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20730" windowHeight="9600" tabRatio="809"/>
  </bookViews>
  <sheets>
    <sheet name="Deuda" sheetId="5" r:id="rId1"/>
    <sheet name="Validado" sheetId="3" state="hidden" r:id="rId2"/>
  </sheets>
  <externalReferences>
    <externalReference r:id="rId3"/>
  </externalReferences>
  <definedNames>
    <definedName name="JULIA">#REF!</definedName>
    <definedName name="NOMBRE">#REF!</definedName>
    <definedName name="ORS">#REF!</definedName>
    <definedName name="Región">'[1]Criterios - No tocar'!$B$1:$K$1</definedName>
    <definedName name="_xlnm.Print_Titles" localSheetId="0">Deuda!$1:$7</definedName>
    <definedName name="Trimestre">'[1]Criterios - No tocar'!$M$2:$M$6</definedName>
  </definedNames>
  <calcPr calcId="14562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248" i="5" l="1"/>
  <c r="G248" i="5"/>
  <c r="J4480" i="3"/>
  <c r="J4475" i="3"/>
  <c r="J4474" i="3"/>
  <c r="J4479" i="3"/>
  <c r="J1475" i="3" l="1"/>
  <c r="J1476" i="3" s="1"/>
  <c r="K1474" i="3" s="1"/>
  <c r="H65" i="5" s="1"/>
  <c r="I65" i="5" s="1"/>
  <c r="J164" i="3"/>
  <c r="J165" i="3" s="1"/>
  <c r="K163" i="3" s="1"/>
  <c r="H13" i="5" s="1"/>
  <c r="I13" i="5" s="1"/>
  <c r="J5343" i="3"/>
  <c r="J5344" i="3" s="1"/>
  <c r="H300" i="5" s="1"/>
  <c r="J5544" i="3"/>
  <c r="J5545" i="3" s="1"/>
  <c r="K5543" i="3" s="1"/>
  <c r="H342" i="5" s="1"/>
  <c r="I342" i="5" s="1"/>
  <c r="J2534" i="3"/>
  <c r="J2535" i="3" s="1"/>
  <c r="H129" i="5" s="1"/>
  <c r="J1844" i="3"/>
  <c r="J1845" i="3" s="1"/>
  <c r="H61" i="5" s="1"/>
  <c r="J3690" i="3"/>
  <c r="J6776" i="3"/>
  <c r="J6780" i="3"/>
  <c r="J6781" i="3" s="1"/>
  <c r="H396" i="5" s="1"/>
  <c r="J5910" i="3"/>
  <c r="J6642" i="3"/>
  <c r="J6643" i="3" s="1"/>
  <c r="H380" i="5" s="1"/>
  <c r="J66" i="3"/>
  <c r="J2721" i="3"/>
  <c r="J2720" i="3"/>
  <c r="J1355" i="3"/>
  <c r="J158" i="3" l="1"/>
  <c r="J159" i="3" s="1"/>
  <c r="H12" i="5" s="1"/>
  <c r="J4385" i="3"/>
  <c r="J4386" i="3" s="1"/>
  <c r="H245" i="5" s="1"/>
  <c r="J5173" i="3"/>
  <c r="J5174" i="3" s="1"/>
  <c r="H290" i="5" s="1"/>
  <c r="J5909" i="3"/>
  <c r="J1455" i="3"/>
  <c r="J5079" i="3"/>
  <c r="J2510" i="3"/>
  <c r="J1356" i="3"/>
  <c r="J3692" i="3"/>
  <c r="J3691" i="3"/>
  <c r="J3689" i="3"/>
  <c r="J2509" i="3"/>
  <c r="J5510" i="3"/>
  <c r="J2511" i="3" l="1"/>
  <c r="H125" i="5" s="1"/>
  <c r="J5911" i="3"/>
  <c r="H319" i="5" s="1"/>
  <c r="K5897" i="3"/>
  <c r="J6592" i="3" l="1"/>
  <c r="J6593" i="3" s="1"/>
  <c r="J122" i="3" l="1"/>
  <c r="J2951" i="3" l="1"/>
  <c r="J2950" i="3"/>
  <c r="J2949" i="3"/>
  <c r="J2948" i="3"/>
  <c r="J2952" i="3" l="1"/>
  <c r="H149" i="5" l="1"/>
  <c r="K2897" i="3"/>
  <c r="J1348" i="3"/>
  <c r="J1554" i="3"/>
  <c r="J1555" i="3" s="1"/>
  <c r="G52" i="5" s="1"/>
  <c r="I52" i="5" s="1"/>
  <c r="J52" i="3" l="1"/>
  <c r="H14" i="5" s="1"/>
  <c r="J48" i="3"/>
  <c r="J47" i="3"/>
  <c r="J49" i="3" l="1"/>
  <c r="J54" i="3" s="1"/>
  <c r="K8" i="3" s="1"/>
  <c r="J1576" i="3"/>
  <c r="J1577" i="3" s="1"/>
  <c r="J142" i="3"/>
  <c r="J143" i="3" s="1"/>
  <c r="J5080" i="3"/>
  <c r="J5078" i="3"/>
  <c r="J6029" i="3"/>
  <c r="J6028" i="3"/>
  <c r="J6766" i="3"/>
  <c r="J6767" i="3" s="1"/>
  <c r="J6627" i="3"/>
  <c r="J1354" i="3"/>
  <c r="J4992" i="3"/>
  <c r="J4993" i="3" s="1"/>
  <c r="G279" i="5" s="1"/>
  <c r="J1449" i="3"/>
  <c r="J3688" i="3"/>
  <c r="J5664" i="3"/>
  <c r="J5665" i="3" s="1"/>
  <c r="H310" i="5" s="1"/>
  <c r="J2530" i="3"/>
  <c r="J4772" i="3"/>
  <c r="J4771" i="3"/>
  <c r="J6474" i="3"/>
  <c r="J6475" i="3" s="1"/>
  <c r="H364" i="5" s="1"/>
  <c r="J1454" i="3"/>
  <c r="J6070" i="3"/>
  <c r="J6071" i="3" s="1"/>
  <c r="H337" i="5" s="1"/>
  <c r="J6693" i="3"/>
  <c r="J6694" i="3" s="1"/>
  <c r="H384" i="5" s="1"/>
  <c r="J6690" i="3"/>
  <c r="J6691" i="3" s="1"/>
  <c r="G384" i="5" s="1"/>
  <c r="J6633" i="3"/>
  <c r="J6634" i="3" s="1"/>
  <c r="H379" i="5" s="1"/>
  <c r="J3028" i="3"/>
  <c r="J3029" i="3" s="1"/>
  <c r="H158" i="5" s="1"/>
  <c r="J3922" i="3"/>
  <c r="J6163" i="3"/>
  <c r="J6164" i="3" s="1"/>
  <c r="K6162" i="3" s="1"/>
  <c r="J2743" i="3"/>
  <c r="J2744" i="3" s="1"/>
  <c r="J3925" i="3"/>
  <c r="J3926" i="3" s="1"/>
  <c r="H210" i="5" s="1"/>
  <c r="J3283" i="3"/>
  <c r="J4876" i="3"/>
  <c r="J4877" i="3" s="1"/>
  <c r="K4875" i="3" s="1"/>
  <c r="G272" i="5" s="1"/>
  <c r="I272" i="5" s="1"/>
  <c r="J2633" i="3"/>
  <c r="J2634" i="3" s="1"/>
  <c r="J4061" i="3"/>
  <c r="J4062" i="3" s="1"/>
  <c r="J121" i="3"/>
  <c r="J117" i="3"/>
  <c r="J118" i="3" s="1"/>
  <c r="J115" i="3"/>
  <c r="J4476" i="3"/>
  <c r="J3650" i="3"/>
  <c r="J3651" i="3" s="1"/>
  <c r="H192" i="5" s="1"/>
  <c r="J4870" i="3"/>
  <c r="J4871" i="3" s="1"/>
  <c r="H270" i="5" s="1"/>
  <c r="G14" i="5" l="1"/>
  <c r="I14" i="5" s="1"/>
  <c r="J3693" i="3"/>
  <c r="H199" i="5" s="1"/>
  <c r="J1357" i="3"/>
  <c r="H42" i="5" s="1"/>
  <c r="J1456" i="3"/>
  <c r="H34" i="5" s="1"/>
  <c r="J116" i="3"/>
  <c r="J123" i="3"/>
  <c r="H11" i="5" s="1"/>
  <c r="H18" i="5"/>
  <c r="K127" i="3"/>
  <c r="K1559" i="3"/>
  <c r="H50" i="5"/>
  <c r="J5081" i="3"/>
  <c r="H285" i="5" s="1"/>
  <c r="J4773" i="3"/>
  <c r="H262" i="5" s="1"/>
  <c r="G348" i="5"/>
  <c r="I348" i="5" s="1"/>
  <c r="H143" i="5"/>
  <c r="I143" i="5" s="1"/>
  <c r="K143" i="5" s="1"/>
  <c r="K2742" i="3"/>
  <c r="H223" i="5"/>
  <c r="H136" i="5"/>
  <c r="K3643" i="3"/>
  <c r="K5073" i="3" l="1"/>
  <c r="J3409" i="3" l="1"/>
  <c r="J6590" i="3" l="1"/>
  <c r="J6591" i="3" s="1"/>
  <c r="J6600" i="3" l="1"/>
  <c r="J6601" i="3" s="1"/>
  <c r="J6598" i="3"/>
  <c r="J6599" i="3" s="1"/>
  <c r="J6596" i="3"/>
  <c r="J6597" i="3" s="1"/>
  <c r="J6594" i="3"/>
  <c r="J6595" i="3" s="1"/>
  <c r="J3973" i="3" l="1"/>
  <c r="J3971" i="3"/>
  <c r="J3969" i="3"/>
  <c r="J3967" i="3"/>
  <c r="J5862" i="3"/>
  <c r="J5863" i="3" s="1"/>
  <c r="H317" i="5" s="1"/>
  <c r="J3921" i="3"/>
  <c r="J2656" i="3"/>
  <c r="J2650" i="3"/>
  <c r="J4448" i="3"/>
  <c r="J4449" i="3" s="1"/>
  <c r="J2012" i="3"/>
  <c r="J6706" i="3"/>
  <c r="K3965" i="3" l="1"/>
  <c r="J3974" i="3"/>
  <c r="J1530" i="3"/>
  <c r="J1531" i="3"/>
  <c r="J4243" i="3" l="1"/>
  <c r="J5379" i="3" l="1"/>
  <c r="J5380" i="3" s="1"/>
  <c r="K5378" i="3" s="1"/>
  <c r="H303" i="5" s="1"/>
  <c r="J1766" i="3"/>
  <c r="J2849" i="3"/>
  <c r="J2850" i="3" s="1"/>
  <c r="J2868" i="3"/>
  <c r="J2869" i="3" s="1"/>
  <c r="J4382" i="3"/>
  <c r="I393" i="5"/>
  <c r="I391" i="5"/>
  <c r="I387" i="5"/>
  <c r="I385" i="5"/>
  <c r="I381" i="5"/>
  <c r="I376" i="5"/>
  <c r="I374" i="5"/>
  <c r="I372" i="5"/>
  <c r="I370" i="5"/>
  <c r="I369" i="5"/>
  <c r="I367" i="5"/>
  <c r="I366" i="5"/>
  <c r="I359" i="5"/>
  <c r="I358" i="5"/>
  <c r="I357" i="5"/>
  <c r="I352" i="5"/>
  <c r="I346" i="5"/>
  <c r="I340" i="5"/>
  <c r="I338" i="5"/>
  <c r="I335" i="5"/>
  <c r="I333" i="5"/>
  <c r="I330" i="5"/>
  <c r="I329" i="5"/>
  <c r="I328" i="5"/>
  <c r="I325" i="5"/>
  <c r="I324" i="5"/>
  <c r="I322" i="5"/>
  <c r="I321" i="5"/>
  <c r="I311" i="5"/>
  <c r="I302" i="5"/>
  <c r="I293" i="5"/>
  <c r="I291" i="5"/>
  <c r="I276" i="5"/>
  <c r="I274" i="5"/>
  <c r="I268" i="5"/>
  <c r="I258" i="5"/>
  <c r="I256" i="5"/>
  <c r="I247" i="5"/>
  <c r="I244" i="5"/>
  <c r="I243" i="5"/>
  <c r="I242" i="5"/>
  <c r="I217" i="5"/>
  <c r="I216" i="5"/>
  <c r="I213" i="5"/>
  <c r="I212" i="5"/>
  <c r="I208" i="5"/>
  <c r="I202" i="5"/>
  <c r="I190" i="5"/>
  <c r="I168" i="5"/>
  <c r="I165" i="5"/>
  <c r="I163" i="5"/>
  <c r="I159" i="5"/>
  <c r="I155" i="5"/>
  <c r="I148" i="5"/>
  <c r="I146" i="5"/>
  <c r="I145" i="5"/>
  <c r="I142" i="5"/>
  <c r="I130" i="5"/>
  <c r="I127" i="5"/>
  <c r="I123" i="5"/>
  <c r="I121" i="5"/>
  <c r="I120" i="5"/>
  <c r="I119" i="5"/>
  <c r="I117" i="5"/>
  <c r="I115" i="5"/>
  <c r="I112" i="5"/>
  <c r="I107" i="5"/>
  <c r="I106" i="5"/>
  <c r="I101" i="5"/>
  <c r="I98" i="5"/>
  <c r="I92" i="5"/>
  <c r="I91" i="5"/>
  <c r="I90" i="5"/>
  <c r="I89" i="5"/>
  <c r="I87" i="5"/>
  <c r="I84" i="5"/>
  <c r="I82" i="5"/>
  <c r="I80" i="5"/>
  <c r="I78" i="5"/>
  <c r="I77" i="5"/>
  <c r="I76" i="5"/>
  <c r="I75" i="5"/>
  <c r="I72" i="5"/>
  <c r="I69" i="5"/>
  <c r="I68" i="5"/>
  <c r="I67" i="5"/>
  <c r="I63" i="5"/>
  <c r="I62" i="5"/>
  <c r="I60" i="5"/>
  <c r="I59" i="5"/>
  <c r="I58" i="5"/>
  <c r="I57" i="5"/>
  <c r="I56" i="5"/>
  <c r="I54" i="5"/>
  <c r="I53" i="5"/>
  <c r="I49" i="5"/>
  <c r="I46" i="5"/>
  <c r="I40" i="5"/>
  <c r="I39" i="5"/>
  <c r="I37" i="5"/>
  <c r="I36" i="5"/>
  <c r="I35" i="5"/>
  <c r="I33" i="5"/>
  <c r="I30" i="5"/>
  <c r="I26" i="5"/>
  <c r="I24" i="5"/>
  <c r="I22" i="5"/>
  <c r="I19" i="5"/>
  <c r="I303" i="5" l="1"/>
  <c r="K303" i="5" s="1"/>
  <c r="H397" i="5"/>
  <c r="J4242" i="3" l="1"/>
  <c r="J1815" i="3" l="1"/>
  <c r="J1803" i="3"/>
  <c r="J153" i="3" l="1"/>
  <c r="H5557" i="3" l="1"/>
  <c r="A8" i="3" l="1"/>
  <c r="M8" i="3"/>
  <c r="A9" i="3"/>
  <c r="J9" i="3"/>
  <c r="J10" i="3" s="1"/>
  <c r="A10" i="3"/>
  <c r="J11" i="3"/>
  <c r="J12" i="3" s="1"/>
  <c r="J13" i="3"/>
  <c r="J14" i="3" s="1"/>
  <c r="J15" i="3"/>
  <c r="J16" i="3" s="1"/>
  <c r="A17" i="3"/>
  <c r="J18" i="3"/>
  <c r="A19" i="3"/>
  <c r="J20" i="3"/>
  <c r="A21" i="3"/>
  <c r="J21" i="3"/>
  <c r="J22" i="3" s="1"/>
  <c r="A22" i="3"/>
  <c r="A23" i="3"/>
  <c r="J24" i="3"/>
  <c r="A25" i="3"/>
  <c r="J25" i="3"/>
  <c r="J26" i="3" s="1"/>
  <c r="A26" i="3"/>
  <c r="J27" i="3"/>
  <c r="J28" i="3" s="1"/>
  <c r="J29" i="3"/>
  <c r="J30" i="3" s="1"/>
  <c r="H30" i="3"/>
  <c r="J31" i="3"/>
  <c r="J32" i="3" s="1"/>
  <c r="J33" i="3"/>
  <c r="J34" i="3" s="1"/>
  <c r="J35" i="3"/>
  <c r="J36" i="3" s="1"/>
  <c r="J37" i="3"/>
  <c r="J38" i="3" s="1"/>
  <c r="J39" i="3"/>
  <c r="J40" i="3" s="1"/>
  <c r="J41" i="3"/>
  <c r="J42" i="3" s="1"/>
  <c r="J43" i="3"/>
  <c r="J44" i="3" s="1"/>
  <c r="A44" i="3"/>
  <c r="J45" i="3" l="1"/>
  <c r="J1726" i="3"/>
  <c r="J5858" i="3"/>
  <c r="J2640" i="3" l="1"/>
  <c r="J2639" i="3"/>
  <c r="J4262" i="3"/>
  <c r="J4263" i="3" s="1"/>
  <c r="K4261" i="3" s="1"/>
  <c r="G233" i="5" s="1"/>
  <c r="I233" i="5" s="1"/>
  <c r="J5337" i="3"/>
  <c r="J3683" i="3"/>
  <c r="J3685" i="3"/>
  <c r="J3667" i="3"/>
  <c r="J4381" i="3"/>
  <c r="J2200" i="3"/>
  <c r="J2201" i="3"/>
  <c r="J1817" i="3"/>
  <c r="J5338" i="3"/>
  <c r="J1450" i="3"/>
  <c r="J1448" i="3"/>
  <c r="J2202" i="3" l="1"/>
  <c r="G96" i="5" s="1"/>
  <c r="J2641" i="3"/>
  <c r="K2638" i="3" s="1"/>
  <c r="G135" i="5" s="1"/>
  <c r="I135" i="5" s="1"/>
  <c r="J2617" i="3"/>
  <c r="J2618" i="3" s="1"/>
  <c r="J2621" i="3"/>
  <c r="J2622" i="3" s="1"/>
  <c r="J2623" i="3"/>
  <c r="J2624" i="3" s="1"/>
  <c r="J2630" i="3" l="1"/>
  <c r="J2631" i="3" s="1"/>
  <c r="J5241" i="3"/>
  <c r="J3680" i="3"/>
  <c r="J3681" i="3"/>
  <c r="J3679" i="3"/>
  <c r="J6369" i="3"/>
  <c r="J1285" i="3"/>
  <c r="J1816" i="3"/>
  <c r="J1451" i="3"/>
  <c r="J6469" i="3"/>
  <c r="J2504" i="3"/>
  <c r="J151" i="3"/>
  <c r="J6626" i="3"/>
  <c r="J4058" i="3"/>
  <c r="H3227" i="3"/>
  <c r="J3227" i="3" s="1"/>
  <c r="J3228" i="3"/>
  <c r="J5020" i="3"/>
  <c r="J1014" i="3"/>
  <c r="K1013" i="3" s="1"/>
  <c r="G21" i="5" s="1"/>
  <c r="I21" i="5" s="1"/>
  <c r="J1213" i="3"/>
  <c r="J1212" i="3"/>
  <c r="J152" i="3"/>
  <c r="J5937" i="3"/>
  <c r="J5938" i="3" s="1"/>
  <c r="K5936" i="3" s="1"/>
  <c r="G193" i="5" s="1"/>
  <c r="I193" i="5" s="1"/>
  <c r="J4738" i="3"/>
  <c r="J4986" i="3"/>
  <c r="J4989" i="3"/>
  <c r="G136" i="5" l="1"/>
  <c r="I136" i="5" s="1"/>
  <c r="J2636" i="3"/>
  <c r="K2629" i="3" s="1"/>
  <c r="J1015" i="3"/>
  <c r="J2325" i="3"/>
  <c r="J2286" i="3" l="1"/>
  <c r="J2287" i="3" s="1"/>
  <c r="J6728" i="3" l="1"/>
  <c r="J6727" i="3"/>
  <c r="J6726" i="3"/>
  <c r="J4018" i="3"/>
  <c r="J4019" i="3" s="1"/>
  <c r="J4020" i="3"/>
  <c r="J4021" i="3" s="1"/>
  <c r="J1034" i="3"/>
  <c r="J1035" i="3" s="1"/>
  <c r="J1032" i="3"/>
  <c r="J1033" i="3" s="1"/>
  <c r="J1030" i="3"/>
  <c r="J1031" i="3" s="1"/>
  <c r="J1036" i="3"/>
  <c r="J1037" i="3" s="1"/>
  <c r="J2934" i="3" l="1"/>
  <c r="J2935" i="3" s="1"/>
  <c r="J2932" i="3"/>
  <c r="J2933" i="3" s="1"/>
  <c r="J3615" i="3"/>
  <c r="J3616" i="3" s="1"/>
  <c r="K3614" i="3" s="1"/>
  <c r="G188" i="5" s="1"/>
  <c r="I188" i="5" s="1"/>
  <c r="J2275" i="3"/>
  <c r="J2276" i="3" s="1"/>
  <c r="J3002" i="3" l="1"/>
  <c r="J3003" i="3" s="1"/>
  <c r="J5984" i="3" l="1"/>
  <c r="J6609" i="3" l="1"/>
  <c r="G377" i="5" s="1"/>
  <c r="J1615" i="3"/>
  <c r="J1616" i="3" s="1"/>
  <c r="J1222" i="3"/>
  <c r="J5335" i="3"/>
  <c r="K1614" i="3" l="1"/>
  <c r="G51" i="5"/>
  <c r="I51" i="5" s="1"/>
  <c r="J4837" i="3"/>
  <c r="J4836" i="3"/>
  <c r="J2719" i="3"/>
  <c r="J4765" i="3"/>
  <c r="J1347" i="3"/>
  <c r="J1346" i="3"/>
  <c r="J5659" i="3"/>
  <c r="J1785" i="3"/>
  <c r="J4736" i="3"/>
  <c r="J3173" i="3"/>
  <c r="J3539" i="3"/>
  <c r="J1900" i="3"/>
  <c r="J3676" i="3"/>
  <c r="J3675" i="3"/>
  <c r="J4817" i="3"/>
  <c r="J5336" i="3"/>
  <c r="J5690" i="3"/>
  <c r="J5691" i="3" s="1"/>
  <c r="J2475" i="3"/>
  <c r="J3674" i="3"/>
  <c r="J2526" i="3"/>
  <c r="J1339" i="3"/>
  <c r="J2722" i="3" l="1"/>
  <c r="K2718" i="3" s="1"/>
  <c r="G140" i="5" s="1"/>
  <c r="I140" i="5" s="1"/>
  <c r="K51" i="5"/>
  <c r="J3754" i="3"/>
  <c r="J2811" i="3" l="1"/>
  <c r="J2812" i="3" s="1"/>
  <c r="J5932" i="3"/>
  <c r="J6051" i="3"/>
  <c r="J6049" i="3"/>
  <c r="J6045" i="3"/>
  <c r="J5933" i="3" l="1"/>
  <c r="J5934" i="3" s="1"/>
  <c r="K5931" i="3" s="1"/>
  <c r="J1529" i="3" l="1"/>
  <c r="J5013" i="3" l="1"/>
  <c r="J5014" i="3" s="1"/>
  <c r="J1282" i="3" l="1"/>
  <c r="J2107" i="3" l="1"/>
  <c r="J2108" i="3" s="1"/>
  <c r="K2106" i="3" s="1"/>
  <c r="G99" i="5" s="1"/>
  <c r="J4815" i="3"/>
  <c r="J3678" i="3"/>
  <c r="J2528" i="3"/>
  <c r="J4778" i="3"/>
  <c r="J6613" i="3"/>
  <c r="J6614" i="3" s="1"/>
  <c r="K6612" i="3" s="1"/>
  <c r="G378" i="5" s="1"/>
  <c r="J5843" i="3"/>
  <c r="J6777" i="3"/>
  <c r="J3610" i="3"/>
  <c r="J4818" i="3"/>
  <c r="J4057" i="3"/>
  <c r="J88" i="3"/>
  <c r="J89" i="3" s="1"/>
  <c r="K86" i="3" s="1"/>
  <c r="J155" i="3"/>
  <c r="I99" i="5" l="1"/>
  <c r="K99" i="5" s="1"/>
  <c r="I378" i="5"/>
  <c r="K378" i="5" s="1"/>
  <c r="J4779" i="3"/>
  <c r="J4780" i="3" s="1"/>
  <c r="K4777" i="3" s="1"/>
  <c r="J4125" i="3" l="1"/>
  <c r="J4124" i="3"/>
  <c r="J4123" i="3"/>
  <c r="J4122" i="3"/>
  <c r="J1590" i="3"/>
  <c r="J1591" i="3" s="1"/>
  <c r="J1588" i="3"/>
  <c r="J1589" i="3" s="1"/>
  <c r="J1593" i="3"/>
  <c r="J1594" i="3" s="1"/>
  <c r="J4119" i="3"/>
  <c r="J4126" i="3" l="1"/>
  <c r="J4118" i="3"/>
  <c r="J4117" i="3"/>
  <c r="J4116" i="3"/>
  <c r="J4115" i="3"/>
  <c r="J4114" i="3"/>
  <c r="J4113" i="3"/>
  <c r="J4112" i="3"/>
  <c r="J4111" i="3"/>
  <c r="J4110" i="3"/>
  <c r="F226" i="5" l="1"/>
  <c r="J4120" i="3"/>
  <c r="E226" i="5" s="1"/>
  <c r="J4819" i="3"/>
  <c r="H1045" i="3" l="1"/>
  <c r="J1572" i="3"/>
  <c r="J1573" i="3" s="1"/>
  <c r="J138" i="3"/>
  <c r="J139" i="3" s="1"/>
  <c r="J2894" i="3" l="1"/>
  <c r="J2893" i="3"/>
  <c r="J2892" i="3"/>
  <c r="J2891" i="3"/>
  <c r="J2890" i="3"/>
  <c r="J2889" i="3"/>
  <c r="J2888" i="3"/>
  <c r="J2887" i="3"/>
  <c r="J2886" i="3"/>
  <c r="J2885" i="3"/>
  <c r="J2884" i="3"/>
  <c r="J2883" i="3"/>
  <c r="J2882" i="3"/>
  <c r="J2881" i="3"/>
  <c r="J2880" i="3"/>
  <c r="J2879" i="3"/>
  <c r="J2895" i="3" l="1"/>
  <c r="K2878" i="3" s="1"/>
  <c r="C147" i="5" s="1"/>
  <c r="I147" i="5" s="1"/>
  <c r="J5007" i="3"/>
  <c r="J5008" i="3" s="1"/>
  <c r="J3533" i="3"/>
  <c r="J3421" i="3"/>
  <c r="J5927" i="3"/>
  <c r="J5928" i="3" s="1"/>
  <c r="J4151" i="3"/>
  <c r="J4152" i="3"/>
  <c r="H3226" i="3"/>
  <c r="J3226" i="3" s="1"/>
  <c r="J6030" i="3" l="1"/>
  <c r="K6026" i="3" s="1"/>
  <c r="G360" i="5" s="1"/>
  <c r="I360" i="5" s="1"/>
  <c r="K360" i="5" s="1"/>
  <c r="J6775" i="3" l="1"/>
  <c r="J5658" i="3"/>
  <c r="J5334" i="3"/>
  <c r="J4764" i="3"/>
  <c r="J5661" i="3"/>
  <c r="J5660" i="3"/>
  <c r="J5657" i="3"/>
  <c r="J5841" i="3"/>
  <c r="J6370" i="3"/>
  <c r="J4739" i="3"/>
  <c r="J6468" i="3"/>
  <c r="J6778" i="3" l="1"/>
  <c r="J3819" i="3"/>
  <c r="J3820" i="3" s="1"/>
  <c r="J6783" i="3" l="1"/>
  <c r="K6774" i="3" s="1"/>
  <c r="G396" i="5"/>
  <c r="I396" i="5" s="1"/>
  <c r="J6624" i="3" l="1"/>
  <c r="J6623" i="3"/>
  <c r="J6046" i="3"/>
  <c r="J6047" i="3" l="1"/>
  <c r="J6052" i="3" s="1"/>
  <c r="J2685" i="3"/>
  <c r="J2686" i="3" s="1"/>
  <c r="K2683" i="3" s="1"/>
  <c r="J1536" i="3" l="1"/>
  <c r="J1537" i="3" s="1"/>
  <c r="J1534" i="3"/>
  <c r="J1535" i="3" s="1"/>
  <c r="J1532" i="3"/>
  <c r="J1527" i="3"/>
  <c r="J1528" i="3" s="1"/>
  <c r="J1533" i="3" l="1"/>
  <c r="J4203" i="3" l="1"/>
  <c r="J4200" i="3"/>
  <c r="J4201" i="3"/>
  <c r="J3753" i="3" l="1"/>
  <c r="J3745" i="3"/>
  <c r="J6227" i="3"/>
  <c r="J67" i="3" l="1"/>
  <c r="J5899" i="3"/>
  <c r="J1341" i="3"/>
  <c r="J1340" i="3"/>
  <c r="J1338" i="3"/>
  <c r="J6625" i="3"/>
  <c r="J4258" i="3" l="1"/>
  <c r="J4259" i="3" s="1"/>
  <c r="K4257" i="3" s="1"/>
  <c r="G232" i="5" s="1"/>
  <c r="I232" i="5" s="1"/>
  <c r="J1280" i="3" l="1"/>
  <c r="J1562" i="3"/>
  <c r="J1563" i="3" s="1"/>
  <c r="J136" i="3"/>
  <c r="J137" i="3" s="1"/>
  <c r="J134" i="3"/>
  <c r="J135" i="3" s="1"/>
  <c r="J6483" i="3" l="1"/>
  <c r="J6481" i="3"/>
  <c r="J6484" i="3" l="1"/>
  <c r="J925" i="3" l="1"/>
  <c r="J926" i="3" s="1"/>
  <c r="J5857" i="3" l="1"/>
  <c r="K5861" i="3" s="1"/>
  <c r="K6764" i="3"/>
  <c r="G394" i="5" s="1"/>
  <c r="J6761" i="3"/>
  <c r="I394" i="5" l="1"/>
  <c r="K394" i="5" s="1"/>
  <c r="J1119" i="3"/>
  <c r="J1120" i="3" l="1"/>
  <c r="J1121" i="3" s="1"/>
  <c r="E23" i="5" s="1"/>
  <c r="J3663" i="3"/>
  <c r="J3665" i="3"/>
  <c r="J3661" i="3"/>
  <c r="J2010" i="3"/>
  <c r="J2013" i="3" s="1"/>
  <c r="J2942" i="3" l="1"/>
  <c r="J2943" i="3" s="1"/>
  <c r="J4820" i="3"/>
  <c r="J5897" i="3"/>
  <c r="J5898" i="3" s="1"/>
  <c r="J3904" i="3"/>
  <c r="J3905" i="3" s="1"/>
  <c r="K3903" i="3" s="1"/>
  <c r="G211" i="5" s="1"/>
  <c r="I211" i="5" s="1"/>
  <c r="J2529" i="3"/>
  <c r="J1171" i="3"/>
  <c r="J1336" i="3"/>
  <c r="J1337" i="3" s="1"/>
  <c r="J1344" i="3"/>
  <c r="J1345" i="3" s="1"/>
  <c r="J1334" i="3"/>
  <c r="J977" i="3"/>
  <c r="J6703" i="3" l="1"/>
  <c r="J6704" i="3" s="1"/>
  <c r="J6701" i="3"/>
  <c r="J6702" i="3" s="1"/>
  <c r="J6699" i="3"/>
  <c r="J2852" i="3"/>
  <c r="J2853" i="3" s="1"/>
  <c r="J2851" i="3"/>
  <c r="J2506" i="3"/>
  <c r="J2505" i="3"/>
  <c r="J2503" i="3"/>
  <c r="J2502" i="3"/>
  <c r="J3000" i="3"/>
  <c r="J5983" i="3"/>
  <c r="J4150" i="3"/>
  <c r="J3224" i="3"/>
  <c r="J3225" i="3" s="1"/>
  <c r="J65" i="3"/>
  <c r="J3229" i="3"/>
  <c r="J3230" i="3" s="1"/>
  <c r="J5859" i="3"/>
  <c r="J6700" i="3" l="1"/>
  <c r="K6698" i="3" s="1"/>
  <c r="J3001" i="3"/>
  <c r="J3004" i="3" s="1"/>
  <c r="J6707" i="3" l="1"/>
  <c r="K2999" i="3"/>
  <c r="J1485" i="3"/>
  <c r="J1486" i="3" s="1"/>
  <c r="J6735" i="3" l="1"/>
  <c r="J6736" i="3" s="1"/>
  <c r="J6733" i="3"/>
  <c r="J6734" i="3" s="1"/>
  <c r="J3646" i="3"/>
  <c r="J3647" i="3" s="1"/>
  <c r="J2938" i="3" l="1"/>
  <c r="J2939" i="3" s="1"/>
  <c r="J2654" i="3" l="1"/>
  <c r="J2652" i="3"/>
  <c r="J3917" i="3"/>
  <c r="H1047" i="3"/>
  <c r="J1047" i="3" s="1"/>
  <c r="J2657" i="3" l="1"/>
  <c r="J1048" i="3"/>
  <c r="J4835" i="3"/>
  <c r="J1331" i="3"/>
  <c r="J1332" i="3" s="1"/>
  <c r="J3673" i="3"/>
  <c r="J975" i="3"/>
  <c r="J974" i="3"/>
  <c r="J973" i="3"/>
  <c r="J972" i="3"/>
  <c r="J4947" i="3"/>
  <c r="J2940" i="3"/>
  <c r="J2941" i="3" s="1"/>
  <c r="J3677" i="3"/>
  <c r="J3222" i="3"/>
  <c r="J3223" i="3" s="1"/>
  <c r="H1606" i="3"/>
  <c r="J1606" i="3" s="1"/>
  <c r="J1607" i="3" s="1"/>
  <c r="J4838" i="3" l="1"/>
  <c r="K4834" i="3" s="1"/>
  <c r="G267" i="5" s="1"/>
  <c r="I267" i="5" s="1"/>
  <c r="J1604" i="3"/>
  <c r="J1605" i="3" s="1"/>
  <c r="H1602" i="3"/>
  <c r="J1602" i="3" s="1"/>
  <c r="J1603" i="3" s="1"/>
  <c r="J1194" i="3"/>
  <c r="J57" i="3"/>
  <c r="J58" i="3" s="1"/>
  <c r="K56" i="3" s="1"/>
  <c r="G9" i="5" s="1"/>
  <c r="I9" i="5" s="1"/>
  <c r="J5238" i="3"/>
  <c r="J6154" i="3" l="1"/>
  <c r="J1794" i="3"/>
  <c r="J5516" i="3"/>
  <c r="J3671" i="3"/>
  <c r="J1281" i="3"/>
  <c r="J1746" i="3"/>
  <c r="J6621" i="3"/>
  <c r="J5842" i="3"/>
  <c r="J5840" i="3"/>
  <c r="J6584" i="3" l="1"/>
  <c r="J6585" i="3" s="1"/>
  <c r="J3296" i="3" l="1"/>
  <c r="J3297" i="3" l="1"/>
  <c r="J3298" i="3" s="1"/>
  <c r="K3295" i="3" s="1"/>
  <c r="J3608" i="3"/>
  <c r="J3609" i="3" l="1"/>
  <c r="J3611" i="3" s="1"/>
  <c r="J1442" i="3"/>
  <c r="J1441" i="3"/>
  <c r="J5012" i="3"/>
  <c r="J5015" i="3" s="1"/>
  <c r="J3940" i="3"/>
  <c r="J3941" i="3" s="1"/>
  <c r="K3939" i="3" s="1"/>
  <c r="G214" i="5" s="1"/>
  <c r="J1851" i="3"/>
  <c r="J1852" i="3" s="1"/>
  <c r="I214" i="5" l="1"/>
  <c r="K214" i="5" s="1"/>
  <c r="K5011" i="3"/>
  <c r="G281" i="5" s="1"/>
  <c r="I281" i="5" s="1"/>
  <c r="K3607" i="3"/>
  <c r="G187" i="5" s="1"/>
  <c r="I187" i="5" s="1"/>
  <c r="J1443" i="3"/>
  <c r="K1440" i="3" s="1"/>
  <c r="G48" i="5" s="1"/>
  <c r="I48" i="5" s="1"/>
  <c r="J5688" i="3"/>
  <c r="J5689" i="3" s="1"/>
  <c r="J1814" i="3" l="1"/>
  <c r="J1333" i="3"/>
  <c r="J1899" i="3"/>
  <c r="J1898" i="3"/>
  <c r="J3171" i="3"/>
  <c r="J2485" i="3"/>
  <c r="J2486" i="3"/>
  <c r="J1795" i="3"/>
  <c r="J4763" i="3"/>
  <c r="J4816" i="3"/>
  <c r="J5855" i="3" l="1"/>
  <c r="J5856" i="3" l="1"/>
  <c r="J5860" i="3" s="1"/>
  <c r="J5866" i="3" l="1"/>
  <c r="K5854" i="3" s="1"/>
  <c r="G317" i="5"/>
  <c r="J6639" i="3"/>
  <c r="J6640" i="3" l="1"/>
  <c r="I317" i="5"/>
  <c r="J6645" i="3" l="1"/>
  <c r="K6638" i="3" s="1"/>
  <c r="G380" i="5"/>
  <c r="J4240" i="3"/>
  <c r="J5540" i="3"/>
  <c r="J5541" i="3" s="1"/>
  <c r="K5539" i="3" s="1"/>
  <c r="G309" i="5" s="1"/>
  <c r="I309" i="5" s="1"/>
  <c r="I380" i="5" l="1"/>
  <c r="K380" i="5" s="1"/>
  <c r="J4241" i="3"/>
  <c r="J4244" i="3" s="1"/>
  <c r="J3410" i="3"/>
  <c r="J1468" i="3"/>
  <c r="J1469" i="3" s="1"/>
  <c r="J4766" i="3"/>
  <c r="J1498" i="3"/>
  <c r="J150" i="3"/>
  <c r="J1342" i="3"/>
  <c r="J1343" i="3" s="1"/>
  <c r="J1284" i="3"/>
  <c r="J4054" i="3"/>
  <c r="J4055" i="3" s="1"/>
  <c r="J5839" i="3"/>
  <c r="J5844" i="3"/>
  <c r="J5985" i="3"/>
  <c r="J5986" i="3" s="1"/>
  <c r="J5509" i="3"/>
  <c r="J5508" i="3"/>
  <c r="J6155" i="3"/>
  <c r="J6467" i="3"/>
  <c r="J5900" i="3"/>
  <c r="J5901" i="3" s="1"/>
  <c r="J5507" i="3"/>
  <c r="J3177" i="3"/>
  <c r="J3025" i="3"/>
  <c r="J3026" i="3" s="1"/>
  <c r="J3670" i="3"/>
  <c r="J1896" i="3"/>
  <c r="J1897" i="3"/>
  <c r="J1895" i="3"/>
  <c r="J1901" i="3"/>
  <c r="J2205" i="3"/>
  <c r="J2206" i="3" s="1"/>
  <c r="K2204" i="3" s="1"/>
  <c r="G114" i="5" s="1"/>
  <c r="I114" i="5" s="1"/>
  <c r="J1169" i="3"/>
  <c r="J1170" i="3" s="1"/>
  <c r="J5511" i="3"/>
  <c r="J5165" i="3"/>
  <c r="J6622" i="3"/>
  <c r="J3420" i="3"/>
  <c r="J1564" i="3"/>
  <c r="J1565" i="3" s="1"/>
  <c r="J1566" i="3"/>
  <c r="J1567" i="3" s="1"/>
  <c r="J6630" i="3"/>
  <c r="J6618" i="3"/>
  <c r="G158" i="5" l="1"/>
  <c r="I158" i="5" s="1"/>
  <c r="J3031" i="3"/>
  <c r="K3024" i="3" s="1"/>
  <c r="K4239" i="3"/>
  <c r="G230" i="5" s="1"/>
  <c r="I230" i="5" s="1"/>
  <c r="J3221" i="3" l="1"/>
  <c r="K398" i="5" l="1"/>
  <c r="J2660" i="3" l="1"/>
  <c r="J1129" i="3"/>
  <c r="J1130" i="3" s="1"/>
  <c r="J5005" i="3" l="1"/>
  <c r="J4867" i="3"/>
  <c r="J6620" i="3"/>
  <c r="J3787" i="3"/>
  <c r="J3788" i="3"/>
  <c r="J1812" i="3"/>
  <c r="J1813" i="3" s="1"/>
  <c r="J6081" i="3"/>
  <c r="J6082" i="3" s="1"/>
  <c r="K6080" i="3" s="1"/>
  <c r="G331" i="5" s="1"/>
  <c r="J3379" i="3"/>
  <c r="J6067" i="3"/>
  <c r="J6066" i="3"/>
  <c r="J4969" i="3"/>
  <c r="J4970" i="3" s="1"/>
  <c r="J3419" i="3"/>
  <c r="J5588" i="3"/>
  <c r="J3218" i="3"/>
  <c r="J3219" i="3" s="1"/>
  <c r="J4052" i="3"/>
  <c r="J4053" i="3" s="1"/>
  <c r="J1286" i="3"/>
  <c r="J3672" i="3"/>
  <c r="J4153" i="3"/>
  <c r="K4150" i="3" s="1"/>
  <c r="J4148" i="3"/>
  <c r="J4149" i="3" s="1"/>
  <c r="J5554" i="3"/>
  <c r="J3635" i="3"/>
  <c r="J3669" i="3"/>
  <c r="J3377" i="3"/>
  <c r="J5021" i="3"/>
  <c r="J4284" i="3"/>
  <c r="J4285" i="3" s="1"/>
  <c r="K4283" i="3" s="1"/>
  <c r="G239" i="5" s="1"/>
  <c r="I239" i="5" s="1"/>
  <c r="J6586" i="3"/>
  <c r="J6587" i="3" s="1"/>
  <c r="J4822" i="3"/>
  <c r="J4814" i="3"/>
  <c r="J1467" i="3"/>
  <c r="J5022" i="3"/>
  <c r="I331" i="5" l="1"/>
  <c r="K331" i="5" s="1"/>
  <c r="J5006" i="3"/>
  <c r="J5009" i="3" s="1"/>
  <c r="K5004" i="3" s="1"/>
  <c r="J4154" i="3"/>
  <c r="G228" i="5" s="1"/>
  <c r="J6068" i="3"/>
  <c r="J6073" i="3" s="1"/>
  <c r="J1038" i="3"/>
  <c r="J1039" i="3" s="1"/>
  <c r="J1040" i="3"/>
  <c r="J1041" i="3" s="1"/>
  <c r="J1890" i="3" l="1"/>
  <c r="J5000" i="3" l="1"/>
  <c r="J1335" i="3" l="1"/>
  <c r="J113" i="3" l="1"/>
  <c r="J114" i="3" s="1"/>
  <c r="J111" i="3"/>
  <c r="J112" i="3" l="1"/>
  <c r="J119" i="3" s="1"/>
  <c r="G11" i="5" l="1"/>
  <c r="J5366" i="3" l="1"/>
  <c r="J5367" i="3" s="1"/>
  <c r="E301" i="5" l="1"/>
  <c r="J1724" i="3"/>
  <c r="J5121" i="3"/>
  <c r="J5123" i="3"/>
  <c r="J5122" i="3"/>
  <c r="J5120" i="3"/>
  <c r="J1725" i="3" l="1"/>
  <c r="J1727" i="3" s="1"/>
  <c r="G81" i="5" l="1"/>
  <c r="K1723" i="3"/>
  <c r="J2500" i="3"/>
  <c r="J5333" i="3"/>
  <c r="J5662" i="3"/>
  <c r="J1526" i="3"/>
  <c r="J1538" i="3" s="1"/>
  <c r="G310" i="5" l="1"/>
  <c r="I81" i="5"/>
  <c r="K81" i="5" s="1"/>
  <c r="G118" i="5"/>
  <c r="J4737" i="3"/>
  <c r="J4735" i="3"/>
  <c r="J3470" i="3" l="1"/>
  <c r="J3471" i="3" s="1"/>
  <c r="K3469" i="3" s="1"/>
  <c r="G171" i="5" s="1"/>
  <c r="I171" i="5" s="1"/>
  <c r="J1902" i="3"/>
  <c r="J1903" i="3" s="1"/>
  <c r="J3423" i="3"/>
  <c r="J3417" i="3"/>
  <c r="J3418" i="3" s="1"/>
  <c r="J3415" i="3"/>
  <c r="J3422" i="3"/>
  <c r="J4866" i="3"/>
  <c r="J4868" i="3" s="1"/>
  <c r="J4266" i="3"/>
  <c r="J4267" i="3" s="1"/>
  <c r="K4265" i="3" s="1"/>
  <c r="E234" i="5" s="1"/>
  <c r="I234" i="5" s="1"/>
  <c r="J1052" i="3"/>
  <c r="J1053" i="3" s="1"/>
  <c r="J1095" i="3"/>
  <c r="J1094" i="3"/>
  <c r="J5096" i="3"/>
  <c r="J5097" i="3" s="1"/>
  <c r="J5094" i="3"/>
  <c r="J5095" i="3" s="1"/>
  <c r="J6077" i="3"/>
  <c r="J6076" i="3"/>
  <c r="J1892" i="3"/>
  <c r="J1893" i="3" s="1"/>
  <c r="J5845" i="3"/>
  <c r="J5339" i="3"/>
  <c r="J4873" i="3" l="1"/>
  <c r="K4865" i="3" s="1"/>
  <c r="G270" i="5"/>
  <c r="J3416" i="3"/>
  <c r="J3426" i="3" s="1"/>
  <c r="J6078" i="3"/>
  <c r="J3282" i="3"/>
  <c r="I270" i="5" l="1"/>
  <c r="J2544" i="3"/>
  <c r="J2543" i="3"/>
  <c r="J2542" i="3"/>
  <c r="J5340" i="3" l="1"/>
  <c r="J6371" i="3"/>
  <c r="J3668" i="3"/>
  <c r="J1991" i="3"/>
  <c r="J3176" i="3"/>
  <c r="J5505" i="3"/>
  <c r="J4761" i="3"/>
  <c r="J2902" i="3"/>
  <c r="J2903" i="3" s="1"/>
  <c r="J2906" i="3"/>
  <c r="J2907" i="3" s="1"/>
  <c r="J2904" i="3"/>
  <c r="J2905" i="3" s="1"/>
  <c r="J2900" i="3"/>
  <c r="J2898" i="3"/>
  <c r="J2647" i="3"/>
  <c r="J2899" i="3" l="1"/>
  <c r="J2901" i="3"/>
  <c r="J1221" i="3" l="1"/>
  <c r="J6368" i="3"/>
  <c r="J6372" i="3" s="1"/>
  <c r="J5836" i="3"/>
  <c r="J5834" i="3"/>
  <c r="J2266" i="3"/>
  <c r="J2501" i="3"/>
  <c r="J2936" i="3"/>
  <c r="J2937" i="3" s="1"/>
  <c r="J969" i="3"/>
  <c r="J6737" i="3"/>
  <c r="J6738" i="3" s="1"/>
  <c r="J6731" i="3"/>
  <c r="J6732" i="3" s="1"/>
  <c r="J1223" i="3" l="1"/>
  <c r="K1220" i="3" s="1"/>
  <c r="G32" i="5" s="1"/>
  <c r="G361" i="5"/>
  <c r="I32" i="5" l="1"/>
  <c r="K32" i="5" s="1"/>
  <c r="J4948" i="3" l="1"/>
  <c r="J4946" i="3"/>
  <c r="J5829" i="3"/>
  <c r="J5830" i="3" s="1"/>
  <c r="J1329" i="3"/>
  <c r="J1330" i="3" s="1"/>
  <c r="J2944" i="3" l="1"/>
  <c r="J968" i="3"/>
  <c r="J971" i="3"/>
  <c r="J6729" i="3"/>
  <c r="J6730" i="3" s="1"/>
  <c r="J963" i="3"/>
  <c r="J3172" i="3"/>
  <c r="J5826" i="3"/>
  <c r="J3628" i="3"/>
  <c r="J3629" i="3" s="1"/>
  <c r="K3627" i="3" s="1"/>
  <c r="G181" i="5" s="1"/>
  <c r="I181" i="5" s="1"/>
  <c r="J4930" i="3"/>
  <c r="J4931" i="3" s="1"/>
  <c r="J1888" i="3"/>
  <c r="J1889" i="3" s="1"/>
  <c r="J1894" i="3"/>
  <c r="J4375" i="3"/>
  <c r="J4376" i="3" s="1"/>
  <c r="J2659" i="3"/>
  <c r="J6466" i="3"/>
  <c r="J3933" i="3"/>
  <c r="J3934" i="3" s="1"/>
  <c r="J2531" i="3"/>
  <c r="J2527" i="3"/>
  <c r="J5074" i="3"/>
  <c r="J2415" i="3"/>
  <c r="J1568" i="3"/>
  <c r="J1569" i="3" s="1"/>
  <c r="J4941" i="3"/>
  <c r="J5075" i="3" l="1"/>
  <c r="J5076" i="3" s="1"/>
  <c r="I285" i="5" s="1"/>
  <c r="J2416" i="3"/>
  <c r="J2417" i="3" s="1"/>
  <c r="K2414" i="3" s="1"/>
  <c r="J2945" i="3"/>
  <c r="J2661" i="3"/>
  <c r="G137" i="5" s="1"/>
  <c r="J148" i="3"/>
  <c r="J149" i="3" s="1"/>
  <c r="J4278" i="3"/>
  <c r="J1624" i="3"/>
  <c r="J3302" i="3" l="1"/>
  <c r="J5195" i="3" l="1"/>
  <c r="J5196" i="3" s="1"/>
  <c r="K5194" i="3" s="1"/>
  <c r="G292" i="5" s="1"/>
  <c r="I292" i="5" l="1"/>
  <c r="K292" i="5" s="1"/>
  <c r="J5332" i="3"/>
  <c r="K2198" i="3"/>
  <c r="I96" i="5" s="1"/>
  <c r="J3537" i="3"/>
  <c r="J5981" i="3"/>
  <c r="J5019" i="3"/>
  <c r="J4379" i="3"/>
  <c r="J4380" i="3" s="1"/>
  <c r="J4741" i="3"/>
  <c r="J4740" i="3"/>
  <c r="H3918" i="3"/>
  <c r="J3918" i="3" s="1"/>
  <c r="J3919" i="3" s="1"/>
  <c r="J6619" i="3"/>
  <c r="J6631" i="3" s="1"/>
  <c r="K6075" i="3"/>
  <c r="G332" i="5" s="1"/>
  <c r="K6065" i="3"/>
  <c r="G337" i="5" s="1"/>
  <c r="I337" i="5" s="1"/>
  <c r="J6150" i="3"/>
  <c r="K1849" i="3"/>
  <c r="G55" i="5" s="1"/>
  <c r="J1841" i="3"/>
  <c r="J1904" i="3"/>
  <c r="J1905" i="3" s="1"/>
  <c r="J4279" i="3"/>
  <c r="J5832" i="3"/>
  <c r="J5831" i="3"/>
  <c r="J2146" i="3"/>
  <c r="J2147" i="3" s="1"/>
  <c r="J6149" i="3"/>
  <c r="J1172" i="3"/>
  <c r="J4222" i="3"/>
  <c r="J6523" i="3"/>
  <c r="J6521" i="3"/>
  <c r="J6519" i="3"/>
  <c r="J6517" i="3"/>
  <c r="J6515" i="3"/>
  <c r="J6529" i="3"/>
  <c r="J6530" i="3" s="1"/>
  <c r="K6527" i="3" s="1"/>
  <c r="J6383" i="3"/>
  <c r="J5341" i="3" l="1"/>
  <c r="J6636" i="3"/>
  <c r="K6616" i="3" s="1"/>
  <c r="G379" i="5"/>
  <c r="I55" i="5"/>
  <c r="K55" i="5" s="1"/>
  <c r="I332" i="5"/>
  <c r="K332" i="5" s="1"/>
  <c r="J6386" i="3"/>
  <c r="K6382" i="3" s="1"/>
  <c r="J3538" i="3"/>
  <c r="J5982" i="3"/>
  <c r="J5987" i="3" s="1"/>
  <c r="K5980" i="3" s="1"/>
  <c r="G323" i="5" s="1"/>
  <c r="J5023" i="3"/>
  <c r="K5018" i="3" s="1"/>
  <c r="G282" i="5" s="1"/>
  <c r="I282" i="5" s="1"/>
  <c r="K3414" i="3"/>
  <c r="G157" i="5" s="1"/>
  <c r="I157" i="5" s="1"/>
  <c r="J6524" i="3"/>
  <c r="K6513" i="3" s="1"/>
  <c r="J6758" i="3"/>
  <c r="G300" i="5" l="1"/>
  <c r="I300" i="5" s="1"/>
  <c r="J5346" i="3"/>
  <c r="K5331" i="3" s="1"/>
  <c r="I323" i="5"/>
  <c r="K323" i="5" s="1"/>
  <c r="J3540" i="3"/>
  <c r="K3536" i="3" s="1"/>
  <c r="G175" i="5" s="1"/>
  <c r="I175" i="5" s="1"/>
  <c r="J6759" i="3"/>
  <c r="J6762" i="3" s="1"/>
  <c r="K6757" i="3" s="1"/>
  <c r="J146" i="3"/>
  <c r="J2268" i="3"/>
  <c r="J4377" i="3"/>
  <c r="J4378" i="3" s="1"/>
  <c r="J4734" i="3"/>
  <c r="J4742" i="3" s="1"/>
  <c r="K4733" i="3" s="1"/>
  <c r="J147" i="3" l="1"/>
  <c r="J156" i="3" s="1"/>
  <c r="J2554" i="3"/>
  <c r="K6479" i="3"/>
  <c r="J5515" i="3"/>
  <c r="J161" i="3" l="1"/>
  <c r="G12" i="5"/>
  <c r="K2008" i="3"/>
  <c r="I379" i="5"/>
  <c r="J4086" i="3"/>
  <c r="J2267" i="3"/>
  <c r="J6235" i="3" l="1"/>
  <c r="J3782" i="3" l="1"/>
  <c r="K145" i="3"/>
  <c r="I12" i="5" s="1"/>
  <c r="J2148" i="3"/>
  <c r="J2149" i="3" s="1"/>
  <c r="J1283" i="3"/>
  <c r="J2494" i="3"/>
  <c r="J4371" i="3"/>
  <c r="J4372" i="3" s="1"/>
  <c r="J2495" i="3"/>
  <c r="G261" i="5"/>
  <c r="I261" i="5" s="1"/>
  <c r="J4760" i="3"/>
  <c r="J4369" i="3"/>
  <c r="J4944" i="3"/>
  <c r="J4945" i="3" s="1"/>
  <c r="J4949" i="3"/>
  <c r="J4950" i="3" s="1"/>
  <c r="J4939" i="3"/>
  <c r="J4940" i="3" s="1"/>
  <c r="J4370" i="3" l="1"/>
  <c r="J3562" i="3"/>
  <c r="J3563" i="3" s="1"/>
  <c r="K3561" i="3" s="1"/>
  <c r="G178" i="5" s="1"/>
  <c r="I178" i="5" s="1"/>
  <c r="J4759" i="3"/>
  <c r="J1583" i="3"/>
  <c r="J1584" i="3" s="1"/>
  <c r="J1585" i="3"/>
  <c r="J1718" i="3"/>
  <c r="J1719" i="3" s="1"/>
  <c r="F74" i="5" s="1"/>
  <c r="J1570" i="3"/>
  <c r="J1571" i="3" s="1"/>
  <c r="J132" i="3"/>
  <c r="J133" i="3" s="1"/>
  <c r="J130" i="3"/>
  <c r="J131" i="3" s="1"/>
  <c r="J976" i="3"/>
  <c r="J5506" i="3"/>
  <c r="J2257" i="3"/>
  <c r="J3518" i="3"/>
  <c r="J3519" i="3" s="1"/>
  <c r="J1470" i="3"/>
  <c r="J1471" i="3" s="1"/>
  <c r="J1886" i="3"/>
  <c r="J1887" i="3" s="1"/>
  <c r="J1881" i="3"/>
  <c r="J1882" i="3" s="1"/>
  <c r="J5240" i="3" l="1"/>
  <c r="J1806" i="3"/>
  <c r="J1809" i="3"/>
  <c r="J1807" i="3"/>
  <c r="J1810" i="3"/>
  <c r="J1804" i="3"/>
  <c r="J1805" i="3"/>
  <c r="J4606" i="3"/>
  <c r="J5503" i="3"/>
  <c r="J3170" i="3"/>
  <c r="J2492" i="3"/>
  <c r="J3376" i="3"/>
  <c r="J2262" i="3"/>
  <c r="J4607" i="3"/>
  <c r="J5828" i="3"/>
  <c r="J5827" i="3"/>
  <c r="J5098" i="3"/>
  <c r="J5099" i="3" s="1"/>
  <c r="J5092" i="3"/>
  <c r="J5093" i="3" s="1"/>
  <c r="J3174" i="3"/>
  <c r="J3169" i="3"/>
  <c r="J4253" i="3"/>
  <c r="J4254" i="3" s="1"/>
  <c r="J2491" i="3"/>
  <c r="J3175" i="3"/>
  <c r="J4608" i="3"/>
  <c r="J2004" i="3"/>
  <c r="J2003" i="3"/>
  <c r="J2002" i="3"/>
  <c r="J3658" i="3"/>
  <c r="J6153" i="3"/>
  <c r="J5504" i="3"/>
  <c r="J4373" i="3"/>
  <c r="J1167" i="3"/>
  <c r="J1168" i="3" s="1"/>
  <c r="J2493" i="3"/>
  <c r="J5502" i="3"/>
  <c r="J3516" i="3"/>
  <c r="J3517" i="3" s="1"/>
  <c r="J5825" i="3"/>
  <c r="J4762" i="3"/>
  <c r="J5833" i="3"/>
  <c r="J6471" i="3"/>
  <c r="J6470" i="3"/>
  <c r="J6465" i="3"/>
  <c r="J6464" i="3"/>
  <c r="J6152" i="3"/>
  <c r="J5501" i="3"/>
  <c r="J6151" i="3"/>
  <c r="J3659" i="3" l="1"/>
  <c r="J3686" i="3" s="1"/>
  <c r="J4374" i="3"/>
  <c r="J4383" i="3" s="1"/>
  <c r="J6472" i="3"/>
  <c r="G231" i="5"/>
  <c r="J2005" i="3"/>
  <c r="K2001" i="3" s="1"/>
  <c r="G94" i="5" s="1"/>
  <c r="I94" i="5" s="1"/>
  <c r="J1045" i="3"/>
  <c r="J1046" i="3" s="1"/>
  <c r="I1042" i="3"/>
  <c r="J1042" i="3" s="1"/>
  <c r="G245" i="5" l="1"/>
  <c r="J3695" i="3"/>
  <c r="K3657" i="3" s="1"/>
  <c r="G199" i="5" s="1"/>
  <c r="I199" i="5" s="1"/>
  <c r="G364" i="5"/>
  <c r="J3258" i="3"/>
  <c r="J128" i="3" l="1"/>
  <c r="I1608" i="3"/>
  <c r="J1608" i="3" s="1"/>
  <c r="I1600" i="3"/>
  <c r="J1600" i="3" s="1"/>
  <c r="J1601" i="3" s="1"/>
  <c r="I1598" i="3"/>
  <c r="J1598" i="3" s="1"/>
  <c r="J1599" i="3" s="1"/>
  <c r="J5686" i="3"/>
  <c r="J5687" i="3" s="1"/>
  <c r="J5684" i="3"/>
  <c r="J5685" i="3" s="1"/>
  <c r="J129" i="3" l="1"/>
  <c r="J140" i="3" s="1"/>
  <c r="J5104" i="3"/>
  <c r="J5103" i="3"/>
  <c r="J4461" i="3"/>
  <c r="J4460" i="3"/>
  <c r="J4459" i="3"/>
  <c r="J4458" i="3"/>
  <c r="J1509" i="3"/>
  <c r="J1508" i="3"/>
  <c r="J1507" i="3"/>
  <c r="J1506" i="3"/>
  <c r="J1505" i="3"/>
  <c r="J1504" i="3"/>
  <c r="G18" i="5" l="1"/>
  <c r="I18" i="5" s="1"/>
  <c r="J5105" i="3"/>
  <c r="K5102" i="3" s="1"/>
  <c r="G288" i="5" s="1"/>
  <c r="I288" i="5" s="1"/>
  <c r="J1510" i="3"/>
  <c r="J4107" i="3"/>
  <c r="J4108" i="3" s="1"/>
  <c r="J2930" i="3"/>
  <c r="J4095" i="3"/>
  <c r="J5190" i="3"/>
  <c r="J5191" i="3" s="1"/>
  <c r="J5188" i="3"/>
  <c r="J5186" i="3"/>
  <c r="J5187" i="3" s="1"/>
  <c r="J6285" i="3"/>
  <c r="J1692" i="3"/>
  <c r="J1690" i="3"/>
  <c r="J1689" i="3"/>
  <c r="J5170" i="3"/>
  <c r="J5169" i="3"/>
  <c r="J5168" i="3"/>
  <c r="J1691" i="3"/>
  <c r="J1688" i="3"/>
  <c r="J1686" i="3"/>
  <c r="J1684" i="3"/>
  <c r="J1683" i="3"/>
  <c r="J1682" i="3"/>
  <c r="J4457" i="3"/>
  <c r="J4456" i="3"/>
  <c r="J4455" i="3"/>
  <c r="J4454" i="3"/>
  <c r="J4453" i="3"/>
  <c r="J4452" i="3"/>
  <c r="J4451" i="3"/>
  <c r="J4450" i="3"/>
  <c r="J4446" i="3"/>
  <c r="J4447" i="3" s="1"/>
  <c r="J4444" i="3"/>
  <c r="J4445" i="3" s="1"/>
  <c r="J4442" i="3"/>
  <c r="J4443" i="3" s="1"/>
  <c r="J4440" i="3"/>
  <c r="J4441" i="3" s="1"/>
  <c r="J4438" i="3"/>
  <c r="J4439" i="3" s="1"/>
  <c r="J4436" i="3"/>
  <c r="J4437" i="3" s="1"/>
  <c r="J4435" i="3"/>
  <c r="J4433" i="3"/>
  <c r="J4434" i="3" s="1"/>
  <c r="J4431" i="3"/>
  <c r="J4432" i="3" s="1"/>
  <c r="J4429" i="3"/>
  <c r="J4430" i="3" s="1"/>
  <c r="J4427" i="3"/>
  <c r="J4428" i="3" s="1"/>
  <c r="J3505" i="3"/>
  <c r="J3506" i="3" s="1"/>
  <c r="J3503" i="3"/>
  <c r="J3504" i="3" s="1"/>
  <c r="J5923" i="3"/>
  <c r="J5929" i="3" s="1"/>
  <c r="D226" i="5" l="1"/>
  <c r="I226" i="5" s="1"/>
  <c r="J4128" i="3"/>
  <c r="K4106" i="3" s="1"/>
  <c r="J2931" i="3"/>
  <c r="K5922" i="3"/>
  <c r="J5189" i="3"/>
  <c r="J5192" i="3" s="1"/>
  <c r="K5185" i="3" s="1"/>
  <c r="J1693" i="3"/>
  <c r="K1681" i="3" s="1"/>
  <c r="C73" i="5" s="1"/>
  <c r="I73" i="5" s="1"/>
  <c r="J6561" i="3"/>
  <c r="J6560" i="3"/>
  <c r="J6559" i="3"/>
  <c r="J6558" i="3"/>
  <c r="J6557" i="3"/>
  <c r="J6555" i="3"/>
  <c r="J6556" i="3" s="1"/>
  <c r="J6553" i="3"/>
  <c r="J6554" i="3" s="1"/>
  <c r="J2294" i="3"/>
  <c r="J2295" i="3" s="1"/>
  <c r="J2292" i="3"/>
  <c r="J2293" i="3" s="1"/>
  <c r="J2290" i="3"/>
  <c r="J2291" i="3" s="1"/>
  <c r="J2288" i="3"/>
  <c r="J2289" i="3" s="1"/>
  <c r="J2284" i="3"/>
  <c r="J2285" i="3" s="1"/>
  <c r="J2282" i="3"/>
  <c r="J2280" i="3"/>
  <c r="J2281" i="3" s="1"/>
  <c r="J2346" i="3"/>
  <c r="J2344" i="3"/>
  <c r="J2352" i="3"/>
  <c r="J2350" i="3"/>
  <c r="J2348" i="3"/>
  <c r="J2354" i="3"/>
  <c r="J2356" i="3"/>
  <c r="J2358" i="3"/>
  <c r="J2360" i="3"/>
  <c r="J2362" i="3"/>
  <c r="J2364" i="3"/>
  <c r="J2369" i="3"/>
  <c r="J2371" i="3"/>
  <c r="J2373" i="3"/>
  <c r="J2375" i="3"/>
  <c r="J2377" i="3"/>
  <c r="J3481" i="3"/>
  <c r="J3480" i="3"/>
  <c r="A3482" i="3"/>
  <c r="L3482" i="3"/>
  <c r="A3483" i="3"/>
  <c r="L3483" i="3"/>
  <c r="J1020" i="3"/>
  <c r="J1021" i="3" s="1"/>
  <c r="J2261" i="3"/>
  <c r="H1029" i="3"/>
  <c r="J3935" i="3"/>
  <c r="J3936" i="3" s="1"/>
  <c r="J2283" i="3" l="1"/>
  <c r="J3487" i="3"/>
  <c r="J6562" i="3"/>
  <c r="E373" i="5" s="1"/>
  <c r="J1429" i="3"/>
  <c r="J1428" i="3"/>
  <c r="J1427" i="3"/>
  <c r="J1426" i="3"/>
  <c r="J1425" i="3"/>
  <c r="J6588" i="3"/>
  <c r="J6589" i="3" s="1"/>
  <c r="J6582" i="3"/>
  <c r="J6583" i="3" s="1"/>
  <c r="J1133" i="3"/>
  <c r="J1134" i="3" s="1"/>
  <c r="J1131" i="3"/>
  <c r="J1127" i="3"/>
  <c r="J1125" i="3"/>
  <c r="J1126" i="3" s="1"/>
  <c r="J5904" i="3"/>
  <c r="J5902" i="3"/>
  <c r="J5895" i="3"/>
  <c r="J4627" i="3"/>
  <c r="J4628" i="3" s="1"/>
  <c r="J4625" i="3"/>
  <c r="J4626" i="3" s="1"/>
  <c r="J5896" i="3" l="1"/>
  <c r="J5903" i="3"/>
  <c r="J1128" i="3"/>
  <c r="J1132" i="3"/>
  <c r="J4629" i="3"/>
  <c r="K4624" i="3" s="1"/>
  <c r="J1430" i="3"/>
  <c r="E44" i="5" s="1"/>
  <c r="J2273" i="3"/>
  <c r="J967" i="3"/>
  <c r="J3208" i="3"/>
  <c r="J3209" i="3" s="1"/>
  <c r="J1327" i="3"/>
  <c r="J1328" i="3" s="1"/>
  <c r="J5907" i="3" l="1"/>
  <c r="J2274" i="3"/>
  <c r="J2277" i="3" s="1"/>
  <c r="K2272" i="3" s="1"/>
  <c r="J1135" i="3"/>
  <c r="K1124" i="3" s="1"/>
  <c r="J5913" i="3" l="1"/>
  <c r="G319" i="5"/>
  <c r="J625" i="3"/>
  <c r="J460" i="3"/>
  <c r="J453" i="3"/>
  <c r="J653" i="3"/>
  <c r="J849" i="3"/>
  <c r="J106" i="3" l="1"/>
  <c r="J104" i="3"/>
  <c r="J108" i="3"/>
  <c r="J102" i="3"/>
  <c r="J1369" i="3"/>
  <c r="J4711" i="3"/>
  <c r="J109" i="3" l="1"/>
  <c r="J5328" i="3"/>
  <c r="J5323" i="3"/>
  <c r="E11" i="5" l="1"/>
  <c r="J4709" i="3"/>
  <c r="J4714" i="3" l="1"/>
  <c r="K4708" i="3" l="1"/>
  <c r="J3914" i="3" l="1"/>
  <c r="J3915" i="3" s="1"/>
  <c r="J1945" i="3"/>
  <c r="J5676" i="3" l="1"/>
  <c r="J5677" i="3" s="1"/>
  <c r="G314" i="5" l="1"/>
  <c r="J5253" i="3" l="1"/>
  <c r="J5256" i="3" s="1"/>
  <c r="K5252" i="3" s="1"/>
  <c r="J4462" i="3"/>
  <c r="J4466" i="3"/>
  <c r="J4467" i="3" s="1"/>
  <c r="J4464" i="3"/>
  <c r="J965" i="3"/>
  <c r="J964" i="3"/>
  <c r="J962" i="3"/>
  <c r="J961" i="3"/>
  <c r="J979" i="3"/>
  <c r="J978" i="3"/>
  <c r="J970" i="3"/>
  <c r="J966" i="3"/>
  <c r="J960" i="3"/>
  <c r="J959" i="3"/>
  <c r="J6739" i="3"/>
  <c r="J4465" i="3" l="1"/>
  <c r="J4463" i="3"/>
  <c r="J1592" i="3" l="1"/>
  <c r="J1587" i="3"/>
  <c r="J1596" i="3"/>
  <c r="J1597" i="3" s="1"/>
  <c r="H1595" i="3" l="1"/>
  <c r="H3206" i="3" l="1"/>
  <c r="J3206" i="3" s="1"/>
  <c r="J3207" i="3" s="1"/>
  <c r="J5589" i="3"/>
  <c r="J2213" i="3" l="1"/>
  <c r="J2215" i="3"/>
  <c r="J2214" i="3"/>
  <c r="J2212" i="3"/>
  <c r="J2211" i="3"/>
  <c r="J5249" i="3" l="1"/>
  <c r="J5250" i="3" s="1"/>
  <c r="K5247" i="3" s="1"/>
  <c r="J1027" i="3"/>
  <c r="J1028" i="3" s="1"/>
  <c r="J1025" i="3"/>
  <c r="J1611" i="3"/>
  <c r="J1609" i="3"/>
  <c r="J1582" i="3"/>
  <c r="J1026" i="3" l="1"/>
  <c r="J1049" i="3" s="1"/>
  <c r="J4424" i="3"/>
  <c r="J4218" i="3"/>
  <c r="K1024" i="3" l="1"/>
  <c r="G20" i="5" s="1"/>
  <c r="I20" i="5" l="1"/>
  <c r="K20" i="5" s="1"/>
  <c r="J3140" i="3" l="1"/>
  <c r="J941" i="3" l="1"/>
  <c r="J940" i="3"/>
  <c r="J939" i="3"/>
  <c r="J938" i="3"/>
  <c r="J937" i="3"/>
  <c r="J6237" i="3"/>
  <c r="J6239" i="3" s="1"/>
  <c r="F350" i="5" s="1"/>
  <c r="J5555" i="3" l="1"/>
  <c r="J3887" i="3"/>
  <c r="J3898" i="3"/>
  <c r="J3900" i="3"/>
  <c r="J3894" i="3"/>
  <c r="J3896" i="3"/>
  <c r="J3885" i="3"/>
  <c r="H3348" i="3"/>
  <c r="K18" i="5" l="1"/>
  <c r="K19" i="5"/>
  <c r="K22" i="5"/>
  <c r="K24" i="5"/>
  <c r="K26" i="5"/>
  <c r="K30" i="5"/>
  <c r="K33" i="5"/>
  <c r="K35" i="5"/>
  <c r="K36" i="5"/>
  <c r="K37" i="5"/>
  <c r="K39" i="5"/>
  <c r="K40" i="5"/>
  <c r="K46" i="5"/>
  <c r="F47" i="5"/>
  <c r="K49" i="5"/>
  <c r="K53" i="5"/>
  <c r="K54" i="5"/>
  <c r="K56" i="5"/>
  <c r="K57" i="5"/>
  <c r="K58" i="5"/>
  <c r="K59" i="5"/>
  <c r="K60" i="5"/>
  <c r="K62" i="5"/>
  <c r="K63" i="5"/>
  <c r="K67" i="5"/>
  <c r="K68" i="5"/>
  <c r="K69" i="5"/>
  <c r="K72" i="5"/>
  <c r="K73" i="5"/>
  <c r="K75" i="5"/>
  <c r="K76" i="5"/>
  <c r="K77" i="5"/>
  <c r="K78" i="5"/>
  <c r="K80" i="5"/>
  <c r="K82" i="5"/>
  <c r="K84" i="5"/>
  <c r="K87" i="5"/>
  <c r="K89" i="5"/>
  <c r="K90" i="5"/>
  <c r="K91" i="5"/>
  <c r="K92" i="5"/>
  <c r="K94" i="5"/>
  <c r="K98" i="5"/>
  <c r="K101" i="5"/>
  <c r="K106" i="5"/>
  <c r="K107" i="5"/>
  <c r="K112" i="5"/>
  <c r="K115" i="5"/>
  <c r="K117" i="5"/>
  <c r="K119" i="5"/>
  <c r="K120" i="5"/>
  <c r="K121" i="5"/>
  <c r="K123" i="5"/>
  <c r="K127" i="5"/>
  <c r="K130" i="5"/>
  <c r="C131" i="5"/>
  <c r="E139" i="5"/>
  <c r="K142" i="5"/>
  <c r="K145" i="5"/>
  <c r="K146" i="5"/>
  <c r="K147" i="5"/>
  <c r="K148" i="5"/>
  <c r="K155" i="5"/>
  <c r="K159" i="5"/>
  <c r="K163" i="5"/>
  <c r="K165" i="5"/>
  <c r="K168" i="5"/>
  <c r="K190" i="5"/>
  <c r="K202" i="5"/>
  <c r="K208" i="5"/>
  <c r="K212" i="5"/>
  <c r="K213" i="5"/>
  <c r="K216" i="5"/>
  <c r="K217" i="5"/>
  <c r="K226" i="5"/>
  <c r="K234" i="5"/>
  <c r="K242" i="5"/>
  <c r="K243" i="5"/>
  <c r="K244" i="5"/>
  <c r="K247" i="5"/>
  <c r="K256" i="5"/>
  <c r="K258" i="5"/>
  <c r="K268" i="5"/>
  <c r="K274" i="5"/>
  <c r="K276" i="5"/>
  <c r="K291" i="5"/>
  <c r="K293" i="5"/>
  <c r="K302" i="5"/>
  <c r="K311" i="5"/>
  <c r="K321" i="5"/>
  <c r="K322" i="5"/>
  <c r="K324" i="5"/>
  <c r="K325" i="5"/>
  <c r="K328" i="5"/>
  <c r="K329" i="5"/>
  <c r="K330" i="5"/>
  <c r="K333" i="5"/>
  <c r="K335" i="5"/>
  <c r="K338" i="5"/>
  <c r="K340" i="5"/>
  <c r="K346" i="5"/>
  <c r="K352" i="5"/>
  <c r="K357" i="5"/>
  <c r="K358" i="5"/>
  <c r="K359" i="5"/>
  <c r="K366" i="5"/>
  <c r="K367" i="5"/>
  <c r="K369" i="5"/>
  <c r="K370" i="5"/>
  <c r="K372" i="5"/>
  <c r="K374" i="5"/>
  <c r="K376" i="5"/>
  <c r="K381" i="5"/>
  <c r="K385" i="5"/>
  <c r="K387" i="5"/>
  <c r="K391" i="5"/>
  <c r="K393" i="5"/>
  <c r="I131" i="5" l="1"/>
  <c r="K131" i="5" s="1"/>
  <c r="I47" i="5"/>
  <c r="K47" i="5" s="1"/>
  <c r="J1927" i="3"/>
  <c r="J3931" i="3"/>
  <c r="J3932" i="3" l="1"/>
  <c r="J3937" i="3" s="1"/>
  <c r="K3930" i="3" s="1"/>
  <c r="J1930" i="3"/>
  <c r="K1926" i="3" s="1"/>
  <c r="G93" i="5" s="1"/>
  <c r="J2926" i="3"/>
  <c r="J2927" i="3" s="1"/>
  <c r="J2924" i="3"/>
  <c r="J2925" i="3" s="1"/>
  <c r="J2922" i="3"/>
  <c r="J2923" i="3" s="1"/>
  <c r="J2920" i="3"/>
  <c r="J2921" i="3" s="1"/>
  <c r="J2918" i="3"/>
  <c r="J2919" i="3" s="1"/>
  <c r="J2916" i="3"/>
  <c r="J2917" i="3" s="1"/>
  <c r="J2914" i="3"/>
  <c r="J2915" i="3" s="1"/>
  <c r="J2912" i="3"/>
  <c r="J2913" i="3" s="1"/>
  <c r="J1260" i="3"/>
  <c r="J1261" i="3" s="1"/>
  <c r="I93" i="5" l="1"/>
  <c r="K93" i="5" s="1"/>
  <c r="H3210" i="3" l="1"/>
  <c r="J3210" i="3" s="1"/>
  <c r="J3211" i="3" s="1"/>
  <c r="J3212" i="3"/>
  <c r="J3213" i="3" s="1"/>
  <c r="J3216" i="3"/>
  <c r="J1522" i="3" l="1"/>
  <c r="J1523" i="3" s="1"/>
  <c r="J1520" i="3"/>
  <c r="J1521" i="3" s="1"/>
  <c r="J1518" i="3"/>
  <c r="J1519" i="3" s="1"/>
  <c r="J1516" i="3"/>
  <c r="J1517" i="3" s="1"/>
  <c r="J1514" i="3"/>
  <c r="J1512" i="3"/>
  <c r="J1513" i="3" s="1"/>
  <c r="J1515" i="3" l="1"/>
  <c r="J1524" i="3" s="1"/>
  <c r="J3865" i="3"/>
  <c r="J3866" i="3" s="1"/>
  <c r="K1503" i="3" l="1"/>
  <c r="E118" i="5" s="1"/>
  <c r="J1540" i="3"/>
  <c r="I118" i="5" l="1"/>
  <c r="K118" i="5" s="1"/>
  <c r="J4291" i="3"/>
  <c r="J5453" i="3"/>
  <c r="J1798" i="3" l="1"/>
  <c r="J2847" i="3"/>
  <c r="J2848" i="3" s="1"/>
  <c r="J2854" i="3"/>
  <c r="J2855" i="3" s="1"/>
  <c r="J4951" i="3" l="1"/>
  <c r="J6156" i="3" l="1"/>
  <c r="J2487" i="3"/>
  <c r="J2488" i="3" s="1"/>
  <c r="J3178" i="3"/>
  <c r="J5553" i="3"/>
  <c r="J6710" i="3" l="1"/>
  <c r="J6723" i="3"/>
  <c r="J6721" i="3"/>
  <c r="J6722" i="3" s="1"/>
  <c r="J3731" i="3"/>
  <c r="J3732" i="3" s="1"/>
  <c r="J4942" i="3"/>
  <c r="J4943" i="3" s="1"/>
  <c r="J4277" i="3"/>
  <c r="J5682" i="3"/>
  <c r="J3531" i="3"/>
  <c r="J2751" i="3"/>
  <c r="J5585" i="3"/>
  <c r="J5586" i="3" s="1"/>
  <c r="J5587" i="3"/>
  <c r="J4299" i="3"/>
  <c r="J4294" i="3"/>
  <c r="J4295" i="3" s="1"/>
  <c r="J3532" i="3" l="1"/>
  <c r="J4300" i="3"/>
  <c r="J4301" i="3" s="1"/>
  <c r="K4298" i="3" s="1"/>
  <c r="J2752" i="3"/>
  <c r="J2753" i="3" s="1"/>
  <c r="J5683" i="3"/>
  <c r="J5693" i="3" s="1"/>
  <c r="J6713" i="3"/>
  <c r="F386" i="5" s="1"/>
  <c r="J5236" i="3"/>
  <c r="J5237" i="3" s="1"/>
  <c r="J2259" i="3"/>
  <c r="J3164" i="3"/>
  <c r="J3165" i="3" s="1"/>
  <c r="J3534" i="3" l="1"/>
  <c r="K3530" i="3" s="1"/>
  <c r="G174" i="5" s="1"/>
  <c r="I174" i="5" s="1"/>
  <c r="K5681" i="3"/>
  <c r="J1883" i="3"/>
  <c r="J2490" i="3"/>
  <c r="J2483" i="3"/>
  <c r="J2484" i="3" s="1"/>
  <c r="J3162" i="3"/>
  <c r="J3163" i="3" s="1"/>
  <c r="J2480" i="3"/>
  <c r="J2481" i="3" s="1"/>
  <c r="J1278" i="3"/>
  <c r="J1279" i="3" s="1"/>
  <c r="J2478" i="3"/>
  <c r="J2479" i="3" s="1"/>
  <c r="J5499" i="3"/>
  <c r="J5500" i="3" s="1"/>
  <c r="J2476" i="3"/>
  <c r="J2477" i="3" s="1"/>
  <c r="J5242" i="3"/>
  <c r="J1550" i="3"/>
  <c r="J1551" i="3" s="1"/>
  <c r="J5498" i="3" l="1"/>
  <c r="J2263" i="3"/>
  <c r="J2264" i="3" s="1"/>
  <c r="J3160" i="3" l="1"/>
  <c r="J3161" i="3" s="1"/>
  <c r="J2473" i="3"/>
  <c r="J2474" i="3" s="1"/>
  <c r="J2468" i="3"/>
  <c r="J2469" i="3" s="1"/>
  <c r="J2482" i="3"/>
  <c r="J3374" i="3"/>
  <c r="J4605" i="3"/>
  <c r="J4609" i="3" s="1"/>
  <c r="G252" i="5" s="1"/>
  <c r="J4756" i="3"/>
  <c r="J4757" i="3" s="1"/>
  <c r="J4192" i="3"/>
  <c r="J4190" i="3"/>
  <c r="J4188" i="3"/>
  <c r="J4186" i="3"/>
  <c r="J4184" i="3"/>
  <c r="J4182" i="3"/>
  <c r="J4180" i="3"/>
  <c r="J4178" i="3"/>
  <c r="J6440" i="3"/>
  <c r="J6438" i="3"/>
  <c r="J6436" i="3"/>
  <c r="J6432" i="3"/>
  <c r="J6430" i="3"/>
  <c r="J6428" i="3"/>
  <c r="J6390" i="3"/>
  <c r="J2470" i="3"/>
  <c r="J2471" i="3" s="1"/>
  <c r="J6157" i="3"/>
  <c r="J2466" i="3"/>
  <c r="J2467" i="3" s="1"/>
  <c r="J4044" i="3"/>
  <c r="J4987" i="3"/>
  <c r="J4854" i="3"/>
  <c r="J1879" i="3"/>
  <c r="J4821" i="3"/>
  <c r="J2465" i="3"/>
  <c r="J3166" i="3"/>
  <c r="J3167" i="3" s="1"/>
  <c r="J3168" i="3"/>
  <c r="J3179" i="3"/>
  <c r="J2472" i="3"/>
  <c r="J4855" i="3" l="1"/>
  <c r="J4856" i="3" s="1"/>
  <c r="G269" i="5" s="1"/>
  <c r="J4193" i="3"/>
  <c r="E237" i="5" s="1"/>
  <c r="J1378" i="3"/>
  <c r="J1800" i="3"/>
  <c r="J1799" i="3"/>
  <c r="J1379" i="3" l="1"/>
  <c r="J1380" i="3" s="1"/>
  <c r="G43" i="5" s="1"/>
  <c r="J5156" i="3"/>
  <c r="J5157" i="3" l="1"/>
  <c r="J5158" i="3" s="1"/>
  <c r="K5155" i="3" s="1"/>
  <c r="J1165" i="3"/>
  <c r="J2496" i="3"/>
  <c r="J2144" i="3"/>
  <c r="J1801" i="3"/>
  <c r="J4758" i="3"/>
  <c r="J1802" i="3"/>
  <c r="J1166" i="3" l="1"/>
  <c r="J1173" i="3" s="1"/>
  <c r="G8" i="5" s="1"/>
  <c r="J2145" i="3"/>
  <c r="J2150" i="3" s="1"/>
  <c r="K2143" i="3" l="1"/>
  <c r="J5550" i="3"/>
  <c r="J2928" i="3" l="1"/>
  <c r="J2929" i="3" l="1"/>
  <c r="J1793" i="3"/>
  <c r="J5234" i="3"/>
  <c r="J5512" i="3"/>
  <c r="J4767" i="3"/>
  <c r="J2461" i="3"/>
  <c r="J2258" i="3"/>
  <c r="J1791" i="3"/>
  <c r="J1792" i="3" s="1"/>
  <c r="J1784" i="3"/>
  <c r="J1840" i="3"/>
  <c r="J1842" i="3" s="1"/>
  <c r="J3373" i="3"/>
  <c r="J1797" i="3"/>
  <c r="J3378" i="3"/>
  <c r="J1432" i="3"/>
  <c r="J1796" i="3"/>
  <c r="J2229" i="3"/>
  <c r="J1217" i="3"/>
  <c r="J1218" i="3" s="1"/>
  <c r="J5837" i="3"/>
  <c r="J5838" i="3" s="1"/>
  <c r="J1996" i="3"/>
  <c r="J1997" i="3" s="1"/>
  <c r="G95" i="5" s="1"/>
  <c r="G61" i="5" l="1"/>
  <c r="J1847" i="3"/>
  <c r="K1839" i="3" s="1"/>
  <c r="J5235" i="3"/>
  <c r="J5243" i="3" s="1"/>
  <c r="J2230" i="3"/>
  <c r="J2231" i="3" s="1"/>
  <c r="K2228" i="3" s="1"/>
  <c r="J1433" i="3"/>
  <c r="K1216" i="3"/>
  <c r="G29" i="5" s="1"/>
  <c r="I29" i="5" s="1"/>
  <c r="J3280" i="3"/>
  <c r="J3281" i="3" s="1"/>
  <c r="J3285" i="3"/>
  <c r="J3279" i="3"/>
  <c r="I61" i="5" l="1"/>
  <c r="K61" i="5" s="1"/>
  <c r="G349" i="5"/>
  <c r="G44" i="5"/>
  <c r="I44" i="5" s="1"/>
  <c r="J1434" i="3"/>
  <c r="K1424" i="3" s="1"/>
  <c r="J3286" i="3"/>
  <c r="J1192" i="3"/>
  <c r="J2910" i="3"/>
  <c r="J2911" i="3" s="1"/>
  <c r="J2908" i="3"/>
  <c r="J6719" i="3"/>
  <c r="J3158" i="3"/>
  <c r="J3159" i="3" s="1"/>
  <c r="J2260" i="3"/>
  <c r="J2256" i="3"/>
  <c r="J5824" i="3"/>
  <c r="J5846" i="3" s="1"/>
  <c r="J4089" i="3"/>
  <c r="J4367" i="3"/>
  <c r="J177" i="3"/>
  <c r="J178" i="3" s="1"/>
  <c r="G15" i="5" s="1"/>
  <c r="J4632" i="3"/>
  <c r="J2464" i="3"/>
  <c r="J3375" i="3"/>
  <c r="J3633" i="3"/>
  <c r="J2489" i="3"/>
  <c r="J4754" i="3"/>
  <c r="J6578" i="3"/>
  <c r="J6579" i="3" s="1"/>
  <c r="J6580" i="3"/>
  <c r="J5870" i="3"/>
  <c r="J5871" i="3" s="1"/>
  <c r="K5869" i="3" s="1"/>
  <c r="G318" i="5" s="1"/>
  <c r="J1018" i="3"/>
  <c r="J1287" i="3"/>
  <c r="J1276" i="3"/>
  <c r="J1277" i="3" s="1"/>
  <c r="J4088" i="3"/>
  <c r="I318" i="5" l="1"/>
  <c r="K318" i="5" s="1"/>
  <c r="J1193" i="3"/>
  <c r="J1195" i="3" s="1"/>
  <c r="J4755" i="3"/>
  <c r="J4769" i="3" s="1"/>
  <c r="J6581" i="3"/>
  <c r="J1019" i="3"/>
  <c r="J1022" i="3" s="1"/>
  <c r="J1289" i="3"/>
  <c r="G224" i="5"/>
  <c r="J4091" i="3"/>
  <c r="J3634" i="3"/>
  <c r="J4368" i="3"/>
  <c r="J4633" i="3"/>
  <c r="J4634" i="3" s="1"/>
  <c r="K4631" i="3" s="1"/>
  <c r="F164" i="5"/>
  <c r="K3277" i="3"/>
  <c r="J2909" i="3"/>
  <c r="J2946" i="3" s="1"/>
  <c r="G315" i="5"/>
  <c r="G262" i="5" l="1"/>
  <c r="I164" i="5"/>
  <c r="K164" i="5" s="1"/>
  <c r="G41" i="5"/>
  <c r="I41" i="5" s="1"/>
  <c r="K1191" i="3"/>
  <c r="G27" i="5" s="1"/>
  <c r="J3636" i="3"/>
  <c r="K3632" i="3" s="1"/>
  <c r="G194" i="5" s="1"/>
  <c r="I194" i="5" s="1"/>
  <c r="K1017" i="3"/>
  <c r="J4416" i="3"/>
  <c r="J4417" i="3" s="1"/>
  <c r="J6282" i="3"/>
  <c r="J6283" i="3" s="1"/>
  <c r="J6281" i="3"/>
  <c r="I27" i="5" l="1"/>
  <c r="K27" i="5" s="1"/>
  <c r="J1350" i="3" l="1"/>
  <c r="J2426" i="3" l="1"/>
  <c r="J73" i="3" l="1"/>
  <c r="J74" i="3" s="1"/>
  <c r="J3214" i="3"/>
  <c r="J3215" i="3" s="1"/>
  <c r="J1349" i="3" l="1"/>
  <c r="J1325" i="3"/>
  <c r="J1326" i="3" s="1"/>
  <c r="J4830" i="3" l="1"/>
  <c r="J4831" i="3" s="1"/>
  <c r="J4828" i="3"/>
  <c r="J4829" i="3" s="1"/>
  <c r="J3204" i="3"/>
  <c r="J3205" i="3" s="1"/>
  <c r="J3262" i="3"/>
  <c r="J3260" i="3"/>
  <c r="J4832" i="3" l="1"/>
  <c r="K4827" i="3" s="1"/>
  <c r="J777" i="3"/>
  <c r="J3644" i="3"/>
  <c r="J6717" i="3"/>
  <c r="J6718" i="3" s="1"/>
  <c r="J6715" i="3"/>
  <c r="J5364" i="3"/>
  <c r="J5362" i="3"/>
  <c r="J5360" i="3"/>
  <c r="J1247" i="3"/>
  <c r="J1248" i="3" s="1"/>
  <c r="J1253" i="3"/>
  <c r="J1254" i="3" s="1"/>
  <c r="J3645" i="3" l="1"/>
  <c r="J3648" i="3" s="1"/>
  <c r="J5365" i="3"/>
  <c r="J6716" i="3"/>
  <c r="J6742" i="3" s="1"/>
  <c r="I192" i="5" l="1"/>
  <c r="G386" i="5"/>
  <c r="I386" i="5" s="1"/>
  <c r="K6709" i="3" l="1"/>
  <c r="K386" i="5"/>
  <c r="J5556" i="3"/>
  <c r="J5557" i="3" s="1"/>
  <c r="J5583" i="3" l="1"/>
  <c r="J5584" i="3" s="1"/>
  <c r="J4292" i="3"/>
  <c r="J4293" i="3" s="1"/>
  <c r="J4289" i="3"/>
  <c r="J5581" i="3"/>
  <c r="J5582" i="3" s="1"/>
  <c r="J4296" i="3" l="1"/>
  <c r="K4288" i="3" s="1"/>
  <c r="J1463" i="3"/>
  <c r="J1464" i="3" s="1"/>
  <c r="J3050" i="3"/>
  <c r="J3048" i="3"/>
  <c r="J3049" i="3" s="1"/>
  <c r="J4050" i="3" l="1"/>
  <c r="J170" i="3"/>
  <c r="J5324" i="3"/>
  <c r="J5329" i="3" s="1"/>
  <c r="K5321" i="3" s="1"/>
  <c r="J2120" i="3"/>
  <c r="J2119" i="3"/>
  <c r="J2117" i="3"/>
  <c r="J2118" i="3" s="1"/>
  <c r="J4051" i="3" l="1"/>
  <c r="J4059" i="3" s="1"/>
  <c r="J4064" i="3" s="1"/>
  <c r="J2121" i="3"/>
  <c r="K2116" i="3" s="1"/>
  <c r="E108" i="5" s="1"/>
  <c r="I108" i="5" l="1"/>
  <c r="K108" i="5" s="1"/>
  <c r="K4049" i="3"/>
  <c r="G223" i="5" s="1"/>
  <c r="I223" i="5" s="1"/>
  <c r="J2255" i="3" l="1"/>
  <c r="J6278" i="3"/>
  <c r="J2872" i="3"/>
  <c r="J2873" i="3" s="1"/>
  <c r="J2870" i="3"/>
  <c r="J2871" i="3" s="1"/>
  <c r="J3730" i="3"/>
  <c r="J3733" i="3" l="1"/>
  <c r="K3729" i="3" s="1"/>
  <c r="G198" i="5" s="1"/>
  <c r="I198" i="5" s="1"/>
  <c r="J5513" i="3"/>
  <c r="J5514" i="3" s="1"/>
  <c r="J5496" i="3"/>
  <c r="J5497" i="3" s="1"/>
  <c r="J6148" i="3"/>
  <c r="J6158" i="3" s="1"/>
  <c r="G347" i="5" s="1"/>
  <c r="J2459" i="3"/>
  <c r="J2460" i="3" s="1"/>
  <c r="J2497" i="3"/>
  <c r="J2498" i="3" s="1"/>
  <c r="J2462" i="3"/>
  <c r="J2463" i="3" s="1"/>
  <c r="J2457" i="3"/>
  <c r="J2458" i="3" s="1"/>
  <c r="J3043" i="3"/>
  <c r="J3156" i="3"/>
  <c r="J3157" i="3" s="1"/>
  <c r="J1781" i="3"/>
  <c r="J2455" i="3"/>
  <c r="J2456" i="3" s="1"/>
  <c r="J2866" i="3"/>
  <c r="J6279" i="3"/>
  <c r="J6280" i="3" s="1"/>
  <c r="J1374" i="3"/>
  <c r="J1375" i="3" s="1"/>
  <c r="J2252" i="3"/>
  <c r="J5672" i="3"/>
  <c r="J5673" i="3" s="1"/>
  <c r="J4812" i="3"/>
  <c r="J4813" i="3" s="1"/>
  <c r="J77" i="3"/>
  <c r="J6576" i="3"/>
  <c r="J6577" i="3" s="1"/>
  <c r="J2253" i="3"/>
  <c r="J2254" i="3" s="1"/>
  <c r="J3041" i="3"/>
  <c r="J3040" i="3"/>
  <c r="J3046" i="3"/>
  <c r="J3044" i="3"/>
  <c r="J3042" i="3"/>
  <c r="J3045" i="3"/>
  <c r="J3047" i="3"/>
  <c r="J2867" i="3" l="1"/>
  <c r="J2874" i="3" s="1"/>
  <c r="G153" i="5" s="1"/>
  <c r="J2507" i="3"/>
  <c r="J4823" i="3"/>
  <c r="G266" i="5" s="1"/>
  <c r="J5518" i="3"/>
  <c r="G306" i="5" s="1"/>
  <c r="J78" i="3"/>
  <c r="J79" i="3" s="1"/>
  <c r="J3180" i="3"/>
  <c r="G160" i="5" s="1"/>
  <c r="G125" i="5" l="1"/>
  <c r="J1318" i="3" l="1"/>
  <c r="J1319" i="3" s="1"/>
  <c r="J1316" i="3"/>
  <c r="J1317" i="3" s="1"/>
  <c r="J1314" i="3"/>
  <c r="J1315" i="3" s="1"/>
  <c r="J1322" i="3"/>
  <c r="J1323" i="3"/>
  <c r="J1324" i="3" s="1"/>
  <c r="J1312" i="3" l="1"/>
  <c r="J1313" i="3" s="1"/>
  <c r="J1310" i="3"/>
  <c r="J1311" i="3" s="1"/>
  <c r="J1308" i="3"/>
  <c r="J1309" i="3" s="1"/>
  <c r="J1307" i="3"/>
  <c r="J1352" i="3" s="1"/>
  <c r="J1305" i="3"/>
  <c r="J1306" i="3" s="1"/>
  <c r="J1303" i="3"/>
  <c r="J1304" i="3" s="1"/>
  <c r="J1301" i="3"/>
  <c r="J1302" i="3" s="1"/>
  <c r="J1299" i="3"/>
  <c r="J1300" i="3" s="1"/>
  <c r="J1297" i="3"/>
  <c r="J1298" i="3" s="1"/>
  <c r="J1295" i="3"/>
  <c r="J1296" i="3" s="1"/>
  <c r="K1312" i="3" l="1"/>
  <c r="J1293" i="3"/>
  <c r="J1294" i="3" l="1"/>
  <c r="J1320" i="3" s="1"/>
  <c r="F42" i="5" s="1"/>
  <c r="L1303" i="3"/>
  <c r="J5548" i="3"/>
  <c r="J5549" i="3" l="1"/>
  <c r="J5558" i="3" s="1"/>
  <c r="K5547" i="3" l="1"/>
  <c r="G343" i="5" s="1"/>
  <c r="J3217" i="3"/>
  <c r="J3202" i="3"/>
  <c r="I343" i="5" l="1"/>
  <c r="K343" i="5" s="1"/>
  <c r="J3203" i="3"/>
  <c r="J3231" i="3" s="1"/>
  <c r="J5579" i="3"/>
  <c r="J5580" i="3" l="1"/>
  <c r="J5590" i="3" s="1"/>
  <c r="G313" i="5" s="1"/>
  <c r="I313" i="5" s="1"/>
  <c r="K3184" i="3"/>
  <c r="G162" i="5" s="1"/>
  <c r="I162" i="5" s="1"/>
  <c r="J4309" i="3" l="1"/>
  <c r="J4310" i="3" l="1"/>
  <c r="J4311" i="3" s="1"/>
  <c r="K4308" i="3" s="1"/>
  <c r="J4357" i="3"/>
  <c r="J4358" i="3" s="1"/>
  <c r="H6277" i="3"/>
  <c r="J6277" i="3" s="1"/>
  <c r="J6284" i="3"/>
  <c r="J1461" i="3"/>
  <c r="J1462" i="3" l="1"/>
  <c r="J6286" i="3"/>
  <c r="G356" i="5" s="1"/>
  <c r="J2553" i="3" l="1"/>
  <c r="J4045" i="3"/>
  <c r="J4276" i="3" l="1"/>
  <c r="J5203" i="3"/>
  <c r="J4281" i="3" l="1"/>
  <c r="J958" i="3"/>
  <c r="G238" i="5" l="1"/>
  <c r="K4281" i="3"/>
  <c r="J980" i="3"/>
  <c r="G17" i="5" s="1"/>
  <c r="J5697" i="3"/>
  <c r="J1406" i="3" l="1"/>
  <c r="J1407" i="3" s="1"/>
  <c r="J1404" i="3"/>
  <c r="J1405" i="3" s="1"/>
  <c r="J1420" i="3"/>
  <c r="J1421" i="3" s="1"/>
  <c r="J1418" i="3"/>
  <c r="J1419" i="3" s="1"/>
  <c r="J1416" i="3"/>
  <c r="J1417" i="3" s="1"/>
  <c r="J1414" i="3"/>
  <c r="J1415" i="3" l="1"/>
  <c r="J1629" i="3"/>
  <c r="J1669" i="3"/>
  <c r="J1667" i="3"/>
  <c r="J1665" i="3"/>
  <c r="J1663" i="3"/>
  <c r="J1661" i="3"/>
  <c r="J1659" i="3"/>
  <c r="J1657" i="3"/>
  <c r="J1655" i="3"/>
  <c r="J1653" i="3"/>
  <c r="J1651" i="3"/>
  <c r="J1647" i="3"/>
  <c r="J1645" i="3"/>
  <c r="J1643" i="3"/>
  <c r="J987" i="3"/>
  <c r="J3515" i="3" l="1"/>
  <c r="J3520" i="3" s="1"/>
  <c r="J4937" i="3"/>
  <c r="J2124" i="3"/>
  <c r="J2125" i="3" s="1"/>
  <c r="K2123" i="3" s="1"/>
  <c r="G100" i="5" s="1"/>
  <c r="J1786" i="3"/>
  <c r="J1788" i="3"/>
  <c r="J1789" i="3"/>
  <c r="J3380" i="3"/>
  <c r="J3371" i="3"/>
  <c r="J3372" i="3" s="1"/>
  <c r="J3369" i="3"/>
  <c r="J6574" i="3"/>
  <c r="J2265" i="3"/>
  <c r="J2251" i="3"/>
  <c r="J2250" i="3"/>
  <c r="J1787" i="3" l="1"/>
  <c r="I100" i="5"/>
  <c r="K100" i="5" s="1"/>
  <c r="J1790" i="3"/>
  <c r="J1819" i="3" s="1"/>
  <c r="J3370" i="3"/>
  <c r="J3381" i="3" s="1"/>
  <c r="G167" i="5" s="1"/>
  <c r="J4938" i="3"/>
  <c r="J4952" i="3" s="1"/>
  <c r="J2269" i="3"/>
  <c r="G122" i="5" s="1"/>
  <c r="G173" i="5"/>
  <c r="J6575" i="3"/>
  <c r="J3408" i="3"/>
  <c r="J3057" i="3"/>
  <c r="J3143" i="3"/>
  <c r="J3144" i="3" s="1"/>
  <c r="J3146" i="3"/>
  <c r="J3147" i="3" s="1"/>
  <c r="J3135" i="3"/>
  <c r="J3136" i="3" s="1"/>
  <c r="J3145" i="3"/>
  <c r="G86" i="5" l="1"/>
  <c r="J6602" i="3"/>
  <c r="J6603" i="3" s="1"/>
  <c r="J3411" i="3"/>
  <c r="K3407" i="3" s="1"/>
  <c r="G154" i="5" s="1"/>
  <c r="J4954" i="3"/>
  <c r="G275" i="5"/>
  <c r="J2838" i="3"/>
  <c r="J2839" i="3" s="1"/>
  <c r="J2835" i="3"/>
  <c r="J2833" i="3"/>
  <c r="J2834" i="3" s="1"/>
  <c r="J2842" i="3"/>
  <c r="J2840" i="3"/>
  <c r="J2841" i="3" s="1"/>
  <c r="G42" i="5" l="1"/>
  <c r="I42" i="5" s="1"/>
  <c r="K42" i="5" s="1"/>
  <c r="J1359" i="3"/>
  <c r="K1292" i="3" s="1"/>
  <c r="K6573" i="3"/>
  <c r="I154" i="5"/>
  <c r="K154" i="5" s="1"/>
  <c r="J2831" i="3"/>
  <c r="J2832" i="3" s="1"/>
  <c r="J2829" i="3"/>
  <c r="J2830" i="3" s="1"/>
  <c r="J2825" i="3"/>
  <c r="J2826" i="3" s="1"/>
  <c r="J2823" i="3"/>
  <c r="J2824" i="3" s="1"/>
  <c r="J2821" i="3"/>
  <c r="J2822" i="3" s="1"/>
  <c r="J2819" i="3"/>
  <c r="J2820" i="3" s="1"/>
  <c r="J2858" i="3"/>
  <c r="J2859" i="3" s="1"/>
  <c r="J2856" i="3"/>
  <c r="J2857" i="3" s="1"/>
  <c r="J2845" i="3"/>
  <c r="J2846" i="3" s="1"/>
  <c r="J2827" i="3"/>
  <c r="J2828" i="3" s="1"/>
  <c r="J2817" i="3"/>
  <c r="J2818" i="3" s="1"/>
  <c r="J2815" i="3"/>
  <c r="J2816" i="3" s="1"/>
  <c r="J2813" i="3"/>
  <c r="J2814" i="3" s="1"/>
  <c r="J1255" i="3"/>
  <c r="J1262" i="3"/>
  <c r="J1263" i="3" s="1"/>
  <c r="J1245" i="3"/>
  <c r="J1251" i="3"/>
  <c r="J1252" i="3" s="1"/>
  <c r="J1249" i="3"/>
  <c r="J1250" i="3" s="1"/>
  <c r="J1258" i="3"/>
  <c r="J1259" i="3" s="1"/>
  <c r="J1246" i="3" l="1"/>
  <c r="J1264" i="3" s="1"/>
  <c r="K1244" i="3" s="1"/>
  <c r="J4250" i="3" l="1"/>
  <c r="J4248" i="3"/>
  <c r="J4249" i="3" s="1"/>
  <c r="J1495" i="3"/>
  <c r="J1496" i="3" s="1"/>
  <c r="J1497" i="3"/>
  <c r="J1493" i="3"/>
  <c r="J2320" i="3"/>
  <c r="J2321" i="3" s="1"/>
  <c r="J1370" i="3"/>
  <c r="D43" i="5" s="1"/>
  <c r="J1372" i="3"/>
  <c r="J1494" i="3" l="1"/>
  <c r="J1499" i="3" s="1"/>
  <c r="G85" i="5" s="1"/>
  <c r="J1373" i="3"/>
  <c r="J1376" i="3" s="1"/>
  <c r="J4251" i="3"/>
  <c r="J929" i="3"/>
  <c r="J930" i="3" s="1"/>
  <c r="J921" i="3"/>
  <c r="J922" i="3" s="1"/>
  <c r="J931" i="3"/>
  <c r="J932" i="3" s="1"/>
  <c r="J935" i="3"/>
  <c r="J936" i="3" s="1"/>
  <c r="J933" i="3"/>
  <c r="J944" i="3"/>
  <c r="J934" i="3"/>
  <c r="J948" i="3"/>
  <c r="J942" i="3"/>
  <c r="J943" i="3" s="1"/>
  <c r="J927" i="3"/>
  <c r="J928" i="3" s="1"/>
  <c r="J949" i="3"/>
  <c r="J950" i="3" s="1"/>
  <c r="J947" i="3"/>
  <c r="J919" i="3"/>
  <c r="J920" i="3" s="1"/>
  <c r="J914" i="3"/>
  <c r="J915" i="3" s="1"/>
  <c r="J916" i="3"/>
  <c r="J923" i="3"/>
  <c r="J924" i="3" s="1"/>
  <c r="J945" i="3"/>
  <c r="J946" i="3" s="1"/>
  <c r="J912" i="3"/>
  <c r="J911" i="3"/>
  <c r="J917" i="3"/>
  <c r="J918" i="3" s="1"/>
  <c r="J905" i="3"/>
  <c r="J748" i="3"/>
  <c r="J750" i="3"/>
  <c r="J747" i="3"/>
  <c r="J211" i="3"/>
  <c r="F231" i="5" l="1"/>
  <c r="J4255" i="3"/>
  <c r="K4247" i="3" s="1"/>
  <c r="J1382" i="3"/>
  <c r="K1368" i="3" s="1"/>
  <c r="E43" i="5"/>
  <c r="J2995" i="3"/>
  <c r="J2994" i="3"/>
  <c r="J4422" i="3"/>
  <c r="J4423" i="3" s="1"/>
  <c r="J4468" i="3"/>
  <c r="J4420" i="3"/>
  <c r="J4421" i="3" s="1"/>
  <c r="J4418" i="3"/>
  <c r="J4419" i="3" s="1"/>
  <c r="J1771" i="3"/>
  <c r="J1772" i="3"/>
  <c r="J1768" i="3"/>
  <c r="J1770" i="3"/>
  <c r="J1773" i="3"/>
  <c r="J1769" i="3"/>
  <c r="J1731" i="3"/>
  <c r="J1732" i="3"/>
  <c r="J3784" i="3"/>
  <c r="J3785" i="3" s="1"/>
  <c r="J3786" i="3"/>
  <c r="J3783" i="3"/>
  <c r="J6140" i="3"/>
  <c r="J5483" i="3"/>
  <c r="J5490" i="3"/>
  <c r="J3552" i="3"/>
  <c r="J4963" i="3"/>
  <c r="J4964" i="3" s="1"/>
  <c r="J2547" i="3"/>
  <c r="J2548" i="3" s="1"/>
  <c r="J2444" i="3"/>
  <c r="J5816" i="3"/>
  <c r="J2242" i="3"/>
  <c r="J2243" i="3" s="1"/>
  <c r="J3511" i="3"/>
  <c r="J3512" i="3" s="1"/>
  <c r="J1161" i="3"/>
  <c r="J1162" i="3" s="1"/>
  <c r="J4316" i="3"/>
  <c r="J4319" i="3"/>
  <c r="J4318" i="3"/>
  <c r="J4317" i="3"/>
  <c r="J4315" i="3"/>
  <c r="J4314" i="3"/>
  <c r="J4084" i="3"/>
  <c r="J3138" i="3"/>
  <c r="J3139" i="3" s="1"/>
  <c r="J1560" i="3"/>
  <c r="J2860" i="3"/>
  <c r="J2861" i="3" s="1"/>
  <c r="J909" i="3"/>
  <c r="J5478" i="3"/>
  <c r="J2524" i="3"/>
  <c r="J2525" i="3" s="1"/>
  <c r="J2522" i="3"/>
  <c r="J6687" i="3"/>
  <c r="J6688" i="3" s="1"/>
  <c r="J2619" i="3"/>
  <c r="J2620" i="3" s="1"/>
  <c r="J5459" i="3"/>
  <c r="J5461" i="3"/>
  <c r="J5489" i="3"/>
  <c r="J5462" i="3"/>
  <c r="J5465" i="3"/>
  <c r="J5464" i="3"/>
  <c r="J5463" i="3"/>
  <c r="J5431" i="3"/>
  <c r="J5430" i="3"/>
  <c r="J5434" i="3"/>
  <c r="J5445" i="3"/>
  <c r="J5436" i="3"/>
  <c r="J3149" i="3"/>
  <c r="J5481" i="3"/>
  <c r="J1774" i="3"/>
  <c r="J1779" i="3"/>
  <c r="J1778" i="3"/>
  <c r="J5815" i="3"/>
  <c r="J5814" i="3"/>
  <c r="J5488" i="3"/>
  <c r="J5651" i="3"/>
  <c r="J1990" i="3"/>
  <c r="J2240" i="3"/>
  <c r="J2241" i="3" s="1"/>
  <c r="J2244" i="3"/>
  <c r="J2245" i="3" s="1"/>
  <c r="F384" i="5" l="1"/>
  <c r="I384" i="5" s="1"/>
  <c r="K384" i="5" s="1"/>
  <c r="J6696" i="3"/>
  <c r="I43" i="5"/>
  <c r="K43" i="5" s="1"/>
  <c r="I231" i="5"/>
  <c r="K231" i="5" s="1"/>
  <c r="J1561" i="3"/>
  <c r="J1574" i="3" s="1"/>
  <c r="J4469" i="3"/>
  <c r="J2523" i="3"/>
  <c r="J2997" i="3"/>
  <c r="K2993" i="3" s="1"/>
  <c r="C144" i="5" s="1"/>
  <c r="J4320" i="3"/>
  <c r="K4313" i="3" s="1"/>
  <c r="E246" i="5" s="1"/>
  <c r="J5812" i="3"/>
  <c r="J2747" i="3"/>
  <c r="H6273" i="3"/>
  <c r="J6273" i="3" s="1"/>
  <c r="J5575" i="3"/>
  <c r="J5576" i="3" s="1"/>
  <c r="J5573" i="3"/>
  <c r="J5574" i="3" s="1"/>
  <c r="J5571" i="3"/>
  <c r="J5572" i="3" s="1"/>
  <c r="J5569" i="3"/>
  <c r="J5567" i="3"/>
  <c r="J5568" i="3" s="1"/>
  <c r="J2862" i="3"/>
  <c r="J2236" i="3"/>
  <c r="J2446" i="3"/>
  <c r="J5230" i="3"/>
  <c r="J5484" i="3"/>
  <c r="J1776" i="3"/>
  <c r="J1780" i="3"/>
  <c r="J1777" i="3"/>
  <c r="J3509" i="3"/>
  <c r="J6139" i="3"/>
  <c r="J5486" i="3"/>
  <c r="J5485" i="3"/>
  <c r="J6142" i="3"/>
  <c r="J5482" i="3"/>
  <c r="J6137" i="3"/>
  <c r="J5817" i="3"/>
  <c r="J6138" i="3"/>
  <c r="J4355" i="3"/>
  <c r="J4356" i="3" s="1"/>
  <c r="J3553" i="3"/>
  <c r="J1988" i="3"/>
  <c r="J5487" i="3"/>
  <c r="J1835" i="3"/>
  <c r="J1836" i="3" s="1"/>
  <c r="J4202" i="3"/>
  <c r="J1210" i="3"/>
  <c r="J1211" i="3" s="1"/>
  <c r="J1208" i="3"/>
  <c r="J1775" i="3"/>
  <c r="J4809" i="3"/>
  <c r="J4391" i="3"/>
  <c r="J4046" i="3"/>
  <c r="J4043" i="3"/>
  <c r="J3624" i="3"/>
  <c r="J3625" i="3" s="1"/>
  <c r="K3623" i="3" s="1"/>
  <c r="F180" i="5" s="1"/>
  <c r="I180" i="5" s="1"/>
  <c r="J6754" i="3"/>
  <c r="J6755" i="3" s="1"/>
  <c r="K6753" i="3" s="1"/>
  <c r="F390" i="5" s="1"/>
  <c r="J6446" i="3"/>
  <c r="J6447" i="3"/>
  <c r="J6450" i="3"/>
  <c r="J5696" i="3"/>
  <c r="J2532" i="3" l="1"/>
  <c r="I144" i="5"/>
  <c r="K144" i="5" s="1"/>
  <c r="I246" i="5"/>
  <c r="K246" i="5" s="1"/>
  <c r="I390" i="5"/>
  <c r="K390" i="5" s="1"/>
  <c r="J2863" i="3"/>
  <c r="J2237" i="3"/>
  <c r="J4392" i="3"/>
  <c r="J4393" i="3" s="1"/>
  <c r="K4390" i="3" s="1"/>
  <c r="J6274" i="3"/>
  <c r="J6275" i="3" s="1"/>
  <c r="F356" i="5" s="1"/>
  <c r="J2748" i="3"/>
  <c r="J2749" i="3" s="1"/>
  <c r="J5570" i="3"/>
  <c r="J5577" i="3" s="1"/>
  <c r="J5591" i="3" s="1"/>
  <c r="K5566" i="3" s="1"/>
  <c r="J1209" i="3"/>
  <c r="J3510" i="3"/>
  <c r="J3513" i="3" s="1"/>
  <c r="F173" i="5" s="1"/>
  <c r="J5231" i="3"/>
  <c r="J5232" i="3" s="1"/>
  <c r="F349" i="5" s="1"/>
  <c r="J5698" i="3"/>
  <c r="K5695" i="3" s="1"/>
  <c r="J4047" i="3"/>
  <c r="K4042" i="3" s="1"/>
  <c r="F222" i="5" s="1"/>
  <c r="I222" i="5" s="1"/>
  <c r="G129" i="5" l="1"/>
  <c r="J2537" i="3"/>
  <c r="K2521" i="3" s="1"/>
  <c r="I50" i="5"/>
  <c r="K50" i="5" s="1"/>
  <c r="I356" i="5"/>
  <c r="K356" i="5" s="1"/>
  <c r="J1214" i="3"/>
  <c r="K1207" i="3" s="1"/>
  <c r="G392" i="5" s="1"/>
  <c r="J6288" i="3"/>
  <c r="K6272" i="3" s="1"/>
  <c r="J1906" i="3"/>
  <c r="J1877" i="3"/>
  <c r="J1908" i="3"/>
  <c r="J1871" i="3"/>
  <c r="J1872" i="3" s="1"/>
  <c r="J1873" i="3"/>
  <c r="J1874" i="3" s="1"/>
  <c r="J1869" i="3"/>
  <c r="J1870" i="3" s="1"/>
  <c r="I129" i="5" l="1"/>
  <c r="I392" i="5"/>
  <c r="K392" i="5" s="1"/>
  <c r="J1910" i="3"/>
  <c r="K2746" i="3"/>
  <c r="J4667" i="3"/>
  <c r="J3945" i="3"/>
  <c r="J3946" i="3" s="1"/>
  <c r="K3944" i="3" s="1"/>
  <c r="F215" i="5" s="1"/>
  <c r="I215" i="5" s="1"/>
  <c r="J3306" i="3"/>
  <c r="J3305" i="3"/>
  <c r="J3304" i="3"/>
  <c r="J3303" i="3"/>
  <c r="J3301" i="3"/>
  <c r="J6489" i="3"/>
  <c r="J3868" i="3"/>
  <c r="J3867" i="3"/>
  <c r="J3863" i="3"/>
  <c r="J3864" i="3" s="1"/>
  <c r="J4668" i="3" l="1"/>
  <c r="J4669" i="3" s="1"/>
  <c r="K4666" i="3" s="1"/>
  <c r="G133" i="5"/>
  <c r="K215" i="5"/>
  <c r="J3307" i="3"/>
  <c r="D167" i="5" s="1"/>
  <c r="J2431" i="3" l="1"/>
  <c r="I1067" i="3" l="1"/>
  <c r="J1067" i="3" s="1"/>
  <c r="J1055" i="3"/>
  <c r="J1056" i="3"/>
  <c r="J1057" i="3"/>
  <c r="J1058" i="3"/>
  <c r="J1059" i="3"/>
  <c r="J1060" i="3"/>
  <c r="J1061" i="3"/>
  <c r="J1062" i="3"/>
  <c r="J1063" i="3"/>
  <c r="J1064" i="3"/>
  <c r="J1065" i="3"/>
  <c r="J1066" i="3"/>
  <c r="J1068" i="3"/>
  <c r="J1069" i="3"/>
  <c r="J1070" i="3"/>
  <c r="J1071" i="3"/>
  <c r="J1072" i="3"/>
  <c r="J1073" i="3"/>
  <c r="J1074" i="3"/>
  <c r="J5650" i="3"/>
  <c r="J5655" i="3" l="1"/>
  <c r="F310" i="5" s="1"/>
  <c r="J3148" i="3"/>
  <c r="J4472" i="3"/>
  <c r="J4473" i="3" s="1"/>
  <c r="J4470" i="3"/>
  <c r="J4471" i="3" s="1"/>
  <c r="J4414" i="3"/>
  <c r="J4270" i="3"/>
  <c r="J4271" i="3" s="1"/>
  <c r="J3362" i="3"/>
  <c r="J908" i="3"/>
  <c r="J907" i="3"/>
  <c r="J906" i="3"/>
  <c r="J904" i="3"/>
  <c r="J903" i="3"/>
  <c r="J902" i="3"/>
  <c r="J901" i="3"/>
  <c r="J900" i="3"/>
  <c r="J899" i="3"/>
  <c r="J4928" i="3"/>
  <c r="J4929" i="3" s="1"/>
  <c r="J4926" i="3"/>
  <c r="J4927" i="3" s="1"/>
  <c r="J4924" i="3"/>
  <c r="J4925" i="3" s="1"/>
  <c r="J951" i="3"/>
  <c r="J952" i="3" s="1"/>
  <c r="J910" i="3"/>
  <c r="J913" i="3"/>
  <c r="J953" i="3"/>
  <c r="J4415" i="3" l="1"/>
  <c r="J4477" i="3" s="1"/>
  <c r="J4482" i="3" s="1"/>
  <c r="J4932" i="3"/>
  <c r="K4413" i="3" l="1"/>
  <c r="J5713" i="3"/>
  <c r="J6548" i="3"/>
  <c r="I248" i="5" l="1"/>
  <c r="K248" i="5" s="1"/>
  <c r="J3879" i="3"/>
  <c r="J3880" i="3" s="1"/>
  <c r="J3877" i="3"/>
  <c r="J3878" i="3" s="1"/>
  <c r="J3875" i="3"/>
  <c r="J3873" i="3"/>
  <c r="J2079" i="3"/>
  <c r="J2078" i="3"/>
  <c r="J2077" i="3"/>
  <c r="J4644" i="3"/>
  <c r="J4643" i="3"/>
  <c r="J4642" i="3"/>
  <c r="J4641" i="3"/>
  <c r="J4639" i="3"/>
  <c r="J4637" i="3"/>
  <c r="J3366" i="3"/>
  <c r="J3365" i="3"/>
  <c r="J3364" i="3"/>
  <c r="J3363" i="3"/>
  <c r="J3361" i="3"/>
  <c r="J3360" i="3"/>
  <c r="J3359" i="3"/>
  <c r="J3357" i="3"/>
  <c r="J3358" i="3" s="1"/>
  <c r="J3356" i="3"/>
  <c r="J3354" i="3"/>
  <c r="J3355" i="3" s="1"/>
  <c r="J3352" i="3"/>
  <c r="J3874" i="3" l="1"/>
  <c r="J3881" i="3" s="1"/>
  <c r="K3872" i="3" s="1"/>
  <c r="J2080" i="3"/>
  <c r="J4645" i="3"/>
  <c r="K4636" i="3" s="1"/>
  <c r="C254" i="5" s="1"/>
  <c r="J3350" i="3"/>
  <c r="J3351" i="3" s="1"/>
  <c r="I254" i="5" l="1"/>
  <c r="K254" i="5" s="1"/>
  <c r="E209" i="5"/>
  <c r="K2076" i="3"/>
  <c r="C103" i="5"/>
  <c r="J3347" i="3"/>
  <c r="J3346" i="3"/>
  <c r="J3345" i="3"/>
  <c r="J3344" i="3"/>
  <c r="J3343" i="3"/>
  <c r="J3342" i="3"/>
  <c r="J3367" i="3" s="1"/>
  <c r="F167" i="5" s="1"/>
  <c r="J3341" i="3"/>
  <c r="J3340" i="3"/>
  <c r="J3339" i="3"/>
  <c r="J3338" i="3"/>
  <c r="J3337" i="3"/>
  <c r="J4361" i="3"/>
  <c r="J4362" i="3" s="1"/>
  <c r="J2246" i="3"/>
  <c r="J2247" i="3" s="1"/>
  <c r="J4967" i="3"/>
  <c r="J4968" i="3" s="1"/>
  <c r="J2448" i="3"/>
  <c r="J4363" i="3"/>
  <c r="J2238" i="3"/>
  <c r="J2239" i="3" s="1"/>
  <c r="J2438" i="3"/>
  <c r="J3775" i="3"/>
  <c r="J3910" i="3"/>
  <c r="J3911" i="3" s="1"/>
  <c r="J4808" i="3"/>
  <c r="H4806" i="3"/>
  <c r="J4806" i="3" s="1"/>
  <c r="J4807" i="3" s="1"/>
  <c r="J2450" i="3"/>
  <c r="J2440" i="3"/>
  <c r="I209" i="5" l="1"/>
  <c r="K209" i="5" s="1"/>
  <c r="I103" i="5"/>
  <c r="K103" i="5" s="1"/>
  <c r="J4364" i="3"/>
  <c r="J4365" i="3" s="1"/>
  <c r="J3776" i="3"/>
  <c r="J3777" i="3" s="1"/>
  <c r="K3774" i="3" s="1"/>
  <c r="J4810" i="3"/>
  <c r="L6651" i="3"/>
  <c r="J6302" i="3"/>
  <c r="J6300" i="3"/>
  <c r="J6298" i="3"/>
  <c r="J6296" i="3"/>
  <c r="J6294" i="3"/>
  <c r="J6292" i="3"/>
  <c r="J3199" i="3"/>
  <c r="J3197" i="3"/>
  <c r="J3195" i="3"/>
  <c r="J3193" i="3"/>
  <c r="J3191" i="3"/>
  <c r="J3189" i="3"/>
  <c r="J741" i="3"/>
  <c r="J651" i="3"/>
  <c r="J661" i="3"/>
  <c r="J663" i="3"/>
  <c r="J659" i="3"/>
  <c r="J731" i="3"/>
  <c r="J665" i="3"/>
  <c r="J670" i="3"/>
  <c r="J605" i="3"/>
  <c r="J667" i="3"/>
  <c r="J1241" i="3"/>
  <c r="J1239" i="3"/>
  <c r="J1237" i="3"/>
  <c r="J1235" i="3"/>
  <c r="J1233" i="3"/>
  <c r="J1231" i="3"/>
  <c r="J1229" i="3"/>
  <c r="J1227" i="3"/>
  <c r="J483" i="3"/>
  <c r="J535" i="3"/>
  <c r="J529" i="3"/>
  <c r="J527" i="3"/>
  <c r="J522" i="3"/>
  <c r="J518" i="3"/>
  <c r="J520" i="3"/>
  <c r="J4825" i="3" l="1"/>
  <c r="K4805" i="3" s="1"/>
  <c r="F266" i="5"/>
  <c r="I266" i="5" s="1"/>
  <c r="J3200" i="3"/>
  <c r="J1242" i="3"/>
  <c r="J516" i="3"/>
  <c r="J533" i="3"/>
  <c r="J539" i="3"/>
  <c r="J537" i="3"/>
  <c r="J559" i="3"/>
  <c r="J544" i="3"/>
  <c r="J546" i="3"/>
  <c r="J541" i="3"/>
  <c r="J555" i="3"/>
  <c r="J553" i="3"/>
  <c r="J557" i="3"/>
  <c r="J562" i="3"/>
  <c r="J524" i="3"/>
  <c r="J503" i="3"/>
  <c r="J512" i="3"/>
  <c r="J510" i="3"/>
  <c r="J508" i="3"/>
  <c r="J564" i="3"/>
  <c r="J570" i="3"/>
  <c r="J574" i="3"/>
  <c r="J586" i="3"/>
  <c r="J584" i="3"/>
  <c r="J582" i="3"/>
  <c r="J580" i="3"/>
  <c r="J578" i="3"/>
  <c r="J576" i="3"/>
  <c r="J572" i="3"/>
  <c r="J611" i="3"/>
  <c r="A611" i="3"/>
  <c r="L611" i="3"/>
  <c r="J471" i="3"/>
  <c r="J551" i="3"/>
  <c r="J433" i="3"/>
  <c r="D17" i="5" s="1"/>
  <c r="J196" i="3"/>
  <c r="C17" i="5" s="1"/>
  <c r="J790" i="3"/>
  <c r="J775" i="3"/>
  <c r="J879" i="3"/>
  <c r="J834" i="3"/>
  <c r="J763" i="3"/>
  <c r="J827" i="3"/>
  <c r="J816" i="3"/>
  <c r="J788" i="3"/>
  <c r="J771" i="3"/>
  <c r="J769" i="3"/>
  <c r="J786" i="3"/>
  <c r="J889" i="3"/>
  <c r="J881" i="3"/>
  <c r="J883" i="3"/>
  <c r="J885" i="3"/>
  <c r="J871" i="3"/>
  <c r="J869" i="3"/>
  <c r="J873" i="3"/>
  <c r="J877" i="3"/>
  <c r="J875" i="3"/>
  <c r="J887" i="3"/>
  <c r="J843" i="3"/>
  <c r="J765" i="3"/>
  <c r="J895" i="3"/>
  <c r="J767" i="3"/>
  <c r="J845" i="3"/>
  <c r="J855" i="3"/>
  <c r="J860" i="3"/>
  <c r="J862" i="3"/>
  <c r="J773" i="3"/>
  <c r="J897" i="3"/>
  <c r="J780" i="3"/>
  <c r="J813" i="3"/>
  <c r="J809" i="3"/>
  <c r="J801" i="3"/>
  <c r="J823" i="3"/>
  <c r="J818" i="3"/>
  <c r="J821" i="3"/>
  <c r="J803" i="3"/>
  <c r="J806" i="3"/>
  <c r="J799" i="3"/>
  <c r="J797" i="3"/>
  <c r="J793" i="3"/>
  <c r="J847" i="3"/>
  <c r="J836" i="3"/>
  <c r="J832" i="3"/>
  <c r="J851" i="3"/>
  <c r="J838" i="3"/>
  <c r="J858" i="3"/>
  <c r="J864" i="3"/>
  <c r="J830" i="3"/>
  <c r="J853" i="3"/>
  <c r="J811" i="3"/>
  <c r="J866" i="3"/>
  <c r="E137" i="5" l="1"/>
  <c r="J956" i="3"/>
  <c r="F17" i="5" s="1"/>
  <c r="J733" i="3"/>
  <c r="J683" i="3"/>
  <c r="J697" i="3"/>
  <c r="J718" i="3"/>
  <c r="J702" i="3"/>
  <c r="J590" i="3"/>
  <c r="J674" i="3"/>
  <c r="J595" i="3"/>
  <c r="J672" i="3"/>
  <c r="J588" i="3"/>
  <c r="H723" i="3"/>
  <c r="J723" i="3" s="1"/>
  <c r="J724" i="3" s="1"/>
  <c r="J679" i="3"/>
  <c r="J592" i="3"/>
  <c r="J449" i="3"/>
  <c r="J468" i="3"/>
  <c r="J481" i="3"/>
  <c r="J479" i="3"/>
  <c r="J477" i="3"/>
  <c r="J466" i="3"/>
  <c r="J464" i="3"/>
  <c r="J496" i="3"/>
  <c r="J494" i="3"/>
  <c r="J501" i="3"/>
  <c r="J487" i="3"/>
  <c r="J475" i="3"/>
  <c r="J473" i="3"/>
  <c r="J462" i="3"/>
  <c r="J568" i="3"/>
  <c r="J566" i="3"/>
  <c r="J485" i="3"/>
  <c r="J499" i="3"/>
  <c r="J489" i="3"/>
  <c r="J491" i="3"/>
  <c r="J6570" i="3"/>
  <c r="J6568" i="3"/>
  <c r="J6571" i="3" l="1"/>
  <c r="K6566" i="3" s="1"/>
  <c r="J94" i="3"/>
  <c r="J95" i="3"/>
  <c r="J93" i="3"/>
  <c r="J97" i="3"/>
  <c r="J92" i="3"/>
  <c r="J96" i="3"/>
  <c r="J98" i="3" l="1"/>
  <c r="J125" i="3" s="1"/>
  <c r="J2442" i="3"/>
  <c r="J2443" i="3" s="1"/>
  <c r="K91" i="3" l="1"/>
  <c r="D11" i="5"/>
  <c r="I11" i="5" s="1"/>
  <c r="J4751" i="3"/>
  <c r="J4752" i="3" s="1"/>
  <c r="J4748" i="3"/>
  <c r="J4747" i="3"/>
  <c r="J4746" i="3"/>
  <c r="J4749" i="3" l="1"/>
  <c r="D262" i="5"/>
  <c r="K11" i="5"/>
  <c r="J1446" i="3"/>
  <c r="J3547" i="3"/>
  <c r="J3545" i="3"/>
  <c r="J3546" i="3"/>
  <c r="J3544" i="3"/>
  <c r="J3548" i="3"/>
  <c r="J3543" i="3"/>
  <c r="J4775" i="3" l="1"/>
  <c r="K4745" i="3" s="1"/>
  <c r="C262" i="5"/>
  <c r="J1447" i="3"/>
  <c r="J1452" i="3" s="1"/>
  <c r="J3549" i="3"/>
  <c r="E176" i="5" s="1"/>
  <c r="G34" i="5" l="1"/>
  <c r="K1445" i="3"/>
  <c r="J1458" i="3"/>
  <c r="I262" i="5"/>
  <c r="K262" i="5" s="1"/>
  <c r="J2795" i="3"/>
  <c r="J2792" i="3"/>
  <c r="J2791" i="3"/>
  <c r="J2790" i="3"/>
  <c r="J2789" i="3"/>
  <c r="J2788" i="3"/>
  <c r="J2787" i="3"/>
  <c r="J2786" i="3"/>
  <c r="J2785" i="3"/>
  <c r="J2784" i="3"/>
  <c r="J2783" i="3"/>
  <c r="J2782" i="3"/>
  <c r="J2781" i="3"/>
  <c r="J2780" i="3"/>
  <c r="J2779" i="3"/>
  <c r="J2778" i="3"/>
  <c r="J2777" i="3"/>
  <c r="J2776" i="3"/>
  <c r="J2775" i="3"/>
  <c r="J2774" i="3"/>
  <c r="J2773" i="3"/>
  <c r="J2772" i="3"/>
  <c r="J2771" i="3"/>
  <c r="J2770" i="3"/>
  <c r="J2800" i="3"/>
  <c r="J2799" i="3"/>
  <c r="J2794" i="3"/>
  <c r="J2793" i="3"/>
  <c r="J2768" i="3"/>
  <c r="J2767" i="3"/>
  <c r="J2766" i="3"/>
  <c r="J2765" i="3"/>
  <c r="J2764" i="3"/>
  <c r="J2763" i="3"/>
  <c r="J2802" i="3" l="1"/>
  <c r="J2797" i="3"/>
  <c r="I34" i="5"/>
  <c r="K34" i="5" s="1"/>
  <c r="J4235" i="3"/>
  <c r="J4236" i="3" s="1"/>
  <c r="J4233" i="3"/>
  <c r="J4234" i="3" s="1"/>
  <c r="J4231" i="3"/>
  <c r="J4232" i="3" s="1"/>
  <c r="J4229" i="3"/>
  <c r="J4230" i="3" s="1"/>
  <c r="J4227" i="3"/>
  <c r="J3554" i="3"/>
  <c r="J5471" i="3"/>
  <c r="J2546" i="3"/>
  <c r="J4988" i="3"/>
  <c r="J4353" i="3"/>
  <c r="J4354" i="3" s="1"/>
  <c r="J6217" i="3"/>
  <c r="J6134" i="3"/>
  <c r="J5809" i="3"/>
  <c r="J4574" i="3"/>
  <c r="J1986" i="3"/>
  <c r="J2803" i="3" l="1"/>
  <c r="J2805" i="3" s="1"/>
  <c r="K2762" i="3" s="1"/>
  <c r="J4228" i="3"/>
  <c r="J4237" i="3" s="1"/>
  <c r="K4226" i="3" s="1"/>
  <c r="J6218" i="3"/>
  <c r="J6219" i="3" s="1"/>
  <c r="F351" i="5" s="1"/>
  <c r="J4961" i="3"/>
  <c r="J4962" i="3" s="1"/>
  <c r="J4959" i="3"/>
  <c r="J6460" i="3"/>
  <c r="J6459" i="3"/>
  <c r="J6457" i="3"/>
  <c r="J6454" i="3"/>
  <c r="J6455" i="3" s="1"/>
  <c r="J6452" i="3"/>
  <c r="J6453" i="3" s="1"/>
  <c r="J6448" i="3"/>
  <c r="J6449" i="3" s="1"/>
  <c r="J6445" i="3"/>
  <c r="J6443" i="3"/>
  <c r="J6444" i="3" s="1"/>
  <c r="J6442" i="3"/>
  <c r="J5472" i="3"/>
  <c r="J5470" i="3"/>
  <c r="J5475" i="3"/>
  <c r="J5473" i="3"/>
  <c r="J1751" i="3"/>
  <c r="J1752" i="3" s="1"/>
  <c r="J1747" i="3"/>
  <c r="J1748" i="3" s="1"/>
  <c r="J1756" i="3"/>
  <c r="J1757" i="3" s="1"/>
  <c r="J1749" i="3"/>
  <c r="J1750" i="3" s="1"/>
  <c r="J1753" i="3"/>
  <c r="J1740" i="3"/>
  <c r="J1741" i="3" s="1"/>
  <c r="J1744" i="3"/>
  <c r="J1745" i="3" s="1"/>
  <c r="J1734" i="3"/>
  <c r="J1735" i="3" s="1"/>
  <c r="J1738" i="3"/>
  <c r="J1739" i="3" s="1"/>
  <c r="J1742" i="3"/>
  <c r="J1743" i="3" s="1"/>
  <c r="J1736" i="3"/>
  <c r="J1737" i="3" s="1"/>
  <c r="J4960" i="3" l="1"/>
  <c r="J2549" i="3"/>
  <c r="J2550" i="3" s="1"/>
  <c r="J5166" i="3"/>
  <c r="J5167" i="3" s="1"/>
  <c r="J5163" i="3"/>
  <c r="J5164" i="3" s="1"/>
  <c r="J5161" i="3"/>
  <c r="J4085" i="3"/>
  <c r="J5474" i="3"/>
  <c r="J5469" i="3"/>
  <c r="J5468" i="3"/>
  <c r="J5467" i="3"/>
  <c r="J5808" i="3"/>
  <c r="J5807" i="3"/>
  <c r="J5806" i="3"/>
  <c r="J5805" i="3"/>
  <c r="J6136" i="3"/>
  <c r="J6135" i="3"/>
  <c r="J71" i="3"/>
  <c r="J168" i="3"/>
  <c r="J169" i="3" s="1"/>
  <c r="J5087" i="3"/>
  <c r="J5088" i="3" s="1"/>
  <c r="J2434" i="3"/>
  <c r="J4985" i="3"/>
  <c r="J4351" i="3"/>
  <c r="J4352" i="3" s="1"/>
  <c r="J3789" i="3"/>
  <c r="J3790" i="3" s="1"/>
  <c r="J2436" i="3"/>
  <c r="J2437" i="3" s="1"/>
  <c r="J2427" i="3"/>
  <c r="J2428" i="3" s="1"/>
  <c r="J2423" i="3"/>
  <c r="J1385" i="3"/>
  <c r="J1386" i="3" s="1"/>
  <c r="K1384" i="3" s="1"/>
  <c r="D45" i="5" s="1"/>
  <c r="I45" i="5" s="1"/>
  <c r="J1408" i="3"/>
  <c r="J1409" i="3" s="1"/>
  <c r="J2112" i="3"/>
  <c r="J1465" i="3"/>
  <c r="J1987" i="3"/>
  <c r="J4957" i="3"/>
  <c r="J4958" i="3" s="1"/>
  <c r="J3780" i="3"/>
  <c r="J4359" i="3"/>
  <c r="J4360" i="3" s="1"/>
  <c r="J5811" i="3"/>
  <c r="I6268" i="3"/>
  <c r="J6268" i="3" s="1"/>
  <c r="J6364" i="3"/>
  <c r="J6365" i="3" s="1"/>
  <c r="J4221" i="3"/>
  <c r="J4224" i="3" s="1"/>
  <c r="J4272" i="3"/>
  <c r="J5804" i="3"/>
  <c r="J5803" i="3"/>
  <c r="J5810" i="3"/>
  <c r="J5801" i="3"/>
  <c r="J5813" i="3"/>
  <c r="J5089" i="3"/>
  <c r="J5085" i="3"/>
  <c r="J173" i="3"/>
  <c r="J174" i="3" s="1"/>
  <c r="J3137" i="3"/>
  <c r="J5162" i="3" l="1"/>
  <c r="J5171" i="3"/>
  <c r="J2424" i="3"/>
  <c r="J1466" i="3"/>
  <c r="J1472" i="3" s="1"/>
  <c r="J6269" i="3"/>
  <c r="J6270" i="3" s="1"/>
  <c r="K6267" i="3" s="1"/>
  <c r="J175" i="3"/>
  <c r="F15" i="5" s="1"/>
  <c r="J5086" i="3"/>
  <c r="J5100" i="3" s="1"/>
  <c r="J72" i="3"/>
  <c r="J2545" i="3"/>
  <c r="J2113" i="3"/>
  <c r="J2114" i="3" s="1"/>
  <c r="K2111" i="3" s="1"/>
  <c r="J4273" i="3"/>
  <c r="J4274" i="3" s="1"/>
  <c r="F238" i="5" s="1"/>
  <c r="J3781" i="3"/>
  <c r="J3791" i="3" s="1"/>
  <c r="K4217" i="3"/>
  <c r="F229" i="5" s="1"/>
  <c r="J5466" i="3"/>
  <c r="J5460" i="3"/>
  <c r="J5479" i="3"/>
  <c r="J2809" i="3"/>
  <c r="J4851" i="3"/>
  <c r="J4852" i="3" s="1"/>
  <c r="F269" i="5" s="1"/>
  <c r="J6143" i="3"/>
  <c r="J6133" i="3"/>
  <c r="J5670" i="3"/>
  <c r="J3134" i="3"/>
  <c r="J1867" i="3"/>
  <c r="J1868" i="3" s="1"/>
  <c r="J6132" i="3"/>
  <c r="J5802" i="3"/>
  <c r="J4965" i="3"/>
  <c r="J2551" i="3"/>
  <c r="J2552" i="3" s="1"/>
  <c r="J2540" i="3"/>
  <c r="J2541" i="3" s="1"/>
  <c r="J5480" i="3"/>
  <c r="J5800" i="3"/>
  <c r="J3551" i="3"/>
  <c r="J2234" i="3"/>
  <c r="J1865" i="3"/>
  <c r="J3912" i="3"/>
  <c r="J3913" i="3" s="1"/>
  <c r="J5491" i="3"/>
  <c r="J1760" i="3"/>
  <c r="J1761" i="3" s="1"/>
  <c r="J1762" i="3"/>
  <c r="J1763" i="3" s="1"/>
  <c r="J1548" i="3"/>
  <c r="J1764" i="3"/>
  <c r="J1767" i="3"/>
  <c r="J1758" i="3"/>
  <c r="J1759" i="3" s="1"/>
  <c r="J1765" i="3"/>
  <c r="J5176" i="3" l="1"/>
  <c r="K5160" i="3" s="1"/>
  <c r="G290" i="5"/>
  <c r="I290" i="5" s="1"/>
  <c r="K290" i="5" s="1"/>
  <c r="I229" i="5"/>
  <c r="K229" i="5" s="1"/>
  <c r="I238" i="5"/>
  <c r="K238" i="5" s="1"/>
  <c r="I15" i="5"/>
  <c r="K15" i="5" s="1"/>
  <c r="J1782" i="3"/>
  <c r="F86" i="5" s="1"/>
  <c r="J2810" i="3"/>
  <c r="J4966" i="3"/>
  <c r="J5671" i="3"/>
  <c r="J5674" i="3" s="1"/>
  <c r="J2556" i="3"/>
  <c r="K2539" i="3" s="1"/>
  <c r="F132" i="5" s="1"/>
  <c r="K3779" i="3"/>
  <c r="F205" i="5" s="1"/>
  <c r="K1460" i="3"/>
  <c r="F245" i="5"/>
  <c r="J75" i="3"/>
  <c r="J1866" i="3"/>
  <c r="J1875" i="3" s="1"/>
  <c r="K167" i="3"/>
  <c r="J180" i="3"/>
  <c r="K4083" i="3"/>
  <c r="F224" i="5" s="1"/>
  <c r="J2235" i="3"/>
  <c r="J2248" i="3" s="1"/>
  <c r="J1549" i="3"/>
  <c r="J1552" i="3" s="1"/>
  <c r="J1557" i="3" s="1"/>
  <c r="K4269" i="3"/>
  <c r="J3555" i="3"/>
  <c r="F176" i="5" s="1"/>
  <c r="I176" i="5" s="1"/>
  <c r="J5477" i="3"/>
  <c r="J5476" i="3"/>
  <c r="J6141" i="3"/>
  <c r="J3908" i="3"/>
  <c r="J634" i="3"/>
  <c r="J621" i="3"/>
  <c r="J632" i="3"/>
  <c r="J648" i="3"/>
  <c r="J4971" i="3" l="1"/>
  <c r="K4956" i="3" s="1"/>
  <c r="J2864" i="3"/>
  <c r="F153" i="5" s="1"/>
  <c r="I153" i="5" s="1"/>
  <c r="K153" i="5" s="1"/>
  <c r="I86" i="5"/>
  <c r="K86" i="5" s="1"/>
  <c r="I205" i="5"/>
  <c r="K205" i="5" s="1"/>
  <c r="I224" i="5"/>
  <c r="K224" i="5" s="1"/>
  <c r="I132" i="5"/>
  <c r="K132" i="5" s="1"/>
  <c r="F122" i="5"/>
  <c r="K5084" i="3"/>
  <c r="G64" i="5"/>
  <c r="J84" i="3"/>
  <c r="F133" i="5"/>
  <c r="F314" i="5"/>
  <c r="J5679" i="3"/>
  <c r="K5669" i="3" s="1"/>
  <c r="K176" i="5"/>
  <c r="K1547" i="3"/>
  <c r="J3909" i="3"/>
  <c r="J3923" i="3" s="1"/>
  <c r="J1821" i="3"/>
  <c r="K1730" i="3" s="1"/>
  <c r="J2270" i="3"/>
  <c r="K2233" i="3" s="1"/>
  <c r="K3542" i="3"/>
  <c r="J4990" i="3"/>
  <c r="J630" i="3"/>
  <c r="J646" i="3"/>
  <c r="J643" i="3"/>
  <c r="J623" i="3"/>
  <c r="J641" i="3"/>
  <c r="J619" i="3"/>
  <c r="J639" i="3"/>
  <c r="J637" i="3"/>
  <c r="J613" i="3"/>
  <c r="J628" i="3"/>
  <c r="J691" i="3"/>
  <c r="J442" i="3"/>
  <c r="J440" i="3"/>
  <c r="J689" i="3"/>
  <c r="J704" i="3"/>
  <c r="J687" i="3"/>
  <c r="J438" i="3"/>
  <c r="J729" i="3"/>
  <c r="J727" i="3"/>
  <c r="J3861" i="3"/>
  <c r="J3862" i="3" s="1"/>
  <c r="J3859" i="3"/>
  <c r="J3860" i="3" s="1"/>
  <c r="J3857" i="3"/>
  <c r="J3858" i="3" s="1"/>
  <c r="J3855" i="3"/>
  <c r="J3856" i="3" s="1"/>
  <c r="J3853" i="3"/>
  <c r="J3854" i="3" s="1"/>
  <c r="J3850" i="3"/>
  <c r="J3848" i="3"/>
  <c r="J3849" i="3" s="1"/>
  <c r="J3846" i="3"/>
  <c r="J3847" i="3" s="1"/>
  <c r="J3844" i="3"/>
  <c r="J3845" i="3" s="1"/>
  <c r="J3842" i="3"/>
  <c r="J3843" i="3" s="1"/>
  <c r="J3840" i="3"/>
  <c r="J3841" i="3" s="1"/>
  <c r="J3838" i="3"/>
  <c r="J3839" i="3" s="1"/>
  <c r="J3836" i="3"/>
  <c r="J3837" i="3" s="1"/>
  <c r="J3834" i="3"/>
  <c r="J3835" i="3" s="1"/>
  <c r="J3832" i="3"/>
  <c r="J3833" i="3" s="1"/>
  <c r="J3830" i="3"/>
  <c r="J3831" i="3" s="1"/>
  <c r="J3828" i="3"/>
  <c r="J3826" i="3"/>
  <c r="J6362" i="3"/>
  <c r="J6363" i="3" s="1"/>
  <c r="J6360" i="3"/>
  <c r="J6361" i="3" s="1"/>
  <c r="J6358" i="3"/>
  <c r="J6359" i="3" s="1"/>
  <c r="J6356" i="3"/>
  <c r="J6354" i="3"/>
  <c r="J5798" i="3"/>
  <c r="J5799" i="3" s="1"/>
  <c r="J1093" i="3"/>
  <c r="F279" i="5" l="1"/>
  <c r="G210" i="5"/>
  <c r="J3928" i="3"/>
  <c r="K3907" i="3" s="1"/>
  <c r="K2808" i="3"/>
  <c r="J2876" i="3"/>
  <c r="I64" i="5"/>
  <c r="K64" i="5" s="1"/>
  <c r="I314" i="5"/>
  <c r="K314" i="5" s="1"/>
  <c r="I122" i="5"/>
  <c r="K122" i="5" s="1"/>
  <c r="K70" i="3"/>
  <c r="K81" i="3"/>
  <c r="J3829" i="3"/>
  <c r="J760" i="3"/>
  <c r="E17" i="5" s="1"/>
  <c r="J6355" i="3"/>
  <c r="J6357" i="3"/>
  <c r="J3827" i="3"/>
  <c r="J2296" i="3"/>
  <c r="J1412" i="3"/>
  <c r="J2429" i="3"/>
  <c r="J2210" i="3"/>
  <c r="J2217" i="3" s="1"/>
  <c r="J4922" i="3"/>
  <c r="J4103" i="3"/>
  <c r="J4104" i="3" s="1"/>
  <c r="K4094" i="3" s="1"/>
  <c r="F225" i="5" s="1"/>
  <c r="J2625" i="3"/>
  <c r="J2626" i="3" s="1"/>
  <c r="J2615" i="3"/>
  <c r="J4078" i="3"/>
  <c r="J4081" i="3" s="1"/>
  <c r="J2616" i="3" l="1"/>
  <c r="J2627" i="3" s="1"/>
  <c r="I225" i="5"/>
  <c r="K225" i="5" s="1"/>
  <c r="I17" i="5"/>
  <c r="K17" i="5" s="1"/>
  <c r="I210" i="5"/>
  <c r="K210" i="5" s="1"/>
  <c r="J2297" i="3"/>
  <c r="J2298" i="3" s="1"/>
  <c r="J3869" i="3"/>
  <c r="F207" i="5" s="1"/>
  <c r="K2209" i="3"/>
  <c r="D128" i="5" s="1"/>
  <c r="J2430" i="3"/>
  <c r="J1413" i="3"/>
  <c r="J1422" i="3" s="1"/>
  <c r="J6366" i="3"/>
  <c r="F361" i="5" s="1"/>
  <c r="J4923" i="3"/>
  <c r="J982" i="3"/>
  <c r="J4587" i="3"/>
  <c r="J4586" i="3"/>
  <c r="J4585" i="3"/>
  <c r="J4584" i="3"/>
  <c r="J4583" i="3"/>
  <c r="J4592" i="3"/>
  <c r="J4591" i="3"/>
  <c r="J4590" i="3"/>
  <c r="J4589" i="3"/>
  <c r="I128" i="5" l="1"/>
  <c r="K128" i="5" s="1"/>
  <c r="K182" i="3"/>
  <c r="K2279" i="3"/>
  <c r="K2298" i="3"/>
  <c r="K2299" i="3" s="1"/>
  <c r="J2452" i="3"/>
  <c r="F125" i="5" s="1"/>
  <c r="J4935" i="3"/>
  <c r="F275" i="5" s="1"/>
  <c r="J4588" i="3"/>
  <c r="J4582" i="3"/>
  <c r="J4581" i="3"/>
  <c r="J1649" i="3" l="1"/>
  <c r="J1641" i="3"/>
  <c r="J1639" i="3"/>
  <c r="J1637" i="3"/>
  <c r="J1635" i="3"/>
  <c r="J1633" i="3"/>
  <c r="J1631" i="3"/>
  <c r="J1627" i="3"/>
  <c r="J1623" i="3"/>
  <c r="J1621" i="3"/>
  <c r="J4033" i="3"/>
  <c r="J4031" i="3"/>
  <c r="J4017" i="3"/>
  <c r="J1670" i="3" l="1"/>
  <c r="J61" i="3"/>
  <c r="J63" i="3"/>
  <c r="J64" i="3" s="1"/>
  <c r="J62" i="3" l="1"/>
  <c r="J68" i="3" s="1"/>
  <c r="J1090" i="3"/>
  <c r="J1088" i="3"/>
  <c r="J1086" i="3"/>
  <c r="J1084" i="3"/>
  <c r="J1705" i="3"/>
  <c r="J1704" i="3"/>
  <c r="J1703" i="3"/>
  <c r="J1702" i="3"/>
  <c r="J1701" i="3"/>
  <c r="J1696" i="3"/>
  <c r="J1699" i="3" s="1"/>
  <c r="J3771" i="3"/>
  <c r="J4862" i="3"/>
  <c r="J4863" i="3" s="1"/>
  <c r="K4860" i="3" s="1"/>
  <c r="J3010" i="3"/>
  <c r="J3008" i="3"/>
  <c r="J2411" i="3"/>
  <c r="J2409" i="3"/>
  <c r="J2407" i="3"/>
  <c r="J4602" i="3"/>
  <c r="J4600" i="3"/>
  <c r="J4596" i="3"/>
  <c r="J4578" i="3"/>
  <c r="J4594" i="3"/>
  <c r="J4568" i="3"/>
  <c r="J4598" i="3"/>
  <c r="J4566" i="3"/>
  <c r="K60" i="3" l="1"/>
  <c r="G10" i="5" s="1"/>
  <c r="J1707" i="3"/>
  <c r="K3006" i="3"/>
  <c r="J4603" i="3"/>
  <c r="F252" i="5" s="1"/>
  <c r="J2412" i="3"/>
  <c r="K2405" i="3"/>
  <c r="J3011" i="3"/>
  <c r="J3707" i="3"/>
  <c r="J3705" i="3"/>
  <c r="J3703" i="3"/>
  <c r="J3701" i="3"/>
  <c r="J3699" i="3"/>
  <c r="J1081" i="3"/>
  <c r="E25" i="5" s="1"/>
  <c r="I10" i="5" l="1"/>
  <c r="K1695" i="3"/>
  <c r="J3708" i="3"/>
  <c r="K3697" i="3"/>
  <c r="J2341" i="3" l="1"/>
  <c r="J2342" i="3" l="1"/>
  <c r="J2378" i="3" s="1"/>
  <c r="J5056" i="3" l="1"/>
  <c r="J5055" i="3"/>
  <c r="J5054" i="3"/>
  <c r="J5053" i="3"/>
  <c r="J5061" i="3"/>
  <c r="J5057" i="3"/>
  <c r="J5058" i="3"/>
  <c r="J5059" i="3"/>
  <c r="J5060" i="3"/>
  <c r="J5046" i="3" l="1"/>
  <c r="J5045" i="3"/>
  <c r="J5044" i="3"/>
  <c r="J5043" i="3"/>
  <c r="J5042" i="3"/>
  <c r="J5041" i="3"/>
  <c r="J5040" i="3"/>
  <c r="J5039" i="3"/>
  <c r="J5038" i="3"/>
  <c r="J5037" i="3"/>
  <c r="J5052" i="3"/>
  <c r="J5051" i="3"/>
  <c r="J5050" i="3"/>
  <c r="J5049" i="3"/>
  <c r="J5048" i="3"/>
  <c r="J5047" i="3"/>
  <c r="J5036" i="3"/>
  <c r="J5070" i="3"/>
  <c r="J5069" i="3" l="1"/>
  <c r="J5068" i="3"/>
  <c r="J5066" i="3"/>
  <c r="J5065" i="3"/>
  <c r="J5064" i="3"/>
  <c r="J5063" i="3"/>
  <c r="J5062" i="3"/>
  <c r="J5035" i="3"/>
  <c r="J5071" i="3" l="1"/>
  <c r="K5034" i="3" s="1"/>
  <c r="C278" i="5" s="1"/>
  <c r="J4672" i="3"/>
  <c r="J4673" i="3"/>
  <c r="J4674" i="3"/>
  <c r="J4675" i="3"/>
  <c r="J4676" i="3"/>
  <c r="J4677" i="3"/>
  <c r="J4678" i="3"/>
  <c r="J4679" i="3"/>
  <c r="J4680" i="3"/>
  <c r="J4681" i="3"/>
  <c r="J4682" i="3"/>
  <c r="J4683" i="3"/>
  <c r="J4684" i="3"/>
  <c r="J4685" i="3"/>
  <c r="J4686" i="3"/>
  <c r="J4687" i="3"/>
  <c r="J4688" i="3"/>
  <c r="J4689" i="3"/>
  <c r="J4690" i="3"/>
  <c r="J4691" i="3"/>
  <c r="J4692" i="3"/>
  <c r="J4693" i="3"/>
  <c r="J4694" i="3"/>
  <c r="J4695" i="3"/>
  <c r="J4696" i="3"/>
  <c r="J4697" i="3"/>
  <c r="J4698" i="3"/>
  <c r="J4699" i="3"/>
  <c r="I278" i="5" l="1"/>
  <c r="K278" i="5" s="1"/>
  <c r="J4700" i="3"/>
  <c r="K4671" i="3" s="1"/>
  <c r="C260" i="5" s="1"/>
  <c r="J4887" i="3"/>
  <c r="J4886" i="3"/>
  <c r="J4885" i="3"/>
  <c r="J4884" i="3"/>
  <c r="J4883" i="3"/>
  <c r="J4881" i="3"/>
  <c r="I260" i="5" l="1"/>
  <c r="K260" i="5" s="1"/>
  <c r="J4888" i="3"/>
  <c r="K4880" i="3" s="1"/>
  <c r="C273" i="5" s="1"/>
  <c r="J4131" i="3"/>
  <c r="J4132" i="3" s="1"/>
  <c r="K4130" i="3" s="1"/>
  <c r="C227" i="5" s="1"/>
  <c r="J6168" i="3"/>
  <c r="J6169" i="3" s="1"/>
  <c r="K6167" i="3" s="1"/>
  <c r="C353" i="5" s="1"/>
  <c r="J5851" i="3"/>
  <c r="J5850" i="3"/>
  <c r="J5375" i="3"/>
  <c r="J5374" i="3"/>
  <c r="J5372" i="3"/>
  <c r="J6655" i="3"/>
  <c r="J6656" i="3" s="1"/>
  <c r="K6654" i="3" s="1"/>
  <c r="C382" i="5" s="1"/>
  <c r="J3591" i="3"/>
  <c r="J3590" i="3"/>
  <c r="J3588" i="3"/>
  <c r="J6378" i="3"/>
  <c r="J6379" i="3" s="1"/>
  <c r="K6377" i="3" s="1"/>
  <c r="C363" i="5" s="1"/>
  <c r="I363" i="5" l="1"/>
  <c r="K363" i="5" s="1"/>
  <c r="I273" i="5"/>
  <c r="K273" i="5" s="1"/>
  <c r="I227" i="5"/>
  <c r="K227" i="5" s="1"/>
  <c r="I382" i="5"/>
  <c r="K382" i="5" s="1"/>
  <c r="I353" i="5"/>
  <c r="K353" i="5" s="1"/>
  <c r="J5852" i="3"/>
  <c r="K5849" i="3" s="1"/>
  <c r="J5376" i="3"/>
  <c r="K5371" i="3" s="1"/>
  <c r="C304" i="5" s="1"/>
  <c r="J3592" i="3"/>
  <c r="K3587" i="3" s="1"/>
  <c r="C182" i="5" s="1"/>
  <c r="I304" i="5" l="1"/>
  <c r="K304" i="5" s="1"/>
  <c r="I182" i="5"/>
  <c r="K182" i="5" s="1"/>
  <c r="G316" i="5"/>
  <c r="J6326" i="3"/>
  <c r="J6327" i="3" s="1"/>
  <c r="I316" i="5" l="1"/>
  <c r="K316" i="5" s="1"/>
  <c r="J4139" i="3" l="1"/>
  <c r="J4140" i="3" s="1"/>
  <c r="J4145" i="3"/>
  <c r="J4136" i="3"/>
  <c r="J4143" i="3"/>
  <c r="J4144" i="3"/>
  <c r="J4141" i="3" l="1"/>
  <c r="E228" i="5" s="1"/>
  <c r="J4146" i="3"/>
  <c r="F228" i="5" l="1"/>
  <c r="J4155" i="3"/>
  <c r="K4134" i="3" s="1"/>
  <c r="J5415" i="3"/>
  <c r="J5209" i="3"/>
  <c r="I228" i="5" l="1"/>
  <c r="K228" i="5" s="1"/>
  <c r="J5623" i="3"/>
  <c r="J5622" i="3"/>
  <c r="J5621" i="3"/>
  <c r="J5620" i="3"/>
  <c r="J5619" i="3"/>
  <c r="J5618" i="3"/>
  <c r="J5617" i="3"/>
  <c r="J5616" i="3"/>
  <c r="J3020" i="3"/>
  <c r="J4542" i="3"/>
  <c r="J4541" i="3"/>
  <c r="J4540" i="3"/>
  <c r="J4539" i="3"/>
  <c r="J4538" i="3"/>
  <c r="J4537" i="3"/>
  <c r="J4536" i="3"/>
  <c r="J4535" i="3"/>
  <c r="J4534" i="3"/>
  <c r="J4533" i="3"/>
  <c r="J3021" i="3" l="1"/>
  <c r="J3022" i="3" s="1"/>
  <c r="K3019" i="3" s="1"/>
  <c r="J5624" i="3"/>
  <c r="J5667" i="3" s="1"/>
  <c r="J4074" i="3"/>
  <c r="J4075" i="3" s="1"/>
  <c r="J4071" i="3"/>
  <c r="J4069" i="3"/>
  <c r="J4070" i="3" s="1"/>
  <c r="J4067" i="3"/>
  <c r="J4326" i="3"/>
  <c r="J4325" i="3"/>
  <c r="J4324" i="3"/>
  <c r="J4323" i="3"/>
  <c r="J4663" i="3"/>
  <c r="J4664" i="3" s="1"/>
  <c r="K4662" i="3" s="1"/>
  <c r="J2167" i="3"/>
  <c r="J2166" i="3"/>
  <c r="J2165" i="3"/>
  <c r="J2164" i="3"/>
  <c r="J2163" i="3"/>
  <c r="J2170" i="3"/>
  <c r="J2173" i="3"/>
  <c r="J2172" i="3"/>
  <c r="J2171" i="3"/>
  <c r="J2169" i="3"/>
  <c r="J2168" i="3"/>
  <c r="J2162" i="3"/>
  <c r="J2161" i="3"/>
  <c r="J2160" i="3"/>
  <c r="J2159" i="3"/>
  <c r="J1142" i="3"/>
  <c r="J1141" i="3"/>
  <c r="J1140" i="3"/>
  <c r="J1139" i="3"/>
  <c r="E310" i="5" l="1"/>
  <c r="I310" i="5" s="1"/>
  <c r="K5599" i="3"/>
  <c r="J4068" i="3"/>
  <c r="J4076" i="3" s="1"/>
  <c r="D257" i="5"/>
  <c r="J1143" i="3"/>
  <c r="D8" i="5" s="1"/>
  <c r="J4327" i="3"/>
  <c r="J2174" i="3"/>
  <c r="K2158" i="3" s="1"/>
  <c r="D110" i="5" s="1"/>
  <c r="J1116" i="3"/>
  <c r="J1115" i="3"/>
  <c r="J1114" i="3"/>
  <c r="J1113" i="3"/>
  <c r="C245" i="5" l="1"/>
  <c r="I110" i="5"/>
  <c r="K110" i="5" s="1"/>
  <c r="I257" i="5"/>
  <c r="K257" i="5" s="1"/>
  <c r="K4066" i="3"/>
  <c r="J1117" i="3"/>
  <c r="D23" i="5" s="1"/>
  <c r="I23" i="5" s="1"/>
  <c r="J2050" i="3"/>
  <c r="J2018" i="3"/>
  <c r="J2053" i="3"/>
  <c r="K23" i="5" l="1"/>
  <c r="J1122" i="3"/>
  <c r="K1112" i="3" s="1"/>
  <c r="J3977" i="3"/>
  <c r="J3979" i="3" s="1"/>
  <c r="K3976" i="3" s="1"/>
  <c r="D219" i="5" s="1"/>
  <c r="J5112" i="3"/>
  <c r="J5111" i="3"/>
  <c r="J5110" i="3"/>
  <c r="J5109" i="3"/>
  <c r="I219" i="5" l="1"/>
  <c r="K219" i="5" s="1"/>
  <c r="J5114" i="3"/>
  <c r="K5108" i="3" s="1"/>
  <c r="D287" i="5" s="1"/>
  <c r="J3757" i="3"/>
  <c r="J3756" i="3"/>
  <c r="J3755" i="3"/>
  <c r="J3752" i="3"/>
  <c r="J3751" i="3"/>
  <c r="J3750" i="3"/>
  <c r="J3749" i="3"/>
  <c r="J3748" i="3"/>
  <c r="J3744" i="3"/>
  <c r="J3743" i="3"/>
  <c r="J3740" i="3"/>
  <c r="J5891" i="3"/>
  <c r="J5892" i="3" s="1"/>
  <c r="J5889" i="3"/>
  <c r="J5890" i="3" s="1"/>
  <c r="J5887" i="3"/>
  <c r="J5888" i="3" s="1"/>
  <c r="J5885" i="3"/>
  <c r="J5886" i="3" s="1"/>
  <c r="J5883" i="3"/>
  <c r="J5884" i="3" s="1"/>
  <c r="J5881" i="3"/>
  <c r="J5882" i="3" s="1"/>
  <c r="J5879" i="3"/>
  <c r="J5880" i="3" s="1"/>
  <c r="J5877" i="3"/>
  <c r="J5875" i="3"/>
  <c r="J5876" i="3" s="1"/>
  <c r="J3889" i="3"/>
  <c r="J3888" i="3"/>
  <c r="J6500" i="3"/>
  <c r="J6501" i="3" s="1"/>
  <c r="J6498" i="3"/>
  <c r="J6499" i="3" s="1"/>
  <c r="J6496" i="3"/>
  <c r="J6497" i="3" s="1"/>
  <c r="J6494" i="3"/>
  <c r="J6492" i="3"/>
  <c r="J1147" i="3"/>
  <c r="J1148" i="3" s="1"/>
  <c r="J1272" i="3"/>
  <c r="J4658" i="3"/>
  <c r="J4659" i="3" s="1"/>
  <c r="J4656" i="3"/>
  <c r="J4657" i="3" s="1"/>
  <c r="J4654" i="3"/>
  <c r="J4655" i="3" s="1"/>
  <c r="J4652" i="3"/>
  <c r="J4653" i="3" s="1"/>
  <c r="J4650" i="3"/>
  <c r="J4651" i="3" s="1"/>
  <c r="J4648" i="3"/>
  <c r="J1489" i="3"/>
  <c r="J1490" i="3" s="1"/>
  <c r="J1487" i="3"/>
  <c r="J1488" i="3" s="1"/>
  <c r="J1483" i="3"/>
  <c r="J1484" i="3" s="1"/>
  <c r="J1481" i="3"/>
  <c r="J1480" i="3"/>
  <c r="J4918" i="3"/>
  <c r="J4919" i="3" s="1"/>
  <c r="J4916" i="3"/>
  <c r="J4917" i="3" s="1"/>
  <c r="J4914" i="3"/>
  <c r="J4915" i="3" s="1"/>
  <c r="J4912" i="3"/>
  <c r="J4913" i="3" s="1"/>
  <c r="J4910" i="3"/>
  <c r="J4911" i="3" s="1"/>
  <c r="J4908" i="3"/>
  <c r="J4909" i="3" s="1"/>
  <c r="J4906" i="3"/>
  <c r="J4907" i="3" s="1"/>
  <c r="J4904" i="3"/>
  <c r="J4905" i="3" s="1"/>
  <c r="J4902" i="3"/>
  <c r="J4903" i="3" s="1"/>
  <c r="J4900" i="3"/>
  <c r="J4901" i="3" s="1"/>
  <c r="J4897" i="3"/>
  <c r="J1482" i="3" l="1"/>
  <c r="J1491" i="3" s="1"/>
  <c r="E85" i="5" s="1"/>
  <c r="I287" i="5"/>
  <c r="K287" i="5" s="1"/>
  <c r="J6493" i="3"/>
  <c r="J4920" i="3"/>
  <c r="E275" i="5" s="1"/>
  <c r="J4649" i="3"/>
  <c r="J4660" i="3" s="1"/>
  <c r="K4647" i="3" s="1"/>
  <c r="J5878" i="3"/>
  <c r="J5893" i="3" s="1"/>
  <c r="K5874" i="3" s="1"/>
  <c r="I319" i="5" s="1"/>
  <c r="J1273" i="3"/>
  <c r="J1274" i="3" s="1"/>
  <c r="J3758" i="3"/>
  <c r="E200" i="5" s="1"/>
  <c r="I275" i="5" l="1"/>
  <c r="K275" i="5" s="1"/>
  <c r="I85" i="5"/>
  <c r="K85" i="5" s="1"/>
  <c r="K4896" i="3"/>
  <c r="J1501" i="3"/>
  <c r="K1479" i="3" s="1"/>
  <c r="J3070" i="3"/>
  <c r="J3071" i="3" s="1"/>
  <c r="J3068" i="3"/>
  <c r="J3069" i="3" s="1"/>
  <c r="J3066" i="3"/>
  <c r="J3067" i="3" s="1"/>
  <c r="J3064" i="3"/>
  <c r="J3065" i="3" s="1"/>
  <c r="J3062" i="3"/>
  <c r="J3063" i="3" s="1"/>
  <c r="J3060" i="3"/>
  <c r="J3061" i="3" s="1"/>
  <c r="J3058" i="3"/>
  <c r="J3059" i="3" s="1"/>
  <c r="J3055" i="3"/>
  <c r="J3056" i="3" s="1"/>
  <c r="J3054" i="3"/>
  <c r="J3053" i="3"/>
  <c r="J3051" i="3"/>
  <c r="J3052" i="3" s="1"/>
  <c r="J3038" i="3"/>
  <c r="J3039" i="3" s="1"/>
  <c r="J3037" i="3"/>
  <c r="J3036" i="3"/>
  <c r="J3034" i="3"/>
  <c r="J3035" i="3" s="1"/>
  <c r="J3094" i="3"/>
  <c r="J3095" i="3" s="1"/>
  <c r="J5118" i="3"/>
  <c r="J5152" i="3"/>
  <c r="J5151" i="3"/>
  <c r="J5150" i="3"/>
  <c r="J5149" i="3"/>
  <c r="J5148" i="3"/>
  <c r="J5147" i="3"/>
  <c r="J5146" i="3"/>
  <c r="J5145" i="3"/>
  <c r="J5144" i="3"/>
  <c r="J5143" i="3"/>
  <c r="J5142" i="3"/>
  <c r="J5141" i="3"/>
  <c r="J5140" i="3"/>
  <c r="J5139" i="3"/>
  <c r="J5138" i="3"/>
  <c r="J5137" i="3"/>
  <c r="J5136" i="3"/>
  <c r="J5135" i="3"/>
  <c r="J5134" i="3"/>
  <c r="J5133" i="3"/>
  <c r="J5132" i="3"/>
  <c r="J5131" i="3"/>
  <c r="J5130" i="3"/>
  <c r="J5129" i="3"/>
  <c r="J5128" i="3"/>
  <c r="J5127" i="3"/>
  <c r="J5126" i="3"/>
  <c r="J5125" i="3"/>
  <c r="J5124" i="3"/>
  <c r="J5117" i="3"/>
  <c r="J2072" i="3"/>
  <c r="J2073" i="3" s="1"/>
  <c r="J2070" i="3"/>
  <c r="J2071" i="3" s="1"/>
  <c r="J2068" i="3"/>
  <c r="J2069" i="3" s="1"/>
  <c r="J2066" i="3"/>
  <c r="J2067" i="3" s="1"/>
  <c r="J2064" i="3"/>
  <c r="J2065" i="3" s="1"/>
  <c r="J2062" i="3"/>
  <c r="J2063" i="3" s="1"/>
  <c r="J2058" i="3"/>
  <c r="J2055" i="3"/>
  <c r="J2060" i="3"/>
  <c r="J2061" i="3" s="1"/>
  <c r="J2054" i="3"/>
  <c r="J2052" i="3"/>
  <c r="J2051" i="3"/>
  <c r="J2049" i="3"/>
  <c r="J2048" i="3"/>
  <c r="J2047" i="3"/>
  <c r="J2046" i="3"/>
  <c r="J2045" i="3"/>
  <c r="J2044" i="3"/>
  <c r="J2043" i="3"/>
  <c r="J2042" i="3"/>
  <c r="J2041" i="3"/>
  <c r="J2040" i="3"/>
  <c r="J2039" i="3"/>
  <c r="J2038" i="3"/>
  <c r="J2037" i="3"/>
  <c r="J2036" i="3"/>
  <c r="J2035" i="3"/>
  <c r="J2034" i="3"/>
  <c r="J2033" i="3"/>
  <c r="J2032" i="3"/>
  <c r="J2031" i="3"/>
  <c r="J2030" i="3"/>
  <c r="J2029" i="3"/>
  <c r="J2028" i="3"/>
  <c r="J2027" i="3"/>
  <c r="J2026" i="3"/>
  <c r="J2025" i="3"/>
  <c r="J2024" i="3"/>
  <c r="J2023" i="3"/>
  <c r="J2022" i="3"/>
  <c r="J2021" i="3"/>
  <c r="J2020" i="3"/>
  <c r="J2017" i="3"/>
  <c r="J2059" i="3" l="1"/>
  <c r="J2074" i="3" s="1"/>
  <c r="E97" i="5" s="1"/>
  <c r="J2056" i="3"/>
  <c r="D97" i="5" s="1"/>
  <c r="J5153" i="3"/>
  <c r="I97" i="5" l="1"/>
  <c r="K5116" i="3"/>
  <c r="E286" i="5" s="1"/>
  <c r="I286" i="5" s="1"/>
  <c r="K2016" i="3"/>
  <c r="J2735" i="3"/>
  <c r="J2736" i="3" s="1"/>
  <c r="D141" i="5" s="1"/>
  <c r="J2730" i="3"/>
  <c r="J2733" i="3" s="1"/>
  <c r="J2726" i="3"/>
  <c r="J2728" i="3" s="1"/>
  <c r="K286" i="5" l="1"/>
  <c r="K97" i="5"/>
  <c r="C141" i="5"/>
  <c r="L5115" i="3"/>
  <c r="J2224" i="3"/>
  <c r="J2221" i="3"/>
  <c r="J2220" i="3"/>
  <c r="J1182" i="3"/>
  <c r="J2225" i="3" l="1"/>
  <c r="J2226" i="3" s="1"/>
  <c r="E116" i="5" s="1"/>
  <c r="J2222" i="3"/>
  <c r="J3821" i="3"/>
  <c r="J3817" i="3"/>
  <c r="J3818" i="3" s="1"/>
  <c r="J3815" i="3"/>
  <c r="J3816" i="3" s="1"/>
  <c r="J3813" i="3"/>
  <c r="J3814" i="3" s="1"/>
  <c r="J3811" i="3"/>
  <c r="J3812" i="3" s="1"/>
  <c r="J3809" i="3"/>
  <c r="J3810" i="3" s="1"/>
  <c r="J3807" i="3"/>
  <c r="J3808" i="3" s="1"/>
  <c r="J3805" i="3"/>
  <c r="J3806" i="3" s="1"/>
  <c r="J2326" i="3"/>
  <c r="J2327" i="3" s="1"/>
  <c r="J2304" i="3"/>
  <c r="J2303" i="3"/>
  <c r="J2302" i="3"/>
  <c r="J2301" i="3"/>
  <c r="J5293" i="3"/>
  <c r="K5292" i="3" s="1"/>
  <c r="E296" i="5" s="1"/>
  <c r="I296" i="5" l="1"/>
  <c r="K296" i="5" s="1"/>
  <c r="J3824" i="3"/>
  <c r="E207" i="5" s="1"/>
  <c r="K2219" i="3"/>
  <c r="D116" i="5" s="1"/>
  <c r="J2305" i="3"/>
  <c r="E126" i="5" s="1"/>
  <c r="J5294" i="3"/>
  <c r="J6351" i="3"/>
  <c r="J6350" i="3"/>
  <c r="J6349" i="3"/>
  <c r="J6348" i="3"/>
  <c r="J6347" i="3"/>
  <c r="J6346" i="3"/>
  <c r="J6345" i="3"/>
  <c r="J6344" i="3"/>
  <c r="J6342" i="3"/>
  <c r="J6341" i="3"/>
  <c r="J6340" i="3"/>
  <c r="J6339" i="3"/>
  <c r="J5202" i="3"/>
  <c r="J5201" i="3"/>
  <c r="J5200" i="3"/>
  <c r="I116" i="5" l="1"/>
  <c r="K116" i="5" s="1"/>
  <c r="I207" i="5"/>
  <c r="K207" i="5" s="1"/>
  <c r="K3804" i="3"/>
  <c r="J3870" i="3"/>
  <c r="J6352" i="3"/>
  <c r="J5206" i="3"/>
  <c r="J5214" i="3"/>
  <c r="J5215" i="3"/>
  <c r="J5213" i="3"/>
  <c r="E361" i="5" l="1"/>
  <c r="J5212" i="3"/>
  <c r="J5219" i="3"/>
  <c r="J5218" i="3"/>
  <c r="J5217" i="3"/>
  <c r="J5216" i="3"/>
  <c r="J5211" i="3"/>
  <c r="J5208" i="3"/>
  <c r="J5223" i="3"/>
  <c r="J5222" i="3"/>
  <c r="J5220" i="3" l="1"/>
  <c r="C349" i="5" s="1"/>
  <c r="J5224" i="3"/>
  <c r="D349" i="5" s="1"/>
  <c r="J4330" i="3"/>
  <c r="J4329" i="3"/>
  <c r="J5226" i="3"/>
  <c r="J2324" i="3"/>
  <c r="J2671" i="3"/>
  <c r="J2678" i="3"/>
  <c r="J2679" i="3" s="1"/>
  <c r="J2676" i="3"/>
  <c r="J2677" i="3" s="1"/>
  <c r="J2674" i="3"/>
  <c r="J2668" i="3"/>
  <c r="J2667" i="3"/>
  <c r="J2666" i="3"/>
  <c r="J2665" i="3"/>
  <c r="J5227" i="3" l="1"/>
  <c r="J5228" i="3" s="1"/>
  <c r="E349" i="5" s="1"/>
  <c r="J2675" i="3"/>
  <c r="J2680" i="3" s="1"/>
  <c r="E138" i="5" s="1"/>
  <c r="J4331" i="3"/>
  <c r="J4388" i="3" s="1"/>
  <c r="J2669" i="3"/>
  <c r="D138" i="5" s="1"/>
  <c r="J2330" i="3"/>
  <c r="J2331" i="3" s="1"/>
  <c r="J2328" i="3"/>
  <c r="J2329" i="3" s="1"/>
  <c r="J2322" i="3"/>
  <c r="J2323" i="3" s="1"/>
  <c r="J2308" i="3"/>
  <c r="J2309" i="3" s="1"/>
  <c r="J6683" i="3"/>
  <c r="J6684" i="3" s="1"/>
  <c r="J6681" i="3"/>
  <c r="J6682" i="3" s="1"/>
  <c r="J6679" i="3"/>
  <c r="J6680" i="3" s="1"/>
  <c r="J6677" i="3"/>
  <c r="J6678" i="3" s="1"/>
  <c r="J6675" i="3"/>
  <c r="J6676" i="3" s="1"/>
  <c r="J6673" i="3"/>
  <c r="J6674" i="3" s="1"/>
  <c r="J6671" i="3"/>
  <c r="J6672" i="3" s="1"/>
  <c r="J6669" i="3"/>
  <c r="J6670" i="3" s="1"/>
  <c r="J6667" i="3"/>
  <c r="J6668" i="3" s="1"/>
  <c r="J6665" i="3"/>
  <c r="J6663" i="3"/>
  <c r="J6664" i="3" s="1"/>
  <c r="J6661" i="3"/>
  <c r="J6662" i="3" s="1"/>
  <c r="J6659" i="3"/>
  <c r="I138" i="5" l="1"/>
  <c r="K138" i="5" s="1"/>
  <c r="I349" i="5"/>
  <c r="K349" i="5" s="1"/>
  <c r="K4322" i="3"/>
  <c r="D245" i="5"/>
  <c r="J5245" i="3"/>
  <c r="K5199" i="3"/>
  <c r="J6660" i="3"/>
  <c r="J6685" i="3" s="1"/>
  <c r="K2664" i="3"/>
  <c r="J2316" i="3"/>
  <c r="J2317" i="3" s="1"/>
  <c r="J2314" i="3"/>
  <c r="J2315" i="3" s="1"/>
  <c r="J2312" i="3"/>
  <c r="J2313" i="3" s="1"/>
  <c r="J2310" i="3"/>
  <c r="J2318" i="3"/>
  <c r="J2319" i="3" s="1"/>
  <c r="J2307" i="3"/>
  <c r="J2336" i="3"/>
  <c r="J2337" i="3" s="1"/>
  <c r="J2334" i="3"/>
  <c r="J2335" i="3" s="1"/>
  <c r="J2332" i="3"/>
  <c r="J2333" i="3" s="1"/>
  <c r="J2311" i="3" l="1"/>
  <c r="K6658" i="3"/>
  <c r="J3953" i="3"/>
  <c r="J3952" i="3"/>
  <c r="J3957" i="3"/>
  <c r="J3956" i="3"/>
  <c r="J3955" i="3"/>
  <c r="J3954" i="3"/>
  <c r="J3951" i="3"/>
  <c r="J3949" i="3"/>
  <c r="J1109" i="3"/>
  <c r="J1108" i="3"/>
  <c r="J1107" i="3"/>
  <c r="J1106" i="3"/>
  <c r="J1105" i="3"/>
  <c r="J1104" i="3"/>
  <c r="J1103" i="3"/>
  <c r="J1102" i="3"/>
  <c r="J1100" i="3"/>
  <c r="J2338" i="3" l="1"/>
  <c r="F126" i="5" s="1"/>
  <c r="J3958" i="3"/>
  <c r="K3948" i="3" s="1"/>
  <c r="C218" i="5" s="1"/>
  <c r="J1110" i="3"/>
  <c r="K1099" i="3" s="1"/>
  <c r="C16" i="5" s="1"/>
  <c r="J2140" i="3"/>
  <c r="J2139" i="3"/>
  <c r="J2138" i="3"/>
  <c r="J2137" i="3"/>
  <c r="J2135" i="3"/>
  <c r="J3016" i="3"/>
  <c r="J3015" i="3"/>
  <c r="J3014" i="3"/>
  <c r="J4158" i="3"/>
  <c r="J4159" i="3" s="1"/>
  <c r="K4157" i="3" s="1"/>
  <c r="C240" i="5" s="1"/>
  <c r="J2194" i="3"/>
  <c r="J2193" i="3"/>
  <c r="J2192" i="3"/>
  <c r="J2191" i="3"/>
  <c r="J2190" i="3"/>
  <c r="J2189" i="3"/>
  <c r="J6177" i="3"/>
  <c r="J6178" i="3" s="1"/>
  <c r="K6176" i="3" s="1"/>
  <c r="C345" i="5" s="1"/>
  <c r="J5942" i="3"/>
  <c r="J5943" i="3" s="1"/>
  <c r="K5941" i="3" s="1"/>
  <c r="C336" i="5" s="1"/>
  <c r="J6252" i="3"/>
  <c r="J6259" i="3"/>
  <c r="J6258" i="3"/>
  <c r="J6257" i="3"/>
  <c r="J6256" i="3"/>
  <c r="J6255" i="3"/>
  <c r="J6254" i="3"/>
  <c r="J6251" i="3"/>
  <c r="J6250" i="3"/>
  <c r="J6249" i="3"/>
  <c r="J5959" i="3"/>
  <c r="J5969" i="3"/>
  <c r="J5968" i="3"/>
  <c r="J5967" i="3"/>
  <c r="J5966" i="3"/>
  <c r="J5965" i="3"/>
  <c r="J5964" i="3"/>
  <c r="J5963" i="3"/>
  <c r="J5970" i="3"/>
  <c r="J5962" i="3"/>
  <c r="J5961" i="3"/>
  <c r="J5960" i="3"/>
  <c r="J5958" i="3"/>
  <c r="J5957" i="3"/>
  <c r="J5956" i="3"/>
  <c r="J5977" i="3"/>
  <c r="J5976" i="3"/>
  <c r="J5975" i="3"/>
  <c r="J5974" i="3"/>
  <c r="J5973" i="3"/>
  <c r="J5972" i="3"/>
  <c r="J5971" i="3"/>
  <c r="J5954" i="3"/>
  <c r="J6172" i="3"/>
  <c r="J6174" i="3" s="1"/>
  <c r="K6171" i="3" s="1"/>
  <c r="C344" i="5" s="1"/>
  <c r="J4214" i="3"/>
  <c r="J4215" i="3" s="1"/>
  <c r="K4213" i="3" s="1"/>
  <c r="C236" i="5" s="1"/>
  <c r="J2155" i="3"/>
  <c r="J2154" i="3"/>
  <c r="I16" i="5" l="1"/>
  <c r="I336" i="5"/>
  <c r="K336" i="5" s="1"/>
  <c r="I240" i="5"/>
  <c r="K240" i="5" s="1"/>
  <c r="I345" i="5"/>
  <c r="K345" i="5" s="1"/>
  <c r="I236" i="5"/>
  <c r="K236" i="5" s="1"/>
  <c r="I344" i="5"/>
  <c r="K344" i="5" s="1"/>
  <c r="I218" i="5"/>
  <c r="K218" i="5" s="1"/>
  <c r="I126" i="5"/>
  <c r="K126" i="5" s="1"/>
  <c r="K2300" i="3"/>
  <c r="K16" i="5"/>
  <c r="J3017" i="3"/>
  <c r="K3013" i="3" s="1"/>
  <c r="C156" i="5" s="1"/>
  <c r="J2141" i="3"/>
  <c r="K2134" i="3" s="1"/>
  <c r="C104" i="5" s="1"/>
  <c r="J2195" i="3"/>
  <c r="K2188" i="3" s="1"/>
  <c r="C113" i="5" s="1"/>
  <c r="J5978" i="3"/>
  <c r="K5953" i="3" s="1"/>
  <c r="C327" i="5" s="1"/>
  <c r="J6260" i="3"/>
  <c r="K6248" i="3" s="1"/>
  <c r="C365" i="5" s="1"/>
  <c r="J2156" i="3"/>
  <c r="K2153" i="3" s="1"/>
  <c r="C105" i="5" s="1"/>
  <c r="J5992" i="3"/>
  <c r="J5990" i="3"/>
  <c r="J4210" i="3"/>
  <c r="J4211" i="3" s="1"/>
  <c r="K4209" i="3" s="1"/>
  <c r="C235" i="5" s="1"/>
  <c r="J4705" i="3"/>
  <c r="J4704" i="3"/>
  <c r="J4703" i="3"/>
  <c r="I327" i="5" l="1"/>
  <c r="K327" i="5" s="1"/>
  <c r="I113" i="5"/>
  <c r="K113" i="5" s="1"/>
  <c r="I104" i="5"/>
  <c r="K104" i="5" s="1"/>
  <c r="I105" i="5"/>
  <c r="K105" i="5" s="1"/>
  <c r="I235" i="5"/>
  <c r="K235" i="5" s="1"/>
  <c r="I365" i="5"/>
  <c r="K365" i="5" s="1"/>
  <c r="I156" i="5"/>
  <c r="K156" i="5" s="1"/>
  <c r="J5993" i="3"/>
  <c r="K5989" i="3" s="1"/>
  <c r="C339" i="5" s="1"/>
  <c r="J4706" i="3"/>
  <c r="K4702" i="3" s="1"/>
  <c r="C255" i="5" s="1"/>
  <c r="I339" i="5" l="1"/>
  <c r="K339" i="5" s="1"/>
  <c r="I255" i="5"/>
  <c r="K255" i="5" s="1"/>
  <c r="J5703" i="3"/>
  <c r="J5704" i="3"/>
  <c r="J5705" i="3"/>
  <c r="J5702" i="3"/>
  <c r="J5701" i="3"/>
  <c r="J5710" i="3"/>
  <c r="J5731" i="3"/>
  <c r="J5732" i="3"/>
  <c r="J5730" i="3"/>
  <c r="J5736" i="3"/>
  <c r="J5738" i="3"/>
  <c r="J5774" i="3"/>
  <c r="J5762" i="3"/>
  <c r="J5764" i="3"/>
  <c r="J5768" i="3"/>
  <c r="J5766" i="3"/>
  <c r="J5769" i="3"/>
  <c r="J5767" i="3"/>
  <c r="J5712" i="3"/>
  <c r="J5711" i="3"/>
  <c r="J5707" i="3"/>
  <c r="J5709" i="3"/>
  <c r="J5708" i="3"/>
  <c r="J5706" i="3"/>
  <c r="J5723" i="3"/>
  <c r="J5716" i="3"/>
  <c r="J5717" i="3"/>
  <c r="J5719" i="3"/>
  <c r="J5718" i="3"/>
  <c r="J5749" i="3"/>
  <c r="J5753" i="3"/>
  <c r="J5722" i="3"/>
  <c r="J5744" i="3"/>
  <c r="J5745" i="3"/>
  <c r="J5770" i="3"/>
  <c r="J5724" i="3"/>
  <c r="J5725" i="3"/>
  <c r="J5758" i="3"/>
  <c r="J5763" i="3"/>
  <c r="J5737" i="3"/>
  <c r="J5755" i="3"/>
  <c r="J5729" i="3"/>
  <c r="J5757" i="3"/>
  <c r="J5756" i="3"/>
  <c r="J5751" i="3"/>
  <c r="J5761" i="3"/>
  <c r="J5759" i="3"/>
  <c r="J5760" i="3"/>
  <c r="J5754" i="3"/>
  <c r="J5752" i="3"/>
  <c r="J5750" i="3"/>
  <c r="J5746" i="3"/>
  <c r="J5748" i="3"/>
  <c r="J5720" i="3" l="1"/>
  <c r="J5739" i="3"/>
  <c r="J5733" i="3"/>
  <c r="J5735" i="3"/>
  <c r="J5734" i="3"/>
  <c r="J5727" i="3"/>
  <c r="J5728" i="3"/>
  <c r="J5743" i="3"/>
  <c r="J5741" i="3"/>
  <c r="J5787" i="3"/>
  <c r="J5742" i="3"/>
  <c r="J5740" i="3"/>
  <c r="J5747" i="3"/>
  <c r="J5776" i="3"/>
  <c r="J5786" i="3"/>
  <c r="J5785" i="3"/>
  <c r="J5784" i="3"/>
  <c r="J5783" i="3"/>
  <c r="J5782" i="3"/>
  <c r="J5781" i="3"/>
  <c r="J5772" i="3"/>
  <c r="J5775" i="3"/>
  <c r="J5777" i="3"/>
  <c r="J5771" i="3"/>
  <c r="J5773" i="3"/>
  <c r="J5765" i="3"/>
  <c r="J5780" i="3"/>
  <c r="K5720" i="3" l="1"/>
  <c r="J5778" i="3"/>
  <c r="C315" i="5" s="1"/>
  <c r="J5788" i="3"/>
  <c r="D315" i="5" s="1"/>
  <c r="J5917" i="3"/>
  <c r="J5916" i="3"/>
  <c r="J2758" i="3"/>
  <c r="J2759" i="3" s="1"/>
  <c r="J2756" i="3"/>
  <c r="J2757" i="3" s="1"/>
  <c r="J1715" i="3"/>
  <c r="J2760" i="3" l="1"/>
  <c r="K2755" i="3" s="1"/>
  <c r="J5920" i="3"/>
  <c r="K5915" i="3" s="1"/>
  <c r="E320" i="5" s="1"/>
  <c r="J3251" i="3"/>
  <c r="J3250" i="3"/>
  <c r="J3249" i="3"/>
  <c r="J3248" i="3"/>
  <c r="J3247" i="3"/>
  <c r="J3246" i="3"/>
  <c r="J3245" i="3"/>
  <c r="J3244" i="3"/>
  <c r="J3243" i="3"/>
  <c r="J3242" i="3"/>
  <c r="J3241" i="3"/>
  <c r="J3240" i="3"/>
  <c r="J3239" i="3"/>
  <c r="J3238" i="3"/>
  <c r="J3237" i="3"/>
  <c r="J3236" i="3"/>
  <c r="J3234" i="3"/>
  <c r="I320" i="5" l="1"/>
  <c r="K320" i="5" s="1"/>
  <c r="J6226" i="3"/>
  <c r="J6225" i="3"/>
  <c r="J6224" i="3"/>
  <c r="J6223" i="3"/>
  <c r="J4205" i="3"/>
  <c r="J4206" i="3" s="1"/>
  <c r="J4204" i="3"/>
  <c r="J4199" i="3"/>
  <c r="J4197" i="3"/>
  <c r="J4198" i="3" s="1"/>
  <c r="J4195" i="3"/>
  <c r="J4196" i="3" s="1"/>
  <c r="J1714" i="3"/>
  <c r="J1713" i="3"/>
  <c r="J1712" i="3"/>
  <c r="J1710" i="3"/>
  <c r="J6228" i="3" l="1"/>
  <c r="K6222" i="3" s="1"/>
  <c r="J4207" i="3"/>
  <c r="F237" i="5" s="1"/>
  <c r="J1716" i="3"/>
  <c r="J4621" i="3"/>
  <c r="J4620" i="3"/>
  <c r="J4619" i="3"/>
  <c r="J4618" i="3"/>
  <c r="J4617" i="3"/>
  <c r="J4616" i="3"/>
  <c r="J4614" i="3"/>
  <c r="I237" i="5" l="1"/>
  <c r="K237" i="5" s="1"/>
  <c r="K6228" i="3"/>
  <c r="K1709" i="3"/>
  <c r="J1721" i="3"/>
  <c r="D74" i="5"/>
  <c r="D350" i="5"/>
  <c r="J4622" i="3"/>
  <c r="K4613" i="3" s="1"/>
  <c r="C250" i="5" s="1"/>
  <c r="J4784" i="3"/>
  <c r="J4785" i="3" s="1"/>
  <c r="K4783" i="3" s="1"/>
  <c r="C263" i="5" s="1"/>
  <c r="J2185" i="3"/>
  <c r="J2184" i="3"/>
  <c r="J2183" i="3"/>
  <c r="J2182" i="3"/>
  <c r="J2180" i="3"/>
  <c r="J2179" i="3"/>
  <c r="J2177" i="3"/>
  <c r="J6209" i="3"/>
  <c r="J6208" i="3"/>
  <c r="J6207" i="3"/>
  <c r="J6206" i="3"/>
  <c r="J6213" i="3"/>
  <c r="J6212" i="3"/>
  <c r="J6211" i="3"/>
  <c r="J6210" i="3"/>
  <c r="J6205" i="3"/>
  <c r="J6204" i="3"/>
  <c r="J6203" i="3"/>
  <c r="J6202" i="3"/>
  <c r="J6201" i="3"/>
  <c r="J6200" i="3"/>
  <c r="J6199" i="3"/>
  <c r="J6198" i="3"/>
  <c r="J6197" i="3"/>
  <c r="J6196" i="3"/>
  <c r="J6195" i="3"/>
  <c r="J6194" i="3"/>
  <c r="J6193" i="3"/>
  <c r="J6192" i="3"/>
  <c r="J6191" i="3"/>
  <c r="J6190" i="3"/>
  <c r="J6214" i="3"/>
  <c r="J6189" i="3"/>
  <c r="J6188" i="3"/>
  <c r="J6187" i="3"/>
  <c r="J6186" i="3"/>
  <c r="J6185" i="3"/>
  <c r="J6184" i="3"/>
  <c r="J6183" i="3"/>
  <c r="J6181" i="3"/>
  <c r="I250" i="5" l="1"/>
  <c r="K250" i="5" s="1"/>
  <c r="I74" i="5"/>
  <c r="K74" i="5" s="1"/>
  <c r="I263" i="5"/>
  <c r="K263" i="5" s="1"/>
  <c r="J2186" i="3"/>
  <c r="K2176" i="3" s="1"/>
  <c r="C111" i="5" s="1"/>
  <c r="J6215" i="3"/>
  <c r="D351" i="5" s="1"/>
  <c r="J3459" i="3"/>
  <c r="J3458" i="3"/>
  <c r="J3457" i="3"/>
  <c r="J3456" i="3"/>
  <c r="J3455" i="3"/>
  <c r="J3454" i="3"/>
  <c r="J3453" i="3"/>
  <c r="J3452" i="3"/>
  <c r="J3451" i="3"/>
  <c r="J3450" i="3"/>
  <c r="J3449" i="3"/>
  <c r="J3448" i="3"/>
  <c r="J3447" i="3"/>
  <c r="J3446" i="3"/>
  <c r="J3445" i="3"/>
  <c r="J3444" i="3"/>
  <c r="J3443" i="3"/>
  <c r="J3442" i="3"/>
  <c r="J3441" i="3"/>
  <c r="J3440" i="3"/>
  <c r="H3433" i="3"/>
  <c r="J3433" i="3" s="1"/>
  <c r="J3461" i="3"/>
  <c r="J3439" i="3"/>
  <c r="J3438" i="3"/>
  <c r="J3437" i="3"/>
  <c r="J3436" i="3"/>
  <c r="J3435" i="3"/>
  <c r="J3434" i="3"/>
  <c r="J3432" i="3"/>
  <c r="J3431" i="3"/>
  <c r="J3430" i="3"/>
  <c r="H3429" i="3"/>
  <c r="J3429" i="3" s="1"/>
  <c r="J1204" i="3"/>
  <c r="J1203" i="3"/>
  <c r="J1202" i="3"/>
  <c r="J1200" i="3"/>
  <c r="J1199" i="3"/>
  <c r="J1198" i="3"/>
  <c r="J3476" i="3"/>
  <c r="J3475" i="3"/>
  <c r="J1832" i="3"/>
  <c r="J1831" i="3"/>
  <c r="J1830" i="3"/>
  <c r="J1829" i="3"/>
  <c r="J1828" i="3"/>
  <c r="J1827" i="3"/>
  <c r="J1824" i="3"/>
  <c r="J1862" i="3"/>
  <c r="J1861" i="3"/>
  <c r="J1860" i="3"/>
  <c r="J1859" i="3"/>
  <c r="J1856" i="3"/>
  <c r="H3578" i="3"/>
  <c r="J3578" i="3" s="1"/>
  <c r="H3575" i="3"/>
  <c r="J3575" i="3" s="1"/>
  <c r="J3577" i="3"/>
  <c r="J3576" i="3"/>
  <c r="H3571" i="3"/>
  <c r="J3571" i="3" s="1"/>
  <c r="J3574" i="3"/>
  <c r="J3573" i="3"/>
  <c r="J3572" i="3"/>
  <c r="J3570" i="3"/>
  <c r="J3569" i="3"/>
  <c r="H3568" i="3"/>
  <c r="J3568" i="3" s="1"/>
  <c r="J3566" i="3"/>
  <c r="I111" i="5" l="1"/>
  <c r="K111" i="5" s="1"/>
  <c r="I351" i="5"/>
  <c r="K351" i="5" s="1"/>
  <c r="K6180" i="3"/>
  <c r="J6220" i="3"/>
  <c r="J3460" i="3"/>
  <c r="K3428" i="3" s="1"/>
  <c r="C169" i="5" s="1"/>
  <c r="J1205" i="3"/>
  <c r="K1197" i="3" s="1"/>
  <c r="C31" i="5" s="1"/>
  <c r="J3477" i="3"/>
  <c r="K3474" i="3" s="1"/>
  <c r="C172" i="5" s="1"/>
  <c r="J1833" i="3"/>
  <c r="J1837" i="3" s="1"/>
  <c r="K1823" i="3" s="1"/>
  <c r="C83" i="5" s="1"/>
  <c r="J1863" i="3"/>
  <c r="C133" i="5" s="1"/>
  <c r="J3579" i="3"/>
  <c r="K3565" i="3" s="1"/>
  <c r="C184" i="5" s="1"/>
  <c r="J1678" i="3"/>
  <c r="J1677" i="3"/>
  <c r="J1676" i="3"/>
  <c r="J1675" i="3"/>
  <c r="J1674" i="3"/>
  <c r="J1673" i="3"/>
  <c r="J1183" i="3"/>
  <c r="J1184" i="3" s="1"/>
  <c r="D28" i="5" s="1"/>
  <c r="J1178" i="3"/>
  <c r="J1180" i="3" s="1"/>
  <c r="C28" i="5" s="1"/>
  <c r="J6264" i="3"/>
  <c r="J6263" i="3"/>
  <c r="J5950" i="3"/>
  <c r="J5949" i="3"/>
  <c r="J5948" i="3"/>
  <c r="J5947" i="3"/>
  <c r="I184" i="5" l="1"/>
  <c r="K184" i="5" s="1"/>
  <c r="I31" i="5"/>
  <c r="K31" i="5" s="1"/>
  <c r="I133" i="5"/>
  <c r="K133" i="5" s="1"/>
  <c r="I169" i="5"/>
  <c r="K169" i="5" s="1"/>
  <c r="I83" i="5"/>
  <c r="K83" i="5" s="1"/>
  <c r="I172" i="5"/>
  <c r="K172" i="5" s="1"/>
  <c r="K1855" i="3"/>
  <c r="J1911" i="3"/>
  <c r="J1679" i="3"/>
  <c r="K1672" i="3" s="1"/>
  <c r="C79" i="5" s="1"/>
  <c r="J5951" i="3"/>
  <c r="K5946" i="3" s="1"/>
  <c r="C326" i="5" s="1"/>
  <c r="J6265" i="3"/>
  <c r="K6262" i="3" s="1"/>
  <c r="C355" i="5" s="1"/>
  <c r="J5302" i="3"/>
  <c r="J5304" i="3" s="1"/>
  <c r="K5301" i="3" s="1"/>
  <c r="C297" i="5" s="1"/>
  <c r="J6750" i="3"/>
  <c r="J6751" i="3" s="1"/>
  <c r="J3654" i="3"/>
  <c r="J3655" i="3" s="1"/>
  <c r="K3653" i="3" s="1"/>
  <c r="C195" i="5" s="1"/>
  <c r="J6746" i="3"/>
  <c r="J6745" i="3"/>
  <c r="J6245" i="3"/>
  <c r="J6244" i="3"/>
  <c r="J6243" i="3"/>
  <c r="J6606" i="3"/>
  <c r="J5996" i="3"/>
  <c r="J5997" i="3" s="1"/>
  <c r="K5995" i="3" s="1"/>
  <c r="J5596" i="3"/>
  <c r="J5595" i="3"/>
  <c r="J5594" i="3"/>
  <c r="J1365" i="3"/>
  <c r="J1364" i="3"/>
  <c r="J1362" i="3"/>
  <c r="J3584" i="3"/>
  <c r="J3583" i="3"/>
  <c r="J3582" i="3"/>
  <c r="I79" i="5" l="1"/>
  <c r="K79" i="5" s="1"/>
  <c r="I297" i="5"/>
  <c r="K297" i="5" s="1"/>
  <c r="I355" i="5"/>
  <c r="K355" i="5" s="1"/>
  <c r="I195" i="5"/>
  <c r="K195" i="5" s="1"/>
  <c r="I326" i="5"/>
  <c r="K326" i="5" s="1"/>
  <c r="C377" i="5"/>
  <c r="I377" i="5" s="1"/>
  <c r="J6607" i="3"/>
  <c r="J6610" i="3" s="1"/>
  <c r="K6605" i="3" s="1"/>
  <c r="K6749" i="3"/>
  <c r="C389" i="5" s="1"/>
  <c r="J6747" i="3"/>
  <c r="K6744" i="3" s="1"/>
  <c r="C388" i="5" s="1"/>
  <c r="J6246" i="3"/>
  <c r="K6242" i="3" s="1"/>
  <c r="C354" i="5" s="1"/>
  <c r="J5597" i="3"/>
  <c r="K5593" i="3" s="1"/>
  <c r="C312" i="5" s="1"/>
  <c r="J1366" i="3"/>
  <c r="K1361" i="3" s="1"/>
  <c r="C38" i="5" s="1"/>
  <c r="J3585" i="3"/>
  <c r="K3581" i="3" s="1"/>
  <c r="C183" i="5" s="1"/>
  <c r="J4893" i="3"/>
  <c r="J4891" i="3"/>
  <c r="J4486" i="3"/>
  <c r="J4485" i="3"/>
  <c r="J2130" i="3"/>
  <c r="J2128" i="3"/>
  <c r="J4305" i="3"/>
  <c r="J4306" i="3" s="1"/>
  <c r="K4304" i="3" s="1"/>
  <c r="C241" i="5" s="1"/>
  <c r="J6005" i="3"/>
  <c r="J6004" i="3"/>
  <c r="J6003" i="3"/>
  <c r="J6002" i="3"/>
  <c r="J6001" i="3"/>
  <c r="J6000" i="3"/>
  <c r="I241" i="5" l="1"/>
  <c r="K241" i="5" s="1"/>
  <c r="I38" i="5"/>
  <c r="K38" i="5" s="1"/>
  <c r="I389" i="5"/>
  <c r="K389" i="5" s="1"/>
  <c r="I312" i="5"/>
  <c r="K312" i="5" s="1"/>
  <c r="I354" i="5"/>
  <c r="K354" i="5" s="1"/>
  <c r="I183" i="5"/>
  <c r="K183" i="5" s="1"/>
  <c r="I388" i="5"/>
  <c r="K388" i="5" s="1"/>
  <c r="J4487" i="3"/>
  <c r="K4484" i="3" s="1"/>
  <c r="C251" i="5" s="1"/>
  <c r="J2131" i="3"/>
  <c r="K2127" i="3" s="1"/>
  <c r="C109" i="5" s="1"/>
  <c r="J4894" i="3"/>
  <c r="K4890" i="3" s="1"/>
  <c r="C277" i="5" s="1"/>
  <c r="J6006" i="3"/>
  <c r="K5999" i="3" s="1"/>
  <c r="C362" i="5" s="1"/>
  <c r="J4797" i="3"/>
  <c r="J4796" i="3"/>
  <c r="J4794" i="3"/>
  <c r="J4793" i="3"/>
  <c r="J4792" i="3"/>
  <c r="J4791" i="3"/>
  <c r="J4790" i="3"/>
  <c r="J4789" i="3"/>
  <c r="J4788" i="3"/>
  <c r="I277" i="5" l="1"/>
  <c r="K277" i="5" s="1"/>
  <c r="I109" i="5"/>
  <c r="K109" i="5" s="1"/>
  <c r="I251" i="5"/>
  <c r="K251" i="5" s="1"/>
  <c r="I362" i="5"/>
  <c r="K362" i="5" s="1"/>
  <c r="J4799" i="3"/>
  <c r="K4787" i="3" s="1"/>
  <c r="C271" i="5" s="1"/>
  <c r="I271" i="5" l="1"/>
  <c r="K271" i="5" s="1"/>
  <c r="J3890" i="3"/>
  <c r="J3901" i="3" s="1"/>
  <c r="K3883" i="3" s="1"/>
  <c r="K1225" i="3"/>
  <c r="J6304" i="3" l="1"/>
  <c r="J6306" i="3" s="1"/>
  <c r="K6290" i="3" s="1"/>
  <c r="J3292" i="3" l="1"/>
  <c r="J3291" i="3"/>
  <c r="J3290" i="3"/>
  <c r="J3289" i="3"/>
  <c r="J3293" i="3" l="1"/>
  <c r="K3288" i="3" s="1"/>
  <c r="D166" i="5" s="1"/>
  <c r="I166" i="5" s="1"/>
  <c r="J2694" i="3"/>
  <c r="J2695" i="3" s="1"/>
  <c r="J2692" i="3"/>
  <c r="J2693" i="3" s="1"/>
  <c r="J2690" i="3"/>
  <c r="J2698" i="3"/>
  <c r="K166" i="5" l="1"/>
  <c r="J2691" i="3"/>
  <c r="J2696" i="3" s="1"/>
  <c r="J2699" i="3"/>
  <c r="J2700" i="3" s="1"/>
  <c r="J6110" i="3"/>
  <c r="E347" i="5" s="1"/>
  <c r="J1009" i="3"/>
  <c r="J1010" i="3" s="1"/>
  <c r="J1007" i="3"/>
  <c r="J1008" i="3" s="1"/>
  <c r="J1005" i="3"/>
  <c r="J1006" i="3" s="1"/>
  <c r="J1003" i="3"/>
  <c r="J1004" i="3" s="1"/>
  <c r="J1001" i="3"/>
  <c r="J1002" i="3" s="1"/>
  <c r="J999" i="3"/>
  <c r="J1000" i="3" s="1"/>
  <c r="J997" i="3"/>
  <c r="J998" i="3" s="1"/>
  <c r="J995" i="3"/>
  <c r="J996" i="3" s="1"/>
  <c r="J993" i="3"/>
  <c r="J994" i="3" s="1"/>
  <c r="J991" i="3"/>
  <c r="J992" i="3" s="1"/>
  <c r="J989" i="3"/>
  <c r="J985" i="3"/>
  <c r="J986" i="3" s="1"/>
  <c r="J988" i="3" s="1"/>
  <c r="J990" i="3" l="1"/>
  <c r="J1011" i="3" s="1"/>
  <c r="K984" i="3" s="1"/>
  <c r="K1619" i="3"/>
  <c r="E71" i="5" s="1"/>
  <c r="I71" i="5" s="1"/>
  <c r="K2689" i="3"/>
  <c r="J3092" i="3"/>
  <c r="J3093" i="3" s="1"/>
  <c r="J3090" i="3"/>
  <c r="J3091" i="3" s="1"/>
  <c r="J3088" i="3"/>
  <c r="J3089" i="3" s="1"/>
  <c r="J3086" i="3"/>
  <c r="J3087" i="3" s="1"/>
  <c r="J3084" i="3"/>
  <c r="J3085" i="3" s="1"/>
  <c r="J3082" i="3"/>
  <c r="J3083" i="3" s="1"/>
  <c r="J3080" i="3"/>
  <c r="J3081" i="3" s="1"/>
  <c r="J3078" i="3"/>
  <c r="J3079" i="3" s="1"/>
  <c r="J3076" i="3"/>
  <c r="J3077" i="3" s="1"/>
  <c r="J3074" i="3"/>
  <c r="J3075" i="3" s="1"/>
  <c r="J3072" i="3"/>
  <c r="J4409" i="3"/>
  <c r="J4407" i="3"/>
  <c r="J4408" i="3" s="1"/>
  <c r="J4404" i="3"/>
  <c r="J4402" i="3"/>
  <c r="J4403" i="3" s="1"/>
  <c r="J4400" i="3"/>
  <c r="J4401" i="3" s="1"/>
  <c r="J4398" i="3"/>
  <c r="J4399" i="3" s="1"/>
  <c r="J4396" i="3"/>
  <c r="J6425" i="3"/>
  <c r="J6426" i="3" s="1"/>
  <c r="J6423" i="3"/>
  <c r="J6421" i="3"/>
  <c r="J6422" i="3" s="1"/>
  <c r="J6419" i="3"/>
  <c r="J6420" i="3" s="1"/>
  <c r="J6417" i="3"/>
  <c r="J6418" i="3" s="1"/>
  <c r="J6415" i="3"/>
  <c r="J6416" i="3" s="1"/>
  <c r="J6413" i="3"/>
  <c r="J6414" i="3" s="1"/>
  <c r="J6411" i="3"/>
  <c r="J6412" i="3" s="1"/>
  <c r="J6409" i="3"/>
  <c r="J6410" i="3" s="1"/>
  <c r="J6407" i="3"/>
  <c r="J6408" i="3" s="1"/>
  <c r="J6405" i="3"/>
  <c r="J6406" i="3" s="1"/>
  <c r="J6403" i="3"/>
  <c r="J6404" i="3" s="1"/>
  <c r="J6401" i="3"/>
  <c r="J6402" i="3" s="1"/>
  <c r="J6399" i="3"/>
  <c r="J6400" i="3" s="1"/>
  <c r="J6397" i="3"/>
  <c r="J6398" i="3" s="1"/>
  <c r="J6395" i="3"/>
  <c r="J6396" i="3" s="1"/>
  <c r="J6393" i="3"/>
  <c r="J6394" i="3" s="1"/>
  <c r="J6434" i="3" l="1"/>
  <c r="J6424" i="3"/>
  <c r="J4397" i="3"/>
  <c r="J4411" i="3" s="1"/>
  <c r="K4395" i="3" s="1"/>
  <c r="J3073" i="3"/>
  <c r="J3096" i="3" s="1"/>
  <c r="E160" i="5" s="1"/>
  <c r="J3768" i="3"/>
  <c r="J3769" i="3" s="1"/>
  <c r="J3766" i="3"/>
  <c r="J3767" i="3" s="1"/>
  <c r="J3764" i="3"/>
  <c r="J3765" i="3" s="1"/>
  <c r="J3762" i="3"/>
  <c r="J3763" i="3" s="1"/>
  <c r="J3760" i="3"/>
  <c r="J3761" i="3" l="1"/>
  <c r="J3772" i="3" s="1"/>
  <c r="F200" i="5" s="1"/>
  <c r="J3389" i="3"/>
  <c r="J3391" i="3"/>
  <c r="J3392" i="3" s="1"/>
  <c r="J3393" i="3"/>
  <c r="J3394" i="3" s="1"/>
  <c r="J3395" i="3"/>
  <c r="J3396" i="3" s="1"/>
  <c r="J3397" i="3"/>
  <c r="J3398" i="3" s="1"/>
  <c r="J3399" i="3"/>
  <c r="J3400" i="3" s="1"/>
  <c r="J3401" i="3"/>
  <c r="J3402" i="3" s="1"/>
  <c r="J3403" i="3"/>
  <c r="J3404" i="3" s="1"/>
  <c r="J3387" i="3"/>
  <c r="J3388" i="3" s="1"/>
  <c r="I200" i="5" l="1"/>
  <c r="K200" i="5" s="1"/>
  <c r="J3390" i="3"/>
  <c r="J3405" i="3" s="1"/>
  <c r="J2563" i="3"/>
  <c r="D134" i="5" s="1"/>
  <c r="J3501" i="3"/>
  <c r="J3502" i="3" s="1"/>
  <c r="J3499" i="3"/>
  <c r="J3500" i="3" s="1"/>
  <c r="J3497" i="3"/>
  <c r="J3498" i="3" s="1"/>
  <c r="J3495" i="3"/>
  <c r="J3496" i="3" s="1"/>
  <c r="J3493" i="3"/>
  <c r="J3494" i="3" s="1"/>
  <c r="J3491" i="3"/>
  <c r="J3492" i="3" s="1"/>
  <c r="J3489" i="3"/>
  <c r="J2096" i="3"/>
  <c r="J2095" i="3"/>
  <c r="J2094" i="3"/>
  <c r="J2093" i="3"/>
  <c r="J2092" i="3"/>
  <c r="J2091" i="3"/>
  <c r="J2090" i="3"/>
  <c r="J2089" i="3"/>
  <c r="J2088" i="3"/>
  <c r="J2087" i="3"/>
  <c r="J2086" i="3"/>
  <c r="J2085" i="3"/>
  <c r="J2084" i="3"/>
  <c r="J2083" i="3"/>
  <c r="J5820" i="3"/>
  <c r="J5821" i="3" s="1"/>
  <c r="J5818" i="3"/>
  <c r="J5819" i="3" s="1"/>
  <c r="J5796" i="3"/>
  <c r="J5797" i="3" s="1"/>
  <c r="J5792" i="3"/>
  <c r="J5790" i="3"/>
  <c r="J6022" i="3"/>
  <c r="J6023" i="3" s="1"/>
  <c r="J6020" i="3"/>
  <c r="J6021" i="3" s="1"/>
  <c r="J6018" i="3"/>
  <c r="J6014" i="3"/>
  <c r="J6015" i="3" s="1"/>
  <c r="J6012" i="3"/>
  <c r="J6013" i="3" s="1"/>
  <c r="J6009" i="3"/>
  <c r="J1186" i="3"/>
  <c r="H6458" i="3"/>
  <c r="J6458" i="3" s="1"/>
  <c r="H6456" i="3"/>
  <c r="J6456" i="3" s="1"/>
  <c r="J6391" i="3"/>
  <c r="F134" i="5"/>
  <c r="J2611" i="3"/>
  <c r="J2612" i="3" s="1"/>
  <c r="J2609" i="3"/>
  <c r="J2610" i="3" s="1"/>
  <c r="J2607" i="3"/>
  <c r="J2608" i="3" s="1"/>
  <c r="J2605" i="3"/>
  <c r="J2606" i="3" s="1"/>
  <c r="J2603" i="3"/>
  <c r="J2604" i="3" s="1"/>
  <c r="J2601" i="3"/>
  <c r="J2602" i="3" s="1"/>
  <c r="J2599" i="3"/>
  <c r="J2600" i="3" s="1"/>
  <c r="J2597" i="3"/>
  <c r="J2598" i="3" s="1"/>
  <c r="J2595" i="3"/>
  <c r="J2596" i="3" s="1"/>
  <c r="J2593" i="3"/>
  <c r="J2594" i="3" s="1"/>
  <c r="J2591" i="3"/>
  <c r="J2592" i="3" s="1"/>
  <c r="J2589" i="3"/>
  <c r="J2590" i="3" s="1"/>
  <c r="J2587" i="3"/>
  <c r="J2588" i="3" s="1"/>
  <c r="J2585" i="3"/>
  <c r="J2586" i="3" s="1"/>
  <c r="J2583" i="3"/>
  <c r="J2584" i="3" s="1"/>
  <c r="J2581" i="3"/>
  <c r="J2582" i="3" s="1"/>
  <c r="J2579" i="3"/>
  <c r="J2580" i="3" s="1"/>
  <c r="J2577" i="3"/>
  <c r="J2578" i="3" s="1"/>
  <c r="J2575" i="3"/>
  <c r="J2576" i="3" s="1"/>
  <c r="J2573" i="3"/>
  <c r="J2574" i="3" s="1"/>
  <c r="J2571" i="3"/>
  <c r="J2572" i="3" s="1"/>
  <c r="J2569" i="3"/>
  <c r="J2570" i="3" s="1"/>
  <c r="J2567" i="3"/>
  <c r="J2568" i="3" s="1"/>
  <c r="J2565" i="3"/>
  <c r="J4347" i="3"/>
  <c r="J4348" i="3" s="1"/>
  <c r="J4345" i="3"/>
  <c r="J4346" i="3" s="1"/>
  <c r="J4343" i="3"/>
  <c r="J4344" i="3" s="1"/>
  <c r="J4341" i="3"/>
  <c r="J4342" i="3" s="1"/>
  <c r="J4339" i="3"/>
  <c r="J4340" i="3" s="1"/>
  <c r="J4337" i="3"/>
  <c r="J4338" i="3" s="1"/>
  <c r="J4335" i="3"/>
  <c r="J4336" i="3" s="1"/>
  <c r="J4333" i="3"/>
  <c r="J1159" i="3"/>
  <c r="J1160" i="3" s="1"/>
  <c r="J1157" i="3"/>
  <c r="J1158" i="3" s="1"/>
  <c r="J1155" i="3"/>
  <c r="J1151" i="3"/>
  <c r="J1152" i="3" s="1"/>
  <c r="J1149" i="3"/>
  <c r="J1150" i="3" s="1"/>
  <c r="J1145" i="3"/>
  <c r="J3335" i="3"/>
  <c r="J3336" i="3" s="1"/>
  <c r="J3333" i="3"/>
  <c r="J3334" i="3" s="1"/>
  <c r="J3331" i="3"/>
  <c r="J3332" i="3" s="1"/>
  <c r="J3329" i="3"/>
  <c r="J3330" i="3" s="1"/>
  <c r="J3327" i="3"/>
  <c r="J3328" i="3" s="1"/>
  <c r="J3325" i="3"/>
  <c r="J3326" i="3" s="1"/>
  <c r="J3323" i="3"/>
  <c r="J3324" i="3" s="1"/>
  <c r="J3321" i="3"/>
  <c r="J3322" i="3" s="1"/>
  <c r="J3319" i="3"/>
  <c r="J3320" i="3" s="1"/>
  <c r="J3317" i="3"/>
  <c r="J3318" i="3" s="1"/>
  <c r="J3315" i="3"/>
  <c r="J3316" i="3" s="1"/>
  <c r="J3313" i="3"/>
  <c r="J3314" i="3" s="1"/>
  <c r="J3311" i="3"/>
  <c r="J3309" i="3"/>
  <c r="J3310" i="3" s="1"/>
  <c r="J4013" i="3"/>
  <c r="J4038" i="3"/>
  <c r="J4039" i="3" s="1"/>
  <c r="J4036" i="3"/>
  <c r="J4037" i="3" s="1"/>
  <c r="J4034" i="3"/>
  <c r="J4035" i="3" s="1"/>
  <c r="J4028" i="3"/>
  <c r="J4029" i="3" s="1"/>
  <c r="J4026" i="3"/>
  <c r="J4027" i="3" s="1"/>
  <c r="J4022" i="3"/>
  <c r="J4024" i="3"/>
  <c r="J4025" i="3" s="1"/>
  <c r="E221" i="5" l="1"/>
  <c r="J6392" i="3"/>
  <c r="J6441" i="3" s="1"/>
  <c r="E364" i="5" s="1"/>
  <c r="J5822" i="3"/>
  <c r="F315" i="5" s="1"/>
  <c r="J2566" i="3"/>
  <c r="J2098" i="3"/>
  <c r="E102" i="5" s="1"/>
  <c r="J1187" i="3"/>
  <c r="J1188" i="3" s="1"/>
  <c r="E28" i="5" s="1"/>
  <c r="J3490" i="3"/>
  <c r="J3507" i="3" s="1"/>
  <c r="J6016" i="3"/>
  <c r="J6019" i="3"/>
  <c r="J6024" i="3" s="1"/>
  <c r="J4023" i="3"/>
  <c r="J4040" i="3" s="1"/>
  <c r="F221" i="5" s="1"/>
  <c r="J3312" i="3"/>
  <c r="J3348" i="3" s="1"/>
  <c r="E167" i="5" s="1"/>
  <c r="J1146" i="3"/>
  <c r="J1153" i="3" s="1"/>
  <c r="E8" i="5" s="1"/>
  <c r="J1156" i="3"/>
  <c r="J1163" i="3" s="1"/>
  <c r="F8" i="5" s="1"/>
  <c r="J4334" i="3"/>
  <c r="J4349" i="3" s="1"/>
  <c r="E245" i="5" s="1"/>
  <c r="J5794" i="3"/>
  <c r="K3386" i="3"/>
  <c r="I8" i="5" l="1"/>
  <c r="I167" i="5"/>
  <c r="K167" i="5" s="1"/>
  <c r="I245" i="5"/>
  <c r="K245" i="5" s="1"/>
  <c r="I28" i="5"/>
  <c r="K28" i="5" s="1"/>
  <c r="I221" i="5"/>
  <c r="K221" i="5" s="1"/>
  <c r="E173" i="5"/>
  <c r="K5700" i="3"/>
  <c r="E315" i="5"/>
  <c r="J1175" i="3"/>
  <c r="J5847" i="3"/>
  <c r="J2613" i="3"/>
  <c r="J3383" i="3"/>
  <c r="K3300" i="3" s="1"/>
  <c r="J1189" i="3"/>
  <c r="K1177" i="3" s="1"/>
  <c r="K6008" i="3"/>
  <c r="K1138" i="3"/>
  <c r="K3991" i="3"/>
  <c r="J6487" i="3"/>
  <c r="J1922" i="3"/>
  <c r="J1923" i="3" s="1"/>
  <c r="J1920" i="3"/>
  <c r="J1921" i="3" s="1"/>
  <c r="J1918" i="3"/>
  <c r="J1919" i="3" s="1"/>
  <c r="J1916" i="3"/>
  <c r="J1917" i="3" s="1"/>
  <c r="J1914" i="3"/>
  <c r="J4172" i="3"/>
  <c r="J4173" i="3" s="1"/>
  <c r="J4170" i="3"/>
  <c r="J4171" i="3" s="1"/>
  <c r="J4168" i="3"/>
  <c r="J4169" i="3" s="1"/>
  <c r="J4166" i="3"/>
  <c r="J4167" i="3" s="1"/>
  <c r="J4164" i="3"/>
  <c r="J4162" i="3"/>
  <c r="J4163" i="3" s="1"/>
  <c r="J1091" i="3"/>
  <c r="J3124" i="3"/>
  <c r="J3125" i="3" s="1"/>
  <c r="J3122" i="3"/>
  <c r="J3123" i="3" s="1"/>
  <c r="J3120" i="3"/>
  <c r="J3121" i="3" s="1"/>
  <c r="J3118" i="3"/>
  <c r="J3119" i="3" s="1"/>
  <c r="J3116" i="3"/>
  <c r="J3117" i="3" s="1"/>
  <c r="J3114" i="3"/>
  <c r="J3115" i="3" s="1"/>
  <c r="J3112" i="3"/>
  <c r="J3113" i="3" s="1"/>
  <c r="J3110" i="3"/>
  <c r="J3111" i="3" s="1"/>
  <c r="J3108" i="3"/>
  <c r="J3109" i="3" s="1"/>
  <c r="J3106" i="3"/>
  <c r="J3107" i="3" s="1"/>
  <c r="J3104" i="3"/>
  <c r="J3105" i="3" s="1"/>
  <c r="J3102" i="3"/>
  <c r="J3103" i="3" s="1"/>
  <c r="J3100" i="3"/>
  <c r="J3101" i="3" s="1"/>
  <c r="J3098" i="3"/>
  <c r="J3099" i="3" s="1"/>
  <c r="J1268" i="3"/>
  <c r="J5527" i="3"/>
  <c r="J5528" i="3" s="1"/>
  <c r="J5525" i="3"/>
  <c r="J5523" i="3"/>
  <c r="J5524" i="3" s="1"/>
  <c r="J1267" i="3"/>
  <c r="J1402" i="3"/>
  <c r="J1403" i="3" s="1"/>
  <c r="J1400" i="3"/>
  <c r="J1401" i="3" s="1"/>
  <c r="J1398" i="3"/>
  <c r="J1399" i="3" s="1"/>
  <c r="J1396" i="3"/>
  <c r="J1397" i="3" s="1"/>
  <c r="J1394" i="3"/>
  <c r="J1395" i="3" s="1"/>
  <c r="J1392" i="3"/>
  <c r="J1390" i="3"/>
  <c r="J1391" i="3" s="1"/>
  <c r="J2102" i="3"/>
  <c r="J2103" i="3" s="1"/>
  <c r="J2100" i="3"/>
  <c r="J4719" i="3"/>
  <c r="J4720" i="3" s="1"/>
  <c r="J4723" i="3"/>
  <c r="J4717" i="3"/>
  <c r="A3961" i="3"/>
  <c r="J3961" i="3"/>
  <c r="I315" i="5" l="1"/>
  <c r="K315" i="5" s="1"/>
  <c r="K2561" i="3"/>
  <c r="E134" i="5"/>
  <c r="K8" i="5"/>
  <c r="J4724" i="3"/>
  <c r="J4725" i="3" s="1"/>
  <c r="J4718" i="3"/>
  <c r="J4721" i="3" s="1"/>
  <c r="J1270" i="3"/>
  <c r="J3962" i="3"/>
  <c r="J3963" i="3" s="1"/>
  <c r="K3960" i="3" s="1"/>
  <c r="J1393" i="3"/>
  <c r="J1410" i="3" s="1"/>
  <c r="J5526" i="3"/>
  <c r="J5529" i="3" s="1"/>
  <c r="K5522" i="3" s="1"/>
  <c r="J1092" i="3"/>
  <c r="J1915" i="3"/>
  <c r="K1913" i="3" s="1"/>
  <c r="E88" i="5" s="1"/>
  <c r="J6488" i="3"/>
  <c r="J6502" i="3" s="1"/>
  <c r="J4165" i="3"/>
  <c r="J4174" i="3" s="1"/>
  <c r="K4161" i="3" s="1"/>
  <c r="J2101" i="3"/>
  <c r="J2104" i="3" s="1"/>
  <c r="F102" i="5" s="1"/>
  <c r="J3154" i="3"/>
  <c r="F160" i="5" s="1"/>
  <c r="I160" i="5" s="1"/>
  <c r="I102" i="5" l="1"/>
  <c r="K102" i="5" s="1"/>
  <c r="I134" i="5"/>
  <c r="K134" i="5" s="1"/>
  <c r="I88" i="5"/>
  <c r="K88" i="5" s="1"/>
  <c r="J1096" i="3"/>
  <c r="K160" i="5"/>
  <c r="K1389" i="3"/>
  <c r="K6486" i="3"/>
  <c r="E368" i="5" s="1"/>
  <c r="J3182" i="3"/>
  <c r="K3033" i="3"/>
  <c r="K1266" i="3"/>
  <c r="K4716" i="3"/>
  <c r="J1924" i="3"/>
  <c r="K2082" i="3"/>
  <c r="I368" i="5" l="1"/>
  <c r="K368" i="5" s="1"/>
  <c r="F25" i="5"/>
  <c r="J5183" i="3" l="1"/>
  <c r="C289" i="5" s="1"/>
  <c r="J1994" i="3"/>
  <c r="F95" i="5" s="1"/>
  <c r="J1438" i="3"/>
  <c r="I289" i="5" l="1"/>
  <c r="K289" i="5" s="1"/>
  <c r="K5178" i="3"/>
  <c r="J6772" i="3"/>
  <c r="E395" i="5" s="1"/>
  <c r="J6652" i="3"/>
  <c r="J6551" i="3"/>
  <c r="J6539" i="3"/>
  <c r="C373" i="5" s="1"/>
  <c r="J6534" i="3"/>
  <c r="C375" i="5" s="1"/>
  <c r="J6511" i="3"/>
  <c r="D371" i="5" s="1"/>
  <c r="K6441" i="3"/>
  <c r="J6461" i="3"/>
  <c r="J6477" i="3" s="1"/>
  <c r="J6337" i="3"/>
  <c r="J6324" i="3"/>
  <c r="C361" i="5" s="1"/>
  <c r="J6318" i="3"/>
  <c r="C298" i="5" s="1"/>
  <c r="J6146" i="3"/>
  <c r="F347" i="5" s="1"/>
  <c r="J6089" i="3"/>
  <c r="D347" i="5" s="1"/>
  <c r="J6063" i="3"/>
  <c r="D341" i="5" s="1"/>
  <c r="J6043" i="3"/>
  <c r="C334" i="5" s="1"/>
  <c r="E334" i="5"/>
  <c r="J5564" i="3"/>
  <c r="C308" i="5" s="1"/>
  <c r="J5537" i="3"/>
  <c r="C307" i="5" s="1"/>
  <c r="J5494" i="3"/>
  <c r="F306" i="5" s="1"/>
  <c r="J5451" i="3"/>
  <c r="E306" i="5" s="1"/>
  <c r="J5428" i="3"/>
  <c r="D306" i="5" s="1"/>
  <c r="J5400" i="3"/>
  <c r="J5358" i="3"/>
  <c r="J5356" i="3"/>
  <c r="C301" i="5" s="1"/>
  <c r="J5319" i="3"/>
  <c r="C299" i="5" s="1"/>
  <c r="J5311" i="3"/>
  <c r="C305" i="5" s="1"/>
  <c r="J5299" i="3"/>
  <c r="C294" i="5" s="1"/>
  <c r="J5290" i="3"/>
  <c r="C295" i="5" s="1"/>
  <c r="J5031" i="3"/>
  <c r="D284" i="5" s="1"/>
  <c r="J5027" i="3"/>
  <c r="D283" i="5" s="1"/>
  <c r="J5002" i="3"/>
  <c r="E280" i="5" s="1"/>
  <c r="J4983" i="3"/>
  <c r="J4849" i="3"/>
  <c r="C269" i="5" s="1"/>
  <c r="J4844" i="3"/>
  <c r="C265" i="5" s="1"/>
  <c r="J4803" i="3"/>
  <c r="C264" i="5" s="1"/>
  <c r="J4731" i="3"/>
  <c r="C259" i="5" s="1"/>
  <c r="J4543" i="3"/>
  <c r="E252" i="5" s="1"/>
  <c r="J4513" i="3"/>
  <c r="D252" i="5" s="1"/>
  <c r="J4508" i="3"/>
  <c r="C253" i="5" s="1"/>
  <c r="J4501" i="3"/>
  <c r="D249" i="5" s="1"/>
  <c r="D279" i="5" l="1"/>
  <c r="I279" i="5" s="1"/>
  <c r="K279" i="5" s="1"/>
  <c r="J4995" i="3"/>
  <c r="I252" i="5"/>
  <c r="K252" i="5" s="1"/>
  <c r="I347" i="5"/>
  <c r="K347" i="5" s="1"/>
  <c r="I283" i="5"/>
  <c r="K283" i="5" s="1"/>
  <c r="I307" i="5"/>
  <c r="K307" i="5" s="1"/>
  <c r="I371" i="5"/>
  <c r="K371" i="5" s="1"/>
  <c r="I284" i="5"/>
  <c r="K284" i="5" s="1"/>
  <c r="I308" i="5"/>
  <c r="K308" i="5" s="1"/>
  <c r="I249" i="5"/>
  <c r="K249" i="5" s="1"/>
  <c r="I259" i="5"/>
  <c r="K259" i="5" s="1"/>
  <c r="I295" i="5"/>
  <c r="K295" i="5" s="1"/>
  <c r="I395" i="5"/>
  <c r="K395" i="5" s="1"/>
  <c r="I265" i="5"/>
  <c r="K265" i="5" s="1"/>
  <c r="I305" i="5"/>
  <c r="K305" i="5" s="1"/>
  <c r="I341" i="5"/>
  <c r="K341" i="5" s="1"/>
  <c r="I269" i="5"/>
  <c r="K269" i="5" s="1"/>
  <c r="I299" i="5"/>
  <c r="K299" i="5" s="1"/>
  <c r="I375" i="5"/>
  <c r="K375" i="5" s="1"/>
  <c r="I253" i="5"/>
  <c r="K253" i="5" s="1"/>
  <c r="I264" i="5"/>
  <c r="K264" i="5" s="1"/>
  <c r="I280" i="5"/>
  <c r="K280" i="5" s="1"/>
  <c r="I294" i="5"/>
  <c r="K294" i="5" s="1"/>
  <c r="I334" i="5"/>
  <c r="K334" i="5" s="1"/>
  <c r="I298" i="5"/>
  <c r="K298" i="5" s="1"/>
  <c r="D301" i="5"/>
  <c r="I301" i="5" s="1"/>
  <c r="J5369" i="3"/>
  <c r="K5348" i="3" s="1"/>
  <c r="D361" i="5"/>
  <c r="J6374" i="3"/>
  <c r="K6320" i="3" s="1"/>
  <c r="F364" i="5"/>
  <c r="K6388" i="3"/>
  <c r="C306" i="5"/>
  <c r="D373" i="5"/>
  <c r="I373" i="5" s="1"/>
  <c r="J6564" i="3"/>
  <c r="K6536" i="3" s="1"/>
  <c r="L6650" i="3"/>
  <c r="D383" i="5"/>
  <c r="J6240" i="3"/>
  <c r="E350" i="5"/>
  <c r="J4611" i="3"/>
  <c r="K4510" i="3"/>
  <c r="K4973" i="3"/>
  <c r="K4846" i="3"/>
  <c r="J4858" i="3"/>
  <c r="J5520" i="3"/>
  <c r="K5383" i="3" s="1"/>
  <c r="J6160" i="3"/>
  <c r="K6085" i="3" s="1"/>
  <c r="K6648" i="3"/>
  <c r="K4176" i="3"/>
  <c r="K6032" i="3"/>
  <c r="J6053" i="3"/>
  <c r="J3989" i="3"/>
  <c r="C220" i="5" s="1"/>
  <c r="E206" i="5"/>
  <c r="J3802" i="3"/>
  <c r="C201" i="5" s="1"/>
  <c r="J3796" i="3"/>
  <c r="C203" i="5" s="1"/>
  <c r="J3737" i="3"/>
  <c r="D204" i="5" s="1"/>
  <c r="J3727" i="3"/>
  <c r="D197" i="5" s="1"/>
  <c r="J3719" i="3"/>
  <c r="C196" i="5" s="1"/>
  <c r="I383" i="5" l="1"/>
  <c r="I364" i="5"/>
  <c r="K364" i="5" s="1"/>
  <c r="I220" i="5"/>
  <c r="K220" i="5" s="1"/>
  <c r="I350" i="5"/>
  <c r="K350" i="5" s="1"/>
  <c r="I196" i="5"/>
  <c r="K196" i="5" s="1"/>
  <c r="I201" i="5"/>
  <c r="K201" i="5" s="1"/>
  <c r="I306" i="5"/>
  <c r="K306" i="5" s="1"/>
  <c r="I197" i="5"/>
  <c r="K197" i="5" s="1"/>
  <c r="I203" i="5"/>
  <c r="K203" i="5" s="1"/>
  <c r="K373" i="5"/>
  <c r="I206" i="5"/>
  <c r="K206" i="5" s="1"/>
  <c r="I204" i="5"/>
  <c r="K204" i="5" s="1"/>
  <c r="K301" i="5"/>
  <c r="I361" i="5"/>
  <c r="K361" i="5" s="1"/>
  <c r="K383" i="5"/>
  <c r="K3739" i="3"/>
  <c r="J3641" i="3"/>
  <c r="C189" i="5" s="1"/>
  <c r="J3621" i="3"/>
  <c r="J3605" i="3"/>
  <c r="D186" i="5" s="1"/>
  <c r="J3601" i="3"/>
  <c r="C185" i="5" s="1"/>
  <c r="J3559" i="3"/>
  <c r="D177" i="5" s="1"/>
  <c r="J3528" i="3"/>
  <c r="C191" i="5" s="1"/>
  <c r="J3467" i="3"/>
  <c r="C170" i="5" s="1"/>
  <c r="J3274" i="3"/>
  <c r="F161" i="5" s="1"/>
  <c r="F397" i="5" s="1"/>
  <c r="J3252" i="3"/>
  <c r="E161" i="5" s="1"/>
  <c r="J2991" i="3"/>
  <c r="C152" i="5" s="1"/>
  <c r="J2982" i="3"/>
  <c r="E151" i="5" s="1"/>
  <c r="J2969" i="3"/>
  <c r="D151" i="5" s="1"/>
  <c r="J2740" i="3"/>
  <c r="J2713" i="3"/>
  <c r="D139" i="5" s="1"/>
  <c r="J2662" i="3"/>
  <c r="J2519" i="3"/>
  <c r="C150" i="5" s="1"/>
  <c r="I161" i="5" l="1"/>
  <c r="K161" i="5" s="1"/>
  <c r="I177" i="5"/>
  <c r="K177" i="5" s="1"/>
  <c r="I151" i="5"/>
  <c r="K151" i="5" s="1"/>
  <c r="I185" i="5"/>
  <c r="K185" i="5" s="1"/>
  <c r="I189" i="5"/>
  <c r="K189" i="5" s="1"/>
  <c r="I170" i="5"/>
  <c r="K170" i="5" s="1"/>
  <c r="I186" i="5"/>
  <c r="K186" i="5" s="1"/>
  <c r="I139" i="5"/>
  <c r="K139" i="5" s="1"/>
  <c r="I150" i="5"/>
  <c r="K150" i="5" s="1"/>
  <c r="I152" i="5"/>
  <c r="K152" i="5" s="1"/>
  <c r="I191" i="5"/>
  <c r="K191" i="5" s="1"/>
  <c r="K2643" i="3"/>
  <c r="D173" i="5"/>
  <c r="K3479" i="3"/>
  <c r="J3522" i="3"/>
  <c r="D137" i="5"/>
  <c r="K2725" i="3"/>
  <c r="E141" i="5"/>
  <c r="K2702" i="3"/>
  <c r="K2954" i="3"/>
  <c r="K3233" i="3"/>
  <c r="J2716" i="3"/>
  <c r="J3275" i="3"/>
  <c r="J2983" i="3"/>
  <c r="J2421" i="3"/>
  <c r="J2513" i="3" s="1"/>
  <c r="J2403" i="3"/>
  <c r="C124" i="5" s="1"/>
  <c r="J1956" i="3"/>
  <c r="E95" i="5" s="1"/>
  <c r="J1545" i="3"/>
  <c r="E70" i="5" s="1"/>
  <c r="K1436" i="3"/>
  <c r="K1542" i="3"/>
  <c r="K2515" i="3"/>
  <c r="K2558" i="3"/>
  <c r="K2985" i="3"/>
  <c r="K3462" i="3"/>
  <c r="K3524" i="3"/>
  <c r="K3557" i="3"/>
  <c r="K3594" i="3"/>
  <c r="K3603" i="3"/>
  <c r="K3618" i="3"/>
  <c r="D179" i="5" s="1"/>
  <c r="I179" i="5" s="1"/>
  <c r="K179" i="5" s="1"/>
  <c r="K3638" i="3"/>
  <c r="K3710" i="3"/>
  <c r="K3721" i="3"/>
  <c r="K3735" i="3"/>
  <c r="K3793" i="3"/>
  <c r="K3798" i="3"/>
  <c r="K3981" i="3"/>
  <c r="K4489" i="3"/>
  <c r="K4503" i="3"/>
  <c r="K4727" i="3"/>
  <c r="K4801" i="3"/>
  <c r="K4841" i="3"/>
  <c r="K4998" i="3"/>
  <c r="K5025" i="3"/>
  <c r="K5029" i="3"/>
  <c r="K5258" i="3"/>
  <c r="K5297" i="3"/>
  <c r="K5306" i="3"/>
  <c r="K5313" i="3"/>
  <c r="K5531" i="3"/>
  <c r="K5560" i="3"/>
  <c r="K6055" i="3"/>
  <c r="K6308" i="3"/>
  <c r="K6504" i="3"/>
  <c r="K6532" i="3"/>
  <c r="K6770" i="3"/>
  <c r="J1075" i="3"/>
  <c r="I70" i="5" l="1"/>
  <c r="E397" i="5"/>
  <c r="I141" i="5"/>
  <c r="K141" i="5" s="1"/>
  <c r="I149" i="5"/>
  <c r="K149" i="5" s="1"/>
  <c r="I95" i="5"/>
  <c r="K95" i="5" s="1"/>
  <c r="I124" i="5"/>
  <c r="K124" i="5" s="1"/>
  <c r="I137" i="5"/>
  <c r="K137" i="5" s="1"/>
  <c r="I173" i="5"/>
  <c r="K173" i="5" s="1"/>
  <c r="K70" i="5"/>
  <c r="D125" i="5"/>
  <c r="D397" i="5" s="1"/>
  <c r="K2419" i="3"/>
  <c r="C25" i="5"/>
  <c r="C397" i="5" s="1"/>
  <c r="J1097" i="3"/>
  <c r="M611" i="3"/>
  <c r="M3483" i="3"/>
  <c r="J1999" i="3"/>
  <c r="K1932" i="3"/>
  <c r="K2340" i="3"/>
  <c r="K2380" i="3"/>
  <c r="A91031" i="3"/>
  <c r="A91030" i="3"/>
  <c r="A91029" i="3"/>
  <c r="A91028" i="3"/>
  <c r="A91027" i="3"/>
  <c r="A91026" i="3"/>
  <c r="A91025" i="3"/>
  <c r="A91024" i="3"/>
  <c r="A91023" i="3"/>
  <c r="A91022" i="3"/>
  <c r="A91021" i="3"/>
  <c r="J91020" i="3"/>
  <c r="A91020" i="3"/>
  <c r="A91019" i="3"/>
  <c r="A91018" i="3"/>
  <c r="A91017" i="3"/>
  <c r="A91016" i="3"/>
  <c r="A91015" i="3"/>
  <c r="A91014" i="3"/>
  <c r="A91013" i="3"/>
  <c r="A91012" i="3"/>
  <c r="A91011" i="3"/>
  <c r="A91010" i="3"/>
  <c r="A91009" i="3"/>
  <c r="A91008" i="3"/>
  <c r="A91007" i="3"/>
  <c r="A91006" i="3"/>
  <c r="A91005" i="3"/>
  <c r="A91004" i="3"/>
  <c r="A91003" i="3"/>
  <c r="A91002" i="3"/>
  <c r="A91001" i="3"/>
  <c r="A91000" i="3"/>
  <c r="A90999" i="3"/>
  <c r="A90998" i="3"/>
  <c r="A90997" i="3"/>
  <c r="A90996" i="3"/>
  <c r="A90995" i="3"/>
  <c r="A90994" i="3"/>
  <c r="A90993" i="3"/>
  <c r="A90992" i="3"/>
  <c r="A90991" i="3"/>
  <c r="A90990" i="3"/>
  <c r="A90989" i="3"/>
  <c r="A90988" i="3"/>
  <c r="A90987" i="3"/>
  <c r="A90986" i="3"/>
  <c r="A90985" i="3"/>
  <c r="A90984" i="3"/>
  <c r="A90983" i="3"/>
  <c r="A90982" i="3"/>
  <c r="A90981" i="3"/>
  <c r="A90980" i="3"/>
  <c r="A90979" i="3"/>
  <c r="A90978" i="3"/>
  <c r="A90977" i="3"/>
  <c r="A90976" i="3"/>
  <c r="A90975" i="3"/>
  <c r="A90974" i="3"/>
  <c r="A90973" i="3"/>
  <c r="A90972" i="3"/>
  <c r="A90971" i="3"/>
  <c r="A90970" i="3"/>
  <c r="A90969" i="3"/>
  <c r="A90968" i="3"/>
  <c r="A90967" i="3"/>
  <c r="A90966" i="3"/>
  <c r="A90965" i="3"/>
  <c r="A90964" i="3"/>
  <c r="A90963" i="3"/>
  <c r="A90962" i="3"/>
  <c r="A90961" i="3"/>
  <c r="A90960" i="3"/>
  <c r="A90959" i="3"/>
  <c r="A90958" i="3"/>
  <c r="A90957" i="3"/>
  <c r="A90956" i="3"/>
  <c r="A90955" i="3"/>
  <c r="A90954" i="3"/>
  <c r="A90953" i="3"/>
  <c r="A90952" i="3"/>
  <c r="A90951" i="3"/>
  <c r="A90950" i="3"/>
  <c r="A90949" i="3"/>
  <c r="A90948" i="3"/>
  <c r="A90947" i="3"/>
  <c r="A90946" i="3"/>
  <c r="A90945" i="3"/>
  <c r="A90944" i="3"/>
  <c r="A90943" i="3"/>
  <c r="A90942" i="3"/>
  <c r="A90941" i="3"/>
  <c r="A90940" i="3"/>
  <c r="A90939" i="3"/>
  <c r="A90938" i="3"/>
  <c r="A90937" i="3"/>
  <c r="A90936" i="3"/>
  <c r="A90935" i="3"/>
  <c r="A90934" i="3"/>
  <c r="A90933" i="3"/>
  <c r="A90932" i="3"/>
  <c r="A90931" i="3"/>
  <c r="A90930" i="3"/>
  <c r="A90929" i="3"/>
  <c r="A90928" i="3"/>
  <c r="A90927" i="3"/>
  <c r="A90926" i="3"/>
  <c r="A90925" i="3"/>
  <c r="A90924" i="3"/>
  <c r="A90923" i="3"/>
  <c r="A90922" i="3"/>
  <c r="A90921" i="3"/>
  <c r="A90920" i="3"/>
  <c r="A90919" i="3"/>
  <c r="A90918" i="3"/>
  <c r="A90917" i="3"/>
  <c r="A90916" i="3"/>
  <c r="A90915" i="3"/>
  <c r="A90914" i="3"/>
  <c r="A90913" i="3"/>
  <c r="A90912" i="3"/>
  <c r="A90911" i="3"/>
  <c r="A90910" i="3"/>
  <c r="A90909" i="3"/>
  <c r="A90908" i="3"/>
  <c r="A90907" i="3"/>
  <c r="A90906" i="3"/>
  <c r="A90905" i="3"/>
  <c r="A90904" i="3"/>
  <c r="A90903" i="3"/>
  <c r="A90902" i="3"/>
  <c r="A90901" i="3"/>
  <c r="A90900" i="3"/>
  <c r="A90899" i="3"/>
  <c r="A90898" i="3"/>
  <c r="A90897" i="3"/>
  <c r="A90896" i="3"/>
  <c r="A90895" i="3"/>
  <c r="A90894" i="3"/>
  <c r="A90893" i="3"/>
  <c r="A90892" i="3"/>
  <c r="A90891" i="3"/>
  <c r="A90890" i="3"/>
  <c r="A90889" i="3"/>
  <c r="A90888" i="3"/>
  <c r="A90887" i="3"/>
  <c r="A90886" i="3"/>
  <c r="A90885" i="3"/>
  <c r="A90884" i="3"/>
  <c r="A90883" i="3"/>
  <c r="A90882" i="3"/>
  <c r="A90881" i="3"/>
  <c r="A90880" i="3"/>
  <c r="A90879" i="3"/>
  <c r="A90878" i="3"/>
  <c r="A90877" i="3"/>
  <c r="A90876" i="3"/>
  <c r="A90875" i="3"/>
  <c r="A90874" i="3"/>
  <c r="A90873" i="3"/>
  <c r="A90872" i="3"/>
  <c r="A90871" i="3"/>
  <c r="A90870" i="3"/>
  <c r="A90869" i="3"/>
  <c r="A90868" i="3"/>
  <c r="A90867" i="3"/>
  <c r="A90866" i="3"/>
  <c r="A90865" i="3"/>
  <c r="A90864" i="3"/>
  <c r="A90863" i="3"/>
  <c r="A90862" i="3"/>
  <c r="A90861" i="3"/>
  <c r="A90860" i="3"/>
  <c r="A90859" i="3"/>
  <c r="A90858" i="3"/>
  <c r="A90857" i="3"/>
  <c r="A90856" i="3"/>
  <c r="A90855" i="3"/>
  <c r="A90854" i="3"/>
  <c r="A90853" i="3"/>
  <c r="A90852" i="3"/>
  <c r="A90851" i="3"/>
  <c r="A90850" i="3"/>
  <c r="A90849" i="3"/>
  <c r="A90848" i="3"/>
  <c r="A90847" i="3"/>
  <c r="A90846" i="3"/>
  <c r="A90845" i="3"/>
  <c r="A90844" i="3"/>
  <c r="A90843" i="3"/>
  <c r="A90842" i="3"/>
  <c r="A90841" i="3"/>
  <c r="A90840" i="3"/>
  <c r="A90839" i="3"/>
  <c r="A90838" i="3"/>
  <c r="A90837" i="3"/>
  <c r="A90836" i="3"/>
  <c r="A90835" i="3"/>
  <c r="A90834" i="3"/>
  <c r="A90833" i="3"/>
  <c r="A90832" i="3"/>
  <c r="A90831" i="3"/>
  <c r="A90830" i="3"/>
  <c r="A90829" i="3"/>
  <c r="A90828" i="3"/>
  <c r="A90827" i="3"/>
  <c r="A90826" i="3"/>
  <c r="A90825" i="3"/>
  <c r="A90824" i="3"/>
  <c r="A90823" i="3"/>
  <c r="A90822" i="3"/>
  <c r="A90821" i="3"/>
  <c r="A90820" i="3"/>
  <c r="A90819" i="3"/>
  <c r="A90818" i="3"/>
  <c r="A90817" i="3"/>
  <c r="A90816" i="3"/>
  <c r="A90815" i="3"/>
  <c r="A90814" i="3"/>
  <c r="A90813" i="3"/>
  <c r="A90812" i="3"/>
  <c r="A90811" i="3"/>
  <c r="A90810" i="3"/>
  <c r="A90809" i="3"/>
  <c r="A90808" i="3"/>
  <c r="A90807" i="3"/>
  <c r="A90806" i="3"/>
  <c r="A90805" i="3"/>
  <c r="A90804" i="3"/>
  <c r="A90803" i="3"/>
  <c r="A90802" i="3"/>
  <c r="A90801" i="3"/>
  <c r="A90800" i="3"/>
  <c r="A90799" i="3"/>
  <c r="A90798" i="3"/>
  <c r="A90797" i="3"/>
  <c r="A90796" i="3"/>
  <c r="A90795" i="3"/>
  <c r="A90794" i="3"/>
  <c r="A90793" i="3"/>
  <c r="A90792" i="3"/>
  <c r="A90791" i="3"/>
  <c r="A90790" i="3"/>
  <c r="A90789" i="3"/>
  <c r="A90788" i="3"/>
  <c r="A90787" i="3"/>
  <c r="A90786" i="3"/>
  <c r="A90785" i="3"/>
  <c r="A90784" i="3"/>
  <c r="A90783" i="3"/>
  <c r="A90782" i="3"/>
  <c r="A90781" i="3"/>
  <c r="A90780" i="3"/>
  <c r="A90779" i="3"/>
  <c r="A90778" i="3"/>
  <c r="A90777" i="3"/>
  <c r="A90776" i="3"/>
  <c r="A90775" i="3"/>
  <c r="A90774" i="3"/>
  <c r="A90773" i="3"/>
  <c r="A90772" i="3"/>
  <c r="A90771" i="3"/>
  <c r="A90770" i="3"/>
  <c r="A90769" i="3"/>
  <c r="A90768" i="3"/>
  <c r="A90767" i="3"/>
  <c r="A90766" i="3"/>
  <c r="A90765" i="3"/>
  <c r="A90764" i="3"/>
  <c r="A90763" i="3"/>
  <c r="A90762" i="3"/>
  <c r="A90761" i="3"/>
  <c r="A90760" i="3"/>
  <c r="A90759" i="3"/>
  <c r="A90758" i="3"/>
  <c r="A90757" i="3"/>
  <c r="A90756" i="3"/>
  <c r="A90755" i="3"/>
  <c r="A90754" i="3"/>
  <c r="A90753" i="3"/>
  <c r="A90752" i="3"/>
  <c r="A90751" i="3"/>
  <c r="A90750" i="3"/>
  <c r="A90749" i="3"/>
  <c r="A90748" i="3"/>
  <c r="A90747" i="3"/>
  <c r="A90746" i="3"/>
  <c r="A90745" i="3"/>
  <c r="A90744" i="3"/>
  <c r="A90743" i="3"/>
  <c r="A90742" i="3"/>
  <c r="A90741" i="3"/>
  <c r="A90740" i="3"/>
  <c r="A90739" i="3"/>
  <c r="A90738" i="3"/>
  <c r="A90737" i="3"/>
  <c r="A90736" i="3"/>
  <c r="A90735" i="3"/>
  <c r="A90734" i="3"/>
  <c r="A90733" i="3"/>
  <c r="A90732" i="3"/>
  <c r="A90731" i="3"/>
  <c r="A90730" i="3"/>
  <c r="A90729" i="3"/>
  <c r="A90728" i="3"/>
  <c r="A90727" i="3"/>
  <c r="A90726" i="3"/>
  <c r="A90725" i="3"/>
  <c r="A90724" i="3"/>
  <c r="A90723" i="3"/>
  <c r="A90722" i="3"/>
  <c r="A90721" i="3"/>
  <c r="A90720" i="3"/>
  <c r="A90719" i="3"/>
  <c r="A90718" i="3"/>
  <c r="A90717" i="3"/>
  <c r="A90716" i="3"/>
  <c r="A90715" i="3"/>
  <c r="A90714" i="3"/>
  <c r="A90713" i="3"/>
  <c r="A90712" i="3"/>
  <c r="A90711" i="3"/>
  <c r="A90710" i="3"/>
  <c r="A90709" i="3"/>
  <c r="A90708" i="3"/>
  <c r="A90707" i="3"/>
  <c r="A90706" i="3"/>
  <c r="A90705" i="3"/>
  <c r="A90704" i="3"/>
  <c r="A90703" i="3"/>
  <c r="A90702" i="3"/>
  <c r="A90701" i="3"/>
  <c r="A90700" i="3"/>
  <c r="A90699" i="3"/>
  <c r="A90698" i="3"/>
  <c r="A90697" i="3"/>
  <c r="A90696" i="3"/>
  <c r="A90695" i="3"/>
  <c r="A90694" i="3"/>
  <c r="A90693" i="3"/>
  <c r="A90692" i="3"/>
  <c r="A90691" i="3"/>
  <c r="A90690" i="3"/>
  <c r="A90689" i="3"/>
  <c r="A90688" i="3"/>
  <c r="A90687" i="3"/>
  <c r="A90686" i="3"/>
  <c r="A90685" i="3"/>
  <c r="A90684" i="3"/>
  <c r="A90683" i="3"/>
  <c r="A90682" i="3"/>
  <c r="A90681" i="3"/>
  <c r="A90680" i="3"/>
  <c r="A90679" i="3"/>
  <c r="A90678" i="3"/>
  <c r="A90677" i="3"/>
  <c r="A90676" i="3"/>
  <c r="A90675" i="3"/>
  <c r="A90674" i="3"/>
  <c r="A90673" i="3"/>
  <c r="A90672" i="3"/>
  <c r="A90671" i="3"/>
  <c r="A90670" i="3"/>
  <c r="A90669" i="3"/>
  <c r="A90668" i="3"/>
  <c r="A90667" i="3"/>
  <c r="A90666" i="3"/>
  <c r="A90665" i="3"/>
  <c r="A90664" i="3"/>
  <c r="A90663" i="3"/>
  <c r="A90662" i="3"/>
  <c r="A90661" i="3"/>
  <c r="A90660" i="3"/>
  <c r="A90659" i="3"/>
  <c r="A90658" i="3"/>
  <c r="A90657" i="3"/>
  <c r="A90656" i="3"/>
  <c r="A90655" i="3"/>
  <c r="A90654" i="3"/>
  <c r="A90653" i="3"/>
  <c r="A90652" i="3"/>
  <c r="A90651" i="3"/>
  <c r="A90650" i="3"/>
  <c r="A90649" i="3"/>
  <c r="A90648" i="3"/>
  <c r="A90647" i="3"/>
  <c r="A90646" i="3"/>
  <c r="A90645" i="3"/>
  <c r="A90644" i="3"/>
  <c r="A90643" i="3"/>
  <c r="A90642" i="3"/>
  <c r="A90641" i="3"/>
  <c r="A90640" i="3"/>
  <c r="A90639" i="3"/>
  <c r="A90638" i="3"/>
  <c r="A90637" i="3"/>
  <c r="A90636" i="3"/>
  <c r="A90635" i="3"/>
  <c r="A90634" i="3"/>
  <c r="A90633" i="3"/>
  <c r="A90632" i="3"/>
  <c r="A90631" i="3"/>
  <c r="A90630" i="3"/>
  <c r="A90629" i="3"/>
  <c r="A90628" i="3"/>
  <c r="A90627" i="3"/>
  <c r="A90626" i="3"/>
  <c r="A90625" i="3"/>
  <c r="A90624" i="3"/>
  <c r="A90623" i="3"/>
  <c r="A90622" i="3"/>
  <c r="A90621" i="3"/>
  <c r="A90620" i="3"/>
  <c r="A90619" i="3"/>
  <c r="A90618" i="3"/>
  <c r="A90617" i="3"/>
  <c r="A90616" i="3"/>
  <c r="A90615" i="3"/>
  <c r="A90614" i="3"/>
  <c r="A90613" i="3"/>
  <c r="A90612" i="3"/>
  <c r="A90611" i="3"/>
  <c r="A90610" i="3"/>
  <c r="A90609" i="3"/>
  <c r="A90608" i="3"/>
  <c r="A90607" i="3"/>
  <c r="A90606" i="3"/>
  <c r="A90605" i="3"/>
  <c r="A90604" i="3"/>
  <c r="A90603" i="3"/>
  <c r="A90602" i="3"/>
  <c r="A90601" i="3"/>
  <c r="A90600" i="3"/>
  <c r="A90599" i="3"/>
  <c r="A90598" i="3"/>
  <c r="A90597" i="3"/>
  <c r="A90596" i="3"/>
  <c r="A90595" i="3"/>
  <c r="A90594" i="3"/>
  <c r="A90593" i="3"/>
  <c r="A90592" i="3"/>
  <c r="A90591" i="3"/>
  <c r="A90590" i="3"/>
  <c r="A90589" i="3"/>
  <c r="A90588" i="3"/>
  <c r="A90587" i="3"/>
  <c r="A90586" i="3"/>
  <c r="A90585" i="3"/>
  <c r="A90584" i="3"/>
  <c r="A90583" i="3"/>
  <c r="A90582" i="3"/>
  <c r="A90581" i="3"/>
  <c r="A90580" i="3"/>
  <c r="A90579" i="3"/>
  <c r="A90578" i="3"/>
  <c r="A90577" i="3"/>
  <c r="A90576" i="3"/>
  <c r="A90575" i="3"/>
  <c r="A90574" i="3"/>
  <c r="A90573" i="3"/>
  <c r="A90572" i="3"/>
  <c r="A90571" i="3"/>
  <c r="A90570" i="3"/>
  <c r="A90569" i="3"/>
  <c r="A90568" i="3"/>
  <c r="A90567" i="3"/>
  <c r="A90566" i="3"/>
  <c r="A90565" i="3"/>
  <c r="A90564" i="3"/>
  <c r="A90563" i="3"/>
  <c r="A90562" i="3"/>
  <c r="A90561" i="3"/>
  <c r="A90560" i="3"/>
  <c r="A90559" i="3"/>
  <c r="A90558" i="3"/>
  <c r="A90557" i="3"/>
  <c r="A90556" i="3"/>
  <c r="A90555" i="3"/>
  <c r="A90554" i="3"/>
  <c r="A90553" i="3"/>
  <c r="A90552" i="3"/>
  <c r="A90551" i="3"/>
  <c r="A90550" i="3"/>
  <c r="A90549" i="3"/>
  <c r="A90548" i="3"/>
  <c r="A90547" i="3"/>
  <c r="A90546" i="3"/>
  <c r="A90545" i="3"/>
  <c r="A90544" i="3"/>
  <c r="A90543" i="3"/>
  <c r="A90542" i="3"/>
  <c r="A90541" i="3"/>
  <c r="A90540" i="3"/>
  <c r="A90539" i="3"/>
  <c r="A90538" i="3"/>
  <c r="A90537" i="3"/>
  <c r="A90536" i="3"/>
  <c r="A90535" i="3"/>
  <c r="A90534" i="3"/>
  <c r="A90533" i="3"/>
  <c r="A90532" i="3"/>
  <c r="A90531" i="3"/>
  <c r="A90530" i="3"/>
  <c r="A90529" i="3"/>
  <c r="A90528" i="3"/>
  <c r="A90527" i="3"/>
  <c r="A90526" i="3"/>
  <c r="A90525" i="3"/>
  <c r="A90524" i="3"/>
  <c r="A90523" i="3"/>
  <c r="A90522" i="3"/>
  <c r="A90521" i="3"/>
  <c r="A90520" i="3"/>
  <c r="A90519" i="3"/>
  <c r="A90518" i="3"/>
  <c r="A90517" i="3"/>
  <c r="A90516" i="3"/>
  <c r="A90515" i="3"/>
  <c r="A90514" i="3"/>
  <c r="A90513" i="3"/>
  <c r="A90512" i="3"/>
  <c r="A90511" i="3"/>
  <c r="A90510" i="3"/>
  <c r="A90509" i="3"/>
  <c r="A90508" i="3"/>
  <c r="A90507" i="3"/>
  <c r="A90506" i="3"/>
  <c r="A90505" i="3"/>
  <c r="A90504" i="3"/>
  <c r="A90503" i="3"/>
  <c r="A90502" i="3"/>
  <c r="A90501" i="3"/>
  <c r="A90500" i="3"/>
  <c r="A90499" i="3"/>
  <c r="A90498" i="3"/>
  <c r="A90497" i="3"/>
  <c r="A90496" i="3"/>
  <c r="A90495" i="3"/>
  <c r="A90494" i="3"/>
  <c r="A90493" i="3"/>
  <c r="A90492" i="3"/>
  <c r="A90491" i="3"/>
  <c r="A90490" i="3"/>
  <c r="A90489" i="3"/>
  <c r="A90488" i="3"/>
  <c r="A90487" i="3"/>
  <c r="A90486" i="3"/>
  <c r="A90485" i="3"/>
  <c r="A90484" i="3"/>
  <c r="A90483" i="3"/>
  <c r="A90482" i="3"/>
  <c r="A90481" i="3"/>
  <c r="A90480" i="3"/>
  <c r="A90479" i="3"/>
  <c r="A90478" i="3"/>
  <c r="A90477" i="3"/>
  <c r="A90476" i="3"/>
  <c r="A90475" i="3"/>
  <c r="A90474" i="3"/>
  <c r="A90473" i="3"/>
  <c r="A90472" i="3"/>
  <c r="A90471" i="3"/>
  <c r="A90470" i="3"/>
  <c r="A90469" i="3"/>
  <c r="A90468" i="3"/>
  <c r="A90467" i="3"/>
  <c r="A90466" i="3"/>
  <c r="A90465" i="3"/>
  <c r="A90464" i="3"/>
  <c r="A90463" i="3"/>
  <c r="A90462" i="3"/>
  <c r="A90461" i="3"/>
  <c r="A90460" i="3"/>
  <c r="A90459" i="3"/>
  <c r="A90458" i="3"/>
  <c r="A90457" i="3"/>
  <c r="A90456" i="3"/>
  <c r="A90455" i="3"/>
  <c r="A90454" i="3"/>
  <c r="A90453" i="3"/>
  <c r="A90452" i="3"/>
  <c r="A90451" i="3"/>
  <c r="A90450" i="3"/>
  <c r="A90449" i="3"/>
  <c r="A90448" i="3"/>
  <c r="A90447" i="3"/>
  <c r="A90446" i="3"/>
  <c r="A90445" i="3"/>
  <c r="A90444" i="3"/>
  <c r="A90443" i="3"/>
  <c r="A90442" i="3"/>
  <c r="A90441" i="3"/>
  <c r="A90440" i="3"/>
  <c r="A90439" i="3"/>
  <c r="A90438" i="3"/>
  <c r="A90437" i="3"/>
  <c r="A90436" i="3"/>
  <c r="A90435" i="3"/>
  <c r="A90434" i="3"/>
  <c r="A90433" i="3"/>
  <c r="A90432" i="3"/>
  <c r="A90431" i="3"/>
  <c r="A90430" i="3"/>
  <c r="A90429" i="3"/>
  <c r="A90428" i="3"/>
  <c r="A90427" i="3"/>
  <c r="A90426" i="3"/>
  <c r="A90425" i="3"/>
  <c r="A90424" i="3"/>
  <c r="A90423" i="3"/>
  <c r="A90422" i="3"/>
  <c r="A90421" i="3"/>
  <c r="A90420" i="3"/>
  <c r="A90419" i="3"/>
  <c r="A90418" i="3"/>
  <c r="A90417" i="3"/>
  <c r="A90416" i="3"/>
  <c r="A90415" i="3"/>
  <c r="A90414" i="3"/>
  <c r="A90413" i="3"/>
  <c r="A90412" i="3"/>
  <c r="A90411" i="3"/>
  <c r="A90410" i="3"/>
  <c r="A90409" i="3"/>
  <c r="A90408" i="3"/>
  <c r="A90407" i="3"/>
  <c r="A90406" i="3"/>
  <c r="A90405" i="3"/>
  <c r="A90404" i="3"/>
  <c r="A90403" i="3"/>
  <c r="A90402" i="3"/>
  <c r="A90401" i="3"/>
  <c r="A90400" i="3"/>
  <c r="A90399" i="3"/>
  <c r="A90398" i="3"/>
  <c r="A90397" i="3"/>
  <c r="A90396" i="3"/>
  <c r="A90395" i="3"/>
  <c r="A90394" i="3"/>
  <c r="A90393" i="3"/>
  <c r="A90392" i="3"/>
  <c r="A90391" i="3"/>
  <c r="A90390" i="3"/>
  <c r="A90389" i="3"/>
  <c r="A90388" i="3"/>
  <c r="A90387" i="3"/>
  <c r="A90386" i="3"/>
  <c r="A90385" i="3"/>
  <c r="A90384" i="3"/>
  <c r="A90383" i="3"/>
  <c r="A90382" i="3"/>
  <c r="A90381" i="3"/>
  <c r="A90380" i="3"/>
  <c r="A90379" i="3"/>
  <c r="A90378" i="3"/>
  <c r="A90377" i="3"/>
  <c r="A90376" i="3"/>
  <c r="A90375" i="3"/>
  <c r="A90374" i="3"/>
  <c r="A90373" i="3"/>
  <c r="A90372" i="3"/>
  <c r="A90371" i="3"/>
  <c r="A90370" i="3"/>
  <c r="A90369" i="3"/>
  <c r="A90368" i="3"/>
  <c r="A90367" i="3"/>
  <c r="A90366" i="3"/>
  <c r="A90365" i="3"/>
  <c r="A90364" i="3"/>
  <c r="A90363" i="3"/>
  <c r="A90362" i="3"/>
  <c r="A90361" i="3"/>
  <c r="A90360" i="3"/>
  <c r="A90359" i="3"/>
  <c r="A90358" i="3"/>
  <c r="A90357" i="3"/>
  <c r="A90356" i="3"/>
  <c r="A90355" i="3"/>
  <c r="A90354" i="3"/>
  <c r="A90353" i="3"/>
  <c r="A90352" i="3"/>
  <c r="A90351" i="3"/>
  <c r="A90350" i="3"/>
  <c r="A90349" i="3"/>
  <c r="A90348" i="3"/>
  <c r="A90347" i="3"/>
  <c r="A90346" i="3"/>
  <c r="A90345" i="3"/>
  <c r="A90344" i="3"/>
  <c r="A90343" i="3"/>
  <c r="A90342" i="3"/>
  <c r="A90341" i="3"/>
  <c r="A90340" i="3"/>
  <c r="A90339" i="3"/>
  <c r="A90338" i="3"/>
  <c r="A90337" i="3"/>
  <c r="A90336" i="3"/>
  <c r="A90335" i="3"/>
  <c r="A90334" i="3"/>
  <c r="A90333" i="3"/>
  <c r="A90332" i="3"/>
  <c r="A90331" i="3"/>
  <c r="A90330" i="3"/>
  <c r="A90329" i="3"/>
  <c r="A90328" i="3"/>
  <c r="A90327" i="3"/>
  <c r="A90326" i="3"/>
  <c r="A90325" i="3"/>
  <c r="A90324" i="3"/>
  <c r="A90323" i="3"/>
  <c r="A90322" i="3"/>
  <c r="A90321" i="3"/>
  <c r="A90320" i="3"/>
  <c r="A90319" i="3"/>
  <c r="A90318" i="3"/>
  <c r="A90317" i="3"/>
  <c r="A90316" i="3"/>
  <c r="A90315" i="3"/>
  <c r="A90314" i="3"/>
  <c r="A90313" i="3"/>
  <c r="A90312" i="3"/>
  <c r="A90311" i="3"/>
  <c r="A90310" i="3"/>
  <c r="A90309" i="3"/>
  <c r="A90308" i="3"/>
  <c r="A90307" i="3"/>
  <c r="A90306" i="3"/>
  <c r="A90305" i="3"/>
  <c r="A90304" i="3"/>
  <c r="A90303" i="3"/>
  <c r="A90302" i="3"/>
  <c r="A90301" i="3"/>
  <c r="A90300" i="3"/>
  <c r="A90299" i="3"/>
  <c r="A90298" i="3"/>
  <c r="A90297" i="3"/>
  <c r="A90296" i="3"/>
  <c r="A90295" i="3"/>
  <c r="A90294" i="3"/>
  <c r="A90293" i="3"/>
  <c r="A90292" i="3"/>
  <c r="A90291" i="3"/>
  <c r="A90290" i="3"/>
  <c r="A90289" i="3"/>
  <c r="A90288" i="3"/>
  <c r="A90287" i="3"/>
  <c r="A90286" i="3"/>
  <c r="A90285" i="3"/>
  <c r="A90284" i="3"/>
  <c r="A90283" i="3"/>
  <c r="A90282" i="3"/>
  <c r="A90281" i="3"/>
  <c r="A90280" i="3"/>
  <c r="A90279" i="3"/>
  <c r="A90278" i="3"/>
  <c r="A90277" i="3"/>
  <c r="A90276" i="3"/>
  <c r="A90275" i="3"/>
  <c r="A90274" i="3"/>
  <c r="A90273" i="3"/>
  <c r="A90272" i="3"/>
  <c r="A90271" i="3"/>
  <c r="A90270" i="3"/>
  <c r="A90269" i="3"/>
  <c r="A90268" i="3"/>
  <c r="A90267" i="3"/>
  <c r="A90266" i="3"/>
  <c r="A90265" i="3"/>
  <c r="A90264" i="3"/>
  <c r="A90263" i="3"/>
  <c r="A90262" i="3"/>
  <c r="A90261" i="3"/>
  <c r="A90260" i="3"/>
  <c r="A90259" i="3"/>
  <c r="A90258" i="3"/>
  <c r="A90257" i="3"/>
  <c r="A90256" i="3"/>
  <c r="A90255" i="3"/>
  <c r="A90254" i="3"/>
  <c r="A90253" i="3"/>
  <c r="A90252" i="3"/>
  <c r="A90251" i="3"/>
  <c r="A90250" i="3"/>
  <c r="A90249" i="3"/>
  <c r="A90248" i="3"/>
  <c r="A90247" i="3"/>
  <c r="A90246" i="3"/>
  <c r="A90245" i="3"/>
  <c r="A90244" i="3"/>
  <c r="A90243" i="3"/>
  <c r="A90242" i="3"/>
  <c r="A90241" i="3"/>
  <c r="A90240" i="3"/>
  <c r="A90239" i="3"/>
  <c r="A90238" i="3"/>
  <c r="A90237" i="3"/>
  <c r="A90236" i="3"/>
  <c r="A90235" i="3"/>
  <c r="A90234" i="3"/>
  <c r="A90233" i="3"/>
  <c r="A90232" i="3"/>
  <c r="A90231" i="3"/>
  <c r="A90230" i="3"/>
  <c r="A90229" i="3"/>
  <c r="A90228" i="3"/>
  <c r="A90227" i="3"/>
  <c r="A90226" i="3"/>
  <c r="A90225" i="3"/>
  <c r="A90224" i="3"/>
  <c r="A90223" i="3"/>
  <c r="A90222" i="3"/>
  <c r="A90221" i="3"/>
  <c r="A90220" i="3"/>
  <c r="A90219" i="3"/>
  <c r="A90218" i="3"/>
  <c r="A90217" i="3"/>
  <c r="A90216" i="3"/>
  <c r="A90215" i="3"/>
  <c r="A90214" i="3"/>
  <c r="A90213" i="3"/>
  <c r="A90212" i="3"/>
  <c r="A90211" i="3"/>
  <c r="A90210" i="3"/>
  <c r="A90209" i="3"/>
  <c r="A90208" i="3"/>
  <c r="A90207" i="3"/>
  <c r="A90206" i="3"/>
  <c r="A90205" i="3"/>
  <c r="A90204" i="3"/>
  <c r="A90203" i="3"/>
  <c r="A90202" i="3"/>
  <c r="A90201" i="3"/>
  <c r="A90200" i="3"/>
  <c r="A90199" i="3"/>
  <c r="A90198" i="3"/>
  <c r="A90197" i="3"/>
  <c r="A90196" i="3"/>
  <c r="A90195" i="3"/>
  <c r="A90194" i="3"/>
  <c r="A90193" i="3"/>
  <c r="A90192" i="3"/>
  <c r="A90191" i="3"/>
  <c r="A90190" i="3"/>
  <c r="A90189" i="3"/>
  <c r="A90188" i="3"/>
  <c r="A90187" i="3"/>
  <c r="A90186" i="3"/>
  <c r="A90185" i="3"/>
  <c r="A90184" i="3"/>
  <c r="A90183" i="3"/>
  <c r="A90182" i="3"/>
  <c r="A90181" i="3"/>
  <c r="A90180" i="3"/>
  <c r="A90179" i="3"/>
  <c r="A90178" i="3"/>
  <c r="A90177" i="3"/>
  <c r="A90176" i="3"/>
  <c r="A90175" i="3"/>
  <c r="A90174" i="3"/>
  <c r="A90173" i="3"/>
  <c r="A90172" i="3"/>
  <c r="A90171" i="3"/>
  <c r="A90170" i="3"/>
  <c r="A90169" i="3"/>
  <c r="A90168" i="3"/>
  <c r="A90167" i="3"/>
  <c r="A90166" i="3"/>
  <c r="A90165" i="3"/>
  <c r="A90164" i="3"/>
  <c r="A90163" i="3"/>
  <c r="A90162" i="3"/>
  <c r="A90161" i="3"/>
  <c r="A90160" i="3"/>
  <c r="A90159" i="3"/>
  <c r="A90158" i="3"/>
  <c r="A90157" i="3"/>
  <c r="A90156" i="3"/>
  <c r="A90155" i="3"/>
  <c r="A90154" i="3"/>
  <c r="A90153" i="3"/>
  <c r="A90152" i="3"/>
  <c r="A90151" i="3"/>
  <c r="A90150" i="3"/>
  <c r="A90149" i="3"/>
  <c r="A90148" i="3"/>
  <c r="A90147" i="3"/>
  <c r="A90146" i="3"/>
  <c r="A90145" i="3"/>
  <c r="A90144" i="3"/>
  <c r="A90143" i="3"/>
  <c r="A90142" i="3"/>
  <c r="A90141" i="3"/>
  <c r="A90140" i="3"/>
  <c r="A90139" i="3"/>
  <c r="A90138" i="3"/>
  <c r="A90137" i="3"/>
  <c r="A90136" i="3"/>
  <c r="A90135" i="3"/>
  <c r="A90134" i="3"/>
  <c r="A90133" i="3"/>
  <c r="A90132" i="3"/>
  <c r="A90131" i="3"/>
  <c r="A90130" i="3"/>
  <c r="A90129" i="3"/>
  <c r="A90128" i="3"/>
  <c r="A90127" i="3"/>
  <c r="A90126" i="3"/>
  <c r="A90125" i="3"/>
  <c r="A90124" i="3"/>
  <c r="A90123" i="3"/>
  <c r="A90122" i="3"/>
  <c r="A90121" i="3"/>
  <c r="A90120" i="3"/>
  <c r="A90119" i="3"/>
  <c r="A90118" i="3"/>
  <c r="A90117" i="3"/>
  <c r="A90116" i="3"/>
  <c r="A90115" i="3"/>
  <c r="A90114" i="3"/>
  <c r="A90113" i="3"/>
  <c r="A90112" i="3"/>
  <c r="A90111" i="3"/>
  <c r="A90110" i="3"/>
  <c r="A90109" i="3"/>
  <c r="A90108" i="3"/>
  <c r="A90107" i="3"/>
  <c r="A90106" i="3"/>
  <c r="A90105" i="3"/>
  <c r="A90104" i="3"/>
  <c r="A90103" i="3"/>
  <c r="A90102" i="3"/>
  <c r="A90101" i="3"/>
  <c r="A90100" i="3"/>
  <c r="A90099" i="3"/>
  <c r="A90098" i="3"/>
  <c r="A90097" i="3"/>
  <c r="A90096" i="3"/>
  <c r="A90095" i="3"/>
  <c r="A90094" i="3"/>
  <c r="A90093" i="3"/>
  <c r="A90092" i="3"/>
  <c r="A90091" i="3"/>
  <c r="A90090" i="3"/>
  <c r="A90089" i="3"/>
  <c r="A90088" i="3"/>
  <c r="A90087" i="3"/>
  <c r="A90086" i="3"/>
  <c r="A90085" i="3"/>
  <c r="A90084" i="3"/>
  <c r="A90083" i="3"/>
  <c r="A90082" i="3"/>
  <c r="A90081" i="3"/>
  <c r="A90080" i="3"/>
  <c r="A90079" i="3"/>
  <c r="A90078" i="3"/>
  <c r="A90077" i="3"/>
  <c r="A90076" i="3"/>
  <c r="A90075" i="3"/>
  <c r="A90074" i="3"/>
  <c r="A90073" i="3"/>
  <c r="A90072" i="3"/>
  <c r="A90071" i="3"/>
  <c r="A90070" i="3"/>
  <c r="A90069" i="3"/>
  <c r="A90068" i="3"/>
  <c r="A90067" i="3"/>
  <c r="A90066" i="3"/>
  <c r="A90065" i="3"/>
  <c r="A90064" i="3"/>
  <c r="A90063" i="3"/>
  <c r="A90062" i="3"/>
  <c r="A90061" i="3"/>
  <c r="A90060" i="3"/>
  <c r="A90059" i="3"/>
  <c r="A90058" i="3"/>
  <c r="A90057" i="3"/>
  <c r="A90056" i="3"/>
  <c r="A90055" i="3"/>
  <c r="A90054" i="3"/>
  <c r="A90053" i="3"/>
  <c r="A90052" i="3"/>
  <c r="A90051" i="3"/>
  <c r="A90050" i="3"/>
  <c r="A90049" i="3"/>
  <c r="A90048" i="3"/>
  <c r="A90047" i="3"/>
  <c r="A90046" i="3"/>
  <c r="A90045" i="3"/>
  <c r="A90044" i="3"/>
  <c r="A90043" i="3"/>
  <c r="A90042" i="3"/>
  <c r="A90041" i="3"/>
  <c r="A90040" i="3"/>
  <c r="A90039" i="3"/>
  <c r="A90038" i="3"/>
  <c r="A90037" i="3"/>
  <c r="A90036" i="3"/>
  <c r="A90035" i="3"/>
  <c r="A90034" i="3"/>
  <c r="A90033" i="3"/>
  <c r="A90032" i="3"/>
  <c r="A90031" i="3"/>
  <c r="A90030" i="3"/>
  <c r="A90029" i="3"/>
  <c r="A90028" i="3"/>
  <c r="A90027" i="3"/>
  <c r="A90026" i="3"/>
  <c r="A90025" i="3"/>
  <c r="A90024" i="3"/>
  <c r="A90023" i="3"/>
  <c r="A90022" i="3"/>
  <c r="A90021" i="3"/>
  <c r="A90020" i="3"/>
  <c r="A90019" i="3"/>
  <c r="A90018" i="3"/>
  <c r="A90017" i="3"/>
  <c r="A90016" i="3"/>
  <c r="A90015" i="3"/>
  <c r="A90014" i="3"/>
  <c r="A90013" i="3"/>
  <c r="A90012" i="3"/>
  <c r="A90011" i="3"/>
  <c r="A90010" i="3"/>
  <c r="A90009" i="3"/>
  <c r="A90008" i="3"/>
  <c r="A90007" i="3"/>
  <c r="A90006" i="3"/>
  <c r="A90005" i="3"/>
  <c r="A90004" i="3"/>
  <c r="A90003" i="3"/>
  <c r="A90002" i="3"/>
  <c r="A90001" i="3"/>
  <c r="A90000" i="3"/>
  <c r="A89999" i="3"/>
  <c r="A89998" i="3"/>
  <c r="A89997" i="3"/>
  <c r="A89996" i="3"/>
  <c r="A89995" i="3"/>
  <c r="A89994" i="3"/>
  <c r="A89993" i="3"/>
  <c r="A89992" i="3"/>
  <c r="A89991" i="3"/>
  <c r="A89990" i="3"/>
  <c r="A89989" i="3"/>
  <c r="A89988" i="3"/>
  <c r="A89987" i="3"/>
  <c r="A89986" i="3"/>
  <c r="A89985" i="3"/>
  <c r="A89984" i="3"/>
  <c r="A89983" i="3"/>
  <c r="A89982" i="3"/>
  <c r="A89981" i="3"/>
  <c r="A89980" i="3"/>
  <c r="A89979" i="3"/>
  <c r="A89978" i="3"/>
  <c r="A89977" i="3"/>
  <c r="A89976" i="3"/>
  <c r="A89975" i="3"/>
  <c r="A89974" i="3"/>
  <c r="A89973" i="3"/>
  <c r="A89972" i="3"/>
  <c r="A89971" i="3"/>
  <c r="A89970" i="3"/>
  <c r="A89969" i="3"/>
  <c r="A89968" i="3"/>
  <c r="A89967" i="3"/>
  <c r="A89966" i="3"/>
  <c r="A89965" i="3"/>
  <c r="A89964" i="3"/>
  <c r="A89963" i="3"/>
  <c r="A89962" i="3"/>
  <c r="A89961" i="3"/>
  <c r="A89960" i="3"/>
  <c r="A89959" i="3"/>
  <c r="A89958" i="3"/>
  <c r="A89957" i="3"/>
  <c r="A89956" i="3"/>
  <c r="A89955" i="3"/>
  <c r="A89954" i="3"/>
  <c r="A89953" i="3"/>
  <c r="A89952" i="3"/>
  <c r="A89951" i="3"/>
  <c r="A89950" i="3"/>
  <c r="A89949" i="3"/>
  <c r="A89948" i="3"/>
  <c r="A89947" i="3"/>
  <c r="A89946" i="3"/>
  <c r="A89945" i="3"/>
  <c r="A89944" i="3"/>
  <c r="A89943" i="3"/>
  <c r="A89942" i="3"/>
  <c r="A89941" i="3"/>
  <c r="A89940" i="3"/>
  <c r="A89939" i="3"/>
  <c r="A89938" i="3"/>
  <c r="A89937" i="3"/>
  <c r="A89936" i="3"/>
  <c r="A89935" i="3"/>
  <c r="A89934" i="3"/>
  <c r="A89933" i="3"/>
  <c r="A89932" i="3"/>
  <c r="A89931" i="3"/>
  <c r="A89930" i="3"/>
  <c r="A89929" i="3"/>
  <c r="A89928" i="3"/>
  <c r="A89927" i="3"/>
  <c r="A89926" i="3"/>
  <c r="A89925" i="3"/>
  <c r="A89924" i="3"/>
  <c r="A89923" i="3"/>
  <c r="A89922" i="3"/>
  <c r="A89921" i="3"/>
  <c r="A89920" i="3"/>
  <c r="A89919" i="3"/>
  <c r="A89918" i="3"/>
  <c r="A89917" i="3"/>
  <c r="A89916" i="3"/>
  <c r="A89915" i="3"/>
  <c r="A89914" i="3"/>
  <c r="A89913" i="3"/>
  <c r="A89912" i="3"/>
  <c r="A89911" i="3"/>
  <c r="A89910" i="3"/>
  <c r="A89909" i="3"/>
  <c r="A89908" i="3"/>
  <c r="A89907" i="3"/>
  <c r="A89906" i="3"/>
  <c r="A89905" i="3"/>
  <c r="A89904" i="3"/>
  <c r="A89903" i="3"/>
  <c r="A89902" i="3"/>
  <c r="A89901" i="3"/>
  <c r="A89900" i="3"/>
  <c r="A89899" i="3"/>
  <c r="A89898" i="3"/>
  <c r="A89897" i="3"/>
  <c r="A89896" i="3"/>
  <c r="A89895" i="3"/>
  <c r="A89894" i="3"/>
  <c r="A89893" i="3"/>
  <c r="A89892" i="3"/>
  <c r="A89891" i="3"/>
  <c r="A89890" i="3"/>
  <c r="A89889" i="3"/>
  <c r="A89888" i="3"/>
  <c r="A89887" i="3"/>
  <c r="A89886" i="3"/>
  <c r="A89885" i="3"/>
  <c r="A89884" i="3"/>
  <c r="A89883" i="3"/>
  <c r="A89882" i="3"/>
  <c r="A89881" i="3"/>
  <c r="A89880" i="3"/>
  <c r="A89879" i="3"/>
  <c r="A89878" i="3"/>
  <c r="A89877" i="3"/>
  <c r="A89876" i="3"/>
  <c r="A89875" i="3"/>
  <c r="A89874" i="3"/>
  <c r="A89873" i="3"/>
  <c r="A89872" i="3"/>
  <c r="A89871" i="3"/>
  <c r="A89870" i="3"/>
  <c r="A89869" i="3"/>
  <c r="A89868" i="3"/>
  <c r="A89867" i="3"/>
  <c r="A89866" i="3"/>
  <c r="A89865" i="3"/>
  <c r="A89864" i="3"/>
  <c r="A89863" i="3"/>
  <c r="A89862" i="3"/>
  <c r="A89861" i="3"/>
  <c r="A89860" i="3"/>
  <c r="A89859" i="3"/>
  <c r="A89858" i="3"/>
  <c r="A89857" i="3"/>
  <c r="A89856" i="3"/>
  <c r="A89855" i="3"/>
  <c r="A89854" i="3"/>
  <c r="A89853" i="3"/>
  <c r="A89852" i="3"/>
  <c r="A89851" i="3"/>
  <c r="A89850" i="3"/>
  <c r="A89849" i="3"/>
  <c r="A89848" i="3"/>
  <c r="A89847" i="3"/>
  <c r="A89846" i="3"/>
  <c r="A89845" i="3"/>
  <c r="A89844" i="3"/>
  <c r="A89843" i="3"/>
  <c r="A89842" i="3"/>
  <c r="A89841" i="3"/>
  <c r="A89840" i="3"/>
  <c r="A89839" i="3"/>
  <c r="A89838" i="3"/>
  <c r="A89837" i="3"/>
  <c r="A89836" i="3"/>
  <c r="A89835" i="3"/>
  <c r="A89834" i="3"/>
  <c r="A89833" i="3"/>
  <c r="A89832" i="3"/>
  <c r="A89831" i="3"/>
  <c r="A89830" i="3"/>
  <c r="A89829" i="3"/>
  <c r="A89828" i="3"/>
  <c r="A89827" i="3"/>
  <c r="A89826" i="3"/>
  <c r="A89825" i="3"/>
  <c r="A89824" i="3"/>
  <c r="A89823" i="3"/>
  <c r="A89822" i="3"/>
  <c r="A89821" i="3"/>
  <c r="A89820" i="3"/>
  <c r="A89819" i="3"/>
  <c r="A89818" i="3"/>
  <c r="A89817" i="3"/>
  <c r="A89816" i="3"/>
  <c r="A89815" i="3"/>
  <c r="A89814" i="3"/>
  <c r="A89813" i="3"/>
  <c r="A89812" i="3"/>
  <c r="A89811" i="3"/>
  <c r="A89810" i="3"/>
  <c r="A89809" i="3"/>
  <c r="A89808" i="3"/>
  <c r="A89807" i="3"/>
  <c r="A89806" i="3"/>
  <c r="A89805" i="3"/>
  <c r="A89804" i="3"/>
  <c r="A89803" i="3"/>
  <c r="A89802" i="3"/>
  <c r="A89801" i="3"/>
  <c r="A89800" i="3"/>
  <c r="A89799" i="3"/>
  <c r="A89798" i="3"/>
  <c r="A89797" i="3"/>
  <c r="A89796" i="3"/>
  <c r="A89795" i="3"/>
  <c r="A89794" i="3"/>
  <c r="A89793" i="3"/>
  <c r="A89792" i="3"/>
  <c r="A89791" i="3"/>
  <c r="A89790" i="3"/>
  <c r="A89789" i="3"/>
  <c r="A89788" i="3"/>
  <c r="A89787" i="3"/>
  <c r="A89786" i="3"/>
  <c r="A89785" i="3"/>
  <c r="A89784" i="3"/>
  <c r="A89783" i="3"/>
  <c r="A89782" i="3"/>
  <c r="A89781" i="3"/>
  <c r="A89780" i="3"/>
  <c r="A89779" i="3"/>
  <c r="A89778" i="3"/>
  <c r="A89777" i="3"/>
  <c r="A89776" i="3"/>
  <c r="A89775" i="3"/>
  <c r="A89774" i="3"/>
  <c r="A89773" i="3"/>
  <c r="A89772" i="3"/>
  <c r="A89771" i="3"/>
  <c r="A89770" i="3"/>
  <c r="A89769" i="3"/>
  <c r="A89768" i="3"/>
  <c r="A89767" i="3"/>
  <c r="A89766" i="3"/>
  <c r="A89765" i="3"/>
  <c r="A89764" i="3"/>
  <c r="A89763" i="3"/>
  <c r="A89762" i="3"/>
  <c r="A89761" i="3"/>
  <c r="A89760" i="3"/>
  <c r="A89759" i="3"/>
  <c r="A89758" i="3"/>
  <c r="A89757" i="3"/>
  <c r="A89756" i="3"/>
  <c r="A89755" i="3"/>
  <c r="A89754" i="3"/>
  <c r="A89753" i="3"/>
  <c r="A89752" i="3"/>
  <c r="A89751" i="3"/>
  <c r="A89750" i="3"/>
  <c r="A89749" i="3"/>
  <c r="A89748" i="3"/>
  <c r="A89747" i="3"/>
  <c r="A89746" i="3"/>
  <c r="A89745" i="3"/>
  <c r="A89744" i="3"/>
  <c r="A89743" i="3"/>
  <c r="A89742" i="3"/>
  <c r="A89741" i="3"/>
  <c r="A89740" i="3"/>
  <c r="A89739" i="3"/>
  <c r="A89738" i="3"/>
  <c r="A89737" i="3"/>
  <c r="A89736" i="3"/>
  <c r="A89735" i="3"/>
  <c r="A89734" i="3"/>
  <c r="A89733" i="3"/>
  <c r="A89732" i="3"/>
  <c r="A89731" i="3"/>
  <c r="A89730" i="3"/>
  <c r="A89729" i="3"/>
  <c r="A89728" i="3"/>
  <c r="A89727" i="3"/>
  <c r="A89726" i="3"/>
  <c r="A89725" i="3"/>
  <c r="A89724" i="3"/>
  <c r="A89723" i="3"/>
  <c r="A89722" i="3"/>
  <c r="A89721" i="3"/>
  <c r="A89720" i="3"/>
  <c r="A89719" i="3"/>
  <c r="A89718" i="3"/>
  <c r="A89717" i="3"/>
  <c r="A89716" i="3"/>
  <c r="A89715" i="3"/>
  <c r="A89714" i="3"/>
  <c r="A89713" i="3"/>
  <c r="A89712" i="3"/>
  <c r="A89711" i="3"/>
  <c r="A89710" i="3"/>
  <c r="A89709" i="3"/>
  <c r="A89708" i="3"/>
  <c r="A89707" i="3"/>
  <c r="A89706" i="3"/>
  <c r="A89705" i="3"/>
  <c r="A89704" i="3"/>
  <c r="A89703" i="3"/>
  <c r="A89702" i="3"/>
  <c r="A89701" i="3"/>
  <c r="A89700" i="3"/>
  <c r="A89699" i="3"/>
  <c r="A89698" i="3"/>
  <c r="A89697" i="3"/>
  <c r="A89696" i="3"/>
  <c r="A89695" i="3"/>
  <c r="A89694" i="3"/>
  <c r="A89693" i="3"/>
  <c r="A89692" i="3"/>
  <c r="A89691" i="3"/>
  <c r="A89690" i="3"/>
  <c r="A89689" i="3"/>
  <c r="A89688" i="3"/>
  <c r="A89687" i="3"/>
  <c r="A89686" i="3"/>
  <c r="A89685" i="3"/>
  <c r="A89684" i="3"/>
  <c r="A89683" i="3"/>
  <c r="A89682" i="3"/>
  <c r="A89681" i="3"/>
  <c r="A89680" i="3"/>
  <c r="A89679" i="3"/>
  <c r="A89678" i="3"/>
  <c r="A89677" i="3"/>
  <c r="A89676" i="3"/>
  <c r="A89675" i="3"/>
  <c r="A89674" i="3"/>
  <c r="A89673" i="3"/>
  <c r="A89672" i="3"/>
  <c r="A89671" i="3"/>
  <c r="A89670" i="3"/>
  <c r="A89669" i="3"/>
  <c r="A89668" i="3"/>
  <c r="A89667" i="3"/>
  <c r="A89666" i="3"/>
  <c r="A89665" i="3"/>
  <c r="A89664" i="3"/>
  <c r="A89663" i="3"/>
  <c r="A89662" i="3"/>
  <c r="A89661" i="3"/>
  <c r="A89660" i="3"/>
  <c r="A89659" i="3"/>
  <c r="A89658" i="3"/>
  <c r="A89657" i="3"/>
  <c r="A89656" i="3"/>
  <c r="A89655" i="3"/>
  <c r="A89654" i="3"/>
  <c r="A89653" i="3"/>
  <c r="A89652" i="3"/>
  <c r="A89651" i="3"/>
  <c r="A89650" i="3"/>
  <c r="A89649" i="3"/>
  <c r="A89648" i="3"/>
  <c r="A89647" i="3"/>
  <c r="A89646" i="3"/>
  <c r="A89645" i="3"/>
  <c r="A89644" i="3"/>
  <c r="A89643" i="3"/>
  <c r="A89642" i="3"/>
  <c r="A89641" i="3"/>
  <c r="A89640" i="3"/>
  <c r="A89639" i="3"/>
  <c r="A89638" i="3"/>
  <c r="A89637" i="3"/>
  <c r="A89636" i="3"/>
  <c r="A89635" i="3"/>
  <c r="A89634" i="3"/>
  <c r="A89633" i="3"/>
  <c r="A89632" i="3"/>
  <c r="A89631" i="3"/>
  <c r="A89630" i="3"/>
  <c r="A89629" i="3"/>
  <c r="A89628" i="3"/>
  <c r="A89627" i="3"/>
  <c r="A89626" i="3"/>
  <c r="A89625" i="3"/>
  <c r="A89624" i="3"/>
  <c r="A89623" i="3"/>
  <c r="A89622" i="3"/>
  <c r="A89621" i="3"/>
  <c r="A89620" i="3"/>
  <c r="A89619" i="3"/>
  <c r="A89618" i="3"/>
  <c r="A89617" i="3"/>
  <c r="A89616" i="3"/>
  <c r="A89615" i="3"/>
  <c r="A89614" i="3"/>
  <c r="A89613" i="3"/>
  <c r="A89612" i="3"/>
  <c r="A89611" i="3"/>
  <c r="A89610" i="3"/>
  <c r="A89609" i="3"/>
  <c r="A89608" i="3"/>
  <c r="A89607" i="3"/>
  <c r="A89606" i="3"/>
  <c r="A89605" i="3"/>
  <c r="A89604" i="3"/>
  <c r="A89603" i="3"/>
  <c r="A89602" i="3"/>
  <c r="A89601" i="3"/>
  <c r="A89600" i="3"/>
  <c r="A89599" i="3"/>
  <c r="A89598" i="3"/>
  <c r="A89597" i="3"/>
  <c r="A89596" i="3"/>
  <c r="A89595" i="3"/>
  <c r="A89594" i="3"/>
  <c r="A89593" i="3"/>
  <c r="A89592" i="3"/>
  <c r="A89591" i="3"/>
  <c r="A89590" i="3"/>
  <c r="A89589" i="3"/>
  <c r="A89588" i="3"/>
  <c r="A89587" i="3"/>
  <c r="A89586" i="3"/>
  <c r="A89585" i="3"/>
  <c r="A89584" i="3"/>
  <c r="A89583" i="3"/>
  <c r="A89582" i="3"/>
  <c r="A89581" i="3"/>
  <c r="A89580" i="3"/>
  <c r="A89579" i="3"/>
  <c r="A89578" i="3"/>
  <c r="A89577" i="3"/>
  <c r="A89576" i="3"/>
  <c r="A89575" i="3"/>
  <c r="A89574" i="3"/>
  <c r="A89573" i="3"/>
  <c r="A89572" i="3"/>
  <c r="A89571" i="3"/>
  <c r="A89570" i="3"/>
  <c r="A89569" i="3"/>
  <c r="A89568" i="3"/>
  <c r="A89567" i="3"/>
  <c r="A89566" i="3"/>
  <c r="A89565" i="3"/>
  <c r="A89564" i="3"/>
  <c r="A89563" i="3"/>
  <c r="A89562" i="3"/>
  <c r="A89561" i="3"/>
  <c r="A89560" i="3"/>
  <c r="A89559" i="3"/>
  <c r="A89558" i="3"/>
  <c r="A89557" i="3"/>
  <c r="A89556" i="3"/>
  <c r="A89555" i="3"/>
  <c r="A89554" i="3"/>
  <c r="A89553" i="3"/>
  <c r="A89552" i="3"/>
  <c r="A89551" i="3"/>
  <c r="A89550" i="3"/>
  <c r="A89549" i="3"/>
  <c r="A89548" i="3"/>
  <c r="A89547" i="3"/>
  <c r="A89546" i="3"/>
  <c r="A89545" i="3"/>
  <c r="A89544" i="3"/>
  <c r="A89543" i="3"/>
  <c r="A89542" i="3"/>
  <c r="A89541" i="3"/>
  <c r="A89540" i="3"/>
  <c r="A89539" i="3"/>
  <c r="A89538" i="3"/>
  <c r="A89537" i="3"/>
  <c r="A89536" i="3"/>
  <c r="A89535" i="3"/>
  <c r="A89534" i="3"/>
  <c r="A89533" i="3"/>
  <c r="A89532" i="3"/>
  <c r="A89531" i="3"/>
  <c r="A89530" i="3"/>
  <c r="A89529" i="3"/>
  <c r="A89528" i="3"/>
  <c r="A89527" i="3"/>
  <c r="A89526" i="3"/>
  <c r="A89525" i="3"/>
  <c r="A89524" i="3"/>
  <c r="A89523" i="3"/>
  <c r="A89522" i="3"/>
  <c r="A89521" i="3"/>
  <c r="A89520" i="3"/>
  <c r="A89519" i="3"/>
  <c r="A89518" i="3"/>
  <c r="A89517" i="3"/>
  <c r="A89516" i="3"/>
  <c r="A89515" i="3"/>
  <c r="A89514" i="3"/>
  <c r="A89513" i="3"/>
  <c r="A89512" i="3"/>
  <c r="A89511" i="3"/>
  <c r="A89510" i="3"/>
  <c r="A89509" i="3"/>
  <c r="A89508" i="3"/>
  <c r="A89507" i="3"/>
  <c r="A89506" i="3"/>
  <c r="A89505" i="3"/>
  <c r="A89504" i="3"/>
  <c r="A89503" i="3"/>
  <c r="A89502" i="3"/>
  <c r="A89501" i="3"/>
  <c r="A89500" i="3"/>
  <c r="A89499" i="3"/>
  <c r="A89498" i="3"/>
  <c r="A89497" i="3"/>
  <c r="A89496" i="3"/>
  <c r="A89495" i="3"/>
  <c r="A89494" i="3"/>
  <c r="A89493" i="3"/>
  <c r="A89492" i="3"/>
  <c r="A89491" i="3"/>
  <c r="A89490" i="3"/>
  <c r="A89489" i="3"/>
  <c r="A89488" i="3"/>
  <c r="A89487" i="3"/>
  <c r="A89486" i="3"/>
  <c r="A89485" i="3"/>
  <c r="A89484" i="3"/>
  <c r="A89483" i="3"/>
  <c r="A89482" i="3"/>
  <c r="A89481" i="3"/>
  <c r="A89480" i="3"/>
  <c r="A89479" i="3"/>
  <c r="A89478" i="3"/>
  <c r="A89477" i="3"/>
  <c r="A89476" i="3"/>
  <c r="A89475" i="3"/>
  <c r="A89474" i="3"/>
  <c r="A89473" i="3"/>
  <c r="A89472" i="3"/>
  <c r="A89471" i="3"/>
  <c r="A89470" i="3"/>
  <c r="A89469" i="3"/>
  <c r="A89468" i="3"/>
  <c r="A89467" i="3"/>
  <c r="A89466" i="3"/>
  <c r="A89465" i="3"/>
  <c r="A89464" i="3"/>
  <c r="A89463" i="3"/>
  <c r="A89462" i="3"/>
  <c r="A89461" i="3"/>
  <c r="A89460" i="3"/>
  <c r="A89459" i="3"/>
  <c r="A89458" i="3"/>
  <c r="A89457" i="3"/>
  <c r="A89456" i="3"/>
  <c r="A89455" i="3"/>
  <c r="A89454" i="3"/>
  <c r="A89453" i="3"/>
  <c r="A89452" i="3"/>
  <c r="A89451" i="3"/>
  <c r="A89450" i="3"/>
  <c r="A89449" i="3"/>
  <c r="A89448" i="3"/>
  <c r="A89447" i="3"/>
  <c r="A89446" i="3"/>
  <c r="A89445" i="3"/>
  <c r="A89444" i="3"/>
  <c r="A89443" i="3"/>
  <c r="A89442" i="3"/>
  <c r="A89441" i="3"/>
  <c r="A89440" i="3"/>
  <c r="A89439" i="3"/>
  <c r="A89438" i="3"/>
  <c r="A89437" i="3"/>
  <c r="A89436" i="3"/>
  <c r="A89435" i="3"/>
  <c r="A89434" i="3"/>
  <c r="A89433" i="3"/>
  <c r="A89432" i="3"/>
  <c r="A89431" i="3"/>
  <c r="A89430" i="3"/>
  <c r="A89429" i="3"/>
  <c r="A89428" i="3"/>
  <c r="A89427" i="3"/>
  <c r="A89426" i="3"/>
  <c r="A89425" i="3"/>
  <c r="A89424" i="3"/>
  <c r="A89423" i="3"/>
  <c r="A89422" i="3"/>
  <c r="A89421" i="3"/>
  <c r="A89420" i="3"/>
  <c r="A89419" i="3"/>
  <c r="A89418" i="3"/>
  <c r="A89417" i="3"/>
  <c r="A89416" i="3"/>
  <c r="A89415" i="3"/>
  <c r="A89414" i="3"/>
  <c r="A89413" i="3"/>
  <c r="A89412" i="3"/>
  <c r="A89411" i="3"/>
  <c r="A89410" i="3"/>
  <c r="A89409" i="3"/>
  <c r="A89408" i="3"/>
  <c r="A89407" i="3"/>
  <c r="A89406" i="3"/>
  <c r="A89405" i="3"/>
  <c r="A89404" i="3"/>
  <c r="A89403" i="3"/>
  <c r="A89402" i="3"/>
  <c r="A89401" i="3"/>
  <c r="A89400" i="3"/>
  <c r="A89399" i="3"/>
  <c r="A89398" i="3"/>
  <c r="A89397" i="3"/>
  <c r="A89396" i="3"/>
  <c r="A89395" i="3"/>
  <c r="A89394" i="3"/>
  <c r="A89393" i="3"/>
  <c r="A89392" i="3"/>
  <c r="A89391" i="3"/>
  <c r="A89390" i="3"/>
  <c r="A89389" i="3"/>
  <c r="A89388" i="3"/>
  <c r="A89387" i="3"/>
  <c r="A89386" i="3"/>
  <c r="A89385" i="3"/>
  <c r="A89384" i="3"/>
  <c r="A89383" i="3"/>
  <c r="A89382" i="3"/>
  <c r="A89381" i="3"/>
  <c r="A89380" i="3"/>
  <c r="A89379" i="3"/>
  <c r="A89378" i="3"/>
  <c r="A89377" i="3"/>
  <c r="A89376" i="3"/>
  <c r="A89375" i="3"/>
  <c r="A89374" i="3"/>
  <c r="A89373" i="3"/>
  <c r="A89372" i="3"/>
  <c r="A89371" i="3"/>
  <c r="A89370" i="3"/>
  <c r="A89369" i="3"/>
  <c r="A89368" i="3"/>
  <c r="A89367" i="3"/>
  <c r="A89366" i="3"/>
  <c r="A89365" i="3"/>
  <c r="A89364" i="3"/>
  <c r="A89363" i="3"/>
  <c r="A89362" i="3"/>
  <c r="A89361" i="3"/>
  <c r="A89360" i="3"/>
  <c r="A89359" i="3"/>
  <c r="A89358" i="3"/>
  <c r="A89357" i="3"/>
  <c r="A89356" i="3"/>
  <c r="A89355" i="3"/>
  <c r="A89354" i="3"/>
  <c r="A89353" i="3"/>
  <c r="A89352" i="3"/>
  <c r="A89351" i="3"/>
  <c r="A89350" i="3"/>
  <c r="A89349" i="3"/>
  <c r="A89348" i="3"/>
  <c r="A89347" i="3"/>
  <c r="A89346" i="3"/>
  <c r="A89345" i="3"/>
  <c r="A89344" i="3"/>
  <c r="A89343" i="3"/>
  <c r="A89342" i="3"/>
  <c r="A89341" i="3"/>
  <c r="A89340" i="3"/>
  <c r="A89339" i="3"/>
  <c r="A89338" i="3"/>
  <c r="A89337" i="3"/>
  <c r="A89336" i="3"/>
  <c r="A89335" i="3"/>
  <c r="A89334" i="3"/>
  <c r="A89333" i="3"/>
  <c r="A89332" i="3"/>
  <c r="A89331" i="3"/>
  <c r="A89330" i="3"/>
  <c r="A89329" i="3"/>
  <c r="A89328" i="3"/>
  <c r="A89327" i="3"/>
  <c r="A89326" i="3"/>
  <c r="A89325" i="3"/>
  <c r="A89324" i="3"/>
  <c r="A89323" i="3"/>
  <c r="A89322" i="3"/>
  <c r="A89321" i="3"/>
  <c r="A89320" i="3"/>
  <c r="A89319" i="3"/>
  <c r="A89318" i="3"/>
  <c r="A89317" i="3"/>
  <c r="A89316" i="3"/>
  <c r="A89315" i="3"/>
  <c r="A89314" i="3"/>
  <c r="A89313" i="3"/>
  <c r="A89312" i="3"/>
  <c r="A89311" i="3"/>
  <c r="A89310" i="3"/>
  <c r="A89309" i="3"/>
  <c r="A89308" i="3"/>
  <c r="A89307" i="3"/>
  <c r="A89306" i="3"/>
  <c r="A89305" i="3"/>
  <c r="A89304" i="3"/>
  <c r="A89303" i="3"/>
  <c r="A89302" i="3"/>
  <c r="A89301" i="3"/>
  <c r="A89300" i="3"/>
  <c r="A89299" i="3"/>
  <c r="A89298" i="3"/>
  <c r="A89297" i="3"/>
  <c r="A89296" i="3"/>
  <c r="A89295" i="3"/>
  <c r="A89294" i="3"/>
  <c r="A89293" i="3"/>
  <c r="A89292" i="3"/>
  <c r="A89291" i="3"/>
  <c r="A89290" i="3"/>
  <c r="A89289" i="3"/>
  <c r="A89288" i="3"/>
  <c r="A89287" i="3"/>
  <c r="A89286" i="3"/>
  <c r="A89285" i="3"/>
  <c r="A89284" i="3"/>
  <c r="A89283" i="3"/>
  <c r="A89282" i="3"/>
  <c r="A89281" i="3"/>
  <c r="A89280" i="3"/>
  <c r="A89279" i="3"/>
  <c r="A89278" i="3"/>
  <c r="A89277" i="3"/>
  <c r="A89276" i="3"/>
  <c r="A89275" i="3"/>
  <c r="A89274" i="3"/>
  <c r="A89273" i="3"/>
  <c r="A89272" i="3"/>
  <c r="A89271" i="3"/>
  <c r="A89270" i="3"/>
  <c r="A89269" i="3"/>
  <c r="A89268" i="3"/>
  <c r="A89267" i="3"/>
  <c r="A89266" i="3"/>
  <c r="A89265" i="3"/>
  <c r="A89264" i="3"/>
  <c r="A89263" i="3"/>
  <c r="A89262" i="3"/>
  <c r="A89261" i="3"/>
  <c r="A89260" i="3"/>
  <c r="A89259" i="3"/>
  <c r="A89258" i="3"/>
  <c r="A89257" i="3"/>
  <c r="A89256" i="3"/>
  <c r="A89255" i="3"/>
  <c r="A89254" i="3"/>
  <c r="A89253" i="3"/>
  <c r="A89252" i="3"/>
  <c r="A89251" i="3"/>
  <c r="A89250" i="3"/>
  <c r="A89249" i="3"/>
  <c r="A89248" i="3"/>
  <c r="A89247" i="3"/>
  <c r="A89246" i="3"/>
  <c r="A89245" i="3"/>
  <c r="A89244" i="3"/>
  <c r="A89243" i="3"/>
  <c r="A89242" i="3"/>
  <c r="A89241" i="3"/>
  <c r="A89240" i="3"/>
  <c r="A89239" i="3"/>
  <c r="A89238" i="3"/>
  <c r="A89237" i="3"/>
  <c r="A89236" i="3"/>
  <c r="A89235" i="3"/>
  <c r="A89234" i="3"/>
  <c r="A89233" i="3"/>
  <c r="A89232" i="3"/>
  <c r="A89231" i="3"/>
  <c r="A89230" i="3"/>
  <c r="A89229" i="3"/>
  <c r="A89228" i="3"/>
  <c r="A89227" i="3"/>
  <c r="A89226" i="3"/>
  <c r="A89225" i="3"/>
  <c r="A89224" i="3"/>
  <c r="A89223" i="3"/>
  <c r="A89222" i="3"/>
  <c r="A89221" i="3"/>
  <c r="A89220" i="3"/>
  <c r="A89219" i="3"/>
  <c r="A89218" i="3"/>
  <c r="A89217" i="3"/>
  <c r="A89216" i="3"/>
  <c r="A89215" i="3"/>
  <c r="A89214" i="3"/>
  <c r="A89213" i="3"/>
  <c r="A89212" i="3"/>
  <c r="A89211" i="3"/>
  <c r="A89210" i="3"/>
  <c r="A89209" i="3"/>
  <c r="A89208" i="3"/>
  <c r="A89207" i="3"/>
  <c r="A89206" i="3"/>
  <c r="A89205" i="3"/>
  <c r="A89204" i="3"/>
  <c r="A89203" i="3"/>
  <c r="A89202" i="3"/>
  <c r="A89201" i="3"/>
  <c r="A89200" i="3"/>
  <c r="A89199" i="3"/>
  <c r="A89198" i="3"/>
  <c r="A89197" i="3"/>
  <c r="A89196" i="3"/>
  <c r="A89195" i="3"/>
  <c r="A89194" i="3"/>
  <c r="A89193" i="3"/>
  <c r="A89192" i="3"/>
  <c r="A89191" i="3"/>
  <c r="A89190" i="3"/>
  <c r="A89189" i="3"/>
  <c r="A89188" i="3"/>
  <c r="A89187" i="3"/>
  <c r="A89186" i="3"/>
  <c r="A89185" i="3"/>
  <c r="A89184" i="3"/>
  <c r="A89183" i="3"/>
  <c r="A89182" i="3"/>
  <c r="A89181" i="3"/>
  <c r="A89180" i="3"/>
  <c r="A89179" i="3"/>
  <c r="A89178" i="3"/>
  <c r="A89177" i="3"/>
  <c r="A89176" i="3"/>
  <c r="A89175" i="3"/>
  <c r="A89174" i="3"/>
  <c r="A89173" i="3"/>
  <c r="A89172" i="3"/>
  <c r="A89171" i="3"/>
  <c r="A89170" i="3"/>
  <c r="A89169" i="3"/>
  <c r="A89168" i="3"/>
  <c r="A89167" i="3"/>
  <c r="A89166" i="3"/>
  <c r="A89165" i="3"/>
  <c r="A89164" i="3"/>
  <c r="A89163" i="3"/>
  <c r="A89162" i="3"/>
  <c r="A89161" i="3"/>
  <c r="A89160" i="3"/>
  <c r="A89159" i="3"/>
  <c r="A89158" i="3"/>
  <c r="A89157" i="3"/>
  <c r="A89156" i="3"/>
  <c r="A89155" i="3"/>
  <c r="A89154" i="3"/>
  <c r="A89153" i="3"/>
  <c r="A89152" i="3"/>
  <c r="A89151" i="3"/>
  <c r="A89150" i="3"/>
  <c r="A89149" i="3"/>
  <c r="A89148" i="3"/>
  <c r="A89147" i="3"/>
  <c r="A89146" i="3"/>
  <c r="A89145" i="3"/>
  <c r="A89144" i="3"/>
  <c r="A89143" i="3"/>
  <c r="A89142" i="3"/>
  <c r="A89141" i="3"/>
  <c r="A89140" i="3"/>
  <c r="A89139" i="3"/>
  <c r="A89138" i="3"/>
  <c r="A89137" i="3"/>
  <c r="A89136" i="3"/>
  <c r="A89135" i="3"/>
  <c r="A89134" i="3"/>
  <c r="A89133" i="3"/>
  <c r="A89132" i="3"/>
  <c r="A89131" i="3"/>
  <c r="A89130" i="3"/>
  <c r="A89129" i="3"/>
  <c r="A89128" i="3"/>
  <c r="A89127" i="3"/>
  <c r="A89126" i="3"/>
  <c r="A89125" i="3"/>
  <c r="A89124" i="3"/>
  <c r="A89123" i="3"/>
  <c r="A89122" i="3"/>
  <c r="A89121" i="3"/>
  <c r="A89120" i="3"/>
  <c r="A89119" i="3"/>
  <c r="A89118" i="3"/>
  <c r="A89117" i="3"/>
  <c r="A89116" i="3"/>
  <c r="A89115" i="3"/>
  <c r="A89114" i="3"/>
  <c r="A89113" i="3"/>
  <c r="A89112" i="3"/>
  <c r="A89111" i="3"/>
  <c r="A89110" i="3"/>
  <c r="A89109" i="3"/>
  <c r="A89108" i="3"/>
  <c r="A89107" i="3"/>
  <c r="A89106" i="3"/>
  <c r="A89105" i="3"/>
  <c r="A89104" i="3"/>
  <c r="A89103" i="3"/>
  <c r="A89102" i="3"/>
  <c r="A89101" i="3"/>
  <c r="A89100" i="3"/>
  <c r="A89099" i="3"/>
  <c r="A89098" i="3"/>
  <c r="A89097" i="3"/>
  <c r="A89096" i="3"/>
  <c r="A89095" i="3"/>
  <c r="A89094" i="3"/>
  <c r="A89093" i="3"/>
  <c r="A89092" i="3"/>
  <c r="A89091" i="3"/>
  <c r="A89090" i="3"/>
  <c r="A89089" i="3"/>
  <c r="A89088" i="3"/>
  <c r="A89087" i="3"/>
  <c r="A89086" i="3"/>
  <c r="A89085" i="3"/>
  <c r="A89084" i="3"/>
  <c r="A89083" i="3"/>
  <c r="A89082" i="3"/>
  <c r="A89081" i="3"/>
  <c r="A89080" i="3"/>
  <c r="A89079" i="3"/>
  <c r="A89078" i="3"/>
  <c r="A89077" i="3"/>
  <c r="A89076" i="3"/>
  <c r="A89075" i="3"/>
  <c r="A89074" i="3"/>
  <c r="A89073" i="3"/>
  <c r="A89072" i="3"/>
  <c r="A89071" i="3"/>
  <c r="A89070" i="3"/>
  <c r="A89069" i="3"/>
  <c r="A89068" i="3"/>
  <c r="A89067" i="3"/>
  <c r="A89066" i="3"/>
  <c r="A89065" i="3"/>
  <c r="A89064" i="3"/>
  <c r="A89063" i="3"/>
  <c r="A89062" i="3"/>
  <c r="A89061" i="3"/>
  <c r="A89060" i="3"/>
  <c r="A89059" i="3"/>
  <c r="A89058" i="3"/>
  <c r="A89057" i="3"/>
  <c r="A89056" i="3"/>
  <c r="A89055" i="3"/>
  <c r="A89054" i="3"/>
  <c r="A89053" i="3"/>
  <c r="A89052" i="3"/>
  <c r="A89051" i="3"/>
  <c r="A89050" i="3"/>
  <c r="A89049" i="3"/>
  <c r="A89048" i="3"/>
  <c r="A89047" i="3"/>
  <c r="A89046" i="3"/>
  <c r="A89045" i="3"/>
  <c r="A89044" i="3"/>
  <c r="A89043" i="3"/>
  <c r="A89042" i="3"/>
  <c r="A89041" i="3"/>
  <c r="A89040" i="3"/>
  <c r="A89039" i="3"/>
  <c r="A89038" i="3"/>
  <c r="A89037" i="3"/>
  <c r="A89036" i="3"/>
  <c r="A89035" i="3"/>
  <c r="A89034" i="3"/>
  <c r="A89033" i="3"/>
  <c r="A89032" i="3"/>
  <c r="A89031" i="3"/>
  <c r="A89030" i="3"/>
  <c r="A89029" i="3"/>
  <c r="A89028" i="3"/>
  <c r="A89027" i="3"/>
  <c r="A89026" i="3"/>
  <c r="A89025" i="3"/>
  <c r="A89024" i="3"/>
  <c r="A89023" i="3"/>
  <c r="A89022" i="3"/>
  <c r="A89021" i="3"/>
  <c r="A89020" i="3"/>
  <c r="A89019" i="3"/>
  <c r="A89018" i="3"/>
  <c r="A89017" i="3"/>
  <c r="A89016" i="3"/>
  <c r="A89015" i="3"/>
  <c r="A89014" i="3"/>
  <c r="A89013" i="3"/>
  <c r="A89012" i="3"/>
  <c r="A89011" i="3"/>
  <c r="A89010" i="3"/>
  <c r="A89009" i="3"/>
  <c r="A89008" i="3"/>
  <c r="A89007" i="3"/>
  <c r="A89006" i="3"/>
  <c r="A89005" i="3"/>
  <c r="A89004" i="3"/>
  <c r="A89003" i="3"/>
  <c r="A89002" i="3"/>
  <c r="A89001" i="3"/>
  <c r="A89000" i="3"/>
  <c r="A88999" i="3"/>
  <c r="A88998" i="3"/>
  <c r="A88997" i="3"/>
  <c r="A88996" i="3"/>
  <c r="A88995" i="3"/>
  <c r="A88994" i="3"/>
  <c r="A88993" i="3"/>
  <c r="A88992" i="3"/>
  <c r="A88991" i="3"/>
  <c r="A88990" i="3"/>
  <c r="A88989" i="3"/>
  <c r="A88988" i="3"/>
  <c r="A88987" i="3"/>
  <c r="A88986" i="3"/>
  <c r="A88985" i="3"/>
  <c r="A88984" i="3"/>
  <c r="A88983" i="3"/>
  <c r="A88982" i="3"/>
  <c r="A88981" i="3"/>
  <c r="A88980" i="3"/>
  <c r="A88979" i="3"/>
  <c r="A88978" i="3"/>
  <c r="A88977" i="3"/>
  <c r="A88976" i="3"/>
  <c r="A88975" i="3"/>
  <c r="A88974" i="3"/>
  <c r="A88973" i="3"/>
  <c r="A88972" i="3"/>
  <c r="A88971" i="3"/>
  <c r="A88970" i="3"/>
  <c r="A88969" i="3"/>
  <c r="A88968" i="3"/>
  <c r="A88967" i="3"/>
  <c r="A88966" i="3"/>
  <c r="A88965" i="3"/>
  <c r="A88964" i="3"/>
  <c r="A88963" i="3"/>
  <c r="A88962" i="3"/>
  <c r="A88961" i="3"/>
  <c r="A88960" i="3"/>
  <c r="A88959" i="3"/>
  <c r="A88958" i="3"/>
  <c r="A88957" i="3"/>
  <c r="A88956" i="3"/>
  <c r="A88955" i="3"/>
  <c r="A88954" i="3"/>
  <c r="A88953" i="3"/>
  <c r="A88952" i="3"/>
  <c r="A88951" i="3"/>
  <c r="A88950" i="3"/>
  <c r="A88949" i="3"/>
  <c r="A88948" i="3"/>
  <c r="A88947" i="3"/>
  <c r="A88946" i="3"/>
  <c r="A88945" i="3"/>
  <c r="A88944" i="3"/>
  <c r="A88943" i="3"/>
  <c r="A88942" i="3"/>
  <c r="A88941" i="3"/>
  <c r="A88940" i="3"/>
  <c r="A88939" i="3"/>
  <c r="A88938" i="3"/>
  <c r="A88937" i="3"/>
  <c r="A88936" i="3"/>
  <c r="A88935" i="3"/>
  <c r="A88934" i="3"/>
  <c r="A88933" i="3"/>
  <c r="A88932" i="3"/>
  <c r="A88931" i="3"/>
  <c r="A88930" i="3"/>
  <c r="A88929" i="3"/>
  <c r="A88928" i="3"/>
  <c r="A88927" i="3"/>
  <c r="A88926" i="3"/>
  <c r="A88925" i="3"/>
  <c r="A88924" i="3"/>
  <c r="A88923" i="3"/>
  <c r="A88922" i="3"/>
  <c r="A88921" i="3"/>
  <c r="A88920" i="3"/>
  <c r="A88919" i="3"/>
  <c r="A88918" i="3"/>
  <c r="A88917" i="3"/>
  <c r="A88916" i="3"/>
  <c r="A88915" i="3"/>
  <c r="A88914" i="3"/>
  <c r="A88913" i="3"/>
  <c r="A88912" i="3"/>
  <c r="A88911" i="3"/>
  <c r="A88910" i="3"/>
  <c r="A88909" i="3"/>
  <c r="A88908" i="3"/>
  <c r="A88907" i="3"/>
  <c r="A88906" i="3"/>
  <c r="A88905" i="3"/>
  <c r="A88904" i="3"/>
  <c r="A88903" i="3"/>
  <c r="A88902" i="3"/>
  <c r="A88901" i="3"/>
  <c r="A88900" i="3"/>
  <c r="A88899" i="3"/>
  <c r="A88898" i="3"/>
  <c r="A88897" i="3"/>
  <c r="A88896" i="3"/>
  <c r="A88895" i="3"/>
  <c r="A88894" i="3"/>
  <c r="A88893" i="3"/>
  <c r="A88892" i="3"/>
  <c r="A88891" i="3"/>
  <c r="A88890" i="3"/>
  <c r="A88889" i="3"/>
  <c r="A88888" i="3"/>
  <c r="A88887" i="3"/>
  <c r="A88886" i="3"/>
  <c r="A88885" i="3"/>
  <c r="A88884" i="3"/>
  <c r="A88883" i="3"/>
  <c r="A88882" i="3"/>
  <c r="A88881" i="3"/>
  <c r="A88880" i="3"/>
  <c r="A88879" i="3"/>
  <c r="A88878" i="3"/>
  <c r="A88877" i="3"/>
  <c r="A88876" i="3"/>
  <c r="A88875" i="3"/>
  <c r="A88874" i="3"/>
  <c r="A88873" i="3"/>
  <c r="A88872" i="3"/>
  <c r="A88871" i="3"/>
  <c r="A88870" i="3"/>
  <c r="A88869" i="3"/>
  <c r="A88868" i="3"/>
  <c r="A88867" i="3"/>
  <c r="A88866" i="3"/>
  <c r="A88865" i="3"/>
  <c r="A88864" i="3"/>
  <c r="A88863" i="3"/>
  <c r="A88862" i="3"/>
  <c r="A88861" i="3"/>
  <c r="A88860" i="3"/>
  <c r="A88859" i="3"/>
  <c r="A88858" i="3"/>
  <c r="A88857" i="3"/>
  <c r="A88856" i="3"/>
  <c r="A88855" i="3"/>
  <c r="A88854" i="3"/>
  <c r="A88853" i="3"/>
  <c r="A88852" i="3"/>
  <c r="A88851" i="3"/>
  <c r="A88850" i="3"/>
  <c r="A88849" i="3"/>
  <c r="A88848" i="3"/>
  <c r="A88847" i="3"/>
  <c r="A88846" i="3"/>
  <c r="A88845" i="3"/>
  <c r="A88844" i="3"/>
  <c r="A88843" i="3"/>
  <c r="A88842" i="3"/>
  <c r="A88841" i="3"/>
  <c r="A88840" i="3"/>
  <c r="A88839" i="3"/>
  <c r="A88838" i="3"/>
  <c r="A88837" i="3"/>
  <c r="A88836" i="3"/>
  <c r="A88835" i="3"/>
  <c r="A88834" i="3"/>
  <c r="A88833" i="3"/>
  <c r="A88832" i="3"/>
  <c r="A88831" i="3"/>
  <c r="A88830" i="3"/>
  <c r="A88829" i="3"/>
  <c r="A88828" i="3"/>
  <c r="A88827" i="3"/>
  <c r="A88826" i="3"/>
  <c r="A88825" i="3"/>
  <c r="A88824" i="3"/>
  <c r="A88823" i="3"/>
  <c r="A88822" i="3"/>
  <c r="A88821" i="3"/>
  <c r="A88820" i="3"/>
  <c r="A88819" i="3"/>
  <c r="A88818" i="3"/>
  <c r="A88817" i="3"/>
  <c r="A88816" i="3"/>
  <c r="A88815" i="3"/>
  <c r="A88814" i="3"/>
  <c r="A88813" i="3"/>
  <c r="A88812" i="3"/>
  <c r="A88811" i="3"/>
  <c r="A88810" i="3"/>
  <c r="A88809" i="3"/>
  <c r="A88808" i="3"/>
  <c r="A88807" i="3"/>
  <c r="A88806" i="3"/>
  <c r="A88805" i="3"/>
  <c r="A88804" i="3"/>
  <c r="A88803" i="3"/>
  <c r="A88802" i="3"/>
  <c r="A88801" i="3"/>
  <c r="A88800" i="3"/>
  <c r="A88799" i="3"/>
  <c r="A88798" i="3"/>
  <c r="A88797" i="3"/>
  <c r="A88796" i="3"/>
  <c r="A88795" i="3"/>
  <c r="A88794" i="3"/>
  <c r="A88793" i="3"/>
  <c r="A88792" i="3"/>
  <c r="A88791" i="3"/>
  <c r="A88790" i="3"/>
  <c r="A88789" i="3"/>
  <c r="A88788" i="3"/>
  <c r="A88787" i="3"/>
  <c r="A88786" i="3"/>
  <c r="A88785" i="3"/>
  <c r="A88784" i="3"/>
  <c r="A88783" i="3"/>
  <c r="A88782" i="3"/>
  <c r="A88781" i="3"/>
  <c r="A88780" i="3"/>
  <c r="A88779" i="3"/>
  <c r="A88778" i="3"/>
  <c r="A88777" i="3"/>
  <c r="A88776" i="3"/>
  <c r="A88775" i="3"/>
  <c r="A88774" i="3"/>
  <c r="A88773" i="3"/>
  <c r="A88772" i="3"/>
  <c r="A88771" i="3"/>
  <c r="A88770" i="3"/>
  <c r="A88769" i="3"/>
  <c r="A88768" i="3"/>
  <c r="A88767" i="3"/>
  <c r="A88766" i="3"/>
  <c r="A88765" i="3"/>
  <c r="A88764" i="3"/>
  <c r="A88763" i="3"/>
  <c r="A88762" i="3"/>
  <c r="A88761" i="3"/>
  <c r="A88760" i="3"/>
  <c r="A88759" i="3"/>
  <c r="A88758" i="3"/>
  <c r="A88757" i="3"/>
  <c r="A88756" i="3"/>
  <c r="A88755" i="3"/>
  <c r="A88754" i="3"/>
  <c r="A88753" i="3"/>
  <c r="A88752" i="3"/>
  <c r="A88751" i="3"/>
  <c r="A88750" i="3"/>
  <c r="A88749" i="3"/>
  <c r="A88748" i="3"/>
  <c r="A88747" i="3"/>
  <c r="A88746" i="3"/>
  <c r="A88745" i="3"/>
  <c r="A88744" i="3"/>
  <c r="A88743" i="3"/>
  <c r="A88742" i="3"/>
  <c r="A88741" i="3"/>
  <c r="A88740" i="3"/>
  <c r="A88739" i="3"/>
  <c r="A88738" i="3"/>
  <c r="A88737" i="3"/>
  <c r="A88736" i="3"/>
  <c r="A88735" i="3"/>
  <c r="A88734" i="3"/>
  <c r="A88733" i="3"/>
  <c r="A88732" i="3"/>
  <c r="A88731" i="3"/>
  <c r="A88730" i="3"/>
  <c r="A88729" i="3"/>
  <c r="A88728" i="3"/>
  <c r="A88727" i="3"/>
  <c r="A88726" i="3"/>
  <c r="A88725" i="3"/>
  <c r="A88724" i="3"/>
  <c r="A88723" i="3"/>
  <c r="A88722" i="3"/>
  <c r="A88721" i="3"/>
  <c r="A88720" i="3"/>
  <c r="A88719" i="3"/>
  <c r="A88718" i="3"/>
  <c r="A88717" i="3"/>
  <c r="A88716" i="3"/>
  <c r="A88715" i="3"/>
  <c r="A88714" i="3"/>
  <c r="A88713" i="3"/>
  <c r="A88712" i="3"/>
  <c r="A88711" i="3"/>
  <c r="A88710" i="3"/>
  <c r="A88709" i="3"/>
  <c r="A88708" i="3"/>
  <c r="A88707" i="3"/>
  <c r="A88706" i="3"/>
  <c r="A88705" i="3"/>
  <c r="A88704" i="3"/>
  <c r="A88703" i="3"/>
  <c r="A88702" i="3"/>
  <c r="A88701" i="3"/>
  <c r="A88700" i="3"/>
  <c r="A88699" i="3"/>
  <c r="A88698" i="3"/>
  <c r="A88697" i="3"/>
  <c r="A88696" i="3"/>
  <c r="A88695" i="3"/>
  <c r="A88694" i="3"/>
  <c r="A88693" i="3"/>
  <c r="A88692" i="3"/>
  <c r="A88691" i="3"/>
  <c r="A88690" i="3"/>
  <c r="A88689" i="3"/>
  <c r="A88688" i="3"/>
  <c r="A88687" i="3"/>
  <c r="A88686" i="3"/>
  <c r="A88685" i="3"/>
  <c r="A88684" i="3"/>
  <c r="A88683" i="3"/>
  <c r="A88682" i="3"/>
  <c r="A88681" i="3"/>
  <c r="A88680" i="3"/>
  <c r="A88679" i="3"/>
  <c r="A88678" i="3"/>
  <c r="A88677" i="3"/>
  <c r="A88676" i="3"/>
  <c r="A88675" i="3"/>
  <c r="A88674" i="3"/>
  <c r="A88673" i="3"/>
  <c r="A88672" i="3"/>
  <c r="A88671" i="3"/>
  <c r="A88670" i="3"/>
  <c r="A88669" i="3"/>
  <c r="A88668" i="3"/>
  <c r="A88667" i="3"/>
  <c r="A88666" i="3"/>
  <c r="A88665" i="3"/>
  <c r="A88664" i="3"/>
  <c r="A88663" i="3"/>
  <c r="A88662" i="3"/>
  <c r="A88661" i="3"/>
  <c r="A88660" i="3"/>
  <c r="A88659" i="3"/>
  <c r="A88658" i="3"/>
  <c r="A88657" i="3"/>
  <c r="A88656" i="3"/>
  <c r="A88655" i="3"/>
  <c r="A88654" i="3"/>
  <c r="A88653" i="3"/>
  <c r="A88652" i="3"/>
  <c r="A88651" i="3"/>
  <c r="A88650" i="3"/>
  <c r="A88649" i="3"/>
  <c r="A88648" i="3"/>
  <c r="A88647" i="3"/>
  <c r="A88646" i="3"/>
  <c r="A88645" i="3"/>
  <c r="A88644" i="3"/>
  <c r="A88643" i="3"/>
  <c r="A88642" i="3"/>
  <c r="A88641" i="3"/>
  <c r="A88640" i="3"/>
  <c r="A88639" i="3"/>
  <c r="A88638" i="3"/>
  <c r="A88637" i="3"/>
  <c r="A88636" i="3"/>
  <c r="A88635" i="3"/>
  <c r="A88634" i="3"/>
  <c r="A88633" i="3"/>
  <c r="A88632" i="3"/>
  <c r="A88631" i="3"/>
  <c r="A88630" i="3"/>
  <c r="A88629" i="3"/>
  <c r="A88628" i="3"/>
  <c r="A88627" i="3"/>
  <c r="A88626" i="3"/>
  <c r="A88625" i="3"/>
  <c r="A88624" i="3"/>
  <c r="A88623" i="3"/>
  <c r="A88622" i="3"/>
  <c r="A88621" i="3"/>
  <c r="A88620" i="3"/>
  <c r="A88619" i="3"/>
  <c r="A88618" i="3"/>
  <c r="A88617" i="3"/>
  <c r="A88616" i="3"/>
  <c r="A88615" i="3"/>
  <c r="A88614" i="3"/>
  <c r="A88613" i="3"/>
  <c r="A88612" i="3"/>
  <c r="A88611" i="3"/>
  <c r="A88610" i="3"/>
  <c r="A88609" i="3"/>
  <c r="A88608" i="3"/>
  <c r="A88607" i="3"/>
  <c r="A88606" i="3"/>
  <c r="A88605" i="3"/>
  <c r="A88604" i="3"/>
  <c r="A88603" i="3"/>
  <c r="A88602" i="3"/>
  <c r="A88601" i="3"/>
  <c r="A88600" i="3"/>
  <c r="A88599" i="3"/>
  <c r="A88598" i="3"/>
  <c r="A88597" i="3"/>
  <c r="A88596" i="3"/>
  <c r="A88595" i="3"/>
  <c r="A88594" i="3"/>
  <c r="A88593" i="3"/>
  <c r="A88592" i="3"/>
  <c r="A88591" i="3"/>
  <c r="A88590" i="3"/>
  <c r="A88589" i="3"/>
  <c r="A88588" i="3"/>
  <c r="A88587" i="3"/>
  <c r="A88586" i="3"/>
  <c r="A88585" i="3"/>
  <c r="A88584" i="3"/>
  <c r="A88583" i="3"/>
  <c r="A88582" i="3"/>
  <c r="A88581" i="3"/>
  <c r="A88580" i="3"/>
  <c r="A88579" i="3"/>
  <c r="A88578" i="3"/>
  <c r="A88577" i="3"/>
  <c r="A88576" i="3"/>
  <c r="A88575" i="3"/>
  <c r="A88574" i="3"/>
  <c r="A88573" i="3"/>
  <c r="A88572" i="3"/>
  <c r="A88571" i="3"/>
  <c r="A88570" i="3"/>
  <c r="A88569" i="3"/>
  <c r="A88568" i="3"/>
  <c r="A88567" i="3"/>
  <c r="A88566" i="3"/>
  <c r="A88565" i="3"/>
  <c r="A88564" i="3"/>
  <c r="A88563" i="3"/>
  <c r="A88562" i="3"/>
  <c r="A88561" i="3"/>
  <c r="A88560" i="3"/>
  <c r="A88559" i="3"/>
  <c r="A88558" i="3"/>
  <c r="A88557" i="3"/>
  <c r="A88556" i="3"/>
  <c r="A88555" i="3"/>
  <c r="A88554" i="3"/>
  <c r="A88553" i="3"/>
  <c r="A88552" i="3"/>
  <c r="A88551" i="3"/>
  <c r="A88550" i="3"/>
  <c r="A88549" i="3"/>
  <c r="A88548" i="3"/>
  <c r="A88547" i="3"/>
  <c r="A88546" i="3"/>
  <c r="A88545" i="3"/>
  <c r="A88544" i="3"/>
  <c r="A88543" i="3"/>
  <c r="A88542" i="3"/>
  <c r="A88541" i="3"/>
  <c r="A88540" i="3"/>
  <c r="A88539" i="3"/>
  <c r="A88538" i="3"/>
  <c r="A88537" i="3"/>
  <c r="A88536" i="3"/>
  <c r="A88535" i="3"/>
  <c r="A88534" i="3"/>
  <c r="A88533" i="3"/>
  <c r="A88532" i="3"/>
  <c r="A88531" i="3"/>
  <c r="A88530" i="3"/>
  <c r="A88529" i="3"/>
  <c r="A88528" i="3"/>
  <c r="A88527" i="3"/>
  <c r="A88526" i="3"/>
  <c r="A88525" i="3"/>
  <c r="A88524" i="3"/>
  <c r="A88523" i="3"/>
  <c r="A88522" i="3"/>
  <c r="A88521" i="3"/>
  <c r="A88520" i="3"/>
  <c r="A88519" i="3"/>
  <c r="A88518" i="3"/>
  <c r="A88517" i="3"/>
  <c r="A88516" i="3"/>
  <c r="A88515" i="3"/>
  <c r="A88514" i="3"/>
  <c r="A88513" i="3"/>
  <c r="A88512" i="3"/>
  <c r="A88511" i="3"/>
  <c r="A88510" i="3"/>
  <c r="A88509" i="3"/>
  <c r="A88508" i="3"/>
  <c r="A88507" i="3"/>
  <c r="A88506" i="3"/>
  <c r="A88505" i="3"/>
  <c r="A88504" i="3"/>
  <c r="A88503" i="3"/>
  <c r="A88502" i="3"/>
  <c r="A88501" i="3"/>
  <c r="A88500" i="3"/>
  <c r="A88499" i="3"/>
  <c r="A88498" i="3"/>
  <c r="A88497" i="3"/>
  <c r="A88496" i="3"/>
  <c r="A88495" i="3"/>
  <c r="A88494" i="3"/>
  <c r="A88493" i="3"/>
  <c r="A88492" i="3"/>
  <c r="A88491" i="3"/>
  <c r="A88490" i="3"/>
  <c r="A88489" i="3"/>
  <c r="A88488" i="3"/>
  <c r="A88487" i="3"/>
  <c r="A88486" i="3"/>
  <c r="A88485" i="3"/>
  <c r="A88484" i="3"/>
  <c r="A88483" i="3"/>
  <c r="A88482" i="3"/>
  <c r="A88481" i="3"/>
  <c r="A88480" i="3"/>
  <c r="A88479" i="3"/>
  <c r="A88478" i="3"/>
  <c r="A88477" i="3"/>
  <c r="A88476" i="3"/>
  <c r="A88475" i="3"/>
  <c r="A88474" i="3"/>
  <c r="A88473" i="3"/>
  <c r="A88472" i="3"/>
  <c r="A88471" i="3"/>
  <c r="A88470" i="3"/>
  <c r="A88469" i="3"/>
  <c r="A88468" i="3"/>
  <c r="A88467" i="3"/>
  <c r="A88466" i="3"/>
  <c r="A88465" i="3"/>
  <c r="A88464" i="3"/>
  <c r="A88463" i="3"/>
  <c r="A88462" i="3"/>
  <c r="A88461" i="3"/>
  <c r="A88460" i="3"/>
  <c r="A88459" i="3"/>
  <c r="A88458" i="3"/>
  <c r="A88457" i="3"/>
  <c r="A88456" i="3"/>
  <c r="A88455" i="3"/>
  <c r="A88454" i="3"/>
  <c r="A88453" i="3"/>
  <c r="A88452" i="3"/>
  <c r="A88451" i="3"/>
  <c r="A88450" i="3"/>
  <c r="A88449" i="3"/>
  <c r="A88448" i="3"/>
  <c r="A88447" i="3"/>
  <c r="A88446" i="3"/>
  <c r="A88445" i="3"/>
  <c r="A88444" i="3"/>
  <c r="A88443" i="3"/>
  <c r="A88442" i="3"/>
  <c r="A88441" i="3"/>
  <c r="A88440" i="3"/>
  <c r="A88439" i="3"/>
  <c r="A88438" i="3"/>
  <c r="A88437" i="3"/>
  <c r="A88436" i="3"/>
  <c r="A88435" i="3"/>
  <c r="A88434" i="3"/>
  <c r="A88433" i="3"/>
  <c r="A88432" i="3"/>
  <c r="A88431" i="3"/>
  <c r="A88430" i="3"/>
  <c r="A88429" i="3"/>
  <c r="A88428" i="3"/>
  <c r="A88427" i="3"/>
  <c r="A88426" i="3"/>
  <c r="A88425" i="3"/>
  <c r="A88424" i="3"/>
  <c r="A88423" i="3"/>
  <c r="A88422" i="3"/>
  <c r="A88421" i="3"/>
  <c r="A88420" i="3"/>
  <c r="A88419" i="3"/>
  <c r="A88418" i="3"/>
  <c r="A88417" i="3"/>
  <c r="A88416" i="3"/>
  <c r="A88415" i="3"/>
  <c r="A88414" i="3"/>
  <c r="A88413" i="3"/>
  <c r="A88412" i="3"/>
  <c r="A88411" i="3"/>
  <c r="A88410" i="3"/>
  <c r="A88409" i="3"/>
  <c r="A88408" i="3"/>
  <c r="A88407" i="3"/>
  <c r="A88406" i="3"/>
  <c r="A88405" i="3"/>
  <c r="A88404" i="3"/>
  <c r="A88403" i="3"/>
  <c r="A88402" i="3"/>
  <c r="A88401" i="3"/>
  <c r="A88400" i="3"/>
  <c r="A88399" i="3"/>
  <c r="A88398" i="3"/>
  <c r="A88397" i="3"/>
  <c r="A88396" i="3"/>
  <c r="A88395" i="3"/>
  <c r="A88394" i="3"/>
  <c r="A88393" i="3"/>
  <c r="A88392" i="3"/>
  <c r="A88391" i="3"/>
  <c r="A88390" i="3"/>
  <c r="A88389" i="3"/>
  <c r="A88388" i="3"/>
  <c r="A88387" i="3"/>
  <c r="A88386" i="3"/>
  <c r="A88385" i="3"/>
  <c r="A88384" i="3"/>
  <c r="A88383" i="3"/>
  <c r="A88382" i="3"/>
  <c r="A88381" i="3"/>
  <c r="A88380" i="3"/>
  <c r="A88379" i="3"/>
  <c r="A88378" i="3"/>
  <c r="A88377" i="3"/>
  <c r="A88376" i="3"/>
  <c r="A88375" i="3"/>
  <c r="A88374" i="3"/>
  <c r="A88373" i="3"/>
  <c r="A88372" i="3"/>
  <c r="A88371" i="3"/>
  <c r="A88370" i="3"/>
  <c r="A88369" i="3"/>
  <c r="A88368" i="3"/>
  <c r="A88367" i="3"/>
  <c r="A88366" i="3"/>
  <c r="A88365" i="3"/>
  <c r="A88364" i="3"/>
  <c r="A88363" i="3"/>
  <c r="A88362" i="3"/>
  <c r="A88361" i="3"/>
  <c r="A88360" i="3"/>
  <c r="A88359" i="3"/>
  <c r="A88358" i="3"/>
  <c r="A88357" i="3"/>
  <c r="A88356" i="3"/>
  <c r="A88355" i="3"/>
  <c r="A88354" i="3"/>
  <c r="A88353" i="3"/>
  <c r="A88352" i="3"/>
  <c r="A88351" i="3"/>
  <c r="A88350" i="3"/>
  <c r="A88349" i="3"/>
  <c r="A88348" i="3"/>
  <c r="A88347" i="3"/>
  <c r="A88346" i="3"/>
  <c r="A88345" i="3"/>
  <c r="A88344" i="3"/>
  <c r="A88343" i="3"/>
  <c r="A88342" i="3"/>
  <c r="A88341" i="3"/>
  <c r="A88340" i="3"/>
  <c r="A88339" i="3"/>
  <c r="A88338" i="3"/>
  <c r="A88337" i="3"/>
  <c r="A88336" i="3"/>
  <c r="A88335" i="3"/>
  <c r="A88334" i="3"/>
  <c r="A88333" i="3"/>
  <c r="A88332" i="3"/>
  <c r="A88331" i="3"/>
  <c r="A88330" i="3"/>
  <c r="A88329" i="3"/>
  <c r="A88328" i="3"/>
  <c r="A88327" i="3"/>
  <c r="A88326" i="3"/>
  <c r="A88325" i="3"/>
  <c r="A88324" i="3"/>
  <c r="A88323" i="3"/>
  <c r="A88322" i="3"/>
  <c r="A88321" i="3"/>
  <c r="A88320" i="3"/>
  <c r="A88319" i="3"/>
  <c r="A88318" i="3"/>
  <c r="A88317" i="3"/>
  <c r="A88316" i="3"/>
  <c r="A88315" i="3"/>
  <c r="A88314" i="3"/>
  <c r="A88313" i="3"/>
  <c r="A88312" i="3"/>
  <c r="A88311" i="3"/>
  <c r="A88310" i="3"/>
  <c r="A88309" i="3"/>
  <c r="A88308" i="3"/>
  <c r="A88307" i="3"/>
  <c r="A88306" i="3"/>
  <c r="A88305" i="3"/>
  <c r="A88304" i="3"/>
  <c r="A88303" i="3"/>
  <c r="A88302" i="3"/>
  <c r="A88301" i="3"/>
  <c r="A88300" i="3"/>
  <c r="A88299" i="3"/>
  <c r="A88298" i="3"/>
  <c r="A88297" i="3"/>
  <c r="A88296" i="3"/>
  <c r="A88295" i="3"/>
  <c r="A88294" i="3"/>
  <c r="A88293" i="3"/>
  <c r="A88292" i="3"/>
  <c r="A88291" i="3"/>
  <c r="A88290" i="3"/>
  <c r="A88289" i="3"/>
  <c r="A88288" i="3"/>
  <c r="A88287" i="3"/>
  <c r="A88286" i="3"/>
  <c r="A88285" i="3"/>
  <c r="A88284" i="3"/>
  <c r="A88283" i="3"/>
  <c r="A88282" i="3"/>
  <c r="A88281" i="3"/>
  <c r="A88280" i="3"/>
  <c r="A88279" i="3"/>
  <c r="A88278" i="3"/>
  <c r="A88277" i="3"/>
  <c r="A88276" i="3"/>
  <c r="A88275" i="3"/>
  <c r="A88274" i="3"/>
  <c r="A88273" i="3"/>
  <c r="A88272" i="3"/>
  <c r="A88271" i="3"/>
  <c r="A88270" i="3"/>
  <c r="A88269" i="3"/>
  <c r="A88268" i="3"/>
  <c r="A88267" i="3"/>
  <c r="A88266" i="3"/>
  <c r="A88265" i="3"/>
  <c r="A88264" i="3"/>
  <c r="A88263" i="3"/>
  <c r="A88262" i="3"/>
  <c r="A88261" i="3"/>
  <c r="A88260" i="3"/>
  <c r="A88259" i="3"/>
  <c r="A88258" i="3"/>
  <c r="A88257" i="3"/>
  <c r="A88256" i="3"/>
  <c r="A88255" i="3"/>
  <c r="A88254" i="3"/>
  <c r="A88253" i="3"/>
  <c r="A88252" i="3"/>
  <c r="A88251" i="3"/>
  <c r="A88250" i="3"/>
  <c r="A88249" i="3"/>
  <c r="A88248" i="3"/>
  <c r="A88247" i="3"/>
  <c r="A88246" i="3"/>
  <c r="A88245" i="3"/>
  <c r="A88244" i="3"/>
  <c r="A88243" i="3"/>
  <c r="A88242" i="3"/>
  <c r="A88241" i="3"/>
  <c r="A88240" i="3"/>
  <c r="A88239" i="3"/>
  <c r="A88238" i="3"/>
  <c r="A88237" i="3"/>
  <c r="A88236" i="3"/>
  <c r="A88235" i="3"/>
  <c r="A88234" i="3"/>
  <c r="A88233" i="3"/>
  <c r="A88232" i="3"/>
  <c r="A88231" i="3"/>
  <c r="A88230" i="3"/>
  <c r="A88229" i="3"/>
  <c r="A88228" i="3"/>
  <c r="A88227" i="3"/>
  <c r="A88226" i="3"/>
  <c r="A88225" i="3"/>
  <c r="A88224" i="3"/>
  <c r="A88223" i="3"/>
  <c r="A88222" i="3"/>
  <c r="A88221" i="3"/>
  <c r="A88220" i="3"/>
  <c r="A88219" i="3"/>
  <c r="A88218" i="3"/>
  <c r="A88217" i="3"/>
  <c r="A88216" i="3"/>
  <c r="A88215" i="3"/>
  <c r="A88214" i="3"/>
  <c r="A88213" i="3"/>
  <c r="A88212" i="3"/>
  <c r="A88211" i="3"/>
  <c r="A88210" i="3"/>
  <c r="A88209" i="3"/>
  <c r="A88208" i="3"/>
  <c r="A88207" i="3"/>
  <c r="A88206" i="3"/>
  <c r="A88205" i="3"/>
  <c r="A88204" i="3"/>
  <c r="A88203" i="3"/>
  <c r="A88202" i="3"/>
  <c r="A88201" i="3"/>
  <c r="A88200" i="3"/>
  <c r="A88199" i="3"/>
  <c r="A88198" i="3"/>
  <c r="A88197" i="3"/>
  <c r="A88196" i="3"/>
  <c r="A88195" i="3"/>
  <c r="A88194" i="3"/>
  <c r="A88193" i="3"/>
  <c r="A88192" i="3"/>
  <c r="A88191" i="3"/>
  <c r="A88190" i="3"/>
  <c r="A88189" i="3"/>
  <c r="A88188" i="3"/>
  <c r="A88187" i="3"/>
  <c r="A88186" i="3"/>
  <c r="A88185" i="3"/>
  <c r="A88184" i="3"/>
  <c r="A88183" i="3"/>
  <c r="A88182" i="3"/>
  <c r="A88181" i="3"/>
  <c r="A88180" i="3"/>
  <c r="A88179" i="3"/>
  <c r="A88178" i="3"/>
  <c r="A88177" i="3"/>
  <c r="A88176" i="3"/>
  <c r="A88175" i="3"/>
  <c r="A88174" i="3"/>
  <c r="A88173" i="3"/>
  <c r="A88172" i="3"/>
  <c r="A88171" i="3"/>
  <c r="A88170" i="3"/>
  <c r="A88169" i="3"/>
  <c r="A88168" i="3"/>
  <c r="A88167" i="3"/>
  <c r="A88166" i="3"/>
  <c r="A88165" i="3"/>
  <c r="A88164" i="3"/>
  <c r="A88163" i="3"/>
  <c r="A88162" i="3"/>
  <c r="A88161" i="3"/>
  <c r="A88160" i="3"/>
  <c r="A88159" i="3"/>
  <c r="A88158" i="3"/>
  <c r="A88157" i="3"/>
  <c r="A88156" i="3"/>
  <c r="A88155" i="3"/>
  <c r="A88154" i="3"/>
  <c r="A88153" i="3"/>
  <c r="A88152" i="3"/>
  <c r="A88151" i="3"/>
  <c r="A88150" i="3"/>
  <c r="A88149" i="3"/>
  <c r="A88148" i="3"/>
  <c r="A88147" i="3"/>
  <c r="A88146" i="3"/>
  <c r="A88145" i="3"/>
  <c r="A88144" i="3"/>
  <c r="A88143" i="3"/>
  <c r="A88142" i="3"/>
  <c r="A88141" i="3"/>
  <c r="A88140" i="3"/>
  <c r="A88139" i="3"/>
  <c r="A88138" i="3"/>
  <c r="A88137" i="3"/>
  <c r="A88136" i="3"/>
  <c r="A88135" i="3"/>
  <c r="A88134" i="3"/>
  <c r="A88133" i="3"/>
  <c r="A88132" i="3"/>
  <c r="A88131" i="3"/>
  <c r="A88130" i="3"/>
  <c r="A88129" i="3"/>
  <c r="A88128" i="3"/>
  <c r="A88127" i="3"/>
  <c r="A88126" i="3"/>
  <c r="A88125" i="3"/>
  <c r="A88124" i="3"/>
  <c r="A88123" i="3"/>
  <c r="A88122" i="3"/>
  <c r="A88121" i="3"/>
  <c r="A88120" i="3"/>
  <c r="A88119" i="3"/>
  <c r="A88118" i="3"/>
  <c r="A88117" i="3"/>
  <c r="A88116" i="3"/>
  <c r="A88115" i="3"/>
  <c r="A88114" i="3"/>
  <c r="A88113" i="3"/>
  <c r="A88112" i="3"/>
  <c r="A88111" i="3"/>
  <c r="A88110" i="3"/>
  <c r="A88109" i="3"/>
  <c r="A88108" i="3"/>
  <c r="A88107" i="3"/>
  <c r="A88106" i="3"/>
  <c r="A88105" i="3"/>
  <c r="A88104" i="3"/>
  <c r="A88103" i="3"/>
  <c r="A88102" i="3"/>
  <c r="A88101" i="3"/>
  <c r="A88100" i="3"/>
  <c r="A88099" i="3"/>
  <c r="A88098" i="3"/>
  <c r="A88097" i="3"/>
  <c r="A88096" i="3"/>
  <c r="A88095" i="3"/>
  <c r="A88094" i="3"/>
  <c r="A88093" i="3"/>
  <c r="A88092" i="3"/>
  <c r="A88091" i="3"/>
  <c r="A88090" i="3"/>
  <c r="A88089" i="3"/>
  <c r="A88088" i="3"/>
  <c r="A88087" i="3"/>
  <c r="A88086" i="3"/>
  <c r="A88085" i="3"/>
  <c r="A88084" i="3"/>
  <c r="A88083" i="3"/>
  <c r="A88082" i="3"/>
  <c r="A88081" i="3"/>
  <c r="A88080" i="3"/>
  <c r="A88079" i="3"/>
  <c r="A88078" i="3"/>
  <c r="A88077" i="3"/>
  <c r="A88076" i="3"/>
  <c r="A88075" i="3"/>
  <c r="A88074" i="3"/>
  <c r="A88073" i="3"/>
  <c r="A88072" i="3"/>
  <c r="A88071" i="3"/>
  <c r="A88070" i="3"/>
  <c r="A88069" i="3"/>
  <c r="A88068" i="3"/>
  <c r="A88067" i="3"/>
  <c r="A88066" i="3"/>
  <c r="A88065" i="3"/>
  <c r="A88064" i="3"/>
  <c r="A88063" i="3"/>
  <c r="A88062" i="3"/>
  <c r="A88061" i="3"/>
  <c r="A88060" i="3"/>
  <c r="A88059" i="3"/>
  <c r="A88058" i="3"/>
  <c r="A88057" i="3"/>
  <c r="A88056" i="3"/>
  <c r="A88055" i="3"/>
  <c r="A88054" i="3"/>
  <c r="A88053" i="3"/>
  <c r="A88052" i="3"/>
  <c r="A88051" i="3"/>
  <c r="A88050" i="3"/>
  <c r="A88049" i="3"/>
  <c r="A88048" i="3"/>
  <c r="A88047" i="3"/>
  <c r="A88046" i="3"/>
  <c r="A88045" i="3"/>
  <c r="A88044" i="3"/>
  <c r="A88043" i="3"/>
  <c r="A88042" i="3"/>
  <c r="A88041" i="3"/>
  <c r="A88040" i="3"/>
  <c r="A88039" i="3"/>
  <c r="A88038" i="3"/>
  <c r="A88037" i="3"/>
  <c r="A88036" i="3"/>
  <c r="A88035" i="3"/>
  <c r="A88034" i="3"/>
  <c r="A88033" i="3"/>
  <c r="A88032" i="3"/>
  <c r="A88031" i="3"/>
  <c r="A88030" i="3"/>
  <c r="A88029" i="3"/>
  <c r="A88028" i="3"/>
  <c r="A88027" i="3"/>
  <c r="A88026" i="3"/>
  <c r="A88025" i="3"/>
  <c r="A88024" i="3"/>
  <c r="A88023" i="3"/>
  <c r="A88022" i="3"/>
  <c r="A88021" i="3"/>
  <c r="A88020" i="3"/>
  <c r="A88019" i="3"/>
  <c r="A88018" i="3"/>
  <c r="A88017" i="3"/>
  <c r="A88016" i="3"/>
  <c r="A88015" i="3"/>
  <c r="A88014" i="3"/>
  <c r="A88013" i="3"/>
  <c r="A88012" i="3"/>
  <c r="A88011" i="3"/>
  <c r="A88010" i="3"/>
  <c r="A88009" i="3"/>
  <c r="A88008" i="3"/>
  <c r="A88007" i="3"/>
  <c r="A88006" i="3"/>
  <c r="A88005" i="3"/>
  <c r="A88004" i="3"/>
  <c r="A88003" i="3"/>
  <c r="A88002" i="3"/>
  <c r="A88001" i="3"/>
  <c r="A88000" i="3"/>
  <c r="A87999" i="3"/>
  <c r="A87998" i="3"/>
  <c r="A87997" i="3"/>
  <c r="A87996" i="3"/>
  <c r="A87995" i="3"/>
  <c r="A87994" i="3"/>
  <c r="A87993" i="3"/>
  <c r="A87992" i="3"/>
  <c r="A87991" i="3"/>
  <c r="A87990" i="3"/>
  <c r="A87989" i="3"/>
  <c r="A87988" i="3"/>
  <c r="A87987" i="3"/>
  <c r="A87986" i="3"/>
  <c r="A87985" i="3"/>
  <c r="A87984" i="3"/>
  <c r="A87983" i="3"/>
  <c r="A87982" i="3"/>
  <c r="A87981" i="3"/>
  <c r="A87980" i="3"/>
  <c r="A87979" i="3"/>
  <c r="A87978" i="3"/>
  <c r="A87977" i="3"/>
  <c r="A87976" i="3"/>
  <c r="A87975" i="3"/>
  <c r="A87974" i="3"/>
  <c r="A87973" i="3"/>
  <c r="A87972" i="3"/>
  <c r="A87971" i="3"/>
  <c r="A87970" i="3"/>
  <c r="A87969" i="3"/>
  <c r="A87968" i="3"/>
  <c r="A87967" i="3"/>
  <c r="A87966" i="3"/>
  <c r="A87965" i="3"/>
  <c r="A87964" i="3"/>
  <c r="A87963" i="3"/>
  <c r="A87962" i="3"/>
  <c r="A87961" i="3"/>
  <c r="A87960" i="3"/>
  <c r="A87959" i="3"/>
  <c r="A87958" i="3"/>
  <c r="A87957" i="3"/>
  <c r="A87956" i="3"/>
  <c r="A87955" i="3"/>
  <c r="A87954" i="3"/>
  <c r="A87953" i="3"/>
  <c r="A87952" i="3"/>
  <c r="A87951" i="3"/>
  <c r="A87950" i="3"/>
  <c r="A87949" i="3"/>
  <c r="A87948" i="3"/>
  <c r="A87947" i="3"/>
  <c r="A87946" i="3"/>
  <c r="A87945" i="3"/>
  <c r="A87944" i="3"/>
  <c r="A87943" i="3"/>
  <c r="A87942" i="3"/>
  <c r="A87941" i="3"/>
  <c r="A87940" i="3"/>
  <c r="A87939" i="3"/>
  <c r="A87938" i="3"/>
  <c r="A87937" i="3"/>
  <c r="A87936" i="3"/>
  <c r="A87935" i="3"/>
  <c r="A87934" i="3"/>
  <c r="A87933" i="3"/>
  <c r="A87932" i="3"/>
  <c r="A87931" i="3"/>
  <c r="A87930" i="3"/>
  <c r="A87929" i="3"/>
  <c r="A87928" i="3"/>
  <c r="A87927" i="3"/>
  <c r="A87926" i="3"/>
  <c r="A87925" i="3"/>
  <c r="A87924" i="3"/>
  <c r="A87923" i="3"/>
  <c r="A87922" i="3"/>
  <c r="A87921" i="3"/>
  <c r="A87920" i="3"/>
  <c r="A87919" i="3"/>
  <c r="A87918" i="3"/>
  <c r="A87917" i="3"/>
  <c r="A87916" i="3"/>
  <c r="A87915" i="3"/>
  <c r="A87914" i="3"/>
  <c r="A87913" i="3"/>
  <c r="A87912" i="3"/>
  <c r="A87911" i="3"/>
  <c r="A87910" i="3"/>
  <c r="A87909" i="3"/>
  <c r="A87908" i="3"/>
  <c r="A87907" i="3"/>
  <c r="A87906" i="3"/>
  <c r="A87905" i="3"/>
  <c r="A87904" i="3"/>
  <c r="A87903" i="3"/>
  <c r="A87902" i="3"/>
  <c r="A87901" i="3"/>
  <c r="A87900" i="3"/>
  <c r="A87899" i="3"/>
  <c r="A87898" i="3"/>
  <c r="A87897" i="3"/>
  <c r="A87896" i="3"/>
  <c r="A87895" i="3"/>
  <c r="A87894" i="3"/>
  <c r="A87893" i="3"/>
  <c r="A87892" i="3"/>
  <c r="A87891" i="3"/>
  <c r="A87890" i="3"/>
  <c r="A87889" i="3"/>
  <c r="A87888" i="3"/>
  <c r="A87887" i="3"/>
  <c r="A87886" i="3"/>
  <c r="A87885" i="3"/>
  <c r="A87884" i="3"/>
  <c r="A87883" i="3"/>
  <c r="A87882" i="3"/>
  <c r="A87881" i="3"/>
  <c r="A87880" i="3"/>
  <c r="A87879" i="3"/>
  <c r="A87878" i="3"/>
  <c r="A87877" i="3"/>
  <c r="A87876" i="3"/>
  <c r="A87875" i="3"/>
  <c r="A87874" i="3"/>
  <c r="A87873" i="3"/>
  <c r="A87872" i="3"/>
  <c r="A87871" i="3"/>
  <c r="A87870" i="3"/>
  <c r="A87869" i="3"/>
  <c r="A87868" i="3"/>
  <c r="A87867" i="3"/>
  <c r="A87866" i="3"/>
  <c r="A87865" i="3"/>
  <c r="A87864" i="3"/>
  <c r="A87863" i="3"/>
  <c r="A87862" i="3"/>
  <c r="A87861" i="3"/>
  <c r="A87860" i="3"/>
  <c r="A87859" i="3"/>
  <c r="A87858" i="3"/>
  <c r="A87857" i="3"/>
  <c r="A87856" i="3"/>
  <c r="A87855" i="3"/>
  <c r="A87854" i="3"/>
  <c r="A87853" i="3"/>
  <c r="A87852" i="3"/>
  <c r="A87851" i="3"/>
  <c r="A87850" i="3"/>
  <c r="A87849" i="3"/>
  <c r="A87848" i="3"/>
  <c r="A87847" i="3"/>
  <c r="A87846" i="3"/>
  <c r="A87845" i="3"/>
  <c r="A87844" i="3"/>
  <c r="A87843" i="3"/>
  <c r="A87842" i="3"/>
  <c r="A87841" i="3"/>
  <c r="A87840" i="3"/>
  <c r="A87839" i="3"/>
  <c r="A87838" i="3"/>
  <c r="A87837" i="3"/>
  <c r="A87836" i="3"/>
  <c r="A87835" i="3"/>
  <c r="A87834" i="3"/>
  <c r="A87833" i="3"/>
  <c r="A87832" i="3"/>
  <c r="A87831" i="3"/>
  <c r="A87830" i="3"/>
  <c r="A87829" i="3"/>
  <c r="A87828" i="3"/>
  <c r="A87827" i="3"/>
  <c r="A87826" i="3"/>
  <c r="A87825" i="3"/>
  <c r="A87824" i="3"/>
  <c r="A87823" i="3"/>
  <c r="A87822" i="3"/>
  <c r="A87821" i="3"/>
  <c r="A87820" i="3"/>
  <c r="A87819" i="3"/>
  <c r="A87818" i="3"/>
  <c r="A87817" i="3"/>
  <c r="A87816" i="3"/>
  <c r="A87815" i="3"/>
  <c r="A87814" i="3"/>
  <c r="A87813" i="3"/>
  <c r="A87812" i="3"/>
  <c r="A87811" i="3"/>
  <c r="A87810" i="3"/>
  <c r="A87809" i="3"/>
  <c r="A87808" i="3"/>
  <c r="A87807" i="3"/>
  <c r="A87806" i="3"/>
  <c r="A87805" i="3"/>
  <c r="A87804" i="3"/>
  <c r="A87803" i="3"/>
  <c r="A87802" i="3"/>
  <c r="A87801" i="3"/>
  <c r="A87800" i="3"/>
  <c r="A87799" i="3"/>
  <c r="A87798" i="3"/>
  <c r="A87797" i="3"/>
  <c r="A87796" i="3"/>
  <c r="A87795" i="3"/>
  <c r="A87794" i="3"/>
  <c r="A87793" i="3"/>
  <c r="A87792" i="3"/>
  <c r="A87791" i="3"/>
  <c r="A87790" i="3"/>
  <c r="A87789" i="3"/>
  <c r="A87788" i="3"/>
  <c r="A87787" i="3"/>
  <c r="A87786" i="3"/>
  <c r="A87785" i="3"/>
  <c r="A87784" i="3"/>
  <c r="A87783" i="3"/>
  <c r="A87782" i="3"/>
  <c r="A87781" i="3"/>
  <c r="A87780" i="3"/>
  <c r="A87779" i="3"/>
  <c r="A87778" i="3"/>
  <c r="A87777" i="3"/>
  <c r="A87776" i="3"/>
  <c r="A87775" i="3"/>
  <c r="A87774" i="3"/>
  <c r="A87773" i="3"/>
  <c r="A87772" i="3"/>
  <c r="A87771" i="3"/>
  <c r="A87770" i="3"/>
  <c r="A87769" i="3"/>
  <c r="A87768" i="3"/>
  <c r="A87767" i="3"/>
  <c r="A87766" i="3"/>
  <c r="A87765" i="3"/>
  <c r="A87764" i="3"/>
  <c r="A87763" i="3"/>
  <c r="A87762" i="3"/>
  <c r="A87761" i="3"/>
  <c r="A87760" i="3"/>
  <c r="A87759" i="3"/>
  <c r="A87758" i="3"/>
  <c r="A87757" i="3"/>
  <c r="A87756" i="3"/>
  <c r="A87755" i="3"/>
  <c r="A87754" i="3"/>
  <c r="A87753" i="3"/>
  <c r="A87752" i="3"/>
  <c r="A87751" i="3"/>
  <c r="A87750" i="3"/>
  <c r="A87749" i="3"/>
  <c r="A87748" i="3"/>
  <c r="A87747" i="3"/>
  <c r="A87746" i="3"/>
  <c r="A87745" i="3"/>
  <c r="A87744" i="3"/>
  <c r="A87743" i="3"/>
  <c r="A87742" i="3"/>
  <c r="A87741" i="3"/>
  <c r="A87740" i="3"/>
  <c r="A87739" i="3"/>
  <c r="A87738" i="3"/>
  <c r="A87737" i="3"/>
  <c r="A87736" i="3"/>
  <c r="A87735" i="3"/>
  <c r="A87734" i="3"/>
  <c r="A87733" i="3"/>
  <c r="A87732" i="3"/>
  <c r="A87731" i="3"/>
  <c r="A87730" i="3"/>
  <c r="A87729" i="3"/>
  <c r="A87728" i="3"/>
  <c r="A87727" i="3"/>
  <c r="A87726" i="3"/>
  <c r="A87725" i="3"/>
  <c r="A87724" i="3"/>
  <c r="A87723" i="3"/>
  <c r="A87722" i="3"/>
  <c r="A87721" i="3"/>
  <c r="A87720" i="3"/>
  <c r="A87719" i="3"/>
  <c r="A87718" i="3"/>
  <c r="A87717" i="3"/>
  <c r="A87716" i="3"/>
  <c r="A87715" i="3"/>
  <c r="A87714" i="3"/>
  <c r="A87713" i="3"/>
  <c r="A87712" i="3"/>
  <c r="A87711" i="3"/>
  <c r="A87710" i="3"/>
  <c r="A87709" i="3"/>
  <c r="A87708" i="3"/>
  <c r="A87707" i="3"/>
  <c r="A87706" i="3"/>
  <c r="A87705" i="3"/>
  <c r="A87704" i="3"/>
  <c r="A87703" i="3"/>
  <c r="A87702" i="3"/>
  <c r="A87701" i="3"/>
  <c r="A87700" i="3"/>
  <c r="A87699" i="3"/>
  <c r="A87698" i="3"/>
  <c r="A87697" i="3"/>
  <c r="A87696" i="3"/>
  <c r="A87695" i="3"/>
  <c r="A87694" i="3"/>
  <c r="A87693" i="3"/>
  <c r="A87692" i="3"/>
  <c r="A87691" i="3"/>
  <c r="A87690" i="3"/>
  <c r="A87689" i="3"/>
  <c r="A87688" i="3"/>
  <c r="A87687" i="3"/>
  <c r="A87686" i="3"/>
  <c r="A87685" i="3"/>
  <c r="A87684" i="3"/>
  <c r="A87683" i="3"/>
  <c r="A87682" i="3"/>
  <c r="A87681" i="3"/>
  <c r="A87680" i="3"/>
  <c r="A87679" i="3"/>
  <c r="A87678" i="3"/>
  <c r="A87677" i="3"/>
  <c r="A87676" i="3"/>
  <c r="A87675" i="3"/>
  <c r="A87674" i="3"/>
  <c r="A87673" i="3"/>
  <c r="A87672" i="3"/>
  <c r="A87671" i="3"/>
  <c r="A87670" i="3"/>
  <c r="A87669" i="3"/>
  <c r="A87668" i="3"/>
  <c r="A87667" i="3"/>
  <c r="A87666" i="3"/>
  <c r="A87665" i="3"/>
  <c r="A87664" i="3"/>
  <c r="A87663" i="3"/>
  <c r="A87662" i="3"/>
  <c r="A87661" i="3"/>
  <c r="A87660" i="3"/>
  <c r="A87659" i="3"/>
  <c r="A87658" i="3"/>
  <c r="A87657" i="3"/>
  <c r="A87656" i="3"/>
  <c r="A87655" i="3"/>
  <c r="A87654" i="3"/>
  <c r="A87653" i="3"/>
  <c r="A87652" i="3"/>
  <c r="A87651" i="3"/>
  <c r="A87650" i="3"/>
  <c r="A87649" i="3"/>
  <c r="A87648" i="3"/>
  <c r="A87647" i="3"/>
  <c r="A87646" i="3"/>
  <c r="A87645" i="3"/>
  <c r="A87644" i="3"/>
  <c r="A87643" i="3"/>
  <c r="A87642" i="3"/>
  <c r="A87641" i="3"/>
  <c r="A87640" i="3"/>
  <c r="A87639" i="3"/>
  <c r="A87638" i="3"/>
  <c r="A87637" i="3"/>
  <c r="A87636" i="3"/>
  <c r="A87635" i="3"/>
  <c r="A87634" i="3"/>
  <c r="A87633" i="3"/>
  <c r="A87632" i="3"/>
  <c r="A87631" i="3"/>
  <c r="A87630" i="3"/>
  <c r="A87629" i="3"/>
  <c r="A87628" i="3"/>
  <c r="A87627" i="3"/>
  <c r="A87626" i="3"/>
  <c r="A87625" i="3"/>
  <c r="A87624" i="3"/>
  <c r="A87623" i="3"/>
  <c r="A87622" i="3"/>
  <c r="A87621" i="3"/>
  <c r="A87620" i="3"/>
  <c r="A87619" i="3"/>
  <c r="A87618" i="3"/>
  <c r="A87617" i="3"/>
  <c r="A87616" i="3"/>
  <c r="A87615" i="3"/>
  <c r="A87614" i="3"/>
  <c r="A87613" i="3"/>
  <c r="A87612" i="3"/>
  <c r="A87611" i="3"/>
  <c r="A87610" i="3"/>
  <c r="A87609" i="3"/>
  <c r="A87608" i="3"/>
  <c r="A87607" i="3"/>
  <c r="A87606" i="3"/>
  <c r="A87605" i="3"/>
  <c r="A87604" i="3"/>
  <c r="A87603" i="3"/>
  <c r="A87602" i="3"/>
  <c r="A87601" i="3"/>
  <c r="A87600" i="3"/>
  <c r="A87599" i="3"/>
  <c r="A87598" i="3"/>
  <c r="A87597" i="3"/>
  <c r="A87596" i="3"/>
  <c r="A87595" i="3"/>
  <c r="A87594" i="3"/>
  <c r="A87593" i="3"/>
  <c r="A87592" i="3"/>
  <c r="A87591" i="3"/>
  <c r="A87590" i="3"/>
  <c r="A87589" i="3"/>
  <c r="A87588" i="3"/>
  <c r="A87587" i="3"/>
  <c r="A87586" i="3"/>
  <c r="A87585" i="3"/>
  <c r="A87584" i="3"/>
  <c r="A87583" i="3"/>
  <c r="A87582" i="3"/>
  <c r="A87581" i="3"/>
  <c r="A87580" i="3"/>
  <c r="A87579" i="3"/>
  <c r="A87578" i="3"/>
  <c r="A87577" i="3"/>
  <c r="A87576" i="3"/>
  <c r="A87575" i="3"/>
  <c r="A87574" i="3"/>
  <c r="A87573" i="3"/>
  <c r="A87572" i="3"/>
  <c r="A87571" i="3"/>
  <c r="A87570" i="3"/>
  <c r="A87569" i="3"/>
  <c r="A87568" i="3"/>
  <c r="A87567" i="3"/>
  <c r="A87566" i="3"/>
  <c r="A87565" i="3"/>
  <c r="A87564" i="3"/>
  <c r="A87563" i="3"/>
  <c r="A87562" i="3"/>
  <c r="A87561" i="3"/>
  <c r="A87560" i="3"/>
  <c r="A87559" i="3"/>
  <c r="A87558" i="3"/>
  <c r="A87557" i="3"/>
  <c r="A87556" i="3"/>
  <c r="A87555" i="3"/>
  <c r="A87554" i="3"/>
  <c r="A87553" i="3"/>
  <c r="A87552" i="3"/>
  <c r="A87551" i="3"/>
  <c r="A87550" i="3"/>
  <c r="A87549" i="3"/>
  <c r="A87548" i="3"/>
  <c r="A87547" i="3"/>
  <c r="A87546" i="3"/>
  <c r="A87545" i="3"/>
  <c r="A87544" i="3"/>
  <c r="A87543" i="3"/>
  <c r="A87542" i="3"/>
  <c r="A87541" i="3"/>
  <c r="A87540" i="3"/>
  <c r="A87539" i="3"/>
  <c r="A87538" i="3"/>
  <c r="A87537" i="3"/>
  <c r="A87536" i="3"/>
  <c r="A87535" i="3"/>
  <c r="A87534" i="3"/>
  <c r="A87533" i="3"/>
  <c r="A87532" i="3"/>
  <c r="A87531" i="3"/>
  <c r="A87530" i="3"/>
  <c r="A87529" i="3"/>
  <c r="A87528" i="3"/>
  <c r="A87527" i="3"/>
  <c r="A87526" i="3"/>
  <c r="A87525" i="3"/>
  <c r="A87524" i="3"/>
  <c r="A87523" i="3"/>
  <c r="A87522" i="3"/>
  <c r="A87521" i="3"/>
  <c r="A87520" i="3"/>
  <c r="A87519" i="3"/>
  <c r="A87518" i="3"/>
  <c r="A87517" i="3"/>
  <c r="A87516" i="3"/>
  <c r="A87515" i="3"/>
  <c r="A87514" i="3"/>
  <c r="A87513" i="3"/>
  <c r="A87512" i="3"/>
  <c r="A87511" i="3"/>
  <c r="A87510" i="3"/>
  <c r="A87509" i="3"/>
  <c r="A87508" i="3"/>
  <c r="A87507" i="3"/>
  <c r="A87506" i="3"/>
  <c r="A87505" i="3"/>
  <c r="A87504" i="3"/>
  <c r="A87503" i="3"/>
  <c r="A87502" i="3"/>
  <c r="A87501" i="3"/>
  <c r="A87500" i="3"/>
  <c r="A87499" i="3"/>
  <c r="A87498" i="3"/>
  <c r="A87497" i="3"/>
  <c r="A87496" i="3"/>
  <c r="A87495" i="3"/>
  <c r="A87494" i="3"/>
  <c r="A87493" i="3"/>
  <c r="A87492" i="3"/>
  <c r="A87491" i="3"/>
  <c r="A87490" i="3"/>
  <c r="A87489" i="3"/>
  <c r="A87488" i="3"/>
  <c r="A87487" i="3"/>
  <c r="A87486" i="3"/>
  <c r="A87485" i="3"/>
  <c r="A87484" i="3"/>
  <c r="A87483" i="3"/>
  <c r="A87482" i="3"/>
  <c r="A87481" i="3"/>
  <c r="A87480" i="3"/>
  <c r="A87479" i="3"/>
  <c r="A87478" i="3"/>
  <c r="A87477" i="3"/>
  <c r="A87476" i="3"/>
  <c r="A87475" i="3"/>
  <c r="A87474" i="3"/>
  <c r="A87473" i="3"/>
  <c r="A87472" i="3"/>
  <c r="A87471" i="3"/>
  <c r="A87470" i="3"/>
  <c r="A87469" i="3"/>
  <c r="A87468" i="3"/>
  <c r="A87467" i="3"/>
  <c r="A87466" i="3"/>
  <c r="A87465" i="3"/>
  <c r="A87464" i="3"/>
  <c r="A87463" i="3"/>
  <c r="A87462" i="3"/>
  <c r="A87461" i="3"/>
  <c r="A87460" i="3"/>
  <c r="A87459" i="3"/>
  <c r="A87458" i="3"/>
  <c r="A87457" i="3"/>
  <c r="A87456" i="3"/>
  <c r="A87455" i="3"/>
  <c r="A87454" i="3"/>
  <c r="A87453" i="3"/>
  <c r="A87452" i="3"/>
  <c r="A87451" i="3"/>
  <c r="A87450" i="3"/>
  <c r="A87449" i="3"/>
  <c r="A87448" i="3"/>
  <c r="A87447" i="3"/>
  <c r="A87446" i="3"/>
  <c r="A87445" i="3"/>
  <c r="A87444" i="3"/>
  <c r="A87443" i="3"/>
  <c r="A87442" i="3"/>
  <c r="A87441" i="3"/>
  <c r="A87440" i="3"/>
  <c r="A87439" i="3"/>
  <c r="A87438" i="3"/>
  <c r="A87437" i="3"/>
  <c r="A87436" i="3"/>
  <c r="A87435" i="3"/>
  <c r="A87434" i="3"/>
  <c r="A87433" i="3"/>
  <c r="A87432" i="3"/>
  <c r="A87431" i="3"/>
  <c r="A87430" i="3"/>
  <c r="A87429" i="3"/>
  <c r="A87428" i="3"/>
  <c r="A87427" i="3"/>
  <c r="A87426" i="3"/>
  <c r="A87425" i="3"/>
  <c r="A87424" i="3"/>
  <c r="A87423" i="3"/>
  <c r="A87422" i="3"/>
  <c r="A87421" i="3"/>
  <c r="A87420" i="3"/>
  <c r="A87419" i="3"/>
  <c r="A87418" i="3"/>
  <c r="A87417" i="3"/>
  <c r="A87416" i="3"/>
  <c r="A87415" i="3"/>
  <c r="A87414" i="3"/>
  <c r="A87413" i="3"/>
  <c r="A87412" i="3"/>
  <c r="A87411" i="3"/>
  <c r="A87410" i="3"/>
  <c r="A87409" i="3"/>
  <c r="A87408" i="3"/>
  <c r="A87407" i="3"/>
  <c r="A87406" i="3"/>
  <c r="A87405" i="3"/>
  <c r="A87404" i="3"/>
  <c r="A87403" i="3"/>
  <c r="A87402" i="3"/>
  <c r="A87401" i="3"/>
  <c r="A87400" i="3"/>
  <c r="A87399" i="3"/>
  <c r="A87398" i="3"/>
  <c r="A87397" i="3"/>
  <c r="A87396" i="3"/>
  <c r="A87395" i="3"/>
  <c r="A87394" i="3"/>
  <c r="A87393" i="3"/>
  <c r="A87392" i="3"/>
  <c r="A87391" i="3"/>
  <c r="A87390" i="3"/>
  <c r="A87389" i="3"/>
  <c r="A87388" i="3"/>
  <c r="A87387" i="3"/>
  <c r="A87386" i="3"/>
  <c r="A87385" i="3"/>
  <c r="A87384" i="3"/>
  <c r="A87383" i="3"/>
  <c r="A87382" i="3"/>
  <c r="A87381" i="3"/>
  <c r="A87380" i="3"/>
  <c r="A87379" i="3"/>
  <c r="A87378" i="3"/>
  <c r="A87377" i="3"/>
  <c r="A87376" i="3"/>
  <c r="A87375" i="3"/>
  <c r="A87374" i="3"/>
  <c r="A87373" i="3"/>
  <c r="A87372" i="3"/>
  <c r="A87371" i="3"/>
  <c r="A87370" i="3"/>
  <c r="A87369" i="3"/>
  <c r="A87368" i="3"/>
  <c r="A87367" i="3"/>
  <c r="A87366" i="3"/>
  <c r="A87365" i="3"/>
  <c r="A87364" i="3"/>
  <c r="A87363" i="3"/>
  <c r="A87362" i="3"/>
  <c r="A87361" i="3"/>
  <c r="A87360" i="3"/>
  <c r="A87359" i="3"/>
  <c r="A87358" i="3"/>
  <c r="A87357" i="3"/>
  <c r="A87356" i="3"/>
  <c r="A87355" i="3"/>
  <c r="A87354" i="3"/>
  <c r="A87353" i="3"/>
  <c r="A87352" i="3"/>
  <c r="A87351" i="3"/>
  <c r="A87350" i="3"/>
  <c r="A87349" i="3"/>
  <c r="A87348" i="3"/>
  <c r="A87347" i="3"/>
  <c r="A87346" i="3"/>
  <c r="A87345" i="3"/>
  <c r="A87344" i="3"/>
  <c r="A87343" i="3"/>
  <c r="A87342" i="3"/>
  <c r="A87341" i="3"/>
  <c r="A87340" i="3"/>
  <c r="A87339" i="3"/>
  <c r="A87338" i="3"/>
  <c r="A87337" i="3"/>
  <c r="A87336" i="3"/>
  <c r="A87335" i="3"/>
  <c r="A87334" i="3"/>
  <c r="A87333" i="3"/>
  <c r="A87332" i="3"/>
  <c r="A87331" i="3"/>
  <c r="A87330" i="3"/>
  <c r="A87329" i="3"/>
  <c r="A87328" i="3"/>
  <c r="A87327" i="3"/>
  <c r="A87326" i="3"/>
  <c r="A87325" i="3"/>
  <c r="A87324" i="3"/>
  <c r="A87323" i="3"/>
  <c r="A87322" i="3"/>
  <c r="A87321" i="3"/>
  <c r="A87320" i="3"/>
  <c r="A87319" i="3"/>
  <c r="A87318" i="3"/>
  <c r="A87317" i="3"/>
  <c r="A87316" i="3"/>
  <c r="A87315" i="3"/>
  <c r="A87314" i="3"/>
  <c r="A87313" i="3"/>
  <c r="A87312" i="3"/>
  <c r="A87311" i="3"/>
  <c r="A87310" i="3"/>
  <c r="A87309" i="3"/>
  <c r="A87308" i="3"/>
  <c r="A87307" i="3"/>
  <c r="A87306" i="3"/>
  <c r="A87305" i="3"/>
  <c r="A87304" i="3"/>
  <c r="A87303" i="3"/>
  <c r="A87302" i="3"/>
  <c r="A87301" i="3"/>
  <c r="A87300" i="3"/>
  <c r="A87299" i="3"/>
  <c r="A87298" i="3"/>
  <c r="A87297" i="3"/>
  <c r="A87296" i="3"/>
  <c r="A87295" i="3"/>
  <c r="A87294" i="3"/>
  <c r="A87293" i="3"/>
  <c r="A87292" i="3"/>
  <c r="A87291" i="3"/>
  <c r="A87290" i="3"/>
  <c r="A87289" i="3"/>
  <c r="A87288" i="3"/>
  <c r="A87287" i="3"/>
  <c r="A87286" i="3"/>
  <c r="A87285" i="3"/>
  <c r="A87284" i="3"/>
  <c r="A87283" i="3"/>
  <c r="A87282" i="3"/>
  <c r="A87281" i="3"/>
  <c r="A87280" i="3"/>
  <c r="A87279" i="3"/>
  <c r="A87278" i="3"/>
  <c r="A87277" i="3"/>
  <c r="A87276" i="3"/>
  <c r="A87275" i="3"/>
  <c r="A87274" i="3"/>
  <c r="A87273" i="3"/>
  <c r="A87272" i="3"/>
  <c r="A87271" i="3"/>
  <c r="A87270" i="3"/>
  <c r="A87269" i="3"/>
  <c r="A87268" i="3"/>
  <c r="A87267" i="3"/>
  <c r="A87266" i="3"/>
  <c r="A87265" i="3"/>
  <c r="A87264" i="3"/>
  <c r="A87263" i="3"/>
  <c r="A87262" i="3"/>
  <c r="A87261" i="3"/>
  <c r="A87260" i="3"/>
  <c r="A87259" i="3"/>
  <c r="A87258" i="3"/>
  <c r="A87257" i="3"/>
  <c r="A87256" i="3"/>
  <c r="A87255" i="3"/>
  <c r="A87254" i="3"/>
  <c r="A87253" i="3"/>
  <c r="A87252" i="3"/>
  <c r="A87251" i="3"/>
  <c r="A87250" i="3"/>
  <c r="A87249" i="3"/>
  <c r="A87248" i="3"/>
  <c r="A87247" i="3"/>
  <c r="A87246" i="3"/>
  <c r="A87245" i="3"/>
  <c r="A87244" i="3"/>
  <c r="A87243" i="3"/>
  <c r="A87242" i="3"/>
  <c r="A87241" i="3"/>
  <c r="A87240" i="3"/>
  <c r="A87239" i="3"/>
  <c r="A87238" i="3"/>
  <c r="A87237" i="3"/>
  <c r="A87236" i="3"/>
  <c r="A87235" i="3"/>
  <c r="A87234" i="3"/>
  <c r="A87233" i="3"/>
  <c r="A87232" i="3"/>
  <c r="A87231" i="3"/>
  <c r="A87230" i="3"/>
  <c r="A87229" i="3"/>
  <c r="A87228" i="3"/>
  <c r="A87227" i="3"/>
  <c r="A87226" i="3"/>
  <c r="A87225" i="3"/>
  <c r="A87224" i="3"/>
  <c r="A87223" i="3"/>
  <c r="A87222" i="3"/>
  <c r="A87221" i="3"/>
  <c r="A87220" i="3"/>
  <c r="A87219" i="3"/>
  <c r="A87218" i="3"/>
  <c r="A87217" i="3"/>
  <c r="A87216" i="3"/>
  <c r="A87215" i="3"/>
  <c r="A87214" i="3"/>
  <c r="A87213" i="3"/>
  <c r="A87212" i="3"/>
  <c r="A87211" i="3"/>
  <c r="A87210" i="3"/>
  <c r="A87209" i="3"/>
  <c r="A87208" i="3"/>
  <c r="A87207" i="3"/>
  <c r="A87206" i="3"/>
  <c r="A87205" i="3"/>
  <c r="A87204" i="3"/>
  <c r="A87203" i="3"/>
  <c r="A87202" i="3"/>
  <c r="A87201" i="3"/>
  <c r="A87200" i="3"/>
  <c r="A87199" i="3"/>
  <c r="A87198" i="3"/>
  <c r="A87197" i="3"/>
  <c r="A87196" i="3"/>
  <c r="A87195" i="3"/>
  <c r="A87194" i="3"/>
  <c r="A87193" i="3"/>
  <c r="A87192" i="3"/>
  <c r="A87191" i="3"/>
  <c r="A87190" i="3"/>
  <c r="A87189" i="3"/>
  <c r="A87188" i="3"/>
  <c r="A87187" i="3"/>
  <c r="A87186" i="3"/>
  <c r="A87185" i="3"/>
  <c r="A87184" i="3"/>
  <c r="A87183" i="3"/>
  <c r="A87182" i="3"/>
  <c r="A87181" i="3"/>
  <c r="A87180" i="3"/>
  <c r="A87179" i="3"/>
  <c r="A87178" i="3"/>
  <c r="A87177" i="3"/>
  <c r="A87176" i="3"/>
  <c r="A87175" i="3"/>
  <c r="A87174" i="3"/>
  <c r="A87173" i="3"/>
  <c r="A87172" i="3"/>
  <c r="A87171" i="3"/>
  <c r="A87170" i="3"/>
  <c r="A87169" i="3"/>
  <c r="A87168" i="3"/>
  <c r="A87167" i="3"/>
  <c r="A87166" i="3"/>
  <c r="A87165" i="3"/>
  <c r="A87164" i="3"/>
  <c r="A87163" i="3"/>
  <c r="A87162" i="3"/>
  <c r="A87161" i="3"/>
  <c r="A87160" i="3"/>
  <c r="A87159" i="3"/>
  <c r="A87158" i="3"/>
  <c r="A87157" i="3"/>
  <c r="A87156" i="3"/>
  <c r="A87155" i="3"/>
  <c r="A87154" i="3"/>
  <c r="A87153" i="3"/>
  <c r="A87152" i="3"/>
  <c r="A87151" i="3"/>
  <c r="A87150" i="3"/>
  <c r="A87149" i="3"/>
  <c r="A87148" i="3"/>
  <c r="A87147" i="3"/>
  <c r="A87146" i="3"/>
  <c r="A87145" i="3"/>
  <c r="A87144" i="3"/>
  <c r="A87143" i="3"/>
  <c r="A87142" i="3"/>
  <c r="A87141" i="3"/>
  <c r="A87140" i="3"/>
  <c r="A87139" i="3"/>
  <c r="A87138" i="3"/>
  <c r="A87137" i="3"/>
  <c r="A87136" i="3"/>
  <c r="A87135" i="3"/>
  <c r="A87134" i="3"/>
  <c r="A87133" i="3"/>
  <c r="A87132" i="3"/>
  <c r="A87131" i="3"/>
  <c r="A87130" i="3"/>
  <c r="A87129" i="3"/>
  <c r="A87128" i="3"/>
  <c r="A87127" i="3"/>
  <c r="A87126" i="3"/>
  <c r="A87125" i="3"/>
  <c r="A87124" i="3"/>
  <c r="A87123" i="3"/>
  <c r="A87122" i="3"/>
  <c r="A87121" i="3"/>
  <c r="A87120" i="3"/>
  <c r="A87119" i="3"/>
  <c r="A87118" i="3"/>
  <c r="A87117" i="3"/>
  <c r="A87116" i="3"/>
  <c r="A87115" i="3"/>
  <c r="A87114" i="3"/>
  <c r="A87113" i="3"/>
  <c r="A87112" i="3"/>
  <c r="A87111" i="3"/>
  <c r="A87110" i="3"/>
  <c r="A87109" i="3"/>
  <c r="A87108" i="3"/>
  <c r="A87107" i="3"/>
  <c r="A87106" i="3"/>
  <c r="A87105" i="3"/>
  <c r="A87104" i="3"/>
  <c r="A87103" i="3"/>
  <c r="A87102" i="3"/>
  <c r="A87101" i="3"/>
  <c r="A87100" i="3"/>
  <c r="A87099" i="3"/>
  <c r="A87098" i="3"/>
  <c r="A87097" i="3"/>
  <c r="A87096" i="3"/>
  <c r="A87095" i="3"/>
  <c r="A87094" i="3"/>
  <c r="A87093" i="3"/>
  <c r="A87092" i="3"/>
  <c r="A87091" i="3"/>
  <c r="A87090" i="3"/>
  <c r="A87089" i="3"/>
  <c r="A87088" i="3"/>
  <c r="A87087" i="3"/>
  <c r="A87086" i="3"/>
  <c r="A87085" i="3"/>
  <c r="A87084" i="3"/>
  <c r="A87083" i="3"/>
  <c r="A87082" i="3"/>
  <c r="A87081" i="3"/>
  <c r="A87080" i="3"/>
  <c r="A87079" i="3"/>
  <c r="A87078" i="3"/>
  <c r="A87077" i="3"/>
  <c r="A87076" i="3"/>
  <c r="A87075" i="3"/>
  <c r="A87074" i="3"/>
  <c r="A87073" i="3"/>
  <c r="A87072" i="3"/>
  <c r="A87071" i="3"/>
  <c r="A87070" i="3"/>
  <c r="A87069" i="3"/>
  <c r="A87068" i="3"/>
  <c r="A87067" i="3"/>
  <c r="A87066" i="3"/>
  <c r="A87065" i="3"/>
  <c r="A87064" i="3"/>
  <c r="A87063" i="3"/>
  <c r="A87062" i="3"/>
  <c r="A87061" i="3"/>
  <c r="A87060" i="3"/>
  <c r="A87059" i="3"/>
  <c r="A87058" i="3"/>
  <c r="A87057" i="3"/>
  <c r="A87056" i="3"/>
  <c r="A87055" i="3"/>
  <c r="A87054" i="3"/>
  <c r="A87053" i="3"/>
  <c r="A87052" i="3"/>
  <c r="A87051" i="3"/>
  <c r="A87050" i="3"/>
  <c r="A87049" i="3"/>
  <c r="A87048" i="3"/>
  <c r="A87047" i="3"/>
  <c r="A87046" i="3"/>
  <c r="A87045" i="3"/>
  <c r="A87044" i="3"/>
  <c r="A87043" i="3"/>
  <c r="A87042" i="3"/>
  <c r="A87041" i="3"/>
  <c r="A87040" i="3"/>
  <c r="A87039" i="3"/>
  <c r="A87038" i="3"/>
  <c r="A87037" i="3"/>
  <c r="A87036" i="3"/>
  <c r="A87035" i="3"/>
  <c r="A87034" i="3"/>
  <c r="A87033" i="3"/>
  <c r="A87032" i="3"/>
  <c r="A87031" i="3"/>
  <c r="A87030" i="3"/>
  <c r="A87029" i="3"/>
  <c r="A87028" i="3"/>
  <c r="A87027" i="3"/>
  <c r="A87026" i="3"/>
  <c r="A87025" i="3"/>
  <c r="A87024" i="3"/>
  <c r="A87023" i="3"/>
  <c r="A87022" i="3"/>
  <c r="A87021" i="3"/>
  <c r="A87020" i="3"/>
  <c r="A87019" i="3"/>
  <c r="A87018" i="3"/>
  <c r="A87017" i="3"/>
  <c r="A87016" i="3"/>
  <c r="A87015" i="3"/>
  <c r="A87014" i="3"/>
  <c r="A87013" i="3"/>
  <c r="A87012" i="3"/>
  <c r="A87011" i="3"/>
  <c r="A87010" i="3"/>
  <c r="A87009" i="3"/>
  <c r="A87008" i="3"/>
  <c r="A87007" i="3"/>
  <c r="A87006" i="3"/>
  <c r="A87005" i="3"/>
  <c r="A87004" i="3"/>
  <c r="A87003" i="3"/>
  <c r="A87002" i="3"/>
  <c r="A87001" i="3"/>
  <c r="A87000" i="3"/>
  <c r="A86999" i="3"/>
  <c r="A86998" i="3"/>
  <c r="A86997" i="3"/>
  <c r="A86996" i="3"/>
  <c r="A86995" i="3"/>
  <c r="A86994" i="3"/>
  <c r="A86993" i="3"/>
  <c r="A86992" i="3"/>
  <c r="A86991" i="3"/>
  <c r="A86990" i="3"/>
  <c r="A86989" i="3"/>
  <c r="A86988" i="3"/>
  <c r="A86987" i="3"/>
  <c r="A86986" i="3"/>
  <c r="A86985" i="3"/>
  <c r="A86984" i="3"/>
  <c r="A86983" i="3"/>
  <c r="A86982" i="3"/>
  <c r="A86981" i="3"/>
  <c r="A86980" i="3"/>
  <c r="A86979" i="3"/>
  <c r="A86978" i="3"/>
  <c r="A86977" i="3"/>
  <c r="A86976" i="3"/>
  <c r="A86975" i="3"/>
  <c r="A86974" i="3"/>
  <c r="A86973" i="3"/>
  <c r="A86972" i="3"/>
  <c r="A86971" i="3"/>
  <c r="A86970" i="3"/>
  <c r="A86969" i="3"/>
  <c r="A86968" i="3"/>
  <c r="A86967" i="3"/>
  <c r="A86966" i="3"/>
  <c r="A86965" i="3"/>
  <c r="A86964" i="3"/>
  <c r="A86963" i="3"/>
  <c r="A86962" i="3"/>
  <c r="A86961" i="3"/>
  <c r="A86960" i="3"/>
  <c r="A86959" i="3"/>
  <c r="A86958" i="3"/>
  <c r="A86957" i="3"/>
  <c r="A86956" i="3"/>
  <c r="A86955" i="3"/>
  <c r="A86954" i="3"/>
  <c r="A86953" i="3"/>
  <c r="A86952" i="3"/>
  <c r="A86951" i="3"/>
  <c r="A86950" i="3"/>
  <c r="A86949" i="3"/>
  <c r="A86948" i="3"/>
  <c r="A86947" i="3"/>
  <c r="A86946" i="3"/>
  <c r="A86945" i="3"/>
  <c r="A86944" i="3"/>
  <c r="A86943" i="3"/>
  <c r="A86942" i="3"/>
  <c r="A86941" i="3"/>
  <c r="A86940" i="3"/>
  <c r="A86939" i="3"/>
  <c r="A86938" i="3"/>
  <c r="A86937" i="3"/>
  <c r="A86936" i="3"/>
  <c r="A86935" i="3"/>
  <c r="A86934" i="3"/>
  <c r="A86933" i="3"/>
  <c r="A86932" i="3"/>
  <c r="A86931" i="3"/>
  <c r="A86930" i="3"/>
  <c r="A86929" i="3"/>
  <c r="A86928" i="3"/>
  <c r="A86927" i="3"/>
  <c r="A86926" i="3"/>
  <c r="A86925" i="3"/>
  <c r="A86924" i="3"/>
  <c r="A86923" i="3"/>
  <c r="A86922" i="3"/>
  <c r="A86921" i="3"/>
  <c r="A86920" i="3"/>
  <c r="A86919" i="3"/>
  <c r="A86918" i="3"/>
  <c r="A86917" i="3"/>
  <c r="A86916" i="3"/>
  <c r="A86915" i="3"/>
  <c r="A86914" i="3"/>
  <c r="A86913" i="3"/>
  <c r="A86912" i="3"/>
  <c r="A86911" i="3"/>
  <c r="A86910" i="3"/>
  <c r="A86909" i="3"/>
  <c r="A86908" i="3"/>
  <c r="A86907" i="3"/>
  <c r="A86906" i="3"/>
  <c r="A86905" i="3"/>
  <c r="A86904" i="3"/>
  <c r="A86903" i="3"/>
  <c r="A86902" i="3"/>
  <c r="A86901" i="3"/>
  <c r="A86900" i="3"/>
  <c r="A86899" i="3"/>
  <c r="A86898" i="3"/>
  <c r="A86897" i="3"/>
  <c r="A86896" i="3"/>
  <c r="A86895" i="3"/>
  <c r="A86894" i="3"/>
  <c r="A86893" i="3"/>
  <c r="A86892" i="3"/>
  <c r="A86891" i="3"/>
  <c r="A86890" i="3"/>
  <c r="A86889" i="3"/>
  <c r="A86888" i="3"/>
  <c r="A86887" i="3"/>
  <c r="A86886" i="3"/>
  <c r="A86885" i="3"/>
  <c r="A86884" i="3"/>
  <c r="A86883" i="3"/>
  <c r="A86882" i="3"/>
  <c r="A86881" i="3"/>
  <c r="A86880" i="3"/>
  <c r="A86879" i="3"/>
  <c r="A86878" i="3"/>
  <c r="A86877" i="3"/>
  <c r="A86876" i="3"/>
  <c r="A86875" i="3"/>
  <c r="A86874" i="3"/>
  <c r="A86873" i="3"/>
  <c r="A86872" i="3"/>
  <c r="A86871" i="3"/>
  <c r="A86870" i="3"/>
  <c r="A86869" i="3"/>
  <c r="A86868" i="3"/>
  <c r="A86867" i="3"/>
  <c r="A86866" i="3"/>
  <c r="A86865" i="3"/>
  <c r="A86864" i="3"/>
  <c r="A86863" i="3"/>
  <c r="A86862" i="3"/>
  <c r="A86861" i="3"/>
  <c r="A86860" i="3"/>
  <c r="A86859" i="3"/>
  <c r="A86858" i="3"/>
  <c r="A86857" i="3"/>
  <c r="A86856" i="3"/>
  <c r="A86855" i="3"/>
  <c r="A86854" i="3"/>
  <c r="A86853" i="3"/>
  <c r="A86852" i="3"/>
  <c r="A86851" i="3"/>
  <c r="A86850" i="3"/>
  <c r="A86849" i="3"/>
  <c r="A86848" i="3"/>
  <c r="A86847" i="3"/>
  <c r="A86846" i="3"/>
  <c r="A86845" i="3"/>
  <c r="A86844" i="3"/>
  <c r="A86843" i="3"/>
  <c r="A86842" i="3"/>
  <c r="A86841" i="3"/>
  <c r="A86840" i="3"/>
  <c r="A86839" i="3"/>
  <c r="A86838" i="3"/>
  <c r="A86837" i="3"/>
  <c r="A86836" i="3"/>
  <c r="A86835" i="3"/>
  <c r="A86834" i="3"/>
  <c r="A86833" i="3"/>
  <c r="A86832" i="3"/>
  <c r="A86831" i="3"/>
  <c r="A86830" i="3"/>
  <c r="A86829" i="3"/>
  <c r="A86828" i="3"/>
  <c r="A86827" i="3"/>
  <c r="A86826" i="3"/>
  <c r="A86825" i="3"/>
  <c r="A86824" i="3"/>
  <c r="A86823" i="3"/>
  <c r="A86822" i="3"/>
  <c r="A86821" i="3"/>
  <c r="A86820" i="3"/>
  <c r="A86819" i="3"/>
  <c r="A86818" i="3"/>
  <c r="A86817" i="3"/>
  <c r="A86816" i="3"/>
  <c r="A86815" i="3"/>
  <c r="A86814" i="3"/>
  <c r="A86813" i="3"/>
  <c r="A86812" i="3"/>
  <c r="A86811" i="3"/>
  <c r="A86810" i="3"/>
  <c r="A86809" i="3"/>
  <c r="A86808" i="3"/>
  <c r="A86807" i="3"/>
  <c r="A86806" i="3"/>
  <c r="A86805" i="3"/>
  <c r="A86804" i="3"/>
  <c r="A86803" i="3"/>
  <c r="A86802" i="3"/>
  <c r="A86801" i="3"/>
  <c r="A86800" i="3"/>
  <c r="A86799" i="3"/>
  <c r="A86798" i="3"/>
  <c r="A86797" i="3"/>
  <c r="A86796" i="3"/>
  <c r="A86795" i="3"/>
  <c r="A86794" i="3"/>
  <c r="A86793" i="3"/>
  <c r="A86792" i="3"/>
  <c r="A86791" i="3"/>
  <c r="A86790" i="3"/>
  <c r="A86789" i="3"/>
  <c r="A86788" i="3"/>
  <c r="A86787" i="3"/>
  <c r="A86786" i="3"/>
  <c r="A86785" i="3"/>
  <c r="A86784" i="3"/>
  <c r="A86783" i="3"/>
  <c r="A86782" i="3"/>
  <c r="A86781" i="3"/>
  <c r="A86780" i="3"/>
  <c r="A86779" i="3"/>
  <c r="A86778" i="3"/>
  <c r="A86777" i="3"/>
  <c r="A86776" i="3"/>
  <c r="A86775" i="3"/>
  <c r="A86774" i="3"/>
  <c r="A86773" i="3"/>
  <c r="A86772" i="3"/>
  <c r="A86771" i="3"/>
  <c r="A86770" i="3"/>
  <c r="A86769" i="3"/>
  <c r="A86768" i="3"/>
  <c r="A86767" i="3"/>
  <c r="A86766" i="3"/>
  <c r="A86765" i="3"/>
  <c r="A86764" i="3"/>
  <c r="A86763" i="3"/>
  <c r="A86762" i="3"/>
  <c r="A86761" i="3"/>
  <c r="A86760" i="3"/>
  <c r="A86759" i="3"/>
  <c r="A86758" i="3"/>
  <c r="A86757" i="3"/>
  <c r="A86756" i="3"/>
  <c r="A86755" i="3"/>
  <c r="A86754" i="3"/>
  <c r="A86753" i="3"/>
  <c r="A86752" i="3"/>
  <c r="A86751" i="3"/>
  <c r="A86750" i="3"/>
  <c r="A86749" i="3"/>
  <c r="A86748" i="3"/>
  <c r="A86747" i="3"/>
  <c r="A86746" i="3"/>
  <c r="A86745" i="3"/>
  <c r="A86744" i="3"/>
  <c r="A86743" i="3"/>
  <c r="A86742" i="3"/>
  <c r="A86741" i="3"/>
  <c r="A86740" i="3"/>
  <c r="A86739" i="3"/>
  <c r="A86738" i="3"/>
  <c r="A86737" i="3"/>
  <c r="A86736" i="3"/>
  <c r="A86735" i="3"/>
  <c r="A86734" i="3"/>
  <c r="A86733" i="3"/>
  <c r="A86732" i="3"/>
  <c r="A86731" i="3"/>
  <c r="A86730" i="3"/>
  <c r="A86729" i="3"/>
  <c r="A86728" i="3"/>
  <c r="A86727" i="3"/>
  <c r="A86726" i="3"/>
  <c r="A86725" i="3"/>
  <c r="A86724" i="3"/>
  <c r="A86723" i="3"/>
  <c r="A86722" i="3"/>
  <c r="A86721" i="3"/>
  <c r="A86720" i="3"/>
  <c r="A86719" i="3"/>
  <c r="A86718" i="3"/>
  <c r="A86717" i="3"/>
  <c r="A86716" i="3"/>
  <c r="A86715" i="3"/>
  <c r="A86714" i="3"/>
  <c r="A86713" i="3"/>
  <c r="A86712" i="3"/>
  <c r="A86711" i="3"/>
  <c r="A86710" i="3"/>
  <c r="A86709" i="3"/>
  <c r="A86708" i="3"/>
  <c r="A86707" i="3"/>
  <c r="A86706" i="3"/>
  <c r="A86705" i="3"/>
  <c r="A86704" i="3"/>
  <c r="A86703" i="3"/>
  <c r="A86702" i="3"/>
  <c r="A86701" i="3"/>
  <c r="A86700" i="3"/>
  <c r="A86699" i="3"/>
  <c r="A86698" i="3"/>
  <c r="A86697" i="3"/>
  <c r="A86696" i="3"/>
  <c r="A86695" i="3"/>
  <c r="A86694" i="3"/>
  <c r="A86693" i="3"/>
  <c r="A86692" i="3"/>
  <c r="A86691" i="3"/>
  <c r="A86690" i="3"/>
  <c r="A86689" i="3"/>
  <c r="A86688" i="3"/>
  <c r="A86687" i="3"/>
  <c r="A86686" i="3"/>
  <c r="A86685" i="3"/>
  <c r="A86684" i="3"/>
  <c r="A86683" i="3"/>
  <c r="A86682" i="3"/>
  <c r="A86681" i="3"/>
  <c r="A86680" i="3"/>
  <c r="A86679" i="3"/>
  <c r="A86678" i="3"/>
  <c r="A86677" i="3"/>
  <c r="A86676" i="3"/>
  <c r="A86675" i="3"/>
  <c r="A86674" i="3"/>
  <c r="A86673" i="3"/>
  <c r="A86672" i="3"/>
  <c r="A86671" i="3"/>
  <c r="A86670" i="3"/>
  <c r="A86669" i="3"/>
  <c r="A86668" i="3"/>
  <c r="A86667" i="3"/>
  <c r="A86666" i="3"/>
  <c r="A86665" i="3"/>
  <c r="A86664" i="3"/>
  <c r="A86663" i="3"/>
  <c r="A86662" i="3"/>
  <c r="A86661" i="3"/>
  <c r="A86660" i="3"/>
  <c r="A86659" i="3"/>
  <c r="A86658" i="3"/>
  <c r="A86657" i="3"/>
  <c r="A86656" i="3"/>
  <c r="A86655" i="3"/>
  <c r="A86654" i="3"/>
  <c r="A86653" i="3"/>
  <c r="A86652" i="3"/>
  <c r="A86651" i="3"/>
  <c r="A86650" i="3"/>
  <c r="A86649" i="3"/>
  <c r="A86648" i="3"/>
  <c r="A86647" i="3"/>
  <c r="A86646" i="3"/>
  <c r="A86645" i="3"/>
  <c r="A86644" i="3"/>
  <c r="A86643" i="3"/>
  <c r="A86642" i="3"/>
  <c r="A86641" i="3"/>
  <c r="A86640" i="3"/>
  <c r="A86639" i="3"/>
  <c r="A86638" i="3"/>
  <c r="A86637" i="3"/>
  <c r="A86636" i="3"/>
  <c r="A86635" i="3"/>
  <c r="A86634" i="3"/>
  <c r="A86633" i="3"/>
  <c r="A86632" i="3"/>
  <c r="A86631" i="3"/>
  <c r="A86630" i="3"/>
  <c r="A86629" i="3"/>
  <c r="A86628" i="3"/>
  <c r="A86627" i="3"/>
  <c r="A86626" i="3"/>
  <c r="A86625" i="3"/>
  <c r="A86624" i="3"/>
  <c r="A86623" i="3"/>
  <c r="A86622" i="3"/>
  <c r="A86621" i="3"/>
  <c r="A86620" i="3"/>
  <c r="A86619" i="3"/>
  <c r="A86618" i="3"/>
  <c r="A86617" i="3"/>
  <c r="A86616" i="3"/>
  <c r="A86615" i="3"/>
  <c r="A86614" i="3"/>
  <c r="A86613" i="3"/>
  <c r="A86612" i="3"/>
  <c r="A86611" i="3"/>
  <c r="A86610" i="3"/>
  <c r="A86609" i="3"/>
  <c r="A86608" i="3"/>
  <c r="A86607" i="3"/>
  <c r="A86606" i="3"/>
  <c r="A86605" i="3"/>
  <c r="A86604" i="3"/>
  <c r="A86603" i="3"/>
  <c r="A86602" i="3"/>
  <c r="A86601" i="3"/>
  <c r="A86600" i="3"/>
  <c r="A86599" i="3"/>
  <c r="A86598" i="3"/>
  <c r="A86597" i="3"/>
  <c r="A86596" i="3"/>
  <c r="A86595" i="3"/>
  <c r="A86594" i="3"/>
  <c r="A86593" i="3"/>
  <c r="A86592" i="3"/>
  <c r="A86591" i="3"/>
  <c r="A86590" i="3"/>
  <c r="A86589" i="3"/>
  <c r="A86588" i="3"/>
  <c r="A86587" i="3"/>
  <c r="A86586" i="3"/>
  <c r="A86585" i="3"/>
  <c r="A86584" i="3"/>
  <c r="A86583" i="3"/>
  <c r="A86582" i="3"/>
  <c r="A86581" i="3"/>
  <c r="A86580" i="3"/>
  <c r="A86579" i="3"/>
  <c r="A86578" i="3"/>
  <c r="A86577" i="3"/>
  <c r="A86576" i="3"/>
  <c r="A86575" i="3"/>
  <c r="A86574" i="3"/>
  <c r="A86573" i="3"/>
  <c r="A86572" i="3"/>
  <c r="A86571" i="3"/>
  <c r="A86570" i="3"/>
  <c r="A86569" i="3"/>
  <c r="A86568" i="3"/>
  <c r="A86567" i="3"/>
  <c r="A86566" i="3"/>
  <c r="A86565" i="3"/>
  <c r="A86564" i="3"/>
  <c r="A86563" i="3"/>
  <c r="A86562" i="3"/>
  <c r="A86561" i="3"/>
  <c r="A86560" i="3"/>
  <c r="A86559" i="3"/>
  <c r="A86558" i="3"/>
  <c r="A86557" i="3"/>
  <c r="A86556" i="3"/>
  <c r="A86555" i="3"/>
  <c r="A86554" i="3"/>
  <c r="A86553" i="3"/>
  <c r="A86552" i="3"/>
  <c r="A86551" i="3"/>
  <c r="A86550" i="3"/>
  <c r="A86549" i="3"/>
  <c r="A86548" i="3"/>
  <c r="A86547" i="3"/>
  <c r="A86546" i="3"/>
  <c r="A86545" i="3"/>
  <c r="A86544" i="3"/>
  <c r="A86543" i="3"/>
  <c r="A86542" i="3"/>
  <c r="A86541" i="3"/>
  <c r="A86540" i="3"/>
  <c r="A86539" i="3"/>
  <c r="A86538" i="3"/>
  <c r="A86537" i="3"/>
  <c r="A86536" i="3"/>
  <c r="A86535" i="3"/>
  <c r="A86534" i="3"/>
  <c r="A86533" i="3"/>
  <c r="A86532" i="3"/>
  <c r="A86531" i="3"/>
  <c r="A86530" i="3"/>
  <c r="A86529" i="3"/>
  <c r="A86528" i="3"/>
  <c r="A86527" i="3"/>
  <c r="A86526" i="3"/>
  <c r="A86525" i="3"/>
  <c r="A86524" i="3"/>
  <c r="A86523" i="3"/>
  <c r="A86522" i="3"/>
  <c r="A86521" i="3"/>
  <c r="A86520" i="3"/>
  <c r="A86519" i="3"/>
  <c r="A86518" i="3"/>
  <c r="A86517" i="3"/>
  <c r="A86516" i="3"/>
  <c r="A86515" i="3"/>
  <c r="A86514" i="3"/>
  <c r="A86513" i="3"/>
  <c r="A86512" i="3"/>
  <c r="A86511" i="3"/>
  <c r="A86510" i="3"/>
  <c r="A86509" i="3"/>
  <c r="A86508" i="3"/>
  <c r="A86507" i="3"/>
  <c r="A86506" i="3"/>
  <c r="A86505" i="3"/>
  <c r="A86504" i="3"/>
  <c r="A86503" i="3"/>
  <c r="A86502" i="3"/>
  <c r="A86501" i="3"/>
  <c r="A86500" i="3"/>
  <c r="A86499" i="3"/>
  <c r="A86498" i="3"/>
  <c r="A86497" i="3"/>
  <c r="A86496" i="3"/>
  <c r="A86495" i="3"/>
  <c r="A86494" i="3"/>
  <c r="A86493" i="3"/>
  <c r="A86492" i="3"/>
  <c r="A86491" i="3"/>
  <c r="A86490" i="3"/>
  <c r="A86489" i="3"/>
  <c r="A86488" i="3"/>
  <c r="A86487" i="3"/>
  <c r="A86486" i="3"/>
  <c r="A86485" i="3"/>
  <c r="A86484" i="3"/>
  <c r="A86483" i="3"/>
  <c r="A86482" i="3"/>
  <c r="A86481" i="3"/>
  <c r="A86480" i="3"/>
  <c r="A86479" i="3"/>
  <c r="A86478" i="3"/>
  <c r="A86477" i="3"/>
  <c r="A86476" i="3"/>
  <c r="A86475" i="3"/>
  <c r="A86474" i="3"/>
  <c r="A86473" i="3"/>
  <c r="A86472" i="3"/>
  <c r="A86471" i="3"/>
  <c r="A86470" i="3"/>
  <c r="A86469" i="3"/>
  <c r="A86468" i="3"/>
  <c r="A86467" i="3"/>
  <c r="A86466" i="3"/>
  <c r="A86465" i="3"/>
  <c r="A86464" i="3"/>
  <c r="A86463" i="3"/>
  <c r="A86462" i="3"/>
  <c r="A86461" i="3"/>
  <c r="A86460" i="3"/>
  <c r="A86459" i="3"/>
  <c r="A86458" i="3"/>
  <c r="A86457" i="3"/>
  <c r="A86456" i="3"/>
  <c r="A86455" i="3"/>
  <c r="A86454" i="3"/>
  <c r="A86453" i="3"/>
  <c r="A86452" i="3"/>
  <c r="A86451" i="3"/>
  <c r="A86450" i="3"/>
  <c r="A86449" i="3"/>
  <c r="A86448" i="3"/>
  <c r="A86447" i="3"/>
  <c r="A86446" i="3"/>
  <c r="A86445" i="3"/>
  <c r="A86444" i="3"/>
  <c r="A86443" i="3"/>
  <c r="A86442" i="3"/>
  <c r="A86441" i="3"/>
  <c r="A86440" i="3"/>
  <c r="A86439" i="3"/>
  <c r="A86438" i="3"/>
  <c r="A86437" i="3"/>
  <c r="A86436" i="3"/>
  <c r="A86435" i="3"/>
  <c r="A86434" i="3"/>
  <c r="A86433" i="3"/>
  <c r="A86432" i="3"/>
  <c r="A86431" i="3"/>
  <c r="A86430" i="3"/>
  <c r="A86429" i="3"/>
  <c r="A86428" i="3"/>
  <c r="A86427" i="3"/>
  <c r="A86426" i="3"/>
  <c r="A86425" i="3"/>
  <c r="A86424" i="3"/>
  <c r="A86423" i="3"/>
  <c r="A86422" i="3"/>
  <c r="A86421" i="3"/>
  <c r="A86420" i="3"/>
  <c r="A86419" i="3"/>
  <c r="A86418" i="3"/>
  <c r="A86417" i="3"/>
  <c r="A86416" i="3"/>
  <c r="A86415" i="3"/>
  <c r="A86414" i="3"/>
  <c r="A86413" i="3"/>
  <c r="A86412" i="3"/>
  <c r="A86411" i="3"/>
  <c r="A86410" i="3"/>
  <c r="A86409" i="3"/>
  <c r="A86408" i="3"/>
  <c r="A86407" i="3"/>
  <c r="A86406" i="3"/>
  <c r="A86405" i="3"/>
  <c r="A86404" i="3"/>
  <c r="A86403" i="3"/>
  <c r="A86402" i="3"/>
  <c r="A86401" i="3"/>
  <c r="A86400" i="3"/>
  <c r="A86399" i="3"/>
  <c r="A86398" i="3"/>
  <c r="A86397" i="3"/>
  <c r="A86396" i="3"/>
  <c r="A86395" i="3"/>
  <c r="A86394" i="3"/>
  <c r="A86393" i="3"/>
  <c r="A86392" i="3"/>
  <c r="A86391" i="3"/>
  <c r="A86390" i="3"/>
  <c r="A86389" i="3"/>
  <c r="A86388" i="3"/>
  <c r="A86387" i="3"/>
  <c r="A86386" i="3"/>
  <c r="A86385" i="3"/>
  <c r="A86384" i="3"/>
  <c r="A86383" i="3"/>
  <c r="A86382" i="3"/>
  <c r="A86381" i="3"/>
  <c r="A86380" i="3"/>
  <c r="A86379" i="3"/>
  <c r="A86378" i="3"/>
  <c r="A86377" i="3"/>
  <c r="A86376" i="3"/>
  <c r="A86375" i="3"/>
  <c r="A86374" i="3"/>
  <c r="A86373" i="3"/>
  <c r="A86372" i="3"/>
  <c r="A86371" i="3"/>
  <c r="A86370" i="3"/>
  <c r="A86369" i="3"/>
  <c r="A86368" i="3"/>
  <c r="A86367" i="3"/>
  <c r="A86366" i="3"/>
  <c r="A86365" i="3"/>
  <c r="A86364" i="3"/>
  <c r="A86363" i="3"/>
  <c r="A86362" i="3"/>
  <c r="A86361" i="3"/>
  <c r="A86360" i="3"/>
  <c r="A86359" i="3"/>
  <c r="A86358" i="3"/>
  <c r="A86357" i="3"/>
  <c r="A86356" i="3"/>
  <c r="A86355" i="3"/>
  <c r="A86354" i="3"/>
  <c r="A86353" i="3"/>
  <c r="A86352" i="3"/>
  <c r="A86351" i="3"/>
  <c r="A86350" i="3"/>
  <c r="A86349" i="3"/>
  <c r="A86348" i="3"/>
  <c r="A86347" i="3"/>
  <c r="A86346" i="3"/>
  <c r="A86345" i="3"/>
  <c r="A86344" i="3"/>
  <c r="A86343" i="3"/>
  <c r="A86342" i="3"/>
  <c r="A86341" i="3"/>
  <c r="A86340" i="3"/>
  <c r="A86339" i="3"/>
  <c r="A86338" i="3"/>
  <c r="A86337" i="3"/>
  <c r="A86336" i="3"/>
  <c r="A86335" i="3"/>
  <c r="A86334" i="3"/>
  <c r="A86333" i="3"/>
  <c r="A86332" i="3"/>
  <c r="A86331" i="3"/>
  <c r="A86330" i="3"/>
  <c r="A86329" i="3"/>
  <c r="A86328" i="3"/>
  <c r="A86327" i="3"/>
  <c r="A86326" i="3"/>
  <c r="A86325" i="3"/>
  <c r="A86324" i="3"/>
  <c r="A86323" i="3"/>
  <c r="A86322" i="3"/>
  <c r="A86321" i="3"/>
  <c r="A86320" i="3"/>
  <c r="A86319" i="3"/>
  <c r="A86318" i="3"/>
  <c r="A86317" i="3"/>
  <c r="A86316" i="3"/>
  <c r="A86315" i="3"/>
  <c r="A86314" i="3"/>
  <c r="A86313" i="3"/>
  <c r="A86312" i="3"/>
  <c r="A86311" i="3"/>
  <c r="A86310" i="3"/>
  <c r="A86309" i="3"/>
  <c r="A86308" i="3"/>
  <c r="A86307" i="3"/>
  <c r="A86306" i="3"/>
  <c r="A86305" i="3"/>
  <c r="A86304" i="3"/>
  <c r="A86303" i="3"/>
  <c r="A86302" i="3"/>
  <c r="A86301" i="3"/>
  <c r="A86300" i="3"/>
  <c r="A86299" i="3"/>
  <c r="A86298" i="3"/>
  <c r="A86297" i="3"/>
  <c r="A86296" i="3"/>
  <c r="A86295" i="3"/>
  <c r="A86294" i="3"/>
  <c r="A86293" i="3"/>
  <c r="A86292" i="3"/>
  <c r="A86291" i="3"/>
  <c r="A86290" i="3"/>
  <c r="A86289" i="3"/>
  <c r="A86288" i="3"/>
  <c r="A86287" i="3"/>
  <c r="A86286" i="3"/>
  <c r="A86285" i="3"/>
  <c r="A86284" i="3"/>
  <c r="A86283" i="3"/>
  <c r="A86282" i="3"/>
  <c r="A86281" i="3"/>
  <c r="A86280" i="3"/>
  <c r="A86279" i="3"/>
  <c r="A86278" i="3"/>
  <c r="A86277" i="3"/>
  <c r="A86276" i="3"/>
  <c r="A86275" i="3"/>
  <c r="A86274" i="3"/>
  <c r="A86273" i="3"/>
  <c r="A86272" i="3"/>
  <c r="A86271" i="3"/>
  <c r="A86270" i="3"/>
  <c r="A86269" i="3"/>
  <c r="A86268" i="3"/>
  <c r="A86267" i="3"/>
  <c r="A86266" i="3"/>
  <c r="A86265" i="3"/>
  <c r="A86264" i="3"/>
  <c r="A86263" i="3"/>
  <c r="A86262" i="3"/>
  <c r="A86261" i="3"/>
  <c r="A86260" i="3"/>
  <c r="A86259" i="3"/>
  <c r="A86258" i="3"/>
  <c r="A86257" i="3"/>
  <c r="A86256" i="3"/>
  <c r="A86255" i="3"/>
  <c r="A86254" i="3"/>
  <c r="A86253" i="3"/>
  <c r="A86252" i="3"/>
  <c r="A86251" i="3"/>
  <c r="A86250" i="3"/>
  <c r="A86249" i="3"/>
  <c r="A86248" i="3"/>
  <c r="A86247" i="3"/>
  <c r="A86246" i="3"/>
  <c r="A86245" i="3"/>
  <c r="A86244" i="3"/>
  <c r="A86243" i="3"/>
  <c r="A86242" i="3"/>
  <c r="A86241" i="3"/>
  <c r="A86240" i="3"/>
  <c r="A86239" i="3"/>
  <c r="A86238" i="3"/>
  <c r="A86237" i="3"/>
  <c r="A86236" i="3"/>
  <c r="A86235" i="3"/>
  <c r="A86234" i="3"/>
  <c r="A86233" i="3"/>
  <c r="A86232" i="3"/>
  <c r="A86231" i="3"/>
  <c r="A86230" i="3"/>
  <c r="A86229" i="3"/>
  <c r="A86228" i="3"/>
  <c r="A86227" i="3"/>
  <c r="A86226" i="3"/>
  <c r="A86225" i="3"/>
  <c r="A86224" i="3"/>
  <c r="A86223" i="3"/>
  <c r="A86222" i="3"/>
  <c r="A86221" i="3"/>
  <c r="A86220" i="3"/>
  <c r="A86219" i="3"/>
  <c r="A86218" i="3"/>
  <c r="A86217" i="3"/>
  <c r="A86216" i="3"/>
  <c r="A86215" i="3"/>
  <c r="A86214" i="3"/>
  <c r="A86213" i="3"/>
  <c r="A86212" i="3"/>
  <c r="A86211" i="3"/>
  <c r="A86210" i="3"/>
  <c r="A86209" i="3"/>
  <c r="A86208" i="3"/>
  <c r="A86207" i="3"/>
  <c r="A86206" i="3"/>
  <c r="A86205" i="3"/>
  <c r="A86204" i="3"/>
  <c r="A86203" i="3"/>
  <c r="A86202" i="3"/>
  <c r="A86201" i="3"/>
  <c r="A86200" i="3"/>
  <c r="A86199" i="3"/>
  <c r="A86198" i="3"/>
  <c r="A86197" i="3"/>
  <c r="A86196" i="3"/>
  <c r="A86195" i="3"/>
  <c r="A86194" i="3"/>
  <c r="A86193" i="3"/>
  <c r="A86192" i="3"/>
  <c r="A86191" i="3"/>
  <c r="A86190" i="3"/>
  <c r="A86189" i="3"/>
  <c r="A86188" i="3"/>
  <c r="A86187" i="3"/>
  <c r="A86186" i="3"/>
  <c r="A86185" i="3"/>
  <c r="A86184" i="3"/>
  <c r="A86183" i="3"/>
  <c r="A86182" i="3"/>
  <c r="A86181" i="3"/>
  <c r="A86180" i="3"/>
  <c r="A86179" i="3"/>
  <c r="A86178" i="3"/>
  <c r="A86177" i="3"/>
  <c r="A86176" i="3"/>
  <c r="A86175" i="3"/>
  <c r="A86174" i="3"/>
  <c r="A86173" i="3"/>
  <c r="A86172" i="3"/>
  <c r="A86171" i="3"/>
  <c r="A86170" i="3"/>
  <c r="A86169" i="3"/>
  <c r="A86168" i="3"/>
  <c r="A86167" i="3"/>
  <c r="A86166" i="3"/>
  <c r="A86165" i="3"/>
  <c r="A86164" i="3"/>
  <c r="A86163" i="3"/>
  <c r="A86162" i="3"/>
  <c r="A86161" i="3"/>
  <c r="A86160" i="3"/>
  <c r="A86159" i="3"/>
  <c r="A86158" i="3"/>
  <c r="A86157" i="3"/>
  <c r="A86156" i="3"/>
  <c r="A86155" i="3"/>
  <c r="A86154" i="3"/>
  <c r="A86153" i="3"/>
  <c r="A86152" i="3"/>
  <c r="A86151" i="3"/>
  <c r="A86150" i="3"/>
  <c r="A86149" i="3"/>
  <c r="A86148" i="3"/>
  <c r="A86147" i="3"/>
  <c r="A86146" i="3"/>
  <c r="A86145" i="3"/>
  <c r="A86144" i="3"/>
  <c r="A86143" i="3"/>
  <c r="A86142" i="3"/>
  <c r="A86141" i="3"/>
  <c r="A86140" i="3"/>
  <c r="A86139" i="3"/>
  <c r="A86138" i="3"/>
  <c r="A86137" i="3"/>
  <c r="A86136" i="3"/>
  <c r="A86135" i="3"/>
  <c r="A86134" i="3"/>
  <c r="A86133" i="3"/>
  <c r="A86132" i="3"/>
  <c r="A86131" i="3"/>
  <c r="A86130" i="3"/>
  <c r="A86129" i="3"/>
  <c r="A86128" i="3"/>
  <c r="A86127" i="3"/>
  <c r="A86126" i="3"/>
  <c r="A86125" i="3"/>
  <c r="A86124" i="3"/>
  <c r="A86123" i="3"/>
  <c r="A86122" i="3"/>
  <c r="A86121" i="3"/>
  <c r="A86120" i="3"/>
  <c r="A86119" i="3"/>
  <c r="A86118" i="3"/>
  <c r="A86117" i="3"/>
  <c r="A86116" i="3"/>
  <c r="A86115" i="3"/>
  <c r="A86114" i="3"/>
  <c r="A86113" i="3"/>
  <c r="A86112" i="3"/>
  <c r="A86111" i="3"/>
  <c r="A86110" i="3"/>
  <c r="A86109" i="3"/>
  <c r="A86108" i="3"/>
  <c r="A86107" i="3"/>
  <c r="A86106" i="3"/>
  <c r="A86105" i="3"/>
  <c r="A86104" i="3"/>
  <c r="A86103" i="3"/>
  <c r="A86102" i="3"/>
  <c r="A86101" i="3"/>
  <c r="A86100" i="3"/>
  <c r="A86099" i="3"/>
  <c r="A86098" i="3"/>
  <c r="A86097" i="3"/>
  <c r="A86096" i="3"/>
  <c r="A86095" i="3"/>
  <c r="A86094" i="3"/>
  <c r="A86093" i="3"/>
  <c r="A86092" i="3"/>
  <c r="A86091" i="3"/>
  <c r="A86090" i="3"/>
  <c r="A86089" i="3"/>
  <c r="A86088" i="3"/>
  <c r="A86087" i="3"/>
  <c r="A86086" i="3"/>
  <c r="A86085" i="3"/>
  <c r="A86084" i="3"/>
  <c r="A86083" i="3"/>
  <c r="A86082" i="3"/>
  <c r="A86081" i="3"/>
  <c r="A86080" i="3"/>
  <c r="A86079" i="3"/>
  <c r="A86078" i="3"/>
  <c r="A86077" i="3"/>
  <c r="A86076" i="3"/>
  <c r="A86075" i="3"/>
  <c r="A86074" i="3"/>
  <c r="A86073" i="3"/>
  <c r="A86072" i="3"/>
  <c r="A86071" i="3"/>
  <c r="A86070" i="3"/>
  <c r="A86069" i="3"/>
  <c r="A86068" i="3"/>
  <c r="A86067" i="3"/>
  <c r="A86066" i="3"/>
  <c r="A86065" i="3"/>
  <c r="A86064" i="3"/>
  <c r="A86063" i="3"/>
  <c r="A86062" i="3"/>
  <c r="A86061" i="3"/>
  <c r="A86060" i="3"/>
  <c r="A86059" i="3"/>
  <c r="A86058" i="3"/>
  <c r="A86057" i="3"/>
  <c r="A86056" i="3"/>
  <c r="A86055" i="3"/>
  <c r="A86054" i="3"/>
  <c r="A86053" i="3"/>
  <c r="A86052" i="3"/>
  <c r="A86051" i="3"/>
  <c r="A86050" i="3"/>
  <c r="A86049" i="3"/>
  <c r="A86048" i="3"/>
  <c r="A86047" i="3"/>
  <c r="A86046" i="3"/>
  <c r="A86045" i="3"/>
  <c r="A86044" i="3"/>
  <c r="A86043" i="3"/>
  <c r="A86042" i="3"/>
  <c r="A86041" i="3"/>
  <c r="A86040" i="3"/>
  <c r="A86039" i="3"/>
  <c r="A86038" i="3"/>
  <c r="A86037" i="3"/>
  <c r="A86036" i="3"/>
  <c r="A86035" i="3"/>
  <c r="A86034" i="3"/>
  <c r="A86033" i="3"/>
  <c r="A86032" i="3"/>
  <c r="A86031" i="3"/>
  <c r="A86030" i="3"/>
  <c r="A86029" i="3"/>
  <c r="A86028" i="3"/>
  <c r="A86027" i="3"/>
  <c r="A86026" i="3"/>
  <c r="A86025" i="3"/>
  <c r="A86024" i="3"/>
  <c r="A86023" i="3"/>
  <c r="A86022" i="3"/>
  <c r="A86021" i="3"/>
  <c r="A86020" i="3"/>
  <c r="A86019" i="3"/>
  <c r="A86018" i="3"/>
  <c r="A86017" i="3"/>
  <c r="A86016" i="3"/>
  <c r="A86015" i="3"/>
  <c r="A86014" i="3"/>
  <c r="A86013" i="3"/>
  <c r="A86012" i="3"/>
  <c r="A86011" i="3"/>
  <c r="A86010" i="3"/>
  <c r="A86009" i="3"/>
  <c r="A86008" i="3"/>
  <c r="A86007" i="3"/>
  <c r="A86006" i="3"/>
  <c r="A86005" i="3"/>
  <c r="A86004" i="3"/>
  <c r="A86003" i="3"/>
  <c r="A86002" i="3"/>
  <c r="A86001" i="3"/>
  <c r="A86000" i="3"/>
  <c r="A85999" i="3"/>
  <c r="A85998" i="3"/>
  <c r="A85997" i="3"/>
  <c r="A85996" i="3"/>
  <c r="A85995" i="3"/>
  <c r="A85994" i="3"/>
  <c r="A85993" i="3"/>
  <c r="A85992" i="3"/>
  <c r="A85991" i="3"/>
  <c r="A85990" i="3"/>
  <c r="A85989" i="3"/>
  <c r="A85988" i="3"/>
  <c r="A85987" i="3"/>
  <c r="A85986" i="3"/>
  <c r="A85985" i="3"/>
  <c r="A85984" i="3"/>
  <c r="A85983" i="3"/>
  <c r="A85982" i="3"/>
  <c r="A85981" i="3"/>
  <c r="A85980" i="3"/>
  <c r="A85979" i="3"/>
  <c r="A85978" i="3"/>
  <c r="A85977" i="3"/>
  <c r="A85976" i="3"/>
  <c r="A85975" i="3"/>
  <c r="A85974" i="3"/>
  <c r="A85973" i="3"/>
  <c r="A85972" i="3"/>
  <c r="A85971" i="3"/>
  <c r="A85970" i="3"/>
  <c r="A85969" i="3"/>
  <c r="A85968" i="3"/>
  <c r="A85967" i="3"/>
  <c r="A85966" i="3"/>
  <c r="A85965" i="3"/>
  <c r="A85964" i="3"/>
  <c r="A85963" i="3"/>
  <c r="A85962" i="3"/>
  <c r="A85961" i="3"/>
  <c r="A85960" i="3"/>
  <c r="A85959" i="3"/>
  <c r="A85958" i="3"/>
  <c r="A85957" i="3"/>
  <c r="A85956" i="3"/>
  <c r="A85955" i="3"/>
  <c r="A85954" i="3"/>
  <c r="A85953" i="3"/>
  <c r="A85952" i="3"/>
  <c r="A85951" i="3"/>
  <c r="A85950" i="3"/>
  <c r="A85949" i="3"/>
  <c r="A85948" i="3"/>
  <c r="A85947" i="3"/>
  <c r="A85946" i="3"/>
  <c r="A85945" i="3"/>
  <c r="A85944" i="3"/>
  <c r="A85943" i="3"/>
  <c r="A85942" i="3"/>
  <c r="A85941" i="3"/>
  <c r="A85940" i="3"/>
  <c r="A85939" i="3"/>
  <c r="A85938" i="3"/>
  <c r="A85937" i="3"/>
  <c r="A85936" i="3"/>
  <c r="A85935" i="3"/>
  <c r="A85934" i="3"/>
  <c r="A85933" i="3"/>
  <c r="A85932" i="3"/>
  <c r="A85931" i="3"/>
  <c r="A85930" i="3"/>
  <c r="A85929" i="3"/>
  <c r="A85928" i="3"/>
  <c r="A85927" i="3"/>
  <c r="A85926" i="3"/>
  <c r="A85925" i="3"/>
  <c r="A85924" i="3"/>
  <c r="A85923" i="3"/>
  <c r="A85922" i="3"/>
  <c r="A85921" i="3"/>
  <c r="A85920" i="3"/>
  <c r="A85919" i="3"/>
  <c r="A85918" i="3"/>
  <c r="A85917" i="3"/>
  <c r="A85916" i="3"/>
  <c r="A85915" i="3"/>
  <c r="A85914" i="3"/>
  <c r="A85913" i="3"/>
  <c r="A85912" i="3"/>
  <c r="A85911" i="3"/>
  <c r="A85910" i="3"/>
  <c r="A85909" i="3"/>
  <c r="A85908" i="3"/>
  <c r="A85907" i="3"/>
  <c r="A85906" i="3"/>
  <c r="A85905" i="3"/>
  <c r="A85904" i="3"/>
  <c r="A85903" i="3"/>
  <c r="A85902" i="3"/>
  <c r="A85901" i="3"/>
  <c r="A85900" i="3"/>
  <c r="A85899" i="3"/>
  <c r="A85898" i="3"/>
  <c r="A85897" i="3"/>
  <c r="A85896" i="3"/>
  <c r="A85895" i="3"/>
  <c r="A85894" i="3"/>
  <c r="A85893" i="3"/>
  <c r="A85892" i="3"/>
  <c r="A85891" i="3"/>
  <c r="A85890" i="3"/>
  <c r="A85889" i="3"/>
  <c r="A85888" i="3"/>
  <c r="A85887" i="3"/>
  <c r="A85886" i="3"/>
  <c r="A85885" i="3"/>
  <c r="A85884" i="3"/>
  <c r="A85883" i="3"/>
  <c r="A85882" i="3"/>
  <c r="A85881" i="3"/>
  <c r="A85880" i="3"/>
  <c r="A85879" i="3"/>
  <c r="A85878" i="3"/>
  <c r="A85877" i="3"/>
  <c r="A85876" i="3"/>
  <c r="A85875" i="3"/>
  <c r="A85874" i="3"/>
  <c r="A85873" i="3"/>
  <c r="A85872" i="3"/>
  <c r="A85871" i="3"/>
  <c r="A85870" i="3"/>
  <c r="A85869" i="3"/>
  <c r="A85868" i="3"/>
  <c r="A85867" i="3"/>
  <c r="A85866" i="3"/>
  <c r="A85865" i="3"/>
  <c r="A85864" i="3"/>
  <c r="A85863" i="3"/>
  <c r="A85862" i="3"/>
  <c r="A85861" i="3"/>
  <c r="A85860" i="3"/>
  <c r="A85859" i="3"/>
  <c r="A85858" i="3"/>
  <c r="A85857" i="3"/>
  <c r="A85856" i="3"/>
  <c r="A85855" i="3"/>
  <c r="A85854" i="3"/>
  <c r="A85853" i="3"/>
  <c r="A85852" i="3"/>
  <c r="A85851" i="3"/>
  <c r="A85850" i="3"/>
  <c r="A85849" i="3"/>
  <c r="A85848" i="3"/>
  <c r="A85847" i="3"/>
  <c r="A85846" i="3"/>
  <c r="A85845" i="3"/>
  <c r="A85844" i="3"/>
  <c r="A85843" i="3"/>
  <c r="A85842" i="3"/>
  <c r="A85841" i="3"/>
  <c r="A85840" i="3"/>
  <c r="A85839" i="3"/>
  <c r="A85838" i="3"/>
  <c r="A85837" i="3"/>
  <c r="A85836" i="3"/>
  <c r="A85835" i="3"/>
  <c r="A85834" i="3"/>
  <c r="A85833" i="3"/>
  <c r="A85832" i="3"/>
  <c r="A85831" i="3"/>
  <c r="A85830" i="3"/>
  <c r="A85829" i="3"/>
  <c r="A85828" i="3"/>
  <c r="A85827" i="3"/>
  <c r="A85826" i="3"/>
  <c r="A85825" i="3"/>
  <c r="A85824" i="3"/>
  <c r="A85823" i="3"/>
  <c r="A85822" i="3"/>
  <c r="A85821" i="3"/>
  <c r="A85820" i="3"/>
  <c r="A85819" i="3"/>
  <c r="A85818" i="3"/>
  <c r="A85817" i="3"/>
  <c r="A85816" i="3"/>
  <c r="A85815" i="3"/>
  <c r="A85814" i="3"/>
  <c r="A85813" i="3"/>
  <c r="A85812" i="3"/>
  <c r="A85811" i="3"/>
  <c r="A85810" i="3"/>
  <c r="A85809" i="3"/>
  <c r="A85808" i="3"/>
  <c r="A85807" i="3"/>
  <c r="A85806" i="3"/>
  <c r="A85805" i="3"/>
  <c r="A85804" i="3"/>
  <c r="A85803" i="3"/>
  <c r="A85802" i="3"/>
  <c r="A85801" i="3"/>
  <c r="A85800" i="3"/>
  <c r="A85799" i="3"/>
  <c r="A85798" i="3"/>
  <c r="A85797" i="3"/>
  <c r="A85796" i="3"/>
  <c r="A85795" i="3"/>
  <c r="A85794" i="3"/>
  <c r="A85793" i="3"/>
  <c r="A85792" i="3"/>
  <c r="A85791" i="3"/>
  <c r="A85790" i="3"/>
  <c r="A85789" i="3"/>
  <c r="A85788" i="3"/>
  <c r="A85787" i="3"/>
  <c r="A85786" i="3"/>
  <c r="A85785" i="3"/>
  <c r="A85784" i="3"/>
  <c r="A85783" i="3"/>
  <c r="A85782" i="3"/>
  <c r="A85781" i="3"/>
  <c r="A85780" i="3"/>
  <c r="A85779" i="3"/>
  <c r="A85778" i="3"/>
  <c r="A85777" i="3"/>
  <c r="A85776" i="3"/>
  <c r="A85775" i="3"/>
  <c r="A85774" i="3"/>
  <c r="A85773" i="3"/>
  <c r="A85772" i="3"/>
  <c r="A85771" i="3"/>
  <c r="A85770" i="3"/>
  <c r="A85769" i="3"/>
  <c r="A85768" i="3"/>
  <c r="A85767" i="3"/>
  <c r="A85766" i="3"/>
  <c r="A85765" i="3"/>
  <c r="A85764" i="3"/>
  <c r="A85763" i="3"/>
  <c r="A85762" i="3"/>
  <c r="A85761" i="3"/>
  <c r="A85760" i="3"/>
  <c r="A85759" i="3"/>
  <c r="A85758" i="3"/>
  <c r="A85757" i="3"/>
  <c r="A85756" i="3"/>
  <c r="A85755" i="3"/>
  <c r="A85754" i="3"/>
  <c r="A85753" i="3"/>
  <c r="A85752" i="3"/>
  <c r="A85751" i="3"/>
  <c r="A85750" i="3"/>
  <c r="A85749" i="3"/>
  <c r="A85748" i="3"/>
  <c r="A85747" i="3"/>
  <c r="A85746" i="3"/>
  <c r="A85745" i="3"/>
  <c r="A85744" i="3"/>
  <c r="A85743" i="3"/>
  <c r="A85742" i="3"/>
  <c r="A85741" i="3"/>
  <c r="A85740" i="3"/>
  <c r="A85739" i="3"/>
  <c r="A85738" i="3"/>
  <c r="A85737" i="3"/>
  <c r="A85736" i="3"/>
  <c r="A85735" i="3"/>
  <c r="A85734" i="3"/>
  <c r="A85733" i="3"/>
  <c r="A85732" i="3"/>
  <c r="A85731" i="3"/>
  <c r="A85730" i="3"/>
  <c r="A85729" i="3"/>
  <c r="A85728" i="3"/>
  <c r="A85727" i="3"/>
  <c r="A85726" i="3"/>
  <c r="A85725" i="3"/>
  <c r="A85724" i="3"/>
  <c r="A85723" i="3"/>
  <c r="A85722" i="3"/>
  <c r="A85721" i="3"/>
  <c r="A85720" i="3"/>
  <c r="A85719" i="3"/>
  <c r="A85718" i="3"/>
  <c r="A85717" i="3"/>
  <c r="A85716" i="3"/>
  <c r="A85715" i="3"/>
  <c r="A85714" i="3"/>
  <c r="A85713" i="3"/>
  <c r="A85712" i="3"/>
  <c r="A85711" i="3"/>
  <c r="A85710" i="3"/>
  <c r="A85709" i="3"/>
  <c r="A85708" i="3"/>
  <c r="A85707" i="3"/>
  <c r="A85706" i="3"/>
  <c r="A85705" i="3"/>
  <c r="A85704" i="3"/>
  <c r="A85703" i="3"/>
  <c r="A85702" i="3"/>
  <c r="A85701" i="3"/>
  <c r="A85700" i="3"/>
  <c r="A85699" i="3"/>
  <c r="A85698" i="3"/>
  <c r="A85697" i="3"/>
  <c r="A85696" i="3"/>
  <c r="A85695" i="3"/>
  <c r="A85694" i="3"/>
  <c r="A85693" i="3"/>
  <c r="A85692" i="3"/>
  <c r="A85691" i="3"/>
  <c r="A85690" i="3"/>
  <c r="A85689" i="3"/>
  <c r="A85688" i="3"/>
  <c r="A85687" i="3"/>
  <c r="A85686" i="3"/>
  <c r="A85685" i="3"/>
  <c r="A85684" i="3"/>
  <c r="A85683" i="3"/>
  <c r="A85682" i="3"/>
  <c r="A85681" i="3"/>
  <c r="A85680" i="3"/>
  <c r="A85679" i="3"/>
  <c r="A85678" i="3"/>
  <c r="A85677" i="3"/>
  <c r="A85676" i="3"/>
  <c r="A85675" i="3"/>
  <c r="A85674" i="3"/>
  <c r="A85673" i="3"/>
  <c r="A85672" i="3"/>
  <c r="A85671" i="3"/>
  <c r="A85670" i="3"/>
  <c r="A85669" i="3"/>
  <c r="A85668" i="3"/>
  <c r="A85667" i="3"/>
  <c r="A85666" i="3"/>
  <c r="A85665" i="3"/>
  <c r="A85664" i="3"/>
  <c r="A85663" i="3"/>
  <c r="A85662" i="3"/>
  <c r="A85661" i="3"/>
  <c r="A85660" i="3"/>
  <c r="A85659" i="3"/>
  <c r="A85658" i="3"/>
  <c r="A85657" i="3"/>
  <c r="A85656" i="3"/>
  <c r="A85655" i="3"/>
  <c r="A85654" i="3"/>
  <c r="A85653" i="3"/>
  <c r="A85652" i="3"/>
  <c r="A85651" i="3"/>
  <c r="A85650" i="3"/>
  <c r="A85649" i="3"/>
  <c r="A85648" i="3"/>
  <c r="A85647" i="3"/>
  <c r="A85646" i="3"/>
  <c r="A85645" i="3"/>
  <c r="A85644" i="3"/>
  <c r="A85643" i="3"/>
  <c r="A85642" i="3"/>
  <c r="A85641" i="3"/>
  <c r="A85640" i="3"/>
  <c r="A85639" i="3"/>
  <c r="A85638" i="3"/>
  <c r="A85637" i="3"/>
  <c r="A85636" i="3"/>
  <c r="A85635" i="3"/>
  <c r="A85634" i="3"/>
  <c r="A85633" i="3"/>
  <c r="A85632" i="3"/>
  <c r="A85631" i="3"/>
  <c r="A85630" i="3"/>
  <c r="A85629" i="3"/>
  <c r="A85628" i="3"/>
  <c r="A85627" i="3"/>
  <c r="A85626" i="3"/>
  <c r="A85625" i="3"/>
  <c r="A85624" i="3"/>
  <c r="A85623" i="3"/>
  <c r="A85622" i="3"/>
  <c r="A85621" i="3"/>
  <c r="A85620" i="3"/>
  <c r="A85619" i="3"/>
  <c r="A85618" i="3"/>
  <c r="A85617" i="3"/>
  <c r="A85616" i="3"/>
  <c r="A85615" i="3"/>
  <c r="A85614" i="3"/>
  <c r="A85613" i="3"/>
  <c r="A85612" i="3"/>
  <c r="A85611" i="3"/>
  <c r="A85610" i="3"/>
  <c r="A85609" i="3"/>
  <c r="A85608" i="3"/>
  <c r="A85607" i="3"/>
  <c r="A85606" i="3"/>
  <c r="A85605" i="3"/>
  <c r="A85604" i="3"/>
  <c r="A85603" i="3"/>
  <c r="A85602" i="3"/>
  <c r="A85601" i="3"/>
  <c r="A85600" i="3"/>
  <c r="A85599" i="3"/>
  <c r="A85598" i="3"/>
  <c r="A85597" i="3"/>
  <c r="A85596" i="3"/>
  <c r="A85595" i="3"/>
  <c r="A85594" i="3"/>
  <c r="A85593" i="3"/>
  <c r="A85592" i="3"/>
  <c r="A85591" i="3"/>
  <c r="A85590" i="3"/>
  <c r="A85589" i="3"/>
  <c r="A85588" i="3"/>
  <c r="A85587" i="3"/>
  <c r="A85586" i="3"/>
  <c r="A85585" i="3"/>
  <c r="A85584" i="3"/>
  <c r="A85583" i="3"/>
  <c r="A85582" i="3"/>
  <c r="A85581" i="3"/>
  <c r="A85580" i="3"/>
  <c r="A85579" i="3"/>
  <c r="A85578" i="3"/>
  <c r="A85577" i="3"/>
  <c r="A85576" i="3"/>
  <c r="A85575" i="3"/>
  <c r="A85574" i="3"/>
  <c r="A85573" i="3"/>
  <c r="A85572" i="3"/>
  <c r="A85571" i="3"/>
  <c r="A85570" i="3"/>
  <c r="A85569" i="3"/>
  <c r="A85568" i="3"/>
  <c r="A85567" i="3"/>
  <c r="A85566" i="3"/>
  <c r="A85565" i="3"/>
  <c r="A85564" i="3"/>
  <c r="A85563" i="3"/>
  <c r="A85562" i="3"/>
  <c r="A85561" i="3"/>
  <c r="A85560" i="3"/>
  <c r="A85559" i="3"/>
  <c r="A85558" i="3"/>
  <c r="A85557" i="3"/>
  <c r="A85556" i="3"/>
  <c r="A85555" i="3"/>
  <c r="A85554" i="3"/>
  <c r="A85553" i="3"/>
  <c r="A85552" i="3"/>
  <c r="A85551" i="3"/>
  <c r="A85550" i="3"/>
  <c r="A85549" i="3"/>
  <c r="A85548" i="3"/>
  <c r="A85547" i="3"/>
  <c r="A85546" i="3"/>
  <c r="A85545" i="3"/>
  <c r="A85544" i="3"/>
  <c r="A85543" i="3"/>
  <c r="A85542" i="3"/>
  <c r="A85541" i="3"/>
  <c r="A85540" i="3"/>
  <c r="A85539" i="3"/>
  <c r="A85538" i="3"/>
  <c r="A85537" i="3"/>
  <c r="A85536" i="3"/>
  <c r="A85535" i="3"/>
  <c r="A85534" i="3"/>
  <c r="A85533" i="3"/>
  <c r="A85532" i="3"/>
  <c r="A85531" i="3"/>
  <c r="A85530" i="3"/>
  <c r="A85529" i="3"/>
  <c r="A85528" i="3"/>
  <c r="A85527" i="3"/>
  <c r="A85526" i="3"/>
  <c r="A85525" i="3"/>
  <c r="A85524" i="3"/>
  <c r="A85523" i="3"/>
  <c r="A85522" i="3"/>
  <c r="A85521" i="3"/>
  <c r="A85520" i="3"/>
  <c r="A85519" i="3"/>
  <c r="A85518" i="3"/>
  <c r="A85517" i="3"/>
  <c r="A85516" i="3"/>
  <c r="A85515" i="3"/>
  <c r="A85514" i="3"/>
  <c r="A85513" i="3"/>
  <c r="A85512" i="3"/>
  <c r="A85511" i="3"/>
  <c r="A85510" i="3"/>
  <c r="A85509" i="3"/>
  <c r="A85508" i="3"/>
  <c r="A85507" i="3"/>
  <c r="A85506" i="3"/>
  <c r="A85505" i="3"/>
  <c r="A85504" i="3"/>
  <c r="A85503" i="3"/>
  <c r="A85502" i="3"/>
  <c r="A85501" i="3"/>
  <c r="A85500" i="3"/>
  <c r="A85499" i="3"/>
  <c r="A85498" i="3"/>
  <c r="A85497" i="3"/>
  <c r="A85496" i="3"/>
  <c r="A85495" i="3"/>
  <c r="A85494" i="3"/>
  <c r="A85493" i="3"/>
  <c r="A85492" i="3"/>
  <c r="A85491" i="3"/>
  <c r="A85490" i="3"/>
  <c r="A85489" i="3"/>
  <c r="A85488" i="3"/>
  <c r="A85487" i="3"/>
  <c r="A85486" i="3"/>
  <c r="A85485" i="3"/>
  <c r="A85484" i="3"/>
  <c r="A85483" i="3"/>
  <c r="A85482" i="3"/>
  <c r="A85481" i="3"/>
  <c r="A85480" i="3"/>
  <c r="A85479" i="3"/>
  <c r="A85478" i="3"/>
  <c r="A85477" i="3"/>
  <c r="A85476" i="3"/>
  <c r="A85475" i="3"/>
  <c r="A85474" i="3"/>
  <c r="A85473" i="3"/>
  <c r="A85472" i="3"/>
  <c r="A85471" i="3"/>
  <c r="A85470" i="3"/>
  <c r="A85469" i="3"/>
  <c r="A85468" i="3"/>
  <c r="A85467" i="3"/>
  <c r="A85466" i="3"/>
  <c r="A85465" i="3"/>
  <c r="A85464" i="3"/>
  <c r="A85463" i="3"/>
  <c r="A85462" i="3"/>
  <c r="A85461" i="3"/>
  <c r="A85460" i="3"/>
  <c r="A85459" i="3"/>
  <c r="A85458" i="3"/>
  <c r="A85457" i="3"/>
  <c r="A85456" i="3"/>
  <c r="A85455" i="3"/>
  <c r="A85454" i="3"/>
  <c r="A85453" i="3"/>
  <c r="A85452" i="3"/>
  <c r="A85451" i="3"/>
  <c r="A85450" i="3"/>
  <c r="A85449" i="3"/>
  <c r="A85448" i="3"/>
  <c r="A85447" i="3"/>
  <c r="A85446" i="3"/>
  <c r="A85445" i="3"/>
  <c r="A85444" i="3"/>
  <c r="A85443" i="3"/>
  <c r="A85442" i="3"/>
  <c r="A85441" i="3"/>
  <c r="A85440" i="3"/>
  <c r="A85439" i="3"/>
  <c r="A85438" i="3"/>
  <c r="A85437" i="3"/>
  <c r="A85436" i="3"/>
  <c r="A85435" i="3"/>
  <c r="A85434" i="3"/>
  <c r="A85433" i="3"/>
  <c r="A85432" i="3"/>
  <c r="A85431" i="3"/>
  <c r="A85430" i="3"/>
  <c r="A85429" i="3"/>
  <c r="A85428" i="3"/>
  <c r="A85427" i="3"/>
  <c r="A85426" i="3"/>
  <c r="A85425" i="3"/>
  <c r="A85424" i="3"/>
  <c r="A85423" i="3"/>
  <c r="A85422" i="3"/>
  <c r="A85421" i="3"/>
  <c r="A85420" i="3"/>
  <c r="A85419" i="3"/>
  <c r="A85418" i="3"/>
  <c r="A85417" i="3"/>
  <c r="A85416" i="3"/>
  <c r="A85415" i="3"/>
  <c r="A85414" i="3"/>
  <c r="A85413" i="3"/>
  <c r="A85412" i="3"/>
  <c r="A85411" i="3"/>
  <c r="A85410" i="3"/>
  <c r="A85409" i="3"/>
  <c r="A85408" i="3"/>
  <c r="A85407" i="3"/>
  <c r="A85406" i="3"/>
  <c r="A85405" i="3"/>
  <c r="A85404" i="3"/>
  <c r="A85403" i="3"/>
  <c r="A85402" i="3"/>
  <c r="A85401" i="3"/>
  <c r="A85400" i="3"/>
  <c r="A85399" i="3"/>
  <c r="A85398" i="3"/>
  <c r="A85397" i="3"/>
  <c r="A85396" i="3"/>
  <c r="A85395" i="3"/>
  <c r="A85394" i="3"/>
  <c r="A85393" i="3"/>
  <c r="A85392" i="3"/>
  <c r="A85391" i="3"/>
  <c r="A85390" i="3"/>
  <c r="A85389" i="3"/>
  <c r="A85388" i="3"/>
  <c r="A85387" i="3"/>
  <c r="A85386" i="3"/>
  <c r="A85385" i="3"/>
  <c r="A85384" i="3"/>
  <c r="A85383" i="3"/>
  <c r="A85382" i="3"/>
  <c r="A85381" i="3"/>
  <c r="A85380" i="3"/>
  <c r="A85379" i="3"/>
  <c r="A85378" i="3"/>
  <c r="A85377" i="3"/>
  <c r="A85376" i="3"/>
  <c r="A85375" i="3"/>
  <c r="A85374" i="3"/>
  <c r="A85373" i="3"/>
  <c r="A85372" i="3"/>
  <c r="A85371" i="3"/>
  <c r="A85370" i="3"/>
  <c r="A85369" i="3"/>
  <c r="A85368" i="3"/>
  <c r="A85367" i="3"/>
  <c r="A85366" i="3"/>
  <c r="A85365" i="3"/>
  <c r="A85364" i="3"/>
  <c r="A85363" i="3"/>
  <c r="A85362" i="3"/>
  <c r="A85361" i="3"/>
  <c r="A85360" i="3"/>
  <c r="A85359" i="3"/>
  <c r="A85358" i="3"/>
  <c r="A85357" i="3"/>
  <c r="A85356" i="3"/>
  <c r="A85355" i="3"/>
  <c r="A85354" i="3"/>
  <c r="A85353" i="3"/>
  <c r="A85352" i="3"/>
  <c r="A85351" i="3"/>
  <c r="A85350" i="3"/>
  <c r="A85349" i="3"/>
  <c r="A85348" i="3"/>
  <c r="A85347" i="3"/>
  <c r="A85346" i="3"/>
  <c r="A85345" i="3"/>
  <c r="A85344" i="3"/>
  <c r="A85343" i="3"/>
  <c r="A85342" i="3"/>
  <c r="A85341" i="3"/>
  <c r="A85340" i="3"/>
  <c r="A85339" i="3"/>
  <c r="A85338" i="3"/>
  <c r="A85337" i="3"/>
  <c r="A85336" i="3"/>
  <c r="A85335" i="3"/>
  <c r="A85334" i="3"/>
  <c r="A85333" i="3"/>
  <c r="A85332" i="3"/>
  <c r="A85331" i="3"/>
  <c r="A85330" i="3"/>
  <c r="A85329" i="3"/>
  <c r="A85328" i="3"/>
  <c r="A85327" i="3"/>
  <c r="A85326" i="3"/>
  <c r="A85325" i="3"/>
  <c r="A85324" i="3"/>
  <c r="A85323" i="3"/>
  <c r="A85322" i="3"/>
  <c r="A85321" i="3"/>
  <c r="A85320" i="3"/>
  <c r="A85319" i="3"/>
  <c r="A85318" i="3"/>
  <c r="A85317" i="3"/>
  <c r="A85316" i="3"/>
  <c r="A85315" i="3"/>
  <c r="A85314" i="3"/>
  <c r="A85313" i="3"/>
  <c r="A85312" i="3"/>
  <c r="A85311" i="3"/>
  <c r="A85310" i="3"/>
  <c r="A85309" i="3"/>
  <c r="A85308" i="3"/>
  <c r="A85307" i="3"/>
  <c r="A85306" i="3"/>
  <c r="A85305" i="3"/>
  <c r="A85304" i="3"/>
  <c r="A85303" i="3"/>
  <c r="A85302" i="3"/>
  <c r="A85301" i="3"/>
  <c r="A85300" i="3"/>
  <c r="A85299" i="3"/>
  <c r="A85298" i="3"/>
  <c r="A85297" i="3"/>
  <c r="A85296" i="3"/>
  <c r="A85295" i="3"/>
  <c r="A85294" i="3"/>
  <c r="A85293" i="3"/>
  <c r="A85292" i="3"/>
  <c r="A85291" i="3"/>
  <c r="A85290" i="3"/>
  <c r="A85289" i="3"/>
  <c r="A85288" i="3"/>
  <c r="A85287" i="3"/>
  <c r="A85286" i="3"/>
  <c r="A85285" i="3"/>
  <c r="A85284" i="3"/>
  <c r="A85283" i="3"/>
  <c r="A85282" i="3"/>
  <c r="A85281" i="3"/>
  <c r="A85280" i="3"/>
  <c r="A85279" i="3"/>
  <c r="A85278" i="3"/>
  <c r="A85277" i="3"/>
  <c r="A85276" i="3"/>
  <c r="A85275" i="3"/>
  <c r="A85274" i="3"/>
  <c r="A85273" i="3"/>
  <c r="A85272" i="3"/>
  <c r="A85271" i="3"/>
  <c r="A85270" i="3"/>
  <c r="A85269" i="3"/>
  <c r="A85268" i="3"/>
  <c r="A85267" i="3"/>
  <c r="A85266" i="3"/>
  <c r="A85265" i="3"/>
  <c r="A85264" i="3"/>
  <c r="A85263" i="3"/>
  <c r="A85262" i="3"/>
  <c r="A85261" i="3"/>
  <c r="A85260" i="3"/>
  <c r="A85259" i="3"/>
  <c r="A85258" i="3"/>
  <c r="A85257" i="3"/>
  <c r="A85256" i="3"/>
  <c r="A85255" i="3"/>
  <c r="A85254" i="3"/>
  <c r="A85253" i="3"/>
  <c r="A85252" i="3"/>
  <c r="A85251" i="3"/>
  <c r="A85250" i="3"/>
  <c r="A85249" i="3"/>
  <c r="A85248" i="3"/>
  <c r="A85247" i="3"/>
  <c r="A85246" i="3"/>
  <c r="A85245" i="3"/>
  <c r="A85244" i="3"/>
  <c r="A85243" i="3"/>
  <c r="A85242" i="3"/>
  <c r="A85241" i="3"/>
  <c r="A85240" i="3"/>
  <c r="A85239" i="3"/>
  <c r="A85238" i="3"/>
  <c r="A85237" i="3"/>
  <c r="A85236" i="3"/>
  <c r="A85235" i="3"/>
  <c r="A85234" i="3"/>
  <c r="A85233" i="3"/>
  <c r="A85232" i="3"/>
  <c r="A85231" i="3"/>
  <c r="A85230" i="3"/>
  <c r="A85229" i="3"/>
  <c r="A85228" i="3"/>
  <c r="A85227" i="3"/>
  <c r="A85226" i="3"/>
  <c r="A85225" i="3"/>
  <c r="A85224" i="3"/>
  <c r="A85223" i="3"/>
  <c r="A85222" i="3"/>
  <c r="A85221" i="3"/>
  <c r="A85220" i="3"/>
  <c r="A85219" i="3"/>
  <c r="A85218" i="3"/>
  <c r="A85217" i="3"/>
  <c r="A85216" i="3"/>
  <c r="A85215" i="3"/>
  <c r="A85214" i="3"/>
  <c r="A85213" i="3"/>
  <c r="A85212" i="3"/>
  <c r="A85211" i="3"/>
  <c r="A85210" i="3"/>
  <c r="A85209" i="3"/>
  <c r="A85208" i="3"/>
  <c r="A85207" i="3"/>
  <c r="A85206" i="3"/>
  <c r="A85205" i="3"/>
  <c r="A85204" i="3"/>
  <c r="A85203" i="3"/>
  <c r="A85202" i="3"/>
  <c r="A85201" i="3"/>
  <c r="A85200" i="3"/>
  <c r="A85199" i="3"/>
  <c r="A85198" i="3"/>
  <c r="A85197" i="3"/>
  <c r="A85196" i="3"/>
  <c r="A85195" i="3"/>
  <c r="A85194" i="3"/>
  <c r="A85193" i="3"/>
  <c r="A85192" i="3"/>
  <c r="A85191" i="3"/>
  <c r="A85190" i="3"/>
  <c r="A85189" i="3"/>
  <c r="A85188" i="3"/>
  <c r="A85187" i="3"/>
  <c r="A85186" i="3"/>
  <c r="A85185" i="3"/>
  <c r="A85184" i="3"/>
  <c r="A85183" i="3"/>
  <c r="A85182" i="3"/>
  <c r="A85181" i="3"/>
  <c r="A85180" i="3"/>
  <c r="A85179" i="3"/>
  <c r="A85178" i="3"/>
  <c r="A85177" i="3"/>
  <c r="A85176" i="3"/>
  <c r="A85175" i="3"/>
  <c r="A85174" i="3"/>
  <c r="A85173" i="3"/>
  <c r="A85172" i="3"/>
  <c r="A85171" i="3"/>
  <c r="A85170" i="3"/>
  <c r="A85169" i="3"/>
  <c r="A85168" i="3"/>
  <c r="A85167" i="3"/>
  <c r="A85166" i="3"/>
  <c r="A85165" i="3"/>
  <c r="A85164" i="3"/>
  <c r="A85163" i="3"/>
  <c r="A85162" i="3"/>
  <c r="A85161" i="3"/>
  <c r="A85160" i="3"/>
  <c r="A85159" i="3"/>
  <c r="A85158" i="3"/>
  <c r="A85157" i="3"/>
  <c r="A85156" i="3"/>
  <c r="A85155" i="3"/>
  <c r="A85154" i="3"/>
  <c r="A85153" i="3"/>
  <c r="A85152" i="3"/>
  <c r="A85151" i="3"/>
  <c r="A85150" i="3"/>
  <c r="A85149" i="3"/>
  <c r="A85148" i="3"/>
  <c r="A85147" i="3"/>
  <c r="A85146" i="3"/>
  <c r="A85145" i="3"/>
  <c r="A85144" i="3"/>
  <c r="A85143" i="3"/>
  <c r="A85142" i="3"/>
  <c r="A85141" i="3"/>
  <c r="A85140" i="3"/>
  <c r="A85139" i="3"/>
  <c r="A85138" i="3"/>
  <c r="A85137" i="3"/>
  <c r="A85136" i="3"/>
  <c r="A85135" i="3"/>
  <c r="A85134" i="3"/>
  <c r="A85133" i="3"/>
  <c r="A85132" i="3"/>
  <c r="A85131" i="3"/>
  <c r="A85130" i="3"/>
  <c r="A85129" i="3"/>
  <c r="A85128" i="3"/>
  <c r="A85127" i="3"/>
  <c r="A85126" i="3"/>
  <c r="A85125" i="3"/>
  <c r="A85124" i="3"/>
  <c r="A85123" i="3"/>
  <c r="A85122" i="3"/>
  <c r="A85121" i="3"/>
  <c r="A85120" i="3"/>
  <c r="A85119" i="3"/>
  <c r="A85118" i="3"/>
  <c r="A85117" i="3"/>
  <c r="A85116" i="3"/>
  <c r="A85115" i="3"/>
  <c r="A85114" i="3"/>
  <c r="A85113" i="3"/>
  <c r="A85112" i="3"/>
  <c r="A85111" i="3"/>
  <c r="A85110" i="3"/>
  <c r="A85109" i="3"/>
  <c r="A85108" i="3"/>
  <c r="A85107" i="3"/>
  <c r="A85106" i="3"/>
  <c r="A85105" i="3"/>
  <c r="A85104" i="3"/>
  <c r="A85103" i="3"/>
  <c r="A85102" i="3"/>
  <c r="A85101" i="3"/>
  <c r="A85100" i="3"/>
  <c r="A85099" i="3"/>
  <c r="A85098" i="3"/>
  <c r="A85097" i="3"/>
  <c r="A85096" i="3"/>
  <c r="A85095" i="3"/>
  <c r="A85094" i="3"/>
  <c r="A85093" i="3"/>
  <c r="A85092" i="3"/>
  <c r="A85091" i="3"/>
  <c r="A85090" i="3"/>
  <c r="A85089" i="3"/>
  <c r="A85088" i="3"/>
  <c r="A85087" i="3"/>
  <c r="A85086" i="3"/>
  <c r="A85085" i="3"/>
  <c r="A85084" i="3"/>
  <c r="A85083" i="3"/>
  <c r="A85082" i="3"/>
  <c r="A85081" i="3"/>
  <c r="A85080" i="3"/>
  <c r="A85079" i="3"/>
  <c r="A85078" i="3"/>
  <c r="A85077" i="3"/>
  <c r="A85076" i="3"/>
  <c r="A85075" i="3"/>
  <c r="A85074" i="3"/>
  <c r="A85073" i="3"/>
  <c r="A85072" i="3"/>
  <c r="A85071" i="3"/>
  <c r="A85070" i="3"/>
  <c r="A85069" i="3"/>
  <c r="A85068" i="3"/>
  <c r="A85067" i="3"/>
  <c r="A85066" i="3"/>
  <c r="A85065" i="3"/>
  <c r="A85064" i="3"/>
  <c r="A85063" i="3"/>
  <c r="A85062" i="3"/>
  <c r="A85061" i="3"/>
  <c r="A85060" i="3"/>
  <c r="A85059" i="3"/>
  <c r="A85058" i="3"/>
  <c r="A85057" i="3"/>
  <c r="A85056" i="3"/>
  <c r="A85055" i="3"/>
  <c r="A85054" i="3"/>
  <c r="A85053" i="3"/>
  <c r="A85052" i="3"/>
  <c r="A85051" i="3"/>
  <c r="A85050" i="3"/>
  <c r="A85049" i="3"/>
  <c r="A85048" i="3"/>
  <c r="A85047" i="3"/>
  <c r="A85046" i="3"/>
  <c r="A85045" i="3"/>
  <c r="A85044" i="3"/>
  <c r="A85043" i="3"/>
  <c r="A85042" i="3"/>
  <c r="A85041" i="3"/>
  <c r="A85040" i="3"/>
  <c r="A85039" i="3"/>
  <c r="A85038" i="3"/>
  <c r="A85037" i="3"/>
  <c r="A85036" i="3"/>
  <c r="A85035" i="3"/>
  <c r="A85034" i="3"/>
  <c r="A85033" i="3"/>
  <c r="A85032" i="3"/>
  <c r="A85031" i="3"/>
  <c r="A85030" i="3"/>
  <c r="A85029" i="3"/>
  <c r="A85028" i="3"/>
  <c r="A85027" i="3"/>
  <c r="A85026" i="3"/>
  <c r="A85025" i="3"/>
  <c r="A85024" i="3"/>
  <c r="A85023" i="3"/>
  <c r="A85022" i="3"/>
  <c r="A85021" i="3"/>
  <c r="A85020" i="3"/>
  <c r="A85019" i="3"/>
  <c r="A85018" i="3"/>
  <c r="A85017" i="3"/>
  <c r="A85016" i="3"/>
  <c r="A85015" i="3"/>
  <c r="A85014" i="3"/>
  <c r="A85013" i="3"/>
  <c r="A85012" i="3"/>
  <c r="A85011" i="3"/>
  <c r="A85010" i="3"/>
  <c r="A85009" i="3"/>
  <c r="A85008" i="3"/>
  <c r="A85007" i="3"/>
  <c r="A85006" i="3"/>
  <c r="A85005" i="3"/>
  <c r="A85004" i="3"/>
  <c r="A85003" i="3"/>
  <c r="A85002" i="3"/>
  <c r="A85001" i="3"/>
  <c r="A85000" i="3"/>
  <c r="A84999" i="3"/>
  <c r="A84998" i="3"/>
  <c r="A84997" i="3"/>
  <c r="A84996" i="3"/>
  <c r="A84995" i="3"/>
  <c r="A84994" i="3"/>
  <c r="A84993" i="3"/>
  <c r="A84992" i="3"/>
  <c r="A84991" i="3"/>
  <c r="A84990" i="3"/>
  <c r="A84989" i="3"/>
  <c r="A84988" i="3"/>
  <c r="A84987" i="3"/>
  <c r="A84986" i="3"/>
  <c r="A84985" i="3"/>
  <c r="A84984" i="3"/>
  <c r="A84983" i="3"/>
  <c r="A84982" i="3"/>
  <c r="A84981" i="3"/>
  <c r="A84980" i="3"/>
  <c r="A84979" i="3"/>
  <c r="A84978" i="3"/>
  <c r="A84977" i="3"/>
  <c r="A84976" i="3"/>
  <c r="A84975" i="3"/>
  <c r="A84974" i="3"/>
  <c r="A84973" i="3"/>
  <c r="A84972" i="3"/>
  <c r="A84971" i="3"/>
  <c r="A84970" i="3"/>
  <c r="A84969" i="3"/>
  <c r="A84968" i="3"/>
  <c r="A84967" i="3"/>
  <c r="A84966" i="3"/>
  <c r="A84965" i="3"/>
  <c r="A84964" i="3"/>
  <c r="A84963" i="3"/>
  <c r="A84962" i="3"/>
  <c r="A84961" i="3"/>
  <c r="A84960" i="3"/>
  <c r="A84959" i="3"/>
  <c r="A84958" i="3"/>
  <c r="A84957" i="3"/>
  <c r="A84956" i="3"/>
  <c r="A84955" i="3"/>
  <c r="A84954" i="3"/>
  <c r="A84953" i="3"/>
  <c r="A84952" i="3"/>
  <c r="A84951" i="3"/>
  <c r="A84950" i="3"/>
  <c r="A84949" i="3"/>
  <c r="A84948" i="3"/>
  <c r="A84947" i="3"/>
  <c r="A84946" i="3"/>
  <c r="A84945" i="3"/>
  <c r="A84944" i="3"/>
  <c r="A84943" i="3"/>
  <c r="A84942" i="3"/>
  <c r="A84941" i="3"/>
  <c r="A84940" i="3"/>
  <c r="A84939" i="3"/>
  <c r="A84938" i="3"/>
  <c r="A84937" i="3"/>
  <c r="A84936" i="3"/>
  <c r="A84935" i="3"/>
  <c r="A84934" i="3"/>
  <c r="A84933" i="3"/>
  <c r="A84932" i="3"/>
  <c r="A84931" i="3"/>
  <c r="A84930" i="3"/>
  <c r="A84929" i="3"/>
  <c r="A84928" i="3"/>
  <c r="A84927" i="3"/>
  <c r="A84926" i="3"/>
  <c r="A84925" i="3"/>
  <c r="A84924" i="3"/>
  <c r="A84923" i="3"/>
  <c r="A84922" i="3"/>
  <c r="A84921" i="3"/>
  <c r="A84920" i="3"/>
  <c r="A84919" i="3"/>
  <c r="A84918" i="3"/>
  <c r="A84917" i="3"/>
  <c r="A84916" i="3"/>
  <c r="A84915" i="3"/>
  <c r="A84914" i="3"/>
  <c r="A84913" i="3"/>
  <c r="A84912" i="3"/>
  <c r="A84911" i="3"/>
  <c r="A84910" i="3"/>
  <c r="A84909" i="3"/>
  <c r="A84908" i="3"/>
  <c r="A84907" i="3"/>
  <c r="A84906" i="3"/>
  <c r="A84905" i="3"/>
  <c r="A84904" i="3"/>
  <c r="A84903" i="3"/>
  <c r="A84902" i="3"/>
  <c r="A84901" i="3"/>
  <c r="A84900" i="3"/>
  <c r="A84899" i="3"/>
  <c r="A84898" i="3"/>
  <c r="A84897" i="3"/>
  <c r="A84896" i="3"/>
  <c r="A84895" i="3"/>
  <c r="A84894" i="3"/>
  <c r="A84893" i="3"/>
  <c r="A84892" i="3"/>
  <c r="A84891" i="3"/>
  <c r="A84890" i="3"/>
  <c r="A84889" i="3"/>
  <c r="A84888" i="3"/>
  <c r="A84887" i="3"/>
  <c r="A84886" i="3"/>
  <c r="A84885" i="3"/>
  <c r="A84884" i="3"/>
  <c r="A84883" i="3"/>
  <c r="A84882" i="3"/>
  <c r="A84881" i="3"/>
  <c r="A84880" i="3"/>
  <c r="A84879" i="3"/>
  <c r="A84878" i="3"/>
  <c r="A84877" i="3"/>
  <c r="A84876" i="3"/>
  <c r="A84875" i="3"/>
  <c r="A84874" i="3"/>
  <c r="A84873" i="3"/>
  <c r="A84872" i="3"/>
  <c r="A84871" i="3"/>
  <c r="A84870" i="3"/>
  <c r="A84869" i="3"/>
  <c r="A84868" i="3"/>
  <c r="A84867" i="3"/>
  <c r="A84866" i="3"/>
  <c r="A84865" i="3"/>
  <c r="A84864" i="3"/>
  <c r="A84863" i="3"/>
  <c r="A84862" i="3"/>
  <c r="A84861" i="3"/>
  <c r="A84860" i="3"/>
  <c r="A84859" i="3"/>
  <c r="A84858" i="3"/>
  <c r="A84857" i="3"/>
  <c r="A84856" i="3"/>
  <c r="A84855" i="3"/>
  <c r="A84854" i="3"/>
  <c r="A84853" i="3"/>
  <c r="A84852" i="3"/>
  <c r="A84851" i="3"/>
  <c r="A84850" i="3"/>
  <c r="A84849" i="3"/>
  <c r="A84848" i="3"/>
  <c r="A84847" i="3"/>
  <c r="A84846" i="3"/>
  <c r="A84845" i="3"/>
  <c r="A84844" i="3"/>
  <c r="A84843" i="3"/>
  <c r="A84842" i="3"/>
  <c r="A84841" i="3"/>
  <c r="A84840" i="3"/>
  <c r="A84839" i="3"/>
  <c r="A84838" i="3"/>
  <c r="A84837" i="3"/>
  <c r="A84836" i="3"/>
  <c r="A84835" i="3"/>
  <c r="A84834" i="3"/>
  <c r="A84833" i="3"/>
  <c r="A84832" i="3"/>
  <c r="A84831" i="3"/>
  <c r="A84830" i="3"/>
  <c r="A84829" i="3"/>
  <c r="A84828" i="3"/>
  <c r="A84827" i="3"/>
  <c r="A84826" i="3"/>
  <c r="A84825" i="3"/>
  <c r="A84824" i="3"/>
  <c r="A84823" i="3"/>
  <c r="A84822" i="3"/>
  <c r="A84821" i="3"/>
  <c r="A84820" i="3"/>
  <c r="A84819" i="3"/>
  <c r="A84818" i="3"/>
  <c r="A84817" i="3"/>
  <c r="A84816" i="3"/>
  <c r="A84815" i="3"/>
  <c r="A84814" i="3"/>
  <c r="A84813" i="3"/>
  <c r="A84812" i="3"/>
  <c r="A84811" i="3"/>
  <c r="A84810" i="3"/>
  <c r="A84809" i="3"/>
  <c r="A84808" i="3"/>
  <c r="A84807" i="3"/>
  <c r="A84806" i="3"/>
  <c r="A84805" i="3"/>
  <c r="A84804" i="3"/>
  <c r="A84803" i="3"/>
  <c r="A84802" i="3"/>
  <c r="A84801" i="3"/>
  <c r="A84800" i="3"/>
  <c r="A84799" i="3"/>
  <c r="A84798" i="3"/>
  <c r="A84797" i="3"/>
  <c r="A84796" i="3"/>
  <c r="A84795" i="3"/>
  <c r="A84794" i="3"/>
  <c r="A84793" i="3"/>
  <c r="A84792" i="3"/>
  <c r="A84791" i="3"/>
  <c r="A84790" i="3"/>
  <c r="A84789" i="3"/>
  <c r="A84788" i="3"/>
  <c r="A84787" i="3"/>
  <c r="A84786" i="3"/>
  <c r="A84785" i="3"/>
  <c r="A84784" i="3"/>
  <c r="A84783" i="3"/>
  <c r="A84782" i="3"/>
  <c r="A84781" i="3"/>
  <c r="A84780" i="3"/>
  <c r="A84779" i="3"/>
  <c r="A84778" i="3"/>
  <c r="A84777" i="3"/>
  <c r="A84776" i="3"/>
  <c r="A84775" i="3"/>
  <c r="A84774" i="3"/>
  <c r="A84773" i="3"/>
  <c r="A84772" i="3"/>
  <c r="A84771" i="3"/>
  <c r="A84770" i="3"/>
  <c r="A84769" i="3"/>
  <c r="A84768" i="3"/>
  <c r="A84767" i="3"/>
  <c r="A84766" i="3"/>
  <c r="A84765" i="3"/>
  <c r="A84764" i="3"/>
  <c r="A84763" i="3"/>
  <c r="A84762" i="3"/>
  <c r="A84761" i="3"/>
  <c r="A84760" i="3"/>
  <c r="A84759" i="3"/>
  <c r="A84758" i="3"/>
  <c r="A84757" i="3"/>
  <c r="A84756" i="3"/>
  <c r="A84755" i="3"/>
  <c r="A84754" i="3"/>
  <c r="A84753" i="3"/>
  <c r="A84752" i="3"/>
  <c r="A84751" i="3"/>
  <c r="A84750" i="3"/>
  <c r="A84749" i="3"/>
  <c r="A84748" i="3"/>
  <c r="A84747" i="3"/>
  <c r="A84746" i="3"/>
  <c r="A84745" i="3"/>
  <c r="A84744" i="3"/>
  <c r="A84743" i="3"/>
  <c r="A84742" i="3"/>
  <c r="A84741" i="3"/>
  <c r="A84740" i="3"/>
  <c r="A84739" i="3"/>
  <c r="A84738" i="3"/>
  <c r="A84737" i="3"/>
  <c r="A84736" i="3"/>
  <c r="A84735" i="3"/>
  <c r="A84734" i="3"/>
  <c r="A84733" i="3"/>
  <c r="A84732" i="3"/>
  <c r="A84731" i="3"/>
  <c r="A84730" i="3"/>
  <c r="A84729" i="3"/>
  <c r="A84728" i="3"/>
  <c r="A84727" i="3"/>
  <c r="A84726" i="3"/>
  <c r="A84725" i="3"/>
  <c r="A84724" i="3"/>
  <c r="A84723" i="3"/>
  <c r="A84722" i="3"/>
  <c r="A84721" i="3"/>
  <c r="A84720" i="3"/>
  <c r="A84719" i="3"/>
  <c r="A84718" i="3"/>
  <c r="A84717" i="3"/>
  <c r="A84716" i="3"/>
  <c r="A84715" i="3"/>
  <c r="A84714" i="3"/>
  <c r="A84713" i="3"/>
  <c r="A84712" i="3"/>
  <c r="A84711" i="3"/>
  <c r="A84710" i="3"/>
  <c r="A84709" i="3"/>
  <c r="A84708" i="3"/>
  <c r="A84707" i="3"/>
  <c r="A84706" i="3"/>
  <c r="A84705" i="3"/>
  <c r="A84704" i="3"/>
  <c r="A84703" i="3"/>
  <c r="A84702" i="3"/>
  <c r="A84701" i="3"/>
  <c r="A84700" i="3"/>
  <c r="A84699" i="3"/>
  <c r="A84698" i="3"/>
  <c r="A84697" i="3"/>
  <c r="A84696" i="3"/>
  <c r="A84695" i="3"/>
  <c r="A84694" i="3"/>
  <c r="A84693" i="3"/>
  <c r="A84692" i="3"/>
  <c r="A84691" i="3"/>
  <c r="A84690" i="3"/>
  <c r="A84689" i="3"/>
  <c r="A84688" i="3"/>
  <c r="A84687" i="3"/>
  <c r="A84686" i="3"/>
  <c r="A84685" i="3"/>
  <c r="A84684" i="3"/>
  <c r="A84683" i="3"/>
  <c r="A84682" i="3"/>
  <c r="A84681" i="3"/>
  <c r="A84680" i="3"/>
  <c r="A84679" i="3"/>
  <c r="A84678" i="3"/>
  <c r="A84677" i="3"/>
  <c r="A84676" i="3"/>
  <c r="A84675" i="3"/>
  <c r="A84674" i="3"/>
  <c r="A84673" i="3"/>
  <c r="A84672" i="3"/>
  <c r="A84671" i="3"/>
  <c r="A84670" i="3"/>
  <c r="A84669" i="3"/>
  <c r="A84668" i="3"/>
  <c r="A84667" i="3"/>
  <c r="A84666" i="3"/>
  <c r="A84665" i="3"/>
  <c r="A84664" i="3"/>
  <c r="A84663" i="3"/>
  <c r="A84662" i="3"/>
  <c r="A84661" i="3"/>
  <c r="A84660" i="3"/>
  <c r="A84659" i="3"/>
  <c r="A84658" i="3"/>
  <c r="A84657" i="3"/>
  <c r="A84656" i="3"/>
  <c r="A84655" i="3"/>
  <c r="A84654" i="3"/>
  <c r="A84653" i="3"/>
  <c r="A84652" i="3"/>
  <c r="A84651" i="3"/>
  <c r="A84650" i="3"/>
  <c r="A84649" i="3"/>
  <c r="A84648" i="3"/>
  <c r="A84647" i="3"/>
  <c r="A84646" i="3"/>
  <c r="A84645" i="3"/>
  <c r="A84644" i="3"/>
  <c r="A84643" i="3"/>
  <c r="A84642" i="3"/>
  <c r="A84641" i="3"/>
  <c r="A84640" i="3"/>
  <c r="A84639" i="3"/>
  <c r="A84638" i="3"/>
  <c r="A84637" i="3"/>
  <c r="A84636" i="3"/>
  <c r="A84635" i="3"/>
  <c r="A84634" i="3"/>
  <c r="A84633" i="3"/>
  <c r="A84632" i="3"/>
  <c r="A84631" i="3"/>
  <c r="A84630" i="3"/>
  <c r="A84629" i="3"/>
  <c r="A84628" i="3"/>
  <c r="A84627" i="3"/>
  <c r="A84626" i="3"/>
  <c r="A84625" i="3"/>
  <c r="A84624" i="3"/>
  <c r="A84623" i="3"/>
  <c r="A84622" i="3"/>
  <c r="A84621" i="3"/>
  <c r="A84620" i="3"/>
  <c r="A84619" i="3"/>
  <c r="A84618" i="3"/>
  <c r="A84617" i="3"/>
  <c r="A84616" i="3"/>
  <c r="A84615" i="3"/>
  <c r="A84614" i="3"/>
  <c r="A84613" i="3"/>
  <c r="A84612" i="3"/>
  <c r="A84611" i="3"/>
  <c r="A84610" i="3"/>
  <c r="A84609" i="3"/>
  <c r="A84608" i="3"/>
  <c r="A84607" i="3"/>
  <c r="A84606" i="3"/>
  <c r="A84605" i="3"/>
  <c r="A84604" i="3"/>
  <c r="A84603" i="3"/>
  <c r="A84602" i="3"/>
  <c r="A84601" i="3"/>
  <c r="A84600" i="3"/>
  <c r="A84599" i="3"/>
  <c r="A84598" i="3"/>
  <c r="A84597" i="3"/>
  <c r="A84596" i="3"/>
  <c r="A84595" i="3"/>
  <c r="A84594" i="3"/>
  <c r="A84593" i="3"/>
  <c r="A84592" i="3"/>
  <c r="A84591" i="3"/>
  <c r="A84590" i="3"/>
  <c r="A84589" i="3"/>
  <c r="A84588" i="3"/>
  <c r="A84587" i="3"/>
  <c r="A84586" i="3"/>
  <c r="A84585" i="3"/>
  <c r="A84584" i="3"/>
  <c r="A84583" i="3"/>
  <c r="A84582" i="3"/>
  <c r="A84581" i="3"/>
  <c r="A84580" i="3"/>
  <c r="A84579" i="3"/>
  <c r="A84578" i="3"/>
  <c r="A84577" i="3"/>
  <c r="A84576" i="3"/>
  <c r="A84575" i="3"/>
  <c r="A84574" i="3"/>
  <c r="A84573" i="3"/>
  <c r="A84572" i="3"/>
  <c r="A84571" i="3"/>
  <c r="A84570" i="3"/>
  <c r="A84569" i="3"/>
  <c r="A84568" i="3"/>
  <c r="A84567" i="3"/>
  <c r="A84566" i="3"/>
  <c r="A84565" i="3"/>
  <c r="A84564" i="3"/>
  <c r="A84563" i="3"/>
  <c r="A84562" i="3"/>
  <c r="A84561" i="3"/>
  <c r="A84560" i="3"/>
  <c r="A84559" i="3"/>
  <c r="A84558" i="3"/>
  <c r="A84557" i="3"/>
  <c r="A84556" i="3"/>
  <c r="A84555" i="3"/>
  <c r="A84554" i="3"/>
  <c r="A84553" i="3"/>
  <c r="A84552" i="3"/>
  <c r="A84551" i="3"/>
  <c r="A84550" i="3"/>
  <c r="A84549" i="3"/>
  <c r="A84548" i="3"/>
  <c r="A84547" i="3"/>
  <c r="A84546" i="3"/>
  <c r="A84545" i="3"/>
  <c r="A84544" i="3"/>
  <c r="A84543" i="3"/>
  <c r="A84542" i="3"/>
  <c r="A84541" i="3"/>
  <c r="A84540" i="3"/>
  <c r="A84539" i="3"/>
  <c r="A84538" i="3"/>
  <c r="A84537" i="3"/>
  <c r="A84536" i="3"/>
  <c r="A84535" i="3"/>
  <c r="A84534" i="3"/>
  <c r="A84533" i="3"/>
  <c r="A84532" i="3"/>
  <c r="A84531" i="3"/>
  <c r="A84530" i="3"/>
  <c r="A84529" i="3"/>
  <c r="A84528" i="3"/>
  <c r="A84527" i="3"/>
  <c r="A84526" i="3"/>
  <c r="A84525" i="3"/>
  <c r="A84524" i="3"/>
  <c r="A84523" i="3"/>
  <c r="A84522" i="3"/>
  <c r="A84521" i="3"/>
  <c r="A84520" i="3"/>
  <c r="A84519" i="3"/>
  <c r="A84518" i="3"/>
  <c r="A84517" i="3"/>
  <c r="A84516" i="3"/>
  <c r="A84515" i="3"/>
  <c r="A84514" i="3"/>
  <c r="A84513" i="3"/>
  <c r="A84512" i="3"/>
  <c r="A84511" i="3"/>
  <c r="A84510" i="3"/>
  <c r="A84509" i="3"/>
  <c r="A84508" i="3"/>
  <c r="A84507" i="3"/>
  <c r="A84506" i="3"/>
  <c r="A84505" i="3"/>
  <c r="A84504" i="3"/>
  <c r="A84503" i="3"/>
  <c r="A84502" i="3"/>
  <c r="A84501" i="3"/>
  <c r="A84500" i="3"/>
  <c r="A84499" i="3"/>
  <c r="A84498" i="3"/>
  <c r="A84497" i="3"/>
  <c r="A84496" i="3"/>
  <c r="A84495" i="3"/>
  <c r="A84494" i="3"/>
  <c r="A84493" i="3"/>
  <c r="A84492" i="3"/>
  <c r="A84491" i="3"/>
  <c r="A84490" i="3"/>
  <c r="A84489" i="3"/>
  <c r="A84488" i="3"/>
  <c r="A84487" i="3"/>
  <c r="A84486" i="3"/>
  <c r="A84485" i="3"/>
  <c r="A84484" i="3"/>
  <c r="A84483" i="3"/>
  <c r="A84482" i="3"/>
  <c r="A84481" i="3"/>
  <c r="A84480" i="3"/>
  <c r="A84479" i="3"/>
  <c r="A84478" i="3"/>
  <c r="A84477" i="3"/>
  <c r="A84476" i="3"/>
  <c r="A84475" i="3"/>
  <c r="A84474" i="3"/>
  <c r="A84473" i="3"/>
  <c r="A84472" i="3"/>
  <c r="A84471" i="3"/>
  <c r="A84470" i="3"/>
  <c r="A84469" i="3"/>
  <c r="A84468" i="3"/>
  <c r="A84467" i="3"/>
  <c r="A84466" i="3"/>
  <c r="A84465" i="3"/>
  <c r="A84464" i="3"/>
  <c r="A84463" i="3"/>
  <c r="A84462" i="3"/>
  <c r="A84461" i="3"/>
  <c r="A84460" i="3"/>
  <c r="A84459" i="3"/>
  <c r="A84458" i="3"/>
  <c r="A84457" i="3"/>
  <c r="A84456" i="3"/>
  <c r="A84455" i="3"/>
  <c r="A84454" i="3"/>
  <c r="A84453" i="3"/>
  <c r="A84452" i="3"/>
  <c r="A84451" i="3"/>
  <c r="A84450" i="3"/>
  <c r="A84449" i="3"/>
  <c r="A84448" i="3"/>
  <c r="A84447" i="3"/>
  <c r="A84446" i="3"/>
  <c r="A84445" i="3"/>
  <c r="A84444" i="3"/>
  <c r="A84443" i="3"/>
  <c r="A84442" i="3"/>
  <c r="A84441" i="3"/>
  <c r="A84440" i="3"/>
  <c r="A84439" i="3"/>
  <c r="A84438" i="3"/>
  <c r="A84437" i="3"/>
  <c r="A84436" i="3"/>
  <c r="A84435" i="3"/>
  <c r="A84434" i="3"/>
  <c r="A84433" i="3"/>
  <c r="A84432" i="3"/>
  <c r="A84431" i="3"/>
  <c r="A84430" i="3"/>
  <c r="A84429" i="3"/>
  <c r="A84428" i="3"/>
  <c r="A84427" i="3"/>
  <c r="A84426" i="3"/>
  <c r="A84425" i="3"/>
  <c r="A84424" i="3"/>
  <c r="A84423" i="3"/>
  <c r="A84422" i="3"/>
  <c r="A84421" i="3"/>
  <c r="A84420" i="3"/>
  <c r="A84419" i="3"/>
  <c r="A84418" i="3"/>
  <c r="A84417" i="3"/>
  <c r="A84416" i="3"/>
  <c r="A84415" i="3"/>
  <c r="A84414" i="3"/>
  <c r="A84413" i="3"/>
  <c r="A84412" i="3"/>
  <c r="A84411" i="3"/>
  <c r="A84410" i="3"/>
  <c r="A84409" i="3"/>
  <c r="A84408" i="3"/>
  <c r="A84407" i="3"/>
  <c r="A84406" i="3"/>
  <c r="A84405" i="3"/>
  <c r="A84404" i="3"/>
  <c r="A84403" i="3"/>
  <c r="A84402" i="3"/>
  <c r="A84401" i="3"/>
  <c r="A84400" i="3"/>
  <c r="A84399" i="3"/>
  <c r="A84398" i="3"/>
  <c r="A84397" i="3"/>
  <c r="A84396" i="3"/>
  <c r="A84395" i="3"/>
  <c r="A84394" i="3"/>
  <c r="A84393" i="3"/>
  <c r="A84392" i="3"/>
  <c r="A84391" i="3"/>
  <c r="A84390" i="3"/>
  <c r="A84389" i="3"/>
  <c r="A84388" i="3"/>
  <c r="A84387" i="3"/>
  <c r="A84386" i="3"/>
  <c r="A84385" i="3"/>
  <c r="A84384" i="3"/>
  <c r="A84383" i="3"/>
  <c r="A84382" i="3"/>
  <c r="A84381" i="3"/>
  <c r="A84380" i="3"/>
  <c r="A84379" i="3"/>
  <c r="A84378" i="3"/>
  <c r="A84377" i="3"/>
  <c r="A84376" i="3"/>
  <c r="A84375" i="3"/>
  <c r="A84374" i="3"/>
  <c r="A84373" i="3"/>
  <c r="A84372" i="3"/>
  <c r="A84371" i="3"/>
  <c r="A84370" i="3"/>
  <c r="A84369" i="3"/>
  <c r="A84368" i="3"/>
  <c r="A84367" i="3"/>
  <c r="A84366" i="3"/>
  <c r="A84365" i="3"/>
  <c r="A84364" i="3"/>
  <c r="A84363" i="3"/>
  <c r="A84362" i="3"/>
  <c r="A84361" i="3"/>
  <c r="A84360" i="3"/>
  <c r="A84359" i="3"/>
  <c r="A84358" i="3"/>
  <c r="A84357" i="3"/>
  <c r="A84356" i="3"/>
  <c r="A84355" i="3"/>
  <c r="A84354" i="3"/>
  <c r="A84353" i="3"/>
  <c r="A84352" i="3"/>
  <c r="A84351" i="3"/>
  <c r="A84350" i="3"/>
  <c r="A84349" i="3"/>
  <c r="A84348" i="3"/>
  <c r="A84347" i="3"/>
  <c r="A84346" i="3"/>
  <c r="A84345" i="3"/>
  <c r="A84344" i="3"/>
  <c r="A84343" i="3"/>
  <c r="A84342" i="3"/>
  <c r="A84341" i="3"/>
  <c r="A84340" i="3"/>
  <c r="A84339" i="3"/>
  <c r="A84338" i="3"/>
  <c r="A84337" i="3"/>
  <c r="A84336" i="3"/>
  <c r="A84335" i="3"/>
  <c r="A84334" i="3"/>
  <c r="A84333" i="3"/>
  <c r="A84332" i="3"/>
  <c r="A84331" i="3"/>
  <c r="A84330" i="3"/>
  <c r="A84329" i="3"/>
  <c r="A84328" i="3"/>
  <c r="A84327" i="3"/>
  <c r="A84326" i="3"/>
  <c r="A84325" i="3"/>
  <c r="A84324" i="3"/>
  <c r="A84323" i="3"/>
  <c r="A84322" i="3"/>
  <c r="A84321" i="3"/>
  <c r="A84320" i="3"/>
  <c r="A84319" i="3"/>
  <c r="A84318" i="3"/>
  <c r="A84317" i="3"/>
  <c r="A84316" i="3"/>
  <c r="A84315" i="3"/>
  <c r="A84314" i="3"/>
  <c r="A84313" i="3"/>
  <c r="A84312" i="3"/>
  <c r="A84311" i="3"/>
  <c r="A84310" i="3"/>
  <c r="A84309" i="3"/>
  <c r="A84308" i="3"/>
  <c r="A84307" i="3"/>
  <c r="A84306" i="3"/>
  <c r="A84305" i="3"/>
  <c r="A84304" i="3"/>
  <c r="A84303" i="3"/>
  <c r="A84302" i="3"/>
  <c r="A84301" i="3"/>
  <c r="A84300" i="3"/>
  <c r="A84299" i="3"/>
  <c r="A84298" i="3"/>
  <c r="A84297" i="3"/>
  <c r="A84296" i="3"/>
  <c r="A84295" i="3"/>
  <c r="A84294" i="3"/>
  <c r="A84293" i="3"/>
  <c r="A84292" i="3"/>
  <c r="A84291" i="3"/>
  <c r="A84290" i="3"/>
  <c r="A84289" i="3"/>
  <c r="A84288" i="3"/>
  <c r="A84287" i="3"/>
  <c r="A84286" i="3"/>
  <c r="A84285" i="3"/>
  <c r="A84284" i="3"/>
  <c r="A84283" i="3"/>
  <c r="A84282" i="3"/>
  <c r="A84281" i="3"/>
  <c r="A84280" i="3"/>
  <c r="A84279" i="3"/>
  <c r="A84278" i="3"/>
  <c r="A84277" i="3"/>
  <c r="A84276" i="3"/>
  <c r="A84275" i="3"/>
  <c r="A84274" i="3"/>
  <c r="A84273" i="3"/>
  <c r="A84272" i="3"/>
  <c r="A84271" i="3"/>
  <c r="A84270" i="3"/>
  <c r="A84269" i="3"/>
  <c r="A84268" i="3"/>
  <c r="A84267" i="3"/>
  <c r="A84266" i="3"/>
  <c r="A84265" i="3"/>
  <c r="A84264" i="3"/>
  <c r="A84263" i="3"/>
  <c r="A84262" i="3"/>
  <c r="A84261" i="3"/>
  <c r="A84260" i="3"/>
  <c r="A84259" i="3"/>
  <c r="A84258" i="3"/>
  <c r="A84257" i="3"/>
  <c r="A84256" i="3"/>
  <c r="A84255" i="3"/>
  <c r="A84254" i="3"/>
  <c r="A84253" i="3"/>
  <c r="A84252" i="3"/>
  <c r="A84251" i="3"/>
  <c r="A84250" i="3"/>
  <c r="A84249" i="3"/>
  <c r="A84248" i="3"/>
  <c r="A84247" i="3"/>
  <c r="A84246" i="3"/>
  <c r="A84245" i="3"/>
  <c r="A84244" i="3"/>
  <c r="A84243" i="3"/>
  <c r="A84242" i="3"/>
  <c r="A84241" i="3"/>
  <c r="A84240" i="3"/>
  <c r="A84239" i="3"/>
  <c r="A84238" i="3"/>
  <c r="A84237" i="3"/>
  <c r="A84236" i="3"/>
  <c r="A84235" i="3"/>
  <c r="A84234" i="3"/>
  <c r="A84233" i="3"/>
  <c r="A84232" i="3"/>
  <c r="A84231" i="3"/>
  <c r="A84230" i="3"/>
  <c r="A84229" i="3"/>
  <c r="A84228" i="3"/>
  <c r="A84227" i="3"/>
  <c r="A84226" i="3"/>
  <c r="A84225" i="3"/>
  <c r="A84224" i="3"/>
  <c r="A84223" i="3"/>
  <c r="A84222" i="3"/>
  <c r="A84221" i="3"/>
  <c r="A84220" i="3"/>
  <c r="A84219" i="3"/>
  <c r="A84218" i="3"/>
  <c r="A84217" i="3"/>
  <c r="A84216" i="3"/>
  <c r="A84215" i="3"/>
  <c r="A84214" i="3"/>
  <c r="A84213" i="3"/>
  <c r="A84212" i="3"/>
  <c r="A84211" i="3"/>
  <c r="A84210" i="3"/>
  <c r="A84209" i="3"/>
  <c r="A84208" i="3"/>
  <c r="A84207" i="3"/>
  <c r="A84206" i="3"/>
  <c r="A84205" i="3"/>
  <c r="A84204" i="3"/>
  <c r="A84203" i="3"/>
  <c r="A84202" i="3"/>
  <c r="A84201" i="3"/>
  <c r="A84200" i="3"/>
  <c r="A84199" i="3"/>
  <c r="A84198" i="3"/>
  <c r="A84197" i="3"/>
  <c r="A84196" i="3"/>
  <c r="A84195" i="3"/>
  <c r="A84194" i="3"/>
  <c r="A84193" i="3"/>
  <c r="A84192" i="3"/>
  <c r="A84191" i="3"/>
  <c r="A84190" i="3"/>
  <c r="A84189" i="3"/>
  <c r="A84188" i="3"/>
  <c r="A84187" i="3"/>
  <c r="A84186" i="3"/>
  <c r="A84185" i="3"/>
  <c r="A84184" i="3"/>
  <c r="A84183" i="3"/>
  <c r="A84182" i="3"/>
  <c r="A84181" i="3"/>
  <c r="A84180" i="3"/>
  <c r="A84179" i="3"/>
  <c r="A84178" i="3"/>
  <c r="A84177" i="3"/>
  <c r="A84176" i="3"/>
  <c r="A84175" i="3"/>
  <c r="A84174" i="3"/>
  <c r="A84173" i="3"/>
  <c r="A84172" i="3"/>
  <c r="A84171" i="3"/>
  <c r="A84170" i="3"/>
  <c r="A84169" i="3"/>
  <c r="A84168" i="3"/>
  <c r="A84167" i="3"/>
  <c r="A84166" i="3"/>
  <c r="A84165" i="3"/>
  <c r="A84164" i="3"/>
  <c r="A84163" i="3"/>
  <c r="A84162" i="3"/>
  <c r="A84161" i="3"/>
  <c r="A84160" i="3"/>
  <c r="A84159" i="3"/>
  <c r="A84158" i="3"/>
  <c r="A84157" i="3"/>
  <c r="A84156" i="3"/>
  <c r="A84155" i="3"/>
  <c r="A84154" i="3"/>
  <c r="A84153" i="3"/>
  <c r="A84152" i="3"/>
  <c r="A84151" i="3"/>
  <c r="A84150" i="3"/>
  <c r="A84149" i="3"/>
  <c r="A84148" i="3"/>
  <c r="A84147" i="3"/>
  <c r="A84146" i="3"/>
  <c r="A84145" i="3"/>
  <c r="A84144" i="3"/>
  <c r="A84143" i="3"/>
  <c r="A84142" i="3"/>
  <c r="A84141" i="3"/>
  <c r="A84140" i="3"/>
  <c r="A84139" i="3"/>
  <c r="A84138" i="3"/>
  <c r="A84137" i="3"/>
  <c r="A84136" i="3"/>
  <c r="A84135" i="3"/>
  <c r="A84134" i="3"/>
  <c r="A84133" i="3"/>
  <c r="A84132" i="3"/>
  <c r="A84131" i="3"/>
  <c r="A84130" i="3"/>
  <c r="A84129" i="3"/>
  <c r="A84128" i="3"/>
  <c r="A84127" i="3"/>
  <c r="A84126" i="3"/>
  <c r="A84125" i="3"/>
  <c r="A84124" i="3"/>
  <c r="A84123" i="3"/>
  <c r="A84122" i="3"/>
  <c r="A84121" i="3"/>
  <c r="A84120" i="3"/>
  <c r="A84119" i="3"/>
  <c r="A84118" i="3"/>
  <c r="A84117" i="3"/>
  <c r="A84116" i="3"/>
  <c r="A84115" i="3"/>
  <c r="A84114" i="3"/>
  <c r="A84113" i="3"/>
  <c r="A84112" i="3"/>
  <c r="A84111" i="3"/>
  <c r="A84110" i="3"/>
  <c r="A84109" i="3"/>
  <c r="A84108" i="3"/>
  <c r="A84107" i="3"/>
  <c r="A84106" i="3"/>
  <c r="A84105" i="3"/>
  <c r="A84104" i="3"/>
  <c r="A84103" i="3"/>
  <c r="A84102" i="3"/>
  <c r="A84101" i="3"/>
  <c r="A84100" i="3"/>
  <c r="A84099" i="3"/>
  <c r="A84098" i="3"/>
  <c r="A84097" i="3"/>
  <c r="A84096" i="3"/>
  <c r="A84095" i="3"/>
  <c r="A84094" i="3"/>
  <c r="A84093" i="3"/>
  <c r="A84092" i="3"/>
  <c r="A84091" i="3"/>
  <c r="A84090" i="3"/>
  <c r="A84089" i="3"/>
  <c r="A84088" i="3"/>
  <c r="A84087" i="3"/>
  <c r="A84086" i="3"/>
  <c r="A84085" i="3"/>
  <c r="A84084" i="3"/>
  <c r="A84083" i="3"/>
  <c r="A84082" i="3"/>
  <c r="A84081" i="3"/>
  <c r="A84080" i="3"/>
  <c r="A84079" i="3"/>
  <c r="A84078" i="3"/>
  <c r="A84077" i="3"/>
  <c r="A84076" i="3"/>
  <c r="A84075" i="3"/>
  <c r="A84074" i="3"/>
  <c r="A84073" i="3"/>
  <c r="A84072" i="3"/>
  <c r="A84071" i="3"/>
  <c r="A84070" i="3"/>
  <c r="A84069" i="3"/>
  <c r="A84068" i="3"/>
  <c r="A84067" i="3"/>
  <c r="A84066" i="3"/>
  <c r="A84065" i="3"/>
  <c r="A84064" i="3"/>
  <c r="A84063" i="3"/>
  <c r="A84062" i="3"/>
  <c r="A84061" i="3"/>
  <c r="A84060" i="3"/>
  <c r="A84059" i="3"/>
  <c r="A84058" i="3"/>
  <c r="A84057" i="3"/>
  <c r="A84056" i="3"/>
  <c r="A84055" i="3"/>
  <c r="A84054" i="3"/>
  <c r="A84053" i="3"/>
  <c r="A84052" i="3"/>
  <c r="A84051" i="3"/>
  <c r="A84050" i="3"/>
  <c r="A84049" i="3"/>
  <c r="A84048" i="3"/>
  <c r="A84047" i="3"/>
  <c r="A84046" i="3"/>
  <c r="A84045" i="3"/>
  <c r="A84044" i="3"/>
  <c r="A84043" i="3"/>
  <c r="A84042" i="3"/>
  <c r="A84041" i="3"/>
  <c r="A84040" i="3"/>
  <c r="A84039" i="3"/>
  <c r="A84038" i="3"/>
  <c r="A84037" i="3"/>
  <c r="A84036" i="3"/>
  <c r="A84035" i="3"/>
  <c r="A84034" i="3"/>
  <c r="A84033" i="3"/>
  <c r="A84032" i="3"/>
  <c r="A84031" i="3"/>
  <c r="A84030" i="3"/>
  <c r="A84029" i="3"/>
  <c r="A84028" i="3"/>
  <c r="A84027" i="3"/>
  <c r="A84026" i="3"/>
  <c r="A84025" i="3"/>
  <c r="A84024" i="3"/>
  <c r="A84023" i="3"/>
  <c r="A84022" i="3"/>
  <c r="A84021" i="3"/>
  <c r="A84020" i="3"/>
  <c r="A84019" i="3"/>
  <c r="A84018" i="3"/>
  <c r="A84017" i="3"/>
  <c r="A84016" i="3"/>
  <c r="A84015" i="3"/>
  <c r="A84014" i="3"/>
  <c r="A84013" i="3"/>
  <c r="A84012" i="3"/>
  <c r="A84011" i="3"/>
  <c r="A84010" i="3"/>
  <c r="A84009" i="3"/>
  <c r="A84008" i="3"/>
  <c r="A84007" i="3"/>
  <c r="A84006" i="3"/>
  <c r="A84005" i="3"/>
  <c r="A84004" i="3"/>
  <c r="A84003" i="3"/>
  <c r="A84002" i="3"/>
  <c r="A84001" i="3"/>
  <c r="A84000" i="3"/>
  <c r="A83999" i="3"/>
  <c r="A83998" i="3"/>
  <c r="A83997" i="3"/>
  <c r="A83996" i="3"/>
  <c r="A83995" i="3"/>
  <c r="A83994" i="3"/>
  <c r="A83993" i="3"/>
  <c r="A83992" i="3"/>
  <c r="A83991" i="3"/>
  <c r="A83990" i="3"/>
  <c r="A83989" i="3"/>
  <c r="A83988" i="3"/>
  <c r="A83987" i="3"/>
  <c r="A83986" i="3"/>
  <c r="A83985" i="3"/>
  <c r="A83984" i="3"/>
  <c r="A83983" i="3"/>
  <c r="A83982" i="3"/>
  <c r="A83981" i="3"/>
  <c r="A83980" i="3"/>
  <c r="A83979" i="3"/>
  <c r="A83978" i="3"/>
  <c r="A83977" i="3"/>
  <c r="A83976" i="3"/>
  <c r="A83975" i="3"/>
  <c r="A83974" i="3"/>
  <c r="A83973" i="3"/>
  <c r="A83972" i="3"/>
  <c r="A83971" i="3"/>
  <c r="A83970" i="3"/>
  <c r="A83969" i="3"/>
  <c r="A83968" i="3"/>
  <c r="A83967" i="3"/>
  <c r="A83966" i="3"/>
  <c r="A83965" i="3"/>
  <c r="A83964" i="3"/>
  <c r="A83963" i="3"/>
  <c r="A83962" i="3"/>
  <c r="A83961" i="3"/>
  <c r="A83960" i="3"/>
  <c r="A83959" i="3"/>
  <c r="A83958" i="3"/>
  <c r="A83957" i="3"/>
  <c r="A83956" i="3"/>
  <c r="A83955" i="3"/>
  <c r="A83954" i="3"/>
  <c r="A83953" i="3"/>
  <c r="A83952" i="3"/>
  <c r="A83951" i="3"/>
  <c r="A83950" i="3"/>
  <c r="A83949" i="3"/>
  <c r="A83948" i="3"/>
  <c r="A83947" i="3"/>
  <c r="A83946" i="3"/>
  <c r="A83945" i="3"/>
  <c r="A83944" i="3"/>
  <c r="A83943" i="3"/>
  <c r="A83942" i="3"/>
  <c r="A83941" i="3"/>
  <c r="A83940" i="3"/>
  <c r="A83939" i="3"/>
  <c r="A83938" i="3"/>
  <c r="A83937" i="3"/>
  <c r="A83936" i="3"/>
  <c r="A83935" i="3"/>
  <c r="A83934" i="3"/>
  <c r="A83933" i="3"/>
  <c r="A83932" i="3"/>
  <c r="A83931" i="3"/>
  <c r="A83930" i="3"/>
  <c r="A83929" i="3"/>
  <c r="A83928" i="3"/>
  <c r="A83927" i="3"/>
  <c r="A83926" i="3"/>
  <c r="A83925" i="3"/>
  <c r="A83924" i="3"/>
  <c r="A83923" i="3"/>
  <c r="A83922" i="3"/>
  <c r="A83921" i="3"/>
  <c r="A83920" i="3"/>
  <c r="A83919" i="3"/>
  <c r="A83918" i="3"/>
  <c r="A83917" i="3"/>
  <c r="A83916" i="3"/>
  <c r="A83915" i="3"/>
  <c r="A83914" i="3"/>
  <c r="A83913" i="3"/>
  <c r="A83912" i="3"/>
  <c r="A83911" i="3"/>
  <c r="A83910" i="3"/>
  <c r="A83909" i="3"/>
  <c r="A83908" i="3"/>
  <c r="A83907" i="3"/>
  <c r="A83906" i="3"/>
  <c r="A83905" i="3"/>
  <c r="A83904" i="3"/>
  <c r="A83903" i="3"/>
  <c r="A83902" i="3"/>
  <c r="A83901" i="3"/>
  <c r="A83900" i="3"/>
  <c r="A83899" i="3"/>
  <c r="A83898" i="3"/>
  <c r="A83897" i="3"/>
  <c r="A83896" i="3"/>
  <c r="A83895" i="3"/>
  <c r="A83894" i="3"/>
  <c r="A83893" i="3"/>
  <c r="A83892" i="3"/>
  <c r="A83891" i="3"/>
  <c r="A83890" i="3"/>
  <c r="A83889" i="3"/>
  <c r="A83888" i="3"/>
  <c r="A83887" i="3"/>
  <c r="A83886" i="3"/>
  <c r="A83885" i="3"/>
  <c r="A83884" i="3"/>
  <c r="A83883" i="3"/>
  <c r="A83882" i="3"/>
  <c r="A83881" i="3"/>
  <c r="A83880" i="3"/>
  <c r="A83879" i="3"/>
  <c r="A83878" i="3"/>
  <c r="A83877" i="3"/>
  <c r="A83876" i="3"/>
  <c r="A83875" i="3"/>
  <c r="A83874" i="3"/>
  <c r="A83873" i="3"/>
  <c r="A83872" i="3"/>
  <c r="A83871" i="3"/>
  <c r="A83870" i="3"/>
  <c r="A83869" i="3"/>
  <c r="A83868" i="3"/>
  <c r="A83867" i="3"/>
  <c r="A83866" i="3"/>
  <c r="A83865" i="3"/>
  <c r="A83864" i="3"/>
  <c r="A83863" i="3"/>
  <c r="A83862" i="3"/>
  <c r="A83861" i="3"/>
  <c r="A83860" i="3"/>
  <c r="A83859" i="3"/>
  <c r="A83858" i="3"/>
  <c r="A83857" i="3"/>
  <c r="A83856" i="3"/>
  <c r="A83855" i="3"/>
  <c r="A83854" i="3"/>
  <c r="A83853" i="3"/>
  <c r="A83852" i="3"/>
  <c r="A83851" i="3"/>
  <c r="A83850" i="3"/>
  <c r="A83849" i="3"/>
  <c r="A83848" i="3"/>
  <c r="A83847" i="3"/>
  <c r="A83846" i="3"/>
  <c r="A83845" i="3"/>
  <c r="A83844" i="3"/>
  <c r="A83843" i="3"/>
  <c r="A83842" i="3"/>
  <c r="A83841" i="3"/>
  <c r="A83840" i="3"/>
  <c r="A83839" i="3"/>
  <c r="A83838" i="3"/>
  <c r="A83837" i="3"/>
  <c r="A83836" i="3"/>
  <c r="A83835" i="3"/>
  <c r="A83834" i="3"/>
  <c r="A83833" i="3"/>
  <c r="A83832" i="3"/>
  <c r="A83831" i="3"/>
  <c r="A83830" i="3"/>
  <c r="A83829" i="3"/>
  <c r="A83828" i="3"/>
  <c r="A83827" i="3"/>
  <c r="A83826" i="3"/>
  <c r="A83825" i="3"/>
  <c r="A83824" i="3"/>
  <c r="A83823" i="3"/>
  <c r="A83822" i="3"/>
  <c r="A83821" i="3"/>
  <c r="A83820" i="3"/>
  <c r="A83819" i="3"/>
  <c r="A83818" i="3"/>
  <c r="A83817" i="3"/>
  <c r="A83816" i="3"/>
  <c r="A83815" i="3"/>
  <c r="A83814" i="3"/>
  <c r="A83813" i="3"/>
  <c r="A83812" i="3"/>
  <c r="A83811" i="3"/>
  <c r="A83810" i="3"/>
  <c r="A83809" i="3"/>
  <c r="A83808" i="3"/>
  <c r="A83807" i="3"/>
  <c r="A83806" i="3"/>
  <c r="A83805" i="3"/>
  <c r="A83804" i="3"/>
  <c r="A83803" i="3"/>
  <c r="A83802" i="3"/>
  <c r="A83801" i="3"/>
  <c r="A83800" i="3"/>
  <c r="A83799" i="3"/>
  <c r="A83798" i="3"/>
  <c r="A83797" i="3"/>
  <c r="A83796" i="3"/>
  <c r="A83795" i="3"/>
  <c r="A83794" i="3"/>
  <c r="A83793" i="3"/>
  <c r="A83792" i="3"/>
  <c r="A83791" i="3"/>
  <c r="A83790" i="3"/>
  <c r="A83789" i="3"/>
  <c r="A83788" i="3"/>
  <c r="A83787" i="3"/>
  <c r="A83786" i="3"/>
  <c r="A83785" i="3"/>
  <c r="A83784" i="3"/>
  <c r="A83783" i="3"/>
  <c r="A83782" i="3"/>
  <c r="A83781" i="3"/>
  <c r="A83780" i="3"/>
  <c r="A83779" i="3"/>
  <c r="A83778" i="3"/>
  <c r="A83777" i="3"/>
  <c r="A83776" i="3"/>
  <c r="A83775" i="3"/>
  <c r="A83774" i="3"/>
  <c r="A83773" i="3"/>
  <c r="A83772" i="3"/>
  <c r="A83771" i="3"/>
  <c r="A83770" i="3"/>
  <c r="A83769" i="3"/>
  <c r="A83768" i="3"/>
  <c r="A83767" i="3"/>
  <c r="A83766" i="3"/>
  <c r="A83765" i="3"/>
  <c r="A83764" i="3"/>
  <c r="A83763" i="3"/>
  <c r="A83762" i="3"/>
  <c r="A83761" i="3"/>
  <c r="A83760" i="3"/>
  <c r="A83759" i="3"/>
  <c r="A83758" i="3"/>
  <c r="A83757" i="3"/>
  <c r="A83756" i="3"/>
  <c r="A83755" i="3"/>
  <c r="A83754" i="3"/>
  <c r="A83753" i="3"/>
  <c r="A83752" i="3"/>
  <c r="A83751" i="3"/>
  <c r="A83750" i="3"/>
  <c r="A83749" i="3"/>
  <c r="A83748" i="3"/>
  <c r="A83747" i="3"/>
  <c r="A83746" i="3"/>
  <c r="A83745" i="3"/>
  <c r="A83744" i="3"/>
  <c r="A83743" i="3"/>
  <c r="A83742" i="3"/>
  <c r="A83741" i="3"/>
  <c r="A83740" i="3"/>
  <c r="A83739" i="3"/>
  <c r="A83738" i="3"/>
  <c r="A83737" i="3"/>
  <c r="A83736" i="3"/>
  <c r="A83735" i="3"/>
  <c r="A83734" i="3"/>
  <c r="A83733" i="3"/>
  <c r="A83732" i="3"/>
  <c r="A83731" i="3"/>
  <c r="A83730" i="3"/>
  <c r="A83729" i="3"/>
  <c r="A83728" i="3"/>
  <c r="A83727" i="3"/>
  <c r="A83726" i="3"/>
  <c r="A83725" i="3"/>
  <c r="A83724" i="3"/>
  <c r="A83723" i="3"/>
  <c r="A83722" i="3"/>
  <c r="A83721" i="3"/>
  <c r="A83720" i="3"/>
  <c r="A83719" i="3"/>
  <c r="A83718" i="3"/>
  <c r="A83717" i="3"/>
  <c r="A83716" i="3"/>
  <c r="A83715" i="3"/>
  <c r="A83714" i="3"/>
  <c r="A83713" i="3"/>
  <c r="A83712" i="3"/>
  <c r="A83711" i="3"/>
  <c r="A83710" i="3"/>
  <c r="A83709" i="3"/>
  <c r="A83708" i="3"/>
  <c r="A83707" i="3"/>
  <c r="A83706" i="3"/>
  <c r="A83705" i="3"/>
  <c r="A83704" i="3"/>
  <c r="A83703" i="3"/>
  <c r="A83702" i="3"/>
  <c r="A83701" i="3"/>
  <c r="A83700" i="3"/>
  <c r="A83699" i="3"/>
  <c r="A83698" i="3"/>
  <c r="A83697" i="3"/>
  <c r="A83696" i="3"/>
  <c r="A83695" i="3"/>
  <c r="A83694" i="3"/>
  <c r="A83693" i="3"/>
  <c r="A83692" i="3"/>
  <c r="A83691" i="3"/>
  <c r="A83690" i="3"/>
  <c r="A83689" i="3"/>
  <c r="A83688" i="3"/>
  <c r="A83687" i="3"/>
  <c r="A83686" i="3"/>
  <c r="A83685" i="3"/>
  <c r="A83684" i="3"/>
  <c r="A83683" i="3"/>
  <c r="A83682" i="3"/>
  <c r="A83681" i="3"/>
  <c r="A83680" i="3"/>
  <c r="A83679" i="3"/>
  <c r="A83678" i="3"/>
  <c r="A83677" i="3"/>
  <c r="A83676" i="3"/>
  <c r="A83675" i="3"/>
  <c r="A83674" i="3"/>
  <c r="A83673" i="3"/>
  <c r="A83672" i="3"/>
  <c r="A83671" i="3"/>
  <c r="A83670" i="3"/>
  <c r="A83669" i="3"/>
  <c r="A83668" i="3"/>
  <c r="A83667" i="3"/>
  <c r="A83666" i="3"/>
  <c r="A83665" i="3"/>
  <c r="A83664" i="3"/>
  <c r="A83663" i="3"/>
  <c r="A83662" i="3"/>
  <c r="A83661" i="3"/>
  <c r="A83660" i="3"/>
  <c r="A83659" i="3"/>
  <c r="A83658" i="3"/>
  <c r="A83657" i="3"/>
  <c r="A83656" i="3"/>
  <c r="A83655" i="3"/>
  <c r="A83654" i="3"/>
  <c r="A83653" i="3"/>
  <c r="A83652" i="3"/>
  <c r="A83651" i="3"/>
  <c r="A83650" i="3"/>
  <c r="A83649" i="3"/>
  <c r="A83648" i="3"/>
  <c r="A83647" i="3"/>
  <c r="A83646" i="3"/>
  <c r="A83645" i="3"/>
  <c r="A83644" i="3"/>
  <c r="A83643" i="3"/>
  <c r="A83642" i="3"/>
  <c r="A83641" i="3"/>
  <c r="A83640" i="3"/>
  <c r="A83639" i="3"/>
  <c r="A83638" i="3"/>
  <c r="A83637" i="3"/>
  <c r="A83636" i="3"/>
  <c r="A83635" i="3"/>
  <c r="A83634" i="3"/>
  <c r="A83633" i="3"/>
  <c r="A83632" i="3"/>
  <c r="A83631" i="3"/>
  <c r="A83630" i="3"/>
  <c r="A83629" i="3"/>
  <c r="A83628" i="3"/>
  <c r="A83627" i="3"/>
  <c r="A83626" i="3"/>
  <c r="A83625" i="3"/>
  <c r="A83624" i="3"/>
  <c r="A83623" i="3"/>
  <c r="A83622" i="3"/>
  <c r="A83621" i="3"/>
  <c r="A83620" i="3"/>
  <c r="A83619" i="3"/>
  <c r="A83618" i="3"/>
  <c r="A83617" i="3"/>
  <c r="A83616" i="3"/>
  <c r="A83615" i="3"/>
  <c r="A83614" i="3"/>
  <c r="A83613" i="3"/>
  <c r="A83612" i="3"/>
  <c r="A83611" i="3"/>
  <c r="A83610" i="3"/>
  <c r="A83609" i="3"/>
  <c r="A83608" i="3"/>
  <c r="A83607" i="3"/>
  <c r="A83606" i="3"/>
  <c r="A83605" i="3"/>
  <c r="A83604" i="3"/>
  <c r="A83603" i="3"/>
  <c r="A83602" i="3"/>
  <c r="A83601" i="3"/>
  <c r="A83600" i="3"/>
  <c r="A83599" i="3"/>
  <c r="A83598" i="3"/>
  <c r="A83597" i="3"/>
  <c r="A83596" i="3"/>
  <c r="A83595" i="3"/>
  <c r="A83594" i="3"/>
  <c r="A83593" i="3"/>
  <c r="A83592" i="3"/>
  <c r="A83591" i="3"/>
  <c r="A83590" i="3"/>
  <c r="A83589" i="3"/>
  <c r="A83588" i="3"/>
  <c r="A83587" i="3"/>
  <c r="A83586" i="3"/>
  <c r="A83585" i="3"/>
  <c r="A83584" i="3"/>
  <c r="A83583" i="3"/>
  <c r="A83582" i="3"/>
  <c r="A83581" i="3"/>
  <c r="A83580" i="3"/>
  <c r="A83579" i="3"/>
  <c r="A83578" i="3"/>
  <c r="A83577" i="3"/>
  <c r="A83576" i="3"/>
  <c r="A83575" i="3"/>
  <c r="A83574" i="3"/>
  <c r="A83573" i="3"/>
  <c r="A83572" i="3"/>
  <c r="A83571" i="3"/>
  <c r="A83570" i="3"/>
  <c r="A83569" i="3"/>
  <c r="A83568" i="3"/>
  <c r="A83567" i="3"/>
  <c r="A83566" i="3"/>
  <c r="A83565" i="3"/>
  <c r="A83564" i="3"/>
  <c r="A83563" i="3"/>
  <c r="A83562" i="3"/>
  <c r="A83561" i="3"/>
  <c r="A83560" i="3"/>
  <c r="A83559" i="3"/>
  <c r="A83558" i="3"/>
  <c r="A83557" i="3"/>
  <c r="A83556" i="3"/>
  <c r="A83555" i="3"/>
  <c r="A83554" i="3"/>
  <c r="A83553" i="3"/>
  <c r="A83552" i="3"/>
  <c r="A83551" i="3"/>
  <c r="A83550" i="3"/>
  <c r="A83549" i="3"/>
  <c r="A83548" i="3"/>
  <c r="A83547" i="3"/>
  <c r="A83546" i="3"/>
  <c r="A83545" i="3"/>
  <c r="A83544" i="3"/>
  <c r="A83543" i="3"/>
  <c r="A83542" i="3"/>
  <c r="A83541" i="3"/>
  <c r="A83540" i="3"/>
  <c r="A83539" i="3"/>
  <c r="A83538" i="3"/>
  <c r="A83537" i="3"/>
  <c r="A83536" i="3"/>
  <c r="A83535" i="3"/>
  <c r="A83534" i="3"/>
  <c r="A83533" i="3"/>
  <c r="A83532" i="3"/>
  <c r="A83531" i="3"/>
  <c r="A83530" i="3"/>
  <c r="A83529" i="3"/>
  <c r="A83528" i="3"/>
  <c r="A83527" i="3"/>
  <c r="A83526" i="3"/>
  <c r="A83525" i="3"/>
  <c r="A83524" i="3"/>
  <c r="A83523" i="3"/>
  <c r="A83522" i="3"/>
  <c r="A83521" i="3"/>
  <c r="A83520" i="3"/>
  <c r="A83519" i="3"/>
  <c r="A83518" i="3"/>
  <c r="A83517" i="3"/>
  <c r="A83516" i="3"/>
  <c r="A83515" i="3"/>
  <c r="A83514" i="3"/>
  <c r="A83513" i="3"/>
  <c r="A83512" i="3"/>
  <c r="A83511" i="3"/>
  <c r="A83510" i="3"/>
  <c r="A83509" i="3"/>
  <c r="A83508" i="3"/>
  <c r="A83507" i="3"/>
  <c r="A83506" i="3"/>
  <c r="A83505" i="3"/>
  <c r="A83504" i="3"/>
  <c r="A83503" i="3"/>
  <c r="A83502" i="3"/>
  <c r="A83501" i="3"/>
  <c r="A83500" i="3"/>
  <c r="A83499" i="3"/>
  <c r="A83498" i="3"/>
  <c r="A83497" i="3"/>
  <c r="A83496" i="3"/>
  <c r="A83495" i="3"/>
  <c r="A83494" i="3"/>
  <c r="A83493" i="3"/>
  <c r="A83492" i="3"/>
  <c r="A83491" i="3"/>
  <c r="A83490" i="3"/>
  <c r="A83489" i="3"/>
  <c r="A83488" i="3"/>
  <c r="A83487" i="3"/>
  <c r="A83486" i="3"/>
  <c r="A83485" i="3"/>
  <c r="A83484" i="3"/>
  <c r="A83483" i="3"/>
  <c r="A83482" i="3"/>
  <c r="A83481" i="3"/>
  <c r="A83480" i="3"/>
  <c r="A83479" i="3"/>
  <c r="A83478" i="3"/>
  <c r="A83477" i="3"/>
  <c r="A83476" i="3"/>
  <c r="A83475" i="3"/>
  <c r="A83474" i="3"/>
  <c r="A83473" i="3"/>
  <c r="A83472" i="3"/>
  <c r="A83471" i="3"/>
  <c r="A83470" i="3"/>
  <c r="A83469" i="3"/>
  <c r="A83468" i="3"/>
  <c r="A83467" i="3"/>
  <c r="A83466" i="3"/>
  <c r="A83465" i="3"/>
  <c r="A83464" i="3"/>
  <c r="A83463" i="3"/>
  <c r="A83462" i="3"/>
  <c r="A83461" i="3"/>
  <c r="A83460" i="3"/>
  <c r="A83459" i="3"/>
  <c r="A83458" i="3"/>
  <c r="A83457" i="3"/>
  <c r="A83456" i="3"/>
  <c r="A83455" i="3"/>
  <c r="A83454" i="3"/>
  <c r="A83453" i="3"/>
  <c r="A83452" i="3"/>
  <c r="A83451" i="3"/>
  <c r="A83450" i="3"/>
  <c r="A83449" i="3"/>
  <c r="A83448" i="3"/>
  <c r="A83447" i="3"/>
  <c r="A83446" i="3"/>
  <c r="A83445" i="3"/>
  <c r="A83444" i="3"/>
  <c r="A83443" i="3"/>
  <c r="A83442" i="3"/>
  <c r="A83441" i="3"/>
  <c r="A83440" i="3"/>
  <c r="A83439" i="3"/>
  <c r="A83438" i="3"/>
  <c r="A83437" i="3"/>
  <c r="A83436" i="3"/>
  <c r="A83435" i="3"/>
  <c r="A83434" i="3"/>
  <c r="A83433" i="3"/>
  <c r="A83432" i="3"/>
  <c r="A83431" i="3"/>
  <c r="A83430" i="3"/>
  <c r="A83429" i="3"/>
  <c r="A83428" i="3"/>
  <c r="A83427" i="3"/>
  <c r="A83426" i="3"/>
  <c r="A83425" i="3"/>
  <c r="A83424" i="3"/>
  <c r="A83423" i="3"/>
  <c r="A83422" i="3"/>
  <c r="A83421" i="3"/>
  <c r="A83420" i="3"/>
  <c r="A83419" i="3"/>
  <c r="A83418" i="3"/>
  <c r="A83417" i="3"/>
  <c r="A83416" i="3"/>
  <c r="A83415" i="3"/>
  <c r="A83414" i="3"/>
  <c r="A83413" i="3"/>
  <c r="A83412" i="3"/>
  <c r="A83411" i="3"/>
  <c r="A83410" i="3"/>
  <c r="A83409" i="3"/>
  <c r="A83408" i="3"/>
  <c r="A83407" i="3"/>
  <c r="A83406" i="3"/>
  <c r="A83405" i="3"/>
  <c r="A83404" i="3"/>
  <c r="A83403" i="3"/>
  <c r="A83402" i="3"/>
  <c r="A83401" i="3"/>
  <c r="A83400" i="3"/>
  <c r="A83399" i="3"/>
  <c r="A83398" i="3"/>
  <c r="A83397" i="3"/>
  <c r="A83396" i="3"/>
  <c r="A83395" i="3"/>
  <c r="A83394" i="3"/>
  <c r="A83393" i="3"/>
  <c r="A83392" i="3"/>
  <c r="A83391" i="3"/>
  <c r="A83390" i="3"/>
  <c r="A83389" i="3"/>
  <c r="A83388" i="3"/>
  <c r="A83387" i="3"/>
  <c r="A83386" i="3"/>
  <c r="A83385" i="3"/>
  <c r="A83384" i="3"/>
  <c r="A83383" i="3"/>
  <c r="A83382" i="3"/>
  <c r="A83381" i="3"/>
  <c r="A83380" i="3"/>
  <c r="A83379" i="3"/>
  <c r="A83378" i="3"/>
  <c r="A83377" i="3"/>
  <c r="A83376" i="3"/>
  <c r="A83375" i="3"/>
  <c r="A83374" i="3"/>
  <c r="A83373" i="3"/>
  <c r="A83372" i="3"/>
  <c r="A83371" i="3"/>
  <c r="A83370" i="3"/>
  <c r="A83369" i="3"/>
  <c r="A83368" i="3"/>
  <c r="A83367" i="3"/>
  <c r="A83366" i="3"/>
  <c r="A83365" i="3"/>
  <c r="A83364" i="3"/>
  <c r="A83363" i="3"/>
  <c r="A83362" i="3"/>
  <c r="A83361" i="3"/>
  <c r="A83360" i="3"/>
  <c r="A83359" i="3"/>
  <c r="A83358" i="3"/>
  <c r="A83357" i="3"/>
  <c r="A83356" i="3"/>
  <c r="A83355" i="3"/>
  <c r="A83354" i="3"/>
  <c r="A83353" i="3"/>
  <c r="A83352" i="3"/>
  <c r="A83351" i="3"/>
  <c r="A83350" i="3"/>
  <c r="A83349" i="3"/>
  <c r="A83348" i="3"/>
  <c r="A83347" i="3"/>
  <c r="A83346" i="3"/>
  <c r="A83345" i="3"/>
  <c r="A83344" i="3"/>
  <c r="A83343" i="3"/>
  <c r="A83342" i="3"/>
  <c r="A83341" i="3"/>
  <c r="A83340" i="3"/>
  <c r="A83339" i="3"/>
  <c r="A83338" i="3"/>
  <c r="A83337" i="3"/>
  <c r="A83336" i="3"/>
  <c r="A83335" i="3"/>
  <c r="A83334" i="3"/>
  <c r="A83333" i="3"/>
  <c r="A83332" i="3"/>
  <c r="A83331" i="3"/>
  <c r="A83330" i="3"/>
  <c r="A83329" i="3"/>
  <c r="A83328" i="3"/>
  <c r="A83327" i="3"/>
  <c r="A83326" i="3"/>
  <c r="A83325" i="3"/>
  <c r="A83324" i="3"/>
  <c r="A83323" i="3"/>
  <c r="A83322" i="3"/>
  <c r="A83321" i="3"/>
  <c r="A83320" i="3"/>
  <c r="A83319" i="3"/>
  <c r="A83318" i="3"/>
  <c r="A83317" i="3"/>
  <c r="A83316" i="3"/>
  <c r="A83315" i="3"/>
  <c r="A83314" i="3"/>
  <c r="A83313" i="3"/>
  <c r="A83312" i="3"/>
  <c r="A83311" i="3"/>
  <c r="A83310" i="3"/>
  <c r="A83309" i="3"/>
  <c r="A83308" i="3"/>
  <c r="A83307" i="3"/>
  <c r="A83306" i="3"/>
  <c r="A83305" i="3"/>
  <c r="A83304" i="3"/>
  <c r="A83303" i="3"/>
  <c r="A83302" i="3"/>
  <c r="A83301" i="3"/>
  <c r="A83300" i="3"/>
  <c r="A83299" i="3"/>
  <c r="A83298" i="3"/>
  <c r="A83297" i="3"/>
  <c r="A83296" i="3"/>
  <c r="A83295" i="3"/>
  <c r="A83294" i="3"/>
  <c r="A83293" i="3"/>
  <c r="A83292" i="3"/>
  <c r="A83291" i="3"/>
  <c r="A83290" i="3"/>
  <c r="A83289" i="3"/>
  <c r="A83288" i="3"/>
  <c r="A83287" i="3"/>
  <c r="A83286" i="3"/>
  <c r="A83285" i="3"/>
  <c r="A83284" i="3"/>
  <c r="A83283" i="3"/>
  <c r="A83282" i="3"/>
  <c r="A83281" i="3"/>
  <c r="A83280" i="3"/>
  <c r="A83279" i="3"/>
  <c r="A83278" i="3"/>
  <c r="A83277" i="3"/>
  <c r="A83276" i="3"/>
  <c r="A83275" i="3"/>
  <c r="A83274" i="3"/>
  <c r="A83273" i="3"/>
  <c r="A83272" i="3"/>
  <c r="A83271" i="3"/>
  <c r="A83270" i="3"/>
  <c r="A83269" i="3"/>
  <c r="A83268" i="3"/>
  <c r="A83267" i="3"/>
  <c r="A83266" i="3"/>
  <c r="A83265" i="3"/>
  <c r="A83264" i="3"/>
  <c r="A83263" i="3"/>
  <c r="A83262" i="3"/>
  <c r="A83261" i="3"/>
  <c r="A83260" i="3"/>
  <c r="A83259" i="3"/>
  <c r="A83258" i="3"/>
  <c r="A83257" i="3"/>
  <c r="A83256" i="3"/>
  <c r="A83255" i="3"/>
  <c r="A83254" i="3"/>
  <c r="A83253" i="3"/>
  <c r="A83252" i="3"/>
  <c r="A83251" i="3"/>
  <c r="A83250" i="3"/>
  <c r="A83249" i="3"/>
  <c r="A83248" i="3"/>
  <c r="A83247" i="3"/>
  <c r="A83246" i="3"/>
  <c r="A83245" i="3"/>
  <c r="A83244" i="3"/>
  <c r="A83243" i="3"/>
  <c r="A83242" i="3"/>
  <c r="A83241" i="3"/>
  <c r="A83240" i="3"/>
  <c r="A83239" i="3"/>
  <c r="A83238" i="3"/>
  <c r="A83237" i="3"/>
  <c r="A83236" i="3"/>
  <c r="A83235" i="3"/>
  <c r="A83234" i="3"/>
  <c r="A83233" i="3"/>
  <c r="A83232" i="3"/>
  <c r="A83231" i="3"/>
  <c r="A83230" i="3"/>
  <c r="A83229" i="3"/>
  <c r="A83228" i="3"/>
  <c r="A83227" i="3"/>
  <c r="A83226" i="3"/>
  <c r="A83225" i="3"/>
  <c r="A83224" i="3"/>
  <c r="A83223" i="3"/>
  <c r="A83222" i="3"/>
  <c r="A83221" i="3"/>
  <c r="A83220" i="3"/>
  <c r="A83219" i="3"/>
  <c r="A83218" i="3"/>
  <c r="A83217" i="3"/>
  <c r="A83216" i="3"/>
  <c r="A83215" i="3"/>
  <c r="A83214" i="3"/>
  <c r="A83213" i="3"/>
  <c r="A83212" i="3"/>
  <c r="A83211" i="3"/>
  <c r="A83210" i="3"/>
  <c r="A83209" i="3"/>
  <c r="A83208" i="3"/>
  <c r="A83207" i="3"/>
  <c r="A83206" i="3"/>
  <c r="A83205" i="3"/>
  <c r="A83204" i="3"/>
  <c r="A83203" i="3"/>
  <c r="A83202" i="3"/>
  <c r="A83201" i="3"/>
  <c r="A83200" i="3"/>
  <c r="A83199" i="3"/>
  <c r="A83198" i="3"/>
  <c r="A83197" i="3"/>
  <c r="A83196" i="3"/>
  <c r="A83195" i="3"/>
  <c r="A83194" i="3"/>
  <c r="A83193" i="3"/>
  <c r="A83192" i="3"/>
  <c r="A83191" i="3"/>
  <c r="A83190" i="3"/>
  <c r="A83189" i="3"/>
  <c r="A83188" i="3"/>
  <c r="A83187" i="3"/>
  <c r="A83186" i="3"/>
  <c r="A83185" i="3"/>
  <c r="A83184" i="3"/>
  <c r="A83183" i="3"/>
  <c r="A83182" i="3"/>
  <c r="A83181" i="3"/>
  <c r="A83180" i="3"/>
  <c r="A83179" i="3"/>
  <c r="A83178" i="3"/>
  <c r="A83177" i="3"/>
  <c r="A83176" i="3"/>
  <c r="A83175" i="3"/>
  <c r="A83174" i="3"/>
  <c r="A83173" i="3"/>
  <c r="A83172" i="3"/>
  <c r="A83171" i="3"/>
  <c r="A83170" i="3"/>
  <c r="A83169" i="3"/>
  <c r="A83168" i="3"/>
  <c r="A83167" i="3"/>
  <c r="A83166" i="3"/>
  <c r="A83165" i="3"/>
  <c r="A83164" i="3"/>
  <c r="A83163" i="3"/>
  <c r="A83162" i="3"/>
  <c r="A83161" i="3"/>
  <c r="A83160" i="3"/>
  <c r="A83159" i="3"/>
  <c r="A83158" i="3"/>
  <c r="A83157" i="3"/>
  <c r="A83156" i="3"/>
  <c r="A83155" i="3"/>
  <c r="A83154" i="3"/>
  <c r="A83153" i="3"/>
  <c r="A83152" i="3"/>
  <c r="A83151" i="3"/>
  <c r="A83150" i="3"/>
  <c r="A83149" i="3"/>
  <c r="A83148" i="3"/>
  <c r="A83147" i="3"/>
  <c r="A83146" i="3"/>
  <c r="A83145" i="3"/>
  <c r="A83144" i="3"/>
  <c r="A83143" i="3"/>
  <c r="A83142" i="3"/>
  <c r="A83141" i="3"/>
  <c r="A83140" i="3"/>
  <c r="A83139" i="3"/>
  <c r="A83138" i="3"/>
  <c r="A83137" i="3"/>
  <c r="A83136" i="3"/>
  <c r="A83135" i="3"/>
  <c r="A83134" i="3"/>
  <c r="A83133" i="3"/>
  <c r="A83132" i="3"/>
  <c r="A83131" i="3"/>
  <c r="A83130" i="3"/>
  <c r="A83129" i="3"/>
  <c r="A83128" i="3"/>
  <c r="A83127" i="3"/>
  <c r="A83126" i="3"/>
  <c r="A83125" i="3"/>
  <c r="A83124" i="3"/>
  <c r="A83123" i="3"/>
  <c r="A83122" i="3"/>
  <c r="A83121" i="3"/>
  <c r="A83120" i="3"/>
  <c r="A83119" i="3"/>
  <c r="A83118" i="3"/>
  <c r="A83117" i="3"/>
  <c r="A83116" i="3"/>
  <c r="A83115" i="3"/>
  <c r="A83114" i="3"/>
  <c r="A83113" i="3"/>
  <c r="A83112" i="3"/>
  <c r="A83111" i="3"/>
  <c r="A83110" i="3"/>
  <c r="A83109" i="3"/>
  <c r="A83108" i="3"/>
  <c r="A83107" i="3"/>
  <c r="A83106" i="3"/>
  <c r="A83105" i="3"/>
  <c r="A83104" i="3"/>
  <c r="A83103" i="3"/>
  <c r="A83102" i="3"/>
  <c r="A83101" i="3"/>
  <c r="A83100" i="3"/>
  <c r="A83099" i="3"/>
  <c r="A83098" i="3"/>
  <c r="A83097" i="3"/>
  <c r="A83096" i="3"/>
  <c r="A83095" i="3"/>
  <c r="A83094" i="3"/>
  <c r="A83093" i="3"/>
  <c r="A83092" i="3"/>
  <c r="A83091" i="3"/>
  <c r="A83090" i="3"/>
  <c r="A83089" i="3"/>
  <c r="A83088" i="3"/>
  <c r="A83087" i="3"/>
  <c r="A83086" i="3"/>
  <c r="A83085" i="3"/>
  <c r="A83084" i="3"/>
  <c r="A83083" i="3"/>
  <c r="A83082" i="3"/>
  <c r="A83081" i="3"/>
  <c r="A83080" i="3"/>
  <c r="A83079" i="3"/>
  <c r="A83078" i="3"/>
  <c r="A83077" i="3"/>
  <c r="A83076" i="3"/>
  <c r="A83075" i="3"/>
  <c r="A83074" i="3"/>
  <c r="A83073" i="3"/>
  <c r="A83072" i="3"/>
  <c r="A83071" i="3"/>
  <c r="A83070" i="3"/>
  <c r="A83069" i="3"/>
  <c r="A83068" i="3"/>
  <c r="A83067" i="3"/>
  <c r="A83066" i="3"/>
  <c r="A83065" i="3"/>
  <c r="A83064" i="3"/>
  <c r="A83063" i="3"/>
  <c r="A83062" i="3"/>
  <c r="A83061" i="3"/>
  <c r="A83060" i="3"/>
  <c r="A83059" i="3"/>
  <c r="A83058" i="3"/>
  <c r="A83057" i="3"/>
  <c r="A83056" i="3"/>
  <c r="A83055" i="3"/>
  <c r="A83054" i="3"/>
  <c r="A83053" i="3"/>
  <c r="A83052" i="3"/>
  <c r="A83051" i="3"/>
  <c r="A83050" i="3"/>
  <c r="A83049" i="3"/>
  <c r="A83048" i="3"/>
  <c r="A83047" i="3"/>
  <c r="A83046" i="3"/>
  <c r="A83045" i="3"/>
  <c r="A83044" i="3"/>
  <c r="A83043" i="3"/>
  <c r="A83042" i="3"/>
  <c r="A83041" i="3"/>
  <c r="A83040" i="3"/>
  <c r="A83039" i="3"/>
  <c r="A83038" i="3"/>
  <c r="A83037" i="3"/>
  <c r="A83036" i="3"/>
  <c r="A83035" i="3"/>
  <c r="A83034" i="3"/>
  <c r="A83033" i="3"/>
  <c r="A83032" i="3"/>
  <c r="A83031" i="3"/>
  <c r="A83030" i="3"/>
  <c r="A83029" i="3"/>
  <c r="A83028" i="3"/>
  <c r="A83027" i="3"/>
  <c r="A83026" i="3"/>
  <c r="A83025" i="3"/>
  <c r="A83024" i="3"/>
  <c r="A83023" i="3"/>
  <c r="A83022" i="3"/>
  <c r="A83021" i="3"/>
  <c r="A83020" i="3"/>
  <c r="A83019" i="3"/>
  <c r="A83018" i="3"/>
  <c r="A83017" i="3"/>
  <c r="A83016" i="3"/>
  <c r="A83015" i="3"/>
  <c r="A83014" i="3"/>
  <c r="A83013" i="3"/>
  <c r="A83012" i="3"/>
  <c r="A83011" i="3"/>
  <c r="A83010" i="3"/>
  <c r="A83009" i="3"/>
  <c r="A83008" i="3"/>
  <c r="A83007" i="3"/>
  <c r="A83006" i="3"/>
  <c r="A83005" i="3"/>
  <c r="A83004" i="3"/>
  <c r="A83003" i="3"/>
  <c r="A83002" i="3"/>
  <c r="A83001" i="3"/>
  <c r="A83000" i="3"/>
  <c r="A82999" i="3"/>
  <c r="A82998" i="3"/>
  <c r="A82997" i="3"/>
  <c r="A82996" i="3"/>
  <c r="A82995" i="3"/>
  <c r="A82994" i="3"/>
  <c r="A82993" i="3"/>
  <c r="A82992" i="3"/>
  <c r="A82991" i="3"/>
  <c r="A82990" i="3"/>
  <c r="A82989" i="3"/>
  <c r="A82988" i="3"/>
  <c r="A82987" i="3"/>
  <c r="A82986" i="3"/>
  <c r="A82985" i="3"/>
  <c r="A82984" i="3"/>
  <c r="A82983" i="3"/>
  <c r="A82982" i="3"/>
  <c r="A82981" i="3"/>
  <c r="A82980" i="3"/>
  <c r="A82979" i="3"/>
  <c r="A82978" i="3"/>
  <c r="A82977" i="3"/>
  <c r="A82976" i="3"/>
  <c r="A82975" i="3"/>
  <c r="A82974" i="3"/>
  <c r="A82973" i="3"/>
  <c r="A82972" i="3"/>
  <c r="A82971" i="3"/>
  <c r="A82970" i="3"/>
  <c r="A82969" i="3"/>
  <c r="A82968" i="3"/>
  <c r="A82967" i="3"/>
  <c r="A82966" i="3"/>
  <c r="A82965" i="3"/>
  <c r="A82964" i="3"/>
  <c r="A82963" i="3"/>
  <c r="A82962" i="3"/>
  <c r="A82961" i="3"/>
  <c r="A82960" i="3"/>
  <c r="A82959" i="3"/>
  <c r="A82958" i="3"/>
  <c r="A82957" i="3"/>
  <c r="A82956" i="3"/>
  <c r="A82955" i="3"/>
  <c r="A82954" i="3"/>
  <c r="A82953" i="3"/>
  <c r="A82952" i="3"/>
  <c r="A82951" i="3"/>
  <c r="A82950" i="3"/>
  <c r="A82949" i="3"/>
  <c r="A82948" i="3"/>
  <c r="A82947" i="3"/>
  <c r="A82946" i="3"/>
  <c r="A82945" i="3"/>
  <c r="A82944" i="3"/>
  <c r="A82943" i="3"/>
  <c r="A82942" i="3"/>
  <c r="A82941" i="3"/>
  <c r="A82940" i="3"/>
  <c r="A82939" i="3"/>
  <c r="A82938" i="3"/>
  <c r="A82937" i="3"/>
  <c r="A82936" i="3"/>
  <c r="A82935" i="3"/>
  <c r="A82934" i="3"/>
  <c r="A82933" i="3"/>
  <c r="A82932" i="3"/>
  <c r="A82931" i="3"/>
  <c r="A82930" i="3"/>
  <c r="A82929" i="3"/>
  <c r="A82928" i="3"/>
  <c r="A82927" i="3"/>
  <c r="A82926" i="3"/>
  <c r="A82925" i="3"/>
  <c r="A82924" i="3"/>
  <c r="A82923" i="3"/>
  <c r="A82922" i="3"/>
  <c r="A82921" i="3"/>
  <c r="A82920" i="3"/>
  <c r="A82919" i="3"/>
  <c r="A82918" i="3"/>
  <c r="A82917" i="3"/>
  <c r="A82916" i="3"/>
  <c r="A82915" i="3"/>
  <c r="A82914" i="3"/>
  <c r="A82913" i="3"/>
  <c r="A82912" i="3"/>
  <c r="A82911" i="3"/>
  <c r="A82910" i="3"/>
  <c r="A82909" i="3"/>
  <c r="A82908" i="3"/>
  <c r="A82907" i="3"/>
  <c r="A82906" i="3"/>
  <c r="A82905" i="3"/>
  <c r="A82904" i="3"/>
  <c r="A82903" i="3"/>
  <c r="A82902" i="3"/>
  <c r="A82901" i="3"/>
  <c r="A82900" i="3"/>
  <c r="A82899" i="3"/>
  <c r="A82898" i="3"/>
  <c r="A82897" i="3"/>
  <c r="A82896" i="3"/>
  <c r="A82895" i="3"/>
  <c r="A82894" i="3"/>
  <c r="A82893" i="3"/>
  <c r="A82892" i="3"/>
  <c r="A82891" i="3"/>
  <c r="A82890" i="3"/>
  <c r="A82889" i="3"/>
  <c r="A82888" i="3"/>
  <c r="A82887" i="3"/>
  <c r="A82886" i="3"/>
  <c r="A82885" i="3"/>
  <c r="A82884" i="3"/>
  <c r="A82883" i="3"/>
  <c r="A82882" i="3"/>
  <c r="A82881" i="3"/>
  <c r="A82880" i="3"/>
  <c r="A82879" i="3"/>
  <c r="A82878" i="3"/>
  <c r="A82877" i="3"/>
  <c r="A82876" i="3"/>
  <c r="A82875" i="3"/>
  <c r="A82874" i="3"/>
  <c r="A82873" i="3"/>
  <c r="A82872" i="3"/>
  <c r="A82871" i="3"/>
  <c r="A82870" i="3"/>
  <c r="A82869" i="3"/>
  <c r="A82868" i="3"/>
  <c r="A82867" i="3"/>
  <c r="A82866" i="3"/>
  <c r="A82865" i="3"/>
  <c r="A82864" i="3"/>
  <c r="A82863" i="3"/>
  <c r="A82862" i="3"/>
  <c r="A82861" i="3"/>
  <c r="A82860" i="3"/>
  <c r="A82859" i="3"/>
  <c r="A82858" i="3"/>
  <c r="A82857" i="3"/>
  <c r="A82856" i="3"/>
  <c r="A82855" i="3"/>
  <c r="A82854" i="3"/>
  <c r="A82853" i="3"/>
  <c r="A82852" i="3"/>
  <c r="A82851" i="3"/>
  <c r="A82850" i="3"/>
  <c r="A82849" i="3"/>
  <c r="A82848" i="3"/>
  <c r="A82847" i="3"/>
  <c r="A82846" i="3"/>
  <c r="A82845" i="3"/>
  <c r="A82844" i="3"/>
  <c r="A82843" i="3"/>
  <c r="A82842" i="3"/>
  <c r="A82841" i="3"/>
  <c r="A82840" i="3"/>
  <c r="A82839" i="3"/>
  <c r="A82838" i="3"/>
  <c r="A82837" i="3"/>
  <c r="A82836" i="3"/>
  <c r="A82835" i="3"/>
  <c r="A82834" i="3"/>
  <c r="A82833" i="3"/>
  <c r="A82832" i="3"/>
  <c r="A82831" i="3"/>
  <c r="A82830" i="3"/>
  <c r="A82829" i="3"/>
  <c r="A82828" i="3"/>
  <c r="A82827" i="3"/>
  <c r="A82826" i="3"/>
  <c r="A82825" i="3"/>
  <c r="A82824" i="3"/>
  <c r="A82823" i="3"/>
  <c r="A82822" i="3"/>
  <c r="A82821" i="3"/>
  <c r="A82820" i="3"/>
  <c r="A82819" i="3"/>
  <c r="A82818" i="3"/>
  <c r="A82817" i="3"/>
  <c r="A82816" i="3"/>
  <c r="A82815" i="3"/>
  <c r="A82814" i="3"/>
  <c r="A82813" i="3"/>
  <c r="A82812" i="3"/>
  <c r="A82811" i="3"/>
  <c r="A82810" i="3"/>
  <c r="A82809" i="3"/>
  <c r="A82808" i="3"/>
  <c r="A82807" i="3"/>
  <c r="A82806" i="3"/>
  <c r="A82805" i="3"/>
  <c r="A82804" i="3"/>
  <c r="A82803" i="3"/>
  <c r="A82802" i="3"/>
  <c r="A82801" i="3"/>
  <c r="A82800" i="3"/>
  <c r="A82799" i="3"/>
  <c r="A82798" i="3"/>
  <c r="A82797" i="3"/>
  <c r="A82796" i="3"/>
  <c r="A82795" i="3"/>
  <c r="A82794" i="3"/>
  <c r="A82793" i="3"/>
  <c r="A82792" i="3"/>
  <c r="A82791" i="3"/>
  <c r="A82790" i="3"/>
  <c r="A82789" i="3"/>
  <c r="A82788" i="3"/>
  <c r="A82787" i="3"/>
  <c r="A82786" i="3"/>
  <c r="A82785" i="3"/>
  <c r="A82784" i="3"/>
  <c r="A82783" i="3"/>
  <c r="A82782" i="3"/>
  <c r="A82781" i="3"/>
  <c r="A82780" i="3"/>
  <c r="A82779" i="3"/>
  <c r="A82778" i="3"/>
  <c r="A82777" i="3"/>
  <c r="A82776" i="3"/>
  <c r="A82775" i="3"/>
  <c r="A82774" i="3"/>
  <c r="A82773" i="3"/>
  <c r="A82772" i="3"/>
  <c r="A82771" i="3"/>
  <c r="A82770" i="3"/>
  <c r="A82769" i="3"/>
  <c r="A82768" i="3"/>
  <c r="A82767" i="3"/>
  <c r="A82766" i="3"/>
  <c r="A82765" i="3"/>
  <c r="A82764" i="3"/>
  <c r="A82763" i="3"/>
  <c r="A82762" i="3"/>
  <c r="A82761" i="3"/>
  <c r="A82760" i="3"/>
  <c r="A82759" i="3"/>
  <c r="A82758" i="3"/>
  <c r="A82757" i="3"/>
  <c r="A82756" i="3"/>
  <c r="A82755" i="3"/>
  <c r="A82754" i="3"/>
  <c r="A82753" i="3"/>
  <c r="A82752" i="3"/>
  <c r="A82751" i="3"/>
  <c r="A82750" i="3"/>
  <c r="A82749" i="3"/>
  <c r="A82748" i="3"/>
  <c r="A82747" i="3"/>
  <c r="A82746" i="3"/>
  <c r="A82745" i="3"/>
  <c r="A82744" i="3"/>
  <c r="A82743" i="3"/>
  <c r="A82742" i="3"/>
  <c r="A82741" i="3"/>
  <c r="A82740" i="3"/>
  <c r="A82739" i="3"/>
  <c r="A82738" i="3"/>
  <c r="A82737" i="3"/>
  <c r="A82736" i="3"/>
  <c r="A82735" i="3"/>
  <c r="A82734" i="3"/>
  <c r="A82733" i="3"/>
  <c r="A82732" i="3"/>
  <c r="A82731" i="3"/>
  <c r="A82730" i="3"/>
  <c r="A82729" i="3"/>
  <c r="A82728" i="3"/>
  <c r="A82727" i="3"/>
  <c r="A82726" i="3"/>
  <c r="A82725" i="3"/>
  <c r="A82724" i="3"/>
  <c r="A82723" i="3"/>
  <c r="A82722" i="3"/>
  <c r="A82721" i="3"/>
  <c r="A82720" i="3"/>
  <c r="A82719" i="3"/>
  <c r="A82718" i="3"/>
  <c r="A82717" i="3"/>
  <c r="A82716" i="3"/>
  <c r="A82715" i="3"/>
  <c r="A82714" i="3"/>
  <c r="A82713" i="3"/>
  <c r="A82712" i="3"/>
  <c r="A82711" i="3"/>
  <c r="A82710" i="3"/>
  <c r="A82709" i="3"/>
  <c r="A82708" i="3"/>
  <c r="A82707" i="3"/>
  <c r="A82706" i="3"/>
  <c r="A82705" i="3"/>
  <c r="A82704" i="3"/>
  <c r="A82703" i="3"/>
  <c r="A82702" i="3"/>
  <c r="A82701" i="3"/>
  <c r="A82700" i="3"/>
  <c r="A82699" i="3"/>
  <c r="A82698" i="3"/>
  <c r="A82697" i="3"/>
  <c r="A82696" i="3"/>
  <c r="A82695" i="3"/>
  <c r="A82694" i="3"/>
  <c r="A82693" i="3"/>
  <c r="A82692" i="3"/>
  <c r="A82691" i="3"/>
  <c r="A82690" i="3"/>
  <c r="A82689" i="3"/>
  <c r="A82688" i="3"/>
  <c r="A82687" i="3"/>
  <c r="A82686" i="3"/>
  <c r="A82685" i="3"/>
  <c r="A82684" i="3"/>
  <c r="A82683" i="3"/>
  <c r="A82682" i="3"/>
  <c r="A82681" i="3"/>
  <c r="A82680" i="3"/>
  <c r="A82679" i="3"/>
  <c r="A82678" i="3"/>
  <c r="A82677" i="3"/>
  <c r="A82676" i="3"/>
  <c r="A82675" i="3"/>
  <c r="A82674" i="3"/>
  <c r="A82673" i="3"/>
  <c r="A82672" i="3"/>
  <c r="A82671" i="3"/>
  <c r="A82670" i="3"/>
  <c r="A82669" i="3"/>
  <c r="A82668" i="3"/>
  <c r="A82667" i="3"/>
  <c r="A82666" i="3"/>
  <c r="A82665" i="3"/>
  <c r="A82664" i="3"/>
  <c r="A82663" i="3"/>
  <c r="A82662" i="3"/>
  <c r="A82661" i="3"/>
  <c r="A82660" i="3"/>
  <c r="A82659" i="3"/>
  <c r="A82658" i="3"/>
  <c r="A82657" i="3"/>
  <c r="A82656" i="3"/>
  <c r="A82655" i="3"/>
  <c r="A82654" i="3"/>
  <c r="A82653" i="3"/>
  <c r="A82652" i="3"/>
  <c r="A82651" i="3"/>
  <c r="A82650" i="3"/>
  <c r="A82649" i="3"/>
  <c r="A82648" i="3"/>
  <c r="A82647" i="3"/>
  <c r="A82646" i="3"/>
  <c r="A82645" i="3"/>
  <c r="A82644" i="3"/>
  <c r="A82643" i="3"/>
  <c r="A82642" i="3"/>
  <c r="A82641" i="3"/>
  <c r="A82640" i="3"/>
  <c r="A82639" i="3"/>
  <c r="A82638" i="3"/>
  <c r="A82637" i="3"/>
  <c r="A82636" i="3"/>
  <c r="A82635" i="3"/>
  <c r="A82634" i="3"/>
  <c r="A82633" i="3"/>
  <c r="A82632" i="3"/>
  <c r="A82631" i="3"/>
  <c r="A82630" i="3"/>
  <c r="A82629" i="3"/>
  <c r="A82628" i="3"/>
  <c r="A82627" i="3"/>
  <c r="A82626" i="3"/>
  <c r="A82625" i="3"/>
  <c r="A82624" i="3"/>
  <c r="A82623" i="3"/>
  <c r="A82622" i="3"/>
  <c r="A82621" i="3"/>
  <c r="A82620" i="3"/>
  <c r="A82619" i="3"/>
  <c r="A82618" i="3"/>
  <c r="A82617" i="3"/>
  <c r="A82616" i="3"/>
  <c r="A82615" i="3"/>
  <c r="A82614" i="3"/>
  <c r="A82613" i="3"/>
  <c r="A82612" i="3"/>
  <c r="A82611" i="3"/>
  <c r="A82610" i="3"/>
  <c r="A82609" i="3"/>
  <c r="A82608" i="3"/>
  <c r="A82607" i="3"/>
  <c r="A82606" i="3"/>
  <c r="A82605" i="3"/>
  <c r="A82604" i="3"/>
  <c r="A82603" i="3"/>
  <c r="A82602" i="3"/>
  <c r="A82601" i="3"/>
  <c r="A82600" i="3"/>
  <c r="A82599" i="3"/>
  <c r="A82598" i="3"/>
  <c r="A82597" i="3"/>
  <c r="A82596" i="3"/>
  <c r="A82595" i="3"/>
  <c r="A82594" i="3"/>
  <c r="A82593" i="3"/>
  <c r="A82592" i="3"/>
  <c r="A82591" i="3"/>
  <c r="A82590" i="3"/>
  <c r="A82589" i="3"/>
  <c r="A82588" i="3"/>
  <c r="A82587" i="3"/>
  <c r="A82586" i="3"/>
  <c r="A82585" i="3"/>
  <c r="A82584" i="3"/>
  <c r="A82583" i="3"/>
  <c r="A82582" i="3"/>
  <c r="A82581" i="3"/>
  <c r="A82580" i="3"/>
  <c r="A82579" i="3"/>
  <c r="A82578" i="3"/>
  <c r="A82577" i="3"/>
  <c r="A82576" i="3"/>
  <c r="A82575" i="3"/>
  <c r="A82574" i="3"/>
  <c r="A82573" i="3"/>
  <c r="A82572" i="3"/>
  <c r="A82571" i="3"/>
  <c r="A82570" i="3"/>
  <c r="A82569" i="3"/>
  <c r="A82568" i="3"/>
  <c r="A82567" i="3"/>
  <c r="A82566" i="3"/>
  <c r="A82565" i="3"/>
  <c r="A82564" i="3"/>
  <c r="A82563" i="3"/>
  <c r="A82562" i="3"/>
  <c r="A82561" i="3"/>
  <c r="A82560" i="3"/>
  <c r="A82559" i="3"/>
  <c r="A82558" i="3"/>
  <c r="A82557" i="3"/>
  <c r="A82556" i="3"/>
  <c r="A82555" i="3"/>
  <c r="A82554" i="3"/>
  <c r="A82553" i="3"/>
  <c r="A82552" i="3"/>
  <c r="A82551" i="3"/>
  <c r="A82550" i="3"/>
  <c r="A82549" i="3"/>
  <c r="A82548" i="3"/>
  <c r="A82547" i="3"/>
  <c r="A82546" i="3"/>
  <c r="A82545" i="3"/>
  <c r="A82544" i="3"/>
  <c r="A82543" i="3"/>
  <c r="A82542" i="3"/>
  <c r="A82541" i="3"/>
  <c r="A82540" i="3"/>
  <c r="A82539" i="3"/>
  <c r="A82538" i="3"/>
  <c r="A82537" i="3"/>
  <c r="A82536" i="3"/>
  <c r="A82535" i="3"/>
  <c r="A82534" i="3"/>
  <c r="A82533" i="3"/>
  <c r="A82532" i="3"/>
  <c r="A82531" i="3"/>
  <c r="A82530" i="3"/>
  <c r="A82529" i="3"/>
  <c r="A82528" i="3"/>
  <c r="A82527" i="3"/>
  <c r="A82526" i="3"/>
  <c r="A82525" i="3"/>
  <c r="A82524" i="3"/>
  <c r="A82523" i="3"/>
  <c r="A82522" i="3"/>
  <c r="A82521" i="3"/>
  <c r="A82520" i="3"/>
  <c r="A82519" i="3"/>
  <c r="A82518" i="3"/>
  <c r="A82517" i="3"/>
  <c r="A82516" i="3"/>
  <c r="A82515" i="3"/>
  <c r="A82514" i="3"/>
  <c r="A82513" i="3"/>
  <c r="A82512" i="3"/>
  <c r="A82511" i="3"/>
  <c r="A82510" i="3"/>
  <c r="A82509" i="3"/>
  <c r="A82508" i="3"/>
  <c r="A82507" i="3"/>
  <c r="A82506" i="3"/>
  <c r="A82505" i="3"/>
  <c r="A82504" i="3"/>
  <c r="A82503" i="3"/>
  <c r="A82502" i="3"/>
  <c r="A82501" i="3"/>
  <c r="A82500" i="3"/>
  <c r="A82499" i="3"/>
  <c r="A82498" i="3"/>
  <c r="A82497" i="3"/>
  <c r="A82496" i="3"/>
  <c r="A82495" i="3"/>
  <c r="A82494" i="3"/>
  <c r="A82493" i="3"/>
  <c r="A82492" i="3"/>
  <c r="A82491" i="3"/>
  <c r="A82490" i="3"/>
  <c r="A82489" i="3"/>
  <c r="A82488" i="3"/>
  <c r="A82487" i="3"/>
  <c r="A82486" i="3"/>
  <c r="A82485" i="3"/>
  <c r="A82484" i="3"/>
  <c r="A82483" i="3"/>
  <c r="A82482" i="3"/>
  <c r="A82481" i="3"/>
  <c r="A82480" i="3"/>
  <c r="A82479" i="3"/>
  <c r="A82478" i="3"/>
  <c r="A82477" i="3"/>
  <c r="A82476" i="3"/>
  <c r="A82475" i="3"/>
  <c r="A82474" i="3"/>
  <c r="A82473" i="3"/>
  <c r="A82472" i="3"/>
  <c r="A82471" i="3"/>
  <c r="A82470" i="3"/>
  <c r="A82469" i="3"/>
  <c r="A82468" i="3"/>
  <c r="A82467" i="3"/>
  <c r="A82466" i="3"/>
  <c r="A82465" i="3"/>
  <c r="A82464" i="3"/>
  <c r="A82463" i="3"/>
  <c r="A82462" i="3"/>
  <c r="A82461" i="3"/>
  <c r="A82460" i="3"/>
  <c r="A82459" i="3"/>
  <c r="A82458" i="3"/>
  <c r="A82457" i="3"/>
  <c r="A82456" i="3"/>
  <c r="A82455" i="3"/>
  <c r="A82454" i="3"/>
  <c r="A82453" i="3"/>
  <c r="A82452" i="3"/>
  <c r="A82451" i="3"/>
  <c r="A82450" i="3"/>
  <c r="A82449" i="3"/>
  <c r="A82448" i="3"/>
  <c r="A82447" i="3"/>
  <c r="A82446" i="3"/>
  <c r="A82445" i="3"/>
  <c r="A82444" i="3"/>
  <c r="A82443" i="3"/>
  <c r="A82442" i="3"/>
  <c r="A82441" i="3"/>
  <c r="A82440" i="3"/>
  <c r="A82439" i="3"/>
  <c r="A82438" i="3"/>
  <c r="A82437" i="3"/>
  <c r="A82436" i="3"/>
  <c r="A82435" i="3"/>
  <c r="A82434" i="3"/>
  <c r="A82433" i="3"/>
  <c r="A82432" i="3"/>
  <c r="A82431" i="3"/>
  <c r="A82430" i="3"/>
  <c r="A82429" i="3"/>
  <c r="A82428" i="3"/>
  <c r="A82427" i="3"/>
  <c r="A82426" i="3"/>
  <c r="A82425" i="3"/>
  <c r="A82424" i="3"/>
  <c r="A82423" i="3"/>
  <c r="A82422" i="3"/>
  <c r="A82421" i="3"/>
  <c r="A82420" i="3"/>
  <c r="A82419" i="3"/>
  <c r="A82418" i="3"/>
  <c r="A82417" i="3"/>
  <c r="A82416" i="3"/>
  <c r="A82415" i="3"/>
  <c r="A82414" i="3"/>
  <c r="A82413" i="3"/>
  <c r="A82412" i="3"/>
  <c r="A82411" i="3"/>
  <c r="A82410" i="3"/>
  <c r="A82409" i="3"/>
  <c r="A82408" i="3"/>
  <c r="A82407" i="3"/>
  <c r="A82406" i="3"/>
  <c r="A82405" i="3"/>
  <c r="A82404" i="3"/>
  <c r="A82403" i="3"/>
  <c r="A82402" i="3"/>
  <c r="A82401" i="3"/>
  <c r="A82400" i="3"/>
  <c r="A82399" i="3"/>
  <c r="A82398" i="3"/>
  <c r="A82397" i="3"/>
  <c r="A82396" i="3"/>
  <c r="A82395" i="3"/>
  <c r="A82394" i="3"/>
  <c r="A82393" i="3"/>
  <c r="A82392" i="3"/>
  <c r="A82391" i="3"/>
  <c r="A82390" i="3"/>
  <c r="A82389" i="3"/>
  <c r="A82388" i="3"/>
  <c r="A82387" i="3"/>
  <c r="A82386" i="3"/>
  <c r="A82385" i="3"/>
  <c r="A82384" i="3"/>
  <c r="A82383" i="3"/>
  <c r="A82382" i="3"/>
  <c r="A82381" i="3"/>
  <c r="A82380" i="3"/>
  <c r="A82379" i="3"/>
  <c r="A82378" i="3"/>
  <c r="A82377" i="3"/>
  <c r="A82376" i="3"/>
  <c r="A82375" i="3"/>
  <c r="A82374" i="3"/>
  <c r="A82373" i="3"/>
  <c r="A82372" i="3"/>
  <c r="A82371" i="3"/>
  <c r="A82370" i="3"/>
  <c r="A82369" i="3"/>
  <c r="A82368" i="3"/>
  <c r="A82367" i="3"/>
  <c r="A82366" i="3"/>
  <c r="A82365" i="3"/>
  <c r="A82364" i="3"/>
  <c r="A82363" i="3"/>
  <c r="A82362" i="3"/>
  <c r="A82361" i="3"/>
  <c r="A82360" i="3"/>
  <c r="A82359" i="3"/>
  <c r="A82358" i="3"/>
  <c r="A82357" i="3"/>
  <c r="A82356" i="3"/>
  <c r="A82355" i="3"/>
  <c r="A82354" i="3"/>
  <c r="A82353" i="3"/>
  <c r="A82352" i="3"/>
  <c r="A82351" i="3"/>
  <c r="A82350" i="3"/>
  <c r="A82349" i="3"/>
  <c r="A82348" i="3"/>
  <c r="A82347" i="3"/>
  <c r="A82346" i="3"/>
  <c r="A82345" i="3"/>
  <c r="A82344" i="3"/>
  <c r="A82343" i="3"/>
  <c r="A82342" i="3"/>
  <c r="A82341" i="3"/>
  <c r="A82340" i="3"/>
  <c r="A82339" i="3"/>
  <c r="A82338" i="3"/>
  <c r="A82337" i="3"/>
  <c r="A82336" i="3"/>
  <c r="A82335" i="3"/>
  <c r="A82334" i="3"/>
  <c r="A82333" i="3"/>
  <c r="A82332" i="3"/>
  <c r="A82331" i="3"/>
  <c r="A82330" i="3"/>
  <c r="A82329" i="3"/>
  <c r="A82328" i="3"/>
  <c r="A82327" i="3"/>
  <c r="A82326" i="3"/>
  <c r="A82325" i="3"/>
  <c r="A82324" i="3"/>
  <c r="A82323" i="3"/>
  <c r="A82322" i="3"/>
  <c r="A82321" i="3"/>
  <c r="A82320" i="3"/>
  <c r="A82319" i="3"/>
  <c r="A82318" i="3"/>
  <c r="A82317" i="3"/>
  <c r="A82316" i="3"/>
  <c r="A82315" i="3"/>
  <c r="A82314" i="3"/>
  <c r="A82313" i="3"/>
  <c r="A82312" i="3"/>
  <c r="A82311" i="3"/>
  <c r="A82310" i="3"/>
  <c r="A82309" i="3"/>
  <c r="A82308" i="3"/>
  <c r="A82307" i="3"/>
  <c r="A82306" i="3"/>
  <c r="A82305" i="3"/>
  <c r="A82304" i="3"/>
  <c r="A82303" i="3"/>
  <c r="A82302" i="3"/>
  <c r="A82301" i="3"/>
  <c r="A82300" i="3"/>
  <c r="A82299" i="3"/>
  <c r="A82298" i="3"/>
  <c r="A82297" i="3"/>
  <c r="A82296" i="3"/>
  <c r="A82295" i="3"/>
  <c r="A82294" i="3"/>
  <c r="A82293" i="3"/>
  <c r="A82292" i="3"/>
  <c r="A82291" i="3"/>
  <c r="A82290" i="3"/>
  <c r="A82289" i="3"/>
  <c r="A82288" i="3"/>
  <c r="A82287" i="3"/>
  <c r="A82286" i="3"/>
  <c r="A82285" i="3"/>
  <c r="A82284" i="3"/>
  <c r="A82283" i="3"/>
  <c r="A82282" i="3"/>
  <c r="A82281" i="3"/>
  <c r="A82280" i="3"/>
  <c r="A82279" i="3"/>
  <c r="A82278" i="3"/>
  <c r="A82277" i="3"/>
  <c r="A82276" i="3"/>
  <c r="A82275" i="3"/>
  <c r="A82274" i="3"/>
  <c r="A82273" i="3"/>
  <c r="A82272" i="3"/>
  <c r="A82271" i="3"/>
  <c r="A82270" i="3"/>
  <c r="A82269" i="3"/>
  <c r="A82268" i="3"/>
  <c r="A82267" i="3"/>
  <c r="A82266" i="3"/>
  <c r="A82265" i="3"/>
  <c r="A82264" i="3"/>
  <c r="A82263" i="3"/>
  <c r="A82262" i="3"/>
  <c r="A82261" i="3"/>
  <c r="A82260" i="3"/>
  <c r="A82259" i="3"/>
  <c r="A82258" i="3"/>
  <c r="A82257" i="3"/>
  <c r="A82256" i="3"/>
  <c r="A82255" i="3"/>
  <c r="A82254" i="3"/>
  <c r="A82253" i="3"/>
  <c r="A82252" i="3"/>
  <c r="A82251" i="3"/>
  <c r="A82250" i="3"/>
  <c r="A82249" i="3"/>
  <c r="A82248" i="3"/>
  <c r="A82247" i="3"/>
  <c r="A82246" i="3"/>
  <c r="A82245" i="3"/>
  <c r="A82244" i="3"/>
  <c r="A82243" i="3"/>
  <c r="A82242" i="3"/>
  <c r="A82241" i="3"/>
  <c r="A82240" i="3"/>
  <c r="A82239" i="3"/>
  <c r="A82238" i="3"/>
  <c r="A82237" i="3"/>
  <c r="A82236" i="3"/>
  <c r="A82235" i="3"/>
  <c r="A82234" i="3"/>
  <c r="A82233" i="3"/>
  <c r="A82232" i="3"/>
  <c r="A82231" i="3"/>
  <c r="A82230" i="3"/>
  <c r="A82229" i="3"/>
  <c r="A82228" i="3"/>
  <c r="A82227" i="3"/>
  <c r="A82226" i="3"/>
  <c r="A82225" i="3"/>
  <c r="A82224" i="3"/>
  <c r="A82223" i="3"/>
  <c r="A82222" i="3"/>
  <c r="A82221" i="3"/>
  <c r="A82220" i="3"/>
  <c r="A82219" i="3"/>
  <c r="A82218" i="3"/>
  <c r="A82217" i="3"/>
  <c r="A82216" i="3"/>
  <c r="A82215" i="3"/>
  <c r="A82214" i="3"/>
  <c r="A82213" i="3"/>
  <c r="A82212" i="3"/>
  <c r="A82211" i="3"/>
  <c r="A82210" i="3"/>
  <c r="A82209" i="3"/>
  <c r="A82208" i="3"/>
  <c r="A82207" i="3"/>
  <c r="A82206" i="3"/>
  <c r="A82205" i="3"/>
  <c r="A82204" i="3"/>
  <c r="A82203" i="3"/>
  <c r="A82202" i="3"/>
  <c r="A82201" i="3"/>
  <c r="A82200" i="3"/>
  <c r="A82199" i="3"/>
  <c r="A82198" i="3"/>
  <c r="A82197" i="3"/>
  <c r="A82196" i="3"/>
  <c r="A82195" i="3"/>
  <c r="A82194" i="3"/>
  <c r="A82193" i="3"/>
  <c r="A82192" i="3"/>
  <c r="A82191" i="3"/>
  <c r="A82190" i="3"/>
  <c r="A82189" i="3"/>
  <c r="A82188" i="3"/>
  <c r="A82187" i="3"/>
  <c r="A82186" i="3"/>
  <c r="A82185" i="3"/>
  <c r="A82184" i="3"/>
  <c r="A82183" i="3"/>
  <c r="A82182" i="3"/>
  <c r="A82181" i="3"/>
  <c r="A82180" i="3"/>
  <c r="A82179" i="3"/>
  <c r="A82178" i="3"/>
  <c r="A82177" i="3"/>
  <c r="A82176" i="3"/>
  <c r="A82175" i="3"/>
  <c r="A82174" i="3"/>
  <c r="A82173" i="3"/>
  <c r="A82172" i="3"/>
  <c r="A82171" i="3"/>
  <c r="A82170" i="3"/>
  <c r="A82169" i="3"/>
  <c r="A82168" i="3"/>
  <c r="A82167" i="3"/>
  <c r="A82166" i="3"/>
  <c r="A82165" i="3"/>
  <c r="A82164" i="3"/>
  <c r="A82163" i="3"/>
  <c r="A82162" i="3"/>
  <c r="A82161" i="3"/>
  <c r="A82160" i="3"/>
  <c r="A82159" i="3"/>
  <c r="A82158" i="3"/>
  <c r="A82157" i="3"/>
  <c r="A82156" i="3"/>
  <c r="A82155" i="3"/>
  <c r="A82154" i="3"/>
  <c r="A82153" i="3"/>
  <c r="A82152" i="3"/>
  <c r="A82151" i="3"/>
  <c r="A82150" i="3"/>
  <c r="A82149" i="3"/>
  <c r="A82148" i="3"/>
  <c r="A82147" i="3"/>
  <c r="A82146" i="3"/>
  <c r="A82145" i="3"/>
  <c r="A82144" i="3"/>
  <c r="A82143" i="3"/>
  <c r="A82142" i="3"/>
  <c r="A82141" i="3"/>
  <c r="A82140" i="3"/>
  <c r="A82139" i="3"/>
  <c r="A82138" i="3"/>
  <c r="A82137" i="3"/>
  <c r="A82136" i="3"/>
  <c r="A82135" i="3"/>
  <c r="A82134" i="3"/>
  <c r="A82133" i="3"/>
  <c r="A82132" i="3"/>
  <c r="A82131" i="3"/>
  <c r="A82130" i="3"/>
  <c r="A82129" i="3"/>
  <c r="A82128" i="3"/>
  <c r="A82127" i="3"/>
  <c r="A82126" i="3"/>
  <c r="A82125" i="3"/>
  <c r="A82124" i="3"/>
  <c r="A82123" i="3"/>
  <c r="A82122" i="3"/>
  <c r="A82121" i="3"/>
  <c r="A82120" i="3"/>
  <c r="A82119" i="3"/>
  <c r="A82118" i="3"/>
  <c r="A82117" i="3"/>
  <c r="A82116" i="3"/>
  <c r="A82115" i="3"/>
  <c r="A82114" i="3"/>
  <c r="A82113" i="3"/>
  <c r="A82112" i="3"/>
  <c r="A82111" i="3"/>
  <c r="A82110" i="3"/>
  <c r="A82109" i="3"/>
  <c r="A82108" i="3"/>
  <c r="A82107" i="3"/>
  <c r="A82106" i="3"/>
  <c r="A82105" i="3"/>
  <c r="A82104" i="3"/>
  <c r="A82103" i="3"/>
  <c r="A82102" i="3"/>
  <c r="A82101" i="3"/>
  <c r="A82100" i="3"/>
  <c r="A82099" i="3"/>
  <c r="A82098" i="3"/>
  <c r="A82097" i="3"/>
  <c r="A82096" i="3"/>
  <c r="A82095" i="3"/>
  <c r="A82094" i="3"/>
  <c r="A82093" i="3"/>
  <c r="A82092" i="3"/>
  <c r="A82091" i="3"/>
  <c r="A82090" i="3"/>
  <c r="A82089" i="3"/>
  <c r="A82088" i="3"/>
  <c r="A82087" i="3"/>
  <c r="A82086" i="3"/>
  <c r="A82085" i="3"/>
  <c r="A82084" i="3"/>
  <c r="A82083" i="3"/>
  <c r="A82082" i="3"/>
  <c r="A82081" i="3"/>
  <c r="A82080" i="3"/>
  <c r="A82079" i="3"/>
  <c r="A82078" i="3"/>
  <c r="A82077" i="3"/>
  <c r="A82076" i="3"/>
  <c r="A82075" i="3"/>
  <c r="A82074" i="3"/>
  <c r="A82073" i="3"/>
  <c r="A82072" i="3"/>
  <c r="A82071" i="3"/>
  <c r="A82070" i="3"/>
  <c r="A82069" i="3"/>
  <c r="A82068" i="3"/>
  <c r="A82067" i="3"/>
  <c r="A82066" i="3"/>
  <c r="A82065" i="3"/>
  <c r="A82064" i="3"/>
  <c r="A82063" i="3"/>
  <c r="A82062" i="3"/>
  <c r="A82061" i="3"/>
  <c r="A82060" i="3"/>
  <c r="A82059" i="3"/>
  <c r="A82058" i="3"/>
  <c r="A82057" i="3"/>
  <c r="A82056" i="3"/>
  <c r="A82055" i="3"/>
  <c r="A82054" i="3"/>
  <c r="A82053" i="3"/>
  <c r="A82052" i="3"/>
  <c r="A82051" i="3"/>
  <c r="A82050" i="3"/>
  <c r="A82049" i="3"/>
  <c r="A82048" i="3"/>
  <c r="A82047" i="3"/>
  <c r="A82046" i="3"/>
  <c r="A82045" i="3"/>
  <c r="A82044" i="3"/>
  <c r="A82043" i="3"/>
  <c r="A82042" i="3"/>
  <c r="A82041" i="3"/>
  <c r="A82040" i="3"/>
  <c r="A82039" i="3"/>
  <c r="A82038" i="3"/>
  <c r="A82037" i="3"/>
  <c r="A82036" i="3"/>
  <c r="A82035" i="3"/>
  <c r="A82034" i="3"/>
  <c r="A82033" i="3"/>
  <c r="A82032" i="3"/>
  <c r="A82031" i="3"/>
  <c r="A82030" i="3"/>
  <c r="A82029" i="3"/>
  <c r="A82028" i="3"/>
  <c r="A82027" i="3"/>
  <c r="A82026" i="3"/>
  <c r="A82025" i="3"/>
  <c r="A82024" i="3"/>
  <c r="A82023" i="3"/>
  <c r="A82022" i="3"/>
  <c r="A82021" i="3"/>
  <c r="A82020" i="3"/>
  <c r="A82019" i="3"/>
  <c r="A82018" i="3"/>
  <c r="A82017" i="3"/>
  <c r="A82016" i="3"/>
  <c r="A82015" i="3"/>
  <c r="A82014" i="3"/>
  <c r="A82013" i="3"/>
  <c r="A82012" i="3"/>
  <c r="A82011" i="3"/>
  <c r="A82010" i="3"/>
  <c r="A82009" i="3"/>
  <c r="A82008" i="3"/>
  <c r="A82007" i="3"/>
  <c r="A82006" i="3"/>
  <c r="A82005" i="3"/>
  <c r="A82004" i="3"/>
  <c r="A82003" i="3"/>
  <c r="A82002" i="3"/>
  <c r="A82001" i="3"/>
  <c r="A82000" i="3"/>
  <c r="A81999" i="3"/>
  <c r="A81998" i="3"/>
  <c r="A81997" i="3"/>
  <c r="A81996" i="3"/>
  <c r="A81995" i="3"/>
  <c r="A81994" i="3"/>
  <c r="A81993" i="3"/>
  <c r="A81992" i="3"/>
  <c r="A81991" i="3"/>
  <c r="A81990" i="3"/>
  <c r="A81989" i="3"/>
  <c r="A81988" i="3"/>
  <c r="A81987" i="3"/>
  <c r="A81986" i="3"/>
  <c r="A81985" i="3"/>
  <c r="A81984" i="3"/>
  <c r="A81983" i="3"/>
  <c r="A81982" i="3"/>
  <c r="A81981" i="3"/>
  <c r="A81980" i="3"/>
  <c r="A81979" i="3"/>
  <c r="A81978" i="3"/>
  <c r="A81977" i="3"/>
  <c r="A81976" i="3"/>
  <c r="A81975" i="3"/>
  <c r="A81974" i="3"/>
  <c r="A81973" i="3"/>
  <c r="A81972" i="3"/>
  <c r="A81971" i="3"/>
  <c r="A81970" i="3"/>
  <c r="A81969" i="3"/>
  <c r="A81968" i="3"/>
  <c r="A81967" i="3"/>
  <c r="A81966" i="3"/>
  <c r="A81965" i="3"/>
  <c r="A81964" i="3"/>
  <c r="A81963" i="3"/>
  <c r="A81962" i="3"/>
  <c r="A81961" i="3"/>
  <c r="A81960" i="3"/>
  <c r="A81959" i="3"/>
  <c r="A81958" i="3"/>
  <c r="A81957" i="3"/>
  <c r="A81956" i="3"/>
  <c r="A81955" i="3"/>
  <c r="A81954" i="3"/>
  <c r="A81953" i="3"/>
  <c r="A81952" i="3"/>
  <c r="A81951" i="3"/>
  <c r="A81950" i="3"/>
  <c r="A81949" i="3"/>
  <c r="A81948" i="3"/>
  <c r="A81947" i="3"/>
  <c r="A81946" i="3"/>
  <c r="A81945" i="3"/>
  <c r="A81944" i="3"/>
  <c r="A81943" i="3"/>
  <c r="A81942" i="3"/>
  <c r="A81941" i="3"/>
  <c r="A81940" i="3"/>
  <c r="A81939" i="3"/>
  <c r="A81938" i="3"/>
  <c r="A81937" i="3"/>
  <c r="A81936" i="3"/>
  <c r="A81935" i="3"/>
  <c r="A81934" i="3"/>
  <c r="A81933" i="3"/>
  <c r="A81932" i="3"/>
  <c r="A81931" i="3"/>
  <c r="A81930" i="3"/>
  <c r="A81929" i="3"/>
  <c r="A81928" i="3"/>
  <c r="A81927" i="3"/>
  <c r="A81926" i="3"/>
  <c r="A81925" i="3"/>
  <c r="A81924" i="3"/>
  <c r="A81923" i="3"/>
  <c r="A81922" i="3"/>
  <c r="A81921" i="3"/>
  <c r="A81920" i="3"/>
  <c r="A81919" i="3"/>
  <c r="A81918" i="3"/>
  <c r="A81917" i="3"/>
  <c r="A81916" i="3"/>
  <c r="A81915" i="3"/>
  <c r="A81914" i="3"/>
  <c r="A81913" i="3"/>
  <c r="A81912" i="3"/>
  <c r="A81911" i="3"/>
  <c r="A81910" i="3"/>
  <c r="A81909" i="3"/>
  <c r="A81908" i="3"/>
  <c r="A81907" i="3"/>
  <c r="A81906" i="3"/>
  <c r="A81905" i="3"/>
  <c r="A81904" i="3"/>
  <c r="A81903" i="3"/>
  <c r="A81902" i="3"/>
  <c r="A81901" i="3"/>
  <c r="A81900" i="3"/>
  <c r="A81899" i="3"/>
  <c r="A81898" i="3"/>
  <c r="A81897" i="3"/>
  <c r="A81896" i="3"/>
  <c r="A81895" i="3"/>
  <c r="A81894" i="3"/>
  <c r="A81893" i="3"/>
  <c r="A81892" i="3"/>
  <c r="A81891" i="3"/>
  <c r="A81890" i="3"/>
  <c r="A81889" i="3"/>
  <c r="A81888" i="3"/>
  <c r="A81887" i="3"/>
  <c r="A81886" i="3"/>
  <c r="A81885" i="3"/>
  <c r="A81884" i="3"/>
  <c r="A81883" i="3"/>
  <c r="A81882" i="3"/>
  <c r="A81881" i="3"/>
  <c r="A81880" i="3"/>
  <c r="A81879" i="3"/>
  <c r="A81878" i="3"/>
  <c r="A81877" i="3"/>
  <c r="A81876" i="3"/>
  <c r="A81875" i="3"/>
  <c r="A81874" i="3"/>
  <c r="A81873" i="3"/>
  <c r="A81872" i="3"/>
  <c r="A81871" i="3"/>
  <c r="A81870" i="3"/>
  <c r="A81869" i="3"/>
  <c r="A81868" i="3"/>
  <c r="A81867" i="3"/>
  <c r="A81866" i="3"/>
  <c r="A81865" i="3"/>
  <c r="A81864" i="3"/>
  <c r="A81863" i="3"/>
  <c r="A81862" i="3"/>
  <c r="A81861" i="3"/>
  <c r="A81860" i="3"/>
  <c r="A81859" i="3"/>
  <c r="A81858" i="3"/>
  <c r="A81857" i="3"/>
  <c r="A81856" i="3"/>
  <c r="A81855" i="3"/>
  <c r="A81854" i="3"/>
  <c r="A81853" i="3"/>
  <c r="A81852" i="3"/>
  <c r="A81851" i="3"/>
  <c r="A81850" i="3"/>
  <c r="A81849" i="3"/>
  <c r="A81848" i="3"/>
  <c r="A81847" i="3"/>
  <c r="A81846" i="3"/>
  <c r="A81845" i="3"/>
  <c r="A81844" i="3"/>
  <c r="A81843" i="3"/>
  <c r="A81842" i="3"/>
  <c r="A81841" i="3"/>
  <c r="A81840" i="3"/>
  <c r="A81839" i="3"/>
  <c r="A81838" i="3"/>
  <c r="A81837" i="3"/>
  <c r="A81836" i="3"/>
  <c r="A81835" i="3"/>
  <c r="A81834" i="3"/>
  <c r="A81833" i="3"/>
  <c r="A81832" i="3"/>
  <c r="A81831" i="3"/>
  <c r="A81830" i="3"/>
  <c r="A81829" i="3"/>
  <c r="A81828" i="3"/>
  <c r="A81827" i="3"/>
  <c r="A81826" i="3"/>
  <c r="A81825" i="3"/>
  <c r="A81824" i="3"/>
  <c r="A81823" i="3"/>
  <c r="A81822" i="3"/>
  <c r="A81821" i="3"/>
  <c r="A81820" i="3"/>
  <c r="A81819" i="3"/>
  <c r="A81818" i="3"/>
  <c r="A81817" i="3"/>
  <c r="A81816" i="3"/>
  <c r="A81815" i="3"/>
  <c r="A81814" i="3"/>
  <c r="A81813" i="3"/>
  <c r="A81812" i="3"/>
  <c r="A81811" i="3"/>
  <c r="A81810" i="3"/>
  <c r="A81809" i="3"/>
  <c r="A81808" i="3"/>
  <c r="A81807" i="3"/>
  <c r="A81806" i="3"/>
  <c r="A81805" i="3"/>
  <c r="A81804" i="3"/>
  <c r="A81803" i="3"/>
  <c r="A81802" i="3"/>
  <c r="A81801" i="3"/>
  <c r="A81800" i="3"/>
  <c r="A81799" i="3"/>
  <c r="A81798" i="3"/>
  <c r="A81797" i="3"/>
  <c r="A81796" i="3"/>
  <c r="A81795" i="3"/>
  <c r="A81794" i="3"/>
  <c r="A81793" i="3"/>
  <c r="A81792" i="3"/>
  <c r="A81791" i="3"/>
  <c r="A81790" i="3"/>
  <c r="A81789" i="3"/>
  <c r="A81788" i="3"/>
  <c r="A81787" i="3"/>
  <c r="A81786" i="3"/>
  <c r="A81785" i="3"/>
  <c r="A81784" i="3"/>
  <c r="A81783" i="3"/>
  <c r="A81782" i="3"/>
  <c r="A81781" i="3"/>
  <c r="A81780" i="3"/>
  <c r="A81779" i="3"/>
  <c r="A81778" i="3"/>
  <c r="A81777" i="3"/>
  <c r="A81776" i="3"/>
  <c r="A81775" i="3"/>
  <c r="A81774" i="3"/>
  <c r="A81773" i="3"/>
  <c r="A81772" i="3"/>
  <c r="A81771" i="3"/>
  <c r="A81770" i="3"/>
  <c r="A81769" i="3"/>
  <c r="A81768" i="3"/>
  <c r="A81767" i="3"/>
  <c r="A81766" i="3"/>
  <c r="A81765" i="3"/>
  <c r="A81764" i="3"/>
  <c r="A81763" i="3"/>
  <c r="A81762" i="3"/>
  <c r="A81761" i="3"/>
  <c r="A81760" i="3"/>
  <c r="A81759" i="3"/>
  <c r="A81758" i="3"/>
  <c r="A81757" i="3"/>
  <c r="A81756" i="3"/>
  <c r="A81755" i="3"/>
  <c r="A81754" i="3"/>
  <c r="A81753" i="3"/>
  <c r="A81752" i="3"/>
  <c r="A81751" i="3"/>
  <c r="A81750" i="3"/>
  <c r="A81749" i="3"/>
  <c r="A81748" i="3"/>
  <c r="A81747" i="3"/>
  <c r="A81746" i="3"/>
  <c r="A81745" i="3"/>
  <c r="A81744" i="3"/>
  <c r="A81743" i="3"/>
  <c r="A81742" i="3"/>
  <c r="A81741" i="3"/>
  <c r="A81740" i="3"/>
  <c r="A81739" i="3"/>
  <c r="A81738" i="3"/>
  <c r="A81737" i="3"/>
  <c r="A81736" i="3"/>
  <c r="A81735" i="3"/>
  <c r="A81734" i="3"/>
  <c r="A81733" i="3"/>
  <c r="A81732" i="3"/>
  <c r="A81731" i="3"/>
  <c r="A81730" i="3"/>
  <c r="A81729" i="3"/>
  <c r="A81728" i="3"/>
  <c r="A81727" i="3"/>
  <c r="A81726" i="3"/>
  <c r="A81725" i="3"/>
  <c r="A81724" i="3"/>
  <c r="A81723" i="3"/>
  <c r="A81722" i="3"/>
  <c r="A81721" i="3"/>
  <c r="A81720" i="3"/>
  <c r="A81719" i="3"/>
  <c r="A81718" i="3"/>
  <c r="A81717" i="3"/>
  <c r="A81716" i="3"/>
  <c r="A81715" i="3"/>
  <c r="A81714" i="3"/>
  <c r="A81713" i="3"/>
  <c r="A81712" i="3"/>
  <c r="A81711" i="3"/>
  <c r="A81710" i="3"/>
  <c r="A81709" i="3"/>
  <c r="A81708" i="3"/>
  <c r="A81707" i="3"/>
  <c r="A81706" i="3"/>
  <c r="A81705" i="3"/>
  <c r="A81704" i="3"/>
  <c r="A81703" i="3"/>
  <c r="A81702" i="3"/>
  <c r="A81701" i="3"/>
  <c r="A81700" i="3"/>
  <c r="A81699" i="3"/>
  <c r="A81698" i="3"/>
  <c r="A81697" i="3"/>
  <c r="A81696" i="3"/>
  <c r="A81695" i="3"/>
  <c r="A81694" i="3"/>
  <c r="A81693" i="3"/>
  <c r="A81692" i="3"/>
  <c r="A81691" i="3"/>
  <c r="A81690" i="3"/>
  <c r="A81689" i="3"/>
  <c r="A81688" i="3"/>
  <c r="A81687" i="3"/>
  <c r="A81686" i="3"/>
  <c r="A81685" i="3"/>
  <c r="A81684" i="3"/>
  <c r="A81683" i="3"/>
  <c r="A81682" i="3"/>
  <c r="A81681" i="3"/>
  <c r="A81680" i="3"/>
  <c r="A81679" i="3"/>
  <c r="A81678" i="3"/>
  <c r="A81677" i="3"/>
  <c r="A81676" i="3"/>
  <c r="A81675" i="3"/>
  <c r="A81674" i="3"/>
  <c r="A81673" i="3"/>
  <c r="A81672" i="3"/>
  <c r="A81671" i="3"/>
  <c r="A81670" i="3"/>
  <c r="A81669" i="3"/>
  <c r="A81668" i="3"/>
  <c r="A81667" i="3"/>
  <c r="A81666" i="3"/>
  <c r="A81665" i="3"/>
  <c r="A81664" i="3"/>
  <c r="A81663" i="3"/>
  <c r="A81662" i="3"/>
  <c r="A81661" i="3"/>
  <c r="A81660" i="3"/>
  <c r="A81659" i="3"/>
  <c r="A81658" i="3"/>
  <c r="A81657" i="3"/>
  <c r="A81656" i="3"/>
  <c r="A81655" i="3"/>
  <c r="A81654" i="3"/>
  <c r="A81653" i="3"/>
  <c r="A81652" i="3"/>
  <c r="A81651" i="3"/>
  <c r="A81650" i="3"/>
  <c r="A81649" i="3"/>
  <c r="A81648" i="3"/>
  <c r="A81647" i="3"/>
  <c r="A81646" i="3"/>
  <c r="A81645" i="3"/>
  <c r="A81644" i="3"/>
  <c r="A81643" i="3"/>
  <c r="A81642" i="3"/>
  <c r="A81641" i="3"/>
  <c r="A81640" i="3"/>
  <c r="A81639" i="3"/>
  <c r="A81638" i="3"/>
  <c r="A81637" i="3"/>
  <c r="A81636" i="3"/>
  <c r="A81635" i="3"/>
  <c r="A81634" i="3"/>
  <c r="A81633" i="3"/>
  <c r="A81632" i="3"/>
  <c r="A81631" i="3"/>
  <c r="A81630" i="3"/>
  <c r="A81629" i="3"/>
  <c r="A81628" i="3"/>
  <c r="A81627" i="3"/>
  <c r="A81626" i="3"/>
  <c r="A81625" i="3"/>
  <c r="A81624" i="3"/>
  <c r="A81623" i="3"/>
  <c r="A81622" i="3"/>
  <c r="A81621" i="3"/>
  <c r="A81620" i="3"/>
  <c r="A81619" i="3"/>
  <c r="A81618" i="3"/>
  <c r="A81617" i="3"/>
  <c r="A81616" i="3"/>
  <c r="A81615" i="3"/>
  <c r="A81614" i="3"/>
  <c r="A81613" i="3"/>
  <c r="A81612" i="3"/>
  <c r="A81611" i="3"/>
  <c r="A81610" i="3"/>
  <c r="A81609" i="3"/>
  <c r="A81608" i="3"/>
  <c r="A81607" i="3"/>
  <c r="A81606" i="3"/>
  <c r="A81605" i="3"/>
  <c r="A81604" i="3"/>
  <c r="A81603" i="3"/>
  <c r="A81602" i="3"/>
  <c r="A81601" i="3"/>
  <c r="A81600" i="3"/>
  <c r="A81599" i="3"/>
  <c r="A81598" i="3"/>
  <c r="A81597" i="3"/>
  <c r="A81596" i="3"/>
  <c r="A81595" i="3"/>
  <c r="A81594" i="3"/>
  <c r="A81593" i="3"/>
  <c r="A81592" i="3"/>
  <c r="A81591" i="3"/>
  <c r="A81590" i="3"/>
  <c r="A81589" i="3"/>
  <c r="A81588" i="3"/>
  <c r="A81587" i="3"/>
  <c r="A81586" i="3"/>
  <c r="A81585" i="3"/>
  <c r="A81584" i="3"/>
  <c r="A81583" i="3"/>
  <c r="A81582" i="3"/>
  <c r="A81581" i="3"/>
  <c r="A81580" i="3"/>
  <c r="A81579" i="3"/>
  <c r="A81578" i="3"/>
  <c r="A81577" i="3"/>
  <c r="A81576" i="3"/>
  <c r="A81575" i="3"/>
  <c r="A81574" i="3"/>
  <c r="A81573" i="3"/>
  <c r="A81572" i="3"/>
  <c r="A81571" i="3"/>
  <c r="A81570" i="3"/>
  <c r="A81569" i="3"/>
  <c r="A81568" i="3"/>
  <c r="A81567" i="3"/>
  <c r="A81566" i="3"/>
  <c r="A81565" i="3"/>
  <c r="A81564" i="3"/>
  <c r="A81563" i="3"/>
  <c r="A81562" i="3"/>
  <c r="A81561" i="3"/>
  <c r="A81560" i="3"/>
  <c r="A81559" i="3"/>
  <c r="A81558" i="3"/>
  <c r="A81557" i="3"/>
  <c r="A81556" i="3"/>
  <c r="A81555" i="3"/>
  <c r="A81554" i="3"/>
  <c r="A81553" i="3"/>
  <c r="A81552" i="3"/>
  <c r="A81551" i="3"/>
  <c r="A81550" i="3"/>
  <c r="A81549" i="3"/>
  <c r="A81548" i="3"/>
  <c r="A81547" i="3"/>
  <c r="A81546" i="3"/>
  <c r="A81545" i="3"/>
  <c r="A81544" i="3"/>
  <c r="A81543" i="3"/>
  <c r="A81542" i="3"/>
  <c r="A81541" i="3"/>
  <c r="A81540" i="3"/>
  <c r="A81539" i="3"/>
  <c r="A81538" i="3"/>
  <c r="A81537" i="3"/>
  <c r="A81536" i="3"/>
  <c r="A81535" i="3"/>
  <c r="A81534" i="3"/>
  <c r="A81533" i="3"/>
  <c r="A81532" i="3"/>
  <c r="A81531" i="3"/>
  <c r="A81530" i="3"/>
  <c r="A81529" i="3"/>
  <c r="A81528" i="3"/>
  <c r="A81527" i="3"/>
  <c r="A81526" i="3"/>
  <c r="A81525" i="3"/>
  <c r="A81524" i="3"/>
  <c r="A81523" i="3"/>
  <c r="A81522" i="3"/>
  <c r="A81521" i="3"/>
  <c r="A81520" i="3"/>
  <c r="A81519" i="3"/>
  <c r="A81518" i="3"/>
  <c r="A81517" i="3"/>
  <c r="A81516" i="3"/>
  <c r="A81515" i="3"/>
  <c r="A81514" i="3"/>
  <c r="A81513" i="3"/>
  <c r="A81512" i="3"/>
  <c r="A81511" i="3"/>
  <c r="A81510" i="3"/>
  <c r="A81509" i="3"/>
  <c r="A81508" i="3"/>
  <c r="A81507" i="3"/>
  <c r="A81506" i="3"/>
  <c r="A81505" i="3"/>
  <c r="A81504" i="3"/>
  <c r="A81503" i="3"/>
  <c r="A81502" i="3"/>
  <c r="A81501" i="3"/>
  <c r="A81500" i="3"/>
  <c r="A81499" i="3"/>
  <c r="A81498" i="3"/>
  <c r="A81497" i="3"/>
  <c r="A81496" i="3"/>
  <c r="A81495" i="3"/>
  <c r="A81494" i="3"/>
  <c r="A81493" i="3"/>
  <c r="A81492" i="3"/>
  <c r="A81491" i="3"/>
  <c r="A81490" i="3"/>
  <c r="A81489" i="3"/>
  <c r="A81488" i="3"/>
  <c r="A81487" i="3"/>
  <c r="A81486" i="3"/>
  <c r="A81485" i="3"/>
  <c r="A81484" i="3"/>
  <c r="A81483" i="3"/>
  <c r="A81482" i="3"/>
  <c r="A81481" i="3"/>
  <c r="A81480" i="3"/>
  <c r="A81479" i="3"/>
  <c r="A81478" i="3"/>
  <c r="A81477" i="3"/>
  <c r="A81476" i="3"/>
  <c r="A81475" i="3"/>
  <c r="A81474" i="3"/>
  <c r="A81473" i="3"/>
  <c r="A81472" i="3"/>
  <c r="A81471" i="3"/>
  <c r="A81470" i="3"/>
  <c r="A81469" i="3"/>
  <c r="A81468" i="3"/>
  <c r="A81467" i="3"/>
  <c r="A81466" i="3"/>
  <c r="A81465" i="3"/>
  <c r="A81464" i="3"/>
  <c r="A81463" i="3"/>
  <c r="A81462" i="3"/>
  <c r="A81461" i="3"/>
  <c r="A81460" i="3"/>
  <c r="A81459" i="3"/>
  <c r="A81458" i="3"/>
  <c r="A81457" i="3"/>
  <c r="A81456" i="3"/>
  <c r="A81455" i="3"/>
  <c r="A81454" i="3"/>
  <c r="A81453" i="3"/>
  <c r="A81452" i="3"/>
  <c r="A81451" i="3"/>
  <c r="A81450" i="3"/>
  <c r="A81449" i="3"/>
  <c r="A81448" i="3"/>
  <c r="A81447" i="3"/>
  <c r="A81446" i="3"/>
  <c r="A81445" i="3"/>
  <c r="A81444" i="3"/>
  <c r="A81443" i="3"/>
  <c r="A81442" i="3"/>
  <c r="A81441" i="3"/>
  <c r="A81440" i="3"/>
  <c r="A81439" i="3"/>
  <c r="A81438" i="3"/>
  <c r="A81437" i="3"/>
  <c r="A81436" i="3"/>
  <c r="A81435" i="3"/>
  <c r="A81434" i="3"/>
  <c r="A81433" i="3"/>
  <c r="A81432" i="3"/>
  <c r="A81431" i="3"/>
  <c r="A81430" i="3"/>
  <c r="A81429" i="3"/>
  <c r="A81428" i="3"/>
  <c r="A81427" i="3"/>
  <c r="A81426" i="3"/>
  <c r="A81425" i="3"/>
  <c r="A81424" i="3"/>
  <c r="A81423" i="3"/>
  <c r="A81422" i="3"/>
  <c r="A81421" i="3"/>
  <c r="A81420" i="3"/>
  <c r="A81419" i="3"/>
  <c r="A81418" i="3"/>
  <c r="A81417" i="3"/>
  <c r="A81416" i="3"/>
  <c r="A81415" i="3"/>
  <c r="A81414" i="3"/>
  <c r="A81413" i="3"/>
  <c r="A81412" i="3"/>
  <c r="A81411" i="3"/>
  <c r="A81410" i="3"/>
  <c r="A81409" i="3"/>
  <c r="A81408" i="3"/>
  <c r="A81407" i="3"/>
  <c r="A81406" i="3"/>
  <c r="A81405" i="3"/>
  <c r="A81404" i="3"/>
  <c r="A81403" i="3"/>
  <c r="A81402" i="3"/>
  <c r="A81401" i="3"/>
  <c r="A81400" i="3"/>
  <c r="A81399" i="3"/>
  <c r="A81398" i="3"/>
  <c r="A81397" i="3"/>
  <c r="A81396" i="3"/>
  <c r="A81395" i="3"/>
  <c r="A81394" i="3"/>
  <c r="A81393" i="3"/>
  <c r="A81392" i="3"/>
  <c r="A81391" i="3"/>
  <c r="A81390" i="3"/>
  <c r="A81389" i="3"/>
  <c r="A81388" i="3"/>
  <c r="A81387" i="3"/>
  <c r="A81386" i="3"/>
  <c r="A81385" i="3"/>
  <c r="A81384" i="3"/>
  <c r="A81383" i="3"/>
  <c r="A81382" i="3"/>
  <c r="A81381" i="3"/>
  <c r="A81380" i="3"/>
  <c r="A81379" i="3"/>
  <c r="A81378" i="3"/>
  <c r="A81377" i="3"/>
  <c r="A81376" i="3"/>
  <c r="A81375" i="3"/>
  <c r="A81374" i="3"/>
  <c r="A81373" i="3"/>
  <c r="A81372" i="3"/>
  <c r="A81371" i="3"/>
  <c r="A81370" i="3"/>
  <c r="A81369" i="3"/>
  <c r="A81368" i="3"/>
  <c r="A81367" i="3"/>
  <c r="A81366" i="3"/>
  <c r="A81365" i="3"/>
  <c r="A81364" i="3"/>
  <c r="A81363" i="3"/>
  <c r="A81362" i="3"/>
  <c r="A81361" i="3"/>
  <c r="A81360" i="3"/>
  <c r="A81359" i="3"/>
  <c r="A81358" i="3"/>
  <c r="A81357" i="3"/>
  <c r="A81356" i="3"/>
  <c r="A81355" i="3"/>
  <c r="A81354" i="3"/>
  <c r="A81353" i="3"/>
  <c r="A81352" i="3"/>
  <c r="A81351" i="3"/>
  <c r="A81350" i="3"/>
  <c r="A81349" i="3"/>
  <c r="A81348" i="3"/>
  <c r="A81347" i="3"/>
  <c r="A81346" i="3"/>
  <c r="A81345" i="3"/>
  <c r="A81344" i="3"/>
  <c r="A81343" i="3"/>
  <c r="A81342" i="3"/>
  <c r="A81341" i="3"/>
  <c r="A81340" i="3"/>
  <c r="A81339" i="3"/>
  <c r="A81338" i="3"/>
  <c r="A81337" i="3"/>
  <c r="A81336" i="3"/>
  <c r="A81335" i="3"/>
  <c r="A81334" i="3"/>
  <c r="A81333" i="3"/>
  <c r="A81332" i="3"/>
  <c r="A81331" i="3"/>
  <c r="A81330" i="3"/>
  <c r="A81329" i="3"/>
  <c r="A81328" i="3"/>
  <c r="A81327" i="3"/>
  <c r="A81326" i="3"/>
  <c r="A81325" i="3"/>
  <c r="A81324" i="3"/>
  <c r="A81323" i="3"/>
  <c r="A81322" i="3"/>
  <c r="A81321" i="3"/>
  <c r="A81320" i="3"/>
  <c r="A81319" i="3"/>
  <c r="A81318" i="3"/>
  <c r="A81317" i="3"/>
  <c r="A81316" i="3"/>
  <c r="A81315" i="3"/>
  <c r="A81314" i="3"/>
  <c r="A81313" i="3"/>
  <c r="A81312" i="3"/>
  <c r="A81311" i="3"/>
  <c r="A81310" i="3"/>
  <c r="A81309" i="3"/>
  <c r="A81308" i="3"/>
  <c r="A81307" i="3"/>
  <c r="A81306" i="3"/>
  <c r="A81305" i="3"/>
  <c r="A81304" i="3"/>
  <c r="A81303" i="3"/>
  <c r="A81302" i="3"/>
  <c r="A81301" i="3"/>
  <c r="A81300" i="3"/>
  <c r="A81299" i="3"/>
  <c r="A81298" i="3"/>
  <c r="A81297" i="3"/>
  <c r="A81296" i="3"/>
  <c r="A81295" i="3"/>
  <c r="A81294" i="3"/>
  <c r="A81293" i="3"/>
  <c r="A81292" i="3"/>
  <c r="A81291" i="3"/>
  <c r="A81290" i="3"/>
  <c r="A81289" i="3"/>
  <c r="A81288" i="3"/>
  <c r="A81287" i="3"/>
  <c r="A81286" i="3"/>
  <c r="A81285" i="3"/>
  <c r="A81284" i="3"/>
  <c r="A81283" i="3"/>
  <c r="A81282" i="3"/>
  <c r="A81281" i="3"/>
  <c r="A81280" i="3"/>
  <c r="A81279" i="3"/>
  <c r="A81278" i="3"/>
  <c r="A81277" i="3"/>
  <c r="A81276" i="3"/>
  <c r="A81275" i="3"/>
  <c r="A81274" i="3"/>
  <c r="A81273" i="3"/>
  <c r="A81272" i="3"/>
  <c r="A81271" i="3"/>
  <c r="A81270" i="3"/>
  <c r="A81269" i="3"/>
  <c r="A81268" i="3"/>
  <c r="A81267" i="3"/>
  <c r="A81266" i="3"/>
  <c r="A81265" i="3"/>
  <c r="A81264" i="3"/>
  <c r="A81263" i="3"/>
  <c r="A81262" i="3"/>
  <c r="A81261" i="3"/>
  <c r="A81260" i="3"/>
  <c r="A81259" i="3"/>
  <c r="A81258" i="3"/>
  <c r="A81257" i="3"/>
  <c r="A81256" i="3"/>
  <c r="A81255" i="3"/>
  <c r="A81254" i="3"/>
  <c r="A81253" i="3"/>
  <c r="A81252" i="3"/>
  <c r="A81251" i="3"/>
  <c r="A81250" i="3"/>
  <c r="A81249" i="3"/>
  <c r="A81248" i="3"/>
  <c r="A81247" i="3"/>
  <c r="A81246" i="3"/>
  <c r="A81245" i="3"/>
  <c r="A81244" i="3"/>
  <c r="A81243" i="3"/>
  <c r="A81242" i="3"/>
  <c r="A81241" i="3"/>
  <c r="A81240" i="3"/>
  <c r="A81239" i="3"/>
  <c r="A81238" i="3"/>
  <c r="A81237" i="3"/>
  <c r="A81236" i="3"/>
  <c r="A81235" i="3"/>
  <c r="A81234" i="3"/>
  <c r="A81233" i="3"/>
  <c r="A81232" i="3"/>
  <c r="A81231" i="3"/>
  <c r="A81230" i="3"/>
  <c r="A81229" i="3"/>
  <c r="A81228" i="3"/>
  <c r="A81227" i="3"/>
  <c r="A81226" i="3"/>
  <c r="A81225" i="3"/>
  <c r="A81224" i="3"/>
  <c r="A81223" i="3"/>
  <c r="A81222" i="3"/>
  <c r="A81221" i="3"/>
  <c r="A81220" i="3"/>
  <c r="A81219" i="3"/>
  <c r="A81218" i="3"/>
  <c r="A81217" i="3"/>
  <c r="A81216" i="3"/>
  <c r="A81215" i="3"/>
  <c r="A81214" i="3"/>
  <c r="A81213" i="3"/>
  <c r="A81212" i="3"/>
  <c r="A81211" i="3"/>
  <c r="A81210" i="3"/>
  <c r="A81209" i="3"/>
  <c r="A81208" i="3"/>
  <c r="A81207" i="3"/>
  <c r="A81206" i="3"/>
  <c r="A81205" i="3"/>
  <c r="A81204" i="3"/>
  <c r="A81203" i="3"/>
  <c r="A81202" i="3"/>
  <c r="A81201" i="3"/>
  <c r="A81200" i="3"/>
  <c r="A81199" i="3"/>
  <c r="A81198" i="3"/>
  <c r="A81197" i="3"/>
  <c r="A81196" i="3"/>
  <c r="A81195" i="3"/>
  <c r="A81194" i="3"/>
  <c r="A81193" i="3"/>
  <c r="A81192" i="3"/>
  <c r="A81191" i="3"/>
  <c r="A81190" i="3"/>
  <c r="A81189" i="3"/>
  <c r="A81188" i="3"/>
  <c r="A81187" i="3"/>
  <c r="A81186" i="3"/>
  <c r="A81185" i="3"/>
  <c r="A81184" i="3"/>
  <c r="A81183" i="3"/>
  <c r="A81182" i="3"/>
  <c r="A81181" i="3"/>
  <c r="A81180" i="3"/>
  <c r="A81179" i="3"/>
  <c r="A81178" i="3"/>
  <c r="A81177" i="3"/>
  <c r="A81176" i="3"/>
  <c r="A81175" i="3"/>
  <c r="A81174" i="3"/>
  <c r="A81173" i="3"/>
  <c r="A81172" i="3"/>
  <c r="A81171" i="3"/>
  <c r="A81170" i="3"/>
  <c r="A81169" i="3"/>
  <c r="A81168" i="3"/>
  <c r="A81167" i="3"/>
  <c r="A81166" i="3"/>
  <c r="A81165" i="3"/>
  <c r="A81164" i="3"/>
  <c r="A81163" i="3"/>
  <c r="A81162" i="3"/>
  <c r="A81161" i="3"/>
  <c r="A81160" i="3"/>
  <c r="A81159" i="3"/>
  <c r="A81158" i="3"/>
  <c r="A81157" i="3"/>
  <c r="A81156" i="3"/>
  <c r="A81155" i="3"/>
  <c r="A81154" i="3"/>
  <c r="A81153" i="3"/>
  <c r="A81152" i="3"/>
  <c r="A81151" i="3"/>
  <c r="A81150" i="3"/>
  <c r="A81149" i="3"/>
  <c r="A81148" i="3"/>
  <c r="A81147" i="3"/>
  <c r="A81146" i="3"/>
  <c r="A81145" i="3"/>
  <c r="A81144" i="3"/>
  <c r="A81143" i="3"/>
  <c r="A81142" i="3"/>
  <c r="A81141" i="3"/>
  <c r="A81140" i="3"/>
  <c r="A81139" i="3"/>
  <c r="A81138" i="3"/>
  <c r="A81137" i="3"/>
  <c r="A81136" i="3"/>
  <c r="A81135" i="3"/>
  <c r="A81134" i="3"/>
  <c r="A81133" i="3"/>
  <c r="A81132" i="3"/>
  <c r="A81131" i="3"/>
  <c r="A81130" i="3"/>
  <c r="A81129" i="3"/>
  <c r="A81128" i="3"/>
  <c r="A81127" i="3"/>
  <c r="A81126" i="3"/>
  <c r="A81125" i="3"/>
  <c r="A81124" i="3"/>
  <c r="A81123" i="3"/>
  <c r="A81122" i="3"/>
  <c r="A81121" i="3"/>
  <c r="A81120" i="3"/>
  <c r="A81119" i="3"/>
  <c r="A81118" i="3"/>
  <c r="A81117" i="3"/>
  <c r="A81116" i="3"/>
  <c r="A81115" i="3"/>
  <c r="A81114" i="3"/>
  <c r="A81113" i="3"/>
  <c r="A81112" i="3"/>
  <c r="A81111" i="3"/>
  <c r="A81110" i="3"/>
  <c r="A81109" i="3"/>
  <c r="A81108" i="3"/>
  <c r="A81107" i="3"/>
  <c r="A81106" i="3"/>
  <c r="A81105" i="3"/>
  <c r="A81104" i="3"/>
  <c r="A81103" i="3"/>
  <c r="A81102" i="3"/>
  <c r="A81101" i="3"/>
  <c r="A81100" i="3"/>
  <c r="A81099" i="3"/>
  <c r="A81098" i="3"/>
  <c r="A81097" i="3"/>
  <c r="A81096" i="3"/>
  <c r="A81095" i="3"/>
  <c r="A81094" i="3"/>
  <c r="A81093" i="3"/>
  <c r="A81092" i="3"/>
  <c r="A81091" i="3"/>
  <c r="A81090" i="3"/>
  <c r="A81089" i="3"/>
  <c r="A81088" i="3"/>
  <c r="A81087" i="3"/>
  <c r="A81086" i="3"/>
  <c r="A81085" i="3"/>
  <c r="A81084" i="3"/>
  <c r="A81083" i="3"/>
  <c r="A81082" i="3"/>
  <c r="A81081" i="3"/>
  <c r="A81080" i="3"/>
  <c r="A81079" i="3"/>
  <c r="A81078" i="3"/>
  <c r="A81077" i="3"/>
  <c r="A81076" i="3"/>
  <c r="A81075" i="3"/>
  <c r="A81074" i="3"/>
  <c r="A81073" i="3"/>
  <c r="A81072" i="3"/>
  <c r="A81071" i="3"/>
  <c r="A81070" i="3"/>
  <c r="A81069" i="3"/>
  <c r="A81068" i="3"/>
  <c r="A81067" i="3"/>
  <c r="A81066" i="3"/>
  <c r="A81065" i="3"/>
  <c r="A81064" i="3"/>
  <c r="A81063" i="3"/>
  <c r="A81062" i="3"/>
  <c r="A81061" i="3"/>
  <c r="A81060" i="3"/>
  <c r="A81059" i="3"/>
  <c r="A81058" i="3"/>
  <c r="A81057" i="3"/>
  <c r="A81056" i="3"/>
  <c r="A81055" i="3"/>
  <c r="A81054" i="3"/>
  <c r="A81053" i="3"/>
  <c r="A81052" i="3"/>
  <c r="A81051" i="3"/>
  <c r="A81050" i="3"/>
  <c r="A81049" i="3"/>
  <c r="A81048" i="3"/>
  <c r="A81047" i="3"/>
  <c r="A81046" i="3"/>
  <c r="A81045" i="3"/>
  <c r="A81044" i="3"/>
  <c r="A81043" i="3"/>
  <c r="A81042" i="3"/>
  <c r="A81041" i="3"/>
  <c r="A81040" i="3"/>
  <c r="A81039" i="3"/>
  <c r="A81038" i="3"/>
  <c r="A81037" i="3"/>
  <c r="A81036" i="3"/>
  <c r="A81035" i="3"/>
  <c r="A81034" i="3"/>
  <c r="A81033" i="3"/>
  <c r="A81032" i="3"/>
  <c r="A81031" i="3"/>
  <c r="A81030" i="3"/>
  <c r="A81029" i="3"/>
  <c r="A81028" i="3"/>
  <c r="A81027" i="3"/>
  <c r="A81026" i="3"/>
  <c r="A81025" i="3"/>
  <c r="A81024" i="3"/>
  <c r="A81023" i="3"/>
  <c r="A81022" i="3"/>
  <c r="A81021" i="3"/>
  <c r="A81020" i="3"/>
  <c r="A81019" i="3"/>
  <c r="A81018" i="3"/>
  <c r="A81017" i="3"/>
  <c r="A81016" i="3"/>
  <c r="A81015" i="3"/>
  <c r="A81014" i="3"/>
  <c r="A81013" i="3"/>
  <c r="A81012" i="3"/>
  <c r="A81011" i="3"/>
  <c r="A81010" i="3"/>
  <c r="A81009" i="3"/>
  <c r="A81008" i="3"/>
  <c r="A81007" i="3"/>
  <c r="A81006" i="3"/>
  <c r="A81005" i="3"/>
  <c r="A81004" i="3"/>
  <c r="A81003" i="3"/>
  <c r="A81002" i="3"/>
  <c r="A81001" i="3"/>
  <c r="A81000" i="3"/>
  <c r="A80999" i="3"/>
  <c r="A80998" i="3"/>
  <c r="A80997" i="3"/>
  <c r="A80996" i="3"/>
  <c r="A80995" i="3"/>
  <c r="A80994" i="3"/>
  <c r="A80993" i="3"/>
  <c r="A80992" i="3"/>
  <c r="A80991" i="3"/>
  <c r="A80990" i="3"/>
  <c r="A80989" i="3"/>
  <c r="A80988" i="3"/>
  <c r="A80987" i="3"/>
  <c r="A80986" i="3"/>
  <c r="A80985" i="3"/>
  <c r="A80984" i="3"/>
  <c r="A80983" i="3"/>
  <c r="A80982" i="3"/>
  <c r="A80981" i="3"/>
  <c r="A80980" i="3"/>
  <c r="A80979" i="3"/>
  <c r="A80978" i="3"/>
  <c r="A80977" i="3"/>
  <c r="A80976" i="3"/>
  <c r="A80975" i="3"/>
  <c r="A80974" i="3"/>
  <c r="A80973" i="3"/>
  <c r="A80972" i="3"/>
  <c r="A80971" i="3"/>
  <c r="A80970" i="3"/>
  <c r="A80969" i="3"/>
  <c r="A80968" i="3"/>
  <c r="A80967" i="3"/>
  <c r="A80966" i="3"/>
  <c r="A80965" i="3"/>
  <c r="A80964" i="3"/>
  <c r="A80963" i="3"/>
  <c r="A80962" i="3"/>
  <c r="A80961" i="3"/>
  <c r="A80960" i="3"/>
  <c r="A80959" i="3"/>
  <c r="A80958" i="3"/>
  <c r="A80957" i="3"/>
  <c r="A80956" i="3"/>
  <c r="A80955" i="3"/>
  <c r="A80954" i="3"/>
  <c r="A80953" i="3"/>
  <c r="A80952" i="3"/>
  <c r="A80951" i="3"/>
  <c r="A80950" i="3"/>
  <c r="A80949" i="3"/>
  <c r="A80948" i="3"/>
  <c r="A80947" i="3"/>
  <c r="A80946" i="3"/>
  <c r="A80945" i="3"/>
  <c r="A80944" i="3"/>
  <c r="A80943" i="3"/>
  <c r="A80942" i="3"/>
  <c r="A80941" i="3"/>
  <c r="A80940" i="3"/>
  <c r="A80939" i="3"/>
  <c r="A80938" i="3"/>
  <c r="A80937" i="3"/>
  <c r="A80936" i="3"/>
  <c r="A80935" i="3"/>
  <c r="A80934" i="3"/>
  <c r="A80933" i="3"/>
  <c r="A80932" i="3"/>
  <c r="A80931" i="3"/>
  <c r="A80930" i="3"/>
  <c r="A80929" i="3"/>
  <c r="A80928" i="3"/>
  <c r="A80927" i="3"/>
  <c r="A80926" i="3"/>
  <c r="A80925" i="3"/>
  <c r="A80924" i="3"/>
  <c r="A80923" i="3"/>
  <c r="A80922" i="3"/>
  <c r="A80921" i="3"/>
  <c r="A80920" i="3"/>
  <c r="A80919" i="3"/>
  <c r="A80918" i="3"/>
  <c r="A80917" i="3"/>
  <c r="A80916" i="3"/>
  <c r="A80915" i="3"/>
  <c r="A80914" i="3"/>
  <c r="A80913" i="3"/>
  <c r="A80912" i="3"/>
  <c r="A80911" i="3"/>
  <c r="A80910" i="3"/>
  <c r="A80909" i="3"/>
  <c r="A80908" i="3"/>
  <c r="A80907" i="3"/>
  <c r="A80906" i="3"/>
  <c r="A80905" i="3"/>
  <c r="A80904" i="3"/>
  <c r="A80903" i="3"/>
  <c r="A80902" i="3"/>
  <c r="A80901" i="3"/>
  <c r="A80900" i="3"/>
  <c r="A80899" i="3"/>
  <c r="A80898" i="3"/>
  <c r="A80897" i="3"/>
  <c r="A80896" i="3"/>
  <c r="A80895" i="3"/>
  <c r="A80894" i="3"/>
  <c r="A80893" i="3"/>
  <c r="A80892" i="3"/>
  <c r="A80891" i="3"/>
  <c r="A80890" i="3"/>
  <c r="A80889" i="3"/>
  <c r="A80888" i="3"/>
  <c r="A80887" i="3"/>
  <c r="A80886" i="3"/>
  <c r="A80885" i="3"/>
  <c r="A80884" i="3"/>
  <c r="A80883" i="3"/>
  <c r="A80882" i="3"/>
  <c r="A80881" i="3"/>
  <c r="A80880" i="3"/>
  <c r="A80879" i="3"/>
  <c r="A80878" i="3"/>
  <c r="A80877" i="3"/>
  <c r="A80876" i="3"/>
  <c r="A80875" i="3"/>
  <c r="A80874" i="3"/>
  <c r="A80873" i="3"/>
  <c r="A80872" i="3"/>
  <c r="A80871" i="3"/>
  <c r="A80870" i="3"/>
  <c r="A80869" i="3"/>
  <c r="A80868" i="3"/>
  <c r="A80867" i="3"/>
  <c r="A80866" i="3"/>
  <c r="A80865" i="3"/>
  <c r="A80864" i="3"/>
  <c r="A80863" i="3"/>
  <c r="A80862" i="3"/>
  <c r="A80861" i="3"/>
  <c r="A80860" i="3"/>
  <c r="A80859" i="3"/>
  <c r="A80858" i="3"/>
  <c r="A80857" i="3"/>
  <c r="A80856" i="3"/>
  <c r="A80855" i="3"/>
  <c r="A80854" i="3"/>
  <c r="A80853" i="3"/>
  <c r="A80852" i="3"/>
  <c r="A80851" i="3"/>
  <c r="A80850" i="3"/>
  <c r="A80849" i="3"/>
  <c r="A80848" i="3"/>
  <c r="A80847" i="3"/>
  <c r="A80846" i="3"/>
  <c r="A80845" i="3"/>
  <c r="A80844" i="3"/>
  <c r="A80843" i="3"/>
  <c r="A80842" i="3"/>
  <c r="A80841" i="3"/>
  <c r="A80840" i="3"/>
  <c r="A80839" i="3"/>
  <c r="A80838" i="3"/>
  <c r="A80837" i="3"/>
  <c r="A80836" i="3"/>
  <c r="A80835" i="3"/>
  <c r="A80834" i="3"/>
  <c r="A80833" i="3"/>
  <c r="A80832" i="3"/>
  <c r="A80831" i="3"/>
  <c r="A80830" i="3"/>
  <c r="A80829" i="3"/>
  <c r="A80828" i="3"/>
  <c r="A80827" i="3"/>
  <c r="A80826" i="3"/>
  <c r="A80825" i="3"/>
  <c r="A80824" i="3"/>
  <c r="A80823" i="3"/>
  <c r="A80822" i="3"/>
  <c r="A80821" i="3"/>
  <c r="A80820" i="3"/>
  <c r="A80819" i="3"/>
  <c r="A80818" i="3"/>
  <c r="A80817" i="3"/>
  <c r="A80816" i="3"/>
  <c r="A80815" i="3"/>
  <c r="A80814" i="3"/>
  <c r="A80813" i="3"/>
  <c r="A80812" i="3"/>
  <c r="A80811" i="3"/>
  <c r="A80810" i="3"/>
  <c r="A80809" i="3"/>
  <c r="A80808" i="3"/>
  <c r="A80807" i="3"/>
  <c r="A80806" i="3"/>
  <c r="A80805" i="3"/>
  <c r="A80804" i="3"/>
  <c r="A80803" i="3"/>
  <c r="A80802" i="3"/>
  <c r="A80801" i="3"/>
  <c r="A80800" i="3"/>
  <c r="A80799" i="3"/>
  <c r="A80798" i="3"/>
  <c r="A80797" i="3"/>
  <c r="A80796" i="3"/>
  <c r="A80795" i="3"/>
  <c r="A80794" i="3"/>
  <c r="A80793" i="3"/>
  <c r="A80792" i="3"/>
  <c r="A80791" i="3"/>
  <c r="A80790" i="3"/>
  <c r="A80789" i="3"/>
  <c r="A80788" i="3"/>
  <c r="A80787" i="3"/>
  <c r="A80786" i="3"/>
  <c r="A80785" i="3"/>
  <c r="A80784" i="3"/>
  <c r="A80783" i="3"/>
  <c r="A80782" i="3"/>
  <c r="A80781" i="3"/>
  <c r="A80780" i="3"/>
  <c r="A80779" i="3"/>
  <c r="A80778" i="3"/>
  <c r="A80777" i="3"/>
  <c r="A80776" i="3"/>
  <c r="A80775" i="3"/>
  <c r="A80774" i="3"/>
  <c r="A80773" i="3"/>
  <c r="A80772" i="3"/>
  <c r="A80771" i="3"/>
  <c r="A80770" i="3"/>
  <c r="A80769" i="3"/>
  <c r="A80768" i="3"/>
  <c r="A80767" i="3"/>
  <c r="A80766" i="3"/>
  <c r="A80765" i="3"/>
  <c r="A80764" i="3"/>
  <c r="A80763" i="3"/>
  <c r="A80762" i="3"/>
  <c r="A80761" i="3"/>
  <c r="A80760" i="3"/>
  <c r="A80759" i="3"/>
  <c r="A80758" i="3"/>
  <c r="A80757" i="3"/>
  <c r="A80756" i="3"/>
  <c r="A80755" i="3"/>
  <c r="A80754" i="3"/>
  <c r="A80753" i="3"/>
  <c r="A80752" i="3"/>
  <c r="A80751" i="3"/>
  <c r="A80750" i="3"/>
  <c r="A80749" i="3"/>
  <c r="A80748" i="3"/>
  <c r="A80747" i="3"/>
  <c r="A80746" i="3"/>
  <c r="A80745" i="3"/>
  <c r="A80744" i="3"/>
  <c r="A80743" i="3"/>
  <c r="A80742" i="3"/>
  <c r="A80741" i="3"/>
  <c r="A80740" i="3"/>
  <c r="A80739" i="3"/>
  <c r="A80738" i="3"/>
  <c r="A80737" i="3"/>
  <c r="A80736" i="3"/>
  <c r="A80735" i="3"/>
  <c r="A80734" i="3"/>
  <c r="A80733" i="3"/>
  <c r="A80732" i="3"/>
  <c r="A80731" i="3"/>
  <c r="A80730" i="3"/>
  <c r="A80729" i="3"/>
  <c r="A80728" i="3"/>
  <c r="A80727" i="3"/>
  <c r="A80726" i="3"/>
  <c r="A80725" i="3"/>
  <c r="A80724" i="3"/>
  <c r="A80723" i="3"/>
  <c r="A80722" i="3"/>
  <c r="A80721" i="3"/>
  <c r="A80720" i="3"/>
  <c r="A80719" i="3"/>
  <c r="A80718" i="3"/>
  <c r="A80717" i="3"/>
  <c r="A80716" i="3"/>
  <c r="A80715" i="3"/>
  <c r="A80714" i="3"/>
  <c r="A80713" i="3"/>
  <c r="A80712" i="3"/>
  <c r="A80711" i="3"/>
  <c r="A80710" i="3"/>
  <c r="A80709" i="3"/>
  <c r="A80708" i="3"/>
  <c r="A80707" i="3"/>
  <c r="A80706" i="3"/>
  <c r="A80705" i="3"/>
  <c r="A80704" i="3"/>
  <c r="A80703" i="3"/>
  <c r="A80702" i="3"/>
  <c r="A80701" i="3"/>
  <c r="A80700" i="3"/>
  <c r="A80699" i="3"/>
  <c r="A80698" i="3"/>
  <c r="A80697" i="3"/>
  <c r="A80696" i="3"/>
  <c r="A80695" i="3"/>
  <c r="A80694" i="3"/>
  <c r="A80693" i="3"/>
  <c r="A80692" i="3"/>
  <c r="A80691" i="3"/>
  <c r="A80690" i="3"/>
  <c r="A80689" i="3"/>
  <c r="A80688" i="3"/>
  <c r="A80687" i="3"/>
  <c r="A80686" i="3"/>
  <c r="A80685" i="3"/>
  <c r="A80684" i="3"/>
  <c r="A80683" i="3"/>
  <c r="A80682" i="3"/>
  <c r="A80681" i="3"/>
  <c r="A80680" i="3"/>
  <c r="A80679" i="3"/>
  <c r="A80678" i="3"/>
  <c r="A80677" i="3"/>
  <c r="A80676" i="3"/>
  <c r="A80675" i="3"/>
  <c r="A80674" i="3"/>
  <c r="A80673" i="3"/>
  <c r="A80672" i="3"/>
  <c r="A80671" i="3"/>
  <c r="A80670" i="3"/>
  <c r="A80669" i="3"/>
  <c r="A80668" i="3"/>
  <c r="A80667" i="3"/>
  <c r="A80666" i="3"/>
  <c r="A80665" i="3"/>
  <c r="A80664" i="3"/>
  <c r="A80663" i="3"/>
  <c r="A80662" i="3"/>
  <c r="A80661" i="3"/>
  <c r="A80660" i="3"/>
  <c r="A80659" i="3"/>
  <c r="A80658" i="3"/>
  <c r="A80657" i="3"/>
  <c r="A80656" i="3"/>
  <c r="A80655" i="3"/>
  <c r="A80654" i="3"/>
  <c r="A80653" i="3"/>
  <c r="A80652" i="3"/>
  <c r="A80651" i="3"/>
  <c r="A80650" i="3"/>
  <c r="A80649" i="3"/>
  <c r="A80648" i="3"/>
  <c r="A80647" i="3"/>
  <c r="A80646" i="3"/>
  <c r="A80645" i="3"/>
  <c r="A80644" i="3"/>
  <c r="A80643" i="3"/>
  <c r="A80642" i="3"/>
  <c r="A80641" i="3"/>
  <c r="A80640" i="3"/>
  <c r="A80639" i="3"/>
  <c r="A80638" i="3"/>
  <c r="A80637" i="3"/>
  <c r="A80636" i="3"/>
  <c r="A80635" i="3"/>
  <c r="A80634" i="3"/>
  <c r="A80633" i="3"/>
  <c r="A80632" i="3"/>
  <c r="A80631" i="3"/>
  <c r="A80630" i="3"/>
  <c r="A80629" i="3"/>
  <c r="A80628" i="3"/>
  <c r="A80627" i="3"/>
  <c r="A80626" i="3"/>
  <c r="A80625" i="3"/>
  <c r="A80624" i="3"/>
  <c r="A80623" i="3"/>
  <c r="A80622" i="3"/>
  <c r="A80621" i="3"/>
  <c r="A80620" i="3"/>
  <c r="A80619" i="3"/>
  <c r="A80618" i="3"/>
  <c r="A80617" i="3"/>
  <c r="A80616" i="3"/>
  <c r="A80615" i="3"/>
  <c r="A80614" i="3"/>
  <c r="A80613" i="3"/>
  <c r="A80612" i="3"/>
  <c r="A80611" i="3"/>
  <c r="A80610" i="3"/>
  <c r="A80609" i="3"/>
  <c r="A80608" i="3"/>
  <c r="A80607" i="3"/>
  <c r="A80606" i="3"/>
  <c r="A80605" i="3"/>
  <c r="A80604" i="3"/>
  <c r="A80603" i="3"/>
  <c r="A80602" i="3"/>
  <c r="A80601" i="3"/>
  <c r="A80600" i="3"/>
  <c r="A80599" i="3"/>
  <c r="A80598" i="3"/>
  <c r="A80597" i="3"/>
  <c r="A80596" i="3"/>
  <c r="A80595" i="3"/>
  <c r="A80594" i="3"/>
  <c r="A80593" i="3"/>
  <c r="A80592" i="3"/>
  <c r="A80591" i="3"/>
  <c r="A80590" i="3"/>
  <c r="A80589" i="3"/>
  <c r="A80588" i="3"/>
  <c r="A80587" i="3"/>
  <c r="A80586" i="3"/>
  <c r="A80585" i="3"/>
  <c r="A80584" i="3"/>
  <c r="A80583" i="3"/>
  <c r="A80582" i="3"/>
  <c r="A80581" i="3"/>
  <c r="A80580" i="3"/>
  <c r="A80579" i="3"/>
  <c r="A80578" i="3"/>
  <c r="A80577" i="3"/>
  <c r="A80576" i="3"/>
  <c r="A80575" i="3"/>
  <c r="A80574" i="3"/>
  <c r="A80573" i="3"/>
  <c r="A80572" i="3"/>
  <c r="A80571" i="3"/>
  <c r="A80570" i="3"/>
  <c r="A80569" i="3"/>
  <c r="A80568" i="3"/>
  <c r="A80567" i="3"/>
  <c r="A80566" i="3"/>
  <c r="A80565" i="3"/>
  <c r="A80564" i="3"/>
  <c r="A80563" i="3"/>
  <c r="A80562" i="3"/>
  <c r="A80561" i="3"/>
  <c r="A80560" i="3"/>
  <c r="A80559" i="3"/>
  <c r="A80558" i="3"/>
  <c r="A80557" i="3"/>
  <c r="A80556" i="3"/>
  <c r="A80555" i="3"/>
  <c r="A80554" i="3"/>
  <c r="A80553" i="3"/>
  <c r="A80552" i="3"/>
  <c r="A80551" i="3"/>
  <c r="A80550" i="3"/>
  <c r="A80549" i="3"/>
  <c r="A80548" i="3"/>
  <c r="A80547" i="3"/>
  <c r="A80546" i="3"/>
  <c r="A80545" i="3"/>
  <c r="A80544" i="3"/>
  <c r="A80543" i="3"/>
  <c r="A80542" i="3"/>
  <c r="A80541" i="3"/>
  <c r="A80540" i="3"/>
  <c r="A80539" i="3"/>
  <c r="A80538" i="3"/>
  <c r="A80537" i="3"/>
  <c r="A80536" i="3"/>
  <c r="A80535" i="3"/>
  <c r="A80534" i="3"/>
  <c r="A80533" i="3"/>
  <c r="A80532" i="3"/>
  <c r="A80531" i="3"/>
  <c r="A80530" i="3"/>
  <c r="A80529" i="3"/>
  <c r="A80528" i="3"/>
  <c r="A80527" i="3"/>
  <c r="A80526" i="3"/>
  <c r="A80525" i="3"/>
  <c r="A80524" i="3"/>
  <c r="A80523" i="3"/>
  <c r="A80522" i="3"/>
  <c r="A80521" i="3"/>
  <c r="A80520" i="3"/>
  <c r="A80519" i="3"/>
  <c r="A80518" i="3"/>
  <c r="A80517" i="3"/>
  <c r="A80516" i="3"/>
  <c r="A80515" i="3"/>
  <c r="A80514" i="3"/>
  <c r="A80513" i="3"/>
  <c r="A80512" i="3"/>
  <c r="A80511" i="3"/>
  <c r="A80510" i="3"/>
  <c r="A80509" i="3"/>
  <c r="A80508" i="3"/>
  <c r="A80507" i="3"/>
  <c r="A80506" i="3"/>
  <c r="A80505" i="3"/>
  <c r="A80504" i="3"/>
  <c r="A80503" i="3"/>
  <c r="A80502" i="3"/>
  <c r="A80501" i="3"/>
  <c r="A80500" i="3"/>
  <c r="A80499" i="3"/>
  <c r="A80498" i="3"/>
  <c r="A80497" i="3"/>
  <c r="A80496" i="3"/>
  <c r="A80495" i="3"/>
  <c r="A80494" i="3"/>
  <c r="A80493" i="3"/>
  <c r="A80492" i="3"/>
  <c r="A80491" i="3"/>
  <c r="A80490" i="3"/>
  <c r="A80489" i="3"/>
  <c r="A80488" i="3"/>
  <c r="A80487" i="3"/>
  <c r="A80486" i="3"/>
  <c r="A80485" i="3"/>
  <c r="A80484" i="3"/>
  <c r="A80483" i="3"/>
  <c r="A80482" i="3"/>
  <c r="A80481" i="3"/>
  <c r="A80480" i="3"/>
  <c r="A80479" i="3"/>
  <c r="A80478" i="3"/>
  <c r="A80477" i="3"/>
  <c r="A80476" i="3"/>
  <c r="A80475" i="3"/>
  <c r="A80474" i="3"/>
  <c r="A80473" i="3"/>
  <c r="A80472" i="3"/>
  <c r="A80471" i="3"/>
  <c r="A80470" i="3"/>
  <c r="A80469" i="3"/>
  <c r="A80468" i="3"/>
  <c r="A80467" i="3"/>
  <c r="A80466" i="3"/>
  <c r="A80465" i="3"/>
  <c r="A80464" i="3"/>
  <c r="A80463" i="3"/>
  <c r="A80462" i="3"/>
  <c r="A80461" i="3"/>
  <c r="A80460" i="3"/>
  <c r="A80459" i="3"/>
  <c r="A80458" i="3"/>
  <c r="A80457" i="3"/>
  <c r="A80456" i="3"/>
  <c r="A80455" i="3"/>
  <c r="A80454" i="3"/>
  <c r="A80453" i="3"/>
  <c r="A80452" i="3"/>
  <c r="A80451" i="3"/>
  <c r="A80450" i="3"/>
  <c r="A80449" i="3"/>
  <c r="A80448" i="3"/>
  <c r="A80447" i="3"/>
  <c r="A80446" i="3"/>
  <c r="A80445" i="3"/>
  <c r="A80444" i="3"/>
  <c r="A80443" i="3"/>
  <c r="A80442" i="3"/>
  <c r="A80441" i="3"/>
  <c r="A80440" i="3"/>
  <c r="A80439" i="3"/>
  <c r="A80438" i="3"/>
  <c r="A80437" i="3"/>
  <c r="A80436" i="3"/>
  <c r="A80435" i="3"/>
  <c r="A80434" i="3"/>
  <c r="A80433" i="3"/>
  <c r="A80432" i="3"/>
  <c r="A80431" i="3"/>
  <c r="A80430" i="3"/>
  <c r="A80429" i="3"/>
  <c r="A80428" i="3"/>
  <c r="A80427" i="3"/>
  <c r="A80426" i="3"/>
  <c r="A80425" i="3"/>
  <c r="A80424" i="3"/>
  <c r="A80423" i="3"/>
  <c r="A80422" i="3"/>
  <c r="A80421" i="3"/>
  <c r="A80420" i="3"/>
  <c r="A80419" i="3"/>
  <c r="A80418" i="3"/>
  <c r="A80417" i="3"/>
  <c r="A80416" i="3"/>
  <c r="A80415" i="3"/>
  <c r="A80414" i="3"/>
  <c r="A80413" i="3"/>
  <c r="A80412" i="3"/>
  <c r="A80411" i="3"/>
  <c r="A80410" i="3"/>
  <c r="A80409" i="3"/>
  <c r="A80408" i="3"/>
  <c r="A80407" i="3"/>
  <c r="A80406" i="3"/>
  <c r="A80405" i="3"/>
  <c r="A80404" i="3"/>
  <c r="A80403" i="3"/>
  <c r="A80402" i="3"/>
  <c r="A80401" i="3"/>
  <c r="A80400" i="3"/>
  <c r="A80399" i="3"/>
  <c r="A80398" i="3"/>
  <c r="A80397" i="3"/>
  <c r="A80396" i="3"/>
  <c r="A80395" i="3"/>
  <c r="A80394" i="3"/>
  <c r="A80393" i="3"/>
  <c r="A80392" i="3"/>
  <c r="A80391" i="3"/>
  <c r="A80390" i="3"/>
  <c r="A80389" i="3"/>
  <c r="A80388" i="3"/>
  <c r="A80387" i="3"/>
  <c r="A80386" i="3"/>
  <c r="A80385" i="3"/>
  <c r="A80384" i="3"/>
  <c r="A80383" i="3"/>
  <c r="A80382" i="3"/>
  <c r="A80381" i="3"/>
  <c r="A80380" i="3"/>
  <c r="A80379" i="3"/>
  <c r="A80378" i="3"/>
  <c r="A80377" i="3"/>
  <c r="A80376" i="3"/>
  <c r="A80375" i="3"/>
  <c r="A80374" i="3"/>
  <c r="A80373" i="3"/>
  <c r="A80372" i="3"/>
  <c r="A80371" i="3"/>
  <c r="A80370" i="3"/>
  <c r="A80369" i="3"/>
  <c r="A80368" i="3"/>
  <c r="A80367" i="3"/>
  <c r="A80366" i="3"/>
  <c r="A80365" i="3"/>
  <c r="A80364" i="3"/>
  <c r="A80363" i="3"/>
  <c r="A80362" i="3"/>
  <c r="A80361" i="3"/>
  <c r="A80360" i="3"/>
  <c r="A80359" i="3"/>
  <c r="A80358" i="3"/>
  <c r="A80357" i="3"/>
  <c r="A80356" i="3"/>
  <c r="A80355" i="3"/>
  <c r="A80354" i="3"/>
  <c r="A80353" i="3"/>
  <c r="A80352" i="3"/>
  <c r="A80351" i="3"/>
  <c r="A80350" i="3"/>
  <c r="A80349" i="3"/>
  <c r="A80348" i="3"/>
  <c r="A80347" i="3"/>
  <c r="A80346" i="3"/>
  <c r="A80345" i="3"/>
  <c r="A80344" i="3"/>
  <c r="A80343" i="3"/>
  <c r="A80342" i="3"/>
  <c r="A80341" i="3"/>
  <c r="A80340" i="3"/>
  <c r="A80339" i="3"/>
  <c r="A80338" i="3"/>
  <c r="A80337" i="3"/>
  <c r="A80336" i="3"/>
  <c r="A80335" i="3"/>
  <c r="A80334" i="3"/>
  <c r="A80333" i="3"/>
  <c r="A80332" i="3"/>
  <c r="A80331" i="3"/>
  <c r="A80330" i="3"/>
  <c r="A80329" i="3"/>
  <c r="A80328" i="3"/>
  <c r="A80327" i="3"/>
  <c r="A80326" i="3"/>
  <c r="A80325" i="3"/>
  <c r="A80324" i="3"/>
  <c r="A80323" i="3"/>
  <c r="A80322" i="3"/>
  <c r="A80321" i="3"/>
  <c r="A80320" i="3"/>
  <c r="A80319" i="3"/>
  <c r="A80318" i="3"/>
  <c r="A80317" i="3"/>
  <c r="A80316" i="3"/>
  <c r="A80315" i="3"/>
  <c r="A80314" i="3"/>
  <c r="A80313" i="3"/>
  <c r="A80312" i="3"/>
  <c r="A80311" i="3"/>
  <c r="A80310" i="3"/>
  <c r="A80309" i="3"/>
  <c r="A80308" i="3"/>
  <c r="A80307" i="3"/>
  <c r="A80306" i="3"/>
  <c r="A80305" i="3"/>
  <c r="A80304" i="3"/>
  <c r="A80303" i="3"/>
  <c r="A80302" i="3"/>
  <c r="A80301" i="3"/>
  <c r="A80300" i="3"/>
  <c r="A80299" i="3"/>
  <c r="A80298" i="3"/>
  <c r="A80297" i="3"/>
  <c r="A80296" i="3"/>
  <c r="A80295" i="3"/>
  <c r="A80294" i="3"/>
  <c r="A80293" i="3"/>
  <c r="A80292" i="3"/>
  <c r="A80291" i="3"/>
  <c r="A80290" i="3"/>
  <c r="A80289" i="3"/>
  <c r="A80288" i="3"/>
  <c r="A80287" i="3"/>
  <c r="A80286" i="3"/>
  <c r="A80285" i="3"/>
  <c r="A80284" i="3"/>
  <c r="A80283" i="3"/>
  <c r="A80282" i="3"/>
  <c r="A80281" i="3"/>
  <c r="A80280" i="3"/>
  <c r="A80279" i="3"/>
  <c r="A80278" i="3"/>
  <c r="A80277" i="3"/>
  <c r="A80276" i="3"/>
  <c r="A80275" i="3"/>
  <c r="A80274" i="3"/>
  <c r="A80273" i="3"/>
  <c r="A80272" i="3"/>
  <c r="A80271" i="3"/>
  <c r="A80270" i="3"/>
  <c r="A80269" i="3"/>
  <c r="A80268" i="3"/>
  <c r="A80267" i="3"/>
  <c r="A80266" i="3"/>
  <c r="A80265" i="3"/>
  <c r="A80264" i="3"/>
  <c r="A80263" i="3"/>
  <c r="A80262" i="3"/>
  <c r="A80261" i="3"/>
  <c r="A80260" i="3"/>
  <c r="A80259" i="3"/>
  <c r="A80258" i="3"/>
  <c r="A80257" i="3"/>
  <c r="A80256" i="3"/>
  <c r="A80255" i="3"/>
  <c r="A80254" i="3"/>
  <c r="A80253" i="3"/>
  <c r="A80252" i="3"/>
  <c r="A80251" i="3"/>
  <c r="A80250" i="3"/>
  <c r="A80249" i="3"/>
  <c r="A80248" i="3"/>
  <c r="A80247" i="3"/>
  <c r="A80246" i="3"/>
  <c r="A80245" i="3"/>
  <c r="A80244" i="3"/>
  <c r="A80243" i="3"/>
  <c r="A80242" i="3"/>
  <c r="A80241" i="3"/>
  <c r="A80240" i="3"/>
  <c r="A80239" i="3"/>
  <c r="A80238" i="3"/>
  <c r="A80237" i="3"/>
  <c r="A80236" i="3"/>
  <c r="A80235" i="3"/>
  <c r="A80234" i="3"/>
  <c r="A80233" i="3"/>
  <c r="A80232" i="3"/>
  <c r="A80231" i="3"/>
  <c r="A80230" i="3"/>
  <c r="A80229" i="3"/>
  <c r="A80228" i="3"/>
  <c r="A80227" i="3"/>
  <c r="A80226" i="3"/>
  <c r="A80225" i="3"/>
  <c r="A80224" i="3"/>
  <c r="A80223" i="3"/>
  <c r="A80222" i="3"/>
  <c r="A80221" i="3"/>
  <c r="A80220" i="3"/>
  <c r="A80219" i="3"/>
  <c r="A80218" i="3"/>
  <c r="A80217" i="3"/>
  <c r="A80216" i="3"/>
  <c r="A80215" i="3"/>
  <c r="A80214" i="3"/>
  <c r="A80213" i="3"/>
  <c r="A80212" i="3"/>
  <c r="A80211" i="3"/>
  <c r="A80210" i="3"/>
  <c r="A80209" i="3"/>
  <c r="A80208" i="3"/>
  <c r="A80207" i="3"/>
  <c r="A80206" i="3"/>
  <c r="A80205" i="3"/>
  <c r="A80204" i="3"/>
  <c r="A80203" i="3"/>
  <c r="A80202" i="3"/>
  <c r="A80201" i="3"/>
  <c r="A80200" i="3"/>
  <c r="A80199" i="3"/>
  <c r="A80198" i="3"/>
  <c r="A80197" i="3"/>
  <c r="A80196" i="3"/>
  <c r="A80195" i="3"/>
  <c r="A80194" i="3"/>
  <c r="A80193" i="3"/>
  <c r="A80192" i="3"/>
  <c r="A80191" i="3"/>
  <c r="A80190" i="3"/>
  <c r="A80189" i="3"/>
  <c r="A80188" i="3"/>
  <c r="A80187" i="3"/>
  <c r="A80186" i="3"/>
  <c r="A80185" i="3"/>
  <c r="A80184" i="3"/>
  <c r="A80183" i="3"/>
  <c r="A80182" i="3"/>
  <c r="A80181" i="3"/>
  <c r="A80180" i="3"/>
  <c r="A80179" i="3"/>
  <c r="A80178" i="3"/>
  <c r="A80177" i="3"/>
  <c r="A80176" i="3"/>
  <c r="A80175" i="3"/>
  <c r="A80174" i="3"/>
  <c r="A80173" i="3"/>
  <c r="A80172" i="3"/>
  <c r="A80171" i="3"/>
  <c r="A80170" i="3"/>
  <c r="A80169" i="3"/>
  <c r="A80168" i="3"/>
  <c r="A80167" i="3"/>
  <c r="A80166" i="3"/>
  <c r="A80165" i="3"/>
  <c r="A80164" i="3"/>
  <c r="A80163" i="3"/>
  <c r="A80162" i="3"/>
  <c r="A80161" i="3"/>
  <c r="A80160" i="3"/>
  <c r="A80159" i="3"/>
  <c r="A80158" i="3"/>
  <c r="A80157" i="3"/>
  <c r="A80156" i="3"/>
  <c r="A80155" i="3"/>
  <c r="A80154" i="3"/>
  <c r="A80153" i="3"/>
  <c r="A80152" i="3"/>
  <c r="A80151" i="3"/>
  <c r="A80150" i="3"/>
  <c r="A80149" i="3"/>
  <c r="A80148" i="3"/>
  <c r="A80147" i="3"/>
  <c r="A80146" i="3"/>
  <c r="A80145" i="3"/>
  <c r="A80144" i="3"/>
  <c r="A80143" i="3"/>
  <c r="A80142" i="3"/>
  <c r="A80141" i="3"/>
  <c r="A80140" i="3"/>
  <c r="A80139" i="3"/>
  <c r="A80138" i="3"/>
  <c r="A80137" i="3"/>
  <c r="A80136" i="3"/>
  <c r="A80135" i="3"/>
  <c r="A80134" i="3"/>
  <c r="A80133" i="3"/>
  <c r="A80132" i="3"/>
  <c r="A80131" i="3"/>
  <c r="A80130" i="3"/>
  <c r="A80129" i="3"/>
  <c r="A80128" i="3"/>
  <c r="A80127" i="3"/>
  <c r="A80126" i="3"/>
  <c r="A80125" i="3"/>
  <c r="A80124" i="3"/>
  <c r="A80123" i="3"/>
  <c r="A80122" i="3"/>
  <c r="A80121" i="3"/>
  <c r="A80120" i="3"/>
  <c r="A80119" i="3"/>
  <c r="A80118" i="3"/>
  <c r="A80117" i="3"/>
  <c r="A80116" i="3"/>
  <c r="A80115" i="3"/>
  <c r="A80114" i="3"/>
  <c r="A80113" i="3"/>
  <c r="A80112" i="3"/>
  <c r="A80111" i="3"/>
  <c r="A80110" i="3"/>
  <c r="A80109" i="3"/>
  <c r="A80108" i="3"/>
  <c r="A80107" i="3"/>
  <c r="A80106" i="3"/>
  <c r="A80105" i="3"/>
  <c r="A80104" i="3"/>
  <c r="A80103" i="3"/>
  <c r="A80102" i="3"/>
  <c r="A80101" i="3"/>
  <c r="A80100" i="3"/>
  <c r="A80099" i="3"/>
  <c r="A80098" i="3"/>
  <c r="A80097" i="3"/>
  <c r="A80096" i="3"/>
  <c r="A80095" i="3"/>
  <c r="A80094" i="3"/>
  <c r="A80093" i="3"/>
  <c r="A80092" i="3"/>
  <c r="A80091" i="3"/>
  <c r="A80090" i="3"/>
  <c r="A80089" i="3"/>
  <c r="A80088" i="3"/>
  <c r="A80087" i="3"/>
  <c r="A80086" i="3"/>
  <c r="A80085" i="3"/>
  <c r="A80084" i="3"/>
  <c r="A80083" i="3"/>
  <c r="A80082" i="3"/>
  <c r="A80081" i="3"/>
  <c r="A80080" i="3"/>
  <c r="A80079" i="3"/>
  <c r="A80078" i="3"/>
  <c r="A80077" i="3"/>
  <c r="A80076" i="3"/>
  <c r="A80075" i="3"/>
  <c r="A80074" i="3"/>
  <c r="A80073" i="3"/>
  <c r="A80072" i="3"/>
  <c r="A80071" i="3"/>
  <c r="A80070" i="3"/>
  <c r="A80069" i="3"/>
  <c r="A80068" i="3"/>
  <c r="A80067" i="3"/>
  <c r="A80066" i="3"/>
  <c r="A80065" i="3"/>
  <c r="A80064" i="3"/>
  <c r="A80063" i="3"/>
  <c r="A80062" i="3"/>
  <c r="A80061" i="3"/>
  <c r="A80060" i="3"/>
  <c r="A80059" i="3"/>
  <c r="A80058" i="3"/>
  <c r="A80057" i="3"/>
  <c r="A80056" i="3"/>
  <c r="A80055" i="3"/>
  <c r="A80054" i="3"/>
  <c r="A80053" i="3"/>
  <c r="A80052" i="3"/>
  <c r="A80051" i="3"/>
  <c r="A80050" i="3"/>
  <c r="A80049" i="3"/>
  <c r="A80048" i="3"/>
  <c r="A80047" i="3"/>
  <c r="A80046" i="3"/>
  <c r="A80045" i="3"/>
  <c r="A80044" i="3"/>
  <c r="A80043" i="3"/>
  <c r="A80042" i="3"/>
  <c r="A80041" i="3"/>
  <c r="A80040" i="3"/>
  <c r="A80039" i="3"/>
  <c r="A80038" i="3"/>
  <c r="A80037" i="3"/>
  <c r="A80036" i="3"/>
  <c r="A80035" i="3"/>
  <c r="A80034" i="3"/>
  <c r="A80033" i="3"/>
  <c r="A80032" i="3"/>
  <c r="A80031" i="3"/>
  <c r="A80030" i="3"/>
  <c r="A80029" i="3"/>
  <c r="A80028" i="3"/>
  <c r="A80027" i="3"/>
  <c r="A80026" i="3"/>
  <c r="A80025" i="3"/>
  <c r="A80024" i="3"/>
  <c r="A80023" i="3"/>
  <c r="A80022" i="3"/>
  <c r="A80021" i="3"/>
  <c r="A80020" i="3"/>
  <c r="A80019" i="3"/>
  <c r="A80018" i="3"/>
  <c r="A80017" i="3"/>
  <c r="A80016" i="3"/>
  <c r="A80015" i="3"/>
  <c r="A80014" i="3"/>
  <c r="A80013" i="3"/>
  <c r="A80012" i="3"/>
  <c r="A80011" i="3"/>
  <c r="A80010" i="3"/>
  <c r="A80009" i="3"/>
  <c r="A80008" i="3"/>
  <c r="A80007" i="3"/>
  <c r="A80006" i="3"/>
  <c r="A80005" i="3"/>
  <c r="A80004" i="3"/>
  <c r="A80003" i="3"/>
  <c r="A80002" i="3"/>
  <c r="A80001" i="3"/>
  <c r="A80000" i="3"/>
  <c r="A79999" i="3"/>
  <c r="A79998" i="3"/>
  <c r="A79997" i="3"/>
  <c r="A79996" i="3"/>
  <c r="A79995" i="3"/>
  <c r="A79994" i="3"/>
  <c r="A79993" i="3"/>
  <c r="A79992" i="3"/>
  <c r="A79991" i="3"/>
  <c r="A79990" i="3"/>
  <c r="A79989" i="3"/>
  <c r="A79988" i="3"/>
  <c r="A79987" i="3"/>
  <c r="A79986" i="3"/>
  <c r="A79985" i="3"/>
  <c r="A79984" i="3"/>
  <c r="A79983" i="3"/>
  <c r="A79982" i="3"/>
  <c r="A79981" i="3"/>
  <c r="A79980" i="3"/>
  <c r="A79979" i="3"/>
  <c r="A79978" i="3"/>
  <c r="A79977" i="3"/>
  <c r="A79976" i="3"/>
  <c r="A79975" i="3"/>
  <c r="A79974" i="3"/>
  <c r="A79973" i="3"/>
  <c r="A79972" i="3"/>
  <c r="A79971" i="3"/>
  <c r="A79970" i="3"/>
  <c r="A79969" i="3"/>
  <c r="A79968" i="3"/>
  <c r="A79967" i="3"/>
  <c r="A79966" i="3"/>
  <c r="A79965" i="3"/>
  <c r="A79964" i="3"/>
  <c r="A79963" i="3"/>
  <c r="A79962" i="3"/>
  <c r="A79961" i="3"/>
  <c r="A79960" i="3"/>
  <c r="A79959" i="3"/>
  <c r="A79958" i="3"/>
  <c r="A79957" i="3"/>
  <c r="A79956" i="3"/>
  <c r="A79955" i="3"/>
  <c r="A79954" i="3"/>
  <c r="A79953" i="3"/>
  <c r="A79952" i="3"/>
  <c r="A79951" i="3"/>
  <c r="A79950" i="3"/>
  <c r="A79949" i="3"/>
  <c r="A79948" i="3"/>
  <c r="A79947" i="3"/>
  <c r="A79946" i="3"/>
  <c r="A79945" i="3"/>
  <c r="A79944" i="3"/>
  <c r="A79943" i="3"/>
  <c r="A79942" i="3"/>
  <c r="A79941" i="3"/>
  <c r="A79940" i="3"/>
  <c r="A79939" i="3"/>
  <c r="A79938" i="3"/>
  <c r="A79937" i="3"/>
  <c r="A79936" i="3"/>
  <c r="A79935" i="3"/>
  <c r="A79934" i="3"/>
  <c r="A79933" i="3"/>
  <c r="A79932" i="3"/>
  <c r="A79931" i="3"/>
  <c r="A79930" i="3"/>
  <c r="A79929" i="3"/>
  <c r="A79928" i="3"/>
  <c r="A79927" i="3"/>
  <c r="A79926" i="3"/>
  <c r="A79925" i="3"/>
  <c r="A79924" i="3"/>
  <c r="A79923" i="3"/>
  <c r="A79922" i="3"/>
  <c r="A79921" i="3"/>
  <c r="A79920" i="3"/>
  <c r="A79919" i="3"/>
  <c r="A79918" i="3"/>
  <c r="A79917" i="3"/>
  <c r="A79916" i="3"/>
  <c r="A79915" i="3"/>
  <c r="A79914" i="3"/>
  <c r="A79913" i="3"/>
  <c r="A79912" i="3"/>
  <c r="A79911" i="3"/>
  <c r="A79910" i="3"/>
  <c r="A79909" i="3"/>
  <c r="A79908" i="3"/>
  <c r="A79907" i="3"/>
  <c r="A79906" i="3"/>
  <c r="A79905" i="3"/>
  <c r="A79904" i="3"/>
  <c r="A79903" i="3"/>
  <c r="A79902" i="3"/>
  <c r="A79901" i="3"/>
  <c r="A79900" i="3"/>
  <c r="A79899" i="3"/>
  <c r="A79898" i="3"/>
  <c r="A79897" i="3"/>
  <c r="A79896" i="3"/>
  <c r="A79895" i="3"/>
  <c r="A79894" i="3"/>
  <c r="A79893" i="3"/>
  <c r="A79892" i="3"/>
  <c r="A79891" i="3"/>
  <c r="A79890" i="3"/>
  <c r="A79889" i="3"/>
  <c r="A79888" i="3"/>
  <c r="A79887" i="3"/>
  <c r="A79886" i="3"/>
  <c r="A79885" i="3"/>
  <c r="A79884" i="3"/>
  <c r="A79883" i="3"/>
  <c r="A79882" i="3"/>
  <c r="A79881" i="3"/>
  <c r="A79880" i="3"/>
  <c r="A79879" i="3"/>
  <c r="A79878" i="3"/>
  <c r="A79877" i="3"/>
  <c r="A79876" i="3"/>
  <c r="A79875" i="3"/>
  <c r="A79874" i="3"/>
  <c r="A79873" i="3"/>
  <c r="A79872" i="3"/>
  <c r="A79871" i="3"/>
  <c r="A79870" i="3"/>
  <c r="A79869" i="3"/>
  <c r="A79868" i="3"/>
  <c r="A79867" i="3"/>
  <c r="A79866" i="3"/>
  <c r="A79865" i="3"/>
  <c r="A79864" i="3"/>
  <c r="A79863" i="3"/>
  <c r="A79862" i="3"/>
  <c r="A79861" i="3"/>
  <c r="A79860" i="3"/>
  <c r="A79859" i="3"/>
  <c r="A79858" i="3"/>
  <c r="A79857" i="3"/>
  <c r="A79856" i="3"/>
  <c r="A79855" i="3"/>
  <c r="A79854" i="3"/>
  <c r="A79853" i="3"/>
  <c r="A79852" i="3"/>
  <c r="A79851" i="3"/>
  <c r="A79850" i="3"/>
  <c r="A79849" i="3"/>
  <c r="A79848" i="3"/>
  <c r="A79847" i="3"/>
  <c r="A79846" i="3"/>
  <c r="A79845" i="3"/>
  <c r="A79844" i="3"/>
  <c r="A79843" i="3"/>
  <c r="A79842" i="3"/>
  <c r="A79841" i="3"/>
  <c r="A79840" i="3"/>
  <c r="A79839" i="3"/>
  <c r="A79838" i="3"/>
  <c r="A79837" i="3"/>
  <c r="A79836" i="3"/>
  <c r="A79835" i="3"/>
  <c r="A79834" i="3"/>
  <c r="A79833" i="3"/>
  <c r="A79832" i="3"/>
  <c r="A79831" i="3"/>
  <c r="A79830" i="3"/>
  <c r="A79829" i="3"/>
  <c r="A79828" i="3"/>
  <c r="A79827" i="3"/>
  <c r="A79826" i="3"/>
  <c r="A79825" i="3"/>
  <c r="A79824" i="3"/>
  <c r="A79823" i="3"/>
  <c r="A79822" i="3"/>
  <c r="A79821" i="3"/>
  <c r="A79820" i="3"/>
  <c r="A79819" i="3"/>
  <c r="A79818" i="3"/>
  <c r="A79817" i="3"/>
  <c r="A79816" i="3"/>
  <c r="A79815" i="3"/>
  <c r="A79814" i="3"/>
  <c r="A79813" i="3"/>
  <c r="A79812" i="3"/>
  <c r="A79811" i="3"/>
  <c r="A79810" i="3"/>
  <c r="A79809" i="3"/>
  <c r="A79808" i="3"/>
  <c r="A79807" i="3"/>
  <c r="A79806" i="3"/>
  <c r="A79805" i="3"/>
  <c r="A79804" i="3"/>
  <c r="A79803" i="3"/>
  <c r="A79802" i="3"/>
  <c r="A79801" i="3"/>
  <c r="A79800" i="3"/>
  <c r="A79799" i="3"/>
  <c r="A79798" i="3"/>
  <c r="A79797" i="3"/>
  <c r="A79796" i="3"/>
  <c r="A79795" i="3"/>
  <c r="A79794" i="3"/>
  <c r="A79793" i="3"/>
  <c r="A79792" i="3"/>
  <c r="A79791" i="3"/>
  <c r="A79790" i="3"/>
  <c r="A79789" i="3"/>
  <c r="A79788" i="3"/>
  <c r="A79787" i="3"/>
  <c r="A79786" i="3"/>
  <c r="A79785" i="3"/>
  <c r="A79784" i="3"/>
  <c r="A79783" i="3"/>
  <c r="A79782" i="3"/>
  <c r="A79781" i="3"/>
  <c r="A79780" i="3"/>
  <c r="A79779" i="3"/>
  <c r="A79778" i="3"/>
  <c r="A79777" i="3"/>
  <c r="A79776" i="3"/>
  <c r="A79775" i="3"/>
  <c r="A79774" i="3"/>
  <c r="A79773" i="3"/>
  <c r="A79772" i="3"/>
  <c r="A79771" i="3"/>
  <c r="A79770" i="3"/>
  <c r="A79769" i="3"/>
  <c r="A79768" i="3"/>
  <c r="A79767" i="3"/>
  <c r="A79766" i="3"/>
  <c r="A79765" i="3"/>
  <c r="A79764" i="3"/>
  <c r="A79763" i="3"/>
  <c r="A79762" i="3"/>
  <c r="A79761" i="3"/>
  <c r="A79760" i="3"/>
  <c r="A79759" i="3"/>
  <c r="A79758" i="3"/>
  <c r="A79757" i="3"/>
  <c r="A79756" i="3"/>
  <c r="A79755" i="3"/>
  <c r="A79754" i="3"/>
  <c r="A79753" i="3"/>
  <c r="A79752" i="3"/>
  <c r="A79751" i="3"/>
  <c r="A79750" i="3"/>
  <c r="A79749" i="3"/>
  <c r="A79748" i="3"/>
  <c r="A79747" i="3"/>
  <c r="A79746" i="3"/>
  <c r="A79745" i="3"/>
  <c r="A79744" i="3"/>
  <c r="A79743" i="3"/>
  <c r="A79742" i="3"/>
  <c r="A79741" i="3"/>
  <c r="A79740" i="3"/>
  <c r="A79739" i="3"/>
  <c r="A79738" i="3"/>
  <c r="A79737" i="3"/>
  <c r="A79736" i="3"/>
  <c r="A79735" i="3"/>
  <c r="A79734" i="3"/>
  <c r="A79733" i="3"/>
  <c r="A79732" i="3"/>
  <c r="A79731" i="3"/>
  <c r="A79730" i="3"/>
  <c r="A79729" i="3"/>
  <c r="A79728" i="3"/>
  <c r="A79727" i="3"/>
  <c r="A79726" i="3"/>
  <c r="A79725" i="3"/>
  <c r="A79724" i="3"/>
  <c r="A79723" i="3"/>
  <c r="A79722" i="3"/>
  <c r="A79721" i="3"/>
  <c r="A79720" i="3"/>
  <c r="A79719" i="3"/>
  <c r="A79718" i="3"/>
  <c r="A79717" i="3"/>
  <c r="A79716" i="3"/>
  <c r="A79715" i="3"/>
  <c r="A79714" i="3"/>
  <c r="A79713" i="3"/>
  <c r="A79712" i="3"/>
  <c r="A79711" i="3"/>
  <c r="A79710" i="3"/>
  <c r="A79709" i="3"/>
  <c r="A79708" i="3"/>
  <c r="A79707" i="3"/>
  <c r="A79706" i="3"/>
  <c r="A79705" i="3"/>
  <c r="A79704" i="3"/>
  <c r="A79703" i="3"/>
  <c r="A79702" i="3"/>
  <c r="A79701" i="3"/>
  <c r="A79700" i="3"/>
  <c r="A79699" i="3"/>
  <c r="A79698" i="3"/>
  <c r="A79697" i="3"/>
  <c r="A79696" i="3"/>
  <c r="A79695" i="3"/>
  <c r="A79694" i="3"/>
  <c r="A79693" i="3"/>
  <c r="A79692" i="3"/>
  <c r="A79691" i="3"/>
  <c r="A79690" i="3"/>
  <c r="A79689" i="3"/>
  <c r="A79688" i="3"/>
  <c r="A79687" i="3"/>
  <c r="A79686" i="3"/>
  <c r="A79685" i="3"/>
  <c r="A79684" i="3"/>
  <c r="A79683" i="3"/>
  <c r="A79682" i="3"/>
  <c r="A79681" i="3"/>
  <c r="A79680" i="3"/>
  <c r="A79679" i="3"/>
  <c r="A79678" i="3"/>
  <c r="A79677" i="3"/>
  <c r="A79676" i="3"/>
  <c r="A79675" i="3"/>
  <c r="A79674" i="3"/>
  <c r="A79673" i="3"/>
  <c r="A79672" i="3"/>
  <c r="A79671" i="3"/>
  <c r="A79670" i="3"/>
  <c r="A79669" i="3"/>
  <c r="A79668" i="3"/>
  <c r="A79667" i="3"/>
  <c r="A79666" i="3"/>
  <c r="A79665" i="3"/>
  <c r="A79664" i="3"/>
  <c r="A79663" i="3"/>
  <c r="A79662" i="3"/>
  <c r="A79661" i="3"/>
  <c r="A79660" i="3"/>
  <c r="A79659" i="3"/>
  <c r="A79658" i="3"/>
  <c r="A79657" i="3"/>
  <c r="A79656" i="3"/>
  <c r="A79655" i="3"/>
  <c r="A79654" i="3"/>
  <c r="A79653" i="3"/>
  <c r="A79652" i="3"/>
  <c r="A79651" i="3"/>
  <c r="A79650" i="3"/>
  <c r="A79649" i="3"/>
  <c r="A79648" i="3"/>
  <c r="A79647" i="3"/>
  <c r="A79646" i="3"/>
  <c r="A79645" i="3"/>
  <c r="A79644" i="3"/>
  <c r="A79643" i="3"/>
  <c r="A79642" i="3"/>
  <c r="A79641" i="3"/>
  <c r="A79640" i="3"/>
  <c r="A79639" i="3"/>
  <c r="A79638" i="3"/>
  <c r="A79637" i="3"/>
  <c r="A79636" i="3"/>
  <c r="A79635" i="3"/>
  <c r="A79634" i="3"/>
  <c r="A79633" i="3"/>
  <c r="A79632" i="3"/>
  <c r="A79631" i="3"/>
  <c r="A79630" i="3"/>
  <c r="A79629" i="3"/>
  <c r="A79628" i="3"/>
  <c r="A79627" i="3"/>
  <c r="A79626" i="3"/>
  <c r="A79625" i="3"/>
  <c r="A79624" i="3"/>
  <c r="A79623" i="3"/>
  <c r="A79622" i="3"/>
  <c r="A79621" i="3"/>
  <c r="A79620" i="3"/>
  <c r="A79619" i="3"/>
  <c r="A79618" i="3"/>
  <c r="A79617" i="3"/>
  <c r="A79616" i="3"/>
  <c r="A79615" i="3"/>
  <c r="A79614" i="3"/>
  <c r="A79613" i="3"/>
  <c r="A79612" i="3"/>
  <c r="A79611" i="3"/>
  <c r="A79610" i="3"/>
  <c r="A79609" i="3"/>
  <c r="A79608" i="3"/>
  <c r="A79607" i="3"/>
  <c r="A79606" i="3"/>
  <c r="A79605" i="3"/>
  <c r="A79604" i="3"/>
  <c r="A79603" i="3"/>
  <c r="A79602" i="3"/>
  <c r="A79601" i="3"/>
  <c r="A79600" i="3"/>
  <c r="A79599" i="3"/>
  <c r="A79598" i="3"/>
  <c r="A79597" i="3"/>
  <c r="A79596" i="3"/>
  <c r="A79595" i="3"/>
  <c r="A79594" i="3"/>
  <c r="A79593" i="3"/>
  <c r="A79592" i="3"/>
  <c r="A79591" i="3"/>
  <c r="A79590" i="3"/>
  <c r="A79589" i="3"/>
  <c r="A79588" i="3"/>
  <c r="A79587" i="3"/>
  <c r="A79586" i="3"/>
  <c r="A79585" i="3"/>
  <c r="A79584" i="3"/>
  <c r="A79583" i="3"/>
  <c r="A79582" i="3"/>
  <c r="A79581" i="3"/>
  <c r="A79580" i="3"/>
  <c r="A79579" i="3"/>
  <c r="A79578" i="3"/>
  <c r="A79577" i="3"/>
  <c r="A79576" i="3"/>
  <c r="A79575" i="3"/>
  <c r="A79574" i="3"/>
  <c r="A79573" i="3"/>
  <c r="A79572" i="3"/>
  <c r="A79571" i="3"/>
  <c r="A79570" i="3"/>
  <c r="A79569" i="3"/>
  <c r="A79568" i="3"/>
  <c r="A79567" i="3"/>
  <c r="A79566" i="3"/>
  <c r="A79565" i="3"/>
  <c r="A79564" i="3"/>
  <c r="A79563" i="3"/>
  <c r="A79562" i="3"/>
  <c r="A79561" i="3"/>
  <c r="A79560" i="3"/>
  <c r="A79559" i="3"/>
  <c r="A79558" i="3"/>
  <c r="A79557" i="3"/>
  <c r="A79556" i="3"/>
  <c r="A79555" i="3"/>
  <c r="A79554" i="3"/>
  <c r="A79553" i="3"/>
  <c r="A79552" i="3"/>
  <c r="A79551" i="3"/>
  <c r="A79550" i="3"/>
  <c r="A79549" i="3"/>
  <c r="A79548" i="3"/>
  <c r="A79547" i="3"/>
  <c r="A79546" i="3"/>
  <c r="A79545" i="3"/>
  <c r="A79544" i="3"/>
  <c r="A79543" i="3"/>
  <c r="A79542" i="3"/>
  <c r="A79541" i="3"/>
  <c r="A79540" i="3"/>
  <c r="A79539" i="3"/>
  <c r="A79538" i="3"/>
  <c r="A79537" i="3"/>
  <c r="A79536" i="3"/>
  <c r="A79535" i="3"/>
  <c r="A79534" i="3"/>
  <c r="A79533" i="3"/>
  <c r="A79532" i="3"/>
  <c r="A79531" i="3"/>
  <c r="A79530" i="3"/>
  <c r="A79529" i="3"/>
  <c r="A79528" i="3"/>
  <c r="A79527" i="3"/>
  <c r="A79526" i="3"/>
  <c r="A79525" i="3"/>
  <c r="A79524" i="3"/>
  <c r="A79523" i="3"/>
  <c r="A79522" i="3"/>
  <c r="A79521" i="3"/>
  <c r="A79520" i="3"/>
  <c r="A79519" i="3"/>
  <c r="A79518" i="3"/>
  <c r="A79517" i="3"/>
  <c r="A79516" i="3"/>
  <c r="A79515" i="3"/>
  <c r="A79514" i="3"/>
  <c r="A79513" i="3"/>
  <c r="A79512" i="3"/>
  <c r="A79511" i="3"/>
  <c r="A79510" i="3"/>
  <c r="A79509" i="3"/>
  <c r="A79508" i="3"/>
  <c r="A79507" i="3"/>
  <c r="A79506" i="3"/>
  <c r="A79505" i="3"/>
  <c r="A79504" i="3"/>
  <c r="A79503" i="3"/>
  <c r="A79502" i="3"/>
  <c r="A79501" i="3"/>
  <c r="A79500" i="3"/>
  <c r="A79499" i="3"/>
  <c r="A79498" i="3"/>
  <c r="A79497" i="3"/>
  <c r="A79496" i="3"/>
  <c r="A79495" i="3"/>
  <c r="A79494" i="3"/>
  <c r="A79493" i="3"/>
  <c r="A79492" i="3"/>
  <c r="A79491" i="3"/>
  <c r="A79490" i="3"/>
  <c r="A79489" i="3"/>
  <c r="A79488" i="3"/>
  <c r="A79487" i="3"/>
  <c r="A79486" i="3"/>
  <c r="A79485" i="3"/>
  <c r="A79484" i="3"/>
  <c r="A79483" i="3"/>
  <c r="A79482" i="3"/>
  <c r="A79481" i="3"/>
  <c r="A79480" i="3"/>
  <c r="A79479" i="3"/>
  <c r="A79478" i="3"/>
  <c r="A79477" i="3"/>
  <c r="A79476" i="3"/>
  <c r="A79475" i="3"/>
  <c r="A79474" i="3"/>
  <c r="A79473" i="3"/>
  <c r="A79472" i="3"/>
  <c r="A79471" i="3"/>
  <c r="A79470" i="3"/>
  <c r="A79469" i="3"/>
  <c r="A79468" i="3"/>
  <c r="A79467" i="3"/>
  <c r="A79466" i="3"/>
  <c r="A79465" i="3"/>
  <c r="A79464" i="3"/>
  <c r="A79463" i="3"/>
  <c r="A79462" i="3"/>
  <c r="A79461" i="3"/>
  <c r="A79460" i="3"/>
  <c r="A79459" i="3"/>
  <c r="A79458" i="3"/>
  <c r="A79457" i="3"/>
  <c r="A79456" i="3"/>
  <c r="A79455" i="3"/>
  <c r="A79454" i="3"/>
  <c r="A79453" i="3"/>
  <c r="A79452" i="3"/>
  <c r="A79451" i="3"/>
  <c r="A79450" i="3"/>
  <c r="A79449" i="3"/>
  <c r="A79448" i="3"/>
  <c r="A79447" i="3"/>
  <c r="A79446" i="3"/>
  <c r="A79445" i="3"/>
  <c r="A79444" i="3"/>
  <c r="A79443" i="3"/>
  <c r="A79442" i="3"/>
  <c r="A79441" i="3"/>
  <c r="A79440" i="3"/>
  <c r="A79439" i="3"/>
  <c r="A79438" i="3"/>
  <c r="A79437" i="3"/>
  <c r="A79436" i="3"/>
  <c r="A79435" i="3"/>
  <c r="A79434" i="3"/>
  <c r="A79433" i="3"/>
  <c r="A79432" i="3"/>
  <c r="A79431" i="3"/>
  <c r="A79430" i="3"/>
  <c r="A79429" i="3"/>
  <c r="A79428" i="3"/>
  <c r="A79427" i="3"/>
  <c r="A79426" i="3"/>
  <c r="A79425" i="3"/>
  <c r="A79424" i="3"/>
  <c r="A79423" i="3"/>
  <c r="A79422" i="3"/>
  <c r="A79421" i="3"/>
  <c r="A79420" i="3"/>
  <c r="A79419" i="3"/>
  <c r="A79418" i="3"/>
  <c r="A79417" i="3"/>
  <c r="A79416" i="3"/>
  <c r="A79415" i="3"/>
  <c r="A79414" i="3"/>
  <c r="A79413" i="3"/>
  <c r="A79412" i="3"/>
  <c r="A79411" i="3"/>
  <c r="A79410" i="3"/>
  <c r="A79409" i="3"/>
  <c r="A79408" i="3"/>
  <c r="A79407" i="3"/>
  <c r="A79406" i="3"/>
  <c r="A79405" i="3"/>
  <c r="A79404" i="3"/>
  <c r="A79403" i="3"/>
  <c r="A79402" i="3"/>
  <c r="A79401" i="3"/>
  <c r="A79400" i="3"/>
  <c r="A79399" i="3"/>
  <c r="A79398" i="3"/>
  <c r="A79397" i="3"/>
  <c r="A79396" i="3"/>
  <c r="A79395" i="3"/>
  <c r="A79394" i="3"/>
  <c r="A79393" i="3"/>
  <c r="A79392" i="3"/>
  <c r="A79391" i="3"/>
  <c r="A79390" i="3"/>
  <c r="A79389" i="3"/>
  <c r="A79388" i="3"/>
  <c r="A79387" i="3"/>
  <c r="A79386" i="3"/>
  <c r="A79385" i="3"/>
  <c r="A79384" i="3"/>
  <c r="A79383" i="3"/>
  <c r="A79382" i="3"/>
  <c r="A79381" i="3"/>
  <c r="A79380" i="3"/>
  <c r="A79379" i="3"/>
  <c r="A79378" i="3"/>
  <c r="A79377" i="3"/>
  <c r="A79376" i="3"/>
  <c r="A79375" i="3"/>
  <c r="A79374" i="3"/>
  <c r="A79373" i="3"/>
  <c r="A79372" i="3"/>
  <c r="A79371" i="3"/>
  <c r="A79370" i="3"/>
  <c r="A79369" i="3"/>
  <c r="A79368" i="3"/>
  <c r="A79367" i="3"/>
  <c r="A79366" i="3"/>
  <c r="A79365" i="3"/>
  <c r="A79364" i="3"/>
  <c r="A79363" i="3"/>
  <c r="A79362" i="3"/>
  <c r="A79361" i="3"/>
  <c r="A79360" i="3"/>
  <c r="A79359" i="3"/>
  <c r="A79358" i="3"/>
  <c r="A79357" i="3"/>
  <c r="A79356" i="3"/>
  <c r="A79355" i="3"/>
  <c r="A79354" i="3"/>
  <c r="A79353" i="3"/>
  <c r="A79352" i="3"/>
  <c r="A79351" i="3"/>
  <c r="A79350" i="3"/>
  <c r="A79349" i="3"/>
  <c r="A79348" i="3"/>
  <c r="A79347" i="3"/>
  <c r="A79346" i="3"/>
  <c r="A79345" i="3"/>
  <c r="A79344" i="3"/>
  <c r="A79343" i="3"/>
  <c r="A79342" i="3"/>
  <c r="A79341" i="3"/>
  <c r="A79340" i="3"/>
  <c r="A79339" i="3"/>
  <c r="A79338" i="3"/>
  <c r="A79337" i="3"/>
  <c r="A79336" i="3"/>
  <c r="A79335" i="3"/>
  <c r="A79334" i="3"/>
  <c r="A79333" i="3"/>
  <c r="A79332" i="3"/>
  <c r="A79331" i="3"/>
  <c r="A79330" i="3"/>
  <c r="A79329" i="3"/>
  <c r="A79328" i="3"/>
  <c r="A79327" i="3"/>
  <c r="A79326" i="3"/>
  <c r="A79325" i="3"/>
  <c r="A79324" i="3"/>
  <c r="A79323" i="3"/>
  <c r="A79322" i="3"/>
  <c r="A79321" i="3"/>
  <c r="A79320" i="3"/>
  <c r="A79319" i="3"/>
  <c r="A79318" i="3"/>
  <c r="A79317" i="3"/>
  <c r="A79316" i="3"/>
  <c r="A79315" i="3"/>
  <c r="A79314" i="3"/>
  <c r="A79313" i="3"/>
  <c r="A79312" i="3"/>
  <c r="A79311" i="3"/>
  <c r="A79310" i="3"/>
  <c r="A79309" i="3"/>
  <c r="A79308" i="3"/>
  <c r="A79307" i="3"/>
  <c r="A79306" i="3"/>
  <c r="A79305" i="3"/>
  <c r="A79304" i="3"/>
  <c r="A79303" i="3"/>
  <c r="A79302" i="3"/>
  <c r="A79301" i="3"/>
  <c r="A79300" i="3"/>
  <c r="A79299" i="3"/>
  <c r="A79298" i="3"/>
  <c r="A79297" i="3"/>
  <c r="A79296" i="3"/>
  <c r="A79295" i="3"/>
  <c r="A79294" i="3"/>
  <c r="A79293" i="3"/>
  <c r="A79292" i="3"/>
  <c r="A79291" i="3"/>
  <c r="A79290" i="3"/>
  <c r="A79289" i="3"/>
  <c r="A79288" i="3"/>
  <c r="A79287" i="3"/>
  <c r="A79286" i="3"/>
  <c r="A79285" i="3"/>
  <c r="A79284" i="3"/>
  <c r="A79283" i="3"/>
  <c r="A79282" i="3"/>
  <c r="A79281" i="3"/>
  <c r="A79280" i="3"/>
  <c r="A79279" i="3"/>
  <c r="A79278" i="3"/>
  <c r="A79277" i="3"/>
  <c r="A79276" i="3"/>
  <c r="A79275" i="3"/>
  <c r="A79274" i="3"/>
  <c r="A79273" i="3"/>
  <c r="A79272" i="3"/>
  <c r="A79271" i="3"/>
  <c r="A79270" i="3"/>
  <c r="A79269" i="3"/>
  <c r="A79268" i="3"/>
  <c r="A79267" i="3"/>
  <c r="A79266" i="3"/>
  <c r="A79265" i="3"/>
  <c r="A79264" i="3"/>
  <c r="A79263" i="3"/>
  <c r="A79262" i="3"/>
  <c r="A79261" i="3"/>
  <c r="A79260" i="3"/>
  <c r="A79259" i="3"/>
  <c r="A79258" i="3"/>
  <c r="A79257" i="3"/>
  <c r="A79256" i="3"/>
  <c r="A79255" i="3"/>
  <c r="A79254" i="3"/>
  <c r="A79253" i="3"/>
  <c r="A79252" i="3"/>
  <c r="A79251" i="3"/>
  <c r="A79250" i="3"/>
  <c r="A79249" i="3"/>
  <c r="A79248" i="3"/>
  <c r="A79247" i="3"/>
  <c r="A79246" i="3"/>
  <c r="A79245" i="3"/>
  <c r="A79244" i="3"/>
  <c r="A79243" i="3"/>
  <c r="A79242" i="3"/>
  <c r="A79241" i="3"/>
  <c r="A79240" i="3"/>
  <c r="A79239" i="3"/>
  <c r="A79238" i="3"/>
  <c r="A79237" i="3"/>
  <c r="A79236" i="3"/>
  <c r="A79235" i="3"/>
  <c r="A79234" i="3"/>
  <c r="A79233" i="3"/>
  <c r="A79232" i="3"/>
  <c r="A79231" i="3"/>
  <c r="A79230" i="3"/>
  <c r="A79229" i="3"/>
  <c r="A79228" i="3"/>
  <c r="A79227" i="3"/>
  <c r="A79226" i="3"/>
  <c r="A79225" i="3"/>
  <c r="A79224" i="3"/>
  <c r="A79223" i="3"/>
  <c r="A79222" i="3"/>
  <c r="A79221" i="3"/>
  <c r="A79220" i="3"/>
  <c r="A79219" i="3"/>
  <c r="A79218" i="3"/>
  <c r="A79217" i="3"/>
  <c r="A79216" i="3"/>
  <c r="A79215" i="3"/>
  <c r="A79214" i="3"/>
  <c r="A79213" i="3"/>
  <c r="A79212" i="3"/>
  <c r="A79211" i="3"/>
  <c r="A79210" i="3"/>
  <c r="A79209" i="3"/>
  <c r="A79208" i="3"/>
  <c r="A79207" i="3"/>
  <c r="A79206" i="3"/>
  <c r="A79205" i="3"/>
  <c r="A79204" i="3"/>
  <c r="A79203" i="3"/>
  <c r="A79202" i="3"/>
  <c r="A79201" i="3"/>
  <c r="A79200" i="3"/>
  <c r="A79199" i="3"/>
  <c r="A79198" i="3"/>
  <c r="A79197" i="3"/>
  <c r="A79196" i="3"/>
  <c r="A79195" i="3"/>
  <c r="A79194" i="3"/>
  <c r="A79193" i="3"/>
  <c r="A79192" i="3"/>
  <c r="A79191" i="3"/>
  <c r="A79190" i="3"/>
  <c r="A79189" i="3"/>
  <c r="A79188" i="3"/>
  <c r="A79187" i="3"/>
  <c r="A79186" i="3"/>
  <c r="A79185" i="3"/>
  <c r="A79184" i="3"/>
  <c r="A79183" i="3"/>
  <c r="A79182" i="3"/>
  <c r="A79181" i="3"/>
  <c r="A79180" i="3"/>
  <c r="A79179" i="3"/>
  <c r="A79178" i="3"/>
  <c r="A79177" i="3"/>
  <c r="A79176" i="3"/>
  <c r="A79175" i="3"/>
  <c r="A79174" i="3"/>
  <c r="A79173" i="3"/>
  <c r="A79172" i="3"/>
  <c r="A79171" i="3"/>
  <c r="A79170" i="3"/>
  <c r="A79169" i="3"/>
  <c r="A79168" i="3"/>
  <c r="A79167" i="3"/>
  <c r="A79166" i="3"/>
  <c r="A79165" i="3"/>
  <c r="A79164" i="3"/>
  <c r="A79163" i="3"/>
  <c r="A79162" i="3"/>
  <c r="A79161" i="3"/>
  <c r="A79160" i="3"/>
  <c r="A79159" i="3"/>
  <c r="A79158" i="3"/>
  <c r="A79157" i="3"/>
  <c r="A79156" i="3"/>
  <c r="A79155" i="3"/>
  <c r="A79154" i="3"/>
  <c r="A79153" i="3"/>
  <c r="A79152" i="3"/>
  <c r="A79151" i="3"/>
  <c r="A79150" i="3"/>
  <c r="A79149" i="3"/>
  <c r="A79148" i="3"/>
  <c r="A79147" i="3"/>
  <c r="A79146" i="3"/>
  <c r="A79145" i="3"/>
  <c r="A79144" i="3"/>
  <c r="A79143" i="3"/>
  <c r="A79142" i="3"/>
  <c r="A79141" i="3"/>
  <c r="A79140" i="3"/>
  <c r="A79139" i="3"/>
  <c r="A79138" i="3"/>
  <c r="A79137" i="3"/>
  <c r="A79136" i="3"/>
  <c r="A79135" i="3"/>
  <c r="A79134" i="3"/>
  <c r="A79133" i="3"/>
  <c r="A79132" i="3"/>
  <c r="A79131" i="3"/>
  <c r="A79130" i="3"/>
  <c r="A79129" i="3"/>
  <c r="A79128" i="3"/>
  <c r="A79127" i="3"/>
  <c r="A79126" i="3"/>
  <c r="A79125" i="3"/>
  <c r="A79124" i="3"/>
  <c r="A79123" i="3"/>
  <c r="A79122" i="3"/>
  <c r="A79121" i="3"/>
  <c r="A79120" i="3"/>
  <c r="A79119" i="3"/>
  <c r="A79118" i="3"/>
  <c r="A79117" i="3"/>
  <c r="A79116" i="3"/>
  <c r="A79115" i="3"/>
  <c r="A79114" i="3"/>
  <c r="A79113" i="3"/>
  <c r="A79112" i="3"/>
  <c r="A79111" i="3"/>
  <c r="A79110" i="3"/>
  <c r="A79109" i="3"/>
  <c r="A79108" i="3"/>
  <c r="A79107" i="3"/>
  <c r="A79106" i="3"/>
  <c r="A79105" i="3"/>
  <c r="A79104" i="3"/>
  <c r="A79103" i="3"/>
  <c r="A79102" i="3"/>
  <c r="A79101" i="3"/>
  <c r="A79100" i="3"/>
  <c r="A79099" i="3"/>
  <c r="A79098" i="3"/>
  <c r="A79097" i="3"/>
  <c r="A79096" i="3"/>
  <c r="A79095" i="3"/>
  <c r="A79094" i="3"/>
  <c r="A79093" i="3"/>
  <c r="A79092" i="3"/>
  <c r="A79091" i="3"/>
  <c r="A79090" i="3"/>
  <c r="A79089" i="3"/>
  <c r="A79088" i="3"/>
  <c r="A79087" i="3"/>
  <c r="A79086" i="3"/>
  <c r="A79085" i="3"/>
  <c r="A79084" i="3"/>
  <c r="A79083" i="3"/>
  <c r="A79082" i="3"/>
  <c r="A79081" i="3"/>
  <c r="A79080" i="3"/>
  <c r="A79079" i="3"/>
  <c r="A79078" i="3"/>
  <c r="A79077" i="3"/>
  <c r="A79076" i="3"/>
  <c r="A79075" i="3"/>
  <c r="A79074" i="3"/>
  <c r="A79073" i="3"/>
  <c r="A79072" i="3"/>
  <c r="A79071" i="3"/>
  <c r="A79070" i="3"/>
  <c r="A79069" i="3"/>
  <c r="A79068" i="3"/>
  <c r="A79067" i="3"/>
  <c r="A79066" i="3"/>
  <c r="A79065" i="3"/>
  <c r="A79064" i="3"/>
  <c r="A79063" i="3"/>
  <c r="A79062" i="3"/>
  <c r="A79061" i="3"/>
  <c r="A79060" i="3"/>
  <c r="A79059" i="3"/>
  <c r="A79058" i="3"/>
  <c r="A79057" i="3"/>
  <c r="A79056" i="3"/>
  <c r="A79055" i="3"/>
  <c r="A79054" i="3"/>
  <c r="A79053" i="3"/>
  <c r="A79052" i="3"/>
  <c r="A79051" i="3"/>
  <c r="A79050" i="3"/>
  <c r="A79049" i="3"/>
  <c r="A79048" i="3"/>
  <c r="A79047" i="3"/>
  <c r="A79046" i="3"/>
  <c r="A79045" i="3"/>
  <c r="A79044" i="3"/>
  <c r="A79043" i="3"/>
  <c r="A79042" i="3"/>
  <c r="A79041" i="3"/>
  <c r="A79040" i="3"/>
  <c r="A79039" i="3"/>
  <c r="A79038" i="3"/>
  <c r="A79037" i="3"/>
  <c r="A79036" i="3"/>
  <c r="A79035" i="3"/>
  <c r="A79034" i="3"/>
  <c r="A79033" i="3"/>
  <c r="A79032" i="3"/>
  <c r="A79031" i="3"/>
  <c r="A79030" i="3"/>
  <c r="A79029" i="3"/>
  <c r="A79028" i="3"/>
  <c r="A79027" i="3"/>
  <c r="A79026" i="3"/>
  <c r="A79025" i="3"/>
  <c r="A79024" i="3"/>
  <c r="A79023" i="3"/>
  <c r="A79022" i="3"/>
  <c r="A79021" i="3"/>
  <c r="A79020" i="3"/>
  <c r="A79019" i="3"/>
  <c r="A79018" i="3"/>
  <c r="A79017" i="3"/>
  <c r="A79016" i="3"/>
  <c r="A79015" i="3"/>
  <c r="A79014" i="3"/>
  <c r="A79013" i="3"/>
  <c r="A79012" i="3"/>
  <c r="A79011" i="3"/>
  <c r="A79010" i="3"/>
  <c r="A79009" i="3"/>
  <c r="A79008" i="3"/>
  <c r="A79007" i="3"/>
  <c r="A79006" i="3"/>
  <c r="A79005" i="3"/>
  <c r="A79004" i="3"/>
  <c r="A79003" i="3"/>
  <c r="A79002" i="3"/>
  <c r="A79001" i="3"/>
  <c r="A79000" i="3"/>
  <c r="A78999" i="3"/>
  <c r="A78998" i="3"/>
  <c r="A78997" i="3"/>
  <c r="A78996" i="3"/>
  <c r="A78995" i="3"/>
  <c r="A78994" i="3"/>
  <c r="A78993" i="3"/>
  <c r="A78992" i="3"/>
  <c r="A78991" i="3"/>
  <c r="A78990" i="3"/>
  <c r="A78989" i="3"/>
  <c r="A78988" i="3"/>
  <c r="A78987" i="3"/>
  <c r="A78986" i="3"/>
  <c r="A78985" i="3"/>
  <c r="A78984" i="3"/>
  <c r="A78983" i="3"/>
  <c r="A78982" i="3"/>
  <c r="A78981" i="3"/>
  <c r="A78980" i="3"/>
  <c r="A78979" i="3"/>
  <c r="A78978" i="3"/>
  <c r="A78977" i="3"/>
  <c r="A78976" i="3"/>
  <c r="A78975" i="3"/>
  <c r="A78974" i="3"/>
  <c r="A78973" i="3"/>
  <c r="A78972" i="3"/>
  <c r="A78971" i="3"/>
  <c r="A78970" i="3"/>
  <c r="A78969" i="3"/>
  <c r="A78968" i="3"/>
  <c r="A78967" i="3"/>
  <c r="A78966" i="3"/>
  <c r="A78965" i="3"/>
  <c r="A78964" i="3"/>
  <c r="A78963" i="3"/>
  <c r="A78962" i="3"/>
  <c r="A78961" i="3"/>
  <c r="A78960" i="3"/>
  <c r="A78959" i="3"/>
  <c r="A78958" i="3"/>
  <c r="A78957" i="3"/>
  <c r="A78956" i="3"/>
  <c r="A78955" i="3"/>
  <c r="A78954" i="3"/>
  <c r="A78953" i="3"/>
  <c r="A78952" i="3"/>
  <c r="A78951" i="3"/>
  <c r="A78950" i="3"/>
  <c r="A78949" i="3"/>
  <c r="A78948" i="3"/>
  <c r="A78947" i="3"/>
  <c r="A78946" i="3"/>
  <c r="A78945" i="3"/>
  <c r="A78944" i="3"/>
  <c r="A78943" i="3"/>
  <c r="A78942" i="3"/>
  <c r="A78941" i="3"/>
  <c r="A78940" i="3"/>
  <c r="A78939" i="3"/>
  <c r="A78938" i="3"/>
  <c r="A78937" i="3"/>
  <c r="A78936" i="3"/>
  <c r="A78935" i="3"/>
  <c r="A78934" i="3"/>
  <c r="A78933" i="3"/>
  <c r="A78932" i="3"/>
  <c r="A78931" i="3"/>
  <c r="A78930" i="3"/>
  <c r="A78929" i="3"/>
  <c r="A78928" i="3"/>
  <c r="A78927" i="3"/>
  <c r="A78926" i="3"/>
  <c r="A78925" i="3"/>
  <c r="A78924" i="3"/>
  <c r="A78923" i="3"/>
  <c r="A78922" i="3"/>
  <c r="A78921" i="3"/>
  <c r="A78920" i="3"/>
  <c r="A78919" i="3"/>
  <c r="A78918" i="3"/>
  <c r="A78917" i="3"/>
  <c r="A78916" i="3"/>
  <c r="A78915" i="3"/>
  <c r="A78914" i="3"/>
  <c r="A78913" i="3"/>
  <c r="A78912" i="3"/>
  <c r="A78911" i="3"/>
  <c r="A78910" i="3"/>
  <c r="A78909" i="3"/>
  <c r="A78908" i="3"/>
  <c r="A78907" i="3"/>
  <c r="A78906" i="3"/>
  <c r="A78905" i="3"/>
  <c r="A78904" i="3"/>
  <c r="A78903" i="3"/>
  <c r="A78902" i="3"/>
  <c r="A78901" i="3"/>
  <c r="A78900" i="3"/>
  <c r="A78899" i="3"/>
  <c r="A78898" i="3"/>
  <c r="A78897" i="3"/>
  <c r="A78896" i="3"/>
  <c r="A78895" i="3"/>
  <c r="A78894" i="3"/>
  <c r="A78893" i="3"/>
  <c r="A78892" i="3"/>
  <c r="A78891" i="3"/>
  <c r="A78890" i="3"/>
  <c r="A78889" i="3"/>
  <c r="A78888" i="3"/>
  <c r="A78887" i="3"/>
  <c r="A78886" i="3"/>
  <c r="A78885" i="3"/>
  <c r="A78884" i="3"/>
  <c r="A78883" i="3"/>
  <c r="A78882" i="3"/>
  <c r="A78881" i="3"/>
  <c r="A78880" i="3"/>
  <c r="A78879" i="3"/>
  <c r="A78878" i="3"/>
  <c r="A78877" i="3"/>
  <c r="A78876" i="3"/>
  <c r="A78875" i="3"/>
  <c r="A78874" i="3"/>
  <c r="A78873" i="3"/>
  <c r="A78872" i="3"/>
  <c r="A78871" i="3"/>
  <c r="A78870" i="3"/>
  <c r="A78869" i="3"/>
  <c r="A78868" i="3"/>
  <c r="A78867" i="3"/>
  <c r="A78866" i="3"/>
  <c r="A78865" i="3"/>
  <c r="A78864" i="3"/>
  <c r="A78863" i="3"/>
  <c r="A78862" i="3"/>
  <c r="A78861" i="3"/>
  <c r="A78860" i="3"/>
  <c r="A78859" i="3"/>
  <c r="A78858" i="3"/>
  <c r="A78857" i="3"/>
  <c r="A78856" i="3"/>
  <c r="A78855" i="3"/>
  <c r="A78854" i="3"/>
  <c r="A78853" i="3"/>
  <c r="A78852" i="3"/>
  <c r="A78851" i="3"/>
  <c r="A78850" i="3"/>
  <c r="A78849" i="3"/>
  <c r="A78848" i="3"/>
  <c r="A78847" i="3"/>
  <c r="A78846" i="3"/>
  <c r="A78845" i="3"/>
  <c r="A78844" i="3"/>
  <c r="A78843" i="3"/>
  <c r="A78842" i="3"/>
  <c r="A78841" i="3"/>
  <c r="A78840" i="3"/>
  <c r="A78839" i="3"/>
  <c r="A78838" i="3"/>
  <c r="A78837" i="3"/>
  <c r="A78836" i="3"/>
  <c r="A78835" i="3"/>
  <c r="A78834" i="3"/>
  <c r="A78833" i="3"/>
  <c r="A78832" i="3"/>
  <c r="A78831" i="3"/>
  <c r="A78830" i="3"/>
  <c r="A78829" i="3"/>
  <c r="A78828" i="3"/>
  <c r="A78827" i="3"/>
  <c r="A78826" i="3"/>
  <c r="A78825" i="3"/>
  <c r="A78824" i="3"/>
  <c r="A78823" i="3"/>
  <c r="A78822" i="3"/>
  <c r="A78821" i="3"/>
  <c r="A78820" i="3"/>
  <c r="A78819" i="3"/>
  <c r="A78818" i="3"/>
  <c r="A78817" i="3"/>
  <c r="A78816" i="3"/>
  <c r="A78815" i="3"/>
  <c r="A78814" i="3"/>
  <c r="A78813" i="3"/>
  <c r="A78812" i="3"/>
  <c r="A78811" i="3"/>
  <c r="A78810" i="3"/>
  <c r="A78809" i="3"/>
  <c r="A78808" i="3"/>
  <c r="A78807" i="3"/>
  <c r="A78806" i="3"/>
  <c r="A78805" i="3"/>
  <c r="A78804" i="3"/>
  <c r="A78803" i="3"/>
  <c r="A78802" i="3"/>
  <c r="A78801" i="3"/>
  <c r="A78800" i="3"/>
  <c r="A78799" i="3"/>
  <c r="A78798" i="3"/>
  <c r="A78797" i="3"/>
  <c r="A78796" i="3"/>
  <c r="A78795" i="3"/>
  <c r="A78794" i="3"/>
  <c r="A78793" i="3"/>
  <c r="A78792" i="3"/>
  <c r="A78791" i="3"/>
  <c r="A78790" i="3"/>
  <c r="A78789" i="3"/>
  <c r="A78788" i="3"/>
  <c r="A78787" i="3"/>
  <c r="A78786" i="3"/>
  <c r="A78785" i="3"/>
  <c r="A78784" i="3"/>
  <c r="A78783" i="3"/>
  <c r="A78782" i="3"/>
  <c r="A78781" i="3"/>
  <c r="A78780" i="3"/>
  <c r="A78779" i="3"/>
  <c r="A78778" i="3"/>
  <c r="A78777" i="3"/>
  <c r="A78776" i="3"/>
  <c r="A78775" i="3"/>
  <c r="A78774" i="3"/>
  <c r="A78773" i="3"/>
  <c r="A78772" i="3"/>
  <c r="A78771" i="3"/>
  <c r="A78770" i="3"/>
  <c r="A78769" i="3"/>
  <c r="A78768" i="3"/>
  <c r="A78767" i="3"/>
  <c r="A78766" i="3"/>
  <c r="A78765" i="3"/>
  <c r="A78764" i="3"/>
  <c r="A78763" i="3"/>
  <c r="A78762" i="3"/>
  <c r="A78761" i="3"/>
  <c r="A78760" i="3"/>
  <c r="A78759" i="3"/>
  <c r="A78758" i="3"/>
  <c r="A78757" i="3"/>
  <c r="A78756" i="3"/>
  <c r="A78755" i="3"/>
  <c r="A78754" i="3"/>
  <c r="A78753" i="3"/>
  <c r="A78752" i="3"/>
  <c r="A78751" i="3"/>
  <c r="A78750" i="3"/>
  <c r="A78749" i="3"/>
  <c r="A78748" i="3"/>
  <c r="A78747" i="3"/>
  <c r="A78746" i="3"/>
  <c r="A78745" i="3"/>
  <c r="A78744" i="3"/>
  <c r="A78743" i="3"/>
  <c r="A78742" i="3"/>
  <c r="A78741" i="3"/>
  <c r="A78740" i="3"/>
  <c r="A78739" i="3"/>
  <c r="A78738" i="3"/>
  <c r="A78737" i="3"/>
  <c r="A78736" i="3"/>
  <c r="A78735" i="3"/>
  <c r="A78734" i="3"/>
  <c r="A78733" i="3"/>
  <c r="A78732" i="3"/>
  <c r="A78731" i="3"/>
  <c r="A78730" i="3"/>
  <c r="A78729" i="3"/>
  <c r="A78728" i="3"/>
  <c r="A78727" i="3"/>
  <c r="A78726" i="3"/>
  <c r="A78725" i="3"/>
  <c r="A78724" i="3"/>
  <c r="A78723" i="3"/>
  <c r="A78722" i="3"/>
  <c r="A78721" i="3"/>
  <c r="A78720" i="3"/>
  <c r="A78719" i="3"/>
  <c r="A78718" i="3"/>
  <c r="A78717" i="3"/>
  <c r="A78716" i="3"/>
  <c r="A78715" i="3"/>
  <c r="A78714" i="3"/>
  <c r="A78713" i="3"/>
  <c r="A78712" i="3"/>
  <c r="A78711" i="3"/>
  <c r="A78710" i="3"/>
  <c r="A78709" i="3"/>
  <c r="A78708" i="3"/>
  <c r="A78707" i="3"/>
  <c r="A78706" i="3"/>
  <c r="A78705" i="3"/>
  <c r="A78704" i="3"/>
  <c r="A78703" i="3"/>
  <c r="A78702" i="3"/>
  <c r="A78701" i="3"/>
  <c r="A78700" i="3"/>
  <c r="A78699" i="3"/>
  <c r="A78698" i="3"/>
  <c r="A78697" i="3"/>
  <c r="A78696" i="3"/>
  <c r="A78695" i="3"/>
  <c r="A78694" i="3"/>
  <c r="A78693" i="3"/>
  <c r="A78692" i="3"/>
  <c r="A78691" i="3"/>
  <c r="A78690" i="3"/>
  <c r="A78689" i="3"/>
  <c r="A78688" i="3"/>
  <c r="A78687" i="3"/>
  <c r="A78686" i="3"/>
  <c r="A78685" i="3"/>
  <c r="A78684" i="3"/>
  <c r="A78683" i="3"/>
  <c r="A78682" i="3"/>
  <c r="A78681" i="3"/>
  <c r="A78680" i="3"/>
  <c r="A78679" i="3"/>
  <c r="A78678" i="3"/>
  <c r="A78677" i="3"/>
  <c r="A78676" i="3"/>
  <c r="A78675" i="3"/>
  <c r="A78674" i="3"/>
  <c r="A78673" i="3"/>
  <c r="A78672" i="3"/>
  <c r="A78671" i="3"/>
  <c r="A78670" i="3"/>
  <c r="A78669" i="3"/>
  <c r="A78668" i="3"/>
  <c r="A78667" i="3"/>
  <c r="A78666" i="3"/>
  <c r="A78665" i="3"/>
  <c r="A78664" i="3"/>
  <c r="A78663" i="3"/>
  <c r="A78662" i="3"/>
  <c r="A78661" i="3"/>
  <c r="A78660" i="3"/>
  <c r="A78659" i="3"/>
  <c r="A78658" i="3"/>
  <c r="A78657" i="3"/>
  <c r="A78656" i="3"/>
  <c r="A78655" i="3"/>
  <c r="A78654" i="3"/>
  <c r="A78653" i="3"/>
  <c r="A78652" i="3"/>
  <c r="A78651" i="3"/>
  <c r="A78650" i="3"/>
  <c r="A78649" i="3"/>
  <c r="A78648" i="3"/>
  <c r="A78647" i="3"/>
  <c r="A78646" i="3"/>
  <c r="A78645" i="3"/>
  <c r="A78644" i="3"/>
  <c r="A78643" i="3"/>
  <c r="A78642" i="3"/>
  <c r="A78641" i="3"/>
  <c r="A78640" i="3"/>
  <c r="A78639" i="3"/>
  <c r="A78638" i="3"/>
  <c r="A78637" i="3"/>
  <c r="A78636" i="3"/>
  <c r="A78635" i="3"/>
  <c r="A78634" i="3"/>
  <c r="A78633" i="3"/>
  <c r="A78632" i="3"/>
  <c r="A78631" i="3"/>
  <c r="A78630" i="3"/>
  <c r="A78629" i="3"/>
  <c r="A78628" i="3"/>
  <c r="A78627" i="3"/>
  <c r="A78626" i="3"/>
  <c r="A78625" i="3"/>
  <c r="A78624" i="3"/>
  <c r="A78623" i="3"/>
  <c r="A78622" i="3"/>
  <c r="A78621" i="3"/>
  <c r="A78620" i="3"/>
  <c r="A78619" i="3"/>
  <c r="A78618" i="3"/>
  <c r="A78617" i="3"/>
  <c r="A78616" i="3"/>
  <c r="A78615" i="3"/>
  <c r="A78614" i="3"/>
  <c r="A78613" i="3"/>
  <c r="A78612" i="3"/>
  <c r="A78611" i="3"/>
  <c r="A78610" i="3"/>
  <c r="A78609" i="3"/>
  <c r="A78608" i="3"/>
  <c r="A78607" i="3"/>
  <c r="A78606" i="3"/>
  <c r="A78605" i="3"/>
  <c r="A78604" i="3"/>
  <c r="A78603" i="3"/>
  <c r="A78602" i="3"/>
  <c r="A78601" i="3"/>
  <c r="A78600" i="3"/>
  <c r="A78599" i="3"/>
  <c r="A78598" i="3"/>
  <c r="A78597" i="3"/>
  <c r="A78596" i="3"/>
  <c r="A78595" i="3"/>
  <c r="A78594" i="3"/>
  <c r="A78593" i="3"/>
  <c r="A78592" i="3"/>
  <c r="A78591" i="3"/>
  <c r="A78590" i="3"/>
  <c r="A78589" i="3"/>
  <c r="A78588" i="3"/>
  <c r="A78587" i="3"/>
  <c r="A78586" i="3"/>
  <c r="A78585" i="3"/>
  <c r="A78584" i="3"/>
  <c r="A78583" i="3"/>
  <c r="A78582" i="3"/>
  <c r="A78581" i="3"/>
  <c r="A78580" i="3"/>
  <c r="A78579" i="3"/>
  <c r="A78578" i="3"/>
  <c r="A78577" i="3"/>
  <c r="A78576" i="3"/>
  <c r="A78575" i="3"/>
  <c r="A78574" i="3"/>
  <c r="A78573" i="3"/>
  <c r="A78572" i="3"/>
  <c r="A78571" i="3"/>
  <c r="A78570" i="3"/>
  <c r="A78569" i="3"/>
  <c r="A78568" i="3"/>
  <c r="A78567" i="3"/>
  <c r="A78566" i="3"/>
  <c r="A78565" i="3"/>
  <c r="A78564" i="3"/>
  <c r="A78563" i="3"/>
  <c r="A78562" i="3"/>
  <c r="A78561" i="3"/>
  <c r="A78560" i="3"/>
  <c r="A78559" i="3"/>
  <c r="A78558" i="3"/>
  <c r="A78557" i="3"/>
  <c r="A78556" i="3"/>
  <c r="A78555" i="3"/>
  <c r="A78554" i="3"/>
  <c r="A78553" i="3"/>
  <c r="A78552" i="3"/>
  <c r="A78551" i="3"/>
  <c r="A78550" i="3"/>
  <c r="A78549" i="3"/>
  <c r="A78548" i="3"/>
  <c r="A78547" i="3"/>
  <c r="A78546" i="3"/>
  <c r="A78545" i="3"/>
  <c r="A78544" i="3"/>
  <c r="A78543" i="3"/>
  <c r="A78542" i="3"/>
  <c r="A78541" i="3"/>
  <c r="A78540" i="3"/>
  <c r="A78539" i="3"/>
  <c r="A78538" i="3"/>
  <c r="A78537" i="3"/>
  <c r="A78536" i="3"/>
  <c r="A78535" i="3"/>
  <c r="A78534" i="3"/>
  <c r="A78533" i="3"/>
  <c r="A78532" i="3"/>
  <c r="A78531" i="3"/>
  <c r="A78530" i="3"/>
  <c r="A78529" i="3"/>
  <c r="A78528" i="3"/>
  <c r="A78527" i="3"/>
  <c r="A78526" i="3"/>
  <c r="A78525" i="3"/>
  <c r="A78524" i="3"/>
  <c r="A78523" i="3"/>
  <c r="A78522" i="3"/>
  <c r="A78521" i="3"/>
  <c r="A78520" i="3"/>
  <c r="A78519" i="3"/>
  <c r="A78518" i="3"/>
  <c r="A78517" i="3"/>
  <c r="A78516" i="3"/>
  <c r="A78515" i="3"/>
  <c r="A78514" i="3"/>
  <c r="A78513" i="3"/>
  <c r="A78512" i="3"/>
  <c r="A78511" i="3"/>
  <c r="A78510" i="3"/>
  <c r="A78509" i="3"/>
  <c r="A78508" i="3"/>
  <c r="A78507" i="3"/>
  <c r="A78506" i="3"/>
  <c r="A78505" i="3"/>
  <c r="A78504" i="3"/>
  <c r="A78503" i="3"/>
  <c r="A78502" i="3"/>
  <c r="A78501" i="3"/>
  <c r="A78500" i="3"/>
  <c r="A78499" i="3"/>
  <c r="A78498" i="3"/>
  <c r="A78497" i="3"/>
  <c r="A78496" i="3"/>
  <c r="A78495" i="3"/>
  <c r="A78494" i="3"/>
  <c r="A78493" i="3"/>
  <c r="A78492" i="3"/>
  <c r="A78491" i="3"/>
  <c r="A78490" i="3"/>
  <c r="A78489" i="3"/>
  <c r="A78488" i="3"/>
  <c r="A78487" i="3"/>
  <c r="A78486" i="3"/>
  <c r="A78485" i="3"/>
  <c r="A78484" i="3"/>
  <c r="A78483" i="3"/>
  <c r="A78482" i="3"/>
  <c r="A78481" i="3"/>
  <c r="A78480" i="3"/>
  <c r="A78479" i="3"/>
  <c r="A78478" i="3"/>
  <c r="A78477" i="3"/>
  <c r="A78476" i="3"/>
  <c r="A78475" i="3"/>
  <c r="A78474" i="3"/>
  <c r="A78473" i="3"/>
  <c r="A78472" i="3"/>
  <c r="A78471" i="3"/>
  <c r="A78470" i="3"/>
  <c r="A78469" i="3"/>
  <c r="A78468" i="3"/>
  <c r="A78467" i="3"/>
  <c r="A78466" i="3"/>
  <c r="A78465" i="3"/>
  <c r="A78464" i="3"/>
  <c r="A78463" i="3"/>
  <c r="A78462" i="3"/>
  <c r="A78461" i="3"/>
  <c r="A78460" i="3"/>
  <c r="A78459" i="3"/>
  <c r="A78458" i="3"/>
  <c r="A78457" i="3"/>
  <c r="A78456" i="3"/>
  <c r="A78455" i="3"/>
  <c r="A78454" i="3"/>
  <c r="A78453" i="3"/>
  <c r="A78452" i="3"/>
  <c r="A78451" i="3"/>
  <c r="A78450" i="3"/>
  <c r="A78449" i="3"/>
  <c r="A78448" i="3"/>
  <c r="A78447" i="3"/>
  <c r="A78446" i="3"/>
  <c r="A78445" i="3"/>
  <c r="A78444" i="3"/>
  <c r="A78443" i="3"/>
  <c r="A78442" i="3"/>
  <c r="A78441" i="3"/>
  <c r="A78440" i="3"/>
  <c r="A78439" i="3"/>
  <c r="A78438" i="3"/>
  <c r="A78437" i="3"/>
  <c r="A78436" i="3"/>
  <c r="A78435" i="3"/>
  <c r="A78434" i="3"/>
  <c r="A78433" i="3"/>
  <c r="A78432" i="3"/>
  <c r="A78431" i="3"/>
  <c r="A78430" i="3"/>
  <c r="A78429" i="3"/>
  <c r="A78428" i="3"/>
  <c r="A78427" i="3"/>
  <c r="A78426" i="3"/>
  <c r="A78425" i="3"/>
  <c r="A78424" i="3"/>
  <c r="A78423" i="3"/>
  <c r="A78422" i="3"/>
  <c r="A78421" i="3"/>
  <c r="A78420" i="3"/>
  <c r="A78419" i="3"/>
  <c r="A78418" i="3"/>
  <c r="A78417" i="3"/>
  <c r="A78416" i="3"/>
  <c r="A78415" i="3"/>
  <c r="A78414" i="3"/>
  <c r="A78413" i="3"/>
  <c r="A78412" i="3"/>
  <c r="A78411" i="3"/>
  <c r="A78410" i="3"/>
  <c r="A78409" i="3"/>
  <c r="A78408" i="3"/>
  <c r="A78407" i="3"/>
  <c r="A78406" i="3"/>
  <c r="A78405" i="3"/>
  <c r="A78404" i="3"/>
  <c r="A78403" i="3"/>
  <c r="A78402" i="3"/>
  <c r="A78401" i="3"/>
  <c r="A78400" i="3"/>
  <c r="A78399" i="3"/>
  <c r="A78398" i="3"/>
  <c r="A78397" i="3"/>
  <c r="A78396" i="3"/>
  <c r="A78395" i="3"/>
  <c r="A78394" i="3"/>
  <c r="A78393" i="3"/>
  <c r="A78392" i="3"/>
  <c r="A78391" i="3"/>
  <c r="A78390" i="3"/>
  <c r="A78389" i="3"/>
  <c r="A78388" i="3"/>
  <c r="A78387" i="3"/>
  <c r="A78386" i="3"/>
  <c r="A78385" i="3"/>
  <c r="A78384" i="3"/>
  <c r="A78383" i="3"/>
  <c r="A78382" i="3"/>
  <c r="A78381" i="3"/>
  <c r="A78380" i="3"/>
  <c r="A78379" i="3"/>
  <c r="A78378" i="3"/>
  <c r="A78377" i="3"/>
  <c r="A78376" i="3"/>
  <c r="A78375" i="3"/>
  <c r="A78374" i="3"/>
  <c r="A78373" i="3"/>
  <c r="A78372" i="3"/>
  <c r="A78371" i="3"/>
  <c r="A78370" i="3"/>
  <c r="A78369" i="3"/>
  <c r="A78368" i="3"/>
  <c r="A78367" i="3"/>
  <c r="A78366" i="3"/>
  <c r="A78365" i="3"/>
  <c r="A78364" i="3"/>
  <c r="A78363" i="3"/>
  <c r="A78362" i="3"/>
  <c r="A78361" i="3"/>
  <c r="A78360" i="3"/>
  <c r="A78359" i="3"/>
  <c r="A78358" i="3"/>
  <c r="A78357" i="3"/>
  <c r="A78356" i="3"/>
  <c r="A78355" i="3"/>
  <c r="A78354" i="3"/>
  <c r="A78353" i="3"/>
  <c r="A78352" i="3"/>
  <c r="A78351" i="3"/>
  <c r="A78350" i="3"/>
  <c r="A78349" i="3"/>
  <c r="A78348" i="3"/>
  <c r="A78347" i="3"/>
  <c r="A78346" i="3"/>
  <c r="A78345" i="3"/>
  <c r="A78344" i="3"/>
  <c r="A78343" i="3"/>
  <c r="A78342" i="3"/>
  <c r="A78341" i="3"/>
  <c r="A78340" i="3"/>
  <c r="A78339" i="3"/>
  <c r="A78338" i="3"/>
  <c r="A78337" i="3"/>
  <c r="A78336" i="3"/>
  <c r="A78335" i="3"/>
  <c r="A78334" i="3"/>
  <c r="A78333" i="3"/>
  <c r="A78332" i="3"/>
  <c r="A78331" i="3"/>
  <c r="A78330" i="3"/>
  <c r="A78329" i="3"/>
  <c r="A78328" i="3"/>
  <c r="A78327" i="3"/>
  <c r="A78326" i="3"/>
  <c r="A78325" i="3"/>
  <c r="A78324" i="3"/>
  <c r="A78323" i="3"/>
  <c r="A78322" i="3"/>
  <c r="A78321" i="3"/>
  <c r="A78320" i="3"/>
  <c r="A78319" i="3"/>
  <c r="A78318" i="3"/>
  <c r="A78317" i="3"/>
  <c r="A78316" i="3"/>
  <c r="A78315" i="3"/>
  <c r="A78314" i="3"/>
  <c r="A78313" i="3"/>
  <c r="A78312" i="3"/>
  <c r="A78311" i="3"/>
  <c r="A78310" i="3"/>
  <c r="A78309" i="3"/>
  <c r="A78308" i="3"/>
  <c r="A78307" i="3"/>
  <c r="A78306" i="3"/>
  <c r="A78305" i="3"/>
  <c r="A78304" i="3"/>
  <c r="A78303" i="3"/>
  <c r="A78302" i="3"/>
  <c r="A78301" i="3"/>
  <c r="A78300" i="3"/>
  <c r="A78299" i="3"/>
  <c r="A78298" i="3"/>
  <c r="A78297" i="3"/>
  <c r="A78296" i="3"/>
  <c r="A78295" i="3"/>
  <c r="A78294" i="3"/>
  <c r="A78293" i="3"/>
  <c r="A78292" i="3"/>
  <c r="A78291" i="3"/>
  <c r="A78290" i="3"/>
  <c r="A78289" i="3"/>
  <c r="A78288" i="3"/>
  <c r="A78287" i="3"/>
  <c r="A78286" i="3"/>
  <c r="A78285" i="3"/>
  <c r="A78284" i="3"/>
  <c r="A78283" i="3"/>
  <c r="A78282" i="3"/>
  <c r="A78281" i="3"/>
  <c r="A78280" i="3"/>
  <c r="A78279" i="3"/>
  <c r="A78278" i="3"/>
  <c r="A78277" i="3"/>
  <c r="A78276" i="3"/>
  <c r="A78275" i="3"/>
  <c r="A78274" i="3"/>
  <c r="A78273" i="3"/>
  <c r="A78272" i="3"/>
  <c r="A78271" i="3"/>
  <c r="A78270" i="3"/>
  <c r="A78269" i="3"/>
  <c r="A78268" i="3"/>
  <c r="A78267" i="3"/>
  <c r="A78266" i="3"/>
  <c r="A78265" i="3"/>
  <c r="A78264" i="3"/>
  <c r="A78263" i="3"/>
  <c r="A78262" i="3"/>
  <c r="A78261" i="3"/>
  <c r="A78260" i="3"/>
  <c r="A78259" i="3"/>
  <c r="A78258" i="3"/>
  <c r="A78257" i="3"/>
  <c r="A78256" i="3"/>
  <c r="A78255" i="3"/>
  <c r="A78254" i="3"/>
  <c r="A78253" i="3"/>
  <c r="A78252" i="3"/>
  <c r="A78251" i="3"/>
  <c r="A78250" i="3"/>
  <c r="A78249" i="3"/>
  <c r="A78248" i="3"/>
  <c r="A78247" i="3"/>
  <c r="A78246" i="3"/>
  <c r="A78245" i="3"/>
  <c r="A78244" i="3"/>
  <c r="A78243" i="3"/>
  <c r="A78242" i="3"/>
  <c r="A78241" i="3"/>
  <c r="A78240" i="3"/>
  <c r="A78239" i="3"/>
  <c r="A78238" i="3"/>
  <c r="A78237" i="3"/>
  <c r="A78236" i="3"/>
  <c r="A78235" i="3"/>
  <c r="A78234" i="3"/>
  <c r="A78233" i="3"/>
  <c r="A78232" i="3"/>
  <c r="A78231" i="3"/>
  <c r="A78230" i="3"/>
  <c r="A78229" i="3"/>
  <c r="A78228" i="3"/>
  <c r="A78227" i="3"/>
  <c r="A78226" i="3"/>
  <c r="A78225" i="3"/>
  <c r="A78224" i="3"/>
  <c r="A78223" i="3"/>
  <c r="A78222" i="3"/>
  <c r="A78221" i="3"/>
  <c r="A78220" i="3"/>
  <c r="A78219" i="3"/>
  <c r="A78218" i="3"/>
  <c r="A78217" i="3"/>
  <c r="A78216" i="3"/>
  <c r="A78215" i="3"/>
  <c r="A78214" i="3"/>
  <c r="A78213" i="3"/>
  <c r="A78212" i="3"/>
  <c r="A78211" i="3"/>
  <c r="A78210" i="3"/>
  <c r="A78209" i="3"/>
  <c r="A78208" i="3"/>
  <c r="A78207" i="3"/>
  <c r="A78206" i="3"/>
  <c r="A78205" i="3"/>
  <c r="A78204" i="3"/>
  <c r="A78203" i="3"/>
  <c r="A78202" i="3"/>
  <c r="A78201" i="3"/>
  <c r="A78200" i="3"/>
  <c r="A78199" i="3"/>
  <c r="A78198" i="3"/>
  <c r="A78197" i="3"/>
  <c r="A78196" i="3"/>
  <c r="A78195" i="3"/>
  <c r="A78194" i="3"/>
  <c r="A78193" i="3"/>
  <c r="A78192" i="3"/>
  <c r="A78191" i="3"/>
  <c r="A78190" i="3"/>
  <c r="A78189" i="3"/>
  <c r="A78188" i="3"/>
  <c r="A78187" i="3"/>
  <c r="A78186" i="3"/>
  <c r="A78185" i="3"/>
  <c r="A78184" i="3"/>
  <c r="A78183" i="3"/>
  <c r="A78182" i="3"/>
  <c r="A78181" i="3"/>
  <c r="A78180" i="3"/>
  <c r="A78179" i="3"/>
  <c r="A78178" i="3"/>
  <c r="A78177" i="3"/>
  <c r="A78176" i="3"/>
  <c r="A78175" i="3"/>
  <c r="A78174" i="3"/>
  <c r="A78173" i="3"/>
  <c r="A78172" i="3"/>
  <c r="A78171" i="3"/>
  <c r="A78170" i="3"/>
  <c r="A78169" i="3"/>
  <c r="A78168" i="3"/>
  <c r="A78167" i="3"/>
  <c r="A78166" i="3"/>
  <c r="A78165" i="3"/>
  <c r="A78164" i="3"/>
  <c r="A78163" i="3"/>
  <c r="A78162" i="3"/>
  <c r="A78161" i="3"/>
  <c r="A78160" i="3"/>
  <c r="A78159" i="3"/>
  <c r="A78158" i="3"/>
  <c r="A78157" i="3"/>
  <c r="A78156" i="3"/>
  <c r="A78155" i="3"/>
  <c r="A78154" i="3"/>
  <c r="A78153" i="3"/>
  <c r="A78152" i="3"/>
  <c r="A78151" i="3"/>
  <c r="A78150" i="3"/>
  <c r="A78149" i="3"/>
  <c r="A78148" i="3"/>
  <c r="A78147" i="3"/>
  <c r="A78146" i="3"/>
  <c r="A78145" i="3"/>
  <c r="A78144" i="3"/>
  <c r="A78143" i="3"/>
  <c r="A78142" i="3"/>
  <c r="A78141" i="3"/>
  <c r="A78140" i="3"/>
  <c r="A78139" i="3"/>
  <c r="A78138" i="3"/>
  <c r="A78137" i="3"/>
  <c r="A78136" i="3"/>
  <c r="A78135" i="3"/>
  <c r="A78134" i="3"/>
  <c r="A78133" i="3"/>
  <c r="A78132" i="3"/>
  <c r="A78131" i="3"/>
  <c r="A78130" i="3"/>
  <c r="A78129" i="3"/>
  <c r="A78128" i="3"/>
  <c r="A78127" i="3"/>
  <c r="A78126" i="3"/>
  <c r="A78125" i="3"/>
  <c r="A78124" i="3"/>
  <c r="A78123" i="3"/>
  <c r="A78122" i="3"/>
  <c r="A78121" i="3"/>
  <c r="A78120" i="3"/>
  <c r="A78119" i="3"/>
  <c r="A78118" i="3"/>
  <c r="A78117" i="3"/>
  <c r="A78116" i="3"/>
  <c r="A78115" i="3"/>
  <c r="A78114" i="3"/>
  <c r="A78113" i="3"/>
  <c r="A78112" i="3"/>
  <c r="A78111" i="3"/>
  <c r="A78110" i="3"/>
  <c r="A78109" i="3"/>
  <c r="A78108" i="3"/>
  <c r="A78107" i="3"/>
  <c r="A78106" i="3"/>
  <c r="A78105" i="3"/>
  <c r="A78104" i="3"/>
  <c r="A78103" i="3"/>
  <c r="A78102" i="3"/>
  <c r="A78101" i="3"/>
  <c r="A78100" i="3"/>
  <c r="A78099" i="3"/>
  <c r="A78098" i="3"/>
  <c r="A78097" i="3"/>
  <c r="A78096" i="3"/>
  <c r="A78095" i="3"/>
  <c r="A78094" i="3"/>
  <c r="A78093" i="3"/>
  <c r="A78092" i="3"/>
  <c r="A78091" i="3"/>
  <c r="A78090" i="3"/>
  <c r="A78089" i="3"/>
  <c r="A78088" i="3"/>
  <c r="A78087" i="3"/>
  <c r="A78086" i="3"/>
  <c r="A78085" i="3"/>
  <c r="A78084" i="3"/>
  <c r="A78083" i="3"/>
  <c r="A78082" i="3"/>
  <c r="A78081" i="3"/>
  <c r="A78080" i="3"/>
  <c r="A78079" i="3"/>
  <c r="A78078" i="3"/>
  <c r="A78077" i="3"/>
  <c r="A78076" i="3"/>
  <c r="A78075" i="3"/>
  <c r="A78074" i="3"/>
  <c r="A78073" i="3"/>
  <c r="A78072" i="3"/>
  <c r="A78071" i="3"/>
  <c r="A78070" i="3"/>
  <c r="A78069" i="3"/>
  <c r="A78068" i="3"/>
  <c r="A78067" i="3"/>
  <c r="A78066" i="3"/>
  <c r="A78065" i="3"/>
  <c r="A78064" i="3"/>
  <c r="A78063" i="3"/>
  <c r="A78062" i="3"/>
  <c r="A78061" i="3"/>
  <c r="A78060" i="3"/>
  <c r="A78059" i="3"/>
  <c r="A78058" i="3"/>
  <c r="A78057" i="3"/>
  <c r="A78056" i="3"/>
  <c r="A78055" i="3"/>
  <c r="A78054" i="3"/>
  <c r="A78053" i="3"/>
  <c r="A78052" i="3"/>
  <c r="A78051" i="3"/>
  <c r="A78050" i="3"/>
  <c r="A78049" i="3"/>
  <c r="A78048" i="3"/>
  <c r="A78047" i="3"/>
  <c r="A78046" i="3"/>
  <c r="A78045" i="3"/>
  <c r="A78044" i="3"/>
  <c r="A78043" i="3"/>
  <c r="A78042" i="3"/>
  <c r="A78041" i="3"/>
  <c r="A78040" i="3"/>
  <c r="A78039" i="3"/>
  <c r="A78038" i="3"/>
  <c r="A78037" i="3"/>
  <c r="A78036" i="3"/>
  <c r="A78035" i="3"/>
  <c r="A78034" i="3"/>
  <c r="A78033" i="3"/>
  <c r="A78032" i="3"/>
  <c r="A78031" i="3"/>
  <c r="A78030" i="3"/>
  <c r="A78029" i="3"/>
  <c r="A78028" i="3"/>
  <c r="A78027" i="3"/>
  <c r="A78026" i="3"/>
  <c r="A78025" i="3"/>
  <c r="A78024" i="3"/>
  <c r="A78023" i="3"/>
  <c r="A78022" i="3"/>
  <c r="A78021" i="3"/>
  <c r="A78020" i="3"/>
  <c r="A78019" i="3"/>
  <c r="A78018" i="3"/>
  <c r="A78017" i="3"/>
  <c r="A78016" i="3"/>
  <c r="A78015" i="3"/>
  <c r="A78014" i="3"/>
  <c r="A78013" i="3"/>
  <c r="A78012" i="3"/>
  <c r="A78011" i="3"/>
  <c r="A78010" i="3"/>
  <c r="A78009" i="3"/>
  <c r="A78008" i="3"/>
  <c r="A78007" i="3"/>
  <c r="A78006" i="3"/>
  <c r="A78005" i="3"/>
  <c r="A78004" i="3"/>
  <c r="A78003" i="3"/>
  <c r="A78002" i="3"/>
  <c r="A78001" i="3"/>
  <c r="A78000" i="3"/>
  <c r="A77999" i="3"/>
  <c r="A77998" i="3"/>
  <c r="A77997" i="3"/>
  <c r="A77996" i="3"/>
  <c r="A77995" i="3"/>
  <c r="A77994" i="3"/>
  <c r="A77993" i="3"/>
  <c r="A77992" i="3"/>
  <c r="A77991" i="3"/>
  <c r="A77990" i="3"/>
  <c r="A77989" i="3"/>
  <c r="A77988" i="3"/>
  <c r="A77987" i="3"/>
  <c r="A77986" i="3"/>
  <c r="A77985" i="3"/>
  <c r="A77984" i="3"/>
  <c r="A77983" i="3"/>
  <c r="A77982" i="3"/>
  <c r="A77981" i="3"/>
  <c r="A77980" i="3"/>
  <c r="A77979" i="3"/>
  <c r="A77978" i="3"/>
  <c r="A77977" i="3"/>
  <c r="A77976" i="3"/>
  <c r="A77975" i="3"/>
  <c r="A77974" i="3"/>
  <c r="A77973" i="3"/>
  <c r="A77972" i="3"/>
  <c r="A77971" i="3"/>
  <c r="A77970" i="3"/>
  <c r="A77969" i="3"/>
  <c r="A77968" i="3"/>
  <c r="A77967" i="3"/>
  <c r="A77966" i="3"/>
  <c r="A77965" i="3"/>
  <c r="A77964" i="3"/>
  <c r="A77963" i="3"/>
  <c r="A77962" i="3"/>
  <c r="A77961" i="3"/>
  <c r="A77960" i="3"/>
  <c r="A77959" i="3"/>
  <c r="A77958" i="3"/>
  <c r="A77957" i="3"/>
  <c r="A77956" i="3"/>
  <c r="A77955" i="3"/>
  <c r="A77954" i="3"/>
  <c r="A77953" i="3"/>
  <c r="A77952" i="3"/>
  <c r="A77951" i="3"/>
  <c r="A77950" i="3"/>
  <c r="A77949" i="3"/>
  <c r="A77948" i="3"/>
  <c r="A77947" i="3"/>
  <c r="A77946" i="3"/>
  <c r="A77945" i="3"/>
  <c r="A77944" i="3"/>
  <c r="A77943" i="3"/>
  <c r="A77942" i="3"/>
  <c r="A77941" i="3"/>
  <c r="A77940" i="3"/>
  <c r="A77939" i="3"/>
  <c r="A77938" i="3"/>
  <c r="A77937" i="3"/>
  <c r="A77936" i="3"/>
  <c r="A77935" i="3"/>
  <c r="A77934" i="3"/>
  <c r="A77933" i="3"/>
  <c r="A77932" i="3"/>
  <c r="A77931" i="3"/>
  <c r="A77930" i="3"/>
  <c r="A77929" i="3"/>
  <c r="A77928" i="3"/>
  <c r="A77927" i="3"/>
  <c r="A77926" i="3"/>
  <c r="A77925" i="3"/>
  <c r="A77924" i="3"/>
  <c r="A77923" i="3"/>
  <c r="A77922" i="3"/>
  <c r="A77921" i="3"/>
  <c r="A77920" i="3"/>
  <c r="A77919" i="3"/>
  <c r="A77918" i="3"/>
  <c r="A77917" i="3"/>
  <c r="A77916" i="3"/>
  <c r="A77915" i="3"/>
  <c r="A77914" i="3"/>
  <c r="A77913" i="3"/>
  <c r="A77912" i="3"/>
  <c r="A77911" i="3"/>
  <c r="A77910" i="3"/>
  <c r="A77909" i="3"/>
  <c r="A77908" i="3"/>
  <c r="A77907" i="3"/>
  <c r="A77906" i="3"/>
  <c r="A77905" i="3"/>
  <c r="A77904" i="3"/>
  <c r="A77903" i="3"/>
  <c r="A77902" i="3"/>
  <c r="A77901" i="3"/>
  <c r="A77900" i="3"/>
  <c r="A77899" i="3"/>
  <c r="A77898" i="3"/>
  <c r="A77897" i="3"/>
  <c r="A77896" i="3"/>
  <c r="A77895" i="3"/>
  <c r="A77894" i="3"/>
  <c r="A77893" i="3"/>
  <c r="A77892" i="3"/>
  <c r="A77891" i="3"/>
  <c r="A77890" i="3"/>
  <c r="A77889" i="3"/>
  <c r="A77888" i="3"/>
  <c r="A77887" i="3"/>
  <c r="A77886" i="3"/>
  <c r="A77885" i="3"/>
  <c r="A77884" i="3"/>
  <c r="A77883" i="3"/>
  <c r="A77882" i="3"/>
  <c r="A77881" i="3"/>
  <c r="A77880" i="3"/>
  <c r="A77879" i="3"/>
  <c r="A77878" i="3"/>
  <c r="A77877" i="3"/>
  <c r="A77876" i="3"/>
  <c r="A77875" i="3"/>
  <c r="A77874" i="3"/>
  <c r="A77873" i="3"/>
  <c r="A77872" i="3"/>
  <c r="A77871" i="3"/>
  <c r="A77870" i="3"/>
  <c r="A77869" i="3"/>
  <c r="A77868" i="3"/>
  <c r="A77867" i="3"/>
  <c r="A77866" i="3"/>
  <c r="A77865" i="3"/>
  <c r="A77864" i="3"/>
  <c r="A77863" i="3"/>
  <c r="A77862" i="3"/>
  <c r="A77861" i="3"/>
  <c r="A77860" i="3"/>
  <c r="A77859" i="3"/>
  <c r="A77858" i="3"/>
  <c r="A77857" i="3"/>
  <c r="A77856" i="3"/>
  <c r="A77855" i="3"/>
  <c r="A77854" i="3"/>
  <c r="A77853" i="3"/>
  <c r="A77852" i="3"/>
  <c r="A77851" i="3"/>
  <c r="A77850" i="3"/>
  <c r="A77849" i="3"/>
  <c r="A77848" i="3"/>
  <c r="A77847" i="3"/>
  <c r="A77846" i="3"/>
  <c r="A77845" i="3"/>
  <c r="A77844" i="3"/>
  <c r="A77843" i="3"/>
  <c r="A77842" i="3"/>
  <c r="A77841" i="3"/>
  <c r="A77840" i="3"/>
  <c r="A77839" i="3"/>
  <c r="A77838" i="3"/>
  <c r="A77837" i="3"/>
  <c r="A77836" i="3"/>
  <c r="A77835" i="3"/>
  <c r="A77834" i="3"/>
  <c r="A77833" i="3"/>
  <c r="A77832" i="3"/>
  <c r="A77831" i="3"/>
  <c r="A77830" i="3"/>
  <c r="A77829" i="3"/>
  <c r="A77828" i="3"/>
  <c r="A77827" i="3"/>
  <c r="A77826" i="3"/>
  <c r="A77825" i="3"/>
  <c r="A77824" i="3"/>
  <c r="A77823" i="3"/>
  <c r="A77822" i="3"/>
  <c r="A77821" i="3"/>
  <c r="A77820" i="3"/>
  <c r="A77819" i="3"/>
  <c r="A77818" i="3"/>
  <c r="A77817" i="3"/>
  <c r="A77816" i="3"/>
  <c r="A77815" i="3"/>
  <c r="A77814" i="3"/>
  <c r="A77813" i="3"/>
  <c r="A77812" i="3"/>
  <c r="A77811" i="3"/>
  <c r="A77810" i="3"/>
  <c r="A77809" i="3"/>
  <c r="A77808" i="3"/>
  <c r="A77807" i="3"/>
  <c r="A77806" i="3"/>
  <c r="A77805" i="3"/>
  <c r="A77804" i="3"/>
  <c r="A77803" i="3"/>
  <c r="A77802" i="3"/>
  <c r="A77801" i="3"/>
  <c r="A77800" i="3"/>
  <c r="A77799" i="3"/>
  <c r="A77798" i="3"/>
  <c r="A77797" i="3"/>
  <c r="A77796" i="3"/>
  <c r="A77795" i="3"/>
  <c r="A77794" i="3"/>
  <c r="A77793" i="3"/>
  <c r="A77792" i="3"/>
  <c r="A77791" i="3"/>
  <c r="A77790" i="3"/>
  <c r="A77789" i="3"/>
  <c r="A77788" i="3"/>
  <c r="A77787" i="3"/>
  <c r="A77786" i="3"/>
  <c r="A77785" i="3"/>
  <c r="A77784" i="3"/>
  <c r="A77783" i="3"/>
  <c r="A77782" i="3"/>
  <c r="A77781" i="3"/>
  <c r="A77780" i="3"/>
  <c r="A77779" i="3"/>
  <c r="A77778" i="3"/>
  <c r="A77777" i="3"/>
  <c r="A77776" i="3"/>
  <c r="A77775" i="3"/>
  <c r="A77774" i="3"/>
  <c r="A77773" i="3"/>
  <c r="A77772" i="3"/>
  <c r="A77771" i="3"/>
  <c r="A77770" i="3"/>
  <c r="A77769" i="3"/>
  <c r="A77768" i="3"/>
  <c r="A77767" i="3"/>
  <c r="A77766" i="3"/>
  <c r="A77765" i="3"/>
  <c r="A77764" i="3"/>
  <c r="A77763" i="3"/>
  <c r="A77762" i="3"/>
  <c r="A77761" i="3"/>
  <c r="A77760" i="3"/>
  <c r="A77759" i="3"/>
  <c r="A77758" i="3"/>
  <c r="A77757" i="3"/>
  <c r="A77756" i="3"/>
  <c r="A77755" i="3"/>
  <c r="A77754" i="3"/>
  <c r="A77753" i="3"/>
  <c r="A77752" i="3"/>
  <c r="A77751" i="3"/>
  <c r="A77750" i="3"/>
  <c r="A77749" i="3"/>
  <c r="A77748" i="3"/>
  <c r="A77747" i="3"/>
  <c r="A77746" i="3"/>
  <c r="A77745" i="3"/>
  <c r="A77744" i="3"/>
  <c r="A77743" i="3"/>
  <c r="A77742" i="3"/>
  <c r="A77741" i="3"/>
  <c r="A77740" i="3"/>
  <c r="A77739" i="3"/>
  <c r="A77738" i="3"/>
  <c r="A77737" i="3"/>
  <c r="A77736" i="3"/>
  <c r="A77735" i="3"/>
  <c r="A77734" i="3"/>
  <c r="A77733" i="3"/>
  <c r="A77732" i="3"/>
  <c r="A77731" i="3"/>
  <c r="A77730" i="3"/>
  <c r="A77729" i="3"/>
  <c r="A77728" i="3"/>
  <c r="A77727" i="3"/>
  <c r="A77726" i="3"/>
  <c r="A77725" i="3"/>
  <c r="A77724" i="3"/>
  <c r="A77723" i="3"/>
  <c r="A77722" i="3"/>
  <c r="A77721" i="3"/>
  <c r="A77720" i="3"/>
  <c r="A77719" i="3"/>
  <c r="A77718" i="3"/>
  <c r="A77717" i="3"/>
  <c r="A77716" i="3"/>
  <c r="A77715" i="3"/>
  <c r="A77714" i="3"/>
  <c r="A77713" i="3"/>
  <c r="A77712" i="3"/>
  <c r="A77711" i="3"/>
  <c r="A77710" i="3"/>
  <c r="A77709" i="3"/>
  <c r="A77708" i="3"/>
  <c r="A77707" i="3"/>
  <c r="A77706" i="3"/>
  <c r="A77705" i="3"/>
  <c r="A77704" i="3"/>
  <c r="A77703" i="3"/>
  <c r="A77702" i="3"/>
  <c r="A77701" i="3"/>
  <c r="A77700" i="3"/>
  <c r="A77699" i="3"/>
  <c r="A77698" i="3"/>
  <c r="A77697" i="3"/>
  <c r="A77696" i="3"/>
  <c r="A77695" i="3"/>
  <c r="A77694" i="3"/>
  <c r="A77693" i="3"/>
  <c r="A77692" i="3"/>
  <c r="A77691" i="3"/>
  <c r="A77690" i="3"/>
  <c r="A77689" i="3"/>
  <c r="A77688" i="3"/>
  <c r="A77687" i="3"/>
  <c r="A77686" i="3"/>
  <c r="A77685" i="3"/>
  <c r="A77684" i="3"/>
  <c r="A77683" i="3"/>
  <c r="A77682" i="3"/>
  <c r="A77681" i="3"/>
  <c r="A77680" i="3"/>
  <c r="A77679" i="3"/>
  <c r="A77678" i="3"/>
  <c r="A77677" i="3"/>
  <c r="A77676" i="3"/>
  <c r="A77675" i="3"/>
  <c r="A77674" i="3"/>
  <c r="A77673" i="3"/>
  <c r="A77672" i="3"/>
  <c r="A77671" i="3"/>
  <c r="A77670" i="3"/>
  <c r="A77669" i="3"/>
  <c r="A77668" i="3"/>
  <c r="A77667" i="3"/>
  <c r="A77666" i="3"/>
  <c r="A77665" i="3"/>
  <c r="A77664" i="3"/>
  <c r="A77663" i="3"/>
  <c r="A77662" i="3"/>
  <c r="A77661" i="3"/>
  <c r="A77660" i="3"/>
  <c r="A77659" i="3"/>
  <c r="A77658" i="3"/>
  <c r="A77657" i="3"/>
  <c r="A77656" i="3"/>
  <c r="A77655" i="3"/>
  <c r="A77654" i="3"/>
  <c r="A77653" i="3"/>
  <c r="A77652" i="3"/>
  <c r="A77651" i="3"/>
  <c r="A77650" i="3"/>
  <c r="A77649" i="3"/>
  <c r="A77648" i="3"/>
  <c r="A77647" i="3"/>
  <c r="A77646" i="3"/>
  <c r="A77645" i="3"/>
  <c r="A77644" i="3"/>
  <c r="A77643" i="3"/>
  <c r="A77642" i="3"/>
  <c r="A77641" i="3"/>
  <c r="A77640" i="3"/>
  <c r="A77639" i="3"/>
  <c r="A77638" i="3"/>
  <c r="A77637" i="3"/>
  <c r="A77636" i="3"/>
  <c r="A77635" i="3"/>
  <c r="A77634" i="3"/>
  <c r="A77633" i="3"/>
  <c r="A77632" i="3"/>
  <c r="A77631" i="3"/>
  <c r="A77630" i="3"/>
  <c r="A77629" i="3"/>
  <c r="A77628" i="3"/>
  <c r="A77627" i="3"/>
  <c r="A77626" i="3"/>
  <c r="A77625" i="3"/>
  <c r="A77624" i="3"/>
  <c r="A77623" i="3"/>
  <c r="A77622" i="3"/>
  <c r="A77621" i="3"/>
  <c r="A77620" i="3"/>
  <c r="A77619" i="3"/>
  <c r="A77618" i="3"/>
  <c r="A77617" i="3"/>
  <c r="A77616" i="3"/>
  <c r="A77615" i="3"/>
  <c r="A77614" i="3"/>
  <c r="A77613" i="3"/>
  <c r="A77612" i="3"/>
  <c r="A77611" i="3"/>
  <c r="A77610" i="3"/>
  <c r="A77609" i="3"/>
  <c r="A77608" i="3"/>
  <c r="A77607" i="3"/>
  <c r="A77606" i="3"/>
  <c r="A77605" i="3"/>
  <c r="A77604" i="3"/>
  <c r="A77603" i="3"/>
  <c r="A77602" i="3"/>
  <c r="A77601" i="3"/>
  <c r="A77600" i="3"/>
  <c r="A77599" i="3"/>
  <c r="A77598" i="3"/>
  <c r="A77597" i="3"/>
  <c r="A77596" i="3"/>
  <c r="A77595" i="3"/>
  <c r="A77594" i="3"/>
  <c r="A77593" i="3"/>
  <c r="A77592" i="3"/>
  <c r="A77591" i="3"/>
  <c r="A77590" i="3"/>
  <c r="A77589" i="3"/>
  <c r="A77588" i="3"/>
  <c r="A77587" i="3"/>
  <c r="A77586" i="3"/>
  <c r="A77585" i="3"/>
  <c r="A77584" i="3"/>
  <c r="A77583" i="3"/>
  <c r="A77582" i="3"/>
  <c r="A77581" i="3"/>
  <c r="A77580" i="3"/>
  <c r="A77579" i="3"/>
  <c r="A77578" i="3"/>
  <c r="A77577" i="3"/>
  <c r="A77576" i="3"/>
  <c r="A77575" i="3"/>
  <c r="A77574" i="3"/>
  <c r="A77573" i="3"/>
  <c r="A77572" i="3"/>
  <c r="A77571" i="3"/>
  <c r="A77570" i="3"/>
  <c r="A77569" i="3"/>
  <c r="A77568" i="3"/>
  <c r="A77567" i="3"/>
  <c r="A77566" i="3"/>
  <c r="A77565" i="3"/>
  <c r="A77564" i="3"/>
  <c r="A77563" i="3"/>
  <c r="A77562" i="3"/>
  <c r="A77561" i="3"/>
  <c r="A77560" i="3"/>
  <c r="A77559" i="3"/>
  <c r="A77558" i="3"/>
  <c r="A77557" i="3"/>
  <c r="A77556" i="3"/>
  <c r="A77555" i="3"/>
  <c r="A77554" i="3"/>
  <c r="A77553" i="3"/>
  <c r="A77552" i="3"/>
  <c r="A77551" i="3"/>
  <c r="A77550" i="3"/>
  <c r="A77549" i="3"/>
  <c r="A77548" i="3"/>
  <c r="A77547" i="3"/>
  <c r="A77546" i="3"/>
  <c r="A77545" i="3"/>
  <c r="A77544" i="3"/>
  <c r="A77543" i="3"/>
  <c r="A77542" i="3"/>
  <c r="A77541" i="3"/>
  <c r="A77540" i="3"/>
  <c r="A77539" i="3"/>
  <c r="A77538" i="3"/>
  <c r="A77537" i="3"/>
  <c r="A77536" i="3"/>
  <c r="A77535" i="3"/>
  <c r="A77534" i="3"/>
  <c r="A77533" i="3"/>
  <c r="A77532" i="3"/>
  <c r="A77531" i="3"/>
  <c r="A77530" i="3"/>
  <c r="A77529" i="3"/>
  <c r="A77528" i="3"/>
  <c r="A77527" i="3"/>
  <c r="A77526" i="3"/>
  <c r="A77525" i="3"/>
  <c r="A77524" i="3"/>
  <c r="A77523" i="3"/>
  <c r="A77522" i="3"/>
  <c r="A77521" i="3"/>
  <c r="A77520" i="3"/>
  <c r="A77519" i="3"/>
  <c r="A77518" i="3"/>
  <c r="A77517" i="3"/>
  <c r="A77516" i="3"/>
  <c r="A77515" i="3"/>
  <c r="A77514" i="3"/>
  <c r="A77513" i="3"/>
  <c r="A77512" i="3"/>
  <c r="A77511" i="3"/>
  <c r="A77510" i="3"/>
  <c r="A77509" i="3"/>
  <c r="A77508" i="3"/>
  <c r="A77507" i="3"/>
  <c r="A77506" i="3"/>
  <c r="A77505" i="3"/>
  <c r="A77504" i="3"/>
  <c r="A77503" i="3"/>
  <c r="A77502" i="3"/>
  <c r="A77501" i="3"/>
  <c r="A77500" i="3"/>
  <c r="A77499" i="3"/>
  <c r="A77498" i="3"/>
  <c r="A77497" i="3"/>
  <c r="A77496" i="3"/>
  <c r="A77495" i="3"/>
  <c r="A77494" i="3"/>
  <c r="A77493" i="3"/>
  <c r="A77492" i="3"/>
  <c r="A77491" i="3"/>
  <c r="A77490" i="3"/>
  <c r="A77489" i="3"/>
  <c r="A77488" i="3"/>
  <c r="A77487" i="3"/>
  <c r="A77486" i="3"/>
  <c r="A77485" i="3"/>
  <c r="A77484" i="3"/>
  <c r="A77483" i="3"/>
  <c r="A77482" i="3"/>
  <c r="A77481" i="3"/>
  <c r="A77480" i="3"/>
  <c r="A77479" i="3"/>
  <c r="A77478" i="3"/>
  <c r="A77477" i="3"/>
  <c r="A77476" i="3"/>
  <c r="A77475" i="3"/>
  <c r="A77474" i="3"/>
  <c r="A77473" i="3"/>
  <c r="A77472" i="3"/>
  <c r="A77471" i="3"/>
  <c r="A77470" i="3"/>
  <c r="A77469" i="3"/>
  <c r="A77468" i="3"/>
  <c r="A77467" i="3"/>
  <c r="A77466" i="3"/>
  <c r="A77465" i="3"/>
  <c r="A77464" i="3"/>
  <c r="A77463" i="3"/>
  <c r="A77462" i="3"/>
  <c r="A77461" i="3"/>
  <c r="A77460" i="3"/>
  <c r="A77459" i="3"/>
  <c r="A77458" i="3"/>
  <c r="A77457" i="3"/>
  <c r="A77456" i="3"/>
  <c r="A77455" i="3"/>
  <c r="A77454" i="3"/>
  <c r="A77453" i="3"/>
  <c r="A77452" i="3"/>
  <c r="A77451" i="3"/>
  <c r="A77450" i="3"/>
  <c r="A77449" i="3"/>
  <c r="A77448" i="3"/>
  <c r="A77447" i="3"/>
  <c r="A77446" i="3"/>
  <c r="A77445" i="3"/>
  <c r="A77444" i="3"/>
  <c r="A77443" i="3"/>
  <c r="A77442" i="3"/>
  <c r="A77441" i="3"/>
  <c r="A77440" i="3"/>
  <c r="A77439" i="3"/>
  <c r="A77438" i="3"/>
  <c r="A77437" i="3"/>
  <c r="A77436" i="3"/>
  <c r="A77435" i="3"/>
  <c r="A77434" i="3"/>
  <c r="A77433" i="3"/>
  <c r="A77432" i="3"/>
  <c r="A77431" i="3"/>
  <c r="A77430" i="3"/>
  <c r="A77429" i="3"/>
  <c r="A77428" i="3"/>
  <c r="A77427" i="3"/>
  <c r="A77426" i="3"/>
  <c r="A77425" i="3"/>
  <c r="A77424" i="3"/>
  <c r="A77423" i="3"/>
  <c r="A77422" i="3"/>
  <c r="A77421" i="3"/>
  <c r="A77420" i="3"/>
  <c r="A77419" i="3"/>
  <c r="A77418" i="3"/>
  <c r="A77417" i="3"/>
  <c r="A77416" i="3"/>
  <c r="A77415" i="3"/>
  <c r="A77414" i="3"/>
  <c r="A77413" i="3"/>
  <c r="A77412" i="3"/>
  <c r="A77411" i="3"/>
  <c r="A77410" i="3"/>
  <c r="A77409" i="3"/>
  <c r="A77408" i="3"/>
  <c r="A77407" i="3"/>
  <c r="A77406" i="3"/>
  <c r="A77405" i="3"/>
  <c r="A77404" i="3"/>
  <c r="A77403" i="3"/>
  <c r="A77402" i="3"/>
  <c r="A77401" i="3"/>
  <c r="A77400" i="3"/>
  <c r="A77399" i="3"/>
  <c r="A77398" i="3"/>
  <c r="A77397" i="3"/>
  <c r="A77396" i="3"/>
  <c r="A77395" i="3"/>
  <c r="A77394" i="3"/>
  <c r="A77393" i="3"/>
  <c r="A77392" i="3"/>
  <c r="A77391" i="3"/>
  <c r="A77390" i="3"/>
  <c r="A77389" i="3"/>
  <c r="A77388" i="3"/>
  <c r="A77387" i="3"/>
  <c r="A77386" i="3"/>
  <c r="A77385" i="3"/>
  <c r="A77384" i="3"/>
  <c r="A77383" i="3"/>
  <c r="A77382" i="3"/>
  <c r="A77381" i="3"/>
  <c r="A77380" i="3"/>
  <c r="A77379" i="3"/>
  <c r="A77378" i="3"/>
  <c r="A77377" i="3"/>
  <c r="A77376" i="3"/>
  <c r="A77375" i="3"/>
  <c r="A77374" i="3"/>
  <c r="A77373" i="3"/>
  <c r="A77372" i="3"/>
  <c r="A77371" i="3"/>
  <c r="A77370" i="3"/>
  <c r="A77369" i="3"/>
  <c r="A77368" i="3"/>
  <c r="A77367" i="3"/>
  <c r="A77366" i="3"/>
  <c r="A77365" i="3"/>
  <c r="A77364" i="3"/>
  <c r="A77363" i="3"/>
  <c r="A77362" i="3"/>
  <c r="A77361" i="3"/>
  <c r="A77360" i="3"/>
  <c r="A77359" i="3"/>
  <c r="A77358" i="3"/>
  <c r="A77357" i="3"/>
  <c r="A77356" i="3"/>
  <c r="A77355" i="3"/>
  <c r="A77354" i="3"/>
  <c r="A77353" i="3"/>
  <c r="A77352" i="3"/>
  <c r="A77351" i="3"/>
  <c r="A77350" i="3"/>
  <c r="A77349" i="3"/>
  <c r="A77348" i="3"/>
  <c r="A77347" i="3"/>
  <c r="A77346" i="3"/>
  <c r="A77345" i="3"/>
  <c r="A77344" i="3"/>
  <c r="A77343" i="3"/>
  <c r="A77342" i="3"/>
  <c r="A77341" i="3"/>
  <c r="A77340" i="3"/>
  <c r="A77339" i="3"/>
  <c r="A77338" i="3"/>
  <c r="A77337" i="3"/>
  <c r="A77336" i="3"/>
  <c r="A77335" i="3"/>
  <c r="A77334" i="3"/>
  <c r="A77333" i="3"/>
  <c r="A77332" i="3"/>
  <c r="A77331" i="3"/>
  <c r="A77330" i="3"/>
  <c r="A77329" i="3"/>
  <c r="A77328" i="3"/>
  <c r="A77327" i="3"/>
  <c r="A77326" i="3"/>
  <c r="A77325" i="3"/>
  <c r="A77324" i="3"/>
  <c r="A77323" i="3"/>
  <c r="A77322" i="3"/>
  <c r="A77321" i="3"/>
  <c r="A77320" i="3"/>
  <c r="A77319" i="3"/>
  <c r="A77318" i="3"/>
  <c r="A77317" i="3"/>
  <c r="A77316" i="3"/>
  <c r="A77315" i="3"/>
  <c r="A77314" i="3"/>
  <c r="A77313" i="3"/>
  <c r="A77312" i="3"/>
  <c r="A77311" i="3"/>
  <c r="A77310" i="3"/>
  <c r="A77309" i="3"/>
  <c r="A77308" i="3"/>
  <c r="A77307" i="3"/>
  <c r="A77306" i="3"/>
  <c r="A77305" i="3"/>
  <c r="A77304" i="3"/>
  <c r="A77303" i="3"/>
  <c r="A77302" i="3"/>
  <c r="A77301" i="3"/>
  <c r="A77300" i="3"/>
  <c r="A77299" i="3"/>
  <c r="A77298" i="3"/>
  <c r="A77297" i="3"/>
  <c r="A77296" i="3"/>
  <c r="A77295" i="3"/>
  <c r="A77294" i="3"/>
  <c r="A77293" i="3"/>
  <c r="A77292" i="3"/>
  <c r="A77291" i="3"/>
  <c r="A77290" i="3"/>
  <c r="A77289" i="3"/>
  <c r="A77288" i="3"/>
  <c r="A77287" i="3"/>
  <c r="A77286" i="3"/>
  <c r="A77285" i="3"/>
  <c r="A77284" i="3"/>
  <c r="A77283" i="3"/>
  <c r="A77282" i="3"/>
  <c r="A77281" i="3"/>
  <c r="A77280" i="3"/>
  <c r="A77279" i="3"/>
  <c r="A77278" i="3"/>
  <c r="A77277" i="3"/>
  <c r="A77276" i="3"/>
  <c r="A77275" i="3"/>
  <c r="A77274" i="3"/>
  <c r="A77273" i="3"/>
  <c r="A77272" i="3"/>
  <c r="A77271" i="3"/>
  <c r="A77270" i="3"/>
  <c r="A77269" i="3"/>
  <c r="A77268" i="3"/>
  <c r="A77267" i="3"/>
  <c r="A77266" i="3"/>
  <c r="A77265" i="3"/>
  <c r="A77264" i="3"/>
  <c r="A77263" i="3"/>
  <c r="A77262" i="3"/>
  <c r="A77261" i="3"/>
  <c r="A77260" i="3"/>
  <c r="A77259" i="3"/>
  <c r="A77258" i="3"/>
  <c r="A77257" i="3"/>
  <c r="A77256" i="3"/>
  <c r="A77255" i="3"/>
  <c r="A77254" i="3"/>
  <c r="A77253" i="3"/>
  <c r="A77252" i="3"/>
  <c r="A77251" i="3"/>
  <c r="A77250" i="3"/>
  <c r="A77249" i="3"/>
  <c r="A77248" i="3"/>
  <c r="A77247" i="3"/>
  <c r="A77246" i="3"/>
  <c r="A77245" i="3"/>
  <c r="A77244" i="3"/>
  <c r="A77243" i="3"/>
  <c r="A77242" i="3"/>
  <c r="A77241" i="3"/>
  <c r="A77240" i="3"/>
  <c r="A77239" i="3"/>
  <c r="A77238" i="3"/>
  <c r="A77237" i="3"/>
  <c r="A77236" i="3"/>
  <c r="A77235" i="3"/>
  <c r="A77234" i="3"/>
  <c r="A77233" i="3"/>
  <c r="A77232" i="3"/>
  <c r="A77231" i="3"/>
  <c r="A77230" i="3"/>
  <c r="A77229" i="3"/>
  <c r="A77228" i="3"/>
  <c r="A77227" i="3"/>
  <c r="A77226" i="3"/>
  <c r="A77225" i="3"/>
  <c r="A77224" i="3"/>
  <c r="A77223" i="3"/>
  <c r="A77222" i="3"/>
  <c r="A77221" i="3"/>
  <c r="A77220" i="3"/>
  <c r="A77219" i="3"/>
  <c r="A77218" i="3"/>
  <c r="A77217" i="3"/>
  <c r="A77216" i="3"/>
  <c r="A77215" i="3"/>
  <c r="A77214" i="3"/>
  <c r="A77213" i="3"/>
  <c r="A77212" i="3"/>
  <c r="A77211" i="3"/>
  <c r="A77210" i="3"/>
  <c r="A77209" i="3"/>
  <c r="A77208" i="3"/>
  <c r="A77207" i="3"/>
  <c r="A77206" i="3"/>
  <c r="A77205" i="3"/>
  <c r="A77204" i="3"/>
  <c r="A77203" i="3"/>
  <c r="A77202" i="3"/>
  <c r="A77201" i="3"/>
  <c r="A77200" i="3"/>
  <c r="A77199" i="3"/>
  <c r="A77198" i="3"/>
  <c r="A77197" i="3"/>
  <c r="A77196" i="3"/>
  <c r="A77195" i="3"/>
  <c r="A77194" i="3"/>
  <c r="A77193" i="3"/>
  <c r="A77192" i="3"/>
  <c r="A77191" i="3"/>
  <c r="A77190" i="3"/>
  <c r="A77189" i="3"/>
  <c r="A77188" i="3"/>
  <c r="A77187" i="3"/>
  <c r="A77186" i="3"/>
  <c r="A77185" i="3"/>
  <c r="A77184" i="3"/>
  <c r="A77183" i="3"/>
  <c r="A77182" i="3"/>
  <c r="A77181" i="3"/>
  <c r="A77180" i="3"/>
  <c r="A77179" i="3"/>
  <c r="A77178" i="3"/>
  <c r="A77177" i="3"/>
  <c r="A77176" i="3"/>
  <c r="A77175" i="3"/>
  <c r="A77174" i="3"/>
  <c r="A77173" i="3"/>
  <c r="A77172" i="3"/>
  <c r="A77171" i="3"/>
  <c r="A77170" i="3"/>
  <c r="A77169" i="3"/>
  <c r="A77168" i="3"/>
  <c r="A77167" i="3"/>
  <c r="A77166" i="3"/>
  <c r="A77165" i="3"/>
  <c r="A77164" i="3"/>
  <c r="A77163" i="3"/>
  <c r="A77162" i="3"/>
  <c r="A77161" i="3"/>
  <c r="A77160" i="3"/>
  <c r="A77159" i="3"/>
  <c r="A77158" i="3"/>
  <c r="A77157" i="3"/>
  <c r="A77156" i="3"/>
  <c r="A77155" i="3"/>
  <c r="A77154" i="3"/>
  <c r="A77153" i="3"/>
  <c r="A77152" i="3"/>
  <c r="A77151" i="3"/>
  <c r="A77150" i="3"/>
  <c r="A77149" i="3"/>
  <c r="A77148" i="3"/>
  <c r="A77147" i="3"/>
  <c r="A77146" i="3"/>
  <c r="A77145" i="3"/>
  <c r="A77144" i="3"/>
  <c r="A77143" i="3"/>
  <c r="A77142" i="3"/>
  <c r="A77141" i="3"/>
  <c r="A77140" i="3"/>
  <c r="A77139" i="3"/>
  <c r="A77138" i="3"/>
  <c r="A77137" i="3"/>
  <c r="A77136" i="3"/>
  <c r="A77135" i="3"/>
  <c r="A77134" i="3"/>
  <c r="A77133" i="3"/>
  <c r="A77132" i="3"/>
  <c r="A77131" i="3"/>
  <c r="A77130" i="3"/>
  <c r="A77129" i="3"/>
  <c r="A77128" i="3"/>
  <c r="A77127" i="3"/>
  <c r="A77126" i="3"/>
  <c r="A77125" i="3"/>
  <c r="A77124" i="3"/>
  <c r="A77123" i="3"/>
  <c r="A77122" i="3"/>
  <c r="A77121" i="3"/>
  <c r="A77120" i="3"/>
  <c r="A77119" i="3"/>
  <c r="A77118" i="3"/>
  <c r="A77117" i="3"/>
  <c r="A77116" i="3"/>
  <c r="A77115" i="3"/>
  <c r="A77114" i="3"/>
  <c r="A77113" i="3"/>
  <c r="A77112" i="3"/>
  <c r="A77111" i="3"/>
  <c r="A77110" i="3"/>
  <c r="A77109" i="3"/>
  <c r="A77108" i="3"/>
  <c r="A77107" i="3"/>
  <c r="A77106" i="3"/>
  <c r="A77105" i="3"/>
  <c r="A77104" i="3"/>
  <c r="A77103" i="3"/>
  <c r="A77102" i="3"/>
  <c r="A77101" i="3"/>
  <c r="A77100" i="3"/>
  <c r="A77099" i="3"/>
  <c r="A77098" i="3"/>
  <c r="A77097" i="3"/>
  <c r="A77096" i="3"/>
  <c r="A77095" i="3"/>
  <c r="A77094" i="3"/>
  <c r="A77093" i="3"/>
  <c r="A77092" i="3"/>
  <c r="A77091" i="3"/>
  <c r="A77090" i="3"/>
  <c r="A77089" i="3"/>
  <c r="A77088" i="3"/>
  <c r="A77087" i="3"/>
  <c r="A77086" i="3"/>
  <c r="A77085" i="3"/>
  <c r="A77084" i="3"/>
  <c r="A77083" i="3"/>
  <c r="A77082" i="3"/>
  <c r="A77081" i="3"/>
  <c r="A77080" i="3"/>
  <c r="A77079" i="3"/>
  <c r="A77078" i="3"/>
  <c r="A77077" i="3"/>
  <c r="A77076" i="3"/>
  <c r="A77075" i="3"/>
  <c r="A77074" i="3"/>
  <c r="A77073" i="3"/>
  <c r="A77072" i="3"/>
  <c r="A77071" i="3"/>
  <c r="A77070" i="3"/>
  <c r="A77069" i="3"/>
  <c r="A77068" i="3"/>
  <c r="A77067" i="3"/>
  <c r="A77066" i="3"/>
  <c r="A77065" i="3"/>
  <c r="A77064" i="3"/>
  <c r="A77063" i="3"/>
  <c r="A77062" i="3"/>
  <c r="A77061" i="3"/>
  <c r="A77060" i="3"/>
  <c r="A77059" i="3"/>
  <c r="A77058" i="3"/>
  <c r="A77057" i="3"/>
  <c r="A77056" i="3"/>
  <c r="A77055" i="3"/>
  <c r="A77054" i="3"/>
  <c r="A77053" i="3"/>
  <c r="A77052" i="3"/>
  <c r="A77051" i="3"/>
  <c r="A77050" i="3"/>
  <c r="A77049" i="3"/>
  <c r="A77048" i="3"/>
  <c r="A77047" i="3"/>
  <c r="A77046" i="3"/>
  <c r="A77045" i="3"/>
  <c r="A77044" i="3"/>
  <c r="A77043" i="3"/>
  <c r="A77042" i="3"/>
  <c r="A77041" i="3"/>
  <c r="A77040" i="3"/>
  <c r="A77039" i="3"/>
  <c r="A77038" i="3"/>
  <c r="A77037" i="3"/>
  <c r="A77036" i="3"/>
  <c r="A77035" i="3"/>
  <c r="A77034" i="3"/>
  <c r="A77033" i="3"/>
  <c r="A77032" i="3"/>
  <c r="A77031" i="3"/>
  <c r="A77030" i="3"/>
  <c r="A77029" i="3"/>
  <c r="A77028" i="3"/>
  <c r="A77027" i="3"/>
  <c r="A77026" i="3"/>
  <c r="A77025" i="3"/>
  <c r="A77024" i="3"/>
  <c r="A77023" i="3"/>
  <c r="A77022" i="3"/>
  <c r="A77021" i="3"/>
  <c r="A77020" i="3"/>
  <c r="A77019" i="3"/>
  <c r="A77018" i="3"/>
  <c r="A77017" i="3"/>
  <c r="A77016" i="3"/>
  <c r="A77015" i="3"/>
  <c r="A77014" i="3"/>
  <c r="A77013" i="3"/>
  <c r="A77012" i="3"/>
  <c r="A77011" i="3"/>
  <c r="A77010" i="3"/>
  <c r="A77009" i="3"/>
  <c r="A77008" i="3"/>
  <c r="A77007" i="3"/>
  <c r="A77006" i="3"/>
  <c r="A77005" i="3"/>
  <c r="A77004" i="3"/>
  <c r="A77003" i="3"/>
  <c r="A77002" i="3"/>
  <c r="A77001" i="3"/>
  <c r="A77000" i="3"/>
  <c r="A76999" i="3"/>
  <c r="A76998" i="3"/>
  <c r="A76997" i="3"/>
  <c r="A76996" i="3"/>
  <c r="A76995" i="3"/>
  <c r="A76994" i="3"/>
  <c r="A76993" i="3"/>
  <c r="A76992" i="3"/>
  <c r="A76991" i="3"/>
  <c r="A76990" i="3"/>
  <c r="A76989" i="3"/>
  <c r="A76988" i="3"/>
  <c r="A76987" i="3"/>
  <c r="A76986" i="3"/>
  <c r="A76985" i="3"/>
  <c r="A76984" i="3"/>
  <c r="A76983" i="3"/>
  <c r="A76982" i="3"/>
  <c r="A76981" i="3"/>
  <c r="A76980" i="3"/>
  <c r="A76979" i="3"/>
  <c r="A76978" i="3"/>
  <c r="A76977" i="3"/>
  <c r="A76976" i="3"/>
  <c r="A76975" i="3"/>
  <c r="A76974" i="3"/>
  <c r="A76973" i="3"/>
  <c r="A76972" i="3"/>
  <c r="A76971" i="3"/>
  <c r="A76970" i="3"/>
  <c r="A76969" i="3"/>
  <c r="A76968" i="3"/>
  <c r="A76967" i="3"/>
  <c r="A76966" i="3"/>
  <c r="A76965" i="3"/>
  <c r="A76964" i="3"/>
  <c r="A76963" i="3"/>
  <c r="A76962" i="3"/>
  <c r="A76961" i="3"/>
  <c r="A76960" i="3"/>
  <c r="A76959" i="3"/>
  <c r="A76958" i="3"/>
  <c r="A76957" i="3"/>
  <c r="A76956" i="3"/>
  <c r="A76955" i="3"/>
  <c r="A76954" i="3"/>
  <c r="A76953" i="3"/>
  <c r="A76952" i="3"/>
  <c r="A76951" i="3"/>
  <c r="A76950" i="3"/>
  <c r="A76949" i="3"/>
  <c r="A76948" i="3"/>
  <c r="A76947" i="3"/>
  <c r="A76946" i="3"/>
  <c r="A76945" i="3"/>
  <c r="A76944" i="3"/>
  <c r="A76943" i="3"/>
  <c r="A76942" i="3"/>
  <c r="A76941" i="3"/>
  <c r="A76940" i="3"/>
  <c r="A76939" i="3"/>
  <c r="A76938" i="3"/>
  <c r="A76937" i="3"/>
  <c r="A76936" i="3"/>
  <c r="A76935" i="3"/>
  <c r="A76934" i="3"/>
  <c r="A76933" i="3"/>
  <c r="A76932" i="3"/>
  <c r="A76931" i="3"/>
  <c r="A76930" i="3"/>
  <c r="A76929" i="3"/>
  <c r="A76928" i="3"/>
  <c r="A76927" i="3"/>
  <c r="A76926" i="3"/>
  <c r="A76925" i="3"/>
  <c r="A76924" i="3"/>
  <c r="A76923" i="3"/>
  <c r="A76922" i="3"/>
  <c r="A76921" i="3"/>
  <c r="A76920" i="3"/>
  <c r="A76919" i="3"/>
  <c r="A76918" i="3"/>
  <c r="A76917" i="3"/>
  <c r="A76916" i="3"/>
  <c r="A76915" i="3"/>
  <c r="A76914" i="3"/>
  <c r="A76913" i="3"/>
  <c r="A76912" i="3"/>
  <c r="A76911" i="3"/>
  <c r="A76910" i="3"/>
  <c r="A76909" i="3"/>
  <c r="A76908" i="3"/>
  <c r="A76907" i="3"/>
  <c r="A76906" i="3"/>
  <c r="A76905" i="3"/>
  <c r="A76904" i="3"/>
  <c r="A76903" i="3"/>
  <c r="A76902" i="3"/>
  <c r="A76901" i="3"/>
  <c r="A76900" i="3"/>
  <c r="A76899" i="3"/>
  <c r="A76898" i="3"/>
  <c r="A76897" i="3"/>
  <c r="A76896" i="3"/>
  <c r="A76895" i="3"/>
  <c r="A76894" i="3"/>
  <c r="A76893" i="3"/>
  <c r="A76892" i="3"/>
  <c r="A76891" i="3"/>
  <c r="A76890" i="3"/>
  <c r="A76889" i="3"/>
  <c r="A76888" i="3"/>
  <c r="A76887" i="3"/>
  <c r="A76886" i="3"/>
  <c r="A76885" i="3"/>
  <c r="A76884" i="3"/>
  <c r="A76883" i="3"/>
  <c r="A76882" i="3"/>
  <c r="A76881" i="3"/>
  <c r="A76880" i="3"/>
  <c r="A76879" i="3"/>
  <c r="A76878" i="3"/>
  <c r="A76877" i="3"/>
  <c r="A76876" i="3"/>
  <c r="A76875" i="3"/>
  <c r="A76874" i="3"/>
  <c r="A76873" i="3"/>
  <c r="A76872" i="3"/>
  <c r="A76871" i="3"/>
  <c r="A76870" i="3"/>
  <c r="A76869" i="3"/>
  <c r="A76868" i="3"/>
  <c r="A76867" i="3"/>
  <c r="A76866" i="3"/>
  <c r="A76865" i="3"/>
  <c r="A76864" i="3"/>
  <c r="A76863" i="3"/>
  <c r="A76862" i="3"/>
  <c r="A76861" i="3"/>
  <c r="A76860" i="3"/>
  <c r="A76859" i="3"/>
  <c r="A76858" i="3"/>
  <c r="A76857" i="3"/>
  <c r="A76856" i="3"/>
  <c r="A76855" i="3"/>
  <c r="A76854" i="3"/>
  <c r="A76853" i="3"/>
  <c r="A76852" i="3"/>
  <c r="A76851" i="3"/>
  <c r="A76850" i="3"/>
  <c r="A76849" i="3"/>
  <c r="A76848" i="3"/>
  <c r="A76847" i="3"/>
  <c r="A76846" i="3"/>
  <c r="A76845" i="3"/>
  <c r="A76844" i="3"/>
  <c r="A76843" i="3"/>
  <c r="A76842" i="3"/>
  <c r="A76841" i="3"/>
  <c r="A76840" i="3"/>
  <c r="A76839" i="3"/>
  <c r="A76838" i="3"/>
  <c r="A76837" i="3"/>
  <c r="A76836" i="3"/>
  <c r="A76835" i="3"/>
  <c r="A76834" i="3"/>
  <c r="A76833" i="3"/>
  <c r="A76832" i="3"/>
  <c r="A76831" i="3"/>
  <c r="A76830" i="3"/>
  <c r="A76829" i="3"/>
  <c r="A76828" i="3"/>
  <c r="A76827" i="3"/>
  <c r="A76826" i="3"/>
  <c r="A76825" i="3"/>
  <c r="A76824" i="3"/>
  <c r="A76823" i="3"/>
  <c r="A76822" i="3"/>
  <c r="A76821" i="3"/>
  <c r="A76820" i="3"/>
  <c r="A76819" i="3"/>
  <c r="A76818" i="3"/>
  <c r="A76817" i="3"/>
  <c r="A76816" i="3"/>
  <c r="A76815" i="3"/>
  <c r="A76814" i="3"/>
  <c r="A76813" i="3"/>
  <c r="A76812" i="3"/>
  <c r="A76811" i="3"/>
  <c r="A76810" i="3"/>
  <c r="A76809" i="3"/>
  <c r="A76808" i="3"/>
  <c r="A76807" i="3"/>
  <c r="A76806" i="3"/>
  <c r="A76805" i="3"/>
  <c r="A76804" i="3"/>
  <c r="A76803" i="3"/>
  <c r="A76802" i="3"/>
  <c r="A76801" i="3"/>
  <c r="A76800" i="3"/>
  <c r="A76799" i="3"/>
  <c r="A76798" i="3"/>
  <c r="A76797" i="3"/>
  <c r="A76796" i="3"/>
  <c r="A76795" i="3"/>
  <c r="A76794" i="3"/>
  <c r="A76793" i="3"/>
  <c r="A76792" i="3"/>
  <c r="A76791" i="3"/>
  <c r="A76790" i="3"/>
  <c r="A76789" i="3"/>
  <c r="A76788" i="3"/>
  <c r="A76787" i="3"/>
  <c r="A76786" i="3"/>
  <c r="A76785" i="3"/>
  <c r="A76784" i="3"/>
  <c r="A76783" i="3"/>
  <c r="A76782" i="3"/>
  <c r="A76781" i="3"/>
  <c r="A76780" i="3"/>
  <c r="A76779" i="3"/>
  <c r="A76778" i="3"/>
  <c r="A76777" i="3"/>
  <c r="A76776" i="3"/>
  <c r="A76775" i="3"/>
  <c r="A76774" i="3"/>
  <c r="A76773" i="3"/>
  <c r="A76772" i="3"/>
  <c r="A76771" i="3"/>
  <c r="A76770" i="3"/>
  <c r="A76769" i="3"/>
  <c r="A76768" i="3"/>
  <c r="A76767" i="3"/>
  <c r="A76766" i="3"/>
  <c r="A76765" i="3"/>
  <c r="A76764" i="3"/>
  <c r="A76763" i="3"/>
  <c r="A76762" i="3"/>
  <c r="A76761" i="3"/>
  <c r="A76760" i="3"/>
  <c r="A76759" i="3"/>
  <c r="A76758" i="3"/>
  <c r="A76757" i="3"/>
  <c r="A76756" i="3"/>
  <c r="A76755" i="3"/>
  <c r="A76754" i="3"/>
  <c r="A76753" i="3"/>
  <c r="A76752" i="3"/>
  <c r="A76751" i="3"/>
  <c r="A76750" i="3"/>
  <c r="A76749" i="3"/>
  <c r="A76748" i="3"/>
  <c r="A76747" i="3"/>
  <c r="A76746" i="3"/>
  <c r="A76745" i="3"/>
  <c r="A76744" i="3"/>
  <c r="A76743" i="3"/>
  <c r="A76742" i="3"/>
  <c r="A76741" i="3"/>
  <c r="A76740" i="3"/>
  <c r="A76739" i="3"/>
  <c r="A76738" i="3"/>
  <c r="A76737" i="3"/>
  <c r="A76736" i="3"/>
  <c r="A76735" i="3"/>
  <c r="A76734" i="3"/>
  <c r="A76733" i="3"/>
  <c r="A76732" i="3"/>
  <c r="A76731" i="3"/>
  <c r="A76730" i="3"/>
  <c r="A76729" i="3"/>
  <c r="A76728" i="3"/>
  <c r="A76727" i="3"/>
  <c r="A76726" i="3"/>
  <c r="A76725" i="3"/>
  <c r="A76724" i="3"/>
  <c r="A76723" i="3"/>
  <c r="A76722" i="3"/>
  <c r="A76721" i="3"/>
  <c r="A76720" i="3"/>
  <c r="A76719" i="3"/>
  <c r="A76718" i="3"/>
  <c r="A76717" i="3"/>
  <c r="A76716" i="3"/>
  <c r="A76715" i="3"/>
  <c r="A76714" i="3"/>
  <c r="A76713" i="3"/>
  <c r="A76712" i="3"/>
  <c r="A76711" i="3"/>
  <c r="A76710" i="3"/>
  <c r="A76709" i="3"/>
  <c r="A76708" i="3"/>
  <c r="A76707" i="3"/>
  <c r="A76706" i="3"/>
  <c r="A76705" i="3"/>
  <c r="A76704" i="3"/>
  <c r="A76703" i="3"/>
  <c r="A76702" i="3"/>
  <c r="A76701" i="3"/>
  <c r="A76700" i="3"/>
  <c r="A76699" i="3"/>
  <c r="A76698" i="3"/>
  <c r="A76697" i="3"/>
  <c r="A76696" i="3"/>
  <c r="A76695" i="3"/>
  <c r="A76694" i="3"/>
  <c r="A76693" i="3"/>
  <c r="A76692" i="3"/>
  <c r="A76691" i="3"/>
  <c r="A76690" i="3"/>
  <c r="A76689" i="3"/>
  <c r="A76688" i="3"/>
  <c r="A76687" i="3"/>
  <c r="A76686" i="3"/>
  <c r="A76685" i="3"/>
  <c r="A76684" i="3"/>
  <c r="A76683" i="3"/>
  <c r="A76682" i="3"/>
  <c r="A76681" i="3"/>
  <c r="A76680" i="3"/>
  <c r="A76679" i="3"/>
  <c r="A76678" i="3"/>
  <c r="A76677" i="3"/>
  <c r="A76676" i="3"/>
  <c r="A76675" i="3"/>
  <c r="A76674" i="3"/>
  <c r="A76673" i="3"/>
  <c r="A76672" i="3"/>
  <c r="A76671" i="3"/>
  <c r="A76670" i="3"/>
  <c r="A76669" i="3"/>
  <c r="A76668" i="3"/>
  <c r="A76667" i="3"/>
  <c r="A76666" i="3"/>
  <c r="A76665" i="3"/>
  <c r="A76664" i="3"/>
  <c r="A76663" i="3"/>
  <c r="A76662" i="3"/>
  <c r="A76661" i="3"/>
  <c r="A76660" i="3"/>
  <c r="A76659" i="3"/>
  <c r="A76658" i="3"/>
  <c r="A76657" i="3"/>
  <c r="A76656" i="3"/>
  <c r="A76655" i="3"/>
  <c r="A76654" i="3"/>
  <c r="A76653" i="3"/>
  <c r="A76652" i="3"/>
  <c r="A76651" i="3"/>
  <c r="A76650" i="3"/>
  <c r="A76649" i="3"/>
  <c r="A76648" i="3"/>
  <c r="A76647" i="3"/>
  <c r="A76646" i="3"/>
  <c r="A76645" i="3"/>
  <c r="A76644" i="3"/>
  <c r="A76643" i="3"/>
  <c r="A76642" i="3"/>
  <c r="A76641" i="3"/>
  <c r="A76640" i="3"/>
  <c r="A76639" i="3"/>
  <c r="A76638" i="3"/>
  <c r="A76637" i="3"/>
  <c r="A76636" i="3"/>
  <c r="A76635" i="3"/>
  <c r="A76634" i="3"/>
  <c r="A76633" i="3"/>
  <c r="A76632" i="3"/>
  <c r="A76631" i="3"/>
  <c r="A76630" i="3"/>
  <c r="A76629" i="3"/>
  <c r="A76628" i="3"/>
  <c r="A76627" i="3"/>
  <c r="A76626" i="3"/>
  <c r="A76625" i="3"/>
  <c r="A76624" i="3"/>
  <c r="A76623" i="3"/>
  <c r="A76622" i="3"/>
  <c r="A76621" i="3"/>
  <c r="A76620" i="3"/>
  <c r="A76619" i="3"/>
  <c r="A76618" i="3"/>
  <c r="A76617" i="3"/>
  <c r="A76616" i="3"/>
  <c r="A76615" i="3"/>
  <c r="A76614" i="3"/>
  <c r="A76613" i="3"/>
  <c r="A76612" i="3"/>
  <c r="A76611" i="3"/>
  <c r="A76610" i="3"/>
  <c r="A76609" i="3"/>
  <c r="A76608" i="3"/>
  <c r="A76607" i="3"/>
  <c r="A76606" i="3"/>
  <c r="A76605" i="3"/>
  <c r="A76604" i="3"/>
  <c r="A76603" i="3"/>
  <c r="A76602" i="3"/>
  <c r="A76601" i="3"/>
  <c r="A76600" i="3"/>
  <c r="A76599" i="3"/>
  <c r="A76598" i="3"/>
  <c r="A76597" i="3"/>
  <c r="A76596" i="3"/>
  <c r="A76595" i="3"/>
  <c r="A76594" i="3"/>
  <c r="A76593" i="3"/>
  <c r="A76592" i="3"/>
  <c r="A76591" i="3"/>
  <c r="A76590" i="3"/>
  <c r="A76589" i="3"/>
  <c r="A76588" i="3"/>
  <c r="A76587" i="3"/>
  <c r="A76586" i="3"/>
  <c r="A76585" i="3"/>
  <c r="A76584" i="3"/>
  <c r="A76583" i="3"/>
  <c r="A76582" i="3"/>
  <c r="A76581" i="3"/>
  <c r="A76580" i="3"/>
  <c r="A76579" i="3"/>
  <c r="A76578" i="3"/>
  <c r="A76577" i="3"/>
  <c r="A76576" i="3"/>
  <c r="A76575" i="3"/>
  <c r="A76574" i="3"/>
  <c r="A76573" i="3"/>
  <c r="A76572" i="3"/>
  <c r="A76571" i="3"/>
  <c r="A76570" i="3"/>
  <c r="A76569" i="3"/>
  <c r="A76568" i="3"/>
  <c r="A76567" i="3"/>
  <c r="A76566" i="3"/>
  <c r="A76565" i="3"/>
  <c r="A76564" i="3"/>
  <c r="A76563" i="3"/>
  <c r="A76562" i="3"/>
  <c r="A76561" i="3"/>
  <c r="A76560" i="3"/>
  <c r="A76559" i="3"/>
  <c r="A76558" i="3"/>
  <c r="A76557" i="3"/>
  <c r="A76556" i="3"/>
  <c r="A76555" i="3"/>
  <c r="A76554" i="3"/>
  <c r="A76553" i="3"/>
  <c r="A76552" i="3"/>
  <c r="A76551" i="3"/>
  <c r="A76550" i="3"/>
  <c r="A76549" i="3"/>
  <c r="A76548" i="3"/>
  <c r="A76547" i="3"/>
  <c r="A76546" i="3"/>
  <c r="A76545" i="3"/>
  <c r="A76544" i="3"/>
  <c r="A76543" i="3"/>
  <c r="A76542" i="3"/>
  <c r="A76541" i="3"/>
  <c r="A76540" i="3"/>
  <c r="A76539" i="3"/>
  <c r="A76538" i="3"/>
  <c r="A76537" i="3"/>
  <c r="A76536" i="3"/>
  <c r="A76535" i="3"/>
  <c r="A76534" i="3"/>
  <c r="A76533" i="3"/>
  <c r="A76532" i="3"/>
  <c r="A76531" i="3"/>
  <c r="A76530" i="3"/>
  <c r="A76529" i="3"/>
  <c r="A76528" i="3"/>
  <c r="A76527" i="3"/>
  <c r="A76526" i="3"/>
  <c r="A76525" i="3"/>
  <c r="A76524" i="3"/>
  <c r="A76523" i="3"/>
  <c r="A76522" i="3"/>
  <c r="A76521" i="3"/>
  <c r="A76520" i="3"/>
  <c r="A76519" i="3"/>
  <c r="A76518" i="3"/>
  <c r="A76517" i="3"/>
  <c r="A76516" i="3"/>
  <c r="A76515" i="3"/>
  <c r="A76514" i="3"/>
  <c r="A76513" i="3"/>
  <c r="A76512" i="3"/>
  <c r="A76511" i="3"/>
  <c r="A76510" i="3"/>
  <c r="A76509" i="3"/>
  <c r="A76508" i="3"/>
  <c r="A76507" i="3"/>
  <c r="A76506" i="3"/>
  <c r="A76505" i="3"/>
  <c r="A76504" i="3"/>
  <c r="A76503" i="3"/>
  <c r="A76502" i="3"/>
  <c r="A76501" i="3"/>
  <c r="A76500" i="3"/>
  <c r="A76499" i="3"/>
  <c r="A76498" i="3"/>
  <c r="A76497" i="3"/>
  <c r="A76496" i="3"/>
  <c r="A76495" i="3"/>
  <c r="A76494" i="3"/>
  <c r="A76493" i="3"/>
  <c r="A76492" i="3"/>
  <c r="A76491" i="3"/>
  <c r="A76490" i="3"/>
  <c r="A76489" i="3"/>
  <c r="A76488" i="3"/>
  <c r="A76487" i="3"/>
  <c r="A76486" i="3"/>
  <c r="A76485" i="3"/>
  <c r="A76484" i="3"/>
  <c r="A76483" i="3"/>
  <c r="A76482" i="3"/>
  <c r="A76481" i="3"/>
  <c r="A76480" i="3"/>
  <c r="A76479" i="3"/>
  <c r="A76478" i="3"/>
  <c r="A76477" i="3"/>
  <c r="A76476" i="3"/>
  <c r="A76475" i="3"/>
  <c r="A76474" i="3"/>
  <c r="A76473" i="3"/>
  <c r="A76472" i="3"/>
  <c r="A76471" i="3"/>
  <c r="A76470" i="3"/>
  <c r="A76469" i="3"/>
  <c r="A76468" i="3"/>
  <c r="A76467" i="3"/>
  <c r="A76466" i="3"/>
  <c r="A76465" i="3"/>
  <c r="A76464" i="3"/>
  <c r="A76463" i="3"/>
  <c r="A76462" i="3"/>
  <c r="A76461" i="3"/>
  <c r="A76460" i="3"/>
  <c r="A76459" i="3"/>
  <c r="A76458" i="3"/>
  <c r="A76457" i="3"/>
  <c r="A76456" i="3"/>
  <c r="A76455" i="3"/>
  <c r="A76454" i="3"/>
  <c r="A76453" i="3"/>
  <c r="A76452" i="3"/>
  <c r="A76451" i="3"/>
  <c r="A76450" i="3"/>
  <c r="A76449" i="3"/>
  <c r="A76448" i="3"/>
  <c r="A76447" i="3"/>
  <c r="A76446" i="3"/>
  <c r="A76445" i="3"/>
  <c r="A76444" i="3"/>
  <c r="A76443" i="3"/>
  <c r="A76442" i="3"/>
  <c r="A76441" i="3"/>
  <c r="A76440" i="3"/>
  <c r="A76439" i="3"/>
  <c r="A76438" i="3"/>
  <c r="A76437" i="3"/>
  <c r="A76436" i="3"/>
  <c r="A76435" i="3"/>
  <c r="A76434" i="3"/>
  <c r="A76433" i="3"/>
  <c r="A76432" i="3"/>
  <c r="A76431" i="3"/>
  <c r="A76430" i="3"/>
  <c r="A76429" i="3"/>
  <c r="A76428" i="3"/>
  <c r="A76427" i="3"/>
  <c r="A76426" i="3"/>
  <c r="A76425" i="3"/>
  <c r="A76424" i="3"/>
  <c r="A76423" i="3"/>
  <c r="A76422" i="3"/>
  <c r="A76421" i="3"/>
  <c r="A76420" i="3"/>
  <c r="A76419" i="3"/>
  <c r="A76418" i="3"/>
  <c r="A76417" i="3"/>
  <c r="A76416" i="3"/>
  <c r="A76415" i="3"/>
  <c r="A76414" i="3"/>
  <c r="A76413" i="3"/>
  <c r="A76412" i="3"/>
  <c r="A76411" i="3"/>
  <c r="A76410" i="3"/>
  <c r="A76409" i="3"/>
  <c r="A76408" i="3"/>
  <c r="A76407" i="3"/>
  <c r="A76406" i="3"/>
  <c r="A76405" i="3"/>
  <c r="A76404" i="3"/>
  <c r="A76403" i="3"/>
  <c r="A76402" i="3"/>
  <c r="A76401" i="3"/>
  <c r="A76400" i="3"/>
  <c r="A76399" i="3"/>
  <c r="A76398" i="3"/>
  <c r="A76397" i="3"/>
  <c r="A76396" i="3"/>
  <c r="A76395" i="3"/>
  <c r="A76394" i="3"/>
  <c r="A76393" i="3"/>
  <c r="A76392" i="3"/>
  <c r="A76391" i="3"/>
  <c r="A76390" i="3"/>
  <c r="A76389" i="3"/>
  <c r="A76388" i="3"/>
  <c r="A76387" i="3"/>
  <c r="A76386" i="3"/>
  <c r="A76385" i="3"/>
  <c r="A76384" i="3"/>
  <c r="A76383" i="3"/>
  <c r="A76382" i="3"/>
  <c r="A76381" i="3"/>
  <c r="A76380" i="3"/>
  <c r="A76379" i="3"/>
  <c r="A76378" i="3"/>
  <c r="A76377" i="3"/>
  <c r="A76376" i="3"/>
  <c r="A76375" i="3"/>
  <c r="A76374" i="3"/>
  <c r="A76373" i="3"/>
  <c r="A76372" i="3"/>
  <c r="A76371" i="3"/>
  <c r="A76370" i="3"/>
  <c r="A76369" i="3"/>
  <c r="A76368" i="3"/>
  <c r="A76367" i="3"/>
  <c r="A76366" i="3"/>
  <c r="A76365" i="3"/>
  <c r="A76364" i="3"/>
  <c r="A76363" i="3"/>
  <c r="A76362" i="3"/>
  <c r="A76361" i="3"/>
  <c r="A76360" i="3"/>
  <c r="A76359" i="3"/>
  <c r="A76358" i="3"/>
  <c r="A76357" i="3"/>
  <c r="A76356" i="3"/>
  <c r="A76355" i="3"/>
  <c r="A76354" i="3"/>
  <c r="A76353" i="3"/>
  <c r="A76352" i="3"/>
  <c r="A76351" i="3"/>
  <c r="A76350" i="3"/>
  <c r="A76349" i="3"/>
  <c r="A76348" i="3"/>
  <c r="A76347" i="3"/>
  <c r="A76346" i="3"/>
  <c r="A76345" i="3"/>
  <c r="A76344" i="3"/>
  <c r="A76343" i="3"/>
  <c r="A76342" i="3"/>
  <c r="A76341" i="3"/>
  <c r="A76340" i="3"/>
  <c r="A76339" i="3"/>
  <c r="A76338" i="3"/>
  <c r="A76337" i="3"/>
  <c r="A76336" i="3"/>
  <c r="A76335" i="3"/>
  <c r="A76334" i="3"/>
  <c r="A76333" i="3"/>
  <c r="A76332" i="3"/>
  <c r="A76331" i="3"/>
  <c r="A76330" i="3"/>
  <c r="A76329" i="3"/>
  <c r="A76328" i="3"/>
  <c r="A76327" i="3"/>
  <c r="A76326" i="3"/>
  <c r="A76325" i="3"/>
  <c r="A76324" i="3"/>
  <c r="A76323" i="3"/>
  <c r="A76322" i="3"/>
  <c r="A76321" i="3"/>
  <c r="A76320" i="3"/>
  <c r="A76319" i="3"/>
  <c r="A76318" i="3"/>
  <c r="A76317" i="3"/>
  <c r="A76316" i="3"/>
  <c r="A76315" i="3"/>
  <c r="A76314" i="3"/>
  <c r="A76313" i="3"/>
  <c r="A76312" i="3"/>
  <c r="A76311" i="3"/>
  <c r="A76310" i="3"/>
  <c r="A76309" i="3"/>
  <c r="A76308" i="3"/>
  <c r="A76307" i="3"/>
  <c r="A76306" i="3"/>
  <c r="A76305" i="3"/>
  <c r="A76304" i="3"/>
  <c r="A76303" i="3"/>
  <c r="A76302" i="3"/>
  <c r="A76301" i="3"/>
  <c r="A76300" i="3"/>
  <c r="A76299" i="3"/>
  <c r="A76298" i="3"/>
  <c r="A76297" i="3"/>
  <c r="A76296" i="3"/>
  <c r="A76295" i="3"/>
  <c r="A76294" i="3"/>
  <c r="A76293" i="3"/>
  <c r="A76292" i="3"/>
  <c r="A76291" i="3"/>
  <c r="A76290" i="3"/>
  <c r="A76289" i="3"/>
  <c r="A76288" i="3"/>
  <c r="A76287" i="3"/>
  <c r="A76286" i="3"/>
  <c r="A76285" i="3"/>
  <c r="A76284" i="3"/>
  <c r="A76283" i="3"/>
  <c r="A76282" i="3"/>
  <c r="A76281" i="3"/>
  <c r="A76280" i="3"/>
  <c r="A76279" i="3"/>
  <c r="A76278" i="3"/>
  <c r="A76277" i="3"/>
  <c r="A76276" i="3"/>
  <c r="A76275" i="3"/>
  <c r="A76274" i="3"/>
  <c r="A76273" i="3"/>
  <c r="A76272" i="3"/>
  <c r="A76271" i="3"/>
  <c r="A76270" i="3"/>
  <c r="A76269" i="3"/>
  <c r="A76268" i="3"/>
  <c r="A76267" i="3"/>
  <c r="A76266" i="3"/>
  <c r="A76265" i="3"/>
  <c r="A76264" i="3"/>
  <c r="A76263" i="3"/>
  <c r="A76262" i="3"/>
  <c r="A76261" i="3"/>
  <c r="A76260" i="3"/>
  <c r="A76259" i="3"/>
  <c r="A76258" i="3"/>
  <c r="A76257" i="3"/>
  <c r="A76256" i="3"/>
  <c r="A76255" i="3"/>
  <c r="A76254" i="3"/>
  <c r="A76253" i="3"/>
  <c r="A76252" i="3"/>
  <c r="A76251" i="3"/>
  <c r="A76250" i="3"/>
  <c r="A76249" i="3"/>
  <c r="A76248" i="3"/>
  <c r="A76247" i="3"/>
  <c r="A76246" i="3"/>
  <c r="A76245" i="3"/>
  <c r="A76244" i="3"/>
  <c r="A76243" i="3"/>
  <c r="A76242" i="3"/>
  <c r="A76241" i="3"/>
  <c r="A76240" i="3"/>
  <c r="A76239" i="3"/>
  <c r="A76238" i="3"/>
  <c r="A76237" i="3"/>
  <c r="A76236" i="3"/>
  <c r="A76235" i="3"/>
  <c r="A76234" i="3"/>
  <c r="A76233" i="3"/>
  <c r="A76232" i="3"/>
  <c r="A76231" i="3"/>
  <c r="A76230" i="3"/>
  <c r="A76229" i="3"/>
  <c r="A76228" i="3"/>
  <c r="A76227" i="3"/>
  <c r="A76226" i="3"/>
  <c r="A76225" i="3"/>
  <c r="A76224" i="3"/>
  <c r="A76223" i="3"/>
  <c r="A76222" i="3"/>
  <c r="A76221" i="3"/>
  <c r="A76220" i="3"/>
  <c r="A76219" i="3"/>
  <c r="A76218" i="3"/>
  <c r="A76217" i="3"/>
  <c r="A76216" i="3"/>
  <c r="A76215" i="3"/>
  <c r="A76214" i="3"/>
  <c r="A76213" i="3"/>
  <c r="A76212" i="3"/>
  <c r="A76211" i="3"/>
  <c r="A76210" i="3"/>
  <c r="A76209" i="3"/>
  <c r="A76208" i="3"/>
  <c r="A76207" i="3"/>
  <c r="A76206" i="3"/>
  <c r="A76205" i="3"/>
  <c r="A76204" i="3"/>
  <c r="A76203" i="3"/>
  <c r="A76202" i="3"/>
  <c r="A76201" i="3"/>
  <c r="A76200" i="3"/>
  <c r="A76199" i="3"/>
  <c r="A76198" i="3"/>
  <c r="A76197" i="3"/>
  <c r="A76196" i="3"/>
  <c r="A76195" i="3"/>
  <c r="A76194" i="3"/>
  <c r="A76193" i="3"/>
  <c r="A76192" i="3"/>
  <c r="A76191" i="3"/>
  <c r="A76190" i="3"/>
  <c r="A76189" i="3"/>
  <c r="A76188" i="3"/>
  <c r="A76187" i="3"/>
  <c r="A76186" i="3"/>
  <c r="A76185" i="3"/>
  <c r="A76184" i="3"/>
  <c r="A76183" i="3"/>
  <c r="A76182" i="3"/>
  <c r="A76181" i="3"/>
  <c r="A76180" i="3"/>
  <c r="A76179" i="3"/>
  <c r="A76178" i="3"/>
  <c r="A76177" i="3"/>
  <c r="A76176" i="3"/>
  <c r="A76175" i="3"/>
  <c r="A76174" i="3"/>
  <c r="A76173" i="3"/>
  <c r="A76172" i="3"/>
  <c r="A76171" i="3"/>
  <c r="A76170" i="3"/>
  <c r="A76169" i="3"/>
  <c r="A76168" i="3"/>
  <c r="A76167" i="3"/>
  <c r="A76166" i="3"/>
  <c r="A76165" i="3"/>
  <c r="A76164" i="3"/>
  <c r="A76163" i="3"/>
  <c r="A76162" i="3"/>
  <c r="A76161" i="3"/>
  <c r="A76160" i="3"/>
  <c r="A76159" i="3"/>
  <c r="A76158" i="3"/>
  <c r="A76157" i="3"/>
  <c r="A76156" i="3"/>
  <c r="A76155" i="3"/>
  <c r="A76154" i="3"/>
  <c r="A76153" i="3"/>
  <c r="A76152" i="3"/>
  <c r="A76151" i="3"/>
  <c r="A76150" i="3"/>
  <c r="A76149" i="3"/>
  <c r="A76148" i="3"/>
  <c r="A76147" i="3"/>
  <c r="A76146" i="3"/>
  <c r="A76145" i="3"/>
  <c r="A76144" i="3"/>
  <c r="A76143" i="3"/>
  <c r="A76142" i="3"/>
  <c r="A76141" i="3"/>
  <c r="A76140" i="3"/>
  <c r="A76139" i="3"/>
  <c r="A76138" i="3"/>
  <c r="A76137" i="3"/>
  <c r="A76136" i="3"/>
  <c r="A76135" i="3"/>
  <c r="A76134" i="3"/>
  <c r="A76133" i="3"/>
  <c r="A76132" i="3"/>
  <c r="A76131" i="3"/>
  <c r="A76130" i="3"/>
  <c r="A76129" i="3"/>
  <c r="A76128" i="3"/>
  <c r="A76127" i="3"/>
  <c r="A76126" i="3"/>
  <c r="A76125" i="3"/>
  <c r="A76124" i="3"/>
  <c r="A76123" i="3"/>
  <c r="A76122" i="3"/>
  <c r="A76121" i="3"/>
  <c r="A76120" i="3"/>
  <c r="A76119" i="3"/>
  <c r="A76118" i="3"/>
  <c r="A76117" i="3"/>
  <c r="A76116" i="3"/>
  <c r="A76115" i="3"/>
  <c r="A76114" i="3"/>
  <c r="A76113" i="3"/>
  <c r="A76112" i="3"/>
  <c r="A76111" i="3"/>
  <c r="A76110" i="3"/>
  <c r="A76109" i="3"/>
  <c r="A76108" i="3"/>
  <c r="A76107" i="3"/>
  <c r="A76106" i="3"/>
  <c r="A76105" i="3"/>
  <c r="A76104" i="3"/>
  <c r="A76103" i="3"/>
  <c r="A76102" i="3"/>
  <c r="A76101" i="3"/>
  <c r="A76100" i="3"/>
  <c r="A76099" i="3"/>
  <c r="A76098" i="3"/>
  <c r="A76097" i="3"/>
  <c r="A76096" i="3"/>
  <c r="A76095" i="3"/>
  <c r="A76094" i="3"/>
  <c r="A76093" i="3"/>
  <c r="A76092" i="3"/>
  <c r="A76091" i="3"/>
  <c r="A76090" i="3"/>
  <c r="A76089" i="3"/>
  <c r="A76088" i="3"/>
  <c r="A76087" i="3"/>
  <c r="A76086" i="3"/>
  <c r="A76085" i="3"/>
  <c r="A76084" i="3"/>
  <c r="A76083" i="3"/>
  <c r="A76082" i="3"/>
  <c r="A76081" i="3"/>
  <c r="A76080" i="3"/>
  <c r="A76079" i="3"/>
  <c r="A76078" i="3"/>
  <c r="A76077" i="3"/>
  <c r="A76076" i="3"/>
  <c r="A76075" i="3"/>
  <c r="A76074" i="3"/>
  <c r="A76073" i="3"/>
  <c r="A76072" i="3"/>
  <c r="A76071" i="3"/>
  <c r="A76070" i="3"/>
  <c r="A76069" i="3"/>
  <c r="A76068" i="3"/>
  <c r="A76067" i="3"/>
  <c r="A76066" i="3"/>
  <c r="A76065" i="3"/>
  <c r="A76064" i="3"/>
  <c r="A76063" i="3"/>
  <c r="A76062" i="3"/>
  <c r="A76061" i="3"/>
  <c r="A76060" i="3"/>
  <c r="A76059" i="3"/>
  <c r="A76058" i="3"/>
  <c r="A76057" i="3"/>
  <c r="A76056" i="3"/>
  <c r="A76055" i="3"/>
  <c r="A76054" i="3"/>
  <c r="A76053" i="3"/>
  <c r="A76052" i="3"/>
  <c r="A76051" i="3"/>
  <c r="A76050" i="3"/>
  <c r="A76049" i="3"/>
  <c r="A76048" i="3"/>
  <c r="A76047" i="3"/>
  <c r="A76046" i="3"/>
  <c r="A76045" i="3"/>
  <c r="A76044" i="3"/>
  <c r="A76043" i="3"/>
  <c r="A76042" i="3"/>
  <c r="A76041" i="3"/>
  <c r="A76040" i="3"/>
  <c r="A76039" i="3"/>
  <c r="A76038" i="3"/>
  <c r="A76037" i="3"/>
  <c r="A76036" i="3"/>
  <c r="A76035" i="3"/>
  <c r="A76034" i="3"/>
  <c r="A76033" i="3"/>
  <c r="A76032" i="3"/>
  <c r="A76031" i="3"/>
  <c r="A76030" i="3"/>
  <c r="A76029" i="3"/>
  <c r="A76028" i="3"/>
  <c r="A76027" i="3"/>
  <c r="A76026" i="3"/>
  <c r="A76025" i="3"/>
  <c r="A76024" i="3"/>
  <c r="A76023" i="3"/>
  <c r="A76022" i="3"/>
  <c r="A76021" i="3"/>
  <c r="A76020" i="3"/>
  <c r="A76019" i="3"/>
  <c r="A76018" i="3"/>
  <c r="A76017" i="3"/>
  <c r="A76016" i="3"/>
  <c r="A76015" i="3"/>
  <c r="A76014" i="3"/>
  <c r="A76013" i="3"/>
  <c r="A76012" i="3"/>
  <c r="A76011" i="3"/>
  <c r="A76010" i="3"/>
  <c r="A76009" i="3"/>
  <c r="A76008" i="3"/>
  <c r="A76007" i="3"/>
  <c r="A76006" i="3"/>
  <c r="A76005" i="3"/>
  <c r="A76004" i="3"/>
  <c r="A76003" i="3"/>
  <c r="A76002" i="3"/>
  <c r="A76001" i="3"/>
  <c r="A76000" i="3"/>
  <c r="A75999" i="3"/>
  <c r="A75998" i="3"/>
  <c r="A75997" i="3"/>
  <c r="A75996" i="3"/>
  <c r="A75995" i="3"/>
  <c r="A75994" i="3"/>
  <c r="A75993" i="3"/>
  <c r="A75992" i="3"/>
  <c r="A75991" i="3"/>
  <c r="A75990" i="3"/>
  <c r="A75989" i="3"/>
  <c r="A75988" i="3"/>
  <c r="A75987" i="3"/>
  <c r="A75986" i="3"/>
  <c r="A75985" i="3"/>
  <c r="A75984" i="3"/>
  <c r="A75983" i="3"/>
  <c r="A75982" i="3"/>
  <c r="A75981" i="3"/>
  <c r="A75980" i="3"/>
  <c r="A75979" i="3"/>
  <c r="A75978" i="3"/>
  <c r="A75977" i="3"/>
  <c r="A75976" i="3"/>
  <c r="A75975" i="3"/>
  <c r="A75974" i="3"/>
  <c r="A75973" i="3"/>
  <c r="A75972" i="3"/>
  <c r="A75971" i="3"/>
  <c r="A75970" i="3"/>
  <c r="A75969" i="3"/>
  <c r="A75968" i="3"/>
  <c r="A75967" i="3"/>
  <c r="A75966" i="3"/>
  <c r="A75965" i="3"/>
  <c r="A75964" i="3"/>
  <c r="A75963" i="3"/>
  <c r="A75962" i="3"/>
  <c r="A75961" i="3"/>
  <c r="A75960" i="3"/>
  <c r="A75959" i="3"/>
  <c r="A75958" i="3"/>
  <c r="A75957" i="3"/>
  <c r="A75956" i="3"/>
  <c r="A75955" i="3"/>
  <c r="A75954" i="3"/>
  <c r="A75953" i="3"/>
  <c r="A75952" i="3"/>
  <c r="A75951" i="3"/>
  <c r="A75950" i="3"/>
  <c r="A75949" i="3"/>
  <c r="A75948" i="3"/>
  <c r="A75947" i="3"/>
  <c r="A75946" i="3"/>
  <c r="A75945" i="3"/>
  <c r="A75944" i="3"/>
  <c r="A75943" i="3"/>
  <c r="A75942" i="3"/>
  <c r="A75941" i="3"/>
  <c r="A75940" i="3"/>
  <c r="A75939" i="3"/>
  <c r="A75938" i="3"/>
  <c r="A75937" i="3"/>
  <c r="A75936" i="3"/>
  <c r="A75935" i="3"/>
  <c r="A75934" i="3"/>
  <c r="A75933" i="3"/>
  <c r="A75932" i="3"/>
  <c r="A75931" i="3"/>
  <c r="A75930" i="3"/>
  <c r="A75929" i="3"/>
  <c r="A75928" i="3"/>
  <c r="A75927" i="3"/>
  <c r="A75926" i="3"/>
  <c r="A75925" i="3"/>
  <c r="A75924" i="3"/>
  <c r="A75923" i="3"/>
  <c r="A75922" i="3"/>
  <c r="A75921" i="3"/>
  <c r="A75920" i="3"/>
  <c r="A75919" i="3"/>
  <c r="A75918" i="3"/>
  <c r="A75917" i="3"/>
  <c r="A75916" i="3"/>
  <c r="A75915" i="3"/>
  <c r="A75914" i="3"/>
  <c r="A75913" i="3"/>
  <c r="A75912" i="3"/>
  <c r="A75911" i="3"/>
  <c r="A75910" i="3"/>
  <c r="A75909" i="3"/>
  <c r="A75908" i="3"/>
  <c r="A75907" i="3"/>
  <c r="A75906" i="3"/>
  <c r="A75905" i="3"/>
  <c r="A75904" i="3"/>
  <c r="A75903" i="3"/>
  <c r="A75902" i="3"/>
  <c r="A75901" i="3"/>
  <c r="A75900" i="3"/>
  <c r="A75899" i="3"/>
  <c r="A75898" i="3"/>
  <c r="A75897" i="3"/>
  <c r="A75896" i="3"/>
  <c r="A75895" i="3"/>
  <c r="A75894" i="3"/>
  <c r="A75893" i="3"/>
  <c r="A75892" i="3"/>
  <c r="A75891" i="3"/>
  <c r="A75890" i="3"/>
  <c r="A75889" i="3"/>
  <c r="A75888" i="3"/>
  <c r="A75887" i="3"/>
  <c r="A75886" i="3"/>
  <c r="A75885" i="3"/>
  <c r="A75884" i="3"/>
  <c r="A75883" i="3"/>
  <c r="A75882" i="3"/>
  <c r="A75881" i="3"/>
  <c r="A75880" i="3"/>
  <c r="A75879" i="3"/>
  <c r="A75878" i="3"/>
  <c r="A75877" i="3"/>
  <c r="A75876" i="3"/>
  <c r="A75875" i="3"/>
  <c r="A75874" i="3"/>
  <c r="A75873" i="3"/>
  <c r="A75872" i="3"/>
  <c r="A75871" i="3"/>
  <c r="A75870" i="3"/>
  <c r="A75869" i="3"/>
  <c r="A75868" i="3"/>
  <c r="A75867" i="3"/>
  <c r="A75866" i="3"/>
  <c r="A75865" i="3"/>
  <c r="A75864" i="3"/>
  <c r="A75863" i="3"/>
  <c r="A75862" i="3"/>
  <c r="A75861" i="3"/>
  <c r="A75860" i="3"/>
  <c r="A75859" i="3"/>
  <c r="A75858" i="3"/>
  <c r="A75857" i="3"/>
  <c r="A75856" i="3"/>
  <c r="A75855" i="3"/>
  <c r="A75854" i="3"/>
  <c r="A75853" i="3"/>
  <c r="A75852" i="3"/>
  <c r="A75851" i="3"/>
  <c r="A75850" i="3"/>
  <c r="A75849" i="3"/>
  <c r="A75848" i="3"/>
  <c r="A75847" i="3"/>
  <c r="A75846" i="3"/>
  <c r="A75845" i="3"/>
  <c r="A75844" i="3"/>
  <c r="A75843" i="3"/>
  <c r="A75842" i="3"/>
  <c r="A75841" i="3"/>
  <c r="A75840" i="3"/>
  <c r="A75839" i="3"/>
  <c r="A75838" i="3"/>
  <c r="A75837" i="3"/>
  <c r="A75836" i="3"/>
  <c r="A75835" i="3"/>
  <c r="A75834" i="3"/>
  <c r="A75833" i="3"/>
  <c r="A75832" i="3"/>
  <c r="A75831" i="3"/>
  <c r="A75830" i="3"/>
  <c r="A75829" i="3"/>
  <c r="A75828" i="3"/>
  <c r="A75827" i="3"/>
  <c r="A75826" i="3"/>
  <c r="A75825" i="3"/>
  <c r="A75824" i="3"/>
  <c r="A75823" i="3"/>
  <c r="A75822" i="3"/>
  <c r="A75821" i="3"/>
  <c r="A75820" i="3"/>
  <c r="A75819" i="3"/>
  <c r="A75818" i="3"/>
  <c r="A75817" i="3"/>
  <c r="A75816" i="3"/>
  <c r="A75815" i="3"/>
  <c r="A75814" i="3"/>
  <c r="A75813" i="3"/>
  <c r="A75812" i="3"/>
  <c r="A75811" i="3"/>
  <c r="A75810" i="3"/>
  <c r="A75809" i="3"/>
  <c r="A75808" i="3"/>
  <c r="A75807" i="3"/>
  <c r="A75806" i="3"/>
  <c r="A75805" i="3"/>
  <c r="A75804" i="3"/>
  <c r="A75803" i="3"/>
  <c r="A75802" i="3"/>
  <c r="A75801" i="3"/>
  <c r="A75800" i="3"/>
  <c r="A75799" i="3"/>
  <c r="A75798" i="3"/>
  <c r="A75797" i="3"/>
  <c r="A75796" i="3"/>
  <c r="A75795" i="3"/>
  <c r="A75794" i="3"/>
  <c r="A75793" i="3"/>
  <c r="A75792" i="3"/>
  <c r="A75791" i="3"/>
  <c r="A75790" i="3"/>
  <c r="A75789" i="3"/>
  <c r="A75788" i="3"/>
  <c r="A75787" i="3"/>
  <c r="A75786" i="3"/>
  <c r="A75785" i="3"/>
  <c r="A75784" i="3"/>
  <c r="A75783" i="3"/>
  <c r="A75782" i="3"/>
  <c r="A75781" i="3"/>
  <c r="A75780" i="3"/>
  <c r="A75779" i="3"/>
  <c r="A75778" i="3"/>
  <c r="A75777" i="3"/>
  <c r="A75776" i="3"/>
  <c r="A75775" i="3"/>
  <c r="A75774" i="3"/>
  <c r="A75773" i="3"/>
  <c r="A75772" i="3"/>
  <c r="A75771" i="3"/>
  <c r="A75770" i="3"/>
  <c r="A75769" i="3"/>
  <c r="A75768" i="3"/>
  <c r="A75767" i="3"/>
  <c r="A75766" i="3"/>
  <c r="A75765" i="3"/>
  <c r="A75764" i="3"/>
  <c r="A75763" i="3"/>
  <c r="A75762" i="3"/>
  <c r="A75761" i="3"/>
  <c r="A75760" i="3"/>
  <c r="A75759" i="3"/>
  <c r="A75758" i="3"/>
  <c r="A75757" i="3"/>
  <c r="A75756" i="3"/>
  <c r="A75755" i="3"/>
  <c r="A75754" i="3"/>
  <c r="A75753" i="3"/>
  <c r="A75752" i="3"/>
  <c r="A75751" i="3"/>
  <c r="A75750" i="3"/>
  <c r="A75749" i="3"/>
  <c r="A75748" i="3"/>
  <c r="A75747" i="3"/>
  <c r="A75746" i="3"/>
  <c r="A75745" i="3"/>
  <c r="A75744" i="3"/>
  <c r="A75743" i="3"/>
  <c r="A75742" i="3"/>
  <c r="A75741" i="3"/>
  <c r="A75740" i="3"/>
  <c r="A75739" i="3"/>
  <c r="A75738" i="3"/>
  <c r="A75737" i="3"/>
  <c r="A75736" i="3"/>
  <c r="A75735" i="3"/>
  <c r="A75734" i="3"/>
  <c r="A75733" i="3"/>
  <c r="A75732" i="3"/>
  <c r="A75731" i="3"/>
  <c r="A75730" i="3"/>
  <c r="A75729" i="3"/>
  <c r="A75728" i="3"/>
  <c r="A75727" i="3"/>
  <c r="A75726" i="3"/>
  <c r="A75725" i="3"/>
  <c r="A75724" i="3"/>
  <c r="A75723" i="3"/>
  <c r="A75722" i="3"/>
  <c r="A75721" i="3"/>
  <c r="A75720" i="3"/>
  <c r="A75719" i="3"/>
  <c r="A75718" i="3"/>
  <c r="A75717" i="3"/>
  <c r="A75716" i="3"/>
  <c r="A75715" i="3"/>
  <c r="A75714" i="3"/>
  <c r="A75713" i="3"/>
  <c r="A75712" i="3"/>
  <c r="A75711" i="3"/>
  <c r="A75710" i="3"/>
  <c r="A75709" i="3"/>
  <c r="A75708" i="3"/>
  <c r="A75707" i="3"/>
  <c r="A75706" i="3"/>
  <c r="A75705" i="3"/>
  <c r="A75704" i="3"/>
  <c r="A75703" i="3"/>
  <c r="A75702" i="3"/>
  <c r="A75701" i="3"/>
  <c r="A75700" i="3"/>
  <c r="A75699" i="3"/>
  <c r="A75698" i="3"/>
  <c r="A75697" i="3"/>
  <c r="A75696" i="3"/>
  <c r="A75695" i="3"/>
  <c r="A75694" i="3"/>
  <c r="A75693" i="3"/>
  <c r="A75692" i="3"/>
  <c r="A75691" i="3"/>
  <c r="A75690" i="3"/>
  <c r="A75689" i="3"/>
  <c r="A75688" i="3"/>
  <c r="A75687" i="3"/>
  <c r="A75686" i="3"/>
  <c r="A75685" i="3"/>
  <c r="A75684" i="3"/>
  <c r="A75683" i="3"/>
  <c r="A75682" i="3"/>
  <c r="A75681" i="3"/>
  <c r="A75680" i="3"/>
  <c r="A75679" i="3"/>
  <c r="A75678" i="3"/>
  <c r="A75677" i="3"/>
  <c r="A75676" i="3"/>
  <c r="A75675" i="3"/>
  <c r="A75674" i="3"/>
  <c r="A75673" i="3"/>
  <c r="A75672" i="3"/>
  <c r="A75671" i="3"/>
  <c r="A75670" i="3"/>
  <c r="A75669" i="3"/>
  <c r="A75668" i="3"/>
  <c r="A75667" i="3"/>
  <c r="A75666" i="3"/>
  <c r="A75665" i="3"/>
  <c r="A75664" i="3"/>
  <c r="A75663" i="3"/>
  <c r="A75662" i="3"/>
  <c r="A75661" i="3"/>
  <c r="A75660" i="3"/>
  <c r="A75659" i="3"/>
  <c r="A75658" i="3"/>
  <c r="A75657" i="3"/>
  <c r="A75656" i="3"/>
  <c r="A75655" i="3"/>
  <c r="A75654" i="3"/>
  <c r="A75653" i="3"/>
  <c r="A75652" i="3"/>
  <c r="A75651" i="3"/>
  <c r="A75650" i="3"/>
  <c r="A75649" i="3"/>
  <c r="A75648" i="3"/>
  <c r="A75647" i="3"/>
  <c r="A75646" i="3"/>
  <c r="A75645" i="3"/>
  <c r="A75644" i="3"/>
  <c r="A75643" i="3"/>
  <c r="A75642" i="3"/>
  <c r="A75641" i="3"/>
  <c r="A75640" i="3"/>
  <c r="A75639" i="3"/>
  <c r="A75638" i="3"/>
  <c r="A75637" i="3"/>
  <c r="A75636" i="3"/>
  <c r="A75635" i="3"/>
  <c r="A75634" i="3"/>
  <c r="A75633" i="3"/>
  <c r="A75632" i="3"/>
  <c r="A75631" i="3"/>
  <c r="A75630" i="3"/>
  <c r="A75629" i="3"/>
  <c r="A75628" i="3"/>
  <c r="A75627" i="3"/>
  <c r="A75626" i="3"/>
  <c r="A75625" i="3"/>
  <c r="A75624" i="3"/>
  <c r="A75623" i="3"/>
  <c r="A75622" i="3"/>
  <c r="A75621" i="3"/>
  <c r="A75620" i="3"/>
  <c r="A75619" i="3"/>
  <c r="A75618" i="3"/>
  <c r="A75617" i="3"/>
  <c r="A75616" i="3"/>
  <c r="A75615" i="3"/>
  <c r="A75614" i="3"/>
  <c r="A75613" i="3"/>
  <c r="A75612" i="3"/>
  <c r="A75611" i="3"/>
  <c r="A75610" i="3"/>
  <c r="A75609" i="3"/>
  <c r="A75608" i="3"/>
  <c r="A75607" i="3"/>
  <c r="A75606" i="3"/>
  <c r="A75605" i="3"/>
  <c r="A75604" i="3"/>
  <c r="A75603" i="3"/>
  <c r="A75602" i="3"/>
  <c r="A75601" i="3"/>
  <c r="A75600" i="3"/>
  <c r="A75599" i="3"/>
  <c r="A75598" i="3"/>
  <c r="A75597" i="3"/>
  <c r="A75596" i="3"/>
  <c r="A75595" i="3"/>
  <c r="A75594" i="3"/>
  <c r="A75593" i="3"/>
  <c r="A75592" i="3"/>
  <c r="A75591" i="3"/>
  <c r="A75590" i="3"/>
  <c r="A75589" i="3"/>
  <c r="A75588" i="3"/>
  <c r="A75587" i="3"/>
  <c r="A75586" i="3"/>
  <c r="A75585" i="3"/>
  <c r="A75584" i="3"/>
  <c r="A75583" i="3"/>
  <c r="A75582" i="3"/>
  <c r="A75581" i="3"/>
  <c r="A75580" i="3"/>
  <c r="A75579" i="3"/>
  <c r="A75578" i="3"/>
  <c r="A75577" i="3"/>
  <c r="A75576" i="3"/>
  <c r="A75575" i="3"/>
  <c r="A75574" i="3"/>
  <c r="A75573" i="3"/>
  <c r="A75572" i="3"/>
  <c r="A75571" i="3"/>
  <c r="A75570" i="3"/>
  <c r="A75569" i="3"/>
  <c r="A75568" i="3"/>
  <c r="A75567" i="3"/>
  <c r="A75566" i="3"/>
  <c r="A75565" i="3"/>
  <c r="A75564" i="3"/>
  <c r="A75563" i="3"/>
  <c r="A75562" i="3"/>
  <c r="A75561" i="3"/>
  <c r="A75560" i="3"/>
  <c r="A75559" i="3"/>
  <c r="A75558" i="3"/>
  <c r="A75557" i="3"/>
  <c r="A75556" i="3"/>
  <c r="A75555" i="3"/>
  <c r="A75554" i="3"/>
  <c r="A75553" i="3"/>
  <c r="A75552" i="3"/>
  <c r="A75551" i="3"/>
  <c r="A75550" i="3"/>
  <c r="A75549" i="3"/>
  <c r="A75548" i="3"/>
  <c r="A75547" i="3"/>
  <c r="A75546" i="3"/>
  <c r="A75545" i="3"/>
  <c r="A75544" i="3"/>
  <c r="A75543" i="3"/>
  <c r="A75542" i="3"/>
  <c r="A75541" i="3"/>
  <c r="A75540" i="3"/>
  <c r="A75539" i="3"/>
  <c r="A75538" i="3"/>
  <c r="A75537" i="3"/>
  <c r="A75536" i="3"/>
  <c r="A75535" i="3"/>
  <c r="A75534" i="3"/>
  <c r="A75533" i="3"/>
  <c r="A75532" i="3"/>
  <c r="A75531" i="3"/>
  <c r="A75530" i="3"/>
  <c r="A75529" i="3"/>
  <c r="A75528" i="3"/>
  <c r="A75527" i="3"/>
  <c r="A75526" i="3"/>
  <c r="A75525" i="3"/>
  <c r="A75524" i="3"/>
  <c r="A75523" i="3"/>
  <c r="A75522" i="3"/>
  <c r="A75521" i="3"/>
  <c r="A75520" i="3"/>
  <c r="A75519" i="3"/>
  <c r="A75518" i="3"/>
  <c r="A75517" i="3"/>
  <c r="A75516" i="3"/>
  <c r="A75515" i="3"/>
  <c r="A75514" i="3"/>
  <c r="A75513" i="3"/>
  <c r="A75512" i="3"/>
  <c r="A75511" i="3"/>
  <c r="A75510" i="3"/>
  <c r="A75509" i="3"/>
  <c r="A75508" i="3"/>
  <c r="A75507" i="3"/>
  <c r="A75506" i="3"/>
  <c r="A75505" i="3"/>
  <c r="A75504" i="3"/>
  <c r="A75503" i="3"/>
  <c r="A75502" i="3"/>
  <c r="A75501" i="3"/>
  <c r="A75500" i="3"/>
  <c r="A75499" i="3"/>
  <c r="A75498" i="3"/>
  <c r="A75497" i="3"/>
  <c r="A75496" i="3"/>
  <c r="A75495" i="3"/>
  <c r="A75494" i="3"/>
  <c r="A75493" i="3"/>
  <c r="A75492" i="3"/>
  <c r="A75491" i="3"/>
  <c r="A75490" i="3"/>
  <c r="A75489" i="3"/>
  <c r="A75488" i="3"/>
  <c r="A75487" i="3"/>
  <c r="A75486" i="3"/>
  <c r="A75485" i="3"/>
  <c r="A75484" i="3"/>
  <c r="A75483" i="3"/>
  <c r="A75482" i="3"/>
  <c r="A75481" i="3"/>
  <c r="A75480" i="3"/>
  <c r="A75479" i="3"/>
  <c r="A75478" i="3"/>
  <c r="A75477" i="3"/>
  <c r="A75476" i="3"/>
  <c r="A75475" i="3"/>
  <c r="A75474" i="3"/>
  <c r="A75473" i="3"/>
  <c r="A75472" i="3"/>
  <c r="A75471" i="3"/>
  <c r="A75470" i="3"/>
  <c r="A75469" i="3"/>
  <c r="A75468" i="3"/>
  <c r="A75467" i="3"/>
  <c r="A75466" i="3"/>
  <c r="A75465" i="3"/>
  <c r="A75464" i="3"/>
  <c r="A75463" i="3"/>
  <c r="A75462" i="3"/>
  <c r="A75461" i="3"/>
  <c r="A75460" i="3"/>
  <c r="A75459" i="3"/>
  <c r="A75458" i="3"/>
  <c r="A75457" i="3"/>
  <c r="A75456" i="3"/>
  <c r="A75455" i="3"/>
  <c r="A75454" i="3"/>
  <c r="A75453" i="3"/>
  <c r="A75452" i="3"/>
  <c r="A75451" i="3"/>
  <c r="A75450" i="3"/>
  <c r="A75449" i="3"/>
  <c r="A75448" i="3"/>
  <c r="A75447" i="3"/>
  <c r="A75446" i="3"/>
  <c r="A75445" i="3"/>
  <c r="A75444" i="3"/>
  <c r="A75443" i="3"/>
  <c r="A75442" i="3"/>
  <c r="A75441" i="3"/>
  <c r="A75440" i="3"/>
  <c r="A75439" i="3"/>
  <c r="A75438" i="3"/>
  <c r="A75437" i="3"/>
  <c r="A75436" i="3"/>
  <c r="A75435" i="3"/>
  <c r="A75434" i="3"/>
  <c r="A75433" i="3"/>
  <c r="A75432" i="3"/>
  <c r="A75431" i="3"/>
  <c r="A75430" i="3"/>
  <c r="A75429" i="3"/>
  <c r="A75428" i="3"/>
  <c r="A75427" i="3"/>
  <c r="A75426" i="3"/>
  <c r="A75425" i="3"/>
  <c r="A75424" i="3"/>
  <c r="A75423" i="3"/>
  <c r="A75422" i="3"/>
  <c r="A75421" i="3"/>
  <c r="A75420" i="3"/>
  <c r="A75419" i="3"/>
  <c r="A75418" i="3"/>
  <c r="A75417" i="3"/>
  <c r="A75416" i="3"/>
  <c r="A75415" i="3"/>
  <c r="A75414" i="3"/>
  <c r="A75413" i="3"/>
  <c r="A75412" i="3"/>
  <c r="A75411" i="3"/>
  <c r="A75410" i="3"/>
  <c r="A75409" i="3"/>
  <c r="A75408" i="3"/>
  <c r="A75407" i="3"/>
  <c r="A75406" i="3"/>
  <c r="A75405" i="3"/>
  <c r="A75404" i="3"/>
  <c r="A75403" i="3"/>
  <c r="A75402" i="3"/>
  <c r="A75401" i="3"/>
  <c r="A75400" i="3"/>
  <c r="A75399" i="3"/>
  <c r="A75398" i="3"/>
  <c r="A75397" i="3"/>
  <c r="A75396" i="3"/>
  <c r="A75395" i="3"/>
  <c r="A75394" i="3"/>
  <c r="A75393" i="3"/>
  <c r="A75392" i="3"/>
  <c r="A75391" i="3"/>
  <c r="A75390" i="3"/>
  <c r="A75389" i="3"/>
  <c r="A75388" i="3"/>
  <c r="A75387" i="3"/>
  <c r="A75386" i="3"/>
  <c r="A75385" i="3"/>
  <c r="A75384" i="3"/>
  <c r="A75383" i="3"/>
  <c r="A75382" i="3"/>
  <c r="A75381" i="3"/>
  <c r="A75380" i="3"/>
  <c r="A75379" i="3"/>
  <c r="A75378" i="3"/>
  <c r="A75377" i="3"/>
  <c r="A75376" i="3"/>
  <c r="A75375" i="3"/>
  <c r="A75374" i="3"/>
  <c r="A75373" i="3"/>
  <c r="A75372" i="3"/>
  <c r="A75371" i="3"/>
  <c r="A75370" i="3"/>
  <c r="A75369" i="3"/>
  <c r="A75368" i="3"/>
  <c r="A75367" i="3"/>
  <c r="A75366" i="3"/>
  <c r="A75365" i="3"/>
  <c r="A75364" i="3"/>
  <c r="A75363" i="3"/>
  <c r="A75362" i="3"/>
  <c r="A75361" i="3"/>
  <c r="A75360" i="3"/>
  <c r="A75359" i="3"/>
  <c r="A75358" i="3"/>
  <c r="A75357" i="3"/>
  <c r="A75356" i="3"/>
  <c r="A75355" i="3"/>
  <c r="A75354" i="3"/>
  <c r="A75353" i="3"/>
  <c r="A75352" i="3"/>
  <c r="A75351" i="3"/>
  <c r="A75350" i="3"/>
  <c r="A75349" i="3"/>
  <c r="A75348" i="3"/>
  <c r="A75347" i="3"/>
  <c r="A75346" i="3"/>
  <c r="A75345" i="3"/>
  <c r="A75344" i="3"/>
  <c r="A75343" i="3"/>
  <c r="A75342" i="3"/>
  <c r="A75341" i="3"/>
  <c r="A75340" i="3"/>
  <c r="A75339" i="3"/>
  <c r="A75338" i="3"/>
  <c r="A75337" i="3"/>
  <c r="A75336" i="3"/>
  <c r="A75335" i="3"/>
  <c r="A75334" i="3"/>
  <c r="A75333" i="3"/>
  <c r="A75332" i="3"/>
  <c r="A75331" i="3"/>
  <c r="A75330" i="3"/>
  <c r="A75329" i="3"/>
  <c r="A75328" i="3"/>
  <c r="A75327" i="3"/>
  <c r="A75326" i="3"/>
  <c r="A75325" i="3"/>
  <c r="A75324" i="3"/>
  <c r="A75323" i="3"/>
  <c r="A75322" i="3"/>
  <c r="A75321" i="3"/>
  <c r="A75320" i="3"/>
  <c r="A75319" i="3"/>
  <c r="A75318" i="3"/>
  <c r="A75317" i="3"/>
  <c r="A75316" i="3"/>
  <c r="A75315" i="3"/>
  <c r="A75314" i="3"/>
  <c r="A75313" i="3"/>
  <c r="A75312" i="3"/>
  <c r="A75311" i="3"/>
  <c r="A75310" i="3"/>
  <c r="A75309" i="3"/>
  <c r="A75308" i="3"/>
  <c r="A75307" i="3"/>
  <c r="A75306" i="3"/>
  <c r="A75305" i="3"/>
  <c r="A75304" i="3"/>
  <c r="A75303" i="3"/>
  <c r="A75302" i="3"/>
  <c r="A75301" i="3"/>
  <c r="A75300" i="3"/>
  <c r="A75299" i="3"/>
  <c r="A75298" i="3"/>
  <c r="A75297" i="3"/>
  <c r="A75296" i="3"/>
  <c r="A75295" i="3"/>
  <c r="A75294" i="3"/>
  <c r="A75293" i="3"/>
  <c r="A75292" i="3"/>
  <c r="A75291" i="3"/>
  <c r="A75290" i="3"/>
  <c r="A75289" i="3"/>
  <c r="A75288" i="3"/>
  <c r="A75287" i="3"/>
  <c r="A75286" i="3"/>
  <c r="A75285" i="3"/>
  <c r="A75284" i="3"/>
  <c r="A75283" i="3"/>
  <c r="A75282" i="3"/>
  <c r="A75281" i="3"/>
  <c r="A75280" i="3"/>
  <c r="A75279" i="3"/>
  <c r="A75278" i="3"/>
  <c r="A75277" i="3"/>
  <c r="A75276" i="3"/>
  <c r="A75275" i="3"/>
  <c r="A75274" i="3"/>
  <c r="A75273" i="3"/>
  <c r="A75272" i="3"/>
  <c r="A75271" i="3"/>
  <c r="A75270" i="3"/>
  <c r="A75269" i="3"/>
  <c r="A75268" i="3"/>
  <c r="A75267" i="3"/>
  <c r="A75266" i="3"/>
  <c r="A75265" i="3"/>
  <c r="A75264" i="3"/>
  <c r="A75263" i="3"/>
  <c r="A75262" i="3"/>
  <c r="A75261" i="3"/>
  <c r="A75260" i="3"/>
  <c r="A75259" i="3"/>
  <c r="A75258" i="3"/>
  <c r="A75257" i="3"/>
  <c r="A75256" i="3"/>
  <c r="A75255" i="3"/>
  <c r="A75254" i="3"/>
  <c r="A75253" i="3"/>
  <c r="A75252" i="3"/>
  <c r="A75251" i="3"/>
  <c r="A75250" i="3"/>
  <c r="A75249" i="3"/>
  <c r="A75248" i="3"/>
  <c r="A75247" i="3"/>
  <c r="A75246" i="3"/>
  <c r="A75245" i="3"/>
  <c r="A75244" i="3"/>
  <c r="A75243" i="3"/>
  <c r="A75242" i="3"/>
  <c r="A75241" i="3"/>
  <c r="A75240" i="3"/>
  <c r="A75239" i="3"/>
  <c r="A75238" i="3"/>
  <c r="A75237" i="3"/>
  <c r="A75236" i="3"/>
  <c r="A75235" i="3"/>
  <c r="A75234" i="3"/>
  <c r="A75233" i="3"/>
  <c r="A75232" i="3"/>
  <c r="A75231" i="3"/>
  <c r="A75230" i="3"/>
  <c r="A75229" i="3"/>
  <c r="A75228" i="3"/>
  <c r="A75227" i="3"/>
  <c r="A75226" i="3"/>
  <c r="A75225" i="3"/>
  <c r="A75224" i="3"/>
  <c r="A75223" i="3"/>
  <c r="A75222" i="3"/>
  <c r="A75221" i="3"/>
  <c r="A75220" i="3"/>
  <c r="A75219" i="3"/>
  <c r="A75218" i="3"/>
  <c r="A75217" i="3"/>
  <c r="A75216" i="3"/>
  <c r="A75215" i="3"/>
  <c r="A75214" i="3"/>
  <c r="A75213" i="3"/>
  <c r="A75212" i="3"/>
  <c r="A75211" i="3"/>
  <c r="A75210" i="3"/>
  <c r="A75209" i="3"/>
  <c r="A75208" i="3"/>
  <c r="A75207" i="3"/>
  <c r="A75206" i="3"/>
  <c r="A75205" i="3"/>
  <c r="A75204" i="3"/>
  <c r="A75203" i="3"/>
  <c r="A75202" i="3"/>
  <c r="A75201" i="3"/>
  <c r="A75200" i="3"/>
  <c r="A75199" i="3"/>
  <c r="A75198" i="3"/>
  <c r="A75197" i="3"/>
  <c r="A75196" i="3"/>
  <c r="A75195" i="3"/>
  <c r="A75194" i="3"/>
  <c r="A75193" i="3"/>
  <c r="A75192" i="3"/>
  <c r="A75191" i="3"/>
  <c r="A75190" i="3"/>
  <c r="A75189" i="3"/>
  <c r="A75188" i="3"/>
  <c r="A75187" i="3"/>
  <c r="A75186" i="3"/>
  <c r="A75185" i="3"/>
  <c r="A75184" i="3"/>
  <c r="A75183" i="3"/>
  <c r="A75182" i="3"/>
  <c r="A75181" i="3"/>
  <c r="A75180" i="3"/>
  <c r="A75179" i="3"/>
  <c r="A75178" i="3"/>
  <c r="A75177" i="3"/>
  <c r="A75176" i="3"/>
  <c r="A75175" i="3"/>
  <c r="A75174" i="3"/>
  <c r="A75173" i="3"/>
  <c r="A75172" i="3"/>
  <c r="A75171" i="3"/>
  <c r="A75170" i="3"/>
  <c r="A75169" i="3"/>
  <c r="A75168" i="3"/>
  <c r="A75167" i="3"/>
  <c r="A75166" i="3"/>
  <c r="A75165" i="3"/>
  <c r="A75164" i="3"/>
  <c r="A75163" i="3"/>
  <c r="A75162" i="3"/>
  <c r="A75161" i="3"/>
  <c r="A75160" i="3"/>
  <c r="A75159" i="3"/>
  <c r="A75158" i="3"/>
  <c r="A75157" i="3"/>
  <c r="A75156" i="3"/>
  <c r="A75155" i="3"/>
  <c r="A75154" i="3"/>
  <c r="A75153" i="3"/>
  <c r="A75152" i="3"/>
  <c r="A75151" i="3"/>
  <c r="A75150" i="3"/>
  <c r="A75149" i="3"/>
  <c r="A75148" i="3"/>
  <c r="A75147" i="3"/>
  <c r="A75146" i="3"/>
  <c r="A75145" i="3"/>
  <c r="A75144" i="3"/>
  <c r="A75143" i="3"/>
  <c r="A75142" i="3"/>
  <c r="A75141" i="3"/>
  <c r="A75140" i="3"/>
  <c r="A75139" i="3"/>
  <c r="A75138" i="3"/>
  <c r="A75137" i="3"/>
  <c r="A75136" i="3"/>
  <c r="A75135" i="3"/>
  <c r="A75134" i="3"/>
  <c r="A75133" i="3"/>
  <c r="A75132" i="3"/>
  <c r="A75131" i="3"/>
  <c r="A75130" i="3"/>
  <c r="A75129" i="3"/>
  <c r="A75128" i="3"/>
  <c r="A75127" i="3"/>
  <c r="A75126" i="3"/>
  <c r="A75125" i="3"/>
  <c r="A75124" i="3"/>
  <c r="A75123" i="3"/>
  <c r="A75122" i="3"/>
  <c r="A75121" i="3"/>
  <c r="A75120" i="3"/>
  <c r="A75119" i="3"/>
  <c r="A75118" i="3"/>
  <c r="A75117" i="3"/>
  <c r="A75116" i="3"/>
  <c r="A75115" i="3"/>
  <c r="A75114" i="3"/>
  <c r="A75113" i="3"/>
  <c r="A75112" i="3"/>
  <c r="A75111" i="3"/>
  <c r="A75110" i="3"/>
  <c r="A75109" i="3"/>
  <c r="A75108" i="3"/>
  <c r="A75107" i="3"/>
  <c r="A75106" i="3"/>
  <c r="A75105" i="3"/>
  <c r="A75104" i="3"/>
  <c r="A75103" i="3"/>
  <c r="A75102" i="3"/>
  <c r="A75101" i="3"/>
  <c r="A75100" i="3"/>
  <c r="A75099" i="3"/>
  <c r="A75098" i="3"/>
  <c r="A75097" i="3"/>
  <c r="A75096" i="3"/>
  <c r="A75095" i="3"/>
  <c r="A75094" i="3"/>
  <c r="A75093" i="3"/>
  <c r="A75092" i="3"/>
  <c r="A75091" i="3"/>
  <c r="A75090" i="3"/>
  <c r="A75089" i="3"/>
  <c r="A75088" i="3"/>
  <c r="A75087" i="3"/>
  <c r="A75086" i="3"/>
  <c r="A75085" i="3"/>
  <c r="A75084" i="3"/>
  <c r="A75083" i="3"/>
  <c r="A75082" i="3"/>
  <c r="A75081" i="3"/>
  <c r="A75080" i="3"/>
  <c r="A75079" i="3"/>
  <c r="A75078" i="3"/>
  <c r="A75077" i="3"/>
  <c r="A75076" i="3"/>
  <c r="A75075" i="3"/>
  <c r="A75074" i="3"/>
  <c r="A75073" i="3"/>
  <c r="A75072" i="3"/>
  <c r="A75071" i="3"/>
  <c r="A75070" i="3"/>
  <c r="A75069" i="3"/>
  <c r="A75068" i="3"/>
  <c r="A75067" i="3"/>
  <c r="A75066" i="3"/>
  <c r="A75065" i="3"/>
  <c r="A75064" i="3"/>
  <c r="A75063" i="3"/>
  <c r="A75062" i="3"/>
  <c r="A75061" i="3"/>
  <c r="A75060" i="3"/>
  <c r="A75059" i="3"/>
  <c r="A75058" i="3"/>
  <c r="A75057" i="3"/>
  <c r="A75056" i="3"/>
  <c r="A75055" i="3"/>
  <c r="A75054" i="3"/>
  <c r="A75053" i="3"/>
  <c r="A75052" i="3"/>
  <c r="A75051" i="3"/>
  <c r="A75050" i="3"/>
  <c r="A75049" i="3"/>
  <c r="A75048" i="3"/>
  <c r="A75047" i="3"/>
  <c r="A75046" i="3"/>
  <c r="A75045" i="3"/>
  <c r="A75044" i="3"/>
  <c r="A75043" i="3"/>
  <c r="A75042" i="3"/>
  <c r="A75041" i="3"/>
  <c r="A75040" i="3"/>
  <c r="A75039" i="3"/>
  <c r="A75038" i="3"/>
  <c r="A75037" i="3"/>
  <c r="A75036" i="3"/>
  <c r="A75035" i="3"/>
  <c r="A75034" i="3"/>
  <c r="A75033" i="3"/>
  <c r="A75032" i="3"/>
  <c r="A75031" i="3"/>
  <c r="A75030" i="3"/>
  <c r="A75029" i="3"/>
  <c r="A75028" i="3"/>
  <c r="A75027" i="3"/>
  <c r="A75026" i="3"/>
  <c r="A75025" i="3"/>
  <c r="A75024" i="3"/>
  <c r="A75023" i="3"/>
  <c r="A75022" i="3"/>
  <c r="A75021" i="3"/>
  <c r="A75020" i="3"/>
  <c r="A75019" i="3"/>
  <c r="A75018" i="3"/>
  <c r="A75017" i="3"/>
  <c r="A75016" i="3"/>
  <c r="A75015" i="3"/>
  <c r="A75014" i="3"/>
  <c r="A75013" i="3"/>
  <c r="A75012" i="3"/>
  <c r="A75011" i="3"/>
  <c r="A75010" i="3"/>
  <c r="A75009" i="3"/>
  <c r="A75008" i="3"/>
  <c r="A75007" i="3"/>
  <c r="A75006" i="3"/>
  <c r="A75005" i="3"/>
  <c r="A75004" i="3"/>
  <c r="A75003" i="3"/>
  <c r="A75002" i="3"/>
  <c r="A75001" i="3"/>
  <c r="A75000" i="3"/>
  <c r="A74999" i="3"/>
  <c r="A74998" i="3"/>
  <c r="A74997" i="3"/>
  <c r="A74996" i="3"/>
  <c r="A74995" i="3"/>
  <c r="A74994" i="3"/>
  <c r="A74993" i="3"/>
  <c r="A74992" i="3"/>
  <c r="A74991" i="3"/>
  <c r="A74990" i="3"/>
  <c r="A74989" i="3"/>
  <c r="A74988" i="3"/>
  <c r="A74987" i="3"/>
  <c r="A74986" i="3"/>
  <c r="A74985" i="3"/>
  <c r="A74984" i="3"/>
  <c r="A74983" i="3"/>
  <c r="A74982" i="3"/>
  <c r="A74981" i="3"/>
  <c r="A74980" i="3"/>
  <c r="A74979" i="3"/>
  <c r="A74978" i="3"/>
  <c r="A74977" i="3"/>
  <c r="A74976" i="3"/>
  <c r="A74975" i="3"/>
  <c r="A74974" i="3"/>
  <c r="A74973" i="3"/>
  <c r="A74972" i="3"/>
  <c r="A74971" i="3"/>
  <c r="A74970" i="3"/>
  <c r="A74969" i="3"/>
  <c r="A74968" i="3"/>
  <c r="A74967" i="3"/>
  <c r="A74966" i="3"/>
  <c r="A74965" i="3"/>
  <c r="A74964" i="3"/>
  <c r="A74963" i="3"/>
  <c r="A74962" i="3"/>
  <c r="A74961" i="3"/>
  <c r="A74960" i="3"/>
  <c r="A74959" i="3"/>
  <c r="A74958" i="3"/>
  <c r="A74957" i="3"/>
  <c r="A74956" i="3"/>
  <c r="A74955" i="3"/>
  <c r="A74954" i="3"/>
  <c r="A74953" i="3"/>
  <c r="A74952" i="3"/>
  <c r="A74951" i="3"/>
  <c r="A74950" i="3"/>
  <c r="A74949" i="3"/>
  <c r="A74948" i="3"/>
  <c r="A74947" i="3"/>
  <c r="A74946" i="3"/>
  <c r="A74945" i="3"/>
  <c r="A74944" i="3"/>
  <c r="A74943" i="3"/>
  <c r="A74942" i="3"/>
  <c r="A74941" i="3"/>
  <c r="A74940" i="3"/>
  <c r="A74939" i="3"/>
  <c r="A74938" i="3"/>
  <c r="A74937" i="3"/>
  <c r="A74936" i="3"/>
  <c r="A74935" i="3"/>
  <c r="A74934" i="3"/>
  <c r="A74933" i="3"/>
  <c r="A74932" i="3"/>
  <c r="A74931" i="3"/>
  <c r="A74930" i="3"/>
  <c r="A74929" i="3"/>
  <c r="A74928" i="3"/>
  <c r="A74927" i="3"/>
  <c r="A74926" i="3"/>
  <c r="A74925" i="3"/>
  <c r="A74924" i="3"/>
  <c r="A74923" i="3"/>
  <c r="A74922" i="3"/>
  <c r="A74921" i="3"/>
  <c r="A74920" i="3"/>
  <c r="A74919" i="3"/>
  <c r="A74918" i="3"/>
  <c r="A74917" i="3"/>
  <c r="A74916" i="3"/>
  <c r="A74915" i="3"/>
  <c r="A74914" i="3"/>
  <c r="A74913" i="3"/>
  <c r="A74912" i="3"/>
  <c r="A74911" i="3"/>
  <c r="A74910" i="3"/>
  <c r="A74909" i="3"/>
  <c r="A74908" i="3"/>
  <c r="A74907" i="3"/>
  <c r="A74906" i="3"/>
  <c r="A74905" i="3"/>
  <c r="A74904" i="3"/>
  <c r="A74903" i="3"/>
  <c r="A74902" i="3"/>
  <c r="A74901" i="3"/>
  <c r="A74900" i="3"/>
  <c r="A74899" i="3"/>
  <c r="A74898" i="3"/>
  <c r="A74897" i="3"/>
  <c r="A74896" i="3"/>
  <c r="A74895" i="3"/>
  <c r="A74894" i="3"/>
  <c r="A74893" i="3"/>
  <c r="A74892" i="3"/>
  <c r="A74891" i="3"/>
  <c r="A74890" i="3"/>
  <c r="A74889" i="3"/>
  <c r="A74888" i="3"/>
  <c r="A74887" i="3"/>
  <c r="A74886" i="3"/>
  <c r="A74885" i="3"/>
  <c r="A74884" i="3"/>
  <c r="A74883" i="3"/>
  <c r="A74882" i="3"/>
  <c r="A74881" i="3"/>
  <c r="A74880" i="3"/>
  <c r="A74879" i="3"/>
  <c r="A74878" i="3"/>
  <c r="A74877" i="3"/>
  <c r="A74876" i="3"/>
  <c r="A74875" i="3"/>
  <c r="A74874" i="3"/>
  <c r="A74873" i="3"/>
  <c r="A74872" i="3"/>
  <c r="A74871" i="3"/>
  <c r="A74870" i="3"/>
  <c r="A74869" i="3"/>
  <c r="A74868" i="3"/>
  <c r="A74867" i="3"/>
  <c r="A74866" i="3"/>
  <c r="A74865" i="3"/>
  <c r="A74864" i="3"/>
  <c r="A74863" i="3"/>
  <c r="A74862" i="3"/>
  <c r="A74861" i="3"/>
  <c r="A74860" i="3"/>
  <c r="A74859" i="3"/>
  <c r="A74858" i="3"/>
  <c r="A74857" i="3"/>
  <c r="A74856" i="3"/>
  <c r="A74855" i="3"/>
  <c r="A74854" i="3"/>
  <c r="A74853" i="3"/>
  <c r="A74852" i="3"/>
  <c r="A74851" i="3"/>
  <c r="A74850" i="3"/>
  <c r="A74849" i="3"/>
  <c r="A74848" i="3"/>
  <c r="A74847" i="3"/>
  <c r="A74846" i="3"/>
  <c r="A74845" i="3"/>
  <c r="A74844" i="3"/>
  <c r="A74843" i="3"/>
  <c r="A74842" i="3"/>
  <c r="A74841" i="3"/>
  <c r="A74840" i="3"/>
  <c r="A74839" i="3"/>
  <c r="A74838" i="3"/>
  <c r="A74837" i="3"/>
  <c r="A74836" i="3"/>
  <c r="A74835" i="3"/>
  <c r="A74834" i="3"/>
  <c r="A74833" i="3"/>
  <c r="A74832" i="3"/>
  <c r="A74831" i="3"/>
  <c r="A74830" i="3"/>
  <c r="A74829" i="3"/>
  <c r="A74828" i="3"/>
  <c r="A74827" i="3"/>
  <c r="A74826" i="3"/>
  <c r="A74825" i="3"/>
  <c r="A74824" i="3"/>
  <c r="A74823" i="3"/>
  <c r="A74822" i="3"/>
  <c r="A74821" i="3"/>
  <c r="A74820" i="3"/>
  <c r="A74819" i="3"/>
  <c r="A74818" i="3"/>
  <c r="A74817" i="3"/>
  <c r="A74816" i="3"/>
  <c r="A74815" i="3"/>
  <c r="A74814" i="3"/>
  <c r="A74813" i="3"/>
  <c r="A74812" i="3"/>
  <c r="A74811" i="3"/>
  <c r="A74810" i="3"/>
  <c r="A74809" i="3"/>
  <c r="A74808" i="3"/>
  <c r="A74807" i="3"/>
  <c r="A74806" i="3"/>
  <c r="A74805" i="3"/>
  <c r="A74804" i="3"/>
  <c r="A74803" i="3"/>
  <c r="A74802" i="3"/>
  <c r="A74801" i="3"/>
  <c r="A74800" i="3"/>
  <c r="A74799" i="3"/>
  <c r="A74798" i="3"/>
  <c r="A74797" i="3"/>
  <c r="A74796" i="3"/>
  <c r="A74795" i="3"/>
  <c r="A74794" i="3"/>
  <c r="A74793" i="3"/>
  <c r="A74792" i="3"/>
  <c r="A74791" i="3"/>
  <c r="A74790" i="3"/>
  <c r="A74789" i="3"/>
  <c r="A74788" i="3"/>
  <c r="A74787" i="3"/>
  <c r="A74786" i="3"/>
  <c r="A74785" i="3"/>
  <c r="A74784" i="3"/>
  <c r="A74783" i="3"/>
  <c r="A74782" i="3"/>
  <c r="A74781" i="3"/>
  <c r="A74780" i="3"/>
  <c r="A74779" i="3"/>
  <c r="A74778" i="3"/>
  <c r="A74777" i="3"/>
  <c r="A74776" i="3"/>
  <c r="A74775" i="3"/>
  <c r="A74774" i="3"/>
  <c r="A74773" i="3"/>
  <c r="A74772" i="3"/>
  <c r="A74771" i="3"/>
  <c r="A74770" i="3"/>
  <c r="A74769" i="3"/>
  <c r="A74768" i="3"/>
  <c r="A74767" i="3"/>
  <c r="A74766" i="3"/>
  <c r="A74765" i="3"/>
  <c r="A74764" i="3"/>
  <c r="A74763" i="3"/>
  <c r="A74762" i="3"/>
  <c r="A74761" i="3"/>
  <c r="A74760" i="3"/>
  <c r="A74759" i="3"/>
  <c r="A74758" i="3"/>
  <c r="A74757" i="3"/>
  <c r="A74756" i="3"/>
  <c r="A74755" i="3"/>
  <c r="A74754" i="3"/>
  <c r="A74753" i="3"/>
  <c r="A74752" i="3"/>
  <c r="A74751" i="3"/>
  <c r="A74750" i="3"/>
  <c r="A74749" i="3"/>
  <c r="A74748" i="3"/>
  <c r="A74747" i="3"/>
  <c r="A74746" i="3"/>
  <c r="A74745" i="3"/>
  <c r="A74744" i="3"/>
  <c r="A74743" i="3"/>
  <c r="A74742" i="3"/>
  <c r="A74741" i="3"/>
  <c r="A74740" i="3"/>
  <c r="A74739" i="3"/>
  <c r="A74738" i="3"/>
  <c r="A74737" i="3"/>
  <c r="A74736" i="3"/>
  <c r="A74735" i="3"/>
  <c r="A74734" i="3"/>
  <c r="A74733" i="3"/>
  <c r="A74732" i="3"/>
  <c r="A74731" i="3"/>
  <c r="A74730" i="3"/>
  <c r="A74729" i="3"/>
  <c r="A74728" i="3"/>
  <c r="A74727" i="3"/>
  <c r="A74726" i="3"/>
  <c r="A74725" i="3"/>
  <c r="A74724" i="3"/>
  <c r="A74723" i="3"/>
  <c r="A74722" i="3"/>
  <c r="A74721" i="3"/>
  <c r="A74720" i="3"/>
  <c r="A74719" i="3"/>
  <c r="A74718" i="3"/>
  <c r="A74717" i="3"/>
  <c r="A74716" i="3"/>
  <c r="A74715" i="3"/>
  <c r="A74714" i="3"/>
  <c r="A74713" i="3"/>
  <c r="A74712" i="3"/>
  <c r="A74711" i="3"/>
  <c r="A74710" i="3"/>
  <c r="A74709" i="3"/>
  <c r="A74708" i="3"/>
  <c r="A74707" i="3"/>
  <c r="A74706" i="3"/>
  <c r="A74705" i="3"/>
  <c r="A74704" i="3"/>
  <c r="A74703" i="3"/>
  <c r="A74702" i="3"/>
  <c r="A74701" i="3"/>
  <c r="A74700" i="3"/>
  <c r="A74699" i="3"/>
  <c r="A74698" i="3"/>
  <c r="A74697" i="3"/>
  <c r="A74696" i="3"/>
  <c r="A74695" i="3"/>
  <c r="A74694" i="3"/>
  <c r="A74693" i="3"/>
  <c r="A74692" i="3"/>
  <c r="A74691" i="3"/>
  <c r="A74690" i="3"/>
  <c r="A74689" i="3"/>
  <c r="A74688" i="3"/>
  <c r="A74687" i="3"/>
  <c r="A74686" i="3"/>
  <c r="A74685" i="3"/>
  <c r="A74684" i="3"/>
  <c r="A74683" i="3"/>
  <c r="A74682" i="3"/>
  <c r="A74681" i="3"/>
  <c r="A74680" i="3"/>
  <c r="A74679" i="3"/>
  <c r="A74678" i="3"/>
  <c r="A74677" i="3"/>
  <c r="A74676" i="3"/>
  <c r="A74675" i="3"/>
  <c r="A74674" i="3"/>
  <c r="A74673" i="3"/>
  <c r="A74672" i="3"/>
  <c r="A74671" i="3"/>
  <c r="A74670" i="3"/>
  <c r="A74669" i="3"/>
  <c r="A74668" i="3"/>
  <c r="A74667" i="3"/>
  <c r="A74666" i="3"/>
  <c r="A74665" i="3"/>
  <c r="A74664" i="3"/>
  <c r="A74663" i="3"/>
  <c r="A74662" i="3"/>
  <c r="A74661" i="3"/>
  <c r="A74660" i="3"/>
  <c r="A74659" i="3"/>
  <c r="A74658" i="3"/>
  <c r="A74657" i="3"/>
  <c r="A74656" i="3"/>
  <c r="A74655" i="3"/>
  <c r="A74654" i="3"/>
  <c r="A74653" i="3"/>
  <c r="A74652" i="3"/>
  <c r="A74651" i="3"/>
  <c r="A74650" i="3"/>
  <c r="A74649" i="3"/>
  <c r="A74648" i="3"/>
  <c r="A74647" i="3"/>
  <c r="A74646" i="3"/>
  <c r="A74645" i="3"/>
  <c r="A74644" i="3"/>
  <c r="A74643" i="3"/>
  <c r="A74642" i="3"/>
  <c r="A74641" i="3"/>
  <c r="A74640" i="3"/>
  <c r="A74639" i="3"/>
  <c r="A74638" i="3"/>
  <c r="A74637" i="3"/>
  <c r="A74636" i="3"/>
  <c r="A74635" i="3"/>
  <c r="A74634" i="3"/>
  <c r="A74633" i="3"/>
  <c r="A74632" i="3"/>
  <c r="A74631" i="3"/>
  <c r="A74630" i="3"/>
  <c r="A74629" i="3"/>
  <c r="A74628" i="3"/>
  <c r="A74627" i="3"/>
  <c r="A74626" i="3"/>
  <c r="A74625" i="3"/>
  <c r="A74624" i="3"/>
  <c r="A74623" i="3"/>
  <c r="A74622" i="3"/>
  <c r="A74621" i="3"/>
  <c r="A74620" i="3"/>
  <c r="A74619" i="3"/>
  <c r="A74618" i="3"/>
  <c r="A74617" i="3"/>
  <c r="A74616" i="3"/>
  <c r="A74615" i="3"/>
  <c r="A74614" i="3"/>
  <c r="A74613" i="3"/>
  <c r="A74612" i="3"/>
  <c r="A74611" i="3"/>
  <c r="A74610" i="3"/>
  <c r="A74609" i="3"/>
  <c r="A74608" i="3"/>
  <c r="A74607" i="3"/>
  <c r="A74606" i="3"/>
  <c r="A74605" i="3"/>
  <c r="A74604" i="3"/>
  <c r="A74603" i="3"/>
  <c r="A74602" i="3"/>
  <c r="A74601" i="3"/>
  <c r="A74600" i="3"/>
  <c r="A74599" i="3"/>
  <c r="A74598" i="3"/>
  <c r="A74597" i="3"/>
  <c r="A74596" i="3"/>
  <c r="A74595" i="3"/>
  <c r="A74594" i="3"/>
  <c r="A74593" i="3"/>
  <c r="A74592" i="3"/>
  <c r="A74591" i="3"/>
  <c r="A74590" i="3"/>
  <c r="A74589" i="3"/>
  <c r="A74588" i="3"/>
  <c r="A74587" i="3"/>
  <c r="A74586" i="3"/>
  <c r="A74585" i="3"/>
  <c r="A74584" i="3"/>
  <c r="A74583" i="3"/>
  <c r="A74582" i="3"/>
  <c r="A74581" i="3"/>
  <c r="A74580" i="3"/>
  <c r="A74579" i="3"/>
  <c r="A74578" i="3"/>
  <c r="A74577" i="3"/>
  <c r="A74576" i="3"/>
  <c r="A74575" i="3"/>
  <c r="A74574" i="3"/>
  <c r="A74573" i="3"/>
  <c r="A74572" i="3"/>
  <c r="A74571" i="3"/>
  <c r="A74570" i="3"/>
  <c r="A74569" i="3"/>
  <c r="A74568" i="3"/>
  <c r="A74567" i="3"/>
  <c r="A74566" i="3"/>
  <c r="A74565" i="3"/>
  <c r="A74564" i="3"/>
  <c r="A74563" i="3"/>
  <c r="A74562" i="3"/>
  <c r="A74561" i="3"/>
  <c r="A74560" i="3"/>
  <c r="A74559" i="3"/>
  <c r="A74558" i="3"/>
  <c r="A74557" i="3"/>
  <c r="A74556" i="3"/>
  <c r="A74555" i="3"/>
  <c r="A74554" i="3"/>
  <c r="A74553" i="3"/>
  <c r="A74552" i="3"/>
  <c r="A74551" i="3"/>
  <c r="A74550" i="3"/>
  <c r="A74549" i="3"/>
  <c r="A74548" i="3"/>
  <c r="A74547" i="3"/>
  <c r="A74546" i="3"/>
  <c r="A74545" i="3"/>
  <c r="A74544" i="3"/>
  <c r="A74543" i="3"/>
  <c r="A74542" i="3"/>
  <c r="A74541" i="3"/>
  <c r="A74540" i="3"/>
  <c r="A74539" i="3"/>
  <c r="A74538" i="3"/>
  <c r="A74537" i="3"/>
  <c r="A74536" i="3"/>
  <c r="A74535" i="3"/>
  <c r="A74534" i="3"/>
  <c r="A74533" i="3"/>
  <c r="A74532" i="3"/>
  <c r="A74531" i="3"/>
  <c r="A74530" i="3"/>
  <c r="A74529" i="3"/>
  <c r="A74528" i="3"/>
  <c r="A74527" i="3"/>
  <c r="A74526" i="3"/>
  <c r="A74525" i="3"/>
  <c r="A74524" i="3"/>
  <c r="A74523" i="3"/>
  <c r="A74522" i="3"/>
  <c r="A74521" i="3"/>
  <c r="A74520" i="3"/>
  <c r="A74519" i="3"/>
  <c r="A74518" i="3"/>
  <c r="A74517" i="3"/>
  <c r="A74516" i="3"/>
  <c r="A74515" i="3"/>
  <c r="A74514" i="3"/>
  <c r="A74513" i="3"/>
  <c r="A74512" i="3"/>
  <c r="A74511" i="3"/>
  <c r="A74510" i="3"/>
  <c r="A74509" i="3"/>
  <c r="A74508" i="3"/>
  <c r="A74507" i="3"/>
  <c r="A74506" i="3"/>
  <c r="A74505" i="3"/>
  <c r="A74504" i="3"/>
  <c r="A74503" i="3"/>
  <c r="A74502" i="3"/>
  <c r="A74501" i="3"/>
  <c r="A74500" i="3"/>
  <c r="A74499" i="3"/>
  <c r="A74498" i="3"/>
  <c r="A74497" i="3"/>
  <c r="A74496" i="3"/>
  <c r="A74495" i="3"/>
  <c r="A74494" i="3"/>
  <c r="A74493" i="3"/>
  <c r="A74492" i="3"/>
  <c r="A74491" i="3"/>
  <c r="A74490" i="3"/>
  <c r="A74489" i="3"/>
  <c r="A74488" i="3"/>
  <c r="A74487" i="3"/>
  <c r="A74486" i="3"/>
  <c r="A74485" i="3"/>
  <c r="A74484" i="3"/>
  <c r="A74483" i="3"/>
  <c r="A74482" i="3"/>
  <c r="A74481" i="3"/>
  <c r="A74480" i="3"/>
  <c r="A74479" i="3"/>
  <c r="A74478" i="3"/>
  <c r="A74477" i="3"/>
  <c r="A74476" i="3"/>
  <c r="A74475" i="3"/>
  <c r="A74474" i="3"/>
  <c r="A74473" i="3"/>
  <c r="A74472" i="3"/>
  <c r="A74471" i="3"/>
  <c r="A74470" i="3"/>
  <c r="A74469" i="3"/>
  <c r="A74468" i="3"/>
  <c r="A74467" i="3"/>
  <c r="A74466" i="3"/>
  <c r="A74465" i="3"/>
  <c r="A74464" i="3"/>
  <c r="A74463" i="3"/>
  <c r="A74462" i="3"/>
  <c r="A74461" i="3"/>
  <c r="A74460" i="3"/>
  <c r="A74459" i="3"/>
  <c r="A74458" i="3"/>
  <c r="A74457" i="3"/>
  <c r="A74456" i="3"/>
  <c r="A74455" i="3"/>
  <c r="A74454" i="3"/>
  <c r="A74453" i="3"/>
  <c r="A74452" i="3"/>
  <c r="A74451" i="3"/>
  <c r="A74450" i="3"/>
  <c r="A74449" i="3"/>
  <c r="A74448" i="3"/>
  <c r="A74447" i="3"/>
  <c r="A74446" i="3"/>
  <c r="A74445" i="3"/>
  <c r="A74444" i="3"/>
  <c r="A74443" i="3"/>
  <c r="A74442" i="3"/>
  <c r="A74441" i="3"/>
  <c r="A74440" i="3"/>
  <c r="A74439" i="3"/>
  <c r="A74438" i="3"/>
  <c r="A74437" i="3"/>
  <c r="A74436" i="3"/>
  <c r="A74435" i="3"/>
  <c r="A74434" i="3"/>
  <c r="A74433" i="3"/>
  <c r="A74432" i="3"/>
  <c r="A74431" i="3"/>
  <c r="A74430" i="3"/>
  <c r="A74429" i="3"/>
  <c r="A74428" i="3"/>
  <c r="A74427" i="3"/>
  <c r="A74426" i="3"/>
  <c r="A74425" i="3"/>
  <c r="A74424" i="3"/>
  <c r="A74423" i="3"/>
  <c r="A74422" i="3"/>
  <c r="A74421" i="3"/>
  <c r="A74420" i="3"/>
  <c r="A74419" i="3"/>
  <c r="A74418" i="3"/>
  <c r="A74417" i="3"/>
  <c r="A74416" i="3"/>
  <c r="A74415" i="3"/>
  <c r="A74414" i="3"/>
  <c r="A74413" i="3"/>
  <c r="A74412" i="3"/>
  <c r="A74411" i="3"/>
  <c r="A74410" i="3"/>
  <c r="A74409" i="3"/>
  <c r="A74408" i="3"/>
  <c r="A74407" i="3"/>
  <c r="A74406" i="3"/>
  <c r="A74405" i="3"/>
  <c r="A74404" i="3"/>
  <c r="A74403" i="3"/>
  <c r="A74402" i="3"/>
  <c r="A74401" i="3"/>
  <c r="A74400" i="3"/>
  <c r="A74399" i="3"/>
  <c r="A74398" i="3"/>
  <c r="A74397" i="3"/>
  <c r="A74396" i="3"/>
  <c r="A74395" i="3"/>
  <c r="A74394" i="3"/>
  <c r="A74393" i="3"/>
  <c r="A74392" i="3"/>
  <c r="A74391" i="3"/>
  <c r="A74390" i="3"/>
  <c r="A74389" i="3"/>
  <c r="A74388" i="3"/>
  <c r="A74387" i="3"/>
  <c r="A74386" i="3"/>
  <c r="A74385" i="3"/>
  <c r="A74384" i="3"/>
  <c r="A74383" i="3"/>
  <c r="A74382" i="3"/>
  <c r="A74381" i="3"/>
  <c r="A74380" i="3"/>
  <c r="A74379" i="3"/>
  <c r="A74378" i="3"/>
  <c r="A74377" i="3"/>
  <c r="A74376" i="3"/>
  <c r="A74375" i="3"/>
  <c r="A74374" i="3"/>
  <c r="A74373" i="3"/>
  <c r="A74372" i="3"/>
  <c r="A74371" i="3"/>
  <c r="A74370" i="3"/>
  <c r="A74369" i="3"/>
  <c r="A74368" i="3"/>
  <c r="A74367" i="3"/>
  <c r="A74366" i="3"/>
  <c r="A74365" i="3"/>
  <c r="A74364" i="3"/>
  <c r="A74363" i="3"/>
  <c r="A74362" i="3"/>
  <c r="A74361" i="3"/>
  <c r="A74360" i="3"/>
  <c r="A74359" i="3"/>
  <c r="A74358" i="3"/>
  <c r="A74357" i="3"/>
  <c r="A74356" i="3"/>
  <c r="A74355" i="3"/>
  <c r="A74354" i="3"/>
  <c r="A74353" i="3"/>
  <c r="A74352" i="3"/>
  <c r="A74351" i="3"/>
  <c r="A74350" i="3"/>
  <c r="A74349" i="3"/>
  <c r="A74348" i="3"/>
  <c r="A74347" i="3"/>
  <c r="A74346" i="3"/>
  <c r="A74345" i="3"/>
  <c r="A74344" i="3"/>
  <c r="A74343" i="3"/>
  <c r="A74342" i="3"/>
  <c r="A74341" i="3"/>
  <c r="A74340" i="3"/>
  <c r="A74339" i="3"/>
  <c r="A74338" i="3"/>
  <c r="A74337" i="3"/>
  <c r="A74336" i="3"/>
  <c r="A74335" i="3"/>
  <c r="A74334" i="3"/>
  <c r="A74333" i="3"/>
  <c r="A74332" i="3"/>
  <c r="A74331" i="3"/>
  <c r="A74330" i="3"/>
  <c r="A74329" i="3"/>
  <c r="A74328" i="3"/>
  <c r="A74327" i="3"/>
  <c r="A74326" i="3"/>
  <c r="A74325" i="3"/>
  <c r="A74324" i="3"/>
  <c r="A74323" i="3"/>
  <c r="A74322" i="3"/>
  <c r="A74321" i="3"/>
  <c r="A74320" i="3"/>
  <c r="A74319" i="3"/>
  <c r="A74318" i="3"/>
  <c r="A74317" i="3"/>
  <c r="A74316" i="3"/>
  <c r="A74315" i="3"/>
  <c r="A74314" i="3"/>
  <c r="A74313" i="3"/>
  <c r="A74312" i="3"/>
  <c r="A74311" i="3"/>
  <c r="A74310" i="3"/>
  <c r="A74309" i="3"/>
  <c r="A74308" i="3"/>
  <c r="A74307" i="3"/>
  <c r="A74306" i="3"/>
  <c r="A74305" i="3"/>
  <c r="A74304" i="3"/>
  <c r="A74303" i="3"/>
  <c r="A74302" i="3"/>
  <c r="A74301" i="3"/>
  <c r="A74300" i="3"/>
  <c r="A74299" i="3"/>
  <c r="A74298" i="3"/>
  <c r="A74297" i="3"/>
  <c r="A74296" i="3"/>
  <c r="A74295" i="3"/>
  <c r="A74294" i="3"/>
  <c r="A74293" i="3"/>
  <c r="A74292" i="3"/>
  <c r="A74291" i="3"/>
  <c r="A74290" i="3"/>
  <c r="A74289" i="3"/>
  <c r="A74288" i="3"/>
  <c r="A74287" i="3"/>
  <c r="A74286" i="3"/>
  <c r="A74285" i="3"/>
  <c r="A74284" i="3"/>
  <c r="A74283" i="3"/>
  <c r="A74282" i="3"/>
  <c r="A74281" i="3"/>
  <c r="A74280" i="3"/>
  <c r="A74279" i="3"/>
  <c r="A74278" i="3"/>
  <c r="A74277" i="3"/>
  <c r="A74276" i="3"/>
  <c r="A74275" i="3"/>
  <c r="A74274" i="3"/>
  <c r="A74273" i="3"/>
  <c r="A74272" i="3"/>
  <c r="A74271" i="3"/>
  <c r="A74270" i="3"/>
  <c r="A74269" i="3"/>
  <c r="A74268" i="3"/>
  <c r="A74267" i="3"/>
  <c r="A74266" i="3"/>
  <c r="A74265" i="3"/>
  <c r="A74264" i="3"/>
  <c r="A74263" i="3"/>
  <c r="A74262" i="3"/>
  <c r="A74261" i="3"/>
  <c r="A74260" i="3"/>
  <c r="A74259" i="3"/>
  <c r="A74258" i="3"/>
  <c r="A74257" i="3"/>
  <c r="A74256" i="3"/>
  <c r="A74255" i="3"/>
  <c r="A74254" i="3"/>
  <c r="A74253" i="3"/>
  <c r="A74252" i="3"/>
  <c r="A74251" i="3"/>
  <c r="A74250" i="3"/>
  <c r="A74249" i="3"/>
  <c r="A74248" i="3"/>
  <c r="A74247" i="3"/>
  <c r="A74246" i="3"/>
  <c r="A74245" i="3"/>
  <c r="A74244" i="3"/>
  <c r="A74243" i="3"/>
  <c r="A74242" i="3"/>
  <c r="A74241" i="3"/>
  <c r="A74240" i="3"/>
  <c r="A74239" i="3"/>
  <c r="A74238" i="3"/>
  <c r="A74237" i="3"/>
  <c r="A74236" i="3"/>
  <c r="A74235" i="3"/>
  <c r="A74234" i="3"/>
  <c r="A74233" i="3"/>
  <c r="A74232" i="3"/>
  <c r="A74231" i="3"/>
  <c r="A74230" i="3"/>
  <c r="A74229" i="3"/>
  <c r="A74228" i="3"/>
  <c r="A74227" i="3"/>
  <c r="A74226" i="3"/>
  <c r="A74225" i="3"/>
  <c r="A74224" i="3"/>
  <c r="A74223" i="3"/>
  <c r="A74222" i="3"/>
  <c r="A74221" i="3"/>
  <c r="A74220" i="3"/>
  <c r="A74219" i="3"/>
  <c r="A74218" i="3"/>
  <c r="A74217" i="3"/>
  <c r="A74216" i="3"/>
  <c r="A74215" i="3"/>
  <c r="A74214" i="3"/>
  <c r="A74213" i="3"/>
  <c r="A74212" i="3"/>
  <c r="A74211" i="3"/>
  <c r="A74210" i="3"/>
  <c r="A74209" i="3"/>
  <c r="A74208" i="3"/>
  <c r="A74207" i="3"/>
  <c r="A74206" i="3"/>
  <c r="A74205" i="3"/>
  <c r="A74204" i="3"/>
  <c r="A74203" i="3"/>
  <c r="A74202" i="3"/>
  <c r="A74201" i="3"/>
  <c r="A74200" i="3"/>
  <c r="A74199" i="3"/>
  <c r="A74198" i="3"/>
  <c r="A74197" i="3"/>
  <c r="A74196" i="3"/>
  <c r="A74195" i="3"/>
  <c r="A74194" i="3"/>
  <c r="A74193" i="3"/>
  <c r="A74192" i="3"/>
  <c r="A74191" i="3"/>
  <c r="A74190" i="3"/>
  <c r="A74189" i="3"/>
  <c r="A74188" i="3"/>
  <c r="A74187" i="3"/>
  <c r="A74186" i="3"/>
  <c r="A74185" i="3"/>
  <c r="A74184" i="3"/>
  <c r="A74183" i="3"/>
  <c r="A74182" i="3"/>
  <c r="A74181" i="3"/>
  <c r="A74180" i="3"/>
  <c r="A74179" i="3"/>
  <c r="A74178" i="3"/>
  <c r="A74177" i="3"/>
  <c r="A74176" i="3"/>
  <c r="A74175" i="3"/>
  <c r="A74174" i="3"/>
  <c r="A74173" i="3"/>
  <c r="A74172" i="3"/>
  <c r="A74171" i="3"/>
  <c r="A74170" i="3"/>
  <c r="A74169" i="3"/>
  <c r="A74168" i="3"/>
  <c r="A74167" i="3"/>
  <c r="A74166" i="3"/>
  <c r="A74165" i="3"/>
  <c r="A74164" i="3"/>
  <c r="A74163" i="3"/>
  <c r="A74162" i="3"/>
  <c r="A74161" i="3"/>
  <c r="A74160" i="3"/>
  <c r="A74159" i="3"/>
  <c r="A74158" i="3"/>
  <c r="A74157" i="3"/>
  <c r="A74156" i="3"/>
  <c r="A74155" i="3"/>
  <c r="A74154" i="3"/>
  <c r="A74153" i="3"/>
  <c r="A74152" i="3"/>
  <c r="A74151" i="3"/>
  <c r="A74150" i="3"/>
  <c r="A74149" i="3"/>
  <c r="A74148" i="3"/>
  <c r="A74147" i="3"/>
  <c r="A74146" i="3"/>
  <c r="A74145" i="3"/>
  <c r="A74144" i="3"/>
  <c r="A74143" i="3"/>
  <c r="A74142" i="3"/>
  <c r="A74141" i="3"/>
  <c r="A74140" i="3"/>
  <c r="A74139" i="3"/>
  <c r="A74138" i="3"/>
  <c r="A74137" i="3"/>
  <c r="A74136" i="3"/>
  <c r="A74135" i="3"/>
  <c r="A74134" i="3"/>
  <c r="A74133" i="3"/>
  <c r="A74132" i="3"/>
  <c r="A74131" i="3"/>
  <c r="A74130" i="3"/>
  <c r="A74129" i="3"/>
  <c r="A74128" i="3"/>
  <c r="A74127" i="3"/>
  <c r="A74126" i="3"/>
  <c r="A74125" i="3"/>
  <c r="A74124" i="3"/>
  <c r="A74123" i="3"/>
  <c r="A74122" i="3"/>
  <c r="A74121" i="3"/>
  <c r="A74120" i="3"/>
  <c r="A74119" i="3"/>
  <c r="A74118" i="3"/>
  <c r="A74117" i="3"/>
  <c r="A74116" i="3"/>
  <c r="A74115" i="3"/>
  <c r="A74114" i="3"/>
  <c r="A74113" i="3"/>
  <c r="A74112" i="3"/>
  <c r="A74111" i="3"/>
  <c r="A74110" i="3"/>
  <c r="A74109" i="3"/>
  <c r="A74108" i="3"/>
  <c r="A74107" i="3"/>
  <c r="A74106" i="3"/>
  <c r="A74105" i="3"/>
  <c r="A74104" i="3"/>
  <c r="A74103" i="3"/>
  <c r="A74102" i="3"/>
  <c r="A74101" i="3"/>
  <c r="A74100" i="3"/>
  <c r="A74099" i="3"/>
  <c r="A74098" i="3"/>
  <c r="A74097" i="3"/>
  <c r="A74096" i="3"/>
  <c r="A74095" i="3"/>
  <c r="A74094" i="3"/>
  <c r="A74093" i="3"/>
  <c r="A74092" i="3"/>
  <c r="A74091" i="3"/>
  <c r="A74090" i="3"/>
  <c r="A74089" i="3"/>
  <c r="A74088" i="3"/>
  <c r="A74087" i="3"/>
  <c r="A74086" i="3"/>
  <c r="A74085" i="3"/>
  <c r="A74084" i="3"/>
  <c r="A74083" i="3"/>
  <c r="A74082" i="3"/>
  <c r="A74081" i="3"/>
  <c r="A74080" i="3"/>
  <c r="A74079" i="3"/>
  <c r="A74078" i="3"/>
  <c r="A74077" i="3"/>
  <c r="A74076" i="3"/>
  <c r="A74075" i="3"/>
  <c r="A74074" i="3"/>
  <c r="A74073" i="3"/>
  <c r="A74072" i="3"/>
  <c r="A74071" i="3"/>
  <c r="A74070" i="3"/>
  <c r="A74069" i="3"/>
  <c r="A74068" i="3"/>
  <c r="A74067" i="3"/>
  <c r="A74066" i="3"/>
  <c r="A74065" i="3"/>
  <c r="A74064" i="3"/>
  <c r="A74063" i="3"/>
  <c r="A74062" i="3"/>
  <c r="A74061" i="3"/>
  <c r="A74060" i="3"/>
  <c r="A74059" i="3"/>
  <c r="A74058" i="3"/>
  <c r="A74057" i="3"/>
  <c r="A74056" i="3"/>
  <c r="A74055" i="3"/>
  <c r="A74054" i="3"/>
  <c r="A74053" i="3"/>
  <c r="A74052" i="3"/>
  <c r="A74051" i="3"/>
  <c r="A74050" i="3"/>
  <c r="A74049" i="3"/>
  <c r="A74048" i="3"/>
  <c r="A74047" i="3"/>
  <c r="A74046" i="3"/>
  <c r="A74045" i="3"/>
  <c r="A74044" i="3"/>
  <c r="A74043" i="3"/>
  <c r="A74042" i="3"/>
  <c r="A74041" i="3"/>
  <c r="A74040" i="3"/>
  <c r="A74039" i="3"/>
  <c r="A74038" i="3"/>
  <c r="A74037" i="3"/>
  <c r="A74036" i="3"/>
  <c r="A74035" i="3"/>
  <c r="A74034" i="3"/>
  <c r="A74033" i="3"/>
  <c r="A74032" i="3"/>
  <c r="A74031" i="3"/>
  <c r="A74030" i="3"/>
  <c r="A74029" i="3"/>
  <c r="A74028" i="3"/>
  <c r="A74027" i="3"/>
  <c r="A74026" i="3"/>
  <c r="A74025" i="3"/>
  <c r="A74024" i="3"/>
  <c r="A74023" i="3"/>
  <c r="A74022" i="3"/>
  <c r="A74021" i="3"/>
  <c r="A74020" i="3"/>
  <c r="A74019" i="3"/>
  <c r="A74018" i="3"/>
  <c r="A74017" i="3"/>
  <c r="A74016" i="3"/>
  <c r="A74015" i="3"/>
  <c r="A74014" i="3"/>
  <c r="A74013" i="3"/>
  <c r="A74012" i="3"/>
  <c r="A74011" i="3"/>
  <c r="A74010" i="3"/>
  <c r="A74009" i="3"/>
  <c r="A74008" i="3"/>
  <c r="A74007" i="3"/>
  <c r="A74006" i="3"/>
  <c r="A74005" i="3"/>
  <c r="A74004" i="3"/>
  <c r="A74003" i="3"/>
  <c r="A74002" i="3"/>
  <c r="A74001" i="3"/>
  <c r="A74000" i="3"/>
  <c r="A73999" i="3"/>
  <c r="A73998" i="3"/>
  <c r="A73997" i="3"/>
  <c r="A73996" i="3"/>
  <c r="A73995" i="3"/>
  <c r="A73994" i="3"/>
  <c r="A73993" i="3"/>
  <c r="A73992" i="3"/>
  <c r="A73991" i="3"/>
  <c r="A73990" i="3"/>
  <c r="A73989" i="3"/>
  <c r="A73988" i="3"/>
  <c r="A73987" i="3"/>
  <c r="A73986" i="3"/>
  <c r="A73985" i="3"/>
  <c r="A73984" i="3"/>
  <c r="A73983" i="3"/>
  <c r="A73982" i="3"/>
  <c r="A73981" i="3"/>
  <c r="A73980" i="3"/>
  <c r="A73979" i="3"/>
  <c r="A73978" i="3"/>
  <c r="A73977" i="3"/>
  <c r="A73976" i="3"/>
  <c r="A73975" i="3"/>
  <c r="A73974" i="3"/>
  <c r="A73973" i="3"/>
  <c r="A73972" i="3"/>
  <c r="A73971" i="3"/>
  <c r="A73970" i="3"/>
  <c r="A73969" i="3"/>
  <c r="A73968" i="3"/>
  <c r="A73967" i="3"/>
  <c r="A73966" i="3"/>
  <c r="A73965" i="3"/>
  <c r="A73964" i="3"/>
  <c r="A73963" i="3"/>
  <c r="A73962" i="3"/>
  <c r="A73961" i="3"/>
  <c r="A73960" i="3"/>
  <c r="A73959" i="3"/>
  <c r="A73958" i="3"/>
  <c r="A73957" i="3"/>
  <c r="A73956" i="3"/>
  <c r="A73955" i="3"/>
  <c r="A73954" i="3"/>
  <c r="A73953" i="3"/>
  <c r="A73952" i="3"/>
  <c r="A73951" i="3"/>
  <c r="A73950" i="3"/>
  <c r="A73949" i="3"/>
  <c r="A73948" i="3"/>
  <c r="A73947" i="3"/>
  <c r="A73946" i="3"/>
  <c r="A73945" i="3"/>
  <c r="A73944" i="3"/>
  <c r="A73943" i="3"/>
  <c r="A73942" i="3"/>
  <c r="A73941" i="3"/>
  <c r="A73940" i="3"/>
  <c r="A73939" i="3"/>
  <c r="A73938" i="3"/>
  <c r="A73937" i="3"/>
  <c r="A73936" i="3"/>
  <c r="A73935" i="3"/>
  <c r="A73934" i="3"/>
  <c r="A73933" i="3"/>
  <c r="A73932" i="3"/>
  <c r="A73931" i="3"/>
  <c r="A73930" i="3"/>
  <c r="A73929" i="3"/>
  <c r="A73928" i="3"/>
  <c r="A73927" i="3"/>
  <c r="A73926" i="3"/>
  <c r="A73925" i="3"/>
  <c r="A73924" i="3"/>
  <c r="A73923" i="3"/>
  <c r="A73922" i="3"/>
  <c r="A73921" i="3"/>
  <c r="A73920" i="3"/>
  <c r="A73919" i="3"/>
  <c r="A73918" i="3"/>
  <c r="A73917" i="3"/>
  <c r="A73916" i="3"/>
  <c r="A73915" i="3"/>
  <c r="A73914" i="3"/>
  <c r="A73913" i="3"/>
  <c r="A73912" i="3"/>
  <c r="A73911" i="3"/>
  <c r="A73910" i="3"/>
  <c r="A73909" i="3"/>
  <c r="A73908" i="3"/>
  <c r="A73907" i="3"/>
  <c r="A73906" i="3"/>
  <c r="A73905" i="3"/>
  <c r="A73904" i="3"/>
  <c r="A73903" i="3"/>
  <c r="A73902" i="3"/>
  <c r="A73901" i="3"/>
  <c r="A73900" i="3"/>
  <c r="A73899" i="3"/>
  <c r="A73898" i="3"/>
  <c r="A73897" i="3"/>
  <c r="A73896" i="3"/>
  <c r="A73895" i="3"/>
  <c r="A73894" i="3"/>
  <c r="A73893" i="3"/>
  <c r="A73892" i="3"/>
  <c r="A73891" i="3"/>
  <c r="A73890" i="3"/>
  <c r="A73889" i="3"/>
  <c r="A73888" i="3"/>
  <c r="A73887" i="3"/>
  <c r="A73886" i="3"/>
  <c r="A73885" i="3"/>
  <c r="A73884" i="3"/>
  <c r="A73883" i="3"/>
  <c r="A73882" i="3"/>
  <c r="A73881" i="3"/>
  <c r="A73880" i="3"/>
  <c r="A73879" i="3"/>
  <c r="A73878" i="3"/>
  <c r="A73877" i="3"/>
  <c r="A73876" i="3"/>
  <c r="A73875" i="3"/>
  <c r="A73874" i="3"/>
  <c r="A73873" i="3"/>
  <c r="A73872" i="3"/>
  <c r="A73871" i="3"/>
  <c r="A73870" i="3"/>
  <c r="A73869" i="3"/>
  <c r="A73868" i="3"/>
  <c r="A73867" i="3"/>
  <c r="A73866" i="3"/>
  <c r="A73865" i="3"/>
  <c r="A73864" i="3"/>
  <c r="A73863" i="3"/>
  <c r="A73862" i="3"/>
  <c r="A73861" i="3"/>
  <c r="A73860" i="3"/>
  <c r="A73859" i="3"/>
  <c r="A73858" i="3"/>
  <c r="A73857" i="3"/>
  <c r="A73856" i="3"/>
  <c r="A73855" i="3"/>
  <c r="A73854" i="3"/>
  <c r="A73853" i="3"/>
  <c r="A73852" i="3"/>
  <c r="A73851" i="3"/>
  <c r="A73850" i="3"/>
  <c r="A73849" i="3"/>
  <c r="A73848" i="3"/>
  <c r="A73847" i="3"/>
  <c r="A73846" i="3"/>
  <c r="A73845" i="3"/>
  <c r="A73844" i="3"/>
  <c r="A73843" i="3"/>
  <c r="A73842" i="3"/>
  <c r="A73841" i="3"/>
  <c r="A73840" i="3"/>
  <c r="A73839" i="3"/>
  <c r="A73838" i="3"/>
  <c r="A73837" i="3"/>
  <c r="A73836" i="3"/>
  <c r="A73835" i="3"/>
  <c r="A73834" i="3"/>
  <c r="A73833" i="3"/>
  <c r="A73832" i="3"/>
  <c r="A73831" i="3"/>
  <c r="A73830" i="3"/>
  <c r="A73829" i="3"/>
  <c r="A73828" i="3"/>
  <c r="A73827" i="3"/>
  <c r="A73826" i="3"/>
  <c r="A73825" i="3"/>
  <c r="A73824" i="3"/>
  <c r="A73823" i="3"/>
  <c r="A73822" i="3"/>
  <c r="A73821" i="3"/>
  <c r="A73820" i="3"/>
  <c r="A73819" i="3"/>
  <c r="A73818" i="3"/>
  <c r="A73817" i="3"/>
  <c r="A73816" i="3"/>
  <c r="A73815" i="3"/>
  <c r="A73814" i="3"/>
  <c r="A73813" i="3"/>
  <c r="A73812" i="3"/>
  <c r="A73811" i="3"/>
  <c r="A73810" i="3"/>
  <c r="A73809" i="3"/>
  <c r="A73808" i="3"/>
  <c r="A73807" i="3"/>
  <c r="A73806" i="3"/>
  <c r="A73805" i="3"/>
  <c r="A73804" i="3"/>
  <c r="A73803" i="3"/>
  <c r="A73802" i="3"/>
  <c r="A73801" i="3"/>
  <c r="A73800" i="3"/>
  <c r="A73799" i="3"/>
  <c r="A73798" i="3"/>
  <c r="A73797" i="3"/>
  <c r="A73796" i="3"/>
  <c r="A73795" i="3"/>
  <c r="A73794" i="3"/>
  <c r="A73793" i="3"/>
  <c r="A73792" i="3"/>
  <c r="A73791" i="3"/>
  <c r="A73790" i="3"/>
  <c r="A73789" i="3"/>
  <c r="A73788" i="3"/>
  <c r="A73787" i="3"/>
  <c r="A73786" i="3"/>
  <c r="A73785" i="3"/>
  <c r="A73784" i="3"/>
  <c r="A73783" i="3"/>
  <c r="A73782" i="3"/>
  <c r="A73781" i="3"/>
  <c r="A73780" i="3"/>
  <c r="A73779" i="3"/>
  <c r="A73778" i="3"/>
  <c r="A73777" i="3"/>
  <c r="A73776" i="3"/>
  <c r="A73775" i="3"/>
  <c r="A73774" i="3"/>
  <c r="A73773" i="3"/>
  <c r="A73772" i="3"/>
  <c r="A73771" i="3"/>
  <c r="A73770" i="3"/>
  <c r="A73769" i="3"/>
  <c r="A73768" i="3"/>
  <c r="A73767" i="3"/>
  <c r="A73766" i="3"/>
  <c r="A73765" i="3"/>
  <c r="A73764" i="3"/>
  <c r="A73763" i="3"/>
  <c r="A73762" i="3"/>
  <c r="A73761" i="3"/>
  <c r="A73760" i="3"/>
  <c r="A73759" i="3"/>
  <c r="A73758" i="3"/>
  <c r="A73757" i="3"/>
  <c r="A73756" i="3"/>
  <c r="A73755" i="3"/>
  <c r="A73754" i="3"/>
  <c r="A73753" i="3"/>
  <c r="A73752" i="3"/>
  <c r="A73751" i="3"/>
  <c r="A73750" i="3"/>
  <c r="A73749" i="3"/>
  <c r="A73748" i="3"/>
  <c r="A73747" i="3"/>
  <c r="A73746" i="3"/>
  <c r="A73745" i="3"/>
  <c r="A73744" i="3"/>
  <c r="A73743" i="3"/>
  <c r="A73742" i="3"/>
  <c r="A73741" i="3"/>
  <c r="A73740" i="3"/>
  <c r="A73739" i="3"/>
  <c r="A73738" i="3"/>
  <c r="A73737" i="3"/>
  <c r="A73736" i="3"/>
  <c r="A73735" i="3"/>
  <c r="A73734" i="3"/>
  <c r="A73733" i="3"/>
  <c r="A73732" i="3"/>
  <c r="A73731" i="3"/>
  <c r="A73730" i="3"/>
  <c r="A73729" i="3"/>
  <c r="A73728" i="3"/>
  <c r="A73727" i="3"/>
  <c r="A73726" i="3"/>
  <c r="A73725" i="3"/>
  <c r="A73724" i="3"/>
  <c r="A73723" i="3"/>
  <c r="A73722" i="3"/>
  <c r="A73721" i="3"/>
  <c r="A73720" i="3"/>
  <c r="A73719" i="3"/>
  <c r="A73718" i="3"/>
  <c r="A73717" i="3"/>
  <c r="A73716" i="3"/>
  <c r="A73715" i="3"/>
  <c r="A73714" i="3"/>
  <c r="A73713" i="3"/>
  <c r="A73712" i="3"/>
  <c r="A73711" i="3"/>
  <c r="A73710" i="3"/>
  <c r="A73709" i="3"/>
  <c r="A73708" i="3"/>
  <c r="A73707" i="3"/>
  <c r="A73706" i="3"/>
  <c r="A73705" i="3"/>
  <c r="A73704" i="3"/>
  <c r="A73703" i="3"/>
  <c r="A73702" i="3"/>
  <c r="A73701" i="3"/>
  <c r="A73700" i="3"/>
  <c r="A73699" i="3"/>
  <c r="A73698" i="3"/>
  <c r="A73697" i="3"/>
  <c r="A73696" i="3"/>
  <c r="A73695" i="3"/>
  <c r="A73694" i="3"/>
  <c r="A73693" i="3"/>
  <c r="A73692" i="3"/>
  <c r="A73691" i="3"/>
  <c r="A73690" i="3"/>
  <c r="A73689" i="3"/>
  <c r="A73688" i="3"/>
  <c r="A73687" i="3"/>
  <c r="A73686" i="3"/>
  <c r="A73685" i="3"/>
  <c r="A73684" i="3"/>
  <c r="A73683" i="3"/>
  <c r="A73682" i="3"/>
  <c r="A73681" i="3"/>
  <c r="A73680" i="3"/>
  <c r="A73679" i="3"/>
  <c r="A73678" i="3"/>
  <c r="A73677" i="3"/>
  <c r="A73676" i="3"/>
  <c r="A73675" i="3"/>
  <c r="A73674" i="3"/>
  <c r="A73673" i="3"/>
  <c r="A73672" i="3"/>
  <c r="A73671" i="3"/>
  <c r="A73670" i="3"/>
  <c r="A73669" i="3"/>
  <c r="A73668" i="3"/>
  <c r="A73667" i="3"/>
  <c r="A73666" i="3"/>
  <c r="A73665" i="3"/>
  <c r="A73664" i="3"/>
  <c r="A73663" i="3"/>
  <c r="A73662" i="3"/>
  <c r="A73661" i="3"/>
  <c r="A73660" i="3"/>
  <c r="A73659" i="3"/>
  <c r="A73658" i="3"/>
  <c r="A73657" i="3"/>
  <c r="A73656" i="3"/>
  <c r="A73655" i="3"/>
  <c r="A73654" i="3"/>
  <c r="A73653" i="3"/>
  <c r="A73652" i="3"/>
  <c r="A73651" i="3"/>
  <c r="A73650" i="3"/>
  <c r="A73649" i="3"/>
  <c r="A73648" i="3"/>
  <c r="A73647" i="3"/>
  <c r="A73646" i="3"/>
  <c r="A73645" i="3"/>
  <c r="A73644" i="3"/>
  <c r="A73643" i="3"/>
  <c r="A73642" i="3"/>
  <c r="A73641" i="3"/>
  <c r="A73640" i="3"/>
  <c r="A73639" i="3"/>
  <c r="A73638" i="3"/>
  <c r="A73637" i="3"/>
  <c r="A73636" i="3"/>
  <c r="A73635" i="3"/>
  <c r="A73634" i="3"/>
  <c r="A73633" i="3"/>
  <c r="A73632" i="3"/>
  <c r="A73631" i="3"/>
  <c r="A73630" i="3"/>
  <c r="A73629" i="3"/>
  <c r="A73628" i="3"/>
  <c r="A73627" i="3"/>
  <c r="A73626" i="3"/>
  <c r="A73625" i="3"/>
  <c r="A73624" i="3"/>
  <c r="A73623" i="3"/>
  <c r="A73622" i="3"/>
  <c r="A73621" i="3"/>
  <c r="A73620" i="3"/>
  <c r="A73619" i="3"/>
  <c r="A73618" i="3"/>
  <c r="A73617" i="3"/>
  <c r="A73616" i="3"/>
  <c r="A73615" i="3"/>
  <c r="A73614" i="3"/>
  <c r="A73613" i="3"/>
  <c r="A73612" i="3"/>
  <c r="A73611" i="3"/>
  <c r="A73610" i="3"/>
  <c r="A73609" i="3"/>
  <c r="A73608" i="3"/>
  <c r="A73607" i="3"/>
  <c r="A73606" i="3"/>
  <c r="A73605" i="3"/>
  <c r="A73604" i="3"/>
  <c r="A73603" i="3"/>
  <c r="A73602" i="3"/>
  <c r="A73601" i="3"/>
  <c r="A73600" i="3"/>
  <c r="A73599" i="3"/>
  <c r="A73598" i="3"/>
  <c r="A73597" i="3"/>
  <c r="A73596" i="3"/>
  <c r="A73595" i="3"/>
  <c r="A73594" i="3"/>
  <c r="A73593" i="3"/>
  <c r="A73592" i="3"/>
  <c r="A73591" i="3"/>
  <c r="A73590" i="3"/>
  <c r="A73589" i="3"/>
  <c r="A73588" i="3"/>
  <c r="A73587" i="3"/>
  <c r="A73586" i="3"/>
  <c r="A73585" i="3"/>
  <c r="A73584" i="3"/>
  <c r="A73583" i="3"/>
  <c r="A73582" i="3"/>
  <c r="A73581" i="3"/>
  <c r="A73580" i="3"/>
  <c r="A73579" i="3"/>
  <c r="A73578" i="3"/>
  <c r="A73577" i="3"/>
  <c r="A73576" i="3"/>
  <c r="A73575" i="3"/>
  <c r="A73574" i="3"/>
  <c r="A73573" i="3"/>
  <c r="A73572" i="3"/>
  <c r="A73571" i="3"/>
  <c r="A73570" i="3"/>
  <c r="A73569" i="3"/>
  <c r="A73568" i="3"/>
  <c r="A73567" i="3"/>
  <c r="A73566" i="3"/>
  <c r="A73565" i="3"/>
  <c r="A73564" i="3"/>
  <c r="A73563" i="3"/>
  <c r="A73562" i="3"/>
  <c r="A73561" i="3"/>
  <c r="A73560" i="3"/>
  <c r="A73559" i="3"/>
  <c r="A73558" i="3"/>
  <c r="A73557" i="3"/>
  <c r="A73556" i="3"/>
  <c r="A73555" i="3"/>
  <c r="A73554" i="3"/>
  <c r="A73553" i="3"/>
  <c r="A73552" i="3"/>
  <c r="A73551" i="3"/>
  <c r="A73550" i="3"/>
  <c r="A73549" i="3"/>
  <c r="A73548" i="3"/>
  <c r="A73547" i="3"/>
  <c r="A73546" i="3"/>
  <c r="A73545" i="3"/>
  <c r="A73544" i="3"/>
  <c r="A73543" i="3"/>
  <c r="A73542" i="3"/>
  <c r="A73541" i="3"/>
  <c r="A73540" i="3"/>
  <c r="A73539" i="3"/>
  <c r="A73538" i="3"/>
  <c r="A73537" i="3"/>
  <c r="A73536" i="3"/>
  <c r="A73535" i="3"/>
  <c r="A73534" i="3"/>
  <c r="A73533" i="3"/>
  <c r="A73532" i="3"/>
  <c r="A73531" i="3"/>
  <c r="A73530" i="3"/>
  <c r="A73529" i="3"/>
  <c r="A73528" i="3"/>
  <c r="A73527" i="3"/>
  <c r="A73526" i="3"/>
  <c r="A73525" i="3"/>
  <c r="A73524" i="3"/>
  <c r="A73523" i="3"/>
  <c r="A73522" i="3"/>
  <c r="A73521" i="3"/>
  <c r="A73520" i="3"/>
  <c r="A73519" i="3"/>
  <c r="A73518" i="3"/>
  <c r="A73517" i="3"/>
  <c r="A73516" i="3"/>
  <c r="A73515" i="3"/>
  <c r="A73514" i="3"/>
  <c r="A73513" i="3"/>
  <c r="A73512" i="3"/>
  <c r="A73511" i="3"/>
  <c r="A73510" i="3"/>
  <c r="A73509" i="3"/>
  <c r="A73508" i="3"/>
  <c r="A73507" i="3"/>
  <c r="A73506" i="3"/>
  <c r="A73505" i="3"/>
  <c r="A73504" i="3"/>
  <c r="A73503" i="3"/>
  <c r="A73502" i="3"/>
  <c r="A73501" i="3"/>
  <c r="A73500" i="3"/>
  <c r="A73499" i="3"/>
  <c r="A73498" i="3"/>
  <c r="A73497" i="3"/>
  <c r="A73496" i="3"/>
  <c r="A73495" i="3"/>
  <c r="A73494" i="3"/>
  <c r="A73493" i="3"/>
  <c r="A73492" i="3"/>
  <c r="A73491" i="3"/>
  <c r="A73490" i="3"/>
  <c r="A73489" i="3"/>
  <c r="A73488" i="3"/>
  <c r="A73487" i="3"/>
  <c r="A73486" i="3"/>
  <c r="A73485" i="3"/>
  <c r="A73484" i="3"/>
  <c r="A73483" i="3"/>
  <c r="A73482" i="3"/>
  <c r="A73481" i="3"/>
  <c r="A73480" i="3"/>
  <c r="A73479" i="3"/>
  <c r="A73478" i="3"/>
  <c r="A73477" i="3"/>
  <c r="A73476" i="3"/>
  <c r="A73475" i="3"/>
  <c r="A73474" i="3"/>
  <c r="A73473" i="3"/>
  <c r="A73472" i="3"/>
  <c r="A73471" i="3"/>
  <c r="A73470" i="3"/>
  <c r="A73469" i="3"/>
  <c r="A73468" i="3"/>
  <c r="A73467" i="3"/>
  <c r="A73466" i="3"/>
  <c r="A73465" i="3"/>
  <c r="A73464" i="3"/>
  <c r="A73463" i="3"/>
  <c r="A73462" i="3"/>
  <c r="A73461" i="3"/>
  <c r="A73460" i="3"/>
  <c r="A73459" i="3"/>
  <c r="A73458" i="3"/>
  <c r="A73457" i="3"/>
  <c r="A73456" i="3"/>
  <c r="A73455" i="3"/>
  <c r="A73454" i="3"/>
  <c r="A73453" i="3"/>
  <c r="A73452" i="3"/>
  <c r="A73451" i="3"/>
  <c r="A73450" i="3"/>
  <c r="A73449" i="3"/>
  <c r="A73448" i="3"/>
  <c r="A73447" i="3"/>
  <c r="A73446" i="3"/>
  <c r="A73445" i="3"/>
  <c r="A73444" i="3"/>
  <c r="A73443" i="3"/>
  <c r="A73442" i="3"/>
  <c r="A73441" i="3"/>
  <c r="A73440" i="3"/>
  <c r="A73439" i="3"/>
  <c r="A73438" i="3"/>
  <c r="A73437" i="3"/>
  <c r="A73436" i="3"/>
  <c r="A73435" i="3"/>
  <c r="A73434" i="3"/>
  <c r="A73433" i="3"/>
  <c r="A73432" i="3"/>
  <c r="A73431" i="3"/>
  <c r="A73430" i="3"/>
  <c r="A73429" i="3"/>
  <c r="A73428" i="3"/>
  <c r="A73427" i="3"/>
  <c r="A73426" i="3"/>
  <c r="A73425" i="3"/>
  <c r="A73424" i="3"/>
  <c r="A73423" i="3"/>
  <c r="A73422" i="3"/>
  <c r="A73421" i="3"/>
  <c r="A73420" i="3"/>
  <c r="A73419" i="3"/>
  <c r="A73418" i="3"/>
  <c r="A73417" i="3"/>
  <c r="A73416" i="3"/>
  <c r="A73415" i="3"/>
  <c r="A73414" i="3"/>
  <c r="A73413" i="3"/>
  <c r="A73412" i="3"/>
  <c r="A73411" i="3"/>
  <c r="A73410" i="3"/>
  <c r="A73409" i="3"/>
  <c r="A73408" i="3"/>
  <c r="A73407" i="3"/>
  <c r="A73406" i="3"/>
  <c r="A73405" i="3"/>
  <c r="A73404" i="3"/>
  <c r="A73403" i="3"/>
  <c r="A73402" i="3"/>
  <c r="A73401" i="3"/>
  <c r="A73400" i="3"/>
  <c r="A73399" i="3"/>
  <c r="A73398" i="3"/>
  <c r="A73397" i="3"/>
  <c r="A73396" i="3"/>
  <c r="A73395" i="3"/>
  <c r="A73394" i="3"/>
  <c r="A73393" i="3"/>
  <c r="A73392" i="3"/>
  <c r="A73391" i="3"/>
  <c r="A73390" i="3"/>
  <c r="A73389" i="3"/>
  <c r="A73388" i="3"/>
  <c r="A73387" i="3"/>
  <c r="A73386" i="3"/>
  <c r="A73385" i="3"/>
  <c r="A73384" i="3"/>
  <c r="A73383" i="3"/>
  <c r="A73382" i="3"/>
  <c r="A73381" i="3"/>
  <c r="A73380" i="3"/>
  <c r="A73379" i="3"/>
  <c r="A73378" i="3"/>
  <c r="A73377" i="3"/>
  <c r="A73376" i="3"/>
  <c r="A73375" i="3"/>
  <c r="A73374" i="3"/>
  <c r="A73373" i="3"/>
  <c r="A73372" i="3"/>
  <c r="A73371" i="3"/>
  <c r="A73370" i="3"/>
  <c r="A73369" i="3"/>
  <c r="A73368" i="3"/>
  <c r="A73367" i="3"/>
  <c r="A73366" i="3"/>
  <c r="A73365" i="3"/>
  <c r="A73364" i="3"/>
  <c r="A73363" i="3"/>
  <c r="A73362" i="3"/>
  <c r="A73361" i="3"/>
  <c r="A73360" i="3"/>
  <c r="A73359" i="3"/>
  <c r="A73358" i="3"/>
  <c r="A73357" i="3"/>
  <c r="A73356" i="3"/>
  <c r="A73355" i="3"/>
  <c r="A73354" i="3"/>
  <c r="A73353" i="3"/>
  <c r="A73352" i="3"/>
  <c r="A73351" i="3"/>
  <c r="A73350" i="3"/>
  <c r="A73349" i="3"/>
  <c r="A73348" i="3"/>
  <c r="A73347" i="3"/>
  <c r="A73346" i="3"/>
  <c r="A73345" i="3"/>
  <c r="A73344" i="3"/>
  <c r="A73343" i="3"/>
  <c r="A73342" i="3"/>
  <c r="A73341" i="3"/>
  <c r="A73340" i="3"/>
  <c r="A73339" i="3"/>
  <c r="A73338" i="3"/>
  <c r="A73337" i="3"/>
  <c r="A73336" i="3"/>
  <c r="A73335" i="3"/>
  <c r="A73334" i="3"/>
  <c r="A73333" i="3"/>
  <c r="A73332" i="3"/>
  <c r="A73331" i="3"/>
  <c r="A73330" i="3"/>
  <c r="A73329" i="3"/>
  <c r="A73328" i="3"/>
  <c r="A73327" i="3"/>
  <c r="A73326" i="3"/>
  <c r="A73325" i="3"/>
  <c r="A73324" i="3"/>
  <c r="A73323" i="3"/>
  <c r="A73322" i="3"/>
  <c r="A73321" i="3"/>
  <c r="A73320" i="3"/>
  <c r="A73319" i="3"/>
  <c r="A73318" i="3"/>
  <c r="A73317" i="3"/>
  <c r="A73316" i="3"/>
  <c r="A73315" i="3"/>
  <c r="A73314" i="3"/>
  <c r="A73313" i="3"/>
  <c r="A73312" i="3"/>
  <c r="A73311" i="3"/>
  <c r="A73310" i="3"/>
  <c r="A73309" i="3"/>
  <c r="A73308" i="3"/>
  <c r="A73307" i="3"/>
  <c r="A73306" i="3"/>
  <c r="A73305" i="3"/>
  <c r="A73304" i="3"/>
  <c r="A73303" i="3"/>
  <c r="A73302" i="3"/>
  <c r="A73301" i="3"/>
  <c r="A73300" i="3"/>
  <c r="A73299" i="3"/>
  <c r="A73298" i="3"/>
  <c r="A73297" i="3"/>
  <c r="A73296" i="3"/>
  <c r="A73295" i="3"/>
  <c r="A73294" i="3"/>
  <c r="A73293" i="3"/>
  <c r="A73292" i="3"/>
  <c r="A73291" i="3"/>
  <c r="A73290" i="3"/>
  <c r="A73289" i="3"/>
  <c r="A73288" i="3"/>
  <c r="A73287" i="3"/>
  <c r="A73286" i="3"/>
  <c r="A73285" i="3"/>
  <c r="A73284" i="3"/>
  <c r="A73283" i="3"/>
  <c r="A73282" i="3"/>
  <c r="A73281" i="3"/>
  <c r="A73280" i="3"/>
  <c r="A73279" i="3"/>
  <c r="A73278" i="3"/>
  <c r="A73277" i="3"/>
  <c r="A73276" i="3"/>
  <c r="A73275" i="3"/>
  <c r="A73274" i="3"/>
  <c r="A73273" i="3"/>
  <c r="A73272" i="3"/>
  <c r="A73271" i="3"/>
  <c r="A73270" i="3"/>
  <c r="A73269" i="3"/>
  <c r="A73268" i="3"/>
  <c r="A73267" i="3"/>
  <c r="A73266" i="3"/>
  <c r="A73265" i="3"/>
  <c r="A73264" i="3"/>
  <c r="A73263" i="3"/>
  <c r="A73262" i="3"/>
  <c r="A73261" i="3"/>
  <c r="A73260" i="3"/>
  <c r="A73259" i="3"/>
  <c r="A73258" i="3"/>
  <c r="A73257" i="3"/>
  <c r="A73256" i="3"/>
  <c r="A73255" i="3"/>
  <c r="A73254" i="3"/>
  <c r="A73253" i="3"/>
  <c r="A73252" i="3"/>
  <c r="A73251" i="3"/>
  <c r="A73250" i="3"/>
  <c r="A73249" i="3"/>
  <c r="A73248" i="3"/>
  <c r="A73247" i="3"/>
  <c r="A73246" i="3"/>
  <c r="A73245" i="3"/>
  <c r="A73244" i="3"/>
  <c r="A73243" i="3"/>
  <c r="A73242" i="3"/>
  <c r="A73241" i="3"/>
  <c r="A73240" i="3"/>
  <c r="A73239" i="3"/>
  <c r="A73238" i="3"/>
  <c r="A73237" i="3"/>
  <c r="A73236" i="3"/>
  <c r="A73235" i="3"/>
  <c r="A73234" i="3"/>
  <c r="A73233" i="3"/>
  <c r="A73232" i="3"/>
  <c r="A73231" i="3"/>
  <c r="A73230" i="3"/>
  <c r="A73229" i="3"/>
  <c r="A73228" i="3"/>
  <c r="A73227" i="3"/>
  <c r="A73226" i="3"/>
  <c r="A73225" i="3"/>
  <c r="A73224" i="3"/>
  <c r="A73223" i="3"/>
  <c r="A73222" i="3"/>
  <c r="A73221" i="3"/>
  <c r="A73220" i="3"/>
  <c r="A73219" i="3"/>
  <c r="A73218" i="3"/>
  <c r="A73217" i="3"/>
  <c r="A73216" i="3"/>
  <c r="A73215" i="3"/>
  <c r="A73214" i="3"/>
  <c r="A73213" i="3"/>
  <c r="A73212" i="3"/>
  <c r="A73211" i="3"/>
  <c r="A73210" i="3"/>
  <c r="A73209" i="3"/>
  <c r="A73208" i="3"/>
  <c r="A73207" i="3"/>
  <c r="A73206" i="3"/>
  <c r="A73205" i="3"/>
  <c r="A73204" i="3"/>
  <c r="A73203" i="3"/>
  <c r="A73202" i="3"/>
  <c r="A73201" i="3"/>
  <c r="A73200" i="3"/>
  <c r="A73199" i="3"/>
  <c r="A73198" i="3"/>
  <c r="A73197" i="3"/>
  <c r="A73196" i="3"/>
  <c r="A73195" i="3"/>
  <c r="A73194" i="3"/>
  <c r="A73193" i="3"/>
  <c r="A73192" i="3"/>
  <c r="A73191" i="3"/>
  <c r="A73190" i="3"/>
  <c r="A73189" i="3"/>
  <c r="A73188" i="3"/>
  <c r="A73187" i="3"/>
  <c r="A73186" i="3"/>
  <c r="A73185" i="3"/>
  <c r="A73184" i="3"/>
  <c r="A73183" i="3"/>
  <c r="A73182" i="3"/>
  <c r="A73181" i="3"/>
  <c r="A73180" i="3"/>
  <c r="A73179" i="3"/>
  <c r="A73178" i="3"/>
  <c r="A73177" i="3"/>
  <c r="A73176" i="3"/>
  <c r="A73175" i="3"/>
  <c r="A73174" i="3"/>
  <c r="A73173" i="3"/>
  <c r="A73172" i="3"/>
  <c r="A73171" i="3"/>
  <c r="A73170" i="3"/>
  <c r="A73169" i="3"/>
  <c r="A73168" i="3"/>
  <c r="A73167" i="3"/>
  <c r="A73166" i="3"/>
  <c r="A73165" i="3"/>
  <c r="A73164" i="3"/>
  <c r="A73163" i="3"/>
  <c r="A73162" i="3"/>
  <c r="A73161" i="3"/>
  <c r="A73160" i="3"/>
  <c r="A73159" i="3"/>
  <c r="A73158" i="3"/>
  <c r="A73157" i="3"/>
  <c r="A73156" i="3"/>
  <c r="A73155" i="3"/>
  <c r="A73154" i="3"/>
  <c r="A73153" i="3"/>
  <c r="A73152" i="3"/>
  <c r="A73151" i="3"/>
  <c r="A73150" i="3"/>
  <c r="A73149" i="3"/>
  <c r="A73148" i="3"/>
  <c r="A73147" i="3"/>
  <c r="A73146" i="3"/>
  <c r="A73145" i="3"/>
  <c r="A73144" i="3"/>
  <c r="A73143" i="3"/>
  <c r="A73142" i="3"/>
  <c r="A73141" i="3"/>
  <c r="A73140" i="3"/>
  <c r="A73139" i="3"/>
  <c r="A73138" i="3"/>
  <c r="A73137" i="3"/>
  <c r="A73136" i="3"/>
  <c r="A73135" i="3"/>
  <c r="A73134" i="3"/>
  <c r="A73133" i="3"/>
  <c r="A73132" i="3"/>
  <c r="A73131" i="3"/>
  <c r="A73130" i="3"/>
  <c r="A73129" i="3"/>
  <c r="A73128" i="3"/>
  <c r="A73127" i="3"/>
  <c r="A73126" i="3"/>
  <c r="A73125" i="3"/>
  <c r="A73124" i="3"/>
  <c r="A73123" i="3"/>
  <c r="A73122" i="3"/>
  <c r="A73121" i="3"/>
  <c r="A73120" i="3"/>
  <c r="A73119" i="3"/>
  <c r="A73118" i="3"/>
  <c r="A73117" i="3"/>
  <c r="A73116" i="3"/>
  <c r="A73115" i="3"/>
  <c r="A73114" i="3"/>
  <c r="A73113" i="3"/>
  <c r="A73112" i="3"/>
  <c r="A73111" i="3"/>
  <c r="A73110" i="3"/>
  <c r="A73109" i="3"/>
  <c r="A73108" i="3"/>
  <c r="A73107" i="3"/>
  <c r="A73106" i="3"/>
  <c r="A73105" i="3"/>
  <c r="A73104" i="3"/>
  <c r="A73103" i="3"/>
  <c r="A73102" i="3"/>
  <c r="A73101" i="3"/>
  <c r="A73100" i="3"/>
  <c r="A73099" i="3"/>
  <c r="A73098" i="3"/>
  <c r="A73097" i="3"/>
  <c r="A73096" i="3"/>
  <c r="A73095" i="3"/>
  <c r="A73094" i="3"/>
  <c r="A73093" i="3"/>
  <c r="A73092" i="3"/>
  <c r="A73091" i="3"/>
  <c r="A73090" i="3"/>
  <c r="A73089" i="3"/>
  <c r="A73088" i="3"/>
  <c r="A73087" i="3"/>
  <c r="A73086" i="3"/>
  <c r="A73085" i="3"/>
  <c r="A73084" i="3"/>
  <c r="A73083" i="3"/>
  <c r="A73082" i="3"/>
  <c r="A73081" i="3"/>
  <c r="A73080" i="3"/>
  <c r="A73079" i="3"/>
  <c r="A73078" i="3"/>
  <c r="A73077" i="3"/>
  <c r="A73076" i="3"/>
  <c r="A73075" i="3"/>
  <c r="A73074" i="3"/>
  <c r="A73073" i="3"/>
  <c r="A73072" i="3"/>
  <c r="A73071" i="3"/>
  <c r="A73070" i="3"/>
  <c r="A73069" i="3"/>
  <c r="A73068" i="3"/>
  <c r="A73067" i="3"/>
  <c r="A73066" i="3"/>
  <c r="A73065" i="3"/>
  <c r="A73064" i="3"/>
  <c r="A73063" i="3"/>
  <c r="A73062" i="3"/>
  <c r="A73061" i="3"/>
  <c r="A73060" i="3"/>
  <c r="A73059" i="3"/>
  <c r="A73058" i="3"/>
  <c r="A73057" i="3"/>
  <c r="A73056" i="3"/>
  <c r="A73055" i="3"/>
  <c r="A73054" i="3"/>
  <c r="A73053" i="3"/>
  <c r="A73052" i="3"/>
  <c r="A73051" i="3"/>
  <c r="A73050" i="3"/>
  <c r="A73049" i="3"/>
  <c r="A73048" i="3"/>
  <c r="A73047" i="3"/>
  <c r="A73046" i="3"/>
  <c r="A73045" i="3"/>
  <c r="A73044" i="3"/>
  <c r="A73043" i="3"/>
  <c r="A73042" i="3"/>
  <c r="A73041" i="3"/>
  <c r="A73040" i="3"/>
  <c r="A73039" i="3"/>
  <c r="A73038" i="3"/>
  <c r="A73037" i="3"/>
  <c r="A73036" i="3"/>
  <c r="A73035" i="3"/>
  <c r="A73034" i="3"/>
  <c r="A73033" i="3"/>
  <c r="A73032" i="3"/>
  <c r="A73031" i="3"/>
  <c r="A73030" i="3"/>
  <c r="A73029" i="3"/>
  <c r="A73028" i="3"/>
  <c r="A73027" i="3"/>
  <c r="A73026" i="3"/>
  <c r="A73025" i="3"/>
  <c r="A73024" i="3"/>
  <c r="A73023" i="3"/>
  <c r="A73022" i="3"/>
  <c r="A73021" i="3"/>
  <c r="A73020" i="3"/>
  <c r="A73019" i="3"/>
  <c r="A73018" i="3"/>
  <c r="A73017" i="3"/>
  <c r="A73016" i="3"/>
  <c r="A73015" i="3"/>
  <c r="A73014" i="3"/>
  <c r="A73013" i="3"/>
  <c r="A73012" i="3"/>
  <c r="A73011" i="3"/>
  <c r="A73010" i="3"/>
  <c r="A73009" i="3"/>
  <c r="A73008" i="3"/>
  <c r="A73007" i="3"/>
  <c r="A73006" i="3"/>
  <c r="A73005" i="3"/>
  <c r="A73004" i="3"/>
  <c r="A73003" i="3"/>
  <c r="A73002" i="3"/>
  <c r="A73001" i="3"/>
  <c r="A73000" i="3"/>
  <c r="A72999" i="3"/>
  <c r="A72998" i="3"/>
  <c r="A72997" i="3"/>
  <c r="A72996" i="3"/>
  <c r="A72995" i="3"/>
  <c r="A72994" i="3"/>
  <c r="A72993" i="3"/>
  <c r="A72992" i="3"/>
  <c r="A72991" i="3"/>
  <c r="A72990" i="3"/>
  <c r="A72989" i="3"/>
  <c r="A72988" i="3"/>
  <c r="A72987" i="3"/>
  <c r="A72986" i="3"/>
  <c r="A72985" i="3"/>
  <c r="A72984" i="3"/>
  <c r="A72983" i="3"/>
  <c r="A72982" i="3"/>
  <c r="A72981" i="3"/>
  <c r="A72980" i="3"/>
  <c r="A72979" i="3"/>
  <c r="A72978" i="3"/>
  <c r="A72977" i="3"/>
  <c r="A72976" i="3"/>
  <c r="A72975" i="3"/>
  <c r="A72974" i="3"/>
  <c r="A72973" i="3"/>
  <c r="A72972" i="3"/>
  <c r="A72971" i="3"/>
  <c r="A72970" i="3"/>
  <c r="A72969" i="3"/>
  <c r="A72968" i="3"/>
  <c r="A72967" i="3"/>
  <c r="A72966" i="3"/>
  <c r="A72965" i="3"/>
  <c r="A72964" i="3"/>
  <c r="A72963" i="3"/>
  <c r="A72962" i="3"/>
  <c r="A72961" i="3"/>
  <c r="A72960" i="3"/>
  <c r="A72959" i="3"/>
  <c r="A72958" i="3"/>
  <c r="A72957" i="3"/>
  <c r="A72956" i="3"/>
  <c r="A72955" i="3"/>
  <c r="A72954" i="3"/>
  <c r="A72953" i="3"/>
  <c r="A72952" i="3"/>
  <c r="A72951" i="3"/>
  <c r="A72950" i="3"/>
  <c r="A72949" i="3"/>
  <c r="A72948" i="3"/>
  <c r="A72947" i="3"/>
  <c r="A72946" i="3"/>
  <c r="A72945" i="3"/>
  <c r="A72944" i="3"/>
  <c r="A72943" i="3"/>
  <c r="A72942" i="3"/>
  <c r="A72941" i="3"/>
  <c r="A72940" i="3"/>
  <c r="A72939" i="3"/>
  <c r="A72938" i="3"/>
  <c r="A72937" i="3"/>
  <c r="A72936" i="3"/>
  <c r="A72935" i="3"/>
  <c r="A72934" i="3"/>
  <c r="A72933" i="3"/>
  <c r="A72932" i="3"/>
  <c r="A72931" i="3"/>
  <c r="A72930" i="3"/>
  <c r="A72929" i="3"/>
  <c r="A72928" i="3"/>
  <c r="A72927" i="3"/>
  <c r="A72926" i="3"/>
  <c r="A72925" i="3"/>
  <c r="A72924" i="3"/>
  <c r="A72923" i="3"/>
  <c r="A72922" i="3"/>
  <c r="A72921" i="3"/>
  <c r="A72920" i="3"/>
  <c r="A72919" i="3"/>
  <c r="A72918" i="3"/>
  <c r="A72917" i="3"/>
  <c r="A72916" i="3"/>
  <c r="A72915" i="3"/>
  <c r="A72914" i="3"/>
  <c r="A72913" i="3"/>
  <c r="A72912" i="3"/>
  <c r="A72911" i="3"/>
  <c r="A72910" i="3"/>
  <c r="A72909" i="3"/>
  <c r="A72908" i="3"/>
  <c r="A72907" i="3"/>
  <c r="A72906" i="3"/>
  <c r="A72905" i="3"/>
  <c r="A72904" i="3"/>
  <c r="A72903" i="3"/>
  <c r="A72902" i="3"/>
  <c r="A72901" i="3"/>
  <c r="A72900" i="3"/>
  <c r="A72899" i="3"/>
  <c r="A72898" i="3"/>
  <c r="A72897" i="3"/>
  <c r="A72896" i="3"/>
  <c r="A72895" i="3"/>
  <c r="A72894" i="3"/>
  <c r="A72893" i="3"/>
  <c r="A72892" i="3"/>
  <c r="A72891" i="3"/>
  <c r="A72890" i="3"/>
  <c r="A72889" i="3"/>
  <c r="A72888" i="3"/>
  <c r="A72887" i="3"/>
  <c r="A72886" i="3"/>
  <c r="A72885" i="3"/>
  <c r="A72884" i="3"/>
  <c r="A72883" i="3"/>
  <c r="A72882" i="3"/>
  <c r="A72881" i="3"/>
  <c r="A72880" i="3"/>
  <c r="A72879" i="3"/>
  <c r="A72878" i="3"/>
  <c r="A72877" i="3"/>
  <c r="A72876" i="3"/>
  <c r="A72875" i="3"/>
  <c r="A72874" i="3"/>
  <c r="A72873" i="3"/>
  <c r="A72872" i="3"/>
  <c r="A72871" i="3"/>
  <c r="A72870" i="3"/>
  <c r="A72869" i="3"/>
  <c r="A72868" i="3"/>
  <c r="A72867" i="3"/>
  <c r="A72866" i="3"/>
  <c r="A72865" i="3"/>
  <c r="A72864" i="3"/>
  <c r="A72863" i="3"/>
  <c r="A72862" i="3"/>
  <c r="A72861" i="3"/>
  <c r="A72860" i="3"/>
  <c r="A72859" i="3"/>
  <c r="A72858" i="3"/>
  <c r="A72857" i="3"/>
  <c r="A72856" i="3"/>
  <c r="A72855" i="3"/>
  <c r="A72854" i="3"/>
  <c r="A72853" i="3"/>
  <c r="A72852" i="3"/>
  <c r="A72851" i="3"/>
  <c r="A72850" i="3"/>
  <c r="A72849" i="3"/>
  <c r="A72848" i="3"/>
  <c r="A72847" i="3"/>
  <c r="A72846" i="3"/>
  <c r="A72845" i="3"/>
  <c r="A72844" i="3"/>
  <c r="A72843" i="3"/>
  <c r="A72842" i="3"/>
  <c r="A72841" i="3"/>
  <c r="A72840" i="3"/>
  <c r="A72839" i="3"/>
  <c r="A72838" i="3"/>
  <c r="A72837" i="3"/>
  <c r="A72836" i="3"/>
  <c r="A72835" i="3"/>
  <c r="A72834" i="3"/>
  <c r="A72833" i="3"/>
  <c r="A72832" i="3"/>
  <c r="A72831" i="3"/>
  <c r="A72830" i="3"/>
  <c r="A72829" i="3"/>
  <c r="A72828" i="3"/>
  <c r="A72827" i="3"/>
  <c r="A72826" i="3"/>
  <c r="A72825" i="3"/>
  <c r="A72824" i="3"/>
  <c r="A72823" i="3"/>
  <c r="A72822" i="3"/>
  <c r="A72821" i="3"/>
  <c r="A72820" i="3"/>
  <c r="A72819" i="3"/>
  <c r="A72818" i="3"/>
  <c r="A72817" i="3"/>
  <c r="A72816" i="3"/>
  <c r="A72815" i="3"/>
  <c r="A72814" i="3"/>
  <c r="A72813" i="3"/>
  <c r="A72812" i="3"/>
  <c r="A72811" i="3"/>
  <c r="A72810" i="3"/>
  <c r="A72809" i="3"/>
  <c r="A72808" i="3"/>
  <c r="A72807" i="3"/>
  <c r="A72806" i="3"/>
  <c r="A72805" i="3"/>
  <c r="A72804" i="3"/>
  <c r="A72803" i="3"/>
  <c r="A72802" i="3"/>
  <c r="A72801" i="3"/>
  <c r="A72800" i="3"/>
  <c r="A72799" i="3"/>
  <c r="A72798" i="3"/>
  <c r="A72797" i="3"/>
  <c r="A72796" i="3"/>
  <c r="A72795" i="3"/>
  <c r="A72794" i="3"/>
  <c r="A72793" i="3"/>
  <c r="A72792" i="3"/>
  <c r="A72791" i="3"/>
  <c r="A72790" i="3"/>
  <c r="A72789" i="3"/>
  <c r="A72788" i="3"/>
  <c r="A72787" i="3"/>
  <c r="A72786" i="3"/>
  <c r="A72785" i="3"/>
  <c r="A72784" i="3"/>
  <c r="A72783" i="3"/>
  <c r="A72782" i="3"/>
  <c r="A72781" i="3"/>
  <c r="A72780" i="3"/>
  <c r="A72779" i="3"/>
  <c r="A72778" i="3"/>
  <c r="A72777" i="3"/>
  <c r="A72776" i="3"/>
  <c r="A72775" i="3"/>
  <c r="A72774" i="3"/>
  <c r="A72773" i="3"/>
  <c r="A72772" i="3"/>
  <c r="A72771" i="3"/>
  <c r="A72770" i="3"/>
  <c r="A72769" i="3"/>
  <c r="A72768" i="3"/>
  <c r="A72767" i="3"/>
  <c r="A72766" i="3"/>
  <c r="A72765" i="3"/>
  <c r="A72764" i="3"/>
  <c r="A72763" i="3"/>
  <c r="A72762" i="3"/>
  <c r="A72761" i="3"/>
  <c r="A72760" i="3"/>
  <c r="A72759" i="3"/>
  <c r="A72758" i="3"/>
  <c r="A72757" i="3"/>
  <c r="A72756" i="3"/>
  <c r="A72755" i="3"/>
  <c r="A72754" i="3"/>
  <c r="A72753" i="3"/>
  <c r="A72752" i="3"/>
  <c r="A72751" i="3"/>
  <c r="A72750" i="3"/>
  <c r="A72749" i="3"/>
  <c r="A72748" i="3"/>
  <c r="A72747" i="3"/>
  <c r="A72746" i="3"/>
  <c r="A72745" i="3"/>
  <c r="A72744" i="3"/>
  <c r="A72743" i="3"/>
  <c r="A72742" i="3"/>
  <c r="A72741" i="3"/>
  <c r="A72740" i="3"/>
  <c r="A72739" i="3"/>
  <c r="A72738" i="3"/>
  <c r="A72737" i="3"/>
  <c r="A72736" i="3"/>
  <c r="A72735" i="3"/>
  <c r="A72734" i="3"/>
  <c r="A72733" i="3"/>
  <c r="A72732" i="3"/>
  <c r="A72731" i="3"/>
  <c r="A72730" i="3"/>
  <c r="A72729" i="3"/>
  <c r="A72728" i="3"/>
  <c r="A72727" i="3"/>
  <c r="A72726" i="3"/>
  <c r="A72725" i="3"/>
  <c r="A72724" i="3"/>
  <c r="A72723" i="3"/>
  <c r="A72722" i="3"/>
  <c r="A72721" i="3"/>
  <c r="A72720" i="3"/>
  <c r="A72719" i="3"/>
  <c r="A72718" i="3"/>
  <c r="A72717" i="3"/>
  <c r="A72716" i="3"/>
  <c r="A72715" i="3"/>
  <c r="A72714" i="3"/>
  <c r="A72713" i="3"/>
  <c r="A72712" i="3"/>
  <c r="A72711" i="3"/>
  <c r="A72710" i="3"/>
  <c r="A72709" i="3"/>
  <c r="A72708" i="3"/>
  <c r="A72707" i="3"/>
  <c r="A72706" i="3"/>
  <c r="A72705" i="3"/>
  <c r="A72704" i="3"/>
  <c r="A72703" i="3"/>
  <c r="A72702" i="3"/>
  <c r="A72701" i="3"/>
  <c r="A72700" i="3"/>
  <c r="A72699" i="3"/>
  <c r="A72698" i="3"/>
  <c r="A72697" i="3"/>
  <c r="A72696" i="3"/>
  <c r="A72695" i="3"/>
  <c r="A72694" i="3"/>
  <c r="A72693" i="3"/>
  <c r="A72692" i="3"/>
  <c r="A72691" i="3"/>
  <c r="A72690" i="3"/>
  <c r="A72689" i="3"/>
  <c r="A72688" i="3"/>
  <c r="A72687" i="3"/>
  <c r="A72686" i="3"/>
  <c r="A72685" i="3"/>
  <c r="A72684" i="3"/>
  <c r="A72683" i="3"/>
  <c r="A72682" i="3"/>
  <c r="A72681" i="3"/>
  <c r="A72680" i="3"/>
  <c r="A72679" i="3"/>
  <c r="A72678" i="3"/>
  <c r="A72677" i="3"/>
  <c r="A72676" i="3"/>
  <c r="A72675" i="3"/>
  <c r="A72674" i="3"/>
  <c r="A72673" i="3"/>
  <c r="A72672" i="3"/>
  <c r="A72671" i="3"/>
  <c r="A72670" i="3"/>
  <c r="A72669" i="3"/>
  <c r="A72668" i="3"/>
  <c r="A72667" i="3"/>
  <c r="A72666" i="3"/>
  <c r="A72665" i="3"/>
  <c r="A72664" i="3"/>
  <c r="A72663" i="3"/>
  <c r="A72662" i="3"/>
  <c r="A72661" i="3"/>
  <c r="A72660" i="3"/>
  <c r="A72659" i="3"/>
  <c r="A72658" i="3"/>
  <c r="A72657" i="3"/>
  <c r="A72656" i="3"/>
  <c r="A72655" i="3"/>
  <c r="A72654" i="3"/>
  <c r="A72653" i="3"/>
  <c r="A72652" i="3"/>
  <c r="A72651" i="3"/>
  <c r="A72650" i="3"/>
  <c r="A72649" i="3"/>
  <c r="A72648" i="3"/>
  <c r="A72647" i="3"/>
  <c r="A72646" i="3"/>
  <c r="A72645" i="3"/>
  <c r="A72644" i="3"/>
  <c r="A72643" i="3"/>
  <c r="A72642" i="3"/>
  <c r="A72641" i="3"/>
  <c r="A72640" i="3"/>
  <c r="A72639" i="3"/>
  <c r="A72638" i="3"/>
  <c r="A72637" i="3"/>
  <c r="A72636" i="3"/>
  <c r="A72635" i="3"/>
  <c r="A72634" i="3"/>
  <c r="A72633" i="3"/>
  <c r="A72632" i="3"/>
  <c r="A72631" i="3"/>
  <c r="A72630" i="3"/>
  <c r="A72629" i="3"/>
  <c r="A72628" i="3"/>
  <c r="A72627" i="3"/>
  <c r="A72626" i="3"/>
  <c r="A72625" i="3"/>
  <c r="A72624" i="3"/>
  <c r="A72623" i="3"/>
  <c r="A72622" i="3"/>
  <c r="A72621" i="3"/>
  <c r="A72620" i="3"/>
  <c r="A72619" i="3"/>
  <c r="A72618" i="3"/>
  <c r="A72617" i="3"/>
  <c r="A72616" i="3"/>
  <c r="A72615" i="3"/>
  <c r="A72614" i="3"/>
  <c r="A72613" i="3"/>
  <c r="A72612" i="3"/>
  <c r="A72611" i="3"/>
  <c r="A72610" i="3"/>
  <c r="A72609" i="3"/>
  <c r="A72608" i="3"/>
  <c r="A72607" i="3"/>
  <c r="A72606" i="3"/>
  <c r="A72605" i="3"/>
  <c r="A72604" i="3"/>
  <c r="A72603" i="3"/>
  <c r="A72602" i="3"/>
  <c r="A72601" i="3"/>
  <c r="A72600" i="3"/>
  <c r="A72599" i="3"/>
  <c r="A72598" i="3"/>
  <c r="A72597" i="3"/>
  <c r="A72596" i="3"/>
  <c r="A72595" i="3"/>
  <c r="A72594" i="3"/>
  <c r="A72593" i="3"/>
  <c r="A72592" i="3"/>
  <c r="A72591" i="3"/>
  <c r="A72590" i="3"/>
  <c r="A72589" i="3"/>
  <c r="A72588" i="3"/>
  <c r="A72587" i="3"/>
  <c r="A72586" i="3"/>
  <c r="A72585" i="3"/>
  <c r="A72584" i="3"/>
  <c r="A72583" i="3"/>
  <c r="A72582" i="3"/>
  <c r="A72581" i="3"/>
  <c r="A72580" i="3"/>
  <c r="A72579" i="3"/>
  <c r="A72578" i="3"/>
  <c r="A72577" i="3"/>
  <c r="A72576" i="3"/>
  <c r="A72575" i="3"/>
  <c r="A72574" i="3"/>
  <c r="A72573" i="3"/>
  <c r="A72572" i="3"/>
  <c r="A72571" i="3"/>
  <c r="A72570" i="3"/>
  <c r="A72569" i="3"/>
  <c r="A72568" i="3"/>
  <c r="A72567" i="3"/>
  <c r="A72566" i="3"/>
  <c r="A72565" i="3"/>
  <c r="A72564" i="3"/>
  <c r="A72563" i="3"/>
  <c r="A72562" i="3"/>
  <c r="A72561" i="3"/>
  <c r="A72560" i="3"/>
  <c r="A72559" i="3"/>
  <c r="A72558" i="3"/>
  <c r="A72557" i="3"/>
  <c r="A72556" i="3"/>
  <c r="A72555" i="3"/>
  <c r="A72554" i="3"/>
  <c r="A72553" i="3"/>
  <c r="A72552" i="3"/>
  <c r="A72551" i="3"/>
  <c r="A72550" i="3"/>
  <c r="A72549" i="3"/>
  <c r="A72548" i="3"/>
  <c r="A72547" i="3"/>
  <c r="A72546" i="3"/>
  <c r="A72545" i="3"/>
  <c r="A72544" i="3"/>
  <c r="A72543" i="3"/>
  <c r="A72542" i="3"/>
  <c r="A72541" i="3"/>
  <c r="A72540" i="3"/>
  <c r="A72539" i="3"/>
  <c r="A72538" i="3"/>
  <c r="A72537" i="3"/>
  <c r="A72536" i="3"/>
  <c r="A72535" i="3"/>
  <c r="A72534" i="3"/>
  <c r="A72533" i="3"/>
  <c r="A72532" i="3"/>
  <c r="A72531" i="3"/>
  <c r="A72530" i="3"/>
  <c r="A72529" i="3"/>
  <c r="A72528" i="3"/>
  <c r="A72527" i="3"/>
  <c r="A72526" i="3"/>
  <c r="A72525" i="3"/>
  <c r="A72524" i="3"/>
  <c r="A72523" i="3"/>
  <c r="A72522" i="3"/>
  <c r="A72521" i="3"/>
  <c r="A72520" i="3"/>
  <c r="A72519" i="3"/>
  <c r="A72518" i="3"/>
  <c r="A72517" i="3"/>
  <c r="A72516" i="3"/>
  <c r="A72515" i="3"/>
  <c r="A72514" i="3"/>
  <c r="A72513" i="3"/>
  <c r="A72512" i="3"/>
  <c r="A72511" i="3"/>
  <c r="A72510" i="3"/>
  <c r="A72509" i="3"/>
  <c r="A72508" i="3"/>
  <c r="A72507" i="3"/>
  <c r="A72506" i="3"/>
  <c r="A72505" i="3"/>
  <c r="A72504" i="3"/>
  <c r="A72503" i="3"/>
  <c r="A72502" i="3"/>
  <c r="A72501" i="3"/>
  <c r="A72500" i="3"/>
  <c r="A72499" i="3"/>
  <c r="A72498" i="3"/>
  <c r="A72497" i="3"/>
  <c r="A72496" i="3"/>
  <c r="A72495" i="3"/>
  <c r="A72494" i="3"/>
  <c r="A72493" i="3"/>
  <c r="A72492" i="3"/>
  <c r="A72491" i="3"/>
  <c r="A72490" i="3"/>
  <c r="A72489" i="3"/>
  <c r="A72488" i="3"/>
  <c r="A72487" i="3"/>
  <c r="A72486" i="3"/>
  <c r="A72485" i="3"/>
  <c r="A72484" i="3"/>
  <c r="A72483" i="3"/>
  <c r="A72482" i="3"/>
  <c r="A72481" i="3"/>
  <c r="A72480" i="3"/>
  <c r="A72479" i="3"/>
  <c r="A72478" i="3"/>
  <c r="A72477" i="3"/>
  <c r="A72476" i="3"/>
  <c r="A72475" i="3"/>
  <c r="A72474" i="3"/>
  <c r="A72473" i="3"/>
  <c r="A72472" i="3"/>
  <c r="A72471" i="3"/>
  <c r="A72470" i="3"/>
  <c r="A72469" i="3"/>
  <c r="A72468" i="3"/>
  <c r="A72467" i="3"/>
  <c r="A72466" i="3"/>
  <c r="A72465" i="3"/>
  <c r="A72464" i="3"/>
  <c r="A72463" i="3"/>
  <c r="A72462" i="3"/>
  <c r="A72461" i="3"/>
  <c r="A72460" i="3"/>
  <c r="A72459" i="3"/>
  <c r="A72458" i="3"/>
  <c r="A72457" i="3"/>
  <c r="A72456" i="3"/>
  <c r="A72455" i="3"/>
  <c r="A72454" i="3"/>
  <c r="A72453" i="3"/>
  <c r="A72452" i="3"/>
  <c r="A72451" i="3"/>
  <c r="A72450" i="3"/>
  <c r="A72449" i="3"/>
  <c r="A72448" i="3"/>
  <c r="A72447" i="3"/>
  <c r="A72446" i="3"/>
  <c r="A72445" i="3"/>
  <c r="A72444" i="3"/>
  <c r="A72443" i="3"/>
  <c r="A72442" i="3"/>
  <c r="A72441" i="3"/>
  <c r="A72440" i="3"/>
  <c r="A72439" i="3"/>
  <c r="A72438" i="3"/>
  <c r="A72437" i="3"/>
  <c r="A72436" i="3"/>
  <c r="A72435" i="3"/>
  <c r="A72434" i="3"/>
  <c r="A72433" i="3"/>
  <c r="A72432" i="3"/>
  <c r="A72431" i="3"/>
  <c r="A72430" i="3"/>
  <c r="A72429" i="3"/>
  <c r="A72428" i="3"/>
  <c r="A72427" i="3"/>
  <c r="A72426" i="3"/>
  <c r="A72425" i="3"/>
  <c r="A72424" i="3"/>
  <c r="A72423" i="3"/>
  <c r="A72422" i="3"/>
  <c r="A72421" i="3"/>
  <c r="A72420" i="3"/>
  <c r="A72419" i="3"/>
  <c r="A72418" i="3"/>
  <c r="A72417" i="3"/>
  <c r="A72416" i="3"/>
  <c r="A72415" i="3"/>
  <c r="A72414" i="3"/>
  <c r="A72413" i="3"/>
  <c r="A72412" i="3"/>
  <c r="A72411" i="3"/>
  <c r="A72410" i="3"/>
  <c r="A72409" i="3"/>
  <c r="A72408" i="3"/>
  <c r="A72407" i="3"/>
  <c r="A72406" i="3"/>
  <c r="A72405" i="3"/>
  <c r="A72404" i="3"/>
  <c r="A72403" i="3"/>
  <c r="A72402" i="3"/>
  <c r="A72401" i="3"/>
  <c r="A72400" i="3"/>
  <c r="A72399" i="3"/>
  <c r="A72398" i="3"/>
  <c r="A72397" i="3"/>
  <c r="A72396" i="3"/>
  <c r="A72395" i="3"/>
  <c r="A72394" i="3"/>
  <c r="A72393" i="3"/>
  <c r="A72392" i="3"/>
  <c r="A72391" i="3"/>
  <c r="A72390" i="3"/>
  <c r="A72389" i="3"/>
  <c r="A72388" i="3"/>
  <c r="A72387" i="3"/>
  <c r="A72386" i="3"/>
  <c r="A72385" i="3"/>
  <c r="A72384" i="3"/>
  <c r="A72383" i="3"/>
  <c r="A72382" i="3"/>
  <c r="A72381" i="3"/>
  <c r="A72380" i="3"/>
  <c r="A72379" i="3"/>
  <c r="A72378" i="3"/>
  <c r="A72377" i="3"/>
  <c r="A72376" i="3"/>
  <c r="A72375" i="3"/>
  <c r="A72374" i="3"/>
  <c r="A72373" i="3"/>
  <c r="A72372" i="3"/>
  <c r="A72371" i="3"/>
  <c r="A72370" i="3"/>
  <c r="A72369" i="3"/>
  <c r="A72368" i="3"/>
  <c r="A72367" i="3"/>
  <c r="A72366" i="3"/>
  <c r="A72365" i="3"/>
  <c r="A72364" i="3"/>
  <c r="A72363" i="3"/>
  <c r="A72362" i="3"/>
  <c r="A72361" i="3"/>
  <c r="A72360" i="3"/>
  <c r="A72359" i="3"/>
  <c r="A72358" i="3"/>
  <c r="A72357" i="3"/>
  <c r="A72356" i="3"/>
  <c r="A72355" i="3"/>
  <c r="A72354" i="3"/>
  <c r="A72353" i="3"/>
  <c r="A72352" i="3"/>
  <c r="A72351" i="3"/>
  <c r="A72350" i="3"/>
  <c r="A72349" i="3"/>
  <c r="A72348" i="3"/>
  <c r="A72347" i="3"/>
  <c r="A72346" i="3"/>
  <c r="A72345" i="3"/>
  <c r="A72344" i="3"/>
  <c r="A72343" i="3"/>
  <c r="A72342" i="3"/>
  <c r="A72341" i="3"/>
  <c r="A72340" i="3"/>
  <c r="A72339" i="3"/>
  <c r="A72338" i="3"/>
  <c r="A72337" i="3"/>
  <c r="A72336" i="3"/>
  <c r="A72335" i="3"/>
  <c r="A72334" i="3"/>
  <c r="A72333" i="3"/>
  <c r="A72332" i="3"/>
  <c r="A72331" i="3"/>
  <c r="A72330" i="3"/>
  <c r="A72329" i="3"/>
  <c r="A72328" i="3"/>
  <c r="A72327" i="3"/>
  <c r="A72326" i="3"/>
  <c r="A72325" i="3"/>
  <c r="A72324" i="3"/>
  <c r="A72323" i="3"/>
  <c r="A72322" i="3"/>
  <c r="A72321" i="3"/>
  <c r="A72320" i="3"/>
  <c r="A72319" i="3"/>
  <c r="A72318" i="3"/>
  <c r="A72317" i="3"/>
  <c r="A72316" i="3"/>
  <c r="A72315" i="3"/>
  <c r="A72314" i="3"/>
  <c r="A72313" i="3"/>
  <c r="A72312" i="3"/>
  <c r="A72311" i="3"/>
  <c r="A72310" i="3"/>
  <c r="A72309" i="3"/>
  <c r="A72308" i="3"/>
  <c r="A72307" i="3"/>
  <c r="A72306" i="3"/>
  <c r="A72305" i="3"/>
  <c r="A72304" i="3"/>
  <c r="A72303" i="3"/>
  <c r="A72302" i="3"/>
  <c r="A72301" i="3"/>
  <c r="A72300" i="3"/>
  <c r="A72299" i="3"/>
  <c r="A72298" i="3"/>
  <c r="A72297" i="3"/>
  <c r="A72296" i="3"/>
  <c r="A72295" i="3"/>
  <c r="A72294" i="3"/>
  <c r="A72293" i="3"/>
  <c r="A72292" i="3"/>
  <c r="A72291" i="3"/>
  <c r="A72290" i="3"/>
  <c r="A72289" i="3"/>
  <c r="A72288" i="3"/>
  <c r="A72287" i="3"/>
  <c r="A72286" i="3"/>
  <c r="A72285" i="3"/>
  <c r="A72284" i="3"/>
  <c r="A72283" i="3"/>
  <c r="A72282" i="3"/>
  <c r="A72281" i="3"/>
  <c r="A72280" i="3"/>
  <c r="A72279" i="3"/>
  <c r="A72278" i="3"/>
  <c r="A72277" i="3"/>
  <c r="A72276" i="3"/>
  <c r="A72275" i="3"/>
  <c r="A72274" i="3"/>
  <c r="A72273" i="3"/>
  <c r="A72272" i="3"/>
  <c r="A72271" i="3"/>
  <c r="A72270" i="3"/>
  <c r="A72269" i="3"/>
  <c r="A72268" i="3"/>
  <c r="A72267" i="3"/>
  <c r="A72266" i="3"/>
  <c r="A72265" i="3"/>
  <c r="A72264" i="3"/>
  <c r="A72263" i="3"/>
  <c r="A72262" i="3"/>
  <c r="A72261" i="3"/>
  <c r="A72260" i="3"/>
  <c r="A72259" i="3"/>
  <c r="A72258" i="3"/>
  <c r="A72257" i="3"/>
  <c r="A72256" i="3"/>
  <c r="A72255" i="3"/>
  <c r="A72254" i="3"/>
  <c r="A72253" i="3"/>
  <c r="A72252" i="3"/>
  <c r="A72251" i="3"/>
  <c r="A72250" i="3"/>
  <c r="A72249" i="3"/>
  <c r="A72248" i="3"/>
  <c r="A72247" i="3"/>
  <c r="A72246" i="3"/>
  <c r="A72245" i="3"/>
  <c r="A72244" i="3"/>
  <c r="A72243" i="3"/>
  <c r="A72242" i="3"/>
  <c r="A72241" i="3"/>
  <c r="A72240" i="3"/>
  <c r="A72239" i="3"/>
  <c r="A72238" i="3"/>
  <c r="A72237" i="3"/>
  <c r="A72236" i="3"/>
  <c r="A72235" i="3"/>
  <c r="A72234" i="3"/>
  <c r="A72233" i="3"/>
  <c r="A72232" i="3"/>
  <c r="A72231" i="3"/>
  <c r="A72230" i="3"/>
  <c r="A72229" i="3"/>
  <c r="A72228" i="3"/>
  <c r="A72227" i="3"/>
  <c r="A72226" i="3"/>
  <c r="A72225" i="3"/>
  <c r="A72224" i="3"/>
  <c r="A72223" i="3"/>
  <c r="A72222" i="3"/>
  <c r="A72221" i="3"/>
  <c r="A72220" i="3"/>
  <c r="A72219" i="3"/>
  <c r="A72218" i="3"/>
  <c r="A72217" i="3"/>
  <c r="A72216" i="3"/>
  <c r="A72215" i="3"/>
  <c r="A72214" i="3"/>
  <c r="A72213" i="3"/>
  <c r="A72212" i="3"/>
  <c r="A72211" i="3"/>
  <c r="A72210" i="3"/>
  <c r="A72209" i="3"/>
  <c r="A72208" i="3"/>
  <c r="A72207" i="3"/>
  <c r="A72206" i="3"/>
  <c r="A72205" i="3"/>
  <c r="A72204" i="3"/>
  <c r="A72203" i="3"/>
  <c r="A72202" i="3"/>
  <c r="A72201" i="3"/>
  <c r="A72200" i="3"/>
  <c r="A72199" i="3"/>
  <c r="A72198" i="3"/>
  <c r="A72197" i="3"/>
  <c r="A72196" i="3"/>
  <c r="A72195" i="3"/>
  <c r="A72194" i="3"/>
  <c r="A72193" i="3"/>
  <c r="A72192" i="3"/>
  <c r="A72191" i="3"/>
  <c r="A72190" i="3"/>
  <c r="A72189" i="3"/>
  <c r="A72188" i="3"/>
  <c r="A72187" i="3"/>
  <c r="A72186" i="3"/>
  <c r="A72185" i="3"/>
  <c r="A72184" i="3"/>
  <c r="A72183" i="3"/>
  <c r="A72182" i="3"/>
  <c r="A72181" i="3"/>
  <c r="A72180" i="3"/>
  <c r="A72179" i="3"/>
  <c r="A72178" i="3"/>
  <c r="A72177" i="3"/>
  <c r="A72176" i="3"/>
  <c r="A72175" i="3"/>
  <c r="A72174" i="3"/>
  <c r="A72173" i="3"/>
  <c r="A72172" i="3"/>
  <c r="A72171" i="3"/>
  <c r="A72170" i="3"/>
  <c r="A72169" i="3"/>
  <c r="A72168" i="3"/>
  <c r="A72167" i="3"/>
  <c r="A72166" i="3"/>
  <c r="A72165" i="3"/>
  <c r="A72164" i="3"/>
  <c r="A72163" i="3"/>
  <c r="A72162" i="3"/>
  <c r="A72161" i="3"/>
  <c r="A72160" i="3"/>
  <c r="A72159" i="3"/>
  <c r="A72158" i="3"/>
  <c r="A72157" i="3"/>
  <c r="A72156" i="3"/>
  <c r="A72155" i="3"/>
  <c r="A72154" i="3"/>
  <c r="A72153" i="3"/>
  <c r="A72152" i="3"/>
  <c r="A72151" i="3"/>
  <c r="A72150" i="3"/>
  <c r="A72149" i="3"/>
  <c r="A72148" i="3"/>
  <c r="A72147" i="3"/>
  <c r="A72146" i="3"/>
  <c r="A72145" i="3"/>
  <c r="A72144" i="3"/>
  <c r="A72143" i="3"/>
  <c r="A72142" i="3"/>
  <c r="A72141" i="3"/>
  <c r="A72140" i="3"/>
  <c r="A72139" i="3"/>
  <c r="A72138" i="3"/>
  <c r="A72137" i="3"/>
  <c r="A72136" i="3"/>
  <c r="A72135" i="3"/>
  <c r="A72134" i="3"/>
  <c r="A72133" i="3"/>
  <c r="A72132" i="3"/>
  <c r="A72131" i="3"/>
  <c r="A72130" i="3"/>
  <c r="A72129" i="3"/>
  <c r="A72128" i="3"/>
  <c r="A72127" i="3"/>
  <c r="A72126" i="3"/>
  <c r="A72125" i="3"/>
  <c r="A72124" i="3"/>
  <c r="A72123" i="3"/>
  <c r="A72122" i="3"/>
  <c r="A72121" i="3"/>
  <c r="A72120" i="3"/>
  <c r="A72119" i="3"/>
  <c r="A72118" i="3"/>
  <c r="A72117" i="3"/>
  <c r="A72116" i="3"/>
  <c r="A72115" i="3"/>
  <c r="A72114" i="3"/>
  <c r="A72113" i="3"/>
  <c r="A72112" i="3"/>
  <c r="A72111" i="3"/>
  <c r="A72110" i="3"/>
  <c r="A72109" i="3"/>
  <c r="A72108" i="3"/>
  <c r="A72107" i="3"/>
  <c r="A72106" i="3"/>
  <c r="A72105" i="3"/>
  <c r="A72104" i="3"/>
  <c r="A72103" i="3"/>
  <c r="A72102" i="3"/>
  <c r="A72101" i="3"/>
  <c r="A72100" i="3"/>
  <c r="A72099" i="3"/>
  <c r="A72098" i="3"/>
  <c r="A72097" i="3"/>
  <c r="A72096" i="3"/>
  <c r="A72095" i="3"/>
  <c r="A72094" i="3"/>
  <c r="A72093" i="3"/>
  <c r="A72092" i="3"/>
  <c r="A72091" i="3"/>
  <c r="A72090" i="3"/>
  <c r="A72089" i="3"/>
  <c r="A72088" i="3"/>
  <c r="A72087" i="3"/>
  <c r="A72086" i="3"/>
  <c r="A72085" i="3"/>
  <c r="A72084" i="3"/>
  <c r="A72083" i="3"/>
  <c r="A72082" i="3"/>
  <c r="A72081" i="3"/>
  <c r="A72080" i="3"/>
  <c r="A72079" i="3"/>
  <c r="A72078" i="3"/>
  <c r="A72077" i="3"/>
  <c r="A72076" i="3"/>
  <c r="A72075" i="3"/>
  <c r="A72074" i="3"/>
  <c r="A72073" i="3"/>
  <c r="A72072" i="3"/>
  <c r="A72071" i="3"/>
  <c r="A72070" i="3"/>
  <c r="A72069" i="3"/>
  <c r="A72068" i="3"/>
  <c r="A72067" i="3"/>
  <c r="A72066" i="3"/>
  <c r="A72065" i="3"/>
  <c r="A72064" i="3"/>
  <c r="A72063" i="3"/>
  <c r="A72062" i="3"/>
  <c r="A72061" i="3"/>
  <c r="A72060" i="3"/>
  <c r="A72059" i="3"/>
  <c r="A72058" i="3"/>
  <c r="A72057" i="3"/>
  <c r="A72056" i="3"/>
  <c r="A72055" i="3"/>
  <c r="A72054" i="3"/>
  <c r="A72053" i="3"/>
  <c r="A72052" i="3"/>
  <c r="A72051" i="3"/>
  <c r="A72050" i="3"/>
  <c r="A72049" i="3"/>
  <c r="A72048" i="3"/>
  <c r="A72047" i="3"/>
  <c r="A72046" i="3"/>
  <c r="A72045" i="3"/>
  <c r="A72044" i="3"/>
  <c r="A72043" i="3"/>
  <c r="A72042" i="3"/>
  <c r="A72041" i="3"/>
  <c r="A72040" i="3"/>
  <c r="A72039" i="3"/>
  <c r="A72038" i="3"/>
  <c r="A72037" i="3"/>
  <c r="A72036" i="3"/>
  <c r="A72035" i="3"/>
  <c r="A72034" i="3"/>
  <c r="A72033" i="3"/>
  <c r="A72032" i="3"/>
  <c r="A72031" i="3"/>
  <c r="A72030" i="3"/>
  <c r="A72029" i="3"/>
  <c r="A72028" i="3"/>
  <c r="A72027" i="3"/>
  <c r="A72026" i="3"/>
  <c r="A72025" i="3"/>
  <c r="A72024" i="3"/>
  <c r="A72023" i="3"/>
  <c r="A72022" i="3"/>
  <c r="A72021" i="3"/>
  <c r="A72020" i="3"/>
  <c r="A72019" i="3"/>
  <c r="A72018" i="3"/>
  <c r="A72017" i="3"/>
  <c r="A72016" i="3"/>
  <c r="A72015" i="3"/>
  <c r="A72014" i="3"/>
  <c r="A72013" i="3"/>
  <c r="A72012" i="3"/>
  <c r="A72011" i="3"/>
  <c r="A72010" i="3"/>
  <c r="A72009" i="3"/>
  <c r="A72008" i="3"/>
  <c r="A72007" i="3"/>
  <c r="A72006" i="3"/>
  <c r="A72005" i="3"/>
  <c r="A72004" i="3"/>
  <c r="A72003" i="3"/>
  <c r="A72002" i="3"/>
  <c r="A72001" i="3"/>
  <c r="A72000" i="3"/>
  <c r="A71999" i="3"/>
  <c r="A71998" i="3"/>
  <c r="A71997" i="3"/>
  <c r="A71996" i="3"/>
  <c r="A71995" i="3"/>
  <c r="A71994" i="3"/>
  <c r="A71993" i="3"/>
  <c r="A71992" i="3"/>
  <c r="A71991" i="3"/>
  <c r="A71990" i="3"/>
  <c r="A71989" i="3"/>
  <c r="A71988" i="3"/>
  <c r="A71987" i="3"/>
  <c r="A71986" i="3"/>
  <c r="A71985" i="3"/>
  <c r="A71984" i="3"/>
  <c r="A71983" i="3"/>
  <c r="A71982" i="3"/>
  <c r="A71981" i="3"/>
  <c r="A71980" i="3"/>
  <c r="A71979" i="3"/>
  <c r="A71978" i="3"/>
  <c r="A71977" i="3"/>
  <c r="A71976" i="3"/>
  <c r="A71975" i="3"/>
  <c r="A71974" i="3"/>
  <c r="A71973" i="3"/>
  <c r="A71972" i="3"/>
  <c r="A71971" i="3"/>
  <c r="A71970" i="3"/>
  <c r="A71969" i="3"/>
  <c r="A71968" i="3"/>
  <c r="A71967" i="3"/>
  <c r="A71966" i="3"/>
  <c r="A71965" i="3"/>
  <c r="A71964" i="3"/>
  <c r="A71963" i="3"/>
  <c r="A71962" i="3"/>
  <c r="A71961" i="3"/>
  <c r="A71960" i="3"/>
  <c r="A71959" i="3"/>
  <c r="A71958" i="3"/>
  <c r="A71957" i="3"/>
  <c r="A71956" i="3"/>
  <c r="A71955" i="3"/>
  <c r="A71954" i="3"/>
  <c r="A71953" i="3"/>
  <c r="A71952" i="3"/>
  <c r="A71951" i="3"/>
  <c r="A71950" i="3"/>
  <c r="A71949" i="3"/>
  <c r="A71948" i="3"/>
  <c r="A71947" i="3"/>
  <c r="A71946" i="3"/>
  <c r="A71945" i="3"/>
  <c r="A71944" i="3"/>
  <c r="A71943" i="3"/>
  <c r="A71942" i="3"/>
  <c r="A71941" i="3"/>
  <c r="A71940" i="3"/>
  <c r="A71939" i="3"/>
  <c r="A71938" i="3"/>
  <c r="A71937" i="3"/>
  <c r="A71936" i="3"/>
  <c r="A71935" i="3"/>
  <c r="A71934" i="3"/>
  <c r="A71933" i="3"/>
  <c r="A71932" i="3"/>
  <c r="A71931" i="3"/>
  <c r="A71930" i="3"/>
  <c r="A71929" i="3"/>
  <c r="A71928" i="3"/>
  <c r="A71927" i="3"/>
  <c r="A71926" i="3"/>
  <c r="A71925" i="3"/>
  <c r="A71924" i="3"/>
  <c r="A71923" i="3"/>
  <c r="A71922" i="3"/>
  <c r="A71921" i="3"/>
  <c r="A71920" i="3"/>
  <c r="A71919" i="3"/>
  <c r="A71918" i="3"/>
  <c r="A71917" i="3"/>
  <c r="A71916" i="3"/>
  <c r="A71915" i="3"/>
  <c r="A71914" i="3"/>
  <c r="A71913" i="3"/>
  <c r="A71912" i="3"/>
  <c r="A71911" i="3"/>
  <c r="A71910" i="3"/>
  <c r="A71909" i="3"/>
  <c r="A71908" i="3"/>
  <c r="A71907" i="3"/>
  <c r="A71906" i="3"/>
  <c r="A71905" i="3"/>
  <c r="A71904" i="3"/>
  <c r="A71903" i="3"/>
  <c r="A71902" i="3"/>
  <c r="A71901" i="3"/>
  <c r="A71900" i="3"/>
  <c r="A71899" i="3"/>
  <c r="A71898" i="3"/>
  <c r="A71897" i="3"/>
  <c r="A71896" i="3"/>
  <c r="A71895" i="3"/>
  <c r="A71894" i="3"/>
  <c r="A71893" i="3"/>
  <c r="A71892" i="3"/>
  <c r="A71891" i="3"/>
  <c r="A71890" i="3"/>
  <c r="A71889" i="3"/>
  <c r="A71888" i="3"/>
  <c r="A71887" i="3"/>
  <c r="A71886" i="3"/>
  <c r="A71885" i="3"/>
  <c r="A71884" i="3"/>
  <c r="A71883" i="3"/>
  <c r="A71882" i="3"/>
  <c r="A71881" i="3"/>
  <c r="A71880" i="3"/>
  <c r="A71879" i="3"/>
  <c r="A71878" i="3"/>
  <c r="A71877" i="3"/>
  <c r="A71876" i="3"/>
  <c r="A71875" i="3"/>
  <c r="A71874" i="3"/>
  <c r="A71873" i="3"/>
  <c r="A71872" i="3"/>
  <c r="A71871" i="3"/>
  <c r="A71870" i="3"/>
  <c r="A71869" i="3"/>
  <c r="A71868" i="3"/>
  <c r="A71867" i="3"/>
  <c r="A71866" i="3"/>
  <c r="A71865" i="3"/>
  <c r="A71864" i="3"/>
  <c r="A71863" i="3"/>
  <c r="A71862" i="3"/>
  <c r="A71861" i="3"/>
  <c r="A71860" i="3"/>
  <c r="A71859" i="3"/>
  <c r="A71858" i="3"/>
  <c r="A71857" i="3"/>
  <c r="A71856" i="3"/>
  <c r="A71855" i="3"/>
  <c r="A71854" i="3"/>
  <c r="A71853" i="3"/>
  <c r="A71852" i="3"/>
  <c r="A71851" i="3"/>
  <c r="A71850" i="3"/>
  <c r="A71849" i="3"/>
  <c r="A71848" i="3"/>
  <c r="A71847" i="3"/>
  <c r="A71846" i="3"/>
  <c r="A71845" i="3"/>
  <c r="A71844" i="3"/>
  <c r="A71843" i="3"/>
  <c r="A71842" i="3"/>
  <c r="A71841" i="3"/>
  <c r="A71840" i="3"/>
  <c r="A71839" i="3"/>
  <c r="A71838" i="3"/>
  <c r="A71837" i="3"/>
  <c r="A71836" i="3"/>
  <c r="A71835" i="3"/>
  <c r="A71834" i="3"/>
  <c r="A71833" i="3"/>
  <c r="A71832" i="3"/>
  <c r="A71831" i="3"/>
  <c r="A71830" i="3"/>
  <c r="A71829" i="3"/>
  <c r="A71828" i="3"/>
  <c r="A71827" i="3"/>
  <c r="A71826" i="3"/>
  <c r="A71825" i="3"/>
  <c r="A71824" i="3"/>
  <c r="A71823" i="3"/>
  <c r="A71822" i="3"/>
  <c r="A71821" i="3"/>
  <c r="A71820" i="3"/>
  <c r="A71819" i="3"/>
  <c r="A71818" i="3"/>
  <c r="A71817" i="3"/>
  <c r="A71816" i="3"/>
  <c r="A71815" i="3"/>
  <c r="A71814" i="3"/>
  <c r="A71813" i="3"/>
  <c r="A71812" i="3"/>
  <c r="A71811" i="3"/>
  <c r="A71810" i="3"/>
  <c r="A71809" i="3"/>
  <c r="A71808" i="3"/>
  <c r="A71807" i="3"/>
  <c r="A71806" i="3"/>
  <c r="A71805" i="3"/>
  <c r="A71804" i="3"/>
  <c r="A71803" i="3"/>
  <c r="A71802" i="3"/>
  <c r="A71801" i="3"/>
  <c r="A71800" i="3"/>
  <c r="A71799" i="3"/>
  <c r="A71798" i="3"/>
  <c r="A71797" i="3"/>
  <c r="A71796" i="3"/>
  <c r="A71795" i="3"/>
  <c r="A71794" i="3"/>
  <c r="A71793" i="3"/>
  <c r="A71792" i="3"/>
  <c r="A71791" i="3"/>
  <c r="A71790" i="3"/>
  <c r="A71789" i="3"/>
  <c r="A71788" i="3"/>
  <c r="A71787" i="3"/>
  <c r="A71786" i="3"/>
  <c r="A71785" i="3"/>
  <c r="A71784" i="3"/>
  <c r="A71783" i="3"/>
  <c r="A71782" i="3"/>
  <c r="A71781" i="3"/>
  <c r="A71780" i="3"/>
  <c r="A71779" i="3"/>
  <c r="A71778" i="3"/>
  <c r="A71777" i="3"/>
  <c r="A71776" i="3"/>
  <c r="A71775" i="3"/>
  <c r="A71774" i="3"/>
  <c r="A71773" i="3"/>
  <c r="A71772" i="3"/>
  <c r="A71771" i="3"/>
  <c r="A71770" i="3"/>
  <c r="A71769" i="3"/>
  <c r="A71768" i="3"/>
  <c r="A71767" i="3"/>
  <c r="A71766" i="3"/>
  <c r="A71765" i="3"/>
  <c r="A71764" i="3"/>
  <c r="A71763" i="3"/>
  <c r="A71762" i="3"/>
  <c r="A71761" i="3"/>
  <c r="A71760" i="3"/>
  <c r="A71759" i="3"/>
  <c r="A71758" i="3"/>
  <c r="A71757" i="3"/>
  <c r="A71756" i="3"/>
  <c r="A71755" i="3"/>
  <c r="A71754" i="3"/>
  <c r="A71753" i="3"/>
  <c r="A71752" i="3"/>
  <c r="A71751" i="3"/>
  <c r="A71750" i="3"/>
  <c r="A71749" i="3"/>
  <c r="A71748" i="3"/>
  <c r="A71747" i="3"/>
  <c r="A71746" i="3"/>
  <c r="A71745" i="3"/>
  <c r="A71744" i="3"/>
  <c r="A71743" i="3"/>
  <c r="A71742" i="3"/>
  <c r="A71741" i="3"/>
  <c r="A71740" i="3"/>
  <c r="A71739" i="3"/>
  <c r="A71738" i="3"/>
  <c r="A71737" i="3"/>
  <c r="A71736" i="3"/>
  <c r="A71735" i="3"/>
  <c r="A71734" i="3"/>
  <c r="A71733" i="3"/>
  <c r="A71732" i="3"/>
  <c r="A71731" i="3"/>
  <c r="A71730" i="3"/>
  <c r="A71729" i="3"/>
  <c r="A71728" i="3"/>
  <c r="A71727" i="3"/>
  <c r="A71726" i="3"/>
  <c r="A71725" i="3"/>
  <c r="A71724" i="3"/>
  <c r="A71723" i="3"/>
  <c r="A71722" i="3"/>
  <c r="A71721" i="3"/>
  <c r="A71720" i="3"/>
  <c r="A71719" i="3"/>
  <c r="A71718" i="3"/>
  <c r="A71717" i="3"/>
  <c r="A71716" i="3"/>
  <c r="A71715" i="3"/>
  <c r="A71714" i="3"/>
  <c r="A71713" i="3"/>
  <c r="A71712" i="3"/>
  <c r="A71711" i="3"/>
  <c r="A71710" i="3"/>
  <c r="A71709" i="3"/>
  <c r="A71708" i="3"/>
  <c r="A71707" i="3"/>
  <c r="A71706" i="3"/>
  <c r="A71705" i="3"/>
  <c r="A71704" i="3"/>
  <c r="A71703" i="3"/>
  <c r="A71702" i="3"/>
  <c r="A71701" i="3"/>
  <c r="A71700" i="3"/>
  <c r="A71699" i="3"/>
  <c r="A71698" i="3"/>
  <c r="A71697" i="3"/>
  <c r="A71696" i="3"/>
  <c r="A71695" i="3"/>
  <c r="A71694" i="3"/>
  <c r="A71693" i="3"/>
  <c r="A71692" i="3"/>
  <c r="A71691" i="3"/>
  <c r="A71690" i="3"/>
  <c r="A71689" i="3"/>
  <c r="A71688" i="3"/>
  <c r="A71687" i="3"/>
  <c r="A71686" i="3"/>
  <c r="A71685" i="3"/>
  <c r="A71684" i="3"/>
  <c r="A71683" i="3"/>
  <c r="A71682" i="3"/>
  <c r="A71681" i="3"/>
  <c r="A71680" i="3"/>
  <c r="A71679" i="3"/>
  <c r="A71678" i="3"/>
  <c r="A71677" i="3"/>
  <c r="A71676" i="3"/>
  <c r="A71675" i="3"/>
  <c r="A71674" i="3"/>
  <c r="A71673" i="3"/>
  <c r="A71672" i="3"/>
  <c r="A71671" i="3"/>
  <c r="A71670" i="3"/>
  <c r="A71669" i="3"/>
  <c r="A71668" i="3"/>
  <c r="A71667" i="3"/>
  <c r="A71666" i="3"/>
  <c r="A71665" i="3"/>
  <c r="A71664" i="3"/>
  <c r="A71663" i="3"/>
  <c r="A71662" i="3"/>
  <c r="A71661" i="3"/>
  <c r="A71660" i="3"/>
  <c r="A71659" i="3"/>
  <c r="A71658" i="3"/>
  <c r="A71657" i="3"/>
  <c r="A71656" i="3"/>
  <c r="A71655" i="3"/>
  <c r="A71654" i="3"/>
  <c r="A71653" i="3"/>
  <c r="A71652" i="3"/>
  <c r="A71651" i="3"/>
  <c r="A71650" i="3"/>
  <c r="A71649" i="3"/>
  <c r="A71648" i="3"/>
  <c r="A71647" i="3"/>
  <c r="A71646" i="3"/>
  <c r="A71645" i="3"/>
  <c r="A71644" i="3"/>
  <c r="A71643" i="3"/>
  <c r="A71642" i="3"/>
  <c r="A71641" i="3"/>
  <c r="A71640" i="3"/>
  <c r="A71639" i="3"/>
  <c r="A71638" i="3"/>
  <c r="A71637" i="3"/>
  <c r="A71636" i="3"/>
  <c r="A71635" i="3"/>
  <c r="A71634" i="3"/>
  <c r="A71633" i="3"/>
  <c r="A71632" i="3"/>
  <c r="A71631" i="3"/>
  <c r="A71630" i="3"/>
  <c r="A71629" i="3"/>
  <c r="A71628" i="3"/>
  <c r="A71627" i="3"/>
  <c r="A71626" i="3"/>
  <c r="A71625" i="3"/>
  <c r="A71624" i="3"/>
  <c r="A71623" i="3"/>
  <c r="A71622" i="3"/>
  <c r="A71621" i="3"/>
  <c r="A71620" i="3"/>
  <c r="A71619" i="3"/>
  <c r="A71618" i="3"/>
  <c r="A71617" i="3"/>
  <c r="A71616" i="3"/>
  <c r="A71615" i="3"/>
  <c r="A71614" i="3"/>
  <c r="A71613" i="3"/>
  <c r="A71612" i="3"/>
  <c r="A71611" i="3"/>
  <c r="A71610" i="3"/>
  <c r="A71609" i="3"/>
  <c r="A71608" i="3"/>
  <c r="A71607" i="3"/>
  <c r="A71606" i="3"/>
  <c r="A71605" i="3"/>
  <c r="A71604" i="3"/>
  <c r="A71603" i="3"/>
  <c r="A71602" i="3"/>
  <c r="A71601" i="3"/>
  <c r="A71600" i="3"/>
  <c r="A71599" i="3"/>
  <c r="A71598" i="3"/>
  <c r="A71597" i="3"/>
  <c r="A71596" i="3"/>
  <c r="A71595" i="3"/>
  <c r="A71594" i="3"/>
  <c r="A71593" i="3"/>
  <c r="A71592" i="3"/>
  <c r="A71591" i="3"/>
  <c r="A71590" i="3"/>
  <c r="A71589" i="3"/>
  <c r="A71588" i="3"/>
  <c r="A71587" i="3"/>
  <c r="A71586" i="3"/>
  <c r="A71585" i="3"/>
  <c r="A71584" i="3"/>
  <c r="A71583" i="3"/>
  <c r="A71582" i="3"/>
  <c r="A71581" i="3"/>
  <c r="A71580" i="3"/>
  <c r="A71579" i="3"/>
  <c r="A71578" i="3"/>
  <c r="A71577" i="3"/>
  <c r="A71576" i="3"/>
  <c r="A71575" i="3"/>
  <c r="A71574" i="3"/>
  <c r="A71573" i="3"/>
  <c r="A71572" i="3"/>
  <c r="A71571" i="3"/>
  <c r="A71570" i="3"/>
  <c r="A71569" i="3"/>
  <c r="A71568" i="3"/>
  <c r="A71567" i="3"/>
  <c r="A71566" i="3"/>
  <c r="A71565" i="3"/>
  <c r="A71564" i="3"/>
  <c r="A71563" i="3"/>
  <c r="A71562" i="3"/>
  <c r="A71561" i="3"/>
  <c r="A71560" i="3"/>
  <c r="A71559" i="3"/>
  <c r="A71558" i="3"/>
  <c r="A71557" i="3"/>
  <c r="A71556" i="3"/>
  <c r="A71555" i="3"/>
  <c r="A71554" i="3"/>
  <c r="A71553" i="3"/>
  <c r="A71552" i="3"/>
  <c r="A71551" i="3"/>
  <c r="A71550" i="3"/>
  <c r="A71549" i="3"/>
  <c r="A71548" i="3"/>
  <c r="A71547" i="3"/>
  <c r="A71546" i="3"/>
  <c r="A71545" i="3"/>
  <c r="A71544" i="3"/>
  <c r="A71543" i="3"/>
  <c r="A71542" i="3"/>
  <c r="A71541" i="3"/>
  <c r="A71540" i="3"/>
  <c r="A71539" i="3"/>
  <c r="A71538" i="3"/>
  <c r="A71537" i="3"/>
  <c r="A71536" i="3"/>
  <c r="A71535" i="3"/>
  <c r="A71534" i="3"/>
  <c r="A71533" i="3"/>
  <c r="A71532" i="3"/>
  <c r="A71531" i="3"/>
  <c r="A71530" i="3"/>
  <c r="A71529" i="3"/>
  <c r="A71528" i="3"/>
  <c r="A71527" i="3"/>
  <c r="A71526" i="3"/>
  <c r="A71525" i="3"/>
  <c r="A71524" i="3"/>
  <c r="A71523" i="3"/>
  <c r="A71522" i="3"/>
  <c r="A71521" i="3"/>
  <c r="A71520" i="3"/>
  <c r="A71519" i="3"/>
  <c r="A71518" i="3"/>
  <c r="A71517" i="3"/>
  <c r="A71516" i="3"/>
  <c r="A71515" i="3"/>
  <c r="A71514" i="3"/>
  <c r="A71513" i="3"/>
  <c r="A71512" i="3"/>
  <c r="A71511" i="3"/>
  <c r="A71510" i="3"/>
  <c r="A71509" i="3"/>
  <c r="A71508" i="3"/>
  <c r="A71507" i="3"/>
  <c r="A71506" i="3"/>
  <c r="A71505" i="3"/>
  <c r="A71504" i="3"/>
  <c r="A71503" i="3"/>
  <c r="A71502" i="3"/>
  <c r="A71501" i="3"/>
  <c r="A71500" i="3"/>
  <c r="A71499" i="3"/>
  <c r="A71498" i="3"/>
  <c r="A71497" i="3"/>
  <c r="A71496" i="3"/>
  <c r="A71495" i="3"/>
  <c r="A71494" i="3"/>
  <c r="A71493" i="3"/>
  <c r="A71492" i="3"/>
  <c r="A71491" i="3"/>
  <c r="A71490" i="3"/>
  <c r="A71489" i="3"/>
  <c r="A71488" i="3"/>
  <c r="A71487" i="3"/>
  <c r="A71486" i="3"/>
  <c r="A71485" i="3"/>
  <c r="A71484" i="3"/>
  <c r="A71483" i="3"/>
  <c r="A71482" i="3"/>
  <c r="A71481" i="3"/>
  <c r="A71480" i="3"/>
  <c r="A71479" i="3"/>
  <c r="A71478" i="3"/>
  <c r="A71477" i="3"/>
  <c r="A71476" i="3"/>
  <c r="A71475" i="3"/>
  <c r="A71474" i="3"/>
  <c r="A71473" i="3"/>
  <c r="A71472" i="3"/>
  <c r="A71471" i="3"/>
  <c r="A71470" i="3"/>
  <c r="A71469" i="3"/>
  <c r="A71468" i="3"/>
  <c r="A71467" i="3"/>
  <c r="A71466" i="3"/>
  <c r="A71465" i="3"/>
  <c r="A71464" i="3"/>
  <c r="A71463" i="3"/>
  <c r="A71462" i="3"/>
  <c r="A71461" i="3"/>
  <c r="A71460" i="3"/>
  <c r="A71459" i="3"/>
  <c r="A71458" i="3"/>
  <c r="A71457" i="3"/>
  <c r="A71456" i="3"/>
  <c r="A71455" i="3"/>
  <c r="A71454" i="3"/>
  <c r="A71453" i="3"/>
  <c r="A71452" i="3"/>
  <c r="A71451" i="3"/>
  <c r="A71450" i="3"/>
  <c r="A71449" i="3"/>
  <c r="A71448" i="3"/>
  <c r="A71447" i="3"/>
  <c r="A71446" i="3"/>
  <c r="A71445" i="3"/>
  <c r="A71444" i="3"/>
  <c r="A71443" i="3"/>
  <c r="A71442" i="3"/>
  <c r="A71441" i="3"/>
  <c r="A71440" i="3"/>
  <c r="A71439" i="3"/>
  <c r="A71438" i="3"/>
  <c r="A71437" i="3"/>
  <c r="A71436" i="3"/>
  <c r="A71435" i="3"/>
  <c r="A71434" i="3"/>
  <c r="A71433" i="3"/>
  <c r="A71432" i="3"/>
  <c r="A71431" i="3"/>
  <c r="A71430" i="3"/>
  <c r="A71429" i="3"/>
  <c r="A71428" i="3"/>
  <c r="A71427" i="3"/>
  <c r="A71426" i="3"/>
  <c r="A71425" i="3"/>
  <c r="A71424" i="3"/>
  <c r="A71423" i="3"/>
  <c r="A71422" i="3"/>
  <c r="A71421" i="3"/>
  <c r="A71420" i="3"/>
  <c r="A71419" i="3"/>
  <c r="A71418" i="3"/>
  <c r="A71417" i="3"/>
  <c r="A71416" i="3"/>
  <c r="A71415" i="3"/>
  <c r="A71414" i="3"/>
  <c r="A71413" i="3"/>
  <c r="A71412" i="3"/>
  <c r="A71411" i="3"/>
  <c r="A71410" i="3"/>
  <c r="A71409" i="3"/>
  <c r="A71408" i="3"/>
  <c r="A71407" i="3"/>
  <c r="A71406" i="3"/>
  <c r="A71405" i="3"/>
  <c r="A71404" i="3"/>
  <c r="A71403" i="3"/>
  <c r="A71402" i="3"/>
  <c r="A71401" i="3"/>
  <c r="A71400" i="3"/>
  <c r="A71399" i="3"/>
  <c r="A71398" i="3"/>
  <c r="A71397" i="3"/>
  <c r="A71396" i="3"/>
  <c r="A71395" i="3"/>
  <c r="A71394" i="3"/>
  <c r="A71393" i="3"/>
  <c r="A71392" i="3"/>
  <c r="A71391" i="3"/>
  <c r="A71390" i="3"/>
  <c r="A71389" i="3"/>
  <c r="A71388" i="3"/>
  <c r="A71387" i="3"/>
  <c r="A71386" i="3"/>
  <c r="A71385" i="3"/>
  <c r="A71384" i="3"/>
  <c r="A71383" i="3"/>
  <c r="A71382" i="3"/>
  <c r="A71381" i="3"/>
  <c r="A71380" i="3"/>
  <c r="A71379" i="3"/>
  <c r="A71378" i="3"/>
  <c r="A71377" i="3"/>
  <c r="A71376" i="3"/>
  <c r="A71375" i="3"/>
  <c r="A71374" i="3"/>
  <c r="A71373" i="3"/>
  <c r="A71372" i="3"/>
  <c r="A71371" i="3"/>
  <c r="A71370" i="3"/>
  <c r="A71369" i="3"/>
  <c r="A71368" i="3"/>
  <c r="A71367" i="3"/>
  <c r="A71366" i="3"/>
  <c r="A71365" i="3"/>
  <c r="A71364" i="3"/>
  <c r="A71363" i="3"/>
  <c r="A71362" i="3"/>
  <c r="A71361" i="3"/>
  <c r="A71360" i="3"/>
  <c r="A71359" i="3"/>
  <c r="A71358" i="3"/>
  <c r="A71357" i="3"/>
  <c r="A71356" i="3"/>
  <c r="A71355" i="3"/>
  <c r="A71354" i="3"/>
  <c r="A71353" i="3"/>
  <c r="A71352" i="3"/>
  <c r="A71351" i="3"/>
  <c r="A71350" i="3"/>
  <c r="A71349" i="3"/>
  <c r="A71348" i="3"/>
  <c r="A71347" i="3"/>
  <c r="A71346" i="3"/>
  <c r="A71345" i="3"/>
  <c r="A71344" i="3"/>
  <c r="A71343" i="3"/>
  <c r="A71342" i="3"/>
  <c r="A71341" i="3"/>
  <c r="A71340" i="3"/>
  <c r="A71339" i="3"/>
  <c r="A71338" i="3"/>
  <c r="A71337" i="3"/>
  <c r="A71336" i="3"/>
  <c r="A71335" i="3"/>
  <c r="A71334" i="3"/>
  <c r="A71333" i="3"/>
  <c r="A71332" i="3"/>
  <c r="A71331" i="3"/>
  <c r="A71330" i="3"/>
  <c r="A71329" i="3"/>
  <c r="A71328" i="3"/>
  <c r="A71327" i="3"/>
  <c r="A71326" i="3"/>
  <c r="A71325" i="3"/>
  <c r="A71324" i="3"/>
  <c r="A71323" i="3"/>
  <c r="A71322" i="3"/>
  <c r="A71321" i="3"/>
  <c r="A71320" i="3"/>
  <c r="A71319" i="3"/>
  <c r="A71318" i="3"/>
  <c r="A71317" i="3"/>
  <c r="A71316" i="3"/>
  <c r="A71315" i="3"/>
  <c r="A71314" i="3"/>
  <c r="A71313" i="3"/>
  <c r="A71312" i="3"/>
  <c r="A71311" i="3"/>
  <c r="A71310" i="3"/>
  <c r="A71309" i="3"/>
  <c r="A71308" i="3"/>
  <c r="A71307" i="3"/>
  <c r="A71306" i="3"/>
  <c r="A71305" i="3"/>
  <c r="A71304" i="3"/>
  <c r="A71303" i="3"/>
  <c r="A71302" i="3"/>
  <c r="A71301" i="3"/>
  <c r="A71300" i="3"/>
  <c r="A71299" i="3"/>
  <c r="A71298" i="3"/>
  <c r="A71297" i="3"/>
  <c r="A71296" i="3"/>
  <c r="A71295" i="3"/>
  <c r="A71294" i="3"/>
  <c r="A71293" i="3"/>
  <c r="A71292" i="3"/>
  <c r="A71291" i="3"/>
  <c r="A71290" i="3"/>
  <c r="A71289" i="3"/>
  <c r="A71288" i="3"/>
  <c r="A71287" i="3"/>
  <c r="A71286" i="3"/>
  <c r="A71285" i="3"/>
  <c r="A71284" i="3"/>
  <c r="A71283" i="3"/>
  <c r="A71282" i="3"/>
  <c r="A71281" i="3"/>
  <c r="A71280" i="3"/>
  <c r="A71279" i="3"/>
  <c r="A71278" i="3"/>
  <c r="A71277" i="3"/>
  <c r="A71276" i="3"/>
  <c r="A71275" i="3"/>
  <c r="A71274" i="3"/>
  <c r="A71273" i="3"/>
  <c r="A71272" i="3"/>
  <c r="A71271" i="3"/>
  <c r="A71270" i="3"/>
  <c r="A71269" i="3"/>
  <c r="A71268" i="3"/>
  <c r="A71267" i="3"/>
  <c r="A71266" i="3"/>
  <c r="A71265" i="3"/>
  <c r="A71264" i="3"/>
  <c r="A71263" i="3"/>
  <c r="A71262" i="3"/>
  <c r="A71261" i="3"/>
  <c r="A71260" i="3"/>
  <c r="A71259" i="3"/>
  <c r="A71258" i="3"/>
  <c r="A71257" i="3"/>
  <c r="A71256" i="3"/>
  <c r="A71255" i="3"/>
  <c r="A71254" i="3"/>
  <c r="A71253" i="3"/>
  <c r="A71252" i="3"/>
  <c r="A71251" i="3"/>
  <c r="A71250" i="3"/>
  <c r="A71249" i="3"/>
  <c r="A71248" i="3"/>
  <c r="A71247" i="3"/>
  <c r="A71246" i="3"/>
  <c r="A71245" i="3"/>
  <c r="A71244" i="3"/>
  <c r="A71243" i="3"/>
  <c r="A71242" i="3"/>
  <c r="A71241" i="3"/>
  <c r="A71240" i="3"/>
  <c r="A71239" i="3"/>
  <c r="A71238" i="3"/>
  <c r="A71237" i="3"/>
  <c r="A71236" i="3"/>
  <c r="A71235" i="3"/>
  <c r="A71234" i="3"/>
  <c r="A71233" i="3"/>
  <c r="A71232" i="3"/>
  <c r="A71231" i="3"/>
  <c r="A71230" i="3"/>
  <c r="A71229" i="3"/>
  <c r="A71228" i="3"/>
  <c r="A71227" i="3"/>
  <c r="A71226" i="3"/>
  <c r="A71225" i="3"/>
  <c r="A71224" i="3"/>
  <c r="A71223" i="3"/>
  <c r="A71222" i="3"/>
  <c r="A71221" i="3"/>
  <c r="A71220" i="3"/>
  <c r="A71219" i="3"/>
  <c r="A71218" i="3"/>
  <c r="A71217" i="3"/>
  <c r="A71216" i="3"/>
  <c r="A71215" i="3"/>
  <c r="A71214" i="3"/>
  <c r="A71213" i="3"/>
  <c r="A71212" i="3"/>
  <c r="A71211" i="3"/>
  <c r="A71210" i="3"/>
  <c r="A71209" i="3"/>
  <c r="A71208" i="3"/>
  <c r="A71207" i="3"/>
  <c r="A71206" i="3"/>
  <c r="A71205" i="3"/>
  <c r="A71204" i="3"/>
  <c r="A71203" i="3"/>
  <c r="A71202" i="3"/>
  <c r="A71201" i="3"/>
  <c r="A71200" i="3"/>
  <c r="A71199" i="3"/>
  <c r="A71198" i="3"/>
  <c r="A71197" i="3"/>
  <c r="A71196" i="3"/>
  <c r="A71195" i="3"/>
  <c r="A71194" i="3"/>
  <c r="A71193" i="3"/>
  <c r="A71192" i="3"/>
  <c r="A71191" i="3"/>
  <c r="A71190" i="3"/>
  <c r="A71189" i="3"/>
  <c r="A71188" i="3"/>
  <c r="A71187" i="3"/>
  <c r="A71186" i="3"/>
  <c r="A71185" i="3"/>
  <c r="A71184" i="3"/>
  <c r="A71183" i="3"/>
  <c r="A71182" i="3"/>
  <c r="A71181" i="3"/>
  <c r="A71180" i="3"/>
  <c r="A71179" i="3"/>
  <c r="A71178" i="3"/>
  <c r="A71177" i="3"/>
  <c r="A71176" i="3"/>
  <c r="A71175" i="3"/>
  <c r="A71174" i="3"/>
  <c r="A71173" i="3"/>
  <c r="A71172" i="3"/>
  <c r="A71171" i="3"/>
  <c r="A71170" i="3"/>
  <c r="A71169" i="3"/>
  <c r="A71168" i="3"/>
  <c r="A71167" i="3"/>
  <c r="A71166" i="3"/>
  <c r="A71165" i="3"/>
  <c r="A71164" i="3"/>
  <c r="A71163" i="3"/>
  <c r="A71162" i="3"/>
  <c r="A71161" i="3"/>
  <c r="A71160" i="3"/>
  <c r="A71159" i="3"/>
  <c r="A71158" i="3"/>
  <c r="A71157" i="3"/>
  <c r="A71156" i="3"/>
  <c r="A71155" i="3"/>
  <c r="A71154" i="3"/>
  <c r="A71153" i="3"/>
  <c r="A71152" i="3"/>
  <c r="A71151" i="3"/>
  <c r="A71150" i="3"/>
  <c r="A71149" i="3"/>
  <c r="A71148" i="3"/>
  <c r="A71147" i="3"/>
  <c r="A71146" i="3"/>
  <c r="A71145" i="3"/>
  <c r="A71144" i="3"/>
  <c r="A71143" i="3"/>
  <c r="A71142" i="3"/>
  <c r="A71141" i="3"/>
  <c r="A71140" i="3"/>
  <c r="A71139" i="3"/>
  <c r="A71138" i="3"/>
  <c r="A71137" i="3"/>
  <c r="A71136" i="3"/>
  <c r="A71135" i="3"/>
  <c r="A71134" i="3"/>
  <c r="A71133" i="3"/>
  <c r="A71132" i="3"/>
  <c r="A71131" i="3"/>
  <c r="A71130" i="3"/>
  <c r="A71129" i="3"/>
  <c r="A71128" i="3"/>
  <c r="A71127" i="3"/>
  <c r="A71126" i="3"/>
  <c r="A71125" i="3"/>
  <c r="A71124" i="3"/>
  <c r="A71123" i="3"/>
  <c r="A71122" i="3"/>
  <c r="A71121" i="3"/>
  <c r="A71120" i="3"/>
  <c r="A71119" i="3"/>
  <c r="A71118" i="3"/>
  <c r="A71117" i="3"/>
  <c r="A71116" i="3"/>
  <c r="A71115" i="3"/>
  <c r="A71114" i="3"/>
  <c r="A71113" i="3"/>
  <c r="A71112" i="3"/>
  <c r="A71111" i="3"/>
  <c r="A71110" i="3"/>
  <c r="A71109" i="3"/>
  <c r="A71108" i="3"/>
  <c r="A71107" i="3"/>
  <c r="A71106" i="3"/>
  <c r="A71105" i="3"/>
  <c r="A71104" i="3"/>
  <c r="A71103" i="3"/>
  <c r="A71102" i="3"/>
  <c r="A71101" i="3"/>
  <c r="A71100" i="3"/>
  <c r="A71099" i="3"/>
  <c r="A71098" i="3"/>
  <c r="A71097" i="3"/>
  <c r="A71096" i="3"/>
  <c r="A71095" i="3"/>
  <c r="A71094" i="3"/>
  <c r="A71093" i="3"/>
  <c r="A71092" i="3"/>
  <c r="A71091" i="3"/>
  <c r="A71090" i="3"/>
  <c r="A71089" i="3"/>
  <c r="A71088" i="3"/>
  <c r="A71087" i="3"/>
  <c r="A71086" i="3"/>
  <c r="A71085" i="3"/>
  <c r="A71084" i="3"/>
  <c r="A71083" i="3"/>
  <c r="A71082" i="3"/>
  <c r="A71081" i="3"/>
  <c r="A71080" i="3"/>
  <c r="A71079" i="3"/>
  <c r="A71078" i="3"/>
  <c r="A71077" i="3"/>
  <c r="A71076" i="3"/>
  <c r="A71075" i="3"/>
  <c r="A71074" i="3"/>
  <c r="A71073" i="3"/>
  <c r="A71072" i="3"/>
  <c r="A71071" i="3"/>
  <c r="A71070" i="3"/>
  <c r="A71069" i="3"/>
  <c r="A71068" i="3"/>
  <c r="A71067" i="3"/>
  <c r="A71066" i="3"/>
  <c r="A71065" i="3"/>
  <c r="A71064" i="3"/>
  <c r="A71063" i="3"/>
  <c r="A71062" i="3"/>
  <c r="A71061" i="3"/>
  <c r="A71060" i="3"/>
  <c r="A71059" i="3"/>
  <c r="A71058" i="3"/>
  <c r="A71057" i="3"/>
  <c r="A71056" i="3"/>
  <c r="A71055" i="3"/>
  <c r="A71054" i="3"/>
  <c r="A71053" i="3"/>
  <c r="A71052" i="3"/>
  <c r="A71051" i="3"/>
  <c r="A71050" i="3"/>
  <c r="A71049" i="3"/>
  <c r="A71048" i="3"/>
  <c r="A71047" i="3"/>
  <c r="A71046" i="3"/>
  <c r="A71045" i="3"/>
  <c r="A71044" i="3"/>
  <c r="A71043" i="3"/>
  <c r="A71042" i="3"/>
  <c r="A71041" i="3"/>
  <c r="A71040" i="3"/>
  <c r="A71039" i="3"/>
  <c r="A71038" i="3"/>
  <c r="A71037" i="3"/>
  <c r="A71036" i="3"/>
  <c r="A71035" i="3"/>
  <c r="A71034" i="3"/>
  <c r="A71033" i="3"/>
  <c r="A71032" i="3"/>
  <c r="A71031" i="3"/>
  <c r="A71030" i="3"/>
  <c r="A71029" i="3"/>
  <c r="A71028" i="3"/>
  <c r="A71027" i="3"/>
  <c r="A71026" i="3"/>
  <c r="A71025" i="3"/>
  <c r="A71024" i="3"/>
  <c r="A71023" i="3"/>
  <c r="A71022" i="3"/>
  <c r="A71021" i="3"/>
  <c r="A71020" i="3"/>
  <c r="A71019" i="3"/>
  <c r="A71018" i="3"/>
  <c r="A71017" i="3"/>
  <c r="A71016" i="3"/>
  <c r="A71015" i="3"/>
  <c r="A71014" i="3"/>
  <c r="A71013" i="3"/>
  <c r="A71012" i="3"/>
  <c r="A71011" i="3"/>
  <c r="A71010" i="3"/>
  <c r="A71009" i="3"/>
  <c r="A71008" i="3"/>
  <c r="A71007" i="3"/>
  <c r="A71006" i="3"/>
  <c r="A71005" i="3"/>
  <c r="A71004" i="3"/>
  <c r="A71003" i="3"/>
  <c r="A71002" i="3"/>
  <c r="A71001" i="3"/>
  <c r="A71000" i="3"/>
  <c r="A70999" i="3"/>
  <c r="A70998" i="3"/>
  <c r="A70997" i="3"/>
  <c r="A70996" i="3"/>
  <c r="A70995" i="3"/>
  <c r="A70994" i="3"/>
  <c r="A70993" i="3"/>
  <c r="A70992" i="3"/>
  <c r="A70991" i="3"/>
  <c r="A70990" i="3"/>
  <c r="A70989" i="3"/>
  <c r="A70988" i="3"/>
  <c r="A70987" i="3"/>
  <c r="A70986" i="3"/>
  <c r="A70985" i="3"/>
  <c r="A70984" i="3"/>
  <c r="A70983" i="3"/>
  <c r="A70982" i="3"/>
  <c r="A70981" i="3"/>
  <c r="A70980" i="3"/>
  <c r="A70979" i="3"/>
  <c r="A70978" i="3"/>
  <c r="A70977" i="3"/>
  <c r="A70976" i="3"/>
  <c r="A70975" i="3"/>
  <c r="A70974" i="3"/>
  <c r="A70973" i="3"/>
  <c r="A70972" i="3"/>
  <c r="A70971" i="3"/>
  <c r="A70970" i="3"/>
  <c r="A70969" i="3"/>
  <c r="A70968" i="3"/>
  <c r="A70967" i="3"/>
  <c r="A70966" i="3"/>
  <c r="A70965" i="3"/>
  <c r="A70964" i="3"/>
  <c r="A70963" i="3"/>
  <c r="A70962" i="3"/>
  <c r="A70961" i="3"/>
  <c r="A70960" i="3"/>
  <c r="A70959" i="3"/>
  <c r="A70958" i="3"/>
  <c r="A70957" i="3"/>
  <c r="A70956" i="3"/>
  <c r="A70955" i="3"/>
  <c r="A70954" i="3"/>
  <c r="A70953" i="3"/>
  <c r="A70952" i="3"/>
  <c r="A70951" i="3"/>
  <c r="A70950" i="3"/>
  <c r="A70949" i="3"/>
  <c r="A70948" i="3"/>
  <c r="A70947" i="3"/>
  <c r="A70946" i="3"/>
  <c r="A70945" i="3"/>
  <c r="A70944" i="3"/>
  <c r="A70943" i="3"/>
  <c r="A70942" i="3"/>
  <c r="A70941" i="3"/>
  <c r="A70940" i="3"/>
  <c r="A70939" i="3"/>
  <c r="A70938" i="3"/>
  <c r="A70937" i="3"/>
  <c r="A70936" i="3"/>
  <c r="A70935" i="3"/>
  <c r="A70934" i="3"/>
  <c r="A70933" i="3"/>
  <c r="A70932" i="3"/>
  <c r="A70931" i="3"/>
  <c r="A70930" i="3"/>
  <c r="A70929" i="3"/>
  <c r="A70928" i="3"/>
  <c r="A70927" i="3"/>
  <c r="A70926" i="3"/>
  <c r="A70925" i="3"/>
  <c r="A70924" i="3"/>
  <c r="A70923" i="3"/>
  <c r="A70922" i="3"/>
  <c r="A70921" i="3"/>
  <c r="A70920" i="3"/>
  <c r="A70919" i="3"/>
  <c r="A70918" i="3"/>
  <c r="A70917" i="3"/>
  <c r="A70916" i="3"/>
  <c r="A70915" i="3"/>
  <c r="A70914" i="3"/>
  <c r="A70913" i="3"/>
  <c r="A70912" i="3"/>
  <c r="A70911" i="3"/>
  <c r="A70910" i="3"/>
  <c r="A70909" i="3"/>
  <c r="A70908" i="3"/>
  <c r="A70907" i="3"/>
  <c r="A70906" i="3"/>
  <c r="A70905" i="3"/>
  <c r="A70904" i="3"/>
  <c r="A70903" i="3"/>
  <c r="A70902" i="3"/>
  <c r="A70901" i="3"/>
  <c r="A70900" i="3"/>
  <c r="A70899" i="3"/>
  <c r="A70898" i="3"/>
  <c r="A70897" i="3"/>
  <c r="A70896" i="3"/>
  <c r="A70895" i="3"/>
  <c r="A70894" i="3"/>
  <c r="A70893" i="3"/>
  <c r="A70892" i="3"/>
  <c r="A70891" i="3"/>
  <c r="A70890" i="3"/>
  <c r="A70889" i="3"/>
  <c r="A70888" i="3"/>
  <c r="A70887" i="3"/>
  <c r="A70886" i="3"/>
  <c r="A70885" i="3"/>
  <c r="A70884" i="3"/>
  <c r="A70883" i="3"/>
  <c r="A70882" i="3"/>
  <c r="A70881" i="3"/>
  <c r="A70880" i="3"/>
  <c r="A70879" i="3"/>
  <c r="A70878" i="3"/>
  <c r="A70877" i="3"/>
  <c r="A70876" i="3"/>
  <c r="A70875" i="3"/>
  <c r="A70874" i="3"/>
  <c r="A70873" i="3"/>
  <c r="A70872" i="3"/>
  <c r="A70871" i="3"/>
  <c r="A70870" i="3"/>
  <c r="A70869" i="3"/>
  <c r="A70868" i="3"/>
  <c r="A70867" i="3"/>
  <c r="A70866" i="3"/>
  <c r="A70865" i="3"/>
  <c r="A70864" i="3"/>
  <c r="A70863" i="3"/>
  <c r="A70862" i="3"/>
  <c r="A70861" i="3"/>
  <c r="A70860" i="3"/>
  <c r="A70859" i="3"/>
  <c r="A70858" i="3"/>
  <c r="A70857" i="3"/>
  <c r="A70856" i="3"/>
  <c r="A70855" i="3"/>
  <c r="A70854" i="3"/>
  <c r="A70853" i="3"/>
  <c r="A70852" i="3"/>
  <c r="A70851" i="3"/>
  <c r="A70850" i="3"/>
  <c r="A70849" i="3"/>
  <c r="A70848" i="3"/>
  <c r="A70847" i="3"/>
  <c r="A70846" i="3"/>
  <c r="A70845" i="3"/>
  <c r="A70844" i="3"/>
  <c r="A70843" i="3"/>
  <c r="A70842" i="3"/>
  <c r="A70841" i="3"/>
  <c r="A70840" i="3"/>
  <c r="A70839" i="3"/>
  <c r="A70838" i="3"/>
  <c r="A70837" i="3"/>
  <c r="A70836" i="3"/>
  <c r="A70835" i="3"/>
  <c r="A70834" i="3"/>
  <c r="A70833" i="3"/>
  <c r="A70832" i="3"/>
  <c r="A70831" i="3"/>
  <c r="A70830" i="3"/>
  <c r="A70829" i="3"/>
  <c r="A70828" i="3"/>
  <c r="A70827" i="3"/>
  <c r="A70826" i="3"/>
  <c r="A70825" i="3"/>
  <c r="A70824" i="3"/>
  <c r="A70823" i="3"/>
  <c r="A70822" i="3"/>
  <c r="A70821" i="3"/>
  <c r="A70820" i="3"/>
  <c r="A70819" i="3"/>
  <c r="A70818" i="3"/>
  <c r="A70817" i="3"/>
  <c r="A70816" i="3"/>
  <c r="A70815" i="3"/>
  <c r="A70814" i="3"/>
  <c r="A70813" i="3"/>
  <c r="A70812" i="3"/>
  <c r="A70811" i="3"/>
  <c r="A70810" i="3"/>
  <c r="A70809" i="3"/>
  <c r="A70808" i="3"/>
  <c r="A70807" i="3"/>
  <c r="A70806" i="3"/>
  <c r="A70805" i="3"/>
  <c r="A70804" i="3"/>
  <c r="A70803" i="3"/>
  <c r="A70802" i="3"/>
  <c r="A70801" i="3"/>
  <c r="A70800" i="3"/>
  <c r="A70799" i="3"/>
  <c r="A70798" i="3"/>
  <c r="A70797" i="3"/>
  <c r="A70796" i="3"/>
  <c r="A70795" i="3"/>
  <c r="A70794" i="3"/>
  <c r="A70793" i="3"/>
  <c r="A70792" i="3"/>
  <c r="A70791" i="3"/>
  <c r="A70790" i="3"/>
  <c r="A70789" i="3"/>
  <c r="A70788" i="3"/>
  <c r="A70787" i="3"/>
  <c r="A70786" i="3"/>
  <c r="A70785" i="3"/>
  <c r="A70784" i="3"/>
  <c r="A70783" i="3"/>
  <c r="A70782" i="3"/>
  <c r="A70781" i="3"/>
  <c r="A70780" i="3"/>
  <c r="A70779" i="3"/>
  <c r="A70778" i="3"/>
  <c r="A70777" i="3"/>
  <c r="A70776" i="3"/>
  <c r="A70775" i="3"/>
  <c r="A70774" i="3"/>
  <c r="A70773" i="3"/>
  <c r="A70772" i="3"/>
  <c r="A70771" i="3"/>
  <c r="A70770" i="3"/>
  <c r="A70769" i="3"/>
  <c r="A70768" i="3"/>
  <c r="A70767" i="3"/>
  <c r="A70766" i="3"/>
  <c r="A70765" i="3"/>
  <c r="A70764" i="3"/>
  <c r="A70763" i="3"/>
  <c r="A70762" i="3"/>
  <c r="A70761" i="3"/>
  <c r="A70760" i="3"/>
  <c r="A70759" i="3"/>
  <c r="A70758" i="3"/>
  <c r="A70757" i="3"/>
  <c r="A70756" i="3"/>
  <c r="A70755" i="3"/>
  <c r="A70754" i="3"/>
  <c r="A70753" i="3"/>
  <c r="A70752" i="3"/>
  <c r="A70751" i="3"/>
  <c r="A70750" i="3"/>
  <c r="A70749" i="3"/>
  <c r="A70748" i="3"/>
  <c r="A70747" i="3"/>
  <c r="A70746" i="3"/>
  <c r="A70745" i="3"/>
  <c r="A70744" i="3"/>
  <c r="A70743" i="3"/>
  <c r="A70742" i="3"/>
  <c r="A70741" i="3"/>
  <c r="A70740" i="3"/>
  <c r="A70739" i="3"/>
  <c r="A70738" i="3"/>
  <c r="A70737" i="3"/>
  <c r="A70736" i="3"/>
  <c r="A70735" i="3"/>
  <c r="A70734" i="3"/>
  <c r="A70733" i="3"/>
  <c r="A70732" i="3"/>
  <c r="A70731" i="3"/>
  <c r="A70730" i="3"/>
  <c r="A70729" i="3"/>
  <c r="A70728" i="3"/>
  <c r="A70727" i="3"/>
  <c r="A70726" i="3"/>
  <c r="A70725" i="3"/>
  <c r="A70724" i="3"/>
  <c r="A70723" i="3"/>
  <c r="A70722" i="3"/>
  <c r="A70721" i="3"/>
  <c r="A70720" i="3"/>
  <c r="A70719" i="3"/>
  <c r="A70718" i="3"/>
  <c r="A70717" i="3"/>
  <c r="A70716" i="3"/>
  <c r="A70715" i="3"/>
  <c r="A70714" i="3"/>
  <c r="A70713" i="3"/>
  <c r="A70712" i="3"/>
  <c r="A70711" i="3"/>
  <c r="A70710" i="3"/>
  <c r="A70709" i="3"/>
  <c r="A70708" i="3"/>
  <c r="A70707" i="3"/>
  <c r="A70706" i="3"/>
  <c r="A70705" i="3"/>
  <c r="A70704" i="3"/>
  <c r="A70703" i="3"/>
  <c r="A70702" i="3"/>
  <c r="A70701" i="3"/>
  <c r="A70700" i="3"/>
  <c r="A70699" i="3"/>
  <c r="A70698" i="3"/>
  <c r="A70697" i="3"/>
  <c r="A70696" i="3"/>
  <c r="A70695" i="3"/>
  <c r="A70694" i="3"/>
  <c r="A70693" i="3"/>
  <c r="A70692" i="3"/>
  <c r="A70691" i="3"/>
  <c r="A70690" i="3"/>
  <c r="A70689" i="3"/>
  <c r="A70688" i="3"/>
  <c r="A70687" i="3"/>
  <c r="A70686" i="3"/>
  <c r="A70685" i="3"/>
  <c r="A70684" i="3"/>
  <c r="A70683" i="3"/>
  <c r="A70682" i="3"/>
  <c r="A70681" i="3"/>
  <c r="A70680" i="3"/>
  <c r="A70679" i="3"/>
  <c r="A70678" i="3"/>
  <c r="A70677" i="3"/>
  <c r="A70676" i="3"/>
  <c r="A70675" i="3"/>
  <c r="A70674" i="3"/>
  <c r="A70673" i="3"/>
  <c r="A70672" i="3"/>
  <c r="A70671" i="3"/>
  <c r="A70670" i="3"/>
  <c r="A70669" i="3"/>
  <c r="A70668" i="3"/>
  <c r="A70667" i="3"/>
  <c r="A70666" i="3"/>
  <c r="A70665" i="3"/>
  <c r="A70664" i="3"/>
  <c r="A70663" i="3"/>
  <c r="A70662" i="3"/>
  <c r="A70661" i="3"/>
  <c r="A70660" i="3"/>
  <c r="A70659" i="3"/>
  <c r="A70658" i="3"/>
  <c r="A70657" i="3"/>
  <c r="A70656" i="3"/>
  <c r="A70655" i="3"/>
  <c r="A70654" i="3"/>
  <c r="A70653" i="3"/>
  <c r="A70652" i="3"/>
  <c r="A70651" i="3"/>
  <c r="A70650" i="3"/>
  <c r="A70649" i="3"/>
  <c r="A70648" i="3"/>
  <c r="A70647" i="3"/>
  <c r="A70646" i="3"/>
  <c r="A70645" i="3"/>
  <c r="A70644" i="3"/>
  <c r="A70643" i="3"/>
  <c r="A70642" i="3"/>
  <c r="A70641" i="3"/>
  <c r="A70640" i="3"/>
  <c r="A70639" i="3"/>
  <c r="A70638" i="3"/>
  <c r="A70637" i="3"/>
  <c r="A70636" i="3"/>
  <c r="A70635" i="3"/>
  <c r="A70634" i="3"/>
  <c r="A70633" i="3"/>
  <c r="A70632" i="3"/>
  <c r="A70631" i="3"/>
  <c r="A70630" i="3"/>
  <c r="A70629" i="3"/>
  <c r="A70628" i="3"/>
  <c r="A70627" i="3"/>
  <c r="A70626" i="3"/>
  <c r="A70625" i="3"/>
  <c r="A70624" i="3"/>
  <c r="A70623" i="3"/>
  <c r="A70622" i="3"/>
  <c r="A70621" i="3"/>
  <c r="A70620" i="3"/>
  <c r="A70619" i="3"/>
  <c r="A70618" i="3"/>
  <c r="A70617" i="3"/>
  <c r="A70616" i="3"/>
  <c r="A70615" i="3"/>
  <c r="A70614" i="3"/>
  <c r="A70613" i="3"/>
  <c r="A70612" i="3"/>
  <c r="A70611" i="3"/>
  <c r="A70610" i="3"/>
  <c r="A70609" i="3"/>
  <c r="A70608" i="3"/>
  <c r="A70607" i="3"/>
  <c r="A70606" i="3"/>
  <c r="A70605" i="3"/>
  <c r="A70604" i="3"/>
  <c r="A70603" i="3"/>
  <c r="A70602" i="3"/>
  <c r="A70601" i="3"/>
  <c r="A70600" i="3"/>
  <c r="A70599" i="3"/>
  <c r="A70598" i="3"/>
  <c r="A70597" i="3"/>
  <c r="A70596" i="3"/>
  <c r="A70595" i="3"/>
  <c r="A70594" i="3"/>
  <c r="A70593" i="3"/>
  <c r="A70592" i="3"/>
  <c r="A70591" i="3"/>
  <c r="A70590" i="3"/>
  <c r="A70589" i="3"/>
  <c r="A70588" i="3"/>
  <c r="A70587" i="3"/>
  <c r="A70586" i="3"/>
  <c r="A70585" i="3"/>
  <c r="A70584" i="3"/>
  <c r="A70583" i="3"/>
  <c r="A70582" i="3"/>
  <c r="A70581" i="3"/>
  <c r="A70580" i="3"/>
  <c r="A70579" i="3"/>
  <c r="A70578" i="3"/>
  <c r="A70577" i="3"/>
  <c r="A70576" i="3"/>
  <c r="A70575" i="3"/>
  <c r="A70574" i="3"/>
  <c r="A70573" i="3"/>
  <c r="A70572" i="3"/>
  <c r="A70571" i="3"/>
  <c r="A70570" i="3"/>
  <c r="A70569" i="3"/>
  <c r="A70568" i="3"/>
  <c r="A70567" i="3"/>
  <c r="A70566" i="3"/>
  <c r="A70565" i="3"/>
  <c r="A70564" i="3"/>
  <c r="A70563" i="3"/>
  <c r="A70562" i="3"/>
  <c r="A70561" i="3"/>
  <c r="A70560" i="3"/>
  <c r="A70559" i="3"/>
  <c r="A70558" i="3"/>
  <c r="A70557" i="3"/>
  <c r="A70556" i="3"/>
  <c r="A70555" i="3"/>
  <c r="A70554" i="3"/>
  <c r="A70553" i="3"/>
  <c r="A70552" i="3"/>
  <c r="A70551" i="3"/>
  <c r="A70550" i="3"/>
  <c r="A70549" i="3"/>
  <c r="A70548" i="3"/>
  <c r="A70547" i="3"/>
  <c r="A70546" i="3"/>
  <c r="A70545" i="3"/>
  <c r="A70544" i="3"/>
  <c r="A70543" i="3"/>
  <c r="A70542" i="3"/>
  <c r="A70541" i="3"/>
  <c r="A70540" i="3"/>
  <c r="A70539" i="3"/>
  <c r="A70538" i="3"/>
  <c r="A70537" i="3"/>
  <c r="A70536" i="3"/>
  <c r="A70535" i="3"/>
  <c r="A70534" i="3"/>
  <c r="A70533" i="3"/>
  <c r="A70532" i="3"/>
  <c r="A70531" i="3"/>
  <c r="A70530" i="3"/>
  <c r="A70529" i="3"/>
  <c r="A70528" i="3"/>
  <c r="A70527" i="3"/>
  <c r="A70526" i="3"/>
  <c r="A70525" i="3"/>
  <c r="A70524" i="3"/>
  <c r="A70523" i="3"/>
  <c r="A70522" i="3"/>
  <c r="A70521" i="3"/>
  <c r="A70520" i="3"/>
  <c r="A70519" i="3"/>
  <c r="A70518" i="3"/>
  <c r="A70517" i="3"/>
  <c r="A70516" i="3"/>
  <c r="A70515" i="3"/>
  <c r="A70514" i="3"/>
  <c r="A70513" i="3"/>
  <c r="A70512" i="3"/>
  <c r="A70511" i="3"/>
  <c r="A70510" i="3"/>
  <c r="A70509" i="3"/>
  <c r="A70508" i="3"/>
  <c r="A70507" i="3"/>
  <c r="A70506" i="3"/>
  <c r="A70505" i="3"/>
  <c r="A70504" i="3"/>
  <c r="A70503" i="3"/>
  <c r="A70502" i="3"/>
  <c r="A70501" i="3"/>
  <c r="A70500" i="3"/>
  <c r="A70499" i="3"/>
  <c r="A70498" i="3"/>
  <c r="A70497" i="3"/>
  <c r="A70496" i="3"/>
  <c r="A70495" i="3"/>
  <c r="A70494" i="3"/>
  <c r="A70493" i="3"/>
  <c r="A70492" i="3"/>
  <c r="A70491" i="3"/>
  <c r="A70490" i="3"/>
  <c r="A70489" i="3"/>
  <c r="A70488" i="3"/>
  <c r="A70487" i="3"/>
  <c r="A70486" i="3"/>
  <c r="A70485" i="3"/>
  <c r="A70484" i="3"/>
  <c r="A70483" i="3"/>
  <c r="A70482" i="3"/>
  <c r="A70481" i="3"/>
  <c r="A70480" i="3"/>
  <c r="A70479" i="3"/>
  <c r="A70478" i="3"/>
  <c r="A70477" i="3"/>
  <c r="A70476" i="3"/>
  <c r="A70475" i="3"/>
  <c r="A70474" i="3"/>
  <c r="A70473" i="3"/>
  <c r="A70472" i="3"/>
  <c r="A70471" i="3"/>
  <c r="A70470" i="3"/>
  <c r="A70469" i="3"/>
  <c r="A70468" i="3"/>
  <c r="A70467" i="3"/>
  <c r="A70466" i="3"/>
  <c r="A70465" i="3"/>
  <c r="A70464" i="3"/>
  <c r="A70463" i="3"/>
  <c r="A70462" i="3"/>
  <c r="A70461" i="3"/>
  <c r="A70460" i="3"/>
  <c r="A70459" i="3"/>
  <c r="A70458" i="3"/>
  <c r="A70457" i="3"/>
  <c r="A70456" i="3"/>
  <c r="A70455" i="3"/>
  <c r="A70454" i="3"/>
  <c r="A70453" i="3"/>
  <c r="A70452" i="3"/>
  <c r="A70451" i="3"/>
  <c r="A70450" i="3"/>
  <c r="A70449" i="3"/>
  <c r="A70448" i="3"/>
  <c r="A70447" i="3"/>
  <c r="A70446" i="3"/>
  <c r="A70445" i="3"/>
  <c r="A70444" i="3"/>
  <c r="A70443" i="3"/>
  <c r="A70442" i="3"/>
  <c r="A70441" i="3"/>
  <c r="A70440" i="3"/>
  <c r="A70439" i="3"/>
  <c r="A70438" i="3"/>
  <c r="A70437" i="3"/>
  <c r="A70436" i="3"/>
  <c r="A70435" i="3"/>
  <c r="A70434" i="3"/>
  <c r="A70433" i="3"/>
  <c r="A70432" i="3"/>
  <c r="A70431" i="3"/>
  <c r="A70430" i="3"/>
  <c r="A70429" i="3"/>
  <c r="A70428" i="3"/>
  <c r="A70427" i="3"/>
  <c r="A70426" i="3"/>
  <c r="A70425" i="3"/>
  <c r="A70424" i="3"/>
  <c r="A70423" i="3"/>
  <c r="A70422" i="3"/>
  <c r="A70421" i="3"/>
  <c r="A70420" i="3"/>
  <c r="A70419" i="3"/>
  <c r="A70418" i="3"/>
  <c r="A70417" i="3"/>
  <c r="A70416" i="3"/>
  <c r="A70415" i="3"/>
  <c r="A70414" i="3"/>
  <c r="A70413" i="3"/>
  <c r="A70412" i="3"/>
  <c r="A70411" i="3"/>
  <c r="A70410" i="3"/>
  <c r="A70409" i="3"/>
  <c r="A70408" i="3"/>
  <c r="A70407" i="3"/>
  <c r="A70406" i="3"/>
  <c r="A70405" i="3"/>
  <c r="A70404" i="3"/>
  <c r="A70403" i="3"/>
  <c r="A70402" i="3"/>
  <c r="A70401" i="3"/>
  <c r="A70400" i="3"/>
  <c r="A70399" i="3"/>
  <c r="A70398" i="3"/>
  <c r="A70397" i="3"/>
  <c r="A70396" i="3"/>
  <c r="A70395" i="3"/>
  <c r="A70394" i="3"/>
  <c r="A70393" i="3"/>
  <c r="A70392" i="3"/>
  <c r="A70391" i="3"/>
  <c r="A70390" i="3"/>
  <c r="A70389" i="3"/>
  <c r="A70388" i="3"/>
  <c r="A70387" i="3"/>
  <c r="A70386" i="3"/>
  <c r="A70385" i="3"/>
  <c r="A70384" i="3"/>
  <c r="A70383" i="3"/>
  <c r="A70382" i="3"/>
  <c r="A70381" i="3"/>
  <c r="A70380" i="3"/>
  <c r="A70379" i="3"/>
  <c r="A70378" i="3"/>
  <c r="A70377" i="3"/>
  <c r="A70376" i="3"/>
  <c r="A70375" i="3"/>
  <c r="A70374" i="3"/>
  <c r="A70373" i="3"/>
  <c r="A70372" i="3"/>
  <c r="A70371" i="3"/>
  <c r="A70370" i="3"/>
  <c r="A70369" i="3"/>
  <c r="A70368" i="3"/>
  <c r="A70367" i="3"/>
  <c r="A70366" i="3"/>
  <c r="A70365" i="3"/>
  <c r="A70364" i="3"/>
  <c r="A70363" i="3"/>
  <c r="A70362" i="3"/>
  <c r="A70361" i="3"/>
  <c r="A70360" i="3"/>
  <c r="A70359" i="3"/>
  <c r="A70358" i="3"/>
  <c r="A70357" i="3"/>
  <c r="A70356" i="3"/>
  <c r="A70355" i="3"/>
  <c r="A70354" i="3"/>
  <c r="A70353" i="3"/>
  <c r="A70352" i="3"/>
  <c r="A70351" i="3"/>
  <c r="A70350" i="3"/>
  <c r="A70349" i="3"/>
  <c r="A70348" i="3"/>
  <c r="A70347" i="3"/>
  <c r="A70346" i="3"/>
  <c r="A70345" i="3"/>
  <c r="A70344" i="3"/>
  <c r="A70343" i="3"/>
  <c r="A70342" i="3"/>
  <c r="A70341" i="3"/>
  <c r="A70340" i="3"/>
  <c r="A70339" i="3"/>
  <c r="A70338" i="3"/>
  <c r="A70337" i="3"/>
  <c r="A70336" i="3"/>
  <c r="A70335" i="3"/>
  <c r="A70334" i="3"/>
  <c r="A70333" i="3"/>
  <c r="A70332" i="3"/>
  <c r="A70331" i="3"/>
  <c r="A70330" i="3"/>
  <c r="A70329" i="3"/>
  <c r="A70328" i="3"/>
  <c r="A70327" i="3"/>
  <c r="A70326" i="3"/>
  <c r="A70325" i="3"/>
  <c r="A70324" i="3"/>
  <c r="A70323" i="3"/>
  <c r="A70322" i="3"/>
  <c r="A70321" i="3"/>
  <c r="A70320" i="3"/>
  <c r="A70319" i="3"/>
  <c r="A70318" i="3"/>
  <c r="A70317" i="3"/>
  <c r="A70316" i="3"/>
  <c r="A70315" i="3"/>
  <c r="A70314" i="3"/>
  <c r="A70313" i="3"/>
  <c r="A70312" i="3"/>
  <c r="A70311" i="3"/>
  <c r="A70310" i="3"/>
  <c r="A70309" i="3"/>
  <c r="A70308" i="3"/>
  <c r="A70307" i="3"/>
  <c r="A70306" i="3"/>
  <c r="A70305" i="3"/>
  <c r="A70304" i="3"/>
  <c r="A70303" i="3"/>
  <c r="A70302" i="3"/>
  <c r="A70301" i="3"/>
  <c r="A70300" i="3"/>
  <c r="A70299" i="3"/>
  <c r="A70298" i="3"/>
  <c r="A70297" i="3"/>
  <c r="A70296" i="3"/>
  <c r="A70295" i="3"/>
  <c r="A70294" i="3"/>
  <c r="A70293" i="3"/>
  <c r="A70292" i="3"/>
  <c r="A70291" i="3"/>
  <c r="A70290" i="3"/>
  <c r="A70289" i="3"/>
  <c r="A70288" i="3"/>
  <c r="A70287" i="3"/>
  <c r="A70286" i="3"/>
  <c r="A70285" i="3"/>
  <c r="A70284" i="3"/>
  <c r="A70283" i="3"/>
  <c r="A70282" i="3"/>
  <c r="A70281" i="3"/>
  <c r="A70280" i="3"/>
  <c r="A70279" i="3"/>
  <c r="A70278" i="3"/>
  <c r="A70277" i="3"/>
  <c r="A70276" i="3"/>
  <c r="A70275" i="3"/>
  <c r="A70274" i="3"/>
  <c r="A70273" i="3"/>
  <c r="A70272" i="3"/>
  <c r="A70271" i="3"/>
  <c r="A70270" i="3"/>
  <c r="A70269" i="3"/>
  <c r="A70268" i="3"/>
  <c r="A70267" i="3"/>
  <c r="A70266" i="3"/>
  <c r="A70265" i="3"/>
  <c r="A70264" i="3"/>
  <c r="A70263" i="3"/>
  <c r="A70262" i="3"/>
  <c r="A70261" i="3"/>
  <c r="A70260" i="3"/>
  <c r="A70259" i="3"/>
  <c r="A70258" i="3"/>
  <c r="A70257" i="3"/>
  <c r="A70256" i="3"/>
  <c r="A70255" i="3"/>
  <c r="A70254" i="3"/>
  <c r="A70253" i="3"/>
  <c r="A70252" i="3"/>
  <c r="A70251" i="3"/>
  <c r="A70250" i="3"/>
  <c r="A70249" i="3"/>
  <c r="A70248" i="3"/>
  <c r="A70247" i="3"/>
  <c r="A70246" i="3"/>
  <c r="A70245" i="3"/>
  <c r="A70244" i="3"/>
  <c r="A70243" i="3"/>
  <c r="A70242" i="3"/>
  <c r="A70241" i="3"/>
  <c r="A70240" i="3"/>
  <c r="A70239" i="3"/>
  <c r="A70238" i="3"/>
  <c r="A70237" i="3"/>
  <c r="A70236" i="3"/>
  <c r="A70235" i="3"/>
  <c r="A70234" i="3"/>
  <c r="A70233" i="3"/>
  <c r="A70232" i="3"/>
  <c r="A70231" i="3"/>
  <c r="A70230" i="3"/>
  <c r="A70229" i="3"/>
  <c r="A70228" i="3"/>
  <c r="A70227" i="3"/>
  <c r="A70226" i="3"/>
  <c r="A70225" i="3"/>
  <c r="A70224" i="3"/>
  <c r="A70223" i="3"/>
  <c r="A70222" i="3"/>
  <c r="A70221" i="3"/>
  <c r="A70220" i="3"/>
  <c r="A70219" i="3"/>
  <c r="A70218" i="3"/>
  <c r="A70217" i="3"/>
  <c r="A70216" i="3"/>
  <c r="A70215" i="3"/>
  <c r="A70214" i="3"/>
  <c r="A70213" i="3"/>
  <c r="A70212" i="3"/>
  <c r="A70211" i="3"/>
  <c r="A70210" i="3"/>
  <c r="A70209" i="3"/>
  <c r="A70208" i="3"/>
  <c r="A70207" i="3"/>
  <c r="A70206" i="3"/>
  <c r="A70205" i="3"/>
  <c r="A70204" i="3"/>
  <c r="A70203" i="3"/>
  <c r="A70202" i="3"/>
  <c r="A70201" i="3"/>
  <c r="A70200" i="3"/>
  <c r="A70199" i="3"/>
  <c r="A70198" i="3"/>
  <c r="A70197" i="3"/>
  <c r="A70196" i="3"/>
  <c r="A70195" i="3"/>
  <c r="A70194" i="3"/>
  <c r="A70193" i="3"/>
  <c r="A70192" i="3"/>
  <c r="A70191" i="3"/>
  <c r="A70190" i="3"/>
  <c r="A70189" i="3"/>
  <c r="A70188" i="3"/>
  <c r="A70187" i="3"/>
  <c r="A70186" i="3"/>
  <c r="A70185" i="3"/>
  <c r="A70184" i="3"/>
  <c r="A70183" i="3"/>
  <c r="A70182" i="3"/>
  <c r="A70181" i="3"/>
  <c r="A70180" i="3"/>
  <c r="A70179" i="3"/>
  <c r="A70178" i="3"/>
  <c r="A70177" i="3"/>
  <c r="A70176" i="3"/>
  <c r="A70175" i="3"/>
  <c r="A70174" i="3"/>
  <c r="A70173" i="3"/>
  <c r="A70172" i="3"/>
  <c r="A70171" i="3"/>
  <c r="A70170" i="3"/>
  <c r="A70169" i="3"/>
  <c r="A70168" i="3"/>
  <c r="A70167" i="3"/>
  <c r="A70166" i="3"/>
  <c r="A70165" i="3"/>
  <c r="A70164" i="3"/>
  <c r="A70163" i="3"/>
  <c r="A70162" i="3"/>
  <c r="A70161" i="3"/>
  <c r="A70160" i="3"/>
  <c r="A70159" i="3"/>
  <c r="A70158" i="3"/>
  <c r="A70157" i="3"/>
  <c r="A70156" i="3"/>
  <c r="A70155" i="3"/>
  <c r="A70154" i="3"/>
  <c r="A70153" i="3"/>
  <c r="A70152" i="3"/>
  <c r="A70151" i="3"/>
  <c r="A70150" i="3"/>
  <c r="A70149" i="3"/>
  <c r="A70148" i="3"/>
  <c r="A70147" i="3"/>
  <c r="A70146" i="3"/>
  <c r="A70145" i="3"/>
  <c r="A70144" i="3"/>
  <c r="A70143" i="3"/>
  <c r="A70142" i="3"/>
  <c r="A70141" i="3"/>
  <c r="A70140" i="3"/>
  <c r="A70139" i="3"/>
  <c r="A70138" i="3"/>
  <c r="A70137" i="3"/>
  <c r="A70136" i="3"/>
  <c r="A70135" i="3"/>
  <c r="A70134" i="3"/>
  <c r="A70133" i="3"/>
  <c r="A70132" i="3"/>
  <c r="A70131" i="3"/>
  <c r="A70130" i="3"/>
  <c r="A70129" i="3"/>
  <c r="A70128" i="3"/>
  <c r="A70127" i="3"/>
  <c r="A70126" i="3"/>
  <c r="A70125" i="3"/>
  <c r="A70124" i="3"/>
  <c r="A70123" i="3"/>
  <c r="A70122" i="3"/>
  <c r="A70121" i="3"/>
  <c r="A70120" i="3"/>
  <c r="A70119" i="3"/>
  <c r="A70118" i="3"/>
  <c r="A70117" i="3"/>
  <c r="A70116" i="3"/>
  <c r="A70115" i="3"/>
  <c r="A70114" i="3"/>
  <c r="A70113" i="3"/>
  <c r="A70112" i="3"/>
  <c r="A70111" i="3"/>
  <c r="A70110" i="3"/>
  <c r="A70109" i="3"/>
  <c r="A70108" i="3"/>
  <c r="A70107" i="3"/>
  <c r="A70106" i="3"/>
  <c r="A70105" i="3"/>
  <c r="A70104" i="3"/>
  <c r="A70103" i="3"/>
  <c r="A70102" i="3"/>
  <c r="A70101" i="3"/>
  <c r="A70100" i="3"/>
  <c r="A70099" i="3"/>
  <c r="A70098" i="3"/>
  <c r="A70097" i="3"/>
  <c r="A70096" i="3"/>
  <c r="A70095" i="3"/>
  <c r="A70094" i="3"/>
  <c r="A70093" i="3"/>
  <c r="A70092" i="3"/>
  <c r="A70091" i="3"/>
  <c r="A70090" i="3"/>
  <c r="A70089" i="3"/>
  <c r="A70088" i="3"/>
  <c r="A70087" i="3"/>
  <c r="A70086" i="3"/>
  <c r="A70085" i="3"/>
  <c r="A70084" i="3"/>
  <c r="A70083" i="3"/>
  <c r="A70082" i="3"/>
  <c r="A70081" i="3"/>
  <c r="A70080" i="3"/>
  <c r="A70079" i="3"/>
  <c r="A70078" i="3"/>
  <c r="A70077" i="3"/>
  <c r="A70076" i="3"/>
  <c r="A70075" i="3"/>
  <c r="A70074" i="3"/>
  <c r="A70073" i="3"/>
  <c r="A70072" i="3"/>
  <c r="A70071" i="3"/>
  <c r="A70070" i="3"/>
  <c r="A70069" i="3"/>
  <c r="A70068" i="3"/>
  <c r="A70067" i="3"/>
  <c r="A70066" i="3"/>
  <c r="A70065" i="3"/>
  <c r="A70064" i="3"/>
  <c r="A70063" i="3"/>
  <c r="A70062" i="3"/>
  <c r="A70061" i="3"/>
  <c r="A70060" i="3"/>
  <c r="A70059" i="3"/>
  <c r="A70058" i="3"/>
  <c r="A70057" i="3"/>
  <c r="A70056" i="3"/>
  <c r="A70055" i="3"/>
  <c r="A70054" i="3"/>
  <c r="A70053" i="3"/>
  <c r="A70052" i="3"/>
  <c r="A70051" i="3"/>
  <c r="A70050" i="3"/>
  <c r="A70049" i="3"/>
  <c r="A70048" i="3"/>
  <c r="A70047" i="3"/>
  <c r="A70046" i="3"/>
  <c r="A70045" i="3"/>
  <c r="A70044" i="3"/>
  <c r="A70043" i="3"/>
  <c r="A70042" i="3"/>
  <c r="A70041" i="3"/>
  <c r="A70040" i="3"/>
  <c r="A70039" i="3"/>
  <c r="A70038" i="3"/>
  <c r="A70037" i="3"/>
  <c r="A70036" i="3"/>
  <c r="A70035" i="3"/>
  <c r="A70034" i="3"/>
  <c r="A70033" i="3"/>
  <c r="A70032" i="3"/>
  <c r="A70031" i="3"/>
  <c r="A70030" i="3"/>
  <c r="A70029" i="3"/>
  <c r="A70028" i="3"/>
  <c r="A70027" i="3"/>
  <c r="A70026" i="3"/>
  <c r="A70025" i="3"/>
  <c r="A70024" i="3"/>
  <c r="A70023" i="3"/>
  <c r="A70022" i="3"/>
  <c r="A70021" i="3"/>
  <c r="A70020" i="3"/>
  <c r="A70019" i="3"/>
  <c r="A70018" i="3"/>
  <c r="A70017" i="3"/>
  <c r="A70016" i="3"/>
  <c r="A70015" i="3"/>
  <c r="A70014" i="3"/>
  <c r="A70013" i="3"/>
  <c r="A70012" i="3"/>
  <c r="A70011" i="3"/>
  <c r="A70010" i="3"/>
  <c r="A70009" i="3"/>
  <c r="A70008" i="3"/>
  <c r="A70007" i="3"/>
  <c r="A70006" i="3"/>
  <c r="A70005" i="3"/>
  <c r="A70004" i="3"/>
  <c r="A70003" i="3"/>
  <c r="A70002" i="3"/>
  <c r="A70001" i="3"/>
  <c r="A70000" i="3"/>
  <c r="A69999" i="3"/>
  <c r="A69998" i="3"/>
  <c r="A69997" i="3"/>
  <c r="A69996" i="3"/>
  <c r="A69995" i="3"/>
  <c r="A69994" i="3"/>
  <c r="A69993" i="3"/>
  <c r="A69992" i="3"/>
  <c r="A69991" i="3"/>
  <c r="A69990" i="3"/>
  <c r="A69989" i="3"/>
  <c r="A69988" i="3"/>
  <c r="A69987" i="3"/>
  <c r="A69986" i="3"/>
  <c r="A69985" i="3"/>
  <c r="A69984" i="3"/>
  <c r="A69983" i="3"/>
  <c r="A69982" i="3"/>
  <c r="A69981" i="3"/>
  <c r="A69980" i="3"/>
  <c r="A69979" i="3"/>
  <c r="A69978" i="3"/>
  <c r="A69977" i="3"/>
  <c r="A69976" i="3"/>
  <c r="A69975" i="3"/>
  <c r="A69974" i="3"/>
  <c r="A69973" i="3"/>
  <c r="A69972" i="3"/>
  <c r="A69971" i="3"/>
  <c r="A69970" i="3"/>
  <c r="A69969" i="3"/>
  <c r="A69968" i="3"/>
  <c r="A69967" i="3"/>
  <c r="A69966" i="3"/>
  <c r="A69965" i="3"/>
  <c r="A69964" i="3"/>
  <c r="A69963" i="3"/>
  <c r="A69962" i="3"/>
  <c r="A69961" i="3"/>
  <c r="A69960" i="3"/>
  <c r="A69959" i="3"/>
  <c r="A69958" i="3"/>
  <c r="A69957" i="3"/>
  <c r="A69956" i="3"/>
  <c r="A69955" i="3"/>
  <c r="A69954" i="3"/>
  <c r="A69953" i="3"/>
  <c r="A69952" i="3"/>
  <c r="A69951" i="3"/>
  <c r="A69950" i="3"/>
  <c r="A69949" i="3"/>
  <c r="A69948" i="3"/>
  <c r="A69947" i="3"/>
  <c r="A69946" i="3"/>
  <c r="A69945" i="3"/>
  <c r="A69944" i="3"/>
  <c r="A69943" i="3"/>
  <c r="A69942" i="3"/>
  <c r="A69941" i="3"/>
  <c r="A69940" i="3"/>
  <c r="A69939" i="3"/>
  <c r="A69938" i="3"/>
  <c r="A69937" i="3"/>
  <c r="A69936" i="3"/>
  <c r="A69935" i="3"/>
  <c r="A69934" i="3"/>
  <c r="A69933" i="3"/>
  <c r="A69932" i="3"/>
  <c r="A69931" i="3"/>
  <c r="A69930" i="3"/>
  <c r="A69929" i="3"/>
  <c r="A69928" i="3"/>
  <c r="A69927" i="3"/>
  <c r="A69926" i="3"/>
  <c r="A69925" i="3"/>
  <c r="A69924" i="3"/>
  <c r="A69923" i="3"/>
  <c r="A69922" i="3"/>
  <c r="A69921" i="3"/>
  <c r="A69920" i="3"/>
  <c r="A69919" i="3"/>
  <c r="A69918" i="3"/>
  <c r="A69917" i="3"/>
  <c r="A69916" i="3"/>
  <c r="A69915" i="3"/>
  <c r="A69914" i="3"/>
  <c r="A69913" i="3"/>
  <c r="A69912" i="3"/>
  <c r="A69911" i="3"/>
  <c r="A69910" i="3"/>
  <c r="A69909" i="3"/>
  <c r="A69908" i="3"/>
  <c r="A69907" i="3"/>
  <c r="A69906" i="3"/>
  <c r="A69905" i="3"/>
  <c r="A69904" i="3"/>
  <c r="A69903" i="3"/>
  <c r="A69902" i="3"/>
  <c r="A69901" i="3"/>
  <c r="A69900" i="3"/>
  <c r="A69899" i="3"/>
  <c r="A69898" i="3"/>
  <c r="A69897" i="3"/>
  <c r="A69896" i="3"/>
  <c r="A69895" i="3"/>
  <c r="A69894" i="3"/>
  <c r="A69893" i="3"/>
  <c r="A69892" i="3"/>
  <c r="A69891" i="3"/>
  <c r="A69890" i="3"/>
  <c r="A69889" i="3"/>
  <c r="A69888" i="3"/>
  <c r="A69887" i="3"/>
  <c r="A69886" i="3"/>
  <c r="A69885" i="3"/>
  <c r="A69884" i="3"/>
  <c r="A69883" i="3"/>
  <c r="A69882" i="3"/>
  <c r="A69881" i="3"/>
  <c r="A69880" i="3"/>
  <c r="A69879" i="3"/>
  <c r="A69878" i="3"/>
  <c r="A69877" i="3"/>
  <c r="A69876" i="3"/>
  <c r="A69875" i="3"/>
  <c r="A69874" i="3"/>
  <c r="A69873" i="3"/>
  <c r="A69872" i="3"/>
  <c r="A69871" i="3"/>
  <c r="A69870" i="3"/>
  <c r="A69869" i="3"/>
  <c r="A69868" i="3"/>
  <c r="A69867" i="3"/>
  <c r="A69866" i="3"/>
  <c r="A69865" i="3"/>
  <c r="A69864" i="3"/>
  <c r="A69863" i="3"/>
  <c r="A69862" i="3"/>
  <c r="A69861" i="3"/>
  <c r="A69860" i="3"/>
  <c r="A69859" i="3"/>
  <c r="A69858" i="3"/>
  <c r="A69857" i="3"/>
  <c r="A69856" i="3"/>
  <c r="A69855" i="3"/>
  <c r="A69854" i="3"/>
  <c r="A69853" i="3"/>
  <c r="A69852" i="3"/>
  <c r="A69851" i="3"/>
  <c r="A69850" i="3"/>
  <c r="A69849" i="3"/>
  <c r="A69848" i="3"/>
  <c r="A69847" i="3"/>
  <c r="A69846" i="3"/>
  <c r="A69845" i="3"/>
  <c r="A69844" i="3"/>
  <c r="A69843" i="3"/>
  <c r="A69842" i="3"/>
  <c r="A69841" i="3"/>
  <c r="A69840" i="3"/>
  <c r="A69839" i="3"/>
  <c r="A69838" i="3"/>
  <c r="A69837" i="3"/>
  <c r="A69836" i="3"/>
  <c r="A69835" i="3"/>
  <c r="A69834" i="3"/>
  <c r="A69833" i="3"/>
  <c r="A69832" i="3"/>
  <c r="A69831" i="3"/>
  <c r="A69830" i="3"/>
  <c r="A69829" i="3"/>
  <c r="A69828" i="3"/>
  <c r="A69827" i="3"/>
  <c r="A69826" i="3"/>
  <c r="A69825" i="3"/>
  <c r="A69824" i="3"/>
  <c r="A69823" i="3"/>
  <c r="A69822" i="3"/>
  <c r="A69821" i="3"/>
  <c r="A69820" i="3"/>
  <c r="A69819" i="3"/>
  <c r="A69818" i="3"/>
  <c r="A69817" i="3"/>
  <c r="A69816" i="3"/>
  <c r="A69815" i="3"/>
  <c r="A69814" i="3"/>
  <c r="A69813" i="3"/>
  <c r="A69812" i="3"/>
  <c r="A69811" i="3"/>
  <c r="A69810" i="3"/>
  <c r="A69809" i="3"/>
  <c r="A69808" i="3"/>
  <c r="A69807" i="3"/>
  <c r="A69806" i="3"/>
  <c r="A69805" i="3"/>
  <c r="A69804" i="3"/>
  <c r="A69803" i="3"/>
  <c r="A69802" i="3"/>
  <c r="A69801" i="3"/>
  <c r="A69800" i="3"/>
  <c r="A69799" i="3"/>
  <c r="A69798" i="3"/>
  <c r="A69797" i="3"/>
  <c r="A69796" i="3"/>
  <c r="A69795" i="3"/>
  <c r="A69794" i="3"/>
  <c r="A69793" i="3"/>
  <c r="A69792" i="3"/>
  <c r="A69791" i="3"/>
  <c r="A69790" i="3"/>
  <c r="A69789" i="3"/>
  <c r="A69788" i="3"/>
  <c r="A69787" i="3"/>
  <c r="A69786" i="3"/>
  <c r="A69785" i="3"/>
  <c r="A69784" i="3"/>
  <c r="A69783" i="3"/>
  <c r="A69782" i="3"/>
  <c r="A69781" i="3"/>
  <c r="A69780" i="3"/>
  <c r="A69779" i="3"/>
  <c r="A69778" i="3"/>
  <c r="A69777" i="3"/>
  <c r="A69776" i="3"/>
  <c r="A69775" i="3"/>
  <c r="A69774" i="3"/>
  <c r="A69773" i="3"/>
  <c r="A69772" i="3"/>
  <c r="A69771" i="3"/>
  <c r="A69770" i="3"/>
  <c r="A69769" i="3"/>
  <c r="A69768" i="3"/>
  <c r="A69767" i="3"/>
  <c r="A69766" i="3"/>
  <c r="A69765" i="3"/>
  <c r="A69764" i="3"/>
  <c r="A69763" i="3"/>
  <c r="A69762" i="3"/>
  <c r="A69761" i="3"/>
  <c r="A69760" i="3"/>
  <c r="A69759" i="3"/>
  <c r="A69758" i="3"/>
  <c r="A69757" i="3"/>
  <c r="A69756" i="3"/>
  <c r="A69755" i="3"/>
  <c r="A69754" i="3"/>
  <c r="A69753" i="3"/>
  <c r="A69752" i="3"/>
  <c r="A69751" i="3"/>
  <c r="A69750" i="3"/>
  <c r="A69749" i="3"/>
  <c r="A69748" i="3"/>
  <c r="A69747" i="3"/>
  <c r="A69746" i="3"/>
  <c r="A69745" i="3"/>
  <c r="A69744" i="3"/>
  <c r="A69743" i="3"/>
  <c r="A69742" i="3"/>
  <c r="A69741" i="3"/>
  <c r="A69740" i="3"/>
  <c r="A69739" i="3"/>
  <c r="A69738" i="3"/>
  <c r="A69737" i="3"/>
  <c r="A69736" i="3"/>
  <c r="A69735" i="3"/>
  <c r="A69734" i="3"/>
  <c r="A69733" i="3"/>
  <c r="A69732" i="3"/>
  <c r="A69731" i="3"/>
  <c r="A69730" i="3"/>
  <c r="A69729" i="3"/>
  <c r="A69728" i="3"/>
  <c r="A69727" i="3"/>
  <c r="A69726" i="3"/>
  <c r="A69725" i="3"/>
  <c r="A69724" i="3"/>
  <c r="A69723" i="3"/>
  <c r="A69722" i="3"/>
  <c r="A69721" i="3"/>
  <c r="A69720" i="3"/>
  <c r="A69719" i="3"/>
  <c r="A69718" i="3"/>
  <c r="A69717" i="3"/>
  <c r="A69716" i="3"/>
  <c r="A69715" i="3"/>
  <c r="A69714" i="3"/>
  <c r="A69713" i="3"/>
  <c r="A69712" i="3"/>
  <c r="A69711" i="3"/>
  <c r="A69710" i="3"/>
  <c r="A69709" i="3"/>
  <c r="A69708" i="3"/>
  <c r="A69707" i="3"/>
  <c r="A69706" i="3"/>
  <c r="A69705" i="3"/>
  <c r="A69704" i="3"/>
  <c r="A69703" i="3"/>
  <c r="A69702" i="3"/>
  <c r="A69701" i="3"/>
  <c r="A69700" i="3"/>
  <c r="A69699" i="3"/>
  <c r="A69698" i="3"/>
  <c r="A69697" i="3"/>
  <c r="A69696" i="3"/>
  <c r="A69695" i="3"/>
  <c r="A69694" i="3"/>
  <c r="A69693" i="3"/>
  <c r="A69692" i="3"/>
  <c r="A69691" i="3"/>
  <c r="A69690" i="3"/>
  <c r="A69689" i="3"/>
  <c r="A69688" i="3"/>
  <c r="A69687" i="3"/>
  <c r="A69686" i="3"/>
  <c r="A69685" i="3"/>
  <c r="A69684" i="3"/>
  <c r="A69683" i="3"/>
  <c r="A69682" i="3"/>
  <c r="A69681" i="3"/>
  <c r="A69680" i="3"/>
  <c r="A69679" i="3"/>
  <c r="A69678" i="3"/>
  <c r="A69677" i="3"/>
  <c r="A69676" i="3"/>
  <c r="A69675" i="3"/>
  <c r="A69674" i="3"/>
  <c r="A69673" i="3"/>
  <c r="A69672" i="3"/>
  <c r="A69671" i="3"/>
  <c r="A69670" i="3"/>
  <c r="A69669" i="3"/>
  <c r="A69668" i="3"/>
  <c r="A69667" i="3"/>
  <c r="A69666" i="3"/>
  <c r="A69665" i="3"/>
  <c r="A69664" i="3"/>
  <c r="A69663" i="3"/>
  <c r="A69662" i="3"/>
  <c r="A69661" i="3"/>
  <c r="A69660" i="3"/>
  <c r="A69659" i="3"/>
  <c r="A69658" i="3"/>
  <c r="A69657" i="3"/>
  <c r="A69656" i="3"/>
  <c r="A69655" i="3"/>
  <c r="A69654" i="3"/>
  <c r="A69653" i="3"/>
  <c r="A69652" i="3"/>
  <c r="A69651" i="3"/>
  <c r="A69650" i="3"/>
  <c r="A69649" i="3"/>
  <c r="A69648" i="3"/>
  <c r="A69647" i="3"/>
  <c r="A69646" i="3"/>
  <c r="A69645" i="3"/>
  <c r="A69644" i="3"/>
  <c r="A69643" i="3"/>
  <c r="A69642" i="3"/>
  <c r="A69641" i="3"/>
  <c r="A69640" i="3"/>
  <c r="A69639" i="3"/>
  <c r="A69638" i="3"/>
  <c r="A69637" i="3"/>
  <c r="A69636" i="3"/>
  <c r="A69635" i="3"/>
  <c r="A69634" i="3"/>
  <c r="A69633" i="3"/>
  <c r="A69632" i="3"/>
  <c r="A69631" i="3"/>
  <c r="A69630" i="3"/>
  <c r="A69629" i="3"/>
  <c r="A69628" i="3"/>
  <c r="A69627" i="3"/>
  <c r="A69626" i="3"/>
  <c r="A69625" i="3"/>
  <c r="A69624" i="3"/>
  <c r="A69623" i="3"/>
  <c r="A69622" i="3"/>
  <c r="A69621" i="3"/>
  <c r="A69620" i="3"/>
  <c r="A69619" i="3"/>
  <c r="A69618" i="3"/>
  <c r="A69617" i="3"/>
  <c r="A69616" i="3"/>
  <c r="A69615" i="3"/>
  <c r="A69614" i="3"/>
  <c r="A69613" i="3"/>
  <c r="A69612" i="3"/>
  <c r="A69611" i="3"/>
  <c r="A69610" i="3"/>
  <c r="A69609" i="3"/>
  <c r="A69608" i="3"/>
  <c r="A69607" i="3"/>
  <c r="A69606" i="3"/>
  <c r="A69605" i="3"/>
  <c r="A69604" i="3"/>
  <c r="A69603" i="3"/>
  <c r="A69602" i="3"/>
  <c r="A69601" i="3"/>
  <c r="A69600" i="3"/>
  <c r="A69599" i="3"/>
  <c r="A69598" i="3"/>
  <c r="A69597" i="3"/>
  <c r="A69596" i="3"/>
  <c r="A69595" i="3"/>
  <c r="A69594" i="3"/>
  <c r="A69593" i="3"/>
  <c r="A69592" i="3"/>
  <c r="A69591" i="3"/>
  <c r="A69590" i="3"/>
  <c r="A69589" i="3"/>
  <c r="A69588" i="3"/>
  <c r="A69587" i="3"/>
  <c r="A69586" i="3"/>
  <c r="A69585" i="3"/>
  <c r="A69584" i="3"/>
  <c r="A69583" i="3"/>
  <c r="A69582" i="3"/>
  <c r="A69581" i="3"/>
  <c r="A69580" i="3"/>
  <c r="A69579" i="3"/>
  <c r="A69578" i="3"/>
  <c r="A69577" i="3"/>
  <c r="A69576" i="3"/>
  <c r="A69575" i="3"/>
  <c r="A69574" i="3"/>
  <c r="A69573" i="3"/>
  <c r="A69572" i="3"/>
  <c r="A69571" i="3"/>
  <c r="A69570" i="3"/>
  <c r="A69569" i="3"/>
  <c r="A69568" i="3"/>
  <c r="A69567" i="3"/>
  <c r="A69566" i="3"/>
  <c r="A69565" i="3"/>
  <c r="A69564" i="3"/>
  <c r="A69563" i="3"/>
  <c r="A69562" i="3"/>
  <c r="A69561" i="3"/>
  <c r="A69560" i="3"/>
  <c r="A69559" i="3"/>
  <c r="A69558" i="3"/>
  <c r="A69557" i="3"/>
  <c r="A69556" i="3"/>
  <c r="A69555" i="3"/>
  <c r="A69554" i="3"/>
  <c r="A69553" i="3"/>
  <c r="A69552" i="3"/>
  <c r="A69551" i="3"/>
  <c r="A69550" i="3"/>
  <c r="A69549" i="3"/>
  <c r="A69548" i="3"/>
  <c r="A69547" i="3"/>
  <c r="A69546" i="3"/>
  <c r="A69545" i="3"/>
  <c r="A69544" i="3"/>
  <c r="A69543" i="3"/>
  <c r="A69542" i="3"/>
  <c r="A69541" i="3"/>
  <c r="A69540" i="3"/>
  <c r="A69539" i="3"/>
  <c r="A69538" i="3"/>
  <c r="A69537" i="3"/>
  <c r="A69536" i="3"/>
  <c r="A69535" i="3"/>
  <c r="A69534" i="3"/>
  <c r="A69533" i="3"/>
  <c r="A69532" i="3"/>
  <c r="A69531" i="3"/>
  <c r="A69530" i="3"/>
  <c r="A69529" i="3"/>
  <c r="A69528" i="3"/>
  <c r="A69527" i="3"/>
  <c r="A69526" i="3"/>
  <c r="A69525" i="3"/>
  <c r="A69524" i="3"/>
  <c r="A69523" i="3"/>
  <c r="A69522" i="3"/>
  <c r="A69521" i="3"/>
  <c r="A69520" i="3"/>
  <c r="A69519" i="3"/>
  <c r="A69518" i="3"/>
  <c r="A69517" i="3"/>
  <c r="A69516" i="3"/>
  <c r="A69515" i="3"/>
  <c r="A69514" i="3"/>
  <c r="A69513" i="3"/>
  <c r="A69512" i="3"/>
  <c r="A69511" i="3"/>
  <c r="A69510" i="3"/>
  <c r="A69509" i="3"/>
  <c r="A69508" i="3"/>
  <c r="A69507" i="3"/>
  <c r="A69506" i="3"/>
  <c r="A69505" i="3"/>
  <c r="A69504" i="3"/>
  <c r="A69503" i="3"/>
  <c r="A69502" i="3"/>
  <c r="A69501" i="3"/>
  <c r="A69500" i="3"/>
  <c r="A69499" i="3"/>
  <c r="A69498" i="3"/>
  <c r="A69497" i="3"/>
  <c r="A69496" i="3"/>
  <c r="A69495" i="3"/>
  <c r="A69494" i="3"/>
  <c r="A69493" i="3"/>
  <c r="A69492" i="3"/>
  <c r="A69491" i="3"/>
  <c r="A69490" i="3"/>
  <c r="A69489" i="3"/>
  <c r="A69488" i="3"/>
  <c r="A69487" i="3"/>
  <c r="A69486" i="3"/>
  <c r="A69485" i="3"/>
  <c r="A69484" i="3"/>
  <c r="A69483" i="3"/>
  <c r="A69482" i="3"/>
  <c r="A69481" i="3"/>
  <c r="A69480" i="3"/>
  <c r="A69479" i="3"/>
  <c r="A69478" i="3"/>
  <c r="A69477" i="3"/>
  <c r="A69476" i="3"/>
  <c r="A69475" i="3"/>
  <c r="A69474" i="3"/>
  <c r="A69473" i="3"/>
  <c r="A69472" i="3"/>
  <c r="A69471" i="3"/>
  <c r="A69470" i="3"/>
  <c r="A69469" i="3"/>
  <c r="A69468" i="3"/>
  <c r="A69467" i="3"/>
  <c r="A69466" i="3"/>
  <c r="A69465" i="3"/>
  <c r="A69464" i="3"/>
  <c r="A69463" i="3"/>
  <c r="A69462" i="3"/>
  <c r="A69461" i="3"/>
  <c r="A69460" i="3"/>
  <c r="A69459" i="3"/>
  <c r="A69458" i="3"/>
  <c r="A69457" i="3"/>
  <c r="A69456" i="3"/>
  <c r="A69455" i="3"/>
  <c r="A69454" i="3"/>
  <c r="A69453" i="3"/>
  <c r="A69452" i="3"/>
  <c r="A69451" i="3"/>
  <c r="A69450" i="3"/>
  <c r="A69449" i="3"/>
  <c r="A69448" i="3"/>
  <c r="A69447" i="3"/>
  <c r="A69446" i="3"/>
  <c r="A69445" i="3"/>
  <c r="A69444" i="3"/>
  <c r="A69443" i="3"/>
  <c r="A69442" i="3"/>
  <c r="A69441" i="3"/>
  <c r="A69440" i="3"/>
  <c r="A69439" i="3"/>
  <c r="A69438" i="3"/>
  <c r="A69437" i="3"/>
  <c r="A69436" i="3"/>
  <c r="A69435" i="3"/>
  <c r="A69434" i="3"/>
  <c r="A69433" i="3"/>
  <c r="A69432" i="3"/>
  <c r="A69431" i="3"/>
  <c r="A69430" i="3"/>
  <c r="A69429" i="3"/>
  <c r="A69428" i="3"/>
  <c r="A69427" i="3"/>
  <c r="A69426" i="3"/>
  <c r="A69425" i="3"/>
  <c r="A69424" i="3"/>
  <c r="A69423" i="3"/>
  <c r="A69422" i="3"/>
  <c r="A69421" i="3"/>
  <c r="A69420" i="3"/>
  <c r="A69419" i="3"/>
  <c r="A69418" i="3"/>
  <c r="A69417" i="3"/>
  <c r="A69416" i="3"/>
  <c r="A69415" i="3"/>
  <c r="A69414" i="3"/>
  <c r="A69413" i="3"/>
  <c r="A69412" i="3"/>
  <c r="A69411" i="3"/>
  <c r="A69410" i="3"/>
  <c r="A69409" i="3"/>
  <c r="A69408" i="3"/>
  <c r="A69407" i="3"/>
  <c r="A69406" i="3"/>
  <c r="A69405" i="3"/>
  <c r="A69404" i="3"/>
  <c r="A69403" i="3"/>
  <c r="A69402" i="3"/>
  <c r="A69401" i="3"/>
  <c r="A69400" i="3"/>
  <c r="A69399" i="3"/>
  <c r="A69398" i="3"/>
  <c r="A69397" i="3"/>
  <c r="A69396" i="3"/>
  <c r="A69395" i="3"/>
  <c r="A69394" i="3"/>
  <c r="A69393" i="3"/>
  <c r="A69392" i="3"/>
  <c r="A69391" i="3"/>
  <c r="A69390" i="3"/>
  <c r="A69389" i="3"/>
  <c r="A69388" i="3"/>
  <c r="A69387" i="3"/>
  <c r="A69386" i="3"/>
  <c r="A69385" i="3"/>
  <c r="A69384" i="3"/>
  <c r="A69383" i="3"/>
  <c r="A69382" i="3"/>
  <c r="A69381" i="3"/>
  <c r="A69380" i="3"/>
  <c r="A69379" i="3"/>
  <c r="A69378" i="3"/>
  <c r="A69377" i="3"/>
  <c r="A69376" i="3"/>
  <c r="A69375" i="3"/>
  <c r="A69374" i="3"/>
  <c r="A69373" i="3"/>
  <c r="A69372" i="3"/>
  <c r="A69371" i="3"/>
  <c r="A69370" i="3"/>
  <c r="A69369" i="3"/>
  <c r="A69368" i="3"/>
  <c r="A69367" i="3"/>
  <c r="A69366" i="3"/>
  <c r="A69365" i="3"/>
  <c r="A69364" i="3"/>
  <c r="A69363" i="3"/>
  <c r="A69362" i="3"/>
  <c r="A69361" i="3"/>
  <c r="A69360" i="3"/>
  <c r="A69359" i="3"/>
  <c r="A69358" i="3"/>
  <c r="A69357" i="3"/>
  <c r="A69356" i="3"/>
  <c r="A69355" i="3"/>
  <c r="A69354" i="3"/>
  <c r="A69353" i="3"/>
  <c r="A69352" i="3"/>
  <c r="A69351" i="3"/>
  <c r="A69350" i="3"/>
  <c r="A69349" i="3"/>
  <c r="A69348" i="3"/>
  <c r="A69347" i="3"/>
  <c r="A69346" i="3"/>
  <c r="A69345" i="3"/>
  <c r="A69344" i="3"/>
  <c r="A69343" i="3"/>
  <c r="A69342" i="3"/>
  <c r="A69341" i="3"/>
  <c r="A69340" i="3"/>
  <c r="A69339" i="3"/>
  <c r="A69338" i="3"/>
  <c r="A69337" i="3"/>
  <c r="A69336" i="3"/>
  <c r="A69335" i="3"/>
  <c r="A69334" i="3"/>
  <c r="A69333" i="3"/>
  <c r="A69332" i="3"/>
  <c r="A69331" i="3"/>
  <c r="A69330" i="3"/>
  <c r="A69329" i="3"/>
  <c r="A69328" i="3"/>
  <c r="A69327" i="3"/>
  <c r="A69326" i="3"/>
  <c r="A69325" i="3"/>
  <c r="A69324" i="3"/>
  <c r="A69323" i="3"/>
  <c r="A69322" i="3"/>
  <c r="A69321" i="3"/>
  <c r="A69320" i="3"/>
  <c r="A69319" i="3"/>
  <c r="A69318" i="3"/>
  <c r="A69317" i="3"/>
  <c r="A69316" i="3"/>
  <c r="A69315" i="3"/>
  <c r="A69314" i="3"/>
  <c r="A69313" i="3"/>
  <c r="A69312" i="3"/>
  <c r="A69311" i="3"/>
  <c r="A69310" i="3"/>
  <c r="A69309" i="3"/>
  <c r="A69308" i="3"/>
  <c r="A69307" i="3"/>
  <c r="A69306" i="3"/>
  <c r="A69305" i="3"/>
  <c r="A69304" i="3"/>
  <c r="A69303" i="3"/>
  <c r="A69302" i="3"/>
  <c r="A69301" i="3"/>
  <c r="A69300" i="3"/>
  <c r="A69299" i="3"/>
  <c r="A69298" i="3"/>
  <c r="A69297" i="3"/>
  <c r="A69296" i="3"/>
  <c r="A69295" i="3"/>
  <c r="A69294" i="3"/>
  <c r="A69293" i="3"/>
  <c r="A69292" i="3"/>
  <c r="A69291" i="3"/>
  <c r="A69290" i="3"/>
  <c r="A69289" i="3"/>
  <c r="A69288" i="3"/>
  <c r="A69287" i="3"/>
  <c r="A69286" i="3"/>
  <c r="A69285" i="3"/>
  <c r="A69284" i="3"/>
  <c r="A69283" i="3"/>
  <c r="A69282" i="3"/>
  <c r="A69281" i="3"/>
  <c r="A69280" i="3"/>
  <c r="A69279" i="3"/>
  <c r="A69278" i="3"/>
  <c r="A69277" i="3"/>
  <c r="A69276" i="3"/>
  <c r="A69275" i="3"/>
  <c r="A69274" i="3"/>
  <c r="A69273" i="3"/>
  <c r="A69272" i="3"/>
  <c r="A69271" i="3"/>
  <c r="A69270" i="3"/>
  <c r="A69269" i="3"/>
  <c r="A69268" i="3"/>
  <c r="A69267" i="3"/>
  <c r="A69266" i="3"/>
  <c r="A69265" i="3"/>
  <c r="A69264" i="3"/>
  <c r="A69263" i="3"/>
  <c r="A69262" i="3"/>
  <c r="A69261" i="3"/>
  <c r="A69260" i="3"/>
  <c r="A69259" i="3"/>
  <c r="A69258" i="3"/>
  <c r="A69257" i="3"/>
  <c r="A69256" i="3"/>
  <c r="A69255" i="3"/>
  <c r="A69254" i="3"/>
  <c r="A69253" i="3"/>
  <c r="A69252" i="3"/>
  <c r="A69251" i="3"/>
  <c r="A69250" i="3"/>
  <c r="A69249" i="3"/>
  <c r="A69248" i="3"/>
  <c r="A69247" i="3"/>
  <c r="A69246" i="3"/>
  <c r="A69245" i="3"/>
  <c r="A69244" i="3"/>
  <c r="A69243" i="3"/>
  <c r="A69242" i="3"/>
  <c r="A69241" i="3"/>
  <c r="A69240" i="3"/>
  <c r="A69239" i="3"/>
  <c r="A69238" i="3"/>
  <c r="A69237" i="3"/>
  <c r="A69236" i="3"/>
  <c r="A69235" i="3"/>
  <c r="A69234" i="3"/>
  <c r="A69233" i="3"/>
  <c r="A69232" i="3"/>
  <c r="A69231" i="3"/>
  <c r="A69230" i="3"/>
  <c r="A69229" i="3"/>
  <c r="A69228" i="3"/>
  <c r="A69227" i="3"/>
  <c r="A69226" i="3"/>
  <c r="A69225" i="3"/>
  <c r="A69224" i="3"/>
  <c r="A69223" i="3"/>
  <c r="A69222" i="3"/>
  <c r="A69221" i="3"/>
  <c r="A69220" i="3"/>
  <c r="A69219" i="3"/>
  <c r="A69218" i="3"/>
  <c r="A69217" i="3"/>
  <c r="A69216" i="3"/>
  <c r="A69215" i="3"/>
  <c r="A69214" i="3"/>
  <c r="A69213" i="3"/>
  <c r="A69212" i="3"/>
  <c r="A69211" i="3"/>
  <c r="A69210" i="3"/>
  <c r="A69209" i="3"/>
  <c r="A69208" i="3"/>
  <c r="A69207" i="3"/>
  <c r="A69206" i="3"/>
  <c r="A69205" i="3"/>
  <c r="A69204" i="3"/>
  <c r="A69203" i="3"/>
  <c r="A69202" i="3"/>
  <c r="A69201" i="3"/>
  <c r="A69200" i="3"/>
  <c r="A69199" i="3"/>
  <c r="A69198" i="3"/>
  <c r="A69197" i="3"/>
  <c r="A69196" i="3"/>
  <c r="A69195" i="3"/>
  <c r="A69194" i="3"/>
  <c r="A69193" i="3"/>
  <c r="A69192" i="3"/>
  <c r="A69191" i="3"/>
  <c r="A69190" i="3"/>
  <c r="A69189" i="3"/>
  <c r="A69188" i="3"/>
  <c r="A69187" i="3"/>
  <c r="A69186" i="3"/>
  <c r="A69185" i="3"/>
  <c r="A69184" i="3"/>
  <c r="A69183" i="3"/>
  <c r="A69182" i="3"/>
  <c r="A69181" i="3"/>
  <c r="A69180" i="3"/>
  <c r="A69179" i="3"/>
  <c r="A69178" i="3"/>
  <c r="A69177" i="3"/>
  <c r="A69176" i="3"/>
  <c r="A69175" i="3"/>
  <c r="A69174" i="3"/>
  <c r="A69173" i="3"/>
  <c r="A69172" i="3"/>
  <c r="A69171" i="3"/>
  <c r="A69170" i="3"/>
  <c r="A69169" i="3"/>
  <c r="A69168" i="3"/>
  <c r="A69167" i="3"/>
  <c r="A69166" i="3"/>
  <c r="A69165" i="3"/>
  <c r="A69164" i="3"/>
  <c r="A69163" i="3"/>
  <c r="A69162" i="3"/>
  <c r="A69161" i="3"/>
  <c r="A69160" i="3"/>
  <c r="A69159" i="3"/>
  <c r="A69158" i="3"/>
  <c r="A69157" i="3"/>
  <c r="A69156" i="3"/>
  <c r="A69155" i="3"/>
  <c r="A69154" i="3"/>
  <c r="A69153" i="3"/>
  <c r="A69152" i="3"/>
  <c r="A69151" i="3"/>
  <c r="A69150" i="3"/>
  <c r="A69149" i="3"/>
  <c r="A69148" i="3"/>
  <c r="A69147" i="3"/>
  <c r="A69146" i="3"/>
  <c r="A69145" i="3"/>
  <c r="A69144" i="3"/>
  <c r="A69143" i="3"/>
  <c r="A69142" i="3"/>
  <c r="A69141" i="3"/>
  <c r="A69140" i="3"/>
  <c r="A69139" i="3"/>
  <c r="A69138" i="3"/>
  <c r="A69137" i="3"/>
  <c r="A69136" i="3"/>
  <c r="A69135" i="3"/>
  <c r="A69134" i="3"/>
  <c r="A69133" i="3"/>
  <c r="A69132" i="3"/>
  <c r="A69131" i="3"/>
  <c r="A69130" i="3"/>
  <c r="A69129" i="3"/>
  <c r="A69128" i="3"/>
  <c r="A69127" i="3"/>
  <c r="A69126" i="3"/>
  <c r="A69125" i="3"/>
  <c r="A69124" i="3"/>
  <c r="A69123" i="3"/>
  <c r="A69122" i="3"/>
  <c r="A69121" i="3"/>
  <c r="A69120" i="3"/>
  <c r="A69119" i="3"/>
  <c r="A69118" i="3"/>
  <c r="A69117" i="3"/>
  <c r="A69116" i="3"/>
  <c r="A69115" i="3"/>
  <c r="A69114" i="3"/>
  <c r="A69113" i="3"/>
  <c r="A69112" i="3"/>
  <c r="A69111" i="3"/>
  <c r="A69110" i="3"/>
  <c r="A69109" i="3"/>
  <c r="A69108" i="3"/>
  <c r="A69107" i="3"/>
  <c r="A69106" i="3"/>
  <c r="A69105" i="3"/>
  <c r="A69104" i="3"/>
  <c r="A69103" i="3"/>
  <c r="A69102" i="3"/>
  <c r="A69101" i="3"/>
  <c r="A69100" i="3"/>
  <c r="A69099" i="3"/>
  <c r="A69098" i="3"/>
  <c r="A69097" i="3"/>
  <c r="A69096" i="3"/>
  <c r="A69095" i="3"/>
  <c r="A69094" i="3"/>
  <c r="A69093" i="3"/>
  <c r="A69092" i="3"/>
  <c r="A69091" i="3"/>
  <c r="A69090" i="3"/>
  <c r="A69089" i="3"/>
  <c r="A69088" i="3"/>
  <c r="A69087" i="3"/>
  <c r="A69086" i="3"/>
  <c r="A69085" i="3"/>
  <c r="A69084" i="3"/>
  <c r="A69083" i="3"/>
  <c r="A69082" i="3"/>
  <c r="A69081" i="3"/>
  <c r="A69080" i="3"/>
  <c r="A69079" i="3"/>
  <c r="A69078" i="3"/>
  <c r="A69077" i="3"/>
  <c r="A69076" i="3"/>
  <c r="A69075" i="3"/>
  <c r="A69074" i="3"/>
  <c r="A69073" i="3"/>
  <c r="A69072" i="3"/>
  <c r="A69071" i="3"/>
  <c r="A69070" i="3"/>
  <c r="A69069" i="3"/>
  <c r="A69068" i="3"/>
  <c r="A69067" i="3"/>
  <c r="A69066" i="3"/>
  <c r="A69065" i="3"/>
  <c r="A69064" i="3"/>
  <c r="A69063" i="3"/>
  <c r="A69062" i="3"/>
  <c r="A69061" i="3"/>
  <c r="A69060" i="3"/>
  <c r="A69059" i="3"/>
  <c r="A69058" i="3"/>
  <c r="A69057" i="3"/>
  <c r="A69056" i="3"/>
  <c r="A69055" i="3"/>
  <c r="A69054" i="3"/>
  <c r="A69053" i="3"/>
  <c r="A69052" i="3"/>
  <c r="A69051" i="3"/>
  <c r="A69050" i="3"/>
  <c r="A69049" i="3"/>
  <c r="A69048" i="3"/>
  <c r="A69047" i="3"/>
  <c r="A69046" i="3"/>
  <c r="A69045" i="3"/>
  <c r="A69044" i="3"/>
  <c r="A69043" i="3"/>
  <c r="A69042" i="3"/>
  <c r="A69041" i="3"/>
  <c r="A69040" i="3"/>
  <c r="A69039" i="3"/>
  <c r="A69038" i="3"/>
  <c r="A69037" i="3"/>
  <c r="A69036" i="3"/>
  <c r="A69035" i="3"/>
  <c r="A69034" i="3"/>
  <c r="A69033" i="3"/>
  <c r="A69032" i="3"/>
  <c r="A69031" i="3"/>
  <c r="A69030" i="3"/>
  <c r="A69029" i="3"/>
  <c r="A69028" i="3"/>
  <c r="A69027" i="3"/>
  <c r="A69026" i="3"/>
  <c r="A69025" i="3"/>
  <c r="A69024" i="3"/>
  <c r="A69023" i="3"/>
  <c r="A69022" i="3"/>
  <c r="A69021" i="3"/>
  <c r="A69020" i="3"/>
  <c r="A69019" i="3"/>
  <c r="A69018" i="3"/>
  <c r="A69017" i="3"/>
  <c r="A69016" i="3"/>
  <c r="A69015" i="3"/>
  <c r="A69014" i="3"/>
  <c r="A69013" i="3"/>
  <c r="A69012" i="3"/>
  <c r="A69011" i="3"/>
  <c r="A69010" i="3"/>
  <c r="A69009" i="3"/>
  <c r="A69008" i="3"/>
  <c r="A69007" i="3"/>
  <c r="A69006" i="3"/>
  <c r="A69005" i="3"/>
  <c r="A69004" i="3"/>
  <c r="A69003" i="3"/>
  <c r="A69002" i="3"/>
  <c r="A69001" i="3"/>
  <c r="A69000" i="3"/>
  <c r="A68999" i="3"/>
  <c r="A68998" i="3"/>
  <c r="A68997" i="3"/>
  <c r="A68996" i="3"/>
  <c r="A68995" i="3"/>
  <c r="A68994" i="3"/>
  <c r="A68993" i="3"/>
  <c r="A68992" i="3"/>
  <c r="A68991" i="3"/>
  <c r="A68990" i="3"/>
  <c r="A68989" i="3"/>
  <c r="A68988" i="3"/>
  <c r="A68987" i="3"/>
  <c r="A68986" i="3"/>
  <c r="A68985" i="3"/>
  <c r="A68984" i="3"/>
  <c r="A68983" i="3"/>
  <c r="A68982" i="3"/>
  <c r="A68981" i="3"/>
  <c r="A68980" i="3"/>
  <c r="A68979" i="3"/>
  <c r="A68978" i="3"/>
  <c r="A68977" i="3"/>
  <c r="A68976" i="3"/>
  <c r="A68975" i="3"/>
  <c r="A68974" i="3"/>
  <c r="A68973" i="3"/>
  <c r="A68972" i="3"/>
  <c r="A68971" i="3"/>
  <c r="A68970" i="3"/>
  <c r="A68969" i="3"/>
  <c r="A68968" i="3"/>
  <c r="A68967" i="3"/>
  <c r="A68966" i="3"/>
  <c r="A68965" i="3"/>
  <c r="A68964" i="3"/>
  <c r="A68963" i="3"/>
  <c r="A68962" i="3"/>
  <c r="A68961" i="3"/>
  <c r="A68960" i="3"/>
  <c r="A68959" i="3"/>
  <c r="A68958" i="3"/>
  <c r="A68957" i="3"/>
  <c r="A68956" i="3"/>
  <c r="A68955" i="3"/>
  <c r="A68954" i="3"/>
  <c r="A68953" i="3"/>
  <c r="A68952" i="3"/>
  <c r="A68951" i="3"/>
  <c r="A68950" i="3"/>
  <c r="A68949" i="3"/>
  <c r="A68948" i="3"/>
  <c r="A68947" i="3"/>
  <c r="A68946" i="3"/>
  <c r="A68945" i="3"/>
  <c r="A68944" i="3"/>
  <c r="A68943" i="3"/>
  <c r="A68942" i="3"/>
  <c r="A68941" i="3"/>
  <c r="A68940" i="3"/>
  <c r="A68939" i="3"/>
  <c r="A68938" i="3"/>
  <c r="A68937" i="3"/>
  <c r="A68936" i="3"/>
  <c r="A68935" i="3"/>
  <c r="A68934" i="3"/>
  <c r="A68933" i="3"/>
  <c r="A68932" i="3"/>
  <c r="A68931" i="3"/>
  <c r="A68930" i="3"/>
  <c r="A68929" i="3"/>
  <c r="A68928" i="3"/>
  <c r="A68927" i="3"/>
  <c r="A68926" i="3"/>
  <c r="A68925" i="3"/>
  <c r="A68924" i="3"/>
  <c r="A68923" i="3"/>
  <c r="A68922" i="3"/>
  <c r="A68921" i="3"/>
  <c r="A68920" i="3"/>
  <c r="A68919" i="3"/>
  <c r="A68918" i="3"/>
  <c r="A68917" i="3"/>
  <c r="A68916" i="3"/>
  <c r="A68915" i="3"/>
  <c r="A68914" i="3"/>
  <c r="A68913" i="3"/>
  <c r="A68912" i="3"/>
  <c r="A68911" i="3"/>
  <c r="A68910" i="3"/>
  <c r="A68909" i="3"/>
  <c r="A68908" i="3"/>
  <c r="A68907" i="3"/>
  <c r="A68906" i="3"/>
  <c r="A68905" i="3"/>
  <c r="A68904" i="3"/>
  <c r="A68903" i="3"/>
  <c r="A68902" i="3"/>
  <c r="A68901" i="3"/>
  <c r="A68900" i="3"/>
  <c r="A68899" i="3"/>
  <c r="A68898" i="3"/>
  <c r="A68897" i="3"/>
  <c r="A68896" i="3"/>
  <c r="A68895" i="3"/>
  <c r="A68894" i="3"/>
  <c r="A68893" i="3"/>
  <c r="A68892" i="3"/>
  <c r="A68891" i="3"/>
  <c r="A68890" i="3"/>
  <c r="A68889" i="3"/>
  <c r="A68888" i="3"/>
  <c r="A68887" i="3"/>
  <c r="A68886" i="3"/>
  <c r="A68885" i="3"/>
  <c r="A68884" i="3"/>
  <c r="A68883" i="3"/>
  <c r="A68882" i="3"/>
  <c r="A68881" i="3"/>
  <c r="A68880" i="3"/>
  <c r="A68879" i="3"/>
  <c r="A68878" i="3"/>
  <c r="A68877" i="3"/>
  <c r="A68876" i="3"/>
  <c r="A68875" i="3"/>
  <c r="A68874" i="3"/>
  <c r="A68873" i="3"/>
  <c r="A68872" i="3"/>
  <c r="A68871" i="3"/>
  <c r="A68870" i="3"/>
  <c r="A68869" i="3"/>
  <c r="A68868" i="3"/>
  <c r="A68867" i="3"/>
  <c r="A68866" i="3"/>
  <c r="A68865" i="3"/>
  <c r="A68864" i="3"/>
  <c r="A68863" i="3"/>
  <c r="A68862" i="3"/>
  <c r="A68861" i="3"/>
  <c r="A68860" i="3"/>
  <c r="A68859" i="3"/>
  <c r="A68858" i="3"/>
  <c r="A68857" i="3"/>
  <c r="A68856" i="3"/>
  <c r="A68855" i="3"/>
  <c r="A68854" i="3"/>
  <c r="A68853" i="3"/>
  <c r="A68852" i="3"/>
  <c r="A68851" i="3"/>
  <c r="A68850" i="3"/>
  <c r="A68849" i="3"/>
  <c r="A68848" i="3"/>
  <c r="A68847" i="3"/>
  <c r="A68846" i="3"/>
  <c r="A68845" i="3"/>
  <c r="A68844" i="3"/>
  <c r="A68843" i="3"/>
  <c r="A68842" i="3"/>
  <c r="A68841" i="3"/>
  <c r="A68840" i="3"/>
  <c r="A68839" i="3"/>
  <c r="A68838" i="3"/>
  <c r="A68837" i="3"/>
  <c r="A68836" i="3"/>
  <c r="A68835" i="3"/>
  <c r="A68834" i="3"/>
  <c r="A68833" i="3"/>
  <c r="A68832" i="3"/>
  <c r="A68831" i="3"/>
  <c r="A68830" i="3"/>
  <c r="A68829" i="3"/>
  <c r="A68828" i="3"/>
  <c r="A68827" i="3"/>
  <c r="A68826" i="3"/>
  <c r="A68825" i="3"/>
  <c r="A68824" i="3"/>
  <c r="A68823" i="3"/>
  <c r="A68822" i="3"/>
  <c r="A68821" i="3"/>
  <c r="A68820" i="3"/>
  <c r="A68819" i="3"/>
  <c r="A68818" i="3"/>
  <c r="A68817" i="3"/>
  <c r="A68816" i="3"/>
  <c r="A68815" i="3"/>
  <c r="A68814" i="3"/>
  <c r="A68813" i="3"/>
  <c r="A68812" i="3"/>
  <c r="A68811" i="3"/>
  <c r="A68810" i="3"/>
  <c r="A68809" i="3"/>
  <c r="A68808" i="3"/>
  <c r="A68807" i="3"/>
  <c r="A68806" i="3"/>
  <c r="A68805" i="3"/>
  <c r="A68804" i="3"/>
  <c r="A68803" i="3"/>
  <c r="A68802" i="3"/>
  <c r="A68801" i="3"/>
  <c r="A68800" i="3"/>
  <c r="A68799" i="3"/>
  <c r="A68798" i="3"/>
  <c r="A68797" i="3"/>
  <c r="A68796" i="3"/>
  <c r="A68795" i="3"/>
  <c r="A68794" i="3"/>
  <c r="A68793" i="3"/>
  <c r="A68792" i="3"/>
  <c r="A68791" i="3"/>
  <c r="A68790" i="3"/>
  <c r="A68789" i="3"/>
  <c r="A68788" i="3"/>
  <c r="A68787" i="3"/>
  <c r="A68786" i="3"/>
  <c r="A68785" i="3"/>
  <c r="A68784" i="3"/>
  <c r="A68783" i="3"/>
  <c r="A68782" i="3"/>
  <c r="A68781" i="3"/>
  <c r="A68780" i="3"/>
  <c r="A68779" i="3"/>
  <c r="A68778" i="3"/>
  <c r="A68777" i="3"/>
  <c r="A68776" i="3"/>
  <c r="A68775" i="3"/>
  <c r="A68774" i="3"/>
  <c r="A68773" i="3"/>
  <c r="A68772" i="3"/>
  <c r="A68771" i="3"/>
  <c r="A68770" i="3"/>
  <c r="A68769" i="3"/>
  <c r="A68768" i="3"/>
  <c r="A68767" i="3"/>
  <c r="A68766" i="3"/>
  <c r="A68765" i="3"/>
  <c r="A68764" i="3"/>
  <c r="A68763" i="3"/>
  <c r="A68762" i="3"/>
  <c r="A68761" i="3"/>
  <c r="A68760" i="3"/>
  <c r="A68759" i="3"/>
  <c r="A68758" i="3"/>
  <c r="A68757" i="3"/>
  <c r="A68756" i="3"/>
  <c r="A68755" i="3"/>
  <c r="A68754" i="3"/>
  <c r="A68753" i="3"/>
  <c r="A68752" i="3"/>
  <c r="A68751" i="3"/>
  <c r="A68750" i="3"/>
  <c r="A68749" i="3"/>
  <c r="A68748" i="3"/>
  <c r="A68747" i="3"/>
  <c r="A68746" i="3"/>
  <c r="A68745" i="3"/>
  <c r="A68744" i="3"/>
  <c r="A68743" i="3"/>
  <c r="A68742" i="3"/>
  <c r="A68741" i="3"/>
  <c r="A68740" i="3"/>
  <c r="A68739" i="3"/>
  <c r="A68738" i="3"/>
  <c r="A68737" i="3"/>
  <c r="A68736" i="3"/>
  <c r="A68735" i="3"/>
  <c r="A68734" i="3"/>
  <c r="A68733" i="3"/>
  <c r="A68732" i="3"/>
  <c r="A68731" i="3"/>
  <c r="A68730" i="3"/>
  <c r="A68729" i="3"/>
  <c r="A68728" i="3"/>
  <c r="A68727" i="3"/>
  <c r="A68726" i="3"/>
  <c r="A68725" i="3"/>
  <c r="A68724" i="3"/>
  <c r="A68723" i="3"/>
  <c r="A68722" i="3"/>
  <c r="A68721" i="3"/>
  <c r="A68720" i="3"/>
  <c r="A68719" i="3"/>
  <c r="A68718" i="3"/>
  <c r="A68717" i="3"/>
  <c r="A68716" i="3"/>
  <c r="A68715" i="3"/>
  <c r="A68714" i="3"/>
  <c r="A68713" i="3"/>
  <c r="A68712" i="3"/>
  <c r="A68711" i="3"/>
  <c r="A68710" i="3"/>
  <c r="A68709" i="3"/>
  <c r="A68708" i="3"/>
  <c r="A68707" i="3"/>
  <c r="A68706" i="3"/>
  <c r="A68705" i="3"/>
  <c r="A68704" i="3"/>
  <c r="A68703" i="3"/>
  <c r="A68702" i="3"/>
  <c r="A68701" i="3"/>
  <c r="A68700" i="3"/>
  <c r="A68699" i="3"/>
  <c r="A68698" i="3"/>
  <c r="A68697" i="3"/>
  <c r="A68696" i="3"/>
  <c r="A68695" i="3"/>
  <c r="A68694" i="3"/>
  <c r="A68693" i="3"/>
  <c r="A68692" i="3"/>
  <c r="A68691" i="3"/>
  <c r="A68690" i="3"/>
  <c r="A68689" i="3"/>
  <c r="A68688" i="3"/>
  <c r="A68687" i="3"/>
  <c r="A68686" i="3"/>
  <c r="A68685" i="3"/>
  <c r="A68684" i="3"/>
  <c r="A68683" i="3"/>
  <c r="A68682" i="3"/>
  <c r="A68681" i="3"/>
  <c r="A68680" i="3"/>
  <c r="A68679" i="3"/>
  <c r="A68678" i="3"/>
  <c r="A68677" i="3"/>
  <c r="A68676" i="3"/>
  <c r="A68675" i="3"/>
  <c r="A68674" i="3"/>
  <c r="A68673" i="3"/>
  <c r="A68672" i="3"/>
  <c r="A68671" i="3"/>
  <c r="A68670" i="3"/>
  <c r="A68669" i="3"/>
  <c r="A68668" i="3"/>
  <c r="A68667" i="3"/>
  <c r="A68666" i="3"/>
  <c r="A68665" i="3"/>
  <c r="A68664" i="3"/>
  <c r="A68663" i="3"/>
  <c r="A68662" i="3"/>
  <c r="A68661" i="3"/>
  <c r="A68660" i="3"/>
  <c r="A68659" i="3"/>
  <c r="A68658" i="3"/>
  <c r="A68657" i="3"/>
  <c r="A68656" i="3"/>
  <c r="A68655" i="3"/>
  <c r="A68654" i="3"/>
  <c r="A68653" i="3"/>
  <c r="A68652" i="3"/>
  <c r="A68651" i="3"/>
  <c r="A68650" i="3"/>
  <c r="A68649" i="3"/>
  <c r="A68648" i="3"/>
  <c r="A68647" i="3"/>
  <c r="A68646" i="3"/>
  <c r="A68645" i="3"/>
  <c r="A68644" i="3"/>
  <c r="A68643" i="3"/>
  <c r="A68642" i="3"/>
  <c r="A68641" i="3"/>
  <c r="A68640" i="3"/>
  <c r="A68639" i="3"/>
  <c r="A68638" i="3"/>
  <c r="A68637" i="3"/>
  <c r="A68636" i="3"/>
  <c r="A68635" i="3"/>
  <c r="A68634" i="3"/>
  <c r="A68633" i="3"/>
  <c r="A68632" i="3"/>
  <c r="A68631" i="3"/>
  <c r="A68630" i="3"/>
  <c r="A68629" i="3"/>
  <c r="A68628" i="3"/>
  <c r="A68627" i="3"/>
  <c r="A68626" i="3"/>
  <c r="A68625" i="3"/>
  <c r="A68624" i="3"/>
  <c r="A68623" i="3"/>
  <c r="A68622" i="3"/>
  <c r="A68621" i="3"/>
  <c r="A68620" i="3"/>
  <c r="A68619" i="3"/>
  <c r="A68618" i="3"/>
  <c r="A68617" i="3"/>
  <c r="A68616" i="3"/>
  <c r="A68615" i="3"/>
  <c r="A68614" i="3"/>
  <c r="A68613" i="3"/>
  <c r="A68612" i="3"/>
  <c r="A68611" i="3"/>
  <c r="A68610" i="3"/>
  <c r="A68609" i="3"/>
  <c r="A68608" i="3"/>
  <c r="A68607" i="3"/>
  <c r="A68606" i="3"/>
  <c r="A68605" i="3"/>
  <c r="A68604" i="3"/>
  <c r="A68603" i="3"/>
  <c r="A68602" i="3"/>
  <c r="A68601" i="3"/>
  <c r="A68600" i="3"/>
  <c r="A68599" i="3"/>
  <c r="A68598" i="3"/>
  <c r="A68597" i="3"/>
  <c r="A68596" i="3"/>
  <c r="A68595" i="3"/>
  <c r="A68594" i="3"/>
  <c r="A68593" i="3"/>
  <c r="A68592" i="3"/>
  <c r="A68591" i="3"/>
  <c r="A68590" i="3"/>
  <c r="A68589" i="3"/>
  <c r="A68588" i="3"/>
  <c r="A68587" i="3"/>
  <c r="A68586" i="3"/>
  <c r="A68585" i="3"/>
  <c r="A68584" i="3"/>
  <c r="A68583" i="3"/>
  <c r="A68582" i="3"/>
  <c r="A68581" i="3"/>
  <c r="A68580" i="3"/>
  <c r="A68579" i="3"/>
  <c r="A68578" i="3"/>
  <c r="A68577" i="3"/>
  <c r="A68576" i="3"/>
  <c r="A68575" i="3"/>
  <c r="A68574" i="3"/>
  <c r="A68573" i="3"/>
  <c r="A68572" i="3"/>
  <c r="A68571" i="3"/>
  <c r="A68570" i="3"/>
  <c r="A68569" i="3"/>
  <c r="A68568" i="3"/>
  <c r="A68567" i="3"/>
  <c r="A68566" i="3"/>
  <c r="A68565" i="3"/>
  <c r="A68564" i="3"/>
  <c r="A68563" i="3"/>
  <c r="A68562" i="3"/>
  <c r="A68561" i="3"/>
  <c r="A68560" i="3"/>
  <c r="A68559" i="3"/>
  <c r="A68558" i="3"/>
  <c r="A68557" i="3"/>
  <c r="A68556" i="3"/>
  <c r="A68555" i="3"/>
  <c r="A68554" i="3"/>
  <c r="A68553" i="3"/>
  <c r="A68552" i="3"/>
  <c r="A68551" i="3"/>
  <c r="A68550" i="3"/>
  <c r="A68549" i="3"/>
  <c r="A68548" i="3"/>
  <c r="A68547" i="3"/>
  <c r="A68546" i="3"/>
  <c r="A68545" i="3"/>
  <c r="A68544" i="3"/>
  <c r="A68543" i="3"/>
  <c r="A68542" i="3"/>
  <c r="A68541" i="3"/>
  <c r="A68540" i="3"/>
  <c r="A68539" i="3"/>
  <c r="A68538" i="3"/>
  <c r="A68537" i="3"/>
  <c r="A68536" i="3"/>
  <c r="A68535" i="3"/>
  <c r="A68534" i="3"/>
  <c r="A68533" i="3"/>
  <c r="A68532" i="3"/>
  <c r="A68531" i="3"/>
  <c r="A68530" i="3"/>
  <c r="A68529" i="3"/>
  <c r="A68528" i="3"/>
  <c r="A68527" i="3"/>
  <c r="A68526" i="3"/>
  <c r="A68525" i="3"/>
  <c r="A68524" i="3"/>
  <c r="A68523" i="3"/>
  <c r="A68522" i="3"/>
  <c r="A68521" i="3"/>
  <c r="A68520" i="3"/>
  <c r="A68519" i="3"/>
  <c r="A68518" i="3"/>
  <c r="A68517" i="3"/>
  <c r="A68516" i="3"/>
  <c r="A68515" i="3"/>
  <c r="A68514" i="3"/>
  <c r="A68513" i="3"/>
  <c r="A68512" i="3"/>
  <c r="A68511" i="3"/>
  <c r="A68510" i="3"/>
  <c r="A68509" i="3"/>
  <c r="A68508" i="3"/>
  <c r="A68507" i="3"/>
  <c r="A68506" i="3"/>
  <c r="A68505" i="3"/>
  <c r="A68504" i="3"/>
  <c r="A68503" i="3"/>
  <c r="A68502" i="3"/>
  <c r="A68501" i="3"/>
  <c r="A68500" i="3"/>
  <c r="A68499" i="3"/>
  <c r="A68498" i="3"/>
  <c r="A68497" i="3"/>
  <c r="A68496" i="3"/>
  <c r="A68495" i="3"/>
  <c r="A68494" i="3"/>
  <c r="A68493" i="3"/>
  <c r="A68492" i="3"/>
  <c r="A68491" i="3"/>
  <c r="A68490" i="3"/>
  <c r="A68489" i="3"/>
  <c r="A68488" i="3"/>
  <c r="A68487" i="3"/>
  <c r="A68486" i="3"/>
  <c r="A68485" i="3"/>
  <c r="A68484" i="3"/>
  <c r="A68483" i="3"/>
  <c r="A68482" i="3"/>
  <c r="A68481" i="3"/>
  <c r="A68480" i="3"/>
  <c r="A68479" i="3"/>
  <c r="A68478" i="3"/>
  <c r="A68477" i="3"/>
  <c r="A68476" i="3"/>
  <c r="A68475" i="3"/>
  <c r="A68474" i="3"/>
  <c r="A68473" i="3"/>
  <c r="A68472" i="3"/>
  <c r="A68471" i="3"/>
  <c r="A68470" i="3"/>
  <c r="A68469" i="3"/>
  <c r="A68468" i="3"/>
  <c r="A68467" i="3"/>
  <c r="A68466" i="3"/>
  <c r="A68465" i="3"/>
  <c r="A68464" i="3"/>
  <c r="A68463" i="3"/>
  <c r="A68462" i="3"/>
  <c r="A68461" i="3"/>
  <c r="A68460" i="3"/>
  <c r="A68459" i="3"/>
  <c r="A68458" i="3"/>
  <c r="A68457" i="3"/>
  <c r="A68456" i="3"/>
  <c r="A68455" i="3"/>
  <c r="A68454" i="3"/>
  <c r="A68453" i="3"/>
  <c r="A68452" i="3"/>
  <c r="A68451" i="3"/>
  <c r="A68450" i="3"/>
  <c r="A68449" i="3"/>
  <c r="A68448" i="3"/>
  <c r="A68447" i="3"/>
  <c r="A68446" i="3"/>
  <c r="A68445" i="3"/>
  <c r="A68444" i="3"/>
  <c r="A68443" i="3"/>
  <c r="A68442" i="3"/>
  <c r="A68441" i="3"/>
  <c r="A68440" i="3"/>
  <c r="A68439" i="3"/>
  <c r="A68438" i="3"/>
  <c r="A68437" i="3"/>
  <c r="A68436" i="3"/>
  <c r="A68435" i="3"/>
  <c r="A68434" i="3"/>
  <c r="A68433" i="3"/>
  <c r="A68432" i="3"/>
  <c r="A68431" i="3"/>
  <c r="A68430" i="3"/>
  <c r="A68429" i="3"/>
  <c r="A68428" i="3"/>
  <c r="A68427" i="3"/>
  <c r="A68426" i="3"/>
  <c r="A68425" i="3"/>
  <c r="A68424" i="3"/>
  <c r="A68423" i="3"/>
  <c r="A68422" i="3"/>
  <c r="A68421" i="3"/>
  <c r="A68420" i="3"/>
  <c r="A68419" i="3"/>
  <c r="A68418" i="3"/>
  <c r="A68417" i="3"/>
  <c r="A68416" i="3"/>
  <c r="A68415" i="3"/>
  <c r="A68414" i="3"/>
  <c r="A68413" i="3"/>
  <c r="A68412" i="3"/>
  <c r="A68411" i="3"/>
  <c r="A68410" i="3"/>
  <c r="A68409" i="3"/>
  <c r="A68408" i="3"/>
  <c r="A68407" i="3"/>
  <c r="A68406" i="3"/>
  <c r="A68405" i="3"/>
  <c r="A68404" i="3"/>
  <c r="A68403" i="3"/>
  <c r="A68402" i="3"/>
  <c r="A68401" i="3"/>
  <c r="A68400" i="3"/>
  <c r="A68399" i="3"/>
  <c r="A68398" i="3"/>
  <c r="A68397" i="3"/>
  <c r="A68396" i="3"/>
  <c r="A68395" i="3"/>
  <c r="A68394" i="3"/>
  <c r="A68393" i="3"/>
  <c r="A68392" i="3"/>
  <c r="A68391" i="3"/>
  <c r="A68390" i="3"/>
  <c r="A68389" i="3"/>
  <c r="A68388" i="3"/>
  <c r="A68387" i="3"/>
  <c r="A68386" i="3"/>
  <c r="A68385" i="3"/>
  <c r="A68384" i="3"/>
  <c r="A68383" i="3"/>
  <c r="A68382" i="3"/>
  <c r="A68381" i="3"/>
  <c r="A68380" i="3"/>
  <c r="A68379" i="3"/>
  <c r="A68378" i="3"/>
  <c r="A68377" i="3"/>
  <c r="A68376" i="3"/>
  <c r="A68375" i="3"/>
  <c r="A68374" i="3"/>
  <c r="A68373" i="3"/>
  <c r="A68372" i="3"/>
  <c r="A68371" i="3"/>
  <c r="A68370" i="3"/>
  <c r="A68369" i="3"/>
  <c r="A68368" i="3"/>
  <c r="A68367" i="3"/>
  <c r="A68366" i="3"/>
  <c r="A68365" i="3"/>
  <c r="A68364" i="3"/>
  <c r="A68363" i="3"/>
  <c r="A68362" i="3"/>
  <c r="A68361" i="3"/>
  <c r="A68360" i="3"/>
  <c r="A68359" i="3"/>
  <c r="A68358" i="3"/>
  <c r="A68357" i="3"/>
  <c r="A68356" i="3"/>
  <c r="A68355" i="3"/>
  <c r="A68354" i="3"/>
  <c r="A68353" i="3"/>
  <c r="A68352" i="3"/>
  <c r="A68351" i="3"/>
  <c r="A68350" i="3"/>
  <c r="A68349" i="3"/>
  <c r="A68348" i="3"/>
  <c r="A68347" i="3"/>
  <c r="A68346" i="3"/>
  <c r="A68345" i="3"/>
  <c r="A68344" i="3"/>
  <c r="A68343" i="3"/>
  <c r="A68342" i="3"/>
  <c r="A68341" i="3"/>
  <c r="A68340" i="3"/>
  <c r="A68339" i="3"/>
  <c r="A68338" i="3"/>
  <c r="A68337" i="3"/>
  <c r="A68336" i="3"/>
  <c r="A68335" i="3"/>
  <c r="A68334" i="3"/>
  <c r="A68333" i="3"/>
  <c r="A68332" i="3"/>
  <c r="A68331" i="3"/>
  <c r="A68330" i="3"/>
  <c r="A68329" i="3"/>
  <c r="A68328" i="3"/>
  <c r="A68327" i="3"/>
  <c r="A68326" i="3"/>
  <c r="A68325" i="3"/>
  <c r="A68324" i="3"/>
  <c r="A68323" i="3"/>
  <c r="A68322" i="3"/>
  <c r="A68321" i="3"/>
  <c r="A68320" i="3"/>
  <c r="A68319" i="3"/>
  <c r="A68318" i="3"/>
  <c r="A68317" i="3"/>
  <c r="A68316" i="3"/>
  <c r="A68315" i="3"/>
  <c r="A68314" i="3"/>
  <c r="A68313" i="3"/>
  <c r="A68312" i="3"/>
  <c r="A68311" i="3"/>
  <c r="A68310" i="3"/>
  <c r="A68309" i="3"/>
  <c r="A68308" i="3"/>
  <c r="A68307" i="3"/>
  <c r="A68306" i="3"/>
  <c r="A68305" i="3"/>
  <c r="A68304" i="3"/>
  <c r="A68303" i="3"/>
  <c r="A68302" i="3"/>
  <c r="A68301" i="3"/>
  <c r="A68300" i="3"/>
  <c r="A68299" i="3"/>
  <c r="A68298" i="3"/>
  <c r="A68297" i="3"/>
  <c r="A68296" i="3"/>
  <c r="A68295" i="3"/>
  <c r="A68294" i="3"/>
  <c r="A68293" i="3"/>
  <c r="A68292" i="3"/>
  <c r="A68291" i="3"/>
  <c r="A68290" i="3"/>
  <c r="A68289" i="3"/>
  <c r="A68288" i="3"/>
  <c r="A68287" i="3"/>
  <c r="A68286" i="3"/>
  <c r="A68285" i="3"/>
  <c r="A68284" i="3"/>
  <c r="A68283" i="3"/>
  <c r="A68282" i="3"/>
  <c r="A68281" i="3"/>
  <c r="A68280" i="3"/>
  <c r="A68279" i="3"/>
  <c r="A68278" i="3"/>
  <c r="A68277" i="3"/>
  <c r="A68276" i="3"/>
  <c r="A68275" i="3"/>
  <c r="A68274" i="3"/>
  <c r="A68273" i="3"/>
  <c r="A68272" i="3"/>
  <c r="A68271" i="3"/>
  <c r="A68270" i="3"/>
  <c r="A68269" i="3"/>
  <c r="A68268" i="3"/>
  <c r="A68267" i="3"/>
  <c r="A68266" i="3"/>
  <c r="A68265" i="3"/>
  <c r="A68264" i="3"/>
  <c r="A68263" i="3"/>
  <c r="A68262" i="3"/>
  <c r="A68261" i="3"/>
  <c r="A68260" i="3"/>
  <c r="A68259" i="3"/>
  <c r="A68258" i="3"/>
  <c r="A68257" i="3"/>
  <c r="A68256" i="3"/>
  <c r="A68255" i="3"/>
  <c r="A68254" i="3"/>
  <c r="A68253" i="3"/>
  <c r="A68252" i="3"/>
  <c r="A68251" i="3"/>
  <c r="A68250" i="3"/>
  <c r="A68249" i="3"/>
  <c r="A68248" i="3"/>
  <c r="A68247" i="3"/>
  <c r="A68246" i="3"/>
  <c r="A68245" i="3"/>
  <c r="A68244" i="3"/>
  <c r="A68243" i="3"/>
  <c r="A68242" i="3"/>
  <c r="A68241" i="3"/>
  <c r="A68240" i="3"/>
  <c r="A68239" i="3"/>
  <c r="A68238" i="3"/>
  <c r="A68237" i="3"/>
  <c r="A68236" i="3"/>
  <c r="A68235" i="3"/>
  <c r="A68234" i="3"/>
  <c r="A68233" i="3"/>
  <c r="A68232" i="3"/>
  <c r="A68231" i="3"/>
  <c r="A68230" i="3"/>
  <c r="A68229" i="3"/>
  <c r="A68228" i="3"/>
  <c r="A68227" i="3"/>
  <c r="A68226" i="3"/>
  <c r="A68225" i="3"/>
  <c r="A68224" i="3"/>
  <c r="A68223" i="3"/>
  <c r="A68222" i="3"/>
  <c r="A68221" i="3"/>
  <c r="A68220" i="3"/>
  <c r="A68219" i="3"/>
  <c r="A68218" i="3"/>
  <c r="A68217" i="3"/>
  <c r="A68216" i="3"/>
  <c r="A68215" i="3"/>
  <c r="A68214" i="3"/>
  <c r="A68213" i="3"/>
  <c r="A68212" i="3"/>
  <c r="A68211" i="3"/>
  <c r="A68210" i="3"/>
  <c r="A68209" i="3"/>
  <c r="A68208" i="3"/>
  <c r="A68207" i="3"/>
  <c r="A68206" i="3"/>
  <c r="A68205" i="3"/>
  <c r="A68204" i="3"/>
  <c r="A68203" i="3"/>
  <c r="A68202" i="3"/>
  <c r="A68201" i="3"/>
  <c r="A68200" i="3"/>
  <c r="A68199" i="3"/>
  <c r="A68198" i="3"/>
  <c r="A68197" i="3"/>
  <c r="A68196" i="3"/>
  <c r="A68195" i="3"/>
  <c r="A68194" i="3"/>
  <c r="A68193" i="3"/>
  <c r="A68192" i="3"/>
  <c r="A68191" i="3"/>
  <c r="A68190" i="3"/>
  <c r="A68189" i="3"/>
  <c r="A68188" i="3"/>
  <c r="A68187" i="3"/>
  <c r="A68186" i="3"/>
  <c r="A68185" i="3"/>
  <c r="A68184" i="3"/>
  <c r="A68183" i="3"/>
  <c r="A68182" i="3"/>
  <c r="A68181" i="3"/>
  <c r="A68180" i="3"/>
  <c r="A68179" i="3"/>
  <c r="A68178" i="3"/>
  <c r="A68177" i="3"/>
  <c r="A68176" i="3"/>
  <c r="A68175" i="3"/>
  <c r="A68174" i="3"/>
  <c r="A68173" i="3"/>
  <c r="A68172" i="3"/>
  <c r="A68171" i="3"/>
  <c r="A68170" i="3"/>
  <c r="A68169" i="3"/>
  <c r="A68168" i="3"/>
  <c r="A68167" i="3"/>
  <c r="A68166" i="3"/>
  <c r="A68165" i="3"/>
  <c r="A68164" i="3"/>
  <c r="A68163" i="3"/>
  <c r="A68162" i="3"/>
  <c r="A68161" i="3"/>
  <c r="A68160" i="3"/>
  <c r="A68159" i="3"/>
  <c r="A68158" i="3"/>
  <c r="A68157" i="3"/>
  <c r="A68156" i="3"/>
  <c r="A68155" i="3"/>
  <c r="A68154" i="3"/>
  <c r="A68153" i="3"/>
  <c r="A68152" i="3"/>
  <c r="A68151" i="3"/>
  <c r="A68150" i="3"/>
  <c r="A68149" i="3"/>
  <c r="A68148" i="3"/>
  <c r="A68147" i="3"/>
  <c r="A68146" i="3"/>
  <c r="A68145" i="3"/>
  <c r="A68144" i="3"/>
  <c r="A68143" i="3"/>
  <c r="A68142" i="3"/>
  <c r="A68141" i="3"/>
  <c r="A68140" i="3"/>
  <c r="A68139" i="3"/>
  <c r="A68138" i="3"/>
  <c r="A68137" i="3"/>
  <c r="A68136" i="3"/>
  <c r="A68135" i="3"/>
  <c r="A68134" i="3"/>
  <c r="A68133" i="3"/>
  <c r="A68132" i="3"/>
  <c r="A68131" i="3"/>
  <c r="A68130" i="3"/>
  <c r="A68129" i="3"/>
  <c r="A68128" i="3"/>
  <c r="A68127" i="3"/>
  <c r="A68126" i="3"/>
  <c r="A68125" i="3"/>
  <c r="A68124" i="3"/>
  <c r="A68123" i="3"/>
  <c r="A68122" i="3"/>
  <c r="A68121" i="3"/>
  <c r="A68120" i="3"/>
  <c r="A68119" i="3"/>
  <c r="A68118" i="3"/>
  <c r="A68117" i="3"/>
  <c r="A68116" i="3"/>
  <c r="A68115" i="3"/>
  <c r="A68114" i="3"/>
  <c r="A68113" i="3"/>
  <c r="A68112" i="3"/>
  <c r="A68111" i="3"/>
  <c r="A68110" i="3"/>
  <c r="A68109" i="3"/>
  <c r="A68108" i="3"/>
  <c r="A68107" i="3"/>
  <c r="A68106" i="3"/>
  <c r="A68105" i="3"/>
  <c r="A68104" i="3"/>
  <c r="A68103" i="3"/>
  <c r="A68102" i="3"/>
  <c r="A68101" i="3"/>
  <c r="A68100" i="3"/>
  <c r="A68099" i="3"/>
  <c r="A68098" i="3"/>
  <c r="A68097" i="3"/>
  <c r="A68096" i="3"/>
  <c r="A68095" i="3"/>
  <c r="A68094" i="3"/>
  <c r="A68093" i="3"/>
  <c r="A68092" i="3"/>
  <c r="A68091" i="3"/>
  <c r="A68090" i="3"/>
  <c r="A68089" i="3"/>
  <c r="A68088" i="3"/>
  <c r="A68087" i="3"/>
  <c r="A68086" i="3"/>
  <c r="A68085" i="3"/>
  <c r="A68084" i="3"/>
  <c r="A68083" i="3"/>
  <c r="A68082" i="3"/>
  <c r="A68081" i="3"/>
  <c r="A68080" i="3"/>
  <c r="A68079" i="3"/>
  <c r="A68078" i="3"/>
  <c r="A68077" i="3"/>
  <c r="A68076" i="3"/>
  <c r="A68075" i="3"/>
  <c r="A68074" i="3"/>
  <c r="A68073" i="3"/>
  <c r="A68072" i="3"/>
  <c r="A68071" i="3"/>
  <c r="A68070" i="3"/>
  <c r="A68069" i="3"/>
  <c r="A68068" i="3"/>
  <c r="A68067" i="3"/>
  <c r="A68066" i="3"/>
  <c r="A68065" i="3"/>
  <c r="A68064" i="3"/>
  <c r="A68063" i="3"/>
  <c r="A68062" i="3"/>
  <c r="A68061" i="3"/>
  <c r="A68060" i="3"/>
  <c r="A68059" i="3"/>
  <c r="A68058" i="3"/>
  <c r="A68057" i="3"/>
  <c r="A68056" i="3"/>
  <c r="A68055" i="3"/>
  <c r="A68054" i="3"/>
  <c r="A68053" i="3"/>
  <c r="A68052" i="3"/>
  <c r="A68051" i="3"/>
  <c r="A68050" i="3"/>
  <c r="A68049" i="3"/>
  <c r="A68048" i="3"/>
  <c r="A68047" i="3"/>
  <c r="A68046" i="3"/>
  <c r="A68045" i="3"/>
  <c r="A68044" i="3"/>
  <c r="A68043" i="3"/>
  <c r="A68042" i="3"/>
  <c r="A68041" i="3"/>
  <c r="A68040" i="3"/>
  <c r="A68039" i="3"/>
  <c r="A68038" i="3"/>
  <c r="A68037" i="3"/>
  <c r="A68036" i="3"/>
  <c r="A68035" i="3"/>
  <c r="A68034" i="3"/>
  <c r="A68033" i="3"/>
  <c r="A68032" i="3"/>
  <c r="A68031" i="3"/>
  <c r="A68030" i="3"/>
  <c r="A68029" i="3"/>
  <c r="A68028" i="3"/>
  <c r="A68027" i="3"/>
  <c r="A68026" i="3"/>
  <c r="A68025" i="3"/>
  <c r="A68024" i="3"/>
  <c r="A68023" i="3"/>
  <c r="A68022" i="3"/>
  <c r="A68021" i="3"/>
  <c r="A68020" i="3"/>
  <c r="A68019" i="3"/>
  <c r="A68018" i="3"/>
  <c r="A68017" i="3"/>
  <c r="A68016" i="3"/>
  <c r="A68015" i="3"/>
  <c r="A68014" i="3"/>
  <c r="A68013" i="3"/>
  <c r="A68012" i="3"/>
  <c r="A68011" i="3"/>
  <c r="A68010" i="3"/>
  <c r="A68009" i="3"/>
  <c r="A68008" i="3"/>
  <c r="A68007" i="3"/>
  <c r="A68006" i="3"/>
  <c r="A68005" i="3"/>
  <c r="A68004" i="3"/>
  <c r="A68003" i="3"/>
  <c r="A68002" i="3"/>
  <c r="A68001" i="3"/>
  <c r="A68000" i="3"/>
  <c r="A67999" i="3"/>
  <c r="A67998" i="3"/>
  <c r="A67997" i="3"/>
  <c r="A67996" i="3"/>
  <c r="A67995" i="3"/>
  <c r="A67994" i="3"/>
  <c r="A67993" i="3"/>
  <c r="A67992" i="3"/>
  <c r="A67991" i="3"/>
  <c r="A67990" i="3"/>
  <c r="A67989" i="3"/>
  <c r="A67988" i="3"/>
  <c r="A67987" i="3"/>
  <c r="A67986" i="3"/>
  <c r="A67985" i="3"/>
  <c r="A67984" i="3"/>
  <c r="A67983" i="3"/>
  <c r="A67982" i="3"/>
  <c r="A67981" i="3"/>
  <c r="A67980" i="3"/>
  <c r="A67979" i="3"/>
  <c r="A67978" i="3"/>
  <c r="A67977" i="3"/>
  <c r="A67976" i="3"/>
  <c r="A67975" i="3"/>
  <c r="A67974" i="3"/>
  <c r="A67973" i="3"/>
  <c r="A67972" i="3"/>
  <c r="A67971" i="3"/>
  <c r="A67970" i="3"/>
  <c r="A67969" i="3"/>
  <c r="A67968" i="3"/>
  <c r="A67967" i="3"/>
  <c r="A67966" i="3"/>
  <c r="A67965" i="3"/>
  <c r="A67964" i="3"/>
  <c r="A67963" i="3"/>
  <c r="A67962" i="3"/>
  <c r="A67961" i="3"/>
  <c r="A67960" i="3"/>
  <c r="A67959" i="3"/>
  <c r="A67958" i="3"/>
  <c r="A67957" i="3"/>
  <c r="A67956" i="3"/>
  <c r="A67955" i="3"/>
  <c r="A67954" i="3"/>
  <c r="A67953" i="3"/>
  <c r="A67952" i="3"/>
  <c r="A67951" i="3"/>
  <c r="A67950" i="3"/>
  <c r="A67949" i="3"/>
  <c r="A67948" i="3"/>
  <c r="A67947" i="3"/>
  <c r="A67946" i="3"/>
  <c r="A67945" i="3"/>
  <c r="A67944" i="3"/>
  <c r="A67943" i="3"/>
  <c r="A67942" i="3"/>
  <c r="A67941" i="3"/>
  <c r="A67940" i="3"/>
  <c r="A67939" i="3"/>
  <c r="A67938" i="3"/>
  <c r="A67937" i="3"/>
  <c r="A67936" i="3"/>
  <c r="A67935" i="3"/>
  <c r="A67934" i="3"/>
  <c r="A67933" i="3"/>
  <c r="A67932" i="3"/>
  <c r="A67931" i="3"/>
  <c r="A67930" i="3"/>
  <c r="A67929" i="3"/>
  <c r="A67928" i="3"/>
  <c r="A67927" i="3"/>
  <c r="A67926" i="3"/>
  <c r="A67925" i="3"/>
  <c r="A67924" i="3"/>
  <c r="A67923" i="3"/>
  <c r="A67922" i="3"/>
  <c r="A67921" i="3"/>
  <c r="A67920" i="3"/>
  <c r="A67919" i="3"/>
  <c r="A67918" i="3"/>
  <c r="A67917" i="3"/>
  <c r="A67916" i="3"/>
  <c r="A67915" i="3"/>
  <c r="A67914" i="3"/>
  <c r="A67913" i="3"/>
  <c r="A67912" i="3"/>
  <c r="A67911" i="3"/>
  <c r="A67910" i="3"/>
  <c r="A67909" i="3"/>
  <c r="A67908" i="3"/>
  <c r="A67907" i="3"/>
  <c r="A67906" i="3"/>
  <c r="A67905" i="3"/>
  <c r="A67904" i="3"/>
  <c r="A67903" i="3"/>
  <c r="A67902" i="3"/>
  <c r="A67901" i="3"/>
  <c r="A67900" i="3"/>
  <c r="A67899" i="3"/>
  <c r="A67898" i="3"/>
  <c r="A67897" i="3"/>
  <c r="A67896" i="3"/>
  <c r="A67895" i="3"/>
  <c r="A67894" i="3"/>
  <c r="A67893" i="3"/>
  <c r="A67892" i="3"/>
  <c r="A67891" i="3"/>
  <c r="A67890" i="3"/>
  <c r="A67889" i="3"/>
  <c r="A67888" i="3"/>
  <c r="A67887" i="3"/>
  <c r="A67886" i="3"/>
  <c r="A67885" i="3"/>
  <c r="A67884" i="3"/>
  <c r="A67883" i="3"/>
  <c r="A67882" i="3"/>
  <c r="A67881" i="3"/>
  <c r="A67880" i="3"/>
  <c r="A67879" i="3"/>
  <c r="A67878" i="3"/>
  <c r="A67877" i="3"/>
  <c r="A67876" i="3"/>
  <c r="A67875" i="3"/>
  <c r="A67874" i="3"/>
  <c r="A67873" i="3"/>
  <c r="A67872" i="3"/>
  <c r="A67871" i="3"/>
  <c r="A67870" i="3"/>
  <c r="A67869" i="3"/>
  <c r="A67868" i="3"/>
  <c r="A67867" i="3"/>
  <c r="A67866" i="3"/>
  <c r="A67865" i="3"/>
  <c r="A67864" i="3"/>
  <c r="A67863" i="3"/>
  <c r="A67862" i="3"/>
  <c r="A67861" i="3"/>
  <c r="A67860" i="3"/>
  <c r="A67859" i="3"/>
  <c r="A67858" i="3"/>
  <c r="A67857" i="3"/>
  <c r="A67856" i="3"/>
  <c r="A67855" i="3"/>
  <c r="A67854" i="3"/>
  <c r="A67853" i="3"/>
  <c r="A67852" i="3"/>
  <c r="A67851" i="3"/>
  <c r="A67850" i="3"/>
  <c r="A67849" i="3"/>
  <c r="A67848" i="3"/>
  <c r="A67847" i="3"/>
  <c r="A67846" i="3"/>
  <c r="A67845" i="3"/>
  <c r="A67844" i="3"/>
  <c r="A67843" i="3"/>
  <c r="A67842" i="3"/>
  <c r="A67841" i="3"/>
  <c r="A67840" i="3"/>
  <c r="A67839" i="3"/>
  <c r="A67838" i="3"/>
  <c r="A67837" i="3"/>
  <c r="A67836" i="3"/>
  <c r="A67835" i="3"/>
  <c r="A67834" i="3"/>
  <c r="A67833" i="3"/>
  <c r="A67832" i="3"/>
  <c r="A67831" i="3"/>
  <c r="A67830" i="3"/>
  <c r="A67829" i="3"/>
  <c r="A67828" i="3"/>
  <c r="A67827" i="3"/>
  <c r="A67826" i="3"/>
  <c r="A67825" i="3"/>
  <c r="A67824" i="3"/>
  <c r="A67823" i="3"/>
  <c r="A67822" i="3"/>
  <c r="A67821" i="3"/>
  <c r="A67820" i="3"/>
  <c r="A67819" i="3"/>
  <c r="A67818" i="3"/>
  <c r="A67817" i="3"/>
  <c r="A67816" i="3"/>
  <c r="A67815" i="3"/>
  <c r="A67814" i="3"/>
  <c r="A67813" i="3"/>
  <c r="A67812" i="3"/>
  <c r="A67811" i="3"/>
  <c r="A67810" i="3"/>
  <c r="A67809" i="3"/>
  <c r="A67808" i="3"/>
  <c r="A67807" i="3"/>
  <c r="A67806" i="3"/>
  <c r="A67805" i="3"/>
  <c r="A67804" i="3"/>
  <c r="A67803" i="3"/>
  <c r="A67802" i="3"/>
  <c r="A67801" i="3"/>
  <c r="A67800" i="3"/>
  <c r="A67799" i="3"/>
  <c r="A67798" i="3"/>
  <c r="A67797" i="3"/>
  <c r="A67796" i="3"/>
  <c r="A67795" i="3"/>
  <c r="A67794" i="3"/>
  <c r="A67793" i="3"/>
  <c r="A67792" i="3"/>
  <c r="A67791" i="3"/>
  <c r="A67790" i="3"/>
  <c r="A67789" i="3"/>
  <c r="A67788" i="3"/>
  <c r="A67787" i="3"/>
  <c r="A67786" i="3"/>
  <c r="A67785" i="3"/>
  <c r="A67784" i="3"/>
  <c r="A67783" i="3"/>
  <c r="A67782" i="3"/>
  <c r="A67781" i="3"/>
  <c r="A67780" i="3"/>
  <c r="A67779" i="3"/>
  <c r="A67778" i="3"/>
  <c r="A67777" i="3"/>
  <c r="A67776" i="3"/>
  <c r="A67775" i="3"/>
  <c r="A67774" i="3"/>
  <c r="A67773" i="3"/>
  <c r="A67772" i="3"/>
  <c r="A67771" i="3"/>
  <c r="A67770" i="3"/>
  <c r="A67769" i="3"/>
  <c r="A67768" i="3"/>
  <c r="A67767" i="3"/>
  <c r="A67766" i="3"/>
  <c r="A67765" i="3"/>
  <c r="A67764" i="3"/>
  <c r="A67763" i="3"/>
  <c r="A67762" i="3"/>
  <c r="A67761" i="3"/>
  <c r="A67760" i="3"/>
  <c r="A67759" i="3"/>
  <c r="A67758" i="3"/>
  <c r="A67757" i="3"/>
  <c r="A67756" i="3"/>
  <c r="A67755" i="3"/>
  <c r="A67754" i="3"/>
  <c r="A67753" i="3"/>
  <c r="A67752" i="3"/>
  <c r="A67751" i="3"/>
  <c r="A67750" i="3"/>
  <c r="A67749" i="3"/>
  <c r="A67748" i="3"/>
  <c r="A67747" i="3"/>
  <c r="A67746" i="3"/>
  <c r="A67745" i="3"/>
  <c r="A67744" i="3"/>
  <c r="A67743" i="3"/>
  <c r="A67742" i="3"/>
  <c r="A67741" i="3"/>
  <c r="A67740" i="3"/>
  <c r="A67739" i="3"/>
  <c r="A67738" i="3"/>
  <c r="A67737" i="3"/>
  <c r="A67736" i="3"/>
  <c r="A67735" i="3"/>
  <c r="A67734" i="3"/>
  <c r="A67733" i="3"/>
  <c r="A67732" i="3"/>
  <c r="A67731" i="3"/>
  <c r="A67730" i="3"/>
  <c r="A67729" i="3"/>
  <c r="A67728" i="3"/>
  <c r="A67727" i="3"/>
  <c r="A67726" i="3"/>
  <c r="A67725" i="3"/>
  <c r="A67724" i="3"/>
  <c r="A67723" i="3"/>
  <c r="A67722" i="3"/>
  <c r="A67721" i="3"/>
  <c r="A67720" i="3"/>
  <c r="A67719" i="3"/>
  <c r="A67718" i="3"/>
  <c r="A67717" i="3"/>
  <c r="A67716" i="3"/>
  <c r="A67715" i="3"/>
  <c r="A67714" i="3"/>
  <c r="A67713" i="3"/>
  <c r="A67712" i="3"/>
  <c r="A67711" i="3"/>
  <c r="A67710" i="3"/>
  <c r="A67709" i="3"/>
  <c r="A67708" i="3"/>
  <c r="A67707" i="3"/>
  <c r="A67706" i="3"/>
  <c r="A67705" i="3"/>
  <c r="A67704" i="3"/>
  <c r="A67703" i="3"/>
  <c r="A67702" i="3"/>
  <c r="A67701" i="3"/>
  <c r="A67700" i="3"/>
  <c r="A67699" i="3"/>
  <c r="A67698" i="3"/>
  <c r="A67697" i="3"/>
  <c r="A67696" i="3"/>
  <c r="A67695" i="3"/>
  <c r="A67694" i="3"/>
  <c r="A67693" i="3"/>
  <c r="A67692" i="3"/>
  <c r="A67691" i="3"/>
  <c r="A67690" i="3"/>
  <c r="A67689" i="3"/>
  <c r="A67688" i="3"/>
  <c r="A67687" i="3"/>
  <c r="A67686" i="3"/>
  <c r="A67685" i="3"/>
  <c r="A67684" i="3"/>
  <c r="A67683" i="3"/>
  <c r="A67682" i="3"/>
  <c r="A67681" i="3"/>
  <c r="A67680" i="3"/>
  <c r="A67679" i="3"/>
  <c r="A67678" i="3"/>
  <c r="A67677" i="3"/>
  <c r="A67676" i="3"/>
  <c r="A67675" i="3"/>
  <c r="A67674" i="3"/>
  <c r="A67673" i="3"/>
  <c r="A67672" i="3"/>
  <c r="A67671" i="3"/>
  <c r="A67670" i="3"/>
  <c r="A67669" i="3"/>
  <c r="A67668" i="3"/>
  <c r="A67667" i="3"/>
  <c r="A67666" i="3"/>
  <c r="A67665" i="3"/>
  <c r="A67664" i="3"/>
  <c r="A67663" i="3"/>
  <c r="A67662" i="3"/>
  <c r="A67661" i="3"/>
  <c r="A67660" i="3"/>
  <c r="A67659" i="3"/>
  <c r="A67658" i="3"/>
  <c r="A67657" i="3"/>
  <c r="A67656" i="3"/>
  <c r="A67655" i="3"/>
  <c r="A67654" i="3"/>
  <c r="A67653" i="3"/>
  <c r="A67652" i="3"/>
  <c r="A67651" i="3"/>
  <c r="A67650" i="3"/>
  <c r="A67649" i="3"/>
  <c r="A67648" i="3"/>
  <c r="A67647" i="3"/>
  <c r="A67646" i="3"/>
  <c r="A67645" i="3"/>
  <c r="A67644" i="3"/>
  <c r="A67643" i="3"/>
  <c r="A67642" i="3"/>
  <c r="A67641" i="3"/>
  <c r="A67640" i="3"/>
  <c r="A67639" i="3"/>
  <c r="A67638" i="3"/>
  <c r="A67637" i="3"/>
  <c r="A67636" i="3"/>
  <c r="A67635" i="3"/>
  <c r="A67634" i="3"/>
  <c r="A67633" i="3"/>
  <c r="A67632" i="3"/>
  <c r="A67631" i="3"/>
  <c r="A67630" i="3"/>
  <c r="A67629" i="3"/>
  <c r="A67628" i="3"/>
  <c r="A67627" i="3"/>
  <c r="A67626" i="3"/>
  <c r="A67625" i="3"/>
  <c r="A67624" i="3"/>
  <c r="A67623" i="3"/>
  <c r="A67622" i="3"/>
  <c r="A67621" i="3"/>
  <c r="A67620" i="3"/>
  <c r="A67619" i="3"/>
  <c r="A67618" i="3"/>
  <c r="A67617" i="3"/>
  <c r="A67616" i="3"/>
  <c r="A67615" i="3"/>
  <c r="A67614" i="3"/>
  <c r="A67613" i="3"/>
  <c r="A67612" i="3"/>
  <c r="A67611" i="3"/>
  <c r="A67610" i="3"/>
  <c r="A67609" i="3"/>
  <c r="A67608" i="3"/>
  <c r="A67607" i="3"/>
  <c r="A67606" i="3"/>
  <c r="A67605" i="3"/>
  <c r="A67604" i="3"/>
  <c r="A67603" i="3"/>
  <c r="A67602" i="3"/>
  <c r="A67601" i="3"/>
  <c r="A67600" i="3"/>
  <c r="A67599" i="3"/>
  <c r="A67598" i="3"/>
  <c r="A67597" i="3"/>
  <c r="A67596" i="3"/>
  <c r="A67595" i="3"/>
  <c r="A67594" i="3"/>
  <c r="A67593" i="3"/>
  <c r="A67592" i="3"/>
  <c r="A67591" i="3"/>
  <c r="A67590" i="3"/>
  <c r="A67589" i="3"/>
  <c r="A67588" i="3"/>
  <c r="A67587" i="3"/>
  <c r="A67586" i="3"/>
  <c r="A67585" i="3"/>
  <c r="A67584" i="3"/>
  <c r="A67583" i="3"/>
  <c r="A67582" i="3"/>
  <c r="A67581" i="3"/>
  <c r="A67580" i="3"/>
  <c r="A67579" i="3"/>
  <c r="A67578" i="3"/>
  <c r="A67577" i="3"/>
  <c r="A67576" i="3"/>
  <c r="A67575" i="3"/>
  <c r="A67574" i="3"/>
  <c r="A67573" i="3"/>
  <c r="A67572" i="3"/>
  <c r="A67571" i="3"/>
  <c r="A67570" i="3"/>
  <c r="A67569" i="3"/>
  <c r="A67568" i="3"/>
  <c r="A67567" i="3"/>
  <c r="A67566" i="3"/>
  <c r="A67565" i="3"/>
  <c r="A67564" i="3"/>
  <c r="A67563" i="3"/>
  <c r="A67562" i="3"/>
  <c r="A67561" i="3"/>
  <c r="A67560" i="3"/>
  <c r="A67559" i="3"/>
  <c r="A67558" i="3"/>
  <c r="A67557" i="3"/>
  <c r="A67556" i="3"/>
  <c r="A67555" i="3"/>
  <c r="A67554" i="3"/>
  <c r="A67553" i="3"/>
  <c r="A67552" i="3"/>
  <c r="A67551" i="3"/>
  <c r="A67550" i="3"/>
  <c r="A67549" i="3"/>
  <c r="A67548" i="3"/>
  <c r="A67547" i="3"/>
  <c r="A67546" i="3"/>
  <c r="A67545" i="3"/>
  <c r="A67544" i="3"/>
  <c r="A67543" i="3"/>
  <c r="A67542" i="3"/>
  <c r="A67541" i="3"/>
  <c r="A67540" i="3"/>
  <c r="A67539" i="3"/>
  <c r="A67538" i="3"/>
  <c r="A67537" i="3"/>
  <c r="A67536" i="3"/>
  <c r="A67535" i="3"/>
  <c r="A67534" i="3"/>
  <c r="A67533" i="3"/>
  <c r="A67532" i="3"/>
  <c r="A67531" i="3"/>
  <c r="A67530" i="3"/>
  <c r="A67529" i="3"/>
  <c r="A67528" i="3"/>
  <c r="A67527" i="3"/>
  <c r="A67526" i="3"/>
  <c r="A67525" i="3"/>
  <c r="A67524" i="3"/>
  <c r="A67523" i="3"/>
  <c r="A67522" i="3"/>
  <c r="A67521" i="3"/>
  <c r="A67520" i="3"/>
  <c r="A67519" i="3"/>
  <c r="A67518" i="3"/>
  <c r="A67517" i="3"/>
  <c r="A67516" i="3"/>
  <c r="A67515" i="3"/>
  <c r="A67514" i="3"/>
  <c r="A67513" i="3"/>
  <c r="A67512" i="3"/>
  <c r="A67511" i="3"/>
  <c r="A67510" i="3"/>
  <c r="A67509" i="3"/>
  <c r="A67508" i="3"/>
  <c r="A67507" i="3"/>
  <c r="A67506" i="3"/>
  <c r="A67505" i="3"/>
  <c r="A67504" i="3"/>
  <c r="A67503" i="3"/>
  <c r="A67502" i="3"/>
  <c r="A67501" i="3"/>
  <c r="A67500" i="3"/>
  <c r="A67499" i="3"/>
  <c r="A67498" i="3"/>
  <c r="A67497" i="3"/>
  <c r="A67496" i="3"/>
  <c r="A67495" i="3"/>
  <c r="A67494" i="3"/>
  <c r="A67493" i="3"/>
  <c r="A67492" i="3"/>
  <c r="A67491" i="3"/>
  <c r="A67490" i="3"/>
  <c r="A67489" i="3"/>
  <c r="A67488" i="3"/>
  <c r="A67487" i="3"/>
  <c r="A67486" i="3"/>
  <c r="A67485" i="3"/>
  <c r="A67484" i="3"/>
  <c r="A67483" i="3"/>
  <c r="A67482" i="3"/>
  <c r="A67481" i="3"/>
  <c r="A67480" i="3"/>
  <c r="A67479" i="3"/>
  <c r="A67478" i="3"/>
  <c r="A67477" i="3"/>
  <c r="A67476" i="3"/>
  <c r="A67475" i="3"/>
  <c r="A67474" i="3"/>
  <c r="A67473" i="3"/>
  <c r="A67472" i="3"/>
  <c r="A67471" i="3"/>
  <c r="A67470" i="3"/>
  <c r="A67469" i="3"/>
  <c r="A67468" i="3"/>
  <c r="A67467" i="3"/>
  <c r="A67466" i="3"/>
  <c r="A67465" i="3"/>
  <c r="A67464" i="3"/>
  <c r="A67463" i="3"/>
  <c r="A67462" i="3"/>
  <c r="A67461" i="3"/>
  <c r="A67460" i="3"/>
  <c r="A67459" i="3"/>
  <c r="A67458" i="3"/>
  <c r="A67457" i="3"/>
  <c r="A67456" i="3"/>
  <c r="A67455" i="3"/>
  <c r="A67454" i="3"/>
  <c r="A67453" i="3"/>
  <c r="A67452" i="3"/>
  <c r="A67451" i="3"/>
  <c r="A67450" i="3"/>
  <c r="A67449" i="3"/>
  <c r="A67448" i="3"/>
  <c r="A67447" i="3"/>
  <c r="A67446" i="3"/>
  <c r="A67445" i="3"/>
  <c r="A67444" i="3"/>
  <c r="A67443" i="3"/>
  <c r="A67442" i="3"/>
  <c r="A67441" i="3"/>
  <c r="A67440" i="3"/>
  <c r="A67439" i="3"/>
  <c r="A67438" i="3"/>
  <c r="A67437" i="3"/>
  <c r="A67436" i="3"/>
  <c r="A67435" i="3"/>
  <c r="A67434" i="3"/>
  <c r="A67433" i="3"/>
  <c r="A67432" i="3"/>
  <c r="A67431" i="3"/>
  <c r="A67430" i="3"/>
  <c r="A67429" i="3"/>
  <c r="A67428" i="3"/>
  <c r="A67427" i="3"/>
  <c r="A67426" i="3"/>
  <c r="A67425" i="3"/>
  <c r="A67424" i="3"/>
  <c r="A67423" i="3"/>
  <c r="A67422" i="3"/>
  <c r="A67421" i="3"/>
  <c r="A67420" i="3"/>
  <c r="A67419" i="3"/>
  <c r="A67418" i="3"/>
  <c r="A67417" i="3"/>
  <c r="A67416" i="3"/>
  <c r="A67415" i="3"/>
  <c r="A67414" i="3"/>
  <c r="A67413" i="3"/>
  <c r="A67412" i="3"/>
  <c r="A67411" i="3"/>
  <c r="A67410" i="3"/>
  <c r="A67409" i="3"/>
  <c r="A67408" i="3"/>
  <c r="A67407" i="3"/>
  <c r="A67406" i="3"/>
  <c r="A67405" i="3"/>
  <c r="A67404" i="3"/>
  <c r="A67403" i="3"/>
  <c r="A67402" i="3"/>
  <c r="A67401" i="3"/>
  <c r="A67400" i="3"/>
  <c r="A67399" i="3"/>
  <c r="A67398" i="3"/>
  <c r="A67397" i="3"/>
  <c r="A67396" i="3"/>
  <c r="A67395" i="3"/>
  <c r="A67394" i="3"/>
  <c r="A67393" i="3"/>
  <c r="A67392" i="3"/>
  <c r="A67391" i="3"/>
  <c r="A67390" i="3"/>
  <c r="A67389" i="3"/>
  <c r="A67388" i="3"/>
  <c r="A67387" i="3"/>
  <c r="A67386" i="3"/>
  <c r="A67385" i="3"/>
  <c r="A67384" i="3"/>
  <c r="A67383" i="3"/>
  <c r="A67382" i="3"/>
  <c r="A67381" i="3"/>
  <c r="A67380" i="3"/>
  <c r="A67379" i="3"/>
  <c r="A67378" i="3"/>
  <c r="A67377" i="3"/>
  <c r="A67376" i="3"/>
  <c r="A67375" i="3"/>
  <c r="A67374" i="3"/>
  <c r="A67373" i="3"/>
  <c r="A67372" i="3"/>
  <c r="A67371" i="3"/>
  <c r="A67370" i="3"/>
  <c r="A67369" i="3"/>
  <c r="A67368" i="3"/>
  <c r="A67367" i="3"/>
  <c r="A67366" i="3"/>
  <c r="A67365" i="3"/>
  <c r="A67364" i="3"/>
  <c r="A67363" i="3"/>
  <c r="A67362" i="3"/>
  <c r="A67361" i="3"/>
  <c r="A67360" i="3"/>
  <c r="A67359" i="3"/>
  <c r="A67358" i="3"/>
  <c r="A67357" i="3"/>
  <c r="A67356" i="3"/>
  <c r="A67355" i="3"/>
  <c r="A67354" i="3"/>
  <c r="A67353" i="3"/>
  <c r="A67352" i="3"/>
  <c r="A67351" i="3"/>
  <c r="A67350" i="3"/>
  <c r="A67349" i="3"/>
  <c r="A67348" i="3"/>
  <c r="A67347" i="3"/>
  <c r="A67346" i="3"/>
  <c r="A67345" i="3"/>
  <c r="A67344" i="3"/>
  <c r="A67343" i="3"/>
  <c r="A67342" i="3"/>
  <c r="A67341" i="3"/>
  <c r="A67340" i="3"/>
  <c r="A67339" i="3"/>
  <c r="A67338" i="3"/>
  <c r="A67337" i="3"/>
  <c r="A67336" i="3"/>
  <c r="A67335" i="3"/>
  <c r="A67334" i="3"/>
  <c r="A67333" i="3"/>
  <c r="A67332" i="3"/>
  <c r="A67331" i="3"/>
  <c r="A67330" i="3"/>
  <c r="A67329" i="3"/>
  <c r="A67328" i="3"/>
  <c r="A67327" i="3"/>
  <c r="A67326" i="3"/>
  <c r="A67325" i="3"/>
  <c r="A67324" i="3"/>
  <c r="A67323" i="3"/>
  <c r="A67322" i="3"/>
  <c r="A67321" i="3"/>
  <c r="A67320" i="3"/>
  <c r="A67319" i="3"/>
  <c r="A67318" i="3"/>
  <c r="A67317" i="3"/>
  <c r="A67316" i="3"/>
  <c r="A67315" i="3"/>
  <c r="A67314" i="3"/>
  <c r="A67313" i="3"/>
  <c r="A67312" i="3"/>
  <c r="A67311" i="3"/>
  <c r="A67310" i="3"/>
  <c r="A67309" i="3"/>
  <c r="A67308" i="3"/>
  <c r="A67307" i="3"/>
  <c r="A67306" i="3"/>
  <c r="A67305" i="3"/>
  <c r="A67304" i="3"/>
  <c r="A67303" i="3"/>
  <c r="A67302" i="3"/>
  <c r="A67301" i="3"/>
  <c r="A67300" i="3"/>
  <c r="A67299" i="3"/>
  <c r="A67298" i="3"/>
  <c r="A67297" i="3"/>
  <c r="A67296" i="3"/>
  <c r="A67295" i="3"/>
  <c r="A67294" i="3"/>
  <c r="A67293" i="3"/>
  <c r="A67292" i="3"/>
  <c r="A67291" i="3"/>
  <c r="A67290" i="3"/>
  <c r="A67289" i="3"/>
  <c r="A67288" i="3"/>
  <c r="A67287" i="3"/>
  <c r="A67286" i="3"/>
  <c r="A67285" i="3"/>
  <c r="A67284" i="3"/>
  <c r="A67283" i="3"/>
  <c r="A67282" i="3"/>
  <c r="A67281" i="3"/>
  <c r="A67280" i="3"/>
  <c r="A67279" i="3"/>
  <c r="A67278" i="3"/>
  <c r="A67277" i="3"/>
  <c r="A67276" i="3"/>
  <c r="A67275" i="3"/>
  <c r="A67274" i="3"/>
  <c r="A67273" i="3"/>
  <c r="A67272" i="3"/>
  <c r="A67271" i="3"/>
  <c r="A67270" i="3"/>
  <c r="A67269" i="3"/>
  <c r="A67268" i="3"/>
  <c r="A67267" i="3"/>
  <c r="A67266" i="3"/>
  <c r="A67265" i="3"/>
  <c r="A67264" i="3"/>
  <c r="A67263" i="3"/>
  <c r="A67262" i="3"/>
  <c r="A67261" i="3"/>
  <c r="A67260" i="3"/>
  <c r="A67259" i="3"/>
  <c r="A67258" i="3"/>
  <c r="A67257" i="3"/>
  <c r="A67256" i="3"/>
  <c r="A67255" i="3"/>
  <c r="A67254" i="3"/>
  <c r="A67253" i="3"/>
  <c r="A67252" i="3"/>
  <c r="A67251" i="3"/>
  <c r="A67250" i="3"/>
  <c r="A67249" i="3"/>
  <c r="A67248" i="3"/>
  <c r="A67247" i="3"/>
  <c r="A67246" i="3"/>
  <c r="A67245" i="3"/>
  <c r="A67244" i="3"/>
  <c r="A67243" i="3"/>
  <c r="A67242" i="3"/>
  <c r="A67241" i="3"/>
  <c r="A67240" i="3"/>
  <c r="A67239" i="3"/>
  <c r="A67238" i="3"/>
  <c r="A67237" i="3"/>
  <c r="A67236" i="3"/>
  <c r="A67235" i="3"/>
  <c r="A67234" i="3"/>
  <c r="A67233" i="3"/>
  <c r="A67232" i="3"/>
  <c r="A67231" i="3"/>
  <c r="A67230" i="3"/>
  <c r="A67229" i="3"/>
  <c r="A67228" i="3"/>
  <c r="A67227" i="3"/>
  <c r="A67226" i="3"/>
  <c r="A67225" i="3"/>
  <c r="A67224" i="3"/>
  <c r="A67223" i="3"/>
  <c r="A67222" i="3"/>
  <c r="A67221" i="3"/>
  <c r="A67220" i="3"/>
  <c r="A67219" i="3"/>
  <c r="A67218" i="3"/>
  <c r="A67217" i="3"/>
  <c r="A67216" i="3"/>
  <c r="A67215" i="3"/>
  <c r="A67214" i="3"/>
  <c r="A67213" i="3"/>
  <c r="A67212" i="3"/>
  <c r="A67211" i="3"/>
  <c r="A67210" i="3"/>
  <c r="A67209" i="3"/>
  <c r="A67208" i="3"/>
  <c r="A67207" i="3"/>
  <c r="A67206" i="3"/>
  <c r="A67205" i="3"/>
  <c r="A67204" i="3"/>
  <c r="A67203" i="3"/>
  <c r="A67202" i="3"/>
  <c r="A67201" i="3"/>
  <c r="A67200" i="3"/>
  <c r="A67199" i="3"/>
  <c r="A67198" i="3"/>
  <c r="A67197" i="3"/>
  <c r="A67196" i="3"/>
  <c r="A67195" i="3"/>
  <c r="A67194" i="3"/>
  <c r="A67193" i="3"/>
  <c r="A67192" i="3"/>
  <c r="A67191" i="3"/>
  <c r="A67190" i="3"/>
  <c r="A67189" i="3"/>
  <c r="A67188" i="3"/>
  <c r="A67187" i="3"/>
  <c r="A67186" i="3"/>
  <c r="A67185" i="3"/>
  <c r="A67184" i="3"/>
  <c r="A67183" i="3"/>
  <c r="A67182" i="3"/>
  <c r="A67181" i="3"/>
  <c r="A67180" i="3"/>
  <c r="A67179" i="3"/>
  <c r="A67178" i="3"/>
  <c r="A67177" i="3"/>
  <c r="A67176" i="3"/>
  <c r="A67175" i="3"/>
  <c r="A67174" i="3"/>
  <c r="A67173" i="3"/>
  <c r="A67172" i="3"/>
  <c r="A67171" i="3"/>
  <c r="A67170" i="3"/>
  <c r="A67169" i="3"/>
  <c r="A67168" i="3"/>
  <c r="A67167" i="3"/>
  <c r="A67166" i="3"/>
  <c r="A67165" i="3"/>
  <c r="A67164" i="3"/>
  <c r="A67163" i="3"/>
  <c r="A67162" i="3"/>
  <c r="A67161" i="3"/>
  <c r="A67160" i="3"/>
  <c r="A67159" i="3"/>
  <c r="A67158" i="3"/>
  <c r="A67157" i="3"/>
  <c r="A67156" i="3"/>
  <c r="A67155" i="3"/>
  <c r="A67154" i="3"/>
  <c r="A67153" i="3"/>
  <c r="A67152" i="3"/>
  <c r="A67151" i="3"/>
  <c r="A67150" i="3"/>
  <c r="A67149" i="3"/>
  <c r="A67148" i="3"/>
  <c r="A67147" i="3"/>
  <c r="A67146" i="3"/>
  <c r="A67145" i="3"/>
  <c r="A67144" i="3"/>
  <c r="A67143" i="3"/>
  <c r="A67142" i="3"/>
  <c r="A67141" i="3"/>
  <c r="A67140" i="3"/>
  <c r="A67139" i="3"/>
  <c r="A67138" i="3"/>
  <c r="A67137" i="3"/>
  <c r="A67136" i="3"/>
  <c r="A67135" i="3"/>
  <c r="A67134" i="3"/>
  <c r="A67133" i="3"/>
  <c r="A67132" i="3"/>
  <c r="A67131" i="3"/>
  <c r="A67130" i="3"/>
  <c r="A67129" i="3"/>
  <c r="A67128" i="3"/>
  <c r="A67127" i="3"/>
  <c r="A67126" i="3"/>
  <c r="A67125" i="3"/>
  <c r="A67124" i="3"/>
  <c r="A67123" i="3"/>
  <c r="A67122" i="3"/>
  <c r="A67121" i="3"/>
  <c r="A67120" i="3"/>
  <c r="A67119" i="3"/>
  <c r="A67118" i="3"/>
  <c r="A67117" i="3"/>
  <c r="A67116" i="3"/>
  <c r="A67115" i="3"/>
  <c r="A67114" i="3"/>
  <c r="A67113" i="3"/>
  <c r="A67112" i="3"/>
  <c r="A67111" i="3"/>
  <c r="A67110" i="3"/>
  <c r="A67109" i="3"/>
  <c r="A67108" i="3"/>
  <c r="A67107" i="3"/>
  <c r="A67106" i="3"/>
  <c r="A67105" i="3"/>
  <c r="A67104" i="3"/>
  <c r="A67103" i="3"/>
  <c r="A67102" i="3"/>
  <c r="A67101" i="3"/>
  <c r="A67100" i="3"/>
  <c r="A67099" i="3"/>
  <c r="A67098" i="3"/>
  <c r="A67097" i="3"/>
  <c r="A67096" i="3"/>
  <c r="A67095" i="3"/>
  <c r="A67094" i="3"/>
  <c r="A67093" i="3"/>
  <c r="A67092" i="3"/>
  <c r="A67091" i="3"/>
  <c r="A67090" i="3"/>
  <c r="A67089" i="3"/>
  <c r="A67088" i="3"/>
  <c r="A67087" i="3"/>
  <c r="A67086" i="3"/>
  <c r="A67085" i="3"/>
  <c r="A67084" i="3"/>
  <c r="A67083" i="3"/>
  <c r="A67082" i="3"/>
  <c r="A67081" i="3"/>
  <c r="A67080" i="3"/>
  <c r="A67079" i="3"/>
  <c r="A67078" i="3"/>
  <c r="A67077" i="3"/>
  <c r="A67076" i="3"/>
  <c r="A67075" i="3"/>
  <c r="A67074" i="3"/>
  <c r="A67073" i="3"/>
  <c r="A67072" i="3"/>
  <c r="A67071" i="3"/>
  <c r="A67070" i="3"/>
  <c r="A67069" i="3"/>
  <c r="A67068" i="3"/>
  <c r="A67067" i="3"/>
  <c r="A67066" i="3"/>
  <c r="A67065" i="3"/>
  <c r="A67064" i="3"/>
  <c r="A67063" i="3"/>
  <c r="A67062" i="3"/>
  <c r="A67061" i="3"/>
  <c r="A67060" i="3"/>
  <c r="A67059" i="3"/>
  <c r="A67058" i="3"/>
  <c r="A67057" i="3"/>
  <c r="A67056" i="3"/>
  <c r="A67055" i="3"/>
  <c r="A67054" i="3"/>
  <c r="A67053" i="3"/>
  <c r="A67052" i="3"/>
  <c r="A67051" i="3"/>
  <c r="A67050" i="3"/>
  <c r="A67049" i="3"/>
  <c r="A67048" i="3"/>
  <c r="A67047" i="3"/>
  <c r="A67046" i="3"/>
  <c r="A67045" i="3"/>
  <c r="A67044" i="3"/>
  <c r="A67043" i="3"/>
  <c r="A67042" i="3"/>
  <c r="A67041" i="3"/>
  <c r="A67040" i="3"/>
  <c r="A67039" i="3"/>
  <c r="A67038" i="3"/>
  <c r="A67037" i="3"/>
  <c r="A67036" i="3"/>
  <c r="A67035" i="3"/>
  <c r="A67034" i="3"/>
  <c r="A67033" i="3"/>
  <c r="A67032" i="3"/>
  <c r="A67031" i="3"/>
  <c r="A67030" i="3"/>
  <c r="A67029" i="3"/>
  <c r="A67028" i="3"/>
  <c r="A67027" i="3"/>
  <c r="A67026" i="3"/>
  <c r="A67025" i="3"/>
  <c r="A67024" i="3"/>
  <c r="A67023" i="3"/>
  <c r="A67022" i="3"/>
  <c r="A67021" i="3"/>
  <c r="A67020" i="3"/>
  <c r="A67019" i="3"/>
  <c r="A67018" i="3"/>
  <c r="A67017" i="3"/>
  <c r="A67016" i="3"/>
  <c r="A67015" i="3"/>
  <c r="A67014" i="3"/>
  <c r="A67013" i="3"/>
  <c r="A67012" i="3"/>
  <c r="A67011" i="3"/>
  <c r="A67010" i="3"/>
  <c r="A67009" i="3"/>
  <c r="A67008" i="3"/>
  <c r="A67007" i="3"/>
  <c r="A67006" i="3"/>
  <c r="A67005" i="3"/>
  <c r="A67004" i="3"/>
  <c r="A67003" i="3"/>
  <c r="A67002" i="3"/>
  <c r="A67001" i="3"/>
  <c r="A67000" i="3"/>
  <c r="A66999" i="3"/>
  <c r="A66998" i="3"/>
  <c r="A66997" i="3"/>
  <c r="A66996" i="3"/>
  <c r="A66995" i="3"/>
  <c r="A66994" i="3"/>
  <c r="A66993" i="3"/>
  <c r="A66992" i="3"/>
  <c r="A66991" i="3"/>
  <c r="A66990" i="3"/>
  <c r="A66989" i="3"/>
  <c r="A66988" i="3"/>
  <c r="A66987" i="3"/>
  <c r="A66986" i="3"/>
  <c r="A66985" i="3"/>
  <c r="A66984" i="3"/>
  <c r="A66983" i="3"/>
  <c r="A66982" i="3"/>
  <c r="A66981" i="3"/>
  <c r="A66980" i="3"/>
  <c r="A66979" i="3"/>
  <c r="A66978" i="3"/>
  <c r="A66977" i="3"/>
  <c r="A66976" i="3"/>
  <c r="A66975" i="3"/>
  <c r="A66974" i="3"/>
  <c r="A66973" i="3"/>
  <c r="A66972" i="3"/>
  <c r="A66971" i="3"/>
  <c r="A66970" i="3"/>
  <c r="A66969" i="3"/>
  <c r="A66968" i="3"/>
  <c r="A66967" i="3"/>
  <c r="A66966" i="3"/>
  <c r="A66965" i="3"/>
  <c r="A66964" i="3"/>
  <c r="A66963" i="3"/>
  <c r="A66962" i="3"/>
  <c r="A66961" i="3"/>
  <c r="A66960" i="3"/>
  <c r="A66959" i="3"/>
  <c r="A66958" i="3"/>
  <c r="A66957" i="3"/>
  <c r="A66956" i="3"/>
  <c r="A66955" i="3"/>
  <c r="A66954" i="3"/>
  <c r="A66953" i="3"/>
  <c r="A66952" i="3"/>
  <c r="A66951" i="3"/>
  <c r="A66950" i="3"/>
  <c r="A66949" i="3"/>
  <c r="A66948" i="3"/>
  <c r="A66947" i="3"/>
  <c r="A66946" i="3"/>
  <c r="A66945" i="3"/>
  <c r="A66944" i="3"/>
  <c r="A66943" i="3"/>
  <c r="A66942" i="3"/>
  <c r="A66941" i="3"/>
  <c r="A66940" i="3"/>
  <c r="A66939" i="3"/>
  <c r="A66938" i="3"/>
  <c r="A66937" i="3"/>
  <c r="A66936" i="3"/>
  <c r="A66935" i="3"/>
  <c r="A66934" i="3"/>
  <c r="A66933" i="3"/>
  <c r="A66932" i="3"/>
  <c r="A66931" i="3"/>
  <c r="A66930" i="3"/>
  <c r="A66929" i="3"/>
  <c r="A66928" i="3"/>
  <c r="A66927" i="3"/>
  <c r="A66926" i="3"/>
  <c r="A66925" i="3"/>
  <c r="A66924" i="3"/>
  <c r="A66923" i="3"/>
  <c r="A66922" i="3"/>
  <c r="A66921" i="3"/>
  <c r="A66920" i="3"/>
  <c r="A66919" i="3"/>
  <c r="A66918" i="3"/>
  <c r="A66917" i="3"/>
  <c r="A66916" i="3"/>
  <c r="A66915" i="3"/>
  <c r="A66914" i="3"/>
  <c r="A66913" i="3"/>
  <c r="A66912" i="3"/>
  <c r="A66911" i="3"/>
  <c r="A66910" i="3"/>
  <c r="A66909" i="3"/>
  <c r="A66908" i="3"/>
  <c r="A66907" i="3"/>
  <c r="A66906" i="3"/>
  <c r="A66905" i="3"/>
  <c r="A66904" i="3"/>
  <c r="A66903" i="3"/>
  <c r="A66902" i="3"/>
  <c r="A66901" i="3"/>
  <c r="A66900" i="3"/>
  <c r="A66899" i="3"/>
  <c r="A66898" i="3"/>
  <c r="A66897" i="3"/>
  <c r="A66896" i="3"/>
  <c r="A66895" i="3"/>
  <c r="A66894" i="3"/>
  <c r="A66893" i="3"/>
  <c r="A66892" i="3"/>
  <c r="A66891" i="3"/>
  <c r="A66890" i="3"/>
  <c r="A66889" i="3"/>
  <c r="A66888" i="3"/>
  <c r="A66887" i="3"/>
  <c r="A66886" i="3"/>
  <c r="A66885" i="3"/>
  <c r="A66884" i="3"/>
  <c r="A66883" i="3"/>
  <c r="A66882" i="3"/>
  <c r="A66881" i="3"/>
  <c r="A66880" i="3"/>
  <c r="A66879" i="3"/>
  <c r="A66878" i="3"/>
  <c r="A66877" i="3"/>
  <c r="A66876" i="3"/>
  <c r="A66875" i="3"/>
  <c r="A66874" i="3"/>
  <c r="A66873" i="3"/>
  <c r="A66872" i="3"/>
  <c r="A66871" i="3"/>
  <c r="A66870" i="3"/>
  <c r="A66869" i="3"/>
  <c r="A66868" i="3"/>
  <c r="A66867" i="3"/>
  <c r="A66866" i="3"/>
  <c r="A66865" i="3"/>
  <c r="A66864" i="3"/>
  <c r="A66863" i="3"/>
  <c r="A66862" i="3"/>
  <c r="A66861" i="3"/>
  <c r="A66860" i="3"/>
  <c r="A66859" i="3"/>
  <c r="A66858" i="3"/>
  <c r="A66857" i="3"/>
  <c r="A66856" i="3"/>
  <c r="A66855" i="3"/>
  <c r="A66854" i="3"/>
  <c r="A66853" i="3"/>
  <c r="A66852" i="3"/>
  <c r="A66851" i="3"/>
  <c r="A66850" i="3"/>
  <c r="A66849" i="3"/>
  <c r="A66848" i="3"/>
  <c r="A66847" i="3"/>
  <c r="A66846" i="3"/>
  <c r="A66845" i="3"/>
  <c r="A66844" i="3"/>
  <c r="A66843" i="3"/>
  <c r="A66842" i="3"/>
  <c r="A66841" i="3"/>
  <c r="A66840" i="3"/>
  <c r="A66839" i="3"/>
  <c r="A66838" i="3"/>
  <c r="A66837" i="3"/>
  <c r="A66836" i="3"/>
  <c r="A66835" i="3"/>
  <c r="A66834" i="3"/>
  <c r="A66833" i="3"/>
  <c r="A66832" i="3"/>
  <c r="A66831" i="3"/>
  <c r="A66830" i="3"/>
  <c r="A66829" i="3"/>
  <c r="A66828" i="3"/>
  <c r="A66827" i="3"/>
  <c r="A66826" i="3"/>
  <c r="A66825" i="3"/>
  <c r="A66824" i="3"/>
  <c r="A66823" i="3"/>
  <c r="A66822" i="3"/>
  <c r="A66821" i="3"/>
  <c r="A66820" i="3"/>
  <c r="A66819" i="3"/>
  <c r="A66818" i="3"/>
  <c r="A66817" i="3"/>
  <c r="A66816" i="3"/>
  <c r="A66815" i="3"/>
  <c r="A66814" i="3"/>
  <c r="A66813" i="3"/>
  <c r="A66812" i="3"/>
  <c r="A66811" i="3"/>
  <c r="A66810" i="3"/>
  <c r="A66809" i="3"/>
  <c r="A66808" i="3"/>
  <c r="A66807" i="3"/>
  <c r="A66806" i="3"/>
  <c r="A66805" i="3"/>
  <c r="A66804" i="3"/>
  <c r="A66803" i="3"/>
  <c r="A66802" i="3"/>
  <c r="A66801" i="3"/>
  <c r="A66800" i="3"/>
  <c r="A66799" i="3"/>
  <c r="A66798" i="3"/>
  <c r="A66797" i="3"/>
  <c r="A66796" i="3"/>
  <c r="A66795" i="3"/>
  <c r="A66794" i="3"/>
  <c r="A66793" i="3"/>
  <c r="A66792" i="3"/>
  <c r="A66791" i="3"/>
  <c r="A66790" i="3"/>
  <c r="A66789" i="3"/>
  <c r="A66788" i="3"/>
  <c r="A66787" i="3"/>
  <c r="A66786" i="3"/>
  <c r="A66785" i="3"/>
  <c r="A66784" i="3"/>
  <c r="A66783" i="3"/>
  <c r="A66782" i="3"/>
  <c r="A66781" i="3"/>
  <c r="A66780" i="3"/>
  <c r="A66779" i="3"/>
  <c r="A66778" i="3"/>
  <c r="A66777" i="3"/>
  <c r="A66776" i="3"/>
  <c r="A66775" i="3"/>
  <c r="A66774" i="3"/>
  <c r="A66773" i="3"/>
  <c r="A66772" i="3"/>
  <c r="A66771" i="3"/>
  <c r="A66770" i="3"/>
  <c r="A66769" i="3"/>
  <c r="A66768" i="3"/>
  <c r="A66767" i="3"/>
  <c r="A66766" i="3"/>
  <c r="A66765" i="3"/>
  <c r="A66764" i="3"/>
  <c r="A66763" i="3"/>
  <c r="A66762" i="3"/>
  <c r="A66761" i="3"/>
  <c r="A66760" i="3"/>
  <c r="A66759" i="3"/>
  <c r="A66758" i="3"/>
  <c r="A66757" i="3"/>
  <c r="A66756" i="3"/>
  <c r="A66755" i="3"/>
  <c r="A66754" i="3"/>
  <c r="A66753" i="3"/>
  <c r="A66752" i="3"/>
  <c r="A66751" i="3"/>
  <c r="A66750" i="3"/>
  <c r="A66749" i="3"/>
  <c r="A66748" i="3"/>
  <c r="A66747" i="3"/>
  <c r="A66746" i="3"/>
  <c r="A66745" i="3"/>
  <c r="A66744" i="3"/>
  <c r="A66743" i="3"/>
  <c r="A66742" i="3"/>
  <c r="A66741" i="3"/>
  <c r="A66740" i="3"/>
  <c r="A66739" i="3"/>
  <c r="A66738" i="3"/>
  <c r="A66737" i="3"/>
  <c r="A66736" i="3"/>
  <c r="A66735" i="3"/>
  <c r="A66734" i="3"/>
  <c r="A66733" i="3"/>
  <c r="A66732" i="3"/>
  <c r="A66731" i="3"/>
  <c r="A66730" i="3"/>
  <c r="A66729" i="3"/>
  <c r="A66728" i="3"/>
  <c r="A66727" i="3"/>
  <c r="A66726" i="3"/>
  <c r="A66725" i="3"/>
  <c r="A66724" i="3"/>
  <c r="A66723" i="3"/>
  <c r="A66722" i="3"/>
  <c r="A66721" i="3"/>
  <c r="A66720" i="3"/>
  <c r="A66719" i="3"/>
  <c r="A66718" i="3"/>
  <c r="A66717" i="3"/>
  <c r="A66716" i="3"/>
  <c r="A66715" i="3"/>
  <c r="A66714" i="3"/>
  <c r="A66713" i="3"/>
  <c r="A66712" i="3"/>
  <c r="A66711" i="3"/>
  <c r="A66710" i="3"/>
  <c r="A66709" i="3"/>
  <c r="A66708" i="3"/>
  <c r="A66707" i="3"/>
  <c r="A66706" i="3"/>
  <c r="A66705" i="3"/>
  <c r="A66704" i="3"/>
  <c r="A66703" i="3"/>
  <c r="A66702" i="3"/>
  <c r="A66701" i="3"/>
  <c r="A66700" i="3"/>
  <c r="A66699" i="3"/>
  <c r="A66698" i="3"/>
  <c r="A66697" i="3"/>
  <c r="A66696" i="3"/>
  <c r="A66695" i="3"/>
  <c r="A66694" i="3"/>
  <c r="A66693" i="3"/>
  <c r="A66692" i="3"/>
  <c r="A66691" i="3"/>
  <c r="A66690" i="3"/>
  <c r="A66689" i="3"/>
  <c r="A66688" i="3"/>
  <c r="A66687" i="3"/>
  <c r="A66686" i="3"/>
  <c r="A66685" i="3"/>
  <c r="A66684" i="3"/>
  <c r="A66683" i="3"/>
  <c r="A66682" i="3"/>
  <c r="A66681" i="3"/>
  <c r="A66680" i="3"/>
  <c r="A66679" i="3"/>
  <c r="A66678" i="3"/>
  <c r="A66677" i="3"/>
  <c r="A66676" i="3"/>
  <c r="A66675" i="3"/>
  <c r="A66674" i="3"/>
  <c r="A66673" i="3"/>
  <c r="A66672" i="3"/>
  <c r="A66671" i="3"/>
  <c r="A66670" i="3"/>
  <c r="A66669" i="3"/>
  <c r="A66668" i="3"/>
  <c r="A66667" i="3"/>
  <c r="A66666" i="3"/>
  <c r="A66665" i="3"/>
  <c r="A66664" i="3"/>
  <c r="A66663" i="3"/>
  <c r="A66662" i="3"/>
  <c r="A66661" i="3"/>
  <c r="A66660" i="3"/>
  <c r="A66659" i="3"/>
  <c r="A66658" i="3"/>
  <c r="A66657" i="3"/>
  <c r="A66656" i="3"/>
  <c r="A66655" i="3"/>
  <c r="A66654" i="3"/>
  <c r="A66653" i="3"/>
  <c r="A66652" i="3"/>
  <c r="A66651" i="3"/>
  <c r="A66650" i="3"/>
  <c r="A66649" i="3"/>
  <c r="A66648" i="3"/>
  <c r="A66647" i="3"/>
  <c r="A66646" i="3"/>
  <c r="A66645" i="3"/>
  <c r="A66644" i="3"/>
  <c r="A66643" i="3"/>
  <c r="A66642" i="3"/>
  <c r="A66641" i="3"/>
  <c r="A66640" i="3"/>
  <c r="A66639" i="3"/>
  <c r="A66638" i="3"/>
  <c r="A66637" i="3"/>
  <c r="A66636" i="3"/>
  <c r="A66635" i="3"/>
  <c r="A66634" i="3"/>
  <c r="A66633" i="3"/>
  <c r="A66632" i="3"/>
  <c r="A66631" i="3"/>
  <c r="A66630" i="3"/>
  <c r="A66629" i="3"/>
  <c r="A66628" i="3"/>
  <c r="A66627" i="3"/>
  <c r="A66626" i="3"/>
  <c r="A66625" i="3"/>
  <c r="A66624" i="3"/>
  <c r="A66623" i="3"/>
  <c r="A66622" i="3"/>
  <c r="A66621" i="3"/>
  <c r="A66620" i="3"/>
  <c r="A66619" i="3"/>
  <c r="A66618" i="3"/>
  <c r="A66617" i="3"/>
  <c r="A66616" i="3"/>
  <c r="A66615" i="3"/>
  <c r="A66614" i="3"/>
  <c r="A66613" i="3"/>
  <c r="A66612" i="3"/>
  <c r="A66611" i="3"/>
  <c r="A66610" i="3"/>
  <c r="A66609" i="3"/>
  <c r="A66608" i="3"/>
  <c r="A66607" i="3"/>
  <c r="A66606" i="3"/>
  <c r="A66605" i="3"/>
  <c r="A66604" i="3"/>
  <c r="A66603" i="3"/>
  <c r="A66602" i="3"/>
  <c r="A66601" i="3"/>
  <c r="A66600" i="3"/>
  <c r="A66599" i="3"/>
  <c r="A66598" i="3"/>
  <c r="A66597" i="3"/>
  <c r="A66596" i="3"/>
  <c r="A66595" i="3"/>
  <c r="A66594" i="3"/>
  <c r="A66593" i="3"/>
  <c r="A66592" i="3"/>
  <c r="A66591" i="3"/>
  <c r="A66590" i="3"/>
  <c r="A66589" i="3"/>
  <c r="A66588" i="3"/>
  <c r="A66587" i="3"/>
  <c r="A66586" i="3"/>
  <c r="A66585" i="3"/>
  <c r="A66584" i="3"/>
  <c r="A66583" i="3"/>
  <c r="A66582" i="3"/>
  <c r="A66581" i="3"/>
  <c r="A66580" i="3"/>
  <c r="A66579" i="3"/>
  <c r="A66578" i="3"/>
  <c r="A66577" i="3"/>
  <c r="A66576" i="3"/>
  <c r="A66575" i="3"/>
  <c r="A66574" i="3"/>
  <c r="A66573" i="3"/>
  <c r="A66572" i="3"/>
  <c r="A66571" i="3"/>
  <c r="A66570" i="3"/>
  <c r="A66569" i="3"/>
  <c r="A66568" i="3"/>
  <c r="A66567" i="3"/>
  <c r="A66566" i="3"/>
  <c r="A66565" i="3"/>
  <c r="A66564" i="3"/>
  <c r="A66563" i="3"/>
  <c r="A66562" i="3"/>
  <c r="A66561" i="3"/>
  <c r="A66560" i="3"/>
  <c r="A66559" i="3"/>
  <c r="A66558" i="3"/>
  <c r="A66557" i="3"/>
  <c r="A66556" i="3"/>
  <c r="A66555" i="3"/>
  <c r="A66554" i="3"/>
  <c r="A66553" i="3"/>
  <c r="A66552" i="3"/>
  <c r="A66551" i="3"/>
  <c r="A66550" i="3"/>
  <c r="A66549" i="3"/>
  <c r="A66548" i="3"/>
  <c r="A66547" i="3"/>
  <c r="A66546" i="3"/>
  <c r="A66545" i="3"/>
  <c r="A66544" i="3"/>
  <c r="A66543" i="3"/>
  <c r="A66542" i="3"/>
  <c r="A66541" i="3"/>
  <c r="A66540" i="3"/>
  <c r="A66539" i="3"/>
  <c r="A66538" i="3"/>
  <c r="A66537" i="3"/>
  <c r="A66536" i="3"/>
  <c r="A66535" i="3"/>
  <c r="A66534" i="3"/>
  <c r="A66533" i="3"/>
  <c r="A66532" i="3"/>
  <c r="A66531" i="3"/>
  <c r="A66530" i="3"/>
  <c r="A66529" i="3"/>
  <c r="A66528" i="3"/>
  <c r="A66527" i="3"/>
  <c r="A66526" i="3"/>
  <c r="A66525" i="3"/>
  <c r="A66524" i="3"/>
  <c r="A66523" i="3"/>
  <c r="A66522" i="3"/>
  <c r="A66521" i="3"/>
  <c r="A66520" i="3"/>
  <c r="A66519" i="3"/>
  <c r="A66518" i="3"/>
  <c r="A66517" i="3"/>
  <c r="A66516" i="3"/>
  <c r="A66515" i="3"/>
  <c r="A66514" i="3"/>
  <c r="A66513" i="3"/>
  <c r="A66512" i="3"/>
  <c r="A66511" i="3"/>
  <c r="A66510" i="3"/>
  <c r="A66509" i="3"/>
  <c r="A66508" i="3"/>
  <c r="A66507" i="3"/>
  <c r="A66506" i="3"/>
  <c r="A66505" i="3"/>
  <c r="A66504" i="3"/>
  <c r="A66503" i="3"/>
  <c r="A66502" i="3"/>
  <c r="A66501" i="3"/>
  <c r="A66500" i="3"/>
  <c r="A66499" i="3"/>
  <c r="A66498" i="3"/>
  <c r="A66497" i="3"/>
  <c r="A66496" i="3"/>
  <c r="A66495" i="3"/>
  <c r="A66494" i="3"/>
  <c r="A66493" i="3"/>
  <c r="A66492" i="3"/>
  <c r="A66491" i="3"/>
  <c r="A66490" i="3"/>
  <c r="A66489" i="3"/>
  <c r="A66488" i="3"/>
  <c r="A66487" i="3"/>
  <c r="A66486" i="3"/>
  <c r="A66485" i="3"/>
  <c r="A66484" i="3"/>
  <c r="A66483" i="3"/>
  <c r="A66482" i="3"/>
  <c r="A66481" i="3"/>
  <c r="A66480" i="3"/>
  <c r="A66479" i="3"/>
  <c r="A66478" i="3"/>
  <c r="A66477" i="3"/>
  <c r="A66476" i="3"/>
  <c r="A66475" i="3"/>
  <c r="A66474" i="3"/>
  <c r="A66473" i="3"/>
  <c r="A66472" i="3"/>
  <c r="A66471" i="3"/>
  <c r="A66470" i="3"/>
  <c r="A66469" i="3"/>
  <c r="A66468" i="3"/>
  <c r="A66467" i="3"/>
  <c r="A66466" i="3"/>
  <c r="A66465" i="3"/>
  <c r="A66464" i="3"/>
  <c r="A66463" i="3"/>
  <c r="A66462" i="3"/>
  <c r="A66461" i="3"/>
  <c r="A66460" i="3"/>
  <c r="A66459" i="3"/>
  <c r="A66458" i="3"/>
  <c r="A66457" i="3"/>
  <c r="A66456" i="3"/>
  <c r="A66455" i="3"/>
  <c r="A66454" i="3"/>
  <c r="A66453" i="3"/>
  <c r="A66452" i="3"/>
  <c r="A66451" i="3"/>
  <c r="A66450" i="3"/>
  <c r="A66449" i="3"/>
  <c r="A66448" i="3"/>
  <c r="A66447" i="3"/>
  <c r="A66446" i="3"/>
  <c r="A66445" i="3"/>
  <c r="A66444" i="3"/>
  <c r="A66443" i="3"/>
  <c r="A66442" i="3"/>
  <c r="A66441" i="3"/>
  <c r="A66440" i="3"/>
  <c r="A66439" i="3"/>
  <c r="A66438" i="3"/>
  <c r="A66437" i="3"/>
  <c r="A66436" i="3"/>
  <c r="A66435" i="3"/>
  <c r="A66434" i="3"/>
  <c r="A66433" i="3"/>
  <c r="A66432" i="3"/>
  <c r="A66431" i="3"/>
  <c r="A66430" i="3"/>
  <c r="A66429" i="3"/>
  <c r="A66428" i="3"/>
  <c r="A66427" i="3"/>
  <c r="A66426" i="3"/>
  <c r="A66425" i="3"/>
  <c r="A66424" i="3"/>
  <c r="A66423" i="3"/>
  <c r="A66422" i="3"/>
  <c r="A66421" i="3"/>
  <c r="A66420" i="3"/>
  <c r="A66419" i="3"/>
  <c r="A66418" i="3"/>
  <c r="A66417" i="3"/>
  <c r="A66416" i="3"/>
  <c r="A66415" i="3"/>
  <c r="A66414" i="3"/>
  <c r="A66413" i="3"/>
  <c r="A66412" i="3"/>
  <c r="A66411" i="3"/>
  <c r="A66410" i="3"/>
  <c r="A66409" i="3"/>
  <c r="A66408" i="3"/>
  <c r="A66407" i="3"/>
  <c r="A66406" i="3"/>
  <c r="A66405" i="3"/>
  <c r="A66404" i="3"/>
  <c r="A66403" i="3"/>
  <c r="A66402" i="3"/>
  <c r="A66401" i="3"/>
  <c r="A66400" i="3"/>
  <c r="A66399" i="3"/>
  <c r="A66398" i="3"/>
  <c r="A66397" i="3"/>
  <c r="A66396" i="3"/>
  <c r="A66395" i="3"/>
  <c r="A66394" i="3"/>
  <c r="A66393" i="3"/>
  <c r="A66392" i="3"/>
  <c r="A66391" i="3"/>
  <c r="A66390" i="3"/>
  <c r="A66389" i="3"/>
  <c r="A66388" i="3"/>
  <c r="A66387" i="3"/>
  <c r="A66386" i="3"/>
  <c r="A66385" i="3"/>
  <c r="A66384" i="3"/>
  <c r="A66383" i="3"/>
  <c r="A66382" i="3"/>
  <c r="A66381" i="3"/>
  <c r="A66380" i="3"/>
  <c r="A66379" i="3"/>
  <c r="A66378" i="3"/>
  <c r="A66377" i="3"/>
  <c r="A66376" i="3"/>
  <c r="A66375" i="3"/>
  <c r="A66374" i="3"/>
  <c r="A66373" i="3"/>
  <c r="A66372" i="3"/>
  <c r="A66371" i="3"/>
  <c r="A66370" i="3"/>
  <c r="A66369" i="3"/>
  <c r="A66368" i="3"/>
  <c r="A66367" i="3"/>
  <c r="A66366" i="3"/>
  <c r="A66365" i="3"/>
  <c r="A66364" i="3"/>
  <c r="A66363" i="3"/>
  <c r="A66362" i="3"/>
  <c r="A66361" i="3"/>
  <c r="A66360" i="3"/>
  <c r="A66359" i="3"/>
  <c r="A66358" i="3"/>
  <c r="A66357" i="3"/>
  <c r="A66356" i="3"/>
  <c r="A66355" i="3"/>
  <c r="A66354" i="3"/>
  <c r="A66353" i="3"/>
  <c r="A66352" i="3"/>
  <c r="A66351" i="3"/>
  <c r="A66350" i="3"/>
  <c r="A66349" i="3"/>
  <c r="A66348" i="3"/>
  <c r="A66347" i="3"/>
  <c r="A66346" i="3"/>
  <c r="A66345" i="3"/>
  <c r="A66344" i="3"/>
  <c r="A66343" i="3"/>
  <c r="A66342" i="3"/>
  <c r="A66341" i="3"/>
  <c r="A66340" i="3"/>
  <c r="A66339" i="3"/>
  <c r="A66338" i="3"/>
  <c r="A66337" i="3"/>
  <c r="A66336" i="3"/>
  <c r="A66335" i="3"/>
  <c r="A66334" i="3"/>
  <c r="A66333" i="3"/>
  <c r="A66332" i="3"/>
  <c r="A66331" i="3"/>
  <c r="A66330" i="3"/>
  <c r="A66329" i="3"/>
  <c r="A66328" i="3"/>
  <c r="A66327" i="3"/>
  <c r="A66326" i="3"/>
  <c r="A66325" i="3"/>
  <c r="A66324" i="3"/>
  <c r="A66323" i="3"/>
  <c r="A66322" i="3"/>
  <c r="A66321" i="3"/>
  <c r="A66320" i="3"/>
  <c r="A66319" i="3"/>
  <c r="A66318" i="3"/>
  <c r="A66317" i="3"/>
  <c r="A66316" i="3"/>
  <c r="A66315" i="3"/>
  <c r="A66314" i="3"/>
  <c r="A66313" i="3"/>
  <c r="A66312" i="3"/>
  <c r="A66311" i="3"/>
  <c r="A66310" i="3"/>
  <c r="A66309" i="3"/>
  <c r="A66308" i="3"/>
  <c r="A66307" i="3"/>
  <c r="A66306" i="3"/>
  <c r="A66305" i="3"/>
  <c r="A66304" i="3"/>
  <c r="A66303" i="3"/>
  <c r="A66302" i="3"/>
  <c r="A66301" i="3"/>
  <c r="A66300" i="3"/>
  <c r="A66299" i="3"/>
  <c r="A66298" i="3"/>
  <c r="A66297" i="3"/>
  <c r="A66296" i="3"/>
  <c r="A66295" i="3"/>
  <c r="A66294" i="3"/>
  <c r="A66293" i="3"/>
  <c r="A66292" i="3"/>
  <c r="A66291" i="3"/>
  <c r="A66290" i="3"/>
  <c r="A66289" i="3"/>
  <c r="A66288" i="3"/>
  <c r="A66287" i="3"/>
  <c r="A66286" i="3"/>
  <c r="A66285" i="3"/>
  <c r="A66284" i="3"/>
  <c r="A66283" i="3"/>
  <c r="A66282" i="3"/>
  <c r="A66281" i="3"/>
  <c r="A66280" i="3"/>
  <c r="A66279" i="3"/>
  <c r="A66278" i="3"/>
  <c r="A66277" i="3"/>
  <c r="A66276" i="3"/>
  <c r="A66275" i="3"/>
  <c r="A66274" i="3"/>
  <c r="A66273" i="3"/>
  <c r="A66272" i="3"/>
  <c r="A66271" i="3"/>
  <c r="A66270" i="3"/>
  <c r="A66269" i="3"/>
  <c r="A66268" i="3"/>
  <c r="A66267" i="3"/>
  <c r="A66266" i="3"/>
  <c r="A66265" i="3"/>
  <c r="A66264" i="3"/>
  <c r="A66263" i="3"/>
  <c r="A66262" i="3"/>
  <c r="A66261" i="3"/>
  <c r="A66260" i="3"/>
  <c r="A66259" i="3"/>
  <c r="A66258" i="3"/>
  <c r="A66257" i="3"/>
  <c r="A66256" i="3"/>
  <c r="A66255" i="3"/>
  <c r="A66254" i="3"/>
  <c r="A66253" i="3"/>
  <c r="A66252" i="3"/>
  <c r="A66251" i="3"/>
  <c r="A66250" i="3"/>
  <c r="A66249" i="3"/>
  <c r="A66248" i="3"/>
  <c r="A66247" i="3"/>
  <c r="A66246" i="3"/>
  <c r="A66245" i="3"/>
  <c r="A66244" i="3"/>
  <c r="A66243" i="3"/>
  <c r="A66242" i="3"/>
  <c r="A66241" i="3"/>
  <c r="A66240" i="3"/>
  <c r="A66239" i="3"/>
  <c r="A66238" i="3"/>
  <c r="A66237" i="3"/>
  <c r="A66236" i="3"/>
  <c r="A66235" i="3"/>
  <c r="A66234" i="3"/>
  <c r="A66233" i="3"/>
  <c r="A66232" i="3"/>
  <c r="A66231" i="3"/>
  <c r="A66230" i="3"/>
  <c r="A66229" i="3"/>
  <c r="A66228" i="3"/>
  <c r="A66227" i="3"/>
  <c r="A66226" i="3"/>
  <c r="A66225" i="3"/>
  <c r="A66224" i="3"/>
  <c r="A66223" i="3"/>
  <c r="A66222" i="3"/>
  <c r="A66221" i="3"/>
  <c r="A66220" i="3"/>
  <c r="A66219" i="3"/>
  <c r="A66218" i="3"/>
  <c r="A66217" i="3"/>
  <c r="A66216" i="3"/>
  <c r="A66215" i="3"/>
  <c r="A66214" i="3"/>
  <c r="A66213" i="3"/>
  <c r="A66212" i="3"/>
  <c r="A66211" i="3"/>
  <c r="A66210" i="3"/>
  <c r="A66209" i="3"/>
  <c r="A66208" i="3"/>
  <c r="A66207" i="3"/>
  <c r="A66206" i="3"/>
  <c r="A66205" i="3"/>
  <c r="A66204" i="3"/>
  <c r="A66203" i="3"/>
  <c r="A66202" i="3"/>
  <c r="A66201" i="3"/>
  <c r="A66200" i="3"/>
  <c r="A66199" i="3"/>
  <c r="A66198" i="3"/>
  <c r="A66197" i="3"/>
  <c r="A66196" i="3"/>
  <c r="A66195" i="3"/>
  <c r="A66194" i="3"/>
  <c r="A66193" i="3"/>
  <c r="A66192" i="3"/>
  <c r="A66191" i="3"/>
  <c r="A66190" i="3"/>
  <c r="A66189" i="3"/>
  <c r="A66188" i="3"/>
  <c r="A66187" i="3"/>
  <c r="A66186" i="3"/>
  <c r="A66185" i="3"/>
  <c r="A66184" i="3"/>
  <c r="A66183" i="3"/>
  <c r="A66182" i="3"/>
  <c r="A66181" i="3"/>
  <c r="A66180" i="3"/>
  <c r="A66179" i="3"/>
  <c r="A66178" i="3"/>
  <c r="A66177" i="3"/>
  <c r="A66176" i="3"/>
  <c r="A66175" i="3"/>
  <c r="A66174" i="3"/>
  <c r="A66173" i="3"/>
  <c r="A66172" i="3"/>
  <c r="A66171" i="3"/>
  <c r="A66170" i="3"/>
  <c r="A66169" i="3"/>
  <c r="A66168" i="3"/>
  <c r="A66167" i="3"/>
  <c r="A66166" i="3"/>
  <c r="A66165" i="3"/>
  <c r="A66164" i="3"/>
  <c r="A66163" i="3"/>
  <c r="A66162" i="3"/>
  <c r="A66161" i="3"/>
  <c r="A66160" i="3"/>
  <c r="A66159" i="3"/>
  <c r="A66158" i="3"/>
  <c r="A66157" i="3"/>
  <c r="A66156" i="3"/>
  <c r="A66155" i="3"/>
  <c r="A66154" i="3"/>
  <c r="A66153" i="3"/>
  <c r="A66152" i="3"/>
  <c r="A66151" i="3"/>
  <c r="A66150" i="3"/>
  <c r="A66149" i="3"/>
  <c r="A66148" i="3"/>
  <c r="A66147" i="3"/>
  <c r="A66146" i="3"/>
  <c r="A66145" i="3"/>
  <c r="A66144" i="3"/>
  <c r="A66143" i="3"/>
  <c r="A66142" i="3"/>
  <c r="A66141" i="3"/>
  <c r="A66140" i="3"/>
  <c r="A66139" i="3"/>
  <c r="A66138" i="3"/>
  <c r="A66137" i="3"/>
  <c r="A66136" i="3"/>
  <c r="A66135" i="3"/>
  <c r="A66134" i="3"/>
  <c r="A66133" i="3"/>
  <c r="A66132" i="3"/>
  <c r="A66131" i="3"/>
  <c r="A66130" i="3"/>
  <c r="A66129" i="3"/>
  <c r="A66128" i="3"/>
  <c r="A66127" i="3"/>
  <c r="A66126" i="3"/>
  <c r="A66125" i="3"/>
  <c r="A66124" i="3"/>
  <c r="A66123" i="3"/>
  <c r="A66122" i="3"/>
  <c r="A66121" i="3"/>
  <c r="A66120" i="3"/>
  <c r="A66119" i="3"/>
  <c r="A66118" i="3"/>
  <c r="A66117" i="3"/>
  <c r="A66116" i="3"/>
  <c r="A66115" i="3"/>
  <c r="A66114" i="3"/>
  <c r="A66113" i="3"/>
  <c r="A66112" i="3"/>
  <c r="A66111" i="3"/>
  <c r="A66110" i="3"/>
  <c r="A66109" i="3"/>
  <c r="A66108" i="3"/>
  <c r="A66107" i="3"/>
  <c r="A66106" i="3"/>
  <c r="A66105" i="3"/>
  <c r="A66104" i="3"/>
  <c r="A66103" i="3"/>
  <c r="A66102" i="3"/>
  <c r="A66101" i="3"/>
  <c r="A66100" i="3"/>
  <c r="A66099" i="3"/>
  <c r="A66098" i="3"/>
  <c r="A66097" i="3"/>
  <c r="A66096" i="3"/>
  <c r="A66095" i="3"/>
  <c r="A66094" i="3"/>
  <c r="A66093" i="3"/>
  <c r="A66092" i="3"/>
  <c r="A66091" i="3"/>
  <c r="A66090" i="3"/>
  <c r="A66089" i="3"/>
  <c r="A66088" i="3"/>
  <c r="A66087" i="3"/>
  <c r="A66086" i="3"/>
  <c r="A66085" i="3"/>
  <c r="A66084" i="3"/>
  <c r="A66083" i="3"/>
  <c r="A66082" i="3"/>
  <c r="A66081" i="3"/>
  <c r="A66080" i="3"/>
  <c r="A66079" i="3"/>
  <c r="A66078" i="3"/>
  <c r="A66077" i="3"/>
  <c r="A66076" i="3"/>
  <c r="A66075" i="3"/>
  <c r="A66074" i="3"/>
  <c r="A66073" i="3"/>
  <c r="A66072" i="3"/>
  <c r="A66071" i="3"/>
  <c r="A66070" i="3"/>
  <c r="A66069" i="3"/>
  <c r="A66068" i="3"/>
  <c r="A66067" i="3"/>
  <c r="A66066" i="3"/>
  <c r="A66065" i="3"/>
  <c r="A66064" i="3"/>
  <c r="A66063" i="3"/>
  <c r="A66062" i="3"/>
  <c r="A66061" i="3"/>
  <c r="A66060" i="3"/>
  <c r="A66059" i="3"/>
  <c r="A66058" i="3"/>
  <c r="A66057" i="3"/>
  <c r="A66056" i="3"/>
  <c r="A66055" i="3"/>
  <c r="A66054" i="3"/>
  <c r="A66053" i="3"/>
  <c r="A66052" i="3"/>
  <c r="A66051" i="3"/>
  <c r="A66050" i="3"/>
  <c r="A66049" i="3"/>
  <c r="A66048" i="3"/>
  <c r="A66047" i="3"/>
  <c r="A66046" i="3"/>
  <c r="A66045" i="3"/>
  <c r="A66044" i="3"/>
  <c r="A66043" i="3"/>
  <c r="A66042" i="3"/>
  <c r="A66041" i="3"/>
  <c r="A66040" i="3"/>
  <c r="A66039" i="3"/>
  <c r="A66038" i="3"/>
  <c r="A66037" i="3"/>
  <c r="A66036" i="3"/>
  <c r="A66035" i="3"/>
  <c r="A66034" i="3"/>
  <c r="A66033" i="3"/>
  <c r="A66032" i="3"/>
  <c r="A66031" i="3"/>
  <c r="A66030" i="3"/>
  <c r="A66029" i="3"/>
  <c r="A66028" i="3"/>
  <c r="A66027" i="3"/>
  <c r="A66026" i="3"/>
  <c r="A66025" i="3"/>
  <c r="A66024" i="3"/>
  <c r="A66023" i="3"/>
  <c r="A66022" i="3"/>
  <c r="A66021" i="3"/>
  <c r="A66020" i="3"/>
  <c r="A66019" i="3"/>
  <c r="A66018" i="3"/>
  <c r="A66017" i="3"/>
  <c r="A66016" i="3"/>
  <c r="A66015" i="3"/>
  <c r="A66014" i="3"/>
  <c r="A66013" i="3"/>
  <c r="A66012" i="3"/>
  <c r="A66011" i="3"/>
  <c r="A66010" i="3"/>
  <c r="A66009" i="3"/>
  <c r="A66008" i="3"/>
  <c r="A66007" i="3"/>
  <c r="A66006" i="3"/>
  <c r="A66005" i="3"/>
  <c r="A66004" i="3"/>
  <c r="A66003" i="3"/>
  <c r="A66002" i="3"/>
  <c r="A66001" i="3"/>
  <c r="A66000" i="3"/>
  <c r="A65999" i="3"/>
  <c r="A65998" i="3"/>
  <c r="A65997" i="3"/>
  <c r="A65996" i="3"/>
  <c r="A65995" i="3"/>
  <c r="A65994" i="3"/>
  <c r="A65993" i="3"/>
  <c r="A65992" i="3"/>
  <c r="A65991" i="3"/>
  <c r="A65990" i="3"/>
  <c r="A65989" i="3"/>
  <c r="A65988" i="3"/>
  <c r="A65987" i="3"/>
  <c r="A65986" i="3"/>
  <c r="A65985" i="3"/>
  <c r="A65984" i="3"/>
  <c r="A65983" i="3"/>
  <c r="A65982" i="3"/>
  <c r="A65981" i="3"/>
  <c r="A65980" i="3"/>
  <c r="A65979" i="3"/>
  <c r="A65978" i="3"/>
  <c r="A65977" i="3"/>
  <c r="A65976" i="3"/>
  <c r="A65975" i="3"/>
  <c r="A65974" i="3"/>
  <c r="A65973" i="3"/>
  <c r="A65972" i="3"/>
  <c r="A65971" i="3"/>
  <c r="A65970" i="3"/>
  <c r="A65969" i="3"/>
  <c r="A65968" i="3"/>
  <c r="A65967" i="3"/>
  <c r="A65966" i="3"/>
  <c r="A65965" i="3"/>
  <c r="A65964" i="3"/>
  <c r="A65963" i="3"/>
  <c r="A65962" i="3"/>
  <c r="A65961" i="3"/>
  <c r="A65960" i="3"/>
  <c r="A65959" i="3"/>
  <c r="A65958" i="3"/>
  <c r="A65957" i="3"/>
  <c r="A65956" i="3"/>
  <c r="A65955" i="3"/>
  <c r="A65954" i="3"/>
  <c r="A65953" i="3"/>
  <c r="A65952" i="3"/>
  <c r="A65951" i="3"/>
  <c r="A65950" i="3"/>
  <c r="A65949" i="3"/>
  <c r="A65948" i="3"/>
  <c r="A65947" i="3"/>
  <c r="A65946" i="3"/>
  <c r="A65945" i="3"/>
  <c r="A65944" i="3"/>
  <c r="A65943" i="3"/>
  <c r="A65942" i="3"/>
  <c r="A65941" i="3"/>
  <c r="A65940" i="3"/>
  <c r="A65939" i="3"/>
  <c r="A65938" i="3"/>
  <c r="A65937" i="3"/>
  <c r="A65936" i="3"/>
  <c r="A65935" i="3"/>
  <c r="A65934" i="3"/>
  <c r="A65933" i="3"/>
  <c r="A65932" i="3"/>
  <c r="A65931" i="3"/>
  <c r="A65930" i="3"/>
  <c r="A65929" i="3"/>
  <c r="A65928" i="3"/>
  <c r="A65927" i="3"/>
  <c r="A65926" i="3"/>
  <c r="A65925" i="3"/>
  <c r="A65924" i="3"/>
  <c r="A65923" i="3"/>
  <c r="A65922" i="3"/>
  <c r="A65921" i="3"/>
  <c r="A65920" i="3"/>
  <c r="A65919" i="3"/>
  <c r="A65918" i="3"/>
  <c r="A65917" i="3"/>
  <c r="A65916" i="3"/>
  <c r="A65915" i="3"/>
  <c r="A65914" i="3"/>
  <c r="A65913" i="3"/>
  <c r="A65912" i="3"/>
  <c r="A65911" i="3"/>
  <c r="A65910" i="3"/>
  <c r="A65909" i="3"/>
  <c r="A65908" i="3"/>
  <c r="A65907" i="3"/>
  <c r="A65906" i="3"/>
  <c r="A65905" i="3"/>
  <c r="A65904" i="3"/>
  <c r="A65903" i="3"/>
  <c r="A65902" i="3"/>
  <c r="A65901" i="3"/>
  <c r="A65900" i="3"/>
  <c r="A65899" i="3"/>
  <c r="A65898" i="3"/>
  <c r="A65897" i="3"/>
  <c r="A65896" i="3"/>
  <c r="A65895" i="3"/>
  <c r="A65894" i="3"/>
  <c r="A65893" i="3"/>
  <c r="A65892" i="3"/>
  <c r="A65891" i="3"/>
  <c r="A65890" i="3"/>
  <c r="A65889" i="3"/>
  <c r="A65888" i="3"/>
  <c r="A65887" i="3"/>
  <c r="A65886" i="3"/>
  <c r="A65885" i="3"/>
  <c r="A65884" i="3"/>
  <c r="A65883" i="3"/>
  <c r="A65882" i="3"/>
  <c r="A65881" i="3"/>
  <c r="A65880" i="3"/>
  <c r="A65879" i="3"/>
  <c r="A65878" i="3"/>
  <c r="A65877" i="3"/>
  <c r="A65876" i="3"/>
  <c r="A65875" i="3"/>
  <c r="A65874" i="3"/>
  <c r="A65873" i="3"/>
  <c r="A65872" i="3"/>
  <c r="A65871" i="3"/>
  <c r="A65870" i="3"/>
  <c r="A65869" i="3"/>
  <c r="A65868" i="3"/>
  <c r="A65867" i="3"/>
  <c r="A65866" i="3"/>
  <c r="A65865" i="3"/>
  <c r="A65864" i="3"/>
  <c r="A65863" i="3"/>
  <c r="A65862" i="3"/>
  <c r="A65861" i="3"/>
  <c r="A65860" i="3"/>
  <c r="A65859" i="3"/>
  <c r="A65858" i="3"/>
  <c r="A65857" i="3"/>
  <c r="A65856" i="3"/>
  <c r="A65855" i="3"/>
  <c r="A65854" i="3"/>
  <c r="A65853" i="3"/>
  <c r="A65852" i="3"/>
  <c r="A65851" i="3"/>
  <c r="A65850" i="3"/>
  <c r="A65849" i="3"/>
  <c r="A65848" i="3"/>
  <c r="A65847" i="3"/>
  <c r="A65846" i="3"/>
  <c r="A65845" i="3"/>
  <c r="A65844" i="3"/>
  <c r="A65843" i="3"/>
  <c r="A65842" i="3"/>
  <c r="A65841" i="3"/>
  <c r="A65840" i="3"/>
  <c r="A65839" i="3"/>
  <c r="A65838" i="3"/>
  <c r="A65837" i="3"/>
  <c r="A65836" i="3"/>
  <c r="A65835" i="3"/>
  <c r="A65834" i="3"/>
  <c r="A65833" i="3"/>
  <c r="A65832" i="3"/>
  <c r="A65831" i="3"/>
  <c r="A65830" i="3"/>
  <c r="A65829" i="3"/>
  <c r="A65828" i="3"/>
  <c r="A65827" i="3"/>
  <c r="A65826" i="3"/>
  <c r="A65825" i="3"/>
  <c r="A65824" i="3"/>
  <c r="A65823" i="3"/>
  <c r="A65822" i="3"/>
  <c r="A65821" i="3"/>
  <c r="A65820" i="3"/>
  <c r="A65819" i="3"/>
  <c r="A65818" i="3"/>
  <c r="A65817" i="3"/>
  <c r="A65816" i="3"/>
  <c r="A65815" i="3"/>
  <c r="A65814" i="3"/>
  <c r="A65813" i="3"/>
  <c r="A65812" i="3"/>
  <c r="A65811" i="3"/>
  <c r="A65810" i="3"/>
  <c r="A65809" i="3"/>
  <c r="A65808" i="3"/>
  <c r="A65807" i="3"/>
  <c r="A65806" i="3"/>
  <c r="A65805" i="3"/>
  <c r="A65804" i="3"/>
  <c r="A65803" i="3"/>
  <c r="A65802" i="3"/>
  <c r="A65801" i="3"/>
  <c r="A65800" i="3"/>
  <c r="A65799" i="3"/>
  <c r="A65798" i="3"/>
  <c r="A65797" i="3"/>
  <c r="A65796" i="3"/>
  <c r="A65795" i="3"/>
  <c r="A65794" i="3"/>
  <c r="A65793" i="3"/>
  <c r="A65792" i="3"/>
  <c r="A65791" i="3"/>
  <c r="A65790" i="3"/>
  <c r="A65789" i="3"/>
  <c r="A65788" i="3"/>
  <c r="A65787" i="3"/>
  <c r="A65786" i="3"/>
  <c r="A65785" i="3"/>
  <c r="A65784" i="3"/>
  <c r="A65783" i="3"/>
  <c r="A65782" i="3"/>
  <c r="A65781" i="3"/>
  <c r="A65780" i="3"/>
  <c r="A65779" i="3"/>
  <c r="A65778" i="3"/>
  <c r="A65777" i="3"/>
  <c r="A65776" i="3"/>
  <c r="A65775" i="3"/>
  <c r="A65774" i="3"/>
  <c r="A65773" i="3"/>
  <c r="A65772" i="3"/>
  <c r="A65771" i="3"/>
  <c r="A65770" i="3"/>
  <c r="A65769" i="3"/>
  <c r="A65768" i="3"/>
  <c r="A65767" i="3"/>
  <c r="A65766" i="3"/>
  <c r="A65765" i="3"/>
  <c r="A65764" i="3"/>
  <c r="A65763" i="3"/>
  <c r="A65762" i="3"/>
  <c r="A65761" i="3"/>
  <c r="A65760" i="3"/>
  <c r="A65759" i="3"/>
  <c r="A65758" i="3"/>
  <c r="A65757" i="3"/>
  <c r="A65756" i="3"/>
  <c r="A65755" i="3"/>
  <c r="A65754" i="3"/>
  <c r="A65753" i="3"/>
  <c r="A65752" i="3"/>
  <c r="A65751" i="3"/>
  <c r="A65750" i="3"/>
  <c r="A65749" i="3"/>
  <c r="A65748" i="3"/>
  <c r="A65747" i="3"/>
  <c r="A65746" i="3"/>
  <c r="A65745" i="3"/>
  <c r="A65744" i="3"/>
  <c r="A65743" i="3"/>
  <c r="A65742" i="3"/>
  <c r="A65741" i="3"/>
  <c r="A65740" i="3"/>
  <c r="A65739" i="3"/>
  <c r="A65738" i="3"/>
  <c r="A65737" i="3"/>
  <c r="A65736" i="3"/>
  <c r="A65735" i="3"/>
  <c r="A65734" i="3"/>
  <c r="A65733" i="3"/>
  <c r="A65732" i="3"/>
  <c r="A65731" i="3"/>
  <c r="A65730" i="3"/>
  <c r="A65729" i="3"/>
  <c r="A65728" i="3"/>
  <c r="A65727" i="3"/>
  <c r="A65726" i="3"/>
  <c r="A65725" i="3"/>
  <c r="A65724" i="3"/>
  <c r="A65723" i="3"/>
  <c r="A65722" i="3"/>
  <c r="A65721" i="3"/>
  <c r="A65720" i="3"/>
  <c r="A65719" i="3"/>
  <c r="A65718" i="3"/>
  <c r="A65717" i="3"/>
  <c r="A65716" i="3"/>
  <c r="A65715" i="3"/>
  <c r="A65714" i="3"/>
  <c r="A65713" i="3"/>
  <c r="A65712" i="3"/>
  <c r="A65711" i="3"/>
  <c r="A65710" i="3"/>
  <c r="A65709" i="3"/>
  <c r="A65708" i="3"/>
  <c r="A65707" i="3"/>
  <c r="A65706" i="3"/>
  <c r="A65705" i="3"/>
  <c r="A65704" i="3"/>
  <c r="A65703" i="3"/>
  <c r="A65702" i="3"/>
  <c r="A65701" i="3"/>
  <c r="A65700" i="3"/>
  <c r="A65699" i="3"/>
  <c r="A65698" i="3"/>
  <c r="A65697" i="3"/>
  <c r="A65696" i="3"/>
  <c r="A65695" i="3"/>
  <c r="A65694" i="3"/>
  <c r="A65693" i="3"/>
  <c r="A65692" i="3"/>
  <c r="A65691" i="3"/>
  <c r="A65690" i="3"/>
  <c r="A65689" i="3"/>
  <c r="A65688" i="3"/>
  <c r="A65687" i="3"/>
  <c r="A65686" i="3"/>
  <c r="A65685" i="3"/>
  <c r="A65684" i="3"/>
  <c r="A65683" i="3"/>
  <c r="A65682" i="3"/>
  <c r="A65681" i="3"/>
  <c r="A65680" i="3"/>
  <c r="A65679" i="3"/>
  <c r="A65678" i="3"/>
  <c r="A65677" i="3"/>
  <c r="A65676" i="3"/>
  <c r="A65675" i="3"/>
  <c r="A65674" i="3"/>
  <c r="A65673" i="3"/>
  <c r="A65672" i="3"/>
  <c r="A65671" i="3"/>
  <c r="A65670" i="3"/>
  <c r="A65669" i="3"/>
  <c r="A65668" i="3"/>
  <c r="A65667" i="3"/>
  <c r="A65666" i="3"/>
  <c r="A65665" i="3"/>
  <c r="A65664" i="3"/>
  <c r="A65663" i="3"/>
  <c r="A65662" i="3"/>
  <c r="A65661" i="3"/>
  <c r="A65660" i="3"/>
  <c r="A65659" i="3"/>
  <c r="A65658" i="3"/>
  <c r="A65657" i="3"/>
  <c r="A65656" i="3"/>
  <c r="A65655" i="3"/>
  <c r="A65654" i="3"/>
  <c r="A65653" i="3"/>
  <c r="A65652" i="3"/>
  <c r="A65651" i="3"/>
  <c r="A65650" i="3"/>
  <c r="A65649" i="3"/>
  <c r="A65648" i="3"/>
  <c r="A65647" i="3"/>
  <c r="A65646" i="3"/>
  <c r="A65645" i="3"/>
  <c r="A65644" i="3"/>
  <c r="A65643" i="3"/>
  <c r="A65642" i="3"/>
  <c r="A65641" i="3"/>
  <c r="A65640" i="3"/>
  <c r="A65639" i="3"/>
  <c r="A65638" i="3"/>
  <c r="A65637" i="3"/>
  <c r="A65636" i="3"/>
  <c r="A65635" i="3"/>
  <c r="A65634" i="3"/>
  <c r="A65633" i="3"/>
  <c r="A65632" i="3"/>
  <c r="A65631" i="3"/>
  <c r="A65630" i="3"/>
  <c r="A65629" i="3"/>
  <c r="A65628" i="3"/>
  <c r="A65627" i="3"/>
  <c r="A65626" i="3"/>
  <c r="A65625" i="3"/>
  <c r="A65624" i="3"/>
  <c r="A65623" i="3"/>
  <c r="A65622" i="3"/>
  <c r="A65621" i="3"/>
  <c r="A65620" i="3"/>
  <c r="A65619" i="3"/>
  <c r="A65618" i="3"/>
  <c r="A65617" i="3"/>
  <c r="A65616" i="3"/>
  <c r="A65615" i="3"/>
  <c r="A65614" i="3"/>
  <c r="A65613" i="3"/>
  <c r="A65612" i="3"/>
  <c r="A65611" i="3"/>
  <c r="A65610" i="3"/>
  <c r="A65609" i="3"/>
  <c r="A65608" i="3"/>
  <c r="A65607" i="3"/>
  <c r="A65606" i="3"/>
  <c r="A65605" i="3"/>
  <c r="A65604" i="3"/>
  <c r="A65603" i="3"/>
  <c r="A65602" i="3"/>
  <c r="A65601" i="3"/>
  <c r="A65600" i="3"/>
  <c r="A65599" i="3"/>
  <c r="A65598" i="3"/>
  <c r="A65597" i="3"/>
  <c r="A65596" i="3"/>
  <c r="A65595" i="3"/>
  <c r="A65594" i="3"/>
  <c r="A65593" i="3"/>
  <c r="A65592" i="3"/>
  <c r="A65591" i="3"/>
  <c r="A65590" i="3"/>
  <c r="A65589" i="3"/>
  <c r="A65588" i="3"/>
  <c r="A65587" i="3"/>
  <c r="A65586" i="3"/>
  <c r="A65585" i="3"/>
  <c r="A65584" i="3"/>
  <c r="A65583" i="3"/>
  <c r="A65582" i="3"/>
  <c r="A65581" i="3"/>
  <c r="A65580" i="3"/>
  <c r="A65579" i="3"/>
  <c r="A65578" i="3"/>
  <c r="A65577" i="3"/>
  <c r="A65576" i="3"/>
  <c r="A65575" i="3"/>
  <c r="A65574" i="3"/>
  <c r="A65573" i="3"/>
  <c r="A65572" i="3"/>
  <c r="A65571" i="3"/>
  <c r="A65570" i="3"/>
  <c r="A65569" i="3"/>
  <c r="A65568" i="3"/>
  <c r="A65567" i="3"/>
  <c r="A65566" i="3"/>
  <c r="A65565" i="3"/>
  <c r="A65564" i="3"/>
  <c r="A65563" i="3"/>
  <c r="A65562" i="3"/>
  <c r="A65561" i="3"/>
  <c r="A65560" i="3"/>
  <c r="A65559" i="3"/>
  <c r="A65558" i="3"/>
  <c r="A65557" i="3"/>
  <c r="A65556" i="3"/>
  <c r="A65555" i="3"/>
  <c r="A65554" i="3"/>
  <c r="A65553" i="3"/>
  <c r="A65552" i="3"/>
  <c r="A65551" i="3"/>
  <c r="A65550" i="3"/>
  <c r="A65549" i="3"/>
  <c r="A65548" i="3"/>
  <c r="A65547" i="3"/>
  <c r="A65546" i="3"/>
  <c r="A65545" i="3"/>
  <c r="A65544" i="3"/>
  <c r="A65543" i="3"/>
  <c r="A65542" i="3"/>
  <c r="A65541" i="3"/>
  <c r="A65540" i="3"/>
  <c r="A65539" i="3"/>
  <c r="A65538" i="3"/>
  <c r="A65537" i="3"/>
  <c r="A65536" i="3"/>
  <c r="A65535" i="3"/>
  <c r="A65534" i="3"/>
  <c r="A65533" i="3"/>
  <c r="A65532" i="3"/>
  <c r="A65531" i="3"/>
  <c r="A65530" i="3"/>
  <c r="A65529" i="3"/>
  <c r="A65528" i="3"/>
  <c r="A65527" i="3"/>
  <c r="A65526" i="3"/>
  <c r="A65525" i="3"/>
  <c r="A65524" i="3"/>
  <c r="A65523" i="3"/>
  <c r="A65522" i="3"/>
  <c r="A65521" i="3"/>
  <c r="A65520" i="3"/>
  <c r="A65519" i="3"/>
  <c r="A65518" i="3"/>
  <c r="A65517" i="3"/>
  <c r="A65516" i="3"/>
  <c r="A65515" i="3"/>
  <c r="A65514" i="3"/>
  <c r="A65513" i="3"/>
  <c r="A65512" i="3"/>
  <c r="A65511" i="3"/>
  <c r="A65510" i="3"/>
  <c r="A65509" i="3"/>
  <c r="A65508" i="3"/>
  <c r="A65507" i="3"/>
  <c r="A65506" i="3"/>
  <c r="A65505" i="3"/>
  <c r="A65504" i="3"/>
  <c r="A65503" i="3"/>
  <c r="A65502" i="3"/>
  <c r="A65501" i="3"/>
  <c r="A65500" i="3"/>
  <c r="A65499" i="3"/>
  <c r="A65498" i="3"/>
  <c r="A65497" i="3"/>
  <c r="A65496" i="3"/>
  <c r="A65495" i="3"/>
  <c r="A65494" i="3"/>
  <c r="A65493" i="3"/>
  <c r="A65492" i="3"/>
  <c r="A65491" i="3"/>
  <c r="A65490" i="3"/>
  <c r="A65489" i="3"/>
  <c r="A65488" i="3"/>
  <c r="A65487" i="3"/>
  <c r="A65486" i="3"/>
  <c r="A65485" i="3"/>
  <c r="A65484" i="3"/>
  <c r="A65483" i="3"/>
  <c r="A65482" i="3"/>
  <c r="A65481" i="3"/>
  <c r="A65480" i="3"/>
  <c r="A65479" i="3"/>
  <c r="A65478" i="3"/>
  <c r="A65477" i="3"/>
  <c r="A65476" i="3"/>
  <c r="A65475" i="3"/>
  <c r="A65474" i="3"/>
  <c r="A65473" i="3"/>
  <c r="A65472" i="3"/>
  <c r="A65471" i="3"/>
  <c r="A65470" i="3"/>
  <c r="A65469" i="3"/>
  <c r="A65468" i="3"/>
  <c r="A65467" i="3"/>
  <c r="A65466" i="3"/>
  <c r="A65465" i="3"/>
  <c r="A65464" i="3"/>
  <c r="A65463" i="3"/>
  <c r="A65462" i="3"/>
  <c r="A65461" i="3"/>
  <c r="A65460" i="3"/>
  <c r="A65459" i="3"/>
  <c r="A65458" i="3"/>
  <c r="A65457" i="3"/>
  <c r="A65456" i="3"/>
  <c r="A65455" i="3"/>
  <c r="A65454" i="3"/>
  <c r="A65453" i="3"/>
  <c r="A65452" i="3"/>
  <c r="A65451" i="3"/>
  <c r="A65450" i="3"/>
  <c r="A65449" i="3"/>
  <c r="A65448" i="3"/>
  <c r="A65447" i="3"/>
  <c r="A65446" i="3"/>
  <c r="A65445" i="3"/>
  <c r="A65444" i="3"/>
  <c r="A65443" i="3"/>
  <c r="A65442" i="3"/>
  <c r="A65441" i="3"/>
  <c r="A65440" i="3"/>
  <c r="A65439" i="3"/>
  <c r="A65438" i="3"/>
  <c r="A65437" i="3"/>
  <c r="A65436" i="3"/>
  <c r="A65435" i="3"/>
  <c r="A65434" i="3"/>
  <c r="A65433" i="3"/>
  <c r="A65432" i="3"/>
  <c r="A65431" i="3"/>
  <c r="A65430" i="3"/>
  <c r="A65429" i="3"/>
  <c r="A65428" i="3"/>
  <c r="A65427" i="3"/>
  <c r="A65426" i="3"/>
  <c r="A65425" i="3"/>
  <c r="A65424" i="3"/>
  <c r="A65423" i="3"/>
  <c r="A65422" i="3"/>
  <c r="A65421" i="3"/>
  <c r="A65420" i="3"/>
  <c r="A65419" i="3"/>
  <c r="A65418" i="3"/>
  <c r="A65417" i="3"/>
  <c r="A65416" i="3"/>
  <c r="A65415" i="3"/>
  <c r="A65414" i="3"/>
  <c r="A65413" i="3"/>
  <c r="A65412" i="3"/>
  <c r="A65411" i="3"/>
  <c r="A65410" i="3"/>
  <c r="A65409" i="3"/>
  <c r="A65408" i="3"/>
  <c r="A65407" i="3"/>
  <c r="A65406" i="3"/>
  <c r="A65405" i="3"/>
  <c r="A65404" i="3"/>
  <c r="A65403" i="3"/>
  <c r="A65402" i="3"/>
  <c r="A65401" i="3"/>
  <c r="A65400" i="3"/>
  <c r="A65399" i="3"/>
  <c r="A65398" i="3"/>
  <c r="A65397" i="3"/>
  <c r="A65396" i="3"/>
  <c r="A65395" i="3"/>
  <c r="A65394" i="3"/>
  <c r="A65393" i="3"/>
  <c r="A65392" i="3"/>
  <c r="A65391" i="3"/>
  <c r="A65390" i="3"/>
  <c r="A65389" i="3"/>
  <c r="A65388" i="3"/>
  <c r="A65387" i="3"/>
  <c r="A65386" i="3"/>
  <c r="A65385" i="3"/>
  <c r="A65384" i="3"/>
  <c r="A65383" i="3"/>
  <c r="A65382" i="3"/>
  <c r="A65381" i="3"/>
  <c r="A65380" i="3"/>
  <c r="A65379" i="3"/>
  <c r="A65378" i="3"/>
  <c r="A65377" i="3"/>
  <c r="A65376" i="3"/>
  <c r="A65375" i="3"/>
  <c r="A65374" i="3"/>
  <c r="A65373" i="3"/>
  <c r="A65372" i="3"/>
  <c r="A65371" i="3"/>
  <c r="A65370" i="3"/>
  <c r="A65369" i="3"/>
  <c r="A65368" i="3"/>
  <c r="A65367" i="3"/>
  <c r="A65366" i="3"/>
  <c r="A65365" i="3"/>
  <c r="A65364" i="3"/>
  <c r="A65363" i="3"/>
  <c r="A65362" i="3"/>
  <c r="A65361" i="3"/>
  <c r="A65360" i="3"/>
  <c r="A65359" i="3"/>
  <c r="A65358" i="3"/>
  <c r="A65357" i="3"/>
  <c r="A65356" i="3"/>
  <c r="A65355" i="3"/>
  <c r="A65354" i="3"/>
  <c r="A65353" i="3"/>
  <c r="A65352" i="3"/>
  <c r="A65351" i="3"/>
  <c r="A65350" i="3"/>
  <c r="A65349" i="3"/>
  <c r="A65348" i="3"/>
  <c r="A65347" i="3"/>
  <c r="A65346" i="3"/>
  <c r="A65345" i="3"/>
  <c r="A65344" i="3"/>
  <c r="A65343" i="3"/>
  <c r="A65342" i="3"/>
  <c r="A65341" i="3"/>
  <c r="A65340" i="3"/>
  <c r="A65339" i="3"/>
  <c r="A65338" i="3"/>
  <c r="A65337" i="3"/>
  <c r="A65336" i="3"/>
  <c r="A65335" i="3"/>
  <c r="A65334" i="3"/>
  <c r="A65333" i="3"/>
  <c r="A65332" i="3"/>
  <c r="A65331" i="3"/>
  <c r="A65330" i="3"/>
  <c r="A65329" i="3"/>
  <c r="A65328" i="3"/>
  <c r="A65327" i="3"/>
  <c r="A65326" i="3"/>
  <c r="A65325" i="3"/>
  <c r="A65324" i="3"/>
  <c r="A65323" i="3"/>
  <c r="A65322" i="3"/>
  <c r="A65321" i="3"/>
  <c r="A65320" i="3"/>
  <c r="A65319" i="3"/>
  <c r="A65318" i="3"/>
  <c r="A65317" i="3"/>
  <c r="A65316" i="3"/>
  <c r="A65315" i="3"/>
  <c r="A65314" i="3"/>
  <c r="A65313" i="3"/>
  <c r="A65312" i="3"/>
  <c r="A65311" i="3"/>
  <c r="A65310" i="3"/>
  <c r="A65309" i="3"/>
  <c r="A65308" i="3"/>
  <c r="A65307" i="3"/>
  <c r="A65306" i="3"/>
  <c r="A65305" i="3"/>
  <c r="A65304" i="3"/>
  <c r="A65303" i="3"/>
  <c r="A65302" i="3"/>
  <c r="A65301" i="3"/>
  <c r="A65300" i="3"/>
  <c r="A65299" i="3"/>
  <c r="A65298" i="3"/>
  <c r="A65297" i="3"/>
  <c r="A65296" i="3"/>
  <c r="A65295" i="3"/>
  <c r="A65294" i="3"/>
  <c r="A65293" i="3"/>
  <c r="A65292" i="3"/>
  <c r="A65291" i="3"/>
  <c r="A65290" i="3"/>
  <c r="A65289" i="3"/>
  <c r="A65288" i="3"/>
  <c r="A65287" i="3"/>
  <c r="A65286" i="3"/>
  <c r="A65285" i="3"/>
  <c r="A65284" i="3"/>
  <c r="A65283" i="3"/>
  <c r="A65282" i="3"/>
  <c r="A65281" i="3"/>
  <c r="A65280" i="3"/>
  <c r="A65279" i="3"/>
  <c r="A65278" i="3"/>
  <c r="A65277" i="3"/>
  <c r="A65276" i="3"/>
  <c r="A65275" i="3"/>
  <c r="A65274" i="3"/>
  <c r="A65273" i="3"/>
  <c r="A65272" i="3"/>
  <c r="A65271" i="3"/>
  <c r="A65270" i="3"/>
  <c r="A65269" i="3"/>
  <c r="A65268" i="3"/>
  <c r="A65267" i="3"/>
  <c r="A65266" i="3"/>
  <c r="A65265" i="3"/>
  <c r="A65264" i="3"/>
  <c r="A65263" i="3"/>
  <c r="A65262" i="3"/>
  <c r="A65261" i="3"/>
  <c r="A65260" i="3"/>
  <c r="A65259" i="3"/>
  <c r="A65258" i="3"/>
  <c r="A65257" i="3"/>
  <c r="A65256" i="3"/>
  <c r="A65255" i="3"/>
  <c r="A65254" i="3"/>
  <c r="A65253" i="3"/>
  <c r="A65252" i="3"/>
  <c r="A65251" i="3"/>
  <c r="A65250" i="3"/>
  <c r="A65249" i="3"/>
  <c r="A65248" i="3"/>
  <c r="A65247" i="3"/>
  <c r="A65246" i="3"/>
  <c r="A65245" i="3"/>
  <c r="A65244" i="3"/>
  <c r="A65243" i="3"/>
  <c r="A65242" i="3"/>
  <c r="A65241" i="3"/>
  <c r="A65240" i="3"/>
  <c r="A65239" i="3"/>
  <c r="A65238" i="3"/>
  <c r="A65237" i="3"/>
  <c r="A65236" i="3"/>
  <c r="A65235" i="3"/>
  <c r="A65234" i="3"/>
  <c r="A65233" i="3"/>
  <c r="A65232" i="3"/>
  <c r="A65231" i="3"/>
  <c r="A65230" i="3"/>
  <c r="A65229" i="3"/>
  <c r="A65228" i="3"/>
  <c r="A65227" i="3"/>
  <c r="A65226" i="3"/>
  <c r="A65225" i="3"/>
  <c r="A65224" i="3"/>
  <c r="A65223" i="3"/>
  <c r="A65222" i="3"/>
  <c r="A65221" i="3"/>
  <c r="A65220" i="3"/>
  <c r="A65219" i="3"/>
  <c r="A65218" i="3"/>
  <c r="A65217" i="3"/>
  <c r="A65216" i="3"/>
  <c r="A65215" i="3"/>
  <c r="A65214" i="3"/>
  <c r="A65213" i="3"/>
  <c r="A65212" i="3"/>
  <c r="A65211" i="3"/>
  <c r="A65210" i="3"/>
  <c r="A65209" i="3"/>
  <c r="A65208" i="3"/>
  <c r="A65207" i="3"/>
  <c r="A65206" i="3"/>
  <c r="A65205" i="3"/>
  <c r="A65204" i="3"/>
  <c r="A65203" i="3"/>
  <c r="A65202" i="3"/>
  <c r="A65201" i="3"/>
  <c r="A65200" i="3"/>
  <c r="A65199" i="3"/>
  <c r="A65198" i="3"/>
  <c r="A65197" i="3"/>
  <c r="A65196" i="3"/>
  <c r="A65195" i="3"/>
  <c r="A65194" i="3"/>
  <c r="A65193" i="3"/>
  <c r="A65192" i="3"/>
  <c r="A65191" i="3"/>
  <c r="A65190" i="3"/>
  <c r="A65189" i="3"/>
  <c r="A65188" i="3"/>
  <c r="A65187" i="3"/>
  <c r="A65186" i="3"/>
  <c r="A65185" i="3"/>
  <c r="A65184" i="3"/>
  <c r="A65183" i="3"/>
  <c r="A65182" i="3"/>
  <c r="A65181" i="3"/>
  <c r="A65180" i="3"/>
  <c r="A65179" i="3"/>
  <c r="A65178" i="3"/>
  <c r="A65177" i="3"/>
  <c r="A65176" i="3"/>
  <c r="A65175" i="3"/>
  <c r="A65174" i="3"/>
  <c r="A65173" i="3"/>
  <c r="A65172" i="3"/>
  <c r="A65171" i="3"/>
  <c r="A65170" i="3"/>
  <c r="A65169" i="3"/>
  <c r="A65168" i="3"/>
  <c r="A65167" i="3"/>
  <c r="A65166" i="3"/>
  <c r="A65165" i="3"/>
  <c r="A65164" i="3"/>
  <c r="A65163" i="3"/>
  <c r="A65162" i="3"/>
  <c r="A65161" i="3"/>
  <c r="A65160" i="3"/>
  <c r="A65159" i="3"/>
  <c r="A65158" i="3"/>
  <c r="A65157" i="3"/>
  <c r="A65156" i="3"/>
  <c r="A65155" i="3"/>
  <c r="A65154" i="3"/>
  <c r="A65153" i="3"/>
  <c r="A65152" i="3"/>
  <c r="A65151" i="3"/>
  <c r="A65150" i="3"/>
  <c r="A65149" i="3"/>
  <c r="A65148" i="3"/>
  <c r="A65147" i="3"/>
  <c r="A65146" i="3"/>
  <c r="A65145" i="3"/>
  <c r="A65144" i="3"/>
  <c r="A65143" i="3"/>
  <c r="A65142" i="3"/>
  <c r="A65141" i="3"/>
  <c r="A65140" i="3"/>
  <c r="A65139" i="3"/>
  <c r="A65138" i="3"/>
  <c r="A65137" i="3"/>
  <c r="A65136" i="3"/>
  <c r="A65135" i="3"/>
  <c r="A65134" i="3"/>
  <c r="A65133" i="3"/>
  <c r="A65132" i="3"/>
  <c r="A65131" i="3"/>
  <c r="A65130" i="3"/>
  <c r="A65129" i="3"/>
  <c r="A65128" i="3"/>
  <c r="A65127" i="3"/>
  <c r="A65126" i="3"/>
  <c r="A65125" i="3"/>
  <c r="A65124" i="3"/>
  <c r="A65123" i="3"/>
  <c r="A65122" i="3"/>
  <c r="A65121" i="3"/>
  <c r="A65120" i="3"/>
  <c r="A65119" i="3"/>
  <c r="A65118" i="3"/>
  <c r="A65117" i="3"/>
  <c r="A65116" i="3"/>
  <c r="A65115" i="3"/>
  <c r="A65114" i="3"/>
  <c r="A65113" i="3"/>
  <c r="A65112" i="3"/>
  <c r="A65111" i="3"/>
  <c r="A65110" i="3"/>
  <c r="A65109" i="3"/>
  <c r="A65108" i="3"/>
  <c r="A65107" i="3"/>
  <c r="A65106" i="3"/>
  <c r="A65105" i="3"/>
  <c r="A65104" i="3"/>
  <c r="A65103" i="3"/>
  <c r="A65102" i="3"/>
  <c r="A65101" i="3"/>
  <c r="A65100" i="3"/>
  <c r="A65099" i="3"/>
  <c r="A65098" i="3"/>
  <c r="A65097" i="3"/>
  <c r="A65096" i="3"/>
  <c r="A65095" i="3"/>
  <c r="A65094" i="3"/>
  <c r="A65093" i="3"/>
  <c r="A65092" i="3"/>
  <c r="A65091" i="3"/>
  <c r="A65090" i="3"/>
  <c r="A65089" i="3"/>
  <c r="A65088" i="3"/>
  <c r="A65087" i="3"/>
  <c r="A65086" i="3"/>
  <c r="A65085" i="3"/>
  <c r="A65084" i="3"/>
  <c r="A65083" i="3"/>
  <c r="A65082" i="3"/>
  <c r="A65081" i="3"/>
  <c r="A65080" i="3"/>
  <c r="A65079" i="3"/>
  <c r="A65078" i="3"/>
  <c r="A65077" i="3"/>
  <c r="A65076" i="3"/>
  <c r="A65075" i="3"/>
  <c r="A65074" i="3"/>
  <c r="A65073" i="3"/>
  <c r="A65072" i="3"/>
  <c r="A65071" i="3"/>
  <c r="A65070" i="3"/>
  <c r="A65069" i="3"/>
  <c r="A65068" i="3"/>
  <c r="A65067" i="3"/>
  <c r="A65066" i="3"/>
  <c r="A65065" i="3"/>
  <c r="A65064" i="3"/>
  <c r="A65063" i="3"/>
  <c r="A65062" i="3"/>
  <c r="A65061" i="3"/>
  <c r="A65060" i="3"/>
  <c r="A65059" i="3"/>
  <c r="A65058" i="3"/>
  <c r="A65057" i="3"/>
  <c r="A65056" i="3"/>
  <c r="A65055" i="3"/>
  <c r="A65054" i="3"/>
  <c r="A65053" i="3"/>
  <c r="A65052" i="3"/>
  <c r="A65051" i="3"/>
  <c r="A65050" i="3"/>
  <c r="A65049" i="3"/>
  <c r="A65048" i="3"/>
  <c r="A65047" i="3"/>
  <c r="A65046" i="3"/>
  <c r="A65045" i="3"/>
  <c r="A65044" i="3"/>
  <c r="A65043" i="3"/>
  <c r="A65042" i="3"/>
  <c r="A65041" i="3"/>
  <c r="A65040" i="3"/>
  <c r="A65039" i="3"/>
  <c r="A65038" i="3"/>
  <c r="A65037" i="3"/>
  <c r="A65036" i="3"/>
  <c r="A65035" i="3"/>
  <c r="A65034" i="3"/>
  <c r="A65033" i="3"/>
  <c r="A65032" i="3"/>
  <c r="A65031" i="3"/>
  <c r="A65030" i="3"/>
  <c r="A65029" i="3"/>
  <c r="A65028" i="3"/>
  <c r="A65027" i="3"/>
  <c r="A65026" i="3"/>
  <c r="A65025" i="3"/>
  <c r="A65024" i="3"/>
  <c r="A65023" i="3"/>
  <c r="A65022" i="3"/>
  <c r="A65021" i="3"/>
  <c r="A65020" i="3"/>
  <c r="A65019" i="3"/>
  <c r="A65018" i="3"/>
  <c r="A65017" i="3"/>
  <c r="A65016" i="3"/>
  <c r="A65015" i="3"/>
  <c r="A65014" i="3"/>
  <c r="A65013" i="3"/>
  <c r="A65012" i="3"/>
  <c r="A65011" i="3"/>
  <c r="A65010" i="3"/>
  <c r="A65009" i="3"/>
  <c r="A65008" i="3"/>
  <c r="A65007" i="3"/>
  <c r="A65006" i="3"/>
  <c r="A65005" i="3"/>
  <c r="A65004" i="3"/>
  <c r="A65003" i="3"/>
  <c r="A65002" i="3"/>
  <c r="A65001" i="3"/>
  <c r="A65000" i="3"/>
  <c r="A64999" i="3"/>
  <c r="A64998" i="3"/>
  <c r="A64997" i="3"/>
  <c r="A64996" i="3"/>
  <c r="A64995" i="3"/>
  <c r="A64994" i="3"/>
  <c r="A64993" i="3"/>
  <c r="A64992" i="3"/>
  <c r="A64991" i="3"/>
  <c r="A64990" i="3"/>
  <c r="A64989" i="3"/>
  <c r="A64988" i="3"/>
  <c r="A64987" i="3"/>
  <c r="A64986" i="3"/>
  <c r="A64985" i="3"/>
  <c r="A64984" i="3"/>
  <c r="A64983" i="3"/>
  <c r="A64982" i="3"/>
  <c r="A64981" i="3"/>
  <c r="A64980" i="3"/>
  <c r="A64979" i="3"/>
  <c r="A64978" i="3"/>
  <c r="A64977" i="3"/>
  <c r="A64976" i="3"/>
  <c r="A64975" i="3"/>
  <c r="A64974" i="3"/>
  <c r="A64973" i="3"/>
  <c r="A64972" i="3"/>
  <c r="A64971" i="3"/>
  <c r="A64970" i="3"/>
  <c r="A64969" i="3"/>
  <c r="A64968" i="3"/>
  <c r="A64967" i="3"/>
  <c r="A64966" i="3"/>
  <c r="A64965" i="3"/>
  <c r="A64964" i="3"/>
  <c r="A64963" i="3"/>
  <c r="A64962" i="3"/>
  <c r="A64961" i="3"/>
  <c r="A64960" i="3"/>
  <c r="A64959" i="3"/>
  <c r="A64958" i="3"/>
  <c r="A64957" i="3"/>
  <c r="A64956" i="3"/>
  <c r="A64955" i="3"/>
  <c r="A64954" i="3"/>
  <c r="A64953" i="3"/>
  <c r="A64952" i="3"/>
  <c r="A64951" i="3"/>
  <c r="A64950" i="3"/>
  <c r="A64949" i="3"/>
  <c r="A64948" i="3"/>
  <c r="A64947" i="3"/>
  <c r="A64946" i="3"/>
  <c r="A64945" i="3"/>
  <c r="A64944" i="3"/>
  <c r="A64943" i="3"/>
  <c r="A64942" i="3"/>
  <c r="A64941" i="3"/>
  <c r="A64940" i="3"/>
  <c r="A64939" i="3"/>
  <c r="A64938" i="3"/>
  <c r="A64937" i="3"/>
  <c r="A64936" i="3"/>
  <c r="A64935" i="3"/>
  <c r="A64934" i="3"/>
  <c r="A64933" i="3"/>
  <c r="A64932" i="3"/>
  <c r="A64931" i="3"/>
  <c r="A64930" i="3"/>
  <c r="A64929" i="3"/>
  <c r="A64928" i="3"/>
  <c r="A64927" i="3"/>
  <c r="A64926" i="3"/>
  <c r="A64925" i="3"/>
  <c r="A64924" i="3"/>
  <c r="A64923" i="3"/>
  <c r="A64922" i="3"/>
  <c r="A64921" i="3"/>
  <c r="A64920" i="3"/>
  <c r="A64919" i="3"/>
  <c r="A64918" i="3"/>
  <c r="A64917" i="3"/>
  <c r="A64916" i="3"/>
  <c r="A64915" i="3"/>
  <c r="A64914" i="3"/>
  <c r="A64913" i="3"/>
  <c r="A64912" i="3"/>
  <c r="A64911" i="3"/>
  <c r="A64910" i="3"/>
  <c r="A64909" i="3"/>
  <c r="A64908" i="3"/>
  <c r="A64907" i="3"/>
  <c r="A64906" i="3"/>
  <c r="A64905" i="3"/>
  <c r="A64904" i="3"/>
  <c r="A64903" i="3"/>
  <c r="A64902" i="3"/>
  <c r="A64901" i="3"/>
  <c r="A64900" i="3"/>
  <c r="A64899" i="3"/>
  <c r="A64898" i="3"/>
  <c r="A64897" i="3"/>
  <c r="A64896" i="3"/>
  <c r="A64895" i="3"/>
  <c r="A64894" i="3"/>
  <c r="A64893" i="3"/>
  <c r="A64892" i="3"/>
  <c r="A64891" i="3"/>
  <c r="A64890" i="3"/>
  <c r="A64889" i="3"/>
  <c r="A64888" i="3"/>
  <c r="A64887" i="3"/>
  <c r="A64886" i="3"/>
  <c r="A64885" i="3"/>
  <c r="A64884" i="3"/>
  <c r="A64883" i="3"/>
  <c r="A64882" i="3"/>
  <c r="A64881" i="3"/>
  <c r="A64880" i="3"/>
  <c r="A64879" i="3"/>
  <c r="A64878" i="3"/>
  <c r="A64877" i="3"/>
  <c r="A64876" i="3"/>
  <c r="A64875" i="3"/>
  <c r="A64874" i="3"/>
  <c r="A64873" i="3"/>
  <c r="A64872" i="3"/>
  <c r="A64871" i="3"/>
  <c r="A64870" i="3"/>
  <c r="A64869" i="3"/>
  <c r="A64868" i="3"/>
  <c r="A64867" i="3"/>
  <c r="A64866" i="3"/>
  <c r="A64865" i="3"/>
  <c r="A64864" i="3"/>
  <c r="A64863" i="3"/>
  <c r="A64862" i="3"/>
  <c r="A64861" i="3"/>
  <c r="A64860" i="3"/>
  <c r="A64859" i="3"/>
  <c r="A64858" i="3"/>
  <c r="A64857" i="3"/>
  <c r="A64856" i="3"/>
  <c r="A64855" i="3"/>
  <c r="A64854" i="3"/>
  <c r="A64853" i="3"/>
  <c r="A64852" i="3"/>
  <c r="A64851" i="3"/>
  <c r="A64850" i="3"/>
  <c r="A64849" i="3"/>
  <c r="A64848" i="3"/>
  <c r="A64847" i="3"/>
  <c r="A64846" i="3"/>
  <c r="A64845" i="3"/>
  <c r="A64844" i="3"/>
  <c r="A64843" i="3"/>
  <c r="A64842" i="3"/>
  <c r="A64841" i="3"/>
  <c r="A64840" i="3"/>
  <c r="A64839" i="3"/>
  <c r="A64838" i="3"/>
  <c r="A64837" i="3"/>
  <c r="A64836" i="3"/>
  <c r="A64835" i="3"/>
  <c r="A64834" i="3"/>
  <c r="A64833" i="3"/>
  <c r="A64832" i="3"/>
  <c r="A64831" i="3"/>
  <c r="A64830" i="3"/>
  <c r="A64829" i="3"/>
  <c r="A64828" i="3"/>
  <c r="A64827" i="3"/>
  <c r="A64826" i="3"/>
  <c r="A64825" i="3"/>
  <c r="A64824" i="3"/>
  <c r="A64823" i="3"/>
  <c r="A64822" i="3"/>
  <c r="A64821" i="3"/>
  <c r="A64820" i="3"/>
  <c r="A64819" i="3"/>
  <c r="A64818" i="3"/>
  <c r="A64817" i="3"/>
  <c r="A64816" i="3"/>
  <c r="A64815" i="3"/>
  <c r="A64814" i="3"/>
  <c r="A64813" i="3"/>
  <c r="A64812" i="3"/>
  <c r="A64811" i="3"/>
  <c r="A64810" i="3"/>
  <c r="A64809" i="3"/>
  <c r="A64808" i="3"/>
  <c r="A64807" i="3"/>
  <c r="A64806" i="3"/>
  <c r="A64805" i="3"/>
  <c r="A64804" i="3"/>
  <c r="A64803" i="3"/>
  <c r="A64802" i="3"/>
  <c r="A64801" i="3"/>
  <c r="A64800" i="3"/>
  <c r="A64799" i="3"/>
  <c r="A64798" i="3"/>
  <c r="A64797" i="3"/>
  <c r="A64796" i="3"/>
  <c r="A64795" i="3"/>
  <c r="A64794" i="3"/>
  <c r="A64793" i="3"/>
  <c r="A64792" i="3"/>
  <c r="A64791" i="3"/>
  <c r="A64790" i="3"/>
  <c r="A64789" i="3"/>
  <c r="A64788" i="3"/>
  <c r="A64787" i="3"/>
  <c r="A64786" i="3"/>
  <c r="A64785" i="3"/>
  <c r="A64784" i="3"/>
  <c r="A64783" i="3"/>
  <c r="A64782" i="3"/>
  <c r="A64781" i="3"/>
  <c r="A64780" i="3"/>
  <c r="A64779" i="3"/>
  <c r="A64778" i="3"/>
  <c r="A64777" i="3"/>
  <c r="A64776" i="3"/>
  <c r="A64775" i="3"/>
  <c r="A64774" i="3"/>
  <c r="A64773" i="3"/>
  <c r="A64772" i="3"/>
  <c r="A64771" i="3"/>
  <c r="A64770" i="3"/>
  <c r="A64769" i="3"/>
  <c r="A64768" i="3"/>
  <c r="A64767" i="3"/>
  <c r="A64766" i="3"/>
  <c r="A64765" i="3"/>
  <c r="A64764" i="3"/>
  <c r="A64763" i="3"/>
  <c r="A64762" i="3"/>
  <c r="A64761" i="3"/>
  <c r="A64760" i="3"/>
  <c r="A64759" i="3"/>
  <c r="A64758" i="3"/>
  <c r="A64757" i="3"/>
  <c r="A64756" i="3"/>
  <c r="A64755" i="3"/>
  <c r="A64754" i="3"/>
  <c r="A64753" i="3"/>
  <c r="A64752" i="3"/>
  <c r="A64751" i="3"/>
  <c r="A64750" i="3"/>
  <c r="A64749" i="3"/>
  <c r="A64748" i="3"/>
  <c r="A64747" i="3"/>
  <c r="A64746" i="3"/>
  <c r="A64745" i="3"/>
  <c r="A64744" i="3"/>
  <c r="A64743" i="3"/>
  <c r="A64742" i="3"/>
  <c r="A64741" i="3"/>
  <c r="A64740" i="3"/>
  <c r="A64739" i="3"/>
  <c r="A64738" i="3"/>
  <c r="A64737" i="3"/>
  <c r="A64736" i="3"/>
  <c r="A64735" i="3"/>
  <c r="A64734" i="3"/>
  <c r="A64733" i="3"/>
  <c r="A64732" i="3"/>
  <c r="A64731" i="3"/>
  <c r="A64730" i="3"/>
  <c r="A64729" i="3"/>
  <c r="A64728" i="3"/>
  <c r="A64727" i="3"/>
  <c r="A64726" i="3"/>
  <c r="A64725" i="3"/>
  <c r="A64724" i="3"/>
  <c r="A64723" i="3"/>
  <c r="A64722" i="3"/>
  <c r="A64721" i="3"/>
  <c r="A64720" i="3"/>
  <c r="A64719" i="3"/>
  <c r="A64718" i="3"/>
  <c r="A64717" i="3"/>
  <c r="A64716" i="3"/>
  <c r="A64715" i="3"/>
  <c r="A64714" i="3"/>
  <c r="A64713" i="3"/>
  <c r="A64712" i="3"/>
  <c r="A64711" i="3"/>
  <c r="A64710" i="3"/>
  <c r="A64709" i="3"/>
  <c r="A64708" i="3"/>
  <c r="A64707" i="3"/>
  <c r="A64706" i="3"/>
  <c r="A64705" i="3"/>
  <c r="A64704" i="3"/>
  <c r="A64703" i="3"/>
  <c r="A64702" i="3"/>
  <c r="A64701" i="3"/>
  <c r="A64700" i="3"/>
  <c r="A64699" i="3"/>
  <c r="A64698" i="3"/>
  <c r="A64697" i="3"/>
  <c r="A64696" i="3"/>
  <c r="A64695" i="3"/>
  <c r="A64694" i="3"/>
  <c r="A64693" i="3"/>
  <c r="A64692" i="3"/>
  <c r="A64691" i="3"/>
  <c r="A64690" i="3"/>
  <c r="A64689" i="3"/>
  <c r="A64688" i="3"/>
  <c r="A64687" i="3"/>
  <c r="A64686" i="3"/>
  <c r="A64685" i="3"/>
  <c r="A64684" i="3"/>
  <c r="A64683" i="3"/>
  <c r="A64682" i="3"/>
  <c r="A64681" i="3"/>
  <c r="A64680" i="3"/>
  <c r="A64679" i="3"/>
  <c r="A64678" i="3"/>
  <c r="A64677" i="3"/>
  <c r="A64676" i="3"/>
  <c r="A64675" i="3"/>
  <c r="A64674" i="3"/>
  <c r="A64673" i="3"/>
  <c r="A64672" i="3"/>
  <c r="A64671" i="3"/>
  <c r="A64670" i="3"/>
  <c r="A64669" i="3"/>
  <c r="A64668" i="3"/>
  <c r="A64667" i="3"/>
  <c r="A64666" i="3"/>
  <c r="A64665" i="3"/>
  <c r="A64664" i="3"/>
  <c r="A64663" i="3"/>
  <c r="A64662" i="3"/>
  <c r="A64661" i="3"/>
  <c r="A64660" i="3"/>
  <c r="A64659" i="3"/>
  <c r="A64658" i="3"/>
  <c r="A64657" i="3"/>
  <c r="A64656" i="3"/>
  <c r="A64655" i="3"/>
  <c r="A64654" i="3"/>
  <c r="A64653" i="3"/>
  <c r="A64652" i="3"/>
  <c r="A64651" i="3"/>
  <c r="A64650" i="3"/>
  <c r="A64649" i="3"/>
  <c r="A64648" i="3"/>
  <c r="A64647" i="3"/>
  <c r="A64646" i="3"/>
  <c r="A64645" i="3"/>
  <c r="A64644" i="3"/>
  <c r="A64643" i="3"/>
  <c r="A64642" i="3"/>
  <c r="A64641" i="3"/>
  <c r="A64640" i="3"/>
  <c r="A64639" i="3"/>
  <c r="A64638" i="3"/>
  <c r="A64637" i="3"/>
  <c r="A64636" i="3"/>
  <c r="A64635" i="3"/>
  <c r="A64634" i="3"/>
  <c r="A64633" i="3"/>
  <c r="A64632" i="3"/>
  <c r="A64631" i="3"/>
  <c r="A64630" i="3"/>
  <c r="A64629" i="3"/>
  <c r="A64628" i="3"/>
  <c r="A64627" i="3"/>
  <c r="A64626" i="3"/>
  <c r="A64625" i="3"/>
  <c r="A64624" i="3"/>
  <c r="A64623" i="3"/>
  <c r="A64622" i="3"/>
  <c r="A64621" i="3"/>
  <c r="A64620" i="3"/>
  <c r="A64619" i="3"/>
  <c r="A64618" i="3"/>
  <c r="A64617" i="3"/>
  <c r="A64616" i="3"/>
  <c r="A64615" i="3"/>
  <c r="A64614" i="3"/>
  <c r="A64613" i="3"/>
  <c r="A64612" i="3"/>
  <c r="A64611" i="3"/>
  <c r="A64610" i="3"/>
  <c r="A64609" i="3"/>
  <c r="A64608" i="3"/>
  <c r="A64607" i="3"/>
  <c r="A64606" i="3"/>
  <c r="A64605" i="3"/>
  <c r="A64604" i="3"/>
  <c r="A64603" i="3"/>
  <c r="A64602" i="3"/>
  <c r="A64601" i="3"/>
  <c r="A64600" i="3"/>
  <c r="A64599" i="3"/>
  <c r="A64598" i="3"/>
  <c r="A64597" i="3"/>
  <c r="A64596" i="3"/>
  <c r="A64595" i="3"/>
  <c r="A64594" i="3"/>
  <c r="A64593" i="3"/>
  <c r="A64592" i="3"/>
  <c r="A64591" i="3"/>
  <c r="A64590" i="3"/>
  <c r="A64589" i="3"/>
  <c r="A64588" i="3"/>
  <c r="A64587" i="3"/>
  <c r="A64586" i="3"/>
  <c r="A64585" i="3"/>
  <c r="A64584" i="3"/>
  <c r="A64583" i="3"/>
  <c r="A64582" i="3"/>
  <c r="A64581" i="3"/>
  <c r="A64580" i="3"/>
  <c r="A64579" i="3"/>
  <c r="A64578" i="3"/>
  <c r="A64577" i="3"/>
  <c r="A64576" i="3"/>
  <c r="A64575" i="3"/>
  <c r="A64574" i="3"/>
  <c r="A64573" i="3"/>
  <c r="A64572" i="3"/>
  <c r="A64571" i="3"/>
  <c r="A64570" i="3"/>
  <c r="A64569" i="3"/>
  <c r="A64568" i="3"/>
  <c r="A64567" i="3"/>
  <c r="A64566" i="3"/>
  <c r="A64565" i="3"/>
  <c r="A64564" i="3"/>
  <c r="A64563" i="3"/>
  <c r="A64562" i="3"/>
  <c r="A64561" i="3"/>
  <c r="A64560" i="3"/>
  <c r="A64559" i="3"/>
  <c r="A64558" i="3"/>
  <c r="A64557" i="3"/>
  <c r="A64556" i="3"/>
  <c r="A64555" i="3"/>
  <c r="A64554" i="3"/>
  <c r="A64553" i="3"/>
  <c r="A64552" i="3"/>
  <c r="A64551" i="3"/>
  <c r="A64550" i="3"/>
  <c r="A64549" i="3"/>
  <c r="A64548" i="3"/>
  <c r="A64547" i="3"/>
  <c r="A64546" i="3"/>
  <c r="A64545" i="3"/>
  <c r="A64544" i="3"/>
  <c r="A64543" i="3"/>
  <c r="A64542" i="3"/>
  <c r="A64541" i="3"/>
  <c r="A64540" i="3"/>
  <c r="A64539" i="3"/>
  <c r="A64538" i="3"/>
  <c r="A64537" i="3"/>
  <c r="A64536" i="3"/>
  <c r="A64535" i="3"/>
  <c r="A64534" i="3"/>
  <c r="A64533" i="3"/>
  <c r="A64532" i="3"/>
  <c r="A64531" i="3"/>
  <c r="A64530" i="3"/>
  <c r="A64529" i="3"/>
  <c r="A64528" i="3"/>
  <c r="A64527" i="3"/>
  <c r="A64526" i="3"/>
  <c r="A64525" i="3"/>
  <c r="A64524" i="3"/>
  <c r="A64523" i="3"/>
  <c r="A64522" i="3"/>
  <c r="A64521" i="3"/>
  <c r="A64520" i="3"/>
  <c r="A64519" i="3"/>
  <c r="A64518" i="3"/>
  <c r="A64517" i="3"/>
  <c r="A64516" i="3"/>
  <c r="A64515" i="3"/>
  <c r="A64514" i="3"/>
  <c r="A64513" i="3"/>
  <c r="A64512" i="3"/>
  <c r="A64511" i="3"/>
  <c r="A64510" i="3"/>
  <c r="A64509" i="3"/>
  <c r="A64508" i="3"/>
  <c r="A64507" i="3"/>
  <c r="A64506" i="3"/>
  <c r="A64505" i="3"/>
  <c r="A64504" i="3"/>
  <c r="A64503" i="3"/>
  <c r="A64502" i="3"/>
  <c r="A64501" i="3"/>
  <c r="A64500" i="3"/>
  <c r="A64499" i="3"/>
  <c r="A64498" i="3"/>
  <c r="A64497" i="3"/>
  <c r="A64496" i="3"/>
  <c r="A64495" i="3"/>
  <c r="A64494" i="3"/>
  <c r="A64493" i="3"/>
  <c r="A64492" i="3"/>
  <c r="A64491" i="3"/>
  <c r="A64490" i="3"/>
  <c r="A64489" i="3"/>
  <c r="A64488" i="3"/>
  <c r="A64487" i="3"/>
  <c r="A64486" i="3"/>
  <c r="A64485" i="3"/>
  <c r="A64484" i="3"/>
  <c r="A64483" i="3"/>
  <c r="A64482" i="3"/>
  <c r="A64481" i="3"/>
  <c r="A64480" i="3"/>
  <c r="A64479" i="3"/>
  <c r="A64478" i="3"/>
  <c r="A64477" i="3"/>
  <c r="A64476" i="3"/>
  <c r="A64475" i="3"/>
  <c r="A64474" i="3"/>
  <c r="A64473" i="3"/>
  <c r="A64472" i="3"/>
  <c r="A64471" i="3"/>
  <c r="A64470" i="3"/>
  <c r="A64469" i="3"/>
  <c r="A64468" i="3"/>
  <c r="A64467" i="3"/>
  <c r="A64466" i="3"/>
  <c r="A64465" i="3"/>
  <c r="A64464" i="3"/>
  <c r="A64463" i="3"/>
  <c r="A64462" i="3"/>
  <c r="A64461" i="3"/>
  <c r="A64460" i="3"/>
  <c r="A64459" i="3"/>
  <c r="A64458" i="3"/>
  <c r="A64457" i="3"/>
  <c r="A64456" i="3"/>
  <c r="A64455" i="3"/>
  <c r="A64454" i="3"/>
  <c r="A64453" i="3"/>
  <c r="A64452" i="3"/>
  <c r="A64451" i="3"/>
  <c r="A64450" i="3"/>
  <c r="A64449" i="3"/>
  <c r="A64448" i="3"/>
  <c r="A64447" i="3"/>
  <c r="A64446" i="3"/>
  <c r="A64445" i="3"/>
  <c r="A64444" i="3"/>
  <c r="A64443" i="3"/>
  <c r="A64442" i="3"/>
  <c r="A64441" i="3"/>
  <c r="A64440" i="3"/>
  <c r="A64439" i="3"/>
  <c r="A64438" i="3"/>
  <c r="A64437" i="3"/>
  <c r="A64436" i="3"/>
  <c r="A64435" i="3"/>
  <c r="A64434" i="3"/>
  <c r="A64433" i="3"/>
  <c r="A64432" i="3"/>
  <c r="A64431" i="3"/>
  <c r="A64430" i="3"/>
  <c r="A64429" i="3"/>
  <c r="A64428" i="3"/>
  <c r="A64427" i="3"/>
  <c r="A64426" i="3"/>
  <c r="A64425" i="3"/>
  <c r="A64424" i="3"/>
  <c r="A64423" i="3"/>
  <c r="A64422" i="3"/>
  <c r="A64421" i="3"/>
  <c r="A64420" i="3"/>
  <c r="A64419" i="3"/>
  <c r="A64418" i="3"/>
  <c r="A64417" i="3"/>
  <c r="A64416" i="3"/>
  <c r="A64415" i="3"/>
  <c r="A64414" i="3"/>
  <c r="A64413" i="3"/>
  <c r="A64412" i="3"/>
  <c r="A64411" i="3"/>
  <c r="A64410" i="3"/>
  <c r="A64409" i="3"/>
  <c r="A64408" i="3"/>
  <c r="A64407" i="3"/>
  <c r="A64406" i="3"/>
  <c r="A64405" i="3"/>
  <c r="A64404" i="3"/>
  <c r="A64403" i="3"/>
  <c r="A64402" i="3"/>
  <c r="A64401" i="3"/>
  <c r="A64400" i="3"/>
  <c r="A64399" i="3"/>
  <c r="A64398" i="3"/>
  <c r="A64397" i="3"/>
  <c r="A64396" i="3"/>
  <c r="A64395" i="3"/>
  <c r="A64394" i="3"/>
  <c r="A64393" i="3"/>
  <c r="A64392" i="3"/>
  <c r="A64391" i="3"/>
  <c r="A64390" i="3"/>
  <c r="A64389" i="3"/>
  <c r="A64388" i="3"/>
  <c r="A64387" i="3"/>
  <c r="A64386" i="3"/>
  <c r="A64385" i="3"/>
  <c r="A64384" i="3"/>
  <c r="A64383" i="3"/>
  <c r="A64382" i="3"/>
  <c r="A64381" i="3"/>
  <c r="A64380" i="3"/>
  <c r="A64379" i="3"/>
  <c r="A64378" i="3"/>
  <c r="A64377" i="3"/>
  <c r="A64376" i="3"/>
  <c r="A64375" i="3"/>
  <c r="A64374" i="3"/>
  <c r="A64373" i="3"/>
  <c r="A64372" i="3"/>
  <c r="A64371" i="3"/>
  <c r="A64370" i="3"/>
  <c r="A64369" i="3"/>
  <c r="A64368" i="3"/>
  <c r="A64367" i="3"/>
  <c r="A64366" i="3"/>
  <c r="A64365" i="3"/>
  <c r="A64364" i="3"/>
  <c r="A64363" i="3"/>
  <c r="A64362" i="3"/>
  <c r="A64361" i="3"/>
  <c r="A64360" i="3"/>
  <c r="A64359" i="3"/>
  <c r="A64358" i="3"/>
  <c r="A64357" i="3"/>
  <c r="A64356" i="3"/>
  <c r="A64355" i="3"/>
  <c r="A64354" i="3"/>
  <c r="A64353" i="3"/>
  <c r="A64352" i="3"/>
  <c r="A64351" i="3"/>
  <c r="A64350" i="3"/>
  <c r="A64349" i="3"/>
  <c r="A64348" i="3"/>
  <c r="A64347" i="3"/>
  <c r="A64346" i="3"/>
  <c r="A64345" i="3"/>
  <c r="A64344" i="3"/>
  <c r="A64343" i="3"/>
  <c r="A64342" i="3"/>
  <c r="A64341" i="3"/>
  <c r="A64340" i="3"/>
  <c r="A64339" i="3"/>
  <c r="A64338" i="3"/>
  <c r="A64337" i="3"/>
  <c r="A64336" i="3"/>
  <c r="A64335" i="3"/>
  <c r="A64334" i="3"/>
  <c r="A64333" i="3"/>
  <c r="A64332" i="3"/>
  <c r="A64331" i="3"/>
  <c r="A64330" i="3"/>
  <c r="A64329" i="3"/>
  <c r="A64328" i="3"/>
  <c r="A64327" i="3"/>
  <c r="A64326" i="3"/>
  <c r="A64325" i="3"/>
  <c r="A64324" i="3"/>
  <c r="A64323" i="3"/>
  <c r="A64322" i="3"/>
  <c r="A64321" i="3"/>
  <c r="A64320" i="3"/>
  <c r="A64319" i="3"/>
  <c r="A64318" i="3"/>
  <c r="A64317" i="3"/>
  <c r="A64316" i="3"/>
  <c r="A64315" i="3"/>
  <c r="A64314" i="3"/>
  <c r="A64313" i="3"/>
  <c r="A64312" i="3"/>
  <c r="A64311" i="3"/>
  <c r="A64310" i="3"/>
  <c r="A64309" i="3"/>
  <c r="A64308" i="3"/>
  <c r="A64307" i="3"/>
  <c r="A64306" i="3"/>
  <c r="A64305" i="3"/>
  <c r="A64304" i="3"/>
  <c r="A64303" i="3"/>
  <c r="A64302" i="3"/>
  <c r="A64301" i="3"/>
  <c r="A64300" i="3"/>
  <c r="A64299" i="3"/>
  <c r="A64298" i="3"/>
  <c r="A64297" i="3"/>
  <c r="A64296" i="3"/>
  <c r="A64295" i="3"/>
  <c r="A64294" i="3"/>
  <c r="A64293" i="3"/>
  <c r="A64292" i="3"/>
  <c r="A64291" i="3"/>
  <c r="A64290" i="3"/>
  <c r="A64289" i="3"/>
  <c r="A64288" i="3"/>
  <c r="A64287" i="3"/>
  <c r="A64286" i="3"/>
  <c r="A64285" i="3"/>
  <c r="A64284" i="3"/>
  <c r="A64283" i="3"/>
  <c r="A64282" i="3"/>
  <c r="A64281" i="3"/>
  <c r="A64280" i="3"/>
  <c r="A64279" i="3"/>
  <c r="A64278" i="3"/>
  <c r="A64277" i="3"/>
  <c r="A64276" i="3"/>
  <c r="A64275" i="3"/>
  <c r="A64274" i="3"/>
  <c r="A64273" i="3"/>
  <c r="A64272" i="3"/>
  <c r="A64271" i="3"/>
  <c r="A64270" i="3"/>
  <c r="A64269" i="3"/>
  <c r="A64268" i="3"/>
  <c r="A64267" i="3"/>
  <c r="A64266" i="3"/>
  <c r="A64265" i="3"/>
  <c r="A64264" i="3"/>
  <c r="A64263" i="3"/>
  <c r="A64262" i="3"/>
  <c r="A64261" i="3"/>
  <c r="A64260" i="3"/>
  <c r="A64259" i="3"/>
  <c r="A64258" i="3"/>
  <c r="A64257" i="3"/>
  <c r="A64256" i="3"/>
  <c r="A64255" i="3"/>
  <c r="A64254" i="3"/>
  <c r="A64253" i="3"/>
  <c r="A64252" i="3"/>
  <c r="A64251" i="3"/>
  <c r="A64250" i="3"/>
  <c r="A64249" i="3"/>
  <c r="A64248" i="3"/>
  <c r="A64247" i="3"/>
  <c r="A64246" i="3"/>
  <c r="A64245" i="3"/>
  <c r="A64244" i="3"/>
  <c r="A64243" i="3"/>
  <c r="A64242" i="3"/>
  <c r="A64241" i="3"/>
  <c r="A64240" i="3"/>
  <c r="A64239" i="3"/>
  <c r="A64238" i="3"/>
  <c r="A64237" i="3"/>
  <c r="A64236" i="3"/>
  <c r="A64235" i="3"/>
  <c r="A64234" i="3"/>
  <c r="A64233" i="3"/>
  <c r="A64232" i="3"/>
  <c r="A64231" i="3"/>
  <c r="A64230" i="3"/>
  <c r="A64229" i="3"/>
  <c r="A64228" i="3"/>
  <c r="A64227" i="3"/>
  <c r="A64226" i="3"/>
  <c r="A64225" i="3"/>
  <c r="A64224" i="3"/>
  <c r="A64223" i="3"/>
  <c r="A64222" i="3"/>
  <c r="A64221" i="3"/>
  <c r="A64220" i="3"/>
  <c r="A64219" i="3"/>
  <c r="A64218" i="3"/>
  <c r="A64217" i="3"/>
  <c r="A64216" i="3"/>
  <c r="A64215" i="3"/>
  <c r="A64214" i="3"/>
  <c r="A64213" i="3"/>
  <c r="A64212" i="3"/>
  <c r="A64211" i="3"/>
  <c r="A64210" i="3"/>
  <c r="A64209" i="3"/>
  <c r="A64208" i="3"/>
  <c r="A64207" i="3"/>
  <c r="A64206" i="3"/>
  <c r="A64205" i="3"/>
  <c r="A64204" i="3"/>
  <c r="A64203" i="3"/>
  <c r="A64202" i="3"/>
  <c r="A64201" i="3"/>
  <c r="A64200" i="3"/>
  <c r="A64199" i="3"/>
  <c r="A64198" i="3"/>
  <c r="A64197" i="3"/>
  <c r="A64196" i="3"/>
  <c r="A64195" i="3"/>
  <c r="A64194" i="3"/>
  <c r="A64193" i="3"/>
  <c r="A64192" i="3"/>
  <c r="A64191" i="3"/>
  <c r="A64190" i="3"/>
  <c r="A64189" i="3"/>
  <c r="A64188" i="3"/>
  <c r="A64187" i="3"/>
  <c r="A64186" i="3"/>
  <c r="A64185" i="3"/>
  <c r="A64184" i="3"/>
  <c r="A64183" i="3"/>
  <c r="A64182" i="3"/>
  <c r="A64181" i="3"/>
  <c r="A64180" i="3"/>
  <c r="A64179" i="3"/>
  <c r="A64178" i="3"/>
  <c r="A64177" i="3"/>
  <c r="A64176" i="3"/>
  <c r="A64175" i="3"/>
  <c r="A64174" i="3"/>
  <c r="A64173" i="3"/>
  <c r="A64172" i="3"/>
  <c r="A64171" i="3"/>
  <c r="A64170" i="3"/>
  <c r="A64169" i="3"/>
  <c r="A64168" i="3"/>
  <c r="A64167" i="3"/>
  <c r="A64166" i="3"/>
  <c r="A64165" i="3"/>
  <c r="A64164" i="3"/>
  <c r="A64163" i="3"/>
  <c r="A64162" i="3"/>
  <c r="A64161" i="3"/>
  <c r="A64160" i="3"/>
  <c r="A64159" i="3"/>
  <c r="A64158" i="3"/>
  <c r="A64157" i="3"/>
  <c r="A64156" i="3"/>
  <c r="A64155" i="3"/>
  <c r="A64154" i="3"/>
  <c r="A64153" i="3"/>
  <c r="A64152" i="3"/>
  <c r="A64151" i="3"/>
  <c r="A64150" i="3"/>
  <c r="A64149" i="3"/>
  <c r="A64148" i="3"/>
  <c r="A64147" i="3"/>
  <c r="A64146" i="3"/>
  <c r="A64145" i="3"/>
  <c r="A64144" i="3"/>
  <c r="A64143" i="3"/>
  <c r="A64142" i="3"/>
  <c r="A64141" i="3"/>
  <c r="A64140" i="3"/>
  <c r="A64139" i="3"/>
  <c r="A64138" i="3"/>
  <c r="A64137" i="3"/>
  <c r="A64136" i="3"/>
  <c r="A64135" i="3"/>
  <c r="A64134" i="3"/>
  <c r="A64133" i="3"/>
  <c r="A64132" i="3"/>
  <c r="A64131" i="3"/>
  <c r="A64130" i="3"/>
  <c r="A64129" i="3"/>
  <c r="A64128" i="3"/>
  <c r="A64127" i="3"/>
  <c r="A64126" i="3"/>
  <c r="A64125" i="3"/>
  <c r="A64124" i="3"/>
  <c r="A64123" i="3"/>
  <c r="A64122" i="3"/>
  <c r="A64121" i="3"/>
  <c r="A64120" i="3"/>
  <c r="A64119" i="3"/>
  <c r="A64118" i="3"/>
  <c r="A64117" i="3"/>
  <c r="A64116" i="3"/>
  <c r="A64115" i="3"/>
  <c r="A64114" i="3"/>
  <c r="A64113" i="3"/>
  <c r="A64112" i="3"/>
  <c r="A64111" i="3"/>
  <c r="A64110" i="3"/>
  <c r="A64109" i="3"/>
  <c r="A64108" i="3"/>
  <c r="A64107" i="3"/>
  <c r="A64106" i="3"/>
  <c r="A64105" i="3"/>
  <c r="A64104" i="3"/>
  <c r="A64103" i="3"/>
  <c r="A64102" i="3"/>
  <c r="A64101" i="3"/>
  <c r="A64100" i="3"/>
  <c r="A64099" i="3"/>
  <c r="A64098" i="3"/>
  <c r="A64097" i="3"/>
  <c r="A64096" i="3"/>
  <c r="A64095" i="3"/>
  <c r="A64094" i="3"/>
  <c r="A64093" i="3"/>
  <c r="A64092" i="3"/>
  <c r="A64091" i="3"/>
  <c r="A64090" i="3"/>
  <c r="A64089" i="3"/>
  <c r="A64088" i="3"/>
  <c r="A64087" i="3"/>
  <c r="A64086" i="3"/>
  <c r="A64085" i="3"/>
  <c r="A64084" i="3"/>
  <c r="A64083" i="3"/>
  <c r="A64082" i="3"/>
  <c r="A64081" i="3"/>
  <c r="A64080" i="3"/>
  <c r="A64079" i="3"/>
  <c r="A64078" i="3"/>
  <c r="A64077" i="3"/>
  <c r="A64076" i="3"/>
  <c r="A64075" i="3"/>
  <c r="A64074" i="3"/>
  <c r="A64073" i="3"/>
  <c r="A64072" i="3"/>
  <c r="A64071" i="3"/>
  <c r="A64070" i="3"/>
  <c r="A64069" i="3"/>
  <c r="A64068" i="3"/>
  <c r="A64067" i="3"/>
  <c r="A64066" i="3"/>
  <c r="A64065" i="3"/>
  <c r="A64064" i="3"/>
  <c r="A64063" i="3"/>
  <c r="A64062" i="3"/>
  <c r="A64061" i="3"/>
  <c r="A64060" i="3"/>
  <c r="A64059" i="3"/>
  <c r="A64058" i="3"/>
  <c r="A64057" i="3"/>
  <c r="A64056" i="3"/>
  <c r="A64055" i="3"/>
  <c r="A64054" i="3"/>
  <c r="A64053" i="3"/>
  <c r="A64052" i="3"/>
  <c r="A64051" i="3"/>
  <c r="A64050" i="3"/>
  <c r="A64049" i="3"/>
  <c r="A64048" i="3"/>
  <c r="A64047" i="3"/>
  <c r="A64046" i="3"/>
  <c r="A64045" i="3"/>
  <c r="A64044" i="3"/>
  <c r="A64043" i="3"/>
  <c r="A64042" i="3"/>
  <c r="A64041" i="3"/>
  <c r="A64040" i="3"/>
  <c r="A64039" i="3"/>
  <c r="A64038" i="3"/>
  <c r="A64037" i="3"/>
  <c r="A64036" i="3"/>
  <c r="A64035" i="3"/>
  <c r="A64034" i="3"/>
  <c r="A64033" i="3"/>
  <c r="A64032" i="3"/>
  <c r="A64031" i="3"/>
  <c r="A64030" i="3"/>
  <c r="A64029" i="3"/>
  <c r="A64028" i="3"/>
  <c r="A64027" i="3"/>
  <c r="A64026" i="3"/>
  <c r="A64025" i="3"/>
  <c r="A64024" i="3"/>
  <c r="A64023" i="3"/>
  <c r="A64022" i="3"/>
  <c r="A64021" i="3"/>
  <c r="A64020" i="3"/>
  <c r="A64019" i="3"/>
  <c r="A64018" i="3"/>
  <c r="A64017" i="3"/>
  <c r="A64016" i="3"/>
  <c r="A64015" i="3"/>
  <c r="A64014" i="3"/>
  <c r="A64013" i="3"/>
  <c r="A64012" i="3"/>
  <c r="A64011" i="3"/>
  <c r="A64010" i="3"/>
  <c r="A64009" i="3"/>
  <c r="A64008" i="3"/>
  <c r="A64007" i="3"/>
  <c r="A64006" i="3"/>
  <c r="A64005" i="3"/>
  <c r="A64004" i="3"/>
  <c r="A64003" i="3"/>
  <c r="A64002" i="3"/>
  <c r="A64001" i="3"/>
  <c r="A64000" i="3"/>
  <c r="A63999" i="3"/>
  <c r="A63998" i="3"/>
  <c r="A63997" i="3"/>
  <c r="A63996" i="3"/>
  <c r="A63995" i="3"/>
  <c r="A63994" i="3"/>
  <c r="A63993" i="3"/>
  <c r="A63992" i="3"/>
  <c r="A63991" i="3"/>
  <c r="A63990" i="3"/>
  <c r="A63989" i="3"/>
  <c r="A63988" i="3"/>
  <c r="A63987" i="3"/>
  <c r="A63986" i="3"/>
  <c r="A63985" i="3"/>
  <c r="A63984" i="3"/>
  <c r="A63983" i="3"/>
  <c r="A63982" i="3"/>
  <c r="A63981" i="3"/>
  <c r="A63980" i="3"/>
  <c r="A63979" i="3"/>
  <c r="A63978" i="3"/>
  <c r="A63977" i="3"/>
  <c r="A63976" i="3"/>
  <c r="A63975" i="3"/>
  <c r="A63974" i="3"/>
  <c r="A63973" i="3"/>
  <c r="A63972" i="3"/>
  <c r="A63971" i="3"/>
  <c r="A63970" i="3"/>
  <c r="A63969" i="3"/>
  <c r="A63968" i="3"/>
  <c r="A63967" i="3"/>
  <c r="A63966" i="3"/>
  <c r="A63965" i="3"/>
  <c r="A63964" i="3"/>
  <c r="A63963" i="3"/>
  <c r="A63962" i="3"/>
  <c r="A63961" i="3"/>
  <c r="A63960" i="3"/>
  <c r="A63959" i="3"/>
  <c r="A63958" i="3"/>
  <c r="A63957" i="3"/>
  <c r="A63956" i="3"/>
  <c r="A63955" i="3"/>
  <c r="A63954" i="3"/>
  <c r="A63953" i="3"/>
  <c r="A63952" i="3"/>
  <c r="A63951" i="3"/>
  <c r="A63950" i="3"/>
  <c r="A63949" i="3"/>
  <c r="A63948" i="3"/>
  <c r="A63947" i="3"/>
  <c r="A63946" i="3"/>
  <c r="A63945" i="3"/>
  <c r="A63944" i="3"/>
  <c r="A63943" i="3"/>
  <c r="A63942" i="3"/>
  <c r="A63941" i="3"/>
  <c r="A63940" i="3"/>
  <c r="A63939" i="3"/>
  <c r="A63938" i="3"/>
  <c r="A63937" i="3"/>
  <c r="A63936" i="3"/>
  <c r="A63935" i="3"/>
  <c r="A63934" i="3"/>
  <c r="A63933" i="3"/>
  <c r="A63932" i="3"/>
  <c r="A63931" i="3"/>
  <c r="A63930" i="3"/>
  <c r="A63929" i="3"/>
  <c r="A63928" i="3"/>
  <c r="A63927" i="3"/>
  <c r="A63926" i="3"/>
  <c r="A63925" i="3"/>
  <c r="A63924" i="3"/>
  <c r="A63923" i="3"/>
  <c r="A63922" i="3"/>
  <c r="A63921" i="3"/>
  <c r="A63920" i="3"/>
  <c r="A63919" i="3"/>
  <c r="A63918" i="3"/>
  <c r="A63917" i="3"/>
  <c r="A63916" i="3"/>
  <c r="A63915" i="3"/>
  <c r="A63914" i="3"/>
  <c r="A63913" i="3"/>
  <c r="A63912" i="3"/>
  <c r="A63911" i="3"/>
  <c r="A63910" i="3"/>
  <c r="A63909" i="3"/>
  <c r="A63908" i="3"/>
  <c r="A63907" i="3"/>
  <c r="A63906" i="3"/>
  <c r="A63905" i="3"/>
  <c r="A63904" i="3"/>
  <c r="A63903" i="3"/>
  <c r="A63902" i="3"/>
  <c r="A63901" i="3"/>
  <c r="A63900" i="3"/>
  <c r="A63899" i="3"/>
  <c r="A63898" i="3"/>
  <c r="A63897" i="3"/>
  <c r="A63896" i="3"/>
  <c r="A63895" i="3"/>
  <c r="A63894" i="3"/>
  <c r="A63893" i="3"/>
  <c r="A63892" i="3"/>
  <c r="A63891" i="3"/>
  <c r="A63890" i="3"/>
  <c r="A63889" i="3"/>
  <c r="A63888" i="3"/>
  <c r="A63887" i="3"/>
  <c r="A63886" i="3"/>
  <c r="A63885" i="3"/>
  <c r="A63884" i="3"/>
  <c r="A63883" i="3"/>
  <c r="A63882" i="3"/>
  <c r="A63881" i="3"/>
  <c r="A63880" i="3"/>
  <c r="A63879" i="3"/>
  <c r="A63878" i="3"/>
  <c r="A63877" i="3"/>
  <c r="A63876" i="3"/>
  <c r="A63875" i="3"/>
  <c r="A63874" i="3"/>
  <c r="A63873" i="3"/>
  <c r="A63872" i="3"/>
  <c r="A63871" i="3"/>
  <c r="A63870" i="3"/>
  <c r="A63869" i="3"/>
  <c r="A63868" i="3"/>
  <c r="A63867" i="3"/>
  <c r="A63866" i="3"/>
  <c r="A63865" i="3"/>
  <c r="A63864" i="3"/>
  <c r="A63863" i="3"/>
  <c r="A63862" i="3"/>
  <c r="A63861" i="3"/>
  <c r="A63860" i="3"/>
  <c r="A63859" i="3"/>
  <c r="A63858" i="3"/>
  <c r="A63857" i="3"/>
  <c r="A63856" i="3"/>
  <c r="A63855" i="3"/>
  <c r="A63854" i="3"/>
  <c r="A63853" i="3"/>
  <c r="A63852" i="3"/>
  <c r="A63851" i="3"/>
  <c r="A63850" i="3"/>
  <c r="A63849" i="3"/>
  <c r="A63848" i="3"/>
  <c r="A63847" i="3"/>
  <c r="A63846" i="3"/>
  <c r="A63845" i="3"/>
  <c r="A63844" i="3"/>
  <c r="A63843" i="3"/>
  <c r="A63842" i="3"/>
  <c r="A63841" i="3"/>
  <c r="A63840" i="3"/>
  <c r="A63839" i="3"/>
  <c r="A63838" i="3"/>
  <c r="A63837" i="3"/>
  <c r="A63836" i="3"/>
  <c r="A63835" i="3"/>
  <c r="A63834" i="3"/>
  <c r="A63833" i="3"/>
  <c r="A63832" i="3"/>
  <c r="A63831" i="3"/>
  <c r="A63830" i="3"/>
  <c r="A63829" i="3"/>
  <c r="A63828" i="3"/>
  <c r="A63827" i="3"/>
  <c r="A63826" i="3"/>
  <c r="A63825" i="3"/>
  <c r="A63824" i="3"/>
  <c r="A63823" i="3"/>
  <c r="A63822" i="3"/>
  <c r="A63821" i="3"/>
  <c r="A63820" i="3"/>
  <c r="A63819" i="3"/>
  <c r="A63818" i="3"/>
  <c r="A63817" i="3"/>
  <c r="A63816" i="3"/>
  <c r="A63815" i="3"/>
  <c r="A63814" i="3"/>
  <c r="A63813" i="3"/>
  <c r="A63812" i="3"/>
  <c r="A63811" i="3"/>
  <c r="A63810" i="3"/>
  <c r="A63809" i="3"/>
  <c r="A63808" i="3"/>
  <c r="A63807" i="3"/>
  <c r="A63806" i="3"/>
  <c r="A63805" i="3"/>
  <c r="A63804" i="3"/>
  <c r="A63803" i="3"/>
  <c r="A63802" i="3"/>
  <c r="A63801" i="3"/>
  <c r="A63800" i="3"/>
  <c r="A63799" i="3"/>
  <c r="A63798" i="3"/>
  <c r="A63797" i="3"/>
  <c r="A63796" i="3"/>
  <c r="A63795" i="3"/>
  <c r="A63794" i="3"/>
  <c r="A63793" i="3"/>
  <c r="A63792" i="3"/>
  <c r="A63791" i="3"/>
  <c r="A63790" i="3"/>
  <c r="A63789" i="3"/>
  <c r="A63788" i="3"/>
  <c r="A63787" i="3"/>
  <c r="A63786" i="3"/>
  <c r="A63785" i="3"/>
  <c r="A63784" i="3"/>
  <c r="A63783" i="3"/>
  <c r="A63782" i="3"/>
  <c r="A63781" i="3"/>
  <c r="A63780" i="3"/>
  <c r="A63779" i="3"/>
  <c r="A63778" i="3"/>
  <c r="A63777" i="3"/>
  <c r="A63776" i="3"/>
  <c r="A63775" i="3"/>
  <c r="A63774" i="3"/>
  <c r="A63773" i="3"/>
  <c r="A63772" i="3"/>
  <c r="A63771" i="3"/>
  <c r="A63770" i="3"/>
  <c r="A63769" i="3"/>
  <c r="A63768" i="3"/>
  <c r="A63767" i="3"/>
  <c r="A63766" i="3"/>
  <c r="A63765" i="3"/>
  <c r="A63764" i="3"/>
  <c r="A63763" i="3"/>
  <c r="A63762" i="3"/>
  <c r="A63761" i="3"/>
  <c r="A63760" i="3"/>
  <c r="A63759" i="3"/>
  <c r="A63758" i="3"/>
  <c r="A63757" i="3"/>
  <c r="A63756" i="3"/>
  <c r="A63755" i="3"/>
  <c r="A63754" i="3"/>
  <c r="A63753" i="3"/>
  <c r="A63752" i="3"/>
  <c r="A63751" i="3"/>
  <c r="A63750" i="3"/>
  <c r="A63749" i="3"/>
  <c r="A63748" i="3"/>
  <c r="A63747" i="3"/>
  <c r="A63746" i="3"/>
  <c r="A63745" i="3"/>
  <c r="A63744" i="3"/>
  <c r="A63743" i="3"/>
  <c r="A63742" i="3"/>
  <c r="A63741" i="3"/>
  <c r="A63740" i="3"/>
  <c r="A63739" i="3"/>
  <c r="A63738" i="3"/>
  <c r="A63737" i="3"/>
  <c r="A63736" i="3"/>
  <c r="A63735" i="3"/>
  <c r="A63734" i="3"/>
  <c r="A63733" i="3"/>
  <c r="A63732" i="3"/>
  <c r="A63731" i="3"/>
  <c r="A63730" i="3"/>
  <c r="A63729" i="3"/>
  <c r="A63728" i="3"/>
  <c r="A63727" i="3"/>
  <c r="A63726" i="3"/>
  <c r="A63725" i="3"/>
  <c r="A63724" i="3"/>
  <c r="A63723" i="3"/>
  <c r="A63722" i="3"/>
  <c r="A63721" i="3"/>
  <c r="A63720" i="3"/>
  <c r="A63719" i="3"/>
  <c r="A63718" i="3"/>
  <c r="A63717" i="3"/>
  <c r="A63716" i="3"/>
  <c r="A63715" i="3"/>
  <c r="A63714" i="3"/>
  <c r="A63713" i="3"/>
  <c r="A63712" i="3"/>
  <c r="A63711" i="3"/>
  <c r="A63710" i="3"/>
  <c r="A63709" i="3"/>
  <c r="A63708" i="3"/>
  <c r="A63707" i="3"/>
  <c r="A63706" i="3"/>
  <c r="A63705" i="3"/>
  <c r="A63704" i="3"/>
  <c r="A63703" i="3"/>
  <c r="A63702" i="3"/>
  <c r="A63701" i="3"/>
  <c r="A63700" i="3"/>
  <c r="A63699" i="3"/>
  <c r="A63698" i="3"/>
  <c r="A63697" i="3"/>
  <c r="A63696" i="3"/>
  <c r="A63695" i="3"/>
  <c r="A63694" i="3"/>
  <c r="A63693" i="3"/>
  <c r="A63692" i="3"/>
  <c r="A63691" i="3"/>
  <c r="A63690" i="3"/>
  <c r="A63689" i="3"/>
  <c r="A63688" i="3"/>
  <c r="A63687" i="3"/>
  <c r="A63686" i="3"/>
  <c r="A63685" i="3"/>
  <c r="A63684" i="3"/>
  <c r="A63683" i="3"/>
  <c r="A63682" i="3"/>
  <c r="A63681" i="3"/>
  <c r="A63680" i="3"/>
  <c r="A63679" i="3"/>
  <c r="A63678" i="3"/>
  <c r="A63677" i="3"/>
  <c r="A63676" i="3"/>
  <c r="A63675" i="3"/>
  <c r="A63674" i="3"/>
  <c r="A63673" i="3"/>
  <c r="A63672" i="3"/>
  <c r="A63671" i="3"/>
  <c r="A63670" i="3"/>
  <c r="A63669" i="3"/>
  <c r="A63668" i="3"/>
  <c r="A63667" i="3"/>
  <c r="A63666" i="3"/>
  <c r="A63665" i="3"/>
  <c r="A63664" i="3"/>
  <c r="A63663" i="3"/>
  <c r="A63662" i="3"/>
  <c r="A63661" i="3"/>
  <c r="A63660" i="3"/>
  <c r="A63659" i="3"/>
  <c r="A63658" i="3"/>
  <c r="A63657" i="3"/>
  <c r="A63656" i="3"/>
  <c r="A63655" i="3"/>
  <c r="A63654" i="3"/>
  <c r="A63653" i="3"/>
  <c r="A63652" i="3"/>
  <c r="A63651" i="3"/>
  <c r="A63650" i="3"/>
  <c r="A63649" i="3"/>
  <c r="A63648" i="3"/>
  <c r="A63647" i="3"/>
  <c r="A63646" i="3"/>
  <c r="A63645" i="3"/>
  <c r="A63644" i="3"/>
  <c r="A63643" i="3"/>
  <c r="A63642" i="3"/>
  <c r="A63641" i="3"/>
  <c r="A63640" i="3"/>
  <c r="A63639" i="3"/>
  <c r="A63638" i="3"/>
  <c r="A63637" i="3"/>
  <c r="A63636" i="3"/>
  <c r="A63635" i="3"/>
  <c r="A63634" i="3"/>
  <c r="A63633" i="3"/>
  <c r="A63632" i="3"/>
  <c r="A63631" i="3"/>
  <c r="A63630" i="3"/>
  <c r="A63629" i="3"/>
  <c r="A63628" i="3"/>
  <c r="A63627" i="3"/>
  <c r="A63626" i="3"/>
  <c r="A63625" i="3"/>
  <c r="A63624" i="3"/>
  <c r="A63623" i="3"/>
  <c r="A63622" i="3"/>
  <c r="A63621" i="3"/>
  <c r="A63620" i="3"/>
  <c r="A63619" i="3"/>
  <c r="A63618" i="3"/>
  <c r="A63617" i="3"/>
  <c r="A63616" i="3"/>
  <c r="A63615" i="3"/>
  <c r="A63614" i="3"/>
  <c r="A63613" i="3"/>
  <c r="A63612" i="3"/>
  <c r="A63611" i="3"/>
  <c r="A63610" i="3"/>
  <c r="A63609" i="3"/>
  <c r="A63608" i="3"/>
  <c r="A63607" i="3"/>
  <c r="A63606" i="3"/>
  <c r="A63605" i="3"/>
  <c r="A63604" i="3"/>
  <c r="A63603" i="3"/>
  <c r="A63602" i="3"/>
  <c r="A63601" i="3"/>
  <c r="A63600" i="3"/>
  <c r="A63599" i="3"/>
  <c r="A63598" i="3"/>
  <c r="A63597" i="3"/>
  <c r="A63596" i="3"/>
  <c r="A63595" i="3"/>
  <c r="A63594" i="3"/>
  <c r="A63593" i="3"/>
  <c r="A63592" i="3"/>
  <c r="A63591" i="3"/>
  <c r="A63590" i="3"/>
  <c r="A63589" i="3"/>
  <c r="A63588" i="3"/>
  <c r="A63587" i="3"/>
  <c r="A63586" i="3"/>
  <c r="A63585" i="3"/>
  <c r="A63584" i="3"/>
  <c r="A63583" i="3"/>
  <c r="A63582" i="3"/>
  <c r="A63581" i="3"/>
  <c r="A63580" i="3"/>
  <c r="A63579" i="3"/>
  <c r="A63578" i="3"/>
  <c r="A63577" i="3"/>
  <c r="A63576" i="3"/>
  <c r="A63575" i="3"/>
  <c r="A63574" i="3"/>
  <c r="A63573" i="3"/>
  <c r="A63572" i="3"/>
  <c r="A63571" i="3"/>
  <c r="A63570" i="3"/>
  <c r="A63569" i="3"/>
  <c r="A63568" i="3"/>
  <c r="A63567" i="3"/>
  <c r="A63566" i="3"/>
  <c r="A63565" i="3"/>
  <c r="A63564" i="3"/>
  <c r="A63563" i="3"/>
  <c r="A63562" i="3"/>
  <c r="A63561" i="3"/>
  <c r="A63560" i="3"/>
  <c r="A63559" i="3"/>
  <c r="A63558" i="3"/>
  <c r="A63557" i="3"/>
  <c r="A63556" i="3"/>
  <c r="A63555" i="3"/>
  <c r="A63554" i="3"/>
  <c r="A63553" i="3"/>
  <c r="A63552" i="3"/>
  <c r="A63551" i="3"/>
  <c r="A63550" i="3"/>
  <c r="A63549" i="3"/>
  <c r="A63548" i="3"/>
  <c r="A63547" i="3"/>
  <c r="A63546" i="3"/>
  <c r="A63545" i="3"/>
  <c r="A63544" i="3"/>
  <c r="A63543" i="3"/>
  <c r="A63542" i="3"/>
  <c r="A63541" i="3"/>
  <c r="A63540" i="3"/>
  <c r="A63539" i="3"/>
  <c r="A63538" i="3"/>
  <c r="A63537" i="3"/>
  <c r="A63536" i="3"/>
  <c r="A63535" i="3"/>
  <c r="A63534" i="3"/>
  <c r="A63533" i="3"/>
  <c r="A63532" i="3"/>
  <c r="A63531" i="3"/>
  <c r="A63530" i="3"/>
  <c r="A63529" i="3"/>
  <c r="A63528" i="3"/>
  <c r="A63527" i="3"/>
  <c r="A63526" i="3"/>
  <c r="A63525" i="3"/>
  <c r="A63524" i="3"/>
  <c r="A63523" i="3"/>
  <c r="A63522" i="3"/>
  <c r="A63521" i="3"/>
  <c r="A63520" i="3"/>
  <c r="A63519" i="3"/>
  <c r="A63518" i="3"/>
  <c r="A63517" i="3"/>
  <c r="A63516" i="3"/>
  <c r="A63515" i="3"/>
  <c r="A63514" i="3"/>
  <c r="A63513" i="3"/>
  <c r="A63512" i="3"/>
  <c r="A63511" i="3"/>
  <c r="A63510" i="3"/>
  <c r="A63509" i="3"/>
  <c r="A63508" i="3"/>
  <c r="A63507" i="3"/>
  <c r="A63506" i="3"/>
  <c r="A63505" i="3"/>
  <c r="A63504" i="3"/>
  <c r="A63503" i="3"/>
  <c r="A63502" i="3"/>
  <c r="A63501" i="3"/>
  <c r="A63500" i="3"/>
  <c r="A63499" i="3"/>
  <c r="A63498" i="3"/>
  <c r="A63497" i="3"/>
  <c r="A63496" i="3"/>
  <c r="A63495" i="3"/>
  <c r="A63494" i="3"/>
  <c r="A63493" i="3"/>
  <c r="A63492" i="3"/>
  <c r="A63491" i="3"/>
  <c r="A63490" i="3"/>
  <c r="A63489" i="3"/>
  <c r="A63488" i="3"/>
  <c r="A63487" i="3"/>
  <c r="A63486" i="3"/>
  <c r="A63485" i="3"/>
  <c r="A63484" i="3"/>
  <c r="A63483" i="3"/>
  <c r="A63482" i="3"/>
  <c r="A63481" i="3"/>
  <c r="A63480" i="3"/>
  <c r="A63479" i="3"/>
  <c r="A63478" i="3"/>
  <c r="A63477" i="3"/>
  <c r="A63476" i="3"/>
  <c r="A63475" i="3"/>
  <c r="A63474" i="3"/>
  <c r="A63473" i="3"/>
  <c r="A63472" i="3"/>
  <c r="A63471" i="3"/>
  <c r="A63470" i="3"/>
  <c r="A63469" i="3"/>
  <c r="A63468" i="3"/>
  <c r="A63467" i="3"/>
  <c r="A63466" i="3"/>
  <c r="A63465" i="3"/>
  <c r="A63464" i="3"/>
  <c r="A63463" i="3"/>
  <c r="A63462" i="3"/>
  <c r="A63461" i="3"/>
  <c r="A63460" i="3"/>
  <c r="A63459" i="3"/>
  <c r="A63458" i="3"/>
  <c r="A63457" i="3"/>
  <c r="A63456" i="3"/>
  <c r="A63455" i="3"/>
  <c r="A63454" i="3"/>
  <c r="A63453" i="3"/>
  <c r="A63452" i="3"/>
  <c r="A63451" i="3"/>
  <c r="A63450" i="3"/>
  <c r="A63449" i="3"/>
  <c r="A63448" i="3"/>
  <c r="A63447" i="3"/>
  <c r="A63446" i="3"/>
  <c r="A63445" i="3"/>
  <c r="A63444" i="3"/>
  <c r="A63443" i="3"/>
  <c r="A63442" i="3"/>
  <c r="A63441" i="3"/>
  <c r="A63440" i="3"/>
  <c r="A63439" i="3"/>
  <c r="A63438" i="3"/>
  <c r="A63437" i="3"/>
  <c r="A63436" i="3"/>
  <c r="A63435" i="3"/>
  <c r="A63434" i="3"/>
  <c r="A63433" i="3"/>
  <c r="A63432" i="3"/>
  <c r="A63431" i="3"/>
  <c r="A63430" i="3"/>
  <c r="A63429" i="3"/>
  <c r="A63428" i="3"/>
  <c r="A63427" i="3"/>
  <c r="A63426" i="3"/>
  <c r="A63425" i="3"/>
  <c r="A63424" i="3"/>
  <c r="A63423" i="3"/>
  <c r="A63422" i="3"/>
  <c r="A63421" i="3"/>
  <c r="A63420" i="3"/>
  <c r="A63419" i="3"/>
  <c r="A63418" i="3"/>
  <c r="A63417" i="3"/>
  <c r="A63416" i="3"/>
  <c r="A63415" i="3"/>
  <c r="A63414" i="3"/>
  <c r="A63413" i="3"/>
  <c r="A63412" i="3"/>
  <c r="A63411" i="3"/>
  <c r="A63410" i="3"/>
  <c r="A63409" i="3"/>
  <c r="A63408" i="3"/>
  <c r="A63407" i="3"/>
  <c r="A63406" i="3"/>
  <c r="A63405" i="3"/>
  <c r="A63404" i="3"/>
  <c r="A63403" i="3"/>
  <c r="A63402" i="3"/>
  <c r="A63401" i="3"/>
  <c r="A63400" i="3"/>
  <c r="A63399" i="3"/>
  <c r="A63398" i="3"/>
  <c r="A63397" i="3"/>
  <c r="A63396" i="3"/>
  <c r="A63395" i="3"/>
  <c r="A63394" i="3"/>
  <c r="A63393" i="3"/>
  <c r="A63392" i="3"/>
  <c r="A63391" i="3"/>
  <c r="A63390" i="3"/>
  <c r="A63389" i="3"/>
  <c r="A63388" i="3"/>
  <c r="A63387" i="3"/>
  <c r="A63386" i="3"/>
  <c r="A63385" i="3"/>
  <c r="A63384" i="3"/>
  <c r="A63383" i="3"/>
  <c r="A63382" i="3"/>
  <c r="A63381" i="3"/>
  <c r="A63380" i="3"/>
  <c r="A63379" i="3"/>
  <c r="A63378" i="3"/>
  <c r="A63377" i="3"/>
  <c r="A63376" i="3"/>
  <c r="A63375" i="3"/>
  <c r="A63374" i="3"/>
  <c r="A63373" i="3"/>
  <c r="A63372" i="3"/>
  <c r="A63371" i="3"/>
  <c r="A63370" i="3"/>
  <c r="A63369" i="3"/>
  <c r="A63368" i="3"/>
  <c r="A63367" i="3"/>
  <c r="A63366" i="3"/>
  <c r="A63365" i="3"/>
  <c r="A63364" i="3"/>
  <c r="A63363" i="3"/>
  <c r="A63362" i="3"/>
  <c r="A63361" i="3"/>
  <c r="A63360" i="3"/>
  <c r="A63359" i="3"/>
  <c r="A63358" i="3"/>
  <c r="A63357" i="3"/>
  <c r="A63356" i="3"/>
  <c r="A63355" i="3"/>
  <c r="A63354" i="3"/>
  <c r="A63353" i="3"/>
  <c r="A63352" i="3"/>
  <c r="A63351" i="3"/>
  <c r="A63350" i="3"/>
  <c r="A63349" i="3"/>
  <c r="A63348" i="3"/>
  <c r="A63347" i="3"/>
  <c r="A63346" i="3"/>
  <c r="A63345" i="3"/>
  <c r="A63344" i="3"/>
  <c r="A63343" i="3"/>
  <c r="A63342" i="3"/>
  <c r="A63341" i="3"/>
  <c r="A63340" i="3"/>
  <c r="A63339" i="3"/>
  <c r="A63338" i="3"/>
  <c r="A63337" i="3"/>
  <c r="A63336" i="3"/>
  <c r="A63335" i="3"/>
  <c r="A63334" i="3"/>
  <c r="A63333" i="3"/>
  <c r="A63332" i="3"/>
  <c r="A63331" i="3"/>
  <c r="A63330" i="3"/>
  <c r="A63329" i="3"/>
  <c r="A63328" i="3"/>
  <c r="A63327" i="3"/>
  <c r="A63326" i="3"/>
  <c r="A63325" i="3"/>
  <c r="A63324" i="3"/>
  <c r="A63323" i="3"/>
  <c r="A63322" i="3"/>
  <c r="A63321" i="3"/>
  <c r="A63320" i="3"/>
  <c r="A63319" i="3"/>
  <c r="A63318" i="3"/>
  <c r="A63317" i="3"/>
  <c r="A63316" i="3"/>
  <c r="A63315" i="3"/>
  <c r="A63314" i="3"/>
  <c r="A63313" i="3"/>
  <c r="A63312" i="3"/>
  <c r="A63311" i="3"/>
  <c r="A63310" i="3"/>
  <c r="A63309" i="3"/>
  <c r="A63308" i="3"/>
  <c r="A63307" i="3"/>
  <c r="A63306" i="3"/>
  <c r="A63305" i="3"/>
  <c r="A63304" i="3"/>
  <c r="A63303" i="3"/>
  <c r="A63302" i="3"/>
  <c r="A63301" i="3"/>
  <c r="A63300" i="3"/>
  <c r="A63299" i="3"/>
  <c r="A63298" i="3"/>
  <c r="A63297" i="3"/>
  <c r="A63296" i="3"/>
  <c r="A63295" i="3"/>
  <c r="A63294" i="3"/>
  <c r="A63293" i="3"/>
  <c r="A63292" i="3"/>
  <c r="A63291" i="3"/>
  <c r="A63290" i="3"/>
  <c r="A63289" i="3"/>
  <c r="A63288" i="3"/>
  <c r="A63287" i="3"/>
  <c r="A63286" i="3"/>
  <c r="A63285" i="3"/>
  <c r="A63284" i="3"/>
  <c r="A63283" i="3"/>
  <c r="A63282" i="3"/>
  <c r="A63281" i="3"/>
  <c r="A63280" i="3"/>
  <c r="A63279" i="3"/>
  <c r="A63278" i="3"/>
  <c r="A63277" i="3"/>
  <c r="A63276" i="3"/>
  <c r="A63275" i="3"/>
  <c r="A63274" i="3"/>
  <c r="A63273" i="3"/>
  <c r="A63272" i="3"/>
  <c r="A63271" i="3"/>
  <c r="A63270" i="3"/>
  <c r="A63269" i="3"/>
  <c r="A63268" i="3"/>
  <c r="A63267" i="3"/>
  <c r="A63266" i="3"/>
  <c r="A63265" i="3"/>
  <c r="A63264" i="3"/>
  <c r="A63263" i="3"/>
  <c r="A63262" i="3"/>
  <c r="A63261" i="3"/>
  <c r="A63260" i="3"/>
  <c r="A63259" i="3"/>
  <c r="A63258" i="3"/>
  <c r="A63257" i="3"/>
  <c r="A63256" i="3"/>
  <c r="A63255" i="3"/>
  <c r="A63254" i="3"/>
  <c r="A63253" i="3"/>
  <c r="A63252" i="3"/>
  <c r="A63251" i="3"/>
  <c r="A63250" i="3"/>
  <c r="A63249" i="3"/>
  <c r="A63248" i="3"/>
  <c r="A63247" i="3"/>
  <c r="A63246" i="3"/>
  <c r="A63245" i="3"/>
  <c r="A63244" i="3"/>
  <c r="A63243" i="3"/>
  <c r="A63242" i="3"/>
  <c r="A63241" i="3"/>
  <c r="A63240" i="3"/>
  <c r="A63239" i="3"/>
  <c r="A63238" i="3"/>
  <c r="A63237" i="3"/>
  <c r="A63236" i="3"/>
  <c r="A63235" i="3"/>
  <c r="A63234" i="3"/>
  <c r="A63233" i="3"/>
  <c r="A63232" i="3"/>
  <c r="A63231" i="3"/>
  <c r="A63230" i="3"/>
  <c r="A63229" i="3"/>
  <c r="A63228" i="3"/>
  <c r="A63227" i="3"/>
  <c r="A63226" i="3"/>
  <c r="A63225" i="3"/>
  <c r="A63224" i="3"/>
  <c r="A63223" i="3"/>
  <c r="A63222" i="3"/>
  <c r="A63221" i="3"/>
  <c r="A63220" i="3"/>
  <c r="A63219" i="3"/>
  <c r="A63218" i="3"/>
  <c r="A63217" i="3"/>
  <c r="A63216" i="3"/>
  <c r="A63215" i="3"/>
  <c r="A63214" i="3"/>
  <c r="A63213" i="3"/>
  <c r="A63212" i="3"/>
  <c r="A63211" i="3"/>
  <c r="A63210" i="3"/>
  <c r="A63209" i="3"/>
  <c r="A63208" i="3"/>
  <c r="A63207" i="3"/>
  <c r="A63206" i="3"/>
  <c r="A63205" i="3"/>
  <c r="A63204" i="3"/>
  <c r="A63203" i="3"/>
  <c r="A63202" i="3"/>
  <c r="A63201" i="3"/>
  <c r="A63200" i="3"/>
  <c r="A63199" i="3"/>
  <c r="A63198" i="3"/>
  <c r="A63197" i="3"/>
  <c r="A63196" i="3"/>
  <c r="A63195" i="3"/>
  <c r="A63194" i="3"/>
  <c r="A63193" i="3"/>
  <c r="A63192" i="3"/>
  <c r="A63191" i="3"/>
  <c r="A63190" i="3"/>
  <c r="A63189" i="3"/>
  <c r="A63188" i="3"/>
  <c r="A63187" i="3"/>
  <c r="A63186" i="3"/>
  <c r="A63185" i="3"/>
  <c r="A63184" i="3"/>
  <c r="A63183" i="3"/>
  <c r="A63182" i="3"/>
  <c r="A63181" i="3"/>
  <c r="A63180" i="3"/>
  <c r="A63179" i="3"/>
  <c r="A63178" i="3"/>
  <c r="A63177" i="3"/>
  <c r="A63176" i="3"/>
  <c r="A63175" i="3"/>
  <c r="A63174" i="3"/>
  <c r="A63173" i="3"/>
  <c r="A63172" i="3"/>
  <c r="A63171" i="3"/>
  <c r="A63170" i="3"/>
  <c r="A63169" i="3"/>
  <c r="A63168" i="3"/>
  <c r="A63167" i="3"/>
  <c r="A63166" i="3"/>
  <c r="A63165" i="3"/>
  <c r="A63164" i="3"/>
  <c r="A63163" i="3"/>
  <c r="A63162" i="3"/>
  <c r="A63161" i="3"/>
  <c r="A63160" i="3"/>
  <c r="A63159" i="3"/>
  <c r="A63158" i="3"/>
  <c r="A63157" i="3"/>
  <c r="A63156" i="3"/>
  <c r="A63155" i="3"/>
  <c r="A63154" i="3"/>
  <c r="A63153" i="3"/>
  <c r="A63152" i="3"/>
  <c r="A63151" i="3"/>
  <c r="A63150" i="3"/>
  <c r="A63149" i="3"/>
  <c r="A63148" i="3"/>
  <c r="A63147" i="3"/>
  <c r="A63146" i="3"/>
  <c r="A63145" i="3"/>
  <c r="A63144" i="3"/>
  <c r="A63143" i="3"/>
  <c r="A63142" i="3"/>
  <c r="A63141" i="3"/>
  <c r="A63140" i="3"/>
  <c r="A63139" i="3"/>
  <c r="A63138" i="3"/>
  <c r="A63137" i="3"/>
  <c r="A63136" i="3"/>
  <c r="A63135" i="3"/>
  <c r="A63134" i="3"/>
  <c r="A63133" i="3"/>
  <c r="A63132" i="3"/>
  <c r="A63131" i="3"/>
  <c r="A63130" i="3"/>
  <c r="A63129" i="3"/>
  <c r="A63128" i="3"/>
  <c r="A63127" i="3"/>
  <c r="A63126" i="3"/>
  <c r="A63125" i="3"/>
  <c r="A63124" i="3"/>
  <c r="A63123" i="3"/>
  <c r="A63122" i="3"/>
  <c r="A63121" i="3"/>
  <c r="A63120" i="3"/>
  <c r="A63119" i="3"/>
  <c r="A63118" i="3"/>
  <c r="A63117" i="3"/>
  <c r="A63116" i="3"/>
  <c r="A63115" i="3"/>
  <c r="A63114" i="3"/>
  <c r="A63113" i="3"/>
  <c r="A63112" i="3"/>
  <c r="A63111" i="3"/>
  <c r="A63110" i="3"/>
  <c r="A63109" i="3"/>
  <c r="A63108" i="3"/>
  <c r="A63107" i="3"/>
  <c r="A63106" i="3"/>
  <c r="A63105" i="3"/>
  <c r="A63104" i="3"/>
  <c r="A63103" i="3"/>
  <c r="A63102" i="3"/>
  <c r="A63101" i="3"/>
  <c r="A63100" i="3"/>
  <c r="A63099" i="3"/>
  <c r="A63098" i="3"/>
  <c r="A63097" i="3"/>
  <c r="A63096" i="3"/>
  <c r="A63095" i="3"/>
  <c r="A63094" i="3"/>
  <c r="A63093" i="3"/>
  <c r="A63092" i="3"/>
  <c r="A63091" i="3"/>
  <c r="A63090" i="3"/>
  <c r="A63089" i="3"/>
  <c r="A63088" i="3"/>
  <c r="A63087" i="3"/>
  <c r="A63086" i="3"/>
  <c r="A63085" i="3"/>
  <c r="A63084" i="3"/>
  <c r="A63083" i="3"/>
  <c r="A63082" i="3"/>
  <c r="A63081" i="3"/>
  <c r="A63080" i="3"/>
  <c r="A63079" i="3"/>
  <c r="A63078" i="3"/>
  <c r="A63077" i="3"/>
  <c r="A63076" i="3"/>
  <c r="A63075" i="3"/>
  <c r="A63074" i="3"/>
  <c r="A63073" i="3"/>
  <c r="A63072" i="3"/>
  <c r="A63071" i="3"/>
  <c r="A63070" i="3"/>
  <c r="A63069" i="3"/>
  <c r="A63068" i="3"/>
  <c r="A63067" i="3"/>
  <c r="A63066" i="3"/>
  <c r="A63065" i="3"/>
  <c r="A63064" i="3"/>
  <c r="A63063" i="3"/>
  <c r="A63062" i="3"/>
  <c r="A63061" i="3"/>
  <c r="A63060" i="3"/>
  <c r="A63059" i="3"/>
  <c r="A63058" i="3"/>
  <c r="A63057" i="3"/>
  <c r="A63056" i="3"/>
  <c r="A63055" i="3"/>
  <c r="A63054" i="3"/>
  <c r="A63053" i="3"/>
  <c r="A63052" i="3"/>
  <c r="A63051" i="3"/>
  <c r="A63050" i="3"/>
  <c r="A63049" i="3"/>
  <c r="A63048" i="3"/>
  <c r="A63047" i="3"/>
  <c r="A63046" i="3"/>
  <c r="A63045" i="3"/>
  <c r="A63044" i="3"/>
  <c r="A63043" i="3"/>
  <c r="A63042" i="3"/>
  <c r="A63041" i="3"/>
  <c r="A63040" i="3"/>
  <c r="A63039" i="3"/>
  <c r="A63038" i="3"/>
  <c r="A63037" i="3"/>
  <c r="A63036" i="3"/>
  <c r="A63035" i="3"/>
  <c r="A63034" i="3"/>
  <c r="A63033" i="3"/>
  <c r="A63032" i="3"/>
  <c r="A63031" i="3"/>
  <c r="A63030" i="3"/>
  <c r="A63029" i="3"/>
  <c r="A63028" i="3"/>
  <c r="A63027" i="3"/>
  <c r="A63026" i="3"/>
  <c r="A63025" i="3"/>
  <c r="A63024" i="3"/>
  <c r="A63023" i="3"/>
  <c r="A63022" i="3"/>
  <c r="A63021" i="3"/>
  <c r="A63020" i="3"/>
  <c r="A63019" i="3"/>
  <c r="A63018" i="3"/>
  <c r="A63017" i="3"/>
  <c r="A63016" i="3"/>
  <c r="A63015" i="3"/>
  <c r="A63014" i="3"/>
  <c r="A63013" i="3"/>
  <c r="A63012" i="3"/>
  <c r="A63011" i="3"/>
  <c r="A63010" i="3"/>
  <c r="A63009" i="3"/>
  <c r="A63008" i="3"/>
  <c r="A63007" i="3"/>
  <c r="A63006" i="3"/>
  <c r="A63005" i="3"/>
  <c r="A63004" i="3"/>
  <c r="A63003" i="3"/>
  <c r="A63002" i="3"/>
  <c r="A63001" i="3"/>
  <c r="A63000" i="3"/>
  <c r="A62999" i="3"/>
  <c r="A62998" i="3"/>
  <c r="A62997" i="3"/>
  <c r="A62996" i="3"/>
  <c r="A62995" i="3"/>
  <c r="A62994" i="3"/>
  <c r="A62993" i="3"/>
  <c r="A62992" i="3"/>
  <c r="A62991" i="3"/>
  <c r="A62990" i="3"/>
  <c r="A62989" i="3"/>
  <c r="A62988" i="3"/>
  <c r="A62987" i="3"/>
  <c r="A62986" i="3"/>
  <c r="A62985" i="3"/>
  <c r="A62984" i="3"/>
  <c r="A62983" i="3"/>
  <c r="A62982" i="3"/>
  <c r="A62981" i="3"/>
  <c r="A62980" i="3"/>
  <c r="A62979" i="3"/>
  <c r="A62978" i="3"/>
  <c r="A62977" i="3"/>
  <c r="A62976" i="3"/>
  <c r="A62975" i="3"/>
  <c r="A62974" i="3"/>
  <c r="A62973" i="3"/>
  <c r="A62972" i="3"/>
  <c r="A62971" i="3"/>
  <c r="A62970" i="3"/>
  <c r="A62969" i="3"/>
  <c r="A62968" i="3"/>
  <c r="A62967" i="3"/>
  <c r="A62966" i="3"/>
  <c r="A62965" i="3"/>
  <c r="A62964" i="3"/>
  <c r="A62963" i="3"/>
  <c r="A62962" i="3"/>
  <c r="A62961" i="3"/>
  <c r="A62960" i="3"/>
  <c r="A62959" i="3"/>
  <c r="A62958" i="3"/>
  <c r="A62957" i="3"/>
  <c r="A62956" i="3"/>
  <c r="A62955" i="3"/>
  <c r="A62954" i="3"/>
  <c r="A62953" i="3"/>
  <c r="A62952" i="3"/>
  <c r="A62951" i="3"/>
  <c r="A62950" i="3"/>
  <c r="A62949" i="3"/>
  <c r="A62948" i="3"/>
  <c r="A62947" i="3"/>
  <c r="A62946" i="3"/>
  <c r="A62945" i="3"/>
  <c r="A62944" i="3"/>
  <c r="A62943" i="3"/>
  <c r="A62942" i="3"/>
  <c r="A62941" i="3"/>
  <c r="A62940" i="3"/>
  <c r="A62939" i="3"/>
  <c r="A62938" i="3"/>
  <c r="A62937" i="3"/>
  <c r="A62936" i="3"/>
  <c r="A62935" i="3"/>
  <c r="A62934" i="3"/>
  <c r="A62933" i="3"/>
  <c r="A62932" i="3"/>
  <c r="A62931" i="3"/>
  <c r="A62930" i="3"/>
  <c r="A62929" i="3"/>
  <c r="A62928" i="3"/>
  <c r="A62927" i="3"/>
  <c r="A62926" i="3"/>
  <c r="A62925" i="3"/>
  <c r="A62924" i="3"/>
  <c r="A62923" i="3"/>
  <c r="A62922" i="3"/>
  <c r="A62921" i="3"/>
  <c r="A62920" i="3"/>
  <c r="A62919" i="3"/>
  <c r="A62918" i="3"/>
  <c r="A62917" i="3"/>
  <c r="A62916" i="3"/>
  <c r="A62915" i="3"/>
  <c r="A62914" i="3"/>
  <c r="A62913" i="3"/>
  <c r="A62912" i="3"/>
  <c r="A62911" i="3"/>
  <c r="A62910" i="3"/>
  <c r="A62909" i="3"/>
  <c r="A62908" i="3"/>
  <c r="A62907" i="3"/>
  <c r="A62906" i="3"/>
  <c r="A62905" i="3"/>
  <c r="A62904" i="3"/>
  <c r="A62903" i="3"/>
  <c r="A62902" i="3"/>
  <c r="A62901" i="3"/>
  <c r="A62900" i="3"/>
  <c r="A62899" i="3"/>
  <c r="A62898" i="3"/>
  <c r="A62897" i="3"/>
  <c r="A62896" i="3"/>
  <c r="A62895" i="3"/>
  <c r="A62894" i="3"/>
  <c r="A62893" i="3"/>
  <c r="A62892" i="3"/>
  <c r="A62891" i="3"/>
  <c r="A62890" i="3"/>
  <c r="A62889" i="3"/>
  <c r="A62888" i="3"/>
  <c r="A62887" i="3"/>
  <c r="A62886" i="3"/>
  <c r="A62885" i="3"/>
  <c r="A62884" i="3"/>
  <c r="A62883" i="3"/>
  <c r="A62882" i="3"/>
  <c r="A62881" i="3"/>
  <c r="A62880" i="3"/>
  <c r="A62879" i="3"/>
  <c r="A62878" i="3"/>
  <c r="A62877" i="3"/>
  <c r="A62876" i="3"/>
  <c r="A62875" i="3"/>
  <c r="A62874" i="3"/>
  <c r="A62873" i="3"/>
  <c r="A62872" i="3"/>
  <c r="A62871" i="3"/>
  <c r="A62870" i="3"/>
  <c r="A62869" i="3"/>
  <c r="A62868" i="3"/>
  <c r="A62867" i="3"/>
  <c r="A62866" i="3"/>
  <c r="A62865" i="3"/>
  <c r="A62864" i="3"/>
  <c r="A62863" i="3"/>
  <c r="A62862" i="3"/>
  <c r="A62861" i="3"/>
  <c r="A62860" i="3"/>
  <c r="A62859" i="3"/>
  <c r="A62858" i="3"/>
  <c r="A62857" i="3"/>
  <c r="A62856" i="3"/>
  <c r="A62855" i="3"/>
  <c r="A62854" i="3"/>
  <c r="A62853" i="3"/>
  <c r="A62852" i="3"/>
  <c r="A62851" i="3"/>
  <c r="A62850" i="3"/>
  <c r="A62849" i="3"/>
  <c r="A62848" i="3"/>
  <c r="A62847" i="3"/>
  <c r="A62846" i="3"/>
  <c r="A62845" i="3"/>
  <c r="A62844" i="3"/>
  <c r="A62843" i="3"/>
  <c r="A62842" i="3"/>
  <c r="A62841" i="3"/>
  <c r="A62840" i="3"/>
  <c r="A62839" i="3"/>
  <c r="A62838" i="3"/>
  <c r="A62837" i="3"/>
  <c r="A62836" i="3"/>
  <c r="A62835" i="3"/>
  <c r="A62834" i="3"/>
  <c r="A62833" i="3"/>
  <c r="A62832" i="3"/>
  <c r="A62831" i="3"/>
  <c r="A62830" i="3"/>
  <c r="A62829" i="3"/>
  <c r="A62828" i="3"/>
  <c r="A62827" i="3"/>
  <c r="A62826" i="3"/>
  <c r="A62825" i="3"/>
  <c r="A62824" i="3"/>
  <c r="A62823" i="3"/>
  <c r="A62822" i="3"/>
  <c r="A62821" i="3"/>
  <c r="A62820" i="3"/>
  <c r="A62819" i="3"/>
  <c r="A62818" i="3"/>
  <c r="A62817" i="3"/>
  <c r="A62816" i="3"/>
  <c r="A62815" i="3"/>
  <c r="A62814" i="3"/>
  <c r="A62813" i="3"/>
  <c r="A62812" i="3"/>
  <c r="A62811" i="3"/>
  <c r="A62810" i="3"/>
  <c r="A62809" i="3"/>
  <c r="A62808" i="3"/>
  <c r="A62807" i="3"/>
  <c r="A62806" i="3"/>
  <c r="A62805" i="3"/>
  <c r="A62804" i="3"/>
  <c r="A62803" i="3"/>
  <c r="A62802" i="3"/>
  <c r="A62801" i="3"/>
  <c r="A62800" i="3"/>
  <c r="A62799" i="3"/>
  <c r="A62798" i="3"/>
  <c r="A62797" i="3"/>
  <c r="A62796" i="3"/>
  <c r="A62795" i="3"/>
  <c r="A62794" i="3"/>
  <c r="A62793" i="3"/>
  <c r="A62792" i="3"/>
  <c r="A62791" i="3"/>
  <c r="A62790" i="3"/>
  <c r="A62789" i="3"/>
  <c r="A62788" i="3"/>
  <c r="A62787" i="3"/>
  <c r="A62786" i="3"/>
  <c r="A62785" i="3"/>
  <c r="A62784" i="3"/>
  <c r="A62783" i="3"/>
  <c r="A62782" i="3"/>
  <c r="A62781" i="3"/>
  <c r="A62780" i="3"/>
  <c r="A62779" i="3"/>
  <c r="A62778" i="3"/>
  <c r="A62777" i="3"/>
  <c r="A62776" i="3"/>
  <c r="A62775" i="3"/>
  <c r="A62774" i="3"/>
  <c r="A62773" i="3"/>
  <c r="A62772" i="3"/>
  <c r="A62771" i="3"/>
  <c r="A62770" i="3"/>
  <c r="A62769" i="3"/>
  <c r="A62768" i="3"/>
  <c r="A62767" i="3"/>
  <c r="A62766" i="3"/>
  <c r="A62765" i="3"/>
  <c r="A62764" i="3"/>
  <c r="A62763" i="3"/>
  <c r="A62762" i="3"/>
  <c r="A62761" i="3"/>
  <c r="A62760" i="3"/>
  <c r="A62759" i="3"/>
  <c r="A62758" i="3"/>
  <c r="A62757" i="3"/>
  <c r="A62756" i="3"/>
  <c r="A62755" i="3"/>
  <c r="A62754" i="3"/>
  <c r="A62753" i="3"/>
  <c r="A62752" i="3"/>
  <c r="A62751" i="3"/>
  <c r="A62750" i="3"/>
  <c r="A62749" i="3"/>
  <c r="A62748" i="3"/>
  <c r="A62747" i="3"/>
  <c r="A62746" i="3"/>
  <c r="A62745" i="3"/>
  <c r="A62744" i="3"/>
  <c r="A62743" i="3"/>
  <c r="A62742" i="3"/>
  <c r="A62741" i="3"/>
  <c r="A62740" i="3"/>
  <c r="A62739" i="3"/>
  <c r="A62738" i="3"/>
  <c r="A62737" i="3"/>
  <c r="A62736" i="3"/>
  <c r="A62735" i="3"/>
  <c r="A62734" i="3"/>
  <c r="A62733" i="3"/>
  <c r="A62732" i="3"/>
  <c r="A62731" i="3"/>
  <c r="A62730" i="3"/>
  <c r="A62729" i="3"/>
  <c r="A62728" i="3"/>
  <c r="A62727" i="3"/>
  <c r="A62726" i="3"/>
  <c r="A62725" i="3"/>
  <c r="A62724" i="3"/>
  <c r="A62723" i="3"/>
  <c r="A62722" i="3"/>
  <c r="A62721" i="3"/>
  <c r="A62720" i="3"/>
  <c r="A62719" i="3"/>
  <c r="A62718" i="3"/>
  <c r="A62717" i="3"/>
  <c r="A62716" i="3"/>
  <c r="A62715" i="3"/>
  <c r="A62714" i="3"/>
  <c r="A62713" i="3"/>
  <c r="A62712" i="3"/>
  <c r="A62711" i="3"/>
  <c r="A62710" i="3"/>
  <c r="A62709" i="3"/>
  <c r="A62708" i="3"/>
  <c r="A62707" i="3"/>
  <c r="A62706" i="3"/>
  <c r="A62705" i="3"/>
  <c r="A62704" i="3"/>
  <c r="A62703" i="3"/>
  <c r="A62702" i="3"/>
  <c r="A62701" i="3"/>
  <c r="A62700" i="3"/>
  <c r="A62699" i="3"/>
  <c r="A62698" i="3"/>
  <c r="A62697" i="3"/>
  <c r="A62696" i="3"/>
  <c r="A62695" i="3"/>
  <c r="A62694" i="3"/>
  <c r="A62693" i="3"/>
  <c r="A62692" i="3"/>
  <c r="A62691" i="3"/>
  <c r="A62690" i="3"/>
  <c r="A62689" i="3"/>
  <c r="A62688" i="3"/>
  <c r="A62687" i="3"/>
  <c r="A62686" i="3"/>
  <c r="A62685" i="3"/>
  <c r="A62684" i="3"/>
  <c r="A62683" i="3"/>
  <c r="A62682" i="3"/>
  <c r="A62681" i="3"/>
  <c r="A62680" i="3"/>
  <c r="A62679" i="3"/>
  <c r="A62678" i="3"/>
  <c r="A62677" i="3"/>
  <c r="A62676" i="3"/>
  <c r="A62675" i="3"/>
  <c r="A62674" i="3"/>
  <c r="A62673" i="3"/>
  <c r="A62672" i="3"/>
  <c r="A62671" i="3"/>
  <c r="A62670" i="3"/>
  <c r="A62669" i="3"/>
  <c r="A62668" i="3"/>
  <c r="A62667" i="3"/>
  <c r="A62666" i="3"/>
  <c r="A62665" i="3"/>
  <c r="A62664" i="3"/>
  <c r="A62663" i="3"/>
  <c r="A62662" i="3"/>
  <c r="A62661" i="3"/>
  <c r="A62660" i="3"/>
  <c r="A62659" i="3"/>
  <c r="A62658" i="3"/>
  <c r="A62657" i="3"/>
  <c r="A62656" i="3"/>
  <c r="A62655" i="3"/>
  <c r="A62654" i="3"/>
  <c r="A62653" i="3"/>
  <c r="A62652" i="3"/>
  <c r="A62651" i="3"/>
  <c r="A62650" i="3"/>
  <c r="A62649" i="3"/>
  <c r="A62648" i="3"/>
  <c r="A62647" i="3"/>
  <c r="A62646" i="3"/>
  <c r="A62645" i="3"/>
  <c r="A62644" i="3"/>
  <c r="A62643" i="3"/>
  <c r="A62642" i="3"/>
  <c r="A62641" i="3"/>
  <c r="A62640" i="3"/>
  <c r="A62639" i="3"/>
  <c r="A62638" i="3"/>
  <c r="A62637" i="3"/>
  <c r="A62636" i="3"/>
  <c r="A62635" i="3"/>
  <c r="A62634" i="3"/>
  <c r="A62633" i="3"/>
  <c r="A62632" i="3"/>
  <c r="A62631" i="3"/>
  <c r="A62630" i="3"/>
  <c r="A62629" i="3"/>
  <c r="A62628" i="3"/>
  <c r="A62627" i="3"/>
  <c r="A62626" i="3"/>
  <c r="A62625" i="3"/>
  <c r="A62624" i="3"/>
  <c r="A62623" i="3"/>
  <c r="A62622" i="3"/>
  <c r="A62621" i="3"/>
  <c r="A62620" i="3"/>
  <c r="A62619" i="3"/>
  <c r="A62618" i="3"/>
  <c r="A62617" i="3"/>
  <c r="A62616" i="3"/>
  <c r="A62615" i="3"/>
  <c r="A62614" i="3"/>
  <c r="A62613" i="3"/>
  <c r="A62612" i="3"/>
  <c r="A62611" i="3"/>
  <c r="A62610" i="3"/>
  <c r="A62609" i="3"/>
  <c r="A62608" i="3"/>
  <c r="A62607" i="3"/>
  <c r="A62606" i="3"/>
  <c r="A62605" i="3"/>
  <c r="A62604" i="3"/>
  <c r="A62603" i="3"/>
  <c r="A62602" i="3"/>
  <c r="A62601" i="3"/>
  <c r="A62600" i="3"/>
  <c r="A62599" i="3"/>
  <c r="A62598" i="3"/>
  <c r="A62597" i="3"/>
  <c r="A62596" i="3"/>
  <c r="A62595" i="3"/>
  <c r="A62594" i="3"/>
  <c r="A62593" i="3"/>
  <c r="A62592" i="3"/>
  <c r="A62591" i="3"/>
  <c r="A62590" i="3"/>
  <c r="A62589" i="3"/>
  <c r="A62588" i="3"/>
  <c r="A62587" i="3"/>
  <c r="A62586" i="3"/>
  <c r="A62585" i="3"/>
  <c r="A62584" i="3"/>
  <c r="A62583" i="3"/>
  <c r="A62582" i="3"/>
  <c r="A62581" i="3"/>
  <c r="A62580" i="3"/>
  <c r="A62579" i="3"/>
  <c r="A62578" i="3"/>
  <c r="A62577" i="3"/>
  <c r="A62576" i="3"/>
  <c r="A62575" i="3"/>
  <c r="A62574" i="3"/>
  <c r="A62573" i="3"/>
  <c r="A62572" i="3"/>
  <c r="A62571" i="3"/>
  <c r="A62570" i="3"/>
  <c r="A62569" i="3"/>
  <c r="A62568" i="3"/>
  <c r="A62567" i="3"/>
  <c r="A62566" i="3"/>
  <c r="A62565" i="3"/>
  <c r="A62564" i="3"/>
  <c r="A62563" i="3"/>
  <c r="A62562" i="3"/>
  <c r="A62561" i="3"/>
  <c r="A62560" i="3"/>
  <c r="A62559" i="3"/>
  <c r="A62558" i="3"/>
  <c r="A62557" i="3"/>
  <c r="A62556" i="3"/>
  <c r="A62555" i="3"/>
  <c r="A62554" i="3"/>
  <c r="A62553" i="3"/>
  <c r="A62552" i="3"/>
  <c r="A62551" i="3"/>
  <c r="A62550" i="3"/>
  <c r="A62549" i="3"/>
  <c r="A62548" i="3"/>
  <c r="A62547" i="3"/>
  <c r="A62546" i="3"/>
  <c r="A62545" i="3"/>
  <c r="A62544" i="3"/>
  <c r="A62543" i="3"/>
  <c r="A62542" i="3"/>
  <c r="A62541" i="3"/>
  <c r="A62540" i="3"/>
  <c r="A62539" i="3"/>
  <c r="A62538" i="3"/>
  <c r="A62537" i="3"/>
  <c r="A62536" i="3"/>
  <c r="A62535" i="3"/>
  <c r="A62534" i="3"/>
  <c r="A62533" i="3"/>
  <c r="A62532" i="3"/>
  <c r="A62531" i="3"/>
  <c r="A62530" i="3"/>
  <c r="A62529" i="3"/>
  <c r="A62528" i="3"/>
  <c r="A62527" i="3"/>
  <c r="A62526" i="3"/>
  <c r="A62525" i="3"/>
  <c r="A62524" i="3"/>
  <c r="A62523" i="3"/>
  <c r="A62522" i="3"/>
  <c r="A62521" i="3"/>
  <c r="A62520" i="3"/>
  <c r="A62519" i="3"/>
  <c r="A62518" i="3"/>
  <c r="A62517" i="3"/>
  <c r="A62516" i="3"/>
  <c r="A62515" i="3"/>
  <c r="A62514" i="3"/>
  <c r="A62513" i="3"/>
  <c r="A62512" i="3"/>
  <c r="A62511" i="3"/>
  <c r="A62510" i="3"/>
  <c r="A62509" i="3"/>
  <c r="A62508" i="3"/>
  <c r="A62507" i="3"/>
  <c r="A62506" i="3"/>
  <c r="A62505" i="3"/>
  <c r="A62504" i="3"/>
  <c r="A62503" i="3"/>
  <c r="A62502" i="3"/>
  <c r="A62501" i="3"/>
  <c r="A62500" i="3"/>
  <c r="A62499" i="3"/>
  <c r="A62498" i="3"/>
  <c r="A62497" i="3"/>
  <c r="A62496" i="3"/>
  <c r="A62495" i="3"/>
  <c r="A62494" i="3"/>
  <c r="A62493" i="3"/>
  <c r="A62492" i="3"/>
  <c r="A62491" i="3"/>
  <c r="A62490" i="3"/>
  <c r="A62489" i="3"/>
  <c r="A62488" i="3"/>
  <c r="A62487" i="3"/>
  <c r="A62486" i="3"/>
  <c r="A62485" i="3"/>
  <c r="A62484" i="3"/>
  <c r="A62483" i="3"/>
  <c r="A62482" i="3"/>
  <c r="A62481" i="3"/>
  <c r="A62480" i="3"/>
  <c r="A62479" i="3"/>
  <c r="A62478" i="3"/>
  <c r="A62477" i="3"/>
  <c r="A62476" i="3"/>
  <c r="A62475" i="3"/>
  <c r="A62474" i="3"/>
  <c r="A62473" i="3"/>
  <c r="A62472" i="3"/>
  <c r="A62471" i="3"/>
  <c r="A62470" i="3"/>
  <c r="A62469" i="3"/>
  <c r="A62468" i="3"/>
  <c r="A62467" i="3"/>
  <c r="A62466" i="3"/>
  <c r="A62465" i="3"/>
  <c r="A62464" i="3"/>
  <c r="A62463" i="3"/>
  <c r="A62462" i="3"/>
  <c r="A62461" i="3"/>
  <c r="A62460" i="3"/>
  <c r="A62459" i="3"/>
  <c r="A62458" i="3"/>
  <c r="A62457" i="3"/>
  <c r="A62456" i="3"/>
  <c r="A62455" i="3"/>
  <c r="A62454" i="3"/>
  <c r="A62453" i="3"/>
  <c r="A62452" i="3"/>
  <c r="A62451" i="3"/>
  <c r="A62450" i="3"/>
  <c r="A62449" i="3"/>
  <c r="A62448" i="3"/>
  <c r="A62447" i="3"/>
  <c r="A62446" i="3"/>
  <c r="A62445" i="3"/>
  <c r="A62444" i="3"/>
  <c r="A62443" i="3"/>
  <c r="A62442" i="3"/>
  <c r="A62441" i="3"/>
  <c r="A62440" i="3"/>
  <c r="A62439" i="3"/>
  <c r="A62438" i="3"/>
  <c r="A62437" i="3"/>
  <c r="A62436" i="3"/>
  <c r="A62435" i="3"/>
  <c r="A62434" i="3"/>
  <c r="A62433" i="3"/>
  <c r="A62432" i="3"/>
  <c r="A62431" i="3"/>
  <c r="A62430" i="3"/>
  <c r="A62429" i="3"/>
  <c r="A62428" i="3"/>
  <c r="A62427" i="3"/>
  <c r="A62426" i="3"/>
  <c r="A62425" i="3"/>
  <c r="A62424" i="3"/>
  <c r="A62423" i="3"/>
  <c r="A62422" i="3"/>
  <c r="A62421" i="3"/>
  <c r="A62420" i="3"/>
  <c r="A62419" i="3"/>
  <c r="A62418" i="3"/>
  <c r="A62417" i="3"/>
  <c r="A62416" i="3"/>
  <c r="A62415" i="3"/>
  <c r="A62414" i="3"/>
  <c r="A62413" i="3"/>
  <c r="A62412" i="3"/>
  <c r="A62411" i="3"/>
  <c r="A62410" i="3"/>
  <c r="A62409" i="3"/>
  <c r="A62408" i="3"/>
  <c r="A62407" i="3"/>
  <c r="A62406" i="3"/>
  <c r="A62405" i="3"/>
  <c r="A62404" i="3"/>
  <c r="A62403" i="3"/>
  <c r="A62402" i="3"/>
  <c r="A62401" i="3"/>
  <c r="A62400" i="3"/>
  <c r="A62399" i="3"/>
  <c r="A62398" i="3"/>
  <c r="A62397" i="3"/>
  <c r="A62396" i="3"/>
  <c r="A62395" i="3"/>
  <c r="A62394" i="3"/>
  <c r="A62393" i="3"/>
  <c r="A62392" i="3"/>
  <c r="A62391" i="3"/>
  <c r="A62390" i="3"/>
  <c r="A62389" i="3"/>
  <c r="A62388" i="3"/>
  <c r="A62387" i="3"/>
  <c r="A62386" i="3"/>
  <c r="A62385" i="3"/>
  <c r="A62384" i="3"/>
  <c r="A62383" i="3"/>
  <c r="A62382" i="3"/>
  <c r="A62381" i="3"/>
  <c r="A62380" i="3"/>
  <c r="A62379" i="3"/>
  <c r="A62378" i="3"/>
  <c r="A62377" i="3"/>
  <c r="A62376" i="3"/>
  <c r="A62375" i="3"/>
  <c r="A62374" i="3"/>
  <c r="A62373" i="3"/>
  <c r="A62372" i="3"/>
  <c r="A62371" i="3"/>
  <c r="A62370" i="3"/>
  <c r="A62369" i="3"/>
  <c r="A62368" i="3"/>
  <c r="A62367" i="3"/>
  <c r="A62366" i="3"/>
  <c r="A62365" i="3"/>
  <c r="A62364" i="3"/>
  <c r="A62363" i="3"/>
  <c r="A62362" i="3"/>
  <c r="A62361" i="3"/>
  <c r="A62360" i="3"/>
  <c r="A62359" i="3"/>
  <c r="A62358" i="3"/>
  <c r="A62357" i="3"/>
  <c r="A62356" i="3"/>
  <c r="A62355" i="3"/>
  <c r="A62354" i="3"/>
  <c r="A62353" i="3"/>
  <c r="A62352" i="3"/>
  <c r="A62351" i="3"/>
  <c r="A62350" i="3"/>
  <c r="A62349" i="3"/>
  <c r="A62348" i="3"/>
  <c r="A62347" i="3"/>
  <c r="A62346" i="3"/>
  <c r="A62345" i="3"/>
  <c r="A62344" i="3"/>
  <c r="A62343" i="3"/>
  <c r="A62342" i="3"/>
  <c r="A62341" i="3"/>
  <c r="A62340" i="3"/>
  <c r="A62339" i="3"/>
  <c r="A62338" i="3"/>
  <c r="A62337" i="3"/>
  <c r="A62336" i="3"/>
  <c r="A62335" i="3"/>
  <c r="A62334" i="3"/>
  <c r="A62333" i="3"/>
  <c r="A62332" i="3"/>
  <c r="A62331" i="3"/>
  <c r="A62330" i="3"/>
  <c r="A62329" i="3"/>
  <c r="A62328" i="3"/>
  <c r="A62327" i="3"/>
  <c r="A62326" i="3"/>
  <c r="A62325" i="3"/>
  <c r="A62324" i="3"/>
  <c r="A62323" i="3"/>
  <c r="A62322" i="3"/>
  <c r="A62321" i="3"/>
  <c r="A62320" i="3"/>
  <c r="A62319" i="3"/>
  <c r="A62318" i="3"/>
  <c r="A62317" i="3"/>
  <c r="A62316" i="3"/>
  <c r="A62315" i="3"/>
  <c r="A62314" i="3"/>
  <c r="A62313" i="3"/>
  <c r="A62312" i="3"/>
  <c r="A62311" i="3"/>
  <c r="A62310" i="3"/>
  <c r="A62309" i="3"/>
  <c r="A62308" i="3"/>
  <c r="A62307" i="3"/>
  <c r="A62306" i="3"/>
  <c r="A62305" i="3"/>
  <c r="A62304" i="3"/>
  <c r="A62303" i="3"/>
  <c r="A62302" i="3"/>
  <c r="A62301" i="3"/>
  <c r="A62300" i="3"/>
  <c r="A62299" i="3"/>
  <c r="A62298" i="3"/>
  <c r="A62297" i="3"/>
  <c r="A62296" i="3"/>
  <c r="A62295" i="3"/>
  <c r="A62294" i="3"/>
  <c r="A62293" i="3"/>
  <c r="A62292" i="3"/>
  <c r="A62291" i="3"/>
  <c r="A62290" i="3"/>
  <c r="A62289" i="3"/>
  <c r="A62288" i="3"/>
  <c r="A62287" i="3"/>
  <c r="A62286" i="3"/>
  <c r="A62285" i="3"/>
  <c r="A62284" i="3"/>
  <c r="A62283" i="3"/>
  <c r="A62282" i="3"/>
  <c r="A62281" i="3"/>
  <c r="A62280" i="3"/>
  <c r="A62279" i="3"/>
  <c r="A62278" i="3"/>
  <c r="A62277" i="3"/>
  <c r="A62276" i="3"/>
  <c r="A62275" i="3"/>
  <c r="A62274" i="3"/>
  <c r="A62273" i="3"/>
  <c r="A62272" i="3"/>
  <c r="A62271" i="3"/>
  <c r="A62270" i="3"/>
  <c r="A62269" i="3"/>
  <c r="A62268" i="3"/>
  <c r="A62267" i="3"/>
  <c r="A62266" i="3"/>
  <c r="A62265" i="3"/>
  <c r="A62264" i="3"/>
  <c r="A62263" i="3"/>
  <c r="A62262" i="3"/>
  <c r="A62261" i="3"/>
  <c r="A62260" i="3"/>
  <c r="A62259" i="3"/>
  <c r="A62258" i="3"/>
  <c r="A62257" i="3"/>
  <c r="A62256" i="3"/>
  <c r="A62255" i="3"/>
  <c r="A62254" i="3"/>
  <c r="A62253" i="3"/>
  <c r="A62252" i="3"/>
  <c r="A62251" i="3"/>
  <c r="A62250" i="3"/>
  <c r="A62249" i="3"/>
  <c r="A62248" i="3"/>
  <c r="A62247" i="3"/>
  <c r="A62246" i="3"/>
  <c r="A62245" i="3"/>
  <c r="A62244" i="3"/>
  <c r="A62243" i="3"/>
  <c r="A62242" i="3"/>
  <c r="A62241" i="3"/>
  <c r="A62240" i="3"/>
  <c r="A62239" i="3"/>
  <c r="A62238" i="3"/>
  <c r="A62237" i="3"/>
  <c r="A62236" i="3"/>
  <c r="A62235" i="3"/>
  <c r="A62234" i="3"/>
  <c r="A62233" i="3"/>
  <c r="A62232" i="3"/>
  <c r="A62231" i="3"/>
  <c r="A62230" i="3"/>
  <c r="A62229" i="3"/>
  <c r="A62228" i="3"/>
  <c r="A62227" i="3"/>
  <c r="A62226" i="3"/>
  <c r="A62225" i="3"/>
  <c r="A62224" i="3"/>
  <c r="A62223" i="3"/>
  <c r="A62222" i="3"/>
  <c r="A62221" i="3"/>
  <c r="A62220" i="3"/>
  <c r="A62219" i="3"/>
  <c r="A62218" i="3"/>
  <c r="A62217" i="3"/>
  <c r="A62216" i="3"/>
  <c r="A62215" i="3"/>
  <c r="A62214" i="3"/>
  <c r="A62213" i="3"/>
  <c r="A62212" i="3"/>
  <c r="A62211" i="3"/>
  <c r="A62210" i="3"/>
  <c r="A62209" i="3"/>
  <c r="A62208" i="3"/>
  <c r="A62207" i="3"/>
  <c r="A62206" i="3"/>
  <c r="A62205" i="3"/>
  <c r="A62204" i="3"/>
  <c r="A62203" i="3"/>
  <c r="A62202" i="3"/>
  <c r="A62201" i="3"/>
  <c r="A62200" i="3"/>
  <c r="A62199" i="3"/>
  <c r="A62198" i="3"/>
  <c r="A62197" i="3"/>
  <c r="A62196" i="3"/>
  <c r="A62195" i="3"/>
  <c r="A62194" i="3"/>
  <c r="A62193" i="3"/>
  <c r="A62192" i="3"/>
  <c r="A62191" i="3"/>
  <c r="A62190" i="3"/>
  <c r="A62189" i="3"/>
  <c r="A62188" i="3"/>
  <c r="A62187" i="3"/>
  <c r="A62186" i="3"/>
  <c r="A62185" i="3"/>
  <c r="A62184" i="3"/>
  <c r="A62183" i="3"/>
  <c r="A62182" i="3"/>
  <c r="A62181" i="3"/>
  <c r="A62180" i="3"/>
  <c r="A62179" i="3"/>
  <c r="A62178" i="3"/>
  <c r="A62177" i="3"/>
  <c r="A62176" i="3"/>
  <c r="A62175" i="3"/>
  <c r="A62174" i="3"/>
  <c r="A62173" i="3"/>
  <c r="A62172" i="3"/>
  <c r="A62171" i="3"/>
  <c r="A62170" i="3"/>
  <c r="A62169" i="3"/>
  <c r="A62168" i="3"/>
  <c r="A62167" i="3"/>
  <c r="A62166" i="3"/>
  <c r="A62165" i="3"/>
  <c r="A62164" i="3"/>
  <c r="A62163" i="3"/>
  <c r="A62162" i="3"/>
  <c r="A62161" i="3"/>
  <c r="A62160" i="3"/>
  <c r="A62159" i="3"/>
  <c r="A62158" i="3"/>
  <c r="A62157" i="3"/>
  <c r="A62156" i="3"/>
  <c r="A62155" i="3"/>
  <c r="A62154" i="3"/>
  <c r="A62153" i="3"/>
  <c r="A62152" i="3"/>
  <c r="A62151" i="3"/>
  <c r="A62150" i="3"/>
  <c r="A62149" i="3"/>
  <c r="A62148" i="3"/>
  <c r="A62147" i="3"/>
  <c r="A62146" i="3"/>
  <c r="A62145" i="3"/>
  <c r="A62144" i="3"/>
  <c r="A62143" i="3"/>
  <c r="A62142" i="3"/>
  <c r="A62141" i="3"/>
  <c r="A62140" i="3"/>
  <c r="A62139" i="3"/>
  <c r="A62138" i="3"/>
  <c r="A62137" i="3"/>
  <c r="A62136" i="3"/>
  <c r="A62135" i="3"/>
  <c r="A62134" i="3"/>
  <c r="A62133" i="3"/>
  <c r="A62132" i="3"/>
  <c r="A62131" i="3"/>
  <c r="A62130" i="3"/>
  <c r="A62129" i="3"/>
  <c r="A62128" i="3"/>
  <c r="A62127" i="3"/>
  <c r="A62126" i="3"/>
  <c r="A62125" i="3"/>
  <c r="A62124" i="3"/>
  <c r="A62123" i="3"/>
  <c r="A62122" i="3"/>
  <c r="A62121" i="3"/>
  <c r="A62120" i="3"/>
  <c r="A62119" i="3"/>
  <c r="A62118" i="3"/>
  <c r="A62117" i="3"/>
  <c r="A62116" i="3"/>
  <c r="A62115" i="3"/>
  <c r="A62114" i="3"/>
  <c r="A62113" i="3"/>
  <c r="A62112" i="3"/>
  <c r="A62111" i="3"/>
  <c r="A62110" i="3"/>
  <c r="A62109" i="3"/>
  <c r="A62108" i="3"/>
  <c r="A62107" i="3"/>
  <c r="A62106" i="3"/>
  <c r="A62105" i="3"/>
  <c r="A62104" i="3"/>
  <c r="A62103" i="3"/>
  <c r="A62102" i="3"/>
  <c r="A62101" i="3"/>
  <c r="A62100" i="3"/>
  <c r="A62099" i="3"/>
  <c r="A62098" i="3"/>
  <c r="A62097" i="3"/>
  <c r="A62096" i="3"/>
  <c r="A62095" i="3"/>
  <c r="A62094" i="3"/>
  <c r="A62093" i="3"/>
  <c r="A62092" i="3"/>
  <c r="A62091" i="3"/>
  <c r="A62090" i="3"/>
  <c r="A62089" i="3"/>
  <c r="A62088" i="3"/>
  <c r="A62087" i="3"/>
  <c r="A62086" i="3"/>
  <c r="A62085" i="3"/>
  <c r="A62084" i="3"/>
  <c r="A62083" i="3"/>
  <c r="A62082" i="3"/>
  <c r="A62081" i="3"/>
  <c r="A62080" i="3"/>
  <c r="A62079" i="3"/>
  <c r="A62078" i="3"/>
  <c r="A62077" i="3"/>
  <c r="A62076" i="3"/>
  <c r="A62075" i="3"/>
  <c r="A62074" i="3"/>
  <c r="A62073" i="3"/>
  <c r="A62072" i="3"/>
  <c r="A62071" i="3"/>
  <c r="A62070" i="3"/>
  <c r="A62069" i="3"/>
  <c r="A62068" i="3"/>
  <c r="A62067" i="3"/>
  <c r="A62066" i="3"/>
  <c r="A62065" i="3"/>
  <c r="A62064" i="3"/>
  <c r="A62063" i="3"/>
  <c r="A62062" i="3"/>
  <c r="A62061" i="3"/>
  <c r="A62060" i="3"/>
  <c r="A62059" i="3"/>
  <c r="A62058" i="3"/>
  <c r="A62057" i="3"/>
  <c r="A62056" i="3"/>
  <c r="A62055" i="3"/>
  <c r="A62054" i="3"/>
  <c r="A62053" i="3"/>
  <c r="A62052" i="3"/>
  <c r="A62051" i="3"/>
  <c r="A62050" i="3"/>
  <c r="A62049" i="3"/>
  <c r="A62048" i="3"/>
  <c r="A62047" i="3"/>
  <c r="A62046" i="3"/>
  <c r="A62045" i="3"/>
  <c r="A62044" i="3"/>
  <c r="A62043" i="3"/>
  <c r="A62042" i="3"/>
  <c r="A62041" i="3"/>
  <c r="A62040" i="3"/>
  <c r="A62039" i="3"/>
  <c r="A62038" i="3"/>
  <c r="A62037" i="3"/>
  <c r="A62036" i="3"/>
  <c r="A62035" i="3"/>
  <c r="A62034" i="3"/>
  <c r="A62033" i="3"/>
  <c r="A62032" i="3"/>
  <c r="A62031" i="3"/>
  <c r="A62030" i="3"/>
  <c r="A62029" i="3"/>
  <c r="A62028" i="3"/>
  <c r="A62027" i="3"/>
  <c r="A62026" i="3"/>
  <c r="A62025" i="3"/>
  <c r="A62024" i="3"/>
  <c r="A62023" i="3"/>
  <c r="A62022" i="3"/>
  <c r="A62021" i="3"/>
  <c r="A62020" i="3"/>
  <c r="A62019" i="3"/>
  <c r="A62018" i="3"/>
  <c r="A62017" i="3"/>
  <c r="A62016" i="3"/>
  <c r="A62015" i="3"/>
  <c r="A62014" i="3"/>
  <c r="A62013" i="3"/>
  <c r="A62012" i="3"/>
  <c r="A62011" i="3"/>
  <c r="A62010" i="3"/>
  <c r="A62009" i="3"/>
  <c r="A62008" i="3"/>
  <c r="A62007" i="3"/>
  <c r="A62006" i="3"/>
  <c r="A62005" i="3"/>
  <c r="A62004" i="3"/>
  <c r="A62003" i="3"/>
  <c r="A62002" i="3"/>
  <c r="A62001" i="3"/>
  <c r="A62000" i="3"/>
  <c r="A61999" i="3"/>
  <c r="A61998" i="3"/>
  <c r="A61997" i="3"/>
  <c r="A61996" i="3"/>
  <c r="A61995" i="3"/>
  <c r="A61994" i="3"/>
  <c r="A61993" i="3"/>
  <c r="A61992" i="3"/>
  <c r="A61991" i="3"/>
  <c r="A61990" i="3"/>
  <c r="A61989" i="3"/>
  <c r="A61988" i="3"/>
  <c r="A61987" i="3"/>
  <c r="A61986" i="3"/>
  <c r="A61985" i="3"/>
  <c r="A61984" i="3"/>
  <c r="A61983" i="3"/>
  <c r="A61982" i="3"/>
  <c r="A61981" i="3"/>
  <c r="A61980" i="3"/>
  <c r="A61979" i="3"/>
  <c r="A61978" i="3"/>
  <c r="A61977" i="3"/>
  <c r="A61976" i="3"/>
  <c r="A61975" i="3"/>
  <c r="A61974" i="3"/>
  <c r="A61973" i="3"/>
  <c r="A61972" i="3"/>
  <c r="A61971" i="3"/>
  <c r="A61970" i="3"/>
  <c r="A61969" i="3"/>
  <c r="A61968" i="3"/>
  <c r="A61967" i="3"/>
  <c r="A61966" i="3"/>
  <c r="A61965" i="3"/>
  <c r="A61964" i="3"/>
  <c r="A61963" i="3"/>
  <c r="A61962" i="3"/>
  <c r="A61961" i="3"/>
  <c r="A61960" i="3"/>
  <c r="A61959" i="3"/>
  <c r="A61958" i="3"/>
  <c r="A61957" i="3"/>
  <c r="A61956" i="3"/>
  <c r="A61955" i="3"/>
  <c r="A61954" i="3"/>
  <c r="A61953" i="3"/>
  <c r="A61952" i="3"/>
  <c r="A61951" i="3"/>
  <c r="A61950" i="3"/>
  <c r="A61949" i="3"/>
  <c r="A61948" i="3"/>
  <c r="A61947" i="3"/>
  <c r="A61946" i="3"/>
  <c r="A61945" i="3"/>
  <c r="A61944" i="3"/>
  <c r="A61943" i="3"/>
  <c r="A61942" i="3"/>
  <c r="A61941" i="3"/>
  <c r="A61940" i="3"/>
  <c r="A61939" i="3"/>
  <c r="A61938" i="3"/>
  <c r="A61937" i="3"/>
  <c r="A61936" i="3"/>
  <c r="A61935" i="3"/>
  <c r="A61934" i="3"/>
  <c r="A61933" i="3"/>
  <c r="A61932" i="3"/>
  <c r="A61931" i="3"/>
  <c r="A61930" i="3"/>
  <c r="A61929" i="3"/>
  <c r="A61928" i="3"/>
  <c r="A61927" i="3"/>
  <c r="A61926" i="3"/>
  <c r="A61925" i="3"/>
  <c r="A61924" i="3"/>
  <c r="A61923" i="3"/>
  <c r="A61922" i="3"/>
  <c r="A61921" i="3"/>
  <c r="A61920" i="3"/>
  <c r="A61919" i="3"/>
  <c r="A61918" i="3"/>
  <c r="A61917" i="3"/>
  <c r="A61916" i="3"/>
  <c r="A61915" i="3"/>
  <c r="A61914" i="3"/>
  <c r="A61913" i="3"/>
  <c r="A61912" i="3"/>
  <c r="A61911" i="3"/>
  <c r="A61910" i="3"/>
  <c r="A61909" i="3"/>
  <c r="A61908" i="3"/>
  <c r="A61907" i="3"/>
  <c r="A61906" i="3"/>
  <c r="A61905" i="3"/>
  <c r="A61904" i="3"/>
  <c r="A61903" i="3"/>
  <c r="A61902" i="3"/>
  <c r="A61901" i="3"/>
  <c r="A61900" i="3"/>
  <c r="A61899" i="3"/>
  <c r="A61898" i="3"/>
  <c r="A61897" i="3"/>
  <c r="A61896" i="3"/>
  <c r="A61895" i="3"/>
  <c r="A61894" i="3"/>
  <c r="A61893" i="3"/>
  <c r="A61892" i="3"/>
  <c r="A61891" i="3"/>
  <c r="A61890" i="3"/>
  <c r="A61889" i="3"/>
  <c r="A61888" i="3"/>
  <c r="A61887" i="3"/>
  <c r="A61886" i="3"/>
  <c r="A61885" i="3"/>
  <c r="A61884" i="3"/>
  <c r="A61883" i="3"/>
  <c r="A61882" i="3"/>
  <c r="A61881" i="3"/>
  <c r="A61880" i="3"/>
  <c r="A61879" i="3"/>
  <c r="A61878" i="3"/>
  <c r="A61877" i="3"/>
  <c r="A61876" i="3"/>
  <c r="A61875" i="3"/>
  <c r="A61874" i="3"/>
  <c r="A61873" i="3"/>
  <c r="A61872" i="3"/>
  <c r="A61871" i="3"/>
  <c r="A61870" i="3"/>
  <c r="A61869" i="3"/>
  <c r="A61868" i="3"/>
  <c r="A61867" i="3"/>
  <c r="A61866" i="3"/>
  <c r="A61865" i="3"/>
  <c r="A61864" i="3"/>
  <c r="A61863" i="3"/>
  <c r="A61862" i="3"/>
  <c r="A61861" i="3"/>
  <c r="A61860" i="3"/>
  <c r="A61859" i="3"/>
  <c r="A61858" i="3"/>
  <c r="A61857" i="3"/>
  <c r="A61856" i="3"/>
  <c r="A61855" i="3"/>
  <c r="A61854" i="3"/>
  <c r="A61853" i="3"/>
  <c r="A61852" i="3"/>
  <c r="A61851" i="3"/>
  <c r="A61850" i="3"/>
  <c r="A61849" i="3"/>
  <c r="A61848" i="3"/>
  <c r="A61847" i="3"/>
  <c r="A61846" i="3"/>
  <c r="A61845" i="3"/>
  <c r="A61844" i="3"/>
  <c r="A61843" i="3"/>
  <c r="A61842" i="3"/>
  <c r="A61841" i="3"/>
  <c r="A61840" i="3"/>
  <c r="A61839" i="3"/>
  <c r="A61838" i="3"/>
  <c r="A61837" i="3"/>
  <c r="A61836" i="3"/>
  <c r="A61835" i="3"/>
  <c r="A61834" i="3"/>
  <c r="A61833" i="3"/>
  <c r="A61832" i="3"/>
  <c r="A61831" i="3"/>
  <c r="A61830" i="3"/>
  <c r="A61829" i="3"/>
  <c r="A61828" i="3"/>
  <c r="A61827" i="3"/>
  <c r="A61826" i="3"/>
  <c r="A61825" i="3"/>
  <c r="A61824" i="3"/>
  <c r="A61823" i="3"/>
  <c r="A61822" i="3"/>
  <c r="A61821" i="3"/>
  <c r="A61820" i="3"/>
  <c r="A61819" i="3"/>
  <c r="A61818" i="3"/>
  <c r="A61817" i="3"/>
  <c r="A61816" i="3"/>
  <c r="A61815" i="3"/>
  <c r="A61814" i="3"/>
  <c r="A61813" i="3"/>
  <c r="A61812" i="3"/>
  <c r="A61811" i="3"/>
  <c r="A61810" i="3"/>
  <c r="A61809" i="3"/>
  <c r="A61808" i="3"/>
  <c r="A61807" i="3"/>
  <c r="A61806" i="3"/>
  <c r="A61805" i="3"/>
  <c r="A61804" i="3"/>
  <c r="A61803" i="3"/>
  <c r="A61802" i="3"/>
  <c r="A61801" i="3"/>
  <c r="A61800" i="3"/>
  <c r="A61799" i="3"/>
  <c r="A61798" i="3"/>
  <c r="A61797" i="3"/>
  <c r="A61796" i="3"/>
  <c r="A61795" i="3"/>
  <c r="A61794" i="3"/>
  <c r="A61793" i="3"/>
  <c r="A61792" i="3"/>
  <c r="A61791" i="3"/>
  <c r="A61790" i="3"/>
  <c r="A61789" i="3"/>
  <c r="A61788" i="3"/>
  <c r="A61787" i="3"/>
  <c r="A61786" i="3"/>
  <c r="A61785" i="3"/>
  <c r="A61784" i="3"/>
  <c r="A61783" i="3"/>
  <c r="A61782" i="3"/>
  <c r="A61781" i="3"/>
  <c r="A61780" i="3"/>
  <c r="A61779" i="3"/>
  <c r="A61778" i="3"/>
  <c r="A61777" i="3"/>
  <c r="A61776" i="3"/>
  <c r="A61775" i="3"/>
  <c r="A61774" i="3"/>
  <c r="A61773" i="3"/>
  <c r="A61772" i="3"/>
  <c r="A61771" i="3"/>
  <c r="A61770" i="3"/>
  <c r="A61769" i="3"/>
  <c r="A61768" i="3"/>
  <c r="A61767" i="3"/>
  <c r="A61766" i="3"/>
  <c r="A61765" i="3"/>
  <c r="A61764" i="3"/>
  <c r="A61763" i="3"/>
  <c r="A61762" i="3"/>
  <c r="A61761" i="3"/>
  <c r="A61760" i="3"/>
  <c r="A61759" i="3"/>
  <c r="A61758" i="3"/>
  <c r="A61757" i="3"/>
  <c r="A61756" i="3"/>
  <c r="A61755" i="3"/>
  <c r="A61754" i="3"/>
  <c r="A61753" i="3"/>
  <c r="A61752" i="3"/>
  <c r="A61751" i="3"/>
  <c r="A61750" i="3"/>
  <c r="A61749" i="3"/>
  <c r="A61748" i="3"/>
  <c r="A61747" i="3"/>
  <c r="A61746" i="3"/>
  <c r="A61745" i="3"/>
  <c r="A61744" i="3"/>
  <c r="A61743" i="3"/>
  <c r="A61742" i="3"/>
  <c r="A61741" i="3"/>
  <c r="A61740" i="3"/>
  <c r="A61739" i="3"/>
  <c r="A61738" i="3"/>
  <c r="A61737" i="3"/>
  <c r="A61736" i="3"/>
  <c r="A61735" i="3"/>
  <c r="A61734" i="3"/>
  <c r="A61733" i="3"/>
  <c r="A61732" i="3"/>
  <c r="A61731" i="3"/>
  <c r="A61730" i="3"/>
  <c r="A61729" i="3"/>
  <c r="A61728" i="3"/>
  <c r="A61727" i="3"/>
  <c r="A61726" i="3"/>
  <c r="A61725" i="3"/>
  <c r="A61724" i="3"/>
  <c r="A61723" i="3"/>
  <c r="A61722" i="3"/>
  <c r="A61721" i="3"/>
  <c r="A61720" i="3"/>
  <c r="A61719" i="3"/>
  <c r="A61718" i="3"/>
  <c r="A61717" i="3"/>
  <c r="A61716" i="3"/>
  <c r="A61715" i="3"/>
  <c r="A61714" i="3"/>
  <c r="A61713" i="3"/>
  <c r="A61712" i="3"/>
  <c r="A61711" i="3"/>
  <c r="A61710" i="3"/>
  <c r="A61709" i="3"/>
  <c r="A61708" i="3"/>
  <c r="A61707" i="3"/>
  <c r="A61706" i="3"/>
  <c r="A61705" i="3"/>
  <c r="A61704" i="3"/>
  <c r="A61703" i="3"/>
  <c r="A61702" i="3"/>
  <c r="A61701" i="3"/>
  <c r="A61700" i="3"/>
  <c r="A61699" i="3"/>
  <c r="A61698" i="3"/>
  <c r="A61697" i="3"/>
  <c r="A61696" i="3"/>
  <c r="A61695" i="3"/>
  <c r="A61694" i="3"/>
  <c r="A61693" i="3"/>
  <c r="A61692" i="3"/>
  <c r="A61691" i="3"/>
  <c r="A61690" i="3"/>
  <c r="A61689" i="3"/>
  <c r="A61688" i="3"/>
  <c r="A61687" i="3"/>
  <c r="A61686" i="3"/>
  <c r="A61685" i="3"/>
  <c r="A61684" i="3"/>
  <c r="A61683" i="3"/>
  <c r="A61682" i="3"/>
  <c r="A61681" i="3"/>
  <c r="A61680" i="3"/>
  <c r="A61679" i="3"/>
  <c r="A61678" i="3"/>
  <c r="A61677" i="3"/>
  <c r="A61676" i="3"/>
  <c r="A61675" i="3"/>
  <c r="A61674" i="3"/>
  <c r="A61673" i="3"/>
  <c r="A61672" i="3"/>
  <c r="A61671" i="3"/>
  <c r="A61670" i="3"/>
  <c r="A61669" i="3"/>
  <c r="A61668" i="3"/>
  <c r="A61667" i="3"/>
  <c r="A61666" i="3"/>
  <c r="A61665" i="3"/>
  <c r="A61664" i="3"/>
  <c r="A61663" i="3"/>
  <c r="A61662" i="3"/>
  <c r="A61661" i="3"/>
  <c r="A61660" i="3"/>
  <c r="A61659" i="3"/>
  <c r="A61658" i="3"/>
  <c r="A61657" i="3"/>
  <c r="A61656" i="3"/>
  <c r="A61655" i="3"/>
  <c r="A61654" i="3"/>
  <c r="A61653" i="3"/>
  <c r="A61652" i="3"/>
  <c r="A61651" i="3"/>
  <c r="A61650" i="3"/>
  <c r="A61649" i="3"/>
  <c r="A61648" i="3"/>
  <c r="A61647" i="3"/>
  <c r="A61646" i="3"/>
  <c r="A61645" i="3"/>
  <c r="A61644" i="3"/>
  <c r="A61643" i="3"/>
  <c r="A61642" i="3"/>
  <c r="A61641" i="3"/>
  <c r="A61640" i="3"/>
  <c r="A61639" i="3"/>
  <c r="A61638" i="3"/>
  <c r="A61637" i="3"/>
  <c r="A61636" i="3"/>
  <c r="A61635" i="3"/>
  <c r="A61634" i="3"/>
  <c r="A61633" i="3"/>
  <c r="A61632" i="3"/>
  <c r="A61631" i="3"/>
  <c r="A61630" i="3"/>
  <c r="A61629" i="3"/>
  <c r="A61628" i="3"/>
  <c r="A61627" i="3"/>
  <c r="A61626" i="3"/>
  <c r="A61625" i="3"/>
  <c r="A61624" i="3"/>
  <c r="A61623" i="3"/>
  <c r="A61622" i="3"/>
  <c r="A61621" i="3"/>
  <c r="A61620" i="3"/>
  <c r="A61619" i="3"/>
  <c r="A61618" i="3"/>
  <c r="A61617" i="3"/>
  <c r="A61616" i="3"/>
  <c r="A61615" i="3"/>
  <c r="A61614" i="3"/>
  <c r="A61613" i="3"/>
  <c r="A61612" i="3"/>
  <c r="A61611" i="3"/>
  <c r="A61610" i="3"/>
  <c r="A61609" i="3"/>
  <c r="A61608" i="3"/>
  <c r="A61607" i="3"/>
  <c r="A61606" i="3"/>
  <c r="A61605" i="3"/>
  <c r="A61604" i="3"/>
  <c r="A61603" i="3"/>
  <c r="A61602" i="3"/>
  <c r="A61601" i="3"/>
  <c r="A61600" i="3"/>
  <c r="A61599" i="3"/>
  <c r="A61598" i="3"/>
  <c r="A61597" i="3"/>
  <c r="A61596" i="3"/>
  <c r="A61595" i="3"/>
  <c r="A61594" i="3"/>
  <c r="A61593" i="3"/>
  <c r="A61592" i="3"/>
  <c r="A61591" i="3"/>
  <c r="A61590" i="3"/>
  <c r="A61589" i="3"/>
  <c r="A61588" i="3"/>
  <c r="A61587" i="3"/>
  <c r="A61586" i="3"/>
  <c r="A61585" i="3"/>
  <c r="A61584" i="3"/>
  <c r="A61583" i="3"/>
  <c r="A61582" i="3"/>
  <c r="A61581" i="3"/>
  <c r="A61580" i="3"/>
  <c r="A61579" i="3"/>
  <c r="A61578" i="3"/>
  <c r="A61577" i="3"/>
  <c r="A61576" i="3"/>
  <c r="A61575" i="3"/>
  <c r="A61574" i="3"/>
  <c r="A61573" i="3"/>
  <c r="A61572" i="3"/>
  <c r="A61571" i="3"/>
  <c r="A61570" i="3"/>
  <c r="A61569" i="3"/>
  <c r="A61568" i="3"/>
  <c r="A61567" i="3"/>
  <c r="A61566" i="3"/>
  <c r="A61565" i="3"/>
  <c r="A61564" i="3"/>
  <c r="A61563" i="3"/>
  <c r="A61562" i="3"/>
  <c r="A61561" i="3"/>
  <c r="A61560" i="3"/>
  <c r="A61559" i="3"/>
  <c r="A61558" i="3"/>
  <c r="A61557" i="3"/>
  <c r="A61556" i="3"/>
  <c r="A61555" i="3"/>
  <c r="A61554" i="3"/>
  <c r="A61553" i="3"/>
  <c r="A61552" i="3"/>
  <c r="A61551" i="3"/>
  <c r="A61550" i="3"/>
  <c r="A61549" i="3"/>
  <c r="A61548" i="3"/>
  <c r="A61547" i="3"/>
  <c r="A61546" i="3"/>
  <c r="A61545" i="3"/>
  <c r="A61544" i="3"/>
  <c r="A61543" i="3"/>
  <c r="A61542" i="3"/>
  <c r="A61541" i="3"/>
  <c r="A61540" i="3"/>
  <c r="A61539" i="3"/>
  <c r="A61538" i="3"/>
  <c r="A61537" i="3"/>
  <c r="A61536" i="3"/>
  <c r="A61535" i="3"/>
  <c r="A61534" i="3"/>
  <c r="A61533" i="3"/>
  <c r="A61532" i="3"/>
  <c r="A61531" i="3"/>
  <c r="A61530" i="3"/>
  <c r="A61529" i="3"/>
  <c r="A61528" i="3"/>
  <c r="A61527" i="3"/>
  <c r="A61526" i="3"/>
  <c r="A61525" i="3"/>
  <c r="A61524" i="3"/>
  <c r="A61523" i="3"/>
  <c r="A61522" i="3"/>
  <c r="A61521" i="3"/>
  <c r="A61520" i="3"/>
  <c r="A61519" i="3"/>
  <c r="A61518" i="3"/>
  <c r="A61517" i="3"/>
  <c r="A61516" i="3"/>
  <c r="A61515" i="3"/>
  <c r="A61514" i="3"/>
  <c r="A61513" i="3"/>
  <c r="A61512" i="3"/>
  <c r="A61511" i="3"/>
  <c r="A61510" i="3"/>
  <c r="A61509" i="3"/>
  <c r="A61508" i="3"/>
  <c r="A61507" i="3"/>
  <c r="A61506" i="3"/>
  <c r="A61505" i="3"/>
  <c r="A61504" i="3"/>
  <c r="A61503" i="3"/>
  <c r="A61502" i="3"/>
  <c r="A61501" i="3"/>
  <c r="A61500" i="3"/>
  <c r="A61499" i="3"/>
  <c r="A61498" i="3"/>
  <c r="A61497" i="3"/>
  <c r="A61496" i="3"/>
  <c r="A61495" i="3"/>
  <c r="A61494" i="3"/>
  <c r="A61493" i="3"/>
  <c r="A61492" i="3"/>
  <c r="A61491" i="3"/>
  <c r="A61490" i="3"/>
  <c r="A61489" i="3"/>
  <c r="A61488" i="3"/>
  <c r="A61487" i="3"/>
  <c r="A61486" i="3"/>
  <c r="A61485" i="3"/>
  <c r="A61484" i="3"/>
  <c r="A61483" i="3"/>
  <c r="A61482" i="3"/>
  <c r="A61481" i="3"/>
  <c r="A61480" i="3"/>
  <c r="A61479" i="3"/>
  <c r="A61478" i="3"/>
  <c r="A61477" i="3"/>
  <c r="A61476" i="3"/>
  <c r="A61475" i="3"/>
  <c r="A61474" i="3"/>
  <c r="A61473" i="3"/>
  <c r="A61472" i="3"/>
  <c r="A61471" i="3"/>
  <c r="A61470" i="3"/>
  <c r="A61469" i="3"/>
  <c r="A61468" i="3"/>
  <c r="A61467" i="3"/>
  <c r="A61466" i="3"/>
  <c r="A61465" i="3"/>
  <c r="A61464" i="3"/>
  <c r="A61463" i="3"/>
  <c r="A61462" i="3"/>
  <c r="A61461" i="3"/>
  <c r="A61460" i="3"/>
  <c r="A61459" i="3"/>
  <c r="A61458" i="3"/>
  <c r="A61457" i="3"/>
  <c r="A61456" i="3"/>
  <c r="A61455" i="3"/>
  <c r="A61454" i="3"/>
  <c r="A61453" i="3"/>
  <c r="A61452" i="3"/>
  <c r="A61451" i="3"/>
  <c r="A61450" i="3"/>
  <c r="A61449" i="3"/>
  <c r="A61448" i="3"/>
  <c r="A61447" i="3"/>
  <c r="A61446" i="3"/>
  <c r="A61445" i="3"/>
  <c r="A61444" i="3"/>
  <c r="A61443" i="3"/>
  <c r="A61442" i="3"/>
  <c r="A61441" i="3"/>
  <c r="A61440" i="3"/>
  <c r="A61439" i="3"/>
  <c r="A61438" i="3"/>
  <c r="A61437" i="3"/>
  <c r="A61436" i="3"/>
  <c r="A61435" i="3"/>
  <c r="A61434" i="3"/>
  <c r="A61433" i="3"/>
  <c r="A61432" i="3"/>
  <c r="A61431" i="3"/>
  <c r="A61430" i="3"/>
  <c r="A61429" i="3"/>
  <c r="A61428" i="3"/>
  <c r="A61427" i="3"/>
  <c r="A61426" i="3"/>
  <c r="A61425" i="3"/>
  <c r="A61424" i="3"/>
  <c r="A61423" i="3"/>
  <c r="A61422" i="3"/>
  <c r="A61421" i="3"/>
  <c r="A61420" i="3"/>
  <c r="A61419" i="3"/>
  <c r="A61418" i="3"/>
  <c r="A61417" i="3"/>
  <c r="A61416" i="3"/>
  <c r="A61415" i="3"/>
  <c r="A61414" i="3"/>
  <c r="A61413" i="3"/>
  <c r="A61412" i="3"/>
  <c r="A61411" i="3"/>
  <c r="A61410" i="3"/>
  <c r="A61409" i="3"/>
  <c r="A61408" i="3"/>
  <c r="A61407" i="3"/>
  <c r="A61406" i="3"/>
  <c r="A61405" i="3"/>
  <c r="A61404" i="3"/>
  <c r="A61403" i="3"/>
  <c r="A61402" i="3"/>
  <c r="A61401" i="3"/>
  <c r="A61400" i="3"/>
  <c r="A61399" i="3"/>
  <c r="A61398" i="3"/>
  <c r="A61397" i="3"/>
  <c r="A61396" i="3"/>
  <c r="A61395" i="3"/>
  <c r="A61394" i="3"/>
  <c r="A61393" i="3"/>
  <c r="A61392" i="3"/>
  <c r="A61391" i="3"/>
  <c r="A61390" i="3"/>
  <c r="A61389" i="3"/>
  <c r="A61388" i="3"/>
  <c r="A61387" i="3"/>
  <c r="A61386" i="3"/>
  <c r="A61385" i="3"/>
  <c r="A61384" i="3"/>
  <c r="A61383" i="3"/>
  <c r="A61382" i="3"/>
  <c r="A61381" i="3"/>
  <c r="A61380" i="3"/>
  <c r="A61379" i="3"/>
  <c r="A61378" i="3"/>
  <c r="A61377" i="3"/>
  <c r="A61376" i="3"/>
  <c r="A61375" i="3"/>
  <c r="A61374" i="3"/>
  <c r="A61373" i="3"/>
  <c r="A61372" i="3"/>
  <c r="A61371" i="3"/>
  <c r="A61370" i="3"/>
  <c r="A61369" i="3"/>
  <c r="A61368" i="3"/>
  <c r="A61367" i="3"/>
  <c r="A61366" i="3"/>
  <c r="A61365" i="3"/>
  <c r="A61364" i="3"/>
  <c r="A61363" i="3"/>
  <c r="A61362" i="3"/>
  <c r="A61361" i="3"/>
  <c r="A61360" i="3"/>
  <c r="A61359" i="3"/>
  <c r="A61358" i="3"/>
  <c r="A61357" i="3"/>
  <c r="A61356" i="3"/>
  <c r="A61355" i="3"/>
  <c r="A61354" i="3"/>
  <c r="A61353" i="3"/>
  <c r="A61352" i="3"/>
  <c r="A61351" i="3"/>
  <c r="A61350" i="3"/>
  <c r="A61349" i="3"/>
  <c r="A61348" i="3"/>
  <c r="A61347" i="3"/>
  <c r="A61346" i="3"/>
  <c r="A61345" i="3"/>
  <c r="A61344" i="3"/>
  <c r="A61343" i="3"/>
  <c r="A61342" i="3"/>
  <c r="A61341" i="3"/>
  <c r="A61340" i="3"/>
  <c r="A61339" i="3"/>
  <c r="A61338" i="3"/>
  <c r="A61337" i="3"/>
  <c r="A61336" i="3"/>
  <c r="A61335" i="3"/>
  <c r="A61334" i="3"/>
  <c r="A61333" i="3"/>
  <c r="A61332" i="3"/>
  <c r="A61331" i="3"/>
  <c r="A61330" i="3"/>
  <c r="A61329" i="3"/>
  <c r="A61328" i="3"/>
  <c r="A61327" i="3"/>
  <c r="A61326" i="3"/>
  <c r="A61325" i="3"/>
  <c r="A61324" i="3"/>
  <c r="A61323" i="3"/>
  <c r="A61322" i="3"/>
  <c r="A61321" i="3"/>
  <c r="A61320" i="3"/>
  <c r="A61319" i="3"/>
  <c r="A61318" i="3"/>
  <c r="A61317" i="3"/>
  <c r="A61316" i="3"/>
  <c r="A61315" i="3"/>
  <c r="A61314" i="3"/>
  <c r="A61313" i="3"/>
  <c r="A61312" i="3"/>
  <c r="A61311" i="3"/>
  <c r="A61310" i="3"/>
  <c r="A61309" i="3"/>
  <c r="A61308" i="3"/>
  <c r="A61307" i="3"/>
  <c r="A61306" i="3"/>
  <c r="A61305" i="3"/>
  <c r="A61304" i="3"/>
  <c r="A61303" i="3"/>
  <c r="A61302" i="3"/>
  <c r="A61301" i="3"/>
  <c r="A61300" i="3"/>
  <c r="A61299" i="3"/>
  <c r="A61298" i="3"/>
  <c r="A61297" i="3"/>
  <c r="A61296" i="3"/>
  <c r="A61295" i="3"/>
  <c r="A61294" i="3"/>
  <c r="A61293" i="3"/>
  <c r="A61292" i="3"/>
  <c r="A61291" i="3"/>
  <c r="A61290" i="3"/>
  <c r="A61289" i="3"/>
  <c r="A61288" i="3"/>
  <c r="A61287" i="3"/>
  <c r="A61286" i="3"/>
  <c r="A61285" i="3"/>
  <c r="A61284" i="3"/>
  <c r="A61283" i="3"/>
  <c r="A61282" i="3"/>
  <c r="A61281" i="3"/>
  <c r="A61280" i="3"/>
  <c r="A61279" i="3"/>
  <c r="A61278" i="3"/>
  <c r="A61277" i="3"/>
  <c r="A61276" i="3"/>
  <c r="A61275" i="3"/>
  <c r="A61274" i="3"/>
  <c r="A61273" i="3"/>
  <c r="A61272" i="3"/>
  <c r="A61271" i="3"/>
  <c r="A61270" i="3"/>
  <c r="A61269" i="3"/>
  <c r="A61268" i="3"/>
  <c r="A61267" i="3"/>
  <c r="A61266" i="3"/>
  <c r="A61265" i="3"/>
  <c r="A61264" i="3"/>
  <c r="A61263" i="3"/>
  <c r="A61262" i="3"/>
  <c r="A61261" i="3"/>
  <c r="A61260" i="3"/>
  <c r="A61259" i="3"/>
  <c r="A61258" i="3"/>
  <c r="A61257" i="3"/>
  <c r="A61256" i="3"/>
  <c r="A61255" i="3"/>
  <c r="A61254" i="3"/>
  <c r="A61253" i="3"/>
  <c r="A61252" i="3"/>
  <c r="A61251" i="3"/>
  <c r="A61250" i="3"/>
  <c r="A61249" i="3"/>
  <c r="A61248" i="3"/>
  <c r="A61247" i="3"/>
  <c r="A61246" i="3"/>
  <c r="A61245" i="3"/>
  <c r="A61244" i="3"/>
  <c r="A61243" i="3"/>
  <c r="A61242" i="3"/>
  <c r="A61241" i="3"/>
  <c r="A61240" i="3"/>
  <c r="A61239" i="3"/>
  <c r="A61238" i="3"/>
  <c r="A61237" i="3"/>
  <c r="A61236" i="3"/>
  <c r="A61235" i="3"/>
  <c r="A61234" i="3"/>
  <c r="A61233" i="3"/>
  <c r="A61232" i="3"/>
  <c r="A61231" i="3"/>
  <c r="A61230" i="3"/>
  <c r="A61229" i="3"/>
  <c r="A61228" i="3"/>
  <c r="A61227" i="3"/>
  <c r="A61226" i="3"/>
  <c r="A61225" i="3"/>
  <c r="A61224" i="3"/>
  <c r="A61223" i="3"/>
  <c r="A61222" i="3"/>
  <c r="A61221" i="3"/>
  <c r="A61220" i="3"/>
  <c r="A61219" i="3"/>
  <c r="A61218" i="3"/>
  <c r="A61217" i="3"/>
  <c r="A61216" i="3"/>
  <c r="A61215" i="3"/>
  <c r="A61214" i="3"/>
  <c r="A61213" i="3"/>
  <c r="A61212" i="3"/>
  <c r="A61211" i="3"/>
  <c r="A61210" i="3"/>
  <c r="A61209" i="3"/>
  <c r="A61208" i="3"/>
  <c r="A61207" i="3"/>
  <c r="A61206" i="3"/>
  <c r="A61205" i="3"/>
  <c r="A61204" i="3"/>
  <c r="A61203" i="3"/>
  <c r="A61202" i="3"/>
  <c r="A61201" i="3"/>
  <c r="A61200" i="3"/>
  <c r="A61199" i="3"/>
  <c r="A61198" i="3"/>
  <c r="A61197" i="3"/>
  <c r="A61196" i="3"/>
  <c r="A61195" i="3"/>
  <c r="A61194" i="3"/>
  <c r="A61193" i="3"/>
  <c r="A61192" i="3"/>
  <c r="A61191" i="3"/>
  <c r="A61190" i="3"/>
  <c r="A61189" i="3"/>
  <c r="A61188" i="3"/>
  <c r="A61187" i="3"/>
  <c r="A61186" i="3"/>
  <c r="A61185" i="3"/>
  <c r="A61184" i="3"/>
  <c r="A61183" i="3"/>
  <c r="A61182" i="3"/>
  <c r="A61181" i="3"/>
  <c r="A61180" i="3"/>
  <c r="A61179" i="3"/>
  <c r="A61178" i="3"/>
  <c r="A61177" i="3"/>
  <c r="A61176" i="3"/>
  <c r="A61175" i="3"/>
  <c r="A61174" i="3"/>
  <c r="A61173" i="3"/>
  <c r="A61172" i="3"/>
  <c r="A61171" i="3"/>
  <c r="A61170" i="3"/>
  <c r="A61169" i="3"/>
  <c r="A61168" i="3"/>
  <c r="A61167" i="3"/>
  <c r="A61166" i="3"/>
  <c r="A61165" i="3"/>
  <c r="A61164" i="3"/>
  <c r="A61163" i="3"/>
  <c r="A61162" i="3"/>
  <c r="A61161" i="3"/>
  <c r="A61160" i="3"/>
  <c r="A61159" i="3"/>
  <c r="A61158" i="3"/>
  <c r="A61157" i="3"/>
  <c r="A61156" i="3"/>
  <c r="A61155" i="3"/>
  <c r="A61154" i="3"/>
  <c r="A61153" i="3"/>
  <c r="A61152" i="3"/>
  <c r="A61151" i="3"/>
  <c r="A61150" i="3"/>
  <c r="A61149" i="3"/>
  <c r="A61148" i="3"/>
  <c r="A61147" i="3"/>
  <c r="A61146" i="3"/>
  <c r="A61145" i="3"/>
  <c r="A61144" i="3"/>
  <c r="A61143" i="3"/>
  <c r="A61142" i="3"/>
  <c r="A61141" i="3"/>
  <c r="A61140" i="3"/>
  <c r="A61139" i="3"/>
  <c r="A61138" i="3"/>
  <c r="A61137" i="3"/>
  <c r="A61136" i="3"/>
  <c r="A61135" i="3"/>
  <c r="A61134" i="3"/>
  <c r="A61133" i="3"/>
  <c r="A61132" i="3"/>
  <c r="A61131" i="3"/>
  <c r="A61130" i="3"/>
  <c r="A61129" i="3"/>
  <c r="A61128" i="3"/>
  <c r="A61127" i="3"/>
  <c r="A61126" i="3"/>
  <c r="A61125" i="3"/>
  <c r="A61124" i="3"/>
  <c r="A61123" i="3"/>
  <c r="A61122" i="3"/>
  <c r="A61121" i="3"/>
  <c r="A61120" i="3"/>
  <c r="A61119" i="3"/>
  <c r="A61118" i="3"/>
  <c r="A61117" i="3"/>
  <c r="A61116" i="3"/>
  <c r="A61115" i="3"/>
  <c r="A61114" i="3"/>
  <c r="A61113" i="3"/>
  <c r="A61112" i="3"/>
  <c r="A61111" i="3"/>
  <c r="A61110" i="3"/>
  <c r="A61109" i="3"/>
  <c r="A61108" i="3"/>
  <c r="A61107" i="3"/>
  <c r="A61106" i="3"/>
  <c r="A61105" i="3"/>
  <c r="A61104" i="3"/>
  <c r="A61103" i="3"/>
  <c r="A61102" i="3"/>
  <c r="A61101" i="3"/>
  <c r="A61100" i="3"/>
  <c r="A61099" i="3"/>
  <c r="A61098" i="3"/>
  <c r="A61097" i="3"/>
  <c r="A61096" i="3"/>
  <c r="A61095" i="3"/>
  <c r="A61094" i="3"/>
  <c r="A61093" i="3"/>
  <c r="A61092" i="3"/>
  <c r="A61091" i="3"/>
  <c r="A61090" i="3"/>
  <c r="A61089" i="3"/>
  <c r="A61088" i="3"/>
  <c r="A61087" i="3"/>
  <c r="A61086" i="3"/>
  <c r="A61085" i="3"/>
  <c r="A61084" i="3"/>
  <c r="A61083" i="3"/>
  <c r="A61082" i="3"/>
  <c r="A61081" i="3"/>
  <c r="A61080" i="3"/>
  <c r="A61079" i="3"/>
  <c r="A61078" i="3"/>
  <c r="A61077" i="3"/>
  <c r="A61076" i="3"/>
  <c r="A61075" i="3"/>
  <c r="A61074" i="3"/>
  <c r="A61073" i="3"/>
  <c r="A61072" i="3"/>
  <c r="A61071" i="3"/>
  <c r="A61070" i="3"/>
  <c r="A61069" i="3"/>
  <c r="A61068" i="3"/>
  <c r="A61067" i="3"/>
  <c r="A61066" i="3"/>
  <c r="A61065" i="3"/>
  <c r="A61064" i="3"/>
  <c r="A61063" i="3"/>
  <c r="A61062" i="3"/>
  <c r="A61061" i="3"/>
  <c r="A61060" i="3"/>
  <c r="A61059" i="3"/>
  <c r="A61058" i="3"/>
  <c r="A61057" i="3"/>
  <c r="A61056" i="3"/>
  <c r="A61055" i="3"/>
  <c r="A61054" i="3"/>
  <c r="A61053" i="3"/>
  <c r="A61052" i="3"/>
  <c r="A61051" i="3"/>
  <c r="A61050" i="3"/>
  <c r="A61049" i="3"/>
  <c r="A61048" i="3"/>
  <c r="A61047" i="3"/>
  <c r="A61046" i="3"/>
  <c r="A61045" i="3"/>
  <c r="A61044" i="3"/>
  <c r="A61043" i="3"/>
  <c r="A61042" i="3"/>
  <c r="A61041" i="3"/>
  <c r="A61040" i="3"/>
  <c r="A61039" i="3"/>
  <c r="A61038" i="3"/>
  <c r="A61037" i="3"/>
  <c r="A61036" i="3"/>
  <c r="A61035" i="3"/>
  <c r="A61034" i="3"/>
  <c r="A61033" i="3"/>
  <c r="A61032" i="3"/>
  <c r="A61031" i="3"/>
  <c r="A61030" i="3"/>
  <c r="A61029" i="3"/>
  <c r="A61028" i="3"/>
  <c r="A61027" i="3"/>
  <c r="A61026" i="3"/>
  <c r="A61025" i="3"/>
  <c r="A61024" i="3"/>
  <c r="A61023" i="3"/>
  <c r="A61022" i="3"/>
  <c r="A61021" i="3"/>
  <c r="A61020" i="3"/>
  <c r="A61019" i="3"/>
  <c r="A61018" i="3"/>
  <c r="A61017" i="3"/>
  <c r="A61016" i="3"/>
  <c r="A61015" i="3"/>
  <c r="A61014" i="3"/>
  <c r="A61013" i="3"/>
  <c r="A61012" i="3"/>
  <c r="A61011" i="3"/>
  <c r="A61010" i="3"/>
  <c r="A61009" i="3"/>
  <c r="A61008" i="3"/>
  <c r="A61007" i="3"/>
  <c r="A61006" i="3"/>
  <c r="A61005" i="3"/>
  <c r="A61004" i="3"/>
  <c r="A61003" i="3"/>
  <c r="A61002" i="3"/>
  <c r="A61001" i="3"/>
  <c r="A61000" i="3"/>
  <c r="A60999" i="3"/>
  <c r="A60998" i="3"/>
  <c r="A60997" i="3"/>
  <c r="A60996" i="3"/>
  <c r="A60995" i="3"/>
  <c r="A60994" i="3"/>
  <c r="A60993" i="3"/>
  <c r="A60992" i="3"/>
  <c r="A60991" i="3"/>
  <c r="A60990" i="3"/>
  <c r="A60989" i="3"/>
  <c r="A60988" i="3"/>
  <c r="A60987" i="3"/>
  <c r="A60986" i="3"/>
  <c r="A60985" i="3"/>
  <c r="A60984" i="3"/>
  <c r="A60983" i="3"/>
  <c r="A60982" i="3"/>
  <c r="A60981" i="3"/>
  <c r="A60980" i="3"/>
  <c r="A60979" i="3"/>
  <c r="A60978" i="3"/>
  <c r="A60977" i="3"/>
  <c r="A60976" i="3"/>
  <c r="A60975" i="3"/>
  <c r="A60974" i="3"/>
  <c r="A60973" i="3"/>
  <c r="A60972" i="3"/>
  <c r="A60971" i="3"/>
  <c r="A60970" i="3"/>
  <c r="A60969" i="3"/>
  <c r="A60968" i="3"/>
  <c r="A60967" i="3"/>
  <c r="A60966" i="3"/>
  <c r="A60965" i="3"/>
  <c r="A60964" i="3"/>
  <c r="A60963" i="3"/>
  <c r="A60962" i="3"/>
  <c r="A60961" i="3"/>
  <c r="A60960" i="3"/>
  <c r="A60959" i="3"/>
  <c r="A60958" i="3"/>
  <c r="A60957" i="3"/>
  <c r="A60956" i="3"/>
  <c r="A60955" i="3"/>
  <c r="A60954" i="3"/>
  <c r="A60953" i="3"/>
  <c r="A60952" i="3"/>
  <c r="A60951" i="3"/>
  <c r="A60950" i="3"/>
  <c r="A60949" i="3"/>
  <c r="A60948" i="3"/>
  <c r="A60947" i="3"/>
  <c r="A60946" i="3"/>
  <c r="A60945" i="3"/>
  <c r="A60944" i="3"/>
  <c r="A60943" i="3"/>
  <c r="A60942" i="3"/>
  <c r="A60941" i="3"/>
  <c r="A60940" i="3"/>
  <c r="A60939" i="3"/>
  <c r="A60938" i="3"/>
  <c r="A60937" i="3"/>
  <c r="A60936" i="3"/>
  <c r="A60935" i="3"/>
  <c r="A60934" i="3"/>
  <c r="A60933" i="3"/>
  <c r="A60932" i="3"/>
  <c r="A60931" i="3"/>
  <c r="A60930" i="3"/>
  <c r="A60929" i="3"/>
  <c r="A60928" i="3"/>
  <c r="A60927" i="3"/>
  <c r="A60926" i="3"/>
  <c r="A60925" i="3"/>
  <c r="A60924" i="3"/>
  <c r="A60923" i="3"/>
  <c r="A60922" i="3"/>
  <c r="A60921" i="3"/>
  <c r="A60920" i="3"/>
  <c r="A60919" i="3"/>
  <c r="A60918" i="3"/>
  <c r="A60917" i="3"/>
  <c r="A60916" i="3"/>
  <c r="A60915" i="3"/>
  <c r="A60914" i="3"/>
  <c r="A60913" i="3"/>
  <c r="A60912" i="3"/>
  <c r="A60911" i="3"/>
  <c r="A60910" i="3"/>
  <c r="A60909" i="3"/>
  <c r="A60908" i="3"/>
  <c r="A60907" i="3"/>
  <c r="A60906" i="3"/>
  <c r="A60905" i="3"/>
  <c r="A60904" i="3"/>
  <c r="A60903" i="3"/>
  <c r="A60902" i="3"/>
  <c r="A60901" i="3"/>
  <c r="A60900" i="3"/>
  <c r="A60899" i="3"/>
  <c r="A60898" i="3"/>
  <c r="A60897" i="3"/>
  <c r="A60896" i="3"/>
  <c r="A60895" i="3"/>
  <c r="A60894" i="3"/>
  <c r="A60893" i="3"/>
  <c r="A60892" i="3"/>
  <c r="A60891" i="3"/>
  <c r="A60890" i="3"/>
  <c r="A60889" i="3"/>
  <c r="A60888" i="3"/>
  <c r="A60887" i="3"/>
  <c r="A60886" i="3"/>
  <c r="A60885" i="3"/>
  <c r="A60884" i="3"/>
  <c r="A60883" i="3"/>
  <c r="A60882" i="3"/>
  <c r="A60881" i="3"/>
  <c r="A60880" i="3"/>
  <c r="A60879" i="3"/>
  <c r="A60878" i="3"/>
  <c r="A60877" i="3"/>
  <c r="A60876" i="3"/>
  <c r="A60875" i="3"/>
  <c r="A60874" i="3"/>
  <c r="A60873" i="3"/>
  <c r="A60872" i="3"/>
  <c r="A60871" i="3"/>
  <c r="A60870" i="3"/>
  <c r="A60869" i="3"/>
  <c r="A60868" i="3"/>
  <c r="A60867" i="3"/>
  <c r="A60866" i="3"/>
  <c r="A60865" i="3"/>
  <c r="A60864" i="3"/>
  <c r="A60863" i="3"/>
  <c r="A60862" i="3"/>
  <c r="A60861" i="3"/>
  <c r="A60860" i="3"/>
  <c r="A60859" i="3"/>
  <c r="A60858" i="3"/>
  <c r="A60857" i="3"/>
  <c r="A60856" i="3"/>
  <c r="A60855" i="3"/>
  <c r="A60854" i="3"/>
  <c r="A60853" i="3"/>
  <c r="A60852" i="3"/>
  <c r="A60851" i="3"/>
  <c r="A60850" i="3"/>
  <c r="A60849" i="3"/>
  <c r="A60848" i="3"/>
  <c r="A60847" i="3"/>
  <c r="A60846" i="3"/>
  <c r="A60845" i="3"/>
  <c r="A60844" i="3"/>
  <c r="A60843" i="3"/>
  <c r="A60842" i="3"/>
  <c r="A60841" i="3"/>
  <c r="A60840" i="3"/>
  <c r="A60839" i="3"/>
  <c r="A60838" i="3"/>
  <c r="A60837" i="3"/>
  <c r="A60836" i="3"/>
  <c r="A60835" i="3"/>
  <c r="A60834" i="3"/>
  <c r="A60833" i="3"/>
  <c r="A60832" i="3"/>
  <c r="A60831" i="3"/>
  <c r="A60830" i="3"/>
  <c r="A60829" i="3"/>
  <c r="A60828" i="3"/>
  <c r="A60827" i="3"/>
  <c r="A60826" i="3"/>
  <c r="A60825" i="3"/>
  <c r="A60824" i="3"/>
  <c r="A60823" i="3"/>
  <c r="A60822" i="3"/>
  <c r="A60821" i="3"/>
  <c r="A60820" i="3"/>
  <c r="A60819" i="3"/>
  <c r="A60818" i="3"/>
  <c r="A60817" i="3"/>
  <c r="A60816" i="3"/>
  <c r="A60815" i="3"/>
  <c r="A60814" i="3"/>
  <c r="A60813" i="3"/>
  <c r="A60812" i="3"/>
  <c r="A60811" i="3"/>
  <c r="A60810" i="3"/>
  <c r="A60809" i="3"/>
  <c r="A60808" i="3"/>
  <c r="A60807" i="3"/>
  <c r="A60806" i="3"/>
  <c r="A60805" i="3"/>
  <c r="A60804" i="3"/>
  <c r="A60803" i="3"/>
  <c r="A60802" i="3"/>
  <c r="A60801" i="3"/>
  <c r="A60800" i="3"/>
  <c r="A60799" i="3"/>
  <c r="A60798" i="3"/>
  <c r="A60797" i="3"/>
  <c r="A60796" i="3"/>
  <c r="A60795" i="3"/>
  <c r="A60794" i="3"/>
  <c r="A60793" i="3"/>
  <c r="A60792" i="3"/>
  <c r="A60791" i="3"/>
  <c r="A60790" i="3"/>
  <c r="A60789" i="3"/>
  <c r="A60788" i="3"/>
  <c r="A60787" i="3"/>
  <c r="A60786" i="3"/>
  <c r="A60785" i="3"/>
  <c r="A60784" i="3"/>
  <c r="A60783" i="3"/>
  <c r="A60782" i="3"/>
  <c r="A60781" i="3"/>
  <c r="A60780" i="3"/>
  <c r="A60779" i="3"/>
  <c r="A60778" i="3"/>
  <c r="A60777" i="3"/>
  <c r="A60776" i="3"/>
  <c r="A60775" i="3"/>
  <c r="A60774" i="3"/>
  <c r="A60773" i="3"/>
  <c r="A60772" i="3"/>
  <c r="A60771" i="3"/>
  <c r="A60770" i="3"/>
  <c r="A60769" i="3"/>
  <c r="A60768" i="3"/>
  <c r="A60767" i="3"/>
  <c r="A60766" i="3"/>
  <c r="A60765" i="3"/>
  <c r="A60764" i="3"/>
  <c r="A60763" i="3"/>
  <c r="A60762" i="3"/>
  <c r="A60761" i="3"/>
  <c r="A60760" i="3"/>
  <c r="A60759" i="3"/>
  <c r="A60758" i="3"/>
  <c r="A60757" i="3"/>
  <c r="A60756" i="3"/>
  <c r="A60755" i="3"/>
  <c r="A60754" i="3"/>
  <c r="A60753" i="3"/>
  <c r="A60752" i="3"/>
  <c r="A60751" i="3"/>
  <c r="A60750" i="3"/>
  <c r="A60749" i="3"/>
  <c r="A60748" i="3"/>
  <c r="A60747" i="3"/>
  <c r="A60746" i="3"/>
  <c r="A60745" i="3"/>
  <c r="A60744" i="3"/>
  <c r="A60743" i="3"/>
  <c r="A60742" i="3"/>
  <c r="A60741" i="3"/>
  <c r="A60740" i="3"/>
  <c r="A60739" i="3"/>
  <c r="A60738" i="3"/>
  <c r="A60737" i="3"/>
  <c r="A60736" i="3"/>
  <c r="A60735" i="3"/>
  <c r="A60734" i="3"/>
  <c r="A60733" i="3"/>
  <c r="A60732" i="3"/>
  <c r="A60731" i="3"/>
  <c r="A60730" i="3"/>
  <c r="A60729" i="3"/>
  <c r="A60728" i="3"/>
  <c r="A60727" i="3"/>
  <c r="A60726" i="3"/>
  <c r="A60725" i="3"/>
  <c r="A60724" i="3"/>
  <c r="A60723" i="3"/>
  <c r="A60722" i="3"/>
  <c r="A60721" i="3"/>
  <c r="A60720" i="3"/>
  <c r="A60719" i="3"/>
  <c r="A60718" i="3"/>
  <c r="A60717" i="3"/>
  <c r="A60716" i="3"/>
  <c r="A60715" i="3"/>
  <c r="A60714" i="3"/>
  <c r="A60713" i="3"/>
  <c r="A60712" i="3"/>
  <c r="A60711" i="3"/>
  <c r="A60710" i="3"/>
  <c r="A60709" i="3"/>
  <c r="A60708" i="3"/>
  <c r="A60707" i="3"/>
  <c r="A60706" i="3"/>
  <c r="A60705" i="3"/>
  <c r="A60704" i="3"/>
  <c r="A60703" i="3"/>
  <c r="A60702" i="3"/>
  <c r="A60701" i="3"/>
  <c r="A60700" i="3"/>
  <c r="A60699" i="3"/>
  <c r="A60698" i="3"/>
  <c r="A60697" i="3"/>
  <c r="A60696" i="3"/>
  <c r="A60695" i="3"/>
  <c r="A60694" i="3"/>
  <c r="A60693" i="3"/>
  <c r="A60692" i="3"/>
  <c r="A60691" i="3"/>
  <c r="A60690" i="3"/>
  <c r="A60689" i="3"/>
  <c r="A60688" i="3"/>
  <c r="A60687" i="3"/>
  <c r="A60686" i="3"/>
  <c r="A60685" i="3"/>
  <c r="A60684" i="3"/>
  <c r="A60683" i="3"/>
  <c r="A60682" i="3"/>
  <c r="A60681" i="3"/>
  <c r="A60680" i="3"/>
  <c r="A60679" i="3"/>
  <c r="A60678" i="3"/>
  <c r="A60677" i="3"/>
  <c r="A60676" i="3"/>
  <c r="A60675" i="3"/>
  <c r="A60674" i="3"/>
  <c r="A60673" i="3"/>
  <c r="A60672" i="3"/>
  <c r="A60671" i="3"/>
  <c r="A60670" i="3"/>
  <c r="A60669" i="3"/>
  <c r="A60668" i="3"/>
  <c r="A60667" i="3"/>
  <c r="A60666" i="3"/>
  <c r="A60665" i="3"/>
  <c r="A60664" i="3"/>
  <c r="A60663" i="3"/>
  <c r="A60662" i="3"/>
  <c r="A60661" i="3"/>
  <c r="A60660" i="3"/>
  <c r="A60659" i="3"/>
  <c r="A60658" i="3"/>
  <c r="A60657" i="3"/>
  <c r="A60656" i="3"/>
  <c r="A60655" i="3"/>
  <c r="A60654" i="3"/>
  <c r="A60653" i="3"/>
  <c r="A60652" i="3"/>
  <c r="A60651" i="3"/>
  <c r="A60650" i="3"/>
  <c r="A60649" i="3"/>
  <c r="A60648" i="3"/>
  <c r="A60647" i="3"/>
  <c r="A60646" i="3"/>
  <c r="A60645" i="3"/>
  <c r="A60644" i="3"/>
  <c r="A60643" i="3"/>
  <c r="A60642" i="3"/>
  <c r="A60641" i="3"/>
  <c r="A60640" i="3"/>
  <c r="A60639" i="3"/>
  <c r="A60638" i="3"/>
  <c r="A60637" i="3"/>
  <c r="A60636" i="3"/>
  <c r="A60635" i="3"/>
  <c r="A60634" i="3"/>
  <c r="A60633" i="3"/>
  <c r="A60632" i="3"/>
  <c r="A60631" i="3"/>
  <c r="A60630" i="3"/>
  <c r="A60629" i="3"/>
  <c r="A60628" i="3"/>
  <c r="A60627" i="3"/>
  <c r="A60626" i="3"/>
  <c r="A60625" i="3"/>
  <c r="A60624" i="3"/>
  <c r="A60623" i="3"/>
  <c r="A60622" i="3"/>
  <c r="A60621" i="3"/>
  <c r="A60620" i="3"/>
  <c r="A60619" i="3"/>
  <c r="A60618" i="3"/>
  <c r="A60617" i="3"/>
  <c r="A60616" i="3"/>
  <c r="A60615" i="3"/>
  <c r="A60614" i="3"/>
  <c r="A60613" i="3"/>
  <c r="A60612" i="3"/>
  <c r="A60611" i="3"/>
  <c r="A60610" i="3"/>
  <c r="A60609" i="3"/>
  <c r="A60608" i="3"/>
  <c r="A60607" i="3"/>
  <c r="A60606" i="3"/>
  <c r="A60605" i="3"/>
  <c r="A60604" i="3"/>
  <c r="A60603" i="3"/>
  <c r="A60602" i="3"/>
  <c r="A60601" i="3"/>
  <c r="A60600" i="3"/>
  <c r="A60599" i="3"/>
  <c r="A60598" i="3"/>
  <c r="A60597" i="3"/>
  <c r="A60596" i="3"/>
  <c r="A60595" i="3"/>
  <c r="A60594" i="3"/>
  <c r="A60593" i="3"/>
  <c r="A60592" i="3"/>
  <c r="A60591" i="3"/>
  <c r="A60590" i="3"/>
  <c r="A60589" i="3"/>
  <c r="A60588" i="3"/>
  <c r="A60587" i="3"/>
  <c r="A60586" i="3"/>
  <c r="A60585" i="3"/>
  <c r="A60584" i="3"/>
  <c r="A60583" i="3"/>
  <c r="A60582" i="3"/>
  <c r="A60581" i="3"/>
  <c r="A60580" i="3"/>
  <c r="A60579" i="3"/>
  <c r="A60578" i="3"/>
  <c r="A60577" i="3"/>
  <c r="A60576" i="3"/>
  <c r="A60575" i="3"/>
  <c r="A60574" i="3"/>
  <c r="A60573" i="3"/>
  <c r="A60572" i="3"/>
  <c r="A60571" i="3"/>
  <c r="A60570" i="3"/>
  <c r="A60569" i="3"/>
  <c r="A60568" i="3"/>
  <c r="A60567" i="3"/>
  <c r="A60566" i="3"/>
  <c r="A60565" i="3"/>
  <c r="A60564" i="3"/>
  <c r="A60563" i="3"/>
  <c r="A60562" i="3"/>
  <c r="A60561" i="3"/>
  <c r="A60560" i="3"/>
  <c r="A60559" i="3"/>
  <c r="A60558" i="3"/>
  <c r="A60557" i="3"/>
  <c r="A60556" i="3"/>
  <c r="A60555" i="3"/>
  <c r="A60554" i="3"/>
  <c r="A60553" i="3"/>
  <c r="A60552" i="3"/>
  <c r="A60551" i="3"/>
  <c r="A60550" i="3"/>
  <c r="A60549" i="3"/>
  <c r="A60548" i="3"/>
  <c r="A60547" i="3"/>
  <c r="A60546" i="3"/>
  <c r="A60545" i="3"/>
  <c r="A60544" i="3"/>
  <c r="A60543" i="3"/>
  <c r="A60542" i="3"/>
  <c r="A60541" i="3"/>
  <c r="A60540" i="3"/>
  <c r="A60539" i="3"/>
  <c r="A60538" i="3"/>
  <c r="A60537" i="3"/>
  <c r="A60536" i="3"/>
  <c r="A60535" i="3"/>
  <c r="A60534" i="3"/>
  <c r="A60533" i="3"/>
  <c r="A60532" i="3"/>
  <c r="A60531" i="3"/>
  <c r="A60530" i="3"/>
  <c r="A60529" i="3"/>
  <c r="A60528" i="3"/>
  <c r="A60527" i="3"/>
  <c r="A60526" i="3"/>
  <c r="A60525" i="3"/>
  <c r="A60524" i="3"/>
  <c r="A60523" i="3"/>
  <c r="A60522" i="3"/>
  <c r="A60521" i="3"/>
  <c r="A60520" i="3"/>
  <c r="A60519" i="3"/>
  <c r="A60518" i="3"/>
  <c r="A60517" i="3"/>
  <c r="A60516" i="3"/>
  <c r="A60515" i="3"/>
  <c r="A60514" i="3"/>
  <c r="A60513" i="3"/>
  <c r="A60512" i="3"/>
  <c r="A60511" i="3"/>
  <c r="A60510" i="3"/>
  <c r="A60509" i="3"/>
  <c r="A60508" i="3"/>
  <c r="A60507" i="3"/>
  <c r="A60506" i="3"/>
  <c r="A60505" i="3"/>
  <c r="A60504" i="3"/>
  <c r="A60503" i="3"/>
  <c r="A60502" i="3"/>
  <c r="A60501" i="3"/>
  <c r="A60500" i="3"/>
  <c r="A60499" i="3"/>
  <c r="A60498" i="3"/>
  <c r="A60497" i="3"/>
  <c r="A60496" i="3"/>
  <c r="A60495" i="3"/>
  <c r="A60494" i="3"/>
  <c r="A60493" i="3"/>
  <c r="A60492" i="3"/>
  <c r="A60491" i="3"/>
  <c r="A60490" i="3"/>
  <c r="A60489" i="3"/>
  <c r="A60488" i="3"/>
  <c r="A60487" i="3"/>
  <c r="A60486" i="3"/>
  <c r="A60485" i="3"/>
  <c r="A60484" i="3"/>
  <c r="A60483" i="3"/>
  <c r="A60482" i="3"/>
  <c r="A60481" i="3"/>
  <c r="A60480" i="3"/>
  <c r="A60479" i="3"/>
  <c r="A60478" i="3"/>
  <c r="A60477" i="3"/>
  <c r="A60476" i="3"/>
  <c r="A60475" i="3"/>
  <c r="A60474" i="3"/>
  <c r="A60473" i="3"/>
  <c r="A60472" i="3"/>
  <c r="A60471" i="3"/>
  <c r="A60470" i="3"/>
  <c r="A60469" i="3"/>
  <c r="A60468" i="3"/>
  <c r="A60467" i="3"/>
  <c r="A60466" i="3"/>
  <c r="A60465" i="3"/>
  <c r="A60464" i="3"/>
  <c r="A60463" i="3"/>
  <c r="A60462" i="3"/>
  <c r="A60461" i="3"/>
  <c r="A60460" i="3"/>
  <c r="A60459" i="3"/>
  <c r="A60458" i="3"/>
  <c r="A60457" i="3"/>
  <c r="A60456" i="3"/>
  <c r="A60455" i="3"/>
  <c r="A60454" i="3"/>
  <c r="A60453" i="3"/>
  <c r="A60452" i="3"/>
  <c r="A60451" i="3"/>
  <c r="A60450" i="3"/>
  <c r="A60449" i="3"/>
  <c r="A60448" i="3"/>
  <c r="A60447" i="3"/>
  <c r="A60446" i="3"/>
  <c r="A60445" i="3"/>
  <c r="A60444" i="3"/>
  <c r="A60443" i="3"/>
  <c r="A60442" i="3"/>
  <c r="A60441" i="3"/>
  <c r="A60440" i="3"/>
  <c r="A60439" i="3"/>
  <c r="A60438" i="3"/>
  <c r="A60437" i="3"/>
  <c r="A60436" i="3"/>
  <c r="A60435" i="3"/>
  <c r="A60434" i="3"/>
  <c r="A60433" i="3"/>
  <c r="A60432" i="3"/>
  <c r="A60431" i="3"/>
  <c r="A60430" i="3"/>
  <c r="A60429" i="3"/>
  <c r="A60428" i="3"/>
  <c r="A60427" i="3"/>
  <c r="A60426" i="3"/>
  <c r="A60425" i="3"/>
  <c r="A60424" i="3"/>
  <c r="A60423" i="3"/>
  <c r="A60422" i="3"/>
  <c r="A60421" i="3"/>
  <c r="A60420" i="3"/>
  <c r="A60419" i="3"/>
  <c r="A60418" i="3"/>
  <c r="A60417" i="3"/>
  <c r="A60416" i="3"/>
  <c r="A60415" i="3"/>
  <c r="A60414" i="3"/>
  <c r="A60413" i="3"/>
  <c r="A60412" i="3"/>
  <c r="A60411" i="3"/>
  <c r="A60410" i="3"/>
  <c r="A60409" i="3"/>
  <c r="A60408" i="3"/>
  <c r="A60407" i="3"/>
  <c r="A60406" i="3"/>
  <c r="A60405" i="3"/>
  <c r="A60404" i="3"/>
  <c r="A60403" i="3"/>
  <c r="A60402" i="3"/>
  <c r="A60401" i="3"/>
  <c r="A60400" i="3"/>
  <c r="A60399" i="3"/>
  <c r="A60398" i="3"/>
  <c r="A60397" i="3"/>
  <c r="A60396" i="3"/>
  <c r="A60395" i="3"/>
  <c r="A60394" i="3"/>
  <c r="A60393" i="3"/>
  <c r="A60392" i="3"/>
  <c r="A60391" i="3"/>
  <c r="A60390" i="3"/>
  <c r="A60389" i="3"/>
  <c r="A60388" i="3"/>
  <c r="A60387" i="3"/>
  <c r="A60386" i="3"/>
  <c r="A60385" i="3"/>
  <c r="A60384" i="3"/>
  <c r="A60383" i="3"/>
  <c r="A60382" i="3"/>
  <c r="A60381" i="3"/>
  <c r="A60380" i="3"/>
  <c r="A60379" i="3"/>
  <c r="A60378" i="3"/>
  <c r="A60377" i="3"/>
  <c r="A60376" i="3"/>
  <c r="A60375" i="3"/>
  <c r="A60374" i="3"/>
  <c r="A60373" i="3"/>
  <c r="A60372" i="3"/>
  <c r="A60371" i="3"/>
  <c r="A60370" i="3"/>
  <c r="A60369" i="3"/>
  <c r="A60368" i="3"/>
  <c r="A60367" i="3"/>
  <c r="A60366" i="3"/>
  <c r="A60365" i="3"/>
  <c r="A60364" i="3"/>
  <c r="A60363" i="3"/>
  <c r="A60362" i="3"/>
  <c r="A60361" i="3"/>
  <c r="A60360" i="3"/>
  <c r="A60359" i="3"/>
  <c r="A60358" i="3"/>
  <c r="A60357" i="3"/>
  <c r="A60356" i="3"/>
  <c r="A60355" i="3"/>
  <c r="A60354" i="3"/>
  <c r="A60353" i="3"/>
  <c r="A60352" i="3"/>
  <c r="A60351" i="3"/>
  <c r="A60350" i="3"/>
  <c r="A60349" i="3"/>
  <c r="A60348" i="3"/>
  <c r="A60347" i="3"/>
  <c r="A60346" i="3"/>
  <c r="A60345" i="3"/>
  <c r="A60344" i="3"/>
  <c r="A60343" i="3"/>
  <c r="A60342" i="3"/>
  <c r="A60341" i="3"/>
  <c r="A60340" i="3"/>
  <c r="A60339" i="3"/>
  <c r="A60338" i="3"/>
  <c r="A60337" i="3"/>
  <c r="A60336" i="3"/>
  <c r="A60335" i="3"/>
  <c r="A60334" i="3"/>
  <c r="A60333" i="3"/>
  <c r="A60332" i="3"/>
  <c r="A60331" i="3"/>
  <c r="A60330" i="3"/>
  <c r="A60329" i="3"/>
  <c r="A60328" i="3"/>
  <c r="A60327" i="3"/>
  <c r="A60326" i="3"/>
  <c r="A60325" i="3"/>
  <c r="A60324" i="3"/>
  <c r="A60323" i="3"/>
  <c r="A60322" i="3"/>
  <c r="A60321" i="3"/>
  <c r="A60320" i="3"/>
  <c r="A60319" i="3"/>
  <c r="A60318" i="3"/>
  <c r="A60317" i="3"/>
  <c r="A60316" i="3"/>
  <c r="A60315" i="3"/>
  <c r="A60314" i="3"/>
  <c r="A60313" i="3"/>
  <c r="A60312" i="3"/>
  <c r="A60311" i="3"/>
  <c r="A60310" i="3"/>
  <c r="A60309" i="3"/>
  <c r="A60308" i="3"/>
  <c r="A60307" i="3"/>
  <c r="A60306" i="3"/>
  <c r="A60305" i="3"/>
  <c r="A60304" i="3"/>
  <c r="A60303" i="3"/>
  <c r="A60302" i="3"/>
  <c r="A60301" i="3"/>
  <c r="A60300" i="3"/>
  <c r="A60299" i="3"/>
  <c r="A60298" i="3"/>
  <c r="A60297" i="3"/>
  <c r="A60296" i="3"/>
  <c r="A60295" i="3"/>
  <c r="A60294" i="3"/>
  <c r="A60293" i="3"/>
  <c r="A60292" i="3"/>
  <c r="A60291" i="3"/>
  <c r="A60290" i="3"/>
  <c r="A60289" i="3"/>
  <c r="A60288" i="3"/>
  <c r="A60287" i="3"/>
  <c r="A60286" i="3"/>
  <c r="A60285" i="3"/>
  <c r="A60284" i="3"/>
  <c r="A60283" i="3"/>
  <c r="A60282" i="3"/>
  <c r="A60281" i="3"/>
  <c r="A60280" i="3"/>
  <c r="A60279" i="3"/>
  <c r="A60278" i="3"/>
  <c r="A60277" i="3"/>
  <c r="A60276" i="3"/>
  <c r="A60275" i="3"/>
  <c r="A60274" i="3"/>
  <c r="A60273" i="3"/>
  <c r="A60272" i="3"/>
  <c r="A60271" i="3"/>
  <c r="A60270" i="3"/>
  <c r="A60269" i="3"/>
  <c r="A60268" i="3"/>
  <c r="A60267" i="3"/>
  <c r="A60266" i="3"/>
  <c r="A60265" i="3"/>
  <c r="A60264" i="3"/>
  <c r="A60263" i="3"/>
  <c r="A60262" i="3"/>
  <c r="A60261" i="3"/>
  <c r="A60260" i="3"/>
  <c r="A60259" i="3"/>
  <c r="A60258" i="3"/>
  <c r="A60257" i="3"/>
  <c r="A60256" i="3"/>
  <c r="A60255" i="3"/>
  <c r="A60254" i="3"/>
  <c r="A60253" i="3"/>
  <c r="A60252" i="3"/>
  <c r="A60251" i="3"/>
  <c r="A60250" i="3"/>
  <c r="A60249" i="3"/>
  <c r="A60248" i="3"/>
  <c r="A60247" i="3"/>
  <c r="A60246" i="3"/>
  <c r="A60245" i="3"/>
  <c r="A60244" i="3"/>
  <c r="A60243" i="3"/>
  <c r="A60242" i="3"/>
  <c r="A60241" i="3"/>
  <c r="A60240" i="3"/>
  <c r="A60239" i="3"/>
  <c r="A60238" i="3"/>
  <c r="A60237" i="3"/>
  <c r="A60236" i="3"/>
  <c r="A60235" i="3"/>
  <c r="A60234" i="3"/>
  <c r="A60233" i="3"/>
  <c r="A60232" i="3"/>
  <c r="A60231" i="3"/>
  <c r="A60230" i="3"/>
  <c r="A60229" i="3"/>
  <c r="A60228" i="3"/>
  <c r="A60227" i="3"/>
  <c r="A60226" i="3"/>
  <c r="A60225" i="3"/>
  <c r="A60224" i="3"/>
  <c r="A60223" i="3"/>
  <c r="A60222" i="3"/>
  <c r="A60221" i="3"/>
  <c r="A60220" i="3"/>
  <c r="A60219" i="3"/>
  <c r="A60218" i="3"/>
  <c r="A60217" i="3"/>
  <c r="A60216" i="3"/>
  <c r="A60215" i="3"/>
  <c r="A60214" i="3"/>
  <c r="A60213" i="3"/>
  <c r="A60212" i="3"/>
  <c r="A60211" i="3"/>
  <c r="A60210" i="3"/>
  <c r="A60209" i="3"/>
  <c r="A60208" i="3"/>
  <c r="A60207" i="3"/>
  <c r="A60206" i="3"/>
  <c r="A60205" i="3"/>
  <c r="A60204" i="3"/>
  <c r="A60203" i="3"/>
  <c r="A60202" i="3"/>
  <c r="A60201" i="3"/>
  <c r="A60200" i="3"/>
  <c r="A60199" i="3"/>
  <c r="A60198" i="3"/>
  <c r="A60197" i="3"/>
  <c r="A60196" i="3"/>
  <c r="A60195" i="3"/>
  <c r="A60194" i="3"/>
  <c r="A60193" i="3"/>
  <c r="A60192" i="3"/>
  <c r="A60191" i="3"/>
  <c r="A60190" i="3"/>
  <c r="A60189" i="3"/>
  <c r="A60188" i="3"/>
  <c r="A60187" i="3"/>
  <c r="A60186" i="3"/>
  <c r="A60185" i="3"/>
  <c r="A60184" i="3"/>
  <c r="A60183" i="3"/>
  <c r="A60182" i="3"/>
  <c r="A60181" i="3"/>
  <c r="A60180" i="3"/>
  <c r="A60179" i="3"/>
  <c r="A60178" i="3"/>
  <c r="A60177" i="3"/>
  <c r="A60176" i="3"/>
  <c r="A60175" i="3"/>
  <c r="A60174" i="3"/>
  <c r="A60173" i="3"/>
  <c r="A60172" i="3"/>
  <c r="A60171" i="3"/>
  <c r="A60170" i="3"/>
  <c r="A60169" i="3"/>
  <c r="A60168" i="3"/>
  <c r="A60167" i="3"/>
  <c r="A60166" i="3"/>
  <c r="A60165" i="3"/>
  <c r="A60164" i="3"/>
  <c r="A60163" i="3"/>
  <c r="A60162" i="3"/>
  <c r="A60161" i="3"/>
  <c r="A60160" i="3"/>
  <c r="A60159" i="3"/>
  <c r="A60158" i="3"/>
  <c r="A60157" i="3"/>
  <c r="A60156" i="3"/>
  <c r="A60155" i="3"/>
  <c r="A60154" i="3"/>
  <c r="A60153" i="3"/>
  <c r="A60152" i="3"/>
  <c r="A60151" i="3"/>
  <c r="A60150" i="3"/>
  <c r="A60149" i="3"/>
  <c r="A60148" i="3"/>
  <c r="A60147" i="3"/>
  <c r="A60146" i="3"/>
  <c r="A60145" i="3"/>
  <c r="A60144" i="3"/>
  <c r="A60143" i="3"/>
  <c r="A60142" i="3"/>
  <c r="A60141" i="3"/>
  <c r="A60140" i="3"/>
  <c r="A60139" i="3"/>
  <c r="A60138" i="3"/>
  <c r="A60137" i="3"/>
  <c r="A60136" i="3"/>
  <c r="A60135" i="3"/>
  <c r="A60134" i="3"/>
  <c r="A60133" i="3"/>
  <c r="A60132" i="3"/>
  <c r="A60131" i="3"/>
  <c r="A60130" i="3"/>
  <c r="A60129" i="3"/>
  <c r="A60128" i="3"/>
  <c r="A60127" i="3"/>
  <c r="A60126" i="3"/>
  <c r="A60125" i="3"/>
  <c r="A60124" i="3"/>
  <c r="A60123" i="3"/>
  <c r="A60122" i="3"/>
  <c r="A60121" i="3"/>
  <c r="A60120" i="3"/>
  <c r="A60119" i="3"/>
  <c r="A60118" i="3"/>
  <c r="A60117" i="3"/>
  <c r="A60116" i="3"/>
  <c r="A60115" i="3"/>
  <c r="A60114" i="3"/>
  <c r="A60113" i="3"/>
  <c r="A60112" i="3"/>
  <c r="A60111" i="3"/>
  <c r="A60110" i="3"/>
  <c r="A60109" i="3"/>
  <c r="A60108" i="3"/>
  <c r="A60107" i="3"/>
  <c r="A60106" i="3"/>
  <c r="A60105" i="3"/>
  <c r="A60104" i="3"/>
  <c r="A60103" i="3"/>
  <c r="A60102" i="3"/>
  <c r="A60101" i="3"/>
  <c r="A60100" i="3"/>
  <c r="A60099" i="3"/>
  <c r="A60098" i="3"/>
  <c r="A60097" i="3"/>
  <c r="A60096" i="3"/>
  <c r="A60095" i="3"/>
  <c r="A60094" i="3"/>
  <c r="A60093" i="3"/>
  <c r="A60092" i="3"/>
  <c r="A60091" i="3"/>
  <c r="A60090" i="3"/>
  <c r="A60089" i="3"/>
  <c r="A60088" i="3"/>
  <c r="A60087" i="3"/>
  <c r="A60086" i="3"/>
  <c r="A60085" i="3"/>
  <c r="A60084" i="3"/>
  <c r="A60083" i="3"/>
  <c r="A60082" i="3"/>
  <c r="A60081" i="3"/>
  <c r="A60080" i="3"/>
  <c r="A60079" i="3"/>
  <c r="A60078" i="3"/>
  <c r="A60077" i="3"/>
  <c r="A60076" i="3"/>
  <c r="A60075" i="3"/>
  <c r="A60074" i="3"/>
  <c r="A60073" i="3"/>
  <c r="A60072" i="3"/>
  <c r="A60071" i="3"/>
  <c r="A60070" i="3"/>
  <c r="A60069" i="3"/>
  <c r="A60068" i="3"/>
  <c r="A60067" i="3"/>
  <c r="A60066" i="3"/>
  <c r="A60065" i="3"/>
  <c r="A60064" i="3"/>
  <c r="A60063" i="3"/>
  <c r="A60062" i="3"/>
  <c r="A60061" i="3"/>
  <c r="A60060" i="3"/>
  <c r="A60059" i="3"/>
  <c r="A60058" i="3"/>
  <c r="A60057" i="3"/>
  <c r="A60056" i="3"/>
  <c r="A60055" i="3"/>
  <c r="A60054" i="3"/>
  <c r="A60053" i="3"/>
  <c r="A60052" i="3"/>
  <c r="A60051" i="3"/>
  <c r="A60050" i="3"/>
  <c r="A60049" i="3"/>
  <c r="A60048" i="3"/>
  <c r="A60047" i="3"/>
  <c r="A60046" i="3"/>
  <c r="A60045" i="3"/>
  <c r="A60044" i="3"/>
  <c r="A60043" i="3"/>
  <c r="A60042" i="3"/>
  <c r="A60041" i="3"/>
  <c r="A60040" i="3"/>
  <c r="A60039" i="3"/>
  <c r="A60038" i="3"/>
  <c r="A60037" i="3"/>
  <c r="A60036" i="3"/>
  <c r="A60035" i="3"/>
  <c r="A60034" i="3"/>
  <c r="A60033" i="3"/>
  <c r="A60032" i="3"/>
  <c r="A60031" i="3"/>
  <c r="A60030" i="3"/>
  <c r="A60029" i="3"/>
  <c r="A60028" i="3"/>
  <c r="A60027" i="3"/>
  <c r="A60026" i="3"/>
  <c r="A60025" i="3"/>
  <c r="A60024" i="3"/>
  <c r="A60023" i="3"/>
  <c r="A60022" i="3"/>
  <c r="A60021" i="3"/>
  <c r="A60020" i="3"/>
  <c r="A60019" i="3"/>
  <c r="A60018" i="3"/>
  <c r="A60017" i="3"/>
  <c r="A60016" i="3"/>
  <c r="A60015" i="3"/>
  <c r="A60014" i="3"/>
  <c r="A60013" i="3"/>
  <c r="A60012" i="3"/>
  <c r="A60011" i="3"/>
  <c r="A60010" i="3"/>
  <c r="A60009" i="3"/>
  <c r="A60008" i="3"/>
  <c r="A60007" i="3"/>
  <c r="A60006" i="3"/>
  <c r="A60005" i="3"/>
  <c r="A60004" i="3"/>
  <c r="A60003" i="3"/>
  <c r="A60002" i="3"/>
  <c r="A60001" i="3"/>
  <c r="A60000" i="3"/>
  <c r="A59999" i="3"/>
  <c r="A59998" i="3"/>
  <c r="A59997" i="3"/>
  <c r="A59996" i="3"/>
  <c r="A59995" i="3"/>
  <c r="A59994" i="3"/>
  <c r="A59993" i="3"/>
  <c r="A59992" i="3"/>
  <c r="A59991" i="3"/>
  <c r="A59990" i="3"/>
  <c r="A59989" i="3"/>
  <c r="A59988" i="3"/>
  <c r="A59987" i="3"/>
  <c r="A59986" i="3"/>
  <c r="A59985" i="3"/>
  <c r="A59984" i="3"/>
  <c r="A59983" i="3"/>
  <c r="A59982" i="3"/>
  <c r="A59981" i="3"/>
  <c r="A59980" i="3"/>
  <c r="A59979" i="3"/>
  <c r="A59978" i="3"/>
  <c r="A59977" i="3"/>
  <c r="A59976" i="3"/>
  <c r="A59975" i="3"/>
  <c r="A59974" i="3"/>
  <c r="A59973" i="3"/>
  <c r="A59972" i="3"/>
  <c r="A59971" i="3"/>
  <c r="A59970" i="3"/>
  <c r="A59969" i="3"/>
  <c r="A59968" i="3"/>
  <c r="A59967" i="3"/>
  <c r="A59966" i="3"/>
  <c r="A59965" i="3"/>
  <c r="A59964" i="3"/>
  <c r="A59963" i="3"/>
  <c r="A59962" i="3"/>
  <c r="A59961" i="3"/>
  <c r="A59960" i="3"/>
  <c r="A59959" i="3"/>
  <c r="A59958" i="3"/>
  <c r="A59957" i="3"/>
  <c r="A59956" i="3"/>
  <c r="A59955" i="3"/>
  <c r="A59954" i="3"/>
  <c r="A59953" i="3"/>
  <c r="A59952" i="3"/>
  <c r="A59951" i="3"/>
  <c r="A59950" i="3"/>
  <c r="A59949" i="3"/>
  <c r="A59948" i="3"/>
  <c r="A59947" i="3"/>
  <c r="A59946" i="3"/>
  <c r="A59945" i="3"/>
  <c r="A59944" i="3"/>
  <c r="A59943" i="3"/>
  <c r="A59942" i="3"/>
  <c r="A59941" i="3"/>
  <c r="A59940" i="3"/>
  <c r="A59939" i="3"/>
  <c r="A59938" i="3"/>
  <c r="A59937" i="3"/>
  <c r="A59936" i="3"/>
  <c r="A59935" i="3"/>
  <c r="A59934" i="3"/>
  <c r="A59933" i="3"/>
  <c r="A59932" i="3"/>
  <c r="A59931" i="3"/>
  <c r="A59930" i="3"/>
  <c r="A59929" i="3"/>
  <c r="A59928" i="3"/>
  <c r="A59927" i="3"/>
  <c r="A59926" i="3"/>
  <c r="A59925" i="3"/>
  <c r="A59924" i="3"/>
  <c r="A59923" i="3"/>
  <c r="A59922" i="3"/>
  <c r="A59921" i="3"/>
  <c r="A59920" i="3"/>
  <c r="A59919" i="3"/>
  <c r="A59918" i="3"/>
  <c r="A59917" i="3"/>
  <c r="A59916" i="3"/>
  <c r="A59915" i="3"/>
  <c r="A59914" i="3"/>
  <c r="A59913" i="3"/>
  <c r="A59912" i="3"/>
  <c r="A59911" i="3"/>
  <c r="A59910" i="3"/>
  <c r="A59909" i="3"/>
  <c r="A59908" i="3"/>
  <c r="A59907" i="3"/>
  <c r="A59906" i="3"/>
  <c r="A59905" i="3"/>
  <c r="A59904" i="3"/>
  <c r="A59903" i="3"/>
  <c r="A59902" i="3"/>
  <c r="A59901" i="3"/>
  <c r="A59900" i="3"/>
  <c r="A59899" i="3"/>
  <c r="A59898" i="3"/>
  <c r="A59897" i="3"/>
  <c r="A59896" i="3"/>
  <c r="A59895" i="3"/>
  <c r="A59894" i="3"/>
  <c r="A59893" i="3"/>
  <c r="A59892" i="3"/>
  <c r="A59891" i="3"/>
  <c r="A59890" i="3"/>
  <c r="A59889" i="3"/>
  <c r="A59888" i="3"/>
  <c r="A59887" i="3"/>
  <c r="A59886" i="3"/>
  <c r="A59885" i="3"/>
  <c r="A59884" i="3"/>
  <c r="A59883" i="3"/>
  <c r="A59882" i="3"/>
  <c r="A59881" i="3"/>
  <c r="A59880" i="3"/>
  <c r="A59879" i="3"/>
  <c r="A59878" i="3"/>
  <c r="A59877" i="3"/>
  <c r="A59876" i="3"/>
  <c r="A59875" i="3"/>
  <c r="A59874" i="3"/>
  <c r="A59873" i="3"/>
  <c r="A59872" i="3"/>
  <c r="A59871" i="3"/>
  <c r="A59870" i="3"/>
  <c r="A59869" i="3"/>
  <c r="A59868" i="3"/>
  <c r="A59867" i="3"/>
  <c r="A59866" i="3"/>
  <c r="A59865" i="3"/>
  <c r="A59864" i="3"/>
  <c r="A59863" i="3"/>
  <c r="A59862" i="3"/>
  <c r="A59861" i="3"/>
  <c r="A59860" i="3"/>
  <c r="A59859" i="3"/>
  <c r="A59858" i="3"/>
  <c r="A59857" i="3"/>
  <c r="A59856" i="3"/>
  <c r="A59855" i="3"/>
  <c r="A59854" i="3"/>
  <c r="A59853" i="3"/>
  <c r="A59852" i="3"/>
  <c r="A59851" i="3"/>
  <c r="A59850" i="3"/>
  <c r="A59849" i="3"/>
  <c r="A59848" i="3"/>
  <c r="A59847" i="3"/>
  <c r="A59846" i="3"/>
  <c r="A59845" i="3"/>
  <c r="A59844" i="3"/>
  <c r="A59843" i="3"/>
  <c r="A59842" i="3"/>
  <c r="A59841" i="3"/>
  <c r="A59840" i="3"/>
  <c r="A59839" i="3"/>
  <c r="A59838" i="3"/>
  <c r="A59837" i="3"/>
  <c r="A59836" i="3"/>
  <c r="A59835" i="3"/>
  <c r="A59834" i="3"/>
  <c r="A59833" i="3"/>
  <c r="A59832" i="3"/>
  <c r="A59831" i="3"/>
  <c r="A59830" i="3"/>
  <c r="A59829" i="3"/>
  <c r="A59828" i="3"/>
  <c r="A59827" i="3"/>
  <c r="A59826" i="3"/>
  <c r="A59825" i="3"/>
  <c r="A59824" i="3"/>
  <c r="A59823" i="3"/>
  <c r="A59822" i="3"/>
  <c r="A59821" i="3"/>
  <c r="A59820" i="3"/>
  <c r="A59819" i="3"/>
  <c r="A59818" i="3"/>
  <c r="A59817" i="3"/>
  <c r="A59816" i="3"/>
  <c r="A59815" i="3"/>
  <c r="A59814" i="3"/>
  <c r="A59813" i="3"/>
  <c r="A59812" i="3"/>
  <c r="A59811" i="3"/>
  <c r="A59810" i="3"/>
  <c r="A59809" i="3"/>
  <c r="A59808" i="3"/>
  <c r="A59807" i="3"/>
  <c r="A59806" i="3"/>
  <c r="A59805" i="3"/>
  <c r="A59804" i="3"/>
  <c r="A59803" i="3"/>
  <c r="A59802" i="3"/>
  <c r="A59801" i="3"/>
  <c r="A59800" i="3"/>
  <c r="A59799" i="3"/>
  <c r="A59798" i="3"/>
  <c r="A59797" i="3"/>
  <c r="A59796" i="3"/>
  <c r="A59795" i="3"/>
  <c r="A59794" i="3"/>
  <c r="A59793" i="3"/>
  <c r="A59792" i="3"/>
  <c r="A59791" i="3"/>
  <c r="A59790" i="3"/>
  <c r="A59789" i="3"/>
  <c r="A59788" i="3"/>
  <c r="A59787" i="3"/>
  <c r="A59786" i="3"/>
  <c r="A59785" i="3"/>
  <c r="A59784" i="3"/>
  <c r="A59783" i="3"/>
  <c r="A59782" i="3"/>
  <c r="A59781" i="3"/>
  <c r="A59780" i="3"/>
  <c r="A59779" i="3"/>
  <c r="A59778" i="3"/>
  <c r="A59777" i="3"/>
  <c r="A59776" i="3"/>
  <c r="A59775" i="3"/>
  <c r="A59774" i="3"/>
  <c r="A59773" i="3"/>
  <c r="A59772" i="3"/>
  <c r="A59771" i="3"/>
  <c r="A59770" i="3"/>
  <c r="A59769" i="3"/>
  <c r="A59768" i="3"/>
  <c r="A59767" i="3"/>
  <c r="A59766" i="3"/>
  <c r="A59765" i="3"/>
  <c r="A59764" i="3"/>
  <c r="A59763" i="3"/>
  <c r="A59762" i="3"/>
  <c r="A59761" i="3"/>
  <c r="A59760" i="3"/>
  <c r="A59759" i="3"/>
  <c r="A59758" i="3"/>
  <c r="A59757" i="3"/>
  <c r="A59756" i="3"/>
  <c r="A59755" i="3"/>
  <c r="A59754" i="3"/>
  <c r="A59753" i="3"/>
  <c r="A59752" i="3"/>
  <c r="A59751" i="3"/>
  <c r="A59750" i="3"/>
  <c r="A59749" i="3"/>
  <c r="A59748" i="3"/>
  <c r="A59747" i="3"/>
  <c r="A59746" i="3"/>
  <c r="A59745" i="3"/>
  <c r="A59744" i="3"/>
  <c r="A59743" i="3"/>
  <c r="A59742" i="3"/>
  <c r="A59741" i="3"/>
  <c r="A59740" i="3"/>
  <c r="A59739" i="3"/>
  <c r="A59738" i="3"/>
  <c r="A59737" i="3"/>
  <c r="A59736" i="3"/>
  <c r="A59735" i="3"/>
  <c r="A59734" i="3"/>
  <c r="A59733" i="3"/>
  <c r="A59732" i="3"/>
  <c r="A59731" i="3"/>
  <c r="A59730" i="3"/>
  <c r="A59729" i="3"/>
  <c r="A59728" i="3"/>
  <c r="A59727" i="3"/>
  <c r="A59726" i="3"/>
  <c r="A59725" i="3"/>
  <c r="A59724" i="3"/>
  <c r="A59723" i="3"/>
  <c r="A59722" i="3"/>
  <c r="A59721" i="3"/>
  <c r="A59720" i="3"/>
  <c r="A59719" i="3"/>
  <c r="A59718" i="3"/>
  <c r="A59717" i="3"/>
  <c r="A59716" i="3"/>
  <c r="A59715" i="3"/>
  <c r="A59714" i="3"/>
  <c r="A59713" i="3"/>
  <c r="A59712" i="3"/>
  <c r="A59711" i="3"/>
  <c r="A59710" i="3"/>
  <c r="A59709" i="3"/>
  <c r="A59708" i="3"/>
  <c r="A59707" i="3"/>
  <c r="A59706" i="3"/>
  <c r="A59705" i="3"/>
  <c r="A59704" i="3"/>
  <c r="A59703" i="3"/>
  <c r="A59702" i="3"/>
  <c r="A59701" i="3"/>
  <c r="A59700" i="3"/>
  <c r="A59699" i="3"/>
  <c r="A59698" i="3"/>
  <c r="A59697" i="3"/>
  <c r="A59696" i="3"/>
  <c r="A59695" i="3"/>
  <c r="A59694" i="3"/>
  <c r="A59693" i="3"/>
  <c r="A59692" i="3"/>
  <c r="A59691" i="3"/>
  <c r="A59690" i="3"/>
  <c r="A59689" i="3"/>
  <c r="A59688" i="3"/>
  <c r="A59687" i="3"/>
  <c r="A59686" i="3"/>
  <c r="A59685" i="3"/>
  <c r="A59684" i="3"/>
  <c r="A59683" i="3"/>
  <c r="A59682" i="3"/>
  <c r="A59681" i="3"/>
  <c r="A59680" i="3"/>
  <c r="A59679" i="3"/>
  <c r="A59678" i="3"/>
  <c r="A59677" i="3"/>
  <c r="A59676" i="3"/>
  <c r="A59675" i="3"/>
  <c r="A59674" i="3"/>
  <c r="A59673" i="3"/>
  <c r="A59672" i="3"/>
  <c r="A59671" i="3"/>
  <c r="A59670" i="3"/>
  <c r="A59669" i="3"/>
  <c r="A59668" i="3"/>
  <c r="A59667" i="3"/>
  <c r="A59666" i="3"/>
  <c r="A59665" i="3"/>
  <c r="A59664" i="3"/>
  <c r="A59663" i="3"/>
  <c r="A59662" i="3"/>
  <c r="A59661" i="3"/>
  <c r="A59660" i="3"/>
  <c r="A59659" i="3"/>
  <c r="A59658" i="3"/>
  <c r="A59657" i="3"/>
  <c r="A59656" i="3"/>
  <c r="A59655" i="3"/>
  <c r="A59654" i="3"/>
  <c r="A59653" i="3"/>
  <c r="A59652" i="3"/>
  <c r="A59651" i="3"/>
  <c r="A59650" i="3"/>
  <c r="A59649" i="3"/>
  <c r="A59648" i="3"/>
  <c r="A59647" i="3"/>
  <c r="A59646" i="3"/>
  <c r="A59645" i="3"/>
  <c r="A59644" i="3"/>
  <c r="A59643" i="3"/>
  <c r="A59642" i="3"/>
  <c r="A59641" i="3"/>
  <c r="A59640" i="3"/>
  <c r="A59639" i="3"/>
  <c r="A59638" i="3"/>
  <c r="A59637" i="3"/>
  <c r="A59636" i="3"/>
  <c r="A59635" i="3"/>
  <c r="A59634" i="3"/>
  <c r="A59633" i="3"/>
  <c r="A59632" i="3"/>
  <c r="A59631" i="3"/>
  <c r="A59630" i="3"/>
  <c r="A59629" i="3"/>
  <c r="A59628" i="3"/>
  <c r="A59627" i="3"/>
  <c r="A59626" i="3"/>
  <c r="A59625" i="3"/>
  <c r="A59624" i="3"/>
  <c r="A59623" i="3"/>
  <c r="A59622" i="3"/>
  <c r="A59621" i="3"/>
  <c r="A59620" i="3"/>
  <c r="A59619" i="3"/>
  <c r="A59618" i="3"/>
  <c r="A59617" i="3"/>
  <c r="A59616" i="3"/>
  <c r="A59615" i="3"/>
  <c r="A59614" i="3"/>
  <c r="A59613" i="3"/>
  <c r="A59612" i="3"/>
  <c r="A59611" i="3"/>
  <c r="A59610" i="3"/>
  <c r="A59609" i="3"/>
  <c r="A59608" i="3"/>
  <c r="A59607" i="3"/>
  <c r="A59606" i="3"/>
  <c r="A59605" i="3"/>
  <c r="A59604" i="3"/>
  <c r="A59603" i="3"/>
  <c r="A59602" i="3"/>
  <c r="A59601" i="3"/>
  <c r="A59600" i="3"/>
  <c r="A59599" i="3"/>
  <c r="A59598" i="3"/>
  <c r="A59597" i="3"/>
  <c r="A59596" i="3"/>
  <c r="A59595" i="3"/>
  <c r="A59594" i="3"/>
  <c r="A59593" i="3"/>
  <c r="A59592" i="3"/>
  <c r="A59591" i="3"/>
  <c r="A59590" i="3"/>
  <c r="A59589" i="3"/>
  <c r="A59588" i="3"/>
  <c r="A59587" i="3"/>
  <c r="A59586" i="3"/>
  <c r="A59585" i="3"/>
  <c r="A59584" i="3"/>
  <c r="A59583" i="3"/>
  <c r="A59582" i="3"/>
  <c r="A59581" i="3"/>
  <c r="A59580" i="3"/>
  <c r="A59579" i="3"/>
  <c r="A59578" i="3"/>
  <c r="A59577" i="3"/>
  <c r="A59576" i="3"/>
  <c r="A59575" i="3"/>
  <c r="A59574" i="3"/>
  <c r="A59573" i="3"/>
  <c r="A59572" i="3"/>
  <c r="A59571" i="3"/>
  <c r="A59570" i="3"/>
  <c r="A59569" i="3"/>
  <c r="A59568" i="3"/>
  <c r="A59567" i="3"/>
  <c r="A59566" i="3"/>
  <c r="A59565" i="3"/>
  <c r="A59564" i="3"/>
  <c r="A59563" i="3"/>
  <c r="A59562" i="3"/>
  <c r="A59561" i="3"/>
  <c r="A59560" i="3"/>
  <c r="A59559" i="3"/>
  <c r="A59558" i="3"/>
  <c r="A59557" i="3"/>
  <c r="A59556" i="3"/>
  <c r="A59555" i="3"/>
  <c r="A59554" i="3"/>
  <c r="A59553" i="3"/>
  <c r="A59552" i="3"/>
  <c r="A59551" i="3"/>
  <c r="A59550" i="3"/>
  <c r="A59549" i="3"/>
  <c r="A59548" i="3"/>
  <c r="A59547" i="3"/>
  <c r="A59546" i="3"/>
  <c r="A59545" i="3"/>
  <c r="A59544" i="3"/>
  <c r="A59543" i="3"/>
  <c r="A59542" i="3"/>
  <c r="A59541" i="3"/>
  <c r="A59540" i="3"/>
  <c r="A59539" i="3"/>
  <c r="A59538" i="3"/>
  <c r="A59537" i="3"/>
  <c r="A59536" i="3"/>
  <c r="A59535" i="3"/>
  <c r="A59534" i="3"/>
  <c r="A59533" i="3"/>
  <c r="A59532" i="3"/>
  <c r="A59531" i="3"/>
  <c r="A59530" i="3"/>
  <c r="A59529" i="3"/>
  <c r="A59528" i="3"/>
  <c r="A59527" i="3"/>
  <c r="A59526" i="3"/>
  <c r="A59525" i="3"/>
  <c r="A59524" i="3"/>
  <c r="A59523" i="3"/>
  <c r="A59522" i="3"/>
  <c r="A59521" i="3"/>
  <c r="A59520" i="3"/>
  <c r="A59519" i="3"/>
  <c r="A59518" i="3"/>
  <c r="A59517" i="3"/>
  <c r="A59516" i="3"/>
  <c r="A59515" i="3"/>
  <c r="A59514" i="3"/>
  <c r="A59513" i="3"/>
  <c r="A59512" i="3"/>
  <c r="A59511" i="3"/>
  <c r="A59510" i="3"/>
  <c r="A59509" i="3"/>
  <c r="A59508" i="3"/>
  <c r="A59507" i="3"/>
  <c r="A59506" i="3"/>
  <c r="A59505" i="3"/>
  <c r="A59504" i="3"/>
  <c r="A59503" i="3"/>
  <c r="A59502" i="3"/>
  <c r="A59501" i="3"/>
  <c r="A59500" i="3"/>
  <c r="A59499" i="3"/>
  <c r="A59498" i="3"/>
  <c r="A59497" i="3"/>
  <c r="A59496" i="3"/>
  <c r="A59495" i="3"/>
  <c r="A59494" i="3"/>
  <c r="A59493" i="3"/>
  <c r="A59492" i="3"/>
  <c r="A59491" i="3"/>
  <c r="A59490" i="3"/>
  <c r="A59489" i="3"/>
  <c r="A59488" i="3"/>
  <c r="A59487" i="3"/>
  <c r="A59486" i="3"/>
  <c r="A59485" i="3"/>
  <c r="A59484" i="3"/>
  <c r="A59483" i="3"/>
  <c r="A59482" i="3"/>
  <c r="A59481" i="3"/>
  <c r="A59480" i="3"/>
  <c r="A59479" i="3"/>
  <c r="A59478" i="3"/>
  <c r="A59477" i="3"/>
  <c r="A59476" i="3"/>
  <c r="A59475" i="3"/>
  <c r="A59474" i="3"/>
  <c r="A59473" i="3"/>
  <c r="A59472" i="3"/>
  <c r="A59471" i="3"/>
  <c r="A59470" i="3"/>
  <c r="A59469" i="3"/>
  <c r="A59468" i="3"/>
  <c r="A59467" i="3"/>
  <c r="A59466" i="3"/>
  <c r="A59465" i="3"/>
  <c r="A59464" i="3"/>
  <c r="A59463" i="3"/>
  <c r="A59462" i="3"/>
  <c r="A59461" i="3"/>
  <c r="A59460" i="3"/>
  <c r="A59459" i="3"/>
  <c r="A59458" i="3"/>
  <c r="A59457" i="3"/>
  <c r="A59456" i="3"/>
  <c r="A59455" i="3"/>
  <c r="A59454" i="3"/>
  <c r="A59453" i="3"/>
  <c r="A59452" i="3"/>
  <c r="A59451" i="3"/>
  <c r="A59450" i="3"/>
  <c r="A59449" i="3"/>
  <c r="A59448" i="3"/>
  <c r="A59447" i="3"/>
  <c r="A59446" i="3"/>
  <c r="A59445" i="3"/>
  <c r="A59444" i="3"/>
  <c r="A59443" i="3"/>
  <c r="A59442" i="3"/>
  <c r="A59441" i="3"/>
  <c r="A59440" i="3"/>
  <c r="A59439" i="3"/>
  <c r="A59438" i="3"/>
  <c r="A59437" i="3"/>
  <c r="A59436" i="3"/>
  <c r="A59435" i="3"/>
  <c r="A59434" i="3"/>
  <c r="A59433" i="3"/>
  <c r="A59432" i="3"/>
  <c r="A59431" i="3"/>
  <c r="A59430" i="3"/>
  <c r="A59429" i="3"/>
  <c r="A59428" i="3"/>
  <c r="A59427" i="3"/>
  <c r="A59426" i="3"/>
  <c r="A59425" i="3"/>
  <c r="A59424" i="3"/>
  <c r="A59423" i="3"/>
  <c r="A59422" i="3"/>
  <c r="A59421" i="3"/>
  <c r="A59420" i="3"/>
  <c r="A59419" i="3"/>
  <c r="A59418" i="3"/>
  <c r="A59417" i="3"/>
  <c r="A59416" i="3"/>
  <c r="A59415" i="3"/>
  <c r="A59414" i="3"/>
  <c r="A59413" i="3"/>
  <c r="A59412" i="3"/>
  <c r="A59411" i="3"/>
  <c r="A59410" i="3"/>
  <c r="A59409" i="3"/>
  <c r="A59408" i="3"/>
  <c r="A59407" i="3"/>
  <c r="A59406" i="3"/>
  <c r="A59405" i="3"/>
  <c r="A59404" i="3"/>
  <c r="A59403" i="3"/>
  <c r="A59402" i="3"/>
  <c r="A59401" i="3"/>
  <c r="A59400" i="3"/>
  <c r="A59399" i="3"/>
  <c r="A59398" i="3"/>
  <c r="A59397" i="3"/>
  <c r="A59396" i="3"/>
  <c r="A59395" i="3"/>
  <c r="A59394" i="3"/>
  <c r="A59393" i="3"/>
  <c r="A59392" i="3"/>
  <c r="A59391" i="3"/>
  <c r="A59390" i="3"/>
  <c r="A59389" i="3"/>
  <c r="A59388" i="3"/>
  <c r="A59387" i="3"/>
  <c r="A59386" i="3"/>
  <c r="A59385" i="3"/>
  <c r="A59384" i="3"/>
  <c r="A59383" i="3"/>
  <c r="A59382" i="3"/>
  <c r="A59381" i="3"/>
  <c r="A59380" i="3"/>
  <c r="A59379" i="3"/>
  <c r="A59378" i="3"/>
  <c r="A59377" i="3"/>
  <c r="A59376" i="3"/>
  <c r="A59375" i="3"/>
  <c r="A59374" i="3"/>
  <c r="A59373" i="3"/>
  <c r="A59372" i="3"/>
  <c r="A59371" i="3"/>
  <c r="A59370" i="3"/>
  <c r="A59369" i="3"/>
  <c r="A59368" i="3"/>
  <c r="A59367" i="3"/>
  <c r="A59366" i="3"/>
  <c r="A59365" i="3"/>
  <c r="A59364" i="3"/>
  <c r="A59363" i="3"/>
  <c r="A59362" i="3"/>
  <c r="A59361" i="3"/>
  <c r="A59360" i="3"/>
  <c r="A59359" i="3"/>
  <c r="A59358" i="3"/>
  <c r="A59357" i="3"/>
  <c r="A59356" i="3"/>
  <c r="A59355" i="3"/>
  <c r="A59354" i="3"/>
  <c r="A59353" i="3"/>
  <c r="A59352" i="3"/>
  <c r="A59351" i="3"/>
  <c r="A59350" i="3"/>
  <c r="A59349" i="3"/>
  <c r="A59348" i="3"/>
  <c r="A59347" i="3"/>
  <c r="A59346" i="3"/>
  <c r="A59345" i="3"/>
  <c r="A59344" i="3"/>
  <c r="A59343" i="3"/>
  <c r="A59342" i="3"/>
  <c r="A59341" i="3"/>
  <c r="A59340" i="3"/>
  <c r="A59339" i="3"/>
  <c r="A59338" i="3"/>
  <c r="A59337" i="3"/>
  <c r="A59336" i="3"/>
  <c r="A59335" i="3"/>
  <c r="A59334" i="3"/>
  <c r="A59333" i="3"/>
  <c r="A59332" i="3"/>
  <c r="A59331" i="3"/>
  <c r="A59330" i="3"/>
  <c r="A59329" i="3"/>
  <c r="A59328" i="3"/>
  <c r="A59327" i="3"/>
  <c r="A59326" i="3"/>
  <c r="A59325" i="3"/>
  <c r="A59324" i="3"/>
  <c r="A59323" i="3"/>
  <c r="A59322" i="3"/>
  <c r="A59321" i="3"/>
  <c r="A59320" i="3"/>
  <c r="A59319" i="3"/>
  <c r="A59318" i="3"/>
  <c r="A59317" i="3"/>
  <c r="A59316" i="3"/>
  <c r="A59315" i="3"/>
  <c r="A59314" i="3"/>
  <c r="A59313" i="3"/>
  <c r="A59312" i="3"/>
  <c r="A59311" i="3"/>
  <c r="A59310" i="3"/>
  <c r="A59309" i="3"/>
  <c r="A59308" i="3"/>
  <c r="A59307" i="3"/>
  <c r="A59306" i="3"/>
  <c r="A59305" i="3"/>
  <c r="A59304" i="3"/>
  <c r="A59303" i="3"/>
  <c r="A59302" i="3"/>
  <c r="A59301" i="3"/>
  <c r="A59300" i="3"/>
  <c r="A59299" i="3"/>
  <c r="A59298" i="3"/>
  <c r="A59297" i="3"/>
  <c r="A59296" i="3"/>
  <c r="A59295" i="3"/>
  <c r="A59294" i="3"/>
  <c r="A59293" i="3"/>
  <c r="A59292" i="3"/>
  <c r="A59291" i="3"/>
  <c r="A59290" i="3"/>
  <c r="A59289" i="3"/>
  <c r="A59288" i="3"/>
  <c r="A59287" i="3"/>
  <c r="A59286" i="3"/>
  <c r="A59285" i="3"/>
  <c r="A59284" i="3"/>
  <c r="A59283" i="3"/>
  <c r="A59282" i="3"/>
  <c r="A59281" i="3"/>
  <c r="A59280" i="3"/>
  <c r="A59279" i="3"/>
  <c r="A59278" i="3"/>
  <c r="A59277" i="3"/>
  <c r="A59276" i="3"/>
  <c r="A59275" i="3"/>
  <c r="A59274" i="3"/>
  <c r="A59273" i="3"/>
  <c r="A59272" i="3"/>
  <c r="A59271" i="3"/>
  <c r="A59270" i="3"/>
  <c r="A59269" i="3"/>
  <c r="A59268" i="3"/>
  <c r="A59267" i="3"/>
  <c r="A59266" i="3"/>
  <c r="A59265" i="3"/>
  <c r="A59264" i="3"/>
  <c r="A59263" i="3"/>
  <c r="A59262" i="3"/>
  <c r="A59261" i="3"/>
  <c r="A59260" i="3"/>
  <c r="A59259" i="3"/>
  <c r="A59258" i="3"/>
  <c r="A59257" i="3"/>
  <c r="A59256" i="3"/>
  <c r="A59255" i="3"/>
  <c r="A59254" i="3"/>
  <c r="A59253" i="3"/>
  <c r="A59252" i="3"/>
  <c r="A59251" i="3"/>
  <c r="A59250" i="3"/>
  <c r="A59249" i="3"/>
  <c r="A59248" i="3"/>
  <c r="A59247" i="3"/>
  <c r="A59246" i="3"/>
  <c r="A59245" i="3"/>
  <c r="A59244" i="3"/>
  <c r="A59243" i="3"/>
  <c r="A59242" i="3"/>
  <c r="A59241" i="3"/>
  <c r="A59240" i="3"/>
  <c r="A59239" i="3"/>
  <c r="A59238" i="3"/>
  <c r="A59237" i="3"/>
  <c r="A59236" i="3"/>
  <c r="A59235" i="3"/>
  <c r="A59234" i="3"/>
  <c r="A59233" i="3"/>
  <c r="A59232" i="3"/>
  <c r="A59231" i="3"/>
  <c r="A59230" i="3"/>
  <c r="A59229" i="3"/>
  <c r="A59228" i="3"/>
  <c r="A59227" i="3"/>
  <c r="A59226" i="3"/>
  <c r="A59225" i="3"/>
  <c r="A59224" i="3"/>
  <c r="A59223" i="3"/>
  <c r="A59222" i="3"/>
  <c r="A59221" i="3"/>
  <c r="A59220" i="3"/>
  <c r="A59219" i="3"/>
  <c r="A59218" i="3"/>
  <c r="A59217" i="3"/>
  <c r="A59216" i="3"/>
  <c r="A59215" i="3"/>
  <c r="A59214" i="3"/>
  <c r="A59213" i="3"/>
  <c r="A59212" i="3"/>
  <c r="A59211" i="3"/>
  <c r="A59210" i="3"/>
  <c r="A59209" i="3"/>
  <c r="A59208" i="3"/>
  <c r="A59207" i="3"/>
  <c r="A59206" i="3"/>
  <c r="A59205" i="3"/>
  <c r="A59204" i="3"/>
  <c r="A59203" i="3"/>
  <c r="A59202" i="3"/>
  <c r="A59201" i="3"/>
  <c r="A59200" i="3"/>
  <c r="A59199" i="3"/>
  <c r="A59198" i="3"/>
  <c r="A59197" i="3"/>
  <c r="A59196" i="3"/>
  <c r="A59195" i="3"/>
  <c r="A59194" i="3"/>
  <c r="A59193" i="3"/>
  <c r="A59192" i="3"/>
  <c r="A59191" i="3"/>
  <c r="A59190" i="3"/>
  <c r="A59189" i="3"/>
  <c r="A59188" i="3"/>
  <c r="A59187" i="3"/>
  <c r="A59186" i="3"/>
  <c r="A59185" i="3"/>
  <c r="A59184" i="3"/>
  <c r="A59183" i="3"/>
  <c r="A59182" i="3"/>
  <c r="A59181" i="3"/>
  <c r="A59180" i="3"/>
  <c r="A59179" i="3"/>
  <c r="A59178" i="3"/>
  <c r="A59177" i="3"/>
  <c r="A59176" i="3"/>
  <c r="A59175" i="3"/>
  <c r="A59174" i="3"/>
  <c r="A59173" i="3"/>
  <c r="A59172" i="3"/>
  <c r="A59171" i="3"/>
  <c r="A59170" i="3"/>
  <c r="A59169" i="3"/>
  <c r="A59168" i="3"/>
  <c r="A59167" i="3"/>
  <c r="A59166" i="3"/>
  <c r="A59165" i="3"/>
  <c r="A59164" i="3"/>
  <c r="A59163" i="3"/>
  <c r="A59162" i="3"/>
  <c r="A59161" i="3"/>
  <c r="A59160" i="3"/>
  <c r="A59159" i="3"/>
  <c r="A59158" i="3"/>
  <c r="A59157" i="3"/>
  <c r="A59156" i="3"/>
  <c r="A59155" i="3"/>
  <c r="A59154" i="3"/>
  <c r="A59153" i="3"/>
  <c r="A59152" i="3"/>
  <c r="A59151" i="3"/>
  <c r="A59150" i="3"/>
  <c r="A59149" i="3"/>
  <c r="A59148" i="3"/>
  <c r="A59147" i="3"/>
  <c r="A59146" i="3"/>
  <c r="A59145" i="3"/>
  <c r="A59144" i="3"/>
  <c r="A59143" i="3"/>
  <c r="A59142" i="3"/>
  <c r="A59141" i="3"/>
  <c r="A59140" i="3"/>
  <c r="A59139" i="3"/>
  <c r="A59138" i="3"/>
  <c r="A59137" i="3"/>
  <c r="A59136" i="3"/>
  <c r="A59135" i="3"/>
  <c r="A59134" i="3"/>
  <c r="A59133" i="3"/>
  <c r="A59132" i="3"/>
  <c r="A59131" i="3"/>
  <c r="A59130" i="3"/>
  <c r="A59129" i="3"/>
  <c r="A59128" i="3"/>
  <c r="A59127" i="3"/>
  <c r="A59126" i="3"/>
  <c r="A59125" i="3"/>
  <c r="A59124" i="3"/>
  <c r="A59123" i="3"/>
  <c r="A59122" i="3"/>
  <c r="A59121" i="3"/>
  <c r="A59120" i="3"/>
  <c r="A59119" i="3"/>
  <c r="A59118" i="3"/>
  <c r="A59117" i="3"/>
  <c r="A59116" i="3"/>
  <c r="A59115" i="3"/>
  <c r="A59114" i="3"/>
  <c r="A59113" i="3"/>
  <c r="A59112" i="3"/>
  <c r="A59111" i="3"/>
  <c r="A59110" i="3"/>
  <c r="A59109" i="3"/>
  <c r="A59108" i="3"/>
  <c r="A59107" i="3"/>
  <c r="A59106" i="3"/>
  <c r="A59105" i="3"/>
  <c r="A59104" i="3"/>
  <c r="A59103" i="3"/>
  <c r="A59102" i="3"/>
  <c r="A59101" i="3"/>
  <c r="A59100" i="3"/>
  <c r="A59099" i="3"/>
  <c r="A59098" i="3"/>
  <c r="A59097" i="3"/>
  <c r="A59096" i="3"/>
  <c r="A59095" i="3"/>
  <c r="A59094" i="3"/>
  <c r="A59093" i="3"/>
  <c r="A59092" i="3"/>
  <c r="A59091" i="3"/>
  <c r="A59090" i="3"/>
  <c r="A59089" i="3"/>
  <c r="A59088" i="3"/>
  <c r="A59087" i="3"/>
  <c r="A59086" i="3"/>
  <c r="A59085" i="3"/>
  <c r="A59084" i="3"/>
  <c r="A59083" i="3"/>
  <c r="A59082" i="3"/>
  <c r="A59081" i="3"/>
  <c r="A59080" i="3"/>
  <c r="A59079" i="3"/>
  <c r="A59078" i="3"/>
  <c r="A59077" i="3"/>
  <c r="A59076" i="3"/>
  <c r="A59075" i="3"/>
  <c r="A59074" i="3"/>
  <c r="A59073" i="3"/>
  <c r="A59072" i="3"/>
  <c r="A59071" i="3"/>
  <c r="A59070" i="3"/>
  <c r="A59069" i="3"/>
  <c r="A59068" i="3"/>
  <c r="A59067" i="3"/>
  <c r="A59066" i="3"/>
  <c r="A59065" i="3"/>
  <c r="A59064" i="3"/>
  <c r="A59063" i="3"/>
  <c r="A59062" i="3"/>
  <c r="A59061" i="3"/>
  <c r="A59060" i="3"/>
  <c r="A59059" i="3"/>
  <c r="A59058" i="3"/>
  <c r="A59057" i="3"/>
  <c r="A59056" i="3"/>
  <c r="A59055" i="3"/>
  <c r="A59054" i="3"/>
  <c r="A59053" i="3"/>
  <c r="A59052" i="3"/>
  <c r="A59051" i="3"/>
  <c r="A59050" i="3"/>
  <c r="A59049" i="3"/>
  <c r="A59048" i="3"/>
  <c r="A59047" i="3"/>
  <c r="A59046" i="3"/>
  <c r="A59045" i="3"/>
  <c r="A59044" i="3"/>
  <c r="A59043" i="3"/>
  <c r="A59042" i="3"/>
  <c r="A59041" i="3"/>
  <c r="A59040" i="3"/>
  <c r="A59039" i="3"/>
  <c r="A59038" i="3"/>
  <c r="A59037" i="3"/>
  <c r="A59036" i="3"/>
  <c r="A59035" i="3"/>
  <c r="A59034" i="3"/>
  <c r="A59033" i="3"/>
  <c r="A59032" i="3"/>
  <c r="A59031" i="3"/>
  <c r="A59030" i="3"/>
  <c r="A59029" i="3"/>
  <c r="A59028" i="3"/>
  <c r="A59027" i="3"/>
  <c r="A59026" i="3"/>
  <c r="A59025" i="3"/>
  <c r="A59024" i="3"/>
  <c r="A59023" i="3"/>
  <c r="A59022" i="3"/>
  <c r="A59021" i="3"/>
  <c r="A59020" i="3"/>
  <c r="A59019" i="3"/>
  <c r="A59018" i="3"/>
  <c r="A59017" i="3"/>
  <c r="A59016" i="3"/>
  <c r="A59015" i="3"/>
  <c r="A59014" i="3"/>
  <c r="A59013" i="3"/>
  <c r="A59012" i="3"/>
  <c r="A59011" i="3"/>
  <c r="A59010" i="3"/>
  <c r="A59009" i="3"/>
  <c r="A59008" i="3"/>
  <c r="A59007" i="3"/>
  <c r="A59006" i="3"/>
  <c r="A59005" i="3"/>
  <c r="A59004" i="3"/>
  <c r="A59003" i="3"/>
  <c r="A59002" i="3"/>
  <c r="A59001" i="3"/>
  <c r="A59000" i="3"/>
  <c r="A58999" i="3"/>
  <c r="A58998" i="3"/>
  <c r="A58997" i="3"/>
  <c r="A58996" i="3"/>
  <c r="A58995" i="3"/>
  <c r="A58994" i="3"/>
  <c r="A58993" i="3"/>
  <c r="A58992" i="3"/>
  <c r="A58991" i="3"/>
  <c r="A58990" i="3"/>
  <c r="A58989" i="3"/>
  <c r="A58988" i="3"/>
  <c r="A58987" i="3"/>
  <c r="A58986" i="3"/>
  <c r="A58985" i="3"/>
  <c r="A58984" i="3"/>
  <c r="A58983" i="3"/>
  <c r="A58982" i="3"/>
  <c r="A58981" i="3"/>
  <c r="A58980" i="3"/>
  <c r="A58979" i="3"/>
  <c r="A58978" i="3"/>
  <c r="A58977" i="3"/>
  <c r="A58976" i="3"/>
  <c r="A58975" i="3"/>
  <c r="A58974" i="3"/>
  <c r="A58973" i="3"/>
  <c r="A58972" i="3"/>
  <c r="A58971" i="3"/>
  <c r="A58970" i="3"/>
  <c r="A58969" i="3"/>
  <c r="A58968" i="3"/>
  <c r="A58967" i="3"/>
  <c r="A58966" i="3"/>
  <c r="A58965" i="3"/>
  <c r="A58964" i="3"/>
  <c r="A58963" i="3"/>
  <c r="A58962" i="3"/>
  <c r="A58961" i="3"/>
  <c r="A58960" i="3"/>
  <c r="A58959" i="3"/>
  <c r="A58958" i="3"/>
  <c r="A58957" i="3"/>
  <c r="A58956" i="3"/>
  <c r="A58955" i="3"/>
  <c r="A58954" i="3"/>
  <c r="A58953" i="3"/>
  <c r="A58952" i="3"/>
  <c r="A58951" i="3"/>
  <c r="A58950" i="3"/>
  <c r="A58949" i="3"/>
  <c r="A58948" i="3"/>
  <c r="A58947" i="3"/>
  <c r="A58946" i="3"/>
  <c r="A58945" i="3"/>
  <c r="A58944" i="3"/>
  <c r="A58943" i="3"/>
  <c r="A58942" i="3"/>
  <c r="A58941" i="3"/>
  <c r="A58940" i="3"/>
  <c r="A58939" i="3"/>
  <c r="A58938" i="3"/>
  <c r="A58937" i="3"/>
  <c r="A58936" i="3"/>
  <c r="A58935" i="3"/>
  <c r="A58934" i="3"/>
  <c r="A58933" i="3"/>
  <c r="A58932" i="3"/>
  <c r="A58931" i="3"/>
  <c r="A58930" i="3"/>
  <c r="A58929" i="3"/>
  <c r="A58928" i="3"/>
  <c r="A58927" i="3"/>
  <c r="A58926" i="3"/>
  <c r="A58925" i="3"/>
  <c r="A58924" i="3"/>
  <c r="A58923" i="3"/>
  <c r="A58922" i="3"/>
  <c r="A58921" i="3"/>
  <c r="A58920" i="3"/>
  <c r="A58919" i="3"/>
  <c r="A58918" i="3"/>
  <c r="A58917" i="3"/>
  <c r="A58916" i="3"/>
  <c r="A58915" i="3"/>
  <c r="A58914" i="3"/>
  <c r="A58913" i="3"/>
  <c r="A58912" i="3"/>
  <c r="A58911" i="3"/>
  <c r="A58910" i="3"/>
  <c r="A58909" i="3"/>
  <c r="A58908" i="3"/>
  <c r="A58907" i="3"/>
  <c r="A58906" i="3"/>
  <c r="A58905" i="3"/>
  <c r="A58904" i="3"/>
  <c r="A58903" i="3"/>
  <c r="A58902" i="3"/>
  <c r="A58901" i="3"/>
  <c r="A58900" i="3"/>
  <c r="A58899" i="3"/>
  <c r="A58898" i="3"/>
  <c r="A58897" i="3"/>
  <c r="A58896" i="3"/>
  <c r="A58895" i="3"/>
  <c r="A58894" i="3"/>
  <c r="A58893" i="3"/>
  <c r="A58892" i="3"/>
  <c r="A58891" i="3"/>
  <c r="A58890" i="3"/>
  <c r="A58889" i="3"/>
  <c r="A58888" i="3"/>
  <c r="A58887" i="3"/>
  <c r="A58886" i="3"/>
  <c r="A58885" i="3"/>
  <c r="A58884" i="3"/>
  <c r="A58883" i="3"/>
  <c r="A58882" i="3"/>
  <c r="A58881" i="3"/>
  <c r="A58880" i="3"/>
  <c r="A58879" i="3"/>
  <c r="A58878" i="3"/>
  <c r="A58877" i="3"/>
  <c r="A58876" i="3"/>
  <c r="A58875" i="3"/>
  <c r="A58874" i="3"/>
  <c r="A58873" i="3"/>
  <c r="A58872" i="3"/>
  <c r="A58871" i="3"/>
  <c r="A58870" i="3"/>
  <c r="A58869" i="3"/>
  <c r="A58868" i="3"/>
  <c r="A58867" i="3"/>
  <c r="A58866" i="3"/>
  <c r="A58865" i="3"/>
  <c r="A58864" i="3"/>
  <c r="A58863" i="3"/>
  <c r="A58862" i="3"/>
  <c r="A58861" i="3"/>
  <c r="A58860" i="3"/>
  <c r="A58859" i="3"/>
  <c r="A58858" i="3"/>
  <c r="A58857" i="3"/>
  <c r="A58856" i="3"/>
  <c r="A58855" i="3"/>
  <c r="A58854" i="3"/>
  <c r="A58853" i="3"/>
  <c r="A58852" i="3"/>
  <c r="A58851" i="3"/>
  <c r="A58850" i="3"/>
  <c r="A58849" i="3"/>
  <c r="A58848" i="3"/>
  <c r="A58847" i="3"/>
  <c r="A58846" i="3"/>
  <c r="A58845" i="3"/>
  <c r="A58844" i="3"/>
  <c r="A58843" i="3"/>
  <c r="A58842" i="3"/>
  <c r="A58841" i="3"/>
  <c r="A58840" i="3"/>
  <c r="A58839" i="3"/>
  <c r="A58838" i="3"/>
  <c r="A58837" i="3"/>
  <c r="A58836" i="3"/>
  <c r="A58835" i="3"/>
  <c r="A58834" i="3"/>
  <c r="A58833" i="3"/>
  <c r="A58832" i="3"/>
  <c r="A58831" i="3"/>
  <c r="A58830" i="3"/>
  <c r="A58829" i="3"/>
  <c r="A58828" i="3"/>
  <c r="A58827" i="3"/>
  <c r="A58826" i="3"/>
  <c r="A58825" i="3"/>
  <c r="A58824" i="3"/>
  <c r="A58823" i="3"/>
  <c r="A58822" i="3"/>
  <c r="A58821" i="3"/>
  <c r="A58820" i="3"/>
  <c r="A58819" i="3"/>
  <c r="A58818" i="3"/>
  <c r="A58817" i="3"/>
  <c r="A58816" i="3"/>
  <c r="A58815" i="3"/>
  <c r="A58814" i="3"/>
  <c r="A58813" i="3"/>
  <c r="A58812" i="3"/>
  <c r="A58811" i="3"/>
  <c r="A58810" i="3"/>
  <c r="A58809" i="3"/>
  <c r="A58808" i="3"/>
  <c r="A58807" i="3"/>
  <c r="A58806" i="3"/>
  <c r="A58805" i="3"/>
  <c r="A58804" i="3"/>
  <c r="A58803" i="3"/>
  <c r="A58802" i="3"/>
  <c r="A58801" i="3"/>
  <c r="A58800" i="3"/>
  <c r="A58799" i="3"/>
  <c r="A58798" i="3"/>
  <c r="A58797" i="3"/>
  <c r="A58796" i="3"/>
  <c r="A58795" i="3"/>
  <c r="A58794" i="3"/>
  <c r="A58793" i="3"/>
  <c r="A58792" i="3"/>
  <c r="A58791" i="3"/>
  <c r="A58790" i="3"/>
  <c r="A58789" i="3"/>
  <c r="A58788" i="3"/>
  <c r="A58787" i="3"/>
  <c r="A58786" i="3"/>
  <c r="A58785" i="3"/>
  <c r="A58784" i="3"/>
  <c r="A58783" i="3"/>
  <c r="A58782" i="3"/>
  <c r="A58781" i="3"/>
  <c r="A58780" i="3"/>
  <c r="A58779" i="3"/>
  <c r="A58778" i="3"/>
  <c r="A58777" i="3"/>
  <c r="A58776" i="3"/>
  <c r="A58775" i="3"/>
  <c r="A58774" i="3"/>
  <c r="A58773" i="3"/>
  <c r="A58772" i="3"/>
  <c r="A58771" i="3"/>
  <c r="A58770" i="3"/>
  <c r="A58769" i="3"/>
  <c r="A58768" i="3"/>
  <c r="A58767" i="3"/>
  <c r="A58766" i="3"/>
  <c r="A58765" i="3"/>
  <c r="A58764" i="3"/>
  <c r="A58763" i="3"/>
  <c r="A58762" i="3"/>
  <c r="A58761" i="3"/>
  <c r="A58760" i="3"/>
  <c r="A58759" i="3"/>
  <c r="A58758" i="3"/>
  <c r="A58757" i="3"/>
  <c r="A58756" i="3"/>
  <c r="A58755" i="3"/>
  <c r="A58754" i="3"/>
  <c r="A58753" i="3"/>
  <c r="A58752" i="3"/>
  <c r="A58751" i="3"/>
  <c r="A58750" i="3"/>
  <c r="A58749" i="3"/>
  <c r="A58748" i="3"/>
  <c r="A58747" i="3"/>
  <c r="A58746" i="3"/>
  <c r="A58745" i="3"/>
  <c r="A58744" i="3"/>
  <c r="A58743" i="3"/>
  <c r="A58742" i="3"/>
  <c r="A58741" i="3"/>
  <c r="A58740" i="3"/>
  <c r="A58739" i="3"/>
  <c r="A58738" i="3"/>
  <c r="A58737" i="3"/>
  <c r="A58736" i="3"/>
  <c r="A58735" i="3"/>
  <c r="A58734" i="3"/>
  <c r="A58733" i="3"/>
  <c r="A58732" i="3"/>
  <c r="A58731" i="3"/>
  <c r="A58730" i="3"/>
  <c r="A58729" i="3"/>
  <c r="A58728" i="3"/>
  <c r="A58727" i="3"/>
  <c r="A58726" i="3"/>
  <c r="A58725" i="3"/>
  <c r="A58724" i="3"/>
  <c r="A58723" i="3"/>
  <c r="A58722" i="3"/>
  <c r="A58721" i="3"/>
  <c r="A58720" i="3"/>
  <c r="A58719" i="3"/>
  <c r="A58718" i="3"/>
  <c r="A58717" i="3"/>
  <c r="A58716" i="3"/>
  <c r="A58715" i="3"/>
  <c r="A58714" i="3"/>
  <c r="A58713" i="3"/>
  <c r="A58712" i="3"/>
  <c r="A58711" i="3"/>
  <c r="A58710" i="3"/>
  <c r="A58709" i="3"/>
  <c r="A58708" i="3"/>
  <c r="A58707" i="3"/>
  <c r="A58706" i="3"/>
  <c r="A58705" i="3"/>
  <c r="A58704" i="3"/>
  <c r="A58703" i="3"/>
  <c r="A58702" i="3"/>
  <c r="A58701" i="3"/>
  <c r="A58700" i="3"/>
  <c r="A58699" i="3"/>
  <c r="A58698" i="3"/>
  <c r="A58697" i="3"/>
  <c r="A58696" i="3"/>
  <c r="A58695" i="3"/>
  <c r="A58694" i="3"/>
  <c r="A58693" i="3"/>
  <c r="A58692" i="3"/>
  <c r="A58691" i="3"/>
  <c r="A58690" i="3"/>
  <c r="A58689" i="3"/>
  <c r="A58688" i="3"/>
  <c r="A58687" i="3"/>
  <c r="A58686" i="3"/>
  <c r="A58685" i="3"/>
  <c r="A58684" i="3"/>
  <c r="A58683" i="3"/>
  <c r="A58682" i="3"/>
  <c r="A58681" i="3"/>
  <c r="A58680" i="3"/>
  <c r="A58679" i="3"/>
  <c r="A58678" i="3"/>
  <c r="A58677" i="3"/>
  <c r="A58676" i="3"/>
  <c r="A58675" i="3"/>
  <c r="A58674" i="3"/>
  <c r="A58673" i="3"/>
  <c r="A58672" i="3"/>
  <c r="A58671" i="3"/>
  <c r="A58670" i="3"/>
  <c r="A58669" i="3"/>
  <c r="A58668" i="3"/>
  <c r="A58667" i="3"/>
  <c r="A58666" i="3"/>
  <c r="A58665" i="3"/>
  <c r="A58664" i="3"/>
  <c r="A58663" i="3"/>
  <c r="A58662" i="3"/>
  <c r="A58661" i="3"/>
  <c r="A58660" i="3"/>
  <c r="A58659" i="3"/>
  <c r="A58658" i="3"/>
  <c r="A58657" i="3"/>
  <c r="A58656" i="3"/>
  <c r="A58655" i="3"/>
  <c r="A58654" i="3"/>
  <c r="A58653" i="3"/>
  <c r="A58652" i="3"/>
  <c r="A58651" i="3"/>
  <c r="A58650" i="3"/>
  <c r="A58649" i="3"/>
  <c r="A58648" i="3"/>
  <c r="A58647" i="3"/>
  <c r="A58646" i="3"/>
  <c r="A58645" i="3"/>
  <c r="A58644" i="3"/>
  <c r="A58643" i="3"/>
  <c r="A58642" i="3"/>
  <c r="A58641" i="3"/>
  <c r="A58640" i="3"/>
  <c r="A58639" i="3"/>
  <c r="A58638" i="3"/>
  <c r="A58637" i="3"/>
  <c r="A58636" i="3"/>
  <c r="A58635" i="3"/>
  <c r="A58634" i="3"/>
  <c r="A58633" i="3"/>
  <c r="A58632" i="3"/>
  <c r="A58631" i="3"/>
  <c r="A58630" i="3"/>
  <c r="A58629" i="3"/>
  <c r="A58628" i="3"/>
  <c r="A58627" i="3"/>
  <c r="A58626" i="3"/>
  <c r="A58625" i="3"/>
  <c r="A58624" i="3"/>
  <c r="A58623" i="3"/>
  <c r="A58622" i="3"/>
  <c r="A58621" i="3"/>
  <c r="A58620" i="3"/>
  <c r="A58619" i="3"/>
  <c r="A58618" i="3"/>
  <c r="A58617" i="3"/>
  <c r="A58616" i="3"/>
  <c r="A58615" i="3"/>
  <c r="A58614" i="3"/>
  <c r="A58613" i="3"/>
  <c r="A58612" i="3"/>
  <c r="A58611" i="3"/>
  <c r="A58610" i="3"/>
  <c r="A58609" i="3"/>
  <c r="A58608" i="3"/>
  <c r="A58607" i="3"/>
  <c r="A58606" i="3"/>
  <c r="A58605" i="3"/>
  <c r="A58604" i="3"/>
  <c r="A58603" i="3"/>
  <c r="A58602" i="3"/>
  <c r="A58601" i="3"/>
  <c r="A58600" i="3"/>
  <c r="A58599" i="3"/>
  <c r="A58598" i="3"/>
  <c r="A58597" i="3"/>
  <c r="A58596" i="3"/>
  <c r="A58595" i="3"/>
  <c r="A58594" i="3"/>
  <c r="A58593" i="3"/>
  <c r="A58592" i="3"/>
  <c r="A58591" i="3"/>
  <c r="A58590" i="3"/>
  <c r="A58589" i="3"/>
  <c r="A58588" i="3"/>
  <c r="A58587" i="3"/>
  <c r="A58586" i="3"/>
  <c r="A58585" i="3"/>
  <c r="A58584" i="3"/>
  <c r="A58583" i="3"/>
  <c r="A58582" i="3"/>
  <c r="A58581" i="3"/>
  <c r="A58580" i="3"/>
  <c r="A58579" i="3"/>
  <c r="A58578" i="3"/>
  <c r="A58577" i="3"/>
  <c r="A58576" i="3"/>
  <c r="A58575" i="3"/>
  <c r="A58574" i="3"/>
  <c r="A58573" i="3"/>
  <c r="A58572" i="3"/>
  <c r="A58571" i="3"/>
  <c r="A58570" i="3"/>
  <c r="A58569" i="3"/>
  <c r="A58568" i="3"/>
  <c r="A58567" i="3"/>
  <c r="A58566" i="3"/>
  <c r="A58565" i="3"/>
  <c r="A58564" i="3"/>
  <c r="A58563" i="3"/>
  <c r="A58562" i="3"/>
  <c r="A58561" i="3"/>
  <c r="A58560" i="3"/>
  <c r="A58559" i="3"/>
  <c r="A58558" i="3"/>
  <c r="A58557" i="3"/>
  <c r="A58556" i="3"/>
  <c r="A58555" i="3"/>
  <c r="A58554" i="3"/>
  <c r="A58553" i="3"/>
  <c r="A58552" i="3"/>
  <c r="A58551" i="3"/>
  <c r="A58550" i="3"/>
  <c r="A58549" i="3"/>
  <c r="A58548" i="3"/>
  <c r="A58547" i="3"/>
  <c r="A58546" i="3"/>
  <c r="A58545" i="3"/>
  <c r="A58544" i="3"/>
  <c r="A58543" i="3"/>
  <c r="A58542" i="3"/>
  <c r="A58541" i="3"/>
  <c r="A58540" i="3"/>
  <c r="A58539" i="3"/>
  <c r="A58538" i="3"/>
  <c r="A58537" i="3"/>
  <c r="A58536" i="3"/>
  <c r="A58535" i="3"/>
  <c r="A58534" i="3"/>
  <c r="A58533" i="3"/>
  <c r="A58532" i="3"/>
  <c r="A58531" i="3"/>
  <c r="A58530" i="3"/>
  <c r="A58529" i="3"/>
  <c r="A58528" i="3"/>
  <c r="A58527" i="3"/>
  <c r="A58526" i="3"/>
  <c r="A58525" i="3"/>
  <c r="A58524" i="3"/>
  <c r="A58523" i="3"/>
  <c r="A58522" i="3"/>
  <c r="A58521" i="3"/>
  <c r="A58520" i="3"/>
  <c r="A58519" i="3"/>
  <c r="A58518" i="3"/>
  <c r="A58517" i="3"/>
  <c r="A58516" i="3"/>
  <c r="A58515" i="3"/>
  <c r="A58514" i="3"/>
  <c r="A58513" i="3"/>
  <c r="A58512" i="3"/>
  <c r="A58511" i="3"/>
  <c r="A58510" i="3"/>
  <c r="A58509" i="3"/>
  <c r="A58508" i="3"/>
  <c r="A58507" i="3"/>
  <c r="A58506" i="3"/>
  <c r="A58505" i="3"/>
  <c r="A58504" i="3"/>
  <c r="A58503" i="3"/>
  <c r="A58502" i="3"/>
  <c r="A58501" i="3"/>
  <c r="A58500" i="3"/>
  <c r="A58499" i="3"/>
  <c r="A58498" i="3"/>
  <c r="A58497" i="3"/>
  <c r="A58496" i="3"/>
  <c r="A58495" i="3"/>
  <c r="A58494" i="3"/>
  <c r="A58493" i="3"/>
  <c r="A58492" i="3"/>
  <c r="A58491" i="3"/>
  <c r="A58490" i="3"/>
  <c r="A58489" i="3"/>
  <c r="A58488" i="3"/>
  <c r="A58487" i="3"/>
  <c r="A58486" i="3"/>
  <c r="A58485" i="3"/>
  <c r="A58484" i="3"/>
  <c r="A58483" i="3"/>
  <c r="A58482" i="3"/>
  <c r="A58481" i="3"/>
  <c r="A58480" i="3"/>
  <c r="A58479" i="3"/>
  <c r="A58478" i="3"/>
  <c r="A58477" i="3"/>
  <c r="A58476" i="3"/>
  <c r="A58475" i="3"/>
  <c r="A58474" i="3"/>
  <c r="A58473" i="3"/>
  <c r="A58472" i="3"/>
  <c r="A58471" i="3"/>
  <c r="A58470" i="3"/>
  <c r="A58469" i="3"/>
  <c r="A58468" i="3"/>
  <c r="A58467" i="3"/>
  <c r="A58466" i="3"/>
  <c r="A58465" i="3"/>
  <c r="A58464" i="3"/>
  <c r="A58463" i="3"/>
  <c r="A58462" i="3"/>
  <c r="A58461" i="3"/>
  <c r="A58460" i="3"/>
  <c r="A58459" i="3"/>
  <c r="A58458" i="3"/>
  <c r="A58457" i="3"/>
  <c r="A58456" i="3"/>
  <c r="A58455" i="3"/>
  <c r="A58454" i="3"/>
  <c r="A58453" i="3"/>
  <c r="A58452" i="3"/>
  <c r="A58451" i="3"/>
  <c r="A58450" i="3"/>
  <c r="A58449" i="3"/>
  <c r="A58448" i="3"/>
  <c r="A58447" i="3"/>
  <c r="A58446" i="3"/>
  <c r="A58445" i="3"/>
  <c r="A58444" i="3"/>
  <c r="A58443" i="3"/>
  <c r="A58442" i="3"/>
  <c r="A58441" i="3"/>
  <c r="A58440" i="3"/>
  <c r="A58439" i="3"/>
  <c r="A58438" i="3"/>
  <c r="A58437" i="3"/>
  <c r="A58436" i="3"/>
  <c r="A58435" i="3"/>
  <c r="A58434" i="3"/>
  <c r="A58433" i="3"/>
  <c r="A58432" i="3"/>
  <c r="A58431" i="3"/>
  <c r="A58430" i="3"/>
  <c r="A58429" i="3"/>
  <c r="A58428" i="3"/>
  <c r="A58427" i="3"/>
  <c r="A58426" i="3"/>
  <c r="A58425" i="3"/>
  <c r="A58424" i="3"/>
  <c r="A58423" i="3"/>
  <c r="A58422" i="3"/>
  <c r="A58421" i="3"/>
  <c r="A58420" i="3"/>
  <c r="A58419" i="3"/>
  <c r="A58418" i="3"/>
  <c r="A58417" i="3"/>
  <c r="A58416" i="3"/>
  <c r="A58415" i="3"/>
  <c r="A58414" i="3"/>
  <c r="A58413" i="3"/>
  <c r="A58412" i="3"/>
  <c r="A58411" i="3"/>
  <c r="A58410" i="3"/>
  <c r="A58409" i="3"/>
  <c r="A58408" i="3"/>
  <c r="A58407" i="3"/>
  <c r="A58406" i="3"/>
  <c r="A58405" i="3"/>
  <c r="A58404" i="3"/>
  <c r="A58403" i="3"/>
  <c r="A58402" i="3"/>
  <c r="A58401" i="3"/>
  <c r="A58400" i="3"/>
  <c r="A58399" i="3"/>
  <c r="A58398" i="3"/>
  <c r="A58397" i="3"/>
  <c r="A58396" i="3"/>
  <c r="A58395" i="3"/>
  <c r="A58394" i="3"/>
  <c r="A58393" i="3"/>
  <c r="A58392" i="3"/>
  <c r="A58391" i="3"/>
  <c r="A58390" i="3"/>
  <c r="A58389" i="3"/>
  <c r="A58388" i="3"/>
  <c r="A58387" i="3"/>
  <c r="A58386" i="3"/>
  <c r="A58385" i="3"/>
  <c r="A58384" i="3"/>
  <c r="A58383" i="3"/>
  <c r="A58382" i="3"/>
  <c r="A58381" i="3"/>
  <c r="A58380" i="3"/>
  <c r="A58379" i="3"/>
  <c r="A58378" i="3"/>
  <c r="A58377" i="3"/>
  <c r="A58376" i="3"/>
  <c r="A58375" i="3"/>
  <c r="A58374" i="3"/>
  <c r="A58373" i="3"/>
  <c r="A58372" i="3"/>
  <c r="A58371" i="3"/>
  <c r="A58370" i="3"/>
  <c r="A58369" i="3"/>
  <c r="A58368" i="3"/>
  <c r="A58367" i="3"/>
  <c r="A58366" i="3"/>
  <c r="A58365" i="3"/>
  <c r="A58364" i="3"/>
  <c r="A58363" i="3"/>
  <c r="A58362" i="3"/>
  <c r="A58361" i="3"/>
  <c r="A58360" i="3"/>
  <c r="A58359" i="3"/>
  <c r="A58358" i="3"/>
  <c r="A58357" i="3"/>
  <c r="A58356" i="3"/>
  <c r="A58355" i="3"/>
  <c r="A58354" i="3"/>
  <c r="A58353" i="3"/>
  <c r="A58352" i="3"/>
  <c r="A58351" i="3"/>
  <c r="A58350" i="3"/>
  <c r="A58349" i="3"/>
  <c r="A58348" i="3"/>
  <c r="A58347" i="3"/>
  <c r="A58346" i="3"/>
  <c r="A58345" i="3"/>
  <c r="A58344" i="3"/>
  <c r="A58343" i="3"/>
  <c r="A58342" i="3"/>
  <c r="A58341" i="3"/>
  <c r="A58340" i="3"/>
  <c r="A58339" i="3"/>
  <c r="A58338" i="3"/>
  <c r="A58337" i="3"/>
  <c r="A58336" i="3"/>
  <c r="A58335" i="3"/>
  <c r="A58334" i="3"/>
  <c r="A58333" i="3"/>
  <c r="A58332" i="3"/>
  <c r="A58331" i="3"/>
  <c r="A58330" i="3"/>
  <c r="A58329" i="3"/>
  <c r="A58328" i="3"/>
  <c r="A58327" i="3"/>
  <c r="A58326" i="3"/>
  <c r="A58325" i="3"/>
  <c r="A58324" i="3"/>
  <c r="A58323" i="3"/>
  <c r="A58322" i="3"/>
  <c r="A58321" i="3"/>
  <c r="A58320" i="3"/>
  <c r="A58319" i="3"/>
  <c r="A58318" i="3"/>
  <c r="A58317" i="3"/>
  <c r="A58316" i="3"/>
  <c r="A58315" i="3"/>
  <c r="A58314" i="3"/>
  <c r="A58313" i="3"/>
  <c r="A58312" i="3"/>
  <c r="A58311" i="3"/>
  <c r="A58310" i="3"/>
  <c r="A58309" i="3"/>
  <c r="A58308" i="3"/>
  <c r="A58307" i="3"/>
  <c r="A58306" i="3"/>
  <c r="A58305" i="3"/>
  <c r="A58304" i="3"/>
  <c r="A58303" i="3"/>
  <c r="A58302" i="3"/>
  <c r="A58301" i="3"/>
  <c r="A58300" i="3"/>
  <c r="A58299" i="3"/>
  <c r="A58298" i="3"/>
  <c r="A58297" i="3"/>
  <c r="A58296" i="3"/>
  <c r="A58295" i="3"/>
  <c r="A58294" i="3"/>
  <c r="A58293" i="3"/>
  <c r="A58292" i="3"/>
  <c r="A58291" i="3"/>
  <c r="A58290" i="3"/>
  <c r="A58289" i="3"/>
  <c r="A58288" i="3"/>
  <c r="A58287" i="3"/>
  <c r="A58286" i="3"/>
  <c r="A58285" i="3"/>
  <c r="A58284" i="3"/>
  <c r="A58283" i="3"/>
  <c r="A58282" i="3"/>
  <c r="A58281" i="3"/>
  <c r="A58280" i="3"/>
  <c r="A58279" i="3"/>
  <c r="A58278" i="3"/>
  <c r="A58277" i="3"/>
  <c r="A58276" i="3"/>
  <c r="A58275" i="3"/>
  <c r="A58274" i="3"/>
  <c r="A58273" i="3"/>
  <c r="A58272" i="3"/>
  <c r="A58271" i="3"/>
  <c r="A58270" i="3"/>
  <c r="A58269" i="3"/>
  <c r="A58268" i="3"/>
  <c r="A58267" i="3"/>
  <c r="A58266" i="3"/>
  <c r="A58265" i="3"/>
  <c r="A58264" i="3"/>
  <c r="A58263" i="3"/>
  <c r="A58262" i="3"/>
  <c r="A58261" i="3"/>
  <c r="A58260" i="3"/>
  <c r="A58259" i="3"/>
  <c r="A58258" i="3"/>
  <c r="A58257" i="3"/>
  <c r="A58256" i="3"/>
  <c r="A58255" i="3"/>
  <c r="A58254" i="3"/>
  <c r="A58253" i="3"/>
  <c r="A58252" i="3"/>
  <c r="A58251" i="3"/>
  <c r="A58250" i="3"/>
  <c r="A58249" i="3"/>
  <c r="A58248" i="3"/>
  <c r="A58247" i="3"/>
  <c r="A58246" i="3"/>
  <c r="A58245" i="3"/>
  <c r="A58244" i="3"/>
  <c r="A58243" i="3"/>
  <c r="A58242" i="3"/>
  <c r="A58241" i="3"/>
  <c r="A58240" i="3"/>
  <c r="A58239" i="3"/>
  <c r="A58238" i="3"/>
  <c r="A58237" i="3"/>
  <c r="A58236" i="3"/>
  <c r="A58235" i="3"/>
  <c r="A58234" i="3"/>
  <c r="A58233" i="3"/>
  <c r="A58232" i="3"/>
  <c r="A58231" i="3"/>
  <c r="A58230" i="3"/>
  <c r="A58229" i="3"/>
  <c r="A58228" i="3"/>
  <c r="A58227" i="3"/>
  <c r="A58226" i="3"/>
  <c r="A58225" i="3"/>
  <c r="A58224" i="3"/>
  <c r="A58223" i="3"/>
  <c r="A58222" i="3"/>
  <c r="A58221" i="3"/>
  <c r="A58220" i="3"/>
  <c r="A58219" i="3"/>
  <c r="A58218" i="3"/>
  <c r="A58217" i="3"/>
  <c r="A58216" i="3"/>
  <c r="A58215" i="3"/>
  <c r="A58214" i="3"/>
  <c r="A58213" i="3"/>
  <c r="A58212" i="3"/>
  <c r="A58211" i="3"/>
  <c r="A58210" i="3"/>
  <c r="A58209" i="3"/>
  <c r="A58208" i="3"/>
  <c r="A58207" i="3"/>
  <c r="A58206" i="3"/>
  <c r="A58205" i="3"/>
  <c r="A58204" i="3"/>
  <c r="A58203" i="3"/>
  <c r="A58202" i="3"/>
  <c r="A58201" i="3"/>
  <c r="A58200" i="3"/>
  <c r="A58199" i="3"/>
  <c r="A58198" i="3"/>
  <c r="A58197" i="3"/>
  <c r="A58196" i="3"/>
  <c r="A58195" i="3"/>
  <c r="A58194" i="3"/>
  <c r="A58193" i="3"/>
  <c r="A58192" i="3"/>
  <c r="A58191" i="3"/>
  <c r="A58190" i="3"/>
  <c r="A58189" i="3"/>
  <c r="A58188" i="3"/>
  <c r="A58187" i="3"/>
  <c r="A58186" i="3"/>
  <c r="A58185" i="3"/>
  <c r="A58184" i="3"/>
  <c r="A58183" i="3"/>
  <c r="A58182" i="3"/>
  <c r="A58181" i="3"/>
  <c r="A58180" i="3"/>
  <c r="A58179" i="3"/>
  <c r="A58178" i="3"/>
  <c r="A58177" i="3"/>
  <c r="A58176" i="3"/>
  <c r="A58175" i="3"/>
  <c r="A58174" i="3"/>
  <c r="A58173" i="3"/>
  <c r="A58172" i="3"/>
  <c r="A58171" i="3"/>
  <c r="A58170" i="3"/>
  <c r="A58169" i="3"/>
  <c r="A58168" i="3"/>
  <c r="A58167" i="3"/>
  <c r="A58166" i="3"/>
  <c r="A58165" i="3"/>
  <c r="A58164" i="3"/>
  <c r="A58163" i="3"/>
  <c r="A58162" i="3"/>
  <c r="A58161" i="3"/>
  <c r="A58160" i="3"/>
  <c r="A58159" i="3"/>
  <c r="A58158" i="3"/>
  <c r="A58157" i="3"/>
  <c r="A58156" i="3"/>
  <c r="A58155" i="3"/>
  <c r="A58154" i="3"/>
  <c r="A58153" i="3"/>
  <c r="A58152" i="3"/>
  <c r="A58151" i="3"/>
  <c r="A58150" i="3"/>
  <c r="A58149" i="3"/>
  <c r="A58148" i="3"/>
  <c r="A58147" i="3"/>
  <c r="A58146" i="3"/>
  <c r="A58145" i="3"/>
  <c r="A58144" i="3"/>
  <c r="A58143" i="3"/>
  <c r="A58142" i="3"/>
  <c r="A58141" i="3"/>
  <c r="A58140" i="3"/>
  <c r="A58139" i="3"/>
  <c r="A58138" i="3"/>
  <c r="A58137" i="3"/>
  <c r="A58136" i="3"/>
  <c r="A58135" i="3"/>
  <c r="A58134" i="3"/>
  <c r="A58133" i="3"/>
  <c r="A58132" i="3"/>
  <c r="A58131" i="3"/>
  <c r="A58130" i="3"/>
  <c r="A58129" i="3"/>
  <c r="A58128" i="3"/>
  <c r="A58127" i="3"/>
  <c r="A58126" i="3"/>
  <c r="A58125" i="3"/>
  <c r="A58124" i="3"/>
  <c r="A58123" i="3"/>
  <c r="A58122" i="3"/>
  <c r="A58121" i="3"/>
  <c r="A58120" i="3"/>
  <c r="A58119" i="3"/>
  <c r="A58118" i="3"/>
  <c r="A58117" i="3"/>
  <c r="A58116" i="3"/>
  <c r="A58115" i="3"/>
  <c r="A58114" i="3"/>
  <c r="A58113" i="3"/>
  <c r="A58112" i="3"/>
  <c r="A58111" i="3"/>
  <c r="A58110" i="3"/>
  <c r="A58109" i="3"/>
  <c r="A58108" i="3"/>
  <c r="A58107" i="3"/>
  <c r="A58106" i="3"/>
  <c r="A58105" i="3"/>
  <c r="A58104" i="3"/>
  <c r="A58103" i="3"/>
  <c r="A58102" i="3"/>
  <c r="A58101" i="3"/>
  <c r="A58100" i="3"/>
  <c r="A58099" i="3"/>
  <c r="A58098" i="3"/>
  <c r="A58097" i="3"/>
  <c r="A58096" i="3"/>
  <c r="A58095" i="3"/>
  <c r="A58094" i="3"/>
  <c r="A58093" i="3"/>
  <c r="A58092" i="3"/>
  <c r="A58091" i="3"/>
  <c r="A58090" i="3"/>
  <c r="A58089" i="3"/>
  <c r="A58088" i="3"/>
  <c r="A58087" i="3"/>
  <c r="A58086" i="3"/>
  <c r="A58085" i="3"/>
  <c r="A58084" i="3"/>
  <c r="A58083" i="3"/>
  <c r="A58082" i="3"/>
  <c r="A58081" i="3"/>
  <c r="A58080" i="3"/>
  <c r="A58079" i="3"/>
  <c r="A58078" i="3"/>
  <c r="A58077" i="3"/>
  <c r="A58076" i="3"/>
  <c r="A58075" i="3"/>
  <c r="A58074" i="3"/>
  <c r="A58073" i="3"/>
  <c r="A58072" i="3"/>
  <c r="A58071" i="3"/>
  <c r="A58070" i="3"/>
  <c r="A58069" i="3"/>
  <c r="A58068" i="3"/>
  <c r="A58067" i="3"/>
  <c r="A58066" i="3"/>
  <c r="A58065" i="3"/>
  <c r="A58064" i="3"/>
  <c r="A58063" i="3"/>
  <c r="A58062" i="3"/>
  <c r="A58061" i="3"/>
  <c r="A58060" i="3"/>
  <c r="A58059" i="3"/>
  <c r="A58058" i="3"/>
  <c r="A58057" i="3"/>
  <c r="A58056" i="3"/>
  <c r="A58055" i="3"/>
  <c r="A58054" i="3"/>
  <c r="A58053" i="3"/>
  <c r="A58052" i="3"/>
  <c r="A58051" i="3"/>
  <c r="A58050" i="3"/>
  <c r="A58049" i="3"/>
  <c r="A58048" i="3"/>
  <c r="A58047" i="3"/>
  <c r="A58046" i="3"/>
  <c r="A58045" i="3"/>
  <c r="A58044" i="3"/>
  <c r="A58043" i="3"/>
  <c r="A58042" i="3"/>
  <c r="A58041" i="3"/>
  <c r="A58040" i="3"/>
  <c r="A58039" i="3"/>
  <c r="A58038" i="3"/>
  <c r="A58037" i="3"/>
  <c r="A58036" i="3"/>
  <c r="A58035" i="3"/>
  <c r="A58034" i="3"/>
  <c r="A58033" i="3"/>
  <c r="A58032" i="3"/>
  <c r="A58031" i="3"/>
  <c r="A58030" i="3"/>
  <c r="A58029" i="3"/>
  <c r="A58028" i="3"/>
  <c r="A58027" i="3"/>
  <c r="A58026" i="3"/>
  <c r="A58025" i="3"/>
  <c r="A58024" i="3"/>
  <c r="A58023" i="3"/>
  <c r="A58022" i="3"/>
  <c r="A58021" i="3"/>
  <c r="A58020" i="3"/>
  <c r="A58019" i="3"/>
  <c r="A58018" i="3"/>
  <c r="A58017" i="3"/>
  <c r="A58016" i="3"/>
  <c r="A58015" i="3"/>
  <c r="A58014" i="3"/>
  <c r="A58013" i="3"/>
  <c r="A58012" i="3"/>
  <c r="A58011" i="3"/>
  <c r="A58010" i="3"/>
  <c r="A58009" i="3"/>
  <c r="A58008" i="3"/>
  <c r="A58007" i="3"/>
  <c r="A58006" i="3"/>
  <c r="A58005" i="3"/>
  <c r="A58004" i="3"/>
  <c r="A58003" i="3"/>
  <c r="A58002" i="3"/>
  <c r="A58001" i="3"/>
  <c r="A58000" i="3"/>
  <c r="A57999" i="3"/>
  <c r="A57998" i="3"/>
  <c r="A57997" i="3"/>
  <c r="A57996" i="3"/>
  <c r="A57995" i="3"/>
  <c r="A57994" i="3"/>
  <c r="A57993" i="3"/>
  <c r="A57992" i="3"/>
  <c r="A57991" i="3"/>
  <c r="A57990" i="3"/>
  <c r="A57989" i="3"/>
  <c r="A57988" i="3"/>
  <c r="A57987" i="3"/>
  <c r="A57986" i="3"/>
  <c r="A57985" i="3"/>
  <c r="A57984" i="3"/>
  <c r="A57983" i="3"/>
  <c r="A57982" i="3"/>
  <c r="A57981" i="3"/>
  <c r="A57980" i="3"/>
  <c r="A57979" i="3"/>
  <c r="A57978" i="3"/>
  <c r="A57977" i="3"/>
  <c r="A57976" i="3"/>
  <c r="A57975" i="3"/>
  <c r="A57974" i="3"/>
  <c r="A57973" i="3"/>
  <c r="A57972" i="3"/>
  <c r="A57971" i="3"/>
  <c r="A57970" i="3"/>
  <c r="A57969" i="3"/>
  <c r="A57968" i="3"/>
  <c r="A57967" i="3"/>
  <c r="A57966" i="3"/>
  <c r="A57965" i="3"/>
  <c r="A57964" i="3"/>
  <c r="A57963" i="3"/>
  <c r="A57962" i="3"/>
  <c r="A57961" i="3"/>
  <c r="A57960" i="3"/>
  <c r="A57959" i="3"/>
  <c r="A57958" i="3"/>
  <c r="A57957" i="3"/>
  <c r="A57956" i="3"/>
  <c r="A57955" i="3"/>
  <c r="A57954" i="3"/>
  <c r="A57953" i="3"/>
  <c r="A57952" i="3"/>
  <c r="A57951" i="3"/>
  <c r="A57950" i="3"/>
  <c r="A57949" i="3"/>
  <c r="A57948" i="3"/>
  <c r="A57947" i="3"/>
  <c r="A57946" i="3"/>
  <c r="A57945" i="3"/>
  <c r="A57944" i="3"/>
  <c r="A57943" i="3"/>
  <c r="A57942" i="3"/>
  <c r="A57941" i="3"/>
  <c r="A57940" i="3"/>
  <c r="A57939" i="3"/>
  <c r="A57938" i="3"/>
  <c r="A57937" i="3"/>
  <c r="A57936" i="3"/>
  <c r="A57935" i="3"/>
  <c r="A57934" i="3"/>
  <c r="A57933" i="3"/>
  <c r="A57932" i="3"/>
  <c r="A57931" i="3"/>
  <c r="A57930" i="3"/>
  <c r="A57929" i="3"/>
  <c r="A57928" i="3"/>
  <c r="A57927" i="3"/>
  <c r="A57926" i="3"/>
  <c r="A57925" i="3"/>
  <c r="A57924" i="3"/>
  <c r="A57923" i="3"/>
  <c r="A57922" i="3"/>
  <c r="A57921" i="3"/>
  <c r="A57920" i="3"/>
  <c r="A57919" i="3"/>
  <c r="A57918" i="3"/>
  <c r="A57917" i="3"/>
  <c r="A57916" i="3"/>
  <c r="A57915" i="3"/>
  <c r="A57914" i="3"/>
  <c r="A57913" i="3"/>
  <c r="A57912" i="3"/>
  <c r="A57911" i="3"/>
  <c r="A57910" i="3"/>
  <c r="A57909" i="3"/>
  <c r="A57908" i="3"/>
  <c r="A57907" i="3"/>
  <c r="A57906" i="3"/>
  <c r="A57905" i="3"/>
  <c r="A57904" i="3"/>
  <c r="A57903" i="3"/>
  <c r="A57902" i="3"/>
  <c r="A57901" i="3"/>
  <c r="A57900" i="3"/>
  <c r="A57899" i="3"/>
  <c r="A57898" i="3"/>
  <c r="A57897" i="3"/>
  <c r="A57896" i="3"/>
  <c r="A57895" i="3"/>
  <c r="A57894" i="3"/>
  <c r="A57893" i="3"/>
  <c r="A57892" i="3"/>
  <c r="A57891" i="3"/>
  <c r="A57890" i="3"/>
  <c r="A57889" i="3"/>
  <c r="A57888" i="3"/>
  <c r="A57887" i="3"/>
  <c r="A57886" i="3"/>
  <c r="A57885" i="3"/>
  <c r="A57884" i="3"/>
  <c r="A57883" i="3"/>
  <c r="A57882" i="3"/>
  <c r="A57881" i="3"/>
  <c r="A57880" i="3"/>
  <c r="A57879" i="3"/>
  <c r="A57878" i="3"/>
  <c r="A57877" i="3"/>
  <c r="A57876" i="3"/>
  <c r="A57875" i="3"/>
  <c r="A57874" i="3"/>
  <c r="A57873" i="3"/>
  <c r="A57872" i="3"/>
  <c r="A57871" i="3"/>
  <c r="A57870" i="3"/>
  <c r="A57869" i="3"/>
  <c r="A57868" i="3"/>
  <c r="A57867" i="3"/>
  <c r="A57866" i="3"/>
  <c r="A57865" i="3"/>
  <c r="A57864" i="3"/>
  <c r="A57863" i="3"/>
  <c r="A57862" i="3"/>
  <c r="A57861" i="3"/>
  <c r="A57860" i="3"/>
  <c r="A57859" i="3"/>
  <c r="A57858" i="3"/>
  <c r="A57857" i="3"/>
  <c r="A57856" i="3"/>
  <c r="A57855" i="3"/>
  <c r="A57854" i="3"/>
  <c r="A57853" i="3"/>
  <c r="A57852" i="3"/>
  <c r="A57851" i="3"/>
  <c r="A57850" i="3"/>
  <c r="A57849" i="3"/>
  <c r="A57848" i="3"/>
  <c r="A57847" i="3"/>
  <c r="A57846" i="3"/>
  <c r="A57845" i="3"/>
  <c r="A57844" i="3"/>
  <c r="A57843" i="3"/>
  <c r="A57842" i="3"/>
  <c r="A57841" i="3"/>
  <c r="A57840" i="3"/>
  <c r="A57839" i="3"/>
  <c r="A57838" i="3"/>
  <c r="A57837" i="3"/>
  <c r="A57836" i="3"/>
  <c r="A57835" i="3"/>
  <c r="A57834" i="3"/>
  <c r="A57833" i="3"/>
  <c r="A57832" i="3"/>
  <c r="A57831" i="3"/>
  <c r="A57830" i="3"/>
  <c r="A57829" i="3"/>
  <c r="A57828" i="3"/>
  <c r="A57827" i="3"/>
  <c r="A57826" i="3"/>
  <c r="A57825" i="3"/>
  <c r="A57824" i="3"/>
  <c r="A57823" i="3"/>
  <c r="A57822" i="3"/>
  <c r="A57821" i="3"/>
  <c r="A57820" i="3"/>
  <c r="A57819" i="3"/>
  <c r="A57818" i="3"/>
  <c r="A57817" i="3"/>
  <c r="A57816" i="3"/>
  <c r="A57815" i="3"/>
  <c r="A57814" i="3"/>
  <c r="A57813" i="3"/>
  <c r="A57812" i="3"/>
  <c r="A57811" i="3"/>
  <c r="A57810" i="3"/>
  <c r="A57809" i="3"/>
  <c r="A57808" i="3"/>
  <c r="A57807" i="3"/>
  <c r="A57806" i="3"/>
  <c r="A57805" i="3"/>
  <c r="A57804" i="3"/>
  <c r="A57803" i="3"/>
  <c r="A57802" i="3"/>
  <c r="A57801" i="3"/>
  <c r="A57800" i="3"/>
  <c r="A57799" i="3"/>
  <c r="A57798" i="3"/>
  <c r="A57797" i="3"/>
  <c r="A57796" i="3"/>
  <c r="A57795" i="3"/>
  <c r="A57794" i="3"/>
  <c r="A57793" i="3"/>
  <c r="A57792" i="3"/>
  <c r="A57791" i="3"/>
  <c r="A57790" i="3"/>
  <c r="A57789" i="3"/>
  <c r="A57788" i="3"/>
  <c r="A57787" i="3"/>
  <c r="A57786" i="3"/>
  <c r="A57785" i="3"/>
  <c r="A57784" i="3"/>
  <c r="A57783" i="3"/>
  <c r="A57782" i="3"/>
  <c r="A57781" i="3"/>
  <c r="A57780" i="3"/>
  <c r="A57779" i="3"/>
  <c r="A57778" i="3"/>
  <c r="A57777" i="3"/>
  <c r="A57776" i="3"/>
  <c r="A57775" i="3"/>
  <c r="A57774" i="3"/>
  <c r="A57773" i="3"/>
  <c r="A57772" i="3"/>
  <c r="A57771" i="3"/>
  <c r="A57770" i="3"/>
  <c r="A57769" i="3"/>
  <c r="A57768" i="3"/>
  <c r="A57767" i="3"/>
  <c r="A57766" i="3"/>
  <c r="A57765" i="3"/>
  <c r="A57764" i="3"/>
  <c r="A57763" i="3"/>
  <c r="A57762" i="3"/>
  <c r="A57761" i="3"/>
  <c r="A57760" i="3"/>
  <c r="A57759" i="3"/>
  <c r="A57758" i="3"/>
  <c r="A57757" i="3"/>
  <c r="A57756" i="3"/>
  <c r="A57755" i="3"/>
  <c r="A57754" i="3"/>
  <c r="A57753" i="3"/>
  <c r="A57752" i="3"/>
  <c r="A57751" i="3"/>
  <c r="A57750" i="3"/>
  <c r="A57749" i="3"/>
  <c r="A57748" i="3"/>
  <c r="A57747" i="3"/>
  <c r="A57746" i="3"/>
  <c r="A57745" i="3"/>
  <c r="A57744" i="3"/>
  <c r="A57743" i="3"/>
  <c r="A57742" i="3"/>
  <c r="A57741" i="3"/>
  <c r="A57740" i="3"/>
  <c r="A57739" i="3"/>
  <c r="A57738" i="3"/>
  <c r="A57737" i="3"/>
  <c r="A57736" i="3"/>
  <c r="A57735" i="3"/>
  <c r="A57734" i="3"/>
  <c r="A57733" i="3"/>
  <c r="A57732" i="3"/>
  <c r="A57731" i="3"/>
  <c r="A57730" i="3"/>
  <c r="A57729" i="3"/>
  <c r="A57728" i="3"/>
  <c r="A57727" i="3"/>
  <c r="A57726" i="3"/>
  <c r="A57725" i="3"/>
  <c r="A57724" i="3"/>
  <c r="A57723" i="3"/>
  <c r="A57722" i="3"/>
  <c r="A57721" i="3"/>
  <c r="A57720" i="3"/>
  <c r="A57719" i="3"/>
  <c r="A57718" i="3"/>
  <c r="A57717" i="3"/>
  <c r="A57716" i="3"/>
  <c r="A57715" i="3"/>
  <c r="A57714" i="3"/>
  <c r="A57713" i="3"/>
  <c r="A57712" i="3"/>
  <c r="A57711" i="3"/>
  <c r="A57710" i="3"/>
  <c r="A57709" i="3"/>
  <c r="A57708" i="3"/>
  <c r="A57707" i="3"/>
  <c r="A57706" i="3"/>
  <c r="A57705" i="3"/>
  <c r="A57704" i="3"/>
  <c r="A57703" i="3"/>
  <c r="A57702" i="3"/>
  <c r="A57701" i="3"/>
  <c r="A57700" i="3"/>
  <c r="A57699" i="3"/>
  <c r="A57698" i="3"/>
  <c r="A57697" i="3"/>
  <c r="A57696" i="3"/>
  <c r="A57695" i="3"/>
  <c r="A57694" i="3"/>
  <c r="A57693" i="3"/>
  <c r="A57692" i="3"/>
  <c r="A57691" i="3"/>
  <c r="A57690" i="3"/>
  <c r="A57689" i="3"/>
  <c r="A57688" i="3"/>
  <c r="A57687" i="3"/>
  <c r="A57686" i="3"/>
  <c r="A57685" i="3"/>
  <c r="A57684" i="3"/>
  <c r="A57683" i="3"/>
  <c r="A57682" i="3"/>
  <c r="A57681" i="3"/>
  <c r="A57680" i="3"/>
  <c r="A57679" i="3"/>
  <c r="A57678" i="3"/>
  <c r="A57677" i="3"/>
  <c r="A57676" i="3"/>
  <c r="A57675" i="3"/>
  <c r="A57674" i="3"/>
  <c r="A57673" i="3"/>
  <c r="A57672" i="3"/>
  <c r="A57671" i="3"/>
  <c r="A57670" i="3"/>
  <c r="A57669" i="3"/>
  <c r="A57668" i="3"/>
  <c r="A57667" i="3"/>
  <c r="A57666" i="3"/>
  <c r="A57665" i="3"/>
  <c r="A57664" i="3"/>
  <c r="A57663" i="3"/>
  <c r="A57662" i="3"/>
  <c r="A57661" i="3"/>
  <c r="A57660" i="3"/>
  <c r="A57659" i="3"/>
  <c r="A57658" i="3"/>
  <c r="A57657" i="3"/>
  <c r="A57656" i="3"/>
  <c r="A57655" i="3"/>
  <c r="A57654" i="3"/>
  <c r="A57653" i="3"/>
  <c r="A57652" i="3"/>
  <c r="A57651" i="3"/>
  <c r="A57650" i="3"/>
  <c r="A57649" i="3"/>
  <c r="A57648" i="3"/>
  <c r="A57647" i="3"/>
  <c r="A57646" i="3"/>
  <c r="A57645" i="3"/>
  <c r="A57644" i="3"/>
  <c r="A57643" i="3"/>
  <c r="A57642" i="3"/>
  <c r="A57641" i="3"/>
  <c r="A57640" i="3"/>
  <c r="A57639" i="3"/>
  <c r="A57638" i="3"/>
  <c r="A57637" i="3"/>
  <c r="A57636" i="3"/>
  <c r="A57635" i="3"/>
  <c r="A57634" i="3"/>
  <c r="A57633" i="3"/>
  <c r="A57632" i="3"/>
  <c r="A57631" i="3"/>
  <c r="A57630" i="3"/>
  <c r="A57629" i="3"/>
  <c r="A57628" i="3"/>
  <c r="A57627" i="3"/>
  <c r="A57626" i="3"/>
  <c r="A57625" i="3"/>
  <c r="A57624" i="3"/>
  <c r="A57623" i="3"/>
  <c r="A57622" i="3"/>
  <c r="A57621" i="3"/>
  <c r="A57620" i="3"/>
  <c r="A57619" i="3"/>
  <c r="A57618" i="3"/>
  <c r="A57617" i="3"/>
  <c r="A57616" i="3"/>
  <c r="A57615" i="3"/>
  <c r="A57614" i="3"/>
  <c r="A57613" i="3"/>
  <c r="A57612" i="3"/>
  <c r="A57611" i="3"/>
  <c r="A57610" i="3"/>
  <c r="A57609" i="3"/>
  <c r="A57608" i="3"/>
  <c r="A57607" i="3"/>
  <c r="A57606" i="3"/>
  <c r="A57605" i="3"/>
  <c r="A57604" i="3"/>
  <c r="A57603" i="3"/>
  <c r="A57602" i="3"/>
  <c r="A57601" i="3"/>
  <c r="A57600" i="3"/>
  <c r="A57599" i="3"/>
  <c r="A57598" i="3"/>
  <c r="A57597" i="3"/>
  <c r="A57596" i="3"/>
  <c r="A57595" i="3"/>
  <c r="A57594" i="3"/>
  <c r="A57593" i="3"/>
  <c r="A57592" i="3"/>
  <c r="A57591" i="3"/>
  <c r="A57590" i="3"/>
  <c r="A57589" i="3"/>
  <c r="A57588" i="3"/>
  <c r="A57587" i="3"/>
  <c r="A57586" i="3"/>
  <c r="A57585" i="3"/>
  <c r="A57584" i="3"/>
  <c r="A57583" i="3"/>
  <c r="A57582" i="3"/>
  <c r="A57581" i="3"/>
  <c r="A57580" i="3"/>
  <c r="A57579" i="3"/>
  <c r="A57578" i="3"/>
  <c r="A57577" i="3"/>
  <c r="A57576" i="3"/>
  <c r="A57575" i="3"/>
  <c r="A57574" i="3"/>
  <c r="A57573" i="3"/>
  <c r="A57572" i="3"/>
  <c r="A57571" i="3"/>
  <c r="A57570" i="3"/>
  <c r="A57569" i="3"/>
  <c r="A57568" i="3"/>
  <c r="A57567" i="3"/>
  <c r="A57566" i="3"/>
  <c r="A57565" i="3"/>
  <c r="A57564" i="3"/>
  <c r="A57563" i="3"/>
  <c r="A57562" i="3"/>
  <c r="A57561" i="3"/>
  <c r="A57560" i="3"/>
  <c r="A57559" i="3"/>
  <c r="A57558" i="3"/>
  <c r="A57557" i="3"/>
  <c r="A57556" i="3"/>
  <c r="A57555" i="3"/>
  <c r="A57554" i="3"/>
  <c r="A57553" i="3"/>
  <c r="A57552" i="3"/>
  <c r="A57551" i="3"/>
  <c r="A57550" i="3"/>
  <c r="A57549" i="3"/>
  <c r="A57548" i="3"/>
  <c r="A57547" i="3"/>
  <c r="A57546" i="3"/>
  <c r="A57545" i="3"/>
  <c r="A57544" i="3"/>
  <c r="A57543" i="3"/>
  <c r="A57542" i="3"/>
  <c r="A57541" i="3"/>
  <c r="A57540" i="3"/>
  <c r="A57539" i="3"/>
  <c r="A57538" i="3"/>
  <c r="A57537" i="3"/>
  <c r="A57536" i="3"/>
  <c r="A57535" i="3"/>
  <c r="A57534" i="3"/>
  <c r="A57533" i="3"/>
  <c r="A57532" i="3"/>
  <c r="A57531" i="3"/>
  <c r="A57530" i="3"/>
  <c r="A57529" i="3"/>
  <c r="A57528" i="3"/>
  <c r="A57527" i="3"/>
  <c r="A57526" i="3"/>
  <c r="A57525" i="3"/>
  <c r="A57524" i="3"/>
  <c r="A57523" i="3"/>
  <c r="A57522" i="3"/>
  <c r="A57521" i="3"/>
  <c r="A57520" i="3"/>
  <c r="A57519" i="3"/>
  <c r="A57518" i="3"/>
  <c r="A57517" i="3"/>
  <c r="A57516" i="3"/>
  <c r="A57515" i="3"/>
  <c r="A57514" i="3"/>
  <c r="A57513" i="3"/>
  <c r="A57512" i="3"/>
  <c r="A57511" i="3"/>
  <c r="A57510" i="3"/>
  <c r="A57509" i="3"/>
  <c r="A57508" i="3"/>
  <c r="A57507" i="3"/>
  <c r="A57506" i="3"/>
  <c r="A57505" i="3"/>
  <c r="A57504" i="3"/>
  <c r="A57503" i="3"/>
  <c r="A57502" i="3"/>
  <c r="A57501" i="3"/>
  <c r="A57500" i="3"/>
  <c r="A57499" i="3"/>
  <c r="A57498" i="3"/>
  <c r="A57497" i="3"/>
  <c r="A57496" i="3"/>
  <c r="A57495" i="3"/>
  <c r="A57494" i="3"/>
  <c r="A57493" i="3"/>
  <c r="A57492" i="3"/>
  <c r="A57491" i="3"/>
  <c r="A57490" i="3"/>
  <c r="A57489" i="3"/>
  <c r="A57488" i="3"/>
  <c r="A57487" i="3"/>
  <c r="A57486" i="3"/>
  <c r="A57485" i="3"/>
  <c r="A57484" i="3"/>
  <c r="A57483" i="3"/>
  <c r="A57482" i="3"/>
  <c r="A57481" i="3"/>
  <c r="A57480" i="3"/>
  <c r="A57479" i="3"/>
  <c r="A57478" i="3"/>
  <c r="A57477" i="3"/>
  <c r="A57476" i="3"/>
  <c r="A57475" i="3"/>
  <c r="A57474" i="3"/>
  <c r="A57473" i="3"/>
  <c r="A57472" i="3"/>
  <c r="A57471" i="3"/>
  <c r="A57470" i="3"/>
  <c r="A57469" i="3"/>
  <c r="A57468" i="3"/>
  <c r="A57467" i="3"/>
  <c r="A57466" i="3"/>
  <c r="A57465" i="3"/>
  <c r="A57464" i="3"/>
  <c r="A57463" i="3"/>
  <c r="A57462" i="3"/>
  <c r="A57461" i="3"/>
  <c r="A57460" i="3"/>
  <c r="A57459" i="3"/>
  <c r="A57458" i="3"/>
  <c r="A57457" i="3"/>
  <c r="A57456" i="3"/>
  <c r="A57455" i="3"/>
  <c r="A57454" i="3"/>
  <c r="A57453" i="3"/>
  <c r="A57452" i="3"/>
  <c r="A57451" i="3"/>
  <c r="A57450" i="3"/>
  <c r="A57449" i="3"/>
  <c r="A57448" i="3"/>
  <c r="A57447" i="3"/>
  <c r="A57446" i="3"/>
  <c r="A57445" i="3"/>
  <c r="A57444" i="3"/>
  <c r="A57443" i="3"/>
  <c r="A57442" i="3"/>
  <c r="A57441" i="3"/>
  <c r="A57440" i="3"/>
  <c r="A57439" i="3"/>
  <c r="A57438" i="3"/>
  <c r="A57437" i="3"/>
  <c r="A57436" i="3"/>
  <c r="A57435" i="3"/>
  <c r="A57434" i="3"/>
  <c r="A57433" i="3"/>
  <c r="A57432" i="3"/>
  <c r="A57431" i="3"/>
  <c r="A57430" i="3"/>
  <c r="A57429" i="3"/>
  <c r="A57428" i="3"/>
  <c r="A57427" i="3"/>
  <c r="A57426" i="3"/>
  <c r="A57425" i="3"/>
  <c r="A57424" i="3"/>
  <c r="A57423" i="3"/>
  <c r="A57422" i="3"/>
  <c r="A57421" i="3"/>
  <c r="A57420" i="3"/>
  <c r="A57419" i="3"/>
  <c r="A57418" i="3"/>
  <c r="A57417" i="3"/>
  <c r="A57416" i="3"/>
  <c r="A57415" i="3"/>
  <c r="A57414" i="3"/>
  <c r="A57413" i="3"/>
  <c r="A57412" i="3"/>
  <c r="A57411" i="3"/>
  <c r="A57410" i="3"/>
  <c r="A57409" i="3"/>
  <c r="A57408" i="3"/>
  <c r="A57407" i="3"/>
  <c r="A57406" i="3"/>
  <c r="A57405" i="3"/>
  <c r="A57404" i="3"/>
  <c r="A57403" i="3"/>
  <c r="A57402" i="3"/>
  <c r="A57401" i="3"/>
  <c r="A57400" i="3"/>
  <c r="A57399" i="3"/>
  <c r="A57398" i="3"/>
  <c r="A57397" i="3"/>
  <c r="A57396" i="3"/>
  <c r="A57395" i="3"/>
  <c r="A57394" i="3"/>
  <c r="A57393" i="3"/>
  <c r="A57392" i="3"/>
  <c r="A57391" i="3"/>
  <c r="A57390" i="3"/>
  <c r="A57389" i="3"/>
  <c r="A57388" i="3"/>
  <c r="A57387" i="3"/>
  <c r="A57386" i="3"/>
  <c r="A57385" i="3"/>
  <c r="A57384" i="3"/>
  <c r="A57383" i="3"/>
  <c r="A57382" i="3"/>
  <c r="A57381" i="3"/>
  <c r="A57380" i="3"/>
  <c r="A57379" i="3"/>
  <c r="A57378" i="3"/>
  <c r="A57377" i="3"/>
  <c r="A57376" i="3"/>
  <c r="A57375" i="3"/>
  <c r="A57374" i="3"/>
  <c r="A57373" i="3"/>
  <c r="A57372" i="3"/>
  <c r="A57371" i="3"/>
  <c r="A57370" i="3"/>
  <c r="A57369" i="3"/>
  <c r="A57368" i="3"/>
  <c r="A57367" i="3"/>
  <c r="A57366" i="3"/>
  <c r="A57365" i="3"/>
  <c r="A57364" i="3"/>
  <c r="A57363" i="3"/>
  <c r="A57362" i="3"/>
  <c r="A57361" i="3"/>
  <c r="A57360" i="3"/>
  <c r="A57359" i="3"/>
  <c r="A57358" i="3"/>
  <c r="A57357" i="3"/>
  <c r="A57356" i="3"/>
  <c r="A57355" i="3"/>
  <c r="A57354" i="3"/>
  <c r="A57353" i="3"/>
  <c r="A57352" i="3"/>
  <c r="A57351" i="3"/>
  <c r="A57350" i="3"/>
  <c r="A57349" i="3"/>
  <c r="A57348" i="3"/>
  <c r="A57347" i="3"/>
  <c r="A57346" i="3"/>
  <c r="A57345" i="3"/>
  <c r="A57344" i="3"/>
  <c r="A57343" i="3"/>
  <c r="A57342" i="3"/>
  <c r="A57341" i="3"/>
  <c r="A57340" i="3"/>
  <c r="A57339" i="3"/>
  <c r="A57338" i="3"/>
  <c r="A57337" i="3"/>
  <c r="A57336" i="3"/>
  <c r="A57335" i="3"/>
  <c r="A57334" i="3"/>
  <c r="A57333" i="3"/>
  <c r="A57332" i="3"/>
  <c r="A57331" i="3"/>
  <c r="A57330" i="3"/>
  <c r="A57329" i="3"/>
  <c r="A57328" i="3"/>
  <c r="A57327" i="3"/>
  <c r="A57326" i="3"/>
  <c r="A57325" i="3"/>
  <c r="A57324" i="3"/>
  <c r="A57323" i="3"/>
  <c r="A57322" i="3"/>
  <c r="A57321" i="3"/>
  <c r="A57320" i="3"/>
  <c r="A57319" i="3"/>
  <c r="A57318" i="3"/>
  <c r="A57317" i="3"/>
  <c r="A57316" i="3"/>
  <c r="A57315" i="3"/>
  <c r="A57314" i="3"/>
  <c r="A57313" i="3"/>
  <c r="A57312" i="3"/>
  <c r="A57311" i="3"/>
  <c r="A57310" i="3"/>
  <c r="A57309" i="3"/>
  <c r="A57308" i="3"/>
  <c r="A57307" i="3"/>
  <c r="A57306" i="3"/>
  <c r="A57305" i="3"/>
  <c r="A57304" i="3"/>
  <c r="A57303" i="3"/>
  <c r="A57302" i="3"/>
  <c r="A57301" i="3"/>
  <c r="A57300" i="3"/>
  <c r="A57299" i="3"/>
  <c r="A57298" i="3"/>
  <c r="A57297" i="3"/>
  <c r="A57296" i="3"/>
  <c r="A57295" i="3"/>
  <c r="A57294" i="3"/>
  <c r="A57293" i="3"/>
  <c r="A57292" i="3"/>
  <c r="A57291" i="3"/>
  <c r="A57290" i="3"/>
  <c r="A57289" i="3"/>
  <c r="A57288" i="3"/>
  <c r="A57287" i="3"/>
  <c r="A57286" i="3"/>
  <c r="A57285" i="3"/>
  <c r="A57284" i="3"/>
  <c r="A57283" i="3"/>
  <c r="A57282" i="3"/>
  <c r="A57281" i="3"/>
  <c r="A57280" i="3"/>
  <c r="A57279" i="3"/>
  <c r="A57278" i="3"/>
  <c r="A57277" i="3"/>
  <c r="A57276" i="3"/>
  <c r="A57275" i="3"/>
  <c r="A57274" i="3"/>
  <c r="A57273" i="3"/>
  <c r="A57272" i="3"/>
  <c r="A57271" i="3"/>
  <c r="A57270" i="3"/>
  <c r="A57269" i="3"/>
  <c r="A57268" i="3"/>
  <c r="A57267" i="3"/>
  <c r="A57266" i="3"/>
  <c r="A57265" i="3"/>
  <c r="A57264" i="3"/>
  <c r="A57263" i="3"/>
  <c r="A57262" i="3"/>
  <c r="A57261" i="3"/>
  <c r="A57260" i="3"/>
  <c r="A57259" i="3"/>
  <c r="A57258" i="3"/>
  <c r="A57257" i="3"/>
  <c r="A57256" i="3"/>
  <c r="A57255" i="3"/>
  <c r="A57254" i="3"/>
  <c r="A57253" i="3"/>
  <c r="A57252" i="3"/>
  <c r="A57251" i="3"/>
  <c r="A57250" i="3"/>
  <c r="A57249" i="3"/>
  <c r="A57248" i="3"/>
  <c r="A57247" i="3"/>
  <c r="A57246" i="3"/>
  <c r="A57245" i="3"/>
  <c r="A57244" i="3"/>
  <c r="A57243" i="3"/>
  <c r="A57242" i="3"/>
  <c r="A57241" i="3"/>
  <c r="A57240" i="3"/>
  <c r="A57239" i="3"/>
  <c r="A57238" i="3"/>
  <c r="A57237" i="3"/>
  <c r="A57236" i="3"/>
  <c r="A57235" i="3"/>
  <c r="A57234" i="3"/>
  <c r="A57233" i="3"/>
  <c r="A57232" i="3"/>
  <c r="A57231" i="3"/>
  <c r="A57230" i="3"/>
  <c r="A57229" i="3"/>
  <c r="A57228" i="3"/>
  <c r="A57227" i="3"/>
  <c r="A57226" i="3"/>
  <c r="A57225" i="3"/>
  <c r="A57224" i="3"/>
  <c r="A57223" i="3"/>
  <c r="A57222" i="3"/>
  <c r="A57221" i="3"/>
  <c r="A57220" i="3"/>
  <c r="A57219" i="3"/>
  <c r="A57218" i="3"/>
  <c r="A57217" i="3"/>
  <c r="A57216" i="3"/>
  <c r="A57215" i="3"/>
  <c r="A57214" i="3"/>
  <c r="A57213" i="3"/>
  <c r="A57212" i="3"/>
  <c r="A57211" i="3"/>
  <c r="A57210" i="3"/>
  <c r="A57209" i="3"/>
  <c r="A57208" i="3"/>
  <c r="A57207" i="3"/>
  <c r="A57206" i="3"/>
  <c r="A57205" i="3"/>
  <c r="A57204" i="3"/>
  <c r="A57203" i="3"/>
  <c r="A57202" i="3"/>
  <c r="A57201" i="3"/>
  <c r="A57200" i="3"/>
  <c r="A57199" i="3"/>
  <c r="A57198" i="3"/>
  <c r="A57197" i="3"/>
  <c r="A57196" i="3"/>
  <c r="A57195" i="3"/>
  <c r="A57194" i="3"/>
  <c r="A57193" i="3"/>
  <c r="A57192" i="3"/>
  <c r="A57191" i="3"/>
  <c r="A57190" i="3"/>
  <c r="A57189" i="3"/>
  <c r="A57188" i="3"/>
  <c r="A57187" i="3"/>
  <c r="A57186" i="3"/>
  <c r="A57185" i="3"/>
  <c r="A57184" i="3"/>
  <c r="A57183" i="3"/>
  <c r="A57182" i="3"/>
  <c r="A57181" i="3"/>
  <c r="A57180" i="3"/>
  <c r="A57179" i="3"/>
  <c r="A57178" i="3"/>
  <c r="A57177" i="3"/>
  <c r="A57176" i="3"/>
  <c r="A57175" i="3"/>
  <c r="A57174" i="3"/>
  <c r="A57173" i="3"/>
  <c r="A57172" i="3"/>
  <c r="A57171" i="3"/>
  <c r="A57170" i="3"/>
  <c r="A57169" i="3"/>
  <c r="A57168" i="3"/>
  <c r="A57167" i="3"/>
  <c r="A57166" i="3"/>
  <c r="A57165" i="3"/>
  <c r="A57164" i="3"/>
  <c r="A57163" i="3"/>
  <c r="A57162" i="3"/>
  <c r="A57161" i="3"/>
  <c r="A57160" i="3"/>
  <c r="A57159" i="3"/>
  <c r="A57158" i="3"/>
  <c r="A57157" i="3"/>
  <c r="A57156" i="3"/>
  <c r="A57155" i="3"/>
  <c r="A57154" i="3"/>
  <c r="A57153" i="3"/>
  <c r="A57152" i="3"/>
  <c r="A57151" i="3"/>
  <c r="A57150" i="3"/>
  <c r="A57149" i="3"/>
  <c r="A57148" i="3"/>
  <c r="A57147" i="3"/>
  <c r="A57146" i="3"/>
  <c r="A57145" i="3"/>
  <c r="A57144" i="3"/>
  <c r="A57143" i="3"/>
  <c r="A57142" i="3"/>
  <c r="A57141" i="3"/>
  <c r="A57140" i="3"/>
  <c r="A57139" i="3"/>
  <c r="A57138" i="3"/>
  <c r="A57137" i="3"/>
  <c r="A57136" i="3"/>
  <c r="A57135" i="3"/>
  <c r="A57134" i="3"/>
  <c r="A57133" i="3"/>
  <c r="A57132" i="3"/>
  <c r="A57131" i="3"/>
  <c r="A57130" i="3"/>
  <c r="A57129" i="3"/>
  <c r="A57128" i="3"/>
  <c r="A57127" i="3"/>
  <c r="A57126" i="3"/>
  <c r="A57125" i="3"/>
  <c r="A57124" i="3"/>
  <c r="A57123" i="3"/>
  <c r="A57122" i="3"/>
  <c r="A57121" i="3"/>
  <c r="A57120" i="3"/>
  <c r="A57119" i="3"/>
  <c r="A57118" i="3"/>
  <c r="A57117" i="3"/>
  <c r="A57116" i="3"/>
  <c r="A57115" i="3"/>
  <c r="A57114" i="3"/>
  <c r="A57113" i="3"/>
  <c r="A57112" i="3"/>
  <c r="A57111" i="3"/>
  <c r="A57110" i="3"/>
  <c r="A57109" i="3"/>
  <c r="A57108" i="3"/>
  <c r="A57107" i="3"/>
  <c r="A57106" i="3"/>
  <c r="A57105" i="3"/>
  <c r="A57104" i="3"/>
  <c r="A57103" i="3"/>
  <c r="A57102" i="3"/>
  <c r="A57101" i="3"/>
  <c r="A57100" i="3"/>
  <c r="A57099" i="3"/>
  <c r="A57098" i="3"/>
  <c r="A57097" i="3"/>
  <c r="A57096" i="3"/>
  <c r="A57095" i="3"/>
  <c r="A57094" i="3"/>
  <c r="A57093" i="3"/>
  <c r="A57092" i="3"/>
  <c r="A57091" i="3"/>
  <c r="A57090" i="3"/>
  <c r="A57089" i="3"/>
  <c r="A57088" i="3"/>
  <c r="A57087" i="3"/>
  <c r="A57086" i="3"/>
  <c r="A57085" i="3"/>
  <c r="A57084" i="3"/>
  <c r="A57083" i="3"/>
  <c r="A57082" i="3"/>
  <c r="A57081" i="3"/>
  <c r="A57080" i="3"/>
  <c r="A57079" i="3"/>
  <c r="A57078" i="3"/>
  <c r="A57077" i="3"/>
  <c r="A57076" i="3"/>
  <c r="A57075" i="3"/>
  <c r="A57074" i="3"/>
  <c r="A57073" i="3"/>
  <c r="A57072" i="3"/>
  <c r="A57071" i="3"/>
  <c r="A57070" i="3"/>
  <c r="A57069" i="3"/>
  <c r="A57068" i="3"/>
  <c r="A57067" i="3"/>
  <c r="A57066" i="3"/>
  <c r="A57065" i="3"/>
  <c r="A57064" i="3"/>
  <c r="A57063" i="3"/>
  <c r="A57062" i="3"/>
  <c r="A57061" i="3"/>
  <c r="A57060" i="3"/>
  <c r="A57059" i="3"/>
  <c r="A57058" i="3"/>
  <c r="A57057" i="3"/>
  <c r="A57056" i="3"/>
  <c r="A57055" i="3"/>
  <c r="A57054" i="3"/>
  <c r="A57053" i="3"/>
  <c r="A57052" i="3"/>
  <c r="A57051" i="3"/>
  <c r="A57050" i="3"/>
  <c r="A57049" i="3"/>
  <c r="A57048" i="3"/>
  <c r="A57047" i="3"/>
  <c r="A57046" i="3"/>
  <c r="A57045" i="3"/>
  <c r="A57044" i="3"/>
  <c r="A57043" i="3"/>
  <c r="A57042" i="3"/>
  <c r="A57041" i="3"/>
  <c r="A57040" i="3"/>
  <c r="A57039" i="3"/>
  <c r="A57038" i="3"/>
  <c r="A57037" i="3"/>
  <c r="A57036" i="3"/>
  <c r="A57035" i="3"/>
  <c r="A57034" i="3"/>
  <c r="A57033" i="3"/>
  <c r="A57032" i="3"/>
  <c r="A57031" i="3"/>
  <c r="A57030" i="3"/>
  <c r="A57029" i="3"/>
  <c r="A57028" i="3"/>
  <c r="A57027" i="3"/>
  <c r="A57026" i="3"/>
  <c r="A57025" i="3"/>
  <c r="A57024" i="3"/>
  <c r="A57023" i="3"/>
  <c r="A57022" i="3"/>
  <c r="A57021" i="3"/>
  <c r="A57020" i="3"/>
  <c r="A57019" i="3"/>
  <c r="A57018" i="3"/>
  <c r="A57017" i="3"/>
  <c r="A57016" i="3"/>
  <c r="A57015" i="3"/>
  <c r="A57014" i="3"/>
  <c r="A57013" i="3"/>
  <c r="A57012" i="3"/>
  <c r="A57011" i="3"/>
  <c r="A57010" i="3"/>
  <c r="A57009" i="3"/>
  <c r="A57008" i="3"/>
  <c r="A57007" i="3"/>
  <c r="A57006" i="3"/>
  <c r="A57005" i="3"/>
  <c r="A57004" i="3"/>
  <c r="A57003" i="3"/>
  <c r="A57002" i="3"/>
  <c r="A57001" i="3"/>
  <c r="A57000" i="3"/>
  <c r="A56999" i="3"/>
  <c r="A56998" i="3"/>
  <c r="A56997" i="3"/>
  <c r="A56996" i="3"/>
  <c r="A56995" i="3"/>
  <c r="A56994" i="3"/>
  <c r="A56993" i="3"/>
  <c r="A56992" i="3"/>
  <c r="A56991" i="3"/>
  <c r="A56990" i="3"/>
  <c r="A56989" i="3"/>
  <c r="A56988" i="3"/>
  <c r="A56987" i="3"/>
  <c r="A56986" i="3"/>
  <c r="A56985" i="3"/>
  <c r="A56984" i="3"/>
  <c r="A56983" i="3"/>
  <c r="A56982" i="3"/>
  <c r="A56981" i="3"/>
  <c r="A56980" i="3"/>
  <c r="A56979" i="3"/>
  <c r="A56978" i="3"/>
  <c r="A56977" i="3"/>
  <c r="A56976" i="3"/>
  <c r="A56975" i="3"/>
  <c r="A56974" i="3"/>
  <c r="A56973" i="3"/>
  <c r="A56972" i="3"/>
  <c r="A56971" i="3"/>
  <c r="A56970" i="3"/>
  <c r="A56969" i="3"/>
  <c r="A56968" i="3"/>
  <c r="A56967" i="3"/>
  <c r="A56966" i="3"/>
  <c r="A56965" i="3"/>
  <c r="A56964" i="3"/>
  <c r="A56963" i="3"/>
  <c r="A56962" i="3"/>
  <c r="A56961" i="3"/>
  <c r="A56960" i="3"/>
  <c r="A56959" i="3"/>
  <c r="A56958" i="3"/>
  <c r="A56957" i="3"/>
  <c r="A56956" i="3"/>
  <c r="A56955" i="3"/>
  <c r="A56954" i="3"/>
  <c r="A56953" i="3"/>
  <c r="A56952" i="3"/>
  <c r="A56951" i="3"/>
  <c r="A56950" i="3"/>
  <c r="A56949" i="3"/>
  <c r="A56948" i="3"/>
  <c r="A56947" i="3"/>
  <c r="A56946" i="3"/>
  <c r="A56945" i="3"/>
  <c r="A56944" i="3"/>
  <c r="A56943" i="3"/>
  <c r="A56942" i="3"/>
  <c r="A56941" i="3"/>
  <c r="A56940" i="3"/>
  <c r="A56939" i="3"/>
  <c r="A56938" i="3"/>
  <c r="A56937" i="3"/>
  <c r="A56936" i="3"/>
  <c r="A56935" i="3"/>
  <c r="A56934" i="3"/>
  <c r="A56933" i="3"/>
  <c r="A56932" i="3"/>
  <c r="A56931" i="3"/>
  <c r="A56930" i="3"/>
  <c r="A56929" i="3"/>
  <c r="A56928" i="3"/>
  <c r="A56927" i="3"/>
  <c r="A56926" i="3"/>
  <c r="A56925" i="3"/>
  <c r="A56924" i="3"/>
  <c r="A56923" i="3"/>
  <c r="A56922" i="3"/>
  <c r="A56921" i="3"/>
  <c r="A56920" i="3"/>
  <c r="A56919" i="3"/>
  <c r="A56918" i="3"/>
  <c r="A56917" i="3"/>
  <c r="A56916" i="3"/>
  <c r="A56915" i="3"/>
  <c r="A56914" i="3"/>
  <c r="A56913" i="3"/>
  <c r="A56912" i="3"/>
  <c r="A56911" i="3"/>
  <c r="A56910" i="3"/>
  <c r="A56909" i="3"/>
  <c r="A56908" i="3"/>
  <c r="A56907" i="3"/>
  <c r="A56906" i="3"/>
  <c r="A56905" i="3"/>
  <c r="A56904" i="3"/>
  <c r="A56903" i="3"/>
  <c r="A56902" i="3"/>
  <c r="A56901" i="3"/>
  <c r="A56900" i="3"/>
  <c r="A56899" i="3"/>
  <c r="A56898" i="3"/>
  <c r="A56897" i="3"/>
  <c r="A56896" i="3"/>
  <c r="A56895" i="3"/>
  <c r="A56894" i="3"/>
  <c r="A56893" i="3"/>
  <c r="A56892" i="3"/>
  <c r="A56891" i="3"/>
  <c r="A56890" i="3"/>
  <c r="A56889" i="3"/>
  <c r="A56888" i="3"/>
  <c r="A56887" i="3"/>
  <c r="A56886" i="3"/>
  <c r="A56885" i="3"/>
  <c r="A56884" i="3"/>
  <c r="A56883" i="3"/>
  <c r="A56882" i="3"/>
  <c r="A56881" i="3"/>
  <c r="A56880" i="3"/>
  <c r="A56879" i="3"/>
  <c r="A56878" i="3"/>
  <c r="A56877" i="3"/>
  <c r="A56876" i="3"/>
  <c r="A56875" i="3"/>
  <c r="A56874" i="3"/>
  <c r="A56873" i="3"/>
  <c r="A56872" i="3"/>
  <c r="A56871" i="3"/>
  <c r="A56870" i="3"/>
  <c r="A56869" i="3"/>
  <c r="A56868" i="3"/>
  <c r="A56867" i="3"/>
  <c r="A56866" i="3"/>
  <c r="A56865" i="3"/>
  <c r="A56864" i="3"/>
  <c r="A56863" i="3"/>
  <c r="A56862" i="3"/>
  <c r="A56861" i="3"/>
  <c r="A56860" i="3"/>
  <c r="A56859" i="3"/>
  <c r="A56858" i="3"/>
  <c r="A56857" i="3"/>
  <c r="A56856" i="3"/>
  <c r="A56855" i="3"/>
  <c r="A56854" i="3"/>
  <c r="A56853" i="3"/>
  <c r="A56852" i="3"/>
  <c r="A56851" i="3"/>
  <c r="A56850" i="3"/>
  <c r="A56849" i="3"/>
  <c r="A56848" i="3"/>
  <c r="A56847" i="3"/>
  <c r="A56846" i="3"/>
  <c r="A56845" i="3"/>
  <c r="A56844" i="3"/>
  <c r="A56843" i="3"/>
  <c r="A56842" i="3"/>
  <c r="A56841" i="3"/>
  <c r="A56840" i="3"/>
  <c r="A56839" i="3"/>
  <c r="A56838" i="3"/>
  <c r="A56837" i="3"/>
  <c r="A56836" i="3"/>
  <c r="A56835" i="3"/>
  <c r="A56834" i="3"/>
  <c r="A56833" i="3"/>
  <c r="A56832" i="3"/>
  <c r="A56831" i="3"/>
  <c r="A56830" i="3"/>
  <c r="A56829" i="3"/>
  <c r="A56828" i="3"/>
  <c r="A56827" i="3"/>
  <c r="A56826" i="3"/>
  <c r="A56825" i="3"/>
  <c r="A56824" i="3"/>
  <c r="A56823" i="3"/>
  <c r="A56822" i="3"/>
  <c r="A56821" i="3"/>
  <c r="A56820" i="3"/>
  <c r="A56819" i="3"/>
  <c r="A56818" i="3"/>
  <c r="A56817" i="3"/>
  <c r="A56816" i="3"/>
  <c r="A56815" i="3"/>
  <c r="A56814" i="3"/>
  <c r="A56813" i="3"/>
  <c r="A56812" i="3"/>
  <c r="A56811" i="3"/>
  <c r="A56810" i="3"/>
  <c r="A56809" i="3"/>
  <c r="A56808" i="3"/>
  <c r="A56807" i="3"/>
  <c r="A56806" i="3"/>
  <c r="A56805" i="3"/>
  <c r="A56804" i="3"/>
  <c r="A56803" i="3"/>
  <c r="A56802" i="3"/>
  <c r="A56801" i="3"/>
  <c r="A56800" i="3"/>
  <c r="A56799" i="3"/>
  <c r="A56798" i="3"/>
  <c r="A56797" i="3"/>
  <c r="A56796" i="3"/>
  <c r="A56795" i="3"/>
  <c r="A56794" i="3"/>
  <c r="A56793" i="3"/>
  <c r="A56792" i="3"/>
  <c r="A56791" i="3"/>
  <c r="A56790" i="3"/>
  <c r="A56789" i="3"/>
  <c r="A56788" i="3"/>
  <c r="A56787" i="3"/>
  <c r="A56786" i="3"/>
  <c r="A56785" i="3"/>
  <c r="A56784" i="3"/>
  <c r="A56783" i="3"/>
  <c r="A56782" i="3"/>
  <c r="A56781" i="3"/>
  <c r="A56780" i="3"/>
  <c r="A56779" i="3"/>
  <c r="A56778" i="3"/>
  <c r="A56777" i="3"/>
  <c r="A56776" i="3"/>
  <c r="A56775" i="3"/>
  <c r="A56774" i="3"/>
  <c r="A56773" i="3"/>
  <c r="A56772" i="3"/>
  <c r="A56771" i="3"/>
  <c r="A56770" i="3"/>
  <c r="A56769" i="3"/>
  <c r="A56768" i="3"/>
  <c r="A56767" i="3"/>
  <c r="A56766" i="3"/>
  <c r="A56765" i="3"/>
  <c r="A56764" i="3"/>
  <c r="A56763" i="3"/>
  <c r="A56762" i="3"/>
  <c r="A56761" i="3"/>
  <c r="A56760" i="3"/>
  <c r="A56759" i="3"/>
  <c r="A56758" i="3"/>
  <c r="A56757" i="3"/>
  <c r="A56756" i="3"/>
  <c r="A56755" i="3"/>
  <c r="A56754" i="3"/>
  <c r="A56753" i="3"/>
  <c r="A56752" i="3"/>
  <c r="A56751" i="3"/>
  <c r="A56750" i="3"/>
  <c r="A56749" i="3"/>
  <c r="A56748" i="3"/>
  <c r="A56747" i="3"/>
  <c r="A56746" i="3"/>
  <c r="A56745" i="3"/>
  <c r="A56744" i="3"/>
  <c r="A56743" i="3"/>
  <c r="A56742" i="3"/>
  <c r="A56741" i="3"/>
  <c r="A56740" i="3"/>
  <c r="A56739" i="3"/>
  <c r="A56738" i="3"/>
  <c r="A56737" i="3"/>
  <c r="A56736" i="3"/>
  <c r="A56735" i="3"/>
  <c r="A56734" i="3"/>
  <c r="A56733" i="3"/>
  <c r="A56732" i="3"/>
  <c r="A56731" i="3"/>
  <c r="A56730" i="3"/>
  <c r="A56729" i="3"/>
  <c r="A56728" i="3"/>
  <c r="A56727" i="3"/>
  <c r="A56726" i="3"/>
  <c r="A56725" i="3"/>
  <c r="A56724" i="3"/>
  <c r="A56723" i="3"/>
  <c r="A56722" i="3"/>
  <c r="A56721" i="3"/>
  <c r="A56720" i="3"/>
  <c r="A56719" i="3"/>
  <c r="A56718" i="3"/>
  <c r="A56717" i="3"/>
  <c r="A56716" i="3"/>
  <c r="A56715" i="3"/>
  <c r="A56714" i="3"/>
  <c r="A56713" i="3"/>
  <c r="A56712" i="3"/>
  <c r="A56711" i="3"/>
  <c r="A56710" i="3"/>
  <c r="A56709" i="3"/>
  <c r="A56708" i="3"/>
  <c r="A56707" i="3"/>
  <c r="A56706" i="3"/>
  <c r="A56705" i="3"/>
  <c r="A56704" i="3"/>
  <c r="A56703" i="3"/>
  <c r="A56702" i="3"/>
  <c r="A56701" i="3"/>
  <c r="A56700" i="3"/>
  <c r="A56699" i="3"/>
  <c r="A56698" i="3"/>
  <c r="A56697" i="3"/>
  <c r="A56696" i="3"/>
  <c r="A56695" i="3"/>
  <c r="A56694" i="3"/>
  <c r="A56693" i="3"/>
  <c r="A56692" i="3"/>
  <c r="A56691" i="3"/>
  <c r="A56690" i="3"/>
  <c r="A56689" i="3"/>
  <c r="A56688" i="3"/>
  <c r="A56687" i="3"/>
  <c r="A56686" i="3"/>
  <c r="A56685" i="3"/>
  <c r="A56684" i="3"/>
  <c r="A56683" i="3"/>
  <c r="A56682" i="3"/>
  <c r="A56681" i="3"/>
  <c r="A56680" i="3"/>
  <c r="A56679" i="3"/>
  <c r="A56678" i="3"/>
  <c r="A56677" i="3"/>
  <c r="A56676" i="3"/>
  <c r="A56675" i="3"/>
  <c r="A56674" i="3"/>
  <c r="A56673" i="3"/>
  <c r="A56672" i="3"/>
  <c r="A56671" i="3"/>
  <c r="A56670" i="3"/>
  <c r="A56669" i="3"/>
  <c r="A56668" i="3"/>
  <c r="A56667" i="3"/>
  <c r="A56666" i="3"/>
  <c r="A56665" i="3"/>
  <c r="A56664" i="3"/>
  <c r="A56663" i="3"/>
  <c r="A56662" i="3"/>
  <c r="A56661" i="3"/>
  <c r="A56660" i="3"/>
  <c r="A56659" i="3"/>
  <c r="A56658" i="3"/>
  <c r="A56657" i="3"/>
  <c r="A56656" i="3"/>
  <c r="A56655" i="3"/>
  <c r="A56654" i="3"/>
  <c r="A56653" i="3"/>
  <c r="A56652" i="3"/>
  <c r="A56651" i="3"/>
  <c r="A56650" i="3"/>
  <c r="A56649" i="3"/>
  <c r="A56648" i="3"/>
  <c r="A56647" i="3"/>
  <c r="A56646" i="3"/>
  <c r="A56645" i="3"/>
  <c r="A56644" i="3"/>
  <c r="A56643" i="3"/>
  <c r="A56642" i="3"/>
  <c r="A56641" i="3"/>
  <c r="A56640" i="3"/>
  <c r="A56639" i="3"/>
  <c r="A56638" i="3"/>
  <c r="A56637" i="3"/>
  <c r="A56636" i="3"/>
  <c r="A56635" i="3"/>
  <c r="A56634" i="3"/>
  <c r="A56633" i="3"/>
  <c r="A56632" i="3"/>
  <c r="A56631" i="3"/>
  <c r="A56630" i="3"/>
  <c r="A56629" i="3"/>
  <c r="A56628" i="3"/>
  <c r="A56627" i="3"/>
  <c r="A56626" i="3"/>
  <c r="A56625" i="3"/>
  <c r="A56624" i="3"/>
  <c r="A56623" i="3"/>
  <c r="A56622" i="3"/>
  <c r="A56621" i="3"/>
  <c r="A56620" i="3"/>
  <c r="A56619" i="3"/>
  <c r="A56618" i="3"/>
  <c r="A56617" i="3"/>
  <c r="A56616" i="3"/>
  <c r="A56615" i="3"/>
  <c r="A56614" i="3"/>
  <c r="A56613" i="3"/>
  <c r="A56612" i="3"/>
  <c r="A56611" i="3"/>
  <c r="A56610" i="3"/>
  <c r="A56609" i="3"/>
  <c r="A56608" i="3"/>
  <c r="A56607" i="3"/>
  <c r="A56606" i="3"/>
  <c r="A56605" i="3"/>
  <c r="A56604" i="3"/>
  <c r="A56603" i="3"/>
  <c r="A56602" i="3"/>
  <c r="A56601" i="3"/>
  <c r="A56600" i="3"/>
  <c r="A56599" i="3"/>
  <c r="A56598" i="3"/>
  <c r="A56597" i="3"/>
  <c r="A56596" i="3"/>
  <c r="A56595" i="3"/>
  <c r="A56594" i="3"/>
  <c r="A56593" i="3"/>
  <c r="A56592" i="3"/>
  <c r="A56591" i="3"/>
  <c r="A56590" i="3"/>
  <c r="A56589" i="3"/>
  <c r="A56588" i="3"/>
  <c r="A56587" i="3"/>
  <c r="A56586" i="3"/>
  <c r="A56585" i="3"/>
  <c r="A56584" i="3"/>
  <c r="A56583" i="3"/>
  <c r="A56582" i="3"/>
  <c r="A56581" i="3"/>
  <c r="A56580" i="3"/>
  <c r="A56579" i="3"/>
  <c r="A56578" i="3"/>
  <c r="A56577" i="3"/>
  <c r="A56576" i="3"/>
  <c r="A56575" i="3"/>
  <c r="A56574" i="3"/>
  <c r="A56573" i="3"/>
  <c r="A56572" i="3"/>
  <c r="A56571" i="3"/>
  <c r="A56570" i="3"/>
  <c r="A56569" i="3"/>
  <c r="A56568" i="3"/>
  <c r="A56567" i="3"/>
  <c r="A56566" i="3"/>
  <c r="A56565" i="3"/>
  <c r="A56564" i="3"/>
  <c r="A56563" i="3"/>
  <c r="A56562" i="3"/>
  <c r="A56561" i="3"/>
  <c r="A56560" i="3"/>
  <c r="A56559" i="3"/>
  <c r="A56558" i="3"/>
  <c r="A56557" i="3"/>
  <c r="A56556" i="3"/>
  <c r="A56555" i="3"/>
  <c r="A56554" i="3"/>
  <c r="A56553" i="3"/>
  <c r="A56552" i="3"/>
  <c r="A56551" i="3"/>
  <c r="A56550" i="3"/>
  <c r="A56549" i="3"/>
  <c r="A56548" i="3"/>
  <c r="A56547" i="3"/>
  <c r="A56546" i="3"/>
  <c r="A56545" i="3"/>
  <c r="A56544" i="3"/>
  <c r="A56543" i="3"/>
  <c r="A56542" i="3"/>
  <c r="A56541" i="3"/>
  <c r="A56540" i="3"/>
  <c r="A56539" i="3"/>
  <c r="A56538" i="3"/>
  <c r="A56537" i="3"/>
  <c r="A56536" i="3"/>
  <c r="A56535" i="3"/>
  <c r="A56534" i="3"/>
  <c r="A56533" i="3"/>
  <c r="A56532" i="3"/>
  <c r="A56531" i="3"/>
  <c r="A56530" i="3"/>
  <c r="A56529" i="3"/>
  <c r="A56528" i="3"/>
  <c r="A56527" i="3"/>
  <c r="A56526" i="3"/>
  <c r="A56525" i="3"/>
  <c r="A56524" i="3"/>
  <c r="A56523" i="3"/>
  <c r="A56522" i="3"/>
  <c r="A56521" i="3"/>
  <c r="A56520" i="3"/>
  <c r="A56519" i="3"/>
  <c r="A56518" i="3"/>
  <c r="A56517" i="3"/>
  <c r="A56516" i="3"/>
  <c r="A56515" i="3"/>
  <c r="A56514" i="3"/>
  <c r="A56513" i="3"/>
  <c r="A56512" i="3"/>
  <c r="A56511" i="3"/>
  <c r="A56510" i="3"/>
  <c r="A56509" i="3"/>
  <c r="A56508" i="3"/>
  <c r="A56507" i="3"/>
  <c r="A56506" i="3"/>
  <c r="A56505" i="3"/>
  <c r="A56504" i="3"/>
  <c r="A56503" i="3"/>
  <c r="A56502" i="3"/>
  <c r="A56501" i="3"/>
  <c r="A56500" i="3"/>
  <c r="A56499" i="3"/>
  <c r="A56498" i="3"/>
  <c r="A56497" i="3"/>
  <c r="A56496" i="3"/>
  <c r="A56495" i="3"/>
  <c r="A56494" i="3"/>
  <c r="A56493" i="3"/>
  <c r="A56492" i="3"/>
  <c r="A56491" i="3"/>
  <c r="A56490" i="3"/>
  <c r="A56489" i="3"/>
  <c r="A56488" i="3"/>
  <c r="A56487" i="3"/>
  <c r="A56486" i="3"/>
  <c r="A56485" i="3"/>
  <c r="A56484" i="3"/>
  <c r="A56483" i="3"/>
  <c r="A56482" i="3"/>
  <c r="A56481" i="3"/>
  <c r="A56480" i="3"/>
  <c r="A56479" i="3"/>
  <c r="A56478" i="3"/>
  <c r="A56477" i="3"/>
  <c r="A56476" i="3"/>
  <c r="A56475" i="3"/>
  <c r="A56474" i="3"/>
  <c r="A56473" i="3"/>
  <c r="A56472" i="3"/>
  <c r="A56471" i="3"/>
  <c r="A56470" i="3"/>
  <c r="A56469" i="3"/>
  <c r="A56468" i="3"/>
  <c r="A56467" i="3"/>
  <c r="A56466" i="3"/>
  <c r="A56465" i="3"/>
  <c r="A56464" i="3"/>
  <c r="A56463" i="3"/>
  <c r="A56462" i="3"/>
  <c r="A56461" i="3"/>
  <c r="A56460" i="3"/>
  <c r="A56459" i="3"/>
  <c r="A56458" i="3"/>
  <c r="A56457" i="3"/>
  <c r="A56456" i="3"/>
  <c r="A56455" i="3"/>
  <c r="A56454" i="3"/>
  <c r="A56453" i="3"/>
  <c r="A56452" i="3"/>
  <c r="A56451" i="3"/>
  <c r="A56450" i="3"/>
  <c r="A56449" i="3"/>
  <c r="A56448" i="3"/>
  <c r="A56447" i="3"/>
  <c r="A56446" i="3"/>
  <c r="A56445" i="3"/>
  <c r="A56444" i="3"/>
  <c r="A56443" i="3"/>
  <c r="A56442" i="3"/>
  <c r="A56441" i="3"/>
  <c r="A56440" i="3"/>
  <c r="A56439" i="3"/>
  <c r="A56438" i="3"/>
  <c r="A56437" i="3"/>
  <c r="A56436" i="3"/>
  <c r="A56435" i="3"/>
  <c r="A56434" i="3"/>
  <c r="A56433" i="3"/>
  <c r="A56432" i="3"/>
  <c r="A56431" i="3"/>
  <c r="A56430" i="3"/>
  <c r="A56429" i="3"/>
  <c r="A56428" i="3"/>
  <c r="A56427" i="3"/>
  <c r="A56426" i="3"/>
  <c r="A56425" i="3"/>
  <c r="A56424" i="3"/>
  <c r="A56423" i="3"/>
  <c r="A56422" i="3"/>
  <c r="A56421" i="3"/>
  <c r="A56420" i="3"/>
  <c r="A56419" i="3"/>
  <c r="A56418" i="3"/>
  <c r="A56417" i="3"/>
  <c r="A56416" i="3"/>
  <c r="A56415" i="3"/>
  <c r="A56414" i="3"/>
  <c r="A56413" i="3"/>
  <c r="A56412" i="3"/>
  <c r="A56411" i="3"/>
  <c r="A56410" i="3"/>
  <c r="A56409" i="3"/>
  <c r="A56408" i="3"/>
  <c r="A56407" i="3"/>
  <c r="A56406" i="3"/>
  <c r="A56405" i="3"/>
  <c r="A56404" i="3"/>
  <c r="A56403" i="3"/>
  <c r="A56402" i="3"/>
  <c r="A56401" i="3"/>
  <c r="A56400" i="3"/>
  <c r="A56399" i="3"/>
  <c r="A56398" i="3"/>
  <c r="A56397" i="3"/>
  <c r="A56396" i="3"/>
  <c r="A56395" i="3"/>
  <c r="A56394" i="3"/>
  <c r="A56393" i="3"/>
  <c r="A56392" i="3"/>
  <c r="A56391" i="3"/>
  <c r="A56390" i="3"/>
  <c r="A56389" i="3"/>
  <c r="A56388" i="3"/>
  <c r="A56387" i="3"/>
  <c r="A56386" i="3"/>
  <c r="A56385" i="3"/>
  <c r="A56384" i="3"/>
  <c r="A56383" i="3"/>
  <c r="A56382" i="3"/>
  <c r="A56381" i="3"/>
  <c r="A56380" i="3"/>
  <c r="A56379" i="3"/>
  <c r="A56378" i="3"/>
  <c r="A56377" i="3"/>
  <c r="A56376" i="3"/>
  <c r="A56375" i="3"/>
  <c r="A56374" i="3"/>
  <c r="A56373" i="3"/>
  <c r="A56372" i="3"/>
  <c r="A56371" i="3"/>
  <c r="A56370" i="3"/>
  <c r="A56369" i="3"/>
  <c r="A56368" i="3"/>
  <c r="A56367" i="3"/>
  <c r="A56366" i="3"/>
  <c r="A56365" i="3"/>
  <c r="A56364" i="3"/>
  <c r="A56363" i="3"/>
  <c r="A56362" i="3"/>
  <c r="A56361" i="3"/>
  <c r="A56360" i="3"/>
  <c r="A56359" i="3"/>
  <c r="A56358" i="3"/>
  <c r="A56357" i="3"/>
  <c r="A56356" i="3"/>
  <c r="A56355" i="3"/>
  <c r="A56354" i="3"/>
  <c r="A56353" i="3"/>
  <c r="A56352" i="3"/>
  <c r="A56351" i="3"/>
  <c r="A56350" i="3"/>
  <c r="A56349" i="3"/>
  <c r="A56348" i="3"/>
  <c r="A56347" i="3"/>
  <c r="A56346" i="3"/>
  <c r="A56345" i="3"/>
  <c r="A56344" i="3"/>
  <c r="A56343" i="3"/>
  <c r="A56342" i="3"/>
  <c r="A56341" i="3"/>
  <c r="A56340" i="3"/>
  <c r="A56339" i="3"/>
  <c r="A56338" i="3"/>
  <c r="A56337" i="3"/>
  <c r="A56336" i="3"/>
  <c r="A56335" i="3"/>
  <c r="A56334" i="3"/>
  <c r="A56333" i="3"/>
  <c r="A56332" i="3"/>
  <c r="A56331" i="3"/>
  <c r="A56330" i="3"/>
  <c r="A56329" i="3"/>
  <c r="A56328" i="3"/>
  <c r="A56327" i="3"/>
  <c r="A56326" i="3"/>
  <c r="A56325" i="3"/>
  <c r="A56324" i="3"/>
  <c r="A56323" i="3"/>
  <c r="A56322" i="3"/>
  <c r="A56321" i="3"/>
  <c r="A56320" i="3"/>
  <c r="A56319" i="3"/>
  <c r="A56318" i="3"/>
  <c r="A56317" i="3"/>
  <c r="A56316" i="3"/>
  <c r="A56315" i="3"/>
  <c r="A56314" i="3"/>
  <c r="A56313" i="3"/>
  <c r="A56312" i="3"/>
  <c r="A56311" i="3"/>
  <c r="A56310" i="3"/>
  <c r="A56309" i="3"/>
  <c r="A56308" i="3"/>
  <c r="A56307" i="3"/>
  <c r="A56306" i="3"/>
  <c r="A56305" i="3"/>
  <c r="A56304" i="3"/>
  <c r="A56303" i="3"/>
  <c r="A56302" i="3"/>
  <c r="A56301" i="3"/>
  <c r="A56300" i="3"/>
  <c r="A56299" i="3"/>
  <c r="A56298" i="3"/>
  <c r="A56297" i="3"/>
  <c r="A56296" i="3"/>
  <c r="A56295" i="3"/>
  <c r="A56294" i="3"/>
  <c r="A56293" i="3"/>
  <c r="A56292" i="3"/>
  <c r="A56291" i="3"/>
  <c r="A56290" i="3"/>
  <c r="A56289" i="3"/>
  <c r="A56288" i="3"/>
  <c r="A56287" i="3"/>
  <c r="A56286" i="3"/>
  <c r="A56285" i="3"/>
  <c r="A56284" i="3"/>
  <c r="A56283" i="3"/>
  <c r="A56282" i="3"/>
  <c r="A56281" i="3"/>
  <c r="A56280" i="3"/>
  <c r="A56279" i="3"/>
  <c r="A56278" i="3"/>
  <c r="A56277" i="3"/>
  <c r="A56276" i="3"/>
  <c r="A56275" i="3"/>
  <c r="A56274" i="3"/>
  <c r="A56273" i="3"/>
  <c r="A56272" i="3"/>
  <c r="A56271" i="3"/>
  <c r="A56270" i="3"/>
  <c r="A56269" i="3"/>
  <c r="A56268" i="3"/>
  <c r="A56267" i="3"/>
  <c r="A56266" i="3"/>
  <c r="A56265" i="3"/>
  <c r="A56264" i="3"/>
  <c r="A56263" i="3"/>
  <c r="A56262" i="3"/>
  <c r="A56261" i="3"/>
  <c r="A56260" i="3"/>
  <c r="A56259" i="3"/>
  <c r="A56258" i="3"/>
  <c r="A56257" i="3"/>
  <c r="A56256" i="3"/>
  <c r="A56255" i="3"/>
  <c r="A56254" i="3"/>
  <c r="A56253" i="3"/>
  <c r="A56252" i="3"/>
  <c r="A56251" i="3"/>
  <c r="A56250" i="3"/>
  <c r="A56249" i="3"/>
  <c r="A56248" i="3"/>
  <c r="A56247" i="3"/>
  <c r="A56246" i="3"/>
  <c r="A56245" i="3"/>
  <c r="A56244" i="3"/>
  <c r="A56243" i="3"/>
  <c r="A56242" i="3"/>
  <c r="A56241" i="3"/>
  <c r="A56240" i="3"/>
  <c r="A56239" i="3"/>
  <c r="A56238" i="3"/>
  <c r="A56237" i="3"/>
  <c r="A56236" i="3"/>
  <c r="A56235" i="3"/>
  <c r="A56234" i="3"/>
  <c r="A56233" i="3"/>
  <c r="A56232" i="3"/>
  <c r="A56231" i="3"/>
  <c r="A56230" i="3"/>
  <c r="A56229" i="3"/>
  <c r="A56228" i="3"/>
  <c r="A56227" i="3"/>
  <c r="A56226" i="3"/>
  <c r="A56225" i="3"/>
  <c r="A56224" i="3"/>
  <c r="A56223" i="3"/>
  <c r="A56222" i="3"/>
  <c r="A56221" i="3"/>
  <c r="A56220" i="3"/>
  <c r="A56219" i="3"/>
  <c r="A56218" i="3"/>
  <c r="A56217" i="3"/>
  <c r="A56216" i="3"/>
  <c r="A56215" i="3"/>
  <c r="A56214" i="3"/>
  <c r="A56213" i="3"/>
  <c r="A56212" i="3"/>
  <c r="A56211" i="3"/>
  <c r="A56210" i="3"/>
  <c r="A56209" i="3"/>
  <c r="A56208" i="3"/>
  <c r="A56207" i="3"/>
  <c r="A56206" i="3"/>
  <c r="A56205" i="3"/>
  <c r="A56204" i="3"/>
  <c r="A56203" i="3"/>
  <c r="A56202" i="3"/>
  <c r="A56201" i="3"/>
  <c r="A56200" i="3"/>
  <c r="A56199" i="3"/>
  <c r="A56198" i="3"/>
  <c r="A56197" i="3"/>
  <c r="A56196" i="3"/>
  <c r="A56195" i="3"/>
  <c r="A56194" i="3"/>
  <c r="A56193" i="3"/>
  <c r="A56192" i="3"/>
  <c r="A56191" i="3"/>
  <c r="A56190" i="3"/>
  <c r="A56189" i="3"/>
  <c r="A56188" i="3"/>
  <c r="A56187" i="3"/>
  <c r="A56186" i="3"/>
  <c r="A56185" i="3"/>
  <c r="A56184" i="3"/>
  <c r="A56183" i="3"/>
  <c r="A56182" i="3"/>
  <c r="A56181" i="3"/>
  <c r="A56180" i="3"/>
  <c r="A56179" i="3"/>
  <c r="A56178" i="3"/>
  <c r="A56177" i="3"/>
  <c r="A56176" i="3"/>
  <c r="A56175" i="3"/>
  <c r="A56174" i="3"/>
  <c r="A56173" i="3"/>
  <c r="A56172" i="3"/>
  <c r="A56171" i="3"/>
  <c r="A56170" i="3"/>
  <c r="A56169" i="3"/>
  <c r="A56168" i="3"/>
  <c r="A56167" i="3"/>
  <c r="A56166" i="3"/>
  <c r="A56165" i="3"/>
  <c r="A56164" i="3"/>
  <c r="A56163" i="3"/>
  <c r="A56162" i="3"/>
  <c r="A56161" i="3"/>
  <c r="A56160" i="3"/>
  <c r="A56159" i="3"/>
  <c r="A56158" i="3"/>
  <c r="A56157" i="3"/>
  <c r="A56156" i="3"/>
  <c r="A56155" i="3"/>
  <c r="A56154" i="3"/>
  <c r="A56153" i="3"/>
  <c r="A56152" i="3"/>
  <c r="A56151" i="3"/>
  <c r="A56150" i="3"/>
  <c r="A56149" i="3"/>
  <c r="A56148" i="3"/>
  <c r="A56147" i="3"/>
  <c r="A56146" i="3"/>
  <c r="A56145" i="3"/>
  <c r="A56144" i="3"/>
  <c r="A56143" i="3"/>
  <c r="A56142" i="3"/>
  <c r="A56141" i="3"/>
  <c r="A56140" i="3"/>
  <c r="A56139" i="3"/>
  <c r="A56138" i="3"/>
  <c r="A56137" i="3"/>
  <c r="A56136" i="3"/>
  <c r="A56135" i="3"/>
  <c r="A56134" i="3"/>
  <c r="A56133" i="3"/>
  <c r="A56132" i="3"/>
  <c r="A56131" i="3"/>
  <c r="A56130" i="3"/>
  <c r="A56129" i="3"/>
  <c r="A56128" i="3"/>
  <c r="A56127" i="3"/>
  <c r="A56126" i="3"/>
  <c r="A56125" i="3"/>
  <c r="A56124" i="3"/>
  <c r="A56123" i="3"/>
  <c r="A56122" i="3"/>
  <c r="A56121" i="3"/>
  <c r="A56120" i="3"/>
  <c r="A56119" i="3"/>
  <c r="A56118" i="3"/>
  <c r="A56117" i="3"/>
  <c r="A56116" i="3"/>
  <c r="A56115" i="3"/>
  <c r="A56114" i="3"/>
  <c r="A56113" i="3"/>
  <c r="A56112" i="3"/>
  <c r="A56111" i="3"/>
  <c r="A56110" i="3"/>
  <c r="A56109" i="3"/>
  <c r="A56108" i="3"/>
  <c r="A56107" i="3"/>
  <c r="A56106" i="3"/>
  <c r="A56105" i="3"/>
  <c r="A56104" i="3"/>
  <c r="A56103" i="3"/>
  <c r="A56102" i="3"/>
  <c r="A56101" i="3"/>
  <c r="A56100" i="3"/>
  <c r="A56099" i="3"/>
  <c r="A56098" i="3"/>
  <c r="A56097" i="3"/>
  <c r="A56096" i="3"/>
  <c r="A56095" i="3"/>
  <c r="A56094" i="3"/>
  <c r="A56093" i="3"/>
  <c r="A56092" i="3"/>
  <c r="A56091" i="3"/>
  <c r="A56090" i="3"/>
  <c r="A56089" i="3"/>
  <c r="A56088" i="3"/>
  <c r="A56087" i="3"/>
  <c r="A56086" i="3"/>
  <c r="A56085" i="3"/>
  <c r="A56084" i="3"/>
  <c r="A56083" i="3"/>
  <c r="A56082" i="3"/>
  <c r="A56081" i="3"/>
  <c r="A56080" i="3"/>
  <c r="A56079" i="3"/>
  <c r="A56078" i="3"/>
  <c r="A56077" i="3"/>
  <c r="A56076" i="3"/>
  <c r="A56075" i="3"/>
  <c r="A56074" i="3"/>
  <c r="A56073" i="3"/>
  <c r="A56072" i="3"/>
  <c r="A56071" i="3"/>
  <c r="A56070" i="3"/>
  <c r="A56069" i="3"/>
  <c r="A56068" i="3"/>
  <c r="A56067" i="3"/>
  <c r="A56066" i="3"/>
  <c r="A56065" i="3"/>
  <c r="A56064" i="3"/>
  <c r="A56063" i="3"/>
  <c r="A56062" i="3"/>
  <c r="A56061" i="3"/>
  <c r="A56060" i="3"/>
  <c r="A56059" i="3"/>
  <c r="A56058" i="3"/>
  <c r="A56057" i="3"/>
  <c r="A56056" i="3"/>
  <c r="A56055" i="3"/>
  <c r="A56054" i="3"/>
  <c r="A56053" i="3"/>
  <c r="A56052" i="3"/>
  <c r="A56051" i="3"/>
  <c r="A56050" i="3"/>
  <c r="A56049" i="3"/>
  <c r="A56048" i="3"/>
  <c r="A56047" i="3"/>
  <c r="A56046" i="3"/>
  <c r="A56045" i="3"/>
  <c r="A56044" i="3"/>
  <c r="A56043" i="3"/>
  <c r="A56042" i="3"/>
  <c r="A56041" i="3"/>
  <c r="A56040" i="3"/>
  <c r="A56039" i="3"/>
  <c r="A56038" i="3"/>
  <c r="A56037" i="3"/>
  <c r="A56036" i="3"/>
  <c r="A56035" i="3"/>
  <c r="A56034" i="3"/>
  <c r="A56033" i="3"/>
  <c r="A56032" i="3"/>
  <c r="A56031" i="3"/>
  <c r="A56030" i="3"/>
  <c r="A56029" i="3"/>
  <c r="A56028" i="3"/>
  <c r="A56027" i="3"/>
  <c r="A56026" i="3"/>
  <c r="A56025" i="3"/>
  <c r="A56024" i="3"/>
  <c r="A56023" i="3"/>
  <c r="A56022" i="3"/>
  <c r="A56021" i="3"/>
  <c r="A56020" i="3"/>
  <c r="A56019" i="3"/>
  <c r="A56018" i="3"/>
  <c r="A56017" i="3"/>
  <c r="A56016" i="3"/>
  <c r="A56015" i="3"/>
  <c r="A56014" i="3"/>
  <c r="A56013" i="3"/>
  <c r="A56012" i="3"/>
  <c r="A56011" i="3"/>
  <c r="A56010" i="3"/>
  <c r="A56009" i="3"/>
  <c r="A56008" i="3"/>
  <c r="A56007" i="3"/>
  <c r="A56006" i="3"/>
  <c r="A56005" i="3"/>
  <c r="A56004" i="3"/>
  <c r="A56003" i="3"/>
  <c r="A56002" i="3"/>
  <c r="A56001" i="3"/>
  <c r="A56000" i="3"/>
  <c r="A55999" i="3"/>
  <c r="A55998" i="3"/>
  <c r="A55997" i="3"/>
  <c r="A55996" i="3"/>
  <c r="A55995" i="3"/>
  <c r="A55994" i="3"/>
  <c r="A55993" i="3"/>
  <c r="A55992" i="3"/>
  <c r="A55991" i="3"/>
  <c r="A55990" i="3"/>
  <c r="A55989" i="3"/>
  <c r="A55988" i="3"/>
  <c r="A55987" i="3"/>
  <c r="A55986" i="3"/>
  <c r="A55985" i="3"/>
  <c r="A55984" i="3"/>
  <c r="A55983" i="3"/>
  <c r="A55982" i="3"/>
  <c r="A55981" i="3"/>
  <c r="A55980" i="3"/>
  <c r="A55979" i="3"/>
  <c r="A55978" i="3"/>
  <c r="A55977" i="3"/>
  <c r="A55976" i="3"/>
  <c r="A55975" i="3"/>
  <c r="A55974" i="3"/>
  <c r="A55973" i="3"/>
  <c r="A55972" i="3"/>
  <c r="A55971" i="3"/>
  <c r="A55970" i="3"/>
  <c r="A55969" i="3"/>
  <c r="A55968" i="3"/>
  <c r="A55967" i="3"/>
  <c r="A55966" i="3"/>
  <c r="A55965" i="3"/>
  <c r="A55964" i="3"/>
  <c r="A55963" i="3"/>
  <c r="A55962" i="3"/>
  <c r="A55961" i="3"/>
  <c r="A55960" i="3"/>
  <c r="A55959" i="3"/>
  <c r="A55958" i="3"/>
  <c r="A55957" i="3"/>
  <c r="A55956" i="3"/>
  <c r="A55955" i="3"/>
  <c r="A55954" i="3"/>
  <c r="A55953" i="3"/>
  <c r="A55952" i="3"/>
  <c r="A55951" i="3"/>
  <c r="A55950" i="3"/>
  <c r="A55949" i="3"/>
  <c r="A55948" i="3"/>
  <c r="A55947" i="3"/>
  <c r="A55946" i="3"/>
  <c r="A55945" i="3"/>
  <c r="A55944" i="3"/>
  <c r="A55943" i="3"/>
  <c r="A55942" i="3"/>
  <c r="A55941" i="3"/>
  <c r="A55940" i="3"/>
  <c r="A55939" i="3"/>
  <c r="A55938" i="3"/>
  <c r="A55937" i="3"/>
  <c r="A55936" i="3"/>
  <c r="A55935" i="3"/>
  <c r="A55934" i="3"/>
  <c r="A55933" i="3"/>
  <c r="A55932" i="3"/>
  <c r="A55931" i="3"/>
  <c r="A55930" i="3"/>
  <c r="A55929" i="3"/>
  <c r="A55928" i="3"/>
  <c r="A55927" i="3"/>
  <c r="A55926" i="3"/>
  <c r="A55925" i="3"/>
  <c r="A55924" i="3"/>
  <c r="A55923" i="3"/>
  <c r="A55922" i="3"/>
  <c r="A55921" i="3"/>
  <c r="A55920" i="3"/>
  <c r="A55919" i="3"/>
  <c r="A55918" i="3"/>
  <c r="A55917" i="3"/>
  <c r="A55916" i="3"/>
  <c r="A55915" i="3"/>
  <c r="A55914" i="3"/>
  <c r="A55913" i="3"/>
  <c r="A55912" i="3"/>
  <c r="A55911" i="3"/>
  <c r="A55910" i="3"/>
  <c r="A55909" i="3"/>
  <c r="A55908" i="3"/>
  <c r="A55907" i="3"/>
  <c r="A55906" i="3"/>
  <c r="A55905" i="3"/>
  <c r="A55904" i="3"/>
  <c r="A55903" i="3"/>
  <c r="A55902" i="3"/>
  <c r="A55901" i="3"/>
  <c r="A55900" i="3"/>
  <c r="A55899" i="3"/>
  <c r="A55898" i="3"/>
  <c r="A55897" i="3"/>
  <c r="A55896" i="3"/>
  <c r="A55895" i="3"/>
  <c r="A55894" i="3"/>
  <c r="A55893" i="3"/>
  <c r="A55892" i="3"/>
  <c r="A55891" i="3"/>
  <c r="A55890" i="3"/>
  <c r="A55889" i="3"/>
  <c r="A55888" i="3"/>
  <c r="A55887" i="3"/>
  <c r="A55886" i="3"/>
  <c r="A55885" i="3"/>
  <c r="A55884" i="3"/>
  <c r="A55883" i="3"/>
  <c r="A55882" i="3"/>
  <c r="A55881" i="3"/>
  <c r="A55880" i="3"/>
  <c r="A55879" i="3"/>
  <c r="A55878" i="3"/>
  <c r="A55877" i="3"/>
  <c r="A55876" i="3"/>
  <c r="A55875" i="3"/>
  <c r="A55874" i="3"/>
  <c r="A55873" i="3"/>
  <c r="A55872" i="3"/>
  <c r="A55871" i="3"/>
  <c r="A55870" i="3"/>
  <c r="A55869" i="3"/>
  <c r="A55868" i="3"/>
  <c r="A55867" i="3"/>
  <c r="A55866" i="3"/>
  <c r="A55865" i="3"/>
  <c r="A55864" i="3"/>
  <c r="A55863" i="3"/>
  <c r="A55862" i="3"/>
  <c r="A55861" i="3"/>
  <c r="A55860" i="3"/>
  <c r="A55859" i="3"/>
  <c r="A55858" i="3"/>
  <c r="A55857" i="3"/>
  <c r="A55856" i="3"/>
  <c r="A55855" i="3"/>
  <c r="A55854" i="3"/>
  <c r="A55853" i="3"/>
  <c r="A55852" i="3"/>
  <c r="A55851" i="3"/>
  <c r="A55850" i="3"/>
  <c r="A55849" i="3"/>
  <c r="A55848" i="3"/>
  <c r="A55847" i="3"/>
  <c r="A55846" i="3"/>
  <c r="A55845" i="3"/>
  <c r="A55844" i="3"/>
  <c r="A55843" i="3"/>
  <c r="A55842" i="3"/>
  <c r="A55841" i="3"/>
  <c r="A55840" i="3"/>
  <c r="A55839" i="3"/>
  <c r="A55838" i="3"/>
  <c r="A55837" i="3"/>
  <c r="A55836" i="3"/>
  <c r="A55835" i="3"/>
  <c r="A55834" i="3"/>
  <c r="A55833" i="3"/>
  <c r="A55832" i="3"/>
  <c r="A55831" i="3"/>
  <c r="A55830" i="3"/>
  <c r="A55829" i="3"/>
  <c r="A55828" i="3"/>
  <c r="A55827" i="3"/>
  <c r="A55826" i="3"/>
  <c r="A55825" i="3"/>
  <c r="A55824" i="3"/>
  <c r="A55823" i="3"/>
  <c r="A55822" i="3"/>
  <c r="A55821" i="3"/>
  <c r="A55820" i="3"/>
  <c r="A55819" i="3"/>
  <c r="A55818" i="3"/>
  <c r="A55817" i="3"/>
  <c r="A55816" i="3"/>
  <c r="A55815" i="3"/>
  <c r="A55814" i="3"/>
  <c r="A55813" i="3"/>
  <c r="A55812" i="3"/>
  <c r="A55811" i="3"/>
  <c r="A55810" i="3"/>
  <c r="A55809" i="3"/>
  <c r="A55808" i="3"/>
  <c r="A55807" i="3"/>
  <c r="A55806" i="3"/>
  <c r="A55805" i="3"/>
  <c r="A55804" i="3"/>
  <c r="A55803" i="3"/>
  <c r="A55802" i="3"/>
  <c r="A55801" i="3"/>
  <c r="A55800" i="3"/>
  <c r="A55799" i="3"/>
  <c r="A55798" i="3"/>
  <c r="A55797" i="3"/>
  <c r="A55796" i="3"/>
  <c r="A55795" i="3"/>
  <c r="A55794" i="3"/>
  <c r="A55793" i="3"/>
  <c r="A55792" i="3"/>
  <c r="A55791" i="3"/>
  <c r="A55790" i="3"/>
  <c r="A55789" i="3"/>
  <c r="A55788" i="3"/>
  <c r="A55787" i="3"/>
  <c r="A55786" i="3"/>
  <c r="A55785" i="3"/>
  <c r="A55784" i="3"/>
  <c r="A55783" i="3"/>
  <c r="A55782" i="3"/>
  <c r="A55781" i="3"/>
  <c r="A55780" i="3"/>
  <c r="A55779" i="3"/>
  <c r="A55778" i="3"/>
  <c r="A55777" i="3"/>
  <c r="A55776" i="3"/>
  <c r="A55775" i="3"/>
  <c r="A55774" i="3"/>
  <c r="A55773" i="3"/>
  <c r="A55772" i="3"/>
  <c r="A55771" i="3"/>
  <c r="A55770" i="3"/>
  <c r="A55769" i="3"/>
  <c r="A55768" i="3"/>
  <c r="A55767" i="3"/>
  <c r="A55766" i="3"/>
  <c r="A55765" i="3"/>
  <c r="A55764" i="3"/>
  <c r="A55763" i="3"/>
  <c r="A55762" i="3"/>
  <c r="A55761" i="3"/>
  <c r="A55760" i="3"/>
  <c r="A55759" i="3"/>
  <c r="A55758" i="3"/>
  <c r="A55757" i="3"/>
  <c r="A55756" i="3"/>
  <c r="A55755" i="3"/>
  <c r="A55754" i="3"/>
  <c r="A55753" i="3"/>
  <c r="A55752" i="3"/>
  <c r="A55751" i="3"/>
  <c r="A55750" i="3"/>
  <c r="A55749" i="3"/>
  <c r="A55748" i="3"/>
  <c r="A55747" i="3"/>
  <c r="A55746" i="3"/>
  <c r="A55745" i="3"/>
  <c r="A55744" i="3"/>
  <c r="A55743" i="3"/>
  <c r="A55742" i="3"/>
  <c r="A55741" i="3"/>
  <c r="A55740" i="3"/>
  <c r="A55739" i="3"/>
  <c r="A55738" i="3"/>
  <c r="A55737" i="3"/>
  <c r="A55736" i="3"/>
  <c r="A55735" i="3"/>
  <c r="A55734" i="3"/>
  <c r="A55733" i="3"/>
  <c r="A55732" i="3"/>
  <c r="A55731" i="3"/>
  <c r="A55730" i="3"/>
  <c r="A55729" i="3"/>
  <c r="A55728" i="3"/>
  <c r="A55727" i="3"/>
  <c r="A55726" i="3"/>
  <c r="A55725" i="3"/>
  <c r="A55724" i="3"/>
  <c r="A55723" i="3"/>
  <c r="A55722" i="3"/>
  <c r="A55721" i="3"/>
  <c r="A55720" i="3"/>
  <c r="A55719" i="3"/>
  <c r="A55718" i="3"/>
  <c r="A55717" i="3"/>
  <c r="A55716" i="3"/>
  <c r="A55715" i="3"/>
  <c r="A55714" i="3"/>
  <c r="A55713" i="3"/>
  <c r="A55712" i="3"/>
  <c r="A55711" i="3"/>
  <c r="A55710" i="3"/>
  <c r="A55709" i="3"/>
  <c r="A55708" i="3"/>
  <c r="A55707" i="3"/>
  <c r="A55706" i="3"/>
  <c r="A55705" i="3"/>
  <c r="A55704" i="3"/>
  <c r="A55703" i="3"/>
  <c r="A55702" i="3"/>
  <c r="A55701" i="3"/>
  <c r="A55700" i="3"/>
  <c r="A55699" i="3"/>
  <c r="A55698" i="3"/>
  <c r="A55697" i="3"/>
  <c r="A55696" i="3"/>
  <c r="A55695" i="3"/>
  <c r="A55694" i="3"/>
  <c r="A55693" i="3"/>
  <c r="A55692" i="3"/>
  <c r="A55691" i="3"/>
  <c r="A55690" i="3"/>
  <c r="A55689" i="3"/>
  <c r="A55688" i="3"/>
  <c r="A55687" i="3"/>
  <c r="A55686" i="3"/>
  <c r="A55685" i="3"/>
  <c r="A55684" i="3"/>
  <c r="A55683" i="3"/>
  <c r="A55682" i="3"/>
  <c r="A55681" i="3"/>
  <c r="A55680" i="3"/>
  <c r="A55679" i="3"/>
  <c r="A55678" i="3"/>
  <c r="A55677" i="3"/>
  <c r="A55676" i="3"/>
  <c r="A55675" i="3"/>
  <c r="A55674" i="3"/>
  <c r="A55673" i="3"/>
  <c r="A55672" i="3"/>
  <c r="A55671" i="3"/>
  <c r="A55670" i="3"/>
  <c r="A55669" i="3"/>
  <c r="A55668" i="3"/>
  <c r="A55667" i="3"/>
  <c r="A55666" i="3"/>
  <c r="A55665" i="3"/>
  <c r="A55664" i="3"/>
  <c r="A55663" i="3"/>
  <c r="A55662" i="3"/>
  <c r="A55661" i="3"/>
  <c r="A55660" i="3"/>
  <c r="A55659" i="3"/>
  <c r="A55658" i="3"/>
  <c r="A55657" i="3"/>
  <c r="A55656" i="3"/>
  <c r="A55655" i="3"/>
  <c r="A55654" i="3"/>
  <c r="A55653" i="3"/>
  <c r="A55652" i="3"/>
  <c r="A55651" i="3"/>
  <c r="A55650" i="3"/>
  <c r="A55649" i="3"/>
  <c r="A55648" i="3"/>
  <c r="A55647" i="3"/>
  <c r="A55646" i="3"/>
  <c r="A55645" i="3"/>
  <c r="A55644" i="3"/>
  <c r="A55643" i="3"/>
  <c r="A55642" i="3"/>
  <c r="A55641" i="3"/>
  <c r="A55640" i="3"/>
  <c r="A55639" i="3"/>
  <c r="A55638" i="3"/>
  <c r="A55637" i="3"/>
  <c r="A55636" i="3"/>
  <c r="A55635" i="3"/>
  <c r="A55634" i="3"/>
  <c r="A55633" i="3"/>
  <c r="A55632" i="3"/>
  <c r="A55631" i="3"/>
  <c r="A55630" i="3"/>
  <c r="A55629" i="3"/>
  <c r="A55628" i="3"/>
  <c r="A55627" i="3"/>
  <c r="A55626" i="3"/>
  <c r="A55625" i="3"/>
  <c r="A55624" i="3"/>
  <c r="A55623" i="3"/>
  <c r="A55622" i="3"/>
  <c r="A55621" i="3"/>
  <c r="A55620" i="3"/>
  <c r="A55619" i="3"/>
  <c r="A55618" i="3"/>
  <c r="A55617" i="3"/>
  <c r="A55616" i="3"/>
  <c r="A55615" i="3"/>
  <c r="A55614" i="3"/>
  <c r="A55613" i="3"/>
  <c r="A55612" i="3"/>
  <c r="A55611" i="3"/>
  <c r="A55610" i="3"/>
  <c r="A55609" i="3"/>
  <c r="A55608" i="3"/>
  <c r="A55607" i="3"/>
  <c r="A55606" i="3"/>
  <c r="A55605" i="3"/>
  <c r="A55604" i="3"/>
  <c r="A55603" i="3"/>
  <c r="A55602" i="3"/>
  <c r="A55601" i="3"/>
  <c r="A55600" i="3"/>
  <c r="A55599" i="3"/>
  <c r="A55598" i="3"/>
  <c r="A55597" i="3"/>
  <c r="A55596" i="3"/>
  <c r="A55595" i="3"/>
  <c r="A55594" i="3"/>
  <c r="A55593" i="3"/>
  <c r="A55592" i="3"/>
  <c r="A55591" i="3"/>
  <c r="A55590" i="3"/>
  <c r="A55589" i="3"/>
  <c r="A55588" i="3"/>
  <c r="A55587" i="3"/>
  <c r="A55586" i="3"/>
  <c r="A55585" i="3"/>
  <c r="A55584" i="3"/>
  <c r="A55583" i="3"/>
  <c r="A55582" i="3"/>
  <c r="A55581" i="3"/>
  <c r="A55580" i="3"/>
  <c r="A55579" i="3"/>
  <c r="A55578" i="3"/>
  <c r="A55577" i="3"/>
  <c r="A55576" i="3"/>
  <c r="A55575" i="3"/>
  <c r="A55574" i="3"/>
  <c r="A55573" i="3"/>
  <c r="A55572" i="3"/>
  <c r="A55571" i="3"/>
  <c r="A55570" i="3"/>
  <c r="A55569" i="3"/>
  <c r="A55568" i="3"/>
  <c r="A55567" i="3"/>
  <c r="A55566" i="3"/>
  <c r="A55565" i="3"/>
  <c r="A55564" i="3"/>
  <c r="A55563" i="3"/>
  <c r="A55562" i="3"/>
  <c r="A55561" i="3"/>
  <c r="A55560" i="3"/>
  <c r="A55559" i="3"/>
  <c r="A55558" i="3"/>
  <c r="A55557" i="3"/>
  <c r="A55556" i="3"/>
  <c r="A55555" i="3"/>
  <c r="A55554" i="3"/>
  <c r="A55553" i="3"/>
  <c r="A55552" i="3"/>
  <c r="A55551" i="3"/>
  <c r="A55550" i="3"/>
  <c r="A55549" i="3"/>
  <c r="A55548" i="3"/>
  <c r="A55547" i="3"/>
  <c r="A55546" i="3"/>
  <c r="A55545" i="3"/>
  <c r="A55544" i="3"/>
  <c r="A55543" i="3"/>
  <c r="A55542" i="3"/>
  <c r="A55541" i="3"/>
  <c r="A55540" i="3"/>
  <c r="A55539" i="3"/>
  <c r="A55538" i="3"/>
  <c r="A55537" i="3"/>
  <c r="A55536" i="3"/>
  <c r="A55535" i="3"/>
  <c r="A55534" i="3"/>
  <c r="A55533" i="3"/>
  <c r="A55532" i="3"/>
  <c r="A55531" i="3"/>
  <c r="A55530" i="3"/>
  <c r="A55529" i="3"/>
  <c r="A55528" i="3"/>
  <c r="A55527" i="3"/>
  <c r="A55526" i="3"/>
  <c r="A55525" i="3"/>
  <c r="A55524" i="3"/>
  <c r="A55523" i="3"/>
  <c r="A55522" i="3"/>
  <c r="A55521" i="3"/>
  <c r="A55520" i="3"/>
  <c r="A55519" i="3"/>
  <c r="A55518" i="3"/>
  <c r="A55517" i="3"/>
  <c r="A55516" i="3"/>
  <c r="A55515" i="3"/>
  <c r="A55514" i="3"/>
  <c r="A55513" i="3"/>
  <c r="A55512" i="3"/>
  <c r="A55511" i="3"/>
  <c r="A55510" i="3"/>
  <c r="A55509" i="3"/>
  <c r="A55508" i="3"/>
  <c r="A55507" i="3"/>
  <c r="A55506" i="3"/>
  <c r="A55505" i="3"/>
  <c r="A55504" i="3"/>
  <c r="A55503" i="3"/>
  <c r="A55502" i="3"/>
  <c r="A55501" i="3"/>
  <c r="A55500" i="3"/>
  <c r="A55499" i="3"/>
  <c r="A55498" i="3"/>
  <c r="A55497" i="3"/>
  <c r="A55496" i="3"/>
  <c r="A55495" i="3"/>
  <c r="A55494" i="3"/>
  <c r="A55493" i="3"/>
  <c r="A55492" i="3"/>
  <c r="A55491" i="3"/>
  <c r="A55490" i="3"/>
  <c r="A55489" i="3"/>
  <c r="A55488" i="3"/>
  <c r="A55487" i="3"/>
  <c r="A55486" i="3"/>
  <c r="A55485" i="3"/>
  <c r="A55484" i="3"/>
  <c r="A55483" i="3"/>
  <c r="A55482" i="3"/>
  <c r="A55481" i="3"/>
  <c r="A55480" i="3"/>
  <c r="A55479" i="3"/>
  <c r="A55478" i="3"/>
  <c r="A55477" i="3"/>
  <c r="A55476" i="3"/>
  <c r="A55475" i="3"/>
  <c r="A55474" i="3"/>
  <c r="A55473" i="3"/>
  <c r="A55472" i="3"/>
  <c r="A55471" i="3"/>
  <c r="A55470" i="3"/>
  <c r="A55469" i="3"/>
  <c r="A55468" i="3"/>
  <c r="A55467" i="3"/>
  <c r="A55466" i="3"/>
  <c r="A55465" i="3"/>
  <c r="A55464" i="3"/>
  <c r="A55463" i="3"/>
  <c r="A55462" i="3"/>
  <c r="A55461" i="3"/>
  <c r="A55460" i="3"/>
  <c r="A55459" i="3"/>
  <c r="A55458" i="3"/>
  <c r="A55457" i="3"/>
  <c r="A55456" i="3"/>
  <c r="A55455" i="3"/>
  <c r="A55454" i="3"/>
  <c r="A55453" i="3"/>
  <c r="A55452" i="3"/>
  <c r="A55451" i="3"/>
  <c r="A55450" i="3"/>
  <c r="A55449" i="3"/>
  <c r="A55448" i="3"/>
  <c r="A55447" i="3"/>
  <c r="A55446" i="3"/>
  <c r="A55445" i="3"/>
  <c r="A55444" i="3"/>
  <c r="A55443" i="3"/>
  <c r="A55442" i="3"/>
  <c r="A55441" i="3"/>
  <c r="A55440" i="3"/>
  <c r="A55439" i="3"/>
  <c r="A55438" i="3"/>
  <c r="A55437" i="3"/>
  <c r="A55436" i="3"/>
  <c r="A55435" i="3"/>
  <c r="A55434" i="3"/>
  <c r="A55433" i="3"/>
  <c r="A55432" i="3"/>
  <c r="A55431" i="3"/>
  <c r="A55430" i="3"/>
  <c r="A55429" i="3"/>
  <c r="A55428" i="3"/>
  <c r="A55427" i="3"/>
  <c r="A55426" i="3"/>
  <c r="A55425" i="3"/>
  <c r="A55424" i="3"/>
  <c r="A55423" i="3"/>
  <c r="A55422" i="3"/>
  <c r="A55421" i="3"/>
  <c r="A55420" i="3"/>
  <c r="A55419" i="3"/>
  <c r="A55418" i="3"/>
  <c r="A55417" i="3"/>
  <c r="A55416" i="3"/>
  <c r="A55415" i="3"/>
  <c r="A55414" i="3"/>
  <c r="A55413" i="3"/>
  <c r="A55412" i="3"/>
  <c r="A55411" i="3"/>
  <c r="A55410" i="3"/>
  <c r="A55409" i="3"/>
  <c r="A55408" i="3"/>
  <c r="A55407" i="3"/>
  <c r="A55406" i="3"/>
  <c r="A55405" i="3"/>
  <c r="A55404" i="3"/>
  <c r="A55403" i="3"/>
  <c r="A55402" i="3"/>
  <c r="A55401" i="3"/>
  <c r="A55400" i="3"/>
  <c r="A55399" i="3"/>
  <c r="A55398" i="3"/>
  <c r="A55397" i="3"/>
  <c r="A55396" i="3"/>
  <c r="A55395" i="3"/>
  <c r="A55394" i="3"/>
  <c r="A55393" i="3"/>
  <c r="A55392" i="3"/>
  <c r="A55391" i="3"/>
  <c r="A55390" i="3"/>
  <c r="A55389" i="3"/>
  <c r="A55388" i="3"/>
  <c r="A55387" i="3"/>
  <c r="A55386" i="3"/>
  <c r="A55385" i="3"/>
  <c r="A55384" i="3"/>
  <c r="A55383" i="3"/>
  <c r="A55382" i="3"/>
  <c r="A55381" i="3"/>
  <c r="A55380" i="3"/>
  <c r="A55379" i="3"/>
  <c r="A55378" i="3"/>
  <c r="A55377" i="3"/>
  <c r="A55376" i="3"/>
  <c r="A55375" i="3"/>
  <c r="A55374" i="3"/>
  <c r="A55373" i="3"/>
  <c r="A55372" i="3"/>
  <c r="A55371" i="3"/>
  <c r="A55370" i="3"/>
  <c r="A55369" i="3"/>
  <c r="A55368" i="3"/>
  <c r="A55367" i="3"/>
  <c r="A55366" i="3"/>
  <c r="A55365" i="3"/>
  <c r="A55364" i="3"/>
  <c r="A55363" i="3"/>
  <c r="A55362" i="3"/>
  <c r="A55361" i="3"/>
  <c r="A55360" i="3"/>
  <c r="A55359" i="3"/>
  <c r="A55358" i="3"/>
  <c r="A55357" i="3"/>
  <c r="A55356" i="3"/>
  <c r="A55355" i="3"/>
  <c r="A55354" i="3"/>
  <c r="A55353" i="3"/>
  <c r="A55352" i="3"/>
  <c r="A55351" i="3"/>
  <c r="A55350" i="3"/>
  <c r="A55349" i="3"/>
  <c r="A55348" i="3"/>
  <c r="A55347" i="3"/>
  <c r="A55346" i="3"/>
  <c r="A55345" i="3"/>
  <c r="A55344" i="3"/>
  <c r="A55343" i="3"/>
  <c r="A55342" i="3"/>
  <c r="A55341" i="3"/>
  <c r="A55340" i="3"/>
  <c r="A55339" i="3"/>
  <c r="A55338" i="3"/>
  <c r="A55337" i="3"/>
  <c r="A55336" i="3"/>
  <c r="A55335" i="3"/>
  <c r="A55334" i="3"/>
  <c r="A55333" i="3"/>
  <c r="A55332" i="3"/>
  <c r="A55331" i="3"/>
  <c r="A55330" i="3"/>
  <c r="A55329" i="3"/>
  <c r="A55328" i="3"/>
  <c r="A55327" i="3"/>
  <c r="A55326" i="3"/>
  <c r="A55325" i="3"/>
  <c r="A55324" i="3"/>
  <c r="A55323" i="3"/>
  <c r="A55322" i="3"/>
  <c r="A55321" i="3"/>
  <c r="A55320" i="3"/>
  <c r="A55319" i="3"/>
  <c r="A55318" i="3"/>
  <c r="A55317" i="3"/>
  <c r="A55316" i="3"/>
  <c r="A55315" i="3"/>
  <c r="A55314" i="3"/>
  <c r="A55313" i="3"/>
  <c r="A55312" i="3"/>
  <c r="A55311" i="3"/>
  <c r="A55310" i="3"/>
  <c r="A55309" i="3"/>
  <c r="A55308" i="3"/>
  <c r="A55307" i="3"/>
  <c r="A55306" i="3"/>
  <c r="A55305" i="3"/>
  <c r="A55304" i="3"/>
  <c r="A55303" i="3"/>
  <c r="A55302" i="3"/>
  <c r="A55301" i="3"/>
  <c r="A55300" i="3"/>
  <c r="A55299" i="3"/>
  <c r="A55298" i="3"/>
  <c r="A55297" i="3"/>
  <c r="A55296" i="3"/>
  <c r="A55295" i="3"/>
  <c r="A55294" i="3"/>
  <c r="A55293" i="3"/>
  <c r="A55292" i="3"/>
  <c r="A55291" i="3"/>
  <c r="A55290" i="3"/>
  <c r="A55289" i="3"/>
  <c r="A55288" i="3"/>
  <c r="A55287" i="3"/>
  <c r="A55286" i="3"/>
  <c r="A55285" i="3"/>
  <c r="A55284" i="3"/>
  <c r="A55283" i="3"/>
  <c r="A55282" i="3"/>
  <c r="A55281" i="3"/>
  <c r="A55280" i="3"/>
  <c r="A55279" i="3"/>
  <c r="A55278" i="3"/>
  <c r="A55277" i="3"/>
  <c r="A55276" i="3"/>
  <c r="A55275" i="3"/>
  <c r="A55274" i="3"/>
  <c r="A55273" i="3"/>
  <c r="A55272" i="3"/>
  <c r="A55271" i="3"/>
  <c r="A55270" i="3"/>
  <c r="A55269" i="3"/>
  <c r="A55268" i="3"/>
  <c r="A55267" i="3"/>
  <c r="A55266" i="3"/>
  <c r="A55265" i="3"/>
  <c r="A55264" i="3"/>
  <c r="A55263" i="3"/>
  <c r="A55262" i="3"/>
  <c r="A55261" i="3"/>
  <c r="A55260" i="3"/>
  <c r="A55259" i="3"/>
  <c r="A55258" i="3"/>
  <c r="A55257" i="3"/>
  <c r="A55256" i="3"/>
  <c r="A55255" i="3"/>
  <c r="A55254" i="3"/>
  <c r="A55253" i="3"/>
  <c r="A55252" i="3"/>
  <c r="A55251" i="3"/>
  <c r="A55250" i="3"/>
  <c r="A55249" i="3"/>
  <c r="A55248" i="3"/>
  <c r="A55247" i="3"/>
  <c r="A55246" i="3"/>
  <c r="A55245" i="3"/>
  <c r="A55244" i="3"/>
  <c r="A55243" i="3"/>
  <c r="A55242" i="3"/>
  <c r="A55241" i="3"/>
  <c r="A55240" i="3"/>
  <c r="A55239" i="3"/>
  <c r="A55238" i="3"/>
  <c r="A55237" i="3"/>
  <c r="A55236" i="3"/>
  <c r="A55235" i="3"/>
  <c r="A55234" i="3"/>
  <c r="A55233" i="3"/>
  <c r="A55232" i="3"/>
  <c r="A55231" i="3"/>
  <c r="A55230" i="3"/>
  <c r="A55229" i="3"/>
  <c r="A55228" i="3"/>
  <c r="A55227" i="3"/>
  <c r="A55226" i="3"/>
  <c r="A55225" i="3"/>
  <c r="A55224" i="3"/>
  <c r="A55223" i="3"/>
  <c r="A55222" i="3"/>
  <c r="A55221" i="3"/>
  <c r="A55220" i="3"/>
  <c r="A55219" i="3"/>
  <c r="A55218" i="3"/>
  <c r="A55217" i="3"/>
  <c r="A55216" i="3"/>
  <c r="A55215" i="3"/>
  <c r="A55214" i="3"/>
  <c r="A55213" i="3"/>
  <c r="A55212" i="3"/>
  <c r="A55211" i="3"/>
  <c r="A55210" i="3"/>
  <c r="A55209" i="3"/>
  <c r="A55208" i="3"/>
  <c r="A55207" i="3"/>
  <c r="A55206" i="3"/>
  <c r="A55205" i="3"/>
  <c r="A55204" i="3"/>
  <c r="A55203" i="3"/>
  <c r="A55202" i="3"/>
  <c r="A55201" i="3"/>
  <c r="A55200" i="3"/>
  <c r="A55199" i="3"/>
  <c r="A55198" i="3"/>
  <c r="A55197" i="3"/>
  <c r="A55196" i="3"/>
  <c r="A55195" i="3"/>
  <c r="A55194" i="3"/>
  <c r="A55193" i="3"/>
  <c r="A55192" i="3"/>
  <c r="A55191" i="3"/>
  <c r="A55190" i="3"/>
  <c r="A55189" i="3"/>
  <c r="A55188" i="3"/>
  <c r="A55187" i="3"/>
  <c r="A55186" i="3"/>
  <c r="A55185" i="3"/>
  <c r="A55184" i="3"/>
  <c r="A55183" i="3"/>
  <c r="A55182" i="3"/>
  <c r="A55181" i="3"/>
  <c r="A55180" i="3"/>
  <c r="A55179" i="3"/>
  <c r="A55178" i="3"/>
  <c r="A55177" i="3"/>
  <c r="A55176" i="3"/>
  <c r="A55175" i="3"/>
  <c r="A55174" i="3"/>
  <c r="A55173" i="3"/>
  <c r="A55172" i="3"/>
  <c r="A55171" i="3"/>
  <c r="A55170" i="3"/>
  <c r="A55169" i="3"/>
  <c r="A55168" i="3"/>
  <c r="A55167" i="3"/>
  <c r="A55166" i="3"/>
  <c r="A55165" i="3"/>
  <c r="A55164" i="3"/>
  <c r="A55163" i="3"/>
  <c r="A55162" i="3"/>
  <c r="A55161" i="3"/>
  <c r="A55160" i="3"/>
  <c r="A55159" i="3"/>
  <c r="A55158" i="3"/>
  <c r="A55157" i="3"/>
  <c r="A55156" i="3"/>
  <c r="A55155" i="3"/>
  <c r="A55154" i="3"/>
  <c r="A55153" i="3"/>
  <c r="A55152" i="3"/>
  <c r="A55151" i="3"/>
  <c r="A55150" i="3"/>
  <c r="A55149" i="3"/>
  <c r="A55148" i="3"/>
  <c r="A55147" i="3"/>
  <c r="A55146" i="3"/>
  <c r="A55145" i="3"/>
  <c r="A55144" i="3"/>
  <c r="A55143" i="3"/>
  <c r="A55142" i="3"/>
  <c r="A55141" i="3"/>
  <c r="A55140" i="3"/>
  <c r="A55139" i="3"/>
  <c r="A55138" i="3"/>
  <c r="A55137" i="3"/>
  <c r="A55136" i="3"/>
  <c r="A55135" i="3"/>
  <c r="A55134" i="3"/>
  <c r="A55133" i="3"/>
  <c r="A55132" i="3"/>
  <c r="A55131" i="3"/>
  <c r="A55130" i="3"/>
  <c r="A55129" i="3"/>
  <c r="A55128" i="3"/>
  <c r="A55127" i="3"/>
  <c r="A55126" i="3"/>
  <c r="A55125" i="3"/>
  <c r="A55124" i="3"/>
  <c r="A55123" i="3"/>
  <c r="A55122" i="3"/>
  <c r="A55121" i="3"/>
  <c r="A55120" i="3"/>
  <c r="A55119" i="3"/>
  <c r="A55118" i="3"/>
  <c r="A55117" i="3"/>
  <c r="A55116" i="3"/>
  <c r="A55115" i="3"/>
  <c r="A55114" i="3"/>
  <c r="A55113" i="3"/>
  <c r="A55112" i="3"/>
  <c r="A55111" i="3"/>
  <c r="A55110" i="3"/>
  <c r="A55109" i="3"/>
  <c r="A55108" i="3"/>
  <c r="A55107" i="3"/>
  <c r="A55106" i="3"/>
  <c r="A55105" i="3"/>
  <c r="A55104" i="3"/>
  <c r="A55103" i="3"/>
  <c r="A55102" i="3"/>
  <c r="A55101" i="3"/>
  <c r="A55100" i="3"/>
  <c r="A55099" i="3"/>
  <c r="A55098" i="3"/>
  <c r="A55097" i="3"/>
  <c r="A55096" i="3"/>
  <c r="A55095" i="3"/>
  <c r="A55094" i="3"/>
  <c r="A55093" i="3"/>
  <c r="A55092" i="3"/>
  <c r="A55091" i="3"/>
  <c r="A55090" i="3"/>
  <c r="A55089" i="3"/>
  <c r="A55088" i="3"/>
  <c r="A55087" i="3"/>
  <c r="A55086" i="3"/>
  <c r="A55085" i="3"/>
  <c r="A55084" i="3"/>
  <c r="A55083" i="3"/>
  <c r="A55082" i="3"/>
  <c r="A55081" i="3"/>
  <c r="A55080" i="3"/>
  <c r="A55079" i="3"/>
  <c r="A55078" i="3"/>
  <c r="A55077" i="3"/>
  <c r="A55076" i="3"/>
  <c r="A55075" i="3"/>
  <c r="A55074" i="3"/>
  <c r="A55073" i="3"/>
  <c r="A55072" i="3"/>
  <c r="A55071" i="3"/>
  <c r="A55070" i="3"/>
  <c r="A55069" i="3"/>
  <c r="A55068" i="3"/>
  <c r="A55067" i="3"/>
  <c r="A55066" i="3"/>
  <c r="A55065" i="3"/>
  <c r="A55064" i="3"/>
  <c r="A55063" i="3"/>
  <c r="A55062" i="3"/>
  <c r="A55061" i="3"/>
  <c r="A55060" i="3"/>
  <c r="A55059" i="3"/>
  <c r="A55058" i="3"/>
  <c r="A55057" i="3"/>
  <c r="A55056" i="3"/>
  <c r="A55055" i="3"/>
  <c r="A55054" i="3"/>
  <c r="A55053" i="3"/>
  <c r="A55052" i="3"/>
  <c r="A55051" i="3"/>
  <c r="A55050" i="3"/>
  <c r="A55049" i="3"/>
  <c r="A55048" i="3"/>
  <c r="A55047" i="3"/>
  <c r="A55046" i="3"/>
  <c r="A55045" i="3"/>
  <c r="A55044" i="3"/>
  <c r="A55043" i="3"/>
  <c r="A55042" i="3"/>
  <c r="A55041" i="3"/>
  <c r="A55040" i="3"/>
  <c r="A55039" i="3"/>
  <c r="A55038" i="3"/>
  <c r="A55037" i="3"/>
  <c r="A55036" i="3"/>
  <c r="A55035" i="3"/>
  <c r="A55034" i="3"/>
  <c r="A55033" i="3"/>
  <c r="A55032" i="3"/>
  <c r="A55031" i="3"/>
  <c r="A55030" i="3"/>
  <c r="A55029" i="3"/>
  <c r="A55028" i="3"/>
  <c r="A55027" i="3"/>
  <c r="A55026" i="3"/>
  <c r="A55025" i="3"/>
  <c r="A55024" i="3"/>
  <c r="A55023" i="3"/>
  <c r="A55022" i="3"/>
  <c r="A55021" i="3"/>
  <c r="A55020" i="3"/>
  <c r="A55019" i="3"/>
  <c r="A55018" i="3"/>
  <c r="A55017" i="3"/>
  <c r="A55016" i="3"/>
  <c r="A55015" i="3"/>
  <c r="A55014" i="3"/>
  <c r="A55013" i="3"/>
  <c r="A55012" i="3"/>
  <c r="A55011" i="3"/>
  <c r="A55010" i="3"/>
  <c r="A55009" i="3"/>
  <c r="A55008" i="3"/>
  <c r="A55007" i="3"/>
  <c r="A55006" i="3"/>
  <c r="A55005" i="3"/>
  <c r="A55004" i="3"/>
  <c r="A55003" i="3"/>
  <c r="A55002" i="3"/>
  <c r="A55001" i="3"/>
  <c r="A55000" i="3"/>
  <c r="A54999" i="3"/>
  <c r="A54998" i="3"/>
  <c r="A54997" i="3"/>
  <c r="A54996" i="3"/>
  <c r="A54995" i="3"/>
  <c r="A54994" i="3"/>
  <c r="A54993" i="3"/>
  <c r="A54992" i="3"/>
  <c r="A54991" i="3"/>
  <c r="A54990" i="3"/>
  <c r="A54989" i="3"/>
  <c r="A54988" i="3"/>
  <c r="A54987" i="3"/>
  <c r="A54986" i="3"/>
  <c r="A54985" i="3"/>
  <c r="A54984" i="3"/>
  <c r="A54983" i="3"/>
  <c r="A54982" i="3"/>
  <c r="A54981" i="3"/>
  <c r="A54980" i="3"/>
  <c r="A54979" i="3"/>
  <c r="A54978" i="3"/>
  <c r="A54977" i="3"/>
  <c r="A54976" i="3"/>
  <c r="A54975" i="3"/>
  <c r="A54974" i="3"/>
  <c r="A54973" i="3"/>
  <c r="A54972" i="3"/>
  <c r="A54971" i="3"/>
  <c r="A54970" i="3"/>
  <c r="A54969" i="3"/>
  <c r="A54968" i="3"/>
  <c r="A54967" i="3"/>
  <c r="A54966" i="3"/>
  <c r="A54965" i="3"/>
  <c r="A54964" i="3"/>
  <c r="A54963" i="3"/>
  <c r="A54962" i="3"/>
  <c r="A54961" i="3"/>
  <c r="A54960" i="3"/>
  <c r="A54959" i="3"/>
  <c r="A54958" i="3"/>
  <c r="A54957" i="3"/>
  <c r="A54956" i="3"/>
  <c r="A54955" i="3"/>
  <c r="A54954" i="3"/>
  <c r="A54953" i="3"/>
  <c r="A54952" i="3"/>
  <c r="A54951" i="3"/>
  <c r="A54950" i="3"/>
  <c r="A54949" i="3"/>
  <c r="A54948" i="3"/>
  <c r="A54947" i="3"/>
  <c r="A54946" i="3"/>
  <c r="A54945" i="3"/>
  <c r="A54944" i="3"/>
  <c r="A54943" i="3"/>
  <c r="A54942" i="3"/>
  <c r="A54941" i="3"/>
  <c r="A54940" i="3"/>
  <c r="A54939" i="3"/>
  <c r="A54938" i="3"/>
  <c r="A54937" i="3"/>
  <c r="A54936" i="3"/>
  <c r="A54935" i="3"/>
  <c r="A54934" i="3"/>
  <c r="A54933" i="3"/>
  <c r="A54932" i="3"/>
  <c r="A54931" i="3"/>
  <c r="A54930" i="3"/>
  <c r="A54929" i="3"/>
  <c r="A54928" i="3"/>
  <c r="A54927" i="3"/>
  <c r="A54926" i="3"/>
  <c r="A54925" i="3"/>
  <c r="A54924" i="3"/>
  <c r="A54923" i="3"/>
  <c r="A54922" i="3"/>
  <c r="A54921" i="3"/>
  <c r="A54920" i="3"/>
  <c r="A54919" i="3"/>
  <c r="A54918" i="3"/>
  <c r="A54917" i="3"/>
  <c r="A54916" i="3"/>
  <c r="A54915" i="3"/>
  <c r="A54914" i="3"/>
  <c r="A54913" i="3"/>
  <c r="A54912" i="3"/>
  <c r="A54911" i="3"/>
  <c r="A54910" i="3"/>
  <c r="A54909" i="3"/>
  <c r="A54908" i="3"/>
  <c r="A54907" i="3"/>
  <c r="A54906" i="3"/>
  <c r="A54905" i="3"/>
  <c r="A54904" i="3"/>
  <c r="A54903" i="3"/>
  <c r="A54902" i="3"/>
  <c r="A54901" i="3"/>
  <c r="A54900" i="3"/>
  <c r="A54899" i="3"/>
  <c r="A54898" i="3"/>
  <c r="A54897" i="3"/>
  <c r="A54896" i="3"/>
  <c r="A54895" i="3"/>
  <c r="A54894" i="3"/>
  <c r="A54893" i="3"/>
  <c r="A54892" i="3"/>
  <c r="A54891" i="3"/>
  <c r="A54890" i="3"/>
  <c r="A54889" i="3"/>
  <c r="A54888" i="3"/>
  <c r="A54887" i="3"/>
  <c r="A54886" i="3"/>
  <c r="A54885" i="3"/>
  <c r="A54884" i="3"/>
  <c r="A54883" i="3"/>
  <c r="A54882" i="3"/>
  <c r="A54881" i="3"/>
  <c r="A54880" i="3"/>
  <c r="A54879" i="3"/>
  <c r="A54878" i="3"/>
  <c r="A54877" i="3"/>
  <c r="A54876" i="3"/>
  <c r="A54875" i="3"/>
  <c r="A54874" i="3"/>
  <c r="A54873" i="3"/>
  <c r="A54872" i="3"/>
  <c r="A54871" i="3"/>
  <c r="A54870" i="3"/>
  <c r="A54869" i="3"/>
  <c r="A54868" i="3"/>
  <c r="A54867" i="3"/>
  <c r="A54866" i="3"/>
  <c r="A54865" i="3"/>
  <c r="A54864" i="3"/>
  <c r="A54863" i="3"/>
  <c r="A54862" i="3"/>
  <c r="A54861" i="3"/>
  <c r="A54860" i="3"/>
  <c r="A54859" i="3"/>
  <c r="A54858" i="3"/>
  <c r="A54857" i="3"/>
  <c r="A54856" i="3"/>
  <c r="A54855" i="3"/>
  <c r="A54854" i="3"/>
  <c r="A54853" i="3"/>
  <c r="A54852" i="3"/>
  <c r="A54851" i="3"/>
  <c r="A54850" i="3"/>
  <c r="A54849" i="3"/>
  <c r="A54848" i="3"/>
  <c r="A54847" i="3"/>
  <c r="A54846" i="3"/>
  <c r="A54845" i="3"/>
  <c r="A54844" i="3"/>
  <c r="A54843" i="3"/>
  <c r="A54842" i="3"/>
  <c r="A54841" i="3"/>
  <c r="A54840" i="3"/>
  <c r="A54839" i="3"/>
  <c r="A54838" i="3"/>
  <c r="A54837" i="3"/>
  <c r="A54836" i="3"/>
  <c r="A54835" i="3"/>
  <c r="A54834" i="3"/>
  <c r="A54833" i="3"/>
  <c r="A54832" i="3"/>
  <c r="A54831" i="3"/>
  <c r="A54830" i="3"/>
  <c r="A54829" i="3"/>
  <c r="A54828" i="3"/>
  <c r="A54827" i="3"/>
  <c r="A54826" i="3"/>
  <c r="A54825" i="3"/>
  <c r="A54824" i="3"/>
  <c r="A54823" i="3"/>
  <c r="A54822" i="3"/>
  <c r="A54821" i="3"/>
  <c r="A54820" i="3"/>
  <c r="A54819" i="3"/>
  <c r="A54818" i="3"/>
  <c r="A54817" i="3"/>
  <c r="A54816" i="3"/>
  <c r="A54815" i="3"/>
  <c r="A54814" i="3"/>
  <c r="A54813" i="3"/>
  <c r="A54812" i="3"/>
  <c r="A54811" i="3"/>
  <c r="A54810" i="3"/>
  <c r="A54809" i="3"/>
  <c r="A54808" i="3"/>
  <c r="A54807" i="3"/>
  <c r="A54806" i="3"/>
  <c r="A54805" i="3"/>
  <c r="A54804" i="3"/>
  <c r="A54803" i="3"/>
  <c r="A54802" i="3"/>
  <c r="A54801" i="3"/>
  <c r="A54800" i="3"/>
  <c r="A54799" i="3"/>
  <c r="A54798" i="3"/>
  <c r="A54797" i="3"/>
  <c r="A54796" i="3"/>
  <c r="A54795" i="3"/>
  <c r="A54794" i="3"/>
  <c r="A54793" i="3"/>
  <c r="A54792" i="3"/>
  <c r="A54791" i="3"/>
  <c r="A54790" i="3"/>
  <c r="A54789" i="3"/>
  <c r="A54788" i="3"/>
  <c r="A54787" i="3"/>
  <c r="A54786" i="3"/>
  <c r="A54785" i="3"/>
  <c r="A54784" i="3"/>
  <c r="A54783" i="3"/>
  <c r="A54782" i="3"/>
  <c r="A54781" i="3"/>
  <c r="A54780" i="3"/>
  <c r="A54779" i="3"/>
  <c r="A54778" i="3"/>
  <c r="A54777" i="3"/>
  <c r="A54776" i="3"/>
  <c r="A54775" i="3"/>
  <c r="A54774" i="3"/>
  <c r="A54773" i="3"/>
  <c r="A54772" i="3"/>
  <c r="A54771" i="3"/>
  <c r="A54770" i="3"/>
  <c r="A54769" i="3"/>
  <c r="A54768" i="3"/>
  <c r="A54767" i="3"/>
  <c r="A54766" i="3"/>
  <c r="A54765" i="3"/>
  <c r="A54764" i="3"/>
  <c r="A54763" i="3"/>
  <c r="A54762" i="3"/>
  <c r="A54761" i="3"/>
  <c r="A54760" i="3"/>
  <c r="A54759" i="3"/>
  <c r="A54758" i="3"/>
  <c r="A54757" i="3"/>
  <c r="A54756" i="3"/>
  <c r="A54755" i="3"/>
  <c r="A54754" i="3"/>
  <c r="A54753" i="3"/>
  <c r="A54752" i="3"/>
  <c r="A54751" i="3"/>
  <c r="A54750" i="3"/>
  <c r="A54749" i="3"/>
  <c r="A54748" i="3"/>
  <c r="A54747" i="3"/>
  <c r="A54746" i="3"/>
  <c r="A54745" i="3"/>
  <c r="A54744" i="3"/>
  <c r="A54743" i="3"/>
  <c r="A54742" i="3"/>
  <c r="A54741" i="3"/>
  <c r="A54740" i="3"/>
  <c r="A54739" i="3"/>
  <c r="A54738" i="3"/>
  <c r="A54737" i="3"/>
  <c r="A54736" i="3"/>
  <c r="A54735" i="3"/>
  <c r="A54734" i="3"/>
  <c r="A54733" i="3"/>
  <c r="A54732" i="3"/>
  <c r="A54731" i="3"/>
  <c r="A54730" i="3"/>
  <c r="A54729" i="3"/>
  <c r="A54728" i="3"/>
  <c r="A54727" i="3"/>
  <c r="A54726" i="3"/>
  <c r="A54725" i="3"/>
  <c r="A54724" i="3"/>
  <c r="A54723" i="3"/>
  <c r="A54722" i="3"/>
  <c r="A54721" i="3"/>
  <c r="A54720" i="3"/>
  <c r="A54719" i="3"/>
  <c r="A54718" i="3"/>
  <c r="A54717" i="3"/>
  <c r="A54716" i="3"/>
  <c r="A54715" i="3"/>
  <c r="A54714" i="3"/>
  <c r="A54713" i="3"/>
  <c r="A54712" i="3"/>
  <c r="A54711" i="3"/>
  <c r="A54710" i="3"/>
  <c r="A54709" i="3"/>
  <c r="A54708" i="3"/>
  <c r="A54707" i="3"/>
  <c r="A54706" i="3"/>
  <c r="A54705" i="3"/>
  <c r="A54704" i="3"/>
  <c r="A54703" i="3"/>
  <c r="A54702" i="3"/>
  <c r="A54701" i="3"/>
  <c r="A54700" i="3"/>
  <c r="A54699" i="3"/>
  <c r="A54698" i="3"/>
  <c r="A54697" i="3"/>
  <c r="A54696" i="3"/>
  <c r="A54695" i="3"/>
  <c r="A54694" i="3"/>
  <c r="A54693" i="3"/>
  <c r="A54692" i="3"/>
  <c r="A54691" i="3"/>
  <c r="A54690" i="3"/>
  <c r="A54689" i="3"/>
  <c r="A54688" i="3"/>
  <c r="A54687" i="3"/>
  <c r="A54686" i="3"/>
  <c r="A54685" i="3"/>
  <c r="A54684" i="3"/>
  <c r="A54683" i="3"/>
  <c r="A54682" i="3"/>
  <c r="A54681" i="3"/>
  <c r="A54680" i="3"/>
  <c r="A54679" i="3"/>
  <c r="A54678" i="3"/>
  <c r="A54677" i="3"/>
  <c r="A54676" i="3"/>
  <c r="A54675" i="3"/>
  <c r="A54674" i="3"/>
  <c r="A54673" i="3"/>
  <c r="A54672" i="3"/>
  <c r="A54671" i="3"/>
  <c r="A54670" i="3"/>
  <c r="A54669" i="3"/>
  <c r="A54668" i="3"/>
  <c r="A54667" i="3"/>
  <c r="A54666" i="3"/>
  <c r="A54665" i="3"/>
  <c r="A54664" i="3"/>
  <c r="A54663" i="3"/>
  <c r="A54662" i="3"/>
  <c r="A54661" i="3"/>
  <c r="A54660" i="3"/>
  <c r="A54659" i="3"/>
  <c r="A54658" i="3"/>
  <c r="A54657" i="3"/>
  <c r="A54656" i="3"/>
  <c r="A54655" i="3"/>
  <c r="A54654" i="3"/>
  <c r="A54653" i="3"/>
  <c r="A54652" i="3"/>
  <c r="A54651" i="3"/>
  <c r="A54650" i="3"/>
  <c r="A54649" i="3"/>
  <c r="A54648" i="3"/>
  <c r="A54647" i="3"/>
  <c r="A54646" i="3"/>
  <c r="A54645" i="3"/>
  <c r="A54644" i="3"/>
  <c r="A54643" i="3"/>
  <c r="A54642" i="3"/>
  <c r="A54641" i="3"/>
  <c r="A54640" i="3"/>
  <c r="A54639" i="3"/>
  <c r="A54638" i="3"/>
  <c r="A54637" i="3"/>
  <c r="A54636" i="3"/>
  <c r="A54635" i="3"/>
  <c r="A54634" i="3"/>
  <c r="A54633" i="3"/>
  <c r="A54632" i="3"/>
  <c r="A54631" i="3"/>
  <c r="A54630" i="3"/>
  <c r="A54629" i="3"/>
  <c r="A54628" i="3"/>
  <c r="A54627" i="3"/>
  <c r="A54626" i="3"/>
  <c r="A54625" i="3"/>
  <c r="A54624" i="3"/>
  <c r="A54623" i="3"/>
  <c r="A54622" i="3"/>
  <c r="A54621" i="3"/>
  <c r="A54620" i="3"/>
  <c r="A54619" i="3"/>
  <c r="A54618" i="3"/>
  <c r="A54617" i="3"/>
  <c r="A54616" i="3"/>
  <c r="A54615" i="3"/>
  <c r="A54614" i="3"/>
  <c r="A54613" i="3"/>
  <c r="A54612" i="3"/>
  <c r="A54611" i="3"/>
  <c r="A54610" i="3"/>
  <c r="A54609" i="3"/>
  <c r="A54608" i="3"/>
  <c r="A54607" i="3"/>
  <c r="A54606" i="3"/>
  <c r="A54605" i="3"/>
  <c r="A54604" i="3"/>
  <c r="A54603" i="3"/>
  <c r="A54602" i="3"/>
  <c r="A54601" i="3"/>
  <c r="A54600" i="3"/>
  <c r="A54599" i="3"/>
  <c r="A54598" i="3"/>
  <c r="A54597" i="3"/>
  <c r="A54596" i="3"/>
  <c r="A54595" i="3"/>
  <c r="A54594" i="3"/>
  <c r="A54593" i="3"/>
  <c r="A54592" i="3"/>
  <c r="A54591" i="3"/>
  <c r="A54590" i="3"/>
  <c r="A54589" i="3"/>
  <c r="A54588" i="3"/>
  <c r="A54587" i="3"/>
  <c r="A54586" i="3"/>
  <c r="A54585" i="3"/>
  <c r="A54584" i="3"/>
  <c r="A54583" i="3"/>
  <c r="A54582" i="3"/>
  <c r="A54581" i="3"/>
  <c r="A54580" i="3"/>
  <c r="A54579" i="3"/>
  <c r="A54578" i="3"/>
  <c r="A54577" i="3"/>
  <c r="A54576" i="3"/>
  <c r="A54575" i="3"/>
  <c r="A54574" i="3"/>
  <c r="A54573" i="3"/>
  <c r="A54572" i="3"/>
  <c r="A54571" i="3"/>
  <c r="A54570" i="3"/>
  <c r="A54569" i="3"/>
  <c r="A54568" i="3"/>
  <c r="A54567" i="3"/>
  <c r="A54566" i="3"/>
  <c r="A54565" i="3"/>
  <c r="A54564" i="3"/>
  <c r="A54563" i="3"/>
  <c r="A54562" i="3"/>
  <c r="A54561" i="3"/>
  <c r="A54560" i="3"/>
  <c r="A54559" i="3"/>
  <c r="A54558" i="3"/>
  <c r="A54557" i="3"/>
  <c r="A54556" i="3"/>
  <c r="A54555" i="3"/>
  <c r="A54554" i="3"/>
  <c r="A54553" i="3"/>
  <c r="A54552" i="3"/>
  <c r="A54551" i="3"/>
  <c r="A54550" i="3"/>
  <c r="A54549" i="3"/>
  <c r="A54548" i="3"/>
  <c r="A54547" i="3"/>
  <c r="A54546" i="3"/>
  <c r="A54545" i="3"/>
  <c r="A54544" i="3"/>
  <c r="A54543" i="3"/>
  <c r="A54542" i="3"/>
  <c r="A54541" i="3"/>
  <c r="A54540" i="3"/>
  <c r="A54539" i="3"/>
  <c r="A54538" i="3"/>
  <c r="A54537" i="3"/>
  <c r="A54536" i="3"/>
  <c r="A54535" i="3"/>
  <c r="A54534" i="3"/>
  <c r="A54533" i="3"/>
  <c r="A54532" i="3"/>
  <c r="A54531" i="3"/>
  <c r="A54530" i="3"/>
  <c r="A54529" i="3"/>
  <c r="A54528" i="3"/>
  <c r="A54527" i="3"/>
  <c r="A54526" i="3"/>
  <c r="A54525" i="3"/>
  <c r="A54524" i="3"/>
  <c r="A54523" i="3"/>
  <c r="A54522" i="3"/>
  <c r="A54521" i="3"/>
  <c r="A54520" i="3"/>
  <c r="A54519" i="3"/>
  <c r="A54518" i="3"/>
  <c r="A54517" i="3"/>
  <c r="A54516" i="3"/>
  <c r="A54515" i="3"/>
  <c r="A54514" i="3"/>
  <c r="A54513" i="3"/>
  <c r="A54512" i="3"/>
  <c r="A54511" i="3"/>
  <c r="A54510" i="3"/>
  <c r="A54509" i="3"/>
  <c r="A54508" i="3"/>
  <c r="A54507" i="3"/>
  <c r="A54506" i="3"/>
  <c r="A54505" i="3"/>
  <c r="A54504" i="3"/>
  <c r="A54503" i="3"/>
  <c r="A54502" i="3"/>
  <c r="A54501" i="3"/>
  <c r="A54500" i="3"/>
  <c r="A54499" i="3"/>
  <c r="A54498" i="3"/>
  <c r="A54497" i="3"/>
  <c r="A54496" i="3"/>
  <c r="A54495" i="3"/>
  <c r="A54494" i="3"/>
  <c r="A54493" i="3"/>
  <c r="A54492" i="3"/>
  <c r="A54491" i="3"/>
  <c r="A54490" i="3"/>
  <c r="A54489" i="3"/>
  <c r="A54488" i="3"/>
  <c r="A54487" i="3"/>
  <c r="A54486" i="3"/>
  <c r="A54485" i="3"/>
  <c r="A54484" i="3"/>
  <c r="A54483" i="3"/>
  <c r="A54482" i="3"/>
  <c r="A54481" i="3"/>
  <c r="A54480" i="3"/>
  <c r="A54479" i="3"/>
  <c r="A54478" i="3"/>
  <c r="A54477" i="3"/>
  <c r="A54476" i="3"/>
  <c r="A54475" i="3"/>
  <c r="A54474" i="3"/>
  <c r="A54473" i="3"/>
  <c r="A54472" i="3"/>
  <c r="A54471" i="3"/>
  <c r="A54470" i="3"/>
  <c r="A54469" i="3"/>
  <c r="A54468" i="3"/>
  <c r="A54467" i="3"/>
  <c r="A54466" i="3"/>
  <c r="A54465" i="3"/>
  <c r="A54464" i="3"/>
  <c r="A54463" i="3"/>
  <c r="A54462" i="3"/>
  <c r="A54461" i="3"/>
  <c r="A54460" i="3"/>
  <c r="A54459" i="3"/>
  <c r="A54458" i="3"/>
  <c r="A54457" i="3"/>
  <c r="A54456" i="3"/>
  <c r="A54455" i="3"/>
  <c r="A54454" i="3"/>
  <c r="A54453" i="3"/>
  <c r="A54452" i="3"/>
  <c r="A54451" i="3"/>
  <c r="A54450" i="3"/>
  <c r="A54449" i="3"/>
  <c r="A54448" i="3"/>
  <c r="A54447" i="3"/>
  <c r="A54446" i="3"/>
  <c r="A54445" i="3"/>
  <c r="A54444" i="3"/>
  <c r="A54443" i="3"/>
  <c r="A54442" i="3"/>
  <c r="A54441" i="3"/>
  <c r="A54440" i="3"/>
  <c r="A54439" i="3"/>
  <c r="A54438" i="3"/>
  <c r="A54437" i="3"/>
  <c r="A54436" i="3"/>
  <c r="A54435" i="3"/>
  <c r="A54434" i="3"/>
  <c r="A54433" i="3"/>
  <c r="A54432" i="3"/>
  <c r="A54431" i="3"/>
  <c r="A54430" i="3"/>
  <c r="A54429" i="3"/>
  <c r="A54428" i="3"/>
  <c r="A54427" i="3"/>
  <c r="A54426" i="3"/>
  <c r="A54425" i="3"/>
  <c r="A54424" i="3"/>
  <c r="A54423" i="3"/>
  <c r="A54422" i="3"/>
  <c r="A54421" i="3"/>
  <c r="A54420" i="3"/>
  <c r="A54419" i="3"/>
  <c r="A54418" i="3"/>
  <c r="A54417" i="3"/>
  <c r="A54416" i="3"/>
  <c r="A54415" i="3"/>
  <c r="A54414" i="3"/>
  <c r="A54413" i="3"/>
  <c r="A54412" i="3"/>
  <c r="A54411" i="3"/>
  <c r="A54410" i="3"/>
  <c r="A54409" i="3"/>
  <c r="A54408" i="3"/>
  <c r="A54407" i="3"/>
  <c r="A54406" i="3"/>
  <c r="A54405" i="3"/>
  <c r="A54404" i="3"/>
  <c r="A54403" i="3"/>
  <c r="A54402" i="3"/>
  <c r="A54401" i="3"/>
  <c r="A54400" i="3"/>
  <c r="A54399" i="3"/>
  <c r="A54398" i="3"/>
  <c r="A54397" i="3"/>
  <c r="A54396" i="3"/>
  <c r="A54395" i="3"/>
  <c r="A54394" i="3"/>
  <c r="A54393" i="3"/>
  <c r="A54392" i="3"/>
  <c r="A54391" i="3"/>
  <c r="A54390" i="3"/>
  <c r="A54389" i="3"/>
  <c r="A54388" i="3"/>
  <c r="A54387" i="3"/>
  <c r="A54386" i="3"/>
  <c r="A54385" i="3"/>
  <c r="A54384" i="3"/>
  <c r="A54383" i="3"/>
  <c r="A54382" i="3"/>
  <c r="A54381" i="3"/>
  <c r="A54380" i="3"/>
  <c r="A54379" i="3"/>
  <c r="A54378" i="3"/>
  <c r="A54377" i="3"/>
  <c r="A54376" i="3"/>
  <c r="A54375" i="3"/>
  <c r="A54374" i="3"/>
  <c r="A54373" i="3"/>
  <c r="A54372" i="3"/>
  <c r="A54371" i="3"/>
  <c r="A54370" i="3"/>
  <c r="A54369" i="3"/>
  <c r="A54368" i="3"/>
  <c r="A54367" i="3"/>
  <c r="A54366" i="3"/>
  <c r="A54365" i="3"/>
  <c r="A54364" i="3"/>
  <c r="A54363" i="3"/>
  <c r="A54362" i="3"/>
  <c r="A54361" i="3"/>
  <c r="A54360" i="3"/>
  <c r="A54359" i="3"/>
  <c r="A54358" i="3"/>
  <c r="A54357" i="3"/>
  <c r="A54356" i="3"/>
  <c r="A54355" i="3"/>
  <c r="A54354" i="3"/>
  <c r="A54353" i="3"/>
  <c r="A54352" i="3"/>
  <c r="A54351" i="3"/>
  <c r="A54350" i="3"/>
  <c r="A54349" i="3"/>
  <c r="A54348" i="3"/>
  <c r="A54347" i="3"/>
  <c r="A54346" i="3"/>
  <c r="A54345" i="3"/>
  <c r="A54344" i="3"/>
  <c r="A54343" i="3"/>
  <c r="A54342" i="3"/>
  <c r="A54341" i="3"/>
  <c r="A54340" i="3"/>
  <c r="A54339" i="3"/>
  <c r="A54338" i="3"/>
  <c r="A54337" i="3"/>
  <c r="A54336" i="3"/>
  <c r="A54335" i="3"/>
  <c r="A54334" i="3"/>
  <c r="A54333" i="3"/>
  <c r="A54332" i="3"/>
  <c r="A54331" i="3"/>
  <c r="A54330" i="3"/>
  <c r="A54329" i="3"/>
  <c r="A54328" i="3"/>
  <c r="A54327" i="3"/>
  <c r="A54326" i="3"/>
  <c r="A54325" i="3"/>
  <c r="A54324" i="3"/>
  <c r="A54323" i="3"/>
  <c r="A54322" i="3"/>
  <c r="A54321" i="3"/>
  <c r="A54320" i="3"/>
  <c r="A54319" i="3"/>
  <c r="A54318" i="3"/>
  <c r="A54317" i="3"/>
  <c r="A54316" i="3"/>
  <c r="A54315" i="3"/>
  <c r="A54314" i="3"/>
  <c r="A54313" i="3"/>
  <c r="A54312" i="3"/>
  <c r="A54311" i="3"/>
  <c r="A54310" i="3"/>
  <c r="A54309" i="3"/>
  <c r="A54308" i="3"/>
  <c r="A54307" i="3"/>
  <c r="A54306" i="3"/>
  <c r="A54305" i="3"/>
  <c r="A54304" i="3"/>
  <c r="A54303" i="3"/>
  <c r="A54302" i="3"/>
  <c r="A54301" i="3"/>
  <c r="A54300" i="3"/>
  <c r="A54299" i="3"/>
  <c r="A54298" i="3"/>
  <c r="A54297" i="3"/>
  <c r="A54296" i="3"/>
  <c r="A54295" i="3"/>
  <c r="A54294" i="3"/>
  <c r="A54293" i="3"/>
  <c r="A54292" i="3"/>
  <c r="A54291" i="3"/>
  <c r="A54290" i="3"/>
  <c r="A54289" i="3"/>
  <c r="A54288" i="3"/>
  <c r="A54287" i="3"/>
  <c r="A54286" i="3"/>
  <c r="A54285" i="3"/>
  <c r="A54284" i="3"/>
  <c r="A54283" i="3"/>
  <c r="A54282" i="3"/>
  <c r="A54281" i="3"/>
  <c r="A54280" i="3"/>
  <c r="A54279" i="3"/>
  <c r="A54278" i="3"/>
  <c r="A54277" i="3"/>
  <c r="A54276" i="3"/>
  <c r="A54275" i="3"/>
  <c r="A54274" i="3"/>
  <c r="A54273" i="3"/>
  <c r="A54272" i="3"/>
  <c r="A54271" i="3"/>
  <c r="A54270" i="3"/>
  <c r="A54269" i="3"/>
  <c r="A54268" i="3"/>
  <c r="A54267" i="3"/>
  <c r="A54266" i="3"/>
  <c r="A54265" i="3"/>
  <c r="A54264" i="3"/>
  <c r="A54263" i="3"/>
  <c r="A54262" i="3"/>
  <c r="A54261" i="3"/>
  <c r="A54260" i="3"/>
  <c r="A54259" i="3"/>
  <c r="A54258" i="3"/>
  <c r="A54257" i="3"/>
  <c r="A54256" i="3"/>
  <c r="A54255" i="3"/>
  <c r="A54254" i="3"/>
  <c r="A54253" i="3"/>
  <c r="A54252" i="3"/>
  <c r="A54251" i="3"/>
  <c r="A54250" i="3"/>
  <c r="A54249" i="3"/>
  <c r="A54248" i="3"/>
  <c r="A54247" i="3"/>
  <c r="A54246" i="3"/>
  <c r="A54245" i="3"/>
  <c r="A54244" i="3"/>
  <c r="A54243" i="3"/>
  <c r="A54242" i="3"/>
  <c r="A54241" i="3"/>
  <c r="A54240" i="3"/>
  <c r="A54239" i="3"/>
  <c r="A54238" i="3"/>
  <c r="A54237" i="3"/>
  <c r="A54236" i="3"/>
  <c r="A54235" i="3"/>
  <c r="A54234" i="3"/>
  <c r="A54233" i="3"/>
  <c r="A54232" i="3"/>
  <c r="A54231" i="3"/>
  <c r="A54230" i="3"/>
  <c r="A54229" i="3"/>
  <c r="A54228" i="3"/>
  <c r="A54227" i="3"/>
  <c r="A54226" i="3"/>
  <c r="A54225" i="3"/>
  <c r="A54224" i="3"/>
  <c r="A54223" i="3"/>
  <c r="A54222" i="3"/>
  <c r="A54221" i="3"/>
  <c r="A54220" i="3"/>
  <c r="A54219" i="3"/>
  <c r="A54218" i="3"/>
  <c r="A54217" i="3"/>
  <c r="A54216" i="3"/>
  <c r="A54215" i="3"/>
  <c r="A54214" i="3"/>
  <c r="A54213" i="3"/>
  <c r="A54212" i="3"/>
  <c r="A54211" i="3"/>
  <c r="A54210" i="3"/>
  <c r="A54209" i="3"/>
  <c r="A54208" i="3"/>
  <c r="A54207" i="3"/>
  <c r="A54206" i="3"/>
  <c r="A54205" i="3"/>
  <c r="A54204" i="3"/>
  <c r="A54203" i="3"/>
  <c r="A54202" i="3"/>
  <c r="A54201" i="3"/>
  <c r="A54200" i="3"/>
  <c r="A54199" i="3"/>
  <c r="A54198" i="3"/>
  <c r="A54197" i="3"/>
  <c r="A54196" i="3"/>
  <c r="A54195" i="3"/>
  <c r="A54194" i="3"/>
  <c r="A54193" i="3"/>
  <c r="A54192" i="3"/>
  <c r="A54191" i="3"/>
  <c r="A54190" i="3"/>
  <c r="A54189" i="3"/>
  <c r="A54188" i="3"/>
  <c r="A54187" i="3"/>
  <c r="A54186" i="3"/>
  <c r="A54185" i="3"/>
  <c r="A54184" i="3"/>
  <c r="A54183" i="3"/>
  <c r="A54182" i="3"/>
  <c r="A54181" i="3"/>
  <c r="A54180" i="3"/>
  <c r="A54179" i="3"/>
  <c r="A54178" i="3"/>
  <c r="A54177" i="3"/>
  <c r="A54176" i="3"/>
  <c r="A54175" i="3"/>
  <c r="A54174" i="3"/>
  <c r="A54173" i="3"/>
  <c r="A54172" i="3"/>
  <c r="A54171" i="3"/>
  <c r="A54170" i="3"/>
  <c r="A54169" i="3"/>
  <c r="A54168" i="3"/>
  <c r="A54167" i="3"/>
  <c r="A54166" i="3"/>
  <c r="A54165" i="3"/>
  <c r="A54164" i="3"/>
  <c r="A54163" i="3"/>
  <c r="A54162" i="3"/>
  <c r="A54161" i="3"/>
  <c r="A54160" i="3"/>
  <c r="A54159" i="3"/>
  <c r="A54158" i="3"/>
  <c r="A54157" i="3"/>
  <c r="A54156" i="3"/>
  <c r="A54155" i="3"/>
  <c r="A54154" i="3"/>
  <c r="A54153" i="3"/>
  <c r="A54152" i="3"/>
  <c r="A54151" i="3"/>
  <c r="A54150" i="3"/>
  <c r="A54149" i="3"/>
  <c r="A54148" i="3"/>
  <c r="A54147" i="3"/>
  <c r="A54146" i="3"/>
  <c r="A54145" i="3"/>
  <c r="A54144" i="3"/>
  <c r="A54143" i="3"/>
  <c r="A54142" i="3"/>
  <c r="A54141" i="3"/>
  <c r="A54140" i="3"/>
  <c r="A54139" i="3"/>
  <c r="A54138" i="3"/>
  <c r="A54137" i="3"/>
  <c r="A54136" i="3"/>
  <c r="A54135" i="3"/>
  <c r="A54134" i="3"/>
  <c r="A54133" i="3"/>
  <c r="A54132" i="3"/>
  <c r="A54131" i="3"/>
  <c r="A54130" i="3"/>
  <c r="A54129" i="3"/>
  <c r="A54128" i="3"/>
  <c r="A54127" i="3"/>
  <c r="A54126" i="3"/>
  <c r="A54125" i="3"/>
  <c r="A54124" i="3"/>
  <c r="A54123" i="3"/>
  <c r="A54122" i="3"/>
  <c r="A54121" i="3"/>
  <c r="A54120" i="3"/>
  <c r="A54119" i="3"/>
  <c r="A54118" i="3"/>
  <c r="A54117" i="3"/>
  <c r="A54116" i="3"/>
  <c r="A54115" i="3"/>
  <c r="A54114" i="3"/>
  <c r="A54113" i="3"/>
  <c r="A54112" i="3"/>
  <c r="A54111" i="3"/>
  <c r="A54110" i="3"/>
  <c r="A54109" i="3"/>
  <c r="A54108" i="3"/>
  <c r="A54107" i="3"/>
  <c r="A54106" i="3"/>
  <c r="A54105" i="3"/>
  <c r="A54104" i="3"/>
  <c r="A54103" i="3"/>
  <c r="A54102" i="3"/>
  <c r="A54101" i="3"/>
  <c r="A54100" i="3"/>
  <c r="A54099" i="3"/>
  <c r="A54098" i="3"/>
  <c r="A54097" i="3"/>
  <c r="A54096" i="3"/>
  <c r="A54095" i="3"/>
  <c r="A54094" i="3"/>
  <c r="A54093" i="3"/>
  <c r="A54092" i="3"/>
  <c r="A54091" i="3"/>
  <c r="A54090" i="3"/>
  <c r="A54089" i="3"/>
  <c r="A54088" i="3"/>
  <c r="A54087" i="3"/>
  <c r="A54086" i="3"/>
  <c r="A54085" i="3"/>
  <c r="A54084" i="3"/>
  <c r="A54083" i="3"/>
  <c r="A54082" i="3"/>
  <c r="A54081" i="3"/>
  <c r="A54080" i="3"/>
  <c r="A54079" i="3"/>
  <c r="A54078" i="3"/>
  <c r="A54077" i="3"/>
  <c r="A54076" i="3"/>
  <c r="A54075" i="3"/>
  <c r="A54074" i="3"/>
  <c r="A54073" i="3"/>
  <c r="A54072" i="3"/>
  <c r="A54071" i="3"/>
  <c r="A54070" i="3"/>
  <c r="A54069" i="3"/>
  <c r="A54068" i="3"/>
  <c r="A54067" i="3"/>
  <c r="A54066" i="3"/>
  <c r="A54065" i="3"/>
  <c r="A54064" i="3"/>
  <c r="A54063" i="3"/>
  <c r="A54062" i="3"/>
  <c r="A54061" i="3"/>
  <c r="A54060" i="3"/>
  <c r="A54059" i="3"/>
  <c r="A54058" i="3"/>
  <c r="A54057" i="3"/>
  <c r="A54056" i="3"/>
  <c r="A54055" i="3"/>
  <c r="A54054" i="3"/>
  <c r="A54053" i="3"/>
  <c r="A54052" i="3"/>
  <c r="A54051" i="3"/>
  <c r="A54050" i="3"/>
  <c r="A54049" i="3"/>
  <c r="A54048" i="3"/>
  <c r="A54047" i="3"/>
  <c r="A54046" i="3"/>
  <c r="A54045" i="3"/>
  <c r="A54044" i="3"/>
  <c r="A54043" i="3"/>
  <c r="A54042" i="3"/>
  <c r="A54041" i="3"/>
  <c r="A54040" i="3"/>
  <c r="A54039" i="3"/>
  <c r="A54038" i="3"/>
  <c r="A54037" i="3"/>
  <c r="A54036" i="3"/>
  <c r="A54035" i="3"/>
  <c r="A54034" i="3"/>
  <c r="A54033" i="3"/>
  <c r="A54032" i="3"/>
  <c r="A54031" i="3"/>
  <c r="A54030" i="3"/>
  <c r="A54029" i="3"/>
  <c r="A54028" i="3"/>
  <c r="A54027" i="3"/>
  <c r="A54026" i="3"/>
  <c r="A54025" i="3"/>
  <c r="A54024" i="3"/>
  <c r="A54023" i="3"/>
  <c r="A54022" i="3"/>
  <c r="A54021" i="3"/>
  <c r="A54020" i="3"/>
  <c r="A54019" i="3"/>
  <c r="A54018" i="3"/>
  <c r="A54017" i="3"/>
  <c r="A54016" i="3"/>
  <c r="A54015" i="3"/>
  <c r="A54014" i="3"/>
  <c r="A54013" i="3"/>
  <c r="A54012" i="3"/>
  <c r="A54011" i="3"/>
  <c r="A54010" i="3"/>
  <c r="A54009" i="3"/>
  <c r="A54008" i="3"/>
  <c r="A54007" i="3"/>
  <c r="A54006" i="3"/>
  <c r="A54005" i="3"/>
  <c r="A54004" i="3"/>
  <c r="A54003" i="3"/>
  <c r="A54002" i="3"/>
  <c r="A54001" i="3"/>
  <c r="A54000" i="3"/>
  <c r="A53999" i="3"/>
  <c r="A53998" i="3"/>
  <c r="A53997" i="3"/>
  <c r="A53996" i="3"/>
  <c r="A53995" i="3"/>
  <c r="A53994" i="3"/>
  <c r="A53993" i="3"/>
  <c r="A53992" i="3"/>
  <c r="A53991" i="3"/>
  <c r="A53990" i="3"/>
  <c r="A53989" i="3"/>
  <c r="A53988" i="3"/>
  <c r="A53987" i="3"/>
  <c r="A53986" i="3"/>
  <c r="A53985" i="3"/>
  <c r="A53984" i="3"/>
  <c r="A53983" i="3"/>
  <c r="A53982" i="3"/>
  <c r="A53981" i="3"/>
  <c r="A53980" i="3"/>
  <c r="A53979" i="3"/>
  <c r="A53978" i="3"/>
  <c r="A53977" i="3"/>
  <c r="A53976" i="3"/>
  <c r="A53975" i="3"/>
  <c r="A53974" i="3"/>
  <c r="A53973" i="3"/>
  <c r="A53972" i="3"/>
  <c r="A53971" i="3"/>
  <c r="A53970" i="3"/>
  <c r="A53969" i="3"/>
  <c r="A53968" i="3"/>
  <c r="A53967" i="3"/>
  <c r="A53966" i="3"/>
  <c r="A53965" i="3"/>
  <c r="A53964" i="3"/>
  <c r="A53963" i="3"/>
  <c r="A53962" i="3"/>
  <c r="A53961" i="3"/>
  <c r="A53960" i="3"/>
  <c r="A53959" i="3"/>
  <c r="A53958" i="3"/>
  <c r="A53957" i="3"/>
  <c r="A53956" i="3"/>
  <c r="A53955" i="3"/>
  <c r="A53954" i="3"/>
  <c r="A53953" i="3"/>
  <c r="A53952" i="3"/>
  <c r="A53951" i="3"/>
  <c r="A53950" i="3"/>
  <c r="A53949" i="3"/>
  <c r="A53948" i="3"/>
  <c r="A53947" i="3"/>
  <c r="A53946" i="3"/>
  <c r="A53945" i="3"/>
  <c r="A53944" i="3"/>
  <c r="A53943" i="3"/>
  <c r="A53942" i="3"/>
  <c r="A53941" i="3"/>
  <c r="A53940" i="3"/>
  <c r="A53939" i="3"/>
  <c r="A53938" i="3"/>
  <c r="A53937" i="3"/>
  <c r="A53936" i="3"/>
  <c r="A53935" i="3"/>
  <c r="A53934" i="3"/>
  <c r="A53933" i="3"/>
  <c r="A53932" i="3"/>
  <c r="A53931" i="3"/>
  <c r="A53930" i="3"/>
  <c r="A53929" i="3"/>
  <c r="A53928" i="3"/>
  <c r="A53927" i="3"/>
  <c r="A53926" i="3"/>
  <c r="A53925" i="3"/>
  <c r="A53924" i="3"/>
  <c r="A53923" i="3"/>
  <c r="A53922" i="3"/>
  <c r="A53921" i="3"/>
  <c r="A53920" i="3"/>
  <c r="A53919" i="3"/>
  <c r="A53918" i="3"/>
  <c r="A53917" i="3"/>
  <c r="A53916" i="3"/>
  <c r="A53915" i="3"/>
  <c r="A53914" i="3"/>
  <c r="A53913" i="3"/>
  <c r="A53912" i="3"/>
  <c r="A53911" i="3"/>
  <c r="A53910" i="3"/>
  <c r="A53909" i="3"/>
  <c r="A53908" i="3"/>
  <c r="A53907" i="3"/>
  <c r="A53906" i="3"/>
  <c r="A53905" i="3"/>
  <c r="A53904" i="3"/>
  <c r="A53903" i="3"/>
  <c r="A53902" i="3"/>
  <c r="A53901" i="3"/>
  <c r="A53900" i="3"/>
  <c r="A53899" i="3"/>
  <c r="A53898" i="3"/>
  <c r="A53897" i="3"/>
  <c r="A53896" i="3"/>
  <c r="A53895" i="3"/>
  <c r="A53894" i="3"/>
  <c r="A53893" i="3"/>
  <c r="A53892" i="3"/>
  <c r="A53891" i="3"/>
  <c r="A53890" i="3"/>
  <c r="A53889" i="3"/>
  <c r="A53888" i="3"/>
  <c r="A53887" i="3"/>
  <c r="A53886" i="3"/>
  <c r="A53885" i="3"/>
  <c r="A53884" i="3"/>
  <c r="A53883" i="3"/>
  <c r="A53882" i="3"/>
  <c r="A53881" i="3"/>
  <c r="A53880" i="3"/>
  <c r="A53879" i="3"/>
  <c r="A53878" i="3"/>
  <c r="A53877" i="3"/>
  <c r="A53876" i="3"/>
  <c r="A53875" i="3"/>
  <c r="A53874" i="3"/>
  <c r="A53873" i="3"/>
  <c r="A53872" i="3"/>
  <c r="A53871" i="3"/>
  <c r="A53870" i="3"/>
  <c r="A53869" i="3"/>
  <c r="A53868" i="3"/>
  <c r="A53867" i="3"/>
  <c r="A53866" i="3"/>
  <c r="A53865" i="3"/>
  <c r="A53864" i="3"/>
  <c r="A53863" i="3"/>
  <c r="A53862" i="3"/>
  <c r="A53861" i="3"/>
  <c r="A53860" i="3"/>
  <c r="A53859" i="3"/>
  <c r="A53858" i="3"/>
  <c r="A53857" i="3"/>
  <c r="A53856" i="3"/>
  <c r="A53855" i="3"/>
  <c r="A53854" i="3"/>
  <c r="A53853" i="3"/>
  <c r="A53852" i="3"/>
  <c r="A53851" i="3"/>
  <c r="A53850" i="3"/>
  <c r="A53849" i="3"/>
  <c r="A53848" i="3"/>
  <c r="A53847" i="3"/>
  <c r="A53846" i="3"/>
  <c r="A53845" i="3"/>
  <c r="A53844" i="3"/>
  <c r="A53843" i="3"/>
  <c r="A53842" i="3"/>
  <c r="A53841" i="3"/>
  <c r="A53840" i="3"/>
  <c r="A53839" i="3"/>
  <c r="A53838" i="3"/>
  <c r="A53837" i="3"/>
  <c r="A53836" i="3"/>
  <c r="A53835" i="3"/>
  <c r="A53834" i="3"/>
  <c r="A53833" i="3"/>
  <c r="A53832" i="3"/>
  <c r="A53831" i="3"/>
  <c r="A53830" i="3"/>
  <c r="A53829" i="3"/>
  <c r="A53828" i="3"/>
  <c r="A53827" i="3"/>
  <c r="A53826" i="3"/>
  <c r="A53825" i="3"/>
  <c r="A53824" i="3"/>
  <c r="A53823" i="3"/>
  <c r="A53822" i="3"/>
  <c r="A53821" i="3"/>
  <c r="A53820" i="3"/>
  <c r="A53819" i="3"/>
  <c r="A53818" i="3"/>
  <c r="A53817" i="3"/>
  <c r="A53816" i="3"/>
  <c r="A53815" i="3"/>
  <c r="A53814" i="3"/>
  <c r="A53813" i="3"/>
  <c r="A53812" i="3"/>
  <c r="A53811" i="3"/>
  <c r="A53810" i="3"/>
  <c r="A53809" i="3"/>
  <c r="A53808" i="3"/>
  <c r="A53807" i="3"/>
  <c r="A53806" i="3"/>
  <c r="A53805" i="3"/>
  <c r="A53804" i="3"/>
  <c r="A53803" i="3"/>
  <c r="A53802" i="3"/>
  <c r="A53801" i="3"/>
  <c r="A53800" i="3"/>
  <c r="A53799" i="3"/>
  <c r="A53798" i="3"/>
  <c r="A53797" i="3"/>
  <c r="A53796" i="3"/>
  <c r="A53795" i="3"/>
  <c r="A53794" i="3"/>
  <c r="A53793" i="3"/>
  <c r="A53792" i="3"/>
  <c r="A53791" i="3"/>
  <c r="A53790" i="3"/>
  <c r="A53789" i="3"/>
  <c r="A53788" i="3"/>
  <c r="A53787" i="3"/>
  <c r="A53786" i="3"/>
  <c r="A53785" i="3"/>
  <c r="A53784" i="3"/>
  <c r="A53783" i="3"/>
  <c r="A53782" i="3"/>
  <c r="A53781" i="3"/>
  <c r="A53780" i="3"/>
  <c r="A53779" i="3"/>
  <c r="A53778" i="3"/>
  <c r="A53777" i="3"/>
  <c r="A53776" i="3"/>
  <c r="A53775" i="3"/>
  <c r="A53774" i="3"/>
  <c r="A53773" i="3"/>
  <c r="A53772" i="3"/>
  <c r="A53771" i="3"/>
  <c r="A53770" i="3"/>
  <c r="A53769" i="3"/>
  <c r="A53768" i="3"/>
  <c r="A53767" i="3"/>
  <c r="A53766" i="3"/>
  <c r="A53765" i="3"/>
  <c r="A53764" i="3"/>
  <c r="A53763" i="3"/>
  <c r="A53762" i="3"/>
  <c r="A53761" i="3"/>
  <c r="A53760" i="3"/>
  <c r="A53759" i="3"/>
  <c r="A53758" i="3"/>
  <c r="A53757" i="3"/>
  <c r="A53756" i="3"/>
  <c r="A53755" i="3"/>
  <c r="A53754" i="3"/>
  <c r="A53753" i="3"/>
  <c r="A53752" i="3"/>
  <c r="A53751" i="3"/>
  <c r="A53750" i="3"/>
  <c r="A53749" i="3"/>
  <c r="A53748" i="3"/>
  <c r="A53747" i="3"/>
  <c r="A53746" i="3"/>
  <c r="A53745" i="3"/>
  <c r="A53744" i="3"/>
  <c r="A53743" i="3"/>
  <c r="A53742" i="3"/>
  <c r="A53741" i="3"/>
  <c r="A53740" i="3"/>
  <c r="A53739" i="3"/>
  <c r="A53738" i="3"/>
  <c r="A53737" i="3"/>
  <c r="A53736" i="3"/>
  <c r="A53735" i="3"/>
  <c r="A53734" i="3"/>
  <c r="A53733" i="3"/>
  <c r="A53732" i="3"/>
  <c r="A53731" i="3"/>
  <c r="A53730" i="3"/>
  <c r="A53729" i="3"/>
  <c r="A53728" i="3"/>
  <c r="A53727" i="3"/>
  <c r="A53726" i="3"/>
  <c r="A53725" i="3"/>
  <c r="A53724" i="3"/>
  <c r="A53723" i="3"/>
  <c r="A53722" i="3"/>
  <c r="A53721" i="3"/>
  <c r="A53720" i="3"/>
  <c r="A53719" i="3"/>
  <c r="A53718" i="3"/>
  <c r="A53717" i="3"/>
  <c r="A53716" i="3"/>
  <c r="A53715" i="3"/>
  <c r="A53714" i="3"/>
  <c r="A53713" i="3"/>
  <c r="A53712" i="3"/>
  <c r="A53711" i="3"/>
  <c r="A53710" i="3"/>
  <c r="A53709" i="3"/>
  <c r="A53708" i="3"/>
  <c r="A53707" i="3"/>
  <c r="A53706" i="3"/>
  <c r="A53705" i="3"/>
  <c r="A53704" i="3"/>
  <c r="A53703" i="3"/>
  <c r="A53702" i="3"/>
  <c r="A53701" i="3"/>
  <c r="A53700" i="3"/>
  <c r="A53699" i="3"/>
  <c r="A53698" i="3"/>
  <c r="A53697" i="3"/>
  <c r="A53696" i="3"/>
  <c r="A53695" i="3"/>
  <c r="A53694" i="3"/>
  <c r="A53693" i="3"/>
  <c r="A53692" i="3"/>
  <c r="A53691" i="3"/>
  <c r="A53690" i="3"/>
  <c r="A53689" i="3"/>
  <c r="A53688" i="3"/>
  <c r="A53687" i="3"/>
  <c r="A53686" i="3"/>
  <c r="A53685" i="3"/>
  <c r="A53684" i="3"/>
  <c r="A53683" i="3"/>
  <c r="A53682" i="3"/>
  <c r="A53681" i="3"/>
  <c r="A53680" i="3"/>
  <c r="A53679" i="3"/>
  <c r="A53678" i="3"/>
  <c r="A53677" i="3"/>
  <c r="A53676" i="3"/>
  <c r="A53675" i="3"/>
  <c r="A53674" i="3"/>
  <c r="A53673" i="3"/>
  <c r="A53672" i="3"/>
  <c r="A53671" i="3"/>
  <c r="A53670" i="3"/>
  <c r="A53669" i="3"/>
  <c r="A53668" i="3"/>
  <c r="A53667" i="3"/>
  <c r="A53666" i="3"/>
  <c r="A53665" i="3"/>
  <c r="A53664" i="3"/>
  <c r="A53663" i="3"/>
  <c r="A53662" i="3"/>
  <c r="A53661" i="3"/>
  <c r="A53660" i="3"/>
  <c r="A53659" i="3"/>
  <c r="A53658" i="3"/>
  <c r="A53657" i="3"/>
  <c r="A53656" i="3"/>
  <c r="A53655" i="3"/>
  <c r="A53654" i="3"/>
  <c r="A53653" i="3"/>
  <c r="A53652" i="3"/>
  <c r="A53651" i="3"/>
  <c r="A53650" i="3"/>
  <c r="A53649" i="3"/>
  <c r="A53648" i="3"/>
  <c r="A53647" i="3"/>
  <c r="A53646" i="3"/>
  <c r="A53645" i="3"/>
  <c r="A53644" i="3"/>
  <c r="A53643" i="3"/>
  <c r="A53642" i="3"/>
  <c r="A53641" i="3"/>
  <c r="A53640" i="3"/>
  <c r="A53639" i="3"/>
  <c r="A53638" i="3"/>
  <c r="A53637" i="3"/>
  <c r="A53636" i="3"/>
  <c r="A53635" i="3"/>
  <c r="A53634" i="3"/>
  <c r="A53633" i="3"/>
  <c r="A53632" i="3"/>
  <c r="A53631" i="3"/>
  <c r="A53630" i="3"/>
  <c r="A53629" i="3"/>
  <c r="A53628" i="3"/>
  <c r="A53627" i="3"/>
  <c r="A53626" i="3"/>
  <c r="A53625" i="3"/>
  <c r="A53624" i="3"/>
  <c r="A53623" i="3"/>
  <c r="A53622" i="3"/>
  <c r="A53621" i="3"/>
  <c r="A53620" i="3"/>
  <c r="A53619" i="3"/>
  <c r="A53618" i="3"/>
  <c r="A53617" i="3"/>
  <c r="A53616" i="3"/>
  <c r="A53615" i="3"/>
  <c r="A53614" i="3"/>
  <c r="A53613" i="3"/>
  <c r="A53612" i="3"/>
  <c r="A53611" i="3"/>
  <c r="A53610" i="3"/>
  <c r="A53609" i="3"/>
  <c r="A53608" i="3"/>
  <c r="A53607" i="3"/>
  <c r="A53606" i="3"/>
  <c r="A53605" i="3"/>
  <c r="A53604" i="3"/>
  <c r="A53603" i="3"/>
  <c r="A53602" i="3"/>
  <c r="A53601" i="3"/>
  <c r="A53600" i="3"/>
  <c r="A53599" i="3"/>
  <c r="A53598" i="3"/>
  <c r="A53597" i="3"/>
  <c r="A53596" i="3"/>
  <c r="A53595" i="3"/>
  <c r="A53594" i="3"/>
  <c r="A53593" i="3"/>
  <c r="A53592" i="3"/>
  <c r="A53591" i="3"/>
  <c r="A53590" i="3"/>
  <c r="A53589" i="3"/>
  <c r="A53588" i="3"/>
  <c r="A53587" i="3"/>
  <c r="A53586" i="3"/>
  <c r="A53585" i="3"/>
  <c r="A53584" i="3"/>
  <c r="A53583" i="3"/>
  <c r="A53582" i="3"/>
  <c r="A53581" i="3"/>
  <c r="A53580" i="3"/>
  <c r="A53579" i="3"/>
  <c r="A53578" i="3"/>
  <c r="A53577" i="3"/>
  <c r="A53576" i="3"/>
  <c r="A53575" i="3"/>
  <c r="A53574" i="3"/>
  <c r="A53573" i="3"/>
  <c r="A53572" i="3"/>
  <c r="A53571" i="3"/>
  <c r="A53570" i="3"/>
  <c r="A53569" i="3"/>
  <c r="A53568" i="3"/>
  <c r="A53567" i="3"/>
  <c r="A53566" i="3"/>
  <c r="A53565" i="3"/>
  <c r="A53564" i="3"/>
  <c r="A53563" i="3"/>
  <c r="A53562" i="3"/>
  <c r="A53561" i="3"/>
  <c r="A53560" i="3"/>
  <c r="A53559" i="3"/>
  <c r="A53558" i="3"/>
  <c r="A53557" i="3"/>
  <c r="A53556" i="3"/>
  <c r="A53555" i="3"/>
  <c r="A53554" i="3"/>
  <c r="A53553" i="3"/>
  <c r="A53552" i="3"/>
  <c r="A53551" i="3"/>
  <c r="A53550" i="3"/>
  <c r="A53549" i="3"/>
  <c r="A53548" i="3"/>
  <c r="A53547" i="3"/>
  <c r="A53546" i="3"/>
  <c r="A53545" i="3"/>
  <c r="A53544" i="3"/>
  <c r="A53543" i="3"/>
  <c r="A53542" i="3"/>
  <c r="A53541" i="3"/>
  <c r="A53540" i="3"/>
  <c r="A53539" i="3"/>
  <c r="A53538" i="3"/>
  <c r="A53537" i="3"/>
  <c r="A53536" i="3"/>
  <c r="A53535" i="3"/>
  <c r="A53534" i="3"/>
  <c r="A53533" i="3"/>
  <c r="A53532" i="3"/>
  <c r="A53531" i="3"/>
  <c r="A53530" i="3"/>
  <c r="A53529" i="3"/>
  <c r="A53528" i="3"/>
  <c r="A53527" i="3"/>
  <c r="A53526" i="3"/>
  <c r="A53525" i="3"/>
  <c r="A53524" i="3"/>
  <c r="A53523" i="3"/>
  <c r="A53522" i="3"/>
  <c r="A53521" i="3"/>
  <c r="A53520" i="3"/>
  <c r="A53519" i="3"/>
  <c r="A53518" i="3"/>
  <c r="A53517" i="3"/>
  <c r="A53516" i="3"/>
  <c r="A53515" i="3"/>
  <c r="A53514" i="3"/>
  <c r="A53513" i="3"/>
  <c r="A53512" i="3"/>
  <c r="A53511" i="3"/>
  <c r="A53510" i="3"/>
  <c r="A53509" i="3"/>
  <c r="A53508" i="3"/>
  <c r="A53507" i="3"/>
  <c r="A53506" i="3"/>
  <c r="A53505" i="3"/>
  <c r="A53504" i="3"/>
  <c r="A53503" i="3"/>
  <c r="A53502" i="3"/>
  <c r="A53501" i="3"/>
  <c r="A53500" i="3"/>
  <c r="A53499" i="3"/>
  <c r="A53498" i="3"/>
  <c r="A53497" i="3"/>
  <c r="A53496" i="3"/>
  <c r="A53495" i="3"/>
  <c r="A53494" i="3"/>
  <c r="A53493" i="3"/>
  <c r="A53492" i="3"/>
  <c r="A53491" i="3"/>
  <c r="A53490" i="3"/>
  <c r="A53489" i="3"/>
  <c r="A53488" i="3"/>
  <c r="A53487" i="3"/>
  <c r="A53486" i="3"/>
  <c r="A53485" i="3"/>
  <c r="A53484" i="3"/>
  <c r="A53483" i="3"/>
  <c r="A53482" i="3"/>
  <c r="A53481" i="3"/>
  <c r="A53480" i="3"/>
  <c r="A53479" i="3"/>
  <c r="A53478" i="3"/>
  <c r="A53477" i="3"/>
  <c r="A53476" i="3"/>
  <c r="A53475" i="3"/>
  <c r="A53474" i="3"/>
  <c r="A53473" i="3"/>
  <c r="A53472" i="3"/>
  <c r="A53471" i="3"/>
  <c r="A53470" i="3"/>
  <c r="A53469" i="3"/>
  <c r="A53468" i="3"/>
  <c r="A53467" i="3"/>
  <c r="A53466" i="3"/>
  <c r="A53465" i="3"/>
  <c r="A53464" i="3"/>
  <c r="A53463" i="3"/>
  <c r="A53462" i="3"/>
  <c r="A53461" i="3"/>
  <c r="A53460" i="3"/>
  <c r="A53459" i="3"/>
  <c r="A53458" i="3"/>
  <c r="A53457" i="3"/>
  <c r="A53456" i="3"/>
  <c r="A53455" i="3"/>
  <c r="A53454" i="3"/>
  <c r="A53453" i="3"/>
  <c r="A53452" i="3"/>
  <c r="A53451" i="3"/>
  <c r="A53450" i="3"/>
  <c r="A53449" i="3"/>
  <c r="A53448" i="3"/>
  <c r="A53447" i="3"/>
  <c r="A53446" i="3"/>
  <c r="A53445" i="3"/>
  <c r="A53444" i="3"/>
  <c r="A53443" i="3"/>
  <c r="A53442" i="3"/>
  <c r="A53441" i="3"/>
  <c r="A53440" i="3"/>
  <c r="A53439" i="3"/>
  <c r="A53438" i="3"/>
  <c r="A53437" i="3"/>
  <c r="A53436" i="3"/>
  <c r="A53435" i="3"/>
  <c r="A53434" i="3"/>
  <c r="A53433" i="3"/>
  <c r="A53432" i="3"/>
  <c r="A53431" i="3"/>
  <c r="A53430" i="3"/>
  <c r="A53429" i="3"/>
  <c r="A53428" i="3"/>
  <c r="A53427" i="3"/>
  <c r="A53426" i="3"/>
  <c r="A53425" i="3"/>
  <c r="A53424" i="3"/>
  <c r="A53423" i="3"/>
  <c r="A53422" i="3"/>
  <c r="A53421" i="3"/>
  <c r="A53420" i="3"/>
  <c r="A53419" i="3"/>
  <c r="A53418" i="3"/>
  <c r="A53417" i="3"/>
  <c r="A53416" i="3"/>
  <c r="A53415" i="3"/>
  <c r="A53414" i="3"/>
  <c r="A53413" i="3"/>
  <c r="A53412" i="3"/>
  <c r="A53411" i="3"/>
  <c r="A53410" i="3"/>
  <c r="A53409" i="3"/>
  <c r="A53408" i="3"/>
  <c r="A53407" i="3"/>
  <c r="A53406" i="3"/>
  <c r="A53405" i="3"/>
  <c r="A53404" i="3"/>
  <c r="A53403" i="3"/>
  <c r="A53402" i="3"/>
  <c r="A53401" i="3"/>
  <c r="A53400" i="3"/>
  <c r="A53399" i="3"/>
  <c r="A53398" i="3"/>
  <c r="A53397" i="3"/>
  <c r="A53396" i="3"/>
  <c r="A53395" i="3"/>
  <c r="A53394" i="3"/>
  <c r="A53393" i="3"/>
  <c r="A53392" i="3"/>
  <c r="A53391" i="3"/>
  <c r="A53390" i="3"/>
  <c r="A53389" i="3"/>
  <c r="A53388" i="3"/>
  <c r="A53387" i="3"/>
  <c r="A53386" i="3"/>
  <c r="A53385" i="3"/>
  <c r="A53384" i="3"/>
  <c r="A53383" i="3"/>
  <c r="A53382" i="3"/>
  <c r="A53381" i="3"/>
  <c r="A53380" i="3"/>
  <c r="A53379" i="3"/>
  <c r="A53378" i="3"/>
  <c r="A53377" i="3"/>
  <c r="A53376" i="3"/>
  <c r="A53375" i="3"/>
  <c r="A53374" i="3"/>
  <c r="A53373" i="3"/>
  <c r="A53372" i="3"/>
  <c r="A53371" i="3"/>
  <c r="A53370" i="3"/>
  <c r="A53369" i="3"/>
  <c r="A53368" i="3"/>
  <c r="A53367" i="3"/>
  <c r="A53366" i="3"/>
  <c r="A53365" i="3"/>
  <c r="A53364" i="3"/>
  <c r="A53363" i="3"/>
  <c r="A53362" i="3"/>
  <c r="A53361" i="3"/>
  <c r="A53360" i="3"/>
  <c r="A53359" i="3"/>
  <c r="A53358" i="3"/>
  <c r="A53357" i="3"/>
  <c r="A53356" i="3"/>
  <c r="A53355" i="3"/>
  <c r="A53354" i="3"/>
  <c r="A53353" i="3"/>
  <c r="A53352" i="3"/>
  <c r="A53351" i="3"/>
  <c r="A53350" i="3"/>
  <c r="A53349" i="3"/>
  <c r="A53348" i="3"/>
  <c r="A53347" i="3"/>
  <c r="A53346" i="3"/>
  <c r="A53345" i="3"/>
  <c r="A53344" i="3"/>
  <c r="A53343" i="3"/>
  <c r="A53342" i="3"/>
  <c r="A53341" i="3"/>
  <c r="A53340" i="3"/>
  <c r="A53339" i="3"/>
  <c r="A53338" i="3"/>
  <c r="A53337" i="3"/>
  <c r="A53336" i="3"/>
  <c r="A53335" i="3"/>
  <c r="A53334" i="3"/>
  <c r="A53333" i="3"/>
  <c r="A53332" i="3"/>
  <c r="A53331" i="3"/>
  <c r="A53330" i="3"/>
  <c r="A53329" i="3"/>
  <c r="A53328" i="3"/>
  <c r="A53327" i="3"/>
  <c r="A53326" i="3"/>
  <c r="A53325" i="3"/>
  <c r="A53324" i="3"/>
  <c r="A53323" i="3"/>
  <c r="A53322" i="3"/>
  <c r="A53321" i="3"/>
  <c r="A53320" i="3"/>
  <c r="A53319" i="3"/>
  <c r="A53318" i="3"/>
  <c r="A53317" i="3"/>
  <c r="A53316" i="3"/>
  <c r="A53315" i="3"/>
  <c r="A53314" i="3"/>
  <c r="A53313" i="3"/>
  <c r="A53312" i="3"/>
  <c r="A53311" i="3"/>
  <c r="A53310" i="3"/>
  <c r="A53309" i="3"/>
  <c r="A53308" i="3"/>
  <c r="A53307" i="3"/>
  <c r="A53306" i="3"/>
  <c r="A53305" i="3"/>
  <c r="A53304" i="3"/>
  <c r="A53303" i="3"/>
  <c r="A53302" i="3"/>
  <c r="A53301" i="3"/>
  <c r="A53300" i="3"/>
  <c r="A53299" i="3"/>
  <c r="A53298" i="3"/>
  <c r="A53297" i="3"/>
  <c r="A53296" i="3"/>
  <c r="A53295" i="3"/>
  <c r="A53294" i="3"/>
  <c r="A53293" i="3"/>
  <c r="A53292" i="3"/>
  <c r="A53291" i="3"/>
  <c r="A53290" i="3"/>
  <c r="A53289" i="3"/>
  <c r="A53288" i="3"/>
  <c r="A53287" i="3"/>
  <c r="A53286" i="3"/>
  <c r="A53285" i="3"/>
  <c r="A53284" i="3"/>
  <c r="A53283" i="3"/>
  <c r="A53282" i="3"/>
  <c r="A53281" i="3"/>
  <c r="A53280" i="3"/>
  <c r="A53279" i="3"/>
  <c r="A53278" i="3"/>
  <c r="A53277" i="3"/>
  <c r="A53276" i="3"/>
  <c r="A53275" i="3"/>
  <c r="A53274" i="3"/>
  <c r="A53273" i="3"/>
  <c r="A53272" i="3"/>
  <c r="A53271" i="3"/>
  <c r="A53270" i="3"/>
  <c r="A53269" i="3"/>
  <c r="A53268" i="3"/>
  <c r="A53267" i="3"/>
  <c r="A53266" i="3"/>
  <c r="A53265" i="3"/>
  <c r="A53264" i="3"/>
  <c r="A53263" i="3"/>
  <c r="A53262" i="3"/>
  <c r="A53261" i="3"/>
  <c r="A53260" i="3"/>
  <c r="A53259" i="3"/>
  <c r="A53258" i="3"/>
  <c r="A53257" i="3"/>
  <c r="A53256" i="3"/>
  <c r="A53255" i="3"/>
  <c r="A53254" i="3"/>
  <c r="A53253" i="3"/>
  <c r="A53252" i="3"/>
  <c r="A53251" i="3"/>
  <c r="A53250" i="3"/>
  <c r="A53249" i="3"/>
  <c r="A53248" i="3"/>
  <c r="A53247" i="3"/>
  <c r="A53246" i="3"/>
  <c r="A53245" i="3"/>
  <c r="A53244" i="3"/>
  <c r="A53243" i="3"/>
  <c r="A53242" i="3"/>
  <c r="A53241" i="3"/>
  <c r="A53240" i="3"/>
  <c r="A53239" i="3"/>
  <c r="A53238" i="3"/>
  <c r="A53237" i="3"/>
  <c r="A53236" i="3"/>
  <c r="A53235" i="3"/>
  <c r="A53234" i="3"/>
  <c r="A53233" i="3"/>
  <c r="A53232" i="3"/>
  <c r="A53231" i="3"/>
  <c r="A53230" i="3"/>
  <c r="A53229" i="3"/>
  <c r="A53228" i="3"/>
  <c r="A53227" i="3"/>
  <c r="A53226" i="3"/>
  <c r="A53225" i="3"/>
  <c r="A53224" i="3"/>
  <c r="A53223" i="3"/>
  <c r="A53222" i="3"/>
  <c r="A53221" i="3"/>
  <c r="A53220" i="3"/>
  <c r="A53219" i="3"/>
  <c r="A53218" i="3"/>
  <c r="A53217" i="3"/>
  <c r="A53216" i="3"/>
  <c r="A53215" i="3"/>
  <c r="A53214" i="3"/>
  <c r="A53213" i="3"/>
  <c r="A53212" i="3"/>
  <c r="A53211" i="3"/>
  <c r="A53210" i="3"/>
  <c r="A53209" i="3"/>
  <c r="A53208" i="3"/>
  <c r="A53207" i="3"/>
  <c r="A53206" i="3"/>
  <c r="A53205" i="3"/>
  <c r="A53204" i="3"/>
  <c r="A53203" i="3"/>
  <c r="A53202" i="3"/>
  <c r="A53201" i="3"/>
  <c r="A53200" i="3"/>
  <c r="A53199" i="3"/>
  <c r="A53198" i="3"/>
  <c r="A53197" i="3"/>
  <c r="A53196" i="3"/>
  <c r="A53195" i="3"/>
  <c r="A53194" i="3"/>
  <c r="A53193" i="3"/>
  <c r="A53192" i="3"/>
  <c r="A53191" i="3"/>
  <c r="A53190" i="3"/>
  <c r="A53189" i="3"/>
  <c r="A53188" i="3"/>
  <c r="A53187" i="3"/>
  <c r="A53186" i="3"/>
  <c r="A53185" i="3"/>
  <c r="A53184" i="3"/>
  <c r="A53183" i="3"/>
  <c r="A53182" i="3"/>
  <c r="A53181" i="3"/>
  <c r="A53180" i="3"/>
  <c r="A53179" i="3"/>
  <c r="A53178" i="3"/>
  <c r="A53177" i="3"/>
  <c r="A53176" i="3"/>
  <c r="A53175" i="3"/>
  <c r="A53174" i="3"/>
  <c r="A53173" i="3"/>
  <c r="A53172" i="3"/>
  <c r="A53171" i="3"/>
  <c r="A53170" i="3"/>
  <c r="A53169" i="3"/>
  <c r="A53168" i="3"/>
  <c r="A53167" i="3"/>
  <c r="A53166" i="3"/>
  <c r="A53165" i="3"/>
  <c r="A53164" i="3"/>
  <c r="A53163" i="3"/>
  <c r="A53162" i="3"/>
  <c r="A53161" i="3"/>
  <c r="A53160" i="3"/>
  <c r="A53159" i="3"/>
  <c r="A53158" i="3"/>
  <c r="A53157" i="3"/>
  <c r="A53156" i="3"/>
  <c r="A53155" i="3"/>
  <c r="A53154" i="3"/>
  <c r="A53153" i="3"/>
  <c r="A53152" i="3"/>
  <c r="A53151" i="3"/>
  <c r="A53150" i="3"/>
  <c r="A53149" i="3"/>
  <c r="A53148" i="3"/>
  <c r="A53147" i="3"/>
  <c r="A53146" i="3"/>
  <c r="A53145" i="3"/>
  <c r="A53144" i="3"/>
  <c r="A53143" i="3"/>
  <c r="A53142" i="3"/>
  <c r="A53141" i="3"/>
  <c r="A53140" i="3"/>
  <c r="A53139" i="3"/>
  <c r="A53138" i="3"/>
  <c r="A53137" i="3"/>
  <c r="A53136" i="3"/>
  <c r="A53135" i="3"/>
  <c r="A53134" i="3"/>
  <c r="A53133" i="3"/>
  <c r="A53132" i="3"/>
  <c r="A53131" i="3"/>
  <c r="A53130" i="3"/>
  <c r="A53129" i="3"/>
  <c r="A53128" i="3"/>
  <c r="A53127" i="3"/>
  <c r="A53126" i="3"/>
  <c r="A53125" i="3"/>
  <c r="A53124" i="3"/>
  <c r="A53123" i="3"/>
  <c r="A53122" i="3"/>
  <c r="A53121" i="3"/>
  <c r="A53120" i="3"/>
  <c r="A53119" i="3"/>
  <c r="A53118" i="3"/>
  <c r="A53117" i="3"/>
  <c r="A53116" i="3"/>
  <c r="A53115" i="3"/>
  <c r="A53114" i="3"/>
  <c r="A53113" i="3"/>
  <c r="A53112" i="3"/>
  <c r="A53111" i="3"/>
  <c r="A53110" i="3"/>
  <c r="A53109" i="3"/>
  <c r="A53108" i="3"/>
  <c r="A53107" i="3"/>
  <c r="A53106" i="3"/>
  <c r="A53105" i="3"/>
  <c r="A53104" i="3"/>
  <c r="A53103" i="3"/>
  <c r="A53102" i="3"/>
  <c r="A53101" i="3"/>
  <c r="A53100" i="3"/>
  <c r="A53099" i="3"/>
  <c r="A53098" i="3"/>
  <c r="A53097" i="3"/>
  <c r="A53096" i="3"/>
  <c r="A53095" i="3"/>
  <c r="A53094" i="3"/>
  <c r="A53093" i="3"/>
  <c r="A53092" i="3"/>
  <c r="A53091" i="3"/>
  <c r="A53090" i="3"/>
  <c r="A53089" i="3"/>
  <c r="A53088" i="3"/>
  <c r="A53087" i="3"/>
  <c r="A53086" i="3"/>
  <c r="A53085" i="3"/>
  <c r="A53084" i="3"/>
  <c r="A53083" i="3"/>
  <c r="A53082" i="3"/>
  <c r="A53081" i="3"/>
  <c r="A53080" i="3"/>
  <c r="A53079" i="3"/>
  <c r="A53078" i="3"/>
  <c r="A53077" i="3"/>
  <c r="A53076" i="3"/>
  <c r="A53075" i="3"/>
  <c r="A53074" i="3"/>
  <c r="A53073" i="3"/>
  <c r="A53072" i="3"/>
  <c r="A53071" i="3"/>
  <c r="A53070" i="3"/>
  <c r="A53069" i="3"/>
  <c r="A53068" i="3"/>
  <c r="A53067" i="3"/>
  <c r="A53066" i="3"/>
  <c r="A53065" i="3"/>
  <c r="A53064" i="3"/>
  <c r="A53063" i="3"/>
  <c r="A53062" i="3"/>
  <c r="A53061" i="3"/>
  <c r="A53060" i="3"/>
  <c r="A53059" i="3"/>
  <c r="A53058" i="3"/>
  <c r="A53057" i="3"/>
  <c r="A53056" i="3"/>
  <c r="A53055" i="3"/>
  <c r="A53054" i="3"/>
  <c r="A53053" i="3"/>
  <c r="A53052" i="3"/>
  <c r="A53051" i="3"/>
  <c r="A53050" i="3"/>
  <c r="A53049" i="3"/>
  <c r="A53048" i="3"/>
  <c r="A53047" i="3"/>
  <c r="A53046" i="3"/>
  <c r="A53045" i="3"/>
  <c r="A53044" i="3"/>
  <c r="A53043" i="3"/>
  <c r="A53042" i="3"/>
  <c r="A53041" i="3"/>
  <c r="A53040" i="3"/>
  <c r="A53039" i="3"/>
  <c r="A53038" i="3"/>
  <c r="A53037" i="3"/>
  <c r="A53036" i="3"/>
  <c r="A53035" i="3"/>
  <c r="A53034" i="3"/>
  <c r="A53033" i="3"/>
  <c r="A53032" i="3"/>
  <c r="A53031" i="3"/>
  <c r="A53030" i="3"/>
  <c r="A53029" i="3"/>
  <c r="A53028" i="3"/>
  <c r="A53027" i="3"/>
  <c r="A53026" i="3"/>
  <c r="A53025" i="3"/>
  <c r="A53024" i="3"/>
  <c r="A53023" i="3"/>
  <c r="A53022" i="3"/>
  <c r="A53021" i="3"/>
  <c r="A53020" i="3"/>
  <c r="A53019" i="3"/>
  <c r="A53018" i="3"/>
  <c r="A53017" i="3"/>
  <c r="A53016" i="3"/>
  <c r="A53015" i="3"/>
  <c r="A53014" i="3"/>
  <c r="A53013" i="3"/>
  <c r="A53012" i="3"/>
  <c r="A53011" i="3"/>
  <c r="A53010" i="3"/>
  <c r="A53009" i="3"/>
  <c r="A53008" i="3"/>
  <c r="A53007" i="3"/>
  <c r="A53006" i="3"/>
  <c r="A53005" i="3"/>
  <c r="A53004" i="3"/>
  <c r="A53003" i="3"/>
  <c r="A53002" i="3"/>
  <c r="A53001" i="3"/>
  <c r="A53000" i="3"/>
  <c r="A52999" i="3"/>
  <c r="A52998" i="3"/>
  <c r="A52997" i="3"/>
  <c r="A52996" i="3"/>
  <c r="A52995" i="3"/>
  <c r="A52994" i="3"/>
  <c r="A52993" i="3"/>
  <c r="A52992" i="3"/>
  <c r="A52991" i="3"/>
  <c r="A52990" i="3"/>
  <c r="A52989" i="3"/>
  <c r="A52988" i="3"/>
  <c r="A52987" i="3"/>
  <c r="A52986" i="3"/>
  <c r="A52985" i="3"/>
  <c r="A52984" i="3"/>
  <c r="A52983" i="3"/>
  <c r="A52982" i="3"/>
  <c r="A52981" i="3"/>
  <c r="A52980" i="3"/>
  <c r="A52979" i="3"/>
  <c r="A52978" i="3"/>
  <c r="A52977" i="3"/>
  <c r="A52976" i="3"/>
  <c r="A52975" i="3"/>
  <c r="A52974" i="3"/>
  <c r="A52973" i="3"/>
  <c r="A52972" i="3"/>
  <c r="A52971" i="3"/>
  <c r="A52970" i="3"/>
  <c r="A52969" i="3"/>
  <c r="A52968" i="3"/>
  <c r="A52967" i="3"/>
  <c r="A52966" i="3"/>
  <c r="A52965" i="3"/>
  <c r="A52964" i="3"/>
  <c r="A52963" i="3"/>
  <c r="A52962" i="3"/>
  <c r="A52961" i="3"/>
  <c r="A52960" i="3"/>
  <c r="A52959" i="3"/>
  <c r="A52958" i="3"/>
  <c r="A52957" i="3"/>
  <c r="A52956" i="3"/>
  <c r="A52955" i="3"/>
  <c r="A52954" i="3"/>
  <c r="A52953" i="3"/>
  <c r="A52952" i="3"/>
  <c r="A52951" i="3"/>
  <c r="A52950" i="3"/>
  <c r="A52949" i="3"/>
  <c r="A52948" i="3"/>
  <c r="A52947" i="3"/>
  <c r="A52946" i="3"/>
  <c r="A52945" i="3"/>
  <c r="A52944" i="3"/>
  <c r="A52943" i="3"/>
  <c r="A52942" i="3"/>
  <c r="A52941" i="3"/>
  <c r="A52940" i="3"/>
  <c r="A52939" i="3"/>
  <c r="A52938" i="3"/>
  <c r="A52937" i="3"/>
  <c r="A52936" i="3"/>
  <c r="A52935" i="3"/>
  <c r="A52934" i="3"/>
  <c r="A52933" i="3"/>
  <c r="A52932" i="3"/>
  <c r="A52931" i="3"/>
  <c r="A52930" i="3"/>
  <c r="A52929" i="3"/>
  <c r="A52928" i="3"/>
  <c r="A52927" i="3"/>
  <c r="A52926" i="3"/>
  <c r="A52925" i="3"/>
  <c r="A52924" i="3"/>
  <c r="A52923" i="3"/>
  <c r="A52922" i="3"/>
  <c r="A52921" i="3"/>
  <c r="A52920" i="3"/>
  <c r="A52919" i="3"/>
  <c r="A52918" i="3"/>
  <c r="A52917" i="3"/>
  <c r="A52916" i="3"/>
  <c r="A52915" i="3"/>
  <c r="A52914" i="3"/>
  <c r="A52913" i="3"/>
  <c r="A52912" i="3"/>
  <c r="A52911" i="3"/>
  <c r="A52910" i="3"/>
  <c r="A52909" i="3"/>
  <c r="A52908" i="3"/>
  <c r="A52907" i="3"/>
  <c r="A52906" i="3"/>
  <c r="A52905" i="3"/>
  <c r="A52904" i="3"/>
  <c r="A52903" i="3"/>
  <c r="A52902" i="3"/>
  <c r="A52901" i="3"/>
  <c r="A52900" i="3"/>
  <c r="A52899" i="3"/>
  <c r="A52898" i="3"/>
  <c r="A52897" i="3"/>
  <c r="A52896" i="3"/>
  <c r="A52895" i="3"/>
  <c r="A52894" i="3"/>
  <c r="A52893" i="3"/>
  <c r="A52892" i="3"/>
  <c r="A52891" i="3"/>
  <c r="A52890" i="3"/>
  <c r="A52889" i="3"/>
  <c r="A52888" i="3"/>
  <c r="A52887" i="3"/>
  <c r="A52886" i="3"/>
  <c r="A52885" i="3"/>
  <c r="A52884" i="3"/>
  <c r="A52883" i="3"/>
  <c r="A52882" i="3"/>
  <c r="A52881" i="3"/>
  <c r="A52880" i="3"/>
  <c r="A52879" i="3"/>
  <c r="A52878" i="3"/>
  <c r="A52877" i="3"/>
  <c r="A52876" i="3"/>
  <c r="A52875" i="3"/>
  <c r="A52874" i="3"/>
  <c r="A52873" i="3"/>
  <c r="A52872" i="3"/>
  <c r="A52871" i="3"/>
  <c r="A52870" i="3"/>
  <c r="A52869" i="3"/>
  <c r="A52868" i="3"/>
  <c r="A52867" i="3"/>
  <c r="A52866" i="3"/>
  <c r="A52865" i="3"/>
  <c r="A52864" i="3"/>
  <c r="A52863" i="3"/>
  <c r="A52862" i="3"/>
  <c r="A52861" i="3"/>
  <c r="A52860" i="3"/>
  <c r="A52859" i="3"/>
  <c r="A52858" i="3"/>
  <c r="A52857" i="3"/>
  <c r="A52856" i="3"/>
  <c r="A52855" i="3"/>
  <c r="A52854" i="3"/>
  <c r="A52853" i="3"/>
  <c r="A52852" i="3"/>
  <c r="A52851" i="3"/>
  <c r="A52850" i="3"/>
  <c r="A52849" i="3"/>
  <c r="A52848" i="3"/>
  <c r="A52847" i="3"/>
  <c r="A52846" i="3"/>
  <c r="A52845" i="3"/>
  <c r="A52844" i="3"/>
  <c r="A52843" i="3"/>
  <c r="A52842" i="3"/>
  <c r="A52841" i="3"/>
  <c r="A52840" i="3"/>
  <c r="A52839" i="3"/>
  <c r="A52838" i="3"/>
  <c r="A52837" i="3"/>
  <c r="A52836" i="3"/>
  <c r="A52835" i="3"/>
  <c r="A52834" i="3"/>
  <c r="A52833" i="3"/>
  <c r="A52832" i="3"/>
  <c r="A52831" i="3"/>
  <c r="A52830" i="3"/>
  <c r="A52829" i="3"/>
  <c r="A52828" i="3"/>
  <c r="A52827" i="3"/>
  <c r="A52826" i="3"/>
  <c r="A52825" i="3"/>
  <c r="A52824" i="3"/>
  <c r="A52823" i="3"/>
  <c r="A52822" i="3"/>
  <c r="A52821" i="3"/>
  <c r="A52820" i="3"/>
  <c r="A52819" i="3"/>
  <c r="A52818" i="3"/>
  <c r="A52817" i="3"/>
  <c r="A52816" i="3"/>
  <c r="A52815" i="3"/>
  <c r="A52814" i="3"/>
  <c r="A52813" i="3"/>
  <c r="A52812" i="3"/>
  <c r="A52811" i="3"/>
  <c r="A52810" i="3"/>
  <c r="A52809" i="3"/>
  <c r="A52808" i="3"/>
  <c r="A52807" i="3"/>
  <c r="A52806" i="3"/>
  <c r="A52805" i="3"/>
  <c r="A52804" i="3"/>
  <c r="A52803" i="3"/>
  <c r="A52802" i="3"/>
  <c r="A52801" i="3"/>
  <c r="A52800" i="3"/>
  <c r="A52799" i="3"/>
  <c r="A52798" i="3"/>
  <c r="A52797" i="3"/>
  <c r="A52796" i="3"/>
  <c r="A52795" i="3"/>
  <c r="A52794" i="3"/>
  <c r="A52793" i="3"/>
  <c r="A52792" i="3"/>
  <c r="A52791" i="3"/>
  <c r="A52790" i="3"/>
  <c r="A52789" i="3"/>
  <c r="A52788" i="3"/>
  <c r="A52787" i="3"/>
  <c r="A52786" i="3"/>
  <c r="A52785" i="3"/>
  <c r="A52784" i="3"/>
  <c r="A52783" i="3"/>
  <c r="A52782" i="3"/>
  <c r="A52781" i="3"/>
  <c r="A52780" i="3"/>
  <c r="A52779" i="3"/>
  <c r="A52778" i="3"/>
  <c r="A52777" i="3"/>
  <c r="A52776" i="3"/>
  <c r="A52775" i="3"/>
  <c r="A52774" i="3"/>
  <c r="A52773" i="3"/>
  <c r="A52772" i="3"/>
  <c r="A52771" i="3"/>
  <c r="A52770" i="3"/>
  <c r="A52769" i="3"/>
  <c r="A52768" i="3"/>
  <c r="A52767" i="3"/>
  <c r="A52766" i="3"/>
  <c r="A52765" i="3"/>
  <c r="A52764" i="3"/>
  <c r="A52763" i="3"/>
  <c r="A52762" i="3"/>
  <c r="A52761" i="3"/>
  <c r="A52760" i="3"/>
  <c r="A52759" i="3"/>
  <c r="A52758" i="3"/>
  <c r="A52757" i="3"/>
  <c r="A52756" i="3"/>
  <c r="A52755" i="3"/>
  <c r="A52754" i="3"/>
  <c r="A52753" i="3"/>
  <c r="A52752" i="3"/>
  <c r="A52751" i="3"/>
  <c r="A52750" i="3"/>
  <c r="A52749" i="3"/>
  <c r="A52748" i="3"/>
  <c r="A52747" i="3"/>
  <c r="A52746" i="3"/>
  <c r="A52745" i="3"/>
  <c r="A52744" i="3"/>
  <c r="A52743" i="3"/>
  <c r="A52742" i="3"/>
  <c r="A52741" i="3"/>
  <c r="A52740" i="3"/>
  <c r="A52739" i="3"/>
  <c r="A52738" i="3"/>
  <c r="A52737" i="3"/>
  <c r="A52736" i="3"/>
  <c r="A52735" i="3"/>
  <c r="A52734" i="3"/>
  <c r="A52733" i="3"/>
  <c r="A52732" i="3"/>
  <c r="A52731" i="3"/>
  <c r="A52730" i="3"/>
  <c r="A52729" i="3"/>
  <c r="A52728" i="3"/>
  <c r="A52727" i="3"/>
  <c r="A52726" i="3"/>
  <c r="A52725" i="3"/>
  <c r="A52724" i="3"/>
  <c r="A52723" i="3"/>
  <c r="A52722" i="3"/>
  <c r="A52721" i="3"/>
  <c r="A52720" i="3"/>
  <c r="A52719" i="3"/>
  <c r="A52718" i="3"/>
  <c r="A52717" i="3"/>
  <c r="A52716" i="3"/>
  <c r="A52715" i="3"/>
  <c r="A52714" i="3"/>
  <c r="A52713" i="3"/>
  <c r="A52712" i="3"/>
  <c r="A52711" i="3"/>
  <c r="A52710" i="3"/>
  <c r="A52709" i="3"/>
  <c r="A52708" i="3"/>
  <c r="A52707" i="3"/>
  <c r="A52706" i="3"/>
  <c r="A52705" i="3"/>
  <c r="A52704" i="3"/>
  <c r="A52703" i="3"/>
  <c r="A52702" i="3"/>
  <c r="A52701" i="3"/>
  <c r="A52700" i="3"/>
  <c r="A52699" i="3"/>
  <c r="A52698" i="3"/>
  <c r="A52697" i="3"/>
  <c r="A52696" i="3"/>
  <c r="A52695" i="3"/>
  <c r="A52694" i="3"/>
  <c r="A52693" i="3"/>
  <c r="A52692" i="3"/>
  <c r="A52691" i="3"/>
  <c r="A52690" i="3"/>
  <c r="A52689" i="3"/>
  <c r="A52688" i="3"/>
  <c r="A52687" i="3"/>
  <c r="A52686" i="3"/>
  <c r="A52685" i="3"/>
  <c r="A52684" i="3"/>
  <c r="A52683" i="3"/>
  <c r="A52682" i="3"/>
  <c r="A52681" i="3"/>
  <c r="A52680" i="3"/>
  <c r="A52679" i="3"/>
  <c r="A52678" i="3"/>
  <c r="A52677" i="3"/>
  <c r="A52676" i="3"/>
  <c r="A52675" i="3"/>
  <c r="A52674" i="3"/>
  <c r="A52673" i="3"/>
  <c r="A52672" i="3"/>
  <c r="A52671" i="3"/>
  <c r="A52670" i="3"/>
  <c r="A52669" i="3"/>
  <c r="A52668" i="3"/>
  <c r="A52667" i="3"/>
  <c r="A52666" i="3"/>
  <c r="A52665" i="3"/>
  <c r="A52664" i="3"/>
  <c r="A52663" i="3"/>
  <c r="A52662" i="3"/>
  <c r="A52661" i="3"/>
  <c r="A52660" i="3"/>
  <c r="A52659" i="3"/>
  <c r="A52658" i="3"/>
  <c r="A52657" i="3"/>
  <c r="A52656" i="3"/>
  <c r="A52655" i="3"/>
  <c r="A52654" i="3"/>
  <c r="A52653" i="3"/>
  <c r="A52652" i="3"/>
  <c r="A52651" i="3"/>
  <c r="A52650" i="3"/>
  <c r="A52649" i="3"/>
  <c r="A52648" i="3"/>
  <c r="A52647" i="3"/>
  <c r="A52646" i="3"/>
  <c r="A52645" i="3"/>
  <c r="A52644" i="3"/>
  <c r="A52643" i="3"/>
  <c r="A52642" i="3"/>
  <c r="A52641" i="3"/>
  <c r="A52640" i="3"/>
  <c r="A52639" i="3"/>
  <c r="A52638" i="3"/>
  <c r="A52637" i="3"/>
  <c r="A52636" i="3"/>
  <c r="A52635" i="3"/>
  <c r="A52634" i="3"/>
  <c r="A52633" i="3"/>
  <c r="A52632" i="3"/>
  <c r="A52631" i="3"/>
  <c r="A52630" i="3"/>
  <c r="A52629" i="3"/>
  <c r="A52628" i="3"/>
  <c r="A52627" i="3"/>
  <c r="A52626" i="3"/>
  <c r="A52625" i="3"/>
  <c r="A52624" i="3"/>
  <c r="A52623" i="3"/>
  <c r="A52622" i="3"/>
  <c r="A52621" i="3"/>
  <c r="A52620" i="3"/>
  <c r="A52619" i="3"/>
  <c r="A52618" i="3"/>
  <c r="A52617" i="3"/>
  <c r="A52616" i="3"/>
  <c r="A52615" i="3"/>
  <c r="A52614" i="3"/>
  <c r="A52613" i="3"/>
  <c r="A52612" i="3"/>
  <c r="A52611" i="3"/>
  <c r="A52610" i="3"/>
  <c r="A52609" i="3"/>
  <c r="A52608" i="3"/>
  <c r="A52607" i="3"/>
  <c r="A52606" i="3"/>
  <c r="A52605" i="3"/>
  <c r="A52604" i="3"/>
  <c r="A52603" i="3"/>
  <c r="A52602" i="3"/>
  <c r="A52601" i="3"/>
  <c r="A52600" i="3"/>
  <c r="A52599" i="3"/>
  <c r="A52598" i="3"/>
  <c r="A52597" i="3"/>
  <c r="A52596" i="3"/>
  <c r="A52595" i="3"/>
  <c r="A52594" i="3"/>
  <c r="A52593" i="3"/>
  <c r="A52592" i="3"/>
  <c r="A52591" i="3"/>
  <c r="A52590" i="3"/>
  <c r="A52589" i="3"/>
  <c r="A52588" i="3"/>
  <c r="A52587" i="3"/>
  <c r="A52586" i="3"/>
  <c r="A52585" i="3"/>
  <c r="A52584" i="3"/>
  <c r="A52583" i="3"/>
  <c r="A52582" i="3"/>
  <c r="A52581" i="3"/>
  <c r="A52580" i="3"/>
  <c r="A52579" i="3"/>
  <c r="A52578" i="3"/>
  <c r="A52577" i="3"/>
  <c r="A52576" i="3"/>
  <c r="A52575" i="3"/>
  <c r="A52574" i="3"/>
  <c r="A52573" i="3"/>
  <c r="A52572" i="3"/>
  <c r="A52571" i="3"/>
  <c r="A52570" i="3"/>
  <c r="A52569" i="3"/>
  <c r="A52568" i="3"/>
  <c r="A52567" i="3"/>
  <c r="A52566" i="3"/>
  <c r="A52565" i="3"/>
  <c r="A52564" i="3"/>
  <c r="A52563" i="3"/>
  <c r="A52562" i="3"/>
  <c r="A52561" i="3"/>
  <c r="A52560" i="3"/>
  <c r="A52559" i="3"/>
  <c r="A52558" i="3"/>
  <c r="A52557" i="3"/>
  <c r="A52556" i="3"/>
  <c r="A52555" i="3"/>
  <c r="A52554" i="3"/>
  <c r="A52553" i="3"/>
  <c r="A52552" i="3"/>
  <c r="A52551" i="3"/>
  <c r="A52550" i="3"/>
  <c r="A52549" i="3"/>
  <c r="A52548" i="3"/>
  <c r="A52547" i="3"/>
  <c r="A52546" i="3"/>
  <c r="A52545" i="3"/>
  <c r="A52544" i="3"/>
  <c r="A52543" i="3"/>
  <c r="A52542" i="3"/>
  <c r="A52541" i="3"/>
  <c r="A52540" i="3"/>
  <c r="A52539" i="3"/>
  <c r="A52538" i="3"/>
  <c r="A52537" i="3"/>
  <c r="A52536" i="3"/>
  <c r="A52535" i="3"/>
  <c r="A52534" i="3"/>
  <c r="A52533" i="3"/>
  <c r="A52532" i="3"/>
  <c r="A52531" i="3"/>
  <c r="A52530" i="3"/>
  <c r="A52529" i="3"/>
  <c r="A52528" i="3"/>
  <c r="A52527" i="3"/>
  <c r="A52526" i="3"/>
  <c r="A52525" i="3"/>
  <c r="A52524" i="3"/>
  <c r="A52523" i="3"/>
  <c r="A52522" i="3"/>
  <c r="A52521" i="3"/>
  <c r="A52520" i="3"/>
  <c r="A52519" i="3"/>
  <c r="A52518" i="3"/>
  <c r="A52517" i="3"/>
  <c r="A52516" i="3"/>
  <c r="A52515" i="3"/>
  <c r="A52514" i="3"/>
  <c r="A52513" i="3"/>
  <c r="A52512" i="3"/>
  <c r="A52511" i="3"/>
  <c r="A52510" i="3"/>
  <c r="A52509" i="3"/>
  <c r="A52508" i="3"/>
  <c r="A52507" i="3"/>
  <c r="A52506" i="3"/>
  <c r="A52505" i="3"/>
  <c r="A52504" i="3"/>
  <c r="A52503" i="3"/>
  <c r="A52502" i="3"/>
  <c r="A52501" i="3"/>
  <c r="A52500" i="3"/>
  <c r="A52499" i="3"/>
  <c r="A52498" i="3"/>
  <c r="A52497" i="3"/>
  <c r="A52496" i="3"/>
  <c r="A52495" i="3"/>
  <c r="A52494" i="3"/>
  <c r="A52493" i="3"/>
  <c r="A52492" i="3"/>
  <c r="A52491" i="3"/>
  <c r="A52490" i="3"/>
  <c r="A52489" i="3"/>
  <c r="A52488" i="3"/>
  <c r="A52487" i="3"/>
  <c r="A52486" i="3"/>
  <c r="A52485" i="3"/>
  <c r="A52484" i="3"/>
  <c r="A52483" i="3"/>
  <c r="A52482" i="3"/>
  <c r="A52481" i="3"/>
  <c r="A52480" i="3"/>
  <c r="A52479" i="3"/>
  <c r="A52478" i="3"/>
  <c r="A52477" i="3"/>
  <c r="A52476" i="3"/>
  <c r="A52475" i="3"/>
  <c r="A52474" i="3"/>
  <c r="A52473" i="3"/>
  <c r="A52472" i="3"/>
  <c r="A52471" i="3"/>
  <c r="A52470" i="3"/>
  <c r="A52469" i="3"/>
  <c r="A52468" i="3"/>
  <c r="A52467" i="3"/>
  <c r="A52466" i="3"/>
  <c r="A52465" i="3"/>
  <c r="A52464" i="3"/>
  <c r="A52463" i="3"/>
  <c r="A52462" i="3"/>
  <c r="A52461" i="3"/>
  <c r="A52460" i="3"/>
  <c r="A52459" i="3"/>
  <c r="A52458" i="3"/>
  <c r="A52457" i="3"/>
  <c r="A52456" i="3"/>
  <c r="A52455" i="3"/>
  <c r="A52454" i="3"/>
  <c r="A52453" i="3"/>
  <c r="A52452" i="3"/>
  <c r="A52451" i="3"/>
  <c r="A52450" i="3"/>
  <c r="A52449" i="3"/>
  <c r="A52448" i="3"/>
  <c r="A52447" i="3"/>
  <c r="A52446" i="3"/>
  <c r="A52445" i="3"/>
  <c r="A52444" i="3"/>
  <c r="A52443" i="3"/>
  <c r="A52442" i="3"/>
  <c r="A52441" i="3"/>
  <c r="A52440" i="3"/>
  <c r="A52439" i="3"/>
  <c r="A52438" i="3"/>
  <c r="A52437" i="3"/>
  <c r="A52436" i="3"/>
  <c r="A52435" i="3"/>
  <c r="A52434" i="3"/>
  <c r="A52433" i="3"/>
  <c r="A52432" i="3"/>
  <c r="A52431" i="3"/>
  <c r="A52430" i="3"/>
  <c r="A52429" i="3"/>
  <c r="A52428" i="3"/>
  <c r="A52427" i="3"/>
  <c r="A52426" i="3"/>
  <c r="A52425" i="3"/>
  <c r="A52424" i="3"/>
  <c r="A52423" i="3"/>
  <c r="A52422" i="3"/>
  <c r="A52421" i="3"/>
  <c r="A52420" i="3"/>
  <c r="A52419" i="3"/>
  <c r="A52418" i="3"/>
  <c r="A52417" i="3"/>
  <c r="A52416" i="3"/>
  <c r="A52415" i="3"/>
  <c r="A52414" i="3"/>
  <c r="A52413" i="3"/>
  <c r="A52412" i="3"/>
  <c r="A52411" i="3"/>
  <c r="A52410" i="3"/>
  <c r="A52409" i="3"/>
  <c r="A52408" i="3"/>
  <c r="A52407" i="3"/>
  <c r="A52406" i="3"/>
  <c r="A52405" i="3"/>
  <c r="A52404" i="3"/>
  <c r="A52403" i="3"/>
  <c r="A52402" i="3"/>
  <c r="A52401" i="3"/>
  <c r="A52400" i="3"/>
  <c r="A52399" i="3"/>
  <c r="A52398" i="3"/>
  <c r="A52397" i="3"/>
  <c r="A52396" i="3"/>
  <c r="A52395" i="3"/>
  <c r="A52394" i="3"/>
  <c r="A52393" i="3"/>
  <c r="A52392" i="3"/>
  <c r="A52391" i="3"/>
  <c r="A52390" i="3"/>
  <c r="A52389" i="3"/>
  <c r="A52388" i="3"/>
  <c r="A52387" i="3"/>
  <c r="A52386" i="3"/>
  <c r="A52385" i="3"/>
  <c r="A52384" i="3"/>
  <c r="A52383" i="3"/>
  <c r="A52382" i="3"/>
  <c r="A52381" i="3"/>
  <c r="A52380" i="3"/>
  <c r="A52379" i="3"/>
  <c r="A52378" i="3"/>
  <c r="A52377" i="3"/>
  <c r="A52376" i="3"/>
  <c r="A52375" i="3"/>
  <c r="A52374" i="3"/>
  <c r="A52373" i="3"/>
  <c r="A52372" i="3"/>
  <c r="A52371" i="3"/>
  <c r="A52370" i="3"/>
  <c r="A52369" i="3"/>
  <c r="A52368" i="3"/>
  <c r="A52367" i="3"/>
  <c r="A52366" i="3"/>
  <c r="A52365" i="3"/>
  <c r="A52364" i="3"/>
  <c r="A52363" i="3"/>
  <c r="A52362" i="3"/>
  <c r="A52361" i="3"/>
  <c r="A52360" i="3"/>
  <c r="A52359" i="3"/>
  <c r="A52358" i="3"/>
  <c r="A52357" i="3"/>
  <c r="A52356" i="3"/>
  <c r="A52355" i="3"/>
  <c r="A52354" i="3"/>
  <c r="A52353" i="3"/>
  <c r="A52352" i="3"/>
  <c r="A52351" i="3"/>
  <c r="A52350" i="3"/>
  <c r="A52349" i="3"/>
  <c r="A52348" i="3"/>
  <c r="A52347" i="3"/>
  <c r="A52346" i="3"/>
  <c r="A52345" i="3"/>
  <c r="A52344" i="3"/>
  <c r="A52343" i="3"/>
  <c r="A52342" i="3"/>
  <c r="A52341" i="3"/>
  <c r="A52340" i="3"/>
  <c r="A52339" i="3"/>
  <c r="A52338" i="3"/>
  <c r="A52337" i="3"/>
  <c r="A52336" i="3"/>
  <c r="A52335" i="3"/>
  <c r="A52334" i="3"/>
  <c r="A52333" i="3"/>
  <c r="A52332" i="3"/>
  <c r="A52331" i="3"/>
  <c r="A52330" i="3"/>
  <c r="A52329" i="3"/>
  <c r="A52328" i="3"/>
  <c r="A52327" i="3"/>
  <c r="A52326" i="3"/>
  <c r="A52325" i="3"/>
  <c r="A52324" i="3"/>
  <c r="A52323" i="3"/>
  <c r="A52322" i="3"/>
  <c r="A52321" i="3"/>
  <c r="A52320" i="3"/>
  <c r="A52319" i="3"/>
  <c r="A52318" i="3"/>
  <c r="A52317" i="3"/>
  <c r="A52316" i="3"/>
  <c r="A52315" i="3"/>
  <c r="A52314" i="3"/>
  <c r="A52313" i="3"/>
  <c r="A52312" i="3"/>
  <c r="A52311" i="3"/>
  <c r="A52310" i="3"/>
  <c r="A52309" i="3"/>
  <c r="A52308" i="3"/>
  <c r="A52307" i="3"/>
  <c r="A52306" i="3"/>
  <c r="A52305" i="3"/>
  <c r="A52304" i="3"/>
  <c r="A52303" i="3"/>
  <c r="A52302" i="3"/>
  <c r="A52301" i="3"/>
  <c r="A52300" i="3"/>
  <c r="A52299" i="3"/>
  <c r="A52298" i="3"/>
  <c r="A52297" i="3"/>
  <c r="A52296" i="3"/>
  <c r="A52295" i="3"/>
  <c r="A52294" i="3"/>
  <c r="A52293" i="3"/>
  <c r="A52292" i="3"/>
  <c r="A52291" i="3"/>
  <c r="A52290" i="3"/>
  <c r="A52289" i="3"/>
  <c r="A52288" i="3"/>
  <c r="A52287" i="3"/>
  <c r="A52286" i="3"/>
  <c r="A52285" i="3"/>
  <c r="A52284" i="3"/>
  <c r="A52283" i="3"/>
  <c r="A52282" i="3"/>
  <c r="A52281" i="3"/>
  <c r="A52280" i="3"/>
  <c r="A52279" i="3"/>
  <c r="A52278" i="3"/>
  <c r="A52277" i="3"/>
  <c r="A52276" i="3"/>
  <c r="A52275" i="3"/>
  <c r="A52274" i="3"/>
  <c r="A52273" i="3"/>
  <c r="A52272" i="3"/>
  <c r="A52271" i="3"/>
  <c r="A52270" i="3"/>
  <c r="A52269" i="3"/>
  <c r="A52268" i="3"/>
  <c r="A52267" i="3"/>
  <c r="A52266" i="3"/>
  <c r="A52265" i="3"/>
  <c r="A52264" i="3"/>
  <c r="A52263" i="3"/>
  <c r="A52262" i="3"/>
  <c r="A52261" i="3"/>
  <c r="A52260" i="3"/>
  <c r="A52259" i="3"/>
  <c r="A52258" i="3"/>
  <c r="A52257" i="3"/>
  <c r="A52256" i="3"/>
  <c r="A52255" i="3"/>
  <c r="A52254" i="3"/>
  <c r="A52253" i="3"/>
  <c r="A52252" i="3"/>
  <c r="A52251" i="3"/>
  <c r="A52250" i="3"/>
  <c r="A52249" i="3"/>
  <c r="A52248" i="3"/>
  <c r="A52247" i="3"/>
  <c r="A52246" i="3"/>
  <c r="A52245" i="3"/>
  <c r="A52244" i="3"/>
  <c r="A52243" i="3"/>
  <c r="A52242" i="3"/>
  <c r="A52241" i="3"/>
  <c r="A52240" i="3"/>
  <c r="A52239" i="3"/>
  <c r="A52238" i="3"/>
  <c r="A52237" i="3"/>
  <c r="A52236" i="3"/>
  <c r="A52235" i="3"/>
  <c r="A52234" i="3"/>
  <c r="A52233" i="3"/>
  <c r="A52232" i="3"/>
  <c r="A52231" i="3"/>
  <c r="A52230" i="3"/>
  <c r="A52229" i="3"/>
  <c r="A52228" i="3"/>
  <c r="A52227" i="3"/>
  <c r="A52226" i="3"/>
  <c r="A52225" i="3"/>
  <c r="A52224" i="3"/>
  <c r="A52223" i="3"/>
  <c r="A52222" i="3"/>
  <c r="A52221" i="3"/>
  <c r="A52220" i="3"/>
  <c r="A52219" i="3"/>
  <c r="A52218" i="3"/>
  <c r="A52217" i="3"/>
  <c r="A52216" i="3"/>
  <c r="A52215" i="3"/>
  <c r="A52214" i="3"/>
  <c r="A52213" i="3"/>
  <c r="A52212" i="3"/>
  <c r="A52211" i="3"/>
  <c r="A52210" i="3"/>
  <c r="A52209" i="3"/>
  <c r="A52208" i="3"/>
  <c r="A52207" i="3"/>
  <c r="A52206" i="3"/>
  <c r="A52205" i="3"/>
  <c r="A52204" i="3"/>
  <c r="A52203" i="3"/>
  <c r="A52202" i="3"/>
  <c r="A52201" i="3"/>
  <c r="A52200" i="3"/>
  <c r="A52199" i="3"/>
  <c r="A52198" i="3"/>
  <c r="A52197" i="3"/>
  <c r="A52196" i="3"/>
  <c r="A52195" i="3"/>
  <c r="A52194" i="3"/>
  <c r="A52193" i="3"/>
  <c r="A52192" i="3"/>
  <c r="A52191" i="3"/>
  <c r="A52190" i="3"/>
  <c r="A52189" i="3"/>
  <c r="A52188" i="3"/>
  <c r="A52187" i="3"/>
  <c r="A52186" i="3"/>
  <c r="A52185" i="3"/>
  <c r="A52184" i="3"/>
  <c r="A52183" i="3"/>
  <c r="A52182" i="3"/>
  <c r="A52181" i="3"/>
  <c r="A52180" i="3"/>
  <c r="A52179" i="3"/>
  <c r="A52178" i="3"/>
  <c r="A52177" i="3"/>
  <c r="A52176" i="3"/>
  <c r="A52175" i="3"/>
  <c r="A52174" i="3"/>
  <c r="A52173" i="3"/>
  <c r="A52172" i="3"/>
  <c r="A52171" i="3"/>
  <c r="A52170" i="3"/>
  <c r="A52169" i="3"/>
  <c r="A52168" i="3"/>
  <c r="A52167" i="3"/>
  <c r="A52166" i="3"/>
  <c r="A52165" i="3"/>
  <c r="A52164" i="3"/>
  <c r="A52163" i="3"/>
  <c r="A52162" i="3"/>
  <c r="A52161" i="3"/>
  <c r="A52160" i="3"/>
  <c r="A52159" i="3"/>
  <c r="A52158" i="3"/>
  <c r="A52157" i="3"/>
  <c r="A52156" i="3"/>
  <c r="A52155" i="3"/>
  <c r="A52154" i="3"/>
  <c r="A52153" i="3"/>
  <c r="A52152" i="3"/>
  <c r="A52151" i="3"/>
  <c r="A52150" i="3"/>
  <c r="A52149" i="3"/>
  <c r="A52148" i="3"/>
  <c r="A52147" i="3"/>
  <c r="A52146" i="3"/>
  <c r="A52145" i="3"/>
  <c r="A52144" i="3"/>
  <c r="A52143" i="3"/>
  <c r="A52142" i="3"/>
  <c r="A52141" i="3"/>
  <c r="A52140" i="3"/>
  <c r="A52139" i="3"/>
  <c r="A52138" i="3"/>
  <c r="A52137" i="3"/>
  <c r="A52136" i="3"/>
  <c r="A52135" i="3"/>
  <c r="A52134" i="3"/>
  <c r="A52133" i="3"/>
  <c r="A52132" i="3"/>
  <c r="A52131" i="3"/>
  <c r="A52130" i="3"/>
  <c r="A52129" i="3"/>
  <c r="A52128" i="3"/>
  <c r="A52127" i="3"/>
  <c r="A52126" i="3"/>
  <c r="A52125" i="3"/>
  <c r="A52124" i="3"/>
  <c r="A52123" i="3"/>
  <c r="A52122" i="3"/>
  <c r="A52121" i="3"/>
  <c r="A52120" i="3"/>
  <c r="A52119" i="3"/>
  <c r="A52118" i="3"/>
  <c r="A52117" i="3"/>
  <c r="A52116" i="3"/>
  <c r="A52115" i="3"/>
  <c r="A52114" i="3"/>
  <c r="A52113" i="3"/>
  <c r="A52112" i="3"/>
  <c r="A52111" i="3"/>
  <c r="A52110" i="3"/>
  <c r="A52109" i="3"/>
  <c r="A52108" i="3"/>
  <c r="A52107" i="3"/>
  <c r="A52106" i="3"/>
  <c r="A52105" i="3"/>
  <c r="A52104" i="3"/>
  <c r="A52103" i="3"/>
  <c r="A52102" i="3"/>
  <c r="A52101" i="3"/>
  <c r="A52100" i="3"/>
  <c r="A52099" i="3"/>
  <c r="A52098" i="3"/>
  <c r="A52097" i="3"/>
  <c r="A52096" i="3"/>
  <c r="A52095" i="3"/>
  <c r="A52094" i="3"/>
  <c r="A52093" i="3"/>
  <c r="A52092" i="3"/>
  <c r="A52091" i="3"/>
  <c r="A52090" i="3"/>
  <c r="A52089" i="3"/>
  <c r="A52088" i="3"/>
  <c r="A52087" i="3"/>
  <c r="A52086" i="3"/>
  <c r="A52085" i="3"/>
  <c r="A52084" i="3"/>
  <c r="A52083" i="3"/>
  <c r="A52082" i="3"/>
  <c r="A52081" i="3"/>
  <c r="A52080" i="3"/>
  <c r="A52079" i="3"/>
  <c r="A52078" i="3"/>
  <c r="A52077" i="3"/>
  <c r="A52076" i="3"/>
  <c r="A52075" i="3"/>
  <c r="A52074" i="3"/>
  <c r="A52073" i="3"/>
  <c r="A52072" i="3"/>
  <c r="A52071" i="3"/>
  <c r="A52070" i="3"/>
  <c r="A52069" i="3"/>
  <c r="A52068" i="3"/>
  <c r="A52067" i="3"/>
  <c r="A52066" i="3"/>
  <c r="A52065" i="3"/>
  <c r="A52064" i="3"/>
  <c r="A52063" i="3"/>
  <c r="A52062" i="3"/>
  <c r="A52061" i="3"/>
  <c r="A52060" i="3"/>
  <c r="A52059" i="3"/>
  <c r="A52058" i="3"/>
  <c r="A52057" i="3"/>
  <c r="A52056" i="3"/>
  <c r="A52055" i="3"/>
  <c r="A52054" i="3"/>
  <c r="A52053" i="3"/>
  <c r="A52052" i="3"/>
  <c r="A52051" i="3"/>
  <c r="A52050" i="3"/>
  <c r="A52049" i="3"/>
  <c r="A52048" i="3"/>
  <c r="A52047" i="3"/>
  <c r="A52046" i="3"/>
  <c r="A52045" i="3"/>
  <c r="A52044" i="3"/>
  <c r="A52043" i="3"/>
  <c r="A52042" i="3"/>
  <c r="A52041" i="3"/>
  <c r="A52040" i="3"/>
  <c r="A52039" i="3"/>
  <c r="A52038" i="3"/>
  <c r="A52037" i="3"/>
  <c r="A52036" i="3"/>
  <c r="A52035" i="3"/>
  <c r="A52034" i="3"/>
  <c r="A52033" i="3"/>
  <c r="A52032" i="3"/>
  <c r="A52031" i="3"/>
  <c r="A52030" i="3"/>
  <c r="A52029" i="3"/>
  <c r="A52028" i="3"/>
  <c r="A52027" i="3"/>
  <c r="A52026" i="3"/>
  <c r="A52025" i="3"/>
  <c r="A52024" i="3"/>
  <c r="A52023" i="3"/>
  <c r="A52022" i="3"/>
  <c r="A52021" i="3"/>
  <c r="A52020" i="3"/>
  <c r="A52019" i="3"/>
  <c r="A52018" i="3"/>
  <c r="A52017" i="3"/>
  <c r="A52016" i="3"/>
  <c r="A52015" i="3"/>
  <c r="A52014" i="3"/>
  <c r="A52013" i="3"/>
  <c r="A52012" i="3"/>
  <c r="A52011" i="3"/>
  <c r="A52010" i="3"/>
  <c r="A52009" i="3"/>
  <c r="A52008" i="3"/>
  <c r="A52007" i="3"/>
  <c r="A52006" i="3"/>
  <c r="A52005" i="3"/>
  <c r="A52004" i="3"/>
  <c r="A52003" i="3"/>
  <c r="A52002" i="3"/>
  <c r="A52001" i="3"/>
  <c r="A52000" i="3"/>
  <c r="A51999" i="3"/>
  <c r="A51998" i="3"/>
  <c r="A51997" i="3"/>
  <c r="A51996" i="3"/>
  <c r="A51995" i="3"/>
  <c r="A51994" i="3"/>
  <c r="A51993" i="3"/>
  <c r="A51992" i="3"/>
  <c r="A51991" i="3"/>
  <c r="A51990" i="3"/>
  <c r="A51989" i="3"/>
  <c r="A51988" i="3"/>
  <c r="A51987" i="3"/>
  <c r="A51986" i="3"/>
  <c r="A51985" i="3"/>
  <c r="A51984" i="3"/>
  <c r="A51983" i="3"/>
  <c r="A51982" i="3"/>
  <c r="A51981" i="3"/>
  <c r="A51980" i="3"/>
  <c r="A51979" i="3"/>
  <c r="A51978" i="3"/>
  <c r="A51977" i="3"/>
  <c r="A51976" i="3"/>
  <c r="A51975" i="3"/>
  <c r="A51974" i="3"/>
  <c r="A51973" i="3"/>
  <c r="A51972" i="3"/>
  <c r="A51971" i="3"/>
  <c r="A51970" i="3"/>
  <c r="A51969" i="3"/>
  <c r="A51968" i="3"/>
  <c r="A51967" i="3"/>
  <c r="A51966" i="3"/>
  <c r="A51965" i="3"/>
  <c r="A51964" i="3"/>
  <c r="A51963" i="3"/>
  <c r="A51962" i="3"/>
  <c r="A51961" i="3"/>
  <c r="A51960" i="3"/>
  <c r="A51959" i="3"/>
  <c r="A51958" i="3"/>
  <c r="A51957" i="3"/>
  <c r="A51956" i="3"/>
  <c r="A51955" i="3"/>
  <c r="A51954" i="3"/>
  <c r="A51953" i="3"/>
  <c r="A51952" i="3"/>
  <c r="A51951" i="3"/>
  <c r="A51950" i="3"/>
  <c r="A51949" i="3"/>
  <c r="A51948" i="3"/>
  <c r="A51947" i="3"/>
  <c r="A51946" i="3"/>
  <c r="A51945" i="3"/>
  <c r="A51944" i="3"/>
  <c r="A51943" i="3"/>
  <c r="A51942" i="3"/>
  <c r="A51941" i="3"/>
  <c r="A51940" i="3"/>
  <c r="A51939" i="3"/>
  <c r="A51938" i="3"/>
  <c r="A51937" i="3"/>
  <c r="A51936" i="3"/>
  <c r="A51935" i="3"/>
  <c r="A51934" i="3"/>
  <c r="A51933" i="3"/>
  <c r="A51932" i="3"/>
  <c r="A51931" i="3"/>
  <c r="A51930" i="3"/>
  <c r="A51929" i="3"/>
  <c r="A51928" i="3"/>
  <c r="A51927" i="3"/>
  <c r="A51926" i="3"/>
  <c r="A51925" i="3"/>
  <c r="A51924" i="3"/>
  <c r="A51923" i="3"/>
  <c r="A51922" i="3"/>
  <c r="A51921" i="3"/>
  <c r="A51920" i="3"/>
  <c r="A51919" i="3"/>
  <c r="A51918" i="3"/>
  <c r="A51917" i="3"/>
  <c r="A51916" i="3"/>
  <c r="A51915" i="3"/>
  <c r="A51914" i="3"/>
  <c r="A51913" i="3"/>
  <c r="A51912" i="3"/>
  <c r="A51911" i="3"/>
  <c r="A51910" i="3"/>
  <c r="A51909" i="3"/>
  <c r="A51908" i="3"/>
  <c r="A51907" i="3"/>
  <c r="A51906" i="3"/>
  <c r="A51905" i="3"/>
  <c r="A51904" i="3"/>
  <c r="A51903" i="3"/>
  <c r="A51902" i="3"/>
  <c r="A51901" i="3"/>
  <c r="A51900" i="3"/>
  <c r="A51899" i="3"/>
  <c r="A51898" i="3"/>
  <c r="A51897" i="3"/>
  <c r="A51896" i="3"/>
  <c r="A51895" i="3"/>
  <c r="A51894" i="3"/>
  <c r="A51893" i="3"/>
  <c r="A51892" i="3"/>
  <c r="A51891" i="3"/>
  <c r="A51890" i="3"/>
  <c r="A51889" i="3"/>
  <c r="A51888" i="3"/>
  <c r="A51887" i="3"/>
  <c r="A51886" i="3"/>
  <c r="A51885" i="3"/>
  <c r="A51884" i="3"/>
  <c r="A51883" i="3"/>
  <c r="A51882" i="3"/>
  <c r="A51881" i="3"/>
  <c r="A51880" i="3"/>
  <c r="A51879" i="3"/>
  <c r="A51878" i="3"/>
  <c r="A51877" i="3"/>
  <c r="A51876" i="3"/>
  <c r="A51875" i="3"/>
  <c r="A51874" i="3"/>
  <c r="A51873" i="3"/>
  <c r="A51872" i="3"/>
  <c r="A51871" i="3"/>
  <c r="A51870" i="3"/>
  <c r="A51869" i="3"/>
  <c r="A51868" i="3"/>
  <c r="A51867" i="3"/>
  <c r="A51866" i="3"/>
  <c r="A51865" i="3"/>
  <c r="A51864" i="3"/>
  <c r="A51863" i="3"/>
  <c r="A51862" i="3"/>
  <c r="A51861" i="3"/>
  <c r="A51860" i="3"/>
  <c r="A51859" i="3"/>
  <c r="A51858" i="3"/>
  <c r="A51857" i="3"/>
  <c r="A51856" i="3"/>
  <c r="A51855" i="3"/>
  <c r="A51854" i="3"/>
  <c r="A51853" i="3"/>
  <c r="A51852" i="3"/>
  <c r="A51851" i="3"/>
  <c r="A51850" i="3"/>
  <c r="A51849" i="3"/>
  <c r="A51848" i="3"/>
  <c r="A51847" i="3"/>
  <c r="A51846" i="3"/>
  <c r="A51845" i="3"/>
  <c r="A51844" i="3"/>
  <c r="A51843" i="3"/>
  <c r="A51842" i="3"/>
  <c r="A51841" i="3"/>
  <c r="A51840" i="3"/>
  <c r="A51839" i="3"/>
  <c r="A51838" i="3"/>
  <c r="A51837" i="3"/>
  <c r="A51836" i="3"/>
  <c r="A51835" i="3"/>
  <c r="A51834" i="3"/>
  <c r="A51833" i="3"/>
  <c r="A51832" i="3"/>
  <c r="A51831" i="3"/>
  <c r="A51830" i="3"/>
  <c r="A51829" i="3"/>
  <c r="A51828" i="3"/>
  <c r="A51827" i="3"/>
  <c r="A51826" i="3"/>
  <c r="A51825" i="3"/>
  <c r="A51824" i="3"/>
  <c r="A51823" i="3"/>
  <c r="A51822" i="3"/>
  <c r="A51821" i="3"/>
  <c r="A51820" i="3"/>
  <c r="A51819" i="3"/>
  <c r="A51818" i="3"/>
  <c r="A51817" i="3"/>
  <c r="A51816" i="3"/>
  <c r="A51815" i="3"/>
  <c r="A51814" i="3"/>
  <c r="A51813" i="3"/>
  <c r="A51812" i="3"/>
  <c r="A51811" i="3"/>
  <c r="A51810" i="3"/>
  <c r="A51809" i="3"/>
  <c r="A51808" i="3"/>
  <c r="A51807" i="3"/>
  <c r="A51806" i="3"/>
  <c r="A51805" i="3"/>
  <c r="A51804" i="3"/>
  <c r="A51803" i="3"/>
  <c r="A51802" i="3"/>
  <c r="A51801" i="3"/>
  <c r="A51800" i="3"/>
  <c r="A51799" i="3"/>
  <c r="A51798" i="3"/>
  <c r="A51797" i="3"/>
  <c r="A51796" i="3"/>
  <c r="A51795" i="3"/>
  <c r="A51794" i="3"/>
  <c r="A51793" i="3"/>
  <c r="A51792" i="3"/>
  <c r="A51791" i="3"/>
  <c r="A51790" i="3"/>
  <c r="A51789" i="3"/>
  <c r="A51788" i="3"/>
  <c r="A51787" i="3"/>
  <c r="A51786" i="3"/>
  <c r="A51785" i="3"/>
  <c r="A51784" i="3"/>
  <c r="A51783" i="3"/>
  <c r="A51782" i="3"/>
  <c r="A51781" i="3"/>
  <c r="A51780" i="3"/>
  <c r="A51779" i="3"/>
  <c r="A51778" i="3"/>
  <c r="A51777" i="3"/>
  <c r="A51776" i="3"/>
  <c r="A51775" i="3"/>
  <c r="A51774" i="3"/>
  <c r="A51773" i="3"/>
  <c r="A51772" i="3"/>
  <c r="A51771" i="3"/>
  <c r="A51770" i="3"/>
  <c r="A51769" i="3"/>
  <c r="A51768" i="3"/>
  <c r="A51767" i="3"/>
  <c r="A51766" i="3"/>
  <c r="A51765" i="3"/>
  <c r="A51764" i="3"/>
  <c r="A51763" i="3"/>
  <c r="A51762" i="3"/>
  <c r="A51761" i="3"/>
  <c r="A51760" i="3"/>
  <c r="A51759" i="3"/>
  <c r="A51758" i="3"/>
  <c r="A51757" i="3"/>
  <c r="A51756" i="3"/>
  <c r="A51755" i="3"/>
  <c r="A51754" i="3"/>
  <c r="A51753" i="3"/>
  <c r="A51752" i="3"/>
  <c r="A51751" i="3"/>
  <c r="A51750" i="3"/>
  <c r="A51749" i="3"/>
  <c r="A51748" i="3"/>
  <c r="A51747" i="3"/>
  <c r="A51746" i="3"/>
  <c r="A51745" i="3"/>
  <c r="A51744" i="3"/>
  <c r="A51743" i="3"/>
  <c r="A51742" i="3"/>
  <c r="A51741" i="3"/>
  <c r="A51740" i="3"/>
  <c r="A51739" i="3"/>
  <c r="A51738" i="3"/>
  <c r="A51737" i="3"/>
  <c r="A51736" i="3"/>
  <c r="A51735" i="3"/>
  <c r="A51734" i="3"/>
  <c r="A51733" i="3"/>
  <c r="A51732" i="3"/>
  <c r="A51731" i="3"/>
  <c r="A51730" i="3"/>
  <c r="A51729" i="3"/>
  <c r="A51728" i="3"/>
  <c r="A51727" i="3"/>
  <c r="A51726" i="3"/>
  <c r="A51725" i="3"/>
  <c r="A51724" i="3"/>
  <c r="A51723" i="3"/>
  <c r="A51722" i="3"/>
  <c r="A51721" i="3"/>
  <c r="A51720" i="3"/>
  <c r="A51719" i="3"/>
  <c r="A51718" i="3"/>
  <c r="A51717" i="3"/>
  <c r="A51716" i="3"/>
  <c r="A51715" i="3"/>
  <c r="A51714" i="3"/>
  <c r="A51713" i="3"/>
  <c r="A51712" i="3"/>
  <c r="A51711" i="3"/>
  <c r="A51710" i="3"/>
  <c r="A51709" i="3"/>
  <c r="A51708" i="3"/>
  <c r="A51707" i="3"/>
  <c r="A51706" i="3"/>
  <c r="A51705" i="3"/>
  <c r="A51704" i="3"/>
  <c r="A51703" i="3"/>
  <c r="A51702" i="3"/>
  <c r="A51701" i="3"/>
  <c r="A51700" i="3"/>
  <c r="A51699" i="3"/>
  <c r="A51698" i="3"/>
  <c r="A51697" i="3"/>
  <c r="A51696" i="3"/>
  <c r="A51695" i="3"/>
  <c r="A51694" i="3"/>
  <c r="A51693" i="3"/>
  <c r="A51692" i="3"/>
  <c r="A51691" i="3"/>
  <c r="A51690" i="3"/>
  <c r="A51689" i="3"/>
  <c r="A51688" i="3"/>
  <c r="A51687" i="3"/>
  <c r="A51686" i="3"/>
  <c r="A51685" i="3"/>
  <c r="A51684" i="3"/>
  <c r="A51683" i="3"/>
  <c r="A51682" i="3"/>
  <c r="A51681" i="3"/>
  <c r="A51680" i="3"/>
  <c r="A51679" i="3"/>
  <c r="A51678" i="3"/>
  <c r="A51677" i="3"/>
  <c r="A51676" i="3"/>
  <c r="A51675" i="3"/>
  <c r="A51674" i="3"/>
  <c r="A51673" i="3"/>
  <c r="A51672" i="3"/>
  <c r="A51671" i="3"/>
  <c r="A51670" i="3"/>
  <c r="A51669" i="3"/>
  <c r="A51668" i="3"/>
  <c r="A51667" i="3"/>
  <c r="A51666" i="3"/>
  <c r="A51665" i="3"/>
  <c r="A51664" i="3"/>
  <c r="A51663" i="3"/>
  <c r="A51662" i="3"/>
  <c r="A51661" i="3"/>
  <c r="A51660" i="3"/>
  <c r="A51659" i="3"/>
  <c r="A51658" i="3"/>
  <c r="A51657" i="3"/>
  <c r="A51656" i="3"/>
  <c r="A51655" i="3"/>
  <c r="A51654" i="3"/>
  <c r="A51653" i="3"/>
  <c r="A51652" i="3"/>
  <c r="A51651" i="3"/>
  <c r="A51650" i="3"/>
  <c r="A51649" i="3"/>
  <c r="A51648" i="3"/>
  <c r="A51647" i="3"/>
  <c r="A51646" i="3"/>
  <c r="A51645" i="3"/>
  <c r="A51644" i="3"/>
  <c r="A51643" i="3"/>
  <c r="A51642" i="3"/>
  <c r="A51641" i="3"/>
  <c r="A51640" i="3"/>
  <c r="A51639" i="3"/>
  <c r="A51638" i="3"/>
  <c r="A51637" i="3"/>
  <c r="A51636" i="3"/>
  <c r="A51635" i="3"/>
  <c r="A51634" i="3"/>
  <c r="A51633" i="3"/>
  <c r="A51632" i="3"/>
  <c r="A51631" i="3"/>
  <c r="A51630" i="3"/>
  <c r="A51629" i="3"/>
  <c r="A51628" i="3"/>
  <c r="A51627" i="3"/>
  <c r="A51626" i="3"/>
  <c r="A51625" i="3"/>
  <c r="A51624" i="3"/>
  <c r="A51623" i="3"/>
  <c r="A51622" i="3"/>
  <c r="A51621" i="3"/>
  <c r="A51620" i="3"/>
  <c r="A51619" i="3"/>
  <c r="A51618" i="3"/>
  <c r="A51617" i="3"/>
  <c r="A51616" i="3"/>
  <c r="A51615" i="3"/>
  <c r="A51614" i="3"/>
  <c r="A51613" i="3"/>
  <c r="A51612" i="3"/>
  <c r="A51611" i="3"/>
  <c r="A51610" i="3"/>
  <c r="A51609" i="3"/>
  <c r="A51608" i="3"/>
  <c r="A51607" i="3"/>
  <c r="A51606" i="3"/>
  <c r="A51605" i="3"/>
  <c r="A51604" i="3"/>
  <c r="A51603" i="3"/>
  <c r="A51602" i="3"/>
  <c r="A51601" i="3"/>
  <c r="A51600" i="3"/>
  <c r="A51599" i="3"/>
  <c r="A51598" i="3"/>
  <c r="A51597" i="3"/>
  <c r="A51596" i="3"/>
  <c r="A51595" i="3"/>
  <c r="A51594" i="3"/>
  <c r="A51593" i="3"/>
  <c r="A51592" i="3"/>
  <c r="A51591" i="3"/>
  <c r="A51590" i="3"/>
  <c r="A51589" i="3"/>
  <c r="A51588" i="3"/>
  <c r="A51587" i="3"/>
  <c r="A51586" i="3"/>
  <c r="A51585" i="3"/>
  <c r="A51584" i="3"/>
  <c r="A51583" i="3"/>
  <c r="A51582" i="3"/>
  <c r="A51581" i="3"/>
  <c r="A51580" i="3"/>
  <c r="A51579" i="3"/>
  <c r="A51578" i="3"/>
  <c r="A51577" i="3"/>
  <c r="A51576" i="3"/>
  <c r="A51575" i="3"/>
  <c r="A51574" i="3"/>
  <c r="A51573" i="3"/>
  <c r="A51572" i="3"/>
  <c r="A51571" i="3"/>
  <c r="A51570" i="3"/>
  <c r="A51569" i="3"/>
  <c r="A51568" i="3"/>
  <c r="A51567" i="3"/>
  <c r="A51566" i="3"/>
  <c r="A51565" i="3"/>
  <c r="A51564" i="3"/>
  <c r="A51563" i="3"/>
  <c r="A51562" i="3"/>
  <c r="A51561" i="3"/>
  <c r="A51560" i="3"/>
  <c r="A51559" i="3"/>
  <c r="A51558" i="3"/>
  <c r="A51557" i="3"/>
  <c r="A51556" i="3"/>
  <c r="A51555" i="3"/>
  <c r="A51554" i="3"/>
  <c r="A51553" i="3"/>
  <c r="A51552" i="3"/>
  <c r="A51551" i="3"/>
  <c r="A51550" i="3"/>
  <c r="A51549" i="3"/>
  <c r="A51548" i="3"/>
  <c r="A51547" i="3"/>
  <c r="A51546" i="3"/>
  <c r="A51545" i="3"/>
  <c r="A51544" i="3"/>
  <c r="A51543" i="3"/>
  <c r="A51542" i="3"/>
  <c r="A51541" i="3"/>
  <c r="A51540" i="3"/>
  <c r="A51539" i="3"/>
  <c r="A51538" i="3"/>
  <c r="A51537" i="3"/>
  <c r="A51536" i="3"/>
  <c r="A51535" i="3"/>
  <c r="A51534" i="3"/>
  <c r="A51533" i="3"/>
  <c r="A51532" i="3"/>
  <c r="A51531" i="3"/>
  <c r="A51530" i="3"/>
  <c r="A51529" i="3"/>
  <c r="A51528" i="3"/>
  <c r="A51527" i="3"/>
  <c r="A51526" i="3"/>
  <c r="A51525" i="3"/>
  <c r="A51524" i="3"/>
  <c r="A51523" i="3"/>
  <c r="A51522" i="3"/>
  <c r="A51521" i="3"/>
  <c r="A51520" i="3"/>
  <c r="A51519" i="3"/>
  <c r="A51518" i="3"/>
  <c r="A51517" i="3"/>
  <c r="A51516" i="3"/>
  <c r="A51515" i="3"/>
  <c r="A51514" i="3"/>
  <c r="A51513" i="3"/>
  <c r="A51512" i="3"/>
  <c r="A51511" i="3"/>
  <c r="A51510" i="3"/>
  <c r="A51509" i="3"/>
  <c r="A51508" i="3"/>
  <c r="A51507" i="3"/>
  <c r="A51506" i="3"/>
  <c r="A51505" i="3"/>
  <c r="A51504" i="3"/>
  <c r="A51503" i="3"/>
  <c r="A51502" i="3"/>
  <c r="A51501" i="3"/>
  <c r="A51500" i="3"/>
  <c r="A51499" i="3"/>
  <c r="A51498" i="3"/>
  <c r="A51497" i="3"/>
  <c r="A51496" i="3"/>
  <c r="A51495" i="3"/>
  <c r="A51494" i="3"/>
  <c r="A51493" i="3"/>
  <c r="A51492" i="3"/>
  <c r="A51491" i="3"/>
  <c r="A51490" i="3"/>
  <c r="A51489" i="3"/>
  <c r="A51488" i="3"/>
  <c r="A51487" i="3"/>
  <c r="A51486" i="3"/>
  <c r="A51485" i="3"/>
  <c r="A51484" i="3"/>
  <c r="A51483" i="3"/>
  <c r="A51482" i="3"/>
  <c r="A51481" i="3"/>
  <c r="A51480" i="3"/>
  <c r="A51479" i="3"/>
  <c r="A51478" i="3"/>
  <c r="A51477" i="3"/>
  <c r="A51476" i="3"/>
  <c r="A51475" i="3"/>
  <c r="A51474" i="3"/>
  <c r="A51473" i="3"/>
  <c r="A51472" i="3"/>
  <c r="A51471" i="3"/>
  <c r="A51470" i="3"/>
  <c r="A51469" i="3"/>
  <c r="A51468" i="3"/>
  <c r="A51467" i="3"/>
  <c r="A51466" i="3"/>
  <c r="A51465" i="3"/>
  <c r="A51464" i="3"/>
  <c r="A51463" i="3"/>
  <c r="A51462" i="3"/>
  <c r="A51461" i="3"/>
  <c r="A51460" i="3"/>
  <c r="A51459" i="3"/>
  <c r="A51458" i="3"/>
  <c r="A51457" i="3"/>
  <c r="A51456" i="3"/>
  <c r="A51455" i="3"/>
  <c r="A51454" i="3"/>
  <c r="A51453" i="3"/>
  <c r="A51452" i="3"/>
  <c r="A51451" i="3"/>
  <c r="A51450" i="3"/>
  <c r="A51449" i="3"/>
  <c r="A51448" i="3"/>
  <c r="A51447" i="3"/>
  <c r="A51446" i="3"/>
  <c r="A51445" i="3"/>
  <c r="A51444" i="3"/>
  <c r="A51443" i="3"/>
  <c r="A51442" i="3"/>
  <c r="A51441" i="3"/>
  <c r="A51440" i="3"/>
  <c r="A51439" i="3"/>
  <c r="A51438" i="3"/>
  <c r="A51437" i="3"/>
  <c r="A51436" i="3"/>
  <c r="A51435" i="3"/>
  <c r="A51434" i="3"/>
  <c r="A51433" i="3"/>
  <c r="A51432" i="3"/>
  <c r="A51431" i="3"/>
  <c r="A51430" i="3"/>
  <c r="A51429" i="3"/>
  <c r="A51428" i="3"/>
  <c r="A51427" i="3"/>
  <c r="A51426" i="3"/>
  <c r="A51425" i="3"/>
  <c r="A51424" i="3"/>
  <c r="A51423" i="3"/>
  <c r="A51422" i="3"/>
  <c r="A51421" i="3"/>
  <c r="A51420" i="3"/>
  <c r="A51419" i="3"/>
  <c r="A51418" i="3"/>
  <c r="A51417" i="3"/>
  <c r="A51416" i="3"/>
  <c r="A51415" i="3"/>
  <c r="A51414" i="3"/>
  <c r="A51413" i="3"/>
  <c r="A51412" i="3"/>
  <c r="A51411" i="3"/>
  <c r="A51410" i="3"/>
  <c r="A51409" i="3"/>
  <c r="A51408" i="3"/>
  <c r="A51407" i="3"/>
  <c r="A51406" i="3"/>
  <c r="A51405" i="3"/>
  <c r="A51404" i="3"/>
  <c r="A51403" i="3"/>
  <c r="A51402" i="3"/>
  <c r="A51401" i="3"/>
  <c r="A51400" i="3"/>
  <c r="A51399" i="3"/>
  <c r="A51398" i="3"/>
  <c r="A51397" i="3"/>
  <c r="A51396" i="3"/>
  <c r="A51395" i="3"/>
  <c r="A51394" i="3"/>
  <c r="A51393" i="3"/>
  <c r="A51392" i="3"/>
  <c r="A51391" i="3"/>
  <c r="A51390" i="3"/>
  <c r="A51389" i="3"/>
  <c r="A51388" i="3"/>
  <c r="A51387" i="3"/>
  <c r="A51386" i="3"/>
  <c r="A51385" i="3"/>
  <c r="A51384" i="3"/>
  <c r="A51383" i="3"/>
  <c r="A51382" i="3"/>
  <c r="A51381" i="3"/>
  <c r="A51380" i="3"/>
  <c r="A51379" i="3"/>
  <c r="A51378" i="3"/>
  <c r="A51377" i="3"/>
  <c r="A51376" i="3"/>
  <c r="A51375" i="3"/>
  <c r="A51374" i="3"/>
  <c r="A51373" i="3"/>
  <c r="A51372" i="3"/>
  <c r="A51371" i="3"/>
  <c r="A51370" i="3"/>
  <c r="A51369" i="3"/>
  <c r="A51368" i="3"/>
  <c r="A51367" i="3"/>
  <c r="A51366" i="3"/>
  <c r="A51365" i="3"/>
  <c r="A51364" i="3"/>
  <c r="A51363" i="3"/>
  <c r="A51362" i="3"/>
  <c r="A51361" i="3"/>
  <c r="A51360" i="3"/>
  <c r="A51359" i="3"/>
  <c r="A51358" i="3"/>
  <c r="A51357" i="3"/>
  <c r="A51356" i="3"/>
  <c r="A51355" i="3"/>
  <c r="A51354" i="3"/>
  <c r="A51353" i="3"/>
  <c r="A51352" i="3"/>
  <c r="A51351" i="3"/>
  <c r="A51350" i="3"/>
  <c r="A51349" i="3"/>
  <c r="A51348" i="3"/>
  <c r="A51347" i="3"/>
  <c r="A51346" i="3"/>
  <c r="A51345" i="3"/>
  <c r="A51344" i="3"/>
  <c r="A51343" i="3"/>
  <c r="A51342" i="3"/>
  <c r="A51341" i="3"/>
  <c r="A51340" i="3"/>
  <c r="A51339" i="3"/>
  <c r="A51338" i="3"/>
  <c r="A51337" i="3"/>
  <c r="A51336" i="3"/>
  <c r="A51335" i="3"/>
  <c r="A51334" i="3"/>
  <c r="A51333" i="3"/>
  <c r="A51332" i="3"/>
  <c r="A51331" i="3"/>
  <c r="A51330" i="3"/>
  <c r="A51329" i="3"/>
  <c r="A51328" i="3"/>
  <c r="A51327" i="3"/>
  <c r="A51326" i="3"/>
  <c r="A51325" i="3"/>
  <c r="A51324" i="3"/>
  <c r="A51323" i="3"/>
  <c r="A51322" i="3"/>
  <c r="A51321" i="3"/>
  <c r="A51320" i="3"/>
  <c r="A51319" i="3"/>
  <c r="A51318" i="3"/>
  <c r="A51317" i="3"/>
  <c r="A51316" i="3"/>
  <c r="A51315" i="3"/>
  <c r="A51314" i="3"/>
  <c r="A51313" i="3"/>
  <c r="A51312" i="3"/>
  <c r="A51311" i="3"/>
  <c r="A51310" i="3"/>
  <c r="A51309" i="3"/>
  <c r="A51308" i="3"/>
  <c r="A51307" i="3"/>
  <c r="A51306" i="3"/>
  <c r="A51305" i="3"/>
  <c r="A51304" i="3"/>
  <c r="A51303" i="3"/>
  <c r="A51302" i="3"/>
  <c r="A51301" i="3"/>
  <c r="A51300" i="3"/>
  <c r="A51299" i="3"/>
  <c r="A51298" i="3"/>
  <c r="A51297" i="3"/>
  <c r="A51296" i="3"/>
  <c r="A51295" i="3"/>
  <c r="A51294" i="3"/>
  <c r="A51293" i="3"/>
  <c r="A51292" i="3"/>
  <c r="A51291" i="3"/>
  <c r="A51290" i="3"/>
  <c r="A51289" i="3"/>
  <c r="A51288" i="3"/>
  <c r="A51287" i="3"/>
  <c r="A51286" i="3"/>
  <c r="A51285" i="3"/>
  <c r="A51284" i="3"/>
  <c r="A51283" i="3"/>
  <c r="A51282" i="3"/>
  <c r="A51281" i="3"/>
  <c r="A51280" i="3"/>
  <c r="A51279" i="3"/>
  <c r="A51278" i="3"/>
  <c r="A51277" i="3"/>
  <c r="A51276" i="3"/>
  <c r="A51275" i="3"/>
  <c r="A51274" i="3"/>
  <c r="A51273" i="3"/>
  <c r="A51272" i="3"/>
  <c r="A51271" i="3"/>
  <c r="A51270" i="3"/>
  <c r="A51269" i="3"/>
  <c r="A51268" i="3"/>
  <c r="A51267" i="3"/>
  <c r="A51266" i="3"/>
  <c r="A51265" i="3"/>
  <c r="A51264" i="3"/>
  <c r="A51263" i="3"/>
  <c r="A51262" i="3"/>
  <c r="A51261" i="3"/>
  <c r="A51260" i="3"/>
  <c r="A51259" i="3"/>
  <c r="A51258" i="3"/>
  <c r="A51257" i="3"/>
  <c r="A51256" i="3"/>
  <c r="A51255" i="3"/>
  <c r="A51254" i="3"/>
  <c r="A51253" i="3"/>
  <c r="A51252" i="3"/>
  <c r="A51251" i="3"/>
  <c r="A51250" i="3"/>
  <c r="A51249" i="3"/>
  <c r="A51248" i="3"/>
  <c r="A51247" i="3"/>
  <c r="A51246" i="3"/>
  <c r="A51245" i="3"/>
  <c r="A51244" i="3"/>
  <c r="A51243" i="3"/>
  <c r="A51242" i="3"/>
  <c r="A51241" i="3"/>
  <c r="A51240" i="3"/>
  <c r="A51239" i="3"/>
  <c r="A51238" i="3"/>
  <c r="A51237" i="3"/>
  <c r="A51236" i="3"/>
  <c r="A51235" i="3"/>
  <c r="A51234" i="3"/>
  <c r="A51233" i="3"/>
  <c r="A51232" i="3"/>
  <c r="A51231" i="3"/>
  <c r="A51230" i="3"/>
  <c r="A51229" i="3"/>
  <c r="A51228" i="3"/>
  <c r="A51227" i="3"/>
  <c r="A51226" i="3"/>
  <c r="A51225" i="3"/>
  <c r="A51224" i="3"/>
  <c r="A51223" i="3"/>
  <c r="A51222" i="3"/>
  <c r="A51221" i="3"/>
  <c r="A51220" i="3"/>
  <c r="A51219" i="3"/>
  <c r="A51218" i="3"/>
  <c r="A51217" i="3"/>
  <c r="A51216" i="3"/>
  <c r="A51215" i="3"/>
  <c r="A51214" i="3"/>
  <c r="A51213" i="3"/>
  <c r="A51212" i="3"/>
  <c r="A51211" i="3"/>
  <c r="A51210" i="3"/>
  <c r="A51209" i="3"/>
  <c r="A51208" i="3"/>
  <c r="A51207" i="3"/>
  <c r="A51206" i="3"/>
  <c r="A51205" i="3"/>
  <c r="A51204" i="3"/>
  <c r="A51203" i="3"/>
  <c r="A51202" i="3"/>
  <c r="A51201" i="3"/>
  <c r="A51200" i="3"/>
  <c r="A51199" i="3"/>
  <c r="A51198" i="3"/>
  <c r="A51197" i="3"/>
  <c r="A51196" i="3"/>
  <c r="A51195" i="3"/>
  <c r="A51194" i="3"/>
  <c r="A51193" i="3"/>
  <c r="A51192" i="3"/>
  <c r="A51191" i="3"/>
  <c r="A51190" i="3"/>
  <c r="A51189" i="3"/>
  <c r="A51188" i="3"/>
  <c r="A51187" i="3"/>
  <c r="A51186" i="3"/>
  <c r="A51185" i="3"/>
  <c r="A51184" i="3"/>
  <c r="A51183" i="3"/>
  <c r="A51182" i="3"/>
  <c r="A51181" i="3"/>
  <c r="A51180" i="3"/>
  <c r="A51179" i="3"/>
  <c r="A51178" i="3"/>
  <c r="A51177" i="3"/>
  <c r="A51176" i="3"/>
  <c r="A51175" i="3"/>
  <c r="A51174" i="3"/>
  <c r="A51173" i="3"/>
  <c r="A51172" i="3"/>
  <c r="A51171" i="3"/>
  <c r="A51170" i="3"/>
  <c r="A51169" i="3"/>
  <c r="A51168" i="3"/>
  <c r="A51167" i="3"/>
  <c r="A51166" i="3"/>
  <c r="A51165" i="3"/>
  <c r="A51164" i="3"/>
  <c r="A51163" i="3"/>
  <c r="A51162" i="3"/>
  <c r="A51161" i="3"/>
  <c r="A51160" i="3"/>
  <c r="A51159" i="3"/>
  <c r="A51158" i="3"/>
  <c r="A51157" i="3"/>
  <c r="A51156" i="3"/>
  <c r="A51155" i="3"/>
  <c r="A51154" i="3"/>
  <c r="A51153" i="3"/>
  <c r="A51152" i="3"/>
  <c r="A51151" i="3"/>
  <c r="A51150" i="3"/>
  <c r="A51149" i="3"/>
  <c r="A51148" i="3"/>
  <c r="A51147" i="3"/>
  <c r="A51146" i="3"/>
  <c r="A51145" i="3"/>
  <c r="A51144" i="3"/>
  <c r="A51143" i="3"/>
  <c r="A51142" i="3"/>
  <c r="A51141" i="3"/>
  <c r="A51140" i="3"/>
  <c r="A51139" i="3"/>
  <c r="A51138" i="3"/>
  <c r="A51137" i="3"/>
  <c r="A51136" i="3"/>
  <c r="A51135" i="3"/>
  <c r="A51134" i="3"/>
  <c r="A51133" i="3"/>
  <c r="A51132" i="3"/>
  <c r="A51131" i="3"/>
  <c r="A51130" i="3"/>
  <c r="A51129" i="3"/>
  <c r="A51128" i="3"/>
  <c r="A51127" i="3"/>
  <c r="A51126" i="3"/>
  <c r="A51125" i="3"/>
  <c r="A51124" i="3"/>
  <c r="A51123" i="3"/>
  <c r="A51122" i="3"/>
  <c r="A51121" i="3"/>
  <c r="A51120" i="3"/>
  <c r="A51119" i="3"/>
  <c r="A51118" i="3"/>
  <c r="A51117" i="3"/>
  <c r="A51116" i="3"/>
  <c r="A51115" i="3"/>
  <c r="A51114" i="3"/>
  <c r="A51113" i="3"/>
  <c r="A51112" i="3"/>
  <c r="A51111" i="3"/>
  <c r="A51110" i="3"/>
  <c r="A51109" i="3"/>
  <c r="A51108" i="3"/>
  <c r="A51107" i="3"/>
  <c r="A51106" i="3"/>
  <c r="A51105" i="3"/>
  <c r="A51104" i="3"/>
  <c r="A51103" i="3"/>
  <c r="A51102" i="3"/>
  <c r="A51101" i="3"/>
  <c r="A51100" i="3"/>
  <c r="A51099" i="3"/>
  <c r="A51098" i="3"/>
  <c r="A51097" i="3"/>
  <c r="A51096" i="3"/>
  <c r="A51095" i="3"/>
  <c r="A51094" i="3"/>
  <c r="A51093" i="3"/>
  <c r="A51092" i="3"/>
  <c r="A51091" i="3"/>
  <c r="A51090" i="3"/>
  <c r="A51089" i="3"/>
  <c r="A51088" i="3"/>
  <c r="A51087" i="3"/>
  <c r="A51086" i="3"/>
  <c r="A51085" i="3"/>
  <c r="A51084" i="3"/>
  <c r="A51083" i="3"/>
  <c r="A51082" i="3"/>
  <c r="A51081" i="3"/>
  <c r="A51080" i="3"/>
  <c r="A51079" i="3"/>
  <c r="A51078" i="3"/>
  <c r="A51077" i="3"/>
  <c r="A51076" i="3"/>
  <c r="A51075" i="3"/>
  <c r="A51074" i="3"/>
  <c r="A51073" i="3"/>
  <c r="A51072" i="3"/>
  <c r="A51071" i="3"/>
  <c r="A51070" i="3"/>
  <c r="A51069" i="3"/>
  <c r="A51068" i="3"/>
  <c r="A51067" i="3"/>
  <c r="A51066" i="3"/>
  <c r="A51065" i="3"/>
  <c r="A51064" i="3"/>
  <c r="A51063" i="3"/>
  <c r="A51062" i="3"/>
  <c r="A51061" i="3"/>
  <c r="A51060" i="3"/>
  <c r="A51059" i="3"/>
  <c r="A51058" i="3"/>
  <c r="A51057" i="3"/>
  <c r="A51056" i="3"/>
  <c r="A51055" i="3"/>
  <c r="A51054" i="3"/>
  <c r="A51053" i="3"/>
  <c r="A51052" i="3"/>
  <c r="A51051" i="3"/>
  <c r="A51050" i="3"/>
  <c r="A51049" i="3"/>
  <c r="A51048" i="3"/>
  <c r="A51047" i="3"/>
  <c r="A51046" i="3"/>
  <c r="A51045" i="3"/>
  <c r="A51044" i="3"/>
  <c r="A51043" i="3"/>
  <c r="A51042" i="3"/>
  <c r="A51041" i="3"/>
  <c r="A51040" i="3"/>
  <c r="A51039" i="3"/>
  <c r="A51038" i="3"/>
  <c r="A51037" i="3"/>
  <c r="A51036" i="3"/>
  <c r="A51035" i="3"/>
  <c r="A51034" i="3"/>
  <c r="A51033" i="3"/>
  <c r="A51032" i="3"/>
  <c r="A51031" i="3"/>
  <c r="A51030" i="3"/>
  <c r="A51029" i="3"/>
  <c r="A51028" i="3"/>
  <c r="A51027" i="3"/>
  <c r="A51026" i="3"/>
  <c r="A51025" i="3"/>
  <c r="A51024" i="3"/>
  <c r="A51023" i="3"/>
  <c r="A51022" i="3"/>
  <c r="A51021" i="3"/>
  <c r="A51020" i="3"/>
  <c r="A51019" i="3"/>
  <c r="A51018" i="3"/>
  <c r="A51017" i="3"/>
  <c r="A51016" i="3"/>
  <c r="A51015" i="3"/>
  <c r="A51014" i="3"/>
  <c r="A51013" i="3"/>
  <c r="A51012" i="3"/>
  <c r="A51011" i="3"/>
  <c r="A51010" i="3"/>
  <c r="A51009" i="3"/>
  <c r="A51008" i="3"/>
  <c r="A51007" i="3"/>
  <c r="A51006" i="3"/>
  <c r="A51005" i="3"/>
  <c r="A51004" i="3"/>
  <c r="A51003" i="3"/>
  <c r="A51002" i="3"/>
  <c r="A51001" i="3"/>
  <c r="A51000" i="3"/>
  <c r="A50999" i="3"/>
  <c r="A50998" i="3"/>
  <c r="A50997" i="3"/>
  <c r="A50996" i="3"/>
  <c r="A50995" i="3"/>
  <c r="A50994" i="3"/>
  <c r="A50993" i="3"/>
  <c r="A50992" i="3"/>
  <c r="A50991" i="3"/>
  <c r="A50990" i="3"/>
  <c r="A50989" i="3"/>
  <c r="A50988" i="3"/>
  <c r="A50987" i="3"/>
  <c r="A50986" i="3"/>
  <c r="A50985" i="3"/>
  <c r="A50984" i="3"/>
  <c r="A50983" i="3"/>
  <c r="A50982" i="3"/>
  <c r="A50981" i="3"/>
  <c r="A50980" i="3"/>
  <c r="A50979" i="3"/>
  <c r="A50978" i="3"/>
  <c r="A50977" i="3"/>
  <c r="A50976" i="3"/>
  <c r="A50975" i="3"/>
  <c r="A50974" i="3"/>
  <c r="A50973" i="3"/>
  <c r="A50972" i="3"/>
  <c r="A50971" i="3"/>
  <c r="A50970" i="3"/>
  <c r="A50969" i="3"/>
  <c r="A50968" i="3"/>
  <c r="A50967" i="3"/>
  <c r="A50966" i="3"/>
  <c r="A50965" i="3"/>
  <c r="A50964" i="3"/>
  <c r="A50963" i="3"/>
  <c r="A50962" i="3"/>
  <c r="A50961" i="3"/>
  <c r="A50960" i="3"/>
  <c r="A50959" i="3"/>
  <c r="A50958" i="3"/>
  <c r="A50957" i="3"/>
  <c r="A50956" i="3"/>
  <c r="A50955" i="3"/>
  <c r="A50954" i="3"/>
  <c r="A50953" i="3"/>
  <c r="A50952" i="3"/>
  <c r="A50951" i="3"/>
  <c r="A50950" i="3"/>
  <c r="A50949" i="3"/>
  <c r="A50948" i="3"/>
  <c r="A50947" i="3"/>
  <c r="A50946" i="3"/>
  <c r="A50945" i="3"/>
  <c r="A50944" i="3"/>
  <c r="A50943" i="3"/>
  <c r="A50942" i="3"/>
  <c r="A50941" i="3"/>
  <c r="A50940" i="3"/>
  <c r="A50939" i="3"/>
  <c r="A50938" i="3"/>
  <c r="A50937" i="3"/>
  <c r="A50936" i="3"/>
  <c r="A50935" i="3"/>
  <c r="A50934" i="3"/>
  <c r="A50933" i="3"/>
  <c r="A50932" i="3"/>
  <c r="A50931" i="3"/>
  <c r="A50930" i="3"/>
  <c r="A50929" i="3"/>
  <c r="A50928" i="3"/>
  <c r="A50927" i="3"/>
  <c r="A50926" i="3"/>
  <c r="A50925" i="3"/>
  <c r="A50924" i="3"/>
  <c r="A50923" i="3"/>
  <c r="A50922" i="3"/>
  <c r="A50921" i="3"/>
  <c r="A50920" i="3"/>
  <c r="A50919" i="3"/>
  <c r="A50918" i="3"/>
  <c r="A50917" i="3"/>
  <c r="A50916" i="3"/>
  <c r="A50915" i="3"/>
  <c r="A50914" i="3"/>
  <c r="A50913" i="3"/>
  <c r="A50912" i="3"/>
  <c r="A50911" i="3"/>
  <c r="A50910" i="3"/>
  <c r="A50909" i="3"/>
  <c r="A50908" i="3"/>
  <c r="A50907" i="3"/>
  <c r="A50906" i="3"/>
  <c r="A50905" i="3"/>
  <c r="A50904" i="3"/>
  <c r="A50903" i="3"/>
  <c r="A50902" i="3"/>
  <c r="A50901" i="3"/>
  <c r="A50900" i="3"/>
  <c r="A50899" i="3"/>
  <c r="A50898" i="3"/>
  <c r="A50897" i="3"/>
  <c r="A50896" i="3"/>
  <c r="A50895" i="3"/>
  <c r="A50894" i="3"/>
  <c r="A50893" i="3"/>
  <c r="A50892" i="3"/>
  <c r="A50891" i="3"/>
  <c r="A50890" i="3"/>
  <c r="A50889" i="3"/>
  <c r="A50888" i="3"/>
  <c r="A50887" i="3"/>
  <c r="A50886" i="3"/>
  <c r="A50885" i="3"/>
  <c r="A50884" i="3"/>
  <c r="A50883" i="3"/>
  <c r="A50882" i="3"/>
  <c r="A50881" i="3"/>
  <c r="A50880" i="3"/>
  <c r="A50879" i="3"/>
  <c r="A50878" i="3"/>
  <c r="A50877" i="3"/>
  <c r="A50876" i="3"/>
  <c r="A50875" i="3"/>
  <c r="A50874" i="3"/>
  <c r="A50873" i="3"/>
  <c r="A50872" i="3"/>
  <c r="A50871" i="3"/>
  <c r="A50870" i="3"/>
  <c r="A50869" i="3"/>
  <c r="A50868" i="3"/>
  <c r="A50867" i="3"/>
  <c r="A50866" i="3"/>
  <c r="A50865" i="3"/>
  <c r="A50864" i="3"/>
  <c r="A50863" i="3"/>
  <c r="A50862" i="3"/>
  <c r="A50861" i="3"/>
  <c r="A50860" i="3"/>
  <c r="A50859" i="3"/>
  <c r="A50858" i="3"/>
  <c r="A50857" i="3"/>
  <c r="A50856" i="3"/>
  <c r="A50855" i="3"/>
  <c r="A50854" i="3"/>
  <c r="A50853" i="3"/>
  <c r="A50852" i="3"/>
  <c r="A50851" i="3"/>
  <c r="A50850" i="3"/>
  <c r="A50849" i="3"/>
  <c r="A50848" i="3"/>
  <c r="A50847" i="3"/>
  <c r="A50846" i="3"/>
  <c r="A50845" i="3"/>
  <c r="A50844" i="3"/>
  <c r="A50843" i="3"/>
  <c r="A50842" i="3"/>
  <c r="A50841" i="3"/>
  <c r="A50840" i="3"/>
  <c r="A50839" i="3"/>
  <c r="A50838" i="3"/>
  <c r="A50837" i="3"/>
  <c r="A50836" i="3"/>
  <c r="A50835" i="3"/>
  <c r="A50834" i="3"/>
  <c r="A50833" i="3"/>
  <c r="A50832" i="3"/>
  <c r="A50831" i="3"/>
  <c r="A50830" i="3"/>
  <c r="A50829" i="3"/>
  <c r="A50828" i="3"/>
  <c r="A50827" i="3"/>
  <c r="A50826" i="3"/>
  <c r="A50825" i="3"/>
  <c r="A50824" i="3"/>
  <c r="A50823" i="3"/>
  <c r="A50822" i="3"/>
  <c r="A50821" i="3"/>
  <c r="A50820" i="3"/>
  <c r="A50819" i="3"/>
  <c r="A50818" i="3"/>
  <c r="A50817" i="3"/>
  <c r="A50816" i="3"/>
  <c r="A50815" i="3"/>
  <c r="A50814" i="3"/>
  <c r="A50813" i="3"/>
  <c r="A50812" i="3"/>
  <c r="A50811" i="3"/>
  <c r="A50810" i="3"/>
  <c r="A50809" i="3"/>
  <c r="A50808" i="3"/>
  <c r="A50807" i="3"/>
  <c r="A50806" i="3"/>
  <c r="A50805" i="3"/>
  <c r="A50804" i="3"/>
  <c r="A50803" i="3"/>
  <c r="A50802" i="3"/>
  <c r="A50801" i="3"/>
  <c r="A50800" i="3"/>
  <c r="A50799" i="3"/>
  <c r="A50798" i="3"/>
  <c r="A50797" i="3"/>
  <c r="A50796" i="3"/>
  <c r="A50795" i="3"/>
  <c r="A50794" i="3"/>
  <c r="A50793" i="3"/>
  <c r="A50792" i="3"/>
  <c r="A50791" i="3"/>
  <c r="A50790" i="3"/>
  <c r="A50789" i="3"/>
  <c r="A50788" i="3"/>
  <c r="A50787" i="3"/>
  <c r="A50786" i="3"/>
  <c r="A50785" i="3"/>
  <c r="A50784" i="3"/>
  <c r="A50783" i="3"/>
  <c r="A50782" i="3"/>
  <c r="A50781" i="3"/>
  <c r="A50780" i="3"/>
  <c r="A50779" i="3"/>
  <c r="A50778" i="3"/>
  <c r="A50777" i="3"/>
  <c r="A50776" i="3"/>
  <c r="A50775" i="3"/>
  <c r="A50774" i="3"/>
  <c r="A50773" i="3"/>
  <c r="A50772" i="3"/>
  <c r="A50771" i="3"/>
  <c r="A50770" i="3"/>
  <c r="A50769" i="3"/>
  <c r="A50768" i="3"/>
  <c r="A50767" i="3"/>
  <c r="A50766" i="3"/>
  <c r="A50765" i="3"/>
  <c r="A50764" i="3"/>
  <c r="A50763" i="3"/>
  <c r="A50762" i="3"/>
  <c r="A50761" i="3"/>
  <c r="A50760" i="3"/>
  <c r="A50759" i="3"/>
  <c r="A50758" i="3"/>
  <c r="A50757" i="3"/>
  <c r="A50756" i="3"/>
  <c r="A50755" i="3"/>
  <c r="A50754" i="3"/>
  <c r="A50753" i="3"/>
  <c r="A50752" i="3"/>
  <c r="A50751" i="3"/>
  <c r="A50750" i="3"/>
  <c r="A50749" i="3"/>
  <c r="A50748" i="3"/>
  <c r="A50747" i="3"/>
  <c r="A50746" i="3"/>
  <c r="A50745" i="3"/>
  <c r="A50744" i="3"/>
  <c r="A50743" i="3"/>
  <c r="A50742" i="3"/>
  <c r="A50741" i="3"/>
  <c r="A50740" i="3"/>
  <c r="A50739" i="3"/>
  <c r="A50738" i="3"/>
  <c r="A50737" i="3"/>
  <c r="A50736" i="3"/>
  <c r="A50735" i="3"/>
  <c r="A50734" i="3"/>
  <c r="A50733" i="3"/>
  <c r="A50732" i="3"/>
  <c r="A50731" i="3"/>
  <c r="A50730" i="3"/>
  <c r="A50729" i="3"/>
  <c r="A50728" i="3"/>
  <c r="A50727" i="3"/>
  <c r="A50726" i="3"/>
  <c r="A50725" i="3"/>
  <c r="A50724" i="3"/>
  <c r="A50723" i="3"/>
  <c r="A50722" i="3"/>
  <c r="A50721" i="3"/>
  <c r="A50720" i="3"/>
  <c r="A50719" i="3"/>
  <c r="A50718" i="3"/>
  <c r="A50717" i="3"/>
  <c r="A50716" i="3"/>
  <c r="A50715" i="3"/>
  <c r="A50714" i="3"/>
  <c r="A50713" i="3"/>
  <c r="A50712" i="3"/>
  <c r="A50711" i="3"/>
  <c r="A50710" i="3"/>
  <c r="A50709" i="3"/>
  <c r="A50708" i="3"/>
  <c r="A50707" i="3"/>
  <c r="A50706" i="3"/>
  <c r="A50705" i="3"/>
  <c r="A50704" i="3"/>
  <c r="A50703" i="3"/>
  <c r="A50702" i="3"/>
  <c r="A50701" i="3"/>
  <c r="A50700" i="3"/>
  <c r="A50699" i="3"/>
  <c r="A50698" i="3"/>
  <c r="A50697" i="3"/>
  <c r="A50696" i="3"/>
  <c r="A50695" i="3"/>
  <c r="A50694" i="3"/>
  <c r="A50693" i="3"/>
  <c r="A50692" i="3"/>
  <c r="A50691" i="3"/>
  <c r="A50690" i="3"/>
  <c r="A50689" i="3"/>
  <c r="A50688" i="3"/>
  <c r="A50687" i="3"/>
  <c r="A50686" i="3"/>
  <c r="A50685" i="3"/>
  <c r="A50684" i="3"/>
  <c r="A50683" i="3"/>
  <c r="A50682" i="3"/>
  <c r="A50681" i="3"/>
  <c r="A50680" i="3"/>
  <c r="A50679" i="3"/>
  <c r="A50678" i="3"/>
  <c r="A50677" i="3"/>
  <c r="A50676" i="3"/>
  <c r="A50675" i="3"/>
  <c r="A50674" i="3"/>
  <c r="A50673" i="3"/>
  <c r="A50672" i="3"/>
  <c r="A50671" i="3"/>
  <c r="A50670" i="3"/>
  <c r="A50669" i="3"/>
  <c r="A50668" i="3"/>
  <c r="A50667" i="3"/>
  <c r="A50666" i="3"/>
  <c r="A50665" i="3"/>
  <c r="A50664" i="3"/>
  <c r="A50663" i="3"/>
  <c r="A50662" i="3"/>
  <c r="A50661" i="3"/>
  <c r="A50660" i="3"/>
  <c r="A50659" i="3"/>
  <c r="A50658" i="3"/>
  <c r="A50657" i="3"/>
  <c r="A50656" i="3"/>
  <c r="A50655" i="3"/>
  <c r="A50654" i="3"/>
  <c r="A50653" i="3"/>
  <c r="A50652" i="3"/>
  <c r="A50651" i="3"/>
  <c r="A50650" i="3"/>
  <c r="A50649" i="3"/>
  <c r="A50648" i="3"/>
  <c r="A50647" i="3"/>
  <c r="A50646" i="3"/>
  <c r="A50645" i="3"/>
  <c r="A50644" i="3"/>
  <c r="A50643" i="3"/>
  <c r="A50642" i="3"/>
  <c r="A50641" i="3"/>
  <c r="A50640" i="3"/>
  <c r="A50639" i="3"/>
  <c r="A50638" i="3"/>
  <c r="A50637" i="3"/>
  <c r="A50636" i="3"/>
  <c r="A50635" i="3"/>
  <c r="A50634" i="3"/>
  <c r="A50633" i="3"/>
  <c r="A50632" i="3"/>
  <c r="A50631" i="3"/>
  <c r="A50630" i="3"/>
  <c r="A50629" i="3"/>
  <c r="A50628" i="3"/>
  <c r="A50627" i="3"/>
  <c r="A50626" i="3"/>
  <c r="A50625" i="3"/>
  <c r="A50624" i="3"/>
  <c r="A50623" i="3"/>
  <c r="A50622" i="3"/>
  <c r="A50621" i="3"/>
  <c r="A50620" i="3"/>
  <c r="A50619" i="3"/>
  <c r="A50618" i="3"/>
  <c r="A50617" i="3"/>
  <c r="A50616" i="3"/>
  <c r="A50615" i="3"/>
  <c r="A50614" i="3"/>
  <c r="A50613" i="3"/>
  <c r="A50612" i="3"/>
  <c r="A50611" i="3"/>
  <c r="A50610" i="3"/>
  <c r="A50609" i="3"/>
  <c r="A50608" i="3"/>
  <c r="A50607" i="3"/>
  <c r="A50606" i="3"/>
  <c r="A50605" i="3"/>
  <c r="A50604" i="3"/>
  <c r="A50603" i="3"/>
  <c r="A50602" i="3"/>
  <c r="A50601" i="3"/>
  <c r="A50600" i="3"/>
  <c r="A50599" i="3"/>
  <c r="A50598" i="3"/>
  <c r="A50597" i="3"/>
  <c r="A50596" i="3"/>
  <c r="A50595" i="3"/>
  <c r="A50594" i="3"/>
  <c r="A50593" i="3"/>
  <c r="A50592" i="3"/>
  <c r="A50591" i="3"/>
  <c r="A50590" i="3"/>
  <c r="A50589" i="3"/>
  <c r="A50588" i="3"/>
  <c r="A50587" i="3"/>
  <c r="A50586" i="3"/>
  <c r="A50585" i="3"/>
  <c r="A50584" i="3"/>
  <c r="A50583" i="3"/>
  <c r="A50582" i="3"/>
  <c r="A50581" i="3"/>
  <c r="A50580" i="3"/>
  <c r="A50579" i="3"/>
  <c r="A50578" i="3"/>
  <c r="A50577" i="3"/>
  <c r="A50576" i="3"/>
  <c r="A50575" i="3"/>
  <c r="A50574" i="3"/>
  <c r="A50573" i="3"/>
  <c r="A50572" i="3"/>
  <c r="A50571" i="3"/>
  <c r="A50570" i="3"/>
  <c r="A50569" i="3"/>
  <c r="A50568" i="3"/>
  <c r="A50567" i="3"/>
  <c r="A50566" i="3"/>
  <c r="A50565" i="3"/>
  <c r="A50564" i="3"/>
  <c r="A50563" i="3"/>
  <c r="A50562" i="3"/>
  <c r="A50561" i="3"/>
  <c r="A50560" i="3"/>
  <c r="A50559" i="3"/>
  <c r="A50558" i="3"/>
  <c r="A50557" i="3"/>
  <c r="A50556" i="3"/>
  <c r="A50555" i="3"/>
  <c r="A50554" i="3"/>
  <c r="A50553" i="3"/>
  <c r="A50552" i="3"/>
  <c r="A50551" i="3"/>
  <c r="A50550" i="3"/>
  <c r="A50549" i="3"/>
  <c r="A50548" i="3"/>
  <c r="A50547" i="3"/>
  <c r="A50546" i="3"/>
  <c r="A50545" i="3"/>
  <c r="A50544" i="3"/>
  <c r="A50543" i="3"/>
  <c r="A50542" i="3"/>
  <c r="A50541" i="3"/>
  <c r="A50540" i="3"/>
  <c r="A50539" i="3"/>
  <c r="A50538" i="3"/>
  <c r="A50537" i="3"/>
  <c r="A50536" i="3"/>
  <c r="A50535" i="3"/>
  <c r="A50534" i="3"/>
  <c r="A50533" i="3"/>
  <c r="A50532" i="3"/>
  <c r="A50531" i="3"/>
  <c r="A50530" i="3"/>
  <c r="A50529" i="3"/>
  <c r="A50528" i="3"/>
  <c r="A50527" i="3"/>
  <c r="A50526" i="3"/>
  <c r="A50525" i="3"/>
  <c r="A50524" i="3"/>
  <c r="A50523" i="3"/>
  <c r="A50522" i="3"/>
  <c r="A50521" i="3"/>
  <c r="A50520" i="3"/>
  <c r="A50519" i="3"/>
  <c r="A50518" i="3"/>
  <c r="A50517" i="3"/>
  <c r="A50516" i="3"/>
  <c r="A50515" i="3"/>
  <c r="A50514" i="3"/>
  <c r="A50513" i="3"/>
  <c r="A50512" i="3"/>
  <c r="A50511" i="3"/>
  <c r="A50510" i="3"/>
  <c r="A50509" i="3"/>
  <c r="A50508" i="3"/>
  <c r="A50507" i="3"/>
  <c r="A50506" i="3"/>
  <c r="A50505" i="3"/>
  <c r="A50504" i="3"/>
  <c r="A50503" i="3"/>
  <c r="A50502" i="3"/>
  <c r="A50501" i="3"/>
  <c r="A50500" i="3"/>
  <c r="A50499" i="3"/>
  <c r="A50498" i="3"/>
  <c r="A50497" i="3"/>
  <c r="A50496" i="3"/>
  <c r="A50495" i="3"/>
  <c r="A50494" i="3"/>
  <c r="A50493" i="3"/>
  <c r="A50492" i="3"/>
  <c r="A50491" i="3"/>
  <c r="A50490" i="3"/>
  <c r="A50489" i="3"/>
  <c r="A50488" i="3"/>
  <c r="A50487" i="3"/>
  <c r="A50486" i="3"/>
  <c r="A50485" i="3"/>
  <c r="A50484" i="3"/>
  <c r="A50483" i="3"/>
  <c r="A50482" i="3"/>
  <c r="A50481" i="3"/>
  <c r="A50480" i="3"/>
  <c r="A50479" i="3"/>
  <c r="A50478" i="3"/>
  <c r="A50477" i="3"/>
  <c r="A50476" i="3"/>
  <c r="A50475" i="3"/>
  <c r="A50474" i="3"/>
  <c r="A50473" i="3"/>
  <c r="A50472" i="3"/>
  <c r="A50471" i="3"/>
  <c r="A50470" i="3"/>
  <c r="A50469" i="3"/>
  <c r="A50468" i="3"/>
  <c r="A50467" i="3"/>
  <c r="A50466" i="3"/>
  <c r="A50465" i="3"/>
  <c r="A50464" i="3"/>
  <c r="A50463" i="3"/>
  <c r="A50462" i="3"/>
  <c r="A50461" i="3"/>
  <c r="A50460" i="3"/>
  <c r="A50459" i="3"/>
  <c r="A50458" i="3"/>
  <c r="A50457" i="3"/>
  <c r="A50456" i="3"/>
  <c r="A50455" i="3"/>
  <c r="A50454" i="3"/>
  <c r="A50453" i="3"/>
  <c r="A50452" i="3"/>
  <c r="A50451" i="3"/>
  <c r="A50450" i="3"/>
  <c r="A50449" i="3"/>
  <c r="A50448" i="3"/>
  <c r="A50447" i="3"/>
  <c r="A50446" i="3"/>
  <c r="A50445" i="3"/>
  <c r="A50444" i="3"/>
  <c r="A50443" i="3"/>
  <c r="A50442" i="3"/>
  <c r="A50441" i="3"/>
  <c r="A50440" i="3"/>
  <c r="A50439" i="3"/>
  <c r="A50438" i="3"/>
  <c r="A50437" i="3"/>
  <c r="A50436" i="3"/>
  <c r="A50435" i="3"/>
  <c r="A50434" i="3"/>
  <c r="A50433" i="3"/>
  <c r="A50432" i="3"/>
  <c r="A50431" i="3"/>
  <c r="A50430" i="3"/>
  <c r="A50429" i="3"/>
  <c r="A50428" i="3"/>
  <c r="A50427" i="3"/>
  <c r="A50426" i="3"/>
  <c r="A50425" i="3"/>
  <c r="A50424" i="3"/>
  <c r="A50423" i="3"/>
  <c r="A50422" i="3"/>
  <c r="A50421" i="3"/>
  <c r="A50420" i="3"/>
  <c r="A50419" i="3"/>
  <c r="A50418" i="3"/>
  <c r="A50417" i="3"/>
  <c r="A50416" i="3"/>
  <c r="A50415" i="3"/>
  <c r="A50414" i="3"/>
  <c r="A50413" i="3"/>
  <c r="A50412" i="3"/>
  <c r="A50411" i="3"/>
  <c r="A50410" i="3"/>
  <c r="A50409" i="3"/>
  <c r="A50408" i="3"/>
  <c r="A50407" i="3"/>
  <c r="A50406" i="3"/>
  <c r="A50405" i="3"/>
  <c r="A50404" i="3"/>
  <c r="A50403" i="3"/>
  <c r="A50402" i="3"/>
  <c r="A50401" i="3"/>
  <c r="A50400" i="3"/>
  <c r="A50399" i="3"/>
  <c r="A50398" i="3"/>
  <c r="A50397" i="3"/>
  <c r="A50396" i="3"/>
  <c r="A50395" i="3"/>
  <c r="A50394" i="3"/>
  <c r="A50393" i="3"/>
  <c r="A50392" i="3"/>
  <c r="A50391" i="3"/>
  <c r="A50390" i="3"/>
  <c r="A50389" i="3"/>
  <c r="A50388" i="3"/>
  <c r="A50387" i="3"/>
  <c r="A50386" i="3"/>
  <c r="A50385" i="3"/>
  <c r="A50384" i="3"/>
  <c r="A50383" i="3"/>
  <c r="A50382" i="3"/>
  <c r="A50381" i="3"/>
  <c r="A50380" i="3"/>
  <c r="A50379" i="3"/>
  <c r="A50378" i="3"/>
  <c r="A50377" i="3"/>
  <c r="A50376" i="3"/>
  <c r="A50375" i="3"/>
  <c r="A50374" i="3"/>
  <c r="A50373" i="3"/>
  <c r="A50372" i="3"/>
  <c r="A50371" i="3"/>
  <c r="A50370" i="3"/>
  <c r="A50369" i="3"/>
  <c r="A50368" i="3"/>
  <c r="A50367" i="3"/>
  <c r="A50366" i="3"/>
  <c r="A50365" i="3"/>
  <c r="A50364" i="3"/>
  <c r="A50363" i="3"/>
  <c r="A50362" i="3"/>
  <c r="A50361" i="3"/>
  <c r="A50360" i="3"/>
  <c r="A50359" i="3"/>
  <c r="A50358" i="3"/>
  <c r="A50357" i="3"/>
  <c r="A50356" i="3"/>
  <c r="A50355" i="3"/>
  <c r="A50354" i="3"/>
  <c r="A50353" i="3"/>
  <c r="A50352" i="3"/>
  <c r="A50351" i="3"/>
  <c r="A50350" i="3"/>
  <c r="A50349" i="3"/>
  <c r="A50348" i="3"/>
  <c r="A50347" i="3"/>
  <c r="A50346" i="3"/>
  <c r="A50345" i="3"/>
  <c r="A50344" i="3"/>
  <c r="A50343" i="3"/>
  <c r="A50342" i="3"/>
  <c r="A50341" i="3"/>
  <c r="A50340" i="3"/>
  <c r="A50339" i="3"/>
  <c r="A50338" i="3"/>
  <c r="A50337" i="3"/>
  <c r="A50336" i="3"/>
  <c r="A50335" i="3"/>
  <c r="A50334" i="3"/>
  <c r="A50333" i="3"/>
  <c r="A50332" i="3"/>
  <c r="A50331" i="3"/>
  <c r="A50330" i="3"/>
  <c r="A50329" i="3"/>
  <c r="A50328" i="3"/>
  <c r="A50327" i="3"/>
  <c r="A50326" i="3"/>
  <c r="A50325" i="3"/>
  <c r="A50324" i="3"/>
  <c r="A50323" i="3"/>
  <c r="A50322" i="3"/>
  <c r="A50321" i="3"/>
  <c r="A50320" i="3"/>
  <c r="A50319" i="3"/>
  <c r="A50318" i="3"/>
  <c r="A50317" i="3"/>
  <c r="A50316" i="3"/>
  <c r="A50315" i="3"/>
  <c r="A50314" i="3"/>
  <c r="A50313" i="3"/>
  <c r="A50312" i="3"/>
  <c r="A50311" i="3"/>
  <c r="A50310" i="3"/>
  <c r="A50309" i="3"/>
  <c r="A50308" i="3"/>
  <c r="A50307" i="3"/>
  <c r="A50306" i="3"/>
  <c r="A50305" i="3"/>
  <c r="A50304" i="3"/>
  <c r="A50303" i="3"/>
  <c r="A50302" i="3"/>
  <c r="A50301" i="3"/>
  <c r="A50300" i="3"/>
  <c r="A50299" i="3"/>
  <c r="A50298" i="3"/>
  <c r="A50297" i="3"/>
  <c r="A50296" i="3"/>
  <c r="A50295" i="3"/>
  <c r="A50294" i="3"/>
  <c r="A50293" i="3"/>
  <c r="A50292" i="3"/>
  <c r="A50291" i="3"/>
  <c r="A50290" i="3"/>
  <c r="A50289" i="3"/>
  <c r="A50288" i="3"/>
  <c r="A50287" i="3"/>
  <c r="A50286" i="3"/>
  <c r="A50285" i="3"/>
  <c r="A50284" i="3"/>
  <c r="A50283" i="3"/>
  <c r="A50282" i="3"/>
  <c r="A50281" i="3"/>
  <c r="A50280" i="3"/>
  <c r="A50279" i="3"/>
  <c r="A50278" i="3"/>
  <c r="A50277" i="3"/>
  <c r="A50276" i="3"/>
  <c r="A50275" i="3"/>
  <c r="A50274" i="3"/>
  <c r="A50273" i="3"/>
  <c r="A50272" i="3"/>
  <c r="A50271" i="3"/>
  <c r="A50270" i="3"/>
  <c r="A50269" i="3"/>
  <c r="A50268" i="3"/>
  <c r="A50267" i="3"/>
  <c r="A50266" i="3"/>
  <c r="A50265" i="3"/>
  <c r="A50264" i="3"/>
  <c r="A50263" i="3"/>
  <c r="A50262" i="3"/>
  <c r="A50261" i="3"/>
  <c r="A50260" i="3"/>
  <c r="A50259" i="3"/>
  <c r="A50258" i="3"/>
  <c r="A50257" i="3"/>
  <c r="A50256" i="3"/>
  <c r="A50255" i="3"/>
  <c r="A50254" i="3"/>
  <c r="A50253" i="3"/>
  <c r="A50252" i="3"/>
  <c r="A50251" i="3"/>
  <c r="A50250" i="3"/>
  <c r="A50249" i="3"/>
  <c r="A50248" i="3"/>
  <c r="A50247" i="3"/>
  <c r="A50246" i="3"/>
  <c r="A50245" i="3"/>
  <c r="A50244" i="3"/>
  <c r="A50243" i="3"/>
  <c r="A50242" i="3"/>
  <c r="A50241" i="3"/>
  <c r="A50240" i="3"/>
  <c r="A50239" i="3"/>
  <c r="A50238" i="3"/>
  <c r="A50237" i="3"/>
  <c r="A50236" i="3"/>
  <c r="A50235" i="3"/>
  <c r="A50234" i="3"/>
  <c r="A50233" i="3"/>
  <c r="A50232" i="3"/>
  <c r="A50231" i="3"/>
  <c r="A50230" i="3"/>
  <c r="A50229" i="3"/>
  <c r="A50228" i="3"/>
  <c r="A50227" i="3"/>
  <c r="A50226" i="3"/>
  <c r="A50225" i="3"/>
  <c r="A50224" i="3"/>
  <c r="A50223" i="3"/>
  <c r="A50222" i="3"/>
  <c r="A50221" i="3"/>
  <c r="A50220" i="3"/>
  <c r="A50219" i="3"/>
  <c r="A50218" i="3"/>
  <c r="A50217" i="3"/>
  <c r="A50216" i="3"/>
  <c r="A50215" i="3"/>
  <c r="A50214" i="3"/>
  <c r="A50213" i="3"/>
  <c r="A50212" i="3"/>
  <c r="A50211" i="3"/>
  <c r="A50210" i="3"/>
  <c r="A50209" i="3"/>
  <c r="A50208" i="3"/>
  <c r="A50207" i="3"/>
  <c r="A50206" i="3"/>
  <c r="A50205" i="3"/>
  <c r="A50204" i="3"/>
  <c r="A50203" i="3"/>
  <c r="A50202" i="3"/>
  <c r="A50201" i="3"/>
  <c r="A50200" i="3"/>
  <c r="A50199" i="3"/>
  <c r="A50198" i="3"/>
  <c r="A50197" i="3"/>
  <c r="A50196" i="3"/>
  <c r="A50195" i="3"/>
  <c r="A50194" i="3"/>
  <c r="A50193" i="3"/>
  <c r="A50192" i="3"/>
  <c r="A50191" i="3"/>
  <c r="A50190" i="3"/>
  <c r="A50189" i="3"/>
  <c r="A50188" i="3"/>
  <c r="A50187" i="3"/>
  <c r="A50186" i="3"/>
  <c r="A50185" i="3"/>
  <c r="A50184" i="3"/>
  <c r="A50183" i="3"/>
  <c r="A50182" i="3"/>
  <c r="A50181" i="3"/>
  <c r="A50180" i="3"/>
  <c r="A50179" i="3"/>
  <c r="A50178" i="3"/>
  <c r="A50177" i="3"/>
  <c r="A50176" i="3"/>
  <c r="A50175" i="3"/>
  <c r="A50174" i="3"/>
  <c r="A50173" i="3"/>
  <c r="A50172" i="3"/>
  <c r="A50171" i="3"/>
  <c r="A50170" i="3"/>
  <c r="A50169" i="3"/>
  <c r="A50168" i="3"/>
  <c r="A50167" i="3"/>
  <c r="A50166" i="3"/>
  <c r="A50165" i="3"/>
  <c r="A50164" i="3"/>
  <c r="A50163" i="3"/>
  <c r="A50162" i="3"/>
  <c r="A50161" i="3"/>
  <c r="A50160" i="3"/>
  <c r="A50159" i="3"/>
  <c r="A50158" i="3"/>
  <c r="A50157" i="3"/>
  <c r="A50156" i="3"/>
  <c r="A50155" i="3"/>
  <c r="A50154" i="3"/>
  <c r="A50153" i="3"/>
  <c r="A50152" i="3"/>
  <c r="A50151" i="3"/>
  <c r="A50150" i="3"/>
  <c r="A50149" i="3"/>
  <c r="A50148" i="3"/>
  <c r="A50147" i="3"/>
  <c r="A50146" i="3"/>
  <c r="A50145" i="3"/>
  <c r="A50144" i="3"/>
  <c r="A50143" i="3"/>
  <c r="A50142" i="3"/>
  <c r="A50141" i="3"/>
  <c r="A50140" i="3"/>
  <c r="A50139" i="3"/>
  <c r="A50138" i="3"/>
  <c r="A50137" i="3"/>
  <c r="A50136" i="3"/>
  <c r="A50135" i="3"/>
  <c r="A50134" i="3"/>
  <c r="A50133" i="3"/>
  <c r="A50132" i="3"/>
  <c r="A50131" i="3"/>
  <c r="A50130" i="3"/>
  <c r="A50129" i="3"/>
  <c r="A50128" i="3"/>
  <c r="A50127" i="3"/>
  <c r="A50126" i="3"/>
  <c r="A50125" i="3"/>
  <c r="A50124" i="3"/>
  <c r="A50123" i="3"/>
  <c r="A50122" i="3"/>
  <c r="A50121" i="3"/>
  <c r="A50120" i="3"/>
  <c r="A50119" i="3"/>
  <c r="A50118" i="3"/>
  <c r="A50117" i="3"/>
  <c r="A50116" i="3"/>
  <c r="A50115" i="3"/>
  <c r="A50114" i="3"/>
  <c r="A50113" i="3"/>
  <c r="A50112" i="3"/>
  <c r="A50111" i="3"/>
  <c r="A50110" i="3"/>
  <c r="A50109" i="3"/>
  <c r="A50108" i="3"/>
  <c r="A50107" i="3"/>
  <c r="A50106" i="3"/>
  <c r="A50105" i="3"/>
  <c r="A50104" i="3"/>
  <c r="A50103" i="3"/>
  <c r="A50102" i="3"/>
  <c r="A50101" i="3"/>
  <c r="A50100" i="3"/>
  <c r="A50099" i="3"/>
  <c r="A50098" i="3"/>
  <c r="A50097" i="3"/>
  <c r="A50096" i="3"/>
  <c r="A50095" i="3"/>
  <c r="A50094" i="3"/>
  <c r="A50093" i="3"/>
  <c r="A50092" i="3"/>
  <c r="A50091" i="3"/>
  <c r="A50090" i="3"/>
  <c r="A50089" i="3"/>
  <c r="A50088" i="3"/>
  <c r="A50087" i="3"/>
  <c r="A50086" i="3"/>
  <c r="A50085" i="3"/>
  <c r="A50084" i="3"/>
  <c r="A50083" i="3"/>
  <c r="A50082" i="3"/>
  <c r="A50081" i="3"/>
  <c r="A50080" i="3"/>
  <c r="A50079" i="3"/>
  <c r="A50078" i="3"/>
  <c r="A50077" i="3"/>
  <c r="A50076" i="3"/>
  <c r="A50075" i="3"/>
  <c r="A50074" i="3"/>
  <c r="A50073" i="3"/>
  <c r="A50072" i="3"/>
  <c r="A50071" i="3"/>
  <c r="A50070" i="3"/>
  <c r="A50069" i="3"/>
  <c r="A50068" i="3"/>
  <c r="A50067" i="3"/>
  <c r="A50066" i="3"/>
  <c r="A50065" i="3"/>
  <c r="A50064" i="3"/>
  <c r="A50063" i="3"/>
  <c r="A50062" i="3"/>
  <c r="A50061" i="3"/>
  <c r="A50060" i="3"/>
  <c r="A50059" i="3"/>
  <c r="A50058" i="3"/>
  <c r="A50057" i="3"/>
  <c r="A50056" i="3"/>
  <c r="A50055" i="3"/>
  <c r="A50054" i="3"/>
  <c r="A50053" i="3"/>
  <c r="A50052" i="3"/>
  <c r="A50051" i="3"/>
  <c r="A50050" i="3"/>
  <c r="A50049" i="3"/>
  <c r="A50048" i="3"/>
  <c r="A50047" i="3"/>
  <c r="A50046" i="3"/>
  <c r="A50045" i="3"/>
  <c r="A50044" i="3"/>
  <c r="A50043" i="3"/>
  <c r="A50042" i="3"/>
  <c r="A50041" i="3"/>
  <c r="A50040" i="3"/>
  <c r="A50039" i="3"/>
  <c r="A50038" i="3"/>
  <c r="A50037" i="3"/>
  <c r="A50036" i="3"/>
  <c r="A50035" i="3"/>
  <c r="A50034" i="3"/>
  <c r="A50033" i="3"/>
  <c r="A50032" i="3"/>
  <c r="A50031" i="3"/>
  <c r="A50030" i="3"/>
  <c r="A50029" i="3"/>
  <c r="A50028" i="3"/>
  <c r="A50027" i="3"/>
  <c r="A50026" i="3"/>
  <c r="A50025" i="3"/>
  <c r="A50024" i="3"/>
  <c r="A50023" i="3"/>
  <c r="A50022" i="3"/>
  <c r="A50021" i="3"/>
  <c r="A50020" i="3"/>
  <c r="A50019" i="3"/>
  <c r="A50018" i="3"/>
  <c r="A50017" i="3"/>
  <c r="A50016" i="3"/>
  <c r="A50015" i="3"/>
  <c r="A50014" i="3"/>
  <c r="A50013" i="3"/>
  <c r="A50012" i="3"/>
  <c r="A50011" i="3"/>
  <c r="A50010" i="3"/>
  <c r="A50009" i="3"/>
  <c r="A50008" i="3"/>
  <c r="A50007" i="3"/>
  <c r="A50006" i="3"/>
  <c r="A50005" i="3"/>
  <c r="A50004" i="3"/>
  <c r="A50003" i="3"/>
  <c r="A50002" i="3"/>
  <c r="A50001" i="3"/>
  <c r="A50000" i="3"/>
  <c r="A49999" i="3"/>
  <c r="A49998" i="3"/>
  <c r="A49997" i="3"/>
  <c r="A49996" i="3"/>
  <c r="A49995" i="3"/>
  <c r="A49994" i="3"/>
  <c r="A49993" i="3"/>
  <c r="A49992" i="3"/>
  <c r="A49991" i="3"/>
  <c r="A49990" i="3"/>
  <c r="A49989" i="3"/>
  <c r="A49988" i="3"/>
  <c r="A49987" i="3"/>
  <c r="A49986" i="3"/>
  <c r="A49985" i="3"/>
  <c r="A49984" i="3"/>
  <c r="A49983" i="3"/>
  <c r="A49982" i="3"/>
  <c r="A49981" i="3"/>
  <c r="A49980" i="3"/>
  <c r="A49979" i="3"/>
  <c r="A49978" i="3"/>
  <c r="A49977" i="3"/>
  <c r="A49976" i="3"/>
  <c r="A49975" i="3"/>
  <c r="A49974" i="3"/>
  <c r="A49973" i="3"/>
  <c r="A49972" i="3"/>
  <c r="A49971" i="3"/>
  <c r="A49970" i="3"/>
  <c r="A49969" i="3"/>
  <c r="A49968" i="3"/>
  <c r="A49967" i="3"/>
  <c r="A49966" i="3"/>
  <c r="A49965" i="3"/>
  <c r="A49964" i="3"/>
  <c r="A49963" i="3"/>
  <c r="A49962" i="3"/>
  <c r="A49961" i="3"/>
  <c r="A49960" i="3"/>
  <c r="A49959" i="3"/>
  <c r="A49958" i="3"/>
  <c r="A49957" i="3"/>
  <c r="A49956" i="3"/>
  <c r="A49955" i="3"/>
  <c r="A49954" i="3"/>
  <c r="A49953" i="3"/>
  <c r="A49952" i="3"/>
  <c r="A49951" i="3"/>
  <c r="A49950" i="3"/>
  <c r="A49949" i="3"/>
  <c r="A49948" i="3"/>
  <c r="A49947" i="3"/>
  <c r="A49946" i="3"/>
  <c r="A49945" i="3"/>
  <c r="A49944" i="3"/>
  <c r="A49943" i="3"/>
  <c r="A49942" i="3"/>
  <c r="A49941" i="3"/>
  <c r="A49940" i="3"/>
  <c r="A49939" i="3"/>
  <c r="A49938" i="3"/>
  <c r="A49937" i="3"/>
  <c r="A49936" i="3"/>
  <c r="A49935" i="3"/>
  <c r="A49934" i="3"/>
  <c r="A49933" i="3"/>
  <c r="A49932" i="3"/>
  <c r="A49931" i="3"/>
  <c r="A49930" i="3"/>
  <c r="A49929" i="3"/>
  <c r="A49928" i="3"/>
  <c r="A49927" i="3"/>
  <c r="A49926" i="3"/>
  <c r="A49925" i="3"/>
  <c r="A49924" i="3"/>
  <c r="A49923" i="3"/>
  <c r="A49922" i="3"/>
  <c r="A49921" i="3"/>
  <c r="A49920" i="3"/>
  <c r="A49919" i="3"/>
  <c r="A49918" i="3"/>
  <c r="A49917" i="3"/>
  <c r="A49916" i="3"/>
  <c r="A49915" i="3"/>
  <c r="A49914" i="3"/>
  <c r="A49913" i="3"/>
  <c r="A49912" i="3"/>
  <c r="A49911" i="3"/>
  <c r="A49910" i="3"/>
  <c r="A49909" i="3"/>
  <c r="A49908" i="3"/>
  <c r="A49907" i="3"/>
  <c r="A49906" i="3"/>
  <c r="A49905" i="3"/>
  <c r="A49904" i="3"/>
  <c r="A49903" i="3"/>
  <c r="A49902" i="3"/>
  <c r="A49901" i="3"/>
  <c r="A49900" i="3"/>
  <c r="A49899" i="3"/>
  <c r="A49898" i="3"/>
  <c r="A49897" i="3"/>
  <c r="A49896" i="3"/>
  <c r="A49895" i="3"/>
  <c r="A49894" i="3"/>
  <c r="A49893" i="3"/>
  <c r="A49892" i="3"/>
  <c r="A49891" i="3"/>
  <c r="A49890" i="3"/>
  <c r="A49889" i="3"/>
  <c r="A49888" i="3"/>
  <c r="A49887" i="3"/>
  <c r="A49886" i="3"/>
  <c r="A49885" i="3"/>
  <c r="A49884" i="3"/>
  <c r="A49883" i="3"/>
  <c r="A49882" i="3"/>
  <c r="A49881" i="3"/>
  <c r="A49880" i="3"/>
  <c r="A49879" i="3"/>
  <c r="A49878" i="3"/>
  <c r="A49877" i="3"/>
  <c r="A49876" i="3"/>
  <c r="A49875" i="3"/>
  <c r="A49874" i="3"/>
  <c r="A49873" i="3"/>
  <c r="A49872" i="3"/>
  <c r="A49871" i="3"/>
  <c r="A49870" i="3"/>
  <c r="A49869" i="3"/>
  <c r="A49868" i="3"/>
  <c r="A49867" i="3"/>
  <c r="A49866" i="3"/>
  <c r="A49865" i="3"/>
  <c r="A49864" i="3"/>
  <c r="A49863" i="3"/>
  <c r="A49862" i="3"/>
  <c r="A49861" i="3"/>
  <c r="A49860" i="3"/>
  <c r="A49859" i="3"/>
  <c r="A49858" i="3"/>
  <c r="A49857" i="3"/>
  <c r="A49856" i="3"/>
  <c r="A49855" i="3"/>
  <c r="A49854" i="3"/>
  <c r="A49853" i="3"/>
  <c r="A49852" i="3"/>
  <c r="A49851" i="3"/>
  <c r="A49850" i="3"/>
  <c r="A49849" i="3"/>
  <c r="A49848" i="3"/>
  <c r="A49847" i="3"/>
  <c r="A49846" i="3"/>
  <c r="A49845" i="3"/>
  <c r="A49844" i="3"/>
  <c r="A49843" i="3"/>
  <c r="A49842" i="3"/>
  <c r="A49841" i="3"/>
  <c r="A49840" i="3"/>
  <c r="A49839" i="3"/>
  <c r="A49838" i="3"/>
  <c r="A49837" i="3"/>
  <c r="A49836" i="3"/>
  <c r="A49835" i="3"/>
  <c r="A49834" i="3"/>
  <c r="A49833" i="3"/>
  <c r="A49832" i="3"/>
  <c r="A49831" i="3"/>
  <c r="A49830" i="3"/>
  <c r="A49829" i="3"/>
  <c r="A49828" i="3"/>
  <c r="A49827" i="3"/>
  <c r="A49826" i="3"/>
  <c r="A49825" i="3"/>
  <c r="A49824" i="3"/>
  <c r="A49823" i="3"/>
  <c r="A49822" i="3"/>
  <c r="A49821" i="3"/>
  <c r="A49820" i="3"/>
  <c r="A49819" i="3"/>
  <c r="A49818" i="3"/>
  <c r="A49817" i="3"/>
  <c r="A49816" i="3"/>
  <c r="A49815" i="3"/>
  <c r="A49814" i="3"/>
  <c r="A49813" i="3"/>
  <c r="A49812" i="3"/>
  <c r="A49811" i="3"/>
  <c r="A49810" i="3"/>
  <c r="A49809" i="3"/>
  <c r="A49808" i="3"/>
  <c r="A49807" i="3"/>
  <c r="A49806" i="3"/>
  <c r="A49805" i="3"/>
  <c r="A49804" i="3"/>
  <c r="A49803" i="3"/>
  <c r="A49802" i="3"/>
  <c r="A49801" i="3"/>
  <c r="A49800" i="3"/>
  <c r="A49799" i="3"/>
  <c r="A49798" i="3"/>
  <c r="A49797" i="3"/>
  <c r="A49796" i="3"/>
  <c r="A49795" i="3"/>
  <c r="A49794" i="3"/>
  <c r="A49793" i="3"/>
  <c r="A49792" i="3"/>
  <c r="A49791" i="3"/>
  <c r="A49790" i="3"/>
  <c r="A49789" i="3"/>
  <c r="A49788" i="3"/>
  <c r="A49787" i="3"/>
  <c r="A49786" i="3"/>
  <c r="A49785" i="3"/>
  <c r="A49784" i="3"/>
  <c r="A49783" i="3"/>
  <c r="A49782" i="3"/>
  <c r="A49781" i="3"/>
  <c r="A49780" i="3"/>
  <c r="A49779" i="3"/>
  <c r="A49778" i="3"/>
  <c r="A49777" i="3"/>
  <c r="A49776" i="3"/>
  <c r="A49775" i="3"/>
  <c r="A49774" i="3"/>
  <c r="A49773" i="3"/>
  <c r="A49772" i="3"/>
  <c r="A49771" i="3"/>
  <c r="A49770" i="3"/>
  <c r="A49769" i="3"/>
  <c r="A49768" i="3"/>
  <c r="A49767" i="3"/>
  <c r="A49766" i="3"/>
  <c r="A49765" i="3"/>
  <c r="A49764" i="3"/>
  <c r="A49763" i="3"/>
  <c r="A49762" i="3"/>
  <c r="A49761" i="3"/>
  <c r="A49760" i="3"/>
  <c r="A49759" i="3"/>
  <c r="A49758" i="3"/>
  <c r="A49757" i="3"/>
  <c r="A49756" i="3"/>
  <c r="A49755" i="3"/>
  <c r="A49754" i="3"/>
  <c r="A49753" i="3"/>
  <c r="A49752" i="3"/>
  <c r="A49751" i="3"/>
  <c r="A49750" i="3"/>
  <c r="A49749" i="3"/>
  <c r="A49748" i="3"/>
  <c r="A49747" i="3"/>
  <c r="A49746" i="3"/>
  <c r="A49745" i="3"/>
  <c r="A49744" i="3"/>
  <c r="A49743" i="3"/>
  <c r="A49742" i="3"/>
  <c r="A49741" i="3"/>
  <c r="A49740" i="3"/>
  <c r="A49739" i="3"/>
  <c r="A49738" i="3"/>
  <c r="A49737" i="3"/>
  <c r="A49736" i="3"/>
  <c r="A49735" i="3"/>
  <c r="A49734" i="3"/>
  <c r="A49733" i="3"/>
  <c r="A49732" i="3"/>
  <c r="A49731" i="3"/>
  <c r="A49730" i="3"/>
  <c r="A49729" i="3"/>
  <c r="A49728" i="3"/>
  <c r="A49727" i="3"/>
  <c r="A49726" i="3"/>
  <c r="A49725" i="3"/>
  <c r="A49724" i="3"/>
  <c r="A49723" i="3"/>
  <c r="A49722" i="3"/>
  <c r="A49721" i="3"/>
  <c r="A49720" i="3"/>
  <c r="A49719" i="3"/>
  <c r="A49718" i="3"/>
  <c r="A49717" i="3"/>
  <c r="A49716" i="3"/>
  <c r="A49715" i="3"/>
  <c r="A49714" i="3"/>
  <c r="A49713" i="3"/>
  <c r="A49712" i="3"/>
  <c r="A49711" i="3"/>
  <c r="A49710" i="3"/>
  <c r="A49709" i="3"/>
  <c r="A49708" i="3"/>
  <c r="A49707" i="3"/>
  <c r="A49706" i="3"/>
  <c r="A49705" i="3"/>
  <c r="A49704" i="3"/>
  <c r="A49703" i="3"/>
  <c r="A49702" i="3"/>
  <c r="A49701" i="3"/>
  <c r="A49700" i="3"/>
  <c r="A49699" i="3"/>
  <c r="A49698" i="3"/>
  <c r="A49697" i="3"/>
  <c r="A49696" i="3"/>
  <c r="A49695" i="3"/>
  <c r="A49694" i="3"/>
  <c r="A49693" i="3"/>
  <c r="A49692" i="3"/>
  <c r="A49691" i="3"/>
  <c r="A49690" i="3"/>
  <c r="A49689" i="3"/>
  <c r="A49688" i="3"/>
  <c r="A49687" i="3"/>
  <c r="A49686" i="3"/>
  <c r="A49685" i="3"/>
  <c r="A49684" i="3"/>
  <c r="A49683" i="3"/>
  <c r="A49682" i="3"/>
  <c r="A49681" i="3"/>
  <c r="A49680" i="3"/>
  <c r="A49679" i="3"/>
  <c r="A49678" i="3"/>
  <c r="A49677" i="3"/>
  <c r="A49676" i="3"/>
  <c r="A49675" i="3"/>
  <c r="A49674" i="3"/>
  <c r="A49673" i="3"/>
  <c r="A49672" i="3"/>
  <c r="A49671" i="3"/>
  <c r="A49670" i="3"/>
  <c r="A49669" i="3"/>
  <c r="A49668" i="3"/>
  <c r="A49667" i="3"/>
  <c r="A49666" i="3"/>
  <c r="A49665" i="3"/>
  <c r="A49664" i="3"/>
  <c r="A49663" i="3"/>
  <c r="A49662" i="3"/>
  <c r="A49661" i="3"/>
  <c r="A49660" i="3"/>
  <c r="A49659" i="3"/>
  <c r="A49658" i="3"/>
  <c r="A49657" i="3"/>
  <c r="A49656" i="3"/>
  <c r="A49655" i="3"/>
  <c r="A49654" i="3"/>
  <c r="A49653" i="3"/>
  <c r="A49652" i="3"/>
  <c r="A49651" i="3"/>
  <c r="A49650" i="3"/>
  <c r="A49649" i="3"/>
  <c r="A49648" i="3"/>
  <c r="A49647" i="3"/>
  <c r="A49646" i="3"/>
  <c r="A49645" i="3"/>
  <c r="A49644" i="3"/>
  <c r="A49643" i="3"/>
  <c r="A49642" i="3"/>
  <c r="A49641" i="3"/>
  <c r="A49640" i="3"/>
  <c r="A49639" i="3"/>
  <c r="A49638" i="3"/>
  <c r="A49637" i="3"/>
  <c r="A49636" i="3"/>
  <c r="A49635" i="3"/>
  <c r="A49634" i="3"/>
  <c r="A49633" i="3"/>
  <c r="A49632" i="3"/>
  <c r="A49631" i="3"/>
  <c r="A49630" i="3"/>
  <c r="A49629" i="3"/>
  <c r="A49628" i="3"/>
  <c r="A49627" i="3"/>
  <c r="A49626" i="3"/>
  <c r="A49625" i="3"/>
  <c r="A49624" i="3"/>
  <c r="A49623" i="3"/>
  <c r="A49622" i="3"/>
  <c r="A49621" i="3"/>
  <c r="A49620" i="3"/>
  <c r="A49619" i="3"/>
  <c r="A49618" i="3"/>
  <c r="A49617" i="3"/>
  <c r="A49616" i="3"/>
  <c r="A49615" i="3"/>
  <c r="A49614" i="3"/>
  <c r="A49613" i="3"/>
  <c r="A49612" i="3"/>
  <c r="A49611" i="3"/>
  <c r="A49610" i="3"/>
  <c r="A49609" i="3"/>
  <c r="A49608" i="3"/>
  <c r="A49607" i="3"/>
  <c r="A49606" i="3"/>
  <c r="A49605" i="3"/>
  <c r="A49604" i="3"/>
  <c r="A49603" i="3"/>
  <c r="A49602" i="3"/>
  <c r="A49601" i="3"/>
  <c r="A49600" i="3"/>
  <c r="A49599" i="3"/>
  <c r="A49598" i="3"/>
  <c r="A49597" i="3"/>
  <c r="A49596" i="3"/>
  <c r="A49595" i="3"/>
  <c r="A49594" i="3"/>
  <c r="A49593" i="3"/>
  <c r="A49592" i="3"/>
  <c r="A49591" i="3"/>
  <c r="A49590" i="3"/>
  <c r="A49589" i="3"/>
  <c r="A49588" i="3"/>
  <c r="A49587" i="3"/>
  <c r="A49586" i="3"/>
  <c r="A49585" i="3"/>
  <c r="A49584" i="3"/>
  <c r="A49583" i="3"/>
  <c r="A49582" i="3"/>
  <c r="A49581" i="3"/>
  <c r="A49580" i="3"/>
  <c r="A49579" i="3"/>
  <c r="A49578" i="3"/>
  <c r="A49577" i="3"/>
  <c r="A49576" i="3"/>
  <c r="A49575" i="3"/>
  <c r="A49574" i="3"/>
  <c r="A49573" i="3"/>
  <c r="A49572" i="3"/>
  <c r="A49571" i="3"/>
  <c r="A49570" i="3"/>
  <c r="A49569" i="3"/>
  <c r="A49568" i="3"/>
  <c r="A49567" i="3"/>
  <c r="A49566" i="3"/>
  <c r="A49565" i="3"/>
  <c r="A49564" i="3"/>
  <c r="A49563" i="3"/>
  <c r="A49562" i="3"/>
  <c r="A49561" i="3"/>
  <c r="A49560" i="3"/>
  <c r="A49559" i="3"/>
  <c r="A49558" i="3"/>
  <c r="A49557" i="3"/>
  <c r="A49556" i="3"/>
  <c r="A49555" i="3"/>
  <c r="A49554" i="3"/>
  <c r="A49553" i="3"/>
  <c r="A49552" i="3"/>
  <c r="A49551" i="3"/>
  <c r="A49550" i="3"/>
  <c r="A49549" i="3"/>
  <c r="A49548" i="3"/>
  <c r="A49547" i="3"/>
  <c r="A49546" i="3"/>
  <c r="A49545" i="3"/>
  <c r="A49544" i="3"/>
  <c r="A49543" i="3"/>
  <c r="A49542" i="3"/>
  <c r="A49541" i="3"/>
  <c r="A49540" i="3"/>
  <c r="A49539" i="3"/>
  <c r="A49538" i="3"/>
  <c r="A49537" i="3"/>
  <c r="A49536" i="3"/>
  <c r="A49535" i="3"/>
  <c r="A49534" i="3"/>
  <c r="A49533" i="3"/>
  <c r="A49532" i="3"/>
  <c r="A49531" i="3"/>
  <c r="A49530" i="3"/>
  <c r="A49529" i="3"/>
  <c r="A49528" i="3"/>
  <c r="A49527" i="3"/>
  <c r="A49526" i="3"/>
  <c r="A49525" i="3"/>
  <c r="A49524" i="3"/>
  <c r="A49523" i="3"/>
  <c r="A49522" i="3"/>
  <c r="A49521" i="3"/>
  <c r="A49520" i="3"/>
  <c r="A49519" i="3"/>
  <c r="A49518" i="3"/>
  <c r="A49517" i="3"/>
  <c r="A49516" i="3"/>
  <c r="A49515" i="3"/>
  <c r="A49514" i="3"/>
  <c r="A49513" i="3"/>
  <c r="A49512" i="3"/>
  <c r="A49511" i="3"/>
  <c r="A49510" i="3"/>
  <c r="A49509" i="3"/>
  <c r="A49508" i="3"/>
  <c r="A49507" i="3"/>
  <c r="A49506" i="3"/>
  <c r="A49505" i="3"/>
  <c r="A49504" i="3"/>
  <c r="A49503" i="3"/>
  <c r="A49502" i="3"/>
  <c r="A49501" i="3"/>
  <c r="A49500" i="3"/>
  <c r="A49499" i="3"/>
  <c r="A49498" i="3"/>
  <c r="A49497" i="3"/>
  <c r="A49496" i="3"/>
  <c r="A49495" i="3"/>
  <c r="A49494" i="3"/>
  <c r="A49493" i="3"/>
  <c r="A49492" i="3"/>
  <c r="A49491" i="3"/>
  <c r="A49490" i="3"/>
  <c r="A49489" i="3"/>
  <c r="A49488" i="3"/>
  <c r="A49487" i="3"/>
  <c r="A49486" i="3"/>
  <c r="A49485" i="3"/>
  <c r="A49484" i="3"/>
  <c r="A49483" i="3"/>
  <c r="A49482" i="3"/>
  <c r="A49481" i="3"/>
  <c r="A49480" i="3"/>
  <c r="A49479" i="3"/>
  <c r="A49478" i="3"/>
  <c r="A49477" i="3"/>
  <c r="A49476" i="3"/>
  <c r="A49475" i="3"/>
  <c r="A49474" i="3"/>
  <c r="A49473" i="3"/>
  <c r="A49472" i="3"/>
  <c r="A49471" i="3"/>
  <c r="A49470" i="3"/>
  <c r="A49469" i="3"/>
  <c r="A49468" i="3"/>
  <c r="A49467" i="3"/>
  <c r="A49466" i="3"/>
  <c r="A49465" i="3"/>
  <c r="A49464" i="3"/>
  <c r="A49463" i="3"/>
  <c r="A49462" i="3"/>
  <c r="A49461" i="3"/>
  <c r="A49460" i="3"/>
  <c r="A49459" i="3"/>
  <c r="A49458" i="3"/>
  <c r="A49457" i="3"/>
  <c r="A49456" i="3"/>
  <c r="A49455" i="3"/>
  <c r="A49454" i="3"/>
  <c r="A49453" i="3"/>
  <c r="A49452" i="3"/>
  <c r="A49451" i="3"/>
  <c r="A49450" i="3"/>
  <c r="A49449" i="3"/>
  <c r="A49448" i="3"/>
  <c r="A49447" i="3"/>
  <c r="A49446" i="3"/>
  <c r="A49445" i="3"/>
  <c r="A49444" i="3"/>
  <c r="A49443" i="3"/>
  <c r="A49442" i="3"/>
  <c r="A49441" i="3"/>
  <c r="A49440" i="3"/>
  <c r="A49439" i="3"/>
  <c r="A49438" i="3"/>
  <c r="A49437" i="3"/>
  <c r="A49436" i="3"/>
  <c r="A49435" i="3"/>
  <c r="A49434" i="3"/>
  <c r="A49433" i="3"/>
  <c r="A49432" i="3"/>
  <c r="A49431" i="3"/>
  <c r="A49430" i="3"/>
  <c r="A49429" i="3"/>
  <c r="A49428" i="3"/>
  <c r="A49427" i="3"/>
  <c r="A49426" i="3"/>
  <c r="A49425" i="3"/>
  <c r="A49424" i="3"/>
  <c r="A49423" i="3"/>
  <c r="A49422" i="3"/>
  <c r="A49421" i="3"/>
  <c r="A49420" i="3"/>
  <c r="A49419" i="3"/>
  <c r="A49418" i="3"/>
  <c r="A49417" i="3"/>
  <c r="A49416" i="3"/>
  <c r="A49415" i="3"/>
  <c r="A49414" i="3"/>
  <c r="A49413" i="3"/>
  <c r="A49412" i="3"/>
  <c r="A49411" i="3"/>
  <c r="A49410" i="3"/>
  <c r="A49409" i="3"/>
  <c r="A49408" i="3"/>
  <c r="A49407" i="3"/>
  <c r="A49406" i="3"/>
  <c r="A49405" i="3"/>
  <c r="A49404" i="3"/>
  <c r="A49403" i="3"/>
  <c r="A49402" i="3"/>
  <c r="A49401" i="3"/>
  <c r="A49400" i="3"/>
  <c r="A49399" i="3"/>
  <c r="A49398" i="3"/>
  <c r="A49397" i="3"/>
  <c r="A49396" i="3"/>
  <c r="A49395" i="3"/>
  <c r="A49394" i="3"/>
  <c r="A49393" i="3"/>
  <c r="A49392" i="3"/>
  <c r="A49391" i="3"/>
  <c r="A49390" i="3"/>
  <c r="A49389" i="3"/>
  <c r="A49388" i="3"/>
  <c r="A49387" i="3"/>
  <c r="A49386" i="3"/>
  <c r="A49385" i="3"/>
  <c r="A49384" i="3"/>
  <c r="A49383" i="3"/>
  <c r="A49382" i="3"/>
  <c r="A49381" i="3"/>
  <c r="A49380" i="3"/>
  <c r="A49379" i="3"/>
  <c r="A49378" i="3"/>
  <c r="A49377" i="3"/>
  <c r="A49376" i="3"/>
  <c r="A49375" i="3"/>
  <c r="A49374" i="3"/>
  <c r="A49373" i="3"/>
  <c r="A49372" i="3"/>
  <c r="A49371" i="3"/>
  <c r="A49370" i="3"/>
  <c r="A49369" i="3"/>
  <c r="A49368" i="3"/>
  <c r="A49367" i="3"/>
  <c r="A49366" i="3"/>
  <c r="A49365" i="3"/>
  <c r="A49364" i="3"/>
  <c r="A49363" i="3"/>
  <c r="A49362" i="3"/>
  <c r="A49361" i="3"/>
  <c r="A49360" i="3"/>
  <c r="A49359" i="3"/>
  <c r="A49358" i="3"/>
  <c r="A49357" i="3"/>
  <c r="A49356" i="3"/>
  <c r="A49355" i="3"/>
  <c r="A49354" i="3"/>
  <c r="A49353" i="3"/>
  <c r="A49352" i="3"/>
  <c r="A49351" i="3"/>
  <c r="A49350" i="3"/>
  <c r="A49349" i="3"/>
  <c r="A49348" i="3"/>
  <c r="A49347" i="3"/>
  <c r="A49346" i="3"/>
  <c r="A49345" i="3"/>
  <c r="A49344" i="3"/>
  <c r="A49343" i="3"/>
  <c r="A49342" i="3"/>
  <c r="A49341" i="3"/>
  <c r="A49340" i="3"/>
  <c r="A49339" i="3"/>
  <c r="A49338" i="3"/>
  <c r="A49337" i="3"/>
  <c r="A49336" i="3"/>
  <c r="A49335" i="3"/>
  <c r="A49334" i="3"/>
  <c r="A49333" i="3"/>
  <c r="A49332" i="3"/>
  <c r="A49331" i="3"/>
  <c r="A49330" i="3"/>
  <c r="A49329" i="3"/>
  <c r="A49328" i="3"/>
  <c r="A49327" i="3"/>
  <c r="A49326" i="3"/>
  <c r="A49325" i="3"/>
  <c r="A49324" i="3"/>
  <c r="A49323" i="3"/>
  <c r="A49322" i="3"/>
  <c r="A49321" i="3"/>
  <c r="A49320" i="3"/>
  <c r="A49319" i="3"/>
  <c r="A49318" i="3"/>
  <c r="A49317" i="3"/>
  <c r="A49316" i="3"/>
  <c r="A49315" i="3"/>
  <c r="A49314" i="3"/>
  <c r="A49313" i="3"/>
  <c r="A49312" i="3"/>
  <c r="A49311" i="3"/>
  <c r="A49310" i="3"/>
  <c r="A49309" i="3"/>
  <c r="A49308" i="3"/>
  <c r="A49307" i="3"/>
  <c r="A49306" i="3"/>
  <c r="A49305" i="3"/>
  <c r="A49304" i="3"/>
  <c r="A49303" i="3"/>
  <c r="A49302" i="3"/>
  <c r="A49301" i="3"/>
  <c r="A49300" i="3"/>
  <c r="A49299" i="3"/>
  <c r="A49298" i="3"/>
  <c r="A49297" i="3"/>
  <c r="A49296" i="3"/>
  <c r="A49295" i="3"/>
  <c r="A49294" i="3"/>
  <c r="A49293" i="3"/>
  <c r="A49292" i="3"/>
  <c r="A49291" i="3"/>
  <c r="A49290" i="3"/>
  <c r="A49289" i="3"/>
  <c r="A49288" i="3"/>
  <c r="A49287" i="3"/>
  <c r="A49286" i="3"/>
  <c r="A49285" i="3"/>
  <c r="A49284" i="3"/>
  <c r="A49283" i="3"/>
  <c r="A49282" i="3"/>
  <c r="A49281" i="3"/>
  <c r="A49280" i="3"/>
  <c r="A49279" i="3"/>
  <c r="A49278" i="3"/>
  <c r="A49277" i="3"/>
  <c r="A49276" i="3"/>
  <c r="A49275" i="3"/>
  <c r="A49274" i="3"/>
  <c r="A49273" i="3"/>
  <c r="A49272" i="3"/>
  <c r="A49271" i="3"/>
  <c r="A49270" i="3"/>
  <c r="A49269" i="3"/>
  <c r="A49268" i="3"/>
  <c r="A49267" i="3"/>
  <c r="A49266" i="3"/>
  <c r="A49265" i="3"/>
  <c r="A49264" i="3"/>
  <c r="A49263" i="3"/>
  <c r="A49262" i="3"/>
  <c r="A49261" i="3"/>
  <c r="A49260" i="3"/>
  <c r="A49259" i="3"/>
  <c r="A49258" i="3"/>
  <c r="A49257" i="3"/>
  <c r="A49256" i="3"/>
  <c r="A49255" i="3"/>
  <c r="A49254" i="3"/>
  <c r="A49253" i="3"/>
  <c r="A49252" i="3"/>
  <c r="A49251" i="3"/>
  <c r="A49250" i="3"/>
  <c r="A49249" i="3"/>
  <c r="A49248" i="3"/>
  <c r="A49247" i="3"/>
  <c r="A49246" i="3"/>
  <c r="A49245" i="3"/>
  <c r="A49244" i="3"/>
  <c r="A49243" i="3"/>
  <c r="A49242" i="3"/>
  <c r="A49241" i="3"/>
  <c r="A49240" i="3"/>
  <c r="A49239" i="3"/>
  <c r="A49238" i="3"/>
  <c r="A49237" i="3"/>
  <c r="A49236" i="3"/>
  <c r="A49235" i="3"/>
  <c r="A49234" i="3"/>
  <c r="A49233" i="3"/>
  <c r="A49232" i="3"/>
  <c r="A49231" i="3"/>
  <c r="A49230" i="3"/>
  <c r="A49229" i="3"/>
  <c r="A49228" i="3"/>
  <c r="A49227" i="3"/>
  <c r="A49226" i="3"/>
  <c r="A49225" i="3"/>
  <c r="A49224" i="3"/>
  <c r="A49223" i="3"/>
  <c r="A49222" i="3"/>
  <c r="A49221" i="3"/>
  <c r="A49220" i="3"/>
  <c r="A49219" i="3"/>
  <c r="A49218" i="3"/>
  <c r="A49217" i="3"/>
  <c r="A49216" i="3"/>
  <c r="A49215" i="3"/>
  <c r="A49214" i="3"/>
  <c r="A49213" i="3"/>
  <c r="A49212" i="3"/>
  <c r="A49211" i="3"/>
  <c r="A49210" i="3"/>
  <c r="A49209" i="3"/>
  <c r="A49208" i="3"/>
  <c r="A49207" i="3"/>
  <c r="A49206" i="3"/>
  <c r="A49205" i="3"/>
  <c r="A49204" i="3"/>
  <c r="A49203" i="3"/>
  <c r="A49202" i="3"/>
  <c r="A49201" i="3"/>
  <c r="A49200" i="3"/>
  <c r="A49199" i="3"/>
  <c r="A49198" i="3"/>
  <c r="A49197" i="3"/>
  <c r="A49196" i="3"/>
  <c r="A49195" i="3"/>
  <c r="A49194" i="3"/>
  <c r="A49193" i="3"/>
  <c r="A49192" i="3"/>
  <c r="A49191" i="3"/>
  <c r="A49190" i="3"/>
  <c r="A49189" i="3"/>
  <c r="A49188" i="3"/>
  <c r="A49187" i="3"/>
  <c r="A49186" i="3"/>
  <c r="A49185" i="3"/>
  <c r="A49184" i="3"/>
  <c r="A49183" i="3"/>
  <c r="A49182" i="3"/>
  <c r="A49181" i="3"/>
  <c r="A49180" i="3"/>
  <c r="A49179" i="3"/>
  <c r="A49178" i="3"/>
  <c r="A49177" i="3"/>
  <c r="A49176" i="3"/>
  <c r="A49175" i="3"/>
  <c r="A49174" i="3"/>
  <c r="A49173" i="3"/>
  <c r="A49172" i="3"/>
  <c r="A49171" i="3"/>
  <c r="A49170" i="3"/>
  <c r="A49169" i="3"/>
  <c r="A49168" i="3"/>
  <c r="A49167" i="3"/>
  <c r="A49166" i="3"/>
  <c r="A49165" i="3"/>
  <c r="A49164" i="3"/>
  <c r="A49163" i="3"/>
  <c r="A49162" i="3"/>
  <c r="A49161" i="3"/>
  <c r="A49160" i="3"/>
  <c r="A49159" i="3"/>
  <c r="A49158" i="3"/>
  <c r="A49157" i="3"/>
  <c r="A49156" i="3"/>
  <c r="A49155" i="3"/>
  <c r="A49154" i="3"/>
  <c r="A49153" i="3"/>
  <c r="A49152" i="3"/>
  <c r="A49151" i="3"/>
  <c r="A49150" i="3"/>
  <c r="A49149" i="3"/>
  <c r="A49148" i="3"/>
  <c r="A49147" i="3"/>
  <c r="A49146" i="3"/>
  <c r="A49145" i="3"/>
  <c r="A49144" i="3"/>
  <c r="A49143" i="3"/>
  <c r="A49142" i="3"/>
  <c r="A49141" i="3"/>
  <c r="A49140" i="3"/>
  <c r="A49139" i="3"/>
  <c r="A49138" i="3"/>
  <c r="A49137" i="3"/>
  <c r="A49136" i="3"/>
  <c r="A49135" i="3"/>
  <c r="A49134" i="3"/>
  <c r="A49133" i="3"/>
  <c r="A49132" i="3"/>
  <c r="A49131" i="3"/>
  <c r="A49130" i="3"/>
  <c r="A49129" i="3"/>
  <c r="A49128" i="3"/>
  <c r="A49127" i="3"/>
  <c r="A49126" i="3"/>
  <c r="A49125" i="3"/>
  <c r="A49124" i="3"/>
  <c r="A49123" i="3"/>
  <c r="A49122" i="3"/>
  <c r="A49121" i="3"/>
  <c r="A49120" i="3"/>
  <c r="A49119" i="3"/>
  <c r="A49118" i="3"/>
  <c r="A49117" i="3"/>
  <c r="A49116" i="3"/>
  <c r="A49115" i="3"/>
  <c r="A49114" i="3"/>
  <c r="A49113" i="3"/>
  <c r="A49112" i="3"/>
  <c r="A49111" i="3"/>
  <c r="A49110" i="3"/>
  <c r="A49109" i="3"/>
  <c r="A49108" i="3"/>
  <c r="A49107" i="3"/>
  <c r="A49106" i="3"/>
  <c r="A49105" i="3"/>
  <c r="A49104" i="3"/>
  <c r="A49103" i="3"/>
  <c r="A49102" i="3"/>
  <c r="A49101" i="3"/>
  <c r="A49100" i="3"/>
  <c r="A49099" i="3"/>
  <c r="A49098" i="3"/>
  <c r="A49097" i="3"/>
  <c r="A49096" i="3"/>
  <c r="A49095" i="3"/>
  <c r="A49094" i="3"/>
  <c r="A49093" i="3"/>
  <c r="A49092" i="3"/>
  <c r="A49091" i="3"/>
  <c r="A49090" i="3"/>
  <c r="A49089" i="3"/>
  <c r="A49088" i="3"/>
  <c r="A49087" i="3"/>
  <c r="A49086" i="3"/>
  <c r="A49085" i="3"/>
  <c r="A49084" i="3"/>
  <c r="A49083" i="3"/>
  <c r="A49082" i="3"/>
  <c r="A49081" i="3"/>
  <c r="A49080" i="3"/>
  <c r="A49079" i="3"/>
  <c r="A49078" i="3"/>
  <c r="A49077" i="3"/>
  <c r="A49076" i="3"/>
  <c r="A49075" i="3"/>
  <c r="A49074" i="3"/>
  <c r="A49073" i="3"/>
  <c r="A49072" i="3"/>
  <c r="A49071" i="3"/>
  <c r="A49070" i="3"/>
  <c r="A49069" i="3"/>
  <c r="A49068" i="3"/>
  <c r="A49067" i="3"/>
  <c r="A49066" i="3"/>
  <c r="A49065" i="3"/>
  <c r="A49064" i="3"/>
  <c r="A49063" i="3"/>
  <c r="A49062" i="3"/>
  <c r="A49061" i="3"/>
  <c r="A49060" i="3"/>
  <c r="A49059" i="3"/>
  <c r="A49058" i="3"/>
  <c r="A49057" i="3"/>
  <c r="A49056" i="3"/>
  <c r="A49055" i="3"/>
  <c r="A49054" i="3"/>
  <c r="A49053" i="3"/>
  <c r="A49052" i="3"/>
  <c r="A49051" i="3"/>
  <c r="A49050" i="3"/>
  <c r="A49049" i="3"/>
  <c r="A49048" i="3"/>
  <c r="A49047" i="3"/>
  <c r="A49046" i="3"/>
  <c r="A49045" i="3"/>
  <c r="A49044" i="3"/>
  <c r="A49043" i="3"/>
  <c r="A49042" i="3"/>
  <c r="A49041" i="3"/>
  <c r="A49040" i="3"/>
  <c r="A49039" i="3"/>
  <c r="A49038" i="3"/>
  <c r="A49037" i="3"/>
  <c r="A49036" i="3"/>
  <c r="A49035" i="3"/>
  <c r="A49034" i="3"/>
  <c r="A49033" i="3"/>
  <c r="A49032" i="3"/>
  <c r="A49031" i="3"/>
  <c r="A49030" i="3"/>
  <c r="A49029" i="3"/>
  <c r="A49028" i="3"/>
  <c r="A49027" i="3"/>
  <c r="A49026" i="3"/>
  <c r="A49025" i="3"/>
  <c r="A49024" i="3"/>
  <c r="A49023" i="3"/>
  <c r="A49022" i="3"/>
  <c r="A49021" i="3"/>
  <c r="A49020" i="3"/>
  <c r="A49019" i="3"/>
  <c r="A49018" i="3"/>
  <c r="A49017" i="3"/>
  <c r="A49016" i="3"/>
  <c r="A49015" i="3"/>
  <c r="A49014" i="3"/>
  <c r="A49013" i="3"/>
  <c r="A49012" i="3"/>
  <c r="A49011" i="3"/>
  <c r="A49010" i="3"/>
  <c r="A49009" i="3"/>
  <c r="A49008" i="3"/>
  <c r="A49007" i="3"/>
  <c r="A49006" i="3"/>
  <c r="A49005" i="3"/>
  <c r="A49004" i="3"/>
  <c r="A49003" i="3"/>
  <c r="A49002" i="3"/>
  <c r="A49001" i="3"/>
  <c r="A49000" i="3"/>
  <c r="A48999" i="3"/>
  <c r="A48998" i="3"/>
  <c r="A48997" i="3"/>
  <c r="A48996" i="3"/>
  <c r="A48995" i="3"/>
  <c r="A48994" i="3"/>
  <c r="A48993" i="3"/>
  <c r="A48992" i="3"/>
  <c r="A48991" i="3"/>
  <c r="A48990" i="3"/>
  <c r="A48989" i="3"/>
  <c r="A48988" i="3"/>
  <c r="A48987" i="3"/>
  <c r="A48986" i="3"/>
  <c r="A48985" i="3"/>
  <c r="A48984" i="3"/>
  <c r="A48983" i="3"/>
  <c r="A48982" i="3"/>
  <c r="A48981" i="3"/>
  <c r="A48980" i="3"/>
  <c r="A48979" i="3"/>
  <c r="A48978" i="3"/>
  <c r="A48977" i="3"/>
  <c r="A48976" i="3"/>
  <c r="A48975" i="3"/>
  <c r="A48974" i="3"/>
  <c r="A48973" i="3"/>
  <c r="A48972" i="3"/>
  <c r="A48971" i="3"/>
  <c r="A48970" i="3"/>
  <c r="A48969" i="3"/>
  <c r="A48968" i="3"/>
  <c r="A48967" i="3"/>
  <c r="A48966" i="3"/>
  <c r="A48965" i="3"/>
  <c r="A48964" i="3"/>
  <c r="A48963" i="3"/>
  <c r="A48962" i="3"/>
  <c r="A48961" i="3"/>
  <c r="A48960" i="3"/>
  <c r="A48959" i="3"/>
  <c r="A48958" i="3"/>
  <c r="A48957" i="3"/>
  <c r="A48956" i="3"/>
  <c r="A48955" i="3"/>
  <c r="A48954" i="3"/>
  <c r="A48953" i="3"/>
  <c r="A48952" i="3"/>
  <c r="A48951" i="3"/>
  <c r="A48950" i="3"/>
  <c r="A48949" i="3"/>
  <c r="A48948" i="3"/>
  <c r="A48947" i="3"/>
  <c r="A48946" i="3"/>
  <c r="A48945" i="3"/>
  <c r="A48944" i="3"/>
  <c r="A48943" i="3"/>
  <c r="A48942" i="3"/>
  <c r="A48941" i="3"/>
  <c r="A48940" i="3"/>
  <c r="A48939" i="3"/>
  <c r="A48938" i="3"/>
  <c r="A48937" i="3"/>
  <c r="A48936" i="3"/>
  <c r="A48935" i="3"/>
  <c r="A48934" i="3"/>
  <c r="A48933" i="3"/>
  <c r="A48932" i="3"/>
  <c r="A48931" i="3"/>
  <c r="A48930" i="3"/>
  <c r="A48929" i="3"/>
  <c r="A48928" i="3"/>
  <c r="A48927" i="3"/>
  <c r="A48926" i="3"/>
  <c r="A48925" i="3"/>
  <c r="A48924" i="3"/>
  <c r="A48923" i="3"/>
  <c r="A48922" i="3"/>
  <c r="A48921" i="3"/>
  <c r="A48920" i="3"/>
  <c r="A48919" i="3"/>
  <c r="A48918" i="3"/>
  <c r="A48917" i="3"/>
  <c r="A48916" i="3"/>
  <c r="A48915" i="3"/>
  <c r="A48914" i="3"/>
  <c r="A48913" i="3"/>
  <c r="A48912" i="3"/>
  <c r="A48911" i="3"/>
  <c r="A48910" i="3"/>
  <c r="A48909" i="3"/>
  <c r="A48908" i="3"/>
  <c r="A48907" i="3"/>
  <c r="A48906" i="3"/>
  <c r="A48905" i="3"/>
  <c r="A48904" i="3"/>
  <c r="A48903" i="3"/>
  <c r="A48902" i="3"/>
  <c r="A48901" i="3"/>
  <c r="A48900" i="3"/>
  <c r="A48899" i="3"/>
  <c r="A48898" i="3"/>
  <c r="A48897" i="3"/>
  <c r="A48896" i="3"/>
  <c r="A48895" i="3"/>
  <c r="A48894" i="3"/>
  <c r="A48893" i="3"/>
  <c r="A48892" i="3"/>
  <c r="A48891" i="3"/>
  <c r="A48890" i="3"/>
  <c r="A48889" i="3"/>
  <c r="A48888" i="3"/>
  <c r="A48887" i="3"/>
  <c r="A48886" i="3"/>
  <c r="A48885" i="3"/>
  <c r="A48884" i="3"/>
  <c r="A48883" i="3"/>
  <c r="A48882" i="3"/>
  <c r="A48881" i="3"/>
  <c r="A48880" i="3"/>
  <c r="A48879" i="3"/>
  <c r="A48878" i="3"/>
  <c r="A48877" i="3"/>
  <c r="A48876" i="3"/>
  <c r="A48875" i="3"/>
  <c r="A48874" i="3"/>
  <c r="A48873" i="3"/>
  <c r="A48872" i="3"/>
  <c r="A48871" i="3"/>
  <c r="A48870" i="3"/>
  <c r="A48869" i="3"/>
  <c r="A48868" i="3"/>
  <c r="A48867" i="3"/>
  <c r="A48866" i="3"/>
  <c r="A48865" i="3"/>
  <c r="A48864" i="3"/>
  <c r="A48863" i="3"/>
  <c r="A48862" i="3"/>
  <c r="A48861" i="3"/>
  <c r="A48860" i="3"/>
  <c r="A48859" i="3"/>
  <c r="A48858" i="3"/>
  <c r="A48857" i="3"/>
  <c r="A48856" i="3"/>
  <c r="A48855" i="3"/>
  <c r="A48854" i="3"/>
  <c r="A48853" i="3"/>
  <c r="A48852" i="3"/>
  <c r="A48851" i="3"/>
  <c r="A48850" i="3"/>
  <c r="A48849" i="3"/>
  <c r="A48848" i="3"/>
  <c r="A48847" i="3"/>
  <c r="A48846" i="3"/>
  <c r="A48845" i="3"/>
  <c r="A48844" i="3"/>
  <c r="A48843" i="3"/>
  <c r="A48842" i="3"/>
  <c r="A48841" i="3"/>
  <c r="A48840" i="3"/>
  <c r="A48839" i="3"/>
  <c r="A48838" i="3"/>
  <c r="A48837" i="3"/>
  <c r="A48836" i="3"/>
  <c r="A48835" i="3"/>
  <c r="A48834" i="3"/>
  <c r="A48833" i="3"/>
  <c r="A48832" i="3"/>
  <c r="A48831" i="3"/>
  <c r="A48830" i="3"/>
  <c r="A48829" i="3"/>
  <c r="A48828" i="3"/>
  <c r="A48827" i="3"/>
  <c r="A48826" i="3"/>
  <c r="A48825" i="3"/>
  <c r="A48824" i="3"/>
  <c r="A48823" i="3"/>
  <c r="A48822" i="3"/>
  <c r="A48821" i="3"/>
  <c r="A48820" i="3"/>
  <c r="A48819" i="3"/>
  <c r="A48818" i="3"/>
  <c r="A48817" i="3"/>
  <c r="A48816" i="3"/>
  <c r="A48815" i="3"/>
  <c r="A48814" i="3"/>
  <c r="A48813" i="3"/>
  <c r="A48812" i="3"/>
  <c r="A48811" i="3"/>
  <c r="A48810" i="3"/>
  <c r="A48809" i="3"/>
  <c r="A48808" i="3"/>
  <c r="A48807" i="3"/>
  <c r="A48806" i="3"/>
  <c r="A48805" i="3"/>
  <c r="A48804" i="3"/>
  <c r="A48803" i="3"/>
  <c r="A48802" i="3"/>
  <c r="A48801" i="3"/>
  <c r="A48800" i="3"/>
  <c r="A48799" i="3"/>
  <c r="A48798" i="3"/>
  <c r="A48797" i="3"/>
  <c r="A48796" i="3"/>
  <c r="A48795" i="3"/>
  <c r="A48794" i="3"/>
  <c r="A48793" i="3"/>
  <c r="A48792" i="3"/>
  <c r="A48791" i="3"/>
  <c r="A48790" i="3"/>
  <c r="A48789" i="3"/>
  <c r="A48788" i="3"/>
  <c r="A48787" i="3"/>
  <c r="A48786" i="3"/>
  <c r="A48785" i="3"/>
  <c r="A48784" i="3"/>
  <c r="A48783" i="3"/>
  <c r="A48782" i="3"/>
  <c r="A48781" i="3"/>
  <c r="A48780" i="3"/>
  <c r="A48779" i="3"/>
  <c r="A48778" i="3"/>
  <c r="A48777" i="3"/>
  <c r="A48776" i="3"/>
  <c r="A48775" i="3"/>
  <c r="A48774" i="3"/>
  <c r="A48773" i="3"/>
  <c r="A48772" i="3"/>
  <c r="A48771" i="3"/>
  <c r="A48770" i="3"/>
  <c r="A48769" i="3"/>
  <c r="A48768" i="3"/>
  <c r="A48767" i="3"/>
  <c r="A48766" i="3"/>
  <c r="A48765" i="3"/>
  <c r="A48764" i="3"/>
  <c r="A48763" i="3"/>
  <c r="A48762" i="3"/>
  <c r="A48761" i="3"/>
  <c r="A48760" i="3"/>
  <c r="A48759" i="3"/>
  <c r="A48758" i="3"/>
  <c r="A48757" i="3"/>
  <c r="A48756" i="3"/>
  <c r="A48755" i="3"/>
  <c r="A48754" i="3"/>
  <c r="A48753" i="3"/>
  <c r="A48752" i="3"/>
  <c r="A48751" i="3"/>
  <c r="A48750" i="3"/>
  <c r="A48749" i="3"/>
  <c r="A48748" i="3"/>
  <c r="A48747" i="3"/>
  <c r="A48746" i="3"/>
  <c r="A48745" i="3"/>
  <c r="A48744" i="3"/>
  <c r="A48743" i="3"/>
  <c r="A48742" i="3"/>
  <c r="A48741" i="3"/>
  <c r="A48740" i="3"/>
  <c r="A48739" i="3"/>
  <c r="A48738" i="3"/>
  <c r="A48737" i="3"/>
  <c r="A48736" i="3"/>
  <c r="A48735" i="3"/>
  <c r="A48734" i="3"/>
  <c r="A48733" i="3"/>
  <c r="A48732" i="3"/>
  <c r="A48731" i="3"/>
  <c r="A48730" i="3"/>
  <c r="A48729" i="3"/>
  <c r="A48728" i="3"/>
  <c r="A48727" i="3"/>
  <c r="A48726" i="3"/>
  <c r="A48725" i="3"/>
  <c r="A48724" i="3"/>
  <c r="A48723" i="3"/>
  <c r="A48722" i="3"/>
  <c r="A48721" i="3"/>
  <c r="A48720" i="3"/>
  <c r="A48719" i="3"/>
  <c r="A48718" i="3"/>
  <c r="A48717" i="3"/>
  <c r="A48716" i="3"/>
  <c r="A48715" i="3"/>
  <c r="A48714" i="3"/>
  <c r="A48713" i="3"/>
  <c r="A48712" i="3"/>
  <c r="A48711" i="3"/>
  <c r="A48710" i="3"/>
  <c r="A48709" i="3"/>
  <c r="A48708" i="3"/>
  <c r="A48707" i="3"/>
  <c r="A48706" i="3"/>
  <c r="A48705" i="3"/>
  <c r="A48704" i="3"/>
  <c r="A48703" i="3"/>
  <c r="A48702" i="3"/>
  <c r="A48701" i="3"/>
  <c r="A48700" i="3"/>
  <c r="A48699" i="3"/>
  <c r="A48698" i="3"/>
  <c r="A48697" i="3"/>
  <c r="A48696" i="3"/>
  <c r="A48695" i="3"/>
  <c r="A48694" i="3"/>
  <c r="A48693" i="3"/>
  <c r="A48692" i="3"/>
  <c r="A48691" i="3"/>
  <c r="A48690" i="3"/>
  <c r="A48689" i="3"/>
  <c r="A48688" i="3"/>
  <c r="A48687" i="3"/>
  <c r="A48686" i="3"/>
  <c r="A48685" i="3"/>
  <c r="A48684" i="3"/>
  <c r="A48683" i="3"/>
  <c r="A48682" i="3"/>
  <c r="A48681" i="3"/>
  <c r="A48680" i="3"/>
  <c r="A48679" i="3"/>
  <c r="A48678" i="3"/>
  <c r="A48677" i="3"/>
  <c r="A48676" i="3"/>
  <c r="A48675" i="3"/>
  <c r="A48674" i="3"/>
  <c r="A48673" i="3"/>
  <c r="A48672" i="3"/>
  <c r="A48671" i="3"/>
  <c r="A48670" i="3"/>
  <c r="A48669" i="3"/>
  <c r="A48668" i="3"/>
  <c r="A48667" i="3"/>
  <c r="A48666" i="3"/>
  <c r="A48665" i="3"/>
  <c r="A48664" i="3"/>
  <c r="A48663" i="3"/>
  <c r="A48662" i="3"/>
  <c r="A48661" i="3"/>
  <c r="A48660" i="3"/>
  <c r="A48659" i="3"/>
  <c r="A48658" i="3"/>
  <c r="A48657" i="3"/>
  <c r="A48656" i="3"/>
  <c r="A48655" i="3"/>
  <c r="A48654" i="3"/>
  <c r="A48653" i="3"/>
  <c r="A48652" i="3"/>
  <c r="A48651" i="3"/>
  <c r="A48650" i="3"/>
  <c r="A48649" i="3"/>
  <c r="A48648" i="3"/>
  <c r="A48647" i="3"/>
  <c r="A48646" i="3"/>
  <c r="A48645" i="3"/>
  <c r="A48644" i="3"/>
  <c r="A48643" i="3"/>
  <c r="A48642" i="3"/>
  <c r="A48641" i="3"/>
  <c r="A48640" i="3"/>
  <c r="A48639" i="3"/>
  <c r="A48638" i="3"/>
  <c r="A48637" i="3"/>
  <c r="A48636" i="3"/>
  <c r="A48635" i="3"/>
  <c r="A48634" i="3"/>
  <c r="A48633" i="3"/>
  <c r="A48632" i="3"/>
  <c r="A48631" i="3"/>
  <c r="A48630" i="3"/>
  <c r="A48629" i="3"/>
  <c r="A48628" i="3"/>
  <c r="A48627" i="3"/>
  <c r="A48626" i="3"/>
  <c r="A48625" i="3"/>
  <c r="A48624" i="3"/>
  <c r="A48623" i="3"/>
  <c r="A48622" i="3"/>
  <c r="A48621" i="3"/>
  <c r="A48620" i="3"/>
  <c r="A48619" i="3"/>
  <c r="A48618" i="3"/>
  <c r="A48617" i="3"/>
  <c r="A48616" i="3"/>
  <c r="A48615" i="3"/>
  <c r="A48614" i="3"/>
  <c r="A48613" i="3"/>
  <c r="A48612" i="3"/>
  <c r="A48611" i="3"/>
  <c r="A48610" i="3"/>
  <c r="A48609" i="3"/>
  <c r="A48608" i="3"/>
  <c r="A48607" i="3"/>
  <c r="A48606" i="3"/>
  <c r="A48605" i="3"/>
  <c r="A48604" i="3"/>
  <c r="A48603" i="3"/>
  <c r="A48602" i="3"/>
  <c r="A48601" i="3"/>
  <c r="A48600" i="3"/>
  <c r="A48599" i="3"/>
  <c r="A48598" i="3"/>
  <c r="A48597" i="3"/>
  <c r="A48596" i="3"/>
  <c r="A48595" i="3"/>
  <c r="A48594" i="3"/>
  <c r="A48593" i="3"/>
  <c r="A48592" i="3"/>
  <c r="A48591" i="3"/>
  <c r="A48590" i="3"/>
  <c r="A48589" i="3"/>
  <c r="A48588" i="3"/>
  <c r="A48587" i="3"/>
  <c r="A48586" i="3"/>
  <c r="A48585" i="3"/>
  <c r="A48584" i="3"/>
  <c r="A48583" i="3"/>
  <c r="A48582" i="3"/>
  <c r="A48581" i="3"/>
  <c r="A48580" i="3"/>
  <c r="A48579" i="3"/>
  <c r="A48578" i="3"/>
  <c r="A48577" i="3"/>
  <c r="A48576" i="3"/>
  <c r="A48575" i="3"/>
  <c r="A48574" i="3"/>
  <c r="A48573" i="3"/>
  <c r="A48572" i="3"/>
  <c r="A48571" i="3"/>
  <c r="A48570" i="3"/>
  <c r="A48569" i="3"/>
  <c r="A48568" i="3"/>
  <c r="A48567" i="3"/>
  <c r="A48566" i="3"/>
  <c r="A48565" i="3"/>
  <c r="A48564" i="3"/>
  <c r="A48563" i="3"/>
  <c r="A48562" i="3"/>
  <c r="A48561" i="3"/>
  <c r="A48560" i="3"/>
  <c r="A48559" i="3"/>
  <c r="A48558" i="3"/>
  <c r="A48557" i="3"/>
  <c r="A48556" i="3"/>
  <c r="A48555" i="3"/>
  <c r="A48554" i="3"/>
  <c r="A48553" i="3"/>
  <c r="A48552" i="3"/>
  <c r="A48551" i="3"/>
  <c r="A48550" i="3"/>
  <c r="A48549" i="3"/>
  <c r="A48548" i="3"/>
  <c r="A48547" i="3"/>
  <c r="A48546" i="3"/>
  <c r="A48545" i="3"/>
  <c r="A48544" i="3"/>
  <c r="A48543" i="3"/>
  <c r="A48542" i="3"/>
  <c r="A48541" i="3"/>
  <c r="A48540" i="3"/>
  <c r="A48539" i="3"/>
  <c r="A48538" i="3"/>
  <c r="A48537" i="3"/>
  <c r="A48536" i="3"/>
  <c r="A48535" i="3"/>
  <c r="A48534" i="3"/>
  <c r="A48533" i="3"/>
  <c r="A48532" i="3"/>
  <c r="A48531" i="3"/>
  <c r="A48530" i="3"/>
  <c r="A48529" i="3"/>
  <c r="A48528" i="3"/>
  <c r="A48527" i="3"/>
  <c r="A48526" i="3"/>
  <c r="A48525" i="3"/>
  <c r="A48524" i="3"/>
  <c r="A48523" i="3"/>
  <c r="A48522" i="3"/>
  <c r="A48521" i="3"/>
  <c r="A48520" i="3"/>
  <c r="A48519" i="3"/>
  <c r="A48518" i="3"/>
  <c r="A48517" i="3"/>
  <c r="A48516" i="3"/>
  <c r="A48515" i="3"/>
  <c r="A48514" i="3"/>
  <c r="A48513" i="3"/>
  <c r="A48512" i="3"/>
  <c r="A48511" i="3"/>
  <c r="A48510" i="3"/>
  <c r="A48509" i="3"/>
  <c r="A48508" i="3"/>
  <c r="A48507" i="3"/>
  <c r="A48506" i="3"/>
  <c r="A48505" i="3"/>
  <c r="A48504" i="3"/>
  <c r="A48503" i="3"/>
  <c r="A48502" i="3"/>
  <c r="A48501" i="3"/>
  <c r="A48500" i="3"/>
  <c r="A48499" i="3"/>
  <c r="A48498" i="3"/>
  <c r="A48497" i="3"/>
  <c r="A48496" i="3"/>
  <c r="A48495" i="3"/>
  <c r="A48494" i="3"/>
  <c r="A48493" i="3"/>
  <c r="A48492" i="3"/>
  <c r="A48491" i="3"/>
  <c r="A48490" i="3"/>
  <c r="A48489" i="3"/>
  <c r="A48488" i="3"/>
  <c r="A48487" i="3"/>
  <c r="A48486" i="3"/>
  <c r="A48485" i="3"/>
  <c r="A48484" i="3"/>
  <c r="A48483" i="3"/>
  <c r="A48482" i="3"/>
  <c r="A48481" i="3"/>
  <c r="A48480" i="3"/>
  <c r="A48479" i="3"/>
  <c r="A48478" i="3"/>
  <c r="A48477" i="3"/>
  <c r="A48476" i="3"/>
  <c r="A48475" i="3"/>
  <c r="A48474" i="3"/>
  <c r="A48473" i="3"/>
  <c r="A48472" i="3"/>
  <c r="A48471" i="3"/>
  <c r="A48470" i="3"/>
  <c r="A48469" i="3"/>
  <c r="A48468" i="3"/>
  <c r="A48467" i="3"/>
  <c r="A48466" i="3"/>
  <c r="A48465" i="3"/>
  <c r="A48464" i="3"/>
  <c r="A48463" i="3"/>
  <c r="A48462" i="3"/>
  <c r="A48461" i="3"/>
  <c r="A48460" i="3"/>
  <c r="A48459" i="3"/>
  <c r="A48458" i="3"/>
  <c r="A48457" i="3"/>
  <c r="A48456" i="3"/>
  <c r="A48455" i="3"/>
  <c r="A48454" i="3"/>
  <c r="A48453" i="3"/>
  <c r="A48452" i="3"/>
  <c r="A48451" i="3"/>
  <c r="A48450" i="3"/>
  <c r="A48449" i="3"/>
  <c r="A48448" i="3"/>
  <c r="A48447" i="3"/>
  <c r="A48446" i="3"/>
  <c r="A48445" i="3"/>
  <c r="A48444" i="3"/>
  <c r="A48443" i="3"/>
  <c r="A48442" i="3"/>
  <c r="A48441" i="3"/>
  <c r="A48440" i="3"/>
  <c r="A48439" i="3"/>
  <c r="A48438" i="3"/>
  <c r="A48437" i="3"/>
  <c r="A48436" i="3"/>
  <c r="A48435" i="3"/>
  <c r="A48434" i="3"/>
  <c r="A48433" i="3"/>
  <c r="A48432" i="3"/>
  <c r="A48431" i="3"/>
  <c r="A48430" i="3"/>
  <c r="A48429" i="3"/>
  <c r="A48428" i="3"/>
  <c r="A48427" i="3"/>
  <c r="A48426" i="3"/>
  <c r="A48425" i="3"/>
  <c r="A48424" i="3"/>
  <c r="A48423" i="3"/>
  <c r="A48422" i="3"/>
  <c r="A48421" i="3"/>
  <c r="A48420" i="3"/>
  <c r="A48419" i="3"/>
  <c r="A48418" i="3"/>
  <c r="A48417" i="3"/>
  <c r="A48416" i="3"/>
  <c r="A48415" i="3"/>
  <c r="A48414" i="3"/>
  <c r="A48413" i="3"/>
  <c r="A48412" i="3"/>
  <c r="A48411" i="3"/>
  <c r="A48410" i="3"/>
  <c r="A48409" i="3"/>
  <c r="A48408" i="3"/>
  <c r="A48407" i="3"/>
  <c r="A48406" i="3"/>
  <c r="A48405" i="3"/>
  <c r="A48404" i="3"/>
  <c r="A48403" i="3"/>
  <c r="A48402" i="3"/>
  <c r="A48401" i="3"/>
  <c r="A48400" i="3"/>
  <c r="A48399" i="3"/>
  <c r="A48398" i="3"/>
  <c r="A48397" i="3"/>
  <c r="A48396" i="3"/>
  <c r="A48395" i="3"/>
  <c r="A48394" i="3"/>
  <c r="A48393" i="3"/>
  <c r="A48392" i="3"/>
  <c r="A48391" i="3"/>
  <c r="A48390" i="3"/>
  <c r="A48389" i="3"/>
  <c r="A48388" i="3"/>
  <c r="A48387" i="3"/>
  <c r="A48386" i="3"/>
  <c r="A48385" i="3"/>
  <c r="A48384" i="3"/>
  <c r="A48383" i="3"/>
  <c r="A48382" i="3"/>
  <c r="A48381" i="3"/>
  <c r="A48380" i="3"/>
  <c r="A48379" i="3"/>
  <c r="A48378" i="3"/>
  <c r="A48377" i="3"/>
  <c r="A48376" i="3"/>
  <c r="A48375" i="3"/>
  <c r="A48374" i="3"/>
  <c r="A48373" i="3"/>
  <c r="A48372" i="3"/>
  <c r="A48371" i="3"/>
  <c r="A48370" i="3"/>
  <c r="A48369" i="3"/>
  <c r="A48368" i="3"/>
  <c r="A48367" i="3"/>
  <c r="A48366" i="3"/>
  <c r="A48365" i="3"/>
  <c r="A48364" i="3"/>
  <c r="A48363" i="3"/>
  <c r="A48362" i="3"/>
  <c r="A48361" i="3"/>
  <c r="A48360" i="3"/>
  <c r="A48359" i="3"/>
  <c r="A48358" i="3"/>
  <c r="A48357" i="3"/>
  <c r="A48356" i="3"/>
  <c r="A48355" i="3"/>
  <c r="A48354" i="3"/>
  <c r="A48353" i="3"/>
  <c r="A48352" i="3"/>
  <c r="A48351" i="3"/>
  <c r="A48350" i="3"/>
  <c r="A48349" i="3"/>
  <c r="A48348" i="3"/>
  <c r="A48347" i="3"/>
  <c r="A48346" i="3"/>
  <c r="A48345" i="3"/>
  <c r="A48344" i="3"/>
  <c r="A48343" i="3"/>
  <c r="A48342" i="3"/>
  <c r="A48341" i="3"/>
  <c r="A48340" i="3"/>
  <c r="A48339" i="3"/>
  <c r="A48338" i="3"/>
  <c r="A48337" i="3"/>
  <c r="A48336" i="3"/>
  <c r="A48335" i="3"/>
  <c r="A48334" i="3"/>
  <c r="A48333" i="3"/>
  <c r="A48332" i="3"/>
  <c r="A48331" i="3"/>
  <c r="A48330" i="3"/>
  <c r="A48329" i="3"/>
  <c r="A48328" i="3"/>
  <c r="A48327" i="3"/>
  <c r="A48326" i="3"/>
  <c r="A48325" i="3"/>
  <c r="A48324" i="3"/>
  <c r="A48323" i="3"/>
  <c r="A48322" i="3"/>
  <c r="A48321" i="3"/>
  <c r="A48320" i="3"/>
  <c r="A48319" i="3"/>
  <c r="A48318" i="3"/>
  <c r="A48317" i="3"/>
  <c r="A48316" i="3"/>
  <c r="A48315" i="3"/>
  <c r="A48314" i="3"/>
  <c r="A48313" i="3"/>
  <c r="A48312" i="3"/>
  <c r="A48311" i="3"/>
  <c r="A48310" i="3"/>
  <c r="A48309" i="3"/>
  <c r="A48308" i="3"/>
  <c r="A48307" i="3"/>
  <c r="A48306" i="3"/>
  <c r="A48305" i="3"/>
  <c r="A48304" i="3"/>
  <c r="A48303" i="3"/>
  <c r="A48302" i="3"/>
  <c r="A48301" i="3"/>
  <c r="A48300" i="3"/>
  <c r="A48299" i="3"/>
  <c r="A48298" i="3"/>
  <c r="A48297" i="3"/>
  <c r="A48296" i="3"/>
  <c r="A48295" i="3"/>
  <c r="A48294" i="3"/>
  <c r="A48293" i="3"/>
  <c r="A48292" i="3"/>
  <c r="A48291" i="3"/>
  <c r="A48290" i="3"/>
  <c r="A48289" i="3"/>
  <c r="A48288" i="3"/>
  <c r="A48287" i="3"/>
  <c r="A48286" i="3"/>
  <c r="A48285" i="3"/>
  <c r="A48284" i="3"/>
  <c r="A48283" i="3"/>
  <c r="A48282" i="3"/>
  <c r="A48281" i="3"/>
  <c r="A48280" i="3"/>
  <c r="A48279" i="3"/>
  <c r="A48278" i="3"/>
  <c r="A48277" i="3"/>
  <c r="A48276" i="3"/>
  <c r="A48275" i="3"/>
  <c r="A48274" i="3"/>
  <c r="A48273" i="3"/>
  <c r="A48272" i="3"/>
  <c r="A48271" i="3"/>
  <c r="A48270" i="3"/>
  <c r="A48269" i="3"/>
  <c r="A48268" i="3"/>
  <c r="A48267" i="3"/>
  <c r="A48266" i="3"/>
  <c r="A48265" i="3"/>
  <c r="A48264" i="3"/>
  <c r="A48263" i="3"/>
  <c r="A48262" i="3"/>
  <c r="A48261" i="3"/>
  <c r="A48260" i="3"/>
  <c r="A48259" i="3"/>
  <c r="A48258" i="3"/>
  <c r="A48257" i="3"/>
  <c r="A48256" i="3"/>
  <c r="A48255" i="3"/>
  <c r="A48254" i="3"/>
  <c r="A48253" i="3"/>
  <c r="A48252" i="3"/>
  <c r="A48251" i="3"/>
  <c r="A48250" i="3"/>
  <c r="A48249" i="3"/>
  <c r="A48248" i="3"/>
  <c r="A48247" i="3"/>
  <c r="A48246" i="3"/>
  <c r="A48245" i="3"/>
  <c r="A48244" i="3"/>
  <c r="A48243" i="3"/>
  <c r="A48242" i="3"/>
  <c r="A48241" i="3"/>
  <c r="A48240" i="3"/>
  <c r="A48239" i="3"/>
  <c r="A48238" i="3"/>
  <c r="A48237" i="3"/>
  <c r="A48236" i="3"/>
  <c r="A48235" i="3"/>
  <c r="A48234" i="3"/>
  <c r="A48233" i="3"/>
  <c r="A48232" i="3"/>
  <c r="A48231" i="3"/>
  <c r="A48230" i="3"/>
  <c r="A48229" i="3"/>
  <c r="A48228" i="3"/>
  <c r="A48227" i="3"/>
  <c r="A48226" i="3"/>
  <c r="A48225" i="3"/>
  <c r="A48224" i="3"/>
  <c r="A48223" i="3"/>
  <c r="A48222" i="3"/>
  <c r="A48221" i="3"/>
  <c r="A48220" i="3"/>
  <c r="A48219" i="3"/>
  <c r="A48218" i="3"/>
  <c r="A48217" i="3"/>
  <c r="A48216" i="3"/>
  <c r="A48215" i="3"/>
  <c r="A48214" i="3"/>
  <c r="A48213" i="3"/>
  <c r="A48212" i="3"/>
  <c r="A48211" i="3"/>
  <c r="A48210" i="3"/>
  <c r="A48209" i="3"/>
  <c r="A48208" i="3"/>
  <c r="A48207" i="3"/>
  <c r="A48206" i="3"/>
  <c r="A48205" i="3"/>
  <c r="A48204" i="3"/>
  <c r="A48203" i="3"/>
  <c r="A48202" i="3"/>
  <c r="A48201" i="3"/>
  <c r="A48200" i="3"/>
  <c r="A48199" i="3"/>
  <c r="A48198" i="3"/>
  <c r="A48197" i="3"/>
  <c r="A48196" i="3"/>
  <c r="A48195" i="3"/>
  <c r="A48194" i="3"/>
  <c r="A48193" i="3"/>
  <c r="A48192" i="3"/>
  <c r="A48191" i="3"/>
  <c r="A48190" i="3"/>
  <c r="A48189" i="3"/>
  <c r="A48188" i="3"/>
  <c r="A48187" i="3"/>
  <c r="A48186" i="3"/>
  <c r="A48185" i="3"/>
  <c r="A48184" i="3"/>
  <c r="A48183" i="3"/>
  <c r="A48182" i="3"/>
  <c r="A48181" i="3"/>
  <c r="A48180" i="3"/>
  <c r="A48179" i="3"/>
  <c r="A48178" i="3"/>
  <c r="A48177" i="3"/>
  <c r="A48176" i="3"/>
  <c r="A48175" i="3"/>
  <c r="A48174" i="3"/>
  <c r="A48173" i="3"/>
  <c r="A48172" i="3"/>
  <c r="A48171" i="3"/>
  <c r="A48170" i="3"/>
  <c r="A48169" i="3"/>
  <c r="A48168" i="3"/>
  <c r="A48167" i="3"/>
  <c r="A48166" i="3"/>
  <c r="A48165" i="3"/>
  <c r="A48164" i="3"/>
  <c r="A48163" i="3"/>
  <c r="A48162" i="3"/>
  <c r="A48161" i="3"/>
  <c r="A48160" i="3"/>
  <c r="A48159" i="3"/>
  <c r="A48158" i="3"/>
  <c r="A48157" i="3"/>
  <c r="A48156" i="3"/>
  <c r="A48155" i="3"/>
  <c r="A48154" i="3"/>
  <c r="A48153" i="3"/>
  <c r="A48152" i="3"/>
  <c r="A48151" i="3"/>
  <c r="A48150" i="3"/>
  <c r="A48149" i="3"/>
  <c r="A48148" i="3"/>
  <c r="A48147" i="3"/>
  <c r="A48146" i="3"/>
  <c r="A48145" i="3"/>
  <c r="A48144" i="3"/>
  <c r="A48143" i="3"/>
  <c r="A48142" i="3"/>
  <c r="A48141" i="3"/>
  <c r="A48140" i="3"/>
  <c r="A48139" i="3"/>
  <c r="A48138" i="3"/>
  <c r="A48137" i="3"/>
  <c r="A48136" i="3"/>
  <c r="A48135" i="3"/>
  <c r="A48134" i="3"/>
  <c r="A48133" i="3"/>
  <c r="A48132" i="3"/>
  <c r="A48131" i="3"/>
  <c r="A48130" i="3"/>
  <c r="A48129" i="3"/>
  <c r="A48128" i="3"/>
  <c r="A48127" i="3"/>
  <c r="A48126" i="3"/>
  <c r="A48125" i="3"/>
  <c r="A48124" i="3"/>
  <c r="A48123" i="3"/>
  <c r="A48122" i="3"/>
  <c r="A48121" i="3"/>
  <c r="A48120" i="3"/>
  <c r="A48119" i="3"/>
  <c r="A48118" i="3"/>
  <c r="A48117" i="3"/>
  <c r="A48116" i="3"/>
  <c r="A48115" i="3"/>
  <c r="A48114" i="3"/>
  <c r="A48113" i="3"/>
  <c r="A48112" i="3"/>
  <c r="A48111" i="3"/>
  <c r="A48110" i="3"/>
  <c r="A48109" i="3"/>
  <c r="A48108" i="3"/>
  <c r="A48107" i="3"/>
  <c r="A48106" i="3"/>
  <c r="A48105" i="3"/>
  <c r="A48104" i="3"/>
  <c r="A48103" i="3"/>
  <c r="A48102" i="3"/>
  <c r="A48101" i="3"/>
  <c r="A48100" i="3"/>
  <c r="A48099" i="3"/>
  <c r="A48098" i="3"/>
  <c r="A48097" i="3"/>
  <c r="A48096" i="3"/>
  <c r="A48095" i="3"/>
  <c r="A48094" i="3"/>
  <c r="A48093" i="3"/>
  <c r="A48092" i="3"/>
  <c r="A48091" i="3"/>
  <c r="A48090" i="3"/>
  <c r="A48089" i="3"/>
  <c r="A48088" i="3"/>
  <c r="A48087" i="3"/>
  <c r="A48086" i="3"/>
  <c r="A48085" i="3"/>
  <c r="A48084" i="3"/>
  <c r="A48083" i="3"/>
  <c r="A48082" i="3"/>
  <c r="A48081" i="3"/>
  <c r="A48080" i="3"/>
  <c r="A48079" i="3"/>
  <c r="A48078" i="3"/>
  <c r="A48077" i="3"/>
  <c r="A48076" i="3"/>
  <c r="A48075" i="3"/>
  <c r="A48074" i="3"/>
  <c r="A48073" i="3"/>
  <c r="A48072" i="3"/>
  <c r="A48071" i="3"/>
  <c r="A48070" i="3"/>
  <c r="A48069" i="3"/>
  <c r="A48068" i="3"/>
  <c r="A48067" i="3"/>
  <c r="A48066" i="3"/>
  <c r="A48065" i="3"/>
  <c r="A48064" i="3"/>
  <c r="A48063" i="3"/>
  <c r="A48062" i="3"/>
  <c r="A48061" i="3"/>
  <c r="A48060" i="3"/>
  <c r="A48059" i="3"/>
  <c r="A48058" i="3"/>
  <c r="A48057" i="3"/>
  <c r="A48056" i="3"/>
  <c r="A48055" i="3"/>
  <c r="A48054" i="3"/>
  <c r="A48053" i="3"/>
  <c r="A48052" i="3"/>
  <c r="A48051" i="3"/>
  <c r="A48050" i="3"/>
  <c r="A48049" i="3"/>
  <c r="A48048" i="3"/>
  <c r="A48047" i="3"/>
  <c r="A48046" i="3"/>
  <c r="A48045" i="3"/>
  <c r="A48044" i="3"/>
  <c r="A48043" i="3"/>
  <c r="A48042" i="3"/>
  <c r="A48041" i="3"/>
  <c r="A48040" i="3"/>
  <c r="A48039" i="3"/>
  <c r="A48038" i="3"/>
  <c r="A48037" i="3"/>
  <c r="A48036" i="3"/>
  <c r="A48035" i="3"/>
  <c r="A48034" i="3"/>
  <c r="A48033" i="3"/>
  <c r="A48032" i="3"/>
  <c r="A48031" i="3"/>
  <c r="A48030" i="3"/>
  <c r="A48029" i="3"/>
  <c r="A48028" i="3"/>
  <c r="A48027" i="3"/>
  <c r="A48026" i="3"/>
  <c r="A48025" i="3"/>
  <c r="A48024" i="3"/>
  <c r="A48023" i="3"/>
  <c r="A48022" i="3"/>
  <c r="A48021" i="3"/>
  <c r="A48020" i="3"/>
  <c r="A48019" i="3"/>
  <c r="A48018" i="3"/>
  <c r="A48017" i="3"/>
  <c r="A48016" i="3"/>
  <c r="A48015" i="3"/>
  <c r="A48014" i="3"/>
  <c r="A48013" i="3"/>
  <c r="A48012" i="3"/>
  <c r="A48011" i="3"/>
  <c r="A48010" i="3"/>
  <c r="A48009" i="3"/>
  <c r="A48008" i="3"/>
  <c r="A48007" i="3"/>
  <c r="A48006" i="3"/>
  <c r="A48005" i="3"/>
  <c r="A48004" i="3"/>
  <c r="A48003" i="3"/>
  <c r="A48002" i="3"/>
  <c r="A48001" i="3"/>
  <c r="A48000" i="3"/>
  <c r="A47999" i="3"/>
  <c r="A47998" i="3"/>
  <c r="A47997" i="3"/>
  <c r="A47996" i="3"/>
  <c r="A47995" i="3"/>
  <c r="A47994" i="3"/>
  <c r="A47993" i="3"/>
  <c r="A47992" i="3"/>
  <c r="A47991" i="3"/>
  <c r="A47990" i="3"/>
  <c r="A47989" i="3"/>
  <c r="A47988" i="3"/>
  <c r="A47987" i="3"/>
  <c r="A47986" i="3"/>
  <c r="A47985" i="3"/>
  <c r="A47984" i="3"/>
  <c r="A47983" i="3"/>
  <c r="A47982" i="3"/>
  <c r="A47981" i="3"/>
  <c r="A47980" i="3"/>
  <c r="A47979" i="3"/>
  <c r="A47978" i="3"/>
  <c r="A47977" i="3"/>
  <c r="A47976" i="3"/>
  <c r="A47975" i="3"/>
  <c r="A47974" i="3"/>
  <c r="A47973" i="3"/>
  <c r="A47972" i="3"/>
  <c r="A47971" i="3"/>
  <c r="A47970" i="3"/>
  <c r="A47969" i="3"/>
  <c r="A47968" i="3"/>
  <c r="A47967" i="3"/>
  <c r="A47966" i="3"/>
  <c r="A47965" i="3"/>
  <c r="A47964" i="3"/>
  <c r="A47963" i="3"/>
  <c r="A47962" i="3"/>
  <c r="A47961" i="3"/>
  <c r="A47960" i="3"/>
  <c r="A47959" i="3"/>
  <c r="A47958" i="3"/>
  <c r="A47957" i="3"/>
  <c r="A47956" i="3"/>
  <c r="A47955" i="3"/>
  <c r="A47954" i="3"/>
  <c r="A47953" i="3"/>
  <c r="A47952" i="3"/>
  <c r="A47951" i="3"/>
  <c r="A47950" i="3"/>
  <c r="A47949" i="3"/>
  <c r="A47948" i="3"/>
  <c r="A47947" i="3"/>
  <c r="A47946" i="3"/>
  <c r="A47945" i="3"/>
  <c r="A47944" i="3"/>
  <c r="A47943" i="3"/>
  <c r="A47942" i="3"/>
  <c r="A47941" i="3"/>
  <c r="A47940" i="3"/>
  <c r="A47939" i="3"/>
  <c r="A47938" i="3"/>
  <c r="A47937" i="3"/>
  <c r="A47936" i="3"/>
  <c r="A47935" i="3"/>
  <c r="A47934" i="3"/>
  <c r="A47933" i="3"/>
  <c r="A47932" i="3"/>
  <c r="A47931" i="3"/>
  <c r="A47930" i="3"/>
  <c r="A47929" i="3"/>
  <c r="A47928" i="3"/>
  <c r="A47927" i="3"/>
  <c r="A47926" i="3"/>
  <c r="A47925" i="3"/>
  <c r="A47924" i="3"/>
  <c r="A47923" i="3"/>
  <c r="A47922" i="3"/>
  <c r="A47921" i="3"/>
  <c r="A47920" i="3"/>
  <c r="A47919" i="3"/>
  <c r="A47918" i="3"/>
  <c r="A47917" i="3"/>
  <c r="A47916" i="3"/>
  <c r="A47915" i="3"/>
  <c r="A47914" i="3"/>
  <c r="A47913" i="3"/>
  <c r="A47912" i="3"/>
  <c r="A47911" i="3"/>
  <c r="A47910" i="3"/>
  <c r="A47909" i="3"/>
  <c r="A47908" i="3"/>
  <c r="A47907" i="3"/>
  <c r="A47906" i="3"/>
  <c r="A47905" i="3"/>
  <c r="A47904" i="3"/>
  <c r="A47903" i="3"/>
  <c r="A47902" i="3"/>
  <c r="A47901" i="3"/>
  <c r="A47900" i="3"/>
  <c r="A47899" i="3"/>
  <c r="A47898" i="3"/>
  <c r="A47897" i="3"/>
  <c r="A47896" i="3"/>
  <c r="A47895" i="3"/>
  <c r="A47894" i="3"/>
  <c r="A47893" i="3"/>
  <c r="A47892" i="3"/>
  <c r="A47891" i="3"/>
  <c r="A47890" i="3"/>
  <c r="A47889" i="3"/>
  <c r="A47888" i="3"/>
  <c r="A47887" i="3"/>
  <c r="A47886" i="3"/>
  <c r="A47885" i="3"/>
  <c r="A47884" i="3"/>
  <c r="A47883" i="3"/>
  <c r="A47882" i="3"/>
  <c r="A47881" i="3"/>
  <c r="A47880" i="3"/>
  <c r="A47879" i="3"/>
  <c r="A47878" i="3"/>
  <c r="A47877" i="3"/>
  <c r="A47876" i="3"/>
  <c r="A47875" i="3"/>
  <c r="A47874" i="3"/>
  <c r="A47873" i="3"/>
  <c r="A47872" i="3"/>
  <c r="A47871" i="3"/>
  <c r="A47870" i="3"/>
  <c r="A47869" i="3"/>
  <c r="A47868" i="3"/>
  <c r="A47867" i="3"/>
  <c r="A47866" i="3"/>
  <c r="A47865" i="3"/>
  <c r="A47864" i="3"/>
  <c r="A47863" i="3"/>
  <c r="A47862" i="3"/>
  <c r="A47861" i="3"/>
  <c r="A47860" i="3"/>
  <c r="A47859" i="3"/>
  <c r="A47858" i="3"/>
  <c r="A47857" i="3"/>
  <c r="A47856" i="3"/>
  <c r="A47855" i="3"/>
  <c r="A47854" i="3"/>
  <c r="A47853" i="3"/>
  <c r="A47852" i="3"/>
  <c r="A47851" i="3"/>
  <c r="A47850" i="3"/>
  <c r="A47849" i="3"/>
  <c r="A47848" i="3"/>
  <c r="A47847" i="3"/>
  <c r="A47846" i="3"/>
  <c r="A47845" i="3"/>
  <c r="A47844" i="3"/>
  <c r="A47843" i="3"/>
  <c r="A47842" i="3"/>
  <c r="A47841" i="3"/>
  <c r="A47840" i="3"/>
  <c r="A47839" i="3"/>
  <c r="A47838" i="3"/>
  <c r="A47837" i="3"/>
  <c r="A47836" i="3"/>
  <c r="A47835" i="3"/>
  <c r="A47834" i="3"/>
  <c r="A47833" i="3"/>
  <c r="A47832" i="3"/>
  <c r="A47831" i="3"/>
  <c r="A47830" i="3"/>
  <c r="A47829" i="3"/>
  <c r="A47828" i="3"/>
  <c r="A47827" i="3"/>
  <c r="A47826" i="3"/>
  <c r="A47825" i="3"/>
  <c r="A47824" i="3"/>
  <c r="A47823" i="3"/>
  <c r="A47822" i="3"/>
  <c r="A47821" i="3"/>
  <c r="A47820" i="3"/>
  <c r="A47819" i="3"/>
  <c r="A47818" i="3"/>
  <c r="A47817" i="3"/>
  <c r="A47816" i="3"/>
  <c r="A47815" i="3"/>
  <c r="A47814" i="3"/>
  <c r="A47813" i="3"/>
  <c r="A47812" i="3"/>
  <c r="A47811" i="3"/>
  <c r="A47810" i="3"/>
  <c r="A47809" i="3"/>
  <c r="A47808" i="3"/>
  <c r="A47807" i="3"/>
  <c r="A47806" i="3"/>
  <c r="A47805" i="3"/>
  <c r="A47804" i="3"/>
  <c r="A47803" i="3"/>
  <c r="A47802" i="3"/>
  <c r="A47801" i="3"/>
  <c r="A47800" i="3"/>
  <c r="A47799" i="3"/>
  <c r="A47798" i="3"/>
  <c r="A47797" i="3"/>
  <c r="A47796" i="3"/>
  <c r="A47795" i="3"/>
  <c r="A47794" i="3"/>
  <c r="A47793" i="3"/>
  <c r="A47792" i="3"/>
  <c r="A47791" i="3"/>
  <c r="A47790" i="3"/>
  <c r="A47789" i="3"/>
  <c r="A47788" i="3"/>
  <c r="A47787" i="3"/>
  <c r="A47786" i="3"/>
  <c r="A47785" i="3"/>
  <c r="A47784" i="3"/>
  <c r="A47783" i="3"/>
  <c r="A47782" i="3"/>
  <c r="A47781" i="3"/>
  <c r="A47780" i="3"/>
  <c r="A47779" i="3"/>
  <c r="A47778" i="3"/>
  <c r="A47777" i="3"/>
  <c r="A47776" i="3"/>
  <c r="A47775" i="3"/>
  <c r="A47774" i="3"/>
  <c r="A47773" i="3"/>
  <c r="A47772" i="3"/>
  <c r="A47771" i="3"/>
  <c r="A47770" i="3"/>
  <c r="A47769" i="3"/>
  <c r="A47768" i="3"/>
  <c r="A47767" i="3"/>
  <c r="A47766" i="3"/>
  <c r="A47765" i="3"/>
  <c r="A47764" i="3"/>
  <c r="A47763" i="3"/>
  <c r="A47762" i="3"/>
  <c r="A47761" i="3"/>
  <c r="A47760" i="3"/>
  <c r="A47759" i="3"/>
  <c r="A47758" i="3"/>
  <c r="A47757" i="3"/>
  <c r="A47756" i="3"/>
  <c r="A47755" i="3"/>
  <c r="A47754" i="3"/>
  <c r="A47753" i="3"/>
  <c r="A47752" i="3"/>
  <c r="A47751" i="3"/>
  <c r="A47750" i="3"/>
  <c r="A47749" i="3"/>
  <c r="A47748" i="3"/>
  <c r="A47747" i="3"/>
  <c r="A47746" i="3"/>
  <c r="A47745" i="3"/>
  <c r="A47744" i="3"/>
  <c r="A47743" i="3"/>
  <c r="A47742" i="3"/>
  <c r="A47741" i="3"/>
  <c r="A47740" i="3"/>
  <c r="A47739" i="3"/>
  <c r="A47738" i="3"/>
  <c r="A47737" i="3"/>
  <c r="A47736" i="3"/>
  <c r="A47735" i="3"/>
  <c r="A47734" i="3"/>
  <c r="A47733" i="3"/>
  <c r="A47732" i="3"/>
  <c r="A47731" i="3"/>
  <c r="A47730" i="3"/>
  <c r="A47729" i="3"/>
  <c r="A47728" i="3"/>
  <c r="A47727" i="3"/>
  <c r="A47726" i="3"/>
  <c r="A47725" i="3"/>
  <c r="A47724" i="3"/>
  <c r="A47723" i="3"/>
  <c r="A47722" i="3"/>
  <c r="A47721" i="3"/>
  <c r="A47720" i="3"/>
  <c r="A47719" i="3"/>
  <c r="A47718" i="3"/>
  <c r="A47717" i="3"/>
  <c r="A47716" i="3"/>
  <c r="A47715" i="3"/>
  <c r="A47714" i="3"/>
  <c r="A47713" i="3"/>
  <c r="A47712" i="3"/>
  <c r="A47711" i="3"/>
  <c r="A47710" i="3"/>
  <c r="A47709" i="3"/>
  <c r="A47708" i="3"/>
  <c r="A47707" i="3"/>
  <c r="A47706" i="3"/>
  <c r="A47705" i="3"/>
  <c r="A47704" i="3"/>
  <c r="A47703" i="3"/>
  <c r="A47702" i="3"/>
  <c r="A47701" i="3"/>
  <c r="A47700" i="3"/>
  <c r="A47699" i="3"/>
  <c r="A47698" i="3"/>
  <c r="A47697" i="3"/>
  <c r="A47696" i="3"/>
  <c r="A47695" i="3"/>
  <c r="A47694" i="3"/>
  <c r="A47693" i="3"/>
  <c r="A47692" i="3"/>
  <c r="A47691" i="3"/>
  <c r="A47690" i="3"/>
  <c r="A47689" i="3"/>
  <c r="A47688" i="3"/>
  <c r="A47687" i="3"/>
  <c r="A47686" i="3"/>
  <c r="A47685" i="3"/>
  <c r="A47684" i="3"/>
  <c r="A47683" i="3"/>
  <c r="A47682" i="3"/>
  <c r="A47681" i="3"/>
  <c r="A47680" i="3"/>
  <c r="A47679" i="3"/>
  <c r="A47678" i="3"/>
  <c r="A47677" i="3"/>
  <c r="A47676" i="3"/>
  <c r="A47675" i="3"/>
  <c r="A47674" i="3"/>
  <c r="A47673" i="3"/>
  <c r="A47672" i="3"/>
  <c r="A47671" i="3"/>
  <c r="A47670" i="3"/>
  <c r="A47669" i="3"/>
  <c r="A47668" i="3"/>
  <c r="A47667" i="3"/>
  <c r="A47666" i="3"/>
  <c r="A47665" i="3"/>
  <c r="A47664" i="3"/>
  <c r="A47663" i="3"/>
  <c r="A47662" i="3"/>
  <c r="A47661" i="3"/>
  <c r="A47660" i="3"/>
  <c r="A47659" i="3"/>
  <c r="A47658" i="3"/>
  <c r="A47657" i="3"/>
  <c r="A47656" i="3"/>
  <c r="A47655" i="3"/>
  <c r="A47654" i="3"/>
  <c r="A47653" i="3"/>
  <c r="A47652" i="3"/>
  <c r="A47651" i="3"/>
  <c r="A47650" i="3"/>
  <c r="A47649" i="3"/>
  <c r="A47648" i="3"/>
  <c r="A47647" i="3"/>
  <c r="A47646" i="3"/>
  <c r="A47645" i="3"/>
  <c r="A47644" i="3"/>
  <c r="A47643" i="3"/>
  <c r="A47642" i="3"/>
  <c r="A47641" i="3"/>
  <c r="A47640" i="3"/>
  <c r="A47639" i="3"/>
  <c r="A47638" i="3"/>
  <c r="A47637" i="3"/>
  <c r="A47636" i="3"/>
  <c r="A47635" i="3"/>
  <c r="A47634" i="3"/>
  <c r="A47633" i="3"/>
  <c r="A47632" i="3"/>
  <c r="A47631" i="3"/>
  <c r="A47630" i="3"/>
  <c r="A47629" i="3"/>
  <c r="A47628" i="3"/>
  <c r="A47627" i="3"/>
  <c r="A47626" i="3"/>
  <c r="A47625" i="3"/>
  <c r="A47624" i="3"/>
  <c r="A47623" i="3"/>
  <c r="A47622" i="3"/>
  <c r="A47621" i="3"/>
  <c r="A47620" i="3"/>
  <c r="A47619" i="3"/>
  <c r="A47618" i="3"/>
  <c r="A47617" i="3"/>
  <c r="A47616" i="3"/>
  <c r="A47615" i="3"/>
  <c r="A47614" i="3"/>
  <c r="A47613" i="3"/>
  <c r="A47612" i="3"/>
  <c r="A47611" i="3"/>
  <c r="A47610" i="3"/>
  <c r="A47609" i="3"/>
  <c r="A47608" i="3"/>
  <c r="A47607" i="3"/>
  <c r="A47606" i="3"/>
  <c r="A47605" i="3"/>
  <c r="A47604" i="3"/>
  <c r="A47603" i="3"/>
  <c r="A47602" i="3"/>
  <c r="A47601" i="3"/>
  <c r="A47600" i="3"/>
  <c r="A47599" i="3"/>
  <c r="A47598" i="3"/>
  <c r="A47597" i="3"/>
  <c r="A47596" i="3"/>
  <c r="A47595" i="3"/>
  <c r="A47594" i="3"/>
  <c r="A47593" i="3"/>
  <c r="A47592" i="3"/>
  <c r="A47591" i="3"/>
  <c r="A47590" i="3"/>
  <c r="A47589" i="3"/>
  <c r="A47588" i="3"/>
  <c r="A47587" i="3"/>
  <c r="A47586" i="3"/>
  <c r="A47585" i="3"/>
  <c r="A47584" i="3"/>
  <c r="A47583" i="3"/>
  <c r="A47582" i="3"/>
  <c r="A47581" i="3"/>
  <c r="A47580" i="3"/>
  <c r="A47579" i="3"/>
  <c r="A47578" i="3"/>
  <c r="A47577" i="3"/>
  <c r="A47576" i="3"/>
  <c r="A47575" i="3"/>
  <c r="A47574" i="3"/>
  <c r="A47573" i="3"/>
  <c r="A47572" i="3"/>
  <c r="A47571" i="3"/>
  <c r="A47570" i="3"/>
  <c r="A47569" i="3"/>
  <c r="A47568" i="3"/>
  <c r="A47567" i="3"/>
  <c r="A47566" i="3"/>
  <c r="A47565" i="3"/>
  <c r="A47564" i="3"/>
  <c r="A47563" i="3"/>
  <c r="A47562" i="3"/>
  <c r="A47561" i="3"/>
  <c r="A47560" i="3"/>
  <c r="A47559" i="3"/>
  <c r="A47558" i="3"/>
  <c r="A47557" i="3"/>
  <c r="A47556" i="3"/>
  <c r="A47555" i="3"/>
  <c r="A47554" i="3"/>
  <c r="A47553" i="3"/>
  <c r="A47552" i="3"/>
  <c r="A47551" i="3"/>
  <c r="A47550" i="3"/>
  <c r="A47549" i="3"/>
  <c r="A47548" i="3"/>
  <c r="A47547" i="3"/>
  <c r="A47546" i="3"/>
  <c r="A47545" i="3"/>
  <c r="A47544" i="3"/>
  <c r="A47543" i="3"/>
  <c r="A47542" i="3"/>
  <c r="A47541" i="3"/>
  <c r="A47540" i="3"/>
  <c r="A47539" i="3"/>
  <c r="A47538" i="3"/>
  <c r="A47537" i="3"/>
  <c r="A47536" i="3"/>
  <c r="A47535" i="3"/>
  <c r="A47534" i="3"/>
  <c r="A47533" i="3"/>
  <c r="A47532" i="3"/>
  <c r="A47531" i="3"/>
  <c r="A47530" i="3"/>
  <c r="A47529" i="3"/>
  <c r="A47528" i="3"/>
  <c r="A47527" i="3"/>
  <c r="A47526" i="3"/>
  <c r="A47525" i="3"/>
  <c r="A47524" i="3"/>
  <c r="A47523" i="3"/>
  <c r="A47522" i="3"/>
  <c r="A47521" i="3"/>
  <c r="A47520" i="3"/>
  <c r="A47519" i="3"/>
  <c r="A47518" i="3"/>
  <c r="A47517" i="3"/>
  <c r="A47516" i="3"/>
  <c r="A47515" i="3"/>
  <c r="A47514" i="3"/>
  <c r="A47513" i="3"/>
  <c r="A47512" i="3"/>
  <c r="A47511" i="3"/>
  <c r="A47510" i="3"/>
  <c r="A47509" i="3"/>
  <c r="A47508" i="3"/>
  <c r="A47507" i="3"/>
  <c r="A47506" i="3"/>
  <c r="A47505" i="3"/>
  <c r="A47504" i="3"/>
  <c r="A47503" i="3"/>
  <c r="A47502" i="3"/>
  <c r="A47501" i="3"/>
  <c r="A47500" i="3"/>
  <c r="A47499" i="3"/>
  <c r="A47498" i="3"/>
  <c r="A47497" i="3"/>
  <c r="A47496" i="3"/>
  <c r="A47495" i="3"/>
  <c r="A47494" i="3"/>
  <c r="A47493" i="3"/>
  <c r="A47492" i="3"/>
  <c r="A47491" i="3"/>
  <c r="A47490" i="3"/>
  <c r="A47489" i="3"/>
  <c r="A47488" i="3"/>
  <c r="A47487" i="3"/>
  <c r="A47486" i="3"/>
  <c r="A47485" i="3"/>
  <c r="A47484" i="3"/>
  <c r="A47483" i="3"/>
  <c r="A47482" i="3"/>
  <c r="A47481" i="3"/>
  <c r="A47480" i="3"/>
  <c r="A47479" i="3"/>
  <c r="A47478" i="3"/>
  <c r="A47477" i="3"/>
  <c r="A47476" i="3"/>
  <c r="A47475" i="3"/>
  <c r="A47474" i="3"/>
  <c r="A47473" i="3"/>
  <c r="A47472" i="3"/>
  <c r="A47471" i="3"/>
  <c r="A47470" i="3"/>
  <c r="A47469" i="3"/>
  <c r="A47468" i="3"/>
  <c r="A47467" i="3"/>
  <c r="A47466" i="3"/>
  <c r="A47465" i="3"/>
  <c r="A47464" i="3"/>
  <c r="A47463" i="3"/>
  <c r="A47462" i="3"/>
  <c r="A47461" i="3"/>
  <c r="A47460" i="3"/>
  <c r="A47459" i="3"/>
  <c r="A47458" i="3"/>
  <c r="A47457" i="3"/>
  <c r="A47456" i="3"/>
  <c r="A47455" i="3"/>
  <c r="A47454" i="3"/>
  <c r="A47453" i="3"/>
  <c r="A47452" i="3"/>
  <c r="A47451" i="3"/>
  <c r="A47450" i="3"/>
  <c r="A47449" i="3"/>
  <c r="A47448" i="3"/>
  <c r="A47447" i="3"/>
  <c r="A47446" i="3"/>
  <c r="A47445" i="3"/>
  <c r="A47444" i="3"/>
  <c r="A47443" i="3"/>
  <c r="A47442" i="3"/>
  <c r="A47441" i="3"/>
  <c r="A47440" i="3"/>
  <c r="A47439" i="3"/>
  <c r="A47438" i="3"/>
  <c r="A47437" i="3"/>
  <c r="A47436" i="3"/>
  <c r="A47435" i="3"/>
  <c r="A47434" i="3"/>
  <c r="A47433" i="3"/>
  <c r="A47432" i="3"/>
  <c r="A47431" i="3"/>
  <c r="A47430" i="3"/>
  <c r="A47429" i="3"/>
  <c r="A47428" i="3"/>
  <c r="A47427" i="3"/>
  <c r="A47426" i="3"/>
  <c r="A47425" i="3"/>
  <c r="A47424" i="3"/>
  <c r="A47423" i="3"/>
  <c r="A47422" i="3"/>
  <c r="A47421" i="3"/>
  <c r="A47420" i="3"/>
  <c r="A47419" i="3"/>
  <c r="A47418" i="3"/>
  <c r="A47417" i="3"/>
  <c r="A47416" i="3"/>
  <c r="A47415" i="3"/>
  <c r="A47414" i="3"/>
  <c r="A47413" i="3"/>
  <c r="A47412" i="3"/>
  <c r="A47411" i="3"/>
  <c r="A47410" i="3"/>
  <c r="A47409" i="3"/>
  <c r="A47408" i="3"/>
  <c r="A47407" i="3"/>
  <c r="A47406" i="3"/>
  <c r="A47405" i="3"/>
  <c r="A47404" i="3"/>
  <c r="A47403" i="3"/>
  <c r="A47402" i="3"/>
  <c r="A47401" i="3"/>
  <c r="A47400" i="3"/>
  <c r="A47399" i="3"/>
  <c r="A47398" i="3"/>
  <c r="A47397" i="3"/>
  <c r="A47396" i="3"/>
  <c r="A47395" i="3"/>
  <c r="A47394" i="3"/>
  <c r="A47393" i="3"/>
  <c r="A47392" i="3"/>
  <c r="A47391" i="3"/>
  <c r="A47390" i="3"/>
  <c r="A47389" i="3"/>
  <c r="A47388" i="3"/>
  <c r="A47387" i="3"/>
  <c r="A47386" i="3"/>
  <c r="A47385" i="3"/>
  <c r="A47384" i="3"/>
  <c r="A47383" i="3"/>
  <c r="A47382" i="3"/>
  <c r="A47381" i="3"/>
  <c r="A47380" i="3"/>
  <c r="A47379" i="3"/>
  <c r="A47378" i="3"/>
  <c r="A47377" i="3"/>
  <c r="A47376" i="3"/>
  <c r="A47375" i="3"/>
  <c r="A47374" i="3"/>
  <c r="A47373" i="3"/>
  <c r="A47372" i="3"/>
  <c r="A47371" i="3"/>
  <c r="A47370" i="3"/>
  <c r="A47369" i="3"/>
  <c r="A47368" i="3"/>
  <c r="A47367" i="3"/>
  <c r="A47366" i="3"/>
  <c r="A47365" i="3"/>
  <c r="A47364" i="3"/>
  <c r="A47363" i="3"/>
  <c r="A47362" i="3"/>
  <c r="A47361" i="3"/>
  <c r="A47360" i="3"/>
  <c r="A47359" i="3"/>
  <c r="A47358" i="3"/>
  <c r="A47357" i="3"/>
  <c r="A47356" i="3"/>
  <c r="A47355" i="3"/>
  <c r="A47354" i="3"/>
  <c r="A47353" i="3"/>
  <c r="A47352" i="3"/>
  <c r="A47351" i="3"/>
  <c r="A47350" i="3"/>
  <c r="A47349" i="3"/>
  <c r="A47348" i="3"/>
  <c r="A47347" i="3"/>
  <c r="A47346" i="3"/>
  <c r="A47345" i="3"/>
  <c r="A47344" i="3"/>
  <c r="A47343" i="3"/>
  <c r="A47342" i="3"/>
  <c r="A47341" i="3"/>
  <c r="A47340" i="3"/>
  <c r="A47339" i="3"/>
  <c r="A47338" i="3"/>
  <c r="A47337" i="3"/>
  <c r="A47336" i="3"/>
  <c r="A47335" i="3"/>
  <c r="A47334" i="3"/>
  <c r="A47333" i="3"/>
  <c r="A47332" i="3"/>
  <c r="A47331" i="3"/>
  <c r="A47330" i="3"/>
  <c r="A47329" i="3"/>
  <c r="A47328" i="3"/>
  <c r="A47327" i="3"/>
  <c r="A47326" i="3"/>
  <c r="A47325" i="3"/>
  <c r="A47324" i="3"/>
  <c r="A47323" i="3"/>
  <c r="A47322" i="3"/>
  <c r="A47321" i="3"/>
  <c r="A47320" i="3"/>
  <c r="A47319" i="3"/>
  <c r="A47318" i="3"/>
  <c r="A47317" i="3"/>
  <c r="A47316" i="3"/>
  <c r="A47315" i="3"/>
  <c r="A47314" i="3"/>
  <c r="A47313" i="3"/>
  <c r="A47312" i="3"/>
  <c r="A47311" i="3"/>
  <c r="A47310" i="3"/>
  <c r="A47309" i="3"/>
  <c r="A47308" i="3"/>
  <c r="A47307" i="3"/>
  <c r="A47306" i="3"/>
  <c r="A47305" i="3"/>
  <c r="A47304" i="3"/>
  <c r="A47303" i="3"/>
  <c r="A47302" i="3"/>
  <c r="A47301" i="3"/>
  <c r="A47300" i="3"/>
  <c r="A47299" i="3"/>
  <c r="A47298" i="3"/>
  <c r="A47297" i="3"/>
  <c r="A47296" i="3"/>
  <c r="A47295" i="3"/>
  <c r="A47294" i="3"/>
  <c r="A47293" i="3"/>
  <c r="A47292" i="3"/>
  <c r="A47291" i="3"/>
  <c r="A47290" i="3"/>
  <c r="A47289" i="3"/>
  <c r="A47288" i="3"/>
  <c r="A47287" i="3"/>
  <c r="A47286" i="3"/>
  <c r="A47285" i="3"/>
  <c r="A47284" i="3"/>
  <c r="A47283" i="3"/>
  <c r="A47282" i="3"/>
  <c r="A47281" i="3"/>
  <c r="A47280" i="3"/>
  <c r="A47279" i="3"/>
  <c r="A47278" i="3"/>
  <c r="A47277" i="3"/>
  <c r="A47276" i="3"/>
  <c r="A47275" i="3"/>
  <c r="A47274" i="3"/>
  <c r="A47273" i="3"/>
  <c r="A47272" i="3"/>
  <c r="A47271" i="3"/>
  <c r="A47270" i="3"/>
  <c r="A47269" i="3"/>
  <c r="A47268" i="3"/>
  <c r="A47267" i="3"/>
  <c r="A47266" i="3"/>
  <c r="A47265" i="3"/>
  <c r="A47264" i="3"/>
  <c r="A47263" i="3"/>
  <c r="A47262" i="3"/>
  <c r="A47261" i="3"/>
  <c r="A47260" i="3"/>
  <c r="A47259" i="3"/>
  <c r="A47258" i="3"/>
  <c r="A47257" i="3"/>
  <c r="A47256" i="3"/>
  <c r="A47255" i="3"/>
  <c r="A47254" i="3"/>
  <c r="A47253" i="3"/>
  <c r="A47252" i="3"/>
  <c r="A47251" i="3"/>
  <c r="A47250" i="3"/>
  <c r="A47249" i="3"/>
  <c r="A47248" i="3"/>
  <c r="A47247" i="3"/>
  <c r="A47246" i="3"/>
  <c r="A47245" i="3"/>
  <c r="A47244" i="3"/>
  <c r="A47243" i="3"/>
  <c r="A47242" i="3"/>
  <c r="A47241" i="3"/>
  <c r="A47240" i="3"/>
  <c r="A47239" i="3"/>
  <c r="A47238" i="3"/>
  <c r="A47237" i="3"/>
  <c r="A47236" i="3"/>
  <c r="A47235" i="3"/>
  <c r="A47234" i="3"/>
  <c r="A47233" i="3"/>
  <c r="A47232" i="3"/>
  <c r="A47231" i="3"/>
  <c r="A47230" i="3"/>
  <c r="A47229" i="3"/>
  <c r="A47228" i="3"/>
  <c r="A47227" i="3"/>
  <c r="A47226" i="3"/>
  <c r="A47225" i="3"/>
  <c r="A47224" i="3"/>
  <c r="A47223" i="3"/>
  <c r="A47222" i="3"/>
  <c r="A47221" i="3"/>
  <c r="A47220" i="3"/>
  <c r="A47219" i="3"/>
  <c r="A47218" i="3"/>
  <c r="A47217" i="3"/>
  <c r="A47216" i="3"/>
  <c r="A47215" i="3"/>
  <c r="A47214" i="3"/>
  <c r="A47213" i="3"/>
  <c r="A47212" i="3"/>
  <c r="A47211" i="3"/>
  <c r="A47210" i="3"/>
  <c r="A47209" i="3"/>
  <c r="A47208" i="3"/>
  <c r="A47207" i="3"/>
  <c r="A47206" i="3"/>
  <c r="A47205" i="3"/>
  <c r="A47204" i="3"/>
  <c r="A47203" i="3"/>
  <c r="A47202" i="3"/>
  <c r="A47201" i="3"/>
  <c r="A47200" i="3"/>
  <c r="A47199" i="3"/>
  <c r="A47198" i="3"/>
  <c r="A47197" i="3"/>
  <c r="A47196" i="3"/>
  <c r="A47195" i="3"/>
  <c r="A47194" i="3"/>
  <c r="A47193" i="3"/>
  <c r="A47192" i="3"/>
  <c r="A47191" i="3"/>
  <c r="A47190" i="3"/>
  <c r="A47189" i="3"/>
  <c r="A47188" i="3"/>
  <c r="A47187" i="3"/>
  <c r="A47186" i="3"/>
  <c r="A47185" i="3"/>
  <c r="A47184" i="3"/>
  <c r="A47183" i="3"/>
  <c r="A47182" i="3"/>
  <c r="A47181" i="3"/>
  <c r="A47180" i="3"/>
  <c r="A47179" i="3"/>
  <c r="A47178" i="3"/>
  <c r="A47177" i="3"/>
  <c r="A47176" i="3"/>
  <c r="A47175" i="3"/>
  <c r="A47174" i="3"/>
  <c r="A47173" i="3"/>
  <c r="A47172" i="3"/>
  <c r="A47171" i="3"/>
  <c r="A47170" i="3"/>
  <c r="A47169" i="3"/>
  <c r="A47168" i="3"/>
  <c r="A47167" i="3"/>
  <c r="A47166" i="3"/>
  <c r="A47165" i="3"/>
  <c r="A47164" i="3"/>
  <c r="A47163" i="3"/>
  <c r="A47162" i="3"/>
  <c r="A47161" i="3"/>
  <c r="A47160" i="3"/>
  <c r="A47159" i="3"/>
  <c r="A47158" i="3"/>
  <c r="A47157" i="3"/>
  <c r="A47156" i="3"/>
  <c r="A47155" i="3"/>
  <c r="A47154" i="3"/>
  <c r="A47153" i="3"/>
  <c r="A47152" i="3"/>
  <c r="A47151" i="3"/>
  <c r="A47150" i="3"/>
  <c r="A47149" i="3"/>
  <c r="A47148" i="3"/>
  <c r="A47147" i="3"/>
  <c r="A47146" i="3"/>
  <c r="A47145" i="3"/>
  <c r="A47144" i="3"/>
  <c r="A47143" i="3"/>
  <c r="A47142" i="3"/>
  <c r="A47141" i="3"/>
  <c r="A47140" i="3"/>
  <c r="A47139" i="3"/>
  <c r="A47138" i="3"/>
  <c r="A47137" i="3"/>
  <c r="A47136" i="3"/>
  <c r="A47135" i="3"/>
  <c r="A47134" i="3"/>
  <c r="A47133" i="3"/>
  <c r="A47132" i="3"/>
  <c r="A47131" i="3"/>
  <c r="A47130" i="3"/>
  <c r="A47129" i="3"/>
  <c r="A47128" i="3"/>
  <c r="A47127" i="3"/>
  <c r="A47126" i="3"/>
  <c r="A47125" i="3"/>
  <c r="A47124" i="3"/>
  <c r="A47123" i="3"/>
  <c r="A47122" i="3"/>
  <c r="A47121" i="3"/>
  <c r="A47120" i="3"/>
  <c r="A47119" i="3"/>
  <c r="A47118" i="3"/>
  <c r="A47117" i="3"/>
  <c r="A47116" i="3"/>
  <c r="A47115" i="3"/>
  <c r="A47114" i="3"/>
  <c r="A47113" i="3"/>
  <c r="A47112" i="3"/>
  <c r="A47111" i="3"/>
  <c r="A47110" i="3"/>
  <c r="A47109" i="3"/>
  <c r="A47108" i="3"/>
  <c r="A47107" i="3"/>
  <c r="A47106" i="3"/>
  <c r="A47105" i="3"/>
  <c r="A47104" i="3"/>
  <c r="A47103" i="3"/>
  <c r="A47102" i="3"/>
  <c r="A47101" i="3"/>
  <c r="A47100" i="3"/>
  <c r="A47099" i="3"/>
  <c r="A47098" i="3"/>
  <c r="A47097" i="3"/>
  <c r="A47096" i="3"/>
  <c r="A47095" i="3"/>
  <c r="A47094" i="3"/>
  <c r="A47093" i="3"/>
  <c r="A47092" i="3"/>
  <c r="A47091" i="3"/>
  <c r="A47090" i="3"/>
  <c r="A47089" i="3"/>
  <c r="A47088" i="3"/>
  <c r="A47087" i="3"/>
  <c r="A47086" i="3"/>
  <c r="A47085" i="3"/>
  <c r="A47084" i="3"/>
  <c r="A47083" i="3"/>
  <c r="A47082" i="3"/>
  <c r="A47081" i="3"/>
  <c r="A47080" i="3"/>
  <c r="A47079" i="3"/>
  <c r="A47078" i="3"/>
  <c r="A47077" i="3"/>
  <c r="A47076" i="3"/>
  <c r="A47075" i="3"/>
  <c r="A47074" i="3"/>
  <c r="A47073" i="3"/>
  <c r="A47072" i="3"/>
  <c r="A47071" i="3"/>
  <c r="A47070" i="3"/>
  <c r="A47069" i="3"/>
  <c r="A47068" i="3"/>
  <c r="A47067" i="3"/>
  <c r="A47066" i="3"/>
  <c r="A47065" i="3"/>
  <c r="A47064" i="3"/>
  <c r="A47063" i="3"/>
  <c r="A47062" i="3"/>
  <c r="A47061" i="3"/>
  <c r="A47060" i="3"/>
  <c r="A47059" i="3"/>
  <c r="A47058" i="3"/>
  <c r="A47057" i="3"/>
  <c r="A47056" i="3"/>
  <c r="A47055" i="3"/>
  <c r="A47054" i="3"/>
  <c r="A47053" i="3"/>
  <c r="A47052" i="3"/>
  <c r="A47051" i="3"/>
  <c r="A47050" i="3"/>
  <c r="A47049" i="3"/>
  <c r="A47048" i="3"/>
  <c r="A47047" i="3"/>
  <c r="A47046" i="3"/>
  <c r="A47045" i="3"/>
  <c r="A47044" i="3"/>
  <c r="A47043" i="3"/>
  <c r="A47042" i="3"/>
  <c r="A47041" i="3"/>
  <c r="A47040" i="3"/>
  <c r="A47039" i="3"/>
  <c r="A47038" i="3"/>
  <c r="A47037" i="3"/>
  <c r="A47036" i="3"/>
  <c r="A47035" i="3"/>
  <c r="A47034" i="3"/>
  <c r="A47033" i="3"/>
  <c r="A47032" i="3"/>
  <c r="A47031" i="3"/>
  <c r="A47030" i="3"/>
  <c r="A47029" i="3"/>
  <c r="A47028" i="3"/>
  <c r="A47027" i="3"/>
  <c r="A47026" i="3"/>
  <c r="A47025" i="3"/>
  <c r="A47024" i="3"/>
  <c r="A47023" i="3"/>
  <c r="A47022" i="3"/>
  <c r="A47021" i="3"/>
  <c r="A47020" i="3"/>
  <c r="A47019" i="3"/>
  <c r="A47018" i="3"/>
  <c r="A47017" i="3"/>
  <c r="A47016" i="3"/>
  <c r="A47015" i="3"/>
  <c r="A47014" i="3"/>
  <c r="A47013" i="3"/>
  <c r="A47012" i="3"/>
  <c r="A47011" i="3"/>
  <c r="A47010" i="3"/>
  <c r="A47009" i="3"/>
  <c r="A47008" i="3"/>
  <c r="A47007" i="3"/>
  <c r="A47006" i="3"/>
  <c r="A47005" i="3"/>
  <c r="A47004" i="3"/>
  <c r="A47003" i="3"/>
  <c r="A47002" i="3"/>
  <c r="A47001" i="3"/>
  <c r="A47000" i="3"/>
  <c r="A46999" i="3"/>
  <c r="A46998" i="3"/>
  <c r="A46997" i="3"/>
  <c r="A46996" i="3"/>
  <c r="A46995" i="3"/>
  <c r="A46994" i="3"/>
  <c r="A46993" i="3"/>
  <c r="A46992" i="3"/>
  <c r="A46991" i="3"/>
  <c r="A46990" i="3"/>
  <c r="A46989" i="3"/>
  <c r="A46988" i="3"/>
  <c r="A46987" i="3"/>
  <c r="A46986" i="3"/>
  <c r="A46985" i="3"/>
  <c r="A46984" i="3"/>
  <c r="A46983" i="3"/>
  <c r="A46982" i="3"/>
  <c r="A46981" i="3"/>
  <c r="A46980" i="3"/>
  <c r="A46979" i="3"/>
  <c r="A46978" i="3"/>
  <c r="A46977" i="3"/>
  <c r="A46976" i="3"/>
  <c r="A46975" i="3"/>
  <c r="A46974" i="3"/>
  <c r="A46973" i="3"/>
  <c r="A46972" i="3"/>
  <c r="A46971" i="3"/>
  <c r="A46970" i="3"/>
  <c r="A46969" i="3"/>
  <c r="A46968" i="3"/>
  <c r="A46967" i="3"/>
  <c r="A46966" i="3"/>
  <c r="A46965" i="3"/>
  <c r="A46964" i="3"/>
  <c r="A46963" i="3"/>
  <c r="A46962" i="3"/>
  <c r="A46961" i="3"/>
  <c r="A46960" i="3"/>
  <c r="A46959" i="3"/>
  <c r="A46958" i="3"/>
  <c r="A46957" i="3"/>
  <c r="A46956" i="3"/>
  <c r="A46955" i="3"/>
  <c r="A46954" i="3"/>
  <c r="A46953" i="3"/>
  <c r="A46952" i="3"/>
  <c r="A46951" i="3"/>
  <c r="A46950" i="3"/>
  <c r="A46949" i="3"/>
  <c r="A46948" i="3"/>
  <c r="A46947" i="3"/>
  <c r="A46946" i="3"/>
  <c r="A46945" i="3"/>
  <c r="A46944" i="3"/>
  <c r="A46943" i="3"/>
  <c r="A46942" i="3"/>
  <c r="A46941" i="3"/>
  <c r="A46940" i="3"/>
  <c r="A46939" i="3"/>
  <c r="A46938" i="3"/>
  <c r="A46937" i="3"/>
  <c r="A46936" i="3"/>
  <c r="A46935" i="3"/>
  <c r="A46934" i="3"/>
  <c r="A46933" i="3"/>
  <c r="A46932" i="3"/>
  <c r="A46931" i="3"/>
  <c r="A46930" i="3"/>
  <c r="A46929" i="3"/>
  <c r="A46928" i="3"/>
  <c r="A46927" i="3"/>
  <c r="A46926" i="3"/>
  <c r="A46925" i="3"/>
  <c r="A46924" i="3"/>
  <c r="A46923" i="3"/>
  <c r="A46922" i="3"/>
  <c r="A46921" i="3"/>
  <c r="A46920" i="3"/>
  <c r="A46919" i="3"/>
  <c r="A46918" i="3"/>
  <c r="A46917" i="3"/>
  <c r="A46916" i="3"/>
  <c r="A46915" i="3"/>
  <c r="A46914" i="3"/>
  <c r="A46913" i="3"/>
  <c r="A46912" i="3"/>
  <c r="A46911" i="3"/>
  <c r="A46910" i="3"/>
  <c r="A46909" i="3"/>
  <c r="A46908" i="3"/>
  <c r="A46907" i="3"/>
  <c r="A46906" i="3"/>
  <c r="A46905" i="3"/>
  <c r="A46904" i="3"/>
  <c r="A46903" i="3"/>
  <c r="A46902" i="3"/>
  <c r="A46901" i="3"/>
  <c r="A46900" i="3"/>
  <c r="A46899" i="3"/>
  <c r="A46898" i="3"/>
  <c r="A46897" i="3"/>
  <c r="A46896" i="3"/>
  <c r="A46895" i="3"/>
  <c r="A46894" i="3"/>
  <c r="A46893" i="3"/>
  <c r="A46892" i="3"/>
  <c r="A46891" i="3"/>
  <c r="A46890" i="3"/>
  <c r="A46889" i="3"/>
  <c r="A46888" i="3"/>
  <c r="A46887" i="3"/>
  <c r="A46886" i="3"/>
  <c r="A46885" i="3"/>
  <c r="A46884" i="3"/>
  <c r="A46883" i="3"/>
  <c r="A46882" i="3"/>
  <c r="A46881" i="3"/>
  <c r="A46880" i="3"/>
  <c r="A46879" i="3"/>
  <c r="A46878" i="3"/>
  <c r="A46877" i="3"/>
  <c r="A46876" i="3"/>
  <c r="A46875" i="3"/>
  <c r="A46874" i="3"/>
  <c r="A46873" i="3"/>
  <c r="A46872" i="3"/>
  <c r="A46871" i="3"/>
  <c r="A46870" i="3"/>
  <c r="A46869" i="3"/>
  <c r="A46868" i="3"/>
  <c r="A46867" i="3"/>
  <c r="A46866" i="3"/>
  <c r="A46865" i="3"/>
  <c r="A46864" i="3"/>
  <c r="A46863" i="3"/>
  <c r="A46862" i="3"/>
  <c r="A46861" i="3"/>
  <c r="A46860" i="3"/>
  <c r="A46859" i="3"/>
  <c r="A46858" i="3"/>
  <c r="A46857" i="3"/>
  <c r="A46856" i="3"/>
  <c r="A46855" i="3"/>
  <c r="A46854" i="3"/>
  <c r="A46853" i="3"/>
  <c r="A46852" i="3"/>
  <c r="A46851" i="3"/>
  <c r="A46850" i="3"/>
  <c r="A46849" i="3"/>
  <c r="A46848" i="3"/>
  <c r="A46847" i="3"/>
  <c r="A46846" i="3"/>
  <c r="A46845" i="3"/>
  <c r="A46844" i="3"/>
  <c r="A46843" i="3"/>
  <c r="A46842" i="3"/>
  <c r="A46841" i="3"/>
  <c r="A46840" i="3"/>
  <c r="A46839" i="3"/>
  <c r="A46838" i="3"/>
  <c r="A46837" i="3"/>
  <c r="A46836" i="3"/>
  <c r="A46835" i="3"/>
  <c r="A46834" i="3"/>
  <c r="A46833" i="3"/>
  <c r="A46832" i="3"/>
  <c r="A46831" i="3"/>
  <c r="A46830" i="3"/>
  <c r="A46829" i="3"/>
  <c r="A46828" i="3"/>
  <c r="A46827" i="3"/>
  <c r="A46826" i="3"/>
  <c r="A46825" i="3"/>
  <c r="A46824" i="3"/>
  <c r="A46823" i="3"/>
  <c r="A46822" i="3"/>
  <c r="A46821" i="3"/>
  <c r="A46820" i="3"/>
  <c r="A46819" i="3"/>
  <c r="A46818" i="3"/>
  <c r="A46817" i="3"/>
  <c r="A46816" i="3"/>
  <c r="A46815" i="3"/>
  <c r="A46814" i="3"/>
  <c r="A46813" i="3"/>
  <c r="A46812" i="3"/>
  <c r="A46811" i="3"/>
  <c r="A46810" i="3"/>
  <c r="A46809" i="3"/>
  <c r="A46808" i="3"/>
  <c r="A46807" i="3"/>
  <c r="A46806" i="3"/>
  <c r="A46805" i="3"/>
  <c r="A46804" i="3"/>
  <c r="A46803" i="3"/>
  <c r="A46802" i="3"/>
  <c r="A46801" i="3"/>
  <c r="A46800" i="3"/>
  <c r="A46799" i="3"/>
  <c r="A46798" i="3"/>
  <c r="A46797" i="3"/>
  <c r="A46796" i="3"/>
  <c r="A46795" i="3"/>
  <c r="A46794" i="3"/>
  <c r="A46793" i="3"/>
  <c r="A46792" i="3"/>
  <c r="A46791" i="3"/>
  <c r="A46790" i="3"/>
  <c r="A46789" i="3"/>
  <c r="A46788" i="3"/>
  <c r="A46787" i="3"/>
  <c r="A46786" i="3"/>
  <c r="A46785" i="3"/>
  <c r="A46784" i="3"/>
  <c r="A46783" i="3"/>
  <c r="A46782" i="3"/>
  <c r="A46781" i="3"/>
  <c r="A46780" i="3"/>
  <c r="A46779" i="3"/>
  <c r="A46778" i="3"/>
  <c r="A46777" i="3"/>
  <c r="A46776" i="3"/>
  <c r="A46775" i="3"/>
  <c r="A46774" i="3"/>
  <c r="A46773" i="3"/>
  <c r="A46772" i="3"/>
  <c r="A46771" i="3"/>
  <c r="A46770" i="3"/>
  <c r="A46769" i="3"/>
  <c r="A46768" i="3"/>
  <c r="A46767" i="3"/>
  <c r="A46766" i="3"/>
  <c r="A46765" i="3"/>
  <c r="A46764" i="3"/>
  <c r="A46763" i="3"/>
  <c r="A46762" i="3"/>
  <c r="A46761" i="3"/>
  <c r="A46760" i="3"/>
  <c r="A46759" i="3"/>
  <c r="A46758" i="3"/>
  <c r="A46757" i="3"/>
  <c r="A46756" i="3"/>
  <c r="A46755" i="3"/>
  <c r="A46754" i="3"/>
  <c r="A46753" i="3"/>
  <c r="A46752" i="3"/>
  <c r="A46751" i="3"/>
  <c r="A46750" i="3"/>
  <c r="A46749" i="3"/>
  <c r="A46748" i="3"/>
  <c r="A46747" i="3"/>
  <c r="A46746" i="3"/>
  <c r="A46745" i="3"/>
  <c r="A46744" i="3"/>
  <c r="A46743" i="3"/>
  <c r="A46742" i="3"/>
  <c r="A46741" i="3"/>
  <c r="A46740" i="3"/>
  <c r="A46739" i="3"/>
  <c r="A46738" i="3"/>
  <c r="A46737" i="3"/>
  <c r="A46736" i="3"/>
  <c r="A46735" i="3"/>
  <c r="A46734" i="3"/>
  <c r="A46733" i="3"/>
  <c r="A46732" i="3"/>
  <c r="A46731" i="3"/>
  <c r="A46730" i="3"/>
  <c r="A46729" i="3"/>
  <c r="A46728" i="3"/>
  <c r="A46727" i="3"/>
  <c r="A46726" i="3"/>
  <c r="A46725" i="3"/>
  <c r="A46724" i="3"/>
  <c r="A46723" i="3"/>
  <c r="A46722" i="3"/>
  <c r="A46721" i="3"/>
  <c r="A46720" i="3"/>
  <c r="A46719" i="3"/>
  <c r="A46718" i="3"/>
  <c r="A46717" i="3"/>
  <c r="A46716" i="3"/>
  <c r="A46715" i="3"/>
  <c r="A46714" i="3"/>
  <c r="A46713" i="3"/>
  <c r="A46712" i="3"/>
  <c r="A46711" i="3"/>
  <c r="A46710" i="3"/>
  <c r="A46709" i="3"/>
  <c r="A46708" i="3"/>
  <c r="A46707" i="3"/>
  <c r="A46706" i="3"/>
  <c r="A46705" i="3"/>
  <c r="A46704" i="3"/>
  <c r="A46703" i="3"/>
  <c r="A46702" i="3"/>
  <c r="A46701" i="3"/>
  <c r="A46700" i="3"/>
  <c r="A46699" i="3"/>
  <c r="A46698" i="3"/>
  <c r="A46697" i="3"/>
  <c r="A46696" i="3"/>
  <c r="A46695" i="3"/>
  <c r="A46694" i="3"/>
  <c r="A46693" i="3"/>
  <c r="A46692" i="3"/>
  <c r="A46691" i="3"/>
  <c r="A46690" i="3"/>
  <c r="A46689" i="3"/>
  <c r="A46688" i="3"/>
  <c r="A46687" i="3"/>
  <c r="A46686" i="3"/>
  <c r="A46685" i="3"/>
  <c r="A46684" i="3"/>
  <c r="A46683" i="3"/>
  <c r="A46682" i="3"/>
  <c r="A46681" i="3"/>
  <c r="A46680" i="3"/>
  <c r="A46679" i="3"/>
  <c r="A46678" i="3"/>
  <c r="A46677" i="3"/>
  <c r="A46676" i="3"/>
  <c r="A46675" i="3"/>
  <c r="A46674" i="3"/>
  <c r="A46673" i="3"/>
  <c r="A46672" i="3"/>
  <c r="A46671" i="3"/>
  <c r="A46670" i="3"/>
  <c r="A46669" i="3"/>
  <c r="A46668" i="3"/>
  <c r="A46667" i="3"/>
  <c r="A46666" i="3"/>
  <c r="A46665" i="3"/>
  <c r="A46664" i="3"/>
  <c r="A46663" i="3"/>
  <c r="A46662" i="3"/>
  <c r="A46661" i="3"/>
  <c r="A46660" i="3"/>
  <c r="A46659" i="3"/>
  <c r="A46658" i="3"/>
  <c r="A46657" i="3"/>
  <c r="A46656" i="3"/>
  <c r="A46655" i="3"/>
  <c r="A46654" i="3"/>
  <c r="A46653" i="3"/>
  <c r="A46652" i="3"/>
  <c r="A46651" i="3"/>
  <c r="A46650" i="3"/>
  <c r="A46649" i="3"/>
  <c r="A46648" i="3"/>
  <c r="A46647" i="3"/>
  <c r="A46646" i="3"/>
  <c r="A46645" i="3"/>
  <c r="A46644" i="3"/>
  <c r="A46643" i="3"/>
  <c r="A46642" i="3"/>
  <c r="A46641" i="3"/>
  <c r="A46640" i="3"/>
  <c r="A46639" i="3"/>
  <c r="A46638" i="3"/>
  <c r="A46637" i="3"/>
  <c r="A46636" i="3"/>
  <c r="A46635" i="3"/>
  <c r="A46634" i="3"/>
  <c r="A46633" i="3"/>
  <c r="A46632" i="3"/>
  <c r="A46631" i="3"/>
  <c r="A46630" i="3"/>
  <c r="A46629" i="3"/>
  <c r="A46628" i="3"/>
  <c r="A46627" i="3"/>
  <c r="A46626" i="3"/>
  <c r="A46625" i="3"/>
  <c r="A46624" i="3"/>
  <c r="A46623" i="3"/>
  <c r="A46622" i="3"/>
  <c r="A46621" i="3"/>
  <c r="A46620" i="3"/>
  <c r="A46619" i="3"/>
  <c r="A46618" i="3"/>
  <c r="A46617" i="3"/>
  <c r="A46616" i="3"/>
  <c r="A46615" i="3"/>
  <c r="A46614" i="3"/>
  <c r="A46613" i="3"/>
  <c r="A46612" i="3"/>
  <c r="A46611" i="3"/>
  <c r="A46610" i="3"/>
  <c r="A46609" i="3"/>
  <c r="A46608" i="3"/>
  <c r="A46607" i="3"/>
  <c r="A46606" i="3"/>
  <c r="A46605" i="3"/>
  <c r="A46604" i="3"/>
  <c r="A46603" i="3"/>
  <c r="A46602" i="3"/>
  <c r="A46601" i="3"/>
  <c r="A46600" i="3"/>
  <c r="A46599" i="3"/>
  <c r="A46598" i="3"/>
  <c r="A46597" i="3"/>
  <c r="A46596" i="3"/>
  <c r="A46595" i="3"/>
  <c r="A46594" i="3"/>
  <c r="A46593" i="3"/>
  <c r="A46592" i="3"/>
  <c r="A46591" i="3"/>
  <c r="A46590" i="3"/>
  <c r="A46589" i="3"/>
  <c r="A46588" i="3"/>
  <c r="A46587" i="3"/>
  <c r="A46586" i="3"/>
  <c r="A46585" i="3"/>
  <c r="A46584" i="3"/>
  <c r="A46583" i="3"/>
  <c r="A46582" i="3"/>
  <c r="A46581" i="3"/>
  <c r="A46580" i="3"/>
  <c r="A46579" i="3"/>
  <c r="A46578" i="3"/>
  <c r="A46577" i="3"/>
  <c r="A46576" i="3"/>
  <c r="A46575" i="3"/>
  <c r="A46574" i="3"/>
  <c r="A46573" i="3"/>
  <c r="A46572" i="3"/>
  <c r="A46571" i="3"/>
  <c r="A46570" i="3"/>
  <c r="A46569" i="3"/>
  <c r="A46568" i="3"/>
  <c r="A46567" i="3"/>
  <c r="A46566" i="3"/>
  <c r="A46565" i="3"/>
  <c r="A46564" i="3"/>
  <c r="A46563" i="3"/>
  <c r="A46562" i="3"/>
  <c r="A46561" i="3"/>
  <c r="A46560" i="3"/>
  <c r="A46559" i="3"/>
  <c r="A46558" i="3"/>
  <c r="A46557" i="3"/>
  <c r="A46556" i="3"/>
  <c r="A46555" i="3"/>
  <c r="A46554" i="3"/>
  <c r="A46553" i="3"/>
  <c r="A46552" i="3"/>
  <c r="A46551" i="3"/>
  <c r="A46550" i="3"/>
  <c r="A46549" i="3"/>
  <c r="A46548" i="3"/>
  <c r="A46547" i="3"/>
  <c r="A46546" i="3"/>
  <c r="A46545" i="3"/>
  <c r="A46544" i="3"/>
  <c r="A46543" i="3"/>
  <c r="A46542" i="3"/>
  <c r="A46541" i="3"/>
  <c r="A46540" i="3"/>
  <c r="A46539" i="3"/>
  <c r="A46538" i="3"/>
  <c r="A46537" i="3"/>
  <c r="A46536" i="3"/>
  <c r="A46535" i="3"/>
  <c r="A46534" i="3"/>
  <c r="A46533" i="3"/>
  <c r="A46532" i="3"/>
  <c r="A46531" i="3"/>
  <c r="A46530" i="3"/>
  <c r="A46529" i="3"/>
  <c r="A46528" i="3"/>
  <c r="A46527" i="3"/>
  <c r="A46526" i="3"/>
  <c r="A46525" i="3"/>
  <c r="A46524" i="3"/>
  <c r="A46523" i="3"/>
  <c r="A46522" i="3"/>
  <c r="A46521" i="3"/>
  <c r="A46520" i="3"/>
  <c r="A46519" i="3"/>
  <c r="A46518" i="3"/>
  <c r="A46517" i="3"/>
  <c r="A46516" i="3"/>
  <c r="A46515" i="3"/>
  <c r="A46514" i="3"/>
  <c r="A46513" i="3"/>
  <c r="A46512" i="3"/>
  <c r="A46511" i="3"/>
  <c r="A46510" i="3"/>
  <c r="A46509" i="3"/>
  <c r="A46508" i="3"/>
  <c r="A46507" i="3"/>
  <c r="A46506" i="3"/>
  <c r="A46505" i="3"/>
  <c r="A46504" i="3"/>
  <c r="A46503" i="3"/>
  <c r="A46502" i="3"/>
  <c r="A46501" i="3"/>
  <c r="A46500" i="3"/>
  <c r="A46499" i="3"/>
  <c r="A46498" i="3"/>
  <c r="A46497" i="3"/>
  <c r="A46496" i="3"/>
  <c r="A46495" i="3"/>
  <c r="A46494" i="3"/>
  <c r="A46493" i="3"/>
  <c r="A46492" i="3"/>
  <c r="A46491" i="3"/>
  <c r="A46490" i="3"/>
  <c r="A46489" i="3"/>
  <c r="A46488" i="3"/>
  <c r="A46487" i="3"/>
  <c r="A46486" i="3"/>
  <c r="A46485" i="3"/>
  <c r="A46484" i="3"/>
  <c r="A46483" i="3"/>
  <c r="A46482" i="3"/>
  <c r="A46481" i="3"/>
  <c r="A46480" i="3"/>
  <c r="A46479" i="3"/>
  <c r="A46478" i="3"/>
  <c r="A46477" i="3"/>
  <c r="A46476" i="3"/>
  <c r="A46475" i="3"/>
  <c r="A46474" i="3"/>
  <c r="A46473" i="3"/>
  <c r="A46472" i="3"/>
  <c r="A46471" i="3"/>
  <c r="A46470" i="3"/>
  <c r="A46469" i="3"/>
  <c r="A46468" i="3"/>
  <c r="A46467" i="3"/>
  <c r="A46466" i="3"/>
  <c r="A46465" i="3"/>
  <c r="A46464" i="3"/>
  <c r="A46463" i="3"/>
  <c r="A46462" i="3"/>
  <c r="A46461" i="3"/>
  <c r="A46460" i="3"/>
  <c r="A46459" i="3"/>
  <c r="A46458" i="3"/>
  <c r="A46457" i="3"/>
  <c r="A46456" i="3"/>
  <c r="A46455" i="3"/>
  <c r="A46454" i="3"/>
  <c r="A46453" i="3"/>
  <c r="A46452" i="3"/>
  <c r="A46451" i="3"/>
  <c r="A46450" i="3"/>
  <c r="A46449" i="3"/>
  <c r="A46448" i="3"/>
  <c r="A46447" i="3"/>
  <c r="A46446" i="3"/>
  <c r="A46445" i="3"/>
  <c r="A46444" i="3"/>
  <c r="A46443" i="3"/>
  <c r="A46442" i="3"/>
  <c r="A46441" i="3"/>
  <c r="A46440" i="3"/>
  <c r="A46439" i="3"/>
  <c r="A46438" i="3"/>
  <c r="A46437" i="3"/>
  <c r="A46436" i="3"/>
  <c r="A46435" i="3"/>
  <c r="A46434" i="3"/>
  <c r="A46433" i="3"/>
  <c r="A46432" i="3"/>
  <c r="A46431" i="3"/>
  <c r="A46430" i="3"/>
  <c r="A46429" i="3"/>
  <c r="A46428" i="3"/>
  <c r="A46427" i="3"/>
  <c r="A46426" i="3"/>
  <c r="A46425" i="3"/>
  <c r="A46424" i="3"/>
  <c r="A46423" i="3"/>
  <c r="A46422" i="3"/>
  <c r="A46421" i="3"/>
  <c r="A46420" i="3"/>
  <c r="A46419" i="3"/>
  <c r="A46418" i="3"/>
  <c r="A46417" i="3"/>
  <c r="A46416" i="3"/>
  <c r="A46415" i="3"/>
  <c r="A46414" i="3"/>
  <c r="A46413" i="3"/>
  <c r="A46412" i="3"/>
  <c r="A46411" i="3"/>
  <c r="A46410" i="3"/>
  <c r="A46409" i="3"/>
  <c r="A46408" i="3"/>
  <c r="A46407" i="3"/>
  <c r="A46406" i="3"/>
  <c r="A46405" i="3"/>
  <c r="A46404" i="3"/>
  <c r="A46403" i="3"/>
  <c r="A46402" i="3"/>
  <c r="A46401" i="3"/>
  <c r="A46400" i="3"/>
  <c r="A46399" i="3"/>
  <c r="A46398" i="3"/>
  <c r="A46397" i="3"/>
  <c r="A46396" i="3"/>
  <c r="A46395" i="3"/>
  <c r="A46394" i="3"/>
  <c r="A46393" i="3"/>
  <c r="A46392" i="3"/>
  <c r="A46391" i="3"/>
  <c r="A46390" i="3"/>
  <c r="A46389" i="3"/>
  <c r="A46388" i="3"/>
  <c r="A46387" i="3"/>
  <c r="A46386" i="3"/>
  <c r="A46385" i="3"/>
  <c r="A46384" i="3"/>
  <c r="A46383" i="3"/>
  <c r="A46382" i="3"/>
  <c r="A46381" i="3"/>
  <c r="A46380" i="3"/>
  <c r="A46379" i="3"/>
  <c r="A46378" i="3"/>
  <c r="A46377" i="3"/>
  <c r="A46376" i="3"/>
  <c r="A46375" i="3"/>
  <c r="A46374" i="3"/>
  <c r="A46373" i="3"/>
  <c r="A46372" i="3"/>
  <c r="A46371" i="3"/>
  <c r="A46370" i="3"/>
  <c r="A46369" i="3"/>
  <c r="A46368" i="3"/>
  <c r="A46367" i="3"/>
  <c r="A46366" i="3"/>
  <c r="A46365" i="3"/>
  <c r="A46364" i="3"/>
  <c r="A46363" i="3"/>
  <c r="A46362" i="3"/>
  <c r="A46361" i="3"/>
  <c r="A46360" i="3"/>
  <c r="A46359" i="3"/>
  <c r="A46358" i="3"/>
  <c r="A46357" i="3"/>
  <c r="A46356" i="3"/>
  <c r="A46355" i="3"/>
  <c r="A46354" i="3"/>
  <c r="A46353" i="3"/>
  <c r="A46352" i="3"/>
  <c r="A46351" i="3"/>
  <c r="A46350" i="3"/>
  <c r="A46349" i="3"/>
  <c r="A46348" i="3"/>
  <c r="A46347" i="3"/>
  <c r="A46346" i="3"/>
  <c r="A46345" i="3"/>
  <c r="A46344" i="3"/>
  <c r="A46343" i="3"/>
  <c r="A46342" i="3"/>
  <c r="A46341" i="3"/>
  <c r="A46340" i="3"/>
  <c r="A46339" i="3"/>
  <c r="A46338" i="3"/>
  <c r="A46337" i="3"/>
  <c r="A46336" i="3"/>
  <c r="A46335" i="3"/>
  <c r="A46334" i="3"/>
  <c r="A46333" i="3"/>
  <c r="A46332" i="3"/>
  <c r="A46331" i="3"/>
  <c r="A46330" i="3"/>
  <c r="A46329" i="3"/>
  <c r="A46328" i="3"/>
  <c r="A46327" i="3"/>
  <c r="A46326" i="3"/>
  <c r="A46325" i="3"/>
  <c r="A46324" i="3"/>
  <c r="A46323" i="3"/>
  <c r="A46322" i="3"/>
  <c r="A46321" i="3"/>
  <c r="A46320" i="3"/>
  <c r="A46319" i="3"/>
  <c r="A46318" i="3"/>
  <c r="A46317" i="3"/>
  <c r="A46316" i="3"/>
  <c r="A46315" i="3"/>
  <c r="A46314" i="3"/>
  <c r="A46313" i="3"/>
  <c r="A46312" i="3"/>
  <c r="A46311" i="3"/>
  <c r="A46310" i="3"/>
  <c r="A46309" i="3"/>
  <c r="A46308" i="3"/>
  <c r="A46307" i="3"/>
  <c r="A46306" i="3"/>
  <c r="A46305" i="3"/>
  <c r="A46304" i="3"/>
  <c r="A46303" i="3"/>
  <c r="A46302" i="3"/>
  <c r="A46301" i="3"/>
  <c r="A46300" i="3"/>
  <c r="A46299" i="3"/>
  <c r="A46298" i="3"/>
  <c r="A46297" i="3"/>
  <c r="A46296" i="3"/>
  <c r="A46295" i="3"/>
  <c r="A46294" i="3"/>
  <c r="A46293" i="3"/>
  <c r="A46292" i="3"/>
  <c r="A46291" i="3"/>
  <c r="A46290" i="3"/>
  <c r="A46289" i="3"/>
  <c r="A46288" i="3"/>
  <c r="A46287" i="3"/>
  <c r="A46286" i="3"/>
  <c r="A46285" i="3"/>
  <c r="A46284" i="3"/>
  <c r="A46283" i="3"/>
  <c r="A46282" i="3"/>
  <c r="A46281" i="3"/>
  <c r="A46280" i="3"/>
  <c r="A46279" i="3"/>
  <c r="A46278" i="3"/>
  <c r="A46277" i="3"/>
  <c r="A46276" i="3"/>
  <c r="A46275" i="3"/>
  <c r="A46274" i="3"/>
  <c r="A46273" i="3"/>
  <c r="A46272" i="3"/>
  <c r="A46271" i="3"/>
  <c r="A46270" i="3"/>
  <c r="A46269" i="3"/>
  <c r="A46268" i="3"/>
  <c r="A46267" i="3"/>
  <c r="A46266" i="3"/>
  <c r="A46265" i="3"/>
  <c r="A46264" i="3"/>
  <c r="A46263" i="3"/>
  <c r="A46262" i="3"/>
  <c r="A46261" i="3"/>
  <c r="A46260" i="3"/>
  <c r="A46259" i="3"/>
  <c r="A46258" i="3"/>
  <c r="A46257" i="3"/>
  <c r="A46256" i="3"/>
  <c r="A46255" i="3"/>
  <c r="A46254" i="3"/>
  <c r="A46253" i="3"/>
  <c r="A46252" i="3"/>
  <c r="A46251" i="3"/>
  <c r="A46250" i="3"/>
  <c r="A46249" i="3"/>
  <c r="A46248" i="3"/>
  <c r="A46247" i="3"/>
  <c r="A46246" i="3"/>
  <c r="A46245" i="3"/>
  <c r="A46244" i="3"/>
  <c r="A46243" i="3"/>
  <c r="A46242" i="3"/>
  <c r="A46241" i="3"/>
  <c r="A46240" i="3"/>
  <c r="A46239" i="3"/>
  <c r="A46238" i="3"/>
  <c r="A46237" i="3"/>
  <c r="A46236" i="3"/>
  <c r="A46235" i="3"/>
  <c r="A46234" i="3"/>
  <c r="A46233" i="3"/>
  <c r="A46232" i="3"/>
  <c r="A46231" i="3"/>
  <c r="A46230" i="3"/>
  <c r="A46229" i="3"/>
  <c r="A46228" i="3"/>
  <c r="A46227" i="3"/>
  <c r="A46226" i="3"/>
  <c r="A46225" i="3"/>
  <c r="A46224" i="3"/>
  <c r="A46223" i="3"/>
  <c r="A46222" i="3"/>
  <c r="A46221" i="3"/>
  <c r="A46220" i="3"/>
  <c r="A46219" i="3"/>
  <c r="A46218" i="3"/>
  <c r="A46217" i="3"/>
  <c r="A46216" i="3"/>
  <c r="A46215" i="3"/>
  <c r="A46214" i="3"/>
  <c r="A46213" i="3"/>
  <c r="A46212" i="3"/>
  <c r="A46211" i="3"/>
  <c r="A46210" i="3"/>
  <c r="A46209" i="3"/>
  <c r="A46208" i="3"/>
  <c r="A46207" i="3"/>
  <c r="A46206" i="3"/>
  <c r="A46205" i="3"/>
  <c r="A46204" i="3"/>
  <c r="A46203" i="3"/>
  <c r="A46202" i="3"/>
  <c r="A46201" i="3"/>
  <c r="A46200" i="3"/>
  <c r="A46199" i="3"/>
  <c r="A46198" i="3"/>
  <c r="A46197" i="3"/>
  <c r="A46196" i="3"/>
  <c r="A46195" i="3"/>
  <c r="A46194" i="3"/>
  <c r="A46193" i="3"/>
  <c r="A46192" i="3"/>
  <c r="A46191" i="3"/>
  <c r="A46190" i="3"/>
  <c r="A46189" i="3"/>
  <c r="A46188" i="3"/>
  <c r="A46187" i="3"/>
  <c r="A46186" i="3"/>
  <c r="A46185" i="3"/>
  <c r="A46184" i="3"/>
  <c r="A46183" i="3"/>
  <c r="A46182" i="3"/>
  <c r="A46181" i="3"/>
  <c r="A46180" i="3"/>
  <c r="A46179" i="3"/>
  <c r="A46178" i="3"/>
  <c r="A46177" i="3"/>
  <c r="A46176" i="3"/>
  <c r="A46175" i="3"/>
  <c r="A46174" i="3"/>
  <c r="A46173" i="3"/>
  <c r="A46172" i="3"/>
  <c r="A46171" i="3"/>
  <c r="A46170" i="3"/>
  <c r="A46169" i="3"/>
  <c r="A46168" i="3"/>
  <c r="A46167" i="3"/>
  <c r="A46166" i="3"/>
  <c r="A46165" i="3"/>
  <c r="A46164" i="3"/>
  <c r="A46163" i="3"/>
  <c r="A46162" i="3"/>
  <c r="A46161" i="3"/>
  <c r="A46160" i="3"/>
  <c r="A46159" i="3"/>
  <c r="A46158" i="3"/>
  <c r="A46157" i="3"/>
  <c r="A46156" i="3"/>
  <c r="A46155" i="3"/>
  <c r="A46154" i="3"/>
  <c r="A46153" i="3"/>
  <c r="A46152" i="3"/>
  <c r="A46151" i="3"/>
  <c r="A46150" i="3"/>
  <c r="A46149" i="3"/>
  <c r="A46148" i="3"/>
  <c r="A46147" i="3"/>
  <c r="A46146" i="3"/>
  <c r="A46145" i="3"/>
  <c r="A46144" i="3"/>
  <c r="A46143" i="3"/>
  <c r="A46142" i="3"/>
  <c r="A46141" i="3"/>
  <c r="A46140" i="3"/>
  <c r="A46139" i="3"/>
  <c r="A46138" i="3"/>
  <c r="A46137" i="3"/>
  <c r="A46136" i="3"/>
  <c r="A46135" i="3"/>
  <c r="A46134" i="3"/>
  <c r="A46133" i="3"/>
  <c r="A46132" i="3"/>
  <c r="A46131" i="3"/>
  <c r="A46130" i="3"/>
  <c r="A46129" i="3"/>
  <c r="A46128" i="3"/>
  <c r="A46127" i="3"/>
  <c r="A46126" i="3"/>
  <c r="A46125" i="3"/>
  <c r="A46124" i="3"/>
  <c r="A46123" i="3"/>
  <c r="A46122" i="3"/>
  <c r="A46121" i="3"/>
  <c r="A46120" i="3"/>
  <c r="A46119" i="3"/>
  <c r="A46118" i="3"/>
  <c r="A46117" i="3"/>
  <c r="A46116" i="3"/>
  <c r="A46115" i="3"/>
  <c r="A46114" i="3"/>
  <c r="A46113" i="3"/>
  <c r="A46112" i="3"/>
  <c r="A46111" i="3"/>
  <c r="A46110" i="3"/>
  <c r="A46109" i="3"/>
  <c r="A46108" i="3"/>
  <c r="A46107" i="3"/>
  <c r="A46106" i="3"/>
  <c r="A46105" i="3"/>
  <c r="A46104" i="3"/>
  <c r="A46103" i="3"/>
  <c r="A46102" i="3"/>
  <c r="A46101" i="3"/>
  <c r="A46100" i="3"/>
  <c r="A46099" i="3"/>
  <c r="A46098" i="3"/>
  <c r="A46097" i="3"/>
  <c r="A46096" i="3"/>
  <c r="A46095" i="3"/>
  <c r="A46094" i="3"/>
  <c r="A46093" i="3"/>
  <c r="A46092" i="3"/>
  <c r="A46091" i="3"/>
  <c r="A46090" i="3"/>
  <c r="A46089" i="3"/>
  <c r="A46088" i="3"/>
  <c r="A46087" i="3"/>
  <c r="A46086" i="3"/>
  <c r="A46085" i="3"/>
  <c r="A46084" i="3"/>
  <c r="A46083" i="3"/>
  <c r="A46082" i="3"/>
  <c r="A46081" i="3"/>
  <c r="A46080" i="3"/>
  <c r="A46079" i="3"/>
  <c r="A46078" i="3"/>
  <c r="A46077" i="3"/>
  <c r="A46076" i="3"/>
  <c r="A46075" i="3"/>
  <c r="A46074" i="3"/>
  <c r="A46073" i="3"/>
  <c r="A46072" i="3"/>
  <c r="A46071" i="3"/>
  <c r="A46070" i="3"/>
  <c r="A46069" i="3"/>
  <c r="A46068" i="3"/>
  <c r="A46067" i="3"/>
  <c r="A46066" i="3"/>
  <c r="A46065" i="3"/>
  <c r="A46064" i="3"/>
  <c r="A46063" i="3"/>
  <c r="A46062" i="3"/>
  <c r="A46061" i="3"/>
  <c r="A46060" i="3"/>
  <c r="A46059" i="3"/>
  <c r="A46058" i="3"/>
  <c r="A46057" i="3"/>
  <c r="A46056" i="3"/>
  <c r="A46055" i="3"/>
  <c r="A46054" i="3"/>
  <c r="A46053" i="3"/>
  <c r="A46052" i="3"/>
  <c r="A46051" i="3"/>
  <c r="A46050" i="3"/>
  <c r="A46049" i="3"/>
  <c r="A46048" i="3"/>
  <c r="A46047" i="3"/>
  <c r="A46046" i="3"/>
  <c r="A46045" i="3"/>
  <c r="A46044" i="3"/>
  <c r="A46043" i="3"/>
  <c r="A46042" i="3"/>
  <c r="A46041" i="3"/>
  <c r="A46040" i="3"/>
  <c r="A46039" i="3"/>
  <c r="A46038" i="3"/>
  <c r="A46037" i="3"/>
  <c r="A46036" i="3"/>
  <c r="A46035" i="3"/>
  <c r="A46034" i="3"/>
  <c r="A46033" i="3"/>
  <c r="A46032" i="3"/>
  <c r="A46031" i="3"/>
  <c r="A46030" i="3"/>
  <c r="A46029" i="3"/>
  <c r="A46028" i="3"/>
  <c r="A46027" i="3"/>
  <c r="A46026" i="3"/>
  <c r="A46025" i="3"/>
  <c r="A46024" i="3"/>
  <c r="A46023" i="3"/>
  <c r="A46022" i="3"/>
  <c r="A46021" i="3"/>
  <c r="A46020" i="3"/>
  <c r="A46019" i="3"/>
  <c r="A46018" i="3"/>
  <c r="A46017" i="3"/>
  <c r="A46016" i="3"/>
  <c r="A46015" i="3"/>
  <c r="A46014" i="3"/>
  <c r="A46013" i="3"/>
  <c r="A46012" i="3"/>
  <c r="A46011" i="3"/>
  <c r="A46010" i="3"/>
  <c r="A46009" i="3"/>
  <c r="A46008" i="3"/>
  <c r="A46007" i="3"/>
  <c r="A46006" i="3"/>
  <c r="A46005" i="3"/>
  <c r="A46004" i="3"/>
  <c r="A46003" i="3"/>
  <c r="A46002" i="3"/>
  <c r="A46001" i="3"/>
  <c r="A46000" i="3"/>
  <c r="A45999" i="3"/>
  <c r="A45998" i="3"/>
  <c r="A45997" i="3"/>
  <c r="A45996" i="3"/>
  <c r="A45995" i="3"/>
  <c r="A45994" i="3"/>
  <c r="A45993" i="3"/>
  <c r="A45992" i="3"/>
  <c r="A45991" i="3"/>
  <c r="A45990" i="3"/>
  <c r="A45989" i="3"/>
  <c r="A45988" i="3"/>
  <c r="A45987" i="3"/>
  <c r="A45986" i="3"/>
  <c r="A45985" i="3"/>
  <c r="A45984" i="3"/>
  <c r="A45983" i="3"/>
  <c r="A45982" i="3"/>
  <c r="A45981" i="3"/>
  <c r="A45980" i="3"/>
  <c r="A45979" i="3"/>
  <c r="A45978" i="3"/>
  <c r="A45977" i="3"/>
  <c r="A45976" i="3"/>
  <c r="A45975" i="3"/>
  <c r="A45974" i="3"/>
  <c r="A45973" i="3"/>
  <c r="A45972" i="3"/>
  <c r="A45971" i="3"/>
  <c r="A45970" i="3"/>
  <c r="A45969" i="3"/>
  <c r="A45968" i="3"/>
  <c r="A45967" i="3"/>
  <c r="A45966" i="3"/>
  <c r="A45965" i="3"/>
  <c r="A45964" i="3"/>
  <c r="A45963" i="3"/>
  <c r="A45962" i="3"/>
  <c r="A45961" i="3"/>
  <c r="A45960" i="3"/>
  <c r="A45959" i="3"/>
  <c r="A45958" i="3"/>
  <c r="A45957" i="3"/>
  <c r="A45956" i="3"/>
  <c r="A45955" i="3"/>
  <c r="A45954" i="3"/>
  <c r="A45953" i="3"/>
  <c r="A45952" i="3"/>
  <c r="A45951" i="3"/>
  <c r="A45950" i="3"/>
  <c r="A45949" i="3"/>
  <c r="A45948" i="3"/>
  <c r="A45947" i="3"/>
  <c r="A45946" i="3"/>
  <c r="A45945" i="3"/>
  <c r="A45944" i="3"/>
  <c r="A45943" i="3"/>
  <c r="A45942" i="3"/>
  <c r="A45941" i="3"/>
  <c r="A45940" i="3"/>
  <c r="A45939" i="3"/>
  <c r="A45938" i="3"/>
  <c r="A45937" i="3"/>
  <c r="A45936" i="3"/>
  <c r="A45935" i="3"/>
  <c r="A45934" i="3"/>
  <c r="A45933" i="3"/>
  <c r="A45932" i="3"/>
  <c r="A45931" i="3"/>
  <c r="A45930" i="3"/>
  <c r="A45929" i="3"/>
  <c r="A45928" i="3"/>
  <c r="A45927" i="3"/>
  <c r="A45926" i="3"/>
  <c r="A45925" i="3"/>
  <c r="A45924" i="3"/>
  <c r="A45923" i="3"/>
  <c r="A45922" i="3"/>
  <c r="A45921" i="3"/>
  <c r="A45920" i="3"/>
  <c r="A45919" i="3"/>
  <c r="A45918" i="3"/>
  <c r="A45917" i="3"/>
  <c r="A45916" i="3"/>
  <c r="A45915" i="3"/>
  <c r="A45914" i="3"/>
  <c r="A45913" i="3"/>
  <c r="A45912" i="3"/>
  <c r="A45911" i="3"/>
  <c r="A45910" i="3"/>
  <c r="A45909" i="3"/>
  <c r="A45908" i="3"/>
  <c r="A45907" i="3"/>
  <c r="A45906" i="3"/>
  <c r="A45905" i="3"/>
  <c r="A45904" i="3"/>
  <c r="A45903" i="3"/>
  <c r="A45902" i="3"/>
  <c r="A45901" i="3"/>
  <c r="A45900" i="3"/>
  <c r="A45899" i="3"/>
  <c r="A45898" i="3"/>
  <c r="A45897" i="3"/>
  <c r="A45896" i="3"/>
  <c r="A45895" i="3"/>
  <c r="A45894" i="3"/>
  <c r="A45893" i="3"/>
  <c r="A45892" i="3"/>
  <c r="A45891" i="3"/>
  <c r="A45890" i="3"/>
  <c r="A45889" i="3"/>
  <c r="A45888" i="3"/>
  <c r="A45887" i="3"/>
  <c r="A45886" i="3"/>
  <c r="A45885" i="3"/>
  <c r="A45884" i="3"/>
  <c r="A45883" i="3"/>
  <c r="A45882" i="3"/>
  <c r="A45881" i="3"/>
  <c r="A45880" i="3"/>
  <c r="A45879" i="3"/>
  <c r="A45878" i="3"/>
  <c r="A45877" i="3"/>
  <c r="A45876" i="3"/>
  <c r="A45875" i="3"/>
  <c r="A45874" i="3"/>
  <c r="A45873" i="3"/>
  <c r="A45872" i="3"/>
  <c r="A45871" i="3"/>
  <c r="A45870" i="3"/>
  <c r="A45869" i="3"/>
  <c r="A45868" i="3"/>
  <c r="A45867" i="3"/>
  <c r="A45866" i="3"/>
  <c r="A45865" i="3"/>
  <c r="A45864" i="3"/>
  <c r="A45863" i="3"/>
  <c r="A45862" i="3"/>
  <c r="A45861" i="3"/>
  <c r="A45860" i="3"/>
  <c r="A45859" i="3"/>
  <c r="A45858" i="3"/>
  <c r="A45857" i="3"/>
  <c r="A45856" i="3"/>
  <c r="A45855" i="3"/>
  <c r="A45854" i="3"/>
  <c r="A45853" i="3"/>
  <c r="A45852" i="3"/>
  <c r="A45851" i="3"/>
  <c r="A45850" i="3"/>
  <c r="A45849" i="3"/>
  <c r="A45848" i="3"/>
  <c r="A45847" i="3"/>
  <c r="A45846" i="3"/>
  <c r="A45845" i="3"/>
  <c r="A45844" i="3"/>
  <c r="A45843" i="3"/>
  <c r="A45842" i="3"/>
  <c r="A45841" i="3"/>
  <c r="A45840" i="3"/>
  <c r="A45839" i="3"/>
  <c r="A45838" i="3"/>
  <c r="A45837" i="3"/>
  <c r="A45836" i="3"/>
  <c r="A45835" i="3"/>
  <c r="A45834" i="3"/>
  <c r="A45833" i="3"/>
  <c r="A45832" i="3"/>
  <c r="A45831" i="3"/>
  <c r="A45830" i="3"/>
  <c r="A45829" i="3"/>
  <c r="A45828" i="3"/>
  <c r="A45827" i="3"/>
  <c r="A45826" i="3"/>
  <c r="A45825" i="3"/>
  <c r="A45824" i="3"/>
  <c r="A45823" i="3"/>
  <c r="A45822" i="3"/>
  <c r="A45821" i="3"/>
  <c r="A45820" i="3"/>
  <c r="A45819" i="3"/>
  <c r="A45818" i="3"/>
  <c r="A45817" i="3"/>
  <c r="A45816" i="3"/>
  <c r="A45815" i="3"/>
  <c r="A45814" i="3"/>
  <c r="A45813" i="3"/>
  <c r="A45812" i="3"/>
  <c r="A45811" i="3"/>
  <c r="A45810" i="3"/>
  <c r="A45809" i="3"/>
  <c r="A45808" i="3"/>
  <c r="A45807" i="3"/>
  <c r="A45806" i="3"/>
  <c r="A45805" i="3"/>
  <c r="A45804" i="3"/>
  <c r="A45803" i="3"/>
  <c r="A45802" i="3"/>
  <c r="A45801" i="3"/>
  <c r="A45800" i="3"/>
  <c r="A45799" i="3"/>
  <c r="A45798" i="3"/>
  <c r="A45797" i="3"/>
  <c r="A45796" i="3"/>
  <c r="A45795" i="3"/>
  <c r="A45794" i="3"/>
  <c r="A45793" i="3"/>
  <c r="A45792" i="3"/>
  <c r="A45791" i="3"/>
  <c r="A45790" i="3"/>
  <c r="A45789" i="3"/>
  <c r="A45788" i="3"/>
  <c r="A45787" i="3"/>
  <c r="A45786" i="3"/>
  <c r="A45785" i="3"/>
  <c r="A45784" i="3"/>
  <c r="A45783" i="3"/>
  <c r="A45782" i="3"/>
  <c r="A45781" i="3"/>
  <c r="A45780" i="3"/>
  <c r="A45779" i="3"/>
  <c r="A45778" i="3"/>
  <c r="A45777" i="3"/>
  <c r="A45776" i="3"/>
  <c r="A45775" i="3"/>
  <c r="A45774" i="3"/>
  <c r="A45773" i="3"/>
  <c r="A45772" i="3"/>
  <c r="A45771" i="3"/>
  <c r="A45770" i="3"/>
  <c r="A45769" i="3"/>
  <c r="A45768" i="3"/>
  <c r="A45767" i="3"/>
  <c r="A45766" i="3"/>
  <c r="A45765" i="3"/>
  <c r="A45764" i="3"/>
  <c r="A45763" i="3"/>
  <c r="A45762" i="3"/>
  <c r="A45761" i="3"/>
  <c r="A45760" i="3"/>
  <c r="A45759" i="3"/>
  <c r="A45758" i="3"/>
  <c r="A45757" i="3"/>
  <c r="A45756" i="3"/>
  <c r="A45755" i="3"/>
  <c r="A45754" i="3"/>
  <c r="A45753" i="3"/>
  <c r="A45752" i="3"/>
  <c r="A45751" i="3"/>
  <c r="A45750" i="3"/>
  <c r="A45749" i="3"/>
  <c r="A45748" i="3"/>
  <c r="A45747" i="3"/>
  <c r="A45746" i="3"/>
  <c r="A45745" i="3"/>
  <c r="A45744" i="3"/>
  <c r="A45743" i="3"/>
  <c r="A45742" i="3"/>
  <c r="A45741" i="3"/>
  <c r="A45740" i="3"/>
  <c r="A45739" i="3"/>
  <c r="A45738" i="3"/>
  <c r="A45737" i="3"/>
  <c r="A45736" i="3"/>
  <c r="A45735" i="3"/>
  <c r="A45734" i="3"/>
  <c r="A45733" i="3"/>
  <c r="A45732" i="3"/>
  <c r="A45731" i="3"/>
  <c r="A45730" i="3"/>
  <c r="A45729" i="3"/>
  <c r="A45728" i="3"/>
  <c r="A45727" i="3"/>
  <c r="A45726" i="3"/>
  <c r="A45725" i="3"/>
  <c r="A45724" i="3"/>
  <c r="A45723" i="3"/>
  <c r="A45722" i="3"/>
  <c r="A45721" i="3"/>
  <c r="A45720" i="3"/>
  <c r="A45719" i="3"/>
  <c r="A45718" i="3"/>
  <c r="A45717" i="3"/>
  <c r="A45716" i="3"/>
  <c r="A45715" i="3"/>
  <c r="A45714" i="3"/>
  <c r="A45713" i="3"/>
  <c r="A45712" i="3"/>
  <c r="A45711" i="3"/>
  <c r="A45710" i="3"/>
  <c r="A45709" i="3"/>
  <c r="A45708" i="3"/>
  <c r="A45707" i="3"/>
  <c r="A45706" i="3"/>
  <c r="A45705" i="3"/>
  <c r="A45704" i="3"/>
  <c r="A45703" i="3"/>
  <c r="A45702" i="3"/>
  <c r="A45701" i="3"/>
  <c r="A45700" i="3"/>
  <c r="A45699" i="3"/>
  <c r="A45698" i="3"/>
  <c r="A45697" i="3"/>
  <c r="A45696" i="3"/>
  <c r="A45695" i="3"/>
  <c r="A45694" i="3"/>
  <c r="A45693" i="3"/>
  <c r="A45692" i="3"/>
  <c r="A45691" i="3"/>
  <c r="A45690" i="3"/>
  <c r="A45689" i="3"/>
  <c r="A45688" i="3"/>
  <c r="A45687" i="3"/>
  <c r="A45686" i="3"/>
  <c r="A45685" i="3"/>
  <c r="A45684" i="3"/>
  <c r="A45683" i="3"/>
  <c r="A45682" i="3"/>
  <c r="A45681" i="3"/>
  <c r="A45680" i="3"/>
  <c r="A45679" i="3"/>
  <c r="A45678" i="3"/>
  <c r="A45677" i="3"/>
  <c r="A45676" i="3"/>
  <c r="A45675" i="3"/>
  <c r="A45674" i="3"/>
  <c r="A45673" i="3"/>
  <c r="A45672" i="3"/>
  <c r="A45671" i="3"/>
  <c r="A45670" i="3"/>
  <c r="A45669" i="3"/>
  <c r="A45668" i="3"/>
  <c r="A45667" i="3"/>
  <c r="A45666" i="3"/>
  <c r="A45665" i="3"/>
  <c r="A45664" i="3"/>
  <c r="A45663" i="3"/>
  <c r="A45662" i="3"/>
  <c r="A45661" i="3"/>
  <c r="A45660" i="3"/>
  <c r="A45659" i="3"/>
  <c r="A45658" i="3"/>
  <c r="A45657" i="3"/>
  <c r="A45656" i="3"/>
  <c r="A45655" i="3"/>
  <c r="A45654" i="3"/>
  <c r="A45653" i="3"/>
  <c r="A45652" i="3"/>
  <c r="A45651" i="3"/>
  <c r="A45650" i="3"/>
  <c r="A45649" i="3"/>
  <c r="A45648" i="3"/>
  <c r="A45647" i="3"/>
  <c r="A45646" i="3"/>
  <c r="A45645" i="3"/>
  <c r="A45644" i="3"/>
  <c r="A45643" i="3"/>
  <c r="A45642" i="3"/>
  <c r="A45641" i="3"/>
  <c r="A45640" i="3"/>
  <c r="A45639" i="3"/>
  <c r="A45638" i="3"/>
  <c r="A45637" i="3"/>
  <c r="A45636" i="3"/>
  <c r="A45635" i="3"/>
  <c r="A45634" i="3"/>
  <c r="A45633" i="3"/>
  <c r="A45632" i="3"/>
  <c r="A45631" i="3"/>
  <c r="A45630" i="3"/>
  <c r="A45629" i="3"/>
  <c r="A45628" i="3"/>
  <c r="A45627" i="3"/>
  <c r="A45626" i="3"/>
  <c r="A45625" i="3"/>
  <c r="A45624" i="3"/>
  <c r="A45623" i="3"/>
  <c r="A45622" i="3"/>
  <c r="A45621" i="3"/>
  <c r="A45620" i="3"/>
  <c r="A45619" i="3"/>
  <c r="A45618" i="3"/>
  <c r="A45617" i="3"/>
  <c r="A45616" i="3"/>
  <c r="A45615" i="3"/>
  <c r="A45614" i="3"/>
  <c r="A45613" i="3"/>
  <c r="A45612" i="3"/>
  <c r="A45611" i="3"/>
  <c r="A45610" i="3"/>
  <c r="A45609" i="3"/>
  <c r="A45608" i="3"/>
  <c r="A45607" i="3"/>
  <c r="A45606" i="3"/>
  <c r="A45605" i="3"/>
  <c r="A45604" i="3"/>
  <c r="A45603" i="3"/>
  <c r="A45602" i="3"/>
  <c r="A45601" i="3"/>
  <c r="A45600" i="3"/>
  <c r="A45599" i="3"/>
  <c r="A45598" i="3"/>
  <c r="A45597" i="3"/>
  <c r="A45596" i="3"/>
  <c r="A45595" i="3"/>
  <c r="A45594" i="3"/>
  <c r="A45593" i="3"/>
  <c r="A45592" i="3"/>
  <c r="A45591" i="3"/>
  <c r="A45590" i="3"/>
  <c r="A45589" i="3"/>
  <c r="A45588" i="3"/>
  <c r="A45587" i="3"/>
  <c r="A45586" i="3"/>
  <c r="A45585" i="3"/>
  <c r="A45584" i="3"/>
  <c r="A45583" i="3"/>
  <c r="A45582" i="3"/>
  <c r="A45581" i="3"/>
  <c r="A45580" i="3"/>
  <c r="A45579" i="3"/>
  <c r="A45578" i="3"/>
  <c r="A45577" i="3"/>
  <c r="A45576" i="3"/>
  <c r="A45575" i="3"/>
  <c r="A45574" i="3"/>
  <c r="A45573" i="3"/>
  <c r="A45572" i="3"/>
  <c r="A45571" i="3"/>
  <c r="A45570" i="3"/>
  <c r="A45569" i="3"/>
  <c r="A45568" i="3"/>
  <c r="A45567" i="3"/>
  <c r="A45566" i="3"/>
  <c r="A45565" i="3"/>
  <c r="A45564" i="3"/>
  <c r="A45563" i="3"/>
  <c r="A45562" i="3"/>
  <c r="A45561" i="3"/>
  <c r="A45560" i="3"/>
  <c r="A45559" i="3"/>
  <c r="A45558" i="3"/>
  <c r="A45557" i="3"/>
  <c r="A45556" i="3"/>
  <c r="A45555" i="3"/>
  <c r="A45554" i="3"/>
  <c r="A45553" i="3"/>
  <c r="A45552" i="3"/>
  <c r="A45551" i="3"/>
  <c r="A45550" i="3"/>
  <c r="A45549" i="3"/>
  <c r="A45548" i="3"/>
  <c r="A45547" i="3"/>
  <c r="A45546" i="3"/>
  <c r="A45545" i="3"/>
  <c r="A45544" i="3"/>
  <c r="A45543" i="3"/>
  <c r="A45542" i="3"/>
  <c r="A45541" i="3"/>
  <c r="A45540" i="3"/>
  <c r="A45539" i="3"/>
  <c r="A45538" i="3"/>
  <c r="A45537" i="3"/>
  <c r="A45536" i="3"/>
  <c r="A45535" i="3"/>
  <c r="A45534" i="3"/>
  <c r="A45533" i="3"/>
  <c r="A45532" i="3"/>
  <c r="A45531" i="3"/>
  <c r="A45530" i="3"/>
  <c r="A45529" i="3"/>
  <c r="A45528" i="3"/>
  <c r="A45527" i="3"/>
  <c r="A45526" i="3"/>
  <c r="A45525" i="3"/>
  <c r="A45524" i="3"/>
  <c r="A45523" i="3"/>
  <c r="A45522" i="3"/>
  <c r="A45521" i="3"/>
  <c r="A45520" i="3"/>
  <c r="A45519" i="3"/>
  <c r="A45518" i="3"/>
  <c r="A45517" i="3"/>
  <c r="A45516" i="3"/>
  <c r="A45515" i="3"/>
  <c r="A45514" i="3"/>
  <c r="A45513" i="3"/>
  <c r="A45512" i="3"/>
  <c r="A45511" i="3"/>
  <c r="A45510" i="3"/>
  <c r="A45509" i="3"/>
  <c r="A45508" i="3"/>
  <c r="A45507" i="3"/>
  <c r="A45506" i="3"/>
  <c r="A45505" i="3"/>
  <c r="A45504" i="3"/>
  <c r="A45503" i="3"/>
  <c r="A45502" i="3"/>
  <c r="A45501" i="3"/>
  <c r="A45500" i="3"/>
  <c r="A45499" i="3"/>
  <c r="A45498" i="3"/>
  <c r="A45497" i="3"/>
  <c r="A45496" i="3"/>
  <c r="A45495" i="3"/>
  <c r="A45494" i="3"/>
  <c r="A45493" i="3"/>
  <c r="A45492" i="3"/>
  <c r="A45491" i="3"/>
  <c r="A45490" i="3"/>
  <c r="A45489" i="3"/>
  <c r="A45488" i="3"/>
  <c r="A45487" i="3"/>
  <c r="A45486" i="3"/>
  <c r="A45485" i="3"/>
  <c r="A45484" i="3"/>
  <c r="A45483" i="3"/>
  <c r="A45482" i="3"/>
  <c r="A45481" i="3"/>
  <c r="A45480" i="3"/>
  <c r="A45479" i="3"/>
  <c r="A45478" i="3"/>
  <c r="A45477" i="3"/>
  <c r="A45476" i="3"/>
  <c r="A45475" i="3"/>
  <c r="A45474" i="3"/>
  <c r="A45473" i="3"/>
  <c r="A45472" i="3"/>
  <c r="A45471" i="3"/>
  <c r="A45470" i="3"/>
  <c r="A45469" i="3"/>
  <c r="A45468" i="3"/>
  <c r="A45467" i="3"/>
  <c r="A45466" i="3"/>
  <c r="A45465" i="3"/>
  <c r="A45464" i="3"/>
  <c r="A45463" i="3"/>
  <c r="A45462" i="3"/>
  <c r="A45461" i="3"/>
  <c r="A45460" i="3"/>
  <c r="A45459" i="3"/>
  <c r="A45458" i="3"/>
  <c r="A45457" i="3"/>
  <c r="A45456" i="3"/>
  <c r="A45455" i="3"/>
  <c r="A45454" i="3"/>
  <c r="A45453" i="3"/>
  <c r="A45452" i="3"/>
  <c r="A45451" i="3"/>
  <c r="A45450" i="3"/>
  <c r="A45449" i="3"/>
  <c r="A45448" i="3"/>
  <c r="A45447" i="3"/>
  <c r="A45446" i="3"/>
  <c r="A45445" i="3"/>
  <c r="A45444" i="3"/>
  <c r="A45443" i="3"/>
  <c r="A45442" i="3"/>
  <c r="A45441" i="3"/>
  <c r="A45440" i="3"/>
  <c r="A45439" i="3"/>
  <c r="A45438" i="3"/>
  <c r="A45437" i="3"/>
  <c r="A45436" i="3"/>
  <c r="A45435" i="3"/>
  <c r="A45434" i="3"/>
  <c r="A45433" i="3"/>
  <c r="A45432" i="3"/>
  <c r="A45431" i="3"/>
  <c r="A45430" i="3"/>
  <c r="A45429" i="3"/>
  <c r="A45428" i="3"/>
  <c r="A45427" i="3"/>
  <c r="A45426" i="3"/>
  <c r="A45425" i="3"/>
  <c r="A45424" i="3"/>
  <c r="A45423" i="3"/>
  <c r="A45422" i="3"/>
  <c r="A45421" i="3"/>
  <c r="A45420" i="3"/>
  <c r="A45419" i="3"/>
  <c r="A45418" i="3"/>
  <c r="A45417" i="3"/>
  <c r="A45416" i="3"/>
  <c r="A45415" i="3"/>
  <c r="A45414" i="3"/>
  <c r="A45413" i="3"/>
  <c r="A45412" i="3"/>
  <c r="A45411" i="3"/>
  <c r="A45410" i="3"/>
  <c r="A45409" i="3"/>
  <c r="A45408" i="3"/>
  <c r="A45407" i="3"/>
  <c r="A45406" i="3"/>
  <c r="A45405" i="3"/>
  <c r="A45404" i="3"/>
  <c r="A45403" i="3"/>
  <c r="A45402" i="3"/>
  <c r="A45401" i="3"/>
  <c r="A45400" i="3"/>
  <c r="A45399" i="3"/>
  <c r="A45398" i="3"/>
  <c r="A45397" i="3"/>
  <c r="A45396" i="3"/>
  <c r="A45395" i="3"/>
  <c r="A45394" i="3"/>
  <c r="A45393" i="3"/>
  <c r="A45392" i="3"/>
  <c r="A45391" i="3"/>
  <c r="A45390" i="3"/>
  <c r="A45389" i="3"/>
  <c r="A45388" i="3"/>
  <c r="A45387" i="3"/>
  <c r="A45386" i="3"/>
  <c r="A45385" i="3"/>
  <c r="A45384" i="3"/>
  <c r="A45383" i="3"/>
  <c r="A45382" i="3"/>
  <c r="A45381" i="3"/>
  <c r="A45380" i="3"/>
  <c r="A45379" i="3"/>
  <c r="A45378" i="3"/>
  <c r="A45377" i="3"/>
  <c r="A45376" i="3"/>
  <c r="A45375" i="3"/>
  <c r="A45374" i="3"/>
  <c r="A45373" i="3"/>
  <c r="A45372" i="3"/>
  <c r="A45371" i="3"/>
  <c r="A45370" i="3"/>
  <c r="A45369" i="3"/>
  <c r="A45368" i="3"/>
  <c r="A45367" i="3"/>
  <c r="A45366" i="3"/>
  <c r="A45365" i="3"/>
  <c r="A45364" i="3"/>
  <c r="A45363" i="3"/>
  <c r="A45362" i="3"/>
  <c r="A45361" i="3"/>
  <c r="A45360" i="3"/>
  <c r="A45359" i="3"/>
  <c r="A45358" i="3"/>
  <c r="A45357" i="3"/>
  <c r="A45356" i="3"/>
  <c r="A45355" i="3"/>
  <c r="A45354" i="3"/>
  <c r="A45353" i="3"/>
  <c r="A45352" i="3"/>
  <c r="A45351" i="3"/>
  <c r="A45350" i="3"/>
  <c r="A45349" i="3"/>
  <c r="A45348" i="3"/>
  <c r="A45347" i="3"/>
  <c r="A45346" i="3"/>
  <c r="A45345" i="3"/>
  <c r="A45344" i="3"/>
  <c r="A45343" i="3"/>
  <c r="A45342" i="3"/>
  <c r="A45341" i="3"/>
  <c r="A45340" i="3"/>
  <c r="A45339" i="3"/>
  <c r="A45338" i="3"/>
  <c r="A45337" i="3"/>
  <c r="A45336" i="3"/>
  <c r="A45335" i="3"/>
  <c r="A45334" i="3"/>
  <c r="A45333" i="3"/>
  <c r="A45332" i="3"/>
  <c r="A45331" i="3"/>
  <c r="A45330" i="3"/>
  <c r="A45329" i="3"/>
  <c r="A45328" i="3"/>
  <c r="A45327" i="3"/>
  <c r="A45326" i="3"/>
  <c r="A45325" i="3"/>
  <c r="A45324" i="3"/>
  <c r="A45323" i="3"/>
  <c r="A45322" i="3"/>
  <c r="A45321" i="3"/>
  <c r="A45320" i="3"/>
  <c r="A45319" i="3"/>
  <c r="A45318" i="3"/>
  <c r="A45317" i="3"/>
  <c r="A45316" i="3"/>
  <c r="A45315" i="3"/>
  <c r="A45314" i="3"/>
  <c r="A45313" i="3"/>
  <c r="A45312" i="3"/>
  <c r="A45311" i="3"/>
  <c r="A45310" i="3"/>
  <c r="A45309" i="3"/>
  <c r="A45308" i="3"/>
  <c r="A45307" i="3"/>
  <c r="A45306" i="3"/>
  <c r="A45305" i="3"/>
  <c r="A45304" i="3"/>
  <c r="A45303" i="3"/>
  <c r="A45302" i="3"/>
  <c r="A45301" i="3"/>
  <c r="A45300" i="3"/>
  <c r="A45299" i="3"/>
  <c r="A45298" i="3"/>
  <c r="A45297" i="3"/>
  <c r="A45296" i="3"/>
  <c r="A45295" i="3"/>
  <c r="A45294" i="3"/>
  <c r="A45293" i="3"/>
  <c r="A45292" i="3"/>
  <c r="A45291" i="3"/>
  <c r="A45290" i="3"/>
  <c r="A45289" i="3"/>
  <c r="A45288" i="3"/>
  <c r="A45287" i="3"/>
  <c r="A45286" i="3"/>
  <c r="A45285" i="3"/>
  <c r="A45284" i="3"/>
  <c r="A45283" i="3"/>
  <c r="A45282" i="3"/>
  <c r="A45281" i="3"/>
  <c r="A45280" i="3"/>
  <c r="A45279" i="3"/>
  <c r="A45278" i="3"/>
  <c r="A45277" i="3"/>
  <c r="A45276" i="3"/>
  <c r="A45275" i="3"/>
  <c r="A45274" i="3"/>
  <c r="A45273" i="3"/>
  <c r="A45272" i="3"/>
  <c r="A45271" i="3"/>
  <c r="A45270" i="3"/>
  <c r="A45269" i="3"/>
  <c r="A45268" i="3"/>
  <c r="A45267" i="3"/>
  <c r="A45266" i="3"/>
  <c r="A45265" i="3"/>
  <c r="A45264" i="3"/>
  <c r="A45263" i="3"/>
  <c r="A45262" i="3"/>
  <c r="A45261" i="3"/>
  <c r="A45260" i="3"/>
  <c r="A45259" i="3"/>
  <c r="A45258" i="3"/>
  <c r="A45257" i="3"/>
  <c r="A45256" i="3"/>
  <c r="A45255" i="3"/>
  <c r="A45254" i="3"/>
  <c r="A45253" i="3"/>
  <c r="A45252" i="3"/>
  <c r="A45251" i="3"/>
  <c r="A45250" i="3"/>
  <c r="A45249" i="3"/>
  <c r="A45248" i="3"/>
  <c r="A45247" i="3"/>
  <c r="A45246" i="3"/>
  <c r="A45245" i="3"/>
  <c r="A45244" i="3"/>
  <c r="A45243" i="3"/>
  <c r="A45242" i="3"/>
  <c r="A45241" i="3"/>
  <c r="A45240" i="3"/>
  <c r="A45239" i="3"/>
  <c r="A45238" i="3"/>
  <c r="A45237" i="3"/>
  <c r="A45236" i="3"/>
  <c r="A45235" i="3"/>
  <c r="A45234" i="3"/>
  <c r="A45233" i="3"/>
  <c r="A45232" i="3"/>
  <c r="A45231" i="3"/>
  <c r="A45230" i="3"/>
  <c r="A45229" i="3"/>
  <c r="A45228" i="3"/>
  <c r="A45227" i="3"/>
  <c r="A45226" i="3"/>
  <c r="A45225" i="3"/>
  <c r="A45224" i="3"/>
  <c r="A45223" i="3"/>
  <c r="A45222" i="3"/>
  <c r="A45221" i="3"/>
  <c r="A45220" i="3"/>
  <c r="A45219" i="3"/>
  <c r="A45218" i="3"/>
  <c r="A45217" i="3"/>
  <c r="A45216" i="3"/>
  <c r="A45215" i="3"/>
  <c r="A45214" i="3"/>
  <c r="A45213" i="3"/>
  <c r="A45212" i="3"/>
  <c r="A45211" i="3"/>
  <c r="A45210" i="3"/>
  <c r="A45209" i="3"/>
  <c r="A45208" i="3"/>
  <c r="A45207" i="3"/>
  <c r="A45206" i="3"/>
  <c r="A45205" i="3"/>
  <c r="A45204" i="3"/>
  <c r="A45203" i="3"/>
  <c r="A45202" i="3"/>
  <c r="A45201" i="3"/>
  <c r="A45200" i="3"/>
  <c r="A45199" i="3"/>
  <c r="A45198" i="3"/>
  <c r="A45197" i="3"/>
  <c r="A45196" i="3"/>
  <c r="A45195" i="3"/>
  <c r="A45194" i="3"/>
  <c r="A45193" i="3"/>
  <c r="A45192" i="3"/>
  <c r="A45191" i="3"/>
  <c r="A45190" i="3"/>
  <c r="A45189" i="3"/>
  <c r="A45188" i="3"/>
  <c r="A45187" i="3"/>
  <c r="A45186" i="3"/>
  <c r="A45185" i="3"/>
  <c r="A45184" i="3"/>
  <c r="A45183" i="3"/>
  <c r="A45182" i="3"/>
  <c r="A45181" i="3"/>
  <c r="A45180" i="3"/>
  <c r="A45179" i="3"/>
  <c r="A45178" i="3"/>
  <c r="A45177" i="3"/>
  <c r="A45176" i="3"/>
  <c r="A45175" i="3"/>
  <c r="A45174" i="3"/>
  <c r="A45173" i="3"/>
  <c r="A45172" i="3"/>
  <c r="A45171" i="3"/>
  <c r="A45170" i="3"/>
  <c r="A45169" i="3"/>
  <c r="A45168" i="3"/>
  <c r="A45167" i="3"/>
  <c r="A45166" i="3"/>
  <c r="A45165" i="3"/>
  <c r="A45164" i="3"/>
  <c r="A45163" i="3"/>
  <c r="A45162" i="3"/>
  <c r="A45161" i="3"/>
  <c r="A45160" i="3"/>
  <c r="A45159" i="3"/>
  <c r="A45158" i="3"/>
  <c r="A45157" i="3"/>
  <c r="A45156" i="3"/>
  <c r="A45155" i="3"/>
  <c r="A45154" i="3"/>
  <c r="A45153" i="3"/>
  <c r="A45152" i="3"/>
  <c r="A45151" i="3"/>
  <c r="A45150" i="3"/>
  <c r="A45149" i="3"/>
  <c r="A45148" i="3"/>
  <c r="A45147" i="3"/>
  <c r="A45146" i="3"/>
  <c r="A45145" i="3"/>
  <c r="A45144" i="3"/>
  <c r="A45143" i="3"/>
  <c r="A45142" i="3"/>
  <c r="A45141" i="3"/>
  <c r="A45140" i="3"/>
  <c r="A45139" i="3"/>
  <c r="A45138" i="3"/>
  <c r="A45137" i="3"/>
  <c r="A45136" i="3"/>
  <c r="A45135" i="3"/>
  <c r="A45134" i="3"/>
  <c r="A45133" i="3"/>
  <c r="A45132" i="3"/>
  <c r="A45131" i="3"/>
  <c r="A45130" i="3"/>
  <c r="A45129" i="3"/>
  <c r="A45128" i="3"/>
  <c r="A45127" i="3"/>
  <c r="A45126" i="3"/>
  <c r="A45125" i="3"/>
  <c r="A45124" i="3"/>
  <c r="A45123" i="3"/>
  <c r="A45122" i="3"/>
  <c r="A45121" i="3"/>
  <c r="A45120" i="3"/>
  <c r="A45119" i="3"/>
  <c r="A45118" i="3"/>
  <c r="A45117" i="3"/>
  <c r="A45116" i="3"/>
  <c r="A45115" i="3"/>
  <c r="A45114" i="3"/>
  <c r="A45113" i="3"/>
  <c r="A45112" i="3"/>
  <c r="A45111" i="3"/>
  <c r="A45110" i="3"/>
  <c r="A45109" i="3"/>
  <c r="A45108" i="3"/>
  <c r="A45107" i="3"/>
  <c r="A45106" i="3"/>
  <c r="A45105" i="3"/>
  <c r="A45104" i="3"/>
  <c r="A45103" i="3"/>
  <c r="A45102" i="3"/>
  <c r="A45101" i="3"/>
  <c r="A45100" i="3"/>
  <c r="A45099" i="3"/>
  <c r="A45098" i="3"/>
  <c r="A45097" i="3"/>
  <c r="A45096" i="3"/>
  <c r="A45095" i="3"/>
  <c r="A45094" i="3"/>
  <c r="A45093" i="3"/>
  <c r="A45092" i="3"/>
  <c r="A45091" i="3"/>
  <c r="A45090" i="3"/>
  <c r="A45089" i="3"/>
  <c r="A45088" i="3"/>
  <c r="A45087" i="3"/>
  <c r="A45086" i="3"/>
  <c r="A45085" i="3"/>
  <c r="A45084" i="3"/>
  <c r="A45083" i="3"/>
  <c r="A45082" i="3"/>
  <c r="A45081" i="3"/>
  <c r="A45080" i="3"/>
  <c r="A45079" i="3"/>
  <c r="A45078" i="3"/>
  <c r="A45077" i="3"/>
  <c r="A45076" i="3"/>
  <c r="A45075" i="3"/>
  <c r="A45074" i="3"/>
  <c r="A45073" i="3"/>
  <c r="A45072" i="3"/>
  <c r="A45071" i="3"/>
  <c r="A45070" i="3"/>
  <c r="A45069" i="3"/>
  <c r="A45068" i="3"/>
  <c r="A45067" i="3"/>
  <c r="A45066" i="3"/>
  <c r="A45065" i="3"/>
  <c r="A45064" i="3"/>
  <c r="A45063" i="3"/>
  <c r="A45062" i="3"/>
  <c r="A45061" i="3"/>
  <c r="A45060" i="3"/>
  <c r="A45059" i="3"/>
  <c r="A45058" i="3"/>
  <c r="A45057" i="3"/>
  <c r="A45056" i="3"/>
  <c r="A45055" i="3"/>
  <c r="A45054" i="3"/>
  <c r="A45053" i="3"/>
  <c r="A45052" i="3"/>
  <c r="A45051" i="3"/>
  <c r="A45050" i="3"/>
  <c r="A45049" i="3"/>
  <c r="A45048" i="3"/>
  <c r="A45047" i="3"/>
  <c r="A45046" i="3"/>
  <c r="A45045" i="3"/>
  <c r="A45044" i="3"/>
  <c r="A45043" i="3"/>
  <c r="A45042" i="3"/>
  <c r="A45041" i="3"/>
  <c r="A45040" i="3"/>
  <c r="A45039" i="3"/>
  <c r="A45038" i="3"/>
  <c r="A45037" i="3"/>
  <c r="A45036" i="3"/>
  <c r="A45035" i="3"/>
  <c r="A45034" i="3"/>
  <c r="A45033" i="3"/>
  <c r="A45032" i="3"/>
  <c r="A45031" i="3"/>
  <c r="A45030" i="3"/>
  <c r="A45029" i="3"/>
  <c r="A45028" i="3"/>
  <c r="A45027" i="3"/>
  <c r="A45026" i="3"/>
  <c r="A45025" i="3"/>
  <c r="A45024" i="3"/>
  <c r="A45023" i="3"/>
  <c r="A45022" i="3"/>
  <c r="A45021" i="3"/>
  <c r="A45020" i="3"/>
  <c r="A45019" i="3"/>
  <c r="A45018" i="3"/>
  <c r="A45017" i="3"/>
  <c r="A45016" i="3"/>
  <c r="A45015" i="3"/>
  <c r="A45014" i="3"/>
  <c r="A45013" i="3"/>
  <c r="A45012" i="3"/>
  <c r="A45011" i="3"/>
  <c r="A45010" i="3"/>
  <c r="A45009" i="3"/>
  <c r="A45008" i="3"/>
  <c r="A45007" i="3"/>
  <c r="A45006" i="3"/>
  <c r="A45005" i="3"/>
  <c r="A45004" i="3"/>
  <c r="A45003" i="3"/>
  <c r="A45002" i="3"/>
  <c r="A45001" i="3"/>
  <c r="A45000" i="3"/>
  <c r="A44999" i="3"/>
  <c r="A44998" i="3"/>
  <c r="A44997" i="3"/>
  <c r="A44996" i="3"/>
  <c r="A44995" i="3"/>
  <c r="A44994" i="3"/>
  <c r="A44993" i="3"/>
  <c r="A44992" i="3"/>
  <c r="A44991" i="3"/>
  <c r="A44990" i="3"/>
  <c r="A44989" i="3"/>
  <c r="A44988" i="3"/>
  <c r="A44987" i="3"/>
  <c r="A44986" i="3"/>
  <c r="A44985" i="3"/>
  <c r="A44984" i="3"/>
  <c r="A44983" i="3"/>
  <c r="A44982" i="3"/>
  <c r="A44981" i="3"/>
  <c r="A44980" i="3"/>
  <c r="A44979" i="3"/>
  <c r="A44978" i="3"/>
  <c r="A44977" i="3"/>
  <c r="A44976" i="3"/>
  <c r="A44975" i="3"/>
  <c r="A44974" i="3"/>
  <c r="A44973" i="3"/>
  <c r="A44972" i="3"/>
  <c r="A44971" i="3"/>
  <c r="A44970" i="3"/>
  <c r="A44969" i="3"/>
  <c r="A44968" i="3"/>
  <c r="A44967" i="3"/>
  <c r="A44966" i="3"/>
  <c r="A44965" i="3"/>
  <c r="A44964" i="3"/>
  <c r="A44963" i="3"/>
  <c r="A44962" i="3"/>
  <c r="A44961" i="3"/>
  <c r="A44960" i="3"/>
  <c r="A44959" i="3"/>
  <c r="A44958" i="3"/>
  <c r="A44957" i="3"/>
  <c r="A44956" i="3"/>
  <c r="A44955" i="3"/>
  <c r="A44954" i="3"/>
  <c r="A44953" i="3"/>
  <c r="A44952" i="3"/>
  <c r="A44951" i="3"/>
  <c r="A44950" i="3"/>
  <c r="A44949" i="3"/>
  <c r="A44948" i="3"/>
  <c r="A44947" i="3"/>
  <c r="A44946" i="3"/>
  <c r="A44945" i="3"/>
  <c r="A44944" i="3"/>
  <c r="A44943" i="3"/>
  <c r="A44942" i="3"/>
  <c r="A44941" i="3"/>
  <c r="A44940" i="3"/>
  <c r="A44939" i="3"/>
  <c r="A44938" i="3"/>
  <c r="A44937" i="3"/>
  <c r="A44936" i="3"/>
  <c r="A44935" i="3"/>
  <c r="A44934" i="3"/>
  <c r="A44933" i="3"/>
  <c r="A44932" i="3"/>
  <c r="A44931" i="3"/>
  <c r="A44930" i="3"/>
  <c r="A44929" i="3"/>
  <c r="A44928" i="3"/>
  <c r="A44927" i="3"/>
  <c r="A44926" i="3"/>
  <c r="A44925" i="3"/>
  <c r="A44924" i="3"/>
  <c r="A44923" i="3"/>
  <c r="A44922" i="3"/>
  <c r="A44921" i="3"/>
  <c r="A44920" i="3"/>
  <c r="A44919" i="3"/>
  <c r="A44918" i="3"/>
  <c r="A44917" i="3"/>
  <c r="A44916" i="3"/>
  <c r="A44915" i="3"/>
  <c r="A44914" i="3"/>
  <c r="A44913" i="3"/>
  <c r="A44912" i="3"/>
  <c r="A44911" i="3"/>
  <c r="A44910" i="3"/>
  <c r="A44909" i="3"/>
  <c r="A44908" i="3"/>
  <c r="A44907" i="3"/>
  <c r="A44906" i="3"/>
  <c r="A44905" i="3"/>
  <c r="A44904" i="3"/>
  <c r="A44903" i="3"/>
  <c r="A44902" i="3"/>
  <c r="A44901" i="3"/>
  <c r="A44900" i="3"/>
  <c r="A44899" i="3"/>
  <c r="A44898" i="3"/>
  <c r="A44897" i="3"/>
  <c r="A44896" i="3"/>
  <c r="A44895" i="3"/>
  <c r="A44894" i="3"/>
  <c r="A44893" i="3"/>
  <c r="A44892" i="3"/>
  <c r="A44891" i="3"/>
  <c r="A44890" i="3"/>
  <c r="A44889" i="3"/>
  <c r="A44888" i="3"/>
  <c r="A44887" i="3"/>
  <c r="A44886" i="3"/>
  <c r="A44885" i="3"/>
  <c r="A44884" i="3"/>
  <c r="A44883" i="3"/>
  <c r="A44882" i="3"/>
  <c r="A44881" i="3"/>
  <c r="A44880" i="3"/>
  <c r="A44879" i="3"/>
  <c r="A44878" i="3"/>
  <c r="A44877" i="3"/>
  <c r="A44876" i="3"/>
  <c r="A44875" i="3"/>
  <c r="A44874" i="3"/>
  <c r="A44873" i="3"/>
  <c r="A44872" i="3"/>
  <c r="A44871" i="3"/>
  <c r="A44870" i="3"/>
  <c r="A44869" i="3"/>
  <c r="A44868" i="3"/>
  <c r="A44867" i="3"/>
  <c r="A44866" i="3"/>
  <c r="A44865" i="3"/>
  <c r="A44864" i="3"/>
  <c r="A44863" i="3"/>
  <c r="A44862" i="3"/>
  <c r="A44861" i="3"/>
  <c r="A44860" i="3"/>
  <c r="A44859" i="3"/>
  <c r="A44858" i="3"/>
  <c r="A44857" i="3"/>
  <c r="A44856" i="3"/>
  <c r="A44855" i="3"/>
  <c r="A44854" i="3"/>
  <c r="A44853" i="3"/>
  <c r="A44852" i="3"/>
  <c r="A44851" i="3"/>
  <c r="A44850" i="3"/>
  <c r="A44849" i="3"/>
  <c r="A44848" i="3"/>
  <c r="A44847" i="3"/>
  <c r="A44846" i="3"/>
  <c r="A44845" i="3"/>
  <c r="A44844" i="3"/>
  <c r="A44843" i="3"/>
  <c r="A44842" i="3"/>
  <c r="A44841" i="3"/>
  <c r="A44840" i="3"/>
  <c r="A44839" i="3"/>
  <c r="A44838" i="3"/>
  <c r="A44837" i="3"/>
  <c r="A44836" i="3"/>
  <c r="A44835" i="3"/>
  <c r="A44834" i="3"/>
  <c r="A44833" i="3"/>
  <c r="A44832" i="3"/>
  <c r="A44831" i="3"/>
  <c r="A44830" i="3"/>
  <c r="A44829" i="3"/>
  <c r="A44828" i="3"/>
  <c r="A44827" i="3"/>
  <c r="A44826" i="3"/>
  <c r="A44825" i="3"/>
  <c r="A44824" i="3"/>
  <c r="A44823" i="3"/>
  <c r="A44822" i="3"/>
  <c r="A44821" i="3"/>
  <c r="A44820" i="3"/>
  <c r="A44819" i="3"/>
  <c r="A44818" i="3"/>
  <c r="A44817" i="3"/>
  <c r="A44816" i="3"/>
  <c r="A44815" i="3"/>
  <c r="A44814" i="3"/>
  <c r="A44813" i="3"/>
  <c r="A44812" i="3"/>
  <c r="A44811" i="3"/>
  <c r="A44810" i="3"/>
  <c r="A44809" i="3"/>
  <c r="A44808" i="3"/>
  <c r="A44807" i="3"/>
  <c r="A44806" i="3"/>
  <c r="A44805" i="3"/>
  <c r="A44804" i="3"/>
  <c r="A44803" i="3"/>
  <c r="A44802" i="3"/>
  <c r="A44801" i="3"/>
  <c r="A44800" i="3"/>
  <c r="A44799" i="3"/>
  <c r="A44798" i="3"/>
  <c r="A44797" i="3"/>
  <c r="A44796" i="3"/>
  <c r="A44795" i="3"/>
  <c r="A44794" i="3"/>
  <c r="A44793" i="3"/>
  <c r="A44792" i="3"/>
  <c r="A44791" i="3"/>
  <c r="A44790" i="3"/>
  <c r="A44789" i="3"/>
  <c r="A44788" i="3"/>
  <c r="A44787" i="3"/>
  <c r="A44786" i="3"/>
  <c r="A44785" i="3"/>
  <c r="A44784" i="3"/>
  <c r="A44783" i="3"/>
  <c r="A44782" i="3"/>
  <c r="A44781" i="3"/>
  <c r="A44780" i="3"/>
  <c r="A44779" i="3"/>
  <c r="A44778" i="3"/>
  <c r="A44777" i="3"/>
  <c r="A44776" i="3"/>
  <c r="A44775" i="3"/>
  <c r="A44774" i="3"/>
  <c r="A44773" i="3"/>
  <c r="A44772" i="3"/>
  <c r="A44771" i="3"/>
  <c r="A44770" i="3"/>
  <c r="A44769" i="3"/>
  <c r="A44768" i="3"/>
  <c r="A44767" i="3"/>
  <c r="A44766" i="3"/>
  <c r="A44765" i="3"/>
  <c r="A44764" i="3"/>
  <c r="A44763" i="3"/>
  <c r="A44762" i="3"/>
  <c r="A44761" i="3"/>
  <c r="A44760" i="3"/>
  <c r="A44759" i="3"/>
  <c r="A44758" i="3"/>
  <c r="A44757" i="3"/>
  <c r="A44756" i="3"/>
  <c r="A44755" i="3"/>
  <c r="A44754" i="3"/>
  <c r="A44753" i="3"/>
  <c r="A44752" i="3"/>
  <c r="A44751" i="3"/>
  <c r="A44750" i="3"/>
  <c r="A44749" i="3"/>
  <c r="A44748" i="3"/>
  <c r="A44747" i="3"/>
  <c r="A44746" i="3"/>
  <c r="A44745" i="3"/>
  <c r="A44744" i="3"/>
  <c r="A44743" i="3"/>
  <c r="A44742" i="3"/>
  <c r="A44741" i="3"/>
  <c r="A44740" i="3"/>
  <c r="A44739" i="3"/>
  <c r="A44738" i="3"/>
  <c r="A44737" i="3"/>
  <c r="A44736" i="3"/>
  <c r="A44735" i="3"/>
  <c r="A44734" i="3"/>
  <c r="A44733" i="3"/>
  <c r="A44732" i="3"/>
  <c r="A44731" i="3"/>
  <c r="A44730" i="3"/>
  <c r="A44729" i="3"/>
  <c r="A44728" i="3"/>
  <c r="A44727" i="3"/>
  <c r="A44726" i="3"/>
  <c r="A44725" i="3"/>
  <c r="A44724" i="3"/>
  <c r="A44723" i="3"/>
  <c r="A44722" i="3"/>
  <c r="A44721" i="3"/>
  <c r="A44720" i="3"/>
  <c r="A44719" i="3"/>
  <c r="A44718" i="3"/>
  <c r="A44717" i="3"/>
  <c r="A44716" i="3"/>
  <c r="A44715" i="3"/>
  <c r="A44714" i="3"/>
  <c r="A44713" i="3"/>
  <c r="A44712" i="3"/>
  <c r="A44711" i="3"/>
  <c r="A44710" i="3"/>
  <c r="A44709" i="3"/>
  <c r="A44708" i="3"/>
  <c r="A44707" i="3"/>
  <c r="A44706" i="3"/>
  <c r="A44705" i="3"/>
  <c r="A44704" i="3"/>
  <c r="A44703" i="3"/>
  <c r="A44702" i="3"/>
  <c r="A44701" i="3"/>
  <c r="A44700" i="3"/>
  <c r="A44699" i="3"/>
  <c r="A44698" i="3"/>
  <c r="A44697" i="3"/>
  <c r="A44696" i="3"/>
  <c r="A44695" i="3"/>
  <c r="A44694" i="3"/>
  <c r="A44693" i="3"/>
  <c r="A44692" i="3"/>
  <c r="A44691" i="3"/>
  <c r="A44690" i="3"/>
  <c r="A44689" i="3"/>
  <c r="A44688" i="3"/>
  <c r="A44687" i="3"/>
  <c r="A44686" i="3"/>
  <c r="A44685" i="3"/>
  <c r="A44684" i="3"/>
  <c r="A44683" i="3"/>
  <c r="A44682" i="3"/>
  <c r="A44681" i="3"/>
  <c r="A44680" i="3"/>
  <c r="A44679" i="3"/>
  <c r="A44678" i="3"/>
  <c r="A44677" i="3"/>
  <c r="A44676" i="3"/>
  <c r="A44675" i="3"/>
  <c r="A44674" i="3"/>
  <c r="A44673" i="3"/>
  <c r="A44672" i="3"/>
  <c r="A44671" i="3"/>
  <c r="A44670" i="3"/>
  <c r="A44669" i="3"/>
  <c r="A44668" i="3"/>
  <c r="A44667" i="3"/>
  <c r="A44666" i="3"/>
  <c r="A44665" i="3"/>
  <c r="A44664" i="3"/>
  <c r="A44663" i="3"/>
  <c r="A44662" i="3"/>
  <c r="A44661" i="3"/>
  <c r="A44660" i="3"/>
  <c r="A44659" i="3"/>
  <c r="A44658" i="3"/>
  <c r="A44657" i="3"/>
  <c r="A44656" i="3"/>
  <c r="A44655" i="3"/>
  <c r="A44654" i="3"/>
  <c r="A44653" i="3"/>
  <c r="A44652" i="3"/>
  <c r="A44651" i="3"/>
  <c r="A44650" i="3"/>
  <c r="A44649" i="3"/>
  <c r="A44648" i="3"/>
  <c r="A44647" i="3"/>
  <c r="A44646" i="3"/>
  <c r="A44645" i="3"/>
  <c r="A44644" i="3"/>
  <c r="A44643" i="3"/>
  <c r="A44642" i="3"/>
  <c r="A44641" i="3"/>
  <c r="A44640" i="3"/>
  <c r="A44639" i="3"/>
  <c r="A44638" i="3"/>
  <c r="A44637" i="3"/>
  <c r="A44636" i="3"/>
  <c r="A44635" i="3"/>
  <c r="A44634" i="3"/>
  <c r="A44633" i="3"/>
  <c r="A44632" i="3"/>
  <c r="A44631" i="3"/>
  <c r="A44630" i="3"/>
  <c r="A44629" i="3"/>
  <c r="A44628" i="3"/>
  <c r="A44627" i="3"/>
  <c r="A44626" i="3"/>
  <c r="A44625" i="3"/>
  <c r="A44624" i="3"/>
  <c r="A44623" i="3"/>
  <c r="A44622" i="3"/>
  <c r="A44621" i="3"/>
  <c r="A44620" i="3"/>
  <c r="A44619" i="3"/>
  <c r="A44618" i="3"/>
  <c r="A44617" i="3"/>
  <c r="A44616" i="3"/>
  <c r="A44615" i="3"/>
  <c r="A44614" i="3"/>
  <c r="A44613" i="3"/>
  <c r="A44612" i="3"/>
  <c r="A44611" i="3"/>
  <c r="A44610" i="3"/>
  <c r="A44609" i="3"/>
  <c r="A44608" i="3"/>
  <c r="A44607" i="3"/>
  <c r="A44606" i="3"/>
  <c r="A44605" i="3"/>
  <c r="A44604" i="3"/>
  <c r="A44603" i="3"/>
  <c r="A44602" i="3"/>
  <c r="A44601" i="3"/>
  <c r="A44600" i="3"/>
  <c r="A44599" i="3"/>
  <c r="A44598" i="3"/>
  <c r="A44597" i="3"/>
  <c r="A44596" i="3"/>
  <c r="A44595" i="3"/>
  <c r="A44594" i="3"/>
  <c r="A44593" i="3"/>
  <c r="A44592" i="3"/>
  <c r="A44591" i="3"/>
  <c r="A44590" i="3"/>
  <c r="A44589" i="3"/>
  <c r="A44588" i="3"/>
  <c r="A44587" i="3"/>
  <c r="A44586" i="3"/>
  <c r="A44585" i="3"/>
  <c r="A44584" i="3"/>
  <c r="A44583" i="3"/>
  <c r="A44582" i="3"/>
  <c r="A44581" i="3"/>
  <c r="A44580" i="3"/>
  <c r="A44579" i="3"/>
  <c r="A44578" i="3"/>
  <c r="A44577" i="3"/>
  <c r="A44576" i="3"/>
  <c r="A44575" i="3"/>
  <c r="A44574" i="3"/>
  <c r="A44573" i="3"/>
  <c r="A44572" i="3"/>
  <c r="A44571" i="3"/>
  <c r="A44570" i="3"/>
  <c r="A44569" i="3"/>
  <c r="A44568" i="3"/>
  <c r="A44567" i="3"/>
  <c r="A44566" i="3"/>
  <c r="A44565" i="3"/>
  <c r="A44564" i="3"/>
  <c r="A44563" i="3"/>
  <c r="A44562" i="3"/>
  <c r="A44561" i="3"/>
  <c r="A44560" i="3"/>
  <c r="A44559" i="3"/>
  <c r="A44558" i="3"/>
  <c r="A44557" i="3"/>
  <c r="A44556" i="3"/>
  <c r="A44555" i="3"/>
  <c r="A44554" i="3"/>
  <c r="A44553" i="3"/>
  <c r="A44552" i="3"/>
  <c r="A44551" i="3"/>
  <c r="A44550" i="3"/>
  <c r="A44549" i="3"/>
  <c r="A44548" i="3"/>
  <c r="A44547" i="3"/>
  <c r="A44546" i="3"/>
  <c r="A44545" i="3"/>
  <c r="A44544" i="3"/>
  <c r="A44543" i="3"/>
  <c r="A44542" i="3"/>
  <c r="A44541" i="3"/>
  <c r="A44540" i="3"/>
  <c r="A44539" i="3"/>
  <c r="A44538" i="3"/>
  <c r="A44537" i="3"/>
  <c r="A44536" i="3"/>
  <c r="A44535" i="3"/>
  <c r="A44534" i="3"/>
  <c r="A44533" i="3"/>
  <c r="A44532" i="3"/>
  <c r="A44531" i="3"/>
  <c r="A44530" i="3"/>
  <c r="A44529" i="3"/>
  <c r="A44528" i="3"/>
  <c r="A44527" i="3"/>
  <c r="A44526" i="3"/>
  <c r="A44525" i="3"/>
  <c r="A44524" i="3"/>
  <c r="A44523" i="3"/>
  <c r="A44522" i="3"/>
  <c r="A44521" i="3"/>
  <c r="A44520" i="3"/>
  <c r="A44519" i="3"/>
  <c r="A44518" i="3"/>
  <c r="A44517" i="3"/>
  <c r="A44516" i="3"/>
  <c r="A44515" i="3"/>
  <c r="A44514" i="3"/>
  <c r="A44513" i="3"/>
  <c r="A44512" i="3"/>
  <c r="A44511" i="3"/>
  <c r="A44510" i="3"/>
  <c r="A44509" i="3"/>
  <c r="A44508" i="3"/>
  <c r="A44507" i="3"/>
  <c r="A44506" i="3"/>
  <c r="A44505" i="3"/>
  <c r="A44504" i="3"/>
  <c r="A44503" i="3"/>
  <c r="A44502" i="3"/>
  <c r="A44501" i="3"/>
  <c r="A44500" i="3"/>
  <c r="A44499" i="3"/>
  <c r="A44498" i="3"/>
  <c r="A44497" i="3"/>
  <c r="A44496" i="3"/>
  <c r="A44495" i="3"/>
  <c r="A44494" i="3"/>
  <c r="A44493" i="3"/>
  <c r="A44492" i="3"/>
  <c r="A44491" i="3"/>
  <c r="A44490" i="3"/>
  <c r="A44489" i="3"/>
  <c r="A44488" i="3"/>
  <c r="A44487" i="3"/>
  <c r="A44486" i="3"/>
  <c r="A44485" i="3"/>
  <c r="A44484" i="3"/>
  <c r="A44483" i="3"/>
  <c r="A44482" i="3"/>
  <c r="A44481" i="3"/>
  <c r="A44480" i="3"/>
  <c r="A44479" i="3"/>
  <c r="A44478" i="3"/>
  <c r="A44477" i="3"/>
  <c r="A44476" i="3"/>
  <c r="A44475" i="3"/>
  <c r="A44474" i="3"/>
  <c r="A44473" i="3"/>
  <c r="A44472" i="3"/>
  <c r="A44471" i="3"/>
  <c r="A44470" i="3"/>
  <c r="A44469" i="3"/>
  <c r="A44468" i="3"/>
  <c r="A44467" i="3"/>
  <c r="A44466" i="3"/>
  <c r="A44465" i="3"/>
  <c r="A44464" i="3"/>
  <c r="A44463" i="3"/>
  <c r="A44462" i="3"/>
  <c r="A44461" i="3"/>
  <c r="A44460" i="3"/>
  <c r="A44459" i="3"/>
  <c r="A44458" i="3"/>
  <c r="A44457" i="3"/>
  <c r="A44456" i="3"/>
  <c r="A44455" i="3"/>
  <c r="A44454" i="3"/>
  <c r="A44453" i="3"/>
  <c r="A44452" i="3"/>
  <c r="A44451" i="3"/>
  <c r="A44450" i="3"/>
  <c r="A44449" i="3"/>
  <c r="A44448" i="3"/>
  <c r="A44447" i="3"/>
  <c r="A44446" i="3"/>
  <c r="A44445" i="3"/>
  <c r="A44444" i="3"/>
  <c r="A44443" i="3"/>
  <c r="A44442" i="3"/>
  <c r="A44441" i="3"/>
  <c r="A44440" i="3"/>
  <c r="A44439" i="3"/>
  <c r="A44438" i="3"/>
  <c r="A44437" i="3"/>
  <c r="A44436" i="3"/>
  <c r="A44435" i="3"/>
  <c r="A44434" i="3"/>
  <c r="A44433" i="3"/>
  <c r="A44432" i="3"/>
  <c r="A44431" i="3"/>
  <c r="A44430" i="3"/>
  <c r="A44429" i="3"/>
  <c r="A44428" i="3"/>
  <c r="A44427" i="3"/>
  <c r="A44426" i="3"/>
  <c r="A44425" i="3"/>
  <c r="A44424" i="3"/>
  <c r="A44423" i="3"/>
  <c r="A44422" i="3"/>
  <c r="A44421" i="3"/>
  <c r="A44420" i="3"/>
  <c r="A44419" i="3"/>
  <c r="A44418" i="3"/>
  <c r="A44417" i="3"/>
  <c r="A44416" i="3"/>
  <c r="A44415" i="3"/>
  <c r="A44414" i="3"/>
  <c r="A44413" i="3"/>
  <c r="A44412" i="3"/>
  <c r="A44411" i="3"/>
  <c r="A44410" i="3"/>
  <c r="A44409" i="3"/>
  <c r="A44408" i="3"/>
  <c r="A44407" i="3"/>
  <c r="A44406" i="3"/>
  <c r="A44405" i="3"/>
  <c r="A44404" i="3"/>
  <c r="A44403" i="3"/>
  <c r="A44402" i="3"/>
  <c r="A44401" i="3"/>
  <c r="A44400" i="3"/>
  <c r="A44399" i="3"/>
  <c r="A44398" i="3"/>
  <c r="A44397" i="3"/>
  <c r="A44396" i="3"/>
  <c r="A44395" i="3"/>
  <c r="A44394" i="3"/>
  <c r="A44393" i="3"/>
  <c r="A44392" i="3"/>
  <c r="A44391" i="3"/>
  <c r="A44390" i="3"/>
  <c r="A44389" i="3"/>
  <c r="A44388" i="3"/>
  <c r="A44387" i="3"/>
  <c r="A44386" i="3"/>
  <c r="A44385" i="3"/>
  <c r="A44384" i="3"/>
  <c r="A44383" i="3"/>
  <c r="A44382" i="3"/>
  <c r="A44381" i="3"/>
  <c r="A44380" i="3"/>
  <c r="A44379" i="3"/>
  <c r="A44378" i="3"/>
  <c r="A44377" i="3"/>
  <c r="A44376" i="3"/>
  <c r="A44375" i="3"/>
  <c r="A44374" i="3"/>
  <c r="A44373" i="3"/>
  <c r="A44372" i="3"/>
  <c r="A44371" i="3"/>
  <c r="A44370" i="3"/>
  <c r="A44369" i="3"/>
  <c r="A44368" i="3"/>
  <c r="A44367" i="3"/>
  <c r="A44366" i="3"/>
  <c r="A44365" i="3"/>
  <c r="A44364" i="3"/>
  <c r="A44363" i="3"/>
  <c r="A44362" i="3"/>
  <c r="A44361" i="3"/>
  <c r="A44360" i="3"/>
  <c r="A44359" i="3"/>
  <c r="A44358" i="3"/>
  <c r="A44357" i="3"/>
  <c r="A44356" i="3"/>
  <c r="A44355" i="3"/>
  <c r="A44354" i="3"/>
  <c r="A44353" i="3"/>
  <c r="A44352" i="3"/>
  <c r="A44351" i="3"/>
  <c r="A44350" i="3"/>
  <c r="A44349" i="3"/>
  <c r="A44348" i="3"/>
  <c r="A44347" i="3"/>
  <c r="A44346" i="3"/>
  <c r="A44345" i="3"/>
  <c r="A44344" i="3"/>
  <c r="A44343" i="3"/>
  <c r="A44342" i="3"/>
  <c r="A44341" i="3"/>
  <c r="A44340" i="3"/>
  <c r="A44339" i="3"/>
  <c r="A44338" i="3"/>
  <c r="A44337" i="3"/>
  <c r="A44336" i="3"/>
  <c r="A44335" i="3"/>
  <c r="A44334" i="3"/>
  <c r="A44333" i="3"/>
  <c r="A44332" i="3"/>
  <c r="A44331" i="3"/>
  <c r="A44330" i="3"/>
  <c r="A44329" i="3"/>
  <c r="A44328" i="3"/>
  <c r="A44327" i="3"/>
  <c r="A44326" i="3"/>
  <c r="A44325" i="3"/>
  <c r="A44324" i="3"/>
  <c r="A44323" i="3"/>
  <c r="A44322" i="3"/>
  <c r="A44321" i="3"/>
  <c r="A44320" i="3"/>
  <c r="A44319" i="3"/>
  <c r="A44318" i="3"/>
  <c r="A44317" i="3"/>
  <c r="A44316" i="3"/>
  <c r="A44315" i="3"/>
  <c r="A44314" i="3"/>
  <c r="A44313" i="3"/>
  <c r="A44312" i="3"/>
  <c r="A44311" i="3"/>
  <c r="A44310" i="3"/>
  <c r="A44309" i="3"/>
  <c r="A44308" i="3"/>
  <c r="A44307" i="3"/>
  <c r="A44306" i="3"/>
  <c r="A44305" i="3"/>
  <c r="A44304" i="3"/>
  <c r="A44303" i="3"/>
  <c r="A44302" i="3"/>
  <c r="A44301" i="3"/>
  <c r="A44300" i="3"/>
  <c r="A44299" i="3"/>
  <c r="A44298" i="3"/>
  <c r="A44297" i="3"/>
  <c r="A44296" i="3"/>
  <c r="A44295" i="3"/>
  <c r="A44294" i="3"/>
  <c r="A44293" i="3"/>
  <c r="A44292" i="3"/>
  <c r="A44291" i="3"/>
  <c r="A44290" i="3"/>
  <c r="A44289" i="3"/>
  <c r="A44288" i="3"/>
  <c r="A44287" i="3"/>
  <c r="A44286" i="3"/>
  <c r="A44285" i="3"/>
  <c r="A44284" i="3"/>
  <c r="A44283" i="3"/>
  <c r="A44282" i="3"/>
  <c r="A44281" i="3"/>
  <c r="A44280" i="3"/>
  <c r="A44279" i="3"/>
  <c r="A44278" i="3"/>
  <c r="A44277" i="3"/>
  <c r="A44276" i="3"/>
  <c r="A44275" i="3"/>
  <c r="A44274" i="3"/>
  <c r="A44273" i="3"/>
  <c r="A44272" i="3"/>
  <c r="A44271" i="3"/>
  <c r="A44270" i="3"/>
  <c r="A44269" i="3"/>
  <c r="A44268" i="3"/>
  <c r="A44267" i="3"/>
  <c r="A44266" i="3"/>
  <c r="A44265" i="3"/>
  <c r="A44264" i="3"/>
  <c r="A44263" i="3"/>
  <c r="A44262" i="3"/>
  <c r="A44261" i="3"/>
  <c r="A44260" i="3"/>
  <c r="A44259" i="3"/>
  <c r="A44258" i="3"/>
  <c r="A44257" i="3"/>
  <c r="A44256" i="3"/>
  <c r="A44255" i="3"/>
  <c r="A44254" i="3"/>
  <c r="A44253" i="3"/>
  <c r="A44252" i="3"/>
  <c r="A44251" i="3"/>
  <c r="A44250" i="3"/>
  <c r="A44249" i="3"/>
  <c r="A44248" i="3"/>
  <c r="A44247" i="3"/>
  <c r="A44246" i="3"/>
  <c r="A44245" i="3"/>
  <c r="A44244" i="3"/>
  <c r="A44243" i="3"/>
  <c r="A44242" i="3"/>
  <c r="A44241" i="3"/>
  <c r="A44240" i="3"/>
  <c r="A44239" i="3"/>
  <c r="A44238" i="3"/>
  <c r="A44237" i="3"/>
  <c r="A44236" i="3"/>
  <c r="A44235" i="3"/>
  <c r="A44234" i="3"/>
  <c r="A44233" i="3"/>
  <c r="A44232" i="3"/>
  <c r="A44231" i="3"/>
  <c r="A44230" i="3"/>
  <c r="A44229" i="3"/>
  <c r="A44228" i="3"/>
  <c r="A44227" i="3"/>
  <c r="A44226" i="3"/>
  <c r="A44225" i="3"/>
  <c r="A44224" i="3"/>
  <c r="A44223" i="3"/>
  <c r="A44222" i="3"/>
  <c r="A44221" i="3"/>
  <c r="A44220" i="3"/>
  <c r="A44219" i="3"/>
  <c r="A44218" i="3"/>
  <c r="A44217" i="3"/>
  <c r="A44216" i="3"/>
  <c r="A44215" i="3"/>
  <c r="A44214" i="3"/>
  <c r="A44213" i="3"/>
  <c r="A44212" i="3"/>
  <c r="A44211" i="3"/>
  <c r="A44210" i="3"/>
  <c r="A44209" i="3"/>
  <c r="A44208" i="3"/>
  <c r="A44207" i="3"/>
  <c r="A44206" i="3"/>
  <c r="A44205" i="3"/>
  <c r="A44204" i="3"/>
  <c r="A44203" i="3"/>
  <c r="A44202" i="3"/>
  <c r="A44201" i="3"/>
  <c r="A44200" i="3"/>
  <c r="A44199" i="3"/>
  <c r="A44198" i="3"/>
  <c r="A44197" i="3"/>
  <c r="A44196" i="3"/>
  <c r="A44195" i="3"/>
  <c r="A44194" i="3"/>
  <c r="A44193" i="3"/>
  <c r="A44192" i="3"/>
  <c r="A44191" i="3"/>
  <c r="A44190" i="3"/>
  <c r="A44189" i="3"/>
  <c r="A44188" i="3"/>
  <c r="A44187" i="3"/>
  <c r="A44186" i="3"/>
  <c r="A44185" i="3"/>
  <c r="A44184" i="3"/>
  <c r="A44183" i="3"/>
  <c r="A44182" i="3"/>
  <c r="A44181" i="3"/>
  <c r="A44180" i="3"/>
  <c r="A44179" i="3"/>
  <c r="A44178" i="3"/>
  <c r="A44177" i="3"/>
  <c r="A44176" i="3"/>
  <c r="A44175" i="3"/>
  <c r="A44174" i="3"/>
  <c r="A44173" i="3"/>
  <c r="A44172" i="3"/>
  <c r="A44171" i="3"/>
  <c r="A44170" i="3"/>
  <c r="A44169" i="3"/>
  <c r="A44168" i="3"/>
  <c r="A44167" i="3"/>
  <c r="A44166" i="3"/>
  <c r="A44165" i="3"/>
  <c r="A44164" i="3"/>
  <c r="A44163" i="3"/>
  <c r="A44162" i="3"/>
  <c r="A44161" i="3"/>
  <c r="A44160" i="3"/>
  <c r="A44159" i="3"/>
  <c r="A44158" i="3"/>
  <c r="A44157" i="3"/>
  <c r="A44156" i="3"/>
  <c r="A44155" i="3"/>
  <c r="A44154" i="3"/>
  <c r="A44153" i="3"/>
  <c r="A44152" i="3"/>
  <c r="A44151" i="3"/>
  <c r="A44150" i="3"/>
  <c r="A44149" i="3"/>
  <c r="A44148" i="3"/>
  <c r="A44147" i="3"/>
  <c r="A44146" i="3"/>
  <c r="A44145" i="3"/>
  <c r="A44144" i="3"/>
  <c r="A44143" i="3"/>
  <c r="A44142" i="3"/>
  <c r="A44141" i="3"/>
  <c r="A44140" i="3"/>
  <c r="A44139" i="3"/>
  <c r="A44138" i="3"/>
  <c r="A44137" i="3"/>
  <c r="A44136" i="3"/>
  <c r="A44135" i="3"/>
  <c r="A44134" i="3"/>
  <c r="A44133" i="3"/>
  <c r="A44132" i="3"/>
  <c r="A44131" i="3"/>
  <c r="A44130" i="3"/>
  <c r="A44129" i="3"/>
  <c r="A44128" i="3"/>
  <c r="A44127" i="3"/>
  <c r="A44126" i="3"/>
  <c r="A44125" i="3"/>
  <c r="A44124" i="3"/>
  <c r="A44123" i="3"/>
  <c r="A44122" i="3"/>
  <c r="A44121" i="3"/>
  <c r="A44120" i="3"/>
  <c r="A44119" i="3"/>
  <c r="A44118" i="3"/>
  <c r="A44117" i="3"/>
  <c r="A44116" i="3"/>
  <c r="A44115" i="3"/>
  <c r="A44114" i="3"/>
  <c r="A44113" i="3"/>
  <c r="A44112" i="3"/>
  <c r="A44111" i="3"/>
  <c r="A44110" i="3"/>
  <c r="A44109" i="3"/>
  <c r="A44108" i="3"/>
  <c r="A44107" i="3"/>
  <c r="A44106" i="3"/>
  <c r="A44105" i="3"/>
  <c r="A44104" i="3"/>
  <c r="A44103" i="3"/>
  <c r="A44102" i="3"/>
  <c r="A44101" i="3"/>
  <c r="A44100" i="3"/>
  <c r="A44099" i="3"/>
  <c r="A44098" i="3"/>
  <c r="A44097" i="3"/>
  <c r="A44096" i="3"/>
  <c r="A44095" i="3"/>
  <c r="A44094" i="3"/>
  <c r="A44093" i="3"/>
  <c r="A44092" i="3"/>
  <c r="A44091" i="3"/>
  <c r="A44090" i="3"/>
  <c r="A44089" i="3"/>
  <c r="A44088" i="3"/>
  <c r="A44087" i="3"/>
  <c r="A44086" i="3"/>
  <c r="A44085" i="3"/>
  <c r="A44084" i="3"/>
  <c r="A44083" i="3"/>
  <c r="A44082" i="3"/>
  <c r="A44081" i="3"/>
  <c r="A44080" i="3"/>
  <c r="A44079" i="3"/>
  <c r="A44078" i="3"/>
  <c r="A44077" i="3"/>
  <c r="A44076" i="3"/>
  <c r="A44075" i="3"/>
  <c r="A44074" i="3"/>
  <c r="A44073" i="3"/>
  <c r="A44072" i="3"/>
  <c r="A44071" i="3"/>
  <c r="A44070" i="3"/>
  <c r="A44069" i="3"/>
  <c r="A44068" i="3"/>
  <c r="A44067" i="3"/>
  <c r="A44066" i="3"/>
  <c r="A44065" i="3"/>
  <c r="A44064" i="3"/>
  <c r="A44063" i="3"/>
  <c r="A44062" i="3"/>
  <c r="A44061" i="3"/>
  <c r="A44060" i="3"/>
  <c r="A44059" i="3"/>
  <c r="A44058" i="3"/>
  <c r="A44057" i="3"/>
  <c r="A44056" i="3"/>
  <c r="A44055" i="3"/>
  <c r="A44054" i="3"/>
  <c r="A44053" i="3"/>
  <c r="A44052" i="3"/>
  <c r="A44051" i="3"/>
  <c r="A44050" i="3"/>
  <c r="A44049" i="3"/>
  <c r="A44048" i="3"/>
  <c r="A44047" i="3"/>
  <c r="A44046" i="3"/>
  <c r="A44045" i="3"/>
  <c r="A44044" i="3"/>
  <c r="A44043" i="3"/>
  <c r="A44042" i="3"/>
  <c r="A44041" i="3"/>
  <c r="A44040" i="3"/>
  <c r="A44039" i="3"/>
  <c r="A44038" i="3"/>
  <c r="A44037" i="3"/>
  <c r="A44036" i="3"/>
  <c r="A44035" i="3"/>
  <c r="A44034" i="3"/>
  <c r="A44033" i="3"/>
  <c r="A44032" i="3"/>
  <c r="A44031" i="3"/>
  <c r="A44030" i="3"/>
  <c r="A44029" i="3"/>
  <c r="A44028" i="3"/>
  <c r="A44027" i="3"/>
  <c r="A44026" i="3"/>
  <c r="A44025" i="3"/>
  <c r="A44024" i="3"/>
  <c r="A44023" i="3"/>
  <c r="A44022" i="3"/>
  <c r="A44021" i="3"/>
  <c r="A44020" i="3"/>
  <c r="A44019" i="3"/>
  <c r="A44018" i="3"/>
  <c r="A44017" i="3"/>
  <c r="A44016" i="3"/>
  <c r="A44015" i="3"/>
  <c r="A44014" i="3"/>
  <c r="A44013" i="3"/>
  <c r="A44012" i="3"/>
  <c r="A44011" i="3"/>
  <c r="A44010" i="3"/>
  <c r="A44009" i="3"/>
  <c r="A44008" i="3"/>
  <c r="A44007" i="3"/>
  <c r="A44006" i="3"/>
  <c r="A44005" i="3"/>
  <c r="A44004" i="3"/>
  <c r="A44003" i="3"/>
  <c r="A44002" i="3"/>
  <c r="A44001" i="3"/>
  <c r="A44000" i="3"/>
  <c r="A43999" i="3"/>
  <c r="A43998" i="3"/>
  <c r="A43997" i="3"/>
  <c r="A43996" i="3"/>
  <c r="A43995" i="3"/>
  <c r="A43994" i="3"/>
  <c r="A43993" i="3"/>
  <c r="A43992" i="3"/>
  <c r="A43991" i="3"/>
  <c r="A43990" i="3"/>
  <c r="A43989" i="3"/>
  <c r="A43988" i="3"/>
  <c r="A43987" i="3"/>
  <c r="A43986" i="3"/>
  <c r="A43985" i="3"/>
  <c r="A43984" i="3"/>
  <c r="A43983" i="3"/>
  <c r="A43982" i="3"/>
  <c r="A43981" i="3"/>
  <c r="A43980" i="3"/>
  <c r="A43979" i="3"/>
  <c r="A43978" i="3"/>
  <c r="A43977" i="3"/>
  <c r="A43976" i="3"/>
  <c r="A43975" i="3"/>
  <c r="A43974" i="3"/>
  <c r="A43973" i="3"/>
  <c r="A43972" i="3"/>
  <c r="A43971" i="3"/>
  <c r="A43970" i="3"/>
  <c r="A43969" i="3"/>
  <c r="A43968" i="3"/>
  <c r="A43967" i="3"/>
  <c r="A43966" i="3"/>
  <c r="A43965" i="3"/>
  <c r="A43964" i="3"/>
  <c r="A43963" i="3"/>
  <c r="A43962" i="3"/>
  <c r="A43961" i="3"/>
  <c r="A43960" i="3"/>
  <c r="A43959" i="3"/>
  <c r="A43958" i="3"/>
  <c r="A43957" i="3"/>
  <c r="A43956" i="3"/>
  <c r="A43955" i="3"/>
  <c r="A43954" i="3"/>
  <c r="A43953" i="3"/>
  <c r="A43952" i="3"/>
  <c r="A43951" i="3"/>
  <c r="A43950" i="3"/>
  <c r="A43949" i="3"/>
  <c r="A43948" i="3"/>
  <c r="A43947" i="3"/>
  <c r="A43946" i="3"/>
  <c r="A43945" i="3"/>
  <c r="A43944" i="3"/>
  <c r="A43943" i="3"/>
  <c r="A43942" i="3"/>
  <c r="A43941" i="3"/>
  <c r="A43940" i="3"/>
  <c r="A43939" i="3"/>
  <c r="A43938" i="3"/>
  <c r="A43937" i="3"/>
  <c r="A43936" i="3"/>
  <c r="A43935" i="3"/>
  <c r="A43934" i="3"/>
  <c r="A43933" i="3"/>
  <c r="A43932" i="3"/>
  <c r="A43931" i="3"/>
  <c r="A43930" i="3"/>
  <c r="A43929" i="3"/>
  <c r="A43928" i="3"/>
  <c r="A43927" i="3"/>
  <c r="A43926" i="3"/>
  <c r="A43925" i="3"/>
  <c r="A43924" i="3"/>
  <c r="A43923" i="3"/>
  <c r="A43922" i="3"/>
  <c r="A43921" i="3"/>
  <c r="A43920" i="3"/>
  <c r="A43919" i="3"/>
  <c r="A43918" i="3"/>
  <c r="A43917" i="3"/>
  <c r="A43916" i="3"/>
  <c r="A43915" i="3"/>
  <c r="A43914" i="3"/>
  <c r="A43913" i="3"/>
  <c r="A43912" i="3"/>
  <c r="A43911" i="3"/>
  <c r="A43910" i="3"/>
  <c r="A43909" i="3"/>
  <c r="A43908" i="3"/>
  <c r="A43907" i="3"/>
  <c r="A43906" i="3"/>
  <c r="A43905" i="3"/>
  <c r="A43904" i="3"/>
  <c r="A43903" i="3"/>
  <c r="A43902" i="3"/>
  <c r="A43901" i="3"/>
  <c r="A43900" i="3"/>
  <c r="A43899" i="3"/>
  <c r="A43898" i="3"/>
  <c r="A43897" i="3"/>
  <c r="A43896" i="3"/>
  <c r="A43895" i="3"/>
  <c r="A43894" i="3"/>
  <c r="A43893" i="3"/>
  <c r="A43892" i="3"/>
  <c r="A43891" i="3"/>
  <c r="A43890" i="3"/>
  <c r="A43889" i="3"/>
  <c r="A43888" i="3"/>
  <c r="A43887" i="3"/>
  <c r="A43886" i="3"/>
  <c r="A43885" i="3"/>
  <c r="A43884" i="3"/>
  <c r="A43883" i="3"/>
  <c r="A43882" i="3"/>
  <c r="A43881" i="3"/>
  <c r="A43880" i="3"/>
  <c r="A43879" i="3"/>
  <c r="A43878" i="3"/>
  <c r="A43877" i="3"/>
  <c r="A43876" i="3"/>
  <c r="A43875" i="3"/>
  <c r="A43874" i="3"/>
  <c r="A43873" i="3"/>
  <c r="A43872" i="3"/>
  <c r="A43871" i="3"/>
  <c r="A43870" i="3"/>
  <c r="A43869" i="3"/>
  <c r="A43868" i="3"/>
  <c r="A43867" i="3"/>
  <c r="A43866" i="3"/>
  <c r="A43865" i="3"/>
  <c r="A43864" i="3"/>
  <c r="A43863" i="3"/>
  <c r="A43862" i="3"/>
  <c r="A43861" i="3"/>
  <c r="A43860" i="3"/>
  <c r="A43859" i="3"/>
  <c r="A43858" i="3"/>
  <c r="A43857" i="3"/>
  <c r="A43856" i="3"/>
  <c r="A43855" i="3"/>
  <c r="A43854" i="3"/>
  <c r="A43853" i="3"/>
  <c r="A43852" i="3"/>
  <c r="A43851" i="3"/>
  <c r="A43850" i="3"/>
  <c r="A43849" i="3"/>
  <c r="A43848" i="3"/>
  <c r="A43847" i="3"/>
  <c r="A43846" i="3"/>
  <c r="A43845" i="3"/>
  <c r="A43844" i="3"/>
  <c r="A43843" i="3"/>
  <c r="A43842" i="3"/>
  <c r="A43841" i="3"/>
  <c r="A43840" i="3"/>
  <c r="A43839" i="3"/>
  <c r="A43838" i="3"/>
  <c r="A43837" i="3"/>
  <c r="A43836" i="3"/>
  <c r="A43835" i="3"/>
  <c r="A43834" i="3"/>
  <c r="A43833" i="3"/>
  <c r="A43832" i="3"/>
  <c r="A43831" i="3"/>
  <c r="A43830" i="3"/>
  <c r="A43829" i="3"/>
  <c r="A43828" i="3"/>
  <c r="A43827" i="3"/>
  <c r="A43826" i="3"/>
  <c r="A43825" i="3"/>
  <c r="A43824" i="3"/>
  <c r="A43823" i="3"/>
  <c r="A43822" i="3"/>
  <c r="A43821" i="3"/>
  <c r="A43820" i="3"/>
  <c r="A43819" i="3"/>
  <c r="A43818" i="3"/>
  <c r="A43817" i="3"/>
  <c r="A43816" i="3"/>
  <c r="A43815" i="3"/>
  <c r="A43814" i="3"/>
  <c r="A43813" i="3"/>
  <c r="A43812" i="3"/>
  <c r="A43811" i="3"/>
  <c r="A43810" i="3"/>
  <c r="A43809" i="3"/>
  <c r="A43808" i="3"/>
  <c r="A43807" i="3"/>
  <c r="A43806" i="3"/>
  <c r="A43805" i="3"/>
  <c r="A43804" i="3"/>
  <c r="A43803" i="3"/>
  <c r="A43802" i="3"/>
  <c r="A43801" i="3"/>
  <c r="A43800" i="3"/>
  <c r="A43799" i="3"/>
  <c r="A43798" i="3"/>
  <c r="A43797" i="3"/>
  <c r="A43796" i="3"/>
  <c r="A43795" i="3"/>
  <c r="A43794" i="3"/>
  <c r="A43793" i="3"/>
  <c r="A43792" i="3"/>
  <c r="A43791" i="3"/>
  <c r="A43790" i="3"/>
  <c r="A43789" i="3"/>
  <c r="A43788" i="3"/>
  <c r="A43787" i="3"/>
  <c r="A43786" i="3"/>
  <c r="A43785" i="3"/>
  <c r="A43784" i="3"/>
  <c r="A43783" i="3"/>
  <c r="A43782" i="3"/>
  <c r="A43781" i="3"/>
  <c r="A43780" i="3"/>
  <c r="A43779" i="3"/>
  <c r="A43778" i="3"/>
  <c r="A43777" i="3"/>
  <c r="A43776" i="3"/>
  <c r="A43775" i="3"/>
  <c r="A43774" i="3"/>
  <c r="A43773" i="3"/>
  <c r="A43772" i="3"/>
  <c r="A43771" i="3"/>
  <c r="A43770" i="3"/>
  <c r="A43769" i="3"/>
  <c r="A43768" i="3"/>
  <c r="A43767" i="3"/>
  <c r="A43766" i="3"/>
  <c r="A43765" i="3"/>
  <c r="A43764" i="3"/>
  <c r="A43763" i="3"/>
  <c r="A43762" i="3"/>
  <c r="A43761" i="3"/>
  <c r="A43760" i="3"/>
  <c r="A43759" i="3"/>
  <c r="A43758" i="3"/>
  <c r="A43757" i="3"/>
  <c r="A43756" i="3"/>
  <c r="A43755" i="3"/>
  <c r="A43754" i="3"/>
  <c r="A43753" i="3"/>
  <c r="A43752" i="3"/>
  <c r="A43751" i="3"/>
  <c r="A43750" i="3"/>
  <c r="A43749" i="3"/>
  <c r="A43748" i="3"/>
  <c r="A43747" i="3"/>
  <c r="A43746" i="3"/>
  <c r="A43745" i="3"/>
  <c r="A43744" i="3"/>
  <c r="A43743" i="3"/>
  <c r="A43742" i="3"/>
  <c r="A43741" i="3"/>
  <c r="A43740" i="3"/>
  <c r="A43739" i="3"/>
  <c r="A43738" i="3"/>
  <c r="A43737" i="3"/>
  <c r="A43736" i="3"/>
  <c r="A43735" i="3"/>
  <c r="A43734" i="3"/>
  <c r="A43733" i="3"/>
  <c r="A43732" i="3"/>
  <c r="A43731" i="3"/>
  <c r="A43730" i="3"/>
  <c r="A43729" i="3"/>
  <c r="A43728" i="3"/>
  <c r="A43727" i="3"/>
  <c r="A43726" i="3"/>
  <c r="A43725" i="3"/>
  <c r="A43724" i="3"/>
  <c r="A43723" i="3"/>
  <c r="A43722" i="3"/>
  <c r="A43721" i="3"/>
  <c r="A43720" i="3"/>
  <c r="A43719" i="3"/>
  <c r="A43718" i="3"/>
  <c r="A43717" i="3"/>
  <c r="A43716" i="3"/>
  <c r="A43715" i="3"/>
  <c r="A43714" i="3"/>
  <c r="A43713" i="3"/>
  <c r="A43712" i="3"/>
  <c r="A43711" i="3"/>
  <c r="A43710" i="3"/>
  <c r="A43709" i="3"/>
  <c r="A43708" i="3"/>
  <c r="A43707" i="3"/>
  <c r="A43706" i="3"/>
  <c r="A43705" i="3"/>
  <c r="A43704" i="3"/>
  <c r="A43703" i="3"/>
  <c r="A43702" i="3"/>
  <c r="A43701" i="3"/>
  <c r="A43700" i="3"/>
  <c r="A43699" i="3"/>
  <c r="A43698" i="3"/>
  <c r="A43697" i="3"/>
  <c r="A43696" i="3"/>
  <c r="A43695" i="3"/>
  <c r="A43694" i="3"/>
  <c r="A43693" i="3"/>
  <c r="A43692" i="3"/>
  <c r="A43691" i="3"/>
  <c r="A43690" i="3"/>
  <c r="A43689" i="3"/>
  <c r="A43688" i="3"/>
  <c r="A43687" i="3"/>
  <c r="A43686" i="3"/>
  <c r="A43685" i="3"/>
  <c r="A43684" i="3"/>
  <c r="A43683" i="3"/>
  <c r="A43682" i="3"/>
  <c r="A43681" i="3"/>
  <c r="A43680" i="3"/>
  <c r="A43679" i="3"/>
  <c r="A43678" i="3"/>
  <c r="A43677" i="3"/>
  <c r="A43676" i="3"/>
  <c r="A43675" i="3"/>
  <c r="A43674" i="3"/>
  <c r="A43673" i="3"/>
  <c r="A43672" i="3"/>
  <c r="A43671" i="3"/>
  <c r="A43670" i="3"/>
  <c r="A43669" i="3"/>
  <c r="A43668" i="3"/>
  <c r="A43667" i="3"/>
  <c r="A43666" i="3"/>
  <c r="A43665" i="3"/>
  <c r="A43664" i="3"/>
  <c r="A43663" i="3"/>
  <c r="A43662" i="3"/>
  <c r="A43661" i="3"/>
  <c r="A43660" i="3"/>
  <c r="A43659" i="3"/>
  <c r="A43658" i="3"/>
  <c r="A43657" i="3"/>
  <c r="A43656" i="3"/>
  <c r="A43655" i="3"/>
  <c r="A43654" i="3"/>
  <c r="A43653" i="3"/>
  <c r="A43652" i="3"/>
  <c r="A43651" i="3"/>
  <c r="A43650" i="3"/>
  <c r="A43649" i="3"/>
  <c r="A43648" i="3"/>
  <c r="A43647" i="3"/>
  <c r="A43646" i="3"/>
  <c r="A43645" i="3"/>
  <c r="A43644" i="3"/>
  <c r="A43643" i="3"/>
  <c r="A43642" i="3"/>
  <c r="A43641" i="3"/>
  <c r="A43640" i="3"/>
  <c r="A43639" i="3"/>
  <c r="A43638" i="3"/>
  <c r="A43637" i="3"/>
  <c r="A43636" i="3"/>
  <c r="A43635" i="3"/>
  <c r="A43634" i="3"/>
  <c r="A43633" i="3"/>
  <c r="A43632" i="3"/>
  <c r="A43631" i="3"/>
  <c r="A43630" i="3"/>
  <c r="A43629" i="3"/>
  <c r="A43628" i="3"/>
  <c r="A43627" i="3"/>
  <c r="A43626" i="3"/>
  <c r="A43625" i="3"/>
  <c r="A43624" i="3"/>
  <c r="A43623" i="3"/>
  <c r="A43622" i="3"/>
  <c r="A43621" i="3"/>
  <c r="A43620" i="3"/>
  <c r="A43619" i="3"/>
  <c r="A43618" i="3"/>
  <c r="A43617" i="3"/>
  <c r="A43616" i="3"/>
  <c r="A43615" i="3"/>
  <c r="A43614" i="3"/>
  <c r="A43613" i="3"/>
  <c r="A43612" i="3"/>
  <c r="A43611" i="3"/>
  <c r="A43610" i="3"/>
  <c r="A43609" i="3"/>
  <c r="A43608" i="3"/>
  <c r="A43607" i="3"/>
  <c r="A43606" i="3"/>
  <c r="A43605" i="3"/>
  <c r="A43604" i="3"/>
  <c r="A43603" i="3"/>
  <c r="A43602" i="3"/>
  <c r="A43601" i="3"/>
  <c r="A43600" i="3"/>
  <c r="A43599" i="3"/>
  <c r="A43598" i="3"/>
  <c r="A43597" i="3"/>
  <c r="A43596" i="3"/>
  <c r="A43595" i="3"/>
  <c r="A43594" i="3"/>
  <c r="A43593" i="3"/>
  <c r="A43592" i="3"/>
  <c r="A43591" i="3"/>
  <c r="A43590" i="3"/>
  <c r="A43589" i="3"/>
  <c r="A43588" i="3"/>
  <c r="A43587" i="3"/>
  <c r="A43586" i="3"/>
  <c r="A43585" i="3"/>
  <c r="A43584" i="3"/>
  <c r="A43583" i="3"/>
  <c r="A43582" i="3"/>
  <c r="A43581" i="3"/>
  <c r="A43580" i="3"/>
  <c r="A43579" i="3"/>
  <c r="A43578" i="3"/>
  <c r="A43577" i="3"/>
  <c r="A43576" i="3"/>
  <c r="A43575" i="3"/>
  <c r="A43574" i="3"/>
  <c r="A43573" i="3"/>
  <c r="A43572" i="3"/>
  <c r="A43571" i="3"/>
  <c r="A43570" i="3"/>
  <c r="A43569" i="3"/>
  <c r="A43568" i="3"/>
  <c r="A43567" i="3"/>
  <c r="A43566" i="3"/>
  <c r="A43565" i="3"/>
  <c r="A43564" i="3"/>
  <c r="A43563" i="3"/>
  <c r="A43562" i="3"/>
  <c r="A43561" i="3"/>
  <c r="A43560" i="3"/>
  <c r="A43559" i="3"/>
  <c r="A43558" i="3"/>
  <c r="A43557" i="3"/>
  <c r="A43556" i="3"/>
  <c r="A43555" i="3"/>
  <c r="A43554" i="3"/>
  <c r="A43553" i="3"/>
  <c r="A43552" i="3"/>
  <c r="A43551" i="3"/>
  <c r="A43550" i="3"/>
  <c r="A43549" i="3"/>
  <c r="A43548" i="3"/>
  <c r="A43547" i="3"/>
  <c r="A43546" i="3"/>
  <c r="A43545" i="3"/>
  <c r="A43544" i="3"/>
  <c r="A43543" i="3"/>
  <c r="A43542" i="3"/>
  <c r="A43541" i="3"/>
  <c r="A43540" i="3"/>
  <c r="A43539" i="3"/>
  <c r="A43538" i="3"/>
  <c r="A43537" i="3"/>
  <c r="A43536" i="3"/>
  <c r="A43535" i="3"/>
  <c r="A43534" i="3"/>
  <c r="A43533" i="3"/>
  <c r="A43532" i="3"/>
  <c r="A43531" i="3"/>
  <c r="A43530" i="3"/>
  <c r="A43529" i="3"/>
  <c r="A43528" i="3"/>
  <c r="A43527" i="3"/>
  <c r="A43526" i="3"/>
  <c r="A43525" i="3"/>
  <c r="A43524" i="3"/>
  <c r="A43523" i="3"/>
  <c r="A43522" i="3"/>
  <c r="A43521" i="3"/>
  <c r="A43520" i="3"/>
  <c r="A43519" i="3"/>
  <c r="A43518" i="3"/>
  <c r="A43517" i="3"/>
  <c r="A43516" i="3"/>
  <c r="A43515" i="3"/>
  <c r="A43514" i="3"/>
  <c r="A43513" i="3"/>
  <c r="A43512" i="3"/>
  <c r="A43511" i="3"/>
  <c r="A43510" i="3"/>
  <c r="A43509" i="3"/>
  <c r="A43508" i="3"/>
  <c r="A43507" i="3"/>
  <c r="A43506" i="3"/>
  <c r="A43505" i="3"/>
  <c r="A43504" i="3"/>
  <c r="A43503" i="3"/>
  <c r="A43502" i="3"/>
  <c r="A43501" i="3"/>
  <c r="A43500" i="3"/>
  <c r="A43499" i="3"/>
  <c r="A43498" i="3"/>
  <c r="A43497" i="3"/>
  <c r="A43496" i="3"/>
  <c r="A43495" i="3"/>
  <c r="A43494" i="3"/>
  <c r="A43493" i="3"/>
  <c r="A43492" i="3"/>
  <c r="A43491" i="3"/>
  <c r="A43490" i="3"/>
  <c r="A43489" i="3"/>
  <c r="A43488" i="3"/>
  <c r="A43487" i="3"/>
  <c r="A43486" i="3"/>
  <c r="A43485" i="3"/>
  <c r="A43484" i="3"/>
  <c r="A43483" i="3"/>
  <c r="A43482" i="3"/>
  <c r="A43481" i="3"/>
  <c r="A43480" i="3"/>
  <c r="A43479" i="3"/>
  <c r="A43478" i="3"/>
  <c r="A43477" i="3"/>
  <c r="A43476" i="3"/>
  <c r="A43475" i="3"/>
  <c r="A43474" i="3"/>
  <c r="A43473" i="3"/>
  <c r="A43472" i="3"/>
  <c r="A43471" i="3"/>
  <c r="A43470" i="3"/>
  <c r="A43469" i="3"/>
  <c r="A43468" i="3"/>
  <c r="A43467" i="3"/>
  <c r="A43466" i="3"/>
  <c r="A43465" i="3"/>
  <c r="A43464" i="3"/>
  <c r="A43463" i="3"/>
  <c r="A43462" i="3"/>
  <c r="A43461" i="3"/>
  <c r="A43460" i="3"/>
  <c r="A43459" i="3"/>
  <c r="A43458" i="3"/>
  <c r="A43457" i="3"/>
  <c r="A43456" i="3"/>
  <c r="A43455" i="3"/>
  <c r="A43454" i="3"/>
  <c r="A43453" i="3"/>
  <c r="A43452" i="3"/>
  <c r="A43451" i="3"/>
  <c r="A43450" i="3"/>
  <c r="A43449" i="3"/>
  <c r="A43448" i="3"/>
  <c r="A43447" i="3"/>
  <c r="A43446" i="3"/>
  <c r="A43445" i="3"/>
  <c r="A43444" i="3"/>
  <c r="A43443" i="3"/>
  <c r="A43442" i="3"/>
  <c r="A43441" i="3"/>
  <c r="A43440" i="3"/>
  <c r="A43439" i="3"/>
  <c r="A43438" i="3"/>
  <c r="A43437" i="3"/>
  <c r="A43436" i="3"/>
  <c r="A43435" i="3"/>
  <c r="A43434" i="3"/>
  <c r="A43433" i="3"/>
  <c r="A43432" i="3"/>
  <c r="A43431" i="3"/>
  <c r="A43430" i="3"/>
  <c r="A43429" i="3"/>
  <c r="A43428" i="3"/>
  <c r="A43427" i="3"/>
  <c r="A43426" i="3"/>
  <c r="A43425" i="3"/>
  <c r="A43424" i="3"/>
  <c r="A43423" i="3"/>
  <c r="A43422" i="3"/>
  <c r="A43421" i="3"/>
  <c r="A43420" i="3"/>
  <c r="A43419" i="3"/>
  <c r="A43418" i="3"/>
  <c r="A43417" i="3"/>
  <c r="A43416" i="3"/>
  <c r="A43415" i="3"/>
  <c r="A43414" i="3"/>
  <c r="A43413" i="3"/>
  <c r="A43412" i="3"/>
  <c r="A43411" i="3"/>
  <c r="A43410" i="3"/>
  <c r="A43409" i="3"/>
  <c r="A43408" i="3"/>
  <c r="A43407" i="3"/>
  <c r="A43406" i="3"/>
  <c r="A43405" i="3"/>
  <c r="A43404" i="3"/>
  <c r="A43403" i="3"/>
  <c r="A43402" i="3"/>
  <c r="A43401" i="3"/>
  <c r="A43400" i="3"/>
  <c r="A43399" i="3"/>
  <c r="A43398" i="3"/>
  <c r="A43397" i="3"/>
  <c r="A43396" i="3"/>
  <c r="A43395" i="3"/>
  <c r="A43394" i="3"/>
  <c r="A43393" i="3"/>
  <c r="A43392" i="3"/>
  <c r="A43391" i="3"/>
  <c r="A43390" i="3"/>
  <c r="A43389" i="3"/>
  <c r="A43388" i="3"/>
  <c r="A43387" i="3"/>
  <c r="A43386" i="3"/>
  <c r="A43385" i="3"/>
  <c r="A43384" i="3"/>
  <c r="A43383" i="3"/>
  <c r="A43382" i="3"/>
  <c r="A43381" i="3"/>
  <c r="A43380" i="3"/>
  <c r="A43379" i="3"/>
  <c r="A43378" i="3"/>
  <c r="A43377" i="3"/>
  <c r="A43376" i="3"/>
  <c r="A43375" i="3"/>
  <c r="A43374" i="3"/>
  <c r="A43373" i="3"/>
  <c r="A43372" i="3"/>
  <c r="A43371" i="3"/>
  <c r="A43370" i="3"/>
  <c r="A43369" i="3"/>
  <c r="A43368" i="3"/>
  <c r="A43367" i="3"/>
  <c r="A43366" i="3"/>
  <c r="A43365" i="3"/>
  <c r="A43364" i="3"/>
  <c r="A43363" i="3"/>
  <c r="A43362" i="3"/>
  <c r="A43361" i="3"/>
  <c r="A43360" i="3"/>
  <c r="A43359" i="3"/>
  <c r="A43358" i="3"/>
  <c r="A43357" i="3"/>
  <c r="A43356" i="3"/>
  <c r="A43355" i="3"/>
  <c r="A43354" i="3"/>
  <c r="A43353" i="3"/>
  <c r="A43352" i="3"/>
  <c r="A43351" i="3"/>
  <c r="A43350" i="3"/>
  <c r="A43349" i="3"/>
  <c r="A43348" i="3"/>
  <c r="A43347" i="3"/>
  <c r="A43346" i="3"/>
  <c r="A43345" i="3"/>
  <c r="A43344" i="3"/>
  <c r="A43343" i="3"/>
  <c r="A43342" i="3"/>
  <c r="A43341" i="3"/>
  <c r="A43340" i="3"/>
  <c r="A43339" i="3"/>
  <c r="A43338" i="3"/>
  <c r="A43337" i="3"/>
  <c r="A43336" i="3"/>
  <c r="A43335" i="3"/>
  <c r="A43334" i="3"/>
  <c r="A43333" i="3"/>
  <c r="A43332" i="3"/>
  <c r="A43331" i="3"/>
  <c r="A43330" i="3"/>
  <c r="A43329" i="3"/>
  <c r="A43328" i="3"/>
  <c r="A43327" i="3"/>
  <c r="A43326" i="3"/>
  <c r="A43325" i="3"/>
  <c r="A43324" i="3"/>
  <c r="A43323" i="3"/>
  <c r="A43322" i="3"/>
  <c r="A43321" i="3"/>
  <c r="A43320" i="3"/>
  <c r="A43319" i="3"/>
  <c r="A43318" i="3"/>
  <c r="A43317" i="3"/>
  <c r="A43316" i="3"/>
  <c r="A43315" i="3"/>
  <c r="A43314" i="3"/>
  <c r="A43313" i="3"/>
  <c r="A43312" i="3"/>
  <c r="A43311" i="3"/>
  <c r="A43310" i="3"/>
  <c r="A43309" i="3"/>
  <c r="A43308" i="3"/>
  <c r="A43307" i="3"/>
  <c r="A43306" i="3"/>
  <c r="A43305" i="3"/>
  <c r="A43304" i="3"/>
  <c r="A43303" i="3"/>
  <c r="A43302" i="3"/>
  <c r="A43301" i="3"/>
  <c r="A43300" i="3"/>
  <c r="A43299" i="3"/>
  <c r="A43298" i="3"/>
  <c r="A43297" i="3"/>
  <c r="A43296" i="3"/>
  <c r="A43295" i="3"/>
  <c r="A43294" i="3"/>
  <c r="A43293" i="3"/>
  <c r="A43292" i="3"/>
  <c r="A43291" i="3"/>
  <c r="A43290" i="3"/>
  <c r="A43289" i="3"/>
  <c r="A43288" i="3"/>
  <c r="A43287" i="3"/>
  <c r="A43286" i="3"/>
  <c r="A43285" i="3"/>
  <c r="A43284" i="3"/>
  <c r="A43283" i="3"/>
  <c r="A43282" i="3"/>
  <c r="A43281" i="3"/>
  <c r="A43280" i="3"/>
  <c r="A43279" i="3"/>
  <c r="A43278" i="3"/>
  <c r="A43277" i="3"/>
  <c r="A43276" i="3"/>
  <c r="A43275" i="3"/>
  <c r="A43274" i="3"/>
  <c r="A43273" i="3"/>
  <c r="A43272" i="3"/>
  <c r="A43271" i="3"/>
  <c r="A43270" i="3"/>
  <c r="A43269" i="3"/>
  <c r="A43268" i="3"/>
  <c r="A43267" i="3"/>
  <c r="A43266" i="3"/>
  <c r="A43265" i="3"/>
  <c r="A43264" i="3"/>
  <c r="A43263" i="3"/>
  <c r="A43262" i="3"/>
  <c r="A43261" i="3"/>
  <c r="A43260" i="3"/>
  <c r="A43259" i="3"/>
  <c r="A43258" i="3"/>
  <c r="A43257" i="3"/>
  <c r="A43256" i="3"/>
  <c r="A43255" i="3"/>
  <c r="A43254" i="3"/>
  <c r="A43253" i="3"/>
  <c r="A43252" i="3"/>
  <c r="A43251" i="3"/>
  <c r="A43250" i="3"/>
  <c r="A43249" i="3"/>
  <c r="A43248" i="3"/>
  <c r="A43247" i="3"/>
  <c r="A43246" i="3"/>
  <c r="A43245" i="3"/>
  <c r="A43244" i="3"/>
  <c r="A43243" i="3"/>
  <c r="A43242" i="3"/>
  <c r="A43241" i="3"/>
  <c r="A43240" i="3"/>
  <c r="A43239" i="3"/>
  <c r="A43238" i="3"/>
  <c r="A43237" i="3"/>
  <c r="A43236" i="3"/>
  <c r="A43235" i="3"/>
  <c r="A43234" i="3"/>
  <c r="A43233" i="3"/>
  <c r="A43232" i="3"/>
  <c r="A43231" i="3"/>
  <c r="A43230" i="3"/>
  <c r="A43229" i="3"/>
  <c r="A43228" i="3"/>
  <c r="A43227" i="3"/>
  <c r="A43226" i="3"/>
  <c r="A43225" i="3"/>
  <c r="A43224" i="3"/>
  <c r="A43223" i="3"/>
  <c r="A43222" i="3"/>
  <c r="A43221" i="3"/>
  <c r="A43220" i="3"/>
  <c r="A43219" i="3"/>
  <c r="A43218" i="3"/>
  <c r="A43217" i="3"/>
  <c r="A43216" i="3"/>
  <c r="A43215" i="3"/>
  <c r="A43214" i="3"/>
  <c r="A43213" i="3"/>
  <c r="A43212" i="3"/>
  <c r="A43211" i="3"/>
  <c r="A43210" i="3"/>
  <c r="A43209" i="3"/>
  <c r="A43208" i="3"/>
  <c r="A43207" i="3"/>
  <c r="A43206" i="3"/>
  <c r="A43205" i="3"/>
  <c r="A43204" i="3"/>
  <c r="A43203" i="3"/>
  <c r="A43202" i="3"/>
  <c r="A43201" i="3"/>
  <c r="A43200" i="3"/>
  <c r="A43199" i="3"/>
  <c r="A43198" i="3"/>
  <c r="A43197" i="3"/>
  <c r="A43196" i="3"/>
  <c r="A43195" i="3"/>
  <c r="A43194" i="3"/>
  <c r="A43193" i="3"/>
  <c r="A43192" i="3"/>
  <c r="A43191" i="3"/>
  <c r="A43190" i="3"/>
  <c r="A43189" i="3"/>
  <c r="A43188" i="3"/>
  <c r="A43187" i="3"/>
  <c r="A43186" i="3"/>
  <c r="A43185" i="3"/>
  <c r="A43184" i="3"/>
  <c r="A43183" i="3"/>
  <c r="A43182" i="3"/>
  <c r="A43181" i="3"/>
  <c r="A43180" i="3"/>
  <c r="A43179" i="3"/>
  <c r="A43178" i="3"/>
  <c r="A43177" i="3"/>
  <c r="A43176" i="3"/>
  <c r="A43175" i="3"/>
  <c r="A43174" i="3"/>
  <c r="A43173" i="3"/>
  <c r="A43172" i="3"/>
  <c r="A43171" i="3"/>
  <c r="A43170" i="3"/>
  <c r="A43169" i="3"/>
  <c r="A43168" i="3"/>
  <c r="A43167" i="3"/>
  <c r="A43166" i="3"/>
  <c r="A43165" i="3"/>
  <c r="A43164" i="3"/>
  <c r="A43163" i="3"/>
  <c r="A43162" i="3"/>
  <c r="A43161" i="3"/>
  <c r="A43160" i="3"/>
  <c r="A43159" i="3"/>
  <c r="A43158" i="3"/>
  <c r="A43157" i="3"/>
  <c r="A43156" i="3"/>
  <c r="A43155" i="3"/>
  <c r="A43154" i="3"/>
  <c r="A43153" i="3"/>
  <c r="A43152" i="3"/>
  <c r="A43151" i="3"/>
  <c r="A43150" i="3"/>
  <c r="A43149" i="3"/>
  <c r="A43148" i="3"/>
  <c r="A43147" i="3"/>
  <c r="A43146" i="3"/>
  <c r="A43145" i="3"/>
  <c r="A43144" i="3"/>
  <c r="A43143" i="3"/>
  <c r="A43142" i="3"/>
  <c r="A43141" i="3"/>
  <c r="A43140" i="3"/>
  <c r="A43139" i="3"/>
  <c r="A43138" i="3"/>
  <c r="A43137" i="3"/>
  <c r="A43136" i="3"/>
  <c r="A43135" i="3"/>
  <c r="A43134" i="3"/>
  <c r="A43133" i="3"/>
  <c r="A43132" i="3"/>
  <c r="A43131" i="3"/>
  <c r="A43130" i="3"/>
  <c r="A43129" i="3"/>
  <c r="A43128" i="3"/>
  <c r="A43127" i="3"/>
  <c r="A43126" i="3"/>
  <c r="A43125" i="3"/>
  <c r="A43124" i="3"/>
  <c r="A43123" i="3"/>
  <c r="A43122" i="3"/>
  <c r="A43121" i="3"/>
  <c r="A43120" i="3"/>
  <c r="A43119" i="3"/>
  <c r="A43118" i="3"/>
  <c r="A43117" i="3"/>
  <c r="A43116" i="3"/>
  <c r="A43115" i="3"/>
  <c r="A43114" i="3"/>
  <c r="A43113" i="3"/>
  <c r="A43112" i="3"/>
  <c r="A43111" i="3"/>
  <c r="A43110" i="3"/>
  <c r="A43109" i="3"/>
  <c r="A43108" i="3"/>
  <c r="A43107" i="3"/>
  <c r="A43106" i="3"/>
  <c r="A43105" i="3"/>
  <c r="A43104" i="3"/>
  <c r="A43103" i="3"/>
  <c r="A43102" i="3"/>
  <c r="A43101" i="3"/>
  <c r="A43100" i="3"/>
  <c r="A43099" i="3"/>
  <c r="A43098" i="3"/>
  <c r="A43097" i="3"/>
  <c r="A43096" i="3"/>
  <c r="A43095" i="3"/>
  <c r="A43094" i="3"/>
  <c r="A43093" i="3"/>
  <c r="A43092" i="3"/>
  <c r="A43091" i="3"/>
  <c r="A43090" i="3"/>
  <c r="A43089" i="3"/>
  <c r="A43088" i="3"/>
  <c r="A43087" i="3"/>
  <c r="A43086" i="3"/>
  <c r="A43085" i="3"/>
  <c r="A43084" i="3"/>
  <c r="A43083" i="3"/>
  <c r="A43082" i="3"/>
  <c r="A43081" i="3"/>
  <c r="A43080" i="3"/>
  <c r="A43079" i="3"/>
  <c r="A43078" i="3"/>
  <c r="A43077" i="3"/>
  <c r="A43076" i="3"/>
  <c r="A43075" i="3"/>
  <c r="A43074" i="3"/>
  <c r="A43073" i="3"/>
  <c r="A43072" i="3"/>
  <c r="A43071" i="3"/>
  <c r="A43070" i="3"/>
  <c r="A43069" i="3"/>
  <c r="A43068" i="3"/>
  <c r="A43067" i="3"/>
  <c r="A43066" i="3"/>
  <c r="A43065" i="3"/>
  <c r="A43064" i="3"/>
  <c r="A43063" i="3"/>
  <c r="A43062" i="3"/>
  <c r="A43061" i="3"/>
  <c r="A43060" i="3"/>
  <c r="A43059" i="3"/>
  <c r="A43058" i="3"/>
  <c r="A43057" i="3"/>
  <c r="A43056" i="3"/>
  <c r="A43055" i="3"/>
  <c r="A43054" i="3"/>
  <c r="A43053" i="3"/>
  <c r="A43052" i="3"/>
  <c r="A43051" i="3"/>
  <c r="A43050" i="3"/>
  <c r="A43049" i="3"/>
  <c r="A43048" i="3"/>
  <c r="A43047" i="3"/>
  <c r="A43046" i="3"/>
  <c r="A43045" i="3"/>
  <c r="A43044" i="3"/>
  <c r="A43043" i="3"/>
  <c r="A43042" i="3"/>
  <c r="A43041" i="3"/>
  <c r="A43040" i="3"/>
  <c r="A43039" i="3"/>
  <c r="A43038" i="3"/>
  <c r="A43037" i="3"/>
  <c r="A43036" i="3"/>
  <c r="A43035" i="3"/>
  <c r="A43034" i="3"/>
  <c r="A43033" i="3"/>
  <c r="A43032" i="3"/>
  <c r="A43031" i="3"/>
  <c r="A43030" i="3"/>
  <c r="A43029" i="3"/>
  <c r="A43028" i="3"/>
  <c r="A43027" i="3"/>
  <c r="A43026" i="3"/>
  <c r="A43025" i="3"/>
  <c r="A43024" i="3"/>
  <c r="A43023" i="3"/>
  <c r="A43022" i="3"/>
  <c r="A43021" i="3"/>
  <c r="A43020" i="3"/>
  <c r="A43019" i="3"/>
  <c r="A43018" i="3"/>
  <c r="A43017" i="3"/>
  <c r="A43016" i="3"/>
  <c r="A43015" i="3"/>
  <c r="A43014" i="3"/>
  <c r="A43013" i="3"/>
  <c r="A43012" i="3"/>
  <c r="A43011" i="3"/>
  <c r="A43010" i="3"/>
  <c r="A43009" i="3"/>
  <c r="A43008" i="3"/>
  <c r="A43007" i="3"/>
  <c r="A43006" i="3"/>
  <c r="A43005" i="3"/>
  <c r="A43004" i="3"/>
  <c r="A43003" i="3"/>
  <c r="A43002" i="3"/>
  <c r="A43001" i="3"/>
  <c r="A43000" i="3"/>
  <c r="A42999" i="3"/>
  <c r="A42998" i="3"/>
  <c r="A42997" i="3"/>
  <c r="A42996" i="3"/>
  <c r="A42995" i="3"/>
  <c r="A42994" i="3"/>
  <c r="A42993" i="3"/>
  <c r="A42992" i="3"/>
  <c r="A42991" i="3"/>
  <c r="A42990" i="3"/>
  <c r="A42989" i="3"/>
  <c r="A42988" i="3"/>
  <c r="A42987" i="3"/>
  <c r="A42986" i="3"/>
  <c r="A42985" i="3"/>
  <c r="A42984" i="3"/>
  <c r="A42983" i="3"/>
  <c r="A42982" i="3"/>
  <c r="A42981" i="3"/>
  <c r="A42980" i="3"/>
  <c r="A42979" i="3"/>
  <c r="A42978" i="3"/>
  <c r="A42977" i="3"/>
  <c r="A42976" i="3"/>
  <c r="A42975" i="3"/>
  <c r="A42974" i="3"/>
  <c r="A42973" i="3"/>
  <c r="A42972" i="3"/>
  <c r="A42971" i="3"/>
  <c r="A42970" i="3"/>
  <c r="A42969" i="3"/>
  <c r="A42968" i="3"/>
  <c r="A42967" i="3"/>
  <c r="A42966" i="3"/>
  <c r="A42965" i="3"/>
  <c r="A42964" i="3"/>
  <c r="A42963" i="3"/>
  <c r="A42962" i="3"/>
  <c r="A42961" i="3"/>
  <c r="A42960" i="3"/>
  <c r="A42959" i="3"/>
  <c r="A42958" i="3"/>
  <c r="A42957" i="3"/>
  <c r="A42956" i="3"/>
  <c r="A42955" i="3"/>
  <c r="A42954" i="3"/>
  <c r="A42953" i="3"/>
  <c r="A42952" i="3"/>
  <c r="A42951" i="3"/>
  <c r="A42950" i="3"/>
  <c r="A42949" i="3"/>
  <c r="A42948" i="3"/>
  <c r="A42947" i="3"/>
  <c r="A42946" i="3"/>
  <c r="A42945" i="3"/>
  <c r="A42944" i="3"/>
  <c r="A42943" i="3"/>
  <c r="A42942" i="3"/>
  <c r="A42941" i="3"/>
  <c r="A42940" i="3"/>
  <c r="A42939" i="3"/>
  <c r="A42938" i="3"/>
  <c r="A42937" i="3"/>
  <c r="A42936" i="3"/>
  <c r="A42935" i="3"/>
  <c r="A42934" i="3"/>
  <c r="A42933" i="3"/>
  <c r="A42932" i="3"/>
  <c r="A42931" i="3"/>
  <c r="A42930" i="3"/>
  <c r="A42929" i="3"/>
  <c r="A42928" i="3"/>
  <c r="A42927" i="3"/>
  <c r="A42926" i="3"/>
  <c r="A42925" i="3"/>
  <c r="A42924" i="3"/>
  <c r="A42923" i="3"/>
  <c r="A42922" i="3"/>
  <c r="A42921" i="3"/>
  <c r="A42920" i="3"/>
  <c r="A42919" i="3"/>
  <c r="A42918" i="3"/>
  <c r="A42917" i="3"/>
  <c r="A42916" i="3"/>
  <c r="A42915" i="3"/>
  <c r="A42914" i="3"/>
  <c r="A42913" i="3"/>
  <c r="A42912" i="3"/>
  <c r="A42911" i="3"/>
  <c r="A42910" i="3"/>
  <c r="A42909" i="3"/>
  <c r="A42908" i="3"/>
  <c r="A42907" i="3"/>
  <c r="A42906" i="3"/>
  <c r="A42905" i="3"/>
  <c r="A42904" i="3"/>
  <c r="A42903" i="3"/>
  <c r="A42902" i="3"/>
  <c r="A42901" i="3"/>
  <c r="A42900" i="3"/>
  <c r="A42899" i="3"/>
  <c r="A42898" i="3"/>
  <c r="A42897" i="3"/>
  <c r="A42896" i="3"/>
  <c r="A42895" i="3"/>
  <c r="A42894" i="3"/>
  <c r="A42893" i="3"/>
  <c r="A42892" i="3"/>
  <c r="A42891" i="3"/>
  <c r="A42890" i="3"/>
  <c r="A42889" i="3"/>
  <c r="A42888" i="3"/>
  <c r="A42887" i="3"/>
  <c r="A42886" i="3"/>
  <c r="A42885" i="3"/>
  <c r="A42884" i="3"/>
  <c r="A42883" i="3"/>
  <c r="A42882" i="3"/>
  <c r="A42881" i="3"/>
  <c r="A42880" i="3"/>
  <c r="A42879" i="3"/>
  <c r="A42878" i="3"/>
  <c r="A42877" i="3"/>
  <c r="A42876" i="3"/>
  <c r="A42875" i="3"/>
  <c r="A42874" i="3"/>
  <c r="A42873" i="3"/>
  <c r="A42872" i="3"/>
  <c r="A42871" i="3"/>
  <c r="A42870" i="3"/>
  <c r="A42869" i="3"/>
  <c r="A42868" i="3"/>
  <c r="A42867" i="3"/>
  <c r="A42866" i="3"/>
  <c r="A42865" i="3"/>
  <c r="A42864" i="3"/>
  <c r="A42863" i="3"/>
  <c r="A42862" i="3"/>
  <c r="A42861" i="3"/>
  <c r="A42860" i="3"/>
  <c r="A42859" i="3"/>
  <c r="A42858" i="3"/>
  <c r="A42857" i="3"/>
  <c r="A42856" i="3"/>
  <c r="A42855" i="3"/>
  <c r="A42854" i="3"/>
  <c r="A42853" i="3"/>
  <c r="A42852" i="3"/>
  <c r="A42851" i="3"/>
  <c r="A42850" i="3"/>
  <c r="A42849" i="3"/>
  <c r="A42848" i="3"/>
  <c r="A42847" i="3"/>
  <c r="A42846" i="3"/>
  <c r="A42845" i="3"/>
  <c r="A42844" i="3"/>
  <c r="A42843" i="3"/>
  <c r="A42842" i="3"/>
  <c r="A42841" i="3"/>
  <c r="A42840" i="3"/>
  <c r="A42839" i="3"/>
  <c r="A42838" i="3"/>
  <c r="A42837" i="3"/>
  <c r="A42836" i="3"/>
  <c r="A42835" i="3"/>
  <c r="A42834" i="3"/>
  <c r="A42833" i="3"/>
  <c r="A42832" i="3"/>
  <c r="A42831" i="3"/>
  <c r="A42830" i="3"/>
  <c r="A42829" i="3"/>
  <c r="A42828" i="3"/>
  <c r="A42827" i="3"/>
  <c r="A42826" i="3"/>
  <c r="A42825" i="3"/>
  <c r="A42824" i="3"/>
  <c r="A42823" i="3"/>
  <c r="A42822" i="3"/>
  <c r="A42821" i="3"/>
  <c r="A42820" i="3"/>
  <c r="A42819" i="3"/>
  <c r="A42818" i="3"/>
  <c r="A42817" i="3"/>
  <c r="A42816" i="3"/>
  <c r="A42815" i="3"/>
  <c r="A42814" i="3"/>
  <c r="A42813" i="3"/>
  <c r="A42812" i="3"/>
  <c r="A42811" i="3"/>
  <c r="A42810" i="3"/>
  <c r="A42809" i="3"/>
  <c r="A42808" i="3"/>
  <c r="A42807" i="3"/>
  <c r="A42806" i="3"/>
  <c r="A42805" i="3"/>
  <c r="A42804" i="3"/>
  <c r="A42803" i="3"/>
  <c r="A42802" i="3"/>
  <c r="A42801" i="3"/>
  <c r="A42800" i="3"/>
  <c r="A42799" i="3"/>
  <c r="A42798" i="3"/>
  <c r="A42797" i="3"/>
  <c r="A42796" i="3"/>
  <c r="A42795" i="3"/>
  <c r="A42794" i="3"/>
  <c r="A42793" i="3"/>
  <c r="A42792" i="3"/>
  <c r="A42791" i="3"/>
  <c r="A42790" i="3"/>
  <c r="A42789" i="3"/>
  <c r="A42788" i="3"/>
  <c r="A42787" i="3"/>
  <c r="A42786" i="3"/>
  <c r="A42785" i="3"/>
  <c r="A42784" i="3"/>
  <c r="A42783" i="3"/>
  <c r="A42782" i="3"/>
  <c r="A42781" i="3"/>
  <c r="A42780" i="3"/>
  <c r="A42779" i="3"/>
  <c r="A42778" i="3"/>
  <c r="A42777" i="3"/>
  <c r="A42776" i="3"/>
  <c r="A42775" i="3"/>
  <c r="A42774" i="3"/>
  <c r="A42773" i="3"/>
  <c r="A42772" i="3"/>
  <c r="A42771" i="3"/>
  <c r="A42770" i="3"/>
  <c r="A42769" i="3"/>
  <c r="A42768" i="3"/>
  <c r="A42767" i="3"/>
  <c r="A42766" i="3"/>
  <c r="A42765" i="3"/>
  <c r="A42764" i="3"/>
  <c r="A42763" i="3"/>
  <c r="A42762" i="3"/>
  <c r="A42761" i="3"/>
  <c r="A42760" i="3"/>
  <c r="A42759" i="3"/>
  <c r="A42758" i="3"/>
  <c r="A42757" i="3"/>
  <c r="A42756" i="3"/>
  <c r="A42755" i="3"/>
  <c r="A42754" i="3"/>
  <c r="A42753" i="3"/>
  <c r="A42752" i="3"/>
  <c r="A42751" i="3"/>
  <c r="A42750" i="3"/>
  <c r="A42749" i="3"/>
  <c r="A42748" i="3"/>
  <c r="A42747" i="3"/>
  <c r="A42746" i="3"/>
  <c r="A42745" i="3"/>
  <c r="A42744" i="3"/>
  <c r="A42743" i="3"/>
  <c r="A42742" i="3"/>
  <c r="A42741" i="3"/>
  <c r="A42740" i="3"/>
  <c r="A42739" i="3"/>
  <c r="A42738" i="3"/>
  <c r="A42737" i="3"/>
  <c r="A42736" i="3"/>
  <c r="A42735" i="3"/>
  <c r="A42734" i="3"/>
  <c r="A42733" i="3"/>
  <c r="A42732" i="3"/>
  <c r="A42731" i="3"/>
  <c r="A42730" i="3"/>
  <c r="A42729" i="3"/>
  <c r="A42728" i="3"/>
  <c r="A42727" i="3"/>
  <c r="A42726" i="3"/>
  <c r="A42725" i="3"/>
  <c r="A42724" i="3"/>
  <c r="A42723" i="3"/>
  <c r="A42722" i="3"/>
  <c r="A42721" i="3"/>
  <c r="A42720" i="3"/>
  <c r="A42719" i="3"/>
  <c r="A42718" i="3"/>
  <c r="A42717" i="3"/>
  <c r="A42716" i="3"/>
  <c r="A42715" i="3"/>
  <c r="A42714" i="3"/>
  <c r="A42713" i="3"/>
  <c r="A42712" i="3"/>
  <c r="A42711" i="3"/>
  <c r="A42710" i="3"/>
  <c r="A42709" i="3"/>
  <c r="A42708" i="3"/>
  <c r="A42707" i="3"/>
  <c r="A42706" i="3"/>
  <c r="A42705" i="3"/>
  <c r="A42704" i="3"/>
  <c r="A42703" i="3"/>
  <c r="A42702" i="3"/>
  <c r="A42701" i="3"/>
  <c r="A42700" i="3"/>
  <c r="A42699" i="3"/>
  <c r="A42698" i="3"/>
  <c r="A42697" i="3"/>
  <c r="A42696" i="3"/>
  <c r="A42695" i="3"/>
  <c r="A42694" i="3"/>
  <c r="A42693" i="3"/>
  <c r="A42692" i="3"/>
  <c r="A42691" i="3"/>
  <c r="A42690" i="3"/>
  <c r="A42689" i="3"/>
  <c r="A42688" i="3"/>
  <c r="A42687" i="3"/>
  <c r="A42686" i="3"/>
  <c r="A42685" i="3"/>
  <c r="A42684" i="3"/>
  <c r="A42683" i="3"/>
  <c r="A42682" i="3"/>
  <c r="A42681" i="3"/>
  <c r="A42680" i="3"/>
  <c r="A42679" i="3"/>
  <c r="A42678" i="3"/>
  <c r="A42677" i="3"/>
  <c r="A42676" i="3"/>
  <c r="A42675" i="3"/>
  <c r="A42674" i="3"/>
  <c r="A42673" i="3"/>
  <c r="A42672" i="3"/>
  <c r="A42671" i="3"/>
  <c r="A42670" i="3"/>
  <c r="A42669" i="3"/>
  <c r="A42668" i="3"/>
  <c r="A42667" i="3"/>
  <c r="A42666" i="3"/>
  <c r="A42665" i="3"/>
  <c r="A42664" i="3"/>
  <c r="A42663" i="3"/>
  <c r="A42662" i="3"/>
  <c r="A42661" i="3"/>
  <c r="A42660" i="3"/>
  <c r="A42659" i="3"/>
  <c r="A42658" i="3"/>
  <c r="A42657" i="3"/>
  <c r="A42656" i="3"/>
  <c r="A42655" i="3"/>
  <c r="A42654" i="3"/>
  <c r="A42653" i="3"/>
  <c r="A42652" i="3"/>
  <c r="A42651" i="3"/>
  <c r="A42650" i="3"/>
  <c r="A42649" i="3"/>
  <c r="A42648" i="3"/>
  <c r="A42647" i="3"/>
  <c r="A42646" i="3"/>
  <c r="A42645" i="3"/>
  <c r="A42644" i="3"/>
  <c r="A42643" i="3"/>
  <c r="A42642" i="3"/>
  <c r="A42641" i="3"/>
  <c r="A42640" i="3"/>
  <c r="A42639" i="3"/>
  <c r="A42638" i="3"/>
  <c r="A42637" i="3"/>
  <c r="A42636" i="3"/>
  <c r="A42635" i="3"/>
  <c r="A42634" i="3"/>
  <c r="A42633" i="3"/>
  <c r="A42632" i="3"/>
  <c r="A42631" i="3"/>
  <c r="A42630" i="3"/>
  <c r="A42629" i="3"/>
  <c r="A42628" i="3"/>
  <c r="A42627" i="3"/>
  <c r="A42626" i="3"/>
  <c r="A42625" i="3"/>
  <c r="A42624" i="3"/>
  <c r="A42623" i="3"/>
  <c r="A42622" i="3"/>
  <c r="A42621" i="3"/>
  <c r="A42620" i="3"/>
  <c r="A42619" i="3"/>
  <c r="A42618" i="3"/>
  <c r="A42617" i="3"/>
  <c r="A42616" i="3"/>
  <c r="A42615" i="3"/>
  <c r="A42614" i="3"/>
  <c r="A42613" i="3"/>
  <c r="A42612" i="3"/>
  <c r="A42611" i="3"/>
  <c r="A42610" i="3"/>
  <c r="A42609" i="3"/>
  <c r="A42608" i="3"/>
  <c r="A42607" i="3"/>
  <c r="A42606" i="3"/>
  <c r="A42605" i="3"/>
  <c r="A42604" i="3"/>
  <c r="A42603" i="3"/>
  <c r="A42602" i="3"/>
  <c r="A42601" i="3"/>
  <c r="A42600" i="3"/>
  <c r="A42599" i="3"/>
  <c r="A42598" i="3"/>
  <c r="A42597" i="3"/>
  <c r="A42596" i="3"/>
  <c r="A42595" i="3"/>
  <c r="A42594" i="3"/>
  <c r="A42593" i="3"/>
  <c r="A42592" i="3"/>
  <c r="A42591" i="3"/>
  <c r="A42590" i="3"/>
  <c r="A42589" i="3"/>
  <c r="A42588" i="3"/>
  <c r="A42587" i="3"/>
  <c r="A42586" i="3"/>
  <c r="A42585" i="3"/>
  <c r="A42584" i="3"/>
  <c r="A42583" i="3"/>
  <c r="A42582" i="3"/>
  <c r="A42581" i="3"/>
  <c r="A42580" i="3"/>
  <c r="A42579" i="3"/>
  <c r="A42578" i="3"/>
  <c r="A42577" i="3"/>
  <c r="A42576" i="3"/>
  <c r="A42575" i="3"/>
  <c r="A42574" i="3"/>
  <c r="A42573" i="3"/>
  <c r="A42572" i="3"/>
  <c r="A42571" i="3"/>
  <c r="A42570" i="3"/>
  <c r="A42569" i="3"/>
  <c r="A42568" i="3"/>
  <c r="A42567" i="3"/>
  <c r="A42566" i="3"/>
  <c r="A42565" i="3"/>
  <c r="A42564" i="3"/>
  <c r="A42563" i="3"/>
  <c r="A42562" i="3"/>
  <c r="A42561" i="3"/>
  <c r="A42560" i="3"/>
  <c r="A42559" i="3"/>
  <c r="A42558" i="3"/>
  <c r="A42557" i="3"/>
  <c r="A42556" i="3"/>
  <c r="A42555" i="3"/>
  <c r="A42554" i="3"/>
  <c r="A42553" i="3"/>
  <c r="A42552" i="3"/>
  <c r="A42551" i="3"/>
  <c r="A42550" i="3"/>
  <c r="A42549" i="3"/>
  <c r="A42548" i="3"/>
  <c r="A42547" i="3"/>
  <c r="A42546" i="3"/>
  <c r="A42545" i="3"/>
  <c r="A42544" i="3"/>
  <c r="A42543" i="3"/>
  <c r="A42542" i="3"/>
  <c r="A42541" i="3"/>
  <c r="A42540" i="3"/>
  <c r="A42539" i="3"/>
  <c r="A42538" i="3"/>
  <c r="A42537" i="3"/>
  <c r="A42536" i="3"/>
  <c r="A42535" i="3"/>
  <c r="A42534" i="3"/>
  <c r="A42533" i="3"/>
  <c r="A42532" i="3"/>
  <c r="A42531" i="3"/>
  <c r="A42530" i="3"/>
  <c r="A42529" i="3"/>
  <c r="A42528" i="3"/>
  <c r="A42527" i="3"/>
  <c r="A42526" i="3"/>
  <c r="A42525" i="3"/>
  <c r="A42524" i="3"/>
  <c r="A42523" i="3"/>
  <c r="A42522" i="3"/>
  <c r="A42521" i="3"/>
  <c r="A42520" i="3"/>
  <c r="A42519" i="3"/>
  <c r="A42518" i="3"/>
  <c r="A42517" i="3"/>
  <c r="A42516" i="3"/>
  <c r="A42515" i="3"/>
  <c r="A42514" i="3"/>
  <c r="A42513" i="3"/>
  <c r="A42512" i="3"/>
  <c r="A42511" i="3"/>
  <c r="A42510" i="3"/>
  <c r="A42509" i="3"/>
  <c r="A42508" i="3"/>
  <c r="A42507" i="3"/>
  <c r="A42506" i="3"/>
  <c r="A42505" i="3"/>
  <c r="A42504" i="3"/>
  <c r="A42503" i="3"/>
  <c r="A42502" i="3"/>
  <c r="A42501" i="3"/>
  <c r="A42500" i="3"/>
  <c r="A42499" i="3"/>
  <c r="A42498" i="3"/>
  <c r="A42497" i="3"/>
  <c r="A42496" i="3"/>
  <c r="A42495" i="3"/>
  <c r="A42494" i="3"/>
  <c r="A42493" i="3"/>
  <c r="A42492" i="3"/>
  <c r="A42491" i="3"/>
  <c r="A42490" i="3"/>
  <c r="A42489" i="3"/>
  <c r="A42488" i="3"/>
  <c r="A42487" i="3"/>
  <c r="A42486" i="3"/>
  <c r="A42485" i="3"/>
  <c r="A42484" i="3"/>
  <c r="A42483" i="3"/>
  <c r="A42482" i="3"/>
  <c r="A42481" i="3"/>
  <c r="A42480" i="3"/>
  <c r="A42479" i="3"/>
  <c r="A42478" i="3"/>
  <c r="A42477" i="3"/>
  <c r="A42476" i="3"/>
  <c r="A42475" i="3"/>
  <c r="A42474" i="3"/>
  <c r="A42473" i="3"/>
  <c r="A42472" i="3"/>
  <c r="A42471" i="3"/>
  <c r="A42470" i="3"/>
  <c r="A42469" i="3"/>
  <c r="A42468" i="3"/>
  <c r="A42467" i="3"/>
  <c r="A42466" i="3"/>
  <c r="A42465" i="3"/>
  <c r="A42464" i="3"/>
  <c r="A42463" i="3"/>
  <c r="A42462" i="3"/>
  <c r="A42461" i="3"/>
  <c r="A42460" i="3"/>
  <c r="A42459" i="3"/>
  <c r="A42458" i="3"/>
  <c r="A42457" i="3"/>
  <c r="A42456" i="3"/>
  <c r="A42455" i="3"/>
  <c r="A42454" i="3"/>
  <c r="A42453" i="3"/>
  <c r="A42452" i="3"/>
  <c r="A42451" i="3"/>
  <c r="A42450" i="3"/>
  <c r="A42449" i="3"/>
  <c r="A42448" i="3"/>
  <c r="A42447" i="3"/>
  <c r="A42446" i="3"/>
  <c r="A42445" i="3"/>
  <c r="A42444" i="3"/>
  <c r="A42443" i="3"/>
  <c r="A42442" i="3"/>
  <c r="A42441" i="3"/>
  <c r="A42440" i="3"/>
  <c r="A42439" i="3"/>
  <c r="A42438" i="3"/>
  <c r="A42437" i="3"/>
  <c r="A42436" i="3"/>
  <c r="A42435" i="3"/>
  <c r="A42434" i="3"/>
  <c r="A42433" i="3"/>
  <c r="A42432" i="3"/>
  <c r="A42431" i="3"/>
  <c r="A42430" i="3"/>
  <c r="A42429" i="3"/>
  <c r="A42428" i="3"/>
  <c r="A42427" i="3"/>
  <c r="A42426" i="3"/>
  <c r="A42425" i="3"/>
  <c r="A42424" i="3"/>
  <c r="A42423" i="3"/>
  <c r="A42422" i="3"/>
  <c r="A42421" i="3"/>
  <c r="A42420" i="3"/>
  <c r="A42419" i="3"/>
  <c r="A42418" i="3"/>
  <c r="A42417" i="3"/>
  <c r="A42416" i="3"/>
  <c r="A42415" i="3"/>
  <c r="A42414" i="3"/>
  <c r="A42413" i="3"/>
  <c r="A42412" i="3"/>
  <c r="A42411" i="3"/>
  <c r="A42410" i="3"/>
  <c r="A42409" i="3"/>
  <c r="A42408" i="3"/>
  <c r="A42407" i="3"/>
  <c r="A42406" i="3"/>
  <c r="A42405" i="3"/>
  <c r="A42404" i="3"/>
  <c r="A42403" i="3"/>
  <c r="A42402" i="3"/>
  <c r="A42401" i="3"/>
  <c r="A42400" i="3"/>
  <c r="A42399" i="3"/>
  <c r="A42398" i="3"/>
  <c r="A42397" i="3"/>
  <c r="A42396" i="3"/>
  <c r="A42395" i="3"/>
  <c r="A42394" i="3"/>
  <c r="A42393" i="3"/>
  <c r="A42392" i="3"/>
  <c r="A42391" i="3"/>
  <c r="A42390" i="3"/>
  <c r="A42389" i="3"/>
  <c r="A42388" i="3"/>
  <c r="A42387" i="3"/>
  <c r="A42386" i="3"/>
  <c r="A42385" i="3"/>
  <c r="A42384" i="3"/>
  <c r="A42383" i="3"/>
  <c r="A42382" i="3"/>
  <c r="A42381" i="3"/>
  <c r="A42380" i="3"/>
  <c r="A42379" i="3"/>
  <c r="A42378" i="3"/>
  <c r="A42377" i="3"/>
  <c r="A42376" i="3"/>
  <c r="A42375" i="3"/>
  <c r="A42374" i="3"/>
  <c r="A42373" i="3"/>
  <c r="A42372" i="3"/>
  <c r="A42371" i="3"/>
  <c r="A42370" i="3"/>
  <c r="A42369" i="3"/>
  <c r="A42368" i="3"/>
  <c r="A42367" i="3"/>
  <c r="A42366" i="3"/>
  <c r="A42365" i="3"/>
  <c r="A42364" i="3"/>
  <c r="A42363" i="3"/>
  <c r="A42362" i="3"/>
  <c r="A42361" i="3"/>
  <c r="A42360" i="3"/>
  <c r="A42359" i="3"/>
  <c r="A42358" i="3"/>
  <c r="A42357" i="3"/>
  <c r="A42356" i="3"/>
  <c r="A42355" i="3"/>
  <c r="A42354" i="3"/>
  <c r="A42353" i="3"/>
  <c r="A42352" i="3"/>
  <c r="A42351" i="3"/>
  <c r="A42350" i="3"/>
  <c r="A42349" i="3"/>
  <c r="A42348" i="3"/>
  <c r="A42347" i="3"/>
  <c r="A42346" i="3"/>
  <c r="A42345" i="3"/>
  <c r="A42344" i="3"/>
  <c r="A42343" i="3"/>
  <c r="A42342" i="3"/>
  <c r="A42341" i="3"/>
  <c r="A42340" i="3"/>
  <c r="A42339" i="3"/>
  <c r="A42338" i="3"/>
  <c r="A42337" i="3"/>
  <c r="A42336" i="3"/>
  <c r="A42335" i="3"/>
  <c r="A42334" i="3"/>
  <c r="A42333" i="3"/>
  <c r="A42332" i="3"/>
  <c r="A42331" i="3"/>
  <c r="A42330" i="3"/>
  <c r="A42329" i="3"/>
  <c r="A42328" i="3"/>
  <c r="A42327" i="3"/>
  <c r="A42326" i="3"/>
  <c r="A42325" i="3"/>
  <c r="A42324" i="3"/>
  <c r="A42323" i="3"/>
  <c r="A42322" i="3"/>
  <c r="A42321" i="3"/>
  <c r="A42320" i="3"/>
  <c r="A42319" i="3"/>
  <c r="A42318" i="3"/>
  <c r="A42317" i="3"/>
  <c r="A42316" i="3"/>
  <c r="A42315" i="3"/>
  <c r="A42314" i="3"/>
  <c r="A42313" i="3"/>
  <c r="A42312" i="3"/>
  <c r="A42311" i="3"/>
  <c r="A42310" i="3"/>
  <c r="A42309" i="3"/>
  <c r="A42308" i="3"/>
  <c r="A42307" i="3"/>
  <c r="A42306" i="3"/>
  <c r="A42305" i="3"/>
  <c r="A42304" i="3"/>
  <c r="A42303" i="3"/>
  <c r="A42302" i="3"/>
  <c r="A42301" i="3"/>
  <c r="A42300" i="3"/>
  <c r="A42299" i="3"/>
  <c r="A42298" i="3"/>
  <c r="A42297" i="3"/>
  <c r="A42296" i="3"/>
  <c r="A42295" i="3"/>
  <c r="A42294" i="3"/>
  <c r="A42293" i="3"/>
  <c r="A42292" i="3"/>
  <c r="A42291" i="3"/>
  <c r="A42290" i="3"/>
  <c r="A42289" i="3"/>
  <c r="A42288" i="3"/>
  <c r="A42287" i="3"/>
  <c r="A42286" i="3"/>
  <c r="A42285" i="3"/>
  <c r="A42284" i="3"/>
  <c r="A42283" i="3"/>
  <c r="A42282" i="3"/>
  <c r="A42281" i="3"/>
  <c r="A42280" i="3"/>
  <c r="A42279" i="3"/>
  <c r="A42278" i="3"/>
  <c r="A42277" i="3"/>
  <c r="A42276" i="3"/>
  <c r="A42275" i="3"/>
  <c r="A42274" i="3"/>
  <c r="A42273" i="3"/>
  <c r="A42272" i="3"/>
  <c r="A42271" i="3"/>
  <c r="A42270" i="3"/>
  <c r="A42269" i="3"/>
  <c r="A42268" i="3"/>
  <c r="A42267" i="3"/>
  <c r="A42266" i="3"/>
  <c r="A42265" i="3"/>
  <c r="A42264" i="3"/>
  <c r="A42263" i="3"/>
  <c r="A42262" i="3"/>
  <c r="A42261" i="3"/>
  <c r="A42260" i="3"/>
  <c r="A42259" i="3"/>
  <c r="A42258" i="3"/>
  <c r="A42257" i="3"/>
  <c r="A42256" i="3"/>
  <c r="A42255" i="3"/>
  <c r="A42254" i="3"/>
  <c r="A42253" i="3"/>
  <c r="A42252" i="3"/>
  <c r="A42251" i="3"/>
  <c r="A42250" i="3"/>
  <c r="A42249" i="3"/>
  <c r="A42248" i="3"/>
  <c r="A42247" i="3"/>
  <c r="A42246" i="3"/>
  <c r="A42245" i="3"/>
  <c r="A42244" i="3"/>
  <c r="A42243" i="3"/>
  <c r="A42242" i="3"/>
  <c r="A42241" i="3"/>
  <c r="A42240" i="3"/>
  <c r="A42239" i="3"/>
  <c r="A42238" i="3"/>
  <c r="A42237" i="3"/>
  <c r="A42236" i="3"/>
  <c r="A42235" i="3"/>
  <c r="A42234" i="3"/>
  <c r="A42233" i="3"/>
  <c r="A42232" i="3"/>
  <c r="A42231" i="3"/>
  <c r="A42230" i="3"/>
  <c r="A42229" i="3"/>
  <c r="A42228" i="3"/>
  <c r="A42227" i="3"/>
  <c r="A42226" i="3"/>
  <c r="A42225" i="3"/>
  <c r="A42224" i="3"/>
  <c r="A42223" i="3"/>
  <c r="A42222" i="3"/>
  <c r="A42221" i="3"/>
  <c r="A42220" i="3"/>
  <c r="A42219" i="3"/>
  <c r="A42218" i="3"/>
  <c r="A42217" i="3"/>
  <c r="A42216" i="3"/>
  <c r="A42215" i="3"/>
  <c r="A42214" i="3"/>
  <c r="A42213" i="3"/>
  <c r="A42212" i="3"/>
  <c r="A42211" i="3"/>
  <c r="A42210" i="3"/>
  <c r="A42209" i="3"/>
  <c r="A42208" i="3"/>
  <c r="A42207" i="3"/>
  <c r="A42206" i="3"/>
  <c r="A42205" i="3"/>
  <c r="A42204" i="3"/>
  <c r="A42203" i="3"/>
  <c r="A42202" i="3"/>
  <c r="A42201" i="3"/>
  <c r="A42200" i="3"/>
  <c r="A42199" i="3"/>
  <c r="A42198" i="3"/>
  <c r="A42197" i="3"/>
  <c r="A42196" i="3"/>
  <c r="A42195" i="3"/>
  <c r="A42194" i="3"/>
  <c r="A42193" i="3"/>
  <c r="A42192" i="3"/>
  <c r="A42191" i="3"/>
  <c r="A42190" i="3"/>
  <c r="A42189" i="3"/>
  <c r="A42188" i="3"/>
  <c r="A42187" i="3"/>
  <c r="A42186" i="3"/>
  <c r="A42185" i="3"/>
  <c r="A42184" i="3"/>
  <c r="A42183" i="3"/>
  <c r="A42182" i="3"/>
  <c r="A42181" i="3"/>
  <c r="A42180" i="3"/>
  <c r="A42179" i="3"/>
  <c r="A42178" i="3"/>
  <c r="A42177" i="3"/>
  <c r="A42176" i="3"/>
  <c r="A42175" i="3"/>
  <c r="A42174" i="3"/>
  <c r="A42173" i="3"/>
  <c r="A42172" i="3"/>
  <c r="A42171" i="3"/>
  <c r="A42170" i="3"/>
  <c r="A42169" i="3"/>
  <c r="A42168" i="3"/>
  <c r="A42167" i="3"/>
  <c r="A42166" i="3"/>
  <c r="A42165" i="3"/>
  <c r="A42164" i="3"/>
  <c r="A42163" i="3"/>
  <c r="A42162" i="3"/>
  <c r="A42161" i="3"/>
  <c r="A42160" i="3"/>
  <c r="A42159" i="3"/>
  <c r="A42158" i="3"/>
  <c r="A42157" i="3"/>
  <c r="A42156" i="3"/>
  <c r="A42155" i="3"/>
  <c r="A42154" i="3"/>
  <c r="A42153" i="3"/>
  <c r="A42152" i="3"/>
  <c r="A42151" i="3"/>
  <c r="A42150" i="3"/>
  <c r="A42149" i="3"/>
  <c r="A42148" i="3"/>
  <c r="A42147" i="3"/>
  <c r="A42146" i="3"/>
  <c r="A42145" i="3"/>
  <c r="A42144" i="3"/>
  <c r="A42143" i="3"/>
  <c r="A42142" i="3"/>
  <c r="A42141" i="3"/>
  <c r="A42140" i="3"/>
  <c r="A42139" i="3"/>
  <c r="A42138" i="3"/>
  <c r="A42137" i="3"/>
  <c r="A42136" i="3"/>
  <c r="A42135" i="3"/>
  <c r="A42134" i="3"/>
  <c r="A42133" i="3"/>
  <c r="A42132" i="3"/>
  <c r="A42131" i="3"/>
  <c r="A42130" i="3"/>
  <c r="A42129" i="3"/>
  <c r="A42128" i="3"/>
  <c r="A42127" i="3"/>
  <c r="A42126" i="3"/>
  <c r="A42125" i="3"/>
  <c r="A42124" i="3"/>
  <c r="A42123" i="3"/>
  <c r="A42122" i="3"/>
  <c r="A42121" i="3"/>
  <c r="A42120" i="3"/>
  <c r="A42119" i="3"/>
  <c r="A42118" i="3"/>
  <c r="A42117" i="3"/>
  <c r="A42116" i="3"/>
  <c r="A42115" i="3"/>
  <c r="A42114" i="3"/>
  <c r="A42113" i="3"/>
  <c r="A42112" i="3"/>
  <c r="A42111" i="3"/>
  <c r="A42110" i="3"/>
  <c r="A42109" i="3"/>
  <c r="A42108" i="3"/>
  <c r="A42107" i="3"/>
  <c r="A42106" i="3"/>
  <c r="A42105" i="3"/>
  <c r="A42104" i="3"/>
  <c r="A42103" i="3"/>
  <c r="A42102" i="3"/>
  <c r="A42101" i="3"/>
  <c r="A42100" i="3"/>
  <c r="A42099" i="3"/>
  <c r="A42098" i="3"/>
  <c r="A42097" i="3"/>
  <c r="A42096" i="3"/>
  <c r="A42095" i="3"/>
  <c r="A42094" i="3"/>
  <c r="A42093" i="3"/>
  <c r="A42092" i="3"/>
  <c r="A42091" i="3"/>
  <c r="A42090" i="3"/>
  <c r="A42089" i="3"/>
  <c r="A42088" i="3"/>
  <c r="A42087" i="3"/>
  <c r="A42086" i="3"/>
  <c r="A42085" i="3"/>
  <c r="A42084" i="3"/>
  <c r="A42083" i="3"/>
  <c r="A42082" i="3"/>
  <c r="A42081" i="3"/>
  <c r="A42080" i="3"/>
  <c r="A42079" i="3"/>
  <c r="A42078" i="3"/>
  <c r="A42077" i="3"/>
  <c r="A42076" i="3"/>
  <c r="A42075" i="3"/>
  <c r="A42074" i="3"/>
  <c r="A42073" i="3"/>
  <c r="A42072" i="3"/>
  <c r="A42071" i="3"/>
  <c r="A42070" i="3"/>
  <c r="A42069" i="3"/>
  <c r="A42068" i="3"/>
  <c r="A42067" i="3"/>
  <c r="A42066" i="3"/>
  <c r="A42065" i="3"/>
  <c r="A42064" i="3"/>
  <c r="A42063" i="3"/>
  <c r="A42062" i="3"/>
  <c r="A42061" i="3"/>
  <c r="A42060" i="3"/>
  <c r="A42059" i="3"/>
  <c r="A42058" i="3"/>
  <c r="A42057" i="3"/>
  <c r="A42056" i="3"/>
  <c r="A42055" i="3"/>
  <c r="A42054" i="3"/>
  <c r="A42053" i="3"/>
  <c r="A42052" i="3"/>
  <c r="A42051" i="3"/>
  <c r="A42050" i="3"/>
  <c r="A42049" i="3"/>
  <c r="A42048" i="3"/>
  <c r="A42047" i="3"/>
  <c r="A42046" i="3"/>
  <c r="A42045" i="3"/>
  <c r="A42044" i="3"/>
  <c r="A42043" i="3"/>
  <c r="A42042" i="3"/>
  <c r="A42041" i="3"/>
  <c r="A42040" i="3"/>
  <c r="A42039" i="3"/>
  <c r="A42038" i="3"/>
  <c r="A42037" i="3"/>
  <c r="A42036" i="3"/>
  <c r="A42035" i="3"/>
  <c r="A42034" i="3"/>
  <c r="A42033" i="3"/>
  <c r="A42032" i="3"/>
  <c r="A42031" i="3"/>
  <c r="A42030" i="3"/>
  <c r="A42029" i="3"/>
  <c r="A42028" i="3"/>
  <c r="A42027" i="3"/>
  <c r="A42026" i="3"/>
  <c r="A42025" i="3"/>
  <c r="A42024" i="3"/>
  <c r="A42023" i="3"/>
  <c r="A42022" i="3"/>
  <c r="A42021" i="3"/>
  <c r="A42020" i="3"/>
  <c r="A42019" i="3"/>
  <c r="A42018" i="3"/>
  <c r="A42017" i="3"/>
  <c r="A42016" i="3"/>
  <c r="A42015" i="3"/>
  <c r="A42014" i="3"/>
  <c r="A42013" i="3"/>
  <c r="A42012" i="3"/>
  <c r="A42011" i="3"/>
  <c r="A42010" i="3"/>
  <c r="A42009" i="3"/>
  <c r="A42008" i="3"/>
  <c r="A42007" i="3"/>
  <c r="A42006" i="3"/>
  <c r="A42005" i="3"/>
  <c r="A42004" i="3"/>
  <c r="A42003" i="3"/>
  <c r="A42002" i="3"/>
  <c r="A42001" i="3"/>
  <c r="A42000" i="3"/>
  <c r="A41999" i="3"/>
  <c r="A41998" i="3"/>
  <c r="A41997" i="3"/>
  <c r="A41996" i="3"/>
  <c r="A41995" i="3"/>
  <c r="A41994" i="3"/>
  <c r="A41993" i="3"/>
  <c r="A41992" i="3"/>
  <c r="A41991" i="3"/>
  <c r="A41990" i="3"/>
  <c r="A41989" i="3"/>
  <c r="A41988" i="3"/>
  <c r="A41987" i="3"/>
  <c r="A41986" i="3"/>
  <c r="A41985" i="3"/>
  <c r="A41984" i="3"/>
  <c r="A41983" i="3"/>
  <c r="A41982" i="3"/>
  <c r="A41981" i="3"/>
  <c r="A41980" i="3"/>
  <c r="A41979" i="3"/>
  <c r="A41978" i="3"/>
  <c r="A41977" i="3"/>
  <c r="A41976" i="3"/>
  <c r="A41975" i="3"/>
  <c r="A41974" i="3"/>
  <c r="A41973" i="3"/>
  <c r="A41972" i="3"/>
  <c r="A41971" i="3"/>
  <c r="A41970" i="3"/>
  <c r="A41969" i="3"/>
  <c r="A41968" i="3"/>
  <c r="A41967" i="3"/>
  <c r="A41966" i="3"/>
  <c r="A41965" i="3"/>
  <c r="A41964" i="3"/>
  <c r="A41963" i="3"/>
  <c r="A41962" i="3"/>
  <c r="A41961" i="3"/>
  <c r="A41960" i="3"/>
  <c r="A41959" i="3"/>
  <c r="A41958" i="3"/>
  <c r="A41957" i="3"/>
  <c r="A41956" i="3"/>
  <c r="A41955" i="3"/>
  <c r="A41954" i="3"/>
  <c r="A41953" i="3"/>
  <c r="A41952" i="3"/>
  <c r="A41951" i="3"/>
  <c r="A41950" i="3"/>
  <c r="A41949" i="3"/>
  <c r="A41948" i="3"/>
  <c r="A41947" i="3"/>
  <c r="A41946" i="3"/>
  <c r="A41945" i="3"/>
  <c r="A41944" i="3"/>
  <c r="A41943" i="3"/>
  <c r="A41942" i="3"/>
  <c r="A41941" i="3"/>
  <c r="A41940" i="3"/>
  <c r="A41939" i="3"/>
  <c r="A41938" i="3"/>
  <c r="A41937" i="3"/>
  <c r="A41936" i="3"/>
  <c r="A41935" i="3"/>
  <c r="A41934" i="3"/>
  <c r="A41933" i="3"/>
  <c r="A41932" i="3"/>
  <c r="A41931" i="3"/>
  <c r="A41930" i="3"/>
  <c r="A41929" i="3"/>
  <c r="A41928" i="3"/>
  <c r="A41927" i="3"/>
  <c r="A41926" i="3"/>
  <c r="A41925" i="3"/>
  <c r="A41924" i="3"/>
  <c r="A41923" i="3"/>
  <c r="A41922" i="3"/>
  <c r="A41921" i="3"/>
  <c r="A41920" i="3"/>
  <c r="A41919" i="3"/>
  <c r="A41918" i="3"/>
  <c r="A41917" i="3"/>
  <c r="A41916" i="3"/>
  <c r="A41915" i="3"/>
  <c r="A41914" i="3"/>
  <c r="A41913" i="3"/>
  <c r="A41912" i="3"/>
  <c r="A41911" i="3"/>
  <c r="A41910" i="3"/>
  <c r="A41909" i="3"/>
  <c r="A41908" i="3"/>
  <c r="A41907" i="3"/>
  <c r="A41906" i="3"/>
  <c r="A41905" i="3"/>
  <c r="A41904" i="3"/>
  <c r="A41903" i="3"/>
  <c r="A41902" i="3"/>
  <c r="A41901" i="3"/>
  <c r="A41900" i="3"/>
  <c r="A41899" i="3"/>
  <c r="A41898" i="3"/>
  <c r="A41897" i="3"/>
  <c r="A41896" i="3"/>
  <c r="A41895" i="3"/>
  <c r="A41894" i="3"/>
  <c r="A41893" i="3"/>
  <c r="A41892" i="3"/>
  <c r="A41891" i="3"/>
  <c r="A41890" i="3"/>
  <c r="A41889" i="3"/>
  <c r="A41888" i="3"/>
  <c r="A41887" i="3"/>
  <c r="A41886" i="3"/>
  <c r="A41885" i="3"/>
  <c r="A41884" i="3"/>
  <c r="A41883" i="3"/>
  <c r="A41882" i="3"/>
  <c r="A41881" i="3"/>
  <c r="A41880" i="3"/>
  <c r="A41879" i="3"/>
  <c r="A41878" i="3"/>
  <c r="A41877" i="3"/>
  <c r="A41876" i="3"/>
  <c r="A41875" i="3"/>
  <c r="A41874" i="3"/>
  <c r="A41873" i="3"/>
  <c r="A41872" i="3"/>
  <c r="A41871" i="3"/>
  <c r="A41870" i="3"/>
  <c r="A41869" i="3"/>
  <c r="A41868" i="3"/>
  <c r="A41867" i="3"/>
  <c r="A41866" i="3"/>
  <c r="A41865" i="3"/>
  <c r="A41864" i="3"/>
  <c r="A41863" i="3"/>
  <c r="A41862" i="3"/>
  <c r="A41861" i="3"/>
  <c r="A41860" i="3"/>
  <c r="A41859" i="3"/>
  <c r="A41858" i="3"/>
  <c r="A41857" i="3"/>
  <c r="A41856" i="3"/>
  <c r="A41855" i="3"/>
  <c r="A41854" i="3"/>
  <c r="A41853" i="3"/>
  <c r="A41852" i="3"/>
  <c r="A41851" i="3"/>
  <c r="A41850" i="3"/>
  <c r="A41849" i="3"/>
  <c r="A41848" i="3"/>
  <c r="A41847" i="3"/>
  <c r="A41846" i="3"/>
  <c r="A41845" i="3"/>
  <c r="A41844" i="3"/>
  <c r="A41843" i="3"/>
  <c r="A41842" i="3"/>
  <c r="A41841" i="3"/>
  <c r="A41840" i="3"/>
  <c r="A41839" i="3"/>
  <c r="A41838" i="3"/>
  <c r="A41837" i="3"/>
  <c r="A41836" i="3"/>
  <c r="A41835" i="3"/>
  <c r="A41834" i="3"/>
  <c r="A41833" i="3"/>
  <c r="A41832" i="3"/>
  <c r="A41831" i="3"/>
  <c r="A41830" i="3"/>
  <c r="A41829" i="3"/>
  <c r="A41828" i="3"/>
  <c r="A41827" i="3"/>
  <c r="A41826" i="3"/>
  <c r="A41825" i="3"/>
  <c r="A41824" i="3"/>
  <c r="A41823" i="3"/>
  <c r="A41822" i="3"/>
  <c r="A41821" i="3"/>
  <c r="A41820" i="3"/>
  <c r="A41819" i="3"/>
  <c r="A41818" i="3"/>
  <c r="A41817" i="3"/>
  <c r="A41816" i="3"/>
  <c r="A41815" i="3"/>
  <c r="A41814" i="3"/>
  <c r="A41813" i="3"/>
  <c r="A41812" i="3"/>
  <c r="A41811" i="3"/>
  <c r="A41810" i="3"/>
  <c r="A41809" i="3"/>
  <c r="A41808" i="3"/>
  <c r="A41807" i="3"/>
  <c r="A41806" i="3"/>
  <c r="A41805" i="3"/>
  <c r="A41804" i="3"/>
  <c r="A41803" i="3"/>
  <c r="A41802" i="3"/>
  <c r="A41801" i="3"/>
  <c r="A41800" i="3"/>
  <c r="A41799" i="3"/>
  <c r="A41798" i="3"/>
  <c r="A41797" i="3"/>
  <c r="A41796" i="3"/>
  <c r="A41795" i="3"/>
  <c r="A41794" i="3"/>
  <c r="A41793" i="3"/>
  <c r="A41792" i="3"/>
  <c r="A41791" i="3"/>
  <c r="A41790" i="3"/>
  <c r="A41789" i="3"/>
  <c r="A41788" i="3"/>
  <c r="A41787" i="3"/>
  <c r="A41786" i="3"/>
  <c r="A41785" i="3"/>
  <c r="A41784" i="3"/>
  <c r="A41783" i="3"/>
  <c r="A41782" i="3"/>
  <c r="A41781" i="3"/>
  <c r="A41780" i="3"/>
  <c r="A41779" i="3"/>
  <c r="A41778" i="3"/>
  <c r="A41777" i="3"/>
  <c r="A41776" i="3"/>
  <c r="A41775" i="3"/>
  <c r="A41774" i="3"/>
  <c r="A41773" i="3"/>
  <c r="A41772" i="3"/>
  <c r="A41771" i="3"/>
  <c r="A41770" i="3"/>
  <c r="A41769" i="3"/>
  <c r="A41768" i="3"/>
  <c r="A41767" i="3"/>
  <c r="A41766" i="3"/>
  <c r="A41765" i="3"/>
  <c r="A41764" i="3"/>
  <c r="A41763" i="3"/>
  <c r="A41762" i="3"/>
  <c r="A41761" i="3"/>
  <c r="A41760" i="3"/>
  <c r="A41759" i="3"/>
  <c r="A41758" i="3"/>
  <c r="A41757" i="3"/>
  <c r="A41756" i="3"/>
  <c r="A41755" i="3"/>
  <c r="A41754" i="3"/>
  <c r="A41753" i="3"/>
  <c r="A41752" i="3"/>
  <c r="A41751" i="3"/>
  <c r="A41750" i="3"/>
  <c r="A41749" i="3"/>
  <c r="A41748" i="3"/>
  <c r="A41747" i="3"/>
  <c r="A41746" i="3"/>
  <c r="A41745" i="3"/>
  <c r="A41744" i="3"/>
  <c r="A41743" i="3"/>
  <c r="A41742" i="3"/>
  <c r="A41741" i="3"/>
  <c r="A41740" i="3"/>
  <c r="A41739" i="3"/>
  <c r="A41738" i="3"/>
  <c r="A41737" i="3"/>
  <c r="A41736" i="3"/>
  <c r="A41735" i="3"/>
  <c r="A41734" i="3"/>
  <c r="A41733" i="3"/>
  <c r="A41732" i="3"/>
  <c r="A41731" i="3"/>
  <c r="A41730" i="3"/>
  <c r="A41729" i="3"/>
  <c r="A41728" i="3"/>
  <c r="A41727" i="3"/>
  <c r="A41726" i="3"/>
  <c r="A41725" i="3"/>
  <c r="A41724" i="3"/>
  <c r="A41723" i="3"/>
  <c r="A41722" i="3"/>
  <c r="A41721" i="3"/>
  <c r="A41720" i="3"/>
  <c r="A41719" i="3"/>
  <c r="A41718" i="3"/>
  <c r="A41717" i="3"/>
  <c r="A41716" i="3"/>
  <c r="A41715" i="3"/>
  <c r="A41714" i="3"/>
  <c r="A41713" i="3"/>
  <c r="A41712" i="3"/>
  <c r="A41711" i="3"/>
  <c r="A41710" i="3"/>
  <c r="A41709" i="3"/>
  <c r="A41708" i="3"/>
  <c r="A41707" i="3"/>
  <c r="A41706" i="3"/>
  <c r="A41705" i="3"/>
  <c r="A41704" i="3"/>
  <c r="A41703" i="3"/>
  <c r="A41702" i="3"/>
  <c r="A41701" i="3"/>
  <c r="A41700" i="3"/>
  <c r="A41699" i="3"/>
  <c r="A41698" i="3"/>
  <c r="A41697" i="3"/>
  <c r="A41696" i="3"/>
  <c r="A41695" i="3"/>
  <c r="A41694" i="3"/>
  <c r="A41693" i="3"/>
  <c r="A41692" i="3"/>
  <c r="A41691" i="3"/>
  <c r="A41690" i="3"/>
  <c r="A41689" i="3"/>
  <c r="A41688" i="3"/>
  <c r="A41687" i="3"/>
  <c r="A41686" i="3"/>
  <c r="A41685" i="3"/>
  <c r="A41684" i="3"/>
  <c r="A41683" i="3"/>
  <c r="A41682" i="3"/>
  <c r="A41681" i="3"/>
  <c r="A41680" i="3"/>
  <c r="A41679" i="3"/>
  <c r="A41678" i="3"/>
  <c r="A41677" i="3"/>
  <c r="A41676" i="3"/>
  <c r="A41675" i="3"/>
  <c r="A41674" i="3"/>
  <c r="A41673" i="3"/>
  <c r="A41672" i="3"/>
  <c r="A41671" i="3"/>
  <c r="A41670" i="3"/>
  <c r="A41669" i="3"/>
  <c r="A41668" i="3"/>
  <c r="A41667" i="3"/>
  <c r="A41666" i="3"/>
  <c r="A41665" i="3"/>
  <c r="A41664" i="3"/>
  <c r="A41663" i="3"/>
  <c r="A41662" i="3"/>
  <c r="A41661" i="3"/>
  <c r="A41660" i="3"/>
  <c r="A41659" i="3"/>
  <c r="A41658" i="3"/>
  <c r="A41657" i="3"/>
  <c r="A41656" i="3"/>
  <c r="A41655" i="3"/>
  <c r="A41654" i="3"/>
  <c r="A41653" i="3"/>
  <c r="A41652" i="3"/>
  <c r="A41651" i="3"/>
  <c r="A41650" i="3"/>
  <c r="A41649" i="3"/>
  <c r="A41648" i="3"/>
  <c r="A41647" i="3"/>
  <c r="A41646" i="3"/>
  <c r="A41645" i="3"/>
  <c r="A41644" i="3"/>
  <c r="A41643" i="3"/>
  <c r="A41642" i="3"/>
  <c r="A41641" i="3"/>
  <c r="A41640" i="3"/>
  <c r="A41639" i="3"/>
  <c r="A41638" i="3"/>
  <c r="A41637" i="3"/>
  <c r="A41636" i="3"/>
  <c r="A41635" i="3"/>
  <c r="A41634" i="3"/>
  <c r="A41633" i="3"/>
  <c r="A41632" i="3"/>
  <c r="A41631" i="3"/>
  <c r="A41630" i="3"/>
  <c r="A41629" i="3"/>
  <c r="A41628" i="3"/>
  <c r="A41627" i="3"/>
  <c r="A41626" i="3"/>
  <c r="A41625" i="3"/>
  <c r="A41624" i="3"/>
  <c r="A41623" i="3"/>
  <c r="A41622" i="3"/>
  <c r="A41621" i="3"/>
  <c r="A41620" i="3"/>
  <c r="A41619" i="3"/>
  <c r="A41618" i="3"/>
  <c r="A41617" i="3"/>
  <c r="A41616" i="3"/>
  <c r="A41615" i="3"/>
  <c r="A41614" i="3"/>
  <c r="A41613" i="3"/>
  <c r="A41612" i="3"/>
  <c r="A41611" i="3"/>
  <c r="A41610" i="3"/>
  <c r="A41609" i="3"/>
  <c r="A41608" i="3"/>
  <c r="A41607" i="3"/>
  <c r="A41606" i="3"/>
  <c r="A41605" i="3"/>
  <c r="A41604" i="3"/>
  <c r="A41603" i="3"/>
  <c r="A41602" i="3"/>
  <c r="A41601" i="3"/>
  <c r="A41600" i="3"/>
  <c r="A41599" i="3"/>
  <c r="A41598" i="3"/>
  <c r="A41597" i="3"/>
  <c r="A41596" i="3"/>
  <c r="A41595" i="3"/>
  <c r="A41594" i="3"/>
  <c r="A41593" i="3"/>
  <c r="A41592" i="3"/>
  <c r="A41591" i="3"/>
  <c r="A41590" i="3"/>
  <c r="A41589" i="3"/>
  <c r="A41588" i="3"/>
  <c r="A41587" i="3"/>
  <c r="A41586" i="3"/>
  <c r="A41585" i="3"/>
  <c r="A41584" i="3"/>
  <c r="A41583" i="3"/>
  <c r="A41582" i="3"/>
  <c r="A41581" i="3"/>
  <c r="A41580" i="3"/>
  <c r="A41579" i="3"/>
  <c r="A41578" i="3"/>
  <c r="A41577" i="3"/>
  <c r="A41576" i="3"/>
  <c r="A41575" i="3"/>
  <c r="A41574" i="3"/>
  <c r="A41573" i="3"/>
  <c r="A41572" i="3"/>
  <c r="A41571" i="3"/>
  <c r="A41570" i="3"/>
  <c r="A41569" i="3"/>
  <c r="A41568" i="3"/>
  <c r="A41567" i="3"/>
  <c r="A41566" i="3"/>
  <c r="A41565" i="3"/>
  <c r="A41564" i="3"/>
  <c r="A41563" i="3"/>
  <c r="A41562" i="3"/>
  <c r="A41561" i="3"/>
  <c r="A41560" i="3"/>
  <c r="A41559" i="3"/>
  <c r="A41558" i="3"/>
  <c r="A41557" i="3"/>
  <c r="A41556" i="3"/>
  <c r="A41555" i="3"/>
  <c r="A41554" i="3"/>
  <c r="A41553" i="3"/>
  <c r="A41552" i="3"/>
  <c r="A41551" i="3"/>
  <c r="A41550" i="3"/>
  <c r="A41549" i="3"/>
  <c r="A41548" i="3"/>
  <c r="A41547" i="3"/>
  <c r="A41546" i="3"/>
  <c r="A41545" i="3"/>
  <c r="A41544" i="3"/>
  <c r="A41543" i="3"/>
  <c r="A41542" i="3"/>
  <c r="A41541" i="3"/>
  <c r="A41540" i="3"/>
  <c r="A41539" i="3"/>
  <c r="A41538" i="3"/>
  <c r="A41537" i="3"/>
  <c r="A41536" i="3"/>
  <c r="A41535" i="3"/>
  <c r="A41534" i="3"/>
  <c r="A41533" i="3"/>
  <c r="A41532" i="3"/>
  <c r="A41531" i="3"/>
  <c r="A41530" i="3"/>
  <c r="A41529" i="3"/>
  <c r="A41528" i="3"/>
  <c r="A41527" i="3"/>
  <c r="A41526" i="3"/>
  <c r="A41525" i="3"/>
  <c r="A41524" i="3"/>
  <c r="A41523" i="3"/>
  <c r="A41522" i="3"/>
  <c r="A41521" i="3"/>
  <c r="A41520" i="3"/>
  <c r="A41519" i="3"/>
  <c r="A41518" i="3"/>
  <c r="A41517" i="3"/>
  <c r="A41516" i="3"/>
  <c r="A41515" i="3"/>
  <c r="A41514" i="3"/>
  <c r="A41513" i="3"/>
  <c r="A41512" i="3"/>
  <c r="A41511" i="3"/>
  <c r="A41510" i="3"/>
  <c r="A41509" i="3"/>
  <c r="A41508" i="3"/>
  <c r="A41507" i="3"/>
  <c r="A41506" i="3"/>
  <c r="A41505" i="3"/>
  <c r="A41504" i="3"/>
  <c r="A41503" i="3"/>
  <c r="A41502" i="3"/>
  <c r="A41501" i="3"/>
  <c r="A41500" i="3"/>
  <c r="A41499" i="3"/>
  <c r="A41498" i="3"/>
  <c r="A41497" i="3"/>
  <c r="A41496" i="3"/>
  <c r="A41495" i="3"/>
  <c r="A41494" i="3"/>
  <c r="A41493" i="3"/>
  <c r="A41492" i="3"/>
  <c r="A41491" i="3"/>
  <c r="A41490" i="3"/>
  <c r="A41489" i="3"/>
  <c r="A41488" i="3"/>
  <c r="A41487" i="3"/>
  <c r="A41486" i="3"/>
  <c r="A41485" i="3"/>
  <c r="A41484" i="3"/>
  <c r="A41483" i="3"/>
  <c r="A41482" i="3"/>
  <c r="A41481" i="3"/>
  <c r="A41480" i="3"/>
  <c r="A41479" i="3"/>
  <c r="A41478" i="3"/>
  <c r="A41477" i="3"/>
  <c r="A41476" i="3"/>
  <c r="A41475" i="3"/>
  <c r="A41474" i="3"/>
  <c r="A41473" i="3"/>
  <c r="A41472" i="3"/>
  <c r="A41471" i="3"/>
  <c r="A41470" i="3"/>
  <c r="A41469" i="3"/>
  <c r="A41468" i="3"/>
  <c r="A41467" i="3"/>
  <c r="A41466" i="3"/>
  <c r="A41465" i="3"/>
  <c r="A41464" i="3"/>
  <c r="A41463" i="3"/>
  <c r="A41462" i="3"/>
  <c r="A41461" i="3"/>
  <c r="A41460" i="3"/>
  <c r="A41459" i="3"/>
  <c r="A41458" i="3"/>
  <c r="A41457" i="3"/>
  <c r="A41456" i="3"/>
  <c r="A41455" i="3"/>
  <c r="A41454" i="3"/>
  <c r="A41453" i="3"/>
  <c r="A41452" i="3"/>
  <c r="A41451" i="3"/>
  <c r="A41450" i="3"/>
  <c r="A41449" i="3"/>
  <c r="A41448" i="3"/>
  <c r="A41447" i="3"/>
  <c r="A41446" i="3"/>
  <c r="A41445" i="3"/>
  <c r="A41444" i="3"/>
  <c r="A41443" i="3"/>
  <c r="A41442" i="3"/>
  <c r="A41441" i="3"/>
  <c r="A41440" i="3"/>
  <c r="A41439" i="3"/>
  <c r="A41438" i="3"/>
  <c r="A41437" i="3"/>
  <c r="A41436" i="3"/>
  <c r="A41435" i="3"/>
  <c r="A41434" i="3"/>
  <c r="A41433" i="3"/>
  <c r="A41432" i="3"/>
  <c r="A41431" i="3"/>
  <c r="A41430" i="3"/>
  <c r="A41429" i="3"/>
  <c r="A41428" i="3"/>
  <c r="A41427" i="3"/>
  <c r="A41426" i="3"/>
  <c r="A41425" i="3"/>
  <c r="A41424" i="3"/>
  <c r="A41423" i="3"/>
  <c r="A41422" i="3"/>
  <c r="A41421" i="3"/>
  <c r="A41420" i="3"/>
  <c r="A41419" i="3"/>
  <c r="A41418" i="3"/>
  <c r="A41417" i="3"/>
  <c r="A41416" i="3"/>
  <c r="A41415" i="3"/>
  <c r="A41414" i="3"/>
  <c r="A41413" i="3"/>
  <c r="A41412" i="3"/>
  <c r="A41411" i="3"/>
  <c r="A41410" i="3"/>
  <c r="A41409" i="3"/>
  <c r="A41408" i="3"/>
  <c r="A41407" i="3"/>
  <c r="A41406" i="3"/>
  <c r="A41405" i="3"/>
  <c r="A41404" i="3"/>
  <c r="A41403" i="3"/>
  <c r="A41402" i="3"/>
  <c r="A41401" i="3"/>
  <c r="A41400" i="3"/>
  <c r="A41399" i="3"/>
  <c r="A41398" i="3"/>
  <c r="A41397" i="3"/>
  <c r="A41396" i="3"/>
  <c r="A41395" i="3"/>
  <c r="A41394" i="3"/>
  <c r="A41393" i="3"/>
  <c r="A41392" i="3"/>
  <c r="A41391" i="3"/>
  <c r="A41390" i="3"/>
  <c r="A41389" i="3"/>
  <c r="A41388" i="3"/>
  <c r="A41387" i="3"/>
  <c r="A41386" i="3"/>
  <c r="A41385" i="3"/>
  <c r="A41384" i="3"/>
  <c r="A41383" i="3"/>
  <c r="A41382" i="3"/>
  <c r="A41381" i="3"/>
  <c r="A41380" i="3"/>
  <c r="A41379" i="3"/>
  <c r="A41378" i="3"/>
  <c r="A41377" i="3"/>
  <c r="A41376" i="3"/>
  <c r="A41375" i="3"/>
  <c r="A41374" i="3"/>
  <c r="A41373" i="3"/>
  <c r="A41372" i="3"/>
  <c r="A41371" i="3"/>
  <c r="A41370" i="3"/>
  <c r="A41369" i="3"/>
  <c r="A41368" i="3"/>
  <c r="A41367" i="3"/>
  <c r="A41366" i="3"/>
  <c r="A41365" i="3"/>
  <c r="A41364" i="3"/>
  <c r="A41363" i="3"/>
  <c r="A41362" i="3"/>
  <c r="A41361" i="3"/>
  <c r="A41360" i="3"/>
  <c r="A41359" i="3"/>
  <c r="A41358" i="3"/>
  <c r="A41357" i="3"/>
  <c r="A41356" i="3"/>
  <c r="A41355" i="3"/>
  <c r="A41354" i="3"/>
  <c r="A41353" i="3"/>
  <c r="A41352" i="3"/>
  <c r="A41351" i="3"/>
  <c r="A41350" i="3"/>
  <c r="A41349" i="3"/>
  <c r="A41348" i="3"/>
  <c r="A41347" i="3"/>
  <c r="A41346" i="3"/>
  <c r="A41345" i="3"/>
  <c r="A41344" i="3"/>
  <c r="A41343" i="3"/>
  <c r="A41342" i="3"/>
  <c r="A41341" i="3"/>
  <c r="A41340" i="3"/>
  <c r="A41339" i="3"/>
  <c r="A41338" i="3"/>
  <c r="A41337" i="3"/>
  <c r="A41336" i="3"/>
  <c r="A41335" i="3"/>
  <c r="A41334" i="3"/>
  <c r="A41333" i="3"/>
  <c r="A41332" i="3"/>
  <c r="A41331" i="3"/>
  <c r="A41330" i="3"/>
  <c r="A41329" i="3"/>
  <c r="A41328" i="3"/>
  <c r="A41327" i="3"/>
  <c r="A41326" i="3"/>
  <c r="A41325" i="3"/>
  <c r="A41324" i="3"/>
  <c r="A41323" i="3"/>
  <c r="A41322" i="3"/>
  <c r="A41321" i="3"/>
  <c r="A41320" i="3"/>
  <c r="A41319" i="3"/>
  <c r="A41318" i="3"/>
  <c r="A41317" i="3"/>
  <c r="A41316" i="3"/>
  <c r="A41315" i="3"/>
  <c r="A41314" i="3"/>
  <c r="A41313" i="3"/>
  <c r="A41312" i="3"/>
  <c r="A41311" i="3"/>
  <c r="A41310" i="3"/>
  <c r="A41309" i="3"/>
  <c r="A41308" i="3"/>
  <c r="A41307" i="3"/>
  <c r="A41306" i="3"/>
  <c r="A41305" i="3"/>
  <c r="A41304" i="3"/>
  <c r="A41303" i="3"/>
  <c r="A41302" i="3"/>
  <c r="A41301" i="3"/>
  <c r="A41300" i="3"/>
  <c r="A41299" i="3"/>
  <c r="A41298" i="3"/>
  <c r="A41297" i="3"/>
  <c r="A41296" i="3"/>
  <c r="A41295" i="3"/>
  <c r="A41294" i="3"/>
  <c r="A41293" i="3"/>
  <c r="A41292" i="3"/>
  <c r="A41291" i="3"/>
  <c r="A41290" i="3"/>
  <c r="A41289" i="3"/>
  <c r="A41288" i="3"/>
  <c r="A41287" i="3"/>
  <c r="A41286" i="3"/>
  <c r="A41285" i="3"/>
  <c r="A41284" i="3"/>
  <c r="A41283" i="3"/>
  <c r="A41282" i="3"/>
  <c r="A41281" i="3"/>
  <c r="A41280" i="3"/>
  <c r="A41279" i="3"/>
  <c r="A41278" i="3"/>
  <c r="A41277" i="3"/>
  <c r="A41276" i="3"/>
  <c r="A41275" i="3"/>
  <c r="A41274" i="3"/>
  <c r="A41273" i="3"/>
  <c r="A41272" i="3"/>
  <c r="A41271" i="3"/>
  <c r="A41270" i="3"/>
  <c r="A41269" i="3"/>
  <c r="A41268" i="3"/>
  <c r="A41267" i="3"/>
  <c r="A41266" i="3"/>
  <c r="A41265" i="3"/>
  <c r="A41264" i="3"/>
  <c r="A41263" i="3"/>
  <c r="A41262" i="3"/>
  <c r="A41261" i="3"/>
  <c r="A41260" i="3"/>
  <c r="A41259" i="3"/>
  <c r="A41258" i="3"/>
  <c r="A41257" i="3"/>
  <c r="A41256" i="3"/>
  <c r="A41255" i="3"/>
  <c r="A41254" i="3"/>
  <c r="A41253" i="3"/>
  <c r="A41252" i="3"/>
  <c r="A41251" i="3"/>
  <c r="A41250" i="3"/>
  <c r="A41249" i="3"/>
  <c r="A41248" i="3"/>
  <c r="A41247" i="3"/>
  <c r="A41246" i="3"/>
  <c r="A41245" i="3"/>
  <c r="A41244" i="3"/>
  <c r="A41243" i="3"/>
  <c r="A41242" i="3"/>
  <c r="A41241" i="3"/>
  <c r="A41240" i="3"/>
  <c r="A41239" i="3"/>
  <c r="A41238" i="3"/>
  <c r="A41237" i="3"/>
  <c r="A41236" i="3"/>
  <c r="A41235" i="3"/>
  <c r="A41234" i="3"/>
  <c r="A41233" i="3"/>
  <c r="A41232" i="3"/>
  <c r="A41231" i="3"/>
  <c r="A41230" i="3"/>
  <c r="A41229" i="3"/>
  <c r="A41228" i="3"/>
  <c r="A41227" i="3"/>
  <c r="A41226" i="3"/>
  <c r="A41225" i="3"/>
  <c r="A41224" i="3"/>
  <c r="A41223" i="3"/>
  <c r="A41222" i="3"/>
  <c r="A41221" i="3"/>
  <c r="A41220" i="3"/>
  <c r="A41219" i="3"/>
  <c r="A41218" i="3"/>
  <c r="A41217" i="3"/>
  <c r="A41216" i="3"/>
  <c r="A41215" i="3"/>
  <c r="A41214" i="3"/>
  <c r="A41213" i="3"/>
  <c r="A41212" i="3"/>
  <c r="A41211" i="3"/>
  <c r="A41210" i="3"/>
  <c r="A41209" i="3"/>
  <c r="A41208" i="3"/>
  <c r="A41207" i="3"/>
  <c r="A41206" i="3"/>
  <c r="A41205" i="3"/>
  <c r="A41204" i="3"/>
  <c r="A41203" i="3"/>
  <c r="A41202" i="3"/>
  <c r="A41201" i="3"/>
  <c r="A41200" i="3"/>
  <c r="A41199" i="3"/>
  <c r="A41198" i="3"/>
  <c r="A41197" i="3"/>
  <c r="A41196" i="3"/>
  <c r="A41195" i="3"/>
  <c r="A41194" i="3"/>
  <c r="A41193" i="3"/>
  <c r="A41192" i="3"/>
  <c r="A41191" i="3"/>
  <c r="A41190" i="3"/>
  <c r="A41189" i="3"/>
  <c r="A41188" i="3"/>
  <c r="A41187" i="3"/>
  <c r="A41186" i="3"/>
  <c r="A41185" i="3"/>
  <c r="A41184" i="3"/>
  <c r="A41183" i="3"/>
  <c r="A41182" i="3"/>
  <c r="A41181" i="3"/>
  <c r="A41180" i="3"/>
  <c r="A41179" i="3"/>
  <c r="A41178" i="3"/>
  <c r="A41177" i="3"/>
  <c r="A41176" i="3"/>
  <c r="A41175" i="3"/>
  <c r="A41174" i="3"/>
  <c r="A41173" i="3"/>
  <c r="A41172" i="3"/>
  <c r="A41171" i="3"/>
  <c r="A41170" i="3"/>
  <c r="A41169" i="3"/>
  <c r="A41168" i="3"/>
  <c r="A41167" i="3"/>
  <c r="A41166" i="3"/>
  <c r="A41165" i="3"/>
  <c r="A41164" i="3"/>
  <c r="A41163" i="3"/>
  <c r="A41162" i="3"/>
  <c r="A41161" i="3"/>
  <c r="A41160" i="3"/>
  <c r="A41159" i="3"/>
  <c r="A41158" i="3"/>
  <c r="A41157" i="3"/>
  <c r="A41156" i="3"/>
  <c r="A41155" i="3"/>
  <c r="A41154" i="3"/>
  <c r="A41153" i="3"/>
  <c r="A41152" i="3"/>
  <c r="A41151" i="3"/>
  <c r="A41150" i="3"/>
  <c r="A41149" i="3"/>
  <c r="A41148" i="3"/>
  <c r="A41147" i="3"/>
  <c r="A41146" i="3"/>
  <c r="A41145" i="3"/>
  <c r="A41144" i="3"/>
  <c r="A41143" i="3"/>
  <c r="A41142" i="3"/>
  <c r="A41141" i="3"/>
  <c r="A41140" i="3"/>
  <c r="A41139" i="3"/>
  <c r="A41138" i="3"/>
  <c r="A41137" i="3"/>
  <c r="A41136" i="3"/>
  <c r="A41135" i="3"/>
  <c r="A41134" i="3"/>
  <c r="A41133" i="3"/>
  <c r="A41132" i="3"/>
  <c r="A41131" i="3"/>
  <c r="A41130" i="3"/>
  <c r="A41129" i="3"/>
  <c r="A41128" i="3"/>
  <c r="A41127" i="3"/>
  <c r="A41126" i="3"/>
  <c r="A41125" i="3"/>
  <c r="A41124" i="3"/>
  <c r="A41123" i="3"/>
  <c r="A41122" i="3"/>
  <c r="A41121" i="3"/>
  <c r="A41120" i="3"/>
  <c r="A41119" i="3"/>
  <c r="A41118" i="3"/>
  <c r="A41117" i="3"/>
  <c r="A41116" i="3"/>
  <c r="A41115" i="3"/>
  <c r="A41114" i="3"/>
  <c r="A41113" i="3"/>
  <c r="A41112" i="3"/>
  <c r="A41111" i="3"/>
  <c r="A41110" i="3"/>
  <c r="A41109" i="3"/>
  <c r="A41108" i="3"/>
  <c r="A41107" i="3"/>
  <c r="A41106" i="3"/>
  <c r="A41105" i="3"/>
  <c r="A41104" i="3"/>
  <c r="A41103" i="3"/>
  <c r="A41102" i="3"/>
  <c r="A41101" i="3"/>
  <c r="A41100" i="3"/>
  <c r="A41099" i="3"/>
  <c r="A41098" i="3"/>
  <c r="A41097" i="3"/>
  <c r="A41096" i="3"/>
  <c r="A41095" i="3"/>
  <c r="A41094" i="3"/>
  <c r="A41093" i="3"/>
  <c r="A41092" i="3"/>
  <c r="A41091" i="3"/>
  <c r="A41090" i="3"/>
  <c r="A41089" i="3"/>
  <c r="A41088" i="3"/>
  <c r="A41087" i="3"/>
  <c r="A41086" i="3"/>
  <c r="A41085" i="3"/>
  <c r="A41084" i="3"/>
  <c r="A41083" i="3"/>
  <c r="A41082" i="3"/>
  <c r="A41081" i="3"/>
  <c r="A41080" i="3"/>
  <c r="A41079" i="3"/>
  <c r="A41078" i="3"/>
  <c r="A41077" i="3"/>
  <c r="A41076" i="3"/>
  <c r="A41075" i="3"/>
  <c r="A41074" i="3"/>
  <c r="A41073" i="3"/>
  <c r="A41072" i="3"/>
  <c r="A41071" i="3"/>
  <c r="A41070" i="3"/>
  <c r="A41069" i="3"/>
  <c r="A41068" i="3"/>
  <c r="A41067" i="3"/>
  <c r="A41066" i="3"/>
  <c r="A41065" i="3"/>
  <c r="A41064" i="3"/>
  <c r="A41063" i="3"/>
  <c r="A41062" i="3"/>
  <c r="A41061" i="3"/>
  <c r="A41060" i="3"/>
  <c r="A41059" i="3"/>
  <c r="A41058" i="3"/>
  <c r="A41057" i="3"/>
  <c r="A41056" i="3"/>
  <c r="A41055" i="3"/>
  <c r="A41054" i="3"/>
  <c r="A41053" i="3"/>
  <c r="A41052" i="3"/>
  <c r="A41051" i="3"/>
  <c r="A41050" i="3"/>
  <c r="A41049" i="3"/>
  <c r="A41048" i="3"/>
  <c r="A41047" i="3"/>
  <c r="A41046" i="3"/>
  <c r="A41045" i="3"/>
  <c r="A41044" i="3"/>
  <c r="A41043" i="3"/>
  <c r="A41042" i="3"/>
  <c r="A41041" i="3"/>
  <c r="A41040" i="3"/>
  <c r="A41039" i="3"/>
  <c r="A41038" i="3"/>
  <c r="A41037" i="3"/>
  <c r="A41036" i="3"/>
  <c r="A41035" i="3"/>
  <c r="A41034" i="3"/>
  <c r="A41033" i="3"/>
  <c r="A41032" i="3"/>
  <c r="A41031" i="3"/>
  <c r="A41030" i="3"/>
  <c r="A41029" i="3"/>
  <c r="A41028" i="3"/>
  <c r="A41027" i="3"/>
  <c r="A41026" i="3"/>
  <c r="A41025" i="3"/>
  <c r="A41024" i="3"/>
  <c r="A41023" i="3"/>
  <c r="A41022" i="3"/>
  <c r="A41021" i="3"/>
  <c r="A41020" i="3"/>
  <c r="A41019" i="3"/>
  <c r="A41018" i="3"/>
  <c r="A41017" i="3"/>
  <c r="A41016" i="3"/>
  <c r="A41015" i="3"/>
  <c r="A41014" i="3"/>
  <c r="A41013" i="3"/>
  <c r="A41012" i="3"/>
  <c r="A41011" i="3"/>
  <c r="A41010" i="3"/>
  <c r="A41009" i="3"/>
  <c r="A41008" i="3"/>
  <c r="A41007" i="3"/>
  <c r="A41006" i="3"/>
  <c r="A41005" i="3"/>
  <c r="A41004" i="3"/>
  <c r="A41003" i="3"/>
  <c r="A41002" i="3"/>
  <c r="A41001" i="3"/>
  <c r="A41000" i="3"/>
  <c r="A40999" i="3"/>
  <c r="A40998" i="3"/>
  <c r="A40997" i="3"/>
  <c r="A40996" i="3"/>
  <c r="A40995" i="3"/>
  <c r="A40994" i="3"/>
  <c r="A40993" i="3"/>
  <c r="A40992" i="3"/>
  <c r="A40991" i="3"/>
  <c r="A40990" i="3"/>
  <c r="A40989" i="3"/>
  <c r="A40988" i="3"/>
  <c r="A40987" i="3"/>
  <c r="A40986" i="3"/>
  <c r="A40985" i="3"/>
  <c r="A40984" i="3"/>
  <c r="A40983" i="3"/>
  <c r="A40982" i="3"/>
  <c r="A40981" i="3"/>
  <c r="A40980" i="3"/>
  <c r="A40979" i="3"/>
  <c r="A40978" i="3"/>
  <c r="A40977" i="3"/>
  <c r="A40976" i="3"/>
  <c r="A40975" i="3"/>
  <c r="A40974" i="3"/>
  <c r="A40973" i="3"/>
  <c r="A40972" i="3"/>
  <c r="A40971" i="3"/>
  <c r="A40970" i="3"/>
  <c r="A40969" i="3"/>
  <c r="A40968" i="3"/>
  <c r="A40967" i="3"/>
  <c r="A40966" i="3"/>
  <c r="A40965" i="3"/>
  <c r="A40964" i="3"/>
  <c r="A40963" i="3"/>
  <c r="A40962" i="3"/>
  <c r="A40961" i="3"/>
  <c r="A40960" i="3"/>
  <c r="A40959" i="3"/>
  <c r="A40958" i="3"/>
  <c r="A40957" i="3"/>
  <c r="A40956" i="3"/>
  <c r="A40955" i="3"/>
  <c r="A40954" i="3"/>
  <c r="A40953" i="3"/>
  <c r="A40952" i="3"/>
  <c r="A40951" i="3"/>
  <c r="A40950" i="3"/>
  <c r="A40949" i="3"/>
  <c r="A40948" i="3"/>
  <c r="A40947" i="3"/>
  <c r="A40946" i="3"/>
  <c r="A40945" i="3"/>
  <c r="A40944" i="3"/>
  <c r="A40943" i="3"/>
  <c r="A40942" i="3"/>
  <c r="A40941" i="3"/>
  <c r="A40940" i="3"/>
  <c r="A40939" i="3"/>
  <c r="A40938" i="3"/>
  <c r="A40937" i="3"/>
  <c r="A40936" i="3"/>
  <c r="A40935" i="3"/>
  <c r="A40934" i="3"/>
  <c r="A40933" i="3"/>
  <c r="A40932" i="3"/>
  <c r="A40931" i="3"/>
  <c r="A40930" i="3"/>
  <c r="A40929" i="3"/>
  <c r="A40928" i="3"/>
  <c r="A40927" i="3"/>
  <c r="A40926" i="3"/>
  <c r="A40925" i="3"/>
  <c r="A40924" i="3"/>
  <c r="A40923" i="3"/>
  <c r="A40922" i="3"/>
  <c r="A40921" i="3"/>
  <c r="A40920" i="3"/>
  <c r="A40919" i="3"/>
  <c r="A40918" i="3"/>
  <c r="A40917" i="3"/>
  <c r="A40916" i="3"/>
  <c r="A40915" i="3"/>
  <c r="A40914" i="3"/>
  <c r="A40913" i="3"/>
  <c r="A40912" i="3"/>
  <c r="A40911" i="3"/>
  <c r="A40910" i="3"/>
  <c r="A40909" i="3"/>
  <c r="A40908" i="3"/>
  <c r="A40907" i="3"/>
  <c r="A40906" i="3"/>
  <c r="A40905" i="3"/>
  <c r="A40904" i="3"/>
  <c r="A40903" i="3"/>
  <c r="A40902" i="3"/>
  <c r="A40901" i="3"/>
  <c r="A40900" i="3"/>
  <c r="A40899" i="3"/>
  <c r="A40898" i="3"/>
  <c r="A40897" i="3"/>
  <c r="A40896" i="3"/>
  <c r="A40895" i="3"/>
  <c r="A40894" i="3"/>
  <c r="A40893" i="3"/>
  <c r="A40892" i="3"/>
  <c r="A40891" i="3"/>
  <c r="A40890" i="3"/>
  <c r="A40889" i="3"/>
  <c r="A40888" i="3"/>
  <c r="A40887" i="3"/>
  <c r="A40886" i="3"/>
  <c r="A40885" i="3"/>
  <c r="A40884" i="3"/>
  <c r="A40883" i="3"/>
  <c r="A40882" i="3"/>
  <c r="A40881" i="3"/>
  <c r="A40880" i="3"/>
  <c r="A40879" i="3"/>
  <c r="A40878" i="3"/>
  <c r="A40877" i="3"/>
  <c r="A40876" i="3"/>
  <c r="A40875" i="3"/>
  <c r="A40874" i="3"/>
  <c r="A40873" i="3"/>
  <c r="A40872" i="3"/>
  <c r="A40871" i="3"/>
  <c r="A40870" i="3"/>
  <c r="A40869" i="3"/>
  <c r="A40868" i="3"/>
  <c r="A40867" i="3"/>
  <c r="A40866" i="3"/>
  <c r="A40865" i="3"/>
  <c r="A40864" i="3"/>
  <c r="A40863" i="3"/>
  <c r="A40862" i="3"/>
  <c r="A40861" i="3"/>
  <c r="A40860" i="3"/>
  <c r="A40859" i="3"/>
  <c r="A40858" i="3"/>
  <c r="A40857" i="3"/>
  <c r="A40856" i="3"/>
  <c r="A40855" i="3"/>
  <c r="A40854" i="3"/>
  <c r="A40853" i="3"/>
  <c r="A40852" i="3"/>
  <c r="A40851" i="3"/>
  <c r="A40850" i="3"/>
  <c r="A40849" i="3"/>
  <c r="A40848" i="3"/>
  <c r="A40847" i="3"/>
  <c r="A40846" i="3"/>
  <c r="A40845" i="3"/>
  <c r="A40844" i="3"/>
  <c r="A40843" i="3"/>
  <c r="A40842" i="3"/>
  <c r="A40841" i="3"/>
  <c r="A40840" i="3"/>
  <c r="A40839" i="3"/>
  <c r="A40838" i="3"/>
  <c r="A40837" i="3"/>
  <c r="A40836" i="3"/>
  <c r="A40835" i="3"/>
  <c r="A40834" i="3"/>
  <c r="A40833" i="3"/>
  <c r="A40832" i="3"/>
  <c r="A40831" i="3"/>
  <c r="A40830" i="3"/>
  <c r="A40829" i="3"/>
  <c r="A40828" i="3"/>
  <c r="A40827" i="3"/>
  <c r="A40826" i="3"/>
  <c r="A40825" i="3"/>
  <c r="A40824" i="3"/>
  <c r="A40823" i="3"/>
  <c r="A40822" i="3"/>
  <c r="A40821" i="3"/>
  <c r="A40820" i="3"/>
  <c r="A40819" i="3"/>
  <c r="A40818" i="3"/>
  <c r="A40817" i="3"/>
  <c r="A40816" i="3"/>
  <c r="A40815" i="3"/>
  <c r="A40814" i="3"/>
  <c r="A40813" i="3"/>
  <c r="A40812" i="3"/>
  <c r="A40811" i="3"/>
  <c r="A40810" i="3"/>
  <c r="A40809" i="3"/>
  <c r="A40808" i="3"/>
  <c r="A40807" i="3"/>
  <c r="A40806" i="3"/>
  <c r="A40805" i="3"/>
  <c r="A40804" i="3"/>
  <c r="A40803" i="3"/>
  <c r="A40802" i="3"/>
  <c r="A40801" i="3"/>
  <c r="A40800" i="3"/>
  <c r="A40799" i="3"/>
  <c r="A40798" i="3"/>
  <c r="A40797" i="3"/>
  <c r="A40796" i="3"/>
  <c r="A40795" i="3"/>
  <c r="A40794" i="3"/>
  <c r="A40793" i="3"/>
  <c r="A40792" i="3"/>
  <c r="A40791" i="3"/>
  <c r="A40790" i="3"/>
  <c r="A40789" i="3"/>
  <c r="A40788" i="3"/>
  <c r="A40787" i="3"/>
  <c r="A40786" i="3"/>
  <c r="A40785" i="3"/>
  <c r="A40784" i="3"/>
  <c r="A40783" i="3"/>
  <c r="A40782" i="3"/>
  <c r="A40781" i="3"/>
  <c r="A40780" i="3"/>
  <c r="A40779" i="3"/>
  <c r="A40778" i="3"/>
  <c r="A40777" i="3"/>
  <c r="A40776" i="3"/>
  <c r="A40775" i="3"/>
  <c r="A40774" i="3"/>
  <c r="A40773" i="3"/>
  <c r="A40772" i="3"/>
  <c r="A40771" i="3"/>
  <c r="A40770" i="3"/>
  <c r="A40769" i="3"/>
  <c r="A40768" i="3"/>
  <c r="A40767" i="3"/>
  <c r="A40766" i="3"/>
  <c r="A40765" i="3"/>
  <c r="A40764" i="3"/>
  <c r="A40763" i="3"/>
  <c r="A40762" i="3"/>
  <c r="A40761" i="3"/>
  <c r="A40760" i="3"/>
  <c r="A40759" i="3"/>
  <c r="A40758" i="3"/>
  <c r="A40757" i="3"/>
  <c r="A40756" i="3"/>
  <c r="A40755" i="3"/>
  <c r="A40754" i="3"/>
  <c r="A40753" i="3"/>
  <c r="A40752" i="3"/>
  <c r="A40751" i="3"/>
  <c r="A40750" i="3"/>
  <c r="A40749" i="3"/>
  <c r="A40748" i="3"/>
  <c r="A40747" i="3"/>
  <c r="A40746" i="3"/>
  <c r="A40745" i="3"/>
  <c r="A40744" i="3"/>
  <c r="A40743" i="3"/>
  <c r="A40742" i="3"/>
  <c r="A40741" i="3"/>
  <c r="A40740" i="3"/>
  <c r="A40739" i="3"/>
  <c r="A40738" i="3"/>
  <c r="A40737" i="3"/>
  <c r="A40736" i="3"/>
  <c r="A40735" i="3"/>
  <c r="A40734" i="3"/>
  <c r="A40733" i="3"/>
  <c r="A40732" i="3"/>
  <c r="A40731" i="3"/>
  <c r="A40730" i="3"/>
  <c r="A40729" i="3"/>
  <c r="A40728" i="3"/>
  <c r="A40727" i="3"/>
  <c r="A40726" i="3"/>
  <c r="A40725" i="3"/>
  <c r="A40724" i="3"/>
  <c r="A40723" i="3"/>
  <c r="A40722" i="3"/>
  <c r="A40721" i="3"/>
  <c r="A40720" i="3"/>
  <c r="A40719" i="3"/>
  <c r="A40718" i="3"/>
  <c r="A40717" i="3"/>
  <c r="A40716" i="3"/>
  <c r="A40715" i="3"/>
  <c r="A40714" i="3"/>
  <c r="A40713" i="3"/>
  <c r="A40712" i="3"/>
  <c r="A40711" i="3"/>
  <c r="A40710" i="3"/>
  <c r="A40709" i="3"/>
  <c r="A40708" i="3"/>
  <c r="A40707" i="3"/>
  <c r="A40706" i="3"/>
  <c r="A40705" i="3"/>
  <c r="A40704" i="3"/>
  <c r="A40703" i="3"/>
  <c r="A40702" i="3"/>
  <c r="A40701" i="3"/>
  <c r="A40700" i="3"/>
  <c r="A40699" i="3"/>
  <c r="A40698" i="3"/>
  <c r="A40697" i="3"/>
  <c r="A40696" i="3"/>
  <c r="A40695" i="3"/>
  <c r="A40694" i="3"/>
  <c r="A40693" i="3"/>
  <c r="A40692" i="3"/>
  <c r="A40691" i="3"/>
  <c r="A40690" i="3"/>
  <c r="A40689" i="3"/>
  <c r="A40688" i="3"/>
  <c r="A40687" i="3"/>
  <c r="A40686" i="3"/>
  <c r="A40685" i="3"/>
  <c r="A40684" i="3"/>
  <c r="A40683" i="3"/>
  <c r="A40682" i="3"/>
  <c r="A40681" i="3"/>
  <c r="A40680" i="3"/>
  <c r="A40679" i="3"/>
  <c r="A40678" i="3"/>
  <c r="A40677" i="3"/>
  <c r="A40676" i="3"/>
  <c r="A40675" i="3"/>
  <c r="A40674" i="3"/>
  <c r="A40673" i="3"/>
  <c r="A40672" i="3"/>
  <c r="A40671" i="3"/>
  <c r="A40670" i="3"/>
  <c r="A40669" i="3"/>
  <c r="A40668" i="3"/>
  <c r="A40667" i="3"/>
  <c r="A40666" i="3"/>
  <c r="A40665" i="3"/>
  <c r="A40664" i="3"/>
  <c r="A40663" i="3"/>
  <c r="A40662" i="3"/>
  <c r="A40661" i="3"/>
  <c r="A40660" i="3"/>
  <c r="A40659" i="3"/>
  <c r="A40658" i="3"/>
  <c r="A40657" i="3"/>
  <c r="A40656" i="3"/>
  <c r="A40655" i="3"/>
  <c r="A40654" i="3"/>
  <c r="A40653" i="3"/>
  <c r="A40652" i="3"/>
  <c r="A40651" i="3"/>
  <c r="A40650" i="3"/>
  <c r="A40649" i="3"/>
  <c r="A40648" i="3"/>
  <c r="A40647" i="3"/>
  <c r="A40646" i="3"/>
  <c r="A40645" i="3"/>
  <c r="A40644" i="3"/>
  <c r="A40643" i="3"/>
  <c r="A40642" i="3"/>
  <c r="A40641" i="3"/>
  <c r="A40640" i="3"/>
  <c r="A40639" i="3"/>
  <c r="A40638" i="3"/>
  <c r="A40637" i="3"/>
  <c r="A40636" i="3"/>
  <c r="A40635" i="3"/>
  <c r="A40634" i="3"/>
  <c r="A40633" i="3"/>
  <c r="A40632" i="3"/>
  <c r="A40631" i="3"/>
  <c r="A40630" i="3"/>
  <c r="A40629" i="3"/>
  <c r="A40628" i="3"/>
  <c r="A40627" i="3"/>
  <c r="A40626" i="3"/>
  <c r="A40625" i="3"/>
  <c r="A40624" i="3"/>
  <c r="A40623" i="3"/>
  <c r="A40622" i="3"/>
  <c r="A40621" i="3"/>
  <c r="A40620" i="3"/>
  <c r="A40619" i="3"/>
  <c r="A40618" i="3"/>
  <c r="A40617" i="3"/>
  <c r="A40616" i="3"/>
  <c r="A40615" i="3"/>
  <c r="A40614" i="3"/>
  <c r="A40613" i="3"/>
  <c r="A40612" i="3"/>
  <c r="A40611" i="3"/>
  <c r="A40610" i="3"/>
  <c r="A40609" i="3"/>
  <c r="A40608" i="3"/>
  <c r="A40607" i="3"/>
  <c r="A40606" i="3"/>
  <c r="A40605" i="3"/>
  <c r="A40604" i="3"/>
  <c r="A40603" i="3"/>
  <c r="A40602" i="3"/>
  <c r="A40601" i="3"/>
  <c r="A40600" i="3"/>
  <c r="A40599" i="3"/>
  <c r="A40598" i="3"/>
  <c r="A40597" i="3"/>
  <c r="A40596" i="3"/>
  <c r="A40595" i="3"/>
  <c r="A40594" i="3"/>
  <c r="A40593" i="3"/>
  <c r="A40592" i="3"/>
  <c r="A40591" i="3"/>
  <c r="A40590" i="3"/>
  <c r="A40589" i="3"/>
  <c r="A40588" i="3"/>
  <c r="A40587" i="3"/>
  <c r="A40586" i="3"/>
  <c r="A40585" i="3"/>
  <c r="A40584" i="3"/>
  <c r="A40583" i="3"/>
  <c r="A40582" i="3"/>
  <c r="A40581" i="3"/>
  <c r="A40580" i="3"/>
  <c r="A40579" i="3"/>
  <c r="A40578" i="3"/>
  <c r="A40577" i="3"/>
  <c r="A40576" i="3"/>
  <c r="A40575" i="3"/>
  <c r="A40574" i="3"/>
  <c r="A40573" i="3"/>
  <c r="A40572" i="3"/>
  <c r="A40571" i="3"/>
  <c r="A40570" i="3"/>
  <c r="A40569" i="3"/>
  <c r="A40568" i="3"/>
  <c r="A40567" i="3"/>
  <c r="A40566" i="3"/>
  <c r="A40565" i="3"/>
  <c r="A40564" i="3"/>
  <c r="A40563" i="3"/>
  <c r="A40562" i="3"/>
  <c r="A40561" i="3"/>
  <c r="A40560" i="3"/>
  <c r="A40559" i="3"/>
  <c r="A40558" i="3"/>
  <c r="A40557" i="3"/>
  <c r="A40556" i="3"/>
  <c r="A40555" i="3"/>
  <c r="A40554" i="3"/>
  <c r="A40553" i="3"/>
  <c r="A40552" i="3"/>
  <c r="A40551" i="3"/>
  <c r="A40550" i="3"/>
  <c r="A40549" i="3"/>
  <c r="A40548" i="3"/>
  <c r="A40547" i="3"/>
  <c r="A40546" i="3"/>
  <c r="A40545" i="3"/>
  <c r="A40544" i="3"/>
  <c r="A40543" i="3"/>
  <c r="A40542" i="3"/>
  <c r="A40541" i="3"/>
  <c r="A40540" i="3"/>
  <c r="A40539" i="3"/>
  <c r="A40538" i="3"/>
  <c r="A40537" i="3"/>
  <c r="A40536" i="3"/>
  <c r="A40535" i="3"/>
  <c r="A40534" i="3"/>
  <c r="A40533" i="3"/>
  <c r="A40532" i="3"/>
  <c r="A40531" i="3"/>
  <c r="A40530" i="3"/>
  <c r="A40529" i="3"/>
  <c r="A40528" i="3"/>
  <c r="A40527" i="3"/>
  <c r="A40526" i="3"/>
  <c r="A40525" i="3"/>
  <c r="A40524" i="3"/>
  <c r="A40523" i="3"/>
  <c r="A40522" i="3"/>
  <c r="A40521" i="3"/>
  <c r="A40520" i="3"/>
  <c r="A40519" i="3"/>
  <c r="A40518" i="3"/>
  <c r="A40517" i="3"/>
  <c r="A40516" i="3"/>
  <c r="A40515" i="3"/>
  <c r="A40514" i="3"/>
  <c r="A40513" i="3"/>
  <c r="A40512" i="3"/>
  <c r="A40511" i="3"/>
  <c r="A40510" i="3"/>
  <c r="A40509" i="3"/>
  <c r="A40508" i="3"/>
  <c r="A40507" i="3"/>
  <c r="A40506" i="3"/>
  <c r="A40505" i="3"/>
  <c r="A40504" i="3"/>
  <c r="A40503" i="3"/>
  <c r="A40502" i="3"/>
  <c r="A40501" i="3"/>
  <c r="A40500" i="3"/>
  <c r="A40499" i="3"/>
  <c r="A40498" i="3"/>
  <c r="A40497" i="3"/>
  <c r="A40496" i="3"/>
  <c r="A40495" i="3"/>
  <c r="A40494" i="3"/>
  <c r="A40493" i="3"/>
  <c r="A40492" i="3"/>
  <c r="A40491" i="3"/>
  <c r="A40490" i="3"/>
  <c r="A40489" i="3"/>
  <c r="A40488" i="3"/>
  <c r="A40487" i="3"/>
  <c r="A40486" i="3"/>
  <c r="A40485" i="3"/>
  <c r="A40484" i="3"/>
  <c r="A40483" i="3"/>
  <c r="A40482" i="3"/>
  <c r="A40481" i="3"/>
  <c r="A40480" i="3"/>
  <c r="A40479" i="3"/>
  <c r="A40478" i="3"/>
  <c r="A40477" i="3"/>
  <c r="A40476" i="3"/>
  <c r="A40475" i="3"/>
  <c r="A40474" i="3"/>
  <c r="A40473" i="3"/>
  <c r="A40472" i="3"/>
  <c r="A40471" i="3"/>
  <c r="A40470" i="3"/>
  <c r="A40469" i="3"/>
  <c r="A40468" i="3"/>
  <c r="A40467" i="3"/>
  <c r="A40466" i="3"/>
  <c r="A40465" i="3"/>
  <c r="A40464" i="3"/>
  <c r="A40463" i="3"/>
  <c r="A40462" i="3"/>
  <c r="A40461" i="3"/>
  <c r="A40460" i="3"/>
  <c r="A40459" i="3"/>
  <c r="A40458" i="3"/>
  <c r="A40457" i="3"/>
  <c r="A40456" i="3"/>
  <c r="A40455" i="3"/>
  <c r="A40454" i="3"/>
  <c r="A40453" i="3"/>
  <c r="A40452" i="3"/>
  <c r="A40451" i="3"/>
  <c r="A40450" i="3"/>
  <c r="A40449" i="3"/>
  <c r="A40448" i="3"/>
  <c r="A40447" i="3"/>
  <c r="A40446" i="3"/>
  <c r="A40445" i="3"/>
  <c r="A40444" i="3"/>
  <c r="A40443" i="3"/>
  <c r="A40442" i="3"/>
  <c r="A40441" i="3"/>
  <c r="A40440" i="3"/>
  <c r="A40439" i="3"/>
  <c r="A40438" i="3"/>
  <c r="A40437" i="3"/>
  <c r="A40436" i="3"/>
  <c r="A40435" i="3"/>
  <c r="A40434" i="3"/>
  <c r="A40433" i="3"/>
  <c r="A40432" i="3"/>
  <c r="A40431" i="3"/>
  <c r="A40430" i="3"/>
  <c r="A40429" i="3"/>
  <c r="A40428" i="3"/>
  <c r="A40427" i="3"/>
  <c r="A40426" i="3"/>
  <c r="A40425" i="3"/>
  <c r="A40424" i="3"/>
  <c r="A40423" i="3"/>
  <c r="A40422" i="3"/>
  <c r="A40421" i="3"/>
  <c r="A40420" i="3"/>
  <c r="A40419" i="3"/>
  <c r="A40418" i="3"/>
  <c r="A40417" i="3"/>
  <c r="A40416" i="3"/>
  <c r="A40415" i="3"/>
  <c r="A40414" i="3"/>
  <c r="A40413" i="3"/>
  <c r="A40412" i="3"/>
  <c r="A40411" i="3"/>
  <c r="A40410" i="3"/>
  <c r="A40409" i="3"/>
  <c r="A40408" i="3"/>
  <c r="A40407" i="3"/>
  <c r="A40406" i="3"/>
  <c r="A40405" i="3"/>
  <c r="A40404" i="3"/>
  <c r="A40403" i="3"/>
  <c r="A40402" i="3"/>
  <c r="A40401" i="3"/>
  <c r="A40400" i="3"/>
  <c r="A40399" i="3"/>
  <c r="A40398" i="3"/>
  <c r="A40397" i="3"/>
  <c r="A40396" i="3"/>
  <c r="A40395" i="3"/>
  <c r="A40394" i="3"/>
  <c r="A40393" i="3"/>
  <c r="A40392" i="3"/>
  <c r="A40391" i="3"/>
  <c r="A40390" i="3"/>
  <c r="A40389" i="3"/>
  <c r="A40388" i="3"/>
  <c r="A40387" i="3"/>
  <c r="A40386" i="3"/>
  <c r="A40385" i="3"/>
  <c r="A40384" i="3"/>
  <c r="A40383" i="3"/>
  <c r="A40382" i="3"/>
  <c r="A40381" i="3"/>
  <c r="A40380" i="3"/>
  <c r="A40379" i="3"/>
  <c r="A40378" i="3"/>
  <c r="A40377" i="3"/>
  <c r="A40376" i="3"/>
  <c r="A40375" i="3"/>
  <c r="A40374" i="3"/>
  <c r="A40373" i="3"/>
  <c r="A40372" i="3"/>
  <c r="A40371" i="3"/>
  <c r="A40370" i="3"/>
  <c r="A40369" i="3"/>
  <c r="A40368" i="3"/>
  <c r="A40367" i="3"/>
  <c r="A40366" i="3"/>
  <c r="A40365" i="3"/>
  <c r="A40364" i="3"/>
  <c r="A40363" i="3"/>
  <c r="A40362" i="3"/>
  <c r="A40361" i="3"/>
  <c r="A40360" i="3"/>
  <c r="A40359" i="3"/>
  <c r="A40358" i="3"/>
  <c r="A40357" i="3"/>
  <c r="A40356" i="3"/>
  <c r="A40355" i="3"/>
  <c r="A40354" i="3"/>
  <c r="A40353" i="3"/>
  <c r="A40352" i="3"/>
  <c r="A40351" i="3"/>
  <c r="A40350" i="3"/>
  <c r="A40349" i="3"/>
  <c r="A40348" i="3"/>
  <c r="A40347" i="3"/>
  <c r="A40346" i="3"/>
  <c r="A40345" i="3"/>
  <c r="A40344" i="3"/>
  <c r="A40343" i="3"/>
  <c r="A40342" i="3"/>
  <c r="A40341" i="3"/>
  <c r="A40340" i="3"/>
  <c r="A40339" i="3"/>
  <c r="A40338" i="3"/>
  <c r="A40337" i="3"/>
  <c r="A40336" i="3"/>
  <c r="A40335" i="3"/>
  <c r="A40334" i="3"/>
  <c r="A40333" i="3"/>
  <c r="A40332" i="3"/>
  <c r="A40331" i="3"/>
  <c r="A40330" i="3"/>
  <c r="A40329" i="3"/>
  <c r="A40328" i="3"/>
  <c r="A40327" i="3"/>
  <c r="A40326" i="3"/>
  <c r="A40325" i="3"/>
  <c r="A40324" i="3"/>
  <c r="A40323" i="3"/>
  <c r="A40322" i="3"/>
  <c r="A40321" i="3"/>
  <c r="A40320" i="3"/>
  <c r="A40319" i="3"/>
  <c r="A40318" i="3"/>
  <c r="A40317" i="3"/>
  <c r="A40316" i="3"/>
  <c r="A40315" i="3"/>
  <c r="A40314" i="3"/>
  <c r="A40313" i="3"/>
  <c r="A40312" i="3"/>
  <c r="A40311" i="3"/>
  <c r="A40310" i="3"/>
  <c r="A40309" i="3"/>
  <c r="A40308" i="3"/>
  <c r="A40307" i="3"/>
  <c r="A40306" i="3"/>
  <c r="A40305" i="3"/>
  <c r="A40304" i="3"/>
  <c r="A40303" i="3"/>
  <c r="A40302" i="3"/>
  <c r="A40301" i="3"/>
  <c r="A40300" i="3"/>
  <c r="A40299" i="3"/>
  <c r="A40298" i="3"/>
  <c r="A40297" i="3"/>
  <c r="A40296" i="3"/>
  <c r="A40295" i="3"/>
  <c r="A40294" i="3"/>
  <c r="A40293" i="3"/>
  <c r="A40292" i="3"/>
  <c r="A40291" i="3"/>
  <c r="A40290" i="3"/>
  <c r="A40289" i="3"/>
  <c r="A40288" i="3"/>
  <c r="A40287" i="3"/>
  <c r="A40286" i="3"/>
  <c r="A40285" i="3"/>
  <c r="A40284" i="3"/>
  <c r="A40283" i="3"/>
  <c r="A40282" i="3"/>
  <c r="A40281" i="3"/>
  <c r="A40280" i="3"/>
  <c r="A40279" i="3"/>
  <c r="A40278" i="3"/>
  <c r="A40277" i="3"/>
  <c r="A40276" i="3"/>
  <c r="A40275" i="3"/>
  <c r="A40274" i="3"/>
  <c r="A40273" i="3"/>
  <c r="A40272" i="3"/>
  <c r="A40271" i="3"/>
  <c r="A40270" i="3"/>
  <c r="A40269" i="3"/>
  <c r="A40268" i="3"/>
  <c r="A40267" i="3"/>
  <c r="A40266" i="3"/>
  <c r="A40265" i="3"/>
  <c r="A40264" i="3"/>
  <c r="A40263" i="3"/>
  <c r="A40262" i="3"/>
  <c r="A40261" i="3"/>
  <c r="A40260" i="3"/>
  <c r="A40259" i="3"/>
  <c r="A40258" i="3"/>
  <c r="A40257" i="3"/>
  <c r="A40256" i="3"/>
  <c r="A40255" i="3"/>
  <c r="A40254" i="3"/>
  <c r="A40253" i="3"/>
  <c r="A40252" i="3"/>
  <c r="A40251" i="3"/>
  <c r="A40250" i="3"/>
  <c r="A40249" i="3"/>
  <c r="A40248" i="3"/>
  <c r="A40247" i="3"/>
  <c r="A40246" i="3"/>
  <c r="A40245" i="3"/>
  <c r="A40244" i="3"/>
  <c r="A40243" i="3"/>
  <c r="A40242" i="3"/>
  <c r="A40241" i="3"/>
  <c r="A40240" i="3"/>
  <c r="A40239" i="3"/>
  <c r="A40238" i="3"/>
  <c r="A40237" i="3"/>
  <c r="A40236" i="3"/>
  <c r="A40235" i="3"/>
  <c r="A40234" i="3"/>
  <c r="A40233" i="3"/>
  <c r="A40232" i="3"/>
  <c r="A40231" i="3"/>
  <c r="A40230" i="3"/>
  <c r="A40229" i="3"/>
  <c r="A40228" i="3"/>
  <c r="A40227" i="3"/>
  <c r="A40226" i="3"/>
  <c r="A40225" i="3"/>
  <c r="A40224" i="3"/>
  <c r="A40223" i="3"/>
  <c r="A40222" i="3"/>
  <c r="A40221" i="3"/>
  <c r="A40220" i="3"/>
  <c r="A40219" i="3"/>
  <c r="A40218" i="3"/>
  <c r="A40217" i="3"/>
  <c r="A40216" i="3"/>
  <c r="A40215" i="3"/>
  <c r="A40214" i="3"/>
  <c r="A40213" i="3"/>
  <c r="A40212" i="3"/>
  <c r="A40211" i="3"/>
  <c r="A40210" i="3"/>
  <c r="A40209" i="3"/>
  <c r="A40208" i="3"/>
  <c r="A40207" i="3"/>
  <c r="A40206" i="3"/>
  <c r="A40205" i="3"/>
  <c r="A40204" i="3"/>
  <c r="A40203" i="3"/>
  <c r="A40202" i="3"/>
  <c r="A40201" i="3"/>
  <c r="A40200" i="3"/>
  <c r="A40199" i="3"/>
  <c r="A40198" i="3"/>
  <c r="A40197" i="3"/>
  <c r="A40196" i="3"/>
  <c r="A40195" i="3"/>
  <c r="A40194" i="3"/>
  <c r="A40193" i="3"/>
  <c r="A40192" i="3"/>
  <c r="A40191" i="3"/>
  <c r="A40190" i="3"/>
  <c r="A40189" i="3"/>
  <c r="A40188" i="3"/>
  <c r="A40187" i="3"/>
  <c r="A40186" i="3"/>
  <c r="A40185" i="3"/>
  <c r="A40184" i="3"/>
  <c r="A40183" i="3"/>
  <c r="A40182" i="3"/>
  <c r="A40181" i="3"/>
  <c r="A40180" i="3"/>
  <c r="A40179" i="3"/>
  <c r="A40178" i="3"/>
  <c r="A40177" i="3"/>
  <c r="A40176" i="3"/>
  <c r="A40175" i="3"/>
  <c r="A40174" i="3"/>
  <c r="A40173" i="3"/>
  <c r="A40172" i="3"/>
  <c r="A40171" i="3"/>
  <c r="A40170" i="3"/>
  <c r="A40169" i="3"/>
  <c r="A40168" i="3"/>
  <c r="A40167" i="3"/>
  <c r="A40166" i="3"/>
  <c r="A40165" i="3"/>
  <c r="A40164" i="3"/>
  <c r="A40163" i="3"/>
  <c r="A40162" i="3"/>
  <c r="A40161" i="3"/>
  <c r="A40160" i="3"/>
  <c r="A40159" i="3"/>
  <c r="A40158" i="3"/>
  <c r="A40157" i="3"/>
  <c r="A40156" i="3"/>
  <c r="A40155" i="3"/>
  <c r="A40154" i="3"/>
  <c r="A40153" i="3"/>
  <c r="A40152" i="3"/>
  <c r="A40151" i="3"/>
  <c r="A40150" i="3"/>
  <c r="A40149" i="3"/>
  <c r="A40148" i="3"/>
  <c r="A40147" i="3"/>
  <c r="A40146" i="3"/>
  <c r="A40145" i="3"/>
  <c r="A40144" i="3"/>
  <c r="A40143" i="3"/>
  <c r="A40142" i="3"/>
  <c r="A40141" i="3"/>
  <c r="A40140" i="3"/>
  <c r="A40139" i="3"/>
  <c r="A40138" i="3"/>
  <c r="A40137" i="3"/>
  <c r="A40136" i="3"/>
  <c r="A40135" i="3"/>
  <c r="A40134" i="3"/>
  <c r="A40133" i="3"/>
  <c r="A40132" i="3"/>
  <c r="A40131" i="3"/>
  <c r="A40130" i="3"/>
  <c r="A40129" i="3"/>
  <c r="A40128" i="3"/>
  <c r="A40127" i="3"/>
  <c r="A40126" i="3"/>
  <c r="A40125" i="3"/>
  <c r="A40124" i="3"/>
  <c r="A40123" i="3"/>
  <c r="A40122" i="3"/>
  <c r="A40121" i="3"/>
  <c r="A40120" i="3"/>
  <c r="A40119" i="3"/>
  <c r="A40118" i="3"/>
  <c r="A40117" i="3"/>
  <c r="A40116" i="3"/>
  <c r="A40115" i="3"/>
  <c r="A40114" i="3"/>
  <c r="A40113" i="3"/>
  <c r="A40112" i="3"/>
  <c r="A40111" i="3"/>
  <c r="A40110" i="3"/>
  <c r="A40109" i="3"/>
  <c r="A40108" i="3"/>
  <c r="A40107" i="3"/>
  <c r="A40106" i="3"/>
  <c r="A40105" i="3"/>
  <c r="A40104" i="3"/>
  <c r="A40103" i="3"/>
  <c r="A40102" i="3"/>
  <c r="A40101" i="3"/>
  <c r="A40100" i="3"/>
  <c r="A40099" i="3"/>
  <c r="A40098" i="3"/>
  <c r="A40097" i="3"/>
  <c r="A40096" i="3"/>
  <c r="A40095" i="3"/>
  <c r="A40094" i="3"/>
  <c r="A40093" i="3"/>
  <c r="A40092" i="3"/>
  <c r="A40091" i="3"/>
  <c r="A40090" i="3"/>
  <c r="A40089" i="3"/>
  <c r="A40088" i="3"/>
  <c r="A40087" i="3"/>
  <c r="A40086" i="3"/>
  <c r="A40085" i="3"/>
  <c r="A40084" i="3"/>
  <c r="A40083" i="3"/>
  <c r="A40082" i="3"/>
  <c r="A40081" i="3"/>
  <c r="A40080" i="3"/>
  <c r="A40079" i="3"/>
  <c r="A40078" i="3"/>
  <c r="A40077" i="3"/>
  <c r="A40076" i="3"/>
  <c r="A40075" i="3"/>
  <c r="A40074" i="3"/>
  <c r="A40073" i="3"/>
  <c r="A40072" i="3"/>
  <c r="A40071" i="3"/>
  <c r="A40070" i="3"/>
  <c r="A40069" i="3"/>
  <c r="A40068" i="3"/>
  <c r="A40067" i="3"/>
  <c r="A40066" i="3"/>
  <c r="A40065" i="3"/>
  <c r="A40064" i="3"/>
  <c r="A40063" i="3"/>
  <c r="A40062" i="3"/>
  <c r="A40061" i="3"/>
  <c r="A40060" i="3"/>
  <c r="A40059" i="3"/>
  <c r="A40058" i="3"/>
  <c r="A40057" i="3"/>
  <c r="A40056" i="3"/>
  <c r="A40055" i="3"/>
  <c r="A40054" i="3"/>
  <c r="A40053" i="3"/>
  <c r="A40052" i="3"/>
  <c r="A40051" i="3"/>
  <c r="A40050" i="3"/>
  <c r="A40049" i="3"/>
  <c r="A40048" i="3"/>
  <c r="A40047" i="3"/>
  <c r="A40046" i="3"/>
  <c r="A40045" i="3"/>
  <c r="A40044" i="3"/>
  <c r="A40043" i="3"/>
  <c r="A40042" i="3"/>
  <c r="A40041" i="3"/>
  <c r="A40040" i="3"/>
  <c r="A40039" i="3"/>
  <c r="A40038" i="3"/>
  <c r="A40037" i="3"/>
  <c r="A40036" i="3"/>
  <c r="A40035" i="3"/>
  <c r="A40034" i="3"/>
  <c r="A40033" i="3"/>
  <c r="A40032" i="3"/>
  <c r="A40031" i="3"/>
  <c r="A40030" i="3"/>
  <c r="A40029" i="3"/>
  <c r="A40028" i="3"/>
  <c r="A40027" i="3"/>
  <c r="A40026" i="3"/>
  <c r="A40025" i="3"/>
  <c r="A40024" i="3"/>
  <c r="A40023" i="3"/>
  <c r="A40022" i="3"/>
  <c r="A40021" i="3"/>
  <c r="A40020" i="3"/>
  <c r="A40019" i="3"/>
  <c r="A40018" i="3"/>
  <c r="A40017" i="3"/>
  <c r="A40016" i="3"/>
  <c r="A40015" i="3"/>
  <c r="A40014" i="3"/>
  <c r="A40013" i="3"/>
  <c r="A40012" i="3"/>
  <c r="A40011" i="3"/>
  <c r="A40010" i="3"/>
  <c r="A40009" i="3"/>
  <c r="A40008" i="3"/>
  <c r="A40007" i="3"/>
  <c r="A40006" i="3"/>
  <c r="A40005" i="3"/>
  <c r="A40004" i="3"/>
  <c r="A40003" i="3"/>
  <c r="A40002" i="3"/>
  <c r="A40001" i="3"/>
  <c r="A40000" i="3"/>
  <c r="A39999" i="3"/>
  <c r="A39998" i="3"/>
  <c r="A39997" i="3"/>
  <c r="A39996" i="3"/>
  <c r="A39995" i="3"/>
  <c r="A39994" i="3"/>
  <c r="A39993" i="3"/>
  <c r="A39992" i="3"/>
  <c r="A39991" i="3"/>
  <c r="A39990" i="3"/>
  <c r="A39989" i="3"/>
  <c r="A39988" i="3"/>
  <c r="A39987" i="3"/>
  <c r="A39986" i="3"/>
  <c r="A39985" i="3"/>
  <c r="A39984" i="3"/>
  <c r="A39983" i="3"/>
  <c r="A39982" i="3"/>
  <c r="A39981" i="3"/>
  <c r="A39980" i="3"/>
  <c r="A39979" i="3"/>
  <c r="A39978" i="3"/>
  <c r="A39977" i="3"/>
  <c r="A39976" i="3"/>
  <c r="A39975" i="3"/>
  <c r="A39974" i="3"/>
  <c r="A39973" i="3"/>
  <c r="A39972" i="3"/>
  <c r="A39971" i="3"/>
  <c r="A39970" i="3"/>
  <c r="A39969" i="3"/>
  <c r="A39968" i="3"/>
  <c r="A39967" i="3"/>
  <c r="A39966" i="3"/>
  <c r="A39965" i="3"/>
  <c r="A39964" i="3"/>
  <c r="A39963" i="3"/>
  <c r="A39962" i="3"/>
  <c r="A39961" i="3"/>
  <c r="A39960" i="3"/>
  <c r="A39959" i="3"/>
  <c r="A39958" i="3"/>
  <c r="A39957" i="3"/>
  <c r="A39956" i="3"/>
  <c r="A39955" i="3"/>
  <c r="A39954" i="3"/>
  <c r="A39953" i="3"/>
  <c r="A39952" i="3"/>
  <c r="A39951" i="3"/>
  <c r="A39950" i="3"/>
  <c r="A39949" i="3"/>
  <c r="A39948" i="3"/>
  <c r="A39947" i="3"/>
  <c r="A39946" i="3"/>
  <c r="A39945" i="3"/>
  <c r="A39944" i="3"/>
  <c r="A39943" i="3"/>
  <c r="A39942" i="3"/>
  <c r="A39941" i="3"/>
  <c r="A39940" i="3"/>
  <c r="A39939" i="3"/>
  <c r="A39938" i="3"/>
  <c r="A39937" i="3"/>
  <c r="A39936" i="3"/>
  <c r="A39935" i="3"/>
  <c r="A39934" i="3"/>
  <c r="A39933" i="3"/>
  <c r="A39932" i="3"/>
  <c r="A39931" i="3"/>
  <c r="A39930" i="3"/>
  <c r="A39929" i="3"/>
  <c r="A39928" i="3"/>
  <c r="A39927" i="3"/>
  <c r="A39926" i="3"/>
  <c r="A39925" i="3"/>
  <c r="A39924" i="3"/>
  <c r="A39923" i="3"/>
  <c r="A39922" i="3"/>
  <c r="A39921" i="3"/>
  <c r="A39920" i="3"/>
  <c r="A39919" i="3"/>
  <c r="A39918" i="3"/>
  <c r="A39917" i="3"/>
  <c r="A39916" i="3"/>
  <c r="A39915" i="3"/>
  <c r="A39914" i="3"/>
  <c r="A39913" i="3"/>
  <c r="A39912" i="3"/>
  <c r="A39911" i="3"/>
  <c r="A39910" i="3"/>
  <c r="A39909" i="3"/>
  <c r="A39908" i="3"/>
  <c r="A39907" i="3"/>
  <c r="A39906" i="3"/>
  <c r="A39905" i="3"/>
  <c r="A39904" i="3"/>
  <c r="A39903" i="3"/>
  <c r="A39902" i="3"/>
  <c r="A39901" i="3"/>
  <c r="A39900" i="3"/>
  <c r="A39899" i="3"/>
  <c r="A39898" i="3"/>
  <c r="A39897" i="3"/>
  <c r="A39896" i="3"/>
  <c r="A39895" i="3"/>
  <c r="A39894" i="3"/>
  <c r="A39893" i="3"/>
  <c r="A39892" i="3"/>
  <c r="A39891" i="3"/>
  <c r="A39890" i="3"/>
  <c r="A39889" i="3"/>
  <c r="A39888" i="3"/>
  <c r="A39887" i="3"/>
  <c r="A39886" i="3"/>
  <c r="A39885" i="3"/>
  <c r="A39884" i="3"/>
  <c r="A39883" i="3"/>
  <c r="A39882" i="3"/>
  <c r="A39881" i="3"/>
  <c r="A39880" i="3"/>
  <c r="A39879" i="3"/>
  <c r="A39878" i="3"/>
  <c r="A39877" i="3"/>
  <c r="A39876" i="3"/>
  <c r="A39875" i="3"/>
  <c r="A39874" i="3"/>
  <c r="A39873" i="3"/>
  <c r="A39872" i="3"/>
  <c r="A39871" i="3"/>
  <c r="A39870" i="3"/>
  <c r="A39869" i="3"/>
  <c r="A39868" i="3"/>
  <c r="A39867" i="3"/>
  <c r="A39866" i="3"/>
  <c r="A39865" i="3"/>
  <c r="A39864" i="3"/>
  <c r="A39863" i="3"/>
  <c r="A39862" i="3"/>
  <c r="A39861" i="3"/>
  <c r="A39860" i="3"/>
  <c r="A39859" i="3"/>
  <c r="A39858" i="3"/>
  <c r="A39857" i="3"/>
  <c r="A39856" i="3"/>
  <c r="A39855" i="3"/>
  <c r="A39854" i="3"/>
  <c r="A39853" i="3"/>
  <c r="A39852" i="3"/>
  <c r="A39851" i="3"/>
  <c r="A39850" i="3"/>
  <c r="A39849" i="3"/>
  <c r="A39848" i="3"/>
  <c r="A39847" i="3"/>
  <c r="A39846" i="3"/>
  <c r="A39845" i="3"/>
  <c r="A39844" i="3"/>
  <c r="A39843" i="3"/>
  <c r="A39842" i="3"/>
  <c r="A39841" i="3"/>
  <c r="A39840" i="3"/>
  <c r="A39839" i="3"/>
  <c r="A39838" i="3"/>
  <c r="A39837" i="3"/>
  <c r="A39836" i="3"/>
  <c r="A39835" i="3"/>
  <c r="A39834" i="3"/>
  <c r="A39833" i="3"/>
  <c r="A39832" i="3"/>
  <c r="A39831" i="3"/>
  <c r="A39830" i="3"/>
  <c r="A39829" i="3"/>
  <c r="A39828" i="3"/>
  <c r="A39827" i="3"/>
  <c r="A39826" i="3"/>
  <c r="A39825" i="3"/>
  <c r="A39824" i="3"/>
  <c r="A39823" i="3"/>
  <c r="A39822" i="3"/>
  <c r="A39821" i="3"/>
  <c r="A39820" i="3"/>
  <c r="A39819" i="3"/>
  <c r="A39818" i="3"/>
  <c r="A39817" i="3"/>
  <c r="A39816" i="3"/>
  <c r="A39815" i="3"/>
  <c r="A39814" i="3"/>
  <c r="A39813" i="3"/>
  <c r="A39812" i="3"/>
  <c r="A39811" i="3"/>
  <c r="A39810" i="3"/>
  <c r="A39809" i="3"/>
  <c r="A39808" i="3"/>
  <c r="A39807" i="3"/>
  <c r="A39806" i="3"/>
  <c r="A39805" i="3"/>
  <c r="A39804" i="3"/>
  <c r="A39803" i="3"/>
  <c r="A39802" i="3"/>
  <c r="A39801" i="3"/>
  <c r="A39800" i="3"/>
  <c r="A39799" i="3"/>
  <c r="A39798" i="3"/>
  <c r="A39797" i="3"/>
  <c r="A39796" i="3"/>
  <c r="A39795" i="3"/>
  <c r="A39794" i="3"/>
  <c r="A39793" i="3"/>
  <c r="A39792" i="3"/>
  <c r="A39791" i="3"/>
  <c r="A39790" i="3"/>
  <c r="A39789" i="3"/>
  <c r="A39788" i="3"/>
  <c r="A39787" i="3"/>
  <c r="A39786" i="3"/>
  <c r="A39785" i="3"/>
  <c r="A39784" i="3"/>
  <c r="A39783" i="3"/>
  <c r="A39782" i="3"/>
  <c r="A39781" i="3"/>
  <c r="A39780" i="3"/>
  <c r="A39779" i="3"/>
  <c r="A39778" i="3"/>
  <c r="A39777" i="3"/>
  <c r="A39776" i="3"/>
  <c r="A39775" i="3"/>
  <c r="A39774" i="3"/>
  <c r="A39773" i="3"/>
  <c r="A39772" i="3"/>
  <c r="A39771" i="3"/>
  <c r="A39770" i="3"/>
  <c r="A39769" i="3"/>
  <c r="A39768" i="3"/>
  <c r="A39767" i="3"/>
  <c r="A39766" i="3"/>
  <c r="A39765" i="3"/>
  <c r="A39764" i="3"/>
  <c r="A39763" i="3"/>
  <c r="A39762" i="3"/>
  <c r="A39761" i="3"/>
  <c r="A39760" i="3"/>
  <c r="A39759" i="3"/>
  <c r="A39758" i="3"/>
  <c r="A39757" i="3"/>
  <c r="A39756" i="3"/>
  <c r="A39755" i="3"/>
  <c r="A39754" i="3"/>
  <c r="A39753" i="3"/>
  <c r="A39752" i="3"/>
  <c r="A39751" i="3"/>
  <c r="A39750" i="3"/>
  <c r="A39749" i="3"/>
  <c r="A39748" i="3"/>
  <c r="A39747" i="3"/>
  <c r="A39746" i="3"/>
  <c r="A39745" i="3"/>
  <c r="A39744" i="3"/>
  <c r="A39743" i="3"/>
  <c r="A39742" i="3"/>
  <c r="A39741" i="3"/>
  <c r="A39740" i="3"/>
  <c r="A39739" i="3"/>
  <c r="A39738" i="3"/>
  <c r="A39737" i="3"/>
  <c r="A39736" i="3"/>
  <c r="A39735" i="3"/>
  <c r="A39734" i="3"/>
  <c r="A39733" i="3"/>
  <c r="A39732" i="3"/>
  <c r="A39731" i="3"/>
  <c r="A39730" i="3"/>
  <c r="A39729" i="3"/>
  <c r="A39728" i="3"/>
  <c r="A39727" i="3"/>
  <c r="A39726" i="3"/>
  <c r="A39725" i="3"/>
  <c r="A39724" i="3"/>
  <c r="A39723" i="3"/>
  <c r="A39722" i="3"/>
  <c r="A39721" i="3"/>
  <c r="A39720" i="3"/>
  <c r="A39719" i="3"/>
  <c r="A39718" i="3"/>
  <c r="A39717" i="3"/>
  <c r="A39716" i="3"/>
  <c r="A39715" i="3"/>
  <c r="A39714" i="3"/>
  <c r="A39713" i="3"/>
  <c r="A39712" i="3"/>
  <c r="A39711" i="3"/>
  <c r="A39710" i="3"/>
  <c r="A39709" i="3"/>
  <c r="A39708" i="3"/>
  <c r="A39707" i="3"/>
  <c r="A39706" i="3"/>
  <c r="A39705" i="3"/>
  <c r="A39704" i="3"/>
  <c r="A39703" i="3"/>
  <c r="A39702" i="3"/>
  <c r="A39701" i="3"/>
  <c r="A39700" i="3"/>
  <c r="A39699" i="3"/>
  <c r="A39698" i="3"/>
  <c r="A39697" i="3"/>
  <c r="A39696" i="3"/>
  <c r="A39695" i="3"/>
  <c r="A39694" i="3"/>
  <c r="A39693" i="3"/>
  <c r="A39692" i="3"/>
  <c r="A39691" i="3"/>
  <c r="A39690" i="3"/>
  <c r="A39689" i="3"/>
  <c r="A39688" i="3"/>
  <c r="A39687" i="3"/>
  <c r="A39686" i="3"/>
  <c r="A39685" i="3"/>
  <c r="A39684" i="3"/>
  <c r="A39683" i="3"/>
  <c r="A39682" i="3"/>
  <c r="A39681" i="3"/>
  <c r="A39680" i="3"/>
  <c r="A39679" i="3"/>
  <c r="A39678" i="3"/>
  <c r="A39677" i="3"/>
  <c r="A39676" i="3"/>
  <c r="A39675" i="3"/>
  <c r="A39674" i="3"/>
  <c r="A39673" i="3"/>
  <c r="A39672" i="3"/>
  <c r="A39671" i="3"/>
  <c r="A39670" i="3"/>
  <c r="A39669" i="3"/>
  <c r="A39668" i="3"/>
  <c r="A39667" i="3"/>
  <c r="A39666" i="3"/>
  <c r="A39665" i="3"/>
  <c r="A39664" i="3"/>
  <c r="A39663" i="3"/>
  <c r="A39662" i="3"/>
  <c r="A39661" i="3"/>
  <c r="A39660" i="3"/>
  <c r="A39659" i="3"/>
  <c r="A39658" i="3"/>
  <c r="A39657" i="3"/>
  <c r="A39656" i="3"/>
  <c r="A39655" i="3"/>
  <c r="A39654" i="3"/>
  <c r="A39653" i="3"/>
  <c r="A39652" i="3"/>
  <c r="A39651" i="3"/>
  <c r="A39650" i="3"/>
  <c r="A39649" i="3"/>
  <c r="A39648" i="3"/>
  <c r="A39647" i="3"/>
  <c r="A39646" i="3"/>
  <c r="A39645" i="3"/>
  <c r="A39644" i="3"/>
  <c r="A39643" i="3"/>
  <c r="A39642" i="3"/>
  <c r="A39641" i="3"/>
  <c r="A39640" i="3"/>
  <c r="A39639" i="3"/>
  <c r="A39638" i="3"/>
  <c r="A39637" i="3"/>
  <c r="A39636" i="3"/>
  <c r="A39635" i="3"/>
  <c r="A39634" i="3"/>
  <c r="A39633" i="3"/>
  <c r="A39632" i="3"/>
  <c r="A39631" i="3"/>
  <c r="A39630" i="3"/>
  <c r="A39629" i="3"/>
  <c r="A39628" i="3"/>
  <c r="A39627" i="3"/>
  <c r="A39626" i="3"/>
  <c r="A39625" i="3"/>
  <c r="A39624" i="3"/>
  <c r="A39623" i="3"/>
  <c r="A39622" i="3"/>
  <c r="A39621" i="3"/>
  <c r="A39620" i="3"/>
  <c r="A39619" i="3"/>
  <c r="A39618" i="3"/>
  <c r="A39617" i="3"/>
  <c r="A39616" i="3"/>
  <c r="A39615" i="3"/>
  <c r="A39614" i="3"/>
  <c r="A39613" i="3"/>
  <c r="A39612" i="3"/>
  <c r="A39611" i="3"/>
  <c r="A39610" i="3"/>
  <c r="A39609" i="3"/>
  <c r="A39608" i="3"/>
  <c r="A39607" i="3"/>
  <c r="A39606" i="3"/>
  <c r="A39605" i="3"/>
  <c r="A39604" i="3"/>
  <c r="A39603" i="3"/>
  <c r="A39602" i="3"/>
  <c r="A39601" i="3"/>
  <c r="A39600" i="3"/>
  <c r="A39599" i="3"/>
  <c r="A39598" i="3"/>
  <c r="A39597" i="3"/>
  <c r="A39596" i="3"/>
  <c r="A39595" i="3"/>
  <c r="A39594" i="3"/>
  <c r="A39593" i="3"/>
  <c r="A39592" i="3"/>
  <c r="A39591" i="3"/>
  <c r="A39590" i="3"/>
  <c r="A39589" i="3"/>
  <c r="A39588" i="3"/>
  <c r="A39587" i="3"/>
  <c r="A39586" i="3"/>
  <c r="A39585" i="3"/>
  <c r="A39584" i="3"/>
  <c r="A39583" i="3"/>
  <c r="A39582" i="3"/>
  <c r="A39581" i="3"/>
  <c r="A39580" i="3"/>
  <c r="A39579" i="3"/>
  <c r="A39578" i="3"/>
  <c r="A39577" i="3"/>
  <c r="A39576" i="3"/>
  <c r="A39575" i="3"/>
  <c r="A39574" i="3"/>
  <c r="A39573" i="3"/>
  <c r="A39572" i="3"/>
  <c r="A39571" i="3"/>
  <c r="A39570" i="3"/>
  <c r="A39569" i="3"/>
  <c r="A39568" i="3"/>
  <c r="A39567" i="3"/>
  <c r="A39566" i="3"/>
  <c r="A39565" i="3"/>
  <c r="A39564" i="3"/>
  <c r="A39563" i="3"/>
  <c r="A39562" i="3"/>
  <c r="A39561" i="3"/>
  <c r="A39560" i="3"/>
  <c r="A39559" i="3"/>
  <c r="A39558" i="3"/>
  <c r="A39557" i="3"/>
  <c r="A39556" i="3"/>
  <c r="A39555" i="3"/>
  <c r="A39554" i="3"/>
  <c r="A39553" i="3"/>
  <c r="A39552" i="3"/>
  <c r="A39551" i="3"/>
  <c r="A39550" i="3"/>
  <c r="A39549" i="3"/>
  <c r="A39548" i="3"/>
  <c r="A39547" i="3"/>
  <c r="A39546" i="3"/>
  <c r="A39545" i="3"/>
  <c r="A39544" i="3"/>
  <c r="A39543" i="3"/>
  <c r="A39542" i="3"/>
  <c r="A39541" i="3"/>
  <c r="A39540" i="3"/>
  <c r="A39539" i="3"/>
  <c r="A39538" i="3"/>
  <c r="A39537" i="3"/>
  <c r="A39536" i="3"/>
  <c r="A39535" i="3"/>
  <c r="A39534" i="3"/>
  <c r="A39533" i="3"/>
  <c r="A39532" i="3"/>
  <c r="A39531" i="3"/>
  <c r="A39530" i="3"/>
  <c r="A39529" i="3"/>
  <c r="A39528" i="3"/>
  <c r="A39527" i="3"/>
  <c r="A39526" i="3"/>
  <c r="A39525" i="3"/>
  <c r="A39524" i="3"/>
  <c r="A39523" i="3"/>
  <c r="A39522" i="3"/>
  <c r="A39521" i="3"/>
  <c r="A39520" i="3"/>
  <c r="A39519" i="3"/>
  <c r="A39518" i="3"/>
  <c r="A39517" i="3"/>
  <c r="A39516" i="3"/>
  <c r="A39515" i="3"/>
  <c r="A39514" i="3"/>
  <c r="A39513" i="3"/>
  <c r="A39512" i="3"/>
  <c r="A39511" i="3"/>
  <c r="A39510" i="3"/>
  <c r="A39509" i="3"/>
  <c r="A39508" i="3"/>
  <c r="A39507" i="3"/>
  <c r="A39506" i="3"/>
  <c r="A39505" i="3"/>
  <c r="A39504" i="3"/>
  <c r="A39503" i="3"/>
  <c r="A39502" i="3"/>
  <c r="A39501" i="3"/>
  <c r="A39500" i="3"/>
  <c r="A39499" i="3"/>
  <c r="A39498" i="3"/>
  <c r="A39497" i="3"/>
  <c r="A39496" i="3"/>
  <c r="A39495" i="3"/>
  <c r="A39494" i="3"/>
  <c r="A39493" i="3"/>
  <c r="A39492" i="3"/>
  <c r="A39491" i="3"/>
  <c r="A39490" i="3"/>
  <c r="A39489" i="3"/>
  <c r="A39488" i="3"/>
  <c r="A39487" i="3"/>
  <c r="A39486" i="3"/>
  <c r="A39485" i="3"/>
  <c r="A39484" i="3"/>
  <c r="A39483" i="3"/>
  <c r="A39482" i="3"/>
  <c r="A39481" i="3"/>
  <c r="A39480" i="3"/>
  <c r="A39479" i="3"/>
  <c r="A39478" i="3"/>
  <c r="A39477" i="3"/>
  <c r="A39476" i="3"/>
  <c r="A39475" i="3"/>
  <c r="A39474" i="3"/>
  <c r="A39473" i="3"/>
  <c r="A39472" i="3"/>
  <c r="A39471" i="3"/>
  <c r="A39470" i="3"/>
  <c r="A39469" i="3"/>
  <c r="A39468" i="3"/>
  <c r="A39467" i="3"/>
  <c r="A39466" i="3"/>
  <c r="A39465" i="3"/>
  <c r="A39464" i="3"/>
  <c r="A39463" i="3"/>
  <c r="A39462" i="3"/>
  <c r="A39461" i="3"/>
  <c r="A39460" i="3"/>
  <c r="A39459" i="3"/>
  <c r="A39458" i="3"/>
  <c r="A39457" i="3"/>
  <c r="A39456" i="3"/>
  <c r="A39455" i="3"/>
  <c r="A39454" i="3"/>
  <c r="A39453" i="3"/>
  <c r="A39452" i="3"/>
  <c r="A39451" i="3"/>
  <c r="A39450" i="3"/>
  <c r="A39449" i="3"/>
  <c r="A39448" i="3"/>
  <c r="A39447" i="3"/>
  <c r="A39446" i="3"/>
  <c r="A39445" i="3"/>
  <c r="A39444" i="3"/>
  <c r="A39443" i="3"/>
  <c r="A39442" i="3"/>
  <c r="A39441" i="3"/>
  <c r="A39440" i="3"/>
  <c r="A39439" i="3"/>
  <c r="A39438" i="3"/>
  <c r="A39437" i="3"/>
  <c r="A39436" i="3"/>
  <c r="A39435" i="3"/>
  <c r="A39434" i="3"/>
  <c r="A39433" i="3"/>
  <c r="A39432" i="3"/>
  <c r="A39431" i="3"/>
  <c r="A39430" i="3"/>
  <c r="A39429" i="3"/>
  <c r="A39428" i="3"/>
  <c r="A39427" i="3"/>
  <c r="A39426" i="3"/>
  <c r="A39425" i="3"/>
  <c r="A39424" i="3"/>
  <c r="A39423" i="3"/>
  <c r="A39422" i="3"/>
  <c r="A39421" i="3"/>
  <c r="A39420" i="3"/>
  <c r="A39419" i="3"/>
  <c r="A39418" i="3"/>
  <c r="A39417" i="3"/>
  <c r="A39416" i="3"/>
  <c r="A39415" i="3"/>
  <c r="A39414" i="3"/>
  <c r="A39413" i="3"/>
  <c r="A39412" i="3"/>
  <c r="A39411" i="3"/>
  <c r="A39410" i="3"/>
  <c r="A39409" i="3"/>
  <c r="A39408" i="3"/>
  <c r="A39407" i="3"/>
  <c r="A39406" i="3"/>
  <c r="A39405" i="3"/>
  <c r="A39404" i="3"/>
  <c r="A39403" i="3"/>
  <c r="A39402" i="3"/>
  <c r="A39401" i="3"/>
  <c r="A39400" i="3"/>
  <c r="A39399" i="3"/>
  <c r="A39398" i="3"/>
  <c r="A39397" i="3"/>
  <c r="A39396" i="3"/>
  <c r="A39395" i="3"/>
  <c r="A39394" i="3"/>
  <c r="A39393" i="3"/>
  <c r="A39392" i="3"/>
  <c r="A39391" i="3"/>
  <c r="A39390" i="3"/>
  <c r="A39389" i="3"/>
  <c r="A39388" i="3"/>
  <c r="A39387" i="3"/>
  <c r="A39386" i="3"/>
  <c r="A39385" i="3"/>
  <c r="A39384" i="3"/>
  <c r="A39383" i="3"/>
  <c r="A39382" i="3"/>
  <c r="A39381" i="3"/>
  <c r="A39380" i="3"/>
  <c r="A39379" i="3"/>
  <c r="A39378" i="3"/>
  <c r="A39377" i="3"/>
  <c r="A39376" i="3"/>
  <c r="A39375" i="3"/>
  <c r="A39374" i="3"/>
  <c r="A39373" i="3"/>
  <c r="A39372" i="3"/>
  <c r="A39371" i="3"/>
  <c r="A39370" i="3"/>
  <c r="A39369" i="3"/>
  <c r="A39368" i="3"/>
  <c r="A39367" i="3"/>
  <c r="A39366" i="3"/>
  <c r="A39365" i="3"/>
  <c r="A39364" i="3"/>
  <c r="A39363" i="3"/>
  <c r="A39362" i="3"/>
  <c r="A39361" i="3"/>
  <c r="A39360" i="3"/>
  <c r="A39359" i="3"/>
  <c r="A39358" i="3"/>
  <c r="A39357" i="3"/>
  <c r="A39356" i="3"/>
  <c r="A39355" i="3"/>
  <c r="A39354" i="3"/>
  <c r="A39353" i="3"/>
  <c r="A39352" i="3"/>
  <c r="A39351" i="3"/>
  <c r="A39350" i="3"/>
  <c r="A39349" i="3"/>
  <c r="A39348" i="3"/>
  <c r="A39347" i="3"/>
  <c r="A39346" i="3"/>
  <c r="A39345" i="3"/>
  <c r="A39344" i="3"/>
  <c r="A39343" i="3"/>
  <c r="A39342" i="3"/>
  <c r="A39341" i="3"/>
  <c r="A39340" i="3"/>
  <c r="A39339" i="3"/>
  <c r="A39338" i="3"/>
  <c r="A39337" i="3"/>
  <c r="A39336" i="3"/>
  <c r="A39335" i="3"/>
  <c r="A39334" i="3"/>
  <c r="A39333" i="3"/>
  <c r="A39332" i="3"/>
  <c r="A39331" i="3"/>
  <c r="A39330" i="3"/>
  <c r="A39329" i="3"/>
  <c r="A39328" i="3"/>
  <c r="A39327" i="3"/>
  <c r="A39326" i="3"/>
  <c r="A39325" i="3"/>
  <c r="A39324" i="3"/>
  <c r="A39323" i="3"/>
  <c r="A39322" i="3"/>
  <c r="A39321" i="3"/>
  <c r="A39320" i="3"/>
  <c r="A39319" i="3"/>
  <c r="A39318" i="3"/>
  <c r="A39317" i="3"/>
  <c r="A39316" i="3"/>
  <c r="A39315" i="3"/>
  <c r="A39314" i="3"/>
  <c r="A39313" i="3"/>
  <c r="A39312" i="3"/>
  <c r="A39311" i="3"/>
  <c r="A39310" i="3"/>
  <c r="A39309" i="3"/>
  <c r="A39308" i="3"/>
  <c r="A39307" i="3"/>
  <c r="A39306" i="3"/>
  <c r="A39305" i="3"/>
  <c r="A39304" i="3"/>
  <c r="A39303" i="3"/>
  <c r="A39302" i="3"/>
  <c r="A39301" i="3"/>
  <c r="A39300" i="3"/>
  <c r="A39299" i="3"/>
  <c r="A39298" i="3"/>
  <c r="A39297" i="3"/>
  <c r="A39296" i="3"/>
  <c r="A39295" i="3"/>
  <c r="A39294" i="3"/>
  <c r="A39293" i="3"/>
  <c r="A39292" i="3"/>
  <c r="A39291" i="3"/>
  <c r="A39290" i="3"/>
  <c r="A39289" i="3"/>
  <c r="A39288" i="3"/>
  <c r="A39287" i="3"/>
  <c r="A39286" i="3"/>
  <c r="A39285" i="3"/>
  <c r="A39284" i="3"/>
  <c r="A39283" i="3"/>
  <c r="A39282" i="3"/>
  <c r="A39281" i="3"/>
  <c r="A39280" i="3"/>
  <c r="A39279" i="3"/>
  <c r="A39278" i="3"/>
  <c r="A39277" i="3"/>
  <c r="A39276" i="3"/>
  <c r="A39275" i="3"/>
  <c r="A39274" i="3"/>
  <c r="A39273" i="3"/>
  <c r="A39272" i="3"/>
  <c r="A39271" i="3"/>
  <c r="A39270" i="3"/>
  <c r="A39269" i="3"/>
  <c r="A39268" i="3"/>
  <c r="A39267" i="3"/>
  <c r="A39266" i="3"/>
  <c r="A39265" i="3"/>
  <c r="A39264" i="3"/>
  <c r="A39263" i="3"/>
  <c r="A39262" i="3"/>
  <c r="A39261" i="3"/>
  <c r="A39260" i="3"/>
  <c r="A39259" i="3"/>
  <c r="A39258" i="3"/>
  <c r="A39257" i="3"/>
  <c r="A39256" i="3"/>
  <c r="A39255" i="3"/>
  <c r="A39254" i="3"/>
  <c r="A39253" i="3"/>
  <c r="A39252" i="3"/>
  <c r="A39251" i="3"/>
  <c r="A39250" i="3"/>
  <c r="A39249" i="3"/>
  <c r="A39248" i="3"/>
  <c r="A39247" i="3"/>
  <c r="A39246" i="3"/>
  <c r="A39245" i="3"/>
  <c r="A39244" i="3"/>
  <c r="A39243" i="3"/>
  <c r="A39242" i="3"/>
  <c r="A39241" i="3"/>
  <c r="A39240" i="3"/>
  <c r="A39239" i="3"/>
  <c r="A39238" i="3"/>
  <c r="A39237" i="3"/>
  <c r="A39236" i="3"/>
  <c r="A39235" i="3"/>
  <c r="A39234" i="3"/>
  <c r="A39233" i="3"/>
  <c r="A39232" i="3"/>
  <c r="A39231" i="3"/>
  <c r="A39230" i="3"/>
  <c r="A39229" i="3"/>
  <c r="A39228" i="3"/>
  <c r="A39227" i="3"/>
  <c r="A39226" i="3"/>
  <c r="A39225" i="3"/>
  <c r="A39224" i="3"/>
  <c r="A39223" i="3"/>
  <c r="A39222" i="3"/>
  <c r="A39221" i="3"/>
  <c r="A39220" i="3"/>
  <c r="A39219" i="3"/>
  <c r="A39218" i="3"/>
  <c r="A39217" i="3"/>
  <c r="A39216" i="3"/>
  <c r="A39215" i="3"/>
  <c r="A39214" i="3"/>
  <c r="A39213" i="3"/>
  <c r="A39212" i="3"/>
  <c r="A39211" i="3"/>
  <c r="A39210" i="3"/>
  <c r="A39209" i="3"/>
  <c r="A39208" i="3"/>
  <c r="A39207" i="3"/>
  <c r="A39206" i="3"/>
  <c r="A39205" i="3"/>
  <c r="A39204" i="3"/>
  <c r="A39203" i="3"/>
  <c r="A39202" i="3"/>
  <c r="A39201" i="3"/>
  <c r="A39200" i="3"/>
  <c r="A39199" i="3"/>
  <c r="A39198" i="3"/>
  <c r="A39197" i="3"/>
  <c r="A39196" i="3"/>
  <c r="A39195" i="3"/>
  <c r="A39194" i="3"/>
  <c r="A39193" i="3"/>
  <c r="A39192" i="3"/>
  <c r="A39191" i="3"/>
  <c r="A39190" i="3"/>
  <c r="A39189" i="3"/>
  <c r="A39188" i="3"/>
  <c r="A39187" i="3"/>
  <c r="A39186" i="3"/>
  <c r="A39185" i="3"/>
  <c r="A39184" i="3"/>
  <c r="A39183" i="3"/>
  <c r="A39182" i="3"/>
  <c r="A39181" i="3"/>
  <c r="A39180" i="3"/>
  <c r="A39179" i="3"/>
  <c r="A39178" i="3"/>
  <c r="A39177" i="3"/>
  <c r="A39176" i="3"/>
  <c r="A39175" i="3"/>
  <c r="A39174" i="3"/>
  <c r="A39173" i="3"/>
  <c r="A39172" i="3"/>
  <c r="A39171" i="3"/>
  <c r="A39170" i="3"/>
  <c r="A39169" i="3"/>
  <c r="A39168" i="3"/>
  <c r="A39167" i="3"/>
  <c r="A39166" i="3"/>
  <c r="A39165" i="3"/>
  <c r="A39164" i="3"/>
  <c r="A39163" i="3"/>
  <c r="A39162" i="3"/>
  <c r="A39161" i="3"/>
  <c r="A39160" i="3"/>
  <c r="A39159" i="3"/>
  <c r="A39158" i="3"/>
  <c r="A39157" i="3"/>
  <c r="A39156" i="3"/>
  <c r="A39155" i="3"/>
  <c r="A39154" i="3"/>
  <c r="A39153" i="3"/>
  <c r="A39152" i="3"/>
  <c r="A39151" i="3"/>
  <c r="A39150" i="3"/>
  <c r="A39149" i="3"/>
  <c r="A39148" i="3"/>
  <c r="A39147" i="3"/>
  <c r="A39146" i="3"/>
  <c r="A39145" i="3"/>
  <c r="A39144" i="3"/>
  <c r="A39143" i="3"/>
  <c r="A39142" i="3"/>
  <c r="A39141" i="3"/>
  <c r="A39140" i="3"/>
  <c r="A39139" i="3"/>
  <c r="A39138" i="3"/>
  <c r="A39137" i="3"/>
  <c r="A39136" i="3"/>
  <c r="A39135" i="3"/>
  <c r="A39134" i="3"/>
  <c r="A39133" i="3"/>
  <c r="A39132" i="3"/>
  <c r="A39131" i="3"/>
  <c r="A39130" i="3"/>
  <c r="A39129" i="3"/>
  <c r="A39128" i="3"/>
  <c r="A39127" i="3"/>
  <c r="A39126" i="3"/>
  <c r="A39125" i="3"/>
  <c r="A39124" i="3"/>
  <c r="A39123" i="3"/>
  <c r="A39122" i="3"/>
  <c r="A39121" i="3"/>
  <c r="A39120" i="3"/>
  <c r="A39119" i="3"/>
  <c r="A39118" i="3"/>
  <c r="A39117" i="3"/>
  <c r="A39116" i="3"/>
  <c r="A39115" i="3"/>
  <c r="A39114" i="3"/>
  <c r="A39113" i="3"/>
  <c r="A39112" i="3"/>
  <c r="A39111" i="3"/>
  <c r="A39110" i="3"/>
  <c r="A39109" i="3"/>
  <c r="A39108" i="3"/>
  <c r="A39107" i="3"/>
  <c r="A39106" i="3"/>
  <c r="A39105" i="3"/>
  <c r="A39104" i="3"/>
  <c r="A39103" i="3"/>
  <c r="A39102" i="3"/>
  <c r="A39101" i="3"/>
  <c r="A39100" i="3"/>
  <c r="A39099" i="3"/>
  <c r="A39098" i="3"/>
  <c r="A39097" i="3"/>
  <c r="A39096" i="3"/>
  <c r="A39095" i="3"/>
  <c r="A39094" i="3"/>
  <c r="A39093" i="3"/>
  <c r="A39092" i="3"/>
  <c r="A39091" i="3"/>
  <c r="A39090" i="3"/>
  <c r="A39089" i="3"/>
  <c r="A39088" i="3"/>
  <c r="A39087" i="3"/>
  <c r="A39086" i="3"/>
  <c r="A39085" i="3"/>
  <c r="A39084" i="3"/>
  <c r="A39083" i="3"/>
  <c r="A39082" i="3"/>
  <c r="A39081" i="3"/>
  <c r="A39080" i="3"/>
  <c r="A39079" i="3"/>
  <c r="A39078" i="3"/>
  <c r="A39077" i="3"/>
  <c r="A39076" i="3"/>
  <c r="A39075" i="3"/>
  <c r="A39074" i="3"/>
  <c r="A39073" i="3"/>
  <c r="A39072" i="3"/>
  <c r="A39071" i="3"/>
  <c r="A39070" i="3"/>
  <c r="A39069" i="3"/>
  <c r="A39068" i="3"/>
  <c r="A39067" i="3"/>
  <c r="A39066" i="3"/>
  <c r="A39065" i="3"/>
  <c r="A39064" i="3"/>
  <c r="A39063" i="3"/>
  <c r="A39062" i="3"/>
  <c r="A39061" i="3"/>
  <c r="A39060" i="3"/>
  <c r="A39059" i="3"/>
  <c r="A39058" i="3"/>
  <c r="A39057" i="3"/>
  <c r="A39056" i="3"/>
  <c r="A39055" i="3"/>
  <c r="A39054" i="3"/>
  <c r="A39053" i="3"/>
  <c r="A39052" i="3"/>
  <c r="A39051" i="3"/>
  <c r="A39050" i="3"/>
  <c r="A39049" i="3"/>
  <c r="A39048" i="3"/>
  <c r="A39047" i="3"/>
  <c r="A39046" i="3"/>
  <c r="A39045" i="3"/>
  <c r="A39044" i="3"/>
  <c r="A39043" i="3"/>
  <c r="A39042" i="3"/>
  <c r="A39041" i="3"/>
  <c r="A39040" i="3"/>
  <c r="A39039" i="3"/>
  <c r="A39038" i="3"/>
  <c r="A39037" i="3"/>
  <c r="A39036" i="3"/>
  <c r="A39035" i="3"/>
  <c r="A39034" i="3"/>
  <c r="A39033" i="3"/>
  <c r="A39032" i="3"/>
  <c r="A39031" i="3"/>
  <c r="A39030" i="3"/>
  <c r="A39029" i="3"/>
  <c r="A39028" i="3"/>
  <c r="A39027" i="3"/>
  <c r="A39026" i="3"/>
  <c r="A39025" i="3"/>
  <c r="A39024" i="3"/>
  <c r="A39023" i="3"/>
  <c r="A39022" i="3"/>
  <c r="A39021" i="3"/>
  <c r="A39020" i="3"/>
  <c r="A39019" i="3"/>
  <c r="A39018" i="3"/>
  <c r="A39017" i="3"/>
  <c r="A39016" i="3"/>
  <c r="A39015" i="3"/>
  <c r="A39014" i="3"/>
  <c r="A39013" i="3"/>
  <c r="A39012" i="3"/>
  <c r="A39011" i="3"/>
  <c r="A39010" i="3"/>
  <c r="A39009" i="3"/>
  <c r="A39008" i="3"/>
  <c r="A39007" i="3"/>
  <c r="A39006" i="3"/>
  <c r="A39005" i="3"/>
  <c r="A39004" i="3"/>
  <c r="A39003" i="3"/>
  <c r="A39002" i="3"/>
  <c r="A39001" i="3"/>
  <c r="A39000" i="3"/>
  <c r="A38999" i="3"/>
  <c r="A38998" i="3"/>
  <c r="A38997" i="3"/>
  <c r="A38996" i="3"/>
  <c r="A38995" i="3"/>
  <c r="A38994" i="3"/>
  <c r="A38993" i="3"/>
  <c r="A38992" i="3"/>
  <c r="A38991" i="3"/>
  <c r="A38990" i="3"/>
  <c r="A38989" i="3"/>
  <c r="A38988" i="3"/>
  <c r="A38987" i="3"/>
  <c r="A38986" i="3"/>
  <c r="A38985" i="3"/>
  <c r="A38984" i="3"/>
  <c r="A38983" i="3"/>
  <c r="A38982" i="3"/>
  <c r="A38981" i="3"/>
  <c r="A38980" i="3"/>
  <c r="A38979" i="3"/>
  <c r="A38978" i="3"/>
  <c r="A38977" i="3"/>
  <c r="A38976" i="3"/>
  <c r="A38975" i="3"/>
  <c r="A38974" i="3"/>
  <c r="A38973" i="3"/>
  <c r="A38972" i="3"/>
  <c r="A38971" i="3"/>
  <c r="A38970" i="3"/>
  <c r="A38969" i="3"/>
  <c r="A38968" i="3"/>
  <c r="A38967" i="3"/>
  <c r="A38966" i="3"/>
  <c r="A38965" i="3"/>
  <c r="A38964" i="3"/>
  <c r="A38963" i="3"/>
  <c r="A38962" i="3"/>
  <c r="A38961" i="3"/>
  <c r="A38960" i="3"/>
  <c r="A38959" i="3"/>
  <c r="A38958" i="3"/>
  <c r="A38957" i="3"/>
  <c r="A38956" i="3"/>
  <c r="A38955" i="3"/>
  <c r="A38954" i="3"/>
  <c r="A38953" i="3"/>
  <c r="A38952" i="3"/>
  <c r="A38951" i="3"/>
  <c r="A38950" i="3"/>
  <c r="A38949" i="3"/>
  <c r="A38948" i="3"/>
  <c r="A38947" i="3"/>
  <c r="A38946" i="3"/>
  <c r="A38945" i="3"/>
  <c r="A38944" i="3"/>
  <c r="A38943" i="3"/>
  <c r="A38942" i="3"/>
  <c r="A38941" i="3"/>
  <c r="A38940" i="3"/>
  <c r="A38939" i="3"/>
  <c r="A38938" i="3"/>
  <c r="A38937" i="3"/>
  <c r="A38936" i="3"/>
  <c r="A38935" i="3"/>
  <c r="A38934" i="3"/>
  <c r="A38933" i="3"/>
  <c r="A38932" i="3"/>
  <c r="A38931" i="3"/>
  <c r="A38930" i="3"/>
  <c r="A38929" i="3"/>
  <c r="A38928" i="3"/>
  <c r="A38927" i="3"/>
  <c r="A38926" i="3"/>
  <c r="A38925" i="3"/>
  <c r="A38924" i="3"/>
  <c r="A38923" i="3"/>
  <c r="A38922" i="3"/>
  <c r="A38921" i="3"/>
  <c r="A38920" i="3"/>
  <c r="A38919" i="3"/>
  <c r="A38918" i="3"/>
  <c r="A38917" i="3"/>
  <c r="A38916" i="3"/>
  <c r="A38915" i="3"/>
  <c r="A38914" i="3"/>
  <c r="A38913" i="3"/>
  <c r="A38912" i="3"/>
  <c r="A38911" i="3"/>
  <c r="A38910" i="3"/>
  <c r="A38909" i="3"/>
  <c r="A38908" i="3"/>
  <c r="A38907" i="3"/>
  <c r="A38906" i="3"/>
  <c r="A38905" i="3"/>
  <c r="A38904" i="3"/>
  <c r="A38903" i="3"/>
  <c r="A38902" i="3"/>
  <c r="A38901" i="3"/>
  <c r="A38900" i="3"/>
  <c r="A38899" i="3"/>
  <c r="A38898" i="3"/>
  <c r="A38897" i="3"/>
  <c r="A38896" i="3"/>
  <c r="A38895" i="3"/>
  <c r="A38894" i="3"/>
  <c r="A38893" i="3"/>
  <c r="A38892" i="3"/>
  <c r="A38891" i="3"/>
  <c r="A38890" i="3"/>
  <c r="A38889" i="3"/>
  <c r="A38888" i="3"/>
  <c r="A38887" i="3"/>
  <c r="A38886" i="3"/>
  <c r="A38885" i="3"/>
  <c r="A38884" i="3"/>
  <c r="A38883" i="3"/>
  <c r="A38882" i="3"/>
  <c r="A38881" i="3"/>
  <c r="A38880" i="3"/>
  <c r="A38879" i="3"/>
  <c r="A38878" i="3"/>
  <c r="A38877" i="3"/>
  <c r="A38876" i="3"/>
  <c r="A38875" i="3"/>
  <c r="A38874" i="3"/>
  <c r="A38873" i="3"/>
  <c r="A38872" i="3"/>
  <c r="A38871" i="3"/>
  <c r="A38870" i="3"/>
  <c r="A38869" i="3"/>
  <c r="A38868" i="3"/>
  <c r="A38867" i="3"/>
  <c r="A38866" i="3"/>
  <c r="A38865" i="3"/>
  <c r="A38864" i="3"/>
  <c r="A38863" i="3"/>
  <c r="A38862" i="3"/>
  <c r="A38861" i="3"/>
  <c r="A38860" i="3"/>
  <c r="A38859" i="3"/>
  <c r="A38858" i="3"/>
  <c r="A38857" i="3"/>
  <c r="A38856" i="3"/>
  <c r="A38855" i="3"/>
  <c r="A38854" i="3"/>
  <c r="A38853" i="3"/>
  <c r="A38852" i="3"/>
  <c r="A38851" i="3"/>
  <c r="A38850" i="3"/>
  <c r="A38849" i="3"/>
  <c r="A38848" i="3"/>
  <c r="A38847" i="3"/>
  <c r="A38846" i="3"/>
  <c r="A38845" i="3"/>
  <c r="A38844" i="3"/>
  <c r="A38843" i="3"/>
  <c r="A38842" i="3"/>
  <c r="A38841" i="3"/>
  <c r="A38840" i="3"/>
  <c r="A38839" i="3"/>
  <c r="A38838" i="3"/>
  <c r="A38837" i="3"/>
  <c r="A38836" i="3"/>
  <c r="A38835" i="3"/>
  <c r="A38834" i="3"/>
  <c r="A38833" i="3"/>
  <c r="A38832" i="3"/>
  <c r="A38831" i="3"/>
  <c r="A38830" i="3"/>
  <c r="A38829" i="3"/>
  <c r="A38828" i="3"/>
  <c r="A38827" i="3"/>
  <c r="A38826" i="3"/>
  <c r="A38825" i="3"/>
  <c r="A38824" i="3"/>
  <c r="A38823" i="3"/>
  <c r="A38822" i="3"/>
  <c r="A38821" i="3"/>
  <c r="A38820" i="3"/>
  <c r="A38819" i="3"/>
  <c r="A38818" i="3"/>
  <c r="A38817" i="3"/>
  <c r="A38816" i="3"/>
  <c r="A38815" i="3"/>
  <c r="A38814" i="3"/>
  <c r="A38813" i="3"/>
  <c r="A38812" i="3"/>
  <c r="A38811" i="3"/>
  <c r="A38810" i="3"/>
  <c r="A38809" i="3"/>
  <c r="A38808" i="3"/>
  <c r="A38807" i="3"/>
  <c r="A38806" i="3"/>
  <c r="A38805" i="3"/>
  <c r="A38804" i="3"/>
  <c r="A38803" i="3"/>
  <c r="A38802" i="3"/>
  <c r="A38801" i="3"/>
  <c r="A38800" i="3"/>
  <c r="A38799" i="3"/>
  <c r="A38798" i="3"/>
  <c r="A38797" i="3"/>
  <c r="A38796" i="3"/>
  <c r="A38795" i="3"/>
  <c r="A38794" i="3"/>
  <c r="A38793" i="3"/>
  <c r="A38792" i="3"/>
  <c r="A38791" i="3"/>
  <c r="A38790" i="3"/>
  <c r="A38789" i="3"/>
  <c r="A38788" i="3"/>
  <c r="A38787" i="3"/>
  <c r="A38786" i="3"/>
  <c r="A38785" i="3"/>
  <c r="A38784" i="3"/>
  <c r="A38783" i="3"/>
  <c r="A38782" i="3"/>
  <c r="A38781" i="3"/>
  <c r="A38780" i="3"/>
  <c r="A38779" i="3"/>
  <c r="A38778" i="3"/>
  <c r="A38777" i="3"/>
  <c r="A38776" i="3"/>
  <c r="A38775" i="3"/>
  <c r="A38774" i="3"/>
  <c r="A38773" i="3"/>
  <c r="A38772" i="3"/>
  <c r="A38771" i="3"/>
  <c r="A38770" i="3"/>
  <c r="A38769" i="3"/>
  <c r="A38768" i="3"/>
  <c r="A38767" i="3"/>
  <c r="A38766" i="3"/>
  <c r="A38765" i="3"/>
  <c r="A38764" i="3"/>
  <c r="A38763" i="3"/>
  <c r="A38762" i="3"/>
  <c r="A38761" i="3"/>
  <c r="A38760" i="3"/>
  <c r="A38759" i="3"/>
  <c r="A38758" i="3"/>
  <c r="A38757" i="3"/>
  <c r="A38756" i="3"/>
  <c r="A38755" i="3"/>
  <c r="A38754" i="3"/>
  <c r="A38753" i="3"/>
  <c r="A38752" i="3"/>
  <c r="A38751" i="3"/>
  <c r="A38750" i="3"/>
  <c r="A38749" i="3"/>
  <c r="A38748" i="3"/>
  <c r="A38747" i="3"/>
  <c r="A38746" i="3"/>
  <c r="A38745" i="3"/>
  <c r="A38744" i="3"/>
  <c r="A38743" i="3"/>
  <c r="A38742" i="3"/>
  <c r="A38741" i="3"/>
  <c r="A38740" i="3"/>
  <c r="A38739" i="3"/>
  <c r="A38738" i="3"/>
  <c r="A38737" i="3"/>
  <c r="A38736" i="3"/>
  <c r="A38735" i="3"/>
  <c r="A38734" i="3"/>
  <c r="A38733" i="3"/>
  <c r="A38732" i="3"/>
  <c r="A38731" i="3"/>
  <c r="A38730" i="3"/>
  <c r="A38729" i="3"/>
  <c r="A38728" i="3"/>
  <c r="A38727" i="3"/>
  <c r="A38726" i="3"/>
  <c r="A38725" i="3"/>
  <c r="A38724" i="3"/>
  <c r="A38723" i="3"/>
  <c r="A38722" i="3"/>
  <c r="A38721" i="3"/>
  <c r="A38720" i="3"/>
  <c r="A38719" i="3"/>
  <c r="A38718" i="3"/>
  <c r="A38717" i="3"/>
  <c r="A38716" i="3"/>
  <c r="A38715" i="3"/>
  <c r="A38714" i="3"/>
  <c r="A38713" i="3"/>
  <c r="A38712" i="3"/>
  <c r="A38711" i="3"/>
  <c r="A38710" i="3"/>
  <c r="A38709" i="3"/>
  <c r="A38708" i="3"/>
  <c r="A38707" i="3"/>
  <c r="A38706" i="3"/>
  <c r="A38705" i="3"/>
  <c r="A38704" i="3"/>
  <c r="A38703" i="3"/>
  <c r="A38702" i="3"/>
  <c r="A38701" i="3"/>
  <c r="A38700" i="3"/>
  <c r="A38699" i="3"/>
  <c r="A38698" i="3"/>
  <c r="A38697" i="3"/>
  <c r="A38696" i="3"/>
  <c r="A38695" i="3"/>
  <c r="A38694" i="3"/>
  <c r="A38693" i="3"/>
  <c r="A38692" i="3"/>
  <c r="A38691" i="3"/>
  <c r="A38690" i="3"/>
  <c r="A38689" i="3"/>
  <c r="A38688" i="3"/>
  <c r="A38687" i="3"/>
  <c r="A38686" i="3"/>
  <c r="A38685" i="3"/>
  <c r="A38684" i="3"/>
  <c r="A38683" i="3"/>
  <c r="A38682" i="3"/>
  <c r="A38681" i="3"/>
  <c r="A38680" i="3"/>
  <c r="A38679" i="3"/>
  <c r="A38678" i="3"/>
  <c r="A38677" i="3"/>
  <c r="A38676" i="3"/>
  <c r="A38675" i="3"/>
  <c r="A38674" i="3"/>
  <c r="A38673" i="3"/>
  <c r="A38672" i="3"/>
  <c r="A38671" i="3"/>
  <c r="A38670" i="3"/>
  <c r="A38669" i="3"/>
  <c r="A38668" i="3"/>
  <c r="A38667" i="3"/>
  <c r="A38666" i="3"/>
  <c r="A38665" i="3"/>
  <c r="A38664" i="3"/>
  <c r="A38663" i="3"/>
  <c r="A38662" i="3"/>
  <c r="A38661" i="3"/>
  <c r="A38660" i="3"/>
  <c r="A38659" i="3"/>
  <c r="A38658" i="3"/>
  <c r="A38657" i="3"/>
  <c r="A38656" i="3"/>
  <c r="A38655" i="3"/>
  <c r="A38654" i="3"/>
  <c r="A38653" i="3"/>
  <c r="A38652" i="3"/>
  <c r="A38651" i="3"/>
  <c r="A38650" i="3"/>
  <c r="A38649" i="3"/>
  <c r="A38648" i="3"/>
  <c r="A38647" i="3"/>
  <c r="A38646" i="3"/>
  <c r="A38645" i="3"/>
  <c r="A38644" i="3"/>
  <c r="A38643" i="3"/>
  <c r="A38642" i="3"/>
  <c r="A38641" i="3"/>
  <c r="A38640" i="3"/>
  <c r="A38639" i="3"/>
  <c r="A38638" i="3"/>
  <c r="A38637" i="3"/>
  <c r="A38636" i="3"/>
  <c r="A38635" i="3"/>
  <c r="A38634" i="3"/>
  <c r="A38633" i="3"/>
  <c r="A38632" i="3"/>
  <c r="A38631" i="3"/>
  <c r="A38630" i="3"/>
  <c r="A38629" i="3"/>
  <c r="A38628" i="3"/>
  <c r="A38627" i="3"/>
  <c r="A38626" i="3"/>
  <c r="A38625" i="3"/>
  <c r="A38624" i="3"/>
  <c r="A38623" i="3"/>
  <c r="A38622" i="3"/>
  <c r="A38621" i="3"/>
  <c r="A38620" i="3"/>
  <c r="A38619" i="3"/>
  <c r="A38618" i="3"/>
  <c r="A38617" i="3"/>
  <c r="A38616" i="3"/>
  <c r="A38615" i="3"/>
  <c r="A38614" i="3"/>
  <c r="A38613" i="3"/>
  <c r="A38612" i="3"/>
  <c r="A38611" i="3"/>
  <c r="A38610" i="3"/>
  <c r="A38609" i="3"/>
  <c r="A38608" i="3"/>
  <c r="A38607" i="3"/>
  <c r="A38606" i="3"/>
  <c r="A38605" i="3"/>
  <c r="A38604" i="3"/>
  <c r="A38603" i="3"/>
  <c r="A38602" i="3"/>
  <c r="A38601" i="3"/>
  <c r="A38600" i="3"/>
  <c r="A38599" i="3"/>
  <c r="A38598" i="3"/>
  <c r="A38597" i="3"/>
  <c r="A38596" i="3"/>
  <c r="A38595" i="3"/>
  <c r="A38594" i="3"/>
  <c r="A38593" i="3"/>
  <c r="A38592" i="3"/>
  <c r="A38591" i="3"/>
  <c r="A38590" i="3"/>
  <c r="A38589" i="3"/>
  <c r="A38588" i="3"/>
  <c r="A38587" i="3"/>
  <c r="A38586" i="3"/>
  <c r="A38585" i="3"/>
  <c r="A38584" i="3"/>
  <c r="A38583" i="3"/>
  <c r="A38582" i="3"/>
  <c r="A38581" i="3"/>
  <c r="A38580" i="3"/>
  <c r="A38579" i="3"/>
  <c r="A38578" i="3"/>
  <c r="A38577" i="3"/>
  <c r="A38576" i="3"/>
  <c r="A38575" i="3"/>
  <c r="A38574" i="3"/>
  <c r="A38573" i="3"/>
  <c r="A38572" i="3"/>
  <c r="A38571" i="3"/>
  <c r="A38570" i="3"/>
  <c r="A38569" i="3"/>
  <c r="A38568" i="3"/>
  <c r="A38567" i="3"/>
  <c r="A38566" i="3"/>
  <c r="A38565" i="3"/>
  <c r="A38564" i="3"/>
  <c r="A38563" i="3"/>
  <c r="A38562" i="3"/>
  <c r="A38561" i="3"/>
  <c r="A38560" i="3"/>
  <c r="A38559" i="3"/>
  <c r="A38558" i="3"/>
  <c r="A38557" i="3"/>
  <c r="A38556" i="3"/>
  <c r="A38555" i="3"/>
  <c r="A38554" i="3"/>
  <c r="A38553" i="3"/>
  <c r="A38552" i="3"/>
  <c r="A38551" i="3"/>
  <c r="A38550" i="3"/>
  <c r="A38549" i="3"/>
  <c r="A38548" i="3"/>
  <c r="A38547" i="3"/>
  <c r="A38546" i="3"/>
  <c r="A38545" i="3"/>
  <c r="A38544" i="3"/>
  <c r="A38543" i="3"/>
  <c r="A38542" i="3"/>
  <c r="A38541" i="3"/>
  <c r="A38540" i="3"/>
  <c r="A38539" i="3"/>
  <c r="A38538" i="3"/>
  <c r="A38537" i="3"/>
  <c r="A38536" i="3"/>
  <c r="A38535" i="3"/>
  <c r="A38534" i="3"/>
  <c r="A38533" i="3"/>
  <c r="A38532" i="3"/>
  <c r="A38531" i="3"/>
  <c r="A38530" i="3"/>
  <c r="A38529" i="3"/>
  <c r="A38528" i="3"/>
  <c r="A38527" i="3"/>
  <c r="A38526" i="3"/>
  <c r="A38525" i="3"/>
  <c r="A38524" i="3"/>
  <c r="A38523" i="3"/>
  <c r="A38522" i="3"/>
  <c r="A38521" i="3"/>
  <c r="A38520" i="3"/>
  <c r="A38519" i="3"/>
  <c r="A38518" i="3"/>
  <c r="A38517" i="3"/>
  <c r="A38516" i="3"/>
  <c r="A38515" i="3"/>
  <c r="A38514" i="3"/>
  <c r="A38513" i="3"/>
  <c r="A38512" i="3"/>
  <c r="A38511" i="3"/>
  <c r="A38510" i="3"/>
  <c r="A38509" i="3"/>
  <c r="A38508" i="3"/>
  <c r="A38507" i="3"/>
  <c r="A38506" i="3"/>
  <c r="A38505" i="3"/>
  <c r="A38504" i="3"/>
  <c r="A38503" i="3"/>
  <c r="A38502" i="3"/>
  <c r="A38501" i="3"/>
  <c r="A38500" i="3"/>
  <c r="A38499" i="3"/>
  <c r="A38498" i="3"/>
  <c r="A38497" i="3"/>
  <c r="A38496" i="3"/>
  <c r="A38495" i="3"/>
  <c r="A38494" i="3"/>
  <c r="A38493" i="3"/>
  <c r="A38492" i="3"/>
  <c r="A38491" i="3"/>
  <c r="A38490" i="3"/>
  <c r="A38489" i="3"/>
  <c r="A38488" i="3"/>
  <c r="A38487" i="3"/>
  <c r="A38486" i="3"/>
  <c r="A38485" i="3"/>
  <c r="A38484" i="3"/>
  <c r="A38483" i="3"/>
  <c r="A38482" i="3"/>
  <c r="A38481" i="3"/>
  <c r="A38480" i="3"/>
  <c r="A38479" i="3"/>
  <c r="A38478" i="3"/>
  <c r="A38477" i="3"/>
  <c r="A38476" i="3"/>
  <c r="A38475" i="3"/>
  <c r="A38474" i="3"/>
  <c r="A38473" i="3"/>
  <c r="A38472" i="3"/>
  <c r="A38471" i="3"/>
  <c r="A38470" i="3"/>
  <c r="A38469" i="3"/>
  <c r="A38468" i="3"/>
  <c r="A38467" i="3"/>
  <c r="A38466" i="3"/>
  <c r="A38465" i="3"/>
  <c r="A38464" i="3"/>
  <c r="A38463" i="3"/>
  <c r="A38462" i="3"/>
  <c r="A38461" i="3"/>
  <c r="A38460" i="3"/>
  <c r="A38459" i="3"/>
  <c r="A38458" i="3"/>
  <c r="A38457" i="3"/>
  <c r="A38456" i="3"/>
  <c r="A38455" i="3"/>
  <c r="A38454" i="3"/>
  <c r="A38453" i="3"/>
  <c r="A38452" i="3"/>
  <c r="A38451" i="3"/>
  <c r="A38450" i="3"/>
  <c r="A38449" i="3"/>
  <c r="A38448" i="3"/>
  <c r="A38447" i="3"/>
  <c r="A38446" i="3"/>
  <c r="A38445" i="3"/>
  <c r="A38444" i="3"/>
  <c r="A38443" i="3"/>
  <c r="A38442" i="3"/>
  <c r="A38441" i="3"/>
  <c r="A38440" i="3"/>
  <c r="A38439" i="3"/>
  <c r="A38438" i="3"/>
  <c r="A38437" i="3"/>
  <c r="A38436" i="3"/>
  <c r="A38435" i="3"/>
  <c r="A38434" i="3"/>
  <c r="A38433" i="3"/>
  <c r="A38432" i="3"/>
  <c r="A38431" i="3"/>
  <c r="A38430" i="3"/>
  <c r="A38429" i="3"/>
  <c r="A38428" i="3"/>
  <c r="A38427" i="3"/>
  <c r="A38426" i="3"/>
  <c r="A38425" i="3"/>
  <c r="A38424" i="3"/>
  <c r="A38423" i="3"/>
  <c r="A38422" i="3"/>
  <c r="A38421" i="3"/>
  <c r="A38420" i="3"/>
  <c r="A38419" i="3"/>
  <c r="A38418" i="3"/>
  <c r="A38417" i="3"/>
  <c r="A38416" i="3"/>
  <c r="A38415" i="3"/>
  <c r="A38414" i="3"/>
  <c r="A38413" i="3"/>
  <c r="A38412" i="3"/>
  <c r="A38411" i="3"/>
  <c r="A38410" i="3"/>
  <c r="A38409" i="3"/>
  <c r="A38408" i="3"/>
  <c r="A38407" i="3"/>
  <c r="A38406" i="3"/>
  <c r="A38405" i="3"/>
  <c r="A38404" i="3"/>
  <c r="A38403" i="3"/>
  <c r="A38402" i="3"/>
  <c r="A38401" i="3"/>
  <c r="A38400" i="3"/>
  <c r="A38399" i="3"/>
  <c r="A38398" i="3"/>
  <c r="A38397" i="3"/>
  <c r="A38396" i="3"/>
  <c r="A38395" i="3"/>
  <c r="A38394" i="3"/>
  <c r="A38393" i="3"/>
  <c r="A38392" i="3"/>
  <c r="A38391" i="3"/>
  <c r="A38390" i="3"/>
  <c r="A38389" i="3"/>
  <c r="A38388" i="3"/>
  <c r="A38387" i="3"/>
  <c r="A38386" i="3"/>
  <c r="A38385" i="3"/>
  <c r="A38384" i="3"/>
  <c r="A38383" i="3"/>
  <c r="A38382" i="3"/>
  <c r="A38381" i="3"/>
  <c r="A38380" i="3"/>
  <c r="A38379" i="3"/>
  <c r="A38378" i="3"/>
  <c r="A38377" i="3"/>
  <c r="A38376" i="3"/>
  <c r="A38375" i="3"/>
  <c r="A38374" i="3"/>
  <c r="A38373" i="3"/>
  <c r="A38372" i="3"/>
  <c r="A38371" i="3"/>
  <c r="A38370" i="3"/>
  <c r="A38369" i="3"/>
  <c r="A38368" i="3"/>
  <c r="A38367" i="3"/>
  <c r="A38366" i="3"/>
  <c r="A38365" i="3"/>
  <c r="A38364" i="3"/>
  <c r="A38363" i="3"/>
  <c r="A38362" i="3"/>
  <c r="A38361" i="3"/>
  <c r="A38360" i="3"/>
  <c r="A38359" i="3"/>
  <c r="A38358" i="3"/>
  <c r="A38357" i="3"/>
  <c r="A38356" i="3"/>
  <c r="A38355" i="3"/>
  <c r="A38354" i="3"/>
  <c r="A38353" i="3"/>
  <c r="A38352" i="3"/>
  <c r="A38351" i="3"/>
  <c r="A38350" i="3"/>
  <c r="A38349" i="3"/>
  <c r="A38348" i="3"/>
  <c r="A38347" i="3"/>
  <c r="A38346" i="3"/>
  <c r="A38345" i="3"/>
  <c r="A38344" i="3"/>
  <c r="A38343" i="3"/>
  <c r="A38342" i="3"/>
  <c r="A38341" i="3"/>
  <c r="A38340" i="3"/>
  <c r="A38339" i="3"/>
  <c r="A38338" i="3"/>
  <c r="A38337" i="3"/>
  <c r="A38336" i="3"/>
  <c r="A38335" i="3"/>
  <c r="A38334" i="3"/>
  <c r="A38333" i="3"/>
  <c r="A38332" i="3"/>
  <c r="A38331" i="3"/>
  <c r="A38330" i="3"/>
  <c r="A38329" i="3"/>
  <c r="A38328" i="3"/>
  <c r="A38327" i="3"/>
  <c r="A38326" i="3"/>
  <c r="A38325" i="3"/>
  <c r="A38324" i="3"/>
  <c r="A38323" i="3"/>
  <c r="A38322" i="3"/>
  <c r="A38321" i="3"/>
  <c r="A38320" i="3"/>
  <c r="A38319" i="3"/>
  <c r="A38318" i="3"/>
  <c r="A38317" i="3"/>
  <c r="A38316" i="3"/>
  <c r="A38315" i="3"/>
  <c r="A38314" i="3"/>
  <c r="A38313" i="3"/>
  <c r="A38312" i="3"/>
  <c r="A38311" i="3"/>
  <c r="A38310" i="3"/>
  <c r="A38309" i="3"/>
  <c r="A38308" i="3"/>
  <c r="A38307" i="3"/>
  <c r="A38306" i="3"/>
  <c r="A38305" i="3"/>
  <c r="A38304" i="3"/>
  <c r="A38303" i="3"/>
  <c r="A38302" i="3"/>
  <c r="A38301" i="3"/>
  <c r="A38300" i="3"/>
  <c r="A38299" i="3"/>
  <c r="A38298" i="3"/>
  <c r="A38297" i="3"/>
  <c r="A38296" i="3"/>
  <c r="A38295" i="3"/>
  <c r="A38294" i="3"/>
  <c r="A38293" i="3"/>
  <c r="A38292" i="3"/>
  <c r="A38291" i="3"/>
  <c r="A38290" i="3"/>
  <c r="A38289" i="3"/>
  <c r="A38288" i="3"/>
  <c r="A38287" i="3"/>
  <c r="A38286" i="3"/>
  <c r="A38285" i="3"/>
  <c r="A38284" i="3"/>
  <c r="A38283" i="3"/>
  <c r="A38282" i="3"/>
  <c r="A38281" i="3"/>
  <c r="A38280" i="3"/>
  <c r="A38279" i="3"/>
  <c r="A38278" i="3"/>
  <c r="A38277" i="3"/>
  <c r="A38276" i="3"/>
  <c r="A38275" i="3"/>
  <c r="A38274" i="3"/>
  <c r="A38273" i="3"/>
  <c r="A38272" i="3"/>
  <c r="A38271" i="3"/>
  <c r="A38270" i="3"/>
  <c r="A38269" i="3"/>
  <c r="A38268" i="3"/>
  <c r="A38267" i="3"/>
  <c r="A38266" i="3"/>
  <c r="A38265" i="3"/>
  <c r="A38264" i="3"/>
  <c r="A38263" i="3"/>
  <c r="A38262" i="3"/>
  <c r="A38261" i="3"/>
  <c r="A38260" i="3"/>
  <c r="A38259" i="3"/>
  <c r="A38258" i="3"/>
  <c r="A38257" i="3"/>
  <c r="A38256" i="3"/>
  <c r="A38255" i="3"/>
  <c r="A38254" i="3"/>
  <c r="A38253" i="3"/>
  <c r="A38252" i="3"/>
  <c r="A38251" i="3"/>
  <c r="A38250" i="3"/>
  <c r="A38249" i="3"/>
  <c r="A38248" i="3"/>
  <c r="A38247" i="3"/>
  <c r="A38246" i="3"/>
  <c r="A38245" i="3"/>
  <c r="A38244" i="3"/>
  <c r="A38243" i="3"/>
  <c r="A38242" i="3"/>
  <c r="A38241" i="3"/>
  <c r="A38240" i="3"/>
  <c r="A38239" i="3"/>
  <c r="A38238" i="3"/>
  <c r="A38237" i="3"/>
  <c r="A38236" i="3"/>
  <c r="A38235" i="3"/>
  <c r="A38234" i="3"/>
  <c r="A38233" i="3"/>
  <c r="A38232" i="3"/>
  <c r="A38231" i="3"/>
  <c r="A38230" i="3"/>
  <c r="A38229" i="3"/>
  <c r="A38228" i="3"/>
  <c r="A38227" i="3"/>
  <c r="A38226" i="3"/>
  <c r="A38225" i="3"/>
  <c r="A38224" i="3"/>
  <c r="A38223" i="3"/>
  <c r="A38222" i="3"/>
  <c r="A38221" i="3"/>
  <c r="A38220" i="3"/>
  <c r="A38219" i="3"/>
  <c r="A38218" i="3"/>
  <c r="A38217" i="3"/>
  <c r="A38216" i="3"/>
  <c r="A38215" i="3"/>
  <c r="A38214" i="3"/>
  <c r="A38213" i="3"/>
  <c r="A38212" i="3"/>
  <c r="A38211" i="3"/>
  <c r="A38210" i="3"/>
  <c r="A38209" i="3"/>
  <c r="A38208" i="3"/>
  <c r="A38207" i="3"/>
  <c r="A38206" i="3"/>
  <c r="A38205" i="3"/>
  <c r="A38204" i="3"/>
  <c r="A38203" i="3"/>
  <c r="A38202" i="3"/>
  <c r="A38201" i="3"/>
  <c r="A38200" i="3"/>
  <c r="A38199" i="3"/>
  <c r="A38198" i="3"/>
  <c r="A38197" i="3"/>
  <c r="A38196" i="3"/>
  <c r="A38195" i="3"/>
  <c r="A38194" i="3"/>
  <c r="A38193" i="3"/>
  <c r="A38192" i="3"/>
  <c r="A38191" i="3"/>
  <c r="A38190" i="3"/>
  <c r="A38189" i="3"/>
  <c r="A38188" i="3"/>
  <c r="A38187" i="3"/>
  <c r="A38186" i="3"/>
  <c r="A38185" i="3"/>
  <c r="A38184" i="3"/>
  <c r="A38183" i="3"/>
  <c r="A38182" i="3"/>
  <c r="A38181" i="3"/>
  <c r="A38180" i="3"/>
  <c r="A38179" i="3"/>
  <c r="A38178" i="3"/>
  <c r="A38177" i="3"/>
  <c r="A38176" i="3"/>
  <c r="A38175" i="3"/>
  <c r="A38174" i="3"/>
  <c r="A38173" i="3"/>
  <c r="A38172" i="3"/>
  <c r="A38171" i="3"/>
  <c r="A38170" i="3"/>
  <c r="A38169" i="3"/>
  <c r="A38168" i="3"/>
  <c r="A38167" i="3"/>
  <c r="A38166" i="3"/>
  <c r="A38165" i="3"/>
  <c r="A38164" i="3"/>
  <c r="A38163" i="3"/>
  <c r="A38162" i="3"/>
  <c r="A38161" i="3"/>
  <c r="A38160" i="3"/>
  <c r="A38159" i="3"/>
  <c r="A38158" i="3"/>
  <c r="A38157" i="3"/>
  <c r="A38156" i="3"/>
  <c r="A38155" i="3"/>
  <c r="A38154" i="3"/>
  <c r="A38153" i="3"/>
  <c r="A38152" i="3"/>
  <c r="A38151" i="3"/>
  <c r="A38150" i="3"/>
  <c r="A38149" i="3"/>
  <c r="A38148" i="3"/>
  <c r="A38147" i="3"/>
  <c r="A38146" i="3"/>
  <c r="A38145" i="3"/>
  <c r="A38144" i="3"/>
  <c r="A38143" i="3"/>
  <c r="A38142" i="3"/>
  <c r="A38141" i="3"/>
  <c r="A38140" i="3"/>
  <c r="A38139" i="3"/>
  <c r="A38138" i="3"/>
  <c r="A38137" i="3"/>
  <c r="A38136" i="3"/>
  <c r="A38135" i="3"/>
  <c r="A38134" i="3"/>
  <c r="A38133" i="3"/>
  <c r="A38132" i="3"/>
  <c r="A38131" i="3"/>
  <c r="A38130" i="3"/>
  <c r="A38129" i="3"/>
  <c r="A38128" i="3"/>
  <c r="A38127" i="3"/>
  <c r="A38126" i="3"/>
  <c r="A38125" i="3"/>
  <c r="A38124" i="3"/>
  <c r="A38123" i="3"/>
  <c r="A38122" i="3"/>
  <c r="A38121" i="3"/>
  <c r="A38120" i="3"/>
  <c r="A38119" i="3"/>
  <c r="A38118" i="3"/>
  <c r="A38117" i="3"/>
  <c r="A38116" i="3"/>
  <c r="A38115" i="3"/>
  <c r="A38114" i="3"/>
  <c r="A38113" i="3"/>
  <c r="A38112" i="3"/>
  <c r="A38111" i="3"/>
  <c r="A38110" i="3"/>
  <c r="A38109" i="3"/>
  <c r="A38108" i="3"/>
  <c r="A38107" i="3"/>
  <c r="A38106" i="3"/>
  <c r="A38105" i="3"/>
  <c r="A38104" i="3"/>
  <c r="A38103" i="3"/>
  <c r="A38102" i="3"/>
  <c r="A38101" i="3"/>
  <c r="A38100" i="3"/>
  <c r="A38099" i="3"/>
  <c r="A38098" i="3"/>
  <c r="A38097" i="3"/>
  <c r="A38096" i="3"/>
  <c r="A38095" i="3"/>
  <c r="A38094" i="3"/>
  <c r="A38093" i="3"/>
  <c r="A38092" i="3"/>
  <c r="A38091" i="3"/>
  <c r="A38090" i="3"/>
  <c r="A38089" i="3"/>
  <c r="A38088" i="3"/>
  <c r="A38087" i="3"/>
  <c r="A38086" i="3"/>
  <c r="A38085" i="3"/>
  <c r="A38084" i="3"/>
  <c r="A38083" i="3"/>
  <c r="A38082" i="3"/>
  <c r="A38081" i="3"/>
  <c r="A38080" i="3"/>
  <c r="A38079" i="3"/>
  <c r="A38078" i="3"/>
  <c r="A38077" i="3"/>
  <c r="A38076" i="3"/>
  <c r="A38075" i="3"/>
  <c r="A38074" i="3"/>
  <c r="A38073" i="3"/>
  <c r="A38072" i="3"/>
  <c r="A38071" i="3"/>
  <c r="A38070" i="3"/>
  <c r="A38069" i="3"/>
  <c r="A38068" i="3"/>
  <c r="A38067" i="3"/>
  <c r="A38066" i="3"/>
  <c r="A38065" i="3"/>
  <c r="A38064" i="3"/>
  <c r="A38063" i="3"/>
  <c r="A38062" i="3"/>
  <c r="A38061" i="3"/>
  <c r="A38060" i="3"/>
  <c r="A38059" i="3"/>
  <c r="A38058" i="3"/>
  <c r="A38057" i="3"/>
  <c r="A38056" i="3"/>
  <c r="A38055" i="3"/>
  <c r="A38054" i="3"/>
  <c r="A38053" i="3"/>
  <c r="A38052" i="3"/>
  <c r="A38051" i="3"/>
  <c r="A38050" i="3"/>
  <c r="A38049" i="3"/>
  <c r="A38048" i="3"/>
  <c r="A38047" i="3"/>
  <c r="A38046" i="3"/>
  <c r="A38045" i="3"/>
  <c r="A38044" i="3"/>
  <c r="A38043" i="3"/>
  <c r="A38042" i="3"/>
  <c r="A38041" i="3"/>
  <c r="A38040" i="3"/>
  <c r="A38039" i="3"/>
  <c r="A38038" i="3"/>
  <c r="A38037" i="3"/>
  <c r="A38036" i="3"/>
  <c r="A38035" i="3"/>
  <c r="A38034" i="3"/>
  <c r="A38033" i="3"/>
  <c r="A38032" i="3"/>
  <c r="A38031" i="3"/>
  <c r="A38030" i="3"/>
  <c r="A38029" i="3"/>
  <c r="A38028" i="3"/>
  <c r="A38027" i="3"/>
  <c r="A38026" i="3"/>
  <c r="A38025" i="3"/>
  <c r="A38024" i="3"/>
  <c r="A38023" i="3"/>
  <c r="A38022" i="3"/>
  <c r="A38021" i="3"/>
  <c r="A38020" i="3"/>
  <c r="A38019" i="3"/>
  <c r="A38018" i="3"/>
  <c r="A38017" i="3"/>
  <c r="A38016" i="3"/>
  <c r="A38015" i="3"/>
  <c r="A38014" i="3"/>
  <c r="A38013" i="3"/>
  <c r="A38012" i="3"/>
  <c r="A38011" i="3"/>
  <c r="A38010" i="3"/>
  <c r="A38009" i="3"/>
  <c r="A38008" i="3"/>
  <c r="A38007" i="3"/>
  <c r="A38006" i="3"/>
  <c r="A38005" i="3"/>
  <c r="A38004" i="3"/>
  <c r="A38003" i="3"/>
  <c r="A38002" i="3"/>
  <c r="A38001" i="3"/>
  <c r="A38000" i="3"/>
  <c r="A37999" i="3"/>
  <c r="A37998" i="3"/>
  <c r="A37997" i="3"/>
  <c r="A37996" i="3"/>
  <c r="A37995" i="3"/>
  <c r="A37994" i="3"/>
  <c r="A37993" i="3"/>
  <c r="A37992" i="3"/>
  <c r="A37991" i="3"/>
  <c r="A37990" i="3"/>
  <c r="A37989" i="3"/>
  <c r="A37988" i="3"/>
  <c r="A37987" i="3"/>
  <c r="A37986" i="3"/>
  <c r="A37985" i="3"/>
  <c r="A37984" i="3"/>
  <c r="A37983" i="3"/>
  <c r="A37982" i="3"/>
  <c r="A37981" i="3"/>
  <c r="A37980" i="3"/>
  <c r="A37979" i="3"/>
  <c r="A37978" i="3"/>
  <c r="A37977" i="3"/>
  <c r="A37976" i="3"/>
  <c r="A37975" i="3"/>
  <c r="A37974" i="3"/>
  <c r="A37973" i="3"/>
  <c r="A37972" i="3"/>
  <c r="A37971" i="3"/>
  <c r="A37970" i="3"/>
  <c r="A37969" i="3"/>
  <c r="A37968" i="3"/>
  <c r="A37967" i="3"/>
  <c r="A37966" i="3"/>
  <c r="A37965" i="3"/>
  <c r="A37964" i="3"/>
  <c r="A37963" i="3"/>
  <c r="A37962" i="3"/>
  <c r="A37961" i="3"/>
  <c r="A37960" i="3"/>
  <c r="A37959" i="3"/>
  <c r="A37958" i="3"/>
  <c r="A37957" i="3"/>
  <c r="A37956" i="3"/>
  <c r="A37955" i="3"/>
  <c r="A37954" i="3"/>
  <c r="A37953" i="3"/>
  <c r="A37952" i="3"/>
  <c r="A37951" i="3"/>
  <c r="A37950" i="3"/>
  <c r="A37949" i="3"/>
  <c r="A37948" i="3"/>
  <c r="A37947" i="3"/>
  <c r="A37946" i="3"/>
  <c r="A37945" i="3"/>
  <c r="A37944" i="3"/>
  <c r="A37943" i="3"/>
  <c r="A37942" i="3"/>
  <c r="A37941" i="3"/>
  <c r="A37940" i="3"/>
  <c r="A37939" i="3"/>
  <c r="A37938" i="3"/>
  <c r="A37937" i="3"/>
  <c r="A37936" i="3"/>
  <c r="A37935" i="3"/>
  <c r="A37934" i="3"/>
  <c r="A37933" i="3"/>
  <c r="A37932" i="3"/>
  <c r="A37931" i="3"/>
  <c r="A37930" i="3"/>
  <c r="A37929" i="3"/>
  <c r="A37928" i="3"/>
  <c r="A37927" i="3"/>
  <c r="A37926" i="3"/>
  <c r="A37925" i="3"/>
  <c r="A37924" i="3"/>
  <c r="A37923" i="3"/>
  <c r="A37922" i="3"/>
  <c r="A37921" i="3"/>
  <c r="A37920" i="3"/>
  <c r="A37919" i="3"/>
  <c r="A37918" i="3"/>
  <c r="A37917" i="3"/>
  <c r="A37916" i="3"/>
  <c r="A37915" i="3"/>
  <c r="A37914" i="3"/>
  <c r="A37913" i="3"/>
  <c r="A37912" i="3"/>
  <c r="A37911" i="3"/>
  <c r="A37910" i="3"/>
  <c r="A37909" i="3"/>
  <c r="A37908" i="3"/>
  <c r="A37907" i="3"/>
  <c r="A37906" i="3"/>
  <c r="A37905" i="3"/>
  <c r="A37904" i="3"/>
  <c r="A37903" i="3"/>
  <c r="A37902" i="3"/>
  <c r="A37901" i="3"/>
  <c r="A37900" i="3"/>
  <c r="A37899" i="3"/>
  <c r="A37898" i="3"/>
  <c r="A37897" i="3"/>
  <c r="A37896" i="3"/>
  <c r="A37895" i="3"/>
  <c r="A37894" i="3"/>
  <c r="A37893" i="3"/>
  <c r="A37892" i="3"/>
  <c r="A37891" i="3"/>
  <c r="A37890" i="3"/>
  <c r="A37889" i="3"/>
  <c r="A37888" i="3"/>
  <c r="A37887" i="3"/>
  <c r="A37886" i="3"/>
  <c r="A37885" i="3"/>
  <c r="A37884" i="3"/>
  <c r="A37883" i="3"/>
  <c r="A37882" i="3"/>
  <c r="A37881" i="3"/>
  <c r="A37880" i="3"/>
  <c r="A37879" i="3"/>
  <c r="A37878" i="3"/>
  <c r="A37877" i="3"/>
  <c r="A37876" i="3"/>
  <c r="A37875" i="3"/>
  <c r="A37874" i="3"/>
  <c r="A37873" i="3"/>
  <c r="A37872" i="3"/>
  <c r="A37871" i="3"/>
  <c r="A37870" i="3"/>
  <c r="A37869" i="3"/>
  <c r="A37868" i="3"/>
  <c r="A37867" i="3"/>
  <c r="A37866" i="3"/>
  <c r="A37865" i="3"/>
  <c r="A37864" i="3"/>
  <c r="A37863" i="3"/>
  <c r="A37862" i="3"/>
  <c r="A37861" i="3"/>
  <c r="A37860" i="3"/>
  <c r="A37859" i="3"/>
  <c r="A37858" i="3"/>
  <c r="A37857" i="3"/>
  <c r="A37856" i="3"/>
  <c r="A37855" i="3"/>
  <c r="A37854" i="3"/>
  <c r="A37853" i="3"/>
  <c r="A37852" i="3"/>
  <c r="A37851" i="3"/>
  <c r="A37850" i="3"/>
  <c r="A37849" i="3"/>
  <c r="A37848" i="3"/>
  <c r="A37847" i="3"/>
  <c r="A37846" i="3"/>
  <c r="A37845" i="3"/>
  <c r="A37844" i="3"/>
  <c r="A37843" i="3"/>
  <c r="A37842" i="3"/>
  <c r="A37841" i="3"/>
  <c r="A37840" i="3"/>
  <c r="A37839" i="3"/>
  <c r="A37838" i="3"/>
  <c r="A37837" i="3"/>
  <c r="A37836" i="3"/>
  <c r="A37835" i="3"/>
  <c r="A37834" i="3"/>
  <c r="A37833" i="3"/>
  <c r="A37832" i="3"/>
  <c r="A37831" i="3"/>
  <c r="A37830" i="3"/>
  <c r="A37829" i="3"/>
  <c r="A37828" i="3"/>
  <c r="A37827" i="3"/>
  <c r="A37826" i="3"/>
  <c r="A37825" i="3"/>
  <c r="A37824" i="3"/>
  <c r="A37823" i="3"/>
  <c r="A37822" i="3"/>
  <c r="A37821" i="3"/>
  <c r="A37820" i="3"/>
  <c r="A37819" i="3"/>
  <c r="A37818" i="3"/>
  <c r="A37817" i="3"/>
  <c r="A37816" i="3"/>
  <c r="A37815" i="3"/>
  <c r="A37814" i="3"/>
  <c r="A37813" i="3"/>
  <c r="A37812" i="3"/>
  <c r="A37811" i="3"/>
  <c r="A37810" i="3"/>
  <c r="A37809" i="3"/>
  <c r="A37808" i="3"/>
  <c r="A37807" i="3"/>
  <c r="A37806" i="3"/>
  <c r="A37805" i="3"/>
  <c r="A37804" i="3"/>
  <c r="A37803" i="3"/>
  <c r="A37802" i="3"/>
  <c r="A37801" i="3"/>
  <c r="A37800" i="3"/>
  <c r="A37799" i="3"/>
  <c r="A37798" i="3"/>
  <c r="A37797" i="3"/>
  <c r="A37796" i="3"/>
  <c r="A37795" i="3"/>
  <c r="A37794" i="3"/>
  <c r="A37793" i="3"/>
  <c r="A37792" i="3"/>
  <c r="A37791" i="3"/>
  <c r="A37790" i="3"/>
  <c r="A37789" i="3"/>
  <c r="A37788" i="3"/>
  <c r="A37787" i="3"/>
  <c r="A37786" i="3"/>
  <c r="A37785" i="3"/>
  <c r="A37784" i="3"/>
  <c r="A37783" i="3"/>
  <c r="A37782" i="3"/>
  <c r="A37781" i="3"/>
  <c r="A37780" i="3"/>
  <c r="A37779" i="3"/>
  <c r="A37778" i="3"/>
  <c r="A37777" i="3"/>
  <c r="A37776" i="3"/>
  <c r="A37775" i="3"/>
  <c r="A37774" i="3"/>
  <c r="A37773" i="3"/>
  <c r="A37772" i="3"/>
  <c r="A37771" i="3"/>
  <c r="A37770" i="3"/>
  <c r="A37769" i="3"/>
  <c r="A37768" i="3"/>
  <c r="A37767" i="3"/>
  <c r="A37766" i="3"/>
  <c r="A37765" i="3"/>
  <c r="A37764" i="3"/>
  <c r="A37763" i="3"/>
  <c r="A37762" i="3"/>
  <c r="A37761" i="3"/>
  <c r="A37760" i="3"/>
  <c r="A37759" i="3"/>
  <c r="A37758" i="3"/>
  <c r="A37757" i="3"/>
  <c r="A37756" i="3"/>
  <c r="A37755" i="3"/>
  <c r="A37754" i="3"/>
  <c r="A37753" i="3"/>
  <c r="A37752" i="3"/>
  <c r="A37751" i="3"/>
  <c r="A37750" i="3"/>
  <c r="A37749" i="3"/>
  <c r="A37748" i="3"/>
  <c r="A37747" i="3"/>
  <c r="A37746" i="3"/>
  <c r="A37745" i="3"/>
  <c r="A37744" i="3"/>
  <c r="A37743" i="3"/>
  <c r="A37742" i="3"/>
  <c r="A37741" i="3"/>
  <c r="A37740" i="3"/>
  <c r="A37739" i="3"/>
  <c r="A37738" i="3"/>
  <c r="A37737" i="3"/>
  <c r="A37736" i="3"/>
  <c r="A37735" i="3"/>
  <c r="A37734" i="3"/>
  <c r="A37733" i="3"/>
  <c r="A37732" i="3"/>
  <c r="A37731" i="3"/>
  <c r="A37730" i="3"/>
  <c r="A37729" i="3"/>
  <c r="A37728" i="3"/>
  <c r="A37727" i="3"/>
  <c r="A37726" i="3"/>
  <c r="A37725" i="3"/>
  <c r="A37724" i="3"/>
  <c r="A37723" i="3"/>
  <c r="A37722" i="3"/>
  <c r="A37721" i="3"/>
  <c r="A37720" i="3"/>
  <c r="A37719" i="3"/>
  <c r="A37718" i="3"/>
  <c r="A37717" i="3"/>
  <c r="A37716" i="3"/>
  <c r="A37715" i="3"/>
  <c r="A37714" i="3"/>
  <c r="A37713" i="3"/>
  <c r="A37712" i="3"/>
  <c r="A37711" i="3"/>
  <c r="A37710" i="3"/>
  <c r="A37709" i="3"/>
  <c r="A37708" i="3"/>
  <c r="A37707" i="3"/>
  <c r="A37706" i="3"/>
  <c r="A37705" i="3"/>
  <c r="A37704" i="3"/>
  <c r="A37703" i="3"/>
  <c r="A37702" i="3"/>
  <c r="A37701" i="3"/>
  <c r="A37700" i="3"/>
  <c r="A37699" i="3"/>
  <c r="A37698" i="3"/>
  <c r="A37697" i="3"/>
  <c r="A37696" i="3"/>
  <c r="A37695" i="3"/>
  <c r="A37694" i="3"/>
  <c r="A37693" i="3"/>
  <c r="A37692" i="3"/>
  <c r="A37691" i="3"/>
  <c r="A37690" i="3"/>
  <c r="A37689" i="3"/>
  <c r="A37688" i="3"/>
  <c r="A37687" i="3"/>
  <c r="A37686" i="3"/>
  <c r="A37685" i="3"/>
  <c r="A37684" i="3"/>
  <c r="A37683" i="3"/>
  <c r="A37682" i="3"/>
  <c r="A37681" i="3"/>
  <c r="A37680" i="3"/>
  <c r="A37679" i="3"/>
  <c r="A37678" i="3"/>
  <c r="A37677" i="3"/>
  <c r="A37676" i="3"/>
  <c r="A37675" i="3"/>
  <c r="A37674" i="3"/>
  <c r="A37673" i="3"/>
  <c r="A37672" i="3"/>
  <c r="A37671" i="3"/>
  <c r="A37670" i="3"/>
  <c r="A37669" i="3"/>
  <c r="A37668" i="3"/>
  <c r="A37667" i="3"/>
  <c r="A37666" i="3"/>
  <c r="A37665" i="3"/>
  <c r="A37664" i="3"/>
  <c r="A37663" i="3"/>
  <c r="A37662" i="3"/>
  <c r="A37661" i="3"/>
  <c r="A37660" i="3"/>
  <c r="A37659" i="3"/>
  <c r="A37658" i="3"/>
  <c r="A37657" i="3"/>
  <c r="A37656" i="3"/>
  <c r="A37655" i="3"/>
  <c r="A37654" i="3"/>
  <c r="A37653" i="3"/>
  <c r="A37652" i="3"/>
  <c r="A37651" i="3"/>
  <c r="A37650" i="3"/>
  <c r="A37649" i="3"/>
  <c r="A37648" i="3"/>
  <c r="A37647" i="3"/>
  <c r="A37646" i="3"/>
  <c r="A37645" i="3"/>
  <c r="A37644" i="3"/>
  <c r="A37643" i="3"/>
  <c r="A37642" i="3"/>
  <c r="A37641" i="3"/>
  <c r="A37640" i="3"/>
  <c r="A37639" i="3"/>
  <c r="A37638" i="3"/>
  <c r="A37637" i="3"/>
  <c r="A37636" i="3"/>
  <c r="A37635" i="3"/>
  <c r="A37634" i="3"/>
  <c r="A37633" i="3"/>
  <c r="A37632" i="3"/>
  <c r="A37631" i="3"/>
  <c r="A37630" i="3"/>
  <c r="A37629" i="3"/>
  <c r="A37628" i="3"/>
  <c r="A37627" i="3"/>
  <c r="A37626" i="3"/>
  <c r="A37625" i="3"/>
  <c r="A37624" i="3"/>
  <c r="A37623" i="3"/>
  <c r="A37622" i="3"/>
  <c r="A37621" i="3"/>
  <c r="A37620" i="3"/>
  <c r="A37619" i="3"/>
  <c r="A37618" i="3"/>
  <c r="A37617" i="3"/>
  <c r="A37616" i="3"/>
  <c r="A37615" i="3"/>
  <c r="A37614" i="3"/>
  <c r="A37613" i="3"/>
  <c r="A37612" i="3"/>
  <c r="A37611" i="3"/>
  <c r="A37610" i="3"/>
  <c r="A37609" i="3"/>
  <c r="A37608" i="3"/>
  <c r="A37607" i="3"/>
  <c r="A37606" i="3"/>
  <c r="A37605" i="3"/>
  <c r="A37604" i="3"/>
  <c r="A37603" i="3"/>
  <c r="A37602" i="3"/>
  <c r="A37601" i="3"/>
  <c r="A37600" i="3"/>
  <c r="A37599" i="3"/>
  <c r="A37598" i="3"/>
  <c r="A37597" i="3"/>
  <c r="A37596" i="3"/>
  <c r="A37595" i="3"/>
  <c r="A37594" i="3"/>
  <c r="A37593" i="3"/>
  <c r="A37592" i="3"/>
  <c r="A37591" i="3"/>
  <c r="A37590" i="3"/>
  <c r="A37589" i="3"/>
  <c r="A37588" i="3"/>
  <c r="A37587" i="3"/>
  <c r="A37586" i="3"/>
  <c r="A37585" i="3"/>
  <c r="A37584" i="3"/>
  <c r="A37583" i="3"/>
  <c r="A37582" i="3"/>
  <c r="A37581" i="3"/>
  <c r="A37580" i="3"/>
  <c r="A37579" i="3"/>
  <c r="A37578" i="3"/>
  <c r="A37577" i="3"/>
  <c r="A37576" i="3"/>
  <c r="A37575" i="3"/>
  <c r="A37574" i="3"/>
  <c r="A37573" i="3"/>
  <c r="A37572" i="3"/>
  <c r="A37571" i="3"/>
  <c r="A37570" i="3"/>
  <c r="A37569" i="3"/>
  <c r="A37568" i="3"/>
  <c r="A37567" i="3"/>
  <c r="A37566" i="3"/>
  <c r="A37565" i="3"/>
  <c r="A37564" i="3"/>
  <c r="A37563" i="3"/>
  <c r="A37562" i="3"/>
  <c r="A37561" i="3"/>
  <c r="A37560" i="3"/>
  <c r="A37559" i="3"/>
  <c r="A37558" i="3"/>
  <c r="A37557" i="3"/>
  <c r="A37556" i="3"/>
  <c r="A37555" i="3"/>
  <c r="A37554" i="3"/>
  <c r="A37553" i="3"/>
  <c r="A37552" i="3"/>
  <c r="A37551" i="3"/>
  <c r="A37550" i="3"/>
  <c r="A37549" i="3"/>
  <c r="A37548" i="3"/>
  <c r="A37547" i="3"/>
  <c r="A37546" i="3"/>
  <c r="A37545" i="3"/>
  <c r="A37544" i="3"/>
  <c r="A37543" i="3"/>
  <c r="A37542" i="3"/>
  <c r="A37541" i="3"/>
  <c r="A37540" i="3"/>
  <c r="A37539" i="3"/>
  <c r="A37538" i="3"/>
  <c r="A37537" i="3"/>
  <c r="A37536" i="3"/>
  <c r="A37535" i="3"/>
  <c r="A37534" i="3"/>
  <c r="A37533" i="3"/>
  <c r="A37532" i="3"/>
  <c r="A37531" i="3"/>
  <c r="A37530" i="3"/>
  <c r="A37529" i="3"/>
  <c r="A37528" i="3"/>
  <c r="A37527" i="3"/>
  <c r="A37526" i="3"/>
  <c r="A37525" i="3"/>
  <c r="A37524" i="3"/>
  <c r="A37523" i="3"/>
  <c r="A37522" i="3"/>
  <c r="A37521" i="3"/>
  <c r="A37520" i="3"/>
  <c r="A37519" i="3"/>
  <c r="A37518" i="3"/>
  <c r="A37517" i="3"/>
  <c r="A37516" i="3"/>
  <c r="A37515" i="3"/>
  <c r="A37514" i="3"/>
  <c r="A37513" i="3"/>
  <c r="A37512" i="3"/>
  <c r="A37511" i="3"/>
  <c r="A37510" i="3"/>
  <c r="A37509" i="3"/>
  <c r="A37508" i="3"/>
  <c r="A37507" i="3"/>
  <c r="A37506" i="3"/>
  <c r="A37505" i="3"/>
  <c r="A37504" i="3"/>
  <c r="A37503" i="3"/>
  <c r="A37502" i="3"/>
  <c r="A37501" i="3"/>
  <c r="A37500" i="3"/>
  <c r="A37499" i="3"/>
  <c r="A37498" i="3"/>
  <c r="A37497" i="3"/>
  <c r="A37496" i="3"/>
  <c r="A37495" i="3"/>
  <c r="A37494" i="3"/>
  <c r="A37493" i="3"/>
  <c r="A37492" i="3"/>
  <c r="A37491" i="3"/>
  <c r="A37490" i="3"/>
  <c r="A37489" i="3"/>
  <c r="A37488" i="3"/>
  <c r="A37487" i="3"/>
  <c r="A37486" i="3"/>
  <c r="A37485" i="3"/>
  <c r="A37484" i="3"/>
  <c r="A37483" i="3"/>
  <c r="A37482" i="3"/>
  <c r="A37481" i="3"/>
  <c r="A37480" i="3"/>
  <c r="A37479" i="3"/>
  <c r="A37478" i="3"/>
  <c r="A37477" i="3"/>
  <c r="A37476" i="3"/>
  <c r="A37475" i="3"/>
  <c r="A37474" i="3"/>
  <c r="A37473" i="3"/>
  <c r="A37472" i="3"/>
  <c r="A37471" i="3"/>
  <c r="A37470" i="3"/>
  <c r="A37469" i="3"/>
  <c r="A37468" i="3"/>
  <c r="A37467" i="3"/>
  <c r="A37466" i="3"/>
  <c r="A37465" i="3"/>
  <c r="A37464" i="3"/>
  <c r="A37463" i="3"/>
  <c r="A37462" i="3"/>
  <c r="A37461" i="3"/>
  <c r="A37460" i="3"/>
  <c r="A37459" i="3"/>
  <c r="A37458" i="3"/>
  <c r="A37457" i="3"/>
  <c r="A37456" i="3"/>
  <c r="A37455" i="3"/>
  <c r="A37454" i="3"/>
  <c r="A37453" i="3"/>
  <c r="A37452" i="3"/>
  <c r="A37451" i="3"/>
  <c r="A37450" i="3"/>
  <c r="A37449" i="3"/>
  <c r="A37448" i="3"/>
  <c r="A37447" i="3"/>
  <c r="A37446" i="3"/>
  <c r="A37445" i="3"/>
  <c r="A37444" i="3"/>
  <c r="A37443" i="3"/>
  <c r="A37442" i="3"/>
  <c r="A37441" i="3"/>
  <c r="A37440" i="3"/>
  <c r="A37439" i="3"/>
  <c r="A37438" i="3"/>
  <c r="A37437" i="3"/>
  <c r="A37436" i="3"/>
  <c r="A37435" i="3"/>
  <c r="A37434" i="3"/>
  <c r="A37433" i="3"/>
  <c r="A37432" i="3"/>
  <c r="A37431" i="3"/>
  <c r="A37430" i="3"/>
  <c r="A37429" i="3"/>
  <c r="A37428" i="3"/>
  <c r="A37427" i="3"/>
  <c r="A37426" i="3"/>
  <c r="A37425" i="3"/>
  <c r="A37424" i="3"/>
  <c r="A37423" i="3"/>
  <c r="A37422" i="3"/>
  <c r="A37421" i="3"/>
  <c r="A37420" i="3"/>
  <c r="A37419" i="3"/>
  <c r="A37418" i="3"/>
  <c r="A37417" i="3"/>
  <c r="A37416" i="3"/>
  <c r="A37415" i="3"/>
  <c r="A37414" i="3"/>
  <c r="A37413" i="3"/>
  <c r="A37412" i="3"/>
  <c r="A37411" i="3"/>
  <c r="A37410" i="3"/>
  <c r="A37409" i="3"/>
  <c r="A37408" i="3"/>
  <c r="A37407" i="3"/>
  <c r="A37406" i="3"/>
  <c r="A37405" i="3"/>
  <c r="A37404" i="3"/>
  <c r="A37403" i="3"/>
  <c r="A37402" i="3"/>
  <c r="A37401" i="3"/>
  <c r="A37400" i="3"/>
  <c r="A37399" i="3"/>
  <c r="A37398" i="3"/>
  <c r="A37397" i="3"/>
  <c r="A37396" i="3"/>
  <c r="A37395" i="3"/>
  <c r="A37394" i="3"/>
  <c r="A37393" i="3"/>
  <c r="A37392" i="3"/>
  <c r="A37391" i="3"/>
  <c r="A37390" i="3"/>
  <c r="A37389" i="3"/>
  <c r="A37388" i="3"/>
  <c r="A37387" i="3"/>
  <c r="A37386" i="3"/>
  <c r="A37385" i="3"/>
  <c r="A37384" i="3"/>
  <c r="A37383" i="3"/>
  <c r="A37382" i="3"/>
  <c r="A37381" i="3"/>
  <c r="A37380" i="3"/>
  <c r="A37379" i="3"/>
  <c r="A37378" i="3"/>
  <c r="A37377" i="3"/>
  <c r="A37376" i="3"/>
  <c r="A37375" i="3"/>
  <c r="A37374" i="3"/>
  <c r="A37373" i="3"/>
  <c r="A37372" i="3"/>
  <c r="A37371" i="3"/>
  <c r="A37370" i="3"/>
  <c r="A37369" i="3"/>
  <c r="A37368" i="3"/>
  <c r="A37367" i="3"/>
  <c r="A37366" i="3"/>
  <c r="A37365" i="3"/>
  <c r="A37364" i="3"/>
  <c r="A37363" i="3"/>
  <c r="A37362" i="3"/>
  <c r="A37361" i="3"/>
  <c r="A37360" i="3"/>
  <c r="A37359" i="3"/>
  <c r="A37358" i="3"/>
  <c r="A37357" i="3"/>
  <c r="A37356" i="3"/>
  <c r="A37355" i="3"/>
  <c r="A37354" i="3"/>
  <c r="A37353" i="3"/>
  <c r="A37352" i="3"/>
  <c r="A37351" i="3"/>
  <c r="A37350" i="3"/>
  <c r="A37349" i="3"/>
  <c r="A37348" i="3"/>
  <c r="A37347" i="3"/>
  <c r="A37346" i="3"/>
  <c r="A37345" i="3"/>
  <c r="A37344" i="3"/>
  <c r="A37343" i="3"/>
  <c r="A37342" i="3"/>
  <c r="A37341" i="3"/>
  <c r="A37340" i="3"/>
  <c r="A37339" i="3"/>
  <c r="A37338" i="3"/>
  <c r="A37337" i="3"/>
  <c r="A37336" i="3"/>
  <c r="A37335" i="3"/>
  <c r="A37334" i="3"/>
  <c r="A37333" i="3"/>
  <c r="A37332" i="3"/>
  <c r="A37331" i="3"/>
  <c r="A37330" i="3"/>
  <c r="A37329" i="3"/>
  <c r="A37328" i="3"/>
  <c r="A37327" i="3"/>
  <c r="A37326" i="3"/>
  <c r="A37325" i="3"/>
  <c r="A37324" i="3"/>
  <c r="A37323" i="3"/>
  <c r="A37322" i="3"/>
  <c r="A37321" i="3"/>
  <c r="A37320" i="3"/>
  <c r="A37319" i="3"/>
  <c r="A37318" i="3"/>
  <c r="A37317" i="3"/>
  <c r="A37316" i="3"/>
  <c r="A37315" i="3"/>
  <c r="A37314" i="3"/>
  <c r="A37313" i="3"/>
  <c r="A37312" i="3"/>
  <c r="A37311" i="3"/>
  <c r="A37310" i="3"/>
  <c r="A37309" i="3"/>
  <c r="A37308" i="3"/>
  <c r="A37307" i="3"/>
  <c r="A37306" i="3"/>
  <c r="A37305" i="3"/>
  <c r="A37304" i="3"/>
  <c r="A37303" i="3"/>
  <c r="A37302" i="3"/>
  <c r="A37301" i="3"/>
  <c r="A37300" i="3"/>
  <c r="A37299" i="3"/>
  <c r="A37298" i="3"/>
  <c r="A37297" i="3"/>
  <c r="A37296" i="3"/>
  <c r="A37295" i="3"/>
  <c r="A37294" i="3"/>
  <c r="A37293" i="3"/>
  <c r="A37292" i="3"/>
  <c r="A37291" i="3"/>
  <c r="A37290" i="3"/>
  <c r="A37289" i="3"/>
  <c r="A37288" i="3"/>
  <c r="A37287" i="3"/>
  <c r="A37286" i="3"/>
  <c r="A37285" i="3"/>
  <c r="A37284" i="3"/>
  <c r="A37283" i="3"/>
  <c r="A37282" i="3"/>
  <c r="A37281" i="3"/>
  <c r="A37280" i="3"/>
  <c r="A37279" i="3"/>
  <c r="A37278" i="3"/>
  <c r="A37277" i="3"/>
  <c r="A37276" i="3"/>
  <c r="A37275" i="3"/>
  <c r="A37274" i="3"/>
  <c r="A37273" i="3"/>
  <c r="A37272" i="3"/>
  <c r="A37271" i="3"/>
  <c r="A37270" i="3"/>
  <c r="A37269" i="3"/>
  <c r="A37268" i="3"/>
  <c r="A37267" i="3"/>
  <c r="A37266" i="3"/>
  <c r="A37265" i="3"/>
  <c r="A37264" i="3"/>
  <c r="A37263" i="3"/>
  <c r="A37262" i="3"/>
  <c r="A37261" i="3"/>
  <c r="A37260" i="3"/>
  <c r="A37259" i="3"/>
  <c r="A37258" i="3"/>
  <c r="A37257" i="3"/>
  <c r="A37256" i="3"/>
  <c r="A37255" i="3"/>
  <c r="A37254" i="3"/>
  <c r="A37253" i="3"/>
  <c r="A37252" i="3"/>
  <c r="A37251" i="3"/>
  <c r="A37250" i="3"/>
  <c r="A37249" i="3"/>
  <c r="A37248" i="3"/>
  <c r="A37247" i="3"/>
  <c r="A37246" i="3"/>
  <c r="A37245" i="3"/>
  <c r="A37244" i="3"/>
  <c r="A37243" i="3"/>
  <c r="A37242" i="3"/>
  <c r="A37241" i="3"/>
  <c r="A37240" i="3"/>
  <c r="A37239" i="3"/>
  <c r="A37238" i="3"/>
  <c r="A37237" i="3"/>
  <c r="A37236" i="3"/>
  <c r="A37235" i="3"/>
  <c r="A37234" i="3"/>
  <c r="A37233" i="3"/>
  <c r="A37232" i="3"/>
  <c r="A37231" i="3"/>
  <c r="A37230" i="3"/>
  <c r="A37229" i="3"/>
  <c r="A37228" i="3"/>
  <c r="A37227" i="3"/>
  <c r="A37226" i="3"/>
  <c r="A37225" i="3"/>
  <c r="A37224" i="3"/>
  <c r="A37223" i="3"/>
  <c r="A37222" i="3"/>
  <c r="A37221" i="3"/>
  <c r="A37220" i="3"/>
  <c r="A37219" i="3"/>
  <c r="A37218" i="3"/>
  <c r="A37217" i="3"/>
  <c r="A37216" i="3"/>
  <c r="A37215" i="3"/>
  <c r="A37214" i="3"/>
  <c r="A37213" i="3"/>
  <c r="A37212" i="3"/>
  <c r="A37211" i="3"/>
  <c r="A37210" i="3"/>
  <c r="A37209" i="3"/>
  <c r="A37208" i="3"/>
  <c r="A37207" i="3"/>
  <c r="A37206" i="3"/>
  <c r="A37205" i="3"/>
  <c r="A37204" i="3"/>
  <c r="A37203" i="3"/>
  <c r="A37202" i="3"/>
  <c r="A37201" i="3"/>
  <c r="A37200" i="3"/>
  <c r="A37199" i="3"/>
  <c r="A37198" i="3"/>
  <c r="A37197" i="3"/>
  <c r="A37196" i="3"/>
  <c r="A37195" i="3"/>
  <c r="A37194" i="3"/>
  <c r="A37193" i="3"/>
  <c r="A37192" i="3"/>
  <c r="A37191" i="3"/>
  <c r="A37190" i="3"/>
  <c r="A37189" i="3"/>
  <c r="A37188" i="3"/>
  <c r="A37187" i="3"/>
  <c r="A37186" i="3"/>
  <c r="A37185" i="3"/>
  <c r="A37184" i="3"/>
  <c r="A37183" i="3"/>
  <c r="A37182" i="3"/>
  <c r="A37181" i="3"/>
  <c r="A37180" i="3"/>
  <c r="A37179" i="3"/>
  <c r="A37178" i="3"/>
  <c r="A37177" i="3"/>
  <c r="A37176" i="3"/>
  <c r="A37175" i="3"/>
  <c r="A37174" i="3"/>
  <c r="A37173" i="3"/>
  <c r="A37172" i="3"/>
  <c r="A37171" i="3"/>
  <c r="A37170" i="3"/>
  <c r="A37169" i="3"/>
  <c r="A37168" i="3"/>
  <c r="A37167" i="3"/>
  <c r="A37166" i="3"/>
  <c r="A37165" i="3"/>
  <c r="A37164" i="3"/>
  <c r="A37163" i="3"/>
  <c r="A37162" i="3"/>
  <c r="A37161" i="3"/>
  <c r="A37160" i="3"/>
  <c r="A37159" i="3"/>
  <c r="A37158" i="3"/>
  <c r="A37157" i="3"/>
  <c r="A37156" i="3"/>
  <c r="A37155" i="3"/>
  <c r="A37154" i="3"/>
  <c r="A37153" i="3"/>
  <c r="A37152" i="3"/>
  <c r="A37151" i="3"/>
  <c r="A37150" i="3"/>
  <c r="A37149" i="3"/>
  <c r="A37148" i="3"/>
  <c r="A37147" i="3"/>
  <c r="A37146" i="3"/>
  <c r="A37145" i="3"/>
  <c r="A37144" i="3"/>
  <c r="A37143" i="3"/>
  <c r="A37142" i="3"/>
  <c r="A37141" i="3"/>
  <c r="A37140" i="3"/>
  <c r="A37139" i="3"/>
  <c r="A37138" i="3"/>
  <c r="A37137" i="3"/>
  <c r="A37136" i="3"/>
  <c r="A37135" i="3"/>
  <c r="A37134" i="3"/>
  <c r="A37133" i="3"/>
  <c r="A37132" i="3"/>
  <c r="A37131" i="3"/>
  <c r="A37130" i="3"/>
  <c r="A37129" i="3"/>
  <c r="A37128" i="3"/>
  <c r="A37127" i="3"/>
  <c r="A37126" i="3"/>
  <c r="A37125" i="3"/>
  <c r="A37124" i="3"/>
  <c r="A37123" i="3"/>
  <c r="A37122" i="3"/>
  <c r="A37121" i="3"/>
  <c r="A37120" i="3"/>
  <c r="A37119" i="3"/>
  <c r="A37118" i="3"/>
  <c r="A37117" i="3"/>
  <c r="A37116" i="3"/>
  <c r="A37115" i="3"/>
  <c r="A37114" i="3"/>
  <c r="A37113" i="3"/>
  <c r="A37112" i="3"/>
  <c r="A37111" i="3"/>
  <c r="A37110" i="3"/>
  <c r="A37109" i="3"/>
  <c r="A37108" i="3"/>
  <c r="A37107" i="3"/>
  <c r="A37106" i="3"/>
  <c r="A37105" i="3"/>
  <c r="A37104" i="3"/>
  <c r="A37103" i="3"/>
  <c r="A37102" i="3"/>
  <c r="A37101" i="3"/>
  <c r="A37100" i="3"/>
  <c r="A37099" i="3"/>
  <c r="A37098" i="3"/>
  <c r="A37097" i="3"/>
  <c r="A37096" i="3"/>
  <c r="A37095" i="3"/>
  <c r="A37094" i="3"/>
  <c r="A37093" i="3"/>
  <c r="A37092" i="3"/>
  <c r="A37091" i="3"/>
  <c r="A37090" i="3"/>
  <c r="A37089" i="3"/>
  <c r="A37088" i="3"/>
  <c r="A37087" i="3"/>
  <c r="A37086" i="3"/>
  <c r="A37085" i="3"/>
  <c r="A37084" i="3"/>
  <c r="A37083" i="3"/>
  <c r="A37082" i="3"/>
  <c r="A37081" i="3"/>
  <c r="A37080" i="3"/>
  <c r="A37079" i="3"/>
  <c r="A37078" i="3"/>
  <c r="A37077" i="3"/>
  <c r="A37076" i="3"/>
  <c r="A37075" i="3"/>
  <c r="A37074" i="3"/>
  <c r="A37073" i="3"/>
  <c r="A37072" i="3"/>
  <c r="A37071" i="3"/>
  <c r="A37070" i="3"/>
  <c r="A37069" i="3"/>
  <c r="A37068" i="3"/>
  <c r="A37067" i="3"/>
  <c r="A37066" i="3"/>
  <c r="A37065" i="3"/>
  <c r="A37064" i="3"/>
  <c r="A37063" i="3"/>
  <c r="A37062" i="3"/>
  <c r="A37061" i="3"/>
  <c r="A37060" i="3"/>
  <c r="A37059" i="3"/>
  <c r="A37058" i="3"/>
  <c r="A37057" i="3"/>
  <c r="A37056" i="3"/>
  <c r="A37055" i="3"/>
  <c r="A37054" i="3"/>
  <c r="A37053" i="3"/>
  <c r="A37052" i="3"/>
  <c r="A37051" i="3"/>
  <c r="A37050" i="3"/>
  <c r="A37049" i="3"/>
  <c r="A37048" i="3"/>
  <c r="A37047" i="3"/>
  <c r="A37046" i="3"/>
  <c r="A37045" i="3"/>
  <c r="A37044" i="3"/>
  <c r="A37043" i="3"/>
  <c r="A37042" i="3"/>
  <c r="A37041" i="3"/>
  <c r="A37040" i="3"/>
  <c r="A37039" i="3"/>
  <c r="A37038" i="3"/>
  <c r="A37037" i="3"/>
  <c r="A37036" i="3"/>
  <c r="A37035" i="3"/>
  <c r="A37034" i="3"/>
  <c r="A37033" i="3"/>
  <c r="A37032" i="3"/>
  <c r="A37031" i="3"/>
  <c r="A37030" i="3"/>
  <c r="A37029" i="3"/>
  <c r="A37028" i="3"/>
  <c r="A37027" i="3"/>
  <c r="A37026" i="3"/>
  <c r="A37025" i="3"/>
  <c r="A37024" i="3"/>
  <c r="A37023" i="3"/>
  <c r="A37022" i="3"/>
  <c r="A37021" i="3"/>
  <c r="A37020" i="3"/>
  <c r="A37019" i="3"/>
  <c r="A37018" i="3"/>
  <c r="A37017" i="3"/>
  <c r="A37016" i="3"/>
  <c r="A37015" i="3"/>
  <c r="A37014" i="3"/>
  <c r="A37013" i="3"/>
  <c r="A37012" i="3"/>
  <c r="A37011" i="3"/>
  <c r="A37010" i="3"/>
  <c r="A37009" i="3"/>
  <c r="A37008" i="3"/>
  <c r="A37007" i="3"/>
  <c r="A37006" i="3"/>
  <c r="A37005" i="3"/>
  <c r="A37004" i="3"/>
  <c r="A37003" i="3"/>
  <c r="A37002" i="3"/>
  <c r="A37001" i="3"/>
  <c r="A37000" i="3"/>
  <c r="A36999" i="3"/>
  <c r="A36998" i="3"/>
  <c r="A36997" i="3"/>
  <c r="A36996" i="3"/>
  <c r="A36995" i="3"/>
  <c r="A36994" i="3"/>
  <c r="A36993" i="3"/>
  <c r="A36992" i="3"/>
  <c r="A36991" i="3"/>
  <c r="A36990" i="3"/>
  <c r="A36989" i="3"/>
  <c r="A36988" i="3"/>
  <c r="A36987" i="3"/>
  <c r="A36986" i="3"/>
  <c r="A36985" i="3"/>
  <c r="A36984" i="3"/>
  <c r="A36983" i="3"/>
  <c r="A36982" i="3"/>
  <c r="A36981" i="3"/>
  <c r="A36980" i="3"/>
  <c r="A36979" i="3"/>
  <c r="A36978" i="3"/>
  <c r="A36977" i="3"/>
  <c r="A36976" i="3"/>
  <c r="A36975" i="3"/>
  <c r="A36974" i="3"/>
  <c r="A36973" i="3"/>
  <c r="A36972" i="3"/>
  <c r="A36971" i="3"/>
  <c r="A36970" i="3"/>
  <c r="A36969" i="3"/>
  <c r="A36968" i="3"/>
  <c r="A36967" i="3"/>
  <c r="A36966" i="3"/>
  <c r="A36965" i="3"/>
  <c r="A36964" i="3"/>
  <c r="A36963" i="3"/>
  <c r="A36962" i="3"/>
  <c r="A36961" i="3"/>
  <c r="A36960" i="3"/>
  <c r="A36959" i="3"/>
  <c r="A36958" i="3"/>
  <c r="A36957" i="3"/>
  <c r="A36956" i="3"/>
  <c r="A36955" i="3"/>
  <c r="A36954" i="3"/>
  <c r="A36953" i="3"/>
  <c r="A36952" i="3"/>
  <c r="A36951" i="3"/>
  <c r="A36950" i="3"/>
  <c r="A36949" i="3"/>
  <c r="A36948" i="3"/>
  <c r="A36947" i="3"/>
  <c r="A36946" i="3"/>
  <c r="A36945" i="3"/>
  <c r="A36944" i="3"/>
  <c r="A36943" i="3"/>
  <c r="A36942" i="3"/>
  <c r="A36941" i="3"/>
  <c r="A36940" i="3"/>
  <c r="A36939" i="3"/>
  <c r="A36938" i="3"/>
  <c r="A36937" i="3"/>
  <c r="A36936" i="3"/>
  <c r="A36935" i="3"/>
  <c r="A36934" i="3"/>
  <c r="A36933" i="3"/>
  <c r="A36932" i="3"/>
  <c r="A36931" i="3"/>
  <c r="A36930" i="3"/>
  <c r="A36929" i="3"/>
  <c r="A36928" i="3"/>
  <c r="A36927" i="3"/>
  <c r="A36926" i="3"/>
  <c r="A36925" i="3"/>
  <c r="A36924" i="3"/>
  <c r="A36923" i="3"/>
  <c r="A36922" i="3"/>
  <c r="A36921" i="3"/>
  <c r="A36920" i="3"/>
  <c r="A36919" i="3"/>
  <c r="A36918" i="3"/>
  <c r="A36917" i="3"/>
  <c r="A36916" i="3"/>
  <c r="A36915" i="3"/>
  <c r="A36914" i="3"/>
  <c r="A36913" i="3"/>
  <c r="A36912" i="3"/>
  <c r="A36911" i="3"/>
  <c r="A36910" i="3"/>
  <c r="A36909" i="3"/>
  <c r="A36908" i="3"/>
  <c r="A36907" i="3"/>
  <c r="A36906" i="3"/>
  <c r="A36905" i="3"/>
  <c r="A36904" i="3"/>
  <c r="A36903" i="3"/>
  <c r="A36902" i="3"/>
  <c r="A36901" i="3"/>
  <c r="A36900" i="3"/>
  <c r="A36899" i="3"/>
  <c r="A36898" i="3"/>
  <c r="A36897" i="3"/>
  <c r="A36896" i="3"/>
  <c r="A36895" i="3"/>
  <c r="A36894" i="3"/>
  <c r="A36893" i="3"/>
  <c r="A36892" i="3"/>
  <c r="A36891" i="3"/>
  <c r="A36890" i="3"/>
  <c r="A36889" i="3"/>
  <c r="A36888" i="3"/>
  <c r="A36887" i="3"/>
  <c r="A36886" i="3"/>
  <c r="A36885" i="3"/>
  <c r="A36884" i="3"/>
  <c r="A36883" i="3"/>
  <c r="A36882" i="3"/>
  <c r="A36881" i="3"/>
  <c r="A36880" i="3"/>
  <c r="A36879" i="3"/>
  <c r="A36878" i="3"/>
  <c r="A36877" i="3"/>
  <c r="A36876" i="3"/>
  <c r="A36875" i="3"/>
  <c r="A36874" i="3"/>
  <c r="A36873" i="3"/>
  <c r="A36872" i="3"/>
  <c r="A36871" i="3"/>
  <c r="A36870" i="3"/>
  <c r="A36869" i="3"/>
  <c r="A36868" i="3"/>
  <c r="A36867" i="3"/>
  <c r="A36866" i="3"/>
  <c r="A36865" i="3"/>
  <c r="A36864" i="3"/>
  <c r="A36863" i="3"/>
  <c r="A36862" i="3"/>
  <c r="A36861" i="3"/>
  <c r="A36860" i="3"/>
  <c r="A36859" i="3"/>
  <c r="A36858" i="3"/>
  <c r="A36857" i="3"/>
  <c r="A36856" i="3"/>
  <c r="A36855" i="3"/>
  <c r="A36854" i="3"/>
  <c r="A36853" i="3"/>
  <c r="A36852" i="3"/>
  <c r="A36851" i="3"/>
  <c r="A36850" i="3"/>
  <c r="A36849" i="3"/>
  <c r="A36848" i="3"/>
  <c r="A36847" i="3"/>
  <c r="A36846" i="3"/>
  <c r="A36845" i="3"/>
  <c r="A36844" i="3"/>
  <c r="A36843" i="3"/>
  <c r="A36842" i="3"/>
  <c r="A36841" i="3"/>
  <c r="A36840" i="3"/>
  <c r="A36839" i="3"/>
  <c r="A36838" i="3"/>
  <c r="A36837" i="3"/>
  <c r="A36836" i="3"/>
  <c r="A36835" i="3"/>
  <c r="A36834" i="3"/>
  <c r="A36833" i="3"/>
  <c r="A36832" i="3"/>
  <c r="A36831" i="3"/>
  <c r="A36830" i="3"/>
  <c r="A36829" i="3"/>
  <c r="A36828" i="3"/>
  <c r="A36827" i="3"/>
  <c r="A36826" i="3"/>
  <c r="A36825" i="3"/>
  <c r="A36824" i="3"/>
  <c r="A36823" i="3"/>
  <c r="A36822" i="3"/>
  <c r="A36821" i="3"/>
  <c r="A36820" i="3"/>
  <c r="A36819" i="3"/>
  <c r="A36818" i="3"/>
  <c r="A36817" i="3"/>
  <c r="A36816" i="3"/>
  <c r="A36815" i="3"/>
  <c r="A36814" i="3"/>
  <c r="A36813" i="3"/>
  <c r="A36812" i="3"/>
  <c r="A36811" i="3"/>
  <c r="A36810" i="3"/>
  <c r="A36809" i="3"/>
  <c r="A36808" i="3"/>
  <c r="A36807" i="3"/>
  <c r="A36806" i="3"/>
  <c r="A36805" i="3"/>
  <c r="A36804" i="3"/>
  <c r="A36803" i="3"/>
  <c r="A36802" i="3"/>
  <c r="A36801" i="3"/>
  <c r="A36800" i="3"/>
  <c r="A36799" i="3"/>
  <c r="A36798" i="3"/>
  <c r="A36797" i="3"/>
  <c r="A36796" i="3"/>
  <c r="A36795" i="3"/>
  <c r="A36794" i="3"/>
  <c r="A36793" i="3"/>
  <c r="A36792" i="3"/>
  <c r="A36791" i="3"/>
  <c r="A36790" i="3"/>
  <c r="A36789" i="3"/>
  <c r="A36788" i="3"/>
  <c r="A36787" i="3"/>
  <c r="A36786" i="3"/>
  <c r="A36785" i="3"/>
  <c r="A36784" i="3"/>
  <c r="A36783" i="3"/>
  <c r="A36782" i="3"/>
  <c r="A36781" i="3"/>
  <c r="A36780" i="3"/>
  <c r="A36779" i="3"/>
  <c r="A36778" i="3"/>
  <c r="A36777" i="3"/>
  <c r="A36776" i="3"/>
  <c r="A36775" i="3"/>
  <c r="A36774" i="3"/>
  <c r="A36773" i="3"/>
  <c r="A36772" i="3"/>
  <c r="A36771" i="3"/>
  <c r="A36770" i="3"/>
  <c r="A36769" i="3"/>
  <c r="A36768" i="3"/>
  <c r="A36767" i="3"/>
  <c r="A36766" i="3"/>
  <c r="A36765" i="3"/>
  <c r="A36764" i="3"/>
  <c r="A36763" i="3"/>
  <c r="A36762" i="3"/>
  <c r="A36761" i="3"/>
  <c r="A36760" i="3"/>
  <c r="A36759" i="3"/>
  <c r="A36758" i="3"/>
  <c r="A36757" i="3"/>
  <c r="A36756" i="3"/>
  <c r="A36755" i="3"/>
  <c r="A36754" i="3"/>
  <c r="A36753" i="3"/>
  <c r="A36752" i="3"/>
  <c r="A36751" i="3"/>
  <c r="A36750" i="3"/>
  <c r="A36749" i="3"/>
  <c r="A36748" i="3"/>
  <c r="A36747" i="3"/>
  <c r="A36746" i="3"/>
  <c r="A36745" i="3"/>
  <c r="A36744" i="3"/>
  <c r="A36743" i="3"/>
  <c r="A36742" i="3"/>
  <c r="A36741" i="3"/>
  <c r="A36740" i="3"/>
  <c r="A36739" i="3"/>
  <c r="A36738" i="3"/>
  <c r="A36737" i="3"/>
  <c r="A36736" i="3"/>
  <c r="A36735" i="3"/>
  <c r="A36734" i="3"/>
  <c r="A36733" i="3"/>
  <c r="A36732" i="3"/>
  <c r="A36731" i="3"/>
  <c r="A36730" i="3"/>
  <c r="A36729" i="3"/>
  <c r="A36728" i="3"/>
  <c r="A36727" i="3"/>
  <c r="A36726" i="3"/>
  <c r="A36725" i="3"/>
  <c r="A36724" i="3"/>
  <c r="A36723" i="3"/>
  <c r="A36722" i="3"/>
  <c r="A36721" i="3"/>
  <c r="A36720" i="3"/>
  <c r="A36719" i="3"/>
  <c r="A36718" i="3"/>
  <c r="A36717" i="3"/>
  <c r="A36716" i="3"/>
  <c r="A36715" i="3"/>
  <c r="A36714" i="3"/>
  <c r="A36713" i="3"/>
  <c r="A36712" i="3"/>
  <c r="A36711" i="3"/>
  <c r="A36710" i="3"/>
  <c r="A36709" i="3"/>
  <c r="A36708" i="3"/>
  <c r="A36707" i="3"/>
  <c r="A36706" i="3"/>
  <c r="A36705" i="3"/>
  <c r="A36704" i="3"/>
  <c r="A36703" i="3"/>
  <c r="A36702" i="3"/>
  <c r="A36701" i="3"/>
  <c r="A36700" i="3"/>
  <c r="A36699" i="3"/>
  <c r="A36698" i="3"/>
  <c r="A36697" i="3"/>
  <c r="A36696" i="3"/>
  <c r="A36695" i="3"/>
  <c r="A36694" i="3"/>
  <c r="A36693" i="3"/>
  <c r="A36692" i="3"/>
  <c r="A36691" i="3"/>
  <c r="A36690" i="3"/>
  <c r="A36689" i="3"/>
  <c r="A36688" i="3"/>
  <c r="A36687" i="3"/>
  <c r="A36686" i="3"/>
  <c r="A36685" i="3"/>
  <c r="A36684" i="3"/>
  <c r="A36683" i="3"/>
  <c r="A36682" i="3"/>
  <c r="A36681" i="3"/>
  <c r="A36680" i="3"/>
  <c r="A36679" i="3"/>
  <c r="A36678" i="3"/>
  <c r="A36677" i="3"/>
  <c r="A36676" i="3"/>
  <c r="A36675" i="3"/>
  <c r="A36674" i="3"/>
  <c r="A36673" i="3"/>
  <c r="A36672" i="3"/>
  <c r="A36671" i="3"/>
  <c r="A36670" i="3"/>
  <c r="A36669" i="3"/>
  <c r="A36668" i="3"/>
  <c r="A36667" i="3"/>
  <c r="A36666" i="3"/>
  <c r="A36665" i="3"/>
  <c r="A36664" i="3"/>
  <c r="A36663" i="3"/>
  <c r="A36662" i="3"/>
  <c r="A36661" i="3"/>
  <c r="A36660" i="3"/>
  <c r="A36659" i="3"/>
  <c r="A36658" i="3"/>
  <c r="A36657" i="3"/>
  <c r="A36656" i="3"/>
  <c r="A36655" i="3"/>
  <c r="A36654" i="3"/>
  <c r="A36653" i="3"/>
  <c r="A36652" i="3"/>
  <c r="A36651" i="3"/>
  <c r="A36650" i="3"/>
  <c r="A36649" i="3"/>
  <c r="A36648" i="3"/>
  <c r="A36647" i="3"/>
  <c r="A36646" i="3"/>
  <c r="A36645" i="3"/>
  <c r="A36644" i="3"/>
  <c r="A36643" i="3"/>
  <c r="A36642" i="3"/>
  <c r="A36641" i="3"/>
  <c r="A36640" i="3"/>
  <c r="A36639" i="3"/>
  <c r="A36638" i="3"/>
  <c r="A36637" i="3"/>
  <c r="A36636" i="3"/>
  <c r="A36635" i="3"/>
  <c r="A36634" i="3"/>
  <c r="A36633" i="3"/>
  <c r="A36632" i="3"/>
  <c r="A36631" i="3"/>
  <c r="A36630" i="3"/>
  <c r="A36629" i="3"/>
  <c r="A36628" i="3"/>
  <c r="A36627" i="3"/>
  <c r="A36626" i="3"/>
  <c r="A36625" i="3"/>
  <c r="A36624" i="3"/>
  <c r="A36623" i="3"/>
  <c r="A36622" i="3"/>
  <c r="A36621" i="3"/>
  <c r="A36620" i="3"/>
  <c r="A36619" i="3"/>
  <c r="A36618" i="3"/>
  <c r="A36617" i="3"/>
  <c r="A36616" i="3"/>
  <c r="A36615" i="3"/>
  <c r="A36614" i="3"/>
  <c r="A36613" i="3"/>
  <c r="A36612" i="3"/>
  <c r="A36611" i="3"/>
  <c r="A36610" i="3"/>
  <c r="A36609" i="3"/>
  <c r="A36608" i="3"/>
  <c r="A36607" i="3"/>
  <c r="A36606" i="3"/>
  <c r="A36605" i="3"/>
  <c r="A36604" i="3"/>
  <c r="A36603" i="3"/>
  <c r="A36602" i="3"/>
  <c r="A36601" i="3"/>
  <c r="A36600" i="3"/>
  <c r="A36599" i="3"/>
  <c r="A36598" i="3"/>
  <c r="A36597" i="3"/>
  <c r="A36596" i="3"/>
  <c r="A36595" i="3"/>
  <c r="A36594" i="3"/>
  <c r="A36593" i="3"/>
  <c r="A36592" i="3"/>
  <c r="A36591" i="3"/>
  <c r="A36590" i="3"/>
  <c r="A36589" i="3"/>
  <c r="A36588" i="3"/>
  <c r="A36587" i="3"/>
  <c r="A36586" i="3"/>
  <c r="A36585" i="3"/>
  <c r="A36584" i="3"/>
  <c r="A36583" i="3"/>
  <c r="A36582" i="3"/>
  <c r="A36581" i="3"/>
  <c r="A36580" i="3"/>
  <c r="A36579" i="3"/>
  <c r="A36578" i="3"/>
  <c r="A36577" i="3"/>
  <c r="A36576" i="3"/>
  <c r="A36575" i="3"/>
  <c r="A36574" i="3"/>
  <c r="A36573" i="3"/>
  <c r="A36572" i="3"/>
  <c r="A36571" i="3"/>
  <c r="A36570" i="3"/>
  <c r="A36569" i="3"/>
  <c r="A36568" i="3"/>
  <c r="A36567" i="3"/>
  <c r="A36566" i="3"/>
  <c r="A36565" i="3"/>
  <c r="A36564" i="3"/>
  <c r="A36563" i="3"/>
  <c r="A36562" i="3"/>
  <c r="A36561" i="3"/>
  <c r="A36560" i="3"/>
  <c r="A36559" i="3"/>
  <c r="A36558" i="3"/>
  <c r="A36557" i="3"/>
  <c r="A36556" i="3"/>
  <c r="A36555" i="3"/>
  <c r="A36554" i="3"/>
  <c r="A36553" i="3"/>
  <c r="A36552" i="3"/>
  <c r="A36551" i="3"/>
  <c r="A36550" i="3"/>
  <c r="A36549" i="3"/>
  <c r="A36548" i="3"/>
  <c r="A36547" i="3"/>
  <c r="A36546" i="3"/>
  <c r="A36545" i="3"/>
  <c r="A36544" i="3"/>
  <c r="A36543" i="3"/>
  <c r="A36542" i="3"/>
  <c r="A36541" i="3"/>
  <c r="A36540" i="3"/>
  <c r="A36539" i="3"/>
  <c r="A36538" i="3"/>
  <c r="A36537" i="3"/>
  <c r="A36536" i="3"/>
  <c r="A36535" i="3"/>
  <c r="A36534" i="3"/>
  <c r="A36533" i="3"/>
  <c r="A36532" i="3"/>
  <c r="A36531" i="3"/>
  <c r="A36530" i="3"/>
  <c r="A36529" i="3"/>
  <c r="A36528" i="3"/>
  <c r="A36527" i="3"/>
  <c r="A36526" i="3"/>
  <c r="A36525" i="3"/>
  <c r="A36524" i="3"/>
  <c r="A36523" i="3"/>
  <c r="A36522" i="3"/>
  <c r="A36521" i="3"/>
  <c r="A36520" i="3"/>
  <c r="A36519" i="3"/>
  <c r="A36518" i="3"/>
  <c r="A36517" i="3"/>
  <c r="A36516" i="3"/>
  <c r="A36515" i="3"/>
  <c r="A36514" i="3"/>
  <c r="A36513" i="3"/>
  <c r="A36512" i="3"/>
  <c r="A36511" i="3"/>
  <c r="A36510" i="3"/>
  <c r="A36509" i="3"/>
  <c r="A36508" i="3"/>
  <c r="A36507" i="3"/>
  <c r="A36506" i="3"/>
  <c r="A36505" i="3"/>
  <c r="A36504" i="3"/>
  <c r="A36503" i="3"/>
  <c r="A36502" i="3"/>
  <c r="A36501" i="3"/>
  <c r="A36500" i="3"/>
  <c r="A36499" i="3"/>
  <c r="A36498" i="3"/>
  <c r="A36497" i="3"/>
  <c r="A36496" i="3"/>
  <c r="A36495" i="3"/>
  <c r="A36494" i="3"/>
  <c r="A36493" i="3"/>
  <c r="A36492" i="3"/>
  <c r="A36491" i="3"/>
  <c r="A36490" i="3"/>
  <c r="A36489" i="3"/>
  <c r="A36488" i="3"/>
  <c r="A36487" i="3"/>
  <c r="A36486" i="3"/>
  <c r="A36485" i="3"/>
  <c r="A36484" i="3"/>
  <c r="A36483" i="3"/>
  <c r="A36482" i="3"/>
  <c r="A36481" i="3"/>
  <c r="A36480" i="3"/>
  <c r="A36479" i="3"/>
  <c r="A36478" i="3"/>
  <c r="A36477" i="3"/>
  <c r="A36476" i="3"/>
  <c r="A36475" i="3"/>
  <c r="A36474" i="3"/>
  <c r="A36473" i="3"/>
  <c r="A36472" i="3"/>
  <c r="A36471" i="3"/>
  <c r="A36470" i="3"/>
  <c r="A36469" i="3"/>
  <c r="A36468" i="3"/>
  <c r="A36467" i="3"/>
  <c r="A36466" i="3"/>
  <c r="A36465" i="3"/>
  <c r="A36464" i="3"/>
  <c r="A36463" i="3"/>
  <c r="A36462" i="3"/>
  <c r="A36461" i="3"/>
  <c r="A36460" i="3"/>
  <c r="A36459" i="3"/>
  <c r="A36458" i="3"/>
  <c r="A36457" i="3"/>
  <c r="A36456" i="3"/>
  <c r="A36455" i="3"/>
  <c r="A36454" i="3"/>
  <c r="A36453" i="3"/>
  <c r="A36452" i="3"/>
  <c r="A36451" i="3"/>
  <c r="A36450" i="3"/>
  <c r="A36449" i="3"/>
  <c r="A36448" i="3"/>
  <c r="A36447" i="3"/>
  <c r="A36446" i="3"/>
  <c r="A36445" i="3"/>
  <c r="A36444" i="3"/>
  <c r="A36443" i="3"/>
  <c r="A36442" i="3"/>
  <c r="A36441" i="3"/>
  <c r="A36440" i="3"/>
  <c r="A36439" i="3"/>
  <c r="A36438" i="3"/>
  <c r="A36437" i="3"/>
  <c r="A36436" i="3"/>
  <c r="A36435" i="3"/>
  <c r="A36434" i="3"/>
  <c r="A36433" i="3"/>
  <c r="A36432" i="3"/>
  <c r="A36431" i="3"/>
  <c r="A36430" i="3"/>
  <c r="A36429" i="3"/>
  <c r="A36428" i="3"/>
  <c r="A36427" i="3"/>
  <c r="A36426" i="3"/>
  <c r="A36425" i="3"/>
  <c r="A36424" i="3"/>
  <c r="A36423" i="3"/>
  <c r="A36422" i="3"/>
  <c r="A36421" i="3"/>
  <c r="A36420" i="3"/>
  <c r="A36419" i="3"/>
  <c r="A36418" i="3"/>
  <c r="A36417" i="3"/>
  <c r="A36416" i="3"/>
  <c r="A36415" i="3"/>
  <c r="A36414" i="3"/>
  <c r="A36413" i="3"/>
  <c r="A36412" i="3"/>
  <c r="A36411" i="3"/>
  <c r="A36410" i="3"/>
  <c r="A36409" i="3"/>
  <c r="A36408" i="3"/>
  <c r="A36407" i="3"/>
  <c r="A36406" i="3"/>
  <c r="A36405" i="3"/>
  <c r="A36404" i="3"/>
  <c r="A36403" i="3"/>
  <c r="A36402" i="3"/>
  <c r="A36401" i="3"/>
  <c r="A36400" i="3"/>
  <c r="A36399" i="3"/>
  <c r="A36398" i="3"/>
  <c r="A36397" i="3"/>
  <c r="A36396" i="3"/>
  <c r="A36395" i="3"/>
  <c r="A36394" i="3"/>
  <c r="A36393" i="3"/>
  <c r="A36392" i="3"/>
  <c r="A36391" i="3"/>
  <c r="A36390" i="3"/>
  <c r="A36389" i="3"/>
  <c r="A36388" i="3"/>
  <c r="A36387" i="3"/>
  <c r="A36386" i="3"/>
  <c r="A36385" i="3"/>
  <c r="A36384" i="3"/>
  <c r="A36383" i="3"/>
  <c r="A36382" i="3"/>
  <c r="A36381" i="3"/>
  <c r="A36380" i="3"/>
  <c r="A36379" i="3"/>
  <c r="A36378" i="3"/>
  <c r="A36377" i="3"/>
  <c r="A36376" i="3"/>
  <c r="A36375" i="3"/>
  <c r="A36374" i="3"/>
  <c r="A36373" i="3"/>
  <c r="A36372" i="3"/>
  <c r="A36371" i="3"/>
  <c r="A36370" i="3"/>
  <c r="A36369" i="3"/>
  <c r="A36368" i="3"/>
  <c r="A36367" i="3"/>
  <c r="A36366" i="3"/>
  <c r="A36365" i="3"/>
  <c r="A36364" i="3"/>
  <c r="A36363" i="3"/>
  <c r="A36362" i="3"/>
  <c r="A36361" i="3"/>
  <c r="A36360" i="3"/>
  <c r="A36359" i="3"/>
  <c r="A36358" i="3"/>
  <c r="A36357" i="3"/>
  <c r="A36356" i="3"/>
  <c r="A36355" i="3"/>
  <c r="A36354" i="3"/>
  <c r="A36353" i="3"/>
  <c r="A36352" i="3"/>
  <c r="A36351" i="3"/>
  <c r="A36350" i="3"/>
  <c r="A36349" i="3"/>
  <c r="A36348" i="3"/>
  <c r="A36347" i="3"/>
  <c r="A36346" i="3"/>
  <c r="A36345" i="3"/>
  <c r="A36344" i="3"/>
  <c r="A36343" i="3"/>
  <c r="A36342" i="3"/>
  <c r="A36341" i="3"/>
  <c r="A36340" i="3"/>
  <c r="A36339" i="3"/>
  <c r="A36338" i="3"/>
  <c r="A36337" i="3"/>
  <c r="A36336" i="3"/>
  <c r="A36335" i="3"/>
  <c r="A36334" i="3"/>
  <c r="A36333" i="3"/>
  <c r="A36332" i="3"/>
  <c r="A36331" i="3"/>
  <c r="A36330" i="3"/>
  <c r="A36329" i="3"/>
  <c r="A36328" i="3"/>
  <c r="A36327" i="3"/>
  <c r="A36326" i="3"/>
  <c r="A36325" i="3"/>
  <c r="A36324" i="3"/>
  <c r="A36323" i="3"/>
  <c r="A36322" i="3"/>
  <c r="A36321" i="3"/>
  <c r="A36320" i="3"/>
  <c r="A36319" i="3"/>
  <c r="A36318" i="3"/>
  <c r="A36317" i="3"/>
  <c r="A36316" i="3"/>
  <c r="A36315" i="3"/>
  <c r="A36314" i="3"/>
  <c r="A36313" i="3"/>
  <c r="A36312" i="3"/>
  <c r="A36311" i="3"/>
  <c r="A36310" i="3"/>
  <c r="A36309" i="3"/>
  <c r="A36308" i="3"/>
  <c r="A36307" i="3"/>
  <c r="A36306" i="3"/>
  <c r="A36305" i="3"/>
  <c r="A36304" i="3"/>
  <c r="A36303" i="3"/>
  <c r="A36302" i="3"/>
  <c r="A36301" i="3"/>
  <c r="A36300" i="3"/>
  <c r="A36299" i="3"/>
  <c r="A36298" i="3"/>
  <c r="A36297" i="3"/>
  <c r="A36296" i="3"/>
  <c r="A36295" i="3"/>
  <c r="A36294" i="3"/>
  <c r="A36293" i="3"/>
  <c r="A36292" i="3"/>
  <c r="A36291" i="3"/>
  <c r="A36290" i="3"/>
  <c r="A36289" i="3"/>
  <c r="A36288" i="3"/>
  <c r="A36287" i="3"/>
  <c r="A36286" i="3"/>
  <c r="A36285" i="3"/>
  <c r="A36284" i="3"/>
  <c r="A36283" i="3"/>
  <c r="A36282" i="3"/>
  <c r="A36281" i="3"/>
  <c r="A36280" i="3"/>
  <c r="A36279" i="3"/>
  <c r="A36278" i="3"/>
  <c r="A36277" i="3"/>
  <c r="A36276" i="3"/>
  <c r="A36275" i="3"/>
  <c r="A36274" i="3"/>
  <c r="A36273" i="3"/>
  <c r="A36272" i="3"/>
  <c r="A36271" i="3"/>
  <c r="A36270" i="3"/>
  <c r="A36269" i="3"/>
  <c r="A36268" i="3"/>
  <c r="A36267" i="3"/>
  <c r="A36266" i="3"/>
  <c r="A36265" i="3"/>
  <c r="A36264" i="3"/>
  <c r="A36263" i="3"/>
  <c r="A36262" i="3"/>
  <c r="A36261" i="3"/>
  <c r="A36260" i="3"/>
  <c r="A36259" i="3"/>
  <c r="A36258" i="3"/>
  <c r="A36257" i="3"/>
  <c r="A36256" i="3"/>
  <c r="A36255" i="3"/>
  <c r="A36254" i="3"/>
  <c r="A36253" i="3"/>
  <c r="A36252" i="3"/>
  <c r="A36251" i="3"/>
  <c r="A36250" i="3"/>
  <c r="A36249" i="3"/>
  <c r="A36248" i="3"/>
  <c r="A36247" i="3"/>
  <c r="A36246" i="3"/>
  <c r="A36245" i="3"/>
  <c r="A36244" i="3"/>
  <c r="A36243" i="3"/>
  <c r="A36242" i="3"/>
  <c r="A36241" i="3"/>
  <c r="A36240" i="3"/>
  <c r="A36239" i="3"/>
  <c r="A36238" i="3"/>
  <c r="A36237" i="3"/>
  <c r="A36236" i="3"/>
  <c r="A36235" i="3"/>
  <c r="A36234" i="3"/>
  <c r="A36233" i="3"/>
  <c r="A36232" i="3"/>
  <c r="A36231" i="3"/>
  <c r="A36230" i="3"/>
  <c r="A36229" i="3"/>
  <c r="A36228" i="3"/>
  <c r="A36227" i="3"/>
  <c r="A36226" i="3"/>
  <c r="A36225" i="3"/>
  <c r="A36224" i="3"/>
  <c r="A36223" i="3"/>
  <c r="A36222" i="3"/>
  <c r="A36221" i="3"/>
  <c r="A36220" i="3"/>
  <c r="A36219" i="3"/>
  <c r="A36218" i="3"/>
  <c r="A36217" i="3"/>
  <c r="A36216" i="3"/>
  <c r="A36215" i="3"/>
  <c r="A36214" i="3"/>
  <c r="A36213" i="3"/>
  <c r="A36212" i="3"/>
  <c r="A36211" i="3"/>
  <c r="A36210" i="3"/>
  <c r="A36209" i="3"/>
  <c r="A36208" i="3"/>
  <c r="A36207" i="3"/>
  <c r="A36206" i="3"/>
  <c r="A36205" i="3"/>
  <c r="A36204" i="3"/>
  <c r="A36203" i="3"/>
  <c r="A36202" i="3"/>
  <c r="A36201" i="3"/>
  <c r="A36200" i="3"/>
  <c r="A36199" i="3"/>
  <c r="A36198" i="3"/>
  <c r="A36197" i="3"/>
  <c r="A36196" i="3"/>
  <c r="A36195" i="3"/>
  <c r="A36194" i="3"/>
  <c r="A36193" i="3"/>
  <c r="A36192" i="3"/>
  <c r="A36191" i="3"/>
  <c r="A36190" i="3"/>
  <c r="A36189" i="3"/>
  <c r="A36188" i="3"/>
  <c r="A36187" i="3"/>
  <c r="A36186" i="3"/>
  <c r="A36185" i="3"/>
  <c r="A36184" i="3"/>
  <c r="A36183" i="3"/>
  <c r="A36182" i="3"/>
  <c r="A36181" i="3"/>
  <c r="A36180" i="3"/>
  <c r="A36179" i="3"/>
  <c r="A36178" i="3"/>
  <c r="A36177" i="3"/>
  <c r="A36176" i="3"/>
  <c r="A36175" i="3"/>
  <c r="A36174" i="3"/>
  <c r="A36173" i="3"/>
  <c r="A36172" i="3"/>
  <c r="A36171" i="3"/>
  <c r="A36170" i="3"/>
  <c r="A36169" i="3"/>
  <c r="A36168" i="3"/>
  <c r="A36167" i="3"/>
  <c r="A36166" i="3"/>
  <c r="A36165" i="3"/>
  <c r="A36164" i="3"/>
  <c r="A36163" i="3"/>
  <c r="A36162" i="3"/>
  <c r="A36161" i="3"/>
  <c r="A36160" i="3"/>
  <c r="A36159" i="3"/>
  <c r="A36158" i="3"/>
  <c r="A36157" i="3"/>
  <c r="A36156" i="3"/>
  <c r="A36155" i="3"/>
  <c r="A36154" i="3"/>
  <c r="A36153" i="3"/>
  <c r="A36152" i="3"/>
  <c r="A36151" i="3"/>
  <c r="A36150" i="3"/>
  <c r="A36149" i="3"/>
  <c r="A36148" i="3"/>
  <c r="A36147" i="3"/>
  <c r="A36146" i="3"/>
  <c r="A36145" i="3"/>
  <c r="A36144" i="3"/>
  <c r="A36143" i="3"/>
  <c r="A36142" i="3"/>
  <c r="A36141" i="3"/>
  <c r="A36140" i="3"/>
  <c r="A36139" i="3"/>
  <c r="A36138" i="3"/>
  <c r="A36137" i="3"/>
  <c r="A36136" i="3"/>
  <c r="A36135" i="3"/>
  <c r="A36134" i="3"/>
  <c r="A36133" i="3"/>
  <c r="A36132" i="3"/>
  <c r="A36131" i="3"/>
  <c r="A36130" i="3"/>
  <c r="A36129" i="3"/>
  <c r="A36128" i="3"/>
  <c r="A36127" i="3"/>
  <c r="A36126" i="3"/>
  <c r="A36125" i="3"/>
  <c r="A36124" i="3"/>
  <c r="A36123" i="3"/>
  <c r="A36122" i="3"/>
  <c r="A36121" i="3"/>
  <c r="A36120" i="3"/>
  <c r="A36119" i="3"/>
  <c r="A36118" i="3"/>
  <c r="A36117" i="3"/>
  <c r="A36116" i="3"/>
  <c r="A36115" i="3"/>
  <c r="A36114" i="3"/>
  <c r="A36113" i="3"/>
  <c r="A36112" i="3"/>
  <c r="A36111" i="3"/>
  <c r="A36110" i="3"/>
  <c r="A36109" i="3"/>
  <c r="A36108" i="3"/>
  <c r="A36107" i="3"/>
  <c r="A36106" i="3"/>
  <c r="A36105" i="3"/>
  <c r="A36104" i="3"/>
  <c r="A36103" i="3"/>
  <c r="A36102" i="3"/>
  <c r="A36101" i="3"/>
  <c r="A36100" i="3"/>
  <c r="A36099" i="3"/>
  <c r="A36098" i="3"/>
  <c r="A36097" i="3"/>
  <c r="A36096" i="3"/>
  <c r="A36095" i="3"/>
  <c r="A36094" i="3"/>
  <c r="A36093" i="3"/>
  <c r="A36092" i="3"/>
  <c r="A36091" i="3"/>
  <c r="A36090" i="3"/>
  <c r="A36089" i="3"/>
  <c r="A36088" i="3"/>
  <c r="A36087" i="3"/>
  <c r="A36086" i="3"/>
  <c r="A36085" i="3"/>
  <c r="A36084" i="3"/>
  <c r="A36083" i="3"/>
  <c r="A36082" i="3"/>
  <c r="A36081" i="3"/>
  <c r="A36080" i="3"/>
  <c r="A36079" i="3"/>
  <c r="A36078" i="3"/>
  <c r="A36077" i="3"/>
  <c r="A36076" i="3"/>
  <c r="A36075" i="3"/>
  <c r="A36074" i="3"/>
  <c r="A36073" i="3"/>
  <c r="A36072" i="3"/>
  <c r="A36071" i="3"/>
  <c r="A36070" i="3"/>
  <c r="A36069" i="3"/>
  <c r="A36068" i="3"/>
  <c r="A36067" i="3"/>
  <c r="A36066" i="3"/>
  <c r="A36065" i="3"/>
  <c r="A36064" i="3"/>
  <c r="A36063" i="3"/>
  <c r="A36062" i="3"/>
  <c r="A36061" i="3"/>
  <c r="A36060" i="3"/>
  <c r="A36059" i="3"/>
  <c r="A36058" i="3"/>
  <c r="A36057" i="3"/>
  <c r="A36056" i="3"/>
  <c r="A36055" i="3"/>
  <c r="A36054" i="3"/>
  <c r="A36053" i="3"/>
  <c r="A36052" i="3"/>
  <c r="A36051" i="3"/>
  <c r="A36050" i="3"/>
  <c r="A36049" i="3"/>
  <c r="A36048" i="3"/>
  <c r="A36047" i="3"/>
  <c r="A36046" i="3"/>
  <c r="A36045" i="3"/>
  <c r="A36044" i="3"/>
  <c r="A36043" i="3"/>
  <c r="A36042" i="3"/>
  <c r="A36041" i="3"/>
  <c r="A36040" i="3"/>
  <c r="A36039" i="3"/>
  <c r="A36038" i="3"/>
  <c r="A36037" i="3"/>
  <c r="A36036" i="3"/>
  <c r="A36035" i="3"/>
  <c r="A36034" i="3"/>
  <c r="A36033" i="3"/>
  <c r="A36032" i="3"/>
  <c r="A36031" i="3"/>
  <c r="A36030" i="3"/>
  <c r="A36029" i="3"/>
  <c r="A36028" i="3"/>
  <c r="A36027" i="3"/>
  <c r="A36026" i="3"/>
  <c r="A36025" i="3"/>
  <c r="A36024" i="3"/>
  <c r="A36023" i="3"/>
  <c r="A36022" i="3"/>
  <c r="A36021" i="3"/>
  <c r="A36020" i="3"/>
  <c r="A36019" i="3"/>
  <c r="A36018" i="3"/>
  <c r="A36017" i="3"/>
  <c r="A36016" i="3"/>
  <c r="A36015" i="3"/>
  <c r="A36014" i="3"/>
  <c r="A36013" i="3"/>
  <c r="A36012" i="3"/>
  <c r="A36011" i="3"/>
  <c r="A36010" i="3"/>
  <c r="A36009" i="3"/>
  <c r="A36008" i="3"/>
  <c r="A36007" i="3"/>
  <c r="A36006" i="3"/>
  <c r="A36005" i="3"/>
  <c r="A36004" i="3"/>
  <c r="A36003" i="3"/>
  <c r="A36002" i="3"/>
  <c r="A36001" i="3"/>
  <c r="A36000" i="3"/>
  <c r="A35999" i="3"/>
  <c r="A35998" i="3"/>
  <c r="A35997" i="3"/>
  <c r="A35996" i="3"/>
  <c r="A35995" i="3"/>
  <c r="A35994" i="3"/>
  <c r="A35993" i="3"/>
  <c r="A35992" i="3"/>
  <c r="A35991" i="3"/>
  <c r="A35990" i="3"/>
  <c r="A35989" i="3"/>
  <c r="A35988" i="3"/>
  <c r="A35987" i="3"/>
  <c r="A35986" i="3"/>
  <c r="A35985" i="3"/>
  <c r="A35984" i="3"/>
  <c r="A35983" i="3"/>
  <c r="A35982" i="3"/>
  <c r="A35981" i="3"/>
  <c r="A35980" i="3"/>
  <c r="A35979" i="3"/>
  <c r="A35978" i="3"/>
  <c r="A35977" i="3"/>
  <c r="A35976" i="3"/>
  <c r="A35975" i="3"/>
  <c r="A35974" i="3"/>
  <c r="A35973" i="3"/>
  <c r="A35972" i="3"/>
  <c r="A35971" i="3"/>
  <c r="A35970" i="3"/>
  <c r="A35969" i="3"/>
  <c r="A35968" i="3"/>
  <c r="A35967" i="3"/>
  <c r="A35966" i="3"/>
  <c r="A35965" i="3"/>
  <c r="A35964" i="3"/>
  <c r="A35963" i="3"/>
  <c r="A35962" i="3"/>
  <c r="A35961" i="3"/>
  <c r="A35960" i="3"/>
  <c r="A35959" i="3"/>
  <c r="A35958" i="3"/>
  <c r="A35957" i="3"/>
  <c r="A35956" i="3"/>
  <c r="A35955" i="3"/>
  <c r="A35954" i="3"/>
  <c r="A35953" i="3"/>
  <c r="A35952" i="3"/>
  <c r="A35951" i="3"/>
  <c r="A35950" i="3"/>
  <c r="A35949" i="3"/>
  <c r="A35948" i="3"/>
  <c r="A35947" i="3"/>
  <c r="A35946" i="3"/>
  <c r="A35945" i="3"/>
  <c r="A35944" i="3"/>
  <c r="A35943" i="3"/>
  <c r="A35942" i="3"/>
  <c r="A35941" i="3"/>
  <c r="A35940" i="3"/>
  <c r="A35939" i="3"/>
  <c r="A35938" i="3"/>
  <c r="A35937" i="3"/>
  <c r="A35936" i="3"/>
  <c r="A35935" i="3"/>
  <c r="A35934" i="3"/>
  <c r="A35933" i="3"/>
  <c r="A35932" i="3"/>
  <c r="A35931" i="3"/>
  <c r="A35930" i="3"/>
  <c r="A35929" i="3"/>
  <c r="A35928" i="3"/>
  <c r="A35927" i="3"/>
  <c r="A35926" i="3"/>
  <c r="A35925" i="3"/>
  <c r="A35924" i="3"/>
  <c r="A35923" i="3"/>
  <c r="A35922" i="3"/>
  <c r="A35921" i="3"/>
  <c r="A35920" i="3"/>
  <c r="A35919" i="3"/>
  <c r="A35918" i="3"/>
  <c r="A35917" i="3"/>
  <c r="A35916" i="3"/>
  <c r="A35915" i="3"/>
  <c r="A35914" i="3"/>
  <c r="A35913" i="3"/>
  <c r="A35912" i="3"/>
  <c r="A35911" i="3"/>
  <c r="A35910" i="3"/>
  <c r="A35909" i="3"/>
  <c r="A35908" i="3"/>
  <c r="A35907" i="3"/>
  <c r="A35906" i="3"/>
  <c r="A35905" i="3"/>
  <c r="A35904" i="3"/>
  <c r="A35903" i="3"/>
  <c r="A35902" i="3"/>
  <c r="A35901" i="3"/>
  <c r="A35900" i="3"/>
  <c r="A35899" i="3"/>
  <c r="A35898" i="3"/>
  <c r="A35897" i="3"/>
  <c r="A35896" i="3"/>
  <c r="A35895" i="3"/>
  <c r="A35894" i="3"/>
  <c r="A35893" i="3"/>
  <c r="A35892" i="3"/>
  <c r="A35891" i="3"/>
  <c r="A35890" i="3"/>
  <c r="A35889" i="3"/>
  <c r="A35888" i="3"/>
  <c r="A35887" i="3"/>
  <c r="A35886" i="3"/>
  <c r="A35885" i="3"/>
  <c r="A35884" i="3"/>
  <c r="A35883" i="3"/>
  <c r="A35882" i="3"/>
  <c r="A35881" i="3"/>
  <c r="A35880" i="3"/>
  <c r="A35879" i="3"/>
  <c r="A35878" i="3"/>
  <c r="A35877" i="3"/>
  <c r="A35876" i="3"/>
  <c r="A35875" i="3"/>
  <c r="A35874" i="3"/>
  <c r="A35873" i="3"/>
  <c r="A35872" i="3"/>
  <c r="A35871" i="3"/>
  <c r="A35870" i="3"/>
  <c r="A35869" i="3"/>
  <c r="A35868" i="3"/>
  <c r="A35867" i="3"/>
  <c r="A35866" i="3"/>
  <c r="A35865" i="3"/>
  <c r="A35864" i="3"/>
  <c r="A35863" i="3"/>
  <c r="A35862" i="3"/>
  <c r="A35861" i="3"/>
  <c r="A35860" i="3"/>
  <c r="A35859" i="3"/>
  <c r="A35858" i="3"/>
  <c r="A35857" i="3"/>
  <c r="A35856" i="3"/>
  <c r="A35855" i="3"/>
  <c r="A35854" i="3"/>
  <c r="A35853" i="3"/>
  <c r="A35852" i="3"/>
  <c r="A35851" i="3"/>
  <c r="A35850" i="3"/>
  <c r="A35849" i="3"/>
  <c r="A35848" i="3"/>
  <c r="A35847" i="3"/>
  <c r="A35846" i="3"/>
  <c r="A35845" i="3"/>
  <c r="A35844" i="3"/>
  <c r="A35843" i="3"/>
  <c r="A35842" i="3"/>
  <c r="A35841" i="3"/>
  <c r="A35840" i="3"/>
  <c r="A35839" i="3"/>
  <c r="A35838" i="3"/>
  <c r="A35837" i="3"/>
  <c r="A35836" i="3"/>
  <c r="A35835" i="3"/>
  <c r="A35834" i="3"/>
  <c r="A35833" i="3"/>
  <c r="A35832" i="3"/>
  <c r="A35831" i="3"/>
  <c r="A35830" i="3"/>
  <c r="A35829" i="3"/>
  <c r="A35828" i="3"/>
  <c r="A35827" i="3"/>
  <c r="A35826" i="3"/>
  <c r="A35825" i="3"/>
  <c r="A35824" i="3"/>
  <c r="A35823" i="3"/>
  <c r="A35822" i="3"/>
  <c r="A35821" i="3"/>
  <c r="A35820" i="3"/>
  <c r="A35819" i="3"/>
  <c r="A35818" i="3"/>
  <c r="A35817" i="3"/>
  <c r="A35816" i="3"/>
  <c r="A35815" i="3"/>
  <c r="A35814" i="3"/>
  <c r="A35813" i="3"/>
  <c r="A35812" i="3"/>
  <c r="A35811" i="3"/>
  <c r="A35810" i="3"/>
  <c r="A35809" i="3"/>
  <c r="A35808" i="3"/>
  <c r="A35807" i="3"/>
  <c r="A35806" i="3"/>
  <c r="A35805" i="3"/>
  <c r="A35804" i="3"/>
  <c r="A35803" i="3"/>
  <c r="A35802" i="3"/>
  <c r="A35801" i="3"/>
  <c r="A35800" i="3"/>
  <c r="A35799" i="3"/>
  <c r="A35798" i="3"/>
  <c r="A35797" i="3"/>
  <c r="A35796" i="3"/>
  <c r="A35795" i="3"/>
  <c r="A35794" i="3"/>
  <c r="A35793" i="3"/>
  <c r="A35792" i="3"/>
  <c r="A35791" i="3"/>
  <c r="A35790" i="3"/>
  <c r="A35789" i="3"/>
  <c r="A35788" i="3"/>
  <c r="A35787" i="3"/>
  <c r="A35786" i="3"/>
  <c r="A35785" i="3"/>
  <c r="A35784" i="3"/>
  <c r="A35783" i="3"/>
  <c r="A35782" i="3"/>
  <c r="A35781" i="3"/>
  <c r="A35780" i="3"/>
  <c r="A35779" i="3"/>
  <c r="A35778" i="3"/>
  <c r="A35777" i="3"/>
  <c r="A35776" i="3"/>
  <c r="A35775" i="3"/>
  <c r="A35774" i="3"/>
  <c r="A35773" i="3"/>
  <c r="A35772" i="3"/>
  <c r="A35771" i="3"/>
  <c r="A35770" i="3"/>
  <c r="A35769" i="3"/>
  <c r="A35768" i="3"/>
  <c r="A35767" i="3"/>
  <c r="A35766" i="3"/>
  <c r="A35765" i="3"/>
  <c r="A35764" i="3"/>
  <c r="A35763" i="3"/>
  <c r="A35762" i="3"/>
  <c r="A35761" i="3"/>
  <c r="A35760" i="3"/>
  <c r="A35759" i="3"/>
  <c r="A35758" i="3"/>
  <c r="A35757" i="3"/>
  <c r="A35756" i="3"/>
  <c r="A35755" i="3"/>
  <c r="A35754" i="3"/>
  <c r="A35753" i="3"/>
  <c r="A35752" i="3"/>
  <c r="A35751" i="3"/>
  <c r="A35750" i="3"/>
  <c r="A35749" i="3"/>
  <c r="A35748" i="3"/>
  <c r="A35747" i="3"/>
  <c r="A35746" i="3"/>
  <c r="A35745" i="3"/>
  <c r="A35744" i="3"/>
  <c r="A35743" i="3"/>
  <c r="A35742" i="3"/>
  <c r="A35741" i="3"/>
  <c r="A35740" i="3"/>
  <c r="A35739" i="3"/>
  <c r="A35738" i="3"/>
  <c r="A35737" i="3"/>
  <c r="A35736" i="3"/>
  <c r="A35735" i="3"/>
  <c r="A35734" i="3"/>
  <c r="A35733" i="3"/>
  <c r="A35732" i="3"/>
  <c r="A35731" i="3"/>
  <c r="A35730" i="3"/>
  <c r="A35729" i="3"/>
  <c r="A35728" i="3"/>
  <c r="A35727" i="3"/>
  <c r="A35726" i="3"/>
  <c r="A35725" i="3"/>
  <c r="A35724" i="3"/>
  <c r="A35723" i="3"/>
  <c r="A35722" i="3"/>
  <c r="A35721" i="3"/>
  <c r="A35720" i="3"/>
  <c r="A35719" i="3"/>
  <c r="A35718" i="3"/>
  <c r="A35717" i="3"/>
  <c r="A35716" i="3"/>
  <c r="A35715" i="3"/>
  <c r="A35714" i="3"/>
  <c r="A35713" i="3"/>
  <c r="A35712" i="3"/>
  <c r="A35711" i="3"/>
  <c r="A35710" i="3"/>
  <c r="A35709" i="3"/>
  <c r="A35708" i="3"/>
  <c r="A35707" i="3"/>
  <c r="A35706" i="3"/>
  <c r="A35705" i="3"/>
  <c r="A35704" i="3"/>
  <c r="A35703" i="3"/>
  <c r="A35702" i="3"/>
  <c r="A35701" i="3"/>
  <c r="A35700" i="3"/>
  <c r="A35699" i="3"/>
  <c r="A35698" i="3"/>
  <c r="A35697" i="3"/>
  <c r="A35696" i="3"/>
  <c r="A35695" i="3"/>
  <c r="A35694" i="3"/>
  <c r="A35693" i="3"/>
  <c r="A35692" i="3"/>
  <c r="A35691" i="3"/>
  <c r="A35690" i="3"/>
  <c r="A35689" i="3"/>
  <c r="A35688" i="3"/>
  <c r="A35687" i="3"/>
  <c r="A35686" i="3"/>
  <c r="A35685" i="3"/>
  <c r="A35684" i="3"/>
  <c r="A35683" i="3"/>
  <c r="A35682" i="3"/>
  <c r="A35681" i="3"/>
  <c r="A35680" i="3"/>
  <c r="A35679" i="3"/>
  <c r="A35678" i="3"/>
  <c r="A35677" i="3"/>
  <c r="A35676" i="3"/>
  <c r="A35675" i="3"/>
  <c r="A35674" i="3"/>
  <c r="A35673" i="3"/>
  <c r="A35672" i="3"/>
  <c r="A35671" i="3"/>
  <c r="A35670" i="3"/>
  <c r="A35669" i="3"/>
  <c r="A35668" i="3"/>
  <c r="A35667" i="3"/>
  <c r="A35666" i="3"/>
  <c r="A35665" i="3"/>
  <c r="A35664" i="3"/>
  <c r="A35663" i="3"/>
  <c r="A35662" i="3"/>
  <c r="A35661" i="3"/>
  <c r="A35660" i="3"/>
  <c r="A35659" i="3"/>
  <c r="A35658" i="3"/>
  <c r="A35657" i="3"/>
  <c r="A35656" i="3"/>
  <c r="A35655" i="3"/>
  <c r="A35654" i="3"/>
  <c r="A35653" i="3"/>
  <c r="A35652" i="3"/>
  <c r="A35651" i="3"/>
  <c r="A35650" i="3"/>
  <c r="A35649" i="3"/>
  <c r="A35648" i="3"/>
  <c r="A35647" i="3"/>
  <c r="A35646" i="3"/>
  <c r="A35645" i="3"/>
  <c r="A35644" i="3"/>
  <c r="A35643" i="3"/>
  <c r="A35642" i="3"/>
  <c r="A35641" i="3"/>
  <c r="A35640" i="3"/>
  <c r="A35639" i="3"/>
  <c r="A35638" i="3"/>
  <c r="A35637" i="3"/>
  <c r="A35636" i="3"/>
  <c r="A35635" i="3"/>
  <c r="A35634" i="3"/>
  <c r="A35633" i="3"/>
  <c r="A35632" i="3"/>
  <c r="A35631" i="3"/>
  <c r="A35630" i="3"/>
  <c r="A35629" i="3"/>
  <c r="A35628" i="3"/>
  <c r="A35627" i="3"/>
  <c r="A35626" i="3"/>
  <c r="A35625" i="3"/>
  <c r="A35624" i="3"/>
  <c r="A35623" i="3"/>
  <c r="A35622" i="3"/>
  <c r="A35621" i="3"/>
  <c r="A35620" i="3"/>
  <c r="A35619" i="3"/>
  <c r="A35618" i="3"/>
  <c r="A35617" i="3"/>
  <c r="A35616" i="3"/>
  <c r="A35615" i="3"/>
  <c r="A35614" i="3"/>
  <c r="A35613" i="3"/>
  <c r="A35612" i="3"/>
  <c r="A35611" i="3"/>
  <c r="A35610" i="3"/>
  <c r="A35609" i="3"/>
  <c r="A35608" i="3"/>
  <c r="A35607" i="3"/>
  <c r="A35606" i="3"/>
  <c r="A35605" i="3"/>
  <c r="A35604" i="3"/>
  <c r="A35603" i="3"/>
  <c r="A35602" i="3"/>
  <c r="A35601" i="3"/>
  <c r="A35600" i="3"/>
  <c r="A35599" i="3"/>
  <c r="A35598" i="3"/>
  <c r="A35597" i="3"/>
  <c r="A35596" i="3"/>
  <c r="A35595" i="3"/>
  <c r="A35594" i="3"/>
  <c r="A35593" i="3"/>
  <c r="A35592" i="3"/>
  <c r="A35591" i="3"/>
  <c r="A35590" i="3"/>
  <c r="A35589" i="3"/>
  <c r="A35588" i="3"/>
  <c r="A35587" i="3"/>
  <c r="A35586" i="3"/>
  <c r="A35585" i="3"/>
  <c r="A35584" i="3"/>
  <c r="A35583" i="3"/>
  <c r="A35582" i="3"/>
  <c r="A35581" i="3"/>
  <c r="A35580" i="3"/>
  <c r="A35579" i="3"/>
  <c r="A35578" i="3"/>
  <c r="A35577" i="3"/>
  <c r="A35576" i="3"/>
  <c r="A35575" i="3"/>
  <c r="A35574" i="3"/>
  <c r="A35573" i="3"/>
  <c r="A35572" i="3"/>
  <c r="A35571" i="3"/>
  <c r="A35570" i="3"/>
  <c r="A35569" i="3"/>
  <c r="A35568" i="3"/>
  <c r="A35567" i="3"/>
  <c r="A35566" i="3"/>
  <c r="A35565" i="3"/>
  <c r="A35564" i="3"/>
  <c r="A35563" i="3"/>
  <c r="A35562" i="3"/>
  <c r="A35561" i="3"/>
  <c r="A35560" i="3"/>
  <c r="A35559" i="3"/>
  <c r="A35558" i="3"/>
  <c r="A35557" i="3"/>
  <c r="A35556" i="3"/>
  <c r="A35555" i="3"/>
  <c r="A35554" i="3"/>
  <c r="A35553" i="3"/>
  <c r="A35552" i="3"/>
  <c r="A35551" i="3"/>
  <c r="A35550" i="3"/>
  <c r="A35549" i="3"/>
  <c r="A35548" i="3"/>
  <c r="A35547" i="3"/>
  <c r="A35546" i="3"/>
  <c r="A35545" i="3"/>
  <c r="A35544" i="3"/>
  <c r="A35543" i="3"/>
  <c r="A35542" i="3"/>
  <c r="A35541" i="3"/>
  <c r="A35540" i="3"/>
  <c r="A35539" i="3"/>
  <c r="A35538" i="3"/>
  <c r="A35537" i="3"/>
  <c r="A35536" i="3"/>
  <c r="A35535" i="3"/>
  <c r="A35534" i="3"/>
  <c r="A35533" i="3"/>
  <c r="A35532" i="3"/>
  <c r="A35531" i="3"/>
  <c r="A35530" i="3"/>
  <c r="A35529" i="3"/>
  <c r="A35528" i="3"/>
  <c r="A35527" i="3"/>
  <c r="A35526" i="3"/>
  <c r="A35525" i="3"/>
  <c r="A35524" i="3"/>
  <c r="A35523" i="3"/>
  <c r="A35522" i="3"/>
  <c r="A35521" i="3"/>
  <c r="A35520" i="3"/>
  <c r="A35519" i="3"/>
  <c r="A35518" i="3"/>
  <c r="A35517" i="3"/>
  <c r="A35516" i="3"/>
  <c r="A35515" i="3"/>
  <c r="A35514" i="3"/>
  <c r="A35513" i="3"/>
  <c r="A35512" i="3"/>
  <c r="A35511" i="3"/>
  <c r="A35510" i="3"/>
  <c r="A35509" i="3"/>
  <c r="A35508" i="3"/>
  <c r="A35507" i="3"/>
  <c r="A35506" i="3"/>
  <c r="A35505" i="3"/>
  <c r="A35504" i="3"/>
  <c r="A35503" i="3"/>
  <c r="A35502" i="3"/>
  <c r="A35501" i="3"/>
  <c r="A35500" i="3"/>
  <c r="A35499" i="3"/>
  <c r="A35498" i="3"/>
  <c r="A35497" i="3"/>
  <c r="A35496" i="3"/>
  <c r="A35495" i="3"/>
  <c r="A35494" i="3"/>
  <c r="A35493" i="3"/>
  <c r="A35492" i="3"/>
  <c r="A35491" i="3"/>
  <c r="A35490" i="3"/>
  <c r="A35489" i="3"/>
  <c r="A35488" i="3"/>
  <c r="A35487" i="3"/>
  <c r="A35486" i="3"/>
  <c r="A35485" i="3"/>
  <c r="A35484" i="3"/>
  <c r="A35483" i="3"/>
  <c r="A35482" i="3"/>
  <c r="A35481" i="3"/>
  <c r="A35480" i="3"/>
  <c r="A35479" i="3"/>
  <c r="A35478" i="3"/>
  <c r="A35477" i="3"/>
  <c r="A35476" i="3"/>
  <c r="A35475" i="3"/>
  <c r="A35474" i="3"/>
  <c r="A35473" i="3"/>
  <c r="A35472" i="3"/>
  <c r="A35471" i="3"/>
  <c r="A35470" i="3"/>
  <c r="A35469" i="3"/>
  <c r="A35468" i="3"/>
  <c r="A35467" i="3"/>
  <c r="A35466" i="3"/>
  <c r="A35465" i="3"/>
  <c r="A35464" i="3"/>
  <c r="A35463" i="3"/>
  <c r="A35462" i="3"/>
  <c r="A35461" i="3"/>
  <c r="A35460" i="3"/>
  <c r="A35459" i="3"/>
  <c r="A35458" i="3"/>
  <c r="A35457" i="3"/>
  <c r="A35456" i="3"/>
  <c r="A35455" i="3"/>
  <c r="A35454" i="3"/>
  <c r="A35453" i="3"/>
  <c r="A35452" i="3"/>
  <c r="A35451" i="3"/>
  <c r="A35450" i="3"/>
  <c r="A35449" i="3"/>
  <c r="A35448" i="3"/>
  <c r="A35447" i="3"/>
  <c r="A35446" i="3"/>
  <c r="A35445" i="3"/>
  <c r="A35444" i="3"/>
  <c r="A35443" i="3"/>
  <c r="A35442" i="3"/>
  <c r="A35441" i="3"/>
  <c r="A35440" i="3"/>
  <c r="A35439" i="3"/>
  <c r="A35438" i="3"/>
  <c r="A35437" i="3"/>
  <c r="A35436" i="3"/>
  <c r="A35435" i="3"/>
  <c r="A35434" i="3"/>
  <c r="A35433" i="3"/>
  <c r="A35432" i="3"/>
  <c r="A35431" i="3"/>
  <c r="A35430" i="3"/>
  <c r="A35429" i="3"/>
  <c r="A35428" i="3"/>
  <c r="A35427" i="3"/>
  <c r="A35426" i="3"/>
  <c r="A35425" i="3"/>
  <c r="A35424" i="3"/>
  <c r="A35423" i="3"/>
  <c r="A35422" i="3"/>
  <c r="A35421" i="3"/>
  <c r="A35420" i="3"/>
  <c r="A35419" i="3"/>
  <c r="A35418" i="3"/>
  <c r="A35417" i="3"/>
  <c r="A35416" i="3"/>
  <c r="A35415" i="3"/>
  <c r="A35414" i="3"/>
  <c r="A35413" i="3"/>
  <c r="A35412" i="3"/>
  <c r="A35411" i="3"/>
  <c r="A35410" i="3"/>
  <c r="A35409" i="3"/>
  <c r="A35408" i="3"/>
  <c r="A35407" i="3"/>
  <c r="A35406" i="3"/>
  <c r="A35405" i="3"/>
  <c r="A35404" i="3"/>
  <c r="A35403" i="3"/>
  <c r="A35402" i="3"/>
  <c r="A35401" i="3"/>
  <c r="A35400" i="3"/>
  <c r="A35399" i="3"/>
  <c r="A35398" i="3"/>
  <c r="A35397" i="3"/>
  <c r="A35396" i="3"/>
  <c r="A35395" i="3"/>
  <c r="A35394" i="3"/>
  <c r="A35393" i="3"/>
  <c r="A35392" i="3"/>
  <c r="A35391" i="3"/>
  <c r="A35390" i="3"/>
  <c r="A35389" i="3"/>
  <c r="A35388" i="3"/>
  <c r="A35387" i="3"/>
  <c r="A35386" i="3"/>
  <c r="A35385" i="3"/>
  <c r="A35384" i="3"/>
  <c r="A35383" i="3"/>
  <c r="A35382" i="3"/>
  <c r="A35381" i="3"/>
  <c r="A35380" i="3"/>
  <c r="A35379" i="3"/>
  <c r="A35378" i="3"/>
  <c r="A35377" i="3"/>
  <c r="A35376" i="3"/>
  <c r="A35375" i="3"/>
  <c r="A35374" i="3"/>
  <c r="A35373" i="3"/>
  <c r="A35372" i="3"/>
  <c r="A35371" i="3"/>
  <c r="A35370" i="3"/>
  <c r="A35369" i="3"/>
  <c r="A35368" i="3"/>
  <c r="A35367" i="3"/>
  <c r="A35366" i="3"/>
  <c r="A35365" i="3"/>
  <c r="A35364" i="3"/>
  <c r="A35363" i="3"/>
  <c r="A35362" i="3"/>
  <c r="A35361" i="3"/>
  <c r="A35360" i="3"/>
  <c r="A35359" i="3"/>
  <c r="A35358" i="3"/>
  <c r="A35357" i="3"/>
  <c r="A35356" i="3"/>
  <c r="A35355" i="3"/>
  <c r="A35354" i="3"/>
  <c r="A35353" i="3"/>
  <c r="A35352" i="3"/>
  <c r="A35351" i="3"/>
  <c r="A35350" i="3"/>
  <c r="A35349" i="3"/>
  <c r="A35348" i="3"/>
  <c r="A35347" i="3"/>
  <c r="A35346" i="3"/>
  <c r="A35345" i="3"/>
  <c r="A35344" i="3"/>
  <c r="A35343" i="3"/>
  <c r="A35342" i="3"/>
  <c r="A35341" i="3"/>
  <c r="A35340" i="3"/>
  <c r="A35339" i="3"/>
  <c r="A35338" i="3"/>
  <c r="A35337" i="3"/>
  <c r="A35336" i="3"/>
  <c r="A35335" i="3"/>
  <c r="A35334" i="3"/>
  <c r="A35333" i="3"/>
  <c r="A35332" i="3"/>
  <c r="A35331" i="3"/>
  <c r="A35330" i="3"/>
  <c r="A35329" i="3"/>
  <c r="A35328" i="3"/>
  <c r="A35327" i="3"/>
  <c r="A35326" i="3"/>
  <c r="A35325" i="3"/>
  <c r="A35324" i="3"/>
  <c r="A35323" i="3"/>
  <c r="A35322" i="3"/>
  <c r="A35321" i="3"/>
  <c r="A35320" i="3"/>
  <c r="A35319" i="3"/>
  <c r="A35318" i="3"/>
  <c r="A35317" i="3"/>
  <c r="A35316" i="3"/>
  <c r="A35315" i="3"/>
  <c r="A35314" i="3"/>
  <c r="A35313" i="3"/>
  <c r="A35312" i="3"/>
  <c r="A35311" i="3"/>
  <c r="A35310" i="3"/>
  <c r="A35309" i="3"/>
  <c r="A35308" i="3"/>
  <c r="A35307" i="3"/>
  <c r="A35306" i="3"/>
  <c r="A35305" i="3"/>
  <c r="A35304" i="3"/>
  <c r="A35303" i="3"/>
  <c r="A35302" i="3"/>
  <c r="A35301" i="3"/>
  <c r="A35300" i="3"/>
  <c r="A35299" i="3"/>
  <c r="A35298" i="3"/>
  <c r="A35297" i="3"/>
  <c r="A35296" i="3"/>
  <c r="A35295" i="3"/>
  <c r="A35294" i="3"/>
  <c r="A35293" i="3"/>
  <c r="A35292" i="3"/>
  <c r="A35291" i="3"/>
  <c r="A35290" i="3"/>
  <c r="A35289" i="3"/>
  <c r="A35288" i="3"/>
  <c r="A35287" i="3"/>
  <c r="A35286" i="3"/>
  <c r="A35285" i="3"/>
  <c r="A35284" i="3"/>
  <c r="A35283" i="3"/>
  <c r="A35282" i="3"/>
  <c r="A35281" i="3"/>
  <c r="A35280" i="3"/>
  <c r="A35279" i="3"/>
  <c r="A35278" i="3"/>
  <c r="A35277" i="3"/>
  <c r="A35276" i="3"/>
  <c r="A35275" i="3"/>
  <c r="A35274" i="3"/>
  <c r="A35273" i="3"/>
  <c r="A35272" i="3"/>
  <c r="A35271" i="3"/>
  <c r="A35270" i="3"/>
  <c r="A35269" i="3"/>
  <c r="A35268" i="3"/>
  <c r="A35267" i="3"/>
  <c r="A35266" i="3"/>
  <c r="A35265" i="3"/>
  <c r="A35264" i="3"/>
  <c r="A35263" i="3"/>
  <c r="A35262" i="3"/>
  <c r="A35261" i="3"/>
  <c r="A35260" i="3"/>
  <c r="A35259" i="3"/>
  <c r="A35258" i="3"/>
  <c r="A35257" i="3"/>
  <c r="A35256" i="3"/>
  <c r="A35255" i="3"/>
  <c r="A35254" i="3"/>
  <c r="A35253" i="3"/>
  <c r="A35252" i="3"/>
  <c r="A35251" i="3"/>
  <c r="A35250" i="3"/>
  <c r="A35249" i="3"/>
  <c r="A35248" i="3"/>
  <c r="A35247" i="3"/>
  <c r="A35246" i="3"/>
  <c r="A35245" i="3"/>
  <c r="A35244" i="3"/>
  <c r="A35243" i="3"/>
  <c r="A35242" i="3"/>
  <c r="A35241" i="3"/>
  <c r="A35240" i="3"/>
  <c r="A35239" i="3"/>
  <c r="A35238" i="3"/>
  <c r="A35237" i="3"/>
  <c r="A35236" i="3"/>
  <c r="A35235" i="3"/>
  <c r="A35234" i="3"/>
  <c r="A35233" i="3"/>
  <c r="A35232" i="3"/>
  <c r="A35231" i="3"/>
  <c r="A35230" i="3"/>
  <c r="A35229" i="3"/>
  <c r="A35228" i="3"/>
  <c r="A35227" i="3"/>
  <c r="A35226" i="3"/>
  <c r="A35225" i="3"/>
  <c r="A35224" i="3"/>
  <c r="A35223" i="3"/>
  <c r="A35222" i="3"/>
  <c r="A35221" i="3"/>
  <c r="A35220" i="3"/>
  <c r="A35219" i="3"/>
  <c r="A35218" i="3"/>
  <c r="A35217" i="3"/>
  <c r="A35216" i="3"/>
  <c r="A35215" i="3"/>
  <c r="A35214" i="3"/>
  <c r="A35213" i="3"/>
  <c r="A35212" i="3"/>
  <c r="A35211" i="3"/>
  <c r="A35210" i="3"/>
  <c r="A35209" i="3"/>
  <c r="A35208" i="3"/>
  <c r="A35207" i="3"/>
  <c r="A35206" i="3"/>
  <c r="A35205" i="3"/>
  <c r="A35204" i="3"/>
  <c r="A35203" i="3"/>
  <c r="A35202" i="3"/>
  <c r="A35201" i="3"/>
  <c r="A35200" i="3"/>
  <c r="A35199" i="3"/>
  <c r="A35198" i="3"/>
  <c r="A35197" i="3"/>
  <c r="A35196" i="3"/>
  <c r="A35195" i="3"/>
  <c r="A35194" i="3"/>
  <c r="A35193" i="3"/>
  <c r="A35192" i="3"/>
  <c r="A35191" i="3"/>
  <c r="A35190" i="3"/>
  <c r="A35189" i="3"/>
  <c r="A35188" i="3"/>
  <c r="A35187" i="3"/>
  <c r="A35186" i="3"/>
  <c r="A35185" i="3"/>
  <c r="A35184" i="3"/>
  <c r="A35183" i="3"/>
  <c r="A35182" i="3"/>
  <c r="A35181" i="3"/>
  <c r="A35180" i="3"/>
  <c r="A35179" i="3"/>
  <c r="A35178" i="3"/>
  <c r="A35177" i="3"/>
  <c r="A35176" i="3"/>
  <c r="A35175" i="3"/>
  <c r="A35174" i="3"/>
  <c r="A35173" i="3"/>
  <c r="A35172" i="3"/>
  <c r="A35171" i="3"/>
  <c r="A35170" i="3"/>
  <c r="A35169" i="3"/>
  <c r="A35168" i="3"/>
  <c r="A35167" i="3"/>
  <c r="A35166" i="3"/>
  <c r="A35165" i="3"/>
  <c r="A35164" i="3"/>
  <c r="A35163" i="3"/>
  <c r="A35162" i="3"/>
  <c r="A35161" i="3"/>
  <c r="A35160" i="3"/>
  <c r="A35159" i="3"/>
  <c r="A35158" i="3"/>
  <c r="A35157" i="3"/>
  <c r="A35156" i="3"/>
  <c r="A35155" i="3"/>
  <c r="A35154" i="3"/>
  <c r="A35153" i="3"/>
  <c r="A35152" i="3"/>
  <c r="A35151" i="3"/>
  <c r="A35150" i="3"/>
  <c r="A35149" i="3"/>
  <c r="A35148" i="3"/>
  <c r="A35147" i="3"/>
  <c r="A35146" i="3"/>
  <c r="A35145" i="3"/>
  <c r="A35144" i="3"/>
  <c r="A35143" i="3"/>
  <c r="A35142" i="3"/>
  <c r="A35141" i="3"/>
  <c r="A35140" i="3"/>
  <c r="A35139" i="3"/>
  <c r="A35138" i="3"/>
  <c r="A35137" i="3"/>
  <c r="A35136" i="3"/>
  <c r="A35135" i="3"/>
  <c r="A35134" i="3"/>
  <c r="A35133" i="3"/>
  <c r="A35132" i="3"/>
  <c r="A35131" i="3"/>
  <c r="A35130" i="3"/>
  <c r="A35129" i="3"/>
  <c r="A35128" i="3"/>
  <c r="A35127" i="3"/>
  <c r="A35126" i="3"/>
  <c r="A35125" i="3"/>
  <c r="A35124" i="3"/>
  <c r="A35123" i="3"/>
  <c r="A35122" i="3"/>
  <c r="A35121" i="3"/>
  <c r="A35120" i="3"/>
  <c r="A35119" i="3"/>
  <c r="A35118" i="3"/>
  <c r="A35117" i="3"/>
  <c r="A35116" i="3"/>
  <c r="A35115" i="3"/>
  <c r="A35114" i="3"/>
  <c r="A35113" i="3"/>
  <c r="A35112" i="3"/>
  <c r="A35111" i="3"/>
  <c r="A35110" i="3"/>
  <c r="A35109" i="3"/>
  <c r="A35108" i="3"/>
  <c r="A35107" i="3"/>
  <c r="A35106" i="3"/>
  <c r="A35105" i="3"/>
  <c r="A35104" i="3"/>
  <c r="A35103" i="3"/>
  <c r="A35102" i="3"/>
  <c r="A35101" i="3"/>
  <c r="A35100" i="3"/>
  <c r="A35099" i="3"/>
  <c r="A35098" i="3"/>
  <c r="A35097" i="3"/>
  <c r="A35096" i="3"/>
  <c r="A35095" i="3"/>
  <c r="A35094" i="3"/>
  <c r="A35093" i="3"/>
  <c r="A35092" i="3"/>
  <c r="A35091" i="3"/>
  <c r="A35090" i="3"/>
  <c r="A35089" i="3"/>
  <c r="A35088" i="3"/>
  <c r="A35087" i="3"/>
  <c r="A35086" i="3"/>
  <c r="A35085" i="3"/>
  <c r="A35084" i="3"/>
  <c r="A35083" i="3"/>
  <c r="A35082" i="3"/>
  <c r="A35081" i="3"/>
  <c r="A35080" i="3"/>
  <c r="A35079" i="3"/>
  <c r="A35078" i="3"/>
  <c r="A35077" i="3"/>
  <c r="A35076" i="3"/>
  <c r="A35075" i="3"/>
  <c r="A35074" i="3"/>
  <c r="A35073" i="3"/>
  <c r="A35072" i="3"/>
  <c r="A35071" i="3"/>
  <c r="A35070" i="3"/>
  <c r="A35069" i="3"/>
  <c r="A35068" i="3"/>
  <c r="A35067" i="3"/>
  <c r="A35066" i="3"/>
  <c r="A35065" i="3"/>
  <c r="A35064" i="3"/>
  <c r="A35063" i="3"/>
  <c r="A35062" i="3"/>
  <c r="A35061" i="3"/>
  <c r="A35060" i="3"/>
  <c r="A35059" i="3"/>
  <c r="A35058" i="3"/>
  <c r="A35057" i="3"/>
  <c r="A35056" i="3"/>
  <c r="A35055" i="3"/>
  <c r="A35054" i="3"/>
  <c r="A35053" i="3"/>
  <c r="A35052" i="3"/>
  <c r="A35051" i="3"/>
  <c r="A35050" i="3"/>
  <c r="A35049" i="3"/>
  <c r="A35048" i="3"/>
  <c r="A35047" i="3"/>
  <c r="A35046" i="3"/>
  <c r="A35045" i="3"/>
  <c r="A35044" i="3"/>
  <c r="A35043" i="3"/>
  <c r="A35042" i="3"/>
  <c r="A35041" i="3"/>
  <c r="A35040" i="3"/>
  <c r="A35039" i="3"/>
  <c r="A35038" i="3"/>
  <c r="A35037" i="3"/>
  <c r="A35036" i="3"/>
  <c r="A35035" i="3"/>
  <c r="A35034" i="3"/>
  <c r="A35033" i="3"/>
  <c r="A35032" i="3"/>
  <c r="A35031" i="3"/>
  <c r="A35030" i="3"/>
  <c r="A35029" i="3"/>
  <c r="A35028" i="3"/>
  <c r="A35027" i="3"/>
  <c r="A35026" i="3"/>
  <c r="A35025" i="3"/>
  <c r="A35024" i="3"/>
  <c r="A35023" i="3"/>
  <c r="A35022" i="3"/>
  <c r="A35021" i="3"/>
  <c r="A35020" i="3"/>
  <c r="A35019" i="3"/>
  <c r="A35018" i="3"/>
  <c r="A35017" i="3"/>
  <c r="A35016" i="3"/>
  <c r="A35015" i="3"/>
  <c r="A35014" i="3"/>
  <c r="A35013" i="3"/>
  <c r="A35012" i="3"/>
  <c r="A35011" i="3"/>
  <c r="A35010" i="3"/>
  <c r="A35009" i="3"/>
  <c r="A35008" i="3"/>
  <c r="A35007" i="3"/>
  <c r="A35006" i="3"/>
  <c r="A35005" i="3"/>
  <c r="A35004" i="3"/>
  <c r="A35003" i="3"/>
  <c r="A35002" i="3"/>
  <c r="A35001" i="3"/>
  <c r="A35000" i="3"/>
  <c r="A34999" i="3"/>
  <c r="A34998" i="3"/>
  <c r="A34997" i="3"/>
  <c r="A34996" i="3"/>
  <c r="A34995" i="3"/>
  <c r="A34994" i="3"/>
  <c r="A34993" i="3"/>
  <c r="A34992" i="3"/>
  <c r="A34991" i="3"/>
  <c r="A34990" i="3"/>
  <c r="A34989" i="3"/>
  <c r="A34988" i="3"/>
  <c r="A34987" i="3"/>
  <c r="A34986" i="3"/>
  <c r="A34985" i="3"/>
  <c r="A34984" i="3"/>
  <c r="A34983" i="3"/>
  <c r="A34982" i="3"/>
  <c r="A34981" i="3"/>
  <c r="A34980" i="3"/>
  <c r="A34979" i="3"/>
  <c r="A34978" i="3"/>
  <c r="A34977" i="3"/>
  <c r="A34976" i="3"/>
  <c r="A34975" i="3"/>
  <c r="A34974" i="3"/>
  <c r="A34973" i="3"/>
  <c r="A34972" i="3"/>
  <c r="A34971" i="3"/>
  <c r="A34970" i="3"/>
  <c r="A34969" i="3"/>
  <c r="A34968" i="3"/>
  <c r="A34967" i="3"/>
  <c r="A34966" i="3"/>
  <c r="A34965" i="3"/>
  <c r="A34964" i="3"/>
  <c r="A34963" i="3"/>
  <c r="A34962" i="3"/>
  <c r="A34961" i="3"/>
  <c r="A34960" i="3"/>
  <c r="A34959" i="3"/>
  <c r="A34958" i="3"/>
  <c r="A34957" i="3"/>
  <c r="A34956" i="3"/>
  <c r="A34955" i="3"/>
  <c r="A34954" i="3"/>
  <c r="A34953" i="3"/>
  <c r="A34952" i="3"/>
  <c r="A34951" i="3"/>
  <c r="A34950" i="3"/>
  <c r="A34949" i="3"/>
  <c r="A34948" i="3"/>
  <c r="A34947" i="3"/>
  <c r="A34946" i="3"/>
  <c r="A34945" i="3"/>
  <c r="A34944" i="3"/>
  <c r="A34943" i="3"/>
  <c r="A34942" i="3"/>
  <c r="A34941" i="3"/>
  <c r="A34940" i="3"/>
  <c r="A34939" i="3"/>
  <c r="A34938" i="3"/>
  <c r="A34937" i="3"/>
  <c r="A34936" i="3"/>
  <c r="A34935" i="3"/>
  <c r="A34934" i="3"/>
  <c r="A34933" i="3"/>
  <c r="A34932" i="3"/>
  <c r="A34931" i="3"/>
  <c r="A34930" i="3"/>
  <c r="A34929" i="3"/>
  <c r="A34928" i="3"/>
  <c r="A34927" i="3"/>
  <c r="A34926" i="3"/>
  <c r="A34925" i="3"/>
  <c r="A34924" i="3"/>
  <c r="A34923" i="3"/>
  <c r="A34922" i="3"/>
  <c r="A34921" i="3"/>
  <c r="A34920" i="3"/>
  <c r="A34919" i="3"/>
  <c r="A34918" i="3"/>
  <c r="A34917" i="3"/>
  <c r="A34916" i="3"/>
  <c r="A34915" i="3"/>
  <c r="A34914" i="3"/>
  <c r="A34913" i="3"/>
  <c r="A34912" i="3"/>
  <c r="A34911" i="3"/>
  <c r="A34910" i="3"/>
  <c r="A34909" i="3"/>
  <c r="A34908" i="3"/>
  <c r="A34907" i="3"/>
  <c r="A34906" i="3"/>
  <c r="A34905" i="3"/>
  <c r="A34904" i="3"/>
  <c r="A34903" i="3"/>
  <c r="A34902" i="3"/>
  <c r="A34901" i="3"/>
  <c r="A34900" i="3"/>
  <c r="A34899" i="3"/>
  <c r="A34898" i="3"/>
  <c r="A34897" i="3"/>
  <c r="A34896" i="3"/>
  <c r="A34895" i="3"/>
  <c r="A34894" i="3"/>
  <c r="A34893" i="3"/>
  <c r="A34892" i="3"/>
  <c r="A34891" i="3"/>
  <c r="A34890" i="3"/>
  <c r="A34889" i="3"/>
  <c r="A34888" i="3"/>
  <c r="A34887" i="3"/>
  <c r="A34886" i="3"/>
  <c r="A34885" i="3"/>
  <c r="A34884" i="3"/>
  <c r="A34883" i="3"/>
  <c r="A34882" i="3"/>
  <c r="A34881" i="3"/>
  <c r="A34880" i="3"/>
  <c r="A34879" i="3"/>
  <c r="A34878" i="3"/>
  <c r="A34877" i="3"/>
  <c r="A34876" i="3"/>
  <c r="A34875" i="3"/>
  <c r="A34874" i="3"/>
  <c r="A34873" i="3"/>
  <c r="A34872" i="3"/>
  <c r="A34871" i="3"/>
  <c r="A34870" i="3"/>
  <c r="A34869" i="3"/>
  <c r="A34868" i="3"/>
  <c r="A34867" i="3"/>
  <c r="A34866" i="3"/>
  <c r="A34865" i="3"/>
  <c r="A34864" i="3"/>
  <c r="A34863" i="3"/>
  <c r="A34862" i="3"/>
  <c r="A34861" i="3"/>
  <c r="A34860" i="3"/>
  <c r="A34859" i="3"/>
  <c r="A34858" i="3"/>
  <c r="A34857" i="3"/>
  <c r="A34856" i="3"/>
  <c r="A34855" i="3"/>
  <c r="A34854" i="3"/>
  <c r="A34853" i="3"/>
  <c r="A34852" i="3"/>
  <c r="A34851" i="3"/>
  <c r="A34850" i="3"/>
  <c r="A34849" i="3"/>
  <c r="A34848" i="3"/>
  <c r="A34847" i="3"/>
  <c r="A34846" i="3"/>
  <c r="A34845" i="3"/>
  <c r="A34844" i="3"/>
  <c r="A34843" i="3"/>
  <c r="A34842" i="3"/>
  <c r="A34841" i="3"/>
  <c r="A34840" i="3"/>
  <c r="A34839" i="3"/>
  <c r="A34838" i="3"/>
  <c r="A34837" i="3"/>
  <c r="A34836" i="3"/>
  <c r="A34835" i="3"/>
  <c r="A34834" i="3"/>
  <c r="A34833" i="3"/>
  <c r="A34832" i="3"/>
  <c r="A34831" i="3"/>
  <c r="A34830" i="3"/>
  <c r="A34829" i="3"/>
  <c r="A34828" i="3"/>
  <c r="A34827" i="3"/>
  <c r="A34826" i="3"/>
  <c r="A34825" i="3"/>
  <c r="A34824" i="3"/>
  <c r="A34823" i="3"/>
  <c r="A34822" i="3"/>
  <c r="A34821" i="3"/>
  <c r="A34820" i="3"/>
  <c r="A34819" i="3"/>
  <c r="A34818" i="3"/>
  <c r="A34817" i="3"/>
  <c r="A34816" i="3"/>
  <c r="A34815" i="3"/>
  <c r="A34814" i="3"/>
  <c r="A34813" i="3"/>
  <c r="A34812" i="3"/>
  <c r="A34811" i="3"/>
  <c r="A34810" i="3"/>
  <c r="A34809" i="3"/>
  <c r="A34808" i="3"/>
  <c r="A34807" i="3"/>
  <c r="A34806" i="3"/>
  <c r="A34805" i="3"/>
  <c r="A34804" i="3"/>
  <c r="A34803" i="3"/>
  <c r="A34802" i="3"/>
  <c r="A34801" i="3"/>
  <c r="A34800" i="3"/>
  <c r="A34799" i="3"/>
  <c r="A34798" i="3"/>
  <c r="A34797" i="3"/>
  <c r="A34796" i="3"/>
  <c r="A34795" i="3"/>
  <c r="A34794" i="3"/>
  <c r="A34793" i="3"/>
  <c r="A34792" i="3"/>
  <c r="A34791" i="3"/>
  <c r="A34790" i="3"/>
  <c r="A34789" i="3"/>
  <c r="A34788" i="3"/>
  <c r="A34787" i="3"/>
  <c r="A34786" i="3"/>
  <c r="A34785" i="3"/>
  <c r="A34784" i="3"/>
  <c r="A34783" i="3"/>
  <c r="A34782" i="3"/>
  <c r="A34781" i="3"/>
  <c r="A34780" i="3"/>
  <c r="A34779" i="3"/>
  <c r="A34778" i="3"/>
  <c r="A34777" i="3"/>
  <c r="A34776" i="3"/>
  <c r="A34775" i="3"/>
  <c r="A34774" i="3"/>
  <c r="A34773" i="3"/>
  <c r="A34772" i="3"/>
  <c r="A34771" i="3"/>
  <c r="A34770" i="3"/>
  <c r="A34769" i="3"/>
  <c r="A34768" i="3"/>
  <c r="A34767" i="3"/>
  <c r="A34766" i="3"/>
  <c r="A34765" i="3"/>
  <c r="A34764" i="3"/>
  <c r="A34763" i="3"/>
  <c r="A34762" i="3"/>
  <c r="A34761" i="3"/>
  <c r="A34760" i="3"/>
  <c r="A34759" i="3"/>
  <c r="A34758" i="3"/>
  <c r="A34757" i="3"/>
  <c r="A34756" i="3"/>
  <c r="A34755" i="3"/>
  <c r="A34754" i="3"/>
  <c r="A34753" i="3"/>
  <c r="A34752" i="3"/>
  <c r="A34751" i="3"/>
  <c r="A34750" i="3"/>
  <c r="A34749" i="3"/>
  <c r="A34748" i="3"/>
  <c r="A34747" i="3"/>
  <c r="A34746" i="3"/>
  <c r="A34745" i="3"/>
  <c r="A34744" i="3"/>
  <c r="A34743" i="3"/>
  <c r="A34742" i="3"/>
  <c r="A34741" i="3"/>
  <c r="A34740" i="3"/>
  <c r="A34739" i="3"/>
  <c r="A34738" i="3"/>
  <c r="A34737" i="3"/>
  <c r="A34736" i="3"/>
  <c r="A34735" i="3"/>
  <c r="A34734" i="3"/>
  <c r="A34733" i="3"/>
  <c r="A34732" i="3"/>
  <c r="A34731" i="3"/>
  <c r="A34730" i="3"/>
  <c r="A34729" i="3"/>
  <c r="A34728" i="3"/>
  <c r="A34727" i="3"/>
  <c r="A34726" i="3"/>
  <c r="A34725" i="3"/>
  <c r="A34724" i="3"/>
  <c r="A34723" i="3"/>
  <c r="A34722" i="3"/>
  <c r="A34721" i="3"/>
  <c r="A34720" i="3"/>
  <c r="A34719" i="3"/>
  <c r="A34718" i="3"/>
  <c r="A34717" i="3"/>
  <c r="A34716" i="3"/>
  <c r="A34715" i="3"/>
  <c r="A34714" i="3"/>
  <c r="A34713" i="3"/>
  <c r="A34712" i="3"/>
  <c r="A34711" i="3"/>
  <c r="A34710" i="3"/>
  <c r="A34709" i="3"/>
  <c r="A34708" i="3"/>
  <c r="A34707" i="3"/>
  <c r="A34706" i="3"/>
  <c r="A34705" i="3"/>
  <c r="A34704" i="3"/>
  <c r="A34703" i="3"/>
  <c r="A34702" i="3"/>
  <c r="A34701" i="3"/>
  <c r="A34700" i="3"/>
  <c r="A34699" i="3"/>
  <c r="A34698" i="3"/>
  <c r="A34697" i="3"/>
  <c r="A34696" i="3"/>
  <c r="A34695" i="3"/>
  <c r="A34694" i="3"/>
  <c r="A34693" i="3"/>
  <c r="A34692" i="3"/>
  <c r="A34691" i="3"/>
  <c r="A34690" i="3"/>
  <c r="A34689" i="3"/>
  <c r="A34688" i="3"/>
  <c r="A34687" i="3"/>
  <c r="A34686" i="3"/>
  <c r="A34685" i="3"/>
  <c r="A34684" i="3"/>
  <c r="A34683" i="3"/>
  <c r="A34682" i="3"/>
  <c r="A34681" i="3"/>
  <c r="A34680" i="3"/>
  <c r="A34679" i="3"/>
  <c r="A34678" i="3"/>
  <c r="A34677" i="3"/>
  <c r="A34676" i="3"/>
  <c r="A34675" i="3"/>
  <c r="A34674" i="3"/>
  <c r="A34673" i="3"/>
  <c r="A34672" i="3"/>
  <c r="A34671" i="3"/>
  <c r="A34670" i="3"/>
  <c r="A34669" i="3"/>
  <c r="A34668" i="3"/>
  <c r="A34667" i="3"/>
  <c r="A34666" i="3"/>
  <c r="A34665" i="3"/>
  <c r="A34664" i="3"/>
  <c r="A34663" i="3"/>
  <c r="A34662" i="3"/>
  <c r="A34661" i="3"/>
  <c r="A34660" i="3"/>
  <c r="A34659" i="3"/>
  <c r="A34658" i="3"/>
  <c r="A34657" i="3"/>
  <c r="A34656" i="3"/>
  <c r="A34655" i="3"/>
  <c r="A34654" i="3"/>
  <c r="A34653" i="3"/>
  <c r="A34652" i="3"/>
  <c r="A34651" i="3"/>
  <c r="A34650" i="3"/>
  <c r="A34649" i="3"/>
  <c r="A34648" i="3"/>
  <c r="A34647" i="3"/>
  <c r="A34646" i="3"/>
  <c r="A34645" i="3"/>
  <c r="A34644" i="3"/>
  <c r="A34643" i="3"/>
  <c r="A34642" i="3"/>
  <c r="A34641" i="3"/>
  <c r="A34640" i="3"/>
  <c r="A34639" i="3"/>
  <c r="A34638" i="3"/>
  <c r="A34637" i="3"/>
  <c r="A34636" i="3"/>
  <c r="A34635" i="3"/>
  <c r="A34634" i="3"/>
  <c r="A34633" i="3"/>
  <c r="A34632" i="3"/>
  <c r="A34631" i="3"/>
  <c r="A34630" i="3"/>
  <c r="A34629" i="3"/>
  <c r="A34628" i="3"/>
  <c r="A34627" i="3"/>
  <c r="A34626" i="3"/>
  <c r="A34625" i="3"/>
  <c r="A34624" i="3"/>
  <c r="A34623" i="3"/>
  <c r="A34622" i="3"/>
  <c r="A34621" i="3"/>
  <c r="A34620" i="3"/>
  <c r="A34619" i="3"/>
  <c r="A34618" i="3"/>
  <c r="A34617" i="3"/>
  <c r="A34616" i="3"/>
  <c r="A34615" i="3"/>
  <c r="A34614" i="3"/>
  <c r="A34613" i="3"/>
  <c r="A34612" i="3"/>
  <c r="A34611" i="3"/>
  <c r="A34610" i="3"/>
  <c r="A34609" i="3"/>
  <c r="A34608" i="3"/>
  <c r="A34607" i="3"/>
  <c r="A34606" i="3"/>
  <c r="A34605" i="3"/>
  <c r="A34604" i="3"/>
  <c r="A34603" i="3"/>
  <c r="A34602" i="3"/>
  <c r="A34601" i="3"/>
  <c r="A34600" i="3"/>
  <c r="A34599" i="3"/>
  <c r="A34598" i="3"/>
  <c r="A34597" i="3"/>
  <c r="A34596" i="3"/>
  <c r="A34595" i="3"/>
  <c r="A34594" i="3"/>
  <c r="A34593" i="3"/>
  <c r="A34592" i="3"/>
  <c r="A34591" i="3"/>
  <c r="A34590" i="3"/>
  <c r="A34589" i="3"/>
  <c r="A34588" i="3"/>
  <c r="A34587" i="3"/>
  <c r="A34586" i="3"/>
  <c r="A34585" i="3"/>
  <c r="A34584" i="3"/>
  <c r="A34583" i="3"/>
  <c r="A34582" i="3"/>
  <c r="A34581" i="3"/>
  <c r="A34580" i="3"/>
  <c r="A34579" i="3"/>
  <c r="A34578" i="3"/>
  <c r="A34577" i="3"/>
  <c r="A34576" i="3"/>
  <c r="A34575" i="3"/>
  <c r="A34574" i="3"/>
  <c r="A34573" i="3"/>
  <c r="A34572" i="3"/>
  <c r="A34571" i="3"/>
  <c r="A34570" i="3"/>
  <c r="A34569" i="3"/>
  <c r="A34568" i="3"/>
  <c r="A34567" i="3"/>
  <c r="A34566" i="3"/>
  <c r="A34565" i="3"/>
  <c r="A34564" i="3"/>
  <c r="A34563" i="3"/>
  <c r="A34562" i="3"/>
  <c r="A34561" i="3"/>
  <c r="A34560" i="3"/>
  <c r="A34559" i="3"/>
  <c r="A34558" i="3"/>
  <c r="A34557" i="3"/>
  <c r="A34556" i="3"/>
  <c r="A34555" i="3"/>
  <c r="A34554" i="3"/>
  <c r="A34553" i="3"/>
  <c r="A34552" i="3"/>
  <c r="A34551" i="3"/>
  <c r="A34550" i="3"/>
  <c r="A34549" i="3"/>
  <c r="A34548" i="3"/>
  <c r="A34547" i="3"/>
  <c r="A34546" i="3"/>
  <c r="A34545" i="3"/>
  <c r="A34544" i="3"/>
  <c r="A34543" i="3"/>
  <c r="A34542" i="3"/>
  <c r="A34541" i="3"/>
  <c r="A34540" i="3"/>
  <c r="A34539" i="3"/>
  <c r="A34538" i="3"/>
  <c r="A34537" i="3"/>
  <c r="A34536" i="3"/>
  <c r="A34535" i="3"/>
  <c r="A34534" i="3"/>
  <c r="A34533" i="3"/>
  <c r="A34532" i="3"/>
  <c r="A34531" i="3"/>
  <c r="A34530" i="3"/>
  <c r="A34529" i="3"/>
  <c r="A34528" i="3"/>
  <c r="A34527" i="3"/>
  <c r="A34526" i="3"/>
  <c r="A34525" i="3"/>
  <c r="A34524" i="3"/>
  <c r="A34523" i="3"/>
  <c r="A34522" i="3"/>
  <c r="A34521" i="3"/>
  <c r="A34520" i="3"/>
  <c r="A34519" i="3"/>
  <c r="A34518" i="3"/>
  <c r="A34517" i="3"/>
  <c r="A34516" i="3"/>
  <c r="A34515" i="3"/>
  <c r="A34514" i="3"/>
  <c r="A34513" i="3"/>
  <c r="A34512" i="3"/>
  <c r="A34511" i="3"/>
  <c r="A34510" i="3"/>
  <c r="A34509" i="3"/>
  <c r="A34508" i="3"/>
  <c r="A34507" i="3"/>
  <c r="A34506" i="3"/>
  <c r="A34505" i="3"/>
  <c r="A34504" i="3"/>
  <c r="A34503" i="3"/>
  <c r="A34502" i="3"/>
  <c r="A34501" i="3"/>
  <c r="A34500" i="3"/>
  <c r="A34499" i="3"/>
  <c r="A34498" i="3"/>
  <c r="A34497" i="3"/>
  <c r="A34496" i="3"/>
  <c r="A34495" i="3"/>
  <c r="A34494" i="3"/>
  <c r="A34493" i="3"/>
  <c r="A34492" i="3"/>
  <c r="A34491" i="3"/>
  <c r="A34490" i="3"/>
  <c r="A34489" i="3"/>
  <c r="A34488" i="3"/>
  <c r="A34487" i="3"/>
  <c r="A34486" i="3"/>
  <c r="A34485" i="3"/>
  <c r="A34484" i="3"/>
  <c r="A34483" i="3"/>
  <c r="A34482" i="3"/>
  <c r="A34481" i="3"/>
  <c r="A34480" i="3"/>
  <c r="A34479" i="3"/>
  <c r="A34478" i="3"/>
  <c r="A34477" i="3"/>
  <c r="A34476" i="3"/>
  <c r="A34475" i="3"/>
  <c r="A34474" i="3"/>
  <c r="A34473" i="3"/>
  <c r="A34472" i="3"/>
  <c r="A34471" i="3"/>
  <c r="A34470" i="3"/>
  <c r="A34469" i="3"/>
  <c r="A34468" i="3"/>
  <c r="A34467" i="3"/>
  <c r="A34466" i="3"/>
  <c r="A34465" i="3"/>
  <c r="A34464" i="3"/>
  <c r="A34463" i="3"/>
  <c r="A34462" i="3"/>
  <c r="A34461" i="3"/>
  <c r="A34460" i="3"/>
  <c r="A34459" i="3"/>
  <c r="A34458" i="3"/>
  <c r="A34457" i="3"/>
  <c r="A34456" i="3"/>
  <c r="A34455" i="3"/>
  <c r="A34454" i="3"/>
  <c r="A34453" i="3"/>
  <c r="A34452" i="3"/>
  <c r="A34451" i="3"/>
  <c r="A34450" i="3"/>
  <c r="A34449" i="3"/>
  <c r="A34448" i="3"/>
  <c r="A34447" i="3"/>
  <c r="A34446" i="3"/>
  <c r="A34445" i="3"/>
  <c r="A34444" i="3"/>
  <c r="A34443" i="3"/>
  <c r="A34442" i="3"/>
  <c r="A34441" i="3"/>
  <c r="A34440" i="3"/>
  <c r="A34439" i="3"/>
  <c r="A34438" i="3"/>
  <c r="A34437" i="3"/>
  <c r="A34436" i="3"/>
  <c r="A34435" i="3"/>
  <c r="A34434" i="3"/>
  <c r="A34433" i="3"/>
  <c r="A34432" i="3"/>
  <c r="A34431" i="3"/>
  <c r="A34430" i="3"/>
  <c r="A34429" i="3"/>
  <c r="A34428" i="3"/>
  <c r="A34427" i="3"/>
  <c r="A34426" i="3"/>
  <c r="A34425" i="3"/>
  <c r="A34424" i="3"/>
  <c r="A34423" i="3"/>
  <c r="A34422" i="3"/>
  <c r="A34421" i="3"/>
  <c r="A34420" i="3"/>
  <c r="A34419" i="3"/>
  <c r="A34418" i="3"/>
  <c r="A34417" i="3"/>
  <c r="A34416" i="3"/>
  <c r="A34415" i="3"/>
  <c r="A34414" i="3"/>
  <c r="A34413" i="3"/>
  <c r="A34412" i="3"/>
  <c r="A34411" i="3"/>
  <c r="A34410" i="3"/>
  <c r="A34409" i="3"/>
  <c r="A34408" i="3"/>
  <c r="A34407" i="3"/>
  <c r="A34406" i="3"/>
  <c r="A34405" i="3"/>
  <c r="A34404" i="3"/>
  <c r="A34403" i="3"/>
  <c r="A34402" i="3"/>
  <c r="A34401" i="3"/>
  <c r="A34400" i="3"/>
  <c r="A34399" i="3"/>
  <c r="A34398" i="3"/>
  <c r="A34397" i="3"/>
  <c r="A34396" i="3"/>
  <c r="A34395" i="3"/>
  <c r="A34394" i="3"/>
  <c r="A34393" i="3"/>
  <c r="A34392" i="3"/>
  <c r="A34391" i="3"/>
  <c r="A34390" i="3"/>
  <c r="A34389" i="3"/>
  <c r="A34388" i="3"/>
  <c r="A34387" i="3"/>
  <c r="A34386" i="3"/>
  <c r="A34385" i="3"/>
  <c r="A34384" i="3"/>
  <c r="A34383" i="3"/>
  <c r="A34382" i="3"/>
  <c r="A34381" i="3"/>
  <c r="A34380" i="3"/>
  <c r="A34379" i="3"/>
  <c r="A34378" i="3"/>
  <c r="A34377" i="3"/>
  <c r="A34376" i="3"/>
  <c r="A34375" i="3"/>
  <c r="A34374" i="3"/>
  <c r="A34373" i="3"/>
  <c r="A34372" i="3"/>
  <c r="A34371" i="3"/>
  <c r="A34370" i="3"/>
  <c r="A34369" i="3"/>
  <c r="A34368" i="3"/>
  <c r="A34367" i="3"/>
  <c r="A34366" i="3"/>
  <c r="A34365" i="3"/>
  <c r="A34364" i="3"/>
  <c r="A34363" i="3"/>
  <c r="A34362" i="3"/>
  <c r="A34361" i="3"/>
  <c r="A34360" i="3"/>
  <c r="A34359" i="3"/>
  <c r="A34358" i="3"/>
  <c r="A34357" i="3"/>
  <c r="A34356" i="3"/>
  <c r="A34355" i="3"/>
  <c r="A34354" i="3"/>
  <c r="A34353" i="3"/>
  <c r="A34352" i="3"/>
  <c r="A34351" i="3"/>
  <c r="A34350" i="3"/>
  <c r="A34349" i="3"/>
  <c r="A34348" i="3"/>
  <c r="A34347" i="3"/>
  <c r="A34346" i="3"/>
  <c r="A34345" i="3"/>
  <c r="A34344" i="3"/>
  <c r="A34343" i="3"/>
  <c r="A34342" i="3"/>
  <c r="A34341" i="3"/>
  <c r="A34340" i="3"/>
  <c r="A34339" i="3"/>
  <c r="A34338" i="3"/>
  <c r="A34337" i="3"/>
  <c r="A34336" i="3"/>
  <c r="A34335" i="3"/>
  <c r="A34334" i="3"/>
  <c r="A34333" i="3"/>
  <c r="A34332" i="3"/>
  <c r="A34331" i="3"/>
  <c r="A34330" i="3"/>
  <c r="A34329" i="3"/>
  <c r="A34328" i="3"/>
  <c r="A34327" i="3"/>
  <c r="A34326" i="3"/>
  <c r="A34325" i="3"/>
  <c r="A34324" i="3"/>
  <c r="A34323" i="3"/>
  <c r="A34322" i="3"/>
  <c r="A34321" i="3"/>
  <c r="A34320" i="3"/>
  <c r="A34319" i="3"/>
  <c r="A34318" i="3"/>
  <c r="A34317" i="3"/>
  <c r="A34316" i="3"/>
  <c r="A34315" i="3"/>
  <c r="A34314" i="3"/>
  <c r="A34313" i="3"/>
  <c r="A34312" i="3"/>
  <c r="A34311" i="3"/>
  <c r="A34310" i="3"/>
  <c r="A34309" i="3"/>
  <c r="A34308" i="3"/>
  <c r="A34307" i="3"/>
  <c r="A34306" i="3"/>
  <c r="A34305" i="3"/>
  <c r="A34304" i="3"/>
  <c r="A34303" i="3"/>
  <c r="A34302" i="3"/>
  <c r="A34301" i="3"/>
  <c r="A34300" i="3"/>
  <c r="A34299" i="3"/>
  <c r="A34298" i="3"/>
  <c r="A34297" i="3"/>
  <c r="A34296" i="3"/>
  <c r="A34295" i="3"/>
  <c r="A34294" i="3"/>
  <c r="A34293" i="3"/>
  <c r="A34292" i="3"/>
  <c r="A34291" i="3"/>
  <c r="A34290" i="3"/>
  <c r="A34289" i="3"/>
  <c r="A34288" i="3"/>
  <c r="A34287" i="3"/>
  <c r="A34286" i="3"/>
  <c r="A34285" i="3"/>
  <c r="A34284" i="3"/>
  <c r="A34283" i="3"/>
  <c r="A34282" i="3"/>
  <c r="A34281" i="3"/>
  <c r="A34280" i="3"/>
  <c r="A34279" i="3"/>
  <c r="A34278" i="3"/>
  <c r="A34277" i="3"/>
  <c r="A34276" i="3"/>
  <c r="A34275" i="3"/>
  <c r="A34274" i="3"/>
  <c r="A34273" i="3"/>
  <c r="A34272" i="3"/>
  <c r="A34271" i="3"/>
  <c r="A34270" i="3"/>
  <c r="A34269" i="3"/>
  <c r="A34268" i="3"/>
  <c r="A34267" i="3"/>
  <c r="A34266" i="3"/>
  <c r="A34265" i="3"/>
  <c r="A34264" i="3"/>
  <c r="A34263" i="3"/>
  <c r="A34262" i="3"/>
  <c r="A34261" i="3"/>
  <c r="A34260" i="3"/>
  <c r="A34259" i="3"/>
  <c r="A34258" i="3"/>
  <c r="A34257" i="3"/>
  <c r="A34256" i="3"/>
  <c r="A34255" i="3"/>
  <c r="A34254" i="3"/>
  <c r="A34253" i="3"/>
  <c r="A34252" i="3"/>
  <c r="A34251" i="3"/>
  <c r="A34250" i="3"/>
  <c r="A34249" i="3"/>
  <c r="A34248" i="3"/>
  <c r="A34247" i="3"/>
  <c r="A34246" i="3"/>
  <c r="A34245" i="3"/>
  <c r="A34244" i="3"/>
  <c r="A34243" i="3"/>
  <c r="A34242" i="3"/>
  <c r="A34241" i="3"/>
  <c r="A34240" i="3"/>
  <c r="A34239" i="3"/>
  <c r="A34238" i="3"/>
  <c r="A34237" i="3"/>
  <c r="A34236" i="3"/>
  <c r="A34235" i="3"/>
  <c r="A34234" i="3"/>
  <c r="A34233" i="3"/>
  <c r="A34232" i="3"/>
  <c r="A34231" i="3"/>
  <c r="A34230" i="3"/>
  <c r="A34229" i="3"/>
  <c r="A34228" i="3"/>
  <c r="A34227" i="3"/>
  <c r="A34226" i="3"/>
  <c r="A34225" i="3"/>
  <c r="A34224" i="3"/>
  <c r="A34223" i="3"/>
  <c r="A34222" i="3"/>
  <c r="A34221" i="3"/>
  <c r="A34220" i="3"/>
  <c r="A34219" i="3"/>
  <c r="A34218" i="3"/>
  <c r="A34217" i="3"/>
  <c r="A34216" i="3"/>
  <c r="A34215" i="3"/>
  <c r="A34214" i="3"/>
  <c r="A34213" i="3"/>
  <c r="A34212" i="3"/>
  <c r="A34211" i="3"/>
  <c r="A34210" i="3"/>
  <c r="A34209" i="3"/>
  <c r="A34208" i="3"/>
  <c r="A34207" i="3"/>
  <c r="A34206" i="3"/>
  <c r="A34205" i="3"/>
  <c r="A34204" i="3"/>
  <c r="A34203" i="3"/>
  <c r="A34202" i="3"/>
  <c r="A34201" i="3"/>
  <c r="A34200" i="3"/>
  <c r="A34199" i="3"/>
  <c r="A34198" i="3"/>
  <c r="A34197" i="3"/>
  <c r="A34196" i="3"/>
  <c r="A34195" i="3"/>
  <c r="A34194" i="3"/>
  <c r="A34193" i="3"/>
  <c r="A34192" i="3"/>
  <c r="A34191" i="3"/>
  <c r="A34190" i="3"/>
  <c r="A34189" i="3"/>
  <c r="A34188" i="3"/>
  <c r="A34187" i="3"/>
  <c r="A34186" i="3"/>
  <c r="A34185" i="3"/>
  <c r="A34184" i="3"/>
  <c r="A34183" i="3"/>
  <c r="A34182" i="3"/>
  <c r="A34181" i="3"/>
  <c r="A34180" i="3"/>
  <c r="A34179" i="3"/>
  <c r="A34178" i="3"/>
  <c r="A34177" i="3"/>
  <c r="A34176" i="3"/>
  <c r="A34175" i="3"/>
  <c r="A34174" i="3"/>
  <c r="A34173" i="3"/>
  <c r="A34172" i="3"/>
  <c r="A34171" i="3"/>
  <c r="A34170" i="3"/>
  <c r="A34169" i="3"/>
  <c r="A34168" i="3"/>
  <c r="A34167" i="3"/>
  <c r="A34166" i="3"/>
  <c r="A34165" i="3"/>
  <c r="A34164" i="3"/>
  <c r="A34163" i="3"/>
  <c r="A34162" i="3"/>
  <c r="A34161" i="3"/>
  <c r="A34160" i="3"/>
  <c r="A34159" i="3"/>
  <c r="A34158" i="3"/>
  <c r="A34157" i="3"/>
  <c r="A34156" i="3"/>
  <c r="A34155" i="3"/>
  <c r="A34154" i="3"/>
  <c r="A34153" i="3"/>
  <c r="A34152" i="3"/>
  <c r="A34151" i="3"/>
  <c r="A34150" i="3"/>
  <c r="A34149" i="3"/>
  <c r="A34148" i="3"/>
  <c r="A34147" i="3"/>
  <c r="A34146" i="3"/>
  <c r="A34145" i="3"/>
  <c r="A34144" i="3"/>
  <c r="A34143" i="3"/>
  <c r="A34142" i="3"/>
  <c r="A34141" i="3"/>
  <c r="A34140" i="3"/>
  <c r="A34139" i="3"/>
  <c r="A34138" i="3"/>
  <c r="A34137" i="3"/>
  <c r="A34136" i="3"/>
  <c r="A34135" i="3"/>
  <c r="A34134" i="3"/>
  <c r="A34133" i="3"/>
  <c r="A34132" i="3"/>
  <c r="A34131" i="3"/>
  <c r="A34130" i="3"/>
  <c r="A34129" i="3"/>
  <c r="A34128" i="3"/>
  <c r="A34127" i="3"/>
  <c r="A34126" i="3"/>
  <c r="A34125" i="3"/>
  <c r="A34124" i="3"/>
  <c r="A34123" i="3"/>
  <c r="A34122" i="3"/>
  <c r="A34121" i="3"/>
  <c r="A34120" i="3"/>
  <c r="A34119" i="3"/>
  <c r="A34118" i="3"/>
  <c r="A34117" i="3"/>
  <c r="A34116" i="3"/>
  <c r="A34115" i="3"/>
  <c r="A34114" i="3"/>
  <c r="A34113" i="3"/>
  <c r="A34112" i="3"/>
  <c r="A34111" i="3"/>
  <c r="A34110" i="3"/>
  <c r="A34109" i="3"/>
  <c r="A34108" i="3"/>
  <c r="A34107" i="3"/>
  <c r="A34106" i="3"/>
  <c r="A34105" i="3"/>
  <c r="A34104" i="3"/>
  <c r="A34103" i="3"/>
  <c r="A34102" i="3"/>
  <c r="A34101" i="3"/>
  <c r="A34100" i="3"/>
  <c r="A34099" i="3"/>
  <c r="A34098" i="3"/>
  <c r="A34097" i="3"/>
  <c r="A34096" i="3"/>
  <c r="A34095" i="3"/>
  <c r="A34094" i="3"/>
  <c r="A34093" i="3"/>
  <c r="A34092" i="3"/>
  <c r="A34091" i="3"/>
  <c r="A34090" i="3"/>
  <c r="A34089" i="3"/>
  <c r="A34088" i="3"/>
  <c r="A34087" i="3"/>
  <c r="A34086" i="3"/>
  <c r="A34085" i="3"/>
  <c r="A34084" i="3"/>
  <c r="A34083" i="3"/>
  <c r="A34082" i="3"/>
  <c r="A34081" i="3"/>
  <c r="A34080" i="3"/>
  <c r="A34079" i="3"/>
  <c r="A34078" i="3"/>
  <c r="A34077" i="3"/>
  <c r="A34076" i="3"/>
  <c r="A34075" i="3"/>
  <c r="A34074" i="3"/>
  <c r="A34073" i="3"/>
  <c r="A34072" i="3"/>
  <c r="A34071" i="3"/>
  <c r="A34070" i="3"/>
  <c r="A34069" i="3"/>
  <c r="A34068" i="3"/>
  <c r="A34067" i="3"/>
  <c r="A34066" i="3"/>
  <c r="A34065" i="3"/>
  <c r="A34064" i="3"/>
  <c r="A34063" i="3"/>
  <c r="A34062" i="3"/>
  <c r="A34061" i="3"/>
  <c r="A34060" i="3"/>
  <c r="A34059" i="3"/>
  <c r="A34058" i="3"/>
  <c r="A34057" i="3"/>
  <c r="A34056" i="3"/>
  <c r="A34055" i="3"/>
  <c r="A34054" i="3"/>
  <c r="A34053" i="3"/>
  <c r="A34052" i="3"/>
  <c r="A34051" i="3"/>
  <c r="A34050" i="3"/>
  <c r="A34049" i="3"/>
  <c r="A34048" i="3"/>
  <c r="A34047" i="3"/>
  <c r="A34046" i="3"/>
  <c r="A34045" i="3"/>
  <c r="A34044" i="3"/>
  <c r="A34043" i="3"/>
  <c r="A34042" i="3"/>
  <c r="A34041" i="3"/>
  <c r="A34040" i="3"/>
  <c r="A34039" i="3"/>
  <c r="A34038" i="3"/>
  <c r="A34037" i="3"/>
  <c r="A34036" i="3"/>
  <c r="A34035" i="3"/>
  <c r="A34034" i="3"/>
  <c r="A34033" i="3"/>
  <c r="A34032" i="3"/>
  <c r="A34031" i="3"/>
  <c r="A34030" i="3"/>
  <c r="A34029" i="3"/>
  <c r="A34028" i="3"/>
  <c r="A34027" i="3"/>
  <c r="A34026" i="3"/>
  <c r="A34025" i="3"/>
  <c r="A34024" i="3"/>
  <c r="A34023" i="3"/>
  <c r="A34022" i="3"/>
  <c r="A34021" i="3"/>
  <c r="A34020" i="3"/>
  <c r="A34019" i="3"/>
  <c r="A34018" i="3"/>
  <c r="A34017" i="3"/>
  <c r="A34016" i="3"/>
  <c r="A34015" i="3"/>
  <c r="A34014" i="3"/>
  <c r="A34013" i="3"/>
  <c r="A34012" i="3"/>
  <c r="A34011" i="3"/>
  <c r="A34010" i="3"/>
  <c r="A34009" i="3"/>
  <c r="A34008" i="3"/>
  <c r="A34007" i="3"/>
  <c r="A34006" i="3"/>
  <c r="A34005" i="3"/>
  <c r="A34004" i="3"/>
  <c r="A34003" i="3"/>
  <c r="A34002" i="3"/>
  <c r="A34001" i="3"/>
  <c r="A34000" i="3"/>
  <c r="A33999" i="3"/>
  <c r="A33998" i="3"/>
  <c r="A33997" i="3"/>
  <c r="A33996" i="3"/>
  <c r="A33995" i="3"/>
  <c r="A33994" i="3"/>
  <c r="A33993" i="3"/>
  <c r="A33992" i="3"/>
  <c r="A33991" i="3"/>
  <c r="A33990" i="3"/>
  <c r="A33989" i="3"/>
  <c r="A33988" i="3"/>
  <c r="A33987" i="3"/>
  <c r="A33986" i="3"/>
  <c r="A33985" i="3"/>
  <c r="A33984" i="3"/>
  <c r="A33983" i="3"/>
  <c r="A33982" i="3"/>
  <c r="A33981" i="3"/>
  <c r="A33980" i="3"/>
  <c r="A33979" i="3"/>
  <c r="A33978" i="3"/>
  <c r="A33977" i="3"/>
  <c r="A33976" i="3"/>
  <c r="A33975" i="3"/>
  <c r="A33974" i="3"/>
  <c r="A33973" i="3"/>
  <c r="A33972" i="3"/>
  <c r="A33971" i="3"/>
  <c r="A33970" i="3"/>
  <c r="A33969" i="3"/>
  <c r="A33968" i="3"/>
  <c r="A33967" i="3"/>
  <c r="A33966" i="3"/>
  <c r="A33965" i="3"/>
  <c r="A33964" i="3"/>
  <c r="A33963" i="3"/>
  <c r="A33962" i="3"/>
  <c r="A33961" i="3"/>
  <c r="A33960" i="3"/>
  <c r="A33959" i="3"/>
  <c r="A33958" i="3"/>
  <c r="A33957" i="3"/>
  <c r="A33956" i="3"/>
  <c r="A33955" i="3"/>
  <c r="A33954" i="3"/>
  <c r="A33953" i="3"/>
  <c r="A33952" i="3"/>
  <c r="A33951" i="3"/>
  <c r="A33950" i="3"/>
  <c r="A33949" i="3"/>
  <c r="A33948" i="3"/>
  <c r="A33947" i="3"/>
  <c r="A33946" i="3"/>
  <c r="A33945" i="3"/>
  <c r="A33944" i="3"/>
  <c r="A33943" i="3"/>
  <c r="A33942" i="3"/>
  <c r="A33941" i="3"/>
  <c r="A33940" i="3"/>
  <c r="A33939" i="3"/>
  <c r="A33938" i="3"/>
  <c r="A33937" i="3"/>
  <c r="A33936" i="3"/>
  <c r="A33935" i="3"/>
  <c r="A33934" i="3"/>
  <c r="A33933" i="3"/>
  <c r="A33932" i="3"/>
  <c r="A33931" i="3"/>
  <c r="A33930" i="3"/>
  <c r="A33929" i="3"/>
  <c r="A33928" i="3"/>
  <c r="A33927" i="3"/>
  <c r="A33926" i="3"/>
  <c r="A33925" i="3"/>
  <c r="A33924" i="3"/>
  <c r="A33923" i="3"/>
  <c r="A33922" i="3"/>
  <c r="A33921" i="3"/>
  <c r="A33920" i="3"/>
  <c r="A33919" i="3"/>
  <c r="A33918" i="3"/>
  <c r="A33917" i="3"/>
  <c r="A33916" i="3"/>
  <c r="A33915" i="3"/>
  <c r="A33914" i="3"/>
  <c r="A33913" i="3"/>
  <c r="A33912" i="3"/>
  <c r="A33911" i="3"/>
  <c r="A33910" i="3"/>
  <c r="A33909" i="3"/>
  <c r="A33908" i="3"/>
  <c r="A33907" i="3"/>
  <c r="A33906" i="3"/>
  <c r="A33905" i="3"/>
  <c r="A33904" i="3"/>
  <c r="A33903" i="3"/>
  <c r="A33902" i="3"/>
  <c r="A33901" i="3"/>
  <c r="A33900" i="3"/>
  <c r="A33899" i="3"/>
  <c r="A33898" i="3"/>
  <c r="A33897" i="3"/>
  <c r="A33896" i="3"/>
  <c r="A33895" i="3"/>
  <c r="A33894" i="3"/>
  <c r="A33893" i="3"/>
  <c r="A33892" i="3"/>
  <c r="A33891" i="3"/>
  <c r="A33890" i="3"/>
  <c r="A33889" i="3"/>
  <c r="A33888" i="3"/>
  <c r="A33887" i="3"/>
  <c r="A33886" i="3"/>
  <c r="A33885" i="3"/>
  <c r="A33884" i="3"/>
  <c r="A33883" i="3"/>
  <c r="A33882" i="3"/>
  <c r="A33881" i="3"/>
  <c r="A33880" i="3"/>
  <c r="A33879" i="3"/>
  <c r="A33878" i="3"/>
  <c r="A33877" i="3"/>
  <c r="A33876" i="3"/>
  <c r="A33875" i="3"/>
  <c r="A33874" i="3"/>
  <c r="A33873" i="3"/>
  <c r="A33872" i="3"/>
  <c r="A33871" i="3"/>
  <c r="A33870" i="3"/>
  <c r="A33869" i="3"/>
  <c r="A33868" i="3"/>
  <c r="A33867" i="3"/>
  <c r="A33866" i="3"/>
  <c r="A33865" i="3"/>
  <c r="A33864" i="3"/>
  <c r="A33863" i="3"/>
  <c r="A33862" i="3"/>
  <c r="A33861" i="3"/>
  <c r="A33860" i="3"/>
  <c r="A33859" i="3"/>
  <c r="A33858" i="3"/>
  <c r="A33857" i="3"/>
  <c r="A33856" i="3"/>
  <c r="A33855" i="3"/>
  <c r="A33854" i="3"/>
  <c r="A33853" i="3"/>
  <c r="A33852" i="3"/>
  <c r="A33851" i="3"/>
  <c r="A33850" i="3"/>
  <c r="A33849" i="3"/>
  <c r="A33848" i="3"/>
  <c r="A33847" i="3"/>
  <c r="A33846" i="3"/>
  <c r="A33845" i="3"/>
  <c r="A33844" i="3"/>
  <c r="A33843" i="3"/>
  <c r="A33842" i="3"/>
  <c r="A33841" i="3"/>
  <c r="A33840" i="3"/>
  <c r="A33839" i="3"/>
  <c r="A33838" i="3"/>
  <c r="A33837" i="3"/>
  <c r="A33836" i="3"/>
  <c r="A33835" i="3"/>
  <c r="A33834" i="3"/>
  <c r="A33833" i="3"/>
  <c r="A33832" i="3"/>
  <c r="A33831" i="3"/>
  <c r="A33830" i="3"/>
  <c r="A33829" i="3"/>
  <c r="A33828" i="3"/>
  <c r="A33827" i="3"/>
  <c r="A33826" i="3"/>
  <c r="A33825" i="3"/>
  <c r="A33824" i="3"/>
  <c r="A33823" i="3"/>
  <c r="A33822" i="3"/>
  <c r="A33821" i="3"/>
  <c r="A33820" i="3"/>
  <c r="A33819" i="3"/>
  <c r="A33818" i="3"/>
  <c r="A33817" i="3"/>
  <c r="A33816" i="3"/>
  <c r="A33815" i="3"/>
  <c r="A33814" i="3"/>
  <c r="A33813" i="3"/>
  <c r="A33812" i="3"/>
  <c r="A33811" i="3"/>
  <c r="A33810" i="3"/>
  <c r="A33809" i="3"/>
  <c r="A33808" i="3"/>
  <c r="A33807" i="3"/>
  <c r="A33806" i="3"/>
  <c r="A33805" i="3"/>
  <c r="A33804" i="3"/>
  <c r="A33803" i="3"/>
  <c r="A33802" i="3"/>
  <c r="A33801" i="3"/>
  <c r="A33800" i="3"/>
  <c r="A33799" i="3"/>
  <c r="A33798" i="3"/>
  <c r="A33797" i="3"/>
  <c r="A33796" i="3"/>
  <c r="A33795" i="3"/>
  <c r="A33794" i="3"/>
  <c r="A33793" i="3"/>
  <c r="A33792" i="3"/>
  <c r="A33791" i="3"/>
  <c r="A33790" i="3"/>
  <c r="A33789" i="3"/>
  <c r="A33788" i="3"/>
  <c r="A33787" i="3"/>
  <c r="A33786" i="3"/>
  <c r="A33785" i="3"/>
  <c r="A33784" i="3"/>
  <c r="A33783" i="3"/>
  <c r="A33782" i="3"/>
  <c r="A33781" i="3"/>
  <c r="A33780" i="3"/>
  <c r="A33779" i="3"/>
  <c r="A33778" i="3"/>
  <c r="A33777" i="3"/>
  <c r="A33776" i="3"/>
  <c r="A33775" i="3"/>
  <c r="A33774" i="3"/>
  <c r="A33773" i="3"/>
  <c r="A33772" i="3"/>
  <c r="A33771" i="3"/>
  <c r="A33770" i="3"/>
  <c r="A33769" i="3"/>
  <c r="A33768" i="3"/>
  <c r="A33767" i="3"/>
  <c r="A33766" i="3"/>
  <c r="A33765" i="3"/>
  <c r="A33764" i="3"/>
  <c r="A33763" i="3"/>
  <c r="A33762" i="3"/>
  <c r="A33761" i="3"/>
  <c r="A33760" i="3"/>
  <c r="A33759" i="3"/>
  <c r="A33758" i="3"/>
  <c r="A33757" i="3"/>
  <c r="A33756" i="3"/>
  <c r="A33755" i="3"/>
  <c r="A33754" i="3"/>
  <c r="A33753" i="3"/>
  <c r="A33752" i="3"/>
  <c r="A33751" i="3"/>
  <c r="A33750" i="3"/>
  <c r="A33749" i="3"/>
  <c r="A33748" i="3"/>
  <c r="A33747" i="3"/>
  <c r="A33746" i="3"/>
  <c r="A33745" i="3"/>
  <c r="A33744" i="3"/>
  <c r="A33743" i="3"/>
  <c r="A33742" i="3"/>
  <c r="A33741" i="3"/>
  <c r="A33740" i="3"/>
  <c r="A33739" i="3"/>
  <c r="A33738" i="3"/>
  <c r="A33737" i="3"/>
  <c r="A33736" i="3"/>
  <c r="A33735" i="3"/>
  <c r="A33734" i="3"/>
  <c r="A33733" i="3"/>
  <c r="A33732" i="3"/>
  <c r="A33731" i="3"/>
  <c r="A33730" i="3"/>
  <c r="A33729" i="3"/>
  <c r="A33728" i="3"/>
  <c r="A33727" i="3"/>
  <c r="A33726" i="3"/>
  <c r="A33725" i="3"/>
  <c r="A33724" i="3"/>
  <c r="A33723" i="3"/>
  <c r="A33722" i="3"/>
  <c r="A33721" i="3"/>
  <c r="A33720" i="3"/>
  <c r="A33719" i="3"/>
  <c r="A33718" i="3"/>
  <c r="A33717" i="3"/>
  <c r="A33716" i="3"/>
  <c r="A33715" i="3"/>
  <c r="A33714" i="3"/>
  <c r="A33713" i="3"/>
  <c r="A33712" i="3"/>
  <c r="A33711" i="3"/>
  <c r="A33710" i="3"/>
  <c r="A33709" i="3"/>
  <c r="A33708" i="3"/>
  <c r="A33707" i="3"/>
  <c r="A33706" i="3"/>
  <c r="A33705" i="3"/>
  <c r="A33704" i="3"/>
  <c r="A33703" i="3"/>
  <c r="A33702" i="3"/>
  <c r="A33701" i="3"/>
  <c r="A33700" i="3"/>
  <c r="A33699" i="3"/>
  <c r="A33698" i="3"/>
  <c r="A33697" i="3"/>
  <c r="A33696" i="3"/>
  <c r="A33695" i="3"/>
  <c r="A33694" i="3"/>
  <c r="A33693" i="3"/>
  <c r="A33692" i="3"/>
  <c r="A33691" i="3"/>
  <c r="A33690" i="3"/>
  <c r="A33689" i="3"/>
  <c r="A33688" i="3"/>
  <c r="A33687" i="3"/>
  <c r="A33686" i="3"/>
  <c r="A33685" i="3"/>
  <c r="A33684" i="3"/>
  <c r="A33683" i="3"/>
  <c r="A33682" i="3"/>
  <c r="A33681" i="3"/>
  <c r="A33680" i="3"/>
  <c r="A33679" i="3"/>
  <c r="A33678" i="3"/>
  <c r="A33677" i="3"/>
  <c r="A33676" i="3"/>
  <c r="A33675" i="3"/>
  <c r="A33674" i="3"/>
  <c r="A33673" i="3"/>
  <c r="A33672" i="3"/>
  <c r="A33671" i="3"/>
  <c r="A33670" i="3"/>
  <c r="A33669" i="3"/>
  <c r="A33668" i="3"/>
  <c r="A33667" i="3"/>
  <c r="A33666" i="3"/>
  <c r="A33665" i="3"/>
  <c r="A33664" i="3"/>
  <c r="A33663" i="3"/>
  <c r="A33662" i="3"/>
  <c r="A33661" i="3"/>
  <c r="A33660" i="3"/>
  <c r="A33659" i="3"/>
  <c r="A33658" i="3"/>
  <c r="A33657" i="3"/>
  <c r="A33656" i="3"/>
  <c r="A33655" i="3"/>
  <c r="A33654" i="3"/>
  <c r="A33653" i="3"/>
  <c r="A33652" i="3"/>
  <c r="A33651" i="3"/>
  <c r="A33650" i="3"/>
  <c r="A33649" i="3"/>
  <c r="A33648" i="3"/>
  <c r="A33647" i="3"/>
  <c r="A33646" i="3"/>
  <c r="A33645" i="3"/>
  <c r="A33644" i="3"/>
  <c r="A33643" i="3"/>
  <c r="A33642" i="3"/>
  <c r="A33641" i="3"/>
  <c r="A33640" i="3"/>
  <c r="A33639" i="3"/>
  <c r="A33638" i="3"/>
  <c r="A33637" i="3"/>
  <c r="A33636" i="3"/>
  <c r="A33635" i="3"/>
  <c r="A33634" i="3"/>
  <c r="A33633" i="3"/>
  <c r="A33632" i="3"/>
  <c r="A33631" i="3"/>
  <c r="A33630" i="3"/>
  <c r="A33629" i="3"/>
  <c r="A33628" i="3"/>
  <c r="A33627" i="3"/>
  <c r="A33626" i="3"/>
  <c r="A33625" i="3"/>
  <c r="A33624" i="3"/>
  <c r="A33623" i="3"/>
  <c r="A33622" i="3"/>
  <c r="A33621" i="3"/>
  <c r="A33620" i="3"/>
  <c r="A33619" i="3"/>
  <c r="A33618" i="3"/>
  <c r="A33617" i="3"/>
  <c r="A33616" i="3"/>
  <c r="A33615" i="3"/>
  <c r="A33614" i="3"/>
  <c r="A33613" i="3"/>
  <c r="A33612" i="3"/>
  <c r="A33611" i="3"/>
  <c r="A33610" i="3"/>
  <c r="A33609" i="3"/>
  <c r="A33608" i="3"/>
  <c r="A33607" i="3"/>
  <c r="A33606" i="3"/>
  <c r="A33605" i="3"/>
  <c r="A33604" i="3"/>
  <c r="A33603" i="3"/>
  <c r="A33602" i="3"/>
  <c r="A33601" i="3"/>
  <c r="A33600" i="3"/>
  <c r="A33599" i="3"/>
  <c r="A33598" i="3"/>
  <c r="A33597" i="3"/>
  <c r="A33596" i="3"/>
  <c r="A33595" i="3"/>
  <c r="A33594" i="3"/>
  <c r="A33593" i="3"/>
  <c r="A33592" i="3"/>
  <c r="A33591" i="3"/>
  <c r="A33590" i="3"/>
  <c r="A33589" i="3"/>
  <c r="A33588" i="3"/>
  <c r="A33587" i="3"/>
  <c r="A33586" i="3"/>
  <c r="A33585" i="3"/>
  <c r="A33584" i="3"/>
  <c r="A33583" i="3"/>
  <c r="A33582" i="3"/>
  <c r="A33581" i="3"/>
  <c r="A33580" i="3"/>
  <c r="A33579" i="3"/>
  <c r="A33578" i="3"/>
  <c r="A33577" i="3"/>
  <c r="A33576" i="3"/>
  <c r="A33575" i="3"/>
  <c r="A33574" i="3"/>
  <c r="A33573" i="3"/>
  <c r="A33572" i="3"/>
  <c r="A33571" i="3"/>
  <c r="A33570" i="3"/>
  <c r="A33569" i="3"/>
  <c r="A33568" i="3"/>
  <c r="A33567" i="3"/>
  <c r="A33566" i="3"/>
  <c r="A33565" i="3"/>
  <c r="A33564" i="3"/>
  <c r="A33563" i="3"/>
  <c r="A33562" i="3"/>
  <c r="A33561" i="3"/>
  <c r="A33560" i="3"/>
  <c r="A33559" i="3"/>
  <c r="A33558" i="3"/>
  <c r="A33557" i="3"/>
  <c r="A33556" i="3"/>
  <c r="A33555" i="3"/>
  <c r="A33554" i="3"/>
  <c r="A33553" i="3"/>
  <c r="A33552" i="3"/>
  <c r="A33551" i="3"/>
  <c r="A33550" i="3"/>
  <c r="A33549" i="3"/>
  <c r="A33548" i="3"/>
  <c r="A33547" i="3"/>
  <c r="A33546" i="3"/>
  <c r="A33545" i="3"/>
  <c r="A33544" i="3"/>
  <c r="A33543" i="3"/>
  <c r="A33542" i="3"/>
  <c r="A33541" i="3"/>
  <c r="A33540" i="3"/>
  <c r="A33539" i="3"/>
  <c r="A33538" i="3"/>
  <c r="A33537" i="3"/>
  <c r="A33536" i="3"/>
  <c r="A33535" i="3"/>
  <c r="A33534" i="3"/>
  <c r="A33533" i="3"/>
  <c r="A33532" i="3"/>
  <c r="A33531" i="3"/>
  <c r="A33530" i="3"/>
  <c r="A33529" i="3"/>
  <c r="A33528" i="3"/>
  <c r="A33527" i="3"/>
  <c r="A33526" i="3"/>
  <c r="A33525" i="3"/>
  <c r="A33524" i="3"/>
  <c r="A33523" i="3"/>
  <c r="A33522" i="3"/>
  <c r="A33521" i="3"/>
  <c r="A33520" i="3"/>
  <c r="A33519" i="3"/>
  <c r="A33518" i="3"/>
  <c r="A33517" i="3"/>
  <c r="A33516" i="3"/>
  <c r="A33515" i="3"/>
  <c r="A33514" i="3"/>
  <c r="A33513" i="3"/>
  <c r="A33512" i="3"/>
  <c r="A33511" i="3"/>
  <c r="A33510" i="3"/>
  <c r="A33509" i="3"/>
  <c r="A33508" i="3"/>
  <c r="A33507" i="3"/>
  <c r="A33506" i="3"/>
  <c r="A33505" i="3"/>
  <c r="A33504" i="3"/>
  <c r="A33503" i="3"/>
  <c r="A33502" i="3"/>
  <c r="A33501" i="3"/>
  <c r="A33500" i="3"/>
  <c r="A33499" i="3"/>
  <c r="A33498" i="3"/>
  <c r="A33497" i="3"/>
  <c r="A33496" i="3"/>
  <c r="A33495" i="3"/>
  <c r="A33494" i="3"/>
  <c r="A33493" i="3"/>
  <c r="A33492" i="3"/>
  <c r="A33491" i="3"/>
  <c r="A33490" i="3"/>
  <c r="A33489" i="3"/>
  <c r="A33488" i="3"/>
  <c r="A33487" i="3"/>
  <c r="A33486" i="3"/>
  <c r="A33485" i="3"/>
  <c r="A33484" i="3"/>
  <c r="A33483" i="3"/>
  <c r="A33482" i="3"/>
  <c r="A33481" i="3"/>
  <c r="A33480" i="3"/>
  <c r="A33479" i="3"/>
  <c r="A33478" i="3"/>
  <c r="A33477" i="3"/>
  <c r="A33476" i="3"/>
  <c r="A33475" i="3"/>
  <c r="A33474" i="3"/>
  <c r="A33473" i="3"/>
  <c r="A33472" i="3"/>
  <c r="A33471" i="3"/>
  <c r="A33470" i="3"/>
  <c r="A33469" i="3"/>
  <c r="A33468" i="3"/>
  <c r="A33467" i="3"/>
  <c r="A33466" i="3"/>
  <c r="A33465" i="3"/>
  <c r="A33464" i="3"/>
  <c r="A33463" i="3"/>
  <c r="A33462" i="3"/>
  <c r="A33461" i="3"/>
  <c r="A33460" i="3"/>
  <c r="A33459" i="3"/>
  <c r="A33458" i="3"/>
  <c r="A33457" i="3"/>
  <c r="A33456" i="3"/>
  <c r="A33455" i="3"/>
  <c r="A33454" i="3"/>
  <c r="A33453" i="3"/>
  <c r="A33452" i="3"/>
  <c r="A33451" i="3"/>
  <c r="A33450" i="3"/>
  <c r="A33449" i="3"/>
  <c r="A33448" i="3"/>
  <c r="A33447" i="3"/>
  <c r="A33446" i="3"/>
  <c r="A33445" i="3"/>
  <c r="A33444" i="3"/>
  <c r="A33443" i="3"/>
  <c r="A33442" i="3"/>
  <c r="A33441" i="3"/>
  <c r="A33440" i="3"/>
  <c r="A33439" i="3"/>
  <c r="A33438" i="3"/>
  <c r="A33437" i="3"/>
  <c r="A33436" i="3"/>
  <c r="A33435" i="3"/>
  <c r="A33434" i="3"/>
  <c r="A33433" i="3"/>
  <c r="A33432" i="3"/>
  <c r="A33431" i="3"/>
  <c r="A33430" i="3"/>
  <c r="A33429" i="3"/>
  <c r="A33428" i="3"/>
  <c r="A33427" i="3"/>
  <c r="A33426" i="3"/>
  <c r="A33425" i="3"/>
  <c r="A33424" i="3"/>
  <c r="A33423" i="3"/>
  <c r="A33422" i="3"/>
  <c r="A33421" i="3"/>
  <c r="A33420" i="3"/>
  <c r="A33419" i="3"/>
  <c r="A33418" i="3"/>
  <c r="A33417" i="3"/>
  <c r="A33416" i="3"/>
  <c r="A33415" i="3"/>
  <c r="A33414" i="3"/>
  <c r="A33413" i="3"/>
  <c r="A33412" i="3"/>
  <c r="A33411" i="3"/>
  <c r="A33410" i="3"/>
  <c r="A33409" i="3"/>
  <c r="A33408" i="3"/>
  <c r="A33407" i="3"/>
  <c r="A33406" i="3"/>
  <c r="A33405" i="3"/>
  <c r="A33404" i="3"/>
  <c r="A33403" i="3"/>
  <c r="A33402" i="3"/>
  <c r="A33401" i="3"/>
  <c r="A33400" i="3"/>
  <c r="A33399" i="3"/>
  <c r="A33398" i="3"/>
  <c r="A33397" i="3"/>
  <c r="A33396" i="3"/>
  <c r="A33395" i="3"/>
  <c r="A33394" i="3"/>
  <c r="A33393" i="3"/>
  <c r="A33392" i="3"/>
  <c r="A33391" i="3"/>
  <c r="A33390" i="3"/>
  <c r="A33389" i="3"/>
  <c r="A33388" i="3"/>
  <c r="A33387" i="3"/>
  <c r="A33386" i="3"/>
  <c r="A33385" i="3"/>
  <c r="A33384" i="3"/>
  <c r="A33383" i="3"/>
  <c r="A33382" i="3"/>
  <c r="A33381" i="3"/>
  <c r="A33380" i="3"/>
  <c r="A33379" i="3"/>
  <c r="A33378" i="3"/>
  <c r="A33377" i="3"/>
  <c r="A33376" i="3"/>
  <c r="A33375" i="3"/>
  <c r="A33374" i="3"/>
  <c r="A33373" i="3"/>
  <c r="A33372" i="3"/>
  <c r="A33371" i="3"/>
  <c r="A33370" i="3"/>
  <c r="A33369" i="3"/>
  <c r="A33368" i="3"/>
  <c r="A33367" i="3"/>
  <c r="A33366" i="3"/>
  <c r="A33365" i="3"/>
  <c r="A33364" i="3"/>
  <c r="A33363" i="3"/>
  <c r="A33362" i="3"/>
  <c r="A33361" i="3"/>
  <c r="A33360" i="3"/>
  <c r="A33359" i="3"/>
  <c r="A33358" i="3"/>
  <c r="A33357" i="3"/>
  <c r="A33356" i="3"/>
  <c r="A33355" i="3"/>
  <c r="A33354" i="3"/>
  <c r="A33353" i="3"/>
  <c r="A33352" i="3"/>
  <c r="A33351" i="3"/>
  <c r="A33350" i="3"/>
  <c r="A33349" i="3"/>
  <c r="A33348" i="3"/>
  <c r="A33347" i="3"/>
  <c r="A33346" i="3"/>
  <c r="A33345" i="3"/>
  <c r="A33344" i="3"/>
  <c r="A33343" i="3"/>
  <c r="A33342" i="3"/>
  <c r="A33341" i="3"/>
  <c r="A33340" i="3"/>
  <c r="A33339" i="3"/>
  <c r="A33338" i="3"/>
  <c r="A33337" i="3"/>
  <c r="A33336" i="3"/>
  <c r="A33335" i="3"/>
  <c r="A33334" i="3"/>
  <c r="A33333" i="3"/>
  <c r="A33332" i="3"/>
  <c r="A33331" i="3"/>
  <c r="A33330" i="3"/>
  <c r="A33329" i="3"/>
  <c r="A33328" i="3"/>
  <c r="A33327" i="3"/>
  <c r="A33326" i="3"/>
  <c r="A33325" i="3"/>
  <c r="A33324" i="3"/>
  <c r="A33323" i="3"/>
  <c r="A33322" i="3"/>
  <c r="A33321" i="3"/>
  <c r="A33320" i="3"/>
  <c r="A33319" i="3"/>
  <c r="A33318" i="3"/>
  <c r="A33317" i="3"/>
  <c r="A33316" i="3"/>
  <c r="A33315" i="3"/>
  <c r="A33314" i="3"/>
  <c r="A33313" i="3"/>
  <c r="A33312" i="3"/>
  <c r="A33311" i="3"/>
  <c r="A33310" i="3"/>
  <c r="A33309" i="3"/>
  <c r="A33308" i="3"/>
  <c r="A33307" i="3"/>
  <c r="A33306" i="3"/>
  <c r="A33305" i="3"/>
  <c r="A33304" i="3"/>
  <c r="A33303" i="3"/>
  <c r="A33302" i="3"/>
  <c r="A33301" i="3"/>
  <c r="A33300" i="3"/>
  <c r="A33299" i="3"/>
  <c r="A33298" i="3"/>
  <c r="A33297" i="3"/>
  <c r="A33296" i="3"/>
  <c r="A33295" i="3"/>
  <c r="A33294" i="3"/>
  <c r="A33293" i="3"/>
  <c r="A33292" i="3"/>
  <c r="A33291" i="3"/>
  <c r="A33290" i="3"/>
  <c r="A33289" i="3"/>
  <c r="A33288" i="3"/>
  <c r="A33287" i="3"/>
  <c r="A33286" i="3"/>
  <c r="A33285" i="3"/>
  <c r="A33284" i="3"/>
  <c r="A33283" i="3"/>
  <c r="A33282" i="3"/>
  <c r="A33281" i="3"/>
  <c r="A33280" i="3"/>
  <c r="A33279" i="3"/>
  <c r="A33278" i="3"/>
  <c r="A33277" i="3"/>
  <c r="A33276" i="3"/>
  <c r="A33275" i="3"/>
  <c r="A33274" i="3"/>
  <c r="A33273" i="3"/>
  <c r="A33272" i="3"/>
  <c r="A33271" i="3"/>
  <c r="A33270" i="3"/>
  <c r="A33269" i="3"/>
  <c r="A33268" i="3"/>
  <c r="A33267" i="3"/>
  <c r="A33266" i="3"/>
  <c r="A33265" i="3"/>
  <c r="A33264" i="3"/>
  <c r="A33263" i="3"/>
  <c r="A33262" i="3"/>
  <c r="A33261" i="3"/>
  <c r="A33260" i="3"/>
  <c r="A33259" i="3"/>
  <c r="A33258" i="3"/>
  <c r="A33257" i="3"/>
  <c r="A33256" i="3"/>
  <c r="A33255" i="3"/>
  <c r="A33254" i="3"/>
  <c r="A33253" i="3"/>
  <c r="A33252" i="3"/>
  <c r="A33251" i="3"/>
  <c r="A33250" i="3"/>
  <c r="A33249" i="3"/>
  <c r="A33248" i="3"/>
  <c r="A33247" i="3"/>
  <c r="A33246" i="3"/>
  <c r="A33245" i="3"/>
  <c r="A33244" i="3"/>
  <c r="A33243" i="3"/>
  <c r="A33242" i="3"/>
  <c r="A33241" i="3"/>
  <c r="A33240" i="3"/>
  <c r="A33239" i="3"/>
  <c r="A33238" i="3"/>
  <c r="A33237" i="3"/>
  <c r="A33236" i="3"/>
  <c r="A33235" i="3"/>
  <c r="A33234" i="3"/>
  <c r="A33233" i="3"/>
  <c r="A33232" i="3"/>
  <c r="A33231" i="3"/>
  <c r="A33230" i="3"/>
  <c r="A33229" i="3"/>
  <c r="A33228" i="3"/>
  <c r="A33227" i="3"/>
  <c r="A33226" i="3"/>
  <c r="A33225" i="3"/>
  <c r="A33224" i="3"/>
  <c r="A33223" i="3"/>
  <c r="A33222" i="3"/>
  <c r="A33221" i="3"/>
  <c r="A33220" i="3"/>
  <c r="A33219" i="3"/>
  <c r="A33218" i="3"/>
  <c r="A33217" i="3"/>
  <c r="A33216" i="3"/>
  <c r="A33215" i="3"/>
  <c r="A33214" i="3"/>
  <c r="A33213" i="3"/>
  <c r="A33212" i="3"/>
  <c r="A33211" i="3"/>
  <c r="A33210" i="3"/>
  <c r="A33209" i="3"/>
  <c r="A33208" i="3"/>
  <c r="A33207" i="3"/>
  <c r="A33206" i="3"/>
  <c r="A33205" i="3"/>
  <c r="A33204" i="3"/>
  <c r="A33203" i="3"/>
  <c r="A33202" i="3"/>
  <c r="A33201" i="3"/>
  <c r="A33200" i="3"/>
  <c r="A33199" i="3"/>
  <c r="A33198" i="3"/>
  <c r="A33197" i="3"/>
  <c r="A33196" i="3"/>
  <c r="A33195" i="3"/>
  <c r="A33194" i="3"/>
  <c r="A33193" i="3"/>
  <c r="A33192" i="3"/>
  <c r="A33191" i="3"/>
  <c r="A33190" i="3"/>
  <c r="A33189" i="3"/>
  <c r="A33188" i="3"/>
  <c r="A33187" i="3"/>
  <c r="A33186" i="3"/>
  <c r="A33185" i="3"/>
  <c r="A33184" i="3"/>
  <c r="A33183" i="3"/>
  <c r="A33182" i="3"/>
  <c r="A33181" i="3"/>
  <c r="A33180" i="3"/>
  <c r="A33179" i="3"/>
  <c r="A33178" i="3"/>
  <c r="A33177" i="3"/>
  <c r="A33176" i="3"/>
  <c r="A33175" i="3"/>
  <c r="A33174" i="3"/>
  <c r="A33173" i="3"/>
  <c r="A33172" i="3"/>
  <c r="A33171" i="3"/>
  <c r="A33170" i="3"/>
  <c r="A33169" i="3"/>
  <c r="A33168" i="3"/>
  <c r="A33167" i="3"/>
  <c r="A33166" i="3"/>
  <c r="A33165" i="3"/>
  <c r="A33164" i="3"/>
  <c r="A33163" i="3"/>
  <c r="A33162" i="3"/>
  <c r="A33161" i="3"/>
  <c r="A33160" i="3"/>
  <c r="A33159" i="3"/>
  <c r="A33158" i="3"/>
  <c r="A33157" i="3"/>
  <c r="A33156" i="3"/>
  <c r="A33155" i="3"/>
  <c r="A33154" i="3"/>
  <c r="A33153" i="3"/>
  <c r="A33152" i="3"/>
  <c r="A33151" i="3"/>
  <c r="A33150" i="3"/>
  <c r="A33149" i="3"/>
  <c r="A33148" i="3"/>
  <c r="A33147" i="3"/>
  <c r="A33146" i="3"/>
  <c r="A33145" i="3"/>
  <c r="A33144" i="3"/>
  <c r="A33143" i="3"/>
  <c r="A33142" i="3"/>
  <c r="A33141" i="3"/>
  <c r="A33140" i="3"/>
  <c r="A33139" i="3"/>
  <c r="A33138" i="3"/>
  <c r="A33137" i="3"/>
  <c r="A33136" i="3"/>
  <c r="A33135" i="3"/>
  <c r="A33134" i="3"/>
  <c r="A33133" i="3"/>
  <c r="A33132" i="3"/>
  <c r="A33131" i="3"/>
  <c r="A33130" i="3"/>
  <c r="A33129" i="3"/>
  <c r="A33128" i="3"/>
  <c r="A33127" i="3"/>
  <c r="A33126" i="3"/>
  <c r="A33125" i="3"/>
  <c r="A33124" i="3"/>
  <c r="A33123" i="3"/>
  <c r="A33122" i="3"/>
  <c r="A33121" i="3"/>
  <c r="A33120" i="3"/>
  <c r="A33119" i="3"/>
  <c r="A33118" i="3"/>
  <c r="A33117" i="3"/>
  <c r="A33116" i="3"/>
  <c r="A33115" i="3"/>
  <c r="A33114" i="3"/>
  <c r="A33113" i="3"/>
  <c r="A33112" i="3"/>
  <c r="A33111" i="3"/>
  <c r="A33110" i="3"/>
  <c r="A33109" i="3"/>
  <c r="A33108" i="3"/>
  <c r="A33107" i="3"/>
  <c r="A33106" i="3"/>
  <c r="A33105" i="3"/>
  <c r="A33104" i="3"/>
  <c r="A33103" i="3"/>
  <c r="A33102" i="3"/>
  <c r="A33101" i="3"/>
  <c r="A33100" i="3"/>
  <c r="A33099" i="3"/>
  <c r="A33098" i="3"/>
  <c r="A33097" i="3"/>
  <c r="A33096" i="3"/>
  <c r="A33095" i="3"/>
  <c r="A33094" i="3"/>
  <c r="A33093" i="3"/>
  <c r="A33092" i="3"/>
  <c r="A33091" i="3"/>
  <c r="A33090" i="3"/>
  <c r="A33089" i="3"/>
  <c r="A33088" i="3"/>
  <c r="A33087" i="3"/>
  <c r="A33086" i="3"/>
  <c r="A33085" i="3"/>
  <c r="A33084" i="3"/>
  <c r="A33083" i="3"/>
  <c r="A33082" i="3"/>
  <c r="A33081" i="3"/>
  <c r="A33080" i="3"/>
  <c r="A33079" i="3"/>
  <c r="A33078" i="3"/>
  <c r="A33077" i="3"/>
  <c r="A33076" i="3"/>
  <c r="A33075" i="3"/>
  <c r="A33074" i="3"/>
  <c r="A33073" i="3"/>
  <c r="A33072" i="3"/>
  <c r="A33071" i="3"/>
  <c r="A33070" i="3"/>
  <c r="A33069" i="3"/>
  <c r="A33068" i="3"/>
  <c r="A33067" i="3"/>
  <c r="A33066" i="3"/>
  <c r="A33065" i="3"/>
  <c r="A33064" i="3"/>
  <c r="A33063" i="3"/>
  <c r="A33062" i="3"/>
  <c r="A33061" i="3"/>
  <c r="A33060" i="3"/>
  <c r="A33059" i="3"/>
  <c r="A33058" i="3"/>
  <c r="A33057" i="3"/>
  <c r="A33056" i="3"/>
  <c r="A33055" i="3"/>
  <c r="A33054" i="3"/>
  <c r="A33053" i="3"/>
  <c r="A33052" i="3"/>
  <c r="A33051" i="3"/>
  <c r="A33050" i="3"/>
  <c r="A33049" i="3"/>
  <c r="A33048" i="3"/>
  <c r="A33047" i="3"/>
  <c r="A33046" i="3"/>
  <c r="A33045" i="3"/>
  <c r="A33044" i="3"/>
  <c r="A33043" i="3"/>
  <c r="A33042" i="3"/>
  <c r="A33041" i="3"/>
  <c r="A33040" i="3"/>
  <c r="A33039" i="3"/>
  <c r="A33038" i="3"/>
  <c r="A33037" i="3"/>
  <c r="A33036" i="3"/>
  <c r="A33035" i="3"/>
  <c r="A33034" i="3"/>
  <c r="A33033" i="3"/>
  <c r="A33032" i="3"/>
  <c r="A33031" i="3"/>
  <c r="A33030" i="3"/>
  <c r="A33029" i="3"/>
  <c r="A33028" i="3"/>
  <c r="A33027" i="3"/>
  <c r="A33026" i="3"/>
  <c r="A33025" i="3"/>
  <c r="A33024" i="3"/>
  <c r="A33023" i="3"/>
  <c r="A33022" i="3"/>
  <c r="A33021" i="3"/>
  <c r="A33020" i="3"/>
  <c r="A33019" i="3"/>
  <c r="A33018" i="3"/>
  <c r="A33017" i="3"/>
  <c r="A33016" i="3"/>
  <c r="A33015" i="3"/>
  <c r="A33014" i="3"/>
  <c r="A33013" i="3"/>
  <c r="A33012" i="3"/>
  <c r="A33011" i="3"/>
  <c r="A33010" i="3"/>
  <c r="A33009" i="3"/>
  <c r="A33008" i="3"/>
  <c r="A33007" i="3"/>
  <c r="A33006" i="3"/>
  <c r="A33005" i="3"/>
  <c r="A33004" i="3"/>
  <c r="A33003" i="3"/>
  <c r="A33002" i="3"/>
  <c r="A33001" i="3"/>
  <c r="A33000" i="3"/>
  <c r="A32999" i="3"/>
  <c r="A32998" i="3"/>
  <c r="A32997" i="3"/>
  <c r="A32996" i="3"/>
  <c r="A32995" i="3"/>
  <c r="A32994" i="3"/>
  <c r="A32993" i="3"/>
  <c r="A32992" i="3"/>
  <c r="A32991" i="3"/>
  <c r="A32990" i="3"/>
  <c r="A32989" i="3"/>
  <c r="A32988" i="3"/>
  <c r="A32987" i="3"/>
  <c r="A32986" i="3"/>
  <c r="A32985" i="3"/>
  <c r="A32984" i="3"/>
  <c r="A32983" i="3"/>
  <c r="A32982" i="3"/>
  <c r="A32981" i="3"/>
  <c r="A32980" i="3"/>
  <c r="A32979" i="3"/>
  <c r="A32978" i="3"/>
  <c r="A32977" i="3"/>
  <c r="A32976" i="3"/>
  <c r="A32975" i="3"/>
  <c r="A32974" i="3"/>
  <c r="A32973" i="3"/>
  <c r="A32972" i="3"/>
  <c r="A32971" i="3"/>
  <c r="A32970" i="3"/>
  <c r="A32969" i="3"/>
  <c r="A32968" i="3"/>
  <c r="A32967" i="3"/>
  <c r="A32966" i="3"/>
  <c r="A32965" i="3"/>
  <c r="A32964" i="3"/>
  <c r="A32963" i="3"/>
  <c r="A32962" i="3"/>
  <c r="A32961" i="3"/>
  <c r="A32960" i="3"/>
  <c r="A32959" i="3"/>
  <c r="A32958" i="3"/>
  <c r="A32957" i="3"/>
  <c r="A32956" i="3"/>
  <c r="A32955" i="3"/>
  <c r="A32954" i="3"/>
  <c r="A32953" i="3"/>
  <c r="A32952" i="3"/>
  <c r="A32951" i="3"/>
  <c r="A32950" i="3"/>
  <c r="A32949" i="3"/>
  <c r="A32948" i="3"/>
  <c r="A32947" i="3"/>
  <c r="A32946" i="3"/>
  <c r="A32945" i="3"/>
  <c r="A32944" i="3"/>
  <c r="A32943" i="3"/>
  <c r="A32942" i="3"/>
  <c r="A32941" i="3"/>
  <c r="A32940" i="3"/>
  <c r="A32939" i="3"/>
  <c r="A32938" i="3"/>
  <c r="A32937" i="3"/>
  <c r="A32936" i="3"/>
  <c r="A32935" i="3"/>
  <c r="A32934" i="3"/>
  <c r="A32933" i="3"/>
  <c r="A32932" i="3"/>
  <c r="A32931" i="3"/>
  <c r="A32930" i="3"/>
  <c r="A32929" i="3"/>
  <c r="A32928" i="3"/>
  <c r="A32927" i="3"/>
  <c r="A32926" i="3"/>
  <c r="A32925" i="3"/>
  <c r="A32924" i="3"/>
  <c r="A32923" i="3"/>
  <c r="A32922" i="3"/>
  <c r="A32921" i="3"/>
  <c r="A32920" i="3"/>
  <c r="A32919" i="3"/>
  <c r="A32918" i="3"/>
  <c r="A32917" i="3"/>
  <c r="A32916" i="3"/>
  <c r="A32915" i="3"/>
  <c r="A32914" i="3"/>
  <c r="A32913" i="3"/>
  <c r="A32912" i="3"/>
  <c r="A32911" i="3"/>
  <c r="A32910" i="3"/>
  <c r="A32909" i="3"/>
  <c r="A32908" i="3"/>
  <c r="A32907" i="3"/>
  <c r="A32906" i="3"/>
  <c r="A32905" i="3"/>
  <c r="A32904" i="3"/>
  <c r="A32903" i="3"/>
  <c r="A32902" i="3"/>
  <c r="A32901" i="3"/>
  <c r="A32900" i="3"/>
  <c r="A32899" i="3"/>
  <c r="A32898" i="3"/>
  <c r="A32897" i="3"/>
  <c r="A32896" i="3"/>
  <c r="A32895" i="3"/>
  <c r="A32894" i="3"/>
  <c r="A32893" i="3"/>
  <c r="A32892" i="3"/>
  <c r="A32891" i="3"/>
  <c r="A32890" i="3"/>
  <c r="A32889" i="3"/>
  <c r="A32888" i="3"/>
  <c r="A32887" i="3"/>
  <c r="A32886" i="3"/>
  <c r="A32885" i="3"/>
  <c r="A32884" i="3"/>
  <c r="A32883" i="3"/>
  <c r="A32882" i="3"/>
  <c r="A32881" i="3"/>
  <c r="A32880" i="3"/>
  <c r="A32879" i="3"/>
  <c r="A32878" i="3"/>
  <c r="A32877" i="3"/>
  <c r="A32876" i="3"/>
  <c r="A32875" i="3"/>
  <c r="A32874" i="3"/>
  <c r="A32873" i="3"/>
  <c r="A32872" i="3"/>
  <c r="A32871" i="3"/>
  <c r="A32870" i="3"/>
  <c r="A32869" i="3"/>
  <c r="A32868" i="3"/>
  <c r="A32867" i="3"/>
  <c r="A32866" i="3"/>
  <c r="A32865" i="3"/>
  <c r="A32864" i="3"/>
  <c r="A32863" i="3"/>
  <c r="A32862" i="3"/>
  <c r="A32861" i="3"/>
  <c r="A32860" i="3"/>
  <c r="A32859" i="3"/>
  <c r="A32858" i="3"/>
  <c r="A32857" i="3"/>
  <c r="A32856" i="3"/>
  <c r="A32855" i="3"/>
  <c r="A32854" i="3"/>
  <c r="A32853" i="3"/>
  <c r="A32852" i="3"/>
  <c r="A32851" i="3"/>
  <c r="A32850" i="3"/>
  <c r="A32849" i="3"/>
  <c r="A32848" i="3"/>
  <c r="A32847" i="3"/>
  <c r="A32846" i="3"/>
  <c r="A32845" i="3"/>
  <c r="A32844" i="3"/>
  <c r="A32843" i="3"/>
  <c r="A32842" i="3"/>
  <c r="A32841" i="3"/>
  <c r="A32840" i="3"/>
  <c r="A32839" i="3"/>
  <c r="A32838" i="3"/>
  <c r="A32837" i="3"/>
  <c r="A32836" i="3"/>
  <c r="A32835" i="3"/>
  <c r="A32834" i="3"/>
  <c r="A32833" i="3"/>
  <c r="A32832" i="3"/>
  <c r="A32831" i="3"/>
  <c r="A32830" i="3"/>
  <c r="A32829" i="3"/>
  <c r="A32828" i="3"/>
  <c r="A32827" i="3"/>
  <c r="A32826" i="3"/>
  <c r="A32825" i="3"/>
  <c r="A32824" i="3"/>
  <c r="A32823" i="3"/>
  <c r="A32822" i="3"/>
  <c r="A32821" i="3"/>
  <c r="A32820" i="3"/>
  <c r="A32819" i="3"/>
  <c r="A32818" i="3"/>
  <c r="A32817" i="3"/>
  <c r="A32816" i="3"/>
  <c r="A32815" i="3"/>
  <c r="A32814" i="3"/>
  <c r="A32813" i="3"/>
  <c r="A32812" i="3"/>
  <c r="A32811" i="3"/>
  <c r="A32810" i="3"/>
  <c r="A32809" i="3"/>
  <c r="A32808" i="3"/>
  <c r="A32807" i="3"/>
  <c r="A32806" i="3"/>
  <c r="A32805" i="3"/>
  <c r="A32804" i="3"/>
  <c r="A32803" i="3"/>
  <c r="A32802" i="3"/>
  <c r="A32801" i="3"/>
  <c r="A32800" i="3"/>
  <c r="A32799" i="3"/>
  <c r="A32798" i="3"/>
  <c r="A32797" i="3"/>
  <c r="A32796" i="3"/>
  <c r="A32795" i="3"/>
  <c r="A32794" i="3"/>
  <c r="A32793" i="3"/>
  <c r="A32792" i="3"/>
  <c r="A32791" i="3"/>
  <c r="A32790" i="3"/>
  <c r="A32789" i="3"/>
  <c r="A32788" i="3"/>
  <c r="A32787" i="3"/>
  <c r="A32786" i="3"/>
  <c r="A32785" i="3"/>
  <c r="A32784" i="3"/>
  <c r="A32783" i="3"/>
  <c r="A32782" i="3"/>
  <c r="A32781" i="3"/>
  <c r="A32780" i="3"/>
  <c r="A32779" i="3"/>
  <c r="A32778" i="3"/>
  <c r="A32777" i="3"/>
  <c r="A32776" i="3"/>
  <c r="A32775" i="3"/>
  <c r="A32774" i="3"/>
  <c r="A32773" i="3"/>
  <c r="A32772" i="3"/>
  <c r="A32771" i="3"/>
  <c r="A32770" i="3"/>
  <c r="A32769" i="3"/>
  <c r="A32768" i="3"/>
  <c r="A32767" i="3"/>
  <c r="A32766" i="3"/>
  <c r="A32765" i="3"/>
  <c r="A32764" i="3"/>
  <c r="A32763" i="3"/>
  <c r="A32762" i="3"/>
  <c r="A32761" i="3"/>
  <c r="A32760" i="3"/>
  <c r="A32759" i="3"/>
  <c r="A32758" i="3"/>
  <c r="A32757" i="3"/>
  <c r="A32756" i="3"/>
  <c r="A32755" i="3"/>
  <c r="A32754" i="3"/>
  <c r="A32753" i="3"/>
  <c r="A32752" i="3"/>
  <c r="A32751" i="3"/>
  <c r="A32750" i="3"/>
  <c r="A32749" i="3"/>
  <c r="A32748" i="3"/>
  <c r="A32747" i="3"/>
  <c r="A32746" i="3"/>
  <c r="A32745" i="3"/>
  <c r="A32744" i="3"/>
  <c r="A32743" i="3"/>
  <c r="A32742" i="3"/>
  <c r="A32741" i="3"/>
  <c r="A32740" i="3"/>
  <c r="A32739" i="3"/>
  <c r="A32738" i="3"/>
  <c r="A32737" i="3"/>
  <c r="A32736" i="3"/>
  <c r="A32735" i="3"/>
  <c r="A32734" i="3"/>
  <c r="A32733" i="3"/>
  <c r="A32732" i="3"/>
  <c r="A32731" i="3"/>
  <c r="A32730" i="3"/>
  <c r="A32729" i="3"/>
  <c r="A32728" i="3"/>
  <c r="A32727" i="3"/>
  <c r="A32726" i="3"/>
  <c r="A32725" i="3"/>
  <c r="A32724" i="3"/>
  <c r="A32723" i="3"/>
  <c r="A32722" i="3"/>
  <c r="A32721" i="3"/>
  <c r="A32720" i="3"/>
  <c r="A32719" i="3"/>
  <c r="A32718" i="3"/>
  <c r="A32717" i="3"/>
  <c r="A32716" i="3"/>
  <c r="A32715" i="3"/>
  <c r="A32714" i="3"/>
  <c r="A32713" i="3"/>
  <c r="A32712" i="3"/>
  <c r="A32711" i="3"/>
  <c r="A32710" i="3"/>
  <c r="A32709" i="3"/>
  <c r="A32708" i="3"/>
  <c r="A32707" i="3"/>
  <c r="A32706" i="3"/>
  <c r="A32705" i="3"/>
  <c r="A32704" i="3"/>
  <c r="A32703" i="3"/>
  <c r="A32702" i="3"/>
  <c r="A32701" i="3"/>
  <c r="A32700" i="3"/>
  <c r="A32699" i="3"/>
  <c r="A32698" i="3"/>
  <c r="A32697" i="3"/>
  <c r="A32696" i="3"/>
  <c r="A32695" i="3"/>
  <c r="A32694" i="3"/>
  <c r="A32693" i="3"/>
  <c r="A32692" i="3"/>
  <c r="A32691" i="3"/>
  <c r="A32690" i="3"/>
  <c r="A32689" i="3"/>
  <c r="A32688" i="3"/>
  <c r="A32687" i="3"/>
  <c r="A32686" i="3"/>
  <c r="A32685" i="3"/>
  <c r="A32684" i="3"/>
  <c r="A32683" i="3"/>
  <c r="A32682" i="3"/>
  <c r="A32681" i="3"/>
  <c r="A32680" i="3"/>
  <c r="A32679" i="3"/>
  <c r="A32678" i="3"/>
  <c r="A32677" i="3"/>
  <c r="A32676" i="3"/>
  <c r="A32675" i="3"/>
  <c r="A32674" i="3"/>
  <c r="A32673" i="3"/>
  <c r="A32672" i="3"/>
  <c r="A32671" i="3"/>
  <c r="A32670" i="3"/>
  <c r="A32669" i="3"/>
  <c r="A32668" i="3"/>
  <c r="A32667" i="3"/>
  <c r="A32666" i="3"/>
  <c r="A32665" i="3"/>
  <c r="A32664" i="3"/>
  <c r="A32663" i="3"/>
  <c r="A32662" i="3"/>
  <c r="A32661" i="3"/>
  <c r="A32660" i="3"/>
  <c r="A32659" i="3"/>
  <c r="A32658" i="3"/>
  <c r="A32657" i="3"/>
  <c r="A32656" i="3"/>
  <c r="A32655" i="3"/>
  <c r="A32654" i="3"/>
  <c r="A32653" i="3"/>
  <c r="A32652" i="3"/>
  <c r="A32651" i="3"/>
  <c r="A32650" i="3"/>
  <c r="A32649" i="3"/>
  <c r="A32648" i="3"/>
  <c r="A32647" i="3"/>
  <c r="A32646" i="3"/>
  <c r="A32645" i="3"/>
  <c r="A32644" i="3"/>
  <c r="A32643" i="3"/>
  <c r="A32642" i="3"/>
  <c r="A32641" i="3"/>
  <c r="A32640" i="3"/>
  <c r="A32639" i="3"/>
  <c r="A32638" i="3"/>
  <c r="A32637" i="3"/>
  <c r="A32636" i="3"/>
  <c r="A32635" i="3"/>
  <c r="A32634" i="3"/>
  <c r="A32633" i="3"/>
  <c r="A32632" i="3"/>
  <c r="A32631" i="3"/>
  <c r="A32630" i="3"/>
  <c r="A32629" i="3"/>
  <c r="A32628" i="3"/>
  <c r="A32627" i="3"/>
  <c r="A32626" i="3"/>
  <c r="A32625" i="3"/>
  <c r="A32624" i="3"/>
  <c r="A32623" i="3"/>
  <c r="A32622" i="3"/>
  <c r="A32621" i="3"/>
  <c r="A32620" i="3"/>
  <c r="A32619" i="3"/>
  <c r="A32618" i="3"/>
  <c r="A32617" i="3"/>
  <c r="A32616" i="3"/>
  <c r="A32615" i="3"/>
  <c r="A32614" i="3"/>
  <c r="A32613" i="3"/>
  <c r="A32612" i="3"/>
  <c r="A32611" i="3"/>
  <c r="A32610" i="3"/>
  <c r="A32609" i="3"/>
  <c r="A32608" i="3"/>
  <c r="A32607" i="3"/>
  <c r="A32606" i="3"/>
  <c r="A32605" i="3"/>
  <c r="A32604" i="3"/>
  <c r="A32603" i="3"/>
  <c r="A32602" i="3"/>
  <c r="A32601" i="3"/>
  <c r="A32600" i="3"/>
  <c r="A32599" i="3"/>
  <c r="A32598" i="3"/>
  <c r="A32597" i="3"/>
  <c r="A32596" i="3"/>
  <c r="A32595" i="3"/>
  <c r="A32594" i="3"/>
  <c r="A32593" i="3"/>
  <c r="A32592" i="3"/>
  <c r="A32591" i="3"/>
  <c r="A32590" i="3"/>
  <c r="A32589" i="3"/>
  <c r="A32588" i="3"/>
  <c r="A32587" i="3"/>
  <c r="A32586" i="3"/>
  <c r="A32585" i="3"/>
  <c r="A32584" i="3"/>
  <c r="A32583" i="3"/>
  <c r="A32582" i="3"/>
  <c r="A32581" i="3"/>
  <c r="A32580" i="3"/>
  <c r="A32579" i="3"/>
  <c r="A32578" i="3"/>
  <c r="A32577" i="3"/>
  <c r="A32576" i="3"/>
  <c r="A32575" i="3"/>
  <c r="A32574" i="3"/>
  <c r="A32573" i="3"/>
  <c r="A32572" i="3"/>
  <c r="A32571" i="3"/>
  <c r="A32570" i="3"/>
  <c r="A32569" i="3"/>
  <c r="A32568" i="3"/>
  <c r="A32567" i="3"/>
  <c r="A32566" i="3"/>
  <c r="A32565" i="3"/>
  <c r="A32564" i="3"/>
  <c r="A32563" i="3"/>
  <c r="A32562" i="3"/>
  <c r="A32561" i="3"/>
  <c r="A32560" i="3"/>
  <c r="A32559" i="3"/>
  <c r="A32558" i="3"/>
  <c r="A32557" i="3"/>
  <c r="A32556" i="3"/>
  <c r="A32555" i="3"/>
  <c r="A32554" i="3"/>
  <c r="A32553" i="3"/>
  <c r="A32552" i="3"/>
  <c r="A32551" i="3"/>
  <c r="A32550" i="3"/>
  <c r="A32549" i="3"/>
  <c r="A32548" i="3"/>
  <c r="A32547" i="3"/>
  <c r="A32546" i="3"/>
  <c r="A32545" i="3"/>
  <c r="A32544" i="3"/>
  <c r="A32543" i="3"/>
  <c r="A32542" i="3"/>
  <c r="A32541" i="3"/>
  <c r="A32540" i="3"/>
  <c r="A32539" i="3"/>
  <c r="A32538" i="3"/>
  <c r="A32537" i="3"/>
  <c r="A32536" i="3"/>
  <c r="A32535" i="3"/>
  <c r="A32534" i="3"/>
  <c r="A32533" i="3"/>
  <c r="A32532" i="3"/>
  <c r="A32531" i="3"/>
  <c r="A32530" i="3"/>
  <c r="A32529" i="3"/>
  <c r="A32528" i="3"/>
  <c r="A32527" i="3"/>
  <c r="A32526" i="3"/>
  <c r="A32525" i="3"/>
  <c r="A32524" i="3"/>
  <c r="A32523" i="3"/>
  <c r="A32522" i="3"/>
  <c r="A32521" i="3"/>
  <c r="A32520" i="3"/>
  <c r="A32519" i="3"/>
  <c r="A32518" i="3"/>
  <c r="A32517" i="3"/>
  <c r="A32516" i="3"/>
  <c r="A32515" i="3"/>
  <c r="A32514" i="3"/>
  <c r="A32513" i="3"/>
  <c r="A32512" i="3"/>
  <c r="A32511" i="3"/>
  <c r="A32510" i="3"/>
  <c r="A32509" i="3"/>
  <c r="A32508" i="3"/>
  <c r="A32507" i="3"/>
  <c r="A32506" i="3"/>
  <c r="A32505" i="3"/>
  <c r="A32504" i="3"/>
  <c r="A32503" i="3"/>
  <c r="A32502" i="3"/>
  <c r="A32501" i="3"/>
  <c r="A32500" i="3"/>
  <c r="A32499" i="3"/>
  <c r="A32498" i="3"/>
  <c r="A32497" i="3"/>
  <c r="A32496" i="3"/>
  <c r="A32495" i="3"/>
  <c r="A32494" i="3"/>
  <c r="A32493" i="3"/>
  <c r="A32492" i="3"/>
  <c r="A32491" i="3"/>
  <c r="A32490" i="3"/>
  <c r="A32489" i="3"/>
  <c r="A32488" i="3"/>
  <c r="A32487" i="3"/>
  <c r="A32486" i="3"/>
  <c r="A32485" i="3"/>
  <c r="A32484" i="3"/>
  <c r="A32483" i="3"/>
  <c r="A32482" i="3"/>
  <c r="A32481" i="3"/>
  <c r="A32480" i="3"/>
  <c r="A32479" i="3"/>
  <c r="A32478" i="3"/>
  <c r="A32477" i="3"/>
  <c r="A32476" i="3"/>
  <c r="A32475" i="3"/>
  <c r="A32474" i="3"/>
  <c r="A32473" i="3"/>
  <c r="A32472" i="3"/>
  <c r="A32471" i="3"/>
  <c r="A32470" i="3"/>
  <c r="A32469" i="3"/>
  <c r="A32468" i="3"/>
  <c r="A32467" i="3"/>
  <c r="A32466" i="3"/>
  <c r="A32465" i="3"/>
  <c r="A32464" i="3"/>
  <c r="A32463" i="3"/>
  <c r="A32462" i="3"/>
  <c r="A32461" i="3"/>
  <c r="A32460" i="3"/>
  <c r="A32459" i="3"/>
  <c r="A32458" i="3"/>
  <c r="A32457" i="3"/>
  <c r="A32456" i="3"/>
  <c r="A32455" i="3"/>
  <c r="A32454" i="3"/>
  <c r="A32453" i="3"/>
  <c r="A32452" i="3"/>
  <c r="A32451" i="3"/>
  <c r="A32450" i="3"/>
  <c r="A32449" i="3"/>
  <c r="A32448" i="3"/>
  <c r="A32447" i="3"/>
  <c r="A32446" i="3"/>
  <c r="A32445" i="3"/>
  <c r="A32444" i="3"/>
  <c r="A32443" i="3"/>
  <c r="A32442" i="3"/>
  <c r="A32441" i="3"/>
  <c r="A32440" i="3"/>
  <c r="A32439" i="3"/>
  <c r="A32438" i="3"/>
  <c r="A32437" i="3"/>
  <c r="A32436" i="3"/>
  <c r="A32435" i="3"/>
  <c r="A32434" i="3"/>
  <c r="A32433" i="3"/>
  <c r="A32432" i="3"/>
  <c r="A32431" i="3"/>
  <c r="A32430" i="3"/>
  <c r="A32429" i="3"/>
  <c r="A32428" i="3"/>
  <c r="A32427" i="3"/>
  <c r="A32426" i="3"/>
  <c r="A32425" i="3"/>
  <c r="A32424" i="3"/>
  <c r="A32423" i="3"/>
  <c r="A32422" i="3"/>
  <c r="A32421" i="3"/>
  <c r="A32420" i="3"/>
  <c r="A32419" i="3"/>
  <c r="A32418" i="3"/>
  <c r="A32417" i="3"/>
  <c r="A32416" i="3"/>
  <c r="A32415" i="3"/>
  <c r="A32414" i="3"/>
  <c r="A32413" i="3"/>
  <c r="A32412" i="3"/>
  <c r="A32411" i="3"/>
  <c r="A32410" i="3"/>
  <c r="A32409" i="3"/>
  <c r="A32408" i="3"/>
  <c r="A32407" i="3"/>
  <c r="A32406" i="3"/>
  <c r="A32405" i="3"/>
  <c r="A32404" i="3"/>
  <c r="A32403" i="3"/>
  <c r="A32402" i="3"/>
  <c r="A32401" i="3"/>
  <c r="A32400" i="3"/>
  <c r="A32399" i="3"/>
  <c r="A32398" i="3"/>
  <c r="A32397" i="3"/>
  <c r="A32396" i="3"/>
  <c r="A32395" i="3"/>
  <c r="A32394" i="3"/>
  <c r="A32393" i="3"/>
  <c r="A32392" i="3"/>
  <c r="A32391" i="3"/>
  <c r="A32390" i="3"/>
  <c r="A32389" i="3"/>
  <c r="A32388" i="3"/>
  <c r="A32387" i="3"/>
  <c r="A32386" i="3"/>
  <c r="A32385" i="3"/>
  <c r="A32384" i="3"/>
  <c r="A32383" i="3"/>
  <c r="A32382" i="3"/>
  <c r="A32381" i="3"/>
  <c r="A32380" i="3"/>
  <c r="A32379" i="3"/>
  <c r="A32378" i="3"/>
  <c r="A32377" i="3"/>
  <c r="A32376" i="3"/>
  <c r="A32375" i="3"/>
  <c r="A32374" i="3"/>
  <c r="A32373" i="3"/>
  <c r="A32372" i="3"/>
  <c r="A32371" i="3"/>
  <c r="A32370" i="3"/>
  <c r="A32369" i="3"/>
  <c r="A32368" i="3"/>
  <c r="A32367" i="3"/>
  <c r="A32366" i="3"/>
  <c r="A32365" i="3"/>
  <c r="A32364" i="3"/>
  <c r="A32363" i="3"/>
  <c r="A32362" i="3"/>
  <c r="A32361" i="3"/>
  <c r="A32360" i="3"/>
  <c r="A32359" i="3"/>
  <c r="A32358" i="3"/>
  <c r="A32357" i="3"/>
  <c r="A32356" i="3"/>
  <c r="A32355" i="3"/>
  <c r="A32354" i="3"/>
  <c r="A32353" i="3"/>
  <c r="A32352" i="3"/>
  <c r="A32351" i="3"/>
  <c r="A32350" i="3"/>
  <c r="A32349" i="3"/>
  <c r="A32348" i="3"/>
  <c r="A32347" i="3"/>
  <c r="A32346" i="3"/>
  <c r="A32345" i="3"/>
  <c r="A32344" i="3"/>
  <c r="A32343" i="3"/>
  <c r="A32342" i="3"/>
  <c r="A32341" i="3"/>
  <c r="A32340" i="3"/>
  <c r="A32339" i="3"/>
  <c r="A32338" i="3"/>
  <c r="A32337" i="3"/>
  <c r="A32336" i="3"/>
  <c r="A32335" i="3"/>
  <c r="A32334" i="3"/>
  <c r="A32333" i="3"/>
  <c r="A32332" i="3"/>
  <c r="A32331" i="3"/>
  <c r="A32330" i="3"/>
  <c r="A32329" i="3"/>
  <c r="A32328" i="3"/>
  <c r="A32327" i="3"/>
  <c r="A32326" i="3"/>
  <c r="A32325" i="3"/>
  <c r="A32324" i="3"/>
  <c r="A32323" i="3"/>
  <c r="A32322" i="3"/>
  <c r="A32321" i="3"/>
  <c r="A32320" i="3"/>
  <c r="A32319" i="3"/>
  <c r="A32318" i="3"/>
  <c r="A32317" i="3"/>
  <c r="A32316" i="3"/>
  <c r="A32315" i="3"/>
  <c r="A32314" i="3"/>
  <c r="A32313" i="3"/>
  <c r="A32312" i="3"/>
  <c r="A32311" i="3"/>
  <c r="A32310" i="3"/>
  <c r="A32309" i="3"/>
  <c r="A32308" i="3"/>
  <c r="A32307" i="3"/>
  <c r="A32306" i="3"/>
  <c r="A32305" i="3"/>
  <c r="A32304" i="3"/>
  <c r="A32303" i="3"/>
  <c r="A32302" i="3"/>
  <c r="A32301" i="3"/>
  <c r="A32300" i="3"/>
  <c r="A32299" i="3"/>
  <c r="A32298" i="3"/>
  <c r="A32297" i="3"/>
  <c r="A32296" i="3"/>
  <c r="A32295" i="3"/>
  <c r="A32294" i="3"/>
  <c r="A32293" i="3"/>
  <c r="A32292" i="3"/>
  <c r="A32291" i="3"/>
  <c r="A32290" i="3"/>
  <c r="A32289" i="3"/>
  <c r="A32288" i="3"/>
  <c r="A32287" i="3"/>
  <c r="A32286" i="3"/>
  <c r="A32285" i="3"/>
  <c r="A32284" i="3"/>
  <c r="A32283" i="3"/>
  <c r="A32282" i="3"/>
  <c r="A32281" i="3"/>
  <c r="A32280" i="3"/>
  <c r="A32279" i="3"/>
  <c r="A32278" i="3"/>
  <c r="A32277" i="3"/>
  <c r="A32276" i="3"/>
  <c r="A32275" i="3"/>
  <c r="A32274" i="3"/>
  <c r="A32273" i="3"/>
  <c r="A32272" i="3"/>
  <c r="A32271" i="3"/>
  <c r="A32270" i="3"/>
  <c r="A32269" i="3"/>
  <c r="A32268" i="3"/>
  <c r="A32267" i="3"/>
  <c r="A32266" i="3"/>
  <c r="A32265" i="3"/>
  <c r="A32264" i="3"/>
  <c r="A32263" i="3"/>
  <c r="A32262" i="3"/>
  <c r="A32261" i="3"/>
  <c r="A32260" i="3"/>
  <c r="A32259" i="3"/>
  <c r="A32258" i="3"/>
  <c r="A32257" i="3"/>
  <c r="A32256" i="3"/>
  <c r="A32255" i="3"/>
  <c r="A32254" i="3"/>
  <c r="A32253" i="3"/>
  <c r="A32252" i="3"/>
  <c r="A32251" i="3"/>
  <c r="A32250" i="3"/>
  <c r="A32249" i="3"/>
  <c r="A32248" i="3"/>
  <c r="A32247" i="3"/>
  <c r="A32246" i="3"/>
  <c r="A32245" i="3"/>
  <c r="A32244" i="3"/>
  <c r="A32243" i="3"/>
  <c r="A32242" i="3"/>
  <c r="A32241" i="3"/>
  <c r="A32240" i="3"/>
  <c r="A32239" i="3"/>
  <c r="A32238" i="3"/>
  <c r="A32237" i="3"/>
  <c r="A32236" i="3"/>
  <c r="A32235" i="3"/>
  <c r="A32234" i="3"/>
  <c r="A32233" i="3"/>
  <c r="A32232" i="3"/>
  <c r="A32231" i="3"/>
  <c r="A32230" i="3"/>
  <c r="A32229" i="3"/>
  <c r="A32228" i="3"/>
  <c r="A32227" i="3"/>
  <c r="A32226" i="3"/>
  <c r="A32225" i="3"/>
  <c r="A32224" i="3"/>
  <c r="A32223" i="3"/>
  <c r="A32222" i="3"/>
  <c r="A32221" i="3"/>
  <c r="A32220" i="3"/>
  <c r="A32219" i="3"/>
  <c r="A32218" i="3"/>
  <c r="A32217" i="3"/>
  <c r="A32216" i="3"/>
  <c r="A32215" i="3"/>
  <c r="A32214" i="3"/>
  <c r="A32213" i="3"/>
  <c r="A32212" i="3"/>
  <c r="A32211" i="3"/>
  <c r="A32210" i="3"/>
  <c r="A32209" i="3"/>
  <c r="A32208" i="3"/>
  <c r="A32207" i="3"/>
  <c r="A32206" i="3"/>
  <c r="A32205" i="3"/>
  <c r="A32204" i="3"/>
  <c r="A32203" i="3"/>
  <c r="A32202" i="3"/>
  <c r="A32201" i="3"/>
  <c r="A32200" i="3"/>
  <c r="A32199" i="3"/>
  <c r="A32198" i="3"/>
  <c r="A32197" i="3"/>
  <c r="A32196" i="3"/>
  <c r="A32195" i="3"/>
  <c r="A32194" i="3"/>
  <c r="A32193" i="3"/>
  <c r="A32192" i="3"/>
  <c r="A32191" i="3"/>
  <c r="A32190" i="3"/>
  <c r="A32189" i="3"/>
  <c r="A32188" i="3"/>
  <c r="A32187" i="3"/>
  <c r="A32186" i="3"/>
  <c r="A32185" i="3"/>
  <c r="A32184" i="3"/>
  <c r="A32183" i="3"/>
  <c r="A32182" i="3"/>
  <c r="A32181" i="3"/>
  <c r="A32180" i="3"/>
  <c r="A32179" i="3"/>
  <c r="A32178" i="3"/>
  <c r="A32177" i="3"/>
  <c r="A32176" i="3"/>
  <c r="A32175" i="3"/>
  <c r="A32174" i="3"/>
  <c r="A32173" i="3"/>
  <c r="A32172" i="3"/>
  <c r="A32171" i="3"/>
  <c r="A32170" i="3"/>
  <c r="A32169" i="3"/>
  <c r="A32168" i="3"/>
  <c r="A32167" i="3"/>
  <c r="A32166" i="3"/>
  <c r="A32165" i="3"/>
  <c r="A32164" i="3"/>
  <c r="A32163" i="3"/>
  <c r="A32162" i="3"/>
  <c r="A32161" i="3"/>
  <c r="A32160" i="3"/>
  <c r="A32159" i="3"/>
  <c r="A32158" i="3"/>
  <c r="A32157" i="3"/>
  <c r="A32156" i="3"/>
  <c r="A32155" i="3"/>
  <c r="A32154" i="3"/>
  <c r="A32153" i="3"/>
  <c r="A32152" i="3"/>
  <c r="A32151" i="3"/>
  <c r="A32150" i="3"/>
  <c r="A32149" i="3"/>
  <c r="A32148" i="3"/>
  <c r="A32147" i="3"/>
  <c r="A32146" i="3"/>
  <c r="A32145" i="3"/>
  <c r="A32144" i="3"/>
  <c r="A32143" i="3"/>
  <c r="A32142" i="3"/>
  <c r="A32141" i="3"/>
  <c r="A32140" i="3"/>
  <c r="A32139" i="3"/>
  <c r="A32138" i="3"/>
  <c r="A32137" i="3"/>
  <c r="A32136" i="3"/>
  <c r="A32135" i="3"/>
  <c r="A32134" i="3"/>
  <c r="A32133" i="3"/>
  <c r="A32132" i="3"/>
  <c r="A32131" i="3"/>
  <c r="A32130" i="3"/>
  <c r="A32129" i="3"/>
  <c r="A32128" i="3"/>
  <c r="A32127" i="3"/>
  <c r="A32126" i="3"/>
  <c r="A32125" i="3"/>
  <c r="A32124" i="3"/>
  <c r="A32123" i="3"/>
  <c r="A32122" i="3"/>
  <c r="A32121" i="3"/>
  <c r="A32120" i="3"/>
  <c r="A32119" i="3"/>
  <c r="A32118" i="3"/>
  <c r="A32117" i="3"/>
  <c r="A32116" i="3"/>
  <c r="A32115" i="3"/>
  <c r="A32114" i="3"/>
  <c r="A32113" i="3"/>
  <c r="A32112" i="3"/>
  <c r="A32111" i="3"/>
  <c r="A32110" i="3"/>
  <c r="A32109" i="3"/>
  <c r="A32108" i="3"/>
  <c r="A32107" i="3"/>
  <c r="A32106" i="3"/>
  <c r="A32105" i="3"/>
  <c r="A32104" i="3"/>
  <c r="A32103" i="3"/>
  <c r="A32102" i="3"/>
  <c r="A32101" i="3"/>
  <c r="A32100" i="3"/>
  <c r="A32099" i="3"/>
  <c r="A32098" i="3"/>
  <c r="A32097" i="3"/>
  <c r="A32096" i="3"/>
  <c r="A32095" i="3"/>
  <c r="A32094" i="3"/>
  <c r="A32093" i="3"/>
  <c r="A32092" i="3"/>
  <c r="A32091" i="3"/>
  <c r="A32090" i="3"/>
  <c r="A32089" i="3"/>
  <c r="A32088" i="3"/>
  <c r="A32087" i="3"/>
  <c r="A32086" i="3"/>
  <c r="A32085" i="3"/>
  <c r="A32084" i="3"/>
  <c r="A32083" i="3"/>
  <c r="A32082" i="3"/>
  <c r="A32081" i="3"/>
  <c r="A32080" i="3"/>
  <c r="A32079" i="3"/>
  <c r="A32078" i="3"/>
  <c r="A32077" i="3"/>
  <c r="A32076" i="3"/>
  <c r="A32075" i="3"/>
  <c r="A32074" i="3"/>
  <c r="A32073" i="3"/>
  <c r="A32072" i="3"/>
  <c r="A32071" i="3"/>
  <c r="A32070" i="3"/>
  <c r="A32069" i="3"/>
  <c r="A32068" i="3"/>
  <c r="A32067" i="3"/>
  <c r="A32066" i="3"/>
  <c r="A32065" i="3"/>
  <c r="A32064" i="3"/>
  <c r="A32063" i="3"/>
  <c r="A32062" i="3"/>
  <c r="A32061" i="3"/>
  <c r="A32060" i="3"/>
  <c r="A32059" i="3"/>
  <c r="A32058" i="3"/>
  <c r="A32057" i="3"/>
  <c r="A32056" i="3"/>
  <c r="A32055" i="3"/>
  <c r="A32054" i="3"/>
  <c r="A32053" i="3"/>
  <c r="A32052" i="3"/>
  <c r="A32051" i="3"/>
  <c r="A32050" i="3"/>
  <c r="A32049" i="3"/>
  <c r="A32048" i="3"/>
  <c r="A32047" i="3"/>
  <c r="A32046" i="3"/>
  <c r="A32045" i="3"/>
  <c r="A32044" i="3"/>
  <c r="A32043" i="3"/>
  <c r="A32042" i="3"/>
  <c r="A32041" i="3"/>
  <c r="A32040" i="3"/>
  <c r="A32039" i="3"/>
  <c r="A32038" i="3"/>
  <c r="A32037" i="3"/>
  <c r="A32036" i="3"/>
  <c r="A32035" i="3"/>
  <c r="A32034" i="3"/>
  <c r="A32033" i="3"/>
  <c r="A32032" i="3"/>
  <c r="A32031" i="3"/>
  <c r="A32030" i="3"/>
  <c r="A32029" i="3"/>
  <c r="A32028" i="3"/>
  <c r="A32027" i="3"/>
  <c r="A32026" i="3"/>
  <c r="A32025" i="3"/>
  <c r="A32024" i="3"/>
  <c r="A32023" i="3"/>
  <c r="A32022" i="3"/>
  <c r="A32021" i="3"/>
  <c r="A32020" i="3"/>
  <c r="A32019" i="3"/>
  <c r="A32018" i="3"/>
  <c r="A32017" i="3"/>
  <c r="A32016" i="3"/>
  <c r="A32015" i="3"/>
  <c r="A32014" i="3"/>
  <c r="A32013" i="3"/>
  <c r="A32012" i="3"/>
  <c r="A32011" i="3"/>
  <c r="A32010" i="3"/>
  <c r="A32009" i="3"/>
  <c r="A32008" i="3"/>
  <c r="A32007" i="3"/>
  <c r="A32006" i="3"/>
  <c r="A32005" i="3"/>
  <c r="A32004" i="3"/>
  <c r="A32003" i="3"/>
  <c r="A32002" i="3"/>
  <c r="A32001" i="3"/>
  <c r="A32000" i="3"/>
  <c r="A31999" i="3"/>
  <c r="A31998" i="3"/>
  <c r="A31997" i="3"/>
  <c r="A31996" i="3"/>
  <c r="A31995" i="3"/>
  <c r="A31994" i="3"/>
  <c r="A31993" i="3"/>
  <c r="A31992" i="3"/>
  <c r="A31991" i="3"/>
  <c r="A31990" i="3"/>
  <c r="A31989" i="3"/>
  <c r="A31988" i="3"/>
  <c r="A31987" i="3"/>
  <c r="A31986" i="3"/>
  <c r="A31985" i="3"/>
  <c r="A31984" i="3"/>
  <c r="A31983" i="3"/>
  <c r="A31982" i="3"/>
  <c r="A31981" i="3"/>
  <c r="A31980" i="3"/>
  <c r="A31979" i="3"/>
  <c r="A31978" i="3"/>
  <c r="A31977" i="3"/>
  <c r="A31976" i="3"/>
  <c r="A31975" i="3"/>
  <c r="A31974" i="3"/>
  <c r="A31973" i="3"/>
  <c r="A31972" i="3"/>
  <c r="A31971" i="3"/>
  <c r="A31970" i="3"/>
  <c r="A31969" i="3"/>
  <c r="A31968" i="3"/>
  <c r="A31967" i="3"/>
  <c r="A31966" i="3"/>
  <c r="A31965" i="3"/>
  <c r="A31964" i="3"/>
  <c r="A31963" i="3"/>
  <c r="A31962" i="3"/>
  <c r="A31961" i="3"/>
  <c r="A31960" i="3"/>
  <c r="A31959" i="3"/>
  <c r="A31958" i="3"/>
  <c r="A31957" i="3"/>
  <c r="A31956" i="3"/>
  <c r="A31955" i="3"/>
  <c r="A31954" i="3"/>
  <c r="A31953" i="3"/>
  <c r="A31952" i="3"/>
  <c r="A31951" i="3"/>
  <c r="A31950" i="3"/>
  <c r="A31949" i="3"/>
  <c r="A31948" i="3"/>
  <c r="A31947" i="3"/>
  <c r="A31946" i="3"/>
  <c r="A31945" i="3"/>
  <c r="A31944" i="3"/>
  <c r="A31943" i="3"/>
  <c r="A31942" i="3"/>
  <c r="A31941" i="3"/>
  <c r="A31940" i="3"/>
  <c r="A31939" i="3"/>
  <c r="A31938" i="3"/>
  <c r="A31937" i="3"/>
  <c r="A31936" i="3"/>
  <c r="A31935" i="3"/>
  <c r="A31934" i="3"/>
  <c r="A31933" i="3"/>
  <c r="A31932" i="3"/>
  <c r="A31931" i="3"/>
  <c r="A31930" i="3"/>
  <c r="A31929" i="3"/>
  <c r="A31928" i="3"/>
  <c r="A31927" i="3"/>
  <c r="A31926" i="3"/>
  <c r="A31925" i="3"/>
  <c r="A31924" i="3"/>
  <c r="A31923" i="3"/>
  <c r="A31922" i="3"/>
  <c r="A31921" i="3"/>
  <c r="A31920" i="3"/>
  <c r="A31919" i="3"/>
  <c r="A31918" i="3"/>
  <c r="A31917" i="3"/>
  <c r="A31916" i="3"/>
  <c r="A31915" i="3"/>
  <c r="A31914" i="3"/>
  <c r="A31913" i="3"/>
  <c r="A31912" i="3"/>
  <c r="A31911" i="3"/>
  <c r="A31910" i="3"/>
  <c r="A31909" i="3"/>
  <c r="A31908" i="3"/>
  <c r="A31907" i="3"/>
  <c r="A31906" i="3"/>
  <c r="A31905" i="3"/>
  <c r="A31904" i="3"/>
  <c r="A31903" i="3"/>
  <c r="A31902" i="3"/>
  <c r="A31901" i="3"/>
  <c r="A31900" i="3"/>
  <c r="A31899" i="3"/>
  <c r="A31898" i="3"/>
  <c r="A31897" i="3"/>
  <c r="A31896" i="3"/>
  <c r="A31895" i="3"/>
  <c r="A31894" i="3"/>
  <c r="A31893" i="3"/>
  <c r="A31892" i="3"/>
  <c r="A31891" i="3"/>
  <c r="A31890" i="3"/>
  <c r="A31889" i="3"/>
  <c r="A31888" i="3"/>
  <c r="A31887" i="3"/>
  <c r="A31886" i="3"/>
  <c r="A31885" i="3"/>
  <c r="A31884" i="3"/>
  <c r="A31883" i="3"/>
  <c r="A31882" i="3"/>
  <c r="A31881" i="3"/>
  <c r="A31880" i="3"/>
  <c r="A31879" i="3"/>
  <c r="A31878" i="3"/>
  <c r="A31877" i="3"/>
  <c r="A31876" i="3"/>
  <c r="A31875" i="3"/>
  <c r="A31874" i="3"/>
  <c r="A31873" i="3"/>
  <c r="A31872" i="3"/>
  <c r="A31871" i="3"/>
  <c r="A31870" i="3"/>
  <c r="A31869" i="3"/>
  <c r="A31868" i="3"/>
  <c r="A31867" i="3"/>
  <c r="A31866" i="3"/>
  <c r="A31865" i="3"/>
  <c r="A31864" i="3"/>
  <c r="A31863" i="3"/>
  <c r="A31862" i="3"/>
  <c r="A31861" i="3"/>
  <c r="A31860" i="3"/>
  <c r="A31859" i="3"/>
  <c r="A31858" i="3"/>
  <c r="A31857" i="3"/>
  <c r="A31856" i="3"/>
  <c r="A31855" i="3"/>
  <c r="A31854" i="3"/>
  <c r="A31853" i="3"/>
  <c r="A31852" i="3"/>
  <c r="A31851" i="3"/>
  <c r="A31850" i="3"/>
  <c r="A31849" i="3"/>
  <c r="A31848" i="3"/>
  <c r="A31847" i="3"/>
  <c r="A31846" i="3"/>
  <c r="A31845" i="3"/>
  <c r="A31844" i="3"/>
  <c r="A31843" i="3"/>
  <c r="A31842" i="3"/>
  <c r="A31841" i="3"/>
  <c r="A31840" i="3"/>
  <c r="A31839" i="3"/>
  <c r="A31838" i="3"/>
  <c r="A31837" i="3"/>
  <c r="A31836" i="3"/>
  <c r="A31835" i="3"/>
  <c r="A31834" i="3"/>
  <c r="A31833" i="3"/>
  <c r="A31832" i="3"/>
  <c r="A31831" i="3"/>
  <c r="A31830" i="3"/>
  <c r="A31829" i="3"/>
  <c r="A31828" i="3"/>
  <c r="A31827" i="3"/>
  <c r="A31826" i="3"/>
  <c r="A31825" i="3"/>
  <c r="A31824" i="3"/>
  <c r="A31823" i="3"/>
  <c r="A31822" i="3"/>
  <c r="A31821" i="3"/>
  <c r="A31820" i="3"/>
  <c r="A31819" i="3"/>
  <c r="A31818" i="3"/>
  <c r="A31817" i="3"/>
  <c r="A31816" i="3"/>
  <c r="A31815" i="3"/>
  <c r="A31814" i="3"/>
  <c r="A31813" i="3"/>
  <c r="A31812" i="3"/>
  <c r="A31811" i="3"/>
  <c r="A31810" i="3"/>
  <c r="A31809" i="3"/>
  <c r="A31808" i="3"/>
  <c r="A31807" i="3"/>
  <c r="A31806" i="3"/>
  <c r="A31805" i="3"/>
  <c r="A31804" i="3"/>
  <c r="A31803" i="3"/>
  <c r="A31802" i="3"/>
  <c r="A31801" i="3"/>
  <c r="A31800" i="3"/>
  <c r="A31799" i="3"/>
  <c r="A31798" i="3"/>
  <c r="A31797" i="3"/>
  <c r="A31796" i="3"/>
  <c r="A31795" i="3"/>
  <c r="A31794" i="3"/>
  <c r="A31793" i="3"/>
  <c r="A31792" i="3"/>
  <c r="A31791" i="3"/>
  <c r="A31790" i="3"/>
  <c r="A31789" i="3"/>
  <c r="A31788" i="3"/>
  <c r="A31787" i="3"/>
  <c r="A31786" i="3"/>
  <c r="A31785" i="3"/>
  <c r="A31784" i="3"/>
  <c r="A31783" i="3"/>
  <c r="A31782" i="3"/>
  <c r="A31781" i="3"/>
  <c r="A31780" i="3"/>
  <c r="A31779" i="3"/>
  <c r="A31778" i="3"/>
  <c r="A31777" i="3"/>
  <c r="A31776" i="3"/>
  <c r="A31775" i="3"/>
  <c r="A31774" i="3"/>
  <c r="A31773" i="3"/>
  <c r="A31772" i="3"/>
  <c r="A31771" i="3"/>
  <c r="A31770" i="3"/>
  <c r="A31769" i="3"/>
  <c r="A31768" i="3"/>
  <c r="A31767" i="3"/>
  <c r="A31766" i="3"/>
  <c r="A31765" i="3"/>
  <c r="A31764" i="3"/>
  <c r="A31763" i="3"/>
  <c r="A31762" i="3"/>
  <c r="A31761" i="3"/>
  <c r="A31760" i="3"/>
  <c r="A31759" i="3"/>
  <c r="A31758" i="3"/>
  <c r="A31757" i="3"/>
  <c r="A31756" i="3"/>
  <c r="A31755" i="3"/>
  <c r="A31754" i="3"/>
  <c r="A31753" i="3"/>
  <c r="A31752" i="3"/>
  <c r="A31751" i="3"/>
  <c r="A31750" i="3"/>
  <c r="A31749" i="3"/>
  <c r="A31748" i="3"/>
  <c r="A31747" i="3"/>
  <c r="A31746" i="3"/>
  <c r="A31745" i="3"/>
  <c r="A31744" i="3"/>
  <c r="A31743" i="3"/>
  <c r="A31742" i="3"/>
  <c r="A31741" i="3"/>
  <c r="A31740" i="3"/>
  <c r="A31739" i="3"/>
  <c r="A31738" i="3"/>
  <c r="A31737" i="3"/>
  <c r="A31736" i="3"/>
  <c r="A31735" i="3"/>
  <c r="A31734" i="3"/>
  <c r="A31733" i="3"/>
  <c r="A31732" i="3"/>
  <c r="A31731" i="3"/>
  <c r="A31730" i="3"/>
  <c r="A31729" i="3"/>
  <c r="A31728" i="3"/>
  <c r="A31727" i="3"/>
  <c r="A31726" i="3"/>
  <c r="A31725" i="3"/>
  <c r="A31724" i="3"/>
  <c r="A31723" i="3"/>
  <c r="A31722" i="3"/>
  <c r="A31721" i="3"/>
  <c r="A31720" i="3"/>
  <c r="A31719" i="3"/>
  <c r="A31718" i="3"/>
  <c r="A31717" i="3"/>
  <c r="A31716" i="3"/>
  <c r="A31715" i="3"/>
  <c r="A31714" i="3"/>
  <c r="A31713" i="3"/>
  <c r="A31712" i="3"/>
  <c r="A31711" i="3"/>
  <c r="A31710" i="3"/>
  <c r="A31709" i="3"/>
  <c r="A31708" i="3"/>
  <c r="A31707" i="3"/>
  <c r="A31706" i="3"/>
  <c r="A31705" i="3"/>
  <c r="A31704" i="3"/>
  <c r="A31703" i="3"/>
  <c r="A31702" i="3"/>
  <c r="A31701" i="3"/>
  <c r="A31700" i="3"/>
  <c r="A31699" i="3"/>
  <c r="A31698" i="3"/>
  <c r="A31697" i="3"/>
  <c r="A31696" i="3"/>
  <c r="A31695" i="3"/>
  <c r="A31694" i="3"/>
  <c r="A31693" i="3"/>
  <c r="A31692" i="3"/>
  <c r="A31691" i="3"/>
  <c r="A31690" i="3"/>
  <c r="A31689" i="3"/>
  <c r="A31688" i="3"/>
  <c r="A31687" i="3"/>
  <c r="A31686" i="3"/>
  <c r="A31685" i="3"/>
  <c r="A31684" i="3"/>
  <c r="A31683" i="3"/>
  <c r="A31682" i="3"/>
  <c r="A31681" i="3"/>
  <c r="A31680" i="3"/>
  <c r="A31679" i="3"/>
  <c r="A31678" i="3"/>
  <c r="A31677" i="3"/>
  <c r="A31676" i="3"/>
  <c r="A31675" i="3"/>
  <c r="A31674" i="3"/>
  <c r="A31673" i="3"/>
  <c r="A31672" i="3"/>
  <c r="A31671" i="3"/>
  <c r="A31670" i="3"/>
  <c r="A31669" i="3"/>
  <c r="A31668" i="3"/>
  <c r="A31667" i="3"/>
  <c r="A31666" i="3"/>
  <c r="A31665" i="3"/>
  <c r="A31664" i="3"/>
  <c r="A31663" i="3"/>
  <c r="A31662" i="3"/>
  <c r="A31661" i="3"/>
  <c r="A31660" i="3"/>
  <c r="A31659" i="3"/>
  <c r="A31658" i="3"/>
  <c r="A31657" i="3"/>
  <c r="A31656" i="3"/>
  <c r="A31655" i="3"/>
  <c r="A31654" i="3"/>
  <c r="A31653" i="3"/>
  <c r="A31652" i="3"/>
  <c r="A31651" i="3"/>
  <c r="A31650" i="3"/>
  <c r="A31649" i="3"/>
  <c r="A31648" i="3"/>
  <c r="A31647" i="3"/>
  <c r="A31646" i="3"/>
  <c r="A31645" i="3"/>
  <c r="A31644" i="3"/>
  <c r="A31643" i="3"/>
  <c r="A31642" i="3"/>
  <c r="A31641" i="3"/>
  <c r="A31640" i="3"/>
  <c r="A31639" i="3"/>
  <c r="A31638" i="3"/>
  <c r="A31637" i="3"/>
  <c r="A31636" i="3"/>
  <c r="A31635" i="3"/>
  <c r="A31634" i="3"/>
  <c r="A31633" i="3"/>
  <c r="A31632" i="3"/>
  <c r="A31631" i="3"/>
  <c r="A31630" i="3"/>
  <c r="A31629" i="3"/>
  <c r="A31628" i="3"/>
  <c r="A31627" i="3"/>
  <c r="A31626" i="3"/>
  <c r="A31625" i="3"/>
  <c r="A31624" i="3"/>
  <c r="A31623" i="3"/>
  <c r="A31622" i="3"/>
  <c r="A31621" i="3"/>
  <c r="A31620" i="3"/>
  <c r="A31619" i="3"/>
  <c r="A31618" i="3"/>
  <c r="A31617" i="3"/>
  <c r="A31616" i="3"/>
  <c r="A31615" i="3"/>
  <c r="A31614" i="3"/>
  <c r="A31613" i="3"/>
  <c r="A31612" i="3"/>
  <c r="A31611" i="3"/>
  <c r="A31610" i="3"/>
  <c r="A31609" i="3"/>
  <c r="A31608" i="3"/>
  <c r="A31607" i="3"/>
  <c r="A31606" i="3"/>
  <c r="A31605" i="3"/>
  <c r="A31604" i="3"/>
  <c r="A31603" i="3"/>
  <c r="A31602" i="3"/>
  <c r="A31601" i="3"/>
  <c r="A31600" i="3"/>
  <c r="A31599" i="3"/>
  <c r="A31598" i="3"/>
  <c r="A31597" i="3"/>
  <c r="A31596" i="3"/>
  <c r="A31595" i="3"/>
  <c r="A31594" i="3"/>
  <c r="A31593" i="3"/>
  <c r="A31592" i="3"/>
  <c r="A31591" i="3"/>
  <c r="A31590" i="3"/>
  <c r="A31589" i="3"/>
  <c r="A31588" i="3"/>
  <c r="A31587" i="3"/>
  <c r="A31586" i="3"/>
  <c r="A31585" i="3"/>
  <c r="A31584" i="3"/>
  <c r="A31583" i="3"/>
  <c r="A31582" i="3"/>
  <c r="A31581" i="3"/>
  <c r="A31580" i="3"/>
  <c r="A31579" i="3"/>
  <c r="A31578" i="3"/>
  <c r="A31577" i="3"/>
  <c r="A31576" i="3"/>
  <c r="A31575" i="3"/>
  <c r="A31574" i="3"/>
  <c r="A31573" i="3"/>
  <c r="A31572" i="3"/>
  <c r="A31571" i="3"/>
  <c r="A31570" i="3"/>
  <c r="A31569" i="3"/>
  <c r="A31568" i="3"/>
  <c r="A31567" i="3"/>
  <c r="A31566" i="3"/>
  <c r="A31565" i="3"/>
  <c r="A31564" i="3"/>
  <c r="A31563" i="3"/>
  <c r="A31562" i="3"/>
  <c r="A31561" i="3"/>
  <c r="A31560" i="3"/>
  <c r="A31559" i="3"/>
  <c r="A31558" i="3"/>
  <c r="A31557" i="3"/>
  <c r="A31556" i="3"/>
  <c r="A31555" i="3"/>
  <c r="A31554" i="3"/>
  <c r="A31553" i="3"/>
  <c r="A31552" i="3"/>
  <c r="A31551" i="3"/>
  <c r="A31550" i="3"/>
  <c r="A31549" i="3"/>
  <c r="A31548" i="3"/>
  <c r="A31547" i="3"/>
  <c r="A31546" i="3"/>
  <c r="A31545" i="3"/>
  <c r="A31544" i="3"/>
  <c r="A31543" i="3"/>
  <c r="A31542" i="3"/>
  <c r="A31541" i="3"/>
  <c r="A31540" i="3"/>
  <c r="A31539" i="3"/>
  <c r="A31538" i="3"/>
  <c r="A31537" i="3"/>
  <c r="A31536" i="3"/>
  <c r="A31535" i="3"/>
  <c r="A31534" i="3"/>
  <c r="A31533" i="3"/>
  <c r="A31532" i="3"/>
  <c r="A31531" i="3"/>
  <c r="A31530" i="3"/>
  <c r="A31529" i="3"/>
  <c r="A31528" i="3"/>
  <c r="A31527" i="3"/>
  <c r="A31526" i="3"/>
  <c r="A31525" i="3"/>
  <c r="A31524" i="3"/>
  <c r="A31523" i="3"/>
  <c r="A31522" i="3"/>
  <c r="A31521" i="3"/>
  <c r="A31520" i="3"/>
  <c r="A31519" i="3"/>
  <c r="A31518" i="3"/>
  <c r="A31517" i="3"/>
  <c r="A31516" i="3"/>
  <c r="A31515" i="3"/>
  <c r="A31514" i="3"/>
  <c r="A31513" i="3"/>
  <c r="A31512" i="3"/>
  <c r="A31511" i="3"/>
  <c r="A31510" i="3"/>
  <c r="A31509" i="3"/>
  <c r="A31508" i="3"/>
  <c r="A31507" i="3"/>
  <c r="A31506" i="3"/>
  <c r="A31505" i="3"/>
  <c r="A31504" i="3"/>
  <c r="A31503" i="3"/>
  <c r="A31502" i="3"/>
  <c r="A31501" i="3"/>
  <c r="A31500" i="3"/>
  <c r="A31499" i="3"/>
  <c r="A31498" i="3"/>
  <c r="A31497" i="3"/>
  <c r="A31496" i="3"/>
  <c r="A31495" i="3"/>
  <c r="A31494" i="3"/>
  <c r="A31493" i="3"/>
  <c r="A31492" i="3"/>
  <c r="A31491" i="3"/>
  <c r="A31490" i="3"/>
  <c r="A31489" i="3"/>
  <c r="A31488" i="3"/>
  <c r="A31487" i="3"/>
  <c r="A31486" i="3"/>
  <c r="A31485" i="3"/>
  <c r="A31484" i="3"/>
  <c r="A31483" i="3"/>
  <c r="A31482" i="3"/>
  <c r="A31481" i="3"/>
  <c r="A31480" i="3"/>
  <c r="A31479" i="3"/>
  <c r="A31478" i="3"/>
  <c r="A31477" i="3"/>
  <c r="A31476" i="3"/>
  <c r="A31475" i="3"/>
  <c r="A31474" i="3"/>
  <c r="A31473" i="3"/>
  <c r="A31472" i="3"/>
  <c r="A31471" i="3"/>
  <c r="A31470" i="3"/>
  <c r="A31469" i="3"/>
  <c r="A31468" i="3"/>
  <c r="A31467" i="3"/>
  <c r="A31466" i="3"/>
  <c r="A31465" i="3"/>
  <c r="A31464" i="3"/>
  <c r="A31463" i="3"/>
  <c r="A31462" i="3"/>
  <c r="A31461" i="3"/>
  <c r="A31460" i="3"/>
  <c r="A31459" i="3"/>
  <c r="A31458" i="3"/>
  <c r="A31457" i="3"/>
  <c r="A31456" i="3"/>
  <c r="A31455" i="3"/>
  <c r="A31454" i="3"/>
  <c r="A31453" i="3"/>
  <c r="A31452" i="3"/>
  <c r="A31451" i="3"/>
  <c r="A31450" i="3"/>
  <c r="A31449" i="3"/>
  <c r="A31448" i="3"/>
  <c r="A31447" i="3"/>
  <c r="A31446" i="3"/>
  <c r="A31445" i="3"/>
  <c r="A31444" i="3"/>
  <c r="A31443" i="3"/>
  <c r="A31442" i="3"/>
  <c r="A31441" i="3"/>
  <c r="A31440" i="3"/>
  <c r="A31439" i="3"/>
  <c r="A31438" i="3"/>
  <c r="A31437" i="3"/>
  <c r="A31436" i="3"/>
  <c r="A31435" i="3"/>
  <c r="A31434" i="3"/>
  <c r="A31433" i="3"/>
  <c r="A31432" i="3"/>
  <c r="A31431" i="3"/>
  <c r="A31430" i="3"/>
  <c r="A31429" i="3"/>
  <c r="A31428" i="3"/>
  <c r="A31427" i="3"/>
  <c r="A31426" i="3"/>
  <c r="A31425" i="3"/>
  <c r="A31424" i="3"/>
  <c r="A31423" i="3"/>
  <c r="A31422" i="3"/>
  <c r="A31421" i="3"/>
  <c r="A31420" i="3"/>
  <c r="A31419" i="3"/>
  <c r="A31418" i="3"/>
  <c r="A31417" i="3"/>
  <c r="A31416" i="3"/>
  <c r="A31415" i="3"/>
  <c r="A31414" i="3"/>
  <c r="A31413" i="3"/>
  <c r="A31412" i="3"/>
  <c r="A31411" i="3"/>
  <c r="A31410" i="3"/>
  <c r="A31409" i="3"/>
  <c r="A31408" i="3"/>
  <c r="A31407" i="3"/>
  <c r="A31406" i="3"/>
  <c r="A31405" i="3"/>
  <c r="A31404" i="3"/>
  <c r="A31403" i="3"/>
  <c r="A31402" i="3"/>
  <c r="A31401" i="3"/>
  <c r="A31400" i="3"/>
  <c r="A31399" i="3"/>
  <c r="A31398" i="3"/>
  <c r="A31397" i="3"/>
  <c r="A31396" i="3"/>
  <c r="A31395" i="3"/>
  <c r="A31394" i="3"/>
  <c r="A31393" i="3"/>
  <c r="A31392" i="3"/>
  <c r="A31391" i="3"/>
  <c r="A31390" i="3"/>
  <c r="A31389" i="3"/>
  <c r="A31388" i="3"/>
  <c r="A31387" i="3"/>
  <c r="A31386" i="3"/>
  <c r="A31385" i="3"/>
  <c r="A31384" i="3"/>
  <c r="A31383" i="3"/>
  <c r="A31382" i="3"/>
  <c r="A31381" i="3"/>
  <c r="A31380" i="3"/>
  <c r="A31379" i="3"/>
  <c r="A31378" i="3"/>
  <c r="A31377" i="3"/>
  <c r="A31376" i="3"/>
  <c r="A31375" i="3"/>
  <c r="A31374" i="3"/>
  <c r="A31373" i="3"/>
  <c r="A31372" i="3"/>
  <c r="A31371" i="3"/>
  <c r="A31370" i="3"/>
  <c r="A31369" i="3"/>
  <c r="A31368" i="3"/>
  <c r="A31367" i="3"/>
  <c r="A31366" i="3"/>
  <c r="A31365" i="3"/>
  <c r="A31364" i="3"/>
  <c r="A31363" i="3"/>
  <c r="A31362" i="3"/>
  <c r="A31361" i="3"/>
  <c r="A31360" i="3"/>
  <c r="A31359" i="3"/>
  <c r="A31358" i="3"/>
  <c r="A31357" i="3"/>
  <c r="A31356" i="3"/>
  <c r="A31355" i="3"/>
  <c r="A31354" i="3"/>
  <c r="A31353" i="3"/>
  <c r="A31352" i="3"/>
  <c r="A31351" i="3"/>
  <c r="A31350" i="3"/>
  <c r="A31349" i="3"/>
  <c r="A31348" i="3"/>
  <c r="A31347" i="3"/>
  <c r="A31346" i="3"/>
  <c r="A31345" i="3"/>
  <c r="A31344" i="3"/>
  <c r="A31343" i="3"/>
  <c r="A31342" i="3"/>
  <c r="A31341" i="3"/>
  <c r="A31340" i="3"/>
  <c r="A31339" i="3"/>
  <c r="A31338" i="3"/>
  <c r="A31337" i="3"/>
  <c r="A31336" i="3"/>
  <c r="A31335" i="3"/>
  <c r="A31334" i="3"/>
  <c r="A31333" i="3"/>
  <c r="A31332" i="3"/>
  <c r="A31331" i="3"/>
  <c r="A31330" i="3"/>
  <c r="A31329" i="3"/>
  <c r="A31328" i="3"/>
  <c r="A31327" i="3"/>
  <c r="A31326" i="3"/>
  <c r="A31325" i="3"/>
  <c r="A31324" i="3"/>
  <c r="A31323" i="3"/>
  <c r="A31322" i="3"/>
  <c r="A31321" i="3"/>
  <c r="A31320" i="3"/>
  <c r="A31319" i="3"/>
  <c r="A31318" i="3"/>
  <c r="A31317" i="3"/>
  <c r="A31316" i="3"/>
  <c r="A31315" i="3"/>
  <c r="A31314" i="3"/>
  <c r="A31313" i="3"/>
  <c r="A31312" i="3"/>
  <c r="A31311" i="3"/>
  <c r="A31310" i="3"/>
  <c r="A31309" i="3"/>
  <c r="A31308" i="3"/>
  <c r="A31307" i="3"/>
  <c r="A31306" i="3"/>
  <c r="A31305" i="3"/>
  <c r="A31304" i="3"/>
  <c r="A31303" i="3"/>
  <c r="A31302" i="3"/>
  <c r="A31301" i="3"/>
  <c r="A31300" i="3"/>
  <c r="A31299" i="3"/>
  <c r="A31298" i="3"/>
  <c r="A31297" i="3"/>
  <c r="A31296" i="3"/>
  <c r="A31295" i="3"/>
  <c r="A31294" i="3"/>
  <c r="A31293" i="3"/>
  <c r="A31292" i="3"/>
  <c r="A31291" i="3"/>
  <c r="A31290" i="3"/>
  <c r="A31289" i="3"/>
  <c r="A31288" i="3"/>
  <c r="A31287" i="3"/>
  <c r="A31286" i="3"/>
  <c r="A31285" i="3"/>
  <c r="A31284" i="3"/>
  <c r="A31283" i="3"/>
  <c r="A31282" i="3"/>
  <c r="A31281" i="3"/>
  <c r="A31280" i="3"/>
  <c r="A31279" i="3"/>
  <c r="A31278" i="3"/>
  <c r="A31277" i="3"/>
  <c r="A31276" i="3"/>
  <c r="A31275" i="3"/>
  <c r="A31274" i="3"/>
  <c r="A31273" i="3"/>
  <c r="A31272" i="3"/>
  <c r="A31271" i="3"/>
  <c r="A31270" i="3"/>
  <c r="A31269" i="3"/>
  <c r="A31268" i="3"/>
  <c r="A31267" i="3"/>
  <c r="A31266" i="3"/>
  <c r="A31265" i="3"/>
  <c r="A31264" i="3"/>
  <c r="A31263" i="3"/>
  <c r="A31262" i="3"/>
  <c r="A31261" i="3"/>
  <c r="A31260" i="3"/>
  <c r="A31259" i="3"/>
  <c r="A31258" i="3"/>
  <c r="A31257" i="3"/>
  <c r="A31256" i="3"/>
  <c r="A31255" i="3"/>
  <c r="A31254" i="3"/>
  <c r="A31253" i="3"/>
  <c r="A31252" i="3"/>
  <c r="A31251" i="3"/>
  <c r="A31250" i="3"/>
  <c r="A31249" i="3"/>
  <c r="A31248" i="3"/>
  <c r="A31247" i="3"/>
  <c r="A31246" i="3"/>
  <c r="A31245" i="3"/>
  <c r="A31244" i="3"/>
  <c r="A31243" i="3"/>
  <c r="A31242" i="3"/>
  <c r="A31241" i="3"/>
  <c r="A31240" i="3"/>
  <c r="A31239" i="3"/>
  <c r="A31238" i="3"/>
  <c r="A31237" i="3"/>
  <c r="A31236" i="3"/>
  <c r="A31235" i="3"/>
  <c r="A31234" i="3"/>
  <c r="A31233" i="3"/>
  <c r="A31232" i="3"/>
  <c r="A31231" i="3"/>
  <c r="A31230" i="3"/>
  <c r="A31229" i="3"/>
  <c r="A31228" i="3"/>
  <c r="A31227" i="3"/>
  <c r="A31226" i="3"/>
  <c r="A31225" i="3"/>
  <c r="A31224" i="3"/>
  <c r="A31223" i="3"/>
  <c r="A31222" i="3"/>
  <c r="A31221" i="3"/>
  <c r="A31220" i="3"/>
  <c r="A31219" i="3"/>
  <c r="A31218" i="3"/>
  <c r="A31217" i="3"/>
  <c r="A31216" i="3"/>
  <c r="A31215" i="3"/>
  <c r="A31214" i="3"/>
  <c r="A31213" i="3"/>
  <c r="A31212" i="3"/>
  <c r="A31211" i="3"/>
  <c r="A31210" i="3"/>
  <c r="A31209" i="3"/>
  <c r="A31208" i="3"/>
  <c r="A31207" i="3"/>
  <c r="A31206" i="3"/>
  <c r="A31205" i="3"/>
  <c r="A31204" i="3"/>
  <c r="A31203" i="3"/>
  <c r="A31202" i="3"/>
  <c r="A31201" i="3"/>
  <c r="A31200" i="3"/>
  <c r="A31199" i="3"/>
  <c r="A31198" i="3"/>
  <c r="A31197" i="3"/>
  <c r="A31196" i="3"/>
  <c r="A31195" i="3"/>
  <c r="A31194" i="3"/>
  <c r="A31193" i="3"/>
  <c r="A31192" i="3"/>
  <c r="A31191" i="3"/>
  <c r="A31190" i="3"/>
  <c r="A31189" i="3"/>
  <c r="A31188" i="3"/>
  <c r="A31187" i="3"/>
  <c r="A31186" i="3"/>
  <c r="A31185" i="3"/>
  <c r="A31184" i="3"/>
  <c r="A31183" i="3"/>
  <c r="A31182" i="3"/>
  <c r="A31181" i="3"/>
  <c r="A31180" i="3"/>
  <c r="A31179" i="3"/>
  <c r="A31178" i="3"/>
  <c r="A31177" i="3"/>
  <c r="A31176" i="3"/>
  <c r="A31175" i="3"/>
  <c r="A31174" i="3"/>
  <c r="A31173" i="3"/>
  <c r="A31172" i="3"/>
  <c r="A31171" i="3"/>
  <c r="A31170" i="3"/>
  <c r="A31169" i="3"/>
  <c r="A31168" i="3"/>
  <c r="A31167" i="3"/>
  <c r="A31166" i="3"/>
  <c r="A31165" i="3"/>
  <c r="A31164" i="3"/>
  <c r="A31163" i="3"/>
  <c r="A31162" i="3"/>
  <c r="A31161" i="3"/>
  <c r="A31160" i="3"/>
  <c r="A31159" i="3"/>
  <c r="A31158" i="3"/>
  <c r="A31157" i="3"/>
  <c r="A31156" i="3"/>
  <c r="A31155" i="3"/>
  <c r="A31154" i="3"/>
  <c r="A31153" i="3"/>
  <c r="A31152" i="3"/>
  <c r="A31151" i="3"/>
  <c r="A31150" i="3"/>
  <c r="A31149" i="3"/>
  <c r="A31148" i="3"/>
  <c r="A31147" i="3"/>
  <c r="A31146" i="3"/>
  <c r="A31145" i="3"/>
  <c r="A31144" i="3"/>
  <c r="A31143" i="3"/>
  <c r="A31142" i="3"/>
  <c r="A31141" i="3"/>
  <c r="A31140" i="3"/>
  <c r="A31139" i="3"/>
  <c r="A31138" i="3"/>
  <c r="A31137" i="3"/>
  <c r="A31136" i="3"/>
  <c r="A31135" i="3"/>
  <c r="A31134" i="3"/>
  <c r="A31133" i="3"/>
  <c r="A31132" i="3"/>
  <c r="A31131" i="3"/>
  <c r="A31130" i="3"/>
  <c r="A31129" i="3"/>
  <c r="A31128" i="3"/>
  <c r="A31127" i="3"/>
  <c r="A31126" i="3"/>
  <c r="A31125" i="3"/>
  <c r="A31124" i="3"/>
  <c r="A31123" i="3"/>
  <c r="A31122" i="3"/>
  <c r="A31121" i="3"/>
  <c r="A31120" i="3"/>
  <c r="A31119" i="3"/>
  <c r="A31118" i="3"/>
  <c r="A31117" i="3"/>
  <c r="A31116" i="3"/>
  <c r="A31115" i="3"/>
  <c r="A31114" i="3"/>
  <c r="A31113" i="3"/>
  <c r="A31112" i="3"/>
  <c r="A31111" i="3"/>
  <c r="A31110" i="3"/>
  <c r="A31109" i="3"/>
  <c r="A31108" i="3"/>
  <c r="A31107" i="3"/>
  <c r="A31106" i="3"/>
  <c r="A31105" i="3"/>
  <c r="A31104" i="3"/>
  <c r="A31103" i="3"/>
  <c r="A31102" i="3"/>
  <c r="A31101" i="3"/>
  <c r="A31100" i="3"/>
  <c r="A31099" i="3"/>
  <c r="A31098" i="3"/>
  <c r="A31097" i="3"/>
  <c r="A31096" i="3"/>
  <c r="A31095" i="3"/>
  <c r="A31094" i="3"/>
  <c r="A31093" i="3"/>
  <c r="A31092" i="3"/>
  <c r="A31091" i="3"/>
  <c r="A31090" i="3"/>
  <c r="A31089" i="3"/>
  <c r="A31088" i="3"/>
  <c r="A31087" i="3"/>
  <c r="A31086" i="3"/>
  <c r="A31085" i="3"/>
  <c r="A31084" i="3"/>
  <c r="A31083" i="3"/>
  <c r="A31082" i="3"/>
  <c r="A31081" i="3"/>
  <c r="A31080" i="3"/>
  <c r="A31079" i="3"/>
  <c r="A31078" i="3"/>
  <c r="A31077" i="3"/>
  <c r="A31076" i="3"/>
  <c r="A31075" i="3"/>
  <c r="A31074" i="3"/>
  <c r="A31073" i="3"/>
  <c r="A31072" i="3"/>
  <c r="A31071" i="3"/>
  <c r="A31070" i="3"/>
  <c r="A31069" i="3"/>
  <c r="A31068" i="3"/>
  <c r="A31067" i="3"/>
  <c r="A31066" i="3"/>
  <c r="A31065" i="3"/>
  <c r="A31064" i="3"/>
  <c r="A31063" i="3"/>
  <c r="A31062" i="3"/>
  <c r="A31061" i="3"/>
  <c r="A31060" i="3"/>
  <c r="A31059" i="3"/>
  <c r="A31058" i="3"/>
  <c r="A31057" i="3"/>
  <c r="A31056" i="3"/>
  <c r="A31055" i="3"/>
  <c r="A31054" i="3"/>
  <c r="A31053" i="3"/>
  <c r="A31052" i="3"/>
  <c r="A31051" i="3"/>
  <c r="A31050" i="3"/>
  <c r="A31049" i="3"/>
  <c r="A31048" i="3"/>
  <c r="A31047" i="3"/>
  <c r="A31046" i="3"/>
  <c r="A31045" i="3"/>
  <c r="A31044" i="3"/>
  <c r="A31043" i="3"/>
  <c r="A31042" i="3"/>
  <c r="A31041" i="3"/>
  <c r="A31040" i="3"/>
  <c r="A31039" i="3"/>
  <c r="A31038" i="3"/>
  <c r="A31037" i="3"/>
  <c r="A31036" i="3"/>
  <c r="A31035" i="3"/>
  <c r="A31034" i="3"/>
  <c r="A31033" i="3"/>
  <c r="A31032" i="3"/>
  <c r="A31031" i="3"/>
  <c r="A31030" i="3"/>
  <c r="A31029" i="3"/>
  <c r="A31028" i="3"/>
  <c r="A31027" i="3"/>
  <c r="A31026" i="3"/>
  <c r="A31025" i="3"/>
  <c r="A31024" i="3"/>
  <c r="A31023" i="3"/>
  <c r="A31022" i="3"/>
  <c r="A31021" i="3"/>
  <c r="A31020" i="3"/>
  <c r="A31019" i="3"/>
  <c r="A31018" i="3"/>
  <c r="A31017" i="3"/>
  <c r="A31016" i="3"/>
  <c r="A31015" i="3"/>
  <c r="A31014" i="3"/>
  <c r="A31013" i="3"/>
  <c r="A31012" i="3"/>
  <c r="A31011" i="3"/>
  <c r="A31010" i="3"/>
  <c r="A31009" i="3"/>
  <c r="A31008" i="3"/>
  <c r="A31007" i="3"/>
  <c r="A31006" i="3"/>
  <c r="A31005" i="3"/>
  <c r="A31004" i="3"/>
  <c r="A31003" i="3"/>
  <c r="A31002" i="3"/>
  <c r="A31001" i="3"/>
  <c r="A31000" i="3"/>
  <c r="A30999" i="3"/>
  <c r="A30998" i="3"/>
  <c r="A30997" i="3"/>
  <c r="A30996" i="3"/>
  <c r="A30995" i="3"/>
  <c r="A30994" i="3"/>
  <c r="A30993" i="3"/>
  <c r="A30992" i="3"/>
  <c r="A30991" i="3"/>
  <c r="A30990" i="3"/>
  <c r="A30989" i="3"/>
  <c r="A30988" i="3"/>
  <c r="A30987" i="3"/>
  <c r="A30986" i="3"/>
  <c r="A30985" i="3"/>
  <c r="A30984" i="3"/>
  <c r="A30983" i="3"/>
  <c r="A30982" i="3"/>
  <c r="A30981" i="3"/>
  <c r="A30980" i="3"/>
  <c r="A30979" i="3"/>
  <c r="A30978" i="3"/>
  <c r="A30977" i="3"/>
  <c r="A30976" i="3"/>
  <c r="A30975" i="3"/>
  <c r="A30974" i="3"/>
  <c r="A30973" i="3"/>
  <c r="A30972" i="3"/>
  <c r="A30971" i="3"/>
  <c r="A30970" i="3"/>
  <c r="A30969" i="3"/>
  <c r="A30968" i="3"/>
  <c r="A30967" i="3"/>
  <c r="A30966" i="3"/>
  <c r="A30965" i="3"/>
  <c r="A30964" i="3"/>
  <c r="A30963" i="3"/>
  <c r="A30962" i="3"/>
  <c r="A30961" i="3"/>
  <c r="A30960" i="3"/>
  <c r="A30959" i="3"/>
  <c r="A30958" i="3"/>
  <c r="A30957" i="3"/>
  <c r="A30956" i="3"/>
  <c r="A30955" i="3"/>
  <c r="A30954" i="3"/>
  <c r="A30953" i="3"/>
  <c r="A30952" i="3"/>
  <c r="A30951" i="3"/>
  <c r="A30950" i="3"/>
  <c r="A30949" i="3"/>
  <c r="A30948" i="3"/>
  <c r="A30947" i="3"/>
  <c r="A30946" i="3"/>
  <c r="A30945" i="3"/>
  <c r="A30944" i="3"/>
  <c r="A30943" i="3"/>
  <c r="A30942" i="3"/>
  <c r="A30941" i="3"/>
  <c r="A30940" i="3"/>
  <c r="A30939" i="3"/>
  <c r="A30938" i="3"/>
  <c r="A30937" i="3"/>
  <c r="A30936" i="3"/>
  <c r="A30935" i="3"/>
  <c r="A30934" i="3"/>
  <c r="A30933" i="3"/>
  <c r="A30932" i="3"/>
  <c r="A30931" i="3"/>
  <c r="A30930" i="3"/>
  <c r="A30929" i="3"/>
  <c r="A30928" i="3"/>
  <c r="A30927" i="3"/>
  <c r="A30926" i="3"/>
  <c r="A30925" i="3"/>
  <c r="A30924" i="3"/>
  <c r="A30923" i="3"/>
  <c r="A30922" i="3"/>
  <c r="A30921" i="3"/>
  <c r="A30920" i="3"/>
  <c r="A30919" i="3"/>
  <c r="A30918" i="3"/>
  <c r="A30917" i="3"/>
  <c r="A30916" i="3"/>
  <c r="A30915" i="3"/>
  <c r="A30914" i="3"/>
  <c r="A30913" i="3"/>
  <c r="A30912" i="3"/>
  <c r="A30911" i="3"/>
  <c r="A30910" i="3"/>
  <c r="A30909" i="3"/>
  <c r="A30908" i="3"/>
  <c r="A30907" i="3"/>
  <c r="A30906" i="3"/>
  <c r="A30905" i="3"/>
  <c r="A30904" i="3"/>
  <c r="A30903" i="3"/>
  <c r="A30902" i="3"/>
  <c r="A30901" i="3"/>
  <c r="A30900" i="3"/>
  <c r="A30899" i="3"/>
  <c r="A30898" i="3"/>
  <c r="A30897" i="3"/>
  <c r="A30896" i="3"/>
  <c r="A30895" i="3"/>
  <c r="A30894" i="3"/>
  <c r="A30893" i="3"/>
  <c r="A30892" i="3"/>
  <c r="A30891" i="3"/>
  <c r="A30890" i="3"/>
  <c r="A30889" i="3"/>
  <c r="A30888" i="3"/>
  <c r="A30887" i="3"/>
  <c r="A30886" i="3"/>
  <c r="A30885" i="3"/>
  <c r="A30884" i="3"/>
  <c r="A30883" i="3"/>
  <c r="A30882" i="3"/>
  <c r="A30881" i="3"/>
  <c r="A30880" i="3"/>
  <c r="A30879" i="3"/>
  <c r="A30878" i="3"/>
  <c r="A30877" i="3"/>
  <c r="A30876" i="3"/>
  <c r="A30875" i="3"/>
  <c r="A30874" i="3"/>
  <c r="A30873" i="3"/>
  <c r="A30872" i="3"/>
  <c r="A30871" i="3"/>
  <c r="A30870" i="3"/>
  <c r="A30869" i="3"/>
  <c r="A30868" i="3"/>
  <c r="A30867" i="3"/>
  <c r="A30866" i="3"/>
  <c r="A30865" i="3"/>
  <c r="A30864" i="3"/>
  <c r="A30863" i="3"/>
  <c r="A30862" i="3"/>
  <c r="A30861" i="3"/>
  <c r="A30860" i="3"/>
  <c r="A30859" i="3"/>
  <c r="A30858" i="3"/>
  <c r="A30857" i="3"/>
  <c r="A30856" i="3"/>
  <c r="A30855" i="3"/>
  <c r="A30854" i="3"/>
  <c r="A30853" i="3"/>
  <c r="A30852" i="3"/>
  <c r="A30851" i="3"/>
  <c r="A30850" i="3"/>
  <c r="A30849" i="3"/>
  <c r="A30848" i="3"/>
  <c r="A30847" i="3"/>
  <c r="A30846" i="3"/>
  <c r="A30845" i="3"/>
  <c r="A30844" i="3"/>
  <c r="A30843" i="3"/>
  <c r="A30842" i="3"/>
  <c r="A30841" i="3"/>
  <c r="A30840" i="3"/>
  <c r="A30839" i="3"/>
  <c r="A30838" i="3"/>
  <c r="A30837" i="3"/>
  <c r="A30836" i="3"/>
  <c r="A30835" i="3"/>
  <c r="A30834" i="3"/>
  <c r="A30833" i="3"/>
  <c r="A30832" i="3"/>
  <c r="A30831" i="3"/>
  <c r="A30830" i="3"/>
  <c r="A30829" i="3"/>
  <c r="A30828" i="3"/>
  <c r="A30827" i="3"/>
  <c r="A30826" i="3"/>
  <c r="A30825" i="3"/>
  <c r="A30824" i="3"/>
  <c r="A30823" i="3"/>
  <c r="A30822" i="3"/>
  <c r="A30821" i="3"/>
  <c r="A30820" i="3"/>
  <c r="A30819" i="3"/>
  <c r="A30818" i="3"/>
  <c r="A30817" i="3"/>
  <c r="A30816" i="3"/>
  <c r="A30815" i="3"/>
  <c r="A30814" i="3"/>
  <c r="A30813" i="3"/>
  <c r="A30812" i="3"/>
  <c r="A30811" i="3"/>
  <c r="A30810" i="3"/>
  <c r="A30809" i="3"/>
  <c r="A30808" i="3"/>
  <c r="A30807" i="3"/>
  <c r="A30806" i="3"/>
  <c r="A30805" i="3"/>
  <c r="A30804" i="3"/>
  <c r="A30803" i="3"/>
  <c r="A30802" i="3"/>
  <c r="A30801" i="3"/>
  <c r="A30800" i="3"/>
  <c r="A30799" i="3"/>
  <c r="A30798" i="3"/>
  <c r="A30797" i="3"/>
  <c r="A30796" i="3"/>
  <c r="A30795" i="3"/>
  <c r="A30794" i="3"/>
  <c r="A30793" i="3"/>
  <c r="A30792" i="3"/>
  <c r="A30791" i="3"/>
  <c r="A30790" i="3"/>
  <c r="A30789" i="3"/>
  <c r="A30788" i="3"/>
  <c r="A30787" i="3"/>
  <c r="A30786" i="3"/>
  <c r="A30785" i="3"/>
  <c r="A30784" i="3"/>
  <c r="A30783" i="3"/>
  <c r="A30782" i="3"/>
  <c r="A30781" i="3"/>
  <c r="A30780" i="3"/>
  <c r="A30779" i="3"/>
  <c r="A30778" i="3"/>
  <c r="A30777" i="3"/>
  <c r="A30776" i="3"/>
  <c r="A30775" i="3"/>
  <c r="A30774" i="3"/>
  <c r="A30773" i="3"/>
  <c r="A30772" i="3"/>
  <c r="A30771" i="3"/>
  <c r="A30770" i="3"/>
  <c r="A30769" i="3"/>
  <c r="A30768" i="3"/>
  <c r="A30767" i="3"/>
  <c r="A30766" i="3"/>
  <c r="A30765" i="3"/>
  <c r="A30764" i="3"/>
  <c r="A30763" i="3"/>
  <c r="A30762" i="3"/>
  <c r="A30761" i="3"/>
  <c r="A30760" i="3"/>
  <c r="A30759" i="3"/>
  <c r="A30758" i="3"/>
  <c r="A30757" i="3"/>
  <c r="A30756" i="3"/>
  <c r="A30755" i="3"/>
  <c r="A30754" i="3"/>
  <c r="A30753" i="3"/>
  <c r="A30752" i="3"/>
  <c r="A30751" i="3"/>
  <c r="A30750" i="3"/>
  <c r="A30749" i="3"/>
  <c r="A30748" i="3"/>
  <c r="A30747" i="3"/>
  <c r="A30746" i="3"/>
  <c r="A30745" i="3"/>
  <c r="A30744" i="3"/>
  <c r="A30743" i="3"/>
  <c r="A30742" i="3"/>
  <c r="A30741" i="3"/>
  <c r="A30740" i="3"/>
  <c r="A30739" i="3"/>
  <c r="A30738" i="3"/>
  <c r="A30737" i="3"/>
  <c r="A30736" i="3"/>
  <c r="A30735" i="3"/>
  <c r="A30734" i="3"/>
  <c r="A30733" i="3"/>
  <c r="A30732" i="3"/>
  <c r="A30731" i="3"/>
  <c r="A30730" i="3"/>
  <c r="A30729" i="3"/>
  <c r="A30728" i="3"/>
  <c r="A30727" i="3"/>
  <c r="A30726" i="3"/>
  <c r="A30725" i="3"/>
  <c r="A30724" i="3"/>
  <c r="A30723" i="3"/>
  <c r="A30722" i="3"/>
  <c r="A30721" i="3"/>
  <c r="A30720" i="3"/>
  <c r="A30719" i="3"/>
  <c r="A30718" i="3"/>
  <c r="A30717" i="3"/>
  <c r="A30716" i="3"/>
  <c r="A30715" i="3"/>
  <c r="A30714" i="3"/>
  <c r="A30713" i="3"/>
  <c r="A30712" i="3"/>
  <c r="A30711" i="3"/>
  <c r="A30710" i="3"/>
  <c r="A30709" i="3"/>
  <c r="A30708" i="3"/>
  <c r="A30707" i="3"/>
  <c r="A30706" i="3"/>
  <c r="A30705" i="3"/>
  <c r="A30704" i="3"/>
  <c r="A30703" i="3"/>
  <c r="A30702" i="3"/>
  <c r="A30701" i="3"/>
  <c r="A30700" i="3"/>
  <c r="A30699" i="3"/>
  <c r="A30698" i="3"/>
  <c r="A30697" i="3"/>
  <c r="A30696" i="3"/>
  <c r="A30695" i="3"/>
  <c r="A30694" i="3"/>
  <c r="A30693" i="3"/>
  <c r="A30692" i="3"/>
  <c r="A30691" i="3"/>
  <c r="A30690" i="3"/>
  <c r="A30689" i="3"/>
  <c r="A30688" i="3"/>
  <c r="A30687" i="3"/>
  <c r="A30686" i="3"/>
  <c r="A30685" i="3"/>
  <c r="A30684" i="3"/>
  <c r="A30683" i="3"/>
  <c r="A30682" i="3"/>
  <c r="A30681" i="3"/>
  <c r="A30680" i="3"/>
  <c r="A30679" i="3"/>
  <c r="A30678" i="3"/>
  <c r="A30677" i="3"/>
  <c r="A30676" i="3"/>
  <c r="A30675" i="3"/>
  <c r="A30674" i="3"/>
  <c r="A30673" i="3"/>
  <c r="A30672" i="3"/>
  <c r="A30671" i="3"/>
  <c r="A30670" i="3"/>
  <c r="A30669" i="3"/>
  <c r="A30668" i="3"/>
  <c r="A30667" i="3"/>
  <c r="A30666" i="3"/>
  <c r="A30665" i="3"/>
  <c r="A30664" i="3"/>
  <c r="A30663" i="3"/>
  <c r="A30662" i="3"/>
  <c r="A30661" i="3"/>
  <c r="A30660" i="3"/>
  <c r="A30659" i="3"/>
  <c r="A30658" i="3"/>
  <c r="A30657" i="3"/>
  <c r="A30656" i="3"/>
  <c r="A30655" i="3"/>
  <c r="A30654" i="3"/>
  <c r="A30653" i="3"/>
  <c r="A30652" i="3"/>
  <c r="A30651" i="3"/>
  <c r="A30650" i="3"/>
  <c r="A30649" i="3"/>
  <c r="A30648" i="3"/>
  <c r="A30647" i="3"/>
  <c r="A30646" i="3"/>
  <c r="A30645" i="3"/>
  <c r="A30644" i="3"/>
  <c r="A30643" i="3"/>
  <c r="A30642" i="3"/>
  <c r="A30641" i="3"/>
  <c r="A30640" i="3"/>
  <c r="A30639" i="3"/>
  <c r="A30638" i="3"/>
  <c r="A30637" i="3"/>
  <c r="A30636" i="3"/>
  <c r="A30635" i="3"/>
  <c r="A30634" i="3"/>
  <c r="A30633" i="3"/>
  <c r="A30632" i="3"/>
  <c r="A30631" i="3"/>
  <c r="A30630" i="3"/>
  <c r="A30629" i="3"/>
  <c r="A30628" i="3"/>
  <c r="A30627" i="3"/>
  <c r="A30626" i="3"/>
  <c r="A30625" i="3"/>
  <c r="A30624" i="3"/>
  <c r="A30623" i="3"/>
  <c r="A30622" i="3"/>
  <c r="A30621" i="3"/>
  <c r="A30620" i="3"/>
  <c r="A30619" i="3"/>
  <c r="A30618" i="3"/>
  <c r="A30617" i="3"/>
  <c r="A30616" i="3"/>
  <c r="A30615" i="3"/>
  <c r="A30614" i="3"/>
  <c r="A30613" i="3"/>
  <c r="A30612" i="3"/>
  <c r="A30611" i="3"/>
  <c r="A30610" i="3"/>
  <c r="A30609" i="3"/>
  <c r="A30608" i="3"/>
  <c r="A30607" i="3"/>
  <c r="A30606" i="3"/>
  <c r="A30605" i="3"/>
  <c r="A30604" i="3"/>
  <c r="A30603" i="3"/>
  <c r="A30602" i="3"/>
  <c r="A30601" i="3"/>
  <c r="A30600" i="3"/>
  <c r="A30599" i="3"/>
  <c r="A30598" i="3"/>
  <c r="A30597" i="3"/>
  <c r="A30596" i="3"/>
  <c r="A30595" i="3"/>
  <c r="A30594" i="3"/>
  <c r="A30593" i="3"/>
  <c r="A30592" i="3"/>
  <c r="A30591" i="3"/>
  <c r="A30590" i="3"/>
  <c r="A30589" i="3"/>
  <c r="A30588" i="3"/>
  <c r="A30587" i="3"/>
  <c r="A30586" i="3"/>
  <c r="A30585" i="3"/>
  <c r="A30584" i="3"/>
  <c r="A30583" i="3"/>
  <c r="A30582" i="3"/>
  <c r="A30581" i="3"/>
  <c r="A30580" i="3"/>
  <c r="A30579" i="3"/>
  <c r="A30578" i="3"/>
  <c r="A30577" i="3"/>
  <c r="A30576" i="3"/>
  <c r="A30575" i="3"/>
  <c r="A30574" i="3"/>
  <c r="A30573" i="3"/>
  <c r="A30572" i="3"/>
  <c r="A30571" i="3"/>
  <c r="A30570" i="3"/>
  <c r="A30569" i="3"/>
  <c r="A30568" i="3"/>
  <c r="A30567" i="3"/>
  <c r="A30566" i="3"/>
  <c r="A30565" i="3"/>
  <c r="A30564" i="3"/>
  <c r="A30563" i="3"/>
  <c r="A30562" i="3"/>
  <c r="A30561" i="3"/>
  <c r="A30560" i="3"/>
  <c r="A30559" i="3"/>
  <c r="A30558" i="3"/>
  <c r="A30557" i="3"/>
  <c r="A30556" i="3"/>
  <c r="A30555" i="3"/>
  <c r="A30554" i="3"/>
  <c r="A30553" i="3"/>
  <c r="A30552" i="3"/>
  <c r="A30551" i="3"/>
  <c r="A30550" i="3"/>
  <c r="A30549" i="3"/>
  <c r="A30548" i="3"/>
  <c r="A30547" i="3"/>
  <c r="A30546" i="3"/>
  <c r="A30545" i="3"/>
  <c r="A30544" i="3"/>
  <c r="A30543" i="3"/>
  <c r="A30542" i="3"/>
  <c r="A30541" i="3"/>
  <c r="A30540" i="3"/>
  <c r="A30539" i="3"/>
  <c r="A30538" i="3"/>
  <c r="A30537" i="3"/>
  <c r="A30536" i="3"/>
  <c r="A30535" i="3"/>
  <c r="A30534" i="3"/>
  <c r="A30533" i="3"/>
  <c r="A30532" i="3"/>
  <c r="A30531" i="3"/>
  <c r="A30530" i="3"/>
  <c r="A30529" i="3"/>
  <c r="A30528" i="3"/>
  <c r="A30527" i="3"/>
  <c r="A30526" i="3"/>
  <c r="A30525" i="3"/>
  <c r="A30524" i="3"/>
  <c r="A30523" i="3"/>
  <c r="A30522" i="3"/>
  <c r="A30521" i="3"/>
  <c r="A30520" i="3"/>
  <c r="A30519" i="3"/>
  <c r="A30518" i="3"/>
  <c r="A30517" i="3"/>
  <c r="A30516" i="3"/>
  <c r="A30515" i="3"/>
  <c r="A30514" i="3"/>
  <c r="A30513" i="3"/>
  <c r="A30512" i="3"/>
  <c r="A30511" i="3"/>
  <c r="A30510" i="3"/>
  <c r="A30509" i="3"/>
  <c r="A30508" i="3"/>
  <c r="A30507" i="3"/>
  <c r="A30506" i="3"/>
  <c r="A30505" i="3"/>
  <c r="A30504" i="3"/>
  <c r="A30503" i="3"/>
  <c r="A30502" i="3"/>
  <c r="A30501" i="3"/>
  <c r="A30500" i="3"/>
  <c r="A30499" i="3"/>
  <c r="A30498" i="3"/>
  <c r="A30497" i="3"/>
  <c r="A30496" i="3"/>
  <c r="A30495" i="3"/>
  <c r="A30494" i="3"/>
  <c r="A30493" i="3"/>
  <c r="A30492" i="3"/>
  <c r="A30491" i="3"/>
  <c r="A30490" i="3"/>
  <c r="A30489" i="3"/>
  <c r="A30488" i="3"/>
  <c r="A30487" i="3"/>
  <c r="A30486" i="3"/>
  <c r="A30485" i="3"/>
  <c r="A30484" i="3"/>
  <c r="A30483" i="3"/>
  <c r="A30482" i="3"/>
  <c r="A30481" i="3"/>
  <c r="A30480" i="3"/>
  <c r="A30479" i="3"/>
  <c r="A30478" i="3"/>
  <c r="A30477" i="3"/>
  <c r="A30476" i="3"/>
  <c r="A30475" i="3"/>
  <c r="A30474" i="3"/>
  <c r="A30473" i="3"/>
  <c r="A30472" i="3"/>
  <c r="A30471" i="3"/>
  <c r="A30470" i="3"/>
  <c r="A30469" i="3"/>
  <c r="A30468" i="3"/>
  <c r="A30467" i="3"/>
  <c r="A30466" i="3"/>
  <c r="A30465" i="3"/>
  <c r="A30464" i="3"/>
  <c r="A30463" i="3"/>
  <c r="A30462" i="3"/>
  <c r="A30461" i="3"/>
  <c r="A30460" i="3"/>
  <c r="A30459" i="3"/>
  <c r="A30458" i="3"/>
  <c r="A30457" i="3"/>
  <c r="A30456" i="3"/>
  <c r="A30455" i="3"/>
  <c r="A30454" i="3"/>
  <c r="A30453" i="3"/>
  <c r="A30452" i="3"/>
  <c r="A30451" i="3"/>
  <c r="A30450" i="3"/>
  <c r="A30449" i="3"/>
  <c r="A30448" i="3"/>
  <c r="A30447" i="3"/>
  <c r="A30446" i="3"/>
  <c r="A30445" i="3"/>
  <c r="A30444" i="3"/>
  <c r="A30443" i="3"/>
  <c r="A30442" i="3"/>
  <c r="A30441" i="3"/>
  <c r="A30440" i="3"/>
  <c r="A30439" i="3"/>
  <c r="A30438" i="3"/>
  <c r="A30437" i="3"/>
  <c r="A30436" i="3"/>
  <c r="A30435" i="3"/>
  <c r="A30434" i="3"/>
  <c r="A30433" i="3"/>
  <c r="A30432" i="3"/>
  <c r="A30431" i="3"/>
  <c r="A30430" i="3"/>
  <c r="A30429" i="3"/>
  <c r="A30428" i="3"/>
  <c r="A30427" i="3"/>
  <c r="A30426" i="3"/>
  <c r="A30425" i="3"/>
  <c r="A30424" i="3"/>
  <c r="A30423" i="3"/>
  <c r="A30422" i="3"/>
  <c r="A30421" i="3"/>
  <c r="A30420" i="3"/>
  <c r="A30419" i="3"/>
  <c r="A30418" i="3"/>
  <c r="A30417" i="3"/>
  <c r="A30416" i="3"/>
  <c r="A30415" i="3"/>
  <c r="A30414" i="3"/>
  <c r="A30413" i="3"/>
  <c r="A30412" i="3"/>
  <c r="A30411" i="3"/>
  <c r="A30410" i="3"/>
  <c r="A30409" i="3"/>
  <c r="A30408" i="3"/>
  <c r="A30407" i="3"/>
  <c r="A30406" i="3"/>
  <c r="A30405" i="3"/>
  <c r="A30404" i="3"/>
  <c r="A30403" i="3"/>
  <c r="A30402" i="3"/>
  <c r="A30401" i="3"/>
  <c r="A30400" i="3"/>
  <c r="A30399" i="3"/>
  <c r="A30398" i="3"/>
  <c r="A30397" i="3"/>
  <c r="A30396" i="3"/>
  <c r="A30395" i="3"/>
  <c r="A30394" i="3"/>
  <c r="A30393" i="3"/>
  <c r="A30392" i="3"/>
  <c r="A30391" i="3"/>
  <c r="A30390" i="3"/>
  <c r="A30389" i="3"/>
  <c r="A30388" i="3"/>
  <c r="A30387" i="3"/>
  <c r="A30386" i="3"/>
  <c r="A30385" i="3"/>
  <c r="A30384" i="3"/>
  <c r="A30383" i="3"/>
  <c r="A30382" i="3"/>
  <c r="A30381" i="3"/>
  <c r="A30380" i="3"/>
  <c r="A30379" i="3"/>
  <c r="A30378" i="3"/>
  <c r="A30377" i="3"/>
  <c r="A30376" i="3"/>
  <c r="A30375" i="3"/>
  <c r="A30374" i="3"/>
  <c r="A30373" i="3"/>
  <c r="A30372" i="3"/>
  <c r="A30371" i="3"/>
  <c r="A30370" i="3"/>
  <c r="A30369" i="3"/>
  <c r="A30368" i="3"/>
  <c r="A30367" i="3"/>
  <c r="A30366" i="3"/>
  <c r="A30365" i="3"/>
  <c r="A30364" i="3"/>
  <c r="A30363" i="3"/>
  <c r="A30362" i="3"/>
  <c r="A30361" i="3"/>
  <c r="A30360" i="3"/>
  <c r="A30359" i="3"/>
  <c r="A30358" i="3"/>
  <c r="A30357" i="3"/>
  <c r="A30356" i="3"/>
  <c r="A30355" i="3"/>
  <c r="A30354" i="3"/>
  <c r="A30353" i="3"/>
  <c r="A30352" i="3"/>
  <c r="A30351" i="3"/>
  <c r="A30350" i="3"/>
  <c r="A30349" i="3"/>
  <c r="A30348" i="3"/>
  <c r="A30347" i="3"/>
  <c r="A30346" i="3"/>
  <c r="A30345" i="3"/>
  <c r="A30344" i="3"/>
  <c r="A30343" i="3"/>
  <c r="A30342" i="3"/>
  <c r="A30341" i="3"/>
  <c r="A30340" i="3"/>
  <c r="A30339" i="3"/>
  <c r="A30338" i="3"/>
  <c r="A30337" i="3"/>
  <c r="A30336" i="3"/>
  <c r="A30335" i="3"/>
  <c r="A30334" i="3"/>
  <c r="A30333" i="3"/>
  <c r="A30332" i="3"/>
  <c r="A30331" i="3"/>
  <c r="A30330" i="3"/>
  <c r="A30329" i="3"/>
  <c r="A30328" i="3"/>
  <c r="A30327" i="3"/>
  <c r="A30326" i="3"/>
  <c r="A30325" i="3"/>
  <c r="A30324" i="3"/>
  <c r="A30323" i="3"/>
  <c r="A30322" i="3"/>
  <c r="A30321" i="3"/>
  <c r="A30320" i="3"/>
  <c r="A30319" i="3"/>
  <c r="A30318" i="3"/>
  <c r="A30317" i="3"/>
  <c r="A30316" i="3"/>
  <c r="A30315" i="3"/>
  <c r="A30314" i="3"/>
  <c r="A30313" i="3"/>
  <c r="A30312" i="3"/>
  <c r="A30311" i="3"/>
  <c r="A30310" i="3"/>
  <c r="A30309" i="3"/>
  <c r="A30308" i="3"/>
  <c r="A30307" i="3"/>
  <c r="A30306" i="3"/>
  <c r="A30305" i="3"/>
  <c r="A30304" i="3"/>
  <c r="A30303" i="3"/>
  <c r="A30302" i="3"/>
  <c r="A30301" i="3"/>
  <c r="A30300" i="3"/>
  <c r="A30299" i="3"/>
  <c r="A30298" i="3"/>
  <c r="A30297" i="3"/>
  <c r="A30296" i="3"/>
  <c r="A30295" i="3"/>
  <c r="A30294" i="3"/>
  <c r="A30293" i="3"/>
  <c r="A30292" i="3"/>
  <c r="A30291" i="3"/>
  <c r="A30290" i="3"/>
  <c r="A30289" i="3"/>
  <c r="A30288" i="3"/>
  <c r="A30287" i="3"/>
  <c r="A30286" i="3"/>
  <c r="A30285" i="3"/>
  <c r="A30284" i="3"/>
  <c r="A30283" i="3"/>
  <c r="A30282" i="3"/>
  <c r="A30281" i="3"/>
  <c r="A30280" i="3"/>
  <c r="A30279" i="3"/>
  <c r="A30278" i="3"/>
  <c r="A30277" i="3"/>
  <c r="A30276" i="3"/>
  <c r="A30275" i="3"/>
  <c r="A30274" i="3"/>
  <c r="A30273" i="3"/>
  <c r="A30272" i="3"/>
  <c r="A30271" i="3"/>
  <c r="A30270" i="3"/>
  <c r="A30269" i="3"/>
  <c r="A30268" i="3"/>
  <c r="A30267" i="3"/>
  <c r="A30266" i="3"/>
  <c r="A30265" i="3"/>
  <c r="A30264" i="3"/>
  <c r="A30263" i="3"/>
  <c r="A30262" i="3"/>
  <c r="A30261" i="3"/>
  <c r="A30260" i="3"/>
  <c r="A30259" i="3"/>
  <c r="A30258" i="3"/>
  <c r="A30257" i="3"/>
  <c r="A30256" i="3"/>
  <c r="A30255" i="3"/>
  <c r="A30254" i="3"/>
  <c r="A30253" i="3"/>
  <c r="A30252" i="3"/>
  <c r="A30251" i="3"/>
  <c r="A30250" i="3"/>
  <c r="A30249" i="3"/>
  <c r="A30248" i="3"/>
  <c r="A30247" i="3"/>
  <c r="A30246" i="3"/>
  <c r="A30245" i="3"/>
  <c r="A30244" i="3"/>
  <c r="A30243" i="3"/>
  <c r="A30242" i="3"/>
  <c r="A30241" i="3"/>
  <c r="A30240" i="3"/>
  <c r="A30239" i="3"/>
  <c r="A30238" i="3"/>
  <c r="A30237" i="3"/>
  <c r="A30236" i="3"/>
  <c r="A30235" i="3"/>
  <c r="A30234" i="3"/>
  <c r="A30233" i="3"/>
  <c r="A30232" i="3"/>
  <c r="A30231" i="3"/>
  <c r="A30230" i="3"/>
  <c r="A30229" i="3"/>
  <c r="A30228" i="3"/>
  <c r="A30227" i="3"/>
  <c r="A30226" i="3"/>
  <c r="A30225" i="3"/>
  <c r="A30224" i="3"/>
  <c r="A30223" i="3"/>
  <c r="A30222" i="3"/>
  <c r="A30221" i="3"/>
  <c r="A30220" i="3"/>
  <c r="A30219" i="3"/>
  <c r="A30218" i="3"/>
  <c r="A30217" i="3"/>
  <c r="A30216" i="3"/>
  <c r="A30215" i="3"/>
  <c r="A30214" i="3"/>
  <c r="A30213" i="3"/>
  <c r="A30212" i="3"/>
  <c r="A30211" i="3"/>
  <c r="A30210" i="3"/>
  <c r="A30209" i="3"/>
  <c r="A30208" i="3"/>
  <c r="A30207" i="3"/>
  <c r="A30206" i="3"/>
  <c r="A30205" i="3"/>
  <c r="A30204" i="3"/>
  <c r="A30203" i="3"/>
  <c r="A30202" i="3"/>
  <c r="A30201" i="3"/>
  <c r="A30200" i="3"/>
  <c r="A30199" i="3"/>
  <c r="A30198" i="3"/>
  <c r="A30197" i="3"/>
  <c r="A30196" i="3"/>
  <c r="A30195" i="3"/>
  <c r="A30194" i="3"/>
  <c r="A30193" i="3"/>
  <c r="A30192" i="3"/>
  <c r="A30191" i="3"/>
  <c r="A30190" i="3"/>
  <c r="A30189" i="3"/>
  <c r="A30188" i="3"/>
  <c r="A30187" i="3"/>
  <c r="A30186" i="3"/>
  <c r="A30185" i="3"/>
  <c r="A30184" i="3"/>
  <c r="A30183" i="3"/>
  <c r="A30182" i="3"/>
  <c r="A30181" i="3"/>
  <c r="A30180" i="3"/>
  <c r="A30179" i="3"/>
  <c r="A30178" i="3"/>
  <c r="A30177" i="3"/>
  <c r="A30176" i="3"/>
  <c r="A30175" i="3"/>
  <c r="A30174" i="3"/>
  <c r="A30173" i="3"/>
  <c r="A30172" i="3"/>
  <c r="A30171" i="3"/>
  <c r="A30170" i="3"/>
  <c r="A30169" i="3"/>
  <c r="A30168" i="3"/>
  <c r="A30167" i="3"/>
  <c r="A30166" i="3"/>
  <c r="A30165" i="3"/>
  <c r="A30164" i="3"/>
  <c r="A30163" i="3"/>
  <c r="A30162" i="3"/>
  <c r="A30161" i="3"/>
  <c r="A30160" i="3"/>
  <c r="A30159" i="3"/>
  <c r="A30158" i="3"/>
  <c r="A30157" i="3"/>
  <c r="A30156" i="3"/>
  <c r="A30155" i="3"/>
  <c r="A30154" i="3"/>
  <c r="A30153" i="3"/>
  <c r="A30152" i="3"/>
  <c r="A30151" i="3"/>
  <c r="A30150" i="3"/>
  <c r="A30149" i="3"/>
  <c r="A30148" i="3"/>
  <c r="A30147" i="3"/>
  <c r="A30146" i="3"/>
  <c r="A30145" i="3"/>
  <c r="A30144" i="3"/>
  <c r="A30143" i="3"/>
  <c r="A30142" i="3"/>
  <c r="A30141" i="3"/>
  <c r="A30140" i="3"/>
  <c r="A30139" i="3"/>
  <c r="A30138" i="3"/>
  <c r="A30137" i="3"/>
  <c r="A30136" i="3"/>
  <c r="A30135" i="3"/>
  <c r="A30134" i="3"/>
  <c r="A30133" i="3"/>
  <c r="A30132" i="3"/>
  <c r="A30131" i="3"/>
  <c r="A30130" i="3"/>
  <c r="A30129" i="3"/>
  <c r="A30128" i="3"/>
  <c r="A30127" i="3"/>
  <c r="A30126" i="3"/>
  <c r="A30125" i="3"/>
  <c r="A30124" i="3"/>
  <c r="A30123" i="3"/>
  <c r="A30122" i="3"/>
  <c r="A30121" i="3"/>
  <c r="A30120" i="3"/>
  <c r="A30119" i="3"/>
  <c r="A30118" i="3"/>
  <c r="A30117" i="3"/>
  <c r="A30116" i="3"/>
  <c r="A30115" i="3"/>
  <c r="A30114" i="3"/>
  <c r="A30113" i="3"/>
  <c r="A30112" i="3"/>
  <c r="A30111" i="3"/>
  <c r="A30110" i="3"/>
  <c r="A30109" i="3"/>
  <c r="A30108" i="3"/>
  <c r="A30107" i="3"/>
  <c r="A30106" i="3"/>
  <c r="A30105" i="3"/>
  <c r="A30104" i="3"/>
  <c r="A30103" i="3"/>
  <c r="A30102" i="3"/>
  <c r="A30101" i="3"/>
  <c r="A30100" i="3"/>
  <c r="A30099" i="3"/>
  <c r="A30098" i="3"/>
  <c r="A30097" i="3"/>
  <c r="A30096" i="3"/>
  <c r="A30095" i="3"/>
  <c r="A30094" i="3"/>
  <c r="A30093" i="3"/>
  <c r="A30092" i="3"/>
  <c r="A30091" i="3"/>
  <c r="A30090" i="3"/>
  <c r="A30089" i="3"/>
  <c r="A30088" i="3"/>
  <c r="A30087" i="3"/>
  <c r="A30086" i="3"/>
  <c r="A30085" i="3"/>
  <c r="A30084" i="3"/>
  <c r="A30083" i="3"/>
  <c r="A30082" i="3"/>
  <c r="A30081" i="3"/>
  <c r="A30080" i="3"/>
  <c r="A30079" i="3"/>
  <c r="A30078" i="3"/>
  <c r="A30077" i="3"/>
  <c r="A30076" i="3"/>
  <c r="A30075" i="3"/>
  <c r="A30074" i="3"/>
  <c r="A30073" i="3"/>
  <c r="A30072" i="3"/>
  <c r="A30071" i="3"/>
  <c r="A30070" i="3"/>
  <c r="A30069" i="3"/>
  <c r="A30068" i="3"/>
  <c r="A30067" i="3"/>
  <c r="A30066" i="3"/>
  <c r="A30065" i="3"/>
  <c r="A30064" i="3"/>
  <c r="A30063" i="3"/>
  <c r="A30062" i="3"/>
  <c r="A30061" i="3"/>
  <c r="A30060" i="3"/>
  <c r="A30059" i="3"/>
  <c r="A30058" i="3"/>
  <c r="A30057" i="3"/>
  <c r="A30056" i="3"/>
  <c r="A30055" i="3"/>
  <c r="A30054" i="3"/>
  <c r="A30053" i="3"/>
  <c r="A30052" i="3"/>
  <c r="A30051" i="3"/>
  <c r="A30050" i="3"/>
  <c r="A30049" i="3"/>
  <c r="A30048" i="3"/>
  <c r="A30047" i="3"/>
  <c r="A30046" i="3"/>
  <c r="A30045" i="3"/>
  <c r="A30044" i="3"/>
  <c r="A30043" i="3"/>
  <c r="A30042" i="3"/>
  <c r="A30041" i="3"/>
  <c r="A30040" i="3"/>
  <c r="A30039" i="3"/>
  <c r="A30038" i="3"/>
  <c r="A30037" i="3"/>
  <c r="A30036" i="3"/>
  <c r="A30035" i="3"/>
  <c r="A30034" i="3"/>
  <c r="A30033" i="3"/>
  <c r="A30032" i="3"/>
  <c r="A30031" i="3"/>
  <c r="A30030" i="3"/>
  <c r="A30029" i="3"/>
  <c r="A30028" i="3"/>
  <c r="A30027" i="3"/>
  <c r="A30026" i="3"/>
  <c r="A30025" i="3"/>
  <c r="A30024" i="3"/>
  <c r="A30023" i="3"/>
  <c r="A30022" i="3"/>
  <c r="A30021" i="3"/>
  <c r="A30020" i="3"/>
  <c r="A30019" i="3"/>
  <c r="A30018" i="3"/>
  <c r="A30017" i="3"/>
  <c r="A30016" i="3"/>
  <c r="A30015" i="3"/>
  <c r="A30014" i="3"/>
  <c r="A30013" i="3"/>
  <c r="A30012" i="3"/>
  <c r="A30011" i="3"/>
  <c r="A30010" i="3"/>
  <c r="A30009" i="3"/>
  <c r="A30008" i="3"/>
  <c r="A30007" i="3"/>
  <c r="A30006" i="3"/>
  <c r="A30005" i="3"/>
  <c r="A30004" i="3"/>
  <c r="A30003" i="3"/>
  <c r="A30002" i="3"/>
  <c r="A30001" i="3"/>
  <c r="A30000" i="3"/>
  <c r="A29999" i="3"/>
  <c r="A29998" i="3"/>
  <c r="A29997" i="3"/>
  <c r="A29996" i="3"/>
  <c r="A29995" i="3"/>
  <c r="A29994" i="3"/>
  <c r="A29993" i="3"/>
  <c r="A29992" i="3"/>
  <c r="A29991" i="3"/>
  <c r="A29990" i="3"/>
  <c r="A29989" i="3"/>
  <c r="A29988" i="3"/>
  <c r="A29987" i="3"/>
  <c r="A29986" i="3"/>
  <c r="A29985" i="3"/>
  <c r="A29984" i="3"/>
  <c r="A29983" i="3"/>
  <c r="A29982" i="3"/>
  <c r="A29981" i="3"/>
  <c r="A29980" i="3"/>
  <c r="A29979" i="3"/>
  <c r="A29978" i="3"/>
  <c r="A29977" i="3"/>
  <c r="A29976" i="3"/>
  <c r="A29975" i="3"/>
  <c r="A29974" i="3"/>
  <c r="A29973" i="3"/>
  <c r="A29972" i="3"/>
  <c r="A29971" i="3"/>
  <c r="A29970" i="3"/>
  <c r="A29969" i="3"/>
  <c r="A29968" i="3"/>
  <c r="A29967" i="3"/>
  <c r="A29966" i="3"/>
  <c r="A29965" i="3"/>
  <c r="A29964" i="3"/>
  <c r="A29963" i="3"/>
  <c r="A29962" i="3"/>
  <c r="A29961" i="3"/>
  <c r="A29960" i="3"/>
  <c r="A29959" i="3"/>
  <c r="A29958" i="3"/>
  <c r="A29957" i="3"/>
  <c r="A29956" i="3"/>
  <c r="A29955" i="3"/>
  <c r="A29954" i="3"/>
  <c r="A29953" i="3"/>
  <c r="A29952" i="3"/>
  <c r="A29951" i="3"/>
  <c r="A29950" i="3"/>
  <c r="A29949" i="3"/>
  <c r="A29948" i="3"/>
  <c r="A29947" i="3"/>
  <c r="A29946" i="3"/>
  <c r="A29945" i="3"/>
  <c r="A29944" i="3"/>
  <c r="A29943" i="3"/>
  <c r="A29942" i="3"/>
  <c r="A29941" i="3"/>
  <c r="A29940" i="3"/>
  <c r="A29939" i="3"/>
  <c r="A29938" i="3"/>
  <c r="A29937" i="3"/>
  <c r="A29936" i="3"/>
  <c r="A29935" i="3"/>
  <c r="A29934" i="3"/>
  <c r="A29933" i="3"/>
  <c r="A29932" i="3"/>
  <c r="A29931" i="3"/>
  <c r="A29930" i="3"/>
  <c r="A29929" i="3"/>
  <c r="A29928" i="3"/>
  <c r="A29927" i="3"/>
  <c r="A29926" i="3"/>
  <c r="A29925" i="3"/>
  <c r="A29924" i="3"/>
  <c r="A29923" i="3"/>
  <c r="A29922" i="3"/>
  <c r="A29921" i="3"/>
  <c r="A29920" i="3"/>
  <c r="A29919" i="3"/>
  <c r="A29918" i="3"/>
  <c r="A29917" i="3"/>
  <c r="A29916" i="3"/>
  <c r="A29915" i="3"/>
  <c r="A29914" i="3"/>
  <c r="A29913" i="3"/>
  <c r="A29912" i="3"/>
  <c r="A29911" i="3"/>
  <c r="A29910" i="3"/>
  <c r="A29909" i="3"/>
  <c r="A29908" i="3"/>
  <c r="A29907" i="3"/>
  <c r="A29906" i="3"/>
  <c r="A29905" i="3"/>
  <c r="A29904" i="3"/>
  <c r="A29903" i="3"/>
  <c r="A29902" i="3"/>
  <c r="A29901" i="3"/>
  <c r="A29900" i="3"/>
  <c r="A29899" i="3"/>
  <c r="A29898" i="3"/>
  <c r="A29897" i="3"/>
  <c r="A29896" i="3"/>
  <c r="A29895" i="3"/>
  <c r="A29894" i="3"/>
  <c r="A29893" i="3"/>
  <c r="A29892" i="3"/>
  <c r="A29891" i="3"/>
  <c r="A29890" i="3"/>
  <c r="A29889" i="3"/>
  <c r="A29888" i="3"/>
  <c r="A29887" i="3"/>
  <c r="A29886" i="3"/>
  <c r="A29885" i="3"/>
  <c r="A29884" i="3"/>
  <c r="A29883" i="3"/>
  <c r="A29882" i="3"/>
  <c r="A29881" i="3"/>
  <c r="A29880" i="3"/>
  <c r="A29879" i="3"/>
  <c r="A29878" i="3"/>
  <c r="A29877" i="3"/>
  <c r="A29876" i="3"/>
  <c r="A29875" i="3"/>
  <c r="A29874" i="3"/>
  <c r="A29873" i="3"/>
  <c r="A29872" i="3"/>
  <c r="A29871" i="3"/>
  <c r="A29870" i="3"/>
  <c r="A29869" i="3"/>
  <c r="A29868" i="3"/>
  <c r="A29867" i="3"/>
  <c r="A29866" i="3"/>
  <c r="A29865" i="3"/>
  <c r="A29864" i="3"/>
  <c r="A29863" i="3"/>
  <c r="A29862" i="3"/>
  <c r="A29861" i="3"/>
  <c r="A29860" i="3"/>
  <c r="A29859" i="3"/>
  <c r="A29858" i="3"/>
  <c r="A29857" i="3"/>
  <c r="A29856" i="3"/>
  <c r="A29855" i="3"/>
  <c r="A29854" i="3"/>
  <c r="A29853" i="3"/>
  <c r="A29852" i="3"/>
  <c r="A29851" i="3"/>
  <c r="A29850" i="3"/>
  <c r="A29849" i="3"/>
  <c r="A29848" i="3"/>
  <c r="A29847" i="3"/>
  <c r="A29846" i="3"/>
  <c r="A29845" i="3"/>
  <c r="A29844" i="3"/>
  <c r="A29843" i="3"/>
  <c r="A29842" i="3"/>
  <c r="A29841" i="3"/>
  <c r="A29840" i="3"/>
  <c r="A29839" i="3"/>
  <c r="A29838" i="3"/>
  <c r="A29837" i="3"/>
  <c r="A29836" i="3"/>
  <c r="A29835" i="3"/>
  <c r="A29834" i="3"/>
  <c r="A29833" i="3"/>
  <c r="A29832" i="3"/>
  <c r="A29831" i="3"/>
  <c r="A29830" i="3"/>
  <c r="A29829" i="3"/>
  <c r="A29828" i="3"/>
  <c r="A29827" i="3"/>
  <c r="A29826" i="3"/>
  <c r="A29825" i="3"/>
  <c r="A29824" i="3"/>
  <c r="A29823" i="3"/>
  <c r="A29822" i="3"/>
  <c r="A29821" i="3"/>
  <c r="A29820" i="3"/>
  <c r="A29819" i="3"/>
  <c r="A29818" i="3"/>
  <c r="A29817" i="3"/>
  <c r="A29816" i="3"/>
  <c r="A29815" i="3"/>
  <c r="A29814" i="3"/>
  <c r="A29813" i="3"/>
  <c r="A29812" i="3"/>
  <c r="A29811" i="3"/>
  <c r="A29810" i="3"/>
  <c r="A29809" i="3"/>
  <c r="A29808" i="3"/>
  <c r="A29807" i="3"/>
  <c r="A29806" i="3"/>
  <c r="A29805" i="3"/>
  <c r="A29804" i="3"/>
  <c r="A29803" i="3"/>
  <c r="A29802" i="3"/>
  <c r="A29801" i="3"/>
  <c r="A29800" i="3"/>
  <c r="A29799" i="3"/>
  <c r="A29798" i="3"/>
  <c r="A29797" i="3"/>
  <c r="A29796" i="3"/>
  <c r="A29795" i="3"/>
  <c r="A29794" i="3"/>
  <c r="A29793" i="3"/>
  <c r="A29792" i="3"/>
  <c r="A29791" i="3"/>
  <c r="A29790" i="3"/>
  <c r="A29789" i="3"/>
  <c r="A29788" i="3"/>
  <c r="A29787" i="3"/>
  <c r="A29786" i="3"/>
  <c r="A29785" i="3"/>
  <c r="A29784" i="3"/>
  <c r="A29783" i="3"/>
  <c r="A29782" i="3"/>
  <c r="A29781" i="3"/>
  <c r="A29780" i="3"/>
  <c r="A29779" i="3"/>
  <c r="A29778" i="3"/>
  <c r="A29777" i="3"/>
  <c r="A29776" i="3"/>
  <c r="A29775" i="3"/>
  <c r="A29774" i="3"/>
  <c r="A29773" i="3"/>
  <c r="A29772" i="3"/>
  <c r="A29771" i="3"/>
  <c r="A29770" i="3"/>
  <c r="A29769" i="3"/>
  <c r="A29768" i="3"/>
  <c r="A29767" i="3"/>
  <c r="A29766" i="3"/>
  <c r="A29765" i="3"/>
  <c r="A29764" i="3"/>
  <c r="A29763" i="3"/>
  <c r="A29762" i="3"/>
  <c r="A29761" i="3"/>
  <c r="A29760" i="3"/>
  <c r="A29759" i="3"/>
  <c r="A29758" i="3"/>
  <c r="A29757" i="3"/>
  <c r="A29756" i="3"/>
  <c r="A29755" i="3"/>
  <c r="A29754" i="3"/>
  <c r="A29753" i="3"/>
  <c r="A29752" i="3"/>
  <c r="A29751" i="3"/>
  <c r="A29750" i="3"/>
  <c r="A29749" i="3"/>
  <c r="A29748" i="3"/>
  <c r="A29747" i="3"/>
  <c r="A29746" i="3"/>
  <c r="A29745" i="3"/>
  <c r="A29744" i="3"/>
  <c r="A29743" i="3"/>
  <c r="A29742" i="3"/>
  <c r="A29741" i="3"/>
  <c r="A29740" i="3"/>
  <c r="A29739" i="3"/>
  <c r="A29738" i="3"/>
  <c r="A29737" i="3"/>
  <c r="A29736" i="3"/>
  <c r="A29735" i="3"/>
  <c r="A29734" i="3"/>
  <c r="A29733" i="3"/>
  <c r="A29732" i="3"/>
  <c r="A29731" i="3"/>
  <c r="A29730" i="3"/>
  <c r="A29729" i="3"/>
  <c r="A29728" i="3"/>
  <c r="A29727" i="3"/>
  <c r="A29726" i="3"/>
  <c r="A29725" i="3"/>
  <c r="A29724" i="3"/>
  <c r="A29723" i="3"/>
  <c r="A29722" i="3"/>
  <c r="A29721" i="3"/>
  <c r="A29720" i="3"/>
  <c r="A29719" i="3"/>
  <c r="A29718" i="3"/>
  <c r="A29717" i="3"/>
  <c r="A29716" i="3"/>
  <c r="A29715" i="3"/>
  <c r="A29714" i="3"/>
  <c r="A29713" i="3"/>
  <c r="A29712" i="3"/>
  <c r="A29711" i="3"/>
  <c r="A29710" i="3"/>
  <c r="A29709" i="3"/>
  <c r="A29708" i="3"/>
  <c r="A29707" i="3"/>
  <c r="A29706" i="3"/>
  <c r="A29705" i="3"/>
  <c r="A29704" i="3"/>
  <c r="A29703" i="3"/>
  <c r="A29702" i="3"/>
  <c r="A29701" i="3"/>
  <c r="A29700" i="3"/>
  <c r="A29699" i="3"/>
  <c r="A29698" i="3"/>
  <c r="A29697" i="3"/>
  <c r="A29696" i="3"/>
  <c r="A29695" i="3"/>
  <c r="A29694" i="3"/>
  <c r="A29693" i="3"/>
  <c r="A29692" i="3"/>
  <c r="A29691" i="3"/>
  <c r="A29690" i="3"/>
  <c r="A29689" i="3"/>
  <c r="A29688" i="3"/>
  <c r="A29687" i="3"/>
  <c r="A29686" i="3"/>
  <c r="A29685" i="3"/>
  <c r="A29684" i="3"/>
  <c r="A29683" i="3"/>
  <c r="A29682" i="3"/>
  <c r="A29681" i="3"/>
  <c r="A29680" i="3"/>
  <c r="A29679" i="3"/>
  <c r="A29678" i="3"/>
  <c r="A29677" i="3"/>
  <c r="A29676" i="3"/>
  <c r="A29675" i="3"/>
  <c r="A29674" i="3"/>
  <c r="A29673" i="3"/>
  <c r="A29672" i="3"/>
  <c r="A29671" i="3"/>
  <c r="A29670" i="3"/>
  <c r="A29669" i="3"/>
  <c r="A29668" i="3"/>
  <c r="A29667" i="3"/>
  <c r="A29666" i="3"/>
  <c r="A29665" i="3"/>
  <c r="A29664" i="3"/>
  <c r="A29663" i="3"/>
  <c r="A29662" i="3"/>
  <c r="A29661" i="3"/>
  <c r="A29660" i="3"/>
  <c r="A29659" i="3"/>
  <c r="A29658" i="3"/>
  <c r="A29657" i="3"/>
  <c r="A29656" i="3"/>
  <c r="A29655" i="3"/>
  <c r="A29654" i="3"/>
  <c r="A29653" i="3"/>
  <c r="A29652" i="3"/>
  <c r="A29651" i="3"/>
  <c r="A29650" i="3"/>
  <c r="A29649" i="3"/>
  <c r="A29648" i="3"/>
  <c r="A29647" i="3"/>
  <c r="A29646" i="3"/>
  <c r="A29645" i="3"/>
  <c r="A29644" i="3"/>
  <c r="A29643" i="3"/>
  <c r="A29642" i="3"/>
  <c r="A29641" i="3"/>
  <c r="A29640" i="3"/>
  <c r="A29639" i="3"/>
  <c r="A29638" i="3"/>
  <c r="A29637" i="3"/>
  <c r="A29636" i="3"/>
  <c r="A29635" i="3"/>
  <c r="A29634" i="3"/>
  <c r="A29633" i="3"/>
  <c r="A29632" i="3"/>
  <c r="A29631" i="3"/>
  <c r="A29630" i="3"/>
  <c r="A29629" i="3"/>
  <c r="A29628" i="3"/>
  <c r="A29627" i="3"/>
  <c r="A29626" i="3"/>
  <c r="A29625" i="3"/>
  <c r="A29624" i="3"/>
  <c r="A29623" i="3"/>
  <c r="A29622" i="3"/>
  <c r="A29621" i="3"/>
  <c r="A29620" i="3"/>
  <c r="A29619" i="3"/>
  <c r="A29618" i="3"/>
  <c r="A29617" i="3"/>
  <c r="A29616" i="3"/>
  <c r="A29615" i="3"/>
  <c r="A29614" i="3"/>
  <c r="A29613" i="3"/>
  <c r="A29612" i="3"/>
  <c r="A29611" i="3"/>
  <c r="A29610" i="3"/>
  <c r="A29609" i="3"/>
  <c r="A29608" i="3"/>
  <c r="A29607" i="3"/>
  <c r="A29606" i="3"/>
  <c r="A29605" i="3"/>
  <c r="A29604" i="3"/>
  <c r="A29603" i="3"/>
  <c r="A29602" i="3"/>
  <c r="A29601" i="3"/>
  <c r="A29600" i="3"/>
  <c r="A29599" i="3"/>
  <c r="A29598" i="3"/>
  <c r="A29597" i="3"/>
  <c r="A29596" i="3"/>
  <c r="A29595" i="3"/>
  <c r="A29594" i="3"/>
  <c r="A29593" i="3"/>
  <c r="A29592" i="3"/>
  <c r="A29591" i="3"/>
  <c r="A29590" i="3"/>
  <c r="A29589" i="3"/>
  <c r="A29588" i="3"/>
  <c r="A29587" i="3"/>
  <c r="A29586" i="3"/>
  <c r="A29585" i="3"/>
  <c r="A29584" i="3"/>
  <c r="A29583" i="3"/>
  <c r="A29582" i="3"/>
  <c r="A29581" i="3"/>
  <c r="A29580" i="3"/>
  <c r="A29579" i="3"/>
  <c r="A29578" i="3"/>
  <c r="A29577" i="3"/>
  <c r="A29576" i="3"/>
  <c r="A29575" i="3"/>
  <c r="A29574" i="3"/>
  <c r="A29573" i="3"/>
  <c r="A29572" i="3"/>
  <c r="A29571" i="3"/>
  <c r="A29570" i="3"/>
  <c r="A29569" i="3"/>
  <c r="A29568" i="3"/>
  <c r="A29567" i="3"/>
  <c r="A29566" i="3"/>
  <c r="A29565" i="3"/>
  <c r="A29564" i="3"/>
  <c r="A29563" i="3"/>
  <c r="A29562" i="3"/>
  <c r="A29561" i="3"/>
  <c r="A29560" i="3"/>
  <c r="A29559" i="3"/>
  <c r="A29558" i="3"/>
  <c r="A29557" i="3"/>
  <c r="A29556" i="3"/>
  <c r="A29555" i="3"/>
  <c r="A29554" i="3"/>
  <c r="A29553" i="3"/>
  <c r="A29552" i="3"/>
  <c r="A29551" i="3"/>
  <c r="A29550" i="3"/>
  <c r="A29549" i="3"/>
  <c r="A29548" i="3"/>
  <c r="A29547" i="3"/>
  <c r="A29546" i="3"/>
  <c r="A29545" i="3"/>
  <c r="A29544" i="3"/>
  <c r="A29543" i="3"/>
  <c r="A29542" i="3"/>
  <c r="A29541" i="3"/>
  <c r="A29540" i="3"/>
  <c r="A29539" i="3"/>
  <c r="A29538" i="3"/>
  <c r="A29537" i="3"/>
  <c r="A29536" i="3"/>
  <c r="A29535" i="3"/>
  <c r="A29534" i="3"/>
  <c r="A29533" i="3"/>
  <c r="A29532" i="3"/>
  <c r="A29531" i="3"/>
  <c r="A29530" i="3"/>
  <c r="A29529" i="3"/>
  <c r="A29528" i="3"/>
  <c r="A29527" i="3"/>
  <c r="A29526" i="3"/>
  <c r="A29525" i="3"/>
  <c r="A29524" i="3"/>
  <c r="A29523" i="3"/>
  <c r="A29522" i="3"/>
  <c r="A29521" i="3"/>
  <c r="A29520" i="3"/>
  <c r="A29519" i="3"/>
  <c r="A29518" i="3"/>
  <c r="A29517" i="3"/>
  <c r="A29516" i="3"/>
  <c r="A29515" i="3"/>
  <c r="A29514" i="3"/>
  <c r="A29513" i="3"/>
  <c r="A29512" i="3"/>
  <c r="A29511" i="3"/>
  <c r="A29510" i="3"/>
  <c r="A29509" i="3"/>
  <c r="A29508" i="3"/>
  <c r="A29507" i="3"/>
  <c r="A29506" i="3"/>
  <c r="A29505" i="3"/>
  <c r="A29504" i="3"/>
  <c r="A29503" i="3"/>
  <c r="A29502" i="3"/>
  <c r="A29501" i="3"/>
  <c r="A29500" i="3"/>
  <c r="A29499" i="3"/>
  <c r="A29498" i="3"/>
  <c r="A29497" i="3"/>
  <c r="A29496" i="3"/>
  <c r="A29495" i="3"/>
  <c r="A29494" i="3"/>
  <c r="A29493" i="3"/>
  <c r="A29492" i="3"/>
  <c r="A29491" i="3"/>
  <c r="A29490" i="3"/>
  <c r="A29489" i="3"/>
  <c r="A29488" i="3"/>
  <c r="A29487" i="3"/>
  <c r="A29486" i="3"/>
  <c r="A29485" i="3"/>
  <c r="A29484" i="3"/>
  <c r="A29483" i="3"/>
  <c r="A29482" i="3"/>
  <c r="A29481" i="3"/>
  <c r="A29480" i="3"/>
  <c r="A29479" i="3"/>
  <c r="A29478" i="3"/>
  <c r="A29477" i="3"/>
  <c r="A29476" i="3"/>
  <c r="A29475" i="3"/>
  <c r="A29474" i="3"/>
  <c r="A29473" i="3"/>
  <c r="A29472" i="3"/>
  <c r="A29471" i="3"/>
  <c r="A29470" i="3"/>
  <c r="A29469" i="3"/>
  <c r="A29468" i="3"/>
  <c r="A29467" i="3"/>
  <c r="A29466" i="3"/>
  <c r="A29465" i="3"/>
  <c r="A29464" i="3"/>
  <c r="A29463" i="3"/>
  <c r="A29462" i="3"/>
  <c r="A29461" i="3"/>
  <c r="A29460" i="3"/>
  <c r="A29459" i="3"/>
  <c r="A29458" i="3"/>
  <c r="A29457" i="3"/>
  <c r="A29456" i="3"/>
  <c r="A29455" i="3"/>
  <c r="A29454" i="3"/>
  <c r="A29453" i="3"/>
  <c r="A29452" i="3"/>
  <c r="A29451" i="3"/>
  <c r="A29450" i="3"/>
  <c r="A29449" i="3"/>
  <c r="A29448" i="3"/>
  <c r="A29447" i="3"/>
  <c r="A29446" i="3"/>
  <c r="A29445" i="3"/>
  <c r="A29444" i="3"/>
  <c r="A29443" i="3"/>
  <c r="A29442" i="3"/>
  <c r="A29441" i="3"/>
  <c r="A29440" i="3"/>
  <c r="A29439" i="3"/>
  <c r="A29438" i="3"/>
  <c r="A29437" i="3"/>
  <c r="A29436" i="3"/>
  <c r="A29435" i="3"/>
  <c r="A29434" i="3"/>
  <c r="A29433" i="3"/>
  <c r="A29432" i="3"/>
  <c r="A29431" i="3"/>
  <c r="A29430" i="3"/>
  <c r="A29429" i="3"/>
  <c r="A29428" i="3"/>
  <c r="A29427" i="3"/>
  <c r="A29426" i="3"/>
  <c r="A29425" i="3"/>
  <c r="A29424" i="3"/>
  <c r="A29423" i="3"/>
  <c r="A29422" i="3"/>
  <c r="A29421" i="3"/>
  <c r="A29420" i="3"/>
  <c r="A29419" i="3"/>
  <c r="A29418" i="3"/>
  <c r="A29417" i="3"/>
  <c r="A29416" i="3"/>
  <c r="A29415" i="3"/>
  <c r="A29414" i="3"/>
  <c r="A29413" i="3"/>
  <c r="A29412" i="3"/>
  <c r="A29411" i="3"/>
  <c r="A29410" i="3"/>
  <c r="A29409" i="3"/>
  <c r="A29408" i="3"/>
  <c r="A29407" i="3"/>
  <c r="A29406" i="3"/>
  <c r="A29405" i="3"/>
  <c r="A29404" i="3"/>
  <c r="A29403" i="3"/>
  <c r="A29402" i="3"/>
  <c r="A29401" i="3"/>
  <c r="A29400" i="3"/>
  <c r="A29399" i="3"/>
  <c r="A29398" i="3"/>
  <c r="A29397" i="3"/>
  <c r="A29396" i="3"/>
  <c r="A29395" i="3"/>
  <c r="A29394" i="3"/>
  <c r="A29393" i="3"/>
  <c r="A29392" i="3"/>
  <c r="A29391" i="3"/>
  <c r="A29390" i="3"/>
  <c r="A29389" i="3"/>
  <c r="A29388" i="3"/>
  <c r="A29387" i="3"/>
  <c r="A29386" i="3"/>
  <c r="A29385" i="3"/>
  <c r="A29384" i="3"/>
  <c r="A29383" i="3"/>
  <c r="A29382" i="3"/>
  <c r="A29381" i="3"/>
  <c r="A29380" i="3"/>
  <c r="A29379" i="3"/>
  <c r="A29378" i="3"/>
  <c r="A29377" i="3"/>
  <c r="A29376" i="3"/>
  <c r="A29375" i="3"/>
  <c r="A29374" i="3"/>
  <c r="A29373" i="3"/>
  <c r="A29372" i="3"/>
  <c r="A29371" i="3"/>
  <c r="A29370" i="3"/>
  <c r="A29369" i="3"/>
  <c r="A29368" i="3"/>
  <c r="A29367" i="3"/>
  <c r="A29366" i="3"/>
  <c r="A29365" i="3"/>
  <c r="A29364" i="3"/>
  <c r="A29363" i="3"/>
  <c r="A29362" i="3"/>
  <c r="A29361" i="3"/>
  <c r="A29360" i="3"/>
  <c r="A29359" i="3"/>
  <c r="A29358" i="3"/>
  <c r="A29357" i="3"/>
  <c r="A29356" i="3"/>
  <c r="A29355" i="3"/>
  <c r="A29354" i="3"/>
  <c r="A29353" i="3"/>
  <c r="A29352" i="3"/>
  <c r="A29351" i="3"/>
  <c r="A29350" i="3"/>
  <c r="A29349" i="3"/>
  <c r="A29348" i="3"/>
  <c r="A29347" i="3"/>
  <c r="A29346" i="3"/>
  <c r="A29345" i="3"/>
  <c r="A29344" i="3"/>
  <c r="A29343" i="3"/>
  <c r="A29342" i="3"/>
  <c r="A29341" i="3"/>
  <c r="A29340" i="3"/>
  <c r="A29339" i="3"/>
  <c r="A29338" i="3"/>
  <c r="A29337" i="3"/>
  <c r="A29336" i="3"/>
  <c r="A29335" i="3"/>
  <c r="A29334" i="3"/>
  <c r="A29333" i="3"/>
  <c r="A29332" i="3"/>
  <c r="A29331" i="3"/>
  <c r="A29330" i="3"/>
  <c r="A29329" i="3"/>
  <c r="A29328" i="3"/>
  <c r="A29327" i="3"/>
  <c r="A29326" i="3"/>
  <c r="A29325" i="3"/>
  <c r="A29324" i="3"/>
  <c r="A29323" i="3"/>
  <c r="A29322" i="3"/>
  <c r="A29321" i="3"/>
  <c r="A29320" i="3"/>
  <c r="A29319" i="3"/>
  <c r="A29318" i="3"/>
  <c r="A29317" i="3"/>
  <c r="A29316" i="3"/>
  <c r="A29315" i="3"/>
  <c r="A29314" i="3"/>
  <c r="A29313" i="3"/>
  <c r="A29312" i="3"/>
  <c r="A29311" i="3"/>
  <c r="A29310" i="3"/>
  <c r="A29309" i="3"/>
  <c r="A29308" i="3"/>
  <c r="A29307" i="3"/>
  <c r="A29306" i="3"/>
  <c r="A29305" i="3"/>
  <c r="A29304" i="3"/>
  <c r="A29303" i="3"/>
  <c r="A29302" i="3"/>
  <c r="A29301" i="3"/>
  <c r="A29300" i="3"/>
  <c r="A29299" i="3"/>
  <c r="A29298" i="3"/>
  <c r="A29297" i="3"/>
  <c r="A29296" i="3"/>
  <c r="A29295" i="3"/>
  <c r="A29294" i="3"/>
  <c r="A29293" i="3"/>
  <c r="A29292" i="3"/>
  <c r="A29291" i="3"/>
  <c r="A29290" i="3"/>
  <c r="A29289" i="3"/>
  <c r="A29288" i="3"/>
  <c r="A29287" i="3"/>
  <c r="A29286" i="3"/>
  <c r="A29285" i="3"/>
  <c r="A29284" i="3"/>
  <c r="A29283" i="3"/>
  <c r="A29282" i="3"/>
  <c r="A29281" i="3"/>
  <c r="A29280" i="3"/>
  <c r="A29279" i="3"/>
  <c r="A29278" i="3"/>
  <c r="A29277" i="3"/>
  <c r="A29276" i="3"/>
  <c r="A29275" i="3"/>
  <c r="A29274" i="3"/>
  <c r="A29273" i="3"/>
  <c r="A29272" i="3"/>
  <c r="A29271" i="3"/>
  <c r="A29270" i="3"/>
  <c r="A29269" i="3"/>
  <c r="A29268" i="3"/>
  <c r="A29267" i="3"/>
  <c r="A29266" i="3"/>
  <c r="A29265" i="3"/>
  <c r="A29264" i="3"/>
  <c r="A29263" i="3"/>
  <c r="A29262" i="3"/>
  <c r="A29261" i="3"/>
  <c r="A29260" i="3"/>
  <c r="A29259" i="3"/>
  <c r="A29258" i="3"/>
  <c r="A29257" i="3"/>
  <c r="A29256" i="3"/>
  <c r="A29255" i="3"/>
  <c r="A29254" i="3"/>
  <c r="A29253" i="3"/>
  <c r="A29252" i="3"/>
  <c r="A29251" i="3"/>
  <c r="A29250" i="3"/>
  <c r="A29249" i="3"/>
  <c r="A29248" i="3"/>
  <c r="A29247" i="3"/>
  <c r="A29246" i="3"/>
  <c r="A29245" i="3"/>
  <c r="A29244" i="3"/>
  <c r="A29243" i="3"/>
  <c r="A29242" i="3"/>
  <c r="A29241" i="3"/>
  <c r="A29240" i="3"/>
  <c r="A29239" i="3"/>
  <c r="A29238" i="3"/>
  <c r="A29237" i="3"/>
  <c r="A29236" i="3"/>
  <c r="A29235" i="3"/>
  <c r="A29234" i="3"/>
  <c r="A29233" i="3"/>
  <c r="A29232" i="3"/>
  <c r="A29231" i="3"/>
  <c r="A29230" i="3"/>
  <c r="A29229" i="3"/>
  <c r="A29228" i="3"/>
  <c r="A29227" i="3"/>
  <c r="A29226" i="3"/>
  <c r="A29225" i="3"/>
  <c r="A29224" i="3"/>
  <c r="A29223" i="3"/>
  <c r="A29222" i="3"/>
  <c r="A29221" i="3"/>
  <c r="A29220" i="3"/>
  <c r="A29219" i="3"/>
  <c r="A29218" i="3"/>
  <c r="A29217" i="3"/>
  <c r="A29216" i="3"/>
  <c r="A29215" i="3"/>
  <c r="A29214" i="3"/>
  <c r="A29213" i="3"/>
  <c r="A29212" i="3"/>
  <c r="A29211" i="3"/>
  <c r="A29210" i="3"/>
  <c r="A29209" i="3"/>
  <c r="A29208" i="3"/>
  <c r="A29207" i="3"/>
  <c r="A29206" i="3"/>
  <c r="A29205" i="3"/>
  <c r="A29204" i="3"/>
  <c r="A29203" i="3"/>
  <c r="A29202" i="3"/>
  <c r="A29201" i="3"/>
  <c r="A29200" i="3"/>
  <c r="A29199" i="3"/>
  <c r="A29198" i="3"/>
  <c r="A29197" i="3"/>
  <c r="A29196" i="3"/>
  <c r="A29195" i="3"/>
  <c r="A29194" i="3"/>
  <c r="A29193" i="3"/>
  <c r="A29192" i="3"/>
  <c r="A29191" i="3"/>
  <c r="A29190" i="3"/>
  <c r="A29189" i="3"/>
  <c r="A29188" i="3"/>
  <c r="A29187" i="3"/>
  <c r="A29186" i="3"/>
  <c r="A29185" i="3"/>
  <c r="A29184" i="3"/>
  <c r="A29183" i="3"/>
  <c r="A29182" i="3"/>
  <c r="A29181" i="3"/>
  <c r="A29180" i="3"/>
  <c r="A29179" i="3"/>
  <c r="A29178" i="3"/>
  <c r="A29177" i="3"/>
  <c r="A29176" i="3"/>
  <c r="A29175" i="3"/>
  <c r="A29174" i="3"/>
  <c r="A29173" i="3"/>
  <c r="A29172" i="3"/>
  <c r="A29171" i="3"/>
  <c r="A29170" i="3"/>
  <c r="A29169" i="3"/>
  <c r="A29168" i="3"/>
  <c r="A29167" i="3"/>
  <c r="A29166" i="3"/>
  <c r="A29165" i="3"/>
  <c r="A29164" i="3"/>
  <c r="A29163" i="3"/>
  <c r="A29162" i="3"/>
  <c r="A29161" i="3"/>
  <c r="A29160" i="3"/>
  <c r="A29159" i="3"/>
  <c r="A29158" i="3"/>
  <c r="A29157" i="3"/>
  <c r="A29156" i="3"/>
  <c r="A29155" i="3"/>
  <c r="A29154" i="3"/>
  <c r="A29153" i="3"/>
  <c r="A29152" i="3"/>
  <c r="A29151" i="3"/>
  <c r="A29150" i="3"/>
  <c r="A29149" i="3"/>
  <c r="A29148" i="3"/>
  <c r="A29147" i="3"/>
  <c r="A29146" i="3"/>
  <c r="A29145" i="3"/>
  <c r="A29144" i="3"/>
  <c r="A29143" i="3"/>
  <c r="A29142" i="3"/>
  <c r="A29141" i="3"/>
  <c r="A29140" i="3"/>
  <c r="A29139" i="3"/>
  <c r="A29138" i="3"/>
  <c r="A29137" i="3"/>
  <c r="A29136" i="3"/>
  <c r="A29135" i="3"/>
  <c r="A29134" i="3"/>
  <c r="A29133" i="3"/>
  <c r="A29132" i="3"/>
  <c r="A29131" i="3"/>
  <c r="A29130" i="3"/>
  <c r="A29129" i="3"/>
  <c r="A29128" i="3"/>
  <c r="A29127" i="3"/>
  <c r="A29126" i="3"/>
  <c r="A29125" i="3"/>
  <c r="A29124" i="3"/>
  <c r="A29123" i="3"/>
  <c r="A29122" i="3"/>
  <c r="A29121" i="3"/>
  <c r="A29120" i="3"/>
  <c r="A29119" i="3"/>
  <c r="A29118" i="3"/>
  <c r="A29117" i="3"/>
  <c r="A29116" i="3"/>
  <c r="A29115" i="3"/>
  <c r="A29114" i="3"/>
  <c r="A29113" i="3"/>
  <c r="A29112" i="3"/>
  <c r="A29111" i="3"/>
  <c r="A29110" i="3"/>
  <c r="A29109" i="3"/>
  <c r="A29108" i="3"/>
  <c r="A29107" i="3"/>
  <c r="A29106" i="3"/>
  <c r="A29105" i="3"/>
  <c r="A29104" i="3"/>
  <c r="A29103" i="3"/>
  <c r="A29102" i="3"/>
  <c r="A29101" i="3"/>
  <c r="A29100" i="3"/>
  <c r="A29099" i="3"/>
  <c r="A29098" i="3"/>
  <c r="A29097" i="3"/>
  <c r="A29096" i="3"/>
  <c r="A29095" i="3"/>
  <c r="A29094" i="3"/>
  <c r="A29093" i="3"/>
  <c r="A29092" i="3"/>
  <c r="A29091" i="3"/>
  <c r="A29090" i="3"/>
  <c r="A29089" i="3"/>
  <c r="A29088" i="3"/>
  <c r="A29087" i="3"/>
  <c r="A29086" i="3"/>
  <c r="A29085" i="3"/>
  <c r="A29084" i="3"/>
  <c r="A29083" i="3"/>
  <c r="A29082" i="3"/>
  <c r="A29081" i="3"/>
  <c r="A29080" i="3"/>
  <c r="A29079" i="3"/>
  <c r="A29078" i="3"/>
  <c r="A29077" i="3"/>
  <c r="A29076" i="3"/>
  <c r="A29075" i="3"/>
  <c r="A29074" i="3"/>
  <c r="A29073" i="3"/>
  <c r="A29072" i="3"/>
  <c r="A29071" i="3"/>
  <c r="A29070" i="3"/>
  <c r="A29069" i="3"/>
  <c r="A29068" i="3"/>
  <c r="A29067" i="3"/>
  <c r="A29066" i="3"/>
  <c r="A29065" i="3"/>
  <c r="A29064" i="3"/>
  <c r="A29063" i="3"/>
  <c r="A29062" i="3"/>
  <c r="A29061" i="3"/>
  <c r="A29060" i="3"/>
  <c r="A29059" i="3"/>
  <c r="A29058" i="3"/>
  <c r="A29057" i="3"/>
  <c r="A29056" i="3"/>
  <c r="A29055" i="3"/>
  <c r="A29054" i="3"/>
  <c r="A29053" i="3"/>
  <c r="A29052" i="3"/>
  <c r="A29051" i="3"/>
  <c r="A29050" i="3"/>
  <c r="A29049" i="3"/>
  <c r="A29048" i="3"/>
  <c r="A29047" i="3"/>
  <c r="A29046" i="3"/>
  <c r="A29045" i="3"/>
  <c r="A29044" i="3"/>
  <c r="A29043" i="3"/>
  <c r="A29042" i="3"/>
  <c r="A29041" i="3"/>
  <c r="A29040" i="3"/>
  <c r="A29039" i="3"/>
  <c r="A29038" i="3"/>
  <c r="A29037" i="3"/>
  <c r="A29036" i="3"/>
  <c r="A29035" i="3"/>
  <c r="A29034" i="3"/>
  <c r="A29033" i="3"/>
  <c r="A29032" i="3"/>
  <c r="A29031" i="3"/>
  <c r="A29030" i="3"/>
  <c r="A29029" i="3"/>
  <c r="A29028" i="3"/>
  <c r="A29027" i="3"/>
  <c r="A29026" i="3"/>
  <c r="A29025" i="3"/>
  <c r="A29024" i="3"/>
  <c r="A29023" i="3"/>
  <c r="A29022" i="3"/>
  <c r="A29021" i="3"/>
  <c r="A29020" i="3"/>
  <c r="A29019" i="3"/>
  <c r="A29018" i="3"/>
  <c r="A29017" i="3"/>
  <c r="A29016" i="3"/>
  <c r="A29015" i="3"/>
  <c r="A29014" i="3"/>
  <c r="A29013" i="3"/>
  <c r="A29012" i="3"/>
  <c r="A29011" i="3"/>
  <c r="A29010" i="3"/>
  <c r="A29009" i="3"/>
  <c r="A29008" i="3"/>
  <c r="A29007" i="3"/>
  <c r="A29006" i="3"/>
  <c r="A29005" i="3"/>
  <c r="A29004" i="3"/>
  <c r="A29003" i="3"/>
  <c r="A29002" i="3"/>
  <c r="A29001" i="3"/>
  <c r="A29000" i="3"/>
  <c r="A28999" i="3"/>
  <c r="A28998" i="3"/>
  <c r="A28997" i="3"/>
  <c r="A28996" i="3"/>
  <c r="A28995" i="3"/>
  <c r="A28994" i="3"/>
  <c r="A28993" i="3"/>
  <c r="A28992" i="3"/>
  <c r="A28991" i="3"/>
  <c r="A28990" i="3"/>
  <c r="A28989" i="3"/>
  <c r="A28988" i="3"/>
  <c r="A28987" i="3"/>
  <c r="A28986" i="3"/>
  <c r="A28985" i="3"/>
  <c r="A28984" i="3"/>
  <c r="A28983" i="3"/>
  <c r="A28982" i="3"/>
  <c r="A28981" i="3"/>
  <c r="A28980" i="3"/>
  <c r="A28979" i="3"/>
  <c r="A28978" i="3"/>
  <c r="A28977" i="3"/>
  <c r="A28976" i="3"/>
  <c r="A28975" i="3"/>
  <c r="A28974" i="3"/>
  <c r="A28973" i="3"/>
  <c r="A28972" i="3"/>
  <c r="A28971" i="3"/>
  <c r="A28970" i="3"/>
  <c r="A28969" i="3"/>
  <c r="A28968" i="3"/>
  <c r="A28967" i="3"/>
  <c r="A28966" i="3"/>
  <c r="A28965" i="3"/>
  <c r="A28964" i="3"/>
  <c r="A28963" i="3"/>
  <c r="A28962" i="3"/>
  <c r="A28961" i="3"/>
  <c r="A28960" i="3"/>
  <c r="A28959" i="3"/>
  <c r="A28958" i="3"/>
  <c r="A28957" i="3"/>
  <c r="A28956" i="3"/>
  <c r="A28955" i="3"/>
  <c r="A28954" i="3"/>
  <c r="A28953" i="3"/>
  <c r="A28952" i="3"/>
  <c r="A28951" i="3"/>
  <c r="A28950" i="3"/>
  <c r="A28949" i="3"/>
  <c r="A28948" i="3"/>
  <c r="A28947" i="3"/>
  <c r="A28946" i="3"/>
  <c r="A28945" i="3"/>
  <c r="A28944" i="3"/>
  <c r="A28943" i="3"/>
  <c r="A28942" i="3"/>
  <c r="A28941" i="3"/>
  <c r="A28940" i="3"/>
  <c r="A28939" i="3"/>
  <c r="A28938" i="3"/>
  <c r="A28937" i="3"/>
  <c r="A28936" i="3"/>
  <c r="A28935" i="3"/>
  <c r="A28934" i="3"/>
  <c r="A28933" i="3"/>
  <c r="A28932" i="3"/>
  <c r="A28931" i="3"/>
  <c r="A28930" i="3"/>
  <c r="A28929" i="3"/>
  <c r="A28928" i="3"/>
  <c r="A28927" i="3"/>
  <c r="A28926" i="3"/>
  <c r="A28925" i="3"/>
  <c r="A28924" i="3"/>
  <c r="A28923" i="3"/>
  <c r="A28922" i="3"/>
  <c r="A28921" i="3"/>
  <c r="A28920" i="3"/>
  <c r="A28919" i="3"/>
  <c r="A28918" i="3"/>
  <c r="A28917" i="3"/>
  <c r="A28916" i="3"/>
  <c r="A28915" i="3"/>
  <c r="A28914" i="3"/>
  <c r="A28913" i="3"/>
  <c r="A28912" i="3"/>
  <c r="A28911" i="3"/>
  <c r="A28910" i="3"/>
  <c r="A28909" i="3"/>
  <c r="A28908" i="3"/>
  <c r="A28907" i="3"/>
  <c r="A28906" i="3"/>
  <c r="A28905" i="3"/>
  <c r="A28904" i="3"/>
  <c r="A28903" i="3"/>
  <c r="A28902" i="3"/>
  <c r="A28901" i="3"/>
  <c r="A28900" i="3"/>
  <c r="A28899" i="3"/>
  <c r="A28898" i="3"/>
  <c r="A28897" i="3"/>
  <c r="A28896" i="3"/>
  <c r="A28895" i="3"/>
  <c r="A28894" i="3"/>
  <c r="A28893" i="3"/>
  <c r="A28892" i="3"/>
  <c r="A28891" i="3"/>
  <c r="A28890" i="3"/>
  <c r="A28889" i="3"/>
  <c r="A28888" i="3"/>
  <c r="A28887" i="3"/>
  <c r="A28886" i="3"/>
  <c r="A28885" i="3"/>
  <c r="A28884" i="3"/>
  <c r="A28883" i="3"/>
  <c r="A28882" i="3"/>
  <c r="A28881" i="3"/>
  <c r="A28880" i="3"/>
  <c r="A28879" i="3"/>
  <c r="A28878" i="3"/>
  <c r="A28877" i="3"/>
  <c r="A28876" i="3"/>
  <c r="A28875" i="3"/>
  <c r="A28874" i="3"/>
  <c r="A28873" i="3"/>
  <c r="A28872" i="3"/>
  <c r="A28871" i="3"/>
  <c r="A28870" i="3"/>
  <c r="A28869" i="3"/>
  <c r="A28868" i="3"/>
  <c r="A28867" i="3"/>
  <c r="A28866" i="3"/>
  <c r="A28865" i="3"/>
  <c r="A28864" i="3"/>
  <c r="A28863" i="3"/>
  <c r="A28862" i="3"/>
  <c r="A28861" i="3"/>
  <c r="A28860" i="3"/>
  <c r="A28859" i="3"/>
  <c r="A28858" i="3"/>
  <c r="A28857" i="3"/>
  <c r="A28856" i="3"/>
  <c r="A28855" i="3"/>
  <c r="A28854" i="3"/>
  <c r="A28853" i="3"/>
  <c r="A28852" i="3"/>
  <c r="A28851" i="3"/>
  <c r="A28850" i="3"/>
  <c r="A28849" i="3"/>
  <c r="A28848" i="3"/>
  <c r="A28847" i="3"/>
  <c r="A28846" i="3"/>
  <c r="A28845" i="3"/>
  <c r="A28844" i="3"/>
  <c r="A28843" i="3"/>
  <c r="A28842" i="3"/>
  <c r="A28841" i="3"/>
  <c r="A28840" i="3"/>
  <c r="A28839" i="3"/>
  <c r="A28838" i="3"/>
  <c r="A28837" i="3"/>
  <c r="A28836" i="3"/>
  <c r="A28835" i="3"/>
  <c r="A28834" i="3"/>
  <c r="A28833" i="3"/>
  <c r="A28832" i="3"/>
  <c r="A28831" i="3"/>
  <c r="A28830" i="3"/>
  <c r="A28829" i="3"/>
  <c r="A28828" i="3"/>
  <c r="A28827" i="3"/>
  <c r="A28826" i="3"/>
  <c r="A28825" i="3"/>
  <c r="A28824" i="3"/>
  <c r="A28823" i="3"/>
  <c r="A28822" i="3"/>
  <c r="A28821" i="3"/>
  <c r="A28820" i="3"/>
  <c r="A28819" i="3"/>
  <c r="A28818" i="3"/>
  <c r="A28817" i="3"/>
  <c r="A28816" i="3"/>
  <c r="A28815" i="3"/>
  <c r="A28814" i="3"/>
  <c r="A28813" i="3"/>
  <c r="A28812" i="3"/>
  <c r="A28811" i="3"/>
  <c r="A28810" i="3"/>
  <c r="A28809" i="3"/>
  <c r="A28808" i="3"/>
  <c r="A28807" i="3"/>
  <c r="A28806" i="3"/>
  <c r="A28805" i="3"/>
  <c r="A28804" i="3"/>
  <c r="A28803" i="3"/>
  <c r="A28802" i="3"/>
  <c r="A28801" i="3"/>
  <c r="A28800" i="3"/>
  <c r="A28799" i="3"/>
  <c r="A28798" i="3"/>
  <c r="A28797" i="3"/>
  <c r="A28796" i="3"/>
  <c r="A28795" i="3"/>
  <c r="A28794" i="3"/>
  <c r="A28793" i="3"/>
  <c r="A28792" i="3"/>
  <c r="A28791" i="3"/>
  <c r="A28790" i="3"/>
  <c r="A28789" i="3"/>
  <c r="A28788" i="3"/>
  <c r="A28787" i="3"/>
  <c r="A28786" i="3"/>
  <c r="A28785" i="3"/>
  <c r="A28784" i="3"/>
  <c r="A28783" i="3"/>
  <c r="A28782" i="3"/>
  <c r="A28781" i="3"/>
  <c r="A28780" i="3"/>
  <c r="A28779" i="3"/>
  <c r="A28778" i="3"/>
  <c r="A28777" i="3"/>
  <c r="A28776" i="3"/>
  <c r="A28775" i="3"/>
  <c r="A28774" i="3"/>
  <c r="A28773" i="3"/>
  <c r="A28772" i="3"/>
  <c r="A28771" i="3"/>
  <c r="A28770" i="3"/>
  <c r="A28769" i="3"/>
  <c r="A28768" i="3"/>
  <c r="A28767" i="3"/>
  <c r="A28766" i="3"/>
  <c r="A28765" i="3"/>
  <c r="A28764" i="3"/>
  <c r="A28763" i="3"/>
  <c r="A28762" i="3"/>
  <c r="A28761" i="3"/>
  <c r="A28760" i="3"/>
  <c r="A28759" i="3"/>
  <c r="A28758" i="3"/>
  <c r="A28757" i="3"/>
  <c r="A28756" i="3"/>
  <c r="A28755" i="3"/>
  <c r="A28754" i="3"/>
  <c r="A28753" i="3"/>
  <c r="A28752" i="3"/>
  <c r="A28751" i="3"/>
  <c r="A28750" i="3"/>
  <c r="A28749" i="3"/>
  <c r="A28748" i="3"/>
  <c r="A28747" i="3"/>
  <c r="A28746" i="3"/>
  <c r="A28745" i="3"/>
  <c r="A28744" i="3"/>
  <c r="A28743" i="3"/>
  <c r="A28742" i="3"/>
  <c r="A28741" i="3"/>
  <c r="A28740" i="3"/>
  <c r="A28739" i="3"/>
  <c r="A28738" i="3"/>
  <c r="A28737" i="3"/>
  <c r="A28736" i="3"/>
  <c r="A28735" i="3"/>
  <c r="A28734" i="3"/>
  <c r="A28733" i="3"/>
  <c r="A28732" i="3"/>
  <c r="A28731" i="3"/>
  <c r="A28730" i="3"/>
  <c r="A28729" i="3"/>
  <c r="A28728" i="3"/>
  <c r="A28727" i="3"/>
  <c r="A28726" i="3"/>
  <c r="A28725" i="3"/>
  <c r="A28724" i="3"/>
  <c r="A28723" i="3"/>
  <c r="A28722" i="3"/>
  <c r="A28721" i="3"/>
  <c r="A28720" i="3"/>
  <c r="A28719" i="3"/>
  <c r="A28718" i="3"/>
  <c r="A28717" i="3"/>
  <c r="A28716" i="3"/>
  <c r="A28715" i="3"/>
  <c r="A28714" i="3"/>
  <c r="A28713" i="3"/>
  <c r="A28712" i="3"/>
  <c r="A28711" i="3"/>
  <c r="A28710" i="3"/>
  <c r="A28709" i="3"/>
  <c r="A28708" i="3"/>
  <c r="A28707" i="3"/>
  <c r="A28706" i="3"/>
  <c r="A28705" i="3"/>
  <c r="A28704" i="3"/>
  <c r="A28703" i="3"/>
  <c r="A28702" i="3"/>
  <c r="A28701" i="3"/>
  <c r="A28700" i="3"/>
  <c r="A28699" i="3"/>
  <c r="A28698" i="3"/>
  <c r="A28697" i="3"/>
  <c r="A28696" i="3"/>
  <c r="A28695" i="3"/>
  <c r="A28694" i="3"/>
  <c r="A28693" i="3"/>
  <c r="A28692" i="3"/>
  <c r="A28691" i="3"/>
  <c r="A28690" i="3"/>
  <c r="A28689" i="3"/>
  <c r="A28688" i="3"/>
  <c r="A28687" i="3"/>
  <c r="A28686" i="3"/>
  <c r="A28685" i="3"/>
  <c r="A28684" i="3"/>
  <c r="A28683" i="3"/>
  <c r="A28682" i="3"/>
  <c r="A28681" i="3"/>
  <c r="A28680" i="3"/>
  <c r="A28679" i="3"/>
  <c r="A28678" i="3"/>
  <c r="A28677" i="3"/>
  <c r="A28676" i="3"/>
  <c r="A28675" i="3"/>
  <c r="A28674" i="3"/>
  <c r="A28673" i="3"/>
  <c r="A28672" i="3"/>
  <c r="A28671" i="3"/>
  <c r="A28670" i="3"/>
  <c r="A28669" i="3"/>
  <c r="A28668" i="3"/>
  <c r="A28667" i="3"/>
  <c r="A28666" i="3"/>
  <c r="A28665" i="3"/>
  <c r="A28664" i="3"/>
  <c r="A28663" i="3"/>
  <c r="A28662" i="3"/>
  <c r="A28661" i="3"/>
  <c r="A28660" i="3"/>
  <c r="A28659" i="3"/>
  <c r="A28658" i="3"/>
  <c r="A28657" i="3"/>
  <c r="A28656" i="3"/>
  <c r="A28655" i="3"/>
  <c r="A28654" i="3"/>
  <c r="A28653" i="3"/>
  <c r="A28652" i="3"/>
  <c r="A28651" i="3"/>
  <c r="A28650" i="3"/>
  <c r="A28649" i="3"/>
  <c r="A28648" i="3"/>
  <c r="A28647" i="3"/>
  <c r="A28646" i="3"/>
  <c r="A28645" i="3"/>
  <c r="A28644" i="3"/>
  <c r="A28643" i="3"/>
  <c r="A28642" i="3"/>
  <c r="A28641" i="3"/>
  <c r="A28640" i="3"/>
  <c r="A28639" i="3"/>
  <c r="A28638" i="3"/>
  <c r="A28637" i="3"/>
  <c r="A28636" i="3"/>
  <c r="A28635" i="3"/>
  <c r="A28634" i="3"/>
  <c r="A28633" i="3"/>
  <c r="A28632" i="3"/>
  <c r="A28631" i="3"/>
  <c r="A28630" i="3"/>
  <c r="A28629" i="3"/>
  <c r="A28628" i="3"/>
  <c r="A28627" i="3"/>
  <c r="A28626" i="3"/>
  <c r="A28625" i="3"/>
  <c r="A28624" i="3"/>
  <c r="A28623" i="3"/>
  <c r="A28622" i="3"/>
  <c r="A28621" i="3"/>
  <c r="A28620" i="3"/>
  <c r="A28619" i="3"/>
  <c r="A28618" i="3"/>
  <c r="A28617" i="3"/>
  <c r="A28616" i="3"/>
  <c r="A28615" i="3"/>
  <c r="A28614" i="3"/>
  <c r="A28613" i="3"/>
  <c r="A28612" i="3"/>
  <c r="A28611" i="3"/>
  <c r="A28610" i="3"/>
  <c r="A28609" i="3"/>
  <c r="A28608" i="3"/>
  <c r="A28607" i="3"/>
  <c r="A28606" i="3"/>
  <c r="A28605" i="3"/>
  <c r="A28604" i="3"/>
  <c r="A28603" i="3"/>
  <c r="A28602" i="3"/>
  <c r="A28601" i="3"/>
  <c r="A28600" i="3"/>
  <c r="A28599" i="3"/>
  <c r="A28598" i="3"/>
  <c r="A28597" i="3"/>
  <c r="A28596" i="3"/>
  <c r="A28595" i="3"/>
  <c r="A28594" i="3"/>
  <c r="A28593" i="3"/>
  <c r="A28592" i="3"/>
  <c r="A28591" i="3"/>
  <c r="A28590" i="3"/>
  <c r="A28589" i="3"/>
  <c r="A28588" i="3"/>
  <c r="A28587" i="3"/>
  <c r="A28586" i="3"/>
  <c r="A28585" i="3"/>
  <c r="A28584" i="3"/>
  <c r="A28583" i="3"/>
  <c r="A28582" i="3"/>
  <c r="A28581" i="3"/>
  <c r="A28580" i="3"/>
  <c r="A28579" i="3"/>
  <c r="A28578" i="3"/>
  <c r="A28577" i="3"/>
  <c r="A28576" i="3"/>
  <c r="A28575" i="3"/>
  <c r="A28574" i="3"/>
  <c r="A28573" i="3"/>
  <c r="A28572" i="3"/>
  <c r="A28571" i="3"/>
  <c r="A28570" i="3"/>
  <c r="A28569" i="3"/>
  <c r="A28568" i="3"/>
  <c r="A28567" i="3"/>
  <c r="A28566" i="3"/>
  <c r="A28565" i="3"/>
  <c r="A28564" i="3"/>
  <c r="A28563" i="3"/>
  <c r="A28562" i="3"/>
  <c r="A28561" i="3"/>
  <c r="A28560" i="3"/>
  <c r="A28559" i="3"/>
  <c r="A28558" i="3"/>
  <c r="A28557" i="3"/>
  <c r="A28556" i="3"/>
  <c r="A28555" i="3"/>
  <c r="A28554" i="3"/>
  <c r="A28553" i="3"/>
  <c r="A28552" i="3"/>
  <c r="A28551" i="3"/>
  <c r="A28550" i="3"/>
  <c r="A28549" i="3"/>
  <c r="A28548" i="3"/>
  <c r="A28547" i="3"/>
  <c r="A28546" i="3"/>
  <c r="A28545" i="3"/>
  <c r="A28544" i="3"/>
  <c r="A28543" i="3"/>
  <c r="A28542" i="3"/>
  <c r="A28541" i="3"/>
  <c r="A28540" i="3"/>
  <c r="A28539" i="3"/>
  <c r="A28538" i="3"/>
  <c r="A28537" i="3"/>
  <c r="A28536" i="3"/>
  <c r="A28535" i="3"/>
  <c r="A28534" i="3"/>
  <c r="A28533" i="3"/>
  <c r="A28532" i="3"/>
  <c r="A28531" i="3"/>
  <c r="A28530" i="3"/>
  <c r="A28529" i="3"/>
  <c r="A28528" i="3"/>
  <c r="A28527" i="3"/>
  <c r="A28526" i="3"/>
  <c r="A28525" i="3"/>
  <c r="A28524" i="3"/>
  <c r="A28523" i="3"/>
  <c r="A28522" i="3"/>
  <c r="A28521" i="3"/>
  <c r="A28520" i="3"/>
  <c r="A28519" i="3"/>
  <c r="A28518" i="3"/>
  <c r="A28517" i="3"/>
  <c r="A28516" i="3"/>
  <c r="A28515" i="3"/>
  <c r="A28514" i="3"/>
  <c r="A28513" i="3"/>
  <c r="A28512" i="3"/>
  <c r="A28511" i="3"/>
  <c r="A28510" i="3"/>
  <c r="A28509" i="3"/>
  <c r="A28508" i="3"/>
  <c r="A28507" i="3"/>
  <c r="A28506" i="3"/>
  <c r="A28505" i="3"/>
  <c r="A28504" i="3"/>
  <c r="A28503" i="3"/>
  <c r="A28502" i="3"/>
  <c r="A28501" i="3"/>
  <c r="A28500" i="3"/>
  <c r="A28499" i="3"/>
  <c r="A28498" i="3"/>
  <c r="A28497" i="3"/>
  <c r="A28496" i="3"/>
  <c r="A28495" i="3"/>
  <c r="A28494" i="3"/>
  <c r="A28493" i="3"/>
  <c r="A28492" i="3"/>
  <c r="A28491" i="3"/>
  <c r="A28490" i="3"/>
  <c r="A28489" i="3"/>
  <c r="A28488" i="3"/>
  <c r="A28487" i="3"/>
  <c r="A28486" i="3"/>
  <c r="A28485" i="3"/>
  <c r="A28484" i="3"/>
  <c r="A28483" i="3"/>
  <c r="A28482" i="3"/>
  <c r="A28481" i="3"/>
  <c r="A28480" i="3"/>
  <c r="A28479" i="3"/>
  <c r="A28478" i="3"/>
  <c r="A28477" i="3"/>
  <c r="A28476" i="3"/>
  <c r="A28475" i="3"/>
  <c r="A28474" i="3"/>
  <c r="A28473" i="3"/>
  <c r="A28472" i="3"/>
  <c r="A28471" i="3"/>
  <c r="A28470" i="3"/>
  <c r="A28469" i="3"/>
  <c r="A28468" i="3"/>
  <c r="A28467" i="3"/>
  <c r="A28466" i="3"/>
  <c r="A28465" i="3"/>
  <c r="A28464" i="3"/>
  <c r="A28463" i="3"/>
  <c r="A28462" i="3"/>
  <c r="A28461" i="3"/>
  <c r="A28460" i="3"/>
  <c r="A28459" i="3"/>
  <c r="A28458" i="3"/>
  <c r="A28457" i="3"/>
  <c r="A28456" i="3"/>
  <c r="A28455" i="3"/>
  <c r="A28454" i="3"/>
  <c r="A28453" i="3"/>
  <c r="A28452" i="3"/>
  <c r="A28451" i="3"/>
  <c r="A28450" i="3"/>
  <c r="A28449" i="3"/>
  <c r="A28448" i="3"/>
  <c r="A28447" i="3"/>
  <c r="A28446" i="3"/>
  <c r="A28445" i="3"/>
  <c r="A28444" i="3"/>
  <c r="A28443" i="3"/>
  <c r="A28442" i="3"/>
  <c r="A28441" i="3"/>
  <c r="A28440" i="3"/>
  <c r="A28439" i="3"/>
  <c r="A28438" i="3"/>
  <c r="A28437" i="3"/>
  <c r="A28436" i="3"/>
  <c r="A28435" i="3"/>
  <c r="A28434" i="3"/>
  <c r="A28433" i="3"/>
  <c r="A28432" i="3"/>
  <c r="A28431" i="3"/>
  <c r="A28430" i="3"/>
  <c r="A28429" i="3"/>
  <c r="A28428" i="3"/>
  <c r="A28427" i="3"/>
  <c r="A28426" i="3"/>
  <c r="A28425" i="3"/>
  <c r="A28424" i="3"/>
  <c r="A28423" i="3"/>
  <c r="A28422" i="3"/>
  <c r="A28421" i="3"/>
  <c r="A28420" i="3"/>
  <c r="A28419" i="3"/>
  <c r="A28418" i="3"/>
  <c r="A28417" i="3"/>
  <c r="A28416" i="3"/>
  <c r="A28415" i="3"/>
  <c r="A28414" i="3"/>
  <c r="A28413" i="3"/>
  <c r="A28412" i="3"/>
  <c r="A28411" i="3"/>
  <c r="A28410" i="3"/>
  <c r="A28409" i="3"/>
  <c r="A28408" i="3"/>
  <c r="A28407" i="3"/>
  <c r="A28406" i="3"/>
  <c r="A28405" i="3"/>
  <c r="A28404" i="3"/>
  <c r="A28403" i="3"/>
  <c r="A28402" i="3"/>
  <c r="A28401" i="3"/>
  <c r="A28400" i="3"/>
  <c r="A28399" i="3"/>
  <c r="A28398" i="3"/>
  <c r="A28397" i="3"/>
  <c r="A28396" i="3"/>
  <c r="A28395" i="3"/>
  <c r="A28394" i="3"/>
  <c r="A28393" i="3"/>
  <c r="A28392" i="3"/>
  <c r="A28391" i="3"/>
  <c r="A28390" i="3"/>
  <c r="A28389" i="3"/>
  <c r="A28388" i="3"/>
  <c r="A28387" i="3"/>
  <c r="A28386" i="3"/>
  <c r="A28385" i="3"/>
  <c r="A28384" i="3"/>
  <c r="A28383" i="3"/>
  <c r="A28382" i="3"/>
  <c r="A28381" i="3"/>
  <c r="A28380" i="3"/>
  <c r="A28379" i="3"/>
  <c r="A28378" i="3"/>
  <c r="A28377" i="3"/>
  <c r="A28376" i="3"/>
  <c r="A28375" i="3"/>
  <c r="A28374" i="3"/>
  <c r="A28373" i="3"/>
  <c r="A28372" i="3"/>
  <c r="A28371" i="3"/>
  <c r="A28370" i="3"/>
  <c r="A28369" i="3"/>
  <c r="A28368" i="3"/>
  <c r="A28367" i="3"/>
  <c r="A28366" i="3"/>
  <c r="A28365" i="3"/>
  <c r="A28364" i="3"/>
  <c r="A28363" i="3"/>
  <c r="A28362" i="3"/>
  <c r="A28361" i="3"/>
  <c r="A28360" i="3"/>
  <c r="A28359" i="3"/>
  <c r="A28358" i="3"/>
  <c r="A28357" i="3"/>
  <c r="A28356" i="3"/>
  <c r="A28355" i="3"/>
  <c r="A28354" i="3"/>
  <c r="A28353" i="3"/>
  <c r="A28352" i="3"/>
  <c r="A28351" i="3"/>
  <c r="A28350" i="3"/>
  <c r="A28349" i="3"/>
  <c r="A28348" i="3"/>
  <c r="A28347" i="3"/>
  <c r="A28346" i="3"/>
  <c r="A28345" i="3"/>
  <c r="A28344" i="3"/>
  <c r="A28343" i="3"/>
  <c r="A28342" i="3"/>
  <c r="A28341" i="3"/>
  <c r="A28340" i="3"/>
  <c r="A28339" i="3"/>
  <c r="A28338" i="3"/>
  <c r="A28337" i="3"/>
  <c r="A28336" i="3"/>
  <c r="A28335" i="3"/>
  <c r="A28334" i="3"/>
  <c r="A28333" i="3"/>
  <c r="A28332" i="3"/>
  <c r="A28331" i="3"/>
  <c r="A28330" i="3"/>
  <c r="A28329" i="3"/>
  <c r="A28328" i="3"/>
  <c r="A28327" i="3"/>
  <c r="A28326" i="3"/>
  <c r="A28325" i="3"/>
  <c r="A28324" i="3"/>
  <c r="A28323" i="3"/>
  <c r="A28322" i="3"/>
  <c r="A28321" i="3"/>
  <c r="A28320" i="3"/>
  <c r="A28319" i="3"/>
  <c r="A28318" i="3"/>
  <c r="A28317" i="3"/>
  <c r="A28316" i="3"/>
  <c r="A28315" i="3"/>
  <c r="A28314" i="3"/>
  <c r="A28313" i="3"/>
  <c r="A28312" i="3"/>
  <c r="A28311" i="3"/>
  <c r="A28310" i="3"/>
  <c r="A28309" i="3"/>
  <c r="A28308" i="3"/>
  <c r="A28307" i="3"/>
  <c r="A28306" i="3"/>
  <c r="A28305" i="3"/>
  <c r="A28304" i="3"/>
  <c r="A28303" i="3"/>
  <c r="A28302" i="3"/>
  <c r="A28301" i="3"/>
  <c r="A28300" i="3"/>
  <c r="A28299" i="3"/>
  <c r="A28298" i="3"/>
  <c r="A28297" i="3"/>
  <c r="A28296" i="3"/>
  <c r="A28295" i="3"/>
  <c r="A28294" i="3"/>
  <c r="A28293" i="3"/>
  <c r="A28292" i="3"/>
  <c r="A28291" i="3"/>
  <c r="A28290" i="3"/>
  <c r="A28289" i="3"/>
  <c r="A28288" i="3"/>
  <c r="A28287" i="3"/>
  <c r="A28286" i="3"/>
  <c r="A28285" i="3"/>
  <c r="A28284" i="3"/>
  <c r="A28283" i="3"/>
  <c r="A28282" i="3"/>
  <c r="A28281" i="3"/>
  <c r="A28280" i="3"/>
  <c r="A28279" i="3"/>
  <c r="A28278" i="3"/>
  <c r="A28277" i="3"/>
  <c r="A28276" i="3"/>
  <c r="A28275" i="3"/>
  <c r="A28274" i="3"/>
  <c r="A28273" i="3"/>
  <c r="A28272" i="3"/>
  <c r="A28271" i="3"/>
  <c r="A28270" i="3"/>
  <c r="A28269" i="3"/>
  <c r="A28268" i="3"/>
  <c r="A28267" i="3"/>
  <c r="A28266" i="3"/>
  <c r="A28265" i="3"/>
  <c r="A28264" i="3"/>
  <c r="A28263" i="3"/>
  <c r="A28262" i="3"/>
  <c r="A28261" i="3"/>
  <c r="A28260" i="3"/>
  <c r="A28259" i="3"/>
  <c r="A28258" i="3"/>
  <c r="A28257" i="3"/>
  <c r="A28256" i="3"/>
  <c r="A28255" i="3"/>
  <c r="A28254" i="3"/>
  <c r="A28253" i="3"/>
  <c r="A28252" i="3"/>
  <c r="A28251" i="3"/>
  <c r="A28250" i="3"/>
  <c r="A28249" i="3"/>
  <c r="A28248" i="3"/>
  <c r="A28247" i="3"/>
  <c r="A28246" i="3"/>
  <c r="A28245" i="3"/>
  <c r="A28244" i="3"/>
  <c r="A28243" i="3"/>
  <c r="A28242" i="3"/>
  <c r="A28241" i="3"/>
  <c r="A28240" i="3"/>
  <c r="A28239" i="3"/>
  <c r="A28238" i="3"/>
  <c r="A28237" i="3"/>
  <c r="A28236" i="3"/>
  <c r="A28235" i="3"/>
  <c r="A28234" i="3"/>
  <c r="A28233" i="3"/>
  <c r="A28232" i="3"/>
  <c r="A28231" i="3"/>
  <c r="A28230" i="3"/>
  <c r="A28229" i="3"/>
  <c r="A28228" i="3"/>
  <c r="A28227" i="3"/>
  <c r="A28226" i="3"/>
  <c r="A28225" i="3"/>
  <c r="A28224" i="3"/>
  <c r="A28223" i="3"/>
  <c r="A28222" i="3"/>
  <c r="A28221" i="3"/>
  <c r="A28220" i="3"/>
  <c r="A28219" i="3"/>
  <c r="A28218" i="3"/>
  <c r="A28217" i="3"/>
  <c r="A28216" i="3"/>
  <c r="A28215" i="3"/>
  <c r="A28214" i="3"/>
  <c r="A28213" i="3"/>
  <c r="A28212" i="3"/>
  <c r="A28211" i="3"/>
  <c r="A28210" i="3"/>
  <c r="A28209" i="3"/>
  <c r="A28208" i="3"/>
  <c r="A28207" i="3"/>
  <c r="A28206" i="3"/>
  <c r="A28205" i="3"/>
  <c r="A28204" i="3"/>
  <c r="A28203" i="3"/>
  <c r="A28202" i="3"/>
  <c r="A28201" i="3"/>
  <c r="A28200" i="3"/>
  <c r="A28199" i="3"/>
  <c r="A28198" i="3"/>
  <c r="A28197" i="3"/>
  <c r="A28196" i="3"/>
  <c r="A28195" i="3"/>
  <c r="A28194" i="3"/>
  <c r="A28193" i="3"/>
  <c r="A28192" i="3"/>
  <c r="A28191" i="3"/>
  <c r="A28190" i="3"/>
  <c r="A28189" i="3"/>
  <c r="A28188" i="3"/>
  <c r="A28187" i="3"/>
  <c r="A28186" i="3"/>
  <c r="A28185" i="3"/>
  <c r="A28184" i="3"/>
  <c r="A28183" i="3"/>
  <c r="A28182" i="3"/>
  <c r="A28181" i="3"/>
  <c r="A28180" i="3"/>
  <c r="A28179" i="3"/>
  <c r="A28178" i="3"/>
  <c r="A28177" i="3"/>
  <c r="A28176" i="3"/>
  <c r="A28175" i="3"/>
  <c r="A28174" i="3"/>
  <c r="A28173" i="3"/>
  <c r="A28172" i="3"/>
  <c r="A28171" i="3"/>
  <c r="A28170" i="3"/>
  <c r="A28169" i="3"/>
  <c r="A28168" i="3"/>
  <c r="A28167" i="3"/>
  <c r="A28166" i="3"/>
  <c r="A28165" i="3"/>
  <c r="A28164" i="3"/>
  <c r="A28163" i="3"/>
  <c r="A28162" i="3"/>
  <c r="A28161" i="3"/>
  <c r="A28160" i="3"/>
  <c r="A28159" i="3"/>
  <c r="A28158" i="3"/>
  <c r="A28157" i="3"/>
  <c r="A28156" i="3"/>
  <c r="A28155" i="3"/>
  <c r="A28154" i="3"/>
  <c r="A28153" i="3"/>
  <c r="A28152" i="3"/>
  <c r="A28151" i="3"/>
  <c r="A28150" i="3"/>
  <c r="A28149" i="3"/>
  <c r="A28148" i="3"/>
  <c r="A28147" i="3"/>
  <c r="A28146" i="3"/>
  <c r="A28145" i="3"/>
  <c r="A28144" i="3"/>
  <c r="A28143" i="3"/>
  <c r="A28142" i="3"/>
  <c r="A28141" i="3"/>
  <c r="A28140" i="3"/>
  <c r="A28139" i="3"/>
  <c r="A28138" i="3"/>
  <c r="A28137" i="3"/>
  <c r="A28136" i="3"/>
  <c r="A28135" i="3"/>
  <c r="A28134" i="3"/>
  <c r="A28133" i="3"/>
  <c r="A28132" i="3"/>
  <c r="A28131" i="3"/>
  <c r="A28130" i="3"/>
  <c r="A28129" i="3"/>
  <c r="A28128" i="3"/>
  <c r="A28127" i="3"/>
  <c r="A28126" i="3"/>
  <c r="A28125" i="3"/>
  <c r="A28124" i="3"/>
  <c r="A28123" i="3"/>
  <c r="A28122" i="3"/>
  <c r="A28121" i="3"/>
  <c r="A28120" i="3"/>
  <c r="A28119" i="3"/>
  <c r="A28118" i="3"/>
  <c r="A28117" i="3"/>
  <c r="A28116" i="3"/>
  <c r="A28115" i="3"/>
  <c r="A28114" i="3"/>
  <c r="A28113" i="3"/>
  <c r="A28112" i="3"/>
  <c r="A28111" i="3"/>
  <c r="A28110" i="3"/>
  <c r="A28109" i="3"/>
  <c r="A28108" i="3"/>
  <c r="A28107" i="3"/>
  <c r="A28106" i="3"/>
  <c r="A28105" i="3"/>
  <c r="A28104" i="3"/>
  <c r="A28103" i="3"/>
  <c r="A28102" i="3"/>
  <c r="A28101" i="3"/>
  <c r="A28100" i="3"/>
  <c r="A28099" i="3"/>
  <c r="A28098" i="3"/>
  <c r="A28097" i="3"/>
  <c r="A28096" i="3"/>
  <c r="A28095" i="3"/>
  <c r="A28094" i="3"/>
  <c r="A28093" i="3"/>
  <c r="A28092" i="3"/>
  <c r="A28091" i="3"/>
  <c r="A28090" i="3"/>
  <c r="A28089" i="3"/>
  <c r="A28088" i="3"/>
  <c r="A28087" i="3"/>
  <c r="A28086" i="3"/>
  <c r="A28085" i="3"/>
  <c r="A28084" i="3"/>
  <c r="A28083" i="3"/>
  <c r="A28082" i="3"/>
  <c r="A28081" i="3"/>
  <c r="A28080" i="3"/>
  <c r="A28079" i="3"/>
  <c r="A28078" i="3"/>
  <c r="A28077" i="3"/>
  <c r="A28076" i="3"/>
  <c r="A28075" i="3"/>
  <c r="A28074" i="3"/>
  <c r="A28073" i="3"/>
  <c r="A28072" i="3"/>
  <c r="A28071" i="3"/>
  <c r="A28070" i="3"/>
  <c r="A28069" i="3"/>
  <c r="A28068" i="3"/>
  <c r="A28067" i="3"/>
  <c r="A28066" i="3"/>
  <c r="A28065" i="3"/>
  <c r="A28064" i="3"/>
  <c r="A28063" i="3"/>
  <c r="A28062" i="3"/>
  <c r="A28061" i="3"/>
  <c r="A28060" i="3"/>
  <c r="A28059" i="3"/>
  <c r="A28058" i="3"/>
  <c r="A28057" i="3"/>
  <c r="A28056" i="3"/>
  <c r="A28055" i="3"/>
  <c r="A28054" i="3"/>
  <c r="A28053" i="3"/>
  <c r="A28052" i="3"/>
  <c r="A28051" i="3"/>
  <c r="A28050" i="3"/>
  <c r="A28049" i="3"/>
  <c r="A28048" i="3"/>
  <c r="A28047" i="3"/>
  <c r="A28046" i="3"/>
  <c r="A28045" i="3"/>
  <c r="A28044" i="3"/>
  <c r="A28043" i="3"/>
  <c r="A28042" i="3"/>
  <c r="A28041" i="3"/>
  <c r="A28040" i="3"/>
  <c r="A28039" i="3"/>
  <c r="A28038" i="3"/>
  <c r="A28037" i="3"/>
  <c r="A28036" i="3"/>
  <c r="A28035" i="3"/>
  <c r="A28034" i="3"/>
  <c r="A28033" i="3"/>
  <c r="A28032" i="3"/>
  <c r="A28031" i="3"/>
  <c r="A28030" i="3"/>
  <c r="A28029" i="3"/>
  <c r="A28028" i="3"/>
  <c r="A28027" i="3"/>
  <c r="A28026" i="3"/>
  <c r="A28025" i="3"/>
  <c r="A28024" i="3"/>
  <c r="A28023" i="3"/>
  <c r="A28022" i="3"/>
  <c r="A28021" i="3"/>
  <c r="A28020" i="3"/>
  <c r="A28019" i="3"/>
  <c r="A28018" i="3"/>
  <c r="A28017" i="3"/>
  <c r="A28016" i="3"/>
  <c r="A28015" i="3"/>
  <c r="A28014" i="3"/>
  <c r="A28013" i="3"/>
  <c r="A28012" i="3"/>
  <c r="A28011" i="3"/>
  <c r="A28010" i="3"/>
  <c r="A28009" i="3"/>
  <c r="A28008" i="3"/>
  <c r="A28007" i="3"/>
  <c r="A28006" i="3"/>
  <c r="A28005" i="3"/>
  <c r="A28004" i="3"/>
  <c r="A28003" i="3"/>
  <c r="A28002" i="3"/>
  <c r="A28001" i="3"/>
  <c r="A28000" i="3"/>
  <c r="A27999" i="3"/>
  <c r="A27998" i="3"/>
  <c r="A27997" i="3"/>
  <c r="A27996" i="3"/>
  <c r="A27995" i="3"/>
  <c r="A27994" i="3"/>
  <c r="A27993" i="3"/>
  <c r="A27992" i="3"/>
  <c r="A27991" i="3"/>
  <c r="A27990" i="3"/>
  <c r="A27989" i="3"/>
  <c r="A27988" i="3"/>
  <c r="A27987" i="3"/>
  <c r="A27986" i="3"/>
  <c r="A27985" i="3"/>
  <c r="A27984" i="3"/>
  <c r="A27983" i="3"/>
  <c r="A27982" i="3"/>
  <c r="A27981" i="3"/>
  <c r="A27980" i="3"/>
  <c r="A27979" i="3"/>
  <c r="A27978" i="3"/>
  <c r="A27977" i="3"/>
  <c r="A27976" i="3"/>
  <c r="A27975" i="3"/>
  <c r="A27974" i="3"/>
  <c r="A27973" i="3"/>
  <c r="A27972" i="3"/>
  <c r="A27971" i="3"/>
  <c r="A27970" i="3"/>
  <c r="A27969" i="3"/>
  <c r="A27968" i="3"/>
  <c r="A27967" i="3"/>
  <c r="A27966" i="3"/>
  <c r="A27965" i="3"/>
  <c r="A27964" i="3"/>
  <c r="A27963" i="3"/>
  <c r="A27962" i="3"/>
  <c r="A27961" i="3"/>
  <c r="A27960" i="3"/>
  <c r="A27959" i="3"/>
  <c r="A27958" i="3"/>
  <c r="A27957" i="3"/>
  <c r="A27956" i="3"/>
  <c r="A27955" i="3"/>
  <c r="A27954" i="3"/>
  <c r="A27953" i="3"/>
  <c r="A27952" i="3"/>
  <c r="A27951" i="3"/>
  <c r="A27950" i="3"/>
  <c r="A27949" i="3"/>
  <c r="A27948" i="3"/>
  <c r="A27947" i="3"/>
  <c r="A27946" i="3"/>
  <c r="A27945" i="3"/>
  <c r="A27944" i="3"/>
  <c r="A27943" i="3"/>
  <c r="A27942" i="3"/>
  <c r="A27941" i="3"/>
  <c r="A27940" i="3"/>
  <c r="A27939" i="3"/>
  <c r="A27938" i="3"/>
  <c r="A27937" i="3"/>
  <c r="A27936" i="3"/>
  <c r="A27935" i="3"/>
  <c r="A27934" i="3"/>
  <c r="A27933" i="3"/>
  <c r="A27932" i="3"/>
  <c r="A27931" i="3"/>
  <c r="A27930" i="3"/>
  <c r="A27929" i="3"/>
  <c r="A27928" i="3"/>
  <c r="A27927" i="3"/>
  <c r="A27926" i="3"/>
  <c r="A27925" i="3"/>
  <c r="A27924" i="3"/>
  <c r="A27923" i="3"/>
  <c r="A27922" i="3"/>
  <c r="A27921" i="3"/>
  <c r="A27920" i="3"/>
  <c r="A27919" i="3"/>
  <c r="A27918" i="3"/>
  <c r="A27917" i="3"/>
  <c r="A27916" i="3"/>
  <c r="A27915" i="3"/>
  <c r="A27914" i="3"/>
  <c r="A27913" i="3"/>
  <c r="A27912" i="3"/>
  <c r="A27911" i="3"/>
  <c r="A27910" i="3"/>
  <c r="A27909" i="3"/>
  <c r="A27908" i="3"/>
  <c r="A27907" i="3"/>
  <c r="A27906" i="3"/>
  <c r="A27905" i="3"/>
  <c r="A27904" i="3"/>
  <c r="A27903" i="3"/>
  <c r="A27902" i="3"/>
  <c r="A27901" i="3"/>
  <c r="A27900" i="3"/>
  <c r="A27899" i="3"/>
  <c r="A27898" i="3"/>
  <c r="A27897" i="3"/>
  <c r="A27896" i="3"/>
  <c r="A27895" i="3"/>
  <c r="A27894" i="3"/>
  <c r="A27893" i="3"/>
  <c r="A27892" i="3"/>
  <c r="A27891" i="3"/>
  <c r="A27890" i="3"/>
  <c r="A27889" i="3"/>
  <c r="A27888" i="3"/>
  <c r="A27887" i="3"/>
  <c r="A27886" i="3"/>
  <c r="A27885" i="3"/>
  <c r="A27884" i="3"/>
  <c r="A27883" i="3"/>
  <c r="A27882" i="3"/>
  <c r="A27881" i="3"/>
  <c r="A27880" i="3"/>
  <c r="A27879" i="3"/>
  <c r="A27878" i="3"/>
  <c r="A27877" i="3"/>
  <c r="A27876" i="3"/>
  <c r="A27875" i="3"/>
  <c r="A27874" i="3"/>
  <c r="A27873" i="3"/>
  <c r="A27872" i="3"/>
  <c r="A27871" i="3"/>
  <c r="A27870" i="3"/>
  <c r="A27869" i="3"/>
  <c r="A27868" i="3"/>
  <c r="A27867" i="3"/>
  <c r="A27866" i="3"/>
  <c r="A27865" i="3"/>
  <c r="A27864" i="3"/>
  <c r="A27863" i="3"/>
  <c r="A27862" i="3"/>
  <c r="A27861" i="3"/>
  <c r="A27860" i="3"/>
  <c r="A27859" i="3"/>
  <c r="A27858" i="3"/>
  <c r="A27857" i="3"/>
  <c r="A27856" i="3"/>
  <c r="A27855" i="3"/>
  <c r="A27854" i="3"/>
  <c r="A27853" i="3"/>
  <c r="A27852" i="3"/>
  <c r="A27851" i="3"/>
  <c r="A27850" i="3"/>
  <c r="A27849" i="3"/>
  <c r="A27848" i="3"/>
  <c r="A27847" i="3"/>
  <c r="A27846" i="3"/>
  <c r="A27845" i="3"/>
  <c r="A27844" i="3"/>
  <c r="A27843" i="3"/>
  <c r="A27842" i="3"/>
  <c r="A27841" i="3"/>
  <c r="A27840" i="3"/>
  <c r="A27839" i="3"/>
  <c r="A27838" i="3"/>
  <c r="A27837" i="3"/>
  <c r="A27836" i="3"/>
  <c r="A27835" i="3"/>
  <c r="A27834" i="3"/>
  <c r="A27833" i="3"/>
  <c r="A27832" i="3"/>
  <c r="A27831" i="3"/>
  <c r="A27830" i="3"/>
  <c r="A27829" i="3"/>
  <c r="A27828" i="3"/>
  <c r="A27827" i="3"/>
  <c r="A27826" i="3"/>
  <c r="A27825" i="3"/>
  <c r="A27824" i="3"/>
  <c r="A27823" i="3"/>
  <c r="A27822" i="3"/>
  <c r="A27821" i="3"/>
  <c r="A27820" i="3"/>
  <c r="A27819" i="3"/>
  <c r="A27818" i="3"/>
  <c r="A27817" i="3"/>
  <c r="A27816" i="3"/>
  <c r="A27815" i="3"/>
  <c r="A27814" i="3"/>
  <c r="A27813" i="3"/>
  <c r="A27812" i="3"/>
  <c r="A27811" i="3"/>
  <c r="A27810" i="3"/>
  <c r="A27809" i="3"/>
  <c r="A27808" i="3"/>
  <c r="A27807" i="3"/>
  <c r="A27806" i="3"/>
  <c r="A27805" i="3"/>
  <c r="A27804" i="3"/>
  <c r="A27803" i="3"/>
  <c r="A27802" i="3"/>
  <c r="A27801" i="3"/>
  <c r="A27800" i="3"/>
  <c r="A27799" i="3"/>
  <c r="A27798" i="3"/>
  <c r="A27797" i="3"/>
  <c r="A27796" i="3"/>
  <c r="A27795" i="3"/>
  <c r="A27794" i="3"/>
  <c r="A27793" i="3"/>
  <c r="A27792" i="3"/>
  <c r="A27791" i="3"/>
  <c r="A27790" i="3"/>
  <c r="A27789" i="3"/>
  <c r="A27788" i="3"/>
  <c r="A27787" i="3"/>
  <c r="A27786" i="3"/>
  <c r="A27785" i="3"/>
  <c r="A27784" i="3"/>
  <c r="A27783" i="3"/>
  <c r="A27782" i="3"/>
  <c r="A27781" i="3"/>
  <c r="A27780" i="3"/>
  <c r="A27779" i="3"/>
  <c r="A27778" i="3"/>
  <c r="A27777" i="3"/>
  <c r="A27776" i="3"/>
  <c r="A27775" i="3"/>
  <c r="A27774" i="3"/>
  <c r="A27773" i="3"/>
  <c r="A27772" i="3"/>
  <c r="A27771" i="3"/>
  <c r="A27770" i="3"/>
  <c r="A27769" i="3"/>
  <c r="A27768" i="3"/>
  <c r="A27767" i="3"/>
  <c r="A27766" i="3"/>
  <c r="A27765" i="3"/>
  <c r="A27764" i="3"/>
  <c r="A27763" i="3"/>
  <c r="A27762" i="3"/>
  <c r="A27761" i="3"/>
  <c r="A27760" i="3"/>
  <c r="A27759" i="3"/>
  <c r="A27758" i="3"/>
  <c r="A27757" i="3"/>
  <c r="A27756" i="3"/>
  <c r="A27755" i="3"/>
  <c r="A27754" i="3"/>
  <c r="A27753" i="3"/>
  <c r="A27752" i="3"/>
  <c r="A27751" i="3"/>
  <c r="A27750" i="3"/>
  <c r="A27749" i="3"/>
  <c r="A27748" i="3"/>
  <c r="A27747" i="3"/>
  <c r="A27746" i="3"/>
  <c r="A27745" i="3"/>
  <c r="A27744" i="3"/>
  <c r="A27743" i="3"/>
  <c r="A27742" i="3"/>
  <c r="A27741" i="3"/>
  <c r="A27740" i="3"/>
  <c r="A27739" i="3"/>
  <c r="A27738" i="3"/>
  <c r="A27737" i="3"/>
  <c r="A27736" i="3"/>
  <c r="A27735" i="3"/>
  <c r="A27734" i="3"/>
  <c r="A27733" i="3"/>
  <c r="A27732" i="3"/>
  <c r="A27731" i="3"/>
  <c r="A27730" i="3"/>
  <c r="A27729" i="3"/>
  <c r="A27728" i="3"/>
  <c r="A27727" i="3"/>
  <c r="A27726" i="3"/>
  <c r="A27725" i="3"/>
  <c r="A27724" i="3"/>
  <c r="A27723" i="3"/>
  <c r="A27722" i="3"/>
  <c r="A27721" i="3"/>
  <c r="A27720" i="3"/>
  <c r="A27719" i="3"/>
  <c r="A27718" i="3"/>
  <c r="A27717" i="3"/>
  <c r="A27716" i="3"/>
  <c r="A27715" i="3"/>
  <c r="A27714" i="3"/>
  <c r="A27713" i="3"/>
  <c r="A27712" i="3"/>
  <c r="A27711" i="3"/>
  <c r="A27710" i="3"/>
  <c r="A27709" i="3"/>
  <c r="A27708" i="3"/>
  <c r="A27707" i="3"/>
  <c r="A27706" i="3"/>
  <c r="A27705" i="3"/>
  <c r="A27704" i="3"/>
  <c r="A27703" i="3"/>
  <c r="A27702" i="3"/>
  <c r="A27701" i="3"/>
  <c r="A27700" i="3"/>
  <c r="A27699" i="3"/>
  <c r="A27698" i="3"/>
  <c r="A27697" i="3"/>
  <c r="A27696" i="3"/>
  <c r="A27695" i="3"/>
  <c r="A27694" i="3"/>
  <c r="A27693" i="3"/>
  <c r="A27692" i="3"/>
  <c r="A27691" i="3"/>
  <c r="A27690" i="3"/>
  <c r="A27689" i="3"/>
  <c r="A27688" i="3"/>
  <c r="A27687" i="3"/>
  <c r="A27686" i="3"/>
  <c r="A27685" i="3"/>
  <c r="A27684" i="3"/>
  <c r="A27683" i="3"/>
  <c r="A27682" i="3"/>
  <c r="A27681" i="3"/>
  <c r="A27680" i="3"/>
  <c r="A27679" i="3"/>
  <c r="A27678" i="3"/>
  <c r="A27677" i="3"/>
  <c r="A27676" i="3"/>
  <c r="A27675" i="3"/>
  <c r="A27674" i="3"/>
  <c r="A27673" i="3"/>
  <c r="A27672" i="3"/>
  <c r="A27671" i="3"/>
  <c r="A27670" i="3"/>
  <c r="A27669" i="3"/>
  <c r="A27668" i="3"/>
  <c r="A27667" i="3"/>
  <c r="A27666" i="3"/>
  <c r="A27665" i="3"/>
  <c r="A27664" i="3"/>
  <c r="A27663" i="3"/>
  <c r="A27662" i="3"/>
  <c r="A27661" i="3"/>
  <c r="A27660" i="3"/>
  <c r="A27659" i="3"/>
  <c r="A27658" i="3"/>
  <c r="A27657" i="3"/>
  <c r="A27656" i="3"/>
  <c r="A27655" i="3"/>
  <c r="A27654" i="3"/>
  <c r="A27653" i="3"/>
  <c r="A27652" i="3"/>
  <c r="A27651" i="3"/>
  <c r="A27650" i="3"/>
  <c r="A27649" i="3"/>
  <c r="A27648" i="3"/>
  <c r="A27647" i="3"/>
  <c r="A27646" i="3"/>
  <c r="A27645" i="3"/>
  <c r="A27644" i="3"/>
  <c r="A27643" i="3"/>
  <c r="A27642" i="3"/>
  <c r="A27641" i="3"/>
  <c r="A27640" i="3"/>
  <c r="A27639" i="3"/>
  <c r="A27638" i="3"/>
  <c r="A27637" i="3"/>
  <c r="A27636" i="3"/>
  <c r="A27635" i="3"/>
  <c r="A27634" i="3"/>
  <c r="A27633" i="3"/>
  <c r="A27632" i="3"/>
  <c r="A27631" i="3"/>
  <c r="A27630" i="3"/>
  <c r="A27629" i="3"/>
  <c r="A27628" i="3"/>
  <c r="A27627" i="3"/>
  <c r="A27626" i="3"/>
  <c r="A27625" i="3"/>
  <c r="A27624" i="3"/>
  <c r="A27623" i="3"/>
  <c r="A27622" i="3"/>
  <c r="A27621" i="3"/>
  <c r="A27620" i="3"/>
  <c r="A27619" i="3"/>
  <c r="A27618" i="3"/>
  <c r="A27617" i="3"/>
  <c r="A27616" i="3"/>
  <c r="A27615" i="3"/>
  <c r="A27614" i="3"/>
  <c r="A27613" i="3"/>
  <c r="A27612" i="3"/>
  <c r="A27611" i="3"/>
  <c r="A27610" i="3"/>
  <c r="A27609" i="3"/>
  <c r="A27608" i="3"/>
  <c r="A27607" i="3"/>
  <c r="A27606" i="3"/>
  <c r="A27605" i="3"/>
  <c r="A27604" i="3"/>
  <c r="A27603" i="3"/>
  <c r="A27602" i="3"/>
  <c r="A27601" i="3"/>
  <c r="A27600" i="3"/>
  <c r="A27599" i="3"/>
  <c r="A27598" i="3"/>
  <c r="A27597" i="3"/>
  <c r="A27596" i="3"/>
  <c r="A27595" i="3"/>
  <c r="A27594" i="3"/>
  <c r="A27593" i="3"/>
  <c r="A27592" i="3"/>
  <c r="A27591" i="3"/>
  <c r="A27590" i="3"/>
  <c r="A27589" i="3"/>
  <c r="A27588" i="3"/>
  <c r="A27587" i="3"/>
  <c r="A27586" i="3"/>
  <c r="A27585" i="3"/>
  <c r="A27584" i="3"/>
  <c r="A27583" i="3"/>
  <c r="A27582" i="3"/>
  <c r="A27581" i="3"/>
  <c r="A27580" i="3"/>
  <c r="A27579" i="3"/>
  <c r="A27578" i="3"/>
  <c r="A27577" i="3"/>
  <c r="A27576" i="3"/>
  <c r="A27575" i="3"/>
  <c r="A27574" i="3"/>
  <c r="A27573" i="3"/>
  <c r="A27572" i="3"/>
  <c r="A27571" i="3"/>
  <c r="A27570" i="3"/>
  <c r="A27569" i="3"/>
  <c r="A27568" i="3"/>
  <c r="A27567" i="3"/>
  <c r="A27566" i="3"/>
  <c r="A27565" i="3"/>
  <c r="A27564" i="3"/>
  <c r="A27563" i="3"/>
  <c r="A27562" i="3"/>
  <c r="A27561" i="3"/>
  <c r="A27560" i="3"/>
  <c r="A27559" i="3"/>
  <c r="A27558" i="3"/>
  <c r="A27557" i="3"/>
  <c r="A27556" i="3"/>
  <c r="A27555" i="3"/>
  <c r="A27554" i="3"/>
  <c r="A27553" i="3"/>
  <c r="A27552" i="3"/>
  <c r="A27551" i="3"/>
  <c r="A27550" i="3"/>
  <c r="A27549" i="3"/>
  <c r="A27548" i="3"/>
  <c r="A27547" i="3"/>
  <c r="A27546" i="3"/>
  <c r="A27545" i="3"/>
  <c r="A27544" i="3"/>
  <c r="A27543" i="3"/>
  <c r="A27542" i="3"/>
  <c r="A27541" i="3"/>
  <c r="A27540" i="3"/>
  <c r="A27539" i="3"/>
  <c r="A27538" i="3"/>
  <c r="A27537" i="3"/>
  <c r="A27536" i="3"/>
  <c r="A27535" i="3"/>
  <c r="A27534" i="3"/>
  <c r="A27533" i="3"/>
  <c r="A27532" i="3"/>
  <c r="A27531" i="3"/>
  <c r="A27530" i="3"/>
  <c r="A27529" i="3"/>
  <c r="A27528" i="3"/>
  <c r="A27527" i="3"/>
  <c r="A27526" i="3"/>
  <c r="A27525" i="3"/>
  <c r="A27524" i="3"/>
  <c r="A27523" i="3"/>
  <c r="A27522" i="3"/>
  <c r="A27521" i="3"/>
  <c r="A27520" i="3"/>
  <c r="A27519" i="3"/>
  <c r="A27518" i="3"/>
  <c r="A27517" i="3"/>
  <c r="A27516" i="3"/>
  <c r="A27515" i="3"/>
  <c r="A27514" i="3"/>
  <c r="A27513" i="3"/>
  <c r="A27512" i="3"/>
  <c r="A27511" i="3"/>
  <c r="A27510" i="3"/>
  <c r="A27509" i="3"/>
  <c r="A27508" i="3"/>
  <c r="A27507" i="3"/>
  <c r="A27506" i="3"/>
  <c r="A27505" i="3"/>
  <c r="A27504" i="3"/>
  <c r="A27503" i="3"/>
  <c r="A27502" i="3"/>
  <c r="A27501" i="3"/>
  <c r="A27500" i="3"/>
  <c r="A27499" i="3"/>
  <c r="A27498" i="3"/>
  <c r="A27497" i="3"/>
  <c r="A27496" i="3"/>
  <c r="A27495" i="3"/>
  <c r="A27494" i="3"/>
  <c r="A27493" i="3"/>
  <c r="A27492" i="3"/>
  <c r="A27491" i="3"/>
  <c r="A27490" i="3"/>
  <c r="A27489" i="3"/>
  <c r="A27488" i="3"/>
  <c r="A27487" i="3"/>
  <c r="A27486" i="3"/>
  <c r="A27485" i="3"/>
  <c r="A27484" i="3"/>
  <c r="A27483" i="3"/>
  <c r="A27482" i="3"/>
  <c r="A27481" i="3"/>
  <c r="A27480" i="3"/>
  <c r="A27479" i="3"/>
  <c r="A27478" i="3"/>
  <c r="A27477" i="3"/>
  <c r="A27476" i="3"/>
  <c r="A27475" i="3"/>
  <c r="A27474" i="3"/>
  <c r="A27473" i="3"/>
  <c r="A27472" i="3"/>
  <c r="A27471" i="3"/>
  <c r="A27470" i="3"/>
  <c r="A27469" i="3"/>
  <c r="A27468" i="3"/>
  <c r="A27467" i="3"/>
  <c r="A27466" i="3"/>
  <c r="A27465" i="3"/>
  <c r="A27464" i="3"/>
  <c r="A27463" i="3"/>
  <c r="A27462" i="3"/>
  <c r="A27461" i="3"/>
  <c r="A27460" i="3"/>
  <c r="A27459" i="3"/>
  <c r="A27458" i="3"/>
  <c r="A27457" i="3"/>
  <c r="A27456" i="3"/>
  <c r="A27455" i="3"/>
  <c r="A27454" i="3"/>
  <c r="A27453" i="3"/>
  <c r="A27452" i="3"/>
  <c r="A27451" i="3"/>
  <c r="A27450" i="3"/>
  <c r="A27449" i="3"/>
  <c r="A27448" i="3"/>
  <c r="A27447" i="3"/>
  <c r="A27446" i="3"/>
  <c r="A27445" i="3"/>
  <c r="A27444" i="3"/>
  <c r="A27443" i="3"/>
  <c r="A27442" i="3"/>
  <c r="A27441" i="3"/>
  <c r="A27440" i="3"/>
  <c r="A27439" i="3"/>
  <c r="A27438" i="3"/>
  <c r="A27437" i="3"/>
  <c r="A27436" i="3"/>
  <c r="A27435" i="3"/>
  <c r="A27434" i="3"/>
  <c r="A27433" i="3"/>
  <c r="A27432" i="3"/>
  <c r="A27431" i="3"/>
  <c r="A27430" i="3"/>
  <c r="A27429" i="3"/>
  <c r="A27428" i="3"/>
  <c r="A27427" i="3"/>
  <c r="A27426" i="3"/>
  <c r="A27425" i="3"/>
  <c r="A27424" i="3"/>
  <c r="A27423" i="3"/>
  <c r="A27422" i="3"/>
  <c r="A27421" i="3"/>
  <c r="A27420" i="3"/>
  <c r="A27419" i="3"/>
  <c r="A27418" i="3"/>
  <c r="A27417" i="3"/>
  <c r="A27416" i="3"/>
  <c r="A27415" i="3"/>
  <c r="A27414" i="3"/>
  <c r="A27413" i="3"/>
  <c r="A27412" i="3"/>
  <c r="A27411" i="3"/>
  <c r="A27410" i="3"/>
  <c r="A27409" i="3"/>
  <c r="A27408" i="3"/>
  <c r="A27407" i="3"/>
  <c r="A27406" i="3"/>
  <c r="A27405" i="3"/>
  <c r="A27404" i="3"/>
  <c r="A27403" i="3"/>
  <c r="A27402" i="3"/>
  <c r="A27401" i="3"/>
  <c r="A27400" i="3"/>
  <c r="A27399" i="3"/>
  <c r="A27398" i="3"/>
  <c r="A27397" i="3"/>
  <c r="A27396" i="3"/>
  <c r="A27395" i="3"/>
  <c r="A27394" i="3"/>
  <c r="A27393" i="3"/>
  <c r="A27392" i="3"/>
  <c r="A27391" i="3"/>
  <c r="A27390" i="3"/>
  <c r="A27389" i="3"/>
  <c r="A27388" i="3"/>
  <c r="A27387" i="3"/>
  <c r="A27386" i="3"/>
  <c r="A27385" i="3"/>
  <c r="A27384" i="3"/>
  <c r="A27383" i="3"/>
  <c r="A27382" i="3"/>
  <c r="A27381" i="3"/>
  <c r="A27380" i="3"/>
  <c r="A27379" i="3"/>
  <c r="A27378" i="3"/>
  <c r="A27377" i="3"/>
  <c r="A27376" i="3"/>
  <c r="A27375" i="3"/>
  <c r="A27374" i="3"/>
  <c r="A27373" i="3"/>
  <c r="A27372" i="3"/>
  <c r="A27371" i="3"/>
  <c r="A27370" i="3"/>
  <c r="A27369" i="3"/>
  <c r="A27368" i="3"/>
  <c r="A27367" i="3"/>
  <c r="A27366" i="3"/>
  <c r="A27365" i="3"/>
  <c r="A27364" i="3"/>
  <c r="A27363" i="3"/>
  <c r="A27362" i="3"/>
  <c r="A27361" i="3"/>
  <c r="A27360" i="3"/>
  <c r="A27359" i="3"/>
  <c r="A27358" i="3"/>
  <c r="A27357" i="3"/>
  <c r="A27356" i="3"/>
  <c r="A27355" i="3"/>
  <c r="A27354" i="3"/>
  <c r="A27353" i="3"/>
  <c r="A27352" i="3"/>
  <c r="A27351" i="3"/>
  <c r="A27350" i="3"/>
  <c r="A27349" i="3"/>
  <c r="A27348" i="3"/>
  <c r="A27347" i="3"/>
  <c r="A27346" i="3"/>
  <c r="A27345" i="3"/>
  <c r="A27344" i="3"/>
  <c r="A27343" i="3"/>
  <c r="A27342" i="3"/>
  <c r="A27341" i="3"/>
  <c r="A27340" i="3"/>
  <c r="A27339" i="3"/>
  <c r="A27338" i="3"/>
  <c r="A27337" i="3"/>
  <c r="A27336" i="3"/>
  <c r="A27335" i="3"/>
  <c r="A27334" i="3"/>
  <c r="A27333" i="3"/>
  <c r="A27332" i="3"/>
  <c r="A27331" i="3"/>
  <c r="A27330" i="3"/>
  <c r="A27329" i="3"/>
  <c r="A27328" i="3"/>
  <c r="A27327" i="3"/>
  <c r="A27326" i="3"/>
  <c r="A27325" i="3"/>
  <c r="A27324" i="3"/>
  <c r="A27323" i="3"/>
  <c r="A27322" i="3"/>
  <c r="A27321" i="3"/>
  <c r="A27320" i="3"/>
  <c r="A27319" i="3"/>
  <c r="A27318" i="3"/>
  <c r="A27317" i="3"/>
  <c r="A27316" i="3"/>
  <c r="A27315" i="3"/>
  <c r="A27314" i="3"/>
  <c r="A27313" i="3"/>
  <c r="A27312" i="3"/>
  <c r="A27311" i="3"/>
  <c r="A27310" i="3"/>
  <c r="A27309" i="3"/>
  <c r="A27308" i="3"/>
  <c r="A27307" i="3"/>
  <c r="A27306" i="3"/>
  <c r="A27305" i="3"/>
  <c r="A27304" i="3"/>
  <c r="A27303" i="3"/>
  <c r="A27302" i="3"/>
  <c r="A27301" i="3"/>
  <c r="A27300" i="3"/>
  <c r="A27299" i="3"/>
  <c r="A27298" i="3"/>
  <c r="A27297" i="3"/>
  <c r="A27296" i="3"/>
  <c r="A27295" i="3"/>
  <c r="A27294" i="3"/>
  <c r="A27293" i="3"/>
  <c r="A27292" i="3"/>
  <c r="A27291" i="3"/>
  <c r="A27290" i="3"/>
  <c r="A27289" i="3"/>
  <c r="A27288" i="3"/>
  <c r="A27287" i="3"/>
  <c r="A27286" i="3"/>
  <c r="A27285" i="3"/>
  <c r="A27284" i="3"/>
  <c r="A27283" i="3"/>
  <c r="A27282" i="3"/>
  <c r="A27281" i="3"/>
  <c r="A27280" i="3"/>
  <c r="A27279" i="3"/>
  <c r="A27278" i="3"/>
  <c r="A27277" i="3"/>
  <c r="A27276" i="3"/>
  <c r="A27275" i="3"/>
  <c r="A27274" i="3"/>
  <c r="A27273" i="3"/>
  <c r="A27272" i="3"/>
  <c r="A27271" i="3"/>
  <c r="A27270" i="3"/>
  <c r="A27269" i="3"/>
  <c r="A27268" i="3"/>
  <c r="A27267" i="3"/>
  <c r="A27266" i="3"/>
  <c r="A27265" i="3"/>
  <c r="A27264" i="3"/>
  <c r="A27263" i="3"/>
  <c r="A27262" i="3"/>
  <c r="A27261" i="3"/>
  <c r="A27260" i="3"/>
  <c r="A27259" i="3"/>
  <c r="A27258" i="3"/>
  <c r="A27257" i="3"/>
  <c r="A27256" i="3"/>
  <c r="A27255" i="3"/>
  <c r="A27254" i="3"/>
  <c r="A27253" i="3"/>
  <c r="A27252" i="3"/>
  <c r="A27251" i="3"/>
  <c r="A27250" i="3"/>
  <c r="A27249" i="3"/>
  <c r="A27248" i="3"/>
  <c r="A27247" i="3"/>
  <c r="A27246" i="3"/>
  <c r="A27245" i="3"/>
  <c r="A27244" i="3"/>
  <c r="A27243" i="3"/>
  <c r="A27242" i="3"/>
  <c r="A27241" i="3"/>
  <c r="A27240" i="3"/>
  <c r="A27239" i="3"/>
  <c r="A27238" i="3"/>
  <c r="A27237" i="3"/>
  <c r="A27236" i="3"/>
  <c r="A27235" i="3"/>
  <c r="A27234" i="3"/>
  <c r="A27233" i="3"/>
  <c r="A27232" i="3"/>
  <c r="A27231" i="3"/>
  <c r="A27230" i="3"/>
  <c r="A27229" i="3"/>
  <c r="A27228" i="3"/>
  <c r="A27227" i="3"/>
  <c r="A27226" i="3"/>
  <c r="A27225" i="3"/>
  <c r="A27224" i="3"/>
  <c r="A27223" i="3"/>
  <c r="A27222" i="3"/>
  <c r="A27221" i="3"/>
  <c r="A27220" i="3"/>
  <c r="A27219" i="3"/>
  <c r="A27218" i="3"/>
  <c r="A27217" i="3"/>
  <c r="A27216" i="3"/>
  <c r="A27215" i="3"/>
  <c r="A27214" i="3"/>
  <c r="A27213" i="3"/>
  <c r="A27212" i="3"/>
  <c r="A27211" i="3"/>
  <c r="A27210" i="3"/>
  <c r="A27209" i="3"/>
  <c r="A27208" i="3"/>
  <c r="A27207" i="3"/>
  <c r="A27206" i="3"/>
  <c r="A27205" i="3"/>
  <c r="A27204" i="3"/>
  <c r="A27203" i="3"/>
  <c r="A27202" i="3"/>
  <c r="A27201" i="3"/>
  <c r="A27200" i="3"/>
  <c r="A27199" i="3"/>
  <c r="A27198" i="3"/>
  <c r="A27197" i="3"/>
  <c r="A27196" i="3"/>
  <c r="A27195" i="3"/>
  <c r="A27194" i="3"/>
  <c r="A27193" i="3"/>
  <c r="A27192" i="3"/>
  <c r="A27191" i="3"/>
  <c r="A27190" i="3"/>
  <c r="A27189" i="3"/>
  <c r="A27188" i="3"/>
  <c r="A27187" i="3"/>
  <c r="A27186" i="3"/>
  <c r="A27185" i="3"/>
  <c r="A27184" i="3"/>
  <c r="A27183" i="3"/>
  <c r="A27182" i="3"/>
  <c r="A27181" i="3"/>
  <c r="A27180" i="3"/>
  <c r="A27179" i="3"/>
  <c r="A27178" i="3"/>
  <c r="A27177" i="3"/>
  <c r="A27176" i="3"/>
  <c r="A27175" i="3"/>
  <c r="A27174" i="3"/>
  <c r="A27173" i="3"/>
  <c r="A27172" i="3"/>
  <c r="A27171" i="3"/>
  <c r="A27170" i="3"/>
  <c r="A27169" i="3"/>
  <c r="A27168" i="3"/>
  <c r="A27167" i="3"/>
  <c r="A27166" i="3"/>
  <c r="A27165" i="3"/>
  <c r="A27164" i="3"/>
  <c r="A27163" i="3"/>
  <c r="A27162" i="3"/>
  <c r="A27161" i="3"/>
  <c r="A27160" i="3"/>
  <c r="A27159" i="3"/>
  <c r="A27158" i="3"/>
  <c r="A27157" i="3"/>
  <c r="A27156" i="3"/>
  <c r="A27155" i="3"/>
  <c r="A27154" i="3"/>
  <c r="A27153" i="3"/>
  <c r="A27152" i="3"/>
  <c r="A27151" i="3"/>
  <c r="A27150" i="3"/>
  <c r="A27149" i="3"/>
  <c r="A27148" i="3"/>
  <c r="A27147" i="3"/>
  <c r="A27146" i="3"/>
  <c r="A27145" i="3"/>
  <c r="A27144" i="3"/>
  <c r="A27143" i="3"/>
  <c r="A27142" i="3"/>
  <c r="A27141" i="3"/>
  <c r="A27140" i="3"/>
  <c r="A27139" i="3"/>
  <c r="A27138" i="3"/>
  <c r="A27137" i="3"/>
  <c r="A27136" i="3"/>
  <c r="A27135" i="3"/>
  <c r="A27134" i="3"/>
  <c r="A27133" i="3"/>
  <c r="A27132" i="3"/>
  <c r="A27131" i="3"/>
  <c r="A27130" i="3"/>
  <c r="A27129" i="3"/>
  <c r="A27128" i="3"/>
  <c r="A27127" i="3"/>
  <c r="A27126" i="3"/>
  <c r="A27125" i="3"/>
  <c r="A27124" i="3"/>
  <c r="A27123" i="3"/>
  <c r="A27122" i="3"/>
  <c r="A27121" i="3"/>
  <c r="A27120" i="3"/>
  <c r="A27119" i="3"/>
  <c r="A27118" i="3"/>
  <c r="A27117" i="3"/>
  <c r="A27116" i="3"/>
  <c r="A27115" i="3"/>
  <c r="A27114" i="3"/>
  <c r="A27113" i="3"/>
  <c r="A27112" i="3"/>
  <c r="A27111" i="3"/>
  <c r="A27110" i="3"/>
  <c r="A27109" i="3"/>
  <c r="A27108" i="3"/>
  <c r="A27107" i="3"/>
  <c r="A27106" i="3"/>
  <c r="A27105" i="3"/>
  <c r="A27104" i="3"/>
  <c r="A27103" i="3"/>
  <c r="A27102" i="3"/>
  <c r="A27101" i="3"/>
  <c r="A27100" i="3"/>
  <c r="A27099" i="3"/>
  <c r="A27098" i="3"/>
  <c r="A27097" i="3"/>
  <c r="A27096" i="3"/>
  <c r="A27095" i="3"/>
  <c r="A27094" i="3"/>
  <c r="A27093" i="3"/>
  <c r="A27092" i="3"/>
  <c r="A27091" i="3"/>
  <c r="A27090" i="3"/>
  <c r="A27089" i="3"/>
  <c r="A27088" i="3"/>
  <c r="A27087" i="3"/>
  <c r="A27086" i="3"/>
  <c r="A27085" i="3"/>
  <c r="A27084" i="3"/>
  <c r="A27083" i="3"/>
  <c r="A27082" i="3"/>
  <c r="A27081" i="3"/>
  <c r="A27080" i="3"/>
  <c r="A27079" i="3"/>
  <c r="A27078" i="3"/>
  <c r="A27077" i="3"/>
  <c r="A27076" i="3"/>
  <c r="A27075" i="3"/>
  <c r="A27074" i="3"/>
  <c r="A27073" i="3"/>
  <c r="A27072" i="3"/>
  <c r="A27071" i="3"/>
  <c r="A27070" i="3"/>
  <c r="A27069" i="3"/>
  <c r="A27068" i="3"/>
  <c r="A27067" i="3"/>
  <c r="A27066" i="3"/>
  <c r="A27065" i="3"/>
  <c r="A27064" i="3"/>
  <c r="A27063" i="3"/>
  <c r="A27062" i="3"/>
  <c r="A27061" i="3"/>
  <c r="A27060" i="3"/>
  <c r="A27059" i="3"/>
  <c r="A27058" i="3"/>
  <c r="A27057" i="3"/>
  <c r="A27056" i="3"/>
  <c r="A27055" i="3"/>
  <c r="A27054" i="3"/>
  <c r="A27053" i="3"/>
  <c r="A27052" i="3"/>
  <c r="A27051" i="3"/>
  <c r="A27050" i="3"/>
  <c r="A27049" i="3"/>
  <c r="A27048" i="3"/>
  <c r="A27047" i="3"/>
  <c r="A27046" i="3"/>
  <c r="A27045" i="3"/>
  <c r="A27044" i="3"/>
  <c r="A27043" i="3"/>
  <c r="A27042" i="3"/>
  <c r="A27041" i="3"/>
  <c r="A27040" i="3"/>
  <c r="A27039" i="3"/>
  <c r="A27038" i="3"/>
  <c r="A27037" i="3"/>
  <c r="A27036" i="3"/>
  <c r="A27035" i="3"/>
  <c r="A27034" i="3"/>
  <c r="A27033" i="3"/>
  <c r="A27032" i="3"/>
  <c r="A27031" i="3"/>
  <c r="A27030" i="3"/>
  <c r="A27029" i="3"/>
  <c r="A27028" i="3"/>
  <c r="A27027" i="3"/>
  <c r="A27026" i="3"/>
  <c r="A27025" i="3"/>
  <c r="A27024" i="3"/>
  <c r="A27023" i="3"/>
  <c r="A27022" i="3"/>
  <c r="A27021" i="3"/>
  <c r="A27020" i="3"/>
  <c r="A27019" i="3"/>
  <c r="A27018" i="3"/>
  <c r="A27017" i="3"/>
  <c r="A27016" i="3"/>
  <c r="A27015" i="3"/>
  <c r="A27014" i="3"/>
  <c r="A27013" i="3"/>
  <c r="A27012" i="3"/>
  <c r="A27011" i="3"/>
  <c r="A27010" i="3"/>
  <c r="A27009" i="3"/>
  <c r="A27008" i="3"/>
  <c r="A27007" i="3"/>
  <c r="A27006" i="3"/>
  <c r="A27005" i="3"/>
  <c r="A27004" i="3"/>
  <c r="A27003" i="3"/>
  <c r="A27002" i="3"/>
  <c r="A27001" i="3"/>
  <c r="A27000" i="3"/>
  <c r="A26999" i="3"/>
  <c r="A26998" i="3"/>
  <c r="A26997" i="3"/>
  <c r="A26996" i="3"/>
  <c r="A26995" i="3"/>
  <c r="A26994" i="3"/>
  <c r="A26993" i="3"/>
  <c r="A26992" i="3"/>
  <c r="A26991" i="3"/>
  <c r="A26990" i="3"/>
  <c r="A26989" i="3"/>
  <c r="A26988" i="3"/>
  <c r="A26987" i="3"/>
  <c r="A26986" i="3"/>
  <c r="A26985" i="3"/>
  <c r="A26984" i="3"/>
  <c r="A26983" i="3"/>
  <c r="A26982" i="3"/>
  <c r="A26981" i="3"/>
  <c r="A26980" i="3"/>
  <c r="A26979" i="3"/>
  <c r="A26978" i="3"/>
  <c r="A26977" i="3"/>
  <c r="A26976" i="3"/>
  <c r="A26975" i="3"/>
  <c r="A26974" i="3"/>
  <c r="A26973" i="3"/>
  <c r="A26972" i="3"/>
  <c r="A26971" i="3"/>
  <c r="A26970" i="3"/>
  <c r="A26969" i="3"/>
  <c r="A26968" i="3"/>
  <c r="A26967" i="3"/>
  <c r="A26966" i="3"/>
  <c r="A26965" i="3"/>
  <c r="A26964" i="3"/>
  <c r="A26963" i="3"/>
  <c r="A26962" i="3"/>
  <c r="A26961" i="3"/>
  <c r="A26960" i="3"/>
  <c r="A26959" i="3"/>
  <c r="A26958" i="3"/>
  <c r="A26957" i="3"/>
  <c r="A26956" i="3"/>
  <c r="A26955" i="3"/>
  <c r="A26954" i="3"/>
  <c r="A26953" i="3"/>
  <c r="A26952" i="3"/>
  <c r="A26951" i="3"/>
  <c r="A26950" i="3"/>
  <c r="A26949" i="3"/>
  <c r="A26948" i="3"/>
  <c r="A26947" i="3"/>
  <c r="A26946" i="3"/>
  <c r="A26945" i="3"/>
  <c r="A26944" i="3"/>
  <c r="A26943" i="3"/>
  <c r="A26942" i="3"/>
  <c r="A26941" i="3"/>
  <c r="A26940" i="3"/>
  <c r="A26939" i="3"/>
  <c r="A26938" i="3"/>
  <c r="A26937" i="3"/>
  <c r="A26936" i="3"/>
  <c r="A26935" i="3"/>
  <c r="A26934" i="3"/>
  <c r="A26933" i="3"/>
  <c r="A26932" i="3"/>
  <c r="A26931" i="3"/>
  <c r="A26930" i="3"/>
  <c r="A26929" i="3"/>
  <c r="A26928" i="3"/>
  <c r="A26927" i="3"/>
  <c r="A26926" i="3"/>
  <c r="A26925" i="3"/>
  <c r="A26924" i="3"/>
  <c r="A26923" i="3"/>
  <c r="A26922" i="3"/>
  <c r="A26921" i="3"/>
  <c r="A26920" i="3"/>
  <c r="A26919" i="3"/>
  <c r="A26918" i="3"/>
  <c r="A26917" i="3"/>
  <c r="A26916" i="3"/>
  <c r="A26915" i="3"/>
  <c r="A26914" i="3"/>
  <c r="A26913" i="3"/>
  <c r="A26912" i="3"/>
  <c r="A26911" i="3"/>
  <c r="A26910" i="3"/>
  <c r="A26909" i="3"/>
  <c r="A26908" i="3"/>
  <c r="A26907" i="3"/>
  <c r="A26906" i="3"/>
  <c r="A26905" i="3"/>
  <c r="A26904" i="3"/>
  <c r="A26903" i="3"/>
  <c r="A26902" i="3"/>
  <c r="A26901" i="3"/>
  <c r="A26900" i="3"/>
  <c r="A26899" i="3"/>
  <c r="A26898" i="3"/>
  <c r="A26897" i="3"/>
  <c r="A26896" i="3"/>
  <c r="A26895" i="3"/>
  <c r="A26894" i="3"/>
  <c r="A26893" i="3"/>
  <c r="A26892" i="3"/>
  <c r="A26891" i="3"/>
  <c r="A26890" i="3"/>
  <c r="A26889" i="3"/>
  <c r="A26888" i="3"/>
  <c r="A26887" i="3"/>
  <c r="A26886" i="3"/>
  <c r="A26885" i="3"/>
  <c r="A26884" i="3"/>
  <c r="A26883" i="3"/>
  <c r="A26882" i="3"/>
  <c r="A26881" i="3"/>
  <c r="A26880" i="3"/>
  <c r="A26879" i="3"/>
  <c r="A26878" i="3"/>
  <c r="A26877" i="3"/>
  <c r="A26876" i="3"/>
  <c r="A26875" i="3"/>
  <c r="A26874" i="3"/>
  <c r="A26873" i="3"/>
  <c r="A26872" i="3"/>
  <c r="A26871" i="3"/>
  <c r="A26870" i="3"/>
  <c r="A26869" i="3"/>
  <c r="A26868" i="3"/>
  <c r="A26867" i="3"/>
  <c r="A26866" i="3"/>
  <c r="A26865" i="3"/>
  <c r="A26864" i="3"/>
  <c r="A26863" i="3"/>
  <c r="A26862" i="3"/>
  <c r="A26861" i="3"/>
  <c r="A26860" i="3"/>
  <c r="A26859" i="3"/>
  <c r="A26858" i="3"/>
  <c r="A26857" i="3"/>
  <c r="A26856" i="3"/>
  <c r="A26855" i="3"/>
  <c r="A26854" i="3"/>
  <c r="A26853" i="3"/>
  <c r="A26852" i="3"/>
  <c r="A26851" i="3"/>
  <c r="A26850" i="3"/>
  <c r="A26849" i="3"/>
  <c r="A26848" i="3"/>
  <c r="A26847" i="3"/>
  <c r="A26846" i="3"/>
  <c r="A26845" i="3"/>
  <c r="A26844" i="3"/>
  <c r="A26843" i="3"/>
  <c r="A26842" i="3"/>
  <c r="A26841" i="3"/>
  <c r="A26840" i="3"/>
  <c r="A26839" i="3"/>
  <c r="A26838" i="3"/>
  <c r="A26837" i="3"/>
  <c r="A26836" i="3"/>
  <c r="A26835" i="3"/>
  <c r="A26834" i="3"/>
  <c r="A26833" i="3"/>
  <c r="A26832" i="3"/>
  <c r="A26831" i="3"/>
  <c r="A26830" i="3"/>
  <c r="A26829" i="3"/>
  <c r="A26828" i="3"/>
  <c r="A26827" i="3"/>
  <c r="A26826" i="3"/>
  <c r="A26825" i="3"/>
  <c r="A26824" i="3"/>
  <c r="A26823" i="3"/>
  <c r="A26822" i="3"/>
  <c r="A26821" i="3"/>
  <c r="A26820" i="3"/>
  <c r="A26819" i="3"/>
  <c r="A26818" i="3"/>
  <c r="A26817" i="3"/>
  <c r="A26816" i="3"/>
  <c r="A26815" i="3"/>
  <c r="A26814" i="3"/>
  <c r="A26813" i="3"/>
  <c r="A26812" i="3"/>
  <c r="A26811" i="3"/>
  <c r="A26810" i="3"/>
  <c r="A26809" i="3"/>
  <c r="A26808" i="3"/>
  <c r="A26807" i="3"/>
  <c r="A26806" i="3"/>
  <c r="A26805" i="3"/>
  <c r="A26804" i="3"/>
  <c r="A26803" i="3"/>
  <c r="A26802" i="3"/>
  <c r="A26801" i="3"/>
  <c r="A26800" i="3"/>
  <c r="A26799" i="3"/>
  <c r="A26798" i="3"/>
  <c r="A26797" i="3"/>
  <c r="A26796" i="3"/>
  <c r="A26795" i="3"/>
  <c r="A26794" i="3"/>
  <c r="A26793" i="3"/>
  <c r="A26792" i="3"/>
  <c r="A26791" i="3"/>
  <c r="A26790" i="3"/>
  <c r="A26789" i="3"/>
  <c r="A26788" i="3"/>
  <c r="A26787" i="3"/>
  <c r="A26786" i="3"/>
  <c r="A26785" i="3"/>
  <c r="A26784" i="3"/>
  <c r="A26783" i="3"/>
  <c r="A26782" i="3"/>
  <c r="A26781" i="3"/>
  <c r="A26780" i="3"/>
  <c r="A26779" i="3"/>
  <c r="A26778" i="3"/>
  <c r="A26777" i="3"/>
  <c r="A26776" i="3"/>
  <c r="A26775" i="3"/>
  <c r="A26774" i="3"/>
  <c r="A26773" i="3"/>
  <c r="A26772" i="3"/>
  <c r="A26771" i="3"/>
  <c r="A26770" i="3"/>
  <c r="A26769" i="3"/>
  <c r="A26768" i="3"/>
  <c r="A26767" i="3"/>
  <c r="A26766" i="3"/>
  <c r="A26765" i="3"/>
  <c r="A26764" i="3"/>
  <c r="A26763" i="3"/>
  <c r="A26762" i="3"/>
  <c r="A26761" i="3"/>
  <c r="A26760" i="3"/>
  <c r="A26759" i="3"/>
  <c r="A26758" i="3"/>
  <c r="A26757" i="3"/>
  <c r="A26756" i="3"/>
  <c r="A26755" i="3"/>
  <c r="A26754" i="3"/>
  <c r="A26753" i="3"/>
  <c r="A26752" i="3"/>
  <c r="A26751" i="3"/>
  <c r="A26750" i="3"/>
  <c r="A26749" i="3"/>
  <c r="A26748" i="3"/>
  <c r="A26747" i="3"/>
  <c r="A26746" i="3"/>
  <c r="A26745" i="3"/>
  <c r="A26744" i="3"/>
  <c r="A26743" i="3"/>
  <c r="A26742" i="3"/>
  <c r="A26741" i="3"/>
  <c r="A26740" i="3"/>
  <c r="A26739" i="3"/>
  <c r="A26738" i="3"/>
  <c r="A26737" i="3"/>
  <c r="A26736" i="3"/>
  <c r="A26735" i="3"/>
  <c r="A26734" i="3"/>
  <c r="A26733" i="3"/>
  <c r="A26732" i="3"/>
  <c r="A26731" i="3"/>
  <c r="A26730" i="3"/>
  <c r="A26729" i="3"/>
  <c r="A26728" i="3"/>
  <c r="A26727" i="3"/>
  <c r="A26726" i="3"/>
  <c r="A26725" i="3"/>
  <c r="A26724" i="3"/>
  <c r="A26723" i="3"/>
  <c r="A26722" i="3"/>
  <c r="A26721" i="3"/>
  <c r="A26720" i="3"/>
  <c r="A26719" i="3"/>
  <c r="A26718" i="3"/>
  <c r="A26717" i="3"/>
  <c r="A26716" i="3"/>
  <c r="A26715" i="3"/>
  <c r="A26714" i="3"/>
  <c r="A26713" i="3"/>
  <c r="A26712" i="3"/>
  <c r="A26711" i="3"/>
  <c r="A26710" i="3"/>
  <c r="A26709" i="3"/>
  <c r="A26708" i="3"/>
  <c r="A26707" i="3"/>
  <c r="A26706" i="3"/>
  <c r="A26705" i="3"/>
  <c r="A26704" i="3"/>
  <c r="A26703" i="3"/>
  <c r="A26702" i="3"/>
  <c r="A26701" i="3"/>
  <c r="A26700" i="3"/>
  <c r="A26699" i="3"/>
  <c r="A26698" i="3"/>
  <c r="A26697" i="3"/>
  <c r="A26696" i="3"/>
  <c r="A26695" i="3"/>
  <c r="A26694" i="3"/>
  <c r="A26693" i="3"/>
  <c r="A26692" i="3"/>
  <c r="A26691" i="3"/>
  <c r="A26690" i="3"/>
  <c r="A26689" i="3"/>
  <c r="A26688" i="3"/>
  <c r="A26687" i="3"/>
  <c r="A26686" i="3"/>
  <c r="A26685" i="3"/>
  <c r="A26684" i="3"/>
  <c r="A26683" i="3"/>
  <c r="A26682" i="3"/>
  <c r="A26681" i="3"/>
  <c r="A26680" i="3"/>
  <c r="A26679" i="3"/>
  <c r="A26678" i="3"/>
  <c r="A26677" i="3"/>
  <c r="A26676" i="3"/>
  <c r="A26675" i="3"/>
  <c r="A26674" i="3"/>
  <c r="A26673" i="3"/>
  <c r="A26672" i="3"/>
  <c r="A26671" i="3"/>
  <c r="A26670" i="3"/>
  <c r="A26669" i="3"/>
  <c r="A26668" i="3"/>
  <c r="A26667" i="3"/>
  <c r="A26666" i="3"/>
  <c r="A26665" i="3"/>
  <c r="A26664" i="3"/>
  <c r="A26663" i="3"/>
  <c r="A26662" i="3"/>
  <c r="A26661" i="3"/>
  <c r="A26660" i="3"/>
  <c r="A26659" i="3"/>
  <c r="A26658" i="3"/>
  <c r="A26657" i="3"/>
  <c r="A26656" i="3"/>
  <c r="A26655" i="3"/>
  <c r="A26654" i="3"/>
  <c r="A26653" i="3"/>
  <c r="A26652" i="3"/>
  <c r="A26651" i="3"/>
  <c r="A26650" i="3"/>
  <c r="A26649" i="3"/>
  <c r="A26648" i="3"/>
  <c r="A26647" i="3"/>
  <c r="A26646" i="3"/>
  <c r="A26645" i="3"/>
  <c r="A26644" i="3"/>
  <c r="A26643" i="3"/>
  <c r="A26642" i="3"/>
  <c r="A26641" i="3"/>
  <c r="A26640" i="3"/>
  <c r="A26639" i="3"/>
  <c r="A26638" i="3"/>
  <c r="A26637" i="3"/>
  <c r="A26636" i="3"/>
  <c r="A26635" i="3"/>
  <c r="A26634" i="3"/>
  <c r="A26633" i="3"/>
  <c r="A26632" i="3"/>
  <c r="A26631" i="3"/>
  <c r="A26630" i="3"/>
  <c r="A26629" i="3"/>
  <c r="A26628" i="3"/>
  <c r="A26627" i="3"/>
  <c r="A26626" i="3"/>
  <c r="A26625" i="3"/>
  <c r="A26624" i="3"/>
  <c r="A26623" i="3"/>
  <c r="A26622" i="3"/>
  <c r="A26621" i="3"/>
  <c r="A26620" i="3"/>
  <c r="A26619" i="3"/>
  <c r="A26618" i="3"/>
  <c r="A26617" i="3"/>
  <c r="A26616" i="3"/>
  <c r="A26615" i="3"/>
  <c r="A26614" i="3"/>
  <c r="A26613" i="3"/>
  <c r="A26612" i="3"/>
  <c r="A26611" i="3"/>
  <c r="A26610" i="3"/>
  <c r="A26609" i="3"/>
  <c r="A26608" i="3"/>
  <c r="A26607" i="3"/>
  <c r="A26606" i="3"/>
  <c r="A26605" i="3"/>
  <c r="A26604" i="3"/>
  <c r="A26603" i="3"/>
  <c r="A26602" i="3"/>
  <c r="A26601" i="3"/>
  <c r="A26600" i="3"/>
  <c r="A26599" i="3"/>
  <c r="A26598" i="3"/>
  <c r="A26597" i="3"/>
  <c r="A26596" i="3"/>
  <c r="A26595" i="3"/>
  <c r="A26594" i="3"/>
  <c r="A26593" i="3"/>
  <c r="A26592" i="3"/>
  <c r="A26591" i="3"/>
  <c r="A26590" i="3"/>
  <c r="A26589" i="3"/>
  <c r="A26588" i="3"/>
  <c r="A26587" i="3"/>
  <c r="A26586" i="3"/>
  <c r="A26585" i="3"/>
  <c r="A26584" i="3"/>
  <c r="A26583" i="3"/>
  <c r="A26582" i="3"/>
  <c r="A26581" i="3"/>
  <c r="A26580" i="3"/>
  <c r="A26579" i="3"/>
  <c r="A26578" i="3"/>
  <c r="A26577" i="3"/>
  <c r="A26576" i="3"/>
  <c r="A26575" i="3"/>
  <c r="A26574" i="3"/>
  <c r="A26573" i="3"/>
  <c r="A26572" i="3"/>
  <c r="A26571" i="3"/>
  <c r="A26570" i="3"/>
  <c r="A26569" i="3"/>
  <c r="A26568" i="3"/>
  <c r="A26567" i="3"/>
  <c r="A26566" i="3"/>
  <c r="A26565" i="3"/>
  <c r="A26564" i="3"/>
  <c r="A26563" i="3"/>
  <c r="A26562" i="3"/>
  <c r="A26561" i="3"/>
  <c r="A26560" i="3"/>
  <c r="A26559" i="3"/>
  <c r="A26558" i="3"/>
  <c r="A26557" i="3"/>
  <c r="A26556" i="3"/>
  <c r="A26555" i="3"/>
  <c r="A26554" i="3"/>
  <c r="A26553" i="3"/>
  <c r="A26552" i="3"/>
  <c r="A26551" i="3"/>
  <c r="A26550" i="3"/>
  <c r="A26549" i="3"/>
  <c r="A26548" i="3"/>
  <c r="A26547" i="3"/>
  <c r="A26546" i="3"/>
  <c r="A26545" i="3"/>
  <c r="A26544" i="3"/>
  <c r="A26543" i="3"/>
  <c r="A26542" i="3"/>
  <c r="A26541" i="3"/>
  <c r="A26540" i="3"/>
  <c r="A26539" i="3"/>
  <c r="A26538" i="3"/>
  <c r="A26537" i="3"/>
  <c r="A26536" i="3"/>
  <c r="A26535" i="3"/>
  <c r="A26534" i="3"/>
  <c r="A26533" i="3"/>
  <c r="A26532" i="3"/>
  <c r="A26531" i="3"/>
  <c r="A26530" i="3"/>
  <c r="A26529" i="3"/>
  <c r="A26528" i="3"/>
  <c r="A26527" i="3"/>
  <c r="A26526" i="3"/>
  <c r="A26525" i="3"/>
  <c r="A26524" i="3"/>
  <c r="A26523" i="3"/>
  <c r="A26522" i="3"/>
  <c r="A26521" i="3"/>
  <c r="A26520" i="3"/>
  <c r="A26519" i="3"/>
  <c r="A26518" i="3"/>
  <c r="A26517" i="3"/>
  <c r="A26516" i="3"/>
  <c r="A26515" i="3"/>
  <c r="A26514" i="3"/>
  <c r="A26513" i="3"/>
  <c r="A26512" i="3"/>
  <c r="A26511" i="3"/>
  <c r="A26510" i="3"/>
  <c r="A26509" i="3"/>
  <c r="A26508" i="3"/>
  <c r="A26507" i="3"/>
  <c r="A26506" i="3"/>
  <c r="A26505" i="3"/>
  <c r="A26504" i="3"/>
  <c r="A26503" i="3"/>
  <c r="A26502" i="3"/>
  <c r="A26501" i="3"/>
  <c r="A26500" i="3"/>
  <c r="A26499" i="3"/>
  <c r="A26498" i="3"/>
  <c r="A26497" i="3"/>
  <c r="A26496" i="3"/>
  <c r="A26495" i="3"/>
  <c r="A26494" i="3"/>
  <c r="A26493" i="3"/>
  <c r="A26492" i="3"/>
  <c r="A26491" i="3"/>
  <c r="A26490" i="3"/>
  <c r="A26489" i="3"/>
  <c r="A26488" i="3"/>
  <c r="A26487" i="3"/>
  <c r="A26486" i="3"/>
  <c r="A26485" i="3"/>
  <c r="A26484" i="3"/>
  <c r="A26483" i="3"/>
  <c r="A26482" i="3"/>
  <c r="A26481" i="3"/>
  <c r="A26480" i="3"/>
  <c r="A26479" i="3"/>
  <c r="A26478" i="3"/>
  <c r="A26477" i="3"/>
  <c r="A26476" i="3"/>
  <c r="A26475" i="3"/>
  <c r="A26474" i="3"/>
  <c r="A26473" i="3"/>
  <c r="A26472" i="3"/>
  <c r="A26471" i="3"/>
  <c r="A26470" i="3"/>
  <c r="A26469" i="3"/>
  <c r="A26468" i="3"/>
  <c r="A26467" i="3"/>
  <c r="A26466" i="3"/>
  <c r="A26465" i="3"/>
  <c r="A26464" i="3"/>
  <c r="A26463" i="3"/>
  <c r="A26462" i="3"/>
  <c r="A26461" i="3"/>
  <c r="A26460" i="3"/>
  <c r="A26459" i="3"/>
  <c r="A26458" i="3"/>
  <c r="A26457" i="3"/>
  <c r="A26456" i="3"/>
  <c r="A26455" i="3"/>
  <c r="A26454" i="3"/>
  <c r="A26453" i="3"/>
  <c r="A26452" i="3"/>
  <c r="A26451" i="3"/>
  <c r="A26450" i="3"/>
  <c r="A26449" i="3"/>
  <c r="A26448" i="3"/>
  <c r="A26447" i="3"/>
  <c r="A26446" i="3"/>
  <c r="A26445" i="3"/>
  <c r="A26444" i="3"/>
  <c r="A26443" i="3"/>
  <c r="A26442" i="3"/>
  <c r="A26441" i="3"/>
  <c r="A26440" i="3"/>
  <c r="A26439" i="3"/>
  <c r="A26438" i="3"/>
  <c r="A26437" i="3"/>
  <c r="A26436" i="3"/>
  <c r="A26435" i="3"/>
  <c r="A26434" i="3"/>
  <c r="A26433" i="3"/>
  <c r="A26432" i="3"/>
  <c r="A26431" i="3"/>
  <c r="A26430" i="3"/>
  <c r="A26429" i="3"/>
  <c r="A26428" i="3"/>
  <c r="A26427" i="3"/>
  <c r="A26426" i="3"/>
  <c r="A26425" i="3"/>
  <c r="A26424" i="3"/>
  <c r="A26423" i="3"/>
  <c r="A26422" i="3"/>
  <c r="A26421" i="3"/>
  <c r="A26420" i="3"/>
  <c r="A26419" i="3"/>
  <c r="A26418" i="3"/>
  <c r="A26417" i="3"/>
  <c r="A26416" i="3"/>
  <c r="A26415" i="3"/>
  <c r="A26414" i="3"/>
  <c r="A26413" i="3"/>
  <c r="A26412" i="3"/>
  <c r="A26411" i="3"/>
  <c r="A26410" i="3"/>
  <c r="A26409" i="3"/>
  <c r="A26408" i="3"/>
  <c r="A26407" i="3"/>
  <c r="A26406" i="3"/>
  <c r="A26405" i="3"/>
  <c r="A26404" i="3"/>
  <c r="A26403" i="3"/>
  <c r="A26402" i="3"/>
  <c r="A26401" i="3"/>
  <c r="A26400" i="3"/>
  <c r="A26399" i="3"/>
  <c r="A26398" i="3"/>
  <c r="A26397" i="3"/>
  <c r="A26396" i="3"/>
  <c r="A26395" i="3"/>
  <c r="A26394" i="3"/>
  <c r="A26393" i="3"/>
  <c r="A26392" i="3"/>
  <c r="A26391" i="3"/>
  <c r="A26390" i="3"/>
  <c r="A26389" i="3"/>
  <c r="A26388" i="3"/>
  <c r="A26387" i="3"/>
  <c r="A26386" i="3"/>
  <c r="A26385" i="3"/>
  <c r="A26384" i="3"/>
  <c r="A26383" i="3"/>
  <c r="A26382" i="3"/>
  <c r="A26381" i="3"/>
  <c r="A26380" i="3"/>
  <c r="A26379" i="3"/>
  <c r="A26378" i="3"/>
  <c r="A26377" i="3"/>
  <c r="A26376" i="3"/>
  <c r="A26375" i="3"/>
  <c r="A26374" i="3"/>
  <c r="A26373" i="3"/>
  <c r="A26372" i="3"/>
  <c r="A26371" i="3"/>
  <c r="A26370" i="3"/>
  <c r="A26369" i="3"/>
  <c r="A26368" i="3"/>
  <c r="A26367" i="3"/>
  <c r="A26366" i="3"/>
  <c r="A26365" i="3"/>
  <c r="A26364" i="3"/>
  <c r="A26363" i="3"/>
  <c r="A26362" i="3"/>
  <c r="A26361" i="3"/>
  <c r="A26360" i="3"/>
  <c r="A26359" i="3"/>
  <c r="A26358" i="3"/>
  <c r="A26357" i="3"/>
  <c r="A26356" i="3"/>
  <c r="A26355" i="3"/>
  <c r="A26354" i="3"/>
  <c r="A26353" i="3"/>
  <c r="A26352" i="3"/>
  <c r="A26351" i="3"/>
  <c r="A26350" i="3"/>
  <c r="A26349" i="3"/>
  <c r="A26348" i="3"/>
  <c r="A26347" i="3"/>
  <c r="A26346" i="3"/>
  <c r="A26345" i="3"/>
  <c r="A26344" i="3"/>
  <c r="A26343" i="3"/>
  <c r="A26342" i="3"/>
  <c r="A26341" i="3"/>
  <c r="A26340" i="3"/>
  <c r="A26339" i="3"/>
  <c r="A26338" i="3"/>
  <c r="A26337" i="3"/>
  <c r="A26336" i="3"/>
  <c r="A26335" i="3"/>
  <c r="A26334" i="3"/>
  <c r="A26333" i="3"/>
  <c r="A26332" i="3"/>
  <c r="A26331" i="3"/>
  <c r="A26330" i="3"/>
  <c r="A26329" i="3"/>
  <c r="A26328" i="3"/>
  <c r="A26327" i="3"/>
  <c r="A26326" i="3"/>
  <c r="A26325" i="3"/>
  <c r="A26324" i="3"/>
  <c r="A26323" i="3"/>
  <c r="A26322" i="3"/>
  <c r="A26321" i="3"/>
  <c r="A26320" i="3"/>
  <c r="A26319" i="3"/>
  <c r="A26318" i="3"/>
  <c r="A26317" i="3"/>
  <c r="A26316" i="3"/>
  <c r="A26315" i="3"/>
  <c r="A26314" i="3"/>
  <c r="A26313" i="3"/>
  <c r="A26312" i="3"/>
  <c r="A26311" i="3"/>
  <c r="A26310" i="3"/>
  <c r="A26309" i="3"/>
  <c r="A26308" i="3"/>
  <c r="A26307" i="3"/>
  <c r="A26306" i="3"/>
  <c r="A26305" i="3"/>
  <c r="A26304" i="3"/>
  <c r="A26303" i="3"/>
  <c r="A26302" i="3"/>
  <c r="A26301" i="3"/>
  <c r="A26300" i="3"/>
  <c r="A26299" i="3"/>
  <c r="A26298" i="3"/>
  <c r="A26297" i="3"/>
  <c r="A26296" i="3"/>
  <c r="A26295" i="3"/>
  <c r="A26294" i="3"/>
  <c r="A26293" i="3"/>
  <c r="A26292" i="3"/>
  <c r="A26291" i="3"/>
  <c r="A26290" i="3"/>
  <c r="A26289" i="3"/>
  <c r="A26288" i="3"/>
  <c r="A26287" i="3"/>
  <c r="A26286" i="3"/>
  <c r="A26285" i="3"/>
  <c r="A26284" i="3"/>
  <c r="A26283" i="3"/>
  <c r="A26282" i="3"/>
  <c r="A26281" i="3"/>
  <c r="A26280" i="3"/>
  <c r="A26279" i="3"/>
  <c r="A26278" i="3"/>
  <c r="A26277" i="3"/>
  <c r="A26276" i="3"/>
  <c r="A26275" i="3"/>
  <c r="A26274" i="3"/>
  <c r="A26273" i="3"/>
  <c r="A26272" i="3"/>
  <c r="A26271" i="3"/>
  <c r="A26270" i="3"/>
  <c r="A26269" i="3"/>
  <c r="A26268" i="3"/>
  <c r="A26267" i="3"/>
  <c r="A26266" i="3"/>
  <c r="A26265" i="3"/>
  <c r="A26264" i="3"/>
  <c r="A26263" i="3"/>
  <c r="A26262" i="3"/>
  <c r="A26261" i="3"/>
  <c r="A26260" i="3"/>
  <c r="A26259" i="3"/>
  <c r="A26258" i="3"/>
  <c r="A26257" i="3"/>
  <c r="A26256" i="3"/>
  <c r="A26255" i="3"/>
  <c r="A26254" i="3"/>
  <c r="A26253" i="3"/>
  <c r="A26252" i="3"/>
  <c r="A26251" i="3"/>
  <c r="A26250" i="3"/>
  <c r="A26249" i="3"/>
  <c r="A26248" i="3"/>
  <c r="A26247" i="3"/>
  <c r="A26246" i="3"/>
  <c r="A26245" i="3"/>
  <c r="A26244" i="3"/>
  <c r="A26243" i="3"/>
  <c r="A26242" i="3"/>
  <c r="A26241" i="3"/>
  <c r="A26240" i="3"/>
  <c r="A26239" i="3"/>
  <c r="A26238" i="3"/>
  <c r="A26237" i="3"/>
  <c r="A26236" i="3"/>
  <c r="A26235" i="3"/>
  <c r="A26234" i="3"/>
  <c r="A26233" i="3"/>
  <c r="A26232" i="3"/>
  <c r="A26231" i="3"/>
  <c r="A26230" i="3"/>
  <c r="A26229" i="3"/>
  <c r="A26228" i="3"/>
  <c r="A26227" i="3"/>
  <c r="A26226" i="3"/>
  <c r="A26225" i="3"/>
  <c r="A26224" i="3"/>
  <c r="A26223" i="3"/>
  <c r="A26222" i="3"/>
  <c r="A26221" i="3"/>
  <c r="A26220" i="3"/>
  <c r="A26219" i="3"/>
  <c r="A26218" i="3"/>
  <c r="A26217" i="3"/>
  <c r="A26216" i="3"/>
  <c r="A26215" i="3"/>
  <c r="A26214" i="3"/>
  <c r="A26213" i="3"/>
  <c r="A26212" i="3"/>
  <c r="A26211" i="3"/>
  <c r="A26210" i="3"/>
  <c r="A26209" i="3"/>
  <c r="A26208" i="3"/>
  <c r="A26207" i="3"/>
  <c r="A26206" i="3"/>
  <c r="A26205" i="3"/>
  <c r="A26204" i="3"/>
  <c r="A26203" i="3"/>
  <c r="A26202" i="3"/>
  <c r="A26201" i="3"/>
  <c r="A26200" i="3"/>
  <c r="A26199" i="3"/>
  <c r="A26198" i="3"/>
  <c r="A26197" i="3"/>
  <c r="A26196" i="3"/>
  <c r="A26195" i="3"/>
  <c r="A26194" i="3"/>
  <c r="A26193" i="3"/>
  <c r="A26192" i="3"/>
  <c r="A26191" i="3"/>
  <c r="A26190" i="3"/>
  <c r="A26189" i="3"/>
  <c r="A26188" i="3"/>
  <c r="A26187" i="3"/>
  <c r="A26186" i="3"/>
  <c r="A26185" i="3"/>
  <c r="A26184" i="3"/>
  <c r="A26183" i="3"/>
  <c r="A26182" i="3"/>
  <c r="A26181" i="3"/>
  <c r="A26180" i="3"/>
  <c r="A26179" i="3"/>
  <c r="A26178" i="3"/>
  <c r="A26177" i="3"/>
  <c r="A26176" i="3"/>
  <c r="A26175" i="3"/>
  <c r="A26174" i="3"/>
  <c r="A26173" i="3"/>
  <c r="A26172" i="3"/>
  <c r="A26171" i="3"/>
  <c r="A26170" i="3"/>
  <c r="A26169" i="3"/>
  <c r="A26168" i="3"/>
  <c r="A26167" i="3"/>
  <c r="A26166" i="3"/>
  <c r="A26165" i="3"/>
  <c r="A26164" i="3"/>
  <c r="A26163" i="3"/>
  <c r="A26162" i="3"/>
  <c r="A26161" i="3"/>
  <c r="A26160" i="3"/>
  <c r="A26159" i="3"/>
  <c r="A26158" i="3"/>
  <c r="A26157" i="3"/>
  <c r="A26156" i="3"/>
  <c r="A26155" i="3"/>
  <c r="A26154" i="3"/>
  <c r="A26153" i="3"/>
  <c r="A26152" i="3"/>
  <c r="A26151" i="3"/>
  <c r="A26150" i="3"/>
  <c r="A26149" i="3"/>
  <c r="A26148" i="3"/>
  <c r="A26147" i="3"/>
  <c r="A26146" i="3"/>
  <c r="A26145" i="3"/>
  <c r="A26144" i="3"/>
  <c r="A26143" i="3"/>
  <c r="A26142" i="3"/>
  <c r="A26141" i="3"/>
  <c r="A26140" i="3"/>
  <c r="A26139" i="3"/>
  <c r="A26138" i="3"/>
  <c r="A26137" i="3"/>
  <c r="A26136" i="3"/>
  <c r="A26135" i="3"/>
  <c r="A26134" i="3"/>
  <c r="A26133" i="3"/>
  <c r="A26132" i="3"/>
  <c r="A26131" i="3"/>
  <c r="A26130" i="3"/>
  <c r="A26129" i="3"/>
  <c r="A26128" i="3"/>
  <c r="A26127" i="3"/>
  <c r="A26126" i="3"/>
  <c r="A26125" i="3"/>
  <c r="A26124" i="3"/>
  <c r="A26123" i="3"/>
  <c r="A26122" i="3"/>
  <c r="A26121" i="3"/>
  <c r="A26120" i="3"/>
  <c r="A26119" i="3"/>
  <c r="A26118" i="3"/>
  <c r="A26117" i="3"/>
  <c r="A26116" i="3"/>
  <c r="A26115" i="3"/>
  <c r="A26114" i="3"/>
  <c r="A26113" i="3"/>
  <c r="A26112" i="3"/>
  <c r="A26111" i="3"/>
  <c r="A26110" i="3"/>
  <c r="A26109" i="3"/>
  <c r="A26108" i="3"/>
  <c r="A26107" i="3"/>
  <c r="A26106" i="3"/>
  <c r="A26105" i="3"/>
  <c r="A26104" i="3"/>
  <c r="A26103" i="3"/>
  <c r="A26102" i="3"/>
  <c r="A26101" i="3"/>
  <c r="A26100" i="3"/>
  <c r="A26099" i="3"/>
  <c r="A26098" i="3"/>
  <c r="A26097" i="3"/>
  <c r="A26096" i="3"/>
  <c r="A26095" i="3"/>
  <c r="A26094" i="3"/>
  <c r="A26093" i="3"/>
  <c r="A26092" i="3"/>
  <c r="A26091" i="3"/>
  <c r="A26090" i="3"/>
  <c r="A26089" i="3"/>
  <c r="A26088" i="3"/>
  <c r="A26087" i="3"/>
  <c r="A26086" i="3"/>
  <c r="A26085" i="3"/>
  <c r="A26084" i="3"/>
  <c r="A26083" i="3"/>
  <c r="A26082" i="3"/>
  <c r="A26081" i="3"/>
  <c r="A26080" i="3"/>
  <c r="A26079" i="3"/>
  <c r="A26078" i="3"/>
  <c r="A26077" i="3"/>
  <c r="A26076" i="3"/>
  <c r="A26075" i="3"/>
  <c r="A26074" i="3"/>
  <c r="A26073" i="3"/>
  <c r="A26072" i="3"/>
  <c r="A26071" i="3"/>
  <c r="A26070" i="3"/>
  <c r="A26069" i="3"/>
  <c r="A26068" i="3"/>
  <c r="A26067" i="3"/>
  <c r="A26066" i="3"/>
  <c r="A26065" i="3"/>
  <c r="A26064" i="3"/>
  <c r="A26063" i="3"/>
  <c r="A26062" i="3"/>
  <c r="A26061" i="3"/>
  <c r="A26060" i="3"/>
  <c r="A26059" i="3"/>
  <c r="A26058" i="3"/>
  <c r="A26057" i="3"/>
  <c r="A26056" i="3"/>
  <c r="A26055" i="3"/>
  <c r="A26054" i="3"/>
  <c r="A26053" i="3"/>
  <c r="A26052" i="3"/>
  <c r="A26051" i="3"/>
  <c r="A26050" i="3"/>
  <c r="A26049" i="3"/>
  <c r="A26048" i="3"/>
  <c r="A26047" i="3"/>
  <c r="A26046" i="3"/>
  <c r="A26045" i="3"/>
  <c r="A26044" i="3"/>
  <c r="A26043" i="3"/>
  <c r="A26042" i="3"/>
  <c r="A26041" i="3"/>
  <c r="A26040" i="3"/>
  <c r="A26039" i="3"/>
  <c r="A26038" i="3"/>
  <c r="A26037" i="3"/>
  <c r="A26036" i="3"/>
  <c r="A26035" i="3"/>
  <c r="A26034" i="3"/>
  <c r="A26033" i="3"/>
  <c r="A26032" i="3"/>
  <c r="A26031" i="3"/>
  <c r="A26030" i="3"/>
  <c r="A26029" i="3"/>
  <c r="A26028" i="3"/>
  <c r="A26027" i="3"/>
  <c r="A26026" i="3"/>
  <c r="A26025" i="3"/>
  <c r="A26024" i="3"/>
  <c r="A26023" i="3"/>
  <c r="A26022" i="3"/>
  <c r="A26021" i="3"/>
  <c r="A26020" i="3"/>
  <c r="A26019" i="3"/>
  <c r="A26018" i="3"/>
  <c r="A26017" i="3"/>
  <c r="A26016" i="3"/>
  <c r="A26015" i="3"/>
  <c r="A26014" i="3"/>
  <c r="A26013" i="3"/>
  <c r="A26012" i="3"/>
  <c r="A26011" i="3"/>
  <c r="A26010" i="3"/>
  <c r="A26009" i="3"/>
  <c r="A26008" i="3"/>
  <c r="A26007" i="3"/>
  <c r="A26006" i="3"/>
  <c r="A26005" i="3"/>
  <c r="A26004" i="3"/>
  <c r="A26003" i="3"/>
  <c r="A26002" i="3"/>
  <c r="A26001" i="3"/>
  <c r="A26000" i="3"/>
  <c r="A25999" i="3"/>
  <c r="A25998" i="3"/>
  <c r="A25997" i="3"/>
  <c r="A25996" i="3"/>
  <c r="A25995" i="3"/>
  <c r="A25994" i="3"/>
  <c r="A25993" i="3"/>
  <c r="A25992" i="3"/>
  <c r="A25991" i="3"/>
  <c r="A25990" i="3"/>
  <c r="A25989" i="3"/>
  <c r="A25988" i="3"/>
  <c r="A25987" i="3"/>
  <c r="A25986" i="3"/>
  <c r="A25985" i="3"/>
  <c r="A25984" i="3"/>
  <c r="A25983" i="3"/>
  <c r="A25982" i="3"/>
  <c r="A25981" i="3"/>
  <c r="A25980" i="3"/>
  <c r="A25979" i="3"/>
  <c r="A25978" i="3"/>
  <c r="A25977" i="3"/>
  <c r="A25976" i="3"/>
  <c r="A25975" i="3"/>
  <c r="A25974" i="3"/>
  <c r="A25973" i="3"/>
  <c r="A25972" i="3"/>
  <c r="A25971" i="3"/>
  <c r="A25970" i="3"/>
  <c r="A25969" i="3"/>
  <c r="A25968" i="3"/>
  <c r="A25967" i="3"/>
  <c r="A25966" i="3"/>
  <c r="A25965" i="3"/>
  <c r="A25964" i="3"/>
  <c r="A25963" i="3"/>
  <c r="A25962" i="3"/>
  <c r="A25961" i="3"/>
  <c r="A25960" i="3"/>
  <c r="A25959" i="3"/>
  <c r="A25958" i="3"/>
  <c r="A25957" i="3"/>
  <c r="A25956" i="3"/>
  <c r="A25955" i="3"/>
  <c r="A25954" i="3"/>
  <c r="A25953" i="3"/>
  <c r="A25952" i="3"/>
  <c r="A25951" i="3"/>
  <c r="A25950" i="3"/>
  <c r="A25949" i="3"/>
  <c r="A25948" i="3"/>
  <c r="A25947" i="3"/>
  <c r="A25946" i="3"/>
  <c r="A25945" i="3"/>
  <c r="A25944" i="3"/>
  <c r="A25943" i="3"/>
  <c r="A25942" i="3"/>
  <c r="A25941" i="3"/>
  <c r="A25940" i="3"/>
  <c r="A25939" i="3"/>
  <c r="A25938" i="3"/>
  <c r="A25937" i="3"/>
  <c r="A25936" i="3"/>
  <c r="A25935" i="3"/>
  <c r="A25934" i="3"/>
  <c r="A25933" i="3"/>
  <c r="A25932" i="3"/>
  <c r="A25931" i="3"/>
  <c r="A25930" i="3"/>
  <c r="A25929" i="3"/>
  <c r="A25928" i="3"/>
  <c r="A25927" i="3"/>
  <c r="A25926" i="3"/>
  <c r="A25925" i="3"/>
  <c r="A25924" i="3"/>
  <c r="A25923" i="3"/>
  <c r="A25922" i="3"/>
  <c r="A25921" i="3"/>
  <c r="A25920" i="3"/>
  <c r="A25919" i="3"/>
  <c r="A25918" i="3"/>
  <c r="A25917" i="3"/>
  <c r="A25916" i="3"/>
  <c r="A25915" i="3"/>
  <c r="A25914" i="3"/>
  <c r="A25913" i="3"/>
  <c r="A25912" i="3"/>
  <c r="A25911" i="3"/>
  <c r="A25910" i="3"/>
  <c r="A25909" i="3"/>
  <c r="A25908" i="3"/>
  <c r="A25907" i="3"/>
  <c r="A25906" i="3"/>
  <c r="A25905" i="3"/>
  <c r="A25904" i="3"/>
  <c r="A25903" i="3"/>
  <c r="A25902" i="3"/>
  <c r="A25901" i="3"/>
  <c r="A25900" i="3"/>
  <c r="A25899" i="3"/>
  <c r="A25898" i="3"/>
  <c r="A25897" i="3"/>
  <c r="A25896" i="3"/>
  <c r="A25895" i="3"/>
  <c r="A25894" i="3"/>
  <c r="A25893" i="3"/>
  <c r="A25892" i="3"/>
  <c r="A25891" i="3"/>
  <c r="A25890" i="3"/>
  <c r="A25889" i="3"/>
  <c r="A25888" i="3"/>
  <c r="A25887" i="3"/>
  <c r="A25886" i="3"/>
  <c r="A25885" i="3"/>
  <c r="A25884" i="3"/>
  <c r="A25883" i="3"/>
  <c r="A25882" i="3"/>
  <c r="A25881" i="3"/>
  <c r="A25880" i="3"/>
  <c r="A25879" i="3"/>
  <c r="A25878" i="3"/>
  <c r="A25877" i="3"/>
  <c r="A25876" i="3"/>
  <c r="A25875" i="3"/>
  <c r="A25874" i="3"/>
  <c r="A25873" i="3"/>
  <c r="A25872" i="3"/>
  <c r="A25871" i="3"/>
  <c r="A25870" i="3"/>
  <c r="A25869" i="3"/>
  <c r="A25868" i="3"/>
  <c r="A25867" i="3"/>
  <c r="A25866" i="3"/>
  <c r="A25865" i="3"/>
  <c r="A25864" i="3"/>
  <c r="A25863" i="3"/>
  <c r="A25862" i="3"/>
  <c r="A25861" i="3"/>
  <c r="A25860" i="3"/>
  <c r="A25859" i="3"/>
  <c r="A25858" i="3"/>
  <c r="A25857" i="3"/>
  <c r="A25856" i="3"/>
  <c r="A25855" i="3"/>
  <c r="A25854" i="3"/>
  <c r="A25853" i="3"/>
  <c r="A25852" i="3"/>
  <c r="A25851" i="3"/>
  <c r="A25850" i="3"/>
  <c r="A25849" i="3"/>
  <c r="A25848" i="3"/>
  <c r="A25847" i="3"/>
  <c r="A25846" i="3"/>
  <c r="A25845" i="3"/>
  <c r="A25844" i="3"/>
  <c r="A25843" i="3"/>
  <c r="A25842" i="3"/>
  <c r="A25841" i="3"/>
  <c r="A25840" i="3"/>
  <c r="A25839" i="3"/>
  <c r="A25838" i="3"/>
  <c r="A25837" i="3"/>
  <c r="A25836" i="3"/>
  <c r="A25835" i="3"/>
  <c r="A25834" i="3"/>
  <c r="A25833" i="3"/>
  <c r="A25832" i="3"/>
  <c r="A25831" i="3"/>
  <c r="A25830" i="3"/>
  <c r="A25829" i="3"/>
  <c r="A25828" i="3"/>
  <c r="A25827" i="3"/>
  <c r="A25826" i="3"/>
  <c r="A25825" i="3"/>
  <c r="A25824" i="3"/>
  <c r="A25823" i="3"/>
  <c r="A25822" i="3"/>
  <c r="A25821" i="3"/>
  <c r="A25820" i="3"/>
  <c r="A25819" i="3"/>
  <c r="A25818" i="3"/>
  <c r="A25817" i="3"/>
  <c r="A25816" i="3"/>
  <c r="A25815" i="3"/>
  <c r="A25814" i="3"/>
  <c r="A25813" i="3"/>
  <c r="A25812" i="3"/>
  <c r="A25811" i="3"/>
  <c r="A25810" i="3"/>
  <c r="A25809" i="3"/>
  <c r="A25808" i="3"/>
  <c r="A25807" i="3"/>
  <c r="A25806" i="3"/>
  <c r="A25805" i="3"/>
  <c r="A25804" i="3"/>
  <c r="A25803" i="3"/>
  <c r="A25802" i="3"/>
  <c r="A25801" i="3"/>
  <c r="A25800" i="3"/>
  <c r="A25799" i="3"/>
  <c r="A25798" i="3"/>
  <c r="A25797" i="3"/>
  <c r="A25796" i="3"/>
  <c r="A25795" i="3"/>
  <c r="A25794" i="3"/>
  <c r="A25793" i="3"/>
  <c r="A25792" i="3"/>
  <c r="A25791" i="3"/>
  <c r="A25790" i="3"/>
  <c r="A25789" i="3"/>
  <c r="A25788" i="3"/>
  <c r="A25787" i="3"/>
  <c r="A25786" i="3"/>
  <c r="A25785" i="3"/>
  <c r="A25784" i="3"/>
  <c r="A25783" i="3"/>
  <c r="A25782" i="3"/>
  <c r="A25781" i="3"/>
  <c r="A25780" i="3"/>
  <c r="A25779" i="3"/>
  <c r="A25778" i="3"/>
  <c r="A25777" i="3"/>
  <c r="A25776" i="3"/>
  <c r="A25775" i="3"/>
  <c r="A25774" i="3"/>
  <c r="A25773" i="3"/>
  <c r="A25772" i="3"/>
  <c r="A25771" i="3"/>
  <c r="A25770" i="3"/>
  <c r="A25769" i="3"/>
  <c r="A25768" i="3"/>
  <c r="A25767" i="3"/>
  <c r="A25766" i="3"/>
  <c r="A25765" i="3"/>
  <c r="A25764" i="3"/>
  <c r="A25763" i="3"/>
  <c r="A25762" i="3"/>
  <c r="A25761" i="3"/>
  <c r="A25760" i="3"/>
  <c r="A25759" i="3"/>
  <c r="A25758" i="3"/>
  <c r="A25757" i="3"/>
  <c r="A25756" i="3"/>
  <c r="A25755" i="3"/>
  <c r="A25754" i="3"/>
  <c r="A25753" i="3"/>
  <c r="A25752" i="3"/>
  <c r="A25751" i="3"/>
  <c r="A25750" i="3"/>
  <c r="A25749" i="3"/>
  <c r="A25748" i="3"/>
  <c r="A25747" i="3"/>
  <c r="A25746" i="3"/>
  <c r="A25745" i="3"/>
  <c r="A25744" i="3"/>
  <c r="A25743" i="3"/>
  <c r="A25742" i="3"/>
  <c r="A25741" i="3"/>
  <c r="A25740" i="3"/>
  <c r="A25739" i="3"/>
  <c r="A25738" i="3"/>
  <c r="A25737" i="3"/>
  <c r="A25736" i="3"/>
  <c r="A25735" i="3"/>
  <c r="A25734" i="3"/>
  <c r="A25733" i="3"/>
  <c r="A25732" i="3"/>
  <c r="A25731" i="3"/>
  <c r="A25730" i="3"/>
  <c r="A25729" i="3"/>
  <c r="A25728" i="3"/>
  <c r="A25727" i="3"/>
  <c r="A25726" i="3"/>
  <c r="A25725" i="3"/>
  <c r="A25724" i="3"/>
  <c r="A25723" i="3"/>
  <c r="A25722" i="3"/>
  <c r="A25721" i="3"/>
  <c r="A25720" i="3"/>
  <c r="A25719" i="3"/>
  <c r="A25718" i="3"/>
  <c r="A25717" i="3"/>
  <c r="A25716" i="3"/>
  <c r="A25715" i="3"/>
  <c r="A25714" i="3"/>
  <c r="A25713" i="3"/>
  <c r="A25712" i="3"/>
  <c r="A25711" i="3"/>
  <c r="A25710" i="3"/>
  <c r="A25709" i="3"/>
  <c r="A25708" i="3"/>
  <c r="A25707" i="3"/>
  <c r="A25706" i="3"/>
  <c r="A25705" i="3"/>
  <c r="A25704" i="3"/>
  <c r="A25703" i="3"/>
  <c r="A25702" i="3"/>
  <c r="A25701" i="3"/>
  <c r="A25700" i="3"/>
  <c r="A25699" i="3"/>
  <c r="A25698" i="3"/>
  <c r="A25697" i="3"/>
  <c r="A25696" i="3"/>
  <c r="A25695" i="3"/>
  <c r="A25694" i="3"/>
  <c r="A25693" i="3"/>
  <c r="A25692" i="3"/>
  <c r="A25691" i="3"/>
  <c r="A25690" i="3"/>
  <c r="A25689" i="3"/>
  <c r="A25688" i="3"/>
  <c r="A25687" i="3"/>
  <c r="A25686" i="3"/>
  <c r="A25685" i="3"/>
  <c r="A25684" i="3"/>
  <c r="A25683" i="3"/>
  <c r="A25682" i="3"/>
  <c r="A25681" i="3"/>
  <c r="A25680" i="3"/>
  <c r="A25679" i="3"/>
  <c r="A25678" i="3"/>
  <c r="A25677" i="3"/>
  <c r="A25676" i="3"/>
  <c r="A25675" i="3"/>
  <c r="A25674" i="3"/>
  <c r="A25673" i="3"/>
  <c r="A25672" i="3"/>
  <c r="A25671" i="3"/>
  <c r="A25670" i="3"/>
  <c r="A25669" i="3"/>
  <c r="A25668" i="3"/>
  <c r="A25667" i="3"/>
  <c r="A25666" i="3"/>
  <c r="A25665" i="3"/>
  <c r="A25664" i="3"/>
  <c r="A25663" i="3"/>
  <c r="A25662" i="3"/>
  <c r="A25661" i="3"/>
  <c r="A25660" i="3"/>
  <c r="A25659" i="3"/>
  <c r="A25658" i="3"/>
  <c r="A25657" i="3"/>
  <c r="A25656" i="3"/>
  <c r="A25655" i="3"/>
  <c r="A25654" i="3"/>
  <c r="A25653" i="3"/>
  <c r="A25652" i="3"/>
  <c r="A25651" i="3"/>
  <c r="A25650" i="3"/>
  <c r="A25649" i="3"/>
  <c r="A25648" i="3"/>
  <c r="A25647" i="3"/>
  <c r="A25646" i="3"/>
  <c r="A25645" i="3"/>
  <c r="A25644" i="3"/>
  <c r="A25643" i="3"/>
  <c r="A25642" i="3"/>
  <c r="A25641" i="3"/>
  <c r="A25640" i="3"/>
  <c r="A25639" i="3"/>
  <c r="A25638" i="3"/>
  <c r="A25637" i="3"/>
  <c r="A25636" i="3"/>
  <c r="A25635" i="3"/>
  <c r="A25634" i="3"/>
  <c r="A25633" i="3"/>
  <c r="A25632" i="3"/>
  <c r="A25631" i="3"/>
  <c r="A25630" i="3"/>
  <c r="A25629" i="3"/>
  <c r="A25628" i="3"/>
  <c r="A25627" i="3"/>
  <c r="A25626" i="3"/>
  <c r="A25625" i="3"/>
  <c r="A25624" i="3"/>
  <c r="A25623" i="3"/>
  <c r="A25622" i="3"/>
  <c r="A25621" i="3"/>
  <c r="A25620" i="3"/>
  <c r="A25619" i="3"/>
  <c r="A25618" i="3"/>
  <c r="A25617" i="3"/>
  <c r="A25616" i="3"/>
  <c r="A25615" i="3"/>
  <c r="A25614" i="3"/>
  <c r="A25613" i="3"/>
  <c r="A25612" i="3"/>
  <c r="A25611" i="3"/>
  <c r="A25610" i="3"/>
  <c r="A25609" i="3"/>
  <c r="A25608" i="3"/>
  <c r="A25607" i="3"/>
  <c r="A25606" i="3"/>
  <c r="A25605" i="3"/>
  <c r="A25604" i="3"/>
  <c r="A25603" i="3"/>
  <c r="A25602" i="3"/>
  <c r="A25601" i="3"/>
  <c r="A25600" i="3"/>
  <c r="A25599" i="3"/>
  <c r="A25598" i="3"/>
  <c r="A25597" i="3"/>
  <c r="A25596" i="3"/>
  <c r="A25595" i="3"/>
  <c r="A25594" i="3"/>
  <c r="A25593" i="3"/>
  <c r="A25592" i="3"/>
  <c r="A25591" i="3"/>
  <c r="A25590" i="3"/>
  <c r="A25589" i="3"/>
  <c r="A25588" i="3"/>
  <c r="A25587" i="3"/>
  <c r="A25586" i="3"/>
  <c r="A25585" i="3"/>
  <c r="A25584" i="3"/>
  <c r="A25583" i="3"/>
  <c r="A25582" i="3"/>
  <c r="A25581" i="3"/>
  <c r="A25580" i="3"/>
  <c r="A25579" i="3"/>
  <c r="A25578" i="3"/>
  <c r="A25577" i="3"/>
  <c r="A25576" i="3"/>
  <c r="A25575" i="3"/>
  <c r="A25574" i="3"/>
  <c r="A25573" i="3"/>
  <c r="A25572" i="3"/>
  <c r="A25571" i="3"/>
  <c r="A25570" i="3"/>
  <c r="A25569" i="3"/>
  <c r="A25568" i="3"/>
  <c r="A25567" i="3"/>
  <c r="A25566" i="3"/>
  <c r="A25565" i="3"/>
  <c r="A25564" i="3"/>
  <c r="A25563" i="3"/>
  <c r="A25562" i="3"/>
  <c r="A25561" i="3"/>
  <c r="A25560" i="3"/>
  <c r="A25559" i="3"/>
  <c r="A25558" i="3"/>
  <c r="A25557" i="3"/>
  <c r="A25556" i="3"/>
  <c r="A25555" i="3"/>
  <c r="A25554" i="3"/>
  <c r="A25553" i="3"/>
  <c r="A25552" i="3"/>
  <c r="A25551" i="3"/>
  <c r="A25550" i="3"/>
  <c r="A25549" i="3"/>
  <c r="A25548" i="3"/>
  <c r="A25547" i="3"/>
  <c r="A25546" i="3"/>
  <c r="A25545" i="3"/>
  <c r="A25544" i="3"/>
  <c r="A25543" i="3"/>
  <c r="A25542" i="3"/>
  <c r="A25541" i="3"/>
  <c r="A25540" i="3"/>
  <c r="A25539" i="3"/>
  <c r="A25538" i="3"/>
  <c r="A25537" i="3"/>
  <c r="A25536" i="3"/>
  <c r="A25535" i="3"/>
  <c r="A25534" i="3"/>
  <c r="A25533" i="3"/>
  <c r="A25532" i="3"/>
  <c r="A25531" i="3"/>
  <c r="A25530" i="3"/>
  <c r="A25529" i="3"/>
  <c r="A25528" i="3"/>
  <c r="A25527" i="3"/>
  <c r="A25526" i="3"/>
  <c r="A25525" i="3"/>
  <c r="A25524" i="3"/>
  <c r="A25523" i="3"/>
  <c r="A25522" i="3"/>
  <c r="A25521" i="3"/>
  <c r="A25520" i="3"/>
  <c r="A25519" i="3"/>
  <c r="A25518" i="3"/>
  <c r="A25517" i="3"/>
  <c r="A25516" i="3"/>
  <c r="A25515" i="3"/>
  <c r="A25514" i="3"/>
  <c r="A25513" i="3"/>
  <c r="A25512" i="3"/>
  <c r="A25511" i="3"/>
  <c r="A25510" i="3"/>
  <c r="A25509" i="3"/>
  <c r="A25508" i="3"/>
  <c r="A25507" i="3"/>
  <c r="A25506" i="3"/>
  <c r="A25505" i="3"/>
  <c r="A25504" i="3"/>
  <c r="A25503" i="3"/>
  <c r="A25502" i="3"/>
  <c r="A25501" i="3"/>
  <c r="A25500" i="3"/>
  <c r="A25499" i="3"/>
  <c r="A25498" i="3"/>
  <c r="A25497" i="3"/>
  <c r="A25496" i="3"/>
  <c r="A25495" i="3"/>
  <c r="A25494" i="3"/>
  <c r="A25493" i="3"/>
  <c r="A25492" i="3"/>
  <c r="A25491" i="3"/>
  <c r="A25490" i="3"/>
  <c r="A25489" i="3"/>
  <c r="A25488" i="3"/>
  <c r="A25487" i="3"/>
  <c r="A25486" i="3"/>
  <c r="A25485" i="3"/>
  <c r="A25484" i="3"/>
  <c r="A25483" i="3"/>
  <c r="A25482" i="3"/>
  <c r="A25481" i="3"/>
  <c r="A25480" i="3"/>
  <c r="A25479" i="3"/>
  <c r="A25478" i="3"/>
  <c r="A25477" i="3"/>
  <c r="A25476" i="3"/>
  <c r="A25475" i="3"/>
  <c r="A25474" i="3"/>
  <c r="A25473" i="3"/>
  <c r="A25472" i="3"/>
  <c r="A25471" i="3"/>
  <c r="A25470" i="3"/>
  <c r="A25469" i="3"/>
  <c r="A25468" i="3"/>
  <c r="A25467" i="3"/>
  <c r="A25466" i="3"/>
  <c r="A25465" i="3"/>
  <c r="A25464" i="3"/>
  <c r="A25463" i="3"/>
  <c r="A25462" i="3"/>
  <c r="A25461" i="3"/>
  <c r="A25460" i="3"/>
  <c r="A25459" i="3"/>
  <c r="A25458" i="3"/>
  <c r="A25457" i="3"/>
  <c r="A25456" i="3"/>
  <c r="A25455" i="3"/>
  <c r="A25454" i="3"/>
  <c r="A25453" i="3"/>
  <c r="A25452" i="3"/>
  <c r="A25451" i="3"/>
  <c r="A25450" i="3"/>
  <c r="A25449" i="3"/>
  <c r="A25448" i="3"/>
  <c r="A25447" i="3"/>
  <c r="A25446" i="3"/>
  <c r="A25445" i="3"/>
  <c r="A25444" i="3"/>
  <c r="A25443" i="3"/>
  <c r="A25442" i="3"/>
  <c r="A25441" i="3"/>
  <c r="A25440" i="3"/>
  <c r="A25439" i="3"/>
  <c r="A25438" i="3"/>
  <c r="A25437" i="3"/>
  <c r="A25436" i="3"/>
  <c r="A25435" i="3"/>
  <c r="A25434" i="3"/>
  <c r="A25433" i="3"/>
  <c r="A25432" i="3"/>
  <c r="A25431" i="3"/>
  <c r="A25430" i="3"/>
  <c r="A25429" i="3"/>
  <c r="A25428" i="3"/>
  <c r="A25427" i="3"/>
  <c r="A25426" i="3"/>
  <c r="A25425" i="3"/>
  <c r="A25424" i="3"/>
  <c r="A25423" i="3"/>
  <c r="A25422" i="3"/>
  <c r="A25421" i="3"/>
  <c r="A25420" i="3"/>
  <c r="A25419" i="3"/>
  <c r="A25418" i="3"/>
  <c r="A25417" i="3"/>
  <c r="A25416" i="3"/>
  <c r="A25415" i="3"/>
  <c r="A25414" i="3"/>
  <c r="A25413" i="3"/>
  <c r="A25412" i="3"/>
  <c r="A25411" i="3"/>
  <c r="A25410" i="3"/>
  <c r="A25409" i="3"/>
  <c r="A25408" i="3"/>
  <c r="A25407" i="3"/>
  <c r="A25406" i="3"/>
  <c r="A25405" i="3"/>
  <c r="A25404" i="3"/>
  <c r="A25403" i="3"/>
  <c r="A25402" i="3"/>
  <c r="A25401" i="3"/>
  <c r="A25400" i="3"/>
  <c r="A25399" i="3"/>
  <c r="A25398" i="3"/>
  <c r="A25397" i="3"/>
  <c r="A25396" i="3"/>
  <c r="A25395" i="3"/>
  <c r="A25394" i="3"/>
  <c r="A25393" i="3"/>
  <c r="A25392" i="3"/>
  <c r="A25391" i="3"/>
  <c r="A25390" i="3"/>
  <c r="A25389" i="3"/>
  <c r="A25388" i="3"/>
  <c r="A25387" i="3"/>
  <c r="A25386" i="3"/>
  <c r="A25385" i="3"/>
  <c r="A25384" i="3"/>
  <c r="A25383" i="3"/>
  <c r="A25382" i="3"/>
  <c r="A25381" i="3"/>
  <c r="A25380" i="3"/>
  <c r="A25379" i="3"/>
  <c r="A25378" i="3"/>
  <c r="A25377" i="3"/>
  <c r="A25376" i="3"/>
  <c r="A25375" i="3"/>
  <c r="A25374" i="3"/>
  <c r="A25373" i="3"/>
  <c r="A25372" i="3"/>
  <c r="A25371" i="3"/>
  <c r="A25370" i="3"/>
  <c r="A25369" i="3"/>
  <c r="A25368" i="3"/>
  <c r="A25367" i="3"/>
  <c r="A25366" i="3"/>
  <c r="A25365" i="3"/>
  <c r="A25364" i="3"/>
  <c r="A25363" i="3"/>
  <c r="A25362" i="3"/>
  <c r="A25361" i="3"/>
  <c r="A25360" i="3"/>
  <c r="A25359" i="3"/>
  <c r="A25358" i="3"/>
  <c r="A25357" i="3"/>
  <c r="A25356" i="3"/>
  <c r="A25355" i="3"/>
  <c r="A25354" i="3"/>
  <c r="A25353" i="3"/>
  <c r="A25352" i="3"/>
  <c r="A25351" i="3"/>
  <c r="A25350" i="3"/>
  <c r="A25349" i="3"/>
  <c r="A25348" i="3"/>
  <c r="A25347" i="3"/>
  <c r="A25346" i="3"/>
  <c r="A25345" i="3"/>
  <c r="A25344" i="3"/>
  <c r="A25343" i="3"/>
  <c r="A25342" i="3"/>
  <c r="A25341" i="3"/>
  <c r="A25340" i="3"/>
  <c r="A25339" i="3"/>
  <c r="A25338" i="3"/>
  <c r="A25337" i="3"/>
  <c r="A25336" i="3"/>
  <c r="A25335" i="3"/>
  <c r="A25334" i="3"/>
  <c r="A25333" i="3"/>
  <c r="A25332" i="3"/>
  <c r="A25331" i="3"/>
  <c r="A25330" i="3"/>
  <c r="A25329" i="3"/>
  <c r="A25328" i="3"/>
  <c r="A25327" i="3"/>
  <c r="A25326" i="3"/>
  <c r="A25325" i="3"/>
  <c r="A25324" i="3"/>
  <c r="A25323" i="3"/>
  <c r="A25322" i="3"/>
  <c r="A25321" i="3"/>
  <c r="A25320" i="3"/>
  <c r="A25319" i="3"/>
  <c r="A25318" i="3"/>
  <c r="A25317" i="3"/>
  <c r="A25316" i="3"/>
  <c r="A25315" i="3"/>
  <c r="A25314" i="3"/>
  <c r="A25313" i="3"/>
  <c r="A25312" i="3"/>
  <c r="A25311" i="3"/>
  <c r="A25310" i="3"/>
  <c r="A25309" i="3"/>
  <c r="A25308" i="3"/>
  <c r="A25307" i="3"/>
  <c r="A25306" i="3"/>
  <c r="A25305" i="3"/>
  <c r="A25304" i="3"/>
  <c r="A25303" i="3"/>
  <c r="A25302" i="3"/>
  <c r="A25301" i="3"/>
  <c r="A25300" i="3"/>
  <c r="A25299" i="3"/>
  <c r="A25298" i="3"/>
  <c r="A25297" i="3"/>
  <c r="A25296" i="3"/>
  <c r="A25295" i="3"/>
  <c r="A25294" i="3"/>
  <c r="A25293" i="3"/>
  <c r="A25292" i="3"/>
  <c r="A25291" i="3"/>
  <c r="A25290" i="3"/>
  <c r="A25289" i="3"/>
  <c r="A25288" i="3"/>
  <c r="A25287" i="3"/>
  <c r="A25286" i="3"/>
  <c r="A25285" i="3"/>
  <c r="A25284" i="3"/>
  <c r="A25283" i="3"/>
  <c r="A25282" i="3"/>
  <c r="A25281" i="3"/>
  <c r="A25280" i="3"/>
  <c r="A25279" i="3"/>
  <c r="A25278" i="3"/>
  <c r="A25277" i="3"/>
  <c r="A25276" i="3"/>
  <c r="A25275" i="3"/>
  <c r="A25274" i="3"/>
  <c r="A25273" i="3"/>
  <c r="A25272" i="3"/>
  <c r="A25271" i="3"/>
  <c r="A25270" i="3"/>
  <c r="A25269" i="3"/>
  <c r="A25268" i="3"/>
  <c r="A25267" i="3"/>
  <c r="A25266" i="3"/>
  <c r="A25265" i="3"/>
  <c r="A25264" i="3"/>
  <c r="A25263" i="3"/>
  <c r="A25262" i="3"/>
  <c r="A25261" i="3"/>
  <c r="A25260" i="3"/>
  <c r="A25259" i="3"/>
  <c r="A25258" i="3"/>
  <c r="A25257" i="3"/>
  <c r="A25256" i="3"/>
  <c r="A25255" i="3"/>
  <c r="A25254" i="3"/>
  <c r="A25253" i="3"/>
  <c r="A25252" i="3"/>
  <c r="A25251" i="3"/>
  <c r="A25250" i="3"/>
  <c r="A25249" i="3"/>
  <c r="A25248" i="3"/>
  <c r="A25247" i="3"/>
  <c r="A25246" i="3"/>
  <c r="A25245" i="3"/>
  <c r="A25244" i="3"/>
  <c r="A25243" i="3"/>
  <c r="A25242" i="3"/>
  <c r="A25241" i="3"/>
  <c r="A25240" i="3"/>
  <c r="A25239" i="3"/>
  <c r="A25238" i="3"/>
  <c r="A25237" i="3"/>
  <c r="A25236" i="3"/>
  <c r="A25235" i="3"/>
  <c r="A25234" i="3"/>
  <c r="A25233" i="3"/>
  <c r="A25232" i="3"/>
  <c r="A25231" i="3"/>
  <c r="A25230" i="3"/>
  <c r="A25229" i="3"/>
  <c r="A25228" i="3"/>
  <c r="A25227" i="3"/>
  <c r="A25226" i="3"/>
  <c r="A25225" i="3"/>
  <c r="A25224" i="3"/>
  <c r="A25223" i="3"/>
  <c r="A25222" i="3"/>
  <c r="A25221" i="3"/>
  <c r="A25220" i="3"/>
  <c r="A25219" i="3"/>
  <c r="A25218" i="3"/>
  <c r="A25217" i="3"/>
  <c r="A25216" i="3"/>
  <c r="A25215" i="3"/>
  <c r="A25214" i="3"/>
  <c r="A25213" i="3"/>
  <c r="A25212" i="3"/>
  <c r="A25211" i="3"/>
  <c r="A25210" i="3"/>
  <c r="A25209" i="3"/>
  <c r="A25208" i="3"/>
  <c r="A25207" i="3"/>
  <c r="A25206" i="3"/>
  <c r="A25205" i="3"/>
  <c r="A25204" i="3"/>
  <c r="A25203" i="3"/>
  <c r="A25202" i="3"/>
  <c r="A25201" i="3"/>
  <c r="A25200" i="3"/>
  <c r="A25199" i="3"/>
  <c r="A25198" i="3"/>
  <c r="A25197" i="3"/>
  <c r="A25196" i="3"/>
  <c r="A25195" i="3"/>
  <c r="A25194" i="3"/>
  <c r="A25193" i="3"/>
  <c r="A25192" i="3"/>
  <c r="A25191" i="3"/>
  <c r="A25190" i="3"/>
  <c r="A25189" i="3"/>
  <c r="A25188" i="3"/>
  <c r="A25187" i="3"/>
  <c r="A25186" i="3"/>
  <c r="A25185" i="3"/>
  <c r="A25184" i="3"/>
  <c r="A25183" i="3"/>
  <c r="A25182" i="3"/>
  <c r="A25181" i="3"/>
  <c r="A25180" i="3"/>
  <c r="A25179" i="3"/>
  <c r="A25178" i="3"/>
  <c r="A25177" i="3"/>
  <c r="A25176" i="3"/>
  <c r="A25175" i="3"/>
  <c r="A25174" i="3"/>
  <c r="A25173" i="3"/>
  <c r="A25172" i="3"/>
  <c r="A25171" i="3"/>
  <c r="A25170" i="3"/>
  <c r="A25169" i="3"/>
  <c r="A25168" i="3"/>
  <c r="A25167" i="3"/>
  <c r="A25166" i="3"/>
  <c r="A25165" i="3"/>
  <c r="A25164" i="3"/>
  <c r="A25163" i="3"/>
  <c r="A25162" i="3"/>
  <c r="A25161" i="3"/>
  <c r="A25160" i="3"/>
  <c r="A25159" i="3"/>
  <c r="A25158" i="3"/>
  <c r="A25157" i="3"/>
  <c r="A25156" i="3"/>
  <c r="A25155" i="3"/>
  <c r="A25154" i="3"/>
  <c r="A25153" i="3"/>
  <c r="A25152" i="3"/>
  <c r="A25151" i="3"/>
  <c r="A25150" i="3"/>
  <c r="A25149" i="3"/>
  <c r="A25148" i="3"/>
  <c r="A25147" i="3"/>
  <c r="A25146" i="3"/>
  <c r="A25145" i="3"/>
  <c r="A25144" i="3"/>
  <c r="A25143" i="3"/>
  <c r="A25142" i="3"/>
  <c r="A25141" i="3"/>
  <c r="A25140" i="3"/>
  <c r="A25139" i="3"/>
  <c r="A25138" i="3"/>
  <c r="A25137" i="3"/>
  <c r="A25136" i="3"/>
  <c r="A25135" i="3"/>
  <c r="A25134" i="3"/>
  <c r="A25133" i="3"/>
  <c r="A25132" i="3"/>
  <c r="A25131" i="3"/>
  <c r="A25130" i="3"/>
  <c r="A25129" i="3"/>
  <c r="A25128" i="3"/>
  <c r="A25127" i="3"/>
  <c r="A25126" i="3"/>
  <c r="A25125" i="3"/>
  <c r="A25124" i="3"/>
  <c r="A25123" i="3"/>
  <c r="A25122" i="3"/>
  <c r="A25121" i="3"/>
  <c r="A25120" i="3"/>
  <c r="A25119" i="3"/>
  <c r="A25118" i="3"/>
  <c r="A25117" i="3"/>
  <c r="A25116" i="3"/>
  <c r="A25115" i="3"/>
  <c r="A25114" i="3"/>
  <c r="A25113" i="3"/>
  <c r="A25112" i="3"/>
  <c r="A25111" i="3"/>
  <c r="A25110" i="3"/>
  <c r="A25109" i="3"/>
  <c r="A25108" i="3"/>
  <c r="A25107" i="3"/>
  <c r="A25106" i="3"/>
  <c r="A25105" i="3"/>
  <c r="A25104" i="3"/>
  <c r="A25103" i="3"/>
  <c r="A25102" i="3"/>
  <c r="A25101" i="3"/>
  <c r="A25100" i="3"/>
  <c r="A25099" i="3"/>
  <c r="A25098" i="3"/>
  <c r="A25097" i="3"/>
  <c r="A25096" i="3"/>
  <c r="A25095" i="3"/>
  <c r="A25094" i="3"/>
  <c r="A25093" i="3"/>
  <c r="A25092" i="3"/>
  <c r="A25091" i="3"/>
  <c r="A25090" i="3"/>
  <c r="A25089" i="3"/>
  <c r="A25088" i="3"/>
  <c r="A25087" i="3"/>
  <c r="A25086" i="3"/>
  <c r="A25085" i="3"/>
  <c r="A25084" i="3"/>
  <c r="A25083" i="3"/>
  <c r="A25082" i="3"/>
  <c r="A25081" i="3"/>
  <c r="A25080" i="3"/>
  <c r="A25079" i="3"/>
  <c r="A25078" i="3"/>
  <c r="A25077" i="3"/>
  <c r="A25076" i="3"/>
  <c r="A25075" i="3"/>
  <c r="A25074" i="3"/>
  <c r="A25073" i="3"/>
  <c r="A25072" i="3"/>
  <c r="A25071" i="3"/>
  <c r="A25070" i="3"/>
  <c r="A25069" i="3"/>
  <c r="A25068" i="3"/>
  <c r="A25067" i="3"/>
  <c r="A25066" i="3"/>
  <c r="A25065" i="3"/>
  <c r="A25064" i="3"/>
  <c r="A25063" i="3"/>
  <c r="A25062" i="3"/>
  <c r="A25061" i="3"/>
  <c r="A25060" i="3"/>
  <c r="A25059" i="3"/>
  <c r="A25058" i="3"/>
  <c r="A25057" i="3"/>
  <c r="A25056" i="3"/>
  <c r="A25055" i="3"/>
  <c r="A25054" i="3"/>
  <c r="A25053" i="3"/>
  <c r="A25052" i="3"/>
  <c r="A25051" i="3"/>
  <c r="A25050" i="3"/>
  <c r="A25049" i="3"/>
  <c r="A25048" i="3"/>
  <c r="A25047" i="3"/>
  <c r="A25046" i="3"/>
  <c r="A25045" i="3"/>
  <c r="A25044" i="3"/>
  <c r="A25043" i="3"/>
  <c r="A25042" i="3"/>
  <c r="A25041" i="3"/>
  <c r="A25040" i="3"/>
  <c r="A25039" i="3"/>
  <c r="A25038" i="3"/>
  <c r="A25037" i="3"/>
  <c r="A25036" i="3"/>
  <c r="A25035" i="3"/>
  <c r="A25034" i="3"/>
  <c r="A25033" i="3"/>
  <c r="A25032" i="3"/>
  <c r="A25031" i="3"/>
  <c r="A25030" i="3"/>
  <c r="A25029" i="3"/>
  <c r="A25028" i="3"/>
  <c r="A25027" i="3"/>
  <c r="A25026" i="3"/>
  <c r="A25025" i="3"/>
  <c r="A25024" i="3"/>
  <c r="A25023" i="3"/>
  <c r="A25022" i="3"/>
  <c r="A25021" i="3"/>
  <c r="A25020" i="3"/>
  <c r="A25019" i="3"/>
  <c r="A25018" i="3"/>
  <c r="A25017" i="3"/>
  <c r="A25016" i="3"/>
  <c r="A25015" i="3"/>
  <c r="A25014" i="3"/>
  <c r="A25013" i="3"/>
  <c r="A25012" i="3"/>
  <c r="A25011" i="3"/>
  <c r="A25010" i="3"/>
  <c r="A25009" i="3"/>
  <c r="A25008" i="3"/>
  <c r="A25007" i="3"/>
  <c r="A25006" i="3"/>
  <c r="A25005" i="3"/>
  <c r="A25004" i="3"/>
  <c r="A25003" i="3"/>
  <c r="A25002" i="3"/>
  <c r="A25001" i="3"/>
  <c r="A25000" i="3"/>
  <c r="A24999" i="3"/>
  <c r="A24998" i="3"/>
  <c r="A24997" i="3"/>
  <c r="A24996" i="3"/>
  <c r="A24995" i="3"/>
  <c r="A24994" i="3"/>
  <c r="A24993" i="3"/>
  <c r="A24992" i="3"/>
  <c r="A24991" i="3"/>
  <c r="A24990" i="3"/>
  <c r="A24989" i="3"/>
  <c r="A24988" i="3"/>
  <c r="A24987" i="3"/>
  <c r="A24986" i="3"/>
  <c r="A24985" i="3"/>
  <c r="A24984" i="3"/>
  <c r="A24983" i="3"/>
  <c r="A24982" i="3"/>
  <c r="A24981" i="3"/>
  <c r="A24980" i="3"/>
  <c r="A24979" i="3"/>
  <c r="A24978" i="3"/>
  <c r="A24977" i="3"/>
  <c r="A24976" i="3"/>
  <c r="A24975" i="3"/>
  <c r="A24974" i="3"/>
  <c r="A24973" i="3"/>
  <c r="A24972" i="3"/>
  <c r="A24971" i="3"/>
  <c r="A24970" i="3"/>
  <c r="A24969" i="3"/>
  <c r="A24968" i="3"/>
  <c r="A24967" i="3"/>
  <c r="A24966" i="3"/>
  <c r="A24965" i="3"/>
  <c r="A24964" i="3"/>
  <c r="A24963" i="3"/>
  <c r="A24962" i="3"/>
  <c r="A24961" i="3"/>
  <c r="A24960" i="3"/>
  <c r="A24959" i="3"/>
  <c r="A24958" i="3"/>
  <c r="A24957" i="3"/>
  <c r="A24956" i="3"/>
  <c r="A24955" i="3"/>
  <c r="A24954" i="3"/>
  <c r="A24953" i="3"/>
  <c r="A24952" i="3"/>
  <c r="A24951" i="3"/>
  <c r="A24950" i="3"/>
  <c r="A24949" i="3"/>
  <c r="A24948" i="3"/>
  <c r="A24947" i="3"/>
  <c r="A24946" i="3"/>
  <c r="A24945" i="3"/>
  <c r="A24944" i="3"/>
  <c r="A24943" i="3"/>
  <c r="A24942" i="3"/>
  <c r="A24941" i="3"/>
  <c r="A24940" i="3"/>
  <c r="A24939" i="3"/>
  <c r="A24938" i="3"/>
  <c r="A24937" i="3"/>
  <c r="A24936" i="3"/>
  <c r="A24935" i="3"/>
  <c r="A24934" i="3"/>
  <c r="A24933" i="3"/>
  <c r="A24932" i="3"/>
  <c r="A24931" i="3"/>
  <c r="A24930" i="3"/>
  <c r="A24929" i="3"/>
  <c r="A24928" i="3"/>
  <c r="A24927" i="3"/>
  <c r="A24926" i="3"/>
  <c r="A24925" i="3"/>
  <c r="A24924" i="3"/>
  <c r="A24923" i="3"/>
  <c r="A24922" i="3"/>
  <c r="A24921" i="3"/>
  <c r="A24920" i="3"/>
  <c r="A24919" i="3"/>
  <c r="A24918" i="3"/>
  <c r="A24917" i="3"/>
  <c r="A24916" i="3"/>
  <c r="A24915" i="3"/>
  <c r="A24914" i="3"/>
  <c r="A24913" i="3"/>
  <c r="A24912" i="3"/>
  <c r="A24911" i="3"/>
  <c r="A24910" i="3"/>
  <c r="A24909" i="3"/>
  <c r="A24908" i="3"/>
  <c r="A24907" i="3"/>
  <c r="A24906" i="3"/>
  <c r="A24905" i="3"/>
  <c r="A24904" i="3"/>
  <c r="A24903" i="3"/>
  <c r="A24902" i="3"/>
  <c r="A24901" i="3"/>
  <c r="A24900" i="3"/>
  <c r="A24899" i="3"/>
  <c r="A24898" i="3"/>
  <c r="A24897" i="3"/>
  <c r="A24896" i="3"/>
  <c r="A24895" i="3"/>
  <c r="A24894" i="3"/>
  <c r="A24893" i="3"/>
  <c r="A24892" i="3"/>
  <c r="A24891" i="3"/>
  <c r="A24890" i="3"/>
  <c r="A24889" i="3"/>
  <c r="A24888" i="3"/>
  <c r="A24887" i="3"/>
  <c r="A24886" i="3"/>
  <c r="A24885" i="3"/>
  <c r="A24884" i="3"/>
  <c r="A24883" i="3"/>
  <c r="A24882" i="3"/>
  <c r="A24881" i="3"/>
  <c r="A24880" i="3"/>
  <c r="A24879" i="3"/>
  <c r="A24878" i="3"/>
  <c r="A24877" i="3"/>
  <c r="A24876" i="3"/>
  <c r="A24875" i="3"/>
  <c r="A24874" i="3"/>
  <c r="A24873" i="3"/>
  <c r="A24872" i="3"/>
  <c r="A24871" i="3"/>
  <c r="A24870" i="3"/>
  <c r="A24869" i="3"/>
  <c r="A24868" i="3"/>
  <c r="A24867" i="3"/>
  <c r="A24866" i="3"/>
  <c r="A24865" i="3"/>
  <c r="A24864" i="3"/>
  <c r="A24863" i="3"/>
  <c r="A24862" i="3"/>
  <c r="A24861" i="3"/>
  <c r="A24860" i="3"/>
  <c r="A24859" i="3"/>
  <c r="A24858" i="3"/>
  <c r="A24857" i="3"/>
  <c r="A24856" i="3"/>
  <c r="A24855" i="3"/>
  <c r="A24854" i="3"/>
  <c r="A24853" i="3"/>
  <c r="A24852" i="3"/>
  <c r="A24851" i="3"/>
  <c r="A24850" i="3"/>
  <c r="A24849" i="3"/>
  <c r="A24848" i="3"/>
  <c r="A24847" i="3"/>
  <c r="A24846" i="3"/>
  <c r="A24845" i="3"/>
  <c r="A24844" i="3"/>
  <c r="A24843" i="3"/>
  <c r="A24842" i="3"/>
  <c r="A24841" i="3"/>
  <c r="A24840" i="3"/>
  <c r="A24839" i="3"/>
  <c r="A24838" i="3"/>
  <c r="A24837" i="3"/>
  <c r="A24836" i="3"/>
  <c r="A24835" i="3"/>
  <c r="A24834" i="3"/>
  <c r="A24833" i="3"/>
  <c r="A24832" i="3"/>
  <c r="A24831" i="3"/>
  <c r="A24830" i="3"/>
  <c r="A24829" i="3"/>
  <c r="A24828" i="3"/>
  <c r="A24827" i="3"/>
  <c r="A24826" i="3"/>
  <c r="A24825" i="3"/>
  <c r="A24824" i="3"/>
  <c r="A24823" i="3"/>
  <c r="A24822" i="3"/>
  <c r="A24821" i="3"/>
  <c r="A24820" i="3"/>
  <c r="A24819" i="3"/>
  <c r="A24818" i="3"/>
  <c r="A24817" i="3"/>
  <c r="A24816" i="3"/>
  <c r="A24815" i="3"/>
  <c r="A24814" i="3"/>
  <c r="A24813" i="3"/>
  <c r="A24812" i="3"/>
  <c r="A24811" i="3"/>
  <c r="A24810" i="3"/>
  <c r="A24809" i="3"/>
  <c r="A24808" i="3"/>
  <c r="A24807" i="3"/>
  <c r="A24806" i="3"/>
  <c r="A24805" i="3"/>
  <c r="A24804" i="3"/>
  <c r="A24803" i="3"/>
  <c r="A24802" i="3"/>
  <c r="A24801" i="3"/>
  <c r="A24800" i="3"/>
  <c r="A24799" i="3"/>
  <c r="A24798" i="3"/>
  <c r="A24797" i="3"/>
  <c r="A24796" i="3"/>
  <c r="A24795" i="3"/>
  <c r="A24794" i="3"/>
  <c r="A24793" i="3"/>
  <c r="A24792" i="3"/>
  <c r="A24791" i="3"/>
  <c r="A24790" i="3"/>
  <c r="A24789" i="3"/>
  <c r="A24788" i="3"/>
  <c r="A24787" i="3"/>
  <c r="A24786" i="3"/>
  <c r="A24785" i="3"/>
  <c r="A24784" i="3"/>
  <c r="A24783" i="3"/>
  <c r="A24782" i="3"/>
  <c r="A24781" i="3"/>
  <c r="A24780" i="3"/>
  <c r="A24779" i="3"/>
  <c r="A24778" i="3"/>
  <c r="A24777" i="3"/>
  <c r="A24776" i="3"/>
  <c r="A24775" i="3"/>
  <c r="A24774" i="3"/>
  <c r="A24773" i="3"/>
  <c r="A24772" i="3"/>
  <c r="A24771" i="3"/>
  <c r="A24770" i="3"/>
  <c r="A24769" i="3"/>
  <c r="A24768" i="3"/>
  <c r="A24767" i="3"/>
  <c r="A24766" i="3"/>
  <c r="A24765" i="3"/>
  <c r="A24764" i="3"/>
  <c r="A24763" i="3"/>
  <c r="A24762" i="3"/>
  <c r="A24761" i="3"/>
  <c r="A24760" i="3"/>
  <c r="A24759" i="3"/>
  <c r="A24758" i="3"/>
  <c r="A24757" i="3"/>
  <c r="A24756" i="3"/>
  <c r="A24755" i="3"/>
  <c r="A24754" i="3"/>
  <c r="A24753" i="3"/>
  <c r="A24752" i="3"/>
  <c r="A24751" i="3"/>
  <c r="A24750" i="3"/>
  <c r="A24749" i="3"/>
  <c r="A24748" i="3"/>
  <c r="A24747" i="3"/>
  <c r="A24746" i="3"/>
  <c r="A24745" i="3"/>
  <c r="A24744" i="3"/>
  <c r="A24743" i="3"/>
  <c r="A24742" i="3"/>
  <c r="A24741" i="3"/>
  <c r="A24740" i="3"/>
  <c r="A24739" i="3"/>
  <c r="A24738" i="3"/>
  <c r="A24737" i="3"/>
  <c r="A24736" i="3"/>
  <c r="A24735" i="3"/>
  <c r="A24734" i="3"/>
  <c r="A24733" i="3"/>
  <c r="A24732" i="3"/>
  <c r="A24731" i="3"/>
  <c r="A24730" i="3"/>
  <c r="A24729" i="3"/>
  <c r="A24728" i="3"/>
  <c r="A24727" i="3"/>
  <c r="A24726" i="3"/>
  <c r="A24725" i="3"/>
  <c r="A24724" i="3"/>
  <c r="A24723" i="3"/>
  <c r="A24722" i="3"/>
  <c r="A24721" i="3"/>
  <c r="A24720" i="3"/>
  <c r="A24719" i="3"/>
  <c r="A24718" i="3"/>
  <c r="A24717" i="3"/>
  <c r="A24716" i="3"/>
  <c r="A24715" i="3"/>
  <c r="A24714" i="3"/>
  <c r="A24713" i="3"/>
  <c r="A24712" i="3"/>
  <c r="A24711" i="3"/>
  <c r="A24710" i="3"/>
  <c r="A24709" i="3"/>
  <c r="A24708" i="3"/>
  <c r="A24707" i="3"/>
  <c r="A24706" i="3"/>
  <c r="A24705" i="3"/>
  <c r="A24704" i="3"/>
  <c r="A24703" i="3"/>
  <c r="A24702" i="3"/>
  <c r="A24701" i="3"/>
  <c r="A24700" i="3"/>
  <c r="A24699" i="3"/>
  <c r="A24698" i="3"/>
  <c r="A24697" i="3"/>
  <c r="A24696" i="3"/>
  <c r="A24695" i="3"/>
  <c r="A24694" i="3"/>
  <c r="A24693" i="3"/>
  <c r="A24692" i="3"/>
  <c r="A24691" i="3"/>
  <c r="A24690" i="3"/>
  <c r="A24689" i="3"/>
  <c r="A24688" i="3"/>
  <c r="A24687" i="3"/>
  <c r="A24686" i="3"/>
  <c r="A24685" i="3"/>
  <c r="A24684" i="3"/>
  <c r="A24683" i="3"/>
  <c r="A24682" i="3"/>
  <c r="A24681" i="3"/>
  <c r="A24680" i="3"/>
  <c r="A24679" i="3"/>
  <c r="A24678" i="3"/>
  <c r="A24677" i="3"/>
  <c r="A24676" i="3"/>
  <c r="A24675" i="3"/>
  <c r="A24674" i="3"/>
  <c r="A24673" i="3"/>
  <c r="A24672" i="3"/>
  <c r="A24671" i="3"/>
  <c r="A24670" i="3"/>
  <c r="A24669" i="3"/>
  <c r="A24668" i="3"/>
  <c r="A24667" i="3"/>
  <c r="A24666" i="3"/>
  <c r="A24665" i="3"/>
  <c r="A24664" i="3"/>
  <c r="A24663" i="3"/>
  <c r="A24662" i="3"/>
  <c r="A24661" i="3"/>
  <c r="A24660" i="3"/>
  <c r="A24659" i="3"/>
  <c r="A24658" i="3"/>
  <c r="A24657" i="3"/>
  <c r="A24656" i="3"/>
  <c r="A24655" i="3"/>
  <c r="A24654" i="3"/>
  <c r="A24653" i="3"/>
  <c r="A24652" i="3"/>
  <c r="A24651" i="3"/>
  <c r="A24650" i="3"/>
  <c r="A24649" i="3"/>
  <c r="A24648" i="3"/>
  <c r="A24647" i="3"/>
  <c r="A24646" i="3"/>
  <c r="A24645" i="3"/>
  <c r="A24644" i="3"/>
  <c r="A24643" i="3"/>
  <c r="A24642" i="3"/>
  <c r="A24641" i="3"/>
  <c r="A24640" i="3"/>
  <c r="A24639" i="3"/>
  <c r="A24638" i="3"/>
  <c r="A24637" i="3"/>
  <c r="A24636" i="3"/>
  <c r="A24635" i="3"/>
  <c r="A24634" i="3"/>
  <c r="A24633" i="3"/>
  <c r="A24632" i="3"/>
  <c r="A24631" i="3"/>
  <c r="A24630" i="3"/>
  <c r="A24629" i="3"/>
  <c r="A24628" i="3"/>
  <c r="A24627" i="3"/>
  <c r="A24626" i="3"/>
  <c r="A24625" i="3"/>
  <c r="A24624" i="3"/>
  <c r="A24623" i="3"/>
  <c r="A24622" i="3"/>
  <c r="A24621" i="3"/>
  <c r="A24620" i="3"/>
  <c r="A24619" i="3"/>
  <c r="A24618" i="3"/>
  <c r="A24617" i="3"/>
  <c r="A24616" i="3"/>
  <c r="A24615" i="3"/>
  <c r="A24614" i="3"/>
  <c r="A24613" i="3"/>
  <c r="A24612" i="3"/>
  <c r="A24611" i="3"/>
  <c r="A24610" i="3"/>
  <c r="A24609" i="3"/>
  <c r="A24608" i="3"/>
  <c r="A24607" i="3"/>
  <c r="A24606" i="3"/>
  <c r="A24605" i="3"/>
  <c r="A24604" i="3"/>
  <c r="A24603" i="3"/>
  <c r="A24602" i="3"/>
  <c r="A24601" i="3"/>
  <c r="A24600" i="3"/>
  <c r="A24599" i="3"/>
  <c r="A24598" i="3"/>
  <c r="A24597" i="3"/>
  <c r="A24596" i="3"/>
  <c r="A24595" i="3"/>
  <c r="A24594" i="3"/>
  <c r="A24593" i="3"/>
  <c r="A24592" i="3"/>
  <c r="A24591" i="3"/>
  <c r="A24590" i="3"/>
  <c r="A24589" i="3"/>
  <c r="A24588" i="3"/>
  <c r="A24587" i="3"/>
  <c r="A24586" i="3"/>
  <c r="A24585" i="3"/>
  <c r="A24584" i="3"/>
  <c r="A24583" i="3"/>
  <c r="A24582" i="3"/>
  <c r="A24581" i="3"/>
  <c r="A24580" i="3"/>
  <c r="A24579" i="3"/>
  <c r="A24578" i="3"/>
  <c r="A24577" i="3"/>
  <c r="A24576" i="3"/>
  <c r="A24575" i="3"/>
  <c r="A24574" i="3"/>
  <c r="A24573" i="3"/>
  <c r="A24572" i="3"/>
  <c r="A24571" i="3"/>
  <c r="A24570" i="3"/>
  <c r="A24569" i="3"/>
  <c r="A24568" i="3"/>
  <c r="A24567" i="3"/>
  <c r="A24566" i="3"/>
  <c r="A24565" i="3"/>
  <c r="A24564" i="3"/>
  <c r="A24563" i="3"/>
  <c r="A24562" i="3"/>
  <c r="A24561" i="3"/>
  <c r="A24560" i="3"/>
  <c r="A24559" i="3"/>
  <c r="A24558" i="3"/>
  <c r="A24557" i="3"/>
  <c r="A24556" i="3"/>
  <c r="A24555" i="3"/>
  <c r="A24554" i="3"/>
  <c r="A24553" i="3"/>
  <c r="A24552" i="3"/>
  <c r="A24551" i="3"/>
  <c r="A24550" i="3"/>
  <c r="A24549" i="3"/>
  <c r="A24548" i="3"/>
  <c r="A24547" i="3"/>
  <c r="A24546" i="3"/>
  <c r="A24545" i="3"/>
  <c r="A24544" i="3"/>
  <c r="A24543" i="3"/>
  <c r="A24542" i="3"/>
  <c r="A24541" i="3"/>
  <c r="A24540" i="3"/>
  <c r="A24539" i="3"/>
  <c r="A24538" i="3"/>
  <c r="A24537" i="3"/>
  <c r="A24536" i="3"/>
  <c r="A24535" i="3"/>
  <c r="A24534" i="3"/>
  <c r="A24533" i="3"/>
  <c r="A24532" i="3"/>
  <c r="A24531" i="3"/>
  <c r="A24530" i="3"/>
  <c r="A24529" i="3"/>
  <c r="A24528" i="3"/>
  <c r="A24527" i="3"/>
  <c r="A24526" i="3"/>
  <c r="A24525" i="3"/>
  <c r="A24524" i="3"/>
  <c r="A24523" i="3"/>
  <c r="A24522" i="3"/>
  <c r="A24521" i="3"/>
  <c r="A24520" i="3"/>
  <c r="A24519" i="3"/>
  <c r="A24518" i="3"/>
  <c r="A24517" i="3"/>
  <c r="A24516" i="3"/>
  <c r="A24515" i="3"/>
  <c r="A24514" i="3"/>
  <c r="A24513" i="3"/>
  <c r="A24512" i="3"/>
  <c r="A24511" i="3"/>
  <c r="A24510" i="3"/>
  <c r="A24509" i="3"/>
  <c r="A24508" i="3"/>
  <c r="A24507" i="3"/>
  <c r="A24506" i="3"/>
  <c r="A24505" i="3"/>
  <c r="A24504" i="3"/>
  <c r="A24503" i="3"/>
  <c r="A24502" i="3"/>
  <c r="A24501" i="3"/>
  <c r="A24500" i="3"/>
  <c r="A24499" i="3"/>
  <c r="A24498" i="3"/>
  <c r="A24497" i="3"/>
  <c r="A24496" i="3"/>
  <c r="A24495" i="3"/>
  <c r="A24494" i="3"/>
  <c r="A24493" i="3"/>
  <c r="A24492" i="3"/>
  <c r="A24491" i="3"/>
  <c r="A24490" i="3"/>
  <c r="A24489" i="3"/>
  <c r="A24488" i="3"/>
  <c r="A24487" i="3"/>
  <c r="A24486" i="3"/>
  <c r="A24485" i="3"/>
  <c r="A24484" i="3"/>
  <c r="A24483" i="3"/>
  <c r="A24482" i="3"/>
  <c r="A24481" i="3"/>
  <c r="A24480" i="3"/>
  <c r="A24479" i="3"/>
  <c r="A24478" i="3"/>
  <c r="A24477" i="3"/>
  <c r="A24476" i="3"/>
  <c r="A24475" i="3"/>
  <c r="A24474" i="3"/>
  <c r="A24473" i="3"/>
  <c r="A24472" i="3"/>
  <c r="A24471" i="3"/>
  <c r="A24470" i="3"/>
  <c r="A24469" i="3"/>
  <c r="A24468" i="3"/>
  <c r="A24467" i="3"/>
  <c r="A24466" i="3"/>
  <c r="A24465" i="3"/>
  <c r="A24464" i="3"/>
  <c r="A24463" i="3"/>
  <c r="A24462" i="3"/>
  <c r="A24461" i="3"/>
  <c r="A24460" i="3"/>
  <c r="A24459" i="3"/>
  <c r="A24458" i="3"/>
  <c r="A24457" i="3"/>
  <c r="A24456" i="3"/>
  <c r="A24455" i="3"/>
  <c r="A24454" i="3"/>
  <c r="A24453" i="3"/>
  <c r="A24452" i="3"/>
  <c r="A24451" i="3"/>
  <c r="A24450" i="3"/>
  <c r="A24449" i="3"/>
  <c r="A24448" i="3"/>
  <c r="A24447" i="3"/>
  <c r="A24446" i="3"/>
  <c r="A24445" i="3"/>
  <c r="A24444" i="3"/>
  <c r="A24443" i="3"/>
  <c r="A24442" i="3"/>
  <c r="A24441" i="3"/>
  <c r="A24440" i="3"/>
  <c r="A24439" i="3"/>
  <c r="A24438" i="3"/>
  <c r="A24437" i="3"/>
  <c r="A24436" i="3"/>
  <c r="A24435" i="3"/>
  <c r="A24434" i="3"/>
  <c r="A24433" i="3"/>
  <c r="A24432" i="3"/>
  <c r="A24431" i="3"/>
  <c r="A24430" i="3"/>
  <c r="A24429" i="3"/>
  <c r="A24428" i="3"/>
  <c r="A24427" i="3"/>
  <c r="A24426" i="3"/>
  <c r="A24425" i="3"/>
  <c r="A24424" i="3"/>
  <c r="A24423" i="3"/>
  <c r="A24422" i="3"/>
  <c r="A24421" i="3"/>
  <c r="A24420" i="3"/>
  <c r="A24419" i="3"/>
  <c r="A24418" i="3"/>
  <c r="A24417" i="3"/>
  <c r="A24416" i="3"/>
  <c r="A24415" i="3"/>
  <c r="A24414" i="3"/>
  <c r="A24413" i="3"/>
  <c r="A24412" i="3"/>
  <c r="A24411" i="3"/>
  <c r="A24410" i="3"/>
  <c r="A24409" i="3"/>
  <c r="A24408" i="3"/>
  <c r="A24407" i="3"/>
  <c r="A24406" i="3"/>
  <c r="A24405" i="3"/>
  <c r="A24404" i="3"/>
  <c r="A24403" i="3"/>
  <c r="A24402" i="3"/>
  <c r="A24401" i="3"/>
  <c r="A24400" i="3"/>
  <c r="A24399" i="3"/>
  <c r="A24398" i="3"/>
  <c r="A24397" i="3"/>
  <c r="A24396" i="3"/>
  <c r="A24395" i="3"/>
  <c r="A24394" i="3"/>
  <c r="A24393" i="3"/>
  <c r="A24392" i="3"/>
  <c r="A24391" i="3"/>
  <c r="A24390" i="3"/>
  <c r="A24389" i="3"/>
  <c r="A24388" i="3"/>
  <c r="A24387" i="3"/>
  <c r="A24386" i="3"/>
  <c r="A24385" i="3"/>
  <c r="A24384" i="3"/>
  <c r="A24383" i="3"/>
  <c r="A24382" i="3"/>
  <c r="A24381" i="3"/>
  <c r="A24380" i="3"/>
  <c r="A24379" i="3"/>
  <c r="A24378" i="3"/>
  <c r="A24377" i="3"/>
  <c r="A24376" i="3"/>
  <c r="A24375" i="3"/>
  <c r="A24374" i="3"/>
  <c r="A24373" i="3"/>
  <c r="A24372" i="3"/>
  <c r="A24371" i="3"/>
  <c r="A24370" i="3"/>
  <c r="A24369" i="3"/>
  <c r="A24368" i="3"/>
  <c r="A24367" i="3"/>
  <c r="A24366" i="3"/>
  <c r="A24365" i="3"/>
  <c r="A24364" i="3"/>
  <c r="A24363" i="3"/>
  <c r="A24362" i="3"/>
  <c r="A24361" i="3"/>
  <c r="A24360" i="3"/>
  <c r="A24359" i="3"/>
  <c r="A24358" i="3"/>
  <c r="A24357" i="3"/>
  <c r="A24356" i="3"/>
  <c r="A24355" i="3"/>
  <c r="A24354" i="3"/>
  <c r="A24353" i="3"/>
  <c r="A24352" i="3"/>
  <c r="A24351" i="3"/>
  <c r="A24350" i="3"/>
  <c r="A24349" i="3"/>
  <c r="A24348" i="3"/>
  <c r="A24347" i="3"/>
  <c r="A24346" i="3"/>
  <c r="A24345" i="3"/>
  <c r="A24344" i="3"/>
  <c r="A24343" i="3"/>
  <c r="A24342" i="3"/>
  <c r="A24341" i="3"/>
  <c r="A24340" i="3"/>
  <c r="A24339" i="3"/>
  <c r="A24338" i="3"/>
  <c r="A24337" i="3"/>
  <c r="A24336" i="3"/>
  <c r="A24335" i="3"/>
  <c r="A24334" i="3"/>
  <c r="A24333" i="3"/>
  <c r="A24332" i="3"/>
  <c r="A24331" i="3"/>
  <c r="A24330" i="3"/>
  <c r="A24329" i="3"/>
  <c r="A24328" i="3"/>
  <c r="A24327" i="3"/>
  <c r="A24326" i="3"/>
  <c r="A24325" i="3"/>
  <c r="A24324" i="3"/>
  <c r="A24323" i="3"/>
  <c r="A24322" i="3"/>
  <c r="A24321" i="3"/>
  <c r="A24320" i="3"/>
  <c r="A24319" i="3"/>
  <c r="A24318" i="3"/>
  <c r="A24317" i="3"/>
  <c r="A24316" i="3"/>
  <c r="A24315" i="3"/>
  <c r="A24314" i="3"/>
  <c r="A24313" i="3"/>
  <c r="A24312" i="3"/>
  <c r="A24311" i="3"/>
  <c r="A24310" i="3"/>
  <c r="A24309" i="3"/>
  <c r="A24308" i="3"/>
  <c r="A24307" i="3"/>
  <c r="A24306" i="3"/>
  <c r="A24305" i="3"/>
  <c r="A24304" i="3"/>
  <c r="A24303" i="3"/>
  <c r="A24302" i="3"/>
  <c r="A24301" i="3"/>
  <c r="A24300" i="3"/>
  <c r="A24299" i="3"/>
  <c r="A24298" i="3"/>
  <c r="A24297" i="3"/>
  <c r="A24296" i="3"/>
  <c r="A24295" i="3"/>
  <c r="A24294" i="3"/>
  <c r="A24293" i="3"/>
  <c r="A24292" i="3"/>
  <c r="A24291" i="3"/>
  <c r="A24290" i="3"/>
  <c r="A24289" i="3"/>
  <c r="A24288" i="3"/>
  <c r="A24287" i="3"/>
  <c r="A24286" i="3"/>
  <c r="A24285" i="3"/>
  <c r="A24284" i="3"/>
  <c r="A24283" i="3"/>
  <c r="A24282" i="3"/>
  <c r="A24281" i="3"/>
  <c r="A24280" i="3"/>
  <c r="A24279" i="3"/>
  <c r="A24278" i="3"/>
  <c r="A24277" i="3"/>
  <c r="A24276" i="3"/>
  <c r="A24275" i="3"/>
  <c r="A24274" i="3"/>
  <c r="A24273" i="3"/>
  <c r="A24272" i="3"/>
  <c r="A24271" i="3"/>
  <c r="A24270" i="3"/>
  <c r="A24269" i="3"/>
  <c r="A24268" i="3"/>
  <c r="A24267" i="3"/>
  <c r="A24266" i="3"/>
  <c r="A24265" i="3"/>
  <c r="A24264" i="3"/>
  <c r="A24263" i="3"/>
  <c r="A24262" i="3"/>
  <c r="A24261" i="3"/>
  <c r="A24260" i="3"/>
  <c r="A24259" i="3"/>
  <c r="A24258" i="3"/>
  <c r="A24257" i="3"/>
  <c r="A24256" i="3"/>
  <c r="A24255" i="3"/>
  <c r="A24254" i="3"/>
  <c r="A24253" i="3"/>
  <c r="A24252" i="3"/>
  <c r="A24251" i="3"/>
  <c r="A24250" i="3"/>
  <c r="A24249" i="3"/>
  <c r="A24248" i="3"/>
  <c r="A24247" i="3"/>
  <c r="A24246" i="3"/>
  <c r="A24245" i="3"/>
  <c r="A24244" i="3"/>
  <c r="A24243" i="3"/>
  <c r="A24242" i="3"/>
  <c r="A24241" i="3"/>
  <c r="A24240" i="3"/>
  <c r="A24239" i="3"/>
  <c r="A24238" i="3"/>
  <c r="A24237" i="3"/>
  <c r="A24236" i="3"/>
  <c r="A24235" i="3"/>
  <c r="A24234" i="3"/>
  <c r="A24233" i="3"/>
  <c r="A24232" i="3"/>
  <c r="A24231" i="3"/>
  <c r="A24230" i="3"/>
  <c r="A24229" i="3"/>
  <c r="A24228" i="3"/>
  <c r="A24227" i="3"/>
  <c r="A24226" i="3"/>
  <c r="A24225" i="3"/>
  <c r="A24224" i="3"/>
  <c r="A24223" i="3"/>
  <c r="A24222" i="3"/>
  <c r="A24221" i="3"/>
  <c r="A24220" i="3"/>
  <c r="A24219" i="3"/>
  <c r="A24218" i="3"/>
  <c r="A24217" i="3"/>
  <c r="A24216" i="3"/>
  <c r="A24215" i="3"/>
  <c r="A24214" i="3"/>
  <c r="A24213" i="3"/>
  <c r="A24212" i="3"/>
  <c r="A24211" i="3"/>
  <c r="A24210" i="3"/>
  <c r="A24209" i="3"/>
  <c r="A24208" i="3"/>
  <c r="A24207" i="3"/>
  <c r="A24206" i="3"/>
  <c r="A24205" i="3"/>
  <c r="A24204" i="3"/>
  <c r="A24203" i="3"/>
  <c r="A24202" i="3"/>
  <c r="A24201" i="3"/>
  <c r="A24200" i="3"/>
  <c r="A24199" i="3"/>
  <c r="A24198" i="3"/>
  <c r="A24197" i="3"/>
  <c r="A24196" i="3"/>
  <c r="A24195" i="3"/>
  <c r="A24194" i="3"/>
  <c r="A24193" i="3"/>
  <c r="A24192" i="3"/>
  <c r="A24191" i="3"/>
  <c r="A24190" i="3"/>
  <c r="A24189" i="3"/>
  <c r="A24188" i="3"/>
  <c r="A24187" i="3"/>
  <c r="A24186" i="3"/>
  <c r="A24185" i="3"/>
  <c r="A24184" i="3"/>
  <c r="A24183" i="3"/>
  <c r="A24182" i="3"/>
  <c r="A24181" i="3"/>
  <c r="A24180" i="3"/>
  <c r="A24179" i="3"/>
  <c r="A24178" i="3"/>
  <c r="A24177" i="3"/>
  <c r="A24176" i="3"/>
  <c r="A24175" i="3"/>
  <c r="A24174" i="3"/>
  <c r="A24173" i="3"/>
  <c r="A24172" i="3"/>
  <c r="A24171" i="3"/>
  <c r="A24170" i="3"/>
  <c r="A24169" i="3"/>
  <c r="A24168" i="3"/>
  <c r="A24167" i="3"/>
  <c r="A24166" i="3"/>
  <c r="A24165" i="3"/>
  <c r="A24164" i="3"/>
  <c r="A24163" i="3"/>
  <c r="A24162" i="3"/>
  <c r="A24161" i="3"/>
  <c r="A24160" i="3"/>
  <c r="A24159" i="3"/>
  <c r="A24158" i="3"/>
  <c r="A24157" i="3"/>
  <c r="A24156" i="3"/>
  <c r="A24155" i="3"/>
  <c r="A24154" i="3"/>
  <c r="A24153" i="3"/>
  <c r="A24152" i="3"/>
  <c r="A24151" i="3"/>
  <c r="A24150" i="3"/>
  <c r="A24149" i="3"/>
  <c r="A24148" i="3"/>
  <c r="A24147" i="3"/>
  <c r="A24146" i="3"/>
  <c r="A24145" i="3"/>
  <c r="A24144" i="3"/>
  <c r="A24143" i="3"/>
  <c r="A24142" i="3"/>
  <c r="A24141" i="3"/>
  <c r="A24140" i="3"/>
  <c r="A24139" i="3"/>
  <c r="A24138" i="3"/>
  <c r="A24137" i="3"/>
  <c r="A24136" i="3"/>
  <c r="A24135" i="3"/>
  <c r="A24134" i="3"/>
  <c r="A24133" i="3"/>
  <c r="A24132" i="3"/>
  <c r="A24131" i="3"/>
  <c r="A24130" i="3"/>
  <c r="A24129" i="3"/>
  <c r="A24128" i="3"/>
  <c r="A24127" i="3"/>
  <c r="A24126" i="3"/>
  <c r="A24125" i="3"/>
  <c r="A24124" i="3"/>
  <c r="A24123" i="3"/>
  <c r="A24122" i="3"/>
  <c r="A24121" i="3"/>
  <c r="A24120" i="3"/>
  <c r="A24119" i="3"/>
  <c r="A24118" i="3"/>
  <c r="A24117" i="3"/>
  <c r="A24116" i="3"/>
  <c r="A24115" i="3"/>
  <c r="A24114" i="3"/>
  <c r="A24113" i="3"/>
  <c r="A24112" i="3"/>
  <c r="A24111" i="3"/>
  <c r="A24110" i="3"/>
  <c r="A24109" i="3"/>
  <c r="A24108" i="3"/>
  <c r="A24107" i="3"/>
  <c r="A24106" i="3"/>
  <c r="A24105" i="3"/>
  <c r="A24104" i="3"/>
  <c r="A24103" i="3"/>
  <c r="A24102" i="3"/>
  <c r="A24101" i="3"/>
  <c r="A24100" i="3"/>
  <c r="A24099" i="3"/>
  <c r="A24098" i="3"/>
  <c r="A24097" i="3"/>
  <c r="A24096" i="3"/>
  <c r="A24095" i="3"/>
  <c r="A24094" i="3"/>
  <c r="A24093" i="3"/>
  <c r="A24092" i="3"/>
  <c r="A24091" i="3"/>
  <c r="A24090" i="3"/>
  <c r="A24089" i="3"/>
  <c r="A24088" i="3"/>
  <c r="A24087" i="3"/>
  <c r="A24086" i="3"/>
  <c r="A24085" i="3"/>
  <c r="A24084" i="3"/>
  <c r="A24083" i="3"/>
  <c r="A24082" i="3"/>
  <c r="A24081" i="3"/>
  <c r="A24080" i="3"/>
  <c r="A24079" i="3"/>
  <c r="A24078" i="3"/>
  <c r="A24077" i="3"/>
  <c r="A24076" i="3"/>
  <c r="A24075" i="3"/>
  <c r="A24074" i="3"/>
  <c r="A24073" i="3"/>
  <c r="A24072" i="3"/>
  <c r="A24071" i="3"/>
  <c r="A24070" i="3"/>
  <c r="A24069" i="3"/>
  <c r="A24068" i="3"/>
  <c r="A24067" i="3"/>
  <c r="A24066" i="3"/>
  <c r="A24065" i="3"/>
  <c r="A24064" i="3"/>
  <c r="A24063" i="3"/>
  <c r="A24062" i="3"/>
  <c r="A24061" i="3"/>
  <c r="A24060" i="3"/>
  <c r="A24059" i="3"/>
  <c r="A24058" i="3"/>
  <c r="A24057" i="3"/>
  <c r="A24056" i="3"/>
  <c r="A24055" i="3"/>
  <c r="A24054" i="3"/>
  <c r="A24053" i="3"/>
  <c r="A24052" i="3"/>
  <c r="A24051" i="3"/>
  <c r="A24050" i="3"/>
  <c r="A24049" i="3"/>
  <c r="A24048" i="3"/>
  <c r="A24047" i="3"/>
  <c r="A24046" i="3"/>
  <c r="A24045" i="3"/>
  <c r="A24044" i="3"/>
  <c r="A24043" i="3"/>
  <c r="A24042" i="3"/>
  <c r="A24041" i="3"/>
  <c r="A24040" i="3"/>
  <c r="A24039" i="3"/>
  <c r="A24038" i="3"/>
  <c r="A24037" i="3"/>
  <c r="A24036" i="3"/>
  <c r="A24035" i="3"/>
  <c r="A24034" i="3"/>
  <c r="A24033" i="3"/>
  <c r="A24032" i="3"/>
  <c r="A24031" i="3"/>
  <c r="A24030" i="3"/>
  <c r="A24029" i="3"/>
  <c r="A24028" i="3"/>
  <c r="A24027" i="3"/>
  <c r="A24026" i="3"/>
  <c r="A24025" i="3"/>
  <c r="A24024" i="3"/>
  <c r="A24023" i="3"/>
  <c r="A24022" i="3"/>
  <c r="A24021" i="3"/>
  <c r="A24020" i="3"/>
  <c r="A24019" i="3"/>
  <c r="A24018" i="3"/>
  <c r="A24017" i="3"/>
  <c r="A24016" i="3"/>
  <c r="A24015" i="3"/>
  <c r="A24014" i="3"/>
  <c r="A24013" i="3"/>
  <c r="A24012" i="3"/>
  <c r="A24011" i="3"/>
  <c r="A24010" i="3"/>
  <c r="A24009" i="3"/>
  <c r="A24008" i="3"/>
  <c r="A24007" i="3"/>
  <c r="A24006" i="3"/>
  <c r="A24005" i="3"/>
  <c r="A24004" i="3"/>
  <c r="A24003" i="3"/>
  <c r="A24002" i="3"/>
  <c r="A24001" i="3"/>
  <c r="A24000" i="3"/>
  <c r="A23999" i="3"/>
  <c r="A23998" i="3"/>
  <c r="A23997" i="3"/>
  <c r="A23996" i="3"/>
  <c r="A23995" i="3"/>
  <c r="A23994" i="3"/>
  <c r="A23993" i="3"/>
  <c r="A23992" i="3"/>
  <c r="A23991" i="3"/>
  <c r="A23990" i="3"/>
  <c r="A23989" i="3"/>
  <c r="A23988" i="3"/>
  <c r="A23987" i="3"/>
  <c r="A23986" i="3"/>
  <c r="A23985" i="3"/>
  <c r="A23984" i="3"/>
  <c r="A23983" i="3"/>
  <c r="A23982" i="3"/>
  <c r="A23981" i="3"/>
  <c r="A23980" i="3"/>
  <c r="A23979" i="3"/>
  <c r="A23978" i="3"/>
  <c r="A23977" i="3"/>
  <c r="A23976" i="3"/>
  <c r="A23975" i="3"/>
  <c r="A23974" i="3"/>
  <c r="A23973" i="3"/>
  <c r="A23972" i="3"/>
  <c r="A23971" i="3"/>
  <c r="A23970" i="3"/>
  <c r="A23969" i="3"/>
  <c r="A23968" i="3"/>
  <c r="A23967" i="3"/>
  <c r="A23966" i="3"/>
  <c r="A23965" i="3"/>
  <c r="A23964" i="3"/>
  <c r="A23963" i="3"/>
  <c r="A23962" i="3"/>
  <c r="A23961" i="3"/>
  <c r="A23960" i="3"/>
  <c r="A23959" i="3"/>
  <c r="A23958" i="3"/>
  <c r="A23957" i="3"/>
  <c r="A23956" i="3"/>
  <c r="A23955" i="3"/>
  <c r="A23954" i="3"/>
  <c r="A23953" i="3"/>
  <c r="A23952" i="3"/>
  <c r="A23951" i="3"/>
  <c r="A23950" i="3"/>
  <c r="A23949" i="3"/>
  <c r="A23948" i="3"/>
  <c r="A23947" i="3"/>
  <c r="A23946" i="3"/>
  <c r="A23945" i="3"/>
  <c r="A23944" i="3"/>
  <c r="A23943" i="3"/>
  <c r="A23942" i="3"/>
  <c r="A23941" i="3"/>
  <c r="A23940" i="3"/>
  <c r="A23939" i="3"/>
  <c r="A23938" i="3"/>
  <c r="A23937" i="3"/>
  <c r="A23936" i="3"/>
  <c r="A23935" i="3"/>
  <c r="A23934" i="3"/>
  <c r="A23933" i="3"/>
  <c r="A23932" i="3"/>
  <c r="A23931" i="3"/>
  <c r="A23930" i="3"/>
  <c r="A23929" i="3"/>
  <c r="A23928" i="3"/>
  <c r="A23927" i="3"/>
  <c r="A23926" i="3"/>
  <c r="A23925" i="3"/>
  <c r="A23924" i="3"/>
  <c r="A23923" i="3"/>
  <c r="A23922" i="3"/>
  <c r="A23921" i="3"/>
  <c r="A23920" i="3"/>
  <c r="A23919" i="3"/>
  <c r="A23918" i="3"/>
  <c r="A23917" i="3"/>
  <c r="A23916" i="3"/>
  <c r="A23915" i="3"/>
  <c r="A23914" i="3"/>
  <c r="A23913" i="3"/>
  <c r="A23912" i="3"/>
  <c r="A23911" i="3"/>
  <c r="A23910" i="3"/>
  <c r="A23909" i="3"/>
  <c r="A23908" i="3"/>
  <c r="A23907" i="3"/>
  <c r="A23906" i="3"/>
  <c r="A23905" i="3"/>
  <c r="A23904" i="3"/>
  <c r="A23903" i="3"/>
  <c r="A23902" i="3"/>
  <c r="A23901" i="3"/>
  <c r="A23900" i="3"/>
  <c r="A23899" i="3"/>
  <c r="A23898" i="3"/>
  <c r="A23897" i="3"/>
  <c r="A23896" i="3"/>
  <c r="A23895" i="3"/>
  <c r="A23894" i="3"/>
  <c r="A23893" i="3"/>
  <c r="A23892" i="3"/>
  <c r="A23891" i="3"/>
  <c r="A23890" i="3"/>
  <c r="A23889" i="3"/>
  <c r="A23888" i="3"/>
  <c r="A23887" i="3"/>
  <c r="A23886" i="3"/>
  <c r="A23885" i="3"/>
  <c r="A23884" i="3"/>
  <c r="A23883" i="3"/>
  <c r="A23882" i="3"/>
  <c r="A23881" i="3"/>
  <c r="A23880" i="3"/>
  <c r="A23879" i="3"/>
  <c r="A23878" i="3"/>
  <c r="A23877" i="3"/>
  <c r="A23876" i="3"/>
  <c r="A23875" i="3"/>
  <c r="A23874" i="3"/>
  <c r="A23873" i="3"/>
  <c r="A23872" i="3"/>
  <c r="A23871" i="3"/>
  <c r="A23870" i="3"/>
  <c r="A23869" i="3"/>
  <c r="A23868" i="3"/>
  <c r="A23867" i="3"/>
  <c r="A23866" i="3"/>
  <c r="A23865" i="3"/>
  <c r="A23864" i="3"/>
  <c r="A23863" i="3"/>
  <c r="A23862" i="3"/>
  <c r="A23861" i="3"/>
  <c r="A23860" i="3"/>
  <c r="A23859" i="3"/>
  <c r="A23858" i="3"/>
  <c r="A23857" i="3"/>
  <c r="A23856" i="3"/>
  <c r="A23855" i="3"/>
  <c r="A23854" i="3"/>
  <c r="A23853" i="3"/>
  <c r="A23852" i="3"/>
  <c r="A23851" i="3"/>
  <c r="A23850" i="3"/>
  <c r="A23849" i="3"/>
  <c r="A23848" i="3"/>
  <c r="A23847" i="3"/>
  <c r="A23846" i="3"/>
  <c r="A23845" i="3"/>
  <c r="A23844" i="3"/>
  <c r="A23843" i="3"/>
  <c r="A23842" i="3"/>
  <c r="A23841" i="3"/>
  <c r="A23840" i="3"/>
  <c r="A23839" i="3"/>
  <c r="A23838" i="3"/>
  <c r="A23837" i="3"/>
  <c r="A23836" i="3"/>
  <c r="A23835" i="3"/>
  <c r="A23834" i="3"/>
  <c r="A23833" i="3"/>
  <c r="A23832" i="3"/>
  <c r="A23831" i="3"/>
  <c r="A23830" i="3"/>
  <c r="A23829" i="3"/>
  <c r="A23828" i="3"/>
  <c r="A23827" i="3"/>
  <c r="A23826" i="3"/>
  <c r="A23825" i="3"/>
  <c r="A23824" i="3"/>
  <c r="A23823" i="3"/>
  <c r="A23822" i="3"/>
  <c r="A23821" i="3"/>
  <c r="A23820" i="3"/>
  <c r="A23819" i="3"/>
  <c r="A23818" i="3"/>
  <c r="A23817" i="3"/>
  <c r="A23816" i="3"/>
  <c r="A23815" i="3"/>
  <c r="A23814" i="3"/>
  <c r="A23813" i="3"/>
  <c r="A23812" i="3"/>
  <c r="A23811" i="3"/>
  <c r="A23810" i="3"/>
  <c r="A23809" i="3"/>
  <c r="A23808" i="3"/>
  <c r="A23807" i="3"/>
  <c r="A23806" i="3"/>
  <c r="A23805" i="3"/>
  <c r="A23804" i="3"/>
  <c r="A23803" i="3"/>
  <c r="A23802" i="3"/>
  <c r="A23801" i="3"/>
  <c r="A23800" i="3"/>
  <c r="A23799" i="3"/>
  <c r="A23798" i="3"/>
  <c r="A23797" i="3"/>
  <c r="A23796" i="3"/>
  <c r="A23795" i="3"/>
  <c r="A23794" i="3"/>
  <c r="A23793" i="3"/>
  <c r="A23792" i="3"/>
  <c r="A23791" i="3"/>
  <c r="A23790" i="3"/>
  <c r="A23789" i="3"/>
  <c r="A23788" i="3"/>
  <c r="A23787" i="3"/>
  <c r="A23786" i="3"/>
  <c r="A23785" i="3"/>
  <c r="A23784" i="3"/>
  <c r="A23783" i="3"/>
  <c r="A23782" i="3"/>
  <c r="A23781" i="3"/>
  <c r="A23780" i="3"/>
  <c r="A23779" i="3"/>
  <c r="A23778" i="3"/>
  <c r="A23777" i="3"/>
  <c r="A23776" i="3"/>
  <c r="A23775" i="3"/>
  <c r="A23774" i="3"/>
  <c r="A23773" i="3"/>
  <c r="A23772" i="3"/>
  <c r="A23771" i="3"/>
  <c r="A23770" i="3"/>
  <c r="A23769" i="3"/>
  <c r="A23768" i="3"/>
  <c r="A23767" i="3"/>
  <c r="A23766" i="3"/>
  <c r="A23765" i="3"/>
  <c r="A23764" i="3"/>
  <c r="A23763" i="3"/>
  <c r="A23762" i="3"/>
  <c r="A23761" i="3"/>
  <c r="A23760" i="3"/>
  <c r="A23759" i="3"/>
  <c r="A23758" i="3"/>
  <c r="A23757" i="3"/>
  <c r="A23756" i="3"/>
  <c r="A23755" i="3"/>
  <c r="A23754" i="3"/>
  <c r="A23753" i="3"/>
  <c r="A23752" i="3"/>
  <c r="A23751" i="3"/>
  <c r="A23750" i="3"/>
  <c r="A23749" i="3"/>
  <c r="A23748" i="3"/>
  <c r="A23747" i="3"/>
  <c r="A23746" i="3"/>
  <c r="A23745" i="3"/>
  <c r="A23744" i="3"/>
  <c r="A23743" i="3"/>
  <c r="A23742" i="3"/>
  <c r="A23741" i="3"/>
  <c r="A23740" i="3"/>
  <c r="A23739" i="3"/>
  <c r="A23738" i="3"/>
  <c r="A23737" i="3"/>
  <c r="A23736" i="3"/>
  <c r="A23735" i="3"/>
  <c r="A23734" i="3"/>
  <c r="A23733" i="3"/>
  <c r="A23732" i="3"/>
  <c r="A23731" i="3"/>
  <c r="A23730" i="3"/>
  <c r="A23729" i="3"/>
  <c r="A23728" i="3"/>
  <c r="A23727" i="3"/>
  <c r="A23726" i="3"/>
  <c r="A23725" i="3"/>
  <c r="A23724" i="3"/>
  <c r="A23723" i="3"/>
  <c r="A23722" i="3"/>
  <c r="A23721" i="3"/>
  <c r="A23720" i="3"/>
  <c r="A23719" i="3"/>
  <c r="A23718" i="3"/>
  <c r="A23717" i="3"/>
  <c r="A23716" i="3"/>
  <c r="A23715" i="3"/>
  <c r="A23714" i="3"/>
  <c r="A23713" i="3"/>
  <c r="A23712" i="3"/>
  <c r="A23711" i="3"/>
  <c r="A23710" i="3"/>
  <c r="A23709" i="3"/>
  <c r="A23708" i="3"/>
  <c r="A23707" i="3"/>
  <c r="A23706" i="3"/>
  <c r="A23705" i="3"/>
  <c r="A23704" i="3"/>
  <c r="A23703" i="3"/>
  <c r="A23702" i="3"/>
  <c r="A23701" i="3"/>
  <c r="A23700" i="3"/>
  <c r="A23699" i="3"/>
  <c r="A23698" i="3"/>
  <c r="A23697" i="3"/>
  <c r="A23696" i="3"/>
  <c r="A23695" i="3"/>
  <c r="A23694" i="3"/>
  <c r="A23693" i="3"/>
  <c r="A23692" i="3"/>
  <c r="A23691" i="3"/>
  <c r="A23690" i="3"/>
  <c r="A23689" i="3"/>
  <c r="A23688" i="3"/>
  <c r="A23687" i="3"/>
  <c r="A23686" i="3"/>
  <c r="A23685" i="3"/>
  <c r="A23684" i="3"/>
  <c r="A23683" i="3"/>
  <c r="A23682" i="3"/>
  <c r="A23681" i="3"/>
  <c r="A23680" i="3"/>
  <c r="A23679" i="3"/>
  <c r="A23678" i="3"/>
  <c r="A23677" i="3"/>
  <c r="A23676" i="3"/>
  <c r="A23675" i="3"/>
  <c r="A23674" i="3"/>
  <c r="A23673" i="3"/>
  <c r="A23672" i="3"/>
  <c r="A23671" i="3"/>
  <c r="A23670" i="3"/>
  <c r="A23669" i="3"/>
  <c r="A23668" i="3"/>
  <c r="A23667" i="3"/>
  <c r="A23666" i="3"/>
  <c r="A23665" i="3"/>
  <c r="A23664" i="3"/>
  <c r="A23663" i="3"/>
  <c r="A23662" i="3"/>
  <c r="A23661" i="3"/>
  <c r="A23660" i="3"/>
  <c r="A23659" i="3"/>
  <c r="A23658" i="3"/>
  <c r="A23657" i="3"/>
  <c r="A23656" i="3"/>
  <c r="A23655" i="3"/>
  <c r="A23654" i="3"/>
  <c r="A23653" i="3"/>
  <c r="A23652" i="3"/>
  <c r="A23651" i="3"/>
  <c r="A23650" i="3"/>
  <c r="A23649" i="3"/>
  <c r="A23648" i="3"/>
  <c r="A23647" i="3"/>
  <c r="A23646" i="3"/>
  <c r="A23645" i="3"/>
  <c r="A23644" i="3"/>
  <c r="A23643" i="3"/>
  <c r="A23642" i="3"/>
  <c r="A23641" i="3"/>
  <c r="A23640" i="3"/>
  <c r="A23639" i="3"/>
  <c r="A23638" i="3"/>
  <c r="A23637" i="3"/>
  <c r="A23636" i="3"/>
  <c r="A23635" i="3"/>
  <c r="A23634" i="3"/>
  <c r="A23633" i="3"/>
  <c r="A23632" i="3"/>
  <c r="A23631" i="3"/>
  <c r="A23630" i="3"/>
  <c r="A23629" i="3"/>
  <c r="A23628" i="3"/>
  <c r="A23627" i="3"/>
  <c r="A23626" i="3"/>
  <c r="A23625" i="3"/>
  <c r="A23624" i="3"/>
  <c r="A23623" i="3"/>
  <c r="A23622" i="3"/>
  <c r="A23621" i="3"/>
  <c r="A23620" i="3"/>
  <c r="A23619" i="3"/>
  <c r="A23618" i="3"/>
  <c r="A23617" i="3"/>
  <c r="A23616" i="3"/>
  <c r="A23615" i="3"/>
  <c r="A23614" i="3"/>
  <c r="A23613" i="3"/>
  <c r="A23612" i="3"/>
  <c r="A23611" i="3"/>
  <c r="A23610" i="3"/>
  <c r="A23609" i="3"/>
  <c r="A23608" i="3"/>
  <c r="A23607" i="3"/>
  <c r="A23606" i="3"/>
  <c r="A23605" i="3"/>
  <c r="A23604" i="3"/>
  <c r="A23603" i="3"/>
  <c r="A23602" i="3"/>
  <c r="A23601" i="3"/>
  <c r="A23600" i="3"/>
  <c r="A23599" i="3"/>
  <c r="A23598" i="3"/>
  <c r="A23597" i="3"/>
  <c r="A23596" i="3"/>
  <c r="A23595" i="3"/>
  <c r="A23594" i="3"/>
  <c r="A23593" i="3"/>
  <c r="A23592" i="3"/>
  <c r="A23591" i="3"/>
  <c r="A23590" i="3"/>
  <c r="A23589" i="3"/>
  <c r="A23588" i="3"/>
  <c r="A23587" i="3"/>
  <c r="A23586" i="3"/>
  <c r="A23585" i="3"/>
  <c r="A23584" i="3"/>
  <c r="A23583" i="3"/>
  <c r="A23582" i="3"/>
  <c r="A23581" i="3"/>
  <c r="A23580" i="3"/>
  <c r="A23579" i="3"/>
  <c r="A23578" i="3"/>
  <c r="A23577" i="3"/>
  <c r="A23576" i="3"/>
  <c r="A23575" i="3"/>
  <c r="A23574" i="3"/>
  <c r="A23573" i="3"/>
  <c r="A23572" i="3"/>
  <c r="A23571" i="3"/>
  <c r="A23570" i="3"/>
  <c r="A23569" i="3"/>
  <c r="A23568" i="3"/>
  <c r="A23567" i="3"/>
  <c r="A23566" i="3"/>
  <c r="A23565" i="3"/>
  <c r="A23564" i="3"/>
  <c r="A23563" i="3"/>
  <c r="A23562" i="3"/>
  <c r="A23561" i="3"/>
  <c r="A23560" i="3"/>
  <c r="A23559" i="3"/>
  <c r="A23558" i="3"/>
  <c r="A23557" i="3"/>
  <c r="A23556" i="3"/>
  <c r="A23555" i="3"/>
  <c r="A23554" i="3"/>
  <c r="A23553" i="3"/>
  <c r="A23552" i="3"/>
  <c r="A23551" i="3"/>
  <c r="A23550" i="3"/>
  <c r="A23549" i="3"/>
  <c r="A23548" i="3"/>
  <c r="A23547" i="3"/>
  <c r="A23546" i="3"/>
  <c r="A23545" i="3"/>
  <c r="A23544" i="3"/>
  <c r="A23543" i="3"/>
  <c r="A23542" i="3"/>
  <c r="A23541" i="3"/>
  <c r="A23540" i="3"/>
  <c r="A23539" i="3"/>
  <c r="A23538" i="3"/>
  <c r="A23537" i="3"/>
  <c r="A23536" i="3"/>
  <c r="A23535" i="3"/>
  <c r="A23534" i="3"/>
  <c r="A23533" i="3"/>
  <c r="A23532" i="3"/>
  <c r="A23531" i="3"/>
  <c r="A23530" i="3"/>
  <c r="A23529" i="3"/>
  <c r="A23528" i="3"/>
  <c r="A23527" i="3"/>
  <c r="A23526" i="3"/>
  <c r="A23525" i="3"/>
  <c r="A23524" i="3"/>
  <c r="A23523" i="3"/>
  <c r="A23522" i="3"/>
  <c r="A23521" i="3"/>
  <c r="A23520" i="3"/>
  <c r="A23519" i="3"/>
  <c r="A23518" i="3"/>
  <c r="A23517" i="3"/>
  <c r="A23516" i="3"/>
  <c r="A23515" i="3"/>
  <c r="A23514" i="3"/>
  <c r="A23513" i="3"/>
  <c r="A23512" i="3"/>
  <c r="A23511" i="3"/>
  <c r="A23510" i="3"/>
  <c r="A23509" i="3"/>
  <c r="A23508" i="3"/>
  <c r="A23507" i="3"/>
  <c r="A23506" i="3"/>
  <c r="A23505" i="3"/>
  <c r="A23504" i="3"/>
  <c r="A23503" i="3"/>
  <c r="A23502" i="3"/>
  <c r="A23501" i="3"/>
  <c r="A23500" i="3"/>
  <c r="A23499" i="3"/>
  <c r="A23498" i="3"/>
  <c r="A23497" i="3"/>
  <c r="A23496" i="3"/>
  <c r="A23495" i="3"/>
  <c r="A23494" i="3"/>
  <c r="A23493" i="3"/>
  <c r="A23492" i="3"/>
  <c r="A23491" i="3"/>
  <c r="A23490" i="3"/>
  <c r="A23489" i="3"/>
  <c r="A23488" i="3"/>
  <c r="A23487" i="3"/>
  <c r="A23486" i="3"/>
  <c r="A23485" i="3"/>
  <c r="A23484" i="3"/>
  <c r="A23483" i="3"/>
  <c r="A23482" i="3"/>
  <c r="A23481" i="3"/>
  <c r="A23480" i="3"/>
  <c r="A23479" i="3"/>
  <c r="A23478" i="3"/>
  <c r="A23477" i="3"/>
  <c r="A23476" i="3"/>
  <c r="A23475" i="3"/>
  <c r="A23474" i="3"/>
  <c r="A23473" i="3"/>
  <c r="A23472" i="3"/>
  <c r="A23471" i="3"/>
  <c r="A23470" i="3"/>
  <c r="A23469" i="3"/>
  <c r="A23468" i="3"/>
  <c r="A23467" i="3"/>
  <c r="A23466" i="3"/>
  <c r="A23465" i="3"/>
  <c r="A23464" i="3"/>
  <c r="A23463" i="3"/>
  <c r="A23462" i="3"/>
  <c r="A23461" i="3"/>
  <c r="A23460" i="3"/>
  <c r="A23459" i="3"/>
  <c r="A23458" i="3"/>
  <c r="A23457" i="3"/>
  <c r="A23456" i="3"/>
  <c r="A23455" i="3"/>
  <c r="A23454" i="3"/>
  <c r="A23453" i="3"/>
  <c r="A23452" i="3"/>
  <c r="A23451" i="3"/>
  <c r="A23450" i="3"/>
  <c r="A23449" i="3"/>
  <c r="A23448" i="3"/>
  <c r="A23447" i="3"/>
  <c r="A23446" i="3"/>
  <c r="A23445" i="3"/>
  <c r="A23444" i="3"/>
  <c r="A23443" i="3"/>
  <c r="A23442" i="3"/>
  <c r="A23441" i="3"/>
  <c r="A23440" i="3"/>
  <c r="A23439" i="3"/>
  <c r="A23438" i="3"/>
  <c r="A23437" i="3"/>
  <c r="A23436" i="3"/>
  <c r="A23435" i="3"/>
  <c r="A23434" i="3"/>
  <c r="A23433" i="3"/>
  <c r="A23432" i="3"/>
  <c r="A23431" i="3"/>
  <c r="A23430" i="3"/>
  <c r="A23429" i="3"/>
  <c r="A23428" i="3"/>
  <c r="A23427" i="3"/>
  <c r="A23426" i="3"/>
  <c r="A23425" i="3"/>
  <c r="A23424" i="3"/>
  <c r="A23423" i="3"/>
  <c r="A23422" i="3"/>
  <c r="A23421" i="3"/>
  <c r="A23420" i="3"/>
  <c r="A23419" i="3"/>
  <c r="A23418" i="3"/>
  <c r="A23417" i="3"/>
  <c r="A23416" i="3"/>
  <c r="A23415" i="3"/>
  <c r="A23414" i="3"/>
  <c r="A23413" i="3"/>
  <c r="A23412" i="3"/>
  <c r="A23411" i="3"/>
  <c r="A23410" i="3"/>
  <c r="A23409" i="3"/>
  <c r="A23408" i="3"/>
  <c r="A23407" i="3"/>
  <c r="A23406" i="3"/>
  <c r="A23405" i="3"/>
  <c r="A23404" i="3"/>
  <c r="A23403" i="3"/>
  <c r="A23402" i="3"/>
  <c r="A23401" i="3"/>
  <c r="A23400" i="3"/>
  <c r="A23399" i="3"/>
  <c r="A23398" i="3"/>
  <c r="A23397" i="3"/>
  <c r="A23396" i="3"/>
  <c r="A23395" i="3"/>
  <c r="A23394" i="3"/>
  <c r="A23393" i="3"/>
  <c r="A23392" i="3"/>
  <c r="A23391" i="3"/>
  <c r="A23390" i="3"/>
  <c r="A23389" i="3"/>
  <c r="A23388" i="3"/>
  <c r="A23387" i="3"/>
  <c r="A23386" i="3"/>
  <c r="A23385" i="3"/>
  <c r="A23384" i="3"/>
  <c r="A23383" i="3"/>
  <c r="A23382" i="3"/>
  <c r="A23381" i="3"/>
  <c r="A23380" i="3"/>
  <c r="A23379" i="3"/>
  <c r="A23378" i="3"/>
  <c r="A23377" i="3"/>
  <c r="A23376" i="3"/>
  <c r="A23375" i="3"/>
  <c r="A23374" i="3"/>
  <c r="A23373" i="3"/>
  <c r="A23372" i="3"/>
  <c r="A23371" i="3"/>
  <c r="A23370" i="3"/>
  <c r="A23369" i="3"/>
  <c r="A23368" i="3"/>
  <c r="A23367" i="3"/>
  <c r="A23366" i="3"/>
  <c r="A23365" i="3"/>
  <c r="A23364" i="3"/>
  <c r="A23363" i="3"/>
  <c r="A23362" i="3"/>
  <c r="A23361" i="3"/>
  <c r="A23360" i="3"/>
  <c r="A23359" i="3"/>
  <c r="A23358" i="3"/>
  <c r="A23357" i="3"/>
  <c r="A23356" i="3"/>
  <c r="A23355" i="3"/>
  <c r="A23354" i="3"/>
  <c r="A23353" i="3"/>
  <c r="A23352" i="3"/>
  <c r="A23351" i="3"/>
  <c r="A23350" i="3"/>
  <c r="A23349" i="3"/>
  <c r="A23348" i="3"/>
  <c r="A23347" i="3"/>
  <c r="A23346" i="3"/>
  <c r="A23345" i="3"/>
  <c r="A23344" i="3"/>
  <c r="A23343" i="3"/>
  <c r="A23342" i="3"/>
  <c r="A23341" i="3"/>
  <c r="A23340" i="3"/>
  <c r="A23339" i="3"/>
  <c r="A23338" i="3"/>
  <c r="A23337" i="3"/>
  <c r="A23336" i="3"/>
  <c r="A23335" i="3"/>
  <c r="A23334" i="3"/>
  <c r="A23333" i="3"/>
  <c r="A23332" i="3"/>
  <c r="A23331" i="3"/>
  <c r="A23330" i="3"/>
  <c r="A23329" i="3"/>
  <c r="A23328" i="3"/>
  <c r="A23327" i="3"/>
  <c r="A23326" i="3"/>
  <c r="A23325" i="3"/>
  <c r="A23324" i="3"/>
  <c r="A23323" i="3"/>
  <c r="A23322" i="3"/>
  <c r="A23321" i="3"/>
  <c r="A23320" i="3"/>
  <c r="A23319" i="3"/>
  <c r="A23318" i="3"/>
  <c r="A23317" i="3"/>
  <c r="A23316" i="3"/>
  <c r="A23315" i="3"/>
  <c r="A23314" i="3"/>
  <c r="A23313" i="3"/>
  <c r="A23312" i="3"/>
  <c r="A23311" i="3"/>
  <c r="A23310" i="3"/>
  <c r="A23309" i="3"/>
  <c r="A23308" i="3"/>
  <c r="A23307" i="3"/>
  <c r="A23306" i="3"/>
  <c r="A23305" i="3"/>
  <c r="A23304" i="3"/>
  <c r="A23303" i="3"/>
  <c r="A23302" i="3"/>
  <c r="A23301" i="3"/>
  <c r="A23300" i="3"/>
  <c r="A23299" i="3"/>
  <c r="A23298" i="3"/>
  <c r="A23297" i="3"/>
  <c r="A23296" i="3"/>
  <c r="A23295" i="3"/>
  <c r="A23294" i="3"/>
  <c r="A23293" i="3"/>
  <c r="A23292" i="3"/>
  <c r="A23291" i="3"/>
  <c r="A23290" i="3"/>
  <c r="A23289" i="3"/>
  <c r="A23288" i="3"/>
  <c r="A23287" i="3"/>
  <c r="A23286" i="3"/>
  <c r="A23285" i="3"/>
  <c r="A23284" i="3"/>
  <c r="A23283" i="3"/>
  <c r="A23282" i="3"/>
  <c r="A23281" i="3"/>
  <c r="A23280" i="3"/>
  <c r="A23279" i="3"/>
  <c r="A23278" i="3"/>
  <c r="A23277" i="3"/>
  <c r="A23276" i="3"/>
  <c r="A23275" i="3"/>
  <c r="A23274" i="3"/>
  <c r="A23273" i="3"/>
  <c r="A23272" i="3"/>
  <c r="A23271" i="3"/>
  <c r="A23270" i="3"/>
  <c r="A23269" i="3"/>
  <c r="A23268" i="3"/>
  <c r="A23267" i="3"/>
  <c r="A23266" i="3"/>
  <c r="A23265" i="3"/>
  <c r="A23264" i="3"/>
  <c r="A23263" i="3"/>
  <c r="A23262" i="3"/>
  <c r="A23261" i="3"/>
  <c r="A23260" i="3"/>
  <c r="A23259" i="3"/>
  <c r="A23258" i="3"/>
  <c r="A23257" i="3"/>
  <c r="A23256" i="3"/>
  <c r="A23255" i="3"/>
  <c r="A23254" i="3"/>
  <c r="A23253" i="3"/>
  <c r="A23252" i="3"/>
  <c r="A23251" i="3"/>
  <c r="A23250" i="3"/>
  <c r="A23249" i="3"/>
  <c r="A23248" i="3"/>
  <c r="A23247" i="3"/>
  <c r="A23246" i="3"/>
  <c r="A23245" i="3"/>
  <c r="A23244" i="3"/>
  <c r="A23243" i="3"/>
  <c r="A23242" i="3"/>
  <c r="A23241" i="3"/>
  <c r="A23240" i="3"/>
  <c r="A23239" i="3"/>
  <c r="A23238" i="3"/>
  <c r="A23237" i="3"/>
  <c r="A23236" i="3"/>
  <c r="A23235" i="3"/>
  <c r="A23234" i="3"/>
  <c r="A23233" i="3"/>
  <c r="A23232" i="3"/>
  <c r="A23231" i="3"/>
  <c r="A23230" i="3"/>
  <c r="A23229" i="3"/>
  <c r="A23228" i="3"/>
  <c r="A23227" i="3"/>
  <c r="A23226" i="3"/>
  <c r="A23225" i="3"/>
  <c r="A23224" i="3"/>
  <c r="A23223" i="3"/>
  <c r="A23222" i="3"/>
  <c r="A23221" i="3"/>
  <c r="A23220" i="3"/>
  <c r="A23219" i="3"/>
  <c r="A23218" i="3"/>
  <c r="A23217" i="3"/>
  <c r="A23216" i="3"/>
  <c r="A23215" i="3"/>
  <c r="A23214" i="3"/>
  <c r="A23213" i="3"/>
  <c r="A23212" i="3"/>
  <c r="A23211" i="3"/>
  <c r="A23210" i="3"/>
  <c r="A23209" i="3"/>
  <c r="A23208" i="3"/>
  <c r="A23207" i="3"/>
  <c r="A23206" i="3"/>
  <c r="A23205" i="3"/>
  <c r="A23204" i="3"/>
  <c r="A23203" i="3"/>
  <c r="A23202" i="3"/>
  <c r="A23201" i="3"/>
  <c r="A23200" i="3"/>
  <c r="A23199" i="3"/>
  <c r="A23198" i="3"/>
  <c r="A23197" i="3"/>
  <c r="A23196" i="3"/>
  <c r="A23195" i="3"/>
  <c r="A23194" i="3"/>
  <c r="A23193" i="3"/>
  <c r="A23192" i="3"/>
  <c r="A23191" i="3"/>
  <c r="A23190" i="3"/>
  <c r="A23189" i="3"/>
  <c r="A23188" i="3"/>
  <c r="A23187" i="3"/>
  <c r="A23186" i="3"/>
  <c r="A23185" i="3"/>
  <c r="A23184" i="3"/>
  <c r="A23183" i="3"/>
  <c r="A23182" i="3"/>
  <c r="A23181" i="3"/>
  <c r="A23180" i="3"/>
  <c r="A23179" i="3"/>
  <c r="A23178" i="3"/>
  <c r="A23177" i="3"/>
  <c r="A23176" i="3"/>
  <c r="A23175" i="3"/>
  <c r="A23174" i="3"/>
  <c r="A23173" i="3"/>
  <c r="A23172" i="3"/>
  <c r="A23171" i="3"/>
  <c r="A23170" i="3"/>
  <c r="A23169" i="3"/>
  <c r="A23168" i="3"/>
  <c r="A23167" i="3"/>
  <c r="A23166" i="3"/>
  <c r="A23165" i="3"/>
  <c r="A23164" i="3"/>
  <c r="A23163" i="3"/>
  <c r="A23162" i="3"/>
  <c r="A23161" i="3"/>
  <c r="A23160" i="3"/>
  <c r="A23159" i="3"/>
  <c r="A23158" i="3"/>
  <c r="A23157" i="3"/>
  <c r="A23156" i="3"/>
  <c r="A23155" i="3"/>
  <c r="A23154" i="3"/>
  <c r="A23153" i="3"/>
  <c r="A23152" i="3"/>
  <c r="A23151" i="3"/>
  <c r="A23150" i="3"/>
  <c r="A23149" i="3"/>
  <c r="A23148" i="3"/>
  <c r="A23147" i="3"/>
  <c r="A23146" i="3"/>
  <c r="A23145" i="3"/>
  <c r="A23144" i="3"/>
  <c r="A23143" i="3"/>
  <c r="A23142" i="3"/>
  <c r="A23141" i="3"/>
  <c r="A23140" i="3"/>
  <c r="A23139" i="3"/>
  <c r="A23138" i="3"/>
  <c r="A23137" i="3"/>
  <c r="A23136" i="3"/>
  <c r="A23135" i="3"/>
  <c r="A23134" i="3"/>
  <c r="A23133" i="3"/>
  <c r="A23132" i="3"/>
  <c r="A23131" i="3"/>
  <c r="A23130" i="3"/>
  <c r="A23129" i="3"/>
  <c r="A23128" i="3"/>
  <c r="A23127" i="3"/>
  <c r="A23126" i="3"/>
  <c r="A23125" i="3"/>
  <c r="A23124" i="3"/>
  <c r="A23123" i="3"/>
  <c r="A23122" i="3"/>
  <c r="A23121" i="3"/>
  <c r="A23120" i="3"/>
  <c r="A23119" i="3"/>
  <c r="A23118" i="3"/>
  <c r="A23117" i="3"/>
  <c r="A23116" i="3"/>
  <c r="A23115" i="3"/>
  <c r="A23114" i="3"/>
  <c r="A23113" i="3"/>
  <c r="A23112" i="3"/>
  <c r="A23111" i="3"/>
  <c r="A23110" i="3"/>
  <c r="A23109" i="3"/>
  <c r="A23108" i="3"/>
  <c r="A23107" i="3"/>
  <c r="A23106" i="3"/>
  <c r="A23105" i="3"/>
  <c r="A23104" i="3"/>
  <c r="A23103" i="3"/>
  <c r="A23102" i="3"/>
  <c r="A23101" i="3"/>
  <c r="A23100" i="3"/>
  <c r="A23099" i="3"/>
  <c r="A23098" i="3"/>
  <c r="A23097" i="3"/>
  <c r="A23096" i="3"/>
  <c r="A23095" i="3"/>
  <c r="A23094" i="3"/>
  <c r="A23093" i="3"/>
  <c r="A23092" i="3"/>
  <c r="A23091" i="3"/>
  <c r="A23090" i="3"/>
  <c r="A23089" i="3"/>
  <c r="A23088" i="3"/>
  <c r="A23087" i="3"/>
  <c r="A23086" i="3"/>
  <c r="A23085" i="3"/>
  <c r="A23084" i="3"/>
  <c r="A23083" i="3"/>
  <c r="A23082" i="3"/>
  <c r="A23081" i="3"/>
  <c r="A23080" i="3"/>
  <c r="A23079" i="3"/>
  <c r="A23078" i="3"/>
  <c r="A23077" i="3"/>
  <c r="A23076" i="3"/>
  <c r="A23075" i="3"/>
  <c r="A23074" i="3"/>
  <c r="A23073" i="3"/>
  <c r="A23072" i="3"/>
  <c r="A23071" i="3"/>
  <c r="A23070" i="3"/>
  <c r="A23069" i="3"/>
  <c r="A23068" i="3"/>
  <c r="A23067" i="3"/>
  <c r="A23066" i="3"/>
  <c r="A23065" i="3"/>
  <c r="A23064" i="3"/>
  <c r="A23063" i="3"/>
  <c r="A23062" i="3"/>
  <c r="A23061" i="3"/>
  <c r="A23060" i="3"/>
  <c r="A23059" i="3"/>
  <c r="A23058" i="3"/>
  <c r="A23057" i="3"/>
  <c r="A23056" i="3"/>
  <c r="A23055" i="3"/>
  <c r="A23054" i="3"/>
  <c r="A23053" i="3"/>
  <c r="A23052" i="3"/>
  <c r="A23051" i="3"/>
  <c r="A23050" i="3"/>
  <c r="A23049" i="3"/>
  <c r="A23048" i="3"/>
  <c r="A23047" i="3"/>
  <c r="A23046" i="3"/>
  <c r="A23045" i="3"/>
  <c r="A23044" i="3"/>
  <c r="A23043" i="3"/>
  <c r="A23042" i="3"/>
  <c r="A23041" i="3"/>
  <c r="A23040" i="3"/>
  <c r="A23039" i="3"/>
  <c r="A23038" i="3"/>
  <c r="A23037" i="3"/>
  <c r="A23036" i="3"/>
  <c r="A23035" i="3"/>
  <c r="A23034" i="3"/>
  <c r="A23033" i="3"/>
  <c r="A23032" i="3"/>
  <c r="A23031" i="3"/>
  <c r="A23030" i="3"/>
  <c r="A23029" i="3"/>
  <c r="A23028" i="3"/>
  <c r="A23027" i="3"/>
  <c r="A23026" i="3"/>
  <c r="A23025" i="3"/>
  <c r="A23024" i="3"/>
  <c r="A23023" i="3"/>
  <c r="A23022" i="3"/>
  <c r="A23021" i="3"/>
  <c r="A23020" i="3"/>
  <c r="A23019" i="3"/>
  <c r="A23018" i="3"/>
  <c r="A23017" i="3"/>
  <c r="A23016" i="3"/>
  <c r="A23015" i="3"/>
  <c r="A23014" i="3"/>
  <c r="A23013" i="3"/>
  <c r="A23012" i="3"/>
  <c r="A23011" i="3"/>
  <c r="A23010" i="3"/>
  <c r="A23009" i="3"/>
  <c r="A23008" i="3"/>
  <c r="A23007" i="3"/>
  <c r="A23006" i="3"/>
  <c r="A23005" i="3"/>
  <c r="A23004" i="3"/>
  <c r="A23003" i="3"/>
  <c r="A23002" i="3"/>
  <c r="A23001" i="3"/>
  <c r="A23000" i="3"/>
  <c r="A22999" i="3"/>
  <c r="A22998" i="3"/>
  <c r="A22997" i="3"/>
  <c r="A22996" i="3"/>
  <c r="A22995" i="3"/>
  <c r="A22994" i="3"/>
  <c r="A22993" i="3"/>
  <c r="A22992" i="3"/>
  <c r="A22991" i="3"/>
  <c r="A22990" i="3"/>
  <c r="A22989" i="3"/>
  <c r="A22988" i="3"/>
  <c r="A22987" i="3"/>
  <c r="A22986" i="3"/>
  <c r="A22985" i="3"/>
  <c r="A22984" i="3"/>
  <c r="A22983" i="3"/>
  <c r="A22982" i="3"/>
  <c r="A22981" i="3"/>
  <c r="A22980" i="3"/>
  <c r="A22979" i="3"/>
  <c r="A22978" i="3"/>
  <c r="A22977" i="3"/>
  <c r="A22976" i="3"/>
  <c r="A22975" i="3"/>
  <c r="A22974" i="3"/>
  <c r="A22973" i="3"/>
  <c r="A22972" i="3"/>
  <c r="A22971" i="3"/>
  <c r="A22970" i="3"/>
  <c r="A22969" i="3"/>
  <c r="A22968" i="3"/>
  <c r="A22967" i="3"/>
  <c r="A22966" i="3"/>
  <c r="A22965" i="3"/>
  <c r="A22964" i="3"/>
  <c r="A22963" i="3"/>
  <c r="A22962" i="3"/>
  <c r="A22961" i="3"/>
  <c r="A22960" i="3"/>
  <c r="A22959" i="3"/>
  <c r="A22958" i="3"/>
  <c r="A22957" i="3"/>
  <c r="A22956" i="3"/>
  <c r="A22955" i="3"/>
  <c r="A22954" i="3"/>
  <c r="A22953" i="3"/>
  <c r="A22952" i="3"/>
  <c r="A22951" i="3"/>
  <c r="A22950" i="3"/>
  <c r="A22949" i="3"/>
  <c r="A22948" i="3"/>
  <c r="A22947" i="3"/>
  <c r="A22946" i="3"/>
  <c r="A22945" i="3"/>
  <c r="A22944" i="3"/>
  <c r="A22943" i="3"/>
  <c r="A22942" i="3"/>
  <c r="A22941" i="3"/>
  <c r="A22940" i="3"/>
  <c r="A22939" i="3"/>
  <c r="A22938" i="3"/>
  <c r="A22937" i="3"/>
  <c r="A22936" i="3"/>
  <c r="A22935" i="3"/>
  <c r="A22934" i="3"/>
  <c r="A22933" i="3"/>
  <c r="A22932" i="3"/>
  <c r="A22931" i="3"/>
  <c r="A22930" i="3"/>
  <c r="A22929" i="3"/>
  <c r="A22928" i="3"/>
  <c r="A22927" i="3"/>
  <c r="A22926" i="3"/>
  <c r="A22925" i="3"/>
  <c r="A22924" i="3"/>
  <c r="A22923" i="3"/>
  <c r="A22922" i="3"/>
  <c r="A22921" i="3"/>
  <c r="A22920" i="3"/>
  <c r="A22919" i="3"/>
  <c r="A22918" i="3"/>
  <c r="A22917" i="3"/>
  <c r="A22916" i="3"/>
  <c r="A22915" i="3"/>
  <c r="A22914" i="3"/>
  <c r="A22913" i="3"/>
  <c r="A22912" i="3"/>
  <c r="A22911" i="3"/>
  <c r="A22910" i="3"/>
  <c r="A22909" i="3"/>
  <c r="A22908" i="3"/>
  <c r="A22907" i="3"/>
  <c r="A22906" i="3"/>
  <c r="A22905" i="3"/>
  <c r="A22904" i="3"/>
  <c r="A22903" i="3"/>
  <c r="A22902" i="3"/>
  <c r="A22901" i="3"/>
  <c r="A22900" i="3"/>
  <c r="A22899" i="3"/>
  <c r="A22898" i="3"/>
  <c r="A22897" i="3"/>
  <c r="A22896" i="3"/>
  <c r="A22895" i="3"/>
  <c r="A22894" i="3"/>
  <c r="A22893" i="3"/>
  <c r="A22892" i="3"/>
  <c r="A22891" i="3"/>
  <c r="A22890" i="3"/>
  <c r="A22889" i="3"/>
  <c r="A22888" i="3"/>
  <c r="A22887" i="3"/>
  <c r="A22886" i="3"/>
  <c r="A22885" i="3"/>
  <c r="A22884" i="3"/>
  <c r="A22883" i="3"/>
  <c r="A22882" i="3"/>
  <c r="A22881" i="3"/>
  <c r="A22880" i="3"/>
  <c r="A22879" i="3"/>
  <c r="A22878" i="3"/>
  <c r="A22877" i="3"/>
  <c r="A22876" i="3"/>
  <c r="A22875" i="3"/>
  <c r="A22874" i="3"/>
  <c r="A22873" i="3"/>
  <c r="A22872" i="3"/>
  <c r="A22871" i="3"/>
  <c r="A22870" i="3"/>
  <c r="A22869" i="3"/>
  <c r="A22868" i="3"/>
  <c r="A22867" i="3"/>
  <c r="A22866" i="3"/>
  <c r="A22865" i="3"/>
  <c r="A22864" i="3"/>
  <c r="A22863" i="3"/>
  <c r="A22862" i="3"/>
  <c r="A22861" i="3"/>
  <c r="A22860" i="3"/>
  <c r="A22859" i="3"/>
  <c r="A22858" i="3"/>
  <c r="A22857" i="3"/>
  <c r="A22856" i="3"/>
  <c r="A22855" i="3"/>
  <c r="A22854" i="3"/>
  <c r="A22853" i="3"/>
  <c r="A22852" i="3"/>
  <c r="A22851" i="3"/>
  <c r="A22850" i="3"/>
  <c r="A22849" i="3"/>
  <c r="A22848" i="3"/>
  <c r="A22847" i="3"/>
  <c r="A22846" i="3"/>
  <c r="A22845" i="3"/>
  <c r="A22844" i="3"/>
  <c r="A22843" i="3"/>
  <c r="A22842" i="3"/>
  <c r="A22841" i="3"/>
  <c r="A22840" i="3"/>
  <c r="A22839" i="3"/>
  <c r="A22838" i="3"/>
  <c r="A22837" i="3"/>
  <c r="A22836" i="3"/>
  <c r="A22835" i="3"/>
  <c r="A22834" i="3"/>
  <c r="A22833" i="3"/>
  <c r="A22832" i="3"/>
  <c r="A22831" i="3"/>
  <c r="A22830" i="3"/>
  <c r="A22829" i="3"/>
  <c r="A22828" i="3"/>
  <c r="A22827" i="3"/>
  <c r="A22826" i="3"/>
  <c r="A22825" i="3"/>
  <c r="A22824" i="3"/>
  <c r="A22823" i="3"/>
  <c r="A22822" i="3"/>
  <c r="A22821" i="3"/>
  <c r="A22820" i="3"/>
  <c r="A22819" i="3"/>
  <c r="A22818" i="3"/>
  <c r="A22817" i="3"/>
  <c r="A22816" i="3"/>
  <c r="A22815" i="3"/>
  <c r="A22814" i="3"/>
  <c r="A22813" i="3"/>
  <c r="A22812" i="3"/>
  <c r="A22811" i="3"/>
  <c r="A22810" i="3"/>
  <c r="A22809" i="3"/>
  <c r="A22808" i="3"/>
  <c r="A22807" i="3"/>
  <c r="A22806" i="3"/>
  <c r="A22805" i="3"/>
  <c r="A22804" i="3"/>
  <c r="A22803" i="3"/>
  <c r="A22802" i="3"/>
  <c r="A22801" i="3"/>
  <c r="A22800" i="3"/>
  <c r="A22799" i="3"/>
  <c r="A22798" i="3"/>
  <c r="A22797" i="3"/>
  <c r="A22796" i="3"/>
  <c r="A22795" i="3"/>
  <c r="A22794" i="3"/>
  <c r="A22793" i="3"/>
  <c r="A22792" i="3"/>
  <c r="A22791" i="3"/>
  <c r="A22790" i="3"/>
  <c r="A22789" i="3"/>
  <c r="A22788" i="3"/>
  <c r="A22787" i="3"/>
  <c r="A22786" i="3"/>
  <c r="A22785" i="3"/>
  <c r="A22784" i="3"/>
  <c r="A22783" i="3"/>
  <c r="A22782" i="3"/>
  <c r="A22781" i="3"/>
  <c r="A22780" i="3"/>
  <c r="A22779" i="3"/>
  <c r="A22778" i="3"/>
  <c r="A22777" i="3"/>
  <c r="A22776" i="3"/>
  <c r="A22775" i="3"/>
  <c r="A22774" i="3"/>
  <c r="A22773" i="3"/>
  <c r="A22772" i="3"/>
  <c r="A22771" i="3"/>
  <c r="A22770" i="3"/>
  <c r="A22769" i="3"/>
  <c r="A22768" i="3"/>
  <c r="A22767" i="3"/>
  <c r="A22766" i="3"/>
  <c r="A22765" i="3"/>
  <c r="A22764" i="3"/>
  <c r="A22763" i="3"/>
  <c r="A22762" i="3"/>
  <c r="A22761" i="3"/>
  <c r="A22760" i="3"/>
  <c r="A22759" i="3"/>
  <c r="A22758" i="3"/>
  <c r="A22757" i="3"/>
  <c r="A22756" i="3"/>
  <c r="A22755" i="3"/>
  <c r="A22754" i="3"/>
  <c r="A22753" i="3"/>
  <c r="A22752" i="3"/>
  <c r="A22751" i="3"/>
  <c r="A22750" i="3"/>
  <c r="A22749" i="3"/>
  <c r="A22748" i="3"/>
  <c r="A22747" i="3"/>
  <c r="A22746" i="3"/>
  <c r="A22745" i="3"/>
  <c r="A22744" i="3"/>
  <c r="A22743" i="3"/>
  <c r="A22742" i="3"/>
  <c r="A22741" i="3"/>
  <c r="A22740" i="3"/>
  <c r="A22739" i="3"/>
  <c r="A22738" i="3"/>
  <c r="A22737" i="3"/>
  <c r="A22736" i="3"/>
  <c r="A22735" i="3"/>
  <c r="A22734" i="3"/>
  <c r="A22733" i="3"/>
  <c r="A22732" i="3"/>
  <c r="A22731" i="3"/>
  <c r="A22730" i="3"/>
  <c r="A22729" i="3"/>
  <c r="A22728" i="3"/>
  <c r="A22727" i="3"/>
  <c r="A22726" i="3"/>
  <c r="A22725" i="3"/>
  <c r="A22724" i="3"/>
  <c r="A22723" i="3"/>
  <c r="A22722" i="3"/>
  <c r="A22721" i="3"/>
  <c r="A22720" i="3"/>
  <c r="A22719" i="3"/>
  <c r="A22718" i="3"/>
  <c r="A22717" i="3"/>
  <c r="A22716" i="3"/>
  <c r="A22715" i="3"/>
  <c r="A22714" i="3"/>
  <c r="A22713" i="3"/>
  <c r="A22712" i="3"/>
  <c r="A22711" i="3"/>
  <c r="A22710" i="3"/>
  <c r="A22709" i="3"/>
  <c r="A22708" i="3"/>
  <c r="A22707" i="3"/>
  <c r="A22706" i="3"/>
  <c r="A22705" i="3"/>
  <c r="A22704" i="3"/>
  <c r="A22703" i="3"/>
  <c r="A22702" i="3"/>
  <c r="A22701" i="3"/>
  <c r="A22700" i="3"/>
  <c r="A22699" i="3"/>
  <c r="A22698" i="3"/>
  <c r="A22697" i="3"/>
  <c r="A22696" i="3"/>
  <c r="A22695" i="3"/>
  <c r="A22694" i="3"/>
  <c r="A22693" i="3"/>
  <c r="A22692" i="3"/>
  <c r="A22691" i="3"/>
  <c r="A22690" i="3"/>
  <c r="A22689" i="3"/>
  <c r="A22688" i="3"/>
  <c r="A22687" i="3"/>
  <c r="A22686" i="3"/>
  <c r="A22685" i="3"/>
  <c r="A22684" i="3"/>
  <c r="A22683" i="3"/>
  <c r="A22682" i="3"/>
  <c r="A22681" i="3"/>
  <c r="A22680" i="3"/>
  <c r="A22679" i="3"/>
  <c r="A22678" i="3"/>
  <c r="A22677" i="3"/>
  <c r="A22676" i="3"/>
  <c r="A22675" i="3"/>
  <c r="A22674" i="3"/>
  <c r="A22673" i="3"/>
  <c r="A22672" i="3"/>
  <c r="A22671" i="3"/>
  <c r="A22670" i="3"/>
  <c r="A22669" i="3"/>
  <c r="A22668" i="3"/>
  <c r="A22667" i="3"/>
  <c r="A22666" i="3"/>
  <c r="A22665" i="3"/>
  <c r="A22664" i="3"/>
  <c r="A22663" i="3"/>
  <c r="A22662" i="3"/>
  <c r="A22661" i="3"/>
  <c r="A22660" i="3"/>
  <c r="A22659" i="3"/>
  <c r="A22658" i="3"/>
  <c r="A22657" i="3"/>
  <c r="A22656" i="3"/>
  <c r="A22655" i="3"/>
  <c r="A22654" i="3"/>
  <c r="A22653" i="3"/>
  <c r="A22652" i="3"/>
  <c r="A22651" i="3"/>
  <c r="A22650" i="3"/>
  <c r="A22649" i="3"/>
  <c r="A22648" i="3"/>
  <c r="A22647" i="3"/>
  <c r="A22646" i="3"/>
  <c r="A22645" i="3"/>
  <c r="A22644" i="3"/>
  <c r="A22643" i="3"/>
  <c r="A22642" i="3"/>
  <c r="A22641" i="3"/>
  <c r="A22640" i="3"/>
  <c r="A22639" i="3"/>
  <c r="A22638" i="3"/>
  <c r="A22637" i="3"/>
  <c r="A22636" i="3"/>
  <c r="A22635" i="3"/>
  <c r="A22634" i="3"/>
  <c r="A22633" i="3"/>
  <c r="A22632" i="3"/>
  <c r="A22631" i="3"/>
  <c r="A22630" i="3"/>
  <c r="A22629" i="3"/>
  <c r="A22628" i="3"/>
  <c r="A22627" i="3"/>
  <c r="A22626" i="3"/>
  <c r="A22625" i="3"/>
  <c r="A22624" i="3"/>
  <c r="A22623" i="3"/>
  <c r="A22622" i="3"/>
  <c r="A22621" i="3"/>
  <c r="A22620" i="3"/>
  <c r="A22619" i="3"/>
  <c r="A22618" i="3"/>
  <c r="A22617" i="3"/>
  <c r="A22616" i="3"/>
  <c r="A22615" i="3"/>
  <c r="A22614" i="3"/>
  <c r="A22613" i="3"/>
  <c r="A22612" i="3"/>
  <c r="A22611" i="3"/>
  <c r="A22610" i="3"/>
  <c r="A22609" i="3"/>
  <c r="A22608" i="3"/>
  <c r="A22607" i="3"/>
  <c r="A22606" i="3"/>
  <c r="A22605" i="3"/>
  <c r="A22604" i="3"/>
  <c r="A22603" i="3"/>
  <c r="A22602" i="3"/>
  <c r="A22601" i="3"/>
  <c r="A22600" i="3"/>
  <c r="A22599" i="3"/>
  <c r="A22598" i="3"/>
  <c r="A22597" i="3"/>
  <c r="A22596" i="3"/>
  <c r="A22595" i="3"/>
  <c r="A22594" i="3"/>
  <c r="A22593" i="3"/>
  <c r="A22592" i="3"/>
  <c r="A22591" i="3"/>
  <c r="A22590" i="3"/>
  <c r="A22589" i="3"/>
  <c r="A22588" i="3"/>
  <c r="A22587" i="3"/>
  <c r="A22586" i="3"/>
  <c r="A22585" i="3"/>
  <c r="A22584" i="3"/>
  <c r="A22583" i="3"/>
  <c r="A22582" i="3"/>
  <c r="A22581" i="3"/>
  <c r="A22580" i="3"/>
  <c r="A22579" i="3"/>
  <c r="A22578" i="3"/>
  <c r="A22577" i="3"/>
  <c r="A22576" i="3"/>
  <c r="A22575" i="3"/>
  <c r="A22574" i="3"/>
  <c r="A22573" i="3"/>
  <c r="A22572" i="3"/>
  <c r="A22571" i="3"/>
  <c r="A22570" i="3"/>
  <c r="A22569" i="3"/>
  <c r="A22568" i="3"/>
  <c r="A22567" i="3"/>
  <c r="A22566" i="3"/>
  <c r="A22565" i="3"/>
  <c r="A22564" i="3"/>
  <c r="A22563" i="3"/>
  <c r="A22562" i="3"/>
  <c r="A22561" i="3"/>
  <c r="A22560" i="3"/>
  <c r="A22559" i="3"/>
  <c r="A22558" i="3"/>
  <c r="A22557" i="3"/>
  <c r="A22556" i="3"/>
  <c r="A22555" i="3"/>
  <c r="A22554" i="3"/>
  <c r="A22553" i="3"/>
  <c r="A22552" i="3"/>
  <c r="A22551" i="3"/>
  <c r="A22550" i="3"/>
  <c r="A22549" i="3"/>
  <c r="A22548" i="3"/>
  <c r="A22547" i="3"/>
  <c r="A22546" i="3"/>
  <c r="A22545" i="3"/>
  <c r="A22544" i="3"/>
  <c r="A22543" i="3"/>
  <c r="A22542" i="3"/>
  <c r="A22541" i="3"/>
  <c r="A22540" i="3"/>
  <c r="A22539" i="3"/>
  <c r="A22538" i="3"/>
  <c r="A22537" i="3"/>
  <c r="A22536" i="3"/>
  <c r="A22535" i="3"/>
  <c r="A22534" i="3"/>
  <c r="A22533" i="3"/>
  <c r="A22532" i="3"/>
  <c r="A22531" i="3"/>
  <c r="A22530" i="3"/>
  <c r="A22529" i="3"/>
  <c r="A22528" i="3"/>
  <c r="A22527" i="3"/>
  <c r="A22526" i="3"/>
  <c r="A22525" i="3"/>
  <c r="A22524" i="3"/>
  <c r="A22523" i="3"/>
  <c r="A22522" i="3"/>
  <c r="A22521" i="3"/>
  <c r="A22520" i="3"/>
  <c r="A22519" i="3"/>
  <c r="A22518" i="3"/>
  <c r="A22517" i="3"/>
  <c r="A22516" i="3"/>
  <c r="A22515" i="3"/>
  <c r="A22514" i="3"/>
  <c r="A22513" i="3"/>
  <c r="A22512" i="3"/>
  <c r="A22511" i="3"/>
  <c r="A22510" i="3"/>
  <c r="A22509" i="3"/>
  <c r="A22508" i="3"/>
  <c r="A22507" i="3"/>
  <c r="A22506" i="3"/>
  <c r="A22505" i="3"/>
  <c r="A22504" i="3"/>
  <c r="A22503" i="3"/>
  <c r="A22502" i="3"/>
  <c r="A22501" i="3"/>
  <c r="A22500" i="3"/>
  <c r="A22499" i="3"/>
  <c r="A22498" i="3"/>
  <c r="A22497" i="3"/>
  <c r="A22496" i="3"/>
  <c r="A22495" i="3"/>
  <c r="A22494" i="3"/>
  <c r="A22493" i="3"/>
  <c r="A22492" i="3"/>
  <c r="A22491" i="3"/>
  <c r="A22490" i="3"/>
  <c r="A22489" i="3"/>
  <c r="A22488" i="3"/>
  <c r="A22487" i="3"/>
  <c r="A22486" i="3"/>
  <c r="A22485" i="3"/>
  <c r="A22484" i="3"/>
  <c r="A22483" i="3"/>
  <c r="A22482" i="3"/>
  <c r="A22481" i="3"/>
  <c r="A22480" i="3"/>
  <c r="A22479" i="3"/>
  <c r="A22478" i="3"/>
  <c r="A22477" i="3"/>
  <c r="A22476" i="3"/>
  <c r="A22475" i="3"/>
  <c r="A22474" i="3"/>
  <c r="A22473" i="3"/>
  <c r="A22472" i="3"/>
  <c r="A22471" i="3"/>
  <c r="A22470" i="3"/>
  <c r="A22469" i="3"/>
  <c r="A22468" i="3"/>
  <c r="A22467" i="3"/>
  <c r="A22466" i="3"/>
  <c r="A22465" i="3"/>
  <c r="A22464" i="3"/>
  <c r="A22463" i="3"/>
  <c r="A22462" i="3"/>
  <c r="A22461" i="3"/>
  <c r="A22460" i="3"/>
  <c r="A22459" i="3"/>
  <c r="A22458" i="3"/>
  <c r="A22457" i="3"/>
  <c r="A22456" i="3"/>
  <c r="A22455" i="3"/>
  <c r="A22454" i="3"/>
  <c r="A22453" i="3"/>
  <c r="A22452" i="3"/>
  <c r="A22451" i="3"/>
  <c r="A22450" i="3"/>
  <c r="A22449" i="3"/>
  <c r="A22448" i="3"/>
  <c r="A22447" i="3"/>
  <c r="A22446" i="3"/>
  <c r="A22445" i="3"/>
  <c r="A22444" i="3"/>
  <c r="A22443" i="3"/>
  <c r="A22442" i="3"/>
  <c r="A22441" i="3"/>
  <c r="A22440" i="3"/>
  <c r="A22439" i="3"/>
  <c r="A22438" i="3"/>
  <c r="A22437" i="3"/>
  <c r="A22436" i="3"/>
  <c r="A22435" i="3"/>
  <c r="A22434" i="3"/>
  <c r="A22433" i="3"/>
  <c r="A22432" i="3"/>
  <c r="A22431" i="3"/>
  <c r="A22430" i="3"/>
  <c r="A22429" i="3"/>
  <c r="A22428" i="3"/>
  <c r="A22427" i="3"/>
  <c r="A22426" i="3"/>
  <c r="A22425" i="3"/>
  <c r="A22424" i="3"/>
  <c r="A22423" i="3"/>
  <c r="A22422" i="3"/>
  <c r="A22421" i="3"/>
  <c r="A22420" i="3"/>
  <c r="A22419" i="3"/>
  <c r="A22418" i="3"/>
  <c r="A22417" i="3"/>
  <c r="A22416" i="3"/>
  <c r="A22415" i="3"/>
  <c r="A22414" i="3"/>
  <c r="A22413" i="3"/>
  <c r="A22412" i="3"/>
  <c r="A22411" i="3"/>
  <c r="A22410" i="3"/>
  <c r="A22409" i="3"/>
  <c r="A22408" i="3"/>
  <c r="A22407" i="3"/>
  <c r="A22406" i="3"/>
  <c r="A22405" i="3"/>
  <c r="A22404" i="3"/>
  <c r="A22403" i="3"/>
  <c r="A22402" i="3"/>
  <c r="A22401" i="3"/>
  <c r="A22400" i="3"/>
  <c r="A22399" i="3"/>
  <c r="A22398" i="3"/>
  <c r="A22397" i="3"/>
  <c r="A22396" i="3"/>
  <c r="A22395" i="3"/>
  <c r="A22394" i="3"/>
  <c r="A22393" i="3"/>
  <c r="A22392" i="3"/>
  <c r="A22391" i="3"/>
  <c r="A22390" i="3"/>
  <c r="A22389" i="3"/>
  <c r="A22388" i="3"/>
  <c r="A22387" i="3"/>
  <c r="A22386" i="3"/>
  <c r="A22385" i="3"/>
  <c r="A22384" i="3"/>
  <c r="A22383" i="3"/>
  <c r="A22382" i="3"/>
  <c r="A22381" i="3"/>
  <c r="A22380" i="3"/>
  <c r="A22379" i="3"/>
  <c r="A22378" i="3"/>
  <c r="A22377" i="3"/>
  <c r="A22376" i="3"/>
  <c r="A22375" i="3"/>
  <c r="A22374" i="3"/>
  <c r="A22373" i="3"/>
  <c r="A22372" i="3"/>
  <c r="A22371" i="3"/>
  <c r="A22370" i="3"/>
  <c r="A22369" i="3"/>
  <c r="A22368" i="3"/>
  <c r="A22367" i="3"/>
  <c r="A22366" i="3"/>
  <c r="A22365" i="3"/>
  <c r="A22364" i="3"/>
  <c r="A22363" i="3"/>
  <c r="A22362" i="3"/>
  <c r="A22361" i="3"/>
  <c r="A22360" i="3"/>
  <c r="A22359" i="3"/>
  <c r="A22358" i="3"/>
  <c r="A22357" i="3"/>
  <c r="A22356" i="3"/>
  <c r="A22355" i="3"/>
  <c r="A22354" i="3"/>
  <c r="A22353" i="3"/>
  <c r="A22352" i="3"/>
  <c r="A22351" i="3"/>
  <c r="A22350" i="3"/>
  <c r="A22349" i="3"/>
  <c r="A22348" i="3"/>
  <c r="A22347" i="3"/>
  <c r="A22346" i="3"/>
  <c r="A22345" i="3"/>
  <c r="A22344" i="3"/>
  <c r="A22343" i="3"/>
  <c r="A22342" i="3"/>
  <c r="A22341" i="3"/>
  <c r="A22340" i="3"/>
  <c r="A22339" i="3"/>
  <c r="A22338" i="3"/>
  <c r="A22337" i="3"/>
  <c r="A22336" i="3"/>
  <c r="A22335" i="3"/>
  <c r="A22334" i="3"/>
  <c r="A22333" i="3"/>
  <c r="A22332" i="3"/>
  <c r="A22331" i="3"/>
  <c r="A22330" i="3"/>
  <c r="A22329" i="3"/>
  <c r="A22328" i="3"/>
  <c r="A22327" i="3"/>
  <c r="A22326" i="3"/>
  <c r="A22325" i="3"/>
  <c r="A22324" i="3"/>
  <c r="A22323" i="3"/>
  <c r="A22322" i="3"/>
  <c r="A22321" i="3"/>
  <c r="A22320" i="3"/>
  <c r="A22319" i="3"/>
  <c r="A22318" i="3"/>
  <c r="A22317" i="3"/>
  <c r="A22316" i="3"/>
  <c r="A22315" i="3"/>
  <c r="A22314" i="3"/>
  <c r="A22313" i="3"/>
  <c r="A22312" i="3"/>
  <c r="A22311" i="3"/>
  <c r="A22310" i="3"/>
  <c r="A22309" i="3"/>
  <c r="A22308" i="3"/>
  <c r="A22307" i="3"/>
  <c r="A22306" i="3"/>
  <c r="A22305" i="3"/>
  <c r="A22304" i="3"/>
  <c r="A22303" i="3"/>
  <c r="A22302" i="3"/>
  <c r="A22301" i="3"/>
  <c r="A22300" i="3"/>
  <c r="A22299" i="3"/>
  <c r="A22298" i="3"/>
  <c r="A22297" i="3"/>
  <c r="A22296" i="3"/>
  <c r="A22295" i="3"/>
  <c r="A22294" i="3"/>
  <c r="A22293" i="3"/>
  <c r="A22292" i="3"/>
  <c r="A22291" i="3"/>
  <c r="A22290" i="3"/>
  <c r="A22289" i="3"/>
  <c r="A22288" i="3"/>
  <c r="A22287" i="3"/>
  <c r="A22286" i="3"/>
  <c r="A22285" i="3"/>
  <c r="A22284" i="3"/>
  <c r="A22283" i="3"/>
  <c r="A22282" i="3"/>
  <c r="A22281" i="3"/>
  <c r="A22280" i="3"/>
  <c r="A22279" i="3"/>
  <c r="A22278" i="3"/>
  <c r="A22277" i="3"/>
  <c r="A22276" i="3"/>
  <c r="A22275" i="3"/>
  <c r="A22274" i="3"/>
  <c r="A22273" i="3"/>
  <c r="A22272" i="3"/>
  <c r="A22271" i="3"/>
  <c r="A22270" i="3"/>
  <c r="A22269" i="3"/>
  <c r="A22268" i="3"/>
  <c r="A22267" i="3"/>
  <c r="A22266" i="3"/>
  <c r="A22265" i="3"/>
  <c r="A22264" i="3"/>
  <c r="A22263" i="3"/>
  <c r="A22262" i="3"/>
  <c r="A22261" i="3"/>
  <c r="A22260" i="3"/>
  <c r="A22259" i="3"/>
  <c r="A22258" i="3"/>
  <c r="A22257" i="3"/>
  <c r="A22256" i="3"/>
  <c r="A22255" i="3"/>
  <c r="A22254" i="3"/>
  <c r="A22253" i="3"/>
  <c r="A22252" i="3"/>
  <c r="A22251" i="3"/>
  <c r="A22250" i="3"/>
  <c r="A22249" i="3"/>
  <c r="A22248" i="3"/>
  <c r="A22247" i="3"/>
  <c r="A22246" i="3"/>
  <c r="A22245" i="3"/>
  <c r="A22244" i="3"/>
  <c r="A22243" i="3"/>
  <c r="A22242" i="3"/>
  <c r="A22241" i="3"/>
  <c r="A22240" i="3"/>
  <c r="A22239" i="3"/>
  <c r="A22238" i="3"/>
  <c r="A22237" i="3"/>
  <c r="A22236" i="3"/>
  <c r="A22235" i="3"/>
  <c r="A22234" i="3"/>
  <c r="A22233" i="3"/>
  <c r="A22232" i="3"/>
  <c r="A22231" i="3"/>
  <c r="A22230" i="3"/>
  <c r="A22229" i="3"/>
  <c r="A22228" i="3"/>
  <c r="A22227" i="3"/>
  <c r="A22226" i="3"/>
  <c r="A22225" i="3"/>
  <c r="A22224" i="3"/>
  <c r="A22223" i="3"/>
  <c r="A22222" i="3"/>
  <c r="A22221" i="3"/>
  <c r="A22220" i="3"/>
  <c r="A22219" i="3"/>
  <c r="A22218" i="3"/>
  <c r="A22217" i="3"/>
  <c r="A22216" i="3"/>
  <c r="A22215" i="3"/>
  <c r="A22214" i="3"/>
  <c r="A22213" i="3"/>
  <c r="A22212" i="3"/>
  <c r="A22211" i="3"/>
  <c r="A22210" i="3"/>
  <c r="A22209" i="3"/>
  <c r="A22208" i="3"/>
  <c r="A22207" i="3"/>
  <c r="A22206" i="3"/>
  <c r="A22205" i="3"/>
  <c r="A22204" i="3"/>
  <c r="A22203" i="3"/>
  <c r="A22202" i="3"/>
  <c r="A22201" i="3"/>
  <c r="A22200" i="3"/>
  <c r="A22199" i="3"/>
  <c r="A22198" i="3"/>
  <c r="A22197" i="3"/>
  <c r="A22196" i="3"/>
  <c r="A22195" i="3"/>
  <c r="A22194" i="3"/>
  <c r="A22193" i="3"/>
  <c r="A22192" i="3"/>
  <c r="A22191" i="3"/>
  <c r="A22190" i="3"/>
  <c r="A22189" i="3"/>
  <c r="A22188" i="3"/>
  <c r="A22187" i="3"/>
  <c r="A22186" i="3"/>
  <c r="A22185" i="3"/>
  <c r="A22184" i="3"/>
  <c r="A22183" i="3"/>
  <c r="A22182" i="3"/>
  <c r="A22181" i="3"/>
  <c r="A22180" i="3"/>
  <c r="A22179" i="3"/>
  <c r="A22178" i="3"/>
  <c r="A22177" i="3"/>
  <c r="A22176" i="3"/>
  <c r="A22175" i="3"/>
  <c r="A22174" i="3"/>
  <c r="A22173" i="3"/>
  <c r="A22172" i="3"/>
  <c r="A22171" i="3"/>
  <c r="A22170" i="3"/>
  <c r="A22169" i="3"/>
  <c r="A22168" i="3"/>
  <c r="A22167" i="3"/>
  <c r="A22166" i="3"/>
  <c r="A22165" i="3"/>
  <c r="A22164" i="3"/>
  <c r="A22163" i="3"/>
  <c r="A22162" i="3"/>
  <c r="A22161" i="3"/>
  <c r="A22160" i="3"/>
  <c r="A22159" i="3"/>
  <c r="A22158" i="3"/>
  <c r="A22157" i="3"/>
  <c r="A22156" i="3"/>
  <c r="A22155" i="3"/>
  <c r="A22154" i="3"/>
  <c r="A22153" i="3"/>
  <c r="A22152" i="3"/>
  <c r="A22151" i="3"/>
  <c r="A22150" i="3"/>
  <c r="A22149" i="3"/>
  <c r="A22148" i="3"/>
  <c r="A22147" i="3"/>
  <c r="A22146" i="3"/>
  <c r="A22145" i="3"/>
  <c r="A22144" i="3"/>
  <c r="A22143" i="3"/>
  <c r="A22142" i="3"/>
  <c r="A22141" i="3"/>
  <c r="A22140" i="3"/>
  <c r="A22139" i="3"/>
  <c r="A22138" i="3"/>
  <c r="A22137" i="3"/>
  <c r="A22136" i="3"/>
  <c r="A22135" i="3"/>
  <c r="A22134" i="3"/>
  <c r="A22133" i="3"/>
  <c r="A22132" i="3"/>
  <c r="A22131" i="3"/>
  <c r="A22130" i="3"/>
  <c r="A22129" i="3"/>
  <c r="A22128" i="3"/>
  <c r="A22127" i="3"/>
  <c r="A22126" i="3"/>
  <c r="A22125" i="3"/>
  <c r="A22124" i="3"/>
  <c r="A22123" i="3"/>
  <c r="A22122" i="3"/>
  <c r="A22121" i="3"/>
  <c r="A22120" i="3"/>
  <c r="A22119" i="3"/>
  <c r="A22118" i="3"/>
  <c r="A22117" i="3"/>
  <c r="A22116" i="3"/>
  <c r="A22115" i="3"/>
  <c r="A22114" i="3"/>
  <c r="A22113" i="3"/>
  <c r="A22112" i="3"/>
  <c r="A22111" i="3"/>
  <c r="A22110" i="3"/>
  <c r="A22109" i="3"/>
  <c r="A22108" i="3"/>
  <c r="A22107" i="3"/>
  <c r="A22106" i="3"/>
  <c r="A22105" i="3"/>
  <c r="A22104" i="3"/>
  <c r="A22103" i="3"/>
  <c r="A22102" i="3"/>
  <c r="A22101" i="3"/>
  <c r="A22100" i="3"/>
  <c r="A22099" i="3"/>
  <c r="A22098" i="3"/>
  <c r="A22097" i="3"/>
  <c r="A22096" i="3"/>
  <c r="A22095" i="3"/>
  <c r="A22094" i="3"/>
  <c r="A22093" i="3"/>
  <c r="A22092" i="3"/>
  <c r="A22091" i="3"/>
  <c r="A22090" i="3"/>
  <c r="A22089" i="3"/>
  <c r="A22088" i="3"/>
  <c r="A22087" i="3"/>
  <c r="A22086" i="3"/>
  <c r="A22085" i="3"/>
  <c r="A22084" i="3"/>
  <c r="A22083" i="3"/>
  <c r="A22082" i="3"/>
  <c r="A22081" i="3"/>
  <c r="A22080" i="3"/>
  <c r="A22079" i="3"/>
  <c r="A22078" i="3"/>
  <c r="A22077" i="3"/>
  <c r="A22076" i="3"/>
  <c r="A22075" i="3"/>
  <c r="A22074" i="3"/>
  <c r="A22073" i="3"/>
  <c r="A22072" i="3"/>
  <c r="A22071" i="3"/>
  <c r="A22070" i="3"/>
  <c r="A22069" i="3"/>
  <c r="A22068" i="3"/>
  <c r="A22067" i="3"/>
  <c r="A22066" i="3"/>
  <c r="A22065" i="3"/>
  <c r="A22064" i="3"/>
  <c r="A22063" i="3"/>
  <c r="A22062" i="3"/>
  <c r="A22061" i="3"/>
  <c r="A22060" i="3"/>
  <c r="A22059" i="3"/>
  <c r="A22058" i="3"/>
  <c r="A22057" i="3"/>
  <c r="A22056" i="3"/>
  <c r="A22055" i="3"/>
  <c r="A22054" i="3"/>
  <c r="A22053" i="3"/>
  <c r="A22052" i="3"/>
  <c r="A22051" i="3"/>
  <c r="A22050" i="3"/>
  <c r="A22049" i="3"/>
  <c r="A22048" i="3"/>
  <c r="A22047" i="3"/>
  <c r="A22046" i="3"/>
  <c r="A22045" i="3"/>
  <c r="A22044" i="3"/>
  <c r="A22043" i="3"/>
  <c r="A22042" i="3"/>
  <c r="A22041" i="3"/>
  <c r="A22040" i="3"/>
  <c r="A22039" i="3"/>
  <c r="A22038" i="3"/>
  <c r="A22037" i="3"/>
  <c r="A22036" i="3"/>
  <c r="A22035" i="3"/>
  <c r="A22034" i="3"/>
  <c r="A22033" i="3"/>
  <c r="A22032" i="3"/>
  <c r="A22031" i="3"/>
  <c r="A22030" i="3"/>
  <c r="A22029" i="3"/>
  <c r="A22028" i="3"/>
  <c r="A22027" i="3"/>
  <c r="A22026" i="3"/>
  <c r="A22025" i="3"/>
  <c r="A22024" i="3"/>
  <c r="A22023" i="3"/>
  <c r="A22022" i="3"/>
  <c r="A22021" i="3"/>
  <c r="A22020" i="3"/>
  <c r="A22019" i="3"/>
  <c r="A22018" i="3"/>
  <c r="A22017" i="3"/>
  <c r="A22016" i="3"/>
  <c r="A22015" i="3"/>
  <c r="A22014" i="3"/>
  <c r="A22013" i="3"/>
  <c r="A22012" i="3"/>
  <c r="A22011" i="3"/>
  <c r="A22010" i="3"/>
  <c r="A22009" i="3"/>
  <c r="A22008" i="3"/>
  <c r="A22007" i="3"/>
  <c r="A22006" i="3"/>
  <c r="A22005" i="3"/>
  <c r="A22004" i="3"/>
  <c r="A22003" i="3"/>
  <c r="A22002" i="3"/>
  <c r="A22001" i="3"/>
  <c r="A22000" i="3"/>
  <c r="A21999" i="3"/>
  <c r="A21998" i="3"/>
  <c r="A21997" i="3"/>
  <c r="A21996" i="3"/>
  <c r="A21995" i="3"/>
  <c r="A21994" i="3"/>
  <c r="A21993" i="3"/>
  <c r="A21992" i="3"/>
  <c r="A21991" i="3"/>
  <c r="A21990" i="3"/>
  <c r="A21989" i="3"/>
  <c r="A21988" i="3"/>
  <c r="A21987" i="3"/>
  <c r="A21986" i="3"/>
  <c r="A21985" i="3"/>
  <c r="A21984" i="3"/>
  <c r="A21983" i="3"/>
  <c r="A21982" i="3"/>
  <c r="A21981" i="3"/>
  <c r="A21980" i="3"/>
  <c r="A21979" i="3"/>
  <c r="A21978" i="3"/>
  <c r="A21977" i="3"/>
  <c r="A21976" i="3"/>
  <c r="A21975" i="3"/>
  <c r="A21974" i="3"/>
  <c r="A21973" i="3"/>
  <c r="A21972" i="3"/>
  <c r="A21971" i="3"/>
  <c r="A21970" i="3"/>
  <c r="A21969" i="3"/>
  <c r="A21968" i="3"/>
  <c r="A21967" i="3"/>
  <c r="A21966" i="3"/>
  <c r="A21965" i="3"/>
  <c r="A21964" i="3"/>
  <c r="A21963" i="3"/>
  <c r="A21962" i="3"/>
  <c r="A21961" i="3"/>
  <c r="A21960" i="3"/>
  <c r="A21959" i="3"/>
  <c r="A21958" i="3"/>
  <c r="A21957" i="3"/>
  <c r="A21956" i="3"/>
  <c r="A21955" i="3"/>
  <c r="A21954" i="3"/>
  <c r="A21953" i="3"/>
  <c r="A21952" i="3"/>
  <c r="A21951" i="3"/>
  <c r="A21950" i="3"/>
  <c r="A21949" i="3"/>
  <c r="A21948" i="3"/>
  <c r="A21947" i="3"/>
  <c r="A21946" i="3"/>
  <c r="A21945" i="3"/>
  <c r="A21944" i="3"/>
  <c r="A21943" i="3"/>
  <c r="A21942" i="3"/>
  <c r="A21941" i="3"/>
  <c r="A21940" i="3"/>
  <c r="A21939" i="3"/>
  <c r="A21938" i="3"/>
  <c r="A21937" i="3"/>
  <c r="A21936" i="3"/>
  <c r="A21935" i="3"/>
  <c r="A21934" i="3"/>
  <c r="A21933" i="3"/>
  <c r="A21932" i="3"/>
  <c r="A21931" i="3"/>
  <c r="A21930" i="3"/>
  <c r="A21929" i="3"/>
  <c r="A21928" i="3"/>
  <c r="A21927" i="3"/>
  <c r="A21926" i="3"/>
  <c r="A21925" i="3"/>
  <c r="A21924" i="3"/>
  <c r="A21923" i="3"/>
  <c r="A21922" i="3"/>
  <c r="A21921" i="3"/>
  <c r="A21920" i="3"/>
  <c r="A21919" i="3"/>
  <c r="A21918" i="3"/>
  <c r="A21917" i="3"/>
  <c r="A21916" i="3"/>
  <c r="A21915" i="3"/>
  <c r="A21914" i="3"/>
  <c r="A21913" i="3"/>
  <c r="A21912" i="3"/>
  <c r="A21911" i="3"/>
  <c r="A21910" i="3"/>
  <c r="A21909" i="3"/>
  <c r="A21908" i="3"/>
  <c r="A21907" i="3"/>
  <c r="A21906" i="3"/>
  <c r="A21905" i="3"/>
  <c r="A21904" i="3"/>
  <c r="A21903" i="3"/>
  <c r="A21902" i="3"/>
  <c r="A21901" i="3"/>
  <c r="A21900" i="3"/>
  <c r="A21899" i="3"/>
  <c r="A21898" i="3"/>
  <c r="A21897" i="3"/>
  <c r="A21896" i="3"/>
  <c r="A21895" i="3"/>
  <c r="A21894" i="3"/>
  <c r="A21893" i="3"/>
  <c r="A21892" i="3"/>
  <c r="A21891" i="3"/>
  <c r="A21890" i="3"/>
  <c r="A21889" i="3"/>
  <c r="A21888" i="3"/>
  <c r="A21887" i="3"/>
  <c r="A21886" i="3"/>
  <c r="A21885" i="3"/>
  <c r="A21884" i="3"/>
  <c r="A21883" i="3"/>
  <c r="A21882" i="3"/>
  <c r="A21881" i="3"/>
  <c r="A21880" i="3"/>
  <c r="A21879" i="3"/>
  <c r="A21878" i="3"/>
  <c r="A21877" i="3"/>
  <c r="A21876" i="3"/>
  <c r="A21875" i="3"/>
  <c r="A21874" i="3"/>
  <c r="A21873" i="3"/>
  <c r="A21872" i="3"/>
  <c r="A21871" i="3"/>
  <c r="A21870" i="3"/>
  <c r="A21869" i="3"/>
  <c r="A21868" i="3"/>
  <c r="A21867" i="3"/>
  <c r="A21866" i="3"/>
  <c r="A21865" i="3"/>
  <c r="A21864" i="3"/>
  <c r="A21863" i="3"/>
  <c r="A21862" i="3"/>
  <c r="A21861" i="3"/>
  <c r="A21860" i="3"/>
  <c r="A21859" i="3"/>
  <c r="A21858" i="3"/>
  <c r="A21857" i="3"/>
  <c r="A21856" i="3"/>
  <c r="A21855" i="3"/>
  <c r="A21854" i="3"/>
  <c r="A21853" i="3"/>
  <c r="A21852" i="3"/>
  <c r="A21851" i="3"/>
  <c r="A21850" i="3"/>
  <c r="A21849" i="3"/>
  <c r="A21848" i="3"/>
  <c r="A21847" i="3"/>
  <c r="A21846" i="3"/>
  <c r="A21845" i="3"/>
  <c r="A21844" i="3"/>
  <c r="A21843" i="3"/>
  <c r="A21842" i="3"/>
  <c r="A21841" i="3"/>
  <c r="A21840" i="3"/>
  <c r="A21839" i="3"/>
  <c r="A21838" i="3"/>
  <c r="A21837" i="3"/>
  <c r="A21836" i="3"/>
  <c r="A21835" i="3"/>
  <c r="A21834" i="3"/>
  <c r="A21833" i="3"/>
  <c r="A21832" i="3"/>
  <c r="A21831" i="3"/>
  <c r="A21830" i="3"/>
  <c r="A21829" i="3"/>
  <c r="A21828" i="3"/>
  <c r="A21827" i="3"/>
  <c r="A21826" i="3"/>
  <c r="A21825" i="3"/>
  <c r="A21824" i="3"/>
  <c r="A21823" i="3"/>
  <c r="A21822" i="3"/>
  <c r="A21821" i="3"/>
  <c r="A21820" i="3"/>
  <c r="A21819" i="3"/>
  <c r="A21818" i="3"/>
  <c r="A21817" i="3"/>
  <c r="A21816" i="3"/>
  <c r="A21815" i="3"/>
  <c r="A21814" i="3"/>
  <c r="A21813" i="3"/>
  <c r="A21812" i="3"/>
  <c r="A21811" i="3"/>
  <c r="A21810" i="3"/>
  <c r="A21809" i="3"/>
  <c r="A21808" i="3"/>
  <c r="A21807" i="3"/>
  <c r="A21806" i="3"/>
  <c r="A21805" i="3"/>
  <c r="A21804" i="3"/>
  <c r="A21803" i="3"/>
  <c r="A21802" i="3"/>
  <c r="A21801" i="3"/>
  <c r="A21800" i="3"/>
  <c r="A21799" i="3"/>
  <c r="A21798" i="3"/>
  <c r="A21797" i="3"/>
  <c r="A21796" i="3"/>
  <c r="A21795" i="3"/>
  <c r="A21794" i="3"/>
  <c r="A21793" i="3"/>
  <c r="A21792" i="3"/>
  <c r="A21791" i="3"/>
  <c r="A21790" i="3"/>
  <c r="A21789" i="3"/>
  <c r="A21788" i="3"/>
  <c r="A21787" i="3"/>
  <c r="A21786" i="3"/>
  <c r="A21785" i="3"/>
  <c r="A21784" i="3"/>
  <c r="A21783" i="3"/>
  <c r="A21782" i="3"/>
  <c r="A21781" i="3"/>
  <c r="A21780" i="3"/>
  <c r="A21779" i="3"/>
  <c r="A21778" i="3"/>
  <c r="A21777" i="3"/>
  <c r="A21776" i="3"/>
  <c r="A21775" i="3"/>
  <c r="A21774" i="3"/>
  <c r="A21773" i="3"/>
  <c r="A21772" i="3"/>
  <c r="A21771" i="3"/>
  <c r="A21770" i="3"/>
  <c r="A21769" i="3"/>
  <c r="A21768" i="3"/>
  <c r="A21767" i="3"/>
  <c r="A21766" i="3"/>
  <c r="A21765" i="3"/>
  <c r="A21764" i="3"/>
  <c r="A21763" i="3"/>
  <c r="A21762" i="3"/>
  <c r="A21761" i="3"/>
  <c r="A21760" i="3"/>
  <c r="A21759" i="3"/>
  <c r="A21758" i="3"/>
  <c r="A21757" i="3"/>
  <c r="A21756" i="3"/>
  <c r="A21755" i="3"/>
  <c r="A21754" i="3"/>
  <c r="A21753" i="3"/>
  <c r="A21752" i="3"/>
  <c r="A21751" i="3"/>
  <c r="A21750" i="3"/>
  <c r="A21749" i="3"/>
  <c r="A21748" i="3"/>
  <c r="A21747" i="3"/>
  <c r="A21746" i="3"/>
  <c r="A21745" i="3"/>
  <c r="A21744" i="3"/>
  <c r="A21743" i="3"/>
  <c r="A21742" i="3"/>
  <c r="A21741" i="3"/>
  <c r="A21740" i="3"/>
  <c r="A21739" i="3"/>
  <c r="A21738" i="3"/>
  <c r="A21737" i="3"/>
  <c r="A21736" i="3"/>
  <c r="A21735" i="3"/>
  <c r="A21734" i="3"/>
  <c r="A21733" i="3"/>
  <c r="A21732" i="3"/>
  <c r="A21731" i="3"/>
  <c r="A21730" i="3"/>
  <c r="A21729" i="3"/>
  <c r="A21728" i="3"/>
  <c r="A21727" i="3"/>
  <c r="A21726" i="3"/>
  <c r="A21725" i="3"/>
  <c r="A21724" i="3"/>
  <c r="A21723" i="3"/>
  <c r="A21722" i="3"/>
  <c r="A21721" i="3"/>
  <c r="A21720" i="3"/>
  <c r="A21719" i="3"/>
  <c r="A21718" i="3"/>
  <c r="A21717" i="3"/>
  <c r="A21716" i="3"/>
  <c r="A21715" i="3"/>
  <c r="A21714" i="3"/>
  <c r="A21713" i="3"/>
  <c r="A21712" i="3"/>
  <c r="A21711" i="3"/>
  <c r="A21710" i="3"/>
  <c r="A21709" i="3"/>
  <c r="A21708" i="3"/>
  <c r="A21707" i="3"/>
  <c r="A21706" i="3"/>
  <c r="A21705" i="3"/>
  <c r="A21704" i="3"/>
  <c r="A21703" i="3"/>
  <c r="A21702" i="3"/>
  <c r="A21701" i="3"/>
  <c r="A21700" i="3"/>
  <c r="A21699" i="3"/>
  <c r="A21698" i="3"/>
  <c r="A21697" i="3"/>
  <c r="A21696" i="3"/>
  <c r="A21695" i="3"/>
  <c r="A21694" i="3"/>
  <c r="A21693" i="3"/>
  <c r="A21692" i="3"/>
  <c r="A21691" i="3"/>
  <c r="A21690" i="3"/>
  <c r="A21689" i="3"/>
  <c r="A21688" i="3"/>
  <c r="A21687" i="3"/>
  <c r="A21686" i="3"/>
  <c r="A21685" i="3"/>
  <c r="A21684" i="3"/>
  <c r="A21683" i="3"/>
  <c r="A21682" i="3"/>
  <c r="A21681" i="3"/>
  <c r="A21680" i="3"/>
  <c r="A21679" i="3"/>
  <c r="A21678" i="3"/>
  <c r="A21677" i="3"/>
  <c r="A21676" i="3"/>
  <c r="A21675" i="3"/>
  <c r="A21674" i="3"/>
  <c r="A21673" i="3"/>
  <c r="A21672" i="3"/>
  <c r="A21671" i="3"/>
  <c r="A21670" i="3"/>
  <c r="A21669" i="3"/>
  <c r="A21668" i="3"/>
  <c r="A21667" i="3"/>
  <c r="A21666" i="3"/>
  <c r="A21665" i="3"/>
  <c r="A21664" i="3"/>
  <c r="A21663" i="3"/>
  <c r="A21662" i="3"/>
  <c r="A21661" i="3"/>
  <c r="A21660" i="3"/>
  <c r="A21659" i="3"/>
  <c r="A21658" i="3"/>
  <c r="A21657" i="3"/>
  <c r="A21656" i="3"/>
  <c r="A21655" i="3"/>
  <c r="A21654" i="3"/>
  <c r="A21653" i="3"/>
  <c r="A21652" i="3"/>
  <c r="A21651" i="3"/>
  <c r="A21650" i="3"/>
  <c r="A21649" i="3"/>
  <c r="A21648" i="3"/>
  <c r="A21647" i="3"/>
  <c r="A21646" i="3"/>
  <c r="A21645" i="3"/>
  <c r="A21644" i="3"/>
  <c r="A21643" i="3"/>
  <c r="A21642" i="3"/>
  <c r="A21641" i="3"/>
  <c r="A21640" i="3"/>
  <c r="A21639" i="3"/>
  <c r="A21638" i="3"/>
  <c r="A21637" i="3"/>
  <c r="A21636" i="3"/>
  <c r="A21635" i="3"/>
  <c r="A21634" i="3"/>
  <c r="A21633" i="3"/>
  <c r="A21632" i="3"/>
  <c r="A21631" i="3"/>
  <c r="A21630" i="3"/>
  <c r="A21629" i="3"/>
  <c r="A21628" i="3"/>
  <c r="A21627" i="3"/>
  <c r="A21626" i="3"/>
  <c r="A21625" i="3"/>
  <c r="A21624" i="3"/>
  <c r="A21623" i="3"/>
  <c r="A21622" i="3"/>
  <c r="A21621" i="3"/>
  <c r="A21620" i="3"/>
  <c r="A21619" i="3"/>
  <c r="A21618" i="3"/>
  <c r="A21617" i="3"/>
  <c r="A21616" i="3"/>
  <c r="A21615" i="3"/>
  <c r="A21614" i="3"/>
  <c r="A21613" i="3"/>
  <c r="A21612" i="3"/>
  <c r="A21611" i="3"/>
  <c r="A21610" i="3"/>
  <c r="A21609" i="3"/>
  <c r="A21608" i="3"/>
  <c r="A21607" i="3"/>
  <c r="A21606" i="3"/>
  <c r="A21605" i="3"/>
  <c r="A21604" i="3"/>
  <c r="A21603" i="3"/>
  <c r="A21602" i="3"/>
  <c r="A21601" i="3"/>
  <c r="A21600" i="3"/>
  <c r="A21599" i="3"/>
  <c r="A21598" i="3"/>
  <c r="A21597" i="3"/>
  <c r="A21596" i="3"/>
  <c r="A21595" i="3"/>
  <c r="A21594" i="3"/>
  <c r="A21593" i="3"/>
  <c r="A21592" i="3"/>
  <c r="A21591" i="3"/>
  <c r="A21590" i="3"/>
  <c r="A21589" i="3"/>
  <c r="A21588" i="3"/>
  <c r="A21587" i="3"/>
  <c r="A21586" i="3"/>
  <c r="A21585" i="3"/>
  <c r="A21584" i="3"/>
  <c r="A21583" i="3"/>
  <c r="A21582" i="3"/>
  <c r="A21581" i="3"/>
  <c r="A21580" i="3"/>
  <c r="A21579" i="3"/>
  <c r="A21578" i="3"/>
  <c r="A21577" i="3"/>
  <c r="A21576" i="3"/>
  <c r="A21575" i="3"/>
  <c r="A21574" i="3"/>
  <c r="A21573" i="3"/>
  <c r="A21572" i="3"/>
  <c r="A21571" i="3"/>
  <c r="A21570" i="3"/>
  <c r="A21569" i="3"/>
  <c r="A21568" i="3"/>
  <c r="A21567" i="3"/>
  <c r="A21566" i="3"/>
  <c r="A21565" i="3"/>
  <c r="A21564" i="3"/>
  <c r="A21563" i="3"/>
  <c r="A21562" i="3"/>
  <c r="A21561" i="3"/>
  <c r="A21560" i="3"/>
  <c r="A21559" i="3"/>
  <c r="A21558" i="3"/>
  <c r="A21557" i="3"/>
  <c r="A21556" i="3"/>
  <c r="A21555" i="3"/>
  <c r="A21554" i="3"/>
  <c r="A21553" i="3"/>
  <c r="A21552" i="3"/>
  <c r="A21551" i="3"/>
  <c r="A21550" i="3"/>
  <c r="A21549" i="3"/>
  <c r="A21548" i="3"/>
  <c r="A21547" i="3"/>
  <c r="A21546" i="3"/>
  <c r="A21545" i="3"/>
  <c r="A21544" i="3"/>
  <c r="A21543" i="3"/>
  <c r="A21542" i="3"/>
  <c r="A21541" i="3"/>
  <c r="A21540" i="3"/>
  <c r="A21539" i="3"/>
  <c r="A21538" i="3"/>
  <c r="A21537" i="3"/>
  <c r="A21536" i="3"/>
  <c r="A21535" i="3"/>
  <c r="A21534" i="3"/>
  <c r="A21533" i="3"/>
  <c r="A21532" i="3"/>
  <c r="A21531" i="3"/>
  <c r="A21530" i="3"/>
  <c r="A21529" i="3"/>
  <c r="A21528" i="3"/>
  <c r="A21527" i="3"/>
  <c r="A21526" i="3"/>
  <c r="A21525" i="3"/>
  <c r="A21524" i="3"/>
  <c r="A21523" i="3"/>
  <c r="A21522" i="3"/>
  <c r="A21521" i="3"/>
  <c r="A21520" i="3"/>
  <c r="A21519" i="3"/>
  <c r="A21518" i="3"/>
  <c r="A21517" i="3"/>
  <c r="A21516" i="3"/>
  <c r="A21515" i="3"/>
  <c r="A21514" i="3"/>
  <c r="A21513" i="3"/>
  <c r="A21512" i="3"/>
  <c r="A21511" i="3"/>
  <c r="A21510" i="3"/>
  <c r="A21509" i="3"/>
  <c r="A21508" i="3"/>
  <c r="A21507" i="3"/>
  <c r="A21506" i="3"/>
  <c r="A21505" i="3"/>
  <c r="A21504" i="3"/>
  <c r="A21503" i="3"/>
  <c r="A21502" i="3"/>
  <c r="A21501" i="3"/>
  <c r="A21500" i="3"/>
  <c r="A21499" i="3"/>
  <c r="A21498" i="3"/>
  <c r="A21497" i="3"/>
  <c r="A21496" i="3"/>
  <c r="A21495" i="3"/>
  <c r="A21494" i="3"/>
  <c r="A21493" i="3"/>
  <c r="A21492" i="3"/>
  <c r="A21491" i="3"/>
  <c r="A21490" i="3"/>
  <c r="A21489" i="3"/>
  <c r="A21488" i="3"/>
  <c r="A21487" i="3"/>
  <c r="A21486" i="3"/>
  <c r="A21485" i="3"/>
  <c r="A21484" i="3"/>
  <c r="A21483" i="3"/>
  <c r="A21482" i="3"/>
  <c r="A21481" i="3"/>
  <c r="A21480" i="3"/>
  <c r="A21479" i="3"/>
  <c r="A21478" i="3"/>
  <c r="A21477" i="3"/>
  <c r="A21476" i="3"/>
  <c r="A21475" i="3"/>
  <c r="A21474" i="3"/>
  <c r="A21473" i="3"/>
  <c r="A21472" i="3"/>
  <c r="A21471" i="3"/>
  <c r="A21470" i="3"/>
  <c r="A21469" i="3"/>
  <c r="A21468" i="3"/>
  <c r="A21467" i="3"/>
  <c r="A21466" i="3"/>
  <c r="A21465" i="3"/>
  <c r="A21464" i="3"/>
  <c r="A21463" i="3"/>
  <c r="A21462" i="3"/>
  <c r="A21461" i="3"/>
  <c r="A21460" i="3"/>
  <c r="A21459" i="3"/>
  <c r="A21458" i="3"/>
  <c r="A21457" i="3"/>
  <c r="A21456" i="3"/>
  <c r="A21455" i="3"/>
  <c r="A21454" i="3"/>
  <c r="A21453" i="3"/>
  <c r="A21452" i="3"/>
  <c r="A21451" i="3"/>
  <c r="A21450" i="3"/>
  <c r="A21449" i="3"/>
  <c r="A21448" i="3"/>
  <c r="A21447" i="3"/>
  <c r="A21446" i="3"/>
  <c r="A21445" i="3"/>
  <c r="A21444" i="3"/>
  <c r="A21443" i="3"/>
  <c r="A21442" i="3"/>
  <c r="A21441" i="3"/>
  <c r="A21440" i="3"/>
  <c r="A21439" i="3"/>
  <c r="A21438" i="3"/>
  <c r="A21437" i="3"/>
  <c r="A21436" i="3"/>
  <c r="A21435" i="3"/>
  <c r="A21434" i="3"/>
  <c r="A21433" i="3"/>
  <c r="A21432" i="3"/>
  <c r="A21431" i="3"/>
  <c r="A21430" i="3"/>
  <c r="A21429" i="3"/>
  <c r="A21428" i="3"/>
  <c r="A21427" i="3"/>
  <c r="A21426" i="3"/>
  <c r="A21425" i="3"/>
  <c r="A21424" i="3"/>
  <c r="A21423" i="3"/>
  <c r="A21422" i="3"/>
  <c r="A21421" i="3"/>
  <c r="A21420" i="3"/>
  <c r="A21419" i="3"/>
  <c r="A21418" i="3"/>
  <c r="A21417" i="3"/>
  <c r="A21416" i="3"/>
  <c r="A21415" i="3"/>
  <c r="A21414" i="3"/>
  <c r="A21413" i="3"/>
  <c r="A21412" i="3"/>
  <c r="A21411" i="3"/>
  <c r="A21410" i="3"/>
  <c r="A21409" i="3"/>
  <c r="A21408" i="3"/>
  <c r="A21407" i="3"/>
  <c r="A21406" i="3"/>
  <c r="A21405" i="3"/>
  <c r="A21404" i="3"/>
  <c r="A21403" i="3"/>
  <c r="A21402" i="3"/>
  <c r="A21401" i="3"/>
  <c r="A21400" i="3"/>
  <c r="A21399" i="3"/>
  <c r="A21398" i="3"/>
  <c r="A21397" i="3"/>
  <c r="A21396" i="3"/>
  <c r="A21395" i="3"/>
  <c r="A21394" i="3"/>
  <c r="A21393" i="3"/>
  <c r="A21392" i="3"/>
  <c r="A21391" i="3"/>
  <c r="A21390" i="3"/>
  <c r="A21389" i="3"/>
  <c r="A21388" i="3"/>
  <c r="A21387" i="3"/>
  <c r="A21386" i="3"/>
  <c r="A21385" i="3"/>
  <c r="A21384" i="3"/>
  <c r="A21383" i="3"/>
  <c r="A21382" i="3"/>
  <c r="A21381" i="3"/>
  <c r="A21380" i="3"/>
  <c r="A21379" i="3"/>
  <c r="A21378" i="3"/>
  <c r="A21377" i="3"/>
  <c r="A21376" i="3"/>
  <c r="A21375" i="3"/>
  <c r="A21374" i="3"/>
  <c r="A21373" i="3"/>
  <c r="A21372" i="3"/>
  <c r="A21371" i="3"/>
  <c r="A21370" i="3"/>
  <c r="A21369" i="3"/>
  <c r="A21368" i="3"/>
  <c r="A21367" i="3"/>
  <c r="A21366" i="3"/>
  <c r="A21365" i="3"/>
  <c r="A21364" i="3"/>
  <c r="A21363" i="3"/>
  <c r="A21362" i="3"/>
  <c r="A21361" i="3"/>
  <c r="A21360" i="3"/>
  <c r="A21359" i="3"/>
  <c r="A21358" i="3"/>
  <c r="A21357" i="3"/>
  <c r="A21356" i="3"/>
  <c r="A21355" i="3"/>
  <c r="A21354" i="3"/>
  <c r="A21353" i="3"/>
  <c r="A21352" i="3"/>
  <c r="A21351" i="3"/>
  <c r="A21350" i="3"/>
  <c r="A21349" i="3"/>
  <c r="A21348" i="3"/>
  <c r="A21347" i="3"/>
  <c r="A21346" i="3"/>
  <c r="A21345" i="3"/>
  <c r="A21344" i="3"/>
  <c r="A21343" i="3"/>
  <c r="A21342" i="3"/>
  <c r="A21341" i="3"/>
  <c r="A21340" i="3"/>
  <c r="A21339" i="3"/>
  <c r="A21338" i="3"/>
  <c r="A21337" i="3"/>
  <c r="A21336" i="3"/>
  <c r="A21335" i="3"/>
  <c r="A21334" i="3"/>
  <c r="A21333" i="3"/>
  <c r="A21332" i="3"/>
  <c r="A21331" i="3"/>
  <c r="A21330" i="3"/>
  <c r="A21329" i="3"/>
  <c r="A21328" i="3"/>
  <c r="A21327" i="3"/>
  <c r="A21326" i="3"/>
  <c r="A21325" i="3"/>
  <c r="A21324" i="3"/>
  <c r="A21323" i="3"/>
  <c r="A21322" i="3"/>
  <c r="A21321" i="3"/>
  <c r="A21320" i="3"/>
  <c r="A21319" i="3"/>
  <c r="A21318" i="3"/>
  <c r="A21317" i="3"/>
  <c r="A21316" i="3"/>
  <c r="A21315" i="3"/>
  <c r="A21314" i="3"/>
  <c r="A21313" i="3"/>
  <c r="A21312" i="3"/>
  <c r="A21311" i="3"/>
  <c r="A21310" i="3"/>
  <c r="A21309" i="3"/>
  <c r="A21308" i="3"/>
  <c r="A21307" i="3"/>
  <c r="A21306" i="3"/>
  <c r="A21305" i="3"/>
  <c r="A21304" i="3"/>
  <c r="A21303" i="3"/>
  <c r="A21302" i="3"/>
  <c r="A21301" i="3"/>
  <c r="A21300" i="3"/>
  <c r="A21299" i="3"/>
  <c r="A21298" i="3"/>
  <c r="A21297" i="3"/>
  <c r="A21296" i="3"/>
  <c r="A21295" i="3"/>
  <c r="A21294" i="3"/>
  <c r="A21293" i="3"/>
  <c r="A21292" i="3"/>
  <c r="A21291" i="3"/>
  <c r="A21290" i="3"/>
  <c r="A21289" i="3"/>
  <c r="A21288" i="3"/>
  <c r="A21287" i="3"/>
  <c r="A21286" i="3"/>
  <c r="A21285" i="3"/>
  <c r="A21284" i="3"/>
  <c r="A21283" i="3"/>
  <c r="A21282" i="3"/>
  <c r="A21281" i="3"/>
  <c r="A21280" i="3"/>
  <c r="A21279" i="3"/>
  <c r="A21278" i="3"/>
  <c r="A21277" i="3"/>
  <c r="A21276" i="3"/>
  <c r="A21275" i="3"/>
  <c r="A21274" i="3"/>
  <c r="A21273" i="3"/>
  <c r="A21272" i="3"/>
  <c r="A21271" i="3"/>
  <c r="A21270" i="3"/>
  <c r="A21269" i="3"/>
  <c r="A21268" i="3"/>
  <c r="A21267" i="3"/>
  <c r="A21266" i="3"/>
  <c r="A21265" i="3"/>
  <c r="A21264" i="3"/>
  <c r="A21263" i="3"/>
  <c r="A21262" i="3"/>
  <c r="A21261" i="3"/>
  <c r="A21260" i="3"/>
  <c r="A21259" i="3"/>
  <c r="A21258" i="3"/>
  <c r="A21257" i="3"/>
  <c r="A21256" i="3"/>
  <c r="A21255" i="3"/>
  <c r="A21254" i="3"/>
  <c r="A21253" i="3"/>
  <c r="A21252" i="3"/>
  <c r="A21251" i="3"/>
  <c r="A21250" i="3"/>
  <c r="A21249" i="3"/>
  <c r="A21248" i="3"/>
  <c r="A21247" i="3"/>
  <c r="A21246" i="3"/>
  <c r="A21245" i="3"/>
  <c r="A21244" i="3"/>
  <c r="A21243" i="3"/>
  <c r="A21242" i="3"/>
  <c r="A21241" i="3"/>
  <c r="A21240" i="3"/>
  <c r="A21239" i="3"/>
  <c r="A21238" i="3"/>
  <c r="A21237" i="3"/>
  <c r="A21236" i="3"/>
  <c r="A21235" i="3"/>
  <c r="A21234" i="3"/>
  <c r="A21233" i="3"/>
  <c r="A21232" i="3"/>
  <c r="A21231" i="3"/>
  <c r="A21230" i="3"/>
  <c r="A21229" i="3"/>
  <c r="A21228" i="3"/>
  <c r="A21227" i="3"/>
  <c r="A21226" i="3"/>
  <c r="A21225" i="3"/>
  <c r="A21224" i="3"/>
  <c r="A21223" i="3"/>
  <c r="A21222" i="3"/>
  <c r="A21221" i="3"/>
  <c r="A21220" i="3"/>
  <c r="A21219" i="3"/>
  <c r="A21218" i="3"/>
  <c r="A21217" i="3"/>
  <c r="A21216" i="3"/>
  <c r="A21215" i="3"/>
  <c r="A21214" i="3"/>
  <c r="A21213" i="3"/>
  <c r="A21212" i="3"/>
  <c r="A21211" i="3"/>
  <c r="A21210" i="3"/>
  <c r="A21209" i="3"/>
  <c r="A21208" i="3"/>
  <c r="A21207" i="3"/>
  <c r="A21206" i="3"/>
  <c r="A21205" i="3"/>
  <c r="A21204" i="3"/>
  <c r="A21203" i="3"/>
  <c r="A21202" i="3"/>
  <c r="A21201" i="3"/>
  <c r="A21200" i="3"/>
  <c r="A21199" i="3"/>
  <c r="A21198" i="3"/>
  <c r="A21197" i="3"/>
  <c r="A21196" i="3"/>
  <c r="A21195" i="3"/>
  <c r="A21194" i="3"/>
  <c r="A21193" i="3"/>
  <c r="A21192" i="3"/>
  <c r="A21191" i="3"/>
  <c r="A21190" i="3"/>
  <c r="A21189" i="3"/>
  <c r="A21188" i="3"/>
  <c r="A21187" i="3"/>
  <c r="A21186" i="3"/>
  <c r="A21185" i="3"/>
  <c r="A21184" i="3"/>
  <c r="A21183" i="3"/>
  <c r="A21182" i="3"/>
  <c r="A21181" i="3"/>
  <c r="A21180" i="3"/>
  <c r="A21179" i="3"/>
  <c r="A21178" i="3"/>
  <c r="A21177" i="3"/>
  <c r="A21176" i="3"/>
  <c r="A21175" i="3"/>
  <c r="A21174" i="3"/>
  <c r="A21173" i="3"/>
  <c r="A21172" i="3"/>
  <c r="A21171" i="3"/>
  <c r="A21170" i="3"/>
  <c r="A21169" i="3"/>
  <c r="A21168" i="3"/>
  <c r="A21167" i="3"/>
  <c r="A21166" i="3"/>
  <c r="A21165" i="3"/>
  <c r="A21164" i="3"/>
  <c r="A21163" i="3"/>
  <c r="A21162" i="3"/>
  <c r="A21161" i="3"/>
  <c r="A21160" i="3"/>
  <c r="A21159" i="3"/>
  <c r="A21158" i="3"/>
  <c r="A21157" i="3"/>
  <c r="A21156" i="3"/>
  <c r="A21155" i="3"/>
  <c r="A21154" i="3"/>
  <c r="A21153" i="3"/>
  <c r="A21152" i="3"/>
  <c r="A21151" i="3"/>
  <c r="A21150" i="3"/>
  <c r="A21149" i="3"/>
  <c r="A21148" i="3"/>
  <c r="A21147" i="3"/>
  <c r="A21146" i="3"/>
  <c r="A21145" i="3"/>
  <c r="A21144" i="3"/>
  <c r="A21143" i="3"/>
  <c r="A21142" i="3"/>
  <c r="A21141" i="3"/>
  <c r="A21140" i="3"/>
  <c r="A21139" i="3"/>
  <c r="A21138" i="3"/>
  <c r="A21137" i="3"/>
  <c r="A21136" i="3"/>
  <c r="A21135" i="3"/>
  <c r="A21134" i="3"/>
  <c r="A21133" i="3"/>
  <c r="A21132" i="3"/>
  <c r="A21131" i="3"/>
  <c r="A21130" i="3"/>
  <c r="A21129" i="3"/>
  <c r="A21128" i="3"/>
  <c r="A21127" i="3"/>
  <c r="A21126" i="3"/>
  <c r="A21125" i="3"/>
  <c r="A21124" i="3"/>
  <c r="A21123" i="3"/>
  <c r="A21122" i="3"/>
  <c r="A21121" i="3"/>
  <c r="A21120" i="3"/>
  <c r="A21119" i="3"/>
  <c r="A21118" i="3"/>
  <c r="A21117" i="3"/>
  <c r="A21116" i="3"/>
  <c r="A21115" i="3"/>
  <c r="A21114" i="3"/>
  <c r="A21113" i="3"/>
  <c r="A21112" i="3"/>
  <c r="A21111" i="3"/>
  <c r="A21110" i="3"/>
  <c r="A21109" i="3"/>
  <c r="A21108" i="3"/>
  <c r="A21107" i="3"/>
  <c r="A21106" i="3"/>
  <c r="A21105" i="3"/>
  <c r="A21104" i="3"/>
  <c r="A21103" i="3"/>
  <c r="A21102" i="3"/>
  <c r="A21101" i="3"/>
  <c r="A21100" i="3"/>
  <c r="A21099" i="3"/>
  <c r="A21098" i="3"/>
  <c r="A21097" i="3"/>
  <c r="A21096" i="3"/>
  <c r="A21095" i="3"/>
  <c r="A21094" i="3"/>
  <c r="A21093" i="3"/>
  <c r="A21092" i="3"/>
  <c r="A21091" i="3"/>
  <c r="A21090" i="3"/>
  <c r="A21089" i="3"/>
  <c r="A21088" i="3"/>
  <c r="A21087" i="3"/>
  <c r="A21086" i="3"/>
  <c r="A21085" i="3"/>
  <c r="A21084" i="3"/>
  <c r="A21083" i="3"/>
  <c r="A21082" i="3"/>
  <c r="A21081" i="3"/>
  <c r="A21080" i="3"/>
  <c r="A21079" i="3"/>
  <c r="A21078" i="3"/>
  <c r="A21077" i="3"/>
  <c r="A21076" i="3"/>
  <c r="A21075" i="3"/>
  <c r="A21074" i="3"/>
  <c r="A21073" i="3"/>
  <c r="A21072" i="3"/>
  <c r="A21071" i="3"/>
  <c r="A21070" i="3"/>
  <c r="A21069" i="3"/>
  <c r="A21068" i="3"/>
  <c r="A21067" i="3"/>
  <c r="A21066" i="3"/>
  <c r="A21065" i="3"/>
  <c r="A21064" i="3"/>
  <c r="A21063" i="3"/>
  <c r="A21062" i="3"/>
  <c r="A21061" i="3"/>
  <c r="A21060" i="3"/>
  <c r="A21059" i="3"/>
  <c r="A21058" i="3"/>
  <c r="A21057" i="3"/>
  <c r="A21056" i="3"/>
  <c r="A21055" i="3"/>
  <c r="A21054" i="3"/>
  <c r="A21053" i="3"/>
  <c r="A21052" i="3"/>
  <c r="A21051" i="3"/>
  <c r="A21050" i="3"/>
  <c r="A21049" i="3"/>
  <c r="A21048" i="3"/>
  <c r="A21047" i="3"/>
  <c r="A21046" i="3"/>
  <c r="A21045" i="3"/>
  <c r="A21044" i="3"/>
  <c r="A21043" i="3"/>
  <c r="A21042" i="3"/>
  <c r="A21041" i="3"/>
  <c r="A21040" i="3"/>
  <c r="A21039" i="3"/>
  <c r="A21038" i="3"/>
  <c r="A21037" i="3"/>
  <c r="A21036" i="3"/>
  <c r="A21035" i="3"/>
  <c r="A21034" i="3"/>
  <c r="A21033" i="3"/>
  <c r="A21032" i="3"/>
  <c r="A21031" i="3"/>
  <c r="A21030" i="3"/>
  <c r="A21029" i="3"/>
  <c r="A21028" i="3"/>
  <c r="A21027" i="3"/>
  <c r="A21026" i="3"/>
  <c r="A21025" i="3"/>
  <c r="A21024" i="3"/>
  <c r="A21023" i="3"/>
  <c r="A21022" i="3"/>
  <c r="A21021" i="3"/>
  <c r="A21020" i="3"/>
  <c r="A21019" i="3"/>
  <c r="A21018" i="3"/>
  <c r="A21017" i="3"/>
  <c r="A21016" i="3"/>
  <c r="A21015" i="3"/>
  <c r="A21014" i="3"/>
  <c r="A21013" i="3"/>
  <c r="A21012" i="3"/>
  <c r="A21011" i="3"/>
  <c r="A21010" i="3"/>
  <c r="A21009" i="3"/>
  <c r="A21008" i="3"/>
  <c r="A21007" i="3"/>
  <c r="A21006" i="3"/>
  <c r="A21005" i="3"/>
  <c r="A21004" i="3"/>
  <c r="A21003" i="3"/>
  <c r="A21002" i="3"/>
  <c r="A21001" i="3"/>
  <c r="A21000" i="3"/>
  <c r="A20999" i="3"/>
  <c r="A20998" i="3"/>
  <c r="A20997" i="3"/>
  <c r="A20996" i="3"/>
  <c r="A20995" i="3"/>
  <c r="A20994" i="3"/>
  <c r="A20993" i="3"/>
  <c r="A20992" i="3"/>
  <c r="A20991" i="3"/>
  <c r="A20990" i="3"/>
  <c r="A20989" i="3"/>
  <c r="A20988" i="3"/>
  <c r="A20987" i="3"/>
  <c r="A20986" i="3"/>
  <c r="A20985" i="3"/>
  <c r="A20984" i="3"/>
  <c r="A20983" i="3"/>
  <c r="A20982" i="3"/>
  <c r="A20981" i="3"/>
  <c r="A20980" i="3"/>
  <c r="A20979" i="3"/>
  <c r="A20978" i="3"/>
  <c r="A20977" i="3"/>
  <c r="A20976" i="3"/>
  <c r="A20975" i="3"/>
  <c r="A20974" i="3"/>
  <c r="A20973" i="3"/>
  <c r="A20972" i="3"/>
  <c r="A20971" i="3"/>
  <c r="A20970" i="3"/>
  <c r="A20969" i="3"/>
  <c r="A20968" i="3"/>
  <c r="A20967" i="3"/>
  <c r="A20966" i="3"/>
  <c r="A20965" i="3"/>
  <c r="A20964" i="3"/>
  <c r="A20963" i="3"/>
  <c r="A20962" i="3"/>
  <c r="A20961" i="3"/>
  <c r="A20960" i="3"/>
  <c r="A20959" i="3"/>
  <c r="A20958" i="3"/>
  <c r="A20957" i="3"/>
  <c r="A20956" i="3"/>
  <c r="A20955" i="3"/>
  <c r="A20954" i="3"/>
  <c r="A20953" i="3"/>
  <c r="A20952" i="3"/>
  <c r="A20951" i="3"/>
  <c r="A20950" i="3"/>
  <c r="A20949" i="3"/>
  <c r="A20948" i="3"/>
  <c r="A20947" i="3"/>
  <c r="A20946" i="3"/>
  <c r="A20945" i="3"/>
  <c r="A20944" i="3"/>
  <c r="A20943" i="3"/>
  <c r="A20942" i="3"/>
  <c r="A20941" i="3"/>
  <c r="A20940" i="3"/>
  <c r="A20939" i="3"/>
  <c r="A20938" i="3"/>
  <c r="A20937" i="3"/>
  <c r="A20936" i="3"/>
  <c r="A20935" i="3"/>
  <c r="A20934" i="3"/>
  <c r="A20933" i="3"/>
  <c r="A20932" i="3"/>
  <c r="A20931" i="3"/>
  <c r="A20930" i="3"/>
  <c r="A20929" i="3"/>
  <c r="A20928" i="3"/>
  <c r="A20927" i="3"/>
  <c r="A20926" i="3"/>
  <c r="A20925" i="3"/>
  <c r="A20924" i="3"/>
  <c r="A20923" i="3"/>
  <c r="A20922" i="3"/>
  <c r="A20921" i="3"/>
  <c r="A20920" i="3"/>
  <c r="A20919" i="3"/>
  <c r="A20918" i="3"/>
  <c r="A20917" i="3"/>
  <c r="A20916" i="3"/>
  <c r="A20915" i="3"/>
  <c r="A20914" i="3"/>
  <c r="A20913" i="3"/>
  <c r="A20912" i="3"/>
  <c r="A20911" i="3"/>
  <c r="A20910" i="3"/>
  <c r="A20909" i="3"/>
  <c r="A20908" i="3"/>
  <c r="A20907" i="3"/>
  <c r="A20906" i="3"/>
  <c r="A20905" i="3"/>
  <c r="A20904" i="3"/>
  <c r="A20903" i="3"/>
  <c r="A20902" i="3"/>
  <c r="A20901" i="3"/>
  <c r="A20900" i="3"/>
  <c r="A20899" i="3"/>
  <c r="A20898" i="3"/>
  <c r="A20897" i="3"/>
  <c r="A20896" i="3"/>
  <c r="A20895" i="3"/>
  <c r="A20894" i="3"/>
  <c r="A20893" i="3"/>
  <c r="A20892" i="3"/>
  <c r="A20891" i="3"/>
  <c r="A20890" i="3"/>
  <c r="A20889" i="3"/>
  <c r="A20888" i="3"/>
  <c r="A20887" i="3"/>
  <c r="A20886" i="3"/>
  <c r="A20885" i="3"/>
  <c r="A20884" i="3"/>
  <c r="A20883" i="3"/>
  <c r="A20882" i="3"/>
  <c r="A20881" i="3"/>
  <c r="A20880" i="3"/>
  <c r="A20879" i="3"/>
  <c r="A20878" i="3"/>
  <c r="A20877" i="3"/>
  <c r="A20876" i="3"/>
  <c r="A20875" i="3"/>
  <c r="A20874" i="3"/>
  <c r="A20873" i="3"/>
  <c r="A20872" i="3"/>
  <c r="A20871" i="3"/>
  <c r="A20870" i="3"/>
  <c r="A20869" i="3"/>
  <c r="A20868" i="3"/>
  <c r="A20867" i="3"/>
  <c r="A20866" i="3"/>
  <c r="A20865" i="3"/>
  <c r="A20864" i="3"/>
  <c r="A20863" i="3"/>
  <c r="A20862" i="3"/>
  <c r="A20861" i="3"/>
  <c r="A20860" i="3"/>
  <c r="A20859" i="3"/>
  <c r="A20858" i="3"/>
  <c r="A20857" i="3"/>
  <c r="A20856" i="3"/>
  <c r="A20855" i="3"/>
  <c r="A20854" i="3"/>
  <c r="A20853" i="3"/>
  <c r="A20852" i="3"/>
  <c r="A20851" i="3"/>
  <c r="A20850" i="3"/>
  <c r="A20849" i="3"/>
  <c r="A20848" i="3"/>
  <c r="A20847" i="3"/>
  <c r="A20846" i="3"/>
  <c r="A20845" i="3"/>
  <c r="A20844" i="3"/>
  <c r="A20843" i="3"/>
  <c r="A20842" i="3"/>
  <c r="A20841" i="3"/>
  <c r="A20840" i="3"/>
  <c r="A20839" i="3"/>
  <c r="A20838" i="3"/>
  <c r="A20837" i="3"/>
  <c r="A20836" i="3"/>
  <c r="A20835" i="3"/>
  <c r="A20834" i="3"/>
  <c r="A20833" i="3"/>
  <c r="A20832" i="3"/>
  <c r="A20831" i="3"/>
  <c r="A20830" i="3"/>
  <c r="A20829" i="3"/>
  <c r="A20828" i="3"/>
  <c r="A20827" i="3"/>
  <c r="A20826" i="3"/>
  <c r="A20825" i="3"/>
  <c r="A20824" i="3"/>
  <c r="A20823" i="3"/>
  <c r="A20822" i="3"/>
  <c r="A20821" i="3"/>
  <c r="A20820" i="3"/>
  <c r="A20819" i="3"/>
  <c r="A20818" i="3"/>
  <c r="A20817" i="3"/>
  <c r="A20816" i="3"/>
  <c r="A20815" i="3"/>
  <c r="A20814" i="3"/>
  <c r="A20813" i="3"/>
  <c r="A20812" i="3"/>
  <c r="A20811" i="3"/>
  <c r="A20810" i="3"/>
  <c r="A20809" i="3"/>
  <c r="A20808" i="3"/>
  <c r="A20807" i="3"/>
  <c r="A20806" i="3"/>
  <c r="A20805" i="3"/>
  <c r="A20804" i="3"/>
  <c r="A20803" i="3"/>
  <c r="A20802" i="3"/>
  <c r="A20801" i="3"/>
  <c r="A20800" i="3"/>
  <c r="A20799" i="3"/>
  <c r="A20798" i="3"/>
  <c r="A20797" i="3"/>
  <c r="A20796" i="3"/>
  <c r="A20795" i="3"/>
  <c r="A20794" i="3"/>
  <c r="A20793" i="3"/>
  <c r="A20792" i="3"/>
  <c r="A20791" i="3"/>
  <c r="A20790" i="3"/>
  <c r="A20789" i="3"/>
  <c r="A20788" i="3"/>
  <c r="A20787" i="3"/>
  <c r="A20786" i="3"/>
  <c r="A20785" i="3"/>
  <c r="A20784" i="3"/>
  <c r="A20783" i="3"/>
  <c r="A20782" i="3"/>
  <c r="A20781" i="3"/>
  <c r="A20780" i="3"/>
  <c r="A20779" i="3"/>
  <c r="A20778" i="3"/>
  <c r="A20777" i="3"/>
  <c r="A20776" i="3"/>
  <c r="A20775" i="3"/>
  <c r="A20774" i="3"/>
  <c r="A20773" i="3"/>
  <c r="A20772" i="3"/>
  <c r="A20771" i="3"/>
  <c r="A20770" i="3"/>
  <c r="A20769" i="3"/>
  <c r="A20768" i="3"/>
  <c r="A20767" i="3"/>
  <c r="A20766" i="3"/>
  <c r="A20765" i="3"/>
  <c r="A20764" i="3"/>
  <c r="A20763" i="3"/>
  <c r="A20762" i="3"/>
  <c r="A20761" i="3"/>
  <c r="A20760" i="3"/>
  <c r="A20759" i="3"/>
  <c r="A20758" i="3"/>
  <c r="A20757" i="3"/>
  <c r="A20756" i="3"/>
  <c r="A20755" i="3"/>
  <c r="A20754" i="3"/>
  <c r="A20753" i="3"/>
  <c r="A20752" i="3"/>
  <c r="A20751" i="3"/>
  <c r="A20750" i="3"/>
  <c r="A20749" i="3"/>
  <c r="A20748" i="3"/>
  <c r="A20747" i="3"/>
  <c r="A20746" i="3"/>
  <c r="A20745" i="3"/>
  <c r="A20744" i="3"/>
  <c r="A20743" i="3"/>
  <c r="A20742" i="3"/>
  <c r="A20741" i="3"/>
  <c r="A20740" i="3"/>
  <c r="A20739" i="3"/>
  <c r="A20738" i="3"/>
  <c r="A20737" i="3"/>
  <c r="A20736" i="3"/>
  <c r="A20735" i="3"/>
  <c r="A20734" i="3"/>
  <c r="A20733" i="3"/>
  <c r="A20732" i="3"/>
  <c r="A20731" i="3"/>
  <c r="A20730" i="3"/>
  <c r="A20729" i="3"/>
  <c r="A20728" i="3"/>
  <c r="A20727" i="3"/>
  <c r="A20726" i="3"/>
  <c r="A20725" i="3"/>
  <c r="A20724" i="3"/>
  <c r="A20723" i="3"/>
  <c r="A20722" i="3"/>
  <c r="A20721" i="3"/>
  <c r="A20720" i="3"/>
  <c r="A20719" i="3"/>
  <c r="A20718" i="3"/>
  <c r="A20717" i="3"/>
  <c r="A20716" i="3"/>
  <c r="A20715" i="3"/>
  <c r="A20714" i="3"/>
  <c r="A20713" i="3"/>
  <c r="A20712" i="3"/>
  <c r="A20711" i="3"/>
  <c r="A20710" i="3"/>
  <c r="A20709" i="3"/>
  <c r="A20708" i="3"/>
  <c r="A20707" i="3"/>
  <c r="A20706" i="3"/>
  <c r="A20705" i="3"/>
  <c r="A20704" i="3"/>
  <c r="A20703" i="3"/>
  <c r="A20702" i="3"/>
  <c r="A20701" i="3"/>
  <c r="A20700" i="3"/>
  <c r="A20699" i="3"/>
  <c r="A20698" i="3"/>
  <c r="A20697" i="3"/>
  <c r="A20696" i="3"/>
  <c r="A20695" i="3"/>
  <c r="A20694" i="3"/>
  <c r="A20693" i="3"/>
  <c r="A20692" i="3"/>
  <c r="A20691" i="3"/>
  <c r="A20690" i="3"/>
  <c r="A20689" i="3"/>
  <c r="A20688" i="3"/>
  <c r="A20687" i="3"/>
  <c r="A20686" i="3"/>
  <c r="A20685" i="3"/>
  <c r="A20684" i="3"/>
  <c r="A20683" i="3"/>
  <c r="A20682" i="3"/>
  <c r="A20681" i="3"/>
  <c r="A20680" i="3"/>
  <c r="A20679" i="3"/>
  <c r="A20678" i="3"/>
  <c r="A20677" i="3"/>
  <c r="A20676" i="3"/>
  <c r="A20675" i="3"/>
  <c r="A20674" i="3"/>
  <c r="A20673" i="3"/>
  <c r="A20672" i="3"/>
  <c r="A20671" i="3"/>
  <c r="A20670" i="3"/>
  <c r="A20669" i="3"/>
  <c r="A20668" i="3"/>
  <c r="A20667" i="3"/>
  <c r="A20666" i="3"/>
  <c r="A20665" i="3"/>
  <c r="A20664" i="3"/>
  <c r="A20663" i="3"/>
  <c r="A20662" i="3"/>
  <c r="A20661" i="3"/>
  <c r="A20660" i="3"/>
  <c r="A20659" i="3"/>
  <c r="A20658" i="3"/>
  <c r="A20657" i="3"/>
  <c r="A20656" i="3"/>
  <c r="A20655" i="3"/>
  <c r="A20654" i="3"/>
  <c r="A20653" i="3"/>
  <c r="A20652" i="3"/>
  <c r="A20651" i="3"/>
  <c r="A20650" i="3"/>
  <c r="A20649" i="3"/>
  <c r="A20648" i="3"/>
  <c r="A20647" i="3"/>
  <c r="A20646" i="3"/>
  <c r="A20645" i="3"/>
  <c r="A20644" i="3"/>
  <c r="A20643" i="3"/>
  <c r="A20642" i="3"/>
  <c r="A20641" i="3"/>
  <c r="A20640" i="3"/>
  <c r="A20639" i="3"/>
  <c r="A20638" i="3"/>
  <c r="A20637" i="3"/>
  <c r="A20636" i="3"/>
  <c r="A20635" i="3"/>
  <c r="A20634" i="3"/>
  <c r="A20633" i="3"/>
  <c r="A20632" i="3"/>
  <c r="A20631" i="3"/>
  <c r="A20630" i="3"/>
  <c r="A20629" i="3"/>
  <c r="A20628" i="3"/>
  <c r="A20627" i="3"/>
  <c r="A20626" i="3"/>
  <c r="A20625" i="3"/>
  <c r="A20624" i="3"/>
  <c r="A20623" i="3"/>
  <c r="A20622" i="3"/>
  <c r="A20621" i="3"/>
  <c r="A20620" i="3"/>
  <c r="A20619" i="3"/>
  <c r="A20618" i="3"/>
  <c r="A20617" i="3"/>
  <c r="A20616" i="3"/>
  <c r="A20615" i="3"/>
  <c r="A20614" i="3"/>
  <c r="A20613" i="3"/>
  <c r="A20612" i="3"/>
  <c r="A20611" i="3"/>
  <c r="A20610" i="3"/>
  <c r="A20609" i="3"/>
  <c r="A20608" i="3"/>
  <c r="A20607" i="3"/>
  <c r="A20606" i="3"/>
  <c r="A20605" i="3"/>
  <c r="A20604" i="3"/>
  <c r="A20603" i="3"/>
  <c r="A20602" i="3"/>
  <c r="A20601" i="3"/>
  <c r="A20600" i="3"/>
  <c r="A20599" i="3"/>
  <c r="A20598" i="3"/>
  <c r="A20597" i="3"/>
  <c r="A20596" i="3"/>
  <c r="A20595" i="3"/>
  <c r="A20594" i="3"/>
  <c r="A20593" i="3"/>
  <c r="A20592" i="3"/>
  <c r="A20591" i="3"/>
  <c r="A20590" i="3"/>
  <c r="A20589" i="3"/>
  <c r="A20588" i="3"/>
  <c r="A20587" i="3"/>
  <c r="A20586" i="3"/>
  <c r="A20585" i="3"/>
  <c r="A20584" i="3"/>
  <c r="A20583" i="3"/>
  <c r="A20582" i="3"/>
  <c r="A20581" i="3"/>
  <c r="A20580" i="3"/>
  <c r="A20579" i="3"/>
  <c r="A20578" i="3"/>
  <c r="A20577" i="3"/>
  <c r="A20576" i="3"/>
  <c r="A20575" i="3"/>
  <c r="A20574" i="3"/>
  <c r="A20573" i="3"/>
  <c r="A20572" i="3"/>
  <c r="A20571" i="3"/>
  <c r="A20570" i="3"/>
  <c r="A20569" i="3"/>
  <c r="A20568" i="3"/>
  <c r="A20567" i="3"/>
  <c r="A20566" i="3"/>
  <c r="A20565" i="3"/>
  <c r="A20564" i="3"/>
  <c r="A20563" i="3"/>
  <c r="A20562" i="3"/>
  <c r="A20561" i="3"/>
  <c r="A20560" i="3"/>
  <c r="A20559" i="3"/>
  <c r="A20558" i="3"/>
  <c r="A20557" i="3"/>
  <c r="A20556" i="3"/>
  <c r="A20555" i="3"/>
  <c r="A20554" i="3"/>
  <c r="A20553" i="3"/>
  <c r="A20552" i="3"/>
  <c r="A20551" i="3"/>
  <c r="A20550" i="3"/>
  <c r="A20549" i="3"/>
  <c r="A20548" i="3"/>
  <c r="A20547" i="3"/>
  <c r="A20546" i="3"/>
  <c r="A20545" i="3"/>
  <c r="A20544" i="3"/>
  <c r="A20543" i="3"/>
  <c r="A20542" i="3"/>
  <c r="A20541" i="3"/>
  <c r="A20540" i="3"/>
  <c r="A20539" i="3"/>
  <c r="A20538" i="3"/>
  <c r="A20537" i="3"/>
  <c r="A20536" i="3"/>
  <c r="A20535" i="3"/>
  <c r="A20534" i="3"/>
  <c r="A20533" i="3"/>
  <c r="A20532" i="3"/>
  <c r="A20531" i="3"/>
  <c r="A20530" i="3"/>
  <c r="A20529" i="3"/>
  <c r="A20528" i="3"/>
  <c r="A20527" i="3"/>
  <c r="A20526" i="3"/>
  <c r="A20525" i="3"/>
  <c r="A20524" i="3"/>
  <c r="A20523" i="3"/>
  <c r="A20522" i="3"/>
  <c r="A20521" i="3"/>
  <c r="A20520" i="3"/>
  <c r="A20519" i="3"/>
  <c r="A20518" i="3"/>
  <c r="A20517" i="3"/>
  <c r="A20516" i="3"/>
  <c r="A20515" i="3"/>
  <c r="A20514" i="3"/>
  <c r="A20513" i="3"/>
  <c r="A20512" i="3"/>
  <c r="A20511" i="3"/>
  <c r="A20510" i="3"/>
  <c r="A20509" i="3"/>
  <c r="A20508" i="3"/>
  <c r="A20507" i="3"/>
  <c r="A20506" i="3"/>
  <c r="A20505" i="3"/>
  <c r="A20504" i="3"/>
  <c r="A20503" i="3"/>
  <c r="A20502" i="3"/>
  <c r="A20501" i="3"/>
  <c r="A20500" i="3"/>
  <c r="A20499" i="3"/>
  <c r="A20498" i="3"/>
  <c r="A20497" i="3"/>
  <c r="A20496" i="3"/>
  <c r="A20495" i="3"/>
  <c r="A20494" i="3"/>
  <c r="A20493" i="3"/>
  <c r="A20492" i="3"/>
  <c r="A20491" i="3"/>
  <c r="A20490" i="3"/>
  <c r="A20489" i="3"/>
  <c r="A20488" i="3"/>
  <c r="A20487" i="3"/>
  <c r="A20486" i="3"/>
  <c r="A20485" i="3"/>
  <c r="A20484" i="3"/>
  <c r="A20483" i="3"/>
  <c r="A20482" i="3"/>
  <c r="A20481" i="3"/>
  <c r="A20480" i="3"/>
  <c r="A20479" i="3"/>
  <c r="A20478" i="3"/>
  <c r="A20477" i="3"/>
  <c r="A20476" i="3"/>
  <c r="A20475" i="3"/>
  <c r="A20474" i="3"/>
  <c r="A20473" i="3"/>
  <c r="A20472" i="3"/>
  <c r="A20471" i="3"/>
  <c r="A20470" i="3"/>
  <c r="A20469" i="3"/>
  <c r="A20468" i="3"/>
  <c r="A20467" i="3"/>
  <c r="A20466" i="3"/>
  <c r="A20465" i="3"/>
  <c r="A20464" i="3"/>
  <c r="A20463" i="3"/>
  <c r="A20462" i="3"/>
  <c r="A20461" i="3"/>
  <c r="A20460" i="3"/>
  <c r="A20459" i="3"/>
  <c r="A20458" i="3"/>
  <c r="A20457" i="3"/>
  <c r="A20456" i="3"/>
  <c r="A20455" i="3"/>
  <c r="A20454" i="3"/>
  <c r="A20453" i="3"/>
  <c r="A20452" i="3"/>
  <c r="A20451" i="3"/>
  <c r="A20450" i="3"/>
  <c r="A20449" i="3"/>
  <c r="A20448" i="3"/>
  <c r="A20447" i="3"/>
  <c r="A20446" i="3"/>
  <c r="A20445" i="3"/>
  <c r="A20444" i="3"/>
  <c r="A20443" i="3"/>
  <c r="A20442" i="3"/>
  <c r="A20441" i="3"/>
  <c r="A20440" i="3"/>
  <c r="A20439" i="3"/>
  <c r="A20438" i="3"/>
  <c r="A20437" i="3"/>
  <c r="A20436" i="3"/>
  <c r="A20435" i="3"/>
  <c r="A20434" i="3"/>
  <c r="A20433" i="3"/>
  <c r="A20432" i="3"/>
  <c r="A20431" i="3"/>
  <c r="A20430" i="3"/>
  <c r="A20429" i="3"/>
  <c r="A20428" i="3"/>
  <c r="A20427" i="3"/>
  <c r="A20426" i="3"/>
  <c r="A20425" i="3"/>
  <c r="A20424" i="3"/>
  <c r="A20423" i="3"/>
  <c r="A20422" i="3"/>
  <c r="A20421" i="3"/>
  <c r="A20420" i="3"/>
  <c r="A20419" i="3"/>
  <c r="A20418" i="3"/>
  <c r="A20417" i="3"/>
  <c r="A20416" i="3"/>
  <c r="A20415" i="3"/>
  <c r="A20414" i="3"/>
  <c r="A20413" i="3"/>
  <c r="A20412" i="3"/>
  <c r="A20411" i="3"/>
  <c r="A20410" i="3"/>
  <c r="A20409" i="3"/>
  <c r="A20408" i="3"/>
  <c r="A20407" i="3"/>
  <c r="A20406" i="3"/>
  <c r="A20405" i="3"/>
  <c r="A20404" i="3"/>
  <c r="A20403" i="3"/>
  <c r="A20402" i="3"/>
  <c r="A20401" i="3"/>
  <c r="A20400" i="3"/>
  <c r="A20399" i="3"/>
  <c r="A20398" i="3"/>
  <c r="A20397" i="3"/>
  <c r="A20396" i="3"/>
  <c r="A20395" i="3"/>
  <c r="A20394" i="3"/>
  <c r="A20393" i="3"/>
  <c r="A20392" i="3"/>
  <c r="A20391" i="3"/>
  <c r="A20390" i="3"/>
  <c r="A20389" i="3"/>
  <c r="A20388" i="3"/>
  <c r="A20387" i="3"/>
  <c r="A20386" i="3"/>
  <c r="A20385" i="3"/>
  <c r="A20384" i="3"/>
  <c r="A20383" i="3"/>
  <c r="A20382" i="3"/>
  <c r="A20381" i="3"/>
  <c r="A20380" i="3"/>
  <c r="A20379" i="3"/>
  <c r="A20378" i="3"/>
  <c r="A20377" i="3"/>
  <c r="A20376" i="3"/>
  <c r="A20375" i="3"/>
  <c r="A20374" i="3"/>
  <c r="A20373" i="3"/>
  <c r="A20372" i="3"/>
  <c r="A20371" i="3"/>
  <c r="A20370" i="3"/>
  <c r="A20369" i="3"/>
  <c r="A20368" i="3"/>
  <c r="A20367" i="3"/>
  <c r="A20366" i="3"/>
  <c r="A20365" i="3"/>
  <c r="A20364" i="3"/>
  <c r="A20363" i="3"/>
  <c r="A20362" i="3"/>
  <c r="A20361" i="3"/>
  <c r="A20360" i="3"/>
  <c r="A20359" i="3"/>
  <c r="A20358" i="3"/>
  <c r="A20357" i="3"/>
  <c r="A20356" i="3"/>
  <c r="A20355" i="3"/>
  <c r="A20354" i="3"/>
  <c r="A20353" i="3"/>
  <c r="A20352" i="3"/>
  <c r="A20351" i="3"/>
  <c r="A20350" i="3"/>
  <c r="A20349" i="3"/>
  <c r="A20348" i="3"/>
  <c r="A20347" i="3"/>
  <c r="A20346" i="3"/>
  <c r="A20345" i="3"/>
  <c r="A20344" i="3"/>
  <c r="A20343" i="3"/>
  <c r="A20342" i="3"/>
  <c r="A20341" i="3"/>
  <c r="A20340" i="3"/>
  <c r="A20339" i="3"/>
  <c r="A20338" i="3"/>
  <c r="A20337" i="3"/>
  <c r="A20336" i="3"/>
  <c r="A20335" i="3"/>
  <c r="A20334" i="3"/>
  <c r="A20333" i="3"/>
  <c r="A20332" i="3"/>
  <c r="A20331" i="3"/>
  <c r="A20330" i="3"/>
  <c r="A20329" i="3"/>
  <c r="A20328" i="3"/>
  <c r="A20327" i="3"/>
  <c r="A20326" i="3"/>
  <c r="A20325" i="3"/>
  <c r="A20324" i="3"/>
  <c r="A20323" i="3"/>
  <c r="A20322" i="3"/>
  <c r="A20321" i="3"/>
  <c r="A20320" i="3"/>
  <c r="A20319" i="3"/>
  <c r="A20318" i="3"/>
  <c r="A20317" i="3"/>
  <c r="A20316" i="3"/>
  <c r="A20315" i="3"/>
  <c r="A20314" i="3"/>
  <c r="A20313" i="3"/>
  <c r="A20312" i="3"/>
  <c r="A20311" i="3"/>
  <c r="A20310" i="3"/>
  <c r="A20309" i="3"/>
  <c r="A20308" i="3"/>
  <c r="A20307" i="3"/>
  <c r="A20306" i="3"/>
  <c r="A20305" i="3"/>
  <c r="A20304" i="3"/>
  <c r="A20303" i="3"/>
  <c r="A20302" i="3"/>
  <c r="A20301" i="3"/>
  <c r="A20300" i="3"/>
  <c r="A20299" i="3"/>
  <c r="A20298" i="3"/>
  <c r="A20297" i="3"/>
  <c r="A20296" i="3"/>
  <c r="A20295" i="3"/>
  <c r="A20294" i="3"/>
  <c r="A20293" i="3"/>
  <c r="A20292" i="3"/>
  <c r="A20291" i="3"/>
  <c r="A20290" i="3"/>
  <c r="A20289" i="3"/>
  <c r="A20288" i="3"/>
  <c r="A20287" i="3"/>
  <c r="A20286" i="3"/>
  <c r="A20285" i="3"/>
  <c r="A20284" i="3"/>
  <c r="A20283" i="3"/>
  <c r="A20282" i="3"/>
  <c r="A20281" i="3"/>
  <c r="A20280" i="3"/>
  <c r="A20279" i="3"/>
  <c r="A20278" i="3"/>
  <c r="A20277" i="3"/>
  <c r="A20276" i="3"/>
  <c r="A20275" i="3"/>
  <c r="A20274" i="3"/>
  <c r="A20273" i="3"/>
  <c r="A20272" i="3"/>
  <c r="A20271" i="3"/>
  <c r="A20270" i="3"/>
  <c r="A20269" i="3"/>
  <c r="A20268" i="3"/>
  <c r="A20267" i="3"/>
  <c r="A20266" i="3"/>
  <c r="A20265" i="3"/>
  <c r="A20264" i="3"/>
  <c r="A20263" i="3"/>
  <c r="A20262" i="3"/>
  <c r="A20261" i="3"/>
  <c r="A20260" i="3"/>
  <c r="A20259" i="3"/>
  <c r="A20258" i="3"/>
  <c r="A20257" i="3"/>
  <c r="A20256" i="3"/>
  <c r="A20255" i="3"/>
  <c r="A20254" i="3"/>
  <c r="A20253" i="3"/>
  <c r="A20252" i="3"/>
  <c r="A20251" i="3"/>
  <c r="A20250" i="3"/>
  <c r="A20249" i="3"/>
  <c r="A20248" i="3"/>
  <c r="A20247" i="3"/>
  <c r="A20246" i="3"/>
  <c r="A20245" i="3"/>
  <c r="A20244" i="3"/>
  <c r="A20243" i="3"/>
  <c r="A20242" i="3"/>
  <c r="A20241" i="3"/>
  <c r="A20240" i="3"/>
  <c r="A20239" i="3"/>
  <c r="A20238" i="3"/>
  <c r="A20237" i="3"/>
  <c r="A20236" i="3"/>
  <c r="A20235" i="3"/>
  <c r="A20234" i="3"/>
  <c r="A20233" i="3"/>
  <c r="A20232" i="3"/>
  <c r="A20231" i="3"/>
  <c r="A20230" i="3"/>
  <c r="A20229" i="3"/>
  <c r="A20228" i="3"/>
  <c r="A20227" i="3"/>
  <c r="A20226" i="3"/>
  <c r="A20225" i="3"/>
  <c r="A20224" i="3"/>
  <c r="A20223" i="3"/>
  <c r="A20222" i="3"/>
  <c r="A20221" i="3"/>
  <c r="A20220" i="3"/>
  <c r="A20219" i="3"/>
  <c r="A20218" i="3"/>
  <c r="A20217" i="3"/>
  <c r="A20216" i="3"/>
  <c r="A20215" i="3"/>
  <c r="A20214" i="3"/>
  <c r="A20213" i="3"/>
  <c r="A20212" i="3"/>
  <c r="A20211" i="3"/>
  <c r="A20210" i="3"/>
  <c r="A20209" i="3"/>
  <c r="A20208" i="3"/>
  <c r="A20207" i="3"/>
  <c r="A20206" i="3"/>
  <c r="A20205" i="3"/>
  <c r="A20204" i="3"/>
  <c r="A20203" i="3"/>
  <c r="A20202" i="3"/>
  <c r="A20201" i="3"/>
  <c r="A20200" i="3"/>
  <c r="A20199" i="3"/>
  <c r="A20198" i="3"/>
  <c r="A20197" i="3"/>
  <c r="A20196" i="3"/>
  <c r="A20195" i="3"/>
  <c r="A20194" i="3"/>
  <c r="A20193" i="3"/>
  <c r="A20192" i="3"/>
  <c r="A20191" i="3"/>
  <c r="A20190" i="3"/>
  <c r="A20189" i="3"/>
  <c r="A20188" i="3"/>
  <c r="A20187" i="3"/>
  <c r="A20186" i="3"/>
  <c r="A20185" i="3"/>
  <c r="A20184" i="3"/>
  <c r="A20183" i="3"/>
  <c r="A20182" i="3"/>
  <c r="A20181" i="3"/>
  <c r="A20180" i="3"/>
  <c r="A20179" i="3"/>
  <c r="A20178" i="3"/>
  <c r="A20177" i="3"/>
  <c r="A20176" i="3"/>
  <c r="A20175" i="3"/>
  <c r="A20174" i="3"/>
  <c r="A20173" i="3"/>
  <c r="A20172" i="3"/>
  <c r="A20171" i="3"/>
  <c r="A20170" i="3"/>
  <c r="A20169" i="3"/>
  <c r="A20168" i="3"/>
  <c r="A20167" i="3"/>
  <c r="A20166" i="3"/>
  <c r="A20165" i="3"/>
  <c r="A20164" i="3"/>
  <c r="A20163" i="3"/>
  <c r="A20162" i="3"/>
  <c r="A20161" i="3"/>
  <c r="A20160" i="3"/>
  <c r="A20159" i="3"/>
  <c r="A20158" i="3"/>
  <c r="A20157" i="3"/>
  <c r="A20156" i="3"/>
  <c r="A20155" i="3"/>
  <c r="A20154" i="3"/>
  <c r="A20153" i="3"/>
  <c r="A20152" i="3"/>
  <c r="A20151" i="3"/>
  <c r="A20150" i="3"/>
  <c r="A20149" i="3"/>
  <c r="A20148" i="3"/>
  <c r="A20147" i="3"/>
  <c r="A20146" i="3"/>
  <c r="A20145" i="3"/>
  <c r="A20144" i="3"/>
  <c r="A20143" i="3"/>
  <c r="A20142" i="3"/>
  <c r="A20141" i="3"/>
  <c r="A20140" i="3"/>
  <c r="A20139" i="3"/>
  <c r="A20138" i="3"/>
  <c r="A20137" i="3"/>
  <c r="A20136" i="3"/>
  <c r="A20135" i="3"/>
  <c r="A20134" i="3"/>
  <c r="A20133" i="3"/>
  <c r="A20132" i="3"/>
  <c r="A20131" i="3"/>
  <c r="A20130" i="3"/>
  <c r="A20129" i="3"/>
  <c r="A20128" i="3"/>
  <c r="A20127" i="3"/>
  <c r="A20126" i="3"/>
  <c r="A20125" i="3"/>
  <c r="A20124" i="3"/>
  <c r="A20123" i="3"/>
  <c r="A20122" i="3"/>
  <c r="A20121" i="3"/>
  <c r="A20120" i="3"/>
  <c r="A20119" i="3"/>
  <c r="A20118" i="3"/>
  <c r="A20117" i="3"/>
  <c r="A20116" i="3"/>
  <c r="A20115" i="3"/>
  <c r="A20114" i="3"/>
  <c r="A20113" i="3"/>
  <c r="A20112" i="3"/>
  <c r="A20111" i="3"/>
  <c r="A20110" i="3"/>
  <c r="A20109" i="3"/>
  <c r="A20108" i="3"/>
  <c r="A20107" i="3"/>
  <c r="A20106" i="3"/>
  <c r="A20105" i="3"/>
  <c r="A20104" i="3"/>
  <c r="A20103" i="3"/>
  <c r="A20102" i="3"/>
  <c r="A20101" i="3"/>
  <c r="A20100" i="3"/>
  <c r="A20099" i="3"/>
  <c r="A20098" i="3"/>
  <c r="A20097" i="3"/>
  <c r="A20096" i="3"/>
  <c r="A20095" i="3"/>
  <c r="A20094" i="3"/>
  <c r="A20093" i="3"/>
  <c r="A20092" i="3"/>
  <c r="A20091" i="3"/>
  <c r="A20090" i="3"/>
  <c r="A20089" i="3"/>
  <c r="A20088" i="3"/>
  <c r="A20087" i="3"/>
  <c r="A20086" i="3"/>
  <c r="A20085" i="3"/>
  <c r="A20084" i="3"/>
  <c r="A20083" i="3"/>
  <c r="A20082" i="3"/>
  <c r="A20081" i="3"/>
  <c r="A20080" i="3"/>
  <c r="A20079" i="3"/>
  <c r="A20078" i="3"/>
  <c r="A20077" i="3"/>
  <c r="A20076" i="3"/>
  <c r="A20075" i="3"/>
  <c r="A20074" i="3"/>
  <c r="A20073" i="3"/>
  <c r="A20072" i="3"/>
  <c r="A20071" i="3"/>
  <c r="A20070" i="3"/>
  <c r="A20069" i="3"/>
  <c r="A20068" i="3"/>
  <c r="A20067" i="3"/>
  <c r="A20066" i="3"/>
  <c r="A20065" i="3"/>
  <c r="A20064" i="3"/>
  <c r="A20063" i="3"/>
  <c r="A20062" i="3"/>
  <c r="A20061" i="3"/>
  <c r="A20060" i="3"/>
  <c r="A20059" i="3"/>
  <c r="A20058" i="3"/>
  <c r="A20057" i="3"/>
  <c r="A20056" i="3"/>
  <c r="A20055" i="3"/>
  <c r="A20054" i="3"/>
  <c r="A20053" i="3"/>
  <c r="A20052" i="3"/>
  <c r="A20051" i="3"/>
  <c r="A20050" i="3"/>
  <c r="A20049" i="3"/>
  <c r="A20048" i="3"/>
  <c r="A20047" i="3"/>
  <c r="A20046" i="3"/>
  <c r="A20045" i="3"/>
  <c r="A20044" i="3"/>
  <c r="A20043" i="3"/>
  <c r="A20042" i="3"/>
  <c r="A20041" i="3"/>
  <c r="A20040" i="3"/>
  <c r="A20039" i="3"/>
  <c r="A20038" i="3"/>
  <c r="A20037" i="3"/>
  <c r="A20036" i="3"/>
  <c r="A20035" i="3"/>
  <c r="A20034" i="3"/>
  <c r="A20033" i="3"/>
  <c r="A20032" i="3"/>
  <c r="A20031" i="3"/>
  <c r="A20030" i="3"/>
  <c r="A20029" i="3"/>
  <c r="A20028" i="3"/>
  <c r="A20027" i="3"/>
  <c r="A20026" i="3"/>
  <c r="A20025" i="3"/>
  <c r="A20024" i="3"/>
  <c r="A20023" i="3"/>
  <c r="A20022" i="3"/>
  <c r="A20021" i="3"/>
  <c r="A20020" i="3"/>
  <c r="A20019" i="3"/>
  <c r="A20018" i="3"/>
  <c r="A20017" i="3"/>
  <c r="A20016" i="3"/>
  <c r="A20015" i="3"/>
  <c r="A20014" i="3"/>
  <c r="A20013" i="3"/>
  <c r="A20012" i="3"/>
  <c r="A20011" i="3"/>
  <c r="A20010" i="3"/>
  <c r="A20009" i="3"/>
  <c r="A20008" i="3"/>
  <c r="A20007" i="3"/>
  <c r="A20006" i="3"/>
  <c r="A20005" i="3"/>
  <c r="A20004" i="3"/>
  <c r="A20003" i="3"/>
  <c r="A20002" i="3"/>
  <c r="A20001" i="3"/>
  <c r="A20000" i="3"/>
  <c r="A19999" i="3"/>
  <c r="A19998" i="3"/>
  <c r="A19997" i="3"/>
  <c r="A19996" i="3"/>
  <c r="A19995" i="3"/>
  <c r="A19994" i="3"/>
  <c r="A19993" i="3"/>
  <c r="A19992" i="3"/>
  <c r="A19991" i="3"/>
  <c r="A19990" i="3"/>
  <c r="A19989" i="3"/>
  <c r="A19988" i="3"/>
  <c r="A19987" i="3"/>
  <c r="A19986" i="3"/>
  <c r="A19985" i="3"/>
  <c r="A19984" i="3"/>
  <c r="A19983" i="3"/>
  <c r="A19982" i="3"/>
  <c r="A19981" i="3"/>
  <c r="A19980" i="3"/>
  <c r="A19979" i="3"/>
  <c r="A19978" i="3"/>
  <c r="A19977" i="3"/>
  <c r="A19976" i="3"/>
  <c r="A19975" i="3"/>
  <c r="A19974" i="3"/>
  <c r="A19973" i="3"/>
  <c r="A19972" i="3"/>
  <c r="A19971" i="3"/>
  <c r="A19970" i="3"/>
  <c r="A19969" i="3"/>
  <c r="A19968" i="3"/>
  <c r="A19967" i="3"/>
  <c r="A19966" i="3"/>
  <c r="A19965" i="3"/>
  <c r="A19964" i="3"/>
  <c r="A19963" i="3"/>
  <c r="A19962" i="3"/>
  <c r="A19961" i="3"/>
  <c r="A19960" i="3"/>
  <c r="A19959" i="3"/>
  <c r="A19958" i="3"/>
  <c r="A19957" i="3"/>
  <c r="A19956" i="3"/>
  <c r="A19955" i="3"/>
  <c r="A19954" i="3"/>
  <c r="A19953" i="3"/>
  <c r="A19952" i="3"/>
  <c r="A19951" i="3"/>
  <c r="A19950" i="3"/>
  <c r="A19949" i="3"/>
  <c r="A19948" i="3"/>
  <c r="A19947" i="3"/>
  <c r="A19946" i="3"/>
  <c r="A19945" i="3"/>
  <c r="A19944" i="3"/>
  <c r="A19943" i="3"/>
  <c r="A19942" i="3"/>
  <c r="A19941" i="3"/>
  <c r="A19940" i="3"/>
  <c r="A19939" i="3"/>
  <c r="A19938" i="3"/>
  <c r="A19937" i="3"/>
  <c r="A19936" i="3"/>
  <c r="A19935" i="3"/>
  <c r="A19934" i="3"/>
  <c r="A19933" i="3"/>
  <c r="A19932" i="3"/>
  <c r="A19931" i="3"/>
  <c r="A19930" i="3"/>
  <c r="A19929" i="3"/>
  <c r="A19928" i="3"/>
  <c r="A19927" i="3"/>
  <c r="A19926" i="3"/>
  <c r="A19925" i="3"/>
  <c r="A19924" i="3"/>
  <c r="A19923" i="3"/>
  <c r="A19922" i="3"/>
  <c r="A19921" i="3"/>
  <c r="A19920" i="3"/>
  <c r="A19919" i="3"/>
  <c r="A19918" i="3"/>
  <c r="A19917" i="3"/>
  <c r="A19916" i="3"/>
  <c r="A19915" i="3"/>
  <c r="A19914" i="3"/>
  <c r="A19913" i="3"/>
  <c r="A19912" i="3"/>
  <c r="A19911" i="3"/>
  <c r="A19910" i="3"/>
  <c r="A19909" i="3"/>
  <c r="A19908" i="3"/>
  <c r="A19907" i="3"/>
  <c r="A19906" i="3"/>
  <c r="A19905" i="3"/>
  <c r="A19904" i="3"/>
  <c r="A19903" i="3"/>
  <c r="A19902" i="3"/>
  <c r="A19901" i="3"/>
  <c r="A19900" i="3"/>
  <c r="A19899" i="3"/>
  <c r="A19898" i="3"/>
  <c r="A19897" i="3"/>
  <c r="A19896" i="3"/>
  <c r="A19895" i="3"/>
  <c r="A19894" i="3"/>
  <c r="A19893" i="3"/>
  <c r="A19892" i="3"/>
  <c r="A19891" i="3"/>
  <c r="A19890" i="3"/>
  <c r="A19889" i="3"/>
  <c r="A19888" i="3"/>
  <c r="A19887" i="3"/>
  <c r="A19886" i="3"/>
  <c r="A19885" i="3"/>
  <c r="A19884" i="3"/>
  <c r="A19883" i="3"/>
  <c r="A19882" i="3"/>
  <c r="A19881" i="3"/>
  <c r="A19880" i="3"/>
  <c r="A19879" i="3"/>
  <c r="A19878" i="3"/>
  <c r="A19877" i="3"/>
  <c r="A19876" i="3"/>
  <c r="A19875" i="3"/>
  <c r="A19874" i="3"/>
  <c r="A19873" i="3"/>
  <c r="A19872" i="3"/>
  <c r="A19871" i="3"/>
  <c r="A19870" i="3"/>
  <c r="A19869" i="3"/>
  <c r="A19868" i="3"/>
  <c r="A19867" i="3"/>
  <c r="A19866" i="3"/>
  <c r="A19865" i="3"/>
  <c r="A19864" i="3"/>
  <c r="A19863" i="3"/>
  <c r="A19862" i="3"/>
  <c r="A19861" i="3"/>
  <c r="A19860" i="3"/>
  <c r="A19859" i="3"/>
  <c r="A19858" i="3"/>
  <c r="A19857" i="3"/>
  <c r="A19856" i="3"/>
  <c r="A19855" i="3"/>
  <c r="A19854" i="3"/>
  <c r="A19853" i="3"/>
  <c r="A19852" i="3"/>
  <c r="A19851" i="3"/>
  <c r="A19850" i="3"/>
  <c r="A19849" i="3"/>
  <c r="A19848" i="3"/>
  <c r="A19847" i="3"/>
  <c r="A19846" i="3"/>
  <c r="A19845" i="3"/>
  <c r="A19844" i="3"/>
  <c r="A19843" i="3"/>
  <c r="A19842" i="3"/>
  <c r="A19841" i="3"/>
  <c r="A19840" i="3"/>
  <c r="A19839" i="3"/>
  <c r="A19838" i="3"/>
  <c r="A19837" i="3"/>
  <c r="A19836" i="3"/>
  <c r="A19835" i="3"/>
  <c r="A19834" i="3"/>
  <c r="A19833" i="3"/>
  <c r="A19832" i="3"/>
  <c r="A19831" i="3"/>
  <c r="A19830" i="3"/>
  <c r="A19829" i="3"/>
  <c r="A19828" i="3"/>
  <c r="A19827" i="3"/>
  <c r="A19826" i="3"/>
  <c r="A19825" i="3"/>
  <c r="A19824" i="3"/>
  <c r="A19823" i="3"/>
  <c r="A19822" i="3"/>
  <c r="A19821" i="3"/>
  <c r="A19820" i="3"/>
  <c r="A19819" i="3"/>
  <c r="A19818" i="3"/>
  <c r="A19817" i="3"/>
  <c r="A19816" i="3"/>
  <c r="A19815" i="3"/>
  <c r="A19814" i="3"/>
  <c r="A19813" i="3"/>
  <c r="A19812" i="3"/>
  <c r="A19811" i="3"/>
  <c r="A19810" i="3"/>
  <c r="A19809" i="3"/>
  <c r="A19808" i="3"/>
  <c r="A19807" i="3"/>
  <c r="A19806" i="3"/>
  <c r="A19805" i="3"/>
  <c r="A19804" i="3"/>
  <c r="A19803" i="3"/>
  <c r="A19802" i="3"/>
  <c r="A19801" i="3"/>
  <c r="A19800" i="3"/>
  <c r="A19799" i="3"/>
  <c r="A19798" i="3"/>
  <c r="A19797" i="3"/>
  <c r="A19796" i="3"/>
  <c r="A19795" i="3"/>
  <c r="A19794" i="3"/>
  <c r="A19793" i="3"/>
  <c r="A19792" i="3"/>
  <c r="A19791" i="3"/>
  <c r="A19790" i="3"/>
  <c r="A19789" i="3"/>
  <c r="A19788" i="3"/>
  <c r="A19787" i="3"/>
  <c r="A19786" i="3"/>
  <c r="A19785" i="3"/>
  <c r="A19784" i="3"/>
  <c r="A19783" i="3"/>
  <c r="A19782" i="3"/>
  <c r="A19781" i="3"/>
  <c r="A19780" i="3"/>
  <c r="A19779" i="3"/>
  <c r="A19778" i="3"/>
  <c r="A19777" i="3"/>
  <c r="A19776" i="3"/>
  <c r="A19775" i="3"/>
  <c r="A19774" i="3"/>
  <c r="A19773" i="3"/>
  <c r="A19772" i="3"/>
  <c r="A19771" i="3"/>
  <c r="A19770" i="3"/>
  <c r="A19769" i="3"/>
  <c r="A19768" i="3"/>
  <c r="A19767" i="3"/>
  <c r="A19766" i="3"/>
  <c r="A19765" i="3"/>
  <c r="A19764" i="3"/>
  <c r="A19763" i="3"/>
  <c r="A19762" i="3"/>
  <c r="A19761" i="3"/>
  <c r="A19760" i="3"/>
  <c r="A19759" i="3"/>
  <c r="A19758" i="3"/>
  <c r="A19757" i="3"/>
  <c r="A19756" i="3"/>
  <c r="A19755" i="3"/>
  <c r="A19754" i="3"/>
  <c r="A19753" i="3"/>
  <c r="A19752" i="3"/>
  <c r="A19751" i="3"/>
  <c r="A19750" i="3"/>
  <c r="A19749" i="3"/>
  <c r="A19748" i="3"/>
  <c r="A19747" i="3"/>
  <c r="A19746" i="3"/>
  <c r="A19745" i="3"/>
  <c r="A19744" i="3"/>
  <c r="A19743" i="3"/>
  <c r="A19742" i="3"/>
  <c r="A19741" i="3"/>
  <c r="A19740" i="3"/>
  <c r="A19739" i="3"/>
  <c r="A19738" i="3"/>
  <c r="A19737" i="3"/>
  <c r="A19736" i="3"/>
  <c r="A19735" i="3"/>
  <c r="A19734" i="3"/>
  <c r="A19733" i="3"/>
  <c r="A19732" i="3"/>
  <c r="A19731" i="3"/>
  <c r="A19730" i="3"/>
  <c r="A19729" i="3"/>
  <c r="A19728" i="3"/>
  <c r="A19727" i="3"/>
  <c r="A19726" i="3"/>
  <c r="A19725" i="3"/>
  <c r="A19724" i="3"/>
  <c r="A19723" i="3"/>
  <c r="A19722" i="3"/>
  <c r="A19721" i="3"/>
  <c r="A19720" i="3"/>
  <c r="A19719" i="3"/>
  <c r="A19718" i="3"/>
  <c r="A19717" i="3"/>
  <c r="A19716" i="3"/>
  <c r="A19715" i="3"/>
  <c r="A19714" i="3"/>
  <c r="A19713" i="3"/>
  <c r="A19712" i="3"/>
  <c r="A19711" i="3"/>
  <c r="A19710" i="3"/>
  <c r="A19709" i="3"/>
  <c r="A19708" i="3"/>
  <c r="A19707" i="3"/>
  <c r="A19706" i="3"/>
  <c r="A19705" i="3"/>
  <c r="A19704" i="3"/>
  <c r="A19703" i="3"/>
  <c r="A19702" i="3"/>
  <c r="A19701" i="3"/>
  <c r="A19700" i="3"/>
  <c r="A19699" i="3"/>
  <c r="A19698" i="3"/>
  <c r="A19697" i="3"/>
  <c r="A19696" i="3"/>
  <c r="A19695" i="3"/>
  <c r="A19694" i="3"/>
  <c r="A19693" i="3"/>
  <c r="A19692" i="3"/>
  <c r="A19691" i="3"/>
  <c r="A19690" i="3"/>
  <c r="A19689" i="3"/>
  <c r="A19688" i="3"/>
  <c r="A19687" i="3"/>
  <c r="A19686" i="3"/>
  <c r="A19685" i="3"/>
  <c r="A19684" i="3"/>
  <c r="A19683" i="3"/>
  <c r="A19682" i="3"/>
  <c r="A19681" i="3"/>
  <c r="A19680" i="3"/>
  <c r="A19679" i="3"/>
  <c r="A19678" i="3"/>
  <c r="A19677" i="3"/>
  <c r="A19676" i="3"/>
  <c r="A19675" i="3"/>
  <c r="A19674" i="3"/>
  <c r="A19673" i="3"/>
  <c r="A19672" i="3"/>
  <c r="A19671" i="3"/>
  <c r="A19670" i="3"/>
  <c r="A19669" i="3"/>
  <c r="A19668" i="3"/>
  <c r="A19667" i="3"/>
  <c r="A19666" i="3"/>
  <c r="A19665" i="3"/>
  <c r="A19664" i="3"/>
  <c r="A19663" i="3"/>
  <c r="A19662" i="3"/>
  <c r="A19661" i="3"/>
  <c r="A19660" i="3"/>
  <c r="A19659" i="3"/>
  <c r="A19658" i="3"/>
  <c r="A19657" i="3"/>
  <c r="A19656" i="3"/>
  <c r="A19655" i="3"/>
  <c r="A19654" i="3"/>
  <c r="A19653" i="3"/>
  <c r="A19652" i="3"/>
  <c r="A19651" i="3"/>
  <c r="A19650" i="3"/>
  <c r="A19649" i="3"/>
  <c r="A19648" i="3"/>
  <c r="A19647" i="3"/>
  <c r="A19646" i="3"/>
  <c r="A19645" i="3"/>
  <c r="A19644" i="3"/>
  <c r="A19643" i="3"/>
  <c r="A19642" i="3"/>
  <c r="A19641" i="3"/>
  <c r="A19640" i="3"/>
  <c r="A19639" i="3"/>
  <c r="A19638" i="3"/>
  <c r="A19637" i="3"/>
  <c r="A19636" i="3"/>
  <c r="A19635" i="3"/>
  <c r="A19634" i="3"/>
  <c r="A19633" i="3"/>
  <c r="A19632" i="3"/>
  <c r="A19631" i="3"/>
  <c r="A19630" i="3"/>
  <c r="A19629" i="3"/>
  <c r="A19628" i="3"/>
  <c r="A19627" i="3"/>
  <c r="A19626" i="3"/>
  <c r="A19625" i="3"/>
  <c r="A19624" i="3"/>
  <c r="A19623" i="3"/>
  <c r="A19622" i="3"/>
  <c r="A19621" i="3"/>
  <c r="A19620" i="3"/>
  <c r="A19619" i="3"/>
  <c r="A19618" i="3"/>
  <c r="A19617" i="3"/>
  <c r="A19616" i="3"/>
  <c r="A19615" i="3"/>
  <c r="A19614" i="3"/>
  <c r="A19613" i="3"/>
  <c r="A19612" i="3"/>
  <c r="A19611" i="3"/>
  <c r="A19610" i="3"/>
  <c r="A19609" i="3"/>
  <c r="A19608" i="3"/>
  <c r="A19607" i="3"/>
  <c r="A19606" i="3"/>
  <c r="A19605" i="3"/>
  <c r="A19604" i="3"/>
  <c r="A19603" i="3"/>
  <c r="A19602" i="3"/>
  <c r="A19601" i="3"/>
  <c r="A19600" i="3"/>
  <c r="A19599" i="3"/>
  <c r="A19598" i="3"/>
  <c r="A19597" i="3"/>
  <c r="A19596" i="3"/>
  <c r="A19595" i="3"/>
  <c r="A19594" i="3"/>
  <c r="A19593" i="3"/>
  <c r="A19592" i="3"/>
  <c r="A19591" i="3"/>
  <c r="A19590" i="3"/>
  <c r="A19589" i="3"/>
  <c r="A19588" i="3"/>
  <c r="A19587" i="3"/>
  <c r="A19586" i="3"/>
  <c r="A19585" i="3"/>
  <c r="A19584" i="3"/>
  <c r="A19583" i="3"/>
  <c r="A19582" i="3"/>
  <c r="A19581" i="3"/>
  <c r="A19580" i="3"/>
  <c r="A19579" i="3"/>
  <c r="A19578" i="3"/>
  <c r="A19577" i="3"/>
  <c r="A19576" i="3"/>
  <c r="A19575" i="3"/>
  <c r="A19574" i="3"/>
  <c r="A19573" i="3"/>
  <c r="A19572" i="3"/>
  <c r="A19571" i="3"/>
  <c r="A19570" i="3"/>
  <c r="A19569" i="3"/>
  <c r="A19568" i="3"/>
  <c r="A19567" i="3"/>
  <c r="A19566" i="3"/>
  <c r="A19565" i="3"/>
  <c r="A19564" i="3"/>
  <c r="A19563" i="3"/>
  <c r="A19562" i="3"/>
  <c r="A19561" i="3"/>
  <c r="A19560" i="3"/>
  <c r="A19559" i="3"/>
  <c r="A19558" i="3"/>
  <c r="A19557" i="3"/>
  <c r="A19556" i="3"/>
  <c r="A19555" i="3"/>
  <c r="A19554" i="3"/>
  <c r="A19553" i="3"/>
  <c r="A19552" i="3"/>
  <c r="A19551" i="3"/>
  <c r="A19550" i="3"/>
  <c r="A19549" i="3"/>
  <c r="A19548" i="3"/>
  <c r="A19547" i="3"/>
  <c r="A19546" i="3"/>
  <c r="A19545" i="3"/>
  <c r="A19544" i="3"/>
  <c r="A19543" i="3"/>
  <c r="A19542" i="3"/>
  <c r="A19541" i="3"/>
  <c r="A19540" i="3"/>
  <c r="A19539" i="3"/>
  <c r="A19538" i="3"/>
  <c r="A19537" i="3"/>
  <c r="A19536" i="3"/>
  <c r="A19535" i="3"/>
  <c r="A19534" i="3"/>
  <c r="A19533" i="3"/>
  <c r="A19532" i="3"/>
  <c r="A19531" i="3"/>
  <c r="A19530" i="3"/>
  <c r="A19529" i="3"/>
  <c r="A19528" i="3"/>
  <c r="A19527" i="3"/>
  <c r="A19526" i="3"/>
  <c r="A19525" i="3"/>
  <c r="A19524" i="3"/>
  <c r="A19523" i="3"/>
  <c r="A19522" i="3"/>
  <c r="A19521" i="3"/>
  <c r="A19520" i="3"/>
  <c r="A19519" i="3"/>
  <c r="A19518" i="3"/>
  <c r="A19517" i="3"/>
  <c r="A19516" i="3"/>
  <c r="A19515" i="3"/>
  <c r="A19514" i="3"/>
  <c r="A19513" i="3"/>
  <c r="A19512" i="3"/>
  <c r="A19511" i="3"/>
  <c r="A19510" i="3"/>
  <c r="A19509" i="3"/>
  <c r="A19508" i="3"/>
  <c r="A19507" i="3"/>
  <c r="A19506" i="3"/>
  <c r="A19505" i="3"/>
  <c r="A19504" i="3"/>
  <c r="A19503" i="3"/>
  <c r="A19502" i="3"/>
  <c r="A19501" i="3"/>
  <c r="A19500" i="3"/>
  <c r="A19499" i="3"/>
  <c r="A19498" i="3"/>
  <c r="A19497" i="3"/>
  <c r="A19496" i="3"/>
  <c r="A19495" i="3"/>
  <c r="A19494" i="3"/>
  <c r="A19493" i="3"/>
  <c r="A19492" i="3"/>
  <c r="A19491" i="3"/>
  <c r="A19490" i="3"/>
  <c r="A19489" i="3"/>
  <c r="A19488" i="3"/>
  <c r="A19487" i="3"/>
  <c r="A19486" i="3"/>
  <c r="A19485" i="3"/>
  <c r="A19484" i="3"/>
  <c r="A19483" i="3"/>
  <c r="A19482" i="3"/>
  <c r="A19481" i="3"/>
  <c r="A19480" i="3"/>
  <c r="A19479" i="3"/>
  <c r="A19478" i="3"/>
  <c r="A19477" i="3"/>
  <c r="A19476" i="3"/>
  <c r="A19475" i="3"/>
  <c r="A19474" i="3"/>
  <c r="A19473" i="3"/>
  <c r="A19472" i="3"/>
  <c r="A19471" i="3"/>
  <c r="A19470" i="3"/>
  <c r="A19469" i="3"/>
  <c r="A19468" i="3"/>
  <c r="A19467" i="3"/>
  <c r="A19466" i="3"/>
  <c r="A19465" i="3"/>
  <c r="A19464" i="3"/>
  <c r="A19463" i="3"/>
  <c r="A19462" i="3"/>
  <c r="A19461" i="3"/>
  <c r="A19460" i="3"/>
  <c r="A19459" i="3"/>
  <c r="A19458" i="3"/>
  <c r="A19457" i="3"/>
  <c r="A19456" i="3"/>
  <c r="A19455" i="3"/>
  <c r="A19454" i="3"/>
  <c r="A19453" i="3"/>
  <c r="A19452" i="3"/>
  <c r="A19451" i="3"/>
  <c r="A19450" i="3"/>
  <c r="A19449" i="3"/>
  <c r="A19448" i="3"/>
  <c r="A19447" i="3"/>
  <c r="A19446" i="3"/>
  <c r="A19445" i="3"/>
  <c r="A19444" i="3"/>
  <c r="A19443" i="3"/>
  <c r="A19442" i="3"/>
  <c r="A19441" i="3"/>
  <c r="A19440" i="3"/>
  <c r="A19439" i="3"/>
  <c r="A19438" i="3"/>
  <c r="A19437" i="3"/>
  <c r="A19436" i="3"/>
  <c r="A19435" i="3"/>
  <c r="A19434" i="3"/>
  <c r="A19433" i="3"/>
  <c r="A19432" i="3"/>
  <c r="A19431" i="3"/>
  <c r="A19430" i="3"/>
  <c r="A19429" i="3"/>
  <c r="A19428" i="3"/>
  <c r="A19427" i="3"/>
  <c r="A19426" i="3"/>
  <c r="A19425" i="3"/>
  <c r="A19424" i="3"/>
  <c r="A19423" i="3"/>
  <c r="A19422" i="3"/>
  <c r="A19421" i="3"/>
  <c r="A19420" i="3"/>
  <c r="A19419" i="3"/>
  <c r="A19418" i="3"/>
  <c r="A19417" i="3"/>
  <c r="A19416" i="3"/>
  <c r="A19415" i="3"/>
  <c r="A19414" i="3"/>
  <c r="A19413" i="3"/>
  <c r="A19412" i="3"/>
  <c r="A19411" i="3"/>
  <c r="A19410" i="3"/>
  <c r="A19409" i="3"/>
  <c r="A19408" i="3"/>
  <c r="A19407" i="3"/>
  <c r="A19406" i="3"/>
  <c r="A19405" i="3"/>
  <c r="A19404" i="3"/>
  <c r="A19403" i="3"/>
  <c r="A19402" i="3"/>
  <c r="A19401" i="3"/>
  <c r="A19400" i="3"/>
  <c r="A19399" i="3"/>
  <c r="A19398" i="3"/>
  <c r="A19397" i="3"/>
  <c r="A19396" i="3"/>
  <c r="A19395" i="3"/>
  <c r="A19394" i="3"/>
  <c r="A19393" i="3"/>
  <c r="A19392" i="3"/>
  <c r="A19391" i="3"/>
  <c r="A19390" i="3"/>
  <c r="A19389" i="3"/>
  <c r="A19388" i="3"/>
  <c r="A19387" i="3"/>
  <c r="A19386" i="3"/>
  <c r="A19385" i="3"/>
  <c r="A19384" i="3"/>
  <c r="A19383" i="3"/>
  <c r="A19382" i="3"/>
  <c r="A19381" i="3"/>
  <c r="A19380" i="3"/>
  <c r="A19379" i="3"/>
  <c r="A19378" i="3"/>
  <c r="A19377" i="3"/>
  <c r="A19376" i="3"/>
  <c r="A19375" i="3"/>
  <c r="A19374" i="3"/>
  <c r="A19373" i="3"/>
  <c r="A19372" i="3"/>
  <c r="A19371" i="3"/>
  <c r="A19370" i="3"/>
  <c r="A19369" i="3"/>
  <c r="A19368" i="3"/>
  <c r="A19367" i="3"/>
  <c r="A19366" i="3"/>
  <c r="A19365" i="3"/>
  <c r="A19364" i="3"/>
  <c r="A19363" i="3"/>
  <c r="A19362" i="3"/>
  <c r="A19361" i="3"/>
  <c r="A19360" i="3"/>
  <c r="A19359" i="3"/>
  <c r="A19358" i="3"/>
  <c r="A19357" i="3"/>
  <c r="A19356" i="3"/>
  <c r="A19355" i="3"/>
  <c r="A19354" i="3"/>
  <c r="A19353" i="3"/>
  <c r="A19352" i="3"/>
  <c r="A19351" i="3"/>
  <c r="A19350" i="3"/>
  <c r="A19349" i="3"/>
  <c r="A19348" i="3"/>
  <c r="A19347" i="3"/>
  <c r="A19346" i="3"/>
  <c r="A19345" i="3"/>
  <c r="A19344" i="3"/>
  <c r="A19343" i="3"/>
  <c r="A19342" i="3"/>
  <c r="A19341" i="3"/>
  <c r="A19340" i="3"/>
  <c r="A19339" i="3"/>
  <c r="A19338" i="3"/>
  <c r="A19337" i="3"/>
  <c r="A19336" i="3"/>
  <c r="A19335" i="3"/>
  <c r="A19334" i="3"/>
  <c r="A19333" i="3"/>
  <c r="A19332" i="3"/>
  <c r="A19331" i="3"/>
  <c r="A19330" i="3"/>
  <c r="A19329" i="3"/>
  <c r="A19328" i="3"/>
  <c r="A19327" i="3"/>
  <c r="A19326" i="3"/>
  <c r="A19325" i="3"/>
  <c r="A19324" i="3"/>
  <c r="A19323" i="3"/>
  <c r="A19322" i="3"/>
  <c r="A19321" i="3"/>
  <c r="A19320" i="3"/>
  <c r="A19319" i="3"/>
  <c r="A19318" i="3"/>
  <c r="A19317" i="3"/>
  <c r="A19316" i="3"/>
  <c r="A19315" i="3"/>
  <c r="A19314" i="3"/>
  <c r="A19313" i="3"/>
  <c r="A19312" i="3"/>
  <c r="A19311" i="3"/>
  <c r="A19310" i="3"/>
  <c r="A19309" i="3"/>
  <c r="A19308" i="3"/>
  <c r="A19307" i="3"/>
  <c r="A19306" i="3"/>
  <c r="A19305" i="3"/>
  <c r="A19304" i="3"/>
  <c r="A19303" i="3"/>
  <c r="A19302" i="3"/>
  <c r="A19301" i="3"/>
  <c r="A19300" i="3"/>
  <c r="A19299" i="3"/>
  <c r="A19298" i="3"/>
  <c r="A19297" i="3"/>
  <c r="A19296" i="3"/>
  <c r="A19295" i="3"/>
  <c r="A19294" i="3"/>
  <c r="A19293" i="3"/>
  <c r="A19292" i="3"/>
  <c r="A19291" i="3"/>
  <c r="A19290" i="3"/>
  <c r="A19289" i="3"/>
  <c r="A19288" i="3"/>
  <c r="A19287" i="3"/>
  <c r="A19286" i="3"/>
  <c r="A19285" i="3"/>
  <c r="A19284" i="3"/>
  <c r="A19283" i="3"/>
  <c r="A19282" i="3"/>
  <c r="A19281" i="3"/>
  <c r="A19280" i="3"/>
  <c r="A19279" i="3"/>
  <c r="A19278" i="3"/>
  <c r="A19277" i="3"/>
  <c r="A19276" i="3"/>
  <c r="A19275" i="3"/>
  <c r="A19274" i="3"/>
  <c r="A19273" i="3"/>
  <c r="A19272" i="3"/>
  <c r="A19271" i="3"/>
  <c r="A19270" i="3"/>
  <c r="A19269" i="3"/>
  <c r="A19268" i="3"/>
  <c r="A19267" i="3"/>
  <c r="A19266" i="3"/>
  <c r="A19265" i="3"/>
  <c r="A19264" i="3"/>
  <c r="A19263" i="3"/>
  <c r="A19262" i="3"/>
  <c r="A19261" i="3"/>
  <c r="A19260" i="3"/>
  <c r="A19259" i="3"/>
  <c r="A19258" i="3"/>
  <c r="A19257" i="3"/>
  <c r="A19256" i="3"/>
  <c r="A19255" i="3"/>
  <c r="A19254" i="3"/>
  <c r="A19253" i="3"/>
  <c r="A19252" i="3"/>
  <c r="A19251" i="3"/>
  <c r="A19250" i="3"/>
  <c r="A19249" i="3"/>
  <c r="A19248" i="3"/>
  <c r="A19247" i="3"/>
  <c r="A19246" i="3"/>
  <c r="A19245" i="3"/>
  <c r="A19244" i="3"/>
  <c r="A19243" i="3"/>
  <c r="A19242" i="3"/>
  <c r="A19241" i="3"/>
  <c r="A19240" i="3"/>
  <c r="A19239" i="3"/>
  <c r="A19238" i="3"/>
  <c r="A19237" i="3"/>
  <c r="A19236" i="3"/>
  <c r="A19235" i="3"/>
  <c r="A19234" i="3"/>
  <c r="A19233" i="3"/>
  <c r="A19232" i="3"/>
  <c r="A19231" i="3"/>
  <c r="A19230" i="3"/>
  <c r="A19229" i="3"/>
  <c r="A19228" i="3"/>
  <c r="A19227" i="3"/>
  <c r="A19226" i="3"/>
  <c r="A19225" i="3"/>
  <c r="A19224" i="3"/>
  <c r="A19223" i="3"/>
  <c r="A19222" i="3"/>
  <c r="A19221" i="3"/>
  <c r="A19220" i="3"/>
  <c r="A19219" i="3"/>
  <c r="A19218" i="3"/>
  <c r="A19217" i="3"/>
  <c r="A19216" i="3"/>
  <c r="A19215" i="3"/>
  <c r="A19214" i="3"/>
  <c r="A19213" i="3"/>
  <c r="A19212" i="3"/>
  <c r="A19211" i="3"/>
  <c r="A19210" i="3"/>
  <c r="A19209" i="3"/>
  <c r="A19208" i="3"/>
  <c r="A19207" i="3"/>
  <c r="A19206" i="3"/>
  <c r="A19205" i="3"/>
  <c r="A19204" i="3"/>
  <c r="A19203" i="3"/>
  <c r="A19202" i="3"/>
  <c r="A19201" i="3"/>
  <c r="A19200" i="3"/>
  <c r="A19199" i="3"/>
  <c r="A19198" i="3"/>
  <c r="A19197" i="3"/>
  <c r="A19196" i="3"/>
  <c r="A19195" i="3"/>
  <c r="A19194" i="3"/>
  <c r="A19193" i="3"/>
  <c r="A19192" i="3"/>
  <c r="A19191" i="3"/>
  <c r="A19190" i="3"/>
  <c r="A19189" i="3"/>
  <c r="A19188" i="3"/>
  <c r="A19187" i="3"/>
  <c r="A19186" i="3"/>
  <c r="A19185" i="3"/>
  <c r="A19184" i="3"/>
  <c r="A19183" i="3"/>
  <c r="A19182" i="3"/>
  <c r="A19181" i="3"/>
  <c r="A19180" i="3"/>
  <c r="A19179" i="3"/>
  <c r="A19178" i="3"/>
  <c r="A19177" i="3"/>
  <c r="A19176" i="3"/>
  <c r="A19175" i="3"/>
  <c r="A19174" i="3"/>
  <c r="A19173" i="3"/>
  <c r="A19172" i="3"/>
  <c r="A19171" i="3"/>
  <c r="A19170" i="3"/>
  <c r="A19169" i="3"/>
  <c r="A19168" i="3"/>
  <c r="A19167" i="3"/>
  <c r="A19166" i="3"/>
  <c r="A19165" i="3"/>
  <c r="A19164" i="3"/>
  <c r="A19163" i="3"/>
  <c r="A19162" i="3"/>
  <c r="A19161" i="3"/>
  <c r="A19160" i="3"/>
  <c r="A19159" i="3"/>
  <c r="A19158" i="3"/>
  <c r="A19157" i="3"/>
  <c r="A19156" i="3"/>
  <c r="A19155" i="3"/>
  <c r="A19154" i="3"/>
  <c r="A19153" i="3"/>
  <c r="A19152" i="3"/>
  <c r="A19151" i="3"/>
  <c r="A19150" i="3"/>
  <c r="A19149" i="3"/>
  <c r="A19148" i="3"/>
  <c r="A19147" i="3"/>
  <c r="A19146" i="3"/>
  <c r="A19145" i="3"/>
  <c r="A19144" i="3"/>
  <c r="A19143" i="3"/>
  <c r="A19142" i="3"/>
  <c r="A19141" i="3"/>
  <c r="A19140" i="3"/>
  <c r="A19139" i="3"/>
  <c r="A19138" i="3"/>
  <c r="A19137" i="3"/>
  <c r="A19136" i="3"/>
  <c r="A19135" i="3"/>
  <c r="A19134" i="3"/>
  <c r="A19133" i="3"/>
  <c r="A19132" i="3"/>
  <c r="A19131" i="3"/>
  <c r="A19130" i="3"/>
  <c r="A19129" i="3"/>
  <c r="A19128" i="3"/>
  <c r="A19127" i="3"/>
  <c r="A19126" i="3"/>
  <c r="A19125" i="3"/>
  <c r="A19124" i="3"/>
  <c r="A19123" i="3"/>
  <c r="A19122" i="3"/>
  <c r="A19121" i="3"/>
  <c r="A19120" i="3"/>
  <c r="A19119" i="3"/>
  <c r="A19118" i="3"/>
  <c r="A19117" i="3"/>
  <c r="A19116" i="3"/>
  <c r="A19115" i="3"/>
  <c r="A19114" i="3"/>
  <c r="A19113" i="3"/>
  <c r="A19112" i="3"/>
  <c r="A19111" i="3"/>
  <c r="A19110" i="3"/>
  <c r="A19109" i="3"/>
  <c r="A19108" i="3"/>
  <c r="A19107" i="3"/>
  <c r="A19106" i="3"/>
  <c r="A19105" i="3"/>
  <c r="A19104" i="3"/>
  <c r="A19103" i="3"/>
  <c r="A19102" i="3"/>
  <c r="A19101" i="3"/>
  <c r="A19100" i="3"/>
  <c r="A19099" i="3"/>
  <c r="A19098" i="3"/>
  <c r="A19097" i="3"/>
  <c r="A19096" i="3"/>
  <c r="A19095" i="3"/>
  <c r="A19094" i="3"/>
  <c r="A19093" i="3"/>
  <c r="A19092" i="3"/>
  <c r="A19091" i="3"/>
  <c r="A19090" i="3"/>
  <c r="A19089" i="3"/>
  <c r="A19088" i="3"/>
  <c r="A19087" i="3"/>
  <c r="A19086" i="3"/>
  <c r="A19085" i="3"/>
  <c r="A19084" i="3"/>
  <c r="A19083" i="3"/>
  <c r="A19082" i="3"/>
  <c r="A19081" i="3"/>
  <c r="A19080" i="3"/>
  <c r="A19079" i="3"/>
  <c r="A19078" i="3"/>
  <c r="A19077" i="3"/>
  <c r="A19076" i="3"/>
  <c r="A19075" i="3"/>
  <c r="A19074" i="3"/>
  <c r="A19073" i="3"/>
  <c r="A19072" i="3"/>
  <c r="A19071" i="3"/>
  <c r="A19070" i="3"/>
  <c r="A19069" i="3"/>
  <c r="A19068" i="3"/>
  <c r="A19067" i="3"/>
  <c r="A19066" i="3"/>
  <c r="A19065" i="3"/>
  <c r="A19064" i="3"/>
  <c r="A19063" i="3"/>
  <c r="A19062" i="3"/>
  <c r="A19061" i="3"/>
  <c r="A19060" i="3"/>
  <c r="A19059" i="3"/>
  <c r="A19058" i="3"/>
  <c r="A19057" i="3"/>
  <c r="A19056" i="3"/>
  <c r="A19055" i="3"/>
  <c r="A19054" i="3"/>
  <c r="A19053" i="3"/>
  <c r="A19052" i="3"/>
  <c r="A19051" i="3"/>
  <c r="A19050" i="3"/>
  <c r="A19049" i="3"/>
  <c r="A19048" i="3"/>
  <c r="A19047" i="3"/>
  <c r="A19046" i="3"/>
  <c r="A19045" i="3"/>
  <c r="A19044" i="3"/>
  <c r="A19043" i="3"/>
  <c r="A19042" i="3"/>
  <c r="A19041" i="3"/>
  <c r="A19040" i="3"/>
  <c r="A19039" i="3"/>
  <c r="A19038" i="3"/>
  <c r="A19037" i="3"/>
  <c r="A19036" i="3"/>
  <c r="A19035" i="3"/>
  <c r="A19034" i="3"/>
  <c r="A19033" i="3"/>
  <c r="A19032" i="3"/>
  <c r="A19031" i="3"/>
  <c r="A19030" i="3"/>
  <c r="A19029" i="3"/>
  <c r="A19028" i="3"/>
  <c r="A19027" i="3"/>
  <c r="A19026" i="3"/>
  <c r="A19025" i="3"/>
  <c r="A19024" i="3"/>
  <c r="A19023" i="3"/>
  <c r="A19022" i="3"/>
  <c r="A19021" i="3"/>
  <c r="A19020" i="3"/>
  <c r="A19019" i="3"/>
  <c r="A19018" i="3"/>
  <c r="A19017" i="3"/>
  <c r="A19016" i="3"/>
  <c r="A19015" i="3"/>
  <c r="A19014" i="3"/>
  <c r="A19013" i="3"/>
  <c r="A19012" i="3"/>
  <c r="A19011" i="3"/>
  <c r="A19010" i="3"/>
  <c r="A19009" i="3"/>
  <c r="A19008" i="3"/>
  <c r="A19007" i="3"/>
  <c r="A19006" i="3"/>
  <c r="A19005" i="3"/>
  <c r="A19004" i="3"/>
  <c r="A19003" i="3"/>
  <c r="A19002" i="3"/>
  <c r="A19001" i="3"/>
  <c r="A19000" i="3"/>
  <c r="A18999" i="3"/>
  <c r="A18998" i="3"/>
  <c r="A18997" i="3"/>
  <c r="A18996" i="3"/>
  <c r="A18995" i="3"/>
  <c r="A18994" i="3"/>
  <c r="A18993" i="3"/>
  <c r="A18992" i="3"/>
  <c r="A18991" i="3"/>
  <c r="A18990" i="3"/>
  <c r="A18989" i="3"/>
  <c r="A18988" i="3"/>
  <c r="A18987" i="3"/>
  <c r="A18986" i="3"/>
  <c r="A18985" i="3"/>
  <c r="A18984" i="3"/>
  <c r="A18983" i="3"/>
  <c r="A18982" i="3"/>
  <c r="A18981" i="3"/>
  <c r="A18980" i="3"/>
  <c r="A18979" i="3"/>
  <c r="A18978" i="3"/>
  <c r="A18977" i="3"/>
  <c r="A18976" i="3"/>
  <c r="A18975" i="3"/>
  <c r="A18974" i="3"/>
  <c r="A18973" i="3"/>
  <c r="A18972" i="3"/>
  <c r="A18971" i="3"/>
  <c r="A18970" i="3"/>
  <c r="A18969" i="3"/>
  <c r="A18968" i="3"/>
  <c r="A18967" i="3"/>
  <c r="A18966" i="3"/>
  <c r="A18965" i="3"/>
  <c r="A18964" i="3"/>
  <c r="A18963" i="3"/>
  <c r="A18962" i="3"/>
  <c r="A18961" i="3"/>
  <c r="A18960" i="3"/>
  <c r="A18959" i="3"/>
  <c r="A18958" i="3"/>
  <c r="A18957" i="3"/>
  <c r="A18956" i="3"/>
  <c r="A18955" i="3"/>
  <c r="A18954" i="3"/>
  <c r="A18953" i="3"/>
  <c r="A18952" i="3"/>
  <c r="A18951" i="3"/>
  <c r="A18950" i="3"/>
  <c r="A18949" i="3"/>
  <c r="A18948" i="3"/>
  <c r="A18947" i="3"/>
  <c r="A18946" i="3"/>
  <c r="A18945" i="3"/>
  <c r="A18944" i="3"/>
  <c r="A18943" i="3"/>
  <c r="A18942" i="3"/>
  <c r="A18941" i="3"/>
  <c r="A18940" i="3"/>
  <c r="A18939" i="3"/>
  <c r="A18938" i="3"/>
  <c r="A18937" i="3"/>
  <c r="A18936" i="3"/>
  <c r="A18935" i="3"/>
  <c r="A18934" i="3"/>
  <c r="A18933" i="3"/>
  <c r="A18932" i="3"/>
  <c r="A18931" i="3"/>
  <c r="A18930" i="3"/>
  <c r="A18929" i="3"/>
  <c r="A18928" i="3"/>
  <c r="A18927" i="3"/>
  <c r="A18926" i="3"/>
  <c r="A18925" i="3"/>
  <c r="A18924" i="3"/>
  <c r="A18923" i="3"/>
  <c r="A18922" i="3"/>
  <c r="A18921" i="3"/>
  <c r="A18920" i="3"/>
  <c r="A18919" i="3"/>
  <c r="A18918" i="3"/>
  <c r="A18917" i="3"/>
  <c r="A18916" i="3"/>
  <c r="A18915" i="3"/>
  <c r="A18914" i="3"/>
  <c r="A18913" i="3"/>
  <c r="A18912" i="3"/>
  <c r="A18911" i="3"/>
  <c r="A18910" i="3"/>
  <c r="A18909" i="3"/>
  <c r="A18908" i="3"/>
  <c r="A18907" i="3"/>
  <c r="A18906" i="3"/>
  <c r="A18905" i="3"/>
  <c r="A18904" i="3"/>
  <c r="A18903" i="3"/>
  <c r="A18902" i="3"/>
  <c r="A18901" i="3"/>
  <c r="A18900" i="3"/>
  <c r="A18899" i="3"/>
  <c r="A18898" i="3"/>
  <c r="A18897" i="3"/>
  <c r="A18896" i="3"/>
  <c r="A18895" i="3"/>
  <c r="A18894" i="3"/>
  <c r="A18893" i="3"/>
  <c r="A18892" i="3"/>
  <c r="A18891" i="3"/>
  <c r="A18890" i="3"/>
  <c r="A18889" i="3"/>
  <c r="A18888" i="3"/>
  <c r="A18887" i="3"/>
  <c r="A18886" i="3"/>
  <c r="A18885" i="3"/>
  <c r="A18884" i="3"/>
  <c r="A18883" i="3"/>
  <c r="A18882" i="3"/>
  <c r="A18881" i="3"/>
  <c r="A18880" i="3"/>
  <c r="A18879" i="3"/>
  <c r="A18878" i="3"/>
  <c r="A18877" i="3"/>
  <c r="A18876" i="3"/>
  <c r="A18875" i="3"/>
  <c r="A18874" i="3"/>
  <c r="A18873" i="3"/>
  <c r="A18872" i="3"/>
  <c r="A18871" i="3"/>
  <c r="A18870" i="3"/>
  <c r="A18869" i="3"/>
  <c r="A18868" i="3"/>
  <c r="A18867" i="3"/>
  <c r="A18866" i="3"/>
  <c r="A18865" i="3"/>
  <c r="A18864" i="3"/>
  <c r="A18863" i="3"/>
  <c r="A18862" i="3"/>
  <c r="A18861" i="3"/>
  <c r="A18860" i="3"/>
  <c r="A18859" i="3"/>
  <c r="A18858" i="3"/>
  <c r="A18857" i="3"/>
  <c r="A18856" i="3"/>
  <c r="A18855" i="3"/>
  <c r="A18854" i="3"/>
  <c r="A18853" i="3"/>
  <c r="A18852" i="3"/>
  <c r="A18851" i="3"/>
  <c r="A18850" i="3"/>
  <c r="A18849" i="3"/>
  <c r="A18848" i="3"/>
  <c r="A18847" i="3"/>
  <c r="A18846" i="3"/>
  <c r="A18845" i="3"/>
  <c r="A18844" i="3"/>
  <c r="A18843" i="3"/>
  <c r="A18842" i="3"/>
  <c r="A18841" i="3"/>
  <c r="A18840" i="3"/>
  <c r="A18839" i="3"/>
  <c r="A18838" i="3"/>
  <c r="A18837" i="3"/>
  <c r="A18836" i="3"/>
  <c r="A18835" i="3"/>
  <c r="A18834" i="3"/>
  <c r="A18833" i="3"/>
  <c r="A18832" i="3"/>
  <c r="A18831" i="3"/>
  <c r="A18830" i="3"/>
  <c r="A18829" i="3"/>
  <c r="A18828" i="3"/>
  <c r="A18827" i="3"/>
  <c r="A18826" i="3"/>
  <c r="A18825" i="3"/>
  <c r="A18824" i="3"/>
  <c r="A18823" i="3"/>
  <c r="A18822" i="3"/>
  <c r="A18821" i="3"/>
  <c r="A18820" i="3"/>
  <c r="A18819" i="3"/>
  <c r="A18818" i="3"/>
  <c r="A18817" i="3"/>
  <c r="A18816" i="3"/>
  <c r="A18815" i="3"/>
  <c r="A18814" i="3"/>
  <c r="A18813" i="3"/>
  <c r="A18812" i="3"/>
  <c r="A18811" i="3"/>
  <c r="A18810" i="3"/>
  <c r="A18809" i="3"/>
  <c r="A18808" i="3"/>
  <c r="A18807" i="3"/>
  <c r="A18806" i="3"/>
  <c r="A18805" i="3"/>
  <c r="A18804" i="3"/>
  <c r="A18803" i="3"/>
  <c r="A18802" i="3"/>
  <c r="A18801" i="3"/>
  <c r="A18800" i="3"/>
  <c r="A18799" i="3"/>
  <c r="A18798" i="3"/>
  <c r="A18797" i="3"/>
  <c r="A18796" i="3"/>
  <c r="A18795" i="3"/>
  <c r="A18794" i="3"/>
  <c r="A18793" i="3"/>
  <c r="A18792" i="3"/>
  <c r="A18791" i="3"/>
  <c r="A18790" i="3"/>
  <c r="A18789" i="3"/>
  <c r="A18788" i="3"/>
  <c r="A18787" i="3"/>
  <c r="A18786" i="3"/>
  <c r="A18785" i="3"/>
  <c r="A18784" i="3"/>
  <c r="A18783" i="3"/>
  <c r="A18782" i="3"/>
  <c r="A18781" i="3"/>
  <c r="A18780" i="3"/>
  <c r="A18779" i="3"/>
  <c r="A18778" i="3"/>
  <c r="A18777" i="3"/>
  <c r="A18776" i="3"/>
  <c r="A18775" i="3"/>
  <c r="A18774" i="3"/>
  <c r="A18773" i="3"/>
  <c r="A18772" i="3"/>
  <c r="A18771" i="3"/>
  <c r="A18770" i="3"/>
  <c r="A18769" i="3"/>
  <c r="A18768" i="3"/>
  <c r="A18767" i="3"/>
  <c r="A18766" i="3"/>
  <c r="A18765" i="3"/>
  <c r="A18764" i="3"/>
  <c r="A18763" i="3"/>
  <c r="A18762" i="3"/>
  <c r="A18761" i="3"/>
  <c r="A18760" i="3"/>
  <c r="A18759" i="3"/>
  <c r="A18758" i="3"/>
  <c r="A18757" i="3"/>
  <c r="A18756" i="3"/>
  <c r="A18755" i="3"/>
  <c r="A18754" i="3"/>
  <c r="A18753" i="3"/>
  <c r="A18752" i="3"/>
  <c r="A18751" i="3"/>
  <c r="A18750" i="3"/>
  <c r="A18749" i="3"/>
  <c r="A18748" i="3"/>
  <c r="A18747" i="3"/>
  <c r="A18746" i="3"/>
  <c r="A18745" i="3"/>
  <c r="A18744" i="3"/>
  <c r="A18743" i="3"/>
  <c r="A18742" i="3"/>
  <c r="A18741" i="3"/>
  <c r="A18740" i="3"/>
  <c r="A18739" i="3"/>
  <c r="A18738" i="3"/>
  <c r="A18737" i="3"/>
  <c r="A18736" i="3"/>
  <c r="A18735" i="3"/>
  <c r="A18734" i="3"/>
  <c r="A18733" i="3"/>
  <c r="A18732" i="3"/>
  <c r="A18731" i="3"/>
  <c r="A18730" i="3"/>
  <c r="A18729" i="3"/>
  <c r="A18728" i="3"/>
  <c r="A18727" i="3"/>
  <c r="A18726" i="3"/>
  <c r="A18725" i="3"/>
  <c r="A18724" i="3"/>
  <c r="A18723" i="3"/>
  <c r="A18722" i="3"/>
  <c r="A18721" i="3"/>
  <c r="A18720" i="3"/>
  <c r="A18719" i="3"/>
  <c r="A18718" i="3"/>
  <c r="A18717" i="3"/>
  <c r="A18716" i="3"/>
  <c r="A18715" i="3"/>
  <c r="A18714" i="3"/>
  <c r="A18713" i="3"/>
  <c r="A18712" i="3"/>
  <c r="A18711" i="3"/>
  <c r="A18710" i="3"/>
  <c r="A18709" i="3"/>
  <c r="A18708" i="3"/>
  <c r="A18707" i="3"/>
  <c r="A18706" i="3"/>
  <c r="A18705" i="3"/>
  <c r="A18704" i="3"/>
  <c r="A18703" i="3"/>
  <c r="A18702" i="3"/>
  <c r="A18701" i="3"/>
  <c r="A18700" i="3"/>
  <c r="A18699" i="3"/>
  <c r="A18698" i="3"/>
  <c r="A18697" i="3"/>
  <c r="A18696" i="3"/>
  <c r="A18695" i="3"/>
  <c r="A18694" i="3"/>
  <c r="A18693" i="3"/>
  <c r="A18692" i="3"/>
  <c r="A18691" i="3"/>
  <c r="A18690" i="3"/>
  <c r="A18689" i="3"/>
  <c r="A18688" i="3"/>
  <c r="A18687" i="3"/>
  <c r="A18686" i="3"/>
  <c r="A18685" i="3"/>
  <c r="A18684" i="3"/>
  <c r="A18683" i="3"/>
  <c r="A18682" i="3"/>
  <c r="A18681" i="3"/>
  <c r="A18680" i="3"/>
  <c r="A18679" i="3"/>
  <c r="A18678" i="3"/>
  <c r="A18677" i="3"/>
  <c r="A18676" i="3"/>
  <c r="A18675" i="3"/>
  <c r="A18674" i="3"/>
  <c r="A18673" i="3"/>
  <c r="A18672" i="3"/>
  <c r="A18671" i="3"/>
  <c r="A18670" i="3"/>
  <c r="A18669" i="3"/>
  <c r="A18668" i="3"/>
  <c r="A18667" i="3"/>
  <c r="A18666" i="3"/>
  <c r="A18665" i="3"/>
  <c r="A18664" i="3"/>
  <c r="A18663" i="3"/>
  <c r="A18662" i="3"/>
  <c r="A18661" i="3"/>
  <c r="A18660" i="3"/>
  <c r="A18659" i="3"/>
  <c r="A18658" i="3"/>
  <c r="A18657" i="3"/>
  <c r="A18656" i="3"/>
  <c r="A18655" i="3"/>
  <c r="A18654" i="3"/>
  <c r="A18653" i="3"/>
  <c r="A18652" i="3"/>
  <c r="A18651" i="3"/>
  <c r="A18650" i="3"/>
  <c r="A18649" i="3"/>
  <c r="A18648" i="3"/>
  <c r="A18647" i="3"/>
  <c r="A18646" i="3"/>
  <c r="A18645" i="3"/>
  <c r="A18644" i="3"/>
  <c r="A18643" i="3"/>
  <c r="A18642" i="3"/>
  <c r="A18641" i="3"/>
  <c r="A18640" i="3"/>
  <c r="A18639" i="3"/>
  <c r="A18638" i="3"/>
  <c r="A18637" i="3"/>
  <c r="A18636" i="3"/>
  <c r="A18635" i="3"/>
  <c r="A18634" i="3"/>
  <c r="A18633" i="3"/>
  <c r="A18632" i="3"/>
  <c r="A18631" i="3"/>
  <c r="A18630" i="3"/>
  <c r="A18629" i="3"/>
  <c r="A18628" i="3"/>
  <c r="A18627" i="3"/>
  <c r="A18626" i="3"/>
  <c r="A18625" i="3"/>
  <c r="A18624" i="3"/>
  <c r="A18623" i="3"/>
  <c r="A18622" i="3"/>
  <c r="A18621" i="3"/>
  <c r="A18620" i="3"/>
  <c r="A18619" i="3"/>
  <c r="A18618" i="3"/>
  <c r="A18617" i="3"/>
  <c r="A18616" i="3"/>
  <c r="A18615" i="3"/>
  <c r="A18614" i="3"/>
  <c r="A18613" i="3"/>
  <c r="A18612" i="3"/>
  <c r="A18611" i="3"/>
  <c r="A18610" i="3"/>
  <c r="A18609" i="3"/>
  <c r="A18608" i="3"/>
  <c r="A18607" i="3"/>
  <c r="A18606" i="3"/>
  <c r="A18605" i="3"/>
  <c r="A18604" i="3"/>
  <c r="A18603" i="3"/>
  <c r="A18602" i="3"/>
  <c r="A18601" i="3"/>
  <c r="A18600" i="3"/>
  <c r="A18599" i="3"/>
  <c r="A18598" i="3"/>
  <c r="A18597" i="3"/>
  <c r="A18596" i="3"/>
  <c r="A18595" i="3"/>
  <c r="A18594" i="3"/>
  <c r="A18593" i="3"/>
  <c r="A18592" i="3"/>
  <c r="A18591" i="3"/>
  <c r="A18590" i="3"/>
  <c r="A18589" i="3"/>
  <c r="A18588" i="3"/>
  <c r="A18587" i="3"/>
  <c r="A18586" i="3"/>
  <c r="A18585" i="3"/>
  <c r="A18584" i="3"/>
  <c r="A18583" i="3"/>
  <c r="A18582" i="3"/>
  <c r="A18581" i="3"/>
  <c r="A18580" i="3"/>
  <c r="A18579" i="3"/>
  <c r="A18578" i="3"/>
  <c r="A18577" i="3"/>
  <c r="A18576" i="3"/>
  <c r="A18575" i="3"/>
  <c r="A18574" i="3"/>
  <c r="A18573" i="3"/>
  <c r="A18572" i="3"/>
  <c r="A18571" i="3"/>
  <c r="A18570" i="3"/>
  <c r="A18569" i="3"/>
  <c r="A18568" i="3"/>
  <c r="A18567" i="3"/>
  <c r="A18566" i="3"/>
  <c r="A18565" i="3"/>
  <c r="A18564" i="3"/>
  <c r="A18563" i="3"/>
  <c r="A18562" i="3"/>
  <c r="A18561" i="3"/>
  <c r="A18560" i="3"/>
  <c r="A18559" i="3"/>
  <c r="A18558" i="3"/>
  <c r="A18557" i="3"/>
  <c r="A18556" i="3"/>
  <c r="A18555" i="3"/>
  <c r="A18554" i="3"/>
  <c r="A18553" i="3"/>
  <c r="A18552" i="3"/>
  <c r="A18551" i="3"/>
  <c r="A18550" i="3"/>
  <c r="A18549" i="3"/>
  <c r="A18548" i="3"/>
  <c r="A18547" i="3"/>
  <c r="A18546" i="3"/>
  <c r="A18545" i="3"/>
  <c r="A18544" i="3"/>
  <c r="A18543" i="3"/>
  <c r="A18542" i="3"/>
  <c r="A18541" i="3"/>
  <c r="A18540" i="3"/>
  <c r="A18539" i="3"/>
  <c r="A18538" i="3"/>
  <c r="A18537" i="3"/>
  <c r="A18536" i="3"/>
  <c r="A18535" i="3"/>
  <c r="A18534" i="3"/>
  <c r="A18533" i="3"/>
  <c r="A18532" i="3"/>
  <c r="A18531" i="3"/>
  <c r="A18530" i="3"/>
  <c r="A18529" i="3"/>
  <c r="A18528" i="3"/>
  <c r="A18527" i="3"/>
  <c r="A18526" i="3"/>
  <c r="A18525" i="3"/>
  <c r="A18524" i="3"/>
  <c r="A18523" i="3"/>
  <c r="A18522" i="3"/>
  <c r="A18521" i="3"/>
  <c r="A18520" i="3"/>
  <c r="A18519" i="3"/>
  <c r="A18518" i="3"/>
  <c r="A18517" i="3"/>
  <c r="A18516" i="3"/>
  <c r="A18515" i="3"/>
  <c r="A18514" i="3"/>
  <c r="A18513" i="3"/>
  <c r="A18512" i="3"/>
  <c r="A18511" i="3"/>
  <c r="A18510" i="3"/>
  <c r="A18509" i="3"/>
  <c r="A18508" i="3"/>
  <c r="A18507" i="3"/>
  <c r="A18506" i="3"/>
  <c r="A18505" i="3"/>
  <c r="A18504" i="3"/>
  <c r="A18503" i="3"/>
  <c r="A18502" i="3"/>
  <c r="A18501" i="3"/>
  <c r="A18500" i="3"/>
  <c r="A18499" i="3"/>
  <c r="A18498" i="3"/>
  <c r="A18497" i="3"/>
  <c r="A18496" i="3"/>
  <c r="A18495" i="3"/>
  <c r="A18494" i="3"/>
  <c r="A18493" i="3"/>
  <c r="A18492" i="3"/>
  <c r="A18491" i="3"/>
  <c r="A18490" i="3"/>
  <c r="A18489" i="3"/>
  <c r="A18488" i="3"/>
  <c r="A18487" i="3"/>
  <c r="A18486" i="3"/>
  <c r="A18485" i="3"/>
  <c r="A18484" i="3"/>
  <c r="A18483" i="3"/>
  <c r="A18482" i="3"/>
  <c r="A18481" i="3"/>
  <c r="A18480" i="3"/>
  <c r="A18479" i="3"/>
  <c r="A18478" i="3"/>
  <c r="A18477" i="3"/>
  <c r="A18476" i="3"/>
  <c r="A18475" i="3"/>
  <c r="A18474" i="3"/>
  <c r="A18473" i="3"/>
  <c r="A18472" i="3"/>
  <c r="A18471" i="3"/>
  <c r="A18470" i="3"/>
  <c r="A18469" i="3"/>
  <c r="A18468" i="3"/>
  <c r="A18467" i="3"/>
  <c r="A18466" i="3"/>
  <c r="A18465" i="3"/>
  <c r="A18464" i="3"/>
  <c r="A18463" i="3"/>
  <c r="A18462" i="3"/>
  <c r="A18461" i="3"/>
  <c r="A18460" i="3"/>
  <c r="A18459" i="3"/>
  <c r="A18458" i="3"/>
  <c r="A18457" i="3"/>
  <c r="A18456" i="3"/>
  <c r="A18455" i="3"/>
  <c r="A18454" i="3"/>
  <c r="A18453" i="3"/>
  <c r="A18452" i="3"/>
  <c r="A18451" i="3"/>
  <c r="A18450" i="3"/>
  <c r="A18449" i="3"/>
  <c r="A18448" i="3"/>
  <c r="A18447" i="3"/>
  <c r="A18446" i="3"/>
  <c r="A18445" i="3"/>
  <c r="A18444" i="3"/>
  <c r="A18443" i="3"/>
  <c r="A18442" i="3"/>
  <c r="A18441" i="3"/>
  <c r="A18440" i="3"/>
  <c r="A18439" i="3"/>
  <c r="A18438" i="3"/>
  <c r="A18437" i="3"/>
  <c r="A18436" i="3"/>
  <c r="A18435" i="3"/>
  <c r="A18434" i="3"/>
  <c r="A18433" i="3"/>
  <c r="A18432" i="3"/>
  <c r="A18431" i="3"/>
  <c r="A18430" i="3"/>
  <c r="A18429" i="3"/>
  <c r="A18428" i="3"/>
  <c r="A18427" i="3"/>
  <c r="A18426" i="3"/>
  <c r="A18425" i="3"/>
  <c r="A18424" i="3"/>
  <c r="A18423" i="3"/>
  <c r="A18422" i="3"/>
  <c r="A18421" i="3"/>
  <c r="A18420" i="3"/>
  <c r="A18419" i="3"/>
  <c r="A18418" i="3"/>
  <c r="A18417" i="3"/>
  <c r="A18416" i="3"/>
  <c r="A18415" i="3"/>
  <c r="A18414" i="3"/>
  <c r="A18413" i="3"/>
  <c r="A18412" i="3"/>
  <c r="A18411" i="3"/>
  <c r="A18410" i="3"/>
  <c r="A18409" i="3"/>
  <c r="A18408" i="3"/>
  <c r="A18407" i="3"/>
  <c r="A18406" i="3"/>
  <c r="A18405" i="3"/>
  <c r="A18404" i="3"/>
  <c r="A18403" i="3"/>
  <c r="A18402" i="3"/>
  <c r="A18401" i="3"/>
  <c r="A18400" i="3"/>
  <c r="A18399" i="3"/>
  <c r="A18398" i="3"/>
  <c r="A18397" i="3"/>
  <c r="A18396" i="3"/>
  <c r="A18395" i="3"/>
  <c r="A18394" i="3"/>
  <c r="A18393" i="3"/>
  <c r="A18392" i="3"/>
  <c r="A18391" i="3"/>
  <c r="A18390" i="3"/>
  <c r="A18389" i="3"/>
  <c r="A18388" i="3"/>
  <c r="A18387" i="3"/>
  <c r="A18386" i="3"/>
  <c r="A18385" i="3"/>
  <c r="A18384" i="3"/>
  <c r="A18383" i="3"/>
  <c r="A18382" i="3"/>
  <c r="A18381" i="3"/>
  <c r="A18380" i="3"/>
  <c r="A18379" i="3"/>
  <c r="A18378" i="3"/>
  <c r="A18377" i="3"/>
  <c r="A18376" i="3"/>
  <c r="A18375" i="3"/>
  <c r="A18374" i="3"/>
  <c r="A18373" i="3"/>
  <c r="A18372" i="3"/>
  <c r="A18371" i="3"/>
  <c r="A18370" i="3"/>
  <c r="A18369" i="3"/>
  <c r="A18368" i="3"/>
  <c r="A18367" i="3"/>
  <c r="A18366" i="3"/>
  <c r="A18365" i="3"/>
  <c r="A18364" i="3"/>
  <c r="A18363" i="3"/>
  <c r="A18362" i="3"/>
  <c r="A18361" i="3"/>
  <c r="A18360" i="3"/>
  <c r="A18359" i="3"/>
  <c r="A18358" i="3"/>
  <c r="A18357" i="3"/>
  <c r="A18356" i="3"/>
  <c r="A18355" i="3"/>
  <c r="A18354" i="3"/>
  <c r="A18353" i="3"/>
  <c r="A18352" i="3"/>
  <c r="A18351" i="3"/>
  <c r="A18350" i="3"/>
  <c r="A18349" i="3"/>
  <c r="A18348" i="3"/>
  <c r="A18347" i="3"/>
  <c r="A18346" i="3"/>
  <c r="A18345" i="3"/>
  <c r="A18344" i="3"/>
  <c r="A18343" i="3"/>
  <c r="A18342" i="3"/>
  <c r="A18341" i="3"/>
  <c r="A18340" i="3"/>
  <c r="A18339" i="3"/>
  <c r="A18338" i="3"/>
  <c r="A18337" i="3"/>
  <c r="A18336" i="3"/>
  <c r="A18335" i="3"/>
  <c r="A18334" i="3"/>
  <c r="A18333" i="3"/>
  <c r="A18332" i="3"/>
  <c r="A18331" i="3"/>
  <c r="A18330" i="3"/>
  <c r="A18329" i="3"/>
  <c r="A18328" i="3"/>
  <c r="A18327" i="3"/>
  <c r="A18326" i="3"/>
  <c r="A18325" i="3"/>
  <c r="A18324" i="3"/>
  <c r="A18323" i="3"/>
  <c r="A18322" i="3"/>
  <c r="A18321" i="3"/>
  <c r="A18320" i="3"/>
  <c r="A18319" i="3"/>
  <c r="A18318" i="3"/>
  <c r="A18317" i="3"/>
  <c r="A18316" i="3"/>
  <c r="A18315" i="3"/>
  <c r="A18314" i="3"/>
  <c r="A18313" i="3"/>
  <c r="A18312" i="3"/>
  <c r="A18311" i="3"/>
  <c r="A18310" i="3"/>
  <c r="A18309" i="3"/>
  <c r="A18308" i="3"/>
  <c r="A18307" i="3"/>
  <c r="A18306" i="3"/>
  <c r="A18305" i="3"/>
  <c r="A18304" i="3"/>
  <c r="A18303" i="3"/>
  <c r="A18302" i="3"/>
  <c r="A18301" i="3"/>
  <c r="A18300" i="3"/>
  <c r="A18299" i="3"/>
  <c r="A18298" i="3"/>
  <c r="A18297" i="3"/>
  <c r="A18296" i="3"/>
  <c r="A18295" i="3"/>
  <c r="A18294" i="3"/>
  <c r="A18293" i="3"/>
  <c r="A18292" i="3"/>
  <c r="A18291" i="3"/>
  <c r="A18290" i="3"/>
  <c r="A18289" i="3"/>
  <c r="A18288" i="3"/>
  <c r="A18287" i="3"/>
  <c r="A18286" i="3"/>
  <c r="A18285" i="3"/>
  <c r="A18284" i="3"/>
  <c r="A18283" i="3"/>
  <c r="A18282" i="3"/>
  <c r="A18281" i="3"/>
  <c r="A18280" i="3"/>
  <c r="A18279" i="3"/>
  <c r="A18278" i="3"/>
  <c r="A18277" i="3"/>
  <c r="A18276" i="3"/>
  <c r="A18275" i="3"/>
  <c r="A18274" i="3"/>
  <c r="A18273" i="3"/>
  <c r="A18272" i="3"/>
  <c r="A18271" i="3"/>
  <c r="A18270" i="3"/>
  <c r="A18269" i="3"/>
  <c r="A18268" i="3"/>
  <c r="A18267" i="3"/>
  <c r="A18266" i="3"/>
  <c r="A18265" i="3"/>
  <c r="A18264" i="3"/>
  <c r="A18263" i="3"/>
  <c r="A18262" i="3"/>
  <c r="A18261" i="3"/>
  <c r="A18260" i="3"/>
  <c r="A18259" i="3"/>
  <c r="A18258" i="3"/>
  <c r="A18257" i="3"/>
  <c r="A18256" i="3"/>
  <c r="A18255" i="3"/>
  <c r="A18254" i="3"/>
  <c r="A18253" i="3"/>
  <c r="A18252" i="3"/>
  <c r="A18251" i="3"/>
  <c r="A18250" i="3"/>
  <c r="A18249" i="3"/>
  <c r="A18248" i="3"/>
  <c r="A18247" i="3"/>
  <c r="A18246" i="3"/>
  <c r="A18245" i="3"/>
  <c r="A18244" i="3"/>
  <c r="A18243" i="3"/>
  <c r="A18242" i="3"/>
  <c r="A18241" i="3"/>
  <c r="A18240" i="3"/>
  <c r="A18239" i="3"/>
  <c r="A18238" i="3"/>
  <c r="A18237" i="3"/>
  <c r="A18236" i="3"/>
  <c r="A18235" i="3"/>
  <c r="A18234" i="3"/>
  <c r="A18233" i="3"/>
  <c r="A18232" i="3"/>
  <c r="A18231" i="3"/>
  <c r="A18230" i="3"/>
  <c r="A18229" i="3"/>
  <c r="A18228" i="3"/>
  <c r="A18227" i="3"/>
  <c r="A18226" i="3"/>
  <c r="A18225" i="3"/>
  <c r="A18224" i="3"/>
  <c r="A18223" i="3"/>
  <c r="A18222" i="3"/>
  <c r="A18221" i="3"/>
  <c r="A18220" i="3"/>
  <c r="A18219" i="3"/>
  <c r="A18218" i="3"/>
  <c r="A18217" i="3"/>
  <c r="A18216" i="3"/>
  <c r="A18215" i="3"/>
  <c r="A18214" i="3"/>
  <c r="A18213" i="3"/>
  <c r="A18212" i="3"/>
  <c r="A18211" i="3"/>
  <c r="A18210" i="3"/>
  <c r="A18209" i="3"/>
  <c r="A18208" i="3"/>
  <c r="A18207" i="3"/>
  <c r="A18206" i="3"/>
  <c r="A18205" i="3"/>
  <c r="A18204" i="3"/>
  <c r="A18203" i="3"/>
  <c r="A18202" i="3"/>
  <c r="A18201" i="3"/>
  <c r="A18200" i="3"/>
  <c r="A18199" i="3"/>
  <c r="A18198" i="3"/>
  <c r="A18197" i="3"/>
  <c r="A18196" i="3"/>
  <c r="A18195" i="3"/>
  <c r="A18194" i="3"/>
  <c r="A18193" i="3"/>
  <c r="A18192" i="3"/>
  <c r="A18191" i="3"/>
  <c r="A18190" i="3"/>
  <c r="A18189" i="3"/>
  <c r="A18188" i="3"/>
  <c r="A18187" i="3"/>
  <c r="A18186" i="3"/>
  <c r="A18185" i="3"/>
  <c r="A18184" i="3"/>
  <c r="A18183" i="3"/>
  <c r="A18182" i="3"/>
  <c r="A18181" i="3"/>
  <c r="A18180" i="3"/>
  <c r="A18179" i="3"/>
  <c r="A18178" i="3"/>
  <c r="A18177" i="3"/>
  <c r="A18176" i="3"/>
  <c r="A18175" i="3"/>
  <c r="A18174" i="3"/>
  <c r="A18173" i="3"/>
  <c r="A18172" i="3"/>
  <c r="A18171" i="3"/>
  <c r="A18170" i="3"/>
  <c r="A18169" i="3"/>
  <c r="A18168" i="3"/>
  <c r="A18167" i="3"/>
  <c r="A18166" i="3"/>
  <c r="A18165" i="3"/>
  <c r="A18164" i="3"/>
  <c r="A18163" i="3"/>
  <c r="A18162" i="3"/>
  <c r="A18161" i="3"/>
  <c r="A18160" i="3"/>
  <c r="A18159" i="3"/>
  <c r="A18158" i="3"/>
  <c r="A18157" i="3"/>
  <c r="A18156" i="3"/>
  <c r="A18155" i="3"/>
  <c r="A18154" i="3"/>
  <c r="A18153" i="3"/>
  <c r="A18152" i="3"/>
  <c r="A18151" i="3"/>
  <c r="A18150" i="3"/>
  <c r="A18149" i="3"/>
  <c r="A18148" i="3"/>
  <c r="A18147" i="3"/>
  <c r="A18146" i="3"/>
  <c r="A18145" i="3"/>
  <c r="A18144" i="3"/>
  <c r="A18143" i="3"/>
  <c r="A18142" i="3"/>
  <c r="A18141" i="3"/>
  <c r="A18140" i="3"/>
  <c r="A18139" i="3"/>
  <c r="A18138" i="3"/>
  <c r="A18137" i="3"/>
  <c r="A18136" i="3"/>
  <c r="A18135" i="3"/>
  <c r="A18134" i="3"/>
  <c r="A18133" i="3"/>
  <c r="A18132" i="3"/>
  <c r="A18131" i="3"/>
  <c r="A18130" i="3"/>
  <c r="A18129" i="3"/>
  <c r="A18128" i="3"/>
  <c r="A18127" i="3"/>
  <c r="A18126" i="3"/>
  <c r="A18125" i="3"/>
  <c r="A18124" i="3"/>
  <c r="A18123" i="3"/>
  <c r="A18122" i="3"/>
  <c r="A18121" i="3"/>
  <c r="A18120" i="3"/>
  <c r="A18119" i="3"/>
  <c r="A18118" i="3"/>
  <c r="A18117" i="3"/>
  <c r="A18116" i="3"/>
  <c r="A18115" i="3"/>
  <c r="A18114" i="3"/>
  <c r="A18113" i="3"/>
  <c r="A18112" i="3"/>
  <c r="A18111" i="3"/>
  <c r="A18110" i="3"/>
  <c r="A18109" i="3"/>
  <c r="A18108" i="3"/>
  <c r="A18107" i="3"/>
  <c r="A18106" i="3"/>
  <c r="A18105" i="3"/>
  <c r="A18104" i="3"/>
  <c r="A18103" i="3"/>
  <c r="A18102" i="3"/>
  <c r="A18101" i="3"/>
  <c r="A18100" i="3"/>
  <c r="A18099" i="3"/>
  <c r="A18098" i="3"/>
  <c r="A18097" i="3"/>
  <c r="A18096" i="3"/>
  <c r="A18095" i="3"/>
  <c r="A18094" i="3"/>
  <c r="A18093" i="3"/>
  <c r="A18092" i="3"/>
  <c r="A18091" i="3"/>
  <c r="A18090" i="3"/>
  <c r="A18089" i="3"/>
  <c r="A18088" i="3"/>
  <c r="A18087" i="3"/>
  <c r="A18086" i="3"/>
  <c r="A18085" i="3"/>
  <c r="A18084" i="3"/>
  <c r="A18083" i="3"/>
  <c r="A18082" i="3"/>
  <c r="A18081" i="3"/>
  <c r="A18080" i="3"/>
  <c r="A18079" i="3"/>
  <c r="A18078" i="3"/>
  <c r="A18077" i="3"/>
  <c r="A18076" i="3"/>
  <c r="A18075" i="3"/>
  <c r="A18074" i="3"/>
  <c r="A18073" i="3"/>
  <c r="A18072" i="3"/>
  <c r="A18071" i="3"/>
  <c r="A18070" i="3"/>
  <c r="A18069" i="3"/>
  <c r="A18068" i="3"/>
  <c r="A18067" i="3"/>
  <c r="A18066" i="3"/>
  <c r="A18065" i="3"/>
  <c r="A18064" i="3"/>
  <c r="A18063" i="3"/>
  <c r="A18062" i="3"/>
  <c r="A18061" i="3"/>
  <c r="A18060" i="3"/>
  <c r="A18059" i="3"/>
  <c r="A18058" i="3"/>
  <c r="A18057" i="3"/>
  <c r="A18056" i="3"/>
  <c r="A18055" i="3"/>
  <c r="A18054" i="3"/>
  <c r="A18053" i="3"/>
  <c r="A18052" i="3"/>
  <c r="A18051" i="3"/>
  <c r="A18050" i="3"/>
  <c r="A18049" i="3"/>
  <c r="A18048" i="3"/>
  <c r="A18047" i="3"/>
  <c r="A18046" i="3"/>
  <c r="A18045" i="3"/>
  <c r="A18044" i="3"/>
  <c r="A18043" i="3"/>
  <c r="A18042" i="3"/>
  <c r="A18041" i="3"/>
  <c r="A18040" i="3"/>
  <c r="A18039" i="3"/>
  <c r="A18038" i="3"/>
  <c r="A18037" i="3"/>
  <c r="A18036" i="3"/>
  <c r="A18035" i="3"/>
  <c r="A18034" i="3"/>
  <c r="A18033" i="3"/>
  <c r="A18032" i="3"/>
  <c r="A18031" i="3"/>
  <c r="A18030" i="3"/>
  <c r="A18029" i="3"/>
  <c r="A18028" i="3"/>
  <c r="A18027" i="3"/>
  <c r="A18026" i="3"/>
  <c r="A18025" i="3"/>
  <c r="A18024" i="3"/>
  <c r="A18023" i="3"/>
  <c r="A18022" i="3"/>
  <c r="A18021" i="3"/>
  <c r="A18020" i="3"/>
  <c r="A18019" i="3"/>
  <c r="A18018" i="3"/>
  <c r="A18017" i="3"/>
  <c r="A18016" i="3"/>
  <c r="A18015" i="3"/>
  <c r="A18014" i="3"/>
  <c r="A18013" i="3"/>
  <c r="A18012" i="3"/>
  <c r="A18011" i="3"/>
  <c r="A18010" i="3"/>
  <c r="A18009" i="3"/>
  <c r="A18008" i="3"/>
  <c r="A18007" i="3"/>
  <c r="A18006" i="3"/>
  <c r="A18005" i="3"/>
  <c r="A18004" i="3"/>
  <c r="A18003" i="3"/>
  <c r="A18002" i="3"/>
  <c r="A18001" i="3"/>
  <c r="A18000" i="3"/>
  <c r="A17999" i="3"/>
  <c r="A17998" i="3"/>
  <c r="A17997" i="3"/>
  <c r="A17996" i="3"/>
  <c r="A17995" i="3"/>
  <c r="A17994" i="3"/>
  <c r="A17993" i="3"/>
  <c r="A17992" i="3"/>
  <c r="A17991" i="3"/>
  <c r="A17990" i="3"/>
  <c r="A17989" i="3"/>
  <c r="A17988" i="3"/>
  <c r="A17987" i="3"/>
  <c r="A17986" i="3"/>
  <c r="A17985" i="3"/>
  <c r="A17984" i="3"/>
  <c r="A17983" i="3"/>
  <c r="A17982" i="3"/>
  <c r="A17981" i="3"/>
  <c r="A17980" i="3"/>
  <c r="A17979" i="3"/>
  <c r="A17978" i="3"/>
  <c r="A17977" i="3"/>
  <c r="A17976" i="3"/>
  <c r="A17975" i="3"/>
  <c r="A17974" i="3"/>
  <c r="A17973" i="3"/>
  <c r="A17972" i="3"/>
  <c r="A17971" i="3"/>
  <c r="A17970" i="3"/>
  <c r="A17969" i="3"/>
  <c r="A17968" i="3"/>
  <c r="A17967" i="3"/>
  <c r="A17966" i="3"/>
  <c r="A17965" i="3"/>
  <c r="A17964" i="3"/>
  <c r="A17963" i="3"/>
  <c r="A17962" i="3"/>
  <c r="A17961" i="3"/>
  <c r="A17960" i="3"/>
  <c r="A17959" i="3"/>
  <c r="A17958" i="3"/>
  <c r="A17957" i="3"/>
  <c r="A17956" i="3"/>
  <c r="A17955" i="3"/>
  <c r="A17954" i="3"/>
  <c r="A17953" i="3"/>
  <c r="A17952" i="3"/>
  <c r="A17951" i="3"/>
  <c r="A17950" i="3"/>
  <c r="A17949" i="3"/>
  <c r="A17948" i="3"/>
  <c r="A17947" i="3"/>
  <c r="A17946" i="3"/>
  <c r="A17945" i="3"/>
  <c r="A17944" i="3"/>
  <c r="A17943" i="3"/>
  <c r="A17942" i="3"/>
  <c r="A17941" i="3"/>
  <c r="A17940" i="3"/>
  <c r="A17939" i="3"/>
  <c r="A17938" i="3"/>
  <c r="A17937" i="3"/>
  <c r="A17936" i="3"/>
  <c r="A17935" i="3"/>
  <c r="A17934" i="3"/>
  <c r="A17933" i="3"/>
  <c r="A17932" i="3"/>
  <c r="A17931" i="3"/>
  <c r="A17930" i="3"/>
  <c r="A17929" i="3"/>
  <c r="A17928" i="3"/>
  <c r="A17927" i="3"/>
  <c r="A17926" i="3"/>
  <c r="A17925" i="3"/>
  <c r="A17924" i="3"/>
  <c r="A17923" i="3"/>
  <c r="A17922" i="3"/>
  <c r="A17921" i="3"/>
  <c r="A17920" i="3"/>
  <c r="A17919" i="3"/>
  <c r="A17918" i="3"/>
  <c r="A17917" i="3"/>
  <c r="A17916" i="3"/>
  <c r="A17915" i="3"/>
  <c r="A17914" i="3"/>
  <c r="A17913" i="3"/>
  <c r="A17912" i="3"/>
  <c r="A17911" i="3"/>
  <c r="A17910" i="3"/>
  <c r="A17909" i="3"/>
  <c r="A17908" i="3"/>
  <c r="A17907" i="3"/>
  <c r="A17906" i="3"/>
  <c r="A17905" i="3"/>
  <c r="A17904" i="3"/>
  <c r="A17903" i="3"/>
  <c r="A17902" i="3"/>
  <c r="A17901" i="3"/>
  <c r="A17900" i="3"/>
  <c r="A17899" i="3"/>
  <c r="A17898" i="3"/>
  <c r="A17897" i="3"/>
  <c r="A17896" i="3"/>
  <c r="A17895" i="3"/>
  <c r="A17894" i="3"/>
  <c r="A17893" i="3"/>
  <c r="A17892" i="3"/>
  <c r="A17891" i="3"/>
  <c r="A17890" i="3"/>
  <c r="A17889" i="3"/>
  <c r="A17888" i="3"/>
  <c r="A17887" i="3"/>
  <c r="A17886" i="3"/>
  <c r="A17885" i="3"/>
  <c r="A17884" i="3"/>
  <c r="A17883" i="3"/>
  <c r="A17882" i="3"/>
  <c r="A17881" i="3"/>
  <c r="A17880" i="3"/>
  <c r="A17879" i="3"/>
  <c r="A17878" i="3"/>
  <c r="A17877" i="3"/>
  <c r="A17876" i="3"/>
  <c r="A17875" i="3"/>
  <c r="A17874" i="3"/>
  <c r="A17873" i="3"/>
  <c r="A17872" i="3"/>
  <c r="A17871" i="3"/>
  <c r="A17870" i="3"/>
  <c r="A17869" i="3"/>
  <c r="A17868" i="3"/>
  <c r="A17867" i="3"/>
  <c r="A17866" i="3"/>
  <c r="A17865" i="3"/>
  <c r="A17864" i="3"/>
  <c r="A17863" i="3"/>
  <c r="A17862" i="3"/>
  <c r="A17861" i="3"/>
  <c r="A17860" i="3"/>
  <c r="A17859" i="3"/>
  <c r="A17858" i="3"/>
  <c r="A17857" i="3"/>
  <c r="A17856" i="3"/>
  <c r="A17855" i="3"/>
  <c r="A17854" i="3"/>
  <c r="A17853" i="3"/>
  <c r="A17852" i="3"/>
  <c r="A17851" i="3"/>
  <c r="A17850" i="3"/>
  <c r="A17849" i="3"/>
  <c r="A17848" i="3"/>
  <c r="A17847" i="3"/>
  <c r="A17846" i="3"/>
  <c r="A17845" i="3"/>
  <c r="A17844" i="3"/>
  <c r="A17843" i="3"/>
  <c r="A17842" i="3"/>
  <c r="A17841" i="3"/>
  <c r="A17840" i="3"/>
  <c r="A17839" i="3"/>
  <c r="A17838" i="3"/>
  <c r="A17837" i="3"/>
  <c r="A17836" i="3"/>
  <c r="A17835" i="3"/>
  <c r="A17834" i="3"/>
  <c r="A17833" i="3"/>
  <c r="A17832" i="3"/>
  <c r="A17831" i="3"/>
  <c r="A17830" i="3"/>
  <c r="A17829" i="3"/>
  <c r="A17828" i="3"/>
  <c r="A17827" i="3"/>
  <c r="A17826" i="3"/>
  <c r="A17825" i="3"/>
  <c r="A17824" i="3"/>
  <c r="A17823" i="3"/>
  <c r="A17822" i="3"/>
  <c r="A17821" i="3"/>
  <c r="A17820" i="3"/>
  <c r="A17819" i="3"/>
  <c r="A17818" i="3"/>
  <c r="A17817" i="3"/>
  <c r="A17816" i="3"/>
  <c r="A17815" i="3"/>
  <c r="A17814" i="3"/>
  <c r="A17813" i="3"/>
  <c r="A17812" i="3"/>
  <c r="A17811" i="3"/>
  <c r="A17810" i="3"/>
  <c r="A17809" i="3"/>
  <c r="A17808" i="3"/>
  <c r="A17807" i="3"/>
  <c r="A17806" i="3"/>
  <c r="A17805" i="3"/>
  <c r="A17804" i="3"/>
  <c r="A17803" i="3"/>
  <c r="A17802" i="3"/>
  <c r="A17801" i="3"/>
  <c r="A17800" i="3"/>
  <c r="A17799" i="3"/>
  <c r="A17798" i="3"/>
  <c r="A17797" i="3"/>
  <c r="A17796" i="3"/>
  <c r="A17795" i="3"/>
  <c r="A17794" i="3"/>
  <c r="A17793" i="3"/>
  <c r="A17792" i="3"/>
  <c r="A17791" i="3"/>
  <c r="A17790" i="3"/>
  <c r="A17789" i="3"/>
  <c r="A17788" i="3"/>
  <c r="A17787" i="3"/>
  <c r="A17786" i="3"/>
  <c r="A17785" i="3"/>
  <c r="A17784" i="3"/>
  <c r="A17783" i="3"/>
  <c r="A17782" i="3"/>
  <c r="A17781" i="3"/>
  <c r="A17780" i="3"/>
  <c r="A17779" i="3"/>
  <c r="A17778" i="3"/>
  <c r="A17777" i="3"/>
  <c r="A17776" i="3"/>
  <c r="A17775" i="3"/>
  <c r="A17774" i="3"/>
  <c r="A17773" i="3"/>
  <c r="A17772" i="3"/>
  <c r="A17771" i="3"/>
  <c r="A17770" i="3"/>
  <c r="A17769" i="3"/>
  <c r="A17768" i="3"/>
  <c r="A17767" i="3"/>
  <c r="A17766" i="3"/>
  <c r="A17765" i="3"/>
  <c r="A17764" i="3"/>
  <c r="A17763" i="3"/>
  <c r="A17762" i="3"/>
  <c r="A17761" i="3"/>
  <c r="A17760" i="3"/>
  <c r="A17759" i="3"/>
  <c r="A17758" i="3"/>
  <c r="A17757" i="3"/>
  <c r="A17756" i="3"/>
  <c r="A17755" i="3"/>
  <c r="A17754" i="3"/>
  <c r="A17753" i="3"/>
  <c r="A17752" i="3"/>
  <c r="A17751" i="3"/>
  <c r="A17750" i="3"/>
  <c r="A17749" i="3"/>
  <c r="A17748" i="3"/>
  <c r="A17747" i="3"/>
  <c r="A17746" i="3"/>
  <c r="A17745" i="3"/>
  <c r="A17744" i="3"/>
  <c r="A17743" i="3"/>
  <c r="A17742" i="3"/>
  <c r="A17741" i="3"/>
  <c r="A17740" i="3"/>
  <c r="A17739" i="3"/>
  <c r="A17738" i="3"/>
  <c r="A17737" i="3"/>
  <c r="A17736" i="3"/>
  <c r="A17735" i="3"/>
  <c r="A17734" i="3"/>
  <c r="A17733" i="3"/>
  <c r="A17732" i="3"/>
  <c r="A17731" i="3"/>
  <c r="A17730" i="3"/>
  <c r="A17729" i="3"/>
  <c r="A17728" i="3"/>
  <c r="A17727" i="3"/>
  <c r="A17726" i="3"/>
  <c r="A17725" i="3"/>
  <c r="A17724" i="3"/>
  <c r="A17723" i="3"/>
  <c r="A17722" i="3"/>
  <c r="A17721" i="3"/>
  <c r="A17720" i="3"/>
  <c r="A17719" i="3"/>
  <c r="A17718" i="3"/>
  <c r="A17717" i="3"/>
  <c r="A17716" i="3"/>
  <c r="A17715" i="3"/>
  <c r="A17714" i="3"/>
  <c r="A17713" i="3"/>
  <c r="A17712" i="3"/>
  <c r="A17711" i="3"/>
  <c r="A17710" i="3"/>
  <c r="A17709" i="3"/>
  <c r="A17708" i="3"/>
  <c r="A17707" i="3"/>
  <c r="A17706" i="3"/>
  <c r="A17705" i="3"/>
  <c r="A17704" i="3"/>
  <c r="A17703" i="3"/>
  <c r="A17702" i="3"/>
  <c r="A17701" i="3"/>
  <c r="A17700" i="3"/>
  <c r="A17699" i="3"/>
  <c r="A17698" i="3"/>
  <c r="A17697" i="3"/>
  <c r="A17696" i="3"/>
  <c r="A17695" i="3"/>
  <c r="A17694" i="3"/>
  <c r="A17693" i="3"/>
  <c r="A17692" i="3"/>
  <c r="A17691" i="3"/>
  <c r="A17690" i="3"/>
  <c r="A17689" i="3"/>
  <c r="A17688" i="3"/>
  <c r="A17687" i="3"/>
  <c r="A17686" i="3"/>
  <c r="A17685" i="3"/>
  <c r="A17684" i="3"/>
  <c r="A17683" i="3"/>
  <c r="A17682" i="3"/>
  <c r="A17681" i="3"/>
  <c r="A17680" i="3"/>
  <c r="A17679" i="3"/>
  <c r="A17678" i="3"/>
  <c r="A17677" i="3"/>
  <c r="A17676" i="3"/>
  <c r="A17675" i="3"/>
  <c r="A17674" i="3"/>
  <c r="A17673" i="3"/>
  <c r="A17672" i="3"/>
  <c r="A17671" i="3"/>
  <c r="A17670" i="3"/>
  <c r="A17669" i="3"/>
  <c r="A17668" i="3"/>
  <c r="A17667" i="3"/>
  <c r="A17666" i="3"/>
  <c r="A17665" i="3"/>
  <c r="A17664" i="3"/>
  <c r="A17663" i="3"/>
  <c r="A17662" i="3"/>
  <c r="A17661" i="3"/>
  <c r="A17660" i="3"/>
  <c r="A17659" i="3"/>
  <c r="A17658" i="3"/>
  <c r="A17657" i="3"/>
  <c r="A17656" i="3"/>
  <c r="A17655" i="3"/>
  <c r="A17654" i="3"/>
  <c r="A17653" i="3"/>
  <c r="A17652" i="3"/>
  <c r="A17651" i="3"/>
  <c r="A17650" i="3"/>
  <c r="A17649" i="3"/>
  <c r="A17648" i="3"/>
  <c r="A17647" i="3"/>
  <c r="A17646" i="3"/>
  <c r="A17645" i="3"/>
  <c r="A17644" i="3"/>
  <c r="A17643" i="3"/>
  <c r="A17642" i="3"/>
  <c r="A17641" i="3"/>
  <c r="A17640" i="3"/>
  <c r="A17639" i="3"/>
  <c r="A17638" i="3"/>
  <c r="A17637" i="3"/>
  <c r="A17636" i="3"/>
  <c r="A17635" i="3"/>
  <c r="A17634" i="3"/>
  <c r="A17633" i="3"/>
  <c r="A17632" i="3"/>
  <c r="A17631" i="3"/>
  <c r="A17630" i="3"/>
  <c r="A17629" i="3"/>
  <c r="A17628" i="3"/>
  <c r="A17627" i="3"/>
  <c r="A17626" i="3"/>
  <c r="A17625" i="3"/>
  <c r="A17624" i="3"/>
  <c r="A17623" i="3"/>
  <c r="A17622" i="3"/>
  <c r="A17621" i="3"/>
  <c r="A17620" i="3"/>
  <c r="A17619" i="3"/>
  <c r="A17618" i="3"/>
  <c r="A17617" i="3"/>
  <c r="A17616" i="3"/>
  <c r="A17615" i="3"/>
  <c r="A17614" i="3"/>
  <c r="A17613" i="3"/>
  <c r="A17612" i="3"/>
  <c r="A17611" i="3"/>
  <c r="A17610" i="3"/>
  <c r="A17609" i="3"/>
  <c r="A17608" i="3"/>
  <c r="A17607" i="3"/>
  <c r="A17606" i="3"/>
  <c r="A17605" i="3"/>
  <c r="A17604" i="3"/>
  <c r="A17603" i="3"/>
  <c r="A17602" i="3"/>
  <c r="A17601" i="3"/>
  <c r="A17600" i="3"/>
  <c r="A17599" i="3"/>
  <c r="A17598" i="3"/>
  <c r="A17597" i="3"/>
  <c r="A17596" i="3"/>
  <c r="A17595" i="3"/>
  <c r="A17594" i="3"/>
  <c r="A17593" i="3"/>
  <c r="A17592" i="3"/>
  <c r="A17591" i="3"/>
  <c r="A17590" i="3"/>
  <c r="A17589" i="3"/>
  <c r="A17588" i="3"/>
  <c r="A17587" i="3"/>
  <c r="A17586" i="3"/>
  <c r="A17585" i="3"/>
  <c r="A17584" i="3"/>
  <c r="A17583" i="3"/>
  <c r="A17582" i="3"/>
  <c r="A17581" i="3"/>
  <c r="A17580" i="3"/>
  <c r="A17579" i="3"/>
  <c r="A17578" i="3"/>
  <c r="A17577" i="3"/>
  <c r="A17576" i="3"/>
  <c r="A17575" i="3"/>
  <c r="A17574" i="3"/>
  <c r="A17573" i="3"/>
  <c r="A17572" i="3"/>
  <c r="A17571" i="3"/>
  <c r="A17570" i="3"/>
  <c r="A17569" i="3"/>
  <c r="A17568" i="3"/>
  <c r="A17567" i="3"/>
  <c r="A17566" i="3"/>
  <c r="A17565" i="3"/>
  <c r="A17564" i="3"/>
  <c r="A17563" i="3"/>
  <c r="A17562" i="3"/>
  <c r="A17561" i="3"/>
  <c r="A17560" i="3"/>
  <c r="A17559" i="3"/>
  <c r="A17558" i="3"/>
  <c r="A17557" i="3"/>
  <c r="A17556" i="3"/>
  <c r="A17555" i="3"/>
  <c r="A17554" i="3"/>
  <c r="A17553" i="3"/>
  <c r="A17552" i="3"/>
  <c r="A17551" i="3"/>
  <c r="A17550" i="3"/>
  <c r="A17549" i="3"/>
  <c r="A17548" i="3"/>
  <c r="A17547" i="3"/>
  <c r="A17546" i="3"/>
  <c r="A17545" i="3"/>
  <c r="A17544" i="3"/>
  <c r="A17543" i="3"/>
  <c r="A17542" i="3"/>
  <c r="A17541" i="3"/>
  <c r="A17540" i="3"/>
  <c r="A17539" i="3"/>
  <c r="A17538" i="3"/>
  <c r="A17537" i="3"/>
  <c r="A17536" i="3"/>
  <c r="A17535" i="3"/>
  <c r="A17534" i="3"/>
  <c r="A17533" i="3"/>
  <c r="A17532" i="3"/>
  <c r="A17531" i="3"/>
  <c r="A17530" i="3"/>
  <c r="A17529" i="3"/>
  <c r="A17528" i="3"/>
  <c r="A17527" i="3"/>
  <c r="A17526" i="3"/>
  <c r="A17525" i="3"/>
  <c r="A17524" i="3"/>
  <c r="A17523" i="3"/>
  <c r="A17522" i="3"/>
  <c r="A17521" i="3"/>
  <c r="A17520" i="3"/>
  <c r="A17519" i="3"/>
  <c r="A17518" i="3"/>
  <c r="A17517" i="3"/>
  <c r="A17516" i="3"/>
  <c r="A17515" i="3"/>
  <c r="A17514" i="3"/>
  <c r="A17513" i="3"/>
  <c r="A17512" i="3"/>
  <c r="A17511" i="3"/>
  <c r="A17510" i="3"/>
  <c r="A17509" i="3"/>
  <c r="A17508" i="3"/>
  <c r="A17507" i="3"/>
  <c r="A17506" i="3"/>
  <c r="A17505" i="3"/>
  <c r="A17504" i="3"/>
  <c r="A17503" i="3"/>
  <c r="A17502" i="3"/>
  <c r="A17501" i="3"/>
  <c r="A17500" i="3"/>
  <c r="A17499" i="3"/>
  <c r="A17498" i="3"/>
  <c r="A17497" i="3"/>
  <c r="A17496" i="3"/>
  <c r="A17495" i="3"/>
  <c r="A17494" i="3"/>
  <c r="A17493" i="3"/>
  <c r="A17492" i="3"/>
  <c r="A17491" i="3"/>
  <c r="A17490" i="3"/>
  <c r="A17489" i="3"/>
  <c r="A17488" i="3"/>
  <c r="A17487" i="3"/>
  <c r="A17486" i="3"/>
  <c r="A17485" i="3"/>
  <c r="A17484" i="3"/>
  <c r="A17483" i="3"/>
  <c r="A17482" i="3"/>
  <c r="A17481" i="3"/>
  <c r="A17480" i="3"/>
  <c r="A17479" i="3"/>
  <c r="A17478" i="3"/>
  <c r="A17477" i="3"/>
  <c r="A17476" i="3"/>
  <c r="A17475" i="3"/>
  <c r="A17474" i="3"/>
  <c r="A17473" i="3"/>
  <c r="A17472" i="3"/>
  <c r="A17471" i="3"/>
  <c r="A17470" i="3"/>
  <c r="A17469" i="3"/>
  <c r="A17468" i="3"/>
  <c r="A17467" i="3"/>
  <c r="A17466" i="3"/>
  <c r="A17465" i="3"/>
  <c r="A17464" i="3"/>
  <c r="A17463" i="3"/>
  <c r="A17462" i="3"/>
  <c r="A17461" i="3"/>
  <c r="A17460" i="3"/>
  <c r="A17459" i="3"/>
  <c r="A17458" i="3"/>
  <c r="A17457" i="3"/>
  <c r="A17456" i="3"/>
  <c r="A17455" i="3"/>
  <c r="A17454" i="3"/>
  <c r="A17453" i="3"/>
  <c r="A17452" i="3"/>
  <c r="A17451" i="3"/>
  <c r="A17450" i="3"/>
  <c r="A17449" i="3"/>
  <c r="A17448" i="3"/>
  <c r="A17447" i="3"/>
  <c r="A17446" i="3"/>
  <c r="A17445" i="3"/>
  <c r="A17444" i="3"/>
  <c r="A17443" i="3"/>
  <c r="A17442" i="3"/>
  <c r="A17441" i="3"/>
  <c r="A17440" i="3"/>
  <c r="A17439" i="3"/>
  <c r="A17438" i="3"/>
  <c r="A17437" i="3"/>
  <c r="A17436" i="3"/>
  <c r="A17435" i="3"/>
  <c r="A17434" i="3"/>
  <c r="A17433" i="3"/>
  <c r="A17432" i="3"/>
  <c r="A17431" i="3"/>
  <c r="A17430" i="3"/>
  <c r="A17429" i="3"/>
  <c r="A17428" i="3"/>
  <c r="A17427" i="3"/>
  <c r="A17426" i="3"/>
  <c r="A17425" i="3"/>
  <c r="A17424" i="3"/>
  <c r="A17423" i="3"/>
  <c r="A17422" i="3"/>
  <c r="A17421" i="3"/>
  <c r="A17420" i="3"/>
  <c r="A17419" i="3"/>
  <c r="A17418" i="3"/>
  <c r="A17417" i="3"/>
  <c r="A17416" i="3"/>
  <c r="A17415" i="3"/>
  <c r="A17414" i="3"/>
  <c r="A17413" i="3"/>
  <c r="A17412" i="3"/>
  <c r="A17411" i="3"/>
  <c r="A17410" i="3"/>
  <c r="A17409" i="3"/>
  <c r="A17408" i="3"/>
  <c r="A17407" i="3"/>
  <c r="A17406" i="3"/>
  <c r="A17405" i="3"/>
  <c r="A17404" i="3"/>
  <c r="A17403" i="3"/>
  <c r="A17402" i="3"/>
  <c r="A17401" i="3"/>
  <c r="A17400" i="3"/>
  <c r="A17399" i="3"/>
  <c r="A17398" i="3"/>
  <c r="A17397" i="3"/>
  <c r="A17396" i="3"/>
  <c r="A17395" i="3"/>
  <c r="A17394" i="3"/>
  <c r="A17393" i="3"/>
  <c r="A17392" i="3"/>
  <c r="A17391" i="3"/>
  <c r="A17390" i="3"/>
  <c r="A17389" i="3"/>
  <c r="A17388" i="3"/>
  <c r="A17387" i="3"/>
  <c r="A17386" i="3"/>
  <c r="A17385" i="3"/>
  <c r="A17384" i="3"/>
  <c r="A17383" i="3"/>
  <c r="A17382" i="3"/>
  <c r="A17381" i="3"/>
  <c r="A17380" i="3"/>
  <c r="A17379" i="3"/>
  <c r="A17378" i="3"/>
  <c r="A17377" i="3"/>
  <c r="A17376" i="3"/>
  <c r="A17375" i="3"/>
  <c r="A17374" i="3"/>
  <c r="A17373" i="3"/>
  <c r="A17372" i="3"/>
  <c r="A17371" i="3"/>
  <c r="A17370" i="3"/>
  <c r="A17369" i="3"/>
  <c r="A17368" i="3"/>
  <c r="A17367" i="3"/>
  <c r="A17366" i="3"/>
  <c r="A17365" i="3"/>
  <c r="A17364" i="3"/>
  <c r="A17363" i="3"/>
  <c r="A17362" i="3"/>
  <c r="A17361" i="3"/>
  <c r="A17360" i="3"/>
  <c r="A17359" i="3"/>
  <c r="A17358" i="3"/>
  <c r="A17357" i="3"/>
  <c r="A17356" i="3"/>
  <c r="A17355" i="3"/>
  <c r="A17354" i="3"/>
  <c r="A17353" i="3"/>
  <c r="A17352" i="3"/>
  <c r="A17351" i="3"/>
  <c r="A17350" i="3"/>
  <c r="A17349" i="3"/>
  <c r="A17348" i="3"/>
  <c r="A17347" i="3"/>
  <c r="A17346" i="3"/>
  <c r="A17345" i="3"/>
  <c r="A17344" i="3"/>
  <c r="A17343" i="3"/>
  <c r="A17342" i="3"/>
  <c r="A17341" i="3"/>
  <c r="A17340" i="3"/>
  <c r="A17339" i="3"/>
  <c r="A17338" i="3"/>
  <c r="A17337" i="3"/>
  <c r="A17336" i="3"/>
  <c r="A17335" i="3"/>
  <c r="A17334" i="3"/>
  <c r="A17333" i="3"/>
  <c r="A17332" i="3"/>
  <c r="A17331" i="3"/>
  <c r="A17330" i="3"/>
  <c r="A17329" i="3"/>
  <c r="A17328" i="3"/>
  <c r="A17327" i="3"/>
  <c r="A17326" i="3"/>
  <c r="A17325" i="3"/>
  <c r="A17324" i="3"/>
  <c r="A17323" i="3"/>
  <c r="A17322" i="3"/>
  <c r="A17321" i="3"/>
  <c r="A17320" i="3"/>
  <c r="A17319" i="3"/>
  <c r="A17318" i="3"/>
  <c r="A17317" i="3"/>
  <c r="A17316" i="3"/>
  <c r="A17315" i="3"/>
  <c r="A17314" i="3"/>
  <c r="A17313" i="3"/>
  <c r="A17312" i="3"/>
  <c r="A17311" i="3"/>
  <c r="A17310" i="3"/>
  <c r="A17309" i="3"/>
  <c r="A17308" i="3"/>
  <c r="A17307" i="3"/>
  <c r="A17306" i="3"/>
  <c r="A17305" i="3"/>
  <c r="A17304" i="3"/>
  <c r="A17303" i="3"/>
  <c r="A17302" i="3"/>
  <c r="A17301" i="3"/>
  <c r="A17300" i="3"/>
  <c r="A17299" i="3"/>
  <c r="A17298" i="3"/>
  <c r="A17297" i="3"/>
  <c r="A17296" i="3"/>
  <c r="A17295" i="3"/>
  <c r="A17294" i="3"/>
  <c r="A17293" i="3"/>
  <c r="A17292" i="3"/>
  <c r="A17291" i="3"/>
  <c r="A17290" i="3"/>
  <c r="A17289" i="3"/>
  <c r="A17288" i="3"/>
  <c r="A17287" i="3"/>
  <c r="A17286" i="3"/>
  <c r="A17285" i="3"/>
  <c r="A17284" i="3"/>
  <c r="A17283" i="3"/>
  <c r="A17282" i="3"/>
  <c r="A17281" i="3"/>
  <c r="A17280" i="3"/>
  <c r="A17279" i="3"/>
  <c r="A17278" i="3"/>
  <c r="A17277" i="3"/>
  <c r="A17276" i="3"/>
  <c r="A17275" i="3"/>
  <c r="A17274" i="3"/>
  <c r="A17273" i="3"/>
  <c r="A17272" i="3"/>
  <c r="A17271" i="3"/>
  <c r="A17270" i="3"/>
  <c r="A17269" i="3"/>
  <c r="A17268" i="3"/>
  <c r="A17267" i="3"/>
  <c r="A17266" i="3"/>
  <c r="A17265" i="3"/>
  <c r="A17264" i="3"/>
  <c r="A17263" i="3"/>
  <c r="A17262" i="3"/>
  <c r="A17261" i="3"/>
  <c r="A17260" i="3"/>
  <c r="A17259" i="3"/>
  <c r="A17258" i="3"/>
  <c r="A17257" i="3"/>
  <c r="A17256" i="3"/>
  <c r="A17255" i="3"/>
  <c r="A17254" i="3"/>
  <c r="A17253" i="3"/>
  <c r="A17252" i="3"/>
  <c r="A17251" i="3"/>
  <c r="A17250" i="3"/>
  <c r="A17249" i="3"/>
  <c r="A17248" i="3"/>
  <c r="A17247" i="3"/>
  <c r="A17246" i="3"/>
  <c r="A17245" i="3"/>
  <c r="A17244" i="3"/>
  <c r="A17243" i="3"/>
  <c r="A17242" i="3"/>
  <c r="A17241" i="3"/>
  <c r="A17240" i="3"/>
  <c r="A17239" i="3"/>
  <c r="A17238" i="3"/>
  <c r="A17237" i="3"/>
  <c r="A17236" i="3"/>
  <c r="A17235" i="3"/>
  <c r="A17234" i="3"/>
  <c r="A17233" i="3"/>
  <c r="A17232" i="3"/>
  <c r="A17231" i="3"/>
  <c r="A17230" i="3"/>
  <c r="A17229" i="3"/>
  <c r="A17228" i="3"/>
  <c r="A17227" i="3"/>
  <c r="A17226" i="3"/>
  <c r="A17225" i="3"/>
  <c r="A17224" i="3"/>
  <c r="A17223" i="3"/>
  <c r="A17222" i="3"/>
  <c r="A17221" i="3"/>
  <c r="A17220" i="3"/>
  <c r="A17219" i="3"/>
  <c r="A17218" i="3"/>
  <c r="A17217" i="3"/>
  <c r="A17216" i="3"/>
  <c r="A17215" i="3"/>
  <c r="A17214" i="3"/>
  <c r="A17213" i="3"/>
  <c r="A17212" i="3"/>
  <c r="A17211" i="3"/>
  <c r="A17210" i="3"/>
  <c r="A17209" i="3"/>
  <c r="A17208" i="3"/>
  <c r="A17207" i="3"/>
  <c r="A17206" i="3"/>
  <c r="A17205" i="3"/>
  <c r="A17204" i="3"/>
  <c r="A17203" i="3"/>
  <c r="A17202" i="3"/>
  <c r="A17201" i="3"/>
  <c r="A17200" i="3"/>
  <c r="A17199" i="3"/>
  <c r="A17198" i="3"/>
  <c r="A17197" i="3"/>
  <c r="A17196" i="3"/>
  <c r="A17195" i="3"/>
  <c r="A17194" i="3"/>
  <c r="A17193" i="3"/>
  <c r="A17192" i="3"/>
  <c r="A17191" i="3"/>
  <c r="A17190" i="3"/>
  <c r="A17189" i="3"/>
  <c r="A17188" i="3"/>
  <c r="A17187" i="3"/>
  <c r="A17186" i="3"/>
  <c r="A17185" i="3"/>
  <c r="A17184" i="3"/>
  <c r="A17183" i="3"/>
  <c r="A17182" i="3"/>
  <c r="A17181" i="3"/>
  <c r="A17180" i="3"/>
  <c r="A17179" i="3"/>
  <c r="A17178" i="3"/>
  <c r="A17177" i="3"/>
  <c r="A17176" i="3"/>
  <c r="A17175" i="3"/>
  <c r="A17174" i="3"/>
  <c r="A17173" i="3"/>
  <c r="A17172" i="3"/>
  <c r="A17171" i="3"/>
  <c r="A17170" i="3"/>
  <c r="A17169" i="3"/>
  <c r="A17168" i="3"/>
  <c r="A17167" i="3"/>
  <c r="A17166" i="3"/>
  <c r="A17165" i="3"/>
  <c r="A17164" i="3"/>
  <c r="A17163" i="3"/>
  <c r="A17162" i="3"/>
  <c r="A17161" i="3"/>
  <c r="A17160" i="3"/>
  <c r="A17159" i="3"/>
  <c r="A17158" i="3"/>
  <c r="A17157" i="3"/>
  <c r="A17156" i="3"/>
  <c r="A17155" i="3"/>
  <c r="A17154" i="3"/>
  <c r="A17153" i="3"/>
  <c r="A17152" i="3"/>
  <c r="A17151" i="3"/>
  <c r="A17150" i="3"/>
  <c r="A17149" i="3"/>
  <c r="A17148" i="3"/>
  <c r="A17147" i="3"/>
  <c r="A17146" i="3"/>
  <c r="A17145" i="3"/>
  <c r="A17144" i="3"/>
  <c r="A17143" i="3"/>
  <c r="A17142" i="3"/>
  <c r="A17141" i="3"/>
  <c r="A17140" i="3"/>
  <c r="A17139" i="3"/>
  <c r="A17138" i="3"/>
  <c r="A17137" i="3"/>
  <c r="A17136" i="3"/>
  <c r="A17135" i="3"/>
  <c r="A17134" i="3"/>
  <c r="A17133" i="3"/>
  <c r="A17132" i="3"/>
  <c r="A17131" i="3"/>
  <c r="A17130" i="3"/>
  <c r="A17129" i="3"/>
  <c r="A17128" i="3"/>
  <c r="A17127" i="3"/>
  <c r="A17126" i="3"/>
  <c r="A17125" i="3"/>
  <c r="A17124" i="3"/>
  <c r="A17123" i="3"/>
  <c r="A17122" i="3"/>
  <c r="A17121" i="3"/>
  <c r="A17120" i="3"/>
  <c r="A17119" i="3"/>
  <c r="A17118" i="3"/>
  <c r="A17117" i="3"/>
  <c r="A17116" i="3"/>
  <c r="A17115" i="3"/>
  <c r="A17114" i="3"/>
  <c r="A17113" i="3"/>
  <c r="A17112" i="3"/>
  <c r="A17111" i="3"/>
  <c r="A17110" i="3"/>
  <c r="A17109" i="3"/>
  <c r="A17108" i="3"/>
  <c r="A17107" i="3"/>
  <c r="A17106" i="3"/>
  <c r="A17105" i="3"/>
  <c r="A17104" i="3"/>
  <c r="A17103" i="3"/>
  <c r="A17102" i="3"/>
  <c r="A17101" i="3"/>
  <c r="A17100" i="3"/>
  <c r="A17099" i="3"/>
  <c r="A17098" i="3"/>
  <c r="A17097" i="3"/>
  <c r="A17096" i="3"/>
  <c r="A17095" i="3"/>
  <c r="A17094" i="3"/>
  <c r="A17093" i="3"/>
  <c r="A17092" i="3"/>
  <c r="A17091" i="3"/>
  <c r="A17090" i="3"/>
  <c r="A17089" i="3"/>
  <c r="A17088" i="3"/>
  <c r="A17087" i="3"/>
  <c r="A17086" i="3"/>
  <c r="A17085" i="3"/>
  <c r="A17084" i="3"/>
  <c r="A17083" i="3"/>
  <c r="A17082" i="3"/>
  <c r="A17081" i="3"/>
  <c r="A17080" i="3"/>
  <c r="A17079" i="3"/>
  <c r="A17078" i="3"/>
  <c r="A17077" i="3"/>
  <c r="A17076" i="3"/>
  <c r="A17075" i="3"/>
  <c r="A17074" i="3"/>
  <c r="A17073" i="3"/>
  <c r="A17072" i="3"/>
  <c r="A17071" i="3"/>
  <c r="A17070" i="3"/>
  <c r="A17069" i="3"/>
  <c r="A17068" i="3"/>
  <c r="A17067" i="3"/>
  <c r="A17066" i="3"/>
  <c r="A17065" i="3"/>
  <c r="A17064" i="3"/>
  <c r="A17063" i="3"/>
  <c r="A17062" i="3"/>
  <c r="A17061" i="3"/>
  <c r="A17060" i="3"/>
  <c r="A17059" i="3"/>
  <c r="A17058" i="3"/>
  <c r="A17057" i="3"/>
  <c r="A17056" i="3"/>
  <c r="A17055" i="3"/>
  <c r="A17054" i="3"/>
  <c r="A17053" i="3"/>
  <c r="A17052" i="3"/>
  <c r="A17051" i="3"/>
  <c r="A17050" i="3"/>
  <c r="A17049" i="3"/>
  <c r="A17048" i="3"/>
  <c r="A17047" i="3"/>
  <c r="A17046" i="3"/>
  <c r="A17045" i="3"/>
  <c r="A17044" i="3"/>
  <c r="A17043" i="3"/>
  <c r="A17042" i="3"/>
  <c r="A17041" i="3"/>
  <c r="A17040" i="3"/>
  <c r="A17039" i="3"/>
  <c r="A17038" i="3"/>
  <c r="A17037" i="3"/>
  <c r="A17036" i="3"/>
  <c r="A17035" i="3"/>
  <c r="A17034" i="3"/>
  <c r="A17033" i="3"/>
  <c r="A17032" i="3"/>
  <c r="A17031" i="3"/>
  <c r="A17030" i="3"/>
  <c r="A17029" i="3"/>
  <c r="A17028" i="3"/>
  <c r="A17027" i="3"/>
  <c r="A17026" i="3"/>
  <c r="A17025" i="3"/>
  <c r="A17024" i="3"/>
  <c r="A17023" i="3"/>
  <c r="A17022" i="3"/>
  <c r="A17021" i="3"/>
  <c r="A17020" i="3"/>
  <c r="A17019" i="3"/>
  <c r="A17018" i="3"/>
  <c r="A17017" i="3"/>
  <c r="A17016" i="3"/>
  <c r="A17015" i="3"/>
  <c r="A17014" i="3"/>
  <c r="A17013" i="3"/>
  <c r="A17012" i="3"/>
  <c r="A17011" i="3"/>
  <c r="A17010" i="3"/>
  <c r="A17009" i="3"/>
  <c r="A17008" i="3"/>
  <c r="A17007" i="3"/>
  <c r="A17006" i="3"/>
  <c r="A17005" i="3"/>
  <c r="A17004" i="3"/>
  <c r="A17003" i="3"/>
  <c r="A17002" i="3"/>
  <c r="A17001" i="3"/>
  <c r="A17000" i="3"/>
  <c r="A16999" i="3"/>
  <c r="A16998" i="3"/>
  <c r="A16997" i="3"/>
  <c r="A16996" i="3"/>
  <c r="A16995" i="3"/>
  <c r="A16994" i="3"/>
  <c r="A16993" i="3"/>
  <c r="A16992" i="3"/>
  <c r="A16991" i="3"/>
  <c r="A16990" i="3"/>
  <c r="A16989" i="3"/>
  <c r="A16988" i="3"/>
  <c r="A16987" i="3"/>
  <c r="A16986" i="3"/>
  <c r="A16985" i="3"/>
  <c r="A16984" i="3"/>
  <c r="A16983" i="3"/>
  <c r="A16982" i="3"/>
  <c r="A16981" i="3"/>
  <c r="A16980" i="3"/>
  <c r="A16979" i="3"/>
  <c r="A16978" i="3"/>
  <c r="A16977" i="3"/>
  <c r="A16976" i="3"/>
  <c r="A16975" i="3"/>
  <c r="A16974" i="3"/>
  <c r="A16973" i="3"/>
  <c r="A16972" i="3"/>
  <c r="A16971" i="3"/>
  <c r="A16970" i="3"/>
  <c r="A16969" i="3"/>
  <c r="A16968" i="3"/>
  <c r="A16967" i="3"/>
  <c r="A16966" i="3"/>
  <c r="A16965" i="3"/>
  <c r="A16964" i="3"/>
  <c r="A16963" i="3"/>
  <c r="A16962" i="3"/>
  <c r="A16961" i="3"/>
  <c r="A16960" i="3"/>
  <c r="A16959" i="3"/>
  <c r="A16958" i="3"/>
  <c r="A16957" i="3"/>
  <c r="A16956" i="3"/>
  <c r="A16955" i="3"/>
  <c r="A16954" i="3"/>
  <c r="A16953" i="3"/>
  <c r="A16952" i="3"/>
  <c r="A16951" i="3"/>
  <c r="A16950" i="3"/>
  <c r="A16949" i="3"/>
  <c r="A16948" i="3"/>
  <c r="A16947" i="3"/>
  <c r="A16946" i="3"/>
  <c r="A16945" i="3"/>
  <c r="A16944" i="3"/>
  <c r="A16943" i="3"/>
  <c r="A16942" i="3"/>
  <c r="A16941" i="3"/>
  <c r="A16940" i="3"/>
  <c r="A16939" i="3"/>
  <c r="A16938" i="3"/>
  <c r="A16937" i="3"/>
  <c r="A16936" i="3"/>
  <c r="A16935" i="3"/>
  <c r="A16934" i="3"/>
  <c r="A16933" i="3"/>
  <c r="A16932" i="3"/>
  <c r="A16931" i="3"/>
  <c r="A16930" i="3"/>
  <c r="A16929" i="3"/>
  <c r="A16928" i="3"/>
  <c r="A16927" i="3"/>
  <c r="A16926" i="3"/>
  <c r="A16925" i="3"/>
  <c r="A16924" i="3"/>
  <c r="A16923" i="3"/>
  <c r="A16922" i="3"/>
  <c r="A16921" i="3"/>
  <c r="A16920" i="3"/>
  <c r="A16919" i="3"/>
  <c r="A16918" i="3"/>
  <c r="A16917" i="3"/>
  <c r="A16916" i="3"/>
  <c r="A16915" i="3"/>
  <c r="A16914" i="3"/>
  <c r="A16913" i="3"/>
  <c r="A16912" i="3"/>
  <c r="A16911" i="3"/>
  <c r="A16910" i="3"/>
  <c r="A16909" i="3"/>
  <c r="A16908" i="3"/>
  <c r="A16907" i="3"/>
  <c r="A16906" i="3"/>
  <c r="A16905" i="3"/>
  <c r="A16904" i="3"/>
  <c r="A16903" i="3"/>
  <c r="A16902" i="3"/>
  <c r="A16901" i="3"/>
  <c r="A16900" i="3"/>
  <c r="A16899" i="3"/>
  <c r="A16898" i="3"/>
  <c r="A16897" i="3"/>
  <c r="A16896" i="3"/>
  <c r="A16895" i="3"/>
  <c r="A16894" i="3"/>
  <c r="A16893" i="3"/>
  <c r="A16892" i="3"/>
  <c r="A16891" i="3"/>
  <c r="A16890" i="3"/>
  <c r="A16889" i="3"/>
  <c r="A16888" i="3"/>
  <c r="A16887" i="3"/>
  <c r="A16886" i="3"/>
  <c r="A16885" i="3"/>
  <c r="A16884" i="3"/>
  <c r="A16883" i="3"/>
  <c r="A16882" i="3"/>
  <c r="A16881" i="3"/>
  <c r="A16880" i="3"/>
  <c r="A16879" i="3"/>
  <c r="A16878" i="3"/>
  <c r="A16877" i="3"/>
  <c r="A16876" i="3"/>
  <c r="A16875" i="3"/>
  <c r="A16874" i="3"/>
  <c r="A16873" i="3"/>
  <c r="A16872" i="3"/>
  <c r="A16871" i="3"/>
  <c r="A16870" i="3"/>
  <c r="A16869" i="3"/>
  <c r="A16868" i="3"/>
  <c r="A16867" i="3"/>
  <c r="A16866" i="3"/>
  <c r="A16865" i="3"/>
  <c r="A16864" i="3"/>
  <c r="A16863" i="3"/>
  <c r="A16862" i="3"/>
  <c r="A16861" i="3"/>
  <c r="A16860" i="3"/>
  <c r="A16859" i="3"/>
  <c r="A16858" i="3"/>
  <c r="A16857" i="3"/>
  <c r="A16856" i="3"/>
  <c r="A16855" i="3"/>
  <c r="A16854" i="3"/>
  <c r="A16853" i="3"/>
  <c r="A16852" i="3"/>
  <c r="A16851" i="3"/>
  <c r="A16850" i="3"/>
  <c r="A16849" i="3"/>
  <c r="A16848" i="3"/>
  <c r="A16847" i="3"/>
  <c r="A16846" i="3"/>
  <c r="A16845" i="3"/>
  <c r="A16844" i="3"/>
  <c r="A16843" i="3"/>
  <c r="A16842" i="3"/>
  <c r="A16841" i="3"/>
  <c r="A16840" i="3"/>
  <c r="A16839" i="3"/>
  <c r="A16838" i="3"/>
  <c r="A16837" i="3"/>
  <c r="A16836" i="3"/>
  <c r="A16835" i="3"/>
  <c r="A16834" i="3"/>
  <c r="A16833" i="3"/>
  <c r="A16832" i="3"/>
  <c r="A16831" i="3"/>
  <c r="A16830" i="3"/>
  <c r="A16829" i="3"/>
  <c r="A16828" i="3"/>
  <c r="A16827" i="3"/>
  <c r="A16826" i="3"/>
  <c r="A16825" i="3"/>
  <c r="A16824" i="3"/>
  <c r="A16823" i="3"/>
  <c r="A16822" i="3"/>
  <c r="A16821" i="3"/>
  <c r="A16820" i="3"/>
  <c r="A16819" i="3"/>
  <c r="A16818" i="3"/>
  <c r="A16817" i="3"/>
  <c r="A16816" i="3"/>
  <c r="A16815" i="3"/>
  <c r="A16814" i="3"/>
  <c r="A16813" i="3"/>
  <c r="A16812" i="3"/>
  <c r="A16811" i="3"/>
  <c r="A16810" i="3"/>
  <c r="A16809" i="3"/>
  <c r="A16808" i="3"/>
  <c r="A16807" i="3"/>
  <c r="A16806" i="3"/>
  <c r="A16805" i="3"/>
  <c r="A16804" i="3"/>
  <c r="A16803" i="3"/>
  <c r="A16802" i="3"/>
  <c r="A16801" i="3"/>
  <c r="A16800" i="3"/>
  <c r="A16799" i="3"/>
  <c r="A16798" i="3"/>
  <c r="A16797" i="3"/>
  <c r="A16796" i="3"/>
  <c r="A16795" i="3"/>
  <c r="A16794" i="3"/>
  <c r="A16793" i="3"/>
  <c r="A16792" i="3"/>
  <c r="A16791" i="3"/>
  <c r="A16790" i="3"/>
  <c r="A16789" i="3"/>
  <c r="A16788" i="3"/>
  <c r="A16787" i="3"/>
  <c r="A16786" i="3"/>
  <c r="A16785" i="3"/>
  <c r="A16784" i="3"/>
  <c r="A16783" i="3"/>
  <c r="A16782" i="3"/>
  <c r="A16781" i="3"/>
  <c r="A16780" i="3"/>
  <c r="A16779" i="3"/>
  <c r="A16778" i="3"/>
  <c r="A16777" i="3"/>
  <c r="A16776" i="3"/>
  <c r="A16775" i="3"/>
  <c r="A16774" i="3"/>
  <c r="A16773" i="3"/>
  <c r="A16772" i="3"/>
  <c r="A16771" i="3"/>
  <c r="A16770" i="3"/>
  <c r="A16769" i="3"/>
  <c r="A16768" i="3"/>
  <c r="A16767" i="3"/>
  <c r="A16766" i="3"/>
  <c r="A16765" i="3"/>
  <c r="A16764" i="3"/>
  <c r="A16763" i="3"/>
  <c r="A16762" i="3"/>
  <c r="A16761" i="3"/>
  <c r="A16760" i="3"/>
  <c r="A16759" i="3"/>
  <c r="A16758" i="3"/>
  <c r="A16757" i="3"/>
  <c r="A16756" i="3"/>
  <c r="A16755" i="3"/>
  <c r="A16754" i="3"/>
  <c r="A16753" i="3"/>
  <c r="A16752" i="3"/>
  <c r="A16751" i="3"/>
  <c r="A16750" i="3"/>
  <c r="A16749" i="3"/>
  <c r="A16748" i="3"/>
  <c r="A16747" i="3"/>
  <c r="A16746" i="3"/>
  <c r="A16745" i="3"/>
  <c r="A16744" i="3"/>
  <c r="A16743" i="3"/>
  <c r="A16742" i="3"/>
  <c r="A16741" i="3"/>
  <c r="A16740" i="3"/>
  <c r="A16739" i="3"/>
  <c r="A16738" i="3"/>
  <c r="A16737" i="3"/>
  <c r="A16736" i="3"/>
  <c r="A16735" i="3"/>
  <c r="A16734" i="3"/>
  <c r="A16733" i="3"/>
  <c r="A16732" i="3"/>
  <c r="A16731" i="3"/>
  <c r="A16730" i="3"/>
  <c r="A16729" i="3"/>
  <c r="A16728" i="3"/>
  <c r="A16727" i="3"/>
  <c r="A16726" i="3"/>
  <c r="A16725" i="3"/>
  <c r="A16724" i="3"/>
  <c r="A16723" i="3"/>
  <c r="A16722" i="3"/>
  <c r="A16721" i="3"/>
  <c r="A16720" i="3"/>
  <c r="A16719" i="3"/>
  <c r="A16718" i="3"/>
  <c r="A16717" i="3"/>
  <c r="A16716" i="3"/>
  <c r="A16715" i="3"/>
  <c r="A16714" i="3"/>
  <c r="A16713" i="3"/>
  <c r="A16712" i="3"/>
  <c r="A16711" i="3"/>
  <c r="A16710" i="3"/>
  <c r="A16709" i="3"/>
  <c r="A16708" i="3"/>
  <c r="A16707" i="3"/>
  <c r="A16706" i="3"/>
  <c r="A16705" i="3"/>
  <c r="A16704" i="3"/>
  <c r="A16703" i="3"/>
  <c r="A16702" i="3"/>
  <c r="A16701" i="3"/>
  <c r="A16700" i="3"/>
  <c r="A16699" i="3"/>
  <c r="A16698" i="3"/>
  <c r="A16697" i="3"/>
  <c r="A16696" i="3"/>
  <c r="A16695" i="3"/>
  <c r="A16694" i="3"/>
  <c r="A16693" i="3"/>
  <c r="A16692" i="3"/>
  <c r="A16691" i="3"/>
  <c r="A16690" i="3"/>
  <c r="A16689" i="3"/>
  <c r="A16688" i="3"/>
  <c r="A16687" i="3"/>
  <c r="A16686" i="3"/>
  <c r="A16685" i="3"/>
  <c r="A16684" i="3"/>
  <c r="A16683" i="3"/>
  <c r="A16682" i="3"/>
  <c r="A16681" i="3"/>
  <c r="A16680" i="3"/>
  <c r="A16679" i="3"/>
  <c r="A16678" i="3"/>
  <c r="A16677" i="3"/>
  <c r="A16676" i="3"/>
  <c r="A16675" i="3"/>
  <c r="A16674" i="3"/>
  <c r="A16673" i="3"/>
  <c r="A16672" i="3"/>
  <c r="A16671" i="3"/>
  <c r="A16670" i="3"/>
  <c r="A16669" i="3"/>
  <c r="A16668" i="3"/>
  <c r="A16667" i="3"/>
  <c r="A16666" i="3"/>
  <c r="A16665" i="3"/>
  <c r="A16664" i="3"/>
  <c r="A16663" i="3"/>
  <c r="A16662" i="3"/>
  <c r="A16661" i="3"/>
  <c r="A16660" i="3"/>
  <c r="A16659" i="3"/>
  <c r="A16658" i="3"/>
  <c r="A16657" i="3"/>
  <c r="A16656" i="3"/>
  <c r="A16655" i="3"/>
  <c r="A16654" i="3"/>
  <c r="A16653" i="3"/>
  <c r="A16652" i="3"/>
  <c r="A16651" i="3"/>
  <c r="A16650" i="3"/>
  <c r="A16649" i="3"/>
  <c r="A16648" i="3"/>
  <c r="A16647" i="3"/>
  <c r="A16646" i="3"/>
  <c r="A16645" i="3"/>
  <c r="A16644" i="3"/>
  <c r="A16643" i="3"/>
  <c r="A16642" i="3"/>
  <c r="A16641" i="3"/>
  <c r="A16640" i="3"/>
  <c r="A16639" i="3"/>
  <c r="A16638" i="3"/>
  <c r="A16637" i="3"/>
  <c r="A16636" i="3"/>
  <c r="A16635" i="3"/>
  <c r="A16634" i="3"/>
  <c r="A16633" i="3"/>
  <c r="A16632" i="3"/>
  <c r="A16631" i="3"/>
  <c r="A16630" i="3"/>
  <c r="A16629" i="3"/>
  <c r="A16628" i="3"/>
  <c r="A16627" i="3"/>
  <c r="A16626" i="3"/>
  <c r="A16625" i="3"/>
  <c r="A16624" i="3"/>
  <c r="A16623" i="3"/>
  <c r="A16622" i="3"/>
  <c r="A16621" i="3"/>
  <c r="A16620" i="3"/>
  <c r="A16619" i="3"/>
  <c r="A16618" i="3"/>
  <c r="A16617" i="3"/>
  <c r="A16616" i="3"/>
  <c r="A16615" i="3"/>
  <c r="A16614" i="3"/>
  <c r="A16613" i="3"/>
  <c r="A16612" i="3"/>
  <c r="A16611" i="3"/>
  <c r="A16610" i="3"/>
  <c r="A16609" i="3"/>
  <c r="A16608" i="3"/>
  <c r="A16607" i="3"/>
  <c r="A16606" i="3"/>
  <c r="A16605" i="3"/>
  <c r="A16604" i="3"/>
  <c r="A16603" i="3"/>
  <c r="A16602" i="3"/>
  <c r="A16601" i="3"/>
  <c r="A16600" i="3"/>
  <c r="A16599" i="3"/>
  <c r="A16598" i="3"/>
  <c r="A16597" i="3"/>
  <c r="A16596" i="3"/>
  <c r="A16595" i="3"/>
  <c r="A16594" i="3"/>
  <c r="A16593" i="3"/>
  <c r="A16592" i="3"/>
  <c r="A16591" i="3"/>
  <c r="A16590" i="3"/>
  <c r="A16589" i="3"/>
  <c r="A16588" i="3"/>
  <c r="A16587" i="3"/>
  <c r="A16586" i="3"/>
  <c r="A16585" i="3"/>
  <c r="A16584" i="3"/>
  <c r="A16583" i="3"/>
  <c r="A16582" i="3"/>
  <c r="A16581" i="3"/>
  <c r="A16580" i="3"/>
  <c r="A16579" i="3"/>
  <c r="A16578" i="3"/>
  <c r="A16577" i="3"/>
  <c r="A16576" i="3"/>
  <c r="A16575" i="3"/>
  <c r="A16574" i="3"/>
  <c r="A16573" i="3"/>
  <c r="A16572" i="3"/>
  <c r="A16571" i="3"/>
  <c r="A16570" i="3"/>
  <c r="A16569" i="3"/>
  <c r="A16568" i="3"/>
  <c r="A16567" i="3"/>
  <c r="A16566" i="3"/>
  <c r="A16565" i="3"/>
  <c r="A16564" i="3"/>
  <c r="A16563" i="3"/>
  <c r="A16562" i="3"/>
  <c r="A16561" i="3"/>
  <c r="A16560" i="3"/>
  <c r="A16559" i="3"/>
  <c r="A16558" i="3"/>
  <c r="A16557" i="3"/>
  <c r="A16556" i="3"/>
  <c r="A16555" i="3"/>
  <c r="A16554" i="3"/>
  <c r="A16553" i="3"/>
  <c r="A16552" i="3"/>
  <c r="A16551" i="3"/>
  <c r="A16550" i="3"/>
  <c r="A16549" i="3"/>
  <c r="A16548" i="3"/>
  <c r="A16547" i="3"/>
  <c r="A16546" i="3"/>
  <c r="A16545" i="3"/>
  <c r="A16544" i="3"/>
  <c r="A16543" i="3"/>
  <c r="A16542" i="3"/>
  <c r="A16541" i="3"/>
  <c r="A16540" i="3"/>
  <c r="A16539" i="3"/>
  <c r="A16538" i="3"/>
  <c r="A16537" i="3"/>
  <c r="A16536" i="3"/>
  <c r="A16535" i="3"/>
  <c r="A16534" i="3"/>
  <c r="A16533" i="3"/>
  <c r="A16532" i="3"/>
  <c r="A16531" i="3"/>
  <c r="A16530" i="3"/>
  <c r="A16529" i="3"/>
  <c r="A16528" i="3"/>
  <c r="A16527" i="3"/>
  <c r="A16526" i="3"/>
  <c r="A16525" i="3"/>
  <c r="A16524" i="3"/>
  <c r="A16523" i="3"/>
  <c r="A16522" i="3"/>
  <c r="A16521" i="3"/>
  <c r="A16520" i="3"/>
  <c r="A16519" i="3"/>
  <c r="A16518" i="3"/>
  <c r="A16517" i="3"/>
  <c r="A16516" i="3"/>
  <c r="A16515" i="3"/>
  <c r="A16514" i="3"/>
  <c r="A16513" i="3"/>
  <c r="A16512" i="3"/>
  <c r="A16511" i="3"/>
  <c r="A16510" i="3"/>
  <c r="A16509" i="3"/>
  <c r="A16508" i="3"/>
  <c r="A16507" i="3"/>
  <c r="A16506" i="3"/>
  <c r="A16505" i="3"/>
  <c r="A16504" i="3"/>
  <c r="A16503" i="3"/>
  <c r="A16502" i="3"/>
  <c r="A16501" i="3"/>
  <c r="A16500" i="3"/>
  <c r="A16499" i="3"/>
  <c r="A16498" i="3"/>
  <c r="A16497" i="3"/>
  <c r="A16496" i="3"/>
  <c r="A16495" i="3"/>
  <c r="A16494" i="3"/>
  <c r="A16493" i="3"/>
  <c r="A16492" i="3"/>
  <c r="A16491" i="3"/>
  <c r="A16490" i="3"/>
  <c r="A16489" i="3"/>
  <c r="A16488" i="3"/>
  <c r="A16487" i="3"/>
  <c r="A16486" i="3"/>
  <c r="A16485" i="3"/>
  <c r="A16484" i="3"/>
  <c r="A16483" i="3"/>
  <c r="A16482" i="3"/>
  <c r="A16481" i="3"/>
  <c r="A16480" i="3"/>
  <c r="A16479" i="3"/>
  <c r="A16478" i="3"/>
  <c r="A16477" i="3"/>
  <c r="A16476" i="3"/>
  <c r="A16475" i="3"/>
  <c r="A16474" i="3"/>
  <c r="A16473" i="3"/>
  <c r="A16472" i="3"/>
  <c r="A16471" i="3"/>
  <c r="A16470" i="3"/>
  <c r="A16469" i="3"/>
  <c r="A16468" i="3"/>
  <c r="A16467" i="3"/>
  <c r="A16466" i="3"/>
  <c r="A16465" i="3"/>
  <c r="A16464" i="3"/>
  <c r="A16463" i="3"/>
  <c r="A16462" i="3"/>
  <c r="A16461" i="3"/>
  <c r="A16460" i="3"/>
  <c r="A16459" i="3"/>
  <c r="A16458" i="3"/>
  <c r="A16457" i="3"/>
  <c r="A16456" i="3"/>
  <c r="A16455" i="3"/>
  <c r="A16454" i="3"/>
  <c r="A16453" i="3"/>
  <c r="A16452" i="3"/>
  <c r="A16451" i="3"/>
  <c r="A16450" i="3"/>
  <c r="A16449" i="3"/>
  <c r="A16448" i="3"/>
  <c r="A16447" i="3"/>
  <c r="A16446" i="3"/>
  <c r="A16445" i="3"/>
  <c r="A16444" i="3"/>
  <c r="A16443" i="3"/>
  <c r="A16442" i="3"/>
  <c r="A16441" i="3"/>
  <c r="A16440" i="3"/>
  <c r="A16439" i="3"/>
  <c r="A16438" i="3"/>
  <c r="A16437" i="3"/>
  <c r="A16436" i="3"/>
  <c r="A16435" i="3"/>
  <c r="A16434" i="3"/>
  <c r="A16433" i="3"/>
  <c r="A16432" i="3"/>
  <c r="A16431" i="3"/>
  <c r="A16430" i="3"/>
  <c r="A16429" i="3"/>
  <c r="A16428" i="3"/>
  <c r="A16427" i="3"/>
  <c r="A16426" i="3"/>
  <c r="A16425" i="3"/>
  <c r="A16424" i="3"/>
  <c r="A16423" i="3"/>
  <c r="A16422" i="3"/>
  <c r="A16421" i="3"/>
  <c r="A16420" i="3"/>
  <c r="A16419" i="3"/>
  <c r="A16418" i="3"/>
  <c r="A16417" i="3"/>
  <c r="A16416" i="3"/>
  <c r="A16415" i="3"/>
  <c r="A16414" i="3"/>
  <c r="A16413" i="3"/>
  <c r="A16412" i="3"/>
  <c r="A16411" i="3"/>
  <c r="A16410" i="3"/>
  <c r="A16409" i="3"/>
  <c r="A16408" i="3"/>
  <c r="A16407" i="3"/>
  <c r="A16406" i="3"/>
  <c r="A16405" i="3"/>
  <c r="A16404" i="3"/>
  <c r="A16403" i="3"/>
  <c r="A16402" i="3"/>
  <c r="A16401" i="3"/>
  <c r="A16400" i="3"/>
  <c r="A16399" i="3"/>
  <c r="A16398" i="3"/>
  <c r="A16397" i="3"/>
  <c r="A16396" i="3"/>
  <c r="A16395" i="3"/>
  <c r="A16394" i="3"/>
  <c r="A16393" i="3"/>
  <c r="A16392" i="3"/>
  <c r="A16391" i="3"/>
  <c r="A16390" i="3"/>
  <c r="A16389" i="3"/>
  <c r="A16388" i="3"/>
  <c r="A16387" i="3"/>
  <c r="A16386" i="3"/>
  <c r="A16385" i="3"/>
  <c r="A16384" i="3"/>
  <c r="A16383" i="3"/>
  <c r="A16382" i="3"/>
  <c r="A16381" i="3"/>
  <c r="A16380" i="3"/>
  <c r="A16379" i="3"/>
  <c r="A16378" i="3"/>
  <c r="A16377" i="3"/>
  <c r="A16376" i="3"/>
  <c r="A16375" i="3"/>
  <c r="A16374" i="3"/>
  <c r="A16373" i="3"/>
  <c r="A16372" i="3"/>
  <c r="A16371" i="3"/>
  <c r="A16370" i="3"/>
  <c r="A16369" i="3"/>
  <c r="A16368" i="3"/>
  <c r="A16367" i="3"/>
  <c r="A16366" i="3"/>
  <c r="A16365" i="3"/>
  <c r="A16364" i="3"/>
  <c r="A16363" i="3"/>
  <c r="A16362" i="3"/>
  <c r="A16361" i="3"/>
  <c r="A16360" i="3"/>
  <c r="A16359" i="3"/>
  <c r="A16358" i="3"/>
  <c r="A16357" i="3"/>
  <c r="A16356" i="3"/>
  <c r="A16355" i="3"/>
  <c r="A16354" i="3"/>
  <c r="A16353" i="3"/>
  <c r="A16352" i="3"/>
  <c r="A16351" i="3"/>
  <c r="A16350" i="3"/>
  <c r="A16349" i="3"/>
  <c r="A16348" i="3"/>
  <c r="A16347" i="3"/>
  <c r="A16346" i="3"/>
  <c r="A16345" i="3"/>
  <c r="A16344" i="3"/>
  <c r="A16343" i="3"/>
  <c r="A16342" i="3"/>
  <c r="A16341" i="3"/>
  <c r="A16340" i="3"/>
  <c r="A16339" i="3"/>
  <c r="A16338" i="3"/>
  <c r="A16337" i="3"/>
  <c r="A16336" i="3"/>
  <c r="A16335" i="3"/>
  <c r="A16334" i="3"/>
  <c r="A16333" i="3"/>
  <c r="A16332" i="3"/>
  <c r="A16331" i="3"/>
  <c r="A16330" i="3"/>
  <c r="A16329" i="3"/>
  <c r="A16328" i="3"/>
  <c r="A16327" i="3"/>
  <c r="A16326" i="3"/>
  <c r="A16325" i="3"/>
  <c r="A16324" i="3"/>
  <c r="A16323" i="3"/>
  <c r="A16322" i="3"/>
  <c r="A16321" i="3"/>
  <c r="A16320" i="3"/>
  <c r="A16319" i="3"/>
  <c r="A16318" i="3"/>
  <c r="A16317" i="3"/>
  <c r="A16316" i="3"/>
  <c r="A16315" i="3"/>
  <c r="A16314" i="3"/>
  <c r="A16313" i="3"/>
  <c r="A16312" i="3"/>
  <c r="A16311" i="3"/>
  <c r="A16310" i="3"/>
  <c r="A16309" i="3"/>
  <c r="A16308" i="3"/>
  <c r="A16307" i="3"/>
  <c r="A16306" i="3"/>
  <c r="A16305" i="3"/>
  <c r="A16304" i="3"/>
  <c r="A16303" i="3"/>
  <c r="A16302" i="3"/>
  <c r="A16301" i="3"/>
  <c r="A16300" i="3"/>
  <c r="A16299" i="3"/>
  <c r="A16298" i="3"/>
  <c r="A16297" i="3"/>
  <c r="A16296" i="3"/>
  <c r="A16295" i="3"/>
  <c r="A16294" i="3"/>
  <c r="A16293" i="3"/>
  <c r="A16292" i="3"/>
  <c r="A16291" i="3"/>
  <c r="A16290" i="3"/>
  <c r="A16289" i="3"/>
  <c r="A16288" i="3"/>
  <c r="A16287" i="3"/>
  <c r="A16286" i="3"/>
  <c r="A16285" i="3"/>
  <c r="A16284" i="3"/>
  <c r="A16283" i="3"/>
  <c r="A16282" i="3"/>
  <c r="A16281" i="3"/>
  <c r="A16280" i="3"/>
  <c r="A16279" i="3"/>
  <c r="A16278" i="3"/>
  <c r="A16277" i="3"/>
  <c r="A16276" i="3"/>
  <c r="A16275" i="3"/>
  <c r="A16274" i="3"/>
  <c r="A16273" i="3"/>
  <c r="A16272" i="3"/>
  <c r="A16271" i="3"/>
  <c r="A16270" i="3"/>
  <c r="A16269" i="3"/>
  <c r="A16268" i="3"/>
  <c r="A16267" i="3"/>
  <c r="A16266" i="3"/>
  <c r="A16265" i="3"/>
  <c r="A16264" i="3"/>
  <c r="A16263" i="3"/>
  <c r="A16262" i="3"/>
  <c r="A16261" i="3"/>
  <c r="A16260" i="3"/>
  <c r="A16259" i="3"/>
  <c r="A16258" i="3"/>
  <c r="A16257" i="3"/>
  <c r="A16256" i="3"/>
  <c r="A16255" i="3"/>
  <c r="A16254" i="3"/>
  <c r="A16253" i="3"/>
  <c r="A16252" i="3"/>
  <c r="A16251" i="3"/>
  <c r="A16250" i="3"/>
  <c r="A16249" i="3"/>
  <c r="A16248" i="3"/>
  <c r="A16247" i="3"/>
  <c r="A16246" i="3"/>
  <c r="A16245" i="3"/>
  <c r="A16244" i="3"/>
  <c r="A16243" i="3"/>
  <c r="A16242" i="3"/>
  <c r="A16241" i="3"/>
  <c r="A16240" i="3"/>
  <c r="A16239" i="3"/>
  <c r="A16238" i="3"/>
  <c r="A16237" i="3"/>
  <c r="A16236" i="3"/>
  <c r="A16235" i="3"/>
  <c r="A16234" i="3"/>
  <c r="A16233" i="3"/>
  <c r="A16232" i="3"/>
  <c r="A16231" i="3"/>
  <c r="A16230" i="3"/>
  <c r="A16229" i="3"/>
  <c r="A16228" i="3"/>
  <c r="A16227" i="3"/>
  <c r="A16226" i="3"/>
  <c r="A16225" i="3"/>
  <c r="A16224" i="3"/>
  <c r="A16223" i="3"/>
  <c r="A16222" i="3"/>
  <c r="A16221" i="3"/>
  <c r="A16220" i="3"/>
  <c r="A16219" i="3"/>
  <c r="A16218" i="3"/>
  <c r="A16217" i="3"/>
  <c r="A16216" i="3"/>
  <c r="A16215" i="3"/>
  <c r="A16214" i="3"/>
  <c r="A16213" i="3"/>
  <c r="A16212" i="3"/>
  <c r="A16211" i="3"/>
  <c r="A16210" i="3"/>
  <c r="A16209" i="3"/>
  <c r="A16208" i="3"/>
  <c r="A16207" i="3"/>
  <c r="A16206" i="3"/>
  <c r="A16205" i="3"/>
  <c r="A16204" i="3"/>
  <c r="A16203" i="3"/>
  <c r="A16202" i="3"/>
  <c r="A16201" i="3"/>
  <c r="A16200" i="3"/>
  <c r="A16199" i="3"/>
  <c r="A16198" i="3"/>
  <c r="A16197" i="3"/>
  <c r="A16196" i="3"/>
  <c r="A16195" i="3"/>
  <c r="A16194" i="3"/>
  <c r="A16193" i="3"/>
  <c r="A16192" i="3"/>
  <c r="A16191" i="3"/>
  <c r="A16190" i="3"/>
  <c r="A16189" i="3"/>
  <c r="A16188" i="3"/>
  <c r="A16187" i="3"/>
  <c r="A16186" i="3"/>
  <c r="A16185" i="3"/>
  <c r="A16184" i="3"/>
  <c r="A16183" i="3"/>
  <c r="A16182" i="3"/>
  <c r="A16181" i="3"/>
  <c r="A16180" i="3"/>
  <c r="A16179" i="3"/>
  <c r="A16178" i="3"/>
  <c r="A16177" i="3"/>
  <c r="A16176" i="3"/>
  <c r="A16175" i="3"/>
  <c r="A16174" i="3"/>
  <c r="A16173" i="3"/>
  <c r="A16172" i="3"/>
  <c r="A16171" i="3"/>
  <c r="A16170" i="3"/>
  <c r="A16169" i="3"/>
  <c r="A16168" i="3"/>
  <c r="A16167" i="3"/>
  <c r="A16166" i="3"/>
  <c r="A16165" i="3"/>
  <c r="A16164" i="3"/>
  <c r="A16163" i="3"/>
  <c r="A16162" i="3"/>
  <c r="A16161" i="3"/>
  <c r="A16160" i="3"/>
  <c r="A16159" i="3"/>
  <c r="A16158" i="3"/>
  <c r="A16157" i="3"/>
  <c r="A16156" i="3"/>
  <c r="A16155" i="3"/>
  <c r="A16154" i="3"/>
  <c r="A16153" i="3"/>
  <c r="A16152" i="3"/>
  <c r="A16151" i="3"/>
  <c r="A16150" i="3"/>
  <c r="A16149" i="3"/>
  <c r="A16148" i="3"/>
  <c r="A16147" i="3"/>
  <c r="A16146" i="3"/>
  <c r="A16145" i="3"/>
  <c r="A16144" i="3"/>
  <c r="A16143" i="3"/>
  <c r="A16142" i="3"/>
  <c r="A16141" i="3"/>
  <c r="A16140" i="3"/>
  <c r="A16139" i="3"/>
  <c r="A16138" i="3"/>
  <c r="A16137" i="3"/>
  <c r="A16136" i="3"/>
  <c r="A16135" i="3"/>
  <c r="A16134" i="3"/>
  <c r="A16133" i="3"/>
  <c r="A16132" i="3"/>
  <c r="A16131" i="3"/>
  <c r="A16130" i="3"/>
  <c r="A16129" i="3"/>
  <c r="A16128" i="3"/>
  <c r="A16127" i="3"/>
  <c r="A16126" i="3"/>
  <c r="A16125" i="3"/>
  <c r="A16124" i="3"/>
  <c r="A16123" i="3"/>
  <c r="A16122" i="3"/>
  <c r="A16121" i="3"/>
  <c r="A16120" i="3"/>
  <c r="A16119" i="3"/>
  <c r="A16118" i="3"/>
  <c r="A16117" i="3"/>
  <c r="A16116" i="3"/>
  <c r="A16115" i="3"/>
  <c r="A16114" i="3"/>
  <c r="A16113" i="3"/>
  <c r="A16112" i="3"/>
  <c r="A16111" i="3"/>
  <c r="A16110" i="3"/>
  <c r="A16109" i="3"/>
  <c r="A16108" i="3"/>
  <c r="A16107" i="3"/>
  <c r="A16106" i="3"/>
  <c r="A16105" i="3"/>
  <c r="A16104" i="3"/>
  <c r="A16103" i="3"/>
  <c r="A16102" i="3"/>
  <c r="A16101" i="3"/>
  <c r="A16100" i="3"/>
  <c r="A16099" i="3"/>
  <c r="A16098" i="3"/>
  <c r="A16097" i="3"/>
  <c r="A16096" i="3"/>
  <c r="A16095" i="3"/>
  <c r="A16094" i="3"/>
  <c r="A16093" i="3"/>
  <c r="A16092" i="3"/>
  <c r="A16091" i="3"/>
  <c r="A16090" i="3"/>
  <c r="A16089" i="3"/>
  <c r="A16088" i="3"/>
  <c r="A16087" i="3"/>
  <c r="A16086" i="3"/>
  <c r="A16085" i="3"/>
  <c r="A16084" i="3"/>
  <c r="A16083" i="3"/>
  <c r="A16082" i="3"/>
  <c r="A16081" i="3"/>
  <c r="A16080" i="3"/>
  <c r="A16079" i="3"/>
  <c r="A16078" i="3"/>
  <c r="A16077" i="3"/>
  <c r="A16076" i="3"/>
  <c r="A16075" i="3"/>
  <c r="A16074" i="3"/>
  <c r="A16073" i="3"/>
  <c r="A16072" i="3"/>
  <c r="A16071" i="3"/>
  <c r="A16070" i="3"/>
  <c r="A16069" i="3"/>
  <c r="A16068" i="3"/>
  <c r="A16067" i="3"/>
  <c r="A16066" i="3"/>
  <c r="A16065" i="3"/>
  <c r="A16064" i="3"/>
  <c r="A16063" i="3"/>
  <c r="A16062" i="3"/>
  <c r="A16061" i="3"/>
  <c r="A16060" i="3"/>
  <c r="A16059" i="3"/>
  <c r="A16058" i="3"/>
  <c r="A16057" i="3"/>
  <c r="A16056" i="3"/>
  <c r="A16055" i="3"/>
  <c r="A16054" i="3"/>
  <c r="A16053" i="3"/>
  <c r="A16052" i="3"/>
  <c r="A16051" i="3"/>
  <c r="A16050" i="3"/>
  <c r="A16049" i="3"/>
  <c r="A16048" i="3"/>
  <c r="A16047" i="3"/>
  <c r="A16046" i="3"/>
  <c r="A16045" i="3"/>
  <c r="A16044" i="3"/>
  <c r="A16043" i="3"/>
  <c r="A16042" i="3"/>
  <c r="A16041" i="3"/>
  <c r="A16040" i="3"/>
  <c r="A16039" i="3"/>
  <c r="A16038" i="3"/>
  <c r="A16037" i="3"/>
  <c r="A16036" i="3"/>
  <c r="A16035" i="3"/>
  <c r="A16034" i="3"/>
  <c r="A16033" i="3"/>
  <c r="A16032" i="3"/>
  <c r="A16031" i="3"/>
  <c r="A16030" i="3"/>
  <c r="A16029" i="3"/>
  <c r="A16028" i="3"/>
  <c r="A16027" i="3"/>
  <c r="A16026" i="3"/>
  <c r="A16025" i="3"/>
  <c r="A16024" i="3"/>
  <c r="A16023" i="3"/>
  <c r="A16022" i="3"/>
  <c r="A16021" i="3"/>
  <c r="A16020" i="3"/>
  <c r="A16019" i="3"/>
  <c r="A16018" i="3"/>
  <c r="A16017" i="3"/>
  <c r="A16016" i="3"/>
  <c r="A16015" i="3"/>
  <c r="A16014" i="3"/>
  <c r="A16013" i="3"/>
  <c r="A16012" i="3"/>
  <c r="A16011" i="3"/>
  <c r="A16010" i="3"/>
  <c r="A16009" i="3"/>
  <c r="A16008" i="3"/>
  <c r="A16007" i="3"/>
  <c r="A16006" i="3"/>
  <c r="A16005" i="3"/>
  <c r="A16004" i="3"/>
  <c r="A16003" i="3"/>
  <c r="A16002" i="3"/>
  <c r="A16001" i="3"/>
  <c r="A16000" i="3"/>
  <c r="A15999" i="3"/>
  <c r="A15998" i="3"/>
  <c r="A15997" i="3"/>
  <c r="A15996" i="3"/>
  <c r="A15995" i="3"/>
  <c r="A15994" i="3"/>
  <c r="A15993" i="3"/>
  <c r="A15992" i="3"/>
  <c r="A15991" i="3"/>
  <c r="A15990" i="3"/>
  <c r="A15989" i="3"/>
  <c r="A15988" i="3"/>
  <c r="A15987" i="3"/>
  <c r="A15986" i="3"/>
  <c r="A15985" i="3"/>
  <c r="A15984" i="3"/>
  <c r="A15983" i="3"/>
  <c r="A15982" i="3"/>
  <c r="A15981" i="3"/>
  <c r="A15980" i="3"/>
  <c r="A15979" i="3"/>
  <c r="A15978" i="3"/>
  <c r="A15977" i="3"/>
  <c r="A15976" i="3"/>
  <c r="A15975" i="3"/>
  <c r="A15974" i="3"/>
  <c r="A15973" i="3"/>
  <c r="A15972" i="3"/>
  <c r="A15971" i="3"/>
  <c r="A15970" i="3"/>
  <c r="A15969" i="3"/>
  <c r="A15968" i="3"/>
  <c r="A15967" i="3"/>
  <c r="A15966" i="3"/>
  <c r="A15965" i="3"/>
  <c r="A15964" i="3"/>
  <c r="A15963" i="3"/>
  <c r="A15962" i="3"/>
  <c r="A15961" i="3"/>
  <c r="A15960" i="3"/>
  <c r="A15959" i="3"/>
  <c r="A15958" i="3"/>
  <c r="A15957" i="3"/>
  <c r="A15956" i="3"/>
  <c r="A15955" i="3"/>
  <c r="A15954" i="3"/>
  <c r="A15953" i="3"/>
  <c r="A15952" i="3"/>
  <c r="A15951" i="3"/>
  <c r="A15950" i="3"/>
  <c r="A15949" i="3"/>
  <c r="A15948" i="3"/>
  <c r="A15947" i="3"/>
  <c r="A15946" i="3"/>
  <c r="A15945" i="3"/>
  <c r="A15944" i="3"/>
  <c r="A15943" i="3"/>
  <c r="A15942" i="3"/>
  <c r="A15941" i="3"/>
  <c r="A15940" i="3"/>
  <c r="A15939" i="3"/>
  <c r="A15938" i="3"/>
  <c r="A15937" i="3"/>
  <c r="A15936" i="3"/>
  <c r="A15935" i="3"/>
  <c r="A15934" i="3"/>
  <c r="A15933" i="3"/>
  <c r="A15932" i="3"/>
  <c r="A15931" i="3"/>
  <c r="A15930" i="3"/>
  <c r="A15929" i="3"/>
  <c r="A15928" i="3"/>
  <c r="A15927" i="3"/>
  <c r="A15926" i="3"/>
  <c r="A15925" i="3"/>
  <c r="A15924" i="3"/>
  <c r="A15923" i="3"/>
  <c r="A15922" i="3"/>
  <c r="A15921" i="3"/>
  <c r="A15920" i="3"/>
  <c r="A15919" i="3"/>
  <c r="A15918" i="3"/>
  <c r="A15917" i="3"/>
  <c r="A15916" i="3"/>
  <c r="A15915" i="3"/>
  <c r="A15914" i="3"/>
  <c r="A15913" i="3"/>
  <c r="A15912" i="3"/>
  <c r="A15911" i="3"/>
  <c r="A15910" i="3"/>
  <c r="A15909" i="3"/>
  <c r="A15908" i="3"/>
  <c r="A15907" i="3"/>
  <c r="A15906" i="3"/>
  <c r="A15905" i="3"/>
  <c r="A15904" i="3"/>
  <c r="A15903" i="3"/>
  <c r="A15902" i="3"/>
  <c r="A15901" i="3"/>
  <c r="A15900" i="3"/>
  <c r="A15899" i="3"/>
  <c r="A15898" i="3"/>
  <c r="A15897" i="3"/>
  <c r="A15896" i="3"/>
  <c r="A15895" i="3"/>
  <c r="A15894" i="3"/>
  <c r="A15893" i="3"/>
  <c r="A15892" i="3"/>
  <c r="A15891" i="3"/>
  <c r="A15890" i="3"/>
  <c r="A15889" i="3"/>
  <c r="A15888" i="3"/>
  <c r="A15887" i="3"/>
  <c r="A15886" i="3"/>
  <c r="A15885" i="3"/>
  <c r="A15884" i="3"/>
  <c r="A15883" i="3"/>
  <c r="A15882" i="3"/>
  <c r="A15881" i="3"/>
  <c r="A15880" i="3"/>
  <c r="A15879" i="3"/>
  <c r="A15878" i="3"/>
  <c r="A15877" i="3"/>
  <c r="A15876" i="3"/>
  <c r="A15875" i="3"/>
  <c r="A15874" i="3"/>
  <c r="A15873" i="3"/>
  <c r="A15872" i="3"/>
  <c r="A15871" i="3"/>
  <c r="A15870" i="3"/>
  <c r="A15869" i="3"/>
  <c r="A15868" i="3"/>
  <c r="A15867" i="3"/>
  <c r="A15866" i="3"/>
  <c r="A15865" i="3"/>
  <c r="A15864" i="3"/>
  <c r="A15863" i="3"/>
  <c r="A15862" i="3"/>
  <c r="A15861" i="3"/>
  <c r="A15860" i="3"/>
  <c r="A15859" i="3"/>
  <c r="A15858" i="3"/>
  <c r="A15857" i="3"/>
  <c r="A15856" i="3"/>
  <c r="A15855" i="3"/>
  <c r="A15854" i="3"/>
  <c r="A15853" i="3"/>
  <c r="A15852" i="3"/>
  <c r="A15851" i="3"/>
  <c r="A15850" i="3"/>
  <c r="A15849" i="3"/>
  <c r="A15848" i="3"/>
  <c r="A15847" i="3"/>
  <c r="A15846" i="3"/>
  <c r="A15845" i="3"/>
  <c r="A15844" i="3"/>
  <c r="A15843" i="3"/>
  <c r="A15842" i="3"/>
  <c r="A15841" i="3"/>
  <c r="A15840" i="3"/>
  <c r="A15839" i="3"/>
  <c r="A15838" i="3"/>
  <c r="A15837" i="3"/>
  <c r="A15836" i="3"/>
  <c r="A15835" i="3"/>
  <c r="A15834" i="3"/>
  <c r="A15833" i="3"/>
  <c r="A15832" i="3"/>
  <c r="A15831" i="3"/>
  <c r="A15830" i="3"/>
  <c r="A15829" i="3"/>
  <c r="A15828" i="3"/>
  <c r="A15827" i="3"/>
  <c r="A15826" i="3"/>
  <c r="A15825" i="3"/>
  <c r="A15824" i="3"/>
  <c r="A15823" i="3"/>
  <c r="A15822" i="3"/>
  <c r="A15821" i="3"/>
  <c r="A15820" i="3"/>
  <c r="A15819" i="3"/>
  <c r="A15818" i="3"/>
  <c r="A15817" i="3"/>
  <c r="A15816" i="3"/>
  <c r="A15815" i="3"/>
  <c r="A15814" i="3"/>
  <c r="A15813" i="3"/>
  <c r="A15812" i="3"/>
  <c r="A15811" i="3"/>
  <c r="A15810" i="3"/>
  <c r="A15809" i="3"/>
  <c r="A15808" i="3"/>
  <c r="A15807" i="3"/>
  <c r="A15806" i="3"/>
  <c r="A15805" i="3"/>
  <c r="A15804" i="3"/>
  <c r="A15803" i="3"/>
  <c r="A15802" i="3"/>
  <c r="A15801" i="3"/>
  <c r="A15800" i="3"/>
  <c r="A15799" i="3"/>
  <c r="A15798" i="3"/>
  <c r="A15797" i="3"/>
  <c r="A15796" i="3"/>
  <c r="A15795" i="3"/>
  <c r="A15794" i="3"/>
  <c r="A15793" i="3"/>
  <c r="A15792" i="3"/>
  <c r="A15791" i="3"/>
  <c r="A15790" i="3"/>
  <c r="A15789" i="3"/>
  <c r="A15788" i="3"/>
  <c r="A15787" i="3"/>
  <c r="A15786" i="3"/>
  <c r="A15785" i="3"/>
  <c r="A15784" i="3"/>
  <c r="A15783" i="3"/>
  <c r="A15782" i="3"/>
  <c r="A15781" i="3"/>
  <c r="A15780" i="3"/>
  <c r="A15779" i="3"/>
  <c r="A15778" i="3"/>
  <c r="A15777" i="3"/>
  <c r="A15776" i="3"/>
  <c r="A15775" i="3"/>
  <c r="A15774" i="3"/>
  <c r="A15773" i="3"/>
  <c r="A15772" i="3"/>
  <c r="A15771" i="3"/>
  <c r="A15770" i="3"/>
  <c r="A15769" i="3"/>
  <c r="A15768" i="3"/>
  <c r="A15767" i="3"/>
  <c r="A15766" i="3"/>
  <c r="A15765" i="3"/>
  <c r="A15764" i="3"/>
  <c r="A15763" i="3"/>
  <c r="A15762" i="3"/>
  <c r="A15761" i="3"/>
  <c r="A15760" i="3"/>
  <c r="A15759" i="3"/>
  <c r="A15758" i="3"/>
  <c r="A15757" i="3"/>
  <c r="A15756" i="3"/>
  <c r="A15755" i="3"/>
  <c r="A15754" i="3"/>
  <c r="A15753" i="3"/>
  <c r="A15752" i="3"/>
  <c r="A15751" i="3"/>
  <c r="A15750" i="3"/>
  <c r="A15749" i="3"/>
  <c r="A15748" i="3"/>
  <c r="A15747" i="3"/>
  <c r="A15746" i="3"/>
  <c r="A15745" i="3"/>
  <c r="A15744" i="3"/>
  <c r="A15743" i="3"/>
  <c r="A15742" i="3"/>
  <c r="A15741" i="3"/>
  <c r="A15740" i="3"/>
  <c r="A15739" i="3"/>
  <c r="A15738" i="3"/>
  <c r="A15737" i="3"/>
  <c r="A15736" i="3"/>
  <c r="A15735" i="3"/>
  <c r="A15734" i="3"/>
  <c r="A15733" i="3"/>
  <c r="A15732" i="3"/>
  <c r="A15731" i="3"/>
  <c r="A15730" i="3"/>
  <c r="A15729" i="3"/>
  <c r="A15728" i="3"/>
  <c r="A15727" i="3"/>
  <c r="A15726" i="3"/>
  <c r="A15725" i="3"/>
  <c r="A15724" i="3"/>
  <c r="A15723" i="3"/>
  <c r="A15722" i="3"/>
  <c r="A15721" i="3"/>
  <c r="A15720" i="3"/>
  <c r="A15719" i="3"/>
  <c r="A15718" i="3"/>
  <c r="A15717" i="3"/>
  <c r="A15716" i="3"/>
  <c r="A15715" i="3"/>
  <c r="A15714" i="3"/>
  <c r="A15713" i="3"/>
  <c r="A15712" i="3"/>
  <c r="A15711" i="3"/>
  <c r="A15710" i="3"/>
  <c r="A15709" i="3"/>
  <c r="A15708" i="3"/>
  <c r="A15707" i="3"/>
  <c r="A15706" i="3"/>
  <c r="A15705" i="3"/>
  <c r="A15704" i="3"/>
  <c r="A15703" i="3"/>
  <c r="A15702" i="3"/>
  <c r="A15701" i="3"/>
  <c r="A15700" i="3"/>
  <c r="A15699" i="3"/>
  <c r="A15698" i="3"/>
  <c r="A15697" i="3"/>
  <c r="A15696" i="3"/>
  <c r="A15695" i="3"/>
  <c r="A15694" i="3"/>
  <c r="A15693" i="3"/>
  <c r="A15692" i="3"/>
  <c r="A15691" i="3"/>
  <c r="A15690" i="3"/>
  <c r="A15689" i="3"/>
  <c r="A15688" i="3"/>
  <c r="A15687" i="3"/>
  <c r="A15686" i="3"/>
  <c r="A15685" i="3"/>
  <c r="A15684" i="3"/>
  <c r="A15683" i="3"/>
  <c r="A15682" i="3"/>
  <c r="A15681" i="3"/>
  <c r="A15680" i="3"/>
  <c r="A15679" i="3"/>
  <c r="A15678" i="3"/>
  <c r="A15677" i="3"/>
  <c r="A15676" i="3"/>
  <c r="A15675" i="3"/>
  <c r="A15674" i="3"/>
  <c r="A15673" i="3"/>
  <c r="A15672" i="3"/>
  <c r="A15671" i="3"/>
  <c r="A15670" i="3"/>
  <c r="A15669" i="3"/>
  <c r="A15668" i="3"/>
  <c r="A15667" i="3"/>
  <c r="A15666" i="3"/>
  <c r="A15665" i="3"/>
  <c r="A15664" i="3"/>
  <c r="A15663" i="3"/>
  <c r="A15662" i="3"/>
  <c r="A15661" i="3"/>
  <c r="A15660" i="3"/>
  <c r="A15659" i="3"/>
  <c r="A15658" i="3"/>
  <c r="A15657" i="3"/>
  <c r="A15656" i="3"/>
  <c r="A15655" i="3"/>
  <c r="A15654" i="3"/>
  <c r="A15653" i="3"/>
  <c r="A15652" i="3"/>
  <c r="A15651" i="3"/>
  <c r="A15650" i="3"/>
  <c r="A15649" i="3"/>
  <c r="A15648" i="3"/>
  <c r="A15647" i="3"/>
  <c r="A15646" i="3"/>
  <c r="A15645" i="3"/>
  <c r="A15644" i="3"/>
  <c r="A15643" i="3"/>
  <c r="A15642" i="3"/>
  <c r="A15641" i="3"/>
  <c r="A15640" i="3"/>
  <c r="A15639" i="3"/>
  <c r="A15638" i="3"/>
  <c r="A15637" i="3"/>
  <c r="A15636" i="3"/>
  <c r="A15635" i="3"/>
  <c r="A15634" i="3"/>
  <c r="A15633" i="3"/>
  <c r="A15632" i="3"/>
  <c r="A15631" i="3"/>
  <c r="A15630" i="3"/>
  <c r="A15629" i="3"/>
  <c r="A15628" i="3"/>
  <c r="A15627" i="3"/>
  <c r="A15626" i="3"/>
  <c r="A15625" i="3"/>
  <c r="A15624" i="3"/>
  <c r="A15623" i="3"/>
  <c r="A15622" i="3"/>
  <c r="A15621" i="3"/>
  <c r="A15620" i="3"/>
  <c r="A15619" i="3"/>
  <c r="A15618" i="3"/>
  <c r="A15617" i="3"/>
  <c r="A15616" i="3"/>
  <c r="A15615" i="3"/>
  <c r="A15614" i="3"/>
  <c r="A15613" i="3"/>
  <c r="A15612" i="3"/>
  <c r="A15611" i="3"/>
  <c r="A15610" i="3"/>
  <c r="A15609" i="3"/>
  <c r="A15608" i="3"/>
  <c r="A15607" i="3"/>
  <c r="A15606" i="3"/>
  <c r="A15605" i="3"/>
  <c r="A15604" i="3"/>
  <c r="A15603" i="3"/>
  <c r="A15602" i="3"/>
  <c r="A15601" i="3"/>
  <c r="A15600" i="3"/>
  <c r="A15599" i="3"/>
  <c r="A15598" i="3"/>
  <c r="A15597" i="3"/>
  <c r="A15596" i="3"/>
  <c r="A15595" i="3"/>
  <c r="A15594" i="3"/>
  <c r="A15593" i="3"/>
  <c r="A15592" i="3"/>
  <c r="A15591" i="3"/>
  <c r="A15590" i="3"/>
  <c r="A15589" i="3"/>
  <c r="A15588" i="3"/>
  <c r="A15587" i="3"/>
  <c r="A15586" i="3"/>
  <c r="A15585" i="3"/>
  <c r="A15584" i="3"/>
  <c r="A15583" i="3"/>
  <c r="A15582" i="3"/>
  <c r="A15581" i="3"/>
  <c r="A15580" i="3"/>
  <c r="A15579" i="3"/>
  <c r="A15578" i="3"/>
  <c r="A15577" i="3"/>
  <c r="A15576" i="3"/>
  <c r="A15575" i="3"/>
  <c r="A15574" i="3"/>
  <c r="A15573" i="3"/>
  <c r="A15572" i="3"/>
  <c r="A15571" i="3"/>
  <c r="A15570" i="3"/>
  <c r="A15569" i="3"/>
  <c r="A15568" i="3"/>
  <c r="A15567" i="3"/>
  <c r="A15566" i="3"/>
  <c r="A15565" i="3"/>
  <c r="A15564" i="3"/>
  <c r="A15563" i="3"/>
  <c r="A15562" i="3"/>
  <c r="A15561" i="3"/>
  <c r="A15560" i="3"/>
  <c r="A15559" i="3"/>
  <c r="A15558" i="3"/>
  <c r="A15557" i="3"/>
  <c r="A15556" i="3"/>
  <c r="A15555" i="3"/>
  <c r="A15554" i="3"/>
  <c r="A15553" i="3"/>
  <c r="A15552" i="3"/>
  <c r="A15551" i="3"/>
  <c r="A15550" i="3"/>
  <c r="A15549" i="3"/>
  <c r="A15548" i="3"/>
  <c r="A15547" i="3"/>
  <c r="A15546" i="3"/>
  <c r="A15545" i="3"/>
  <c r="A15544" i="3"/>
  <c r="A15543" i="3"/>
  <c r="A15542" i="3"/>
  <c r="A15541" i="3"/>
  <c r="A15540" i="3"/>
  <c r="A15539" i="3"/>
  <c r="A15538" i="3"/>
  <c r="A15537" i="3"/>
  <c r="A15536" i="3"/>
  <c r="A15535" i="3"/>
  <c r="A15534" i="3"/>
  <c r="A15533" i="3"/>
  <c r="A15532" i="3"/>
  <c r="A15531" i="3"/>
  <c r="A15530" i="3"/>
  <c r="A15529" i="3"/>
  <c r="A15528" i="3"/>
  <c r="A15527" i="3"/>
  <c r="A15526" i="3"/>
  <c r="A15525" i="3"/>
  <c r="A15524" i="3"/>
  <c r="A15523" i="3"/>
  <c r="A15522" i="3"/>
  <c r="A15521" i="3"/>
  <c r="A15520" i="3"/>
  <c r="A15519" i="3"/>
  <c r="A15518" i="3"/>
  <c r="A15517" i="3"/>
  <c r="A15516" i="3"/>
  <c r="A15515" i="3"/>
  <c r="A15514" i="3"/>
  <c r="A15513" i="3"/>
  <c r="A15512" i="3"/>
  <c r="A15511" i="3"/>
  <c r="A15510" i="3"/>
  <c r="A15509" i="3"/>
  <c r="A15508" i="3"/>
  <c r="A15507" i="3"/>
  <c r="A15506" i="3"/>
  <c r="A15505" i="3"/>
  <c r="A15504" i="3"/>
  <c r="A15503" i="3"/>
  <c r="A15502" i="3"/>
  <c r="A15501" i="3"/>
  <c r="A15500" i="3"/>
  <c r="A15499" i="3"/>
  <c r="A15498" i="3"/>
  <c r="A15497" i="3"/>
  <c r="A15496" i="3"/>
  <c r="A15495" i="3"/>
  <c r="A15494" i="3"/>
  <c r="A15493" i="3"/>
  <c r="A15492" i="3"/>
  <c r="A15491" i="3"/>
  <c r="A15490" i="3"/>
  <c r="A15489" i="3"/>
  <c r="A15488" i="3"/>
  <c r="A15487" i="3"/>
  <c r="A15486" i="3"/>
  <c r="A15485" i="3"/>
  <c r="A15484" i="3"/>
  <c r="A15483" i="3"/>
  <c r="A15482" i="3"/>
  <c r="A15481" i="3"/>
  <c r="A15480" i="3"/>
  <c r="A15479" i="3"/>
  <c r="A15478" i="3"/>
  <c r="A15477" i="3"/>
  <c r="A15476" i="3"/>
  <c r="A15475" i="3"/>
  <c r="A15474" i="3"/>
  <c r="A15473" i="3"/>
  <c r="A15472" i="3"/>
  <c r="A15471" i="3"/>
  <c r="A15470" i="3"/>
  <c r="A15469" i="3"/>
  <c r="A15468" i="3"/>
  <c r="A15467" i="3"/>
  <c r="A15466" i="3"/>
  <c r="A15465" i="3"/>
  <c r="A15464" i="3"/>
  <c r="A15463" i="3"/>
  <c r="A15462" i="3"/>
  <c r="A15461" i="3"/>
  <c r="A15460" i="3"/>
  <c r="A15459" i="3"/>
  <c r="A15458" i="3"/>
  <c r="A15457" i="3"/>
  <c r="A15456" i="3"/>
  <c r="A15455" i="3"/>
  <c r="A15454" i="3"/>
  <c r="A15453" i="3"/>
  <c r="A15452" i="3"/>
  <c r="A15451" i="3"/>
  <c r="A15450" i="3"/>
  <c r="A15449" i="3"/>
  <c r="A15448" i="3"/>
  <c r="A15447" i="3"/>
  <c r="A15446" i="3"/>
  <c r="A15445" i="3"/>
  <c r="A15444" i="3"/>
  <c r="A15443" i="3"/>
  <c r="A15442" i="3"/>
  <c r="A15441" i="3"/>
  <c r="A15440" i="3"/>
  <c r="A15439" i="3"/>
  <c r="A15438" i="3"/>
  <c r="A15437" i="3"/>
  <c r="A15436" i="3"/>
  <c r="A15435" i="3"/>
  <c r="A15434" i="3"/>
  <c r="A15433" i="3"/>
  <c r="A15432" i="3"/>
  <c r="A15431" i="3"/>
  <c r="A15430" i="3"/>
  <c r="A15429" i="3"/>
  <c r="A15428" i="3"/>
  <c r="A15427" i="3"/>
  <c r="A15426" i="3"/>
  <c r="A15425" i="3"/>
  <c r="A15424" i="3"/>
  <c r="A15423" i="3"/>
  <c r="A15422" i="3"/>
  <c r="A15421" i="3"/>
  <c r="A15420" i="3"/>
  <c r="A15419" i="3"/>
  <c r="A15418" i="3"/>
  <c r="A15417" i="3"/>
  <c r="A15416" i="3"/>
  <c r="A15415" i="3"/>
  <c r="A15414" i="3"/>
  <c r="A15413" i="3"/>
  <c r="A15412" i="3"/>
  <c r="A15411" i="3"/>
  <c r="A15410" i="3"/>
  <c r="A15409" i="3"/>
  <c r="A15408" i="3"/>
  <c r="A15407" i="3"/>
  <c r="A15406" i="3"/>
  <c r="A15405" i="3"/>
  <c r="A15404" i="3"/>
  <c r="A15403" i="3"/>
  <c r="A15402" i="3"/>
  <c r="A15401" i="3"/>
  <c r="A15400" i="3"/>
  <c r="A15399" i="3"/>
  <c r="A15398" i="3"/>
  <c r="A15397" i="3"/>
  <c r="A15396" i="3"/>
  <c r="A15395" i="3"/>
  <c r="A15394" i="3"/>
  <c r="A15393" i="3"/>
  <c r="A15392" i="3"/>
  <c r="A15391" i="3"/>
  <c r="A15390" i="3"/>
  <c r="A15389" i="3"/>
  <c r="A15388" i="3"/>
  <c r="A15387" i="3"/>
  <c r="A15386" i="3"/>
  <c r="A15385" i="3"/>
  <c r="A15384" i="3"/>
  <c r="A15383" i="3"/>
  <c r="A15382" i="3"/>
  <c r="A15381" i="3"/>
  <c r="A15380" i="3"/>
  <c r="A15379" i="3"/>
  <c r="A15378" i="3"/>
  <c r="A15377" i="3"/>
  <c r="A15376" i="3"/>
  <c r="A15375" i="3"/>
  <c r="A15374" i="3"/>
  <c r="A15373" i="3"/>
  <c r="A15372" i="3"/>
  <c r="A15371" i="3"/>
  <c r="A15370" i="3"/>
  <c r="A15369" i="3"/>
  <c r="A15368" i="3"/>
  <c r="A15367" i="3"/>
  <c r="A15366" i="3"/>
  <c r="A15365" i="3"/>
  <c r="A15364" i="3"/>
  <c r="A15363" i="3"/>
  <c r="A15362" i="3"/>
  <c r="A15361" i="3"/>
  <c r="A15360" i="3"/>
  <c r="A15359" i="3"/>
  <c r="A15358" i="3"/>
  <c r="A15357" i="3"/>
  <c r="A15356" i="3"/>
  <c r="A15355" i="3"/>
  <c r="A15354" i="3"/>
  <c r="A15353" i="3"/>
  <c r="A15352" i="3"/>
  <c r="A15351" i="3"/>
  <c r="A15350" i="3"/>
  <c r="A15349" i="3"/>
  <c r="A15348" i="3"/>
  <c r="A15347" i="3"/>
  <c r="A15346" i="3"/>
  <c r="A15345" i="3"/>
  <c r="A15344" i="3"/>
  <c r="A15343" i="3"/>
  <c r="A15342" i="3"/>
  <c r="A15341" i="3"/>
  <c r="A15340" i="3"/>
  <c r="A15339" i="3"/>
  <c r="A15338" i="3"/>
  <c r="A15337" i="3"/>
  <c r="A15336" i="3"/>
  <c r="A15335" i="3"/>
  <c r="A15334" i="3"/>
  <c r="A15333" i="3"/>
  <c r="A15332" i="3"/>
  <c r="A15331" i="3"/>
  <c r="A15330" i="3"/>
  <c r="A15329" i="3"/>
  <c r="A15328" i="3"/>
  <c r="A15327" i="3"/>
  <c r="A15326" i="3"/>
  <c r="A15325" i="3"/>
  <c r="A15324" i="3"/>
  <c r="A15323" i="3"/>
  <c r="A15322" i="3"/>
  <c r="A15321" i="3"/>
  <c r="A15320" i="3"/>
  <c r="A15319" i="3"/>
  <c r="A15318" i="3"/>
  <c r="A15317" i="3"/>
  <c r="A15316" i="3"/>
  <c r="A15315" i="3"/>
  <c r="A15314" i="3"/>
  <c r="A15313" i="3"/>
  <c r="A15312" i="3"/>
  <c r="A15311" i="3"/>
  <c r="A15310" i="3"/>
  <c r="A15309" i="3"/>
  <c r="A15308" i="3"/>
  <c r="A15307" i="3"/>
  <c r="A15306" i="3"/>
  <c r="A15305" i="3"/>
  <c r="A15304" i="3"/>
  <c r="A15303" i="3"/>
  <c r="A15302" i="3"/>
  <c r="A15301" i="3"/>
  <c r="A15300" i="3"/>
  <c r="A15299" i="3"/>
  <c r="A15298" i="3"/>
  <c r="A15297" i="3"/>
  <c r="A15296" i="3"/>
  <c r="A15295" i="3"/>
  <c r="A15294" i="3"/>
  <c r="A15293" i="3"/>
  <c r="A15292" i="3"/>
  <c r="A15291" i="3"/>
  <c r="A15290" i="3"/>
  <c r="A15289" i="3"/>
  <c r="A15288" i="3"/>
  <c r="A15287" i="3"/>
  <c r="A15286" i="3"/>
  <c r="A15285" i="3"/>
  <c r="A15284" i="3"/>
  <c r="A15283" i="3"/>
  <c r="A15282" i="3"/>
  <c r="A15281" i="3"/>
  <c r="A15280" i="3"/>
  <c r="A15279" i="3"/>
  <c r="A15278" i="3"/>
  <c r="A15277" i="3"/>
  <c r="A15276" i="3"/>
  <c r="A15275" i="3"/>
  <c r="A15274" i="3"/>
  <c r="A15273" i="3"/>
  <c r="A15272" i="3"/>
  <c r="A15271" i="3"/>
  <c r="A15270" i="3"/>
  <c r="A15269" i="3"/>
  <c r="A15268" i="3"/>
  <c r="A15267" i="3"/>
  <c r="A15266" i="3"/>
  <c r="A15265" i="3"/>
  <c r="A15264" i="3"/>
  <c r="A15263" i="3"/>
  <c r="A15262" i="3"/>
  <c r="A15261" i="3"/>
  <c r="A15260" i="3"/>
  <c r="A15259" i="3"/>
  <c r="A15258" i="3"/>
  <c r="A15257" i="3"/>
  <c r="A15256" i="3"/>
  <c r="A15255" i="3"/>
  <c r="A15254" i="3"/>
  <c r="A15253" i="3"/>
  <c r="A15252" i="3"/>
  <c r="A15251" i="3"/>
  <c r="A15250" i="3"/>
  <c r="A15249" i="3"/>
  <c r="A15248" i="3"/>
  <c r="A15247" i="3"/>
  <c r="A15246" i="3"/>
  <c r="A15245" i="3"/>
  <c r="A15244" i="3"/>
  <c r="A15243" i="3"/>
  <c r="A15242" i="3"/>
  <c r="A15241" i="3"/>
  <c r="A15240" i="3"/>
  <c r="A15239" i="3"/>
  <c r="A15238" i="3"/>
  <c r="A15237" i="3"/>
  <c r="A15236" i="3"/>
  <c r="A15235" i="3"/>
  <c r="A15234" i="3"/>
  <c r="A15233" i="3"/>
  <c r="A15232" i="3"/>
  <c r="A15231" i="3"/>
  <c r="A15230" i="3"/>
  <c r="A15229" i="3"/>
  <c r="A15228" i="3"/>
  <c r="A15227" i="3"/>
  <c r="A15226" i="3"/>
  <c r="A15225" i="3"/>
  <c r="A15224" i="3"/>
  <c r="A15223" i="3"/>
  <c r="A15222" i="3"/>
  <c r="A15221" i="3"/>
  <c r="A15220" i="3"/>
  <c r="A15219" i="3"/>
  <c r="A15218" i="3"/>
  <c r="A15217" i="3"/>
  <c r="A15216" i="3"/>
  <c r="A15215" i="3"/>
  <c r="A15214" i="3"/>
  <c r="A15213" i="3"/>
  <c r="A15212" i="3"/>
  <c r="A15211" i="3"/>
  <c r="A15210" i="3"/>
  <c r="A15209" i="3"/>
  <c r="A15208" i="3"/>
  <c r="A15207" i="3"/>
  <c r="A15206" i="3"/>
  <c r="A15205" i="3"/>
  <c r="A15204" i="3"/>
  <c r="A15203" i="3"/>
  <c r="A15202" i="3"/>
  <c r="A15201" i="3"/>
  <c r="A15200" i="3"/>
  <c r="A15199" i="3"/>
  <c r="A15198" i="3"/>
  <c r="A15197" i="3"/>
  <c r="A15196" i="3"/>
  <c r="A15195" i="3"/>
  <c r="A15194" i="3"/>
  <c r="A15193" i="3"/>
  <c r="A15192" i="3"/>
  <c r="A15191" i="3"/>
  <c r="A15190" i="3"/>
  <c r="A15189" i="3"/>
  <c r="A15188" i="3"/>
  <c r="A15187" i="3"/>
  <c r="A15186" i="3"/>
  <c r="A15185" i="3"/>
  <c r="A15184" i="3"/>
  <c r="A15183" i="3"/>
  <c r="A15182" i="3"/>
  <c r="A15181" i="3"/>
  <c r="A15180" i="3"/>
  <c r="A15179" i="3"/>
  <c r="A15178" i="3"/>
  <c r="A15177" i="3"/>
  <c r="A15176" i="3"/>
  <c r="A15175" i="3"/>
  <c r="A15174" i="3"/>
  <c r="A15173" i="3"/>
  <c r="A15172" i="3"/>
  <c r="A15171" i="3"/>
  <c r="A15170" i="3"/>
  <c r="A15169" i="3"/>
  <c r="A15168" i="3"/>
  <c r="A15167" i="3"/>
  <c r="A15166" i="3"/>
  <c r="A15165" i="3"/>
  <c r="A15164" i="3"/>
  <c r="A15163" i="3"/>
  <c r="A15162" i="3"/>
  <c r="A15161" i="3"/>
  <c r="A15160" i="3"/>
  <c r="A15159" i="3"/>
  <c r="A15158" i="3"/>
  <c r="A15157" i="3"/>
  <c r="A15156" i="3"/>
  <c r="A15155" i="3"/>
  <c r="A15154" i="3"/>
  <c r="A15153" i="3"/>
  <c r="A15152" i="3"/>
  <c r="A15151" i="3"/>
  <c r="A15150" i="3"/>
  <c r="A15149" i="3"/>
  <c r="A15148" i="3"/>
  <c r="A15147" i="3"/>
  <c r="A15146" i="3"/>
  <c r="A15145" i="3"/>
  <c r="A15144" i="3"/>
  <c r="A15143" i="3"/>
  <c r="A15142" i="3"/>
  <c r="A15141" i="3"/>
  <c r="A15140" i="3"/>
  <c r="A15139" i="3"/>
  <c r="A15138" i="3"/>
  <c r="A15137" i="3"/>
  <c r="A15136" i="3"/>
  <c r="A15135" i="3"/>
  <c r="A15134" i="3"/>
  <c r="A15133" i="3"/>
  <c r="A15132" i="3"/>
  <c r="A15131" i="3"/>
  <c r="A15130" i="3"/>
  <c r="A15129" i="3"/>
  <c r="A15128" i="3"/>
  <c r="A15127" i="3"/>
  <c r="A15126" i="3"/>
  <c r="A15125" i="3"/>
  <c r="A15124" i="3"/>
  <c r="A15123" i="3"/>
  <c r="A15122" i="3"/>
  <c r="A15121" i="3"/>
  <c r="A15120" i="3"/>
  <c r="A15119" i="3"/>
  <c r="A15118" i="3"/>
  <c r="A15117" i="3"/>
  <c r="A15116" i="3"/>
  <c r="A15115" i="3"/>
  <c r="A15114" i="3"/>
  <c r="A15113" i="3"/>
  <c r="A15112" i="3"/>
  <c r="A15111" i="3"/>
  <c r="A15110" i="3"/>
  <c r="A15109" i="3"/>
  <c r="A15108" i="3"/>
  <c r="A15107" i="3"/>
  <c r="A15106" i="3"/>
  <c r="A15105" i="3"/>
  <c r="A15104" i="3"/>
  <c r="A15103" i="3"/>
  <c r="A15102" i="3"/>
  <c r="A15101" i="3"/>
  <c r="A15100" i="3"/>
  <c r="A15099" i="3"/>
  <c r="A15098" i="3"/>
  <c r="A15097" i="3"/>
  <c r="A15096" i="3"/>
  <c r="A15095" i="3"/>
  <c r="A15094" i="3"/>
  <c r="A15093" i="3"/>
  <c r="A15092" i="3"/>
  <c r="A15091" i="3"/>
  <c r="A15090" i="3"/>
  <c r="A15089" i="3"/>
  <c r="A15088" i="3"/>
  <c r="A15087" i="3"/>
  <c r="A15086" i="3"/>
  <c r="A15085" i="3"/>
  <c r="A15084" i="3"/>
  <c r="A15083" i="3"/>
  <c r="A15082" i="3"/>
  <c r="A15081" i="3"/>
  <c r="A15080" i="3"/>
  <c r="A15079" i="3"/>
  <c r="A15078" i="3"/>
  <c r="A15077" i="3"/>
  <c r="A15076" i="3"/>
  <c r="A15075" i="3"/>
  <c r="A15074" i="3"/>
  <c r="A15073" i="3"/>
  <c r="A15072" i="3"/>
  <c r="A15071" i="3"/>
  <c r="A15070" i="3"/>
  <c r="A15069" i="3"/>
  <c r="A15068" i="3"/>
  <c r="A15067" i="3"/>
  <c r="A15066" i="3"/>
  <c r="A15065" i="3"/>
  <c r="A15064" i="3"/>
  <c r="A15063" i="3"/>
  <c r="A15062" i="3"/>
  <c r="A15061" i="3"/>
  <c r="A15060" i="3"/>
  <c r="A15059" i="3"/>
  <c r="A15058" i="3"/>
  <c r="A15057" i="3"/>
  <c r="A15056" i="3"/>
  <c r="A15055" i="3"/>
  <c r="A15054" i="3"/>
  <c r="A15053" i="3"/>
  <c r="A15052" i="3"/>
  <c r="A15051" i="3"/>
  <c r="A15050" i="3"/>
  <c r="A15049" i="3"/>
  <c r="A15048" i="3"/>
  <c r="A15047" i="3"/>
  <c r="A15046" i="3"/>
  <c r="A15045" i="3"/>
  <c r="A15044" i="3"/>
  <c r="A15043" i="3"/>
  <c r="A15042" i="3"/>
  <c r="A15041" i="3"/>
  <c r="A15040" i="3"/>
  <c r="A15039" i="3"/>
  <c r="A15038" i="3"/>
  <c r="A15037" i="3"/>
  <c r="A15036" i="3"/>
  <c r="A15035" i="3"/>
  <c r="A15034" i="3"/>
  <c r="A15033" i="3"/>
  <c r="A15032" i="3"/>
  <c r="A15031" i="3"/>
  <c r="A15030" i="3"/>
  <c r="A15029" i="3"/>
  <c r="A15028" i="3"/>
  <c r="A15027" i="3"/>
  <c r="A15026" i="3"/>
  <c r="A15025" i="3"/>
  <c r="A15024" i="3"/>
  <c r="A15023" i="3"/>
  <c r="A15022" i="3"/>
  <c r="A15021" i="3"/>
  <c r="A15020" i="3"/>
  <c r="A15019" i="3"/>
  <c r="A15018" i="3"/>
  <c r="A15017" i="3"/>
  <c r="A15016" i="3"/>
  <c r="A15015" i="3"/>
  <c r="A15014" i="3"/>
  <c r="A15013" i="3"/>
  <c r="A15012" i="3"/>
  <c r="A15011" i="3"/>
  <c r="A15010" i="3"/>
  <c r="A15009" i="3"/>
  <c r="A15008" i="3"/>
  <c r="A15007" i="3"/>
  <c r="A15006" i="3"/>
  <c r="A15005" i="3"/>
  <c r="A15004" i="3"/>
  <c r="A15003" i="3"/>
  <c r="A15002" i="3"/>
  <c r="A15001" i="3"/>
  <c r="A15000" i="3"/>
  <c r="A14999" i="3"/>
  <c r="A14998" i="3"/>
  <c r="A14997" i="3"/>
  <c r="A14996" i="3"/>
  <c r="A14995" i="3"/>
  <c r="A14994" i="3"/>
  <c r="A14993" i="3"/>
  <c r="A14992" i="3"/>
  <c r="A14991" i="3"/>
  <c r="A14990" i="3"/>
  <c r="A14989" i="3"/>
  <c r="A14988" i="3"/>
  <c r="A14987" i="3"/>
  <c r="A14986" i="3"/>
  <c r="A14985" i="3"/>
  <c r="A14984" i="3"/>
  <c r="A14983" i="3"/>
  <c r="A14982" i="3"/>
  <c r="A14981" i="3"/>
  <c r="A14980" i="3"/>
  <c r="A14979" i="3"/>
  <c r="A14978" i="3"/>
  <c r="A14977" i="3"/>
  <c r="A14976" i="3"/>
  <c r="A14975" i="3"/>
  <c r="A14974" i="3"/>
  <c r="A14973" i="3"/>
  <c r="A14972" i="3"/>
  <c r="A14971" i="3"/>
  <c r="A14970" i="3"/>
  <c r="A14969" i="3"/>
  <c r="A14968" i="3"/>
  <c r="A14967" i="3"/>
  <c r="A14966" i="3"/>
  <c r="A14965" i="3"/>
  <c r="A14964" i="3"/>
  <c r="A14963" i="3"/>
  <c r="A14962" i="3"/>
  <c r="A14961" i="3"/>
  <c r="A14960" i="3"/>
  <c r="A14959" i="3"/>
  <c r="A14958" i="3"/>
  <c r="A14957" i="3"/>
  <c r="A14956" i="3"/>
  <c r="A14955" i="3"/>
  <c r="A14954" i="3"/>
  <c r="A14953" i="3"/>
  <c r="A14952" i="3"/>
  <c r="A14951" i="3"/>
  <c r="A14950" i="3"/>
  <c r="A14949" i="3"/>
  <c r="A14948" i="3"/>
  <c r="A14947" i="3"/>
  <c r="A14946" i="3"/>
  <c r="A14945" i="3"/>
  <c r="A14944" i="3"/>
  <c r="A14943" i="3"/>
  <c r="A14942" i="3"/>
  <c r="A14941" i="3"/>
  <c r="A14940" i="3"/>
  <c r="A14939" i="3"/>
  <c r="A14938" i="3"/>
  <c r="A14937" i="3"/>
  <c r="A14936" i="3"/>
  <c r="A14935" i="3"/>
  <c r="A14934" i="3"/>
  <c r="A14933" i="3"/>
  <c r="A14932" i="3"/>
  <c r="A14931" i="3"/>
  <c r="A14930" i="3"/>
  <c r="A14929" i="3"/>
  <c r="A14928" i="3"/>
  <c r="A14927" i="3"/>
  <c r="A14926" i="3"/>
  <c r="A14925" i="3"/>
  <c r="A14924" i="3"/>
  <c r="A14923" i="3"/>
  <c r="A14922" i="3"/>
  <c r="A14921" i="3"/>
  <c r="A14920" i="3"/>
  <c r="A14919" i="3"/>
  <c r="A14918" i="3"/>
  <c r="A14917" i="3"/>
  <c r="A14916" i="3"/>
  <c r="A14915" i="3"/>
  <c r="A14914" i="3"/>
  <c r="A14913" i="3"/>
  <c r="A14912" i="3"/>
  <c r="A14911" i="3"/>
  <c r="A14910" i="3"/>
  <c r="A14909" i="3"/>
  <c r="A14908" i="3"/>
  <c r="A14907" i="3"/>
  <c r="A14906" i="3"/>
  <c r="A14905" i="3"/>
  <c r="A14904" i="3"/>
  <c r="A14903" i="3"/>
  <c r="A14902" i="3"/>
  <c r="A14901" i="3"/>
  <c r="A14900" i="3"/>
  <c r="A14899" i="3"/>
  <c r="A14898" i="3"/>
  <c r="A14897" i="3"/>
  <c r="A14896" i="3"/>
  <c r="A14895" i="3"/>
  <c r="A14894" i="3"/>
  <c r="A14893" i="3"/>
  <c r="A14892" i="3"/>
  <c r="A14891" i="3"/>
  <c r="A14890" i="3"/>
  <c r="A14889" i="3"/>
  <c r="A14888" i="3"/>
  <c r="A14887" i="3"/>
  <c r="A14886" i="3"/>
  <c r="A14885" i="3"/>
  <c r="A14884" i="3"/>
  <c r="A14883" i="3"/>
  <c r="A14882" i="3"/>
  <c r="A14881" i="3"/>
  <c r="A14880" i="3"/>
  <c r="A14879" i="3"/>
  <c r="A14878" i="3"/>
  <c r="A14877" i="3"/>
  <c r="A14876" i="3"/>
  <c r="A14875" i="3"/>
  <c r="A14874" i="3"/>
  <c r="A14873" i="3"/>
  <c r="A14872" i="3"/>
  <c r="A14871" i="3"/>
  <c r="A14870" i="3"/>
  <c r="A14869" i="3"/>
  <c r="A14868" i="3"/>
  <c r="A14867" i="3"/>
  <c r="A14866" i="3"/>
  <c r="A14865" i="3"/>
  <c r="A14864" i="3"/>
  <c r="A14863" i="3"/>
  <c r="A14862" i="3"/>
  <c r="A14861" i="3"/>
  <c r="A14860" i="3"/>
  <c r="A14859" i="3"/>
  <c r="A14858" i="3"/>
  <c r="A14857" i="3"/>
  <c r="A14856" i="3"/>
  <c r="A14855" i="3"/>
  <c r="A14854" i="3"/>
  <c r="A14853" i="3"/>
  <c r="A14852" i="3"/>
  <c r="A14851" i="3"/>
  <c r="A14850" i="3"/>
  <c r="A14849" i="3"/>
  <c r="A14848" i="3"/>
  <c r="A14847" i="3"/>
  <c r="A14846" i="3"/>
  <c r="A14845" i="3"/>
  <c r="A14844" i="3"/>
  <c r="A14843" i="3"/>
  <c r="A14842" i="3"/>
  <c r="A14841" i="3"/>
  <c r="A14840" i="3"/>
  <c r="A14839" i="3"/>
  <c r="A14838" i="3"/>
  <c r="A14837" i="3"/>
  <c r="A14836" i="3"/>
  <c r="A14835" i="3"/>
  <c r="A14834" i="3"/>
  <c r="A14833" i="3"/>
  <c r="A14832" i="3"/>
  <c r="A14831" i="3"/>
  <c r="A14830" i="3"/>
  <c r="A14829" i="3"/>
  <c r="A14828" i="3"/>
  <c r="A14827" i="3"/>
  <c r="A14826" i="3"/>
  <c r="A14825" i="3"/>
  <c r="A14824" i="3"/>
  <c r="A14823" i="3"/>
  <c r="A14822" i="3"/>
  <c r="A14821" i="3"/>
  <c r="A14820" i="3"/>
  <c r="A14819" i="3"/>
  <c r="A14818" i="3"/>
  <c r="A14817" i="3"/>
  <c r="A14816" i="3"/>
  <c r="A14815" i="3"/>
  <c r="A14814" i="3"/>
  <c r="A14813" i="3"/>
  <c r="A14812" i="3"/>
  <c r="A14811" i="3"/>
  <c r="A14810" i="3"/>
  <c r="A14809" i="3"/>
  <c r="A14808" i="3"/>
  <c r="A14807" i="3"/>
  <c r="A14806" i="3"/>
  <c r="A14805" i="3"/>
  <c r="A14804" i="3"/>
  <c r="A14803" i="3"/>
  <c r="A14802" i="3"/>
  <c r="A14801" i="3"/>
  <c r="A14800" i="3"/>
  <c r="A14799" i="3"/>
  <c r="A14798" i="3"/>
  <c r="A14797" i="3"/>
  <c r="A14796" i="3"/>
  <c r="A14795" i="3"/>
  <c r="A14794" i="3"/>
  <c r="A14793" i="3"/>
  <c r="A14792" i="3"/>
  <c r="A14791" i="3"/>
  <c r="A14790" i="3"/>
  <c r="A14789" i="3"/>
  <c r="A14788" i="3"/>
  <c r="A14787" i="3"/>
  <c r="A14786" i="3"/>
  <c r="A14785" i="3"/>
  <c r="A14784" i="3"/>
  <c r="A14783" i="3"/>
  <c r="A14782" i="3"/>
  <c r="A14781" i="3"/>
  <c r="A14780" i="3"/>
  <c r="A14779" i="3"/>
  <c r="A14778" i="3"/>
  <c r="A14777" i="3"/>
  <c r="A14776" i="3"/>
  <c r="A14775" i="3"/>
  <c r="A14774" i="3"/>
  <c r="A14773" i="3"/>
  <c r="A14772" i="3"/>
  <c r="A14771" i="3"/>
  <c r="A14770" i="3"/>
  <c r="A14769" i="3"/>
  <c r="A14768" i="3"/>
  <c r="A14767" i="3"/>
  <c r="A14766" i="3"/>
  <c r="A14765" i="3"/>
  <c r="A14764" i="3"/>
  <c r="A14763" i="3"/>
  <c r="A14762" i="3"/>
  <c r="A14761" i="3"/>
  <c r="A14760" i="3"/>
  <c r="A14759" i="3"/>
  <c r="A14758" i="3"/>
  <c r="A14757" i="3"/>
  <c r="A14756" i="3"/>
  <c r="A14755" i="3"/>
  <c r="A14754" i="3"/>
  <c r="A14753" i="3"/>
  <c r="A14752" i="3"/>
  <c r="A14751" i="3"/>
  <c r="A14750" i="3"/>
  <c r="A14749" i="3"/>
  <c r="A14748" i="3"/>
  <c r="A14747" i="3"/>
  <c r="A14746" i="3"/>
  <c r="A14745" i="3"/>
  <c r="A14744" i="3"/>
  <c r="A14743" i="3"/>
  <c r="A14742" i="3"/>
  <c r="A14741" i="3"/>
  <c r="A14740" i="3"/>
  <c r="A14739" i="3"/>
  <c r="A14738" i="3"/>
  <c r="A14737" i="3"/>
  <c r="A14736" i="3"/>
  <c r="A14735" i="3"/>
  <c r="A14734" i="3"/>
  <c r="A14733" i="3"/>
  <c r="A14732" i="3"/>
  <c r="A14731" i="3"/>
  <c r="A14730" i="3"/>
  <c r="A14729" i="3"/>
  <c r="A14728" i="3"/>
  <c r="A14727" i="3"/>
  <c r="A14726" i="3"/>
  <c r="A14725" i="3"/>
  <c r="A14724" i="3"/>
  <c r="A14723" i="3"/>
  <c r="A14722" i="3"/>
  <c r="A14721" i="3"/>
  <c r="A14720" i="3"/>
  <c r="A14719" i="3"/>
  <c r="A14718" i="3"/>
  <c r="A14717" i="3"/>
  <c r="A14716" i="3"/>
  <c r="A14715" i="3"/>
  <c r="A14714" i="3"/>
  <c r="A14713" i="3"/>
  <c r="A14712" i="3"/>
  <c r="A14711" i="3"/>
  <c r="A14710" i="3"/>
  <c r="A14709" i="3"/>
  <c r="A14708" i="3"/>
  <c r="A14707" i="3"/>
  <c r="A14706" i="3"/>
  <c r="A14705" i="3"/>
  <c r="A14704" i="3"/>
  <c r="A14703" i="3"/>
  <c r="A14702" i="3"/>
  <c r="A14701" i="3"/>
  <c r="A14700" i="3"/>
  <c r="A14699" i="3"/>
  <c r="A14698" i="3"/>
  <c r="A14697" i="3"/>
  <c r="A14696" i="3"/>
  <c r="A14695" i="3"/>
  <c r="A14694" i="3"/>
  <c r="A14693" i="3"/>
  <c r="A14692" i="3"/>
  <c r="A14691" i="3"/>
  <c r="A14690" i="3"/>
  <c r="A14689" i="3"/>
  <c r="A14688" i="3"/>
  <c r="A14687" i="3"/>
  <c r="A14686" i="3"/>
  <c r="A14685" i="3"/>
  <c r="A14684" i="3"/>
  <c r="A14683" i="3"/>
  <c r="A14682" i="3"/>
  <c r="A14681" i="3"/>
  <c r="A14680" i="3"/>
  <c r="A14679" i="3"/>
  <c r="A14678" i="3"/>
  <c r="A14677" i="3"/>
  <c r="A14676" i="3"/>
  <c r="A14675" i="3"/>
  <c r="A14674" i="3"/>
  <c r="A14673" i="3"/>
  <c r="A14672" i="3"/>
  <c r="A14671" i="3"/>
  <c r="A14670" i="3"/>
  <c r="A14669" i="3"/>
  <c r="A14668" i="3"/>
  <c r="A14667" i="3"/>
  <c r="A14666" i="3"/>
  <c r="A14665" i="3"/>
  <c r="A14664" i="3"/>
  <c r="A14663" i="3"/>
  <c r="A14662" i="3"/>
  <c r="A14661" i="3"/>
  <c r="A14660" i="3"/>
  <c r="A14659" i="3"/>
  <c r="A14658" i="3"/>
  <c r="A14657" i="3"/>
  <c r="A14656" i="3"/>
  <c r="A14655" i="3"/>
  <c r="A14654" i="3"/>
  <c r="A14653" i="3"/>
  <c r="A14652" i="3"/>
  <c r="A14651" i="3"/>
  <c r="A14650" i="3"/>
  <c r="A14649" i="3"/>
  <c r="A14648" i="3"/>
  <c r="A14647" i="3"/>
  <c r="A14646" i="3"/>
  <c r="A14645" i="3"/>
  <c r="A14644" i="3"/>
  <c r="A14643" i="3"/>
  <c r="A14642" i="3"/>
  <c r="A14641" i="3"/>
  <c r="A14640" i="3"/>
  <c r="A14639" i="3"/>
  <c r="A14638" i="3"/>
  <c r="A14637" i="3"/>
  <c r="A14636" i="3"/>
  <c r="A14635" i="3"/>
  <c r="A14634" i="3"/>
  <c r="A14633" i="3"/>
  <c r="A14632" i="3"/>
  <c r="A14631" i="3"/>
  <c r="A14630" i="3"/>
  <c r="A14629" i="3"/>
  <c r="A14628" i="3"/>
  <c r="A14627" i="3"/>
  <c r="A14626" i="3"/>
  <c r="A14625" i="3"/>
  <c r="A14624" i="3"/>
  <c r="A14623" i="3"/>
  <c r="A14622" i="3"/>
  <c r="A14621" i="3"/>
  <c r="A14620" i="3"/>
  <c r="A14619" i="3"/>
  <c r="A14618" i="3"/>
  <c r="A14617" i="3"/>
  <c r="A14616" i="3"/>
  <c r="A14615" i="3"/>
  <c r="A14614" i="3"/>
  <c r="A14613" i="3"/>
  <c r="A14612" i="3"/>
  <c r="A14611" i="3"/>
  <c r="A14610" i="3"/>
  <c r="A14609" i="3"/>
  <c r="A14608" i="3"/>
  <c r="A14607" i="3"/>
  <c r="A14606" i="3"/>
  <c r="A14605" i="3"/>
  <c r="A14604" i="3"/>
  <c r="A14603" i="3"/>
  <c r="A14602" i="3"/>
  <c r="A14601" i="3"/>
  <c r="A14600" i="3"/>
  <c r="A14599" i="3"/>
  <c r="A14598" i="3"/>
  <c r="A14597" i="3"/>
  <c r="A14596" i="3"/>
  <c r="A14595" i="3"/>
  <c r="A14594" i="3"/>
  <c r="A14593" i="3"/>
  <c r="A14592" i="3"/>
  <c r="A14591" i="3"/>
  <c r="A14590" i="3"/>
  <c r="A14589" i="3"/>
  <c r="A14588" i="3"/>
  <c r="A14587" i="3"/>
  <c r="A14586" i="3"/>
  <c r="A14585" i="3"/>
  <c r="A14584" i="3"/>
  <c r="A14583" i="3"/>
  <c r="A14582" i="3"/>
  <c r="A14581" i="3"/>
  <c r="A14580" i="3"/>
  <c r="A14579" i="3"/>
  <c r="A14578" i="3"/>
  <c r="A14577" i="3"/>
  <c r="A14576" i="3"/>
  <c r="A14575" i="3"/>
  <c r="A14574" i="3"/>
  <c r="A14573" i="3"/>
  <c r="A14572" i="3"/>
  <c r="A14571" i="3"/>
  <c r="A14570" i="3"/>
  <c r="A14569" i="3"/>
  <c r="A14568" i="3"/>
  <c r="A14567" i="3"/>
  <c r="A14566" i="3"/>
  <c r="A14565" i="3"/>
  <c r="A14564" i="3"/>
  <c r="A14563" i="3"/>
  <c r="A14562" i="3"/>
  <c r="A14561" i="3"/>
  <c r="A14560" i="3"/>
  <c r="A14559" i="3"/>
  <c r="A14558" i="3"/>
  <c r="A14557" i="3"/>
  <c r="A14556" i="3"/>
  <c r="A14555" i="3"/>
  <c r="A14554" i="3"/>
  <c r="A14553" i="3"/>
  <c r="A14552" i="3"/>
  <c r="A14551" i="3"/>
  <c r="A14550" i="3"/>
  <c r="A14549" i="3"/>
  <c r="A14548" i="3"/>
  <c r="A14547" i="3"/>
  <c r="A14546" i="3"/>
  <c r="A14545" i="3"/>
  <c r="A14544" i="3"/>
  <c r="A14543" i="3"/>
  <c r="A14542" i="3"/>
  <c r="A14541" i="3"/>
  <c r="A14540" i="3"/>
  <c r="A14539" i="3"/>
  <c r="A14538" i="3"/>
  <c r="A14537" i="3"/>
  <c r="A14536" i="3"/>
  <c r="A14535" i="3"/>
  <c r="A14534" i="3"/>
  <c r="A14533" i="3"/>
  <c r="A14532" i="3"/>
  <c r="A14531" i="3"/>
  <c r="A14530" i="3"/>
  <c r="A14529" i="3"/>
  <c r="A14528" i="3"/>
  <c r="A14527" i="3"/>
  <c r="A14526" i="3"/>
  <c r="A14525" i="3"/>
  <c r="A14524" i="3"/>
  <c r="A14523" i="3"/>
  <c r="A14522" i="3"/>
  <c r="A14521" i="3"/>
  <c r="A14520" i="3"/>
  <c r="A14519" i="3"/>
  <c r="A14518" i="3"/>
  <c r="A14517" i="3"/>
  <c r="A14516" i="3"/>
  <c r="A14515" i="3"/>
  <c r="A14514" i="3"/>
  <c r="A14513" i="3"/>
  <c r="A14512" i="3"/>
  <c r="A14511" i="3"/>
  <c r="A14510" i="3"/>
  <c r="A14509" i="3"/>
  <c r="A14508" i="3"/>
  <c r="A14507" i="3"/>
  <c r="A14506" i="3"/>
  <c r="A14505" i="3"/>
  <c r="A14504" i="3"/>
  <c r="A14503" i="3"/>
  <c r="A14502" i="3"/>
  <c r="A14501" i="3"/>
  <c r="A14500" i="3"/>
  <c r="A14499" i="3"/>
  <c r="A14498" i="3"/>
  <c r="A14497" i="3"/>
  <c r="A14496" i="3"/>
  <c r="A14495" i="3"/>
  <c r="A14494" i="3"/>
  <c r="A14493" i="3"/>
  <c r="A14492" i="3"/>
  <c r="A14491" i="3"/>
  <c r="A14490" i="3"/>
  <c r="A14489" i="3"/>
  <c r="A14488" i="3"/>
  <c r="A14487" i="3"/>
  <c r="A14486" i="3"/>
  <c r="A14485" i="3"/>
  <c r="A14484" i="3"/>
  <c r="A14483" i="3"/>
  <c r="A14482" i="3"/>
  <c r="A14481" i="3"/>
  <c r="A14480" i="3"/>
  <c r="A14479" i="3"/>
  <c r="A14478" i="3"/>
  <c r="A14477" i="3"/>
  <c r="A14476" i="3"/>
  <c r="A14475" i="3"/>
  <c r="A14474" i="3"/>
  <c r="A14473" i="3"/>
  <c r="A14472" i="3"/>
  <c r="A14471" i="3"/>
  <c r="A14470" i="3"/>
  <c r="A14469" i="3"/>
  <c r="A14468" i="3"/>
  <c r="A14467" i="3"/>
  <c r="A14466" i="3"/>
  <c r="A14465" i="3"/>
  <c r="A14464" i="3"/>
  <c r="A14463" i="3"/>
  <c r="A14462" i="3"/>
  <c r="A14461" i="3"/>
  <c r="A14460" i="3"/>
  <c r="A14459" i="3"/>
  <c r="A14458" i="3"/>
  <c r="A14457" i="3"/>
  <c r="A14456" i="3"/>
  <c r="A14455" i="3"/>
  <c r="A14454" i="3"/>
  <c r="A14453" i="3"/>
  <c r="A14452" i="3"/>
  <c r="A14451" i="3"/>
  <c r="A14450" i="3"/>
  <c r="A14449" i="3"/>
  <c r="A14448" i="3"/>
  <c r="A14447" i="3"/>
  <c r="A14446" i="3"/>
  <c r="A14445" i="3"/>
  <c r="A14444" i="3"/>
  <c r="A14443" i="3"/>
  <c r="A14442" i="3"/>
  <c r="A14441" i="3"/>
  <c r="A14440" i="3"/>
  <c r="A14439" i="3"/>
  <c r="A14438" i="3"/>
  <c r="A14437" i="3"/>
  <c r="A14436" i="3"/>
  <c r="A14435" i="3"/>
  <c r="A14434" i="3"/>
  <c r="A14433" i="3"/>
  <c r="A14432" i="3"/>
  <c r="A14431" i="3"/>
  <c r="A14430" i="3"/>
  <c r="A14429" i="3"/>
  <c r="A14428" i="3"/>
  <c r="A14427" i="3"/>
  <c r="A14426" i="3"/>
  <c r="A14425" i="3"/>
  <c r="A14424" i="3"/>
  <c r="A14423" i="3"/>
  <c r="A14422" i="3"/>
  <c r="A14421" i="3"/>
  <c r="A14420" i="3"/>
  <c r="A14419" i="3"/>
  <c r="A14418" i="3"/>
  <c r="A14417" i="3"/>
  <c r="A14416" i="3"/>
  <c r="A14415" i="3"/>
  <c r="A14414" i="3"/>
  <c r="A14413" i="3"/>
  <c r="A14412" i="3"/>
  <c r="A14411" i="3"/>
  <c r="A14410" i="3"/>
  <c r="A14409" i="3"/>
  <c r="A14408" i="3"/>
  <c r="A14407" i="3"/>
  <c r="A14406" i="3"/>
  <c r="A14405" i="3"/>
  <c r="A14404" i="3"/>
  <c r="A14403" i="3"/>
  <c r="A14402" i="3"/>
  <c r="A14401" i="3"/>
  <c r="A14400" i="3"/>
  <c r="A14399" i="3"/>
  <c r="A14398" i="3"/>
  <c r="A14397" i="3"/>
  <c r="A14396" i="3"/>
  <c r="A14395" i="3"/>
  <c r="A14394" i="3"/>
  <c r="A14393" i="3"/>
  <c r="A14392" i="3"/>
  <c r="A14391" i="3"/>
  <c r="A14390" i="3"/>
  <c r="A14389" i="3"/>
  <c r="A14388" i="3"/>
  <c r="A14387" i="3"/>
  <c r="A14386" i="3"/>
  <c r="A14385" i="3"/>
  <c r="A14384" i="3"/>
  <c r="A14383" i="3"/>
  <c r="A14382" i="3"/>
  <c r="A14381" i="3"/>
  <c r="A14380" i="3"/>
  <c r="A14379" i="3"/>
  <c r="A14378" i="3"/>
  <c r="A14377" i="3"/>
  <c r="A14376" i="3"/>
  <c r="A14375" i="3"/>
  <c r="A14374" i="3"/>
  <c r="A14373" i="3"/>
  <c r="A14372" i="3"/>
  <c r="A14371" i="3"/>
  <c r="A14370" i="3"/>
  <c r="A14369" i="3"/>
  <c r="A14368" i="3"/>
  <c r="A14367" i="3"/>
  <c r="A14366" i="3"/>
  <c r="A14365" i="3"/>
  <c r="A14364" i="3"/>
  <c r="A14363" i="3"/>
  <c r="A14362" i="3"/>
  <c r="A14361" i="3"/>
  <c r="A14360" i="3"/>
  <c r="A14359" i="3"/>
  <c r="A14358" i="3"/>
  <c r="A14357" i="3"/>
  <c r="A14356" i="3"/>
  <c r="A14355" i="3"/>
  <c r="A14354" i="3"/>
  <c r="A14353" i="3"/>
  <c r="A14352" i="3"/>
  <c r="A14351" i="3"/>
  <c r="A14350" i="3"/>
  <c r="A14349" i="3"/>
  <c r="A14348" i="3"/>
  <c r="A14347" i="3"/>
  <c r="A14346" i="3"/>
  <c r="A14345" i="3"/>
  <c r="A14344" i="3"/>
  <c r="A14343" i="3"/>
  <c r="A14342" i="3"/>
  <c r="A14341" i="3"/>
  <c r="A14340" i="3"/>
  <c r="A14339" i="3"/>
  <c r="A14338" i="3"/>
  <c r="A14337" i="3"/>
  <c r="A14336" i="3"/>
  <c r="A14335" i="3"/>
  <c r="A14334" i="3"/>
  <c r="A14333" i="3"/>
  <c r="A14332" i="3"/>
  <c r="A14331" i="3"/>
  <c r="A14330" i="3"/>
  <c r="A14329" i="3"/>
  <c r="A14328" i="3"/>
  <c r="A14327" i="3"/>
  <c r="A14326" i="3"/>
  <c r="A14325" i="3"/>
  <c r="A14324" i="3"/>
  <c r="A14323" i="3"/>
  <c r="A14322" i="3"/>
  <c r="A14321" i="3"/>
  <c r="A14320" i="3"/>
  <c r="A14319" i="3"/>
  <c r="A14318" i="3"/>
  <c r="A14317" i="3"/>
  <c r="A14316" i="3"/>
  <c r="A14315" i="3"/>
  <c r="A14314" i="3"/>
  <c r="A14313" i="3"/>
  <c r="A14312" i="3"/>
  <c r="A14311" i="3"/>
  <c r="A14310" i="3"/>
  <c r="A14309" i="3"/>
  <c r="A14308" i="3"/>
  <c r="A14307" i="3"/>
  <c r="A14306" i="3"/>
  <c r="A14305" i="3"/>
  <c r="A14304" i="3"/>
  <c r="A14303" i="3"/>
  <c r="A14302" i="3"/>
  <c r="A14301" i="3"/>
  <c r="A14300" i="3"/>
  <c r="A14299" i="3"/>
  <c r="A14298" i="3"/>
  <c r="A14297" i="3"/>
  <c r="A14296" i="3"/>
  <c r="A14295" i="3"/>
  <c r="A14294" i="3"/>
  <c r="A14293" i="3"/>
  <c r="A14292" i="3"/>
  <c r="A14291" i="3"/>
  <c r="A14290" i="3"/>
  <c r="A14289" i="3"/>
  <c r="A14288" i="3"/>
  <c r="A14287" i="3"/>
  <c r="A14286" i="3"/>
  <c r="A14285" i="3"/>
  <c r="A14284" i="3"/>
  <c r="A14283" i="3"/>
  <c r="A14282" i="3"/>
  <c r="A14281" i="3"/>
  <c r="A14280" i="3"/>
  <c r="A14279" i="3"/>
  <c r="A14278" i="3"/>
  <c r="A14277" i="3"/>
  <c r="A14276" i="3"/>
  <c r="A14275" i="3"/>
  <c r="A14274" i="3"/>
  <c r="A14273" i="3"/>
  <c r="A14272" i="3"/>
  <c r="A14271" i="3"/>
  <c r="A14270" i="3"/>
  <c r="A14269" i="3"/>
  <c r="A14268" i="3"/>
  <c r="A14267" i="3"/>
  <c r="A14266" i="3"/>
  <c r="A14265" i="3"/>
  <c r="A14264" i="3"/>
  <c r="A14263" i="3"/>
  <c r="A14262" i="3"/>
  <c r="A14261" i="3"/>
  <c r="A14260" i="3"/>
  <c r="A14259" i="3"/>
  <c r="A14258" i="3"/>
  <c r="A14257" i="3"/>
  <c r="A14256" i="3"/>
  <c r="A14255" i="3"/>
  <c r="A14254" i="3"/>
  <c r="A14253" i="3"/>
  <c r="A14252" i="3"/>
  <c r="A14251" i="3"/>
  <c r="A14250" i="3"/>
  <c r="A14249" i="3"/>
  <c r="A14248" i="3"/>
  <c r="A14247" i="3"/>
  <c r="A14246" i="3"/>
  <c r="A14245" i="3"/>
  <c r="A14244" i="3"/>
  <c r="A14243" i="3"/>
  <c r="A14242" i="3"/>
  <c r="A14241" i="3"/>
  <c r="A14240" i="3"/>
  <c r="A14239" i="3"/>
  <c r="A14238" i="3"/>
  <c r="A14237" i="3"/>
  <c r="A14236" i="3"/>
  <c r="A14235" i="3"/>
  <c r="A14234" i="3"/>
  <c r="A14233" i="3"/>
  <c r="A14232" i="3"/>
  <c r="A14231" i="3"/>
  <c r="A14230" i="3"/>
  <c r="A14229" i="3"/>
  <c r="A14228" i="3"/>
  <c r="A14227" i="3"/>
  <c r="A14226" i="3"/>
  <c r="A14225" i="3"/>
  <c r="A14224" i="3"/>
  <c r="A14223" i="3"/>
  <c r="A14222" i="3"/>
  <c r="A14221" i="3"/>
  <c r="A14220" i="3"/>
  <c r="A14219" i="3"/>
  <c r="A14218" i="3"/>
  <c r="A14217" i="3"/>
  <c r="A14216" i="3"/>
  <c r="A14215" i="3"/>
  <c r="A14214" i="3"/>
  <c r="A14213" i="3"/>
  <c r="A14212" i="3"/>
  <c r="A14211" i="3"/>
  <c r="A14210" i="3"/>
  <c r="A14209" i="3"/>
  <c r="A14208" i="3"/>
  <c r="A14207" i="3"/>
  <c r="A14206" i="3"/>
  <c r="A14205" i="3"/>
  <c r="A14204" i="3"/>
  <c r="A14203" i="3"/>
  <c r="A14202" i="3"/>
  <c r="A14201" i="3"/>
  <c r="A14200" i="3"/>
  <c r="A14199" i="3"/>
  <c r="A14198" i="3"/>
  <c r="A14197" i="3"/>
  <c r="A14196" i="3"/>
  <c r="A14195" i="3"/>
  <c r="A14194" i="3"/>
  <c r="A14193" i="3"/>
  <c r="A14192" i="3"/>
  <c r="A14191" i="3"/>
  <c r="A14190" i="3"/>
  <c r="A14189" i="3"/>
  <c r="A14188" i="3"/>
  <c r="A14187" i="3"/>
  <c r="A14186" i="3"/>
  <c r="A14185" i="3"/>
  <c r="A14184" i="3"/>
  <c r="A14183" i="3"/>
  <c r="A14182" i="3"/>
  <c r="A14181" i="3"/>
  <c r="A14180" i="3"/>
  <c r="A14179" i="3"/>
  <c r="A14178" i="3"/>
  <c r="A14177" i="3"/>
  <c r="A14176" i="3"/>
  <c r="A14175" i="3"/>
  <c r="A14174" i="3"/>
  <c r="A14173" i="3"/>
  <c r="A14172" i="3"/>
  <c r="A14171" i="3"/>
  <c r="A14170" i="3"/>
  <c r="A14169" i="3"/>
  <c r="A14168" i="3"/>
  <c r="A14167" i="3"/>
  <c r="A14166" i="3"/>
  <c r="A14165" i="3"/>
  <c r="A14164" i="3"/>
  <c r="A14163" i="3"/>
  <c r="A14162" i="3"/>
  <c r="A14161" i="3"/>
  <c r="A14160" i="3"/>
  <c r="A14159" i="3"/>
  <c r="A14158" i="3"/>
  <c r="A14157" i="3"/>
  <c r="A14156" i="3"/>
  <c r="A14155" i="3"/>
  <c r="A14154" i="3"/>
  <c r="A14153" i="3"/>
  <c r="A14152" i="3"/>
  <c r="A14151" i="3"/>
  <c r="A14150" i="3"/>
  <c r="A14149" i="3"/>
  <c r="A14148" i="3"/>
  <c r="A14147" i="3"/>
  <c r="A14146" i="3"/>
  <c r="A14145" i="3"/>
  <c r="A14144" i="3"/>
  <c r="A14143" i="3"/>
  <c r="A14142" i="3"/>
  <c r="A14141" i="3"/>
  <c r="A14140" i="3"/>
  <c r="A14139" i="3"/>
  <c r="A14138" i="3"/>
  <c r="A14137" i="3"/>
  <c r="A14136" i="3"/>
  <c r="A14135" i="3"/>
  <c r="A14134" i="3"/>
  <c r="A14133" i="3"/>
  <c r="A14132" i="3"/>
  <c r="A14131" i="3"/>
  <c r="A14130" i="3"/>
  <c r="A14129" i="3"/>
  <c r="A14128" i="3"/>
  <c r="A14127" i="3"/>
  <c r="A14126" i="3"/>
  <c r="A14125" i="3"/>
  <c r="A14124" i="3"/>
  <c r="A14123" i="3"/>
  <c r="A14122" i="3"/>
  <c r="A14121" i="3"/>
  <c r="A14120" i="3"/>
  <c r="A14119" i="3"/>
  <c r="A14118" i="3"/>
  <c r="A14117" i="3"/>
  <c r="A14116" i="3"/>
  <c r="A14115" i="3"/>
  <c r="A14114" i="3"/>
  <c r="A14113" i="3"/>
  <c r="A14112" i="3"/>
  <c r="A14111" i="3"/>
  <c r="A14110" i="3"/>
  <c r="A14109" i="3"/>
  <c r="A14108" i="3"/>
  <c r="A14107" i="3"/>
  <c r="A14106" i="3"/>
  <c r="A14105" i="3"/>
  <c r="A14104" i="3"/>
  <c r="A14103" i="3"/>
  <c r="A14102" i="3"/>
  <c r="A14101" i="3"/>
  <c r="A14100" i="3"/>
  <c r="A14099" i="3"/>
  <c r="A14098" i="3"/>
  <c r="A14097" i="3"/>
  <c r="A14096" i="3"/>
  <c r="A14095" i="3"/>
  <c r="A14094" i="3"/>
  <c r="A14093" i="3"/>
  <c r="A14092" i="3"/>
  <c r="A14091" i="3"/>
  <c r="A14090" i="3"/>
  <c r="A14089" i="3"/>
  <c r="A14088" i="3"/>
  <c r="A14087" i="3"/>
  <c r="A14086" i="3"/>
  <c r="A14085" i="3"/>
  <c r="A14084" i="3"/>
  <c r="A14083" i="3"/>
  <c r="A14082" i="3"/>
  <c r="A14081" i="3"/>
  <c r="A14080" i="3"/>
  <c r="A14079" i="3"/>
  <c r="A14078" i="3"/>
  <c r="A14077" i="3"/>
  <c r="A14076" i="3"/>
  <c r="A14075" i="3"/>
  <c r="A14074" i="3"/>
  <c r="A14073" i="3"/>
  <c r="A14072" i="3"/>
  <c r="A14071" i="3"/>
  <c r="A14070" i="3"/>
  <c r="A14069" i="3"/>
  <c r="A14068" i="3"/>
  <c r="A14067" i="3"/>
  <c r="A14066" i="3"/>
  <c r="A14065" i="3"/>
  <c r="A14064" i="3"/>
  <c r="A14063" i="3"/>
  <c r="A14062" i="3"/>
  <c r="A14061" i="3"/>
  <c r="A14060" i="3"/>
  <c r="A14059" i="3"/>
  <c r="A14058" i="3"/>
  <c r="A14057" i="3"/>
  <c r="A14056" i="3"/>
  <c r="A14055" i="3"/>
  <c r="A14054" i="3"/>
  <c r="A14053" i="3"/>
  <c r="A14052" i="3"/>
  <c r="A14051" i="3"/>
  <c r="A14050" i="3"/>
  <c r="A14049" i="3"/>
  <c r="A14048" i="3"/>
  <c r="A14047" i="3"/>
  <c r="A14046" i="3"/>
  <c r="A14045" i="3"/>
  <c r="A14044" i="3"/>
  <c r="A14043" i="3"/>
  <c r="A14042" i="3"/>
  <c r="A14041" i="3"/>
  <c r="A14040" i="3"/>
  <c r="A14039" i="3"/>
  <c r="A14038" i="3"/>
  <c r="A14037" i="3"/>
  <c r="A14036" i="3"/>
  <c r="A14035" i="3"/>
  <c r="A14034" i="3"/>
  <c r="A14033" i="3"/>
  <c r="A14032" i="3"/>
  <c r="A14031" i="3"/>
  <c r="A14030" i="3"/>
  <c r="A14029" i="3"/>
  <c r="A14028" i="3"/>
  <c r="A14027" i="3"/>
  <c r="A14026" i="3"/>
  <c r="A14025" i="3"/>
  <c r="A14024" i="3"/>
  <c r="A14023" i="3"/>
  <c r="A14022" i="3"/>
  <c r="A14021" i="3"/>
  <c r="A14020" i="3"/>
  <c r="A14019" i="3"/>
  <c r="A14018" i="3"/>
  <c r="A14017" i="3"/>
  <c r="A14016" i="3"/>
  <c r="A14015" i="3"/>
  <c r="A14014" i="3"/>
  <c r="A14013" i="3"/>
  <c r="A14012" i="3"/>
  <c r="A14011" i="3"/>
  <c r="A14010" i="3"/>
  <c r="A14009" i="3"/>
  <c r="A14008" i="3"/>
  <c r="A14007" i="3"/>
  <c r="A14006" i="3"/>
  <c r="A14005" i="3"/>
  <c r="A14004" i="3"/>
  <c r="A14003" i="3"/>
  <c r="A14002" i="3"/>
  <c r="A14001" i="3"/>
  <c r="A14000" i="3"/>
  <c r="A13999" i="3"/>
  <c r="A13998" i="3"/>
  <c r="A13997" i="3"/>
  <c r="A13996" i="3"/>
  <c r="A13995" i="3"/>
  <c r="A13994" i="3"/>
  <c r="A13993" i="3"/>
  <c r="A13992" i="3"/>
  <c r="A13991" i="3"/>
  <c r="A13990" i="3"/>
  <c r="A13989" i="3"/>
  <c r="A13988" i="3"/>
  <c r="A13987" i="3"/>
  <c r="A13986" i="3"/>
  <c r="A13985" i="3"/>
  <c r="A13984" i="3"/>
  <c r="A13983" i="3"/>
  <c r="A13982" i="3"/>
  <c r="A13981" i="3"/>
  <c r="A13980" i="3"/>
  <c r="A13979" i="3"/>
  <c r="A13978" i="3"/>
  <c r="A13977" i="3"/>
  <c r="A13976" i="3"/>
  <c r="A13975" i="3"/>
  <c r="A13974" i="3"/>
  <c r="A13973" i="3"/>
  <c r="A13972" i="3"/>
  <c r="A13971" i="3"/>
  <c r="A13970" i="3"/>
  <c r="A13969" i="3"/>
  <c r="A13968" i="3"/>
  <c r="A13967" i="3"/>
  <c r="A13966" i="3"/>
  <c r="A13965" i="3"/>
  <c r="A13964" i="3"/>
  <c r="A13963" i="3"/>
  <c r="A13962" i="3"/>
  <c r="A13961" i="3"/>
  <c r="A13960" i="3"/>
  <c r="A13959" i="3"/>
  <c r="A13958" i="3"/>
  <c r="A13957" i="3"/>
  <c r="A13956" i="3"/>
  <c r="A13955" i="3"/>
  <c r="A13954" i="3"/>
  <c r="A13953" i="3"/>
  <c r="A13952" i="3"/>
  <c r="A13951" i="3"/>
  <c r="A13950" i="3"/>
  <c r="A13949" i="3"/>
  <c r="A13948" i="3"/>
  <c r="A13947" i="3"/>
  <c r="A13946" i="3"/>
  <c r="A13945" i="3"/>
  <c r="A13944" i="3"/>
  <c r="A13943" i="3"/>
  <c r="A13942" i="3"/>
  <c r="A13941" i="3"/>
  <c r="A13940" i="3"/>
  <c r="A13939" i="3"/>
  <c r="A13938" i="3"/>
  <c r="A13937" i="3"/>
  <c r="A13936" i="3"/>
  <c r="A13935" i="3"/>
  <c r="A13934" i="3"/>
  <c r="A13933" i="3"/>
  <c r="A13932" i="3"/>
  <c r="A13931" i="3"/>
  <c r="A13930" i="3"/>
  <c r="A13929" i="3"/>
  <c r="A13928" i="3"/>
  <c r="A13927" i="3"/>
  <c r="A13926" i="3"/>
  <c r="A13925" i="3"/>
  <c r="A13924" i="3"/>
  <c r="A13923" i="3"/>
  <c r="A13922" i="3"/>
  <c r="A13921" i="3"/>
  <c r="A13920" i="3"/>
  <c r="A13919" i="3"/>
  <c r="A13918" i="3"/>
  <c r="A13917" i="3"/>
  <c r="A13916" i="3"/>
  <c r="A13915" i="3"/>
  <c r="A13914" i="3"/>
  <c r="A13913" i="3"/>
  <c r="A13912" i="3"/>
  <c r="A13911" i="3"/>
  <c r="A13910" i="3"/>
  <c r="A13909" i="3"/>
  <c r="A13908" i="3"/>
  <c r="A13907" i="3"/>
  <c r="A13906" i="3"/>
  <c r="A13905" i="3"/>
  <c r="A13904" i="3"/>
  <c r="A13903" i="3"/>
  <c r="A13902" i="3"/>
  <c r="A13901" i="3"/>
  <c r="A13900" i="3"/>
  <c r="A13899" i="3"/>
  <c r="A13898" i="3"/>
  <c r="A13897" i="3"/>
  <c r="A13896" i="3"/>
  <c r="A13895" i="3"/>
  <c r="A13894" i="3"/>
  <c r="A13893" i="3"/>
  <c r="A13892" i="3"/>
  <c r="A13891" i="3"/>
  <c r="A13890" i="3"/>
  <c r="A13889" i="3"/>
  <c r="A13888" i="3"/>
  <c r="A13887" i="3"/>
  <c r="A13886" i="3"/>
  <c r="A13885" i="3"/>
  <c r="A13884" i="3"/>
  <c r="A13883" i="3"/>
  <c r="A13882" i="3"/>
  <c r="A13881" i="3"/>
  <c r="A13880" i="3"/>
  <c r="A13879" i="3"/>
  <c r="A13878" i="3"/>
  <c r="A13877" i="3"/>
  <c r="A13876" i="3"/>
  <c r="A13875" i="3"/>
  <c r="A13874" i="3"/>
  <c r="A13873" i="3"/>
  <c r="A13872" i="3"/>
  <c r="A13871" i="3"/>
  <c r="A13870" i="3"/>
  <c r="A13869" i="3"/>
  <c r="A13868" i="3"/>
  <c r="A13867" i="3"/>
  <c r="A13866" i="3"/>
  <c r="A13865" i="3"/>
  <c r="A13864" i="3"/>
  <c r="A13863" i="3"/>
  <c r="A13862" i="3"/>
  <c r="A13861" i="3"/>
  <c r="A13860" i="3"/>
  <c r="A13859" i="3"/>
  <c r="A13858" i="3"/>
  <c r="A13857" i="3"/>
  <c r="A13856" i="3"/>
  <c r="A13855" i="3"/>
  <c r="A13854" i="3"/>
  <c r="A13853" i="3"/>
  <c r="A13852" i="3"/>
  <c r="A13851" i="3"/>
  <c r="A13850" i="3"/>
  <c r="A13849" i="3"/>
  <c r="A13848" i="3"/>
  <c r="A13847" i="3"/>
  <c r="A13846" i="3"/>
  <c r="A13845" i="3"/>
  <c r="A13844" i="3"/>
  <c r="A13843" i="3"/>
  <c r="A13842" i="3"/>
  <c r="A13841" i="3"/>
  <c r="A13840" i="3"/>
  <c r="A13839" i="3"/>
  <c r="A13838" i="3"/>
  <c r="A13837" i="3"/>
  <c r="A13836" i="3"/>
  <c r="A13835" i="3"/>
  <c r="A13834" i="3"/>
  <c r="A13833" i="3"/>
  <c r="A13832" i="3"/>
  <c r="A13831" i="3"/>
  <c r="A13830" i="3"/>
  <c r="A13829" i="3"/>
  <c r="A13828" i="3"/>
  <c r="A13827" i="3"/>
  <c r="A13826" i="3"/>
  <c r="A13825" i="3"/>
  <c r="A13824" i="3"/>
  <c r="A13823" i="3"/>
  <c r="A13822" i="3"/>
  <c r="A13821" i="3"/>
  <c r="A13820" i="3"/>
  <c r="A13819" i="3"/>
  <c r="A13818" i="3"/>
  <c r="A13817" i="3"/>
  <c r="A13816" i="3"/>
  <c r="A13815" i="3"/>
  <c r="A13814" i="3"/>
  <c r="A13813" i="3"/>
  <c r="A13812" i="3"/>
  <c r="A13811" i="3"/>
  <c r="A13810" i="3"/>
  <c r="A13809" i="3"/>
  <c r="A13808" i="3"/>
  <c r="A13807" i="3"/>
  <c r="A13806" i="3"/>
  <c r="A13805" i="3"/>
  <c r="A13804" i="3"/>
  <c r="A13803" i="3"/>
  <c r="A13802" i="3"/>
  <c r="A13801" i="3"/>
  <c r="A13800" i="3"/>
  <c r="A13799" i="3"/>
  <c r="A13798" i="3"/>
  <c r="A13797" i="3"/>
  <c r="A13796" i="3"/>
  <c r="A13795" i="3"/>
  <c r="A13794" i="3"/>
  <c r="A13793" i="3"/>
  <c r="A13792" i="3"/>
  <c r="A13791" i="3"/>
  <c r="A13790" i="3"/>
  <c r="A13789" i="3"/>
  <c r="A13788" i="3"/>
  <c r="A13787" i="3"/>
  <c r="A13786" i="3"/>
  <c r="A13785" i="3"/>
  <c r="A13784" i="3"/>
  <c r="A13783" i="3"/>
  <c r="A13782" i="3"/>
  <c r="A13781" i="3"/>
  <c r="A13780" i="3"/>
  <c r="A13779" i="3"/>
  <c r="A13778" i="3"/>
  <c r="A13777" i="3"/>
  <c r="A13776" i="3"/>
  <c r="A13775" i="3"/>
  <c r="A13774" i="3"/>
  <c r="A13773" i="3"/>
  <c r="A13772" i="3"/>
  <c r="A13771" i="3"/>
  <c r="A13770" i="3"/>
  <c r="A13769" i="3"/>
  <c r="A13768" i="3"/>
  <c r="A13767" i="3"/>
  <c r="A13766" i="3"/>
  <c r="A13765" i="3"/>
  <c r="A13764" i="3"/>
  <c r="A13763" i="3"/>
  <c r="A13762" i="3"/>
  <c r="A13761" i="3"/>
  <c r="A13760" i="3"/>
  <c r="A13759" i="3"/>
  <c r="A13758" i="3"/>
  <c r="A13757" i="3"/>
  <c r="A13756" i="3"/>
  <c r="A13755" i="3"/>
  <c r="A13754" i="3"/>
  <c r="A13753" i="3"/>
  <c r="A13752" i="3"/>
  <c r="A13751" i="3"/>
  <c r="A13750" i="3"/>
  <c r="A13749" i="3"/>
  <c r="A13748" i="3"/>
  <c r="A13747" i="3"/>
  <c r="A13746" i="3"/>
  <c r="A13745" i="3"/>
  <c r="A13744" i="3"/>
  <c r="A13743" i="3"/>
  <c r="A13742" i="3"/>
  <c r="A13741" i="3"/>
  <c r="A13740" i="3"/>
  <c r="A13739" i="3"/>
  <c r="A13738" i="3"/>
  <c r="A13737" i="3"/>
  <c r="A13736" i="3"/>
  <c r="A13735" i="3"/>
  <c r="A13734" i="3"/>
  <c r="A13733" i="3"/>
  <c r="A13732" i="3"/>
  <c r="A13731" i="3"/>
  <c r="A13730" i="3"/>
  <c r="A13729" i="3"/>
  <c r="A13728" i="3"/>
  <c r="A13727" i="3"/>
  <c r="A13726" i="3"/>
  <c r="A13725" i="3"/>
  <c r="A13724" i="3"/>
  <c r="A13723" i="3"/>
  <c r="A13722" i="3"/>
  <c r="A13721" i="3"/>
  <c r="A13720" i="3"/>
  <c r="A13719" i="3"/>
  <c r="A13718" i="3"/>
  <c r="A13717" i="3"/>
  <c r="A13716" i="3"/>
  <c r="A13715" i="3"/>
  <c r="A13714" i="3"/>
  <c r="A13713" i="3"/>
  <c r="A13712" i="3"/>
  <c r="A13711" i="3"/>
  <c r="A13710" i="3"/>
  <c r="A13709" i="3"/>
  <c r="A13708" i="3"/>
  <c r="A13707" i="3"/>
  <c r="A13706" i="3"/>
  <c r="A13705" i="3"/>
  <c r="A13704" i="3"/>
  <c r="A13703" i="3"/>
  <c r="A13702" i="3"/>
  <c r="A13701" i="3"/>
  <c r="A13700" i="3"/>
  <c r="A13699" i="3"/>
  <c r="A13698" i="3"/>
  <c r="A13697" i="3"/>
  <c r="A13696" i="3"/>
  <c r="A13695" i="3"/>
  <c r="A13694" i="3"/>
  <c r="A13693" i="3"/>
  <c r="A13692" i="3"/>
  <c r="A13691" i="3"/>
  <c r="A13690" i="3"/>
  <c r="A13689" i="3"/>
  <c r="A13688" i="3"/>
  <c r="A13687" i="3"/>
  <c r="A13686" i="3"/>
  <c r="A13685" i="3"/>
  <c r="A13684" i="3"/>
  <c r="A13683" i="3"/>
  <c r="A13682" i="3"/>
  <c r="A13681" i="3"/>
  <c r="A13680" i="3"/>
  <c r="A13679" i="3"/>
  <c r="A13678" i="3"/>
  <c r="A13677" i="3"/>
  <c r="A13676" i="3"/>
  <c r="A13675" i="3"/>
  <c r="A13674" i="3"/>
  <c r="A13673" i="3"/>
  <c r="A13672" i="3"/>
  <c r="A13671" i="3"/>
  <c r="A13670" i="3"/>
  <c r="A13669" i="3"/>
  <c r="A13668" i="3"/>
  <c r="A13667" i="3"/>
  <c r="A13666" i="3"/>
  <c r="A13665" i="3"/>
  <c r="A13664" i="3"/>
  <c r="A13663" i="3"/>
  <c r="A13662" i="3"/>
  <c r="A13661" i="3"/>
  <c r="A13660" i="3"/>
  <c r="A13659" i="3"/>
  <c r="A13658" i="3"/>
  <c r="A13657" i="3"/>
  <c r="A13656" i="3"/>
  <c r="A13655" i="3"/>
  <c r="A13654" i="3"/>
  <c r="A13653" i="3"/>
  <c r="A13652" i="3"/>
  <c r="A13651" i="3"/>
  <c r="A13650" i="3"/>
  <c r="A13649" i="3"/>
  <c r="A13648" i="3"/>
  <c r="A13647" i="3"/>
  <c r="A13646" i="3"/>
  <c r="A13645" i="3"/>
  <c r="A13644" i="3"/>
  <c r="A13643" i="3"/>
  <c r="A13642" i="3"/>
  <c r="A13641" i="3"/>
  <c r="A13640" i="3"/>
  <c r="A13639" i="3"/>
  <c r="A13638" i="3"/>
  <c r="A13637" i="3"/>
  <c r="A13636" i="3"/>
  <c r="A13635" i="3"/>
  <c r="A13634" i="3"/>
  <c r="A13633" i="3"/>
  <c r="A13632" i="3"/>
  <c r="A13631" i="3"/>
  <c r="A13630" i="3"/>
  <c r="A13629" i="3"/>
  <c r="A13628" i="3"/>
  <c r="A13627" i="3"/>
  <c r="A13626" i="3"/>
  <c r="A13625" i="3"/>
  <c r="A13624" i="3"/>
  <c r="A13623" i="3"/>
  <c r="A13622" i="3"/>
  <c r="A13621" i="3"/>
  <c r="A13620" i="3"/>
  <c r="A13619" i="3"/>
  <c r="A13618" i="3"/>
  <c r="A13617" i="3"/>
  <c r="A13616" i="3"/>
  <c r="A13615" i="3"/>
  <c r="A13614" i="3"/>
  <c r="A13613" i="3"/>
  <c r="A13612" i="3"/>
  <c r="A13611" i="3"/>
  <c r="A13610" i="3"/>
  <c r="A13609" i="3"/>
  <c r="A13608" i="3"/>
  <c r="A13607" i="3"/>
  <c r="A13606" i="3"/>
  <c r="A13605" i="3"/>
  <c r="A13604" i="3"/>
  <c r="A13603" i="3"/>
  <c r="A13602" i="3"/>
  <c r="A13601" i="3"/>
  <c r="A13600" i="3"/>
  <c r="A13599" i="3"/>
  <c r="A13598" i="3"/>
  <c r="A13597" i="3"/>
  <c r="A13596" i="3"/>
  <c r="A13595" i="3"/>
  <c r="A13594" i="3"/>
  <c r="A13593" i="3"/>
  <c r="A13592" i="3"/>
  <c r="A13591" i="3"/>
  <c r="A13590" i="3"/>
  <c r="A13589" i="3"/>
  <c r="A13588" i="3"/>
  <c r="A13587" i="3"/>
  <c r="A13586" i="3"/>
  <c r="A13585" i="3"/>
  <c r="A13584" i="3"/>
  <c r="A13583" i="3"/>
  <c r="A13582" i="3"/>
  <c r="A13581" i="3"/>
  <c r="A13580" i="3"/>
  <c r="A13579" i="3"/>
  <c r="A13578" i="3"/>
  <c r="A13577" i="3"/>
  <c r="A13576" i="3"/>
  <c r="A13575" i="3"/>
  <c r="A13574" i="3"/>
  <c r="A13573" i="3"/>
  <c r="A13572" i="3"/>
  <c r="A13571" i="3"/>
  <c r="A13570" i="3"/>
  <c r="A13569" i="3"/>
  <c r="A13568" i="3"/>
  <c r="A13567" i="3"/>
  <c r="A13566" i="3"/>
  <c r="A13565" i="3"/>
  <c r="A13564" i="3"/>
  <c r="A13563" i="3"/>
  <c r="A13562" i="3"/>
  <c r="A13561" i="3"/>
  <c r="A13560" i="3"/>
  <c r="A13559" i="3"/>
  <c r="A13558" i="3"/>
  <c r="A13557" i="3"/>
  <c r="A13556" i="3"/>
  <c r="A13555" i="3"/>
  <c r="A13554" i="3"/>
  <c r="A13553" i="3"/>
  <c r="A13552" i="3"/>
  <c r="A13551" i="3"/>
  <c r="A13550" i="3"/>
  <c r="A13549" i="3"/>
  <c r="A13548" i="3"/>
  <c r="A13547" i="3"/>
  <c r="A13546" i="3"/>
  <c r="A13545" i="3"/>
  <c r="A13544" i="3"/>
  <c r="A13543" i="3"/>
  <c r="A13542" i="3"/>
  <c r="A13541" i="3"/>
  <c r="A13540" i="3"/>
  <c r="A13539" i="3"/>
  <c r="A13538" i="3"/>
  <c r="A13537" i="3"/>
  <c r="A13536" i="3"/>
  <c r="A13535" i="3"/>
  <c r="A13534" i="3"/>
  <c r="A13533" i="3"/>
  <c r="A13532" i="3"/>
  <c r="A13531" i="3"/>
  <c r="A13530" i="3"/>
  <c r="A13529" i="3"/>
  <c r="A13528" i="3"/>
  <c r="A13527" i="3"/>
  <c r="A13526" i="3"/>
  <c r="A13525" i="3"/>
  <c r="A13524" i="3"/>
  <c r="A13523" i="3"/>
  <c r="A13522" i="3"/>
  <c r="A13521" i="3"/>
  <c r="A13520" i="3"/>
  <c r="A13519" i="3"/>
  <c r="A13518" i="3"/>
  <c r="A13517" i="3"/>
  <c r="A13516" i="3"/>
  <c r="A13515" i="3"/>
  <c r="A13514" i="3"/>
  <c r="A13513" i="3"/>
  <c r="A13512" i="3"/>
  <c r="A13511" i="3"/>
  <c r="A13510" i="3"/>
  <c r="A13509" i="3"/>
  <c r="A13508" i="3"/>
  <c r="A13507" i="3"/>
  <c r="A13506" i="3"/>
  <c r="A13505" i="3"/>
  <c r="A13504" i="3"/>
  <c r="A13503" i="3"/>
  <c r="A13502" i="3"/>
  <c r="A13501" i="3"/>
  <c r="A13500" i="3"/>
  <c r="A13499" i="3"/>
  <c r="A13498" i="3"/>
  <c r="A13497" i="3"/>
  <c r="A13496" i="3"/>
  <c r="A13495" i="3"/>
  <c r="A13494" i="3"/>
  <c r="A13493" i="3"/>
  <c r="A13492" i="3"/>
  <c r="A13491" i="3"/>
  <c r="A13490" i="3"/>
  <c r="A13489" i="3"/>
  <c r="A13488" i="3"/>
  <c r="A13487" i="3"/>
  <c r="A13486" i="3"/>
  <c r="A13485" i="3"/>
  <c r="A13484" i="3"/>
  <c r="A13483" i="3"/>
  <c r="A13482" i="3"/>
  <c r="A13481" i="3"/>
  <c r="A13480" i="3"/>
  <c r="A13479" i="3"/>
  <c r="A13478" i="3"/>
  <c r="A13477" i="3"/>
  <c r="A13476" i="3"/>
  <c r="A13475" i="3"/>
  <c r="A13474" i="3"/>
  <c r="A13473" i="3"/>
  <c r="A13472" i="3"/>
  <c r="A13471" i="3"/>
  <c r="A13470" i="3"/>
  <c r="A13469" i="3"/>
  <c r="A13468" i="3"/>
  <c r="A13467" i="3"/>
  <c r="A13466" i="3"/>
  <c r="A13465" i="3"/>
  <c r="A13464" i="3"/>
  <c r="A13463" i="3"/>
  <c r="A13462" i="3"/>
  <c r="A13461" i="3"/>
  <c r="A13460" i="3"/>
  <c r="A13459" i="3"/>
  <c r="A13458" i="3"/>
  <c r="A13457" i="3"/>
  <c r="A13456" i="3"/>
  <c r="A13455" i="3"/>
  <c r="A13454" i="3"/>
  <c r="A13453" i="3"/>
  <c r="A13452" i="3"/>
  <c r="A13451" i="3"/>
  <c r="A13450" i="3"/>
  <c r="A13449" i="3"/>
  <c r="A13448" i="3"/>
  <c r="A13447" i="3"/>
  <c r="A13446" i="3"/>
  <c r="A13445" i="3"/>
  <c r="A13444" i="3"/>
  <c r="A13443" i="3"/>
  <c r="A13442" i="3"/>
  <c r="A13441" i="3"/>
  <c r="A13440" i="3"/>
  <c r="A13439" i="3"/>
  <c r="A13438" i="3"/>
  <c r="A13437" i="3"/>
  <c r="A13436" i="3"/>
  <c r="A13435" i="3"/>
  <c r="A13434" i="3"/>
  <c r="A13433" i="3"/>
  <c r="A13432" i="3"/>
  <c r="A13431" i="3"/>
  <c r="A13430" i="3"/>
  <c r="A13429" i="3"/>
  <c r="A13428" i="3"/>
  <c r="A13427" i="3"/>
  <c r="A13426" i="3"/>
  <c r="A13425" i="3"/>
  <c r="A13424" i="3"/>
  <c r="A13423" i="3"/>
  <c r="A13422" i="3"/>
  <c r="A13421" i="3"/>
  <c r="A13420" i="3"/>
  <c r="A13419" i="3"/>
  <c r="A13418" i="3"/>
  <c r="A13417" i="3"/>
  <c r="A13416" i="3"/>
  <c r="A13415" i="3"/>
  <c r="A13414" i="3"/>
  <c r="A13413" i="3"/>
  <c r="A13412" i="3"/>
  <c r="A13411" i="3"/>
  <c r="A13410" i="3"/>
  <c r="A13409" i="3"/>
  <c r="A13408" i="3"/>
  <c r="A13407" i="3"/>
  <c r="A13406" i="3"/>
  <c r="A13405" i="3"/>
  <c r="A13404" i="3"/>
  <c r="A13403" i="3"/>
  <c r="A13402" i="3"/>
  <c r="A13401" i="3"/>
  <c r="A13400" i="3"/>
  <c r="A13399" i="3"/>
  <c r="A13398" i="3"/>
  <c r="A13397" i="3"/>
  <c r="A13396" i="3"/>
  <c r="A13395" i="3"/>
  <c r="A13394" i="3"/>
  <c r="A13393" i="3"/>
  <c r="A13392" i="3"/>
  <c r="A13391" i="3"/>
  <c r="A13390" i="3"/>
  <c r="A13389" i="3"/>
  <c r="A13388" i="3"/>
  <c r="A13387" i="3"/>
  <c r="A13386" i="3"/>
  <c r="A13385" i="3"/>
  <c r="A13384" i="3"/>
  <c r="A13383" i="3"/>
  <c r="A13382" i="3"/>
  <c r="A13381" i="3"/>
  <c r="A13380" i="3"/>
  <c r="A13379" i="3"/>
  <c r="A13378" i="3"/>
  <c r="A13377" i="3"/>
  <c r="A13376" i="3"/>
  <c r="A13375" i="3"/>
  <c r="A13374" i="3"/>
  <c r="A13373" i="3"/>
  <c r="A13372" i="3"/>
  <c r="A13371" i="3"/>
  <c r="A13370" i="3"/>
  <c r="A13369" i="3"/>
  <c r="A13368" i="3"/>
  <c r="A13367" i="3"/>
  <c r="A13366" i="3"/>
  <c r="A13365" i="3"/>
  <c r="A13364" i="3"/>
  <c r="A13363" i="3"/>
  <c r="A13362" i="3"/>
  <c r="A13361" i="3"/>
  <c r="A13360" i="3"/>
  <c r="A13359" i="3"/>
  <c r="A13358" i="3"/>
  <c r="A13357" i="3"/>
  <c r="A13356" i="3"/>
  <c r="A13355" i="3"/>
  <c r="A13354" i="3"/>
  <c r="A13353" i="3"/>
  <c r="A13352" i="3"/>
  <c r="A13351" i="3"/>
  <c r="A13350" i="3"/>
  <c r="A13349" i="3"/>
  <c r="A13348" i="3"/>
  <c r="A13347" i="3"/>
  <c r="A13346" i="3"/>
  <c r="A13345" i="3"/>
  <c r="A13344" i="3"/>
  <c r="A13343" i="3"/>
  <c r="A13342" i="3"/>
  <c r="A13341" i="3"/>
  <c r="A13340" i="3"/>
  <c r="A13339" i="3"/>
  <c r="A13338" i="3"/>
  <c r="A13337" i="3"/>
  <c r="A13336" i="3"/>
  <c r="A13335" i="3"/>
  <c r="A13334" i="3"/>
  <c r="A13333" i="3"/>
  <c r="A13332" i="3"/>
  <c r="A13331" i="3"/>
  <c r="A13330" i="3"/>
  <c r="A13329" i="3"/>
  <c r="A13328" i="3"/>
  <c r="A13327" i="3"/>
  <c r="A13326" i="3"/>
  <c r="A13325" i="3"/>
  <c r="A13324" i="3"/>
  <c r="A13323" i="3"/>
  <c r="A13322" i="3"/>
  <c r="A13321" i="3"/>
  <c r="A13320" i="3"/>
  <c r="A13319" i="3"/>
  <c r="A13318" i="3"/>
  <c r="A13317" i="3"/>
  <c r="A13316" i="3"/>
  <c r="A13315" i="3"/>
  <c r="A13314" i="3"/>
  <c r="A13313" i="3"/>
  <c r="A13312" i="3"/>
  <c r="A13311" i="3"/>
  <c r="A13310" i="3"/>
  <c r="A13309" i="3"/>
  <c r="A13308" i="3"/>
  <c r="A13307" i="3"/>
  <c r="A13306" i="3"/>
  <c r="A13305" i="3"/>
  <c r="A13304" i="3"/>
  <c r="A13303" i="3"/>
  <c r="A13302" i="3"/>
  <c r="A13301" i="3"/>
  <c r="A13300" i="3"/>
  <c r="A13299" i="3"/>
  <c r="A13298" i="3"/>
  <c r="A13297" i="3"/>
  <c r="A13296" i="3"/>
  <c r="A13295" i="3"/>
  <c r="A13294" i="3"/>
  <c r="A13293" i="3"/>
  <c r="A13292" i="3"/>
  <c r="A13291" i="3"/>
  <c r="A13290" i="3"/>
  <c r="A13289" i="3"/>
  <c r="A13288" i="3"/>
  <c r="A13287" i="3"/>
  <c r="A13286" i="3"/>
  <c r="A13285" i="3"/>
  <c r="A13284" i="3"/>
  <c r="A13283" i="3"/>
  <c r="A13282" i="3"/>
  <c r="A13281" i="3"/>
  <c r="A13280" i="3"/>
  <c r="A13279" i="3"/>
  <c r="A13278" i="3"/>
  <c r="A13277" i="3"/>
  <c r="A13276" i="3"/>
  <c r="A13275" i="3"/>
  <c r="A13274" i="3"/>
  <c r="A13273" i="3"/>
  <c r="A13272" i="3"/>
  <c r="A13271" i="3"/>
  <c r="A13270" i="3"/>
  <c r="A13269" i="3"/>
  <c r="A13268" i="3"/>
  <c r="A13267" i="3"/>
  <c r="A13266" i="3"/>
  <c r="A13265" i="3"/>
  <c r="A13264" i="3"/>
  <c r="A13263" i="3"/>
  <c r="A13262" i="3"/>
  <c r="A13261" i="3"/>
  <c r="A13260" i="3"/>
  <c r="A13259" i="3"/>
  <c r="A13258" i="3"/>
  <c r="A13257" i="3"/>
  <c r="A13256" i="3"/>
  <c r="A13255" i="3"/>
  <c r="A13254" i="3"/>
  <c r="A13253" i="3"/>
  <c r="A13252" i="3"/>
  <c r="A13251" i="3"/>
  <c r="A13250" i="3"/>
  <c r="A13249" i="3"/>
  <c r="A13248" i="3"/>
  <c r="A13247" i="3"/>
  <c r="A13246" i="3"/>
  <c r="A13245" i="3"/>
  <c r="A13244" i="3"/>
  <c r="A13243" i="3"/>
  <c r="A13242" i="3"/>
  <c r="A13241" i="3"/>
  <c r="A13240" i="3"/>
  <c r="A13239" i="3"/>
  <c r="A13238" i="3"/>
  <c r="A13237" i="3"/>
  <c r="A13236" i="3"/>
  <c r="A13235" i="3"/>
  <c r="A13234" i="3"/>
  <c r="A13233" i="3"/>
  <c r="A13232" i="3"/>
  <c r="A13231" i="3"/>
  <c r="A13230" i="3"/>
  <c r="A13229" i="3"/>
  <c r="A13228" i="3"/>
  <c r="A13227" i="3"/>
  <c r="A13226" i="3"/>
  <c r="A13225" i="3"/>
  <c r="A13224" i="3"/>
  <c r="A13223" i="3"/>
  <c r="A13222" i="3"/>
  <c r="A13221" i="3"/>
  <c r="A13220" i="3"/>
  <c r="A13219" i="3"/>
  <c r="A13218" i="3"/>
  <c r="A13217" i="3"/>
  <c r="A13216" i="3"/>
  <c r="A13215" i="3"/>
  <c r="A13214" i="3"/>
  <c r="A13213" i="3"/>
  <c r="A13212" i="3"/>
  <c r="A13211" i="3"/>
  <c r="A13210" i="3"/>
  <c r="A13209" i="3"/>
  <c r="A13208" i="3"/>
  <c r="A13207" i="3"/>
  <c r="A13206" i="3"/>
  <c r="A13205" i="3"/>
  <c r="A13204" i="3"/>
  <c r="A13203" i="3"/>
  <c r="A13202" i="3"/>
  <c r="A13201" i="3"/>
  <c r="A13200" i="3"/>
  <c r="A13199" i="3"/>
  <c r="A13198" i="3"/>
  <c r="A13197" i="3"/>
  <c r="A13196" i="3"/>
  <c r="A13195" i="3"/>
  <c r="A13194" i="3"/>
  <c r="A13193" i="3"/>
  <c r="A13192" i="3"/>
  <c r="A13191" i="3"/>
  <c r="A13190" i="3"/>
  <c r="A13189" i="3"/>
  <c r="A13188" i="3"/>
  <c r="A13187" i="3"/>
  <c r="A13186" i="3"/>
  <c r="A13185" i="3"/>
  <c r="A13184" i="3"/>
  <c r="A13183" i="3"/>
  <c r="A13182" i="3"/>
  <c r="A13181" i="3"/>
  <c r="A13180" i="3"/>
  <c r="A13179" i="3"/>
  <c r="A13178" i="3"/>
  <c r="A13177" i="3"/>
  <c r="A13176" i="3"/>
  <c r="A13175" i="3"/>
  <c r="A13174" i="3"/>
  <c r="A13173" i="3"/>
  <c r="A13172" i="3"/>
  <c r="A13171" i="3"/>
  <c r="A13170" i="3"/>
  <c r="A13169" i="3"/>
  <c r="A13168" i="3"/>
  <c r="A13167" i="3"/>
  <c r="A13166" i="3"/>
  <c r="A13165" i="3"/>
  <c r="A13164" i="3"/>
  <c r="A13163" i="3"/>
  <c r="A13162" i="3"/>
  <c r="A13161" i="3"/>
  <c r="A13160" i="3"/>
  <c r="A13159" i="3"/>
  <c r="A13158" i="3"/>
  <c r="A13157" i="3"/>
  <c r="A13156" i="3"/>
  <c r="A13155" i="3"/>
  <c r="A13154" i="3"/>
  <c r="A13153" i="3"/>
  <c r="A13152" i="3"/>
  <c r="A13151" i="3"/>
  <c r="A13150" i="3"/>
  <c r="A13149" i="3"/>
  <c r="A13148" i="3"/>
  <c r="A13147" i="3"/>
  <c r="A13146" i="3"/>
  <c r="A13145" i="3"/>
  <c r="A13144" i="3"/>
  <c r="A13143" i="3"/>
  <c r="A13142" i="3"/>
  <c r="A13141" i="3"/>
  <c r="A13140" i="3"/>
  <c r="A13139" i="3"/>
  <c r="A13138" i="3"/>
  <c r="A13137" i="3"/>
  <c r="A13136" i="3"/>
  <c r="A13135" i="3"/>
  <c r="A13134" i="3"/>
  <c r="A13133" i="3"/>
  <c r="A13132" i="3"/>
  <c r="A13131" i="3"/>
  <c r="A13130" i="3"/>
  <c r="A13129" i="3"/>
  <c r="A13128" i="3"/>
  <c r="A13127" i="3"/>
  <c r="A13126" i="3"/>
  <c r="A13125" i="3"/>
  <c r="A13124" i="3"/>
  <c r="A13123" i="3"/>
  <c r="A13122" i="3"/>
  <c r="A13121" i="3"/>
  <c r="A13120" i="3"/>
  <c r="A13119" i="3"/>
  <c r="A13118" i="3"/>
  <c r="A13117" i="3"/>
  <c r="A13116" i="3"/>
  <c r="A13115" i="3"/>
  <c r="A13114" i="3"/>
  <c r="A13113" i="3"/>
  <c r="A13112" i="3"/>
  <c r="A13111" i="3"/>
  <c r="A13110" i="3"/>
  <c r="A13109" i="3"/>
  <c r="A13108" i="3"/>
  <c r="A13107" i="3"/>
  <c r="A13106" i="3"/>
  <c r="A13105" i="3"/>
  <c r="A13104" i="3"/>
  <c r="A13103" i="3"/>
  <c r="A13102" i="3"/>
  <c r="A13101" i="3"/>
  <c r="A13100" i="3"/>
  <c r="A13099" i="3"/>
  <c r="A13098" i="3"/>
  <c r="A13097" i="3"/>
  <c r="A13096" i="3"/>
  <c r="A13095" i="3"/>
  <c r="A13094" i="3"/>
  <c r="A13093" i="3"/>
  <c r="A13092" i="3"/>
  <c r="A13091" i="3"/>
  <c r="A13090" i="3"/>
  <c r="A13089" i="3"/>
  <c r="A13088" i="3"/>
  <c r="A13087" i="3"/>
  <c r="A13086" i="3"/>
  <c r="A13085" i="3"/>
  <c r="A13084" i="3"/>
  <c r="A13083" i="3"/>
  <c r="A13082" i="3"/>
  <c r="A13081" i="3"/>
  <c r="A13080" i="3"/>
  <c r="A13079" i="3"/>
  <c r="A13078" i="3"/>
  <c r="A13077" i="3"/>
  <c r="A13076" i="3"/>
  <c r="A13075" i="3"/>
  <c r="A13074" i="3"/>
  <c r="A13073" i="3"/>
  <c r="A13072" i="3"/>
  <c r="A13071" i="3"/>
  <c r="A13070" i="3"/>
  <c r="A13069" i="3"/>
  <c r="A13068" i="3"/>
  <c r="A13067" i="3"/>
  <c r="A13066" i="3"/>
  <c r="A13065" i="3"/>
  <c r="A13064" i="3"/>
  <c r="A13063" i="3"/>
  <c r="A13062" i="3"/>
  <c r="A13061" i="3"/>
  <c r="A13060" i="3"/>
  <c r="A13059" i="3"/>
  <c r="A13058" i="3"/>
  <c r="A13057" i="3"/>
  <c r="A13056" i="3"/>
  <c r="A13055" i="3"/>
  <c r="A13054" i="3"/>
  <c r="A13053" i="3"/>
  <c r="A13052" i="3"/>
  <c r="A13051" i="3"/>
  <c r="A13050" i="3"/>
  <c r="A13049" i="3"/>
  <c r="A13048" i="3"/>
  <c r="A13047" i="3"/>
  <c r="A13046" i="3"/>
  <c r="A13045" i="3"/>
  <c r="A13044" i="3"/>
  <c r="A13043" i="3"/>
  <c r="A13042" i="3"/>
  <c r="A13041" i="3"/>
  <c r="A13040" i="3"/>
  <c r="A13039" i="3"/>
  <c r="A13038" i="3"/>
  <c r="A13037" i="3"/>
  <c r="A13036" i="3"/>
  <c r="A13035" i="3"/>
  <c r="A13034" i="3"/>
  <c r="A13033" i="3"/>
  <c r="A13032" i="3"/>
  <c r="A13031" i="3"/>
  <c r="A13030" i="3"/>
  <c r="A13029" i="3"/>
  <c r="A13028" i="3"/>
  <c r="A13027" i="3"/>
  <c r="A13026" i="3"/>
  <c r="A13025" i="3"/>
  <c r="A13024" i="3"/>
  <c r="A13023" i="3"/>
  <c r="A13022" i="3"/>
  <c r="A13021" i="3"/>
  <c r="A13020" i="3"/>
  <c r="A13019" i="3"/>
  <c r="A13018" i="3"/>
  <c r="A13017" i="3"/>
  <c r="A13016" i="3"/>
  <c r="A13015" i="3"/>
  <c r="A13014" i="3"/>
  <c r="A13013" i="3"/>
  <c r="A13012" i="3"/>
  <c r="A13011" i="3"/>
  <c r="A13010" i="3"/>
  <c r="A13009" i="3"/>
  <c r="A13008" i="3"/>
  <c r="A13007" i="3"/>
  <c r="A13006" i="3"/>
  <c r="A13005" i="3"/>
  <c r="A13004" i="3"/>
  <c r="A13003" i="3"/>
  <c r="A13002" i="3"/>
  <c r="A13001" i="3"/>
  <c r="A13000" i="3"/>
  <c r="A12999" i="3"/>
  <c r="A12998" i="3"/>
  <c r="A12997" i="3"/>
  <c r="A12996" i="3"/>
  <c r="A12995" i="3"/>
  <c r="A12994" i="3"/>
  <c r="A12993" i="3"/>
  <c r="A12992" i="3"/>
  <c r="A12991" i="3"/>
  <c r="A12990" i="3"/>
  <c r="A12989" i="3"/>
  <c r="A12988" i="3"/>
  <c r="A12987" i="3"/>
  <c r="A12986" i="3"/>
  <c r="A12985" i="3"/>
  <c r="A12984" i="3"/>
  <c r="A12983" i="3"/>
  <c r="A12982" i="3"/>
  <c r="A12981" i="3"/>
  <c r="A12980" i="3"/>
  <c r="A12979" i="3"/>
  <c r="A12978" i="3"/>
  <c r="A12977" i="3"/>
  <c r="A12976" i="3"/>
  <c r="A12975" i="3"/>
  <c r="A12974" i="3"/>
  <c r="A12973" i="3"/>
  <c r="A12972" i="3"/>
  <c r="A12971" i="3"/>
  <c r="A12970" i="3"/>
  <c r="A12969" i="3"/>
  <c r="A12968" i="3"/>
  <c r="A12967" i="3"/>
  <c r="A12966" i="3"/>
  <c r="A12965" i="3"/>
  <c r="A12964" i="3"/>
  <c r="A12963" i="3"/>
  <c r="A12962" i="3"/>
  <c r="A12961" i="3"/>
  <c r="A12960" i="3"/>
  <c r="A12959" i="3"/>
  <c r="A12958" i="3"/>
  <c r="A12957" i="3"/>
  <c r="A12956" i="3"/>
  <c r="A12955" i="3"/>
  <c r="A12954" i="3"/>
  <c r="A12953" i="3"/>
  <c r="A12952" i="3"/>
  <c r="A12951" i="3"/>
  <c r="A12950" i="3"/>
  <c r="A12949" i="3"/>
  <c r="A12948" i="3"/>
  <c r="A12947" i="3"/>
  <c r="A12946" i="3"/>
  <c r="A12945" i="3"/>
  <c r="A12944" i="3"/>
  <c r="A12943" i="3"/>
  <c r="A12942" i="3"/>
  <c r="A12941" i="3"/>
  <c r="A12940" i="3"/>
  <c r="A12939" i="3"/>
  <c r="A12938" i="3"/>
  <c r="A12937" i="3"/>
  <c r="A12936" i="3"/>
  <c r="A12935" i="3"/>
  <c r="A12934" i="3"/>
  <c r="A12933" i="3"/>
  <c r="A12932" i="3"/>
  <c r="A12931" i="3"/>
  <c r="A12930" i="3"/>
  <c r="A12929" i="3"/>
  <c r="A12928" i="3"/>
  <c r="A12927" i="3"/>
  <c r="A12926" i="3"/>
  <c r="A12925" i="3"/>
  <c r="A12924" i="3"/>
  <c r="A12923" i="3"/>
  <c r="A12922" i="3"/>
  <c r="A12921" i="3"/>
  <c r="A12920" i="3"/>
  <c r="A12919" i="3"/>
  <c r="A12918" i="3"/>
  <c r="A12917" i="3"/>
  <c r="A12916" i="3"/>
  <c r="A12915" i="3"/>
  <c r="A12914" i="3"/>
  <c r="A12913" i="3"/>
  <c r="A12912" i="3"/>
  <c r="A12911" i="3"/>
  <c r="A12910" i="3"/>
  <c r="A12909" i="3"/>
  <c r="A12908" i="3"/>
  <c r="A12907" i="3"/>
  <c r="A12906" i="3"/>
  <c r="A12905" i="3"/>
  <c r="A12904" i="3"/>
  <c r="A12903" i="3"/>
  <c r="A12902" i="3"/>
  <c r="A12901" i="3"/>
  <c r="A12900" i="3"/>
  <c r="A12899" i="3"/>
  <c r="A12898" i="3"/>
  <c r="A12897" i="3"/>
  <c r="A12896" i="3"/>
  <c r="A12895" i="3"/>
  <c r="A12894" i="3"/>
  <c r="A12893" i="3"/>
  <c r="A12892" i="3"/>
  <c r="A12891" i="3"/>
  <c r="A12890" i="3"/>
  <c r="A12889" i="3"/>
  <c r="A12888" i="3"/>
  <c r="A12887" i="3"/>
  <c r="A12886" i="3"/>
  <c r="A12885" i="3"/>
  <c r="A12884" i="3"/>
  <c r="A12883" i="3"/>
  <c r="A12882" i="3"/>
  <c r="A12881" i="3"/>
  <c r="A12880" i="3"/>
  <c r="A12879" i="3"/>
  <c r="A12878" i="3"/>
  <c r="A12877" i="3"/>
  <c r="A12876" i="3"/>
  <c r="A12875" i="3"/>
  <c r="A12874" i="3"/>
  <c r="A12873" i="3"/>
  <c r="A12872" i="3"/>
  <c r="A12871" i="3"/>
  <c r="A12870" i="3"/>
  <c r="A12869" i="3"/>
  <c r="A12868" i="3"/>
  <c r="A12867" i="3"/>
  <c r="A12866" i="3"/>
  <c r="A12865" i="3"/>
  <c r="A12864" i="3"/>
  <c r="A12863" i="3"/>
  <c r="A12862" i="3"/>
  <c r="A12861" i="3"/>
  <c r="A12860" i="3"/>
  <c r="A12859" i="3"/>
  <c r="A12858" i="3"/>
  <c r="A12857" i="3"/>
  <c r="A12856" i="3"/>
  <c r="A12855" i="3"/>
  <c r="A12854" i="3"/>
  <c r="A12853" i="3"/>
  <c r="A12852" i="3"/>
  <c r="A12851" i="3"/>
  <c r="A12850" i="3"/>
  <c r="A12849" i="3"/>
  <c r="A12848" i="3"/>
  <c r="A12847" i="3"/>
  <c r="A12846" i="3"/>
  <c r="A12845" i="3"/>
  <c r="A12844" i="3"/>
  <c r="A12843" i="3"/>
  <c r="A12842" i="3"/>
  <c r="A12841" i="3"/>
  <c r="A12840" i="3"/>
  <c r="A12839" i="3"/>
  <c r="A12838" i="3"/>
  <c r="A12837" i="3"/>
  <c r="A12836" i="3"/>
  <c r="A12835" i="3"/>
  <c r="A12834" i="3"/>
  <c r="A12833" i="3"/>
  <c r="A12832" i="3"/>
  <c r="A12831" i="3"/>
  <c r="A12830" i="3"/>
  <c r="A12829" i="3"/>
  <c r="A12828" i="3"/>
  <c r="A12827" i="3"/>
  <c r="A12826" i="3"/>
  <c r="A12825" i="3"/>
  <c r="A12824" i="3"/>
  <c r="A12823" i="3"/>
  <c r="A12822" i="3"/>
  <c r="A12821" i="3"/>
  <c r="A12820" i="3"/>
  <c r="A12819" i="3"/>
  <c r="A12818" i="3"/>
  <c r="A12817" i="3"/>
  <c r="A12816" i="3"/>
  <c r="A12815" i="3"/>
  <c r="A12814" i="3"/>
  <c r="A12813" i="3"/>
  <c r="A12812" i="3"/>
  <c r="A12811" i="3"/>
  <c r="A12810" i="3"/>
  <c r="A12809" i="3"/>
  <c r="A12808" i="3"/>
  <c r="A12807" i="3"/>
  <c r="A12806" i="3"/>
  <c r="A12805" i="3"/>
  <c r="A12804" i="3"/>
  <c r="A12803" i="3"/>
  <c r="A12802" i="3"/>
  <c r="A12801" i="3"/>
  <c r="A12800" i="3"/>
  <c r="A12799" i="3"/>
  <c r="A12798" i="3"/>
  <c r="A12797" i="3"/>
  <c r="A12796" i="3"/>
  <c r="A12795" i="3"/>
  <c r="A12794" i="3"/>
  <c r="A12793" i="3"/>
  <c r="A12792" i="3"/>
  <c r="A12791" i="3"/>
  <c r="A12790" i="3"/>
  <c r="A12789" i="3"/>
  <c r="A12788" i="3"/>
  <c r="A12787" i="3"/>
  <c r="A12786" i="3"/>
  <c r="A12785" i="3"/>
  <c r="A12784" i="3"/>
  <c r="A12783" i="3"/>
  <c r="A12782" i="3"/>
  <c r="A12781" i="3"/>
  <c r="A12780" i="3"/>
  <c r="A12779" i="3"/>
  <c r="A12778" i="3"/>
  <c r="A12777" i="3"/>
  <c r="A12776" i="3"/>
  <c r="A12775" i="3"/>
  <c r="A12774" i="3"/>
  <c r="A12773" i="3"/>
  <c r="A12772" i="3"/>
  <c r="A12771" i="3"/>
  <c r="A12770" i="3"/>
  <c r="A12769" i="3"/>
  <c r="A12768" i="3"/>
  <c r="A12767" i="3"/>
  <c r="A12766" i="3"/>
  <c r="A12765" i="3"/>
  <c r="A12764" i="3"/>
  <c r="A12763" i="3"/>
  <c r="A12762" i="3"/>
  <c r="A12761" i="3"/>
  <c r="A12760" i="3"/>
  <c r="A12759" i="3"/>
  <c r="A12758" i="3"/>
  <c r="A12757" i="3"/>
  <c r="A12756" i="3"/>
  <c r="A12755" i="3"/>
  <c r="A12754" i="3"/>
  <c r="A12753" i="3"/>
  <c r="A12752" i="3"/>
  <c r="A12751" i="3"/>
  <c r="A12750" i="3"/>
  <c r="A12749" i="3"/>
  <c r="A12748" i="3"/>
  <c r="A12747" i="3"/>
  <c r="A12746" i="3"/>
  <c r="A12745" i="3"/>
  <c r="A12744" i="3"/>
  <c r="A12743" i="3"/>
  <c r="A12742" i="3"/>
  <c r="A12741" i="3"/>
  <c r="A12740" i="3"/>
  <c r="A12739" i="3"/>
  <c r="A12738" i="3"/>
  <c r="A12737" i="3"/>
  <c r="A12736" i="3"/>
  <c r="A12735" i="3"/>
  <c r="A12734" i="3"/>
  <c r="A12733" i="3"/>
  <c r="A12732" i="3"/>
  <c r="A12731" i="3"/>
  <c r="A12730" i="3"/>
  <c r="A12729" i="3"/>
  <c r="A12728" i="3"/>
  <c r="A12727" i="3"/>
  <c r="A12726" i="3"/>
  <c r="A12725" i="3"/>
  <c r="A12724" i="3"/>
  <c r="A12723" i="3"/>
  <c r="A12722" i="3"/>
  <c r="A12721" i="3"/>
  <c r="A12720" i="3"/>
  <c r="A12719" i="3"/>
  <c r="A12718" i="3"/>
  <c r="A12717" i="3"/>
  <c r="A12716" i="3"/>
  <c r="A12715" i="3"/>
  <c r="A12714" i="3"/>
  <c r="A12713" i="3"/>
  <c r="A12712" i="3"/>
  <c r="A12711" i="3"/>
  <c r="A12710" i="3"/>
  <c r="A12709" i="3"/>
  <c r="A12708" i="3"/>
  <c r="A12707" i="3"/>
  <c r="A12706" i="3"/>
  <c r="A12705" i="3"/>
  <c r="A12704" i="3"/>
  <c r="A12703" i="3"/>
  <c r="A12702" i="3"/>
  <c r="A12701" i="3"/>
  <c r="A12700" i="3"/>
  <c r="A12699" i="3"/>
  <c r="A12698" i="3"/>
  <c r="A12697" i="3"/>
  <c r="A12696" i="3"/>
  <c r="A12695" i="3"/>
  <c r="A12694" i="3"/>
  <c r="A12693" i="3"/>
  <c r="A12692" i="3"/>
  <c r="A12691" i="3"/>
  <c r="A12690" i="3"/>
  <c r="A12689" i="3"/>
  <c r="A12688" i="3"/>
  <c r="A12687" i="3"/>
  <c r="A12686" i="3"/>
  <c r="A12685" i="3"/>
  <c r="A12684" i="3"/>
  <c r="A12683" i="3"/>
  <c r="A12682" i="3"/>
  <c r="A12681" i="3"/>
  <c r="A12680" i="3"/>
  <c r="A12679" i="3"/>
  <c r="A12678" i="3"/>
  <c r="A12677" i="3"/>
  <c r="A12676" i="3"/>
  <c r="A12675" i="3"/>
  <c r="A12674" i="3"/>
  <c r="A12673" i="3"/>
  <c r="A12672" i="3"/>
  <c r="A12671" i="3"/>
  <c r="A12670" i="3"/>
  <c r="A12669" i="3"/>
  <c r="A12668" i="3"/>
  <c r="A12667" i="3"/>
  <c r="A12666" i="3"/>
  <c r="A12665" i="3"/>
  <c r="A12664" i="3"/>
  <c r="A12663" i="3"/>
  <c r="A12662" i="3"/>
  <c r="A12661" i="3"/>
  <c r="A12660" i="3"/>
  <c r="A12659" i="3"/>
  <c r="A12658" i="3"/>
  <c r="A12657" i="3"/>
  <c r="A12656" i="3"/>
  <c r="A12655" i="3"/>
  <c r="A12654" i="3"/>
  <c r="A12653" i="3"/>
  <c r="A12652" i="3"/>
  <c r="A12651" i="3"/>
  <c r="A12650" i="3"/>
  <c r="A12649" i="3"/>
  <c r="A12648" i="3"/>
  <c r="A12647" i="3"/>
  <c r="A12646" i="3"/>
  <c r="A12645" i="3"/>
  <c r="A12644" i="3"/>
  <c r="A12643" i="3"/>
  <c r="A12642" i="3"/>
  <c r="A12641" i="3"/>
  <c r="A12640" i="3"/>
  <c r="A12639" i="3"/>
  <c r="A12638" i="3"/>
  <c r="A12637" i="3"/>
  <c r="A12636" i="3"/>
  <c r="A12635" i="3"/>
  <c r="A12634" i="3"/>
  <c r="A12633" i="3"/>
  <c r="A12632" i="3"/>
  <c r="A12631" i="3"/>
  <c r="A12630" i="3"/>
  <c r="A12629" i="3"/>
  <c r="A12628" i="3"/>
  <c r="A12627" i="3"/>
  <c r="A12626" i="3"/>
  <c r="A12625" i="3"/>
  <c r="A12624" i="3"/>
  <c r="A12623" i="3"/>
  <c r="A12622" i="3"/>
  <c r="A12621" i="3"/>
  <c r="A12620" i="3"/>
  <c r="A12619" i="3"/>
  <c r="A12618" i="3"/>
  <c r="A12617" i="3"/>
  <c r="A12616" i="3"/>
  <c r="A12615" i="3"/>
  <c r="A12614" i="3"/>
  <c r="A12613" i="3"/>
  <c r="A12612" i="3"/>
  <c r="A12611" i="3"/>
  <c r="A12610" i="3"/>
  <c r="A12609" i="3"/>
  <c r="A12608" i="3"/>
  <c r="A12607" i="3"/>
  <c r="A12606" i="3"/>
  <c r="A12605" i="3"/>
  <c r="A12604" i="3"/>
  <c r="A12603" i="3"/>
  <c r="A12602" i="3"/>
  <c r="A12601" i="3"/>
  <c r="A12600" i="3"/>
  <c r="A12599" i="3"/>
  <c r="A12598" i="3"/>
  <c r="A12597" i="3"/>
  <c r="A12596" i="3"/>
  <c r="A12595" i="3"/>
  <c r="A12594" i="3"/>
  <c r="A12593" i="3"/>
  <c r="A12592" i="3"/>
  <c r="A12591" i="3"/>
  <c r="A12590" i="3"/>
  <c r="A12589" i="3"/>
  <c r="A12588" i="3"/>
  <c r="A12587" i="3"/>
  <c r="A12586" i="3"/>
  <c r="A12585" i="3"/>
  <c r="A12584" i="3"/>
  <c r="A12583" i="3"/>
  <c r="A12582" i="3"/>
  <c r="A12581" i="3"/>
  <c r="A12580" i="3"/>
  <c r="A12579" i="3"/>
  <c r="A12578" i="3"/>
  <c r="A12577" i="3"/>
  <c r="A12576" i="3"/>
  <c r="A12575" i="3"/>
  <c r="A12574" i="3"/>
  <c r="A12573" i="3"/>
  <c r="A12572" i="3"/>
  <c r="A12571" i="3"/>
  <c r="A12570" i="3"/>
  <c r="A12569" i="3"/>
  <c r="A12568" i="3"/>
  <c r="A12567" i="3"/>
  <c r="A12566" i="3"/>
  <c r="A12565" i="3"/>
  <c r="A12564" i="3"/>
  <c r="A12563" i="3"/>
  <c r="A12562" i="3"/>
  <c r="A12561" i="3"/>
  <c r="A12560" i="3"/>
  <c r="A12559" i="3"/>
  <c r="A12558" i="3"/>
  <c r="A12557" i="3"/>
  <c r="A12556" i="3"/>
  <c r="A12555" i="3"/>
  <c r="A12554" i="3"/>
  <c r="A12553" i="3"/>
  <c r="A12552" i="3"/>
  <c r="A12551" i="3"/>
  <c r="A12550" i="3"/>
  <c r="A12549" i="3"/>
  <c r="A12548" i="3"/>
  <c r="A12547" i="3"/>
  <c r="A12546" i="3"/>
  <c r="A12545" i="3"/>
  <c r="A12544" i="3"/>
  <c r="A12543" i="3"/>
  <c r="A12542" i="3"/>
  <c r="A12541" i="3"/>
  <c r="A12540" i="3"/>
  <c r="A12539" i="3"/>
  <c r="A12538" i="3"/>
  <c r="A12537" i="3"/>
  <c r="A12536" i="3"/>
  <c r="A12535" i="3"/>
  <c r="A12534" i="3"/>
  <c r="A12533" i="3"/>
  <c r="A12532" i="3"/>
  <c r="A12531" i="3"/>
  <c r="A12530" i="3"/>
  <c r="A12529" i="3"/>
  <c r="A12528" i="3"/>
  <c r="A12527" i="3"/>
  <c r="A12526" i="3"/>
  <c r="A12525" i="3"/>
  <c r="A12524" i="3"/>
  <c r="A12523" i="3"/>
  <c r="A12522" i="3"/>
  <c r="A12521" i="3"/>
  <c r="A12520" i="3"/>
  <c r="A12519" i="3"/>
  <c r="A12518" i="3"/>
  <c r="A12517" i="3"/>
  <c r="A12516" i="3"/>
  <c r="A12515" i="3"/>
  <c r="A12514" i="3"/>
  <c r="A12513" i="3"/>
  <c r="A12512" i="3"/>
  <c r="A12511" i="3"/>
  <c r="A12510" i="3"/>
  <c r="A12509" i="3"/>
  <c r="A12508" i="3"/>
  <c r="A12507" i="3"/>
  <c r="A12506" i="3"/>
  <c r="A12505" i="3"/>
  <c r="A12504" i="3"/>
  <c r="A12503" i="3"/>
  <c r="A12502" i="3"/>
  <c r="A12501" i="3"/>
  <c r="A12500" i="3"/>
  <c r="A12499" i="3"/>
  <c r="A12498" i="3"/>
  <c r="A12497" i="3"/>
  <c r="A12496" i="3"/>
  <c r="A12495" i="3"/>
  <c r="A12494" i="3"/>
  <c r="A12493" i="3"/>
  <c r="A12492" i="3"/>
  <c r="A12491" i="3"/>
  <c r="A12490" i="3"/>
  <c r="A12489" i="3"/>
  <c r="A12488" i="3"/>
  <c r="A12487" i="3"/>
  <c r="A12486" i="3"/>
  <c r="A12485" i="3"/>
  <c r="A12484" i="3"/>
  <c r="A12483" i="3"/>
  <c r="A12482" i="3"/>
  <c r="A12481" i="3"/>
  <c r="A12480" i="3"/>
  <c r="A12479" i="3"/>
  <c r="A12478" i="3"/>
  <c r="A12477" i="3"/>
  <c r="A12476" i="3"/>
  <c r="A12475" i="3"/>
  <c r="A12474" i="3"/>
  <c r="A12473" i="3"/>
  <c r="A12472" i="3"/>
  <c r="A12471" i="3"/>
  <c r="A12470" i="3"/>
  <c r="A12469" i="3"/>
  <c r="A12468" i="3"/>
  <c r="A12467" i="3"/>
  <c r="A12466" i="3"/>
  <c r="A12465" i="3"/>
  <c r="A12464" i="3"/>
  <c r="A12463" i="3"/>
  <c r="A12462" i="3"/>
  <c r="A12461" i="3"/>
  <c r="A12460" i="3"/>
  <c r="A12459" i="3"/>
  <c r="A12458" i="3"/>
  <c r="A12457" i="3"/>
  <c r="A12456" i="3"/>
  <c r="A12455" i="3"/>
  <c r="A12454" i="3"/>
  <c r="A12453" i="3"/>
  <c r="A12452" i="3"/>
  <c r="A12451" i="3"/>
  <c r="A12450" i="3"/>
  <c r="A12449" i="3"/>
  <c r="A12448" i="3"/>
  <c r="A12447" i="3"/>
  <c r="A12446" i="3"/>
  <c r="A12445" i="3"/>
  <c r="A12444" i="3"/>
  <c r="A12443" i="3"/>
  <c r="A12442" i="3"/>
  <c r="A12441" i="3"/>
  <c r="A12440" i="3"/>
  <c r="A12439" i="3"/>
  <c r="A12438" i="3"/>
  <c r="A12437" i="3"/>
  <c r="A12436" i="3"/>
  <c r="A12435" i="3"/>
  <c r="A12434" i="3"/>
  <c r="A12433" i="3"/>
  <c r="A12432" i="3"/>
  <c r="A12431" i="3"/>
  <c r="A12430" i="3"/>
  <c r="A12429" i="3"/>
  <c r="A12428" i="3"/>
  <c r="A12427" i="3"/>
  <c r="A12426" i="3"/>
  <c r="A12425" i="3"/>
  <c r="A12424" i="3"/>
  <c r="A12423" i="3"/>
  <c r="A12422" i="3"/>
  <c r="A12421" i="3"/>
  <c r="A12420" i="3"/>
  <c r="A12419" i="3"/>
  <c r="A12418" i="3"/>
  <c r="A12417" i="3"/>
  <c r="A12416" i="3"/>
  <c r="A12415" i="3"/>
  <c r="A12414" i="3"/>
  <c r="A12413" i="3"/>
  <c r="A12412" i="3"/>
  <c r="A12411" i="3"/>
  <c r="A12410" i="3"/>
  <c r="A12409" i="3"/>
  <c r="A12408" i="3"/>
  <c r="A12407" i="3"/>
  <c r="A12406" i="3"/>
  <c r="A12405" i="3"/>
  <c r="A12404" i="3"/>
  <c r="A12403" i="3"/>
  <c r="A12402" i="3"/>
  <c r="A12401" i="3"/>
  <c r="A12400" i="3"/>
  <c r="A12399" i="3"/>
  <c r="A12398" i="3"/>
  <c r="A12397" i="3"/>
  <c r="A12396" i="3"/>
  <c r="A12395" i="3"/>
  <c r="A12394" i="3"/>
  <c r="A12393" i="3"/>
  <c r="A12392" i="3"/>
  <c r="A12391" i="3"/>
  <c r="A12390" i="3"/>
  <c r="A12389" i="3"/>
  <c r="A12388" i="3"/>
  <c r="A12387" i="3"/>
  <c r="A12386" i="3"/>
  <c r="A12385" i="3"/>
  <c r="A12384" i="3"/>
  <c r="A12383" i="3"/>
  <c r="A12382" i="3"/>
  <c r="A12381" i="3"/>
  <c r="A12380" i="3"/>
  <c r="A12379" i="3"/>
  <c r="A12378" i="3"/>
  <c r="A12377" i="3"/>
  <c r="A12376" i="3"/>
  <c r="A12375" i="3"/>
  <c r="A12374" i="3"/>
  <c r="A12373" i="3"/>
  <c r="A12372" i="3"/>
  <c r="A12371" i="3"/>
  <c r="A12370" i="3"/>
  <c r="A12369" i="3"/>
  <c r="A12368" i="3"/>
  <c r="A12367" i="3"/>
  <c r="A12366" i="3"/>
  <c r="A12365" i="3"/>
  <c r="A12364" i="3"/>
  <c r="A12363" i="3"/>
  <c r="A12362" i="3"/>
  <c r="A12361" i="3"/>
  <c r="A12360" i="3"/>
  <c r="A12359" i="3"/>
  <c r="A12358" i="3"/>
  <c r="A12357" i="3"/>
  <c r="A12356" i="3"/>
  <c r="A12355" i="3"/>
  <c r="A12354" i="3"/>
  <c r="A12353" i="3"/>
  <c r="A12352" i="3"/>
  <c r="A12351" i="3"/>
  <c r="A12350" i="3"/>
  <c r="A12349" i="3"/>
  <c r="A12348" i="3"/>
  <c r="A12347" i="3"/>
  <c r="A12346" i="3"/>
  <c r="A12345" i="3"/>
  <c r="A12344" i="3"/>
  <c r="A12343" i="3"/>
  <c r="A12342" i="3"/>
  <c r="A12341" i="3"/>
  <c r="A12340" i="3"/>
  <c r="A12339" i="3"/>
  <c r="A12338" i="3"/>
  <c r="A12337" i="3"/>
  <c r="A12336" i="3"/>
  <c r="A12335" i="3"/>
  <c r="A12334" i="3"/>
  <c r="A12333" i="3"/>
  <c r="A12332" i="3"/>
  <c r="A12331" i="3"/>
  <c r="A12330" i="3"/>
  <c r="A12329" i="3"/>
  <c r="A12328" i="3"/>
  <c r="A12327" i="3"/>
  <c r="A12326" i="3"/>
  <c r="A12325" i="3"/>
  <c r="A12324" i="3"/>
  <c r="A12323" i="3"/>
  <c r="A12322" i="3"/>
  <c r="A12321" i="3"/>
  <c r="A12320" i="3"/>
  <c r="A12319" i="3"/>
  <c r="A12318" i="3"/>
  <c r="A12317" i="3"/>
  <c r="A12316" i="3"/>
  <c r="A12315" i="3"/>
  <c r="A12314" i="3"/>
  <c r="A12313" i="3"/>
  <c r="A12312" i="3"/>
  <c r="A12311" i="3"/>
  <c r="A12310" i="3"/>
  <c r="A12309" i="3"/>
  <c r="A12308" i="3"/>
  <c r="A12307" i="3"/>
  <c r="A12306" i="3"/>
  <c r="A12305" i="3"/>
  <c r="A12304" i="3"/>
  <c r="A12303" i="3"/>
  <c r="A12302" i="3"/>
  <c r="A12301" i="3"/>
  <c r="A12300" i="3"/>
  <c r="A12299" i="3"/>
  <c r="A12298" i="3"/>
  <c r="A12297" i="3"/>
  <c r="A12296" i="3"/>
  <c r="A12295" i="3"/>
  <c r="A12294" i="3"/>
  <c r="A12293" i="3"/>
  <c r="A12292" i="3"/>
  <c r="A12291" i="3"/>
  <c r="A12290" i="3"/>
  <c r="A12289" i="3"/>
  <c r="A12288" i="3"/>
  <c r="A12287" i="3"/>
  <c r="A12286" i="3"/>
  <c r="A12285" i="3"/>
  <c r="A12284" i="3"/>
  <c r="A12283" i="3"/>
  <c r="A12282" i="3"/>
  <c r="A12281" i="3"/>
  <c r="A12280" i="3"/>
  <c r="A12279" i="3"/>
  <c r="A12278" i="3"/>
  <c r="A12277" i="3"/>
  <c r="A12276" i="3"/>
  <c r="A12275" i="3"/>
  <c r="A12274" i="3"/>
  <c r="A12273" i="3"/>
  <c r="A12272" i="3"/>
  <c r="A12271" i="3"/>
  <c r="A12270" i="3"/>
  <c r="A12269" i="3"/>
  <c r="A12268" i="3"/>
  <c r="A12267" i="3"/>
  <c r="A12266" i="3"/>
  <c r="A12265" i="3"/>
  <c r="A12264" i="3"/>
  <c r="A12263" i="3"/>
  <c r="A12262" i="3"/>
  <c r="A12261" i="3"/>
  <c r="A12260" i="3"/>
  <c r="A12259" i="3"/>
  <c r="A12258" i="3"/>
  <c r="A12257" i="3"/>
  <c r="A12256" i="3"/>
  <c r="A12255" i="3"/>
  <c r="A12254" i="3"/>
  <c r="A12253" i="3"/>
  <c r="A12252" i="3"/>
  <c r="A12251" i="3"/>
  <c r="A12250" i="3"/>
  <c r="A12249" i="3"/>
  <c r="A12248" i="3"/>
  <c r="A12247" i="3"/>
  <c r="A12246" i="3"/>
  <c r="A12245" i="3"/>
  <c r="A12244" i="3"/>
  <c r="A12243" i="3"/>
  <c r="A12242" i="3"/>
  <c r="A12241" i="3"/>
  <c r="A12240" i="3"/>
  <c r="A12239" i="3"/>
  <c r="A12238" i="3"/>
  <c r="A12237" i="3"/>
  <c r="A12236" i="3"/>
  <c r="A12235" i="3"/>
  <c r="A12234" i="3"/>
  <c r="A12233" i="3"/>
  <c r="A12232" i="3"/>
  <c r="A12231" i="3"/>
  <c r="A12230" i="3"/>
  <c r="A12229" i="3"/>
  <c r="A12228" i="3"/>
  <c r="A12227" i="3"/>
  <c r="A12226" i="3"/>
  <c r="A12225" i="3"/>
  <c r="A12224" i="3"/>
  <c r="A12223" i="3"/>
  <c r="A12222" i="3"/>
  <c r="A12221" i="3"/>
  <c r="A12220" i="3"/>
  <c r="A12219" i="3"/>
  <c r="A12218" i="3"/>
  <c r="A12217" i="3"/>
  <c r="A12216" i="3"/>
  <c r="A12215" i="3"/>
  <c r="A12214" i="3"/>
  <c r="A12213" i="3"/>
  <c r="A12212" i="3"/>
  <c r="A12211" i="3"/>
  <c r="A12210" i="3"/>
  <c r="A12209" i="3"/>
  <c r="A12208" i="3"/>
  <c r="A12207" i="3"/>
  <c r="A12206" i="3"/>
  <c r="A12205" i="3"/>
  <c r="A12204" i="3"/>
  <c r="A12203" i="3"/>
  <c r="A12202" i="3"/>
  <c r="A12201" i="3"/>
  <c r="A12200" i="3"/>
  <c r="A12199" i="3"/>
  <c r="A12198" i="3"/>
  <c r="A12197" i="3"/>
  <c r="A12196" i="3"/>
  <c r="A12195" i="3"/>
  <c r="A12194" i="3"/>
  <c r="A12193" i="3"/>
  <c r="A12192" i="3"/>
  <c r="A12191" i="3"/>
  <c r="A12190" i="3"/>
  <c r="A12189" i="3"/>
  <c r="A12188" i="3"/>
  <c r="A12187" i="3"/>
  <c r="A12186" i="3"/>
  <c r="A12185" i="3"/>
  <c r="A12184" i="3"/>
  <c r="A12183" i="3"/>
  <c r="A12182" i="3"/>
  <c r="A12181" i="3"/>
  <c r="A12180" i="3"/>
  <c r="A12179" i="3"/>
  <c r="A12178" i="3"/>
  <c r="A12177" i="3"/>
  <c r="A12176" i="3"/>
  <c r="A12175" i="3"/>
  <c r="A12174" i="3"/>
  <c r="A12173" i="3"/>
  <c r="A12172" i="3"/>
  <c r="A12171" i="3"/>
  <c r="A12170" i="3"/>
  <c r="A12169" i="3"/>
  <c r="A12168" i="3"/>
  <c r="A12167" i="3"/>
  <c r="A12166" i="3"/>
  <c r="A12165" i="3"/>
  <c r="A12164" i="3"/>
  <c r="A12163" i="3"/>
  <c r="A12162" i="3"/>
  <c r="A12161" i="3"/>
  <c r="A12160" i="3"/>
  <c r="A12159" i="3"/>
  <c r="A12158" i="3"/>
  <c r="A12157" i="3"/>
  <c r="A12156" i="3"/>
  <c r="A12155" i="3"/>
  <c r="A12154" i="3"/>
  <c r="A12153" i="3"/>
  <c r="A12152" i="3"/>
  <c r="A12151" i="3"/>
  <c r="A12150" i="3"/>
  <c r="A12149" i="3"/>
  <c r="A12148" i="3"/>
  <c r="A12147" i="3"/>
  <c r="A12146" i="3"/>
  <c r="A12145" i="3"/>
  <c r="A12144" i="3"/>
  <c r="A12143" i="3"/>
  <c r="A12142" i="3"/>
  <c r="A12141" i="3"/>
  <c r="A12140" i="3"/>
  <c r="A12139" i="3"/>
  <c r="A12138" i="3"/>
  <c r="A12137" i="3"/>
  <c r="A12136" i="3"/>
  <c r="A12135" i="3"/>
  <c r="A12134" i="3"/>
  <c r="A12133" i="3"/>
  <c r="A12132" i="3"/>
  <c r="A12131" i="3"/>
  <c r="A12130" i="3"/>
  <c r="A12129" i="3"/>
  <c r="A12128" i="3"/>
  <c r="A12127" i="3"/>
  <c r="A12126" i="3"/>
  <c r="A12125" i="3"/>
  <c r="A12124" i="3"/>
  <c r="A12123" i="3"/>
  <c r="A12122" i="3"/>
  <c r="A12121" i="3"/>
  <c r="A12120" i="3"/>
  <c r="A12119" i="3"/>
  <c r="A12118" i="3"/>
  <c r="A12117" i="3"/>
  <c r="A12116" i="3"/>
  <c r="A12115" i="3"/>
  <c r="A12114" i="3"/>
  <c r="A12113" i="3"/>
  <c r="A12112" i="3"/>
  <c r="A12111" i="3"/>
  <c r="A12110" i="3"/>
  <c r="A12109" i="3"/>
  <c r="A12108" i="3"/>
  <c r="A12107" i="3"/>
  <c r="A12106" i="3"/>
  <c r="A12105" i="3"/>
  <c r="A12104" i="3"/>
  <c r="A12103" i="3"/>
  <c r="A12102" i="3"/>
  <c r="A12101" i="3"/>
  <c r="A12100" i="3"/>
  <c r="A12099" i="3"/>
  <c r="A12098" i="3"/>
  <c r="A12097" i="3"/>
  <c r="A12096" i="3"/>
  <c r="A12095" i="3"/>
  <c r="A12094" i="3"/>
  <c r="A12093" i="3"/>
  <c r="A12092" i="3"/>
  <c r="A12091" i="3"/>
  <c r="A12090" i="3"/>
  <c r="A12089" i="3"/>
  <c r="A12088" i="3"/>
  <c r="A12087" i="3"/>
  <c r="A12086" i="3"/>
  <c r="A12085" i="3"/>
  <c r="A12084" i="3"/>
  <c r="A12083" i="3"/>
  <c r="A12082" i="3"/>
  <c r="A12081" i="3"/>
  <c r="A12080" i="3"/>
  <c r="A12079" i="3"/>
  <c r="A12078" i="3"/>
  <c r="A12077" i="3"/>
  <c r="A12076" i="3"/>
  <c r="A12075" i="3"/>
  <c r="A12074" i="3"/>
  <c r="A12073" i="3"/>
  <c r="A12072" i="3"/>
  <c r="A12071" i="3"/>
  <c r="A12070" i="3"/>
  <c r="A12069" i="3"/>
  <c r="A12068" i="3"/>
  <c r="A12067" i="3"/>
  <c r="A12066" i="3"/>
  <c r="A12065" i="3"/>
  <c r="A12064" i="3"/>
  <c r="A12063" i="3"/>
  <c r="A12062" i="3"/>
  <c r="A12061" i="3"/>
  <c r="A12060" i="3"/>
  <c r="A12059" i="3"/>
  <c r="A12058" i="3"/>
  <c r="A12057" i="3"/>
  <c r="A12056" i="3"/>
  <c r="A12055" i="3"/>
  <c r="A12054" i="3"/>
  <c r="A12053" i="3"/>
  <c r="A12052" i="3"/>
  <c r="A12051" i="3"/>
  <c r="A12050" i="3"/>
  <c r="A12049" i="3"/>
  <c r="A12048" i="3"/>
  <c r="A12047" i="3"/>
  <c r="A12046" i="3"/>
  <c r="A12045" i="3"/>
  <c r="A12044" i="3"/>
  <c r="A12043" i="3"/>
  <c r="A12042" i="3"/>
  <c r="A12041" i="3"/>
  <c r="A12040" i="3"/>
  <c r="A12039" i="3"/>
  <c r="A12038" i="3"/>
  <c r="A12037" i="3"/>
  <c r="A12036" i="3"/>
  <c r="A12035" i="3"/>
  <c r="A12034" i="3"/>
  <c r="A12033" i="3"/>
  <c r="A12032" i="3"/>
  <c r="A12031" i="3"/>
  <c r="A12030" i="3"/>
  <c r="A12029" i="3"/>
  <c r="A12028" i="3"/>
  <c r="A12027" i="3"/>
  <c r="A12026" i="3"/>
  <c r="A12025" i="3"/>
  <c r="A12024" i="3"/>
  <c r="A12023" i="3"/>
  <c r="A12022" i="3"/>
  <c r="A12021" i="3"/>
  <c r="A12020" i="3"/>
  <c r="A12019" i="3"/>
  <c r="A12018" i="3"/>
  <c r="A12017" i="3"/>
  <c r="A12016" i="3"/>
  <c r="A12015" i="3"/>
  <c r="A12014" i="3"/>
  <c r="A12013" i="3"/>
  <c r="A12012" i="3"/>
  <c r="A12011" i="3"/>
  <c r="A12010" i="3"/>
  <c r="A12009" i="3"/>
  <c r="A12008" i="3"/>
  <c r="A12007" i="3"/>
  <c r="A12006" i="3"/>
  <c r="A12005" i="3"/>
  <c r="A12004" i="3"/>
  <c r="A12003" i="3"/>
  <c r="A12002" i="3"/>
  <c r="A12001" i="3"/>
  <c r="A12000" i="3"/>
  <c r="A11999" i="3"/>
  <c r="A11998" i="3"/>
  <c r="A11997" i="3"/>
  <c r="A11996" i="3"/>
  <c r="A11995" i="3"/>
  <c r="A11994" i="3"/>
  <c r="A11993" i="3"/>
  <c r="A11992" i="3"/>
  <c r="A11991" i="3"/>
  <c r="A11990" i="3"/>
  <c r="A11989" i="3"/>
  <c r="A11988" i="3"/>
  <c r="A11987" i="3"/>
  <c r="A11986" i="3"/>
  <c r="A11985" i="3"/>
  <c r="A11984" i="3"/>
  <c r="A11983" i="3"/>
  <c r="A11982" i="3"/>
  <c r="A11981" i="3"/>
  <c r="A11980" i="3"/>
  <c r="A11979" i="3"/>
  <c r="A11978" i="3"/>
  <c r="A11977" i="3"/>
  <c r="A11976" i="3"/>
  <c r="A11975" i="3"/>
  <c r="A11974" i="3"/>
  <c r="A11973" i="3"/>
  <c r="A11972" i="3"/>
  <c r="A11971" i="3"/>
  <c r="A11970" i="3"/>
  <c r="A11969" i="3"/>
  <c r="A11968" i="3"/>
  <c r="A11967" i="3"/>
  <c r="A11966" i="3"/>
  <c r="A11965" i="3"/>
  <c r="A11964" i="3"/>
  <c r="A11963" i="3"/>
  <c r="A11962" i="3"/>
  <c r="A11961" i="3"/>
  <c r="A11960" i="3"/>
  <c r="A11959" i="3"/>
  <c r="A11958" i="3"/>
  <c r="A11957" i="3"/>
  <c r="A11956" i="3"/>
  <c r="A11955" i="3"/>
  <c r="A11954" i="3"/>
  <c r="A11953" i="3"/>
  <c r="A11952" i="3"/>
  <c r="A11951" i="3"/>
  <c r="A11950" i="3"/>
  <c r="A11949" i="3"/>
  <c r="A11948" i="3"/>
  <c r="A11947" i="3"/>
  <c r="A11946" i="3"/>
  <c r="A11945" i="3"/>
  <c r="A11944" i="3"/>
  <c r="A11943" i="3"/>
  <c r="A11942" i="3"/>
  <c r="A11941" i="3"/>
  <c r="A11940" i="3"/>
  <c r="A11939" i="3"/>
  <c r="A11938" i="3"/>
  <c r="A11937" i="3"/>
  <c r="A11936" i="3"/>
  <c r="A11935" i="3"/>
  <c r="A11934" i="3"/>
  <c r="A11933" i="3"/>
  <c r="A11932" i="3"/>
  <c r="A11931" i="3"/>
  <c r="A11930" i="3"/>
  <c r="A11929" i="3"/>
  <c r="A11928" i="3"/>
  <c r="A11927" i="3"/>
  <c r="A11926" i="3"/>
  <c r="A11925" i="3"/>
  <c r="A11924" i="3"/>
  <c r="A11923" i="3"/>
  <c r="A11922" i="3"/>
  <c r="A11921" i="3"/>
  <c r="A11920" i="3"/>
  <c r="A11919" i="3"/>
  <c r="A11918" i="3"/>
  <c r="A11917" i="3"/>
  <c r="A11916" i="3"/>
  <c r="A11915" i="3"/>
  <c r="A11914" i="3"/>
  <c r="A11913" i="3"/>
  <c r="A11912" i="3"/>
  <c r="A11911" i="3"/>
  <c r="A11910" i="3"/>
  <c r="A11909" i="3"/>
  <c r="A11908" i="3"/>
  <c r="A11907" i="3"/>
  <c r="A11906" i="3"/>
  <c r="A11905" i="3"/>
  <c r="A11904" i="3"/>
  <c r="A11903" i="3"/>
  <c r="A11902" i="3"/>
  <c r="A11901" i="3"/>
  <c r="A11900" i="3"/>
  <c r="A11899" i="3"/>
  <c r="A11898" i="3"/>
  <c r="A11897" i="3"/>
  <c r="A11896" i="3"/>
  <c r="A11895" i="3"/>
  <c r="A11894" i="3"/>
  <c r="A11893" i="3"/>
  <c r="A11892" i="3"/>
  <c r="A11891" i="3"/>
  <c r="A11890" i="3"/>
  <c r="A11889" i="3"/>
  <c r="A11888" i="3"/>
  <c r="A11887" i="3"/>
  <c r="A11886" i="3"/>
  <c r="A11885" i="3"/>
  <c r="A11884" i="3"/>
  <c r="A11883" i="3"/>
  <c r="A11882" i="3"/>
  <c r="A11881" i="3"/>
  <c r="A11880" i="3"/>
  <c r="A11879" i="3"/>
  <c r="A11878" i="3"/>
  <c r="A11877" i="3"/>
  <c r="A11876" i="3"/>
  <c r="A11875" i="3"/>
  <c r="A11874" i="3"/>
  <c r="A11873" i="3"/>
  <c r="A11872" i="3"/>
  <c r="A11871" i="3"/>
  <c r="A11870" i="3"/>
  <c r="A11869" i="3"/>
  <c r="A11868" i="3"/>
  <c r="A11867" i="3"/>
  <c r="A11866" i="3"/>
  <c r="A11865" i="3"/>
  <c r="A11864" i="3"/>
  <c r="A11863" i="3"/>
  <c r="A11862" i="3"/>
  <c r="A11861" i="3"/>
  <c r="A11860" i="3"/>
  <c r="A11859" i="3"/>
  <c r="A11858" i="3"/>
  <c r="A11857" i="3"/>
  <c r="A11856" i="3"/>
  <c r="A11855" i="3"/>
  <c r="A11854" i="3"/>
  <c r="A11853" i="3"/>
  <c r="A11852" i="3"/>
  <c r="A11851" i="3"/>
  <c r="A11850" i="3"/>
  <c r="A11849" i="3"/>
  <c r="A11848" i="3"/>
  <c r="A11847" i="3"/>
  <c r="A11846" i="3"/>
  <c r="A11845" i="3"/>
  <c r="A11844" i="3"/>
  <c r="A11843" i="3"/>
  <c r="A11842" i="3"/>
  <c r="A11841" i="3"/>
  <c r="A11840" i="3"/>
  <c r="A11839" i="3"/>
  <c r="A11838" i="3"/>
  <c r="A11837" i="3"/>
  <c r="A11836" i="3"/>
  <c r="A11835" i="3"/>
  <c r="A11834" i="3"/>
  <c r="A11833" i="3"/>
  <c r="A11832" i="3"/>
  <c r="A11831" i="3"/>
  <c r="A11830" i="3"/>
  <c r="A11829" i="3"/>
  <c r="A11828" i="3"/>
  <c r="A11827" i="3"/>
  <c r="A11826" i="3"/>
  <c r="A11825" i="3"/>
  <c r="A11824" i="3"/>
  <c r="A11823" i="3"/>
  <c r="A11822" i="3"/>
  <c r="A11821" i="3"/>
  <c r="A11820" i="3"/>
  <c r="A11819" i="3"/>
  <c r="A11818" i="3"/>
  <c r="A11817" i="3"/>
  <c r="A11816" i="3"/>
  <c r="A11815" i="3"/>
  <c r="A11814" i="3"/>
  <c r="A11813" i="3"/>
  <c r="A11812" i="3"/>
  <c r="A11811" i="3"/>
  <c r="A11810" i="3"/>
  <c r="A11809" i="3"/>
  <c r="A11808" i="3"/>
  <c r="A11807" i="3"/>
  <c r="A11806" i="3"/>
  <c r="A11805" i="3"/>
  <c r="A11804" i="3"/>
  <c r="A11803" i="3"/>
  <c r="A11802" i="3"/>
  <c r="A11801" i="3"/>
  <c r="A11800" i="3"/>
  <c r="A11799" i="3"/>
  <c r="A11798" i="3"/>
  <c r="A11797" i="3"/>
  <c r="A11796" i="3"/>
  <c r="A11795" i="3"/>
  <c r="A11794" i="3"/>
  <c r="A11793" i="3"/>
  <c r="A11792" i="3"/>
  <c r="A11791" i="3"/>
  <c r="A11790" i="3"/>
  <c r="A11789" i="3"/>
  <c r="A11788" i="3"/>
  <c r="A11787" i="3"/>
  <c r="A11786" i="3"/>
  <c r="A11785" i="3"/>
  <c r="A11784" i="3"/>
  <c r="A11783" i="3"/>
  <c r="A11782" i="3"/>
  <c r="A11781" i="3"/>
  <c r="A11780" i="3"/>
  <c r="A11779" i="3"/>
  <c r="A11778" i="3"/>
  <c r="A11777" i="3"/>
  <c r="A11776" i="3"/>
  <c r="A11775" i="3"/>
  <c r="A11774" i="3"/>
  <c r="A11773" i="3"/>
  <c r="A11772" i="3"/>
  <c r="A11771" i="3"/>
  <c r="A11770" i="3"/>
  <c r="A11769" i="3"/>
  <c r="A11768" i="3"/>
  <c r="A11767" i="3"/>
  <c r="A11766" i="3"/>
  <c r="A11765" i="3"/>
  <c r="A11764" i="3"/>
  <c r="A11763" i="3"/>
  <c r="A11762" i="3"/>
  <c r="A11761" i="3"/>
  <c r="A11760" i="3"/>
  <c r="A11759" i="3"/>
  <c r="A11758" i="3"/>
  <c r="A11757" i="3"/>
  <c r="A11756" i="3"/>
  <c r="A11755" i="3"/>
  <c r="A11754" i="3"/>
  <c r="A11753" i="3"/>
  <c r="A11752" i="3"/>
  <c r="A11751" i="3"/>
  <c r="A11750" i="3"/>
  <c r="A11749" i="3"/>
  <c r="A11748" i="3"/>
  <c r="A11747" i="3"/>
  <c r="A11746" i="3"/>
  <c r="A11745" i="3"/>
  <c r="A11744" i="3"/>
  <c r="A11743" i="3"/>
  <c r="A11742" i="3"/>
  <c r="A11741" i="3"/>
  <c r="A11740" i="3"/>
  <c r="A11739" i="3"/>
  <c r="A11738" i="3"/>
  <c r="A11737" i="3"/>
  <c r="A11736" i="3"/>
  <c r="A11735" i="3"/>
  <c r="A11734" i="3"/>
  <c r="A11733" i="3"/>
  <c r="A11732" i="3"/>
  <c r="A11731" i="3"/>
  <c r="A11730" i="3"/>
  <c r="A11729" i="3"/>
  <c r="A11728" i="3"/>
  <c r="A11727" i="3"/>
  <c r="A11726" i="3"/>
  <c r="A11725" i="3"/>
  <c r="A11724" i="3"/>
  <c r="A11723" i="3"/>
  <c r="A11722" i="3"/>
  <c r="A11721" i="3"/>
  <c r="A11720" i="3"/>
  <c r="A11719" i="3"/>
  <c r="A11718" i="3"/>
  <c r="A11717" i="3"/>
  <c r="A11716" i="3"/>
  <c r="A11715" i="3"/>
  <c r="A11714" i="3"/>
  <c r="A11713" i="3"/>
  <c r="A11712" i="3"/>
  <c r="A11711" i="3"/>
  <c r="A11710" i="3"/>
  <c r="A11709" i="3"/>
  <c r="A11708" i="3"/>
  <c r="A11707" i="3"/>
  <c r="A11706" i="3"/>
  <c r="A11705" i="3"/>
  <c r="A11704" i="3"/>
  <c r="A11703" i="3"/>
  <c r="A11702" i="3"/>
  <c r="A11701" i="3"/>
  <c r="A11700" i="3"/>
  <c r="A11699" i="3"/>
  <c r="A11698" i="3"/>
  <c r="A11697" i="3"/>
  <c r="A11696" i="3"/>
  <c r="A11695" i="3"/>
  <c r="A11694" i="3"/>
  <c r="A11693" i="3"/>
  <c r="A11692" i="3"/>
  <c r="A11691" i="3"/>
  <c r="A11690" i="3"/>
  <c r="A11689" i="3"/>
  <c r="A11688" i="3"/>
  <c r="A11687" i="3"/>
  <c r="A11686" i="3"/>
  <c r="A11685" i="3"/>
  <c r="A11684" i="3"/>
  <c r="A11683" i="3"/>
  <c r="A11682" i="3"/>
  <c r="A11681" i="3"/>
  <c r="A11680" i="3"/>
  <c r="A11679" i="3"/>
  <c r="A11678" i="3"/>
  <c r="A11677" i="3"/>
  <c r="A11676" i="3"/>
  <c r="A11675" i="3"/>
  <c r="A11674" i="3"/>
  <c r="A11673" i="3"/>
  <c r="A11672" i="3"/>
  <c r="A11671" i="3"/>
  <c r="A11670" i="3"/>
  <c r="A11669" i="3"/>
  <c r="A11668" i="3"/>
  <c r="A11667" i="3"/>
  <c r="A11666" i="3"/>
  <c r="A11665" i="3"/>
  <c r="A11664" i="3"/>
  <c r="A11663" i="3"/>
  <c r="A11662" i="3"/>
  <c r="A11661" i="3"/>
  <c r="A11660" i="3"/>
  <c r="A11659" i="3"/>
  <c r="A11658" i="3"/>
  <c r="A11657" i="3"/>
  <c r="A11656" i="3"/>
  <c r="A11655" i="3"/>
  <c r="A11654" i="3"/>
  <c r="A11653" i="3"/>
  <c r="A11652" i="3"/>
  <c r="A11651" i="3"/>
  <c r="A11650" i="3"/>
  <c r="A11649" i="3"/>
  <c r="A11648" i="3"/>
  <c r="A11647" i="3"/>
  <c r="A11646" i="3"/>
  <c r="A11645" i="3"/>
  <c r="A11644" i="3"/>
  <c r="A11643" i="3"/>
  <c r="A11642" i="3"/>
  <c r="A11641" i="3"/>
  <c r="A11640" i="3"/>
  <c r="A11639" i="3"/>
  <c r="A11638" i="3"/>
  <c r="A11637" i="3"/>
  <c r="A11636" i="3"/>
  <c r="A11635" i="3"/>
  <c r="A11634" i="3"/>
  <c r="A11633" i="3"/>
  <c r="A11632" i="3"/>
  <c r="A11631" i="3"/>
  <c r="A11630" i="3"/>
  <c r="A11629" i="3"/>
  <c r="A11628" i="3"/>
  <c r="A11627" i="3"/>
  <c r="A11626" i="3"/>
  <c r="A11625" i="3"/>
  <c r="A11624" i="3"/>
  <c r="A11623" i="3"/>
  <c r="A11622" i="3"/>
  <c r="A11621" i="3"/>
  <c r="A11620" i="3"/>
  <c r="A11619" i="3"/>
  <c r="A11618" i="3"/>
  <c r="A11617" i="3"/>
  <c r="A11616" i="3"/>
  <c r="A11615" i="3"/>
  <c r="A11614" i="3"/>
  <c r="A11613" i="3"/>
  <c r="A11612" i="3"/>
  <c r="A11611" i="3"/>
  <c r="A11610" i="3"/>
  <c r="A11609" i="3"/>
  <c r="A11608" i="3"/>
  <c r="A11607" i="3"/>
  <c r="A11606" i="3"/>
  <c r="A11605" i="3"/>
  <c r="A11604" i="3"/>
  <c r="A11603" i="3"/>
  <c r="A11602" i="3"/>
  <c r="A11601" i="3"/>
  <c r="A11600" i="3"/>
  <c r="A11599" i="3"/>
  <c r="A11598" i="3"/>
  <c r="A11597" i="3"/>
  <c r="A11596" i="3"/>
  <c r="A11595" i="3"/>
  <c r="A11594" i="3"/>
  <c r="A11593" i="3"/>
  <c r="A11592" i="3"/>
  <c r="A11591" i="3"/>
  <c r="A11590" i="3"/>
  <c r="A11589" i="3"/>
  <c r="A11588" i="3"/>
  <c r="A11587" i="3"/>
  <c r="A11586" i="3"/>
  <c r="A11585" i="3"/>
  <c r="A11584" i="3"/>
  <c r="A11583" i="3"/>
  <c r="A11582" i="3"/>
  <c r="A11581" i="3"/>
  <c r="A11580" i="3"/>
  <c r="A11579" i="3"/>
  <c r="A11578" i="3"/>
  <c r="A11577" i="3"/>
  <c r="A11576" i="3"/>
  <c r="A11575" i="3"/>
  <c r="A11574" i="3"/>
  <c r="A11573" i="3"/>
  <c r="A11572" i="3"/>
  <c r="A11571" i="3"/>
  <c r="A11570" i="3"/>
  <c r="A11569" i="3"/>
  <c r="A11568" i="3"/>
  <c r="A11567" i="3"/>
  <c r="A11566" i="3"/>
  <c r="A11565" i="3"/>
  <c r="A11564" i="3"/>
  <c r="A11563" i="3"/>
  <c r="A11562" i="3"/>
  <c r="A11561" i="3"/>
  <c r="A11560" i="3"/>
  <c r="A11559" i="3"/>
  <c r="A11558" i="3"/>
  <c r="A11557" i="3"/>
  <c r="A11556" i="3"/>
  <c r="A11555" i="3"/>
  <c r="A11554" i="3"/>
  <c r="A11553" i="3"/>
  <c r="A11552" i="3"/>
  <c r="A11551" i="3"/>
  <c r="A11550" i="3"/>
  <c r="A11549" i="3"/>
  <c r="A11548" i="3"/>
  <c r="A11547" i="3"/>
  <c r="A11546" i="3"/>
  <c r="A11545" i="3"/>
  <c r="A11544" i="3"/>
  <c r="A11543" i="3"/>
  <c r="A11542" i="3"/>
  <c r="A11541" i="3"/>
  <c r="A11540" i="3"/>
  <c r="A11539" i="3"/>
  <c r="A11538" i="3"/>
  <c r="A11537" i="3"/>
  <c r="A11536" i="3"/>
  <c r="A11535" i="3"/>
  <c r="A11534" i="3"/>
  <c r="A11533" i="3"/>
  <c r="A11532" i="3"/>
  <c r="A11531" i="3"/>
  <c r="A11530" i="3"/>
  <c r="A11529" i="3"/>
  <c r="A11528" i="3"/>
  <c r="A11527" i="3"/>
  <c r="A11526" i="3"/>
  <c r="A11525" i="3"/>
  <c r="A11524" i="3"/>
  <c r="A11523" i="3"/>
  <c r="A11522" i="3"/>
  <c r="A11521" i="3"/>
  <c r="A11520" i="3"/>
  <c r="A11519" i="3"/>
  <c r="A11518" i="3"/>
  <c r="A11517" i="3"/>
  <c r="A11516" i="3"/>
  <c r="A11515" i="3"/>
  <c r="A11514" i="3"/>
  <c r="A11513" i="3"/>
  <c r="A11512" i="3"/>
  <c r="A11511" i="3"/>
  <c r="A11510" i="3"/>
  <c r="A11509" i="3"/>
  <c r="A11508" i="3"/>
  <c r="A11507" i="3"/>
  <c r="A11506" i="3"/>
  <c r="A11505" i="3"/>
  <c r="A11504" i="3"/>
  <c r="A11503" i="3"/>
  <c r="A11502" i="3"/>
  <c r="A11501" i="3"/>
  <c r="A11500" i="3"/>
  <c r="A11499" i="3"/>
  <c r="A11498" i="3"/>
  <c r="A11497" i="3"/>
  <c r="A11496" i="3"/>
  <c r="A11495" i="3"/>
  <c r="A11494" i="3"/>
  <c r="A11493" i="3"/>
  <c r="A11492" i="3"/>
  <c r="A11491" i="3"/>
  <c r="A11490" i="3"/>
  <c r="A11489" i="3"/>
  <c r="A11488" i="3"/>
  <c r="A11487" i="3"/>
  <c r="A11486" i="3"/>
  <c r="A11485" i="3"/>
  <c r="A11484" i="3"/>
  <c r="A11483" i="3"/>
  <c r="A11482" i="3"/>
  <c r="A11481" i="3"/>
  <c r="A11480" i="3"/>
  <c r="A11479" i="3"/>
  <c r="A11478" i="3"/>
  <c r="A11477" i="3"/>
  <c r="A11476" i="3"/>
  <c r="A11475" i="3"/>
  <c r="A11474" i="3"/>
  <c r="A11473" i="3"/>
  <c r="A11472" i="3"/>
  <c r="A11471" i="3"/>
  <c r="A11470" i="3"/>
  <c r="A11469" i="3"/>
  <c r="A11468" i="3"/>
  <c r="A11467" i="3"/>
  <c r="A11466" i="3"/>
  <c r="A11465" i="3"/>
  <c r="A11464" i="3"/>
  <c r="A11463" i="3"/>
  <c r="A11462" i="3"/>
  <c r="A11461" i="3"/>
  <c r="A11460" i="3"/>
  <c r="A11459" i="3"/>
  <c r="A11458" i="3"/>
  <c r="A11457" i="3"/>
  <c r="A11456" i="3"/>
  <c r="A11455" i="3"/>
  <c r="A11454" i="3"/>
  <c r="A11453" i="3"/>
  <c r="A11452" i="3"/>
  <c r="A11451" i="3"/>
  <c r="A11450" i="3"/>
  <c r="A11449" i="3"/>
  <c r="A11448" i="3"/>
  <c r="A11447" i="3"/>
  <c r="A11446" i="3"/>
  <c r="A11445" i="3"/>
  <c r="A11444" i="3"/>
  <c r="A11443" i="3"/>
  <c r="A11442" i="3"/>
  <c r="A11441" i="3"/>
  <c r="A11440" i="3"/>
  <c r="A11439" i="3"/>
  <c r="A11438" i="3"/>
  <c r="A11437" i="3"/>
  <c r="A11436" i="3"/>
  <c r="A11435" i="3"/>
  <c r="A11434" i="3"/>
  <c r="A11433" i="3"/>
  <c r="A11432" i="3"/>
  <c r="A11431" i="3"/>
  <c r="A11430" i="3"/>
  <c r="A11429" i="3"/>
  <c r="A11428" i="3"/>
  <c r="A11427" i="3"/>
  <c r="A11426" i="3"/>
  <c r="A11425" i="3"/>
  <c r="A11424" i="3"/>
  <c r="A11423" i="3"/>
  <c r="A11422" i="3"/>
  <c r="A11421" i="3"/>
  <c r="A11420" i="3"/>
  <c r="A11419" i="3"/>
  <c r="A11418" i="3"/>
  <c r="A11417" i="3"/>
  <c r="A11416" i="3"/>
  <c r="A11415" i="3"/>
  <c r="A11414" i="3"/>
  <c r="A11413" i="3"/>
  <c r="A11412" i="3"/>
  <c r="A11411" i="3"/>
  <c r="A11410" i="3"/>
  <c r="A11409" i="3"/>
  <c r="A11408" i="3"/>
  <c r="A11407" i="3"/>
  <c r="A11406" i="3"/>
  <c r="A11405" i="3"/>
  <c r="A11404" i="3"/>
  <c r="A11403" i="3"/>
  <c r="A11402" i="3"/>
  <c r="A11401" i="3"/>
  <c r="A11400" i="3"/>
  <c r="A11399" i="3"/>
  <c r="A11398" i="3"/>
  <c r="A11397" i="3"/>
  <c r="A11396" i="3"/>
  <c r="A11395" i="3"/>
  <c r="A11394" i="3"/>
  <c r="A11393" i="3"/>
  <c r="A11392" i="3"/>
  <c r="A11391" i="3"/>
  <c r="A11390" i="3"/>
  <c r="A11389" i="3"/>
  <c r="A11388" i="3"/>
  <c r="A11387" i="3"/>
  <c r="A11386" i="3"/>
  <c r="A11385" i="3"/>
  <c r="A11384" i="3"/>
  <c r="A11383" i="3"/>
  <c r="A11382" i="3"/>
  <c r="A11381" i="3"/>
  <c r="A11380" i="3"/>
  <c r="A11379" i="3"/>
  <c r="A11378" i="3"/>
  <c r="A11377" i="3"/>
  <c r="A11376" i="3"/>
  <c r="A11375" i="3"/>
  <c r="A11374" i="3"/>
  <c r="A11373" i="3"/>
  <c r="A11372" i="3"/>
  <c r="A11371" i="3"/>
  <c r="A11370" i="3"/>
  <c r="A11369" i="3"/>
  <c r="A11368" i="3"/>
  <c r="A11367" i="3"/>
  <c r="A11366" i="3"/>
  <c r="A11365" i="3"/>
  <c r="A11364" i="3"/>
  <c r="A11363" i="3"/>
  <c r="A11362" i="3"/>
  <c r="A11361" i="3"/>
  <c r="A11360" i="3"/>
  <c r="A11359" i="3"/>
  <c r="A11358" i="3"/>
  <c r="A11357" i="3"/>
  <c r="A11356" i="3"/>
  <c r="A11355" i="3"/>
  <c r="A11354" i="3"/>
  <c r="A11353" i="3"/>
  <c r="A11352" i="3"/>
  <c r="A11351" i="3"/>
  <c r="A11350" i="3"/>
  <c r="A11349" i="3"/>
  <c r="A11348" i="3"/>
  <c r="A11347" i="3"/>
  <c r="A11346" i="3"/>
  <c r="A11345" i="3"/>
  <c r="A11344" i="3"/>
  <c r="A11343" i="3"/>
  <c r="A11342" i="3"/>
  <c r="A11341" i="3"/>
  <c r="A11340" i="3"/>
  <c r="A11339" i="3"/>
  <c r="A11338" i="3"/>
  <c r="A11337" i="3"/>
  <c r="A11336" i="3"/>
  <c r="A11335" i="3"/>
  <c r="A11334" i="3"/>
  <c r="A11333" i="3"/>
  <c r="A11332" i="3"/>
  <c r="A11331" i="3"/>
  <c r="A11330" i="3"/>
  <c r="A11329" i="3"/>
  <c r="A11328" i="3"/>
  <c r="A11327" i="3"/>
  <c r="A11326" i="3"/>
  <c r="A11325" i="3"/>
  <c r="A11324" i="3"/>
  <c r="A11323" i="3"/>
  <c r="A11322" i="3"/>
  <c r="A11321" i="3"/>
  <c r="A11320" i="3"/>
  <c r="A11319" i="3"/>
  <c r="A11318" i="3"/>
  <c r="A11317" i="3"/>
  <c r="A11316" i="3"/>
  <c r="A11315" i="3"/>
  <c r="A11314" i="3"/>
  <c r="A11313" i="3"/>
  <c r="A11312" i="3"/>
  <c r="A11311" i="3"/>
  <c r="A11310" i="3"/>
  <c r="A11309" i="3"/>
  <c r="A11308" i="3"/>
  <c r="A11307" i="3"/>
  <c r="A11306" i="3"/>
  <c r="A11305" i="3"/>
  <c r="A11304" i="3"/>
  <c r="A11303" i="3"/>
  <c r="A11302" i="3"/>
  <c r="A11301" i="3"/>
  <c r="A11300" i="3"/>
  <c r="A11299" i="3"/>
  <c r="A11298" i="3"/>
  <c r="A11297" i="3"/>
  <c r="A11296" i="3"/>
  <c r="A11295" i="3"/>
  <c r="A11294" i="3"/>
  <c r="A11293" i="3"/>
  <c r="A11292" i="3"/>
  <c r="A11291" i="3"/>
  <c r="A11290" i="3"/>
  <c r="A11289" i="3"/>
  <c r="A11288" i="3"/>
  <c r="A11287" i="3"/>
  <c r="A11286" i="3"/>
  <c r="A11285" i="3"/>
  <c r="A11284" i="3"/>
  <c r="A11283" i="3"/>
  <c r="A11282" i="3"/>
  <c r="A11281" i="3"/>
  <c r="A11280" i="3"/>
  <c r="A11279" i="3"/>
  <c r="A11278" i="3"/>
  <c r="A11277" i="3"/>
  <c r="A11276" i="3"/>
  <c r="A11275" i="3"/>
  <c r="A11274" i="3"/>
  <c r="A11273" i="3"/>
  <c r="A11272" i="3"/>
  <c r="A11271" i="3"/>
  <c r="A11270" i="3"/>
  <c r="A11269" i="3"/>
  <c r="A11268" i="3"/>
  <c r="A11267" i="3"/>
  <c r="A11266" i="3"/>
  <c r="A11265" i="3"/>
  <c r="A11264" i="3"/>
  <c r="A11263" i="3"/>
  <c r="A11262" i="3"/>
  <c r="A11261" i="3"/>
  <c r="A11260" i="3"/>
  <c r="A11259" i="3"/>
  <c r="A11258" i="3"/>
  <c r="A11257" i="3"/>
  <c r="A11256" i="3"/>
  <c r="A11255" i="3"/>
  <c r="A11254" i="3"/>
  <c r="A11253" i="3"/>
  <c r="A11252" i="3"/>
  <c r="A11251" i="3"/>
  <c r="A11250" i="3"/>
  <c r="A11249" i="3"/>
  <c r="A11248" i="3"/>
  <c r="A11247" i="3"/>
  <c r="A11246" i="3"/>
  <c r="A11245" i="3"/>
  <c r="A11244" i="3"/>
  <c r="A11243" i="3"/>
  <c r="A11242" i="3"/>
  <c r="A11241" i="3"/>
  <c r="A11240" i="3"/>
  <c r="A11239" i="3"/>
  <c r="A11238" i="3"/>
  <c r="A11237" i="3"/>
  <c r="A11236" i="3"/>
  <c r="A11235" i="3"/>
  <c r="A11234" i="3"/>
  <c r="A11233" i="3"/>
  <c r="A11232" i="3"/>
  <c r="A11231" i="3"/>
  <c r="A11230" i="3"/>
  <c r="A11229" i="3"/>
  <c r="A11228" i="3"/>
  <c r="A11227" i="3"/>
  <c r="A11226" i="3"/>
  <c r="A11225" i="3"/>
  <c r="A11224" i="3"/>
  <c r="A11223" i="3"/>
  <c r="A11222" i="3"/>
  <c r="A11221" i="3"/>
  <c r="A11220" i="3"/>
  <c r="A11219" i="3"/>
  <c r="A11218" i="3"/>
  <c r="A11217" i="3"/>
  <c r="A11216" i="3"/>
  <c r="A11215" i="3"/>
  <c r="A11214" i="3"/>
  <c r="A11213" i="3"/>
  <c r="A11212" i="3"/>
  <c r="A11211" i="3"/>
  <c r="A11210" i="3"/>
  <c r="A11209" i="3"/>
  <c r="A11208" i="3"/>
  <c r="A11207" i="3"/>
  <c r="A11206" i="3"/>
  <c r="A11205" i="3"/>
  <c r="A11204" i="3"/>
  <c r="A11203" i="3"/>
  <c r="A11202" i="3"/>
  <c r="A11201" i="3"/>
  <c r="A11200" i="3"/>
  <c r="A11199" i="3"/>
  <c r="A11198" i="3"/>
  <c r="A11197" i="3"/>
  <c r="A11196" i="3"/>
  <c r="A11195" i="3"/>
  <c r="A11194" i="3"/>
  <c r="A11193" i="3"/>
  <c r="A11192" i="3"/>
  <c r="A11191" i="3"/>
  <c r="A11190" i="3"/>
  <c r="A11189" i="3"/>
  <c r="A11188" i="3"/>
  <c r="A11187" i="3"/>
  <c r="A11186" i="3"/>
  <c r="A11185" i="3"/>
  <c r="A11184" i="3"/>
  <c r="A11183" i="3"/>
  <c r="A11182" i="3"/>
  <c r="A11181" i="3"/>
  <c r="A11180" i="3"/>
  <c r="A11179" i="3"/>
  <c r="A11178" i="3"/>
  <c r="A11177" i="3"/>
  <c r="A11176" i="3"/>
  <c r="A11175" i="3"/>
  <c r="A11174" i="3"/>
  <c r="A11173" i="3"/>
  <c r="A11172" i="3"/>
  <c r="A11171" i="3"/>
  <c r="A11170" i="3"/>
  <c r="A11169" i="3"/>
  <c r="A11168" i="3"/>
  <c r="A11167" i="3"/>
  <c r="A11166" i="3"/>
  <c r="A11165" i="3"/>
  <c r="A11164" i="3"/>
  <c r="A11163" i="3"/>
  <c r="A11162" i="3"/>
  <c r="A11161" i="3"/>
  <c r="A11160" i="3"/>
  <c r="A11159" i="3"/>
  <c r="A11158" i="3"/>
  <c r="A11157" i="3"/>
  <c r="A11156" i="3"/>
  <c r="A11155" i="3"/>
  <c r="A11154" i="3"/>
  <c r="A11153" i="3"/>
  <c r="A11152" i="3"/>
  <c r="A11151" i="3"/>
  <c r="A11150" i="3"/>
  <c r="A11149" i="3"/>
  <c r="A11148" i="3"/>
  <c r="A11147" i="3"/>
  <c r="A11146" i="3"/>
  <c r="A11145" i="3"/>
  <c r="A11144" i="3"/>
  <c r="A11143" i="3"/>
  <c r="A11142" i="3"/>
  <c r="A11141" i="3"/>
  <c r="A11140" i="3"/>
  <c r="A11139" i="3"/>
  <c r="A11138" i="3"/>
  <c r="A11137" i="3"/>
  <c r="A11136" i="3"/>
  <c r="A11135" i="3"/>
  <c r="A11134" i="3"/>
  <c r="A11133" i="3"/>
  <c r="A11132" i="3"/>
  <c r="A11131" i="3"/>
  <c r="A11130" i="3"/>
  <c r="A11129" i="3"/>
  <c r="A11128" i="3"/>
  <c r="A11127" i="3"/>
  <c r="A11126" i="3"/>
  <c r="A11125" i="3"/>
  <c r="A11124" i="3"/>
  <c r="A11123" i="3"/>
  <c r="A11122" i="3"/>
  <c r="A11121" i="3"/>
  <c r="A11120" i="3"/>
  <c r="A11119" i="3"/>
  <c r="A11118" i="3"/>
  <c r="A11117" i="3"/>
  <c r="A11116" i="3"/>
  <c r="A11115" i="3"/>
  <c r="A11114" i="3"/>
  <c r="A11113" i="3"/>
  <c r="A11112" i="3"/>
  <c r="A11111" i="3"/>
  <c r="A11110" i="3"/>
  <c r="A11109" i="3"/>
  <c r="A11108" i="3"/>
  <c r="A11107" i="3"/>
  <c r="A11106" i="3"/>
  <c r="A11105" i="3"/>
  <c r="A11104" i="3"/>
  <c r="A11103" i="3"/>
  <c r="A11102" i="3"/>
  <c r="A11101" i="3"/>
  <c r="A11100" i="3"/>
  <c r="A11099" i="3"/>
  <c r="A11098" i="3"/>
  <c r="A11097" i="3"/>
  <c r="A11096" i="3"/>
  <c r="A11095" i="3"/>
  <c r="A11094" i="3"/>
  <c r="A11093" i="3"/>
  <c r="A11092" i="3"/>
  <c r="A11091" i="3"/>
  <c r="A11090" i="3"/>
  <c r="A11089" i="3"/>
  <c r="A11088" i="3"/>
  <c r="A11087" i="3"/>
  <c r="A11086" i="3"/>
  <c r="A11085" i="3"/>
  <c r="A11084" i="3"/>
  <c r="A11083" i="3"/>
  <c r="A11082" i="3"/>
  <c r="A11081" i="3"/>
  <c r="A11080" i="3"/>
  <c r="A11079" i="3"/>
  <c r="A11078" i="3"/>
  <c r="A11077" i="3"/>
  <c r="A11076" i="3"/>
  <c r="A11075" i="3"/>
  <c r="A11074" i="3"/>
  <c r="A11073" i="3"/>
  <c r="A11072" i="3"/>
  <c r="A11071" i="3"/>
  <c r="A11070" i="3"/>
  <c r="A11069" i="3"/>
  <c r="A11068" i="3"/>
  <c r="A11067" i="3"/>
  <c r="A11066" i="3"/>
  <c r="A11065" i="3"/>
  <c r="A11064" i="3"/>
  <c r="A11063" i="3"/>
  <c r="A11062" i="3"/>
  <c r="A11061" i="3"/>
  <c r="A11060" i="3"/>
  <c r="A11059" i="3"/>
  <c r="A11058" i="3"/>
  <c r="A11057" i="3"/>
  <c r="A11056" i="3"/>
  <c r="A11055" i="3"/>
  <c r="A11054" i="3"/>
  <c r="A11053" i="3"/>
  <c r="A11052" i="3"/>
  <c r="A11051" i="3"/>
  <c r="A11050" i="3"/>
  <c r="A11049" i="3"/>
  <c r="A11048" i="3"/>
  <c r="A11047" i="3"/>
  <c r="A11046" i="3"/>
  <c r="A11045" i="3"/>
  <c r="A11044" i="3"/>
  <c r="A11043" i="3"/>
  <c r="A11042" i="3"/>
  <c r="A11041" i="3"/>
  <c r="A11040" i="3"/>
  <c r="A11039" i="3"/>
  <c r="A11038" i="3"/>
  <c r="A11037" i="3"/>
  <c r="A11036" i="3"/>
  <c r="A11035" i="3"/>
  <c r="A11034" i="3"/>
  <c r="A11033" i="3"/>
  <c r="A11032" i="3"/>
  <c r="A11031" i="3"/>
  <c r="A11030" i="3"/>
  <c r="A11029" i="3"/>
  <c r="A11028" i="3"/>
  <c r="A11027" i="3"/>
  <c r="A11026" i="3"/>
  <c r="A11025" i="3"/>
  <c r="A11024" i="3"/>
  <c r="A11023" i="3"/>
  <c r="A11022" i="3"/>
  <c r="A11021" i="3"/>
  <c r="A11020" i="3"/>
  <c r="A11019" i="3"/>
  <c r="A11018" i="3"/>
  <c r="A11017" i="3"/>
  <c r="A11016" i="3"/>
  <c r="A11015" i="3"/>
  <c r="A11014" i="3"/>
  <c r="A11013" i="3"/>
  <c r="A11012" i="3"/>
  <c r="A11011" i="3"/>
  <c r="A11010" i="3"/>
  <c r="A11009" i="3"/>
  <c r="A11008" i="3"/>
  <c r="A11007" i="3"/>
  <c r="A11006" i="3"/>
  <c r="A11005" i="3"/>
  <c r="A11004" i="3"/>
  <c r="A11003" i="3"/>
  <c r="A11002" i="3"/>
  <c r="A11001" i="3"/>
  <c r="A11000" i="3"/>
  <c r="A10999" i="3"/>
  <c r="A10998" i="3"/>
  <c r="A10997" i="3"/>
  <c r="A10996" i="3"/>
  <c r="A10995" i="3"/>
  <c r="A10994" i="3"/>
  <c r="A10993" i="3"/>
  <c r="A10992" i="3"/>
  <c r="A10991" i="3"/>
  <c r="A10990" i="3"/>
  <c r="A10989" i="3"/>
  <c r="A10988" i="3"/>
  <c r="A10987" i="3"/>
  <c r="A10986" i="3"/>
  <c r="A10985" i="3"/>
  <c r="A10984" i="3"/>
  <c r="A10983" i="3"/>
  <c r="A10982" i="3"/>
  <c r="A10981" i="3"/>
  <c r="A10980" i="3"/>
  <c r="A10979" i="3"/>
  <c r="A10978" i="3"/>
  <c r="A10977" i="3"/>
  <c r="A10976" i="3"/>
  <c r="A10975" i="3"/>
  <c r="A10974" i="3"/>
  <c r="A10973" i="3"/>
  <c r="A10972" i="3"/>
  <c r="A10971" i="3"/>
  <c r="A10970" i="3"/>
  <c r="A10969" i="3"/>
  <c r="A10968" i="3"/>
  <c r="A10967" i="3"/>
  <c r="A10966" i="3"/>
  <c r="A10965" i="3"/>
  <c r="A10964" i="3"/>
  <c r="A10963" i="3"/>
  <c r="A10962" i="3"/>
  <c r="A10961" i="3"/>
  <c r="A10960" i="3"/>
  <c r="A10959" i="3"/>
  <c r="A10958" i="3"/>
  <c r="A10957" i="3"/>
  <c r="A10956" i="3"/>
  <c r="A10955" i="3"/>
  <c r="A10954" i="3"/>
  <c r="A10953" i="3"/>
  <c r="A10952" i="3"/>
  <c r="A10951" i="3"/>
  <c r="A10950" i="3"/>
  <c r="A10949" i="3"/>
  <c r="A10948" i="3"/>
  <c r="A10947" i="3"/>
  <c r="A10946" i="3"/>
  <c r="A10945" i="3"/>
  <c r="A10944" i="3"/>
  <c r="A10943" i="3"/>
  <c r="A10942" i="3"/>
  <c r="A10941" i="3"/>
  <c r="A10940" i="3"/>
  <c r="A10939" i="3"/>
  <c r="A10938" i="3"/>
  <c r="A10937" i="3"/>
  <c r="A10936" i="3"/>
  <c r="A10935" i="3"/>
  <c r="A10934" i="3"/>
  <c r="A10933" i="3"/>
  <c r="A10932" i="3"/>
  <c r="A10931" i="3"/>
  <c r="A10930" i="3"/>
  <c r="A10929" i="3"/>
  <c r="A10928" i="3"/>
  <c r="A10927" i="3"/>
  <c r="A10926" i="3"/>
  <c r="A10925" i="3"/>
  <c r="A10924" i="3"/>
  <c r="A10923" i="3"/>
  <c r="A10922" i="3"/>
  <c r="A10921" i="3"/>
  <c r="A10920" i="3"/>
  <c r="A10919" i="3"/>
  <c r="A10918" i="3"/>
  <c r="A10917" i="3"/>
  <c r="A10916" i="3"/>
  <c r="A10915" i="3"/>
  <c r="A10914" i="3"/>
  <c r="A10913" i="3"/>
  <c r="A10912" i="3"/>
  <c r="A10911" i="3"/>
  <c r="A10910" i="3"/>
  <c r="A10909" i="3"/>
  <c r="A10908" i="3"/>
  <c r="A10907" i="3"/>
  <c r="A10906" i="3"/>
  <c r="A10905" i="3"/>
  <c r="A10904" i="3"/>
  <c r="A10903" i="3"/>
  <c r="A10902" i="3"/>
  <c r="A10901" i="3"/>
  <c r="A10900" i="3"/>
  <c r="A10899" i="3"/>
  <c r="A10898" i="3"/>
  <c r="A10897" i="3"/>
  <c r="A10896" i="3"/>
  <c r="A10895" i="3"/>
  <c r="A10894" i="3"/>
  <c r="A10893" i="3"/>
  <c r="A10892" i="3"/>
  <c r="A10891" i="3"/>
  <c r="A10890" i="3"/>
  <c r="A10889" i="3"/>
  <c r="A10888" i="3"/>
  <c r="A10887" i="3"/>
  <c r="A10886" i="3"/>
  <c r="A10885" i="3"/>
  <c r="A10884" i="3"/>
  <c r="A10883" i="3"/>
  <c r="A10882" i="3"/>
  <c r="A10881" i="3"/>
  <c r="A10880" i="3"/>
  <c r="A10879" i="3"/>
  <c r="A10878" i="3"/>
  <c r="A10877" i="3"/>
  <c r="A10876" i="3"/>
  <c r="A10875" i="3"/>
  <c r="A10874" i="3"/>
  <c r="A10873" i="3"/>
  <c r="A10872" i="3"/>
  <c r="A10871" i="3"/>
  <c r="A10870" i="3"/>
  <c r="A10869" i="3"/>
  <c r="A10868" i="3"/>
  <c r="A10867" i="3"/>
  <c r="A10866" i="3"/>
  <c r="A10865" i="3"/>
  <c r="A10864" i="3"/>
  <c r="A10863" i="3"/>
  <c r="A10862" i="3"/>
  <c r="A10861" i="3"/>
  <c r="A10860" i="3"/>
  <c r="A10859" i="3"/>
  <c r="A10858" i="3"/>
  <c r="A10857" i="3"/>
  <c r="A10856" i="3"/>
  <c r="A10855" i="3"/>
  <c r="A10854" i="3"/>
  <c r="A10853" i="3"/>
  <c r="A10852" i="3"/>
  <c r="A10851" i="3"/>
  <c r="A10850" i="3"/>
  <c r="A10849" i="3"/>
  <c r="A10848" i="3"/>
  <c r="A10847" i="3"/>
  <c r="A10846" i="3"/>
  <c r="A10845" i="3"/>
  <c r="A10844" i="3"/>
  <c r="A10843" i="3"/>
  <c r="A10842" i="3"/>
  <c r="A10841" i="3"/>
  <c r="A10840" i="3"/>
  <c r="A10839" i="3"/>
  <c r="A10838" i="3"/>
  <c r="A10837" i="3"/>
  <c r="A10836" i="3"/>
  <c r="A10835" i="3"/>
  <c r="A10834" i="3"/>
  <c r="A10833" i="3"/>
  <c r="A10832" i="3"/>
  <c r="A10831" i="3"/>
  <c r="A10830" i="3"/>
  <c r="A10829" i="3"/>
  <c r="A10828" i="3"/>
  <c r="A10827" i="3"/>
  <c r="A10826" i="3"/>
  <c r="A10825" i="3"/>
  <c r="A10824" i="3"/>
  <c r="A10823" i="3"/>
  <c r="A10822" i="3"/>
  <c r="A10821" i="3"/>
  <c r="A10820" i="3"/>
  <c r="A10819" i="3"/>
  <c r="A10818" i="3"/>
  <c r="A10817" i="3"/>
  <c r="A10816" i="3"/>
  <c r="A10815" i="3"/>
  <c r="A10814" i="3"/>
  <c r="A10813" i="3"/>
  <c r="A10812" i="3"/>
  <c r="A10811" i="3"/>
  <c r="A10810" i="3"/>
  <c r="A10809" i="3"/>
  <c r="A10808" i="3"/>
  <c r="A10807" i="3"/>
  <c r="A10806" i="3"/>
  <c r="A10805" i="3"/>
  <c r="A10804" i="3"/>
  <c r="A10803" i="3"/>
  <c r="A10802" i="3"/>
  <c r="A10801" i="3"/>
  <c r="A10800" i="3"/>
  <c r="A10799" i="3"/>
  <c r="A10798" i="3"/>
  <c r="A10797" i="3"/>
  <c r="A10796" i="3"/>
  <c r="A10795" i="3"/>
  <c r="A10794" i="3"/>
  <c r="A10793" i="3"/>
  <c r="A10792" i="3"/>
  <c r="A10791" i="3"/>
  <c r="A10790" i="3"/>
  <c r="A10789" i="3"/>
  <c r="A10788" i="3"/>
  <c r="A10787" i="3"/>
  <c r="A10786" i="3"/>
  <c r="A10785" i="3"/>
  <c r="A10784" i="3"/>
  <c r="A10783" i="3"/>
  <c r="A10782" i="3"/>
  <c r="A10781" i="3"/>
  <c r="A10780" i="3"/>
  <c r="A10779" i="3"/>
  <c r="A10778" i="3"/>
  <c r="A10777" i="3"/>
  <c r="A10776" i="3"/>
  <c r="A10775" i="3"/>
  <c r="A10774" i="3"/>
  <c r="A10773" i="3"/>
  <c r="A10772" i="3"/>
  <c r="A10771" i="3"/>
  <c r="A10770" i="3"/>
  <c r="A10769" i="3"/>
  <c r="A10768" i="3"/>
  <c r="A10767" i="3"/>
  <c r="A10766" i="3"/>
  <c r="A10765" i="3"/>
  <c r="A10764" i="3"/>
  <c r="A10763" i="3"/>
  <c r="A10762" i="3"/>
  <c r="A10761" i="3"/>
  <c r="A10760" i="3"/>
  <c r="A10759" i="3"/>
  <c r="A10758" i="3"/>
  <c r="A10757" i="3"/>
  <c r="A10756" i="3"/>
  <c r="A10755" i="3"/>
  <c r="A10754" i="3"/>
  <c r="A10753" i="3"/>
  <c r="A10752" i="3"/>
  <c r="A10751" i="3"/>
  <c r="A10750" i="3"/>
  <c r="A10749" i="3"/>
  <c r="A10748" i="3"/>
  <c r="A10747" i="3"/>
  <c r="A10746" i="3"/>
  <c r="A10745" i="3"/>
  <c r="A10744" i="3"/>
  <c r="A10743" i="3"/>
  <c r="A10742" i="3"/>
  <c r="A10741" i="3"/>
  <c r="A10740" i="3"/>
  <c r="A10739" i="3"/>
  <c r="A10738" i="3"/>
  <c r="A10737" i="3"/>
  <c r="A10736" i="3"/>
  <c r="A10735" i="3"/>
  <c r="A10734" i="3"/>
  <c r="A10733" i="3"/>
  <c r="A10732" i="3"/>
  <c r="A10731" i="3"/>
  <c r="A10730" i="3"/>
  <c r="A10729" i="3"/>
  <c r="A10728" i="3"/>
  <c r="A10727" i="3"/>
  <c r="A10726" i="3"/>
  <c r="A10725" i="3"/>
  <c r="A10724" i="3"/>
  <c r="A10723" i="3"/>
  <c r="A10722" i="3"/>
  <c r="A10721" i="3"/>
  <c r="A10720" i="3"/>
  <c r="A10719" i="3"/>
  <c r="A10718" i="3"/>
  <c r="A10717" i="3"/>
  <c r="A10716" i="3"/>
  <c r="A10715" i="3"/>
  <c r="A10714" i="3"/>
  <c r="A10713" i="3"/>
  <c r="A10712" i="3"/>
  <c r="A10711" i="3"/>
  <c r="A10710" i="3"/>
  <c r="A10709" i="3"/>
  <c r="A10708" i="3"/>
  <c r="A10707" i="3"/>
  <c r="A10706" i="3"/>
  <c r="A10705" i="3"/>
  <c r="A10704" i="3"/>
  <c r="A10703" i="3"/>
  <c r="A10702" i="3"/>
  <c r="A10701" i="3"/>
  <c r="A10700" i="3"/>
  <c r="A10699" i="3"/>
  <c r="A10698" i="3"/>
  <c r="A10697" i="3"/>
  <c r="A10696" i="3"/>
  <c r="A10695" i="3"/>
  <c r="A10694" i="3"/>
  <c r="A10693" i="3"/>
  <c r="A10692" i="3"/>
  <c r="A10691" i="3"/>
  <c r="A10690" i="3"/>
  <c r="A10689" i="3"/>
  <c r="A10688" i="3"/>
  <c r="A10687" i="3"/>
  <c r="A10686" i="3"/>
  <c r="A10685" i="3"/>
  <c r="A10684" i="3"/>
  <c r="A10683" i="3"/>
  <c r="A10682" i="3"/>
  <c r="A10681" i="3"/>
  <c r="A10680" i="3"/>
  <c r="A10679" i="3"/>
  <c r="A10678" i="3"/>
  <c r="A10677" i="3"/>
  <c r="A10676" i="3"/>
  <c r="A10675" i="3"/>
  <c r="A10674" i="3"/>
  <c r="A10673" i="3"/>
  <c r="A10672" i="3"/>
  <c r="A10671" i="3"/>
  <c r="A10670" i="3"/>
  <c r="A10669" i="3"/>
  <c r="A10668" i="3"/>
  <c r="A10667" i="3"/>
  <c r="A10666" i="3"/>
  <c r="A10665" i="3"/>
  <c r="A10664" i="3"/>
  <c r="A10663" i="3"/>
  <c r="A10662" i="3"/>
  <c r="A10661" i="3"/>
  <c r="A10660" i="3"/>
  <c r="A10659" i="3"/>
  <c r="A10658" i="3"/>
  <c r="A10657" i="3"/>
  <c r="A10656" i="3"/>
  <c r="A10655" i="3"/>
  <c r="A10654" i="3"/>
  <c r="A10653" i="3"/>
  <c r="A10652" i="3"/>
  <c r="A10651" i="3"/>
  <c r="A10650" i="3"/>
  <c r="A10649" i="3"/>
  <c r="A10648" i="3"/>
  <c r="A10647" i="3"/>
  <c r="A10646" i="3"/>
  <c r="A10645" i="3"/>
  <c r="A10644" i="3"/>
  <c r="A10643" i="3"/>
  <c r="A10642" i="3"/>
  <c r="A10641" i="3"/>
  <c r="A10640" i="3"/>
  <c r="A10639" i="3"/>
  <c r="A10638" i="3"/>
  <c r="A10637" i="3"/>
  <c r="A10636" i="3"/>
  <c r="A10635" i="3"/>
  <c r="A10634" i="3"/>
  <c r="A10633" i="3"/>
  <c r="A10632" i="3"/>
  <c r="A10631" i="3"/>
  <c r="A10630" i="3"/>
  <c r="A10629" i="3"/>
  <c r="A10628" i="3"/>
  <c r="A10627" i="3"/>
  <c r="A10626" i="3"/>
  <c r="A10625" i="3"/>
  <c r="A10624" i="3"/>
  <c r="A10623" i="3"/>
  <c r="A10622" i="3"/>
  <c r="A10621" i="3"/>
  <c r="A10620" i="3"/>
  <c r="A10619" i="3"/>
  <c r="A10618" i="3"/>
  <c r="A10617" i="3"/>
  <c r="A10616" i="3"/>
  <c r="A10615" i="3"/>
  <c r="A10614" i="3"/>
  <c r="A10613" i="3"/>
  <c r="A10612" i="3"/>
  <c r="A10611" i="3"/>
  <c r="A10610" i="3"/>
  <c r="A10609" i="3"/>
  <c r="A10608" i="3"/>
  <c r="A10607" i="3"/>
  <c r="A10606" i="3"/>
  <c r="A10605" i="3"/>
  <c r="A10604" i="3"/>
  <c r="A10603" i="3"/>
  <c r="A10602" i="3"/>
  <c r="A10601" i="3"/>
  <c r="A10600" i="3"/>
  <c r="A10599" i="3"/>
  <c r="A10598" i="3"/>
  <c r="A10597" i="3"/>
  <c r="A10596" i="3"/>
  <c r="A10595" i="3"/>
  <c r="A10594" i="3"/>
  <c r="A10593" i="3"/>
  <c r="A10592" i="3"/>
  <c r="A10591" i="3"/>
  <c r="A10590" i="3"/>
  <c r="A10589" i="3"/>
  <c r="A10588" i="3"/>
  <c r="A10587" i="3"/>
  <c r="A10586" i="3"/>
  <c r="A10585" i="3"/>
  <c r="A10584" i="3"/>
  <c r="A10583" i="3"/>
  <c r="A10582" i="3"/>
  <c r="A10581" i="3"/>
  <c r="A10580" i="3"/>
  <c r="A10579" i="3"/>
  <c r="A10578" i="3"/>
  <c r="A10577" i="3"/>
  <c r="A10576" i="3"/>
  <c r="A10575" i="3"/>
  <c r="A10574" i="3"/>
  <c r="A10573" i="3"/>
  <c r="A10572" i="3"/>
  <c r="A10571" i="3"/>
  <c r="A10570" i="3"/>
  <c r="A10569" i="3"/>
  <c r="A10568" i="3"/>
  <c r="A10567" i="3"/>
  <c r="A10566" i="3"/>
  <c r="A10565" i="3"/>
  <c r="A10564" i="3"/>
  <c r="A10563" i="3"/>
  <c r="A10562" i="3"/>
  <c r="A10561" i="3"/>
  <c r="A10560" i="3"/>
  <c r="A10559" i="3"/>
  <c r="A10558" i="3"/>
  <c r="A10557" i="3"/>
  <c r="A10556" i="3"/>
  <c r="A10555" i="3"/>
  <c r="A10554" i="3"/>
  <c r="A10553" i="3"/>
  <c r="A10552" i="3"/>
  <c r="A10551" i="3"/>
  <c r="A10550" i="3"/>
  <c r="A10549" i="3"/>
  <c r="A10548" i="3"/>
  <c r="A10547" i="3"/>
  <c r="A10546" i="3"/>
  <c r="A10545" i="3"/>
  <c r="A10544" i="3"/>
  <c r="A10543" i="3"/>
  <c r="A10542" i="3"/>
  <c r="A10541" i="3"/>
  <c r="A10540" i="3"/>
  <c r="A10539" i="3"/>
  <c r="A10538" i="3"/>
  <c r="A10537" i="3"/>
  <c r="A10536" i="3"/>
  <c r="A10535" i="3"/>
  <c r="A10534" i="3"/>
  <c r="A10533" i="3"/>
  <c r="A10532" i="3"/>
  <c r="A10531" i="3"/>
  <c r="A10530" i="3"/>
  <c r="A10529" i="3"/>
  <c r="A10528" i="3"/>
  <c r="A10527" i="3"/>
  <c r="A10526" i="3"/>
  <c r="A10525" i="3"/>
  <c r="A10524" i="3"/>
  <c r="A10523" i="3"/>
  <c r="A10522" i="3"/>
  <c r="A10521" i="3"/>
  <c r="A10520" i="3"/>
  <c r="A10519" i="3"/>
  <c r="A10518" i="3"/>
  <c r="A10517" i="3"/>
  <c r="A10516" i="3"/>
  <c r="A10515" i="3"/>
  <c r="A10514" i="3"/>
  <c r="A10513" i="3"/>
  <c r="A10512" i="3"/>
  <c r="A10511" i="3"/>
  <c r="A10510" i="3"/>
  <c r="A10509" i="3"/>
  <c r="A10508" i="3"/>
  <c r="A10507" i="3"/>
  <c r="A10506" i="3"/>
  <c r="A10505" i="3"/>
  <c r="A10504" i="3"/>
  <c r="A10503" i="3"/>
  <c r="A10502" i="3"/>
  <c r="A10501" i="3"/>
  <c r="A10500" i="3"/>
  <c r="A10499" i="3"/>
  <c r="A10498" i="3"/>
  <c r="A10497" i="3"/>
  <c r="A10496" i="3"/>
  <c r="A10495" i="3"/>
  <c r="A10494" i="3"/>
  <c r="A10493" i="3"/>
  <c r="A10492" i="3"/>
  <c r="A10491" i="3"/>
  <c r="A10490" i="3"/>
  <c r="A10489" i="3"/>
  <c r="A10488" i="3"/>
  <c r="A10487" i="3"/>
  <c r="A10486" i="3"/>
  <c r="A10485" i="3"/>
  <c r="A10484" i="3"/>
  <c r="A10483" i="3"/>
  <c r="A10482" i="3"/>
  <c r="A10481" i="3"/>
  <c r="A10480" i="3"/>
  <c r="A10479" i="3"/>
  <c r="A10478" i="3"/>
  <c r="A10477" i="3"/>
  <c r="A10476" i="3"/>
  <c r="A10475" i="3"/>
  <c r="A10474" i="3"/>
  <c r="A10473" i="3"/>
  <c r="A10472" i="3"/>
  <c r="A10471" i="3"/>
  <c r="A10470" i="3"/>
  <c r="A10469" i="3"/>
  <c r="A10468" i="3"/>
  <c r="A10467" i="3"/>
  <c r="A10466" i="3"/>
  <c r="A10465" i="3"/>
  <c r="A10464" i="3"/>
  <c r="A10463" i="3"/>
  <c r="A10462" i="3"/>
  <c r="A10461" i="3"/>
  <c r="A10460" i="3"/>
  <c r="A10459" i="3"/>
  <c r="A10458" i="3"/>
  <c r="A10457" i="3"/>
  <c r="A10456" i="3"/>
  <c r="A10455" i="3"/>
  <c r="A10454" i="3"/>
  <c r="A10453" i="3"/>
  <c r="A10452" i="3"/>
  <c r="A10451" i="3"/>
  <c r="A10450" i="3"/>
  <c r="A10449" i="3"/>
  <c r="A10448" i="3"/>
  <c r="A10447" i="3"/>
  <c r="A10446" i="3"/>
  <c r="A10445" i="3"/>
  <c r="A10444" i="3"/>
  <c r="A10443" i="3"/>
  <c r="A10442" i="3"/>
  <c r="A10441" i="3"/>
  <c r="A10440" i="3"/>
  <c r="A10439" i="3"/>
  <c r="A10438" i="3"/>
  <c r="A10437" i="3"/>
  <c r="A10436" i="3"/>
  <c r="A10435" i="3"/>
  <c r="A10434" i="3"/>
  <c r="A10433" i="3"/>
  <c r="A10432" i="3"/>
  <c r="A10431" i="3"/>
  <c r="A10430" i="3"/>
  <c r="A10429" i="3"/>
  <c r="A10428" i="3"/>
  <c r="A10427" i="3"/>
  <c r="A10426" i="3"/>
  <c r="A10425" i="3"/>
  <c r="A10424" i="3"/>
  <c r="A10423" i="3"/>
  <c r="A10422" i="3"/>
  <c r="A10421" i="3"/>
  <c r="A10420" i="3"/>
  <c r="A10419" i="3"/>
  <c r="A10418" i="3"/>
  <c r="A10417" i="3"/>
  <c r="A10416" i="3"/>
  <c r="A10415" i="3"/>
  <c r="A10414" i="3"/>
  <c r="A10413" i="3"/>
  <c r="A10412" i="3"/>
  <c r="A10411" i="3"/>
  <c r="A10410" i="3"/>
  <c r="A10409" i="3"/>
  <c r="A10408" i="3"/>
  <c r="A10407" i="3"/>
  <c r="A10406" i="3"/>
  <c r="A10405" i="3"/>
  <c r="A10404" i="3"/>
  <c r="A10403" i="3"/>
  <c r="A10402" i="3"/>
  <c r="A10401" i="3"/>
  <c r="A10400" i="3"/>
  <c r="A10399" i="3"/>
  <c r="A10398" i="3"/>
  <c r="A10397" i="3"/>
  <c r="A10396" i="3"/>
  <c r="A10395" i="3"/>
  <c r="A10394" i="3"/>
  <c r="A10393" i="3"/>
  <c r="A10392" i="3"/>
  <c r="A10391" i="3"/>
  <c r="A10390" i="3"/>
  <c r="A10389" i="3"/>
  <c r="A10388" i="3"/>
  <c r="A10387" i="3"/>
  <c r="A10386" i="3"/>
  <c r="A10385" i="3"/>
  <c r="A10384" i="3"/>
  <c r="A10383" i="3"/>
  <c r="A10382" i="3"/>
  <c r="A10381" i="3"/>
  <c r="A10380" i="3"/>
  <c r="A10379" i="3"/>
  <c r="A10378" i="3"/>
  <c r="A10377" i="3"/>
  <c r="A10376" i="3"/>
  <c r="A10375" i="3"/>
  <c r="A10374" i="3"/>
  <c r="A10373" i="3"/>
  <c r="A10372" i="3"/>
  <c r="A10371" i="3"/>
  <c r="A10370" i="3"/>
  <c r="A10369" i="3"/>
  <c r="A10368" i="3"/>
  <c r="A10367" i="3"/>
  <c r="A10366" i="3"/>
  <c r="A10365" i="3"/>
  <c r="A10364" i="3"/>
  <c r="A10363" i="3"/>
  <c r="A10362" i="3"/>
  <c r="A10361" i="3"/>
  <c r="A10360" i="3"/>
  <c r="A10359" i="3"/>
  <c r="A10358" i="3"/>
  <c r="A10357" i="3"/>
  <c r="A10356" i="3"/>
  <c r="A10355" i="3"/>
  <c r="A10354" i="3"/>
  <c r="A10353" i="3"/>
  <c r="A10352" i="3"/>
  <c r="A10351" i="3"/>
  <c r="A10350" i="3"/>
  <c r="A10349" i="3"/>
  <c r="A10348" i="3"/>
  <c r="A10347" i="3"/>
  <c r="A10346" i="3"/>
  <c r="A10345" i="3"/>
  <c r="A10344" i="3"/>
  <c r="A10343" i="3"/>
  <c r="A10342" i="3"/>
  <c r="A10341" i="3"/>
  <c r="A10340" i="3"/>
  <c r="A10339" i="3"/>
  <c r="A10338" i="3"/>
  <c r="A10337" i="3"/>
  <c r="A10336" i="3"/>
  <c r="A10335" i="3"/>
  <c r="A10334" i="3"/>
  <c r="A10333" i="3"/>
  <c r="A10332" i="3"/>
  <c r="A10331" i="3"/>
  <c r="A10330" i="3"/>
  <c r="A10329" i="3"/>
  <c r="A10328" i="3"/>
  <c r="A10327" i="3"/>
  <c r="A10326" i="3"/>
  <c r="A10325" i="3"/>
  <c r="A10324" i="3"/>
  <c r="A10323" i="3"/>
  <c r="A10322" i="3"/>
  <c r="A10321" i="3"/>
  <c r="A10320" i="3"/>
  <c r="A10319" i="3"/>
  <c r="A10318" i="3"/>
  <c r="A10317" i="3"/>
  <c r="A10316" i="3"/>
  <c r="A10315" i="3"/>
  <c r="A10314" i="3"/>
  <c r="A10313" i="3"/>
  <c r="A10312" i="3"/>
  <c r="A10311" i="3"/>
  <c r="A10310" i="3"/>
  <c r="A10309" i="3"/>
  <c r="A10308" i="3"/>
  <c r="A10307" i="3"/>
  <c r="A10306" i="3"/>
  <c r="A10305" i="3"/>
  <c r="A10304" i="3"/>
  <c r="A10303" i="3"/>
  <c r="A10302" i="3"/>
  <c r="A10301" i="3"/>
  <c r="A10300" i="3"/>
  <c r="A10299" i="3"/>
  <c r="A10298" i="3"/>
  <c r="A10297" i="3"/>
  <c r="A10296" i="3"/>
  <c r="A10295" i="3"/>
  <c r="A10294" i="3"/>
  <c r="A10293" i="3"/>
  <c r="A10292" i="3"/>
  <c r="A10291" i="3"/>
  <c r="A10290" i="3"/>
  <c r="A10289" i="3"/>
  <c r="A10288" i="3"/>
  <c r="A10287" i="3"/>
  <c r="A10286" i="3"/>
  <c r="A10285" i="3"/>
  <c r="A10284" i="3"/>
  <c r="A10283" i="3"/>
  <c r="A10282" i="3"/>
  <c r="A10281" i="3"/>
  <c r="A10280" i="3"/>
  <c r="A10279" i="3"/>
  <c r="A10278" i="3"/>
  <c r="A10277" i="3"/>
  <c r="A10276" i="3"/>
  <c r="A10275" i="3"/>
  <c r="A10274" i="3"/>
  <c r="A10273" i="3"/>
  <c r="A10272" i="3"/>
  <c r="A10271" i="3"/>
  <c r="A10270" i="3"/>
  <c r="A10269" i="3"/>
  <c r="A10268" i="3"/>
  <c r="A10267" i="3"/>
  <c r="A10266" i="3"/>
  <c r="A10265" i="3"/>
  <c r="A10264" i="3"/>
  <c r="A10263" i="3"/>
  <c r="A10262" i="3"/>
  <c r="A10261" i="3"/>
  <c r="A10260" i="3"/>
  <c r="A10259" i="3"/>
  <c r="A10258" i="3"/>
  <c r="A10257" i="3"/>
  <c r="A10256" i="3"/>
  <c r="A10255" i="3"/>
  <c r="A10254" i="3"/>
  <c r="A10253" i="3"/>
  <c r="A10252" i="3"/>
  <c r="A10251" i="3"/>
  <c r="A10250" i="3"/>
  <c r="A10249" i="3"/>
  <c r="A10248" i="3"/>
  <c r="A10247" i="3"/>
  <c r="A10246" i="3"/>
  <c r="A10245" i="3"/>
  <c r="A10244" i="3"/>
  <c r="A10243" i="3"/>
  <c r="A10242" i="3"/>
  <c r="A10241" i="3"/>
  <c r="A10240" i="3"/>
  <c r="A10239" i="3"/>
  <c r="A10238" i="3"/>
  <c r="A10237" i="3"/>
  <c r="A10236" i="3"/>
  <c r="A10235" i="3"/>
  <c r="A10234" i="3"/>
  <c r="A10233" i="3"/>
  <c r="A10232" i="3"/>
  <c r="A10231" i="3"/>
  <c r="A10230" i="3"/>
  <c r="A10229" i="3"/>
  <c r="A10228" i="3"/>
  <c r="A10227" i="3"/>
  <c r="A10226" i="3"/>
  <c r="A10225" i="3"/>
  <c r="A10224" i="3"/>
  <c r="A10223" i="3"/>
  <c r="A10222" i="3"/>
  <c r="A10221" i="3"/>
  <c r="A10220" i="3"/>
  <c r="A10219" i="3"/>
  <c r="A10218" i="3"/>
  <c r="A10217" i="3"/>
  <c r="A10216" i="3"/>
  <c r="A10215" i="3"/>
  <c r="A10214" i="3"/>
  <c r="A10213" i="3"/>
  <c r="A10212" i="3"/>
  <c r="A10211" i="3"/>
  <c r="A10210" i="3"/>
  <c r="A10209" i="3"/>
  <c r="A10208" i="3"/>
  <c r="A10207" i="3"/>
  <c r="A10206" i="3"/>
  <c r="A10205" i="3"/>
  <c r="A10204" i="3"/>
  <c r="A10203" i="3"/>
  <c r="A10202" i="3"/>
  <c r="A10201" i="3"/>
  <c r="A10200" i="3"/>
  <c r="A10199" i="3"/>
  <c r="A10198" i="3"/>
  <c r="A10197" i="3"/>
  <c r="A10196" i="3"/>
  <c r="A10195" i="3"/>
  <c r="A10194" i="3"/>
  <c r="A10193" i="3"/>
  <c r="A10192" i="3"/>
  <c r="A10191" i="3"/>
  <c r="A10190" i="3"/>
  <c r="A10189" i="3"/>
  <c r="A10188" i="3"/>
  <c r="A10187" i="3"/>
  <c r="A10186" i="3"/>
  <c r="A10185" i="3"/>
  <c r="A10184" i="3"/>
  <c r="A10183" i="3"/>
  <c r="A10182" i="3"/>
  <c r="A10181" i="3"/>
  <c r="A10180" i="3"/>
  <c r="A10179" i="3"/>
  <c r="A10178" i="3"/>
  <c r="A10177" i="3"/>
  <c r="A10176" i="3"/>
  <c r="A10175" i="3"/>
  <c r="A10174" i="3"/>
  <c r="A10173" i="3"/>
  <c r="A10172" i="3"/>
  <c r="A10171" i="3"/>
  <c r="A10170" i="3"/>
  <c r="A10169" i="3"/>
  <c r="A10168" i="3"/>
  <c r="A10167" i="3"/>
  <c r="A10166" i="3"/>
  <c r="A10165" i="3"/>
  <c r="A10164" i="3"/>
  <c r="A10163" i="3"/>
  <c r="A10162" i="3"/>
  <c r="A10161" i="3"/>
  <c r="A10160" i="3"/>
  <c r="A10159" i="3"/>
  <c r="A10158" i="3"/>
  <c r="A10157" i="3"/>
  <c r="A10156" i="3"/>
  <c r="A10155" i="3"/>
  <c r="A10154" i="3"/>
  <c r="A10153" i="3"/>
  <c r="A10152" i="3"/>
  <c r="A10151" i="3"/>
  <c r="A10150" i="3"/>
  <c r="A10149" i="3"/>
  <c r="A10148" i="3"/>
  <c r="A10147" i="3"/>
  <c r="A10146" i="3"/>
  <c r="A10145" i="3"/>
  <c r="A10144" i="3"/>
  <c r="A10143" i="3"/>
  <c r="A10142" i="3"/>
  <c r="A10141" i="3"/>
  <c r="A10140" i="3"/>
  <c r="A10139" i="3"/>
  <c r="A10138" i="3"/>
  <c r="A10137" i="3"/>
  <c r="A10136" i="3"/>
  <c r="A10135" i="3"/>
  <c r="A10134" i="3"/>
  <c r="A10133" i="3"/>
  <c r="A10132" i="3"/>
  <c r="A10131" i="3"/>
  <c r="A10130" i="3"/>
  <c r="A10129" i="3"/>
  <c r="A10128" i="3"/>
  <c r="A10127" i="3"/>
  <c r="A10126" i="3"/>
  <c r="A10125" i="3"/>
  <c r="A10124" i="3"/>
  <c r="A10123" i="3"/>
  <c r="A10122" i="3"/>
  <c r="A10121" i="3"/>
  <c r="A10120" i="3"/>
  <c r="A10119" i="3"/>
  <c r="A10118" i="3"/>
  <c r="A10117" i="3"/>
  <c r="A10116" i="3"/>
  <c r="A10115" i="3"/>
  <c r="A10114" i="3"/>
  <c r="A10113" i="3"/>
  <c r="A10112" i="3"/>
  <c r="A10111" i="3"/>
  <c r="A10110" i="3"/>
  <c r="A10109" i="3"/>
  <c r="A10108" i="3"/>
  <c r="A10107" i="3"/>
  <c r="A10106" i="3"/>
  <c r="A10105" i="3"/>
  <c r="A10104" i="3"/>
  <c r="A10103" i="3"/>
  <c r="A10102" i="3"/>
  <c r="A10101" i="3"/>
  <c r="A10100" i="3"/>
  <c r="A10099" i="3"/>
  <c r="A10098" i="3"/>
  <c r="A10097" i="3"/>
  <c r="A10096" i="3"/>
  <c r="A10095" i="3"/>
  <c r="A10094" i="3"/>
  <c r="A10093" i="3"/>
  <c r="A10092" i="3"/>
  <c r="A10091" i="3"/>
  <c r="A10090" i="3"/>
  <c r="A10089" i="3"/>
  <c r="A10088" i="3"/>
  <c r="A10087" i="3"/>
  <c r="A10086" i="3"/>
  <c r="A10085" i="3"/>
  <c r="A10084" i="3"/>
  <c r="A10083" i="3"/>
  <c r="A10082" i="3"/>
  <c r="A10081" i="3"/>
  <c r="A10080" i="3"/>
  <c r="A10079" i="3"/>
  <c r="A10078" i="3"/>
  <c r="A10077" i="3"/>
  <c r="A10076" i="3"/>
  <c r="A10075" i="3"/>
  <c r="A10074" i="3"/>
  <c r="A10073" i="3"/>
  <c r="A10072" i="3"/>
  <c r="A10071" i="3"/>
  <c r="A10070" i="3"/>
  <c r="A10069" i="3"/>
  <c r="A10068" i="3"/>
  <c r="A10067" i="3"/>
  <c r="A10066" i="3"/>
  <c r="A10065" i="3"/>
  <c r="A10064" i="3"/>
  <c r="A10063" i="3"/>
  <c r="A10062" i="3"/>
  <c r="A10061" i="3"/>
  <c r="A10060" i="3"/>
  <c r="A10059" i="3"/>
  <c r="A10058" i="3"/>
  <c r="A10057" i="3"/>
  <c r="A10056" i="3"/>
  <c r="A10055" i="3"/>
  <c r="A10054" i="3"/>
  <c r="A10053" i="3"/>
  <c r="A10052" i="3"/>
  <c r="A10051" i="3"/>
  <c r="A10050" i="3"/>
  <c r="A10049" i="3"/>
  <c r="A10048" i="3"/>
  <c r="A10047" i="3"/>
  <c r="A10046" i="3"/>
  <c r="A10045" i="3"/>
  <c r="A10044" i="3"/>
  <c r="A10043" i="3"/>
  <c r="A10042" i="3"/>
  <c r="A10041" i="3"/>
  <c r="A10040" i="3"/>
  <c r="A10039" i="3"/>
  <c r="A10038" i="3"/>
  <c r="A10037" i="3"/>
  <c r="A10036" i="3"/>
  <c r="A10035" i="3"/>
  <c r="A10034" i="3"/>
  <c r="A10033" i="3"/>
  <c r="A10032" i="3"/>
  <c r="A10031" i="3"/>
  <c r="A10030" i="3"/>
  <c r="A10029" i="3"/>
  <c r="A10028" i="3"/>
  <c r="A10027" i="3"/>
  <c r="A10026" i="3"/>
  <c r="A10025" i="3"/>
  <c r="A10024" i="3"/>
  <c r="A10023" i="3"/>
  <c r="A10022" i="3"/>
  <c r="A10021" i="3"/>
  <c r="A10020" i="3"/>
  <c r="A10019" i="3"/>
  <c r="A10018" i="3"/>
  <c r="A10017" i="3"/>
  <c r="A10016" i="3"/>
  <c r="A10015" i="3"/>
  <c r="A10014" i="3"/>
  <c r="A10013" i="3"/>
  <c r="A10012" i="3"/>
  <c r="A10011" i="3"/>
  <c r="A10010" i="3"/>
  <c r="A10009" i="3"/>
  <c r="A10008" i="3"/>
  <c r="A10007" i="3"/>
  <c r="A10006" i="3"/>
  <c r="A10005" i="3"/>
  <c r="A10004" i="3"/>
  <c r="A10003" i="3"/>
  <c r="A10002" i="3"/>
  <c r="A10001" i="3"/>
  <c r="A10000" i="3"/>
  <c r="A9999" i="3"/>
  <c r="A9998" i="3"/>
  <c r="A9997" i="3"/>
  <c r="A9996" i="3"/>
  <c r="A9995" i="3"/>
  <c r="A9994" i="3"/>
  <c r="A9993" i="3"/>
  <c r="A9992" i="3"/>
  <c r="A9991" i="3"/>
  <c r="A9990" i="3"/>
  <c r="A9989" i="3"/>
  <c r="A9988" i="3"/>
  <c r="A9987" i="3"/>
  <c r="A9986" i="3"/>
  <c r="A9985" i="3"/>
  <c r="A9984" i="3"/>
  <c r="A9983" i="3"/>
  <c r="A9982" i="3"/>
  <c r="A9981" i="3"/>
  <c r="A9980" i="3"/>
  <c r="A9979" i="3"/>
  <c r="A9978" i="3"/>
  <c r="A9977" i="3"/>
  <c r="A9976" i="3"/>
  <c r="A9975" i="3"/>
  <c r="A9974" i="3"/>
  <c r="A9973" i="3"/>
  <c r="A9972" i="3"/>
  <c r="A9971" i="3"/>
  <c r="A9970" i="3"/>
  <c r="A9969" i="3"/>
  <c r="A9968" i="3"/>
  <c r="A9967" i="3"/>
  <c r="A9966" i="3"/>
  <c r="A9965" i="3"/>
  <c r="A9964" i="3"/>
  <c r="A9963" i="3"/>
  <c r="A9962" i="3"/>
  <c r="A9961" i="3"/>
  <c r="A9960" i="3"/>
  <c r="A9959" i="3"/>
  <c r="A9958" i="3"/>
  <c r="A9957" i="3"/>
  <c r="A9956" i="3"/>
  <c r="A9955" i="3"/>
  <c r="A9954" i="3"/>
  <c r="A9953" i="3"/>
  <c r="A9952" i="3"/>
  <c r="A9951" i="3"/>
  <c r="A9950" i="3"/>
  <c r="A9949" i="3"/>
  <c r="A9948" i="3"/>
  <c r="A9947" i="3"/>
  <c r="A9946" i="3"/>
  <c r="A9945" i="3"/>
  <c r="A9944" i="3"/>
  <c r="A9943" i="3"/>
  <c r="A9942" i="3"/>
  <c r="A9941" i="3"/>
  <c r="A9940" i="3"/>
  <c r="A9939" i="3"/>
  <c r="A9938" i="3"/>
  <c r="A9937" i="3"/>
  <c r="A9936" i="3"/>
  <c r="A9935" i="3"/>
  <c r="A9934" i="3"/>
  <c r="A9933" i="3"/>
  <c r="A9932" i="3"/>
  <c r="A9931" i="3"/>
  <c r="A9930" i="3"/>
  <c r="A9929" i="3"/>
  <c r="A9928" i="3"/>
  <c r="A9927" i="3"/>
  <c r="A9926" i="3"/>
  <c r="A9925" i="3"/>
  <c r="A9924" i="3"/>
  <c r="A9923" i="3"/>
  <c r="A9922" i="3"/>
  <c r="A9921" i="3"/>
  <c r="A9920" i="3"/>
  <c r="A9919" i="3"/>
  <c r="A9918" i="3"/>
  <c r="A9917" i="3"/>
  <c r="A9916" i="3"/>
  <c r="A9915" i="3"/>
  <c r="A9914" i="3"/>
  <c r="A9913" i="3"/>
  <c r="A9912" i="3"/>
  <c r="A9911" i="3"/>
  <c r="A9910" i="3"/>
  <c r="A9909" i="3"/>
  <c r="A9908" i="3"/>
  <c r="A9907" i="3"/>
  <c r="A9906" i="3"/>
  <c r="A9905" i="3"/>
  <c r="A9904" i="3"/>
  <c r="A9903" i="3"/>
  <c r="A9902" i="3"/>
  <c r="A9901" i="3"/>
  <c r="A9900" i="3"/>
  <c r="A9899" i="3"/>
  <c r="A9898" i="3"/>
  <c r="A9897" i="3"/>
  <c r="A9896" i="3"/>
  <c r="A9895" i="3"/>
  <c r="A9894" i="3"/>
  <c r="A9893" i="3"/>
  <c r="A9892" i="3"/>
  <c r="A9891" i="3"/>
  <c r="A9890" i="3"/>
  <c r="A9889" i="3"/>
  <c r="A9888" i="3"/>
  <c r="A9887" i="3"/>
  <c r="A9886" i="3"/>
  <c r="A9885" i="3"/>
  <c r="A9884" i="3"/>
  <c r="A9883" i="3"/>
  <c r="A9882" i="3"/>
  <c r="A9881" i="3"/>
  <c r="A9880" i="3"/>
  <c r="A9879" i="3"/>
  <c r="A9878" i="3"/>
  <c r="A9877" i="3"/>
  <c r="A9876" i="3"/>
  <c r="A9875" i="3"/>
  <c r="A9874" i="3"/>
  <c r="A9873" i="3"/>
  <c r="A9872" i="3"/>
  <c r="A9871" i="3"/>
  <c r="A9870" i="3"/>
  <c r="A9869" i="3"/>
  <c r="A9868" i="3"/>
  <c r="A9867" i="3"/>
  <c r="A9866" i="3"/>
  <c r="A9865" i="3"/>
  <c r="A9864" i="3"/>
  <c r="A9863" i="3"/>
  <c r="A9862" i="3"/>
  <c r="A9861" i="3"/>
  <c r="A9860" i="3"/>
  <c r="A9859" i="3"/>
  <c r="A9858" i="3"/>
  <c r="A9857" i="3"/>
  <c r="A9856" i="3"/>
  <c r="A9855" i="3"/>
  <c r="A9854" i="3"/>
  <c r="A9853" i="3"/>
  <c r="A9852" i="3"/>
  <c r="A9851" i="3"/>
  <c r="A9850" i="3"/>
  <c r="A9849" i="3"/>
  <c r="A9848" i="3"/>
  <c r="A9847" i="3"/>
  <c r="A9846" i="3"/>
  <c r="A9845" i="3"/>
  <c r="A9844" i="3"/>
  <c r="A9843" i="3"/>
  <c r="A9842" i="3"/>
  <c r="A9841" i="3"/>
  <c r="A9840" i="3"/>
  <c r="A9839" i="3"/>
  <c r="A9838" i="3"/>
  <c r="A9837" i="3"/>
  <c r="A9836" i="3"/>
  <c r="A9835" i="3"/>
  <c r="A9834" i="3"/>
  <c r="A9833" i="3"/>
  <c r="A9832" i="3"/>
  <c r="A9831" i="3"/>
  <c r="A9830" i="3"/>
  <c r="A9829" i="3"/>
  <c r="A9828" i="3"/>
  <c r="A9827" i="3"/>
  <c r="A9826" i="3"/>
  <c r="A9825" i="3"/>
  <c r="A9824" i="3"/>
  <c r="A9823" i="3"/>
  <c r="A9822" i="3"/>
  <c r="A9821" i="3"/>
  <c r="A9820" i="3"/>
  <c r="A9819" i="3"/>
  <c r="A9818" i="3"/>
  <c r="A9817" i="3"/>
  <c r="A9816" i="3"/>
  <c r="A9815" i="3"/>
  <c r="A9814" i="3"/>
  <c r="A9813" i="3"/>
  <c r="A9812" i="3"/>
  <c r="A9811" i="3"/>
  <c r="A9810" i="3"/>
  <c r="A9809" i="3"/>
  <c r="A9808" i="3"/>
  <c r="A9807" i="3"/>
  <c r="A9806" i="3"/>
  <c r="A9805" i="3"/>
  <c r="A9804" i="3"/>
  <c r="A9803" i="3"/>
  <c r="A9802" i="3"/>
  <c r="A9801" i="3"/>
  <c r="A9800" i="3"/>
  <c r="A9799" i="3"/>
  <c r="A9798" i="3"/>
  <c r="A9797" i="3"/>
  <c r="A9796" i="3"/>
  <c r="A9795" i="3"/>
  <c r="A9794" i="3"/>
  <c r="A9793" i="3"/>
  <c r="A9792" i="3"/>
  <c r="A9791" i="3"/>
  <c r="A9790" i="3"/>
  <c r="A9789" i="3"/>
  <c r="A9788" i="3"/>
  <c r="A9787" i="3"/>
  <c r="A9786" i="3"/>
  <c r="A9785" i="3"/>
  <c r="A9784" i="3"/>
  <c r="A9783" i="3"/>
  <c r="A9782" i="3"/>
  <c r="A9781" i="3"/>
  <c r="A9780" i="3"/>
  <c r="A9779" i="3"/>
  <c r="A9778" i="3"/>
  <c r="A9777" i="3"/>
  <c r="A9776" i="3"/>
  <c r="A9775" i="3"/>
  <c r="A9774" i="3"/>
  <c r="A9773" i="3"/>
  <c r="A9772" i="3"/>
  <c r="A9771" i="3"/>
  <c r="A9770" i="3"/>
  <c r="A9769" i="3"/>
  <c r="A9768" i="3"/>
  <c r="A9767" i="3"/>
  <c r="A9766" i="3"/>
  <c r="A9765" i="3"/>
  <c r="A9764" i="3"/>
  <c r="A9763" i="3"/>
  <c r="A9762" i="3"/>
  <c r="A9761" i="3"/>
  <c r="A9760" i="3"/>
  <c r="A9759" i="3"/>
  <c r="A9758" i="3"/>
  <c r="A9757" i="3"/>
  <c r="A9756" i="3"/>
  <c r="A9755" i="3"/>
  <c r="A9754" i="3"/>
  <c r="A9753" i="3"/>
  <c r="A9752" i="3"/>
  <c r="A9751" i="3"/>
  <c r="A9750" i="3"/>
  <c r="A9749" i="3"/>
  <c r="A9748" i="3"/>
  <c r="A9747" i="3"/>
  <c r="A9746" i="3"/>
  <c r="A9745" i="3"/>
  <c r="A9744" i="3"/>
  <c r="A9743" i="3"/>
  <c r="A9742" i="3"/>
  <c r="A9741" i="3"/>
  <c r="A9740" i="3"/>
  <c r="A9739" i="3"/>
  <c r="A9738" i="3"/>
  <c r="A9737" i="3"/>
  <c r="A9736" i="3"/>
  <c r="A9735" i="3"/>
  <c r="A9734" i="3"/>
  <c r="A9733" i="3"/>
  <c r="A9732" i="3"/>
  <c r="A9731" i="3"/>
  <c r="A9730" i="3"/>
  <c r="A9729" i="3"/>
  <c r="A9728" i="3"/>
  <c r="A9727" i="3"/>
  <c r="A9726" i="3"/>
  <c r="A9725" i="3"/>
  <c r="A9724" i="3"/>
  <c r="A9723" i="3"/>
  <c r="A9722" i="3"/>
  <c r="A9721" i="3"/>
  <c r="A9720" i="3"/>
  <c r="A9719" i="3"/>
  <c r="A9718" i="3"/>
  <c r="A9717" i="3"/>
  <c r="A9716" i="3"/>
  <c r="A9715" i="3"/>
  <c r="A9714" i="3"/>
  <c r="A9713" i="3"/>
  <c r="A9712" i="3"/>
  <c r="A9711" i="3"/>
  <c r="A9710" i="3"/>
  <c r="A9709" i="3"/>
  <c r="A9708" i="3"/>
  <c r="A9707" i="3"/>
  <c r="A9706" i="3"/>
  <c r="A9705" i="3"/>
  <c r="A9704" i="3"/>
  <c r="A9703" i="3"/>
  <c r="A9702" i="3"/>
  <c r="A9701" i="3"/>
  <c r="A9700" i="3"/>
  <c r="A9699" i="3"/>
  <c r="A9698" i="3"/>
  <c r="A9697" i="3"/>
  <c r="A9696" i="3"/>
  <c r="A9695" i="3"/>
  <c r="A9694" i="3"/>
  <c r="A9693" i="3"/>
  <c r="A9692" i="3"/>
  <c r="A9691" i="3"/>
  <c r="A9690" i="3"/>
  <c r="A9689" i="3"/>
  <c r="A9688" i="3"/>
  <c r="A9687" i="3"/>
  <c r="A9686" i="3"/>
  <c r="A9685" i="3"/>
  <c r="A9684" i="3"/>
  <c r="A9683" i="3"/>
  <c r="A9682" i="3"/>
  <c r="A9681" i="3"/>
  <c r="A9680" i="3"/>
  <c r="A9679" i="3"/>
  <c r="A9678" i="3"/>
  <c r="A9677" i="3"/>
  <c r="A9676" i="3"/>
  <c r="A9675" i="3"/>
  <c r="A9674" i="3"/>
  <c r="A9673" i="3"/>
  <c r="A9672" i="3"/>
  <c r="A9671" i="3"/>
  <c r="A9670" i="3"/>
  <c r="A9669" i="3"/>
  <c r="A9668" i="3"/>
  <c r="A9667" i="3"/>
  <c r="A9666" i="3"/>
  <c r="A9665" i="3"/>
  <c r="A9664" i="3"/>
  <c r="A9663" i="3"/>
  <c r="A9662" i="3"/>
  <c r="A9661" i="3"/>
  <c r="A9660" i="3"/>
  <c r="A9659" i="3"/>
  <c r="A9658" i="3"/>
  <c r="A9657" i="3"/>
  <c r="A9656" i="3"/>
  <c r="A9655" i="3"/>
  <c r="A9654" i="3"/>
  <c r="A9653" i="3"/>
  <c r="A9652" i="3"/>
  <c r="A9651" i="3"/>
  <c r="A9650" i="3"/>
  <c r="A9649" i="3"/>
  <c r="A9648" i="3"/>
  <c r="A9647" i="3"/>
  <c r="A9646" i="3"/>
  <c r="A9645" i="3"/>
  <c r="A9644" i="3"/>
  <c r="A9643" i="3"/>
  <c r="A9642" i="3"/>
  <c r="A9641" i="3"/>
  <c r="A9640" i="3"/>
  <c r="A9639" i="3"/>
  <c r="A9638" i="3"/>
  <c r="A9637" i="3"/>
  <c r="A9636" i="3"/>
  <c r="A9635" i="3"/>
  <c r="A9634" i="3"/>
  <c r="A9633" i="3"/>
  <c r="A9632" i="3"/>
  <c r="A9631" i="3"/>
  <c r="A9630" i="3"/>
  <c r="A9629" i="3"/>
  <c r="A9628" i="3"/>
  <c r="A9627" i="3"/>
  <c r="A9626" i="3"/>
  <c r="A9625" i="3"/>
  <c r="A9624" i="3"/>
  <c r="A9623" i="3"/>
  <c r="A9622" i="3"/>
  <c r="A9621" i="3"/>
  <c r="A9620" i="3"/>
  <c r="A9619" i="3"/>
  <c r="A9618" i="3"/>
  <c r="A9617" i="3"/>
  <c r="A9616" i="3"/>
  <c r="A9615" i="3"/>
  <c r="A9614" i="3"/>
  <c r="A9613" i="3"/>
  <c r="A9612" i="3"/>
  <c r="A9611" i="3"/>
  <c r="A9610" i="3"/>
  <c r="A9609" i="3"/>
  <c r="A9608" i="3"/>
  <c r="A9607" i="3"/>
  <c r="A9606" i="3"/>
  <c r="A9605" i="3"/>
  <c r="A9604" i="3"/>
  <c r="A9603" i="3"/>
  <c r="A9602" i="3"/>
  <c r="A9601" i="3"/>
  <c r="A9600" i="3"/>
  <c r="A9599" i="3"/>
  <c r="A9598" i="3"/>
  <c r="A9597" i="3"/>
  <c r="A9596" i="3"/>
  <c r="A9595" i="3"/>
  <c r="A9594" i="3"/>
  <c r="A9593" i="3"/>
  <c r="A9592" i="3"/>
  <c r="A9591" i="3"/>
  <c r="A9590" i="3"/>
  <c r="A9589" i="3"/>
  <c r="A9588" i="3"/>
  <c r="A9587" i="3"/>
  <c r="A9586" i="3"/>
  <c r="A9585" i="3"/>
  <c r="A9584" i="3"/>
  <c r="A9583" i="3"/>
  <c r="A9582" i="3"/>
  <c r="A9581" i="3"/>
  <c r="A9580" i="3"/>
  <c r="A9579" i="3"/>
  <c r="A9578" i="3"/>
  <c r="A9577" i="3"/>
  <c r="A9576" i="3"/>
  <c r="A9575" i="3"/>
  <c r="A9574" i="3"/>
  <c r="A9573" i="3"/>
  <c r="A9572" i="3"/>
  <c r="A9571" i="3"/>
  <c r="A9570" i="3"/>
  <c r="A9569" i="3"/>
  <c r="A9568" i="3"/>
  <c r="A9567" i="3"/>
  <c r="A9566" i="3"/>
  <c r="A9565" i="3"/>
  <c r="A9564" i="3"/>
  <c r="A9563" i="3"/>
  <c r="A9562" i="3"/>
  <c r="A9561" i="3"/>
  <c r="A9560" i="3"/>
  <c r="A9559" i="3"/>
  <c r="A9558" i="3"/>
  <c r="A9557" i="3"/>
  <c r="A9556" i="3"/>
  <c r="A9555" i="3"/>
  <c r="A9554" i="3"/>
  <c r="A9553" i="3"/>
  <c r="A9552" i="3"/>
  <c r="A9551" i="3"/>
  <c r="A9550" i="3"/>
  <c r="A9549" i="3"/>
  <c r="A9548" i="3"/>
  <c r="A9547" i="3"/>
  <c r="A9546" i="3"/>
  <c r="A9545" i="3"/>
  <c r="A9544" i="3"/>
  <c r="A9543" i="3"/>
  <c r="A9542" i="3"/>
  <c r="A9541" i="3"/>
  <c r="A9540" i="3"/>
  <c r="A9539" i="3"/>
  <c r="A9538" i="3"/>
  <c r="A9537" i="3"/>
  <c r="A9536" i="3"/>
  <c r="A9535" i="3"/>
  <c r="A9534" i="3"/>
  <c r="A9533" i="3"/>
  <c r="A9532" i="3"/>
  <c r="A9531" i="3"/>
  <c r="A9530" i="3"/>
  <c r="A9529" i="3"/>
  <c r="A9528" i="3"/>
  <c r="A9527" i="3"/>
  <c r="A9526" i="3"/>
  <c r="A9525" i="3"/>
  <c r="A9524" i="3"/>
  <c r="A9523" i="3"/>
  <c r="A9522" i="3"/>
  <c r="A9521" i="3"/>
  <c r="A9520" i="3"/>
  <c r="A9519" i="3"/>
  <c r="A9518" i="3"/>
  <c r="A9517" i="3"/>
  <c r="A9516" i="3"/>
  <c r="A9515" i="3"/>
  <c r="A9514" i="3"/>
  <c r="A9513" i="3"/>
  <c r="A9512" i="3"/>
  <c r="A9511" i="3"/>
  <c r="A9510" i="3"/>
  <c r="A9509" i="3"/>
  <c r="A9508" i="3"/>
  <c r="A9507" i="3"/>
  <c r="A9506" i="3"/>
  <c r="A9505" i="3"/>
  <c r="A9504" i="3"/>
  <c r="A9503" i="3"/>
  <c r="A9502" i="3"/>
  <c r="A9501" i="3"/>
  <c r="A9500" i="3"/>
  <c r="A9499" i="3"/>
  <c r="A9498" i="3"/>
  <c r="A9497" i="3"/>
  <c r="A9496" i="3"/>
  <c r="A9495" i="3"/>
  <c r="A9494" i="3"/>
  <c r="A9493" i="3"/>
  <c r="A9492" i="3"/>
  <c r="A9491" i="3"/>
  <c r="A9490" i="3"/>
  <c r="A9489" i="3"/>
  <c r="A9488" i="3"/>
  <c r="A9487" i="3"/>
  <c r="A9486" i="3"/>
  <c r="A9485" i="3"/>
  <c r="A9484" i="3"/>
  <c r="A9483" i="3"/>
  <c r="A9482" i="3"/>
  <c r="A9481" i="3"/>
  <c r="A9480" i="3"/>
  <c r="A9479" i="3"/>
  <c r="A9478" i="3"/>
  <c r="A9477" i="3"/>
  <c r="A9476" i="3"/>
  <c r="A9475" i="3"/>
  <c r="A9474" i="3"/>
  <c r="A9473" i="3"/>
  <c r="A9472" i="3"/>
  <c r="A9471" i="3"/>
  <c r="A9470" i="3"/>
  <c r="A9469" i="3"/>
  <c r="A9468" i="3"/>
  <c r="A9467" i="3"/>
  <c r="A9466" i="3"/>
  <c r="A9465" i="3"/>
  <c r="A9464" i="3"/>
  <c r="A9463" i="3"/>
  <c r="A9462" i="3"/>
  <c r="A9461" i="3"/>
  <c r="A9460" i="3"/>
  <c r="A9459" i="3"/>
  <c r="A9458" i="3"/>
  <c r="A9457" i="3"/>
  <c r="A9456" i="3"/>
  <c r="A9455" i="3"/>
  <c r="A9454" i="3"/>
  <c r="A9453" i="3"/>
  <c r="A9452" i="3"/>
  <c r="A9451" i="3"/>
  <c r="A9450" i="3"/>
  <c r="A9449" i="3"/>
  <c r="A9448" i="3"/>
  <c r="A9447" i="3"/>
  <c r="A9446" i="3"/>
  <c r="A9445" i="3"/>
  <c r="A9444" i="3"/>
  <c r="A9443" i="3"/>
  <c r="A9442" i="3"/>
  <c r="A9441" i="3"/>
  <c r="A9440" i="3"/>
  <c r="A9439" i="3"/>
  <c r="A9438" i="3"/>
  <c r="A9437" i="3"/>
  <c r="A9436" i="3"/>
  <c r="A9435" i="3"/>
  <c r="A9434" i="3"/>
  <c r="A9433" i="3"/>
  <c r="A9432" i="3"/>
  <c r="A9431" i="3"/>
  <c r="A9430" i="3"/>
  <c r="A9429" i="3"/>
  <c r="A9428" i="3"/>
  <c r="A9427" i="3"/>
  <c r="A9426" i="3"/>
  <c r="A9425" i="3"/>
  <c r="A9424" i="3"/>
  <c r="A9423" i="3"/>
  <c r="A9422" i="3"/>
  <c r="A9421" i="3"/>
  <c r="A9420" i="3"/>
  <c r="A9419" i="3"/>
  <c r="A9418" i="3"/>
  <c r="A9417" i="3"/>
  <c r="A9416" i="3"/>
  <c r="A9415" i="3"/>
  <c r="A9414" i="3"/>
  <c r="A9413" i="3"/>
  <c r="A9412" i="3"/>
  <c r="A9411" i="3"/>
  <c r="A9410" i="3"/>
  <c r="A9409" i="3"/>
  <c r="A9408" i="3"/>
  <c r="A9407" i="3"/>
  <c r="A9406" i="3"/>
  <c r="A9405" i="3"/>
  <c r="A9404" i="3"/>
  <c r="A9403" i="3"/>
  <c r="A9402" i="3"/>
  <c r="A9401" i="3"/>
  <c r="A9400" i="3"/>
  <c r="A9399" i="3"/>
  <c r="A9398" i="3"/>
  <c r="A9397" i="3"/>
  <c r="A9396" i="3"/>
  <c r="A9395" i="3"/>
  <c r="A9394" i="3"/>
  <c r="A9393" i="3"/>
  <c r="A9392" i="3"/>
  <c r="A9391" i="3"/>
  <c r="A9390" i="3"/>
  <c r="A9389" i="3"/>
  <c r="A9388" i="3"/>
  <c r="A9387" i="3"/>
  <c r="A9386" i="3"/>
  <c r="A9385" i="3"/>
  <c r="A9384" i="3"/>
  <c r="A9383" i="3"/>
  <c r="A9382" i="3"/>
  <c r="A9381" i="3"/>
  <c r="A9380" i="3"/>
  <c r="A9379" i="3"/>
  <c r="A9378" i="3"/>
  <c r="A9377" i="3"/>
  <c r="A9376" i="3"/>
  <c r="A9375" i="3"/>
  <c r="A9374" i="3"/>
  <c r="A9373" i="3"/>
  <c r="A9372" i="3"/>
  <c r="A9371" i="3"/>
  <c r="A9370" i="3"/>
  <c r="A9369" i="3"/>
  <c r="A9368" i="3"/>
  <c r="A9367" i="3"/>
  <c r="A9366" i="3"/>
  <c r="A9365" i="3"/>
  <c r="A9364" i="3"/>
  <c r="A9363" i="3"/>
  <c r="A9362" i="3"/>
  <c r="A9361" i="3"/>
  <c r="A9360" i="3"/>
  <c r="A9359" i="3"/>
  <c r="A9358" i="3"/>
  <c r="A9357" i="3"/>
  <c r="A9356" i="3"/>
  <c r="A9355" i="3"/>
  <c r="A9354" i="3"/>
  <c r="A9353" i="3"/>
  <c r="A9352" i="3"/>
  <c r="A9351" i="3"/>
  <c r="A9350" i="3"/>
  <c r="A9349" i="3"/>
  <c r="A9348" i="3"/>
  <c r="A9347" i="3"/>
  <c r="A9346" i="3"/>
  <c r="A9345" i="3"/>
  <c r="A9344" i="3"/>
  <c r="A9343" i="3"/>
  <c r="A9342" i="3"/>
  <c r="A9341" i="3"/>
  <c r="A9340" i="3"/>
  <c r="A9339" i="3"/>
  <c r="A9338" i="3"/>
  <c r="A9337" i="3"/>
  <c r="A9336" i="3"/>
  <c r="A9335" i="3"/>
  <c r="A9334" i="3"/>
  <c r="A9333" i="3"/>
  <c r="A9332" i="3"/>
  <c r="A9331" i="3"/>
  <c r="A9330" i="3"/>
  <c r="A9329" i="3"/>
  <c r="A9328" i="3"/>
  <c r="A9327" i="3"/>
  <c r="A9326" i="3"/>
  <c r="A9325" i="3"/>
  <c r="A9324" i="3"/>
  <c r="A9323" i="3"/>
  <c r="A9322" i="3"/>
  <c r="A9321" i="3"/>
  <c r="A9320" i="3"/>
  <c r="A9319" i="3"/>
  <c r="A9318" i="3"/>
  <c r="A9317" i="3"/>
  <c r="A9316" i="3"/>
  <c r="A9315" i="3"/>
  <c r="A9314" i="3"/>
  <c r="A9313" i="3"/>
  <c r="A9312" i="3"/>
  <c r="A9311" i="3"/>
  <c r="A9310" i="3"/>
  <c r="A9309" i="3"/>
  <c r="A9308" i="3"/>
  <c r="A9307" i="3"/>
  <c r="A9306" i="3"/>
  <c r="A9305" i="3"/>
  <c r="A9304" i="3"/>
  <c r="A9303" i="3"/>
  <c r="A9302" i="3"/>
  <c r="A9301" i="3"/>
  <c r="A9300" i="3"/>
  <c r="A9299" i="3"/>
  <c r="A9298" i="3"/>
  <c r="A9297" i="3"/>
  <c r="A9296" i="3"/>
  <c r="A9295" i="3"/>
  <c r="A9294" i="3"/>
  <c r="A9293" i="3"/>
  <c r="A9292" i="3"/>
  <c r="A9291" i="3"/>
  <c r="A9290" i="3"/>
  <c r="A9289" i="3"/>
  <c r="A9288" i="3"/>
  <c r="A9287" i="3"/>
  <c r="A9286" i="3"/>
  <c r="A9285" i="3"/>
  <c r="A9284" i="3"/>
  <c r="A9283" i="3"/>
  <c r="A9282" i="3"/>
  <c r="A9281" i="3"/>
  <c r="A9280" i="3"/>
  <c r="A9279" i="3"/>
  <c r="A9278" i="3"/>
  <c r="A9277" i="3"/>
  <c r="A9276" i="3"/>
  <c r="A9275" i="3"/>
  <c r="A9274" i="3"/>
  <c r="A9273" i="3"/>
  <c r="A9272" i="3"/>
  <c r="A9271" i="3"/>
  <c r="A9270" i="3"/>
  <c r="A9269" i="3"/>
  <c r="A9268" i="3"/>
  <c r="A9267" i="3"/>
  <c r="A9266" i="3"/>
  <c r="A9265" i="3"/>
  <c r="A9264" i="3"/>
  <c r="A9263" i="3"/>
  <c r="A9262" i="3"/>
  <c r="A9261" i="3"/>
  <c r="A9260" i="3"/>
  <c r="A9259" i="3"/>
  <c r="A9258" i="3"/>
  <c r="A9257" i="3"/>
  <c r="A9256" i="3"/>
  <c r="A9255" i="3"/>
  <c r="A9254" i="3"/>
  <c r="A9253" i="3"/>
  <c r="A9252" i="3"/>
  <c r="A9251" i="3"/>
  <c r="A9250" i="3"/>
  <c r="A9249" i="3"/>
  <c r="A9248" i="3"/>
  <c r="A9247" i="3"/>
  <c r="A9246" i="3"/>
  <c r="A9245" i="3"/>
  <c r="A9244" i="3"/>
  <c r="A9243" i="3"/>
  <c r="A9242" i="3"/>
  <c r="A9241" i="3"/>
  <c r="A9240" i="3"/>
  <c r="A9239" i="3"/>
  <c r="A9238" i="3"/>
  <c r="A9237" i="3"/>
  <c r="A9236" i="3"/>
  <c r="A9235" i="3"/>
  <c r="A9234" i="3"/>
  <c r="A9233" i="3"/>
  <c r="A9232" i="3"/>
  <c r="A9231" i="3"/>
  <c r="A9230" i="3"/>
  <c r="A9229" i="3"/>
  <c r="A9228" i="3"/>
  <c r="A9227" i="3"/>
  <c r="A9226" i="3"/>
  <c r="A9225" i="3"/>
  <c r="A9224" i="3"/>
  <c r="A9223" i="3"/>
  <c r="A9222" i="3"/>
  <c r="A9221" i="3"/>
  <c r="A9220" i="3"/>
  <c r="A9219" i="3"/>
  <c r="A9218" i="3"/>
  <c r="A9217" i="3"/>
  <c r="A9216" i="3"/>
  <c r="A9215" i="3"/>
  <c r="A9214" i="3"/>
  <c r="A9213" i="3"/>
  <c r="A9212" i="3"/>
  <c r="A9211" i="3"/>
  <c r="A9210" i="3"/>
  <c r="A9209" i="3"/>
  <c r="A9208" i="3"/>
  <c r="A9207" i="3"/>
  <c r="A9206" i="3"/>
  <c r="A9205" i="3"/>
  <c r="A9204" i="3"/>
  <c r="A9203" i="3"/>
  <c r="A9202" i="3"/>
  <c r="A9201" i="3"/>
  <c r="A9200" i="3"/>
  <c r="A9199" i="3"/>
  <c r="A9198" i="3"/>
  <c r="A9197" i="3"/>
  <c r="A9196" i="3"/>
  <c r="A9195" i="3"/>
  <c r="A9194" i="3"/>
  <c r="A9193" i="3"/>
  <c r="A9192" i="3"/>
  <c r="A9191" i="3"/>
  <c r="A9190" i="3"/>
  <c r="A9189" i="3"/>
  <c r="A9188" i="3"/>
  <c r="A9187" i="3"/>
  <c r="A9186" i="3"/>
  <c r="A9185" i="3"/>
  <c r="A9184" i="3"/>
  <c r="A9183" i="3"/>
  <c r="A9182" i="3"/>
  <c r="A9181" i="3"/>
  <c r="A9180" i="3"/>
  <c r="A9179" i="3"/>
  <c r="A9178" i="3"/>
  <c r="A9177" i="3"/>
  <c r="A9176" i="3"/>
  <c r="A9175" i="3"/>
  <c r="A9174" i="3"/>
  <c r="A9173" i="3"/>
  <c r="A9172" i="3"/>
  <c r="A9171" i="3"/>
  <c r="A9170" i="3"/>
  <c r="A9169" i="3"/>
  <c r="A9168" i="3"/>
  <c r="A9167" i="3"/>
  <c r="A9166" i="3"/>
  <c r="A9165" i="3"/>
  <c r="A9164" i="3"/>
  <c r="A9163" i="3"/>
  <c r="A9162" i="3"/>
  <c r="A9161" i="3"/>
  <c r="A9160" i="3"/>
  <c r="A9159" i="3"/>
  <c r="A9158" i="3"/>
  <c r="A9157" i="3"/>
  <c r="A9156" i="3"/>
  <c r="A9155" i="3"/>
  <c r="A9154" i="3"/>
  <c r="A9153" i="3"/>
  <c r="A9152" i="3"/>
  <c r="A9151" i="3"/>
  <c r="A9150" i="3"/>
  <c r="A9149" i="3"/>
  <c r="A9148" i="3"/>
  <c r="A9147" i="3"/>
  <c r="A9146" i="3"/>
  <c r="A9145" i="3"/>
  <c r="A9144" i="3"/>
  <c r="A9143" i="3"/>
  <c r="A9142" i="3"/>
  <c r="A9141" i="3"/>
  <c r="A9140" i="3"/>
  <c r="A9139" i="3"/>
  <c r="A9138" i="3"/>
  <c r="A9137" i="3"/>
  <c r="A9136" i="3"/>
  <c r="A9135" i="3"/>
  <c r="A9134" i="3"/>
  <c r="A9133" i="3"/>
  <c r="A9132" i="3"/>
  <c r="A9131" i="3"/>
  <c r="A9130" i="3"/>
  <c r="A9129" i="3"/>
  <c r="A9128" i="3"/>
  <c r="A9127" i="3"/>
  <c r="A9126" i="3"/>
  <c r="A9125" i="3"/>
  <c r="A9124" i="3"/>
  <c r="A9123" i="3"/>
  <c r="A9122" i="3"/>
  <c r="A9121" i="3"/>
  <c r="A9120" i="3"/>
  <c r="A9119" i="3"/>
  <c r="A9118" i="3"/>
  <c r="A9117" i="3"/>
  <c r="A9116" i="3"/>
  <c r="A9115" i="3"/>
  <c r="A9114" i="3"/>
  <c r="A9113" i="3"/>
  <c r="A9112" i="3"/>
  <c r="A9111" i="3"/>
  <c r="A9110" i="3"/>
  <c r="A9109" i="3"/>
  <c r="A9108" i="3"/>
  <c r="A9107" i="3"/>
  <c r="A9106" i="3"/>
  <c r="A9105" i="3"/>
  <c r="A9104" i="3"/>
  <c r="A9103" i="3"/>
  <c r="A9102" i="3"/>
  <c r="A9101" i="3"/>
  <c r="A9100" i="3"/>
  <c r="A9099" i="3"/>
  <c r="A9098" i="3"/>
  <c r="A9097" i="3"/>
  <c r="A9096" i="3"/>
  <c r="A9095" i="3"/>
  <c r="A9094" i="3"/>
  <c r="A9093" i="3"/>
  <c r="A9092" i="3"/>
  <c r="A9091" i="3"/>
  <c r="A9090" i="3"/>
  <c r="A9089" i="3"/>
  <c r="A9088" i="3"/>
  <c r="A9087" i="3"/>
  <c r="A9086" i="3"/>
  <c r="A9085" i="3"/>
  <c r="A9084" i="3"/>
  <c r="A9083" i="3"/>
  <c r="A9082" i="3"/>
  <c r="A9081" i="3"/>
  <c r="A9080" i="3"/>
  <c r="A9079" i="3"/>
  <c r="A9078" i="3"/>
  <c r="A9077" i="3"/>
  <c r="A9076" i="3"/>
  <c r="A9075" i="3"/>
  <c r="A9074" i="3"/>
  <c r="A9073" i="3"/>
  <c r="A9072" i="3"/>
  <c r="A9071" i="3"/>
  <c r="A9070" i="3"/>
  <c r="A9069" i="3"/>
  <c r="A9068" i="3"/>
  <c r="A9067" i="3"/>
  <c r="A9066" i="3"/>
  <c r="A9065" i="3"/>
  <c r="A9064" i="3"/>
  <c r="A9063" i="3"/>
  <c r="A9062" i="3"/>
  <c r="A9061" i="3"/>
  <c r="A9060" i="3"/>
  <c r="A9059" i="3"/>
  <c r="A9058" i="3"/>
  <c r="A9057" i="3"/>
  <c r="A9056" i="3"/>
  <c r="A9055" i="3"/>
  <c r="A9054" i="3"/>
  <c r="A9053" i="3"/>
  <c r="A9052" i="3"/>
  <c r="A9051" i="3"/>
  <c r="A9050" i="3"/>
  <c r="A9049" i="3"/>
  <c r="A9048" i="3"/>
  <c r="A9047" i="3"/>
  <c r="A9046" i="3"/>
  <c r="A9045" i="3"/>
  <c r="A9044" i="3"/>
  <c r="A9043" i="3"/>
  <c r="A9042" i="3"/>
  <c r="A9041" i="3"/>
  <c r="A9040" i="3"/>
  <c r="A9039" i="3"/>
  <c r="A9038" i="3"/>
  <c r="A9037" i="3"/>
  <c r="A9036" i="3"/>
  <c r="A9035" i="3"/>
  <c r="A9034" i="3"/>
  <c r="A9033" i="3"/>
  <c r="A9032" i="3"/>
  <c r="A9031" i="3"/>
  <c r="A9030" i="3"/>
  <c r="A9029" i="3"/>
  <c r="A9028" i="3"/>
  <c r="A9027" i="3"/>
  <c r="A9026" i="3"/>
  <c r="A9025" i="3"/>
  <c r="A9024" i="3"/>
  <c r="A9023" i="3"/>
  <c r="A9022" i="3"/>
  <c r="A9021" i="3"/>
  <c r="A9020" i="3"/>
  <c r="A9019" i="3"/>
  <c r="A9018" i="3"/>
  <c r="A9017" i="3"/>
  <c r="A9016" i="3"/>
  <c r="A9015" i="3"/>
  <c r="A9014" i="3"/>
  <c r="A9013" i="3"/>
  <c r="A9012" i="3"/>
  <c r="A9011" i="3"/>
  <c r="A9010" i="3"/>
  <c r="A9009" i="3"/>
  <c r="A9008" i="3"/>
  <c r="A9007" i="3"/>
  <c r="A9006" i="3"/>
  <c r="A9005" i="3"/>
  <c r="A9004" i="3"/>
  <c r="A9003" i="3"/>
  <c r="A9002" i="3"/>
  <c r="A9001" i="3"/>
  <c r="A9000" i="3"/>
  <c r="A8999" i="3"/>
  <c r="A8998" i="3"/>
  <c r="A8997" i="3"/>
  <c r="A8996" i="3"/>
  <c r="A8995" i="3"/>
  <c r="A8994" i="3"/>
  <c r="A8993" i="3"/>
  <c r="A8992" i="3"/>
  <c r="A8991" i="3"/>
  <c r="A8990" i="3"/>
  <c r="A8989" i="3"/>
  <c r="A8988" i="3"/>
  <c r="A8987" i="3"/>
  <c r="A8986" i="3"/>
  <c r="A8985" i="3"/>
  <c r="A8984" i="3"/>
  <c r="A8983" i="3"/>
  <c r="A8982" i="3"/>
  <c r="A8981" i="3"/>
  <c r="A8980" i="3"/>
  <c r="A8979" i="3"/>
  <c r="A8978" i="3"/>
  <c r="A8977" i="3"/>
  <c r="A8976" i="3"/>
  <c r="A8975" i="3"/>
  <c r="A8974" i="3"/>
  <c r="A8973" i="3"/>
  <c r="A8972" i="3"/>
  <c r="A8971" i="3"/>
  <c r="A8970" i="3"/>
  <c r="A8969" i="3"/>
  <c r="A8968" i="3"/>
  <c r="A8967" i="3"/>
  <c r="A8966" i="3"/>
  <c r="A8965" i="3"/>
  <c r="A8964" i="3"/>
  <c r="A8963" i="3"/>
  <c r="A8962" i="3"/>
  <c r="A8961" i="3"/>
  <c r="A8960" i="3"/>
  <c r="A8959" i="3"/>
  <c r="A8958" i="3"/>
  <c r="A8957" i="3"/>
  <c r="A8956" i="3"/>
  <c r="A8955" i="3"/>
  <c r="A8954" i="3"/>
  <c r="A8953" i="3"/>
  <c r="A8952" i="3"/>
  <c r="A8951" i="3"/>
  <c r="A8950" i="3"/>
  <c r="A8949" i="3"/>
  <c r="A8948" i="3"/>
  <c r="A8947" i="3"/>
  <c r="A8946" i="3"/>
  <c r="A8945" i="3"/>
  <c r="A8944" i="3"/>
  <c r="A8943" i="3"/>
  <c r="A8942" i="3"/>
  <c r="A8941" i="3"/>
  <c r="A8940" i="3"/>
  <c r="A8939" i="3"/>
  <c r="A8938" i="3"/>
  <c r="A8937" i="3"/>
  <c r="A8936" i="3"/>
  <c r="A8935" i="3"/>
  <c r="A8934" i="3"/>
  <c r="A8933" i="3"/>
  <c r="A8932" i="3"/>
  <c r="A8931" i="3"/>
  <c r="A8930" i="3"/>
  <c r="A8929" i="3"/>
  <c r="A8928" i="3"/>
  <c r="A8927" i="3"/>
  <c r="A8926" i="3"/>
  <c r="A8925" i="3"/>
  <c r="A8924" i="3"/>
  <c r="A8923" i="3"/>
  <c r="A8922" i="3"/>
  <c r="A8921" i="3"/>
  <c r="A8920" i="3"/>
  <c r="A8919" i="3"/>
  <c r="A8918" i="3"/>
  <c r="A8917" i="3"/>
  <c r="A8916" i="3"/>
  <c r="A8915" i="3"/>
  <c r="A8914" i="3"/>
  <c r="A8913" i="3"/>
  <c r="A8912" i="3"/>
  <c r="A8911" i="3"/>
  <c r="A8910" i="3"/>
  <c r="A8909" i="3"/>
  <c r="A8908" i="3"/>
  <c r="A8907" i="3"/>
  <c r="A8906" i="3"/>
  <c r="A8905" i="3"/>
  <c r="A8904" i="3"/>
  <c r="A8903" i="3"/>
  <c r="A8902" i="3"/>
  <c r="A8901" i="3"/>
  <c r="A8900" i="3"/>
  <c r="A8899" i="3"/>
  <c r="A8898" i="3"/>
  <c r="A8897" i="3"/>
  <c r="A8896" i="3"/>
  <c r="A8895" i="3"/>
  <c r="A8894" i="3"/>
  <c r="A8893" i="3"/>
  <c r="A8892" i="3"/>
  <c r="A8891" i="3"/>
  <c r="A8890" i="3"/>
  <c r="A8889" i="3"/>
  <c r="A8888" i="3"/>
  <c r="A8887" i="3"/>
  <c r="A8886" i="3"/>
  <c r="A8885" i="3"/>
  <c r="A8884" i="3"/>
  <c r="A8883" i="3"/>
  <c r="A8882" i="3"/>
  <c r="A8881" i="3"/>
  <c r="A8880" i="3"/>
  <c r="A8879" i="3"/>
  <c r="A8878" i="3"/>
  <c r="A8877" i="3"/>
  <c r="A8876" i="3"/>
  <c r="A8875" i="3"/>
  <c r="A8874" i="3"/>
  <c r="A8873" i="3"/>
  <c r="A8872" i="3"/>
  <c r="A8871" i="3"/>
  <c r="A8870" i="3"/>
  <c r="A8869" i="3"/>
  <c r="A8868" i="3"/>
  <c r="A8867" i="3"/>
  <c r="A8866" i="3"/>
  <c r="A8865" i="3"/>
  <c r="A8864" i="3"/>
  <c r="A8863" i="3"/>
  <c r="A8862" i="3"/>
  <c r="A8861" i="3"/>
  <c r="A8860" i="3"/>
  <c r="A8859" i="3"/>
  <c r="A8858" i="3"/>
  <c r="A8857" i="3"/>
  <c r="A8856" i="3"/>
  <c r="A8855" i="3"/>
  <c r="A8854" i="3"/>
  <c r="A8853" i="3"/>
  <c r="A8852" i="3"/>
  <c r="A8851" i="3"/>
  <c r="A8850" i="3"/>
  <c r="A8849" i="3"/>
  <c r="A8848" i="3"/>
  <c r="A8847" i="3"/>
  <c r="A8846" i="3"/>
  <c r="A8845" i="3"/>
  <c r="A8844" i="3"/>
  <c r="A8843" i="3"/>
  <c r="A8842" i="3"/>
  <c r="A8841" i="3"/>
  <c r="A8840" i="3"/>
  <c r="A8839" i="3"/>
  <c r="A8838" i="3"/>
  <c r="A8837" i="3"/>
  <c r="A8836" i="3"/>
  <c r="A8835" i="3"/>
  <c r="A8834" i="3"/>
  <c r="A8833" i="3"/>
  <c r="A8832" i="3"/>
  <c r="A8831" i="3"/>
  <c r="A8830" i="3"/>
  <c r="A8829" i="3"/>
  <c r="A8828" i="3"/>
  <c r="A8827" i="3"/>
  <c r="A8826" i="3"/>
  <c r="A8825" i="3"/>
  <c r="A8824" i="3"/>
  <c r="A8823" i="3"/>
  <c r="A8822" i="3"/>
  <c r="A8821" i="3"/>
  <c r="A8820" i="3"/>
  <c r="A8819" i="3"/>
  <c r="A8818" i="3"/>
  <c r="A8817" i="3"/>
  <c r="A8816" i="3"/>
  <c r="A8815" i="3"/>
  <c r="A8814" i="3"/>
  <c r="A8813" i="3"/>
  <c r="A8812" i="3"/>
  <c r="A8811" i="3"/>
  <c r="A8810" i="3"/>
  <c r="A8809" i="3"/>
  <c r="A8808" i="3"/>
  <c r="A8807" i="3"/>
  <c r="A8806" i="3"/>
  <c r="A8805" i="3"/>
  <c r="A8804" i="3"/>
  <c r="A8803" i="3"/>
  <c r="A8802" i="3"/>
  <c r="A8801" i="3"/>
  <c r="A8800" i="3"/>
  <c r="A8799" i="3"/>
  <c r="A8798" i="3"/>
  <c r="A8797" i="3"/>
  <c r="A8796" i="3"/>
  <c r="A8795" i="3"/>
  <c r="A8794" i="3"/>
  <c r="A8793" i="3"/>
  <c r="A8792" i="3"/>
  <c r="A8791" i="3"/>
  <c r="A8790" i="3"/>
  <c r="A8789" i="3"/>
  <c r="A8788" i="3"/>
  <c r="A8787" i="3"/>
  <c r="A8786" i="3"/>
  <c r="A8785" i="3"/>
  <c r="A8784" i="3"/>
  <c r="A8783" i="3"/>
  <c r="A8782" i="3"/>
  <c r="A8781" i="3"/>
  <c r="A8780" i="3"/>
  <c r="A8779" i="3"/>
  <c r="A8778" i="3"/>
  <c r="A8777" i="3"/>
  <c r="A8776" i="3"/>
  <c r="A8775" i="3"/>
  <c r="A8774" i="3"/>
  <c r="A8773" i="3"/>
  <c r="A8772" i="3"/>
  <c r="A8771" i="3"/>
  <c r="A8770" i="3"/>
  <c r="A8769" i="3"/>
  <c r="A8768" i="3"/>
  <c r="A8767" i="3"/>
  <c r="A8766" i="3"/>
  <c r="A8765" i="3"/>
  <c r="A8764" i="3"/>
  <c r="A8763" i="3"/>
  <c r="A8762" i="3"/>
  <c r="A8761" i="3"/>
  <c r="A8760" i="3"/>
  <c r="A8759" i="3"/>
  <c r="A8758" i="3"/>
  <c r="A8757" i="3"/>
  <c r="A8756" i="3"/>
  <c r="A8755" i="3"/>
  <c r="A8754" i="3"/>
  <c r="A8753" i="3"/>
  <c r="A8752" i="3"/>
  <c r="A8751" i="3"/>
  <c r="A8750" i="3"/>
  <c r="A8749" i="3"/>
  <c r="A8748" i="3"/>
  <c r="A8747" i="3"/>
  <c r="A8746" i="3"/>
  <c r="A8745" i="3"/>
  <c r="A8744" i="3"/>
  <c r="A8743" i="3"/>
  <c r="A8742" i="3"/>
  <c r="A8741" i="3"/>
  <c r="A8740" i="3"/>
  <c r="A8739" i="3"/>
  <c r="A8738" i="3"/>
  <c r="A8737" i="3"/>
  <c r="A8736" i="3"/>
  <c r="A8735" i="3"/>
  <c r="A8734" i="3"/>
  <c r="A8733" i="3"/>
  <c r="A8732" i="3"/>
  <c r="A8731" i="3"/>
  <c r="A8730" i="3"/>
  <c r="A8729" i="3"/>
  <c r="A8728" i="3"/>
  <c r="A8727" i="3"/>
  <c r="A8726" i="3"/>
  <c r="A8725" i="3"/>
  <c r="A8724" i="3"/>
  <c r="A8723" i="3"/>
  <c r="A8722" i="3"/>
  <c r="A8721" i="3"/>
  <c r="A8720" i="3"/>
  <c r="A8719" i="3"/>
  <c r="A8718" i="3"/>
  <c r="A8717" i="3"/>
  <c r="A8716" i="3"/>
  <c r="A8715" i="3"/>
  <c r="A8714" i="3"/>
  <c r="A8713" i="3"/>
  <c r="A8712" i="3"/>
  <c r="A8711" i="3"/>
  <c r="A8710" i="3"/>
  <c r="A8709" i="3"/>
  <c r="A8708" i="3"/>
  <c r="A8707" i="3"/>
  <c r="A8706" i="3"/>
  <c r="A8705" i="3"/>
  <c r="A8704" i="3"/>
  <c r="A8703" i="3"/>
  <c r="A8702" i="3"/>
  <c r="A8701" i="3"/>
  <c r="A8700" i="3"/>
  <c r="A8699" i="3"/>
  <c r="A8698" i="3"/>
  <c r="A8697" i="3"/>
  <c r="A8696" i="3"/>
  <c r="A8695" i="3"/>
  <c r="A8694" i="3"/>
  <c r="A8693" i="3"/>
  <c r="A8692" i="3"/>
  <c r="A8691" i="3"/>
  <c r="A8690" i="3"/>
  <c r="A8689" i="3"/>
  <c r="A8688" i="3"/>
  <c r="A8687" i="3"/>
  <c r="A8686" i="3"/>
  <c r="A8685" i="3"/>
  <c r="A8684" i="3"/>
  <c r="A8683" i="3"/>
  <c r="A8682" i="3"/>
  <c r="A8681" i="3"/>
  <c r="A8680" i="3"/>
  <c r="A8679" i="3"/>
  <c r="A8678" i="3"/>
  <c r="A8677" i="3"/>
  <c r="A8676" i="3"/>
  <c r="A8675" i="3"/>
  <c r="A8674" i="3"/>
  <c r="A8673" i="3"/>
  <c r="A8672" i="3"/>
  <c r="A8671" i="3"/>
  <c r="A8670" i="3"/>
  <c r="A8669" i="3"/>
  <c r="A8668" i="3"/>
  <c r="A8667" i="3"/>
  <c r="A8666" i="3"/>
  <c r="A8665" i="3"/>
  <c r="A8664" i="3"/>
  <c r="A8663" i="3"/>
  <c r="A8662" i="3"/>
  <c r="A8661" i="3"/>
  <c r="A8660" i="3"/>
  <c r="A8659" i="3"/>
  <c r="A8658" i="3"/>
  <c r="A8657" i="3"/>
  <c r="A8656" i="3"/>
  <c r="A8655" i="3"/>
  <c r="A8654" i="3"/>
  <c r="A8653" i="3"/>
  <c r="A8652" i="3"/>
  <c r="A8651" i="3"/>
  <c r="A8650" i="3"/>
  <c r="A8649" i="3"/>
  <c r="A8648" i="3"/>
  <c r="A8647" i="3"/>
  <c r="A8646" i="3"/>
  <c r="A8645" i="3"/>
  <c r="A8644" i="3"/>
  <c r="A8643" i="3"/>
  <c r="A8642" i="3"/>
  <c r="A8641" i="3"/>
  <c r="A8640" i="3"/>
  <c r="A8639" i="3"/>
  <c r="A8638" i="3"/>
  <c r="A8637" i="3"/>
  <c r="A8636" i="3"/>
  <c r="A8635" i="3"/>
  <c r="A8634" i="3"/>
  <c r="A8633" i="3"/>
  <c r="A8632" i="3"/>
  <c r="A8631" i="3"/>
  <c r="A8630" i="3"/>
  <c r="A8629" i="3"/>
  <c r="A8628" i="3"/>
  <c r="A8627" i="3"/>
  <c r="A8626" i="3"/>
  <c r="A8625" i="3"/>
  <c r="A8624" i="3"/>
  <c r="A8623" i="3"/>
  <c r="A8622" i="3"/>
  <c r="A8621" i="3"/>
  <c r="A8620" i="3"/>
  <c r="A8619" i="3"/>
  <c r="A8618" i="3"/>
  <c r="A8617" i="3"/>
  <c r="A8616" i="3"/>
  <c r="A8615" i="3"/>
  <c r="A8614" i="3"/>
  <c r="A8613" i="3"/>
  <c r="A8612" i="3"/>
  <c r="A8611" i="3"/>
  <c r="A8610" i="3"/>
  <c r="A8609" i="3"/>
  <c r="A8608" i="3"/>
  <c r="A8607" i="3"/>
  <c r="A8606" i="3"/>
  <c r="A8605" i="3"/>
  <c r="A8604" i="3"/>
  <c r="A8603" i="3"/>
  <c r="A8602" i="3"/>
  <c r="A8601" i="3"/>
  <c r="A8600" i="3"/>
  <c r="A8599" i="3"/>
  <c r="A8598" i="3"/>
  <c r="A8597" i="3"/>
  <c r="A8596" i="3"/>
  <c r="A8595" i="3"/>
  <c r="A8594" i="3"/>
  <c r="A8593" i="3"/>
  <c r="A8592" i="3"/>
  <c r="A8591" i="3"/>
  <c r="A8590" i="3"/>
  <c r="A8589" i="3"/>
  <c r="A8588" i="3"/>
  <c r="A8587" i="3"/>
  <c r="A8586" i="3"/>
  <c r="A8585" i="3"/>
  <c r="A8584" i="3"/>
  <c r="A8583" i="3"/>
  <c r="A8582" i="3"/>
  <c r="A8581" i="3"/>
  <c r="A8580" i="3"/>
  <c r="A8579" i="3"/>
  <c r="A8578" i="3"/>
  <c r="A8577" i="3"/>
  <c r="A8576" i="3"/>
  <c r="A8575" i="3"/>
  <c r="A8574" i="3"/>
  <c r="A8573" i="3"/>
  <c r="A8572" i="3"/>
  <c r="A8571" i="3"/>
  <c r="A8570" i="3"/>
  <c r="A8569" i="3"/>
  <c r="A8568" i="3"/>
  <c r="A8567" i="3"/>
  <c r="A8566" i="3"/>
  <c r="A8565" i="3"/>
  <c r="A8564" i="3"/>
  <c r="A8563" i="3"/>
  <c r="A8562" i="3"/>
  <c r="A8561" i="3"/>
  <c r="A8560" i="3"/>
  <c r="A8559" i="3"/>
  <c r="A8558" i="3"/>
  <c r="A8557" i="3"/>
  <c r="A8556" i="3"/>
  <c r="A8555" i="3"/>
  <c r="A8554" i="3"/>
  <c r="A8553" i="3"/>
  <c r="A8552" i="3"/>
  <c r="A8551" i="3"/>
  <c r="A8550" i="3"/>
  <c r="A8549" i="3"/>
  <c r="A8548" i="3"/>
  <c r="A8547" i="3"/>
  <c r="A8546" i="3"/>
  <c r="A8545" i="3"/>
  <c r="A8544" i="3"/>
  <c r="A8543" i="3"/>
  <c r="A8542" i="3"/>
  <c r="A8541" i="3"/>
  <c r="A8540" i="3"/>
  <c r="A8539" i="3"/>
  <c r="A8538" i="3"/>
  <c r="A8537" i="3"/>
  <c r="A8536" i="3"/>
  <c r="A8535" i="3"/>
  <c r="A8534" i="3"/>
  <c r="A8533" i="3"/>
  <c r="A8532" i="3"/>
  <c r="A8531" i="3"/>
  <c r="A8530" i="3"/>
  <c r="A8529" i="3"/>
  <c r="A8528" i="3"/>
  <c r="A8527" i="3"/>
  <c r="A8526" i="3"/>
  <c r="A8525" i="3"/>
  <c r="A8524" i="3"/>
  <c r="A8523" i="3"/>
  <c r="A8522" i="3"/>
  <c r="A8521" i="3"/>
  <c r="A8520" i="3"/>
  <c r="A8519" i="3"/>
  <c r="A8518" i="3"/>
  <c r="A8517" i="3"/>
  <c r="A8516" i="3"/>
  <c r="A8515" i="3"/>
  <c r="A8514" i="3"/>
  <c r="A8513" i="3"/>
  <c r="A8512" i="3"/>
  <c r="A8511" i="3"/>
  <c r="A8510" i="3"/>
  <c r="A8509" i="3"/>
  <c r="A8508" i="3"/>
  <c r="A8507" i="3"/>
  <c r="A8506" i="3"/>
  <c r="A8505" i="3"/>
  <c r="A8504" i="3"/>
  <c r="A8503" i="3"/>
  <c r="A8502" i="3"/>
  <c r="A8501" i="3"/>
  <c r="A8500" i="3"/>
  <c r="A8499" i="3"/>
  <c r="A8498" i="3"/>
  <c r="A8497" i="3"/>
  <c r="A8496" i="3"/>
  <c r="A8495" i="3"/>
  <c r="A8494" i="3"/>
  <c r="A8493" i="3"/>
  <c r="A8492" i="3"/>
  <c r="A8491" i="3"/>
  <c r="A8490" i="3"/>
  <c r="A8489" i="3"/>
  <c r="A8488" i="3"/>
  <c r="A8487" i="3"/>
  <c r="A8486" i="3"/>
  <c r="A8485" i="3"/>
  <c r="A8484" i="3"/>
  <c r="A8483" i="3"/>
  <c r="A8482" i="3"/>
  <c r="A8481" i="3"/>
  <c r="A8480" i="3"/>
  <c r="A8479" i="3"/>
  <c r="A8478" i="3"/>
  <c r="A8477" i="3"/>
  <c r="A8476" i="3"/>
  <c r="A8475" i="3"/>
  <c r="A8474" i="3"/>
  <c r="A8473" i="3"/>
  <c r="A8472" i="3"/>
  <c r="A8471" i="3"/>
  <c r="A8470" i="3"/>
  <c r="A8469" i="3"/>
  <c r="A8468" i="3"/>
  <c r="A8467" i="3"/>
  <c r="A8466" i="3"/>
  <c r="A8465" i="3"/>
  <c r="A8464" i="3"/>
  <c r="A8463" i="3"/>
  <c r="A8462" i="3"/>
  <c r="A8461" i="3"/>
  <c r="A8460" i="3"/>
  <c r="A8459" i="3"/>
  <c r="A8458" i="3"/>
  <c r="A8457" i="3"/>
  <c r="A8456" i="3"/>
  <c r="A8455" i="3"/>
  <c r="A8454" i="3"/>
  <c r="A8453" i="3"/>
  <c r="A8452" i="3"/>
  <c r="A8451" i="3"/>
  <c r="A8450" i="3"/>
  <c r="A8449" i="3"/>
  <c r="A8448" i="3"/>
  <c r="A8447" i="3"/>
  <c r="A8446" i="3"/>
  <c r="A8445" i="3"/>
  <c r="A8444" i="3"/>
  <c r="A8443" i="3"/>
  <c r="A8442" i="3"/>
  <c r="A8441" i="3"/>
  <c r="A8440" i="3"/>
  <c r="A8439" i="3"/>
  <c r="A8438" i="3"/>
  <c r="A8437" i="3"/>
  <c r="A8436" i="3"/>
  <c r="A8435" i="3"/>
  <c r="A8434" i="3"/>
  <c r="A8433" i="3"/>
  <c r="A8432" i="3"/>
  <c r="A8431" i="3"/>
  <c r="A8430" i="3"/>
  <c r="A8429" i="3"/>
  <c r="A8428" i="3"/>
  <c r="A8427" i="3"/>
  <c r="A8426" i="3"/>
  <c r="A8425" i="3"/>
  <c r="A8424" i="3"/>
  <c r="A8423" i="3"/>
  <c r="A8422" i="3"/>
  <c r="A8421" i="3"/>
  <c r="A8420" i="3"/>
  <c r="A8419" i="3"/>
  <c r="A8418" i="3"/>
  <c r="A8417" i="3"/>
  <c r="A8416" i="3"/>
  <c r="A8415" i="3"/>
  <c r="A8414" i="3"/>
  <c r="A8413" i="3"/>
  <c r="A8412" i="3"/>
  <c r="A8411" i="3"/>
  <c r="A8410" i="3"/>
  <c r="A8409" i="3"/>
  <c r="A8408" i="3"/>
  <c r="A8407" i="3"/>
  <c r="A8406" i="3"/>
  <c r="A8405" i="3"/>
  <c r="A8404" i="3"/>
  <c r="A8403" i="3"/>
  <c r="A8402" i="3"/>
  <c r="A8401" i="3"/>
  <c r="A8400" i="3"/>
  <c r="A8399" i="3"/>
  <c r="A8398" i="3"/>
  <c r="A8397" i="3"/>
  <c r="A8396" i="3"/>
  <c r="A8395" i="3"/>
  <c r="A8394" i="3"/>
  <c r="A8393" i="3"/>
  <c r="A8392" i="3"/>
  <c r="A8391" i="3"/>
  <c r="A8390" i="3"/>
  <c r="A8389" i="3"/>
  <c r="A8388" i="3"/>
  <c r="A8387" i="3"/>
  <c r="A8386" i="3"/>
  <c r="A8385" i="3"/>
  <c r="A8384" i="3"/>
  <c r="A8383" i="3"/>
  <c r="A8382" i="3"/>
  <c r="A8381" i="3"/>
  <c r="A8380" i="3"/>
  <c r="A8379" i="3"/>
  <c r="A8378" i="3"/>
  <c r="A8377" i="3"/>
  <c r="A8376" i="3"/>
  <c r="A8375" i="3"/>
  <c r="A8374" i="3"/>
  <c r="A8373" i="3"/>
  <c r="A8372" i="3"/>
  <c r="A8371" i="3"/>
  <c r="A8370" i="3"/>
  <c r="A8369" i="3"/>
  <c r="A8368" i="3"/>
  <c r="A8367" i="3"/>
  <c r="A8366" i="3"/>
  <c r="A8365" i="3"/>
  <c r="A8364" i="3"/>
  <c r="A8363" i="3"/>
  <c r="A8362" i="3"/>
  <c r="A8361" i="3"/>
  <c r="A8360" i="3"/>
  <c r="A8359" i="3"/>
  <c r="A8358" i="3"/>
  <c r="A8357" i="3"/>
  <c r="A8356" i="3"/>
  <c r="A8355" i="3"/>
  <c r="A8354" i="3"/>
  <c r="A8353" i="3"/>
  <c r="A8352" i="3"/>
  <c r="A8351" i="3"/>
  <c r="A8350" i="3"/>
  <c r="A8349" i="3"/>
  <c r="A8348" i="3"/>
  <c r="A8347" i="3"/>
  <c r="A8346" i="3"/>
  <c r="A8345" i="3"/>
  <c r="A8344" i="3"/>
  <c r="A8343" i="3"/>
  <c r="A8342" i="3"/>
  <c r="A8341" i="3"/>
  <c r="A8340" i="3"/>
  <c r="A8339" i="3"/>
  <c r="A8338" i="3"/>
  <c r="A8337" i="3"/>
  <c r="A8336" i="3"/>
  <c r="A8335" i="3"/>
  <c r="A8334" i="3"/>
  <c r="A8333" i="3"/>
  <c r="A8332" i="3"/>
  <c r="A8331" i="3"/>
  <c r="A8330" i="3"/>
  <c r="A8329" i="3"/>
  <c r="A8328" i="3"/>
  <c r="A8327" i="3"/>
  <c r="A8326" i="3"/>
  <c r="A8325" i="3"/>
  <c r="A8324" i="3"/>
  <c r="A8323" i="3"/>
  <c r="A8322" i="3"/>
  <c r="A8321" i="3"/>
  <c r="A8320" i="3"/>
  <c r="A8319" i="3"/>
  <c r="A8318" i="3"/>
  <c r="A8317" i="3"/>
  <c r="A8316" i="3"/>
  <c r="A8315" i="3"/>
  <c r="A8314" i="3"/>
  <c r="A8313" i="3"/>
  <c r="A8312" i="3"/>
  <c r="A8311" i="3"/>
  <c r="A8310" i="3"/>
  <c r="A8309" i="3"/>
  <c r="A8308" i="3"/>
  <c r="A8307" i="3"/>
  <c r="A8306" i="3"/>
  <c r="A8305" i="3"/>
  <c r="A8304" i="3"/>
  <c r="A8303" i="3"/>
  <c r="A8302" i="3"/>
  <c r="A8301" i="3"/>
  <c r="A8300" i="3"/>
  <c r="A8299" i="3"/>
  <c r="A8298" i="3"/>
  <c r="A8297" i="3"/>
  <c r="A8296" i="3"/>
  <c r="A8295" i="3"/>
  <c r="A8294" i="3"/>
  <c r="A8293" i="3"/>
  <c r="A8292" i="3"/>
  <c r="A8291" i="3"/>
  <c r="A8290" i="3"/>
  <c r="A8289" i="3"/>
  <c r="A8288" i="3"/>
  <c r="A8287" i="3"/>
  <c r="A8286" i="3"/>
  <c r="A8285" i="3"/>
  <c r="A8284" i="3"/>
  <c r="A8283" i="3"/>
  <c r="A8282" i="3"/>
  <c r="A8281" i="3"/>
  <c r="A8280" i="3"/>
  <c r="A8279" i="3"/>
  <c r="A8278" i="3"/>
  <c r="A8277" i="3"/>
  <c r="A8276" i="3"/>
  <c r="A8275" i="3"/>
  <c r="A8274" i="3"/>
  <c r="A8273" i="3"/>
  <c r="A8272" i="3"/>
  <c r="A8271" i="3"/>
  <c r="A8270" i="3"/>
  <c r="A8269" i="3"/>
  <c r="A8268" i="3"/>
  <c r="A8267" i="3"/>
  <c r="A8266" i="3"/>
  <c r="A8265" i="3"/>
  <c r="A8264" i="3"/>
  <c r="A8263" i="3"/>
  <c r="A8262" i="3"/>
  <c r="A8261" i="3"/>
  <c r="A8260" i="3"/>
  <c r="A8259" i="3"/>
  <c r="A8258" i="3"/>
  <c r="A8257" i="3"/>
  <c r="A8256" i="3"/>
  <c r="A8255" i="3"/>
  <c r="A8254" i="3"/>
  <c r="A8253" i="3"/>
  <c r="A8252" i="3"/>
  <c r="A8251" i="3"/>
  <c r="A8250" i="3"/>
  <c r="A8249" i="3"/>
  <c r="A8248" i="3"/>
  <c r="A8247" i="3"/>
  <c r="A8246" i="3"/>
  <c r="A8245" i="3"/>
  <c r="A8244" i="3"/>
  <c r="A8243" i="3"/>
  <c r="A8242" i="3"/>
  <c r="A8241" i="3"/>
  <c r="A8240" i="3"/>
  <c r="A8239" i="3"/>
  <c r="A8238" i="3"/>
  <c r="A8237" i="3"/>
  <c r="A8236" i="3"/>
  <c r="A8235" i="3"/>
  <c r="A8234" i="3"/>
  <c r="A8233" i="3"/>
  <c r="A8232" i="3"/>
  <c r="A8231" i="3"/>
  <c r="A8230" i="3"/>
  <c r="A8229" i="3"/>
  <c r="A8228" i="3"/>
  <c r="A8227" i="3"/>
  <c r="A8226" i="3"/>
  <c r="A8225" i="3"/>
  <c r="A8224" i="3"/>
  <c r="A8223" i="3"/>
  <c r="A8222" i="3"/>
  <c r="A8221" i="3"/>
  <c r="A8220" i="3"/>
  <c r="A8219" i="3"/>
  <c r="A8218" i="3"/>
  <c r="A8217" i="3"/>
  <c r="A8216" i="3"/>
  <c r="A8215" i="3"/>
  <c r="A8214" i="3"/>
  <c r="A8213" i="3"/>
  <c r="A8212" i="3"/>
  <c r="A8211" i="3"/>
  <c r="A8210" i="3"/>
  <c r="A8209" i="3"/>
  <c r="A8208" i="3"/>
  <c r="A8207" i="3"/>
  <c r="A8206" i="3"/>
  <c r="A8205" i="3"/>
  <c r="A8204" i="3"/>
  <c r="A8203" i="3"/>
  <c r="A8202" i="3"/>
  <c r="A8201" i="3"/>
  <c r="A8200" i="3"/>
  <c r="A8199" i="3"/>
  <c r="A8198" i="3"/>
  <c r="A8197" i="3"/>
  <c r="A8196" i="3"/>
  <c r="A8195" i="3"/>
  <c r="A8194" i="3"/>
  <c r="A8193" i="3"/>
  <c r="A8192" i="3"/>
  <c r="A8191" i="3"/>
  <c r="A8190" i="3"/>
  <c r="A8189" i="3"/>
  <c r="A8188" i="3"/>
  <c r="A8187" i="3"/>
  <c r="A8186" i="3"/>
  <c r="A8185" i="3"/>
  <c r="A8184" i="3"/>
  <c r="A8183" i="3"/>
  <c r="A8182" i="3"/>
  <c r="A8181" i="3"/>
  <c r="A8180" i="3"/>
  <c r="A8179" i="3"/>
  <c r="A8178" i="3"/>
  <c r="A8177" i="3"/>
  <c r="A8176" i="3"/>
  <c r="A8175" i="3"/>
  <c r="A8174" i="3"/>
  <c r="A8173" i="3"/>
  <c r="A8172" i="3"/>
  <c r="A8171" i="3"/>
  <c r="A8170" i="3"/>
  <c r="A8169" i="3"/>
  <c r="A8168" i="3"/>
  <c r="A8167" i="3"/>
  <c r="A8166" i="3"/>
  <c r="A8165" i="3"/>
  <c r="A8164" i="3"/>
  <c r="A8163" i="3"/>
  <c r="A8162" i="3"/>
  <c r="A8161" i="3"/>
  <c r="A8160" i="3"/>
  <c r="A8159" i="3"/>
  <c r="A8158" i="3"/>
  <c r="A8157" i="3"/>
  <c r="A8156" i="3"/>
  <c r="A8155" i="3"/>
  <c r="A8154" i="3"/>
  <c r="A8153" i="3"/>
  <c r="A8152" i="3"/>
  <c r="A8151" i="3"/>
  <c r="A8150" i="3"/>
  <c r="A8149" i="3"/>
  <c r="A8148" i="3"/>
  <c r="A8147" i="3"/>
  <c r="A8146" i="3"/>
  <c r="A8145" i="3"/>
  <c r="A8144" i="3"/>
  <c r="A8143" i="3"/>
  <c r="A8142" i="3"/>
  <c r="A8141" i="3"/>
  <c r="A8140" i="3"/>
  <c r="A8139" i="3"/>
  <c r="A8138" i="3"/>
  <c r="A8137" i="3"/>
  <c r="A8136" i="3"/>
  <c r="A8135" i="3"/>
  <c r="A8134" i="3"/>
  <c r="A8133" i="3"/>
  <c r="A8132" i="3"/>
  <c r="A8131" i="3"/>
  <c r="A8130" i="3"/>
  <c r="A8129" i="3"/>
  <c r="A8128" i="3"/>
  <c r="A8127" i="3"/>
  <c r="A8126" i="3"/>
  <c r="A8125" i="3"/>
  <c r="A8124" i="3"/>
  <c r="A8123" i="3"/>
  <c r="A8122" i="3"/>
  <c r="A8121" i="3"/>
  <c r="A8120" i="3"/>
  <c r="A8119" i="3"/>
  <c r="A8118" i="3"/>
  <c r="A8117" i="3"/>
  <c r="A8116" i="3"/>
  <c r="A8115" i="3"/>
  <c r="A8114" i="3"/>
  <c r="A8113" i="3"/>
  <c r="A8112" i="3"/>
  <c r="A8111" i="3"/>
  <c r="A8110" i="3"/>
  <c r="A8109" i="3"/>
  <c r="A8108" i="3"/>
  <c r="A8107" i="3"/>
  <c r="A8106" i="3"/>
  <c r="A8105" i="3"/>
  <c r="A8104" i="3"/>
  <c r="A8103" i="3"/>
  <c r="A8102" i="3"/>
  <c r="A8101" i="3"/>
  <c r="A8100" i="3"/>
  <c r="A8099" i="3"/>
  <c r="A8098" i="3"/>
  <c r="A8097" i="3"/>
  <c r="A8096" i="3"/>
  <c r="A8095" i="3"/>
  <c r="A8094" i="3"/>
  <c r="A8093" i="3"/>
  <c r="A8092" i="3"/>
  <c r="A8091" i="3"/>
  <c r="A8090" i="3"/>
  <c r="A8089" i="3"/>
  <c r="A8088" i="3"/>
  <c r="A8087" i="3"/>
  <c r="A8086" i="3"/>
  <c r="A8085" i="3"/>
  <c r="A8084" i="3"/>
  <c r="A8083" i="3"/>
  <c r="A8082" i="3"/>
  <c r="A8081" i="3"/>
  <c r="A8080" i="3"/>
  <c r="A8079" i="3"/>
  <c r="A8078" i="3"/>
  <c r="A8077" i="3"/>
  <c r="A8076" i="3"/>
  <c r="A8075" i="3"/>
  <c r="A8074" i="3"/>
  <c r="A8073" i="3"/>
  <c r="A8072" i="3"/>
  <c r="A8071" i="3"/>
  <c r="A8070" i="3"/>
  <c r="A8069" i="3"/>
  <c r="A8068" i="3"/>
  <c r="A8067" i="3"/>
  <c r="A8066" i="3"/>
  <c r="A8065" i="3"/>
  <c r="A8064" i="3"/>
  <c r="A8063" i="3"/>
  <c r="A8062" i="3"/>
  <c r="A8061" i="3"/>
  <c r="A8060" i="3"/>
  <c r="A8059" i="3"/>
  <c r="A8058" i="3"/>
  <c r="A8057" i="3"/>
  <c r="A8056" i="3"/>
  <c r="A8055" i="3"/>
  <c r="A8054" i="3"/>
  <c r="A8053" i="3"/>
  <c r="A8052" i="3"/>
  <c r="A8051" i="3"/>
  <c r="A8050" i="3"/>
  <c r="A8049" i="3"/>
  <c r="A8048" i="3"/>
  <c r="A8047" i="3"/>
  <c r="A8046" i="3"/>
  <c r="A8045" i="3"/>
  <c r="A8044" i="3"/>
  <c r="A8043" i="3"/>
  <c r="A8042" i="3"/>
  <c r="A8041" i="3"/>
  <c r="A8040" i="3"/>
  <c r="A8039" i="3"/>
  <c r="A8038" i="3"/>
  <c r="A8037" i="3"/>
  <c r="A8036" i="3"/>
  <c r="A8035" i="3"/>
  <c r="A8034" i="3"/>
  <c r="A8033" i="3"/>
  <c r="A8032" i="3"/>
  <c r="A8031" i="3"/>
  <c r="A8030" i="3"/>
  <c r="A8029" i="3"/>
  <c r="A8028" i="3"/>
  <c r="A8027" i="3"/>
  <c r="A8026" i="3"/>
  <c r="A8025" i="3"/>
  <c r="A8024" i="3"/>
  <c r="A8023" i="3"/>
  <c r="A8022" i="3"/>
  <c r="A8021" i="3"/>
  <c r="A8020" i="3"/>
  <c r="A8019" i="3"/>
  <c r="A8018" i="3"/>
  <c r="A8017" i="3"/>
  <c r="A8016" i="3"/>
  <c r="A8015" i="3"/>
  <c r="A8014" i="3"/>
  <c r="A8013" i="3"/>
  <c r="A8012" i="3"/>
  <c r="A8011" i="3"/>
  <c r="A8010" i="3"/>
  <c r="A8009" i="3"/>
  <c r="A8008" i="3"/>
  <c r="A8007" i="3"/>
  <c r="A8006" i="3"/>
  <c r="A8005" i="3"/>
  <c r="A8004" i="3"/>
  <c r="A8003" i="3"/>
  <c r="A8002" i="3"/>
  <c r="A8001" i="3"/>
  <c r="A8000" i="3"/>
  <c r="A7999" i="3"/>
  <c r="A7998" i="3"/>
  <c r="A7997" i="3"/>
  <c r="A7996" i="3"/>
  <c r="A7995" i="3"/>
  <c r="A7994" i="3"/>
  <c r="A7993" i="3"/>
  <c r="A7992" i="3"/>
  <c r="A7991" i="3"/>
  <c r="A7990" i="3"/>
  <c r="A7989" i="3"/>
  <c r="A7988" i="3"/>
  <c r="A7987" i="3"/>
  <c r="A7986" i="3"/>
  <c r="A7985" i="3"/>
  <c r="A7984" i="3"/>
  <c r="A7983" i="3"/>
  <c r="A7982" i="3"/>
  <c r="A7981" i="3"/>
  <c r="A7980" i="3"/>
  <c r="A7979" i="3"/>
  <c r="A7978" i="3"/>
  <c r="A7977" i="3"/>
  <c r="A7976" i="3"/>
  <c r="A7975" i="3"/>
  <c r="A7974" i="3"/>
  <c r="A7973" i="3"/>
  <c r="A7972" i="3"/>
  <c r="A7971" i="3"/>
  <c r="A7970" i="3"/>
  <c r="A7969" i="3"/>
  <c r="A7968" i="3"/>
  <c r="A7967" i="3"/>
  <c r="A7966" i="3"/>
  <c r="A7965" i="3"/>
  <c r="A7964" i="3"/>
  <c r="A7963" i="3"/>
  <c r="A7962" i="3"/>
  <c r="A7961" i="3"/>
  <c r="A7960" i="3"/>
  <c r="A7959" i="3"/>
  <c r="A7958" i="3"/>
  <c r="A7957" i="3"/>
  <c r="A7956" i="3"/>
  <c r="A7955" i="3"/>
  <c r="A7954" i="3"/>
  <c r="A7953" i="3"/>
  <c r="A7952" i="3"/>
  <c r="A7951" i="3"/>
  <c r="A7950" i="3"/>
  <c r="A7949" i="3"/>
  <c r="A7948" i="3"/>
  <c r="A7947" i="3"/>
  <c r="A7946" i="3"/>
  <c r="A7945" i="3"/>
  <c r="A7944" i="3"/>
  <c r="A7943" i="3"/>
  <c r="A7942" i="3"/>
  <c r="A7941" i="3"/>
  <c r="A7940" i="3"/>
  <c r="A7939" i="3"/>
  <c r="A7938" i="3"/>
  <c r="A7937" i="3"/>
  <c r="A7936" i="3"/>
  <c r="A7935" i="3"/>
  <c r="A7934" i="3"/>
  <c r="A7933" i="3"/>
  <c r="A7932" i="3"/>
  <c r="A7931" i="3"/>
  <c r="A7930" i="3"/>
  <c r="A7929" i="3"/>
  <c r="A7928" i="3"/>
  <c r="A7927" i="3"/>
  <c r="A7926" i="3"/>
  <c r="A7925" i="3"/>
  <c r="A7924" i="3"/>
  <c r="A7923" i="3"/>
  <c r="A7922" i="3"/>
  <c r="A7921" i="3"/>
  <c r="A7920" i="3"/>
  <c r="A7919" i="3"/>
  <c r="A7918" i="3"/>
  <c r="A7917" i="3"/>
  <c r="A7916" i="3"/>
  <c r="A7915" i="3"/>
  <c r="A7914" i="3"/>
  <c r="A7913" i="3"/>
  <c r="A7912" i="3"/>
  <c r="A7911" i="3"/>
  <c r="A7910" i="3"/>
  <c r="A7909" i="3"/>
  <c r="A7908" i="3"/>
  <c r="A7907" i="3"/>
  <c r="A7906" i="3"/>
  <c r="A7905" i="3"/>
  <c r="A7904" i="3"/>
  <c r="A7903" i="3"/>
  <c r="A7902" i="3"/>
  <c r="A7901" i="3"/>
  <c r="A7900" i="3"/>
  <c r="A7899" i="3"/>
  <c r="A7898" i="3"/>
  <c r="A7897" i="3"/>
  <c r="A7896" i="3"/>
  <c r="A7895" i="3"/>
  <c r="A7894" i="3"/>
  <c r="A7893" i="3"/>
  <c r="A7892" i="3"/>
  <c r="A7891" i="3"/>
  <c r="A7890" i="3"/>
  <c r="A7889" i="3"/>
  <c r="A7888" i="3"/>
  <c r="A7887" i="3"/>
  <c r="A7886" i="3"/>
  <c r="A7885" i="3"/>
  <c r="A7884" i="3"/>
  <c r="A7883" i="3"/>
  <c r="A7882" i="3"/>
  <c r="A7881" i="3"/>
  <c r="A7880" i="3"/>
  <c r="A7879" i="3"/>
  <c r="A7878" i="3"/>
  <c r="A7877" i="3"/>
  <c r="A7876" i="3"/>
  <c r="A7875" i="3"/>
  <c r="A7874" i="3"/>
  <c r="A7873" i="3"/>
  <c r="A7872" i="3"/>
  <c r="A7871" i="3"/>
  <c r="A7870" i="3"/>
  <c r="A7869" i="3"/>
  <c r="A7868" i="3"/>
  <c r="A7867" i="3"/>
  <c r="A7866" i="3"/>
  <c r="A7865" i="3"/>
  <c r="A7864" i="3"/>
  <c r="A7863" i="3"/>
  <c r="A7862" i="3"/>
  <c r="A7861" i="3"/>
  <c r="A7860" i="3"/>
  <c r="A7859" i="3"/>
  <c r="A7858" i="3"/>
  <c r="A7857" i="3"/>
  <c r="A7856" i="3"/>
  <c r="A7855" i="3"/>
  <c r="A7854" i="3"/>
  <c r="A7853" i="3"/>
  <c r="A7852" i="3"/>
  <c r="A7851" i="3"/>
  <c r="A7850" i="3"/>
  <c r="A7849" i="3"/>
  <c r="A7848" i="3"/>
  <c r="A7847" i="3"/>
  <c r="A7846" i="3"/>
  <c r="A7845" i="3"/>
  <c r="A7844" i="3"/>
  <c r="A7843" i="3"/>
  <c r="A7842" i="3"/>
  <c r="A7841" i="3"/>
  <c r="A7840" i="3"/>
  <c r="A7839" i="3"/>
  <c r="A7838" i="3"/>
  <c r="A7837" i="3"/>
  <c r="A7836" i="3"/>
  <c r="A7835" i="3"/>
  <c r="A7834" i="3"/>
  <c r="A7833" i="3"/>
  <c r="A7832" i="3"/>
  <c r="A7831" i="3"/>
  <c r="A7830" i="3"/>
  <c r="A7829" i="3"/>
  <c r="A7828" i="3"/>
  <c r="A7827" i="3"/>
  <c r="A7826" i="3"/>
  <c r="A7825" i="3"/>
  <c r="A7824" i="3"/>
  <c r="A7823" i="3"/>
  <c r="A7822" i="3"/>
  <c r="A7821" i="3"/>
  <c r="A7820" i="3"/>
  <c r="A7819" i="3"/>
  <c r="A7818" i="3"/>
  <c r="A7817" i="3"/>
  <c r="A7816" i="3"/>
  <c r="A7815" i="3"/>
  <c r="A7814" i="3"/>
  <c r="A7813" i="3"/>
  <c r="A7812" i="3"/>
  <c r="A7811" i="3"/>
  <c r="A7810" i="3"/>
  <c r="A7809" i="3"/>
  <c r="A7808" i="3"/>
  <c r="A7807" i="3"/>
  <c r="A7806" i="3"/>
  <c r="A7805" i="3"/>
  <c r="A7804" i="3"/>
  <c r="A7803" i="3"/>
  <c r="A7802" i="3"/>
  <c r="A7801" i="3"/>
  <c r="A7800" i="3"/>
  <c r="A7799" i="3"/>
  <c r="A7798" i="3"/>
  <c r="A7797" i="3"/>
  <c r="A7796" i="3"/>
  <c r="A7795" i="3"/>
  <c r="A7794" i="3"/>
  <c r="A7793" i="3"/>
  <c r="A7792" i="3"/>
  <c r="A7791" i="3"/>
  <c r="A7790" i="3"/>
  <c r="A7789" i="3"/>
  <c r="A7788" i="3"/>
  <c r="A7787" i="3"/>
  <c r="A7786" i="3"/>
  <c r="A7785" i="3"/>
  <c r="A7784" i="3"/>
  <c r="A7783" i="3"/>
  <c r="A7782" i="3"/>
  <c r="A7781" i="3"/>
  <c r="A7780" i="3"/>
  <c r="A7779" i="3"/>
  <c r="A7778" i="3"/>
  <c r="A7777" i="3"/>
  <c r="A7776" i="3"/>
  <c r="A7775" i="3"/>
  <c r="A7774" i="3"/>
  <c r="A7773" i="3"/>
  <c r="A7772" i="3"/>
  <c r="A7771" i="3"/>
  <c r="A7770" i="3"/>
  <c r="A7769" i="3"/>
  <c r="A7768" i="3"/>
  <c r="A7767" i="3"/>
  <c r="A7766" i="3"/>
  <c r="A7765" i="3"/>
  <c r="A7764" i="3"/>
  <c r="A7763" i="3"/>
  <c r="A7762" i="3"/>
  <c r="A7761" i="3"/>
  <c r="A7760" i="3"/>
  <c r="A7759" i="3"/>
  <c r="A7758" i="3"/>
  <c r="A7757" i="3"/>
  <c r="A7756" i="3"/>
  <c r="A7755" i="3"/>
  <c r="A7754" i="3"/>
  <c r="A7753" i="3"/>
  <c r="A7752" i="3"/>
  <c r="A7751" i="3"/>
  <c r="A7750" i="3"/>
  <c r="A7749" i="3"/>
  <c r="A7748" i="3"/>
  <c r="A7747" i="3"/>
  <c r="A7746" i="3"/>
  <c r="A7745" i="3"/>
  <c r="A7744" i="3"/>
  <c r="A7743" i="3"/>
  <c r="A7742" i="3"/>
  <c r="A7741" i="3"/>
  <c r="A7740" i="3"/>
  <c r="A7739" i="3"/>
  <c r="A7738" i="3"/>
  <c r="A7737" i="3"/>
  <c r="A7736" i="3"/>
  <c r="A7735" i="3"/>
  <c r="A7734" i="3"/>
  <c r="A7733" i="3"/>
  <c r="A7732" i="3"/>
  <c r="A7731" i="3"/>
  <c r="A7730" i="3"/>
  <c r="A7729" i="3"/>
  <c r="A7728" i="3"/>
  <c r="A7727" i="3"/>
  <c r="A7726" i="3"/>
  <c r="A7725" i="3"/>
  <c r="A7724" i="3"/>
  <c r="A7723" i="3"/>
  <c r="A7722" i="3"/>
  <c r="A7721" i="3"/>
  <c r="A7720" i="3"/>
  <c r="A7719" i="3"/>
  <c r="A7718" i="3"/>
  <c r="A7717" i="3"/>
  <c r="A7716" i="3"/>
  <c r="A7715" i="3"/>
  <c r="A7714" i="3"/>
  <c r="A7713" i="3"/>
  <c r="A7712" i="3"/>
  <c r="A7711" i="3"/>
  <c r="A7710" i="3"/>
  <c r="A7709" i="3"/>
  <c r="A7708" i="3"/>
  <c r="A7707" i="3"/>
  <c r="A7706" i="3"/>
  <c r="A7705" i="3"/>
  <c r="A7704" i="3"/>
  <c r="A7703" i="3"/>
  <c r="A7702" i="3"/>
  <c r="A7701" i="3"/>
  <c r="A7700" i="3"/>
  <c r="A7699" i="3"/>
  <c r="A7698" i="3"/>
  <c r="A7697" i="3"/>
  <c r="A7696" i="3"/>
  <c r="A7695" i="3"/>
  <c r="A7694" i="3"/>
  <c r="A7693" i="3"/>
  <c r="A7692" i="3"/>
  <c r="A7691" i="3"/>
  <c r="A7690" i="3"/>
  <c r="A7689" i="3"/>
  <c r="A7688" i="3"/>
  <c r="A7687" i="3"/>
  <c r="A7686" i="3"/>
  <c r="A7685" i="3"/>
  <c r="A7684" i="3"/>
  <c r="A7683" i="3"/>
  <c r="A7682" i="3"/>
  <c r="A7681" i="3"/>
  <c r="A7680" i="3"/>
  <c r="A7679" i="3"/>
  <c r="A7678" i="3"/>
  <c r="A7677" i="3"/>
  <c r="A7676" i="3"/>
  <c r="A7675" i="3"/>
  <c r="A7674" i="3"/>
  <c r="A7673" i="3"/>
  <c r="A7672" i="3"/>
  <c r="A7671" i="3"/>
  <c r="A7670" i="3"/>
  <c r="A7669" i="3"/>
  <c r="A7668" i="3"/>
  <c r="A7667" i="3"/>
  <c r="A7666" i="3"/>
  <c r="A7665" i="3"/>
  <c r="A7664" i="3"/>
  <c r="A7663" i="3"/>
  <c r="A7662" i="3"/>
  <c r="A7661" i="3"/>
  <c r="A7660" i="3"/>
  <c r="A7659" i="3"/>
  <c r="A7658" i="3"/>
  <c r="A7657" i="3"/>
  <c r="A7656" i="3"/>
  <c r="A7655" i="3"/>
  <c r="A7654" i="3"/>
  <c r="A7653" i="3"/>
  <c r="A7652" i="3"/>
  <c r="A7651" i="3"/>
  <c r="A7650" i="3"/>
  <c r="A7649" i="3"/>
  <c r="A7648" i="3"/>
  <c r="A7647" i="3"/>
  <c r="A7646" i="3"/>
  <c r="A7645" i="3"/>
  <c r="A7644" i="3"/>
  <c r="A7643" i="3"/>
  <c r="A7642" i="3"/>
  <c r="A7641" i="3"/>
  <c r="A7640" i="3"/>
  <c r="A7639" i="3"/>
  <c r="A7638" i="3"/>
  <c r="A7637" i="3"/>
  <c r="A7636" i="3"/>
  <c r="A7635" i="3"/>
  <c r="A7634" i="3"/>
  <c r="A7633" i="3"/>
  <c r="A7632" i="3"/>
  <c r="A7631" i="3"/>
  <c r="A7630" i="3"/>
  <c r="A7629" i="3"/>
  <c r="A7628" i="3"/>
  <c r="A7627" i="3"/>
  <c r="A7626" i="3"/>
  <c r="A7625" i="3"/>
  <c r="A7624" i="3"/>
  <c r="A7623" i="3"/>
  <c r="A7622" i="3"/>
  <c r="A7621" i="3"/>
  <c r="A7620" i="3"/>
  <c r="A7619" i="3"/>
  <c r="A7618" i="3"/>
  <c r="A7617" i="3"/>
  <c r="A7616" i="3"/>
  <c r="A7615" i="3"/>
  <c r="A7614" i="3"/>
  <c r="A7613" i="3"/>
  <c r="A7612" i="3"/>
  <c r="A7611" i="3"/>
  <c r="A7610" i="3"/>
  <c r="A7609" i="3"/>
  <c r="A7608" i="3"/>
  <c r="A7607" i="3"/>
  <c r="A7606" i="3"/>
  <c r="A7605" i="3"/>
  <c r="A7604" i="3"/>
  <c r="A7603" i="3"/>
  <c r="A7602" i="3"/>
  <c r="A7601" i="3"/>
  <c r="A7600" i="3"/>
  <c r="A7599" i="3"/>
  <c r="A7598" i="3"/>
  <c r="A7597" i="3"/>
  <c r="A7596" i="3"/>
  <c r="A7595" i="3"/>
  <c r="A7594" i="3"/>
  <c r="A7593" i="3"/>
  <c r="A7592" i="3"/>
  <c r="A7591" i="3"/>
  <c r="A7590" i="3"/>
  <c r="A7589" i="3"/>
  <c r="A7588" i="3"/>
  <c r="A7587" i="3"/>
  <c r="A7586" i="3"/>
  <c r="A7585" i="3"/>
  <c r="A7584" i="3"/>
  <c r="A7583" i="3"/>
  <c r="A7582" i="3"/>
  <c r="A7581" i="3"/>
  <c r="A7580" i="3"/>
  <c r="A7579" i="3"/>
  <c r="A7578" i="3"/>
  <c r="A7577" i="3"/>
  <c r="A7576" i="3"/>
  <c r="A7575" i="3"/>
  <c r="A7574" i="3"/>
  <c r="A7573" i="3"/>
  <c r="A7572" i="3"/>
  <c r="A7571" i="3"/>
  <c r="A7570" i="3"/>
  <c r="A7569" i="3"/>
  <c r="A7568" i="3"/>
  <c r="A7567" i="3"/>
  <c r="A7566" i="3"/>
  <c r="A7565" i="3"/>
  <c r="A7564" i="3"/>
  <c r="A7563" i="3"/>
  <c r="A7562" i="3"/>
  <c r="A7561" i="3"/>
  <c r="A7560" i="3"/>
  <c r="A7559" i="3"/>
  <c r="A7558" i="3"/>
  <c r="A7557" i="3"/>
  <c r="A7556" i="3"/>
  <c r="A7555" i="3"/>
  <c r="A7554" i="3"/>
  <c r="A7553" i="3"/>
  <c r="A7552" i="3"/>
  <c r="A7551" i="3"/>
  <c r="A7550" i="3"/>
  <c r="A7549" i="3"/>
  <c r="A7548" i="3"/>
  <c r="A7547" i="3"/>
  <c r="A7546" i="3"/>
  <c r="A7545" i="3"/>
  <c r="A7544" i="3"/>
  <c r="A7543" i="3"/>
  <c r="A7542" i="3"/>
  <c r="A7541" i="3"/>
  <c r="A7540" i="3"/>
  <c r="A7539" i="3"/>
  <c r="A7538" i="3"/>
  <c r="A7537" i="3"/>
  <c r="A7536" i="3"/>
  <c r="A7535" i="3"/>
  <c r="A7534" i="3"/>
  <c r="A7533" i="3"/>
  <c r="A7532" i="3"/>
  <c r="A7531" i="3"/>
  <c r="A7530" i="3"/>
  <c r="A7529" i="3"/>
  <c r="A7528" i="3"/>
  <c r="A7527" i="3"/>
  <c r="A7526" i="3"/>
  <c r="A7525" i="3"/>
  <c r="A7524" i="3"/>
  <c r="A7523" i="3"/>
  <c r="A7522" i="3"/>
  <c r="A7521" i="3"/>
  <c r="A7520" i="3"/>
  <c r="A7519" i="3"/>
  <c r="A7518" i="3"/>
  <c r="A7517" i="3"/>
  <c r="A7516" i="3"/>
  <c r="A7515" i="3"/>
  <c r="A7514" i="3"/>
  <c r="A7513" i="3"/>
  <c r="A7512" i="3"/>
  <c r="A7511" i="3"/>
  <c r="A7510" i="3"/>
  <c r="A7509" i="3"/>
  <c r="A7508" i="3"/>
  <c r="A7507" i="3"/>
  <c r="A7506" i="3"/>
  <c r="A7505" i="3"/>
  <c r="A7504" i="3"/>
  <c r="A7503" i="3"/>
  <c r="A7502" i="3"/>
  <c r="A7501" i="3"/>
  <c r="A7500" i="3"/>
  <c r="A7499" i="3"/>
  <c r="A7498" i="3"/>
  <c r="A7497" i="3"/>
  <c r="A7496" i="3"/>
  <c r="A7495" i="3"/>
  <c r="A7494" i="3"/>
  <c r="A7493" i="3"/>
  <c r="A7492" i="3"/>
  <c r="A7491" i="3"/>
  <c r="A7490" i="3"/>
  <c r="A7489" i="3"/>
  <c r="A7488" i="3"/>
  <c r="A7487" i="3"/>
  <c r="A7486" i="3"/>
  <c r="A7485" i="3"/>
  <c r="A7484" i="3"/>
  <c r="A7483" i="3"/>
  <c r="A7482" i="3"/>
  <c r="A7481" i="3"/>
  <c r="A7480" i="3"/>
  <c r="A7479" i="3"/>
  <c r="A7478" i="3"/>
  <c r="A7477" i="3"/>
  <c r="A7476" i="3"/>
  <c r="A7475" i="3"/>
  <c r="A7474" i="3"/>
  <c r="A7473" i="3"/>
  <c r="A7472" i="3"/>
  <c r="A7471" i="3"/>
  <c r="A7470" i="3"/>
  <c r="A7469" i="3"/>
  <c r="A7468" i="3"/>
  <c r="A7467" i="3"/>
  <c r="A7466" i="3"/>
  <c r="A7465" i="3"/>
  <c r="A7464" i="3"/>
  <c r="A7463" i="3"/>
  <c r="A7462" i="3"/>
  <c r="A7461" i="3"/>
  <c r="A7460" i="3"/>
  <c r="A7459" i="3"/>
  <c r="A7458" i="3"/>
  <c r="A7457" i="3"/>
  <c r="A7456" i="3"/>
  <c r="A7455" i="3"/>
  <c r="A7454" i="3"/>
  <c r="A7453" i="3"/>
  <c r="A7452" i="3"/>
  <c r="A7451" i="3"/>
  <c r="A7450" i="3"/>
  <c r="A7449" i="3"/>
  <c r="A7448" i="3"/>
  <c r="A7447" i="3"/>
  <c r="A7446" i="3"/>
  <c r="A7445" i="3"/>
  <c r="A7444" i="3"/>
  <c r="A7443" i="3"/>
  <c r="A7442" i="3"/>
  <c r="A7441" i="3"/>
  <c r="A7440" i="3"/>
  <c r="A7439" i="3"/>
  <c r="A7438" i="3"/>
  <c r="A7437" i="3"/>
  <c r="A7436" i="3"/>
  <c r="A7435" i="3"/>
  <c r="A7434" i="3"/>
  <c r="A7433" i="3"/>
  <c r="A7432" i="3"/>
  <c r="A7431" i="3"/>
  <c r="A7430" i="3"/>
  <c r="A7429" i="3"/>
  <c r="A7428" i="3"/>
  <c r="A7427" i="3"/>
  <c r="A7426" i="3"/>
  <c r="A7425" i="3"/>
  <c r="A7424" i="3"/>
  <c r="A7423" i="3"/>
  <c r="A7422" i="3"/>
  <c r="A7421" i="3"/>
  <c r="A7420" i="3"/>
  <c r="A7419" i="3"/>
  <c r="A7418" i="3"/>
  <c r="A7417" i="3"/>
  <c r="A7416" i="3"/>
  <c r="A7415" i="3"/>
  <c r="A7414" i="3"/>
  <c r="A7413" i="3"/>
  <c r="A7412" i="3"/>
  <c r="A7411" i="3"/>
  <c r="A7410" i="3"/>
  <c r="A7409" i="3"/>
  <c r="A7408" i="3"/>
  <c r="A7407" i="3"/>
  <c r="A7406" i="3"/>
  <c r="A7405" i="3"/>
  <c r="A7404" i="3"/>
  <c r="A7403" i="3"/>
  <c r="A7402" i="3"/>
  <c r="A7401" i="3"/>
  <c r="A7400" i="3"/>
  <c r="A7399" i="3"/>
  <c r="A7398" i="3"/>
  <c r="A7397" i="3"/>
  <c r="A7396" i="3"/>
  <c r="A7395" i="3"/>
  <c r="A7394" i="3"/>
  <c r="A7393" i="3"/>
  <c r="A7392" i="3"/>
  <c r="A7391" i="3"/>
  <c r="A7390" i="3"/>
  <c r="A7389" i="3"/>
  <c r="A7388" i="3"/>
  <c r="A7387" i="3"/>
  <c r="A7386" i="3"/>
  <c r="A7385" i="3"/>
  <c r="A7384" i="3"/>
  <c r="A7383" i="3"/>
  <c r="A7382" i="3"/>
  <c r="A7381" i="3"/>
  <c r="A7380" i="3"/>
  <c r="A7379" i="3"/>
  <c r="A7378" i="3"/>
  <c r="A7377" i="3"/>
  <c r="A7376" i="3"/>
  <c r="A7375" i="3"/>
  <c r="A7374" i="3"/>
  <c r="A7373" i="3"/>
  <c r="A7372" i="3"/>
  <c r="A7371" i="3"/>
  <c r="A7370" i="3"/>
  <c r="A7369" i="3"/>
  <c r="A7368" i="3"/>
  <c r="A7367" i="3"/>
  <c r="A7366" i="3"/>
  <c r="A7365" i="3"/>
  <c r="A7364" i="3"/>
  <c r="A7363" i="3"/>
  <c r="A7362" i="3"/>
  <c r="A7361" i="3"/>
  <c r="A7360" i="3"/>
  <c r="A7359" i="3"/>
  <c r="A7358" i="3"/>
  <c r="A7357" i="3"/>
  <c r="A7356" i="3"/>
  <c r="A7355" i="3"/>
  <c r="A7354" i="3"/>
  <c r="A7353" i="3"/>
  <c r="A7352" i="3"/>
  <c r="A7351" i="3"/>
  <c r="A7350" i="3"/>
  <c r="A7349" i="3"/>
  <c r="A7348" i="3"/>
  <c r="A7347" i="3"/>
  <c r="A7346" i="3"/>
  <c r="A7345" i="3"/>
  <c r="A7344" i="3"/>
  <c r="A7343" i="3"/>
  <c r="A7342" i="3"/>
  <c r="A7341" i="3"/>
  <c r="A7340" i="3"/>
  <c r="A7339" i="3"/>
  <c r="A7338" i="3"/>
  <c r="A7337" i="3"/>
  <c r="A7336" i="3"/>
  <c r="A7335" i="3"/>
  <c r="A7334" i="3"/>
  <c r="A7333" i="3"/>
  <c r="A7332" i="3"/>
  <c r="A7331" i="3"/>
  <c r="A7330" i="3"/>
  <c r="A7329" i="3"/>
  <c r="A7328" i="3"/>
  <c r="A7327" i="3"/>
  <c r="A7326" i="3"/>
  <c r="A7325" i="3"/>
  <c r="A7324" i="3"/>
  <c r="A7323" i="3"/>
  <c r="A7322" i="3"/>
  <c r="A7321" i="3"/>
  <c r="A7320" i="3"/>
  <c r="A7319" i="3"/>
  <c r="A7318" i="3"/>
  <c r="A7317" i="3"/>
  <c r="A7316" i="3"/>
  <c r="A7315" i="3"/>
  <c r="A7314" i="3"/>
  <c r="A7313" i="3"/>
  <c r="A7312" i="3"/>
  <c r="A7311" i="3"/>
  <c r="A7310" i="3"/>
  <c r="A7309" i="3"/>
  <c r="A7308" i="3"/>
  <c r="A7307" i="3"/>
  <c r="A7306" i="3"/>
  <c r="A7305" i="3"/>
  <c r="A7304" i="3"/>
  <c r="A7303" i="3"/>
  <c r="A7302" i="3"/>
  <c r="A7301" i="3"/>
  <c r="A7300" i="3"/>
  <c r="A7299" i="3"/>
  <c r="A7298" i="3"/>
  <c r="A7297" i="3"/>
  <c r="A7296" i="3"/>
  <c r="A7295" i="3"/>
  <c r="A7294" i="3"/>
  <c r="A7293" i="3"/>
  <c r="A7292" i="3"/>
  <c r="A7291" i="3"/>
  <c r="A7290" i="3"/>
  <c r="A7289" i="3"/>
  <c r="A7288" i="3"/>
  <c r="A7287" i="3"/>
  <c r="A7286" i="3"/>
  <c r="A7285" i="3"/>
  <c r="A7284" i="3"/>
  <c r="A7283" i="3"/>
  <c r="A7282" i="3"/>
  <c r="A7281" i="3"/>
  <c r="A7280" i="3"/>
  <c r="A7279" i="3"/>
  <c r="A7278" i="3"/>
  <c r="A7277" i="3"/>
  <c r="A7276" i="3"/>
  <c r="A7275" i="3"/>
  <c r="A7274" i="3"/>
  <c r="A7273" i="3"/>
  <c r="A7272" i="3"/>
  <c r="A7271" i="3"/>
  <c r="A7270" i="3"/>
  <c r="A7269" i="3"/>
  <c r="A7268" i="3"/>
  <c r="A7267" i="3"/>
  <c r="A7266" i="3"/>
  <c r="A7265" i="3"/>
  <c r="A7264" i="3"/>
  <c r="A7263" i="3"/>
  <c r="A7262" i="3"/>
  <c r="A7261" i="3"/>
  <c r="A7260" i="3"/>
  <c r="A7259" i="3"/>
  <c r="A7258" i="3"/>
  <c r="A7257" i="3"/>
  <c r="A7256" i="3"/>
  <c r="A7255" i="3"/>
  <c r="A7254" i="3"/>
  <c r="A7253" i="3"/>
  <c r="A7252" i="3"/>
  <c r="A7251" i="3"/>
  <c r="A7250" i="3"/>
  <c r="A7249" i="3"/>
  <c r="A7248" i="3"/>
  <c r="A7247" i="3"/>
  <c r="A7246" i="3"/>
  <c r="A7245" i="3"/>
  <c r="A7244" i="3"/>
  <c r="A7243" i="3"/>
  <c r="A7242" i="3"/>
  <c r="A7241" i="3"/>
  <c r="A7240" i="3"/>
  <c r="A7239" i="3"/>
  <c r="A7238" i="3"/>
  <c r="A7237" i="3"/>
  <c r="A7236" i="3"/>
  <c r="A7235" i="3"/>
  <c r="A7234" i="3"/>
  <c r="A7233" i="3"/>
  <c r="A7232" i="3"/>
  <c r="A7231" i="3"/>
  <c r="A7230" i="3"/>
  <c r="A7229" i="3"/>
  <c r="A7228" i="3"/>
  <c r="A7227" i="3"/>
  <c r="A7226" i="3"/>
  <c r="A7225" i="3"/>
  <c r="A7224" i="3"/>
  <c r="A7223" i="3"/>
  <c r="A7222" i="3"/>
  <c r="A7221" i="3"/>
  <c r="A7220" i="3"/>
  <c r="A7219" i="3"/>
  <c r="A7218" i="3"/>
  <c r="A7217" i="3"/>
  <c r="A7216" i="3"/>
  <c r="A7215" i="3"/>
  <c r="A7214" i="3"/>
  <c r="A7213" i="3"/>
  <c r="A7212" i="3"/>
  <c r="A7211" i="3"/>
  <c r="A7210" i="3"/>
  <c r="A7209" i="3"/>
  <c r="A7208" i="3"/>
  <c r="A7207" i="3"/>
  <c r="A7206" i="3"/>
  <c r="A7205" i="3"/>
  <c r="A7204" i="3"/>
  <c r="A7203" i="3"/>
  <c r="A7202" i="3"/>
  <c r="A7201" i="3"/>
  <c r="A7200" i="3"/>
  <c r="A7199" i="3"/>
  <c r="A7198" i="3"/>
  <c r="A7197" i="3"/>
  <c r="A7196" i="3"/>
  <c r="A7195" i="3"/>
  <c r="A7194" i="3"/>
  <c r="A7193" i="3"/>
  <c r="A7192" i="3"/>
  <c r="A7191" i="3"/>
  <c r="A7190" i="3"/>
  <c r="A7189" i="3"/>
  <c r="A7188" i="3"/>
  <c r="A7187" i="3"/>
  <c r="A7186" i="3"/>
  <c r="A7185" i="3"/>
  <c r="A7184" i="3"/>
  <c r="A7183" i="3"/>
  <c r="A7182" i="3"/>
  <c r="A7181" i="3"/>
  <c r="A7180" i="3"/>
  <c r="A7179" i="3"/>
  <c r="A7178" i="3"/>
  <c r="A7177" i="3"/>
  <c r="A7176" i="3"/>
  <c r="A7175" i="3"/>
  <c r="A7174" i="3"/>
  <c r="A7173" i="3"/>
  <c r="A7172" i="3"/>
  <c r="A7171" i="3"/>
  <c r="A7170" i="3"/>
  <c r="A7169" i="3"/>
  <c r="A7168" i="3"/>
  <c r="A7167" i="3"/>
  <c r="A7166" i="3"/>
  <c r="A7165" i="3"/>
  <c r="A7164" i="3"/>
  <c r="A7163" i="3"/>
  <c r="A7162" i="3"/>
  <c r="A7161" i="3"/>
  <c r="A7160" i="3"/>
  <c r="A7159" i="3"/>
  <c r="A7158" i="3"/>
  <c r="A7157" i="3"/>
  <c r="A7156" i="3"/>
  <c r="A7155" i="3"/>
  <c r="A7154" i="3"/>
  <c r="A7153" i="3"/>
  <c r="A7152" i="3"/>
  <c r="A7151" i="3"/>
  <c r="A7150" i="3"/>
  <c r="A7149" i="3"/>
  <c r="A7148" i="3"/>
  <c r="A7147" i="3"/>
  <c r="A7146" i="3"/>
  <c r="A7145" i="3"/>
  <c r="A7144" i="3"/>
  <c r="A7143" i="3"/>
  <c r="A7142" i="3"/>
  <c r="A7141" i="3"/>
  <c r="A7140" i="3"/>
  <c r="A7139" i="3"/>
  <c r="A7138" i="3"/>
  <c r="A7137" i="3"/>
  <c r="A7136" i="3"/>
  <c r="A7135" i="3"/>
  <c r="A7134" i="3"/>
  <c r="A7133" i="3"/>
  <c r="A7132" i="3"/>
  <c r="A7131" i="3"/>
  <c r="A7130" i="3"/>
  <c r="A7129" i="3"/>
  <c r="A7128" i="3"/>
  <c r="A7127" i="3"/>
  <c r="A7126" i="3"/>
  <c r="A7125" i="3"/>
  <c r="A7124" i="3"/>
  <c r="A7123" i="3"/>
  <c r="A7122" i="3"/>
  <c r="A7121" i="3"/>
  <c r="A7120" i="3"/>
  <c r="A7119" i="3"/>
  <c r="A7118" i="3"/>
  <c r="A7117" i="3"/>
  <c r="A7116" i="3"/>
  <c r="A7115" i="3"/>
  <c r="A7114" i="3"/>
  <c r="A7113" i="3"/>
  <c r="A7112" i="3"/>
  <c r="A7111" i="3"/>
  <c r="A7110" i="3"/>
  <c r="A7109" i="3"/>
  <c r="A7108" i="3"/>
  <c r="A7107" i="3"/>
  <c r="A7106" i="3"/>
  <c r="A7105" i="3"/>
  <c r="A7104" i="3"/>
  <c r="A7103" i="3"/>
  <c r="A7102" i="3"/>
  <c r="A7101" i="3"/>
  <c r="A7100" i="3"/>
  <c r="A7099" i="3"/>
  <c r="A7098" i="3"/>
  <c r="A7097" i="3"/>
  <c r="A7096" i="3"/>
  <c r="A7095" i="3"/>
  <c r="A7094" i="3"/>
  <c r="A7093" i="3"/>
  <c r="A7092" i="3"/>
  <c r="A7091" i="3"/>
  <c r="A7090" i="3"/>
  <c r="A7089" i="3"/>
  <c r="A7088" i="3"/>
  <c r="A7087" i="3"/>
  <c r="A7086" i="3"/>
  <c r="A7085" i="3"/>
  <c r="A7084" i="3"/>
  <c r="A7083" i="3"/>
  <c r="A7082" i="3"/>
  <c r="A7081" i="3"/>
  <c r="A7080" i="3"/>
  <c r="A7079" i="3"/>
  <c r="A7078" i="3"/>
  <c r="A7077" i="3"/>
  <c r="A7076" i="3"/>
  <c r="A7075" i="3"/>
  <c r="A7074" i="3"/>
  <c r="A7073" i="3"/>
  <c r="A7072" i="3"/>
  <c r="A7071" i="3"/>
  <c r="A7070" i="3"/>
  <c r="A7069" i="3"/>
  <c r="A7068" i="3"/>
  <c r="A7067" i="3"/>
  <c r="A7066" i="3"/>
  <c r="A7065" i="3"/>
  <c r="A7064" i="3"/>
  <c r="A7063" i="3"/>
  <c r="A7062" i="3"/>
  <c r="A7061" i="3"/>
  <c r="A7060" i="3"/>
  <c r="A7059" i="3"/>
  <c r="A7058" i="3"/>
  <c r="A7057" i="3"/>
  <c r="A7056" i="3"/>
  <c r="A7055" i="3"/>
  <c r="A7054" i="3"/>
  <c r="A7053" i="3"/>
  <c r="A7052" i="3"/>
  <c r="A7051" i="3"/>
  <c r="A7050" i="3"/>
  <c r="A7049" i="3"/>
  <c r="A7048" i="3"/>
  <c r="A7047" i="3"/>
  <c r="A7046" i="3"/>
  <c r="A7045" i="3"/>
  <c r="A7044" i="3"/>
  <c r="A7043" i="3"/>
  <c r="A7042" i="3"/>
  <c r="A7041" i="3"/>
  <c r="A7040" i="3"/>
  <c r="A7039" i="3"/>
  <c r="A7038" i="3"/>
  <c r="A7037" i="3"/>
  <c r="A7036" i="3"/>
  <c r="A7035" i="3"/>
  <c r="A7034" i="3"/>
  <c r="A7033" i="3"/>
  <c r="A7032" i="3"/>
  <c r="A7031" i="3"/>
  <c r="A7030" i="3"/>
  <c r="A7029" i="3"/>
  <c r="A7028" i="3"/>
  <c r="A7027" i="3"/>
  <c r="A7026" i="3"/>
  <c r="A7025" i="3"/>
  <c r="A7024" i="3"/>
  <c r="A7023" i="3"/>
  <c r="A7022" i="3"/>
  <c r="A7021" i="3"/>
  <c r="A7020" i="3"/>
  <c r="A7019" i="3"/>
  <c r="A7018" i="3"/>
  <c r="A7017" i="3"/>
  <c r="A7016" i="3"/>
  <c r="A7015" i="3"/>
  <c r="A7014" i="3"/>
  <c r="A7013" i="3"/>
  <c r="A7012" i="3"/>
  <c r="A7011" i="3"/>
  <c r="A7010" i="3"/>
  <c r="A7009" i="3"/>
  <c r="A7008" i="3"/>
  <c r="A7007" i="3"/>
  <c r="A7006" i="3"/>
  <c r="A7005" i="3"/>
  <c r="A7004" i="3"/>
  <c r="A7003" i="3"/>
  <c r="A7002" i="3"/>
  <c r="A7001" i="3"/>
  <c r="A7000" i="3"/>
  <c r="A6999" i="3"/>
  <c r="A6998" i="3"/>
  <c r="A6997" i="3"/>
  <c r="A6996" i="3"/>
  <c r="A6995" i="3"/>
  <c r="A6994" i="3"/>
  <c r="A6993" i="3"/>
  <c r="A6992" i="3"/>
  <c r="A6991" i="3"/>
  <c r="A6990" i="3"/>
  <c r="A6989" i="3"/>
  <c r="A6988" i="3"/>
  <c r="A6987" i="3"/>
  <c r="A6986" i="3"/>
  <c r="A6985" i="3"/>
  <c r="A6984" i="3"/>
  <c r="A6983" i="3"/>
  <c r="A6982" i="3"/>
  <c r="A6981" i="3"/>
  <c r="A6980" i="3"/>
  <c r="A6979" i="3"/>
  <c r="A6978" i="3"/>
  <c r="A6977" i="3"/>
  <c r="A6976" i="3"/>
  <c r="A6975" i="3"/>
  <c r="A6974" i="3"/>
  <c r="A6973" i="3"/>
  <c r="A6972" i="3"/>
  <c r="A6971" i="3"/>
  <c r="A6970" i="3"/>
  <c r="A6969" i="3"/>
  <c r="A6968" i="3"/>
  <c r="A6967" i="3"/>
  <c r="A6966" i="3"/>
  <c r="A6965" i="3"/>
  <c r="A6964" i="3"/>
  <c r="A6963" i="3"/>
  <c r="A6962" i="3"/>
  <c r="A6961" i="3"/>
  <c r="A6960" i="3"/>
  <c r="A6959" i="3"/>
  <c r="A6958" i="3"/>
  <c r="A6957" i="3"/>
  <c r="A6956" i="3"/>
  <c r="A6955" i="3"/>
  <c r="A6954" i="3"/>
  <c r="A6953" i="3"/>
  <c r="A6952" i="3"/>
  <c r="A6951" i="3"/>
  <c r="A6950" i="3"/>
  <c r="A6949" i="3"/>
  <c r="A6948" i="3"/>
  <c r="A6947" i="3"/>
  <c r="A6946" i="3"/>
  <c r="A6945" i="3"/>
  <c r="A6944" i="3"/>
  <c r="A6943" i="3"/>
  <c r="A6942" i="3"/>
  <c r="A6941" i="3"/>
  <c r="A6940" i="3"/>
  <c r="A6939" i="3"/>
  <c r="A6938" i="3"/>
  <c r="A6937" i="3"/>
  <c r="A6936" i="3"/>
  <c r="A6935" i="3"/>
  <c r="A6934" i="3"/>
  <c r="A6933" i="3"/>
  <c r="A6932" i="3"/>
  <c r="A6931" i="3"/>
  <c r="A6930" i="3"/>
  <c r="A6929" i="3"/>
  <c r="A6928" i="3"/>
  <c r="A6927" i="3"/>
  <c r="A6926" i="3"/>
  <c r="A6925" i="3"/>
  <c r="A6924" i="3"/>
  <c r="A6923" i="3"/>
  <c r="A6922" i="3"/>
  <c r="A6921" i="3"/>
  <c r="A6920" i="3"/>
  <c r="A6919" i="3"/>
  <c r="A6918" i="3"/>
  <c r="A6917" i="3"/>
  <c r="A6916" i="3"/>
  <c r="A6915" i="3"/>
  <c r="A6914" i="3"/>
  <c r="A6913" i="3"/>
  <c r="A6912" i="3"/>
  <c r="A6911" i="3"/>
  <c r="A6910" i="3"/>
  <c r="A6909" i="3"/>
  <c r="A6908" i="3"/>
  <c r="A6907" i="3"/>
  <c r="A6906" i="3"/>
  <c r="A6905" i="3"/>
  <c r="A6904" i="3"/>
  <c r="A6903" i="3"/>
  <c r="A6902" i="3"/>
  <c r="A6901" i="3"/>
  <c r="A6900" i="3"/>
  <c r="A6899" i="3"/>
  <c r="A6898" i="3"/>
  <c r="A6897" i="3"/>
  <c r="A6896" i="3"/>
  <c r="A6895" i="3"/>
  <c r="A6894" i="3"/>
  <c r="A6893" i="3"/>
  <c r="A6892" i="3"/>
  <c r="A6891" i="3"/>
  <c r="A6890" i="3"/>
  <c r="A6889" i="3"/>
  <c r="A6888" i="3"/>
  <c r="A6887" i="3"/>
  <c r="A6886" i="3"/>
  <c r="A6885" i="3"/>
  <c r="A6884" i="3"/>
  <c r="A6883" i="3"/>
  <c r="A6882" i="3"/>
  <c r="A6881" i="3"/>
  <c r="A6880" i="3"/>
  <c r="A6879" i="3"/>
  <c r="A6878" i="3"/>
  <c r="A6877" i="3"/>
  <c r="A6876" i="3"/>
  <c r="A6875" i="3"/>
  <c r="A6874" i="3"/>
  <c r="A6873" i="3"/>
  <c r="A6872" i="3"/>
  <c r="A6871" i="3"/>
  <c r="A6870" i="3"/>
  <c r="A6869" i="3"/>
  <c r="A6868" i="3"/>
  <c r="A6867" i="3"/>
  <c r="A6866" i="3"/>
  <c r="A6865" i="3"/>
  <c r="A6864" i="3"/>
  <c r="A6863" i="3"/>
  <c r="A6862" i="3"/>
  <c r="A6861" i="3"/>
  <c r="A6860" i="3"/>
  <c r="A6859" i="3"/>
  <c r="A6858" i="3"/>
  <c r="A6857" i="3"/>
  <c r="A6856" i="3"/>
  <c r="A6855" i="3"/>
  <c r="A6854" i="3"/>
  <c r="A6853" i="3"/>
  <c r="A6852" i="3"/>
  <c r="A6851" i="3"/>
  <c r="A6850" i="3"/>
  <c r="A6849" i="3"/>
  <c r="A6848" i="3"/>
  <c r="A6847" i="3"/>
  <c r="A6846" i="3"/>
  <c r="A6845" i="3"/>
  <c r="A6844" i="3"/>
  <c r="A6843" i="3"/>
  <c r="A6842" i="3"/>
  <c r="A6841" i="3"/>
  <c r="A6840" i="3"/>
  <c r="A6839" i="3"/>
  <c r="A6838" i="3"/>
  <c r="A6837" i="3"/>
  <c r="A6836" i="3"/>
  <c r="A6835" i="3"/>
  <c r="A6834" i="3"/>
  <c r="A6833" i="3"/>
  <c r="A6832" i="3"/>
  <c r="A6831" i="3"/>
  <c r="A6830" i="3"/>
  <c r="A6829" i="3"/>
  <c r="A6828" i="3"/>
  <c r="A6827" i="3"/>
  <c r="A6826" i="3"/>
  <c r="A6825" i="3"/>
  <c r="A6824" i="3"/>
  <c r="A6823" i="3"/>
  <c r="A6822" i="3"/>
  <c r="A6821" i="3"/>
  <c r="A6820" i="3"/>
  <c r="A6819" i="3"/>
  <c r="A6818" i="3"/>
  <c r="A6817" i="3"/>
  <c r="A6816" i="3"/>
  <c r="A6815" i="3"/>
  <c r="A6814" i="3"/>
  <c r="A6813" i="3"/>
  <c r="A6812" i="3"/>
  <c r="A6811" i="3"/>
  <c r="A6810" i="3"/>
  <c r="A6809" i="3"/>
  <c r="A6808" i="3"/>
  <c r="A6807" i="3"/>
  <c r="A6806" i="3"/>
  <c r="A6805" i="3"/>
  <c r="A6804" i="3"/>
  <c r="A6803" i="3"/>
  <c r="A6802" i="3"/>
  <c r="A6801" i="3"/>
  <c r="A6800" i="3"/>
  <c r="A6799" i="3"/>
  <c r="A6798" i="3"/>
  <c r="A6797" i="3"/>
  <c r="A6796" i="3"/>
  <c r="A5179" i="3"/>
  <c r="A5178" i="3"/>
  <c r="A5282" i="3"/>
  <c r="A5281" i="3"/>
  <c r="A5280" i="3"/>
  <c r="A5279" i="3"/>
  <c r="A5278" i="3"/>
  <c r="L5276" i="3"/>
  <c r="A5277" i="3"/>
  <c r="L5275" i="3"/>
  <c r="A5276" i="3"/>
  <c r="L5274" i="3"/>
  <c r="A5275" i="3"/>
  <c r="L5273" i="3"/>
  <c r="A5274" i="3"/>
  <c r="L5272" i="3"/>
  <c r="A5273" i="3"/>
  <c r="L5271" i="3"/>
  <c r="A5272" i="3"/>
  <c r="L5270" i="3"/>
  <c r="A5271" i="3"/>
  <c r="L5269" i="3"/>
  <c r="A5270" i="3"/>
  <c r="L5268" i="3"/>
  <c r="L5267" i="3"/>
  <c r="A5268" i="3"/>
  <c r="L5266" i="3"/>
  <c r="A5267" i="3"/>
  <c r="L5265" i="3"/>
  <c r="L5264" i="3"/>
  <c r="A5265" i="3"/>
  <c r="L5263" i="3"/>
  <c r="A5264" i="3"/>
  <c r="L5262" i="3"/>
  <c r="A5263" i="3"/>
  <c r="L5261" i="3"/>
  <c r="L5260" i="3"/>
  <c r="A5261" i="3"/>
  <c r="L5259" i="3"/>
  <c r="A5260" i="3"/>
  <c r="M5259" i="3"/>
  <c r="L5258" i="3"/>
  <c r="A5259" i="3"/>
  <c r="A5258" i="3"/>
  <c r="L5247" i="3"/>
  <c r="A5248" i="3"/>
  <c r="A5247" i="3"/>
  <c r="A5310" i="3"/>
  <c r="L5306" i="3"/>
  <c r="A5307" i="3"/>
  <c r="A5306" i="3"/>
  <c r="M5353" i="3"/>
  <c r="A5353" i="3"/>
  <c r="L5361" i="3"/>
  <c r="A5363" i="3"/>
  <c r="A5348" i="3"/>
  <c r="L5297" i="3"/>
  <c r="A5298" i="3"/>
  <c r="M5297" i="3"/>
  <c r="L5296" i="3"/>
  <c r="A6317" i="3"/>
  <c r="L6315" i="3"/>
  <c r="L6314" i="3"/>
  <c r="L6313" i="3"/>
  <c r="L6312" i="3"/>
  <c r="A6313" i="3"/>
  <c r="L6311" i="3"/>
  <c r="A6312" i="3"/>
  <c r="L6310" i="3"/>
  <c r="A6311" i="3"/>
  <c r="L6309" i="3"/>
  <c r="L6308" i="3"/>
  <c r="A6309" i="3"/>
  <c r="A6308" i="3"/>
  <c r="L5534" i="3"/>
  <c r="A5535" i="3"/>
  <c r="L5533" i="3"/>
  <c r="A5534" i="3"/>
  <c r="L5532" i="3"/>
  <c r="A5533" i="3"/>
  <c r="L5531" i="3"/>
  <c r="A5532" i="3"/>
  <c r="M5531" i="3"/>
  <c r="L5530" i="3"/>
  <c r="A5531" i="3"/>
  <c r="L5317" i="3"/>
  <c r="A5318" i="3"/>
  <c r="L5316" i="3"/>
  <c r="A5317" i="3"/>
  <c r="L5315" i="3"/>
  <c r="A5316" i="3"/>
  <c r="L5314" i="3"/>
  <c r="A5315" i="3"/>
  <c r="L5313" i="3"/>
  <c r="A5314" i="3"/>
  <c r="L5312" i="3"/>
  <c r="L4505" i="3"/>
  <c r="A4506" i="3"/>
  <c r="A4505" i="3"/>
  <c r="L4503" i="3"/>
  <c r="L4502" i="3"/>
  <c r="A4503" i="3"/>
  <c r="A4500" i="3"/>
  <c r="L4490" i="3"/>
  <c r="L4488" i="3"/>
  <c r="A4489" i="3"/>
  <c r="A4982" i="3"/>
  <c r="L4974" i="3"/>
  <c r="A4975" i="3"/>
  <c r="L4973" i="3"/>
  <c r="M4973" i="3"/>
  <c r="L4972" i="3"/>
  <c r="M5030" i="3"/>
  <c r="L5029" i="3"/>
  <c r="L5028" i="3"/>
  <c r="A5029" i="3"/>
  <c r="M5026" i="3"/>
  <c r="L5025" i="3"/>
  <c r="A5026" i="3"/>
  <c r="A5025" i="3"/>
  <c r="M4802" i="3"/>
  <c r="L4801" i="3"/>
  <c r="A4802" i="3"/>
  <c r="M4801" i="3"/>
  <c r="L4800" i="3"/>
  <c r="A4801" i="3"/>
  <c r="M4843" i="3"/>
  <c r="L4842" i="3"/>
  <c r="A4843" i="3"/>
  <c r="L4841" i="3"/>
  <c r="A4842" i="3"/>
  <c r="M4841" i="3"/>
  <c r="L4840" i="3"/>
  <c r="A4841" i="3"/>
  <c r="L4998" i="3"/>
  <c r="A4999" i="3"/>
  <c r="A4998" i="3"/>
  <c r="M3604" i="3"/>
  <c r="L3603" i="3"/>
  <c r="A3604" i="3"/>
  <c r="A3603" i="3"/>
  <c r="L3798" i="3"/>
  <c r="A3799" i="3"/>
  <c r="A3798" i="3"/>
  <c r="L3710" i="3"/>
  <c r="A3711" i="3"/>
  <c r="A3710" i="3"/>
  <c r="L3725" i="3"/>
  <c r="A3726" i="3"/>
  <c r="L3721" i="3"/>
  <c r="A3722" i="3"/>
  <c r="M3721" i="3"/>
  <c r="L3720" i="3"/>
  <c r="A3721" i="3"/>
  <c r="M3736" i="3"/>
  <c r="L3735" i="3"/>
  <c r="A3736" i="3"/>
  <c r="M3735" i="3"/>
  <c r="A3735" i="3"/>
  <c r="L3794" i="3"/>
  <c r="A3795" i="3"/>
  <c r="L3793" i="3"/>
  <c r="A3794" i="3"/>
  <c r="M3793" i="3"/>
  <c r="L3792" i="3"/>
  <c r="A3793" i="3"/>
  <c r="L3897" i="3"/>
  <c r="A3899" i="3"/>
  <c r="L3884" i="3"/>
  <c r="A3886" i="3"/>
  <c r="L3883" i="3"/>
  <c r="A3884" i="3"/>
  <c r="M3883" i="3"/>
  <c r="L3882" i="3"/>
  <c r="A3883" i="3"/>
  <c r="L3769" i="3"/>
  <c r="M3770" i="3" s="1"/>
  <c r="A3770" i="3"/>
  <c r="M3760" i="3"/>
  <c r="A3760" i="3"/>
  <c r="M3739" i="3"/>
  <c r="L3738" i="3"/>
  <c r="A3739" i="3"/>
  <c r="L3856" i="3"/>
  <c r="A3857" i="3"/>
  <c r="M3804" i="3"/>
  <c r="L3803" i="3"/>
  <c r="M3640" i="3"/>
  <c r="L3639" i="3"/>
  <c r="A3640" i="3"/>
  <c r="M3639" i="3"/>
  <c r="L3638" i="3"/>
  <c r="A3639" i="3"/>
  <c r="A3638" i="3"/>
  <c r="L3968" i="3"/>
  <c r="A3970" i="3"/>
  <c r="L3966" i="3"/>
  <c r="A3968" i="3"/>
  <c r="L3965" i="3"/>
  <c r="A3966" i="3"/>
  <c r="M3965" i="3"/>
  <c r="L3964" i="3"/>
  <c r="A3965" i="3"/>
  <c r="L3987" i="3"/>
  <c r="A3988" i="3"/>
  <c r="L3986" i="3"/>
  <c r="A3987" i="3"/>
  <c r="L3985" i="3"/>
  <c r="A3986" i="3"/>
  <c r="L3984" i="3"/>
  <c r="A3985" i="3"/>
  <c r="L3983" i="3"/>
  <c r="A3984" i="3"/>
  <c r="L3982" i="3"/>
  <c r="A3983" i="3"/>
  <c r="L3981" i="3"/>
  <c r="A3982" i="3"/>
  <c r="M3981" i="3"/>
  <c r="L3980" i="3"/>
  <c r="A3981" i="3"/>
  <c r="L3526" i="3"/>
  <c r="A3527" i="3"/>
  <c r="L3525" i="3"/>
  <c r="A3526" i="3"/>
  <c r="L3524" i="3"/>
  <c r="A3525" i="3"/>
  <c r="M3524" i="3"/>
  <c r="L3523" i="3"/>
  <c r="A3524" i="3"/>
  <c r="L3485" i="3"/>
  <c r="A3486" i="3"/>
  <c r="L3484" i="3"/>
  <c r="A3485" i="3"/>
  <c r="A3484" i="3"/>
  <c r="L3479" i="3"/>
  <c r="M3482" i="3" s="1"/>
  <c r="L3478" i="3"/>
  <c r="A3479" i="3"/>
  <c r="M3558" i="3"/>
  <c r="L3557" i="3"/>
  <c r="A3558" i="3"/>
  <c r="L3556" i="3"/>
  <c r="A3557" i="3"/>
  <c r="L4510" i="3"/>
  <c r="A4511" i="3"/>
  <c r="L4509" i="3"/>
  <c r="A4510" i="3"/>
  <c r="A2644" i="3"/>
  <c r="M2643" i="3"/>
  <c r="A2643" i="3"/>
  <c r="L2705" i="3"/>
  <c r="A2706" i="3"/>
  <c r="M2702" i="3"/>
  <c r="L2701" i="3"/>
  <c r="A2702" i="3"/>
  <c r="L2986" i="3"/>
  <c r="A2987" i="3"/>
  <c r="M2985" i="3"/>
  <c r="L2984" i="3"/>
  <c r="A2985" i="3"/>
  <c r="L2976" i="3"/>
  <c r="A2977" i="3"/>
  <c r="L2966" i="3"/>
  <c r="A2967" i="3"/>
  <c r="L2955" i="3"/>
  <c r="A2956" i="3"/>
  <c r="M2954" i="3"/>
  <c r="L2953" i="3"/>
  <c r="A2954" i="3"/>
  <c r="M2559" i="3"/>
  <c r="L2558" i="3"/>
  <c r="A2559" i="3"/>
  <c r="M2558" i="3"/>
  <c r="L2557" i="3"/>
  <c r="A2558" i="3"/>
  <c r="M2897" i="3"/>
  <c r="L2896" i="3"/>
  <c r="A2897" i="3"/>
  <c r="M6234" i="3"/>
  <c r="M6231" i="3"/>
  <c r="M6222" i="3"/>
  <c r="L6221" i="3"/>
  <c r="A6222" i="3"/>
  <c r="L6044" i="3"/>
  <c r="A6048" i="3"/>
  <c r="A6035" i="3"/>
  <c r="A6042" i="3"/>
  <c r="A6041" i="3"/>
  <c r="A6040" i="3"/>
  <c r="A6039" i="3"/>
  <c r="A6038" i="3"/>
  <c r="L6036" i="3"/>
  <c r="A6037" i="3"/>
  <c r="M6032" i="3"/>
  <c r="A6032" i="3"/>
  <c r="L6441" i="3"/>
  <c r="A6442" i="3"/>
  <c r="A6445" i="3"/>
  <c r="A6459" i="3"/>
  <c r="A6460" i="3"/>
  <c r="A6443" i="3"/>
  <c r="A6389" i="3"/>
  <c r="A6433" i="3"/>
  <c r="A6431" i="3"/>
  <c r="A6429" i="3"/>
  <c r="A6427" i="3"/>
  <c r="A6437" i="3"/>
  <c r="A6439" i="3"/>
  <c r="L6433" i="3"/>
  <c r="A6435" i="3"/>
  <c r="M6388" i="3"/>
  <c r="L6387" i="3"/>
  <c r="A6388" i="3"/>
  <c r="A6334" i="3"/>
  <c r="A6333" i="3"/>
  <c r="A6332" i="3"/>
  <c r="A6331" i="3"/>
  <c r="A6330" i="3"/>
  <c r="A6329" i="3"/>
  <c r="A6336" i="3"/>
  <c r="A6323" i="3"/>
  <c r="A6321" i="3"/>
  <c r="A6322" i="3"/>
  <c r="A6335" i="3"/>
  <c r="A6358" i="3"/>
  <c r="A6354" i="3"/>
  <c r="A6356" i="3"/>
  <c r="L6359" i="3"/>
  <c r="A6360" i="3"/>
  <c r="L6361" i="3"/>
  <c r="A6362" i="3"/>
  <c r="M6320" i="3"/>
  <c r="L6319" i="3"/>
  <c r="A6320" i="3"/>
  <c r="L6532" i="3"/>
  <c r="A6533" i="3"/>
  <c r="M6532" i="3"/>
  <c r="L6531" i="3"/>
  <c r="A6532" i="3"/>
  <c r="L6509" i="3"/>
  <c r="A6510" i="3"/>
  <c r="L6508" i="3"/>
  <c r="A6509" i="3"/>
  <c r="L6507" i="3"/>
  <c r="A6508" i="3"/>
  <c r="L6506" i="3"/>
  <c r="A6507" i="3"/>
  <c r="L6505" i="3"/>
  <c r="A6506" i="3"/>
  <c r="L6504" i="3"/>
  <c r="A6505" i="3"/>
  <c r="M6504" i="3"/>
  <c r="L6503" i="3"/>
  <c r="A6504" i="3"/>
  <c r="A3620" i="3"/>
  <c r="L3618" i="3"/>
  <c r="M3619" i="3" s="1"/>
  <c r="A3619" i="3"/>
  <c r="M3618" i="3"/>
  <c r="L3617" i="3"/>
  <c r="A3618" i="3"/>
  <c r="L3599" i="3"/>
  <c r="A3600" i="3"/>
  <c r="L3598" i="3"/>
  <c r="A3599" i="3"/>
  <c r="L3597" i="3"/>
  <c r="A3598" i="3"/>
  <c r="L3596" i="3"/>
  <c r="A3597" i="3"/>
  <c r="L3595" i="3"/>
  <c r="A3596" i="3"/>
  <c r="L3594" i="3"/>
  <c r="A3595" i="3"/>
  <c r="M3594" i="3"/>
  <c r="L3593" i="3"/>
  <c r="A3594" i="3"/>
  <c r="A6649" i="3"/>
  <c r="L6649" i="3"/>
  <c r="A6650" i="3"/>
  <c r="M6648" i="3"/>
  <c r="L6647" i="3"/>
  <c r="A6648" i="3"/>
  <c r="L6699" i="3"/>
  <c r="A6705" i="3"/>
  <c r="L6698" i="3"/>
  <c r="A6699" i="3"/>
  <c r="M6698" i="3"/>
  <c r="L6697" i="3"/>
  <c r="A6698" i="3"/>
  <c r="L6770" i="3"/>
  <c r="A6771" i="3"/>
  <c r="M6770" i="3"/>
  <c r="L6769" i="3"/>
  <c r="A6770" i="3"/>
  <c r="L2738" i="3"/>
  <c r="A2739" i="3"/>
  <c r="L2724" i="3"/>
  <c r="A2725" i="3"/>
  <c r="L6757" i="3"/>
  <c r="A6760" i="3"/>
  <c r="M6757" i="3"/>
  <c r="A6757" i="3"/>
  <c r="L4727" i="3"/>
  <c r="A4728" i="3"/>
  <c r="M4727" i="3"/>
  <c r="L4726" i="3"/>
  <c r="A4727" i="3"/>
  <c r="M6536" i="3"/>
  <c r="L6535" i="3"/>
  <c r="A6536" i="3"/>
  <c r="L2395" i="3"/>
  <c r="A2396" i="3"/>
  <c r="M2380" i="3"/>
  <c r="L2379" i="3"/>
  <c r="A2380" i="3"/>
  <c r="L2434" i="3"/>
  <c r="A2436" i="3"/>
  <c r="L2422" i="3"/>
  <c r="A2423" i="3"/>
  <c r="L2423" i="3"/>
  <c r="M2419" i="3"/>
  <c r="L2418" i="3"/>
  <c r="A2419" i="3"/>
  <c r="L2515" i="3"/>
  <c r="A2516" i="3"/>
  <c r="M2515" i="3"/>
  <c r="L2514" i="3"/>
  <c r="A2515" i="3"/>
  <c r="L1967" i="3"/>
  <c r="A1968" i="3"/>
  <c r="L1966" i="3"/>
  <c r="A1967" i="3"/>
  <c r="L1965" i="3"/>
  <c r="A1966" i="3"/>
  <c r="L1964" i="3"/>
  <c r="A1965" i="3"/>
  <c r="L1963" i="3"/>
  <c r="A1964" i="3"/>
  <c r="L1962" i="3"/>
  <c r="A1963" i="3"/>
  <c r="L1961" i="3"/>
  <c r="A1962" i="3"/>
  <c r="L1960" i="3"/>
  <c r="A1961" i="3"/>
  <c r="L1959" i="3"/>
  <c r="A1960" i="3"/>
  <c r="L1958" i="3"/>
  <c r="A1959" i="3"/>
  <c r="L1957" i="3"/>
  <c r="A1958" i="3"/>
  <c r="L1956" i="3"/>
  <c r="A1957" i="3"/>
  <c r="L1954" i="3"/>
  <c r="A1955" i="3"/>
  <c r="L1936" i="3"/>
  <c r="A1937" i="3"/>
  <c r="L1953" i="3"/>
  <c r="A1954" i="3"/>
  <c r="L1970" i="3"/>
  <c r="A1971" i="3"/>
  <c r="L1971" i="3"/>
  <c r="A1972" i="3"/>
  <c r="L1969" i="3"/>
  <c r="A1970" i="3"/>
  <c r="L1968" i="3"/>
  <c r="A1969" i="3"/>
  <c r="L1978" i="3"/>
  <c r="A1979" i="3"/>
  <c r="L1982" i="3"/>
  <c r="A1983" i="3"/>
  <c r="L1981" i="3"/>
  <c r="A1982" i="3"/>
  <c r="L1980" i="3"/>
  <c r="A1981" i="3"/>
  <c r="L1979" i="3"/>
  <c r="A1980" i="3"/>
  <c r="L1992" i="3"/>
  <c r="A1993" i="3"/>
  <c r="L1952" i="3"/>
  <c r="A1953" i="3"/>
  <c r="L1934" i="3"/>
  <c r="A1935" i="3"/>
  <c r="L1933" i="3"/>
  <c r="A1934" i="3"/>
  <c r="L1932" i="3"/>
  <c r="A1933" i="3"/>
  <c r="L1977" i="3"/>
  <c r="A1978" i="3"/>
  <c r="L1989" i="3"/>
  <c r="A1992" i="3"/>
  <c r="L1987" i="3"/>
  <c r="A1989" i="3"/>
  <c r="L1984" i="3"/>
  <c r="A1985" i="3"/>
  <c r="L1983" i="3"/>
  <c r="A1984" i="3"/>
  <c r="L1976" i="3"/>
  <c r="A1977" i="3"/>
  <c r="L1975" i="3"/>
  <c r="A1976" i="3"/>
  <c r="L1974" i="3"/>
  <c r="A1975" i="3"/>
  <c r="L1973" i="3"/>
  <c r="A1974" i="3"/>
  <c r="L1972" i="3"/>
  <c r="A1973" i="3"/>
  <c r="L1935" i="3"/>
  <c r="A1936" i="3"/>
  <c r="L1946" i="3"/>
  <c r="A1947" i="3"/>
  <c r="L1951" i="3"/>
  <c r="A1952" i="3"/>
  <c r="L1944" i="3"/>
  <c r="A1946" i="3"/>
  <c r="L1943" i="3"/>
  <c r="A1944" i="3"/>
  <c r="L1950" i="3"/>
  <c r="A1951" i="3"/>
  <c r="L1942" i="3"/>
  <c r="A1943" i="3"/>
  <c r="L1941" i="3"/>
  <c r="A1942" i="3"/>
  <c r="L1940" i="3"/>
  <c r="A1941" i="3"/>
  <c r="L1939" i="3"/>
  <c r="A1940" i="3"/>
  <c r="L1938" i="3"/>
  <c r="A1939" i="3"/>
  <c r="L1937" i="3"/>
  <c r="A1938" i="3"/>
  <c r="L1949" i="3"/>
  <c r="A1950" i="3"/>
  <c r="L1948" i="3"/>
  <c r="A1949" i="3"/>
  <c r="L1947" i="3"/>
  <c r="A1948" i="3"/>
  <c r="M1932" i="3"/>
  <c r="A1932" i="3"/>
  <c r="L6061" i="3"/>
  <c r="A6062" i="3"/>
  <c r="L6060" i="3"/>
  <c r="A6061" i="3"/>
  <c r="L6059" i="3"/>
  <c r="A6060" i="3"/>
  <c r="L6058" i="3"/>
  <c r="A6059" i="3"/>
  <c r="L6057" i="3"/>
  <c r="A6058" i="3"/>
  <c r="L6056" i="3"/>
  <c r="A6057" i="3"/>
  <c r="L6055" i="3"/>
  <c r="A6056" i="3"/>
  <c r="M6055" i="3"/>
  <c r="L6054" i="3"/>
  <c r="A6055" i="3"/>
  <c r="L2340" i="3"/>
  <c r="A2341" i="3"/>
  <c r="L2366" i="3"/>
  <c r="A2368" i="3"/>
  <c r="L2374" i="3"/>
  <c r="A2376" i="3"/>
  <c r="L2372" i="3"/>
  <c r="A2374" i="3"/>
  <c r="L2370" i="3"/>
  <c r="A2372" i="3"/>
  <c r="L2349" i="3"/>
  <c r="A2351" i="3"/>
  <c r="L2343" i="3"/>
  <c r="A2345" i="3"/>
  <c r="L2345" i="3"/>
  <c r="A2347" i="3"/>
  <c r="L2341" i="3"/>
  <c r="A2343" i="3"/>
  <c r="L2355" i="3"/>
  <c r="A2357" i="3"/>
  <c r="L2347" i="3"/>
  <c r="A2349" i="3"/>
  <c r="L2353" i="3"/>
  <c r="A2355" i="3"/>
  <c r="L2361" i="3"/>
  <c r="A2363" i="3"/>
  <c r="L2359" i="3"/>
  <c r="A2361" i="3"/>
  <c r="L2357" i="3"/>
  <c r="A2359" i="3"/>
  <c r="L2351" i="3"/>
  <c r="A2353" i="3"/>
  <c r="L2368" i="3"/>
  <c r="A2370" i="3"/>
  <c r="L2365" i="3"/>
  <c r="A2366" i="3"/>
  <c r="L2363" i="3"/>
  <c r="A2365" i="3"/>
  <c r="L1543" i="3"/>
  <c r="A1544" i="3"/>
  <c r="L1542" i="3"/>
  <c r="A1543" i="3"/>
  <c r="M1542" i="3"/>
  <c r="A1542" i="3"/>
  <c r="L6567" i="3"/>
  <c r="A6569" i="3"/>
  <c r="L6566" i="3"/>
  <c r="A6567" i="3"/>
  <c r="M6566" i="3"/>
  <c r="L6565" i="3"/>
  <c r="L3196" i="3"/>
  <c r="A3198" i="3"/>
  <c r="L3194" i="3"/>
  <c r="A3196" i="3"/>
  <c r="L3192" i="3"/>
  <c r="A3194" i="3"/>
  <c r="L3190" i="3"/>
  <c r="A3192" i="3"/>
  <c r="L3188" i="3"/>
  <c r="A3190" i="3"/>
  <c r="L3186" i="3"/>
  <c r="A3188" i="3"/>
  <c r="L3184" i="3"/>
  <c r="A3185" i="3"/>
  <c r="M3184" i="3"/>
  <c r="L3183" i="3"/>
  <c r="A3184" i="3"/>
  <c r="L3465" i="3"/>
  <c r="A3466" i="3"/>
  <c r="L3464" i="3"/>
  <c r="A3465" i="3"/>
  <c r="L3463" i="3"/>
  <c r="A3464" i="3"/>
  <c r="L3462" i="3"/>
  <c r="A3463" i="3"/>
  <c r="M3462" i="3"/>
  <c r="L3461" i="3"/>
  <c r="A3462" i="3"/>
  <c r="L3278" i="3"/>
  <c r="A3284" i="3"/>
  <c r="L3277" i="3"/>
  <c r="A3278" i="3"/>
  <c r="A3277" i="3"/>
  <c r="L4847" i="3"/>
  <c r="A4848" i="3"/>
  <c r="L4846" i="3"/>
  <c r="A4847" i="3"/>
  <c r="M4846" i="3"/>
  <c r="A4846" i="3"/>
  <c r="L5562" i="3"/>
  <c r="A5563" i="3"/>
  <c r="L5561" i="3"/>
  <c r="A5562" i="3"/>
  <c r="L5560" i="3"/>
  <c r="A5561" i="3"/>
  <c r="M5560" i="3"/>
  <c r="A5560" i="3"/>
  <c r="L4189" i="3"/>
  <c r="A4191" i="3"/>
  <c r="L4187" i="3"/>
  <c r="A4189" i="3"/>
  <c r="L4185" i="3"/>
  <c r="A4187" i="3"/>
  <c r="L4183" i="3"/>
  <c r="A4185" i="3"/>
  <c r="L4181" i="3"/>
  <c r="A4183" i="3"/>
  <c r="L4179" i="3"/>
  <c r="A4181" i="3"/>
  <c r="L4177" i="3"/>
  <c r="A4179" i="3"/>
  <c r="L4176" i="3"/>
  <c r="A4177" i="3"/>
  <c r="M4176" i="3"/>
  <c r="A4176" i="3"/>
  <c r="L2625" i="3"/>
  <c r="L2615" i="3"/>
  <c r="A2625" i="3"/>
  <c r="L2614" i="3"/>
  <c r="L2561" i="3"/>
  <c r="A2562" i="3"/>
  <c r="L2564" i="3"/>
  <c r="M2561" i="3"/>
  <c r="A2561" i="3"/>
  <c r="M2307" i="3"/>
  <c r="M2300" i="3"/>
  <c r="L1437" i="3"/>
  <c r="A1437" i="3"/>
  <c r="M1436" i="3"/>
  <c r="A1436" i="3"/>
  <c r="L3152" i="3"/>
  <c r="A3153" i="3"/>
  <c r="L3151" i="3"/>
  <c r="A3152" i="3"/>
  <c r="L3137" i="3"/>
  <c r="A3151" i="3"/>
  <c r="L3132" i="3"/>
  <c r="A3133" i="3"/>
  <c r="L3131" i="3"/>
  <c r="A3132" i="3"/>
  <c r="L3130" i="3"/>
  <c r="A3131" i="3"/>
  <c r="L3129" i="3"/>
  <c r="A3130" i="3"/>
  <c r="L3128" i="3"/>
  <c r="A3129" i="3"/>
  <c r="L3127" i="3"/>
  <c r="A3128" i="3"/>
  <c r="L3126" i="3"/>
  <c r="A3127" i="3"/>
  <c r="L3125" i="3"/>
  <c r="A3126" i="3"/>
  <c r="M3033" i="3"/>
  <c r="A3033" i="3"/>
  <c r="L4828" i="3"/>
  <c r="A4830" i="3"/>
  <c r="L4827" i="3"/>
  <c r="A4828" i="3"/>
  <c r="M4827" i="3"/>
  <c r="A4827" i="3"/>
  <c r="M6573" i="3"/>
  <c r="A6573" i="3"/>
  <c r="L3271" i="3"/>
  <c r="A3272" i="3"/>
  <c r="L3250" i="3"/>
  <c r="A3251" i="3"/>
  <c r="L3243" i="3"/>
  <c r="A3244" i="3"/>
  <c r="L3242" i="3"/>
  <c r="A3243" i="3"/>
  <c r="L3240" i="3"/>
  <c r="A3241" i="3"/>
  <c r="L3270" i="3"/>
  <c r="A3271" i="3"/>
  <c r="L3269" i="3"/>
  <c r="A3270" i="3"/>
  <c r="L3268" i="3"/>
  <c r="A3269" i="3"/>
  <c r="L3267" i="3"/>
  <c r="A3268" i="3"/>
  <c r="L3266" i="3"/>
  <c r="A3267" i="3"/>
  <c r="L3265" i="3"/>
  <c r="A3266" i="3"/>
  <c r="L3263" i="3"/>
  <c r="A3265" i="3"/>
  <c r="L3272" i="3"/>
  <c r="A3273" i="3"/>
  <c r="L3261" i="3"/>
  <c r="A3263" i="3"/>
  <c r="L3259" i="3"/>
  <c r="A3261" i="3"/>
  <c r="L3257" i="3"/>
  <c r="A3259" i="3"/>
  <c r="L3256" i="3"/>
  <c r="A3257" i="3"/>
  <c r="L3255" i="3"/>
  <c r="A3256" i="3"/>
  <c r="L3254" i="3"/>
  <c r="A3255" i="3"/>
  <c r="L3253" i="3"/>
  <c r="A3254" i="3"/>
  <c r="L3252" i="3"/>
  <c r="A3253" i="3"/>
  <c r="L3249" i="3"/>
  <c r="A3250" i="3"/>
  <c r="L3239" i="3"/>
  <c r="A3240" i="3"/>
  <c r="L3248" i="3"/>
  <c r="A3249" i="3"/>
  <c r="L3247" i="3"/>
  <c r="A3248" i="3"/>
  <c r="L3236" i="3"/>
  <c r="A3237" i="3"/>
  <c r="L3234" i="3"/>
  <c r="A3235" i="3"/>
  <c r="L3233" i="3"/>
  <c r="A3234" i="3"/>
  <c r="L3235" i="3"/>
  <c r="A3236" i="3"/>
  <c r="L3245" i="3"/>
  <c r="A3246" i="3"/>
  <c r="L3237" i="3"/>
  <c r="A3238" i="3"/>
  <c r="L3238" i="3"/>
  <c r="A3239" i="3"/>
  <c r="L3241" i="3"/>
  <c r="A3242" i="3"/>
  <c r="L3244" i="3"/>
  <c r="A3245" i="3"/>
  <c r="L5645" i="3"/>
  <c r="A5646" i="3"/>
  <c r="L5635" i="3"/>
  <c r="A5636" i="3"/>
  <c r="L5639" i="3"/>
  <c r="A5640" i="3"/>
  <c r="L5644" i="3"/>
  <c r="A5645" i="3"/>
  <c r="L5643" i="3"/>
  <c r="A5644" i="3"/>
  <c r="L5642" i="3"/>
  <c r="A5643" i="3"/>
  <c r="L5638" i="3"/>
  <c r="A5639" i="3"/>
  <c r="L5637" i="3"/>
  <c r="A5638" i="3"/>
  <c r="L5636" i="3"/>
  <c r="A5637" i="3"/>
  <c r="L5641" i="3"/>
  <c r="A5642" i="3"/>
  <c r="L5653" i="3"/>
  <c r="A5654" i="3"/>
  <c r="L5650" i="3"/>
  <c r="A5652" i="3"/>
  <c r="L5652" i="3"/>
  <c r="A5653" i="3"/>
  <c r="L5640" i="3"/>
  <c r="A5641" i="3"/>
  <c r="L5648" i="3"/>
  <c r="A5649" i="3"/>
  <c r="L5647" i="3"/>
  <c r="A5648" i="3"/>
  <c r="L5646" i="3"/>
  <c r="A5647" i="3"/>
  <c r="L5599" i="3"/>
  <c r="A5600" i="3"/>
  <c r="L5613" i="3"/>
  <c r="A5614" i="3"/>
  <c r="L5612" i="3"/>
  <c r="A5613" i="3"/>
  <c r="L5631" i="3"/>
  <c r="A5632" i="3"/>
  <c r="L5614" i="3"/>
  <c r="A5615" i="3"/>
  <c r="L5611" i="3"/>
  <c r="A5612" i="3"/>
  <c r="L5610" i="3"/>
  <c r="A5611" i="3"/>
  <c r="L5609" i="3"/>
  <c r="A5610" i="3"/>
  <c r="L5608" i="3"/>
  <c r="A5609" i="3"/>
  <c r="L5607" i="3"/>
  <c r="A5608" i="3"/>
  <c r="L5606" i="3"/>
  <c r="A5607" i="3"/>
  <c r="L5605" i="3"/>
  <c r="A5606" i="3"/>
  <c r="L5604" i="3"/>
  <c r="A5605" i="3"/>
  <c r="L5603" i="3"/>
  <c r="A5604" i="3"/>
  <c r="L5602" i="3"/>
  <c r="A5603" i="3"/>
  <c r="L5601" i="3"/>
  <c r="A5602" i="3"/>
  <c r="L5600" i="3"/>
  <c r="A5601" i="3"/>
  <c r="L5634" i="3"/>
  <c r="A5635" i="3"/>
  <c r="L5633" i="3"/>
  <c r="A5634" i="3"/>
  <c r="L5630" i="3"/>
  <c r="A5631" i="3"/>
  <c r="L5629" i="3"/>
  <c r="A5630" i="3"/>
  <c r="L5628" i="3"/>
  <c r="A5629" i="3"/>
  <c r="L5627" i="3"/>
  <c r="A5628" i="3"/>
  <c r="L5626" i="3"/>
  <c r="A5627" i="3"/>
  <c r="L5624" i="3"/>
  <c r="A5626" i="3"/>
  <c r="L5632" i="3"/>
  <c r="A5633" i="3"/>
  <c r="M5599" i="3"/>
  <c r="L5598" i="3"/>
  <c r="A5599" i="3"/>
  <c r="L5402" i="3"/>
  <c r="A5403" i="3"/>
  <c r="L5401" i="3"/>
  <c r="A5402" i="3"/>
  <c r="L5385" i="3"/>
  <c r="A5386" i="3"/>
  <c r="L5384" i="3"/>
  <c r="A5385" i="3"/>
  <c r="L5383" i="3"/>
  <c r="A5384" i="3"/>
  <c r="L5397" i="3"/>
  <c r="A5398" i="3"/>
  <c r="L5398" i="3"/>
  <c r="A5399" i="3"/>
  <c r="L5396" i="3"/>
  <c r="A5397" i="3"/>
  <c r="L5395" i="3"/>
  <c r="A5396" i="3"/>
  <c r="L5394" i="3"/>
  <c r="A5395" i="3"/>
  <c r="L5393" i="3"/>
  <c r="A5394" i="3"/>
  <c r="L5392" i="3"/>
  <c r="A5393" i="3"/>
  <c r="L5391" i="3"/>
  <c r="A5392" i="3"/>
  <c r="L5390" i="3"/>
  <c r="A5391" i="3"/>
  <c r="L5389" i="3"/>
  <c r="A5390" i="3"/>
  <c r="L5388" i="3"/>
  <c r="A5389" i="3"/>
  <c r="L5387" i="3"/>
  <c r="A5388" i="3"/>
  <c r="L5386" i="3"/>
  <c r="A5387" i="3"/>
  <c r="L5420" i="3"/>
  <c r="A5421" i="3"/>
  <c r="L5404" i="3"/>
  <c r="A5405" i="3"/>
  <c r="L5413" i="3"/>
  <c r="A5414" i="3"/>
  <c r="L5412" i="3"/>
  <c r="A5413" i="3"/>
  <c r="L5422" i="3"/>
  <c r="A5423" i="3"/>
  <c r="L5426" i="3"/>
  <c r="A5427" i="3"/>
  <c r="L5407" i="3"/>
  <c r="A5408" i="3"/>
  <c r="L5417" i="3"/>
  <c r="A5418" i="3"/>
  <c r="L5411" i="3"/>
  <c r="A5412" i="3"/>
  <c r="L5424" i="3"/>
  <c r="A5425" i="3"/>
  <c r="L5406" i="3"/>
  <c r="A5407" i="3"/>
  <c r="L5410" i="3"/>
  <c r="A5411" i="3"/>
  <c r="L5418" i="3"/>
  <c r="A5419" i="3"/>
  <c r="L5405" i="3"/>
  <c r="A5406" i="3"/>
  <c r="L5419" i="3"/>
  <c r="A5420" i="3"/>
  <c r="L5415" i="3"/>
  <c r="A5416" i="3"/>
  <c r="L5409" i="3"/>
  <c r="A5410" i="3"/>
  <c r="L5408" i="3"/>
  <c r="A5409" i="3"/>
  <c r="L5446" i="3"/>
  <c r="A5447" i="3"/>
  <c r="L5448" i="3"/>
  <c r="A5449" i="3"/>
  <c r="L5447" i="3"/>
  <c r="A5448" i="3"/>
  <c r="L5449" i="3"/>
  <c r="A5450" i="3"/>
  <c r="L5444" i="3"/>
  <c r="A5446" i="3"/>
  <c r="L5443" i="3"/>
  <c r="A5444" i="3"/>
  <c r="L5441" i="3"/>
  <c r="A5442" i="3"/>
  <c r="L5442" i="3"/>
  <c r="A5443" i="3"/>
  <c r="L5440" i="3"/>
  <c r="A5441" i="3"/>
  <c r="L5439" i="3"/>
  <c r="A5440" i="3"/>
  <c r="L5438" i="3"/>
  <c r="A5439" i="3"/>
  <c r="L5437" i="3"/>
  <c r="A5438" i="3"/>
  <c r="L5435" i="3"/>
  <c r="A5437" i="3"/>
  <c r="L5432" i="3"/>
  <c r="A5433" i="3"/>
  <c r="L5433" i="3"/>
  <c r="A5435" i="3"/>
  <c r="L5429" i="3"/>
  <c r="A5432" i="3"/>
  <c r="L5428" i="3"/>
  <c r="A5429" i="3"/>
  <c r="L5403" i="3"/>
  <c r="A5404" i="3"/>
  <c r="L5425" i="3"/>
  <c r="A5426" i="3"/>
  <c r="L5423" i="3"/>
  <c r="A5424" i="3"/>
  <c r="L5416" i="3"/>
  <c r="A5417" i="3"/>
  <c r="L5421" i="3"/>
  <c r="A5422" i="3"/>
  <c r="L5452" i="3"/>
  <c r="A5454" i="3"/>
  <c r="L5451" i="3"/>
  <c r="A5452" i="3"/>
  <c r="L5454" i="3"/>
  <c r="A5455" i="3"/>
  <c r="L5455" i="3"/>
  <c r="A5456" i="3"/>
  <c r="L5457" i="3"/>
  <c r="A5458" i="3"/>
  <c r="L5456" i="3"/>
  <c r="A5457" i="3"/>
  <c r="L5491" i="3"/>
  <c r="A5492" i="3"/>
  <c r="L5492" i="3"/>
  <c r="A5493" i="3"/>
  <c r="M5383" i="3"/>
  <c r="L5382" i="3"/>
  <c r="A5383" i="3"/>
  <c r="L6120" i="3"/>
  <c r="A6121" i="3"/>
  <c r="L6128" i="3"/>
  <c r="A6129" i="3"/>
  <c r="L6114" i="3"/>
  <c r="A6115" i="3"/>
  <c r="L6126" i="3"/>
  <c r="A6127" i="3"/>
  <c r="L6108" i="3"/>
  <c r="A6109" i="3"/>
  <c r="L6125" i="3"/>
  <c r="A6126" i="3"/>
  <c r="L6105" i="3"/>
  <c r="A6106" i="3"/>
  <c r="L6124" i="3"/>
  <c r="A6125" i="3"/>
  <c r="L6107" i="3"/>
  <c r="A6108" i="3"/>
  <c r="L6117" i="3"/>
  <c r="A6118" i="3"/>
  <c r="L6129" i="3"/>
  <c r="A6130" i="3"/>
  <c r="L6130" i="3"/>
  <c r="A6131" i="3"/>
  <c r="L6123" i="3"/>
  <c r="A6124" i="3"/>
  <c r="L6110" i="3"/>
  <c r="A6111" i="3"/>
  <c r="L6127" i="3"/>
  <c r="A6128" i="3"/>
  <c r="L6113" i="3"/>
  <c r="A6114" i="3"/>
  <c r="L6095" i="3"/>
  <c r="A6096" i="3"/>
  <c r="L6104" i="3"/>
  <c r="A6105" i="3"/>
  <c r="L6097" i="3"/>
  <c r="A6098" i="3"/>
  <c r="L6100" i="3"/>
  <c r="A6101" i="3"/>
  <c r="L6098" i="3"/>
  <c r="A6099" i="3"/>
  <c r="L6096" i="3"/>
  <c r="A6097" i="3"/>
  <c r="L6102" i="3"/>
  <c r="A6103" i="3"/>
  <c r="L6101" i="3"/>
  <c r="A6102" i="3"/>
  <c r="L6099" i="3"/>
  <c r="A6100" i="3"/>
  <c r="L6112" i="3"/>
  <c r="A6113" i="3"/>
  <c r="L6111" i="3"/>
  <c r="A6112" i="3"/>
  <c r="L6106" i="3"/>
  <c r="A6107" i="3"/>
  <c r="L6121" i="3"/>
  <c r="A6122" i="3"/>
  <c r="L6116" i="3"/>
  <c r="A6117" i="3"/>
  <c r="L6115" i="3"/>
  <c r="A6116" i="3"/>
  <c r="L6118" i="3"/>
  <c r="A6119" i="3"/>
  <c r="L6103" i="3"/>
  <c r="A6104" i="3"/>
  <c r="L6094" i="3"/>
  <c r="A6095" i="3"/>
  <c r="L6093" i="3"/>
  <c r="A6094" i="3"/>
  <c r="L6092" i="3"/>
  <c r="A6093" i="3"/>
  <c r="L6091" i="3"/>
  <c r="A6092" i="3"/>
  <c r="L6090" i="3"/>
  <c r="A6091" i="3"/>
  <c r="L6089" i="3"/>
  <c r="A6090" i="3"/>
  <c r="L6087" i="3"/>
  <c r="A6088" i="3"/>
  <c r="L6085" i="3"/>
  <c r="A6086" i="3"/>
  <c r="L6144" i="3"/>
  <c r="A6145" i="3"/>
  <c r="L6086" i="3"/>
  <c r="A6087" i="3"/>
  <c r="L6143" i="3"/>
  <c r="A6144" i="3"/>
  <c r="L6122" i="3"/>
  <c r="A6123" i="3"/>
  <c r="L6119" i="3"/>
  <c r="A6120" i="3"/>
  <c r="M6085" i="3"/>
  <c r="A6085" i="3"/>
  <c r="L1079" i="3"/>
  <c r="A1079" i="3"/>
  <c r="L1077" i="3"/>
  <c r="A1077" i="3"/>
  <c r="L1060" i="3"/>
  <c r="A1060" i="3"/>
  <c r="L1058" i="3"/>
  <c r="A1058" i="3"/>
  <c r="L1057" i="3"/>
  <c r="A1057" i="3"/>
  <c r="L1055" i="3"/>
  <c r="A1055" i="3"/>
  <c r="L1064" i="3"/>
  <c r="A1064" i="3"/>
  <c r="L1074" i="3"/>
  <c r="A1074" i="3"/>
  <c r="L1071" i="3"/>
  <c r="A1071" i="3"/>
  <c r="L1067" i="3"/>
  <c r="A1067" i="3"/>
  <c r="L1066" i="3"/>
  <c r="A1066" i="3"/>
  <c r="L1065" i="3"/>
  <c r="A1065" i="3"/>
  <c r="L1063" i="3"/>
  <c r="A1063" i="3"/>
  <c r="L1062" i="3"/>
  <c r="A1062" i="3"/>
  <c r="L1061" i="3"/>
  <c r="A1061" i="3"/>
  <c r="L1059" i="3"/>
  <c r="A1059" i="3"/>
  <c r="L1056" i="3"/>
  <c r="A1056" i="3"/>
  <c r="L1072" i="3"/>
  <c r="A1072" i="3"/>
  <c r="L1073" i="3"/>
  <c r="A1073" i="3"/>
  <c r="L1070" i="3"/>
  <c r="A1070" i="3"/>
  <c r="L1069" i="3"/>
  <c r="A1069" i="3"/>
  <c r="L1068" i="3"/>
  <c r="A1068" i="3"/>
  <c r="L1087" i="3"/>
  <c r="A1087" i="3"/>
  <c r="L1085" i="3"/>
  <c r="A1085" i="3"/>
  <c r="L1083" i="3"/>
  <c r="A1083" i="3"/>
  <c r="L1089" i="3"/>
  <c r="A1089" i="3"/>
  <c r="M1051" i="3"/>
  <c r="L1051" i="3"/>
  <c r="A1051" i="3"/>
  <c r="L482" i="3"/>
  <c r="A482" i="3"/>
  <c r="L530" i="3"/>
  <c r="A530" i="3"/>
  <c r="L534" i="3"/>
  <c r="A534" i="3"/>
  <c r="L528" i="3"/>
  <c r="A528" i="3"/>
  <c r="L526" i="3"/>
  <c r="A526" i="3"/>
  <c r="L521" i="3"/>
  <c r="A521" i="3"/>
  <c r="L517" i="3"/>
  <c r="A517" i="3"/>
  <c r="L519" i="3"/>
  <c r="A519" i="3"/>
  <c r="L525" i="3"/>
  <c r="A525" i="3"/>
  <c r="L515" i="3"/>
  <c r="A515" i="3"/>
  <c r="L514" i="3"/>
  <c r="A514" i="3"/>
  <c r="L504" i="3"/>
  <c r="A504" i="3"/>
  <c r="L532" i="3"/>
  <c r="A532" i="3"/>
  <c r="L538" i="3"/>
  <c r="A538" i="3"/>
  <c r="L536" i="3"/>
  <c r="A536" i="3"/>
  <c r="L558" i="3"/>
  <c r="A558" i="3"/>
  <c r="L545" i="3"/>
  <c r="A545" i="3"/>
  <c r="L543" i="3"/>
  <c r="A543" i="3"/>
  <c r="L542" i="3"/>
  <c r="A542" i="3"/>
  <c r="L540" i="3"/>
  <c r="A540" i="3"/>
  <c r="L548" i="3"/>
  <c r="A548" i="3"/>
  <c r="L550" i="3"/>
  <c r="A550" i="3"/>
  <c r="L554" i="3"/>
  <c r="A554" i="3"/>
  <c r="L549" i="3"/>
  <c r="A549" i="3"/>
  <c r="L552" i="3"/>
  <c r="A552" i="3"/>
  <c r="L556" i="3"/>
  <c r="A556" i="3"/>
  <c r="L561" i="3"/>
  <c r="A561" i="3"/>
  <c r="L547" i="3"/>
  <c r="A547" i="3"/>
  <c r="L523" i="3"/>
  <c r="A523" i="3"/>
  <c r="L560" i="3"/>
  <c r="A560" i="3"/>
  <c r="L502" i="3"/>
  <c r="A502" i="3"/>
  <c r="L511" i="3"/>
  <c r="A511" i="3"/>
  <c r="L509" i="3"/>
  <c r="A509" i="3"/>
  <c r="L507" i="3"/>
  <c r="A507" i="3"/>
  <c r="L563" i="3"/>
  <c r="A563" i="3"/>
  <c r="L569" i="3"/>
  <c r="A569" i="3"/>
  <c r="L573" i="3"/>
  <c r="A573" i="3"/>
  <c r="L585" i="3"/>
  <c r="A585" i="3"/>
  <c r="L583" i="3"/>
  <c r="A583" i="3"/>
  <c r="L513" i="3"/>
  <c r="A513" i="3"/>
  <c r="L581" i="3"/>
  <c r="A581" i="3"/>
  <c r="L579" i="3"/>
  <c r="A579" i="3"/>
  <c r="L577" i="3"/>
  <c r="A577" i="3"/>
  <c r="L575" i="3"/>
  <c r="A575" i="3"/>
  <c r="L571" i="3"/>
  <c r="A571" i="3"/>
  <c r="L506" i="3"/>
  <c r="A506" i="3"/>
  <c r="L470" i="3"/>
  <c r="A470" i="3"/>
  <c r="L459" i="3"/>
  <c r="A459" i="3"/>
  <c r="L455" i="3"/>
  <c r="A455" i="3"/>
  <c r="L454" i="3"/>
  <c r="A454" i="3"/>
  <c r="L617" i="3"/>
  <c r="A617" i="3"/>
  <c r="L452" i="3"/>
  <c r="A452" i="3"/>
  <c r="L451" i="3"/>
  <c r="A451" i="3"/>
  <c r="L458" i="3"/>
  <c r="A458" i="3"/>
  <c r="L445" i="3"/>
  <c r="A445" i="3"/>
  <c r="L721" i="3"/>
  <c r="A721" i="3"/>
  <c r="L450" i="3"/>
  <c r="A450" i="3"/>
  <c r="L719" i="3"/>
  <c r="A719" i="3"/>
  <c r="L709" i="3"/>
  <c r="A709" i="3"/>
  <c r="L711" i="3"/>
  <c r="A711" i="3"/>
  <c r="L598" i="3"/>
  <c r="A598" i="3"/>
  <c r="L700" i="3"/>
  <c r="A700" i="3"/>
  <c r="L597" i="3"/>
  <c r="A597" i="3"/>
  <c r="L435" i="3"/>
  <c r="A435" i="3"/>
  <c r="L676" i="3"/>
  <c r="A676" i="3"/>
  <c r="L699" i="3"/>
  <c r="A699" i="3"/>
  <c r="L694" i="3"/>
  <c r="A694" i="3"/>
  <c r="L681" i="3"/>
  <c r="A681" i="3"/>
  <c r="L602" i="3"/>
  <c r="A602" i="3"/>
  <c r="L650" i="3"/>
  <c r="A650" i="3"/>
  <c r="L654" i="3"/>
  <c r="A654" i="3"/>
  <c r="L616" i="3"/>
  <c r="A616" i="3"/>
  <c r="L615" i="3"/>
  <c r="A615" i="3"/>
  <c r="L607" i="3"/>
  <c r="A607" i="3"/>
  <c r="L603" i="3"/>
  <c r="A603" i="3"/>
  <c r="L601" i="3"/>
  <c r="A601" i="3"/>
  <c r="L600" i="3"/>
  <c r="A600" i="3"/>
  <c r="L666" i="3"/>
  <c r="A666" i="3"/>
  <c r="L675" i="3"/>
  <c r="A675" i="3"/>
  <c r="L664" i="3"/>
  <c r="A664" i="3"/>
  <c r="L658" i="3"/>
  <c r="A658" i="3"/>
  <c r="L657" i="3"/>
  <c r="A657" i="3"/>
  <c r="L656" i="3"/>
  <c r="A656" i="3"/>
  <c r="L655" i="3"/>
  <c r="A655" i="3"/>
  <c r="L457" i="3"/>
  <c r="A457" i="3"/>
  <c r="L456" i="3"/>
  <c r="A456" i="3"/>
  <c r="L443" i="3"/>
  <c r="A443" i="3"/>
  <c r="L698" i="3"/>
  <c r="A698" i="3"/>
  <c r="L706" i="3"/>
  <c r="A706" i="3"/>
  <c r="L633" i="3"/>
  <c r="A633" i="3"/>
  <c r="L631" i="3"/>
  <c r="A631" i="3"/>
  <c r="L629" i="3"/>
  <c r="A629" i="3"/>
  <c r="L622" i="3"/>
  <c r="A622" i="3"/>
  <c r="L614" i="3"/>
  <c r="A614" i="3"/>
  <c r="L627" i="3"/>
  <c r="A627" i="3"/>
  <c r="L690" i="3"/>
  <c r="A690" i="3"/>
  <c r="L441" i="3"/>
  <c r="A441" i="3"/>
  <c r="L688" i="3"/>
  <c r="A688" i="3"/>
  <c r="L686" i="3"/>
  <c r="A686" i="3"/>
  <c r="L437" i="3"/>
  <c r="A437" i="3"/>
  <c r="L732" i="3"/>
  <c r="A732" i="3"/>
  <c r="L693" i="3"/>
  <c r="A693" i="3"/>
  <c r="L696" i="3"/>
  <c r="A696" i="3"/>
  <c r="L717" i="3"/>
  <c r="A717" i="3"/>
  <c r="L701" i="3"/>
  <c r="A701" i="3"/>
  <c r="L589" i="3"/>
  <c r="A589" i="3"/>
  <c r="L673" i="3"/>
  <c r="A673" i="3"/>
  <c r="L671" i="3"/>
  <c r="A671" i="3"/>
  <c r="L680" i="3"/>
  <c r="A680" i="3"/>
  <c r="L594" i="3"/>
  <c r="A594" i="3"/>
  <c r="L587" i="3"/>
  <c r="A587" i="3"/>
  <c r="L685" i="3"/>
  <c r="A685" i="3"/>
  <c r="L678" i="3"/>
  <c r="A678" i="3"/>
  <c r="L591" i="3"/>
  <c r="A591" i="3"/>
  <c r="L448" i="3"/>
  <c r="A448" i="3"/>
  <c r="L469" i="3"/>
  <c r="A469" i="3"/>
  <c r="L467" i="3"/>
  <c r="A467" i="3"/>
  <c r="L480" i="3"/>
  <c r="A480" i="3"/>
  <c r="L478" i="3"/>
  <c r="A478" i="3"/>
  <c r="L476" i="3"/>
  <c r="A476" i="3"/>
  <c r="L465" i="3"/>
  <c r="A465" i="3"/>
  <c r="L463" i="3"/>
  <c r="A463" i="3"/>
  <c r="L505" i="3"/>
  <c r="A505" i="3"/>
  <c r="L495" i="3"/>
  <c r="A495" i="3"/>
  <c r="L493" i="3"/>
  <c r="A493" i="3"/>
  <c r="L497" i="3"/>
  <c r="A497" i="3"/>
  <c r="L500" i="3"/>
  <c r="A500" i="3"/>
  <c r="L474" i="3"/>
  <c r="A474" i="3"/>
  <c r="L472" i="3"/>
  <c r="A472" i="3"/>
  <c r="L461" i="3"/>
  <c r="A461" i="3"/>
  <c r="L567" i="3"/>
  <c r="A567" i="3"/>
  <c r="L565" i="3"/>
  <c r="A565" i="3"/>
  <c r="L490" i="3"/>
  <c r="A490" i="3"/>
  <c r="L488" i="3"/>
  <c r="A488" i="3"/>
  <c r="L492" i="3"/>
  <c r="A492" i="3"/>
  <c r="L486" i="3"/>
  <c r="A486" i="3"/>
  <c r="L498" i="3"/>
  <c r="A498" i="3"/>
  <c r="L484" i="3"/>
  <c r="A484" i="3"/>
  <c r="L826" i="3"/>
  <c r="A826" i="3"/>
  <c r="L828" i="3"/>
  <c r="A828" i="3"/>
  <c r="L825" i="3"/>
  <c r="A825" i="3"/>
  <c r="L824" i="3"/>
  <c r="A824" i="3"/>
  <c r="L819" i="3"/>
  <c r="A819" i="3"/>
  <c r="L784" i="3"/>
  <c r="A784" i="3"/>
  <c r="L791" i="3"/>
  <c r="A791" i="3"/>
  <c r="L783" i="3"/>
  <c r="A783" i="3"/>
  <c r="L782" i="3"/>
  <c r="A782" i="3"/>
  <c r="L794" i="3"/>
  <c r="A794" i="3"/>
  <c r="L815" i="3"/>
  <c r="A815" i="3"/>
  <c r="L814" i="3"/>
  <c r="A814" i="3"/>
  <c r="L781" i="3"/>
  <c r="A781" i="3"/>
  <c r="L772" i="3"/>
  <c r="A772" i="3"/>
  <c r="L898" i="3"/>
  <c r="A898" i="3"/>
  <c r="L778" i="3"/>
  <c r="A778" i="3"/>
  <c r="L896" i="3"/>
  <c r="A896" i="3"/>
  <c r="L779" i="3"/>
  <c r="A779" i="3"/>
  <c r="L812" i="3"/>
  <c r="A812" i="3"/>
  <c r="L808" i="3"/>
  <c r="A808" i="3"/>
  <c r="L807" i="3"/>
  <c r="A807" i="3"/>
  <c r="L804" i="3"/>
  <c r="A804" i="3"/>
  <c r="L800" i="3"/>
  <c r="A800" i="3"/>
  <c r="L822" i="3"/>
  <c r="A822" i="3"/>
  <c r="L817" i="3"/>
  <c r="A817" i="3"/>
  <c r="L820" i="3"/>
  <c r="A820" i="3"/>
  <c r="L802" i="3"/>
  <c r="A802" i="3"/>
  <c r="L805" i="3"/>
  <c r="A805" i="3"/>
  <c r="L798" i="3"/>
  <c r="A798" i="3"/>
  <c r="L795" i="3"/>
  <c r="A795" i="3"/>
  <c r="L796" i="3"/>
  <c r="A796" i="3"/>
  <c r="L792" i="3"/>
  <c r="A792" i="3"/>
  <c r="L856" i="3"/>
  <c r="A856" i="3"/>
  <c r="L846" i="3"/>
  <c r="A846" i="3"/>
  <c r="L841" i="3"/>
  <c r="A841" i="3"/>
  <c r="L835" i="3"/>
  <c r="A835" i="3"/>
  <c r="L831" i="3"/>
  <c r="A831" i="3"/>
  <c r="L840" i="3"/>
  <c r="A840" i="3"/>
  <c r="L839" i="3"/>
  <c r="A839" i="3"/>
  <c r="L867" i="3"/>
  <c r="A867" i="3"/>
  <c r="L861" i="3"/>
  <c r="A861" i="3"/>
  <c r="L850" i="3"/>
  <c r="A850" i="3"/>
  <c r="L837" i="3"/>
  <c r="A837" i="3"/>
  <c r="L857" i="3"/>
  <c r="A857" i="3"/>
  <c r="L859" i="3"/>
  <c r="A859" i="3"/>
  <c r="L863" i="3"/>
  <c r="A863" i="3"/>
  <c r="L829" i="3"/>
  <c r="A829" i="3"/>
  <c r="L848" i="3"/>
  <c r="A848" i="3"/>
  <c r="L865" i="3"/>
  <c r="A865" i="3"/>
  <c r="L764" i="3"/>
  <c r="A764" i="3"/>
  <c r="L854" i="3"/>
  <c r="A854" i="3"/>
  <c r="L852" i="3"/>
  <c r="A852" i="3"/>
  <c r="L844" i="3"/>
  <c r="A844" i="3"/>
  <c r="L810" i="3"/>
  <c r="A810" i="3"/>
  <c r="L878" i="3"/>
  <c r="A878" i="3"/>
  <c r="L886" i="3"/>
  <c r="A886" i="3"/>
  <c r="L888" i="3"/>
  <c r="A888" i="3"/>
  <c r="L762" i="3"/>
  <c r="A762" i="3"/>
  <c r="L833" i="3"/>
  <c r="A833" i="3"/>
  <c r="L880" i="3"/>
  <c r="A880" i="3"/>
  <c r="L882" i="3"/>
  <c r="A882" i="3"/>
  <c r="L884" i="3"/>
  <c r="A884" i="3"/>
  <c r="L870" i="3"/>
  <c r="A870" i="3"/>
  <c r="L842" i="3"/>
  <c r="A842" i="3"/>
  <c r="L868" i="3"/>
  <c r="A868" i="3"/>
  <c r="L872" i="3"/>
  <c r="A872" i="3"/>
  <c r="L876" i="3"/>
  <c r="A876" i="3"/>
  <c r="L874" i="3"/>
  <c r="A874" i="3"/>
  <c r="L894" i="3"/>
  <c r="A894" i="3"/>
  <c r="L325" i="3"/>
  <c r="A325" i="3"/>
  <c r="L382" i="3"/>
  <c r="A382" i="3"/>
  <c r="L315" i="3"/>
  <c r="A315" i="3"/>
  <c r="L351" i="3"/>
  <c r="A351" i="3"/>
  <c r="L317" i="3"/>
  <c r="A317" i="3"/>
  <c r="L344" i="3"/>
  <c r="A344" i="3"/>
  <c r="L316" i="3"/>
  <c r="A316" i="3"/>
  <c r="L355" i="3"/>
  <c r="A355" i="3"/>
  <c r="L381" i="3"/>
  <c r="A381" i="3"/>
  <c r="L380" i="3"/>
  <c r="A380" i="3"/>
  <c r="L348" i="3"/>
  <c r="A348" i="3"/>
  <c r="L371" i="3"/>
  <c r="A371" i="3"/>
  <c r="L374" i="3"/>
  <c r="A374" i="3"/>
  <c r="L368" i="3"/>
  <c r="A368" i="3"/>
  <c r="L326" i="3"/>
  <c r="A326" i="3"/>
  <c r="L354" i="3"/>
  <c r="A354" i="3"/>
  <c r="L329" i="3"/>
  <c r="A329" i="3"/>
  <c r="L350" i="3"/>
  <c r="A350" i="3"/>
  <c r="L353" i="3"/>
  <c r="A353" i="3"/>
  <c r="L379" i="3"/>
  <c r="A379" i="3"/>
  <c r="L364" i="3"/>
  <c r="A364" i="3"/>
  <c r="L337" i="3"/>
  <c r="A337" i="3"/>
  <c r="L349" i="3"/>
  <c r="A349" i="3"/>
  <c r="L342" i="3"/>
  <c r="A342" i="3"/>
  <c r="L352" i="3"/>
  <c r="A352" i="3"/>
  <c r="L334" i="3"/>
  <c r="A334" i="3"/>
  <c r="L363" i="3"/>
  <c r="A363" i="3"/>
  <c r="L384" i="3"/>
  <c r="A384" i="3"/>
  <c r="L378" i="3"/>
  <c r="A378" i="3"/>
  <c r="L343" i="3"/>
  <c r="A343" i="3"/>
  <c r="L341" i="3"/>
  <c r="A341" i="3"/>
  <c r="L324" i="3"/>
  <c r="A324" i="3"/>
  <c r="L330" i="3"/>
  <c r="A330" i="3"/>
  <c r="L322" i="3"/>
  <c r="A322" i="3"/>
  <c r="L328" i="3"/>
  <c r="A328" i="3"/>
  <c r="L327" i="3"/>
  <c r="A327" i="3"/>
  <c r="L357" i="3"/>
  <c r="A357" i="3"/>
  <c r="L333" i="3"/>
  <c r="A333" i="3"/>
  <c r="L332" i="3"/>
  <c r="A332" i="3"/>
  <c r="L347" i="3"/>
  <c r="A347" i="3"/>
  <c r="L336" i="3"/>
  <c r="A336" i="3"/>
  <c r="L321" i="3"/>
  <c r="A321" i="3"/>
  <c r="L319" i="3"/>
  <c r="A319" i="3"/>
  <c r="L331" i="3"/>
  <c r="A331" i="3"/>
  <c r="L318" i="3"/>
  <c r="A318" i="3"/>
  <c r="L346" i="3"/>
  <c r="A346" i="3"/>
  <c r="L340" i="3"/>
  <c r="A340" i="3"/>
  <c r="L335" i="3"/>
  <c r="A335" i="3"/>
  <c r="L320" i="3"/>
  <c r="A320" i="3"/>
  <c r="L323" i="3"/>
  <c r="A323" i="3"/>
  <c r="L339" i="3"/>
  <c r="A339" i="3"/>
  <c r="L190" i="3"/>
  <c r="A190" i="3"/>
  <c r="L189" i="3"/>
  <c r="A189" i="3"/>
  <c r="L188" i="3"/>
  <c r="A188" i="3"/>
  <c r="L187" i="3"/>
  <c r="A187" i="3"/>
  <c r="L186" i="3"/>
  <c r="A186" i="3"/>
  <c r="L185" i="3"/>
  <c r="A185" i="3"/>
  <c r="L184" i="3"/>
  <c r="A184" i="3"/>
  <c r="L183" i="3"/>
  <c r="A183" i="3"/>
  <c r="L203" i="3"/>
  <c r="A203" i="3"/>
  <c r="L200" i="3"/>
  <c r="A200" i="3"/>
  <c r="L207" i="3"/>
  <c r="A207" i="3"/>
  <c r="L205" i="3"/>
  <c r="A205" i="3"/>
  <c r="L202" i="3"/>
  <c r="A202" i="3"/>
  <c r="L209" i="3"/>
  <c r="A209" i="3"/>
  <c r="L206" i="3"/>
  <c r="A206" i="3"/>
  <c r="L213" i="3"/>
  <c r="A213" i="3"/>
  <c r="L208" i="3"/>
  <c r="A208" i="3"/>
  <c r="L214" i="3"/>
  <c r="A214" i="3"/>
  <c r="L215" i="3"/>
  <c r="A215" i="3"/>
  <c r="L210" i="3"/>
  <c r="A210" i="3"/>
  <c r="L294" i="3"/>
  <c r="A294" i="3"/>
  <c r="L426" i="3"/>
  <c r="A426" i="3"/>
  <c r="L430" i="3"/>
  <c r="A430" i="3"/>
  <c r="L429" i="3"/>
  <c r="A429" i="3"/>
  <c r="L432" i="3"/>
  <c r="A432" i="3"/>
  <c r="L428" i="3"/>
  <c r="A428" i="3"/>
  <c r="L311" i="3"/>
  <c r="A311" i="3"/>
  <c r="L270" i="3"/>
  <c r="A270" i="3"/>
  <c r="L276" i="3"/>
  <c r="A276" i="3"/>
  <c r="L275" i="3"/>
  <c r="A275" i="3"/>
  <c r="L281" i="3"/>
  <c r="A281" i="3"/>
  <c r="L891" i="3"/>
  <c r="A891" i="3"/>
  <c r="L280" i="3"/>
  <c r="A280" i="3"/>
  <c r="L269" i="3"/>
  <c r="A269" i="3"/>
  <c r="L279" i="3"/>
  <c r="A279" i="3"/>
  <c r="L278" i="3"/>
  <c r="A278" i="3"/>
  <c r="L247" i="3"/>
  <c r="A247" i="3"/>
  <c r="L272" i="3"/>
  <c r="A272" i="3"/>
  <c r="L273" i="3"/>
  <c r="A273" i="3"/>
  <c r="L274" i="3"/>
  <c r="A274" i="3"/>
  <c r="L277" i="3"/>
  <c r="A277" i="3"/>
  <c r="L230" i="3"/>
  <c r="A230" i="3"/>
  <c r="L254" i="3"/>
  <c r="A254" i="3"/>
  <c r="L293" i="3"/>
  <c r="A293" i="3"/>
  <c r="L212" i="3"/>
  <c r="A212" i="3"/>
  <c r="L271" i="3"/>
  <c r="A271" i="3"/>
  <c r="L268" i="3"/>
  <c r="A268" i="3"/>
  <c r="L267" i="3"/>
  <c r="A267" i="3"/>
  <c r="L266" i="3"/>
  <c r="A266" i="3"/>
  <c r="L258" i="3"/>
  <c r="A258" i="3"/>
  <c r="L218" i="3"/>
  <c r="A218" i="3"/>
  <c r="L246" i="3"/>
  <c r="A246" i="3"/>
  <c r="L245" i="3"/>
  <c r="A245" i="3"/>
  <c r="L244" i="3"/>
  <c r="A244" i="3"/>
  <c r="L257" i="3"/>
  <c r="A257" i="3"/>
  <c r="L252" i="3"/>
  <c r="A252" i="3"/>
  <c r="L262" i="3"/>
  <c r="A262" i="3"/>
  <c r="L263" i="3"/>
  <c r="A263" i="3"/>
  <c r="L242" i="3"/>
  <c r="A242" i="3"/>
  <c r="L265" i="3"/>
  <c r="A265" i="3"/>
  <c r="L264" i="3"/>
  <c r="A264" i="3"/>
  <c r="L284" i="3"/>
  <c r="A284" i="3"/>
  <c r="L251" i="3"/>
  <c r="A251" i="3"/>
  <c r="L219" i="3"/>
  <c r="A219" i="3"/>
  <c r="L249" i="3"/>
  <c r="A249" i="3"/>
  <c r="L204" i="3"/>
  <c r="A204" i="3"/>
  <c r="L256" i="3"/>
  <c r="A256" i="3"/>
  <c r="L255" i="3"/>
  <c r="A255" i="3"/>
  <c r="L259" i="3"/>
  <c r="A259" i="3"/>
  <c r="L253" i="3"/>
  <c r="A253" i="3"/>
  <c r="L261" i="3"/>
  <c r="A261" i="3"/>
  <c r="L231" i="3"/>
  <c r="A231" i="3"/>
  <c r="L235" i="3"/>
  <c r="A235" i="3"/>
  <c r="L224" i="3"/>
  <c r="A224" i="3"/>
  <c r="L234" i="3"/>
  <c r="A234" i="3"/>
  <c r="L243" i="3"/>
  <c r="A243" i="3"/>
  <c r="L250" i="3"/>
  <c r="A250" i="3"/>
  <c r="L248" i="3"/>
  <c r="A248" i="3"/>
  <c r="L531" i="3"/>
  <c r="A531" i="3"/>
  <c r="L260" i="3"/>
  <c r="A260" i="3"/>
  <c r="L890" i="3"/>
  <c r="A890" i="3"/>
  <c r="L201" i="3"/>
  <c r="A201" i="3"/>
  <c r="L199" i="3"/>
  <c r="A199" i="3"/>
  <c r="L198" i="3"/>
  <c r="A198" i="3"/>
  <c r="L197" i="3"/>
  <c r="A197" i="3"/>
  <c r="L193" i="3"/>
  <c r="A193" i="3"/>
  <c r="L195" i="3"/>
  <c r="A195" i="3"/>
  <c r="L194" i="3"/>
  <c r="A194" i="3"/>
  <c r="L226" i="3"/>
  <c r="A226" i="3"/>
  <c r="L228" i="3"/>
  <c r="A228" i="3"/>
  <c r="L220" i="3"/>
  <c r="A220" i="3"/>
  <c r="L223" i="3"/>
  <c r="A223" i="3"/>
  <c r="L239" i="3"/>
  <c r="A239" i="3"/>
  <c r="L221" i="3"/>
  <c r="A221" i="3"/>
  <c r="L238" i="3"/>
  <c r="A238" i="3"/>
  <c r="L237" i="3"/>
  <c r="A237" i="3"/>
  <c r="L236" i="3"/>
  <c r="A236" i="3"/>
  <c r="L232" i="3"/>
  <c r="A232" i="3"/>
  <c r="L241" i="3"/>
  <c r="A241" i="3"/>
  <c r="L240" i="3"/>
  <c r="A240" i="3"/>
  <c r="L225" i="3"/>
  <c r="A225" i="3"/>
  <c r="L227" i="3"/>
  <c r="A227" i="3"/>
  <c r="L229" i="3"/>
  <c r="A229" i="3"/>
  <c r="L233" i="3"/>
  <c r="A233" i="3"/>
  <c r="L216" i="3"/>
  <c r="A216" i="3"/>
  <c r="L222" i="3"/>
  <c r="A222" i="3"/>
  <c r="L285" i="3"/>
  <c r="A285" i="3"/>
  <c r="L292" i="3"/>
  <c r="A292" i="3"/>
  <c r="L287" i="3"/>
  <c r="A287" i="3"/>
  <c r="L283" i="3"/>
  <c r="A283" i="3"/>
  <c r="L282" i="3"/>
  <c r="A282" i="3"/>
  <c r="L291" i="3"/>
  <c r="A291" i="3"/>
  <c r="L290" i="3"/>
  <c r="A290" i="3"/>
  <c r="L289" i="3"/>
  <c r="A289" i="3"/>
  <c r="L286" i="3"/>
  <c r="A286" i="3"/>
  <c r="L288" i="3"/>
  <c r="A288" i="3"/>
  <c r="L217" i="3"/>
  <c r="A217" i="3"/>
  <c r="L414" i="3"/>
  <c r="A414" i="3"/>
  <c r="L407" i="3"/>
  <c r="A407" i="3"/>
  <c r="L955" i="3"/>
  <c r="A955" i="3"/>
  <c r="L383" i="3"/>
  <c r="A383" i="3"/>
  <c r="L423" i="3"/>
  <c r="A423" i="3"/>
  <c r="L413" i="3"/>
  <c r="A413" i="3"/>
  <c r="L415" i="3"/>
  <c r="A415" i="3"/>
  <c r="L393" i="3"/>
  <c r="A393" i="3"/>
  <c r="L412" i="3"/>
  <c r="A412" i="3"/>
  <c r="L411" i="3"/>
  <c r="A411" i="3"/>
  <c r="L390" i="3"/>
  <c r="A390" i="3"/>
  <c r="L396" i="3"/>
  <c r="A396" i="3"/>
  <c r="L406" i="3"/>
  <c r="A406" i="3"/>
  <c r="L408" i="3"/>
  <c r="A408" i="3"/>
  <c r="L410" i="3"/>
  <c r="A410" i="3"/>
  <c r="L417" i="3"/>
  <c r="A417" i="3"/>
  <c r="L405" i="3"/>
  <c r="A405" i="3"/>
  <c r="L399" i="3"/>
  <c r="A399" i="3"/>
  <c r="L398" i="3"/>
  <c r="A398" i="3"/>
  <c r="L403" i="3"/>
  <c r="A403" i="3"/>
  <c r="L397" i="3"/>
  <c r="A397" i="3"/>
  <c r="L402" i="3"/>
  <c r="A402" i="3"/>
  <c r="L389" i="3"/>
  <c r="A389" i="3"/>
  <c r="L422" i="3"/>
  <c r="A422" i="3"/>
  <c r="L416" i="3"/>
  <c r="A416" i="3"/>
  <c r="L401" i="3"/>
  <c r="A401" i="3"/>
  <c r="L400" i="3"/>
  <c r="A400" i="3"/>
  <c r="L409" i="3"/>
  <c r="A409" i="3"/>
  <c r="L385" i="3"/>
  <c r="A385" i="3"/>
  <c r="L388" i="3"/>
  <c r="A388" i="3"/>
  <c r="L361" i="3"/>
  <c r="A361" i="3"/>
  <c r="L387" i="3"/>
  <c r="A387" i="3"/>
  <c r="L395" i="3"/>
  <c r="A395" i="3"/>
  <c r="L394" i="3"/>
  <c r="A394" i="3"/>
  <c r="L392" i="3"/>
  <c r="A392" i="3"/>
  <c r="L404" i="3"/>
  <c r="A404" i="3"/>
  <c r="L391" i="3"/>
  <c r="A391" i="3"/>
  <c r="L421" i="3"/>
  <c r="A421" i="3"/>
  <c r="L420" i="3"/>
  <c r="A420" i="3"/>
  <c r="L419" i="3"/>
  <c r="A419" i="3"/>
  <c r="L418" i="3"/>
  <c r="A418" i="3"/>
  <c r="L425" i="3"/>
  <c r="A425" i="3"/>
  <c r="L424" i="3"/>
  <c r="A424" i="3"/>
  <c r="L649" i="3"/>
  <c r="A649" i="3"/>
  <c r="L620" i="3"/>
  <c r="A620" i="3"/>
  <c r="L647" i="3"/>
  <c r="A647" i="3"/>
  <c r="L626" i="3"/>
  <c r="A626" i="3"/>
  <c r="L645" i="3"/>
  <c r="A645" i="3"/>
  <c r="L642" i="3"/>
  <c r="A642" i="3"/>
  <c r="L640" i="3"/>
  <c r="A640" i="3"/>
  <c r="L618" i="3"/>
  <c r="A618" i="3"/>
  <c r="L638" i="3"/>
  <c r="A638" i="3"/>
  <c r="L636" i="3"/>
  <c r="A636" i="3"/>
  <c r="L612" i="3"/>
  <c r="A612" i="3"/>
  <c r="L436" i="3"/>
  <c r="A436" i="3"/>
  <c r="L684" i="3"/>
  <c r="A684" i="3"/>
  <c r="L439" i="3"/>
  <c r="A439" i="3"/>
  <c r="L703" i="3"/>
  <c r="A703" i="3"/>
  <c r="L682" i="3"/>
  <c r="A682" i="3"/>
  <c r="L728" i="3"/>
  <c r="A728" i="3"/>
  <c r="L726" i="3"/>
  <c r="A726" i="3"/>
  <c r="L606" i="3"/>
  <c r="A606" i="3"/>
  <c r="L604" i="3"/>
  <c r="A604" i="3"/>
  <c r="L610" i="3"/>
  <c r="A610" i="3"/>
  <c r="L609" i="3"/>
  <c r="A609" i="3"/>
  <c r="L599" i="3"/>
  <c r="A599" i="3"/>
  <c r="L669" i="3"/>
  <c r="A669" i="3"/>
  <c r="L662" i="3"/>
  <c r="A662" i="3"/>
  <c r="L660" i="3"/>
  <c r="A660" i="3"/>
  <c r="L708" i="3"/>
  <c r="A708" i="3"/>
  <c r="L447" i="3"/>
  <c r="A447" i="3"/>
  <c r="L707" i="3"/>
  <c r="A707" i="3"/>
  <c r="L716" i="3"/>
  <c r="A716" i="3"/>
  <c r="L596" i="3"/>
  <c r="A596" i="3"/>
  <c r="L593" i="3"/>
  <c r="A593" i="3"/>
  <c r="L715" i="3"/>
  <c r="A715" i="3"/>
  <c r="L668" i="3"/>
  <c r="A668" i="3"/>
  <c r="L692" i="3"/>
  <c r="A692" i="3"/>
  <c r="L677" i="3"/>
  <c r="A677" i="3"/>
  <c r="L635" i="3"/>
  <c r="A635" i="3"/>
  <c r="L446" i="3"/>
  <c r="A446" i="3"/>
  <c r="L624" i="3"/>
  <c r="A624" i="3"/>
  <c r="L608" i="3"/>
  <c r="A608" i="3"/>
  <c r="L444" i="3"/>
  <c r="A444" i="3"/>
  <c r="L644" i="3"/>
  <c r="A644" i="3"/>
  <c r="L652" i="3"/>
  <c r="A652" i="3"/>
  <c r="L427" i="3"/>
  <c r="A427" i="3"/>
  <c r="L431" i="3"/>
  <c r="A431" i="3"/>
  <c r="L789" i="3"/>
  <c r="A789" i="3"/>
  <c r="L787" i="3"/>
  <c r="A787" i="3"/>
  <c r="L776" i="3"/>
  <c r="A776" i="3"/>
  <c r="L774" i="3"/>
  <c r="A774" i="3"/>
  <c r="L770" i="3"/>
  <c r="A770" i="3"/>
  <c r="L768" i="3"/>
  <c r="A768" i="3"/>
  <c r="L766" i="3"/>
  <c r="A766" i="3"/>
  <c r="L785" i="3"/>
  <c r="A785" i="3"/>
  <c r="L695" i="3"/>
  <c r="A695" i="3"/>
  <c r="L722" i="3"/>
  <c r="A722" i="3"/>
  <c r="L720" i="3"/>
  <c r="A720" i="3"/>
  <c r="L714" i="3"/>
  <c r="A714" i="3"/>
  <c r="L710" i="3"/>
  <c r="A710" i="3"/>
  <c r="L713" i="3"/>
  <c r="A713" i="3"/>
  <c r="L705" i="3"/>
  <c r="A705" i="3"/>
  <c r="L434" i="3"/>
  <c r="A434" i="3"/>
  <c r="L712" i="3"/>
  <c r="A712" i="3"/>
  <c r="L893" i="3"/>
  <c r="A893" i="3"/>
  <c r="L740" i="3"/>
  <c r="A740" i="3"/>
  <c r="L730" i="3"/>
  <c r="A730" i="3"/>
  <c r="L725" i="3"/>
  <c r="A725" i="3"/>
  <c r="L734" i="3"/>
  <c r="A734" i="3"/>
  <c r="L737" i="3"/>
  <c r="A737" i="3"/>
  <c r="L739" i="3"/>
  <c r="A739" i="3"/>
  <c r="L749" i="3"/>
  <c r="A749" i="3"/>
  <c r="L736" i="3"/>
  <c r="A736" i="3"/>
  <c r="L759" i="3"/>
  <c r="A759" i="3"/>
  <c r="L757" i="3"/>
  <c r="A757" i="3"/>
  <c r="L756" i="3"/>
  <c r="A756" i="3"/>
  <c r="L753" i="3"/>
  <c r="A753" i="3"/>
  <c r="L752" i="3"/>
  <c r="A752" i="3"/>
  <c r="L746" i="3"/>
  <c r="A746" i="3"/>
  <c r="L735" i="3"/>
  <c r="A735" i="3"/>
  <c r="L745" i="3"/>
  <c r="A745" i="3"/>
  <c r="L755" i="3"/>
  <c r="A755" i="3"/>
  <c r="L743" i="3"/>
  <c r="A743" i="3"/>
  <c r="L754" i="3"/>
  <c r="A754" i="3"/>
  <c r="L758" i="3"/>
  <c r="A758" i="3"/>
  <c r="L738" i="3"/>
  <c r="A738" i="3"/>
  <c r="L742" i="3"/>
  <c r="A742" i="3"/>
  <c r="L744" i="3"/>
  <c r="A744" i="3"/>
  <c r="L751" i="3"/>
  <c r="A751" i="3"/>
  <c r="L299" i="3"/>
  <c r="A299" i="3"/>
  <c r="L297" i="3"/>
  <c r="A297" i="3"/>
  <c r="L296" i="3"/>
  <c r="A296" i="3"/>
  <c r="L295" i="3"/>
  <c r="A295" i="3"/>
  <c r="L359" i="3"/>
  <c r="A359" i="3"/>
  <c r="L892" i="3"/>
  <c r="A892" i="3"/>
  <c r="L308" i="3"/>
  <c r="A308" i="3"/>
  <c r="L298" i="3"/>
  <c r="A298" i="3"/>
  <c r="L314" i="3"/>
  <c r="A314" i="3"/>
  <c r="L304" i="3"/>
  <c r="A304" i="3"/>
  <c r="L310" i="3"/>
  <c r="A310" i="3"/>
  <c r="L307" i="3"/>
  <c r="A307" i="3"/>
  <c r="L301" i="3"/>
  <c r="A301" i="3"/>
  <c r="L306" i="3"/>
  <c r="A306" i="3"/>
  <c r="L313" i="3"/>
  <c r="A313" i="3"/>
  <c r="L309" i="3"/>
  <c r="A309" i="3"/>
  <c r="L373" i="3"/>
  <c r="A373" i="3"/>
  <c r="L377" i="3"/>
  <c r="A377" i="3"/>
  <c r="L367" i="3"/>
  <c r="A367" i="3"/>
  <c r="L362" i="3"/>
  <c r="A362" i="3"/>
  <c r="L358" i="3"/>
  <c r="A358" i="3"/>
  <c r="L366" i="3"/>
  <c r="A366" i="3"/>
  <c r="L305" i="3"/>
  <c r="A305" i="3"/>
  <c r="L303" i="3"/>
  <c r="A303" i="3"/>
  <c r="L300" i="3"/>
  <c r="A300" i="3"/>
  <c r="L312" i="3"/>
  <c r="A312" i="3"/>
  <c r="L356" i="3"/>
  <c r="A356" i="3"/>
  <c r="L386" i="3"/>
  <c r="A386" i="3"/>
  <c r="L370" i="3"/>
  <c r="A370" i="3"/>
  <c r="L369" i="3"/>
  <c r="A369" i="3"/>
  <c r="L372" i="3"/>
  <c r="A372" i="3"/>
  <c r="L302" i="3"/>
  <c r="A302" i="3"/>
  <c r="L376" i="3"/>
  <c r="A376" i="3"/>
  <c r="L365" i="3"/>
  <c r="A365" i="3"/>
  <c r="L338" i="3"/>
  <c r="A338" i="3"/>
  <c r="L345" i="3"/>
  <c r="A345" i="3"/>
  <c r="L360" i="3"/>
  <c r="A360" i="3"/>
  <c r="L375" i="3"/>
  <c r="A375" i="3"/>
  <c r="M182" i="3"/>
  <c r="L182" i="3"/>
  <c r="A182" i="3"/>
  <c r="L3705" i="3"/>
  <c r="A3706" i="3"/>
  <c r="L3703" i="3"/>
  <c r="A3704" i="3"/>
  <c r="L3701" i="3"/>
  <c r="A3702" i="3"/>
  <c r="L3699" i="3"/>
  <c r="A3700" i="3"/>
  <c r="L3697" i="3"/>
  <c r="A3698" i="3"/>
  <c r="M3697" i="3"/>
  <c r="A3697" i="3"/>
  <c r="L1664" i="3"/>
  <c r="A1666" i="3"/>
  <c r="A1664" i="3"/>
  <c r="L1644" i="3"/>
  <c r="A1646" i="3"/>
  <c r="L1660" i="3"/>
  <c r="A1662" i="3"/>
  <c r="L1641" i="3"/>
  <c r="A1642" i="3"/>
  <c r="L1654" i="3"/>
  <c r="A1656" i="3"/>
  <c r="L1658" i="3"/>
  <c r="A1660" i="3"/>
  <c r="L1628" i="3"/>
  <c r="A1630" i="3"/>
  <c r="L1642" i="3"/>
  <c r="A1644" i="3"/>
  <c r="L1656" i="3"/>
  <c r="A1658" i="3"/>
  <c r="L1649" i="3"/>
  <c r="A1650" i="3"/>
  <c r="L1652" i="3"/>
  <c r="A1654" i="3"/>
  <c r="L1621" i="3"/>
  <c r="A1622" i="3"/>
  <c r="L1646" i="3"/>
  <c r="A1648" i="3"/>
  <c r="L1627" i="3"/>
  <c r="A1628" i="3"/>
  <c r="L1619" i="3"/>
  <c r="A1620" i="3"/>
  <c r="L1635" i="3"/>
  <c r="A1636" i="3"/>
  <c r="L1623" i="3"/>
  <c r="A1626" i="3"/>
  <c r="L1637" i="3"/>
  <c r="A1638" i="3"/>
  <c r="L1633" i="3"/>
  <c r="A1634" i="3"/>
  <c r="L1666" i="3"/>
  <c r="A1668" i="3"/>
  <c r="L1639" i="3"/>
  <c r="A1640" i="3"/>
  <c r="L1631" i="3"/>
  <c r="A1632" i="3"/>
  <c r="L1650" i="3"/>
  <c r="A1652" i="3"/>
  <c r="M1619" i="3"/>
  <c r="A1619" i="3"/>
  <c r="L4007" i="3"/>
  <c r="A4008" i="3"/>
  <c r="L4015" i="3"/>
  <c r="A4016" i="3"/>
  <c r="L4006" i="3"/>
  <c r="A4007" i="3"/>
  <c r="L4011" i="3"/>
  <c r="A4012" i="3"/>
  <c r="L4010" i="3"/>
  <c r="A4011" i="3"/>
  <c r="L4031" i="3"/>
  <c r="A4032" i="3"/>
  <c r="L4029" i="3"/>
  <c r="A4030" i="3"/>
  <c r="L4009" i="3"/>
  <c r="A4010" i="3"/>
  <c r="L4008" i="3"/>
  <c r="A4009" i="3"/>
  <c r="L4005" i="3"/>
  <c r="A4006" i="3"/>
  <c r="L4004" i="3"/>
  <c r="A4005" i="3"/>
  <c r="L4003" i="3"/>
  <c r="A4004" i="3"/>
  <c r="L4000" i="3"/>
  <c r="A4003" i="3"/>
  <c r="L4001" i="3"/>
  <c r="A4002" i="3"/>
  <c r="L4018" i="3"/>
  <c r="A4001" i="3"/>
  <c r="L3997" i="3"/>
  <c r="A4000" i="3"/>
  <c r="L4017" i="3"/>
  <c r="A4018" i="3"/>
  <c r="L3996" i="3"/>
  <c r="A3997" i="3"/>
  <c r="L3995" i="3"/>
  <c r="A3996" i="3"/>
  <c r="L3993" i="3"/>
  <c r="A3995" i="3"/>
  <c r="A3993" i="3"/>
  <c r="L3991" i="3"/>
  <c r="A3992" i="3"/>
  <c r="M3991" i="3"/>
  <c r="A3991" i="3"/>
  <c r="L5322" i="3"/>
  <c r="A5327" i="3"/>
  <c r="L5321" i="3"/>
  <c r="A5322" i="3"/>
  <c r="L97" i="3"/>
  <c r="A97" i="3"/>
  <c r="L92" i="3"/>
  <c r="A92" i="3"/>
  <c r="L101" i="3"/>
  <c r="A101" i="3"/>
  <c r="L100" i="3"/>
  <c r="A100" i="3"/>
  <c r="L105" i="3"/>
  <c r="A105" i="3"/>
  <c r="L107" i="3"/>
  <c r="A107" i="3"/>
  <c r="L103" i="3"/>
  <c r="A103" i="3"/>
  <c r="M91" i="3"/>
  <c r="A91" i="3"/>
  <c r="L3008" i="3"/>
  <c r="A3009" i="3"/>
  <c r="L3006" i="3"/>
  <c r="A3007" i="3"/>
  <c r="M3006" i="3"/>
  <c r="A3006" i="3"/>
  <c r="L4860" i="3"/>
  <c r="A4861" i="3"/>
  <c r="M4860" i="3"/>
  <c r="A4860" i="3"/>
  <c r="L2409" i="3"/>
  <c r="A2410" i="3"/>
  <c r="L2407" i="3"/>
  <c r="A2408" i="3"/>
  <c r="L2405" i="3"/>
  <c r="A2406" i="3"/>
  <c r="M2405" i="3"/>
  <c r="A2405" i="3"/>
  <c r="L1230" i="3"/>
  <c r="A1230" i="3"/>
  <c r="L1240" i="3"/>
  <c r="A1240" i="3"/>
  <c r="L1228" i="3"/>
  <c r="A1228" i="3"/>
  <c r="L1238" i="3"/>
  <c r="A1238" i="3"/>
  <c r="L1226" i="3"/>
  <c r="A1226" i="3"/>
  <c r="L1236" i="3"/>
  <c r="A1236" i="3"/>
  <c r="L1234" i="3"/>
  <c r="A1234" i="3"/>
  <c r="L1232" i="3"/>
  <c r="A1232" i="3"/>
  <c r="M1225" i="3"/>
  <c r="A1225" i="3"/>
  <c r="A6303" i="3"/>
  <c r="A6304" i="3"/>
  <c r="A6301" i="3"/>
  <c r="A6299" i="3"/>
  <c r="L6295" i="3"/>
  <c r="A6297" i="3"/>
  <c r="L6293" i="3"/>
  <c r="A6295" i="3"/>
  <c r="L6291" i="3"/>
  <c r="A6293" i="3"/>
  <c r="L6290" i="3"/>
  <c r="A6291" i="3"/>
  <c r="A6290" i="3"/>
  <c r="I125" i="5" l="1"/>
  <c r="K125" i="5" s="1"/>
  <c r="I25" i="5"/>
  <c r="K1051" i="3"/>
  <c r="M5561" i="3"/>
  <c r="M1232" i="3"/>
  <c r="M1228" i="3"/>
  <c r="M1230" i="3"/>
  <c r="M5327" i="3"/>
  <c r="M4009" i="3"/>
  <c r="M4030" i="3"/>
  <c r="M4011" i="3"/>
  <c r="M362" i="3"/>
  <c r="M377" i="3"/>
  <c r="M359" i="3"/>
  <c r="M746" i="3"/>
  <c r="M608" i="3"/>
  <c r="M446" i="3"/>
  <c r="M609" i="3"/>
  <c r="M424" i="3"/>
  <c r="M194" i="3"/>
  <c r="M193" i="3"/>
  <c r="M266" i="3"/>
  <c r="M428" i="3"/>
  <c r="M429" i="3"/>
  <c r="M426" i="3"/>
  <c r="M448" i="3"/>
  <c r="M678" i="3"/>
  <c r="M506" i="3"/>
  <c r="M575" i="3"/>
  <c r="M579" i="3"/>
  <c r="M1236" i="3"/>
  <c r="M1238" i="3"/>
  <c r="M1656" i="3"/>
  <c r="M360" i="3"/>
  <c r="M358" i="3"/>
  <c r="M755" i="3"/>
  <c r="M768" i="3"/>
  <c r="M774" i="3"/>
  <c r="M431" i="3"/>
  <c r="M707" i="3"/>
  <c r="M406" i="3"/>
  <c r="M239" i="3"/>
  <c r="M220" i="3"/>
  <c r="M284" i="3"/>
  <c r="M247" i="3"/>
  <c r="M280" i="3"/>
  <c r="M281" i="3"/>
  <c r="M379" i="3"/>
  <c r="M350" i="3"/>
  <c r="M828" i="3"/>
  <c r="M484" i="3"/>
  <c r="M676" i="3"/>
  <c r="M617" i="3"/>
  <c r="M1070" i="3"/>
  <c r="M1072" i="3"/>
  <c r="M1059" i="3"/>
  <c r="M5640" i="3"/>
  <c r="M1234" i="3"/>
  <c r="M4861" i="3"/>
  <c r="M4002" i="3"/>
  <c r="M1644" i="3"/>
  <c r="M298" i="3"/>
  <c r="M892" i="3"/>
  <c r="M297" i="3"/>
  <c r="M737" i="3"/>
  <c r="M725" i="3"/>
  <c r="M740" i="3"/>
  <c r="M636" i="3"/>
  <c r="M417" i="3"/>
  <c r="M233" i="3"/>
  <c r="M227" i="3"/>
  <c r="M232" i="3"/>
  <c r="M890" i="3"/>
  <c r="M531" i="3"/>
  <c r="M318" i="3"/>
  <c r="M319" i="3"/>
  <c r="M800" i="3"/>
  <c r="M688" i="3"/>
  <c r="M5386" i="3"/>
  <c r="M3151" i="3"/>
  <c r="M105" i="3"/>
  <c r="M4018" i="3"/>
  <c r="M1626" i="3"/>
  <c r="M1648" i="3"/>
  <c r="M1666" i="3"/>
  <c r="M3704" i="3"/>
  <c r="M375" i="3"/>
  <c r="M365" i="3"/>
  <c r="M373" i="3"/>
  <c r="M313" i="3"/>
  <c r="M692" i="3"/>
  <c r="M668" i="3"/>
  <c r="M684" i="3"/>
  <c r="M409" i="3"/>
  <c r="M416" i="3"/>
  <c r="M383" i="3"/>
  <c r="M407" i="3"/>
  <c r="M217" i="3"/>
  <c r="M271" i="3"/>
  <c r="M208" i="3"/>
  <c r="M206" i="3"/>
  <c r="M316" i="3"/>
  <c r="M317" i="3"/>
  <c r="M325" i="3"/>
  <c r="M542" i="3"/>
  <c r="M5433" i="3"/>
  <c r="M5438" i="3"/>
  <c r="M5314" i="3"/>
  <c r="M6293" i="3"/>
  <c r="M6297" i="3"/>
  <c r="M103" i="3"/>
  <c r="M100" i="3"/>
  <c r="M92" i="3"/>
  <c r="M4000" i="3"/>
  <c r="M4003" i="3"/>
  <c r="M4005" i="3"/>
  <c r="M4012" i="3"/>
  <c r="M4016" i="3"/>
  <c r="M1630" i="3"/>
  <c r="M1642" i="3"/>
  <c r="M1646" i="3"/>
  <c r="M3700" i="3"/>
  <c r="M370" i="3"/>
  <c r="M356" i="3"/>
  <c r="M300" i="3"/>
  <c r="M306" i="3"/>
  <c r="M304" i="3"/>
  <c r="M738" i="3"/>
  <c r="M754" i="3"/>
  <c r="M745" i="3"/>
  <c r="M752" i="3"/>
  <c r="M756" i="3"/>
  <c r="M893" i="3"/>
  <c r="M434" i="3"/>
  <c r="M635" i="3"/>
  <c r="M715" i="3"/>
  <c r="M436" i="3"/>
  <c r="M638" i="3"/>
  <c r="M640" i="3"/>
  <c r="M642" i="3"/>
  <c r="M425" i="3"/>
  <c r="M419" i="3"/>
  <c r="M399" i="3"/>
  <c r="M410" i="3"/>
  <c r="M396" i="3"/>
  <c r="M411" i="3"/>
  <c r="M288" i="3"/>
  <c r="M289" i="3"/>
  <c r="M228" i="3"/>
  <c r="M197" i="3"/>
  <c r="M224" i="3"/>
  <c r="M267" i="3"/>
  <c r="M212" i="3"/>
  <c r="M254" i="3"/>
  <c r="M277" i="3"/>
  <c r="M294" i="3"/>
  <c r="M215" i="3"/>
  <c r="M347" i="3"/>
  <c r="M333" i="3"/>
  <c r="M329" i="3"/>
  <c r="M870" i="3"/>
  <c r="M850" i="3"/>
  <c r="M492" i="3"/>
  <c r="M490" i="3"/>
  <c r="M685" i="3"/>
  <c r="M594" i="3"/>
  <c r="M622" i="3"/>
  <c r="M457" i="3"/>
  <c r="M600" i="3"/>
  <c r="M573" i="3"/>
  <c r="M563" i="3"/>
  <c r="M538" i="3"/>
  <c r="M504" i="3"/>
  <c r="M1061" i="3"/>
  <c r="M1063" i="3"/>
  <c r="M5633" i="3"/>
  <c r="M2625" i="3"/>
  <c r="M4189" i="3"/>
  <c r="M6649" i="3"/>
  <c r="M5273" i="3"/>
  <c r="M5270" i="3"/>
  <c r="M5262" i="3"/>
  <c r="M5535" i="3"/>
  <c r="M3722" i="3"/>
  <c r="M2987" i="3"/>
  <c r="M6505" i="3"/>
  <c r="M2423" i="3"/>
  <c r="M3284" i="3"/>
  <c r="M4848" i="3"/>
  <c r="M3127" i="3"/>
  <c r="M3271" i="3"/>
  <c r="M3250" i="3"/>
  <c r="M5644" i="3"/>
  <c r="M5632" i="3"/>
  <c r="M5631" i="3"/>
  <c r="M5395" i="3"/>
  <c r="M5418" i="3"/>
  <c r="M5444" i="3"/>
  <c r="M5422" i="3"/>
  <c r="M6106" i="3"/>
  <c r="M6103" i="3"/>
  <c r="M6090" i="3"/>
  <c r="M5533" i="3"/>
  <c r="M5315" i="3"/>
  <c r="M4506" i="3"/>
  <c r="M4504" i="3"/>
  <c r="M3711" i="3"/>
  <c r="M3795" i="3"/>
  <c r="M3886" i="3"/>
  <c r="M3857" i="3"/>
  <c r="M3525" i="3"/>
  <c r="M4511" i="3"/>
  <c r="M2644" i="3"/>
  <c r="M6360" i="3"/>
  <c r="M3600" i="3"/>
  <c r="M3597" i="3"/>
  <c r="M3185" i="3"/>
  <c r="M3278" i="3"/>
  <c r="M2562" i="3"/>
  <c r="M1437" i="3"/>
  <c r="M3152" i="3"/>
  <c r="M4828" i="3"/>
  <c r="M3251" i="3"/>
  <c r="M3270" i="3"/>
  <c r="M3267" i="3"/>
  <c r="M3249" i="3"/>
  <c r="M3235" i="3"/>
  <c r="M3246" i="3"/>
  <c r="M5654" i="3"/>
  <c r="M5641" i="3"/>
  <c r="M5614" i="3"/>
  <c r="M5602" i="3"/>
  <c r="M5630" i="3"/>
  <c r="M5627" i="3"/>
  <c r="M5393" i="3"/>
  <c r="M5390" i="3"/>
  <c r="M5387" i="3"/>
  <c r="M5406" i="3"/>
  <c r="M5410" i="3"/>
  <c r="M5450" i="3"/>
  <c r="M5404" i="3"/>
  <c r="M5454" i="3"/>
  <c r="M5456" i="3"/>
  <c r="M6108" i="3"/>
  <c r="M6131" i="3"/>
  <c r="M6128" i="3"/>
  <c r="M6122" i="3"/>
  <c r="M6119" i="3"/>
  <c r="M6092" i="3"/>
  <c r="M1057" i="3"/>
  <c r="M1074" i="3"/>
  <c r="M1066" i="3"/>
  <c r="M5267" i="3"/>
  <c r="M6317" i="3"/>
  <c r="M6315" i="3"/>
  <c r="M6313" i="3"/>
  <c r="M5534" i="3"/>
  <c r="M5318" i="3"/>
  <c r="M3899" i="3"/>
  <c r="M6507" i="3"/>
  <c r="M2725" i="3"/>
  <c r="M6760" i="3"/>
  <c r="M1543" i="3"/>
  <c r="M3464" i="3"/>
  <c r="M4179" i="3"/>
  <c r="M3243" i="3"/>
  <c r="M3256" i="3"/>
  <c r="M3240" i="3"/>
  <c r="M3237" i="3"/>
  <c r="M5653" i="3"/>
  <c r="M5635" i="3"/>
  <c r="M5398" i="3"/>
  <c r="M5394" i="3"/>
  <c r="M5391" i="3"/>
  <c r="M5416" i="3"/>
  <c r="M5424" i="3"/>
  <c r="M6115" i="3"/>
  <c r="M6125" i="3"/>
  <c r="M6130" i="3"/>
  <c r="M6116" i="3"/>
  <c r="M1064" i="3"/>
  <c r="M1087" i="3"/>
  <c r="M532" i="3"/>
  <c r="M523" i="3"/>
  <c r="M571" i="3"/>
  <c r="M607" i="3"/>
  <c r="M698" i="3"/>
  <c r="M627" i="3"/>
  <c r="M673" i="3"/>
  <c r="M505" i="3"/>
  <c r="M826" i="3"/>
  <c r="M896" i="3"/>
  <c r="M856" i="3"/>
  <c r="M865" i="3"/>
  <c r="M868" i="3"/>
  <c r="M371" i="3"/>
  <c r="M384" i="3"/>
  <c r="M331" i="3"/>
  <c r="M203" i="3"/>
  <c r="M432" i="3"/>
  <c r="M6299" i="3"/>
  <c r="M6314" i="3"/>
  <c r="M3966" i="3"/>
  <c r="M2977" i="3"/>
  <c r="M6048" i="3"/>
  <c r="M3596" i="3"/>
  <c r="M1948" i="3"/>
  <c r="M4847" i="3"/>
  <c r="M5562" i="3"/>
  <c r="M3234" i="3"/>
  <c r="M5629" i="3"/>
  <c r="M5413" i="3"/>
  <c r="M5412" i="3"/>
  <c r="M5449" i="3"/>
  <c r="M6124" i="3"/>
  <c r="M1073" i="3"/>
  <c r="M1085" i="3"/>
  <c r="M482" i="3"/>
  <c r="M548" i="3"/>
  <c r="M577" i="3"/>
  <c r="M711" i="3"/>
  <c r="M597" i="3"/>
  <c r="M696" i="3"/>
  <c r="M671" i="3"/>
  <c r="M587" i="3"/>
  <c r="M567" i="3"/>
  <c r="M898" i="3"/>
  <c r="M798" i="3"/>
  <c r="M846" i="3"/>
  <c r="M831" i="3"/>
  <c r="M888" i="3"/>
  <c r="M380" i="3"/>
  <c r="M342" i="3"/>
  <c r="M378" i="3"/>
  <c r="M324" i="3"/>
  <c r="M190" i="3"/>
  <c r="M430" i="3"/>
  <c r="M293" i="3"/>
  <c r="M265" i="3"/>
  <c r="M243" i="3"/>
  <c r="M223" i="3"/>
  <c r="M292" i="3"/>
  <c r="M415" i="3"/>
  <c r="M389" i="3"/>
  <c r="M421" i="3"/>
  <c r="M618" i="3"/>
  <c r="M604" i="3"/>
  <c r="M708" i="3"/>
  <c r="M624" i="3"/>
  <c r="M722" i="3"/>
  <c r="M736" i="3"/>
  <c r="M4975" i="3"/>
  <c r="M3484" i="3"/>
  <c r="M3599" i="3"/>
  <c r="M2366" i="3"/>
  <c r="M3269" i="3"/>
  <c r="M5637" i="3"/>
  <c r="M5615" i="3"/>
  <c r="M5606" i="3"/>
  <c r="M5427" i="3"/>
  <c r="M5442" i="3"/>
  <c r="M5440" i="3"/>
  <c r="M6098" i="3"/>
  <c r="M6102" i="3"/>
  <c r="M6094" i="3"/>
  <c r="M1069" i="3"/>
  <c r="M530" i="3"/>
  <c r="M526" i="3"/>
  <c r="M552" i="3"/>
  <c r="M560" i="3"/>
  <c r="M509" i="3"/>
  <c r="M598" i="3"/>
  <c r="M666" i="3"/>
  <c r="M658" i="3"/>
  <c r="M456" i="3"/>
  <c r="M478" i="3"/>
  <c r="M495" i="3"/>
  <c r="M472" i="3"/>
  <c r="M782" i="3"/>
  <c r="M779" i="3"/>
  <c r="M807" i="3"/>
  <c r="M829" i="3"/>
  <c r="M355" i="3"/>
  <c r="M334" i="3"/>
  <c r="M330" i="3"/>
  <c r="M327" i="3"/>
  <c r="M186" i="3"/>
  <c r="M200" i="3"/>
  <c r="M202" i="3"/>
  <c r="M230" i="3"/>
  <c r="M252" i="3"/>
  <c r="M264" i="3"/>
  <c r="M219" i="3"/>
  <c r="M198" i="3"/>
  <c r="M222" i="3"/>
  <c r="M955" i="3"/>
  <c r="M393" i="3"/>
  <c r="M390" i="3"/>
  <c r="M388" i="3"/>
  <c r="M726" i="3"/>
  <c r="M610" i="3"/>
  <c r="M593" i="3"/>
  <c r="M785" i="3"/>
  <c r="M734" i="3"/>
  <c r="M759" i="3"/>
  <c r="M753" i="3"/>
  <c r="M751" i="3"/>
  <c r="M309" i="3"/>
  <c r="M302" i="3"/>
  <c r="M1662" i="3"/>
  <c r="M1634" i="3"/>
  <c r="M4004" i="3"/>
  <c r="M101" i="3"/>
  <c r="M1240" i="3"/>
  <c r="M5272" i="3"/>
  <c r="M6316" i="3"/>
  <c r="M6311" i="3"/>
  <c r="M6309" i="3"/>
  <c r="M3595" i="3"/>
  <c r="M6650" i="3"/>
  <c r="M3131" i="3"/>
  <c r="M3126" i="3"/>
  <c r="M3245" i="3"/>
  <c r="M5646" i="3"/>
  <c r="M5643" i="3"/>
  <c r="M5647" i="3"/>
  <c r="M5397" i="3"/>
  <c r="M5421" i="3"/>
  <c r="M5411" i="3"/>
  <c r="M5493" i="3"/>
  <c r="M6114" i="3"/>
  <c r="M6099" i="3"/>
  <c r="M1083" i="3"/>
  <c r="M545" i="3"/>
  <c r="M550" i="3"/>
  <c r="M561" i="3"/>
  <c r="M451" i="3"/>
  <c r="M654" i="3"/>
  <c r="M603" i="3"/>
  <c r="M664" i="3"/>
  <c r="M690" i="3"/>
  <c r="M465" i="3"/>
  <c r="M781" i="3"/>
  <c r="M796" i="3"/>
  <c r="M840" i="3"/>
  <c r="M861" i="3"/>
  <c r="M882" i="3"/>
  <c r="M872" i="3"/>
  <c r="M894" i="3"/>
  <c r="M343" i="3"/>
  <c r="M335" i="3"/>
  <c r="M189" i="3"/>
  <c r="M184" i="3"/>
  <c r="M278" i="3"/>
  <c r="M263" i="3"/>
  <c r="M231" i="3"/>
  <c r="M250" i="3"/>
  <c r="M260" i="3"/>
  <c r="M240" i="3"/>
  <c r="M423" i="3"/>
  <c r="M398" i="3"/>
  <c r="M422" i="3"/>
  <c r="M400" i="3"/>
  <c r="M620" i="3"/>
  <c r="M447" i="3"/>
  <c r="M716" i="3"/>
  <c r="M787" i="3"/>
  <c r="M739" i="3"/>
  <c r="M758" i="3"/>
  <c r="M307" i="3"/>
  <c r="M386" i="3"/>
  <c r="M1620" i="3"/>
  <c r="M4010" i="3"/>
  <c r="M3993" i="3"/>
  <c r="M2408" i="3"/>
  <c r="M6291" i="3"/>
  <c r="M3884" i="3"/>
  <c r="M2967" i="3"/>
  <c r="M2396" i="3"/>
  <c r="M6567" i="3"/>
  <c r="M3266" i="3"/>
  <c r="M3254" i="3"/>
  <c r="M5610" i="3"/>
  <c r="M5626" i="3"/>
  <c r="M5402" i="3"/>
  <c r="M5443" i="3"/>
  <c r="M5439" i="3"/>
  <c r="M5452" i="3"/>
  <c r="M6112" i="3"/>
  <c r="M6088" i="3"/>
  <c r="M1071" i="3"/>
  <c r="M534" i="3"/>
  <c r="M521" i="3"/>
  <c r="M514" i="3"/>
  <c r="M502" i="3"/>
  <c r="M507" i="3"/>
  <c r="M581" i="3"/>
  <c r="M719" i="3"/>
  <c r="M435" i="3"/>
  <c r="M694" i="3"/>
  <c r="M655" i="3"/>
  <c r="M706" i="3"/>
  <c r="M686" i="3"/>
  <c r="M680" i="3"/>
  <c r="M500" i="3"/>
  <c r="M565" i="3"/>
  <c r="M498" i="3"/>
  <c r="M812" i="3"/>
  <c r="M804" i="3"/>
  <c r="M817" i="3"/>
  <c r="M859" i="3"/>
  <c r="M764" i="3"/>
  <c r="M878" i="3"/>
  <c r="M351" i="3"/>
  <c r="M374" i="3"/>
  <c r="M354" i="3"/>
  <c r="M322" i="3"/>
  <c r="M357" i="3"/>
  <c r="M321" i="3"/>
  <c r="M207" i="3"/>
  <c r="M209" i="3"/>
  <c r="M6295" i="3"/>
  <c r="M6303" i="3"/>
  <c r="M2406" i="3"/>
  <c r="M2410" i="3"/>
  <c r="M3009" i="3"/>
  <c r="M3992" i="3"/>
  <c r="M3995" i="3"/>
  <c r="M3997" i="3"/>
  <c r="M1652" i="3"/>
  <c r="M1668" i="3"/>
  <c r="M1638" i="3"/>
  <c r="M1654" i="3"/>
  <c r="M1658" i="3"/>
  <c r="M3698" i="3"/>
  <c r="M3702" i="3"/>
  <c r="M369" i="3"/>
  <c r="M312" i="3"/>
  <c r="M301" i="3"/>
  <c r="M310" i="3"/>
  <c r="M314" i="3"/>
  <c r="M742" i="3"/>
  <c r="M713" i="3"/>
  <c r="M720" i="3"/>
  <c r="M695" i="3"/>
  <c r="M766" i="3"/>
  <c r="M652" i="3"/>
  <c r="M444" i="3"/>
  <c r="M703" i="3"/>
  <c r="M404" i="3"/>
  <c r="M361" i="3"/>
  <c r="M397" i="3"/>
  <c r="M291" i="3"/>
  <c r="M287" i="3"/>
  <c r="M285" i="3"/>
  <c r="M216" i="3"/>
  <c r="M237" i="3"/>
  <c r="M221" i="3"/>
  <c r="M261" i="3"/>
  <c r="M255" i="3"/>
  <c r="M249" i="3"/>
  <c r="M251" i="3"/>
  <c r="M246" i="3"/>
  <c r="M258" i="3"/>
  <c r="M276" i="3"/>
  <c r="M311" i="3"/>
  <c r="M323" i="3"/>
  <c r="M352" i="3"/>
  <c r="M349" i="3"/>
  <c r="M364" i="3"/>
  <c r="M844" i="3"/>
  <c r="M854" i="3"/>
  <c r="M839" i="3"/>
  <c r="M820" i="3"/>
  <c r="M819" i="3"/>
  <c r="M825" i="3"/>
  <c r="M474" i="3"/>
  <c r="M480" i="3"/>
  <c r="M469" i="3"/>
  <c r="M633" i="3"/>
  <c r="M681" i="3"/>
  <c r="M455" i="3"/>
  <c r="M470" i="3"/>
  <c r="M1060" i="3"/>
  <c r="M1079" i="3"/>
  <c r="M6087" i="3"/>
  <c r="M6086" i="3"/>
  <c r="M5458" i="3"/>
  <c r="M5455" i="3"/>
  <c r="M5389" i="3"/>
  <c r="M5609" i="3"/>
  <c r="M3263" i="3"/>
  <c r="M3265" i="3"/>
  <c r="M3129" i="3"/>
  <c r="M6362" i="3"/>
  <c r="M6442" i="3"/>
  <c r="M5298" i="3"/>
  <c r="M5307" i="3"/>
  <c r="M5264" i="3"/>
  <c r="M5263" i="3"/>
  <c r="M97" i="3"/>
  <c r="M5322" i="3"/>
  <c r="M4006" i="3"/>
  <c r="M4032" i="3"/>
  <c r="M4008" i="3"/>
  <c r="M1640" i="3"/>
  <c r="M1636" i="3"/>
  <c r="M1628" i="3"/>
  <c r="M1622" i="3"/>
  <c r="M1664" i="3"/>
  <c r="M345" i="3"/>
  <c r="M376" i="3"/>
  <c r="M372" i="3"/>
  <c r="M303" i="3"/>
  <c r="M366" i="3"/>
  <c r="M295" i="3"/>
  <c r="M299" i="3"/>
  <c r="M744" i="3"/>
  <c r="M757" i="3"/>
  <c r="M705" i="3"/>
  <c r="M714" i="3"/>
  <c r="M776" i="3"/>
  <c r="M427" i="3"/>
  <c r="M596" i="3"/>
  <c r="M662" i="3"/>
  <c r="M599" i="3"/>
  <c r="M606" i="3"/>
  <c r="M728" i="3"/>
  <c r="M682" i="3"/>
  <c r="M645" i="3"/>
  <c r="M647" i="3"/>
  <c r="M420" i="3"/>
  <c r="M391" i="3"/>
  <c r="M394" i="3"/>
  <c r="M387" i="3"/>
  <c r="M401" i="3"/>
  <c r="M412" i="3"/>
  <c r="M290" i="3"/>
  <c r="M283" i="3"/>
  <c r="M225" i="3"/>
  <c r="M236" i="3"/>
  <c r="M201" i="3"/>
  <c r="M248" i="3"/>
  <c r="M259" i="3"/>
  <c r="M204" i="3"/>
  <c r="M262" i="3"/>
  <c r="M257" i="3"/>
  <c r="M245" i="3"/>
  <c r="M274" i="3"/>
  <c r="M272" i="3"/>
  <c r="M269" i="3"/>
  <c r="M275" i="3"/>
  <c r="M368" i="3"/>
  <c r="M876" i="3"/>
  <c r="M762" i="3"/>
  <c r="M841" i="3"/>
  <c r="M808" i="3"/>
  <c r="M784" i="3"/>
  <c r="M701" i="3"/>
  <c r="M441" i="3"/>
  <c r="M631" i="3"/>
  <c r="M616" i="3"/>
  <c r="M458" i="3"/>
  <c r="M454" i="3"/>
  <c r="M525" i="3"/>
  <c r="M517" i="3"/>
  <c r="M1065" i="3"/>
  <c r="M1067" i="3"/>
  <c r="M6109" i="3"/>
  <c r="M3238" i="3"/>
  <c r="M3248" i="3"/>
  <c r="M185" i="3"/>
  <c r="M340" i="3"/>
  <c r="M348" i="3"/>
  <c r="M381" i="3"/>
  <c r="M382" i="3"/>
  <c r="M848" i="3"/>
  <c r="M837" i="3"/>
  <c r="M795" i="3"/>
  <c r="M805" i="3"/>
  <c r="M814" i="3"/>
  <c r="M794" i="3"/>
  <c r="M493" i="3"/>
  <c r="M443" i="3"/>
  <c r="M657" i="3"/>
  <c r="M675" i="3"/>
  <c r="M650" i="3"/>
  <c r="M700" i="3"/>
  <c r="M583" i="3"/>
  <c r="M556" i="3"/>
  <c r="M558" i="3"/>
  <c r="M6123" i="3"/>
  <c r="M6091" i="3"/>
  <c r="M6093" i="3"/>
  <c r="M6100" i="3"/>
  <c r="M5384" i="3"/>
  <c r="M5628" i="3"/>
  <c r="M5601" i="3"/>
  <c r="M5603" i="3"/>
  <c r="M5605" i="3"/>
  <c r="M5612" i="3"/>
  <c r="M3268" i="3"/>
  <c r="M4999" i="3"/>
  <c r="M4974" i="3"/>
  <c r="M5266" i="3"/>
  <c r="M1226" i="3"/>
  <c r="M107" i="3"/>
  <c r="M4001" i="3"/>
  <c r="M1632" i="3"/>
  <c r="M1660" i="3"/>
  <c r="M338" i="3"/>
  <c r="M367" i="3"/>
  <c r="M296" i="3"/>
  <c r="M743" i="3"/>
  <c r="M710" i="3"/>
  <c r="M770" i="3"/>
  <c r="M677" i="3"/>
  <c r="M660" i="3"/>
  <c r="M612" i="3"/>
  <c r="M626" i="3"/>
  <c r="M392" i="3"/>
  <c r="M402" i="3"/>
  <c r="M405" i="3"/>
  <c r="M282" i="3"/>
  <c r="M229" i="3"/>
  <c r="M226" i="3"/>
  <c r="M234" i="3"/>
  <c r="M253" i="3"/>
  <c r="M268" i="3"/>
  <c r="M273" i="3"/>
  <c r="M210" i="3"/>
  <c r="M214" i="3"/>
  <c r="M346" i="3"/>
  <c r="M326" i="3"/>
  <c r="M842" i="3"/>
  <c r="M833" i="3"/>
  <c r="M810" i="3"/>
  <c r="M857" i="3"/>
  <c r="M835" i="3"/>
  <c r="M815" i="3"/>
  <c r="M486" i="3"/>
  <c r="M497" i="3"/>
  <c r="M614" i="3"/>
  <c r="M615" i="3"/>
  <c r="M602" i="3"/>
  <c r="M450" i="3"/>
  <c r="M721" i="3"/>
  <c r="M513" i="3"/>
  <c r="M585" i="3"/>
  <c r="M536" i="3"/>
  <c r="M1055" i="3"/>
  <c r="M1058" i="3"/>
  <c r="M6144" i="3"/>
  <c r="M6118" i="3"/>
  <c r="M5457" i="3"/>
  <c r="M5425" i="3"/>
  <c r="M5649" i="3"/>
  <c r="M5645" i="3"/>
  <c r="M3239" i="3"/>
  <c r="M3257" i="3"/>
  <c r="M3261" i="3"/>
  <c r="M3128" i="3"/>
  <c r="M3133" i="3"/>
  <c r="M4181" i="3"/>
  <c r="M4183" i="3"/>
  <c r="M4187" i="3"/>
  <c r="M3794" i="3"/>
  <c r="M5265" i="3"/>
  <c r="M5269" i="3"/>
  <c r="M5271" i="3"/>
  <c r="M3007" i="3"/>
  <c r="M3996" i="3"/>
  <c r="M4007" i="3"/>
  <c r="M1650" i="3"/>
  <c r="M3706" i="3"/>
  <c r="M305" i="3"/>
  <c r="M308" i="3"/>
  <c r="M749" i="3"/>
  <c r="M730" i="3"/>
  <c r="M644" i="3"/>
  <c r="M418" i="3"/>
  <c r="M395" i="3"/>
  <c r="M403" i="3"/>
  <c r="M413" i="3"/>
  <c r="M414" i="3"/>
  <c r="M238" i="3"/>
  <c r="M195" i="3"/>
  <c r="M235" i="3"/>
  <c r="M242" i="3"/>
  <c r="M244" i="3"/>
  <c r="M270" i="3"/>
  <c r="M183" i="3"/>
  <c r="M188" i="3"/>
  <c r="M320" i="3"/>
  <c r="M332" i="3"/>
  <c r="M341" i="3"/>
  <c r="M344" i="3"/>
  <c r="M884" i="3"/>
  <c r="M852" i="3"/>
  <c r="M778" i="3"/>
  <c r="M772" i="3"/>
  <c r="M791" i="3"/>
  <c r="M463" i="3"/>
  <c r="M467" i="3"/>
  <c r="M717" i="3"/>
  <c r="M693" i="3"/>
  <c r="M601" i="3"/>
  <c r="M459" i="3"/>
  <c r="M547" i="3"/>
  <c r="M554" i="3"/>
  <c r="M543" i="3"/>
  <c r="M519" i="3"/>
  <c r="M1089" i="3"/>
  <c r="M6104" i="3"/>
  <c r="M6097" i="3"/>
  <c r="M6096" i="3"/>
  <c r="M6129" i="3"/>
  <c r="M5446" i="3"/>
  <c r="M5448" i="3"/>
  <c r="M5419" i="3"/>
  <c r="M5608" i="3"/>
  <c r="M5613" i="3"/>
  <c r="M5600" i="3"/>
  <c r="M5639" i="3"/>
  <c r="M6056" i="3"/>
  <c r="M5532" i="3"/>
  <c r="M735" i="3"/>
  <c r="M712" i="3"/>
  <c r="M789" i="3"/>
  <c r="M669" i="3"/>
  <c r="M439" i="3"/>
  <c r="M649" i="3"/>
  <c r="M385" i="3"/>
  <c r="M408" i="3"/>
  <c r="M286" i="3"/>
  <c r="M241" i="3"/>
  <c r="M199" i="3"/>
  <c r="M256" i="3"/>
  <c r="M218" i="3"/>
  <c r="M279" i="3"/>
  <c r="M205" i="3"/>
  <c r="M187" i="3"/>
  <c r="M336" i="3"/>
  <c r="M363" i="3"/>
  <c r="M337" i="3"/>
  <c r="M874" i="3"/>
  <c r="M880" i="3"/>
  <c r="M863" i="3"/>
  <c r="M792" i="3"/>
  <c r="M802" i="3"/>
  <c r="M824" i="3"/>
  <c r="M488" i="3"/>
  <c r="M476" i="3"/>
  <c r="M589" i="3"/>
  <c r="M732" i="3"/>
  <c r="M656" i="3"/>
  <c r="M709" i="3"/>
  <c r="M445" i="3"/>
  <c r="M511" i="3"/>
  <c r="M549" i="3"/>
  <c r="M515" i="3"/>
  <c r="M1068" i="3"/>
  <c r="M1056" i="3"/>
  <c r="M6107" i="3"/>
  <c r="M5426" i="3"/>
  <c r="M5429" i="3"/>
  <c r="M5435" i="3"/>
  <c r="M5409" i="3"/>
  <c r="M5408" i="3"/>
  <c r="M5405" i="3"/>
  <c r="M5392" i="3"/>
  <c r="M5642" i="3"/>
  <c r="M3244" i="3"/>
  <c r="M3272" i="3"/>
  <c r="M1544" i="3"/>
  <c r="M2516" i="3"/>
  <c r="M2739" i="3"/>
  <c r="M3598" i="3"/>
  <c r="M2706" i="3"/>
  <c r="M4491" i="3"/>
  <c r="M5274" i="3"/>
  <c r="M891" i="3"/>
  <c r="M213" i="3"/>
  <c r="M339" i="3"/>
  <c r="M328" i="3"/>
  <c r="M353" i="3"/>
  <c r="M315" i="3"/>
  <c r="M886" i="3"/>
  <c r="M867" i="3"/>
  <c r="M822" i="3"/>
  <c r="M783" i="3"/>
  <c r="M461" i="3"/>
  <c r="M591" i="3"/>
  <c r="M437" i="3"/>
  <c r="M629" i="3"/>
  <c r="M699" i="3"/>
  <c r="M452" i="3"/>
  <c r="M569" i="3"/>
  <c r="M540" i="3"/>
  <c r="M528" i="3"/>
  <c r="M1062" i="3"/>
  <c r="M6145" i="3"/>
  <c r="M6095" i="3"/>
  <c r="M6101" i="3"/>
  <c r="M6126" i="3"/>
  <c r="M6121" i="3"/>
  <c r="M5441" i="3"/>
  <c r="M5447" i="3"/>
  <c r="M5423" i="3"/>
  <c r="M5396" i="3"/>
  <c r="M5385" i="3"/>
  <c r="M5611" i="3"/>
  <c r="M5648" i="3"/>
  <c r="M5636" i="3"/>
  <c r="M3253" i="3"/>
  <c r="M3259" i="3"/>
  <c r="M3130" i="3"/>
  <c r="M5563" i="3"/>
  <c r="M2365" i="3"/>
  <c r="M2436" i="3"/>
  <c r="M6771" i="3"/>
  <c r="M6533" i="3"/>
  <c r="M2956" i="3"/>
  <c r="M3485" i="3"/>
  <c r="M3726" i="3"/>
  <c r="M4842" i="3"/>
  <c r="M6310" i="3"/>
  <c r="M5248" i="3"/>
  <c r="M1077" i="3"/>
  <c r="M6113" i="3"/>
  <c r="M6105" i="3"/>
  <c r="M6127" i="3"/>
  <c r="M5417" i="3"/>
  <c r="M5432" i="3"/>
  <c r="M5407" i="3"/>
  <c r="M5414" i="3"/>
  <c r="M5399" i="3"/>
  <c r="M5634" i="3"/>
  <c r="M5604" i="3"/>
  <c r="M5638" i="3"/>
  <c r="M3242" i="3"/>
  <c r="M3255" i="3"/>
  <c r="M3241" i="3"/>
  <c r="M4830" i="3"/>
  <c r="M3132" i="3"/>
  <c r="M4177" i="3"/>
  <c r="M4185" i="3"/>
  <c r="M3463" i="3"/>
  <c r="M6569" i="3"/>
  <c r="M4728" i="3"/>
  <c r="M6506" i="3"/>
  <c r="M6435" i="3"/>
  <c r="M3799" i="3"/>
  <c r="M6312" i="3"/>
  <c r="M5276" i="3"/>
  <c r="M6120" i="3"/>
  <c r="M6117" i="3"/>
  <c r="M6111" i="3"/>
  <c r="M5492" i="3"/>
  <c r="M5437" i="3"/>
  <c r="M5420" i="3"/>
  <c r="M5388" i="3"/>
  <c r="M5403" i="3"/>
  <c r="M5607" i="3"/>
  <c r="M5652" i="3"/>
  <c r="M3236" i="3"/>
  <c r="M3273" i="3"/>
  <c r="M3153" i="3"/>
  <c r="M4191" i="3"/>
  <c r="M6062" i="3"/>
  <c r="M6037" i="3"/>
  <c r="M3982" i="3"/>
  <c r="M5316" i="3"/>
  <c r="M5268" i="3"/>
  <c r="M5275" i="3"/>
  <c r="K25" i="5" l="1"/>
  <c r="J1612" i="3" l="1"/>
  <c r="K1580" i="3" s="1"/>
  <c r="K5" i="3" s="1"/>
  <c r="G66" i="5" l="1"/>
  <c r="G397" i="5" s="1"/>
  <c r="I66" i="5" l="1"/>
  <c r="J6786" i="3"/>
  <c r="K66" i="5" l="1"/>
  <c r="I397" i="5"/>
  <c r="P45" i="3"/>
  <c r="P92" i="3" s="1"/>
  <c r="K310" i="5" l="1"/>
  <c r="K397" i="5"/>
</calcChain>
</file>

<file path=xl/comments1.xml><?xml version="1.0" encoding="utf-8"?>
<comments xmlns="http://schemas.openxmlformats.org/spreadsheetml/2006/main">
  <authors>
    <author>Kelvin Segura</author>
  </authors>
  <commentList>
    <comment ref="I2064" authorId="0">
      <text>
        <r>
          <rPr>
            <b/>
            <sz val="9"/>
            <color indexed="81"/>
            <rFont val="Tahoma"/>
            <family val="2"/>
          </rPr>
          <t>Kelvin Segura:</t>
        </r>
        <r>
          <rPr>
            <sz val="9"/>
            <color indexed="81"/>
            <rFont val="Tahoma"/>
            <family val="2"/>
          </rPr>
          <t xml:space="preserve">
Este es el monto que corresponde al Itbis, la fact. También presenta montos por Transporte, Imprevistos, Dirección Técnica, Seguros y Fianzas</t>
        </r>
      </text>
    </comment>
    <comment ref="I2066" authorId="0">
      <text>
        <r>
          <rPr>
            <b/>
            <sz val="9"/>
            <color indexed="81"/>
            <rFont val="Tahoma"/>
            <family val="2"/>
          </rPr>
          <t>Kelvin Segura:</t>
        </r>
        <r>
          <rPr>
            <sz val="9"/>
            <color indexed="81"/>
            <rFont val="Tahoma"/>
            <family val="2"/>
          </rPr>
          <t xml:space="preserve">
Este es el monto que corresponde al Itbis, la fact. También presenta montos por Transporte, Imprevistos, Dirección Técnica, Seguros y Fianzas</t>
        </r>
      </text>
    </comment>
    <comment ref="J2796" authorId="0">
      <text>
        <r>
          <rPr>
            <b/>
            <sz val="9"/>
            <color indexed="81"/>
            <rFont val="Tahoma"/>
            <family val="2"/>
          </rPr>
          <t>Kelvin Segura:</t>
        </r>
        <r>
          <rPr>
            <sz val="9"/>
            <color indexed="81"/>
            <rFont val="Tahoma"/>
            <family val="2"/>
          </rPr>
          <t xml:space="preserve">
El pago total realizado por Hacienda fué por RD$3,520,823.00. Sólo aplicamos esté monto, porque son las únicas facturas que había en nuestros archivo.</t>
        </r>
      </text>
    </comment>
    <comment ref="J2801" authorId="0">
      <text>
        <r>
          <rPr>
            <b/>
            <sz val="9"/>
            <color indexed="81"/>
            <rFont val="Tahoma"/>
            <family val="2"/>
          </rPr>
          <t>Kelvin Segura:</t>
        </r>
        <r>
          <rPr>
            <sz val="9"/>
            <color indexed="81"/>
            <rFont val="Tahoma"/>
            <family val="2"/>
          </rPr>
          <t xml:space="preserve">
El pago total realizado por Hacienda fué por RD$3,520,823.00. Sólo aplicamos esté monto, porque son las únicas facturas que había en nuestros archivo.</t>
        </r>
      </text>
    </comment>
    <comment ref="J2803" authorId="0">
      <text>
        <r>
          <rPr>
            <b/>
            <sz val="9"/>
            <color indexed="81"/>
            <rFont val="Tahoma"/>
            <family val="2"/>
          </rPr>
          <t>Kelvin Segura:</t>
        </r>
        <r>
          <rPr>
            <sz val="9"/>
            <color indexed="81"/>
            <rFont val="Tahoma"/>
            <family val="2"/>
          </rPr>
          <t xml:space="preserve">
El pago total realizado por Hacienda fué por RD$3,520,823.00. Sólo aplicamos esté monto, porque son las únicas facturas que había en nuestros archivo.</t>
        </r>
      </text>
    </comment>
    <comment ref="J3423" authorId="0">
      <text>
        <r>
          <rPr>
            <b/>
            <sz val="9"/>
            <color indexed="81"/>
            <rFont val="Tahoma"/>
            <family val="2"/>
          </rPr>
          <t>Kelvin Segura:</t>
        </r>
        <r>
          <rPr>
            <sz val="9"/>
            <color indexed="81"/>
            <rFont val="Tahoma"/>
            <family val="2"/>
          </rPr>
          <t xml:space="preserve">
Pendiente de pago RD$562,760.55</t>
        </r>
      </text>
    </comment>
    <comment ref="J5904" authorId="0">
      <text>
        <r>
          <rPr>
            <b/>
            <sz val="9"/>
            <color indexed="81"/>
            <rFont val="Tahoma"/>
            <family val="2"/>
          </rPr>
          <t>Kelvin Segura:</t>
        </r>
        <r>
          <rPr>
            <sz val="9"/>
            <color indexed="81"/>
            <rFont val="Tahoma"/>
            <family val="2"/>
          </rPr>
          <t xml:space="preserve">
Pendiente un completivo de RD$87,320.00</t>
        </r>
      </text>
    </comment>
    <comment ref="J6719" authorId="0">
      <text>
        <r>
          <rPr>
            <b/>
            <sz val="9"/>
            <color indexed="81"/>
            <rFont val="Tahoma"/>
            <family val="2"/>
          </rPr>
          <t>Kelvin Segura:</t>
        </r>
        <r>
          <rPr>
            <sz val="9"/>
            <color indexed="81"/>
            <rFont val="Tahoma"/>
            <family val="2"/>
          </rPr>
          <t xml:space="preserve">
Pendiente 100,000</t>
        </r>
      </text>
    </comment>
  </commentList>
</comments>
</file>

<file path=xl/sharedStrings.xml><?xml version="1.0" encoding="utf-8"?>
<sst xmlns="http://schemas.openxmlformats.org/spreadsheetml/2006/main" count="23737" uniqueCount="4508">
  <si>
    <t xml:space="preserve">TOTAL GENERAL </t>
  </si>
  <si>
    <t xml:space="preserve">DIRECCION DE FISCALIZACION Y CONTROL </t>
  </si>
  <si>
    <t xml:space="preserve">SERVICIO NACIONAL DE SALUD </t>
  </si>
  <si>
    <t>A Y S IMPORTADORA MEDICAS, S.A</t>
  </si>
  <si>
    <t>APRIDE SRL</t>
  </si>
  <si>
    <t>COMPRA DE MATERIAL DE OFICINA</t>
  </si>
  <si>
    <t>AIR LIQUIDE DOMINICANA, S.A</t>
  </si>
  <si>
    <t>SERVICIO DE REPARACION</t>
  </si>
  <si>
    <t>ALCALDIA DISTRITO NACIONAL</t>
  </si>
  <si>
    <t>ALMACENES RANCHERA, SRL</t>
  </si>
  <si>
    <t>ALWAYS DIESEL, EIRL</t>
  </si>
  <si>
    <t>ARALUZ SERVICE, SRL</t>
  </si>
  <si>
    <t>ANGEL FERNELIZ RAMIREZ OVIEDO</t>
  </si>
  <si>
    <t>COMPRA DE ALIMENTOS</t>
  </si>
  <si>
    <t>ANLA FARMACEUTICA SRL</t>
  </si>
  <si>
    <t>AQUAMAR</t>
  </si>
  <si>
    <t xml:space="preserve">A S B INTERNACIONAL </t>
  </si>
  <si>
    <t>ARGOS FARMACEUTICA, SRL</t>
  </si>
  <si>
    <t>COMPRA DE MEDICAMENTOS</t>
  </si>
  <si>
    <t>ATLANTA PHARMACEUTICA C.POR A</t>
  </si>
  <si>
    <t>BARTECH</t>
  </si>
  <si>
    <t>BARUC PHARMA, SRL</t>
  </si>
  <si>
    <t>BENELLIMULTI-SERVICE POINT S.R.L.</t>
  </si>
  <si>
    <t>MATERIALES DE LIMPIEZA</t>
  </si>
  <si>
    <t>BERMUDEZ &amp; VARGAS ARQUITECTOS, INGENIERO</t>
  </si>
  <si>
    <t>BET, S.R.L. PRODUCTOS QUIMICOS</t>
  </si>
  <si>
    <t>BIOSINTESIS</t>
  </si>
  <si>
    <t>BIO FARMACO PEDARJO SRL</t>
  </si>
  <si>
    <t>BIO MEDICA MG, S.A.</t>
  </si>
  <si>
    <t>BIO-NUCLEAR</t>
  </si>
  <si>
    <t>BIO-WIN</t>
  </si>
  <si>
    <t>BIXMORE GLOBAL BUSINESS, SRL</t>
  </si>
  <si>
    <t>BOYA FARMACEUTICA</t>
  </si>
  <si>
    <t>BRISANTA FARMACEUTICAS, SRL</t>
  </si>
  <si>
    <t>CARELA INDUSTRIAL, S.A.</t>
  </si>
  <si>
    <t>COMPRA DE ACIDO CITRICO</t>
  </si>
  <si>
    <t>CARIBBEAN CARTRIDGE, SRL</t>
  </si>
  <si>
    <t xml:space="preserve">COMPRA DE TONER </t>
  </si>
  <si>
    <t xml:space="preserve">CARLOS M. FAMILIA </t>
  </si>
  <si>
    <t>CASA EVELYN</t>
  </si>
  <si>
    <t>CASA JARABACOA</t>
  </si>
  <si>
    <t>CASIMIRO MORETA</t>
  </si>
  <si>
    <t>CECANOT</t>
  </si>
  <si>
    <t>CENTRO AUTOMOTRIZ LOMA SRL</t>
  </si>
  <si>
    <t>COMPRA DE UTILES DE OFICINA</t>
  </si>
  <si>
    <t>CICARK TECHNOLOGY, SRL</t>
  </si>
  <si>
    <t>COMDI COMERCIALIZACION DIVERSAS</t>
  </si>
  <si>
    <t>CALMAQUIP DOMINICANA, S.A</t>
  </si>
  <si>
    <t xml:space="preserve">COMEDOR ECONOMICO DEL ESTADO </t>
  </si>
  <si>
    <t>COMERCIALIZADORA DIVERSAS</t>
  </si>
  <si>
    <t>COMUNICACIONES Y REDES STO DGO</t>
  </si>
  <si>
    <t>CONFECCIONES ROCCYM SRL</t>
  </si>
  <si>
    <t>CONSTRUCTORA DE PROYECTOS SARIH, SRL</t>
  </si>
  <si>
    <t>CONSORCIO TOOL Y RESOURCE</t>
  </si>
  <si>
    <t>CONSULTORIA QUIMICA Y SERVICIO (CONQUISER)</t>
  </si>
  <si>
    <t>CORPORACION DE IMAGEN Y SERVICIOS</t>
  </si>
  <si>
    <t>COPY DIGITAL SYSTEM, SRL.</t>
  </si>
  <si>
    <t>COMPU-OFFICE DOMINICANA, S.R.L.</t>
  </si>
  <si>
    <t>COLORAMA SERVICIOS GRAFICOS, S.R.L</t>
  </si>
  <si>
    <t>CREAMOS, SRL</t>
  </si>
  <si>
    <t>CRISTALIA DOMINICANA</t>
  </si>
  <si>
    <t>CRUZ AYALA</t>
  </si>
  <si>
    <t>CSI COPY SOLUTIONS</t>
  </si>
  <si>
    <t>CUBARBS, SRL</t>
  </si>
  <si>
    <t>CUSTOMED, DOMINICANA, SRL</t>
  </si>
  <si>
    <t xml:space="preserve">D" AMIGO PAPELERIA </t>
  </si>
  <si>
    <t>DAHIANA L. NATALI CAIRO</t>
  </si>
  <si>
    <t>D´ CHAMEL PEST CONTROL AND RODENS, SRL</t>
  </si>
  <si>
    <t>DASSA PHARMACEUTICAL SRL</t>
  </si>
  <si>
    <t>DEMENSI CONSTRUCTORA</t>
  </si>
  <si>
    <t>DENTAL &amp;  MEDICAL DEPOT, SRL</t>
  </si>
  <si>
    <t>DIPROMED-FARMA, DISTRIBUIDORA</t>
  </si>
  <si>
    <t>DIAMELAB</t>
  </si>
  <si>
    <t>DIAFARMED E.I.R.L</t>
  </si>
  <si>
    <t>DISTRIBUIDORA INTERNACIONAL GARCIA, SRL.</t>
  </si>
  <si>
    <t>DISTRIBUIDORA ROA, E.I.R.L.</t>
  </si>
  <si>
    <t>DISTRIBUIDORA CORDILLERAS, SRL</t>
  </si>
  <si>
    <t>DISTRIBUIDORA GUAYUYO, SRL</t>
  </si>
  <si>
    <t>DIOGENES MARTIN AVILA MARIA</t>
  </si>
  <si>
    <t xml:space="preserve">DISTRIBUIDORA SIGLO XVI, SRL </t>
  </si>
  <si>
    <t>DREX POWER SRL</t>
  </si>
  <si>
    <t>DRONENA S.A.</t>
  </si>
  <si>
    <t>DISTRIBUIDORA JUMELLES</t>
  </si>
  <si>
    <t>DOMEDICAL SUPPLY, SRL</t>
  </si>
  <si>
    <t>EDITORA GRAFIL, CXA.</t>
  </si>
  <si>
    <t>EDITORIAL ARIANNA, SRL</t>
  </si>
  <si>
    <t>MATERIALES DE OFICINA</t>
  </si>
  <si>
    <t>EDME DOMINICANA, S.R.L.</t>
  </si>
  <si>
    <t>EDUARDO HERNANDEZ CLETO</t>
  </si>
  <si>
    <t>ALIMENTOS</t>
  </si>
  <si>
    <t>EDWIN AMAURY PERALTA UREÑA</t>
  </si>
  <si>
    <t>EDWIN MARINO PEÑA JIMENEZ</t>
  </si>
  <si>
    <t>ELECTRO MEDICA, S.A</t>
  </si>
  <si>
    <t>ENROLLABLES Y SHUTTERS</t>
  </si>
  <si>
    <t>ESTACION TEXACO</t>
  </si>
  <si>
    <t>EXPRESS SERVICE CONSERG</t>
  </si>
  <si>
    <t>EYA HOME SOLUTIONS GROUP, SRL</t>
  </si>
  <si>
    <t xml:space="preserve">ECONS MULTISERVICE </t>
  </si>
  <si>
    <t>FARMACIA ADA</t>
  </si>
  <si>
    <t xml:space="preserve">MEDICAMENTOS </t>
  </si>
  <si>
    <t>FARMACIA RUTH</t>
  </si>
  <si>
    <t>FARACH. S,A</t>
  </si>
  <si>
    <t>FARNASA, SRL</t>
  </si>
  <si>
    <t>FERMIX FURMIGADORA ECOLOGICA</t>
  </si>
  <si>
    <t xml:space="preserve">FERNANDO ANTONIO BONILLA </t>
  </si>
  <si>
    <t>FERRETERIA EL ITALIA</t>
  </si>
  <si>
    <t>FIRST MEDICAL DEPOT BY GUZMAN, SRL</t>
  </si>
  <si>
    <t>FLORENCIO MILIANO</t>
  </si>
  <si>
    <t>F &amp; G OFFICE SOLUTION, SRL</t>
  </si>
  <si>
    <t>FRANCISCO GOMEZ</t>
  </si>
  <si>
    <t>FRUTAS Y VEGETALES OSIRIS</t>
  </si>
  <si>
    <t>FULCAR Y ASOCIADOS</t>
  </si>
  <si>
    <t>FUMISA FUMIGADORA Y SERVICIOS</t>
  </si>
  <si>
    <t>FUNERARIA LA FE</t>
  </si>
  <si>
    <t>F.V.N. MULTISERVICIOS</t>
  </si>
  <si>
    <t>FUNERARIA SAN JUAN</t>
  </si>
  <si>
    <t>FUNERARIA SAN PEDRO</t>
  </si>
  <si>
    <t>FULINSERVIS SRL</t>
  </si>
  <si>
    <t>MATERIALES DE FERRETERIA</t>
  </si>
  <si>
    <t>G S H SUPLIDORES HOSPITALARIOS</t>
  </si>
  <si>
    <t>GEMEDICA</t>
  </si>
  <si>
    <t>GESTORA EMPRESARIAL DOMINICANA</t>
  </si>
  <si>
    <t>GLOBAL SERVIC</t>
  </si>
  <si>
    <t xml:space="preserve">GLOBAL MULTI-PHARMA </t>
  </si>
  <si>
    <t>MEDICAMENTOS</t>
  </si>
  <si>
    <t>GREINOR MEDIKEY C.POR A.</t>
  </si>
  <si>
    <t>GROUP Z HEALTHCARE PRODUCTS DOMINICANA,</t>
  </si>
  <si>
    <t>GRUPO SAMI S,A</t>
  </si>
  <si>
    <t>GRUPO DJS SOLUTION, SRL</t>
  </si>
  <si>
    <t>GRUPO SORPEL, SRL</t>
  </si>
  <si>
    <t>GUIFAR, S.A.</t>
  </si>
  <si>
    <t>GURIMED C POR A</t>
  </si>
  <si>
    <t xml:space="preserve">HALIPIA COMERCIAL, SRL </t>
  </si>
  <si>
    <t>HAUSPITAL</t>
  </si>
  <si>
    <t>HOSPIFAR C POR A</t>
  </si>
  <si>
    <t>HOSPITALARIA DIVERSAS</t>
  </si>
  <si>
    <t>INNOVACIONES MEDICAS DEL CARIBE</t>
  </si>
  <si>
    <t>IMPORTACIONES DIVERSAS, BJ., S.R.L.</t>
  </si>
  <si>
    <t>IMPESA INGENIERIA E IMPLEMENTACION DE PR</t>
  </si>
  <si>
    <t>IMAGENES Y SERVICIOS MEDICOS ISM, SRL</t>
  </si>
  <si>
    <t>INDUSTRIA NACIONAL DE LA AGUJA</t>
  </si>
  <si>
    <t>COMPRA DE MATERIAL QUIRURGICO</t>
  </si>
  <si>
    <t>ING. JUAN L PERALTA R.</t>
  </si>
  <si>
    <t>ISMILE SHOP MVT, EIRL</t>
  </si>
  <si>
    <t>INSTALACIONES Y SERVICIOS HERMANOS VELEZ</t>
  </si>
  <si>
    <t>IXPARK BUSINEES , SRL</t>
  </si>
  <si>
    <t>JARDIN MI DELIRIO</t>
  </si>
  <si>
    <t>JLV SOLUCIONES ELECTRICAS, SRL</t>
  </si>
  <si>
    <t>JOSE ARISMENDY PLACENCIA</t>
  </si>
  <si>
    <t>JOSE SOTO</t>
  </si>
  <si>
    <t>JOSE ANTONIO SACHEZ BIDO</t>
  </si>
  <si>
    <t>JL CARELA SERVICES PETROLUM</t>
  </si>
  <si>
    <t xml:space="preserve">JUDDY RIVAS </t>
  </si>
  <si>
    <t>JUAN BAUTISTA NUÑEZ UREÑA</t>
  </si>
  <si>
    <t>JULIAN LEONARDO ALMAZAR</t>
  </si>
  <si>
    <t>KRIGET INVESTMENTS, S.A</t>
  </si>
  <si>
    <t>KYANRED SUPPLY, SRL</t>
  </si>
  <si>
    <t>LABORATORIOS AMADITA</t>
  </si>
  <si>
    <t xml:space="preserve">LABORATORIOS FARMACEUTICOS </t>
  </si>
  <si>
    <t>LABORATORIOS SINTESIS</t>
  </si>
  <si>
    <t>LARA CLASE IMPORT, SRL</t>
  </si>
  <si>
    <t>LEROMED PHARMA, S.R.L.</t>
  </si>
  <si>
    <t>LISS SOLUTION PLANTS, SRL</t>
  </si>
  <si>
    <t>LUZ ESTHER BATISTA PEREZ</t>
  </si>
  <si>
    <t>FUNDAS</t>
  </si>
  <si>
    <t>SERVICIO DE MANTENIMIENTO</t>
  </si>
  <si>
    <t>MACROTECH FARMACEUTICA</t>
  </si>
  <si>
    <t>MAKING MAS PUBLICIDAD, SRL</t>
  </si>
  <si>
    <t>MARINA CONSTRUCCION, SRL</t>
  </si>
  <si>
    <t>MATERLEX SERVICIOS M.G</t>
  </si>
  <si>
    <t>MEDISOL</t>
  </si>
  <si>
    <t>MEDI PROME, SRL</t>
  </si>
  <si>
    <t>MEGATEC AGUA SRL</t>
  </si>
  <si>
    <t>MEDKEY , SRL</t>
  </si>
  <si>
    <t>MGCH, SRL</t>
  </si>
  <si>
    <t>MIGUEL ANGEL ALBUQUERQUE</t>
  </si>
  <si>
    <t>MIGUEL ANGEL TORRES GARCIA</t>
  </si>
  <si>
    <t>MCC AGENCIA DE VIAJES Y TURISMO</t>
  </si>
  <si>
    <t>MMA MULTI TRADER INVESTMENT</t>
  </si>
  <si>
    <t>MORAMI SRL</t>
  </si>
  <si>
    <t>MONEGRO CRISPIN</t>
  </si>
  <si>
    <t>MULTISERVICIOS ASCENSORES DEL CARIBE, EI</t>
  </si>
  <si>
    <t>MULTISERVICIOS NIVAR, SRL</t>
  </si>
  <si>
    <t>NARCISO RODRIGUEZ RAMIREZ</t>
  </si>
  <si>
    <t>NILCOM, SRL</t>
  </si>
  <si>
    <t>NALIMED, SRL</t>
  </si>
  <si>
    <t>NIFARMED, SRL</t>
  </si>
  <si>
    <t>NICOLASA RAMIREZ JIMENEZ</t>
  </si>
  <si>
    <t>NIRVANA INK</t>
  </si>
  <si>
    <t>OFFICERIA IMPORT,SRL.</t>
  </si>
  <si>
    <t>OFFICE LIBRE, SRL</t>
  </si>
  <si>
    <t>OBOEDIANT, SRL</t>
  </si>
  <si>
    <t>OSAHNNA PHARMA. S.R.L.</t>
  </si>
  <si>
    <t>OSCAR RENTA NEGRON , CXA</t>
  </si>
  <si>
    <t>OSCAR ANTONIO OVIEDO</t>
  </si>
  <si>
    <t>O &amp; D SUPLIDORES, SRL</t>
  </si>
  <si>
    <t>OVES OFICINA DE VENTAS Y SERVICIOS</t>
  </si>
  <si>
    <t xml:space="preserve">P &amp; M INGENIERIA Y  TECNOLOGIA </t>
  </si>
  <si>
    <t>PAT &amp; MELL PHARMACEUTICALS S.R.L.</t>
  </si>
  <si>
    <t>PHARMA GRECIA</t>
  </si>
  <si>
    <t>PHARMATECH</t>
  </si>
  <si>
    <t>COMPRA DE AGUA</t>
  </si>
  <si>
    <t>PLASTICOS LINS, S.R.L.</t>
  </si>
  <si>
    <t>POLLOS JIMINIAN</t>
  </si>
  <si>
    <t>PROCESADORA DE CARNES, S.A (PROCAR)</t>
  </si>
  <si>
    <t>PRODUCTOS CANO SRL</t>
  </si>
  <si>
    <t>PRODUCTOS MEDICINALES, SRL</t>
  </si>
  <si>
    <t>PRODUCCIONES PAULINO S.A.</t>
  </si>
  <si>
    <t>P S B INTERNACIONAL, SRL</t>
  </si>
  <si>
    <t>PUNTA CANA INTERPRAY, SRL</t>
  </si>
  <si>
    <t>R 365 DEVELOPMENT AND BUSINES</t>
  </si>
  <si>
    <t>RANSA, SRL</t>
  </si>
  <si>
    <t>RAMDOL TERRERO MATOS</t>
  </si>
  <si>
    <t>R Y V SERVICIOS DE PLOMERIA</t>
  </si>
  <si>
    <t>R&amp;R MATENIMIENTO, S.A. (MATACHANA)</t>
  </si>
  <si>
    <t>RD MEDICAL</t>
  </si>
  <si>
    <t>REFRICLIMA HF, SRL</t>
  </si>
  <si>
    <t>REFRIGERACION KEÑO, SRL.</t>
  </si>
  <si>
    <t>MATERIALES DE REFRIGERACION</t>
  </si>
  <si>
    <t>RFCG COMPUTER</t>
  </si>
  <si>
    <t>R K S SUPLIDORES INSTITUCIONALES</t>
  </si>
  <si>
    <t>ROCE DENTAL, SRL</t>
  </si>
  <si>
    <t>ROLANDO WILSON MEJIA NUÑEZ</t>
  </si>
  <si>
    <t>ROMAWELL COMERCIAL, S.A</t>
  </si>
  <si>
    <t>REIN PEST CONTROL</t>
  </si>
  <si>
    <t xml:space="preserve">RONAJUS FARMACEUTICAS </t>
  </si>
  <si>
    <t>MATERIAL DE LIMPIEZA</t>
  </si>
  <si>
    <t>SANOZ FARMACEUTICA, SRL</t>
  </si>
  <si>
    <t>SALUD A TU ALCANCE, SRL</t>
  </si>
  <si>
    <t>SANDY ELECTRO IMPORT</t>
  </si>
  <si>
    <t>MATERIALES ELECTRICOS</t>
  </si>
  <si>
    <t xml:space="preserve">SEAN DOMINICAN, SRL </t>
  </si>
  <si>
    <t>SECIMED, SRL</t>
  </si>
  <si>
    <t xml:space="preserve">SERVICIO FUNERARIO LA ECONOMIA </t>
  </si>
  <si>
    <t>SERVICIOS GENERALES SHEPHARD</t>
  </si>
  <si>
    <t>SERVICIOS HOSPITALARIOS R &amp; L</t>
  </si>
  <si>
    <t>SERVIC. DE ASISTENCIA FUNERAL DON JOSE S</t>
  </si>
  <si>
    <t>SERVICIOS PARA CLINICAS Y HOSPITALES, SRL</t>
  </si>
  <si>
    <t>SERVIQUINSA, S.A</t>
  </si>
  <si>
    <t>SERVIPARTES AURORA SRL</t>
  </si>
  <si>
    <t>SERVICIOS GRAFICOS G, C POR A.</t>
  </si>
  <si>
    <t>SERVICIOS TECNICOS GENERALES SERTEGRAL</t>
  </si>
  <si>
    <t>SIDESYS, SRL</t>
  </si>
  <si>
    <t xml:space="preserve">SILUETTE PERFT IMPORTANTES </t>
  </si>
  <si>
    <t>SERVITECI</t>
  </si>
  <si>
    <t>SERVIATEHC S.A</t>
  </si>
  <si>
    <t>SIMONCA</t>
  </si>
  <si>
    <t>SIGMA ALIMENTOS</t>
  </si>
  <si>
    <t>SMARTRAVELING GROUP, SRL</t>
  </si>
  <si>
    <t>SISTEMA INTEGRAL DE SERVICIO</t>
  </si>
  <si>
    <t>SOLUCIONES TERRA SRL</t>
  </si>
  <si>
    <t>SOLUCIONES E INGENIERIA DEL CARIBE, SRL</t>
  </si>
  <si>
    <t>SOLURESA</t>
  </si>
  <si>
    <t>SOCOMEDI MULTISOLUTIONS SRL</t>
  </si>
  <si>
    <t>SSP SERVISALUD PREMIUN</t>
  </si>
  <si>
    <t>SULIMA IMPORT</t>
  </si>
  <si>
    <t>SUMIFARMA</t>
  </si>
  <si>
    <t>SUDISA SUPLIDORES DIVERSOS S.A</t>
  </si>
  <si>
    <t>SUPLIDORA TANZANIA, SRL</t>
  </si>
  <si>
    <t>SUPLISOLUTION AUS, SRL</t>
  </si>
  <si>
    <t>SUPLIDORA S Y G SRL</t>
  </si>
  <si>
    <t>SUPLIMED, C POR A</t>
  </si>
  <si>
    <t xml:space="preserve">SUPLICORP, SRL </t>
  </si>
  <si>
    <t>SUPRA LAB, SRL</t>
  </si>
  <si>
    <t>SUPROSAJA SRL</t>
  </si>
  <si>
    <t>SURTICON, SRL</t>
  </si>
  <si>
    <t xml:space="preserve">TAVERAS FLORENTINO PROVISIONES </t>
  </si>
  <si>
    <t>TARGOT COMERCIAL</t>
  </si>
  <si>
    <t>TECNOTEC</t>
  </si>
  <si>
    <t>TENDAMED</t>
  </si>
  <si>
    <t>TERELAB</t>
  </si>
  <si>
    <t>TONER DEPOT INTERNATIONAL</t>
  </si>
  <si>
    <t>THE OFFICE WAREHOSE DOMINICANA, SA</t>
  </si>
  <si>
    <t>TINTAS BITES SRL</t>
  </si>
  <si>
    <t>COMPRA DE GASOIL</t>
  </si>
  <si>
    <t>UNIDAD DE QUEMADOS "PERAL F.ORT"</t>
  </si>
  <si>
    <t>VEFASA, S.R.L.</t>
  </si>
  <si>
    <t>VELUM SOLUTIONS</t>
  </si>
  <si>
    <t>VELEZ IMPORT</t>
  </si>
  <si>
    <t>VENDIFAR, S.R.L.</t>
  </si>
  <si>
    <t>VICTORIA YEB, S.A</t>
  </si>
  <si>
    <t>VISION DENTAL</t>
  </si>
  <si>
    <t>WADIMED PHARMA SRL</t>
  </si>
  <si>
    <t>WESOLVE TECHOLOGIES</t>
  </si>
  <si>
    <t>YADIFARMA SRL.</t>
  </si>
  <si>
    <t>YOMIFAR</t>
  </si>
  <si>
    <t>SRS:________</t>
  </si>
  <si>
    <t>GONJO COMERCIAL, SRL</t>
  </si>
  <si>
    <t>EPP INTERNATIONAL, SRL</t>
  </si>
  <si>
    <t>CLAPE, SRL</t>
  </si>
  <si>
    <t>GPC CONSULTING EIRL</t>
  </si>
  <si>
    <t>COMPRA DE IMPRESOS</t>
  </si>
  <si>
    <t>CIENTEC</t>
  </si>
  <si>
    <t xml:space="preserve">Servicio Nacional de Salud </t>
  </si>
  <si>
    <t>"Año del Fomento a las Exportaciones"</t>
  </si>
  <si>
    <t>Direccion Financiera</t>
  </si>
  <si>
    <t>Unidad de Cuentas por Pagar</t>
  </si>
  <si>
    <t>Listado de deuda Pendiente de Pago</t>
  </si>
  <si>
    <t xml:space="preserve">                                                                                                                                                                                                                                                                                                                                                                                                                                                                                                                                                                                                                                                                                                                                                                                                                                                                                                                                                                                                                                                                                                                                                                                                                                                                                                                                                                                                                                                                                                                                                                                                                                                                                                                                                                                                                                                                                                                                                                                                                                                                                                                                                                                                                                                                                                                                                                                                                                                                                                                                                                                                                                                                                                                                                                                                                                                                                                                                                                                                                                                                                                                                                                                                                                                                                                                                                                                                                                                                                                                                                                                                                                                                                                                                                                                                                                                           </t>
  </si>
  <si>
    <t>Total General:</t>
  </si>
  <si>
    <t>Mes/Año</t>
  </si>
  <si>
    <t>Fecha+A8:B10</t>
  </si>
  <si>
    <t>Nombre</t>
  </si>
  <si>
    <t>RNC / Cédula</t>
  </si>
  <si>
    <t>Factura No.</t>
  </si>
  <si>
    <t>Orden Compras</t>
  </si>
  <si>
    <t>Concepto</t>
  </si>
  <si>
    <t>Valor Bruto</t>
  </si>
  <si>
    <t>Itbis</t>
  </si>
  <si>
    <t>Valor Factura</t>
  </si>
  <si>
    <t>Total a Pagar</t>
  </si>
  <si>
    <t>Fecha Venc.</t>
  </si>
  <si>
    <t>Días Ret.</t>
  </si>
  <si>
    <t>fecha recibida</t>
  </si>
  <si>
    <t>Observaciones</t>
  </si>
  <si>
    <t>SUPLIDORA YANMELANI,SRL</t>
  </si>
  <si>
    <t>131-71528-1</t>
  </si>
  <si>
    <t>COMPRA DE HERAMIENTAS MENORES</t>
  </si>
  <si>
    <t>Operativa</t>
  </si>
  <si>
    <t>50314-A</t>
  </si>
  <si>
    <t>COMPRAS DE MOBILIARIOS</t>
  </si>
  <si>
    <t>Centr Diagn</t>
  </si>
  <si>
    <t>BANDERPACK,SRL</t>
  </si>
  <si>
    <t>Proy FBR</t>
  </si>
  <si>
    <t>COMPRA DE EQUIPO DE COCINA</t>
  </si>
  <si>
    <t>COMPRA MATERIAL QUIRULGICO</t>
  </si>
  <si>
    <t>EVEREST CORPORATIONS SRL</t>
  </si>
  <si>
    <t>132-14371-1</t>
  </si>
  <si>
    <t>Servicios</t>
  </si>
  <si>
    <t>Compras</t>
  </si>
  <si>
    <t>PINK IGUANA</t>
  </si>
  <si>
    <t>130-75691-2</t>
  </si>
  <si>
    <t>SERVICIOS DE TRANSPORTE</t>
  </si>
  <si>
    <t>Mantenim</t>
  </si>
  <si>
    <t>131-48806-4</t>
  </si>
  <si>
    <t>MOBILIARIOS Y EQUIPOS</t>
  </si>
  <si>
    <t xml:space="preserve">COMPRA DE UTILES DE COCINA </t>
  </si>
  <si>
    <t>AIDSA</t>
  </si>
  <si>
    <t>101-758279</t>
  </si>
  <si>
    <t>SERVICIO DE ESTIRILIZACION</t>
  </si>
  <si>
    <t>101-75827-9</t>
  </si>
  <si>
    <t>ROENGEL SERVICE,SRL</t>
  </si>
  <si>
    <t>132-29757-1</t>
  </si>
  <si>
    <t>COMPRA DE PAPEL Y CARTON</t>
  </si>
  <si>
    <t>LISS SOLUCTIONS</t>
  </si>
  <si>
    <t>131-43444-4</t>
  </si>
  <si>
    <t>COMPRAS DE PLASTICO</t>
  </si>
  <si>
    <t>COMPRA MED, SRL</t>
  </si>
  <si>
    <t>131-30336-6</t>
  </si>
  <si>
    <t>COMPRA DE MATERIAL QUIRULGICO</t>
  </si>
  <si>
    <t>1,,800.00</t>
  </si>
  <si>
    <t>J H DESING. SRL</t>
  </si>
  <si>
    <t>131-19580-6</t>
  </si>
  <si>
    <t>COMPRA  DE SELLO DE AGUA</t>
  </si>
  <si>
    <t>COMPRA DE SELLO DE AGUA</t>
  </si>
  <si>
    <t>COMPRA DE AGUA OXIGENADA Y GAZA</t>
  </si>
  <si>
    <t>AIR LIQUIDE</t>
  </si>
  <si>
    <t>130-49315-4</t>
  </si>
  <si>
    <t>COMPRA DE OXIGENO</t>
  </si>
  <si>
    <t>49904-A</t>
  </si>
  <si>
    <t>48973-A</t>
  </si>
  <si>
    <t>49146-A</t>
  </si>
  <si>
    <t>45026-B</t>
  </si>
  <si>
    <t>49201-A</t>
  </si>
  <si>
    <t>48563-7</t>
  </si>
  <si>
    <t>1808/2020</t>
  </si>
  <si>
    <t>49312-A</t>
  </si>
  <si>
    <t>50033-B</t>
  </si>
  <si>
    <t>48864-A</t>
  </si>
  <si>
    <t>49538-A</t>
  </si>
  <si>
    <t>ANLA FARMACEUTICA, SRL</t>
  </si>
  <si>
    <t>131-55481-4</t>
  </si>
  <si>
    <t>A0234</t>
  </si>
  <si>
    <t>A0230</t>
  </si>
  <si>
    <t>A0229</t>
  </si>
  <si>
    <t>A0231</t>
  </si>
  <si>
    <t>A0026</t>
  </si>
  <si>
    <t>A0030</t>
  </si>
  <si>
    <t>A0031</t>
  </si>
  <si>
    <t>A0038</t>
  </si>
  <si>
    <t>A0036</t>
  </si>
  <si>
    <t>A0005</t>
  </si>
  <si>
    <t>A0010</t>
  </si>
  <si>
    <t>4627A</t>
  </si>
  <si>
    <t>A0015</t>
  </si>
  <si>
    <t>46388A</t>
  </si>
  <si>
    <t>A0017</t>
  </si>
  <si>
    <t>A0018</t>
  </si>
  <si>
    <t>A0020</t>
  </si>
  <si>
    <t>A0024</t>
  </si>
  <si>
    <t>A0025</t>
  </si>
  <si>
    <t>A0033</t>
  </si>
  <si>
    <t>A0041</t>
  </si>
  <si>
    <t>A0019</t>
  </si>
  <si>
    <t>A0002</t>
  </si>
  <si>
    <t>A0008</t>
  </si>
  <si>
    <t>A0009</t>
  </si>
  <si>
    <t>46274-A</t>
  </si>
  <si>
    <t>A0011</t>
  </si>
  <si>
    <t>A0185</t>
  </si>
  <si>
    <t>A0207</t>
  </si>
  <si>
    <t>SOCOMEDI MULTISOLUTIONS</t>
  </si>
  <si>
    <t>131-56489-5</t>
  </si>
  <si>
    <t>IMPTO NO ACT</t>
  </si>
  <si>
    <t>Imptos no actualizados</t>
  </si>
  <si>
    <t>49913-A</t>
  </si>
  <si>
    <t>131-56489-6</t>
  </si>
  <si>
    <t>RONAJUS FARMACEUTICA, SRL</t>
  </si>
  <si>
    <t>130-53741-2</t>
  </si>
  <si>
    <t>COMPRA DE MED.Y MAT.QUIRULGICO</t>
  </si>
  <si>
    <t>49810-A</t>
  </si>
  <si>
    <t>49890-B</t>
  </si>
  <si>
    <t>49897-A</t>
  </si>
  <si>
    <t>49946-A</t>
  </si>
  <si>
    <t>49770-A</t>
  </si>
  <si>
    <t>49772-A</t>
  </si>
  <si>
    <t>49771-A</t>
  </si>
  <si>
    <t>49757-A</t>
  </si>
  <si>
    <t>SANOZ FARMACEUTICA, S.A</t>
  </si>
  <si>
    <t>1-22-01312-1</t>
  </si>
  <si>
    <t>1-22-01312-2</t>
  </si>
  <si>
    <t>1-22-01312-3</t>
  </si>
  <si>
    <t>1-22-01312-4</t>
  </si>
  <si>
    <t>1-22-01312-5</t>
  </si>
  <si>
    <t>1-22-01312-6</t>
  </si>
  <si>
    <t>1-22-01312-8</t>
  </si>
  <si>
    <t>1-22-01312-9</t>
  </si>
  <si>
    <t>1-22-01312-10</t>
  </si>
  <si>
    <t>1-22-01312-11</t>
  </si>
  <si>
    <t>1-22-01312-12</t>
  </si>
  <si>
    <t>1-22-01312-13</t>
  </si>
  <si>
    <t>1-22-01312-14</t>
  </si>
  <si>
    <t>1-22-01312-15</t>
  </si>
  <si>
    <t>1-22-01312-16</t>
  </si>
  <si>
    <t>1-22-01312-17</t>
  </si>
  <si>
    <t>1-22-01312-18</t>
  </si>
  <si>
    <t>1-22-01312-19</t>
  </si>
  <si>
    <t>1-22-01312-20</t>
  </si>
  <si>
    <t>1-22-01312-21</t>
  </si>
  <si>
    <t>1-22-01312-22</t>
  </si>
  <si>
    <t>GPC CONSULTING</t>
  </si>
  <si>
    <t>1-32-27568-3</t>
  </si>
  <si>
    <t>COMPRA DE IMPRESO</t>
  </si>
  <si>
    <t>COMPRA DE EQUIPO DE INFORMATICA</t>
  </si>
  <si>
    <t>COMPRA DE EQUIPO DE OFICINA</t>
  </si>
  <si>
    <t>COMPRA DE EQUIPO</t>
  </si>
  <si>
    <t>TROPIGAS</t>
  </si>
  <si>
    <t>101-72699-7</t>
  </si>
  <si>
    <t>PAPELERIA OFIBEL, SRL.</t>
  </si>
  <si>
    <t>130-31846-8</t>
  </si>
  <si>
    <t>COMPRA DE UTILES DE ENSEÑANZA</t>
  </si>
  <si>
    <t>GLOBAL MULTI-PHARMA DOMINICANA</t>
  </si>
  <si>
    <t>1-32-05412-1</t>
  </si>
  <si>
    <t>1-32-05412-2</t>
  </si>
  <si>
    <t>1-32-05412-3</t>
  </si>
  <si>
    <t>1-32-05412-4</t>
  </si>
  <si>
    <t>1-32-05412-5</t>
  </si>
  <si>
    <t>1-32-05412-6</t>
  </si>
  <si>
    <t>1-32-05412-7</t>
  </si>
  <si>
    <t>1-32-05412-8</t>
  </si>
  <si>
    <t>1-32-05412-9</t>
  </si>
  <si>
    <t>1-32-05412-10</t>
  </si>
  <si>
    <t>1-32-05412-11</t>
  </si>
  <si>
    <t>1-32-05412-12</t>
  </si>
  <si>
    <t>BREAFARMA, SRL.</t>
  </si>
  <si>
    <t>130-14472-9</t>
  </si>
  <si>
    <t xml:space="preserve"> </t>
  </si>
  <si>
    <t>EPP INTERNACIONAL SRL</t>
  </si>
  <si>
    <t>131-93545-1</t>
  </si>
  <si>
    <t>No trajeron imptos</t>
  </si>
  <si>
    <t>FARNASA,SRL.</t>
  </si>
  <si>
    <t>130-25004-9</t>
  </si>
  <si>
    <t>MEDKEY, SRL.</t>
  </si>
  <si>
    <t>131-98684-6</t>
  </si>
  <si>
    <t>SAMI, SRL.</t>
  </si>
  <si>
    <t>101-17677-6</t>
  </si>
  <si>
    <t>101-61388-2</t>
  </si>
  <si>
    <t>Contrapago</t>
  </si>
  <si>
    <t>GROUP Z HEALTHCARE PRODUCTS</t>
  </si>
  <si>
    <t>130-93653-6</t>
  </si>
  <si>
    <t>Prog TB</t>
  </si>
  <si>
    <t>GURIMED C POR</t>
  </si>
  <si>
    <t>1-30-50657-4</t>
  </si>
  <si>
    <t>GM0006-2015</t>
  </si>
  <si>
    <t>GM0007-2015</t>
  </si>
  <si>
    <t>GM0006-2017</t>
  </si>
  <si>
    <t>40934-A</t>
  </si>
  <si>
    <t>GM0002-2015</t>
  </si>
  <si>
    <t>1-322-0706-8</t>
  </si>
  <si>
    <t>COMPRA DE PLASTICO</t>
  </si>
  <si>
    <t>COMPRA DE UTILES DE ESNSEÑANZAS</t>
  </si>
  <si>
    <t>COMPRA DE MAT.DE LIMPIEZA</t>
  </si>
  <si>
    <t>TREE FAST SERVICE</t>
  </si>
  <si>
    <t>1-31-86315-9</t>
  </si>
  <si>
    <t>COMERCIALIZADORA DIVERSAS,SRL</t>
  </si>
  <si>
    <t>1-31-27689-1</t>
  </si>
  <si>
    <t>112</t>
  </si>
  <si>
    <t>145</t>
  </si>
  <si>
    <t>50008-A</t>
  </si>
  <si>
    <t>EPX DOMINICANA</t>
  </si>
  <si>
    <t>131-08227-2</t>
  </si>
  <si>
    <t>131-99406-7</t>
  </si>
  <si>
    <t>DASSA PHARMACEUTICAL,S.A</t>
  </si>
  <si>
    <t>1-2200040-2</t>
  </si>
  <si>
    <t>50152-A</t>
  </si>
  <si>
    <t>F.V.N MULTISERVICIOS</t>
  </si>
  <si>
    <t>131-12973-2</t>
  </si>
  <si>
    <t>COMPRA DE MATERIAL DE LIMPIEZA</t>
  </si>
  <si>
    <t>EXSERCON,SRL</t>
  </si>
  <si>
    <t>131-48045-4</t>
  </si>
  <si>
    <t>ESTACION DE SERVICIO TEXACO</t>
  </si>
  <si>
    <t>101-56863-1</t>
  </si>
  <si>
    <t>COMPRA DE GAOLINA</t>
  </si>
  <si>
    <t>41076-B</t>
  </si>
  <si>
    <t>TONER DEPOT INTERNACIONAL</t>
  </si>
  <si>
    <t>130-41377-2</t>
  </si>
  <si>
    <t>ALQUILER DE IMPRESORA</t>
  </si>
  <si>
    <t>REPARACION DE IMPRESORA</t>
  </si>
  <si>
    <t>OSCAR A. RENTA NEGRON S.A</t>
  </si>
  <si>
    <t>1-01-01161-2</t>
  </si>
  <si>
    <t>REACTIVOS DE LABORATORIOS</t>
  </si>
  <si>
    <t>YNOMARAG COMERCIAL, SRL</t>
  </si>
  <si>
    <t>101-10714-6</t>
  </si>
  <si>
    <t>ACCESORIOS DE COMPUTADORA</t>
  </si>
  <si>
    <t>FIRST MEDICAL</t>
  </si>
  <si>
    <t>13096885-3</t>
  </si>
  <si>
    <t>No localizable</t>
  </si>
  <si>
    <t>ZAIDA FIGUEROA GUZMAN</t>
  </si>
  <si>
    <t>001-11197224</t>
  </si>
  <si>
    <t>VICTOR J.BAUUTISTA D.</t>
  </si>
  <si>
    <t>001-0435999-7</t>
  </si>
  <si>
    <t>Se pago por caja chica</t>
  </si>
  <si>
    <t>VELEZ IMPORT, SRL.</t>
  </si>
  <si>
    <t>131-71994-5</t>
  </si>
  <si>
    <t>NO RPE</t>
  </si>
  <si>
    <t>No RPE</t>
  </si>
  <si>
    <t>COMPRA DE EQUIPO MEDICO</t>
  </si>
  <si>
    <t>4-01-02519-1</t>
  </si>
  <si>
    <t>1-31-82808-6</t>
  </si>
  <si>
    <t>Servicio</t>
  </si>
  <si>
    <t>TENDAMED,SRL</t>
  </si>
  <si>
    <t>131-88178-5</t>
  </si>
  <si>
    <t>48615-A</t>
  </si>
  <si>
    <t>TITASBITES SRL</t>
  </si>
  <si>
    <t>131-33872-2</t>
  </si>
  <si>
    <t>COMPRA DE PICADERA</t>
  </si>
  <si>
    <t>AGUA PLANETA AZUL</t>
  </si>
  <si>
    <t>101-50393-9</t>
  </si>
  <si>
    <t>compra</t>
  </si>
  <si>
    <t>SUPLIMED</t>
  </si>
  <si>
    <t>1-01-19601-7</t>
  </si>
  <si>
    <t>48781-A</t>
  </si>
  <si>
    <t>COMPRA DE ELECTRODOMESTICOS</t>
  </si>
  <si>
    <t>SURGIFHARMA SRL</t>
  </si>
  <si>
    <t>132-15893-8</t>
  </si>
  <si>
    <t>132-15893-9</t>
  </si>
  <si>
    <t>SILUETTE PERFECT,SRL.</t>
  </si>
  <si>
    <t>1-30-88379-3</t>
  </si>
  <si>
    <t>47205-A</t>
  </si>
  <si>
    <t>COMPRAS DE PRODUCTOS DE METAL</t>
  </si>
  <si>
    <t>COMPRA DE REA.DE LABORATORIO</t>
  </si>
  <si>
    <t>STIM SERVICIOS TECNICOS</t>
  </si>
  <si>
    <t>131-64632-8</t>
  </si>
  <si>
    <t>COMPRA DE TARJETA DE ASCENSOR</t>
  </si>
  <si>
    <t>FUNERARIA LOPEZAC</t>
  </si>
  <si>
    <t>132-21234-7</t>
  </si>
  <si>
    <t>SERVICIO DE FUNERARIA</t>
  </si>
  <si>
    <t>132-07104-2</t>
  </si>
  <si>
    <t>Donac, exp incompleto</t>
  </si>
  <si>
    <t>TRASLADO AL CEMENTERIO</t>
  </si>
  <si>
    <t>COMPRA DE ATAUD</t>
  </si>
  <si>
    <t>FERRETERIA EL ITALIA,SRL.</t>
  </si>
  <si>
    <t>130-81417-1</t>
  </si>
  <si>
    <t>49972-A</t>
  </si>
  <si>
    <t>COMPRA DE ESCALERA</t>
  </si>
  <si>
    <t>COMPRA DE LAMPARA</t>
  </si>
  <si>
    <t>49878-A</t>
  </si>
  <si>
    <t>COMPRA DE INSTR. DE LIMPIEZA</t>
  </si>
  <si>
    <t>COMPRA DE MATERIAL ELECTRICO</t>
  </si>
  <si>
    <t>FERMIX,SRL.</t>
  </si>
  <si>
    <t>131-39882-2</t>
  </si>
  <si>
    <t>SERVICIO DE MANTENIMIENTOS</t>
  </si>
  <si>
    <t>NIFARMED SRL.</t>
  </si>
  <si>
    <t>1-0179780-2</t>
  </si>
  <si>
    <t>COMPRA DE MAT.QUIRULGICO</t>
  </si>
  <si>
    <t>COMPRA DE MED.Y ,MAT.QUIRULGICO</t>
  </si>
  <si>
    <t xml:space="preserve">COMPRA DE MEDICAMENTOS </t>
  </si>
  <si>
    <t>HOSPITALARIA DIVERSAS101-88752-4</t>
  </si>
  <si>
    <t>101-00806-7</t>
  </si>
  <si>
    <t>HOSPITALARIA DIVERSAS101-88752-5</t>
  </si>
  <si>
    <t>HAUSPITAL,SRL.</t>
  </si>
  <si>
    <t>1-31-87853-9</t>
  </si>
  <si>
    <t>HERMANOS VELEZ</t>
  </si>
  <si>
    <t>130-85957-4</t>
  </si>
  <si>
    <t>SERVICIOS DE CAMB. DE CAPC.</t>
  </si>
  <si>
    <t>LEROMED PHARMA,SRL</t>
  </si>
  <si>
    <t>130-663157</t>
  </si>
  <si>
    <t>49301-A</t>
  </si>
  <si>
    <t>LAMBA DIAGNOSTICOS</t>
  </si>
  <si>
    <t>1-0173775-1</t>
  </si>
  <si>
    <t>COMPRA DE REACTIVOS</t>
  </si>
  <si>
    <t>46273-A</t>
  </si>
  <si>
    <t>08/15/2018</t>
  </si>
  <si>
    <t>ISAMED, SRL.</t>
  </si>
  <si>
    <t>131-03816-6</t>
  </si>
  <si>
    <t>48891-A</t>
  </si>
  <si>
    <t>Imptos no actualiz</t>
  </si>
  <si>
    <t>JUDDY RIVAS</t>
  </si>
  <si>
    <t>001-12719927</t>
  </si>
  <si>
    <t>JLV SOLUCIONES</t>
  </si>
  <si>
    <t>131-61933-9</t>
  </si>
  <si>
    <t>JYM COMUNICACIONES</t>
  </si>
  <si>
    <t>132-28316-3</t>
  </si>
  <si>
    <t>COMPRA DE INTERCOMUNICADORES</t>
  </si>
  <si>
    <t>COMPRA DE VARBATIM</t>
  </si>
  <si>
    <t>COMPRA DE CINTA DOBLE CARA</t>
  </si>
  <si>
    <t>COMPRA DE MATERIALES DE OFICINA</t>
  </si>
  <si>
    <t>JOSE ANTONIO SANCHEZ BIDO</t>
  </si>
  <si>
    <t>001-1497757-2</t>
  </si>
  <si>
    <t>SERVICIOS DE MAQUINA DE ANESTESIA</t>
  </si>
  <si>
    <t>REPARACION DE CAMA  DE CIRUGIA</t>
  </si>
  <si>
    <t>JL CARELA PETROLEUMI SRL</t>
  </si>
  <si>
    <t>1-30-85823-3</t>
  </si>
  <si>
    <t>JARDINERIA PALO SECO</t>
  </si>
  <si>
    <t>0011110684-5</t>
  </si>
  <si>
    <t>COMPRA DE SERV.DE JARDINERIA</t>
  </si>
  <si>
    <t>001-0389093-5</t>
  </si>
  <si>
    <t>SERVICIOS DE DECORACION NAVIDE.</t>
  </si>
  <si>
    <t>COMPRA DE CORONA</t>
  </si>
  <si>
    <t>DECORACION DEL SALON DE FIESTA</t>
  </si>
  <si>
    <t>001-0389093-6</t>
  </si>
  <si>
    <t>001-0476404-8</t>
  </si>
  <si>
    <t>COMPRA DE HERRERIA Y SOLDADURA</t>
  </si>
  <si>
    <t>ING.JUAN L PERALTA R.</t>
  </si>
  <si>
    <t>00110445456-6</t>
  </si>
  <si>
    <t>COMPRA DE ELECTRICO</t>
  </si>
  <si>
    <t>PROQUIA QUIMICOS AVANZADOS</t>
  </si>
  <si>
    <t>130-50281-1</t>
  </si>
  <si>
    <t>COMPRA DE MATERIALES DE LIMPIEZA</t>
  </si>
  <si>
    <t>PAT &amp; MELL PHARMACEUTICA</t>
  </si>
  <si>
    <t>1-3019490-4</t>
  </si>
  <si>
    <t>COMPRA DE MAT QUIRULGICO</t>
  </si>
  <si>
    <t>P&amp;M INGIENERIA</t>
  </si>
  <si>
    <t>130-33829-9</t>
  </si>
  <si>
    <t>REPARACION DE OLLA ARROCERA</t>
  </si>
  <si>
    <t>PUNTA CANA, SRL.</t>
  </si>
  <si>
    <t>130-858731</t>
  </si>
  <si>
    <t>PURIFICADORA UNIVERSAL</t>
  </si>
  <si>
    <t>131-85859-7</t>
  </si>
  <si>
    <t>MAT.DEL SIST.DE PURIFICACION</t>
  </si>
  <si>
    <t>PROMEDCA, SRL.</t>
  </si>
  <si>
    <t>0-01-01280-3</t>
  </si>
  <si>
    <t>49069-B</t>
  </si>
  <si>
    <t>001-8411950</t>
  </si>
  <si>
    <t>NICOLAS RAMIREZ JIMENEZ</t>
  </si>
  <si>
    <t>001-1025166-7</t>
  </si>
  <si>
    <t>ROCE DENTAL, SRL.</t>
  </si>
  <si>
    <t>1-01-64341-2</t>
  </si>
  <si>
    <t>COMPRA DE ODONTOLOGIA</t>
  </si>
  <si>
    <t>39970-B</t>
  </si>
  <si>
    <t>RUBEN DIARIO ROJAS</t>
  </si>
  <si>
    <t>Centro Diagn</t>
  </si>
  <si>
    <t>SERVICIOS DE MANTENIMIENTO</t>
  </si>
  <si>
    <t>SUPLIDORES INSTITUCIONALES RKS</t>
  </si>
  <si>
    <t>130-37543-7</t>
  </si>
  <si>
    <t>COMPRA DE PRODUCTOS MET.</t>
  </si>
  <si>
    <t>44815-A</t>
  </si>
  <si>
    <t>COMPRA DE ABANICO</t>
  </si>
  <si>
    <t>131-144349</t>
  </si>
  <si>
    <t>47869-A</t>
  </si>
  <si>
    <t>ROJAS Y SERRANO</t>
  </si>
  <si>
    <t>131-599583</t>
  </si>
  <si>
    <t>48053-A</t>
  </si>
  <si>
    <t>131-599584</t>
  </si>
  <si>
    <t>47949-A</t>
  </si>
  <si>
    <t>RIEN PEST CONTROL</t>
  </si>
  <si>
    <t>1-30-38109-7</t>
  </si>
  <si>
    <t>SERVICIO DE FURMIGACION</t>
  </si>
  <si>
    <t>001-03236857</t>
  </si>
  <si>
    <t>REFRICENTRO KENO,SRL</t>
  </si>
  <si>
    <t>130-98553-7</t>
  </si>
  <si>
    <t>12/15/2015</t>
  </si>
  <si>
    <t>A91</t>
  </si>
  <si>
    <t>COMPRA DE EQUIPOS ELECTRICOS</t>
  </si>
  <si>
    <t>A95</t>
  </si>
  <si>
    <t>A52</t>
  </si>
  <si>
    <t>A61</t>
  </si>
  <si>
    <t>A80</t>
  </si>
  <si>
    <t>A81</t>
  </si>
  <si>
    <t>A82</t>
  </si>
  <si>
    <t>A83</t>
  </si>
  <si>
    <t>A94</t>
  </si>
  <si>
    <t>A96</t>
  </si>
  <si>
    <t>A23</t>
  </si>
  <si>
    <t>NCF no autorizado</t>
  </si>
  <si>
    <t>A177</t>
  </si>
  <si>
    <t>A97</t>
  </si>
  <si>
    <t>A121</t>
  </si>
  <si>
    <t>A123</t>
  </si>
  <si>
    <t>A124</t>
  </si>
  <si>
    <t>A22</t>
  </si>
  <si>
    <t>Archivo</t>
  </si>
  <si>
    <t>A133</t>
  </si>
  <si>
    <t>A134</t>
  </si>
  <si>
    <t>A138</t>
  </si>
  <si>
    <t>A139</t>
  </si>
  <si>
    <t>A147</t>
  </si>
  <si>
    <t>A148</t>
  </si>
  <si>
    <t>A149</t>
  </si>
  <si>
    <t>A150</t>
  </si>
  <si>
    <t>A151</t>
  </si>
  <si>
    <t>A154</t>
  </si>
  <si>
    <t>A26</t>
  </si>
  <si>
    <t>A25</t>
  </si>
  <si>
    <t>A24</t>
  </si>
  <si>
    <t>R&amp;V SERVICIOS DE PLOMERIA</t>
  </si>
  <si>
    <t>1-3038093-7</t>
  </si>
  <si>
    <t>Completar expedient</t>
  </si>
  <si>
    <t>F/firmas</t>
  </si>
  <si>
    <t>TOTAL GENERAL</t>
  </si>
  <si>
    <t>Nombre del Proveedor</t>
  </si>
  <si>
    <t>Valor Año 2020</t>
  </si>
  <si>
    <t>Valor Año 2021</t>
  </si>
  <si>
    <t>No.</t>
  </si>
  <si>
    <t>Valor Año 2022</t>
  </si>
  <si>
    <t>Monto Años Anteriores</t>
  </si>
  <si>
    <t>Total</t>
  </si>
  <si>
    <t>13/02/2017</t>
  </si>
  <si>
    <t>25/07/2017</t>
  </si>
  <si>
    <t>GONJO COMERCIAL SRL</t>
  </si>
  <si>
    <t>ISAMED, SRL</t>
  </si>
  <si>
    <t>J Y M COMUNICACIONES</t>
  </si>
  <si>
    <t>Nota:</t>
  </si>
  <si>
    <t xml:space="preserve">   -El balance de algunos de estos proveedores es provisional, ya que estamos validando la documentación que confirman estos datos.</t>
  </si>
  <si>
    <t xml:space="preserve">    -Tenemos expedientes de proveedores reportados en Servicio Nacional de Salud (SNS), que aún NO han sido rebajados de esta</t>
  </si>
  <si>
    <t>relación de Deudas, hasta que los mismos sean pagados.</t>
  </si>
  <si>
    <t>MAXIMO MARIÑEZ</t>
  </si>
  <si>
    <t>01.09.2021</t>
  </si>
  <si>
    <t>LachMont Group, SRL</t>
  </si>
  <si>
    <t>OTROS (RADIOS DE COMUNICACION)</t>
  </si>
  <si>
    <t>B1500000002</t>
  </si>
  <si>
    <t>11.03.2021</t>
  </si>
  <si>
    <t>10.02.2022</t>
  </si>
  <si>
    <t>03.09.2021</t>
  </si>
  <si>
    <t>B1500000397</t>
  </si>
  <si>
    <t>B1500000450</t>
  </si>
  <si>
    <t>B1500000427</t>
  </si>
  <si>
    <t>DIAMELAB, SRL</t>
  </si>
  <si>
    <t>18.02.2022</t>
  </si>
  <si>
    <t>B1500001027</t>
  </si>
  <si>
    <t>B1500001026</t>
  </si>
  <si>
    <t>REACTIVOS</t>
  </si>
  <si>
    <t>03.03.2022</t>
  </si>
  <si>
    <t>BIO - NOVA, SRL</t>
  </si>
  <si>
    <t>B1500008560</t>
  </si>
  <si>
    <t>11.11.2021</t>
  </si>
  <si>
    <t>22.06.2021</t>
  </si>
  <si>
    <t>14.10.2021</t>
  </si>
  <si>
    <t>12.02.2021</t>
  </si>
  <si>
    <t>29.06.2021</t>
  </si>
  <si>
    <t>19.07.2021</t>
  </si>
  <si>
    <t>BIXMORE GLOBAL SOLUTIONS, SRL</t>
  </si>
  <si>
    <t>B1500000212</t>
  </si>
  <si>
    <t>B1500000199</t>
  </si>
  <si>
    <t>B1500000210</t>
  </si>
  <si>
    <t>B1500000208</t>
  </si>
  <si>
    <t>B1500000190</t>
  </si>
  <si>
    <t>B1500000200</t>
  </si>
  <si>
    <t>B1500000203</t>
  </si>
  <si>
    <t>24.03.2021</t>
  </si>
  <si>
    <t>B1500005367</t>
  </si>
  <si>
    <t>10.12.2021</t>
  </si>
  <si>
    <t>08.12.2021</t>
  </si>
  <si>
    <t>16.12.2021</t>
  </si>
  <si>
    <t xml:space="preserve">ROSMED HEALTH, EIRL </t>
  </si>
  <si>
    <t>B1500000005</t>
  </si>
  <si>
    <t>B1500000006</t>
  </si>
  <si>
    <t>17.09.2021</t>
  </si>
  <si>
    <t>18.01.2022</t>
  </si>
  <si>
    <t>20.01.2022</t>
  </si>
  <si>
    <t>17.01.2022</t>
  </si>
  <si>
    <t>17.05.2022</t>
  </si>
  <si>
    <t>24.05.2022</t>
  </si>
  <si>
    <t>01.04.2022</t>
  </si>
  <si>
    <t>13.04.2022</t>
  </si>
  <si>
    <t>B1500000141</t>
  </si>
  <si>
    <t>B1500000198</t>
  </si>
  <si>
    <t>B1500000256</t>
  </si>
  <si>
    <t>B1500000228</t>
  </si>
  <si>
    <t>B1500000236</t>
  </si>
  <si>
    <t>B1500000234</t>
  </si>
  <si>
    <t>B1500000226</t>
  </si>
  <si>
    <t>B1500000235</t>
  </si>
  <si>
    <t>B1500000330</t>
  </si>
  <si>
    <t>B1500000334</t>
  </si>
  <si>
    <t>B1500000259</t>
  </si>
  <si>
    <t>B1500000257</t>
  </si>
  <si>
    <t>B1500000324</t>
  </si>
  <si>
    <t>B1500000290</t>
  </si>
  <si>
    <t>B1500000237</t>
  </si>
  <si>
    <t>B1500000306</t>
  </si>
  <si>
    <t>05.05.2022</t>
  </si>
  <si>
    <t>13.07.2021</t>
  </si>
  <si>
    <t>26.07.2021</t>
  </si>
  <si>
    <t>02.08.2021</t>
  </si>
  <si>
    <t>30.08.2021</t>
  </si>
  <si>
    <t>05.07.2021</t>
  </si>
  <si>
    <t>B1500000023</t>
  </si>
  <si>
    <t>B1500000024</t>
  </si>
  <si>
    <t>B1500000025</t>
  </si>
  <si>
    <t>B15000000226</t>
  </si>
  <si>
    <t>B1500000030</t>
  </si>
  <si>
    <t>18.06.2021</t>
  </si>
  <si>
    <t>23.06.2021</t>
  </si>
  <si>
    <t>02.07.2021</t>
  </si>
  <si>
    <t>16.07.2021</t>
  </si>
  <si>
    <t>06.08.2021</t>
  </si>
  <si>
    <t>CUBARS, SRL</t>
  </si>
  <si>
    <t>B1500000017</t>
  </si>
  <si>
    <t>B1500000018</t>
  </si>
  <si>
    <t>B1500000019</t>
  </si>
  <si>
    <t>B1500000020</t>
  </si>
  <si>
    <t>B1500000021</t>
  </si>
  <si>
    <t>18.11.2021</t>
  </si>
  <si>
    <t>04.05.2021</t>
  </si>
  <si>
    <t>25.02.2022</t>
  </si>
  <si>
    <t>SEAN DOMINICANA, SRL</t>
  </si>
  <si>
    <t>B1500002569</t>
  </si>
  <si>
    <t>B1500002129</t>
  </si>
  <si>
    <t>B1500002838</t>
  </si>
  <si>
    <t>B1500002899</t>
  </si>
  <si>
    <t>B1500002774</t>
  </si>
  <si>
    <t>18.03.2021</t>
  </si>
  <si>
    <t>Taveras F. Provisiones, S. R. L.</t>
  </si>
  <si>
    <t>B1500000011</t>
  </si>
  <si>
    <t>07.01.2022</t>
  </si>
  <si>
    <t>21.01.2022</t>
  </si>
  <si>
    <t>25.03.2022</t>
  </si>
  <si>
    <t>13.05.2022</t>
  </si>
  <si>
    <t>02.05.2022</t>
  </si>
  <si>
    <t>07.10.2021</t>
  </si>
  <si>
    <t>23.09.2021</t>
  </si>
  <si>
    <t>22.10.2021</t>
  </si>
  <si>
    <t>29.09.2021</t>
  </si>
  <si>
    <t>15.10.2021</t>
  </si>
  <si>
    <t>28.09.2021</t>
  </si>
  <si>
    <t>11.10.2021</t>
  </si>
  <si>
    <t>18.10.2021</t>
  </si>
  <si>
    <t>Grupo Farmacéutico CAR - M, SRL</t>
  </si>
  <si>
    <t>Otros (Material Médico y Medicam.)</t>
  </si>
  <si>
    <t>B1500001516</t>
  </si>
  <si>
    <t>B1500001512</t>
  </si>
  <si>
    <t>B1500001461</t>
  </si>
  <si>
    <t>B1500001514</t>
  </si>
  <si>
    <t>B1500001558</t>
  </si>
  <si>
    <t>B1500001471</t>
  </si>
  <si>
    <t>B1500001544</t>
  </si>
  <si>
    <t>B1500001469</t>
  </si>
  <si>
    <t>B1500001561</t>
  </si>
  <si>
    <t>B1500001560</t>
  </si>
  <si>
    <t>B1500001527</t>
  </si>
  <si>
    <t>B1500001551</t>
  </si>
  <si>
    <t>B1500001526</t>
  </si>
  <si>
    <t>B1500001562</t>
  </si>
  <si>
    <t>09.09.2021</t>
  </si>
  <si>
    <t>A &amp; S Importadora Médica, SRL</t>
  </si>
  <si>
    <t>15.12.2021</t>
  </si>
  <si>
    <t>28.01.2021</t>
  </si>
  <si>
    <t>24.03.2022</t>
  </si>
  <si>
    <t>19.01.2022</t>
  </si>
  <si>
    <t>31.03.2022</t>
  </si>
  <si>
    <t>B1500000858</t>
  </si>
  <si>
    <t>B1500000993</t>
  </si>
  <si>
    <t>B1500000562</t>
  </si>
  <si>
    <t>B1500001080</t>
  </si>
  <si>
    <t>B1500001021</t>
  </si>
  <si>
    <t>B1500001088</t>
  </si>
  <si>
    <t>Material Médico y Quirúrgico</t>
  </si>
  <si>
    <t>28.12.2021</t>
  </si>
  <si>
    <t>Morami, SRL</t>
  </si>
  <si>
    <t>23.08.2021</t>
  </si>
  <si>
    <t>14.09.2021</t>
  </si>
  <si>
    <t>10.09.2021</t>
  </si>
  <si>
    <t>10.11.2021</t>
  </si>
  <si>
    <t>B1500002551</t>
  </si>
  <si>
    <t>B1500002137</t>
  </si>
  <si>
    <t>B1500002218</t>
  </si>
  <si>
    <t>B1500002198</t>
  </si>
  <si>
    <t>B1500002174</t>
  </si>
  <si>
    <t>B1500002264</t>
  </si>
  <si>
    <t>B1500002424</t>
  </si>
  <si>
    <t>B1500002423</t>
  </si>
  <si>
    <t>Medicamentos</t>
  </si>
  <si>
    <t>11.12.2021</t>
  </si>
  <si>
    <t>06.12.2021</t>
  </si>
  <si>
    <t>10.06.2021</t>
  </si>
  <si>
    <t>20.04.2021</t>
  </si>
  <si>
    <t>30.04.2021</t>
  </si>
  <si>
    <t>21.02.2021</t>
  </si>
  <si>
    <t>05.05.2021</t>
  </si>
  <si>
    <t>11.06.2021</t>
  </si>
  <si>
    <t>22.02.2021</t>
  </si>
  <si>
    <t>01.04.2021</t>
  </si>
  <si>
    <t>06.05.2021</t>
  </si>
  <si>
    <t>20.05.2021</t>
  </si>
  <si>
    <t>27.05.2021</t>
  </si>
  <si>
    <t>21.05.2021</t>
  </si>
  <si>
    <t>24.08.2021</t>
  </si>
  <si>
    <t>08.10.2021</t>
  </si>
  <si>
    <t>15.11.2021</t>
  </si>
  <si>
    <t>19.11.2021</t>
  </si>
  <si>
    <t>29.12.2021</t>
  </si>
  <si>
    <t>04.06.2021</t>
  </si>
  <si>
    <t>28.05.2021</t>
  </si>
  <si>
    <t>B1500000513</t>
  </si>
  <si>
    <t>B1500000510</t>
  </si>
  <si>
    <t>B1500000407</t>
  </si>
  <si>
    <t>B1500000363</t>
  </si>
  <si>
    <t>B1500000370</t>
  </si>
  <si>
    <t>B1500000389</t>
  </si>
  <si>
    <t>B1500000381</t>
  </si>
  <si>
    <t>B1500000410</t>
  </si>
  <si>
    <t>B1500000325</t>
  </si>
  <si>
    <t>B1500000352</t>
  </si>
  <si>
    <t>B1500000374</t>
  </si>
  <si>
    <t>B1500000351</t>
  </si>
  <si>
    <t>B1500000385</t>
  </si>
  <si>
    <t>B1500000392</t>
  </si>
  <si>
    <t>B1500000449</t>
  </si>
  <si>
    <t>B1500000453</t>
  </si>
  <si>
    <t>B1500000452</t>
  </si>
  <si>
    <t>B1500000466</t>
  </si>
  <si>
    <t>B1500000500</t>
  </si>
  <si>
    <t>B1500000501</t>
  </si>
  <si>
    <t>B1500000520</t>
  </si>
  <si>
    <t>B1500000401</t>
  </si>
  <si>
    <t>B1500000395</t>
  </si>
  <si>
    <t>B1500000111</t>
  </si>
  <si>
    <t>05.04.2022</t>
  </si>
  <si>
    <t>17.03.2022</t>
  </si>
  <si>
    <t>08.04.2022</t>
  </si>
  <si>
    <t>30.03.2021</t>
  </si>
  <si>
    <t>ASB International</t>
  </si>
  <si>
    <t>B1500000159</t>
  </si>
  <si>
    <t>17.12.2021</t>
  </si>
  <si>
    <t>Supli Hosp y Más A. M. T.</t>
  </si>
  <si>
    <t>25.01.2022</t>
  </si>
  <si>
    <t>12.02.2022</t>
  </si>
  <si>
    <t>B1500000004</t>
  </si>
  <si>
    <t>B1500000001</t>
  </si>
  <si>
    <t>B1500000010</t>
  </si>
  <si>
    <t>B1500000009</t>
  </si>
  <si>
    <t>B1500000008</t>
  </si>
  <si>
    <t>24.05.2021</t>
  </si>
  <si>
    <t>Diamelab, SRL</t>
  </si>
  <si>
    <t>08.06.2021</t>
  </si>
  <si>
    <t>24.06.2021</t>
  </si>
  <si>
    <t>04.08.2021</t>
  </si>
  <si>
    <t>18.05.2021</t>
  </si>
  <si>
    <t>16.09.2021</t>
  </si>
  <si>
    <t>13.10.2021</t>
  </si>
  <si>
    <t>29.10.2021</t>
  </si>
  <si>
    <t>24.11.2021</t>
  </si>
  <si>
    <t>B1500000789</t>
  </si>
  <si>
    <t>B1500000803</t>
  </si>
  <si>
    <t>B1500000796</t>
  </si>
  <si>
    <t>B1500000827</t>
  </si>
  <si>
    <t>B1500000857</t>
  </si>
  <si>
    <t>B1500000782</t>
  </si>
  <si>
    <t>B1500000896</t>
  </si>
  <si>
    <t>B1500000895</t>
  </si>
  <si>
    <t>B1500000915</t>
  </si>
  <si>
    <t>B1500000984</t>
  </si>
  <si>
    <t>B1500000932</t>
  </si>
  <si>
    <t>B1500000960</t>
  </si>
  <si>
    <t>B1500000949</t>
  </si>
  <si>
    <t>Otros (Material Quirúrgico y Medicam.)</t>
  </si>
  <si>
    <t>09.03.2021</t>
  </si>
  <si>
    <t>Hauspital</t>
  </si>
  <si>
    <t>07.05.2021</t>
  </si>
  <si>
    <t>16.11.2021</t>
  </si>
  <si>
    <t>08.11.2021</t>
  </si>
  <si>
    <t>03.12.2021</t>
  </si>
  <si>
    <t>B1500000243</t>
  </si>
  <si>
    <t>B1500000316</t>
  </si>
  <si>
    <t>B1500000327</t>
  </si>
  <si>
    <t>B1500000293</t>
  </si>
  <si>
    <t>09.08.2021</t>
  </si>
  <si>
    <t>31.08.2021</t>
  </si>
  <si>
    <t>27.08.2021</t>
  </si>
  <si>
    <t>B1500000029</t>
  </si>
  <si>
    <t>B1500000032</t>
  </si>
  <si>
    <t>B1500000035</t>
  </si>
  <si>
    <t>B1500000026</t>
  </si>
  <si>
    <t>B1500000028</t>
  </si>
  <si>
    <t>B1500000027</t>
  </si>
  <si>
    <t>B1500000033</t>
  </si>
  <si>
    <t>B1500000031</t>
  </si>
  <si>
    <t>Otros (Transporte de Medicamentos)</t>
  </si>
  <si>
    <t>Otros (Material Eléctrico)</t>
  </si>
  <si>
    <t>GRUPO UNZOE, SRL</t>
  </si>
  <si>
    <t>29.04.2022</t>
  </si>
  <si>
    <t>03.06.2022</t>
  </si>
  <si>
    <t>B1500000152</t>
  </si>
  <si>
    <t>B1500000154</t>
  </si>
  <si>
    <t>B1500000155</t>
  </si>
  <si>
    <t>B1500000153</t>
  </si>
  <si>
    <t>B1500000150</t>
  </si>
  <si>
    <t>B1500000151</t>
  </si>
  <si>
    <t>14.04.2021</t>
  </si>
  <si>
    <t>14.06.2021</t>
  </si>
  <si>
    <t>09.07.2021</t>
  </si>
  <si>
    <t>06.07.2021</t>
  </si>
  <si>
    <t>22.07.2021</t>
  </si>
  <si>
    <t>B1500000036</t>
  </si>
  <si>
    <t>B1500000063</t>
  </si>
  <si>
    <t>B1500000039</t>
  </si>
  <si>
    <t>B1500000038</t>
  </si>
  <si>
    <t>B1500000042</t>
  </si>
  <si>
    <t>B1500000046</t>
  </si>
  <si>
    <t>B1500000044</t>
  </si>
  <si>
    <t>14.11.2021</t>
  </si>
  <si>
    <t>13.09.2021</t>
  </si>
  <si>
    <t>20.10.2021</t>
  </si>
  <si>
    <t>30.11.2021</t>
  </si>
  <si>
    <t>26.11.2021</t>
  </si>
  <si>
    <t>B1500000058</t>
  </si>
  <si>
    <t>B1500000090</t>
  </si>
  <si>
    <t>B1500000066</t>
  </si>
  <si>
    <t>B1500000077</t>
  </si>
  <si>
    <t>B1500000088</t>
  </si>
  <si>
    <t>B1500000073</t>
  </si>
  <si>
    <t>B1500000089</t>
  </si>
  <si>
    <t>B1500000087</t>
  </si>
  <si>
    <t>18.05.2022</t>
  </si>
  <si>
    <t>B1500000120</t>
  </si>
  <si>
    <t>08.06.2022</t>
  </si>
  <si>
    <t>15.06.2022</t>
  </si>
  <si>
    <t>B1500000123</t>
  </si>
  <si>
    <t>B1500000124</t>
  </si>
  <si>
    <t>25.05.2022</t>
  </si>
  <si>
    <t>B1500000121</t>
  </si>
  <si>
    <t>01.06.2022</t>
  </si>
  <si>
    <t>B1500000122</t>
  </si>
  <si>
    <t>B1500000104</t>
  </si>
  <si>
    <t>11.05.2022</t>
  </si>
  <si>
    <t>B1500000119</t>
  </si>
  <si>
    <t>Multiservice 24 FL, S. R. L.</t>
  </si>
  <si>
    <t>08.07.2021</t>
  </si>
  <si>
    <t>B1500000128</t>
  </si>
  <si>
    <t>B1500000127</t>
  </si>
  <si>
    <t>B1500000130</t>
  </si>
  <si>
    <t>B1500000118</t>
  </si>
  <si>
    <t>B1500000081</t>
  </si>
  <si>
    <t>B1500000082</t>
  </si>
  <si>
    <t>B1500000105</t>
  </si>
  <si>
    <t>07.12.2021</t>
  </si>
  <si>
    <t>17.10.2021</t>
  </si>
  <si>
    <t>21.06.2021</t>
  </si>
  <si>
    <t>B1500000192</t>
  </si>
  <si>
    <t>B1500000193</t>
  </si>
  <si>
    <t>B1500000142</t>
  </si>
  <si>
    <t>B1500000144</t>
  </si>
  <si>
    <t>B1500000139</t>
  </si>
  <si>
    <t>B1500000136</t>
  </si>
  <si>
    <t>B1500000097</t>
  </si>
  <si>
    <t>B1500000098</t>
  </si>
  <si>
    <t>B1500000195</t>
  </si>
  <si>
    <t>B1500000196</t>
  </si>
  <si>
    <t>B1500000194</t>
  </si>
  <si>
    <t>Alaia Comercial, SRL</t>
  </si>
  <si>
    <t>27.05.2022</t>
  </si>
  <si>
    <t>28.04.2022</t>
  </si>
  <si>
    <t>02.06.2022</t>
  </si>
  <si>
    <t>09.06.2022</t>
  </si>
  <si>
    <t>17.06.2022</t>
  </si>
  <si>
    <t>24.06.2022</t>
  </si>
  <si>
    <t>21.06.2022</t>
  </si>
  <si>
    <t>30.05.2022</t>
  </si>
  <si>
    <t>10.06.2022</t>
  </si>
  <si>
    <t>06.05.2022</t>
  </si>
  <si>
    <t>B1500000007</t>
  </si>
  <si>
    <t>B1500000003</t>
  </si>
  <si>
    <t>B1500000012</t>
  </si>
  <si>
    <t>B1500000013</t>
  </si>
  <si>
    <t>B15000000010</t>
  </si>
  <si>
    <t>B15000000002</t>
  </si>
  <si>
    <t>F R MULTISERVICIOS</t>
  </si>
  <si>
    <t>MATERIAL QUIRURGICO</t>
  </si>
  <si>
    <t>07.07.2021</t>
  </si>
  <si>
    <t>B1500000245</t>
  </si>
  <si>
    <t>B1500000220</t>
  </si>
  <si>
    <t>B1500000222</t>
  </si>
  <si>
    <t>B1500000233</t>
  </si>
  <si>
    <t>29.03.2022</t>
  </si>
  <si>
    <t>11.11.2020</t>
  </si>
  <si>
    <t>B1500000086</t>
  </si>
  <si>
    <t>B1500000045</t>
  </si>
  <si>
    <t>B1500000050</t>
  </si>
  <si>
    <t>B1500000043</t>
  </si>
  <si>
    <t>B1500000051</t>
  </si>
  <si>
    <t>B1500000052</t>
  </si>
  <si>
    <t>B1500000053</t>
  </si>
  <si>
    <t>B1500000138</t>
  </si>
  <si>
    <t>B1500000147</t>
  </si>
  <si>
    <t>B1500000145</t>
  </si>
  <si>
    <t>B1500000143</t>
  </si>
  <si>
    <t>B1500000140</t>
  </si>
  <si>
    <t>B1500000146</t>
  </si>
  <si>
    <t>B1500000015</t>
  </si>
  <si>
    <t xml:space="preserve">Y además, hay muchos de los mismos, que aún NO nos han envíado las facturas de lugar. </t>
  </si>
  <si>
    <t>GRUPO FARMACEUTICO CAR - M, SRL</t>
  </si>
  <si>
    <t>GESTORA DE REPUESTOS DANNY Y LUIS, SRL</t>
  </si>
  <si>
    <t>SUPLIDORES ELECTRICOS DEL CARIBE</t>
  </si>
  <si>
    <t>FRANCHARD, SRL</t>
  </si>
  <si>
    <t>SERCLAMED, SRL</t>
  </si>
  <si>
    <t>ROJAS &amp; SERRANO SUPPLIES, SRL</t>
  </si>
  <si>
    <t>PLASTICOS LINS, SRL</t>
  </si>
  <si>
    <t>101-14475-2</t>
  </si>
  <si>
    <t>31.08.2015</t>
  </si>
  <si>
    <t>FUNDAS PLASTICAS</t>
  </si>
  <si>
    <t>A010010011500000057</t>
  </si>
  <si>
    <t>13.11.2015</t>
  </si>
  <si>
    <t>A010010011500000061</t>
  </si>
  <si>
    <t>25.11.2015</t>
  </si>
  <si>
    <t>A010010011500000062</t>
  </si>
  <si>
    <t>15.12.2015</t>
  </si>
  <si>
    <t>A010010011500000063</t>
  </si>
  <si>
    <t>24.02.2016</t>
  </si>
  <si>
    <t>A010010011500000068</t>
  </si>
  <si>
    <t>28.04.2016</t>
  </si>
  <si>
    <t>A010010011500000069</t>
  </si>
  <si>
    <t>05.07.2016</t>
  </si>
  <si>
    <t>A010010011500000072</t>
  </si>
  <si>
    <t>A010010011500000074</t>
  </si>
  <si>
    <t>11.07.2016</t>
  </si>
  <si>
    <t>22.04.2015</t>
  </si>
  <si>
    <t>A010010011500000049</t>
  </si>
  <si>
    <t>07.07.2018</t>
  </si>
  <si>
    <t>SUPLICORP, SRL</t>
  </si>
  <si>
    <t>1-30-13204-6</t>
  </si>
  <si>
    <t>MEDICAMENTOS Y MATERIAL MEDICO</t>
  </si>
  <si>
    <t>12.07.2018</t>
  </si>
  <si>
    <t>17.07.2018</t>
  </si>
  <si>
    <t>19.07.2018</t>
  </si>
  <si>
    <t>MATERIAL MEDICO QUIRURGICO</t>
  </si>
  <si>
    <t>13.08.2018</t>
  </si>
  <si>
    <t>30.08.2018</t>
  </si>
  <si>
    <t>B1500000034</t>
  </si>
  <si>
    <t>27.08.2018</t>
  </si>
  <si>
    <t>MIGUEL ANGEL ALBURQUERQRE</t>
  </si>
  <si>
    <t>001-1797354-5</t>
  </si>
  <si>
    <t>PODIUM ACRILICO Y BUZON DE SUGERENCIAS</t>
  </si>
  <si>
    <t>01.10.2018</t>
  </si>
  <si>
    <t>DISTRIBUIDORA SIGLO XVI, SRL</t>
  </si>
  <si>
    <t>1-30-24480-4</t>
  </si>
  <si>
    <t>01.11.2018</t>
  </si>
  <si>
    <t>30.07.2018</t>
  </si>
  <si>
    <t>1-3137631-2</t>
  </si>
  <si>
    <t>17.08.2018</t>
  </si>
  <si>
    <t>15.10.2013</t>
  </si>
  <si>
    <t>PRODUCCIONES PAULINO, S. A.</t>
  </si>
  <si>
    <t>101-84070-6</t>
  </si>
  <si>
    <t>A010010011500000210</t>
  </si>
  <si>
    <t>MATERIAL DE OFICINA</t>
  </si>
  <si>
    <t>A010010011500000211</t>
  </si>
  <si>
    <t>IMPESA ING. E IMPLEMENT. PROYECTOS</t>
  </si>
  <si>
    <t>130-765103</t>
  </si>
  <si>
    <t>A010010011500000150</t>
  </si>
  <si>
    <t>MATERIAL DE HERRERIA</t>
  </si>
  <si>
    <t>MATERIAL DE PLOMERIA</t>
  </si>
  <si>
    <t>A010010011500000151</t>
  </si>
  <si>
    <t>42609-A</t>
  </si>
  <si>
    <t>FALTA LA FACTURA</t>
  </si>
  <si>
    <t>15.11.2013</t>
  </si>
  <si>
    <t>BIOSINTESIS DOMINICANA, SRL</t>
  </si>
  <si>
    <t>130-37119-9</t>
  </si>
  <si>
    <t>A010010011500000053</t>
  </si>
  <si>
    <t>12.12.2013</t>
  </si>
  <si>
    <t>29.01.2014</t>
  </si>
  <si>
    <t>14.01.2010</t>
  </si>
  <si>
    <t>1-220002093-6</t>
  </si>
  <si>
    <t>A010010010100002859</t>
  </si>
  <si>
    <t>A010010010100002858</t>
  </si>
  <si>
    <t>29.12.2009</t>
  </si>
  <si>
    <t>A010010010100002823</t>
  </si>
  <si>
    <t>27224-B</t>
  </si>
  <si>
    <t>SUIPHAR DOMINICANA, S A</t>
  </si>
  <si>
    <t>A010010011500000637</t>
  </si>
  <si>
    <t>11.11.2010</t>
  </si>
  <si>
    <t>UNIQUE REPRESENTACIONES, SRL</t>
  </si>
  <si>
    <t>401-51513-1</t>
  </si>
  <si>
    <t>A010010011500001282</t>
  </si>
  <si>
    <t>22.02.2013</t>
  </si>
  <si>
    <t>SUMINISTROS IMPLANTRA, SRL</t>
  </si>
  <si>
    <t>131-36031-9</t>
  </si>
  <si>
    <t>47298-A</t>
  </si>
  <si>
    <t>18.02.2019</t>
  </si>
  <si>
    <t>COMPRA DE MATERIAL DE NEUROLOGIA</t>
  </si>
  <si>
    <t>WADIMED PHARMA, SRL</t>
  </si>
  <si>
    <t>130-71970-5</t>
  </si>
  <si>
    <t>24.04.2014</t>
  </si>
  <si>
    <t>A010010011500000054</t>
  </si>
  <si>
    <t>09.05.2014</t>
  </si>
  <si>
    <t>IXPARK BUSINESS, SRL</t>
  </si>
  <si>
    <t>131-25760-7</t>
  </si>
  <si>
    <t>COMPRA MATERIAL MEDICO</t>
  </si>
  <si>
    <t>13.04.2020</t>
  </si>
  <si>
    <t>15.12.2020</t>
  </si>
  <si>
    <t>WESOLVE TECHNOLOGIES, SRL</t>
  </si>
  <si>
    <t>131-34322-8</t>
  </si>
  <si>
    <t>A1500000082</t>
  </si>
  <si>
    <t>COMPRA MATERIALES DE INFORMATICA</t>
  </si>
  <si>
    <t>COMPRA DE EQUIPOS DE SEGURIDAD</t>
  </si>
  <si>
    <t>03.03.2015</t>
  </si>
  <si>
    <t>130-51776-2</t>
  </si>
  <si>
    <t>A10010011500000072</t>
  </si>
  <si>
    <t>SENSORES DE OXIGENO</t>
  </si>
  <si>
    <t>SERVICIOS PARA CLINICAS Y HOSPITALES</t>
  </si>
  <si>
    <t>11.10.2016</t>
  </si>
  <si>
    <t>A010010011500000696</t>
  </si>
  <si>
    <t>SILLA DE RUEDA DRIVE</t>
  </si>
  <si>
    <t>23.11.2016</t>
  </si>
  <si>
    <t>A010010011500000697</t>
  </si>
  <si>
    <t>COMPRA DE UNA VITRINA</t>
  </si>
  <si>
    <t>A010010011500000698</t>
  </si>
  <si>
    <t>A010010011500000699</t>
  </si>
  <si>
    <t>02.12.2016</t>
  </si>
  <si>
    <t>COLCHONES DE CAMAS P/ PACIENTES</t>
  </si>
  <si>
    <t>SUPLIDORA DOMINICANA CRUZ &amp; ASOC.</t>
  </si>
  <si>
    <t>47117 - A</t>
  </si>
  <si>
    <t>07.01.2019</t>
  </si>
  <si>
    <t>08.03.2019</t>
  </si>
  <si>
    <t>08.12.2017</t>
  </si>
  <si>
    <t>A010010011500000039</t>
  </si>
  <si>
    <t>30.07.2020</t>
  </si>
  <si>
    <t>COMPU - OFFICE DOMINICANA, SRL</t>
  </si>
  <si>
    <t>COMPRA DE MURALES</t>
  </si>
  <si>
    <t>A010010011500002095</t>
  </si>
  <si>
    <t>24.03.2015</t>
  </si>
  <si>
    <t>COMPRA MATERIALES DE OFICINA</t>
  </si>
  <si>
    <t>A010010011500002096</t>
  </si>
  <si>
    <t>EQUIPOS DE OFICINA</t>
  </si>
  <si>
    <t>A010010011500002097</t>
  </si>
  <si>
    <t>11.05.2015</t>
  </si>
  <si>
    <t>A010010011500002163</t>
  </si>
  <si>
    <t>COMPRA MOBILIARIOS DE OFICINA</t>
  </si>
  <si>
    <t>23.04.2015</t>
  </si>
  <si>
    <t>A010010011500002138</t>
  </si>
  <si>
    <t>A010010011500002144</t>
  </si>
  <si>
    <t>24.04.2015</t>
  </si>
  <si>
    <t>IMAGENES Y SERVICIOS MEDICOS</t>
  </si>
  <si>
    <t>130-790-256</t>
  </si>
  <si>
    <t>A010010011500000023</t>
  </si>
  <si>
    <t>COMPRA DE EQUIPOS MEDICO</t>
  </si>
  <si>
    <t>13.07.2015</t>
  </si>
  <si>
    <t>40330-B</t>
  </si>
  <si>
    <t>COMPRA DE MATERIAL ODONTOLOGICO</t>
  </si>
  <si>
    <t>03.08.2015</t>
  </si>
  <si>
    <t>A010010011500000021</t>
  </si>
  <si>
    <t>40329-A</t>
  </si>
  <si>
    <t>A010010011500000022</t>
  </si>
  <si>
    <t>COMPRA DE CHASSIS</t>
  </si>
  <si>
    <t>17.09.2015</t>
  </si>
  <si>
    <t>A010010011500000025</t>
  </si>
  <si>
    <t>A010010011500000026</t>
  </si>
  <si>
    <t>COMPRA DE UN CONTENEDOR</t>
  </si>
  <si>
    <t>A010010011500000027</t>
  </si>
  <si>
    <t>26.09.2015</t>
  </si>
  <si>
    <t>A010010011500000028</t>
  </si>
  <si>
    <t>28.10.2015</t>
  </si>
  <si>
    <t>A010010011500000030</t>
  </si>
  <si>
    <t>COMPRA DE TARJETA PROPCESADORA</t>
  </si>
  <si>
    <t>04.12.2015</t>
  </si>
  <si>
    <t>A010010011500000031</t>
  </si>
  <si>
    <t>A010010011500000032</t>
  </si>
  <si>
    <t>LAMPARA DE RESINA - NO FIGURA</t>
  </si>
  <si>
    <t>16.12.2015</t>
  </si>
  <si>
    <t>A010010011500000034</t>
  </si>
  <si>
    <t>28.01.2016</t>
  </si>
  <si>
    <t>A010010011500000037</t>
  </si>
  <si>
    <t>FALTA FACTURA FISICA</t>
  </si>
  <si>
    <t xml:space="preserve">FARACH, S. S. </t>
  </si>
  <si>
    <t>101-062-088</t>
  </si>
  <si>
    <t>A010010011500000347</t>
  </si>
  <si>
    <t>20.07.2012</t>
  </si>
  <si>
    <t>A010010011500000348</t>
  </si>
  <si>
    <t>A010010011500000349</t>
  </si>
  <si>
    <t>12.10.2012</t>
  </si>
  <si>
    <t>A010010011500000374</t>
  </si>
  <si>
    <t>32178 - A</t>
  </si>
  <si>
    <t>15.10.2012</t>
  </si>
  <si>
    <t>A010010011500000375</t>
  </si>
  <si>
    <t>26.06.2015</t>
  </si>
  <si>
    <t>1-01-82485-9</t>
  </si>
  <si>
    <t>A010010011500004818</t>
  </si>
  <si>
    <t>A010010011500004826</t>
  </si>
  <si>
    <t>25.08.2015</t>
  </si>
  <si>
    <t>A010010011500004846</t>
  </si>
  <si>
    <t>08.09.2015</t>
  </si>
  <si>
    <t>A010010011500004869</t>
  </si>
  <si>
    <t>09.10.2015</t>
  </si>
  <si>
    <t>A010010011500004894</t>
  </si>
  <si>
    <t>40826 - A</t>
  </si>
  <si>
    <t>27.10.2015</t>
  </si>
  <si>
    <t>A010010011500004905</t>
  </si>
  <si>
    <t>A010010011500004912</t>
  </si>
  <si>
    <t>05.11.2015</t>
  </si>
  <si>
    <t>31.10.2016</t>
  </si>
  <si>
    <t>HALIPIA COMERCIAL, SRL</t>
  </si>
  <si>
    <t>131-50119-2</t>
  </si>
  <si>
    <t>A010010011500000003</t>
  </si>
  <si>
    <t>MATERIAL IMPRESOS</t>
  </si>
  <si>
    <t>01.12.2016</t>
  </si>
  <si>
    <t>A010010011500000004</t>
  </si>
  <si>
    <t>21.11.2018</t>
  </si>
  <si>
    <t>ATLANTA PHARMACEUTICA, C. POR A.</t>
  </si>
  <si>
    <t>1-24-02740-3</t>
  </si>
  <si>
    <t>A010010011500000123</t>
  </si>
  <si>
    <t>A010010011500001401</t>
  </si>
  <si>
    <t>02.10.2018</t>
  </si>
  <si>
    <t>22914 - A</t>
  </si>
  <si>
    <t>12.12.2018</t>
  </si>
  <si>
    <t>A010010011500000129</t>
  </si>
  <si>
    <t>08.01.2009</t>
  </si>
  <si>
    <t>A010010011500000140</t>
  </si>
  <si>
    <t>A010010011500000146</t>
  </si>
  <si>
    <t>11.02.2009</t>
  </si>
  <si>
    <t>25.04.2014</t>
  </si>
  <si>
    <t>A010010011500000731</t>
  </si>
  <si>
    <t>32393 - A</t>
  </si>
  <si>
    <t>GUIFAR, S. A.</t>
  </si>
  <si>
    <t>09.11.2012</t>
  </si>
  <si>
    <t>101-74735-8</t>
  </si>
  <si>
    <t>A010010011500001527</t>
  </si>
  <si>
    <t>32697 - A</t>
  </si>
  <si>
    <t>A010010011500001567</t>
  </si>
  <si>
    <t>19.12.2012</t>
  </si>
  <si>
    <t>32695 - A</t>
  </si>
  <si>
    <t>20.12.2012</t>
  </si>
  <si>
    <t>A010010011500001578</t>
  </si>
  <si>
    <t>A010010011500001579</t>
  </si>
  <si>
    <t>25.01.2013</t>
  </si>
  <si>
    <t>A010010011500001591</t>
  </si>
  <si>
    <t>14.03.2013</t>
  </si>
  <si>
    <t>A010010011500001637</t>
  </si>
  <si>
    <t>33292 - A</t>
  </si>
  <si>
    <t>21.03.2013</t>
  </si>
  <si>
    <t>A010010011500001645</t>
  </si>
  <si>
    <t>32883 - A</t>
  </si>
  <si>
    <t>06.04.2013</t>
  </si>
  <si>
    <t>A010010011500001658</t>
  </si>
  <si>
    <t>09.04.2013</t>
  </si>
  <si>
    <t>A010010011500001660</t>
  </si>
  <si>
    <t>25.04.2013</t>
  </si>
  <si>
    <t>A010010011500001676</t>
  </si>
  <si>
    <t>A010010011500001677</t>
  </si>
  <si>
    <t>26.04.2013</t>
  </si>
  <si>
    <t>16.05.2013</t>
  </si>
  <si>
    <t>20.06.2013</t>
  </si>
  <si>
    <t>17.06.2013</t>
  </si>
  <si>
    <t>25.07.2013</t>
  </si>
  <si>
    <t>A010010011500001734</t>
  </si>
  <si>
    <t>A010010011500001679</t>
  </si>
  <si>
    <t>A010010011500001680</t>
  </si>
  <si>
    <t>A010010011500001690</t>
  </si>
  <si>
    <t>A010010011500001710</t>
  </si>
  <si>
    <t>A010010011500001714</t>
  </si>
  <si>
    <t>A010010011500001735</t>
  </si>
  <si>
    <t>A010010011500001736</t>
  </si>
  <si>
    <t>10.09.2013</t>
  </si>
  <si>
    <t>A010010011500001759</t>
  </si>
  <si>
    <t>A010010011500001760</t>
  </si>
  <si>
    <t>A010010011500001761</t>
  </si>
  <si>
    <t>A010010011500001762</t>
  </si>
  <si>
    <t>A010010011500001763</t>
  </si>
  <si>
    <t>A010010011500001764</t>
  </si>
  <si>
    <t>A010010011500001766</t>
  </si>
  <si>
    <t>12.09.2013</t>
  </si>
  <si>
    <t>A010010011500001771</t>
  </si>
  <si>
    <t>A010010011500001770</t>
  </si>
  <si>
    <t>A010010011500001772</t>
  </si>
  <si>
    <t>A010010011500001566</t>
  </si>
  <si>
    <t>08.07.2016</t>
  </si>
  <si>
    <t>14.07.2016</t>
  </si>
  <si>
    <t>SULIMA IMPORT, SRL</t>
  </si>
  <si>
    <t>02.03.2020</t>
  </si>
  <si>
    <t>131-810-241</t>
  </si>
  <si>
    <t>COMPRA DE DESECHABLES (HIGIENICOS)</t>
  </si>
  <si>
    <t>31.03.2020</t>
  </si>
  <si>
    <t>B1500000091</t>
  </si>
  <si>
    <t>B1500000092</t>
  </si>
  <si>
    <t>48844 - A</t>
  </si>
  <si>
    <t>B1500000093</t>
  </si>
  <si>
    <t>15.04.2020</t>
  </si>
  <si>
    <t>B1500000094</t>
  </si>
  <si>
    <t>B1500000095</t>
  </si>
  <si>
    <t>B1500000096</t>
  </si>
  <si>
    <t>48896 - A</t>
  </si>
  <si>
    <t>06.05.2020</t>
  </si>
  <si>
    <t>B1500000099</t>
  </si>
  <si>
    <t>27.05.2020</t>
  </si>
  <si>
    <t>B1500000100</t>
  </si>
  <si>
    <t>B1500000101</t>
  </si>
  <si>
    <t>B1500000102</t>
  </si>
  <si>
    <t>08.06.2020</t>
  </si>
  <si>
    <t>B1500000103</t>
  </si>
  <si>
    <t>23.06.2020</t>
  </si>
  <si>
    <t>B1500000106</t>
  </si>
  <si>
    <t>B1500000107</t>
  </si>
  <si>
    <t>B1500000108</t>
  </si>
  <si>
    <t>10.08.2020</t>
  </si>
  <si>
    <t>B1500000109</t>
  </si>
  <si>
    <t>26.08.2020</t>
  </si>
  <si>
    <t>08.09.2020</t>
  </si>
  <si>
    <t>B1500000112</t>
  </si>
  <si>
    <t>16.09.2020</t>
  </si>
  <si>
    <t>B1500000113</t>
  </si>
  <si>
    <t>B1500000114</t>
  </si>
  <si>
    <t>B1500000115</t>
  </si>
  <si>
    <t>B1500000116</t>
  </si>
  <si>
    <t>B1500000117</t>
  </si>
  <si>
    <t>18.09.2020</t>
  </si>
  <si>
    <t>23.09.2020</t>
  </si>
  <si>
    <t>10.12.2020</t>
  </si>
  <si>
    <t>10.02.2020</t>
  </si>
  <si>
    <t>07.10.2020</t>
  </si>
  <si>
    <t>B1500000125</t>
  </si>
  <si>
    <t>DRONENA, S. A.</t>
  </si>
  <si>
    <t>25.03.2013</t>
  </si>
  <si>
    <t>130-59051-6</t>
  </si>
  <si>
    <t>A010010011500000721</t>
  </si>
  <si>
    <t>A010010011500000751</t>
  </si>
  <si>
    <t>04.04.2013</t>
  </si>
  <si>
    <t>A010010011500002406</t>
  </si>
  <si>
    <t>22.02.2016</t>
  </si>
  <si>
    <t>02.09.2016</t>
  </si>
  <si>
    <t>A010010011500002720</t>
  </si>
  <si>
    <t>A010010011500002721</t>
  </si>
  <si>
    <t>15.09.2016</t>
  </si>
  <si>
    <t>A010010011500002733</t>
  </si>
  <si>
    <t>28.09.2020</t>
  </si>
  <si>
    <t>A010010011500002746</t>
  </si>
  <si>
    <t>OVES OFIC. DE VENTAS &amp; SERVICIOS</t>
  </si>
  <si>
    <t>26.12.2018</t>
  </si>
  <si>
    <t>131-60310-6</t>
  </si>
  <si>
    <t>PRO - FORMA</t>
  </si>
  <si>
    <t>REPARACION DE ESTERILIZADOR SERCON</t>
  </si>
  <si>
    <t>Falta Factura Física</t>
  </si>
  <si>
    <t>13.06.2014</t>
  </si>
  <si>
    <t>130-962-091</t>
  </si>
  <si>
    <t>A010010011500000018</t>
  </si>
  <si>
    <t>COMPRA MATERIAL QUIRURGICO</t>
  </si>
  <si>
    <t>27.06.2014</t>
  </si>
  <si>
    <t>A010010011500000019</t>
  </si>
  <si>
    <t>38489 - B</t>
  </si>
  <si>
    <t>14.10.2014</t>
  </si>
  <si>
    <t>A010010011500000020</t>
  </si>
  <si>
    <t>22.10.2014</t>
  </si>
  <si>
    <t>COMPRA MATERIAL DE LIMPIEZA</t>
  </si>
  <si>
    <t>24.10.2014</t>
  </si>
  <si>
    <t>04.11.2014</t>
  </si>
  <si>
    <t>A010010011500000024</t>
  </si>
  <si>
    <t>21.11.2014</t>
  </si>
  <si>
    <t>CONSTRUCTORA SARIH, SRL</t>
  </si>
  <si>
    <t>124-00697-1</t>
  </si>
  <si>
    <t>18.06.2020</t>
  </si>
  <si>
    <t>SERVIC. DE REPAR. E INSTALAC. PUERTA DE CRISTAL</t>
  </si>
  <si>
    <t>SERVIC. POR INSTALAC. DE COMPRESORES</t>
  </si>
  <si>
    <t>09.06.2020</t>
  </si>
  <si>
    <t>SERVIC. DE REPARAC. E INSTALAC. MANTEN.</t>
  </si>
  <si>
    <t>30.06.2020</t>
  </si>
  <si>
    <t>INSTAL. DE PUERTA DE ACERO INOXID.</t>
  </si>
  <si>
    <t>B1500000135</t>
  </si>
  <si>
    <t>B1500000137</t>
  </si>
  <si>
    <t>B1500000126</t>
  </si>
  <si>
    <t>B1500000129</t>
  </si>
  <si>
    <t>01.03.2022</t>
  </si>
  <si>
    <t>09.05.2022</t>
  </si>
  <si>
    <t>27.01.2022</t>
  </si>
  <si>
    <t>13.10.2020</t>
  </si>
  <si>
    <t>50214 - A</t>
  </si>
  <si>
    <t>50215 - A</t>
  </si>
  <si>
    <t>19.10.2020</t>
  </si>
  <si>
    <t>26.10.2020</t>
  </si>
  <si>
    <t>05.11.2020</t>
  </si>
  <si>
    <t>06.10.2021</t>
  </si>
  <si>
    <t>06.10.2020</t>
  </si>
  <si>
    <t>REPARAC. Y MANTENIM. DE PUERTA</t>
  </si>
  <si>
    <t>131-575-552</t>
  </si>
  <si>
    <t>B1500000172</t>
  </si>
  <si>
    <t>B1500000171</t>
  </si>
  <si>
    <t>101-675-543</t>
  </si>
  <si>
    <t>13.08.2021</t>
  </si>
  <si>
    <t>FALTA FACTURA</t>
  </si>
  <si>
    <t>MATERIAL MEDICO</t>
  </si>
  <si>
    <t>09.12.2021</t>
  </si>
  <si>
    <t>B1500001682</t>
  </si>
  <si>
    <t>28.12.2020</t>
  </si>
  <si>
    <t>25.10.2019</t>
  </si>
  <si>
    <t>06.12.2019</t>
  </si>
  <si>
    <t>09.01.2020</t>
  </si>
  <si>
    <t>B1500001108</t>
  </si>
  <si>
    <t>26.11.2019</t>
  </si>
  <si>
    <t>31.12.2019</t>
  </si>
  <si>
    <t>48491 - A</t>
  </si>
  <si>
    <t>B1500001107</t>
  </si>
  <si>
    <t>12.12.2019</t>
  </si>
  <si>
    <t>04.12.2019</t>
  </si>
  <si>
    <t>18.12.2019</t>
  </si>
  <si>
    <t>28.01.2020</t>
  </si>
  <si>
    <t>B1500001144</t>
  </si>
  <si>
    <t>07.02.2020</t>
  </si>
  <si>
    <t>B1500001174</t>
  </si>
  <si>
    <t>B1500001173</t>
  </si>
  <si>
    <t>14.02.2020</t>
  </si>
  <si>
    <t>B1500001190</t>
  </si>
  <si>
    <t>B1500001449</t>
  </si>
  <si>
    <t>27.09.2018</t>
  </si>
  <si>
    <t>B1500000240</t>
  </si>
  <si>
    <t>10.07.2019</t>
  </si>
  <si>
    <t>06.06.2019</t>
  </si>
  <si>
    <t>13.06.2019</t>
  </si>
  <si>
    <t>19.06.2019</t>
  </si>
  <si>
    <t>18.06.2019</t>
  </si>
  <si>
    <t>25.06.2019</t>
  </si>
  <si>
    <t>29.03.2019</t>
  </si>
  <si>
    <t>13.03.2019</t>
  </si>
  <si>
    <t>17.05.2019</t>
  </si>
  <si>
    <t>03.05.2019</t>
  </si>
  <si>
    <t>27.06.2019</t>
  </si>
  <si>
    <t>04.01.2019</t>
  </si>
  <si>
    <t>21.08.2019</t>
  </si>
  <si>
    <t>26.07.2019</t>
  </si>
  <si>
    <t>47922 - A</t>
  </si>
  <si>
    <t>24.07.2019</t>
  </si>
  <si>
    <t>31.07.2019</t>
  </si>
  <si>
    <t>15.08.2019</t>
  </si>
  <si>
    <t>08.08.2019</t>
  </si>
  <si>
    <t>26.09.2019</t>
  </si>
  <si>
    <t>20.09.2019</t>
  </si>
  <si>
    <t>B1500000716</t>
  </si>
  <si>
    <t>06.09.2019</t>
  </si>
  <si>
    <t>B1500000791</t>
  </si>
  <si>
    <t>13.09.2019</t>
  </si>
  <si>
    <t>08.04.2019</t>
  </si>
  <si>
    <t>B1500000482</t>
  </si>
  <si>
    <t>28.08.2019</t>
  </si>
  <si>
    <t>B1500000775</t>
  </si>
  <si>
    <t>24.05.2019</t>
  </si>
  <si>
    <t>B1500000542</t>
  </si>
  <si>
    <t>10.10.2019</t>
  </si>
  <si>
    <t>B1500000885</t>
  </si>
  <si>
    <t>18.09.2019</t>
  </si>
  <si>
    <t>B1500000821</t>
  </si>
  <si>
    <t>02.11.2018</t>
  </si>
  <si>
    <t>07.12.2018</t>
  </si>
  <si>
    <t>B1500000333</t>
  </si>
  <si>
    <t>B1500000269</t>
  </si>
  <si>
    <t>19.10.2018</t>
  </si>
  <si>
    <t>11.10.2018</t>
  </si>
  <si>
    <t>B1500000254</t>
  </si>
  <si>
    <t>18.01.2019</t>
  </si>
  <si>
    <t>B1500000383</t>
  </si>
  <si>
    <t>B1500000372</t>
  </si>
  <si>
    <t>10.01.2019</t>
  </si>
  <si>
    <t>08.01.2019</t>
  </si>
  <si>
    <t>B1500000371</t>
  </si>
  <si>
    <t>15.11.2019</t>
  </si>
  <si>
    <t>B1500000985</t>
  </si>
  <si>
    <t>48307 - A</t>
  </si>
  <si>
    <t>08.11.2019</t>
  </si>
  <si>
    <t>B1500000971</t>
  </si>
  <si>
    <t>B1500000936</t>
  </si>
  <si>
    <t>B1500001049</t>
  </si>
  <si>
    <t>B1500000599</t>
  </si>
  <si>
    <t>B1500000598</t>
  </si>
  <si>
    <t>B1500000361</t>
  </si>
  <si>
    <t>B1500000749</t>
  </si>
  <si>
    <t>B1500000674</t>
  </si>
  <si>
    <t>B1500000665</t>
  </si>
  <si>
    <t>B1500000622</t>
  </si>
  <si>
    <t>B1500000692</t>
  </si>
  <si>
    <t>B1500000742</t>
  </si>
  <si>
    <t>B1500000774</t>
  </si>
  <si>
    <t>B1500000847</t>
  </si>
  <si>
    <t>B1500000837</t>
  </si>
  <si>
    <t>B1500000848</t>
  </si>
  <si>
    <t>B1500001073</t>
  </si>
  <si>
    <t>B1500000623</t>
  </si>
  <si>
    <t>B1500000581</t>
  </si>
  <si>
    <t>B1500000588</t>
  </si>
  <si>
    <t>B1500000473</t>
  </si>
  <si>
    <t>B1500000445</t>
  </si>
  <si>
    <t>B1500000526</t>
  </si>
  <si>
    <t>B1500000529</t>
  </si>
  <si>
    <t>B1500000512</t>
  </si>
  <si>
    <t>B1500000558</t>
  </si>
  <si>
    <t>B1500000574</t>
  </si>
  <si>
    <t>B1500000582</t>
  </si>
  <si>
    <t>B1500001012</t>
  </si>
  <si>
    <t>B1500001097</t>
  </si>
  <si>
    <t>B1500001057</t>
  </si>
  <si>
    <t>B1500001041</t>
  </si>
  <si>
    <t>01.11.2019</t>
  </si>
  <si>
    <t>B1500000970</t>
  </si>
  <si>
    <t>48308 - A</t>
  </si>
  <si>
    <t>06.11.2019</t>
  </si>
  <si>
    <t>B1500000972</t>
  </si>
  <si>
    <t>18.10.2019</t>
  </si>
  <si>
    <t>B1500000912</t>
  </si>
  <si>
    <t>04.10.2019</t>
  </si>
  <si>
    <t>B1500000867</t>
  </si>
  <si>
    <t>10.12.2019</t>
  </si>
  <si>
    <t>B1500001054</t>
  </si>
  <si>
    <t>31.05.2019</t>
  </si>
  <si>
    <t>B1500000551</t>
  </si>
  <si>
    <t>23.05.2019</t>
  </si>
  <si>
    <t>B1500000537</t>
  </si>
  <si>
    <t>14.02.2019</t>
  </si>
  <si>
    <t>B1500000416</t>
  </si>
  <si>
    <t>12.04.2019</t>
  </si>
  <si>
    <t>B1500000492</t>
  </si>
  <si>
    <t>26.04.2019</t>
  </si>
  <si>
    <t>B1500000505</t>
  </si>
  <si>
    <t>16.04.2019</t>
  </si>
  <si>
    <t>B1500000498</t>
  </si>
  <si>
    <t>04.06.2018</t>
  </si>
  <si>
    <t>B1500000068</t>
  </si>
  <si>
    <t>14.06.2018</t>
  </si>
  <si>
    <t>06.07.2018</t>
  </si>
  <si>
    <t>31.07.2018</t>
  </si>
  <si>
    <t>46550 - A</t>
  </si>
  <si>
    <t>01.08.2018</t>
  </si>
  <si>
    <t>B1500000167</t>
  </si>
  <si>
    <t>26.07.2018</t>
  </si>
  <si>
    <t>18.05.2018</t>
  </si>
  <si>
    <t>24.05.2018</t>
  </si>
  <si>
    <t>B1500000057</t>
  </si>
  <si>
    <t>08.06.2018</t>
  </si>
  <si>
    <t>B1500000079</t>
  </si>
  <si>
    <t>29.05.2018</t>
  </si>
  <si>
    <t>OFFICERIA IMPORT, SRL</t>
  </si>
  <si>
    <t>130-998-825</t>
  </si>
  <si>
    <t>13.12.2013</t>
  </si>
  <si>
    <t>PAPELERIA E IMPRESOS</t>
  </si>
  <si>
    <t>28.08.2014</t>
  </si>
  <si>
    <t>A010010011500000043</t>
  </si>
  <si>
    <t>A010010011500000044</t>
  </si>
  <si>
    <t>130-148-112</t>
  </si>
  <si>
    <t>SIGMA ALIMENTOS DOMINICANA</t>
  </si>
  <si>
    <t>102-008-531</t>
  </si>
  <si>
    <t>10.04.2014</t>
  </si>
  <si>
    <t>A050850011500000498</t>
  </si>
  <si>
    <t>36943 - A</t>
  </si>
  <si>
    <t>30.04.2014</t>
  </si>
  <si>
    <t>A050850011500000502</t>
  </si>
  <si>
    <t>43209 - A</t>
  </si>
  <si>
    <t>11.11.2016</t>
  </si>
  <si>
    <t>DISTRIBUIDORA ROA, EIRL</t>
  </si>
  <si>
    <t>130-920-893</t>
  </si>
  <si>
    <t>A010010011500002845</t>
  </si>
  <si>
    <t>A010010011500002047</t>
  </si>
  <si>
    <t>18.11.2016</t>
  </si>
  <si>
    <t>MEGATEC AGUA, SRL</t>
  </si>
  <si>
    <t>130-306-052</t>
  </si>
  <si>
    <t>21.12.2016</t>
  </si>
  <si>
    <t>A010010011500000091</t>
  </si>
  <si>
    <t>MATERIALES REPAR. PROCESADORA AGUA</t>
  </si>
  <si>
    <t>SOLUCIONES TERRA STV, SRL</t>
  </si>
  <si>
    <t>131-214-258</t>
  </si>
  <si>
    <t>08.08.2018</t>
  </si>
  <si>
    <t>SERVIQUINSA, S A</t>
  </si>
  <si>
    <t>101-633-174</t>
  </si>
  <si>
    <t>A010010011500000434</t>
  </si>
  <si>
    <t>05.04.2011</t>
  </si>
  <si>
    <t>A010010011500000435</t>
  </si>
  <si>
    <t>02.06.2011</t>
  </si>
  <si>
    <t>A010010011500000454</t>
  </si>
  <si>
    <t>A010010011500000455</t>
  </si>
  <si>
    <t>30.06.2011</t>
  </si>
  <si>
    <t>A010010011500000460</t>
  </si>
  <si>
    <t>A010010011500000461</t>
  </si>
  <si>
    <t>27.07.2011</t>
  </si>
  <si>
    <t>A010010011500000467</t>
  </si>
  <si>
    <t>A010010011500000468</t>
  </si>
  <si>
    <t>25.08.2011</t>
  </si>
  <si>
    <t>A010010011500000477</t>
  </si>
  <si>
    <t>A010010011500000478</t>
  </si>
  <si>
    <t>03.10.2011</t>
  </si>
  <si>
    <t>A010010011500000487</t>
  </si>
  <si>
    <t>A010010011500000488</t>
  </si>
  <si>
    <t>A010010011500000489</t>
  </si>
  <si>
    <t>A010010011500000495</t>
  </si>
  <si>
    <t>27.10.2011</t>
  </si>
  <si>
    <t>A010010011500000496</t>
  </si>
  <si>
    <t>25.11.2011</t>
  </si>
  <si>
    <t>A010010011500000503</t>
  </si>
  <si>
    <t>30064 - A</t>
  </si>
  <si>
    <t>01.12.2011</t>
  </si>
  <si>
    <t>A010010011500000507</t>
  </si>
  <si>
    <t>28.12.2011</t>
  </si>
  <si>
    <t>A010010011500000510</t>
  </si>
  <si>
    <t>A010010011500000511</t>
  </si>
  <si>
    <t>16.01.2012</t>
  </si>
  <si>
    <t>A010010011500000515</t>
  </si>
  <si>
    <t>24.01.2012</t>
  </si>
  <si>
    <t>A010010011500000517</t>
  </si>
  <si>
    <t>A010010011500000518</t>
  </si>
  <si>
    <t>03.02.2012</t>
  </si>
  <si>
    <t>A010010011500000524</t>
  </si>
  <si>
    <t>18.06.2014</t>
  </si>
  <si>
    <t>SUPLIDORA DE PROD. DE SALUD JADE</t>
  </si>
  <si>
    <t>131-056-202</t>
  </si>
  <si>
    <t>29.12.2015</t>
  </si>
  <si>
    <t>140 PROFORMA</t>
  </si>
  <si>
    <t>02.05.2014</t>
  </si>
  <si>
    <t>A010010011500000007</t>
  </si>
  <si>
    <t>18.07.2014</t>
  </si>
  <si>
    <t>08.05.2014</t>
  </si>
  <si>
    <t>A010010011500000010</t>
  </si>
  <si>
    <t>A010010011500000011</t>
  </si>
  <si>
    <t>06.06.2014</t>
  </si>
  <si>
    <t>A010010011500000015</t>
  </si>
  <si>
    <t>20.05.2014</t>
  </si>
  <si>
    <t>A010010011500000014</t>
  </si>
  <si>
    <t>04.03.2014</t>
  </si>
  <si>
    <t>SERVIATECH, S. A.</t>
  </si>
  <si>
    <t>130-186-936</t>
  </si>
  <si>
    <t>A010010011500000077</t>
  </si>
  <si>
    <t>03.02.2011</t>
  </si>
  <si>
    <t>SOLUCIONES DE INGENIERIA DEL CARIBE SIDCA, SRL</t>
  </si>
  <si>
    <t>131-408-699</t>
  </si>
  <si>
    <t>13.07.2018</t>
  </si>
  <si>
    <t>130-928-339</t>
  </si>
  <si>
    <t>A010010011500000409</t>
  </si>
  <si>
    <t>23.03.2018</t>
  </si>
  <si>
    <t>MATERIAL QUIRURGICO MEDICO</t>
  </si>
  <si>
    <t>46154 - A</t>
  </si>
  <si>
    <t>12.03.2018</t>
  </si>
  <si>
    <t>28.02.2018</t>
  </si>
  <si>
    <t>A010010011500000412</t>
  </si>
  <si>
    <t>15.02.2018</t>
  </si>
  <si>
    <t>A010010011500000410</t>
  </si>
  <si>
    <t>A010010011500000411</t>
  </si>
  <si>
    <t>A010010011500000413</t>
  </si>
  <si>
    <t>20.04.2018</t>
  </si>
  <si>
    <t>46262 - A</t>
  </si>
  <si>
    <t>A010010011500000414</t>
  </si>
  <si>
    <t>04.07.2018</t>
  </si>
  <si>
    <t>02.05.2019</t>
  </si>
  <si>
    <t>MATERIAL GASTABLE P/ CLINICAS Y HOSPITALES</t>
  </si>
  <si>
    <t>131-810-926</t>
  </si>
  <si>
    <t>101-568-119</t>
  </si>
  <si>
    <t>21.03.2019</t>
  </si>
  <si>
    <t>47538 - A</t>
  </si>
  <si>
    <t>17.04.2019</t>
  </si>
  <si>
    <t>47645 - A</t>
  </si>
  <si>
    <t>16.05.2019</t>
  </si>
  <si>
    <t>DISTRIBUIDORA INTERNACIONAL GARCIA, SRL</t>
  </si>
  <si>
    <t>101-649-811</t>
  </si>
  <si>
    <t>A010010011500000376</t>
  </si>
  <si>
    <t>11.04.2014</t>
  </si>
  <si>
    <t>A010010011500000377</t>
  </si>
  <si>
    <t>15.04.2014</t>
  </si>
  <si>
    <t>A010010011500000378</t>
  </si>
  <si>
    <t>16.04.2014</t>
  </si>
  <si>
    <t>A010010011500000379</t>
  </si>
  <si>
    <t>A010010011500000382</t>
  </si>
  <si>
    <t>29.05.2014</t>
  </si>
  <si>
    <t>APRIDE, SRL</t>
  </si>
  <si>
    <t>03.09.2014</t>
  </si>
  <si>
    <t>130-909-083</t>
  </si>
  <si>
    <t>A010010011500000080</t>
  </si>
  <si>
    <t>A010010011500000081</t>
  </si>
  <si>
    <t>10.09.2014</t>
  </si>
  <si>
    <t>A010010011500000082</t>
  </si>
  <si>
    <t>MATERIALES Y EQUIPOS DE OFICINA</t>
  </si>
  <si>
    <t>A010010011500000083</t>
  </si>
  <si>
    <t>16.09.2014</t>
  </si>
  <si>
    <t>A010010011500000084</t>
  </si>
  <si>
    <t>EQUIPOS DE COMPUTOS</t>
  </si>
  <si>
    <t>A010010011500000085</t>
  </si>
  <si>
    <t>09.10.2014</t>
  </si>
  <si>
    <t>17.10.2014</t>
  </si>
  <si>
    <t>A010010011500000086</t>
  </si>
  <si>
    <t>A010010011500000087</t>
  </si>
  <si>
    <t>A010010011500000088</t>
  </si>
  <si>
    <t>11.11.2014</t>
  </si>
  <si>
    <t>13.09.2013</t>
  </si>
  <si>
    <t>101-541-806</t>
  </si>
  <si>
    <t>A010020011500000906</t>
  </si>
  <si>
    <t>A010020011500000907</t>
  </si>
  <si>
    <t>35942 - A</t>
  </si>
  <si>
    <t>27.01.2014</t>
  </si>
  <si>
    <t>A010020011500001111</t>
  </si>
  <si>
    <t>35941 - A</t>
  </si>
  <si>
    <t>A010020011500001112</t>
  </si>
  <si>
    <t>07.02.2014</t>
  </si>
  <si>
    <t>A010020011500001134</t>
  </si>
  <si>
    <t>20.02.2014</t>
  </si>
  <si>
    <t>A010020011500001154</t>
  </si>
  <si>
    <t>08.04.2014</t>
  </si>
  <si>
    <t>A010020011500001217</t>
  </si>
  <si>
    <t>A010020011500001155</t>
  </si>
  <si>
    <t>01.02.2022</t>
  </si>
  <si>
    <t>COMPRA SUMINISTROS DE OFICINA</t>
  </si>
  <si>
    <t>06.01.2022</t>
  </si>
  <si>
    <t>COMPRA DE BEBIDAS (AGUA)</t>
  </si>
  <si>
    <t>B1500000022</t>
  </si>
  <si>
    <t>11.02.2022</t>
  </si>
  <si>
    <t>VENDIFAR, SRL</t>
  </si>
  <si>
    <t>130-247-471</t>
  </si>
  <si>
    <t>17.08.2021</t>
  </si>
  <si>
    <t>23.04.2021</t>
  </si>
  <si>
    <t>26.06.2021</t>
  </si>
  <si>
    <t>18.09.2021</t>
  </si>
  <si>
    <t>02.03.2021</t>
  </si>
  <si>
    <t>25.11.2021</t>
  </si>
  <si>
    <t>B1500002162</t>
  </si>
  <si>
    <t>B1500002343</t>
  </si>
  <si>
    <t>B1500002161</t>
  </si>
  <si>
    <t>B1500002163</t>
  </si>
  <si>
    <t>B1500002015</t>
  </si>
  <si>
    <t>B1500002160</t>
  </si>
  <si>
    <t>B1500002013</t>
  </si>
  <si>
    <t>B1500002164</t>
  </si>
  <si>
    <t>B1500002014</t>
  </si>
  <si>
    <t>B1500002356</t>
  </si>
  <si>
    <t>B1500001969</t>
  </si>
  <si>
    <t>B1500002557</t>
  </si>
  <si>
    <t>B1500002165</t>
  </si>
  <si>
    <t>22.03.2022</t>
  </si>
  <si>
    <t>SURGIPHARMA</t>
  </si>
  <si>
    <t>07.12.2020</t>
  </si>
  <si>
    <t>FERNANDO ANTONIO BONILLA</t>
  </si>
  <si>
    <t>001- 1341985-7</t>
  </si>
  <si>
    <t>B1500000249</t>
  </si>
  <si>
    <t>MATERIAL GASTABLE</t>
  </si>
  <si>
    <t>17.03.2020</t>
  </si>
  <si>
    <t>27.07.2021</t>
  </si>
  <si>
    <t>B1500000409</t>
  </si>
  <si>
    <t>B1500000451</t>
  </si>
  <si>
    <t>15.09.2021</t>
  </si>
  <si>
    <t>23.12.2021</t>
  </si>
  <si>
    <t>28.10.2020</t>
  </si>
  <si>
    <t>01.05.2022</t>
  </si>
  <si>
    <t>03.02.2022</t>
  </si>
  <si>
    <t>SSP SERVI SALUD PREMIUM, SRL</t>
  </si>
  <si>
    <t>131-154-344</t>
  </si>
  <si>
    <t>B1500000725</t>
  </si>
  <si>
    <t>31.05.2021</t>
  </si>
  <si>
    <t>MORAMI, SRL</t>
  </si>
  <si>
    <t>131-398-073</t>
  </si>
  <si>
    <t>B1500001188</t>
  </si>
  <si>
    <t>09.09.2020</t>
  </si>
  <si>
    <t>27.08.2020</t>
  </si>
  <si>
    <t>B1500001157</t>
  </si>
  <si>
    <t>49427 - A</t>
  </si>
  <si>
    <t>49449 - A</t>
  </si>
  <si>
    <t>B1500000516</t>
  </si>
  <si>
    <t>09.10.2020</t>
  </si>
  <si>
    <t>22.03.2018</t>
  </si>
  <si>
    <t>A010010011500000284</t>
  </si>
  <si>
    <t>46058 - A</t>
  </si>
  <si>
    <t>15.03.2018</t>
  </si>
  <si>
    <t>A010010011500000277</t>
  </si>
  <si>
    <t>A010010011500000264</t>
  </si>
  <si>
    <t>A010010011500000257</t>
  </si>
  <si>
    <t>21.02.2018</t>
  </si>
  <si>
    <t>17.05.2018</t>
  </si>
  <si>
    <t>46382 - A</t>
  </si>
  <si>
    <t>19.06.2018</t>
  </si>
  <si>
    <t>46440 - A</t>
  </si>
  <si>
    <t>10.07.2018</t>
  </si>
  <si>
    <t>A010010011500000224</t>
  </si>
  <si>
    <t>A010010011500000223</t>
  </si>
  <si>
    <t>10.11.2017</t>
  </si>
  <si>
    <t>A010010011500000196</t>
  </si>
  <si>
    <t>16.10.2017</t>
  </si>
  <si>
    <t>A010010011500000176</t>
  </si>
  <si>
    <t>B1500002204</t>
  </si>
  <si>
    <t>27.01.2021</t>
  </si>
  <si>
    <t>B1500002169</t>
  </si>
  <si>
    <t>50275 - A</t>
  </si>
  <si>
    <t>B1500002331</t>
  </si>
  <si>
    <t>03.05.2021</t>
  </si>
  <si>
    <t>B1500002503</t>
  </si>
  <si>
    <t>04.11.2021</t>
  </si>
  <si>
    <t>B1500003101</t>
  </si>
  <si>
    <t>B1500002527</t>
  </si>
  <si>
    <t>B1500002520</t>
  </si>
  <si>
    <t>B1500002634</t>
  </si>
  <si>
    <t>23.07.2021</t>
  </si>
  <si>
    <t>B1500002828</t>
  </si>
  <si>
    <t>B1500002773</t>
  </si>
  <si>
    <t>B1500003049</t>
  </si>
  <si>
    <t>B1500003029</t>
  </si>
  <si>
    <t>REFRIGERACION F Y H, SRL</t>
  </si>
  <si>
    <t>REFRICENTRO F &amp; H, SRL</t>
  </si>
  <si>
    <t>130-734-501</t>
  </si>
  <si>
    <t>B1500000225</t>
  </si>
  <si>
    <t>COMPRA DE MATERIALES DE FERRETERIA</t>
  </si>
  <si>
    <t>22.12.2021</t>
  </si>
  <si>
    <t>01.12.2021</t>
  </si>
  <si>
    <t>B1500000014</t>
  </si>
  <si>
    <t>MATERIAL IMPRESO</t>
  </si>
  <si>
    <t>B1500000056</t>
  </si>
  <si>
    <t>B1500000131</t>
  </si>
  <si>
    <t>B1500000158</t>
  </si>
  <si>
    <t>130-899-924</t>
  </si>
  <si>
    <t>B1500000206</t>
  </si>
  <si>
    <t>49567 - A</t>
  </si>
  <si>
    <t>10.11.2020</t>
  </si>
  <si>
    <t>OTROS (POLO SHIRT)</t>
  </si>
  <si>
    <t>OTROS (LOGO SERIGRAFIADO)</t>
  </si>
  <si>
    <t>B1500000202</t>
  </si>
  <si>
    <t>22.01.2021</t>
  </si>
  <si>
    <t>B1500000337</t>
  </si>
  <si>
    <t>OTROS (GAFETES)</t>
  </si>
  <si>
    <t>18.07.2017</t>
  </si>
  <si>
    <t>A010010011500000445</t>
  </si>
  <si>
    <t>COMPRA EQUIPO MEDICO</t>
  </si>
  <si>
    <t>REPARACION DE SONOGRAFO</t>
  </si>
  <si>
    <t>27.07.2020</t>
  </si>
  <si>
    <t>22.08.2020</t>
  </si>
  <si>
    <t>B1500000176</t>
  </si>
  <si>
    <t>26.11.2020</t>
  </si>
  <si>
    <t>Demensi Constructora, SRL</t>
  </si>
  <si>
    <t>03.12.2020</t>
  </si>
  <si>
    <t>16.11.2020</t>
  </si>
  <si>
    <t>17.12.2020</t>
  </si>
  <si>
    <t>18.12.2020</t>
  </si>
  <si>
    <t>16.12.2020</t>
  </si>
  <si>
    <t>01.12.2020</t>
  </si>
  <si>
    <t>02.12.2020</t>
  </si>
  <si>
    <t>04.12.2020</t>
  </si>
  <si>
    <t>05.01.2021</t>
  </si>
  <si>
    <t>19.01.2021</t>
  </si>
  <si>
    <t>02.02.2021</t>
  </si>
  <si>
    <t>01.02.2021</t>
  </si>
  <si>
    <t>B1500000175</t>
  </si>
  <si>
    <t>B1500000184</t>
  </si>
  <si>
    <t>B1500000185</t>
  </si>
  <si>
    <t>B1500000186</t>
  </si>
  <si>
    <t>B1500000187</t>
  </si>
  <si>
    <t>B1500000188</t>
  </si>
  <si>
    <t>B1500000189</t>
  </si>
  <si>
    <t>B1500000197</t>
  </si>
  <si>
    <t>B1500000201</t>
  </si>
  <si>
    <t>B1500000204</t>
  </si>
  <si>
    <t>B1500000205</t>
  </si>
  <si>
    <t>B1500000207</t>
  </si>
  <si>
    <t>B1500000209</t>
  </si>
  <si>
    <t>B1500000211</t>
  </si>
  <si>
    <t>B1500000215</t>
  </si>
  <si>
    <t>B1500000214</t>
  </si>
  <si>
    <t>B1500000216</t>
  </si>
  <si>
    <t>B1500000217</t>
  </si>
  <si>
    <t>B1500000218</t>
  </si>
  <si>
    <t>B1500000219</t>
  </si>
  <si>
    <t>B1500000223</t>
  </si>
  <si>
    <t>B1500000224</t>
  </si>
  <si>
    <t>B1500000221</t>
  </si>
  <si>
    <t>B1500000227</t>
  </si>
  <si>
    <t>B1500000231</t>
  </si>
  <si>
    <t>B1500000229</t>
  </si>
  <si>
    <t>B1500000230</t>
  </si>
  <si>
    <t>04.11.2020</t>
  </si>
  <si>
    <t>R365 Development And Business, SRL</t>
  </si>
  <si>
    <t>13.11.2020</t>
  </si>
  <si>
    <t>20.11.2020</t>
  </si>
  <si>
    <t>24.11.2020</t>
  </si>
  <si>
    <t>21.10.2020</t>
  </si>
  <si>
    <t>14.10.2020</t>
  </si>
  <si>
    <t>22.10.2020</t>
  </si>
  <si>
    <t>03.11.2020</t>
  </si>
  <si>
    <t>29.10.2020</t>
  </si>
  <si>
    <t>30.10.2020</t>
  </si>
  <si>
    <t>131-931-324</t>
  </si>
  <si>
    <t>B1500000059</t>
  </si>
  <si>
    <t>B1500000060</t>
  </si>
  <si>
    <t>B1500000061</t>
  </si>
  <si>
    <t>B1500000062</t>
  </si>
  <si>
    <t>B1500000064</t>
  </si>
  <si>
    <t>B1500000069</t>
  </si>
  <si>
    <t>B1500000070</t>
  </si>
  <si>
    <t>B1500000071</t>
  </si>
  <si>
    <t>B1500000072</t>
  </si>
  <si>
    <t>B1500000040</t>
  </si>
  <si>
    <t>B1500000041</t>
  </si>
  <si>
    <t>B1500000048</t>
  </si>
  <si>
    <t>B1500000047</t>
  </si>
  <si>
    <t>B1500000049</t>
  </si>
  <si>
    <t>B1500000054</t>
  </si>
  <si>
    <t>B1500000055</t>
  </si>
  <si>
    <t>27.04.2022</t>
  </si>
  <si>
    <t>REACTIVOS DE LABORATORIO</t>
  </si>
  <si>
    <t>49464 - A</t>
  </si>
  <si>
    <t>49763 - A</t>
  </si>
  <si>
    <t>49764 - A</t>
  </si>
  <si>
    <t>49765 - A</t>
  </si>
  <si>
    <t>08.03.2021</t>
  </si>
  <si>
    <t>20.08.2021</t>
  </si>
  <si>
    <t>MEDICAMENTOS Y MATERIAL QUIRUR.</t>
  </si>
  <si>
    <t>B1500000110</t>
  </si>
  <si>
    <t>REPARACION Y MANTENIMIENTO</t>
  </si>
  <si>
    <t>131-399-681</t>
  </si>
  <si>
    <t>31.12.2020</t>
  </si>
  <si>
    <t>Productos Cano, S.R.L</t>
  </si>
  <si>
    <t>28.02.2021</t>
  </si>
  <si>
    <t>30.06.2021</t>
  </si>
  <si>
    <t>31.07.2021</t>
  </si>
  <si>
    <t>30.09.2021</t>
  </si>
  <si>
    <t>31.10.2021</t>
  </si>
  <si>
    <t>31.12.2021</t>
  </si>
  <si>
    <t>B1500000488</t>
  </si>
  <si>
    <t>B1500000548</t>
  </si>
  <si>
    <t>B1500000575</t>
  </si>
  <si>
    <t>B1500000594</t>
  </si>
  <si>
    <t>B1500000610</t>
  </si>
  <si>
    <t>B1500000619</t>
  </si>
  <si>
    <t>B1500000637</t>
  </si>
  <si>
    <t>PRODUCTOS CANO, SRL</t>
  </si>
  <si>
    <t>130-847-266</t>
  </si>
  <si>
    <t>27.12.2021</t>
  </si>
  <si>
    <t>130-942-732</t>
  </si>
  <si>
    <t>20.12.2021</t>
  </si>
  <si>
    <t>O. B. IMPRESOS, SRL</t>
  </si>
  <si>
    <t>132-020-545</t>
  </si>
  <si>
    <t>INMOBILIARIOS</t>
  </si>
  <si>
    <t>MATERIALES FERRETEROS</t>
  </si>
  <si>
    <t>18.08.2021</t>
  </si>
  <si>
    <t>SUMINISTRO</t>
  </si>
  <si>
    <t>06.09.2021</t>
  </si>
  <si>
    <t>DISPENSADOR Y SECADOR</t>
  </si>
  <si>
    <t>B1500000016</t>
  </si>
  <si>
    <t>08.09.2021</t>
  </si>
  <si>
    <t>22.09.2021</t>
  </si>
  <si>
    <t>132-216-687</t>
  </si>
  <si>
    <t>04.03.2021</t>
  </si>
  <si>
    <t>15.03.2021</t>
  </si>
  <si>
    <t>26.07.2022</t>
  </si>
  <si>
    <t>13.04.2021</t>
  </si>
  <si>
    <t>17.07.2021</t>
  </si>
  <si>
    <t>SERBIOMED, SRL</t>
  </si>
  <si>
    <t>132-268-008</t>
  </si>
  <si>
    <t>01.11.2021</t>
  </si>
  <si>
    <t>Serbiomed</t>
  </si>
  <si>
    <t>01.06.2021</t>
  </si>
  <si>
    <t>INSTRUMENTOS MEDICOS</t>
  </si>
  <si>
    <t>27.06.2022</t>
  </si>
  <si>
    <t>B1500000134</t>
  </si>
  <si>
    <t>09.06.2021</t>
  </si>
  <si>
    <t>12.08.2021</t>
  </si>
  <si>
    <t>131-559-956</t>
  </si>
  <si>
    <t>17.06.2020</t>
  </si>
  <si>
    <t>B1500000080</t>
  </si>
  <si>
    <t>24.12.2020</t>
  </si>
  <si>
    <t>131-052-071</t>
  </si>
  <si>
    <t>12.05.2020</t>
  </si>
  <si>
    <t>16.05.2020</t>
  </si>
  <si>
    <t>06.08.2020</t>
  </si>
  <si>
    <t>23.11.2020</t>
  </si>
  <si>
    <t>B1500000174</t>
  </si>
  <si>
    <t>07.04.2022</t>
  </si>
  <si>
    <t>Araluz Services, SRL</t>
  </si>
  <si>
    <t>27.11.2020</t>
  </si>
  <si>
    <t>130-276-552</t>
  </si>
  <si>
    <t>ARALUZ SERVICES, SRL</t>
  </si>
  <si>
    <t>B1500000468</t>
  </si>
  <si>
    <t>Reactivo</t>
  </si>
  <si>
    <t>49813 - A</t>
  </si>
  <si>
    <t>11.12.2020</t>
  </si>
  <si>
    <t>29.12.2020</t>
  </si>
  <si>
    <t>B1500000539</t>
  </si>
  <si>
    <t>B1500000536</t>
  </si>
  <si>
    <t>DREX POWER, SRL</t>
  </si>
  <si>
    <t>MANTEN. Y REPARAC. DEL HOSPITAL</t>
  </si>
  <si>
    <t>49486 - A</t>
  </si>
  <si>
    <t>131-556-701</t>
  </si>
  <si>
    <t>17.11.2020</t>
  </si>
  <si>
    <t>B1500000213</t>
  </si>
  <si>
    <t>12.11.2020</t>
  </si>
  <si>
    <t>131-978-169</t>
  </si>
  <si>
    <t>CONOS REFLECTIVOS DE GOMAS</t>
  </si>
  <si>
    <t>14.02.2018</t>
  </si>
  <si>
    <t>A0100100115000000465</t>
  </si>
  <si>
    <t>A0100100115000000475</t>
  </si>
  <si>
    <t>A0100100115000000482</t>
  </si>
  <si>
    <t>A0100100115000000488</t>
  </si>
  <si>
    <t>06.03.2018</t>
  </si>
  <si>
    <t>LUZ ESTHER BATISTA</t>
  </si>
  <si>
    <t>131-239-307</t>
  </si>
  <si>
    <t>MATERIAL PLASTICO</t>
  </si>
  <si>
    <t>26.03.2021</t>
  </si>
  <si>
    <t>22.04.2021</t>
  </si>
  <si>
    <t>B1500000730</t>
  </si>
  <si>
    <t>04.10.2022</t>
  </si>
  <si>
    <t>03.11.2021</t>
  </si>
  <si>
    <t>B1500000487</t>
  </si>
  <si>
    <t>B1500000424</t>
  </si>
  <si>
    <t>26.01.2021</t>
  </si>
  <si>
    <t>B1500000412</t>
  </si>
  <si>
    <t>B1500000426</t>
  </si>
  <si>
    <t>B1500000425</t>
  </si>
  <si>
    <t>B1500000456</t>
  </si>
  <si>
    <t>25.06.2021</t>
  </si>
  <si>
    <t>B1500000447</t>
  </si>
  <si>
    <t>B1500000448</t>
  </si>
  <si>
    <t>131-043-623</t>
  </si>
  <si>
    <t>19.04.2021</t>
  </si>
  <si>
    <t>B1500000238</t>
  </si>
  <si>
    <t>09.02.2021</t>
  </si>
  <si>
    <t>MEDICAMENTOS Y MATERIAL QUIRURGICO</t>
  </si>
  <si>
    <t>05.02.2021</t>
  </si>
  <si>
    <t>B1500000270</t>
  </si>
  <si>
    <t>B1500000268</t>
  </si>
  <si>
    <t>B1500000271</t>
  </si>
  <si>
    <t>30.05.2018</t>
  </si>
  <si>
    <t>46307 - A</t>
  </si>
  <si>
    <t>13.05.2021</t>
  </si>
  <si>
    <t>30.12.2020</t>
  </si>
  <si>
    <t>B1500000345</t>
  </si>
  <si>
    <t>MATERLEX SERVICIOS M. G.</t>
  </si>
  <si>
    <t>132-188-081</t>
  </si>
  <si>
    <t>B1500000173</t>
  </si>
  <si>
    <t>13.05.2019</t>
  </si>
  <si>
    <t>B1500000444</t>
  </si>
  <si>
    <t>130-674-442</t>
  </si>
  <si>
    <t>05.12.2019</t>
  </si>
  <si>
    <t>COMPRA DE TONERS</t>
  </si>
  <si>
    <t>14.11.2018</t>
  </si>
  <si>
    <t>IMPORTACIONES DIVERSAS BJ, SRL</t>
  </si>
  <si>
    <t>130-798-941</t>
  </si>
  <si>
    <t>13.11.2013</t>
  </si>
  <si>
    <t>A010010011500000029</t>
  </si>
  <si>
    <t>VELUM SOLUTIONS, SRL</t>
  </si>
  <si>
    <t>131-167-691</t>
  </si>
  <si>
    <t>19.03.2018</t>
  </si>
  <si>
    <t>ROMAWELL COMERCIAL, S. A.</t>
  </si>
  <si>
    <t>122-005-064</t>
  </si>
  <si>
    <t>19.01.2012</t>
  </si>
  <si>
    <t>A010010011500002045</t>
  </si>
  <si>
    <t>06.10.2015</t>
  </si>
  <si>
    <t>04.05.2012</t>
  </si>
  <si>
    <t>A010010011500002120</t>
  </si>
  <si>
    <t>A010010011500002121</t>
  </si>
  <si>
    <t>18.03.2020</t>
  </si>
  <si>
    <t>131-134-191</t>
  </si>
  <si>
    <t>19.11.2019</t>
  </si>
  <si>
    <t>SUPLIDORES DIVERSOS, S. A.</t>
  </si>
  <si>
    <t>130-411-131</t>
  </si>
  <si>
    <t>07.10.2010</t>
  </si>
  <si>
    <t>MATERIALES DE PLOMERIA</t>
  </si>
  <si>
    <t>A0100100115000000116</t>
  </si>
  <si>
    <t>23.08.2016</t>
  </si>
  <si>
    <t>131-196-111</t>
  </si>
  <si>
    <t>POLLOS JIMINIAN, SRL</t>
  </si>
  <si>
    <t>08.08.2016</t>
  </si>
  <si>
    <t>131-116-353</t>
  </si>
  <si>
    <t>A010010011500000167</t>
  </si>
  <si>
    <t>05.09.2016</t>
  </si>
  <si>
    <t>A010010011500000170</t>
  </si>
  <si>
    <t>20.09.2016</t>
  </si>
  <si>
    <t>A010010011500000171</t>
  </si>
  <si>
    <t>10.10.2016</t>
  </si>
  <si>
    <t>A010010011500000172</t>
  </si>
  <si>
    <t>26.10.2016</t>
  </si>
  <si>
    <t>A010010011500000173</t>
  </si>
  <si>
    <t>A010010011500000174</t>
  </si>
  <si>
    <t>130-490-473</t>
  </si>
  <si>
    <t>28.08.2018</t>
  </si>
  <si>
    <t>MAT. MEDICO QUIRURGICO</t>
  </si>
  <si>
    <t>46669 - A</t>
  </si>
  <si>
    <t>05.09.2018</t>
  </si>
  <si>
    <t>14.09.2018</t>
  </si>
  <si>
    <t>21.09.2018</t>
  </si>
  <si>
    <t>04.10.2018</t>
  </si>
  <si>
    <t>23.10.2018</t>
  </si>
  <si>
    <t>09.11.2018</t>
  </si>
  <si>
    <t>46964 - A</t>
  </si>
  <si>
    <t>16.11.2018</t>
  </si>
  <si>
    <t>23.11.2018</t>
  </si>
  <si>
    <t>22.11.2018</t>
  </si>
  <si>
    <t>29.11.2018</t>
  </si>
  <si>
    <t>06.12.2018</t>
  </si>
  <si>
    <t>B1500000037</t>
  </si>
  <si>
    <t>13.12.2018</t>
  </si>
  <si>
    <t>19.12.2018</t>
  </si>
  <si>
    <t>21.12.2018</t>
  </si>
  <si>
    <t>27.12.2018</t>
  </si>
  <si>
    <t>P S B INTERNATIONAL, SRL</t>
  </si>
  <si>
    <t>122-017-208</t>
  </si>
  <si>
    <t>25.07.2018</t>
  </si>
  <si>
    <t>02.08.2018</t>
  </si>
  <si>
    <t>46552 - C</t>
  </si>
  <si>
    <t>06.09.2018</t>
  </si>
  <si>
    <t>MATERIAL QUIRURGICO Y MEDICAMENTOS</t>
  </si>
  <si>
    <t xml:space="preserve">     -Verificamos Estados de Cuentas de los Proveedores y los validamos con las facturas físicas de nuestros expedientes. En algunos de </t>
  </si>
  <si>
    <t>Estados de Cuentas de nuestro Proveedores.</t>
  </si>
  <si>
    <t xml:space="preserve">estos presentan diferencias con nuestra Base de Datos. En estos casos, reconocemos como Buenos y Válidos las Facturas Físicas que se </t>
  </si>
  <si>
    <t>09.08.2018</t>
  </si>
  <si>
    <t>46581 - A</t>
  </si>
  <si>
    <t>26.12.2019</t>
  </si>
  <si>
    <t>46719 - B</t>
  </si>
  <si>
    <t>12.09.2018</t>
  </si>
  <si>
    <t>46764 - A</t>
  </si>
  <si>
    <t>28.09.2018</t>
  </si>
  <si>
    <t>46800 - A</t>
  </si>
  <si>
    <t>10.10.2018</t>
  </si>
  <si>
    <t>26.10.2018</t>
  </si>
  <si>
    <t>46893 - A</t>
  </si>
  <si>
    <t>07.11.2018</t>
  </si>
  <si>
    <t xml:space="preserve">encuentran en nuestros archivos, mientras seguimos indagando sobre la procedencia y veracidad de los montos, presentados en los </t>
  </si>
  <si>
    <t>47141 - A</t>
  </si>
  <si>
    <t>28.12.2018</t>
  </si>
  <si>
    <t>CAASD</t>
  </si>
  <si>
    <t>B0100000169</t>
  </si>
  <si>
    <t>15.12.2022</t>
  </si>
  <si>
    <t>101 - 808- 731</t>
  </si>
  <si>
    <t>001-1123582-6</t>
  </si>
  <si>
    <t>102-234-871</t>
  </si>
  <si>
    <t>Conserpre, SRL</t>
  </si>
  <si>
    <t>132-146-672</t>
  </si>
  <si>
    <t>15.04.2021</t>
  </si>
  <si>
    <t>01.07.2022</t>
  </si>
  <si>
    <t>131-354-238</t>
  </si>
  <si>
    <t>131-227-882</t>
  </si>
  <si>
    <t>132-310-731</t>
  </si>
  <si>
    <t>ACTUALIDADES HOME CENTER</t>
  </si>
  <si>
    <t>02.08.2022</t>
  </si>
  <si>
    <t>B1500001081</t>
  </si>
  <si>
    <t>MOBILIARIOS DE OFICINA</t>
  </si>
  <si>
    <t>0001-2022</t>
  </si>
  <si>
    <t>19.04.2022</t>
  </si>
  <si>
    <t>B1500000939</t>
  </si>
  <si>
    <t>130-186-121</t>
  </si>
  <si>
    <t>13.06.2022</t>
  </si>
  <si>
    <t>28.06.2022</t>
  </si>
  <si>
    <t>B1500000606</t>
  </si>
  <si>
    <t>B1500000605</t>
  </si>
  <si>
    <t>B1500000580</t>
  </si>
  <si>
    <t>B1500000609</t>
  </si>
  <si>
    <t>B1500000608</t>
  </si>
  <si>
    <t>B1500000579</t>
  </si>
  <si>
    <t>31.05.2022</t>
  </si>
  <si>
    <t>B1500000591</t>
  </si>
  <si>
    <t>26.05.2022</t>
  </si>
  <si>
    <t>B1500000587</t>
  </si>
  <si>
    <t>B1500000586</t>
  </si>
  <si>
    <t>B1500000607</t>
  </si>
  <si>
    <t>224-0016758-5</t>
  </si>
  <si>
    <t>B1500000329</t>
  </si>
  <si>
    <t>10.05.2022</t>
  </si>
  <si>
    <t>MACROTECH FARMACEUTICA, SRL</t>
  </si>
  <si>
    <t>122-001-212</t>
  </si>
  <si>
    <t>B1500005206</t>
  </si>
  <si>
    <t>MATER. MEDICO QUIRURG.</t>
  </si>
  <si>
    <t>B1500000705</t>
  </si>
  <si>
    <t>ECONS MULTI SERVICES, SRL</t>
  </si>
  <si>
    <t>132-141-547</t>
  </si>
  <si>
    <t>19.05.2022</t>
  </si>
  <si>
    <t>131-256-393</t>
  </si>
  <si>
    <t>101-847-379</t>
  </si>
  <si>
    <t>05.07.2022</t>
  </si>
  <si>
    <t>B1500000718</t>
  </si>
  <si>
    <t>TRANSPORTE DE MEDICAMENTOS</t>
  </si>
  <si>
    <t>B1500003027</t>
  </si>
  <si>
    <t>132-207-858</t>
  </si>
  <si>
    <t>23.12.2022</t>
  </si>
  <si>
    <t>132-217-926</t>
  </si>
  <si>
    <t>KELNET COMPUTER, SRL</t>
  </si>
  <si>
    <t>29.09.2022</t>
  </si>
  <si>
    <t>130-721-416</t>
  </si>
  <si>
    <t>B1500000815</t>
  </si>
  <si>
    <t>MATERIAL GAST. OFICINA</t>
  </si>
  <si>
    <t>B1500000634</t>
  </si>
  <si>
    <t>COMPRA DE MAT. MEDICO</t>
  </si>
  <si>
    <t>24.09.2022</t>
  </si>
  <si>
    <t>B1500000300</t>
  </si>
  <si>
    <t>18.11.2022</t>
  </si>
  <si>
    <t>B1500000880</t>
  </si>
  <si>
    <t>16.11.2022</t>
  </si>
  <si>
    <t>B1500000872</t>
  </si>
  <si>
    <t>COPEM HOSPICLINIC</t>
  </si>
  <si>
    <t>131-788-998</t>
  </si>
  <si>
    <t>25.11.2022</t>
  </si>
  <si>
    <t>COMPRA DE MAT. QUIRURGICO</t>
  </si>
  <si>
    <t>B1500001213</t>
  </si>
  <si>
    <t>B1500001211</t>
  </si>
  <si>
    <t>B1500001207</t>
  </si>
  <si>
    <t>B1500001212</t>
  </si>
  <si>
    <t>CAPELLAN DENTAL, SRL</t>
  </si>
  <si>
    <t>130-378-657</t>
  </si>
  <si>
    <t>28.11.2022</t>
  </si>
  <si>
    <t>B1500001440</t>
  </si>
  <si>
    <t>INSUMOS DE ODONTOLOGIA</t>
  </si>
  <si>
    <t>B1500001209</t>
  </si>
  <si>
    <t>B1500001208</t>
  </si>
  <si>
    <t>B1500000879</t>
  </si>
  <si>
    <t>22.11.2022</t>
  </si>
  <si>
    <t>B1500000835</t>
  </si>
  <si>
    <t>REGULADOR DE VOLTAJE</t>
  </si>
  <si>
    <t>FARACH, S. A.</t>
  </si>
  <si>
    <t>04.11.2022</t>
  </si>
  <si>
    <t>B1500002995</t>
  </si>
  <si>
    <t>ELPIROS PHARMACEUTICA, SRL</t>
  </si>
  <si>
    <t>131-080-642</t>
  </si>
  <si>
    <t>30.11.2022</t>
  </si>
  <si>
    <t>B1500000342</t>
  </si>
  <si>
    <t>MATERIAL MEDICO GASTABLE</t>
  </si>
  <si>
    <t>101-625-589</t>
  </si>
  <si>
    <t>11.11.2022</t>
  </si>
  <si>
    <t>B1500005617</t>
  </si>
  <si>
    <t>02.11.2022</t>
  </si>
  <si>
    <t>B1500003277</t>
  </si>
  <si>
    <t>01.11.2022</t>
  </si>
  <si>
    <t>B1500000845</t>
  </si>
  <si>
    <t>08.11.2022</t>
  </si>
  <si>
    <t>FHARMA SALUD G &amp; C</t>
  </si>
  <si>
    <t>132-099-826</t>
  </si>
  <si>
    <t>03.11.2022</t>
  </si>
  <si>
    <t>COMPRA DE SONDA</t>
  </si>
  <si>
    <t>PROFARES, SRL</t>
  </si>
  <si>
    <t>131-282-881</t>
  </si>
  <si>
    <t>B1500004114</t>
  </si>
  <si>
    <t>B1500003276</t>
  </si>
  <si>
    <t>B1500000307</t>
  </si>
  <si>
    <t>B1500002992</t>
  </si>
  <si>
    <t>B1500000472</t>
  </si>
  <si>
    <t>SANTOS &amp; ORTIZ GROUP, SRL</t>
  </si>
  <si>
    <t>130-584-801</t>
  </si>
  <si>
    <t>COMPRA MAT QUIRURGICO</t>
  </si>
  <si>
    <t>B1500000308</t>
  </si>
  <si>
    <t>B1500000309</t>
  </si>
  <si>
    <t>B15000055709</t>
  </si>
  <si>
    <t>FULINSERVIS, SRL</t>
  </si>
  <si>
    <t>131-580-582</t>
  </si>
  <si>
    <t>21.11.2022</t>
  </si>
  <si>
    <t>B1500000148</t>
  </si>
  <si>
    <t>COMPRA MATER. ELECTRICOS</t>
  </si>
  <si>
    <t>08.10.2022</t>
  </si>
  <si>
    <t>B1500000793</t>
  </si>
  <si>
    <t>09.09.2022</t>
  </si>
  <si>
    <t>B1500000772</t>
  </si>
  <si>
    <t>30.09.2022</t>
  </si>
  <si>
    <t>28.09.2022</t>
  </si>
  <si>
    <t>B1500000431</t>
  </si>
  <si>
    <t>ANAMILAB MEDICAL E.I.R.L.</t>
  </si>
  <si>
    <t>132-576-6675</t>
  </si>
  <si>
    <t>20.09.2022</t>
  </si>
  <si>
    <t>INSUMOS DE LABORATORIO</t>
  </si>
  <si>
    <t>RAMISOL, RAMIREZ SOLUCIONES</t>
  </si>
  <si>
    <t>131-687-202</t>
  </si>
  <si>
    <t>07.09.2022</t>
  </si>
  <si>
    <t>B1500000670</t>
  </si>
  <si>
    <t>B1500000682</t>
  </si>
  <si>
    <t>23.09.2022</t>
  </si>
  <si>
    <t>16.09.2022</t>
  </si>
  <si>
    <t>B1500003182</t>
  </si>
  <si>
    <t>B1500003186</t>
  </si>
  <si>
    <t>B1500003189</t>
  </si>
  <si>
    <t>B1500003187</t>
  </si>
  <si>
    <t>B1500003188</t>
  </si>
  <si>
    <t>MESSI OFFICE, SRL</t>
  </si>
  <si>
    <t>131-322-484</t>
  </si>
  <si>
    <t>27.09.2022</t>
  </si>
  <si>
    <t>DESECHABLES</t>
  </si>
  <si>
    <t>MAIKOL JOSE DE LA ROSA</t>
  </si>
  <si>
    <t>402-20599-878</t>
  </si>
  <si>
    <t>B1500000182</t>
  </si>
  <si>
    <t>19.09.2022</t>
  </si>
  <si>
    <t>26.09.2022</t>
  </si>
  <si>
    <t>MAIKOL JOSE DE LA ROSA RAMIREZ</t>
  </si>
  <si>
    <t>B1500003660</t>
  </si>
  <si>
    <t>05.09.2022</t>
  </si>
  <si>
    <t>SUPLIDORA LAH</t>
  </si>
  <si>
    <t>131-771-009</t>
  </si>
  <si>
    <t>06.10.2022</t>
  </si>
  <si>
    <t>SUPLIDORA DOMINICANA CRUZ</t>
  </si>
  <si>
    <t>B1500003183</t>
  </si>
  <si>
    <t>B1500003326</t>
  </si>
  <si>
    <t>J S M  JOHANNDY SERVICIOS MULTIPLES</t>
  </si>
  <si>
    <t>JSM JOHANNDY SERVICIOS MULTIPLES</t>
  </si>
  <si>
    <t>132-085-248</t>
  </si>
  <si>
    <t>08.09.2022</t>
  </si>
  <si>
    <t>B1500000241</t>
  </si>
  <si>
    <t>MATERIAL GAST MEDICO</t>
  </si>
  <si>
    <t>B1500004032</t>
  </si>
  <si>
    <t>B1500000260</t>
  </si>
  <si>
    <t>CIENTEC, SRL</t>
  </si>
  <si>
    <t>101-097-434</t>
  </si>
  <si>
    <t>B1500005147</t>
  </si>
  <si>
    <t>DIMEDOM, SRL</t>
  </si>
  <si>
    <t>131-616-313</t>
  </si>
  <si>
    <t>MAT. MEDICO GASTABLE</t>
  </si>
  <si>
    <t>02.09.2022</t>
  </si>
  <si>
    <t>09.03.2022</t>
  </si>
  <si>
    <t>25.11.2020</t>
  </si>
  <si>
    <t>B1500000183</t>
  </si>
  <si>
    <t>14.09.2022</t>
  </si>
  <si>
    <t>B1500000442</t>
  </si>
  <si>
    <t>B1500000244</t>
  </si>
  <si>
    <t>13.10.2022</t>
  </si>
  <si>
    <t>B1500003375</t>
  </si>
  <si>
    <t>CIRCUITO DE VENTILACION</t>
  </si>
  <si>
    <t>14.10.2022</t>
  </si>
  <si>
    <t>24.10.2022</t>
  </si>
  <si>
    <t>B1500000666</t>
  </si>
  <si>
    <t>27.10.2022</t>
  </si>
  <si>
    <t>B1500000461</t>
  </si>
  <si>
    <t>B1500000699</t>
  </si>
  <si>
    <t>MATER DESECHAB MEDICO</t>
  </si>
  <si>
    <t>ADLER AMICIS VALDEZ MARMOLEJOS</t>
  </si>
  <si>
    <t>001-09449-009</t>
  </si>
  <si>
    <t>17.10.2022</t>
  </si>
  <si>
    <t>PAPEL TIMBRADO</t>
  </si>
  <si>
    <t>B1500000303</t>
  </si>
  <si>
    <t>22.10.2022</t>
  </si>
  <si>
    <t>21.10.2022</t>
  </si>
  <si>
    <t>B1500000302</t>
  </si>
  <si>
    <t>11.10.2022</t>
  </si>
  <si>
    <t>B1500003230</t>
  </si>
  <si>
    <t>B1500003272</t>
  </si>
  <si>
    <t>31.10.2022</t>
  </si>
  <si>
    <t>B1500003273</t>
  </si>
  <si>
    <t>B1500003219</t>
  </si>
  <si>
    <t>07.10.2022</t>
  </si>
  <si>
    <t>20.10.2022</t>
  </si>
  <si>
    <t>B1500000830</t>
  </si>
  <si>
    <t>B1500000831</t>
  </si>
  <si>
    <t>05.10.2022</t>
  </si>
  <si>
    <t>MATER. MEDICO GASTABLE</t>
  </si>
  <si>
    <t>B1500000808</t>
  </si>
  <si>
    <t>MACRODIAGNOSTICA MB</t>
  </si>
  <si>
    <t>130-753-857</t>
  </si>
  <si>
    <t>COMPRA DE INSUMOS MED.</t>
  </si>
  <si>
    <t>R &amp; R MEDIC / CRISTINA ROSARIO</t>
  </si>
  <si>
    <t>223-01158-863</t>
  </si>
  <si>
    <t>28.10.2022</t>
  </si>
  <si>
    <t>B1500001040</t>
  </si>
  <si>
    <t>10.10.2022</t>
  </si>
  <si>
    <t>B1500001055</t>
  </si>
  <si>
    <t>03.10.2022</t>
  </si>
  <si>
    <t>B1500001033</t>
  </si>
  <si>
    <t>B1500001056</t>
  </si>
  <si>
    <t>COMPRA DE INSUMOS</t>
  </si>
  <si>
    <t>26.10.2022</t>
  </si>
  <si>
    <t>B1500001112</t>
  </si>
  <si>
    <t>B1500001110</t>
  </si>
  <si>
    <t>B1500001129</t>
  </si>
  <si>
    <t>B1500001109</t>
  </si>
  <si>
    <t>B1500001111</t>
  </si>
  <si>
    <t>B1500000832</t>
  </si>
  <si>
    <t>B1500000844</t>
  </si>
  <si>
    <t>B1500000813</t>
  </si>
  <si>
    <t>B1500000812</t>
  </si>
  <si>
    <t>25.10.2022</t>
  </si>
  <si>
    <t>B1500004092</t>
  </si>
  <si>
    <t>B1500004095</t>
  </si>
  <si>
    <t>B1500000643</t>
  </si>
  <si>
    <t>B1500003228</t>
  </si>
  <si>
    <t>B1500000304</t>
  </si>
  <si>
    <t>COMPRA DE PANEL LED</t>
  </si>
  <si>
    <t>B1500000648</t>
  </si>
  <si>
    <t>MATERIAL MEDICO GASTAB</t>
  </si>
  <si>
    <t>B1500003417</t>
  </si>
  <si>
    <t>09.11.2022</t>
  </si>
  <si>
    <t>B1500000680</t>
  </si>
  <si>
    <t>B1500000871</t>
  </si>
  <si>
    <t>HOSPIFAR, SRL</t>
  </si>
  <si>
    <t>15.11.2022</t>
  </si>
  <si>
    <t>B1500005633</t>
  </si>
  <si>
    <t>MANOLITO DENTAL, SRL</t>
  </si>
  <si>
    <t>101-567-023</t>
  </si>
  <si>
    <t>B1500000318</t>
  </si>
  <si>
    <t>MATERIALES ODONTOLOGIA</t>
  </si>
  <si>
    <t>15.09.2022</t>
  </si>
  <si>
    <t>15.08.2022</t>
  </si>
  <si>
    <t>B1500000312</t>
  </si>
  <si>
    <t>B1500000311</t>
  </si>
  <si>
    <t>01.09.2022</t>
  </si>
  <si>
    <t>B1500000313</t>
  </si>
  <si>
    <t>001-0301636-6</t>
  </si>
  <si>
    <t>30.04.2019</t>
  </si>
  <si>
    <t>07.05.2019</t>
  </si>
  <si>
    <t>23.04.2019</t>
  </si>
  <si>
    <t>21.05.2019</t>
  </si>
  <si>
    <t>14.05.2019</t>
  </si>
  <si>
    <t>09.07.2019</t>
  </si>
  <si>
    <t>27.08.2019</t>
  </si>
  <si>
    <t>22.10.2019</t>
  </si>
  <si>
    <t>05.11.2019</t>
  </si>
  <si>
    <t>08.10.2019</t>
  </si>
  <si>
    <t>15.10.2019</t>
  </si>
  <si>
    <t>28.10.2019</t>
  </si>
  <si>
    <t>B1500000149</t>
  </si>
  <si>
    <t>17.12.2019</t>
  </si>
  <si>
    <t>B1500000164</t>
  </si>
  <si>
    <t>03.12.2019</t>
  </si>
  <si>
    <t>B1500000160</t>
  </si>
  <si>
    <t>24.12.2019</t>
  </si>
  <si>
    <t>B1500000168</t>
  </si>
  <si>
    <t>B1500000166</t>
  </si>
  <si>
    <t>B1500000162</t>
  </si>
  <si>
    <t>B1500000156</t>
  </si>
  <si>
    <t>01.10.2019</t>
  </si>
  <si>
    <t>25.09.2019</t>
  </si>
  <si>
    <t>10.09.2019</t>
  </si>
  <si>
    <t>B1500000132</t>
  </si>
  <si>
    <t>03.09.2019</t>
  </si>
  <si>
    <t>13.08.2019</t>
  </si>
  <si>
    <t>20.08.2019</t>
  </si>
  <si>
    <t>17.09.2019</t>
  </si>
  <si>
    <t>06.08.2019</t>
  </si>
  <si>
    <t>12.11.2019</t>
  </si>
  <si>
    <t>23.07.2019</t>
  </si>
  <si>
    <t>30.07.2019</t>
  </si>
  <si>
    <t>16.07.2019</t>
  </si>
  <si>
    <t>________________________________</t>
  </si>
  <si>
    <t>_______________________</t>
  </si>
  <si>
    <t>_______________________________________</t>
  </si>
  <si>
    <t>Diferenc.</t>
  </si>
  <si>
    <t>B1500003764</t>
  </si>
  <si>
    <t>B1500003737</t>
  </si>
  <si>
    <t>B1500003804</t>
  </si>
  <si>
    <t>12.11.2021</t>
  </si>
  <si>
    <t>28.10.2021</t>
  </si>
  <si>
    <t>B1500003732</t>
  </si>
  <si>
    <t>29.10.20212</t>
  </si>
  <si>
    <t>B1500003736</t>
  </si>
  <si>
    <t>B1500003765</t>
  </si>
  <si>
    <t>BARUC PHARMA, S. R. L.</t>
  </si>
  <si>
    <t>131-999-123</t>
  </si>
  <si>
    <t>30.07.2021</t>
  </si>
  <si>
    <t>OSIRIS &amp; CO., S. A.</t>
  </si>
  <si>
    <t>101-120-347</t>
  </si>
  <si>
    <t>30.09.2016</t>
  </si>
  <si>
    <t>A010010011500001697</t>
  </si>
  <si>
    <t>ELECTROCAUTERIO</t>
  </si>
  <si>
    <t>CABLE DE PACIENTE P/EKG</t>
  </si>
  <si>
    <t>29.08.2017</t>
  </si>
  <si>
    <t>A010010011500001925</t>
  </si>
  <si>
    <t>18.01.2018</t>
  </si>
  <si>
    <t>A010010011500002020</t>
  </si>
  <si>
    <t>GUANTES DESECHABLES</t>
  </si>
  <si>
    <t>20.02.2020</t>
  </si>
  <si>
    <t>B1500000432</t>
  </si>
  <si>
    <t>Estado de Cuentas S/ Proveed.</t>
  </si>
  <si>
    <t>B1500000305</t>
  </si>
  <si>
    <t>B1500000386</t>
  </si>
  <si>
    <t>B1500000354</t>
  </si>
  <si>
    <t>Valor Año 2023</t>
  </si>
  <si>
    <t>B1500000635</t>
  </si>
  <si>
    <t>B1500000701</t>
  </si>
  <si>
    <t>B1500000720</t>
  </si>
  <si>
    <t>B1500000866</t>
  </si>
  <si>
    <t>B1500000773</t>
  </si>
  <si>
    <t>B1500000802</t>
  </si>
  <si>
    <t>B1500000833</t>
  </si>
  <si>
    <t>B1500000659</t>
  </si>
  <si>
    <t>12.08.2020</t>
  </si>
  <si>
    <t>B1500000602</t>
  </si>
  <si>
    <t>10.07.2020</t>
  </si>
  <si>
    <t>08.12.2022</t>
  </si>
  <si>
    <t>Libram. 12226</t>
  </si>
  <si>
    <t>25/11/2021</t>
  </si>
  <si>
    <t>Libram. 12123</t>
  </si>
  <si>
    <t>24.11.2022</t>
  </si>
  <si>
    <t>29.11.2022</t>
  </si>
  <si>
    <t>26.12.2022</t>
  </si>
  <si>
    <t>Libram. 14819</t>
  </si>
  <si>
    <t>09.10.2021</t>
  </si>
  <si>
    <t>131-350-593</t>
  </si>
  <si>
    <t>28.12.2022</t>
  </si>
  <si>
    <t>19.12.2022</t>
  </si>
  <si>
    <t>001-069650-98</t>
  </si>
  <si>
    <t>Libram. 11974</t>
  </si>
  <si>
    <t>30.12.2022</t>
  </si>
  <si>
    <t>05.01.2023</t>
  </si>
  <si>
    <t>27.12.2022</t>
  </si>
  <si>
    <t>131-256-236</t>
  </si>
  <si>
    <t>B15000000401</t>
  </si>
  <si>
    <t>B15000000395</t>
  </si>
  <si>
    <t>B1500000496</t>
  </si>
  <si>
    <t>PAPELERIA E IMPRESOS CRISHOAN</t>
  </si>
  <si>
    <t>131-02737-7</t>
  </si>
  <si>
    <t>19.10.2022</t>
  </si>
  <si>
    <t>B1500001149</t>
  </si>
  <si>
    <t>B1500001153</t>
  </si>
  <si>
    <t>B1500000822</t>
  </si>
  <si>
    <t>MATERIAL DE INFORMATICA</t>
  </si>
  <si>
    <t>JOB COMERCIAL, SRL</t>
  </si>
  <si>
    <t>131-479-553</t>
  </si>
  <si>
    <t>B1500000495</t>
  </si>
  <si>
    <t>14.12.2022</t>
  </si>
  <si>
    <t>B1500000348</t>
  </si>
  <si>
    <t>13.12.2022</t>
  </si>
  <si>
    <t>B1500003619</t>
  </si>
  <si>
    <t>B1500000497</t>
  </si>
  <si>
    <t>B1500004200</t>
  </si>
  <si>
    <t>20.12.2022</t>
  </si>
  <si>
    <t>B1500000353</t>
  </si>
  <si>
    <t>16.12.2022</t>
  </si>
  <si>
    <t>B1500003618</t>
  </si>
  <si>
    <t>B1500001573</t>
  </si>
  <si>
    <t>MEDICAMENTOS Y MAT. QUIRURG.</t>
  </si>
  <si>
    <t>04.11.2011</t>
  </si>
  <si>
    <t>B1500001588</t>
  </si>
  <si>
    <t>B1500001594</t>
  </si>
  <si>
    <t>B1500001595</t>
  </si>
  <si>
    <t>B1500001632</t>
  </si>
  <si>
    <t xml:space="preserve">MEDICAMENTOS   </t>
  </si>
  <si>
    <t>B1500001621</t>
  </si>
  <si>
    <t>B1500001620</t>
  </si>
  <si>
    <t>B1500001619</t>
  </si>
  <si>
    <t>B1500001618</t>
  </si>
  <si>
    <t>B1500001627</t>
  </si>
  <si>
    <t>17.11.2021</t>
  </si>
  <si>
    <t>13.12.2021</t>
  </si>
  <si>
    <t>B1500001716</t>
  </si>
  <si>
    <t>14.01.2022</t>
  </si>
  <si>
    <t>B1500001766</t>
  </si>
  <si>
    <t>B1500001765</t>
  </si>
  <si>
    <t>B1500001768</t>
  </si>
  <si>
    <t>B1500001767</t>
  </si>
  <si>
    <t>B1500001776</t>
  </si>
  <si>
    <t>26.01.2022</t>
  </si>
  <si>
    <t>B1500001788</t>
  </si>
  <si>
    <t>B1500001789</t>
  </si>
  <si>
    <t>B1500001816</t>
  </si>
  <si>
    <t>14.02.2022</t>
  </si>
  <si>
    <t>B1500001856</t>
  </si>
  <si>
    <t>B1500001857</t>
  </si>
  <si>
    <t>22.02.2022</t>
  </si>
  <si>
    <t>B1500001877</t>
  </si>
  <si>
    <t>04.03.2022</t>
  </si>
  <si>
    <t>B1500001904</t>
  </si>
  <si>
    <t xml:space="preserve">MEDICAMENTOS  </t>
  </si>
  <si>
    <t>NIRVANA INK, SRL</t>
  </si>
  <si>
    <t>UTILES DE INFORMATICA</t>
  </si>
  <si>
    <t>12.10.2017</t>
  </si>
  <si>
    <t>131-507-093</t>
  </si>
  <si>
    <t>CK No. 4336349</t>
  </si>
  <si>
    <t>21.11.2017</t>
  </si>
  <si>
    <t>A010010011500000047</t>
  </si>
  <si>
    <t>45203 - A</t>
  </si>
  <si>
    <t>08.05.2019</t>
  </si>
  <si>
    <t>Trasf. No. 5720009</t>
  </si>
  <si>
    <t>01.11.2017</t>
  </si>
  <si>
    <t>A010010011500000042</t>
  </si>
  <si>
    <t>27.10.2017</t>
  </si>
  <si>
    <t>A010010011500000040</t>
  </si>
  <si>
    <t>30.11.2017</t>
  </si>
  <si>
    <t>A010010011500000048</t>
  </si>
  <si>
    <t>DIAFARMED, EIRL</t>
  </si>
  <si>
    <t>130-796-238</t>
  </si>
  <si>
    <t>08.12.2016</t>
  </si>
  <si>
    <t>A010010011500001784</t>
  </si>
  <si>
    <t>29.12.2016</t>
  </si>
  <si>
    <t>A010010011500001794</t>
  </si>
  <si>
    <t>26.02.2017</t>
  </si>
  <si>
    <t>A010010011500001812</t>
  </si>
  <si>
    <t>JULIAN LEONARDO ALMANZAR</t>
  </si>
  <si>
    <t>001-0940516-7</t>
  </si>
  <si>
    <t>08.01.2021</t>
  </si>
  <si>
    <t>06.01.2021</t>
  </si>
  <si>
    <t>CK No. 0097</t>
  </si>
  <si>
    <t>04.01.2021</t>
  </si>
  <si>
    <t>13.01.2021</t>
  </si>
  <si>
    <t>B1500002881</t>
  </si>
  <si>
    <t>ABONO CK No. 13552269</t>
  </si>
  <si>
    <t>B1500000753</t>
  </si>
  <si>
    <t>13.01.2023</t>
  </si>
  <si>
    <t>Sub-vención Tranf. 21277553</t>
  </si>
  <si>
    <t>Multi - Servicios Nivar, SRL</t>
  </si>
  <si>
    <t>131 - 486 - 657</t>
  </si>
  <si>
    <t>B1500000339</t>
  </si>
  <si>
    <t>Renta de Copiadora</t>
  </si>
  <si>
    <t>09.08.2022</t>
  </si>
  <si>
    <t>B1500018952</t>
  </si>
  <si>
    <t>27.07.2022</t>
  </si>
  <si>
    <t>10.08.2022</t>
  </si>
  <si>
    <t>B1500018890</t>
  </si>
  <si>
    <t>26.04.2022</t>
  </si>
  <si>
    <t>B1500018658</t>
  </si>
  <si>
    <t>B1500017354</t>
  </si>
  <si>
    <t>30.06.2022</t>
  </si>
  <si>
    <t>B1500000712</t>
  </si>
  <si>
    <t>CLARO (TELEFONOS)</t>
  </si>
  <si>
    <t>101- 001- 577</t>
  </si>
  <si>
    <t>SERVICIOS DE COMUNICACION</t>
  </si>
  <si>
    <t>CODETEL (CLARO)</t>
  </si>
  <si>
    <t>B1500000779</t>
  </si>
  <si>
    <t>B1500000767</t>
  </si>
  <si>
    <t>B1500018657</t>
  </si>
  <si>
    <t>31.08.2022</t>
  </si>
  <si>
    <t>B1500019188</t>
  </si>
  <si>
    <t>B1500019331</t>
  </si>
  <si>
    <t>B1500019437</t>
  </si>
  <si>
    <t>B1500019544</t>
  </si>
  <si>
    <t>B1500019762</t>
  </si>
  <si>
    <t>18.10.2022</t>
  </si>
  <si>
    <t>B1500019665</t>
  </si>
  <si>
    <t>10.11.2022</t>
  </si>
  <si>
    <t>B1500019859</t>
  </si>
  <si>
    <t>14.11.2022</t>
  </si>
  <si>
    <t>B1500019921</t>
  </si>
  <si>
    <t>B1500002200</t>
  </si>
  <si>
    <t>22.08.2022</t>
  </si>
  <si>
    <t>B1500000317</t>
  </si>
  <si>
    <t>Compra de Toner</t>
  </si>
  <si>
    <t>B1500000340</t>
  </si>
  <si>
    <t>B1500000471</t>
  </si>
  <si>
    <t>B1500188345</t>
  </si>
  <si>
    <t>28.03.2022</t>
  </si>
  <si>
    <t>13.09.2022</t>
  </si>
  <si>
    <t>transf. 18966793</t>
  </si>
  <si>
    <t>29.06.2022</t>
  </si>
  <si>
    <t>08.07.2022</t>
  </si>
  <si>
    <t>26.02.2021</t>
  </si>
  <si>
    <t>Transf. No. 18888558</t>
  </si>
  <si>
    <t>28.08.2020</t>
  </si>
  <si>
    <t>B1500000708</t>
  </si>
  <si>
    <t>02.10.2020</t>
  </si>
  <si>
    <t>B1500000752</t>
  </si>
  <si>
    <t>07.09.2020</t>
  </si>
  <si>
    <t>B1500000713</t>
  </si>
  <si>
    <t>01.09.2020</t>
  </si>
  <si>
    <t>B1500000709</t>
  </si>
  <si>
    <t>B1500000707</t>
  </si>
  <si>
    <t>29257 - B</t>
  </si>
  <si>
    <t>LABIN DOMINICANA, SRL</t>
  </si>
  <si>
    <t>130-656-118</t>
  </si>
  <si>
    <t>03.08.2022</t>
  </si>
  <si>
    <t>B15000000623</t>
  </si>
  <si>
    <t>OFISOL SUMINISTROS Y SERVICIOS, EI.R.L.</t>
  </si>
  <si>
    <t>131-390-536</t>
  </si>
  <si>
    <t>B1500000296</t>
  </si>
  <si>
    <t>B1500003031</t>
  </si>
  <si>
    <t>B1500003166</t>
  </si>
  <si>
    <t>B1500003050</t>
  </si>
  <si>
    <t>17.11.2022</t>
  </si>
  <si>
    <t>17.01.2023</t>
  </si>
  <si>
    <t>B1500003210</t>
  </si>
  <si>
    <t>B1500003231</t>
  </si>
  <si>
    <t>SCIENCE MEDICAL SKAL, SRL</t>
  </si>
  <si>
    <t>132-093-402</t>
  </si>
  <si>
    <t>MATERIAL QUIRURGICO Y MED.</t>
  </si>
  <si>
    <t>Transf. No. 19171374</t>
  </si>
  <si>
    <t>07.06.2022</t>
  </si>
  <si>
    <t>WIENER LAB</t>
  </si>
  <si>
    <t>INOA &amp; TORRES, ACCESORIOS Y SUMINISTROS, SRL</t>
  </si>
  <si>
    <t>102-316-937</t>
  </si>
  <si>
    <t>PAPELERIA</t>
  </si>
  <si>
    <t>LUCIMED FARMACEUTICA, SRL</t>
  </si>
  <si>
    <t>101-644-486</t>
  </si>
  <si>
    <t>B1500000672</t>
  </si>
  <si>
    <t>01.08.2022</t>
  </si>
  <si>
    <t>MULTIGESTIONES YAVIC, SRL</t>
  </si>
  <si>
    <t>132-380-703</t>
  </si>
  <si>
    <t>05.08.2022</t>
  </si>
  <si>
    <t>MATERIAL GASTABLE (FUNDAS)</t>
  </si>
  <si>
    <t>B1500001172</t>
  </si>
  <si>
    <t>22.12.2022</t>
  </si>
  <si>
    <t>B1500001303</t>
  </si>
  <si>
    <t>132-537-696</t>
  </si>
  <si>
    <t>COMPRA DE TELA</t>
  </si>
  <si>
    <t>B1500000748</t>
  </si>
  <si>
    <t>08.08.2022</t>
  </si>
  <si>
    <t>B1500000737</t>
  </si>
  <si>
    <t>B1500000291</t>
  </si>
  <si>
    <t>06.12.2022</t>
  </si>
  <si>
    <t>B1500005712</t>
  </si>
  <si>
    <t>B1500003582</t>
  </si>
  <si>
    <t>09.12.2022</t>
  </si>
  <si>
    <t>B1500003327</t>
  </si>
  <si>
    <t>B1500000940</t>
  </si>
  <si>
    <t>B1500000314</t>
  </si>
  <si>
    <t>B1500000941</t>
  </si>
  <si>
    <t>B1500000942</t>
  </si>
  <si>
    <t>B1500000315</t>
  </si>
  <si>
    <t>B1500001307</t>
  </si>
  <si>
    <t>B1500001319</t>
  </si>
  <si>
    <t>29.12.2022</t>
  </si>
  <si>
    <t>B1500001306</t>
  </si>
  <si>
    <t>B1500001266</t>
  </si>
  <si>
    <t>B1500000509</t>
  </si>
  <si>
    <t>B1500000358</t>
  </si>
  <si>
    <t>21.12.2022</t>
  </si>
  <si>
    <t>B1500000669</t>
  </si>
  <si>
    <t>SANDRY GOMEZ RODRIGUEZ</t>
  </si>
  <si>
    <t>001-0926446-5</t>
  </si>
  <si>
    <t>B1500000433</t>
  </si>
  <si>
    <t>COMPRA DE FALDOS DE AGUA</t>
  </si>
  <si>
    <t>B1500000422</t>
  </si>
  <si>
    <t>ALIMENTOS Y DESECHABLES</t>
  </si>
  <si>
    <t>B1500000430</t>
  </si>
  <si>
    <t xml:space="preserve">ALIMENTOS  </t>
  </si>
  <si>
    <t>B1500000434</t>
  </si>
  <si>
    <t>SUPLIDORA MARIA Y JOSE, SRL</t>
  </si>
  <si>
    <t>131-033-865</t>
  </si>
  <si>
    <t>SUPLIDORA MARIA JOSE, SRL</t>
  </si>
  <si>
    <t>FOOD CARABALLO NUÑEZ, SRL</t>
  </si>
  <si>
    <t>130-785-082</t>
  </si>
  <si>
    <t>COMPRA DE SILLAS DE RUEDAS</t>
  </si>
  <si>
    <t>B1500000357</t>
  </si>
  <si>
    <t>B1500000360</t>
  </si>
  <si>
    <t>B1500000567</t>
  </si>
  <si>
    <t>B1500000914</t>
  </si>
  <si>
    <t>B1500003357</t>
  </si>
  <si>
    <t>B1500003360</t>
  </si>
  <si>
    <t>B1500001309</t>
  </si>
  <si>
    <t>B1500001302</t>
  </si>
  <si>
    <t>12.12.2022</t>
  </si>
  <si>
    <t>B1500000911</t>
  </si>
  <si>
    <t>B1500000414</t>
  </si>
  <si>
    <t>B1500000396</t>
  </si>
  <si>
    <t>19.03.2021</t>
  </si>
  <si>
    <t>B1500000391</t>
  </si>
  <si>
    <t>03.02.2021</t>
  </si>
  <si>
    <t>B1500000583</t>
  </si>
  <si>
    <t>B1500000675</t>
  </si>
  <si>
    <t>B1500000694</t>
  </si>
  <si>
    <t>MAT. QUIRURGICO Y MEDIC.</t>
  </si>
  <si>
    <t>B1500000657</t>
  </si>
  <si>
    <t>B1500000654</t>
  </si>
  <si>
    <t>B1500000630</t>
  </si>
  <si>
    <t>06.04.2022</t>
  </si>
  <si>
    <t>11.04.2022</t>
  </si>
  <si>
    <t>B150000569</t>
  </si>
  <si>
    <t>REGULADOR DE OXIGENO</t>
  </si>
  <si>
    <t>14.06.2022</t>
  </si>
  <si>
    <t>B1500002919</t>
  </si>
  <si>
    <t>FARMACEUTICA DALMASI (FARMADAL), SRL</t>
  </si>
  <si>
    <t>130-301-166</t>
  </si>
  <si>
    <t>B1500000741</t>
  </si>
  <si>
    <t>B1500000746</t>
  </si>
  <si>
    <t>B1500000828</t>
  </si>
  <si>
    <t>B1500019712</t>
  </si>
  <si>
    <t>20.04.2022</t>
  </si>
  <si>
    <t>B1500000076</t>
  </si>
  <si>
    <t>401-037-272</t>
  </si>
  <si>
    <t xml:space="preserve">CONSUMO DE AGUA </t>
  </si>
  <si>
    <t>12.08.2022</t>
  </si>
  <si>
    <t>B1500000399</t>
  </si>
  <si>
    <t>131-209-947</t>
  </si>
  <si>
    <t>BATAS QUIRURGICAS</t>
  </si>
  <si>
    <t>31.03.2021</t>
  </si>
  <si>
    <t>B1500000242</t>
  </si>
  <si>
    <t>MATERIAL MED. GASTABLE</t>
  </si>
  <si>
    <t>B1500000247</t>
  </si>
  <si>
    <t>27.04.2021</t>
  </si>
  <si>
    <t>B1500000248</t>
  </si>
  <si>
    <t>B15000002246</t>
  </si>
  <si>
    <t>B1500001460</t>
  </si>
  <si>
    <t>B1500000359</t>
  </si>
  <si>
    <t>B1500003323</t>
  </si>
  <si>
    <t>B1500000507</t>
  </si>
  <si>
    <t>MATERIAL DE LIMPIEZA (JABON)</t>
  </si>
  <si>
    <t>B1500004187</t>
  </si>
  <si>
    <t>B1500005760</t>
  </si>
  <si>
    <t>B1500000930</t>
  </si>
  <si>
    <t>22.09.2022</t>
  </si>
  <si>
    <t>B1500000250</t>
  </si>
  <si>
    <t>NOTA DE CREDITO</t>
  </si>
  <si>
    <t>B0400001971</t>
  </si>
  <si>
    <t>07.12.2022</t>
  </si>
  <si>
    <t>B1500001301</t>
  </si>
  <si>
    <t>B1500001298</t>
  </si>
  <si>
    <t>B1500001246</t>
  </si>
  <si>
    <t>B1500001300</t>
  </si>
  <si>
    <t>B1500001299</t>
  </si>
  <si>
    <t>24.02.2022</t>
  </si>
  <si>
    <t>B1500000264</t>
  </si>
  <si>
    <t>B1500000265</t>
  </si>
  <si>
    <t>11.07.2022</t>
  </si>
  <si>
    <t>B1500000284</t>
  </si>
  <si>
    <t>F &amp; G OFFICE SOLUTIONS, SRL</t>
  </si>
  <si>
    <t>130-452-032</t>
  </si>
  <si>
    <t>04.09.2018</t>
  </si>
  <si>
    <t>COMPRA DE 20 LAP TOP</t>
  </si>
  <si>
    <t>ABONO</t>
  </si>
  <si>
    <t>21.09.2020</t>
  </si>
  <si>
    <t>B1500008346</t>
  </si>
  <si>
    <t>23.11.2021</t>
  </si>
  <si>
    <t>B1500014787</t>
  </si>
  <si>
    <t>05.11.2021</t>
  </si>
  <si>
    <t>B1500014460</t>
  </si>
  <si>
    <t>B1500014636</t>
  </si>
  <si>
    <t>B1500016210</t>
  </si>
  <si>
    <t>20.05.2022</t>
  </si>
  <si>
    <t>B1500017718</t>
  </si>
  <si>
    <t>B1500018315</t>
  </si>
  <si>
    <t>12.01.2022</t>
  </si>
  <si>
    <t>B1500015592</t>
  </si>
  <si>
    <t>B1500017387</t>
  </si>
  <si>
    <t>B1500017349</t>
  </si>
  <si>
    <t>B1500017360</t>
  </si>
  <si>
    <t>B1500017443</t>
  </si>
  <si>
    <t>B1500017415</t>
  </si>
  <si>
    <t>B1500017070</t>
  </si>
  <si>
    <t>09.04.2022</t>
  </si>
  <si>
    <t>B1500017171</t>
  </si>
  <si>
    <t>B1500017103</t>
  </si>
  <si>
    <t>14.04.2022</t>
  </si>
  <si>
    <t>B1500017231</t>
  </si>
  <si>
    <t>B1500017216</t>
  </si>
  <si>
    <t>03.05.2022</t>
  </si>
  <si>
    <t>B1500017448</t>
  </si>
  <si>
    <t>22.06.2022</t>
  </si>
  <si>
    <t>B1500018163</t>
  </si>
  <si>
    <t>13.07.2022</t>
  </si>
  <si>
    <t>B1500018513</t>
  </si>
  <si>
    <t>B1500017567</t>
  </si>
  <si>
    <t>B1500017708</t>
  </si>
  <si>
    <t>B1500017626</t>
  </si>
  <si>
    <t>312.05.2022</t>
  </si>
  <si>
    <t>B1500017923</t>
  </si>
  <si>
    <t>BIO - WIN</t>
  </si>
  <si>
    <t>101- 155- 485</t>
  </si>
  <si>
    <t>11.02.2021</t>
  </si>
  <si>
    <t>B1500001058</t>
  </si>
  <si>
    <t>23.12.2020</t>
  </si>
  <si>
    <t>REACTIVO</t>
  </si>
  <si>
    <t>01.02.2023</t>
  </si>
  <si>
    <t>MAX BIO PHARMA, SRL</t>
  </si>
  <si>
    <t>131- 679- 803</t>
  </si>
  <si>
    <t>BIONANOTEX MULTISERVICES, SRL</t>
  </si>
  <si>
    <t>132- 124- 758</t>
  </si>
  <si>
    <t>SERV. FUMIGACION SEPT. 2022</t>
  </si>
  <si>
    <t>07.07.2022</t>
  </si>
  <si>
    <t>B1500000083</t>
  </si>
  <si>
    <t>SERV. FUMIGACION JUNIO 2022</t>
  </si>
  <si>
    <t>B1500000084</t>
  </si>
  <si>
    <t>SERVIC. MANTENIM. EQUIPO LAB</t>
  </si>
  <si>
    <t>MATERIAL GASTABLE OFICINA</t>
  </si>
  <si>
    <t>27.07.20222</t>
  </si>
  <si>
    <t>MATER. DE PLOMERIA Y ELECT.</t>
  </si>
  <si>
    <t>TRANSF. No. 20672803</t>
  </si>
  <si>
    <t>B1500000074</t>
  </si>
  <si>
    <t>COMPRA MATERIAL IMPRESION</t>
  </si>
  <si>
    <t>12.04.2022</t>
  </si>
  <si>
    <t>B1500000078</t>
  </si>
  <si>
    <t>MATERIALES DE TECNOLOGIA</t>
  </si>
  <si>
    <t>04.07.2022</t>
  </si>
  <si>
    <t>MATERIALES REFRIGERACION</t>
  </si>
  <si>
    <t>RADIOS Y DETECTOR PORTATIL</t>
  </si>
  <si>
    <t>PAPEL CAMILLA</t>
  </si>
  <si>
    <t>MATERIALES IMPRESOS</t>
  </si>
  <si>
    <t xml:space="preserve">MATERIAL </t>
  </si>
  <si>
    <t>Transf. No. 18096971</t>
  </si>
  <si>
    <t>MATERIAL FERRETERO</t>
  </si>
  <si>
    <t>B1500000326</t>
  </si>
  <si>
    <t>B1500000413</t>
  </si>
  <si>
    <t>G T G INDUSTRIAL, S. R. L.</t>
  </si>
  <si>
    <t>130- 297- 118</t>
  </si>
  <si>
    <t>18.01.2023</t>
  </si>
  <si>
    <t>B1500003075</t>
  </si>
  <si>
    <t>COMPRA DE DESECHABLES</t>
  </si>
  <si>
    <t>BIO NUCLEAR</t>
  </si>
  <si>
    <t>101-070-587</t>
  </si>
  <si>
    <t>27.01.2023</t>
  </si>
  <si>
    <t>20.01.2023</t>
  </si>
  <si>
    <t>19.01.2023</t>
  </si>
  <si>
    <t>B1500000366</t>
  </si>
  <si>
    <t>B1500000367</t>
  </si>
  <si>
    <t>21.01.2023</t>
  </si>
  <si>
    <t>B1500011362</t>
  </si>
  <si>
    <t>COMPRA GAS LICUADO</t>
  </si>
  <si>
    <t>B1500002399</t>
  </si>
  <si>
    <t>B1500002400</t>
  </si>
  <si>
    <t>B1500002401</t>
  </si>
  <si>
    <t>B1500001354</t>
  </si>
  <si>
    <t>B1500001330</t>
  </si>
  <si>
    <t>10.01.2023</t>
  </si>
  <si>
    <t>DIOLAT, SRL</t>
  </si>
  <si>
    <t>130-822001</t>
  </si>
  <si>
    <t>04.01.2023</t>
  </si>
  <si>
    <t>31.01.2023</t>
  </si>
  <si>
    <t>B1500000805</t>
  </si>
  <si>
    <t>COMPRA DE PAN</t>
  </si>
  <si>
    <t>03.02.2023</t>
  </si>
  <si>
    <t>B1500000504</t>
  </si>
  <si>
    <t>Libram. 10609 Vía SNS</t>
  </si>
  <si>
    <t>Libramiento 10612   vía SNS</t>
  </si>
  <si>
    <t>Libram. 14280   Vía SNS</t>
  </si>
  <si>
    <t>Libramiento 10631  Vía  SNS</t>
  </si>
  <si>
    <t>01.12.2022</t>
  </si>
  <si>
    <t>Libramiento No. 10633  Vía SNS</t>
  </si>
  <si>
    <t>Libramiento No. 10637   Vía SNS</t>
  </si>
  <si>
    <t>Libramiento No. 10673   Vía SNS</t>
  </si>
  <si>
    <t>Libramiento No. 10639   Vía SNS</t>
  </si>
  <si>
    <t>B1500000688</t>
  </si>
  <si>
    <t>Libramiento No. 10641  Vía SNS</t>
  </si>
  <si>
    <t>Libramiento No. 10659   Vía SNS</t>
  </si>
  <si>
    <t>Libramiento No. 10665   Vía SNS</t>
  </si>
  <si>
    <t>Libramiento No. 10663   Vía SNS</t>
  </si>
  <si>
    <t>Libramiento No. 10669   Vía SNS</t>
  </si>
  <si>
    <t>Libramiento No. 10654   Vía SNS</t>
  </si>
  <si>
    <t>Libramiento No. 10661   Vía SNS</t>
  </si>
  <si>
    <t>Libramiento No. 10667   Vía SNS</t>
  </si>
  <si>
    <t>Libramiento No. 10691   Vía SNS</t>
  </si>
  <si>
    <t>Libramiento No. 10768   Vía SNS</t>
  </si>
  <si>
    <t>Libramiento No. 10710   Vía SNS</t>
  </si>
  <si>
    <t>Libramiento No. 11531   Vía SNS</t>
  </si>
  <si>
    <t>Libramiento No. 11621   Vía SNS</t>
  </si>
  <si>
    <t>Libramiento No. 11834   Vía SNS</t>
  </si>
  <si>
    <t>Libramiento No. 11871   Vía SNS</t>
  </si>
  <si>
    <t>Libramiento No. 11820   Vía SNS</t>
  </si>
  <si>
    <t>Libramiento No. 11933   Vía SNS</t>
  </si>
  <si>
    <t>Libram. No. 12740   Vía SNS</t>
  </si>
  <si>
    <t>Libramiento No. 11904   Vía SNS</t>
  </si>
  <si>
    <t>Libramiento No. 11902   Vía SNS</t>
  </si>
  <si>
    <t>Libramiento No. 11940   Vía SNS</t>
  </si>
  <si>
    <t>Libramiento No. 11956   Vía SNS</t>
  </si>
  <si>
    <t>Libramiento No. 11938   Vía SNS</t>
  </si>
  <si>
    <t>Libramiento No. 12131   Vía SNS</t>
  </si>
  <si>
    <t>Libramiento No. 12133   Vía SNS</t>
  </si>
  <si>
    <t>Libramiento No. 12446   Vía SNS</t>
  </si>
  <si>
    <t>Todas Pagadas con el</t>
  </si>
  <si>
    <t>Libram. No. 12413   Vía SNS</t>
  </si>
  <si>
    <t>Libram. No. 12779   Vía SNS</t>
  </si>
  <si>
    <t>Libramiento No. 12645   Vía SNS</t>
  </si>
  <si>
    <t>Libramiento No. 12662 Vía SNS</t>
  </si>
  <si>
    <t>Libramiento No. 13298   Vía SNS</t>
  </si>
  <si>
    <t>Libramiento No. 13468   Vía SNS</t>
  </si>
  <si>
    <t>Libramiento No. 13745   Vía SNS</t>
  </si>
  <si>
    <t>Libramiento No. 13965   Vía SNS</t>
  </si>
  <si>
    <t>Libramiento No. 13941   Vía SNS</t>
  </si>
  <si>
    <t>11.01.2023</t>
  </si>
  <si>
    <t>Libramiento No. 14843   Vía SNS</t>
  </si>
  <si>
    <t>12.01.2023</t>
  </si>
  <si>
    <t>Libramiento No. 15193   Vía SNS</t>
  </si>
  <si>
    <t>16.01.2023</t>
  </si>
  <si>
    <t>Libramiento No. 15754   Vía SNS</t>
  </si>
  <si>
    <t>23.01.2023</t>
  </si>
  <si>
    <t>Libramiento No. 15680   Vía SNS</t>
  </si>
  <si>
    <t>Libramiento No. 15682   Vía SNS</t>
  </si>
  <si>
    <t>B1500001248</t>
  </si>
  <si>
    <t>B1500001310</t>
  </si>
  <si>
    <t>UTILES MENORES MEDICOS</t>
  </si>
  <si>
    <t>30.03.2022</t>
  </si>
  <si>
    <t>12.03.2021</t>
  </si>
  <si>
    <t>MATERIALES Y REACTIVOS</t>
  </si>
  <si>
    <t xml:space="preserve">PAGO VIA TRANSF NO. </t>
  </si>
  <si>
    <t>24.02.2023</t>
  </si>
  <si>
    <t>B1500021052</t>
  </si>
  <si>
    <t>01.03.2023</t>
  </si>
  <si>
    <t>B1500000085</t>
  </si>
  <si>
    <t>B1500029694</t>
  </si>
  <si>
    <t>B1500004826</t>
  </si>
  <si>
    <t>28.02.2023</t>
  </si>
  <si>
    <t>DESECHABLES (PLATOS, VASOS)</t>
  </si>
  <si>
    <t>10.02.2023</t>
  </si>
  <si>
    <t>B1500002826</t>
  </si>
  <si>
    <t>21.04.2022</t>
  </si>
  <si>
    <t>MONCALI</t>
  </si>
  <si>
    <t>132-263-571</t>
  </si>
  <si>
    <t>08.03.2023</t>
  </si>
  <si>
    <t>03.03.2023</t>
  </si>
  <si>
    <t>B1500000477</t>
  </si>
  <si>
    <t>14.03.2023</t>
  </si>
  <si>
    <t>13.03.2023</t>
  </si>
  <si>
    <t>Vía Transferencia del Hospital</t>
  </si>
  <si>
    <t>Vía Transfer. Interna del Hospital</t>
  </si>
  <si>
    <t>Vía Transf. Interna del Hospital</t>
  </si>
  <si>
    <t>Vía Transf. Interna Hospital</t>
  </si>
  <si>
    <t>Vía Transf. Interna por el Hospital</t>
  </si>
  <si>
    <t>Vía Trnasf. Interna por el Hospital</t>
  </si>
  <si>
    <t>YAXIS COMERCIAL</t>
  </si>
  <si>
    <t>SOLUCIONES GUZMAN DURAN, SRL</t>
  </si>
  <si>
    <t>131-078-621</t>
  </si>
  <si>
    <t>MATERIAL GASTABLE (PAPEL)</t>
  </si>
  <si>
    <t>B1500030260</t>
  </si>
  <si>
    <t>B1500030545</t>
  </si>
  <si>
    <t>B1500030326</t>
  </si>
  <si>
    <t>17.03.2023</t>
  </si>
  <si>
    <t>Vía Transferencia Hospital</t>
  </si>
  <si>
    <t>Vía Transferencia por el Hospital</t>
  </si>
  <si>
    <t>Pago Vía Transferencia Hospital</t>
  </si>
  <si>
    <t>20.03.2023</t>
  </si>
  <si>
    <t>B1500031541</t>
  </si>
  <si>
    <t>B1500031723</t>
  </si>
  <si>
    <t>B1500030469</t>
  </si>
  <si>
    <t>B1500030755</t>
  </si>
  <si>
    <t>B1500030781</t>
  </si>
  <si>
    <t>B1500030804</t>
  </si>
  <si>
    <t>02.12.2022</t>
  </si>
  <si>
    <t>B1500030890</t>
  </si>
  <si>
    <t>05.12.2022</t>
  </si>
  <si>
    <t>B1500030919</t>
  </si>
  <si>
    <t>B1500031103</t>
  </si>
  <si>
    <t>B1500031278</t>
  </si>
  <si>
    <t>B1500030099</t>
  </si>
  <si>
    <t>B1500029827</t>
  </si>
  <si>
    <t>22.03.2023</t>
  </si>
  <si>
    <t>24.03.2023</t>
  </si>
  <si>
    <t>Vía Transferncia por el Hospital</t>
  </si>
  <si>
    <t>23.03.2023</t>
  </si>
  <si>
    <t>21.06.20212</t>
  </si>
  <si>
    <t>AGRO MI TIERRA, S. R. L.</t>
  </si>
  <si>
    <t>131-662-978</t>
  </si>
  <si>
    <t>09.03.2023</t>
  </si>
  <si>
    <t>B1500000365</t>
  </si>
  <si>
    <t>B1500011240</t>
  </si>
  <si>
    <t>B1500001031</t>
  </si>
  <si>
    <t>B1500001230</t>
  </si>
  <si>
    <t>26.01.2023</t>
  </si>
  <si>
    <t>B1500000369</t>
  </si>
  <si>
    <t>B1500001688</t>
  </si>
  <si>
    <t>B1500000161</t>
  </si>
  <si>
    <t>B1500001320</t>
  </si>
  <si>
    <t>02.02.2023</t>
  </si>
  <si>
    <t>B1500000517</t>
  </si>
  <si>
    <t>B1500000519</t>
  </si>
  <si>
    <t>B1500000515</t>
  </si>
  <si>
    <t>B1500000958</t>
  </si>
  <si>
    <t>B1500000957</t>
  </si>
  <si>
    <t>15.03.2023</t>
  </si>
  <si>
    <t>JENAMAN COMPANY, S. R. L.</t>
  </si>
  <si>
    <t>132 - 331 - 631</t>
  </si>
  <si>
    <t>MATERIAL ELECTRICO</t>
  </si>
  <si>
    <t>B1500000165</t>
  </si>
  <si>
    <t>28.03.2023</t>
  </si>
  <si>
    <t>29.03.2023</t>
  </si>
  <si>
    <t>DIOGENES MARTIN AVILA</t>
  </si>
  <si>
    <t>001 - 000 - 4388 - 4</t>
  </si>
  <si>
    <t>30.03.2023</t>
  </si>
  <si>
    <t>11.01.2021</t>
  </si>
  <si>
    <t>Compra De Tarimas Plásticas</t>
  </si>
  <si>
    <t xml:space="preserve">Compra de un Monta Carga </t>
  </si>
  <si>
    <t>07.01.2021</t>
  </si>
  <si>
    <t>Anaqueles</t>
  </si>
  <si>
    <t>01.07.2021</t>
  </si>
  <si>
    <t>COMPRA DE SILLAS NEGRAS</t>
  </si>
  <si>
    <t>Pago Vía Transferencia</t>
  </si>
  <si>
    <t>Vía Transferencia Fondo Operativo</t>
  </si>
  <si>
    <t>LUFISA COMERCIAL, SRL</t>
  </si>
  <si>
    <t>131 - 899 - 773</t>
  </si>
  <si>
    <t>B1500000475</t>
  </si>
  <si>
    <t>B1500004719</t>
  </si>
  <si>
    <t>03.04.2023</t>
  </si>
  <si>
    <t>16.02.2023</t>
  </si>
  <si>
    <t>B1500000476</t>
  </si>
  <si>
    <t>15.02.2023</t>
  </si>
  <si>
    <t>04.04.2023</t>
  </si>
  <si>
    <t>05.04.2023</t>
  </si>
  <si>
    <t>Pago Vía Transfer. Hospital</t>
  </si>
  <si>
    <t>11.04.2023</t>
  </si>
  <si>
    <t>14.04.2023</t>
  </si>
  <si>
    <t>Vía Transferencia por el hospital</t>
  </si>
  <si>
    <t>SERV. FUMIGACION JULIO 2022</t>
  </si>
  <si>
    <t>17.04.2023</t>
  </si>
  <si>
    <t>VIRGILIO ALVAREZ (TRANSPORTE)</t>
  </si>
  <si>
    <t>003-0078957-5</t>
  </si>
  <si>
    <t>06.03.2023</t>
  </si>
  <si>
    <t>TRANSPORTE (MEDICAMENTOS)</t>
  </si>
  <si>
    <t>ISLA DOMINICANA DE PETROLEO</t>
  </si>
  <si>
    <t>101 - 008 - 172</t>
  </si>
  <si>
    <t>B1500128019</t>
  </si>
  <si>
    <t>TICKETS PRE - PAGO COMBUST</t>
  </si>
  <si>
    <t>Pago Vía transferencia Hospital</t>
  </si>
  <si>
    <t>Libramiento del SNS No. 647 - 1</t>
  </si>
  <si>
    <t xml:space="preserve">Libramiento por el SNS No. 636 - 1 </t>
  </si>
  <si>
    <t>Pago Libramiento SNS No. 762 - 1</t>
  </si>
  <si>
    <t>Vía Libramiento SNS No. 758 - 1</t>
  </si>
  <si>
    <t>31.03.2023</t>
  </si>
  <si>
    <t>B1500033078</t>
  </si>
  <si>
    <t>17.02.2023</t>
  </si>
  <si>
    <t>B1500032358</t>
  </si>
  <si>
    <t>20.02.2023</t>
  </si>
  <si>
    <t>COMPRA MATERIALES DE OFIC</t>
  </si>
  <si>
    <t>B1500000518</t>
  </si>
  <si>
    <t>B1500001022</t>
  </si>
  <si>
    <t>25.04.2023</t>
  </si>
  <si>
    <t>Pago (Abono) Vía Transfer Hospital</t>
  </si>
  <si>
    <t>Pago Vía Transferia por el Hospital</t>
  </si>
  <si>
    <t>28.04.2023</t>
  </si>
  <si>
    <t>B1500033575</t>
  </si>
  <si>
    <t>Abono Vía Transfer. por Hospital</t>
  </si>
  <si>
    <t>Pago Vía Libramiento por el SNS</t>
  </si>
  <si>
    <t>B1280000027</t>
  </si>
  <si>
    <t>B1280000028</t>
  </si>
  <si>
    <t>B1280000033</t>
  </si>
  <si>
    <t>B1280000031</t>
  </si>
  <si>
    <t>B1280000030</t>
  </si>
  <si>
    <t>LUCES Y CERRADURAS</t>
  </si>
  <si>
    <t>14.02.2023</t>
  </si>
  <si>
    <t>30.08.2022</t>
  </si>
  <si>
    <t>B1500000323</t>
  </si>
  <si>
    <t>04.05.2023</t>
  </si>
  <si>
    <t>Pago Vía Transferenc. Hospital</t>
  </si>
  <si>
    <t>Pago Vía Transfer. Por el Hospital</t>
  </si>
  <si>
    <t>B1500000400</t>
  </si>
  <si>
    <t>COMPRA DE ALCOHOL</t>
  </si>
  <si>
    <t>B1500010828</t>
  </si>
  <si>
    <t>BIO - NOVA</t>
  </si>
  <si>
    <t>B1500001355</t>
  </si>
  <si>
    <t>ALIMENTARY LAND JAGD, SRL</t>
  </si>
  <si>
    <t>131 - 608 - 232</t>
  </si>
  <si>
    <t>SEGURITY GUARDS JLF, SRL</t>
  </si>
  <si>
    <t>132 - 558 - 202</t>
  </si>
  <si>
    <t>COMPRAS GUANTES Y SUAPER</t>
  </si>
  <si>
    <t>B1500011252</t>
  </si>
  <si>
    <t>11.03.2023</t>
  </si>
  <si>
    <t>B1500011248</t>
  </si>
  <si>
    <t>B1500001237</t>
  </si>
  <si>
    <t>B1500000590</t>
  </si>
  <si>
    <t>INVERSIONES PAYVA, SRL</t>
  </si>
  <si>
    <t>132 - 233 - 433</t>
  </si>
  <si>
    <t>B1500002491</t>
  </si>
  <si>
    <t>B1500000573</t>
  </si>
  <si>
    <t>NIPRO MEDICAL CORPORATION</t>
  </si>
  <si>
    <t>130 - 818 - 622</t>
  </si>
  <si>
    <t>COMPRA FRASCOS ESTERILES</t>
  </si>
  <si>
    <t>07.02.2023</t>
  </si>
  <si>
    <t>B1500003740</t>
  </si>
  <si>
    <t>16.03.2023</t>
  </si>
  <si>
    <t>B1500000390</t>
  </si>
  <si>
    <t>Abono Vía Transferencia Hospital</t>
  </si>
  <si>
    <t>05.05.2023</t>
  </si>
  <si>
    <t>08.02.2023</t>
  </si>
  <si>
    <t>ASCENSORTECH, SRL</t>
  </si>
  <si>
    <t>132 - 529 - 049</t>
  </si>
  <si>
    <t>27.04.2023</t>
  </si>
  <si>
    <t>MANTENIM. Y REPAR. ASCENSOR</t>
  </si>
  <si>
    <t>09.05.2023</t>
  </si>
  <si>
    <t>Pago Vía Transfer. Por Hospital</t>
  </si>
  <si>
    <t>Pago Vía Transferenc. Por Hospital</t>
  </si>
  <si>
    <t>28.09.2023</t>
  </si>
  <si>
    <t>NC B0400000016</t>
  </si>
  <si>
    <t>B1500001371</t>
  </si>
  <si>
    <t>SERVICIO REPARACION CAMAS</t>
  </si>
  <si>
    <t>B1500001370</t>
  </si>
  <si>
    <t>25.08.2021</t>
  </si>
  <si>
    <t>B1500001196</t>
  </si>
  <si>
    <t>MATERIAL QUIRURGICO GASTAB</t>
  </si>
  <si>
    <t>B1500000379</t>
  </si>
  <si>
    <t>09.02.2023</t>
  </si>
  <si>
    <t>B1500003428</t>
  </si>
  <si>
    <t>131 - 911 - 994</t>
  </si>
  <si>
    <t>10.03.2023</t>
  </si>
  <si>
    <t>A &amp; M COMMERCE MEDIA, SRL</t>
  </si>
  <si>
    <t>ELELCIDO RINCON RODRIGUEZ</t>
  </si>
  <si>
    <t>001 - 1911451 - 0</t>
  </si>
  <si>
    <t>BLAXCORP MEDICAL</t>
  </si>
  <si>
    <t>132 - 312 - 262</t>
  </si>
  <si>
    <t>INSUMOS DE LABORATORIOS</t>
  </si>
  <si>
    <t>B1500002500</t>
  </si>
  <si>
    <t>B1500002492</t>
  </si>
  <si>
    <t>C E M CARIBBEAN EQUIPMENT MEDICAL</t>
  </si>
  <si>
    <t>131 - 084 - 745</t>
  </si>
  <si>
    <t>CEM CARIBBEAN EQUIPMENT MEDICAL</t>
  </si>
  <si>
    <t>07.03.2023</t>
  </si>
  <si>
    <t>B1500001383</t>
  </si>
  <si>
    <t>B15000001384</t>
  </si>
  <si>
    <t>B1500001466</t>
  </si>
  <si>
    <t>B1500000393</t>
  </si>
  <si>
    <t>12.04.2023</t>
  </si>
  <si>
    <t>B1500000578</t>
  </si>
  <si>
    <t>B1500001231</t>
  </si>
  <si>
    <t>GASAS</t>
  </si>
  <si>
    <t>B1500001002</t>
  </si>
  <si>
    <t>B1500001308</t>
  </si>
  <si>
    <t>B1500001385</t>
  </si>
  <si>
    <t>21.03.2023</t>
  </si>
  <si>
    <t>10.05.2023</t>
  </si>
  <si>
    <t>Vía Transferencia por Hospital</t>
  </si>
  <si>
    <t>B1500001577</t>
  </si>
  <si>
    <t>B1500001236</t>
  </si>
  <si>
    <t>ESPERADRAPO DURASILK</t>
  </si>
  <si>
    <t>B1500001576</t>
  </si>
  <si>
    <t>DISTRIBUIDORA JUMELLES, SRL</t>
  </si>
  <si>
    <t>130 - 899 - 691</t>
  </si>
  <si>
    <t>B1500000388</t>
  </si>
  <si>
    <t>COMPRA DE JABON QUIRURGICO</t>
  </si>
  <si>
    <t>B1500000569</t>
  </si>
  <si>
    <t>130 - 505 - 667</t>
  </si>
  <si>
    <t>B1500001850</t>
  </si>
  <si>
    <t>RESUCITADOR MANUAL AMBULAT.</t>
  </si>
  <si>
    <t>RC TRANS SERVICE, SRL</t>
  </si>
  <si>
    <t>131 - 539 - 327</t>
  </si>
  <si>
    <t>B1500001572</t>
  </si>
  <si>
    <t>B1500001574</t>
  </si>
  <si>
    <t>B1500001813</t>
  </si>
  <si>
    <t>20.04.2023</t>
  </si>
  <si>
    <t>14.05.2023</t>
  </si>
  <si>
    <t>12.05.2023</t>
  </si>
  <si>
    <t>Pago Vía Transferencia por Hospital</t>
  </si>
  <si>
    <t>15.05.2023</t>
  </si>
  <si>
    <t>B1500000556</t>
  </si>
  <si>
    <t>B1500000592</t>
  </si>
  <si>
    <t>29.04.2023</t>
  </si>
  <si>
    <t>15.04.2023</t>
  </si>
  <si>
    <t>Pago Vía Transfererencia Hospital</t>
  </si>
  <si>
    <t>B1500003253</t>
  </si>
  <si>
    <t>B15000067883</t>
  </si>
  <si>
    <t>23.11.2022</t>
  </si>
  <si>
    <t>B1500000679</t>
  </si>
  <si>
    <t>LUBRICANTE EN TUBO</t>
  </si>
  <si>
    <t>B1500000538</t>
  </si>
  <si>
    <t>B1500000322</t>
  </si>
  <si>
    <t>13.04.2023</t>
  </si>
  <si>
    <t>Pago vía Libramiento por el SNS</t>
  </si>
  <si>
    <t>19.04.2023</t>
  </si>
  <si>
    <t>Pago Vía Transferencia por el SNS</t>
  </si>
  <si>
    <t>B1500001206</t>
  </si>
  <si>
    <t>JERINGUILLAS</t>
  </si>
  <si>
    <t>06.02.2023</t>
  </si>
  <si>
    <t>B1500000850</t>
  </si>
  <si>
    <t>B1500002432</t>
  </si>
  <si>
    <t>B1500001017</t>
  </si>
  <si>
    <t>10.04.2023</t>
  </si>
  <si>
    <t>B1500001318</t>
  </si>
  <si>
    <t>GALON DE ACIDO CITRICO</t>
  </si>
  <si>
    <t>23.02.2023</t>
  </si>
  <si>
    <t>B1500000997</t>
  </si>
  <si>
    <t>13.02.2023</t>
  </si>
  <si>
    <t>B1500000553</t>
  </si>
  <si>
    <t>B1500000566</t>
  </si>
  <si>
    <t>B1500010827</t>
  </si>
  <si>
    <t>B1500000535</t>
  </si>
  <si>
    <t>B1500000555</t>
  </si>
  <si>
    <t>B1500003271</t>
  </si>
  <si>
    <t>B1500000549</t>
  </si>
  <si>
    <t>B1500000382</t>
  </si>
  <si>
    <t>02.04.2023</t>
  </si>
  <si>
    <t>SPONGOSTAN HEMOSTATICA</t>
  </si>
  <si>
    <t>17.05.2023</t>
  </si>
  <si>
    <t>AGRO - GLOBAL EXPORT E IMPORT</t>
  </si>
  <si>
    <t>131 - 20408 - 2</t>
  </si>
  <si>
    <t>B1500000484</t>
  </si>
  <si>
    <t>11.05.2023</t>
  </si>
  <si>
    <t>B1500000486</t>
  </si>
  <si>
    <t>HERMANAS ALVASOL</t>
  </si>
  <si>
    <t>132 - 121 - 619</t>
  </si>
  <si>
    <t>08.05.2023</t>
  </si>
  <si>
    <t>SARAPE, SRL</t>
  </si>
  <si>
    <t>132 - 411 - 252</t>
  </si>
  <si>
    <t>B1500000239</t>
  </si>
  <si>
    <t>B1500010883</t>
  </si>
  <si>
    <t>PICADERA ACTIV DIA DE LA MUJER</t>
  </si>
  <si>
    <t>22.02.2023</t>
  </si>
  <si>
    <t>TUBOS LED</t>
  </si>
  <si>
    <t>B1500000552</t>
  </si>
  <si>
    <t>B1500000320</t>
  </si>
  <si>
    <t>B1500000855</t>
  </si>
  <si>
    <t>30.04.2023</t>
  </si>
  <si>
    <t>MATERIAL DE REFRIGERACION</t>
  </si>
  <si>
    <t>B1500001484</t>
  </si>
  <si>
    <t>26.05.2023</t>
  </si>
  <si>
    <t>Abono Fondo Operativo</t>
  </si>
  <si>
    <t>Pago Vía Fondo Operativo Hospital</t>
  </si>
  <si>
    <t>Pago Completivo Vía Fondo Operativo</t>
  </si>
  <si>
    <t>16.02.2022</t>
  </si>
  <si>
    <t>31.05.2023</t>
  </si>
  <si>
    <t>Pago Vía Transferenc (Abono) Hospital</t>
  </si>
  <si>
    <t>001 - 0442153 - 2</t>
  </si>
  <si>
    <t>B1500000067</t>
  </si>
  <si>
    <t>RESMAS DE PAPEL</t>
  </si>
  <si>
    <t>01.06.2023</t>
  </si>
  <si>
    <t>Pago Vía Subvención por Hospital</t>
  </si>
  <si>
    <t>Pago Vía Sub - vención por Hospital</t>
  </si>
  <si>
    <t>Pago Vía Fondo Operativo por Hospital</t>
  </si>
  <si>
    <t>Abono Vía Fondo Operativo Hospital</t>
  </si>
  <si>
    <t>Completivo Fondo Operativo Hospital</t>
  </si>
  <si>
    <t>27.03.2023</t>
  </si>
  <si>
    <t>Serv. Codif. Y Program. Tarjeta Ascensor</t>
  </si>
  <si>
    <t>22.07.2022</t>
  </si>
  <si>
    <t>06.06.2023</t>
  </si>
  <si>
    <t>02.06.2023</t>
  </si>
  <si>
    <t>KHALICCO INVESTMENTS, S R L</t>
  </si>
  <si>
    <t>131 - 048 - 447</t>
  </si>
  <si>
    <t xml:space="preserve">COMPRA MATERIALES ELECTRICOS </t>
  </si>
  <si>
    <t xml:space="preserve">DARISON DOMINICANA, S R L </t>
  </si>
  <si>
    <t>132 - 241 - 223</t>
  </si>
  <si>
    <t>DIPLOMADO DE COMPRAS (RAMONA)</t>
  </si>
  <si>
    <t xml:space="preserve">Pago Vía Libramiento 4783-1 por SNS </t>
  </si>
  <si>
    <t>10 ABANICOS PEDESTAL UNIVERSAL</t>
  </si>
  <si>
    <t>16.05.2022</t>
  </si>
  <si>
    <t>MANTENIM. ASCENSOR DEL HOSPITAL</t>
  </si>
  <si>
    <t>B1500020294</t>
  </si>
  <si>
    <t>B1500020414</t>
  </si>
  <si>
    <t>B1500020189</t>
  </si>
  <si>
    <t>B1500020144</t>
  </si>
  <si>
    <t>B1500020050</t>
  </si>
  <si>
    <t>07.06.2023</t>
  </si>
  <si>
    <t>Pago Transfer. Interna Vía el Hospital</t>
  </si>
  <si>
    <t>13.06.2023</t>
  </si>
  <si>
    <t>Pago Vía Transferencia por el hospital</t>
  </si>
  <si>
    <t>23.09.2023</t>
  </si>
  <si>
    <t>Abono</t>
  </si>
  <si>
    <t>14.06.2023</t>
  </si>
  <si>
    <t>Pago Completivo Vía Transfer. Hospital</t>
  </si>
  <si>
    <t>16.06.2023</t>
  </si>
  <si>
    <t>Pago Vía Transferencia por el Hospital</t>
  </si>
  <si>
    <t>B1500000180</t>
  </si>
  <si>
    <t>21.06.2023</t>
  </si>
  <si>
    <t>Abono Vía Fondo Operativo Por Hospital</t>
  </si>
  <si>
    <t>Complet. Vía Fondo Operativo Hospital</t>
  </si>
  <si>
    <t>Abono Vía Transferenc. Hospital</t>
  </si>
  <si>
    <t>Completivo Vía Transferenc. Hospital</t>
  </si>
  <si>
    <t>27.05.2023</t>
  </si>
  <si>
    <t>E450000011524</t>
  </si>
  <si>
    <t>E450000011043</t>
  </si>
  <si>
    <t>ALTICE DOMINICANA</t>
  </si>
  <si>
    <t>ALTICE DOMINICANA, S. A.</t>
  </si>
  <si>
    <t>101 - 618 - 787</t>
  </si>
  <si>
    <t>04.06.2023</t>
  </si>
  <si>
    <t>B1500051027</t>
  </si>
  <si>
    <t>05.06.2023</t>
  </si>
  <si>
    <t>B1500051251</t>
  </si>
  <si>
    <t>23.06.2023</t>
  </si>
  <si>
    <t>49422 - A</t>
  </si>
  <si>
    <t>49453 - A</t>
  </si>
  <si>
    <t>15.10.2020</t>
  </si>
  <si>
    <t>01.10.2020</t>
  </si>
  <si>
    <t>49402 - A</t>
  </si>
  <si>
    <t>ABONO REALIZADO POR EL HOSPITAL</t>
  </si>
  <si>
    <t>GAS (MATERIAL) DE REFRIGERACION</t>
  </si>
  <si>
    <t>49759 - C</t>
  </si>
  <si>
    <t>27.06.2023</t>
  </si>
  <si>
    <t>B1500000491</t>
  </si>
  <si>
    <t>26.06.2023</t>
  </si>
  <si>
    <t>E450000008775</t>
  </si>
  <si>
    <t>E450000008479</t>
  </si>
  <si>
    <t>E450000013598</t>
  </si>
  <si>
    <t>E450000013894</t>
  </si>
  <si>
    <t>E450000014071</t>
  </si>
  <si>
    <t>B1500021960</t>
  </si>
  <si>
    <t>B1500022102</t>
  </si>
  <si>
    <t>B1500021234</t>
  </si>
  <si>
    <t>B1500021205</t>
  </si>
  <si>
    <t>20.06.2023</t>
  </si>
  <si>
    <t>B1500022265</t>
  </si>
  <si>
    <t>24.04.2023</t>
  </si>
  <si>
    <t>B1500021758</t>
  </si>
  <si>
    <t>B1500022266</t>
  </si>
  <si>
    <t>B1500021671</t>
  </si>
  <si>
    <t>B1500021859</t>
  </si>
  <si>
    <t>25.05.2023</t>
  </si>
  <si>
    <t>B1500022066</t>
  </si>
  <si>
    <t>30.06.2023</t>
  </si>
  <si>
    <t>Abono Vía Transferencia por el Hospital</t>
  </si>
  <si>
    <t>Abono Fondo Operativo por Hospital</t>
  </si>
  <si>
    <t>B15000023031</t>
  </si>
  <si>
    <t>B15000003166</t>
  </si>
  <si>
    <t>R D DIESEL, SRL</t>
  </si>
  <si>
    <t>130 - 481 - 271</t>
  </si>
  <si>
    <t>Compra de Gas -Oil P / Planta</t>
  </si>
  <si>
    <t>Abono Vía Fondo Operativo</t>
  </si>
  <si>
    <t>Completivo Vía Transferencia Hospital</t>
  </si>
  <si>
    <t>07.07.2023</t>
  </si>
  <si>
    <t>MATERIAL DESECHABLES (JERINGUILLAS)</t>
  </si>
  <si>
    <t>10.07.2023</t>
  </si>
  <si>
    <t>13.07.2023</t>
  </si>
  <si>
    <t>ORLANDO RADAMES BELTRE DIAZ</t>
  </si>
  <si>
    <t>001 031692 15</t>
  </si>
  <si>
    <t>06.07.2023</t>
  </si>
  <si>
    <t>Levantamientos y Chequeos Eléctricos</t>
  </si>
  <si>
    <t>14.07.2023</t>
  </si>
  <si>
    <t xml:space="preserve">Mantenim. En los Cuartos Eléctricos </t>
  </si>
  <si>
    <t>Abono Vía Transferencia por Hospital</t>
  </si>
  <si>
    <t>17.07.2023</t>
  </si>
  <si>
    <t>21.07.2023</t>
  </si>
  <si>
    <t>Pago Vía Transferncia por el Hospital</t>
  </si>
  <si>
    <t>B1500034628</t>
  </si>
  <si>
    <t>B1500022518</t>
  </si>
  <si>
    <t>EMPRESAS CABOD, EIRL</t>
  </si>
  <si>
    <t>130 - 019 - 322</t>
  </si>
  <si>
    <t>B1500000864</t>
  </si>
  <si>
    <t>SERVICIOS DE FUMIGACION</t>
  </si>
  <si>
    <t>NIMAVI SUPLIDORES INSTITUC. SRL</t>
  </si>
  <si>
    <t>132 - 727 - 894</t>
  </si>
  <si>
    <t>FARDOS DE AGUA</t>
  </si>
  <si>
    <t>12.06.2023</t>
  </si>
  <si>
    <t>24.05.2023</t>
  </si>
  <si>
    <t>SERBIOMED</t>
  </si>
  <si>
    <t>19.05.2023</t>
  </si>
  <si>
    <t>29.05.2023</t>
  </si>
  <si>
    <t>ARGOS TECNOQUIMICOS INDUST.</t>
  </si>
  <si>
    <t>132 - 357 - 681</t>
  </si>
  <si>
    <t>03.06.2023</t>
  </si>
  <si>
    <t>B1500011259</t>
  </si>
  <si>
    <t>B1500011254</t>
  </si>
  <si>
    <t>06.11.2021</t>
  </si>
  <si>
    <t>B1500000191</t>
  </si>
  <si>
    <t>21.12.2021</t>
  </si>
  <si>
    <t>B1500000282</t>
  </si>
  <si>
    <t>27.11.2021</t>
  </si>
  <si>
    <t>02.12.2021</t>
  </si>
  <si>
    <t>27.07.2023</t>
  </si>
  <si>
    <t>B1500000819</t>
  </si>
  <si>
    <t>05.07.2023</t>
  </si>
  <si>
    <t>B1500051901</t>
  </si>
  <si>
    <t>Depósitadas en SNS</t>
  </si>
  <si>
    <t>Depósitada en SNS</t>
  </si>
  <si>
    <t>Van para el SNS</t>
  </si>
  <si>
    <t>A &amp; S IMPORTADORA MEDICA, SRL</t>
  </si>
  <si>
    <t>B1500001884</t>
  </si>
  <si>
    <t>22.01.2020</t>
  </si>
  <si>
    <t>B1500000521</t>
  </si>
  <si>
    <t xml:space="preserve">Pago Vía Libram. No. 4352 por el SNS </t>
  </si>
  <si>
    <t>ENTRE 4 PROMOC Y EVENTOS C. X A.</t>
  </si>
  <si>
    <t>10.03.2022</t>
  </si>
  <si>
    <t>02.03.2022</t>
  </si>
  <si>
    <t>B1500000714</t>
  </si>
  <si>
    <t>B1500000715</t>
  </si>
  <si>
    <t>22.04.2022</t>
  </si>
  <si>
    <t>B1500000717</t>
  </si>
  <si>
    <t>B1500000719</t>
  </si>
  <si>
    <t>15.07.2021</t>
  </si>
  <si>
    <t>B1500004077</t>
  </si>
  <si>
    <t>B1500004078</t>
  </si>
  <si>
    <t>B1500004079</t>
  </si>
  <si>
    <t>B1500004080</t>
  </si>
  <si>
    <t>B1500004081</t>
  </si>
  <si>
    <t>SERVICIOS E INVERSIONES CRECER</t>
  </si>
  <si>
    <t>132 - 230 - 002</t>
  </si>
  <si>
    <t>ALIMENTOS (CARNES)</t>
  </si>
  <si>
    <t>Pago vía Fondo Operativo</t>
  </si>
  <si>
    <t>21.09.2021</t>
  </si>
  <si>
    <t>B1500000301</t>
  </si>
  <si>
    <t>27.10.2021</t>
  </si>
  <si>
    <t>16.07.2022</t>
  </si>
  <si>
    <t>21.02.2022</t>
  </si>
  <si>
    <t>21.03.2022</t>
  </si>
  <si>
    <t>19.08.2022</t>
  </si>
  <si>
    <t>25.01.2023</t>
  </si>
  <si>
    <t>21.02.2023</t>
  </si>
  <si>
    <t>18.05.2023</t>
  </si>
  <si>
    <t>CONFECCIONES ROCCYM, SRL</t>
  </si>
  <si>
    <t>131 - 162 - 282</t>
  </si>
  <si>
    <t>29.05.2020</t>
  </si>
  <si>
    <t>BATAS DESECHABLES</t>
  </si>
  <si>
    <t>22.05.2020</t>
  </si>
  <si>
    <t>08.05.2020</t>
  </si>
  <si>
    <t>Pago CK 10185 vía Hospital</t>
  </si>
  <si>
    <t>48963 - A</t>
  </si>
  <si>
    <t>Pago CK 10236 vía Hospital</t>
  </si>
  <si>
    <t>11.06.2015</t>
  </si>
  <si>
    <t>P010010011502780507</t>
  </si>
  <si>
    <t>MATERIAL QUIRURGICO DESECHABLE</t>
  </si>
  <si>
    <t>25.06.2020</t>
  </si>
  <si>
    <t>B1500000157</t>
  </si>
  <si>
    <t>04.06.2020</t>
  </si>
  <si>
    <t>13.05.2020</t>
  </si>
  <si>
    <t>22.07.2015</t>
  </si>
  <si>
    <t>P010010011502780508</t>
  </si>
  <si>
    <t>CONFECCION DE COLCHONES</t>
  </si>
  <si>
    <t>Depósitadas en el SNS</t>
  </si>
  <si>
    <t>RECICLA, S. R. L</t>
  </si>
  <si>
    <t>130 - 813 - 442</t>
  </si>
  <si>
    <t>19.06.2023</t>
  </si>
  <si>
    <t>B1500000355</t>
  </si>
  <si>
    <t>RECOGIDA DE RESIDUOS SOLIDOS</t>
  </si>
  <si>
    <t>11.07.2023</t>
  </si>
  <si>
    <t>B1500000349</t>
  </si>
  <si>
    <t>05.04.2018</t>
  </si>
  <si>
    <t>A010010011500009399</t>
  </si>
  <si>
    <t>SERVICIO DE RENTA EQ. PRIXMAFLEX</t>
  </si>
  <si>
    <t>28.01.2022</t>
  </si>
  <si>
    <t>07.05.2023</t>
  </si>
  <si>
    <t>R Y S SOLUCIONES E INVERSIONES INTEGRALES</t>
  </si>
  <si>
    <t>131 - 204 - 082</t>
  </si>
  <si>
    <t>130 - 799 - 962</t>
  </si>
  <si>
    <t>IMPRESOS DE LONAS Y GORRAS</t>
  </si>
  <si>
    <t>IMPRESOS</t>
  </si>
  <si>
    <t>14.01.2021</t>
  </si>
  <si>
    <t>24.01.2021</t>
  </si>
  <si>
    <t>RAMON A. SANCHEZ FERNANDEZ</t>
  </si>
  <si>
    <t>001 - 1572449 - 4</t>
  </si>
  <si>
    <t>GASTOS LEGALES</t>
  </si>
  <si>
    <t>29.06.2023</t>
  </si>
  <si>
    <t>B1500000065</t>
  </si>
  <si>
    <t>E450000016173</t>
  </si>
  <si>
    <t>E450000016647</t>
  </si>
  <si>
    <t>E450000016468</t>
  </si>
  <si>
    <t>ALCALDIA DEL DISTRITO NACIONAL</t>
  </si>
  <si>
    <t>401 - 007 - 479</t>
  </si>
  <si>
    <t>01.08.2023</t>
  </si>
  <si>
    <t>B1500045028</t>
  </si>
  <si>
    <t>SERVICIO DE RECOGIDA DE BASURA</t>
  </si>
  <si>
    <t>02.08.2023</t>
  </si>
  <si>
    <t>05.08.2023</t>
  </si>
  <si>
    <t>B1500052786</t>
  </si>
  <si>
    <t>B1500001091</t>
  </si>
  <si>
    <t>B15000000143</t>
  </si>
  <si>
    <t>SURGIFHARMA, S. R. L.</t>
  </si>
  <si>
    <t>B1500003624</t>
  </si>
  <si>
    <t>B1500001280</t>
  </si>
  <si>
    <t>B1500003599</t>
  </si>
  <si>
    <t>B1500000621</t>
  </si>
  <si>
    <t>MATERIAL MEDICO MENORES</t>
  </si>
  <si>
    <t>B1500001117</t>
  </si>
  <si>
    <t>J L B JEAN CARLOS BASULTO</t>
  </si>
  <si>
    <t>001 - 17840 - 652</t>
  </si>
  <si>
    <t>B1500001452</t>
  </si>
  <si>
    <t>COMPRA DE BAJANTE DE SUERO</t>
  </si>
  <si>
    <t>DAYSI PIERALDI FELIZ (CASA DAYSI)</t>
  </si>
  <si>
    <t>CASA DAYSI (DAYSI PIERALDI FELIZ)</t>
  </si>
  <si>
    <t>001 - 0396717 - 0</t>
  </si>
  <si>
    <t>ALQUILER DE CARPAS</t>
  </si>
  <si>
    <t>B1500000601</t>
  </si>
  <si>
    <t>B1500000655</t>
  </si>
  <si>
    <t>B1500000612</t>
  </si>
  <si>
    <t>B1500003601</t>
  </si>
  <si>
    <t>28.06.2023</t>
  </si>
  <si>
    <t>B1500003600</t>
  </si>
  <si>
    <t>B1500000894</t>
  </si>
  <si>
    <t>B1500002642</t>
  </si>
  <si>
    <t>B1500000661</t>
  </si>
  <si>
    <t>21.04.2023</t>
  </si>
  <si>
    <t>B1500001052</t>
  </si>
  <si>
    <t>B1500000902</t>
  </si>
  <si>
    <t>15.06.2023</t>
  </si>
  <si>
    <t>B1500001764</t>
  </si>
  <si>
    <t>B1500001763</t>
  </si>
  <si>
    <t>B1500001795</t>
  </si>
  <si>
    <t>22.06.2023</t>
  </si>
  <si>
    <t>B1500001384</t>
  </si>
  <si>
    <t>B1500003422</t>
  </si>
  <si>
    <t>B1500003484</t>
  </si>
  <si>
    <t>MATERIAL MEDICO DESECHABLE</t>
  </si>
  <si>
    <t>B1500005753</t>
  </si>
  <si>
    <t>B15000000145</t>
  </si>
  <si>
    <t>B15000000144</t>
  </si>
  <si>
    <t>B1500001099</t>
  </si>
  <si>
    <t>B1500011600</t>
  </si>
  <si>
    <t>B1500022400</t>
  </si>
  <si>
    <t>B1500044251</t>
  </si>
  <si>
    <t>03.07.2023</t>
  </si>
  <si>
    <t>B1500043492</t>
  </si>
  <si>
    <t>B1500121402</t>
  </si>
  <si>
    <t>04.08.2023</t>
  </si>
  <si>
    <t>27.02.2023</t>
  </si>
  <si>
    <t>E450000003405</t>
  </si>
  <si>
    <t>B1500001261</t>
  </si>
  <si>
    <t>CATETTER DE HEMODIALISIS</t>
  </si>
  <si>
    <t>IDEMESA, S. R. L.</t>
  </si>
  <si>
    <t>IDEMESA, S. R. L</t>
  </si>
  <si>
    <t>130 - 142 - 254</t>
  </si>
  <si>
    <t>B1500000823</t>
  </si>
  <si>
    <t>B1500000839</t>
  </si>
  <si>
    <t>30.05.2023</t>
  </si>
  <si>
    <t>25.07.2023</t>
  </si>
  <si>
    <t>B1500004207</t>
  </si>
  <si>
    <t>19.07.2023</t>
  </si>
  <si>
    <t>BRAZALETE Y ESFIGNOMAMOMETRO</t>
  </si>
  <si>
    <t>130 - 951 - 081</t>
  </si>
  <si>
    <t>COMPRA DE MATERIAL MEDICO</t>
  </si>
  <si>
    <t>OSEAANA HEALTHCARE</t>
  </si>
  <si>
    <t>B1500004211</t>
  </si>
  <si>
    <t>18.07.2023</t>
  </si>
  <si>
    <t>B1500000706</t>
  </si>
  <si>
    <t>B1500011880</t>
  </si>
  <si>
    <t>ALTAGRACIA SANTANA PHARMA, SRL</t>
  </si>
  <si>
    <t>130 - 852 - 707</t>
  </si>
  <si>
    <t>26.07.2023</t>
  </si>
  <si>
    <t>COMPRA DE SONDAS FOLEY</t>
  </si>
  <si>
    <t>TERELAB, SRL</t>
  </si>
  <si>
    <t>J   B  L  JEAN CARLOS BASULTO</t>
  </si>
  <si>
    <t>J B L JEAN CARLOS BASULTO</t>
  </si>
  <si>
    <t>001-1784065-2</t>
  </si>
  <si>
    <t>B1500000387</t>
  </si>
  <si>
    <t>pago via transferencia hospital v/s</t>
  </si>
  <si>
    <t>PAGO VIA TRANSFERENCIA V/S HOSPITAL</t>
  </si>
  <si>
    <t>50250-A</t>
  </si>
  <si>
    <t>COMPRA REACTIVO LABORATORIO</t>
  </si>
  <si>
    <t>A&amp;M COMMERCE MEDIA, SRL</t>
  </si>
  <si>
    <t>14/8/2023</t>
  </si>
  <si>
    <t>PAGO VIA HOSPITAL TRANSF. V/S</t>
  </si>
  <si>
    <t>13148045-4</t>
  </si>
  <si>
    <t>AGRO DE MI TIERRA</t>
  </si>
  <si>
    <t>compra de alimentos</t>
  </si>
  <si>
    <t>PAGO VIA TRANSF. HOSPITAL V/S</t>
  </si>
  <si>
    <t>15/8/2023</t>
  </si>
  <si>
    <t>pago via transf. hospital v/s</t>
  </si>
  <si>
    <t>001-03169215</t>
  </si>
  <si>
    <t>130-813-442</t>
  </si>
  <si>
    <t>18/8/2023</t>
  </si>
  <si>
    <t>saldo via transf. v/s hospitar</t>
  </si>
  <si>
    <t>ABONO via transf. v/s hospital</t>
  </si>
  <si>
    <t xml:space="preserve">saldo fact. Via transf. v/s </t>
  </si>
  <si>
    <t>saldo fact. via tranf. v/s hospital</t>
  </si>
  <si>
    <t>abono VIA TRANSF. V/S HOSPITAL</t>
  </si>
  <si>
    <t xml:space="preserve">SERVICIOS E INSTALACIONES TECNICAS, </t>
  </si>
  <si>
    <t>AVANCE VIA TRANSF. V/S HOSPITAL</t>
  </si>
  <si>
    <t>15/6/2023</t>
  </si>
  <si>
    <t>29/6/2023</t>
  </si>
  <si>
    <t>MICROGOTERO</t>
  </si>
  <si>
    <t>27/6/2023</t>
  </si>
  <si>
    <t>131-899-773</t>
  </si>
  <si>
    <t>KIT HEMODIALISIS</t>
  </si>
  <si>
    <t>B1500000514</t>
  </si>
  <si>
    <t>DELMEDICAL, SRL</t>
  </si>
  <si>
    <t>SUPLIMADE COMERCIAL, SRL</t>
  </si>
  <si>
    <t>1-32-10920-1</t>
  </si>
  <si>
    <t>ALMACENES OCEAN MEAT, SRL</t>
  </si>
  <si>
    <t>28/2/2023</t>
  </si>
  <si>
    <t>COMPRA REACTIVO</t>
  </si>
  <si>
    <t>1-32-82819-1</t>
  </si>
  <si>
    <t>COMPRA DE LAMPARAS</t>
  </si>
  <si>
    <t>B1500000685</t>
  </si>
  <si>
    <t>B1500000687</t>
  </si>
  <si>
    <t>KIT LAPARATOMIA</t>
  </si>
  <si>
    <t>VARGAS PEÑA MULTI SERVICIOS, SRL</t>
  </si>
  <si>
    <t>17/7/2023</t>
  </si>
  <si>
    <t>1-31-54276-1</t>
  </si>
  <si>
    <t>materiales y herramientas para pintar</t>
  </si>
  <si>
    <t>B1500000275</t>
  </si>
  <si>
    <t>compra refrigerante</t>
  </si>
  <si>
    <t>19/7/2023</t>
  </si>
  <si>
    <t>B1500000272</t>
  </si>
  <si>
    <t>CA&amp;H VENTAS Y SERVICIOS, SRL</t>
  </si>
  <si>
    <t>1-31-60056-5</t>
  </si>
  <si>
    <t>COMPRA DE CARNES POR UN MES</t>
  </si>
  <si>
    <t>COMPRA EMBUTIDOS POR DOS MES</t>
  </si>
  <si>
    <t>compra de toner cartridge</t>
  </si>
  <si>
    <t>B1500000929</t>
  </si>
  <si>
    <t>compra de rollo de labels y etiquetas</t>
  </si>
  <si>
    <t>13/6/2023</t>
  </si>
  <si>
    <t>COMPRA DE ESPARADRAPO Z-O</t>
  </si>
  <si>
    <t>COMPRA DE CAL SODADA</t>
  </si>
  <si>
    <t>SOLUCIONES MEDICAS</t>
  </si>
  <si>
    <t>132-52165-1</t>
  </si>
  <si>
    <t>COMPRA DE CANULA YANKAWER</t>
  </si>
  <si>
    <t>28/6/2023</t>
  </si>
  <si>
    <t>B1500001398</t>
  </si>
  <si>
    <t>B1500001506</t>
  </si>
  <si>
    <t>COMPRA MATERIAL PATOLOGIA</t>
  </si>
  <si>
    <t>SILVERPHARMA SRL</t>
  </si>
  <si>
    <t>COMPRA MEDICAMENTOS</t>
  </si>
  <si>
    <t>131-342949</t>
  </si>
  <si>
    <t>GEMJA MULTISERVICES, SRL</t>
  </si>
  <si>
    <t>COMPRA MATERIAL ELECTROMEDICINA</t>
  </si>
  <si>
    <t>B1500003625</t>
  </si>
  <si>
    <t>16/11/2022</t>
  </si>
  <si>
    <t>132-241-223</t>
  </si>
  <si>
    <t>TALLER PRACTICO ELAB. PLAN ANUAL</t>
  </si>
  <si>
    <t>29/11/2022</t>
  </si>
  <si>
    <t>COMPRA DE CATETER PEREFERICO</t>
  </si>
  <si>
    <t>COMPRA DE CANALETAS</t>
  </si>
  <si>
    <t>CARIBBEAN INTEGRATED SOLUTIONS</t>
  </si>
  <si>
    <t>COMPRA DE SATURAS</t>
  </si>
  <si>
    <t>B1500001329</t>
  </si>
  <si>
    <t>COMPRA DE JERINGA</t>
  </si>
  <si>
    <t>27/7/2023</t>
  </si>
  <si>
    <t>B1500001893</t>
  </si>
  <si>
    <t>B1500003887</t>
  </si>
  <si>
    <t>COMPRA BRAZALETEP/ESFIGMOMANOMETRO</t>
  </si>
  <si>
    <t>COMPRA DE INSUMOS PARA LABORATORIO</t>
  </si>
  <si>
    <t>31/7/2023</t>
  </si>
  <si>
    <t>B1500003734</t>
  </si>
  <si>
    <t>B1500000404</t>
  </si>
  <si>
    <t>COMPRA SELLO DE AGUA</t>
  </si>
  <si>
    <t>21/7/2023</t>
  </si>
  <si>
    <t>COMPRA DE ESPARADRAPO</t>
  </si>
  <si>
    <t>B1500001505</t>
  </si>
  <si>
    <t>COMPRA DE SUTURA</t>
  </si>
  <si>
    <t>B1500000636</t>
  </si>
  <si>
    <t>YONA YONEL DIESEL, SRL</t>
  </si>
  <si>
    <t>B1500000274</t>
  </si>
  <si>
    <t>COMPRA DE 15 COMPUTADORAS</t>
  </si>
  <si>
    <t>10.08.2023</t>
  </si>
  <si>
    <t>28.08.2023</t>
  </si>
  <si>
    <t>Pago Vía Transfer. Interna del Hospital</t>
  </si>
  <si>
    <t>04.05.2022</t>
  </si>
  <si>
    <t>pago via transferencia por el hospital</t>
  </si>
  <si>
    <t>Servicios E Instalac. Técnicas, SRL</t>
  </si>
  <si>
    <t>101 - 725 - 389</t>
  </si>
  <si>
    <t>Mantenimiento de  Ascensores</t>
  </si>
  <si>
    <t>B1500001963</t>
  </si>
  <si>
    <t>18.02.2023</t>
  </si>
  <si>
    <t>22.05.2023</t>
  </si>
  <si>
    <t>09.08.2023</t>
  </si>
  <si>
    <t>B1500003668</t>
  </si>
  <si>
    <t>B1500003669</t>
  </si>
  <si>
    <t>29.08.2023</t>
  </si>
  <si>
    <t>B1500003546</t>
  </si>
  <si>
    <t>B1500000341</t>
  </si>
  <si>
    <t>SEVEN PHARMA</t>
  </si>
  <si>
    <t>SEVEN PHARMA DR, S. R. L.</t>
  </si>
  <si>
    <t>SILVERPHARMA, SRL</t>
  </si>
  <si>
    <t>14.08.2023</t>
  </si>
  <si>
    <t>B1500000276</t>
  </si>
  <si>
    <t>B1500000938</t>
  </si>
  <si>
    <t>15.08.2023</t>
  </si>
  <si>
    <t>REPARACION Y MANTEN. COMPUTAD.</t>
  </si>
  <si>
    <t>B1500003992</t>
  </si>
  <si>
    <t>PUBLICACIONES AHORA, S. A. S.</t>
  </si>
  <si>
    <t>101 - 011 - 122</t>
  </si>
  <si>
    <t>20.08.2023</t>
  </si>
  <si>
    <t>B1500003521</t>
  </si>
  <si>
    <t>SERVICIO DE PUBLICIDAD PERIODICO</t>
  </si>
  <si>
    <t>SERVICIOS GRAFICOS TITO, EIRL</t>
  </si>
  <si>
    <t>SERVICIOS GRAFICOS TITO EIRL</t>
  </si>
  <si>
    <t>130 - 885 - 036</t>
  </si>
  <si>
    <t>B1500000511</t>
  </si>
  <si>
    <t xml:space="preserve">ELABORACION DE CERTIFICADOS </t>
  </si>
  <si>
    <t>HIDROMED, SRL</t>
  </si>
  <si>
    <t>HIDROMED, S. R. L.</t>
  </si>
  <si>
    <t>101 - 779 - 111</t>
  </si>
  <si>
    <t>B1500002238</t>
  </si>
  <si>
    <t>ROPHARMA, S. R. L.</t>
  </si>
  <si>
    <t>131 - 224 - 881</t>
  </si>
  <si>
    <t>B1500000838</t>
  </si>
  <si>
    <t>R Y S SOLUCIONES E INVERSIONES</t>
  </si>
  <si>
    <t>131 - 452 - 371</t>
  </si>
  <si>
    <t>B1500000310</t>
  </si>
  <si>
    <t>FUNDAS DESECHABLES</t>
  </si>
  <si>
    <t>Preparado por:  Lic. KELVIN SEGURA</t>
  </si>
  <si>
    <t>Libramiento No. 5432   Vía SNS</t>
  </si>
  <si>
    <t>16.06.2021</t>
  </si>
  <si>
    <t>Abono Ck 13335310 por el Hospital</t>
  </si>
  <si>
    <t>COMPRA MED</t>
  </si>
  <si>
    <t>21.08.2023</t>
  </si>
  <si>
    <t>TONER</t>
  </si>
  <si>
    <t>24.08.2023</t>
  </si>
  <si>
    <t>04.07.2023</t>
  </si>
  <si>
    <t>03.05.2023</t>
  </si>
  <si>
    <t>B1500117490</t>
  </si>
  <si>
    <t>08.09.2023</t>
  </si>
  <si>
    <t>Pagado Vía Fondo Operativo</t>
  </si>
  <si>
    <t>Pago Vía Fondo Operativo por el Hospital</t>
  </si>
  <si>
    <t>Pago Vía Fondo Operativo</t>
  </si>
  <si>
    <t>EUGENIO VENTURA PANIAGUA</t>
  </si>
  <si>
    <t>001 - 0979622 - 7</t>
  </si>
  <si>
    <t>02.03.2023</t>
  </si>
  <si>
    <t>QUALIPLIERS, EIRL</t>
  </si>
  <si>
    <t>QUALIPLIERS EIRL</t>
  </si>
  <si>
    <t>132 - 130 - 847</t>
  </si>
  <si>
    <t>FARMADAL</t>
  </si>
  <si>
    <t>B1500000810</t>
  </si>
  <si>
    <t>25.08.2023</t>
  </si>
  <si>
    <t>B15000000209</t>
  </si>
  <si>
    <t>B1500004299</t>
  </si>
  <si>
    <t>B1500003822</t>
  </si>
  <si>
    <t>31.12.2022</t>
  </si>
  <si>
    <t>B1500000792</t>
  </si>
  <si>
    <t>IMPRESOS Y PAPELERIA RAFENI, SRL</t>
  </si>
  <si>
    <t>131 - 876 - 872</t>
  </si>
  <si>
    <t>IMPRESOS Y PAPELERIA RAFENI, SRL (IMPRASA)</t>
  </si>
  <si>
    <t>B1500003015</t>
  </si>
  <si>
    <t>08.08.2023</t>
  </si>
  <si>
    <t>B1500022722</t>
  </si>
  <si>
    <t>B1500022672</t>
  </si>
  <si>
    <t>11.08.2023</t>
  </si>
  <si>
    <t>B1500022773</t>
  </si>
  <si>
    <t>18.08.2023</t>
  </si>
  <si>
    <t>Pago Vía Fondo Operativo el Hospital</t>
  </si>
  <si>
    <t>12.09.2023</t>
  </si>
  <si>
    <t>B1500035416</t>
  </si>
  <si>
    <t>B1500003461</t>
  </si>
  <si>
    <t>B1500000897</t>
  </si>
  <si>
    <t>31.07.2023</t>
  </si>
  <si>
    <t>B1500000916</t>
  </si>
  <si>
    <t>Abono Vía Fondo Operativo por Hospital</t>
  </si>
  <si>
    <t>13.09.2023</t>
  </si>
  <si>
    <t>14.09.2023</t>
  </si>
  <si>
    <t>06.09.2023</t>
  </si>
  <si>
    <t>B1500022529</t>
  </si>
  <si>
    <t>17.08.2023</t>
  </si>
  <si>
    <t>B1500000726</t>
  </si>
  <si>
    <t>B1500003773</t>
  </si>
  <si>
    <t>01.09.2023</t>
  </si>
  <si>
    <t>B1500003777</t>
  </si>
  <si>
    <t>B1500004597</t>
  </si>
  <si>
    <t>2T IMPORTACIONES, SRL</t>
  </si>
  <si>
    <t>130 - 707 - 936</t>
  </si>
  <si>
    <t>30/07/20201</t>
  </si>
  <si>
    <t>18.09.2023</t>
  </si>
  <si>
    <t>22.07.2023</t>
  </si>
  <si>
    <t>B1500001347</t>
  </si>
  <si>
    <t>MATERIAL GASTABLE QUIRURGICO</t>
  </si>
  <si>
    <t>B1500001164</t>
  </si>
  <si>
    <t>31.08.2023</t>
  </si>
  <si>
    <t>B1500001559</t>
  </si>
  <si>
    <t>B1500004604</t>
  </si>
  <si>
    <t>B1500000890</t>
  </si>
  <si>
    <t>SELLOS DE AGUA</t>
  </si>
  <si>
    <t>19.09.2023</t>
  </si>
  <si>
    <t>18.04.2023</t>
  </si>
  <si>
    <t>SERVICIO DE REPARACION CAMA UCI</t>
  </si>
  <si>
    <t>20.09.2023</t>
  </si>
  <si>
    <t>11.09.2023</t>
  </si>
  <si>
    <t>B1500000898</t>
  </si>
  <si>
    <t>B1500003798</t>
  </si>
  <si>
    <t>B1500003900</t>
  </si>
  <si>
    <t>B1500000336</t>
  </si>
  <si>
    <t>B1500000934</t>
  </si>
  <si>
    <t>FLUJOMETRO DE OXIGENO</t>
  </si>
  <si>
    <t>B1500000935</t>
  </si>
  <si>
    <t>CONECTOR P/ OXIGENO</t>
  </si>
  <si>
    <t>08.08.2017</t>
  </si>
  <si>
    <t>A0039</t>
  </si>
  <si>
    <t>MEDROCORT - 500</t>
  </si>
  <si>
    <t>MEDISOL, S. R. L.</t>
  </si>
  <si>
    <t>122 - 023 - 224</t>
  </si>
  <si>
    <t>OVERALL TRAJE LARGE (UNIFORMES)</t>
  </si>
  <si>
    <t>PLANET MEDICAL SERVICES, S. R. L.</t>
  </si>
  <si>
    <t>131 - 557 - 211</t>
  </si>
  <si>
    <t>05.09.2023</t>
  </si>
  <si>
    <t>REPARACION DEL TOMOGRAFO</t>
  </si>
  <si>
    <t>PLANET MEDICAL, S. R. L.</t>
  </si>
  <si>
    <t>COMPRA MATER. DE MANTENIMIENTO</t>
  </si>
  <si>
    <t>G &amp; G MERCANTIL</t>
  </si>
  <si>
    <t>130 - 719 - 812</t>
  </si>
  <si>
    <t>COMPRA MATERIALES DE PLOMERIA</t>
  </si>
  <si>
    <t>G &amp; G COMERCIAL, SRL</t>
  </si>
  <si>
    <t>TALONARIOS DE RECETARIOS</t>
  </si>
  <si>
    <t>B1500000736</t>
  </si>
  <si>
    <t>COMPRA MATERIAL MEDICO QUIRURG.</t>
  </si>
  <si>
    <t>B1500000900</t>
  </si>
  <si>
    <t>CONVEXA &amp; ASOCIADOS, SRL</t>
  </si>
  <si>
    <t>131 171 - 567</t>
  </si>
  <si>
    <t>SERV. EVALUAC Y MANT. AIRES ACOND</t>
  </si>
  <si>
    <t>27.09.2023</t>
  </si>
  <si>
    <t>25.02.2023</t>
  </si>
  <si>
    <t>B1500000639</t>
  </si>
  <si>
    <t>18.03.2019</t>
  </si>
  <si>
    <t>.</t>
  </si>
  <si>
    <t>05.10.2023</t>
  </si>
  <si>
    <t>Saldo Vía Transferencia Hospital</t>
  </si>
  <si>
    <t>15.09.2023</t>
  </si>
  <si>
    <t>B1500035783</t>
  </si>
  <si>
    <t>Saldo Factura Vía Fondo Operativo</t>
  </si>
  <si>
    <t>06.10.2023</t>
  </si>
  <si>
    <t>B1500003632</t>
  </si>
  <si>
    <t>02.10.2023</t>
  </si>
  <si>
    <t>B1500053676</t>
  </si>
  <si>
    <t>B1500003407</t>
  </si>
  <si>
    <t>B1500006079</t>
  </si>
  <si>
    <t>B1500001276</t>
  </si>
  <si>
    <t>12.07.2023</t>
  </si>
  <si>
    <t>B1500013741</t>
  </si>
  <si>
    <t>METALMECANICA DE LOS SANTOS, SRL</t>
  </si>
  <si>
    <t>131 - 459 - 358</t>
  </si>
  <si>
    <t>MATERIAL DESECHABLE</t>
  </si>
  <si>
    <t>B1500003481</t>
  </si>
  <si>
    <t>B1500002870</t>
  </si>
  <si>
    <t>B1500001515</t>
  </si>
  <si>
    <t>COMPRA DE IMPRESORA TERMICA</t>
  </si>
  <si>
    <t>COMPRA DE FARDOS DE AGUA</t>
  </si>
  <si>
    <t>28.05.2022</t>
  </si>
  <si>
    <t>MATERIAL GASTABLE DE OFICINA</t>
  </si>
  <si>
    <t>B1500000288</t>
  </si>
  <si>
    <t>COMPRAS DE CURITAS Y APLICADORES</t>
  </si>
  <si>
    <t>COMPRA DE LANCETAS</t>
  </si>
  <si>
    <t>B1500000470</t>
  </si>
  <si>
    <t>25.09.2023</t>
  </si>
  <si>
    <t>B1500004544</t>
  </si>
  <si>
    <t>B1500000764</t>
  </si>
  <si>
    <t>B1500002549</t>
  </si>
  <si>
    <t>SET MEDICAL, SRL</t>
  </si>
  <si>
    <t>130 - 483 - 434</t>
  </si>
  <si>
    <t>COMPRA DE AGUA OXIGENEDA</t>
  </si>
  <si>
    <t>B1500002004</t>
  </si>
  <si>
    <t>221.09.2022</t>
  </si>
  <si>
    <t>B1500000246</t>
  </si>
  <si>
    <t>B1500000285</t>
  </si>
  <si>
    <t>COMPRA DE MATERIALES DE MANTENIM.</t>
  </si>
  <si>
    <t xml:space="preserve">COMPRA DE CHASIS EQUIPO RAYOS X  </t>
  </si>
  <si>
    <t>PROVEDEX DR., S. A.</t>
  </si>
  <si>
    <t>132 - 617 - 711</t>
  </si>
  <si>
    <t xml:space="preserve">COMPRA DE ALIMENTOS </t>
  </si>
  <si>
    <t>09.10.2023</t>
  </si>
  <si>
    <t>10.10.2023</t>
  </si>
  <si>
    <t>PagoVía Fondo Operativo por el Hospital</t>
  </si>
  <si>
    <t>11.10.2023</t>
  </si>
  <si>
    <t>B1500119068</t>
  </si>
  <si>
    <t>B1500123725</t>
  </si>
  <si>
    <t>B1500000177</t>
  </si>
  <si>
    <t>COMPRA DE BROMURO</t>
  </si>
  <si>
    <t>COMPRA DE MONITOR</t>
  </si>
  <si>
    <t>B1500000286</t>
  </si>
  <si>
    <t>21.09.2023</t>
  </si>
  <si>
    <t>Compra de Alambres</t>
  </si>
  <si>
    <t>12.10.2023</t>
  </si>
  <si>
    <t>B1500000734</t>
  </si>
  <si>
    <t>KIT DE LAPARATOMIA</t>
  </si>
  <si>
    <t>B1500001166</t>
  </si>
  <si>
    <t>B1500001934</t>
  </si>
  <si>
    <t>COMPRA DE CIRCUITO DE VENTILACION</t>
  </si>
  <si>
    <t>DUMAS PHAMACEUTICAS, SRL</t>
  </si>
  <si>
    <t>DUMAS PHARMACEUTICAS, SRL</t>
  </si>
  <si>
    <t>131 - 747 - 191</t>
  </si>
  <si>
    <t>COMPRA DE PRODUCTOS MEDICINALES</t>
  </si>
  <si>
    <t>B1500003926</t>
  </si>
  <si>
    <t>B1500003823</t>
  </si>
  <si>
    <t>B1500003817</t>
  </si>
  <si>
    <t>B1500001599</t>
  </si>
  <si>
    <t>GERENFAR, SRL</t>
  </si>
  <si>
    <t>132 - 522 - 443</t>
  </si>
  <si>
    <t>B1500000332</t>
  </si>
  <si>
    <t>B1500000989</t>
  </si>
  <si>
    <t>B15000000212</t>
  </si>
  <si>
    <t>29.09.2023</t>
  </si>
  <si>
    <t>B1500001205</t>
  </si>
  <si>
    <t>B1500000532</t>
  </si>
  <si>
    <t>COMPRA DE SELLOS PRE - TINTADO</t>
  </si>
  <si>
    <t>B1500003821</t>
  </si>
  <si>
    <t>B1500012152</t>
  </si>
  <si>
    <t>B1500035625</t>
  </si>
  <si>
    <t>26.09.2023</t>
  </si>
  <si>
    <t>COMPRA DE BICARBONATO</t>
  </si>
  <si>
    <t>B1500000408</t>
  </si>
  <si>
    <t>22.09.2023</t>
  </si>
  <si>
    <t>B1500006177</t>
  </si>
  <si>
    <t>B1500003104</t>
  </si>
  <si>
    <t>131 - 257 - 887</t>
  </si>
  <si>
    <t>SAGAPHARMA, SRL</t>
  </si>
  <si>
    <t>COMPRA INSUMOS DE LABORATORIOS</t>
  </si>
  <si>
    <t>MASTER CLEAN FBE IMPORT, SRL</t>
  </si>
  <si>
    <t>132 - 657 - 896</t>
  </si>
  <si>
    <t>19.08.2023</t>
  </si>
  <si>
    <t>COMPRA DE MATERIAL GASTABLE</t>
  </si>
  <si>
    <t>VECTRA CONSULTING, SRL</t>
  </si>
  <si>
    <t>131 - 193 - 269</t>
  </si>
  <si>
    <t xml:space="preserve"> GOMAS PARA EL AUTOCLAVE</t>
  </si>
  <si>
    <t>Pago Vía Libram. Por SNS No. 6228</t>
  </si>
  <si>
    <t xml:space="preserve">SEDECORP, SECURITY DEVELOPMENT CORPORATION </t>
  </si>
  <si>
    <t>SEDECORP SEGURITY DEVELOPM.</t>
  </si>
  <si>
    <t>131 - 321 - 892</t>
  </si>
  <si>
    <t>SUMINISTRO E INST. DE CAMARAS</t>
  </si>
  <si>
    <t>B1500001263</t>
  </si>
  <si>
    <t>B1500001444</t>
  </si>
  <si>
    <t>B1500000616</t>
  </si>
  <si>
    <t>03.10.2023</t>
  </si>
  <si>
    <t>B1500036167</t>
  </si>
  <si>
    <t>B1500002040</t>
  </si>
  <si>
    <t>DOS - GARCIA, SRL</t>
  </si>
  <si>
    <t>130 - 571 - 872</t>
  </si>
  <si>
    <t>MATERIALES ELECTRICOS MANTEN.</t>
  </si>
  <si>
    <t>PROWAY IMPORT, SRL</t>
  </si>
  <si>
    <t>131 - 811 - 728</t>
  </si>
  <si>
    <t>BRECHEN COMMERCE INTERNATIONAL</t>
  </si>
  <si>
    <t>BRECHEN COMMERCE INTERNAT</t>
  </si>
  <si>
    <t>132 - 128 -141</t>
  </si>
  <si>
    <t>COMPRA DE SONDA FOLEY</t>
  </si>
  <si>
    <t>INGSERSSA</t>
  </si>
  <si>
    <t>131 - 794 - 671</t>
  </si>
  <si>
    <t>MANTENIMIENTO VENTILADOR UCI</t>
  </si>
  <si>
    <t>04.10.2023</t>
  </si>
  <si>
    <t>Pago Vía Fondo por el Hospital</t>
  </si>
  <si>
    <t>GRUPO EMPRESARIAL VISA, SRL</t>
  </si>
  <si>
    <t>130 - 709 - 106</t>
  </si>
  <si>
    <t>18.10.2023</t>
  </si>
  <si>
    <t>REPARAC LAVADORA Y SECADORA</t>
  </si>
  <si>
    <t>B1500013747</t>
  </si>
  <si>
    <r>
      <rPr>
        <b/>
        <sz val="11"/>
        <color theme="1"/>
        <rFont val="Calibri"/>
        <family val="2"/>
      </rPr>
      <t>ESTABLECIMIENTO:_</t>
    </r>
    <r>
      <rPr>
        <sz val="11"/>
        <color theme="1"/>
        <rFont val="Calibri"/>
        <family val="2"/>
      </rPr>
      <t>HOSPITAL DR. FRANCISCO E. MOSCOSO PUELLO____</t>
    </r>
  </si>
  <si>
    <t>B1500003553</t>
  </si>
  <si>
    <t>B1500000281</t>
  </si>
  <si>
    <t>Compra de Materiales Eléctricos</t>
  </si>
  <si>
    <t>B1500011354</t>
  </si>
  <si>
    <t>B1500001622</t>
  </si>
  <si>
    <t>COMPRA DE JABON CLORHEXIDINA</t>
  </si>
  <si>
    <t>B1500001389</t>
  </si>
  <si>
    <t>30.10.2023</t>
  </si>
  <si>
    <t>B1500001443</t>
  </si>
  <si>
    <t>B0400000064</t>
  </si>
  <si>
    <t>NOTA CREDITO</t>
  </si>
  <si>
    <t>A B C DISTRIBUIDORA FARMACEUTICA, SRL</t>
  </si>
  <si>
    <t>A B C DISTRIBUDORA FARMACEUT.</t>
  </si>
  <si>
    <t>101 - 591 - 341</t>
  </si>
  <si>
    <t>COMPRA DE CITICOLINA</t>
  </si>
  <si>
    <t>19037</t>
  </si>
  <si>
    <t>19216</t>
  </si>
  <si>
    <t>18734</t>
  </si>
  <si>
    <t>10.09.2023</t>
  </si>
  <si>
    <t>17.10.2023</t>
  </si>
  <si>
    <t>B1500001689</t>
  </si>
  <si>
    <t>CANULAS DE SUCCION</t>
  </si>
  <si>
    <t>B1500023009</t>
  </si>
  <si>
    <t>B1500023205</t>
  </si>
  <si>
    <t>B1500023305</t>
  </si>
  <si>
    <t>30.08.2023</t>
  </si>
  <si>
    <t>B1500022935</t>
  </si>
  <si>
    <t>B1500035981</t>
  </si>
  <si>
    <t>AGUA DESTILADA</t>
  </si>
  <si>
    <t>PEREZ &amp; PUJOLS MEDICAL SUPPLY, SRL</t>
  </si>
  <si>
    <t>130 - 962 - 121</t>
  </si>
  <si>
    <t>B1500054393</t>
  </si>
  <si>
    <t>25.10.2023</t>
  </si>
  <si>
    <t>27.10.2023</t>
  </si>
  <si>
    <t>08.10.2023</t>
  </si>
  <si>
    <t>03.08.2023</t>
  </si>
  <si>
    <t>B1500128720</t>
  </si>
  <si>
    <t>25.07.2022</t>
  </si>
  <si>
    <t>SERVIC. PUESTA EN MARCHA UPS</t>
  </si>
  <si>
    <t>26.10.2023</t>
  </si>
  <si>
    <t>B1500001583</t>
  </si>
  <si>
    <t>COMPRA DE QUEMADORES INDUST.</t>
  </si>
  <si>
    <t>COMPRA DE ALIMENTOS - DESPENSA</t>
  </si>
  <si>
    <t>COMPRA DE TARJETAS DE CITAS</t>
  </si>
  <si>
    <t>GADMETEC</t>
  </si>
  <si>
    <t>132 - 900 - 464</t>
  </si>
  <si>
    <t>COMPRA FLUJOMETRO P/ OXIGENO</t>
  </si>
  <si>
    <t>AIRE ACONDICIONADO</t>
  </si>
  <si>
    <t>SOLUCIONES MEDICAS AG SMAG</t>
  </si>
  <si>
    <t>07.11.2023</t>
  </si>
  <si>
    <t>29.102.201</t>
  </si>
  <si>
    <t>B1500023330</t>
  </si>
  <si>
    <t>B1500036025</t>
  </si>
  <si>
    <t>B1500033656</t>
  </si>
  <si>
    <t>B1500033002</t>
  </si>
  <si>
    <t>B1500002094</t>
  </si>
  <si>
    <t>COMPRA DE FRASCO ESTERIL</t>
  </si>
  <si>
    <t>KBGPHARMA, SRL</t>
  </si>
  <si>
    <t>KBG PHARMA, S. R. L.</t>
  </si>
  <si>
    <t>132 - 674 - 405</t>
  </si>
  <si>
    <t>23.10.2023</t>
  </si>
  <si>
    <t>COMPRA DE PAPEL CAMILLA</t>
  </si>
  <si>
    <t>01.11.2023</t>
  </si>
  <si>
    <t>B1500001297</t>
  </si>
  <si>
    <t>MATERIAL GASTABLE (IMPRESOS)</t>
  </si>
  <si>
    <t>09.11.2023</t>
  </si>
  <si>
    <t>B1500001669</t>
  </si>
  <si>
    <t>B1500001668</t>
  </si>
  <si>
    <t>20.01.2021</t>
  </si>
  <si>
    <t>Pago Vía Venta de Servicios por Hospital</t>
  </si>
  <si>
    <t>08.11.2023</t>
  </si>
  <si>
    <t>B1500006604</t>
  </si>
  <si>
    <t>B1500006605</t>
  </si>
  <si>
    <t>Pago Vía Transferencia Por Hospital</t>
  </si>
  <si>
    <t>10.11.2023</t>
  </si>
  <si>
    <t>Pago Vía Tranfer. Venta Servicios Hospital</t>
  </si>
  <si>
    <t>13.11.2023</t>
  </si>
  <si>
    <t>B1500000629</t>
  </si>
  <si>
    <t>25.04.2022</t>
  </si>
  <si>
    <t>BREAFHARMA, SRL</t>
  </si>
  <si>
    <t>16.11.2023</t>
  </si>
  <si>
    <t>15.11.2023</t>
  </si>
  <si>
    <t>B1500045746</t>
  </si>
  <si>
    <t>B1500046429</t>
  </si>
  <si>
    <t>B1500126052</t>
  </si>
  <si>
    <t>01.10.2023</t>
  </si>
  <si>
    <t>B1500127150</t>
  </si>
  <si>
    <t>B1500003903</t>
  </si>
  <si>
    <t>MAXIMO BAEZ PERALTA</t>
  </si>
  <si>
    <t>001 - 1168211 - 8</t>
  </si>
  <si>
    <t>SERVICIOS JURIDICOS</t>
  </si>
  <si>
    <t>02.11.2023</t>
  </si>
  <si>
    <t>B1500000294</t>
  </si>
  <si>
    <t>COMPRA DE MAQUINA DE SOLDAR</t>
  </si>
  <si>
    <t>B1500035099</t>
  </si>
  <si>
    <t>B1500034963</t>
  </si>
  <si>
    <t>CABLES DE ELECTROMEDICINA</t>
  </si>
  <si>
    <t>B1500001566</t>
  </si>
  <si>
    <t>COMPRA DE BUZONES DE SUGERENCIA</t>
  </si>
  <si>
    <t>17.11.2023</t>
  </si>
  <si>
    <t>ABONO POR EL HOSPITAL</t>
  </si>
  <si>
    <t>22.11.2023</t>
  </si>
  <si>
    <t>Saldo Vía Fondo Operativo por Hospital</t>
  </si>
  <si>
    <t>FERNANDEZ GARCIA F G</t>
  </si>
  <si>
    <t>24.11.2023</t>
  </si>
  <si>
    <t>23.11.2023</t>
  </si>
  <si>
    <t>B1500000297</t>
  </si>
  <si>
    <t>Compra de Compresor de Aire</t>
  </si>
  <si>
    <t>B1500000295</t>
  </si>
  <si>
    <t>Compra de Materiales para Mantenimiento</t>
  </si>
  <si>
    <t>Pagada Vía Libramiento por el SNS</t>
  </si>
  <si>
    <t>B15000000217</t>
  </si>
  <si>
    <t>03.11.2023</t>
  </si>
  <si>
    <t>B1500004731</t>
  </si>
  <si>
    <t>31.10.2023</t>
  </si>
  <si>
    <t>B1500003895</t>
  </si>
  <si>
    <t>B1500000777</t>
  </si>
  <si>
    <t>B1500001377</t>
  </si>
  <si>
    <t>B1500000946</t>
  </si>
  <si>
    <t>B1500000778</t>
  </si>
  <si>
    <t>ZEN PHARMACEUTHICAL, S. R. L.</t>
  </si>
  <si>
    <t>132 - 344 - 911</t>
  </si>
  <si>
    <t>16.10.2023</t>
  </si>
  <si>
    <t>MATERIALES DE LAVANDERIA</t>
  </si>
  <si>
    <t>132 - 109 - 201</t>
  </si>
  <si>
    <t>B1500000576</t>
  </si>
  <si>
    <t>FUMISA FUMIGADORA &amp; SERVICIOS</t>
  </si>
  <si>
    <t>131 - 390 - 277</t>
  </si>
  <si>
    <t>04.02.2018</t>
  </si>
  <si>
    <t>09.02.2018</t>
  </si>
  <si>
    <t>10.02.2018</t>
  </si>
  <si>
    <t>11.02.2018</t>
  </si>
  <si>
    <t>20.02.2018</t>
  </si>
  <si>
    <t>16.02.2018</t>
  </si>
  <si>
    <t>24.03.2018</t>
  </si>
  <si>
    <t>04.05.2018</t>
  </si>
  <si>
    <t>07.06.2018</t>
  </si>
  <si>
    <t>18.06.2018</t>
  </si>
  <si>
    <t>14.08.2018</t>
  </si>
  <si>
    <t>Revisado por: Ing. ALBANI FIGUEROA</t>
  </si>
  <si>
    <t>Aprobado por:  Dra. YOCASTA LARA</t>
  </si>
  <si>
    <t>B1500047302</t>
  </si>
  <si>
    <t>B1500129286</t>
  </si>
  <si>
    <t>04.12.2023</t>
  </si>
  <si>
    <t>05.12.2023</t>
  </si>
  <si>
    <t>B1500055566</t>
  </si>
  <si>
    <t>Pago Vía Transferencía por Hospital</t>
  </si>
  <si>
    <t>Pago Vía Transferencía por el Hospital</t>
  </si>
  <si>
    <t>Pago Vía Transferencia del Hospital</t>
  </si>
  <si>
    <t>ROTULACION DE VENTANAS</t>
  </si>
  <si>
    <t>IMPRESOS (TALONARIOS - RECETARIOS)</t>
  </si>
  <si>
    <t>MATERIAL DE DESINFECCION</t>
  </si>
  <si>
    <t>SELLOS PRE TINTADOS</t>
  </si>
  <si>
    <t>12.07.2021</t>
  </si>
  <si>
    <t>E450000021360</t>
  </si>
  <si>
    <t>E450000021655</t>
  </si>
  <si>
    <t>E450000021833</t>
  </si>
  <si>
    <t>14.03.2022</t>
  </si>
  <si>
    <t>04.02.2022</t>
  </si>
  <si>
    <t>07.02.2022</t>
  </si>
  <si>
    <t>07.12.2023</t>
  </si>
  <si>
    <t>Pago Vía Transferenc. Por Fondo Operativo</t>
  </si>
  <si>
    <t>14.11.2023</t>
  </si>
  <si>
    <t>º</t>
  </si>
  <si>
    <t>MANTEN. Y REPARAC. VENTILADORES UCI</t>
  </si>
  <si>
    <t>COMPRA MATERIAL MEDICO QUIRURGICO</t>
  </si>
  <si>
    <t>B1500003981</t>
  </si>
  <si>
    <t>VAL - KAMED, S. R. L.</t>
  </si>
  <si>
    <t>VAL - KAMED, S. R. L .</t>
  </si>
  <si>
    <t>131 - 049 - 682</t>
  </si>
  <si>
    <t>B1500002845</t>
  </si>
  <si>
    <t>COMPRA DE COLCHONES ANTI - ACAROS</t>
  </si>
  <si>
    <t>OVIEDO - FARMA, SRL</t>
  </si>
  <si>
    <t>132 - 440 - 943</t>
  </si>
  <si>
    <t>COMPRA DE INSUMOS MEDICOS</t>
  </si>
  <si>
    <t>27.11.2023</t>
  </si>
  <si>
    <t>B1500001106</t>
  </si>
  <si>
    <t>COMPRA DE INSUMOS DE LABORATORIO</t>
  </si>
  <si>
    <t>B1500001807</t>
  </si>
  <si>
    <t>B1500001286</t>
  </si>
  <si>
    <t>DIATECSA, S. R. L.</t>
  </si>
  <si>
    <t>101 - 620 - 862</t>
  </si>
  <si>
    <t>B1500000842</t>
  </si>
  <si>
    <t>COMPRA DE INSUMOS DE LAB ORATORIO</t>
  </si>
  <si>
    <t>COMPRA DE LAMPARAS PARA MANTENIM.</t>
  </si>
  <si>
    <t>12.12.2023</t>
  </si>
  <si>
    <t>18.12.2023</t>
  </si>
  <si>
    <t>14.12.2023</t>
  </si>
  <si>
    <t>INVERSIONES IPARRA DEL CARIBE, SRL</t>
  </si>
  <si>
    <t>131 - 135 - 846</t>
  </si>
  <si>
    <t>B1500000865</t>
  </si>
  <si>
    <t>COMPRA DE 15 PC AREA DE FACTURACION</t>
  </si>
  <si>
    <t>B1500000075</t>
  </si>
  <si>
    <t>B1500036576</t>
  </si>
  <si>
    <t>B1500001075</t>
  </si>
  <si>
    <t>B1500001749</t>
  </si>
  <si>
    <t>B1500000765</t>
  </si>
  <si>
    <t>13.10.2023</t>
  </si>
  <si>
    <t>B1500000925</t>
  </si>
  <si>
    <t>B1500001295</t>
  </si>
  <si>
    <t>B1500001748</t>
  </si>
  <si>
    <t>UTILES MEDICOS MENORES QUIRURGICOS</t>
  </si>
  <si>
    <t>B1500001834</t>
  </si>
  <si>
    <t>30.11.2023</t>
  </si>
  <si>
    <t>B1500002368</t>
  </si>
  <si>
    <t>06.12.2023</t>
  </si>
  <si>
    <t>B1500000795</t>
  </si>
  <si>
    <t>01.12.2023</t>
  </si>
  <si>
    <t>B1500000799</t>
  </si>
  <si>
    <t>MATERIAL MEDICO QUIRURGICO GASTABLE</t>
  </si>
  <si>
    <t>20.11.2023</t>
  </si>
  <si>
    <t>B1500036965</t>
  </si>
  <si>
    <t>B1500036926</t>
  </si>
  <si>
    <t>B1500001362</t>
  </si>
  <si>
    <t>FESA, S. R. L.</t>
  </si>
  <si>
    <t>131 - 984 - 118</t>
  </si>
  <si>
    <t>COMPRA DE MATERIALES ELECTRICOS</t>
  </si>
  <si>
    <t>B1500000350</t>
  </si>
  <si>
    <t>B1500000347</t>
  </si>
  <si>
    <t>B1500000923</t>
  </si>
  <si>
    <t>CLINIMED</t>
  </si>
  <si>
    <t>101 - 591 - 862</t>
  </si>
  <si>
    <t>B1500000658</t>
  </si>
  <si>
    <t>B1500004391</t>
  </si>
  <si>
    <t>20.12.2023</t>
  </si>
  <si>
    <t>21.12.2023</t>
  </si>
  <si>
    <t>INSTRUMENTOS MEDICOS (favor ver nota)</t>
  </si>
  <si>
    <t>INGAPS INGENIERIA APLICADA &amp; SERVICIOS</t>
  </si>
  <si>
    <t>INGAPS INGENIERIA APLICADA &amp; SERV.</t>
  </si>
  <si>
    <t>132 - 091 - 434</t>
  </si>
  <si>
    <t>SUMINISTRO E INSTALAC. DE AIRES ACOND.</t>
  </si>
  <si>
    <t>B1500054608</t>
  </si>
  <si>
    <t>05.11.2023</t>
  </si>
  <si>
    <t>B1500055067</t>
  </si>
  <si>
    <t>B1500055771</t>
  </si>
  <si>
    <t>29.12.2023</t>
  </si>
  <si>
    <t>Completivo Pago Vía Transfer. Por Hospital</t>
  </si>
  <si>
    <t>Saldo Vía Fondo Transferencia por el Hospital</t>
  </si>
  <si>
    <t>Saldo Pago Vía Transferencia por el Hospital</t>
  </si>
  <si>
    <t>DISPENSADOR DE TICKETS CON BASE</t>
  </si>
  <si>
    <t>28.12.2023</t>
  </si>
  <si>
    <t>INSUMOS MEDICOS DEL CARIBE, SRL INSUMED</t>
  </si>
  <si>
    <t>INSUMOS MEDICOS DEL CARIBE INSUMED</t>
  </si>
  <si>
    <t>132 - 346 - 408</t>
  </si>
  <si>
    <t>B1500000163</t>
  </si>
  <si>
    <t>COMPRA MATERIALES LAVANDERIA - HILOS</t>
  </si>
  <si>
    <t>ALFONSO DENTAL, SRL</t>
  </si>
  <si>
    <t>101 - 799 - 862</t>
  </si>
  <si>
    <t>COMPRA DE MATERIALES DE ODONTOLOGIA</t>
  </si>
  <si>
    <t>B1500003719</t>
  </si>
  <si>
    <t>11.12.2023</t>
  </si>
  <si>
    <t>29.11.2023</t>
  </si>
  <si>
    <t>B1500000299</t>
  </si>
  <si>
    <t>COMPRA DE MATERIALES DE TECNOLOGIA</t>
  </si>
  <si>
    <t>27.12.2023</t>
  </si>
  <si>
    <t>B1500000181</t>
  </si>
  <si>
    <t>B1500000826</t>
  </si>
  <si>
    <t>B15000000220</t>
  </si>
  <si>
    <t>COMPRA DE LIDOCAINA</t>
  </si>
  <si>
    <t>19.12.2023</t>
  </si>
  <si>
    <t>B1500002312</t>
  </si>
  <si>
    <t>B1500013503</t>
  </si>
  <si>
    <t>PRODUCTOS DE LABORATORIO (PATOLOGIA)</t>
  </si>
  <si>
    <t>B1500004793</t>
  </si>
  <si>
    <t>COMPRA INSUMOS DE PATOLOGIA</t>
  </si>
  <si>
    <t>B1500001890</t>
  </si>
  <si>
    <t>B1500001891</t>
  </si>
  <si>
    <t>B1500001889</t>
  </si>
  <si>
    <t>B1500001477</t>
  </si>
  <si>
    <t>COMPRA DE MASCARILLAS P/ NEBULIZAR</t>
  </si>
  <si>
    <t>FERMIONES</t>
  </si>
  <si>
    <t>FERMIONES, SRL</t>
  </si>
  <si>
    <t>132 - 877 - 721</t>
  </si>
  <si>
    <t>B150000598</t>
  </si>
  <si>
    <t>COMPRA DE CABLE DE ELECTRO CAUTERIO</t>
  </si>
  <si>
    <t>12.05.2022</t>
  </si>
  <si>
    <t>B150000587</t>
  </si>
  <si>
    <t>COMPRA DE CATTETER</t>
  </si>
  <si>
    <t>B1500000561</t>
  </si>
  <si>
    <t>COPRA DE TUBOS TAPA ROJA Y AMARILLA</t>
  </si>
  <si>
    <t>05.01.2024</t>
  </si>
  <si>
    <t>26.12.2023</t>
  </si>
  <si>
    <t>COMPRA DE CANULA NASAL</t>
  </si>
  <si>
    <t>B1500001001</t>
  </si>
  <si>
    <t>B1500002335</t>
  </si>
  <si>
    <t>B1500004716</t>
  </si>
  <si>
    <t>B1500001003</t>
  </si>
  <si>
    <t>MAXIMO HERASME FERRERAS</t>
  </si>
  <si>
    <t>001 - 0366518 - 8</t>
  </si>
  <si>
    <t>FELICIANO GERMOSEN BAUTISTA</t>
  </si>
  <si>
    <t>001 - 0967061 - 2</t>
  </si>
  <si>
    <t>15.12.2023</t>
  </si>
  <si>
    <t>GASTOS LEGALES Y JURIDICOS</t>
  </si>
  <si>
    <t>ADENDA SUMINISTRO E INST. DE CAMARAS</t>
  </si>
  <si>
    <t>ADENDA SERV. EVALUAC Y MANT. AIRES AC.</t>
  </si>
  <si>
    <t>CUENTAS POR PAGAR PROVEEDORES 2024</t>
  </si>
  <si>
    <t>09.01.2024</t>
  </si>
  <si>
    <t>08.01.2024</t>
  </si>
  <si>
    <t>Saldo Pago Vía Librameinto por el Hospital</t>
  </si>
  <si>
    <t>B15000002235</t>
  </si>
  <si>
    <t>B1500002127</t>
  </si>
  <si>
    <t>B1500000232</t>
  </si>
  <si>
    <t>COMPRA DE MATERIAL GASTABLE (FUNDAS)</t>
  </si>
  <si>
    <t>03.08.2020</t>
  </si>
  <si>
    <t>Valor Año 2024</t>
  </si>
  <si>
    <t>B1500005100</t>
  </si>
  <si>
    <t>COMPRA DE AGUA OXIGENADA</t>
  </si>
  <si>
    <t>SAL EN GRANOS P/ AREA DE HEMODIALISIS</t>
  </si>
  <si>
    <t>ROMIX GROUP</t>
  </si>
  <si>
    <t>ROMIX GROUP, SRL</t>
  </si>
  <si>
    <t>132 - 779 - 592</t>
  </si>
  <si>
    <t>04.01.2024</t>
  </si>
  <si>
    <t>COMPRA DE MATERIALES QUIRURGICOS</t>
  </si>
  <si>
    <t>B1500000253</t>
  </si>
  <si>
    <t>B1500004142</t>
  </si>
  <si>
    <t>B1500004176</t>
  </si>
  <si>
    <t>B1500004381</t>
  </si>
  <si>
    <t>10.01.2024</t>
  </si>
  <si>
    <t>19.01.2024</t>
  </si>
  <si>
    <t>B1500000335</t>
  </si>
  <si>
    <t>18.01.2024</t>
  </si>
  <si>
    <t>15.01.2024</t>
  </si>
  <si>
    <t>B1500000660</t>
  </si>
  <si>
    <t>16.01.2024</t>
  </si>
  <si>
    <t>Pago Vía Libramiento por Ministerio Hacienda</t>
  </si>
  <si>
    <t>B15000000146</t>
  </si>
  <si>
    <t>B1500013755</t>
  </si>
  <si>
    <t>B1500011511</t>
  </si>
  <si>
    <t>B1500011509</t>
  </si>
  <si>
    <t>B1500011510</t>
  </si>
  <si>
    <t>B1500000662</t>
  </si>
  <si>
    <t>Pago realizado vía Libramiento por Hacienda</t>
  </si>
  <si>
    <t>B1500013738</t>
  </si>
  <si>
    <t>B1500002966</t>
  </si>
  <si>
    <t>24.01.2024</t>
  </si>
  <si>
    <t>26.01.2024</t>
  </si>
  <si>
    <t>MANTENIM. PREVENTIVO DE SONOGRAFOS</t>
  </si>
  <si>
    <t>B1500166276</t>
  </si>
  <si>
    <t>B1500001687</t>
  </si>
  <si>
    <t>B1500001702</t>
  </si>
  <si>
    <t>B1500001744</t>
  </si>
  <si>
    <t>23.01.2024</t>
  </si>
  <si>
    <t>17.01.2024</t>
  </si>
  <si>
    <t>COMPRA DE BREAKERS</t>
  </si>
  <si>
    <t>PLASTIFAR, S. A.</t>
  </si>
  <si>
    <t>101 - 592 - 761</t>
  </si>
  <si>
    <t>COMPRA DESECHABLES (VASOS Y PLATOS)</t>
  </si>
  <si>
    <t>B1500001770</t>
  </si>
  <si>
    <t>COMPRA DE PAPEL GRADO</t>
  </si>
  <si>
    <t>FL BETANCES &amp; ASOCIADOS, S. R. L.</t>
  </si>
  <si>
    <t>130 - 067 - 147</t>
  </si>
  <si>
    <t>COMPRA DE TONER</t>
  </si>
  <si>
    <t>B1500000852</t>
  </si>
  <si>
    <t>SOWEY COMERCIAL, EIRL</t>
  </si>
  <si>
    <t>130 - 833 - 702</t>
  </si>
  <si>
    <t>COMPRA DE IMPRESORA TERMICAS</t>
  </si>
  <si>
    <t>B1500000994</t>
  </si>
  <si>
    <t>COMPRA DE PAPEL KRAFT</t>
  </si>
  <si>
    <t>B1500000469</t>
  </si>
  <si>
    <t>13.12.2023</t>
  </si>
  <si>
    <t>B1500003772</t>
  </si>
  <si>
    <t>12.01.2024</t>
  </si>
  <si>
    <t>B1500003852</t>
  </si>
  <si>
    <t>COMPRA DE VENDAS ELASTICAS</t>
  </si>
  <si>
    <t>02.05.2023</t>
  </si>
  <si>
    <t>Pago Vía Libramiento por Hacienda</t>
  </si>
  <si>
    <t>11.01.2024</t>
  </si>
  <si>
    <t>B15000000259</t>
  </si>
  <si>
    <t>25.01.2024</t>
  </si>
  <si>
    <t>B1500001405</t>
  </si>
  <si>
    <t>B1500001406</t>
  </si>
  <si>
    <t>B1500001140</t>
  </si>
  <si>
    <t>B1500001926</t>
  </si>
  <si>
    <t>B1500001481</t>
  </si>
  <si>
    <t>B1500037902</t>
  </si>
  <si>
    <t>COMPRA DE INSUMOS DE PATOLOGIA</t>
  </si>
  <si>
    <t>B1500000298</t>
  </si>
  <si>
    <t>B1500000626</t>
  </si>
  <si>
    <t>B15000001150</t>
  </si>
  <si>
    <t>CAJA PLASTICA PROTECTORA TERMOSTATO</t>
  </si>
  <si>
    <t>02.01.2024</t>
  </si>
  <si>
    <t>07.01.2024</t>
  </si>
  <si>
    <t>B1500164713</t>
  </si>
  <si>
    <t>B1500164719</t>
  </si>
  <si>
    <t>B1500161611</t>
  </si>
  <si>
    <t>AGUA PLANETA AZUL, S. A.</t>
  </si>
  <si>
    <t>MES REPORTADO:_FEBRERO 2024_</t>
  </si>
  <si>
    <t>29/02/2024</t>
  </si>
  <si>
    <t>21.11.2023</t>
  </si>
  <si>
    <t>B1500001839</t>
  </si>
  <si>
    <t>MATERIALES DE ODONTOLOGIA</t>
  </si>
  <si>
    <t>CAPELLAN DENATL, SRL</t>
  </si>
  <si>
    <t>02.02.2024</t>
  </si>
  <si>
    <t>FUNERARIA LOPEZA</t>
  </si>
  <si>
    <t>05.02.2023</t>
  </si>
  <si>
    <t>B1500001760</t>
  </si>
  <si>
    <t>28.07.2023</t>
  </si>
  <si>
    <t>30.12.2023</t>
  </si>
  <si>
    <t>B1500013756</t>
  </si>
  <si>
    <t>09.02.2024</t>
  </si>
  <si>
    <t>16.02.2024</t>
  </si>
  <si>
    <t>07.02.2024</t>
  </si>
  <si>
    <t>Pago Vía Libramiento por SNS No. 14797-059</t>
  </si>
  <si>
    <t>B1500001285</t>
  </si>
  <si>
    <t>30.01.2024</t>
  </si>
  <si>
    <t>B1500000846</t>
  </si>
  <si>
    <t>COMPRA ELECTRODO Y GEL LUBRICANTE</t>
  </si>
  <si>
    <t>06.02.2024</t>
  </si>
  <si>
    <t>B1500001985</t>
  </si>
  <si>
    <t>15.02.2024</t>
  </si>
  <si>
    <t>B1500002011</t>
  </si>
  <si>
    <t>13.02.2024</t>
  </si>
  <si>
    <t>COMPRA DE HOJAS DE BISTURI</t>
  </si>
  <si>
    <t>B1500038366</t>
  </si>
  <si>
    <t>12.02.2024</t>
  </si>
  <si>
    <t>B1500000861</t>
  </si>
  <si>
    <t>COMPRA DE CINTA AUTO CLAVE</t>
  </si>
  <si>
    <t>COMPRA DE RESPIROMETROS</t>
  </si>
  <si>
    <t>08.02.2024</t>
  </si>
  <si>
    <t>B1500000364</t>
  </si>
  <si>
    <t>14.02.2024</t>
  </si>
  <si>
    <t>COMPRA DE PROPANOL</t>
  </si>
  <si>
    <t>B1500005198</t>
  </si>
  <si>
    <t>B1500001037</t>
  </si>
  <si>
    <t>B1500038284</t>
  </si>
  <si>
    <t>COMPRA DE LLAVIN</t>
  </si>
  <si>
    <t>01.02.2024</t>
  </si>
  <si>
    <t>COMPRA DE LLAVES DE MANTENIMIENTO</t>
  </si>
  <si>
    <t>B1500001567</t>
  </si>
  <si>
    <t>COMPRA SILLAS DE VISITAS P/ EL HOSPITAL</t>
  </si>
  <si>
    <t>COMPRA DE GOMAS PARA EL AUTO CLAVE</t>
  </si>
  <si>
    <t>10.02.2024</t>
  </si>
  <si>
    <t>ACCESORIOS P/ MONITORES DE SIGNOS VIT.</t>
  </si>
  <si>
    <t>20.02.2024</t>
  </si>
  <si>
    <t>B1500002025</t>
  </si>
  <si>
    <t>B1500000645</t>
  </si>
  <si>
    <t>B1500002825</t>
  </si>
  <si>
    <t>S.M.O MUJERES INDUSTRIALES, SRL</t>
  </si>
  <si>
    <t>S.M.O MUJERES INDUST., SRL</t>
  </si>
  <si>
    <t>132 - 936 - 728</t>
  </si>
  <si>
    <t>22.02.2024</t>
  </si>
  <si>
    <t>COMPRA DE CUBETAS DE PINTURA</t>
  </si>
  <si>
    <t>B1500001025</t>
  </si>
  <si>
    <t>COMPRA DE SALINOS</t>
  </si>
  <si>
    <t>AMERICAN BUSINESS MACHINE, SRL</t>
  </si>
  <si>
    <t>101 - 103 - 434</t>
  </si>
  <si>
    <t>21.02.2024</t>
  </si>
  <si>
    <t>B1500002388</t>
  </si>
  <si>
    <t>COMPRA DE BATERIAS PARA UPS CENTRAL</t>
  </si>
  <si>
    <t>CIRCUIMED EQUIPOS Y MATERIALES MEDICOS, SRL</t>
  </si>
  <si>
    <t>CIRCUIMED EQUIPOS Y MAT. MED.</t>
  </si>
  <si>
    <t>131 - 608 - 116</t>
  </si>
  <si>
    <t>B1500000776</t>
  </si>
  <si>
    <t>COMPRA DE FLUJOMETROS DE OXIGENO</t>
  </si>
  <si>
    <t>Renta de Copiadora e Impresoras Contratadas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</si>
</sst>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0.00_);_(* \(#,##0.00\);_(* &quot;-&quot;??_);_(@_)"/>
    <numFmt numFmtId="165" formatCode="_-* #,##0.00\ _€_-;\-* #,##0.00\ _€_-;_-* &quot;-&quot;??\ _€_-;_-@_-"/>
    <numFmt numFmtId="166" formatCode="dd/mm/yyyy;@"/>
  </numFmts>
  <fonts count="38" x14ac:knownFonts="1">
    <font>
      <sz val="11"/>
      <color theme="1"/>
      <name val="Calibri"/>
      <family val="2"/>
      <scheme val="minor"/>
    </font>
    <font>
      <sz val="11"/>
      <color theme="1"/>
      <name val="Calibri"/>
      <family val="2"/>
      <scheme val="minor"/>
    </font>
    <font>
      <sz val="10"/>
      <color theme="1"/>
      <name val="Arial"/>
      <family val="2"/>
    </font>
    <font>
      <b/>
      <sz val="32"/>
      <name val="Edwardian Script ITC"/>
      <family val="4"/>
    </font>
    <font>
      <sz val="10"/>
      <name val="Arial"/>
      <family val="2"/>
    </font>
    <font>
      <b/>
      <sz val="11"/>
      <name val="Arial"/>
      <family val="2"/>
    </font>
    <font>
      <sz val="8"/>
      <color theme="1"/>
      <name val="Arial"/>
      <family val="2"/>
    </font>
    <font>
      <b/>
      <sz val="10"/>
      <name val="Arial"/>
      <family val="2"/>
    </font>
    <font>
      <b/>
      <sz val="10"/>
      <color rgb="FFFF0000"/>
      <name val="Arial"/>
      <family val="2"/>
    </font>
    <font>
      <sz val="9"/>
      <name val="Arial"/>
      <family val="2"/>
    </font>
    <font>
      <sz val="8"/>
      <name val="Arial"/>
      <family val="2"/>
    </font>
    <font>
      <b/>
      <sz val="8"/>
      <name val="Arial"/>
      <family val="2"/>
    </font>
    <font>
      <sz val="9"/>
      <color theme="1"/>
      <name val="Arial"/>
      <family val="2"/>
    </font>
    <font>
      <sz val="8"/>
      <color rgb="FFFF0000"/>
      <name val="Arial"/>
      <family val="2"/>
    </font>
    <font>
      <sz val="10"/>
      <color theme="1"/>
      <name val="Calibri"/>
      <family val="2"/>
      <scheme val="minor"/>
    </font>
    <font>
      <sz val="11"/>
      <color theme="1"/>
      <name val="Arial"/>
      <family val="2"/>
    </font>
    <font>
      <sz val="11"/>
      <color rgb="FFFF0000"/>
      <name val="Calibri"/>
      <family val="2"/>
      <scheme val="minor"/>
    </font>
    <font>
      <b/>
      <sz val="9"/>
      <color indexed="81"/>
      <name val="Tahoma"/>
      <family val="2"/>
    </font>
    <font>
      <sz val="9"/>
      <color indexed="81"/>
      <name val="Tahoma"/>
      <family val="2"/>
    </font>
    <font>
      <b/>
      <sz val="8"/>
      <color theme="0"/>
      <name val="Arial"/>
      <family val="2"/>
    </font>
    <font>
      <b/>
      <sz val="8"/>
      <color theme="1"/>
      <name val="Arial"/>
      <family val="2"/>
    </font>
    <font>
      <b/>
      <sz val="8"/>
      <color rgb="FFFF0000"/>
      <name val="Arial"/>
      <family val="2"/>
    </font>
    <font>
      <sz val="8"/>
      <color theme="0" tint="-0.249977111117893"/>
      <name val="Arial"/>
      <family val="2"/>
    </font>
    <font>
      <b/>
      <sz val="8"/>
      <color theme="0" tint="-4.9989318521683403E-2"/>
      <name val="Arial"/>
      <family val="2"/>
    </font>
    <font>
      <b/>
      <sz val="8"/>
      <color theme="0" tint="-0.249977111117893"/>
      <name val="Arial"/>
      <family val="2"/>
    </font>
    <font>
      <b/>
      <sz val="8"/>
      <color indexed="16"/>
      <name val="Arial"/>
      <family val="2"/>
    </font>
    <font>
      <sz val="8"/>
      <color rgb="FFFFC000"/>
      <name val="Arial"/>
      <family val="2"/>
    </font>
    <font>
      <sz val="11"/>
      <name val="Calibri"/>
      <family val="2"/>
      <scheme val="minor"/>
    </font>
    <font>
      <sz val="8"/>
      <color rgb="FFC00000"/>
      <name val="Arial"/>
      <family val="2"/>
    </font>
    <font>
      <sz val="8"/>
      <color theme="0" tint="-0.499984740745262"/>
      <name val="Arial"/>
      <family val="2"/>
    </font>
    <font>
      <sz val="8"/>
      <color theme="1" tint="4.9989318521683403E-2"/>
      <name val="Arial"/>
      <family val="2"/>
    </font>
    <font>
      <b/>
      <sz val="8"/>
      <color theme="0" tint="-0.499984740745262"/>
      <name val="Arial"/>
      <family val="2"/>
    </font>
    <font>
      <sz val="9"/>
      <color rgb="FFFF0000"/>
      <name val="Arial"/>
      <family val="2"/>
    </font>
    <font>
      <b/>
      <sz val="11"/>
      <color theme="1"/>
      <name val="Calibri"/>
      <family val="2"/>
    </font>
    <font>
      <sz val="11"/>
      <color theme="1"/>
      <name val="Calibri"/>
      <family val="2"/>
    </font>
    <font>
      <sz val="11"/>
      <name val="Calibri"/>
      <family val="2"/>
    </font>
    <font>
      <b/>
      <sz val="11"/>
      <name val="Calibri"/>
      <family val="2"/>
    </font>
    <font>
      <b/>
      <sz val="9"/>
      <color rgb="FFFF0000"/>
      <name val="Arial"/>
      <family val="2"/>
    </font>
  </fonts>
  <fills count="25">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indexed="9"/>
        <bgColor indexed="64"/>
      </patternFill>
    </fill>
    <fill>
      <patternFill patternType="solid">
        <fgColor rgb="FF002060"/>
        <bgColor indexed="64"/>
      </patternFill>
    </fill>
    <fill>
      <patternFill patternType="solid">
        <fgColor theme="0" tint="-0.249977111117893"/>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theme="3" tint="0.59999389629810485"/>
        <bgColor indexed="64"/>
      </patternFill>
    </fill>
    <fill>
      <patternFill patternType="solid">
        <fgColor rgb="FFFF0000"/>
        <bgColor indexed="64"/>
      </patternFill>
    </fill>
    <fill>
      <patternFill patternType="solid">
        <fgColor theme="8" tint="0.39997558519241921"/>
        <bgColor indexed="64"/>
      </patternFill>
    </fill>
    <fill>
      <patternFill patternType="solid">
        <fgColor theme="6" tint="0.39997558519241921"/>
        <bgColor indexed="64"/>
      </patternFill>
    </fill>
    <fill>
      <patternFill patternType="solid">
        <fgColor theme="2" tint="-0.249977111117893"/>
        <bgColor indexed="64"/>
      </patternFill>
    </fill>
    <fill>
      <patternFill patternType="solid">
        <fgColor rgb="FF92D050"/>
        <bgColor indexed="64"/>
      </patternFill>
    </fill>
    <fill>
      <patternFill patternType="solid">
        <fgColor theme="7" tint="0.59999389629810485"/>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rgb="FF00B050"/>
        <bgColor indexed="64"/>
      </patternFill>
    </fill>
    <fill>
      <patternFill patternType="solid">
        <fgColor rgb="FFFFC000"/>
        <bgColor indexed="64"/>
      </patternFill>
    </fill>
    <fill>
      <patternFill patternType="solid">
        <fgColor theme="7"/>
        <bgColor indexed="64"/>
      </patternFill>
    </fill>
    <fill>
      <patternFill patternType="solid">
        <fgColor theme="2" tint="-9.9978637043366805E-2"/>
        <bgColor indexed="64"/>
      </patternFill>
    </fill>
    <fill>
      <patternFill patternType="solid">
        <fgColor theme="4" tint="0.79998168889431442"/>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dotted">
        <color auto="1"/>
      </left>
      <right style="dotted">
        <color auto="1"/>
      </right>
      <top style="dotted">
        <color auto="1"/>
      </top>
      <bottom style="dotted">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s>
  <cellStyleXfs count="3">
    <xf numFmtId="0" fontId="0" fillId="0" borderId="0"/>
    <xf numFmtId="165" fontId="1" fillId="0" borderId="0" applyFont="0" applyFill="0" applyBorder="0" applyAlignment="0" applyProtection="0"/>
    <xf numFmtId="164" fontId="1" fillId="0" borderId="0" applyFont="0" applyFill="0" applyBorder="0" applyAlignment="0" applyProtection="0"/>
  </cellStyleXfs>
  <cellXfs count="590">
    <xf numFmtId="0" fontId="0" fillId="0" borderId="0" xfId="0"/>
    <xf numFmtId="0" fontId="0" fillId="0" borderId="0" xfId="0" applyAlignment="1">
      <alignment wrapText="1"/>
    </xf>
    <xf numFmtId="0" fontId="0" fillId="0" borderId="1" xfId="0" applyBorder="1"/>
    <xf numFmtId="0" fontId="2" fillId="0" borderId="0" xfId="0" applyFont="1"/>
    <xf numFmtId="14" fontId="0" fillId="0" borderId="0" xfId="0" applyNumberFormat="1"/>
    <xf numFmtId="0" fontId="6" fillId="0" borderId="0" xfId="0" applyFont="1"/>
    <xf numFmtId="0" fontId="4" fillId="0" borderId="0" xfId="0" applyFont="1"/>
    <xf numFmtId="4" fontId="4" fillId="0" borderId="0" xfId="0" applyNumberFormat="1" applyFont="1"/>
    <xf numFmtId="4" fontId="4" fillId="4" borderId="0" xfId="0" applyNumberFormat="1" applyFont="1" applyFill="1"/>
    <xf numFmtId="166" fontId="11" fillId="6" borderId="1" xfId="0" applyNumberFormat="1" applyFont="1" applyFill="1" applyBorder="1"/>
    <xf numFmtId="0" fontId="10" fillId="3" borderId="1" xfId="0" applyFont="1" applyFill="1" applyBorder="1" applyAlignment="1">
      <alignment horizontal="center"/>
    </xf>
    <xf numFmtId="0" fontId="6" fillId="0" borderId="1" xfId="0" applyFont="1" applyBorder="1" applyAlignment="1">
      <alignment horizontal="center"/>
    </xf>
    <xf numFmtId="0" fontId="7" fillId="0" borderId="0" xfId="0" applyFont="1"/>
    <xf numFmtId="0" fontId="7" fillId="0" borderId="0" xfId="0" applyFont="1" applyAlignment="1">
      <alignment wrapText="1"/>
    </xf>
    <xf numFmtId="166" fontId="10" fillId="7" borderId="1" xfId="0" applyNumberFormat="1" applyFont="1" applyFill="1" applyBorder="1" applyAlignment="1">
      <alignment horizontal="center"/>
    </xf>
    <xf numFmtId="0" fontId="2" fillId="0" borderId="1" xfId="0" applyFont="1" applyBorder="1" applyAlignment="1">
      <alignment horizontal="center"/>
    </xf>
    <xf numFmtId="0" fontId="8" fillId="0" borderId="0" xfId="0" applyFont="1"/>
    <xf numFmtId="0" fontId="6" fillId="6" borderId="0" xfId="0" applyFont="1" applyFill="1"/>
    <xf numFmtId="0" fontId="0" fillId="6" borderId="0" xfId="0" applyFill="1"/>
    <xf numFmtId="0" fontId="0" fillId="6" borderId="0" xfId="0" applyFill="1" applyAlignment="1">
      <alignment wrapText="1"/>
    </xf>
    <xf numFmtId="0" fontId="6" fillId="8" borderId="0" xfId="0" applyFont="1" applyFill="1"/>
    <xf numFmtId="14" fontId="6" fillId="0" borderId="0" xfId="0" applyNumberFormat="1" applyFont="1"/>
    <xf numFmtId="166" fontId="10" fillId="0" borderId="1" xfId="0" applyNumberFormat="1" applyFont="1" applyBorder="1" applyAlignment="1">
      <alignment horizontal="center"/>
    </xf>
    <xf numFmtId="0" fontId="8" fillId="0" borderId="0" xfId="0" applyFont="1" applyAlignment="1">
      <alignment horizontal="center"/>
    </xf>
    <xf numFmtId="14" fontId="0" fillId="0" borderId="1" xfId="0" applyNumberFormat="1" applyBorder="1"/>
    <xf numFmtId="0" fontId="10" fillId="6" borderId="0" xfId="0" applyFont="1" applyFill="1"/>
    <xf numFmtId="14" fontId="10" fillId="0" borderId="1" xfId="0" applyNumberFormat="1" applyFont="1" applyBorder="1"/>
    <xf numFmtId="14" fontId="13" fillId="0" borderId="1" xfId="0" applyNumberFormat="1" applyFont="1" applyBorder="1"/>
    <xf numFmtId="14" fontId="3" fillId="0" borderId="0" xfId="0" applyNumberFormat="1" applyFont="1"/>
    <xf numFmtId="0" fontId="3" fillId="0" borderId="0" xfId="0" applyFont="1"/>
    <xf numFmtId="4" fontId="4" fillId="0" borderId="0" xfId="0" applyNumberFormat="1" applyFont="1" applyAlignment="1">
      <alignment horizontal="center"/>
    </xf>
    <xf numFmtId="0" fontId="5" fillId="0" borderId="0" xfId="0" applyFont="1"/>
    <xf numFmtId="0" fontId="10" fillId="6" borderId="1" xfId="0" applyFont="1" applyFill="1" applyBorder="1"/>
    <xf numFmtId="164" fontId="0" fillId="0" borderId="0" xfId="2" applyFont="1" applyFill="1"/>
    <xf numFmtId="0" fontId="2" fillId="0" borderId="0" xfId="0" applyFont="1" applyAlignment="1">
      <alignment wrapText="1"/>
    </xf>
    <xf numFmtId="0" fontId="2" fillId="0" borderId="0" xfId="0" applyFont="1" applyAlignment="1">
      <alignment horizontal="center"/>
    </xf>
    <xf numFmtId="0" fontId="13" fillId="0" borderId="0" xfId="0" applyFont="1"/>
    <xf numFmtId="0" fontId="16" fillId="0" borderId="0" xfId="0" applyFont="1"/>
    <xf numFmtId="0" fontId="16" fillId="0" borderId="0" xfId="0" applyFont="1" applyAlignment="1">
      <alignment wrapText="1"/>
    </xf>
    <xf numFmtId="164" fontId="0" fillId="0" borderId="0" xfId="2" applyFont="1"/>
    <xf numFmtId="164" fontId="5" fillId="3" borderId="1" xfId="2" applyFont="1" applyFill="1" applyBorder="1"/>
    <xf numFmtId="0" fontId="10" fillId="2" borderId="1" xfId="0" applyFont="1" applyFill="1" applyBorder="1" applyAlignment="1">
      <alignment horizontal="center"/>
    </xf>
    <xf numFmtId="0" fontId="10" fillId="0" borderId="1" xfId="0" applyFont="1" applyBorder="1" applyAlignment="1">
      <alignment horizontal="center"/>
    </xf>
    <xf numFmtId="0" fontId="19" fillId="5" borderId="1" xfId="0" applyFont="1" applyFill="1" applyBorder="1" applyAlignment="1">
      <alignment horizontal="center" vertical="center" wrapText="1"/>
    </xf>
    <xf numFmtId="164" fontId="19" fillId="5" borderId="1" xfId="2" applyFont="1" applyFill="1" applyBorder="1" applyAlignment="1">
      <alignment horizontal="center" vertical="center" wrapText="1"/>
    </xf>
    <xf numFmtId="14" fontId="19" fillId="5" borderId="0" xfId="0" applyNumberFormat="1" applyFont="1" applyFill="1" applyAlignment="1">
      <alignment horizontal="center" vertical="center" wrapText="1"/>
    </xf>
    <xf numFmtId="0" fontId="19" fillId="5" borderId="0" xfId="0" applyFont="1" applyFill="1" applyAlignment="1">
      <alignment horizontal="center" vertical="center" wrapText="1"/>
    </xf>
    <xf numFmtId="166" fontId="11" fillId="6" borderId="1" xfId="0" applyNumberFormat="1" applyFont="1" applyFill="1" applyBorder="1" applyAlignment="1">
      <alignment horizontal="center"/>
    </xf>
    <xf numFmtId="0" fontId="11" fillId="6" borderId="1" xfId="0" applyFont="1" applyFill="1" applyBorder="1"/>
    <xf numFmtId="0" fontId="11" fillId="6" borderId="1" xfId="0" applyFont="1" applyFill="1" applyBorder="1" applyAlignment="1">
      <alignment horizontal="center"/>
    </xf>
    <xf numFmtId="4" fontId="20" fillId="6" borderId="1" xfId="0" applyNumberFormat="1" applyFont="1" applyFill="1" applyBorder="1"/>
    <xf numFmtId="0" fontId="20" fillId="6" borderId="1" xfId="0" applyFont="1" applyFill="1" applyBorder="1"/>
    <xf numFmtId="0" fontId="10" fillId="6" borderId="1" xfId="0" applyFont="1" applyFill="1" applyBorder="1" applyAlignment="1">
      <alignment horizontal="left"/>
    </xf>
    <xf numFmtId="164" fontId="10" fillId="6" borderId="1" xfId="2" applyFont="1" applyFill="1" applyBorder="1"/>
    <xf numFmtId="164" fontId="11" fillId="6" borderId="1" xfId="2" applyFont="1" applyFill="1" applyBorder="1" applyAlignment="1"/>
    <xf numFmtId="14" fontId="10" fillId="6" borderId="0" xfId="0" applyNumberFormat="1" applyFont="1" applyFill="1"/>
    <xf numFmtId="0" fontId="11" fillId="6" borderId="0" xfId="0" applyFont="1" applyFill="1" applyAlignment="1">
      <alignment horizontal="center"/>
    </xf>
    <xf numFmtId="0" fontId="10" fillId="6" borderId="0" xfId="0" applyFont="1" applyFill="1" applyAlignment="1">
      <alignment horizontal="center"/>
    </xf>
    <xf numFmtId="0" fontId="11" fillId="0" borderId="1" xfId="0" applyFont="1" applyBorder="1"/>
    <xf numFmtId="0" fontId="10" fillId="0" borderId="1" xfId="0" applyFont="1" applyBorder="1" applyAlignment="1">
      <alignment horizontal="left"/>
    </xf>
    <xf numFmtId="164" fontId="10" fillId="3" borderId="1" xfId="2" applyFont="1" applyFill="1" applyBorder="1"/>
    <xf numFmtId="14" fontId="10" fillId="0" borderId="2" xfId="0" applyNumberFormat="1" applyFont="1" applyBorder="1"/>
    <xf numFmtId="0" fontId="11" fillId="0" borderId="2" xfId="0" applyFont="1" applyBorder="1" applyAlignment="1">
      <alignment horizontal="center"/>
    </xf>
    <xf numFmtId="14" fontId="10" fillId="0" borderId="2" xfId="0" applyNumberFormat="1" applyFont="1" applyBorder="1" applyAlignment="1">
      <alignment horizontal="center"/>
    </xf>
    <xf numFmtId="0" fontId="10" fillId="0" borderId="0" xfId="0" applyFont="1"/>
    <xf numFmtId="4" fontId="11" fillId="0" borderId="1" xfId="0" applyNumberFormat="1" applyFont="1" applyBorder="1"/>
    <xf numFmtId="0" fontId="11" fillId="0" borderId="1" xfId="0" applyFont="1" applyBorder="1" applyAlignment="1">
      <alignment horizontal="center"/>
    </xf>
    <xf numFmtId="14" fontId="10" fillId="0" borderId="1" xfId="0" applyNumberFormat="1" applyFont="1" applyBorder="1" applyAlignment="1">
      <alignment horizontal="center"/>
    </xf>
    <xf numFmtId="0" fontId="10" fillId="3" borderId="1" xfId="0" applyFont="1" applyFill="1" applyBorder="1" applyAlignment="1">
      <alignment horizontal="left" vertical="top" wrapText="1"/>
    </xf>
    <xf numFmtId="4" fontId="10" fillId="0" borderId="0" xfId="0" applyNumberFormat="1" applyFont="1"/>
    <xf numFmtId="164" fontId="11" fillId="11" borderId="1" xfId="2" applyFont="1" applyFill="1" applyBorder="1"/>
    <xf numFmtId="4" fontId="11" fillId="6" borderId="1" xfId="0" applyNumberFormat="1" applyFont="1" applyFill="1" applyBorder="1"/>
    <xf numFmtId="4" fontId="21" fillId="6" borderId="1" xfId="0" applyNumberFormat="1" applyFont="1" applyFill="1" applyBorder="1"/>
    <xf numFmtId="14" fontId="10" fillId="6" borderId="1" xfId="0" applyNumberFormat="1" applyFont="1" applyFill="1" applyBorder="1"/>
    <xf numFmtId="0" fontId="21" fillId="6" borderId="1" xfId="0" applyFont="1" applyFill="1" applyBorder="1" applyAlignment="1">
      <alignment horizontal="center"/>
    </xf>
    <xf numFmtId="0" fontId="10" fillId="6" borderId="1" xfId="0" applyFont="1" applyFill="1" applyBorder="1" applyAlignment="1">
      <alignment horizontal="center"/>
    </xf>
    <xf numFmtId="0" fontId="10" fillId="6" borderId="1" xfId="0" applyFont="1" applyFill="1" applyBorder="1" applyAlignment="1">
      <alignment horizontal="left" vertical="top" wrapText="1"/>
    </xf>
    <xf numFmtId="0" fontId="10" fillId="0" borderId="0" xfId="0" applyFont="1" applyAlignment="1">
      <alignment horizontal="left"/>
    </xf>
    <xf numFmtId="0" fontId="10" fillId="3" borderId="1" xfId="0" applyFont="1" applyFill="1" applyBorder="1"/>
    <xf numFmtId="0" fontId="6" fillId="0" borderId="1" xfId="0" applyFont="1" applyBorder="1" applyAlignment="1">
      <alignment horizontal="left"/>
    </xf>
    <xf numFmtId="0" fontId="21" fillId="0" borderId="1" xfId="0" applyFont="1" applyBorder="1" applyAlignment="1">
      <alignment horizontal="center"/>
    </xf>
    <xf numFmtId="0" fontId="10" fillId="0" borderId="1" xfId="0" applyFont="1" applyBorder="1" applyAlignment="1">
      <alignment horizontal="left" vertical="top" wrapText="1"/>
    </xf>
    <xf numFmtId="164" fontId="10" fillId="0" borderId="0" xfId="0" applyNumberFormat="1" applyFont="1" applyAlignment="1">
      <alignment horizontal="left"/>
    </xf>
    <xf numFmtId="164" fontId="11" fillId="3" borderId="1" xfId="2" applyFont="1" applyFill="1" applyBorder="1"/>
    <xf numFmtId="166" fontId="11" fillId="0" borderId="1" xfId="0" applyNumberFormat="1" applyFont="1" applyBorder="1" applyAlignment="1">
      <alignment horizontal="center"/>
    </xf>
    <xf numFmtId="4" fontId="20" fillId="0" borderId="1" xfId="0" applyNumberFormat="1" applyFont="1" applyBorder="1"/>
    <xf numFmtId="164" fontId="11" fillId="0" borderId="1" xfId="2" applyFont="1" applyFill="1" applyBorder="1" applyAlignment="1"/>
    <xf numFmtId="164" fontId="11" fillId="11" borderId="1" xfId="2" applyFont="1" applyFill="1" applyBorder="1" applyAlignment="1"/>
    <xf numFmtId="4" fontId="21" fillId="0" borderId="1" xfId="0" applyNumberFormat="1" applyFont="1" applyBorder="1"/>
    <xf numFmtId="166" fontId="10" fillId="6" borderId="1" xfId="0" applyNumberFormat="1" applyFont="1" applyFill="1" applyBorder="1" applyAlignment="1">
      <alignment horizontal="center"/>
    </xf>
    <xf numFmtId="0" fontId="6" fillId="6" borderId="1" xfId="0" applyFont="1" applyFill="1" applyBorder="1" applyAlignment="1">
      <alignment horizontal="center"/>
    </xf>
    <xf numFmtId="0" fontId="6" fillId="6" borderId="1" xfId="0" applyFont="1" applyFill="1" applyBorder="1" applyAlignment="1">
      <alignment horizontal="left"/>
    </xf>
    <xf numFmtId="164" fontId="11" fillId="6" borderId="1" xfId="2" applyFont="1" applyFill="1" applyBorder="1"/>
    <xf numFmtId="0" fontId="10" fillId="0" borderId="1" xfId="0" applyFont="1" applyBorder="1"/>
    <xf numFmtId="164" fontId="10" fillId="0" borderId="1" xfId="2" applyFont="1" applyFill="1" applyBorder="1"/>
    <xf numFmtId="4" fontId="10" fillId="0" borderId="1" xfId="0" applyNumberFormat="1" applyFont="1" applyBorder="1"/>
    <xf numFmtId="0" fontId="11" fillId="0" borderId="1" xfId="0" applyFont="1" applyBorder="1" applyAlignment="1">
      <alignment horizontal="left" vertical="top" wrapText="1"/>
    </xf>
    <xf numFmtId="0" fontId="11" fillId="0" borderId="0" xfId="0" applyFont="1"/>
    <xf numFmtId="0" fontId="6" fillId="13" borderId="1" xfId="0" applyFont="1" applyFill="1" applyBorder="1" applyAlignment="1">
      <alignment horizontal="center"/>
    </xf>
    <xf numFmtId="14" fontId="10" fillId="6" borderId="1" xfId="0" applyNumberFormat="1" applyFont="1" applyFill="1" applyBorder="1" applyAlignment="1">
      <alignment horizontal="center"/>
    </xf>
    <xf numFmtId="164" fontId="6" fillId="0" borderId="1" xfId="2" applyFont="1" applyFill="1" applyBorder="1"/>
    <xf numFmtId="0" fontId="13" fillId="0" borderId="1" xfId="0" applyFont="1" applyBorder="1"/>
    <xf numFmtId="0" fontId="13" fillId="0" borderId="1" xfId="0" applyFont="1" applyBorder="1" applyAlignment="1">
      <alignment horizontal="center"/>
    </xf>
    <xf numFmtId="0" fontId="13" fillId="0" borderId="1" xfId="0" applyFont="1" applyBorder="1" applyAlignment="1">
      <alignment horizontal="left"/>
    </xf>
    <xf numFmtId="164" fontId="20" fillId="0" borderId="1" xfId="2" applyFont="1" applyFill="1" applyBorder="1"/>
    <xf numFmtId="164" fontId="20" fillId="11" borderId="1" xfId="2" applyFont="1" applyFill="1" applyBorder="1"/>
    <xf numFmtId="166" fontId="10" fillId="9" borderId="1" xfId="0" applyNumberFormat="1" applyFont="1" applyFill="1" applyBorder="1" applyAlignment="1">
      <alignment horizontal="center"/>
    </xf>
    <xf numFmtId="0" fontId="11" fillId="9" borderId="1" xfId="0" applyFont="1" applyFill="1" applyBorder="1"/>
    <xf numFmtId="0" fontId="11" fillId="9" borderId="1" xfId="0" applyFont="1" applyFill="1" applyBorder="1" applyAlignment="1">
      <alignment horizontal="center"/>
    </xf>
    <xf numFmtId="0" fontId="6" fillId="9" borderId="1" xfId="0" applyFont="1" applyFill="1" applyBorder="1" applyAlignment="1">
      <alignment horizontal="center"/>
    </xf>
    <xf numFmtId="0" fontId="6" fillId="9" borderId="1" xfId="0" applyFont="1" applyFill="1" applyBorder="1" applyAlignment="1">
      <alignment horizontal="left"/>
    </xf>
    <xf numFmtId="164" fontId="6" fillId="9" borderId="1" xfId="2" applyFont="1" applyFill="1" applyBorder="1"/>
    <xf numFmtId="164" fontId="10" fillId="9" borderId="1" xfId="2" applyFont="1" applyFill="1" applyBorder="1"/>
    <xf numFmtId="164" fontId="20" fillId="9" borderId="1" xfId="2" applyFont="1" applyFill="1" applyBorder="1"/>
    <xf numFmtId="14" fontId="10" fillId="9" borderId="1" xfId="0" applyNumberFormat="1" applyFont="1" applyFill="1" applyBorder="1"/>
    <xf numFmtId="14" fontId="10" fillId="9" borderId="1" xfId="0" applyNumberFormat="1" applyFont="1" applyFill="1" applyBorder="1" applyAlignment="1">
      <alignment horizontal="center"/>
    </xf>
    <xf numFmtId="0" fontId="10" fillId="9" borderId="1" xfId="0" applyFont="1" applyFill="1" applyBorder="1" applyAlignment="1">
      <alignment horizontal="left" vertical="top" wrapText="1"/>
    </xf>
    <xf numFmtId="164" fontId="11" fillId="0" borderId="1" xfId="2" applyFont="1" applyFill="1" applyBorder="1"/>
    <xf numFmtId="166" fontId="13" fillId="6" borderId="1" xfId="0" applyNumberFormat="1" applyFont="1" applyFill="1" applyBorder="1" applyAlignment="1">
      <alignment horizontal="center"/>
    </xf>
    <xf numFmtId="0" fontId="21" fillId="6" borderId="1" xfId="0" applyFont="1" applyFill="1" applyBorder="1"/>
    <xf numFmtId="0" fontId="13" fillId="6" borderId="1" xfId="0" applyFont="1" applyFill="1" applyBorder="1" applyAlignment="1">
      <alignment horizontal="center"/>
    </xf>
    <xf numFmtId="0" fontId="13" fillId="6" borderId="1" xfId="0" applyFont="1" applyFill="1" applyBorder="1" applyAlignment="1">
      <alignment horizontal="left"/>
    </xf>
    <xf numFmtId="164" fontId="13" fillId="6" borderId="1" xfId="2" applyFont="1" applyFill="1" applyBorder="1"/>
    <xf numFmtId="164" fontId="21" fillId="6" borderId="1" xfId="2" applyFont="1" applyFill="1" applyBorder="1"/>
    <xf numFmtId="14" fontId="13" fillId="6" borderId="1" xfId="0" applyNumberFormat="1" applyFont="1" applyFill="1" applyBorder="1"/>
    <xf numFmtId="14" fontId="13" fillId="6" borderId="1" xfId="0" applyNumberFormat="1" applyFont="1" applyFill="1" applyBorder="1" applyAlignment="1">
      <alignment horizontal="center"/>
    </xf>
    <xf numFmtId="0" fontId="13" fillId="6" borderId="1" xfId="0" applyFont="1" applyFill="1" applyBorder="1" applyAlignment="1">
      <alignment horizontal="left" vertical="top" wrapText="1"/>
    </xf>
    <xf numFmtId="164" fontId="13" fillId="0" borderId="1" xfId="2" applyFont="1" applyFill="1" applyBorder="1"/>
    <xf numFmtId="0" fontId="10" fillId="0" borderId="0" xfId="0" applyFont="1" applyAlignment="1">
      <alignment horizontal="center"/>
    </xf>
    <xf numFmtId="0" fontId="11" fillId="0" borderId="1" xfId="0" applyFont="1" applyBorder="1" applyAlignment="1">
      <alignment horizontal="center" vertical="top" wrapText="1"/>
    </xf>
    <xf numFmtId="166" fontId="10" fillId="2" borderId="1" xfId="0" applyNumberFormat="1" applyFont="1" applyFill="1" applyBorder="1" applyAlignment="1">
      <alignment horizontal="center"/>
    </xf>
    <xf numFmtId="0" fontId="6" fillId="2" borderId="1" xfId="0" applyFont="1" applyFill="1" applyBorder="1" applyAlignment="1">
      <alignment horizontal="left"/>
    </xf>
    <xf numFmtId="164" fontId="11" fillId="2" borderId="1" xfId="2" applyFont="1" applyFill="1" applyBorder="1"/>
    <xf numFmtId="14" fontId="10" fillId="2" borderId="1" xfId="0" applyNumberFormat="1" applyFont="1" applyFill="1" applyBorder="1"/>
    <xf numFmtId="0" fontId="21" fillId="2" borderId="1" xfId="0" applyFont="1" applyFill="1" applyBorder="1" applyAlignment="1">
      <alignment horizontal="center"/>
    </xf>
    <xf numFmtId="14" fontId="10" fillId="2" borderId="1" xfId="0" applyNumberFormat="1" applyFont="1" applyFill="1" applyBorder="1" applyAlignment="1">
      <alignment horizontal="center"/>
    </xf>
    <xf numFmtId="0" fontId="10" fillId="2" borderId="1" xfId="0" applyFont="1" applyFill="1" applyBorder="1" applyAlignment="1">
      <alignment horizontal="left" vertical="top" wrapText="1"/>
    </xf>
    <xf numFmtId="166" fontId="13" fillId="0" borderId="1" xfId="0" applyNumberFormat="1" applyFont="1" applyBorder="1" applyAlignment="1">
      <alignment horizontal="center"/>
    </xf>
    <xf numFmtId="164" fontId="10" fillId="0" borderId="1" xfId="2" applyFont="1" applyBorder="1"/>
    <xf numFmtId="0" fontId="11" fillId="3" borderId="1" xfId="0" applyFont="1" applyFill="1" applyBorder="1"/>
    <xf numFmtId="49" fontId="10" fillId="3" borderId="1" xfId="0" applyNumberFormat="1" applyFont="1" applyFill="1" applyBorder="1" applyAlignment="1">
      <alignment horizontal="center"/>
    </xf>
    <xf numFmtId="164" fontId="10" fillId="0" borderId="1" xfId="2" applyFont="1" applyFill="1" applyBorder="1" applyAlignment="1">
      <alignment horizontal="right"/>
    </xf>
    <xf numFmtId="0" fontId="20" fillId="0" borderId="1" xfId="0" applyFont="1" applyBorder="1"/>
    <xf numFmtId="164" fontId="11" fillId="0" borderId="1" xfId="2" applyFont="1" applyFill="1" applyBorder="1" applyAlignment="1">
      <alignment horizontal="right"/>
    </xf>
    <xf numFmtId="164" fontId="11" fillId="11" borderId="1" xfId="2" applyFont="1" applyFill="1" applyBorder="1" applyAlignment="1">
      <alignment horizontal="right"/>
    </xf>
    <xf numFmtId="0" fontId="20" fillId="6" borderId="1" xfId="0" applyFont="1" applyFill="1" applyBorder="1" applyAlignment="1">
      <alignment horizontal="center"/>
    </xf>
    <xf numFmtId="164" fontId="11" fillId="6" borderId="1" xfId="2" applyFont="1" applyFill="1" applyBorder="1" applyAlignment="1">
      <alignment horizontal="right"/>
    </xf>
    <xf numFmtId="4" fontId="6" fillId="0" borderId="1" xfId="0" applyNumberFormat="1" applyFont="1" applyBorder="1" applyAlignment="1">
      <alignment horizontal="center"/>
    </xf>
    <xf numFmtId="0" fontId="6" fillId="0" borderId="1" xfId="0" applyFont="1" applyBorder="1"/>
    <xf numFmtId="164" fontId="10" fillId="0" borderId="1" xfId="2" applyFont="1" applyFill="1" applyBorder="1" applyAlignment="1"/>
    <xf numFmtId="4" fontId="13" fillId="0" borderId="1" xfId="0" applyNumberFormat="1" applyFont="1" applyBorder="1"/>
    <xf numFmtId="0" fontId="6" fillId="0" borderId="1" xfId="0" applyFont="1" applyBorder="1" applyAlignment="1">
      <alignment horizontal="left" vertical="top" wrapText="1"/>
    </xf>
    <xf numFmtId="4" fontId="6" fillId="6" borderId="1" xfId="0" applyNumberFormat="1" applyFont="1" applyFill="1" applyBorder="1" applyAlignment="1">
      <alignment horizontal="center"/>
    </xf>
    <xf numFmtId="0" fontId="6" fillId="6" borderId="1" xfId="0" applyFont="1" applyFill="1" applyBorder="1"/>
    <xf numFmtId="164" fontId="10" fillId="6" borderId="1" xfId="2" applyFont="1" applyFill="1" applyBorder="1" applyAlignment="1">
      <alignment horizontal="right"/>
    </xf>
    <xf numFmtId="4" fontId="13" fillId="0" borderId="1" xfId="0" applyNumberFormat="1" applyFont="1" applyBorder="1" applyAlignment="1">
      <alignment horizontal="center"/>
    </xf>
    <xf numFmtId="164" fontId="13" fillId="0" borderId="1" xfId="2" applyFont="1" applyFill="1" applyBorder="1" applyAlignment="1"/>
    <xf numFmtId="164" fontId="13" fillId="0" borderId="1" xfId="2" applyFont="1" applyFill="1" applyBorder="1" applyAlignment="1">
      <alignment horizontal="right"/>
    </xf>
    <xf numFmtId="4" fontId="20" fillId="6" borderId="1" xfId="0" applyNumberFormat="1" applyFont="1" applyFill="1" applyBorder="1" applyAlignment="1">
      <alignment horizontal="center"/>
    </xf>
    <xf numFmtId="14" fontId="11" fillId="6" borderId="1" xfId="0" applyNumberFormat="1" applyFont="1" applyFill="1" applyBorder="1"/>
    <xf numFmtId="164" fontId="10" fillId="6" borderId="1" xfId="2" applyFont="1" applyFill="1" applyBorder="1" applyAlignment="1"/>
    <xf numFmtId="0" fontId="6" fillId="6" borderId="1" xfId="0" applyFont="1" applyFill="1" applyBorder="1" applyAlignment="1">
      <alignment horizontal="left" vertical="top" wrapText="1"/>
    </xf>
    <xf numFmtId="4" fontId="20" fillId="0" borderId="1" xfId="0" applyNumberFormat="1" applyFont="1" applyBorder="1" applyAlignment="1">
      <alignment horizontal="center"/>
    </xf>
    <xf numFmtId="14" fontId="13" fillId="0" borderId="1" xfId="0" applyNumberFormat="1" applyFont="1" applyBorder="1" applyAlignment="1">
      <alignment horizontal="center"/>
    </xf>
    <xf numFmtId="0" fontId="13" fillId="0" borderId="1" xfId="0" applyFont="1" applyBorder="1" applyAlignment="1">
      <alignment horizontal="left" vertical="top" wrapText="1"/>
    </xf>
    <xf numFmtId="164" fontId="10" fillId="0" borderId="1" xfId="2" applyFont="1" applyFill="1" applyBorder="1" applyAlignment="1">
      <alignment horizontal="left"/>
    </xf>
    <xf numFmtId="164" fontId="13" fillId="0" borderId="1" xfId="2" applyFont="1" applyFill="1" applyBorder="1" applyAlignment="1">
      <alignment horizontal="left"/>
    </xf>
    <xf numFmtId="0" fontId="10" fillId="9" borderId="1" xfId="0" applyFont="1" applyFill="1" applyBorder="1" applyAlignment="1">
      <alignment horizontal="center"/>
    </xf>
    <xf numFmtId="0" fontId="10" fillId="9" borderId="1" xfId="0" applyFont="1" applyFill="1" applyBorder="1" applyAlignment="1">
      <alignment horizontal="left"/>
    </xf>
    <xf numFmtId="164" fontId="11" fillId="9" borderId="1" xfId="2" applyFont="1" applyFill="1" applyBorder="1"/>
    <xf numFmtId="164" fontId="6" fillId="6" borderId="1" xfId="2" applyFont="1" applyFill="1" applyBorder="1"/>
    <xf numFmtId="0" fontId="6" fillId="3" borderId="1" xfId="0" applyFont="1" applyFill="1" applyBorder="1" applyAlignment="1">
      <alignment horizontal="center"/>
    </xf>
    <xf numFmtId="0" fontId="10" fillId="3" borderId="1" xfId="0" applyFont="1" applyFill="1" applyBorder="1" applyAlignment="1">
      <alignment horizontal="left"/>
    </xf>
    <xf numFmtId="14" fontId="10" fillId="3" borderId="1" xfId="0" applyNumberFormat="1" applyFont="1" applyFill="1" applyBorder="1"/>
    <xf numFmtId="0" fontId="10" fillId="7" borderId="1" xfId="0" applyFont="1" applyFill="1" applyBorder="1" applyAlignment="1">
      <alignment horizontal="left" vertical="top" wrapText="1"/>
    </xf>
    <xf numFmtId="166" fontId="11" fillId="9" borderId="1" xfId="0" applyNumberFormat="1" applyFont="1" applyFill="1" applyBorder="1" applyAlignment="1">
      <alignment horizontal="center"/>
    </xf>
    <xf numFmtId="0" fontId="11" fillId="3" borderId="1" xfId="0" applyFont="1" applyFill="1" applyBorder="1" applyAlignment="1">
      <alignment horizontal="center"/>
    </xf>
    <xf numFmtId="0" fontId="11" fillId="6" borderId="1" xfId="0" applyFont="1" applyFill="1" applyBorder="1" applyAlignment="1">
      <alignment horizontal="left" vertical="top" wrapText="1"/>
    </xf>
    <xf numFmtId="0" fontId="10" fillId="0" borderId="1" xfId="0" applyFont="1" applyBorder="1" applyAlignment="1">
      <alignment horizontal="left" wrapText="1"/>
    </xf>
    <xf numFmtId="4" fontId="10" fillId="0" borderId="1" xfId="0" applyNumberFormat="1" applyFont="1" applyBorder="1" applyAlignment="1">
      <alignment horizontal="center"/>
    </xf>
    <xf numFmtId="166" fontId="11" fillId="14" borderId="1" xfId="0" applyNumberFormat="1" applyFont="1" applyFill="1" applyBorder="1" applyAlignment="1">
      <alignment horizontal="center"/>
    </xf>
    <xf numFmtId="4" fontId="11" fillId="14" borderId="1" xfId="0" applyNumberFormat="1" applyFont="1" applyFill="1" applyBorder="1"/>
    <xf numFmtId="0" fontId="20" fillId="14" borderId="1" xfId="0" applyFont="1" applyFill="1" applyBorder="1"/>
    <xf numFmtId="0" fontId="10" fillId="14" borderId="1" xfId="0" applyFont="1" applyFill="1" applyBorder="1" applyAlignment="1">
      <alignment horizontal="left"/>
    </xf>
    <xf numFmtId="0" fontId="11" fillId="14" borderId="1" xfId="0" applyFont="1" applyFill="1" applyBorder="1"/>
    <xf numFmtId="164" fontId="10" fillId="14" borderId="1" xfId="2" applyFont="1" applyFill="1" applyBorder="1"/>
    <xf numFmtId="164" fontId="11" fillId="14" borderId="1" xfId="2" applyFont="1" applyFill="1" applyBorder="1" applyAlignment="1"/>
    <xf numFmtId="14" fontId="10" fillId="14" borderId="1" xfId="0" applyNumberFormat="1" applyFont="1" applyFill="1" applyBorder="1"/>
    <xf numFmtId="0" fontId="11" fillId="14" borderId="1" xfId="0" applyFont="1" applyFill="1" applyBorder="1" applyAlignment="1">
      <alignment horizontal="center"/>
    </xf>
    <xf numFmtId="0" fontId="10" fillId="14" borderId="1" xfId="0" applyFont="1" applyFill="1" applyBorder="1" applyAlignment="1">
      <alignment horizontal="center"/>
    </xf>
    <xf numFmtId="0" fontId="11" fillId="14" borderId="1" xfId="0" applyFont="1" applyFill="1" applyBorder="1" applyAlignment="1">
      <alignment horizontal="left" vertical="top" wrapText="1"/>
    </xf>
    <xf numFmtId="4" fontId="11" fillId="0" borderId="1" xfId="0" applyNumberFormat="1" applyFont="1" applyBorder="1" applyAlignment="1">
      <alignment horizontal="center"/>
    </xf>
    <xf numFmtId="166" fontId="10" fillId="3" borderId="1" xfId="0" applyNumberFormat="1" applyFont="1" applyFill="1" applyBorder="1" applyAlignment="1">
      <alignment horizontal="center"/>
    </xf>
    <xf numFmtId="0" fontId="10" fillId="8" borderId="1" xfId="0" applyFont="1" applyFill="1" applyBorder="1" applyAlignment="1">
      <alignment horizontal="left"/>
    </xf>
    <xf numFmtId="0" fontId="10" fillId="8" borderId="1" xfId="0" applyFont="1" applyFill="1" applyBorder="1" applyAlignment="1">
      <alignment horizontal="center"/>
    </xf>
    <xf numFmtId="0" fontId="11" fillId="8" borderId="1" xfId="0" applyFont="1" applyFill="1" applyBorder="1" applyAlignment="1">
      <alignment horizontal="center"/>
    </xf>
    <xf numFmtId="164" fontId="21" fillId="9" borderId="1" xfId="2" applyFont="1" applyFill="1" applyBorder="1"/>
    <xf numFmtId="0" fontId="21" fillId="9" borderId="1" xfId="0" applyFont="1" applyFill="1" applyBorder="1" applyAlignment="1">
      <alignment horizontal="center"/>
    </xf>
    <xf numFmtId="166" fontId="11" fillId="2" borderId="1" xfId="0" applyNumberFormat="1" applyFont="1" applyFill="1" applyBorder="1" applyAlignment="1">
      <alignment horizontal="center"/>
    </xf>
    <xf numFmtId="0" fontId="11" fillId="2" borderId="1" xfId="0" applyFont="1" applyFill="1" applyBorder="1"/>
    <xf numFmtId="0" fontId="11" fillId="2" borderId="1" xfId="0" applyFont="1" applyFill="1" applyBorder="1" applyAlignment="1">
      <alignment horizontal="center"/>
    </xf>
    <xf numFmtId="4" fontId="20" fillId="2" borderId="1" xfId="0" applyNumberFormat="1" applyFont="1" applyFill="1" applyBorder="1"/>
    <xf numFmtId="0" fontId="20" fillId="2" borderId="1" xfId="0" applyFont="1" applyFill="1" applyBorder="1"/>
    <xf numFmtId="164" fontId="11" fillId="2" borderId="1" xfId="2" applyFont="1" applyFill="1" applyBorder="1" applyAlignment="1"/>
    <xf numFmtId="4" fontId="6" fillId="0" borderId="1" xfId="0" applyNumberFormat="1" applyFont="1" applyBorder="1"/>
    <xf numFmtId="0" fontId="22" fillId="6" borderId="1" xfId="0" applyFont="1" applyFill="1" applyBorder="1" applyAlignment="1">
      <alignment horizontal="left"/>
    </xf>
    <xf numFmtId="164" fontId="24" fillId="3" borderId="1" xfId="2" applyFont="1" applyFill="1" applyBorder="1"/>
    <xf numFmtId="14" fontId="6" fillId="0" borderId="1" xfId="0" applyNumberFormat="1" applyFont="1" applyBorder="1" applyAlignment="1">
      <alignment horizontal="center"/>
    </xf>
    <xf numFmtId="164" fontId="10" fillId="2" borderId="1" xfId="2" applyFont="1" applyFill="1" applyBorder="1"/>
    <xf numFmtId="164" fontId="10" fillId="4" borderId="1" xfId="2" applyFont="1" applyFill="1" applyBorder="1"/>
    <xf numFmtId="0" fontId="10" fillId="9" borderId="1" xfId="0" applyFont="1" applyFill="1" applyBorder="1" applyAlignment="1">
      <alignment horizontal="left" wrapText="1"/>
    </xf>
    <xf numFmtId="0" fontId="10" fillId="7" borderId="1" xfId="0" applyFont="1" applyFill="1" applyBorder="1"/>
    <xf numFmtId="0" fontId="10" fillId="7" borderId="1" xfId="0" applyFont="1" applyFill="1" applyBorder="1" applyAlignment="1">
      <alignment horizontal="center"/>
    </xf>
    <xf numFmtId="0" fontId="11" fillId="7" borderId="1" xfId="0" applyFont="1" applyFill="1" applyBorder="1" applyAlignment="1">
      <alignment horizontal="center"/>
    </xf>
    <xf numFmtId="0" fontId="11" fillId="7" borderId="1" xfId="0" applyFont="1" applyFill="1" applyBorder="1" applyAlignment="1">
      <alignment horizontal="left"/>
    </xf>
    <xf numFmtId="4" fontId="6" fillId="7" borderId="1" xfId="0" applyNumberFormat="1" applyFont="1" applyFill="1" applyBorder="1"/>
    <xf numFmtId="164" fontId="10" fillId="7" borderId="1" xfId="2" applyFont="1" applyFill="1" applyBorder="1"/>
    <xf numFmtId="14" fontId="11" fillId="7" borderId="1" xfId="0" applyNumberFormat="1" applyFont="1" applyFill="1" applyBorder="1"/>
    <xf numFmtId="14" fontId="10" fillId="7" borderId="1" xfId="0" applyNumberFormat="1" applyFont="1" applyFill="1" applyBorder="1" applyAlignment="1">
      <alignment horizontal="center"/>
    </xf>
    <xf numFmtId="0" fontId="10" fillId="7" borderId="1" xfId="0" applyFont="1" applyFill="1" applyBorder="1" applyAlignment="1">
      <alignment horizontal="left" wrapText="1"/>
    </xf>
    <xf numFmtId="0" fontId="10" fillId="6" borderId="1" xfId="0" applyFont="1" applyFill="1" applyBorder="1" applyAlignment="1">
      <alignment horizontal="left" wrapText="1"/>
    </xf>
    <xf numFmtId="0" fontId="20" fillId="15" borderId="1" xfId="0" applyFont="1" applyFill="1" applyBorder="1" applyAlignment="1">
      <alignment horizontal="center"/>
    </xf>
    <xf numFmtId="4" fontId="10" fillId="6" borderId="1" xfId="0" applyNumberFormat="1" applyFont="1" applyFill="1" applyBorder="1"/>
    <xf numFmtId="4" fontId="6" fillId="6" borderId="1" xfId="0" applyNumberFormat="1" applyFont="1" applyFill="1" applyBorder="1"/>
    <xf numFmtId="164" fontId="6" fillId="0" borderId="1" xfId="2" applyFont="1" applyBorder="1"/>
    <xf numFmtId="0" fontId="20" fillId="9" borderId="1" xfId="0" applyFont="1" applyFill="1" applyBorder="1"/>
    <xf numFmtId="164" fontId="25" fillId="3" borderId="1" xfId="2" applyFont="1" applyFill="1" applyBorder="1"/>
    <xf numFmtId="164" fontId="21" fillId="0" borderId="1" xfId="2" applyFont="1" applyFill="1" applyBorder="1"/>
    <xf numFmtId="0" fontId="10" fillId="2" borderId="1" xfId="0" applyFont="1" applyFill="1" applyBorder="1"/>
    <xf numFmtId="4" fontId="10" fillId="3" borderId="1" xfId="0" applyNumberFormat="1" applyFont="1" applyFill="1" applyBorder="1"/>
    <xf numFmtId="164" fontId="10" fillId="8" borderId="1" xfId="2" applyFont="1" applyFill="1" applyBorder="1"/>
    <xf numFmtId="164" fontId="13" fillId="3" borderId="1" xfId="2" applyFont="1" applyFill="1" applyBorder="1"/>
    <xf numFmtId="166" fontId="11" fillId="8" borderId="1" xfId="0" applyNumberFormat="1" applyFont="1" applyFill="1" applyBorder="1" applyAlignment="1">
      <alignment horizontal="center"/>
    </xf>
    <xf numFmtId="166" fontId="10" fillId="8" borderId="1" xfId="0" applyNumberFormat="1" applyFont="1" applyFill="1" applyBorder="1" applyAlignment="1">
      <alignment horizontal="center"/>
    </xf>
    <xf numFmtId="4" fontId="20" fillId="9" borderId="1" xfId="0" applyNumberFormat="1" applyFont="1" applyFill="1" applyBorder="1" applyAlignment="1">
      <alignment horizontal="center"/>
    </xf>
    <xf numFmtId="0" fontId="20" fillId="9" borderId="1" xfId="0" applyFont="1" applyFill="1" applyBorder="1" applyAlignment="1">
      <alignment horizontal="center"/>
    </xf>
    <xf numFmtId="164" fontId="11" fillId="9" borderId="1" xfId="2" applyFont="1" applyFill="1" applyBorder="1" applyAlignment="1"/>
    <xf numFmtId="164" fontId="10" fillId="9" borderId="1" xfId="2" applyFont="1" applyFill="1" applyBorder="1" applyAlignment="1"/>
    <xf numFmtId="0" fontId="6" fillId="7" borderId="1" xfId="0" applyFont="1" applyFill="1" applyBorder="1" applyAlignment="1">
      <alignment horizontal="center"/>
    </xf>
    <xf numFmtId="0" fontId="10" fillId="7" borderId="1" xfId="0" applyFont="1" applyFill="1" applyBorder="1" applyAlignment="1">
      <alignment horizontal="left"/>
    </xf>
    <xf numFmtId="164" fontId="11" fillId="7" borderId="1" xfId="2" applyFont="1" applyFill="1" applyBorder="1"/>
    <xf numFmtId="0" fontId="21" fillId="0" borderId="1" xfId="0" applyFont="1" applyBorder="1"/>
    <xf numFmtId="0" fontId="10" fillId="2" borderId="1" xfId="0" applyFont="1" applyFill="1" applyBorder="1" applyAlignment="1">
      <alignment horizontal="left"/>
    </xf>
    <xf numFmtId="166" fontId="6" fillId="0" borderId="1" xfId="0" applyNumberFormat="1" applyFont="1" applyBorder="1" applyAlignment="1">
      <alignment horizontal="center"/>
    </xf>
    <xf numFmtId="16" fontId="11" fillId="6" borderId="1" xfId="0" applyNumberFormat="1" applyFont="1" applyFill="1" applyBorder="1" applyAlignment="1">
      <alignment horizontal="center"/>
    </xf>
    <xf numFmtId="4" fontId="10" fillId="9" borderId="1" xfId="0" applyNumberFormat="1" applyFont="1" applyFill="1" applyBorder="1"/>
    <xf numFmtId="164" fontId="11" fillId="14" borderId="1" xfId="2" applyFont="1" applyFill="1" applyBorder="1"/>
    <xf numFmtId="0" fontId="11" fillId="10" borderId="1" xfId="0" applyFont="1" applyFill="1" applyBorder="1"/>
    <xf numFmtId="164" fontId="13" fillId="0" borderId="1" xfId="2" applyFont="1" applyBorder="1"/>
    <xf numFmtId="4" fontId="13" fillId="6" borderId="1" xfId="0" applyNumberFormat="1" applyFont="1" applyFill="1" applyBorder="1"/>
    <xf numFmtId="0" fontId="20" fillId="8" borderId="1" xfId="0" applyFont="1" applyFill="1" applyBorder="1"/>
    <xf numFmtId="166" fontId="10" fillId="13" borderId="1" xfId="0" applyNumberFormat="1" applyFont="1" applyFill="1" applyBorder="1" applyAlignment="1">
      <alignment horizontal="center"/>
    </xf>
    <xf numFmtId="0" fontId="6" fillId="13" borderId="1" xfId="0" applyFont="1" applyFill="1" applyBorder="1" applyAlignment="1">
      <alignment horizontal="left"/>
    </xf>
    <xf numFmtId="164" fontId="10" fillId="13" borderId="1" xfId="2" applyFont="1" applyFill="1" applyBorder="1"/>
    <xf numFmtId="14" fontId="10" fillId="13" borderId="1" xfId="0" applyNumberFormat="1" applyFont="1" applyFill="1" applyBorder="1"/>
    <xf numFmtId="0" fontId="11" fillId="13" borderId="1" xfId="0" applyFont="1" applyFill="1" applyBorder="1" applyAlignment="1">
      <alignment horizontal="center"/>
    </xf>
    <xf numFmtId="14" fontId="10" fillId="13" borderId="1" xfId="0" applyNumberFormat="1" applyFont="1" applyFill="1" applyBorder="1" applyAlignment="1">
      <alignment horizontal="center"/>
    </xf>
    <xf numFmtId="0" fontId="10" fillId="13" borderId="1" xfId="0" applyFont="1" applyFill="1" applyBorder="1" applyAlignment="1">
      <alignment horizontal="left" vertical="top" wrapText="1"/>
    </xf>
    <xf numFmtId="164" fontId="11" fillId="4" borderId="1" xfId="2" applyFont="1" applyFill="1" applyBorder="1"/>
    <xf numFmtId="0" fontId="11" fillId="13" borderId="1" xfId="0" applyFont="1" applyFill="1" applyBorder="1"/>
    <xf numFmtId="164" fontId="11" fillId="13" borderId="1" xfId="2" applyFont="1" applyFill="1" applyBorder="1"/>
    <xf numFmtId="0" fontId="10" fillId="13" borderId="1" xfId="0" applyFont="1" applyFill="1" applyBorder="1" applyAlignment="1">
      <alignment horizontal="center"/>
    </xf>
    <xf numFmtId="164" fontId="6" fillId="0" borderId="1" xfId="2" applyFont="1" applyFill="1" applyBorder="1" applyAlignment="1">
      <alignment horizontal="left"/>
    </xf>
    <xf numFmtId="164" fontId="20" fillId="0" borderId="1" xfId="2" applyFont="1" applyFill="1" applyBorder="1" applyAlignment="1">
      <alignment horizontal="left"/>
    </xf>
    <xf numFmtId="164" fontId="20" fillId="6" borderId="1" xfId="2" applyFont="1" applyFill="1" applyBorder="1"/>
    <xf numFmtId="0" fontId="6" fillId="2" borderId="1" xfId="0" applyFont="1" applyFill="1" applyBorder="1" applyAlignment="1">
      <alignment horizontal="center"/>
    </xf>
    <xf numFmtId="164" fontId="26" fillId="3" borderId="1" xfId="2" applyFont="1" applyFill="1" applyBorder="1"/>
    <xf numFmtId="0" fontId="11" fillId="16" borderId="1" xfId="0" applyFont="1" applyFill="1" applyBorder="1" applyAlignment="1">
      <alignment horizontal="center"/>
    </xf>
    <xf numFmtId="14" fontId="11" fillId="6" borderId="1" xfId="0" applyNumberFormat="1" applyFont="1" applyFill="1" applyBorder="1" applyAlignment="1">
      <alignment horizontal="center"/>
    </xf>
    <xf numFmtId="4" fontId="11" fillId="6" borderId="1" xfId="0" applyNumberFormat="1" applyFont="1" applyFill="1" applyBorder="1" applyAlignment="1">
      <alignment horizontal="center"/>
    </xf>
    <xf numFmtId="4" fontId="10" fillId="6" borderId="1" xfId="0" applyNumberFormat="1" applyFont="1" applyFill="1" applyBorder="1" applyAlignment="1">
      <alignment horizontal="center"/>
    </xf>
    <xf numFmtId="0" fontId="13" fillId="3" borderId="1" xfId="0" applyFont="1" applyFill="1" applyBorder="1" applyAlignment="1">
      <alignment horizontal="center"/>
    </xf>
    <xf numFmtId="166" fontId="11" fillId="3" borderId="1" xfId="0" applyNumberFormat="1" applyFont="1" applyFill="1" applyBorder="1" applyAlignment="1">
      <alignment horizontal="center"/>
    </xf>
    <xf numFmtId="164" fontId="11" fillId="0" borderId="1" xfId="2" applyFont="1" applyBorder="1"/>
    <xf numFmtId="4" fontId="20" fillId="9" borderId="1" xfId="0" applyNumberFormat="1" applyFont="1" applyFill="1" applyBorder="1"/>
    <xf numFmtId="164" fontId="10" fillId="9" borderId="1" xfId="2" applyFont="1" applyFill="1" applyBorder="1" applyAlignment="1">
      <alignment horizontal="left"/>
    </xf>
    <xf numFmtId="14" fontId="19" fillId="5" borderId="1" xfId="0" applyNumberFormat="1" applyFont="1" applyFill="1" applyBorder="1" applyAlignment="1">
      <alignment horizontal="center" vertical="center" wrapText="1"/>
    </xf>
    <xf numFmtId="164" fontId="21" fillId="0" borderId="1" xfId="2" applyFont="1" applyBorder="1"/>
    <xf numFmtId="0" fontId="6" fillId="0" borderId="0" xfId="0" applyFont="1" applyAlignment="1">
      <alignment horizontal="center"/>
    </xf>
    <xf numFmtId="0" fontId="10" fillId="0" borderId="7" xfId="0" applyFont="1" applyBorder="1"/>
    <xf numFmtId="0" fontId="6" fillId="6" borderId="0" xfId="0" applyFont="1" applyFill="1" applyAlignment="1">
      <alignment horizontal="left" vertical="top" wrapText="1"/>
    </xf>
    <xf numFmtId="0" fontId="6" fillId="3" borderId="1" xfId="0" applyFont="1" applyFill="1" applyBorder="1" applyAlignment="1">
      <alignment horizontal="left" vertical="top" wrapText="1"/>
    </xf>
    <xf numFmtId="4" fontId="6" fillId="0" borderId="0" xfId="0" applyNumberFormat="1" applyFont="1"/>
    <xf numFmtId="14" fontId="6" fillId="0" borderId="1" xfId="0" applyNumberFormat="1" applyFont="1" applyBorder="1"/>
    <xf numFmtId="0" fontId="6" fillId="13" borderId="1" xfId="0" applyFont="1" applyFill="1" applyBorder="1"/>
    <xf numFmtId="164" fontId="6" fillId="13" borderId="1" xfId="2" applyFont="1" applyFill="1" applyBorder="1"/>
    <xf numFmtId="164" fontId="20" fillId="13" borderId="1" xfId="2" applyFont="1" applyFill="1" applyBorder="1"/>
    <xf numFmtId="14" fontId="6" fillId="13" borderId="1" xfId="0" applyNumberFormat="1" applyFont="1" applyFill="1" applyBorder="1"/>
    <xf numFmtId="4" fontId="6" fillId="2" borderId="1" xfId="0" applyNumberFormat="1" applyFont="1" applyFill="1" applyBorder="1"/>
    <xf numFmtId="164" fontId="6" fillId="2" borderId="1" xfId="2" applyFont="1" applyFill="1" applyBorder="1"/>
    <xf numFmtId="164" fontId="6" fillId="0" borderId="1" xfId="2" applyFont="1" applyFill="1" applyBorder="1" applyAlignment="1">
      <alignment horizontal="right"/>
    </xf>
    <xf numFmtId="0" fontId="20" fillId="6" borderId="1" xfId="0" applyFont="1" applyFill="1" applyBorder="1" applyAlignment="1">
      <alignment horizontal="left" vertical="top" wrapText="1"/>
    </xf>
    <xf numFmtId="4" fontId="6" fillId="9" borderId="1" xfId="0" applyNumberFormat="1" applyFont="1" applyFill="1" applyBorder="1"/>
    <xf numFmtId="4" fontId="6" fillId="3" borderId="1" xfId="0" applyNumberFormat="1" applyFont="1" applyFill="1" applyBorder="1"/>
    <xf numFmtId="0" fontId="6" fillId="2" borderId="1" xfId="0" applyFont="1" applyFill="1" applyBorder="1" applyAlignment="1">
      <alignment horizontal="left" vertical="top" wrapText="1"/>
    </xf>
    <xf numFmtId="0" fontId="6" fillId="9" borderId="1" xfId="0" applyFont="1" applyFill="1" applyBorder="1" applyAlignment="1">
      <alignment horizontal="left" vertical="top" wrapText="1"/>
    </xf>
    <xf numFmtId="0" fontId="6" fillId="2" borderId="1" xfId="0" applyFont="1" applyFill="1" applyBorder="1"/>
    <xf numFmtId="14" fontId="10" fillId="0" borderId="0" xfId="0" applyNumberFormat="1" applyFont="1"/>
    <xf numFmtId="14" fontId="6" fillId="6" borderId="1" xfId="0" applyNumberFormat="1" applyFont="1" applyFill="1" applyBorder="1"/>
    <xf numFmtId="0" fontId="6" fillId="9" borderId="1" xfId="0" applyFont="1" applyFill="1" applyBorder="1"/>
    <xf numFmtId="4" fontId="6" fillId="13" borderId="1" xfId="0" applyNumberFormat="1" applyFont="1" applyFill="1" applyBorder="1"/>
    <xf numFmtId="0" fontId="6" fillId="13" borderId="1" xfId="0" applyFont="1" applyFill="1" applyBorder="1" applyAlignment="1">
      <alignment horizontal="left" vertical="top" wrapText="1"/>
    </xf>
    <xf numFmtId="164" fontId="6" fillId="0" borderId="0" xfId="2" applyFont="1"/>
    <xf numFmtId="0" fontId="6" fillId="0" borderId="7" xfId="0" applyFont="1" applyBorder="1"/>
    <xf numFmtId="0" fontId="6" fillId="0" borderId="9" xfId="0" applyFont="1" applyBorder="1"/>
    <xf numFmtId="0" fontId="6" fillId="0" borderId="3" xfId="0" applyFont="1" applyBorder="1"/>
    <xf numFmtId="0" fontId="6" fillId="0" borderId="10" xfId="0" applyFont="1" applyBorder="1"/>
    <xf numFmtId="0" fontId="6" fillId="0" borderId="8" xfId="0" applyFont="1" applyBorder="1"/>
    <xf numFmtId="14" fontId="6" fillId="0" borderId="0" xfId="0" applyNumberFormat="1" applyFont="1" applyAlignment="1">
      <alignment horizontal="center"/>
    </xf>
    <xf numFmtId="14" fontId="7" fillId="0" borderId="0" xfId="0" applyNumberFormat="1" applyFont="1"/>
    <xf numFmtId="0" fontId="14" fillId="0" borderId="0" xfId="0" applyFont="1"/>
    <xf numFmtId="164" fontId="14" fillId="0" borderId="0" xfId="0" applyNumberFormat="1" applyFont="1"/>
    <xf numFmtId="0" fontId="5" fillId="0" borderId="0" xfId="0" applyFont="1" applyAlignment="1">
      <alignment horizontal="left" vertical="center"/>
    </xf>
    <xf numFmtId="0" fontId="5" fillId="0" borderId="0" xfId="0" applyFont="1" applyAlignment="1">
      <alignment horizontal="left"/>
    </xf>
    <xf numFmtId="0" fontId="15" fillId="0" borderId="0" xfId="0" applyFont="1" applyAlignment="1">
      <alignment horizontal="center"/>
    </xf>
    <xf numFmtId="164" fontId="5" fillId="0" borderId="0" xfId="0" applyNumberFormat="1" applyFont="1"/>
    <xf numFmtId="164" fontId="5" fillId="0" borderId="0" xfId="2" applyFont="1" applyFill="1" applyAlignment="1">
      <alignment horizontal="right"/>
    </xf>
    <xf numFmtId="164" fontId="5" fillId="0" borderId="0" xfId="2" applyFont="1" applyFill="1" applyAlignment="1"/>
    <xf numFmtId="0" fontId="13" fillId="3" borderId="1" xfId="0" applyFont="1" applyFill="1" applyBorder="1"/>
    <xf numFmtId="164" fontId="21" fillId="2" borderId="1" xfId="2" applyFont="1" applyFill="1" applyBorder="1"/>
    <xf numFmtId="164" fontId="21" fillId="13" borderId="1" xfId="2" applyFont="1" applyFill="1" applyBorder="1"/>
    <xf numFmtId="0" fontId="10" fillId="0" borderId="1" xfId="0" applyFont="1" applyBorder="1" applyAlignment="1">
      <alignment vertical="center"/>
    </xf>
    <xf numFmtId="0" fontId="11" fillId="2" borderId="1" xfId="0" applyFont="1" applyFill="1" applyBorder="1" applyAlignment="1">
      <alignment vertical="center"/>
    </xf>
    <xf numFmtId="4" fontId="6" fillId="2" borderId="1" xfId="0" applyNumberFormat="1" applyFont="1" applyFill="1" applyBorder="1" applyAlignment="1">
      <alignment horizontal="center"/>
    </xf>
    <xf numFmtId="164" fontId="10" fillId="2" borderId="1" xfId="2" applyFont="1" applyFill="1" applyBorder="1" applyAlignment="1"/>
    <xf numFmtId="164" fontId="10" fillId="2" borderId="1" xfId="2" applyFont="1" applyFill="1" applyBorder="1" applyAlignment="1">
      <alignment horizontal="right"/>
    </xf>
    <xf numFmtId="164" fontId="11" fillId="2" borderId="1" xfId="2" applyFont="1" applyFill="1" applyBorder="1" applyAlignment="1">
      <alignment horizontal="right"/>
    </xf>
    <xf numFmtId="0" fontId="13" fillId="2" borderId="1" xfId="0" applyFont="1" applyFill="1" applyBorder="1" applyAlignment="1">
      <alignment horizontal="center"/>
    </xf>
    <xf numFmtId="49" fontId="10" fillId="0" borderId="1" xfId="0" applyNumberFormat="1" applyFont="1" applyBorder="1" applyAlignment="1">
      <alignment horizontal="center"/>
    </xf>
    <xf numFmtId="49" fontId="10" fillId="6" borderId="1" xfId="0" applyNumberFormat="1" applyFont="1" applyFill="1" applyBorder="1" applyAlignment="1">
      <alignment horizontal="center"/>
    </xf>
    <xf numFmtId="0" fontId="20" fillId="2" borderId="1" xfId="0" applyFont="1" applyFill="1" applyBorder="1" applyAlignment="1">
      <alignment horizontal="center"/>
    </xf>
    <xf numFmtId="4" fontId="10" fillId="2" borderId="1" xfId="0" applyNumberFormat="1" applyFont="1" applyFill="1" applyBorder="1"/>
    <xf numFmtId="14" fontId="10" fillId="17" borderId="1" xfId="0" applyNumberFormat="1" applyFont="1" applyFill="1" applyBorder="1"/>
    <xf numFmtId="164" fontId="0" fillId="0" borderId="1" xfId="2" applyFont="1" applyBorder="1"/>
    <xf numFmtId="4" fontId="21" fillId="0" borderId="1" xfId="0" applyNumberFormat="1" applyFont="1" applyBorder="1" applyAlignment="1">
      <alignment horizontal="center"/>
    </xf>
    <xf numFmtId="164" fontId="10" fillId="0" borderId="1" xfId="0" applyNumberFormat="1" applyFont="1" applyBorder="1"/>
    <xf numFmtId="0" fontId="27" fillId="0" borderId="0" xfId="0" applyFont="1"/>
    <xf numFmtId="0" fontId="27" fillId="0" borderId="0" xfId="0" applyFont="1" applyAlignment="1">
      <alignment wrapText="1"/>
    </xf>
    <xf numFmtId="14" fontId="13" fillId="2" borderId="1" xfId="0" applyNumberFormat="1" applyFont="1" applyFill="1" applyBorder="1" applyAlignment="1">
      <alignment horizontal="center"/>
    </xf>
    <xf numFmtId="0" fontId="13" fillId="2" borderId="1" xfId="0" applyFont="1" applyFill="1" applyBorder="1" applyAlignment="1">
      <alignment horizontal="left" vertical="top" wrapText="1"/>
    </xf>
    <xf numFmtId="0" fontId="10" fillId="2" borderId="1" xfId="0" applyFont="1" applyFill="1" applyBorder="1" applyAlignment="1">
      <alignment horizontal="left" wrapText="1"/>
    </xf>
    <xf numFmtId="166" fontId="13" fillId="3" borderId="1" xfId="0" applyNumberFormat="1" applyFont="1" applyFill="1" applyBorder="1" applyAlignment="1">
      <alignment horizontal="center"/>
    </xf>
    <xf numFmtId="0" fontId="13" fillId="3" borderId="1" xfId="0" applyFont="1" applyFill="1" applyBorder="1" applyAlignment="1">
      <alignment horizontal="left"/>
    </xf>
    <xf numFmtId="4" fontId="13" fillId="3" borderId="1" xfId="0" applyNumberFormat="1" applyFont="1" applyFill="1" applyBorder="1"/>
    <xf numFmtId="14" fontId="13" fillId="3" borderId="1" xfId="0" applyNumberFormat="1" applyFont="1" applyFill="1" applyBorder="1"/>
    <xf numFmtId="0" fontId="0" fillId="7" borderId="0" xfId="0" applyFill="1"/>
    <xf numFmtId="49" fontId="10" fillId="2" borderId="1" xfId="0" applyNumberFormat="1" applyFont="1" applyFill="1" applyBorder="1" applyAlignment="1">
      <alignment horizontal="center"/>
    </xf>
    <xf numFmtId="49" fontId="13" fillId="0" borderId="1" xfId="0" applyNumberFormat="1" applyFont="1" applyBorder="1" applyAlignment="1">
      <alignment horizontal="center"/>
    </xf>
    <xf numFmtId="0" fontId="6" fillId="0" borderId="0" xfId="0" applyFont="1" applyFill="1"/>
    <xf numFmtId="0" fontId="13" fillId="0" borderId="1" xfId="0" applyFont="1" applyFill="1" applyBorder="1" applyAlignment="1">
      <alignment horizontal="center"/>
    </xf>
    <xf numFmtId="0" fontId="13" fillId="0" borderId="1" xfId="0" applyFont="1" applyFill="1" applyBorder="1"/>
    <xf numFmtId="0" fontId="10" fillId="0" borderId="1" xfId="0" applyFont="1" applyFill="1" applyBorder="1" applyAlignment="1">
      <alignment horizontal="center"/>
    </xf>
    <xf numFmtId="0" fontId="10" fillId="0" borderId="1" xfId="0" applyFont="1" applyFill="1" applyBorder="1" applyAlignment="1">
      <alignment horizontal="left"/>
    </xf>
    <xf numFmtId="4" fontId="10" fillId="0" borderId="1" xfId="0" applyNumberFormat="1" applyFont="1" applyFill="1" applyBorder="1"/>
    <xf numFmtId="14" fontId="10" fillId="0" borderId="1" xfId="0" applyNumberFormat="1" applyFont="1" applyFill="1" applyBorder="1"/>
    <xf numFmtId="0" fontId="11" fillId="0" borderId="1" xfId="0" applyFont="1" applyFill="1" applyBorder="1" applyAlignment="1">
      <alignment horizontal="center"/>
    </xf>
    <xf numFmtId="14" fontId="10" fillId="0" borderId="1" xfId="0" applyNumberFormat="1" applyFont="1" applyFill="1" applyBorder="1" applyAlignment="1">
      <alignment horizontal="center"/>
    </xf>
    <xf numFmtId="0" fontId="10" fillId="0" borderId="1" xfId="0" applyFont="1" applyFill="1" applyBorder="1" applyAlignment="1">
      <alignment horizontal="left" wrapText="1"/>
    </xf>
    <xf numFmtId="0" fontId="10" fillId="0" borderId="0" xfId="0" applyFont="1" applyFill="1"/>
    <xf numFmtId="0" fontId="0" fillId="0" borderId="0" xfId="0" applyFill="1"/>
    <xf numFmtId="0" fontId="0" fillId="0" borderId="0" xfId="0" applyFill="1" applyAlignment="1">
      <alignment wrapText="1"/>
    </xf>
    <xf numFmtId="0" fontId="10" fillId="0" borderId="1" xfId="0" applyFont="1" applyFill="1" applyBorder="1"/>
    <xf numFmtId="166" fontId="10" fillId="0" borderId="1" xfId="0" applyNumberFormat="1" applyFont="1" applyFill="1" applyBorder="1" applyAlignment="1">
      <alignment horizontal="center"/>
    </xf>
    <xf numFmtId="0" fontId="11" fillId="0" borderId="1" xfId="0" applyFont="1" applyFill="1" applyBorder="1"/>
    <xf numFmtId="4" fontId="6" fillId="0" borderId="1" xfId="0" applyNumberFormat="1" applyFont="1" applyFill="1" applyBorder="1"/>
    <xf numFmtId="4" fontId="21" fillId="0" borderId="1" xfId="0" applyNumberFormat="1" applyFont="1" applyFill="1" applyBorder="1"/>
    <xf numFmtId="0" fontId="10" fillId="0" borderId="1" xfId="0" applyFont="1" applyFill="1" applyBorder="1" applyAlignment="1">
      <alignment horizontal="left" vertical="top" wrapText="1"/>
    </xf>
    <xf numFmtId="0" fontId="6" fillId="0" borderId="1" xfId="0" applyFont="1" applyFill="1" applyBorder="1"/>
    <xf numFmtId="0" fontId="6" fillId="0" borderId="1" xfId="0" applyFont="1" applyFill="1" applyBorder="1" applyAlignment="1">
      <alignment horizontal="center"/>
    </xf>
    <xf numFmtId="4" fontId="11" fillId="0" borderId="1" xfId="0" applyNumberFormat="1" applyFont="1" applyFill="1" applyBorder="1"/>
    <xf numFmtId="0" fontId="10" fillId="6" borderId="1" xfId="0" applyNumberFormat="1" applyFont="1" applyFill="1" applyBorder="1" applyAlignment="1">
      <alignment horizontal="center"/>
    </xf>
    <xf numFmtId="0" fontId="10" fillId="0" borderId="1" xfId="0" applyNumberFormat="1" applyFont="1" applyFill="1" applyBorder="1" applyAlignment="1">
      <alignment horizontal="center"/>
    </xf>
    <xf numFmtId="4" fontId="20" fillId="0" borderId="1" xfId="0" applyNumberFormat="1" applyFont="1" applyFill="1" applyBorder="1" applyAlignment="1">
      <alignment horizontal="center"/>
    </xf>
    <xf numFmtId="0" fontId="6" fillId="0" borderId="1" xfId="0" applyFont="1" applyFill="1" applyBorder="1" applyAlignment="1">
      <alignment horizontal="left" vertical="top" wrapText="1"/>
    </xf>
    <xf numFmtId="4" fontId="6" fillId="0" borderId="1" xfId="0" applyNumberFormat="1" applyFont="1" applyFill="1" applyBorder="1" applyAlignment="1">
      <alignment horizontal="center"/>
    </xf>
    <xf numFmtId="0" fontId="6" fillId="0" borderId="1" xfId="0" applyFont="1" applyFill="1" applyBorder="1" applyAlignment="1">
      <alignment horizontal="left"/>
    </xf>
    <xf numFmtId="0" fontId="4" fillId="0" borderId="0" xfId="0" applyFont="1" applyFill="1"/>
    <xf numFmtId="0" fontId="21" fillId="0" borderId="1" xfId="0" applyFont="1" applyFill="1" applyBorder="1" applyAlignment="1">
      <alignment horizontal="center"/>
    </xf>
    <xf numFmtId="0" fontId="10" fillId="0" borderId="0" xfId="0" applyFont="1" applyFill="1" applyAlignment="1">
      <alignment horizontal="left"/>
    </xf>
    <xf numFmtId="4" fontId="6" fillId="0" borderId="0" xfId="0" applyNumberFormat="1" applyFont="1" applyFill="1"/>
    <xf numFmtId="4" fontId="4" fillId="0" borderId="0" xfId="0" applyNumberFormat="1" applyFont="1" applyFill="1"/>
    <xf numFmtId="4" fontId="13" fillId="0" borderId="1" xfId="0" applyNumberFormat="1" applyFont="1" applyFill="1" applyBorder="1"/>
    <xf numFmtId="14" fontId="13" fillId="0" borderId="1" xfId="0" applyNumberFormat="1" applyFont="1" applyFill="1" applyBorder="1" applyAlignment="1">
      <alignment horizontal="center"/>
    </xf>
    <xf numFmtId="4" fontId="13" fillId="6" borderId="1" xfId="0" applyNumberFormat="1" applyFont="1" applyFill="1" applyBorder="1" applyAlignment="1">
      <alignment horizontal="center"/>
    </xf>
    <xf numFmtId="49" fontId="10" fillId="0" borderId="1" xfId="0" applyNumberFormat="1" applyFont="1" applyFill="1" applyBorder="1" applyAlignment="1">
      <alignment horizontal="center"/>
    </xf>
    <xf numFmtId="0" fontId="13" fillId="0" borderId="1" xfId="0" applyFont="1" applyFill="1" applyBorder="1" applyAlignment="1">
      <alignment horizontal="left"/>
    </xf>
    <xf numFmtId="166" fontId="13" fillId="0" borderId="1" xfId="0" applyNumberFormat="1" applyFont="1" applyFill="1" applyBorder="1" applyAlignment="1">
      <alignment horizontal="center"/>
    </xf>
    <xf numFmtId="0" fontId="13" fillId="8" borderId="1" xfId="0" applyFont="1" applyFill="1" applyBorder="1" applyAlignment="1">
      <alignment horizontal="left"/>
    </xf>
    <xf numFmtId="166" fontId="21" fillId="0" borderId="1" xfId="0" applyNumberFormat="1" applyFont="1" applyBorder="1" applyAlignment="1">
      <alignment horizontal="center"/>
    </xf>
    <xf numFmtId="0" fontId="20" fillId="0" borderId="1" xfId="0" applyFont="1" applyFill="1" applyBorder="1"/>
    <xf numFmtId="166" fontId="28" fillId="0" borderId="1" xfId="0" applyNumberFormat="1" applyFont="1" applyFill="1" applyBorder="1" applyAlignment="1">
      <alignment horizontal="center"/>
    </xf>
    <xf numFmtId="0" fontId="28" fillId="0" borderId="1" xfId="0" applyFont="1" applyFill="1" applyBorder="1"/>
    <xf numFmtId="0" fontId="28" fillId="0" borderId="1" xfId="0" applyFont="1" applyFill="1" applyBorder="1" applyAlignment="1">
      <alignment horizontal="center"/>
    </xf>
    <xf numFmtId="0" fontId="28" fillId="0" borderId="1" xfId="0" applyFont="1" applyBorder="1" applyAlignment="1">
      <alignment horizontal="left"/>
    </xf>
    <xf numFmtId="4" fontId="28" fillId="0" borderId="1" xfId="0" applyNumberFormat="1" applyFont="1" applyFill="1" applyBorder="1"/>
    <xf numFmtId="166" fontId="28" fillId="0" borderId="1" xfId="0" applyNumberFormat="1" applyFont="1" applyBorder="1" applyAlignment="1">
      <alignment horizontal="center"/>
    </xf>
    <xf numFmtId="0" fontId="28" fillId="0" borderId="1" xfId="0" applyFont="1" applyBorder="1"/>
    <xf numFmtId="0" fontId="28" fillId="0" borderId="1" xfId="0" applyFont="1" applyBorder="1" applyAlignment="1">
      <alignment horizontal="center"/>
    </xf>
    <xf numFmtId="0" fontId="28" fillId="3" borderId="1" xfId="0" applyFont="1" applyFill="1" applyBorder="1" applyAlignment="1">
      <alignment horizontal="center"/>
    </xf>
    <xf numFmtId="164" fontId="28" fillId="0" borderId="1" xfId="2" applyFont="1" applyFill="1" applyBorder="1"/>
    <xf numFmtId="164" fontId="10" fillId="0" borderId="1" xfId="0" applyNumberFormat="1" applyFont="1" applyFill="1" applyBorder="1"/>
    <xf numFmtId="166" fontId="11" fillId="0" borderId="1" xfId="0" applyNumberFormat="1" applyFont="1" applyFill="1" applyBorder="1" applyAlignment="1">
      <alignment horizontal="center"/>
    </xf>
    <xf numFmtId="164" fontId="5" fillId="0" borderId="0" xfId="2" applyFont="1"/>
    <xf numFmtId="164" fontId="5" fillId="0" borderId="4" xfId="2" applyFont="1" applyBorder="1"/>
    <xf numFmtId="164" fontId="19" fillId="5" borderId="5" xfId="2" applyFont="1" applyFill="1" applyBorder="1" applyAlignment="1">
      <alignment horizontal="center" vertical="center" wrapText="1"/>
    </xf>
    <xf numFmtId="164" fontId="21" fillId="6" borderId="6" xfId="2" applyFont="1" applyFill="1" applyBorder="1"/>
    <xf numFmtId="164" fontId="11" fillId="0" borderId="2" xfId="2" applyFont="1" applyBorder="1"/>
    <xf numFmtId="164" fontId="21" fillId="14" borderId="1" xfId="2" applyFont="1" applyFill="1" applyBorder="1"/>
    <xf numFmtId="164" fontId="21" fillId="8" borderId="1" xfId="2" applyFont="1" applyFill="1" applyBorder="1"/>
    <xf numFmtId="164" fontId="23" fillId="8" borderId="1" xfId="2" applyFont="1" applyFill="1" applyBorder="1"/>
    <xf numFmtId="164" fontId="11" fillId="0" borderId="1" xfId="2" applyFont="1" applyBorder="1" applyAlignment="1">
      <alignment horizontal="center"/>
    </xf>
    <xf numFmtId="164" fontId="21" fillId="6" borderId="1" xfId="2" applyFont="1" applyFill="1" applyBorder="1" applyAlignment="1">
      <alignment horizontal="center"/>
    </xf>
    <xf numFmtId="164" fontId="21" fillId="0" borderId="1" xfId="2" applyFont="1" applyBorder="1" applyAlignment="1">
      <alignment horizontal="center"/>
    </xf>
    <xf numFmtId="164" fontId="11" fillId="0" borderId="1" xfId="2" applyFont="1" applyFill="1" applyBorder="1" applyAlignment="1">
      <alignment horizontal="center"/>
    </xf>
    <xf numFmtId="164" fontId="21" fillId="2" borderId="1" xfId="2" applyFont="1" applyFill="1" applyBorder="1" applyAlignment="1">
      <alignment horizontal="center"/>
    </xf>
    <xf numFmtId="164" fontId="21" fillId="3" borderId="1" xfId="2" applyFont="1" applyFill="1" applyBorder="1"/>
    <xf numFmtId="164" fontId="4" fillId="3" borderId="0" xfId="2" applyFont="1" applyFill="1"/>
    <xf numFmtId="14" fontId="6" fillId="0" borderId="1" xfId="0" applyNumberFormat="1" applyFont="1" applyFill="1" applyBorder="1"/>
    <xf numFmtId="164" fontId="20" fillId="2" borderId="1" xfId="2" applyFont="1" applyFill="1" applyBorder="1"/>
    <xf numFmtId="14" fontId="6" fillId="2" borderId="1" xfId="0" applyNumberFormat="1" applyFont="1" applyFill="1" applyBorder="1"/>
    <xf numFmtId="164" fontId="20" fillId="6" borderId="1" xfId="2" applyFont="1" applyFill="1" applyBorder="1" applyAlignment="1">
      <alignment horizontal="left"/>
    </xf>
    <xf numFmtId="4" fontId="20" fillId="0" borderId="1" xfId="0" applyNumberFormat="1" applyFont="1" applyFill="1" applyBorder="1"/>
    <xf numFmtId="0" fontId="13" fillId="8" borderId="1" xfId="0" applyFont="1" applyFill="1" applyBorder="1" applyAlignment="1">
      <alignment horizontal="center"/>
    </xf>
    <xf numFmtId="164" fontId="10" fillId="0" borderId="1" xfId="2" applyFont="1" applyBorder="1" applyAlignment="1">
      <alignment horizontal="left"/>
    </xf>
    <xf numFmtId="0" fontId="20" fillId="6" borderId="1" xfId="0" applyFont="1" applyFill="1" applyBorder="1" applyAlignment="1">
      <alignment horizontal="left"/>
    </xf>
    <xf numFmtId="164" fontId="10" fillId="6" borderId="1" xfId="2" applyFont="1" applyFill="1" applyBorder="1" applyAlignment="1">
      <alignment horizontal="left"/>
    </xf>
    <xf numFmtId="0" fontId="27" fillId="0" borderId="0" xfId="0" applyFont="1" applyFill="1"/>
    <xf numFmtId="0" fontId="27" fillId="0" borderId="0" xfId="0" applyFont="1" applyFill="1" applyAlignment="1">
      <alignment wrapText="1"/>
    </xf>
    <xf numFmtId="4" fontId="13" fillId="0" borderId="1" xfId="0" applyNumberFormat="1" applyFont="1" applyFill="1" applyBorder="1" applyAlignment="1">
      <alignment horizontal="center"/>
    </xf>
    <xf numFmtId="164" fontId="6" fillId="0" borderId="1" xfId="0" applyNumberFormat="1" applyFont="1" applyFill="1" applyBorder="1"/>
    <xf numFmtId="164" fontId="21" fillId="0" borderId="1" xfId="2" applyFont="1" applyFill="1" applyBorder="1" applyAlignment="1"/>
    <xf numFmtId="164" fontId="10" fillId="20" borderId="1" xfId="2" applyFont="1" applyFill="1" applyBorder="1"/>
    <xf numFmtId="0" fontId="10" fillId="19" borderId="1" xfId="0" applyFont="1" applyFill="1" applyBorder="1" applyAlignment="1">
      <alignment horizontal="center"/>
    </xf>
    <xf numFmtId="0" fontId="10" fillId="19" borderId="1" xfId="0" applyFont="1" applyFill="1" applyBorder="1"/>
    <xf numFmtId="0" fontId="10" fillId="19" borderId="1" xfId="0" applyFont="1" applyFill="1" applyBorder="1" applyAlignment="1">
      <alignment horizontal="left"/>
    </xf>
    <xf numFmtId="164" fontId="10" fillId="19" borderId="1" xfId="2" applyFont="1" applyFill="1" applyBorder="1"/>
    <xf numFmtId="166" fontId="10" fillId="19" borderId="1" xfId="0" applyNumberFormat="1" applyFont="1" applyFill="1" applyBorder="1" applyAlignment="1">
      <alignment horizontal="center"/>
    </xf>
    <xf numFmtId="0" fontId="10" fillId="18" borderId="1" xfId="0" applyFont="1" applyFill="1" applyBorder="1" applyAlignment="1">
      <alignment horizontal="center"/>
    </xf>
    <xf numFmtId="0" fontId="6" fillId="18" borderId="1" xfId="0" applyFont="1" applyFill="1" applyBorder="1"/>
    <xf numFmtId="0" fontId="10" fillId="18" borderId="1" xfId="0" applyFont="1" applyFill="1" applyBorder="1"/>
    <xf numFmtId="164" fontId="10" fillId="18" borderId="1" xfId="2" applyFont="1" applyFill="1" applyBorder="1"/>
    <xf numFmtId="166" fontId="10" fillId="18" borderId="1" xfId="0" applyNumberFormat="1" applyFont="1" applyFill="1" applyBorder="1" applyAlignment="1">
      <alignment horizontal="center"/>
    </xf>
    <xf numFmtId="4" fontId="6" fillId="18" borderId="1" xfId="0" applyNumberFormat="1" applyFont="1" applyFill="1" applyBorder="1"/>
    <xf numFmtId="164" fontId="11" fillId="18" borderId="1" xfId="2" applyFont="1" applyFill="1" applyBorder="1"/>
    <xf numFmtId="4" fontId="6" fillId="18" borderId="1" xfId="0" applyNumberFormat="1" applyFont="1" applyFill="1" applyBorder="1" applyAlignment="1">
      <alignment horizontal="center"/>
    </xf>
    <xf numFmtId="0" fontId="6" fillId="18" borderId="1" xfId="0" applyFont="1" applyFill="1" applyBorder="1" applyAlignment="1">
      <alignment horizontal="center"/>
    </xf>
    <xf numFmtId="164" fontId="10" fillId="18" borderId="1" xfId="2" applyFont="1" applyFill="1" applyBorder="1" applyAlignment="1"/>
    <xf numFmtId="0" fontId="11" fillId="18" borderId="1" xfId="0" applyFont="1" applyFill="1" applyBorder="1"/>
    <xf numFmtId="0" fontId="11" fillId="18" borderId="1" xfId="0" applyFont="1" applyFill="1" applyBorder="1" applyAlignment="1">
      <alignment horizontal="center"/>
    </xf>
    <xf numFmtId="0" fontId="20" fillId="18" borderId="1" xfId="0" applyFont="1" applyFill="1" applyBorder="1"/>
    <xf numFmtId="164" fontId="11" fillId="18" borderId="1" xfId="2" applyFont="1" applyFill="1" applyBorder="1" applyAlignment="1"/>
    <xf numFmtId="4" fontId="10" fillId="18" borderId="1" xfId="0" applyNumberFormat="1" applyFont="1" applyFill="1" applyBorder="1" applyAlignment="1">
      <alignment horizontal="center"/>
    </xf>
    <xf numFmtId="0" fontId="10" fillId="18" borderId="1" xfId="0" applyFont="1" applyFill="1" applyBorder="1" applyAlignment="1">
      <alignment horizontal="left"/>
    </xf>
    <xf numFmtId="164" fontId="6" fillId="18" borderId="1" xfId="2" applyFont="1" applyFill="1" applyBorder="1"/>
    <xf numFmtId="0" fontId="6" fillId="18" borderId="1" xfId="0" applyFont="1" applyFill="1" applyBorder="1" applyAlignment="1">
      <alignment horizontal="left"/>
    </xf>
    <xf numFmtId="4" fontId="10" fillId="19" borderId="1" xfId="0" applyNumberFormat="1" applyFont="1" applyFill="1" applyBorder="1"/>
    <xf numFmtId="4" fontId="6" fillId="9" borderId="1" xfId="0" applyNumberFormat="1" applyFont="1" applyFill="1" applyBorder="1" applyAlignment="1">
      <alignment horizontal="center"/>
    </xf>
    <xf numFmtId="0" fontId="10" fillId="9" borderId="1" xfId="0" applyFont="1" applyFill="1" applyBorder="1"/>
    <xf numFmtId="164" fontId="10" fillId="9" borderId="1" xfId="2" applyFont="1" applyFill="1" applyBorder="1" applyAlignment="1">
      <alignment horizontal="right"/>
    </xf>
    <xf numFmtId="164" fontId="11" fillId="9" borderId="1" xfId="2" applyFont="1" applyFill="1" applyBorder="1" applyAlignment="1">
      <alignment horizontal="right"/>
    </xf>
    <xf numFmtId="0" fontId="13" fillId="9" borderId="1" xfId="0" applyFont="1" applyFill="1" applyBorder="1" applyAlignment="1">
      <alignment horizontal="center"/>
    </xf>
    <xf numFmtId="164" fontId="5" fillId="0" borderId="0" xfId="2" applyFont="1" applyAlignment="1">
      <alignment horizontal="center"/>
    </xf>
    <xf numFmtId="0" fontId="6" fillId="3" borderId="0" xfId="0" applyFont="1" applyFill="1"/>
    <xf numFmtId="4" fontId="21" fillId="3" borderId="1" xfId="0" applyNumberFormat="1" applyFont="1" applyFill="1" applyBorder="1"/>
    <xf numFmtId="14" fontId="10" fillId="3" borderId="1" xfId="0" applyNumberFormat="1" applyFont="1" applyFill="1" applyBorder="1" applyAlignment="1">
      <alignment horizontal="center"/>
    </xf>
    <xf numFmtId="0" fontId="10" fillId="3" borderId="0" xfId="0" applyFont="1" applyFill="1"/>
    <xf numFmtId="0" fontId="0" fillId="3" borderId="0" xfId="0" applyFill="1"/>
    <xf numFmtId="0" fontId="0" fillId="3" borderId="0" xfId="0" applyFill="1" applyAlignment="1">
      <alignment wrapText="1"/>
    </xf>
    <xf numFmtId="0" fontId="21" fillId="0" borderId="1" xfId="0" applyFont="1" applyFill="1" applyBorder="1"/>
    <xf numFmtId="4" fontId="30" fillId="0" borderId="1" xfId="0" applyNumberFormat="1" applyFont="1" applyFill="1" applyBorder="1"/>
    <xf numFmtId="164" fontId="30" fillId="0" borderId="1" xfId="2" applyFont="1" applyFill="1" applyBorder="1"/>
    <xf numFmtId="166" fontId="6" fillId="0" borderId="1" xfId="0" applyNumberFormat="1" applyFont="1" applyFill="1" applyBorder="1" applyAlignment="1">
      <alignment horizontal="center"/>
    </xf>
    <xf numFmtId="0" fontId="30" fillId="0" borderId="1" xfId="0" applyFont="1" applyFill="1" applyBorder="1" applyAlignment="1">
      <alignment horizontal="left"/>
    </xf>
    <xf numFmtId="164" fontId="11" fillId="3" borderId="1" xfId="2" applyFont="1" applyFill="1" applyBorder="1" applyAlignment="1"/>
    <xf numFmtId="164" fontId="21" fillId="3" borderId="1" xfId="2" applyFont="1" applyFill="1" applyBorder="1" applyAlignment="1"/>
    <xf numFmtId="164" fontId="19" fillId="3" borderId="1" xfId="2" applyFont="1" applyFill="1" applyBorder="1" applyAlignment="1"/>
    <xf numFmtId="16" fontId="10" fillId="0" borderId="1" xfId="0" applyNumberFormat="1" applyFont="1" applyFill="1" applyBorder="1" applyAlignment="1">
      <alignment horizontal="center"/>
    </xf>
    <xf numFmtId="164" fontId="11" fillId="3" borderId="1" xfId="2" applyFont="1" applyFill="1" applyBorder="1" applyAlignment="1">
      <alignment horizontal="right"/>
    </xf>
    <xf numFmtId="166" fontId="29" fillId="6" borderId="1" xfId="0" applyNumberFormat="1" applyFont="1" applyFill="1" applyBorder="1" applyAlignment="1">
      <alignment horizontal="center"/>
    </xf>
    <xf numFmtId="0" fontId="29" fillId="6" borderId="1" xfId="0" applyFont="1" applyFill="1" applyBorder="1" applyAlignment="1">
      <alignment horizontal="center"/>
    </xf>
    <xf numFmtId="0" fontId="29" fillId="6" borderId="1" xfId="0" applyFont="1" applyFill="1" applyBorder="1" applyAlignment="1">
      <alignment horizontal="left"/>
    </xf>
    <xf numFmtId="4" fontId="29" fillId="6" borderId="1" xfId="0" applyNumberFormat="1" applyFont="1" applyFill="1" applyBorder="1"/>
    <xf numFmtId="164" fontId="29" fillId="6" borderId="1" xfId="2" applyFont="1" applyFill="1" applyBorder="1"/>
    <xf numFmtId="164" fontId="31" fillId="6" borderId="1" xfId="2" applyFont="1" applyFill="1" applyBorder="1"/>
    <xf numFmtId="164" fontId="10" fillId="3" borderId="1" xfId="2" applyFont="1" applyFill="1" applyBorder="1" applyAlignment="1">
      <alignment horizontal="right"/>
    </xf>
    <xf numFmtId="0" fontId="11" fillId="2" borderId="1" xfId="0" applyFont="1" applyFill="1" applyBorder="1" applyAlignment="1">
      <alignment horizontal="left"/>
    </xf>
    <xf numFmtId="14" fontId="6" fillId="6" borderId="1" xfId="0" applyNumberFormat="1" applyFont="1" applyFill="1" applyBorder="1" applyAlignment="1">
      <alignment horizontal="center"/>
    </xf>
    <xf numFmtId="164" fontId="10" fillId="7" borderId="1" xfId="2" applyFont="1" applyFill="1" applyBorder="1" applyAlignment="1">
      <alignment horizontal="right"/>
    </xf>
    <xf numFmtId="0" fontId="13" fillId="0" borderId="0" xfId="0" applyFont="1" applyFill="1"/>
    <xf numFmtId="49" fontId="13" fillId="0" borderId="1" xfId="0" applyNumberFormat="1" applyFont="1" applyFill="1" applyBorder="1" applyAlignment="1">
      <alignment horizontal="center"/>
    </xf>
    <xf numFmtId="14" fontId="13" fillId="0" borderId="1" xfId="0" applyNumberFormat="1" applyFont="1" applyFill="1" applyBorder="1"/>
    <xf numFmtId="0" fontId="13" fillId="0" borderId="1" xfId="0" applyFont="1" applyFill="1" applyBorder="1" applyAlignment="1">
      <alignment horizontal="left" vertical="top" wrapText="1"/>
    </xf>
    <xf numFmtId="0" fontId="16" fillId="0" borderId="0" xfId="0" applyFont="1" applyFill="1"/>
    <xf numFmtId="0" fontId="16" fillId="0" borderId="0" xfId="0" applyFont="1" applyFill="1" applyAlignment="1">
      <alignment wrapText="1"/>
    </xf>
    <xf numFmtId="0" fontId="10" fillId="0" borderId="0" xfId="0" applyFont="1" applyFill="1" applyAlignment="1">
      <alignment horizontal="center"/>
    </xf>
    <xf numFmtId="0" fontId="11" fillId="0" borderId="1" xfId="0" applyFont="1" applyFill="1" applyBorder="1" applyAlignment="1">
      <alignment horizontal="left" vertical="top" wrapText="1"/>
    </xf>
    <xf numFmtId="4" fontId="10" fillId="0" borderId="1" xfId="0" applyNumberFormat="1" applyFont="1" applyFill="1" applyBorder="1" applyAlignment="1">
      <alignment horizontal="center"/>
    </xf>
    <xf numFmtId="0" fontId="21" fillId="0" borderId="1" xfId="0" applyFont="1" applyBorder="1" applyAlignment="1">
      <alignment horizontal="left"/>
    </xf>
    <xf numFmtId="0" fontId="6" fillId="7" borderId="0" xfId="0" applyFont="1" applyFill="1"/>
    <xf numFmtId="0" fontId="6" fillId="7" borderId="1" xfId="0" applyFont="1" applyFill="1" applyBorder="1"/>
    <xf numFmtId="164" fontId="6" fillId="7" borderId="1" xfId="2" applyFont="1" applyFill="1" applyBorder="1"/>
    <xf numFmtId="14" fontId="10" fillId="7" borderId="1" xfId="0" applyNumberFormat="1" applyFont="1" applyFill="1" applyBorder="1"/>
    <xf numFmtId="0" fontId="6" fillId="7" borderId="1" xfId="0" applyFont="1" applyFill="1" applyBorder="1" applyAlignment="1">
      <alignment horizontal="left" vertical="top" wrapText="1"/>
    </xf>
    <xf numFmtId="0" fontId="10" fillId="7" borderId="0" xfId="0" applyFont="1" applyFill="1"/>
    <xf numFmtId="0" fontId="0" fillId="7" borderId="0" xfId="0" applyFill="1" applyAlignment="1">
      <alignment wrapText="1"/>
    </xf>
    <xf numFmtId="0" fontId="13" fillId="7" borderId="1" xfId="0" applyFont="1" applyFill="1" applyBorder="1" applyAlignment="1">
      <alignment horizontal="center"/>
    </xf>
    <xf numFmtId="0" fontId="13" fillId="7" borderId="1" xfId="0" applyFont="1" applyFill="1" applyBorder="1"/>
    <xf numFmtId="0" fontId="13" fillId="7" borderId="1" xfId="0" applyFont="1" applyFill="1" applyBorder="1" applyAlignment="1">
      <alignment horizontal="left"/>
    </xf>
    <xf numFmtId="164" fontId="13" fillId="7" borderId="1" xfId="2" applyFont="1" applyFill="1" applyBorder="1"/>
    <xf numFmtId="164" fontId="10" fillId="21" borderId="1" xfId="2" applyFont="1" applyFill="1" applyBorder="1"/>
    <xf numFmtId="4" fontId="12" fillId="0" borderId="1" xfId="0" applyNumberFormat="1" applyFont="1" applyFill="1" applyBorder="1"/>
    <xf numFmtId="164" fontId="12" fillId="0" borderId="1" xfId="2" applyFont="1" applyFill="1" applyBorder="1"/>
    <xf numFmtId="164" fontId="9" fillId="0" borderId="1" xfId="2" applyFont="1" applyFill="1" applyBorder="1"/>
    <xf numFmtId="14" fontId="6" fillId="0" borderId="1" xfId="0" applyNumberFormat="1" applyFont="1" applyFill="1" applyBorder="1" applyAlignment="1">
      <alignment horizontal="center"/>
    </xf>
    <xf numFmtId="14" fontId="6" fillId="9" borderId="1" xfId="0" applyNumberFormat="1" applyFont="1" applyFill="1" applyBorder="1" applyAlignment="1">
      <alignment horizontal="center"/>
    </xf>
    <xf numFmtId="16" fontId="11" fillId="2" borderId="1" xfId="0" applyNumberFormat="1" applyFont="1" applyFill="1" applyBorder="1" applyAlignment="1">
      <alignment horizontal="center"/>
    </xf>
    <xf numFmtId="0" fontId="33" fillId="0" borderId="0" xfId="0" applyFont="1" applyAlignment="1">
      <alignment horizontal="centerContinuous"/>
    </xf>
    <xf numFmtId="164" fontId="34" fillId="0" borderId="0" xfId="2" applyFont="1" applyFill="1"/>
    <xf numFmtId="0" fontId="34" fillId="0" borderId="0" xfId="0" applyFont="1"/>
    <xf numFmtId="164" fontId="33" fillId="0" borderId="0" xfId="2" applyFont="1" applyFill="1"/>
    <xf numFmtId="0" fontId="33" fillId="0" borderId="0" xfId="0" applyFont="1"/>
    <xf numFmtId="164" fontId="33" fillId="0" borderId="0" xfId="0" applyNumberFormat="1" applyFont="1"/>
    <xf numFmtId="0" fontId="33" fillId="0" borderId="0" xfId="0" applyFont="1" applyFill="1"/>
    <xf numFmtId="0" fontId="33" fillId="12" borderId="1" xfId="0" applyFont="1" applyFill="1" applyBorder="1" applyAlignment="1">
      <alignment horizontal="center" vertical="center" wrapText="1"/>
    </xf>
    <xf numFmtId="164" fontId="33" fillId="12" borderId="1" xfId="2" applyFont="1" applyFill="1" applyBorder="1" applyAlignment="1">
      <alignment horizontal="center" vertical="center" wrapText="1"/>
    </xf>
    <xf numFmtId="0" fontId="35" fillId="0" borderId="1" xfId="0" applyFont="1" applyFill="1" applyBorder="1" applyAlignment="1">
      <alignment horizontal="center"/>
    </xf>
    <xf numFmtId="0" fontId="35" fillId="0" borderId="1" xfId="0" applyFont="1" applyFill="1" applyBorder="1" applyAlignment="1">
      <alignment vertical="center"/>
    </xf>
    <xf numFmtId="164" fontId="35" fillId="0" borderId="1" xfId="2" applyFont="1" applyFill="1" applyBorder="1"/>
    <xf numFmtId="164" fontId="35" fillId="0" borderId="1" xfId="2" applyFont="1" applyFill="1" applyBorder="1" applyAlignment="1">
      <alignment horizontal="center"/>
    </xf>
    <xf numFmtId="0" fontId="35" fillId="0" borderId="1" xfId="0" applyFont="1" applyFill="1" applyBorder="1" applyAlignment="1">
      <alignment horizontal="left" vertical="center"/>
    </xf>
    <xf numFmtId="164" fontId="35" fillId="0" borderId="0" xfId="2" applyFont="1" applyFill="1" applyAlignment="1">
      <alignment horizontal="left"/>
    </xf>
    <xf numFmtId="164" fontId="35" fillId="0" borderId="1" xfId="2" applyFont="1" applyFill="1" applyBorder="1" applyAlignment="1"/>
    <xf numFmtId="0" fontId="34" fillId="0" borderId="0" xfId="0" applyFont="1" applyFill="1"/>
    <xf numFmtId="164" fontId="33" fillId="12" borderId="1" xfId="2" applyFont="1" applyFill="1" applyBorder="1"/>
    <xf numFmtId="0" fontId="36" fillId="0" borderId="0" xfId="0" applyFont="1" applyAlignment="1">
      <alignment horizontal="center"/>
    </xf>
    <xf numFmtId="0" fontId="33" fillId="0" borderId="0" xfId="0" applyFont="1" applyAlignment="1">
      <alignment vertical="top" wrapText="1"/>
    </xf>
    <xf numFmtId="0" fontId="33" fillId="0" borderId="0" xfId="0" applyFont="1" applyAlignment="1">
      <alignment horizontal="center" wrapText="1"/>
    </xf>
    <xf numFmtId="0" fontId="33" fillId="0" borderId="0" xfId="0" applyFont="1" applyAlignment="1">
      <alignment horizontal="center"/>
    </xf>
    <xf numFmtId="4" fontId="10" fillId="0" borderId="0" xfId="0" applyNumberFormat="1" applyFont="1" applyFill="1"/>
    <xf numFmtId="0" fontId="6" fillId="3" borderId="1" xfId="0" applyFont="1" applyFill="1" applyBorder="1"/>
    <xf numFmtId="16" fontId="13" fillId="0" borderId="1" xfId="0" applyNumberFormat="1" applyFont="1" applyFill="1" applyBorder="1" applyAlignment="1">
      <alignment horizontal="center"/>
    </xf>
    <xf numFmtId="3" fontId="6" fillId="0" borderId="1" xfId="0" applyNumberFormat="1" applyFont="1" applyFill="1" applyBorder="1" applyAlignment="1">
      <alignment horizontal="center"/>
    </xf>
    <xf numFmtId="3" fontId="13" fillId="0" borderId="1" xfId="0" applyNumberFormat="1" applyFont="1" applyFill="1" applyBorder="1" applyAlignment="1">
      <alignment horizontal="center"/>
    </xf>
    <xf numFmtId="164" fontId="9" fillId="7" borderId="1" xfId="2" applyFont="1" applyFill="1" applyBorder="1"/>
    <xf numFmtId="0" fontId="6" fillId="3" borderId="1" xfId="0" applyFont="1" applyFill="1" applyBorder="1" applyAlignment="1">
      <alignment horizontal="left"/>
    </xf>
    <xf numFmtId="164" fontId="6" fillId="3" borderId="1" xfId="2" applyFont="1" applyFill="1" applyBorder="1"/>
    <xf numFmtId="164" fontId="10" fillId="22" borderId="1" xfId="2" applyFont="1" applyFill="1" applyBorder="1"/>
    <xf numFmtId="164" fontId="10" fillId="3" borderId="1" xfId="2" applyFont="1" applyFill="1" applyBorder="1" applyAlignment="1"/>
    <xf numFmtId="164" fontId="13" fillId="0" borderId="1" xfId="2" applyFont="1" applyBorder="1" applyAlignment="1">
      <alignment horizontal="left"/>
    </xf>
    <xf numFmtId="14" fontId="19" fillId="0" borderId="1" xfId="0" applyNumberFormat="1" applyFont="1" applyFill="1" applyBorder="1" applyAlignment="1">
      <alignment horizontal="center" vertical="center" wrapText="1"/>
    </xf>
    <xf numFmtId="14" fontId="19" fillId="2" borderId="1" xfId="0" applyNumberFormat="1" applyFont="1" applyFill="1" applyBorder="1" applyAlignment="1">
      <alignment horizontal="center" vertical="center" wrapText="1"/>
    </xf>
    <xf numFmtId="0" fontId="20" fillId="13" borderId="1" xfId="0" applyFont="1" applyFill="1" applyBorder="1"/>
    <xf numFmtId="0" fontId="10" fillId="13" borderId="1" xfId="0" applyFont="1" applyFill="1" applyBorder="1" applyAlignment="1">
      <alignment horizontal="left"/>
    </xf>
    <xf numFmtId="164" fontId="21" fillId="18" borderId="1" xfId="2" applyFont="1" applyFill="1" applyBorder="1"/>
    <xf numFmtId="0" fontId="13" fillId="0" borderId="1" xfId="0" applyFont="1" applyBorder="1" applyAlignment="1">
      <alignment vertical="center"/>
    </xf>
    <xf numFmtId="0" fontId="32" fillId="0" borderId="1" xfId="0" applyFont="1" applyFill="1" applyBorder="1" applyAlignment="1">
      <alignment horizontal="center"/>
    </xf>
    <xf numFmtId="164" fontId="37" fillId="2" borderId="1" xfId="2" applyFont="1" applyFill="1" applyBorder="1"/>
    <xf numFmtId="164" fontId="10" fillId="0" borderId="1" xfId="0" applyNumberFormat="1" applyFont="1" applyBorder="1" applyAlignment="1">
      <alignment horizontal="center"/>
    </xf>
    <xf numFmtId="164" fontId="10" fillId="0" borderId="1" xfId="0" applyNumberFormat="1" applyFont="1" applyFill="1" applyBorder="1" applyAlignment="1">
      <alignment horizontal="center"/>
    </xf>
    <xf numFmtId="164" fontId="6" fillId="0" borderId="1" xfId="2" applyFont="1" applyFill="1" applyBorder="1" applyAlignment="1"/>
    <xf numFmtId="0" fontId="0" fillId="0" borderId="0" xfId="0" applyFont="1" applyFill="1"/>
    <xf numFmtId="0" fontId="0" fillId="0" borderId="0" xfId="0" applyFont="1" applyFill="1" applyAlignment="1">
      <alignment wrapText="1"/>
    </xf>
    <xf numFmtId="164" fontId="35" fillId="0" borderId="1" xfId="2" applyFont="1" applyFill="1" applyBorder="1" applyAlignment="1">
      <alignment horizontal="left"/>
    </xf>
    <xf numFmtId="0" fontId="33" fillId="0" borderId="0" xfId="0" applyFont="1" applyAlignment="1">
      <alignment horizontal="center"/>
    </xf>
    <xf numFmtId="164" fontId="10" fillId="11" borderId="1" xfId="2" applyFont="1" applyFill="1" applyBorder="1"/>
    <xf numFmtId="164" fontId="11" fillId="23" borderId="1" xfId="2" applyFont="1" applyFill="1" applyBorder="1"/>
    <xf numFmtId="166" fontId="10" fillId="23" borderId="1" xfId="0" applyNumberFormat="1" applyFont="1" applyFill="1" applyBorder="1" applyAlignment="1">
      <alignment horizontal="center"/>
    </xf>
    <xf numFmtId="0" fontId="11" fillId="23" borderId="1" xfId="0" applyFont="1" applyFill="1" applyBorder="1"/>
    <xf numFmtId="0" fontId="11" fillId="23" borderId="1" xfId="0" applyFont="1" applyFill="1" applyBorder="1" applyAlignment="1">
      <alignment horizontal="center"/>
    </xf>
    <xf numFmtId="0" fontId="10" fillId="23" borderId="1" xfId="0" applyFont="1" applyFill="1" applyBorder="1" applyAlignment="1">
      <alignment horizontal="center"/>
    </xf>
    <xf numFmtId="0" fontId="6" fillId="23" borderId="1" xfId="0" applyFont="1" applyFill="1" applyBorder="1" applyAlignment="1">
      <alignment horizontal="center"/>
    </xf>
    <xf numFmtId="0" fontId="10" fillId="23" borderId="1" xfId="0" applyFont="1" applyFill="1" applyBorder="1" applyAlignment="1">
      <alignment horizontal="left"/>
    </xf>
    <xf numFmtId="4" fontId="6" fillId="23" borderId="1" xfId="0" applyNumberFormat="1" applyFont="1" applyFill="1" applyBorder="1"/>
    <xf numFmtId="164" fontId="10" fillId="23" borderId="1" xfId="2" applyFont="1" applyFill="1" applyBorder="1"/>
    <xf numFmtId="14" fontId="10" fillId="23" borderId="1" xfId="0" applyNumberFormat="1" applyFont="1" applyFill="1" applyBorder="1"/>
    <xf numFmtId="14" fontId="10" fillId="23" borderId="1" xfId="0" applyNumberFormat="1" applyFont="1" applyFill="1" applyBorder="1" applyAlignment="1">
      <alignment horizontal="center"/>
    </xf>
    <xf numFmtId="0" fontId="10" fillId="23" borderId="1" xfId="0" applyFont="1" applyFill="1" applyBorder="1" applyAlignment="1">
      <alignment horizontal="left" vertical="top" wrapText="1"/>
    </xf>
    <xf numFmtId="164" fontId="21" fillId="23" borderId="1" xfId="2" applyFont="1" applyFill="1" applyBorder="1"/>
    <xf numFmtId="0" fontId="8" fillId="0" borderId="0" xfId="0" applyFont="1" applyFill="1"/>
    <xf numFmtId="166" fontId="21" fillId="3" borderId="1" xfId="0" applyNumberFormat="1" applyFont="1" applyFill="1" applyBorder="1" applyAlignment="1">
      <alignment horizontal="center"/>
    </xf>
    <xf numFmtId="0" fontId="21" fillId="3" borderId="1" xfId="0" applyFont="1" applyFill="1" applyBorder="1"/>
    <xf numFmtId="0" fontId="21" fillId="3" borderId="1" xfId="0" applyFont="1" applyFill="1" applyBorder="1" applyAlignment="1">
      <alignment horizontal="center"/>
    </xf>
    <xf numFmtId="0" fontId="21" fillId="3" borderId="1" xfId="0" applyFont="1" applyFill="1" applyBorder="1" applyAlignment="1">
      <alignment horizontal="left"/>
    </xf>
    <xf numFmtId="0" fontId="33" fillId="0" borderId="0" xfId="0" applyFont="1" applyAlignment="1">
      <alignment horizontal="center"/>
    </xf>
    <xf numFmtId="0" fontId="33" fillId="0" borderId="0" xfId="0" applyFont="1" applyAlignment="1">
      <alignment horizontal="center"/>
    </xf>
    <xf numFmtId="164" fontId="34" fillId="0" borderId="0" xfId="2" applyFont="1" applyFill="1" applyAlignment="1">
      <alignment horizontal="center"/>
    </xf>
    <xf numFmtId="0" fontId="5" fillId="0" borderId="0" xfId="0" applyFont="1" applyAlignment="1">
      <alignment horizontal="center" vertical="center"/>
    </xf>
    <xf numFmtId="0" fontId="5" fillId="0" borderId="0" xfId="0" applyFont="1" applyAlignment="1">
      <alignment horizontal="center"/>
    </xf>
    <xf numFmtId="0" fontId="33" fillId="24" borderId="1" xfId="0" applyFont="1" applyFill="1" applyBorder="1" applyAlignment="1">
      <alignment horizontal="center"/>
    </xf>
    <xf numFmtId="164" fontId="33" fillId="24" borderId="1" xfId="2" applyFont="1" applyFill="1" applyBorder="1"/>
  </cellXfs>
  <cellStyles count="3">
    <cellStyle name="Millares" xfId="2" builtinId="3"/>
    <cellStyle name="Millares 2 2" xfId="1"/>
    <cellStyle name="Normal" xfId="0" builtinId="0"/>
  </cellStyles>
  <dxfs count="2362">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b/>
        <i val="0"/>
        <color rgb="FFFF0000"/>
      </font>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b/>
        <i val="0"/>
        <color rgb="FFFF0000"/>
      </font>
    </dxf>
    <dxf>
      <font>
        <b/>
        <i val="0"/>
        <color theme="1"/>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b/>
        <i val="0"/>
        <color rgb="FFFF0000"/>
      </font>
    </dxf>
    <dxf>
      <font>
        <b/>
        <i val="0"/>
        <color theme="1"/>
      </font>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b/>
        <i val="0"/>
        <color rgb="FFFF0000"/>
      </font>
    </dxf>
    <dxf>
      <font>
        <b/>
        <i val="0"/>
        <color theme="1"/>
      </font>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b/>
        <i val="0"/>
        <color rgb="FFFF0000"/>
      </font>
    </dxf>
    <dxf>
      <font>
        <b/>
        <i val="0"/>
        <color theme="1"/>
      </font>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b/>
        <i val="0"/>
        <color rgb="FFFF0000"/>
      </font>
    </dxf>
    <dxf>
      <font>
        <b/>
        <i val="0"/>
        <color theme="1"/>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b/>
        <i val="0"/>
        <color rgb="FFFF0000"/>
      </font>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b/>
        <i val="0"/>
        <color rgb="FFFF0000"/>
      </font>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b/>
        <i val="0"/>
        <color rgb="FFFF0000"/>
      </font>
    </dxf>
    <dxf>
      <font>
        <b/>
        <i val="0"/>
        <color theme="1"/>
      </font>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b/>
        <i val="0"/>
        <color rgb="FFFF0000"/>
      </font>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b/>
        <i val="0"/>
        <color rgb="FFFF0000"/>
      </font>
    </dxf>
    <dxf>
      <font>
        <b/>
        <i val="0"/>
        <color rgb="FFFF0000"/>
      </font>
    </dxf>
    <dxf>
      <font>
        <b/>
        <i val="0"/>
        <color theme="1"/>
      </font>
    </dxf>
    <dxf>
      <font>
        <b/>
        <i val="0"/>
        <color rgb="FFFF0000"/>
      </font>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b/>
        <i val="0"/>
        <color rgb="FFFF0000"/>
      </font>
    </dxf>
    <dxf>
      <font>
        <b/>
        <i val="0"/>
        <color theme="1"/>
      </font>
    </dxf>
    <dxf>
      <font>
        <b/>
        <i val="0"/>
        <color rgb="FFFF0000"/>
      </font>
    </dxf>
    <dxf>
      <font>
        <b/>
        <i val="0"/>
        <color theme="1"/>
      </font>
    </dxf>
    <dxf>
      <font>
        <b/>
        <i val="0"/>
        <color rgb="FFFF0000"/>
      </font>
    </dxf>
    <dxf>
      <font>
        <b/>
        <i val="0"/>
        <color theme="1"/>
      </font>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b/>
        <i val="0"/>
        <color rgb="FFFF0000"/>
      </font>
    </dxf>
    <dxf>
      <font>
        <b/>
        <i val="0"/>
        <color theme="1"/>
      </font>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b/>
        <i val="0"/>
        <color rgb="FFFF0000"/>
      </font>
    </dxf>
    <dxf>
      <font>
        <b/>
        <i val="0"/>
        <color theme="1"/>
      </font>
    </dxf>
    <dxf>
      <font>
        <b/>
        <i val="0"/>
        <color rgb="FFFF0000"/>
      </font>
    </dxf>
    <dxf>
      <font>
        <b/>
        <i val="0"/>
        <color rgb="FFFF0000"/>
      </font>
    </dxf>
    <dxf>
      <font>
        <b/>
        <i val="0"/>
        <color theme="1"/>
      </font>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b/>
        <i val="0"/>
        <color rgb="FFFF0000"/>
      </font>
    </dxf>
    <dxf>
      <font>
        <b/>
        <i val="0"/>
        <color theme="1"/>
      </font>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b/>
        <i val="0"/>
        <color rgb="FFFF0000"/>
      </font>
    </dxf>
    <dxf>
      <font>
        <b/>
        <i val="0"/>
        <color theme="1"/>
      </font>
    </dxf>
    <dxf>
      <font>
        <b/>
        <i val="0"/>
        <color rgb="FFFF0000"/>
      </font>
    </dxf>
    <dxf>
      <font>
        <b/>
        <i val="0"/>
        <color rgb="FFFF0000"/>
      </font>
    </dxf>
    <dxf>
      <font>
        <b/>
        <i val="0"/>
        <color theme="1"/>
      </font>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b/>
        <i val="0"/>
        <color rgb="FFFF0000"/>
      </font>
    </dxf>
    <dxf>
      <font>
        <b/>
        <i val="0"/>
        <color rgb="FFFF0000"/>
      </font>
    </dxf>
    <dxf>
      <font>
        <b/>
        <i val="0"/>
        <color rgb="FFFF0000"/>
      </font>
    </dxf>
    <dxf>
      <font>
        <b/>
        <i val="0"/>
        <color theme="1"/>
      </font>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b/>
        <i val="0"/>
        <color rgb="FFFF0000"/>
      </font>
    </dxf>
    <dxf>
      <font>
        <b/>
        <i val="0"/>
        <color theme="1"/>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b/>
        <i val="0"/>
        <color rgb="FFFF0000"/>
      </font>
    </dxf>
    <dxf>
      <font>
        <b/>
        <i val="0"/>
        <color theme="1"/>
      </font>
    </dxf>
    <dxf>
      <font>
        <b/>
        <i val="0"/>
        <color rgb="FFFF0000"/>
      </font>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b/>
        <i val="0"/>
        <color rgb="FFFF0000"/>
      </font>
    </dxf>
    <dxf>
      <font>
        <b/>
        <i val="0"/>
        <color theme="1"/>
      </font>
    </dxf>
    <dxf>
      <font>
        <b/>
        <i val="0"/>
        <color rgb="FFFF0000"/>
      </font>
    </dxf>
    <dxf>
      <font>
        <b/>
        <i val="0"/>
        <color theme="1"/>
      </font>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b/>
        <i val="0"/>
        <color rgb="FFFF0000"/>
      </font>
    </dxf>
    <dxf>
      <font>
        <b/>
        <i val="0"/>
        <color theme="1"/>
      </font>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b/>
        <i val="0"/>
        <color rgb="FFFF0000"/>
      </font>
    </dxf>
    <dxf>
      <font>
        <b/>
        <i val="0"/>
        <color theme="1"/>
      </font>
    </dxf>
    <dxf>
      <font>
        <b/>
        <i val="0"/>
        <color rgb="FFFF0000"/>
      </font>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b/>
        <i val="0"/>
        <color rgb="FFFF0000"/>
      </font>
    </dxf>
    <dxf>
      <font>
        <b/>
        <i val="0"/>
        <color theme="1"/>
      </font>
    </dxf>
    <dxf>
      <font>
        <b/>
        <i val="0"/>
        <color rgb="FFFF0000"/>
      </font>
    </dxf>
    <dxf>
      <font>
        <b/>
        <i val="0"/>
        <color rgb="FFFF0000"/>
      </font>
    </dxf>
    <dxf>
      <font>
        <b/>
        <i val="0"/>
        <color theme="1"/>
      </font>
    </dxf>
    <dxf>
      <font>
        <b/>
        <i val="0"/>
        <color rgb="FFFF0000"/>
      </font>
    </dxf>
    <dxf>
      <font>
        <b/>
        <i val="0"/>
        <color rgb="FFFF0000"/>
      </font>
    </dxf>
    <dxf>
      <font>
        <b/>
        <i val="0"/>
        <color theme="1"/>
      </font>
    </dxf>
    <dxf>
      <font>
        <b/>
        <i val="0"/>
        <color rgb="FFFF0000"/>
      </font>
    </dxf>
    <dxf>
      <font>
        <b/>
        <i val="0"/>
        <color theme="1"/>
      </font>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b/>
        <i val="0"/>
        <color rgb="FFFF0000"/>
      </font>
    </dxf>
    <dxf>
      <font>
        <b/>
        <i val="0"/>
        <color theme="1"/>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b/>
        <i val="0"/>
        <color rgb="FFFF0000"/>
      </font>
    </dxf>
    <dxf>
      <font>
        <b/>
        <i val="0"/>
        <color theme="1"/>
      </font>
    </dxf>
    <dxf>
      <font>
        <b/>
        <i val="0"/>
        <color rgb="FFFF0000"/>
      </font>
    </dxf>
    <dxf>
      <font>
        <b/>
        <i val="0"/>
        <color rgb="FFFF0000"/>
      </font>
    </dxf>
    <dxf>
      <font>
        <b/>
        <i val="0"/>
        <color theme="1"/>
      </font>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b/>
        <i val="0"/>
        <color rgb="FFFF0000"/>
      </font>
    </dxf>
    <dxf>
      <font>
        <b/>
        <i val="0"/>
        <color theme="1"/>
      </font>
    </dxf>
    <dxf>
      <font>
        <b/>
        <i val="0"/>
        <color rgb="FFFF0000"/>
      </font>
    </dxf>
    <dxf>
      <font>
        <b/>
        <i val="0"/>
        <color rgb="FFFF0000"/>
      </font>
    </dxf>
    <dxf>
      <font>
        <b/>
        <i val="0"/>
        <color theme="1"/>
      </font>
    </dxf>
    <dxf>
      <font>
        <b/>
        <i val="0"/>
        <color rgb="FFFF0000"/>
      </font>
    </dxf>
    <dxf>
      <font>
        <b/>
        <i val="0"/>
        <color rgb="FFFF0000"/>
      </font>
    </dxf>
    <dxf>
      <font>
        <b/>
        <i val="0"/>
        <color theme="1"/>
      </font>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b/>
        <i val="0"/>
        <color rgb="FFFF0000"/>
      </font>
    </dxf>
    <dxf>
      <font>
        <b/>
        <i val="0"/>
        <color theme="1"/>
      </font>
    </dxf>
    <dxf>
      <font>
        <b/>
        <i val="0"/>
        <color rgb="FFFF0000"/>
      </font>
    </dxf>
    <dxf>
      <font>
        <b/>
        <i val="0"/>
        <color rgb="FFFF0000"/>
      </font>
    </dxf>
    <dxf>
      <font>
        <b/>
        <i val="0"/>
        <color theme="1"/>
      </font>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b/>
        <i val="0"/>
        <color rgb="FFFF0000"/>
      </font>
    </dxf>
    <dxf>
      <font>
        <b/>
        <i val="0"/>
        <color theme="1"/>
      </font>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b/>
        <i val="0"/>
        <color rgb="FFFF0000"/>
      </font>
    </dxf>
    <dxf>
      <font>
        <b/>
        <i val="0"/>
        <color theme="1"/>
      </font>
    </dxf>
    <dxf>
      <font>
        <b/>
        <i val="0"/>
        <color rgb="FFFF0000"/>
      </font>
    </dxf>
    <dxf>
      <font>
        <b/>
        <i val="0"/>
        <color rgb="FFFF0000"/>
      </font>
    </dxf>
    <dxf>
      <font>
        <b/>
        <i val="0"/>
        <color theme="1"/>
      </font>
    </dxf>
    <dxf>
      <font>
        <b/>
        <i val="0"/>
        <color rgb="FFFF0000"/>
      </font>
    </dxf>
    <dxf>
      <font>
        <b/>
        <i val="0"/>
        <color theme="1"/>
      </font>
    </dxf>
    <dxf>
      <font>
        <b/>
        <i val="0"/>
        <color rgb="FFFF0000"/>
      </font>
    </dxf>
    <dxf>
      <font>
        <b/>
        <i val="0"/>
        <color rgb="FFFF0000"/>
      </font>
    </dxf>
    <dxf>
      <font>
        <b/>
        <i val="0"/>
        <color theme="1"/>
      </font>
    </dxf>
    <dxf>
      <font>
        <b/>
        <i val="0"/>
        <color rgb="FFFF0000"/>
      </font>
    </dxf>
    <dxf>
      <font>
        <b/>
        <i val="0"/>
        <color theme="1"/>
      </font>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b/>
        <i val="0"/>
        <color rgb="FFFF0000"/>
      </font>
    </dxf>
    <dxf>
      <font>
        <b/>
        <i val="0"/>
        <color rgb="FFFF0000"/>
      </font>
    </dxf>
    <dxf>
      <font>
        <b/>
        <i val="0"/>
        <color theme="1"/>
      </font>
    </dxf>
    <dxf>
      <font>
        <b/>
        <i val="0"/>
        <color rgb="FFFF0000"/>
      </font>
    </dxf>
    <dxf>
      <font>
        <b/>
        <i val="0"/>
        <color theme="1"/>
      </font>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b/>
        <i val="0"/>
        <color rgb="FFFF0000"/>
      </font>
    </dxf>
    <dxf>
      <font>
        <b/>
        <i val="0"/>
        <color theme="1"/>
      </font>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b/>
        <i val="0"/>
        <color rgb="FFFF0000"/>
      </font>
    </dxf>
    <dxf>
      <font>
        <b/>
        <i val="0"/>
        <color theme="1"/>
      </font>
    </dxf>
    <dxf>
      <font>
        <b/>
        <i val="0"/>
        <color rgb="FFFF0000"/>
      </font>
    </dxf>
    <dxf>
      <font>
        <b/>
        <i val="0"/>
        <color rgb="FFFF0000"/>
      </font>
    </dxf>
    <dxf>
      <font>
        <b/>
        <i val="0"/>
        <color theme="1"/>
      </font>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b/>
        <i val="0"/>
        <color rgb="FFFF0000"/>
      </font>
    </dxf>
    <dxf>
      <font>
        <b/>
        <i val="0"/>
        <color theme="1"/>
      </font>
    </dxf>
    <dxf>
      <font>
        <condense val="0"/>
        <extend val="0"/>
        <color rgb="FF9C0006"/>
      </font>
      <fill>
        <patternFill>
          <bgColor rgb="FFFFC7CE"/>
        </patternFill>
      </fill>
    </dxf>
    <dxf>
      <font>
        <condense val="0"/>
        <extend val="0"/>
        <color rgb="FF9C0006"/>
      </font>
      <fill>
        <patternFill>
          <bgColor rgb="FFFFC7CE"/>
        </patternFill>
      </fill>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b/>
        <i val="0"/>
        <color rgb="FFFF0000"/>
      </font>
    </dxf>
    <dxf>
      <font>
        <b/>
        <i val="0"/>
        <color theme="1"/>
      </font>
    </dxf>
    <dxf>
      <font>
        <b/>
        <i val="0"/>
        <color rgb="FFFF0000"/>
      </font>
    </dxf>
    <dxf>
      <font>
        <b/>
        <i val="0"/>
        <color rgb="FFFF0000"/>
      </font>
    </dxf>
    <dxf>
      <font>
        <b/>
        <i val="0"/>
        <color theme="1"/>
      </font>
    </dxf>
    <dxf>
      <font>
        <condense val="0"/>
        <extend val="0"/>
        <color rgb="FF9C0006"/>
      </font>
      <fill>
        <patternFill>
          <bgColor rgb="FFFFC7CE"/>
        </patternFill>
      </fill>
    </dxf>
    <dxf>
      <font>
        <condense val="0"/>
        <extend val="0"/>
        <color rgb="FF9C0006"/>
      </font>
      <fill>
        <patternFill>
          <bgColor rgb="FFFFC7CE"/>
        </patternFill>
      </fill>
    </dxf>
    <dxf>
      <font>
        <b/>
        <i val="0"/>
        <color rgb="FFFF0000"/>
      </font>
    </dxf>
    <dxf>
      <font>
        <b/>
        <i val="0"/>
        <color theme="1"/>
      </font>
    </dxf>
    <dxf>
      <font>
        <b/>
        <i val="0"/>
        <color rgb="FFFF0000"/>
      </font>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b/>
        <i val="0"/>
        <color rgb="FFFF0000"/>
      </font>
    </dxf>
    <dxf>
      <font>
        <b/>
        <i val="0"/>
        <color rgb="FFFF0000"/>
      </font>
    </dxf>
    <dxf>
      <font>
        <b/>
        <i val="0"/>
        <color theme="1"/>
      </font>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b/>
        <i val="0"/>
        <color rgb="FFFF0000"/>
      </font>
    </dxf>
    <dxf>
      <font>
        <b/>
        <i val="0"/>
        <color theme="1"/>
      </font>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b/>
        <i val="0"/>
        <color rgb="FFFF0000"/>
      </font>
    </dxf>
    <dxf>
      <font>
        <b/>
        <i val="0"/>
        <color rgb="FFFF0000"/>
      </font>
    </dxf>
    <dxf>
      <font>
        <b/>
        <i val="0"/>
        <color rgb="FFFF0000"/>
      </font>
    </dxf>
    <dxf>
      <font>
        <b/>
        <i val="0"/>
        <color rgb="FFFF0000"/>
      </font>
    </dxf>
    <dxf>
      <font>
        <b/>
        <i val="0"/>
        <color theme="1"/>
      </font>
    </dxf>
    <dxf>
      <font>
        <b/>
        <i val="0"/>
        <color rgb="FFFF0000"/>
      </font>
    </dxf>
    <dxf>
      <font>
        <b/>
        <i val="0"/>
        <color theme="1"/>
      </font>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colors>
    <mruColors>
      <color rgb="FF15FF7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Y:\Users\francisca.castro\Downloads\Formulario%20nuevo%20de%20la%20ejecucion%20presupuestaria%2020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rio"/>
      <sheetName val="Base - No tocar"/>
      <sheetName val="Criterios - No tocar"/>
      <sheetName val="MENE2"/>
      <sheetName val="MENE3"/>
    </sheetNames>
    <sheetDataSet>
      <sheetData sheetId="0" refreshError="1"/>
      <sheetData sheetId="1" refreshError="1"/>
      <sheetData sheetId="2">
        <row r="1">
          <cell r="B1" t="str">
            <v>Metropolitano - '0</v>
          </cell>
          <cell r="C1" t="str">
            <v>Valdesia - I</v>
          </cell>
          <cell r="D1" t="str">
            <v>Norcentral - II</v>
          </cell>
          <cell r="E1" t="str">
            <v>Nordeste - III</v>
          </cell>
          <cell r="F1" t="str">
            <v>Enriquillo - IV</v>
          </cell>
          <cell r="G1" t="str">
            <v>Este - V</v>
          </cell>
          <cell r="H1" t="str">
            <v>El Valle - VI</v>
          </cell>
          <cell r="I1" t="str">
            <v>Cibao Occidental - VII</v>
          </cell>
          <cell r="J1" t="str">
            <v>Cibao Central - VIII</v>
          </cell>
          <cell r="K1" t="str">
            <v>Vacío</v>
          </cell>
        </row>
        <row r="2">
          <cell r="M2" t="str">
            <v>Vacío</v>
          </cell>
        </row>
        <row r="3">
          <cell r="M3" t="str">
            <v>enero  - marzo</v>
          </cell>
        </row>
        <row r="4">
          <cell r="M4" t="str">
            <v>abril - junio</v>
          </cell>
        </row>
        <row r="5">
          <cell r="M5" t="str">
            <v>julio - septiembre</v>
          </cell>
        </row>
        <row r="6">
          <cell r="M6" t="str">
            <v>octubre - Diciembre</v>
          </cell>
        </row>
      </sheetData>
      <sheetData sheetId="3" refreshError="1"/>
      <sheetData sheetId="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19"/>
  <sheetViews>
    <sheetView tabSelected="1" zoomScale="91" zoomScaleNormal="91" workbookViewId="0">
      <pane ySplit="7" topLeftCell="A8" activePane="bottomLeft" state="frozen"/>
      <selection pane="bottomLeft" activeCell="B405" sqref="B405"/>
    </sheetView>
  </sheetViews>
  <sheetFormatPr baseColWidth="10" defaultRowHeight="15" x14ac:dyDescent="0.25"/>
  <cols>
    <col min="1" max="1" width="5.5703125" style="518" customWidth="1"/>
    <col min="2" max="2" width="51" style="518" customWidth="1"/>
    <col min="3" max="3" width="17" style="518" customWidth="1"/>
    <col min="4" max="5" width="15.85546875" style="518" customWidth="1"/>
    <col min="6" max="6" width="19.5703125" style="518" customWidth="1"/>
    <col min="7" max="8" width="15.140625" style="518" customWidth="1"/>
    <col min="9" max="9" width="22.42578125" style="517" customWidth="1"/>
    <col min="10" max="10" width="21.7109375" style="517" hidden="1" customWidth="1"/>
    <col min="11" max="11" width="19.140625" style="517" hidden="1" customWidth="1"/>
    <col min="12" max="16384" width="11.42578125" style="518"/>
  </cols>
  <sheetData>
    <row r="1" spans="1:11" x14ac:dyDescent="0.25">
      <c r="A1" s="516" t="s">
        <v>2</v>
      </c>
      <c r="B1" s="516"/>
      <c r="C1" s="516"/>
      <c r="D1" s="516"/>
      <c r="E1" s="516"/>
      <c r="F1" s="516"/>
      <c r="G1" s="516"/>
      <c r="H1" s="516"/>
      <c r="I1" s="585"/>
      <c r="J1" s="585"/>
    </row>
    <row r="2" spans="1:11" x14ac:dyDescent="0.25">
      <c r="A2" s="516" t="s">
        <v>1</v>
      </c>
      <c r="B2" s="516"/>
      <c r="C2" s="516"/>
      <c r="D2" s="516"/>
      <c r="E2" s="516"/>
      <c r="F2" s="516"/>
      <c r="G2" s="516"/>
      <c r="H2" s="516"/>
      <c r="I2" s="519"/>
    </row>
    <row r="3" spans="1:11" x14ac:dyDescent="0.25">
      <c r="A3" s="516" t="s">
        <v>4348</v>
      </c>
      <c r="B3" s="516"/>
      <c r="C3" s="516"/>
      <c r="D3" s="516"/>
      <c r="E3" s="516"/>
      <c r="F3" s="516"/>
      <c r="G3" s="516"/>
      <c r="H3" s="516"/>
    </row>
    <row r="4" spans="1:11" x14ac:dyDescent="0.25">
      <c r="B4" s="520"/>
      <c r="C4" s="520"/>
      <c r="D4" s="520"/>
      <c r="E4" s="520"/>
      <c r="F4" s="521"/>
      <c r="G4" s="520"/>
      <c r="H4" s="520"/>
      <c r="I4" s="519"/>
    </row>
    <row r="5" spans="1:11" x14ac:dyDescent="0.25">
      <c r="A5" s="518" t="s">
        <v>4052</v>
      </c>
      <c r="B5" s="520"/>
      <c r="C5" s="520"/>
      <c r="D5" s="520"/>
      <c r="E5" s="520" t="s">
        <v>286</v>
      </c>
      <c r="F5" s="519" t="s">
        <v>4439</v>
      </c>
      <c r="G5" s="519"/>
      <c r="H5" s="519"/>
      <c r="I5" s="522"/>
    </row>
    <row r="6" spans="1:11" ht="27" customHeight="1" x14ac:dyDescent="0.25">
      <c r="B6" s="520"/>
      <c r="C6" s="520"/>
      <c r="D6" s="520"/>
      <c r="E6" s="520"/>
      <c r="F6" s="520"/>
      <c r="G6" s="520"/>
      <c r="H6" s="520"/>
      <c r="I6" s="519"/>
    </row>
    <row r="7" spans="1:11" ht="33" customHeight="1" x14ac:dyDescent="0.25">
      <c r="A7" s="523" t="s">
        <v>723</v>
      </c>
      <c r="B7" s="523" t="s">
        <v>720</v>
      </c>
      <c r="C7" s="523" t="s">
        <v>725</v>
      </c>
      <c r="D7" s="523" t="s">
        <v>721</v>
      </c>
      <c r="E7" s="523" t="s">
        <v>722</v>
      </c>
      <c r="F7" s="523" t="s">
        <v>724</v>
      </c>
      <c r="G7" s="523" t="s">
        <v>2553</v>
      </c>
      <c r="H7" s="523" t="s">
        <v>4357</v>
      </c>
      <c r="I7" s="524" t="s">
        <v>726</v>
      </c>
      <c r="J7" s="524" t="s">
        <v>2549</v>
      </c>
      <c r="K7" s="524" t="s">
        <v>2523</v>
      </c>
    </row>
    <row r="8" spans="1:11" x14ac:dyDescent="0.25">
      <c r="A8" s="525">
        <v>1</v>
      </c>
      <c r="B8" s="526" t="s">
        <v>3</v>
      </c>
      <c r="C8" s="527">
        <v>0</v>
      </c>
      <c r="D8" s="527">
        <f>+Validado!J1143</f>
        <v>674716</v>
      </c>
      <c r="E8" s="527">
        <f>+Validado!J1153</f>
        <v>0</v>
      </c>
      <c r="F8" s="528">
        <f>+Validado!J1163</f>
        <v>0</v>
      </c>
      <c r="G8" s="528">
        <f>+Validado!J1173</f>
        <v>200640</v>
      </c>
      <c r="H8" s="528"/>
      <c r="I8" s="527">
        <f>+C8+D8+E8+F8+G8+H8</f>
        <v>875356</v>
      </c>
      <c r="J8" s="527">
        <v>1142276</v>
      </c>
      <c r="K8" s="527">
        <f>+I8-J8</f>
        <v>-266920</v>
      </c>
    </row>
    <row r="9" spans="1:11" x14ac:dyDescent="0.25">
      <c r="A9" s="525">
        <v>2</v>
      </c>
      <c r="B9" s="526" t="s">
        <v>4064</v>
      </c>
      <c r="C9" s="527">
        <v>0</v>
      </c>
      <c r="D9" s="527">
        <v>0</v>
      </c>
      <c r="E9" s="527">
        <v>0</v>
      </c>
      <c r="F9" s="528">
        <v>0</v>
      </c>
      <c r="G9" s="528">
        <f>+Validado!K56</f>
        <v>175000</v>
      </c>
      <c r="H9" s="528"/>
      <c r="I9" s="527">
        <f t="shared" ref="I9:I74" si="0">+C9+D9+E9+F9+G9+H9</f>
        <v>175000</v>
      </c>
      <c r="J9" s="527"/>
      <c r="K9" s="527"/>
    </row>
    <row r="10" spans="1:11" x14ac:dyDescent="0.25">
      <c r="A10" s="525">
        <v>3</v>
      </c>
      <c r="B10" s="526" t="s">
        <v>2230</v>
      </c>
      <c r="C10" s="527">
        <v>0</v>
      </c>
      <c r="D10" s="527">
        <v>0</v>
      </c>
      <c r="E10" s="527">
        <v>0</v>
      </c>
      <c r="F10" s="528">
        <v>0</v>
      </c>
      <c r="G10" s="528">
        <f>+Validado!K60</f>
        <v>118061.95</v>
      </c>
      <c r="H10" s="528"/>
      <c r="I10" s="527">
        <f t="shared" si="0"/>
        <v>118061.95</v>
      </c>
      <c r="J10" s="527"/>
      <c r="K10" s="527"/>
    </row>
    <row r="11" spans="1:11" x14ac:dyDescent="0.25">
      <c r="A11" s="525">
        <v>4</v>
      </c>
      <c r="B11" s="526" t="s">
        <v>337</v>
      </c>
      <c r="C11" s="527">
        <v>0</v>
      </c>
      <c r="D11" s="527">
        <f>+Validado!J98</f>
        <v>332500</v>
      </c>
      <c r="E11" s="527">
        <f>+Validado!J109</f>
        <v>60000</v>
      </c>
      <c r="F11" s="528">
        <v>0</v>
      </c>
      <c r="G11" s="528">
        <f>+Validado!J119</f>
        <v>0</v>
      </c>
      <c r="H11" s="528">
        <f>+Validado!J123</f>
        <v>920000</v>
      </c>
      <c r="I11" s="527">
        <f t="shared" si="0"/>
        <v>1312500</v>
      </c>
      <c r="J11" s="527"/>
      <c r="K11" s="527">
        <f t="shared" ref="K11:K76" si="1">+I11-J11</f>
        <v>1312500</v>
      </c>
    </row>
    <row r="12" spans="1:11" x14ac:dyDescent="0.25">
      <c r="A12" s="525">
        <v>5</v>
      </c>
      <c r="B12" s="526" t="s">
        <v>3658</v>
      </c>
      <c r="C12" s="527">
        <v>0</v>
      </c>
      <c r="D12" s="527">
        <v>0</v>
      </c>
      <c r="E12" s="527">
        <v>0</v>
      </c>
      <c r="F12" s="528">
        <v>0</v>
      </c>
      <c r="G12" s="528">
        <f>+Validado!J156</f>
        <v>516608</v>
      </c>
      <c r="H12" s="528">
        <f>+Validado!J159</f>
        <v>17500</v>
      </c>
      <c r="I12" s="527">
        <f t="shared" si="0"/>
        <v>534108</v>
      </c>
      <c r="J12" s="527"/>
      <c r="K12" s="527"/>
    </row>
    <row r="13" spans="1:11" x14ac:dyDescent="0.25">
      <c r="A13" s="525">
        <v>6</v>
      </c>
      <c r="B13" s="526" t="s">
        <v>4497</v>
      </c>
      <c r="C13" s="527">
        <v>0</v>
      </c>
      <c r="D13" s="527">
        <v>0</v>
      </c>
      <c r="E13" s="527">
        <v>0</v>
      </c>
      <c r="F13" s="528">
        <v>0</v>
      </c>
      <c r="G13" s="528">
        <v>0</v>
      </c>
      <c r="H13" s="528">
        <f>+Validado!K163</f>
        <v>33299.72</v>
      </c>
      <c r="I13" s="527">
        <f t="shared" si="0"/>
        <v>33299.72</v>
      </c>
      <c r="J13" s="527"/>
      <c r="K13" s="527"/>
    </row>
    <row r="14" spans="1:11" x14ac:dyDescent="0.25">
      <c r="A14" s="525">
        <v>7</v>
      </c>
      <c r="B14" s="526" t="s">
        <v>4438</v>
      </c>
      <c r="C14" s="527">
        <v>0</v>
      </c>
      <c r="D14" s="527">
        <v>0</v>
      </c>
      <c r="E14" s="527">
        <v>0</v>
      </c>
      <c r="F14" s="528">
        <v>0</v>
      </c>
      <c r="G14" s="528">
        <f>+Validado!J49</f>
        <v>54000</v>
      </c>
      <c r="H14" s="528">
        <f>+Validado!J52</f>
        <v>13500</v>
      </c>
      <c r="I14" s="527">
        <f t="shared" si="0"/>
        <v>67500</v>
      </c>
      <c r="J14" s="527"/>
      <c r="K14" s="527"/>
    </row>
    <row r="15" spans="1:11" x14ac:dyDescent="0.25">
      <c r="A15" s="525">
        <v>8</v>
      </c>
      <c r="B15" s="526" t="s">
        <v>2349</v>
      </c>
      <c r="C15" s="527">
        <v>0</v>
      </c>
      <c r="D15" s="527">
        <v>0</v>
      </c>
      <c r="E15" s="527">
        <v>0</v>
      </c>
      <c r="F15" s="528">
        <f>+Validado!J175</f>
        <v>0</v>
      </c>
      <c r="G15" s="528">
        <f>+Validado!J178</f>
        <v>102494.8</v>
      </c>
      <c r="H15" s="528"/>
      <c r="I15" s="527">
        <f t="shared" si="0"/>
        <v>102494.8</v>
      </c>
      <c r="J15" s="527"/>
      <c r="K15" s="527">
        <f t="shared" si="1"/>
        <v>102494.8</v>
      </c>
    </row>
    <row r="16" spans="1:11" x14ac:dyDescent="0.25">
      <c r="A16" s="525">
        <v>9</v>
      </c>
      <c r="B16" s="526" t="s">
        <v>4</v>
      </c>
      <c r="C16" s="527">
        <f>+Validado!K1099</f>
        <v>148420.03999999998</v>
      </c>
      <c r="D16" s="527">
        <v>0</v>
      </c>
      <c r="E16" s="527">
        <v>0</v>
      </c>
      <c r="F16" s="528">
        <v>0</v>
      </c>
      <c r="G16" s="528">
        <v>0</v>
      </c>
      <c r="H16" s="528">
        <v>0</v>
      </c>
      <c r="I16" s="527">
        <f t="shared" si="0"/>
        <v>148420.03999999998</v>
      </c>
      <c r="J16" s="527"/>
      <c r="K16" s="527">
        <f t="shared" si="1"/>
        <v>148420.03999999998</v>
      </c>
    </row>
    <row r="17" spans="1:11" ht="16.5" customHeight="1" x14ac:dyDescent="0.25">
      <c r="A17" s="525">
        <v>10</v>
      </c>
      <c r="B17" s="526" t="s">
        <v>6</v>
      </c>
      <c r="C17" s="527">
        <f>+Validado!J196</f>
        <v>508394.82999999996</v>
      </c>
      <c r="D17" s="527">
        <f>+Validado!J433</f>
        <v>13930908.803999996</v>
      </c>
      <c r="E17" s="527">
        <f>+Validado!J760</f>
        <v>4609343.7300000014</v>
      </c>
      <c r="F17" s="528">
        <f>+Validado!J956</f>
        <v>9603644.0979999974</v>
      </c>
      <c r="G17" s="528">
        <f>+Validado!J980</f>
        <v>8389172.5299999993</v>
      </c>
      <c r="H17" s="528"/>
      <c r="I17" s="527">
        <f t="shared" si="0"/>
        <v>37041463.991999991</v>
      </c>
      <c r="J17" s="527"/>
      <c r="K17" s="527">
        <f t="shared" si="1"/>
        <v>37041463.991999991</v>
      </c>
    </row>
    <row r="18" spans="1:11" x14ac:dyDescent="0.25">
      <c r="A18" s="525">
        <v>11</v>
      </c>
      <c r="B18" s="526" t="s">
        <v>8</v>
      </c>
      <c r="C18" s="527">
        <v>0</v>
      </c>
      <c r="D18" s="527">
        <v>0</v>
      </c>
      <c r="E18" s="527">
        <v>0</v>
      </c>
      <c r="F18" s="528">
        <v>0</v>
      </c>
      <c r="G18" s="528">
        <f>+Validado!K127</f>
        <v>17175</v>
      </c>
      <c r="H18" s="528">
        <f>+Validado!J143</f>
        <v>17175</v>
      </c>
      <c r="I18" s="527">
        <f t="shared" si="0"/>
        <v>34350</v>
      </c>
      <c r="J18" s="527"/>
      <c r="K18" s="527">
        <f t="shared" si="1"/>
        <v>34350</v>
      </c>
    </row>
    <row r="19" spans="1:11" x14ac:dyDescent="0.25">
      <c r="A19" s="525">
        <v>12</v>
      </c>
      <c r="B19" s="529" t="s">
        <v>9</v>
      </c>
      <c r="C19" s="527">
        <v>1194012.5</v>
      </c>
      <c r="D19" s="527"/>
      <c r="E19" s="527"/>
      <c r="F19" s="528"/>
      <c r="G19" s="528"/>
      <c r="H19" s="528"/>
      <c r="I19" s="527">
        <f t="shared" si="0"/>
        <v>1194012.5</v>
      </c>
      <c r="J19" s="527"/>
      <c r="K19" s="527">
        <f t="shared" si="1"/>
        <v>1194012.5</v>
      </c>
    </row>
    <row r="20" spans="1:11" x14ac:dyDescent="0.25">
      <c r="A20" s="525">
        <v>13</v>
      </c>
      <c r="B20" s="529" t="s">
        <v>3407</v>
      </c>
      <c r="C20" s="527">
        <v>0</v>
      </c>
      <c r="D20" s="527">
        <v>0</v>
      </c>
      <c r="E20" s="527">
        <v>0</v>
      </c>
      <c r="F20" s="528">
        <v>0</v>
      </c>
      <c r="G20" s="528">
        <f>+Validado!K1024</f>
        <v>155746.50000000003</v>
      </c>
      <c r="H20" s="528"/>
      <c r="I20" s="527">
        <f t="shared" si="0"/>
        <v>155746.50000000003</v>
      </c>
      <c r="J20" s="527"/>
      <c r="K20" s="527">
        <f t="shared" si="1"/>
        <v>155746.50000000003</v>
      </c>
    </row>
    <row r="21" spans="1:11" x14ac:dyDescent="0.25">
      <c r="A21" s="525">
        <v>14</v>
      </c>
      <c r="B21" s="529" t="s">
        <v>4299</v>
      </c>
      <c r="C21" s="527">
        <v>0</v>
      </c>
      <c r="D21" s="527">
        <v>0</v>
      </c>
      <c r="E21" s="527">
        <v>0</v>
      </c>
      <c r="F21" s="528">
        <v>0</v>
      </c>
      <c r="G21" s="528">
        <f>+Validado!K1013</f>
        <v>174808.11000000002</v>
      </c>
      <c r="H21" s="528"/>
      <c r="I21" s="527">
        <f t="shared" si="0"/>
        <v>174808.11000000002</v>
      </c>
      <c r="J21" s="527"/>
      <c r="K21" s="527"/>
    </row>
    <row r="22" spans="1:11" x14ac:dyDescent="0.25">
      <c r="A22" s="525">
        <v>15</v>
      </c>
      <c r="B22" s="529" t="s">
        <v>10</v>
      </c>
      <c r="C22" s="527">
        <v>56500</v>
      </c>
      <c r="D22" s="527"/>
      <c r="E22" s="527"/>
      <c r="F22" s="528"/>
      <c r="G22" s="528"/>
      <c r="H22" s="528"/>
      <c r="I22" s="527">
        <f t="shared" si="0"/>
        <v>56500</v>
      </c>
      <c r="J22" s="527"/>
      <c r="K22" s="527">
        <f t="shared" si="1"/>
        <v>56500</v>
      </c>
    </row>
    <row r="23" spans="1:11" x14ac:dyDescent="0.25">
      <c r="A23" s="525">
        <v>16</v>
      </c>
      <c r="B23" s="530" t="s">
        <v>11</v>
      </c>
      <c r="C23" s="527">
        <v>0</v>
      </c>
      <c r="D23" s="527">
        <f>+Validado!J1117</f>
        <v>1037199.6</v>
      </c>
      <c r="E23" s="527">
        <f>+Validado!J1121</f>
        <v>0</v>
      </c>
      <c r="F23" s="528"/>
      <c r="G23" s="528"/>
      <c r="H23" s="528"/>
      <c r="I23" s="527">
        <f t="shared" si="0"/>
        <v>1037199.6</v>
      </c>
      <c r="J23" s="527"/>
      <c r="K23" s="527">
        <f t="shared" si="1"/>
        <v>1037199.6</v>
      </c>
    </row>
    <row r="24" spans="1:11" x14ac:dyDescent="0.25">
      <c r="A24" s="525">
        <v>17</v>
      </c>
      <c r="B24" s="529" t="s">
        <v>12</v>
      </c>
      <c r="C24" s="527">
        <v>139224.6</v>
      </c>
      <c r="D24" s="527"/>
      <c r="E24" s="527"/>
      <c r="F24" s="528"/>
      <c r="G24" s="528"/>
      <c r="H24" s="528"/>
      <c r="I24" s="527">
        <f t="shared" si="0"/>
        <v>139224.6</v>
      </c>
      <c r="J24" s="527"/>
      <c r="K24" s="527">
        <f t="shared" si="1"/>
        <v>139224.6</v>
      </c>
    </row>
    <row r="25" spans="1:11" x14ac:dyDescent="0.25">
      <c r="A25" s="525">
        <v>18</v>
      </c>
      <c r="B25" s="530" t="s">
        <v>14</v>
      </c>
      <c r="C25" s="527">
        <f>+Validado!J1075</f>
        <v>2319178</v>
      </c>
      <c r="D25" s="527"/>
      <c r="E25" s="527">
        <f>+Validado!J1081</f>
        <v>0</v>
      </c>
      <c r="F25" s="528">
        <f>+Validado!J1096</f>
        <v>396500</v>
      </c>
      <c r="G25" s="528"/>
      <c r="H25" s="528"/>
      <c r="I25" s="527">
        <f t="shared" si="0"/>
        <v>2715678</v>
      </c>
      <c r="J25" s="527"/>
      <c r="K25" s="527">
        <f t="shared" si="1"/>
        <v>2715678</v>
      </c>
    </row>
    <row r="26" spans="1:11" x14ac:dyDescent="0.25">
      <c r="A26" s="525">
        <v>19</v>
      </c>
      <c r="B26" s="529" t="s">
        <v>15</v>
      </c>
      <c r="C26" s="527">
        <v>3088850.68</v>
      </c>
      <c r="D26" s="527"/>
      <c r="E26" s="527"/>
      <c r="F26" s="528"/>
      <c r="G26" s="528"/>
      <c r="H26" s="528"/>
      <c r="I26" s="527">
        <f t="shared" si="0"/>
        <v>3088850.68</v>
      </c>
      <c r="J26" s="527"/>
      <c r="K26" s="527">
        <f t="shared" si="1"/>
        <v>3088850.68</v>
      </c>
    </row>
    <row r="27" spans="1:11" x14ac:dyDescent="0.25">
      <c r="A27" s="525">
        <v>20</v>
      </c>
      <c r="B27" s="531" t="s">
        <v>3224</v>
      </c>
      <c r="C27" s="527">
        <v>0</v>
      </c>
      <c r="D27" s="527">
        <v>0</v>
      </c>
      <c r="E27" s="527">
        <v>0</v>
      </c>
      <c r="F27" s="528">
        <v>0</v>
      </c>
      <c r="G27" s="528">
        <f>+Validado!K1191</f>
        <v>24780</v>
      </c>
      <c r="H27" s="528"/>
      <c r="I27" s="527">
        <f t="shared" si="0"/>
        <v>24780</v>
      </c>
      <c r="J27" s="527"/>
      <c r="K27" s="527">
        <f t="shared" si="1"/>
        <v>24780</v>
      </c>
    </row>
    <row r="28" spans="1:11" x14ac:dyDescent="0.25">
      <c r="A28" s="525">
        <v>21</v>
      </c>
      <c r="B28" s="562" t="s">
        <v>16</v>
      </c>
      <c r="C28" s="527">
        <f>+Validado!J1180</f>
        <v>59332</v>
      </c>
      <c r="D28" s="527">
        <f>+Validado!J1184</f>
        <v>463020</v>
      </c>
      <c r="E28" s="527">
        <f>+Validado!J1188</f>
        <v>0</v>
      </c>
      <c r="F28" s="528"/>
      <c r="G28" s="528"/>
      <c r="H28" s="528"/>
      <c r="I28" s="527">
        <f t="shared" si="0"/>
        <v>522352</v>
      </c>
      <c r="J28" s="527"/>
      <c r="K28" s="527">
        <f t="shared" si="1"/>
        <v>522352</v>
      </c>
    </row>
    <row r="29" spans="1:11" x14ac:dyDescent="0.25">
      <c r="A29" s="525">
        <v>22</v>
      </c>
      <c r="B29" s="562" t="s">
        <v>3244</v>
      </c>
      <c r="C29" s="527">
        <v>0</v>
      </c>
      <c r="D29" s="527">
        <v>0</v>
      </c>
      <c r="E29" s="527">
        <v>0</v>
      </c>
      <c r="F29" s="528">
        <v>0</v>
      </c>
      <c r="G29" s="528">
        <f>+Validado!K1216</f>
        <v>191278</v>
      </c>
      <c r="H29" s="528"/>
      <c r="I29" s="527">
        <f t="shared" si="0"/>
        <v>191278</v>
      </c>
      <c r="J29" s="527"/>
      <c r="K29" s="527"/>
    </row>
    <row r="30" spans="1:11" x14ac:dyDescent="0.25">
      <c r="A30" s="525">
        <v>23</v>
      </c>
      <c r="B30" s="529" t="s">
        <v>17</v>
      </c>
      <c r="C30" s="527">
        <v>20677.73</v>
      </c>
      <c r="D30" s="527">
        <v>0</v>
      </c>
      <c r="E30" s="527">
        <v>0</v>
      </c>
      <c r="F30" s="528">
        <v>0</v>
      </c>
      <c r="G30" s="528">
        <v>0</v>
      </c>
      <c r="H30" s="528"/>
      <c r="I30" s="527">
        <f t="shared" si="0"/>
        <v>20677.73</v>
      </c>
      <c r="J30" s="527"/>
      <c r="K30" s="527">
        <f t="shared" si="1"/>
        <v>20677.73</v>
      </c>
    </row>
    <row r="31" spans="1:11" x14ac:dyDescent="0.25">
      <c r="A31" s="525">
        <v>24</v>
      </c>
      <c r="B31" s="531" t="s">
        <v>19</v>
      </c>
      <c r="C31" s="527">
        <f>+Validado!K1197</f>
        <v>608052.19999999995</v>
      </c>
      <c r="D31" s="527">
        <v>0</v>
      </c>
      <c r="E31" s="527">
        <v>0</v>
      </c>
      <c r="F31" s="528">
        <v>0</v>
      </c>
      <c r="G31" s="528">
        <v>0</v>
      </c>
      <c r="H31" s="528"/>
      <c r="I31" s="527">
        <f t="shared" si="0"/>
        <v>608052.19999999995</v>
      </c>
      <c r="J31" s="527"/>
      <c r="K31" s="527">
        <f t="shared" si="1"/>
        <v>608052.19999999995</v>
      </c>
    </row>
    <row r="32" spans="1:11" x14ac:dyDescent="0.25">
      <c r="A32" s="525">
        <v>25</v>
      </c>
      <c r="B32" s="531" t="s">
        <v>3870</v>
      </c>
      <c r="C32" s="527">
        <v>0</v>
      </c>
      <c r="D32" s="527">
        <v>0</v>
      </c>
      <c r="E32" s="527">
        <v>0</v>
      </c>
      <c r="F32" s="528">
        <v>0</v>
      </c>
      <c r="G32" s="528">
        <f>+Validado!K1220</f>
        <v>344725</v>
      </c>
      <c r="H32" s="528"/>
      <c r="I32" s="527">
        <f t="shared" si="0"/>
        <v>344725</v>
      </c>
      <c r="J32" s="527"/>
      <c r="K32" s="527">
        <f t="shared" si="1"/>
        <v>344725</v>
      </c>
    </row>
    <row r="33" spans="1:11" x14ac:dyDescent="0.25">
      <c r="A33" s="525">
        <v>26</v>
      </c>
      <c r="B33" s="531" t="s">
        <v>20</v>
      </c>
      <c r="C33" s="527">
        <v>47600</v>
      </c>
      <c r="D33" s="527"/>
      <c r="E33" s="527"/>
      <c r="F33" s="528"/>
      <c r="G33" s="528"/>
      <c r="H33" s="528"/>
      <c r="I33" s="527">
        <f t="shared" si="0"/>
        <v>47600</v>
      </c>
      <c r="J33" s="527"/>
      <c r="K33" s="527">
        <f t="shared" si="1"/>
        <v>47600</v>
      </c>
    </row>
    <row r="34" spans="1:11" x14ac:dyDescent="0.25">
      <c r="A34" s="525">
        <v>27</v>
      </c>
      <c r="B34" s="531" t="s">
        <v>21</v>
      </c>
      <c r="C34" s="527">
        <v>0</v>
      </c>
      <c r="D34" s="527">
        <v>0</v>
      </c>
      <c r="E34" s="527">
        <v>0</v>
      </c>
      <c r="F34" s="528">
        <v>0</v>
      </c>
      <c r="G34" s="528">
        <f>+Validado!J1452</f>
        <v>611587.69999999995</v>
      </c>
      <c r="H34" s="528">
        <f>+Validado!J1456</f>
        <v>382792</v>
      </c>
      <c r="I34" s="527">
        <f t="shared" si="0"/>
        <v>994379.7</v>
      </c>
      <c r="J34" s="527"/>
      <c r="K34" s="527">
        <f t="shared" si="1"/>
        <v>994379.7</v>
      </c>
    </row>
    <row r="35" spans="1:11" x14ac:dyDescent="0.25">
      <c r="A35" s="525">
        <v>28</v>
      </c>
      <c r="B35" s="531" t="s">
        <v>22</v>
      </c>
      <c r="C35" s="527">
        <v>943558.26</v>
      </c>
      <c r="D35" s="527"/>
      <c r="E35" s="527"/>
      <c r="F35" s="528"/>
      <c r="G35" s="528"/>
      <c r="H35" s="528"/>
      <c r="I35" s="527">
        <f t="shared" si="0"/>
        <v>943558.26</v>
      </c>
      <c r="J35" s="527"/>
      <c r="K35" s="527">
        <f t="shared" si="1"/>
        <v>943558.26</v>
      </c>
    </row>
    <row r="36" spans="1:11" x14ac:dyDescent="0.25">
      <c r="A36" s="525">
        <v>29</v>
      </c>
      <c r="B36" s="531" t="s">
        <v>24</v>
      </c>
      <c r="C36" s="527">
        <v>1096107.02</v>
      </c>
      <c r="D36" s="527"/>
      <c r="E36" s="527"/>
      <c r="F36" s="528"/>
      <c r="G36" s="528"/>
      <c r="H36" s="528"/>
      <c r="I36" s="527">
        <f t="shared" si="0"/>
        <v>1096107.02</v>
      </c>
      <c r="J36" s="527"/>
      <c r="K36" s="527">
        <f t="shared" si="1"/>
        <v>1096107.02</v>
      </c>
    </row>
    <row r="37" spans="1:11" x14ac:dyDescent="0.25">
      <c r="A37" s="525">
        <v>30</v>
      </c>
      <c r="B37" s="531" t="s">
        <v>25</v>
      </c>
      <c r="C37" s="527">
        <v>7670</v>
      </c>
      <c r="D37" s="527"/>
      <c r="E37" s="527"/>
      <c r="F37" s="528"/>
      <c r="G37" s="528"/>
      <c r="H37" s="528"/>
      <c r="I37" s="527">
        <f t="shared" si="0"/>
        <v>7670</v>
      </c>
      <c r="J37" s="527"/>
      <c r="K37" s="527">
        <f t="shared" si="1"/>
        <v>7670</v>
      </c>
    </row>
    <row r="38" spans="1:11" x14ac:dyDescent="0.25">
      <c r="A38" s="525">
        <v>31</v>
      </c>
      <c r="B38" s="526" t="s">
        <v>26</v>
      </c>
      <c r="C38" s="527">
        <f>+Validado!K1361</f>
        <v>50701</v>
      </c>
      <c r="D38" s="527"/>
      <c r="E38" s="527"/>
      <c r="F38" s="528"/>
      <c r="G38" s="528"/>
      <c r="H38" s="528"/>
      <c r="I38" s="527">
        <f t="shared" si="0"/>
        <v>50701</v>
      </c>
      <c r="J38" s="527"/>
      <c r="K38" s="527">
        <f t="shared" si="1"/>
        <v>50701</v>
      </c>
    </row>
    <row r="39" spans="1:11" x14ac:dyDescent="0.25">
      <c r="A39" s="525">
        <v>32</v>
      </c>
      <c r="B39" s="526" t="s">
        <v>27</v>
      </c>
      <c r="C39" s="527">
        <v>148479.01999999999</v>
      </c>
      <c r="D39" s="527"/>
      <c r="E39" s="527"/>
      <c r="F39" s="528"/>
      <c r="G39" s="528"/>
      <c r="H39" s="528"/>
      <c r="I39" s="527">
        <f t="shared" si="0"/>
        <v>148479.01999999999</v>
      </c>
      <c r="J39" s="527"/>
      <c r="K39" s="527">
        <f t="shared" si="1"/>
        <v>148479.01999999999</v>
      </c>
    </row>
    <row r="40" spans="1:11" x14ac:dyDescent="0.25">
      <c r="A40" s="525">
        <v>33</v>
      </c>
      <c r="B40" s="526" t="s">
        <v>28</v>
      </c>
      <c r="C40" s="527">
        <v>204519.64</v>
      </c>
      <c r="D40" s="527"/>
      <c r="E40" s="527"/>
      <c r="F40" s="528"/>
      <c r="G40" s="528"/>
      <c r="H40" s="528"/>
      <c r="I40" s="527">
        <f t="shared" si="0"/>
        <v>204519.64</v>
      </c>
      <c r="J40" s="527"/>
      <c r="K40" s="527">
        <f t="shared" si="1"/>
        <v>204519.64</v>
      </c>
    </row>
    <row r="41" spans="1:11" x14ac:dyDescent="0.25">
      <c r="A41" s="525">
        <v>34</v>
      </c>
      <c r="B41" s="526" t="s">
        <v>3198</v>
      </c>
      <c r="C41" s="527">
        <v>0</v>
      </c>
      <c r="D41" s="527">
        <v>0</v>
      </c>
      <c r="E41" s="527">
        <v>0</v>
      </c>
      <c r="F41" s="528">
        <v>0</v>
      </c>
      <c r="G41" s="528">
        <f>+Validado!J1289</f>
        <v>720235.17</v>
      </c>
      <c r="H41" s="528"/>
      <c r="I41" s="527">
        <f t="shared" si="0"/>
        <v>720235.17</v>
      </c>
      <c r="J41" s="527"/>
      <c r="K41" s="527"/>
    </row>
    <row r="42" spans="1:11" x14ac:dyDescent="0.25">
      <c r="A42" s="525">
        <v>35</v>
      </c>
      <c r="B42" s="526" t="s">
        <v>29</v>
      </c>
      <c r="C42" s="527">
        <v>0</v>
      </c>
      <c r="D42" s="527">
        <v>0</v>
      </c>
      <c r="E42" s="527">
        <v>0</v>
      </c>
      <c r="F42" s="528">
        <f>+Validado!J1320</f>
        <v>1652</v>
      </c>
      <c r="G42" s="528">
        <f>+Validado!J1352</f>
        <v>1953433.65</v>
      </c>
      <c r="H42" s="528">
        <f>+Validado!J1357</f>
        <v>156444.79999999999</v>
      </c>
      <c r="I42" s="527">
        <f t="shared" si="0"/>
        <v>2111530.4499999997</v>
      </c>
      <c r="J42" s="527"/>
      <c r="K42" s="527">
        <f t="shared" si="1"/>
        <v>2111530.4499999997</v>
      </c>
    </row>
    <row r="43" spans="1:11" x14ac:dyDescent="0.25">
      <c r="A43" s="525">
        <v>36</v>
      </c>
      <c r="B43" s="526" t="s">
        <v>30</v>
      </c>
      <c r="C43" s="527">
        <v>0</v>
      </c>
      <c r="D43" s="527">
        <f>+Validado!J1370</f>
        <v>3000</v>
      </c>
      <c r="E43" s="527">
        <f>+Validado!J1376</f>
        <v>0</v>
      </c>
      <c r="F43" s="528">
        <v>0</v>
      </c>
      <c r="G43" s="528">
        <f>+Validado!J1380</f>
        <v>0</v>
      </c>
      <c r="H43" s="528"/>
      <c r="I43" s="527">
        <f t="shared" si="0"/>
        <v>3000</v>
      </c>
      <c r="J43" s="527"/>
      <c r="K43" s="527">
        <f t="shared" si="1"/>
        <v>3000</v>
      </c>
    </row>
    <row r="44" spans="1:11" x14ac:dyDescent="0.25">
      <c r="A44" s="525">
        <v>37</v>
      </c>
      <c r="B44" s="526" t="s">
        <v>3247</v>
      </c>
      <c r="C44" s="527">
        <v>0</v>
      </c>
      <c r="D44" s="527">
        <v>0</v>
      </c>
      <c r="E44" s="527">
        <f>+Validado!J1430</f>
        <v>435496.29000000004</v>
      </c>
      <c r="F44" s="528">
        <v>0</v>
      </c>
      <c r="G44" s="528">
        <f>+Validado!J1433</f>
        <v>16520</v>
      </c>
      <c r="H44" s="528"/>
      <c r="I44" s="527">
        <f t="shared" si="0"/>
        <v>452016.29000000004</v>
      </c>
      <c r="J44" s="527"/>
      <c r="K44" s="527"/>
    </row>
    <row r="45" spans="1:11" x14ac:dyDescent="0.25">
      <c r="A45" s="525">
        <v>38</v>
      </c>
      <c r="B45" s="526" t="s">
        <v>761</v>
      </c>
      <c r="C45" s="527">
        <v>0</v>
      </c>
      <c r="D45" s="527">
        <f>+Validado!K1384</f>
        <v>124450</v>
      </c>
      <c r="E45" s="527">
        <v>0</v>
      </c>
      <c r="F45" s="528">
        <v>0</v>
      </c>
      <c r="G45" s="528">
        <v>0</v>
      </c>
      <c r="H45" s="528"/>
      <c r="I45" s="527">
        <f t="shared" si="0"/>
        <v>124450</v>
      </c>
      <c r="J45" s="527"/>
      <c r="K45" s="527"/>
    </row>
    <row r="46" spans="1:11" x14ac:dyDescent="0.25">
      <c r="A46" s="525">
        <v>39</v>
      </c>
      <c r="B46" s="526" t="s">
        <v>32</v>
      </c>
      <c r="C46" s="527">
        <v>26071255.890000001</v>
      </c>
      <c r="D46" s="527"/>
      <c r="E46" s="527"/>
      <c r="F46" s="528"/>
      <c r="G46" s="528"/>
      <c r="H46" s="528"/>
      <c r="I46" s="527">
        <f t="shared" si="0"/>
        <v>26071255.890000001</v>
      </c>
      <c r="J46" s="527"/>
      <c r="K46" s="527">
        <f t="shared" si="1"/>
        <v>26071255.890000001</v>
      </c>
    </row>
    <row r="47" spans="1:11" x14ac:dyDescent="0.25">
      <c r="A47" s="525">
        <v>40</v>
      </c>
      <c r="B47" s="531" t="s">
        <v>4132</v>
      </c>
      <c r="C47" s="527"/>
      <c r="D47" s="527"/>
      <c r="E47" s="527"/>
      <c r="F47" s="528">
        <f>+Validado!J1437</f>
        <v>656600</v>
      </c>
      <c r="G47" s="528"/>
      <c r="H47" s="528"/>
      <c r="I47" s="527">
        <f t="shared" si="0"/>
        <v>656600</v>
      </c>
      <c r="J47" s="527"/>
      <c r="K47" s="527">
        <f t="shared" si="1"/>
        <v>656600</v>
      </c>
    </row>
    <row r="48" spans="1:11" x14ac:dyDescent="0.25">
      <c r="A48" s="525">
        <v>41</v>
      </c>
      <c r="B48" s="531" t="s">
        <v>4038</v>
      </c>
      <c r="C48" s="527">
        <v>0</v>
      </c>
      <c r="D48" s="527">
        <v>0</v>
      </c>
      <c r="E48" s="527">
        <v>0</v>
      </c>
      <c r="F48" s="528">
        <v>0</v>
      </c>
      <c r="G48" s="528">
        <f>+Validado!K1440</f>
        <v>254880</v>
      </c>
      <c r="H48" s="528"/>
      <c r="I48" s="527">
        <f t="shared" si="0"/>
        <v>254880</v>
      </c>
      <c r="J48" s="527"/>
      <c r="K48" s="527"/>
    </row>
    <row r="49" spans="1:11" x14ac:dyDescent="0.25">
      <c r="A49" s="525">
        <v>42</v>
      </c>
      <c r="B49" s="526" t="s">
        <v>33</v>
      </c>
      <c r="C49" s="527">
        <v>23735411.699999999</v>
      </c>
      <c r="D49" s="527">
        <v>0</v>
      </c>
      <c r="E49" s="527">
        <v>0</v>
      </c>
      <c r="F49" s="528">
        <v>0</v>
      </c>
      <c r="G49" s="528"/>
      <c r="H49" s="528"/>
      <c r="I49" s="527">
        <f t="shared" si="0"/>
        <v>23735411.699999999</v>
      </c>
      <c r="J49" s="527"/>
      <c r="K49" s="527">
        <f t="shared" si="1"/>
        <v>23735411.699999999</v>
      </c>
    </row>
    <row r="50" spans="1:11" x14ac:dyDescent="0.25">
      <c r="A50" s="525">
        <v>43</v>
      </c>
      <c r="B50" s="526" t="s">
        <v>2217</v>
      </c>
      <c r="C50" s="527">
        <v>0</v>
      </c>
      <c r="D50" s="527">
        <v>0</v>
      </c>
      <c r="E50" s="527">
        <v>0</v>
      </c>
      <c r="F50" s="528">
        <v>0</v>
      </c>
      <c r="G50" s="528">
        <v>0</v>
      </c>
      <c r="H50" s="528">
        <f>+Validado!J1577</f>
        <v>70200</v>
      </c>
      <c r="I50" s="527">
        <f t="shared" si="0"/>
        <v>70200</v>
      </c>
      <c r="J50" s="527"/>
      <c r="K50" s="527">
        <f t="shared" si="1"/>
        <v>70200</v>
      </c>
    </row>
    <row r="51" spans="1:11" x14ac:dyDescent="0.25">
      <c r="A51" s="525">
        <v>44</v>
      </c>
      <c r="B51" s="526" t="s">
        <v>4273</v>
      </c>
      <c r="C51" s="527">
        <v>0</v>
      </c>
      <c r="D51" s="527">
        <v>0</v>
      </c>
      <c r="E51" s="527">
        <v>0</v>
      </c>
      <c r="F51" s="528">
        <v>0</v>
      </c>
      <c r="G51" s="528">
        <f>+Validado!J1616</f>
        <v>154462</v>
      </c>
      <c r="H51" s="528"/>
      <c r="I51" s="527">
        <f t="shared" si="0"/>
        <v>154462</v>
      </c>
      <c r="J51" s="527"/>
      <c r="K51" s="527">
        <f t="shared" si="1"/>
        <v>154462</v>
      </c>
    </row>
    <row r="52" spans="1:11" x14ac:dyDescent="0.25">
      <c r="A52" s="525">
        <v>45</v>
      </c>
      <c r="B52" s="526" t="s">
        <v>4444</v>
      </c>
      <c r="C52" s="527">
        <v>0</v>
      </c>
      <c r="D52" s="527">
        <v>0</v>
      </c>
      <c r="E52" s="527">
        <v>0</v>
      </c>
      <c r="F52" s="528">
        <v>0</v>
      </c>
      <c r="G52" s="528">
        <f>+Validado!J1555</f>
        <v>62723.12</v>
      </c>
      <c r="H52" s="528">
        <v>0</v>
      </c>
      <c r="I52" s="527">
        <f t="shared" si="0"/>
        <v>62723.12</v>
      </c>
      <c r="J52" s="527"/>
      <c r="K52" s="527"/>
    </row>
    <row r="53" spans="1:11" x14ac:dyDescent="0.25">
      <c r="A53" s="525">
        <v>46</v>
      </c>
      <c r="B53" s="526" t="s">
        <v>34</v>
      </c>
      <c r="C53" s="527">
        <v>16520</v>
      </c>
      <c r="D53" s="527">
        <v>0</v>
      </c>
      <c r="E53" s="527">
        <v>0</v>
      </c>
      <c r="F53" s="528">
        <v>0</v>
      </c>
      <c r="G53" s="528"/>
      <c r="H53" s="528"/>
      <c r="I53" s="527">
        <f t="shared" si="0"/>
        <v>16520</v>
      </c>
      <c r="J53" s="527"/>
      <c r="K53" s="527">
        <f t="shared" si="1"/>
        <v>16520</v>
      </c>
    </row>
    <row r="54" spans="1:11" x14ac:dyDescent="0.25">
      <c r="A54" s="525">
        <v>47</v>
      </c>
      <c r="B54" s="526" t="s">
        <v>36</v>
      </c>
      <c r="C54" s="527">
        <v>10384</v>
      </c>
      <c r="D54" s="527">
        <v>0</v>
      </c>
      <c r="E54" s="527">
        <v>0</v>
      </c>
      <c r="F54" s="528">
        <v>0</v>
      </c>
      <c r="G54" s="528"/>
      <c r="H54" s="528"/>
      <c r="I54" s="527">
        <f t="shared" si="0"/>
        <v>10384</v>
      </c>
      <c r="J54" s="527"/>
      <c r="K54" s="527">
        <f t="shared" si="1"/>
        <v>10384</v>
      </c>
    </row>
    <row r="55" spans="1:11" x14ac:dyDescent="0.25">
      <c r="A55" s="525">
        <v>48</v>
      </c>
      <c r="B55" s="526" t="s">
        <v>3745</v>
      </c>
      <c r="C55" s="527">
        <v>0</v>
      </c>
      <c r="D55" s="527">
        <v>0</v>
      </c>
      <c r="E55" s="527">
        <v>0</v>
      </c>
      <c r="F55" s="528">
        <v>0</v>
      </c>
      <c r="G55" s="528">
        <f>+Validado!K1849</f>
        <v>227275</v>
      </c>
      <c r="H55" s="528"/>
      <c r="I55" s="527">
        <f t="shared" si="0"/>
        <v>227275</v>
      </c>
      <c r="J55" s="527"/>
      <c r="K55" s="527">
        <f t="shared" si="1"/>
        <v>227275</v>
      </c>
    </row>
    <row r="56" spans="1:11" x14ac:dyDescent="0.25">
      <c r="A56" s="525">
        <v>49</v>
      </c>
      <c r="B56" s="526" t="s">
        <v>38</v>
      </c>
      <c r="C56" s="527">
        <v>86730</v>
      </c>
      <c r="D56" s="527">
        <v>0</v>
      </c>
      <c r="E56" s="527">
        <v>0</v>
      </c>
      <c r="F56" s="528">
        <v>0</v>
      </c>
      <c r="G56" s="528"/>
      <c r="H56" s="528"/>
      <c r="I56" s="527">
        <f t="shared" si="0"/>
        <v>86730</v>
      </c>
      <c r="J56" s="527"/>
      <c r="K56" s="527">
        <f t="shared" si="1"/>
        <v>86730</v>
      </c>
    </row>
    <row r="57" spans="1:11" x14ac:dyDescent="0.25">
      <c r="A57" s="525">
        <v>50</v>
      </c>
      <c r="B57" s="526" t="s">
        <v>39</v>
      </c>
      <c r="C57" s="527">
        <v>2628422.52</v>
      </c>
      <c r="D57" s="527">
        <v>0</v>
      </c>
      <c r="E57" s="527">
        <v>0</v>
      </c>
      <c r="F57" s="528">
        <v>0</v>
      </c>
      <c r="G57" s="528"/>
      <c r="H57" s="528"/>
      <c r="I57" s="527">
        <f t="shared" si="0"/>
        <v>2628422.52</v>
      </c>
      <c r="J57" s="527"/>
      <c r="K57" s="527">
        <f t="shared" si="1"/>
        <v>2628422.52</v>
      </c>
    </row>
    <row r="58" spans="1:11" x14ac:dyDescent="0.25">
      <c r="A58" s="525">
        <v>51</v>
      </c>
      <c r="B58" s="526" t="s">
        <v>40</v>
      </c>
      <c r="C58" s="527">
        <v>13500</v>
      </c>
      <c r="D58" s="527">
        <v>0</v>
      </c>
      <c r="E58" s="527">
        <v>0</v>
      </c>
      <c r="F58" s="528">
        <v>0</v>
      </c>
      <c r="G58" s="528"/>
      <c r="H58" s="528"/>
      <c r="I58" s="527">
        <f t="shared" si="0"/>
        <v>13500</v>
      </c>
      <c r="J58" s="527"/>
      <c r="K58" s="527">
        <f t="shared" si="1"/>
        <v>13500</v>
      </c>
    </row>
    <row r="59" spans="1:11" x14ac:dyDescent="0.25">
      <c r="A59" s="525">
        <v>52</v>
      </c>
      <c r="B59" s="526" t="s">
        <v>41</v>
      </c>
      <c r="C59" s="527">
        <v>23942.2</v>
      </c>
      <c r="D59" s="527">
        <v>0</v>
      </c>
      <c r="E59" s="527">
        <v>0</v>
      </c>
      <c r="F59" s="528">
        <v>0</v>
      </c>
      <c r="G59" s="528"/>
      <c r="H59" s="528"/>
      <c r="I59" s="527">
        <f t="shared" si="0"/>
        <v>23942.2</v>
      </c>
      <c r="J59" s="527"/>
      <c r="K59" s="527">
        <f t="shared" si="1"/>
        <v>23942.2</v>
      </c>
    </row>
    <row r="60" spans="1:11" x14ac:dyDescent="0.25">
      <c r="A60" s="525">
        <v>53</v>
      </c>
      <c r="B60" s="526" t="s">
        <v>42</v>
      </c>
      <c r="C60" s="527">
        <v>820334.86</v>
      </c>
      <c r="D60" s="527">
        <v>0</v>
      </c>
      <c r="E60" s="527">
        <v>0</v>
      </c>
      <c r="F60" s="528">
        <v>0</v>
      </c>
      <c r="G60" s="528"/>
      <c r="H60" s="528"/>
      <c r="I60" s="527">
        <f t="shared" si="0"/>
        <v>820334.86</v>
      </c>
      <c r="J60" s="527"/>
      <c r="K60" s="527">
        <f t="shared" si="1"/>
        <v>820334.86</v>
      </c>
    </row>
    <row r="61" spans="1:11" s="532" customFormat="1" x14ac:dyDescent="0.25">
      <c r="A61" s="525">
        <v>54</v>
      </c>
      <c r="B61" s="526" t="s">
        <v>3254</v>
      </c>
      <c r="C61" s="527">
        <v>0</v>
      </c>
      <c r="D61" s="527">
        <v>0</v>
      </c>
      <c r="E61" s="527">
        <v>0</v>
      </c>
      <c r="F61" s="528">
        <v>0</v>
      </c>
      <c r="G61" s="528">
        <f>+Validado!J1842</f>
        <v>141807.79999999999</v>
      </c>
      <c r="H61" s="528">
        <f>+Validado!J1845</f>
        <v>228375</v>
      </c>
      <c r="I61" s="527">
        <f t="shared" si="0"/>
        <v>370182.8</v>
      </c>
      <c r="J61" s="527"/>
      <c r="K61" s="527">
        <f t="shared" si="1"/>
        <v>370182.8</v>
      </c>
    </row>
    <row r="62" spans="1:11" s="532" customFormat="1" x14ac:dyDescent="0.25">
      <c r="A62" s="525">
        <v>55</v>
      </c>
      <c r="B62" s="526" t="s">
        <v>43</v>
      </c>
      <c r="C62" s="527">
        <v>82423</v>
      </c>
      <c r="D62" s="527">
        <v>0</v>
      </c>
      <c r="E62" s="527">
        <v>0</v>
      </c>
      <c r="F62" s="528">
        <v>0</v>
      </c>
      <c r="G62" s="528"/>
      <c r="H62" s="528"/>
      <c r="I62" s="527">
        <f t="shared" si="0"/>
        <v>82423</v>
      </c>
      <c r="J62" s="527"/>
      <c r="K62" s="527">
        <f t="shared" si="1"/>
        <v>82423</v>
      </c>
    </row>
    <row r="63" spans="1:11" x14ac:dyDescent="0.25">
      <c r="A63" s="525">
        <v>56</v>
      </c>
      <c r="B63" s="526" t="s">
        <v>45</v>
      </c>
      <c r="C63" s="527">
        <v>164887</v>
      </c>
      <c r="D63" s="527"/>
      <c r="E63" s="527"/>
      <c r="F63" s="528"/>
      <c r="G63" s="528"/>
      <c r="H63" s="528"/>
      <c r="I63" s="527">
        <f t="shared" si="0"/>
        <v>164887</v>
      </c>
      <c r="J63" s="527"/>
      <c r="K63" s="527">
        <f t="shared" si="1"/>
        <v>164887</v>
      </c>
    </row>
    <row r="64" spans="1:11" x14ac:dyDescent="0.25">
      <c r="A64" s="525">
        <v>57</v>
      </c>
      <c r="B64" s="526" t="s">
        <v>292</v>
      </c>
      <c r="C64" s="527">
        <v>0</v>
      </c>
      <c r="D64" s="527">
        <v>0</v>
      </c>
      <c r="E64" s="527">
        <v>0</v>
      </c>
      <c r="F64" s="528"/>
      <c r="G64" s="528">
        <f>+Validado!K1460</f>
        <v>20900</v>
      </c>
      <c r="H64" s="528"/>
      <c r="I64" s="527">
        <f t="shared" si="0"/>
        <v>20900</v>
      </c>
      <c r="J64" s="527">
        <v>329867.63</v>
      </c>
      <c r="K64" s="527">
        <f t="shared" si="1"/>
        <v>-308967.63</v>
      </c>
    </row>
    <row r="65" spans="1:11" x14ac:dyDescent="0.25">
      <c r="A65" s="525">
        <v>58</v>
      </c>
      <c r="B65" s="526" t="s">
        <v>4502</v>
      </c>
      <c r="C65" s="527">
        <v>0</v>
      </c>
      <c r="D65" s="527">
        <v>0</v>
      </c>
      <c r="E65" s="527">
        <v>0</v>
      </c>
      <c r="F65" s="528">
        <v>0</v>
      </c>
      <c r="G65" s="528">
        <v>0</v>
      </c>
      <c r="H65" s="528">
        <f>+Validado!K1474</f>
        <v>49088</v>
      </c>
      <c r="I65" s="527">
        <f t="shared" si="0"/>
        <v>49088</v>
      </c>
      <c r="J65" s="527"/>
      <c r="K65" s="527"/>
    </row>
    <row r="66" spans="1:11" x14ac:dyDescent="0.25">
      <c r="A66" s="525">
        <v>59</v>
      </c>
      <c r="B66" s="526" t="s">
        <v>2693</v>
      </c>
      <c r="C66" s="527">
        <v>0</v>
      </c>
      <c r="D66" s="527">
        <v>0</v>
      </c>
      <c r="E66" s="527">
        <v>0</v>
      </c>
      <c r="F66" s="528">
        <v>0</v>
      </c>
      <c r="G66" s="528">
        <f>+Validado!J1612</f>
        <v>581268.79</v>
      </c>
      <c r="H66" s="528"/>
      <c r="I66" s="527">
        <f t="shared" si="0"/>
        <v>581268.79</v>
      </c>
      <c r="J66" s="527"/>
      <c r="K66" s="527">
        <f t="shared" si="1"/>
        <v>581268.79</v>
      </c>
    </row>
    <row r="67" spans="1:11" x14ac:dyDescent="0.25">
      <c r="A67" s="525">
        <v>60</v>
      </c>
      <c r="B67" s="526" t="s">
        <v>46</v>
      </c>
      <c r="C67" s="527">
        <v>872240</v>
      </c>
      <c r="D67" s="527">
        <v>0</v>
      </c>
      <c r="E67" s="527">
        <v>0</v>
      </c>
      <c r="F67" s="528">
        <v>0</v>
      </c>
      <c r="G67" s="528"/>
      <c r="H67" s="528"/>
      <c r="I67" s="527">
        <f t="shared" si="0"/>
        <v>872240</v>
      </c>
      <c r="J67" s="527"/>
      <c r="K67" s="527">
        <f t="shared" si="1"/>
        <v>872240</v>
      </c>
    </row>
    <row r="68" spans="1:11" x14ac:dyDescent="0.25">
      <c r="A68" s="525">
        <v>61</v>
      </c>
      <c r="B68" s="526" t="s">
        <v>47</v>
      </c>
      <c r="C68" s="527">
        <v>235759.28</v>
      </c>
      <c r="D68" s="527"/>
      <c r="E68" s="527"/>
      <c r="F68" s="528"/>
      <c r="G68" s="528"/>
      <c r="H68" s="528"/>
      <c r="I68" s="527">
        <f t="shared" si="0"/>
        <v>235759.28</v>
      </c>
      <c r="J68" s="527"/>
      <c r="K68" s="527">
        <f t="shared" si="1"/>
        <v>235759.28</v>
      </c>
    </row>
    <row r="69" spans="1:11" x14ac:dyDescent="0.25">
      <c r="A69" s="525">
        <v>62</v>
      </c>
      <c r="B69" s="526" t="s">
        <v>48</v>
      </c>
      <c r="C69" s="527">
        <v>11000</v>
      </c>
      <c r="D69" s="527"/>
      <c r="E69" s="527"/>
      <c r="F69" s="528"/>
      <c r="G69" s="528"/>
      <c r="H69" s="528"/>
      <c r="I69" s="527">
        <f t="shared" si="0"/>
        <v>11000</v>
      </c>
      <c r="J69" s="527"/>
      <c r="K69" s="527">
        <f t="shared" si="1"/>
        <v>11000</v>
      </c>
    </row>
    <row r="70" spans="1:11" x14ac:dyDescent="0.25">
      <c r="A70" s="525">
        <v>63</v>
      </c>
      <c r="B70" s="526" t="s">
        <v>49</v>
      </c>
      <c r="C70" s="527"/>
      <c r="D70" s="527"/>
      <c r="E70" s="527">
        <f>+Validado!J1545</f>
        <v>692240</v>
      </c>
      <c r="F70" s="528"/>
      <c r="G70" s="528"/>
      <c r="H70" s="528"/>
      <c r="I70" s="527">
        <f t="shared" si="0"/>
        <v>692240</v>
      </c>
      <c r="J70" s="527"/>
      <c r="K70" s="527">
        <f t="shared" si="1"/>
        <v>692240</v>
      </c>
    </row>
    <row r="71" spans="1:11" x14ac:dyDescent="0.25">
      <c r="A71" s="525">
        <v>64</v>
      </c>
      <c r="B71" s="526" t="s">
        <v>3817</v>
      </c>
      <c r="C71" s="527">
        <v>0</v>
      </c>
      <c r="D71" s="527">
        <v>0</v>
      </c>
      <c r="E71" s="527">
        <f>+Validado!K1619</f>
        <v>389514.77</v>
      </c>
      <c r="F71" s="528">
        <v>0</v>
      </c>
      <c r="G71" s="528">
        <v>0</v>
      </c>
      <c r="H71" s="528"/>
      <c r="I71" s="527">
        <f t="shared" si="0"/>
        <v>389514.77</v>
      </c>
      <c r="J71" s="527"/>
      <c r="K71" s="527"/>
    </row>
    <row r="72" spans="1:11" x14ac:dyDescent="0.25">
      <c r="A72" s="525">
        <v>65</v>
      </c>
      <c r="B72" s="526" t="s">
        <v>50</v>
      </c>
      <c r="C72" s="527">
        <v>80999.86</v>
      </c>
      <c r="D72" s="527"/>
      <c r="E72" s="527"/>
      <c r="F72" s="528"/>
      <c r="G72" s="528"/>
      <c r="H72" s="528"/>
      <c r="I72" s="527">
        <f t="shared" si="0"/>
        <v>80999.86</v>
      </c>
      <c r="J72" s="527"/>
      <c r="K72" s="527">
        <f t="shared" si="1"/>
        <v>80999.86</v>
      </c>
    </row>
    <row r="73" spans="1:11" x14ac:dyDescent="0.25">
      <c r="A73" s="525">
        <v>66</v>
      </c>
      <c r="B73" s="526" t="s">
        <v>51</v>
      </c>
      <c r="C73" s="527">
        <f>+Validado!K1681</f>
        <v>974457.86</v>
      </c>
      <c r="D73" s="527"/>
      <c r="E73" s="527"/>
      <c r="F73" s="528"/>
      <c r="G73" s="528"/>
      <c r="H73" s="528"/>
      <c r="I73" s="527">
        <f t="shared" si="0"/>
        <v>974457.86</v>
      </c>
      <c r="J73" s="527"/>
      <c r="K73" s="527">
        <f t="shared" si="1"/>
        <v>974457.86</v>
      </c>
    </row>
    <row r="74" spans="1:11" x14ac:dyDescent="0.25">
      <c r="A74" s="525">
        <v>67</v>
      </c>
      <c r="B74" s="526" t="s">
        <v>52</v>
      </c>
      <c r="C74" s="527">
        <v>0</v>
      </c>
      <c r="D74" s="527">
        <f>+Validado!J1716</f>
        <v>1292953.73</v>
      </c>
      <c r="E74" s="527"/>
      <c r="F74" s="528">
        <f>+Validado!J1719</f>
        <v>632244</v>
      </c>
      <c r="G74" s="528"/>
      <c r="H74" s="528"/>
      <c r="I74" s="527">
        <f t="shared" si="0"/>
        <v>1925197.73</v>
      </c>
      <c r="J74" s="527"/>
      <c r="K74" s="527">
        <f t="shared" si="1"/>
        <v>1925197.73</v>
      </c>
    </row>
    <row r="75" spans="1:11" x14ac:dyDescent="0.25">
      <c r="A75" s="525">
        <v>68</v>
      </c>
      <c r="B75" s="526" t="s">
        <v>53</v>
      </c>
      <c r="C75" s="527">
        <v>4370.68</v>
      </c>
      <c r="D75" s="527"/>
      <c r="E75" s="527"/>
      <c r="F75" s="528"/>
      <c r="G75" s="528"/>
      <c r="H75" s="528"/>
      <c r="I75" s="527">
        <f t="shared" ref="I75:I133" si="2">+C75+D75+E75+F75+G75+H75</f>
        <v>4370.68</v>
      </c>
      <c r="J75" s="527"/>
      <c r="K75" s="527">
        <f t="shared" si="1"/>
        <v>4370.68</v>
      </c>
    </row>
    <row r="76" spans="1:11" x14ac:dyDescent="0.25">
      <c r="A76" s="525">
        <v>69</v>
      </c>
      <c r="B76" s="526" t="s">
        <v>54</v>
      </c>
      <c r="C76" s="527">
        <v>34119.839999999997</v>
      </c>
      <c r="D76" s="527"/>
      <c r="E76" s="527"/>
      <c r="F76" s="528"/>
      <c r="G76" s="528"/>
      <c r="H76" s="528"/>
      <c r="I76" s="527">
        <f t="shared" si="2"/>
        <v>34119.839999999997</v>
      </c>
      <c r="J76" s="527"/>
      <c r="K76" s="527">
        <f t="shared" si="1"/>
        <v>34119.839999999997</v>
      </c>
    </row>
    <row r="77" spans="1:11" x14ac:dyDescent="0.25">
      <c r="A77" s="525">
        <v>70</v>
      </c>
      <c r="B77" s="526" t="s">
        <v>55</v>
      </c>
      <c r="C77" s="527">
        <v>1365178.93</v>
      </c>
      <c r="D77" s="527"/>
      <c r="E77" s="527"/>
      <c r="F77" s="528"/>
      <c r="G77" s="528"/>
      <c r="H77" s="528"/>
      <c r="I77" s="527">
        <f t="shared" si="2"/>
        <v>1365178.93</v>
      </c>
      <c r="J77" s="527"/>
      <c r="K77" s="527">
        <f t="shared" ref="K77:K132" si="3">+I77-J77</f>
        <v>1365178.93</v>
      </c>
    </row>
    <row r="78" spans="1:11" x14ac:dyDescent="0.25">
      <c r="A78" s="525">
        <v>71</v>
      </c>
      <c r="B78" s="526" t="s">
        <v>56</v>
      </c>
      <c r="C78" s="527">
        <v>56020.91</v>
      </c>
      <c r="D78" s="527"/>
      <c r="E78" s="527"/>
      <c r="F78" s="528"/>
      <c r="G78" s="528"/>
      <c r="H78" s="528"/>
      <c r="I78" s="527">
        <f t="shared" si="2"/>
        <v>56020.91</v>
      </c>
      <c r="J78" s="527"/>
      <c r="K78" s="527">
        <f t="shared" si="3"/>
        <v>56020.91</v>
      </c>
    </row>
    <row r="79" spans="1:11" x14ac:dyDescent="0.25">
      <c r="A79" s="525">
        <v>72</v>
      </c>
      <c r="B79" s="526" t="s">
        <v>57</v>
      </c>
      <c r="C79" s="527">
        <f>+Validado!K1672</f>
        <v>263804.07</v>
      </c>
      <c r="D79" s="527"/>
      <c r="E79" s="527"/>
      <c r="F79" s="528"/>
      <c r="G79" s="528"/>
      <c r="H79" s="528"/>
      <c r="I79" s="527">
        <f t="shared" si="2"/>
        <v>263804.07</v>
      </c>
      <c r="J79" s="527"/>
      <c r="K79" s="527">
        <f t="shared" si="3"/>
        <v>263804.07</v>
      </c>
    </row>
    <row r="80" spans="1:11" x14ac:dyDescent="0.25">
      <c r="A80" s="525">
        <v>73</v>
      </c>
      <c r="B80" s="526" t="s">
        <v>58</v>
      </c>
      <c r="C80" s="527">
        <v>528627.4</v>
      </c>
      <c r="D80" s="527"/>
      <c r="E80" s="527"/>
      <c r="F80" s="528"/>
      <c r="G80" s="528"/>
      <c r="H80" s="528"/>
      <c r="I80" s="527">
        <f t="shared" si="2"/>
        <v>528627.4</v>
      </c>
      <c r="J80" s="527"/>
      <c r="K80" s="527">
        <f t="shared" si="3"/>
        <v>528627.4</v>
      </c>
    </row>
    <row r="81" spans="1:11" x14ac:dyDescent="0.25">
      <c r="A81" s="525">
        <v>74</v>
      </c>
      <c r="B81" s="526" t="s">
        <v>3916</v>
      </c>
      <c r="C81" s="527">
        <v>0</v>
      </c>
      <c r="D81" s="527">
        <v>0</v>
      </c>
      <c r="E81" s="527">
        <v>0</v>
      </c>
      <c r="F81" s="528">
        <v>0</v>
      </c>
      <c r="G81" s="528">
        <f>+Validado!J1727</f>
        <v>1275063.54</v>
      </c>
      <c r="H81" s="528"/>
      <c r="I81" s="527">
        <f t="shared" si="2"/>
        <v>1275063.54</v>
      </c>
      <c r="J81" s="527"/>
      <c r="K81" s="527">
        <f t="shared" si="3"/>
        <v>1275063.54</v>
      </c>
    </row>
    <row r="82" spans="1:11" x14ac:dyDescent="0.25">
      <c r="A82" s="525">
        <v>75</v>
      </c>
      <c r="B82" s="526" t="s">
        <v>59</v>
      </c>
      <c r="C82" s="527">
        <v>98574.56</v>
      </c>
      <c r="D82" s="527"/>
      <c r="E82" s="527"/>
      <c r="F82" s="528"/>
      <c r="G82" s="528"/>
      <c r="H82" s="528"/>
      <c r="I82" s="527">
        <f t="shared" si="2"/>
        <v>98574.56</v>
      </c>
      <c r="J82" s="527"/>
      <c r="K82" s="527">
        <f t="shared" si="3"/>
        <v>98574.56</v>
      </c>
    </row>
    <row r="83" spans="1:11" x14ac:dyDescent="0.25">
      <c r="A83" s="525">
        <v>76</v>
      </c>
      <c r="B83" s="526" t="s">
        <v>60</v>
      </c>
      <c r="C83" s="527">
        <f>+Validado!K1823</f>
        <v>477617.66</v>
      </c>
      <c r="D83" s="527">
        <v>0</v>
      </c>
      <c r="E83" s="527">
        <v>0</v>
      </c>
      <c r="F83" s="528"/>
      <c r="G83" s="528"/>
      <c r="H83" s="528"/>
      <c r="I83" s="527">
        <f t="shared" si="2"/>
        <v>477617.66</v>
      </c>
      <c r="J83" s="527"/>
      <c r="K83" s="527">
        <f t="shared" si="3"/>
        <v>477617.66</v>
      </c>
    </row>
    <row r="84" spans="1:11" x14ac:dyDescent="0.25">
      <c r="A84" s="525">
        <v>77</v>
      </c>
      <c r="B84" s="526" t="s">
        <v>61</v>
      </c>
      <c r="C84" s="527">
        <v>969161.38</v>
      </c>
      <c r="D84" s="527">
        <v>0</v>
      </c>
      <c r="E84" s="527">
        <v>0</v>
      </c>
      <c r="F84" s="528">
        <v>0</v>
      </c>
      <c r="G84" s="528"/>
      <c r="H84" s="528"/>
      <c r="I84" s="527">
        <f t="shared" si="2"/>
        <v>969161.38</v>
      </c>
      <c r="J84" s="527"/>
      <c r="K84" s="527">
        <f t="shared" si="3"/>
        <v>969161.38</v>
      </c>
    </row>
    <row r="85" spans="1:11" x14ac:dyDescent="0.25">
      <c r="A85" s="525">
        <v>78</v>
      </c>
      <c r="B85" s="526" t="s">
        <v>289</v>
      </c>
      <c r="C85" s="527">
        <v>0</v>
      </c>
      <c r="D85" s="527">
        <v>0</v>
      </c>
      <c r="E85" s="527">
        <f>+Validado!J1491</f>
        <v>363440</v>
      </c>
      <c r="F85" s="528">
        <v>0</v>
      </c>
      <c r="G85" s="528">
        <f>+Validado!J1499</f>
        <v>388515</v>
      </c>
      <c r="H85" s="528"/>
      <c r="I85" s="527">
        <f t="shared" si="2"/>
        <v>751955</v>
      </c>
      <c r="J85" s="527"/>
      <c r="K85" s="527">
        <f t="shared" si="3"/>
        <v>751955</v>
      </c>
    </row>
    <row r="86" spans="1:11" x14ac:dyDescent="0.25">
      <c r="A86" s="525">
        <v>79</v>
      </c>
      <c r="B86" s="526" t="s">
        <v>2285</v>
      </c>
      <c r="C86" s="527">
        <v>0</v>
      </c>
      <c r="D86" s="527">
        <v>0</v>
      </c>
      <c r="E86" s="527">
        <v>0</v>
      </c>
      <c r="F86" s="528">
        <f>+Validado!J1782</f>
        <v>2743895.48</v>
      </c>
      <c r="G86" s="528">
        <f>+Validado!J1819</f>
        <v>5165963.05</v>
      </c>
      <c r="H86" s="528"/>
      <c r="I86" s="527">
        <f t="shared" si="2"/>
        <v>7909858.5299999993</v>
      </c>
      <c r="J86" s="527">
        <v>6762451.4800000004</v>
      </c>
      <c r="K86" s="527">
        <f t="shared" si="3"/>
        <v>1147407.0499999989</v>
      </c>
    </row>
    <row r="87" spans="1:11" x14ac:dyDescent="0.25">
      <c r="A87" s="525">
        <v>80</v>
      </c>
      <c r="B87" s="526" t="s">
        <v>62</v>
      </c>
      <c r="C87" s="527">
        <v>2835018.79</v>
      </c>
      <c r="D87" s="527"/>
      <c r="E87" s="527"/>
      <c r="F87" s="528"/>
      <c r="G87" s="528"/>
      <c r="H87" s="528"/>
      <c r="I87" s="527">
        <f t="shared" si="2"/>
        <v>2835018.79</v>
      </c>
      <c r="J87" s="527"/>
      <c r="K87" s="527">
        <f t="shared" si="3"/>
        <v>2835018.79</v>
      </c>
    </row>
    <row r="88" spans="1:11" x14ac:dyDescent="0.25">
      <c r="A88" s="525">
        <v>81</v>
      </c>
      <c r="B88" s="526" t="s">
        <v>63</v>
      </c>
      <c r="C88" s="527">
        <v>390500</v>
      </c>
      <c r="D88" s="527">
        <v>0</v>
      </c>
      <c r="E88" s="527">
        <f>+Validado!K1913</f>
        <v>0</v>
      </c>
      <c r="F88" s="528">
        <v>0</v>
      </c>
      <c r="G88" s="528"/>
      <c r="H88" s="528"/>
      <c r="I88" s="527">
        <f t="shared" si="2"/>
        <v>390500</v>
      </c>
      <c r="J88" s="527"/>
      <c r="K88" s="527">
        <f t="shared" si="3"/>
        <v>390500</v>
      </c>
    </row>
    <row r="89" spans="1:11" x14ac:dyDescent="0.25">
      <c r="A89" s="525">
        <v>82</v>
      </c>
      <c r="B89" s="526" t="s">
        <v>64</v>
      </c>
      <c r="C89" s="527">
        <v>109599.93</v>
      </c>
      <c r="D89" s="527">
        <v>0</v>
      </c>
      <c r="E89" s="527">
        <v>0</v>
      </c>
      <c r="F89" s="528">
        <v>0</v>
      </c>
      <c r="G89" s="528"/>
      <c r="H89" s="528"/>
      <c r="I89" s="527">
        <f t="shared" si="2"/>
        <v>109599.93</v>
      </c>
      <c r="J89" s="527"/>
      <c r="K89" s="527">
        <f t="shared" si="3"/>
        <v>109599.93</v>
      </c>
    </row>
    <row r="90" spans="1:11" x14ac:dyDescent="0.25">
      <c r="A90" s="525">
        <v>83</v>
      </c>
      <c r="B90" s="526" t="s">
        <v>65</v>
      </c>
      <c r="C90" s="527">
        <v>82298.720000000001</v>
      </c>
      <c r="D90" s="527">
        <v>0</v>
      </c>
      <c r="E90" s="527">
        <v>0</v>
      </c>
      <c r="F90" s="528">
        <v>0</v>
      </c>
      <c r="G90" s="528"/>
      <c r="H90" s="528"/>
      <c r="I90" s="527">
        <f t="shared" si="2"/>
        <v>82298.720000000001</v>
      </c>
      <c r="J90" s="527"/>
      <c r="K90" s="527">
        <f t="shared" si="3"/>
        <v>82298.720000000001</v>
      </c>
    </row>
    <row r="91" spans="1:11" x14ac:dyDescent="0.25">
      <c r="A91" s="525">
        <v>84</v>
      </c>
      <c r="B91" s="526" t="s">
        <v>66</v>
      </c>
      <c r="C91" s="527">
        <v>213200</v>
      </c>
      <c r="D91" s="527">
        <v>0</v>
      </c>
      <c r="E91" s="527">
        <v>0</v>
      </c>
      <c r="F91" s="528">
        <v>0</v>
      </c>
      <c r="G91" s="528"/>
      <c r="H91" s="528"/>
      <c r="I91" s="527">
        <f t="shared" si="2"/>
        <v>213200</v>
      </c>
      <c r="J91" s="527"/>
      <c r="K91" s="527">
        <f t="shared" si="3"/>
        <v>213200</v>
      </c>
    </row>
    <row r="92" spans="1:11" x14ac:dyDescent="0.25">
      <c r="A92" s="525">
        <v>85</v>
      </c>
      <c r="B92" s="526" t="s">
        <v>67</v>
      </c>
      <c r="C92" s="527">
        <v>112100</v>
      </c>
      <c r="D92" s="527">
        <v>0</v>
      </c>
      <c r="E92" s="527">
        <v>0</v>
      </c>
      <c r="F92" s="528">
        <v>0</v>
      </c>
      <c r="G92" s="528"/>
      <c r="H92" s="528"/>
      <c r="I92" s="527">
        <f t="shared" si="2"/>
        <v>112100</v>
      </c>
      <c r="J92" s="527"/>
      <c r="K92" s="527">
        <f t="shared" si="3"/>
        <v>112100</v>
      </c>
    </row>
    <row r="93" spans="1:11" x14ac:dyDescent="0.25">
      <c r="A93" s="525">
        <v>86</v>
      </c>
      <c r="B93" s="526" t="s">
        <v>3376</v>
      </c>
      <c r="C93" s="527">
        <v>0</v>
      </c>
      <c r="D93" s="527">
        <v>0</v>
      </c>
      <c r="E93" s="527">
        <v>0</v>
      </c>
      <c r="F93" s="528">
        <v>0</v>
      </c>
      <c r="G93" s="528">
        <f>+Validado!K1926</f>
        <v>32000</v>
      </c>
      <c r="H93" s="528"/>
      <c r="I93" s="527">
        <f t="shared" si="2"/>
        <v>32000</v>
      </c>
      <c r="J93" s="527"/>
      <c r="K93" s="527">
        <f t="shared" si="3"/>
        <v>32000</v>
      </c>
    </row>
    <row r="94" spans="1:11" x14ac:dyDescent="0.25">
      <c r="A94" s="525">
        <v>87</v>
      </c>
      <c r="B94" s="526" t="s">
        <v>3601</v>
      </c>
      <c r="C94" s="527">
        <v>0</v>
      </c>
      <c r="D94" s="527">
        <v>0</v>
      </c>
      <c r="E94" s="527">
        <v>0</v>
      </c>
      <c r="F94" s="528">
        <v>0</v>
      </c>
      <c r="G94" s="528">
        <f>+Validado!K2001</f>
        <v>143488</v>
      </c>
      <c r="H94" s="528"/>
      <c r="I94" s="527">
        <f t="shared" si="2"/>
        <v>143488</v>
      </c>
      <c r="J94" s="527"/>
      <c r="K94" s="527">
        <f t="shared" si="3"/>
        <v>143488</v>
      </c>
    </row>
    <row r="95" spans="1:11" x14ac:dyDescent="0.25">
      <c r="A95" s="525">
        <v>88</v>
      </c>
      <c r="B95" s="526" t="s">
        <v>68</v>
      </c>
      <c r="C95" s="527">
        <v>0</v>
      </c>
      <c r="D95" s="527">
        <v>0</v>
      </c>
      <c r="E95" s="527">
        <f>+Validado!J1956</f>
        <v>10645161</v>
      </c>
      <c r="F95" s="528">
        <f>+Validado!J1994</f>
        <v>17793204.219999999</v>
      </c>
      <c r="G95" s="528">
        <f>+Validado!J1997</f>
        <v>195300</v>
      </c>
      <c r="H95" s="528"/>
      <c r="I95" s="527">
        <f t="shared" si="2"/>
        <v>28633665.219999999</v>
      </c>
      <c r="J95" s="527"/>
      <c r="K95" s="527">
        <f t="shared" si="3"/>
        <v>28633665.219999999</v>
      </c>
    </row>
    <row r="96" spans="1:11" x14ac:dyDescent="0.25">
      <c r="A96" s="525">
        <v>89</v>
      </c>
      <c r="B96" s="526" t="s">
        <v>3697</v>
      </c>
      <c r="C96" s="527">
        <v>0</v>
      </c>
      <c r="D96" s="527">
        <v>0</v>
      </c>
      <c r="E96" s="527">
        <v>0</v>
      </c>
      <c r="F96" s="528">
        <v>0</v>
      </c>
      <c r="G96" s="528">
        <f>+Validado!J2202</f>
        <v>27003.119999999999</v>
      </c>
      <c r="H96" s="528"/>
      <c r="I96" s="527">
        <f t="shared" si="2"/>
        <v>27003.119999999999</v>
      </c>
      <c r="J96" s="527"/>
      <c r="K96" s="527"/>
    </row>
    <row r="97" spans="1:11" x14ac:dyDescent="0.25">
      <c r="A97" s="525">
        <v>90</v>
      </c>
      <c r="B97" s="526" t="s">
        <v>69</v>
      </c>
      <c r="C97" s="527"/>
      <c r="D97" s="527">
        <f>+Validado!J2056</f>
        <v>13817228.399999999</v>
      </c>
      <c r="E97" s="527">
        <f>+Validado!J2074</f>
        <v>0</v>
      </c>
      <c r="F97" s="528">
        <v>0</v>
      </c>
      <c r="G97" s="528"/>
      <c r="H97" s="528"/>
      <c r="I97" s="527">
        <f t="shared" si="2"/>
        <v>13817228.399999999</v>
      </c>
      <c r="J97" s="527"/>
      <c r="K97" s="527">
        <f t="shared" si="3"/>
        <v>13817228.399999999</v>
      </c>
    </row>
    <row r="98" spans="1:11" x14ac:dyDescent="0.25">
      <c r="A98" s="525">
        <v>91</v>
      </c>
      <c r="B98" s="526" t="s">
        <v>70</v>
      </c>
      <c r="C98" s="527">
        <v>1713559.33</v>
      </c>
      <c r="D98" s="527">
        <v>0</v>
      </c>
      <c r="E98" s="527">
        <v>0</v>
      </c>
      <c r="F98" s="528">
        <v>0</v>
      </c>
      <c r="G98" s="528"/>
      <c r="H98" s="528"/>
      <c r="I98" s="527">
        <f t="shared" si="2"/>
        <v>1713559.33</v>
      </c>
      <c r="J98" s="527"/>
      <c r="K98" s="527">
        <f t="shared" si="3"/>
        <v>1713559.33</v>
      </c>
    </row>
    <row r="99" spans="1:11" x14ac:dyDescent="0.25">
      <c r="A99" s="525">
        <v>92</v>
      </c>
      <c r="B99" s="526" t="s">
        <v>4233</v>
      </c>
      <c r="C99" s="527">
        <v>0</v>
      </c>
      <c r="D99" s="527">
        <v>0</v>
      </c>
      <c r="E99" s="527">
        <v>0</v>
      </c>
      <c r="F99" s="528">
        <v>0</v>
      </c>
      <c r="G99" s="528">
        <f>+Validado!K2106</f>
        <v>92500</v>
      </c>
      <c r="H99" s="528"/>
      <c r="I99" s="527">
        <f t="shared" si="2"/>
        <v>92500</v>
      </c>
      <c r="J99" s="527"/>
      <c r="K99" s="527">
        <f t="shared" si="3"/>
        <v>92500</v>
      </c>
    </row>
    <row r="100" spans="1:11" x14ac:dyDescent="0.25">
      <c r="A100" s="525">
        <v>93</v>
      </c>
      <c r="B100" s="526" t="s">
        <v>2977</v>
      </c>
      <c r="C100" s="527">
        <v>0</v>
      </c>
      <c r="D100" s="527">
        <v>0</v>
      </c>
      <c r="E100" s="527">
        <v>0</v>
      </c>
      <c r="F100" s="528">
        <v>0</v>
      </c>
      <c r="G100" s="528">
        <f>+Validado!K2123</f>
        <v>123900</v>
      </c>
      <c r="H100" s="528"/>
      <c r="I100" s="527">
        <f t="shared" si="2"/>
        <v>123900</v>
      </c>
      <c r="J100" s="527"/>
      <c r="K100" s="527">
        <f t="shared" si="3"/>
        <v>123900</v>
      </c>
    </row>
    <row r="101" spans="1:11" x14ac:dyDescent="0.25">
      <c r="A101" s="525">
        <v>94</v>
      </c>
      <c r="B101" s="526" t="s">
        <v>71</v>
      </c>
      <c r="C101" s="527">
        <v>83815.33</v>
      </c>
      <c r="D101" s="527">
        <v>0</v>
      </c>
      <c r="E101" s="527">
        <v>0</v>
      </c>
      <c r="F101" s="528">
        <v>0</v>
      </c>
      <c r="G101" s="528"/>
      <c r="H101" s="528"/>
      <c r="I101" s="527">
        <f t="shared" si="2"/>
        <v>83815.33</v>
      </c>
      <c r="J101" s="527"/>
      <c r="K101" s="527">
        <f t="shared" si="3"/>
        <v>83815.33</v>
      </c>
    </row>
    <row r="102" spans="1:11" x14ac:dyDescent="0.25">
      <c r="A102" s="525">
        <v>95</v>
      </c>
      <c r="B102" s="526" t="s">
        <v>72</v>
      </c>
      <c r="C102" s="527">
        <v>127900.5</v>
      </c>
      <c r="D102" s="527">
        <v>0</v>
      </c>
      <c r="E102" s="527">
        <f>+Validado!J2098</f>
        <v>0</v>
      </c>
      <c r="F102" s="528">
        <f>+Validado!J2104</f>
        <v>0</v>
      </c>
      <c r="G102" s="528"/>
      <c r="H102" s="528"/>
      <c r="I102" s="527">
        <f t="shared" si="2"/>
        <v>127900.5</v>
      </c>
      <c r="J102" s="527"/>
      <c r="K102" s="527">
        <f t="shared" si="3"/>
        <v>127900.5</v>
      </c>
    </row>
    <row r="103" spans="1:11" x14ac:dyDescent="0.25">
      <c r="A103" s="525">
        <v>96</v>
      </c>
      <c r="B103" s="526" t="s">
        <v>73</v>
      </c>
      <c r="C103" s="527">
        <f>+Validado!J2080</f>
        <v>333984.24</v>
      </c>
      <c r="D103" s="527">
        <v>0</v>
      </c>
      <c r="E103" s="527">
        <v>0</v>
      </c>
      <c r="F103" s="528">
        <v>0</v>
      </c>
      <c r="G103" s="528"/>
      <c r="H103" s="528"/>
      <c r="I103" s="527">
        <f t="shared" si="2"/>
        <v>333984.24</v>
      </c>
      <c r="J103" s="527"/>
      <c r="K103" s="527">
        <f t="shared" si="3"/>
        <v>333984.24</v>
      </c>
    </row>
    <row r="104" spans="1:11" x14ac:dyDescent="0.25">
      <c r="A104" s="525">
        <v>97</v>
      </c>
      <c r="B104" s="526" t="s">
        <v>74</v>
      </c>
      <c r="C104" s="527">
        <f>+Validado!K2134</f>
        <v>227721.41</v>
      </c>
      <c r="D104" s="527">
        <v>0</v>
      </c>
      <c r="E104" s="527">
        <v>0</v>
      </c>
      <c r="F104" s="528">
        <v>0</v>
      </c>
      <c r="G104" s="528"/>
      <c r="H104" s="528"/>
      <c r="I104" s="527">
        <f t="shared" si="2"/>
        <v>227721.41</v>
      </c>
      <c r="J104" s="527"/>
      <c r="K104" s="527">
        <f t="shared" si="3"/>
        <v>227721.41</v>
      </c>
    </row>
    <row r="105" spans="1:11" x14ac:dyDescent="0.25">
      <c r="A105" s="525">
        <v>98</v>
      </c>
      <c r="B105" s="526" t="s">
        <v>75</v>
      </c>
      <c r="C105" s="527">
        <f>+Validado!K2153</f>
        <v>136931.04</v>
      </c>
      <c r="D105" s="527">
        <v>0</v>
      </c>
      <c r="E105" s="527">
        <v>0</v>
      </c>
      <c r="F105" s="528">
        <v>0</v>
      </c>
      <c r="G105" s="528"/>
      <c r="H105" s="528"/>
      <c r="I105" s="527">
        <f t="shared" si="2"/>
        <v>136931.04</v>
      </c>
      <c r="J105" s="527"/>
      <c r="K105" s="527">
        <f t="shared" si="3"/>
        <v>136931.04</v>
      </c>
    </row>
    <row r="106" spans="1:11" x14ac:dyDescent="0.25">
      <c r="A106" s="525">
        <v>99</v>
      </c>
      <c r="B106" s="526" t="s">
        <v>76</v>
      </c>
      <c r="C106" s="527">
        <v>20686455.84</v>
      </c>
      <c r="D106" s="527">
        <v>0</v>
      </c>
      <c r="E106" s="527">
        <v>0</v>
      </c>
      <c r="F106" s="528">
        <v>0</v>
      </c>
      <c r="G106" s="528"/>
      <c r="H106" s="528"/>
      <c r="I106" s="527">
        <f t="shared" si="2"/>
        <v>20686455.84</v>
      </c>
      <c r="J106" s="527"/>
      <c r="K106" s="527">
        <f t="shared" si="3"/>
        <v>20686455.84</v>
      </c>
    </row>
    <row r="107" spans="1:11" x14ac:dyDescent="0.25">
      <c r="A107" s="525">
        <v>100</v>
      </c>
      <c r="B107" s="526" t="s">
        <v>77</v>
      </c>
      <c r="C107" s="527">
        <v>19329981.02</v>
      </c>
      <c r="D107" s="527">
        <v>0</v>
      </c>
      <c r="E107" s="527">
        <v>0</v>
      </c>
      <c r="F107" s="528">
        <v>0</v>
      </c>
      <c r="G107" s="528"/>
      <c r="H107" s="528"/>
      <c r="I107" s="527">
        <f t="shared" si="2"/>
        <v>19329981.02</v>
      </c>
      <c r="J107" s="527"/>
      <c r="K107" s="527">
        <f t="shared" si="3"/>
        <v>19329981.02</v>
      </c>
    </row>
    <row r="108" spans="1:11" x14ac:dyDescent="0.25">
      <c r="A108" s="525">
        <v>101</v>
      </c>
      <c r="B108" s="526" t="s">
        <v>78</v>
      </c>
      <c r="C108" s="527">
        <v>0</v>
      </c>
      <c r="D108" s="527">
        <v>0</v>
      </c>
      <c r="E108" s="527">
        <f>+Validado!K2116</f>
        <v>784700</v>
      </c>
      <c r="F108" s="528">
        <v>0</v>
      </c>
      <c r="G108" s="528"/>
      <c r="H108" s="528"/>
      <c r="I108" s="527">
        <f t="shared" si="2"/>
        <v>784700</v>
      </c>
      <c r="J108" s="527"/>
      <c r="K108" s="527">
        <f t="shared" si="3"/>
        <v>784700</v>
      </c>
    </row>
    <row r="109" spans="1:11" x14ac:dyDescent="0.25">
      <c r="A109" s="525">
        <v>102</v>
      </c>
      <c r="B109" s="526" t="s">
        <v>79</v>
      </c>
      <c r="C109" s="527">
        <f>+Validado!K2127</f>
        <v>325310</v>
      </c>
      <c r="D109" s="527">
        <v>0</v>
      </c>
      <c r="E109" s="527">
        <v>0</v>
      </c>
      <c r="F109" s="528">
        <v>0</v>
      </c>
      <c r="G109" s="528"/>
      <c r="H109" s="528"/>
      <c r="I109" s="527">
        <f t="shared" si="2"/>
        <v>325310</v>
      </c>
      <c r="J109" s="527"/>
      <c r="K109" s="527">
        <f t="shared" si="3"/>
        <v>325310</v>
      </c>
    </row>
    <row r="110" spans="1:11" x14ac:dyDescent="0.25">
      <c r="A110" s="525">
        <v>103</v>
      </c>
      <c r="B110" s="526" t="s">
        <v>80</v>
      </c>
      <c r="C110" s="527">
        <v>0</v>
      </c>
      <c r="D110" s="527">
        <f>+Validado!K2158</f>
        <v>5179269.04</v>
      </c>
      <c r="E110" s="527">
        <v>0</v>
      </c>
      <c r="F110" s="528">
        <v>0</v>
      </c>
      <c r="G110" s="528"/>
      <c r="H110" s="528"/>
      <c r="I110" s="527">
        <f t="shared" si="2"/>
        <v>5179269.04</v>
      </c>
      <c r="J110" s="527"/>
      <c r="K110" s="527">
        <f t="shared" si="3"/>
        <v>5179269.04</v>
      </c>
    </row>
    <row r="111" spans="1:11" x14ac:dyDescent="0.25">
      <c r="A111" s="525">
        <v>104</v>
      </c>
      <c r="B111" s="526" t="s">
        <v>81</v>
      </c>
      <c r="C111" s="527">
        <f>+Validado!K2176</f>
        <v>212754.75999999995</v>
      </c>
      <c r="D111" s="527">
        <v>0</v>
      </c>
      <c r="E111" s="527">
        <v>0</v>
      </c>
      <c r="F111" s="528">
        <v>0</v>
      </c>
      <c r="G111" s="528"/>
      <c r="H111" s="528"/>
      <c r="I111" s="527">
        <f t="shared" si="2"/>
        <v>212754.75999999995</v>
      </c>
      <c r="J111" s="527"/>
      <c r="K111" s="527">
        <f t="shared" si="3"/>
        <v>212754.75999999995</v>
      </c>
    </row>
    <row r="112" spans="1:11" x14ac:dyDescent="0.25">
      <c r="A112" s="525">
        <v>105</v>
      </c>
      <c r="B112" s="526" t="s">
        <v>82</v>
      </c>
      <c r="C112" s="527">
        <v>87792</v>
      </c>
      <c r="D112" s="527">
        <v>0</v>
      </c>
      <c r="E112" s="527">
        <v>0</v>
      </c>
      <c r="F112" s="528">
        <v>0</v>
      </c>
      <c r="G112" s="528"/>
      <c r="H112" s="528"/>
      <c r="I112" s="527">
        <f t="shared" si="2"/>
        <v>87792</v>
      </c>
      <c r="J112" s="527"/>
      <c r="K112" s="527">
        <f t="shared" si="3"/>
        <v>87792</v>
      </c>
    </row>
    <row r="113" spans="1:11" x14ac:dyDescent="0.25">
      <c r="A113" s="525">
        <v>106</v>
      </c>
      <c r="B113" s="526" t="s">
        <v>83</v>
      </c>
      <c r="C113" s="527">
        <f>+Validado!K2188</f>
        <v>1938547.69</v>
      </c>
      <c r="D113" s="527">
        <v>0</v>
      </c>
      <c r="E113" s="527">
        <v>0</v>
      </c>
      <c r="F113" s="528">
        <v>0</v>
      </c>
      <c r="G113" s="528"/>
      <c r="H113" s="528"/>
      <c r="I113" s="527">
        <f t="shared" si="2"/>
        <v>1938547.69</v>
      </c>
      <c r="J113" s="527"/>
      <c r="K113" s="527">
        <f t="shared" si="3"/>
        <v>1938547.69</v>
      </c>
    </row>
    <row r="114" spans="1:11" x14ac:dyDescent="0.25">
      <c r="A114" s="525">
        <v>107</v>
      </c>
      <c r="B114" s="526" t="s">
        <v>3986</v>
      </c>
      <c r="C114" s="527">
        <v>0</v>
      </c>
      <c r="D114" s="527">
        <v>0</v>
      </c>
      <c r="E114" s="527">
        <v>0</v>
      </c>
      <c r="F114" s="528">
        <v>0</v>
      </c>
      <c r="G114" s="528">
        <f>+Validado!K2204</f>
        <v>241980</v>
      </c>
      <c r="H114" s="528"/>
      <c r="I114" s="527">
        <f t="shared" si="2"/>
        <v>241980</v>
      </c>
      <c r="J114" s="527"/>
      <c r="K114" s="527"/>
    </row>
    <row r="115" spans="1:11" x14ac:dyDescent="0.25">
      <c r="A115" s="525">
        <v>108</v>
      </c>
      <c r="B115" s="526" t="s">
        <v>84</v>
      </c>
      <c r="C115" s="527">
        <v>1576431.47</v>
      </c>
      <c r="D115" s="527">
        <v>0</v>
      </c>
      <c r="E115" s="527">
        <v>0</v>
      </c>
      <c r="F115" s="528">
        <v>0</v>
      </c>
      <c r="G115" s="528"/>
      <c r="H115" s="528"/>
      <c r="I115" s="527">
        <f t="shared" si="2"/>
        <v>1576431.47</v>
      </c>
      <c r="J115" s="527"/>
      <c r="K115" s="527">
        <f t="shared" si="3"/>
        <v>1576431.47</v>
      </c>
    </row>
    <row r="116" spans="1:11" x14ac:dyDescent="0.25">
      <c r="A116" s="525">
        <v>109</v>
      </c>
      <c r="B116" s="526" t="s">
        <v>85</v>
      </c>
      <c r="C116" s="527">
        <v>0</v>
      </c>
      <c r="D116" s="527">
        <f>+Validado!K2219</f>
        <v>208246.39999999999</v>
      </c>
      <c r="E116" s="527">
        <f>+Validado!J2226</f>
        <v>0</v>
      </c>
      <c r="F116" s="528"/>
      <c r="G116" s="528"/>
      <c r="H116" s="528"/>
      <c r="I116" s="527">
        <f t="shared" si="2"/>
        <v>208246.39999999999</v>
      </c>
      <c r="J116" s="527"/>
      <c r="K116" s="527">
        <f t="shared" si="3"/>
        <v>208246.39999999999</v>
      </c>
    </row>
    <row r="117" spans="1:11" x14ac:dyDescent="0.25">
      <c r="A117" s="525">
        <v>110</v>
      </c>
      <c r="B117" s="526" t="s">
        <v>87</v>
      </c>
      <c r="C117" s="527">
        <v>30391.18</v>
      </c>
      <c r="D117" s="527">
        <v>0</v>
      </c>
      <c r="E117" s="527">
        <v>0</v>
      </c>
      <c r="F117" s="528">
        <v>0</v>
      </c>
      <c r="G117" s="528"/>
      <c r="H117" s="528"/>
      <c r="I117" s="527">
        <f t="shared" si="2"/>
        <v>30391.18</v>
      </c>
      <c r="J117" s="527"/>
      <c r="K117" s="527">
        <f t="shared" si="3"/>
        <v>30391.18</v>
      </c>
    </row>
    <row r="118" spans="1:11" x14ac:dyDescent="0.25">
      <c r="A118" s="525">
        <v>111</v>
      </c>
      <c r="B118" s="526" t="s">
        <v>88</v>
      </c>
      <c r="C118" s="527">
        <v>0</v>
      </c>
      <c r="D118" s="527">
        <v>0</v>
      </c>
      <c r="E118" s="527">
        <f>+Validado!K1503</f>
        <v>299867.5</v>
      </c>
      <c r="F118" s="528">
        <v>0</v>
      </c>
      <c r="G118" s="528">
        <f>+Validado!J1538</f>
        <v>280633.5</v>
      </c>
      <c r="H118" s="528"/>
      <c r="I118" s="527">
        <f t="shared" si="2"/>
        <v>580501</v>
      </c>
      <c r="J118" s="527"/>
      <c r="K118" s="527">
        <f t="shared" si="3"/>
        <v>580501</v>
      </c>
    </row>
    <row r="119" spans="1:11" x14ac:dyDescent="0.25">
      <c r="A119" s="525">
        <v>112</v>
      </c>
      <c r="B119" s="526" t="s">
        <v>90</v>
      </c>
      <c r="C119" s="527">
        <v>33174</v>
      </c>
      <c r="D119" s="527">
        <v>0</v>
      </c>
      <c r="E119" s="527">
        <v>0</v>
      </c>
      <c r="F119" s="528">
        <v>0</v>
      </c>
      <c r="G119" s="528"/>
      <c r="H119" s="528"/>
      <c r="I119" s="527">
        <f t="shared" si="2"/>
        <v>33174</v>
      </c>
      <c r="J119" s="527"/>
      <c r="K119" s="527">
        <f t="shared" si="3"/>
        <v>33174</v>
      </c>
    </row>
    <row r="120" spans="1:11" x14ac:dyDescent="0.25">
      <c r="A120" s="525">
        <v>113</v>
      </c>
      <c r="B120" s="526" t="s">
        <v>91</v>
      </c>
      <c r="C120" s="527">
        <v>120714</v>
      </c>
      <c r="D120" s="527">
        <v>0</v>
      </c>
      <c r="E120" s="527">
        <v>0</v>
      </c>
      <c r="F120" s="528">
        <v>0</v>
      </c>
      <c r="G120" s="528"/>
      <c r="H120" s="528"/>
      <c r="I120" s="527">
        <f t="shared" si="2"/>
        <v>120714</v>
      </c>
      <c r="J120" s="527"/>
      <c r="K120" s="527">
        <f t="shared" si="3"/>
        <v>120714</v>
      </c>
    </row>
    <row r="121" spans="1:11" x14ac:dyDescent="0.25">
      <c r="A121" s="525">
        <v>114</v>
      </c>
      <c r="B121" s="526" t="s">
        <v>92</v>
      </c>
      <c r="C121" s="527">
        <v>13098.72</v>
      </c>
      <c r="D121" s="527">
        <v>0</v>
      </c>
      <c r="E121" s="527">
        <v>0</v>
      </c>
      <c r="F121" s="528">
        <v>0</v>
      </c>
      <c r="G121" s="528"/>
      <c r="H121" s="528"/>
      <c r="I121" s="527">
        <f t="shared" si="2"/>
        <v>13098.72</v>
      </c>
      <c r="J121" s="527"/>
      <c r="K121" s="527">
        <f t="shared" si="3"/>
        <v>13098.72</v>
      </c>
    </row>
    <row r="122" spans="1:11" x14ac:dyDescent="0.25">
      <c r="A122" s="525">
        <v>115</v>
      </c>
      <c r="B122" s="526" t="s">
        <v>2307</v>
      </c>
      <c r="C122" s="527">
        <v>0</v>
      </c>
      <c r="D122" s="527">
        <v>0</v>
      </c>
      <c r="E122" s="527">
        <v>0</v>
      </c>
      <c r="F122" s="528">
        <f>+Validado!J2248</f>
        <v>0</v>
      </c>
      <c r="G122" s="528">
        <f>+Validado!J2269</f>
        <v>2474651.2000000002</v>
      </c>
      <c r="H122" s="528"/>
      <c r="I122" s="527">
        <f t="shared" si="2"/>
        <v>2474651.2000000002</v>
      </c>
      <c r="J122" s="527"/>
      <c r="K122" s="527">
        <f t="shared" si="3"/>
        <v>2474651.2000000002</v>
      </c>
    </row>
    <row r="123" spans="1:11" x14ac:dyDescent="0.25">
      <c r="A123" s="525">
        <v>116</v>
      </c>
      <c r="B123" s="526" t="s">
        <v>93</v>
      </c>
      <c r="C123" s="527">
        <v>69104.070000000007</v>
      </c>
      <c r="D123" s="527">
        <v>0</v>
      </c>
      <c r="E123" s="527">
        <v>0</v>
      </c>
      <c r="F123" s="528">
        <v>0</v>
      </c>
      <c r="G123" s="528"/>
      <c r="H123" s="528"/>
      <c r="I123" s="527">
        <f t="shared" si="2"/>
        <v>69104.070000000007</v>
      </c>
      <c r="J123" s="527"/>
      <c r="K123" s="527">
        <f t="shared" si="3"/>
        <v>69104.070000000007</v>
      </c>
    </row>
    <row r="124" spans="1:11" x14ac:dyDescent="0.25">
      <c r="A124" s="525">
        <v>117</v>
      </c>
      <c r="B124" s="526" t="s">
        <v>94</v>
      </c>
      <c r="C124" s="527">
        <f>+Validado!J2403</f>
        <v>1490544.42</v>
      </c>
      <c r="D124" s="527"/>
      <c r="E124" s="527"/>
      <c r="F124" s="528"/>
      <c r="G124" s="528"/>
      <c r="H124" s="528"/>
      <c r="I124" s="527">
        <f t="shared" si="2"/>
        <v>1490544.42</v>
      </c>
      <c r="J124" s="527"/>
      <c r="K124" s="527">
        <f t="shared" si="3"/>
        <v>1490544.42</v>
      </c>
    </row>
    <row r="125" spans="1:11" x14ac:dyDescent="0.25">
      <c r="A125" s="525">
        <v>118</v>
      </c>
      <c r="B125" s="526" t="s">
        <v>95</v>
      </c>
      <c r="C125" s="527"/>
      <c r="D125" s="527">
        <f>+Validado!J2421</f>
        <v>144000</v>
      </c>
      <c r="E125" s="527">
        <v>0</v>
      </c>
      <c r="F125" s="528">
        <f>+Validado!J2452</f>
        <v>0</v>
      </c>
      <c r="G125" s="528">
        <f>+Validado!J2507</f>
        <v>4627415</v>
      </c>
      <c r="H125" s="528">
        <f>+Validado!J2511</f>
        <v>238850</v>
      </c>
      <c r="I125" s="527">
        <f t="shared" si="2"/>
        <v>5010265</v>
      </c>
      <c r="J125" s="527"/>
      <c r="K125" s="527">
        <f t="shared" si="3"/>
        <v>5010265</v>
      </c>
    </row>
    <row r="126" spans="1:11" x14ac:dyDescent="0.25">
      <c r="A126" s="525">
        <v>119</v>
      </c>
      <c r="B126" s="526" t="s">
        <v>288</v>
      </c>
      <c r="C126" s="527"/>
      <c r="D126" s="527"/>
      <c r="E126" s="527">
        <f>+Validado!J2305</f>
        <v>2206600</v>
      </c>
      <c r="F126" s="528">
        <f>+Validado!J2338</f>
        <v>418404.22000000009</v>
      </c>
      <c r="G126" s="528"/>
      <c r="H126" s="528"/>
      <c r="I126" s="527">
        <f t="shared" si="2"/>
        <v>2625004.2200000002</v>
      </c>
      <c r="J126" s="527"/>
      <c r="K126" s="527">
        <f t="shared" si="3"/>
        <v>2625004.2200000002</v>
      </c>
    </row>
    <row r="127" spans="1:11" x14ac:dyDescent="0.25">
      <c r="A127" s="525">
        <v>120</v>
      </c>
      <c r="B127" s="526" t="s">
        <v>96</v>
      </c>
      <c r="C127" s="527">
        <v>398227.48</v>
      </c>
      <c r="D127" s="527"/>
      <c r="E127" s="527"/>
      <c r="F127" s="528"/>
      <c r="G127" s="528"/>
      <c r="H127" s="528"/>
      <c r="I127" s="527">
        <f t="shared" si="2"/>
        <v>398227.48</v>
      </c>
      <c r="J127" s="527"/>
      <c r="K127" s="527">
        <f t="shared" si="3"/>
        <v>398227.48</v>
      </c>
    </row>
    <row r="128" spans="1:11" x14ac:dyDescent="0.25">
      <c r="A128" s="525">
        <v>121</v>
      </c>
      <c r="B128" s="526" t="s">
        <v>97</v>
      </c>
      <c r="C128" s="527">
        <v>0</v>
      </c>
      <c r="D128" s="527">
        <f>+Validado!K2209</f>
        <v>694041.44</v>
      </c>
      <c r="E128" s="527">
        <v>0</v>
      </c>
      <c r="F128" s="528">
        <v>0</v>
      </c>
      <c r="G128" s="528">
        <v>0</v>
      </c>
      <c r="H128" s="528"/>
      <c r="I128" s="527">
        <f t="shared" si="2"/>
        <v>694041.44</v>
      </c>
      <c r="J128" s="527"/>
      <c r="K128" s="527">
        <f t="shared" si="3"/>
        <v>694041.44</v>
      </c>
    </row>
    <row r="129" spans="1:11" x14ac:dyDescent="0.25">
      <c r="A129" s="525">
        <v>122</v>
      </c>
      <c r="B129" s="526" t="s">
        <v>3834</v>
      </c>
      <c r="C129" s="527">
        <v>0</v>
      </c>
      <c r="D129" s="527">
        <v>0</v>
      </c>
      <c r="E129" s="527">
        <v>0</v>
      </c>
      <c r="F129" s="528">
        <v>0</v>
      </c>
      <c r="G129" s="528">
        <f>+Validado!J2532</f>
        <v>550148.26</v>
      </c>
      <c r="H129" s="528">
        <f>+Validado!J2535</f>
        <v>98250</v>
      </c>
      <c r="I129" s="527">
        <f t="shared" si="2"/>
        <v>648398.26</v>
      </c>
      <c r="J129" s="527"/>
      <c r="K129" s="527"/>
    </row>
    <row r="130" spans="1:11" x14ac:dyDescent="0.25">
      <c r="A130" s="525">
        <v>123</v>
      </c>
      <c r="B130" s="526" t="s">
        <v>98</v>
      </c>
      <c r="C130" s="527">
        <v>253846.54</v>
      </c>
      <c r="D130" s="527"/>
      <c r="E130" s="527"/>
      <c r="F130" s="528"/>
      <c r="G130" s="528"/>
      <c r="H130" s="528"/>
      <c r="I130" s="527">
        <f t="shared" si="2"/>
        <v>253846.54</v>
      </c>
      <c r="J130" s="527"/>
      <c r="K130" s="527">
        <f t="shared" si="3"/>
        <v>253846.54</v>
      </c>
    </row>
    <row r="131" spans="1:11" x14ac:dyDescent="0.25">
      <c r="A131" s="525">
        <v>124</v>
      </c>
      <c r="B131" s="526" t="s">
        <v>100</v>
      </c>
      <c r="C131" s="527">
        <f>+Validado!J2559</f>
        <v>121610</v>
      </c>
      <c r="D131" s="527"/>
      <c r="E131" s="527"/>
      <c r="F131" s="528"/>
      <c r="G131" s="528"/>
      <c r="H131" s="528"/>
      <c r="I131" s="527">
        <f t="shared" si="2"/>
        <v>121610</v>
      </c>
      <c r="J131" s="527"/>
      <c r="K131" s="527">
        <f t="shared" si="3"/>
        <v>121610</v>
      </c>
    </row>
    <row r="132" spans="1:11" x14ac:dyDescent="0.25">
      <c r="A132" s="525">
        <v>125</v>
      </c>
      <c r="B132" s="526" t="s">
        <v>2320</v>
      </c>
      <c r="C132" s="527">
        <v>0</v>
      </c>
      <c r="D132" s="527">
        <v>0</v>
      </c>
      <c r="E132" s="527">
        <v>0</v>
      </c>
      <c r="F132" s="528">
        <f>+Validado!K2539</f>
        <v>784439.6</v>
      </c>
      <c r="G132" s="528"/>
      <c r="H132" s="528"/>
      <c r="I132" s="527">
        <f t="shared" si="2"/>
        <v>784439.6</v>
      </c>
      <c r="J132" s="527"/>
      <c r="K132" s="527">
        <f t="shared" si="3"/>
        <v>784439.6</v>
      </c>
    </row>
    <row r="133" spans="1:11" x14ac:dyDescent="0.25">
      <c r="A133" s="525">
        <v>126</v>
      </c>
      <c r="B133" s="526" t="s">
        <v>101</v>
      </c>
      <c r="C133" s="527">
        <f>+Validado!J1863</f>
        <v>422500</v>
      </c>
      <c r="D133" s="527">
        <v>0</v>
      </c>
      <c r="E133" s="527">
        <v>0</v>
      </c>
      <c r="F133" s="528">
        <f>+Validado!J1875</f>
        <v>0</v>
      </c>
      <c r="G133" s="528">
        <f>+Validado!J1910</f>
        <v>2931702.24</v>
      </c>
      <c r="H133" s="528"/>
      <c r="I133" s="527">
        <f t="shared" si="2"/>
        <v>3354202.24</v>
      </c>
      <c r="J133" s="527"/>
      <c r="K133" s="527">
        <f t="shared" ref="K133:K204" si="4">+I133-J133</f>
        <v>3354202.24</v>
      </c>
    </row>
    <row r="134" spans="1:11" x14ac:dyDescent="0.25">
      <c r="A134" s="525">
        <v>127</v>
      </c>
      <c r="B134" s="526" t="s">
        <v>102</v>
      </c>
      <c r="C134" s="527"/>
      <c r="D134" s="527">
        <f>+Validado!J2563</f>
        <v>82883.199999999997</v>
      </c>
      <c r="E134" s="527">
        <f>+Validado!J2613</f>
        <v>0</v>
      </c>
      <c r="F134" s="528">
        <f>+Validado!J2627</f>
        <v>0</v>
      </c>
      <c r="G134" s="528">
        <v>0</v>
      </c>
      <c r="H134" s="528"/>
      <c r="I134" s="527">
        <f t="shared" ref="I134:I194" si="5">+C134+D134+E134+F134+G134+H134</f>
        <v>82883.199999999997</v>
      </c>
      <c r="J134" s="527"/>
      <c r="K134" s="527">
        <f t="shared" si="4"/>
        <v>82883.199999999997</v>
      </c>
    </row>
    <row r="135" spans="1:11" x14ac:dyDescent="0.25">
      <c r="A135" s="525">
        <v>128</v>
      </c>
      <c r="B135" s="526" t="s">
        <v>4342</v>
      </c>
      <c r="C135" s="527">
        <v>0</v>
      </c>
      <c r="D135" s="527">
        <v>0</v>
      </c>
      <c r="E135" s="527">
        <v>0</v>
      </c>
      <c r="F135" s="528">
        <v>0</v>
      </c>
      <c r="G135" s="528">
        <f>+Validado!K2638</f>
        <v>318600</v>
      </c>
      <c r="H135" s="528"/>
      <c r="I135" s="527">
        <f t="shared" si="5"/>
        <v>318600</v>
      </c>
      <c r="J135" s="527"/>
      <c r="K135" s="527"/>
    </row>
    <row r="136" spans="1:11" x14ac:dyDescent="0.25">
      <c r="A136" s="525">
        <v>129</v>
      </c>
      <c r="B136" s="526" t="s">
        <v>4323</v>
      </c>
      <c r="C136" s="527">
        <v>0</v>
      </c>
      <c r="D136" s="527">
        <v>0</v>
      </c>
      <c r="E136" s="527">
        <v>0</v>
      </c>
      <c r="F136" s="528">
        <v>0</v>
      </c>
      <c r="G136" s="528">
        <f>+Validado!J2631</f>
        <v>241605</v>
      </c>
      <c r="H136" s="528">
        <f>+Validado!J2634</f>
        <v>31056.539999999997</v>
      </c>
      <c r="I136" s="527">
        <f t="shared" si="5"/>
        <v>272661.53999999998</v>
      </c>
      <c r="J136" s="527"/>
      <c r="K136" s="527"/>
    </row>
    <row r="137" spans="1:11" x14ac:dyDescent="0.25">
      <c r="A137" s="525">
        <v>130</v>
      </c>
      <c r="B137" s="526" t="s">
        <v>103</v>
      </c>
      <c r="C137" s="527"/>
      <c r="D137" s="527">
        <f>+Validado!J2647</f>
        <v>2216403.1</v>
      </c>
      <c r="E137" s="527">
        <f>+Validado!J2657</f>
        <v>0</v>
      </c>
      <c r="F137" s="528">
        <v>0</v>
      </c>
      <c r="G137" s="528">
        <f>+Validado!J2661</f>
        <v>391686.83999999997</v>
      </c>
      <c r="H137" s="528"/>
      <c r="I137" s="527">
        <f t="shared" si="5"/>
        <v>2608089.94</v>
      </c>
      <c r="J137" s="527"/>
      <c r="K137" s="527">
        <f t="shared" si="4"/>
        <v>2608089.94</v>
      </c>
    </row>
    <row r="138" spans="1:11" x14ac:dyDescent="0.25">
      <c r="A138" s="525">
        <v>131</v>
      </c>
      <c r="B138" s="526" t="s">
        <v>104</v>
      </c>
      <c r="C138" s="527">
        <v>0</v>
      </c>
      <c r="D138" s="527">
        <f>+Validado!J2669</f>
        <v>1614972.7799999998</v>
      </c>
      <c r="E138" s="527">
        <f>+Validado!J2680</f>
        <v>0</v>
      </c>
      <c r="F138" s="528">
        <v>0</v>
      </c>
      <c r="G138" s="528"/>
      <c r="H138" s="528"/>
      <c r="I138" s="527">
        <f t="shared" si="5"/>
        <v>1614972.7799999998</v>
      </c>
      <c r="J138" s="527"/>
      <c r="K138" s="527">
        <f t="shared" si="4"/>
        <v>1614972.7799999998</v>
      </c>
    </row>
    <row r="139" spans="1:11" x14ac:dyDescent="0.25">
      <c r="A139" s="525">
        <v>132</v>
      </c>
      <c r="B139" s="526" t="s">
        <v>105</v>
      </c>
      <c r="C139" s="527"/>
      <c r="D139" s="527">
        <f>+Validado!J2713</f>
        <v>532547.88</v>
      </c>
      <c r="E139" s="527">
        <f>+Validado!J2715</f>
        <v>12200</v>
      </c>
      <c r="F139" s="528"/>
      <c r="G139" s="528"/>
      <c r="H139" s="528"/>
      <c r="I139" s="527">
        <f t="shared" si="5"/>
        <v>544747.88</v>
      </c>
      <c r="J139" s="527"/>
      <c r="K139" s="527">
        <f t="shared" si="4"/>
        <v>544747.88</v>
      </c>
    </row>
    <row r="140" spans="1:11" x14ac:dyDescent="0.25">
      <c r="A140" s="525">
        <v>133</v>
      </c>
      <c r="B140" s="526" t="s">
        <v>4267</v>
      </c>
      <c r="C140" s="527">
        <v>0</v>
      </c>
      <c r="D140" s="527">
        <v>0</v>
      </c>
      <c r="E140" s="527">
        <v>0</v>
      </c>
      <c r="F140" s="528">
        <v>0</v>
      </c>
      <c r="G140" s="528">
        <f>+Validado!K2718</f>
        <v>47048.25</v>
      </c>
      <c r="H140" s="528"/>
      <c r="I140" s="527">
        <f t="shared" si="5"/>
        <v>47048.25</v>
      </c>
      <c r="J140" s="527"/>
      <c r="K140" s="527"/>
    </row>
    <row r="141" spans="1:11" x14ac:dyDescent="0.25">
      <c r="A141" s="525">
        <v>134</v>
      </c>
      <c r="B141" s="526" t="s">
        <v>106</v>
      </c>
      <c r="C141" s="527">
        <f>+Validado!J2728+Validado!J2733</f>
        <v>1027228</v>
      </c>
      <c r="D141" s="527">
        <f>+Validado!J2736</f>
        <v>129800</v>
      </c>
      <c r="E141" s="527">
        <f>+Validado!J2740</f>
        <v>369340</v>
      </c>
      <c r="F141" s="528"/>
      <c r="G141" s="528"/>
      <c r="H141" s="528"/>
      <c r="I141" s="527">
        <f t="shared" si="5"/>
        <v>1526368</v>
      </c>
      <c r="J141" s="527"/>
      <c r="K141" s="527">
        <f t="shared" si="4"/>
        <v>1526368</v>
      </c>
    </row>
    <row r="142" spans="1:11" x14ac:dyDescent="0.25">
      <c r="A142" s="525">
        <v>135</v>
      </c>
      <c r="B142" s="526" t="s">
        <v>107</v>
      </c>
      <c r="C142" s="527">
        <v>18880</v>
      </c>
      <c r="D142" s="527">
        <v>0</v>
      </c>
      <c r="E142" s="527">
        <v>0</v>
      </c>
      <c r="F142" s="528">
        <v>0</v>
      </c>
      <c r="G142" s="528"/>
      <c r="H142" s="528"/>
      <c r="I142" s="527">
        <f t="shared" si="5"/>
        <v>18880</v>
      </c>
      <c r="J142" s="527"/>
      <c r="K142" s="527">
        <f t="shared" si="4"/>
        <v>18880</v>
      </c>
    </row>
    <row r="143" spans="1:11" x14ac:dyDescent="0.25">
      <c r="A143" s="525">
        <v>136</v>
      </c>
      <c r="B143" s="526" t="s">
        <v>4402</v>
      </c>
      <c r="C143" s="527">
        <v>0</v>
      </c>
      <c r="D143" s="527">
        <v>0</v>
      </c>
      <c r="E143" s="527">
        <v>0</v>
      </c>
      <c r="F143" s="528">
        <v>0</v>
      </c>
      <c r="G143" s="528">
        <v>0</v>
      </c>
      <c r="H143" s="528">
        <f>+Validado!J2744</f>
        <v>38025.380000000005</v>
      </c>
      <c r="I143" s="527">
        <f t="shared" si="5"/>
        <v>38025.380000000005</v>
      </c>
      <c r="J143" s="527"/>
      <c r="K143" s="527">
        <f t="shared" si="4"/>
        <v>38025.380000000005</v>
      </c>
    </row>
    <row r="144" spans="1:11" x14ac:dyDescent="0.25">
      <c r="A144" s="525">
        <v>137</v>
      </c>
      <c r="B144" s="526" t="s">
        <v>108</v>
      </c>
      <c r="C144" s="527">
        <f>+Validado!K2993</f>
        <v>398860.36</v>
      </c>
      <c r="D144" s="527"/>
      <c r="E144" s="527"/>
      <c r="F144" s="528"/>
      <c r="G144" s="528"/>
      <c r="H144" s="528"/>
      <c r="I144" s="527">
        <f t="shared" si="5"/>
        <v>398860.36</v>
      </c>
      <c r="J144" s="527"/>
      <c r="K144" s="527">
        <f t="shared" si="4"/>
        <v>398860.36</v>
      </c>
    </row>
    <row r="145" spans="1:11" x14ac:dyDescent="0.25">
      <c r="A145" s="525">
        <v>138</v>
      </c>
      <c r="B145" s="526" t="s">
        <v>109</v>
      </c>
      <c r="C145" s="527">
        <v>326000</v>
      </c>
      <c r="D145" s="527">
        <v>0</v>
      </c>
      <c r="E145" s="527">
        <v>0</v>
      </c>
      <c r="F145" s="528">
        <v>0</v>
      </c>
      <c r="G145" s="528"/>
      <c r="H145" s="528"/>
      <c r="I145" s="527">
        <f t="shared" si="5"/>
        <v>326000</v>
      </c>
      <c r="J145" s="527"/>
      <c r="K145" s="527">
        <f t="shared" si="4"/>
        <v>326000</v>
      </c>
    </row>
    <row r="146" spans="1:11" x14ac:dyDescent="0.25">
      <c r="A146" s="525">
        <v>139</v>
      </c>
      <c r="B146" s="526" t="s">
        <v>111</v>
      </c>
      <c r="C146" s="527">
        <v>120995.15</v>
      </c>
      <c r="D146" s="527">
        <v>0</v>
      </c>
      <c r="E146" s="527">
        <v>0</v>
      </c>
      <c r="F146" s="528">
        <v>0</v>
      </c>
      <c r="G146" s="528"/>
      <c r="H146" s="528"/>
      <c r="I146" s="527">
        <f t="shared" si="5"/>
        <v>120995.15</v>
      </c>
      <c r="J146" s="527"/>
      <c r="K146" s="527">
        <f t="shared" si="4"/>
        <v>120995.15</v>
      </c>
    </row>
    <row r="147" spans="1:11" x14ac:dyDescent="0.25">
      <c r="A147" s="525">
        <v>140</v>
      </c>
      <c r="B147" s="526" t="s">
        <v>112</v>
      </c>
      <c r="C147" s="527">
        <f>+Validado!K2878</f>
        <v>294344.37</v>
      </c>
      <c r="D147" s="527">
        <v>0</v>
      </c>
      <c r="E147" s="527">
        <v>0</v>
      </c>
      <c r="F147" s="528">
        <v>0</v>
      </c>
      <c r="G147" s="528"/>
      <c r="H147" s="528"/>
      <c r="I147" s="527">
        <f t="shared" si="5"/>
        <v>294344.37</v>
      </c>
      <c r="J147" s="527"/>
      <c r="K147" s="527">
        <f t="shared" si="4"/>
        <v>294344.37</v>
      </c>
    </row>
    <row r="148" spans="1:11" x14ac:dyDescent="0.25">
      <c r="A148" s="525">
        <v>141</v>
      </c>
      <c r="B148" s="526" t="s">
        <v>113</v>
      </c>
      <c r="C148" s="527">
        <v>821000</v>
      </c>
      <c r="D148" s="527"/>
      <c r="E148" s="527"/>
      <c r="F148" s="528"/>
      <c r="G148" s="528"/>
      <c r="H148" s="528"/>
      <c r="I148" s="527">
        <f t="shared" si="5"/>
        <v>821000</v>
      </c>
      <c r="J148" s="527"/>
      <c r="K148" s="527">
        <f t="shared" si="4"/>
        <v>821000</v>
      </c>
    </row>
    <row r="149" spans="1:11" x14ac:dyDescent="0.25">
      <c r="A149" s="525">
        <v>142</v>
      </c>
      <c r="B149" s="526" t="s">
        <v>4446</v>
      </c>
      <c r="C149" s="527">
        <v>0</v>
      </c>
      <c r="D149" s="527">
        <v>0</v>
      </c>
      <c r="E149" s="527">
        <v>0</v>
      </c>
      <c r="F149" s="528">
        <v>0</v>
      </c>
      <c r="G149" s="528">
        <v>0</v>
      </c>
      <c r="H149" s="528">
        <f>+Validado!J2952</f>
        <v>216000</v>
      </c>
      <c r="I149" s="527">
        <f t="shared" si="5"/>
        <v>216000</v>
      </c>
      <c r="J149" s="527"/>
      <c r="K149" s="527">
        <f t="shared" si="4"/>
        <v>216000</v>
      </c>
    </row>
    <row r="150" spans="1:11" x14ac:dyDescent="0.25">
      <c r="A150" s="525">
        <v>143</v>
      </c>
      <c r="B150" s="526" t="s">
        <v>114</v>
      </c>
      <c r="C150" s="527">
        <f>+Validado!J2519</f>
        <v>100577.01000000001</v>
      </c>
      <c r="D150" s="527"/>
      <c r="E150" s="527"/>
      <c r="F150" s="528"/>
      <c r="G150" s="528"/>
      <c r="H150" s="528"/>
      <c r="I150" s="527">
        <f t="shared" si="5"/>
        <v>100577.01000000001</v>
      </c>
      <c r="J150" s="527"/>
      <c r="K150" s="527">
        <f t="shared" si="4"/>
        <v>100577.01000000001</v>
      </c>
    </row>
    <row r="151" spans="1:11" x14ac:dyDescent="0.25">
      <c r="A151" s="525">
        <v>144</v>
      </c>
      <c r="B151" s="526" t="s">
        <v>115</v>
      </c>
      <c r="C151" s="527"/>
      <c r="D151" s="527">
        <f>+Validado!J2969</f>
        <v>41500</v>
      </c>
      <c r="E151" s="527">
        <f>+Validado!J2982</f>
        <v>36500</v>
      </c>
      <c r="F151" s="528"/>
      <c r="G151" s="528"/>
      <c r="H151" s="528"/>
      <c r="I151" s="527">
        <f t="shared" si="5"/>
        <v>78000</v>
      </c>
      <c r="J151" s="527"/>
      <c r="K151" s="527">
        <f t="shared" si="4"/>
        <v>78000</v>
      </c>
    </row>
    <row r="152" spans="1:11" x14ac:dyDescent="0.25">
      <c r="A152" s="525">
        <v>145</v>
      </c>
      <c r="B152" s="526" t="s">
        <v>116</v>
      </c>
      <c r="C152" s="527">
        <f>+Validado!J2991</f>
        <v>13000</v>
      </c>
      <c r="D152" s="527"/>
      <c r="E152" s="527"/>
      <c r="F152" s="528"/>
      <c r="G152" s="528"/>
      <c r="H152" s="528"/>
      <c r="I152" s="527">
        <f t="shared" si="5"/>
        <v>13000</v>
      </c>
      <c r="J152" s="527"/>
      <c r="K152" s="527">
        <f t="shared" si="4"/>
        <v>13000</v>
      </c>
    </row>
    <row r="153" spans="1:11" x14ac:dyDescent="0.25">
      <c r="A153" s="525">
        <v>146</v>
      </c>
      <c r="B153" s="526" t="s">
        <v>117</v>
      </c>
      <c r="C153" s="527"/>
      <c r="D153" s="527">
        <v>0</v>
      </c>
      <c r="E153" s="527">
        <v>0</v>
      </c>
      <c r="F153" s="528">
        <f>+Validado!J2864</f>
        <v>162000</v>
      </c>
      <c r="G153" s="528">
        <f>+Validado!J2874</f>
        <v>0</v>
      </c>
      <c r="H153" s="528"/>
      <c r="I153" s="527">
        <f t="shared" si="5"/>
        <v>162000</v>
      </c>
      <c r="J153" s="527">
        <v>8210837.1600000001</v>
      </c>
      <c r="K153" s="527">
        <f t="shared" si="4"/>
        <v>-8048837.1600000001</v>
      </c>
    </row>
    <row r="154" spans="1:11" x14ac:dyDescent="0.25">
      <c r="A154" s="525">
        <v>147</v>
      </c>
      <c r="B154" s="526" t="s">
        <v>2956</v>
      </c>
      <c r="C154" s="527">
        <v>0</v>
      </c>
      <c r="D154" s="527">
        <v>0</v>
      </c>
      <c r="E154" s="527">
        <v>0</v>
      </c>
      <c r="F154" s="528">
        <v>0</v>
      </c>
      <c r="G154" s="528">
        <f>+Validado!K3407</f>
        <v>806648</v>
      </c>
      <c r="H154" s="528"/>
      <c r="I154" s="527">
        <f t="shared" si="5"/>
        <v>806648</v>
      </c>
      <c r="J154" s="527">
        <v>0</v>
      </c>
      <c r="K154" s="527">
        <f t="shared" si="4"/>
        <v>806648</v>
      </c>
    </row>
    <row r="155" spans="1:11" x14ac:dyDescent="0.25">
      <c r="A155" s="525">
        <v>148</v>
      </c>
      <c r="B155" s="526" t="s">
        <v>119</v>
      </c>
      <c r="C155" s="527">
        <v>28649.040000000001</v>
      </c>
      <c r="D155" s="527">
        <v>0</v>
      </c>
      <c r="E155" s="527">
        <v>0</v>
      </c>
      <c r="F155" s="528">
        <v>0</v>
      </c>
      <c r="G155" s="528">
        <v>0</v>
      </c>
      <c r="H155" s="528">
        <v>0</v>
      </c>
      <c r="I155" s="527">
        <f t="shared" si="5"/>
        <v>28649.040000000001</v>
      </c>
      <c r="J155" s="527"/>
      <c r="K155" s="527">
        <f t="shared" si="4"/>
        <v>28649.040000000001</v>
      </c>
    </row>
    <row r="156" spans="1:11" x14ac:dyDescent="0.25">
      <c r="A156" s="525">
        <v>149</v>
      </c>
      <c r="B156" s="526" t="s">
        <v>120</v>
      </c>
      <c r="C156" s="527">
        <f>+Validado!K3013</f>
        <v>215000</v>
      </c>
      <c r="D156" s="527">
        <v>0</v>
      </c>
      <c r="E156" s="527">
        <v>0</v>
      </c>
      <c r="F156" s="528">
        <v>0</v>
      </c>
      <c r="G156" s="528">
        <v>0</v>
      </c>
      <c r="H156" s="528">
        <v>0</v>
      </c>
      <c r="I156" s="527">
        <f t="shared" si="5"/>
        <v>215000</v>
      </c>
      <c r="J156" s="527"/>
      <c r="K156" s="527">
        <f t="shared" si="4"/>
        <v>215000</v>
      </c>
    </row>
    <row r="157" spans="1:11" x14ac:dyDescent="0.25">
      <c r="A157" s="525">
        <v>150</v>
      </c>
      <c r="B157" s="526" t="s">
        <v>3736</v>
      </c>
      <c r="C157" s="527">
        <v>0</v>
      </c>
      <c r="D157" s="527">
        <v>0</v>
      </c>
      <c r="E157" s="527">
        <v>0</v>
      </c>
      <c r="F157" s="528">
        <v>0</v>
      </c>
      <c r="G157" s="528">
        <f>+Validado!K3414</f>
        <v>695983.00300000003</v>
      </c>
      <c r="H157" s="528"/>
      <c r="I157" s="527">
        <f t="shared" si="5"/>
        <v>695983.00300000003</v>
      </c>
      <c r="J157" s="527"/>
      <c r="K157" s="527"/>
    </row>
    <row r="158" spans="1:11" x14ac:dyDescent="0.25">
      <c r="A158" s="525">
        <v>151</v>
      </c>
      <c r="B158" s="526" t="s">
        <v>3994</v>
      </c>
      <c r="C158" s="527">
        <v>0</v>
      </c>
      <c r="D158" s="527">
        <v>0</v>
      </c>
      <c r="E158" s="527">
        <v>0</v>
      </c>
      <c r="F158" s="528">
        <v>0</v>
      </c>
      <c r="G158" s="528">
        <f>+Validado!J3026</f>
        <v>120000</v>
      </c>
      <c r="H158" s="528">
        <f>+Validado!J3029</f>
        <v>300000</v>
      </c>
      <c r="I158" s="527">
        <f t="shared" si="5"/>
        <v>420000</v>
      </c>
      <c r="J158" s="527"/>
      <c r="K158" s="527"/>
    </row>
    <row r="159" spans="1:11" x14ac:dyDescent="0.25">
      <c r="A159" s="525">
        <v>152</v>
      </c>
      <c r="B159" s="526" t="s">
        <v>122</v>
      </c>
      <c r="C159" s="527">
        <v>2400504.2200000002</v>
      </c>
      <c r="D159" s="527">
        <v>0</v>
      </c>
      <c r="E159" s="527">
        <v>0</v>
      </c>
      <c r="F159" s="528">
        <v>0</v>
      </c>
      <c r="G159" s="528"/>
      <c r="H159" s="528"/>
      <c r="I159" s="527">
        <f t="shared" si="5"/>
        <v>2400504.2200000002</v>
      </c>
      <c r="J159" s="527"/>
      <c r="K159" s="527">
        <f t="shared" si="4"/>
        <v>2400504.2200000002</v>
      </c>
    </row>
    <row r="160" spans="1:11" x14ac:dyDescent="0.25">
      <c r="A160" s="525">
        <v>153</v>
      </c>
      <c r="B160" s="526" t="s">
        <v>123</v>
      </c>
      <c r="C160" s="527"/>
      <c r="D160" s="527"/>
      <c r="E160" s="527">
        <f>+Validado!J3096</f>
        <v>1580600</v>
      </c>
      <c r="F160" s="528">
        <f>+Validado!J3154</f>
        <v>2002344</v>
      </c>
      <c r="G160" s="528">
        <f>+Validado!J3180</f>
        <v>2174818</v>
      </c>
      <c r="H160" s="528"/>
      <c r="I160" s="527">
        <f t="shared" si="5"/>
        <v>5757762</v>
      </c>
      <c r="J160" s="527">
        <v>6044938</v>
      </c>
      <c r="K160" s="527">
        <f t="shared" si="4"/>
        <v>-287176</v>
      </c>
    </row>
    <row r="161" spans="1:11" x14ac:dyDescent="0.25">
      <c r="A161" s="525">
        <v>154</v>
      </c>
      <c r="B161" s="526" t="s">
        <v>290</v>
      </c>
      <c r="C161" s="527"/>
      <c r="D161" s="527"/>
      <c r="E161" s="527">
        <f>+Validado!J3252</f>
        <v>13117311.420000002</v>
      </c>
      <c r="F161" s="528">
        <f>+Validado!J3274</f>
        <v>13381333</v>
      </c>
      <c r="G161" s="528"/>
      <c r="H161" s="528"/>
      <c r="I161" s="527">
        <f t="shared" si="5"/>
        <v>26498644.420000002</v>
      </c>
      <c r="J161" s="527"/>
      <c r="K161" s="527">
        <f t="shared" si="4"/>
        <v>26498644.420000002</v>
      </c>
    </row>
    <row r="162" spans="1:11" x14ac:dyDescent="0.25">
      <c r="A162" s="525">
        <v>155</v>
      </c>
      <c r="B162" s="526" t="s">
        <v>287</v>
      </c>
      <c r="C162" s="527">
        <v>0</v>
      </c>
      <c r="D162" s="527">
        <v>0</v>
      </c>
      <c r="E162" s="527">
        <v>0</v>
      </c>
      <c r="F162" s="528">
        <v>0</v>
      </c>
      <c r="G162" s="528">
        <f>+Validado!K3184</f>
        <v>1408219.15</v>
      </c>
      <c r="H162" s="528"/>
      <c r="I162" s="527">
        <f t="shared" si="5"/>
        <v>1408219.15</v>
      </c>
      <c r="J162" s="527"/>
      <c r="K162" s="527"/>
    </row>
    <row r="163" spans="1:11" x14ac:dyDescent="0.25">
      <c r="A163" s="525">
        <v>156</v>
      </c>
      <c r="B163" s="526" t="s">
        <v>125</v>
      </c>
      <c r="C163" s="527">
        <v>183520</v>
      </c>
      <c r="D163" s="527">
        <v>0</v>
      </c>
      <c r="E163" s="527">
        <v>0</v>
      </c>
      <c r="F163" s="528">
        <v>0</v>
      </c>
      <c r="G163" s="528"/>
      <c r="H163" s="528"/>
      <c r="I163" s="527">
        <f t="shared" si="5"/>
        <v>183520</v>
      </c>
      <c r="J163" s="527"/>
      <c r="K163" s="527">
        <f t="shared" si="4"/>
        <v>183520</v>
      </c>
    </row>
    <row r="164" spans="1:11" x14ac:dyDescent="0.25">
      <c r="A164" s="525">
        <v>157</v>
      </c>
      <c r="B164" s="526" t="s">
        <v>126</v>
      </c>
      <c r="C164" s="527">
        <v>0</v>
      </c>
      <c r="D164" s="527">
        <v>0</v>
      </c>
      <c r="E164" s="527">
        <v>0</v>
      </c>
      <c r="F164" s="528">
        <f>+Validado!J3286</f>
        <v>204201.95</v>
      </c>
      <c r="G164" s="528">
        <v>0</v>
      </c>
      <c r="H164" s="528"/>
      <c r="I164" s="527">
        <f t="shared" si="5"/>
        <v>204201.95</v>
      </c>
      <c r="J164" s="527"/>
      <c r="K164" s="527">
        <f t="shared" si="4"/>
        <v>204201.95</v>
      </c>
    </row>
    <row r="165" spans="1:11" x14ac:dyDescent="0.25">
      <c r="A165" s="525">
        <v>158</v>
      </c>
      <c r="B165" s="526" t="s">
        <v>127</v>
      </c>
      <c r="C165" s="527">
        <v>32500</v>
      </c>
      <c r="D165" s="527"/>
      <c r="E165" s="527"/>
      <c r="F165" s="528"/>
      <c r="G165" s="528"/>
      <c r="H165" s="528"/>
      <c r="I165" s="527">
        <f t="shared" si="5"/>
        <v>32500</v>
      </c>
      <c r="J165" s="527"/>
      <c r="K165" s="527">
        <f t="shared" si="4"/>
        <v>32500</v>
      </c>
    </row>
    <row r="166" spans="1:11" x14ac:dyDescent="0.25">
      <c r="A166" s="525">
        <v>159</v>
      </c>
      <c r="B166" s="526" t="s">
        <v>128</v>
      </c>
      <c r="C166" s="527">
        <v>0</v>
      </c>
      <c r="D166" s="527">
        <f>+Validado!K3288</f>
        <v>852500</v>
      </c>
      <c r="E166" s="527">
        <v>0</v>
      </c>
      <c r="F166" s="528">
        <v>0</v>
      </c>
      <c r="G166" s="528"/>
      <c r="H166" s="528"/>
      <c r="I166" s="527">
        <f t="shared" si="5"/>
        <v>852500</v>
      </c>
      <c r="J166" s="527"/>
      <c r="K166" s="527">
        <f t="shared" si="4"/>
        <v>852500</v>
      </c>
    </row>
    <row r="167" spans="1:11" x14ac:dyDescent="0.25">
      <c r="A167" s="525">
        <v>160</v>
      </c>
      <c r="B167" s="526" t="s">
        <v>1111</v>
      </c>
      <c r="C167" s="527">
        <v>0</v>
      </c>
      <c r="D167" s="527">
        <f>+Validado!J3307</f>
        <v>2320630</v>
      </c>
      <c r="E167" s="527">
        <f>+Validado!J3348</f>
        <v>5199890</v>
      </c>
      <c r="F167" s="528">
        <f>+Validado!J3367</f>
        <v>3567024</v>
      </c>
      <c r="G167" s="528">
        <f>+Validado!J3381</f>
        <v>1615280</v>
      </c>
      <c r="H167" s="528"/>
      <c r="I167" s="527">
        <f t="shared" si="5"/>
        <v>12702824</v>
      </c>
      <c r="J167" s="527">
        <v>13362184</v>
      </c>
      <c r="K167" s="527">
        <f t="shared" si="4"/>
        <v>-659360</v>
      </c>
    </row>
    <row r="168" spans="1:11" x14ac:dyDescent="0.25">
      <c r="A168" s="525">
        <v>161</v>
      </c>
      <c r="B168" s="526" t="s">
        <v>129</v>
      </c>
      <c r="C168" s="527">
        <v>925199.72</v>
      </c>
      <c r="D168" s="527">
        <v>0</v>
      </c>
      <c r="E168" s="527">
        <v>0</v>
      </c>
      <c r="F168" s="528">
        <v>0</v>
      </c>
      <c r="G168" s="528"/>
      <c r="H168" s="528"/>
      <c r="I168" s="527">
        <f t="shared" si="5"/>
        <v>925199.72</v>
      </c>
      <c r="J168" s="527"/>
      <c r="K168" s="527">
        <f t="shared" si="4"/>
        <v>925199.72</v>
      </c>
    </row>
    <row r="169" spans="1:11" x14ac:dyDescent="0.25">
      <c r="A169" s="525">
        <v>162</v>
      </c>
      <c r="B169" s="526" t="s">
        <v>130</v>
      </c>
      <c r="C169" s="527">
        <f>+Validado!K3428</f>
        <v>2117403.84</v>
      </c>
      <c r="D169" s="527">
        <v>0</v>
      </c>
      <c r="E169" s="527">
        <v>0</v>
      </c>
      <c r="F169" s="528">
        <v>0</v>
      </c>
      <c r="G169" s="528"/>
      <c r="H169" s="528"/>
      <c r="I169" s="527">
        <f t="shared" si="5"/>
        <v>2117403.84</v>
      </c>
      <c r="J169" s="527"/>
      <c r="K169" s="527">
        <f t="shared" si="4"/>
        <v>2117403.84</v>
      </c>
    </row>
    <row r="170" spans="1:11" x14ac:dyDescent="0.25">
      <c r="A170" s="525">
        <v>163</v>
      </c>
      <c r="B170" s="526" t="s">
        <v>131</v>
      </c>
      <c r="C170" s="527">
        <f>+Validado!J3467</f>
        <v>413159.68000000005</v>
      </c>
      <c r="D170" s="527"/>
      <c r="E170" s="527"/>
      <c r="F170" s="528"/>
      <c r="G170" s="528"/>
      <c r="H170" s="528"/>
      <c r="I170" s="527">
        <f t="shared" si="5"/>
        <v>413159.68000000005</v>
      </c>
      <c r="J170" s="527"/>
      <c r="K170" s="527">
        <f t="shared" si="4"/>
        <v>413159.68000000005</v>
      </c>
    </row>
    <row r="171" spans="1:11" x14ac:dyDescent="0.25">
      <c r="A171" s="525">
        <v>164</v>
      </c>
      <c r="B171" s="526" t="s">
        <v>3911</v>
      </c>
      <c r="C171" s="527">
        <v>0</v>
      </c>
      <c r="D171" s="527">
        <v>0</v>
      </c>
      <c r="E171" s="527">
        <v>0</v>
      </c>
      <c r="F171" s="528">
        <v>0</v>
      </c>
      <c r="G171" s="528">
        <f>+Validado!K3469</f>
        <v>331670.15999999997</v>
      </c>
      <c r="H171" s="528"/>
      <c r="I171" s="527">
        <f t="shared" si="5"/>
        <v>331670.15999999997</v>
      </c>
      <c r="J171" s="527"/>
      <c r="K171" s="527"/>
    </row>
    <row r="172" spans="1:11" x14ac:dyDescent="0.25">
      <c r="A172" s="525">
        <v>165</v>
      </c>
      <c r="B172" s="526" t="s">
        <v>132</v>
      </c>
      <c r="C172" s="527">
        <f>+Validado!K3474</f>
        <v>215261.5</v>
      </c>
      <c r="D172" s="527">
        <v>0</v>
      </c>
      <c r="E172" s="527">
        <v>0</v>
      </c>
      <c r="F172" s="528">
        <v>0</v>
      </c>
      <c r="G172" s="528"/>
      <c r="H172" s="528"/>
      <c r="I172" s="527">
        <f t="shared" si="5"/>
        <v>215261.5</v>
      </c>
      <c r="J172" s="527"/>
      <c r="K172" s="527">
        <f t="shared" si="4"/>
        <v>215261.5</v>
      </c>
    </row>
    <row r="173" spans="1:11" x14ac:dyDescent="0.25">
      <c r="A173" s="525">
        <v>166</v>
      </c>
      <c r="B173" s="526" t="s">
        <v>133</v>
      </c>
      <c r="C173" s="527">
        <v>0</v>
      </c>
      <c r="D173" s="527">
        <f>+Validado!J3487</f>
        <v>3158104.5</v>
      </c>
      <c r="E173" s="527">
        <f>+Validado!J3507</f>
        <v>0</v>
      </c>
      <c r="F173" s="528">
        <f>+Validado!J3513</f>
        <v>0</v>
      </c>
      <c r="G173" s="528">
        <f>+Validado!J3520</f>
        <v>60000</v>
      </c>
      <c r="H173" s="528"/>
      <c r="I173" s="527">
        <f t="shared" si="5"/>
        <v>3218104.5</v>
      </c>
      <c r="J173" s="527"/>
      <c r="K173" s="527">
        <f t="shared" si="4"/>
        <v>3218104.5</v>
      </c>
    </row>
    <row r="174" spans="1:11" x14ac:dyDescent="0.25">
      <c r="A174" s="525">
        <v>167</v>
      </c>
      <c r="B174" s="526" t="s">
        <v>3336</v>
      </c>
      <c r="C174" s="527">
        <v>0</v>
      </c>
      <c r="D174" s="527">
        <v>0</v>
      </c>
      <c r="E174" s="527">
        <v>0</v>
      </c>
      <c r="F174" s="528">
        <v>0</v>
      </c>
      <c r="G174" s="528">
        <f>+Validado!K3530</f>
        <v>766100</v>
      </c>
      <c r="H174" s="528"/>
      <c r="I174" s="527">
        <f t="shared" si="5"/>
        <v>766100</v>
      </c>
      <c r="J174" s="527"/>
      <c r="K174" s="527"/>
    </row>
    <row r="175" spans="1:11" x14ac:dyDescent="0.25">
      <c r="A175" s="525">
        <v>168</v>
      </c>
      <c r="B175" s="526" t="s">
        <v>3802</v>
      </c>
      <c r="C175" s="527">
        <v>0</v>
      </c>
      <c r="D175" s="527">
        <v>0</v>
      </c>
      <c r="E175" s="527">
        <v>0</v>
      </c>
      <c r="F175" s="528">
        <v>0</v>
      </c>
      <c r="G175" s="528">
        <f>+Validado!K3536</f>
        <v>49560</v>
      </c>
      <c r="H175" s="528"/>
      <c r="I175" s="527">
        <f t="shared" si="5"/>
        <v>49560</v>
      </c>
      <c r="J175" s="527"/>
      <c r="K175" s="527"/>
    </row>
    <row r="176" spans="1:11" x14ac:dyDescent="0.25">
      <c r="A176" s="525">
        <v>169</v>
      </c>
      <c r="B176" s="526" t="s">
        <v>134</v>
      </c>
      <c r="C176" s="527">
        <v>64192</v>
      </c>
      <c r="D176" s="527">
        <v>0</v>
      </c>
      <c r="E176" s="527">
        <f>+Validado!J3549</f>
        <v>1613682.49</v>
      </c>
      <c r="F176" s="528">
        <f>+Validado!J3555</f>
        <v>1248580.7</v>
      </c>
      <c r="G176" s="528">
        <v>0</v>
      </c>
      <c r="H176" s="528">
        <v>0</v>
      </c>
      <c r="I176" s="527">
        <f t="shared" si="5"/>
        <v>2926455.19</v>
      </c>
      <c r="J176" s="527"/>
      <c r="K176" s="527">
        <f t="shared" si="4"/>
        <v>2926455.19</v>
      </c>
    </row>
    <row r="177" spans="1:11" x14ac:dyDescent="0.25">
      <c r="A177" s="525">
        <v>170</v>
      </c>
      <c r="B177" s="526" t="s">
        <v>135</v>
      </c>
      <c r="C177" s="527"/>
      <c r="D177" s="527">
        <f>+Validado!J3559</f>
        <v>411950</v>
      </c>
      <c r="E177" s="527"/>
      <c r="F177" s="528"/>
      <c r="G177" s="528"/>
      <c r="H177" s="528"/>
      <c r="I177" s="527">
        <f t="shared" si="5"/>
        <v>411950</v>
      </c>
      <c r="J177" s="527"/>
      <c r="K177" s="527">
        <f t="shared" si="4"/>
        <v>411950</v>
      </c>
    </row>
    <row r="178" spans="1:11" x14ac:dyDescent="0.25">
      <c r="A178" s="525">
        <v>171</v>
      </c>
      <c r="B178" s="526" t="s">
        <v>3641</v>
      </c>
      <c r="C178" s="527">
        <v>0</v>
      </c>
      <c r="D178" s="527">
        <v>0</v>
      </c>
      <c r="E178" s="527">
        <v>0</v>
      </c>
      <c r="F178" s="528">
        <v>0</v>
      </c>
      <c r="G178" s="528">
        <f>+Validado!K3561</f>
        <v>22787.5</v>
      </c>
      <c r="H178" s="528"/>
      <c r="I178" s="527">
        <f t="shared" si="5"/>
        <v>22787.5</v>
      </c>
      <c r="J178" s="527"/>
      <c r="K178" s="527"/>
    </row>
    <row r="179" spans="1:11" x14ac:dyDescent="0.25">
      <c r="A179" s="525">
        <v>172</v>
      </c>
      <c r="B179" s="526" t="s">
        <v>136</v>
      </c>
      <c r="C179" s="527">
        <v>0</v>
      </c>
      <c r="D179" s="527">
        <f>+Validado!K3618</f>
        <v>265830.40000000002</v>
      </c>
      <c r="E179" s="527">
        <v>0</v>
      </c>
      <c r="F179" s="528">
        <v>0</v>
      </c>
      <c r="G179" s="528">
        <v>0</v>
      </c>
      <c r="H179" s="528"/>
      <c r="I179" s="527">
        <f t="shared" si="5"/>
        <v>265830.40000000002</v>
      </c>
      <c r="J179" s="527"/>
      <c r="K179" s="527">
        <f t="shared" si="4"/>
        <v>265830.40000000002</v>
      </c>
    </row>
    <row r="180" spans="1:11" x14ac:dyDescent="0.25">
      <c r="A180" s="525">
        <v>173</v>
      </c>
      <c r="B180" s="526" t="s">
        <v>2753</v>
      </c>
      <c r="C180" s="527">
        <v>0</v>
      </c>
      <c r="D180" s="527">
        <v>0</v>
      </c>
      <c r="E180" s="527">
        <v>0</v>
      </c>
      <c r="F180" s="528">
        <f>+Validado!K3623</f>
        <v>517494.9</v>
      </c>
      <c r="G180" s="528">
        <v>0</v>
      </c>
      <c r="H180" s="528"/>
      <c r="I180" s="527">
        <f t="shared" si="5"/>
        <v>517494.9</v>
      </c>
      <c r="J180" s="527"/>
      <c r="K180" s="527"/>
    </row>
    <row r="181" spans="1:11" x14ac:dyDescent="0.25">
      <c r="A181" s="525">
        <v>174</v>
      </c>
      <c r="B181" s="526" t="s">
        <v>3844</v>
      </c>
      <c r="C181" s="527">
        <v>0</v>
      </c>
      <c r="D181" s="527">
        <v>0</v>
      </c>
      <c r="E181" s="527">
        <v>0</v>
      </c>
      <c r="F181" s="528">
        <v>0</v>
      </c>
      <c r="G181" s="528">
        <f>+Validado!K3627</f>
        <v>36841.96</v>
      </c>
      <c r="H181" s="528"/>
      <c r="I181" s="527">
        <f t="shared" si="5"/>
        <v>36841.96</v>
      </c>
      <c r="J181" s="527"/>
      <c r="K181" s="527"/>
    </row>
    <row r="182" spans="1:11" x14ac:dyDescent="0.25">
      <c r="A182" s="525">
        <v>175</v>
      </c>
      <c r="B182" s="526" t="s">
        <v>137</v>
      </c>
      <c r="C182" s="527">
        <f>+Validado!K3587</f>
        <v>179683.72</v>
      </c>
      <c r="D182" s="527">
        <v>0</v>
      </c>
      <c r="E182" s="527">
        <v>0</v>
      </c>
      <c r="F182" s="528">
        <v>0</v>
      </c>
      <c r="G182" s="528"/>
      <c r="H182" s="528"/>
      <c r="I182" s="527">
        <f t="shared" si="5"/>
        <v>179683.72</v>
      </c>
      <c r="J182" s="527"/>
      <c r="K182" s="527">
        <f t="shared" si="4"/>
        <v>179683.72</v>
      </c>
    </row>
    <row r="183" spans="1:11" x14ac:dyDescent="0.25">
      <c r="A183" s="525">
        <v>176</v>
      </c>
      <c r="B183" s="526" t="s">
        <v>138</v>
      </c>
      <c r="C183" s="527">
        <f>+Validado!K3581</f>
        <v>81731.899999999994</v>
      </c>
      <c r="D183" s="527">
        <v>0</v>
      </c>
      <c r="E183" s="527">
        <v>0</v>
      </c>
      <c r="F183" s="528">
        <v>0</v>
      </c>
      <c r="G183" s="528"/>
      <c r="H183" s="528"/>
      <c r="I183" s="527">
        <f t="shared" si="5"/>
        <v>81731.899999999994</v>
      </c>
      <c r="J183" s="527"/>
      <c r="K183" s="527">
        <f t="shared" si="4"/>
        <v>81731.899999999994</v>
      </c>
    </row>
    <row r="184" spans="1:11" x14ac:dyDescent="0.25">
      <c r="A184" s="525">
        <v>177</v>
      </c>
      <c r="B184" s="526" t="s">
        <v>139</v>
      </c>
      <c r="C184" s="527">
        <f>+Validado!K3565</f>
        <v>497949.66000000003</v>
      </c>
      <c r="D184" s="527">
        <v>0</v>
      </c>
      <c r="E184" s="527">
        <v>0</v>
      </c>
      <c r="F184" s="528">
        <v>0</v>
      </c>
      <c r="G184" s="528"/>
      <c r="H184" s="528"/>
      <c r="I184" s="527">
        <f t="shared" si="5"/>
        <v>497949.66000000003</v>
      </c>
      <c r="J184" s="527"/>
      <c r="K184" s="527">
        <f t="shared" si="4"/>
        <v>497949.66000000003</v>
      </c>
    </row>
    <row r="185" spans="1:11" x14ac:dyDescent="0.25">
      <c r="A185" s="525">
        <v>178</v>
      </c>
      <c r="B185" s="526" t="s">
        <v>140</v>
      </c>
      <c r="C185" s="527">
        <f>+Validado!J3601</f>
        <v>359254.97</v>
      </c>
      <c r="D185" s="527"/>
      <c r="E185" s="527"/>
      <c r="F185" s="528"/>
      <c r="G185" s="528"/>
      <c r="H185" s="528"/>
      <c r="I185" s="527">
        <f t="shared" si="5"/>
        <v>359254.97</v>
      </c>
      <c r="J185" s="527"/>
      <c r="K185" s="527">
        <f t="shared" si="4"/>
        <v>359254.97</v>
      </c>
    </row>
    <row r="186" spans="1:11" x14ac:dyDescent="0.25">
      <c r="A186" s="525">
        <v>179</v>
      </c>
      <c r="B186" s="526" t="s">
        <v>142</v>
      </c>
      <c r="C186" s="527"/>
      <c r="D186" s="527">
        <f>+Validado!J3605</f>
        <v>113458.08</v>
      </c>
      <c r="E186" s="527"/>
      <c r="F186" s="528"/>
      <c r="G186" s="528"/>
      <c r="H186" s="528"/>
      <c r="I186" s="527">
        <f t="shared" si="5"/>
        <v>113458.08</v>
      </c>
      <c r="J186" s="527"/>
      <c r="K186" s="527">
        <f t="shared" si="4"/>
        <v>113458.08</v>
      </c>
    </row>
    <row r="187" spans="1:11" x14ac:dyDescent="0.25">
      <c r="A187" s="525">
        <v>180</v>
      </c>
      <c r="B187" s="526" t="s">
        <v>4042</v>
      </c>
      <c r="C187" s="527">
        <v>0</v>
      </c>
      <c r="D187" s="527">
        <v>0</v>
      </c>
      <c r="E187" s="527">
        <v>0</v>
      </c>
      <c r="F187" s="528">
        <v>0</v>
      </c>
      <c r="G187" s="528">
        <f>+Validado!K3607</f>
        <v>150261.20000000001</v>
      </c>
      <c r="H187" s="528"/>
      <c r="I187" s="527">
        <f t="shared" si="5"/>
        <v>150261.20000000001</v>
      </c>
      <c r="J187" s="527"/>
      <c r="K187" s="527"/>
    </row>
    <row r="188" spans="1:11" x14ac:dyDescent="0.25">
      <c r="A188" s="525">
        <v>181</v>
      </c>
      <c r="B188" s="526" t="s">
        <v>4280</v>
      </c>
      <c r="C188" s="527">
        <v>0</v>
      </c>
      <c r="D188" s="527">
        <v>0</v>
      </c>
      <c r="E188" s="527">
        <v>0</v>
      </c>
      <c r="F188" s="528">
        <v>0</v>
      </c>
      <c r="G188" s="528">
        <f>+Validado!K3614</f>
        <v>1496806.99</v>
      </c>
      <c r="H188" s="528"/>
      <c r="I188" s="527">
        <f t="shared" si="5"/>
        <v>1496806.99</v>
      </c>
      <c r="J188" s="527"/>
      <c r="K188" s="527"/>
    </row>
    <row r="189" spans="1:11" x14ac:dyDescent="0.25">
      <c r="A189" s="525">
        <v>182</v>
      </c>
      <c r="B189" s="526" t="s">
        <v>730</v>
      </c>
      <c r="C189" s="527">
        <f>+Validado!J3641</f>
        <v>98060</v>
      </c>
      <c r="D189" s="527"/>
      <c r="E189" s="527"/>
      <c r="F189" s="528"/>
      <c r="G189" s="528"/>
      <c r="H189" s="528"/>
      <c r="I189" s="527">
        <f t="shared" si="5"/>
        <v>98060</v>
      </c>
      <c r="J189" s="527"/>
      <c r="K189" s="527">
        <f t="shared" si="4"/>
        <v>98060</v>
      </c>
    </row>
    <row r="190" spans="1:11" x14ac:dyDescent="0.25">
      <c r="A190" s="525">
        <v>183</v>
      </c>
      <c r="B190" s="526" t="s">
        <v>143</v>
      </c>
      <c r="C190" s="527">
        <v>0</v>
      </c>
      <c r="D190" s="527">
        <v>941780</v>
      </c>
      <c r="E190" s="527">
        <v>0</v>
      </c>
      <c r="F190" s="528">
        <v>0</v>
      </c>
      <c r="G190" s="528"/>
      <c r="H190" s="528"/>
      <c r="I190" s="527">
        <f t="shared" si="5"/>
        <v>941780</v>
      </c>
      <c r="J190" s="527"/>
      <c r="K190" s="527">
        <f t="shared" si="4"/>
        <v>941780</v>
      </c>
    </row>
    <row r="191" spans="1:11" x14ac:dyDescent="0.25">
      <c r="A191" s="525">
        <v>184</v>
      </c>
      <c r="B191" s="526" t="s">
        <v>144</v>
      </c>
      <c r="C191" s="527">
        <f>+Validado!J3528</f>
        <v>26550</v>
      </c>
      <c r="D191" s="527"/>
      <c r="E191" s="527"/>
      <c r="F191" s="528"/>
      <c r="G191" s="528"/>
      <c r="H191" s="528"/>
      <c r="I191" s="527">
        <f t="shared" si="5"/>
        <v>26550</v>
      </c>
      <c r="J191" s="527"/>
      <c r="K191" s="527">
        <f t="shared" si="4"/>
        <v>26550</v>
      </c>
    </row>
    <row r="192" spans="1:11" x14ac:dyDescent="0.25">
      <c r="A192" s="525">
        <v>185</v>
      </c>
      <c r="B192" s="526" t="s">
        <v>3159</v>
      </c>
      <c r="C192" s="527">
        <v>0</v>
      </c>
      <c r="D192" s="527">
        <v>0</v>
      </c>
      <c r="E192" s="527">
        <v>0</v>
      </c>
      <c r="F192" s="528">
        <v>0</v>
      </c>
      <c r="G192" s="528">
        <v>0</v>
      </c>
      <c r="H192" s="528">
        <f>+Validado!J3651</f>
        <v>291000</v>
      </c>
      <c r="I192" s="527">
        <f t="shared" si="5"/>
        <v>291000</v>
      </c>
      <c r="J192" s="527"/>
      <c r="K192" s="527"/>
    </row>
    <row r="193" spans="1:11" x14ac:dyDescent="0.25">
      <c r="A193" s="525">
        <v>186</v>
      </c>
      <c r="B193" s="526" t="s">
        <v>4294</v>
      </c>
      <c r="C193" s="527">
        <v>0</v>
      </c>
      <c r="D193" s="527">
        <v>0</v>
      </c>
      <c r="E193" s="527">
        <v>0</v>
      </c>
      <c r="F193" s="528">
        <v>0</v>
      </c>
      <c r="G193" s="528">
        <f>+Validado!K5936</f>
        <v>5373.72</v>
      </c>
      <c r="H193" s="528"/>
      <c r="I193" s="527">
        <f t="shared" si="5"/>
        <v>5373.72</v>
      </c>
      <c r="J193" s="527"/>
      <c r="K193" s="527"/>
    </row>
    <row r="194" spans="1:11" x14ac:dyDescent="0.25">
      <c r="A194" s="525">
        <v>187</v>
      </c>
      <c r="B194" s="526" t="s">
        <v>3210</v>
      </c>
      <c r="C194" s="527">
        <v>0</v>
      </c>
      <c r="D194" s="527">
        <v>0</v>
      </c>
      <c r="E194" s="527">
        <v>0</v>
      </c>
      <c r="F194" s="528">
        <v>0</v>
      </c>
      <c r="G194" s="528">
        <f>+Validado!K3632</f>
        <v>33727.35</v>
      </c>
      <c r="H194" s="528"/>
      <c r="I194" s="527">
        <f t="shared" si="5"/>
        <v>33727.35</v>
      </c>
      <c r="J194" s="527"/>
      <c r="K194" s="527"/>
    </row>
    <row r="195" spans="1:11" x14ac:dyDescent="0.25">
      <c r="A195" s="525">
        <v>188</v>
      </c>
      <c r="B195" s="526" t="s">
        <v>145</v>
      </c>
      <c r="C195" s="527">
        <f>+Validado!K3653</f>
        <v>522651.5</v>
      </c>
      <c r="D195" s="527">
        <v>0</v>
      </c>
      <c r="E195" s="527">
        <v>0</v>
      </c>
      <c r="F195" s="528">
        <v>0</v>
      </c>
      <c r="G195" s="528"/>
      <c r="H195" s="528"/>
      <c r="I195" s="527">
        <f t="shared" ref="I195:I254" si="6">+C195+D195+E195+F195+G195+H195</f>
        <v>522651.5</v>
      </c>
      <c r="J195" s="527"/>
      <c r="K195" s="527">
        <f t="shared" si="4"/>
        <v>522651.5</v>
      </c>
    </row>
    <row r="196" spans="1:11" x14ac:dyDescent="0.25">
      <c r="A196" s="525">
        <v>189</v>
      </c>
      <c r="B196" s="526" t="s">
        <v>146</v>
      </c>
      <c r="C196" s="527">
        <f>+Validado!J3719</f>
        <v>265538.09999999998</v>
      </c>
      <c r="D196" s="527"/>
      <c r="E196" s="527"/>
      <c r="F196" s="528"/>
      <c r="G196" s="528"/>
      <c r="H196" s="528"/>
      <c r="I196" s="527">
        <f t="shared" si="6"/>
        <v>265538.09999999998</v>
      </c>
      <c r="J196" s="527"/>
      <c r="K196" s="527">
        <f t="shared" si="4"/>
        <v>265538.09999999998</v>
      </c>
    </row>
    <row r="197" spans="1:11" x14ac:dyDescent="0.25">
      <c r="A197" s="525">
        <v>190</v>
      </c>
      <c r="B197" s="526" t="s">
        <v>623</v>
      </c>
      <c r="C197" s="527"/>
      <c r="D197" s="527">
        <f>+Validado!J3727</f>
        <v>1795780</v>
      </c>
      <c r="E197" s="527"/>
      <c r="F197" s="528"/>
      <c r="G197" s="528"/>
      <c r="H197" s="528"/>
      <c r="I197" s="527">
        <f t="shared" si="6"/>
        <v>1795780</v>
      </c>
      <c r="J197" s="527"/>
      <c r="K197" s="527">
        <f t="shared" si="4"/>
        <v>1795780</v>
      </c>
    </row>
    <row r="198" spans="1:11" x14ac:dyDescent="0.25">
      <c r="A198" s="525">
        <v>191</v>
      </c>
      <c r="B198" s="526" t="s">
        <v>3121</v>
      </c>
      <c r="C198" s="527">
        <v>0</v>
      </c>
      <c r="D198" s="527">
        <v>0</v>
      </c>
      <c r="E198" s="527">
        <v>0</v>
      </c>
      <c r="F198" s="528">
        <v>0</v>
      </c>
      <c r="G198" s="528">
        <f>+Validado!K3729</f>
        <v>2124</v>
      </c>
      <c r="H198" s="528"/>
      <c r="I198" s="527">
        <f t="shared" si="6"/>
        <v>2124</v>
      </c>
      <c r="J198" s="527"/>
      <c r="K198" s="527"/>
    </row>
    <row r="199" spans="1:11" x14ac:dyDescent="0.25">
      <c r="A199" s="525">
        <v>192</v>
      </c>
      <c r="B199" s="526" t="s">
        <v>3597</v>
      </c>
      <c r="C199" s="527">
        <v>0</v>
      </c>
      <c r="D199" s="527">
        <v>0</v>
      </c>
      <c r="E199" s="527">
        <v>0</v>
      </c>
      <c r="F199" s="528">
        <v>0</v>
      </c>
      <c r="G199" s="528">
        <f>+Validado!K3657</f>
        <v>2232379.41</v>
      </c>
      <c r="H199" s="528">
        <f>+Validado!J3693</f>
        <v>538184.60000000009</v>
      </c>
      <c r="I199" s="527">
        <f t="shared" si="6"/>
        <v>2770564.0100000002</v>
      </c>
      <c r="J199" s="527"/>
      <c r="K199" s="527"/>
    </row>
    <row r="200" spans="1:11" x14ac:dyDescent="0.25">
      <c r="A200" s="525">
        <v>193</v>
      </c>
      <c r="B200" s="526" t="s">
        <v>147</v>
      </c>
      <c r="C200" s="527">
        <v>0</v>
      </c>
      <c r="D200" s="527">
        <v>0</v>
      </c>
      <c r="E200" s="527">
        <f>+Validado!J3758</f>
        <v>5881402.9799999995</v>
      </c>
      <c r="F200" s="528">
        <f>+Validado!J3772</f>
        <v>0</v>
      </c>
      <c r="G200" s="528"/>
      <c r="H200" s="528"/>
      <c r="I200" s="527">
        <f t="shared" si="6"/>
        <v>5881402.9799999995</v>
      </c>
      <c r="J200" s="527"/>
      <c r="K200" s="527">
        <f t="shared" si="4"/>
        <v>5881402.9799999995</v>
      </c>
    </row>
    <row r="201" spans="1:11" x14ac:dyDescent="0.25">
      <c r="A201" s="525">
        <v>194</v>
      </c>
      <c r="B201" s="526" t="s">
        <v>148</v>
      </c>
      <c r="C201" s="527">
        <f>+Validado!J3802</f>
        <v>316949.14</v>
      </c>
      <c r="D201" s="527"/>
      <c r="E201" s="527"/>
      <c r="F201" s="528"/>
      <c r="G201" s="528"/>
      <c r="H201" s="528"/>
      <c r="I201" s="527">
        <f t="shared" si="6"/>
        <v>316949.14</v>
      </c>
      <c r="J201" s="527"/>
      <c r="K201" s="527">
        <f t="shared" si="4"/>
        <v>316949.14</v>
      </c>
    </row>
    <row r="202" spans="1:11" x14ac:dyDescent="0.25">
      <c r="A202" s="525">
        <v>195</v>
      </c>
      <c r="B202" s="526" t="s">
        <v>149</v>
      </c>
      <c r="C202" s="527">
        <v>3544166.15</v>
      </c>
      <c r="D202" s="527">
        <v>0</v>
      </c>
      <c r="E202" s="527">
        <v>0</v>
      </c>
      <c r="F202" s="528">
        <v>0</v>
      </c>
      <c r="G202" s="528"/>
      <c r="H202" s="528"/>
      <c r="I202" s="527">
        <f t="shared" si="6"/>
        <v>3544166.15</v>
      </c>
      <c r="J202" s="527"/>
      <c r="K202" s="527">
        <f t="shared" si="4"/>
        <v>3544166.15</v>
      </c>
    </row>
    <row r="203" spans="1:11" x14ac:dyDescent="0.25">
      <c r="A203" s="525">
        <v>196</v>
      </c>
      <c r="B203" s="526" t="s">
        <v>150</v>
      </c>
      <c r="C203" s="527">
        <f>+Validado!J3796</f>
        <v>224200</v>
      </c>
      <c r="D203" s="527"/>
      <c r="E203" s="527"/>
      <c r="F203" s="528"/>
      <c r="G203" s="528"/>
      <c r="H203" s="528"/>
      <c r="I203" s="527">
        <f t="shared" si="6"/>
        <v>224200</v>
      </c>
      <c r="J203" s="527"/>
      <c r="K203" s="527">
        <f t="shared" si="4"/>
        <v>224200</v>
      </c>
    </row>
    <row r="204" spans="1:11" x14ac:dyDescent="0.25">
      <c r="A204" s="525">
        <v>197</v>
      </c>
      <c r="B204" s="526" t="s">
        <v>151</v>
      </c>
      <c r="C204" s="527">
        <v>0</v>
      </c>
      <c r="D204" s="527">
        <f>+Validado!J3737</f>
        <v>252750</v>
      </c>
      <c r="E204" s="527">
        <v>0</v>
      </c>
      <c r="F204" s="528">
        <v>0</v>
      </c>
      <c r="G204" s="528"/>
      <c r="H204" s="528"/>
      <c r="I204" s="527">
        <f t="shared" si="6"/>
        <v>252750</v>
      </c>
      <c r="J204" s="527"/>
      <c r="K204" s="527">
        <f t="shared" si="4"/>
        <v>252750</v>
      </c>
    </row>
    <row r="205" spans="1:11" x14ac:dyDescent="0.25">
      <c r="A205" s="525">
        <v>198</v>
      </c>
      <c r="B205" s="526" t="s">
        <v>2383</v>
      </c>
      <c r="C205" s="527">
        <v>0</v>
      </c>
      <c r="D205" s="527">
        <v>0</v>
      </c>
      <c r="E205" s="527">
        <v>0</v>
      </c>
      <c r="F205" s="528">
        <f>+Validado!K3779</f>
        <v>468804.66000000003</v>
      </c>
      <c r="G205" s="528"/>
      <c r="H205" s="528"/>
      <c r="I205" s="527">
        <f t="shared" si="6"/>
        <v>468804.66000000003</v>
      </c>
      <c r="J205" s="527"/>
      <c r="K205" s="527">
        <f t="shared" ref="K205:K268" si="7">+I205-J205</f>
        <v>468804.66000000003</v>
      </c>
    </row>
    <row r="206" spans="1:11" x14ac:dyDescent="0.25">
      <c r="A206" s="525">
        <v>199</v>
      </c>
      <c r="B206" s="526" t="s">
        <v>731</v>
      </c>
      <c r="C206" s="527"/>
      <c r="D206" s="527"/>
      <c r="E206" s="527">
        <f>+Validado!J3901</f>
        <v>1032500.0000000001</v>
      </c>
      <c r="F206" s="528"/>
      <c r="G206" s="528"/>
      <c r="H206" s="528"/>
      <c r="I206" s="527">
        <f t="shared" si="6"/>
        <v>1032500.0000000001</v>
      </c>
      <c r="J206" s="527"/>
      <c r="K206" s="527">
        <f t="shared" si="7"/>
        <v>1032500.0000000001</v>
      </c>
    </row>
    <row r="207" spans="1:11" x14ac:dyDescent="0.25">
      <c r="A207" s="525">
        <v>200</v>
      </c>
      <c r="B207" s="526" t="s">
        <v>152</v>
      </c>
      <c r="C207" s="527">
        <v>0</v>
      </c>
      <c r="D207" s="527">
        <v>0</v>
      </c>
      <c r="E207" s="527">
        <f>+Validado!J3824</f>
        <v>0</v>
      </c>
      <c r="F207" s="528">
        <f>+Validado!J3869</f>
        <v>457348.45</v>
      </c>
      <c r="G207" s="528"/>
      <c r="H207" s="528"/>
      <c r="I207" s="527">
        <f t="shared" si="6"/>
        <v>457348.45</v>
      </c>
      <c r="J207" s="527"/>
      <c r="K207" s="527">
        <f t="shared" si="7"/>
        <v>457348.45</v>
      </c>
    </row>
    <row r="208" spans="1:11" x14ac:dyDescent="0.25">
      <c r="A208" s="525">
        <v>201</v>
      </c>
      <c r="B208" s="526" t="s">
        <v>153</v>
      </c>
      <c r="C208" s="527">
        <v>229586.92</v>
      </c>
      <c r="D208" s="527">
        <v>0</v>
      </c>
      <c r="E208" s="527">
        <v>0</v>
      </c>
      <c r="F208" s="528">
        <v>0</v>
      </c>
      <c r="G208" s="528"/>
      <c r="H208" s="528"/>
      <c r="I208" s="527">
        <f t="shared" si="6"/>
        <v>229586.92</v>
      </c>
      <c r="J208" s="527"/>
      <c r="K208" s="527">
        <f t="shared" si="7"/>
        <v>229586.92</v>
      </c>
    </row>
    <row r="209" spans="1:11" x14ac:dyDescent="0.25">
      <c r="A209" s="525">
        <v>202</v>
      </c>
      <c r="B209" s="526" t="s">
        <v>154</v>
      </c>
      <c r="C209" s="527">
        <v>0</v>
      </c>
      <c r="D209" s="527">
        <v>0</v>
      </c>
      <c r="E209" s="527">
        <f>+Validado!K3872</f>
        <v>131760</v>
      </c>
      <c r="F209" s="528">
        <v>0</v>
      </c>
      <c r="G209" s="528"/>
      <c r="H209" s="528"/>
      <c r="I209" s="527">
        <f t="shared" si="6"/>
        <v>131760</v>
      </c>
      <c r="J209" s="527"/>
      <c r="K209" s="527">
        <f t="shared" si="7"/>
        <v>131760</v>
      </c>
    </row>
    <row r="210" spans="1:11" x14ac:dyDescent="0.25">
      <c r="A210" s="525">
        <v>203</v>
      </c>
      <c r="B210" s="526" t="s">
        <v>2272</v>
      </c>
      <c r="C210" s="527">
        <v>0</v>
      </c>
      <c r="D210" s="527">
        <v>0</v>
      </c>
      <c r="E210" s="527">
        <v>0</v>
      </c>
      <c r="F210" s="528">
        <v>0</v>
      </c>
      <c r="G210" s="528">
        <f>+Validado!J3923</f>
        <v>160706.56</v>
      </c>
      <c r="H210" s="528">
        <f>+Validado!J3926</f>
        <v>55932</v>
      </c>
      <c r="I210" s="527">
        <f t="shared" si="6"/>
        <v>216638.56</v>
      </c>
      <c r="J210" s="527"/>
      <c r="K210" s="527">
        <f t="shared" si="7"/>
        <v>216638.56</v>
      </c>
    </row>
    <row r="211" spans="1:11" x14ac:dyDescent="0.25">
      <c r="A211" s="525">
        <v>204</v>
      </c>
      <c r="B211" s="526" t="s">
        <v>4110</v>
      </c>
      <c r="C211" s="527">
        <v>0</v>
      </c>
      <c r="D211" s="527">
        <v>0</v>
      </c>
      <c r="E211" s="527">
        <v>0</v>
      </c>
      <c r="F211" s="528">
        <v>0</v>
      </c>
      <c r="G211" s="528">
        <f>+Validado!K3903</f>
        <v>184080</v>
      </c>
      <c r="H211" s="528"/>
      <c r="I211" s="527">
        <f t="shared" si="6"/>
        <v>184080</v>
      </c>
      <c r="J211" s="527"/>
      <c r="K211" s="527"/>
    </row>
    <row r="212" spans="1:11" x14ac:dyDescent="0.25">
      <c r="A212" s="525">
        <v>205</v>
      </c>
      <c r="B212" s="526" t="s">
        <v>155</v>
      </c>
      <c r="C212" s="527">
        <v>392716.52</v>
      </c>
      <c r="D212" s="527">
        <v>0</v>
      </c>
      <c r="E212" s="527">
        <v>0</v>
      </c>
      <c r="F212" s="528">
        <v>0</v>
      </c>
      <c r="G212" s="528"/>
      <c r="H212" s="528"/>
      <c r="I212" s="527">
        <f t="shared" si="6"/>
        <v>392716.52</v>
      </c>
      <c r="J212" s="527"/>
      <c r="K212" s="527">
        <f t="shared" si="7"/>
        <v>392716.52</v>
      </c>
    </row>
    <row r="213" spans="1:11" x14ac:dyDescent="0.25">
      <c r="A213" s="525">
        <v>206</v>
      </c>
      <c r="B213" s="526" t="s">
        <v>156</v>
      </c>
      <c r="C213" s="527">
        <v>401995.2</v>
      </c>
      <c r="D213" s="527">
        <v>0</v>
      </c>
      <c r="E213" s="527">
        <v>0</v>
      </c>
      <c r="F213" s="528">
        <v>0</v>
      </c>
      <c r="G213" s="528"/>
      <c r="H213" s="528"/>
      <c r="I213" s="527">
        <f t="shared" si="6"/>
        <v>401995.2</v>
      </c>
      <c r="J213" s="527"/>
      <c r="K213" s="527">
        <f t="shared" si="7"/>
        <v>401995.2</v>
      </c>
    </row>
    <row r="214" spans="1:11" x14ac:dyDescent="0.25">
      <c r="A214" s="525">
        <v>207</v>
      </c>
      <c r="B214" s="526" t="s">
        <v>4033</v>
      </c>
      <c r="C214" s="527">
        <v>0</v>
      </c>
      <c r="D214" s="527">
        <v>0</v>
      </c>
      <c r="E214" s="527">
        <v>0</v>
      </c>
      <c r="F214" s="528">
        <v>0</v>
      </c>
      <c r="G214" s="528">
        <f>+Validado!K3939</f>
        <v>17228</v>
      </c>
      <c r="H214" s="528"/>
      <c r="I214" s="527">
        <f t="shared" si="6"/>
        <v>17228</v>
      </c>
      <c r="J214" s="527"/>
      <c r="K214" s="527">
        <f t="shared" si="7"/>
        <v>17228</v>
      </c>
    </row>
    <row r="215" spans="1:11" x14ac:dyDescent="0.25">
      <c r="A215" s="525">
        <v>208</v>
      </c>
      <c r="B215" s="526" t="s">
        <v>2733</v>
      </c>
      <c r="C215" s="527">
        <v>0</v>
      </c>
      <c r="D215" s="527">
        <v>0</v>
      </c>
      <c r="E215" s="527">
        <v>0</v>
      </c>
      <c r="F215" s="528">
        <f>+Validado!K3944</f>
        <v>58800</v>
      </c>
      <c r="G215" s="528">
        <v>0</v>
      </c>
      <c r="H215" s="528"/>
      <c r="I215" s="527">
        <f t="shared" si="6"/>
        <v>58800</v>
      </c>
      <c r="J215" s="527"/>
      <c r="K215" s="527">
        <f t="shared" si="7"/>
        <v>58800</v>
      </c>
    </row>
    <row r="216" spans="1:11" x14ac:dyDescent="0.25">
      <c r="A216" s="525">
        <v>209</v>
      </c>
      <c r="B216" s="526" t="s">
        <v>157</v>
      </c>
      <c r="C216" s="527">
        <v>47710</v>
      </c>
      <c r="D216" s="527">
        <v>0</v>
      </c>
      <c r="E216" s="527">
        <v>0</v>
      </c>
      <c r="F216" s="528">
        <v>0</v>
      </c>
      <c r="G216" s="528"/>
      <c r="H216" s="528"/>
      <c r="I216" s="527">
        <f t="shared" si="6"/>
        <v>47710</v>
      </c>
      <c r="J216" s="527"/>
      <c r="K216" s="527">
        <f t="shared" si="7"/>
        <v>47710</v>
      </c>
    </row>
    <row r="217" spans="1:11" x14ac:dyDescent="0.25">
      <c r="A217" s="525">
        <v>210</v>
      </c>
      <c r="B217" s="526" t="s">
        <v>158</v>
      </c>
      <c r="C217" s="527">
        <v>98060</v>
      </c>
      <c r="D217" s="527">
        <v>0</v>
      </c>
      <c r="E217" s="527">
        <v>0</v>
      </c>
      <c r="F217" s="528">
        <v>0</v>
      </c>
      <c r="G217" s="528"/>
      <c r="H217" s="528"/>
      <c r="I217" s="527">
        <f t="shared" si="6"/>
        <v>98060</v>
      </c>
      <c r="J217" s="527"/>
      <c r="K217" s="527">
        <f t="shared" si="7"/>
        <v>98060</v>
      </c>
    </row>
    <row r="218" spans="1:11" x14ac:dyDescent="0.25">
      <c r="A218" s="525">
        <v>211</v>
      </c>
      <c r="B218" s="526" t="s">
        <v>159</v>
      </c>
      <c r="C218" s="527">
        <f>+Validado!K3948</f>
        <v>419110</v>
      </c>
      <c r="D218" s="527">
        <v>0</v>
      </c>
      <c r="E218" s="527">
        <v>0</v>
      </c>
      <c r="F218" s="528">
        <v>0</v>
      </c>
      <c r="G218" s="528"/>
      <c r="H218" s="528"/>
      <c r="I218" s="527">
        <f t="shared" si="6"/>
        <v>419110</v>
      </c>
      <c r="J218" s="527"/>
      <c r="K218" s="527">
        <f t="shared" si="7"/>
        <v>419110</v>
      </c>
    </row>
    <row r="219" spans="1:11" x14ac:dyDescent="0.25">
      <c r="A219" s="525">
        <v>212</v>
      </c>
      <c r="B219" s="526" t="s">
        <v>160</v>
      </c>
      <c r="C219" s="527">
        <v>0</v>
      </c>
      <c r="D219" s="527">
        <f>+Validado!K3976</f>
        <v>360800</v>
      </c>
      <c r="E219" s="527">
        <v>0</v>
      </c>
      <c r="F219" s="528">
        <v>0</v>
      </c>
      <c r="G219" s="528"/>
      <c r="H219" s="528"/>
      <c r="I219" s="527">
        <f t="shared" si="6"/>
        <v>360800</v>
      </c>
      <c r="J219" s="527"/>
      <c r="K219" s="527">
        <f t="shared" si="7"/>
        <v>360800</v>
      </c>
    </row>
    <row r="220" spans="1:11" x14ac:dyDescent="0.25">
      <c r="A220" s="525">
        <v>213</v>
      </c>
      <c r="B220" s="526" t="s">
        <v>161</v>
      </c>
      <c r="C220" s="527">
        <f>+Validado!J3989</f>
        <v>1303125.8</v>
      </c>
      <c r="D220" s="527"/>
      <c r="E220" s="527"/>
      <c r="F220" s="528"/>
      <c r="G220" s="528"/>
      <c r="H220" s="528"/>
      <c r="I220" s="527">
        <f t="shared" si="6"/>
        <v>1303125.8</v>
      </c>
      <c r="J220" s="527"/>
      <c r="K220" s="527">
        <f t="shared" si="7"/>
        <v>1303125.8</v>
      </c>
    </row>
    <row r="221" spans="1:11" x14ac:dyDescent="0.25">
      <c r="A221" s="525">
        <v>214</v>
      </c>
      <c r="B221" s="526" t="s">
        <v>162</v>
      </c>
      <c r="C221" s="527">
        <v>0</v>
      </c>
      <c r="D221" s="527">
        <v>0</v>
      </c>
      <c r="E221" s="527">
        <f>+Validado!J4013</f>
        <v>5812906.9199999999</v>
      </c>
      <c r="F221" s="528">
        <f>+Validado!J4040</f>
        <v>0</v>
      </c>
      <c r="G221" s="528"/>
      <c r="H221" s="528"/>
      <c r="I221" s="527">
        <f t="shared" si="6"/>
        <v>5812906.9199999999</v>
      </c>
      <c r="J221" s="527"/>
      <c r="K221" s="527">
        <f t="shared" si="7"/>
        <v>5812906.9199999999</v>
      </c>
    </row>
    <row r="222" spans="1:11" x14ac:dyDescent="0.25">
      <c r="A222" s="525">
        <v>215</v>
      </c>
      <c r="B222" s="526" t="s">
        <v>2756</v>
      </c>
      <c r="C222" s="527">
        <v>0</v>
      </c>
      <c r="D222" s="527">
        <v>0</v>
      </c>
      <c r="E222" s="527">
        <v>0</v>
      </c>
      <c r="F222" s="528">
        <f>+Validado!K4042</f>
        <v>595032</v>
      </c>
      <c r="G222" s="528">
        <v>0</v>
      </c>
      <c r="H222" s="528"/>
      <c r="I222" s="527">
        <f t="shared" si="6"/>
        <v>595032</v>
      </c>
      <c r="J222" s="527"/>
      <c r="K222" s="527"/>
    </row>
    <row r="223" spans="1:11" x14ac:dyDescent="0.25">
      <c r="A223" s="525">
        <v>216</v>
      </c>
      <c r="B223" s="526" t="s">
        <v>3139</v>
      </c>
      <c r="C223" s="527">
        <v>0</v>
      </c>
      <c r="D223" s="527">
        <v>0</v>
      </c>
      <c r="E223" s="527">
        <v>0</v>
      </c>
      <c r="F223" s="528">
        <v>0</v>
      </c>
      <c r="G223" s="528">
        <f>+Validado!K4049</f>
        <v>24035</v>
      </c>
      <c r="H223" s="528">
        <f>+Validado!J4062</f>
        <v>9912</v>
      </c>
      <c r="I223" s="527">
        <f t="shared" si="6"/>
        <v>33947</v>
      </c>
      <c r="J223" s="527"/>
      <c r="K223" s="527"/>
    </row>
    <row r="224" spans="1:11" x14ac:dyDescent="0.25">
      <c r="A224" s="525">
        <v>217</v>
      </c>
      <c r="B224" s="526" t="s">
        <v>2435</v>
      </c>
      <c r="C224" s="527">
        <v>0</v>
      </c>
      <c r="D224" s="527">
        <v>0</v>
      </c>
      <c r="E224" s="527">
        <v>0</v>
      </c>
      <c r="F224" s="528">
        <f>+Validado!K4083</f>
        <v>0</v>
      </c>
      <c r="G224" s="528">
        <f>+Validado!J4090</f>
        <v>116348.5</v>
      </c>
      <c r="H224" s="528"/>
      <c r="I224" s="527">
        <f t="shared" si="6"/>
        <v>116348.5</v>
      </c>
      <c r="J224" s="527"/>
      <c r="K224" s="527">
        <f t="shared" si="7"/>
        <v>116348.5</v>
      </c>
    </row>
    <row r="225" spans="1:11" x14ac:dyDescent="0.25">
      <c r="A225" s="525">
        <v>218</v>
      </c>
      <c r="B225" s="526" t="s">
        <v>166</v>
      </c>
      <c r="C225" s="527">
        <v>580147.67000000004</v>
      </c>
      <c r="D225" s="527">
        <v>0</v>
      </c>
      <c r="E225" s="527">
        <v>0</v>
      </c>
      <c r="F225" s="528">
        <f>+Validado!K4094</f>
        <v>314499.78000000003</v>
      </c>
      <c r="G225" s="528"/>
      <c r="H225" s="528"/>
      <c r="I225" s="527">
        <f t="shared" si="6"/>
        <v>894647.45000000007</v>
      </c>
      <c r="J225" s="527"/>
      <c r="K225" s="527">
        <f t="shared" si="7"/>
        <v>894647.45000000007</v>
      </c>
    </row>
    <row r="226" spans="1:11" x14ac:dyDescent="0.25">
      <c r="A226" s="525">
        <v>219</v>
      </c>
      <c r="B226" s="526" t="s">
        <v>167</v>
      </c>
      <c r="C226" s="527">
        <v>0</v>
      </c>
      <c r="D226" s="527">
        <f>+Validado!J4108</f>
        <v>79100</v>
      </c>
      <c r="E226" s="527">
        <f>+Validado!J4120</f>
        <v>1384240.3</v>
      </c>
      <c r="F226" s="528">
        <f>+Validado!J4126</f>
        <v>1111394.7999999998</v>
      </c>
      <c r="G226" s="528">
        <v>0</v>
      </c>
      <c r="H226" s="528"/>
      <c r="I226" s="527">
        <f t="shared" si="6"/>
        <v>2574735.0999999996</v>
      </c>
      <c r="J226" s="527"/>
      <c r="K226" s="527">
        <f t="shared" si="7"/>
        <v>2574735.0999999996</v>
      </c>
    </row>
    <row r="227" spans="1:11" x14ac:dyDescent="0.25">
      <c r="A227" s="525">
        <v>220</v>
      </c>
      <c r="B227" s="526" t="s">
        <v>168</v>
      </c>
      <c r="C227" s="527">
        <f>+Validado!K4130</f>
        <v>35069.949999999997</v>
      </c>
      <c r="D227" s="527">
        <v>0</v>
      </c>
      <c r="E227" s="527">
        <v>0</v>
      </c>
      <c r="F227" s="528">
        <v>0</v>
      </c>
      <c r="G227" s="528"/>
      <c r="H227" s="528"/>
      <c r="I227" s="527">
        <f t="shared" si="6"/>
        <v>35069.949999999997</v>
      </c>
      <c r="J227" s="527"/>
      <c r="K227" s="527">
        <f t="shared" si="7"/>
        <v>35069.949999999997</v>
      </c>
    </row>
    <row r="228" spans="1:11" x14ac:dyDescent="0.25">
      <c r="A228" s="525">
        <v>221</v>
      </c>
      <c r="B228" s="526" t="s">
        <v>169</v>
      </c>
      <c r="C228" s="527">
        <v>0</v>
      </c>
      <c r="D228" s="527">
        <v>0</v>
      </c>
      <c r="E228" s="527">
        <f>+Validado!J4141</f>
        <v>0</v>
      </c>
      <c r="F228" s="528">
        <f>+Validado!J4146</f>
        <v>660505</v>
      </c>
      <c r="G228" s="528">
        <f>+Validado!J4154</f>
        <v>805615.5</v>
      </c>
      <c r="H228" s="528"/>
      <c r="I228" s="527">
        <f t="shared" si="6"/>
        <v>1466120.5</v>
      </c>
      <c r="J228" s="527"/>
      <c r="K228" s="527">
        <f t="shared" si="7"/>
        <v>1466120.5</v>
      </c>
    </row>
    <row r="229" spans="1:11" x14ac:dyDescent="0.25">
      <c r="A229" s="525">
        <v>222</v>
      </c>
      <c r="B229" s="526" t="s">
        <v>2374</v>
      </c>
      <c r="C229" s="527">
        <v>0</v>
      </c>
      <c r="D229" s="527">
        <v>0</v>
      </c>
      <c r="E229" s="527">
        <v>0</v>
      </c>
      <c r="F229" s="528">
        <f>+Validado!K4217</f>
        <v>130982.99999999994</v>
      </c>
      <c r="G229" s="528">
        <v>0</v>
      </c>
      <c r="H229" s="528"/>
      <c r="I229" s="527">
        <f t="shared" si="6"/>
        <v>130982.99999999994</v>
      </c>
      <c r="J229" s="527"/>
      <c r="K229" s="527">
        <f t="shared" si="7"/>
        <v>130982.99999999994</v>
      </c>
    </row>
    <row r="230" spans="1:11" x14ac:dyDescent="0.25">
      <c r="A230" s="525">
        <v>223</v>
      </c>
      <c r="B230" s="526" t="s">
        <v>4015</v>
      </c>
      <c r="C230" s="527">
        <v>0</v>
      </c>
      <c r="D230" s="527">
        <v>0</v>
      </c>
      <c r="E230" s="527">
        <v>0</v>
      </c>
      <c r="F230" s="528">
        <v>0</v>
      </c>
      <c r="G230" s="528">
        <f>+Validado!K4239</f>
        <v>775732.06</v>
      </c>
      <c r="H230" s="528"/>
      <c r="I230" s="527">
        <f t="shared" si="6"/>
        <v>775732.06</v>
      </c>
      <c r="J230" s="527"/>
      <c r="K230" s="527"/>
    </row>
    <row r="231" spans="1:11" x14ac:dyDescent="0.25">
      <c r="A231" s="525">
        <v>224</v>
      </c>
      <c r="B231" s="526" t="s">
        <v>2927</v>
      </c>
      <c r="C231" s="527">
        <v>0</v>
      </c>
      <c r="D231" s="527">
        <v>0</v>
      </c>
      <c r="E231" s="527">
        <v>0</v>
      </c>
      <c r="F231" s="528">
        <f>+Validado!J4251</f>
        <v>560000</v>
      </c>
      <c r="G231" s="528">
        <f>+Validado!J4254</f>
        <v>195500</v>
      </c>
      <c r="H231" s="528"/>
      <c r="I231" s="527">
        <f t="shared" si="6"/>
        <v>755500</v>
      </c>
      <c r="J231" s="527"/>
      <c r="K231" s="527">
        <f t="shared" si="7"/>
        <v>755500</v>
      </c>
    </row>
    <row r="232" spans="1:11" x14ac:dyDescent="0.25">
      <c r="A232" s="525">
        <v>225</v>
      </c>
      <c r="B232" s="526" t="s">
        <v>4141</v>
      </c>
      <c r="C232" s="527">
        <v>0</v>
      </c>
      <c r="D232" s="527">
        <v>0</v>
      </c>
      <c r="E232" s="527">
        <v>0</v>
      </c>
      <c r="F232" s="528">
        <v>0</v>
      </c>
      <c r="G232" s="528">
        <f>+Validado!K4257</f>
        <v>84960</v>
      </c>
      <c r="H232" s="528"/>
      <c r="I232" s="527">
        <f t="shared" si="6"/>
        <v>84960</v>
      </c>
      <c r="J232" s="527"/>
      <c r="K232" s="527"/>
    </row>
    <row r="233" spans="1:11" x14ac:dyDescent="0.25">
      <c r="A233" s="525">
        <v>226</v>
      </c>
      <c r="B233" s="526" t="s">
        <v>4340</v>
      </c>
      <c r="C233" s="527">
        <v>0</v>
      </c>
      <c r="D233" s="527">
        <v>0</v>
      </c>
      <c r="E233" s="527">
        <v>0</v>
      </c>
      <c r="F233" s="528">
        <v>0</v>
      </c>
      <c r="G233" s="528">
        <f>+Validado!K4261</f>
        <v>110920</v>
      </c>
      <c r="H233" s="528"/>
      <c r="I233" s="527">
        <f t="shared" si="6"/>
        <v>110920</v>
      </c>
      <c r="J233" s="527"/>
      <c r="K233" s="527"/>
    </row>
    <row r="234" spans="1:11" x14ac:dyDescent="0.25">
      <c r="A234" s="525">
        <v>227</v>
      </c>
      <c r="B234" s="526" t="s">
        <v>170</v>
      </c>
      <c r="C234" s="527">
        <v>0</v>
      </c>
      <c r="D234" s="527">
        <v>0</v>
      </c>
      <c r="E234" s="527">
        <f>+Validado!K4265</f>
        <v>500000</v>
      </c>
      <c r="F234" s="528">
        <v>0</v>
      </c>
      <c r="G234" s="528">
        <v>0</v>
      </c>
      <c r="H234" s="528"/>
      <c r="I234" s="527">
        <f t="shared" si="6"/>
        <v>500000</v>
      </c>
      <c r="J234" s="527"/>
      <c r="K234" s="527">
        <f t="shared" si="7"/>
        <v>500000</v>
      </c>
    </row>
    <row r="235" spans="1:11" x14ac:dyDescent="0.25">
      <c r="A235" s="525">
        <v>228</v>
      </c>
      <c r="B235" s="526" t="s">
        <v>171</v>
      </c>
      <c r="C235" s="527">
        <f>+Validado!K4209</f>
        <v>211800</v>
      </c>
      <c r="D235" s="527">
        <v>0</v>
      </c>
      <c r="E235" s="527">
        <v>0</v>
      </c>
      <c r="F235" s="528">
        <v>0</v>
      </c>
      <c r="G235" s="528"/>
      <c r="H235" s="528"/>
      <c r="I235" s="527">
        <f t="shared" si="6"/>
        <v>211800</v>
      </c>
      <c r="J235" s="527"/>
      <c r="K235" s="527">
        <f t="shared" si="7"/>
        <v>211800</v>
      </c>
    </row>
    <row r="236" spans="1:11" x14ac:dyDescent="0.25">
      <c r="A236" s="525">
        <v>229</v>
      </c>
      <c r="B236" s="526" t="s">
        <v>172</v>
      </c>
      <c r="C236" s="527">
        <f>+Validado!K4213</f>
        <v>60652</v>
      </c>
      <c r="D236" s="527">
        <v>0</v>
      </c>
      <c r="E236" s="527">
        <v>0</v>
      </c>
      <c r="F236" s="528">
        <v>0</v>
      </c>
      <c r="G236" s="528"/>
      <c r="H236" s="528"/>
      <c r="I236" s="527">
        <f t="shared" si="6"/>
        <v>60652</v>
      </c>
      <c r="J236" s="527"/>
      <c r="K236" s="527">
        <f t="shared" si="7"/>
        <v>60652</v>
      </c>
    </row>
    <row r="237" spans="1:11" x14ac:dyDescent="0.25">
      <c r="A237" s="525">
        <v>230</v>
      </c>
      <c r="B237" s="526" t="s">
        <v>173</v>
      </c>
      <c r="C237" s="527">
        <v>0</v>
      </c>
      <c r="D237" s="527">
        <v>0</v>
      </c>
      <c r="E237" s="527">
        <f>+Validado!J4193</f>
        <v>0</v>
      </c>
      <c r="F237" s="528">
        <f>+Validado!J4207</f>
        <v>3698592</v>
      </c>
      <c r="G237" s="528"/>
      <c r="H237" s="528"/>
      <c r="I237" s="527">
        <f t="shared" si="6"/>
        <v>3698592</v>
      </c>
      <c r="J237" s="527"/>
      <c r="K237" s="527">
        <f t="shared" si="7"/>
        <v>3698592</v>
      </c>
    </row>
    <row r="238" spans="1:11" x14ac:dyDescent="0.25">
      <c r="A238" s="525">
        <v>231</v>
      </c>
      <c r="B238" s="526" t="s">
        <v>2365</v>
      </c>
      <c r="C238" s="527">
        <v>0</v>
      </c>
      <c r="D238" s="527">
        <v>0</v>
      </c>
      <c r="E238" s="527">
        <v>0</v>
      </c>
      <c r="F238" s="528">
        <f>+Validado!J4274</f>
        <v>0</v>
      </c>
      <c r="G238" s="528">
        <f>+Validado!J4281</f>
        <v>870633.2</v>
      </c>
      <c r="H238" s="528"/>
      <c r="I238" s="527">
        <f t="shared" si="6"/>
        <v>870633.2</v>
      </c>
      <c r="J238" s="527"/>
      <c r="K238" s="527">
        <f t="shared" si="7"/>
        <v>870633.2</v>
      </c>
    </row>
    <row r="239" spans="1:11" x14ac:dyDescent="0.25">
      <c r="A239" s="525">
        <v>232</v>
      </c>
      <c r="B239" s="526" t="s">
        <v>3938</v>
      </c>
      <c r="C239" s="527">
        <v>0</v>
      </c>
      <c r="D239" s="527">
        <v>0</v>
      </c>
      <c r="E239" s="527">
        <v>0</v>
      </c>
      <c r="F239" s="528">
        <v>0</v>
      </c>
      <c r="G239" s="528">
        <f>+Validado!K4283</f>
        <v>765991.1</v>
      </c>
      <c r="H239" s="528"/>
      <c r="I239" s="527">
        <f t="shared" si="6"/>
        <v>765991.1</v>
      </c>
      <c r="J239" s="527"/>
      <c r="K239" s="527"/>
    </row>
    <row r="240" spans="1:11" x14ac:dyDescent="0.25">
      <c r="A240" s="525">
        <v>233</v>
      </c>
      <c r="B240" s="526" t="s">
        <v>174</v>
      </c>
      <c r="C240" s="527">
        <f>+Validado!K4157</f>
        <v>215000</v>
      </c>
      <c r="D240" s="527">
        <v>0</v>
      </c>
      <c r="E240" s="527">
        <v>0</v>
      </c>
      <c r="F240" s="528">
        <v>0</v>
      </c>
      <c r="G240" s="528"/>
      <c r="H240" s="528"/>
      <c r="I240" s="527">
        <f t="shared" si="6"/>
        <v>215000</v>
      </c>
      <c r="J240" s="527"/>
      <c r="K240" s="527">
        <f t="shared" si="7"/>
        <v>215000</v>
      </c>
    </row>
    <row r="241" spans="1:11" x14ac:dyDescent="0.25">
      <c r="A241" s="525">
        <v>234</v>
      </c>
      <c r="B241" s="526" t="s">
        <v>175</v>
      </c>
      <c r="C241" s="527">
        <f>+Validado!K4304</f>
        <v>52779.040000000001</v>
      </c>
      <c r="D241" s="527">
        <v>0</v>
      </c>
      <c r="E241" s="527">
        <v>0</v>
      </c>
      <c r="F241" s="528">
        <v>0</v>
      </c>
      <c r="G241" s="528"/>
      <c r="H241" s="528"/>
      <c r="I241" s="527">
        <f t="shared" si="6"/>
        <v>52779.040000000001</v>
      </c>
      <c r="J241" s="527"/>
      <c r="K241" s="527">
        <f t="shared" si="7"/>
        <v>52779.040000000001</v>
      </c>
    </row>
    <row r="242" spans="1:11" x14ac:dyDescent="0.25">
      <c r="A242" s="525">
        <v>235</v>
      </c>
      <c r="B242" s="526" t="s">
        <v>176</v>
      </c>
      <c r="C242" s="527">
        <v>6490</v>
      </c>
      <c r="D242" s="527">
        <v>0</v>
      </c>
      <c r="E242" s="527">
        <v>0</v>
      </c>
      <c r="F242" s="528">
        <v>0</v>
      </c>
      <c r="G242" s="528"/>
      <c r="H242" s="528"/>
      <c r="I242" s="527">
        <f t="shared" si="6"/>
        <v>6490</v>
      </c>
      <c r="J242" s="527"/>
      <c r="K242" s="527">
        <f t="shared" si="7"/>
        <v>6490</v>
      </c>
    </row>
    <row r="243" spans="1:11" x14ac:dyDescent="0.25">
      <c r="A243" s="525">
        <v>236</v>
      </c>
      <c r="B243" s="526" t="s">
        <v>177</v>
      </c>
      <c r="C243" s="527">
        <v>174000</v>
      </c>
      <c r="D243" s="527">
        <v>0</v>
      </c>
      <c r="E243" s="527">
        <v>0</v>
      </c>
      <c r="F243" s="528">
        <v>0</v>
      </c>
      <c r="G243" s="528"/>
      <c r="H243" s="528"/>
      <c r="I243" s="527">
        <f t="shared" si="6"/>
        <v>174000</v>
      </c>
      <c r="J243" s="527"/>
      <c r="K243" s="527">
        <f t="shared" si="7"/>
        <v>174000</v>
      </c>
    </row>
    <row r="244" spans="1:11" x14ac:dyDescent="0.25">
      <c r="A244" s="525">
        <v>237</v>
      </c>
      <c r="B244" s="526" t="s">
        <v>178</v>
      </c>
      <c r="C244" s="527">
        <v>2873661.6</v>
      </c>
      <c r="D244" s="527">
        <v>0</v>
      </c>
      <c r="E244" s="527">
        <v>0</v>
      </c>
      <c r="F244" s="528">
        <v>0</v>
      </c>
      <c r="G244" s="528"/>
      <c r="H244" s="528"/>
      <c r="I244" s="527">
        <f t="shared" si="6"/>
        <v>2873661.6</v>
      </c>
      <c r="J244" s="527"/>
      <c r="K244" s="527">
        <f t="shared" si="7"/>
        <v>2873661.6</v>
      </c>
    </row>
    <row r="245" spans="1:11" x14ac:dyDescent="0.25">
      <c r="A245" s="525">
        <v>238</v>
      </c>
      <c r="B245" s="526" t="s">
        <v>179</v>
      </c>
      <c r="C245" s="527">
        <f>+Validado!J4327</f>
        <v>664945</v>
      </c>
      <c r="D245" s="527">
        <f>+Validado!J4331</f>
        <v>706000</v>
      </c>
      <c r="E245" s="527">
        <f>+Validado!J4349</f>
        <v>0</v>
      </c>
      <c r="F245" s="528">
        <f>+Validado!J4365</f>
        <v>0</v>
      </c>
      <c r="G245" s="528">
        <f>+Validado!J4383</f>
        <v>229750</v>
      </c>
      <c r="H245" s="528">
        <f>+Validado!J4386</f>
        <v>188300</v>
      </c>
      <c r="I245" s="527">
        <f t="shared" si="6"/>
        <v>1788995</v>
      </c>
      <c r="J245" s="527"/>
      <c r="K245" s="527">
        <f t="shared" si="7"/>
        <v>1788995</v>
      </c>
    </row>
    <row r="246" spans="1:11" x14ac:dyDescent="0.25">
      <c r="A246" s="525">
        <v>239</v>
      </c>
      <c r="B246" s="526" t="s">
        <v>180</v>
      </c>
      <c r="C246" s="527">
        <v>0</v>
      </c>
      <c r="D246" s="527">
        <v>0</v>
      </c>
      <c r="E246" s="527">
        <f>+Validado!K4313</f>
        <v>1879829</v>
      </c>
      <c r="F246" s="528">
        <v>0</v>
      </c>
      <c r="G246" s="528"/>
      <c r="H246" s="528"/>
      <c r="I246" s="527">
        <f t="shared" si="6"/>
        <v>1879829</v>
      </c>
      <c r="J246" s="527"/>
      <c r="K246" s="527">
        <f t="shared" si="7"/>
        <v>1879829</v>
      </c>
    </row>
    <row r="247" spans="1:11" x14ac:dyDescent="0.25">
      <c r="A247" s="525">
        <v>240</v>
      </c>
      <c r="B247" s="526" t="s">
        <v>181</v>
      </c>
      <c r="C247" s="527">
        <v>154414.79999999999</v>
      </c>
      <c r="D247" s="527">
        <v>0</v>
      </c>
      <c r="E247" s="527">
        <v>0</v>
      </c>
      <c r="F247" s="528">
        <v>0</v>
      </c>
      <c r="G247" s="528"/>
      <c r="H247" s="528"/>
      <c r="I247" s="527">
        <f t="shared" si="6"/>
        <v>154414.79999999999</v>
      </c>
      <c r="J247" s="527"/>
      <c r="K247" s="527">
        <f t="shared" si="7"/>
        <v>154414.79999999999</v>
      </c>
    </row>
    <row r="248" spans="1:11" x14ac:dyDescent="0.25">
      <c r="A248" s="525">
        <v>241</v>
      </c>
      <c r="B248" s="526" t="s">
        <v>182</v>
      </c>
      <c r="C248" s="527">
        <v>0</v>
      </c>
      <c r="D248" s="527">
        <v>0</v>
      </c>
      <c r="E248" s="527">
        <v>0</v>
      </c>
      <c r="F248" s="528">
        <v>0</v>
      </c>
      <c r="G248" s="528">
        <f>+Validado!J4477</f>
        <v>3241300.1599999992</v>
      </c>
      <c r="H248" s="528">
        <f>+Validado!J4480</f>
        <v>321710</v>
      </c>
      <c r="I248" s="527">
        <f t="shared" si="6"/>
        <v>3563010.1599999992</v>
      </c>
      <c r="J248" s="527"/>
      <c r="K248" s="527">
        <f t="shared" si="7"/>
        <v>3563010.1599999992</v>
      </c>
    </row>
    <row r="249" spans="1:11" x14ac:dyDescent="0.25">
      <c r="A249" s="525">
        <v>242</v>
      </c>
      <c r="B249" s="526" t="s">
        <v>183</v>
      </c>
      <c r="C249" s="527">
        <v>0</v>
      </c>
      <c r="D249" s="527">
        <f>+Validado!J4501</f>
        <v>1577461</v>
      </c>
      <c r="E249" s="527">
        <v>0</v>
      </c>
      <c r="F249" s="528">
        <v>0</v>
      </c>
      <c r="G249" s="528"/>
      <c r="H249" s="528"/>
      <c r="I249" s="527">
        <f t="shared" si="6"/>
        <v>1577461</v>
      </c>
      <c r="J249" s="527"/>
      <c r="K249" s="527">
        <f t="shared" si="7"/>
        <v>1577461</v>
      </c>
    </row>
    <row r="250" spans="1:11" x14ac:dyDescent="0.25">
      <c r="A250" s="525">
        <v>243</v>
      </c>
      <c r="B250" s="526" t="s">
        <v>184</v>
      </c>
      <c r="C250" s="527">
        <f>+Validado!K4613</f>
        <v>384371.14</v>
      </c>
      <c r="D250" s="527">
        <v>0</v>
      </c>
      <c r="E250" s="527">
        <v>0</v>
      </c>
      <c r="F250" s="528">
        <v>0</v>
      </c>
      <c r="G250" s="528"/>
      <c r="H250" s="528"/>
      <c r="I250" s="527">
        <f t="shared" si="6"/>
        <v>384371.14</v>
      </c>
      <c r="J250" s="527"/>
      <c r="K250" s="527">
        <f t="shared" si="7"/>
        <v>384371.14</v>
      </c>
    </row>
    <row r="251" spans="1:11" x14ac:dyDescent="0.25">
      <c r="A251" s="525">
        <v>244</v>
      </c>
      <c r="B251" s="526" t="s">
        <v>185</v>
      </c>
      <c r="C251" s="527">
        <f>+Validado!K4484</f>
        <v>318018.31</v>
      </c>
      <c r="D251" s="527">
        <v>0</v>
      </c>
      <c r="E251" s="527">
        <v>0</v>
      </c>
      <c r="F251" s="528">
        <v>0</v>
      </c>
      <c r="G251" s="528"/>
      <c r="H251" s="528"/>
      <c r="I251" s="527">
        <f t="shared" si="6"/>
        <v>318018.31</v>
      </c>
      <c r="J251" s="527"/>
      <c r="K251" s="527">
        <f t="shared" si="7"/>
        <v>318018.31</v>
      </c>
    </row>
    <row r="252" spans="1:11" x14ac:dyDescent="0.25">
      <c r="A252" s="525">
        <v>245</v>
      </c>
      <c r="B252" s="526" t="s">
        <v>186</v>
      </c>
      <c r="C252" s="527">
        <v>0</v>
      </c>
      <c r="D252" s="527">
        <f>+Validado!J4513</f>
        <v>488301.2</v>
      </c>
      <c r="E252" s="527">
        <f>+Validado!J4543</f>
        <v>12086970.5</v>
      </c>
      <c r="F252" s="528">
        <f>+Validado!J4603</f>
        <v>20989438.710000001</v>
      </c>
      <c r="G252" s="528">
        <f>+Validado!J4609</f>
        <v>658012</v>
      </c>
      <c r="H252" s="528"/>
      <c r="I252" s="527">
        <f t="shared" si="6"/>
        <v>34222722.409999996</v>
      </c>
      <c r="J252" s="527"/>
      <c r="K252" s="527">
        <f t="shared" si="7"/>
        <v>34222722.409999996</v>
      </c>
    </row>
    <row r="253" spans="1:11" x14ac:dyDescent="0.25">
      <c r="A253" s="525">
        <v>246</v>
      </c>
      <c r="B253" s="526" t="s">
        <v>187</v>
      </c>
      <c r="C253" s="527">
        <f>+Validado!J4508</f>
        <v>86260</v>
      </c>
      <c r="D253" s="527"/>
      <c r="E253" s="527"/>
      <c r="F253" s="528"/>
      <c r="G253" s="528"/>
      <c r="H253" s="528"/>
      <c r="I253" s="527">
        <f t="shared" si="6"/>
        <v>86260</v>
      </c>
      <c r="J253" s="527"/>
      <c r="K253" s="527">
        <f t="shared" si="7"/>
        <v>86260</v>
      </c>
    </row>
    <row r="254" spans="1:11" x14ac:dyDescent="0.25">
      <c r="A254" s="525">
        <v>247</v>
      </c>
      <c r="B254" s="526" t="s">
        <v>188</v>
      </c>
      <c r="C254" s="527">
        <f>+Validado!K4636</f>
        <v>231706.42</v>
      </c>
      <c r="D254" s="527">
        <v>0</v>
      </c>
      <c r="E254" s="527">
        <v>0</v>
      </c>
      <c r="F254" s="528">
        <v>0</v>
      </c>
      <c r="G254" s="528"/>
      <c r="H254" s="528"/>
      <c r="I254" s="527">
        <f t="shared" si="6"/>
        <v>231706.42</v>
      </c>
      <c r="J254" s="527"/>
      <c r="K254" s="527">
        <f t="shared" si="7"/>
        <v>231706.42</v>
      </c>
    </row>
    <row r="255" spans="1:11" x14ac:dyDescent="0.25">
      <c r="A255" s="525">
        <v>248</v>
      </c>
      <c r="B255" s="526" t="s">
        <v>189</v>
      </c>
      <c r="C255" s="527">
        <f>+Validado!K4702</f>
        <v>124623.68999999999</v>
      </c>
      <c r="D255" s="527">
        <v>0</v>
      </c>
      <c r="E255" s="527">
        <v>0</v>
      </c>
      <c r="F255" s="528">
        <v>0</v>
      </c>
      <c r="G255" s="528"/>
      <c r="H255" s="528"/>
      <c r="I255" s="527">
        <f t="shared" ref="I255:I314" si="8">+C255+D255+E255+F255+G255+H255</f>
        <v>124623.68999999999</v>
      </c>
      <c r="J255" s="527"/>
      <c r="K255" s="527">
        <f t="shared" si="7"/>
        <v>124623.68999999999</v>
      </c>
    </row>
    <row r="256" spans="1:11" x14ac:dyDescent="0.25">
      <c r="A256" s="525">
        <v>249</v>
      </c>
      <c r="B256" s="526" t="s">
        <v>190</v>
      </c>
      <c r="C256" s="527">
        <v>99789.3</v>
      </c>
      <c r="D256" s="527">
        <v>0</v>
      </c>
      <c r="E256" s="527">
        <v>0</v>
      </c>
      <c r="F256" s="528">
        <v>0</v>
      </c>
      <c r="G256" s="528"/>
      <c r="H256" s="528"/>
      <c r="I256" s="527">
        <f t="shared" si="8"/>
        <v>99789.3</v>
      </c>
      <c r="J256" s="527"/>
      <c r="K256" s="527">
        <f t="shared" si="7"/>
        <v>99789.3</v>
      </c>
    </row>
    <row r="257" spans="1:11" x14ac:dyDescent="0.25">
      <c r="A257" s="525">
        <v>250</v>
      </c>
      <c r="B257" s="526" t="s">
        <v>191</v>
      </c>
      <c r="C257" s="527">
        <v>0</v>
      </c>
      <c r="D257" s="527">
        <f>+Validado!K4662</f>
        <v>133292.33000000002</v>
      </c>
      <c r="E257" s="527">
        <v>0</v>
      </c>
      <c r="F257" s="528">
        <v>0</v>
      </c>
      <c r="G257" s="528"/>
      <c r="H257" s="528"/>
      <c r="I257" s="527">
        <f t="shared" si="8"/>
        <v>133292.33000000002</v>
      </c>
      <c r="J257" s="527"/>
      <c r="K257" s="527">
        <f t="shared" si="7"/>
        <v>133292.33000000002</v>
      </c>
    </row>
    <row r="258" spans="1:11" x14ac:dyDescent="0.25">
      <c r="A258" s="525">
        <v>251</v>
      </c>
      <c r="B258" s="526" t="s">
        <v>192</v>
      </c>
      <c r="C258" s="527">
        <v>68211.11</v>
      </c>
      <c r="D258" s="527">
        <v>0</v>
      </c>
      <c r="E258" s="527">
        <v>0</v>
      </c>
      <c r="F258" s="528">
        <v>0</v>
      </c>
      <c r="G258" s="528"/>
      <c r="H258" s="528"/>
      <c r="I258" s="527">
        <f t="shared" si="8"/>
        <v>68211.11</v>
      </c>
      <c r="J258" s="527"/>
      <c r="K258" s="527">
        <f t="shared" si="7"/>
        <v>68211.11</v>
      </c>
    </row>
    <row r="259" spans="1:11" x14ac:dyDescent="0.25">
      <c r="A259" s="525">
        <v>252</v>
      </c>
      <c r="B259" s="526" t="s">
        <v>193</v>
      </c>
      <c r="C259" s="527">
        <f>+Validado!J4731</f>
        <v>496721.4</v>
      </c>
      <c r="D259" s="527"/>
      <c r="E259" s="527"/>
      <c r="F259" s="528"/>
      <c r="G259" s="528"/>
      <c r="H259" s="528"/>
      <c r="I259" s="527">
        <f t="shared" si="8"/>
        <v>496721.4</v>
      </c>
      <c r="J259" s="527"/>
      <c r="K259" s="527">
        <f t="shared" si="7"/>
        <v>496721.4</v>
      </c>
    </row>
    <row r="260" spans="1:11" x14ac:dyDescent="0.25">
      <c r="A260" s="525">
        <v>253</v>
      </c>
      <c r="B260" s="526" t="s">
        <v>195</v>
      </c>
      <c r="C260" s="527">
        <f>+Validado!K4671</f>
        <v>10422264.4</v>
      </c>
      <c r="D260" s="527">
        <v>0</v>
      </c>
      <c r="E260" s="527">
        <v>0</v>
      </c>
      <c r="F260" s="528">
        <v>0</v>
      </c>
      <c r="G260" s="528"/>
      <c r="H260" s="528"/>
      <c r="I260" s="527">
        <f t="shared" si="8"/>
        <v>10422264.4</v>
      </c>
      <c r="J260" s="527"/>
      <c r="K260" s="527">
        <f t="shared" si="7"/>
        <v>10422264.4</v>
      </c>
    </row>
    <row r="261" spans="1:11" x14ac:dyDescent="0.25">
      <c r="A261" s="525">
        <v>254</v>
      </c>
      <c r="B261" s="526" t="s">
        <v>3653</v>
      </c>
      <c r="C261" s="527">
        <v>0</v>
      </c>
      <c r="D261" s="527">
        <v>0</v>
      </c>
      <c r="E261" s="527">
        <v>0</v>
      </c>
      <c r="F261" s="528">
        <v>0</v>
      </c>
      <c r="G261" s="528">
        <f>+Validado!K4733</f>
        <v>1735263.45</v>
      </c>
      <c r="H261" s="528"/>
      <c r="I261" s="527">
        <f t="shared" si="8"/>
        <v>1735263.45</v>
      </c>
      <c r="J261" s="527"/>
      <c r="K261" s="527"/>
    </row>
    <row r="262" spans="1:11" x14ac:dyDescent="0.25">
      <c r="A262" s="525">
        <v>255</v>
      </c>
      <c r="B262" s="526" t="s">
        <v>2536</v>
      </c>
      <c r="C262" s="527">
        <f>+Validado!J4749</f>
        <v>412760.46</v>
      </c>
      <c r="D262" s="527">
        <f>+Validado!J4752</f>
        <v>613411.19999999995</v>
      </c>
      <c r="E262" s="527">
        <v>0</v>
      </c>
      <c r="F262" s="528">
        <v>0</v>
      </c>
      <c r="G262" s="528">
        <f>+Validado!J4769</f>
        <v>1481508.08</v>
      </c>
      <c r="H262" s="528">
        <f>+Validado!J4773</f>
        <v>428694</v>
      </c>
      <c r="I262" s="527">
        <f t="shared" si="8"/>
        <v>2936373.74</v>
      </c>
      <c r="J262" s="527">
        <v>0</v>
      </c>
      <c r="K262" s="527">
        <f t="shared" si="7"/>
        <v>2936373.74</v>
      </c>
    </row>
    <row r="263" spans="1:11" x14ac:dyDescent="0.25">
      <c r="A263" s="525">
        <v>256</v>
      </c>
      <c r="B263" s="526" t="s">
        <v>196</v>
      </c>
      <c r="C263" s="527">
        <f>+Validado!K4783</f>
        <v>89550.2</v>
      </c>
      <c r="D263" s="527">
        <v>0</v>
      </c>
      <c r="E263" s="527">
        <v>0</v>
      </c>
      <c r="F263" s="528">
        <v>0</v>
      </c>
      <c r="G263" s="528"/>
      <c r="H263" s="528"/>
      <c r="I263" s="527">
        <f t="shared" si="8"/>
        <v>89550.2</v>
      </c>
      <c r="J263" s="527"/>
      <c r="K263" s="527">
        <f t="shared" si="7"/>
        <v>89550.2</v>
      </c>
    </row>
    <row r="264" spans="1:11" x14ac:dyDescent="0.25">
      <c r="A264" s="525">
        <v>257</v>
      </c>
      <c r="B264" s="526" t="s">
        <v>197</v>
      </c>
      <c r="C264" s="527">
        <f>+Validado!J4803</f>
        <v>35223</v>
      </c>
      <c r="D264" s="527">
        <v>0</v>
      </c>
      <c r="E264" s="527">
        <v>0</v>
      </c>
      <c r="F264" s="528">
        <v>0</v>
      </c>
      <c r="G264" s="528"/>
      <c r="H264" s="528"/>
      <c r="I264" s="527">
        <f t="shared" si="8"/>
        <v>35223</v>
      </c>
      <c r="J264" s="527"/>
      <c r="K264" s="527">
        <f t="shared" si="7"/>
        <v>35223</v>
      </c>
    </row>
    <row r="265" spans="1:11" x14ac:dyDescent="0.25">
      <c r="A265" s="525">
        <v>258</v>
      </c>
      <c r="B265" s="526" t="s">
        <v>198</v>
      </c>
      <c r="C265" s="527">
        <f>+Validado!J4844</f>
        <v>20744.64</v>
      </c>
      <c r="D265" s="527">
        <v>0</v>
      </c>
      <c r="E265" s="527">
        <v>0</v>
      </c>
      <c r="F265" s="528">
        <v>0</v>
      </c>
      <c r="G265" s="528"/>
      <c r="H265" s="528"/>
      <c r="I265" s="527">
        <f t="shared" si="8"/>
        <v>20744.64</v>
      </c>
      <c r="J265" s="527"/>
      <c r="K265" s="527">
        <f t="shared" si="7"/>
        <v>20744.64</v>
      </c>
    </row>
    <row r="266" spans="1:11" x14ac:dyDescent="0.25">
      <c r="A266" s="525">
        <v>259</v>
      </c>
      <c r="B266" s="526" t="s">
        <v>2586</v>
      </c>
      <c r="C266" s="527">
        <v>0</v>
      </c>
      <c r="D266" s="527">
        <v>0</v>
      </c>
      <c r="E266" s="527">
        <v>0</v>
      </c>
      <c r="F266" s="528">
        <f>+Validado!J4810</f>
        <v>330164</v>
      </c>
      <c r="G266" s="528">
        <f>+Validado!J4823</f>
        <v>1744599.32</v>
      </c>
      <c r="H266" s="528"/>
      <c r="I266" s="527">
        <f t="shared" si="8"/>
        <v>2074763.32</v>
      </c>
      <c r="J266" s="527"/>
      <c r="K266" s="527"/>
    </row>
    <row r="267" spans="1:11" x14ac:dyDescent="0.25">
      <c r="A267" s="525">
        <v>260</v>
      </c>
      <c r="B267" s="526" t="s">
        <v>4082</v>
      </c>
      <c r="C267" s="527">
        <v>0</v>
      </c>
      <c r="D267" s="527">
        <v>0</v>
      </c>
      <c r="E267" s="527">
        <v>0</v>
      </c>
      <c r="F267" s="528">
        <v>0</v>
      </c>
      <c r="G267" s="528">
        <f>+Validado!K4834</f>
        <v>168340.5</v>
      </c>
      <c r="H267" s="528"/>
      <c r="I267" s="527">
        <f t="shared" si="8"/>
        <v>168340.5</v>
      </c>
      <c r="J267" s="527"/>
      <c r="K267" s="527"/>
    </row>
    <row r="268" spans="1:11" x14ac:dyDescent="0.25">
      <c r="A268" s="525">
        <v>261</v>
      </c>
      <c r="B268" s="526" t="s">
        <v>199</v>
      </c>
      <c r="C268" s="527">
        <v>371936.5</v>
      </c>
      <c r="D268" s="527">
        <v>0</v>
      </c>
      <c r="E268" s="527">
        <v>0</v>
      </c>
      <c r="F268" s="528">
        <v>0</v>
      </c>
      <c r="G268" s="528"/>
      <c r="H268" s="528"/>
      <c r="I268" s="527">
        <f t="shared" si="8"/>
        <v>371936.5</v>
      </c>
      <c r="J268" s="527"/>
      <c r="K268" s="527">
        <f t="shared" si="7"/>
        <v>371936.5</v>
      </c>
    </row>
    <row r="269" spans="1:11" x14ac:dyDescent="0.25">
      <c r="A269" s="525">
        <v>262</v>
      </c>
      <c r="B269" s="526" t="s">
        <v>200</v>
      </c>
      <c r="C269" s="527">
        <f>+Validado!J4849</f>
        <v>30730</v>
      </c>
      <c r="D269" s="527">
        <v>0</v>
      </c>
      <c r="E269" s="527">
        <v>0</v>
      </c>
      <c r="F269" s="528">
        <f>+Validado!J4852</f>
        <v>162000</v>
      </c>
      <c r="G269" s="528">
        <f>+Validado!J4856</f>
        <v>0</v>
      </c>
      <c r="H269" s="528"/>
      <c r="I269" s="527">
        <f t="shared" si="8"/>
        <v>192730</v>
      </c>
      <c r="J269" s="527"/>
      <c r="K269" s="527">
        <f t="shared" ref="K269:K339" si="9">+I269-J269</f>
        <v>192730</v>
      </c>
    </row>
    <row r="270" spans="1:11" x14ac:dyDescent="0.25">
      <c r="A270" s="525">
        <v>263</v>
      </c>
      <c r="B270" s="526" t="s">
        <v>3906</v>
      </c>
      <c r="C270" s="527">
        <v>0</v>
      </c>
      <c r="D270" s="527">
        <v>0</v>
      </c>
      <c r="E270" s="527">
        <v>0</v>
      </c>
      <c r="F270" s="528">
        <v>0</v>
      </c>
      <c r="G270" s="528">
        <f>+Validado!J4868</f>
        <v>459055.4</v>
      </c>
      <c r="H270" s="528">
        <f>+Validado!J4871</f>
        <v>726880</v>
      </c>
      <c r="I270" s="527">
        <f t="shared" si="8"/>
        <v>1185935.3999999999</v>
      </c>
      <c r="J270" s="527"/>
      <c r="K270" s="527"/>
    </row>
    <row r="271" spans="1:11" x14ac:dyDescent="0.25">
      <c r="A271" s="525">
        <v>264</v>
      </c>
      <c r="B271" s="526" t="s">
        <v>202</v>
      </c>
      <c r="C271" s="527">
        <f>+Validado!K4787</f>
        <v>862561.28999999992</v>
      </c>
      <c r="D271" s="527">
        <v>0</v>
      </c>
      <c r="E271" s="527">
        <v>0</v>
      </c>
      <c r="F271" s="528">
        <v>0</v>
      </c>
      <c r="G271" s="528"/>
      <c r="H271" s="528"/>
      <c r="I271" s="527">
        <f t="shared" si="8"/>
        <v>862561.28999999992</v>
      </c>
      <c r="J271" s="527"/>
      <c r="K271" s="527">
        <f t="shared" si="9"/>
        <v>862561.28999999992</v>
      </c>
    </row>
    <row r="272" spans="1:11" x14ac:dyDescent="0.25">
      <c r="A272" s="525">
        <v>265</v>
      </c>
      <c r="B272" s="526" t="s">
        <v>4397</v>
      </c>
      <c r="C272" s="527">
        <v>0</v>
      </c>
      <c r="D272" s="527">
        <v>0</v>
      </c>
      <c r="E272" s="527">
        <v>0</v>
      </c>
      <c r="F272" s="528">
        <v>0</v>
      </c>
      <c r="G272" s="528">
        <f>+Validado!K4875</f>
        <v>252125.33000000002</v>
      </c>
      <c r="H272" s="528">
        <v>0</v>
      </c>
      <c r="I272" s="527">
        <f t="shared" si="8"/>
        <v>252125.33000000002</v>
      </c>
      <c r="J272" s="527"/>
      <c r="K272" s="527"/>
    </row>
    <row r="273" spans="1:11" x14ac:dyDescent="0.25">
      <c r="A273" s="525">
        <v>266</v>
      </c>
      <c r="B273" s="526" t="s">
        <v>203</v>
      </c>
      <c r="C273" s="527">
        <f>+Validado!K4880</f>
        <v>515943.79</v>
      </c>
      <c r="D273" s="527">
        <v>0</v>
      </c>
      <c r="E273" s="527">
        <v>0</v>
      </c>
      <c r="F273" s="528">
        <v>0</v>
      </c>
      <c r="G273" s="528"/>
      <c r="H273" s="528"/>
      <c r="I273" s="527">
        <f t="shared" si="8"/>
        <v>515943.79</v>
      </c>
      <c r="J273" s="527"/>
      <c r="K273" s="527">
        <f t="shared" si="9"/>
        <v>515943.79</v>
      </c>
    </row>
    <row r="274" spans="1:11" x14ac:dyDescent="0.25">
      <c r="A274" s="525">
        <v>267</v>
      </c>
      <c r="B274" s="526" t="s">
        <v>204</v>
      </c>
      <c r="C274" s="527">
        <v>2260460</v>
      </c>
      <c r="D274" s="527">
        <v>0</v>
      </c>
      <c r="E274" s="527">
        <v>0</v>
      </c>
      <c r="F274" s="528">
        <v>0</v>
      </c>
      <c r="G274" s="528"/>
      <c r="H274" s="528"/>
      <c r="I274" s="527">
        <f t="shared" si="8"/>
        <v>2260460</v>
      </c>
      <c r="J274" s="527"/>
      <c r="K274" s="527">
        <f t="shared" si="9"/>
        <v>2260460</v>
      </c>
    </row>
    <row r="275" spans="1:11" x14ac:dyDescent="0.25">
      <c r="A275" s="525">
        <v>268</v>
      </c>
      <c r="B275" s="526" t="s">
        <v>205</v>
      </c>
      <c r="C275" s="527">
        <v>0</v>
      </c>
      <c r="D275" s="527">
        <v>0</v>
      </c>
      <c r="E275" s="527">
        <f>+Validado!J4920</f>
        <v>0</v>
      </c>
      <c r="F275" s="528">
        <f>+Validado!J4935</f>
        <v>0</v>
      </c>
      <c r="G275" s="528">
        <f>+Validado!J4952</f>
        <v>439320</v>
      </c>
      <c r="H275" s="528"/>
      <c r="I275" s="527">
        <f t="shared" si="8"/>
        <v>439320</v>
      </c>
      <c r="J275" s="527"/>
      <c r="K275" s="527">
        <f t="shared" si="9"/>
        <v>439320</v>
      </c>
    </row>
    <row r="276" spans="1:11" x14ac:dyDescent="0.25">
      <c r="A276" s="525">
        <v>269</v>
      </c>
      <c r="B276" s="526" t="s">
        <v>206</v>
      </c>
      <c r="C276" s="527">
        <v>3286403.64</v>
      </c>
      <c r="D276" s="527">
        <v>0</v>
      </c>
      <c r="E276" s="527">
        <v>0</v>
      </c>
      <c r="F276" s="528">
        <v>0</v>
      </c>
      <c r="G276" s="528"/>
      <c r="H276" s="528"/>
      <c r="I276" s="527">
        <f t="shared" si="8"/>
        <v>3286403.64</v>
      </c>
      <c r="J276" s="527"/>
      <c r="K276" s="527">
        <f t="shared" si="9"/>
        <v>3286403.64</v>
      </c>
    </row>
    <row r="277" spans="1:11" x14ac:dyDescent="0.25">
      <c r="A277" s="525">
        <v>270</v>
      </c>
      <c r="B277" s="526" t="s">
        <v>207</v>
      </c>
      <c r="C277" s="527">
        <f>+Validado!K4890</f>
        <v>65137.120000000003</v>
      </c>
      <c r="D277" s="527">
        <v>0</v>
      </c>
      <c r="E277" s="527">
        <v>0</v>
      </c>
      <c r="F277" s="528">
        <v>0</v>
      </c>
      <c r="G277" s="528"/>
      <c r="H277" s="528"/>
      <c r="I277" s="527">
        <f t="shared" si="8"/>
        <v>65137.120000000003</v>
      </c>
      <c r="J277" s="527"/>
      <c r="K277" s="527">
        <f t="shared" si="9"/>
        <v>65137.120000000003</v>
      </c>
    </row>
    <row r="278" spans="1:11" x14ac:dyDescent="0.25">
      <c r="A278" s="525">
        <v>271</v>
      </c>
      <c r="B278" s="526" t="s">
        <v>208</v>
      </c>
      <c r="C278" s="527">
        <f>+Validado!K5034</f>
        <v>13222604.699999999</v>
      </c>
      <c r="D278" s="527">
        <v>0</v>
      </c>
      <c r="E278" s="527">
        <v>0</v>
      </c>
      <c r="F278" s="528">
        <v>0</v>
      </c>
      <c r="G278" s="528"/>
      <c r="H278" s="528"/>
      <c r="I278" s="527">
        <f t="shared" si="8"/>
        <v>13222604.699999999</v>
      </c>
      <c r="J278" s="527"/>
      <c r="K278" s="527">
        <f t="shared" si="9"/>
        <v>13222604.699999999</v>
      </c>
    </row>
    <row r="279" spans="1:11" x14ac:dyDescent="0.25">
      <c r="A279" s="525">
        <v>272</v>
      </c>
      <c r="B279" s="526" t="s">
        <v>650</v>
      </c>
      <c r="C279" s="527">
        <v>0</v>
      </c>
      <c r="D279" s="527">
        <f>+Validado!J4983</f>
        <v>3286403.64</v>
      </c>
      <c r="E279" s="527"/>
      <c r="F279" s="528">
        <f>+Validado!J4990</f>
        <v>781276.24</v>
      </c>
      <c r="G279" s="528">
        <f>+Validado!J4993</f>
        <v>139186.98000000001</v>
      </c>
      <c r="H279" s="528">
        <v>0</v>
      </c>
      <c r="I279" s="527">
        <f t="shared" si="8"/>
        <v>4206866.8600000003</v>
      </c>
      <c r="J279" s="527"/>
      <c r="K279" s="527">
        <f t="shared" si="9"/>
        <v>4206866.8600000003</v>
      </c>
    </row>
    <row r="280" spans="1:11" x14ac:dyDescent="0.25">
      <c r="A280" s="525">
        <v>273</v>
      </c>
      <c r="B280" s="526" t="s">
        <v>636</v>
      </c>
      <c r="C280" s="527"/>
      <c r="D280" s="527"/>
      <c r="E280" s="527">
        <f>+Validado!J5002</f>
        <v>147989.28</v>
      </c>
      <c r="F280" s="528">
        <v>0</v>
      </c>
      <c r="G280" s="528">
        <v>0</v>
      </c>
      <c r="H280" s="528"/>
      <c r="I280" s="527">
        <f t="shared" si="8"/>
        <v>147989.28</v>
      </c>
      <c r="J280" s="527"/>
      <c r="K280" s="527">
        <f t="shared" si="9"/>
        <v>147989.28</v>
      </c>
    </row>
    <row r="281" spans="1:11" x14ac:dyDescent="0.25">
      <c r="A281" s="525">
        <v>274</v>
      </c>
      <c r="B281" s="526" t="s">
        <v>4036</v>
      </c>
      <c r="C281" s="527">
        <v>0</v>
      </c>
      <c r="D281" s="527">
        <v>0</v>
      </c>
      <c r="E281" s="527">
        <v>0</v>
      </c>
      <c r="F281" s="528">
        <v>0</v>
      </c>
      <c r="G281" s="528">
        <f>+Validado!K5011</f>
        <v>461900.6</v>
      </c>
      <c r="H281" s="528"/>
      <c r="I281" s="527">
        <f t="shared" si="8"/>
        <v>461900.6</v>
      </c>
      <c r="J281" s="527"/>
      <c r="K281" s="527"/>
    </row>
    <row r="282" spans="1:11" x14ac:dyDescent="0.25">
      <c r="A282" s="525">
        <v>275</v>
      </c>
      <c r="B282" s="526" t="s">
        <v>3792</v>
      </c>
      <c r="C282" s="527">
        <v>0</v>
      </c>
      <c r="D282" s="527">
        <v>0</v>
      </c>
      <c r="E282" s="527">
        <v>0</v>
      </c>
      <c r="F282" s="528">
        <v>0</v>
      </c>
      <c r="G282" s="528">
        <f>+Validado!K5018</f>
        <v>131581.79999999999</v>
      </c>
      <c r="H282" s="528"/>
      <c r="I282" s="527">
        <f t="shared" si="8"/>
        <v>131581.79999999999</v>
      </c>
      <c r="J282" s="527"/>
      <c r="K282" s="527"/>
    </row>
    <row r="283" spans="1:11" x14ac:dyDescent="0.25">
      <c r="A283" s="525">
        <v>276</v>
      </c>
      <c r="B283" s="526" t="s">
        <v>209</v>
      </c>
      <c r="C283" s="527"/>
      <c r="D283" s="527">
        <f>+Validado!J5027</f>
        <v>306800</v>
      </c>
      <c r="E283" s="527"/>
      <c r="F283" s="528"/>
      <c r="G283" s="528"/>
      <c r="H283" s="528"/>
      <c r="I283" s="527">
        <f t="shared" si="8"/>
        <v>306800</v>
      </c>
      <c r="J283" s="527"/>
      <c r="K283" s="527">
        <f t="shared" si="9"/>
        <v>306800</v>
      </c>
    </row>
    <row r="284" spans="1:11" x14ac:dyDescent="0.25">
      <c r="A284" s="525">
        <v>277</v>
      </c>
      <c r="B284" s="526" t="s">
        <v>647</v>
      </c>
      <c r="C284" s="527"/>
      <c r="D284" s="527">
        <f>+Validado!J5031</f>
        <v>41300</v>
      </c>
      <c r="E284" s="527"/>
      <c r="F284" s="528"/>
      <c r="G284" s="528"/>
      <c r="H284" s="528"/>
      <c r="I284" s="527">
        <f t="shared" si="8"/>
        <v>41300</v>
      </c>
      <c r="J284" s="527"/>
      <c r="K284" s="527">
        <f t="shared" si="9"/>
        <v>41300</v>
      </c>
    </row>
    <row r="285" spans="1:11" x14ac:dyDescent="0.25">
      <c r="A285" s="525">
        <v>278</v>
      </c>
      <c r="B285" s="526" t="s">
        <v>3831</v>
      </c>
      <c r="C285" s="527">
        <v>0</v>
      </c>
      <c r="D285" s="527">
        <v>0</v>
      </c>
      <c r="E285" s="527">
        <v>0</v>
      </c>
      <c r="F285" s="528">
        <v>0</v>
      </c>
      <c r="G285" s="528">
        <v>0</v>
      </c>
      <c r="H285" s="528">
        <f>+Validado!J5081</f>
        <v>166300.46</v>
      </c>
      <c r="I285" s="527">
        <f t="shared" si="8"/>
        <v>166300.46</v>
      </c>
      <c r="J285" s="527"/>
      <c r="K285" s="527"/>
    </row>
    <row r="286" spans="1:11" x14ac:dyDescent="0.25">
      <c r="A286" s="525">
        <v>279</v>
      </c>
      <c r="B286" s="526" t="s">
        <v>210</v>
      </c>
      <c r="C286" s="527">
        <v>0</v>
      </c>
      <c r="D286" s="527">
        <v>0</v>
      </c>
      <c r="E286" s="527">
        <f>+Validado!K5116</f>
        <v>10949181.300000001</v>
      </c>
      <c r="F286" s="528">
        <v>0</v>
      </c>
      <c r="G286" s="528"/>
      <c r="H286" s="528"/>
      <c r="I286" s="527">
        <f t="shared" si="8"/>
        <v>10949181.300000001</v>
      </c>
      <c r="J286" s="527"/>
      <c r="K286" s="527">
        <f t="shared" si="9"/>
        <v>10949181.300000001</v>
      </c>
    </row>
    <row r="287" spans="1:11" x14ac:dyDescent="0.25">
      <c r="A287" s="525">
        <v>280</v>
      </c>
      <c r="B287" s="526" t="s">
        <v>211</v>
      </c>
      <c r="C287" s="527">
        <v>0</v>
      </c>
      <c r="D287" s="527">
        <f>+Validado!K5108</f>
        <v>529250</v>
      </c>
      <c r="E287" s="527">
        <v>0</v>
      </c>
      <c r="F287" s="528">
        <v>0</v>
      </c>
      <c r="G287" s="528"/>
      <c r="H287" s="528"/>
      <c r="I287" s="527">
        <f t="shared" si="8"/>
        <v>529250</v>
      </c>
      <c r="J287" s="527"/>
      <c r="K287" s="527">
        <f t="shared" si="9"/>
        <v>529250</v>
      </c>
    </row>
    <row r="288" spans="1:11" x14ac:dyDescent="0.25">
      <c r="A288" s="525">
        <v>281</v>
      </c>
      <c r="B288" s="526" t="s">
        <v>3572</v>
      </c>
      <c r="C288" s="527">
        <v>0</v>
      </c>
      <c r="D288" s="527">
        <v>0</v>
      </c>
      <c r="E288" s="527">
        <v>0</v>
      </c>
      <c r="F288" s="528">
        <v>0</v>
      </c>
      <c r="G288" s="528">
        <f>+Validado!K5102</f>
        <v>80000</v>
      </c>
      <c r="H288" s="528"/>
      <c r="I288" s="527">
        <f t="shared" si="8"/>
        <v>80000</v>
      </c>
      <c r="J288" s="527"/>
      <c r="K288" s="527"/>
    </row>
    <row r="289" spans="1:11" x14ac:dyDescent="0.25">
      <c r="A289" s="525">
        <v>282</v>
      </c>
      <c r="B289" s="526" t="s">
        <v>213</v>
      </c>
      <c r="C289" s="527">
        <f>+Validado!J5183</f>
        <v>241944</v>
      </c>
      <c r="D289" s="527">
        <v>0</v>
      </c>
      <c r="E289" s="527">
        <v>0</v>
      </c>
      <c r="F289" s="528">
        <v>0</v>
      </c>
      <c r="G289" s="528"/>
      <c r="H289" s="528"/>
      <c r="I289" s="527">
        <f t="shared" si="8"/>
        <v>241944</v>
      </c>
      <c r="J289" s="527"/>
      <c r="K289" s="527">
        <f t="shared" si="9"/>
        <v>241944</v>
      </c>
    </row>
    <row r="290" spans="1:11" x14ac:dyDescent="0.25">
      <c r="A290" s="525">
        <v>283</v>
      </c>
      <c r="B290" s="526" t="s">
        <v>2438</v>
      </c>
      <c r="C290" s="527">
        <v>0</v>
      </c>
      <c r="D290" s="527">
        <v>0</v>
      </c>
      <c r="E290" s="527">
        <v>0</v>
      </c>
      <c r="F290" s="528">
        <v>0</v>
      </c>
      <c r="G290" s="528">
        <f>+Validado!J5171</f>
        <v>757690</v>
      </c>
      <c r="H290" s="528">
        <f>+Validado!J5174</f>
        <v>52303.5</v>
      </c>
      <c r="I290" s="527">
        <f t="shared" si="8"/>
        <v>809993.5</v>
      </c>
      <c r="J290" s="527"/>
      <c r="K290" s="527">
        <f t="shared" si="9"/>
        <v>809993.5</v>
      </c>
    </row>
    <row r="291" spans="1:11" x14ac:dyDescent="0.25">
      <c r="A291" s="525">
        <v>284</v>
      </c>
      <c r="B291" s="526" t="s">
        <v>214</v>
      </c>
      <c r="C291" s="527">
        <v>34692</v>
      </c>
      <c r="D291" s="527">
        <v>0</v>
      </c>
      <c r="E291" s="527">
        <v>0</v>
      </c>
      <c r="F291" s="528">
        <v>0</v>
      </c>
      <c r="G291" s="528"/>
      <c r="H291" s="528"/>
      <c r="I291" s="527">
        <f t="shared" si="8"/>
        <v>34692</v>
      </c>
      <c r="J291" s="527"/>
      <c r="K291" s="527">
        <f t="shared" si="9"/>
        <v>34692</v>
      </c>
    </row>
    <row r="292" spans="1:11" x14ac:dyDescent="0.25">
      <c r="A292" s="525">
        <v>285</v>
      </c>
      <c r="B292" s="526" t="s">
        <v>3565</v>
      </c>
      <c r="C292" s="527">
        <v>0</v>
      </c>
      <c r="D292" s="527">
        <v>0</v>
      </c>
      <c r="E292" s="527">
        <v>0</v>
      </c>
      <c r="F292" s="528">
        <v>0</v>
      </c>
      <c r="G292" s="528">
        <f>+Validado!K5194</f>
        <v>175867.2</v>
      </c>
      <c r="H292" s="528"/>
      <c r="I292" s="527">
        <f t="shared" si="8"/>
        <v>175867.2</v>
      </c>
      <c r="J292" s="527"/>
      <c r="K292" s="527">
        <f t="shared" si="9"/>
        <v>175867.2</v>
      </c>
    </row>
    <row r="293" spans="1:11" x14ac:dyDescent="0.25">
      <c r="A293" s="525">
        <v>286</v>
      </c>
      <c r="B293" s="526" t="s">
        <v>215</v>
      </c>
      <c r="C293" s="527">
        <v>1844817</v>
      </c>
      <c r="D293" s="527">
        <v>0</v>
      </c>
      <c r="E293" s="527">
        <v>0</v>
      </c>
      <c r="F293" s="528">
        <v>0</v>
      </c>
      <c r="G293" s="528"/>
      <c r="H293" s="528"/>
      <c r="I293" s="527">
        <f t="shared" si="8"/>
        <v>1844817</v>
      </c>
      <c r="J293" s="527"/>
      <c r="K293" s="527">
        <f t="shared" si="9"/>
        <v>1844817</v>
      </c>
    </row>
    <row r="294" spans="1:11" x14ac:dyDescent="0.25">
      <c r="A294" s="525">
        <v>287</v>
      </c>
      <c r="B294" s="526" t="s">
        <v>216</v>
      </c>
      <c r="C294" s="527">
        <f>+Validado!J5299</f>
        <v>49675.64</v>
      </c>
      <c r="D294" s="527"/>
      <c r="E294" s="527"/>
      <c r="F294" s="528"/>
      <c r="G294" s="528"/>
      <c r="H294" s="528"/>
      <c r="I294" s="527">
        <f t="shared" si="8"/>
        <v>49675.64</v>
      </c>
      <c r="J294" s="527"/>
      <c r="K294" s="527">
        <f t="shared" si="9"/>
        <v>49675.64</v>
      </c>
    </row>
    <row r="295" spans="1:11" x14ac:dyDescent="0.25">
      <c r="A295" s="525">
        <v>288</v>
      </c>
      <c r="B295" s="526" t="s">
        <v>217</v>
      </c>
      <c r="C295" s="527">
        <f>+Validado!J5290</f>
        <v>571727.69999999995</v>
      </c>
      <c r="D295" s="527"/>
      <c r="E295" s="527"/>
      <c r="F295" s="528"/>
      <c r="G295" s="528"/>
      <c r="H295" s="528"/>
      <c r="I295" s="527">
        <f t="shared" si="8"/>
        <v>571727.69999999995</v>
      </c>
      <c r="J295" s="527"/>
      <c r="K295" s="527">
        <f t="shared" si="9"/>
        <v>571727.69999999995</v>
      </c>
    </row>
    <row r="296" spans="1:11" x14ac:dyDescent="0.25">
      <c r="A296" s="525">
        <v>289</v>
      </c>
      <c r="B296" s="526" t="s">
        <v>1898</v>
      </c>
      <c r="C296" s="527">
        <v>0</v>
      </c>
      <c r="D296" s="527">
        <v>0</v>
      </c>
      <c r="E296" s="527">
        <f>+Validado!K5292</f>
        <v>175230</v>
      </c>
      <c r="F296" s="528">
        <v>0</v>
      </c>
      <c r="G296" s="528"/>
      <c r="H296" s="528"/>
      <c r="I296" s="527">
        <f t="shared" si="8"/>
        <v>175230</v>
      </c>
      <c r="J296" s="527"/>
      <c r="K296" s="527">
        <f t="shared" si="9"/>
        <v>175230</v>
      </c>
    </row>
    <row r="297" spans="1:11" x14ac:dyDescent="0.25">
      <c r="A297" s="525">
        <v>290</v>
      </c>
      <c r="B297" s="526" t="s">
        <v>219</v>
      </c>
      <c r="C297" s="527">
        <f>+Validado!K5301</f>
        <v>918186</v>
      </c>
      <c r="D297" s="527">
        <v>0</v>
      </c>
      <c r="E297" s="527">
        <v>0</v>
      </c>
      <c r="F297" s="528">
        <v>0</v>
      </c>
      <c r="G297" s="528"/>
      <c r="H297" s="528"/>
      <c r="I297" s="527">
        <f t="shared" si="8"/>
        <v>918186</v>
      </c>
      <c r="J297" s="527"/>
      <c r="K297" s="527">
        <f t="shared" si="9"/>
        <v>918186</v>
      </c>
    </row>
    <row r="298" spans="1:11" x14ac:dyDescent="0.25">
      <c r="A298" s="525">
        <v>291</v>
      </c>
      <c r="B298" s="526" t="s">
        <v>220</v>
      </c>
      <c r="C298" s="527">
        <f>+Validado!J6318</f>
        <v>368716.93999999994</v>
      </c>
      <c r="D298" s="527"/>
      <c r="E298" s="527"/>
      <c r="F298" s="528"/>
      <c r="G298" s="528"/>
      <c r="H298" s="528"/>
      <c r="I298" s="527">
        <f t="shared" si="8"/>
        <v>368716.93999999994</v>
      </c>
      <c r="J298" s="527"/>
      <c r="K298" s="527">
        <f t="shared" si="9"/>
        <v>368716.93999999994</v>
      </c>
    </row>
    <row r="299" spans="1:11" x14ac:dyDescent="0.25">
      <c r="A299" s="525">
        <v>292</v>
      </c>
      <c r="B299" s="526" t="s">
        <v>221</v>
      </c>
      <c r="C299" s="527">
        <f>+Validado!J5319</f>
        <v>81107</v>
      </c>
      <c r="D299" s="527"/>
      <c r="E299" s="527"/>
      <c r="F299" s="528"/>
      <c r="G299" s="528"/>
      <c r="H299" s="528"/>
      <c r="I299" s="527">
        <f t="shared" si="8"/>
        <v>81107</v>
      </c>
      <c r="J299" s="527"/>
      <c r="K299" s="527">
        <f t="shared" si="9"/>
        <v>81107</v>
      </c>
    </row>
    <row r="300" spans="1:11" x14ac:dyDescent="0.25">
      <c r="A300" s="525">
        <v>293</v>
      </c>
      <c r="B300" s="526" t="s">
        <v>3806</v>
      </c>
      <c r="C300" s="527">
        <v>0</v>
      </c>
      <c r="D300" s="527">
        <v>0</v>
      </c>
      <c r="E300" s="527">
        <v>0</v>
      </c>
      <c r="F300" s="528">
        <v>0</v>
      </c>
      <c r="G300" s="528">
        <f>+Validado!J5341</f>
        <v>2061648.8</v>
      </c>
      <c r="H300" s="528">
        <f>+Validado!J5344</f>
        <v>218000</v>
      </c>
      <c r="I300" s="527">
        <f t="shared" si="8"/>
        <v>2279648.7999999998</v>
      </c>
      <c r="J300" s="527"/>
      <c r="K300" s="527"/>
    </row>
    <row r="301" spans="1:11" x14ac:dyDescent="0.25">
      <c r="A301" s="525">
        <v>294</v>
      </c>
      <c r="B301" s="526" t="s">
        <v>1116</v>
      </c>
      <c r="C301" s="527">
        <f>+Validado!J5356</f>
        <v>653814.93999999994</v>
      </c>
      <c r="D301" s="527">
        <f>+Validado!J5358</f>
        <v>39341.72</v>
      </c>
      <c r="E301" s="527">
        <f>+Validado!J5367</f>
        <v>507743.38</v>
      </c>
      <c r="F301" s="528">
        <v>0</v>
      </c>
      <c r="G301" s="528">
        <v>0</v>
      </c>
      <c r="H301" s="528"/>
      <c r="I301" s="527">
        <f t="shared" si="8"/>
        <v>1200900.04</v>
      </c>
      <c r="J301" s="527"/>
      <c r="K301" s="527">
        <f t="shared" si="9"/>
        <v>1200900.04</v>
      </c>
    </row>
    <row r="302" spans="1:11" x14ac:dyDescent="0.25">
      <c r="A302" s="525">
        <v>295</v>
      </c>
      <c r="B302" s="526" t="s">
        <v>222</v>
      </c>
      <c r="C302" s="527">
        <v>226347.6</v>
      </c>
      <c r="D302" s="527">
        <v>0</v>
      </c>
      <c r="E302" s="527">
        <v>0</v>
      </c>
      <c r="F302" s="528">
        <v>0</v>
      </c>
      <c r="G302" s="528"/>
      <c r="H302" s="528"/>
      <c r="I302" s="527">
        <f t="shared" si="8"/>
        <v>226347.6</v>
      </c>
      <c r="J302" s="527"/>
      <c r="K302" s="527">
        <f t="shared" si="9"/>
        <v>226347.6</v>
      </c>
    </row>
    <row r="303" spans="1:11" x14ac:dyDescent="0.25">
      <c r="A303" s="525">
        <v>296</v>
      </c>
      <c r="B303" s="526" t="s">
        <v>4361</v>
      </c>
      <c r="C303" s="527">
        <v>0</v>
      </c>
      <c r="D303" s="527">
        <v>0</v>
      </c>
      <c r="E303" s="527">
        <v>0</v>
      </c>
      <c r="F303" s="528">
        <v>0</v>
      </c>
      <c r="G303" s="528">
        <v>0</v>
      </c>
      <c r="H303" s="528">
        <f>+Validado!K5378</f>
        <v>97055</v>
      </c>
      <c r="I303" s="527">
        <f t="shared" si="8"/>
        <v>97055</v>
      </c>
      <c r="J303" s="527"/>
      <c r="K303" s="527">
        <f t="shared" si="9"/>
        <v>97055</v>
      </c>
    </row>
    <row r="304" spans="1:11" x14ac:dyDescent="0.25">
      <c r="A304" s="525">
        <v>297</v>
      </c>
      <c r="B304" s="526" t="s">
        <v>223</v>
      </c>
      <c r="C304" s="527">
        <f>+Validado!K5371</f>
        <v>120580</v>
      </c>
      <c r="D304" s="527">
        <v>0</v>
      </c>
      <c r="E304" s="527">
        <v>0</v>
      </c>
      <c r="F304" s="528">
        <v>0</v>
      </c>
      <c r="G304" s="528"/>
      <c r="H304" s="528"/>
      <c r="I304" s="527">
        <f t="shared" si="8"/>
        <v>120580</v>
      </c>
      <c r="J304" s="527"/>
      <c r="K304" s="527">
        <f t="shared" si="9"/>
        <v>120580</v>
      </c>
    </row>
    <row r="305" spans="1:11" x14ac:dyDescent="0.25">
      <c r="A305" s="525">
        <v>298</v>
      </c>
      <c r="B305" s="526" t="s">
        <v>224</v>
      </c>
      <c r="C305" s="527">
        <f>+Validado!J5311</f>
        <v>237180</v>
      </c>
      <c r="D305" s="527"/>
      <c r="E305" s="527"/>
      <c r="F305" s="528"/>
      <c r="G305" s="528"/>
      <c r="H305" s="528"/>
      <c r="I305" s="527">
        <f t="shared" si="8"/>
        <v>237180</v>
      </c>
      <c r="J305" s="527"/>
      <c r="K305" s="527">
        <f t="shared" si="9"/>
        <v>237180</v>
      </c>
    </row>
    <row r="306" spans="1:11" x14ac:dyDescent="0.25">
      <c r="A306" s="525">
        <v>299</v>
      </c>
      <c r="B306" s="526" t="s">
        <v>225</v>
      </c>
      <c r="C306" s="527">
        <f>+Validado!J5400</f>
        <v>6246200</v>
      </c>
      <c r="D306" s="527">
        <f>+Validado!J5428</f>
        <v>6821017.6500000004</v>
      </c>
      <c r="E306" s="527">
        <f>+Validado!J5451</f>
        <v>4230879</v>
      </c>
      <c r="F306" s="528">
        <f>+Validado!J5494</f>
        <v>7693697</v>
      </c>
      <c r="G306" s="528">
        <f>+Validado!J5518</f>
        <v>2427418</v>
      </c>
      <c r="H306" s="528"/>
      <c r="I306" s="527">
        <f t="shared" si="8"/>
        <v>27419211.649999999</v>
      </c>
      <c r="J306" s="527"/>
      <c r="K306" s="527">
        <f t="shared" si="9"/>
        <v>27419211.649999999</v>
      </c>
    </row>
    <row r="307" spans="1:11" x14ac:dyDescent="0.25">
      <c r="A307" s="525">
        <v>300</v>
      </c>
      <c r="B307" s="526" t="s">
        <v>660</v>
      </c>
      <c r="C307" s="527">
        <f>+Validado!J5537</f>
        <v>21000</v>
      </c>
      <c r="D307" s="527"/>
      <c r="E307" s="527"/>
      <c r="F307" s="528"/>
      <c r="G307" s="528"/>
      <c r="H307" s="528"/>
      <c r="I307" s="527">
        <f t="shared" si="8"/>
        <v>21000</v>
      </c>
      <c r="J307" s="527"/>
      <c r="K307" s="527">
        <f t="shared" si="9"/>
        <v>21000</v>
      </c>
    </row>
    <row r="308" spans="1:11" x14ac:dyDescent="0.25">
      <c r="A308" s="525">
        <v>301</v>
      </c>
      <c r="B308" s="526" t="s">
        <v>474</v>
      </c>
      <c r="C308" s="527">
        <f>+Validado!J5564</f>
        <v>32500</v>
      </c>
      <c r="D308" s="527"/>
      <c r="E308" s="527"/>
      <c r="F308" s="528"/>
      <c r="G308" s="528"/>
      <c r="H308" s="528"/>
      <c r="I308" s="527">
        <f t="shared" si="8"/>
        <v>32500</v>
      </c>
      <c r="J308" s="527"/>
      <c r="K308" s="527">
        <f t="shared" si="9"/>
        <v>32500</v>
      </c>
    </row>
    <row r="309" spans="1:11" x14ac:dyDescent="0.25">
      <c r="A309" s="525">
        <v>302</v>
      </c>
      <c r="B309" s="526" t="s">
        <v>4013</v>
      </c>
      <c r="C309" s="527">
        <v>0</v>
      </c>
      <c r="D309" s="527">
        <v>0</v>
      </c>
      <c r="E309" s="527">
        <v>0</v>
      </c>
      <c r="F309" s="528">
        <v>0</v>
      </c>
      <c r="G309" s="528">
        <f>+Validado!K5539</f>
        <v>15399</v>
      </c>
      <c r="H309" s="528"/>
      <c r="I309" s="527">
        <f t="shared" si="8"/>
        <v>15399</v>
      </c>
      <c r="J309" s="527"/>
      <c r="K309" s="527"/>
    </row>
    <row r="310" spans="1:11" x14ac:dyDescent="0.25">
      <c r="A310" s="525">
        <v>303</v>
      </c>
      <c r="B310" s="526" t="s">
        <v>227</v>
      </c>
      <c r="C310" s="527">
        <v>0</v>
      </c>
      <c r="D310" s="527">
        <v>0</v>
      </c>
      <c r="E310" s="527">
        <f>+Validado!J5624</f>
        <v>12398116.1</v>
      </c>
      <c r="F310" s="528">
        <f>+Validado!J5655</f>
        <v>14326828.120000001</v>
      </c>
      <c r="G310" s="528">
        <f>+Validado!J5662</f>
        <v>807875</v>
      </c>
      <c r="H310" s="528">
        <f>+Validado!J5665</f>
        <v>430000</v>
      </c>
      <c r="I310" s="527">
        <f t="shared" si="8"/>
        <v>27962819.219999999</v>
      </c>
      <c r="J310" s="527"/>
      <c r="K310" s="527">
        <f t="shared" si="9"/>
        <v>27962819.219999999</v>
      </c>
    </row>
    <row r="311" spans="1:11" x14ac:dyDescent="0.25">
      <c r="A311" s="525">
        <v>304</v>
      </c>
      <c r="B311" s="526" t="s">
        <v>228</v>
      </c>
      <c r="C311" s="527">
        <v>504520.22</v>
      </c>
      <c r="D311" s="527">
        <v>0</v>
      </c>
      <c r="E311" s="527">
        <v>0</v>
      </c>
      <c r="F311" s="528">
        <v>0</v>
      </c>
      <c r="G311" s="528"/>
      <c r="H311" s="528"/>
      <c r="I311" s="527">
        <f t="shared" si="8"/>
        <v>504520.22</v>
      </c>
      <c r="J311" s="527"/>
      <c r="K311" s="527">
        <f t="shared" si="9"/>
        <v>504520.22</v>
      </c>
    </row>
    <row r="312" spans="1:11" x14ac:dyDescent="0.25">
      <c r="A312" s="525">
        <v>305</v>
      </c>
      <c r="B312" s="526" t="s">
        <v>229</v>
      </c>
      <c r="C312" s="527">
        <f>+Validado!K5593</f>
        <v>13595.2</v>
      </c>
      <c r="D312" s="527">
        <v>0</v>
      </c>
      <c r="E312" s="527">
        <v>0</v>
      </c>
      <c r="F312" s="528">
        <v>0</v>
      </c>
      <c r="G312" s="528"/>
      <c r="H312" s="528"/>
      <c r="I312" s="527">
        <f t="shared" si="8"/>
        <v>13595.2</v>
      </c>
      <c r="J312" s="527"/>
      <c r="K312" s="527">
        <f t="shared" si="9"/>
        <v>13595.2</v>
      </c>
    </row>
    <row r="313" spans="1:11" x14ac:dyDescent="0.25">
      <c r="A313" s="525">
        <v>306</v>
      </c>
      <c r="B313" s="526" t="s">
        <v>2792</v>
      </c>
      <c r="C313" s="527">
        <v>0</v>
      </c>
      <c r="D313" s="527">
        <v>0</v>
      </c>
      <c r="E313" s="527">
        <v>0</v>
      </c>
      <c r="F313" s="528">
        <v>0</v>
      </c>
      <c r="G313" s="528">
        <f>+Validado!J5590</f>
        <v>657182</v>
      </c>
      <c r="H313" s="528"/>
      <c r="I313" s="527">
        <f t="shared" si="8"/>
        <v>657182</v>
      </c>
      <c r="J313" s="527"/>
      <c r="K313" s="527"/>
    </row>
    <row r="314" spans="1:11" x14ac:dyDescent="0.25">
      <c r="A314" s="525">
        <v>307</v>
      </c>
      <c r="B314" s="526" t="s">
        <v>2331</v>
      </c>
      <c r="C314" s="527">
        <v>0</v>
      </c>
      <c r="D314" s="527">
        <v>0</v>
      </c>
      <c r="E314" s="527">
        <v>0</v>
      </c>
      <c r="F314" s="528">
        <f>+Validado!J5674</f>
        <v>0</v>
      </c>
      <c r="G314" s="528">
        <f>+Validado!J5677</f>
        <v>120360</v>
      </c>
      <c r="H314" s="528"/>
      <c r="I314" s="527">
        <f t="shared" si="8"/>
        <v>120360</v>
      </c>
      <c r="J314" s="527"/>
      <c r="K314" s="527">
        <f t="shared" si="9"/>
        <v>120360</v>
      </c>
    </row>
    <row r="315" spans="1:11" x14ac:dyDescent="0.25">
      <c r="A315" s="525">
        <v>308</v>
      </c>
      <c r="B315" s="526" t="s">
        <v>231</v>
      </c>
      <c r="C315" s="527">
        <f>+Validado!J5720+Validado!J5778</f>
        <v>25301000</v>
      </c>
      <c r="D315" s="527">
        <f>+Validado!J5788</f>
        <v>2925000</v>
      </c>
      <c r="E315" s="527">
        <f>+Validado!J5794</f>
        <v>0</v>
      </c>
      <c r="F315" s="528">
        <f>+Validado!J5822</f>
        <v>3114140</v>
      </c>
      <c r="G315" s="528">
        <f>+Validado!J5846</f>
        <v>4914250</v>
      </c>
      <c r="H315" s="528"/>
      <c r="I315" s="527">
        <f t="shared" ref="I315:I377" si="10">+C315+D315+E315+F315+G315+H315</f>
        <v>36254390</v>
      </c>
      <c r="J315" s="527">
        <v>38165640</v>
      </c>
      <c r="K315" s="527">
        <f t="shared" si="9"/>
        <v>-1911250</v>
      </c>
    </row>
    <row r="316" spans="1:11" x14ac:dyDescent="0.25">
      <c r="A316" s="525">
        <v>309</v>
      </c>
      <c r="B316" s="526" t="s">
        <v>232</v>
      </c>
      <c r="C316" s="527">
        <v>0</v>
      </c>
      <c r="D316" s="527">
        <v>0</v>
      </c>
      <c r="E316" s="527">
        <v>0</v>
      </c>
      <c r="F316" s="528">
        <v>0</v>
      </c>
      <c r="G316" s="528">
        <f>+Validado!K5849</f>
        <v>55973.520000000004</v>
      </c>
      <c r="H316" s="528"/>
      <c r="I316" s="527">
        <f t="shared" si="10"/>
        <v>55973.520000000004</v>
      </c>
      <c r="J316" s="527"/>
      <c r="K316" s="527">
        <f t="shared" si="9"/>
        <v>55973.520000000004</v>
      </c>
    </row>
    <row r="317" spans="1:11" x14ac:dyDescent="0.25">
      <c r="A317" s="525">
        <v>310</v>
      </c>
      <c r="B317" s="526" t="s">
        <v>4023</v>
      </c>
      <c r="C317" s="527">
        <v>0</v>
      </c>
      <c r="D317" s="527">
        <v>0</v>
      </c>
      <c r="E317" s="527">
        <v>0</v>
      </c>
      <c r="F317" s="528">
        <v>0</v>
      </c>
      <c r="G317" s="528">
        <f>+Validado!J5860</f>
        <v>4076952.1399999997</v>
      </c>
      <c r="H317" s="528">
        <f>+Validado!J5863</f>
        <v>114285.05</v>
      </c>
      <c r="I317" s="527">
        <f t="shared" si="10"/>
        <v>4191237.1899999995</v>
      </c>
      <c r="J317" s="527"/>
      <c r="K317" s="527"/>
    </row>
    <row r="318" spans="1:11" x14ac:dyDescent="0.25">
      <c r="A318" s="525">
        <v>311</v>
      </c>
      <c r="B318" s="526" t="s">
        <v>3202</v>
      </c>
      <c r="C318" s="527">
        <v>0</v>
      </c>
      <c r="D318" s="527">
        <v>0</v>
      </c>
      <c r="E318" s="527">
        <v>0</v>
      </c>
      <c r="F318" s="528">
        <v>0</v>
      </c>
      <c r="G318" s="528">
        <f>+Validado!K5869</f>
        <v>159777.9</v>
      </c>
      <c r="H318" s="528"/>
      <c r="I318" s="527">
        <f t="shared" si="10"/>
        <v>159777.9</v>
      </c>
      <c r="J318" s="527"/>
      <c r="K318" s="527">
        <f t="shared" si="9"/>
        <v>159777.9</v>
      </c>
    </row>
    <row r="319" spans="1:11" x14ac:dyDescent="0.25">
      <c r="A319" s="525">
        <v>312</v>
      </c>
      <c r="B319" s="526" t="s">
        <v>2045</v>
      </c>
      <c r="C319" s="527">
        <v>0</v>
      </c>
      <c r="D319" s="527">
        <v>0</v>
      </c>
      <c r="E319" s="527">
        <v>0</v>
      </c>
      <c r="F319" s="528">
        <v>0</v>
      </c>
      <c r="G319" s="528">
        <f>+Validado!J5907</f>
        <v>461970</v>
      </c>
      <c r="H319" s="528">
        <f>+Validado!J5911</f>
        <v>457840</v>
      </c>
      <c r="I319" s="527">
        <f t="shared" si="10"/>
        <v>919810</v>
      </c>
      <c r="J319" s="527"/>
      <c r="K319" s="527"/>
    </row>
    <row r="320" spans="1:11" x14ac:dyDescent="0.25">
      <c r="A320" s="525">
        <v>313</v>
      </c>
      <c r="B320" s="526" t="s">
        <v>1115</v>
      </c>
      <c r="C320" s="527">
        <v>0</v>
      </c>
      <c r="D320" s="527">
        <v>0</v>
      </c>
      <c r="E320" s="527">
        <f>+Validado!K5915</f>
        <v>486410</v>
      </c>
      <c r="F320" s="528">
        <v>0</v>
      </c>
      <c r="G320" s="528"/>
      <c r="H320" s="528"/>
      <c r="I320" s="527">
        <f t="shared" si="10"/>
        <v>486410</v>
      </c>
      <c r="J320" s="527"/>
      <c r="K320" s="527">
        <f t="shared" si="9"/>
        <v>486410</v>
      </c>
    </row>
    <row r="321" spans="1:11" x14ac:dyDescent="0.25">
      <c r="A321" s="525">
        <v>314</v>
      </c>
      <c r="B321" s="526" t="s">
        <v>233</v>
      </c>
      <c r="C321" s="527">
        <v>56000</v>
      </c>
      <c r="D321" s="527">
        <v>0</v>
      </c>
      <c r="E321" s="527">
        <v>0</v>
      </c>
      <c r="F321" s="528">
        <v>0</v>
      </c>
      <c r="G321" s="528"/>
      <c r="H321" s="528"/>
      <c r="I321" s="527">
        <f t="shared" si="10"/>
        <v>56000</v>
      </c>
      <c r="J321" s="527"/>
      <c r="K321" s="527">
        <f t="shared" si="9"/>
        <v>56000</v>
      </c>
    </row>
    <row r="322" spans="1:11" x14ac:dyDescent="0.25">
      <c r="A322" s="525">
        <v>315</v>
      </c>
      <c r="B322" s="526" t="s">
        <v>234</v>
      </c>
      <c r="C322" s="527">
        <v>125362.5</v>
      </c>
      <c r="D322" s="527">
        <v>0</v>
      </c>
      <c r="E322" s="527">
        <v>0</v>
      </c>
      <c r="F322" s="528">
        <v>0</v>
      </c>
      <c r="G322" s="528"/>
      <c r="H322" s="528"/>
      <c r="I322" s="527">
        <f t="shared" si="10"/>
        <v>125362.5</v>
      </c>
      <c r="J322" s="527"/>
      <c r="K322" s="527">
        <f t="shared" si="9"/>
        <v>125362.5</v>
      </c>
    </row>
    <row r="323" spans="1:11" x14ac:dyDescent="0.25">
      <c r="A323" s="525">
        <v>316</v>
      </c>
      <c r="B323" s="526" t="s">
        <v>3797</v>
      </c>
      <c r="C323" s="527">
        <v>0</v>
      </c>
      <c r="D323" s="527">
        <v>0</v>
      </c>
      <c r="E323" s="527">
        <v>0</v>
      </c>
      <c r="F323" s="528">
        <v>0</v>
      </c>
      <c r="G323" s="528">
        <f>+Validado!K5980</f>
        <v>662334</v>
      </c>
      <c r="H323" s="528"/>
      <c r="I323" s="527">
        <f t="shared" si="10"/>
        <v>662334</v>
      </c>
      <c r="J323" s="527"/>
      <c r="K323" s="527">
        <f t="shared" si="9"/>
        <v>662334</v>
      </c>
    </row>
    <row r="324" spans="1:11" x14ac:dyDescent="0.25">
      <c r="A324" s="525">
        <v>317</v>
      </c>
      <c r="B324" s="526" t="s">
        <v>235</v>
      </c>
      <c r="C324" s="527">
        <v>1315452.6200000001</v>
      </c>
      <c r="D324" s="527">
        <v>0</v>
      </c>
      <c r="E324" s="527">
        <v>0</v>
      </c>
      <c r="F324" s="528">
        <v>0</v>
      </c>
      <c r="G324" s="528"/>
      <c r="H324" s="528"/>
      <c r="I324" s="527">
        <f t="shared" si="10"/>
        <v>1315452.6200000001</v>
      </c>
      <c r="J324" s="527"/>
      <c r="K324" s="527">
        <f t="shared" si="9"/>
        <v>1315452.6200000001</v>
      </c>
    </row>
    <row r="325" spans="1:11" x14ac:dyDescent="0.25">
      <c r="A325" s="525">
        <v>318</v>
      </c>
      <c r="B325" s="526" t="s">
        <v>236</v>
      </c>
      <c r="C325" s="527">
        <v>29400</v>
      </c>
      <c r="D325" s="527">
        <v>0</v>
      </c>
      <c r="E325" s="527">
        <v>0</v>
      </c>
      <c r="F325" s="528">
        <v>0</v>
      </c>
      <c r="G325" s="528"/>
      <c r="H325" s="528"/>
      <c r="I325" s="527">
        <f t="shared" si="10"/>
        <v>29400</v>
      </c>
      <c r="J325" s="527"/>
      <c r="K325" s="527">
        <f t="shared" si="9"/>
        <v>29400</v>
      </c>
    </row>
    <row r="326" spans="1:11" x14ac:dyDescent="0.25">
      <c r="A326" s="525">
        <v>319</v>
      </c>
      <c r="B326" s="526" t="s">
        <v>237</v>
      </c>
      <c r="C326" s="527">
        <f>+Validado!K5946</f>
        <v>741965.12</v>
      </c>
      <c r="D326" s="527">
        <v>0</v>
      </c>
      <c r="E326" s="527">
        <v>0</v>
      </c>
      <c r="F326" s="528">
        <v>0</v>
      </c>
      <c r="G326" s="528"/>
      <c r="H326" s="528"/>
      <c r="I326" s="527">
        <f t="shared" si="10"/>
        <v>741965.12</v>
      </c>
      <c r="J326" s="527"/>
      <c r="K326" s="527">
        <f t="shared" si="9"/>
        <v>741965.12</v>
      </c>
    </row>
    <row r="327" spans="1:11" x14ac:dyDescent="0.25">
      <c r="A327" s="525">
        <v>320</v>
      </c>
      <c r="B327" s="526" t="s">
        <v>238</v>
      </c>
      <c r="C327" s="527">
        <f>+Validado!K5953</f>
        <v>772663.34000000008</v>
      </c>
      <c r="D327" s="527">
        <v>0</v>
      </c>
      <c r="E327" s="527">
        <v>0</v>
      </c>
      <c r="F327" s="528">
        <v>0</v>
      </c>
      <c r="G327" s="528"/>
      <c r="H327" s="528"/>
      <c r="I327" s="527">
        <f t="shared" si="10"/>
        <v>772663.34000000008</v>
      </c>
      <c r="J327" s="527"/>
      <c r="K327" s="527">
        <f t="shared" si="9"/>
        <v>772663.34000000008</v>
      </c>
    </row>
    <row r="328" spans="1:11" x14ac:dyDescent="0.25">
      <c r="A328" s="525">
        <v>321</v>
      </c>
      <c r="B328" s="526" t="s">
        <v>239</v>
      </c>
      <c r="C328" s="527">
        <v>218949</v>
      </c>
      <c r="D328" s="527">
        <v>0</v>
      </c>
      <c r="E328" s="527">
        <v>0</v>
      </c>
      <c r="F328" s="528">
        <v>0</v>
      </c>
      <c r="G328" s="528"/>
      <c r="H328" s="528"/>
      <c r="I328" s="527">
        <f t="shared" si="10"/>
        <v>218949</v>
      </c>
      <c r="J328" s="527"/>
      <c r="K328" s="527">
        <f t="shared" si="9"/>
        <v>218949</v>
      </c>
    </row>
    <row r="329" spans="1:11" x14ac:dyDescent="0.25">
      <c r="A329" s="525">
        <v>322</v>
      </c>
      <c r="B329" s="526" t="s">
        <v>240</v>
      </c>
      <c r="C329" s="527">
        <v>2237684.6</v>
      </c>
      <c r="D329" s="527">
        <v>0</v>
      </c>
      <c r="E329" s="527">
        <v>0</v>
      </c>
      <c r="F329" s="528">
        <v>0</v>
      </c>
      <c r="G329" s="528"/>
      <c r="H329" s="528"/>
      <c r="I329" s="527">
        <f t="shared" si="10"/>
        <v>2237684.6</v>
      </c>
      <c r="J329" s="527"/>
      <c r="K329" s="527">
        <f t="shared" si="9"/>
        <v>2237684.6</v>
      </c>
    </row>
    <row r="330" spans="1:11" x14ac:dyDescent="0.25">
      <c r="A330" s="525">
        <v>323</v>
      </c>
      <c r="B330" s="526" t="s">
        <v>241</v>
      </c>
      <c r="C330" s="527">
        <v>122725.04</v>
      </c>
      <c r="D330" s="527">
        <v>0</v>
      </c>
      <c r="E330" s="527">
        <v>0</v>
      </c>
      <c r="F330" s="528">
        <v>0</v>
      </c>
      <c r="G330" s="528"/>
      <c r="H330" s="528"/>
      <c r="I330" s="527">
        <f t="shared" si="10"/>
        <v>122725.04</v>
      </c>
      <c r="J330" s="527"/>
      <c r="K330" s="527">
        <f t="shared" si="9"/>
        <v>122725.04</v>
      </c>
    </row>
    <row r="331" spans="1:11" x14ac:dyDescent="0.25">
      <c r="A331" s="525">
        <v>324</v>
      </c>
      <c r="B331" s="526" t="s">
        <v>3956</v>
      </c>
      <c r="C331" s="527">
        <v>0</v>
      </c>
      <c r="D331" s="527">
        <v>0</v>
      </c>
      <c r="E331" s="527">
        <v>0</v>
      </c>
      <c r="F331" s="528">
        <v>0</v>
      </c>
      <c r="G331" s="528">
        <f>+Validado!K6080</f>
        <v>9160</v>
      </c>
      <c r="H331" s="528"/>
      <c r="I331" s="527">
        <f t="shared" si="10"/>
        <v>9160</v>
      </c>
      <c r="J331" s="527"/>
      <c r="K331" s="527">
        <f t="shared" si="9"/>
        <v>9160</v>
      </c>
    </row>
    <row r="332" spans="1:11" x14ac:dyDescent="0.25">
      <c r="A332" s="525">
        <v>325</v>
      </c>
      <c r="B332" s="526" t="s">
        <v>3784</v>
      </c>
      <c r="C332" s="527">
        <v>0</v>
      </c>
      <c r="D332" s="527">
        <v>0</v>
      </c>
      <c r="E332" s="527">
        <v>0</v>
      </c>
      <c r="F332" s="528">
        <v>0</v>
      </c>
      <c r="G332" s="528">
        <f>+Validado!K6075</f>
        <v>77000</v>
      </c>
      <c r="H332" s="528"/>
      <c r="I332" s="527">
        <f t="shared" si="10"/>
        <v>77000</v>
      </c>
      <c r="J332" s="527"/>
      <c r="K332" s="527">
        <f t="shared" si="9"/>
        <v>77000</v>
      </c>
    </row>
    <row r="333" spans="1:11" x14ac:dyDescent="0.25">
      <c r="A333" s="525">
        <v>326</v>
      </c>
      <c r="B333" s="526" t="s">
        <v>242</v>
      </c>
      <c r="C333" s="527">
        <v>285251.36</v>
      </c>
      <c r="D333" s="527">
        <v>0</v>
      </c>
      <c r="E333" s="527">
        <v>0</v>
      </c>
      <c r="F333" s="528">
        <v>0</v>
      </c>
      <c r="G333" s="528"/>
      <c r="H333" s="528"/>
      <c r="I333" s="527">
        <f t="shared" si="10"/>
        <v>285251.36</v>
      </c>
      <c r="J333" s="527"/>
      <c r="K333" s="527">
        <f t="shared" si="9"/>
        <v>285251.36</v>
      </c>
    </row>
    <row r="334" spans="1:11" x14ac:dyDescent="0.25">
      <c r="A334" s="525">
        <v>327</v>
      </c>
      <c r="B334" s="526" t="s">
        <v>243</v>
      </c>
      <c r="C334" s="527">
        <f>+Validado!J6043</f>
        <v>1514554.21</v>
      </c>
      <c r="D334" s="527"/>
      <c r="E334" s="527">
        <f>+Validado!J6052</f>
        <v>0</v>
      </c>
      <c r="F334" s="528"/>
      <c r="G334" s="528"/>
      <c r="H334" s="528"/>
      <c r="I334" s="527">
        <f t="shared" si="10"/>
        <v>1514554.21</v>
      </c>
      <c r="J334" s="527"/>
      <c r="K334" s="527">
        <f t="shared" si="9"/>
        <v>1514554.21</v>
      </c>
    </row>
    <row r="335" spans="1:11" x14ac:dyDescent="0.25">
      <c r="A335" s="525">
        <v>328</v>
      </c>
      <c r="B335" s="526" t="s">
        <v>244</v>
      </c>
      <c r="C335" s="527">
        <v>5444.95</v>
      </c>
      <c r="D335" s="527">
        <v>0</v>
      </c>
      <c r="E335" s="527">
        <v>0</v>
      </c>
      <c r="F335" s="528">
        <v>0</v>
      </c>
      <c r="G335" s="528"/>
      <c r="H335" s="528"/>
      <c r="I335" s="527">
        <f t="shared" si="10"/>
        <v>5444.95</v>
      </c>
      <c r="J335" s="527"/>
      <c r="K335" s="527">
        <f t="shared" si="9"/>
        <v>5444.95</v>
      </c>
    </row>
    <row r="336" spans="1:11" x14ac:dyDescent="0.25">
      <c r="A336" s="525">
        <v>329</v>
      </c>
      <c r="B336" s="526" t="s">
        <v>245</v>
      </c>
      <c r="C336" s="527">
        <f>+Validado!K5941</f>
        <v>28462</v>
      </c>
      <c r="D336" s="527">
        <v>0</v>
      </c>
      <c r="E336" s="527">
        <v>0</v>
      </c>
      <c r="F336" s="528">
        <v>0</v>
      </c>
      <c r="G336" s="528"/>
      <c r="H336" s="528"/>
      <c r="I336" s="527">
        <f t="shared" si="10"/>
        <v>28462</v>
      </c>
      <c r="J336" s="527"/>
      <c r="K336" s="527">
        <f t="shared" si="9"/>
        <v>28462</v>
      </c>
    </row>
    <row r="337" spans="1:11" x14ac:dyDescent="0.25">
      <c r="A337" s="525">
        <v>330</v>
      </c>
      <c r="B337" s="526" t="s">
        <v>3785</v>
      </c>
      <c r="C337" s="527">
        <v>0</v>
      </c>
      <c r="D337" s="527">
        <v>0</v>
      </c>
      <c r="E337" s="527">
        <v>0</v>
      </c>
      <c r="F337" s="528">
        <v>0</v>
      </c>
      <c r="G337" s="528">
        <f>+Validado!K6065</f>
        <v>262075</v>
      </c>
      <c r="H337" s="528">
        <f>+Validado!J6071</f>
        <v>307000</v>
      </c>
      <c r="I337" s="527">
        <f t="shared" si="10"/>
        <v>569075</v>
      </c>
      <c r="J337" s="527"/>
      <c r="K337" s="527"/>
    </row>
    <row r="338" spans="1:11" x14ac:dyDescent="0.25">
      <c r="A338" s="525">
        <v>331</v>
      </c>
      <c r="B338" s="526" t="s">
        <v>246</v>
      </c>
      <c r="C338" s="527">
        <v>68194.149999999994</v>
      </c>
      <c r="D338" s="527">
        <v>0</v>
      </c>
      <c r="E338" s="527">
        <v>0</v>
      </c>
      <c r="F338" s="528">
        <v>0</v>
      </c>
      <c r="G338" s="528"/>
      <c r="H338" s="528"/>
      <c r="I338" s="527">
        <f t="shared" si="10"/>
        <v>68194.149999999994</v>
      </c>
      <c r="J338" s="527"/>
      <c r="K338" s="527">
        <f t="shared" si="9"/>
        <v>68194.149999999994</v>
      </c>
    </row>
    <row r="339" spans="1:11" x14ac:dyDescent="0.25">
      <c r="A339" s="525">
        <v>332</v>
      </c>
      <c r="B339" s="526" t="s">
        <v>247</v>
      </c>
      <c r="C339" s="527">
        <f>+Validado!K5989</f>
        <v>49174.649999999994</v>
      </c>
      <c r="D339" s="527">
        <v>0</v>
      </c>
      <c r="E339" s="527">
        <v>0</v>
      </c>
      <c r="F339" s="528">
        <v>0</v>
      </c>
      <c r="G339" s="528"/>
      <c r="H339" s="528"/>
      <c r="I339" s="527">
        <f t="shared" si="10"/>
        <v>49174.649999999994</v>
      </c>
      <c r="J339" s="527"/>
      <c r="K339" s="527">
        <f t="shared" si="9"/>
        <v>49174.649999999994</v>
      </c>
    </row>
    <row r="340" spans="1:11" x14ac:dyDescent="0.25">
      <c r="A340" s="525">
        <v>333</v>
      </c>
      <c r="B340" s="526" t="s">
        <v>248</v>
      </c>
      <c r="C340" s="527">
        <v>760256.82</v>
      </c>
      <c r="D340" s="527">
        <v>0</v>
      </c>
      <c r="E340" s="527">
        <v>0</v>
      </c>
      <c r="F340" s="528">
        <v>0</v>
      </c>
      <c r="G340" s="528"/>
      <c r="H340" s="528"/>
      <c r="I340" s="527">
        <f t="shared" si="10"/>
        <v>760256.82</v>
      </c>
      <c r="J340" s="527"/>
      <c r="K340" s="527">
        <f t="shared" ref="K340:K395" si="11">+I340-J340</f>
        <v>760256.82</v>
      </c>
    </row>
    <row r="341" spans="1:11" x14ac:dyDescent="0.25">
      <c r="A341" s="525">
        <v>334</v>
      </c>
      <c r="B341" s="526" t="s">
        <v>249</v>
      </c>
      <c r="C341" s="527">
        <v>0</v>
      </c>
      <c r="D341" s="527">
        <f>+Validado!J6063</f>
        <v>433189.4</v>
      </c>
      <c r="E341" s="527">
        <v>0</v>
      </c>
      <c r="F341" s="528">
        <v>0</v>
      </c>
      <c r="G341" s="528"/>
      <c r="H341" s="528"/>
      <c r="I341" s="527">
        <f t="shared" si="10"/>
        <v>433189.4</v>
      </c>
      <c r="J341" s="527"/>
      <c r="K341" s="527">
        <f t="shared" si="11"/>
        <v>433189.4</v>
      </c>
    </row>
    <row r="342" spans="1:11" x14ac:dyDescent="0.25">
      <c r="A342" s="525">
        <v>335</v>
      </c>
      <c r="B342" s="526" t="s">
        <v>4490</v>
      </c>
      <c r="C342" s="527">
        <v>0</v>
      </c>
      <c r="D342" s="527">
        <v>0</v>
      </c>
      <c r="E342" s="527">
        <v>0</v>
      </c>
      <c r="F342" s="528">
        <v>0</v>
      </c>
      <c r="G342" s="528">
        <v>0</v>
      </c>
      <c r="H342" s="528">
        <f>+Validado!K5543</f>
        <v>27989.599999999999</v>
      </c>
      <c r="I342" s="527">
        <f t="shared" si="10"/>
        <v>27989.599999999999</v>
      </c>
      <c r="J342" s="527"/>
      <c r="K342" s="527"/>
    </row>
    <row r="343" spans="1:11" x14ac:dyDescent="0.25">
      <c r="A343" s="525">
        <v>336</v>
      </c>
      <c r="B343" s="526" t="s">
        <v>3072</v>
      </c>
      <c r="C343" s="527">
        <v>0</v>
      </c>
      <c r="D343" s="527">
        <v>0</v>
      </c>
      <c r="E343" s="527">
        <v>0</v>
      </c>
      <c r="F343" s="528">
        <v>0</v>
      </c>
      <c r="G343" s="528">
        <f>+Validado!K5547</f>
        <v>220220</v>
      </c>
      <c r="H343" s="528"/>
      <c r="I343" s="527">
        <f t="shared" si="10"/>
        <v>220220</v>
      </c>
      <c r="J343" s="527"/>
      <c r="K343" s="527">
        <f t="shared" si="11"/>
        <v>220220</v>
      </c>
    </row>
    <row r="344" spans="1:11" x14ac:dyDescent="0.25">
      <c r="A344" s="525">
        <v>337</v>
      </c>
      <c r="B344" s="526" t="s">
        <v>250</v>
      </c>
      <c r="C344" s="527">
        <f>+Validado!K6171</f>
        <v>90815.59</v>
      </c>
      <c r="D344" s="527">
        <v>0</v>
      </c>
      <c r="E344" s="527">
        <v>0</v>
      </c>
      <c r="F344" s="528">
        <v>0</v>
      </c>
      <c r="G344" s="528"/>
      <c r="H344" s="528"/>
      <c r="I344" s="527">
        <f t="shared" si="10"/>
        <v>90815.59</v>
      </c>
      <c r="J344" s="527"/>
      <c r="K344" s="527">
        <f t="shared" si="11"/>
        <v>90815.59</v>
      </c>
    </row>
    <row r="345" spans="1:11" x14ac:dyDescent="0.25">
      <c r="A345" s="525">
        <v>338</v>
      </c>
      <c r="B345" s="526" t="s">
        <v>251</v>
      </c>
      <c r="C345" s="527">
        <f>+Validado!K6176</f>
        <v>50450.070000000007</v>
      </c>
      <c r="D345" s="527">
        <v>0</v>
      </c>
      <c r="E345" s="527">
        <v>0</v>
      </c>
      <c r="F345" s="528">
        <v>0</v>
      </c>
      <c r="G345" s="528"/>
      <c r="H345" s="528"/>
      <c r="I345" s="527">
        <f t="shared" si="10"/>
        <v>50450.070000000007</v>
      </c>
      <c r="J345" s="527"/>
      <c r="K345" s="527">
        <f t="shared" si="11"/>
        <v>50450.070000000007</v>
      </c>
    </row>
    <row r="346" spans="1:11" x14ac:dyDescent="0.25">
      <c r="A346" s="525">
        <v>339</v>
      </c>
      <c r="B346" s="526" t="s">
        <v>252</v>
      </c>
      <c r="C346" s="527">
        <v>358944.88</v>
      </c>
      <c r="D346" s="527">
        <v>0</v>
      </c>
      <c r="E346" s="527">
        <v>0</v>
      </c>
      <c r="F346" s="528">
        <v>0</v>
      </c>
      <c r="G346" s="528"/>
      <c r="H346" s="528"/>
      <c r="I346" s="527">
        <f t="shared" si="10"/>
        <v>358944.88</v>
      </c>
      <c r="J346" s="527"/>
      <c r="K346" s="527">
        <f t="shared" si="11"/>
        <v>358944.88</v>
      </c>
    </row>
    <row r="347" spans="1:11" x14ac:dyDescent="0.25">
      <c r="A347" s="525">
        <v>340</v>
      </c>
      <c r="B347" s="526" t="s">
        <v>253</v>
      </c>
      <c r="C347" s="527">
        <v>0</v>
      </c>
      <c r="D347" s="527">
        <f>+Validado!J6089</f>
        <v>162879.03000000003</v>
      </c>
      <c r="E347" s="527">
        <f>+Validado!J6110</f>
        <v>5244210.41</v>
      </c>
      <c r="F347" s="528">
        <f>+Validado!J6146</f>
        <v>9280108.7300000004</v>
      </c>
      <c r="G347" s="528">
        <f>+Validado!J6158</f>
        <v>1852282.6400000001</v>
      </c>
      <c r="H347" s="528"/>
      <c r="I347" s="527">
        <f t="shared" si="10"/>
        <v>16539480.810000002</v>
      </c>
      <c r="J347" s="527"/>
      <c r="K347" s="527">
        <f t="shared" si="11"/>
        <v>16539480.810000002</v>
      </c>
    </row>
    <row r="348" spans="1:11" x14ac:dyDescent="0.25">
      <c r="A348" s="525">
        <v>341</v>
      </c>
      <c r="B348" s="526" t="s">
        <v>4406</v>
      </c>
      <c r="C348" s="527">
        <v>0</v>
      </c>
      <c r="D348" s="527">
        <v>0</v>
      </c>
      <c r="E348" s="527">
        <v>0</v>
      </c>
      <c r="F348" s="528">
        <v>0</v>
      </c>
      <c r="G348" s="528">
        <f>+Validado!J6164</f>
        <v>22189.29</v>
      </c>
      <c r="H348" s="528">
        <v>0</v>
      </c>
      <c r="I348" s="527">
        <f t="shared" si="10"/>
        <v>22189.29</v>
      </c>
      <c r="J348" s="527"/>
      <c r="K348" s="527"/>
    </row>
    <row r="349" spans="1:11" x14ac:dyDescent="0.25">
      <c r="A349" s="525">
        <v>342</v>
      </c>
      <c r="B349" s="526" t="s">
        <v>254</v>
      </c>
      <c r="C349" s="527">
        <f>+Validado!J5220+Validado!J5206</f>
        <v>2888265.21</v>
      </c>
      <c r="D349" s="527">
        <f>+Validado!J5224</f>
        <v>183150</v>
      </c>
      <c r="E349" s="527">
        <f>+Validado!J5228</f>
        <v>0</v>
      </c>
      <c r="F349" s="528">
        <f>+Validado!J5232</f>
        <v>0</v>
      </c>
      <c r="G349" s="528">
        <f>+Validado!J5243</f>
        <v>397510</v>
      </c>
      <c r="H349" s="528"/>
      <c r="I349" s="527">
        <f t="shared" si="10"/>
        <v>3468925.21</v>
      </c>
      <c r="J349" s="527"/>
      <c r="K349" s="527">
        <f t="shared" si="11"/>
        <v>3468925.21</v>
      </c>
    </row>
    <row r="350" spans="1:11" x14ac:dyDescent="0.25">
      <c r="A350" s="525">
        <v>343</v>
      </c>
      <c r="B350" s="526" t="s">
        <v>561</v>
      </c>
      <c r="C350" s="527">
        <v>0</v>
      </c>
      <c r="D350" s="527">
        <f>+Validado!J6228</f>
        <v>1627328</v>
      </c>
      <c r="E350" s="527">
        <f>+Validado!J6235</f>
        <v>814200</v>
      </c>
      <c r="F350" s="528">
        <f>+Validado!J6239</f>
        <v>0</v>
      </c>
      <c r="G350" s="528"/>
      <c r="H350" s="528"/>
      <c r="I350" s="527">
        <f t="shared" si="10"/>
        <v>2441528</v>
      </c>
      <c r="J350" s="527"/>
      <c r="K350" s="527">
        <f t="shared" si="11"/>
        <v>2441528</v>
      </c>
    </row>
    <row r="351" spans="1:11" x14ac:dyDescent="0.25">
      <c r="A351" s="525">
        <v>344</v>
      </c>
      <c r="B351" s="526" t="s">
        <v>255</v>
      </c>
      <c r="C351" s="527">
        <v>0</v>
      </c>
      <c r="D351" s="527">
        <f>+Validado!J6215</f>
        <v>4159627.83</v>
      </c>
      <c r="E351" s="527">
        <v>0</v>
      </c>
      <c r="F351" s="528">
        <f>+Validado!J6219</f>
        <v>0</v>
      </c>
      <c r="G351" s="528"/>
      <c r="H351" s="528"/>
      <c r="I351" s="527">
        <f t="shared" si="10"/>
        <v>4159627.83</v>
      </c>
      <c r="J351" s="527"/>
      <c r="K351" s="527">
        <f t="shared" si="11"/>
        <v>4159627.83</v>
      </c>
    </row>
    <row r="352" spans="1:11" x14ac:dyDescent="0.25">
      <c r="A352" s="525">
        <v>345</v>
      </c>
      <c r="B352" s="526" t="s">
        <v>256</v>
      </c>
      <c r="C352" s="527">
        <v>297750</v>
      </c>
      <c r="D352" s="527">
        <v>0</v>
      </c>
      <c r="E352" s="527">
        <v>0</v>
      </c>
      <c r="F352" s="528">
        <v>0</v>
      </c>
      <c r="G352" s="528"/>
      <c r="H352" s="528"/>
      <c r="I352" s="527">
        <f t="shared" si="10"/>
        <v>297750</v>
      </c>
      <c r="J352" s="527"/>
      <c r="K352" s="527">
        <f t="shared" si="11"/>
        <v>297750</v>
      </c>
    </row>
    <row r="353" spans="1:11" x14ac:dyDescent="0.25">
      <c r="A353" s="525">
        <v>346</v>
      </c>
      <c r="B353" s="526" t="s">
        <v>257</v>
      </c>
      <c r="C353" s="527">
        <f>+Validado!K6167</f>
        <v>13237.92</v>
      </c>
      <c r="D353" s="527">
        <v>0</v>
      </c>
      <c r="E353" s="527">
        <v>0</v>
      </c>
      <c r="F353" s="528">
        <v>0</v>
      </c>
      <c r="G353" s="528"/>
      <c r="H353" s="528"/>
      <c r="I353" s="527">
        <f t="shared" si="10"/>
        <v>13237.92</v>
      </c>
      <c r="J353" s="527"/>
      <c r="K353" s="527">
        <f t="shared" si="11"/>
        <v>13237.92</v>
      </c>
    </row>
    <row r="354" spans="1:11" x14ac:dyDescent="0.25">
      <c r="A354" s="525">
        <v>347</v>
      </c>
      <c r="B354" s="526" t="s">
        <v>57</v>
      </c>
      <c r="C354" s="527">
        <f>+Validado!K6242</f>
        <v>231681.43</v>
      </c>
      <c r="D354" s="527">
        <v>0</v>
      </c>
      <c r="E354" s="527">
        <v>0</v>
      </c>
      <c r="F354" s="528">
        <v>0</v>
      </c>
      <c r="G354" s="528"/>
      <c r="H354" s="528"/>
      <c r="I354" s="527">
        <f t="shared" si="10"/>
        <v>231681.43</v>
      </c>
      <c r="J354" s="527"/>
      <c r="K354" s="527">
        <f t="shared" si="11"/>
        <v>231681.43</v>
      </c>
    </row>
    <row r="355" spans="1:11" x14ac:dyDescent="0.25">
      <c r="A355" s="525">
        <v>348</v>
      </c>
      <c r="B355" s="526" t="s">
        <v>2380</v>
      </c>
      <c r="C355" s="527">
        <f>+Validado!K6262</f>
        <v>274375</v>
      </c>
      <c r="D355" s="527">
        <v>0</v>
      </c>
      <c r="E355" s="527">
        <v>0</v>
      </c>
      <c r="F355" s="528">
        <v>0</v>
      </c>
      <c r="G355" s="528"/>
      <c r="H355" s="528"/>
      <c r="I355" s="527">
        <f t="shared" si="10"/>
        <v>274375</v>
      </c>
      <c r="J355" s="527"/>
      <c r="K355" s="527">
        <f t="shared" si="11"/>
        <v>274375</v>
      </c>
    </row>
    <row r="356" spans="1:11" x14ac:dyDescent="0.25">
      <c r="A356" s="525">
        <v>349</v>
      </c>
      <c r="B356" s="526" t="s">
        <v>2803</v>
      </c>
      <c r="C356" s="527">
        <v>0</v>
      </c>
      <c r="D356" s="527">
        <v>0</v>
      </c>
      <c r="E356" s="527">
        <v>0</v>
      </c>
      <c r="F356" s="528">
        <f>+Validado!J6275</f>
        <v>0</v>
      </c>
      <c r="G356" s="528">
        <f>+Validado!J6286</f>
        <v>1169096.98</v>
      </c>
      <c r="H356" s="528"/>
      <c r="I356" s="527">
        <f t="shared" si="10"/>
        <v>1169096.98</v>
      </c>
      <c r="J356" s="527"/>
      <c r="K356" s="527">
        <f t="shared" si="11"/>
        <v>1169096.98</v>
      </c>
    </row>
    <row r="357" spans="1:11" x14ac:dyDescent="0.25">
      <c r="A357" s="525">
        <v>350</v>
      </c>
      <c r="B357" s="526" t="s">
        <v>258</v>
      </c>
      <c r="C357" s="527">
        <v>7560157.5199999996</v>
      </c>
      <c r="D357" s="527">
        <v>0</v>
      </c>
      <c r="E357" s="527">
        <v>0</v>
      </c>
      <c r="F357" s="528">
        <v>0</v>
      </c>
      <c r="G357" s="528"/>
      <c r="H357" s="528"/>
      <c r="I357" s="527">
        <f t="shared" si="10"/>
        <v>7560157.5199999996</v>
      </c>
      <c r="J357" s="527"/>
      <c r="K357" s="527">
        <f t="shared" si="11"/>
        <v>7560157.5199999996</v>
      </c>
    </row>
    <row r="358" spans="1:11" x14ac:dyDescent="0.25">
      <c r="A358" s="525">
        <v>351</v>
      </c>
      <c r="B358" s="526" t="s">
        <v>259</v>
      </c>
      <c r="C358" s="527">
        <v>640798.19999999995</v>
      </c>
      <c r="D358" s="527">
        <v>0</v>
      </c>
      <c r="E358" s="527">
        <v>0</v>
      </c>
      <c r="F358" s="528">
        <v>0</v>
      </c>
      <c r="G358" s="528"/>
      <c r="H358" s="528"/>
      <c r="I358" s="527">
        <f t="shared" si="10"/>
        <v>640798.19999999995</v>
      </c>
      <c r="J358" s="527"/>
      <c r="K358" s="527">
        <f t="shared" si="11"/>
        <v>640798.19999999995</v>
      </c>
    </row>
    <row r="359" spans="1:11" x14ac:dyDescent="0.25">
      <c r="A359" s="525">
        <v>352</v>
      </c>
      <c r="B359" s="526" t="s">
        <v>260</v>
      </c>
      <c r="C359" s="527">
        <v>986000</v>
      </c>
      <c r="D359" s="527">
        <v>0</v>
      </c>
      <c r="E359" s="527">
        <v>0</v>
      </c>
      <c r="F359" s="528">
        <v>0</v>
      </c>
      <c r="G359" s="528"/>
      <c r="H359" s="528"/>
      <c r="I359" s="527">
        <f t="shared" si="10"/>
        <v>986000</v>
      </c>
      <c r="J359" s="527"/>
      <c r="K359" s="527">
        <f t="shared" si="11"/>
        <v>986000</v>
      </c>
    </row>
    <row r="360" spans="1:11" x14ac:dyDescent="0.25">
      <c r="A360" s="525">
        <v>353</v>
      </c>
      <c r="B360" s="526" t="s">
        <v>3698</v>
      </c>
      <c r="C360" s="527">
        <v>0</v>
      </c>
      <c r="D360" s="527">
        <v>0</v>
      </c>
      <c r="E360" s="527">
        <v>0</v>
      </c>
      <c r="F360" s="528">
        <v>0</v>
      </c>
      <c r="G360" s="528">
        <f>+Validado!K6026</f>
        <v>409252.47</v>
      </c>
      <c r="H360" s="528"/>
      <c r="I360" s="527">
        <f t="shared" si="10"/>
        <v>409252.47</v>
      </c>
      <c r="J360" s="527"/>
      <c r="K360" s="527">
        <f t="shared" si="11"/>
        <v>409252.47</v>
      </c>
    </row>
    <row r="361" spans="1:11" x14ac:dyDescent="0.25">
      <c r="A361" s="525">
        <v>354</v>
      </c>
      <c r="B361" s="526" t="s">
        <v>261</v>
      </c>
      <c r="C361" s="527">
        <f>+Validado!J6324+Validado!J6327</f>
        <v>3008850</v>
      </c>
      <c r="D361" s="527">
        <f>+Validado!J6337</f>
        <v>1122378.5900000001</v>
      </c>
      <c r="E361" s="527">
        <f>+Validado!J6352</f>
        <v>1967995.3399999999</v>
      </c>
      <c r="F361" s="528">
        <f>+Validado!J6366</f>
        <v>0</v>
      </c>
      <c r="G361" s="528">
        <f>+Validado!J6372</f>
        <v>320915.19</v>
      </c>
      <c r="H361" s="528"/>
      <c r="I361" s="527">
        <f t="shared" si="10"/>
        <v>6420139.1200000001</v>
      </c>
      <c r="J361" s="527"/>
      <c r="K361" s="527">
        <f t="shared" si="11"/>
        <v>6420139.1200000001</v>
      </c>
    </row>
    <row r="362" spans="1:11" x14ac:dyDescent="0.25">
      <c r="A362" s="525">
        <v>355</v>
      </c>
      <c r="B362" s="526" t="s">
        <v>262</v>
      </c>
      <c r="C362" s="527">
        <f>+Validado!K5999</f>
        <v>516275.9</v>
      </c>
      <c r="D362" s="527">
        <v>0</v>
      </c>
      <c r="E362" s="527">
        <v>0</v>
      </c>
      <c r="F362" s="528">
        <v>0</v>
      </c>
      <c r="G362" s="528"/>
      <c r="H362" s="528"/>
      <c r="I362" s="527">
        <f t="shared" si="10"/>
        <v>516275.9</v>
      </c>
      <c r="J362" s="527"/>
      <c r="K362" s="527">
        <f t="shared" si="11"/>
        <v>516275.9</v>
      </c>
    </row>
    <row r="363" spans="1:11" x14ac:dyDescent="0.25">
      <c r="A363" s="525">
        <v>356</v>
      </c>
      <c r="B363" s="526" t="s">
        <v>263</v>
      </c>
      <c r="C363" s="527">
        <f>+Validado!K6377</f>
        <v>46954.22</v>
      </c>
      <c r="D363" s="527">
        <v>0</v>
      </c>
      <c r="E363" s="527">
        <v>0</v>
      </c>
      <c r="F363" s="528">
        <v>0</v>
      </c>
      <c r="G363" s="528"/>
      <c r="H363" s="528"/>
      <c r="I363" s="527">
        <f t="shared" si="10"/>
        <v>46954.22</v>
      </c>
      <c r="J363" s="527"/>
      <c r="K363" s="527">
        <f t="shared" si="11"/>
        <v>46954.22</v>
      </c>
    </row>
    <row r="364" spans="1:11" x14ac:dyDescent="0.25">
      <c r="A364" s="525">
        <v>357</v>
      </c>
      <c r="B364" s="526" t="s">
        <v>1833</v>
      </c>
      <c r="C364" s="527">
        <v>0</v>
      </c>
      <c r="D364" s="527">
        <v>0</v>
      </c>
      <c r="E364" s="527">
        <f>+Validado!J6441</f>
        <v>0</v>
      </c>
      <c r="F364" s="528">
        <f>+Validado!J6461</f>
        <v>2530287.2000000002</v>
      </c>
      <c r="G364" s="528">
        <f>+Validado!J6472</f>
        <v>1316314.1000000001</v>
      </c>
      <c r="H364" s="528">
        <f>+Validado!J6475</f>
        <v>256650</v>
      </c>
      <c r="I364" s="527">
        <f t="shared" si="10"/>
        <v>4103251.3000000003</v>
      </c>
      <c r="J364" s="527"/>
      <c r="K364" s="527">
        <f t="shared" si="11"/>
        <v>4103251.3000000003</v>
      </c>
    </row>
    <row r="365" spans="1:11" x14ac:dyDescent="0.25">
      <c r="A365" s="525">
        <v>358</v>
      </c>
      <c r="B365" s="526" t="s">
        <v>264</v>
      </c>
      <c r="C365" s="527">
        <f>+Validado!K6248</f>
        <v>729776.66999999993</v>
      </c>
      <c r="D365" s="527">
        <v>0</v>
      </c>
      <c r="E365" s="527">
        <v>0</v>
      </c>
      <c r="F365" s="528">
        <v>0</v>
      </c>
      <c r="G365" s="528"/>
      <c r="H365" s="528"/>
      <c r="I365" s="527">
        <f t="shared" si="10"/>
        <v>729776.66999999993</v>
      </c>
      <c r="J365" s="527"/>
      <c r="K365" s="527">
        <f t="shared" si="11"/>
        <v>729776.66999999993</v>
      </c>
    </row>
    <row r="366" spans="1:11" x14ac:dyDescent="0.25">
      <c r="A366" s="525">
        <v>359</v>
      </c>
      <c r="B366" s="526" t="s">
        <v>1113</v>
      </c>
      <c r="C366" s="527">
        <v>531007.06999999995</v>
      </c>
      <c r="D366" s="527">
        <v>0</v>
      </c>
      <c r="E366" s="527">
        <v>0</v>
      </c>
      <c r="F366" s="528">
        <v>0</v>
      </c>
      <c r="G366" s="528"/>
      <c r="H366" s="528"/>
      <c r="I366" s="527">
        <f t="shared" si="10"/>
        <v>531007.06999999995</v>
      </c>
      <c r="J366" s="527"/>
      <c r="K366" s="527">
        <f t="shared" si="11"/>
        <v>531007.06999999995</v>
      </c>
    </row>
    <row r="367" spans="1:11" x14ac:dyDescent="0.25">
      <c r="A367" s="525">
        <v>360</v>
      </c>
      <c r="B367" s="526" t="s">
        <v>265</v>
      </c>
      <c r="C367" s="527">
        <v>56640</v>
      </c>
      <c r="D367" s="527">
        <v>0</v>
      </c>
      <c r="E367" s="527">
        <v>0</v>
      </c>
      <c r="F367" s="528">
        <v>0</v>
      </c>
      <c r="G367" s="528"/>
      <c r="H367" s="528"/>
      <c r="I367" s="527">
        <f t="shared" si="10"/>
        <v>56640</v>
      </c>
      <c r="J367" s="527"/>
      <c r="K367" s="527">
        <f t="shared" si="11"/>
        <v>56640</v>
      </c>
    </row>
    <row r="368" spans="1:11" x14ac:dyDescent="0.25">
      <c r="A368" s="525">
        <v>361</v>
      </c>
      <c r="B368" s="526" t="s">
        <v>266</v>
      </c>
      <c r="C368" s="527">
        <v>0</v>
      </c>
      <c r="D368" s="527">
        <v>0</v>
      </c>
      <c r="E368" s="527">
        <f>+Validado!K6486</f>
        <v>76798.62</v>
      </c>
      <c r="F368" s="528">
        <v>0</v>
      </c>
      <c r="G368" s="528"/>
      <c r="H368" s="528"/>
      <c r="I368" s="527">
        <f t="shared" si="10"/>
        <v>76798.62</v>
      </c>
      <c r="J368" s="527"/>
      <c r="K368" s="527">
        <f t="shared" si="11"/>
        <v>76798.62</v>
      </c>
    </row>
    <row r="369" spans="1:11" x14ac:dyDescent="0.25">
      <c r="A369" s="525">
        <v>362</v>
      </c>
      <c r="B369" s="526" t="s">
        <v>267</v>
      </c>
      <c r="C369" s="527">
        <v>422000</v>
      </c>
      <c r="D369" s="527">
        <v>0</v>
      </c>
      <c r="E369" s="527">
        <v>0</v>
      </c>
      <c r="F369" s="528">
        <v>0</v>
      </c>
      <c r="G369" s="528"/>
      <c r="H369" s="528"/>
      <c r="I369" s="527">
        <f t="shared" si="10"/>
        <v>422000</v>
      </c>
      <c r="J369" s="527"/>
      <c r="K369" s="527">
        <f t="shared" si="11"/>
        <v>422000</v>
      </c>
    </row>
    <row r="370" spans="1:11" x14ac:dyDescent="0.25">
      <c r="A370" s="525">
        <v>363</v>
      </c>
      <c r="B370" s="526" t="s">
        <v>268</v>
      </c>
      <c r="C370" s="527">
        <v>423683</v>
      </c>
      <c r="D370" s="527">
        <v>0</v>
      </c>
      <c r="E370" s="527">
        <v>0</v>
      </c>
      <c r="F370" s="528">
        <v>0</v>
      </c>
      <c r="G370" s="528"/>
      <c r="H370" s="528"/>
      <c r="I370" s="527">
        <f t="shared" si="10"/>
        <v>423683</v>
      </c>
      <c r="J370" s="527"/>
      <c r="K370" s="527">
        <f t="shared" si="11"/>
        <v>423683</v>
      </c>
    </row>
    <row r="371" spans="1:11" x14ac:dyDescent="0.25">
      <c r="A371" s="525">
        <v>364</v>
      </c>
      <c r="B371" s="526" t="s">
        <v>269</v>
      </c>
      <c r="C371" s="527"/>
      <c r="D371" s="527">
        <f>+Validado!J6511</f>
        <v>2111462</v>
      </c>
      <c r="E371" s="527">
        <v>0</v>
      </c>
      <c r="F371" s="528"/>
      <c r="G371" s="528"/>
      <c r="H371" s="528"/>
      <c r="I371" s="527">
        <f t="shared" si="10"/>
        <v>2111462</v>
      </c>
      <c r="J371" s="527">
        <v>2111462</v>
      </c>
      <c r="K371" s="527">
        <f t="shared" si="11"/>
        <v>0</v>
      </c>
    </row>
    <row r="372" spans="1:11" x14ac:dyDescent="0.25">
      <c r="A372" s="525">
        <v>365</v>
      </c>
      <c r="B372" s="526" t="s">
        <v>270</v>
      </c>
      <c r="C372" s="527">
        <v>712162.1</v>
      </c>
      <c r="D372" s="527">
        <v>0</v>
      </c>
      <c r="E372" s="527">
        <v>0</v>
      </c>
      <c r="F372" s="528">
        <v>0</v>
      </c>
      <c r="G372" s="528"/>
      <c r="H372" s="528"/>
      <c r="I372" s="527">
        <f t="shared" si="10"/>
        <v>712162.1</v>
      </c>
      <c r="J372" s="527"/>
      <c r="K372" s="527">
        <f t="shared" si="11"/>
        <v>712162.1</v>
      </c>
    </row>
    <row r="373" spans="1:11" x14ac:dyDescent="0.25">
      <c r="A373" s="525">
        <v>366</v>
      </c>
      <c r="B373" s="526" t="s">
        <v>271</v>
      </c>
      <c r="C373" s="527">
        <f>+Validado!J6539</f>
        <v>280760</v>
      </c>
      <c r="D373" s="527">
        <f>+Validado!J6551</f>
        <v>2672620</v>
      </c>
      <c r="E373" s="527">
        <f>+Validado!J6562</f>
        <v>965004</v>
      </c>
      <c r="F373" s="528"/>
      <c r="G373" s="528"/>
      <c r="H373" s="528"/>
      <c r="I373" s="527">
        <f t="shared" si="10"/>
        <v>3918384</v>
      </c>
      <c r="J373" s="527">
        <v>2953380</v>
      </c>
      <c r="K373" s="527">
        <f t="shared" si="11"/>
        <v>965004</v>
      </c>
    </row>
    <row r="374" spans="1:11" x14ac:dyDescent="0.25">
      <c r="A374" s="525">
        <v>367</v>
      </c>
      <c r="B374" s="526" t="s">
        <v>272</v>
      </c>
      <c r="C374" s="527">
        <v>56727.08</v>
      </c>
      <c r="D374" s="527">
        <v>0</v>
      </c>
      <c r="E374" s="527">
        <v>0</v>
      </c>
      <c r="F374" s="528">
        <v>0</v>
      </c>
      <c r="G374" s="528"/>
      <c r="H374" s="528"/>
      <c r="I374" s="527">
        <f t="shared" si="10"/>
        <v>56727.08</v>
      </c>
      <c r="J374" s="527"/>
      <c r="K374" s="527">
        <f t="shared" si="11"/>
        <v>56727.08</v>
      </c>
    </row>
    <row r="375" spans="1:11" x14ac:dyDescent="0.25">
      <c r="A375" s="525">
        <v>368</v>
      </c>
      <c r="B375" s="526" t="s">
        <v>273</v>
      </c>
      <c r="C375" s="527">
        <f>+Validado!J6534</f>
        <v>20335</v>
      </c>
      <c r="D375" s="527">
        <v>0</v>
      </c>
      <c r="E375" s="527">
        <v>0</v>
      </c>
      <c r="F375" s="528">
        <v>0</v>
      </c>
      <c r="G375" s="528"/>
      <c r="H375" s="528"/>
      <c r="I375" s="527">
        <f t="shared" si="10"/>
        <v>20335</v>
      </c>
      <c r="J375" s="527"/>
      <c r="K375" s="527">
        <f t="shared" si="11"/>
        <v>20335</v>
      </c>
    </row>
    <row r="376" spans="1:11" x14ac:dyDescent="0.25">
      <c r="A376" s="525">
        <v>369</v>
      </c>
      <c r="B376" s="526" t="s">
        <v>275</v>
      </c>
      <c r="C376" s="527">
        <v>191700</v>
      </c>
      <c r="D376" s="527">
        <v>0</v>
      </c>
      <c r="E376" s="527">
        <v>0</v>
      </c>
      <c r="F376" s="528">
        <v>0</v>
      </c>
      <c r="G376" s="528"/>
      <c r="H376" s="528"/>
      <c r="I376" s="527">
        <f t="shared" si="10"/>
        <v>191700</v>
      </c>
      <c r="J376" s="527"/>
      <c r="K376" s="527">
        <f t="shared" si="11"/>
        <v>191700</v>
      </c>
    </row>
    <row r="377" spans="1:11" x14ac:dyDescent="0.25">
      <c r="A377" s="525">
        <v>370</v>
      </c>
      <c r="B377" s="526" t="s">
        <v>1190</v>
      </c>
      <c r="C377" s="527">
        <f>+Validado!J6606</f>
        <v>5074</v>
      </c>
      <c r="D377" s="527">
        <v>0</v>
      </c>
      <c r="E377" s="527">
        <v>0</v>
      </c>
      <c r="F377" s="528">
        <v>0</v>
      </c>
      <c r="G377" s="528">
        <f>+Validado!J6609</f>
        <v>95108</v>
      </c>
      <c r="H377" s="528"/>
      <c r="I377" s="527">
        <f t="shared" si="10"/>
        <v>100182</v>
      </c>
      <c r="J377" s="527"/>
      <c r="K377" s="527"/>
    </row>
    <row r="378" spans="1:11" x14ac:dyDescent="0.25">
      <c r="A378" s="525">
        <v>371</v>
      </c>
      <c r="B378" s="526" t="s">
        <v>4220</v>
      </c>
      <c r="C378" s="527">
        <v>0</v>
      </c>
      <c r="D378" s="527">
        <v>0</v>
      </c>
      <c r="E378" s="527">
        <v>0</v>
      </c>
      <c r="F378" s="528">
        <v>0</v>
      </c>
      <c r="G378" s="528">
        <f>+Validado!K6612</f>
        <v>70210</v>
      </c>
      <c r="H378" s="528"/>
      <c r="I378" s="527">
        <f t="shared" ref="I378:I396" si="12">+C378+D378+E378+F378+G378+H378</f>
        <v>70210</v>
      </c>
      <c r="J378" s="527"/>
      <c r="K378" s="527">
        <f t="shared" si="11"/>
        <v>70210</v>
      </c>
    </row>
    <row r="379" spans="1:11" x14ac:dyDescent="0.25">
      <c r="A379" s="525">
        <v>372</v>
      </c>
      <c r="B379" s="526" t="s">
        <v>3708</v>
      </c>
      <c r="C379" s="527">
        <v>0</v>
      </c>
      <c r="D379" s="527">
        <v>0</v>
      </c>
      <c r="E379" s="527">
        <v>0</v>
      </c>
      <c r="F379" s="528">
        <v>0</v>
      </c>
      <c r="G379" s="528">
        <f>+Validado!J6631</f>
        <v>707283.50000000012</v>
      </c>
      <c r="H379" s="528">
        <f>+Validado!J6634</f>
        <v>11280.8</v>
      </c>
      <c r="I379" s="527">
        <f t="shared" si="12"/>
        <v>718564.30000000016</v>
      </c>
      <c r="J379" s="527"/>
      <c r="K379" s="527"/>
    </row>
    <row r="380" spans="1:11" x14ac:dyDescent="0.25">
      <c r="A380" s="525">
        <v>373</v>
      </c>
      <c r="B380" s="526" t="s">
        <v>4019</v>
      </c>
      <c r="C380" s="527">
        <v>0</v>
      </c>
      <c r="D380" s="527">
        <v>0</v>
      </c>
      <c r="E380" s="527">
        <v>0</v>
      </c>
      <c r="F380" s="528">
        <v>0</v>
      </c>
      <c r="G380" s="528">
        <f>+Validado!J6640</f>
        <v>27957.19</v>
      </c>
      <c r="H380" s="528">
        <f>+Validado!J6643</f>
        <v>27957.19</v>
      </c>
      <c r="I380" s="527">
        <f t="shared" si="12"/>
        <v>55914.38</v>
      </c>
      <c r="J380" s="527"/>
      <c r="K380" s="527">
        <f t="shared" si="11"/>
        <v>55914.38</v>
      </c>
    </row>
    <row r="381" spans="1:11" x14ac:dyDescent="0.25">
      <c r="A381" s="525">
        <v>374</v>
      </c>
      <c r="B381" s="526" t="s">
        <v>276</v>
      </c>
      <c r="C381" s="527">
        <v>367060.77</v>
      </c>
      <c r="D381" s="527">
        <v>0</v>
      </c>
      <c r="E381" s="527">
        <v>0</v>
      </c>
      <c r="F381" s="528">
        <v>0</v>
      </c>
      <c r="G381" s="528"/>
      <c r="H381" s="528"/>
      <c r="I381" s="527">
        <f t="shared" si="12"/>
        <v>367060.77</v>
      </c>
      <c r="J381" s="527"/>
      <c r="K381" s="527">
        <f t="shared" si="11"/>
        <v>367060.77</v>
      </c>
    </row>
    <row r="382" spans="1:11" x14ac:dyDescent="0.25">
      <c r="A382" s="525">
        <v>375</v>
      </c>
      <c r="B382" s="526" t="s">
        <v>277</v>
      </c>
      <c r="C382" s="527">
        <f>+Validado!K6654</f>
        <v>100264.6</v>
      </c>
      <c r="D382" s="527">
        <v>0</v>
      </c>
      <c r="E382" s="527">
        <v>0</v>
      </c>
      <c r="F382" s="528">
        <v>0</v>
      </c>
      <c r="G382" s="528"/>
      <c r="H382" s="528"/>
      <c r="I382" s="527">
        <f t="shared" si="12"/>
        <v>100264.6</v>
      </c>
      <c r="J382" s="527"/>
      <c r="K382" s="527">
        <f t="shared" si="11"/>
        <v>100264.6</v>
      </c>
    </row>
    <row r="383" spans="1:11" x14ac:dyDescent="0.25">
      <c r="A383" s="525">
        <v>376</v>
      </c>
      <c r="B383" s="526" t="s">
        <v>278</v>
      </c>
      <c r="C383" s="527">
        <v>0</v>
      </c>
      <c r="D383" s="527">
        <f>+Validado!J6652</f>
        <v>110363.6</v>
      </c>
      <c r="E383" s="527">
        <v>0</v>
      </c>
      <c r="F383" s="528">
        <v>0</v>
      </c>
      <c r="G383" s="528"/>
      <c r="H383" s="528"/>
      <c r="I383" s="527">
        <f t="shared" si="12"/>
        <v>110363.6</v>
      </c>
      <c r="J383" s="527"/>
      <c r="K383" s="527">
        <f t="shared" si="11"/>
        <v>110363.6</v>
      </c>
    </row>
    <row r="384" spans="1:11" x14ac:dyDescent="0.25">
      <c r="A384" s="525">
        <v>377</v>
      </c>
      <c r="B384" s="526" t="s">
        <v>279</v>
      </c>
      <c r="C384" s="527">
        <v>0</v>
      </c>
      <c r="D384" s="527">
        <v>0</v>
      </c>
      <c r="E384" s="527">
        <v>0</v>
      </c>
      <c r="F384" s="528">
        <f>+Validado!J6688</f>
        <v>195000</v>
      </c>
      <c r="G384" s="528">
        <f>+Validado!J6691</f>
        <v>113280</v>
      </c>
      <c r="H384" s="528">
        <f>+Validado!J6694</f>
        <v>224496</v>
      </c>
      <c r="I384" s="527">
        <f t="shared" si="12"/>
        <v>532776</v>
      </c>
      <c r="J384" s="527"/>
      <c r="K384" s="527">
        <f t="shared" si="11"/>
        <v>532776</v>
      </c>
    </row>
    <row r="385" spans="1:11" x14ac:dyDescent="0.25">
      <c r="A385" s="525">
        <v>378</v>
      </c>
      <c r="B385" s="526" t="s">
        <v>280</v>
      </c>
      <c r="C385" s="527">
        <v>3029235.64</v>
      </c>
      <c r="D385" s="527">
        <v>0</v>
      </c>
      <c r="E385" s="527">
        <v>0</v>
      </c>
      <c r="F385" s="528">
        <v>0</v>
      </c>
      <c r="G385" s="528"/>
      <c r="H385" s="528"/>
      <c r="I385" s="527">
        <f t="shared" si="12"/>
        <v>3029235.64</v>
      </c>
      <c r="J385" s="527"/>
      <c r="K385" s="527">
        <f t="shared" si="11"/>
        <v>3029235.64</v>
      </c>
    </row>
    <row r="386" spans="1:11" x14ac:dyDescent="0.25">
      <c r="A386" s="525">
        <v>379</v>
      </c>
      <c r="B386" s="526" t="s">
        <v>3155</v>
      </c>
      <c r="C386" s="527">
        <v>0</v>
      </c>
      <c r="D386" s="527">
        <v>0</v>
      </c>
      <c r="E386" s="527">
        <v>0</v>
      </c>
      <c r="F386" s="528">
        <f>+Validado!J6713</f>
        <v>0</v>
      </c>
      <c r="G386" s="528">
        <f>+Validado!J6742</f>
        <v>405000</v>
      </c>
      <c r="H386" s="528"/>
      <c r="I386" s="527">
        <f t="shared" si="12"/>
        <v>405000</v>
      </c>
      <c r="J386" s="527"/>
      <c r="K386" s="527">
        <f t="shared" si="11"/>
        <v>405000</v>
      </c>
    </row>
    <row r="387" spans="1:11" x14ac:dyDescent="0.25">
      <c r="A387" s="525">
        <v>380</v>
      </c>
      <c r="B387" s="526" t="s">
        <v>281</v>
      </c>
      <c r="C387" s="527">
        <v>9440</v>
      </c>
      <c r="D387" s="527">
        <v>0</v>
      </c>
      <c r="E387" s="527">
        <v>0</v>
      </c>
      <c r="F387" s="528">
        <v>0</v>
      </c>
      <c r="G387" s="528"/>
      <c r="H387" s="528"/>
      <c r="I387" s="527">
        <f t="shared" si="12"/>
        <v>9440</v>
      </c>
      <c r="J387" s="527"/>
      <c r="K387" s="527">
        <f t="shared" si="11"/>
        <v>9440</v>
      </c>
    </row>
    <row r="388" spans="1:11" x14ac:dyDescent="0.25">
      <c r="A388" s="525">
        <v>381</v>
      </c>
      <c r="B388" s="526" t="s">
        <v>282</v>
      </c>
      <c r="C388" s="527">
        <f>+Validado!K6744</f>
        <v>191500</v>
      </c>
      <c r="D388" s="527">
        <v>0</v>
      </c>
      <c r="E388" s="527">
        <v>0</v>
      </c>
      <c r="F388" s="528">
        <v>0</v>
      </c>
      <c r="G388" s="528"/>
      <c r="H388" s="528"/>
      <c r="I388" s="527">
        <f t="shared" si="12"/>
        <v>191500</v>
      </c>
      <c r="J388" s="527"/>
      <c r="K388" s="527">
        <f t="shared" si="11"/>
        <v>191500</v>
      </c>
    </row>
    <row r="389" spans="1:11" x14ac:dyDescent="0.25">
      <c r="A389" s="525">
        <v>382</v>
      </c>
      <c r="B389" s="526" t="s">
        <v>283</v>
      </c>
      <c r="C389" s="527">
        <f>+Validado!K6749</f>
        <v>100728.78</v>
      </c>
      <c r="D389" s="527">
        <v>0</v>
      </c>
      <c r="E389" s="527">
        <v>0</v>
      </c>
      <c r="F389" s="528">
        <v>0</v>
      </c>
      <c r="G389" s="528"/>
      <c r="H389" s="528"/>
      <c r="I389" s="527">
        <f t="shared" si="12"/>
        <v>100728.78</v>
      </c>
      <c r="J389" s="527"/>
      <c r="K389" s="527">
        <f t="shared" si="11"/>
        <v>100728.78</v>
      </c>
    </row>
    <row r="390" spans="1:11" x14ac:dyDescent="0.25">
      <c r="A390" s="525">
        <v>383</v>
      </c>
      <c r="B390" s="526" t="s">
        <v>2752</v>
      </c>
      <c r="C390" s="527">
        <v>0</v>
      </c>
      <c r="D390" s="527">
        <v>0</v>
      </c>
      <c r="E390" s="527">
        <v>0</v>
      </c>
      <c r="F390" s="528">
        <f>+Validado!K6753</f>
        <v>58800</v>
      </c>
      <c r="G390" s="528">
        <v>0</v>
      </c>
      <c r="H390" s="528"/>
      <c r="I390" s="527">
        <f t="shared" si="12"/>
        <v>58800</v>
      </c>
      <c r="J390" s="527"/>
      <c r="K390" s="527">
        <f t="shared" si="11"/>
        <v>58800</v>
      </c>
    </row>
    <row r="391" spans="1:11" x14ac:dyDescent="0.25">
      <c r="A391" s="525">
        <v>384</v>
      </c>
      <c r="B391" s="526" t="s">
        <v>284</v>
      </c>
      <c r="C391" s="527">
        <v>149150</v>
      </c>
      <c r="D391" s="527">
        <v>0</v>
      </c>
      <c r="E391" s="527">
        <v>0</v>
      </c>
      <c r="F391" s="528">
        <v>0</v>
      </c>
      <c r="G391" s="528"/>
      <c r="H391" s="528"/>
      <c r="I391" s="527">
        <f t="shared" si="12"/>
        <v>149150</v>
      </c>
      <c r="J391" s="527"/>
      <c r="K391" s="527">
        <f t="shared" si="11"/>
        <v>149150</v>
      </c>
    </row>
    <row r="392" spans="1:11" x14ac:dyDescent="0.25">
      <c r="A392" s="525">
        <v>385</v>
      </c>
      <c r="B392" s="526" t="s">
        <v>3071</v>
      </c>
      <c r="C392" s="527">
        <v>0</v>
      </c>
      <c r="D392" s="527">
        <v>0</v>
      </c>
      <c r="E392" s="527">
        <v>0</v>
      </c>
      <c r="F392" s="528">
        <v>0</v>
      </c>
      <c r="G392" s="528">
        <f>+Validado!K1207</f>
        <v>476893.46</v>
      </c>
      <c r="H392" s="528"/>
      <c r="I392" s="527">
        <f t="shared" si="12"/>
        <v>476893.46</v>
      </c>
      <c r="J392" s="527"/>
      <c r="K392" s="527">
        <f t="shared" si="11"/>
        <v>476893.46</v>
      </c>
    </row>
    <row r="393" spans="1:11" x14ac:dyDescent="0.25">
      <c r="A393" s="525">
        <v>386</v>
      </c>
      <c r="B393" s="526" t="s">
        <v>285</v>
      </c>
      <c r="C393" s="527">
        <v>1278683.2</v>
      </c>
      <c r="D393" s="527">
        <v>0</v>
      </c>
      <c r="E393" s="527">
        <v>0</v>
      </c>
      <c r="F393" s="528">
        <v>0</v>
      </c>
      <c r="G393" s="528"/>
      <c r="H393" s="528"/>
      <c r="I393" s="527">
        <f t="shared" si="12"/>
        <v>1278683.2</v>
      </c>
      <c r="J393" s="527"/>
      <c r="K393" s="527">
        <f t="shared" si="11"/>
        <v>1278683.2</v>
      </c>
    </row>
    <row r="394" spans="1:11" x14ac:dyDescent="0.25">
      <c r="A394" s="525">
        <v>387</v>
      </c>
      <c r="B394" s="526" t="s">
        <v>3763</v>
      </c>
      <c r="C394" s="527">
        <v>0</v>
      </c>
      <c r="D394" s="527">
        <v>0</v>
      </c>
      <c r="E394" s="527">
        <v>0</v>
      </c>
      <c r="F394" s="528">
        <v>0</v>
      </c>
      <c r="G394" s="528">
        <f>+Validado!K6764</f>
        <v>1428219.6</v>
      </c>
      <c r="H394" s="528"/>
      <c r="I394" s="527">
        <f t="shared" si="12"/>
        <v>1428219.6</v>
      </c>
      <c r="J394" s="527"/>
      <c r="K394" s="527">
        <f t="shared" si="11"/>
        <v>1428219.6</v>
      </c>
    </row>
    <row r="395" spans="1:11" x14ac:dyDescent="0.25">
      <c r="A395" s="525">
        <v>388</v>
      </c>
      <c r="B395" s="526" t="s">
        <v>527</v>
      </c>
      <c r="C395" s="527">
        <v>0</v>
      </c>
      <c r="D395" s="527">
        <v>0</v>
      </c>
      <c r="E395" s="527">
        <f>+Validado!J6772</f>
        <v>552000</v>
      </c>
      <c r="F395" s="528">
        <v>0</v>
      </c>
      <c r="G395" s="528">
        <v>0</v>
      </c>
      <c r="H395" s="528"/>
      <c r="I395" s="527">
        <f t="shared" si="12"/>
        <v>552000</v>
      </c>
      <c r="J395" s="527"/>
      <c r="K395" s="527">
        <f t="shared" si="11"/>
        <v>552000</v>
      </c>
    </row>
    <row r="396" spans="1:11" x14ac:dyDescent="0.25">
      <c r="A396" s="525">
        <v>389</v>
      </c>
      <c r="B396" s="526" t="s">
        <v>4173</v>
      </c>
      <c r="C396" s="527">
        <v>0</v>
      </c>
      <c r="D396" s="527">
        <v>0</v>
      </c>
      <c r="E396" s="527">
        <v>0</v>
      </c>
      <c r="F396" s="528">
        <v>0</v>
      </c>
      <c r="G396" s="528">
        <f>+Validado!J6778</f>
        <v>323960.95999999996</v>
      </c>
      <c r="H396" s="528">
        <f>+Validado!J6781</f>
        <v>48450</v>
      </c>
      <c r="I396" s="527">
        <f t="shared" si="12"/>
        <v>372410.95999999996</v>
      </c>
      <c r="J396" s="527"/>
      <c r="K396" s="527"/>
    </row>
    <row r="397" spans="1:11" x14ac:dyDescent="0.25">
      <c r="A397" s="588" t="s">
        <v>0</v>
      </c>
      <c r="B397" s="588"/>
      <c r="C397" s="589">
        <f t="shared" ref="C397:I397" si="13">SUM(C8:C396)</f>
        <v>252324057.68999991</v>
      </c>
      <c r="D397" s="589">
        <f t="shared" si="13"/>
        <v>83122900.544</v>
      </c>
      <c r="E397" s="589">
        <f t="shared" si="13"/>
        <v>109641254.33</v>
      </c>
      <c r="F397" s="589">
        <f t="shared" si="13"/>
        <v>121631261.85800001</v>
      </c>
      <c r="G397" s="589">
        <f t="shared" si="13"/>
        <v>89159686.042999998</v>
      </c>
      <c r="H397" s="589">
        <f t="shared" si="13"/>
        <v>7810776.6399999997</v>
      </c>
      <c r="I397" s="589">
        <f t="shared" si="13"/>
        <v>663689937.10500038</v>
      </c>
      <c r="J397" s="533"/>
      <c r="K397" s="533">
        <f>+I397-J397</f>
        <v>663689937.10500038</v>
      </c>
    </row>
    <row r="398" spans="1:11" ht="27" customHeight="1" x14ac:dyDescent="0.25">
      <c r="C398" s="517"/>
      <c r="D398" s="517"/>
      <c r="E398" s="517"/>
      <c r="F398" s="517"/>
      <c r="G398" s="517" t="s">
        <v>466</v>
      </c>
      <c r="H398" s="517"/>
      <c r="K398" s="517">
        <f>+I398-J398</f>
        <v>0</v>
      </c>
    </row>
    <row r="399" spans="1:11" ht="27" customHeight="1" x14ac:dyDescent="0.25">
      <c r="C399" s="517"/>
      <c r="D399" s="517"/>
      <c r="E399" s="517"/>
      <c r="F399" s="517"/>
      <c r="G399" s="517"/>
      <c r="H399" s="517"/>
    </row>
    <row r="400" spans="1:11" ht="15.75" customHeight="1" x14ac:dyDescent="0.25">
      <c r="B400" s="534" t="s">
        <v>3813</v>
      </c>
      <c r="C400" s="520"/>
      <c r="D400" s="520"/>
      <c r="E400" s="520" t="s">
        <v>4192</v>
      </c>
    </row>
    <row r="401" spans="2:9" ht="15.75" customHeight="1" x14ac:dyDescent="0.25">
      <c r="B401" s="535"/>
      <c r="C401" s="535"/>
      <c r="D401" s="535"/>
      <c r="E401" s="535"/>
      <c r="F401" s="535"/>
      <c r="G401" s="535"/>
      <c r="H401" s="535"/>
    </row>
    <row r="402" spans="2:9" ht="24" customHeight="1" x14ac:dyDescent="0.25">
      <c r="B402" s="536" t="s">
        <v>2520</v>
      </c>
      <c r="C402" s="520"/>
      <c r="D402" s="520"/>
      <c r="E402" s="584" t="s">
        <v>2521</v>
      </c>
      <c r="F402" s="584"/>
      <c r="G402" s="584"/>
      <c r="H402" s="584"/>
      <c r="I402" s="584"/>
    </row>
    <row r="403" spans="2:9" ht="27" customHeight="1" x14ac:dyDescent="0.25">
      <c r="B403" s="536"/>
      <c r="D403" s="537" t="s">
        <v>4193</v>
      </c>
      <c r="E403" s="537"/>
      <c r="F403" s="537"/>
      <c r="G403" s="537"/>
      <c r="H403" s="563"/>
    </row>
    <row r="404" spans="2:9" ht="27" customHeight="1" x14ac:dyDescent="0.25">
      <c r="B404" s="536"/>
      <c r="C404" s="537"/>
      <c r="D404" s="537" t="s">
        <v>2522</v>
      </c>
      <c r="E404" s="537"/>
      <c r="F404" s="537"/>
      <c r="G404" s="537"/>
      <c r="H404" s="563"/>
    </row>
    <row r="405" spans="2:9" ht="27" customHeight="1" x14ac:dyDescent="0.25">
      <c r="B405" s="536"/>
      <c r="C405" s="583"/>
      <c r="D405" s="583"/>
      <c r="E405" s="583"/>
      <c r="F405" s="583"/>
      <c r="G405" s="583"/>
      <c r="H405" s="583"/>
    </row>
    <row r="406" spans="2:9" ht="27" customHeight="1" x14ac:dyDescent="0.25">
      <c r="B406" s="536"/>
      <c r="C406" s="583"/>
      <c r="D406" s="583"/>
      <c r="E406" s="583"/>
      <c r="F406" s="583"/>
      <c r="G406" s="583"/>
      <c r="H406" s="583"/>
    </row>
    <row r="407" spans="2:9" ht="27" customHeight="1" x14ac:dyDescent="0.25">
      <c r="B407" s="536"/>
      <c r="C407" s="583"/>
      <c r="D407" s="583"/>
      <c r="E407" s="583"/>
      <c r="F407" s="583"/>
      <c r="G407" s="583"/>
      <c r="H407" s="583"/>
    </row>
    <row r="408" spans="2:9" ht="27.75" customHeight="1" x14ac:dyDescent="0.25">
      <c r="C408" s="517"/>
      <c r="D408" s="517"/>
      <c r="E408" s="517"/>
      <c r="F408" s="517"/>
      <c r="G408" s="517"/>
      <c r="H408" s="517"/>
    </row>
    <row r="409" spans="2:9" x14ac:dyDescent="0.25">
      <c r="B409" s="520" t="s">
        <v>732</v>
      </c>
    </row>
    <row r="410" spans="2:9" x14ac:dyDescent="0.25">
      <c r="B410" s="520" t="s">
        <v>733</v>
      </c>
    </row>
    <row r="411" spans="2:9" x14ac:dyDescent="0.25">
      <c r="B411" s="520" t="s">
        <v>1110</v>
      </c>
    </row>
    <row r="413" spans="2:9" x14ac:dyDescent="0.25">
      <c r="B413" s="520" t="s">
        <v>734</v>
      </c>
    </row>
    <row r="414" spans="2:9" x14ac:dyDescent="0.25">
      <c r="B414" s="520" t="s">
        <v>735</v>
      </c>
    </row>
    <row r="416" spans="2:9" x14ac:dyDescent="0.25">
      <c r="B416" s="520" t="s">
        <v>2199</v>
      </c>
    </row>
    <row r="417" spans="2:2" x14ac:dyDescent="0.25">
      <c r="B417" s="520" t="s">
        <v>2201</v>
      </c>
    </row>
    <row r="418" spans="2:2" x14ac:dyDescent="0.25">
      <c r="B418" s="520" t="s">
        <v>2214</v>
      </c>
    </row>
    <row r="419" spans="2:2" x14ac:dyDescent="0.25">
      <c r="B419" s="520" t="s">
        <v>2200</v>
      </c>
    </row>
  </sheetData>
  <mergeCells count="3">
    <mergeCell ref="A397:B397"/>
    <mergeCell ref="E402:I402"/>
    <mergeCell ref="I1:J1"/>
  </mergeCells>
  <pageMargins left="0.7" right="0.23622047244094491" top="7.874015748031496E-2" bottom="0.19685039370078741" header="0.19" footer="0.23622047244094491"/>
  <pageSetup scale="70"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91034"/>
  <sheetViews>
    <sheetView topLeftCell="B1" zoomScale="110" zoomScaleNormal="110" workbookViewId="0">
      <pane ySplit="7" topLeftCell="A3296" activePane="bottomLeft" state="frozen"/>
      <selection activeCell="B1" sqref="B1"/>
      <selection pane="bottomLeft" activeCell="C3233" sqref="C3233"/>
    </sheetView>
  </sheetViews>
  <sheetFormatPr baseColWidth="10" defaultRowHeight="15" outlineLevelCol="1" x14ac:dyDescent="0.25"/>
  <cols>
    <col min="1" max="1" width="11.28515625" style="3" hidden="1" customWidth="1" outlineLevel="1"/>
    <col min="2" max="2" width="10.85546875" style="35" customWidth="1" collapsed="1"/>
    <col min="3" max="3" width="27.5703125" customWidth="1"/>
    <col min="4" max="4" width="16" customWidth="1"/>
    <col min="5" max="5" width="18.140625" customWidth="1"/>
    <col min="6" max="6" width="8.7109375" customWidth="1" outlineLevel="1"/>
    <col min="7" max="7" width="34.28515625" customWidth="1" outlineLevel="1"/>
    <col min="8" max="8" width="13.5703125" customWidth="1" outlineLevel="1"/>
    <col min="9" max="9" width="15" style="39" customWidth="1" outlineLevel="1"/>
    <col min="10" max="10" width="13.85546875" style="39" customWidth="1"/>
    <col min="11" max="11" width="17.28515625" style="39" customWidth="1"/>
    <col min="12" max="12" width="16.140625" style="4" customWidth="1"/>
    <col min="13" max="13" width="7.42578125" customWidth="1"/>
    <col min="14" max="14" width="12.28515625" customWidth="1"/>
    <col min="15" max="15" width="18.140625" customWidth="1"/>
    <col min="16" max="16" width="15.28515625" customWidth="1"/>
    <col min="17" max="17" width="12.42578125" customWidth="1"/>
    <col min="18" max="18" width="8.85546875" bestFit="1" customWidth="1"/>
    <col min="19" max="19" width="16" customWidth="1"/>
  </cols>
  <sheetData>
    <row r="1" spans="1:19" ht="33" customHeight="1" x14ac:dyDescent="0.75">
      <c r="B1" s="586" t="s">
        <v>293</v>
      </c>
      <c r="C1" s="586"/>
      <c r="D1" s="586"/>
      <c r="E1" s="586"/>
      <c r="F1" s="586"/>
      <c r="G1" s="586"/>
      <c r="H1" s="586"/>
      <c r="I1" s="586"/>
      <c r="J1" s="586"/>
      <c r="K1" s="586"/>
      <c r="L1" s="28"/>
      <c r="M1" s="29"/>
      <c r="N1" s="29"/>
    </row>
    <row r="2" spans="1:19" ht="22.5" customHeight="1" x14ac:dyDescent="0.75">
      <c r="B2" s="587" t="s">
        <v>294</v>
      </c>
      <c r="C2" s="587"/>
      <c r="D2" s="587"/>
      <c r="E2" s="587"/>
      <c r="F2" s="587"/>
      <c r="G2" s="587"/>
      <c r="H2" s="587"/>
      <c r="I2" s="587"/>
      <c r="J2" s="587"/>
      <c r="K2" s="587"/>
      <c r="L2" s="28"/>
      <c r="M2" s="29"/>
      <c r="N2" s="29"/>
    </row>
    <row r="3" spans="1:19" s="310" customFormat="1" ht="22.5" customHeight="1" x14ac:dyDescent="0.25">
      <c r="A3" s="3"/>
      <c r="B3" s="312" t="s">
        <v>295</v>
      </c>
      <c r="C3" s="31"/>
      <c r="D3" s="31"/>
      <c r="E3" s="31"/>
      <c r="F3" s="31"/>
      <c r="G3" s="31"/>
      <c r="H3" s="315"/>
      <c r="I3" s="316"/>
      <c r="J3" s="316"/>
      <c r="K3" s="461" t="s">
        <v>4440</v>
      </c>
      <c r="L3" s="309"/>
      <c r="M3" s="309"/>
      <c r="N3" s="309"/>
    </row>
    <row r="4" spans="1:19" s="310" customFormat="1" ht="14.25" customHeight="1" x14ac:dyDescent="0.25">
      <c r="A4" s="3"/>
      <c r="B4" s="313" t="s">
        <v>296</v>
      </c>
      <c r="C4" s="31"/>
      <c r="D4" s="31"/>
      <c r="E4" s="31"/>
      <c r="F4" s="31"/>
      <c r="G4" s="31"/>
      <c r="H4" s="31"/>
      <c r="I4" s="317"/>
      <c r="J4" s="317"/>
      <c r="K4" s="402"/>
      <c r="L4" s="309"/>
      <c r="M4" s="12"/>
      <c r="N4" s="12"/>
    </row>
    <row r="5" spans="1:19" s="310" customFormat="1" x14ac:dyDescent="0.25">
      <c r="A5" s="3"/>
      <c r="B5" s="313" t="s">
        <v>297</v>
      </c>
      <c r="C5" s="313"/>
      <c r="D5" s="313"/>
      <c r="E5" s="313"/>
      <c r="F5" s="313" t="s">
        <v>298</v>
      </c>
      <c r="G5" s="313"/>
      <c r="H5" s="313"/>
      <c r="I5" s="33"/>
      <c r="J5" s="316" t="s">
        <v>299</v>
      </c>
      <c r="K5" s="403">
        <f>+SUM(K9:K6774)</f>
        <v>507214972.78499967</v>
      </c>
      <c r="L5" s="311"/>
      <c r="O5" s="30"/>
    </row>
    <row r="6" spans="1:19" ht="9.75" customHeight="1" x14ac:dyDescent="0.25">
      <c r="B6" s="314"/>
      <c r="E6" s="31"/>
      <c r="F6" s="31"/>
      <c r="G6" s="31"/>
      <c r="H6" s="31"/>
      <c r="I6" s="33"/>
      <c r="J6" s="33"/>
    </row>
    <row r="7" spans="1:19" ht="25.5" customHeight="1" x14ac:dyDescent="0.25">
      <c r="A7" s="43" t="s">
        <v>300</v>
      </c>
      <c r="B7" s="43" t="s">
        <v>301</v>
      </c>
      <c r="C7" s="43" t="s">
        <v>302</v>
      </c>
      <c r="D7" s="43" t="s">
        <v>303</v>
      </c>
      <c r="E7" s="43" t="s">
        <v>304</v>
      </c>
      <c r="F7" s="43" t="s">
        <v>305</v>
      </c>
      <c r="G7" s="43" t="s">
        <v>306</v>
      </c>
      <c r="H7" s="43" t="s">
        <v>307</v>
      </c>
      <c r="I7" s="44" t="s">
        <v>308</v>
      </c>
      <c r="J7" s="44" t="s">
        <v>309</v>
      </c>
      <c r="K7" s="404" t="s">
        <v>310</v>
      </c>
      <c r="L7" s="45" t="s">
        <v>311</v>
      </c>
      <c r="M7" s="46" t="s">
        <v>312</v>
      </c>
      <c r="N7" s="46" t="s">
        <v>313</v>
      </c>
      <c r="O7" s="46" t="s">
        <v>314</v>
      </c>
      <c r="P7" s="5"/>
      <c r="Q7" s="5"/>
    </row>
    <row r="8" spans="1:19" ht="26.25" customHeight="1" x14ac:dyDescent="0.25">
      <c r="A8" s="5" t="str">
        <f t="shared" ref="A8:A26" si="0">IF(B8="","",CONCATENATE(MONTH(B8),YEAR(B8)))</f>
        <v/>
      </c>
      <c r="B8" s="47"/>
      <c r="C8" s="48" t="s">
        <v>546</v>
      </c>
      <c r="D8" s="49" t="s">
        <v>547</v>
      </c>
      <c r="E8" s="50"/>
      <c r="F8" s="51"/>
      <c r="G8" s="52"/>
      <c r="H8" s="48"/>
      <c r="I8" s="53"/>
      <c r="J8" s="54"/>
      <c r="K8" s="405">
        <f>+J54</f>
        <v>67500</v>
      </c>
      <c r="L8" s="55"/>
      <c r="M8" s="56" t="str">
        <f>+IF(B8="","",L8-$K$3)</f>
        <v/>
      </c>
      <c r="N8" s="57"/>
      <c r="O8" s="280"/>
      <c r="P8" s="5"/>
      <c r="Q8" s="64"/>
      <c r="S8" s="1"/>
    </row>
    <row r="9" spans="1:19" ht="18" customHeight="1" x14ac:dyDescent="0.25">
      <c r="A9" s="5" t="str">
        <f t="shared" si="0"/>
        <v>102021</v>
      </c>
      <c r="B9" s="22">
        <v>44483</v>
      </c>
      <c r="C9" s="93" t="s">
        <v>546</v>
      </c>
      <c r="D9" s="10" t="s">
        <v>547</v>
      </c>
      <c r="E9" s="42">
        <v>4517</v>
      </c>
      <c r="F9" s="11">
        <v>1161</v>
      </c>
      <c r="G9" s="59" t="s">
        <v>201</v>
      </c>
      <c r="H9" s="204">
        <v>6959.65</v>
      </c>
      <c r="I9" s="60">
        <v>0</v>
      </c>
      <c r="J9" s="60">
        <f>+H9</f>
        <v>6959.65</v>
      </c>
      <c r="K9" s="406"/>
      <c r="L9" s="61"/>
      <c r="M9" s="62"/>
      <c r="N9" s="63"/>
      <c r="O9" s="281" t="s">
        <v>328</v>
      </c>
      <c r="P9" s="64"/>
      <c r="Q9" s="64"/>
      <c r="S9" s="1"/>
    </row>
    <row r="10" spans="1:19" ht="15" customHeight="1" x14ac:dyDescent="0.25">
      <c r="A10" s="5" t="e">
        <f t="shared" si="0"/>
        <v>#VALUE!</v>
      </c>
      <c r="B10" s="137" t="s">
        <v>3767</v>
      </c>
      <c r="C10" s="101" t="s">
        <v>546</v>
      </c>
      <c r="D10" s="271" t="s">
        <v>547</v>
      </c>
      <c r="E10" s="102">
        <v>4517</v>
      </c>
      <c r="F10" s="102">
        <v>1161</v>
      </c>
      <c r="G10" s="103" t="s">
        <v>3768</v>
      </c>
      <c r="H10" s="224">
        <v>0</v>
      </c>
      <c r="I10" s="60">
        <v>0</v>
      </c>
      <c r="J10" s="60">
        <f>-J9</f>
        <v>-6959.65</v>
      </c>
      <c r="K10" s="273"/>
      <c r="L10" s="61"/>
      <c r="M10" s="66"/>
      <c r="N10" s="67"/>
      <c r="O10" s="68" t="s">
        <v>328</v>
      </c>
      <c r="P10" s="64"/>
      <c r="Q10" s="64"/>
      <c r="S10" s="1"/>
    </row>
    <row r="11" spans="1:19" ht="15" customHeight="1" x14ac:dyDescent="0.25">
      <c r="A11" s="5"/>
      <c r="B11" s="22" t="s">
        <v>981</v>
      </c>
      <c r="C11" s="93" t="s">
        <v>546</v>
      </c>
      <c r="D11" s="10" t="s">
        <v>547</v>
      </c>
      <c r="E11" s="42">
        <v>59332</v>
      </c>
      <c r="F11" s="11">
        <v>4011</v>
      </c>
      <c r="G11" s="59" t="s">
        <v>201</v>
      </c>
      <c r="H11" s="204">
        <v>7020</v>
      </c>
      <c r="I11" s="60">
        <v>0</v>
      </c>
      <c r="J11" s="60">
        <f>+H11+I11</f>
        <v>7020</v>
      </c>
      <c r="K11" s="273"/>
      <c r="L11" s="61"/>
      <c r="M11" s="66"/>
      <c r="N11" s="67"/>
      <c r="O11" s="68"/>
      <c r="P11" s="64"/>
      <c r="Q11" s="64"/>
      <c r="S11" s="1"/>
    </row>
    <row r="12" spans="1:19" ht="15" customHeight="1" x14ac:dyDescent="0.25">
      <c r="A12" s="5"/>
      <c r="B12" s="137" t="s">
        <v>3767</v>
      </c>
      <c r="C12" s="101" t="s">
        <v>546</v>
      </c>
      <c r="D12" s="271" t="s">
        <v>547</v>
      </c>
      <c r="E12" s="102">
        <v>59332</v>
      </c>
      <c r="F12" s="102">
        <v>4011</v>
      </c>
      <c r="G12" s="103" t="s">
        <v>3768</v>
      </c>
      <c r="H12" s="204"/>
      <c r="I12" s="60">
        <v>0</v>
      </c>
      <c r="J12" s="60">
        <f>-J11</f>
        <v>-7020</v>
      </c>
      <c r="K12" s="273"/>
      <c r="L12" s="61"/>
      <c r="M12" s="66"/>
      <c r="N12" s="67"/>
      <c r="O12" s="68"/>
      <c r="P12" s="64"/>
      <c r="Q12" s="64"/>
      <c r="S12" s="1"/>
    </row>
    <row r="13" spans="1:19" ht="15" customHeight="1" x14ac:dyDescent="0.25">
      <c r="A13" s="5"/>
      <c r="B13" s="22" t="s">
        <v>987</v>
      </c>
      <c r="C13" s="93" t="s">
        <v>546</v>
      </c>
      <c r="D13" s="10" t="s">
        <v>547</v>
      </c>
      <c r="E13" s="42">
        <v>85800</v>
      </c>
      <c r="F13" s="11">
        <v>4010</v>
      </c>
      <c r="G13" s="59" t="s">
        <v>201</v>
      </c>
      <c r="H13" s="204">
        <v>14940.07</v>
      </c>
      <c r="I13" s="60">
        <v>0</v>
      </c>
      <c r="J13" s="60">
        <f>+H13+I13</f>
        <v>14940.07</v>
      </c>
      <c r="K13" s="273"/>
      <c r="L13" s="61"/>
      <c r="M13" s="66"/>
      <c r="N13" s="67"/>
      <c r="O13" s="68"/>
      <c r="P13" s="64"/>
      <c r="Q13" s="64"/>
      <c r="S13" s="1"/>
    </row>
    <row r="14" spans="1:19" ht="15" customHeight="1" x14ac:dyDescent="0.25">
      <c r="A14" s="5"/>
      <c r="B14" s="137" t="s">
        <v>3767</v>
      </c>
      <c r="C14" s="101" t="s">
        <v>546</v>
      </c>
      <c r="D14" s="271" t="s">
        <v>547</v>
      </c>
      <c r="E14" s="102">
        <v>85800</v>
      </c>
      <c r="F14" s="102">
        <v>4010</v>
      </c>
      <c r="G14" s="103" t="s">
        <v>3768</v>
      </c>
      <c r="H14" s="204"/>
      <c r="I14" s="60"/>
      <c r="J14" s="60">
        <f>-J13</f>
        <v>-14940.07</v>
      </c>
      <c r="K14" s="273"/>
      <c r="L14" s="61"/>
      <c r="M14" s="66"/>
      <c r="N14" s="67"/>
      <c r="O14" s="68"/>
      <c r="P14" s="64"/>
      <c r="Q14" s="64"/>
      <c r="S14" s="1"/>
    </row>
    <row r="15" spans="1:19" ht="15" customHeight="1" x14ac:dyDescent="0.25">
      <c r="A15" s="5"/>
      <c r="B15" s="22" t="s">
        <v>1024</v>
      </c>
      <c r="C15" s="93" t="s">
        <v>546</v>
      </c>
      <c r="D15" s="10" t="s">
        <v>547</v>
      </c>
      <c r="E15" s="42">
        <v>98208</v>
      </c>
      <c r="F15" s="11">
        <v>4013</v>
      </c>
      <c r="G15" s="59" t="s">
        <v>201</v>
      </c>
      <c r="H15" s="204">
        <v>7019.65</v>
      </c>
      <c r="I15" s="60">
        <v>0</v>
      </c>
      <c r="J15" s="60">
        <f>+H15</f>
        <v>7019.65</v>
      </c>
      <c r="K15" s="273"/>
      <c r="L15" s="61"/>
      <c r="M15" s="66"/>
      <c r="N15" s="67"/>
      <c r="O15" s="68"/>
      <c r="P15" s="64"/>
      <c r="Q15" s="64"/>
      <c r="S15" s="1"/>
    </row>
    <row r="16" spans="1:19" ht="15" customHeight="1" x14ac:dyDescent="0.25">
      <c r="A16" s="5"/>
      <c r="B16" s="137" t="s">
        <v>3767</v>
      </c>
      <c r="C16" s="101" t="s">
        <v>546</v>
      </c>
      <c r="D16" s="271" t="s">
        <v>547</v>
      </c>
      <c r="E16" s="102">
        <v>98208</v>
      </c>
      <c r="F16" s="102">
        <v>4013</v>
      </c>
      <c r="G16" s="103" t="s">
        <v>3768</v>
      </c>
      <c r="H16" s="224">
        <v>0</v>
      </c>
      <c r="I16" s="60">
        <v>0</v>
      </c>
      <c r="J16" s="60">
        <f>-J15</f>
        <v>-7019.65</v>
      </c>
      <c r="K16" s="273"/>
      <c r="L16" s="61"/>
      <c r="M16" s="66"/>
      <c r="N16" s="67"/>
      <c r="O16" s="68"/>
      <c r="P16" s="64"/>
      <c r="Q16" s="64"/>
      <c r="S16" s="1"/>
    </row>
    <row r="17" spans="1:19" ht="15" customHeight="1" x14ac:dyDescent="0.25">
      <c r="A17" s="5" t="str">
        <f t="shared" si="0"/>
        <v>82021</v>
      </c>
      <c r="B17" s="22">
        <v>44432</v>
      </c>
      <c r="C17" s="93" t="s">
        <v>546</v>
      </c>
      <c r="D17" s="10" t="s">
        <v>547</v>
      </c>
      <c r="E17" s="42">
        <v>64474</v>
      </c>
      <c r="F17" s="11">
        <v>1163</v>
      </c>
      <c r="G17" s="59" t="s">
        <v>201</v>
      </c>
      <c r="H17" s="204">
        <v>2730</v>
      </c>
      <c r="I17" s="60">
        <v>0</v>
      </c>
      <c r="J17" s="60">
        <v>2730</v>
      </c>
      <c r="K17" s="273"/>
      <c r="L17" s="61"/>
      <c r="M17" s="66"/>
      <c r="N17" s="67"/>
      <c r="O17" s="68" t="s">
        <v>328</v>
      </c>
      <c r="P17" s="64"/>
      <c r="Q17" s="64"/>
      <c r="S17" s="1"/>
    </row>
    <row r="18" spans="1:19" ht="15" customHeight="1" x14ac:dyDescent="0.25">
      <c r="A18" s="5"/>
      <c r="B18" s="137" t="s">
        <v>3767</v>
      </c>
      <c r="C18" s="101" t="s">
        <v>546</v>
      </c>
      <c r="D18" s="271" t="s">
        <v>547</v>
      </c>
      <c r="E18" s="102">
        <v>64474</v>
      </c>
      <c r="F18" s="102">
        <v>1163</v>
      </c>
      <c r="G18" s="103" t="s">
        <v>3768</v>
      </c>
      <c r="H18" s="204"/>
      <c r="I18" s="60"/>
      <c r="J18" s="60">
        <f>-J17</f>
        <v>-2730</v>
      </c>
      <c r="K18" s="273"/>
      <c r="L18" s="61"/>
      <c r="M18" s="66"/>
      <c r="N18" s="67"/>
      <c r="O18" s="68"/>
      <c r="P18" s="64"/>
      <c r="Q18" s="64"/>
      <c r="S18" s="1"/>
    </row>
    <row r="19" spans="1:19" ht="15" customHeight="1" x14ac:dyDescent="0.25">
      <c r="A19" s="5" t="str">
        <f t="shared" si="0"/>
        <v>82021</v>
      </c>
      <c r="B19" s="22">
        <v>44427</v>
      </c>
      <c r="C19" s="93" t="s">
        <v>546</v>
      </c>
      <c r="D19" s="10" t="s">
        <v>547</v>
      </c>
      <c r="E19" s="42">
        <v>64470</v>
      </c>
      <c r="F19" s="11">
        <v>1166</v>
      </c>
      <c r="G19" s="59" t="s">
        <v>201</v>
      </c>
      <c r="H19" s="204">
        <v>25200</v>
      </c>
      <c r="I19" s="60">
        <v>0</v>
      </c>
      <c r="J19" s="60">
        <v>25200</v>
      </c>
      <c r="K19" s="273"/>
      <c r="L19" s="61"/>
      <c r="M19" s="66"/>
      <c r="N19" s="67"/>
      <c r="O19" s="281" t="s">
        <v>328</v>
      </c>
      <c r="P19" s="64"/>
      <c r="Q19" s="64"/>
      <c r="S19" s="1"/>
    </row>
    <row r="20" spans="1:19" ht="15" customHeight="1" x14ac:dyDescent="0.25">
      <c r="A20" s="5"/>
      <c r="B20" s="137" t="s">
        <v>3767</v>
      </c>
      <c r="C20" s="101" t="s">
        <v>546</v>
      </c>
      <c r="D20" s="271" t="s">
        <v>547</v>
      </c>
      <c r="E20" s="102">
        <v>64470</v>
      </c>
      <c r="F20" s="102">
        <v>1166</v>
      </c>
      <c r="G20" s="103" t="s">
        <v>3768</v>
      </c>
      <c r="H20" s="150"/>
      <c r="I20" s="231"/>
      <c r="J20" s="60">
        <f>-J19</f>
        <v>-25200</v>
      </c>
      <c r="K20" s="273"/>
      <c r="L20" s="61"/>
      <c r="M20" s="66"/>
      <c r="N20" s="67"/>
      <c r="O20" s="281"/>
      <c r="P20" s="64"/>
      <c r="Q20" s="64"/>
      <c r="S20" s="1"/>
    </row>
    <row r="21" spans="1:19" ht="15" customHeight="1" x14ac:dyDescent="0.25">
      <c r="A21" s="5" t="str">
        <f t="shared" si="0"/>
        <v>102021</v>
      </c>
      <c r="B21" s="22">
        <v>44477</v>
      </c>
      <c r="C21" s="93" t="s">
        <v>546</v>
      </c>
      <c r="D21" s="10" t="s">
        <v>547</v>
      </c>
      <c r="E21" s="42">
        <v>64509</v>
      </c>
      <c r="F21" s="11">
        <v>1160</v>
      </c>
      <c r="G21" s="59" t="s">
        <v>201</v>
      </c>
      <c r="H21" s="204">
        <v>6479.68</v>
      </c>
      <c r="I21" s="60">
        <v>0</v>
      </c>
      <c r="J21" s="60">
        <f>+H21</f>
        <v>6479.68</v>
      </c>
      <c r="K21" s="273"/>
      <c r="L21" s="26"/>
      <c r="M21" s="66"/>
      <c r="N21" s="67"/>
      <c r="O21" s="281" t="s">
        <v>328</v>
      </c>
      <c r="P21" s="64"/>
      <c r="Q21" s="64"/>
      <c r="S21" s="1"/>
    </row>
    <row r="22" spans="1:19" ht="15" customHeight="1" x14ac:dyDescent="0.25">
      <c r="A22" s="5" t="e">
        <f t="shared" si="0"/>
        <v>#VALUE!</v>
      </c>
      <c r="B22" s="137" t="s">
        <v>3767</v>
      </c>
      <c r="C22" s="101" t="s">
        <v>546</v>
      </c>
      <c r="D22" s="271" t="s">
        <v>547</v>
      </c>
      <c r="E22" s="102">
        <v>64509</v>
      </c>
      <c r="F22" s="102">
        <v>1160</v>
      </c>
      <c r="G22" s="103" t="s">
        <v>3768</v>
      </c>
      <c r="H22" s="204"/>
      <c r="I22" s="60">
        <v>0</v>
      </c>
      <c r="J22" s="60">
        <f>-J21</f>
        <v>-6479.68</v>
      </c>
      <c r="K22" s="273"/>
      <c r="L22" s="26"/>
      <c r="M22" s="66"/>
      <c r="N22" s="67"/>
      <c r="O22" s="68" t="s">
        <v>328</v>
      </c>
      <c r="P22" s="64"/>
      <c r="Q22" s="64"/>
      <c r="S22" s="1"/>
    </row>
    <row r="23" spans="1:19" ht="15" customHeight="1" x14ac:dyDescent="0.25">
      <c r="A23" s="5" t="str">
        <f t="shared" si="0"/>
        <v>62021</v>
      </c>
      <c r="B23" s="22">
        <v>44373</v>
      </c>
      <c r="C23" s="93" t="s">
        <v>546</v>
      </c>
      <c r="D23" s="10" t="s">
        <v>547</v>
      </c>
      <c r="E23" s="42">
        <v>64477</v>
      </c>
      <c r="F23" s="42">
        <v>1164</v>
      </c>
      <c r="G23" s="59" t="s">
        <v>201</v>
      </c>
      <c r="H23" s="204">
        <v>18550</v>
      </c>
      <c r="I23" s="60">
        <v>0</v>
      </c>
      <c r="J23" s="60">
        <v>18550</v>
      </c>
      <c r="K23" s="273"/>
      <c r="L23" s="26"/>
      <c r="M23" s="66"/>
      <c r="N23" s="67"/>
      <c r="O23" s="68" t="s">
        <v>328</v>
      </c>
      <c r="P23" s="64" t="s">
        <v>548</v>
      </c>
      <c r="Q23" s="64"/>
      <c r="S23" s="1"/>
    </row>
    <row r="24" spans="1:19" ht="15" customHeight="1" x14ac:dyDescent="0.25">
      <c r="A24" s="5"/>
      <c r="B24" s="137" t="s">
        <v>3767</v>
      </c>
      <c r="C24" s="101" t="s">
        <v>546</v>
      </c>
      <c r="D24" s="271" t="s">
        <v>547</v>
      </c>
      <c r="E24" s="102">
        <v>64477</v>
      </c>
      <c r="F24" s="102">
        <v>1164</v>
      </c>
      <c r="G24" s="103" t="s">
        <v>3768</v>
      </c>
      <c r="H24" s="204"/>
      <c r="I24" s="60"/>
      <c r="J24" s="60">
        <f>-J23</f>
        <v>-18550</v>
      </c>
      <c r="K24" s="273"/>
      <c r="L24" s="26"/>
      <c r="M24" s="66"/>
      <c r="N24" s="67"/>
      <c r="O24" s="68"/>
      <c r="P24" s="64"/>
      <c r="Q24" s="64"/>
      <c r="S24" s="1"/>
    </row>
    <row r="25" spans="1:19" ht="15" customHeight="1" x14ac:dyDescent="0.25">
      <c r="A25" s="5" t="str">
        <f t="shared" si="0"/>
        <v>92021</v>
      </c>
      <c r="B25" s="22">
        <v>44461</v>
      </c>
      <c r="C25" s="93" t="s">
        <v>546</v>
      </c>
      <c r="D25" s="10" t="s">
        <v>547</v>
      </c>
      <c r="E25" s="42">
        <v>64492</v>
      </c>
      <c r="F25" s="42">
        <v>1162</v>
      </c>
      <c r="G25" s="59" t="s">
        <v>201</v>
      </c>
      <c r="H25" s="204">
        <v>7139.64</v>
      </c>
      <c r="I25" s="60">
        <v>0</v>
      </c>
      <c r="J25" s="60">
        <f>+H25</f>
        <v>7139.64</v>
      </c>
      <c r="K25" s="273"/>
      <c r="L25" s="26"/>
      <c r="M25" s="66"/>
      <c r="N25" s="67"/>
      <c r="O25" s="68" t="s">
        <v>328</v>
      </c>
      <c r="P25" s="69" t="s">
        <v>548</v>
      </c>
      <c r="Q25" s="64"/>
      <c r="S25" s="1"/>
    </row>
    <row r="26" spans="1:19" ht="15" customHeight="1" x14ac:dyDescent="0.25">
      <c r="A26" s="5" t="e">
        <f t="shared" si="0"/>
        <v>#VALUE!</v>
      </c>
      <c r="B26" s="137" t="s">
        <v>3767</v>
      </c>
      <c r="C26" s="101" t="s">
        <v>546</v>
      </c>
      <c r="D26" s="271" t="s">
        <v>547</v>
      </c>
      <c r="E26" s="102">
        <v>64492</v>
      </c>
      <c r="F26" s="102">
        <v>1162</v>
      </c>
      <c r="G26" s="103" t="s">
        <v>3768</v>
      </c>
      <c r="H26" s="204"/>
      <c r="I26" s="60">
        <v>0</v>
      </c>
      <c r="J26" s="60">
        <f>-J25</f>
        <v>-7139.64</v>
      </c>
      <c r="K26" s="273"/>
      <c r="L26" s="26"/>
      <c r="M26" s="66"/>
      <c r="N26" s="67"/>
      <c r="O26" s="68" t="s">
        <v>328</v>
      </c>
      <c r="P26" s="64"/>
      <c r="Q26" s="64"/>
      <c r="S26" s="1"/>
    </row>
    <row r="27" spans="1:19" ht="15.95" customHeight="1" x14ac:dyDescent="0.25">
      <c r="A27" s="5"/>
      <c r="B27" s="22">
        <v>44490</v>
      </c>
      <c r="C27" s="93" t="s">
        <v>546</v>
      </c>
      <c r="D27" s="10" t="s">
        <v>547</v>
      </c>
      <c r="E27" s="42">
        <v>64525</v>
      </c>
      <c r="F27" s="11">
        <v>1159</v>
      </c>
      <c r="G27" s="59" t="s">
        <v>201</v>
      </c>
      <c r="H27" s="204">
        <v>5279.74</v>
      </c>
      <c r="I27" s="60">
        <v>0</v>
      </c>
      <c r="J27" s="60">
        <f>+H27</f>
        <v>5279.74</v>
      </c>
      <c r="K27" s="273"/>
      <c r="L27" s="26"/>
      <c r="M27" s="66"/>
      <c r="N27" s="67"/>
      <c r="O27" s="68"/>
      <c r="P27" s="64"/>
      <c r="Q27" s="64"/>
      <c r="S27" s="1"/>
    </row>
    <row r="28" spans="1:19" ht="15.95" customHeight="1" x14ac:dyDescent="0.25">
      <c r="A28" s="5"/>
      <c r="B28" s="137" t="s">
        <v>3767</v>
      </c>
      <c r="C28" s="101" t="s">
        <v>546</v>
      </c>
      <c r="D28" s="271" t="s">
        <v>547</v>
      </c>
      <c r="E28" s="102">
        <v>64525</v>
      </c>
      <c r="F28" s="102">
        <v>1159</v>
      </c>
      <c r="G28" s="103" t="s">
        <v>3768</v>
      </c>
      <c r="H28" s="224">
        <v>0</v>
      </c>
      <c r="I28" s="60">
        <v>0</v>
      </c>
      <c r="J28" s="60">
        <f>-J27</f>
        <v>-5279.74</v>
      </c>
      <c r="K28" s="273"/>
      <c r="L28" s="26"/>
      <c r="M28" s="66"/>
      <c r="N28" s="67"/>
      <c r="O28" s="68"/>
      <c r="P28" s="64"/>
      <c r="Q28" s="64"/>
      <c r="S28" s="1"/>
    </row>
    <row r="29" spans="1:19" ht="15.95" customHeight="1" x14ac:dyDescent="0.25">
      <c r="A29" s="5"/>
      <c r="B29" s="22">
        <v>44467</v>
      </c>
      <c r="C29" s="93" t="s">
        <v>546</v>
      </c>
      <c r="D29" s="10" t="s">
        <v>547</v>
      </c>
      <c r="E29" s="42">
        <v>92609</v>
      </c>
      <c r="F29" s="11">
        <v>1165</v>
      </c>
      <c r="G29" s="59" t="s">
        <v>201</v>
      </c>
      <c r="H29" s="204">
        <v>37498.949999999997</v>
      </c>
      <c r="I29" s="60">
        <v>0</v>
      </c>
      <c r="J29" s="60">
        <f>+H29</f>
        <v>37498.949999999997</v>
      </c>
      <c r="K29" s="273"/>
      <c r="L29" s="26"/>
      <c r="M29" s="66"/>
      <c r="N29" s="67"/>
      <c r="O29" s="68"/>
      <c r="P29" s="64"/>
      <c r="Q29" s="64"/>
      <c r="S29" s="1"/>
    </row>
    <row r="30" spans="1:19" ht="15.95" customHeight="1" x14ac:dyDescent="0.25">
      <c r="A30" s="5"/>
      <c r="B30" s="137" t="s">
        <v>3767</v>
      </c>
      <c r="C30" s="101" t="s">
        <v>546</v>
      </c>
      <c r="D30" s="271" t="s">
        <v>547</v>
      </c>
      <c r="E30" s="102">
        <v>92609</v>
      </c>
      <c r="F30" s="102">
        <v>1165</v>
      </c>
      <c r="G30" s="103" t="s">
        <v>3768</v>
      </c>
      <c r="H30" s="60">
        <f>-H29</f>
        <v>-37498.949999999997</v>
      </c>
      <c r="I30" s="60">
        <v>0</v>
      </c>
      <c r="J30" s="60">
        <f>-J29</f>
        <v>-37498.949999999997</v>
      </c>
      <c r="K30" s="273"/>
      <c r="L30" s="26"/>
      <c r="M30" s="66"/>
      <c r="N30" s="67"/>
      <c r="O30" s="68"/>
      <c r="P30" s="64"/>
      <c r="Q30" s="64"/>
      <c r="S30" s="1"/>
    </row>
    <row r="31" spans="1:19" ht="15.95" customHeight="1" x14ac:dyDescent="0.25">
      <c r="A31" s="5"/>
      <c r="B31" s="22">
        <v>44518</v>
      </c>
      <c r="C31" s="93" t="s">
        <v>546</v>
      </c>
      <c r="D31" s="10" t="s">
        <v>547</v>
      </c>
      <c r="E31" s="42">
        <v>94811</v>
      </c>
      <c r="F31" s="11">
        <v>1154</v>
      </c>
      <c r="G31" s="59" t="s">
        <v>201</v>
      </c>
      <c r="H31" s="204">
        <v>42001.29</v>
      </c>
      <c r="I31" s="60">
        <v>0</v>
      </c>
      <c r="J31" s="60">
        <f>+H31</f>
        <v>42001.29</v>
      </c>
      <c r="K31" s="273"/>
      <c r="L31" s="26"/>
      <c r="M31" s="66"/>
      <c r="N31" s="67"/>
      <c r="O31" s="68"/>
      <c r="P31" s="64"/>
      <c r="Q31" s="64"/>
      <c r="S31" s="1"/>
    </row>
    <row r="32" spans="1:19" ht="15.95" customHeight="1" x14ac:dyDescent="0.25">
      <c r="A32" s="5"/>
      <c r="B32" s="137" t="s">
        <v>3767</v>
      </c>
      <c r="C32" s="101" t="s">
        <v>546</v>
      </c>
      <c r="D32" s="271" t="s">
        <v>547</v>
      </c>
      <c r="E32" s="102">
        <v>94811</v>
      </c>
      <c r="F32" s="102">
        <v>1154</v>
      </c>
      <c r="G32" s="103" t="s">
        <v>3768</v>
      </c>
      <c r="H32" s="248">
        <v>0</v>
      </c>
      <c r="I32" s="231">
        <v>0</v>
      </c>
      <c r="J32" s="231">
        <f>-J31</f>
        <v>-42001.29</v>
      </c>
      <c r="K32" s="273"/>
      <c r="L32" s="26"/>
      <c r="M32" s="66"/>
      <c r="N32" s="67"/>
      <c r="O32" s="68"/>
      <c r="P32" s="64"/>
      <c r="Q32" s="64"/>
      <c r="S32" s="1"/>
    </row>
    <row r="33" spans="1:19" ht="15.95" customHeight="1" x14ac:dyDescent="0.25">
      <c r="A33" s="5"/>
      <c r="B33" s="22">
        <v>44496</v>
      </c>
      <c r="C33" s="93" t="s">
        <v>546</v>
      </c>
      <c r="D33" s="10" t="s">
        <v>547</v>
      </c>
      <c r="E33" s="42">
        <v>64534</v>
      </c>
      <c r="F33" s="11">
        <v>1157</v>
      </c>
      <c r="G33" s="59" t="s">
        <v>201</v>
      </c>
      <c r="H33" s="204">
        <v>7199.64</v>
      </c>
      <c r="I33" s="60">
        <v>0</v>
      </c>
      <c r="J33" s="60">
        <f>+H33+I33</f>
        <v>7199.64</v>
      </c>
      <c r="K33" s="273"/>
      <c r="L33" s="26"/>
      <c r="M33" s="66"/>
      <c r="N33" s="67"/>
      <c r="O33" s="68"/>
      <c r="P33" s="64"/>
      <c r="Q33" s="64"/>
      <c r="S33" s="1"/>
    </row>
    <row r="34" spans="1:19" ht="15.95" customHeight="1" x14ac:dyDescent="0.25">
      <c r="A34" s="5"/>
      <c r="B34" s="137" t="s">
        <v>3767</v>
      </c>
      <c r="C34" s="101" t="s">
        <v>546</v>
      </c>
      <c r="D34" s="271" t="s">
        <v>547</v>
      </c>
      <c r="E34" s="102">
        <v>64534</v>
      </c>
      <c r="F34" s="102">
        <v>1157</v>
      </c>
      <c r="G34" s="103" t="s">
        <v>3768</v>
      </c>
      <c r="H34" s="248">
        <v>0</v>
      </c>
      <c r="I34" s="60">
        <v>0</v>
      </c>
      <c r="J34" s="60">
        <f>-J33</f>
        <v>-7199.64</v>
      </c>
      <c r="K34" s="273"/>
      <c r="L34" s="26"/>
      <c r="M34" s="66"/>
      <c r="N34" s="67"/>
      <c r="O34" s="68"/>
      <c r="P34" s="64"/>
      <c r="Q34" s="64"/>
      <c r="S34" s="1"/>
    </row>
    <row r="35" spans="1:19" ht="15.95" customHeight="1" x14ac:dyDescent="0.25">
      <c r="A35" s="5"/>
      <c r="B35" s="22">
        <v>44512</v>
      </c>
      <c r="C35" s="93" t="s">
        <v>546</v>
      </c>
      <c r="D35" s="10" t="s">
        <v>547</v>
      </c>
      <c r="E35" s="42">
        <v>64551</v>
      </c>
      <c r="F35" s="11">
        <v>1155</v>
      </c>
      <c r="G35" s="59" t="s">
        <v>201</v>
      </c>
      <c r="H35" s="204">
        <v>4139.79</v>
      </c>
      <c r="I35" s="60">
        <v>0</v>
      </c>
      <c r="J35" s="60">
        <f>+H35</f>
        <v>4139.79</v>
      </c>
      <c r="K35" s="273"/>
      <c r="L35" s="26"/>
      <c r="M35" s="66"/>
      <c r="N35" s="67"/>
      <c r="O35" s="68"/>
      <c r="P35" s="64"/>
      <c r="Q35" s="64"/>
      <c r="S35" s="1"/>
    </row>
    <row r="36" spans="1:19" ht="15.95" customHeight="1" x14ac:dyDescent="0.25">
      <c r="A36" s="5"/>
      <c r="B36" s="137" t="s">
        <v>3767</v>
      </c>
      <c r="C36" s="101" t="s">
        <v>546</v>
      </c>
      <c r="D36" s="271" t="s">
        <v>547</v>
      </c>
      <c r="E36" s="102">
        <v>64551</v>
      </c>
      <c r="F36" s="102">
        <v>1155</v>
      </c>
      <c r="G36" s="103" t="s">
        <v>3768</v>
      </c>
      <c r="H36" s="224">
        <v>0</v>
      </c>
      <c r="I36" s="60">
        <v>0</v>
      </c>
      <c r="J36" s="60">
        <f>-J35</f>
        <v>-4139.79</v>
      </c>
      <c r="K36" s="273"/>
      <c r="L36" s="26"/>
      <c r="M36" s="66"/>
      <c r="N36" s="67"/>
      <c r="O36" s="68"/>
      <c r="P36" s="64"/>
      <c r="Q36" s="64"/>
      <c r="S36" s="1"/>
    </row>
    <row r="37" spans="1:19" ht="15.95" customHeight="1" x14ac:dyDescent="0.25">
      <c r="A37" s="5"/>
      <c r="B37" s="22">
        <v>44515</v>
      </c>
      <c r="C37" s="93" t="s">
        <v>546</v>
      </c>
      <c r="D37" s="10" t="s">
        <v>547</v>
      </c>
      <c r="E37" s="42">
        <v>64566</v>
      </c>
      <c r="F37" s="11">
        <v>1152</v>
      </c>
      <c r="G37" s="59" t="s">
        <v>201</v>
      </c>
      <c r="H37" s="204">
        <v>6599.67</v>
      </c>
      <c r="I37" s="60">
        <v>0</v>
      </c>
      <c r="J37" s="60">
        <f>+H37</f>
        <v>6599.67</v>
      </c>
      <c r="K37" s="273"/>
      <c r="L37" s="26"/>
      <c r="M37" s="66"/>
      <c r="N37" s="67"/>
      <c r="O37" s="68"/>
      <c r="P37" s="64"/>
      <c r="Q37" s="64"/>
      <c r="S37" s="1"/>
    </row>
    <row r="38" spans="1:19" ht="15.95" customHeight="1" x14ac:dyDescent="0.25">
      <c r="A38" s="5"/>
      <c r="B38" s="137" t="s">
        <v>3767</v>
      </c>
      <c r="C38" s="101" t="s">
        <v>546</v>
      </c>
      <c r="D38" s="271" t="s">
        <v>547</v>
      </c>
      <c r="E38" s="102">
        <v>64566</v>
      </c>
      <c r="F38" s="102">
        <v>1152</v>
      </c>
      <c r="G38" s="103" t="s">
        <v>3768</v>
      </c>
      <c r="H38" s="224">
        <v>0</v>
      </c>
      <c r="I38" s="60">
        <v>0</v>
      </c>
      <c r="J38" s="60">
        <f>-J37</f>
        <v>-6599.67</v>
      </c>
      <c r="K38" s="273"/>
      <c r="L38" s="26"/>
      <c r="M38" s="66"/>
      <c r="N38" s="67"/>
      <c r="O38" s="68"/>
      <c r="P38" s="64"/>
      <c r="Q38" s="64"/>
      <c r="S38" s="1"/>
    </row>
    <row r="39" spans="1:19" ht="15.95" customHeight="1" x14ac:dyDescent="0.25">
      <c r="A39" s="5"/>
      <c r="B39" s="22">
        <v>44454</v>
      </c>
      <c r="C39" s="93" t="s">
        <v>546</v>
      </c>
      <c r="D39" s="10" t="s">
        <v>547</v>
      </c>
      <c r="E39" s="42">
        <v>64488</v>
      </c>
      <c r="F39" s="11">
        <v>1151</v>
      </c>
      <c r="G39" s="59" t="s">
        <v>201</v>
      </c>
      <c r="H39" s="204">
        <v>6479.68</v>
      </c>
      <c r="I39" s="60">
        <v>0</v>
      </c>
      <c r="J39" s="60">
        <f>+H39</f>
        <v>6479.68</v>
      </c>
      <c r="K39" s="273"/>
      <c r="L39" s="26"/>
      <c r="M39" s="66"/>
      <c r="N39" s="67"/>
      <c r="O39" s="68"/>
      <c r="P39" s="64"/>
      <c r="Q39" s="64"/>
      <c r="S39" s="1"/>
    </row>
    <row r="40" spans="1:19" ht="15.95" customHeight="1" x14ac:dyDescent="0.25">
      <c r="A40" s="5"/>
      <c r="B40" s="137" t="s">
        <v>3767</v>
      </c>
      <c r="C40" s="101" t="s">
        <v>546</v>
      </c>
      <c r="D40" s="271" t="s">
        <v>547</v>
      </c>
      <c r="E40" s="102">
        <v>64488</v>
      </c>
      <c r="F40" s="102">
        <v>1151</v>
      </c>
      <c r="G40" s="103" t="s">
        <v>3768</v>
      </c>
      <c r="H40" s="224">
        <v>0</v>
      </c>
      <c r="I40" s="60">
        <v>0</v>
      </c>
      <c r="J40" s="60">
        <f>-J39</f>
        <v>-6479.68</v>
      </c>
      <c r="K40" s="273"/>
      <c r="L40" s="26"/>
      <c r="M40" s="66"/>
      <c r="N40" s="67"/>
      <c r="O40" s="68"/>
      <c r="P40" s="64"/>
      <c r="Q40" s="64"/>
      <c r="S40" s="1"/>
    </row>
    <row r="41" spans="1:19" ht="15.95" customHeight="1" x14ac:dyDescent="0.25">
      <c r="A41" s="5"/>
      <c r="B41" s="22">
        <v>44469</v>
      </c>
      <c r="C41" s="93" t="s">
        <v>546</v>
      </c>
      <c r="D41" s="10" t="s">
        <v>547</v>
      </c>
      <c r="E41" s="42">
        <v>64498</v>
      </c>
      <c r="F41" s="11">
        <v>842</v>
      </c>
      <c r="G41" s="59" t="s">
        <v>201</v>
      </c>
      <c r="H41" s="204">
        <v>7499.63</v>
      </c>
      <c r="I41" s="60">
        <v>0</v>
      </c>
      <c r="J41" s="60">
        <f>+H41</f>
        <v>7499.63</v>
      </c>
      <c r="K41" s="273"/>
      <c r="L41" s="26"/>
      <c r="M41" s="66"/>
      <c r="N41" s="67"/>
      <c r="O41" s="68"/>
      <c r="P41" s="64"/>
      <c r="Q41" s="64"/>
      <c r="S41" s="1"/>
    </row>
    <row r="42" spans="1:19" ht="15.95" customHeight="1" x14ac:dyDescent="0.25">
      <c r="A42" s="5"/>
      <c r="B42" s="137" t="s">
        <v>3767</v>
      </c>
      <c r="C42" s="101" t="s">
        <v>546</v>
      </c>
      <c r="D42" s="271" t="s">
        <v>547</v>
      </c>
      <c r="E42" s="102">
        <v>64498</v>
      </c>
      <c r="F42" s="102">
        <v>842</v>
      </c>
      <c r="G42" s="103" t="s">
        <v>3768</v>
      </c>
      <c r="H42" s="224">
        <v>0</v>
      </c>
      <c r="I42" s="60">
        <v>0</v>
      </c>
      <c r="J42" s="60">
        <f>-J41</f>
        <v>-7499.63</v>
      </c>
      <c r="K42" s="273"/>
      <c r="L42" s="26"/>
      <c r="M42" s="66"/>
      <c r="N42" s="67"/>
      <c r="O42" s="68"/>
      <c r="P42" s="64"/>
      <c r="Q42" s="64"/>
      <c r="S42" s="1"/>
    </row>
    <row r="43" spans="1:19" ht="15.95" customHeight="1" x14ac:dyDescent="0.25">
      <c r="A43" s="5"/>
      <c r="B43" s="22">
        <v>44504</v>
      </c>
      <c r="C43" s="93" t="s">
        <v>546</v>
      </c>
      <c r="D43" s="10" t="s">
        <v>547</v>
      </c>
      <c r="E43" s="42">
        <v>64542</v>
      </c>
      <c r="F43" s="11">
        <v>1156</v>
      </c>
      <c r="G43" s="59" t="s">
        <v>201</v>
      </c>
      <c r="H43" s="204">
        <v>7019.65</v>
      </c>
      <c r="I43" s="60">
        <v>0</v>
      </c>
      <c r="J43" s="60">
        <f>+H43</f>
        <v>7019.65</v>
      </c>
      <c r="K43" s="273"/>
      <c r="L43" s="26"/>
      <c r="M43" s="66"/>
      <c r="N43" s="67"/>
      <c r="O43" s="68"/>
      <c r="P43" s="64"/>
      <c r="Q43" s="64"/>
      <c r="S43" s="1"/>
    </row>
    <row r="44" spans="1:19" ht="15.95" customHeight="1" x14ac:dyDescent="0.25">
      <c r="A44" s="5" t="e">
        <f>IF(B44="","",CONCATENATE(MONTH(B44),YEAR(B44)))</f>
        <v>#VALUE!</v>
      </c>
      <c r="B44" s="137" t="s">
        <v>3767</v>
      </c>
      <c r="C44" s="101" t="s">
        <v>546</v>
      </c>
      <c r="D44" s="102" t="s">
        <v>547</v>
      </c>
      <c r="E44" s="102">
        <v>64542</v>
      </c>
      <c r="F44" s="102">
        <v>1156</v>
      </c>
      <c r="G44" s="103" t="s">
        <v>3768</v>
      </c>
      <c r="H44" s="150">
        <v>0</v>
      </c>
      <c r="I44" s="60">
        <v>0</v>
      </c>
      <c r="J44" s="60">
        <f>-J43</f>
        <v>-7019.65</v>
      </c>
      <c r="K44" s="273"/>
      <c r="L44" s="26"/>
      <c r="M44" s="66"/>
      <c r="N44" s="42"/>
      <c r="O44" s="281"/>
      <c r="P44" s="64"/>
      <c r="Q44" s="64"/>
      <c r="S44" s="1"/>
    </row>
    <row r="45" spans="1:19" ht="15.95" customHeight="1" x14ac:dyDescent="0.25">
      <c r="A45" s="5"/>
      <c r="B45" s="22"/>
      <c r="C45" s="58"/>
      <c r="D45" s="42"/>
      <c r="E45" s="42"/>
      <c r="F45" s="11"/>
      <c r="G45" s="59"/>
      <c r="H45" s="204"/>
      <c r="I45" s="60"/>
      <c r="J45" s="70">
        <f>SUM(J9:J44)</f>
        <v>0</v>
      </c>
      <c r="K45" s="273"/>
      <c r="L45" s="26"/>
      <c r="M45" s="66"/>
      <c r="N45" s="42"/>
      <c r="O45" s="281"/>
      <c r="P45" s="69" t="e">
        <f>+J45+J125+J982+J1097+J1242+J1438+J1545+J1670+J1999+#REF!+J2378+J2403+J2412+J2513+J2519+J2559+#REF!+#REF!+J2716+J2740+#REF!+J2983+J2991+J3011+#REF!+J3200+J3275+J3286+J3467+J3487+J3528+J3559+J3601+J3605+J3621+J3641+J3708+J3719+J3727+J3737+J3772+J3796+J3802+J3870+J3901+J3974+J3989+J4040+J4193+J4501+J4508+J4611+J4731+J4803+J4832+J4844+J4849+J4863+J4983+#REF!+J5002+J5027+J5031+J5183+J5250+J5290+J5299+J5311+J5319+J5329+J5369+J5520+J5537+J5564+J5667+J6053+J6063+J6160+J6235+J6306+J6318+#REF!+#REF!+J6511+J6534+J6564+J6571+#REF!+#REF!+#REF!+J6707+J6762+J6772</f>
        <v>#REF!</v>
      </c>
      <c r="Q45" s="64"/>
      <c r="S45" s="1"/>
    </row>
    <row r="46" spans="1:19" s="359" customFormat="1" ht="15.95" customHeight="1" x14ac:dyDescent="0.25">
      <c r="A46" s="348"/>
      <c r="B46" s="362"/>
      <c r="C46" s="363"/>
      <c r="D46" s="351"/>
      <c r="E46" s="351"/>
      <c r="F46" s="368"/>
      <c r="G46" s="352"/>
      <c r="H46" s="364"/>
      <c r="I46" s="94"/>
      <c r="J46" s="117"/>
      <c r="K46" s="117"/>
      <c r="L46" s="354"/>
      <c r="M46" s="355"/>
      <c r="N46" s="351"/>
      <c r="O46" s="373"/>
      <c r="P46" s="538"/>
      <c r="Q46" s="358"/>
      <c r="S46" s="360"/>
    </row>
    <row r="47" spans="1:19" s="359" customFormat="1" ht="15.95" customHeight="1" x14ac:dyDescent="0.25">
      <c r="A47" s="348"/>
      <c r="B47" s="362" t="s">
        <v>4228</v>
      </c>
      <c r="C47" s="93" t="s">
        <v>546</v>
      </c>
      <c r="D47" s="10" t="s">
        <v>547</v>
      </c>
      <c r="E47" s="351" t="s">
        <v>4435</v>
      </c>
      <c r="F47" s="368"/>
      <c r="G47" s="59" t="s">
        <v>201</v>
      </c>
      <c r="H47" s="364">
        <v>27000</v>
      </c>
      <c r="I47" s="94">
        <v>0</v>
      </c>
      <c r="J47" s="94">
        <f>+H47+I47</f>
        <v>27000</v>
      </c>
      <c r="K47" s="117"/>
      <c r="L47" s="354"/>
      <c r="M47" s="355"/>
      <c r="N47" s="351"/>
      <c r="O47" s="373"/>
      <c r="P47" s="538"/>
      <c r="Q47" s="358"/>
      <c r="S47" s="360"/>
    </row>
    <row r="48" spans="1:19" s="359" customFormat="1" ht="15.95" customHeight="1" x14ac:dyDescent="0.25">
      <c r="A48" s="348"/>
      <c r="B48" s="362" t="s">
        <v>4240</v>
      </c>
      <c r="C48" s="93" t="s">
        <v>546</v>
      </c>
      <c r="D48" s="10" t="s">
        <v>547</v>
      </c>
      <c r="E48" s="351" t="s">
        <v>4436</v>
      </c>
      <c r="F48" s="368"/>
      <c r="G48" s="59" t="s">
        <v>201</v>
      </c>
      <c r="H48" s="364">
        <v>27000</v>
      </c>
      <c r="I48" s="94">
        <v>0</v>
      </c>
      <c r="J48" s="94">
        <f t="shared" ref="J48" si="1">+H48+I48</f>
        <v>27000</v>
      </c>
      <c r="K48" s="117"/>
      <c r="L48" s="354"/>
      <c r="M48" s="355"/>
      <c r="N48" s="351"/>
      <c r="O48" s="373"/>
      <c r="P48" s="538"/>
      <c r="Q48" s="358"/>
      <c r="S48" s="360"/>
    </row>
    <row r="49" spans="1:19" s="359" customFormat="1" ht="15.95" customHeight="1" x14ac:dyDescent="0.25">
      <c r="A49" s="348"/>
      <c r="B49" s="362"/>
      <c r="C49" s="363"/>
      <c r="D49" s="351"/>
      <c r="E49" s="351"/>
      <c r="F49" s="368"/>
      <c r="G49" s="352"/>
      <c r="H49" s="364"/>
      <c r="I49" s="94"/>
      <c r="J49" s="117">
        <f>SUM(J47:J48)</f>
        <v>54000</v>
      </c>
      <c r="K49" s="117"/>
      <c r="L49" s="354"/>
      <c r="M49" s="355"/>
      <c r="N49" s="351"/>
      <c r="O49" s="373"/>
      <c r="P49" s="538"/>
      <c r="Q49" s="358"/>
      <c r="S49" s="360"/>
    </row>
    <row r="50" spans="1:19" s="359" customFormat="1" ht="15.95" customHeight="1" x14ac:dyDescent="0.25">
      <c r="A50" s="348"/>
      <c r="B50" s="362"/>
      <c r="C50" s="363"/>
      <c r="D50" s="351"/>
      <c r="E50" s="351"/>
      <c r="F50" s="368"/>
      <c r="G50" s="352"/>
      <c r="H50" s="364"/>
      <c r="I50" s="94"/>
      <c r="J50" s="117"/>
      <c r="K50" s="117"/>
      <c r="L50" s="354"/>
      <c r="M50" s="355"/>
      <c r="N50" s="351"/>
      <c r="O50" s="373"/>
      <c r="P50" s="538"/>
      <c r="Q50" s="358"/>
      <c r="S50" s="360"/>
    </row>
    <row r="51" spans="1:19" s="359" customFormat="1" ht="15.95" customHeight="1" x14ac:dyDescent="0.25">
      <c r="A51" s="348"/>
      <c r="B51" s="362" t="s">
        <v>4333</v>
      </c>
      <c r="C51" s="93" t="s">
        <v>546</v>
      </c>
      <c r="D51" s="10" t="s">
        <v>547</v>
      </c>
      <c r="E51" s="351" t="s">
        <v>4437</v>
      </c>
      <c r="F51" s="368"/>
      <c r="G51" s="59" t="s">
        <v>201</v>
      </c>
      <c r="H51" s="364">
        <v>13500</v>
      </c>
      <c r="I51" s="94">
        <v>0</v>
      </c>
      <c r="J51" s="94">
        <v>13500</v>
      </c>
      <c r="K51" s="117"/>
      <c r="L51" s="354"/>
      <c r="M51" s="355"/>
      <c r="N51" s="351"/>
      <c r="O51" s="373"/>
      <c r="P51" s="538"/>
      <c r="Q51" s="358"/>
      <c r="S51" s="360"/>
    </row>
    <row r="52" spans="1:19" s="359" customFormat="1" ht="15.95" customHeight="1" x14ac:dyDescent="0.25">
      <c r="A52" s="348"/>
      <c r="B52" s="362"/>
      <c r="C52" s="363"/>
      <c r="D52" s="351"/>
      <c r="E52" s="351"/>
      <c r="F52" s="368"/>
      <c r="G52" s="352"/>
      <c r="H52" s="364"/>
      <c r="I52" s="94"/>
      <c r="J52" s="117">
        <f>+J51</f>
        <v>13500</v>
      </c>
      <c r="K52" s="117"/>
      <c r="L52" s="354"/>
      <c r="M52" s="355"/>
      <c r="N52" s="351"/>
      <c r="O52" s="373"/>
      <c r="P52" s="538"/>
      <c r="Q52" s="358"/>
      <c r="S52" s="360"/>
    </row>
    <row r="53" spans="1:19" s="359" customFormat="1" ht="15.95" customHeight="1" x14ac:dyDescent="0.25">
      <c r="A53" s="348"/>
      <c r="B53" s="362"/>
      <c r="C53" s="363"/>
      <c r="D53" s="351"/>
      <c r="E53" s="351"/>
      <c r="F53" s="368"/>
      <c r="G53" s="352"/>
      <c r="H53" s="364"/>
      <c r="I53" s="94"/>
      <c r="J53" s="117"/>
      <c r="K53" s="117"/>
      <c r="L53" s="354"/>
      <c r="M53" s="355"/>
      <c r="N53" s="351"/>
      <c r="O53" s="373"/>
      <c r="P53" s="538"/>
      <c r="Q53" s="358"/>
      <c r="S53" s="360"/>
    </row>
    <row r="54" spans="1:19" s="359" customFormat="1" ht="15.95" customHeight="1" x14ac:dyDescent="0.25">
      <c r="A54" s="348"/>
      <c r="B54" s="362"/>
      <c r="C54" s="363"/>
      <c r="D54" s="351"/>
      <c r="E54" s="351"/>
      <c r="F54" s="368"/>
      <c r="G54" s="352"/>
      <c r="H54" s="364"/>
      <c r="I54" s="94"/>
      <c r="J54" s="70">
        <f>+J49+J52</f>
        <v>67500</v>
      </c>
      <c r="K54" s="117"/>
      <c r="L54" s="354"/>
      <c r="M54" s="355"/>
      <c r="N54" s="351"/>
      <c r="O54" s="373"/>
      <c r="P54" s="538"/>
      <c r="Q54" s="358"/>
      <c r="S54" s="360"/>
    </row>
    <row r="55" spans="1:19" s="359" customFormat="1" ht="15.95" customHeight="1" x14ac:dyDescent="0.25">
      <c r="A55" s="348"/>
      <c r="B55" s="362"/>
      <c r="C55" s="363"/>
      <c r="D55" s="351"/>
      <c r="E55" s="351"/>
      <c r="F55" s="368"/>
      <c r="G55" s="352"/>
      <c r="H55" s="364"/>
      <c r="I55" s="94"/>
      <c r="J55" s="117"/>
      <c r="K55" s="117"/>
      <c r="L55" s="354"/>
      <c r="M55" s="355"/>
      <c r="N55" s="351"/>
      <c r="O55" s="373"/>
      <c r="P55" s="538"/>
      <c r="Q55" s="358"/>
      <c r="S55" s="360"/>
    </row>
    <row r="56" spans="1:19" s="359" customFormat="1" ht="15.95" customHeight="1" x14ac:dyDescent="0.25">
      <c r="A56" s="348"/>
      <c r="B56" s="89"/>
      <c r="C56" s="48" t="s">
        <v>4065</v>
      </c>
      <c r="D56" s="49" t="s">
        <v>4066</v>
      </c>
      <c r="E56" s="75"/>
      <c r="F56" s="90"/>
      <c r="G56" s="52"/>
      <c r="H56" s="223"/>
      <c r="I56" s="53"/>
      <c r="J56" s="92"/>
      <c r="K56" s="123">
        <f>+J58</f>
        <v>175000</v>
      </c>
      <c r="L56" s="73"/>
      <c r="M56" s="49"/>
      <c r="N56" s="75"/>
      <c r="O56" s="161"/>
      <c r="P56" s="538"/>
      <c r="Q56" s="358"/>
      <c r="S56" s="360"/>
    </row>
    <row r="57" spans="1:19" s="359" customFormat="1" ht="15.95" customHeight="1" x14ac:dyDescent="0.25">
      <c r="A57" s="348"/>
      <c r="B57" s="362" t="s">
        <v>3789</v>
      </c>
      <c r="C57" s="361" t="s">
        <v>4065</v>
      </c>
      <c r="D57" s="351" t="s">
        <v>4066</v>
      </c>
      <c r="E57" s="351" t="s">
        <v>1966</v>
      </c>
      <c r="F57" s="368">
        <v>395</v>
      </c>
      <c r="G57" s="352" t="s">
        <v>4067</v>
      </c>
      <c r="H57" s="364">
        <v>175000</v>
      </c>
      <c r="I57" s="94">
        <v>0</v>
      </c>
      <c r="J57" s="117">
        <f>+H57+I57</f>
        <v>175000</v>
      </c>
      <c r="K57" s="117"/>
      <c r="L57" s="354"/>
      <c r="M57" s="355"/>
      <c r="N57" s="351"/>
      <c r="O57" s="373"/>
      <c r="P57" s="538"/>
      <c r="Q57" s="358"/>
      <c r="S57" s="360"/>
    </row>
    <row r="58" spans="1:19" s="359" customFormat="1" ht="15.95" customHeight="1" x14ac:dyDescent="0.25">
      <c r="A58" s="348"/>
      <c r="B58" s="362"/>
      <c r="C58" s="363"/>
      <c r="D58" s="351"/>
      <c r="E58" s="351"/>
      <c r="F58" s="368"/>
      <c r="G58" s="352"/>
      <c r="H58" s="364"/>
      <c r="I58" s="94"/>
      <c r="J58" s="70">
        <f>+J57</f>
        <v>175000</v>
      </c>
      <c r="K58" s="117"/>
      <c r="L58" s="354"/>
      <c r="M58" s="355"/>
      <c r="N58" s="351"/>
      <c r="O58" s="373"/>
      <c r="P58" s="538"/>
      <c r="Q58" s="358"/>
      <c r="S58" s="360"/>
    </row>
    <row r="59" spans="1:19" ht="15.95" customHeight="1" x14ac:dyDescent="0.25">
      <c r="A59" s="5"/>
      <c r="B59" s="22"/>
      <c r="C59" s="58"/>
      <c r="D59" s="42"/>
      <c r="E59" s="42"/>
      <c r="F59" s="11"/>
      <c r="G59" s="59"/>
      <c r="H59" s="204"/>
      <c r="I59" s="94"/>
      <c r="J59" s="117"/>
      <c r="K59" s="273"/>
      <c r="L59" s="26"/>
      <c r="M59" s="66"/>
      <c r="N59" s="42"/>
      <c r="O59" s="151"/>
      <c r="P59" s="69"/>
      <c r="Q59" s="64"/>
      <c r="S59" s="1"/>
    </row>
    <row r="60" spans="1:19" ht="15.95" customHeight="1" x14ac:dyDescent="0.25">
      <c r="A60" s="5"/>
      <c r="B60" s="89"/>
      <c r="C60" s="48" t="s">
        <v>2230</v>
      </c>
      <c r="D60" s="49">
        <v>101512369</v>
      </c>
      <c r="E60" s="75"/>
      <c r="F60" s="90"/>
      <c r="G60" s="52"/>
      <c r="H60" s="223"/>
      <c r="I60" s="53"/>
      <c r="J60" s="92"/>
      <c r="K60" s="123">
        <f>+J68</f>
        <v>118061.95</v>
      </c>
      <c r="L60" s="26"/>
      <c r="M60" s="66"/>
      <c r="N60" s="42"/>
      <c r="O60" s="151"/>
      <c r="P60" s="69"/>
      <c r="Q60" s="64"/>
      <c r="S60" s="1"/>
    </row>
    <row r="61" spans="1:19" ht="15.95" customHeight="1" x14ac:dyDescent="0.25">
      <c r="A61" s="5"/>
      <c r="B61" s="22" t="s">
        <v>2235</v>
      </c>
      <c r="C61" s="93" t="s">
        <v>2230</v>
      </c>
      <c r="D61" s="42">
        <v>101512369</v>
      </c>
      <c r="E61" s="42" t="s">
        <v>2236</v>
      </c>
      <c r="F61" s="11">
        <v>2</v>
      </c>
      <c r="G61" s="59" t="s">
        <v>2233</v>
      </c>
      <c r="H61" s="204">
        <v>337540.58</v>
      </c>
      <c r="I61" s="94">
        <v>60757.3</v>
      </c>
      <c r="J61" s="94">
        <f>+H61+I61</f>
        <v>398297.88</v>
      </c>
      <c r="K61" s="273"/>
      <c r="L61" s="26"/>
      <c r="M61" s="66"/>
      <c r="N61" s="42"/>
      <c r="O61" s="151"/>
      <c r="P61" s="69"/>
      <c r="Q61" s="64"/>
      <c r="S61" s="1"/>
    </row>
    <row r="62" spans="1:19" ht="15.95" customHeight="1" x14ac:dyDescent="0.25">
      <c r="A62" s="5"/>
      <c r="B62" s="137" t="s">
        <v>3268</v>
      </c>
      <c r="C62" s="101" t="s">
        <v>2230</v>
      </c>
      <c r="D62" s="102">
        <v>101512369</v>
      </c>
      <c r="E62" s="102" t="s">
        <v>2236</v>
      </c>
      <c r="F62" s="102">
        <v>2</v>
      </c>
      <c r="G62" s="103" t="s">
        <v>3081</v>
      </c>
      <c r="H62" s="204"/>
      <c r="I62" s="94"/>
      <c r="J62" s="94">
        <f>-J61</f>
        <v>-398297.88</v>
      </c>
      <c r="K62" s="273"/>
      <c r="L62" s="26"/>
      <c r="M62" s="66"/>
      <c r="N62" s="42"/>
      <c r="O62" s="151"/>
      <c r="P62" s="69"/>
      <c r="Q62" s="64"/>
      <c r="S62" s="1"/>
    </row>
    <row r="63" spans="1:19" ht="15.95" customHeight="1" x14ac:dyDescent="0.25">
      <c r="A63" s="5"/>
      <c r="B63" s="22" t="s">
        <v>2231</v>
      </c>
      <c r="C63" s="93" t="s">
        <v>2230</v>
      </c>
      <c r="D63" s="42">
        <v>101512369</v>
      </c>
      <c r="E63" s="42" t="s">
        <v>2232</v>
      </c>
      <c r="F63" s="11" t="s">
        <v>2234</v>
      </c>
      <c r="G63" s="59" t="s">
        <v>2233</v>
      </c>
      <c r="H63" s="204">
        <v>139449.20000000001</v>
      </c>
      <c r="I63" s="94">
        <v>25100.86</v>
      </c>
      <c r="J63" s="94">
        <f>+H63+I63</f>
        <v>164550.06</v>
      </c>
      <c r="K63" s="273"/>
      <c r="L63" s="26"/>
      <c r="M63" s="66"/>
      <c r="N63" s="42"/>
      <c r="O63" s="151"/>
      <c r="P63" s="69"/>
      <c r="Q63" s="64"/>
      <c r="S63" s="1"/>
    </row>
    <row r="64" spans="1:19" ht="15.95" customHeight="1" x14ac:dyDescent="0.25">
      <c r="A64" s="5"/>
      <c r="B64" s="137" t="s">
        <v>3288</v>
      </c>
      <c r="C64" s="101" t="s">
        <v>2230</v>
      </c>
      <c r="D64" s="102">
        <v>101512369</v>
      </c>
      <c r="E64" s="102" t="s">
        <v>2232</v>
      </c>
      <c r="F64" s="102" t="s">
        <v>2234</v>
      </c>
      <c r="G64" s="103" t="s">
        <v>3081</v>
      </c>
      <c r="H64" s="204"/>
      <c r="I64" s="94"/>
      <c r="J64" s="94">
        <f>-J63</f>
        <v>-164550.06</v>
      </c>
      <c r="K64" s="273"/>
      <c r="L64" s="26"/>
      <c r="M64" s="66"/>
      <c r="N64" s="42"/>
      <c r="O64" s="151"/>
      <c r="P64" s="69"/>
      <c r="Q64" s="64"/>
      <c r="S64" s="1"/>
    </row>
    <row r="65" spans="1:19" ht="15.95" customHeight="1" x14ac:dyDescent="0.25">
      <c r="A65" s="5"/>
      <c r="B65" s="22" t="s">
        <v>4092</v>
      </c>
      <c r="C65" s="93" t="s">
        <v>2230</v>
      </c>
      <c r="D65" s="42">
        <v>101512369</v>
      </c>
      <c r="E65" s="42" t="s">
        <v>4093</v>
      </c>
      <c r="F65" s="42">
        <v>526</v>
      </c>
      <c r="G65" s="59" t="s">
        <v>4094</v>
      </c>
      <c r="H65" s="204">
        <v>21840</v>
      </c>
      <c r="I65" s="94">
        <v>3931.2</v>
      </c>
      <c r="J65" s="94">
        <f>+H65+I65</f>
        <v>25771.200000000001</v>
      </c>
      <c r="K65" s="273"/>
      <c r="L65" s="26"/>
      <c r="M65" s="66"/>
      <c r="N65" s="42"/>
      <c r="O65" s="151"/>
      <c r="P65" s="69"/>
      <c r="Q65" s="64"/>
      <c r="S65" s="1"/>
    </row>
    <row r="66" spans="1:19" ht="15.95" customHeight="1" x14ac:dyDescent="0.25">
      <c r="A66" s="5"/>
      <c r="B66" s="22" t="s">
        <v>3980</v>
      </c>
      <c r="C66" s="93" t="s">
        <v>2230</v>
      </c>
      <c r="D66" s="42">
        <v>101512369</v>
      </c>
      <c r="E66" s="42" t="s">
        <v>4481</v>
      </c>
      <c r="F66" s="42">
        <v>505</v>
      </c>
      <c r="G66" s="59" t="s">
        <v>4482</v>
      </c>
      <c r="H66" s="204">
        <v>49912.5</v>
      </c>
      <c r="I66" s="94">
        <v>8984.25</v>
      </c>
      <c r="J66" s="94">
        <f>+H66+I66</f>
        <v>58896.75</v>
      </c>
      <c r="K66" s="273"/>
      <c r="L66" s="26"/>
      <c r="M66" s="66"/>
      <c r="N66" s="42"/>
      <c r="O66" s="151"/>
      <c r="P66" s="69"/>
      <c r="Q66" s="64"/>
      <c r="S66" s="1"/>
    </row>
    <row r="67" spans="1:19" ht="15.95" customHeight="1" x14ac:dyDescent="0.25">
      <c r="A67" s="5"/>
      <c r="B67" s="22" t="s">
        <v>3980</v>
      </c>
      <c r="C67" s="93" t="s">
        <v>2230</v>
      </c>
      <c r="D67" s="42">
        <v>101512369</v>
      </c>
      <c r="E67" s="42" t="s">
        <v>4150</v>
      </c>
      <c r="F67" s="42">
        <v>442</v>
      </c>
      <c r="G67" s="59" t="s">
        <v>4151</v>
      </c>
      <c r="H67" s="204">
        <v>28300</v>
      </c>
      <c r="I67" s="94">
        <v>5094</v>
      </c>
      <c r="J67" s="94">
        <f>+H67+I67</f>
        <v>33394</v>
      </c>
      <c r="K67" s="273"/>
      <c r="L67" s="26"/>
      <c r="M67" s="66"/>
      <c r="N67" s="42"/>
      <c r="O67" s="151"/>
      <c r="P67" s="69"/>
      <c r="Q67" s="64"/>
      <c r="S67" s="1"/>
    </row>
    <row r="68" spans="1:19" ht="15.95" customHeight="1" x14ac:dyDescent="0.25">
      <c r="A68" s="5"/>
      <c r="B68" s="22"/>
      <c r="C68" s="93"/>
      <c r="D68" s="42"/>
      <c r="E68" s="42"/>
      <c r="F68" s="11"/>
      <c r="G68" s="59"/>
      <c r="H68" s="204"/>
      <c r="I68" s="94"/>
      <c r="J68" s="70">
        <f>SUM(J61:J67)</f>
        <v>118061.95</v>
      </c>
      <c r="K68" s="273"/>
      <c r="L68" s="26"/>
      <c r="M68" s="66"/>
      <c r="N68" s="42"/>
      <c r="O68" s="151"/>
      <c r="P68" s="69"/>
      <c r="Q68" s="64"/>
      <c r="S68" s="1"/>
    </row>
    <row r="69" spans="1:19" ht="15.95" customHeight="1" x14ac:dyDescent="0.25">
      <c r="A69" s="5"/>
      <c r="B69" s="22"/>
      <c r="C69" s="58"/>
      <c r="D69" s="42"/>
      <c r="E69" s="42"/>
      <c r="F69" s="11"/>
      <c r="G69" s="59"/>
      <c r="H69" s="204"/>
      <c r="I69" s="94"/>
      <c r="J69" s="117"/>
      <c r="K69" s="273"/>
      <c r="L69" s="26"/>
      <c r="M69" s="66"/>
      <c r="N69" s="42"/>
      <c r="O69" s="151"/>
      <c r="P69" s="69"/>
      <c r="Q69" s="64"/>
      <c r="S69" s="1"/>
    </row>
    <row r="70" spans="1:19" ht="15.95" customHeight="1" x14ac:dyDescent="0.25">
      <c r="A70" s="5"/>
      <c r="B70" s="89"/>
      <c r="C70" s="48" t="s">
        <v>2414</v>
      </c>
      <c r="D70" s="49" t="s">
        <v>2415</v>
      </c>
      <c r="E70" s="75"/>
      <c r="F70" s="90"/>
      <c r="G70" s="52"/>
      <c r="H70" s="223"/>
      <c r="I70" s="53"/>
      <c r="J70" s="92"/>
      <c r="K70" s="123">
        <f>+J84</f>
        <v>0</v>
      </c>
      <c r="L70" s="73"/>
      <c r="M70" s="49"/>
      <c r="N70" s="75"/>
      <c r="O70" s="161"/>
      <c r="P70" s="69"/>
      <c r="Q70" s="64"/>
      <c r="S70" s="1"/>
    </row>
    <row r="71" spans="1:19" ht="15.95" customHeight="1" x14ac:dyDescent="0.25">
      <c r="A71" s="5"/>
      <c r="B71" s="22" t="s">
        <v>2416</v>
      </c>
      <c r="C71" s="93" t="s">
        <v>2414</v>
      </c>
      <c r="D71" s="42" t="s">
        <v>2415</v>
      </c>
      <c r="E71" s="42" t="s">
        <v>1942</v>
      </c>
      <c r="F71" s="11">
        <v>126</v>
      </c>
      <c r="G71" s="59" t="s">
        <v>2417</v>
      </c>
      <c r="H71" s="204">
        <v>88000</v>
      </c>
      <c r="I71" s="94">
        <v>15840</v>
      </c>
      <c r="J71" s="94">
        <f>+H71+I71</f>
        <v>103840</v>
      </c>
      <c r="K71" s="273"/>
      <c r="L71" s="26"/>
      <c r="M71" s="66"/>
      <c r="N71" s="42"/>
      <c r="O71" s="151"/>
      <c r="P71" s="69"/>
      <c r="Q71" s="64"/>
      <c r="S71" s="1"/>
    </row>
    <row r="72" spans="1:19" ht="15.95" customHeight="1" x14ac:dyDescent="0.25">
      <c r="A72" s="5"/>
      <c r="B72" s="137" t="s">
        <v>3147</v>
      </c>
      <c r="C72" s="101" t="s">
        <v>2414</v>
      </c>
      <c r="D72" s="102" t="s">
        <v>2415</v>
      </c>
      <c r="E72" s="102" t="s">
        <v>1942</v>
      </c>
      <c r="F72" s="102">
        <v>126</v>
      </c>
      <c r="G72" s="103" t="s">
        <v>3149</v>
      </c>
      <c r="H72" s="204"/>
      <c r="I72" s="94"/>
      <c r="J72" s="94">
        <f>-J71</f>
        <v>-103840</v>
      </c>
      <c r="K72" s="273"/>
      <c r="L72" s="26"/>
      <c r="M72" s="66"/>
      <c r="N72" s="42"/>
      <c r="O72" s="151"/>
      <c r="P72" s="69"/>
      <c r="Q72" s="64"/>
      <c r="S72" s="1"/>
    </row>
    <row r="73" spans="1:19" ht="15.95" customHeight="1" x14ac:dyDescent="0.25">
      <c r="A73" s="5"/>
      <c r="B73" s="22" t="s">
        <v>3089</v>
      </c>
      <c r="C73" s="93" t="s">
        <v>2414</v>
      </c>
      <c r="D73" s="42" t="s">
        <v>2415</v>
      </c>
      <c r="E73" s="42" t="s">
        <v>3175</v>
      </c>
      <c r="F73" s="42">
        <v>223</v>
      </c>
      <c r="G73" s="59" t="s">
        <v>2417</v>
      </c>
      <c r="H73" s="204">
        <v>45000</v>
      </c>
      <c r="I73" s="94">
        <v>8100</v>
      </c>
      <c r="J73" s="94">
        <f>+H73+I73</f>
        <v>53100</v>
      </c>
      <c r="K73" s="273"/>
      <c r="L73" s="26"/>
      <c r="M73" s="66"/>
      <c r="N73" s="42"/>
      <c r="O73" s="151"/>
      <c r="P73" s="69"/>
      <c r="Q73" s="64"/>
      <c r="S73" s="1"/>
    </row>
    <row r="74" spans="1:19" ht="15.95" customHeight="1" x14ac:dyDescent="0.25">
      <c r="A74" s="5"/>
      <c r="B74" s="137" t="s">
        <v>3456</v>
      </c>
      <c r="C74" s="101" t="s">
        <v>2414</v>
      </c>
      <c r="D74" s="102" t="s">
        <v>2415</v>
      </c>
      <c r="E74" s="102" t="s">
        <v>3175</v>
      </c>
      <c r="F74" s="102">
        <v>223</v>
      </c>
      <c r="G74" s="103" t="s">
        <v>3149</v>
      </c>
      <c r="H74" s="204"/>
      <c r="I74" s="94"/>
      <c r="J74" s="94">
        <f>-J73</f>
        <v>-53100</v>
      </c>
      <c r="K74" s="273"/>
      <c r="L74" s="26"/>
      <c r="M74" s="66"/>
      <c r="N74" s="42"/>
      <c r="O74" s="151"/>
      <c r="P74" s="69"/>
      <c r="Q74" s="64"/>
      <c r="S74" s="1"/>
    </row>
    <row r="75" spans="1:19" ht="15.95" customHeight="1" x14ac:dyDescent="0.25">
      <c r="A75" s="5"/>
      <c r="B75" s="22"/>
      <c r="C75" s="93"/>
      <c r="D75" s="42"/>
      <c r="E75" s="42"/>
      <c r="F75" s="11"/>
      <c r="G75" s="59"/>
      <c r="H75" s="204"/>
      <c r="I75" s="94"/>
      <c r="J75" s="117">
        <f>SUM(J71:J74)</f>
        <v>0</v>
      </c>
      <c r="K75" s="273"/>
      <c r="L75" s="26"/>
      <c r="M75" s="66"/>
      <c r="N75" s="42"/>
      <c r="O75" s="151"/>
      <c r="P75" s="69"/>
      <c r="Q75" s="64"/>
      <c r="S75" s="1"/>
    </row>
    <row r="76" spans="1:19" ht="15.95" customHeight="1" x14ac:dyDescent="0.25">
      <c r="A76" s="5"/>
      <c r="B76" s="22"/>
      <c r="C76" s="93"/>
      <c r="D76" s="42"/>
      <c r="E76" s="42"/>
      <c r="F76" s="11"/>
      <c r="G76" s="59"/>
      <c r="H76" s="204"/>
      <c r="I76" s="94"/>
      <c r="J76" s="94"/>
      <c r="K76" s="273"/>
      <c r="L76" s="26"/>
      <c r="M76" s="66"/>
      <c r="N76" s="42"/>
      <c r="O76" s="151"/>
      <c r="P76" s="69"/>
      <c r="Q76" s="64"/>
      <c r="S76" s="1"/>
    </row>
    <row r="77" spans="1:19" ht="15.95" customHeight="1" x14ac:dyDescent="0.25">
      <c r="A77" s="5"/>
      <c r="B77" s="22" t="s">
        <v>2976</v>
      </c>
      <c r="C77" s="93" t="s">
        <v>2414</v>
      </c>
      <c r="D77" s="42" t="s">
        <v>2415</v>
      </c>
      <c r="E77" s="42" t="s">
        <v>3107</v>
      </c>
      <c r="F77" s="11">
        <v>217</v>
      </c>
      <c r="G77" s="59" t="s">
        <v>2417</v>
      </c>
      <c r="H77" s="204">
        <v>130000</v>
      </c>
      <c r="I77" s="94">
        <v>23400</v>
      </c>
      <c r="J77" s="94">
        <f>+H77+I77</f>
        <v>153400</v>
      </c>
      <c r="K77" s="273"/>
      <c r="L77" s="26"/>
      <c r="M77" s="66"/>
      <c r="N77" s="42"/>
      <c r="O77" s="151"/>
      <c r="P77" s="69"/>
      <c r="Q77" s="64"/>
      <c r="S77" s="1"/>
    </row>
    <row r="78" spans="1:19" ht="15.95" customHeight="1" x14ac:dyDescent="0.25">
      <c r="A78" s="5"/>
      <c r="B78" s="137" t="s">
        <v>3456</v>
      </c>
      <c r="C78" s="101" t="s">
        <v>2414</v>
      </c>
      <c r="D78" s="102" t="s">
        <v>2415</v>
      </c>
      <c r="E78" s="102" t="s">
        <v>3107</v>
      </c>
      <c r="F78" s="102">
        <v>217</v>
      </c>
      <c r="G78" s="103" t="s">
        <v>3149</v>
      </c>
      <c r="H78" s="204"/>
      <c r="I78" s="94"/>
      <c r="J78" s="94">
        <f>-J77</f>
        <v>-153400</v>
      </c>
      <c r="K78" s="273"/>
      <c r="L78" s="26"/>
      <c r="M78" s="66"/>
      <c r="N78" s="42"/>
      <c r="O78" s="151"/>
      <c r="P78" s="69"/>
      <c r="Q78" s="64"/>
      <c r="S78" s="1"/>
    </row>
    <row r="79" spans="1:19" ht="15.95" customHeight="1" x14ac:dyDescent="0.25">
      <c r="A79" s="5"/>
      <c r="B79" s="22"/>
      <c r="C79" s="93"/>
      <c r="D79" s="42"/>
      <c r="E79" s="42"/>
      <c r="F79" s="11"/>
      <c r="G79" s="59"/>
      <c r="H79" s="204"/>
      <c r="I79" s="94"/>
      <c r="J79" s="117">
        <f>SUM(J77:J78)</f>
        <v>0</v>
      </c>
      <c r="K79" s="273"/>
      <c r="L79" s="26"/>
      <c r="M79" s="66"/>
      <c r="N79" s="42"/>
      <c r="O79" s="151"/>
      <c r="P79" s="69"/>
      <c r="Q79" s="64"/>
      <c r="S79" s="1"/>
    </row>
    <row r="80" spans="1:19" ht="15.95" customHeight="1" x14ac:dyDescent="0.25">
      <c r="A80" s="5"/>
      <c r="B80" s="22"/>
      <c r="C80" s="93"/>
      <c r="D80" s="42"/>
      <c r="E80" s="42"/>
      <c r="F80" s="11"/>
      <c r="G80" s="59"/>
      <c r="H80" s="204"/>
      <c r="I80" s="94"/>
      <c r="J80" s="94"/>
      <c r="K80" s="273"/>
      <c r="L80" s="26"/>
      <c r="M80" s="66"/>
      <c r="N80" s="42"/>
      <c r="O80" s="151"/>
      <c r="P80" s="69"/>
      <c r="Q80" s="64"/>
      <c r="S80" s="1"/>
    </row>
    <row r="81" spans="1:21" ht="15.95" customHeight="1" x14ac:dyDescent="0.25">
      <c r="A81" s="5"/>
      <c r="B81" s="106"/>
      <c r="C81" s="107" t="s">
        <v>3675</v>
      </c>
      <c r="D81" s="108">
        <v>131662978</v>
      </c>
      <c r="E81" s="167"/>
      <c r="F81" s="109"/>
      <c r="G81" s="168"/>
      <c r="H81" s="292"/>
      <c r="I81" s="112"/>
      <c r="J81" s="112"/>
      <c r="K81" s="169">
        <f>+J84</f>
        <v>0</v>
      </c>
      <c r="L81" s="114"/>
      <c r="M81" s="108"/>
      <c r="N81" s="167"/>
      <c r="O81" s="295"/>
      <c r="P81" s="69"/>
      <c r="Q81" s="64"/>
      <c r="S81" s="1"/>
    </row>
    <row r="82" spans="1:21" ht="15.95" customHeight="1" x14ac:dyDescent="0.25">
      <c r="A82" s="5"/>
      <c r="B82" s="22">
        <v>45050</v>
      </c>
      <c r="C82" s="93" t="s">
        <v>3675</v>
      </c>
      <c r="D82" s="42">
        <v>13166278</v>
      </c>
      <c r="E82" s="42" t="s">
        <v>3276</v>
      </c>
      <c r="F82" s="11">
        <v>136</v>
      </c>
      <c r="G82" s="59" t="s">
        <v>3676</v>
      </c>
      <c r="H82" s="204">
        <v>25720</v>
      </c>
      <c r="I82" s="94"/>
      <c r="J82" s="94">
        <v>25720</v>
      </c>
      <c r="K82" s="273"/>
      <c r="L82" s="26"/>
      <c r="M82" s="66"/>
      <c r="N82" s="42"/>
      <c r="O82" s="151"/>
      <c r="P82" s="69"/>
      <c r="Q82" s="64"/>
      <c r="S82" s="1"/>
    </row>
    <row r="83" spans="1:21" ht="15.95" customHeight="1" x14ac:dyDescent="0.25">
      <c r="A83" s="5"/>
      <c r="B83" s="137" t="s">
        <v>3672</v>
      </c>
      <c r="C83" s="101" t="s">
        <v>3675</v>
      </c>
      <c r="D83" s="102">
        <v>13166278</v>
      </c>
      <c r="E83" s="102" t="s">
        <v>3276</v>
      </c>
      <c r="F83" s="102">
        <v>136</v>
      </c>
      <c r="G83" s="103" t="s">
        <v>3677</v>
      </c>
      <c r="H83" s="150">
        <v>25720</v>
      </c>
      <c r="I83" s="127"/>
      <c r="J83" s="127">
        <v>25720</v>
      </c>
      <c r="K83" s="273"/>
      <c r="L83" s="26"/>
      <c r="M83" s="66"/>
      <c r="N83" s="42"/>
      <c r="O83" s="151"/>
      <c r="P83" s="69"/>
      <c r="Q83" s="64"/>
      <c r="S83" s="1"/>
    </row>
    <row r="84" spans="1:21" ht="15.95" customHeight="1" x14ac:dyDescent="0.25">
      <c r="A84" s="5"/>
      <c r="B84" s="22"/>
      <c r="C84" s="58"/>
      <c r="D84" s="42"/>
      <c r="E84" s="42"/>
      <c r="F84" s="11"/>
      <c r="G84" s="59"/>
      <c r="H84" s="204"/>
      <c r="I84" s="94"/>
      <c r="J84" s="83">
        <f>+J75+J79</f>
        <v>0</v>
      </c>
      <c r="K84" s="273"/>
      <c r="L84" s="26"/>
      <c r="M84" s="66"/>
      <c r="N84" s="42"/>
      <c r="O84" s="151"/>
      <c r="P84" s="69"/>
      <c r="Q84" s="64"/>
      <c r="S84" s="1"/>
    </row>
    <row r="85" spans="1:21" ht="15.95" customHeight="1" x14ac:dyDescent="0.25">
      <c r="A85" s="5"/>
      <c r="B85" s="22"/>
      <c r="C85" s="58"/>
      <c r="D85" s="42"/>
      <c r="E85" s="42"/>
      <c r="F85" s="11"/>
      <c r="G85" s="59"/>
      <c r="H85" s="204"/>
      <c r="I85" s="94"/>
      <c r="J85" s="83"/>
      <c r="K85" s="273"/>
      <c r="L85" s="26"/>
      <c r="M85" s="66"/>
      <c r="N85" s="42"/>
      <c r="O85" s="151"/>
      <c r="P85" s="69"/>
      <c r="Q85" s="64"/>
      <c r="S85" s="1"/>
    </row>
    <row r="86" spans="1:21" ht="15.95" customHeight="1" x14ac:dyDescent="0.25">
      <c r="A86" s="5"/>
      <c r="B86" s="89"/>
      <c r="C86" s="48" t="s">
        <v>3700</v>
      </c>
      <c r="D86" s="75"/>
      <c r="E86" s="75"/>
      <c r="F86" s="90"/>
      <c r="G86" s="52"/>
      <c r="H86" s="223"/>
      <c r="I86" s="53"/>
      <c r="J86" s="92"/>
      <c r="K86" s="123">
        <f>+J89</f>
        <v>0</v>
      </c>
      <c r="L86" s="73"/>
      <c r="M86" s="49"/>
      <c r="N86" s="75"/>
      <c r="O86" s="161"/>
      <c r="P86" s="69"/>
      <c r="Q86" s="64"/>
      <c r="S86" s="1"/>
    </row>
    <row r="87" spans="1:21" ht="15.95" customHeight="1" x14ac:dyDescent="0.25">
      <c r="A87" s="5"/>
      <c r="B87" s="22">
        <v>45207</v>
      </c>
      <c r="C87" s="93" t="s">
        <v>3700</v>
      </c>
      <c r="D87" s="42">
        <v>132621077</v>
      </c>
      <c r="E87" s="42" t="s">
        <v>1640</v>
      </c>
      <c r="F87" s="11">
        <v>391</v>
      </c>
      <c r="G87" s="59" t="s">
        <v>89</v>
      </c>
      <c r="H87" s="204">
        <v>107030</v>
      </c>
      <c r="I87" s="94">
        <v>17327.7</v>
      </c>
      <c r="J87" s="60">
        <v>124357.7</v>
      </c>
      <c r="K87" s="273"/>
      <c r="L87" s="26"/>
      <c r="M87" s="66"/>
      <c r="N87" s="42"/>
      <c r="O87" s="151"/>
      <c r="P87" s="69"/>
      <c r="Q87" s="64"/>
      <c r="S87" s="1"/>
    </row>
    <row r="88" spans="1:21" ht="15.95" customHeight="1" x14ac:dyDescent="0.25">
      <c r="A88" s="5"/>
      <c r="B88" s="137" t="s">
        <v>4213</v>
      </c>
      <c r="C88" s="101" t="s">
        <v>3700</v>
      </c>
      <c r="D88" s="102">
        <v>132621077</v>
      </c>
      <c r="E88" s="102" t="s">
        <v>1640</v>
      </c>
      <c r="F88" s="102">
        <v>391</v>
      </c>
      <c r="G88" s="103" t="s">
        <v>3826</v>
      </c>
      <c r="H88" s="150"/>
      <c r="I88" s="127"/>
      <c r="J88" s="60">
        <f>-J87</f>
        <v>-124357.7</v>
      </c>
      <c r="K88" s="273"/>
      <c r="L88" s="26"/>
      <c r="M88" s="66"/>
      <c r="N88" s="42"/>
      <c r="O88" s="151"/>
      <c r="P88" s="69"/>
      <c r="Q88" s="64"/>
      <c r="S88" s="1"/>
    </row>
    <row r="89" spans="1:21" ht="15.95" customHeight="1" x14ac:dyDescent="0.25">
      <c r="A89" s="5"/>
      <c r="B89" s="22"/>
      <c r="C89" s="58"/>
      <c r="D89" s="42"/>
      <c r="E89" s="42"/>
      <c r="F89" s="11"/>
      <c r="G89" s="59"/>
      <c r="H89" s="204"/>
      <c r="I89" s="94"/>
      <c r="J89" s="70">
        <f>SUM(J87:J88)</f>
        <v>0</v>
      </c>
      <c r="K89" s="273"/>
      <c r="L89" s="26"/>
      <c r="M89" s="66"/>
      <c r="N89" s="42"/>
      <c r="O89" s="151"/>
      <c r="P89" s="69"/>
      <c r="Q89" s="64"/>
      <c r="S89" s="1"/>
    </row>
    <row r="90" spans="1:21" ht="15.95" customHeight="1" x14ac:dyDescent="0.25">
      <c r="A90" s="5"/>
      <c r="B90" s="22"/>
      <c r="C90" s="58"/>
      <c r="D90" s="42"/>
      <c r="E90" s="42"/>
      <c r="F90" s="11"/>
      <c r="G90" s="59"/>
      <c r="H90" s="204"/>
      <c r="I90" s="94"/>
      <c r="J90" s="117"/>
      <c r="K90" s="273"/>
      <c r="L90" s="26"/>
      <c r="M90" s="66"/>
      <c r="N90" s="42"/>
      <c r="O90" s="151"/>
      <c r="P90" s="69"/>
      <c r="Q90" s="64"/>
      <c r="S90" s="1"/>
    </row>
    <row r="91" spans="1:21" ht="15.95" customHeight="1" x14ac:dyDescent="0.25">
      <c r="A91" s="5" t="str">
        <f>IF(B91="","",CONCATENATE(MONTH(B91),YEAR(B91)))</f>
        <v/>
      </c>
      <c r="B91" s="47"/>
      <c r="C91" s="48" t="s">
        <v>337</v>
      </c>
      <c r="D91" s="49" t="s">
        <v>338</v>
      </c>
      <c r="E91" s="50"/>
      <c r="F91" s="50"/>
      <c r="G91" s="50"/>
      <c r="H91" s="71"/>
      <c r="I91" s="54"/>
      <c r="J91" s="54"/>
      <c r="K91" s="123">
        <f>+J125</f>
        <v>1312500</v>
      </c>
      <c r="L91" s="73"/>
      <c r="M91" s="74" t="str">
        <f>IF(B91="","",L91-$K$3)</f>
        <v/>
      </c>
      <c r="N91" s="75"/>
      <c r="O91" s="76"/>
      <c r="P91" s="77"/>
      <c r="Q91" s="282"/>
      <c r="S91" s="1"/>
      <c r="U91" s="8"/>
    </row>
    <row r="92" spans="1:21" ht="15.95" customHeight="1" x14ac:dyDescent="0.25">
      <c r="A92" s="5" t="str">
        <f>IF(B92="","",CONCATENATE(MONTH(B92),YEAR(B92)))</f>
        <v>112020</v>
      </c>
      <c r="B92" s="22">
        <v>44160</v>
      </c>
      <c r="C92" s="78" t="s">
        <v>337</v>
      </c>
      <c r="D92" s="42" t="s">
        <v>338</v>
      </c>
      <c r="E92" s="10" t="s">
        <v>2555</v>
      </c>
      <c r="F92" s="42">
        <v>741</v>
      </c>
      <c r="G92" s="79" t="s">
        <v>339</v>
      </c>
      <c r="H92" s="204">
        <v>60000</v>
      </c>
      <c r="I92" s="224">
        <v>0</v>
      </c>
      <c r="J92" s="60">
        <f t="shared" ref="J92:J95" si="2">+H92+I92</f>
        <v>60000</v>
      </c>
      <c r="K92" s="273"/>
      <c r="L92" s="26">
        <f>+IF(B92="","",B92+30)</f>
        <v>44190</v>
      </c>
      <c r="M92" s="80" t="e">
        <f>IF(B92="","",L92-$K$3)</f>
        <v>#VALUE!</v>
      </c>
      <c r="N92" s="67">
        <v>44190</v>
      </c>
      <c r="O92" s="81"/>
      <c r="P92" s="82" t="e">
        <f>+P45-#REF!</f>
        <v>#REF!</v>
      </c>
      <c r="Q92" s="282"/>
      <c r="S92" s="1"/>
      <c r="U92" s="8"/>
    </row>
    <row r="93" spans="1:21" ht="15.95" customHeight="1" x14ac:dyDescent="0.25">
      <c r="A93" s="5"/>
      <c r="B93" s="22" t="s">
        <v>1483</v>
      </c>
      <c r="C93" s="78" t="s">
        <v>337</v>
      </c>
      <c r="D93" s="42" t="s">
        <v>338</v>
      </c>
      <c r="E93" s="10" t="s">
        <v>2561</v>
      </c>
      <c r="F93" s="42">
        <v>713</v>
      </c>
      <c r="G93" s="79" t="s">
        <v>339</v>
      </c>
      <c r="H93" s="204">
        <v>60000</v>
      </c>
      <c r="I93" s="224">
        <v>0</v>
      </c>
      <c r="J93" s="60">
        <f t="shared" si="2"/>
        <v>60000</v>
      </c>
      <c r="K93" s="273"/>
      <c r="L93" s="26"/>
      <c r="M93" s="80"/>
      <c r="N93" s="67"/>
      <c r="O93" s="81"/>
      <c r="P93" s="82"/>
      <c r="Q93" s="282"/>
      <c r="S93" s="1"/>
      <c r="U93" s="8"/>
    </row>
    <row r="94" spans="1:21" ht="15.95" customHeight="1" x14ac:dyDescent="0.25">
      <c r="A94" s="5"/>
      <c r="B94" s="22" t="s">
        <v>2564</v>
      </c>
      <c r="C94" s="78" t="s">
        <v>337</v>
      </c>
      <c r="D94" s="42" t="s">
        <v>338</v>
      </c>
      <c r="E94" s="10" t="s">
        <v>2245</v>
      </c>
      <c r="F94" s="42">
        <v>949</v>
      </c>
      <c r="G94" s="79" t="s">
        <v>339</v>
      </c>
      <c r="H94" s="204">
        <v>32500</v>
      </c>
      <c r="I94" s="224">
        <v>0</v>
      </c>
      <c r="J94" s="60">
        <f t="shared" si="2"/>
        <v>32500</v>
      </c>
      <c r="K94" s="273"/>
      <c r="L94" s="26"/>
      <c r="M94" s="80"/>
      <c r="N94" s="67"/>
      <c r="O94" s="81"/>
      <c r="P94" s="82"/>
      <c r="Q94" s="282"/>
      <c r="S94" s="1"/>
      <c r="U94" s="8"/>
    </row>
    <row r="95" spans="1:21" ht="15.95" customHeight="1" x14ac:dyDescent="0.25">
      <c r="A95" s="5"/>
      <c r="B95" s="22" t="s">
        <v>2562</v>
      </c>
      <c r="C95" s="78" t="s">
        <v>337</v>
      </c>
      <c r="D95" s="42" t="s">
        <v>338</v>
      </c>
      <c r="E95" s="10" t="s">
        <v>2563</v>
      </c>
      <c r="F95" s="42">
        <v>749</v>
      </c>
      <c r="G95" s="79" t="s">
        <v>339</v>
      </c>
      <c r="H95" s="204">
        <v>60000</v>
      </c>
      <c r="I95" s="224">
        <v>0</v>
      </c>
      <c r="J95" s="60">
        <f t="shared" si="2"/>
        <v>60000</v>
      </c>
      <c r="K95" s="273"/>
      <c r="L95" s="26"/>
      <c r="M95" s="80"/>
      <c r="N95" s="67"/>
      <c r="O95" s="81"/>
      <c r="P95" s="82"/>
      <c r="Q95" s="282"/>
      <c r="S95" s="1"/>
      <c r="U95" s="8"/>
    </row>
    <row r="96" spans="1:21" ht="15.95" customHeight="1" x14ac:dyDescent="0.25">
      <c r="A96" s="5"/>
      <c r="B96" s="22" t="s">
        <v>1414</v>
      </c>
      <c r="C96" s="78" t="s">
        <v>337</v>
      </c>
      <c r="D96" s="42" t="s">
        <v>338</v>
      </c>
      <c r="E96" s="10" t="s">
        <v>2554</v>
      </c>
      <c r="F96" s="42">
        <v>490</v>
      </c>
      <c r="G96" s="79" t="s">
        <v>339</v>
      </c>
      <c r="H96" s="204">
        <v>60000</v>
      </c>
      <c r="I96" s="224">
        <v>0</v>
      </c>
      <c r="J96" s="60">
        <f>+H96+I96</f>
        <v>60000</v>
      </c>
      <c r="K96" s="273"/>
      <c r="L96" s="26"/>
      <c r="M96" s="80"/>
      <c r="N96" s="67"/>
      <c r="O96" s="81"/>
      <c r="P96" s="82"/>
      <c r="Q96" s="282"/>
      <c r="S96" s="1"/>
      <c r="U96" s="8"/>
    </row>
    <row r="97" spans="1:21" ht="15.95" customHeight="1" x14ac:dyDescent="0.25">
      <c r="A97" s="5" t="str">
        <f>IF(B97="","",CONCATENATE(MONTH(B97),YEAR(B97)))</f>
        <v>122020</v>
      </c>
      <c r="B97" s="22">
        <v>44179</v>
      </c>
      <c r="C97" s="78" t="s">
        <v>337</v>
      </c>
      <c r="D97" s="42">
        <v>101758279</v>
      </c>
      <c r="E97" s="10" t="s">
        <v>2556</v>
      </c>
      <c r="F97" s="42">
        <v>742</v>
      </c>
      <c r="G97" s="79" t="s">
        <v>339</v>
      </c>
      <c r="H97" s="204">
        <v>60000</v>
      </c>
      <c r="I97" s="224">
        <v>0</v>
      </c>
      <c r="J97" s="60">
        <f t="shared" ref="J97" si="3">+H97+I97</f>
        <v>60000</v>
      </c>
      <c r="K97" s="273"/>
      <c r="L97" s="26">
        <f>+IF(B97="","",B97+30)</f>
        <v>44209</v>
      </c>
      <c r="M97" s="80" t="e">
        <f>IF(B97="","",L97-$K$3)</f>
        <v>#VALUE!</v>
      </c>
      <c r="N97" s="67">
        <v>44209</v>
      </c>
      <c r="O97" s="81"/>
      <c r="P97" s="77"/>
      <c r="Q97" s="282"/>
      <c r="S97" s="1"/>
      <c r="U97" s="8"/>
    </row>
    <row r="98" spans="1:21" ht="15.95" customHeight="1" x14ac:dyDescent="0.25">
      <c r="A98" s="5"/>
      <c r="B98" s="22"/>
      <c r="C98" s="78"/>
      <c r="D98" s="42"/>
      <c r="E98" s="10"/>
      <c r="F98" s="42"/>
      <c r="G98" s="79"/>
      <c r="H98" s="204"/>
      <c r="I98" s="224"/>
      <c r="J98" s="83">
        <f>SUM(J92:J97)</f>
        <v>332500</v>
      </c>
      <c r="K98" s="273"/>
      <c r="L98" s="26"/>
      <c r="M98" s="80"/>
      <c r="N98" s="67"/>
      <c r="O98" s="81"/>
      <c r="P98" s="77"/>
      <c r="Q98" s="282"/>
      <c r="S98" s="1"/>
      <c r="U98" s="8"/>
    </row>
    <row r="99" spans="1:21" ht="15.95" customHeight="1" x14ac:dyDescent="0.25">
      <c r="A99" s="5"/>
      <c r="B99" s="22"/>
      <c r="C99" s="78"/>
      <c r="D99" s="42"/>
      <c r="E99" s="10"/>
      <c r="F99" s="42"/>
      <c r="G99" s="79"/>
      <c r="H99" s="204"/>
      <c r="I99" s="224"/>
      <c r="J99" s="83"/>
      <c r="K99" s="273"/>
      <c r="L99" s="26"/>
      <c r="M99" s="80"/>
      <c r="N99" s="67"/>
      <c r="O99" s="81"/>
      <c r="P99" s="77"/>
      <c r="Q99" s="282"/>
      <c r="S99" s="1"/>
      <c r="U99" s="8"/>
    </row>
    <row r="100" spans="1:21" ht="15.95" customHeight="1" x14ac:dyDescent="0.25">
      <c r="A100" s="5" t="str">
        <f>IF(B100="","",CONCATENATE(MONTH(B100),YEAR(B100)))</f>
        <v>12021</v>
      </c>
      <c r="B100" s="22">
        <v>44218</v>
      </c>
      <c r="C100" s="78" t="s">
        <v>337</v>
      </c>
      <c r="D100" s="42" t="s">
        <v>338</v>
      </c>
      <c r="E100" s="10" t="s">
        <v>1583</v>
      </c>
      <c r="F100" s="42">
        <v>756</v>
      </c>
      <c r="G100" s="79" t="s">
        <v>339</v>
      </c>
      <c r="H100" s="204">
        <v>60000</v>
      </c>
      <c r="I100" s="224">
        <v>0</v>
      </c>
      <c r="J100" s="60">
        <v>60000</v>
      </c>
      <c r="K100" s="273"/>
      <c r="L100" s="26">
        <f>+IF(B100="","",B100+30)</f>
        <v>44248</v>
      </c>
      <c r="M100" s="80" t="e">
        <f>IF(B100="","",L100-$K$3)</f>
        <v>#VALUE!</v>
      </c>
      <c r="N100" s="67">
        <v>44246</v>
      </c>
      <c r="O100" s="81"/>
      <c r="P100" s="77"/>
      <c r="Q100" s="282"/>
      <c r="S100" s="1"/>
      <c r="U100" s="8"/>
    </row>
    <row r="101" spans="1:21" ht="15.95" customHeight="1" x14ac:dyDescent="0.25">
      <c r="A101" s="5" t="str">
        <f>IF(B101="","",CONCATENATE(MONTH(B101),YEAR(B101)))</f>
        <v>22021</v>
      </c>
      <c r="B101" s="22">
        <v>44238</v>
      </c>
      <c r="C101" s="78" t="s">
        <v>337</v>
      </c>
      <c r="D101" s="42" t="s">
        <v>338</v>
      </c>
      <c r="E101" s="10" t="s">
        <v>2558</v>
      </c>
      <c r="F101" s="42">
        <v>760</v>
      </c>
      <c r="G101" s="79" t="s">
        <v>339</v>
      </c>
      <c r="H101" s="204">
        <v>60000</v>
      </c>
      <c r="I101" s="224">
        <v>0</v>
      </c>
      <c r="J101" s="60">
        <v>60000</v>
      </c>
      <c r="K101" s="273"/>
      <c r="L101" s="26">
        <f>+IF(B101="","",B101+30)</f>
        <v>44268</v>
      </c>
      <c r="M101" s="80" t="e">
        <f>IF(B101="","",L101-$K$3)</f>
        <v>#VALUE!</v>
      </c>
      <c r="N101" s="67">
        <v>44268</v>
      </c>
      <c r="O101" s="81"/>
      <c r="P101" s="77"/>
      <c r="Q101" s="282"/>
      <c r="S101" s="1"/>
      <c r="U101" s="8"/>
    </row>
    <row r="102" spans="1:21" ht="15.95" customHeight="1" x14ac:dyDescent="0.25">
      <c r="A102" s="5"/>
      <c r="B102" s="137" t="s">
        <v>3465</v>
      </c>
      <c r="C102" s="318" t="s">
        <v>337</v>
      </c>
      <c r="D102" s="102" t="s">
        <v>338</v>
      </c>
      <c r="E102" s="271" t="s">
        <v>2558</v>
      </c>
      <c r="F102" s="102">
        <v>760</v>
      </c>
      <c r="G102" s="103" t="s">
        <v>3290</v>
      </c>
      <c r="H102" s="204"/>
      <c r="I102" s="224"/>
      <c r="J102" s="60">
        <f>-J101</f>
        <v>-60000</v>
      </c>
      <c r="K102" s="273"/>
      <c r="L102" s="26"/>
      <c r="M102" s="80"/>
      <c r="N102" s="67"/>
      <c r="O102" s="81"/>
      <c r="P102" s="77"/>
      <c r="Q102" s="282"/>
      <c r="S102" s="1"/>
      <c r="U102" s="8"/>
    </row>
    <row r="103" spans="1:21" ht="15.95" customHeight="1" x14ac:dyDescent="0.25">
      <c r="A103" s="5" t="str">
        <f>IF(B103="","",CONCATENATE(MONTH(B103),YEAR(B103)))</f>
        <v>42021</v>
      </c>
      <c r="B103" s="22">
        <v>44306</v>
      </c>
      <c r="C103" s="78" t="s">
        <v>337</v>
      </c>
      <c r="D103" s="42" t="s">
        <v>338</v>
      </c>
      <c r="E103" s="10" t="s">
        <v>2560</v>
      </c>
      <c r="F103" s="42">
        <v>243</v>
      </c>
      <c r="G103" s="79" t="s">
        <v>339</v>
      </c>
      <c r="H103" s="204">
        <v>60000</v>
      </c>
      <c r="I103" s="224">
        <v>0</v>
      </c>
      <c r="J103" s="60">
        <v>60000</v>
      </c>
      <c r="K103" s="273"/>
      <c r="L103" s="26">
        <f>+IF(B103="","",B103+30)</f>
        <v>44336</v>
      </c>
      <c r="M103" s="80" t="e">
        <f>IF(B103="","",L103-$K$3)</f>
        <v>#VALUE!</v>
      </c>
      <c r="N103" s="67">
        <v>44336</v>
      </c>
      <c r="O103" s="81" t="s">
        <v>328</v>
      </c>
      <c r="P103" s="77"/>
      <c r="Q103" s="282"/>
      <c r="S103" s="1"/>
      <c r="U103" s="8"/>
    </row>
    <row r="104" spans="1:21" ht="15.95" customHeight="1" x14ac:dyDescent="0.25">
      <c r="A104" s="5"/>
      <c r="B104" s="137" t="s">
        <v>3465</v>
      </c>
      <c r="C104" s="318" t="s">
        <v>337</v>
      </c>
      <c r="D104" s="102" t="s">
        <v>338</v>
      </c>
      <c r="E104" s="271" t="s">
        <v>2560</v>
      </c>
      <c r="F104" s="102">
        <v>243</v>
      </c>
      <c r="G104" s="103" t="s">
        <v>3290</v>
      </c>
      <c r="H104" s="204"/>
      <c r="I104" s="224"/>
      <c r="J104" s="60">
        <f>-J103</f>
        <v>-60000</v>
      </c>
      <c r="K104" s="273"/>
      <c r="L104" s="26"/>
      <c r="M104" s="80"/>
      <c r="N104" s="67"/>
      <c r="O104" s="81"/>
      <c r="P104" s="77"/>
      <c r="Q104" s="282"/>
      <c r="S104" s="1"/>
      <c r="U104" s="8"/>
    </row>
    <row r="105" spans="1:21" ht="15.95" customHeight="1" x14ac:dyDescent="0.25">
      <c r="A105" s="5" t="str">
        <f>IF(B105="","",CONCATENATE(MONTH(B105),YEAR(B105)))</f>
        <v>52021</v>
      </c>
      <c r="B105" s="22">
        <v>44335</v>
      </c>
      <c r="C105" s="78" t="s">
        <v>337</v>
      </c>
      <c r="D105" s="42" t="s">
        <v>340</v>
      </c>
      <c r="E105" s="10" t="s">
        <v>2557</v>
      </c>
      <c r="F105" s="42">
        <v>244</v>
      </c>
      <c r="G105" s="79" t="s">
        <v>339</v>
      </c>
      <c r="H105" s="204">
        <v>60000</v>
      </c>
      <c r="I105" s="224">
        <v>0</v>
      </c>
      <c r="J105" s="60">
        <v>60000</v>
      </c>
      <c r="K105" s="273"/>
      <c r="L105" s="26">
        <f>+IF(B105="","",B105+30)</f>
        <v>44365</v>
      </c>
      <c r="M105" s="80" t="e">
        <f>IF(B105="","",L105-$K$3)</f>
        <v>#VALUE!</v>
      </c>
      <c r="N105" s="67">
        <v>44365</v>
      </c>
      <c r="O105" s="81"/>
      <c r="P105" s="77"/>
      <c r="Q105" s="282"/>
      <c r="S105" s="1"/>
      <c r="U105" s="8"/>
    </row>
    <row r="106" spans="1:21" ht="15.95" customHeight="1" x14ac:dyDescent="0.25">
      <c r="A106" s="5"/>
      <c r="B106" s="137" t="s">
        <v>3465</v>
      </c>
      <c r="C106" s="318" t="s">
        <v>337</v>
      </c>
      <c r="D106" s="102" t="s">
        <v>338</v>
      </c>
      <c r="E106" s="271" t="s">
        <v>2557</v>
      </c>
      <c r="F106" s="102">
        <v>244</v>
      </c>
      <c r="G106" s="103" t="s">
        <v>3290</v>
      </c>
      <c r="H106" s="204"/>
      <c r="I106" s="224"/>
      <c r="J106" s="60">
        <f>-J105</f>
        <v>-60000</v>
      </c>
      <c r="K106" s="273"/>
      <c r="L106" s="26"/>
      <c r="M106" s="80"/>
      <c r="N106" s="67"/>
      <c r="O106" s="81"/>
      <c r="P106" s="77"/>
      <c r="Q106" s="282"/>
      <c r="S106" s="1"/>
      <c r="U106" s="8"/>
    </row>
    <row r="107" spans="1:21" ht="15.95" customHeight="1" x14ac:dyDescent="0.25">
      <c r="A107" s="5" t="str">
        <f>IF(B107="","",CONCATENATE(MONTH(B107),YEAR(B107)))</f>
        <v>32021</v>
      </c>
      <c r="B107" s="22">
        <v>44274</v>
      </c>
      <c r="C107" s="78" t="s">
        <v>337</v>
      </c>
      <c r="D107" s="42" t="s">
        <v>338</v>
      </c>
      <c r="E107" s="10" t="s">
        <v>2559</v>
      </c>
      <c r="F107" s="42">
        <v>245</v>
      </c>
      <c r="G107" s="79" t="s">
        <v>339</v>
      </c>
      <c r="H107" s="204">
        <v>60000</v>
      </c>
      <c r="I107" s="224">
        <v>0</v>
      </c>
      <c r="J107" s="60">
        <v>60000</v>
      </c>
      <c r="K107" s="273"/>
      <c r="L107" s="26">
        <f>+IF(B107="","",B107+30)</f>
        <v>44304</v>
      </c>
      <c r="M107" s="80" t="e">
        <f>IF(B107="","",L107-$K$3)</f>
        <v>#VALUE!</v>
      </c>
      <c r="N107" s="67">
        <v>44669</v>
      </c>
      <c r="O107" s="81"/>
      <c r="P107" s="77"/>
      <c r="Q107" s="282"/>
      <c r="S107" s="1"/>
      <c r="U107" s="8"/>
    </row>
    <row r="108" spans="1:21" ht="15.95" customHeight="1" x14ac:dyDescent="0.25">
      <c r="A108" s="5"/>
      <c r="B108" s="137" t="s">
        <v>3465</v>
      </c>
      <c r="C108" s="318" t="s">
        <v>337</v>
      </c>
      <c r="D108" s="102" t="s">
        <v>338</v>
      </c>
      <c r="E108" s="271" t="s">
        <v>2559</v>
      </c>
      <c r="F108" s="102">
        <v>245</v>
      </c>
      <c r="G108" s="103" t="s">
        <v>3290</v>
      </c>
      <c r="H108" s="204"/>
      <c r="I108" s="224"/>
      <c r="J108" s="60">
        <f>-J107</f>
        <v>-60000</v>
      </c>
      <c r="K108" s="273"/>
      <c r="L108" s="26"/>
      <c r="M108" s="80"/>
      <c r="N108" s="67"/>
      <c r="O108" s="81"/>
      <c r="P108" s="77"/>
      <c r="Q108" s="282"/>
      <c r="S108" s="1"/>
      <c r="U108" s="8"/>
    </row>
    <row r="109" spans="1:21" ht="15.95" customHeight="1" x14ac:dyDescent="0.25">
      <c r="A109" s="5"/>
      <c r="B109" s="137"/>
      <c r="C109" s="318"/>
      <c r="D109" s="102"/>
      <c r="E109" s="271"/>
      <c r="F109" s="102"/>
      <c r="G109" s="103"/>
      <c r="H109" s="204"/>
      <c r="I109" s="224"/>
      <c r="J109" s="83">
        <f>SUM(J100:J108)</f>
        <v>60000</v>
      </c>
      <c r="K109" s="273"/>
      <c r="L109" s="26"/>
      <c r="M109" s="80"/>
      <c r="N109" s="67"/>
      <c r="O109" s="81"/>
      <c r="P109" s="77"/>
      <c r="Q109" s="282"/>
      <c r="S109" s="1"/>
      <c r="U109" s="8"/>
    </row>
    <row r="110" spans="1:21" ht="15.95" customHeight="1" x14ac:dyDescent="0.25">
      <c r="A110" s="5"/>
      <c r="B110" s="137"/>
      <c r="C110" s="318"/>
      <c r="D110" s="102"/>
      <c r="E110" s="271"/>
      <c r="F110" s="102"/>
      <c r="G110" s="103"/>
      <c r="H110" s="204"/>
      <c r="I110" s="224"/>
      <c r="J110" s="60"/>
      <c r="K110" s="273"/>
      <c r="L110" s="26"/>
      <c r="M110" s="80"/>
      <c r="N110" s="67"/>
      <c r="O110" s="81"/>
      <c r="P110" s="77"/>
      <c r="Q110" s="282"/>
      <c r="S110" s="1"/>
      <c r="U110" s="8"/>
    </row>
    <row r="111" spans="1:21" ht="15.95" customHeight="1" x14ac:dyDescent="0.25">
      <c r="A111" s="5"/>
      <c r="B111" s="22">
        <v>45115</v>
      </c>
      <c r="C111" s="78" t="s">
        <v>337</v>
      </c>
      <c r="D111" s="42" t="s">
        <v>338</v>
      </c>
      <c r="E111" s="10" t="s">
        <v>4120</v>
      </c>
      <c r="F111" s="42">
        <v>383</v>
      </c>
      <c r="G111" s="79" t="s">
        <v>339</v>
      </c>
      <c r="H111" s="204">
        <v>120000</v>
      </c>
      <c r="I111" s="224"/>
      <c r="J111" s="60">
        <f>+H111+I111</f>
        <v>120000</v>
      </c>
      <c r="K111" s="273"/>
      <c r="L111" s="26"/>
      <c r="M111" s="80"/>
      <c r="N111" s="67"/>
      <c r="O111" s="81"/>
      <c r="P111" s="77"/>
      <c r="Q111" s="282"/>
      <c r="S111" s="1"/>
      <c r="U111" s="8"/>
    </row>
    <row r="112" spans="1:21" ht="15.95" customHeight="1" x14ac:dyDescent="0.25">
      <c r="A112" s="5"/>
      <c r="B112" s="137" t="s">
        <v>4118</v>
      </c>
      <c r="C112" s="318" t="s">
        <v>337</v>
      </c>
      <c r="D112" s="102" t="s">
        <v>338</v>
      </c>
      <c r="E112" s="271" t="s">
        <v>4120</v>
      </c>
      <c r="F112" s="102"/>
      <c r="G112" s="103" t="s">
        <v>3827</v>
      </c>
      <c r="H112" s="204"/>
      <c r="I112" s="224"/>
      <c r="J112" s="60">
        <f>-J111</f>
        <v>-120000</v>
      </c>
      <c r="K112" s="273"/>
      <c r="L112" s="26"/>
      <c r="M112" s="80"/>
      <c r="N112" s="67"/>
      <c r="O112" s="81"/>
      <c r="P112" s="77"/>
      <c r="Q112" s="282"/>
      <c r="S112" s="1"/>
      <c r="U112" s="8"/>
    </row>
    <row r="113" spans="1:21" ht="15.95" customHeight="1" x14ac:dyDescent="0.25">
      <c r="A113" s="5"/>
      <c r="B113" s="22" t="s">
        <v>3767</v>
      </c>
      <c r="C113" s="78" t="s">
        <v>337</v>
      </c>
      <c r="D113" s="42" t="s">
        <v>338</v>
      </c>
      <c r="E113" s="10" t="s">
        <v>4119</v>
      </c>
      <c r="F113" s="42"/>
      <c r="G113" s="79" t="s">
        <v>339</v>
      </c>
      <c r="H113" s="204">
        <v>190000</v>
      </c>
      <c r="I113" s="224">
        <v>0</v>
      </c>
      <c r="J113" s="60">
        <f>+H113+I113</f>
        <v>190000</v>
      </c>
      <c r="K113" s="273"/>
      <c r="L113" s="26"/>
      <c r="M113" s="80"/>
      <c r="N113" s="67"/>
      <c r="O113" s="81"/>
      <c r="P113" s="77"/>
      <c r="Q113" s="282"/>
      <c r="S113" s="1"/>
      <c r="U113" s="8"/>
    </row>
    <row r="114" spans="1:21" ht="15.95" customHeight="1" x14ac:dyDescent="0.25">
      <c r="A114" s="5"/>
      <c r="B114" s="137" t="s">
        <v>4118</v>
      </c>
      <c r="C114" s="318" t="s">
        <v>337</v>
      </c>
      <c r="D114" s="102" t="s">
        <v>338</v>
      </c>
      <c r="E114" s="271" t="s">
        <v>4119</v>
      </c>
      <c r="F114" s="102"/>
      <c r="G114" s="103" t="s">
        <v>3827</v>
      </c>
      <c r="H114" s="204"/>
      <c r="I114" s="224"/>
      <c r="J114" s="60">
        <f>-J113</f>
        <v>-190000</v>
      </c>
      <c r="K114" s="273"/>
      <c r="L114" s="26"/>
      <c r="M114" s="80"/>
      <c r="N114" s="67"/>
      <c r="O114" s="81"/>
      <c r="P114" s="77"/>
      <c r="Q114" s="282"/>
      <c r="S114" s="1"/>
      <c r="U114" s="8"/>
    </row>
    <row r="115" spans="1:21" s="336" customFormat="1" ht="15.95" customHeight="1" x14ac:dyDescent="0.25">
      <c r="A115" s="64"/>
      <c r="B115" s="22" t="s">
        <v>4152</v>
      </c>
      <c r="C115" s="78" t="s">
        <v>337</v>
      </c>
      <c r="D115" s="42" t="s">
        <v>338</v>
      </c>
      <c r="E115" s="10" t="s">
        <v>4391</v>
      </c>
      <c r="F115" s="42">
        <v>564</v>
      </c>
      <c r="G115" s="79" t="s">
        <v>339</v>
      </c>
      <c r="H115" s="95">
        <v>460000</v>
      </c>
      <c r="I115" s="138">
        <v>0</v>
      </c>
      <c r="J115" s="60">
        <f t="shared" ref="J115:J117" si="4">+H115+I115</f>
        <v>460000</v>
      </c>
      <c r="K115" s="273"/>
      <c r="L115" s="26"/>
      <c r="M115" s="66"/>
      <c r="N115" s="67"/>
      <c r="O115" s="81"/>
      <c r="P115" s="77"/>
      <c r="Q115" s="69"/>
      <c r="S115" s="337"/>
      <c r="U115" s="8"/>
    </row>
    <row r="116" spans="1:21" s="336" customFormat="1" ht="15.95" customHeight="1" x14ac:dyDescent="0.25">
      <c r="A116" s="64"/>
      <c r="B116" s="137" t="s">
        <v>4452</v>
      </c>
      <c r="C116" s="318" t="s">
        <v>337</v>
      </c>
      <c r="D116" s="102" t="s">
        <v>338</v>
      </c>
      <c r="E116" s="271" t="s">
        <v>4391</v>
      </c>
      <c r="F116" s="102">
        <v>564</v>
      </c>
      <c r="G116" s="103" t="s">
        <v>3397</v>
      </c>
      <c r="H116" s="95"/>
      <c r="I116" s="138"/>
      <c r="J116" s="60">
        <f>-J115</f>
        <v>-460000</v>
      </c>
      <c r="K116" s="273"/>
      <c r="L116" s="26"/>
      <c r="M116" s="66"/>
      <c r="N116" s="67"/>
      <c r="O116" s="81"/>
      <c r="P116" s="77"/>
      <c r="Q116" s="69"/>
      <c r="S116" s="337"/>
      <c r="U116" s="8"/>
    </row>
    <row r="117" spans="1:21" s="336" customFormat="1" ht="15.95" customHeight="1" x14ac:dyDescent="0.25">
      <c r="A117" s="64"/>
      <c r="B117" s="22" t="s">
        <v>4260</v>
      </c>
      <c r="C117" s="78" t="s">
        <v>337</v>
      </c>
      <c r="D117" s="42" t="s">
        <v>338</v>
      </c>
      <c r="E117" s="10" t="s">
        <v>4392</v>
      </c>
      <c r="F117" s="42"/>
      <c r="G117" s="79" t="s">
        <v>339</v>
      </c>
      <c r="H117" s="95">
        <v>460000</v>
      </c>
      <c r="I117" s="138">
        <v>0</v>
      </c>
      <c r="J117" s="60">
        <f t="shared" si="4"/>
        <v>460000</v>
      </c>
      <c r="K117" s="273"/>
      <c r="L117" s="26"/>
      <c r="M117" s="66"/>
      <c r="N117" s="67"/>
      <c r="O117" s="81"/>
      <c r="P117" s="77"/>
      <c r="Q117" s="69"/>
      <c r="S117" s="337"/>
      <c r="U117" s="8"/>
    </row>
    <row r="118" spans="1:21" s="336" customFormat="1" ht="15.95" customHeight="1" x14ac:dyDescent="0.25">
      <c r="A118" s="64"/>
      <c r="B118" s="137" t="s">
        <v>4452</v>
      </c>
      <c r="C118" s="318" t="s">
        <v>337</v>
      </c>
      <c r="D118" s="102" t="s">
        <v>338</v>
      </c>
      <c r="E118" s="271" t="s">
        <v>4392</v>
      </c>
      <c r="F118" s="42"/>
      <c r="G118" s="103" t="s">
        <v>3397</v>
      </c>
      <c r="H118" s="95"/>
      <c r="I118" s="138"/>
      <c r="J118" s="60">
        <f>-J117</f>
        <v>-460000</v>
      </c>
      <c r="K118" s="273"/>
      <c r="L118" s="26"/>
      <c r="M118" s="66"/>
      <c r="N118" s="67"/>
      <c r="O118" s="81"/>
      <c r="P118" s="77"/>
      <c r="Q118" s="69"/>
      <c r="S118" s="337"/>
      <c r="U118" s="8"/>
    </row>
    <row r="119" spans="1:21" ht="15.95" customHeight="1" x14ac:dyDescent="0.25">
      <c r="A119" s="5"/>
      <c r="B119" s="22"/>
      <c r="C119" s="78"/>
      <c r="D119" s="42"/>
      <c r="E119" s="10"/>
      <c r="F119" s="42"/>
      <c r="G119" s="79"/>
      <c r="H119" s="204"/>
      <c r="I119" s="224"/>
      <c r="J119" s="83">
        <f>SUM(J111:J118)</f>
        <v>0</v>
      </c>
      <c r="K119" s="273"/>
      <c r="L119" s="26"/>
      <c r="M119" s="80"/>
      <c r="N119" s="67"/>
      <c r="O119" s="81"/>
      <c r="P119" s="77"/>
      <c r="Q119" s="282"/>
      <c r="S119" s="1"/>
      <c r="U119" s="8"/>
    </row>
    <row r="120" spans="1:21" ht="15.95" customHeight="1" x14ac:dyDescent="0.25">
      <c r="A120" s="5"/>
      <c r="B120" s="22"/>
      <c r="C120" s="78"/>
      <c r="D120" s="42"/>
      <c r="E120" s="10"/>
      <c r="F120" s="42"/>
      <c r="G120" s="79"/>
      <c r="H120" s="204"/>
      <c r="I120" s="224"/>
      <c r="J120" s="83"/>
      <c r="K120" s="273"/>
      <c r="L120" s="26"/>
      <c r="M120" s="80"/>
      <c r="N120" s="67"/>
      <c r="O120" s="81"/>
      <c r="P120" s="77"/>
      <c r="Q120" s="282"/>
      <c r="S120" s="1"/>
      <c r="U120" s="8"/>
    </row>
    <row r="121" spans="1:21" ht="15.95" customHeight="1" x14ac:dyDescent="0.25">
      <c r="A121" s="5"/>
      <c r="B121" s="22" t="s">
        <v>4374</v>
      </c>
      <c r="C121" s="78" t="s">
        <v>337</v>
      </c>
      <c r="D121" s="42" t="s">
        <v>338</v>
      </c>
      <c r="E121" s="10" t="s">
        <v>4393</v>
      </c>
      <c r="F121" s="42"/>
      <c r="G121" s="79" t="s">
        <v>339</v>
      </c>
      <c r="H121" s="204">
        <v>460000</v>
      </c>
      <c r="I121" s="224">
        <v>0</v>
      </c>
      <c r="J121" s="60">
        <f t="shared" ref="J121:J122" si="5">+H121+I121</f>
        <v>460000</v>
      </c>
      <c r="K121" s="273"/>
      <c r="L121" s="26"/>
      <c r="M121" s="80"/>
      <c r="N121" s="67"/>
      <c r="O121" s="81"/>
      <c r="P121" s="77"/>
      <c r="Q121" s="282"/>
      <c r="S121" s="1"/>
      <c r="U121" s="8"/>
    </row>
    <row r="122" spans="1:21" ht="15.95" customHeight="1" x14ac:dyDescent="0.25">
      <c r="A122" s="5"/>
      <c r="B122" s="22" t="s">
        <v>4447</v>
      </c>
      <c r="C122" s="78" t="s">
        <v>337</v>
      </c>
      <c r="D122" s="42" t="s">
        <v>338</v>
      </c>
      <c r="E122" s="10" t="s">
        <v>4448</v>
      </c>
      <c r="F122" s="42"/>
      <c r="G122" s="79" t="s">
        <v>339</v>
      </c>
      <c r="H122" s="204">
        <v>460000</v>
      </c>
      <c r="I122" s="224">
        <v>0</v>
      </c>
      <c r="J122" s="60">
        <f t="shared" si="5"/>
        <v>460000</v>
      </c>
      <c r="K122" s="273"/>
      <c r="L122" s="26"/>
      <c r="M122" s="80"/>
      <c r="N122" s="67"/>
      <c r="O122" s="81"/>
      <c r="P122" s="77"/>
      <c r="Q122" s="282"/>
      <c r="S122" s="1"/>
      <c r="U122" s="8"/>
    </row>
    <row r="123" spans="1:21" ht="15.95" customHeight="1" x14ac:dyDescent="0.25">
      <c r="A123" s="5"/>
      <c r="B123" s="22"/>
      <c r="C123" s="78"/>
      <c r="D123" s="42"/>
      <c r="E123" s="10"/>
      <c r="F123" s="42"/>
      <c r="G123" s="79"/>
      <c r="H123" s="204"/>
      <c r="I123" s="224"/>
      <c r="J123" s="83">
        <f>SUM(J121:J122)</f>
        <v>920000</v>
      </c>
      <c r="K123" s="273"/>
      <c r="L123" s="26"/>
      <c r="M123" s="80"/>
      <c r="N123" s="67"/>
      <c r="O123" s="81"/>
      <c r="P123" s="77"/>
      <c r="Q123" s="282"/>
      <c r="S123" s="1"/>
      <c r="U123" s="8"/>
    </row>
    <row r="124" spans="1:21" ht="15.95" customHeight="1" x14ac:dyDescent="0.25">
      <c r="A124" s="5"/>
      <c r="B124" s="22"/>
      <c r="C124" s="78"/>
      <c r="D124" s="42"/>
      <c r="E124" s="10"/>
      <c r="F124" s="42"/>
      <c r="G124" s="79"/>
      <c r="H124" s="204"/>
      <c r="I124" s="224"/>
      <c r="J124" s="83"/>
      <c r="K124" s="273"/>
      <c r="L124" s="26"/>
      <c r="M124" s="80"/>
      <c r="N124" s="67"/>
      <c r="O124" s="81"/>
      <c r="P124" s="77"/>
      <c r="Q124" s="282"/>
      <c r="S124" s="1"/>
      <c r="U124" s="8"/>
    </row>
    <row r="125" spans="1:21" ht="15.95" customHeight="1" x14ac:dyDescent="0.25">
      <c r="A125" s="5"/>
      <c r="B125" s="84"/>
      <c r="C125" s="58"/>
      <c r="D125" s="66"/>
      <c r="E125" s="85"/>
      <c r="F125" s="85"/>
      <c r="G125" s="85"/>
      <c r="H125" s="65"/>
      <c r="I125" s="86"/>
      <c r="J125" s="87">
        <f>+J119+J109+J98+J123</f>
        <v>1312500</v>
      </c>
      <c r="K125" s="277"/>
      <c r="L125" s="26"/>
      <c r="M125" s="80"/>
      <c r="N125" s="42"/>
      <c r="O125" s="81"/>
      <c r="P125" s="77"/>
      <c r="Q125" s="282"/>
      <c r="S125" s="1"/>
      <c r="U125" s="8"/>
    </row>
    <row r="126" spans="1:21" s="359" customFormat="1" ht="15.95" customHeight="1" x14ac:dyDescent="0.25">
      <c r="A126" s="348"/>
      <c r="B126" s="401"/>
      <c r="C126" s="363"/>
      <c r="D126" s="355"/>
      <c r="E126" s="421"/>
      <c r="F126" s="421"/>
      <c r="G126" s="421"/>
      <c r="H126" s="369"/>
      <c r="I126" s="86"/>
      <c r="J126" s="86"/>
      <c r="K126" s="227"/>
      <c r="L126" s="354"/>
      <c r="M126" s="377"/>
      <c r="N126" s="351"/>
      <c r="O126" s="366"/>
      <c r="P126" s="378"/>
      <c r="Q126" s="379"/>
      <c r="S126" s="360"/>
      <c r="U126" s="380"/>
    </row>
    <row r="127" spans="1:21" s="359" customFormat="1" ht="15.95" customHeight="1" x14ac:dyDescent="0.25">
      <c r="A127" s="348"/>
      <c r="B127" s="47"/>
      <c r="C127" s="48" t="s">
        <v>3580</v>
      </c>
      <c r="D127" s="49" t="s">
        <v>3581</v>
      </c>
      <c r="E127" s="50"/>
      <c r="F127" s="50"/>
      <c r="G127" s="50"/>
      <c r="H127" s="71"/>
      <c r="I127" s="54"/>
      <c r="J127" s="54"/>
      <c r="K127" s="123">
        <f>+J143</f>
        <v>17175</v>
      </c>
      <c r="L127" s="73"/>
      <c r="M127" s="74"/>
      <c r="N127" s="75"/>
      <c r="O127" s="76"/>
      <c r="P127" s="378"/>
      <c r="Q127" s="379"/>
      <c r="S127" s="360"/>
      <c r="U127" s="380"/>
    </row>
    <row r="128" spans="1:21" s="359" customFormat="1" ht="15.95" customHeight="1" x14ac:dyDescent="0.25">
      <c r="A128" s="348"/>
      <c r="B128" s="362" t="s">
        <v>3582</v>
      </c>
      <c r="C128" s="361" t="s">
        <v>3580</v>
      </c>
      <c r="D128" s="351" t="s">
        <v>3581</v>
      </c>
      <c r="E128" s="10" t="s">
        <v>3583</v>
      </c>
      <c r="F128" s="421"/>
      <c r="G128" s="364" t="s">
        <v>3584</v>
      </c>
      <c r="H128" s="353">
        <v>17175</v>
      </c>
      <c r="I128" s="149">
        <v>0</v>
      </c>
      <c r="J128" s="149">
        <f>+H128+I128</f>
        <v>17175</v>
      </c>
      <c r="K128" s="227"/>
      <c r="L128" s="354"/>
      <c r="M128" s="377"/>
      <c r="N128" s="351"/>
      <c r="O128" s="366"/>
      <c r="P128" s="378"/>
      <c r="Q128" s="379"/>
      <c r="S128" s="360"/>
      <c r="U128" s="380"/>
    </row>
    <row r="129" spans="1:21" s="359" customFormat="1" ht="15.95" customHeight="1" x14ac:dyDescent="0.25">
      <c r="A129" s="348"/>
      <c r="B129" s="386" t="s">
        <v>4087</v>
      </c>
      <c r="C129" s="350" t="s">
        <v>3580</v>
      </c>
      <c r="D129" s="349" t="s">
        <v>3581</v>
      </c>
      <c r="E129" s="271" t="s">
        <v>3583</v>
      </c>
      <c r="F129" s="421"/>
      <c r="G129" s="381" t="s">
        <v>3827</v>
      </c>
      <c r="H129" s="353"/>
      <c r="I129" s="149"/>
      <c r="J129" s="149">
        <f>-J128</f>
        <v>-17175</v>
      </c>
      <c r="K129" s="227"/>
      <c r="L129" s="354"/>
      <c r="M129" s="377"/>
      <c r="N129" s="351"/>
      <c r="O129" s="366"/>
      <c r="P129" s="378"/>
      <c r="Q129" s="379"/>
      <c r="S129" s="360"/>
      <c r="U129" s="380"/>
    </row>
    <row r="130" spans="1:21" s="359" customFormat="1" ht="15.95" customHeight="1" x14ac:dyDescent="0.25">
      <c r="A130" s="348"/>
      <c r="B130" s="362" t="s">
        <v>3633</v>
      </c>
      <c r="C130" s="361" t="s">
        <v>3580</v>
      </c>
      <c r="D130" s="351" t="s">
        <v>3581</v>
      </c>
      <c r="E130" s="10" t="s">
        <v>3632</v>
      </c>
      <c r="F130" s="421"/>
      <c r="G130" s="364" t="s">
        <v>3584</v>
      </c>
      <c r="H130" s="353">
        <v>17175</v>
      </c>
      <c r="I130" s="149">
        <v>0</v>
      </c>
      <c r="J130" s="149">
        <f>+H130+I130</f>
        <v>17175</v>
      </c>
      <c r="K130" s="227"/>
      <c r="L130" s="354"/>
      <c r="M130" s="377"/>
      <c r="N130" s="351"/>
      <c r="O130" s="366"/>
      <c r="P130" s="378"/>
      <c r="Q130" s="379"/>
      <c r="S130" s="360"/>
      <c r="U130" s="380"/>
    </row>
    <row r="131" spans="1:21" s="359" customFormat="1" ht="15.95" customHeight="1" x14ac:dyDescent="0.25">
      <c r="A131" s="348"/>
      <c r="B131" s="386" t="s">
        <v>4087</v>
      </c>
      <c r="C131" s="350" t="s">
        <v>3580</v>
      </c>
      <c r="D131" s="349" t="s">
        <v>3581</v>
      </c>
      <c r="E131" s="271" t="s">
        <v>3583</v>
      </c>
      <c r="F131" s="421"/>
      <c r="G131" s="381" t="s">
        <v>3827</v>
      </c>
      <c r="H131" s="353"/>
      <c r="I131" s="149"/>
      <c r="J131" s="149">
        <f>-J130</f>
        <v>-17175</v>
      </c>
      <c r="K131" s="227"/>
      <c r="L131" s="354"/>
      <c r="M131" s="377"/>
      <c r="N131" s="351"/>
      <c r="O131" s="366"/>
      <c r="P131" s="378"/>
      <c r="Q131" s="379"/>
      <c r="S131" s="360"/>
      <c r="U131" s="380"/>
    </row>
    <row r="132" spans="1:21" s="359" customFormat="1" ht="15.95" customHeight="1" x14ac:dyDescent="0.25">
      <c r="A132" s="348"/>
      <c r="B132" s="362" t="s">
        <v>3362</v>
      </c>
      <c r="C132" s="361" t="s">
        <v>3580</v>
      </c>
      <c r="D132" s="351" t="s">
        <v>3581</v>
      </c>
      <c r="E132" s="10" t="s">
        <v>3634</v>
      </c>
      <c r="F132" s="421"/>
      <c r="G132" s="364" t="s">
        <v>3584</v>
      </c>
      <c r="H132" s="353">
        <v>17175</v>
      </c>
      <c r="I132" s="149">
        <v>0</v>
      </c>
      <c r="J132" s="149">
        <f>+H132+I132</f>
        <v>17175</v>
      </c>
      <c r="K132" s="227"/>
      <c r="L132" s="354"/>
      <c r="M132" s="377"/>
      <c r="N132" s="351"/>
      <c r="O132" s="366"/>
      <c r="P132" s="378"/>
      <c r="Q132" s="379"/>
      <c r="S132" s="360"/>
      <c r="U132" s="380"/>
    </row>
    <row r="133" spans="1:21" s="359" customFormat="1" ht="15.95" customHeight="1" x14ac:dyDescent="0.25">
      <c r="A133" s="348"/>
      <c r="B133" s="386" t="s">
        <v>3824</v>
      </c>
      <c r="C133" s="350" t="s">
        <v>3580</v>
      </c>
      <c r="D133" s="349" t="s">
        <v>3581</v>
      </c>
      <c r="E133" s="271" t="s">
        <v>3634</v>
      </c>
      <c r="F133" s="365"/>
      <c r="G133" s="381" t="s">
        <v>3827</v>
      </c>
      <c r="H133" s="381"/>
      <c r="I133" s="156"/>
      <c r="J133" s="156">
        <f>-J132</f>
        <v>-17175</v>
      </c>
      <c r="K133" s="227"/>
      <c r="L133" s="354"/>
      <c r="M133" s="377"/>
      <c r="N133" s="351"/>
      <c r="O133" s="366"/>
      <c r="P133" s="378"/>
      <c r="Q133" s="379"/>
      <c r="S133" s="360"/>
      <c r="U133" s="380"/>
    </row>
    <row r="134" spans="1:21" s="359" customFormat="1" ht="15.95" customHeight="1" x14ac:dyDescent="0.25">
      <c r="A134" s="348"/>
      <c r="B134" s="362" t="s">
        <v>3867</v>
      </c>
      <c r="C134" s="361" t="s">
        <v>3580</v>
      </c>
      <c r="D134" s="351" t="s">
        <v>3581</v>
      </c>
      <c r="E134" s="10" t="s">
        <v>4135</v>
      </c>
      <c r="F134" s="369"/>
      <c r="G134" s="353" t="s">
        <v>3584</v>
      </c>
      <c r="H134" s="353">
        <v>17175</v>
      </c>
      <c r="I134" s="149">
        <v>0</v>
      </c>
      <c r="J134" s="149">
        <f>+H134+I134</f>
        <v>17175</v>
      </c>
      <c r="K134" s="227"/>
      <c r="L134" s="354"/>
      <c r="M134" s="377"/>
      <c r="N134" s="351"/>
      <c r="O134" s="366"/>
      <c r="P134" s="378"/>
      <c r="Q134" s="379"/>
      <c r="S134" s="360"/>
      <c r="U134" s="380"/>
    </row>
    <row r="135" spans="1:21" s="359" customFormat="1" ht="15.95" customHeight="1" x14ac:dyDescent="0.25">
      <c r="A135" s="348"/>
      <c r="B135" s="386" t="s">
        <v>4134</v>
      </c>
      <c r="C135" s="350" t="s">
        <v>3580</v>
      </c>
      <c r="D135" s="349" t="s">
        <v>3581</v>
      </c>
      <c r="E135" s="271" t="s">
        <v>4135</v>
      </c>
      <c r="F135" s="365"/>
      <c r="G135" s="381" t="s">
        <v>3827</v>
      </c>
      <c r="H135" s="381"/>
      <c r="I135" s="156"/>
      <c r="J135" s="156">
        <f>-J134</f>
        <v>-17175</v>
      </c>
      <c r="K135" s="227"/>
      <c r="L135" s="354"/>
      <c r="M135" s="377"/>
      <c r="N135" s="351"/>
      <c r="O135" s="366"/>
      <c r="P135" s="378"/>
      <c r="Q135" s="379"/>
      <c r="S135" s="360"/>
      <c r="U135" s="380"/>
    </row>
    <row r="136" spans="1:21" s="359" customFormat="1" ht="15.95" customHeight="1" x14ac:dyDescent="0.25">
      <c r="A136" s="348"/>
      <c r="B136" s="362" t="s">
        <v>3931</v>
      </c>
      <c r="C136" s="361" t="s">
        <v>3580</v>
      </c>
      <c r="D136" s="351" t="s">
        <v>3581</v>
      </c>
      <c r="E136" s="10" t="s">
        <v>4136</v>
      </c>
      <c r="F136" s="369"/>
      <c r="G136" s="353" t="s">
        <v>3584</v>
      </c>
      <c r="H136" s="353">
        <v>17175</v>
      </c>
      <c r="I136" s="149">
        <v>0</v>
      </c>
      <c r="J136" s="149">
        <f>+H136+I136</f>
        <v>17175</v>
      </c>
      <c r="K136" s="227"/>
      <c r="L136" s="354"/>
      <c r="M136" s="377"/>
      <c r="N136" s="351"/>
      <c r="O136" s="366"/>
      <c r="P136" s="378"/>
      <c r="Q136" s="379"/>
      <c r="S136" s="360"/>
      <c r="U136" s="380"/>
    </row>
    <row r="137" spans="1:21" s="359" customFormat="1" ht="15.95" customHeight="1" x14ac:dyDescent="0.25">
      <c r="A137" s="348"/>
      <c r="B137" s="386" t="s">
        <v>4134</v>
      </c>
      <c r="C137" s="350" t="s">
        <v>3580</v>
      </c>
      <c r="D137" s="349" t="s">
        <v>3581</v>
      </c>
      <c r="E137" s="271" t="s">
        <v>4135</v>
      </c>
      <c r="F137" s="365"/>
      <c r="G137" s="381" t="s">
        <v>3827</v>
      </c>
      <c r="H137" s="381"/>
      <c r="I137" s="156"/>
      <c r="J137" s="156">
        <f>-J136</f>
        <v>-17175</v>
      </c>
      <c r="K137" s="227"/>
      <c r="L137" s="354"/>
      <c r="M137" s="377"/>
      <c r="N137" s="351"/>
      <c r="O137" s="366"/>
      <c r="P137" s="378"/>
      <c r="Q137" s="379"/>
      <c r="S137" s="360"/>
      <c r="U137" s="380"/>
    </row>
    <row r="138" spans="1:21" s="359" customFormat="1" ht="15.95" customHeight="1" x14ac:dyDescent="0.25">
      <c r="A138" s="348"/>
      <c r="B138" s="362" t="s">
        <v>4115</v>
      </c>
      <c r="C138" s="361" t="s">
        <v>3580</v>
      </c>
      <c r="D138" s="351" t="s">
        <v>3581</v>
      </c>
      <c r="E138" s="10" t="s">
        <v>4194</v>
      </c>
      <c r="F138" s="365"/>
      <c r="G138" s="353" t="s">
        <v>3584</v>
      </c>
      <c r="H138" s="353">
        <v>17175</v>
      </c>
      <c r="I138" s="156">
        <v>0</v>
      </c>
      <c r="J138" s="149">
        <f>+H138+I138</f>
        <v>17175</v>
      </c>
      <c r="K138" s="227"/>
      <c r="L138" s="354"/>
      <c r="M138" s="377"/>
      <c r="N138" s="351"/>
      <c r="O138" s="366"/>
      <c r="P138" s="378"/>
      <c r="Q138" s="379"/>
      <c r="S138" s="360"/>
      <c r="U138" s="380"/>
    </row>
    <row r="139" spans="1:21" s="359" customFormat="1" ht="15.95" customHeight="1" x14ac:dyDescent="0.25">
      <c r="A139" s="348"/>
      <c r="B139" s="386" t="s">
        <v>4213</v>
      </c>
      <c r="C139" s="350" t="s">
        <v>3580</v>
      </c>
      <c r="D139" s="349" t="s">
        <v>3581</v>
      </c>
      <c r="E139" s="271" t="s">
        <v>4194</v>
      </c>
      <c r="F139" s="365"/>
      <c r="G139" s="381" t="s">
        <v>3827</v>
      </c>
      <c r="H139" s="381"/>
      <c r="I139" s="156"/>
      <c r="J139" s="156">
        <f>-J138</f>
        <v>-17175</v>
      </c>
      <c r="K139" s="227"/>
      <c r="L139" s="490"/>
      <c r="M139" s="377"/>
      <c r="N139" s="349"/>
      <c r="O139" s="491"/>
      <c r="P139" s="378"/>
      <c r="Q139" s="379"/>
      <c r="S139" s="360"/>
      <c r="U139" s="380"/>
    </row>
    <row r="140" spans="1:21" s="359" customFormat="1" ht="15.95" customHeight="1" x14ac:dyDescent="0.25">
      <c r="A140" s="348"/>
      <c r="B140" s="401"/>
      <c r="C140" s="363"/>
      <c r="D140" s="355"/>
      <c r="E140" s="421"/>
      <c r="F140" s="421"/>
      <c r="G140" s="421"/>
      <c r="H140" s="369"/>
      <c r="I140" s="86"/>
      <c r="J140" s="86">
        <f>SUM(J128:J139)</f>
        <v>0</v>
      </c>
      <c r="K140" s="227"/>
      <c r="L140" s="354"/>
      <c r="M140" s="377"/>
      <c r="N140" s="351"/>
      <c r="O140" s="366"/>
      <c r="P140" s="378"/>
      <c r="Q140" s="379"/>
      <c r="S140" s="360"/>
      <c r="U140" s="380"/>
    </row>
    <row r="141" spans="1:21" s="359" customFormat="1" ht="15.95" customHeight="1" x14ac:dyDescent="0.25">
      <c r="A141" s="348"/>
      <c r="B141" s="401"/>
      <c r="C141" s="363"/>
      <c r="D141" s="355"/>
      <c r="E141" s="421"/>
      <c r="F141" s="421"/>
      <c r="G141" s="421"/>
      <c r="H141" s="369"/>
      <c r="I141" s="86"/>
      <c r="J141" s="86"/>
      <c r="K141" s="227"/>
      <c r="L141" s="354"/>
      <c r="M141" s="377"/>
      <c r="N141" s="351"/>
      <c r="O141" s="366"/>
      <c r="P141" s="378"/>
      <c r="Q141" s="379"/>
      <c r="S141" s="360"/>
      <c r="U141" s="380"/>
    </row>
    <row r="142" spans="1:21" s="359" customFormat="1" ht="15.95" customHeight="1" x14ac:dyDescent="0.25">
      <c r="A142" s="348"/>
      <c r="B142" s="362" t="s">
        <v>4433</v>
      </c>
      <c r="C142" s="361" t="s">
        <v>3580</v>
      </c>
      <c r="D142" s="351" t="s">
        <v>3581</v>
      </c>
      <c r="E142" s="10"/>
      <c r="F142" s="421"/>
      <c r="G142" s="353" t="s">
        <v>3584</v>
      </c>
      <c r="H142" s="353">
        <v>17175</v>
      </c>
      <c r="I142" s="149">
        <v>0</v>
      </c>
      <c r="J142" s="149">
        <f>+H142+I142</f>
        <v>17175</v>
      </c>
      <c r="K142" s="227"/>
      <c r="L142" s="354"/>
      <c r="M142" s="377"/>
      <c r="N142" s="351"/>
      <c r="O142" s="366"/>
      <c r="P142" s="378"/>
      <c r="Q142" s="379"/>
      <c r="S142" s="360"/>
      <c r="U142" s="380"/>
    </row>
    <row r="143" spans="1:21" s="359" customFormat="1" ht="15.95" customHeight="1" x14ac:dyDescent="0.25">
      <c r="A143" s="348"/>
      <c r="B143" s="401"/>
      <c r="C143" s="363"/>
      <c r="D143" s="355"/>
      <c r="E143" s="421"/>
      <c r="F143" s="421"/>
      <c r="G143" s="421"/>
      <c r="H143" s="369"/>
      <c r="I143" s="86"/>
      <c r="J143" s="87">
        <f>+J142</f>
        <v>17175</v>
      </c>
      <c r="K143" s="227"/>
      <c r="L143" s="354"/>
      <c r="M143" s="377"/>
      <c r="N143" s="351"/>
      <c r="O143" s="366"/>
      <c r="P143" s="378"/>
      <c r="Q143" s="379"/>
      <c r="S143" s="360"/>
      <c r="U143" s="380"/>
    </row>
    <row r="144" spans="1:21" s="359" customFormat="1" ht="15.95" customHeight="1" x14ac:dyDescent="0.25">
      <c r="A144" s="348"/>
      <c r="B144" s="401"/>
      <c r="C144" s="363"/>
      <c r="D144" s="355"/>
      <c r="E144" s="421"/>
      <c r="F144" s="421"/>
      <c r="G144" s="421"/>
      <c r="H144" s="369"/>
      <c r="I144" s="86"/>
      <c r="J144" s="86"/>
      <c r="K144" s="227"/>
      <c r="L144" s="354"/>
      <c r="M144" s="377"/>
      <c r="N144" s="351"/>
      <c r="O144" s="366"/>
      <c r="P144" s="378"/>
      <c r="Q144" s="379"/>
      <c r="S144" s="360"/>
      <c r="U144" s="380"/>
    </row>
    <row r="145" spans="1:21" s="359" customFormat="1" ht="15.95" customHeight="1" x14ac:dyDescent="0.25">
      <c r="A145" s="348"/>
      <c r="B145" s="47"/>
      <c r="C145" s="48" t="s">
        <v>3658</v>
      </c>
      <c r="D145" s="49" t="s">
        <v>3659</v>
      </c>
      <c r="E145" s="50"/>
      <c r="F145" s="50"/>
      <c r="G145" s="50"/>
      <c r="H145" s="71"/>
      <c r="I145" s="54"/>
      <c r="J145" s="54"/>
      <c r="K145" s="123">
        <f>+J161</f>
        <v>534108</v>
      </c>
      <c r="L145" s="73"/>
      <c r="M145" s="74"/>
      <c r="N145" s="75"/>
      <c r="O145" s="76"/>
      <c r="P145" s="378"/>
      <c r="Q145" s="379"/>
      <c r="S145" s="360"/>
      <c r="U145" s="380"/>
    </row>
    <row r="146" spans="1:21" s="359" customFormat="1" ht="15.95" customHeight="1" x14ac:dyDescent="0.25">
      <c r="A146" s="348"/>
      <c r="B146" s="362" t="s">
        <v>3660</v>
      </c>
      <c r="C146" s="361" t="s">
        <v>3658</v>
      </c>
      <c r="D146" s="351" t="s">
        <v>3659</v>
      </c>
      <c r="E146" s="10" t="s">
        <v>2064</v>
      </c>
      <c r="F146" s="10">
        <v>354</v>
      </c>
      <c r="G146" s="364" t="s">
        <v>3661</v>
      </c>
      <c r="H146" s="353">
        <v>31620</v>
      </c>
      <c r="I146" s="149">
        <v>5691.6</v>
      </c>
      <c r="J146" s="149">
        <f>+H146+I146</f>
        <v>37311.599999999999</v>
      </c>
      <c r="K146" s="227"/>
      <c r="L146" s="354"/>
      <c r="M146" s="377"/>
      <c r="N146" s="351"/>
      <c r="O146" s="366"/>
      <c r="P146" s="378"/>
      <c r="Q146" s="379"/>
      <c r="S146" s="360"/>
      <c r="U146" s="380"/>
    </row>
    <row r="147" spans="1:21" s="359" customFormat="1" ht="15.95" customHeight="1" x14ac:dyDescent="0.25">
      <c r="A147" s="348"/>
      <c r="B147" s="386" t="s">
        <v>4213</v>
      </c>
      <c r="C147" s="350" t="s">
        <v>3658</v>
      </c>
      <c r="D147" s="349" t="s">
        <v>3659</v>
      </c>
      <c r="E147" s="271" t="s">
        <v>2064</v>
      </c>
      <c r="F147" s="271">
        <v>354</v>
      </c>
      <c r="G147" s="381" t="s">
        <v>3826</v>
      </c>
      <c r="H147" s="381"/>
      <c r="I147" s="149"/>
      <c r="J147" s="149">
        <f>-J146</f>
        <v>-37311.599999999999</v>
      </c>
      <c r="K147" s="227"/>
      <c r="L147" s="354"/>
      <c r="M147" s="377"/>
      <c r="N147" s="351"/>
      <c r="O147" s="366"/>
      <c r="P147" s="378"/>
      <c r="Q147" s="379"/>
      <c r="S147" s="360"/>
      <c r="U147" s="380"/>
    </row>
    <row r="148" spans="1:21" s="359" customFormat="1" ht="15.95" customHeight="1" x14ac:dyDescent="0.25">
      <c r="A148" s="348"/>
      <c r="B148" s="362" t="s">
        <v>3820</v>
      </c>
      <c r="C148" s="361" t="s">
        <v>3658</v>
      </c>
      <c r="D148" s="351" t="s">
        <v>3659</v>
      </c>
      <c r="E148" s="10" t="s">
        <v>1941</v>
      </c>
      <c r="F148" s="10">
        <v>305</v>
      </c>
      <c r="G148" s="364" t="s">
        <v>3661</v>
      </c>
      <c r="H148" s="353">
        <v>71236</v>
      </c>
      <c r="I148" s="149">
        <v>10280.879999999999</v>
      </c>
      <c r="J148" s="149">
        <f>+H148+I148</f>
        <v>81516.88</v>
      </c>
      <c r="K148" s="227"/>
      <c r="L148" s="354"/>
      <c r="M148" s="377"/>
      <c r="N148" s="351"/>
      <c r="O148" s="366"/>
      <c r="P148" s="378"/>
      <c r="Q148" s="379"/>
      <c r="S148" s="360"/>
      <c r="U148" s="380"/>
    </row>
    <row r="149" spans="1:21" s="359" customFormat="1" ht="15.95" customHeight="1" x14ac:dyDescent="0.25">
      <c r="A149" s="348"/>
      <c r="B149" s="386" t="s">
        <v>4213</v>
      </c>
      <c r="C149" s="350" t="s">
        <v>3658</v>
      </c>
      <c r="D149" s="349" t="s">
        <v>3659</v>
      </c>
      <c r="E149" s="271" t="s">
        <v>1941</v>
      </c>
      <c r="F149" s="271">
        <v>305</v>
      </c>
      <c r="G149" s="381" t="s">
        <v>3826</v>
      </c>
      <c r="H149" s="353"/>
      <c r="I149" s="149"/>
      <c r="J149" s="149">
        <f>-J148</f>
        <v>-81516.88</v>
      </c>
      <c r="K149" s="227"/>
      <c r="L149" s="354"/>
      <c r="M149" s="377"/>
      <c r="N149" s="351"/>
      <c r="O149" s="366"/>
      <c r="P149" s="378"/>
      <c r="Q149" s="379"/>
      <c r="S149" s="360"/>
      <c r="U149" s="380"/>
    </row>
    <row r="150" spans="1:21" s="359" customFormat="1" ht="15.95" customHeight="1" x14ac:dyDescent="0.25">
      <c r="A150" s="348"/>
      <c r="B150" s="362" t="s">
        <v>4006</v>
      </c>
      <c r="C150" s="361" t="s">
        <v>3658</v>
      </c>
      <c r="D150" s="351" t="s">
        <v>3659</v>
      </c>
      <c r="E150" s="10" t="s">
        <v>1926</v>
      </c>
      <c r="F150" s="10">
        <v>480</v>
      </c>
      <c r="G150" s="364" t="s">
        <v>4007</v>
      </c>
      <c r="H150" s="353">
        <v>135200</v>
      </c>
      <c r="I150" s="149">
        <v>0</v>
      </c>
      <c r="J150" s="149">
        <f>+H150+I150</f>
        <v>135200</v>
      </c>
      <c r="K150" s="227"/>
      <c r="L150" s="354"/>
      <c r="M150" s="377"/>
      <c r="N150" s="351"/>
      <c r="O150" s="366"/>
      <c r="P150" s="378"/>
      <c r="Q150" s="379"/>
      <c r="S150" s="360"/>
      <c r="U150" s="380"/>
    </row>
    <row r="151" spans="1:21" s="359" customFormat="1" ht="15.95" customHeight="1" x14ac:dyDescent="0.25">
      <c r="A151" s="348"/>
      <c r="B151" s="362" t="s">
        <v>4307</v>
      </c>
      <c r="C151" s="361" t="s">
        <v>3658</v>
      </c>
      <c r="D151" s="351" t="s">
        <v>3659</v>
      </c>
      <c r="E151" s="10" t="s">
        <v>4308</v>
      </c>
      <c r="F151" s="10">
        <v>360</v>
      </c>
      <c r="G151" s="364" t="s">
        <v>18</v>
      </c>
      <c r="H151" s="353">
        <v>156100</v>
      </c>
      <c r="I151" s="149">
        <v>0</v>
      </c>
      <c r="J151" s="149">
        <f>+H151+I151</f>
        <v>156100</v>
      </c>
      <c r="K151" s="227"/>
      <c r="L151" s="354"/>
      <c r="M151" s="377"/>
      <c r="N151" s="351"/>
      <c r="O151" s="366"/>
      <c r="P151" s="378"/>
      <c r="Q151" s="379"/>
      <c r="S151" s="360"/>
      <c r="U151" s="380"/>
    </row>
    <row r="152" spans="1:21" s="359" customFormat="1" ht="15.95" customHeight="1" x14ac:dyDescent="0.25">
      <c r="A152" s="348"/>
      <c r="B152" s="362" t="s">
        <v>4293</v>
      </c>
      <c r="C152" s="361" t="s">
        <v>3658</v>
      </c>
      <c r="D152" s="351" t="s">
        <v>3659</v>
      </c>
      <c r="E152" s="10" t="s">
        <v>2371</v>
      </c>
      <c r="F152" s="10">
        <v>648</v>
      </c>
      <c r="G152" s="364" t="s">
        <v>18</v>
      </c>
      <c r="H152" s="353">
        <v>67868</v>
      </c>
      <c r="I152" s="149">
        <v>0</v>
      </c>
      <c r="J152" s="149">
        <f>+H152+I152</f>
        <v>67868</v>
      </c>
      <c r="K152" s="227"/>
      <c r="L152" s="354"/>
      <c r="M152" s="377"/>
      <c r="N152" s="351"/>
      <c r="O152" s="366"/>
      <c r="P152" s="378"/>
      <c r="Q152" s="379"/>
      <c r="S152" s="360"/>
      <c r="U152" s="380"/>
    </row>
    <row r="153" spans="1:21" s="359" customFormat="1" ht="15.95" customHeight="1" x14ac:dyDescent="0.25">
      <c r="A153" s="348"/>
      <c r="B153" s="362" t="s">
        <v>3231</v>
      </c>
      <c r="C153" s="361" t="s">
        <v>3658</v>
      </c>
      <c r="D153" s="351" t="s">
        <v>3659</v>
      </c>
      <c r="E153" s="10" t="s">
        <v>3974</v>
      </c>
      <c r="F153" s="10">
        <v>492</v>
      </c>
      <c r="G153" s="364" t="s">
        <v>3975</v>
      </c>
      <c r="H153" s="353">
        <v>157440</v>
      </c>
      <c r="I153" s="149">
        <v>0</v>
      </c>
      <c r="J153" s="149">
        <f>+H153+I153</f>
        <v>157440</v>
      </c>
      <c r="K153" s="227"/>
      <c r="L153" s="354"/>
      <c r="M153" s="377"/>
      <c r="N153" s="351"/>
      <c r="O153" s="366"/>
      <c r="P153" s="378"/>
      <c r="Q153" s="379"/>
      <c r="S153" s="360"/>
      <c r="U153" s="380"/>
    </row>
    <row r="154" spans="1:21" s="359" customFormat="1" ht="15.95" customHeight="1" x14ac:dyDescent="0.25">
      <c r="A154" s="348"/>
      <c r="B154" s="362" t="s">
        <v>3758</v>
      </c>
      <c r="C154" s="361" t="s">
        <v>3658</v>
      </c>
      <c r="D154" s="351" t="s">
        <v>3659</v>
      </c>
      <c r="E154" s="10" t="s">
        <v>2126</v>
      </c>
      <c r="F154" s="10">
        <v>343</v>
      </c>
      <c r="G154" s="364" t="s">
        <v>3759</v>
      </c>
      <c r="H154" s="353">
        <v>192537.60000000001</v>
      </c>
      <c r="I154" s="149">
        <v>0</v>
      </c>
      <c r="J154" s="149">
        <v>192537.60000000001</v>
      </c>
      <c r="K154" s="227"/>
      <c r="L154" s="354"/>
      <c r="M154" s="377"/>
      <c r="N154" s="351"/>
      <c r="O154" s="366"/>
      <c r="P154" s="378"/>
      <c r="Q154" s="379"/>
      <c r="S154" s="360"/>
      <c r="U154" s="380"/>
    </row>
    <row r="155" spans="1:21" s="359" customFormat="1" ht="15.95" customHeight="1" x14ac:dyDescent="0.25">
      <c r="A155" s="348"/>
      <c r="B155" s="386" t="s">
        <v>4213</v>
      </c>
      <c r="C155" s="350" t="s">
        <v>3658</v>
      </c>
      <c r="D155" s="349" t="s">
        <v>3659</v>
      </c>
      <c r="E155" s="271" t="s">
        <v>2126</v>
      </c>
      <c r="F155" s="271">
        <v>343</v>
      </c>
      <c r="G155" s="381" t="s">
        <v>3826</v>
      </c>
      <c r="H155" s="353"/>
      <c r="I155" s="149"/>
      <c r="J155" s="149">
        <f>-J154</f>
        <v>-192537.60000000001</v>
      </c>
      <c r="K155" s="227"/>
      <c r="L155" s="354"/>
      <c r="M155" s="377"/>
      <c r="N155" s="351"/>
      <c r="O155" s="366"/>
      <c r="P155" s="378"/>
      <c r="Q155" s="379"/>
      <c r="S155" s="360"/>
      <c r="U155" s="380"/>
    </row>
    <row r="156" spans="1:21" s="359" customFormat="1" ht="15.95" customHeight="1" x14ac:dyDescent="0.25">
      <c r="A156" s="348"/>
      <c r="B156" s="386"/>
      <c r="C156" s="350"/>
      <c r="D156" s="349"/>
      <c r="E156" s="271"/>
      <c r="F156" s="271"/>
      <c r="G156" s="381"/>
      <c r="H156" s="353"/>
      <c r="I156" s="149"/>
      <c r="J156" s="86">
        <f>SUM(J146:J155)</f>
        <v>516608</v>
      </c>
      <c r="K156" s="227"/>
      <c r="L156" s="354"/>
      <c r="M156" s="377"/>
      <c r="N156" s="351"/>
      <c r="O156" s="366"/>
      <c r="P156" s="378"/>
      <c r="Q156" s="379"/>
      <c r="S156" s="360"/>
      <c r="U156" s="380"/>
    </row>
    <row r="157" spans="1:21" s="359" customFormat="1" ht="15.95" customHeight="1" x14ac:dyDescent="0.25">
      <c r="A157" s="348"/>
      <c r="B157" s="386"/>
      <c r="C157" s="350"/>
      <c r="D157" s="349"/>
      <c r="E157" s="271"/>
      <c r="F157" s="271"/>
      <c r="G157" s="381"/>
      <c r="H157" s="353"/>
      <c r="I157" s="149"/>
      <c r="J157" s="149"/>
      <c r="K157" s="227"/>
      <c r="L157" s="354"/>
      <c r="M157" s="377"/>
      <c r="N157" s="351"/>
      <c r="O157" s="366"/>
      <c r="P157" s="378"/>
      <c r="Q157" s="379"/>
      <c r="S157" s="360"/>
      <c r="U157" s="380"/>
    </row>
    <row r="158" spans="1:21" s="359" customFormat="1" ht="15.95" customHeight="1" x14ac:dyDescent="0.25">
      <c r="A158" s="348"/>
      <c r="B158" s="362" t="s">
        <v>4464</v>
      </c>
      <c r="C158" s="361" t="s">
        <v>3658</v>
      </c>
      <c r="D158" s="351" t="s">
        <v>3659</v>
      </c>
      <c r="E158" s="10" t="s">
        <v>2400</v>
      </c>
      <c r="F158" s="10">
        <v>50</v>
      </c>
      <c r="G158" s="353" t="s">
        <v>124</v>
      </c>
      <c r="H158" s="353">
        <v>17500</v>
      </c>
      <c r="I158" s="149">
        <v>0</v>
      </c>
      <c r="J158" s="149">
        <f>+H158+I158</f>
        <v>17500</v>
      </c>
      <c r="K158" s="227"/>
      <c r="L158" s="354"/>
      <c r="M158" s="377"/>
      <c r="N158" s="351"/>
      <c r="O158" s="366"/>
      <c r="P158" s="378"/>
      <c r="Q158" s="379"/>
      <c r="S158" s="360"/>
      <c r="U158" s="380"/>
    </row>
    <row r="159" spans="1:21" s="359" customFormat="1" ht="15.95" customHeight="1" x14ac:dyDescent="0.25">
      <c r="A159" s="348"/>
      <c r="B159" s="386"/>
      <c r="C159" s="350"/>
      <c r="D159" s="349"/>
      <c r="E159" s="271"/>
      <c r="F159" s="271"/>
      <c r="G159" s="381"/>
      <c r="H159" s="353"/>
      <c r="I159" s="149"/>
      <c r="J159" s="86">
        <f>+J158</f>
        <v>17500</v>
      </c>
      <c r="K159" s="227"/>
      <c r="L159" s="354"/>
      <c r="M159" s="377"/>
      <c r="N159" s="351"/>
      <c r="O159" s="366"/>
      <c r="P159" s="378"/>
      <c r="Q159" s="379"/>
      <c r="S159" s="360"/>
      <c r="U159" s="380"/>
    </row>
    <row r="160" spans="1:21" s="359" customFormat="1" ht="15.95" customHeight="1" x14ac:dyDescent="0.25">
      <c r="A160" s="348"/>
      <c r="B160" s="386"/>
      <c r="C160" s="350"/>
      <c r="D160" s="349"/>
      <c r="E160" s="271"/>
      <c r="F160" s="271"/>
      <c r="G160" s="381"/>
      <c r="H160" s="353"/>
      <c r="I160" s="149"/>
      <c r="J160" s="149"/>
      <c r="K160" s="227"/>
      <c r="L160" s="354"/>
      <c r="M160" s="377"/>
      <c r="N160" s="351"/>
      <c r="O160" s="366"/>
      <c r="P160" s="378"/>
      <c r="Q160" s="379"/>
      <c r="S160" s="360"/>
      <c r="U160" s="380"/>
    </row>
    <row r="161" spans="1:21" s="359" customFormat="1" ht="15.95" customHeight="1" x14ac:dyDescent="0.25">
      <c r="A161" s="348"/>
      <c r="B161" s="401"/>
      <c r="C161" s="363"/>
      <c r="D161" s="355"/>
      <c r="E161" s="421"/>
      <c r="F161" s="421"/>
      <c r="G161" s="421"/>
      <c r="H161" s="369"/>
      <c r="I161" s="86"/>
      <c r="J161" s="87">
        <f>+J156+J159</f>
        <v>534108</v>
      </c>
      <c r="K161" s="227"/>
      <c r="L161" s="354"/>
      <c r="M161" s="377"/>
      <c r="N161" s="351"/>
      <c r="O161" s="366"/>
      <c r="P161" s="378"/>
      <c r="Q161" s="379"/>
      <c r="S161" s="360"/>
      <c r="U161" s="380"/>
    </row>
    <row r="162" spans="1:21" s="359" customFormat="1" ht="15.95" customHeight="1" x14ac:dyDescent="0.25">
      <c r="A162" s="348"/>
      <c r="B162" s="401"/>
      <c r="C162" s="363"/>
      <c r="D162" s="355"/>
      <c r="E162" s="421"/>
      <c r="F162" s="421"/>
      <c r="G162" s="421"/>
      <c r="H162" s="369"/>
      <c r="I162" s="86"/>
      <c r="J162" s="86"/>
      <c r="K162" s="227"/>
      <c r="L162" s="354"/>
      <c r="M162" s="377"/>
      <c r="N162" s="351"/>
      <c r="O162" s="366"/>
      <c r="P162" s="378"/>
      <c r="Q162" s="379"/>
      <c r="S162" s="360"/>
      <c r="U162" s="380"/>
    </row>
    <row r="163" spans="1:21" s="359" customFormat="1" ht="15.95" customHeight="1" x14ac:dyDescent="0.25">
      <c r="A163" s="348"/>
      <c r="B163" s="47"/>
      <c r="C163" s="48" t="s">
        <v>4497</v>
      </c>
      <c r="D163" s="49" t="s">
        <v>4498</v>
      </c>
      <c r="E163" s="50"/>
      <c r="F163" s="50"/>
      <c r="G163" s="50"/>
      <c r="H163" s="71"/>
      <c r="I163" s="54"/>
      <c r="J163" s="54"/>
      <c r="K163" s="123">
        <f>+J165</f>
        <v>33299.72</v>
      </c>
      <c r="L163" s="73"/>
      <c r="M163" s="74"/>
      <c r="N163" s="75"/>
      <c r="O163" s="76"/>
      <c r="P163" s="378"/>
      <c r="Q163" s="379"/>
      <c r="S163" s="360"/>
      <c r="U163" s="380"/>
    </row>
    <row r="164" spans="1:21" s="359" customFormat="1" ht="15.95" customHeight="1" x14ac:dyDescent="0.25">
      <c r="A164" s="348"/>
      <c r="B164" s="362" t="s">
        <v>4499</v>
      </c>
      <c r="C164" s="361" t="s">
        <v>4497</v>
      </c>
      <c r="D164" s="351" t="s">
        <v>4498</v>
      </c>
      <c r="E164" s="374" t="s">
        <v>4500</v>
      </c>
      <c r="F164" s="541">
        <v>66</v>
      </c>
      <c r="G164" s="364" t="s">
        <v>4501</v>
      </c>
      <c r="H164" s="353">
        <v>28220.1</v>
      </c>
      <c r="I164" s="149">
        <v>5079.62</v>
      </c>
      <c r="J164" s="149">
        <f>+H164+I164</f>
        <v>33299.72</v>
      </c>
      <c r="K164" s="227"/>
      <c r="L164" s="354"/>
      <c r="M164" s="377"/>
      <c r="N164" s="351"/>
      <c r="O164" s="366"/>
      <c r="P164" s="378"/>
      <c r="Q164" s="379"/>
      <c r="S164" s="360"/>
      <c r="U164" s="380"/>
    </row>
    <row r="165" spans="1:21" s="359" customFormat="1" ht="15.95" customHeight="1" x14ac:dyDescent="0.25">
      <c r="A165" s="348"/>
      <c r="B165" s="401"/>
      <c r="C165" s="363"/>
      <c r="D165" s="355"/>
      <c r="E165" s="421"/>
      <c r="F165" s="421"/>
      <c r="G165" s="421"/>
      <c r="H165" s="369"/>
      <c r="I165" s="86"/>
      <c r="J165" s="87">
        <f>+J164</f>
        <v>33299.72</v>
      </c>
      <c r="K165" s="227"/>
      <c r="L165" s="354"/>
      <c r="M165" s="377"/>
      <c r="N165" s="351"/>
      <c r="O165" s="366"/>
      <c r="P165" s="378"/>
      <c r="Q165" s="379"/>
      <c r="S165" s="360"/>
      <c r="U165" s="380"/>
    </row>
    <row r="166" spans="1:21" s="359" customFormat="1" ht="15.95" customHeight="1" x14ac:dyDescent="0.25">
      <c r="A166" s="348"/>
      <c r="B166" s="401"/>
      <c r="C166" s="363"/>
      <c r="D166" s="355"/>
      <c r="E166" s="421"/>
      <c r="F166" s="421"/>
      <c r="G166" s="421"/>
      <c r="H166" s="369"/>
      <c r="I166" s="86"/>
      <c r="J166" s="86"/>
      <c r="K166" s="227"/>
      <c r="L166" s="354"/>
      <c r="M166" s="377"/>
      <c r="N166" s="351"/>
      <c r="O166" s="366"/>
      <c r="P166" s="378"/>
      <c r="Q166" s="379"/>
      <c r="S166" s="360"/>
      <c r="U166" s="380"/>
    </row>
    <row r="167" spans="1:21" ht="15.95" customHeight="1" x14ac:dyDescent="0.25">
      <c r="A167" s="5"/>
      <c r="B167" s="47"/>
      <c r="C167" s="48" t="s">
        <v>2349</v>
      </c>
      <c r="D167" s="49" t="s">
        <v>2350</v>
      </c>
      <c r="E167" s="50"/>
      <c r="F167" s="50"/>
      <c r="G167" s="50"/>
      <c r="H167" s="71"/>
      <c r="I167" s="54"/>
      <c r="J167" s="54"/>
      <c r="K167" s="123">
        <f>+J175+J178</f>
        <v>102494.8</v>
      </c>
      <c r="L167" s="73"/>
      <c r="M167" s="74"/>
      <c r="N167" s="75"/>
      <c r="O167" s="76"/>
      <c r="P167" s="77"/>
      <c r="Q167" s="282"/>
      <c r="S167" s="1"/>
      <c r="U167" s="7"/>
    </row>
    <row r="168" spans="1:21" ht="15.95" customHeight="1" x14ac:dyDescent="0.25">
      <c r="A168" s="5"/>
      <c r="B168" s="22" t="s">
        <v>2404</v>
      </c>
      <c r="C168" s="93" t="s">
        <v>2349</v>
      </c>
      <c r="D168" s="42" t="s">
        <v>2350</v>
      </c>
      <c r="E168" s="147" t="s">
        <v>834</v>
      </c>
      <c r="F168" s="42">
        <v>147</v>
      </c>
      <c r="G168" s="204" t="s">
        <v>2352</v>
      </c>
      <c r="H168" s="95">
        <v>23000</v>
      </c>
      <c r="I168" s="149">
        <v>4140</v>
      </c>
      <c r="J168" s="149">
        <f>+I168+H168</f>
        <v>27140</v>
      </c>
      <c r="K168" s="277"/>
      <c r="L168" s="26"/>
      <c r="M168" s="80"/>
      <c r="N168" s="42"/>
      <c r="O168" s="81"/>
      <c r="P168" s="77"/>
      <c r="Q168" s="282"/>
      <c r="S168" s="1"/>
      <c r="U168" s="7"/>
    </row>
    <row r="169" spans="1:21" ht="15.95" customHeight="1" x14ac:dyDescent="0.25">
      <c r="A169" s="5"/>
      <c r="B169" s="137" t="s">
        <v>3268</v>
      </c>
      <c r="C169" s="101" t="s">
        <v>2349</v>
      </c>
      <c r="D169" s="102" t="s">
        <v>2350</v>
      </c>
      <c r="E169" s="155" t="s">
        <v>834</v>
      </c>
      <c r="F169" s="102">
        <v>147</v>
      </c>
      <c r="G169" s="150" t="s">
        <v>3269</v>
      </c>
      <c r="H169" s="95"/>
      <c r="I169" s="149"/>
      <c r="J169" s="149">
        <f>-J168</f>
        <v>-27140</v>
      </c>
      <c r="K169" s="277"/>
      <c r="L169" s="26"/>
      <c r="M169" s="80"/>
      <c r="N169" s="42"/>
      <c r="O169" s="81"/>
      <c r="P169" s="77"/>
      <c r="Q169" s="282"/>
      <c r="S169" s="1"/>
      <c r="U169" s="7"/>
    </row>
    <row r="170" spans="1:21" ht="15.95" customHeight="1" x14ac:dyDescent="0.25">
      <c r="A170" s="5"/>
      <c r="B170" s="22" t="s">
        <v>2717</v>
      </c>
      <c r="C170" s="93" t="s">
        <v>2349</v>
      </c>
      <c r="D170" s="42" t="s">
        <v>2350</v>
      </c>
      <c r="E170" s="147" t="s">
        <v>952</v>
      </c>
      <c r="F170" s="42">
        <v>69</v>
      </c>
      <c r="G170" s="204" t="s">
        <v>2352</v>
      </c>
      <c r="H170" s="95">
        <v>97500</v>
      </c>
      <c r="I170" s="149">
        <v>17550</v>
      </c>
      <c r="J170" s="149">
        <f>+I170+H170</f>
        <v>115050</v>
      </c>
      <c r="K170" s="277"/>
      <c r="L170" s="26"/>
      <c r="M170" s="80"/>
      <c r="N170" s="42"/>
      <c r="O170" s="81"/>
      <c r="P170" s="77"/>
      <c r="Q170" s="282"/>
      <c r="S170" s="1"/>
      <c r="U170" s="7"/>
    </row>
    <row r="171" spans="1:21" ht="15.95" customHeight="1" x14ac:dyDescent="0.25">
      <c r="A171" s="5"/>
      <c r="B171" s="137" t="s">
        <v>3035</v>
      </c>
      <c r="C171" s="101" t="s">
        <v>2349</v>
      </c>
      <c r="D171" s="102" t="s">
        <v>2350</v>
      </c>
      <c r="E171" s="155" t="s">
        <v>952</v>
      </c>
      <c r="F171" s="102">
        <v>69</v>
      </c>
      <c r="G171" s="150" t="s">
        <v>3138</v>
      </c>
      <c r="H171" s="95"/>
      <c r="I171" s="149"/>
      <c r="J171" s="149">
        <v>-31342</v>
      </c>
      <c r="K171" s="277"/>
      <c r="L171" s="26"/>
      <c r="M171" s="80"/>
      <c r="N171" s="42"/>
      <c r="O171" s="81"/>
      <c r="P171" s="77"/>
      <c r="Q171" s="282"/>
      <c r="S171" s="1"/>
      <c r="U171" s="7"/>
    </row>
    <row r="172" spans="1:21" ht="15.95" customHeight="1" x14ac:dyDescent="0.25">
      <c r="A172" s="5"/>
      <c r="B172" s="137" t="s">
        <v>3268</v>
      </c>
      <c r="C172" s="101" t="s">
        <v>2349</v>
      </c>
      <c r="D172" s="102" t="s">
        <v>2350</v>
      </c>
      <c r="E172" s="155" t="s">
        <v>952</v>
      </c>
      <c r="F172" s="102">
        <v>69</v>
      </c>
      <c r="G172" s="150" t="s">
        <v>3269</v>
      </c>
      <c r="H172" s="95"/>
      <c r="I172" s="149"/>
      <c r="J172" s="149">
        <v>-83708</v>
      </c>
      <c r="K172" s="277"/>
      <c r="L172" s="26"/>
      <c r="M172" s="80"/>
      <c r="N172" s="42"/>
      <c r="O172" s="81"/>
      <c r="P172" s="77"/>
      <c r="Q172" s="282"/>
      <c r="S172" s="1"/>
      <c r="U172" s="7"/>
    </row>
    <row r="173" spans="1:21" ht="15.95" customHeight="1" x14ac:dyDescent="0.25">
      <c r="A173" s="5"/>
      <c r="B173" s="22" t="s">
        <v>2351</v>
      </c>
      <c r="C173" s="93" t="s">
        <v>2349</v>
      </c>
      <c r="D173" s="42" t="s">
        <v>2350</v>
      </c>
      <c r="E173" s="147" t="s">
        <v>950</v>
      </c>
      <c r="F173" s="42">
        <v>74</v>
      </c>
      <c r="G173" s="204" t="s">
        <v>2352</v>
      </c>
      <c r="H173" s="95">
        <v>82040</v>
      </c>
      <c r="I173" s="149">
        <v>14407.2</v>
      </c>
      <c r="J173" s="149">
        <f>+I173+H173</f>
        <v>96447.2</v>
      </c>
      <c r="K173" s="277"/>
      <c r="L173" s="26"/>
      <c r="M173" s="80"/>
      <c r="N173" s="42"/>
      <c r="O173" s="81"/>
      <c r="P173" s="77"/>
      <c r="Q173" s="282"/>
      <c r="S173" s="1"/>
      <c r="U173" s="7"/>
    </row>
    <row r="174" spans="1:21" ht="15.95" customHeight="1" x14ac:dyDescent="0.25">
      <c r="A174" s="5"/>
      <c r="B174" s="137" t="s">
        <v>3268</v>
      </c>
      <c r="C174" s="101" t="s">
        <v>2349</v>
      </c>
      <c r="D174" s="102" t="s">
        <v>2350</v>
      </c>
      <c r="E174" s="155" t="s">
        <v>950</v>
      </c>
      <c r="F174" s="102">
        <v>74</v>
      </c>
      <c r="G174" s="150" t="s">
        <v>3269</v>
      </c>
      <c r="H174" s="95"/>
      <c r="I174" s="149"/>
      <c r="J174" s="149">
        <f>-J173</f>
        <v>-96447.2</v>
      </c>
      <c r="K174" s="277"/>
      <c r="L174" s="26"/>
      <c r="M174" s="80"/>
      <c r="N174" s="42"/>
      <c r="O174" s="81"/>
      <c r="P174" s="77"/>
      <c r="Q174" s="282"/>
      <c r="S174" s="1"/>
      <c r="U174" s="7"/>
    </row>
    <row r="175" spans="1:21" ht="15.95" customHeight="1" x14ac:dyDescent="0.25">
      <c r="A175" s="5"/>
      <c r="B175" s="84"/>
      <c r="C175" s="58"/>
      <c r="D175" s="66"/>
      <c r="E175" s="85"/>
      <c r="F175" s="85"/>
      <c r="G175" s="85"/>
      <c r="H175" s="65"/>
      <c r="I175" s="86"/>
      <c r="J175" s="86">
        <f>SUM(J168:J174)</f>
        <v>0</v>
      </c>
      <c r="K175" s="277"/>
      <c r="L175" s="26"/>
      <c r="M175" s="80"/>
      <c r="N175" s="42"/>
      <c r="O175" s="81"/>
      <c r="P175" s="77"/>
      <c r="Q175" s="282"/>
      <c r="S175" s="1"/>
      <c r="U175" s="7"/>
    </row>
    <row r="176" spans="1:21" s="359" customFormat="1" ht="15.95" customHeight="1" x14ac:dyDescent="0.25">
      <c r="A176" s="348"/>
      <c r="B176" s="401"/>
      <c r="C176" s="363"/>
      <c r="D176" s="355"/>
      <c r="E176" s="421"/>
      <c r="F176" s="421"/>
      <c r="G176" s="421"/>
      <c r="H176" s="369"/>
      <c r="I176" s="86"/>
      <c r="J176" s="86"/>
      <c r="K176" s="227"/>
      <c r="L176" s="354"/>
      <c r="M176" s="377"/>
      <c r="N176" s="351"/>
      <c r="O176" s="366"/>
      <c r="P176" s="378"/>
      <c r="Q176" s="379"/>
      <c r="S176" s="360"/>
      <c r="U176" s="380"/>
    </row>
    <row r="177" spans="1:21" s="359" customFormat="1" ht="15.95" customHeight="1" x14ac:dyDescent="0.25">
      <c r="A177" s="348"/>
      <c r="B177" s="362" t="s">
        <v>3217</v>
      </c>
      <c r="C177" s="93" t="s">
        <v>2349</v>
      </c>
      <c r="D177" s="42" t="s">
        <v>2350</v>
      </c>
      <c r="E177" s="147" t="s">
        <v>819</v>
      </c>
      <c r="F177" s="421"/>
      <c r="G177" s="204" t="s">
        <v>2352</v>
      </c>
      <c r="H177" s="369">
        <v>86860</v>
      </c>
      <c r="I177" s="86">
        <v>15634.8</v>
      </c>
      <c r="J177" s="149">
        <f>+H177+I177</f>
        <v>102494.8</v>
      </c>
      <c r="K177" s="227"/>
      <c r="L177" s="354"/>
      <c r="M177" s="377"/>
      <c r="N177" s="351"/>
      <c r="O177" s="366"/>
      <c r="P177" s="378"/>
      <c r="Q177" s="379"/>
      <c r="S177" s="360"/>
      <c r="U177" s="380"/>
    </row>
    <row r="178" spans="1:21" s="359" customFormat="1" ht="15.95" customHeight="1" x14ac:dyDescent="0.25">
      <c r="A178" s="348"/>
      <c r="B178" s="401"/>
      <c r="C178" s="363"/>
      <c r="D178" s="355"/>
      <c r="E178" s="421"/>
      <c r="F178" s="421"/>
      <c r="G178" s="421"/>
      <c r="H178" s="369"/>
      <c r="I178" s="86"/>
      <c r="J178" s="86">
        <f>+J177</f>
        <v>102494.8</v>
      </c>
      <c r="K178" s="227"/>
      <c r="L178" s="354"/>
      <c r="M178" s="377"/>
      <c r="N178" s="351"/>
      <c r="O178" s="366"/>
      <c r="P178" s="378"/>
      <c r="Q178" s="379"/>
      <c r="S178" s="360"/>
      <c r="U178" s="380"/>
    </row>
    <row r="179" spans="1:21" s="359" customFormat="1" ht="15.95" customHeight="1" x14ac:dyDescent="0.25">
      <c r="A179" s="348"/>
      <c r="B179" s="401"/>
      <c r="C179" s="363"/>
      <c r="D179" s="355"/>
      <c r="E179" s="421"/>
      <c r="F179" s="421"/>
      <c r="G179" s="421"/>
      <c r="H179" s="369"/>
      <c r="I179" s="86"/>
      <c r="J179" s="86"/>
      <c r="K179" s="227"/>
      <c r="L179" s="354"/>
      <c r="M179" s="377"/>
      <c r="N179" s="351"/>
      <c r="O179" s="366"/>
      <c r="P179" s="378"/>
      <c r="Q179" s="379"/>
      <c r="S179" s="360"/>
      <c r="U179" s="380"/>
    </row>
    <row r="180" spans="1:21" s="359" customFormat="1" ht="15.95" customHeight="1" x14ac:dyDescent="0.25">
      <c r="A180" s="348"/>
      <c r="B180" s="401"/>
      <c r="C180" s="363"/>
      <c r="D180" s="355"/>
      <c r="E180" s="421"/>
      <c r="F180" s="421"/>
      <c r="G180" s="421"/>
      <c r="H180" s="369"/>
      <c r="I180" s="86"/>
      <c r="J180" s="87">
        <f>+J175+J178</f>
        <v>102494.8</v>
      </c>
      <c r="K180" s="227"/>
      <c r="L180" s="354"/>
      <c r="M180" s="377"/>
      <c r="N180" s="351"/>
      <c r="O180" s="366"/>
      <c r="P180" s="378"/>
      <c r="Q180" s="379"/>
      <c r="S180" s="360"/>
      <c r="U180" s="380"/>
    </row>
    <row r="181" spans="1:21" ht="15.95" customHeight="1" x14ac:dyDescent="0.25">
      <c r="A181" s="5"/>
      <c r="B181" s="22"/>
      <c r="C181" s="78"/>
      <c r="D181" s="42"/>
      <c r="E181" s="10"/>
      <c r="F181" s="42"/>
      <c r="G181" s="79"/>
      <c r="H181" s="204"/>
      <c r="I181" s="224"/>
      <c r="J181" s="60"/>
      <c r="K181" s="273"/>
      <c r="L181" s="26"/>
      <c r="M181" s="80"/>
      <c r="N181" s="67"/>
      <c r="O181" s="81"/>
      <c r="P181" s="77"/>
      <c r="Q181" s="282"/>
      <c r="S181" s="1"/>
      <c r="U181" s="8"/>
    </row>
    <row r="182" spans="1:21" ht="15.95" customHeight="1" x14ac:dyDescent="0.25">
      <c r="A182" s="5" t="str">
        <f t="shared" ref="A182:A195" si="6">IF(B182="","",CONCATENATE(MONTH(B182),YEAR(B182)))</f>
        <v/>
      </c>
      <c r="B182" s="89"/>
      <c r="C182" s="48" t="s">
        <v>356</v>
      </c>
      <c r="D182" s="49" t="s">
        <v>357</v>
      </c>
      <c r="E182" s="90"/>
      <c r="F182" s="90"/>
      <c r="G182" s="91"/>
      <c r="H182" s="223"/>
      <c r="I182" s="170"/>
      <c r="J182" s="92"/>
      <c r="K182" s="123">
        <f>+J982</f>
        <v>37041463.991999991</v>
      </c>
      <c r="L182" s="73" t="str">
        <f t="shared" ref="L182:L195" si="7">+IF(B182="","",B182+30)</f>
        <v/>
      </c>
      <c r="M182" s="49" t="str">
        <f t="shared" ref="M182:M195" si="8">+IF(B182="","",L182-$K$3)</f>
        <v/>
      </c>
      <c r="N182" s="75"/>
      <c r="O182" s="161"/>
      <c r="P182" s="5"/>
      <c r="Q182" s="5"/>
      <c r="S182" s="1"/>
    </row>
    <row r="183" spans="1:21" ht="15.95" customHeight="1" x14ac:dyDescent="0.25">
      <c r="A183" s="5" t="str">
        <f t="shared" si="6"/>
        <v>62016</v>
      </c>
      <c r="B183" s="22">
        <v>42538</v>
      </c>
      <c r="C183" s="93" t="s">
        <v>356</v>
      </c>
      <c r="D183" s="42" t="s">
        <v>357</v>
      </c>
      <c r="E183" s="11">
        <v>18569</v>
      </c>
      <c r="F183" s="11">
        <v>42139</v>
      </c>
      <c r="G183" s="79" t="s">
        <v>358</v>
      </c>
      <c r="H183" s="204">
        <v>5245.6</v>
      </c>
      <c r="I183" s="94">
        <v>94.61</v>
      </c>
      <c r="J183" s="100">
        <v>5340.21</v>
      </c>
      <c r="K183" s="273"/>
      <c r="L183" s="26">
        <f t="shared" si="7"/>
        <v>42568</v>
      </c>
      <c r="M183" s="66" t="e">
        <f t="shared" si="8"/>
        <v>#VALUE!</v>
      </c>
      <c r="N183" s="67">
        <v>42568</v>
      </c>
      <c r="O183" s="81"/>
      <c r="P183" s="5"/>
      <c r="Q183" s="5"/>
      <c r="S183" s="1"/>
    </row>
    <row r="184" spans="1:21" ht="15.95" customHeight="1" x14ac:dyDescent="0.25">
      <c r="A184" s="5" t="str">
        <f t="shared" si="6"/>
        <v>62016</v>
      </c>
      <c r="B184" s="22">
        <v>42538</v>
      </c>
      <c r="C184" s="93" t="s">
        <v>356</v>
      </c>
      <c r="D184" s="42" t="s">
        <v>357</v>
      </c>
      <c r="E184" s="11">
        <v>18570</v>
      </c>
      <c r="F184" s="11">
        <v>42138</v>
      </c>
      <c r="G184" s="79" t="s">
        <v>358</v>
      </c>
      <c r="H184" s="204">
        <v>9835.5</v>
      </c>
      <c r="I184" s="94">
        <v>177.39</v>
      </c>
      <c r="J184" s="100">
        <v>10012.89</v>
      </c>
      <c r="K184" s="273"/>
      <c r="L184" s="26">
        <f t="shared" si="7"/>
        <v>42568</v>
      </c>
      <c r="M184" s="66" t="e">
        <f t="shared" si="8"/>
        <v>#VALUE!</v>
      </c>
      <c r="N184" s="67">
        <v>42568</v>
      </c>
      <c r="O184" s="81"/>
      <c r="P184" s="5"/>
      <c r="Q184" s="5"/>
      <c r="S184" s="1"/>
    </row>
    <row r="185" spans="1:21" ht="15.95" customHeight="1" x14ac:dyDescent="0.25">
      <c r="A185" s="5" t="str">
        <f t="shared" si="6"/>
        <v>62016</v>
      </c>
      <c r="B185" s="22">
        <v>42538</v>
      </c>
      <c r="C185" s="93" t="s">
        <v>356</v>
      </c>
      <c r="D185" s="42" t="s">
        <v>357</v>
      </c>
      <c r="E185" s="11">
        <v>18571</v>
      </c>
      <c r="F185" s="11">
        <v>42140</v>
      </c>
      <c r="G185" s="79" t="s">
        <v>358</v>
      </c>
      <c r="H185" s="204">
        <v>3278.5</v>
      </c>
      <c r="I185" s="94">
        <v>59.13</v>
      </c>
      <c r="J185" s="100">
        <v>3337.63</v>
      </c>
      <c r="K185" s="273"/>
      <c r="L185" s="26">
        <f t="shared" si="7"/>
        <v>42568</v>
      </c>
      <c r="M185" s="66" t="e">
        <f t="shared" si="8"/>
        <v>#VALUE!</v>
      </c>
      <c r="N185" s="67">
        <v>42568</v>
      </c>
      <c r="O185" s="81"/>
      <c r="P185" s="5"/>
      <c r="Q185" s="5"/>
      <c r="S185" s="1"/>
    </row>
    <row r="186" spans="1:21" ht="15.95" customHeight="1" x14ac:dyDescent="0.25">
      <c r="A186" s="5" t="str">
        <f t="shared" si="6"/>
        <v>62016</v>
      </c>
      <c r="B186" s="22">
        <v>42538</v>
      </c>
      <c r="C186" s="93" t="s">
        <v>356</v>
      </c>
      <c r="D186" s="42" t="s">
        <v>357</v>
      </c>
      <c r="E186" s="11">
        <v>18572</v>
      </c>
      <c r="F186" s="11">
        <v>42157</v>
      </c>
      <c r="G186" s="79" t="s">
        <v>358</v>
      </c>
      <c r="H186" s="204">
        <v>7212.7</v>
      </c>
      <c r="I186" s="94">
        <v>130.09</v>
      </c>
      <c r="J186" s="100">
        <v>7342.79</v>
      </c>
      <c r="K186" s="273"/>
      <c r="L186" s="26">
        <f t="shared" si="7"/>
        <v>42568</v>
      </c>
      <c r="M186" s="66" t="e">
        <f t="shared" si="8"/>
        <v>#VALUE!</v>
      </c>
      <c r="N186" s="67">
        <v>42568</v>
      </c>
      <c r="O186" s="81"/>
      <c r="P186" s="5"/>
      <c r="Q186" s="5"/>
      <c r="S186" s="1"/>
    </row>
    <row r="187" spans="1:21" ht="15.95" customHeight="1" x14ac:dyDescent="0.25">
      <c r="A187" s="5" t="str">
        <f t="shared" si="6"/>
        <v>62016</v>
      </c>
      <c r="B187" s="22">
        <v>42538</v>
      </c>
      <c r="C187" s="93" t="s">
        <v>356</v>
      </c>
      <c r="D187" s="42" t="s">
        <v>357</v>
      </c>
      <c r="E187" s="11">
        <v>18573</v>
      </c>
      <c r="F187" s="11">
        <v>42159</v>
      </c>
      <c r="G187" s="79" t="s">
        <v>358</v>
      </c>
      <c r="H187" s="204">
        <v>6557</v>
      </c>
      <c r="I187" s="94">
        <v>118.26</v>
      </c>
      <c r="J187" s="100">
        <v>6675.26</v>
      </c>
      <c r="K187" s="273"/>
      <c r="L187" s="26">
        <f t="shared" si="7"/>
        <v>42568</v>
      </c>
      <c r="M187" s="66" t="e">
        <f t="shared" si="8"/>
        <v>#VALUE!</v>
      </c>
      <c r="N187" s="67">
        <v>42568</v>
      </c>
      <c r="O187" s="81"/>
      <c r="P187" s="5"/>
      <c r="Q187" s="5"/>
      <c r="S187" s="1"/>
    </row>
    <row r="188" spans="1:21" ht="15.95" customHeight="1" x14ac:dyDescent="0.25">
      <c r="A188" s="5" t="str">
        <f t="shared" si="6"/>
        <v>62016</v>
      </c>
      <c r="B188" s="22">
        <v>42548</v>
      </c>
      <c r="C188" s="93" t="s">
        <v>356</v>
      </c>
      <c r="D188" s="42" t="s">
        <v>357</v>
      </c>
      <c r="E188" s="11">
        <v>18615</v>
      </c>
      <c r="F188" s="11">
        <v>42177</v>
      </c>
      <c r="G188" s="79" t="s">
        <v>358</v>
      </c>
      <c r="H188" s="204">
        <v>3278.5</v>
      </c>
      <c r="I188" s="94">
        <v>59.13</v>
      </c>
      <c r="J188" s="100">
        <v>3337.63</v>
      </c>
      <c r="K188" s="273"/>
      <c r="L188" s="26">
        <f t="shared" si="7"/>
        <v>42578</v>
      </c>
      <c r="M188" s="66" t="e">
        <f t="shared" si="8"/>
        <v>#VALUE!</v>
      </c>
      <c r="N188" s="67">
        <v>42578</v>
      </c>
      <c r="O188" s="81"/>
      <c r="P188" s="5"/>
      <c r="Q188" s="5"/>
      <c r="S188" s="1"/>
    </row>
    <row r="189" spans="1:21" ht="15.95" customHeight="1" x14ac:dyDescent="0.25">
      <c r="A189" s="5" t="str">
        <f t="shared" si="6"/>
        <v>62016</v>
      </c>
      <c r="B189" s="22">
        <v>42548</v>
      </c>
      <c r="C189" s="93" t="s">
        <v>356</v>
      </c>
      <c r="D189" s="42" t="s">
        <v>357</v>
      </c>
      <c r="E189" s="11">
        <v>18671</v>
      </c>
      <c r="F189" s="11">
        <v>42264</v>
      </c>
      <c r="G189" s="79" t="s">
        <v>358</v>
      </c>
      <c r="H189" s="204">
        <v>461783.9</v>
      </c>
      <c r="I189" s="94">
        <v>2520</v>
      </c>
      <c r="J189" s="100">
        <v>464303.9</v>
      </c>
      <c r="K189" s="273"/>
      <c r="L189" s="26">
        <f t="shared" si="7"/>
        <v>42578</v>
      </c>
      <c r="M189" s="66" t="e">
        <f t="shared" si="8"/>
        <v>#VALUE!</v>
      </c>
      <c r="N189" s="67">
        <v>42578</v>
      </c>
      <c r="O189" s="81"/>
      <c r="P189" s="5"/>
      <c r="Q189" s="5"/>
      <c r="S189" s="1"/>
    </row>
    <row r="190" spans="1:21" ht="15.95" customHeight="1" x14ac:dyDescent="0.25">
      <c r="A190" s="5" t="str">
        <f t="shared" si="6"/>
        <v>62016</v>
      </c>
      <c r="B190" s="22">
        <v>42551</v>
      </c>
      <c r="C190" s="93" t="s">
        <v>356</v>
      </c>
      <c r="D190" s="42" t="s">
        <v>357</v>
      </c>
      <c r="E190" s="11">
        <v>18753</v>
      </c>
      <c r="F190" s="11">
        <v>42356</v>
      </c>
      <c r="G190" s="79" t="s">
        <v>358</v>
      </c>
      <c r="H190" s="204">
        <v>495718.1</v>
      </c>
      <c r="I190" s="94">
        <v>2520</v>
      </c>
      <c r="J190" s="100">
        <v>498238.1</v>
      </c>
      <c r="K190" s="273"/>
      <c r="L190" s="26">
        <f t="shared" si="7"/>
        <v>42581</v>
      </c>
      <c r="M190" s="66" t="e">
        <f t="shared" si="8"/>
        <v>#VALUE!</v>
      </c>
      <c r="N190" s="67">
        <v>42581</v>
      </c>
      <c r="O190" s="81"/>
      <c r="P190" s="5"/>
      <c r="Q190" s="5"/>
      <c r="S190" s="1"/>
    </row>
    <row r="191" spans="1:21" ht="15.95" customHeight="1" x14ac:dyDescent="0.25">
      <c r="A191" s="5"/>
      <c r="B191" s="579" t="s">
        <v>4417</v>
      </c>
      <c r="C191" s="580" t="s">
        <v>356</v>
      </c>
      <c r="D191" s="581" t="s">
        <v>357</v>
      </c>
      <c r="E191" s="581"/>
      <c r="F191" s="581"/>
      <c r="G191" s="582" t="s">
        <v>4418</v>
      </c>
      <c r="H191" s="463"/>
      <c r="I191" s="415"/>
      <c r="J191" s="100">
        <v>-998588.41</v>
      </c>
      <c r="K191" s="273"/>
      <c r="L191" s="26"/>
      <c r="M191" s="66"/>
      <c r="N191" s="67"/>
      <c r="O191" s="81"/>
      <c r="P191" s="5"/>
      <c r="Q191" s="5"/>
      <c r="S191" s="1"/>
    </row>
    <row r="192" spans="1:21" ht="15.95" customHeight="1" x14ac:dyDescent="0.25">
      <c r="A192" s="5"/>
      <c r="B192" s="22"/>
      <c r="C192" s="93"/>
      <c r="D192" s="42"/>
      <c r="E192" s="11"/>
      <c r="F192" s="11"/>
      <c r="G192" s="79"/>
      <c r="H192" s="204"/>
      <c r="I192" s="94"/>
      <c r="J192" s="100"/>
      <c r="K192" s="273"/>
      <c r="L192" s="26"/>
      <c r="M192" s="66"/>
      <c r="N192" s="67"/>
      <c r="O192" s="81"/>
      <c r="P192" s="5"/>
      <c r="Q192" s="5"/>
      <c r="S192" s="1"/>
    </row>
    <row r="193" spans="1:19" ht="15.95" customHeight="1" x14ac:dyDescent="0.25">
      <c r="A193" s="5" t="e">
        <f t="shared" si="6"/>
        <v>#VALUE!</v>
      </c>
      <c r="B193" s="22" t="s">
        <v>727</v>
      </c>
      <c r="C193" s="93" t="s">
        <v>356</v>
      </c>
      <c r="D193" s="42" t="s">
        <v>357</v>
      </c>
      <c r="E193" s="11">
        <v>4932</v>
      </c>
      <c r="F193" s="11">
        <v>48633</v>
      </c>
      <c r="G193" s="79" t="s">
        <v>358</v>
      </c>
      <c r="H193" s="204">
        <v>469160.9</v>
      </c>
      <c r="I193" s="94">
        <v>2520</v>
      </c>
      <c r="J193" s="100">
        <v>471680.9</v>
      </c>
      <c r="K193" s="273"/>
      <c r="L193" s="26" t="e">
        <f t="shared" si="7"/>
        <v>#VALUE!</v>
      </c>
      <c r="M193" s="66" t="e">
        <f t="shared" si="8"/>
        <v>#VALUE!</v>
      </c>
      <c r="N193" s="67" t="e">
        <v>#VALUE!</v>
      </c>
      <c r="O193" s="81"/>
      <c r="P193" s="5"/>
      <c r="Q193" s="5"/>
      <c r="S193" s="1"/>
    </row>
    <row r="194" spans="1:19" ht="15.95" customHeight="1" x14ac:dyDescent="0.25">
      <c r="A194" s="5" t="e">
        <f t="shared" si="6"/>
        <v>#VALUE!</v>
      </c>
      <c r="B194" s="22" t="s">
        <v>728</v>
      </c>
      <c r="C194" s="93" t="s">
        <v>356</v>
      </c>
      <c r="D194" s="42" t="s">
        <v>357</v>
      </c>
      <c r="E194" s="11">
        <v>1156</v>
      </c>
      <c r="F194" s="11" t="s">
        <v>362</v>
      </c>
      <c r="G194" s="79" t="s">
        <v>358</v>
      </c>
      <c r="H194" s="204">
        <v>19671</v>
      </c>
      <c r="I194" s="94">
        <v>354.78</v>
      </c>
      <c r="J194" s="100">
        <v>20025.78</v>
      </c>
      <c r="K194" s="273"/>
      <c r="L194" s="26" t="e">
        <f t="shared" si="7"/>
        <v>#VALUE!</v>
      </c>
      <c r="M194" s="66" t="e">
        <f t="shared" si="8"/>
        <v>#VALUE!</v>
      </c>
      <c r="N194" s="67" t="e">
        <v>#VALUE!</v>
      </c>
      <c r="O194" s="81"/>
      <c r="P194" s="5"/>
      <c r="Q194" s="5"/>
      <c r="S194" s="1"/>
    </row>
    <row r="195" spans="1:19" ht="15.95" customHeight="1" x14ac:dyDescent="0.25">
      <c r="A195" s="5" t="str">
        <f t="shared" si="6"/>
        <v>72017</v>
      </c>
      <c r="B195" s="22">
        <v>42936</v>
      </c>
      <c r="C195" s="93" t="s">
        <v>356</v>
      </c>
      <c r="D195" s="42" t="s">
        <v>357</v>
      </c>
      <c r="E195" s="11">
        <v>1135</v>
      </c>
      <c r="F195" s="11">
        <v>44989</v>
      </c>
      <c r="G195" s="79" t="s">
        <v>358</v>
      </c>
      <c r="H195" s="204">
        <v>16392.5</v>
      </c>
      <c r="I195" s="94">
        <v>295.64999999999998</v>
      </c>
      <c r="J195" s="100">
        <v>16688.150000000001</v>
      </c>
      <c r="K195" s="273"/>
      <c r="L195" s="26">
        <f t="shared" si="7"/>
        <v>42966</v>
      </c>
      <c r="M195" s="66" t="e">
        <f t="shared" si="8"/>
        <v>#VALUE!</v>
      </c>
      <c r="N195" s="67">
        <v>42966</v>
      </c>
      <c r="O195" s="81"/>
      <c r="P195" s="5"/>
      <c r="Q195" s="5"/>
      <c r="S195" s="1"/>
    </row>
    <row r="196" spans="1:19" ht="15.95" customHeight="1" x14ac:dyDescent="0.25">
      <c r="A196" s="5"/>
      <c r="B196" s="22"/>
      <c r="C196" s="93"/>
      <c r="D196" s="42"/>
      <c r="E196" s="11"/>
      <c r="F196" s="11"/>
      <c r="G196" s="79"/>
      <c r="H196" s="204"/>
      <c r="I196" s="94"/>
      <c r="J196" s="117">
        <f>SUM(J183:J195)</f>
        <v>508394.82999999996</v>
      </c>
      <c r="K196" s="273"/>
      <c r="L196" s="26"/>
      <c r="M196" s="66"/>
      <c r="N196" s="67"/>
      <c r="O196" s="81"/>
      <c r="P196" s="5"/>
      <c r="Q196" s="5"/>
      <c r="S196" s="1"/>
    </row>
    <row r="197" spans="1:19" ht="15.95" customHeight="1" x14ac:dyDescent="0.25">
      <c r="A197" s="5" t="str">
        <f t="shared" ref="A197:A260" si="9">IF(B197="","",CONCATENATE(MONTH(B197),YEAR(B197)))</f>
        <v>22020</v>
      </c>
      <c r="B197" s="22">
        <v>43881</v>
      </c>
      <c r="C197" s="93" t="s">
        <v>356</v>
      </c>
      <c r="D197" s="42" t="s">
        <v>357</v>
      </c>
      <c r="E197" s="11">
        <v>1156</v>
      </c>
      <c r="F197" s="11">
        <v>48589</v>
      </c>
      <c r="G197" s="79" t="s">
        <v>358</v>
      </c>
      <c r="H197" s="204">
        <v>471374</v>
      </c>
      <c r="I197" s="94">
        <v>2520</v>
      </c>
      <c r="J197" s="100">
        <v>473849</v>
      </c>
      <c r="K197" s="273"/>
      <c r="L197" s="26">
        <f t="shared" ref="L197:L260" si="10">+IF(B197="","",B197+30)</f>
        <v>43911</v>
      </c>
      <c r="M197" s="66" t="e">
        <f t="shared" ref="M197:M260" si="11">+IF(B197="","",L197-$K$3)</f>
        <v>#VALUE!</v>
      </c>
      <c r="N197" s="67">
        <v>43911</v>
      </c>
      <c r="O197" s="81"/>
      <c r="P197" s="5"/>
      <c r="Q197" s="5"/>
      <c r="S197" s="1"/>
    </row>
    <row r="198" spans="1:19" ht="15.95" customHeight="1" x14ac:dyDescent="0.25">
      <c r="A198" s="5" t="str">
        <f t="shared" si="9"/>
        <v>22020</v>
      </c>
      <c r="B198" s="22">
        <v>43881</v>
      </c>
      <c r="C198" s="93" t="s">
        <v>356</v>
      </c>
      <c r="D198" s="42" t="s">
        <v>357</v>
      </c>
      <c r="E198" s="11">
        <v>4994</v>
      </c>
      <c r="F198" s="11">
        <v>48504</v>
      </c>
      <c r="G198" s="79" t="s">
        <v>358</v>
      </c>
      <c r="H198" s="204">
        <v>438177.5</v>
      </c>
      <c r="I198" s="94">
        <v>2520</v>
      </c>
      <c r="J198" s="100">
        <v>440697.5</v>
      </c>
      <c r="K198" s="273"/>
      <c r="L198" s="26">
        <f t="shared" si="10"/>
        <v>43911</v>
      </c>
      <c r="M198" s="66" t="e">
        <f t="shared" si="11"/>
        <v>#VALUE!</v>
      </c>
      <c r="N198" s="67">
        <v>43911</v>
      </c>
      <c r="O198" s="81"/>
      <c r="P198" s="5"/>
      <c r="Q198" s="5"/>
      <c r="S198" s="1"/>
    </row>
    <row r="199" spans="1:19" ht="15.95" customHeight="1" x14ac:dyDescent="0.25">
      <c r="A199" s="5" t="str">
        <f t="shared" si="9"/>
        <v>22020</v>
      </c>
      <c r="B199" s="22">
        <v>43886</v>
      </c>
      <c r="C199" s="93" t="s">
        <v>356</v>
      </c>
      <c r="D199" s="42" t="s">
        <v>357</v>
      </c>
      <c r="E199" s="11">
        <v>5049</v>
      </c>
      <c r="F199" s="11">
        <v>48670</v>
      </c>
      <c r="G199" s="79" t="s">
        <v>358</v>
      </c>
      <c r="H199" s="204">
        <v>512685.2</v>
      </c>
      <c r="I199" s="94">
        <v>2520</v>
      </c>
      <c r="J199" s="100">
        <v>515205.2</v>
      </c>
      <c r="K199" s="273"/>
      <c r="L199" s="26">
        <f t="shared" si="10"/>
        <v>43916</v>
      </c>
      <c r="M199" s="66" t="e">
        <f t="shared" si="11"/>
        <v>#VALUE!</v>
      </c>
      <c r="N199" s="67">
        <v>43916</v>
      </c>
      <c r="O199" s="81"/>
      <c r="P199" s="5"/>
      <c r="Q199" s="5"/>
      <c r="S199" s="1"/>
    </row>
    <row r="200" spans="1:19" ht="15.95" customHeight="1" x14ac:dyDescent="0.25">
      <c r="A200" s="5" t="str">
        <f t="shared" si="9"/>
        <v>22020</v>
      </c>
      <c r="B200" s="22">
        <v>43889</v>
      </c>
      <c r="C200" s="93" t="s">
        <v>356</v>
      </c>
      <c r="D200" s="42" t="s">
        <v>357</v>
      </c>
      <c r="E200" s="11">
        <v>5102</v>
      </c>
      <c r="F200" s="11">
        <v>48865</v>
      </c>
      <c r="G200" s="79" t="s">
        <v>358</v>
      </c>
      <c r="H200" s="204">
        <v>2091.0300000000002</v>
      </c>
      <c r="I200" s="94">
        <v>38.67</v>
      </c>
      <c r="J200" s="100">
        <v>2129.6999999999998</v>
      </c>
      <c r="K200" s="273"/>
      <c r="L200" s="26">
        <f t="shared" si="10"/>
        <v>43919</v>
      </c>
      <c r="M200" s="66" t="e">
        <f t="shared" si="11"/>
        <v>#VALUE!</v>
      </c>
      <c r="N200" s="67">
        <v>43919</v>
      </c>
      <c r="O200" s="81"/>
      <c r="P200" s="5"/>
      <c r="Q200" s="5"/>
      <c r="S200" s="1"/>
    </row>
    <row r="201" spans="1:19" ht="15.95" customHeight="1" x14ac:dyDescent="0.25">
      <c r="A201" s="5" t="str">
        <f t="shared" si="9"/>
        <v>32020</v>
      </c>
      <c r="B201" s="22">
        <v>43902</v>
      </c>
      <c r="C201" s="93" t="s">
        <v>356</v>
      </c>
      <c r="D201" s="42" t="s">
        <v>357</v>
      </c>
      <c r="E201" s="11">
        <v>1156</v>
      </c>
      <c r="F201" s="11">
        <v>48724</v>
      </c>
      <c r="G201" s="79" t="s">
        <v>358</v>
      </c>
      <c r="H201" s="204">
        <v>576865.1</v>
      </c>
      <c r="I201" s="94">
        <v>2520</v>
      </c>
      <c r="J201" s="100">
        <v>579385.1</v>
      </c>
      <c r="K201" s="273"/>
      <c r="L201" s="26">
        <f t="shared" si="10"/>
        <v>43932</v>
      </c>
      <c r="M201" s="66" t="e">
        <f t="shared" si="11"/>
        <v>#VALUE!</v>
      </c>
      <c r="N201" s="67">
        <v>43932</v>
      </c>
      <c r="O201" s="81"/>
      <c r="P201" s="5"/>
      <c r="Q201" s="5"/>
      <c r="S201" s="1"/>
    </row>
    <row r="202" spans="1:19" ht="15.95" customHeight="1" x14ac:dyDescent="0.25">
      <c r="A202" s="5" t="str">
        <f t="shared" si="9"/>
        <v>32020</v>
      </c>
      <c r="B202" s="22">
        <v>43910</v>
      </c>
      <c r="C202" s="93" t="s">
        <v>356</v>
      </c>
      <c r="D202" s="42" t="s">
        <v>357</v>
      </c>
      <c r="E202" s="11">
        <v>5291</v>
      </c>
      <c r="F202" s="11">
        <v>48779</v>
      </c>
      <c r="G202" s="79" t="s">
        <v>358</v>
      </c>
      <c r="H202" s="204">
        <v>514898.3</v>
      </c>
      <c r="I202" s="94">
        <v>2520</v>
      </c>
      <c r="J202" s="100">
        <v>517418.3</v>
      </c>
      <c r="K202" s="273"/>
      <c r="L202" s="26">
        <f t="shared" si="10"/>
        <v>43940</v>
      </c>
      <c r="M202" s="66" t="e">
        <f t="shared" si="11"/>
        <v>#VALUE!</v>
      </c>
      <c r="N202" s="67">
        <v>43940</v>
      </c>
      <c r="O202" s="81"/>
      <c r="P202" s="5"/>
      <c r="Q202" s="5"/>
      <c r="S202" s="1"/>
    </row>
    <row r="203" spans="1:19" ht="15.95" customHeight="1" x14ac:dyDescent="0.25">
      <c r="A203" s="5" t="str">
        <f t="shared" si="9"/>
        <v>32020</v>
      </c>
      <c r="B203" s="22">
        <v>43910</v>
      </c>
      <c r="C203" s="93" t="s">
        <v>356</v>
      </c>
      <c r="D203" s="42" t="s">
        <v>357</v>
      </c>
      <c r="E203" s="11">
        <v>5289</v>
      </c>
      <c r="F203" s="11">
        <v>48866</v>
      </c>
      <c r="G203" s="79" t="s">
        <v>358</v>
      </c>
      <c r="H203" s="204">
        <v>17425.25</v>
      </c>
      <c r="I203" s="94">
        <v>322.25</v>
      </c>
      <c r="J203" s="100">
        <v>17747.5</v>
      </c>
      <c r="K203" s="273"/>
      <c r="L203" s="26">
        <f t="shared" si="10"/>
        <v>43940</v>
      </c>
      <c r="M203" s="66" t="e">
        <f t="shared" si="11"/>
        <v>#VALUE!</v>
      </c>
      <c r="N203" s="67">
        <v>43940</v>
      </c>
      <c r="O203" s="81"/>
      <c r="P203" s="5"/>
      <c r="Q203" s="5"/>
      <c r="S203" s="1"/>
    </row>
    <row r="204" spans="1:19" ht="15.95" customHeight="1" x14ac:dyDescent="0.25">
      <c r="A204" s="5" t="str">
        <f t="shared" si="9"/>
        <v>32020</v>
      </c>
      <c r="B204" s="22">
        <v>43915</v>
      </c>
      <c r="C204" s="93" t="s">
        <v>356</v>
      </c>
      <c r="D204" s="42" t="s">
        <v>357</v>
      </c>
      <c r="E204" s="11">
        <v>5333</v>
      </c>
      <c r="F204" s="11" t="s">
        <v>364</v>
      </c>
      <c r="G204" s="79" t="s">
        <v>358</v>
      </c>
      <c r="H204" s="204">
        <v>3485.05</v>
      </c>
      <c r="I204" s="94">
        <v>64.45</v>
      </c>
      <c r="J204" s="100">
        <v>3549.5</v>
      </c>
      <c r="K204" s="273"/>
      <c r="L204" s="26">
        <f t="shared" si="10"/>
        <v>43945</v>
      </c>
      <c r="M204" s="66" t="e">
        <f t="shared" si="11"/>
        <v>#VALUE!</v>
      </c>
      <c r="N204" s="67">
        <v>43945</v>
      </c>
      <c r="O204" s="81"/>
      <c r="P204" s="5"/>
      <c r="Q204" s="5"/>
      <c r="S204" s="1"/>
    </row>
    <row r="205" spans="1:19" ht="15.95" customHeight="1" x14ac:dyDescent="0.25">
      <c r="A205" s="5" t="str">
        <f t="shared" si="9"/>
        <v>32020</v>
      </c>
      <c r="B205" s="22">
        <v>43921</v>
      </c>
      <c r="C205" s="93" t="s">
        <v>356</v>
      </c>
      <c r="D205" s="42" t="s">
        <v>357</v>
      </c>
      <c r="E205" s="11">
        <v>5382</v>
      </c>
      <c r="F205" s="11">
        <v>48860</v>
      </c>
      <c r="G205" s="79" t="s">
        <v>358</v>
      </c>
      <c r="H205" s="204">
        <v>3485.05</v>
      </c>
      <c r="I205" s="94">
        <v>64.45</v>
      </c>
      <c r="J205" s="100">
        <v>3549.5</v>
      </c>
      <c r="K205" s="273"/>
      <c r="L205" s="26">
        <f t="shared" si="10"/>
        <v>43951</v>
      </c>
      <c r="M205" s="66" t="e">
        <f t="shared" si="11"/>
        <v>#VALUE!</v>
      </c>
      <c r="N205" s="67">
        <v>43951</v>
      </c>
      <c r="O205" s="81"/>
      <c r="P205" s="5"/>
      <c r="Q205" s="5"/>
      <c r="S205" s="1"/>
    </row>
    <row r="206" spans="1:19" ht="15.95" customHeight="1" x14ac:dyDescent="0.25">
      <c r="A206" s="5" t="str">
        <f t="shared" si="9"/>
        <v>42020</v>
      </c>
      <c r="B206" s="22">
        <v>43927</v>
      </c>
      <c r="C206" s="93" t="s">
        <v>356</v>
      </c>
      <c r="D206" s="42" t="s">
        <v>357</v>
      </c>
      <c r="E206" s="11">
        <v>5428</v>
      </c>
      <c r="F206" s="11">
        <v>48861</v>
      </c>
      <c r="G206" s="79" t="s">
        <v>358</v>
      </c>
      <c r="H206" s="204">
        <v>1394.02</v>
      </c>
      <c r="I206" s="94">
        <v>25.78</v>
      </c>
      <c r="J206" s="100">
        <v>1419.8</v>
      </c>
      <c r="K206" s="273"/>
      <c r="L206" s="26">
        <f t="shared" si="10"/>
        <v>43957</v>
      </c>
      <c r="M206" s="66" t="e">
        <f t="shared" si="11"/>
        <v>#VALUE!</v>
      </c>
      <c r="N206" s="67">
        <v>43957</v>
      </c>
      <c r="O206" s="81"/>
      <c r="P206" s="5"/>
      <c r="Q206" s="5"/>
      <c r="S206" s="1"/>
    </row>
    <row r="207" spans="1:19" ht="15.95" customHeight="1" x14ac:dyDescent="0.25">
      <c r="A207" s="5" t="str">
        <f t="shared" si="9"/>
        <v>42020</v>
      </c>
      <c r="B207" s="22">
        <v>43936</v>
      </c>
      <c r="C207" s="93" t="s">
        <v>356</v>
      </c>
      <c r="D207" s="42" t="s">
        <v>357</v>
      </c>
      <c r="E207" s="11">
        <v>5512</v>
      </c>
      <c r="F207" s="11">
        <v>48863</v>
      </c>
      <c r="G207" s="79" t="s">
        <v>358</v>
      </c>
      <c r="H207" s="204">
        <v>6970.1</v>
      </c>
      <c r="I207" s="94">
        <v>128.9</v>
      </c>
      <c r="J207" s="100">
        <v>7099</v>
      </c>
      <c r="K207" s="273"/>
      <c r="L207" s="26">
        <f t="shared" si="10"/>
        <v>43966</v>
      </c>
      <c r="M207" s="66" t="e">
        <f t="shared" si="11"/>
        <v>#VALUE!</v>
      </c>
      <c r="N207" s="67">
        <v>43966</v>
      </c>
      <c r="O207" s="81"/>
      <c r="P207" s="5"/>
      <c r="Q207" s="5"/>
      <c r="S207" s="1"/>
    </row>
    <row r="208" spans="1:19" ht="15.95" customHeight="1" x14ac:dyDescent="0.25">
      <c r="A208" s="5" t="str">
        <f t="shared" si="9"/>
        <v>42020</v>
      </c>
      <c r="B208" s="22">
        <v>43943</v>
      </c>
      <c r="C208" s="93" t="s">
        <v>356</v>
      </c>
      <c r="D208" s="42" t="s">
        <v>357</v>
      </c>
      <c r="E208" s="11">
        <v>5598</v>
      </c>
      <c r="F208" s="11">
        <v>48913</v>
      </c>
      <c r="G208" s="79" t="s">
        <v>358</v>
      </c>
      <c r="H208" s="204">
        <v>9061.1299999999992</v>
      </c>
      <c r="I208" s="94">
        <v>167.57</v>
      </c>
      <c r="J208" s="100">
        <v>9228.7000000000007</v>
      </c>
      <c r="K208" s="273"/>
      <c r="L208" s="26">
        <f t="shared" si="10"/>
        <v>43973</v>
      </c>
      <c r="M208" s="66" t="e">
        <f t="shared" si="11"/>
        <v>#VALUE!</v>
      </c>
      <c r="N208" s="67">
        <v>43973</v>
      </c>
      <c r="O208" s="81"/>
      <c r="P208" s="5"/>
      <c r="Q208" s="5"/>
      <c r="S208" s="1"/>
    </row>
    <row r="209" spans="1:19" ht="15.95" customHeight="1" x14ac:dyDescent="0.25">
      <c r="A209" s="5" t="str">
        <f t="shared" si="9"/>
        <v>42020</v>
      </c>
      <c r="B209" s="22">
        <v>43943</v>
      </c>
      <c r="C209" s="93" t="s">
        <v>356</v>
      </c>
      <c r="D209" s="42" t="s">
        <v>357</v>
      </c>
      <c r="E209" s="11">
        <v>5607</v>
      </c>
      <c r="F209" s="11" t="s">
        <v>368</v>
      </c>
      <c r="G209" s="79" t="s">
        <v>358</v>
      </c>
      <c r="H209" s="204">
        <v>471374</v>
      </c>
      <c r="I209" s="94">
        <v>2520</v>
      </c>
      <c r="J209" s="100">
        <v>473894</v>
      </c>
      <c r="K209" s="273"/>
      <c r="L209" s="26">
        <f t="shared" si="10"/>
        <v>43973</v>
      </c>
      <c r="M209" s="66" t="e">
        <f t="shared" si="11"/>
        <v>#VALUE!</v>
      </c>
      <c r="N209" s="67">
        <v>43973</v>
      </c>
      <c r="O209" s="81"/>
      <c r="P209" s="5"/>
      <c r="Q209" s="5"/>
      <c r="S209" s="1"/>
    </row>
    <row r="210" spans="1:19" ht="15.95" customHeight="1" x14ac:dyDescent="0.25">
      <c r="A210" s="5" t="str">
        <f t="shared" si="9"/>
        <v>52020</v>
      </c>
      <c r="B210" s="22">
        <v>43953</v>
      </c>
      <c r="C210" s="93" t="s">
        <v>356</v>
      </c>
      <c r="D210" s="42" t="s">
        <v>357</v>
      </c>
      <c r="E210" s="11">
        <v>6080</v>
      </c>
      <c r="F210" s="11">
        <v>48914</v>
      </c>
      <c r="G210" s="79" t="s">
        <v>358</v>
      </c>
      <c r="H210" s="204">
        <v>6970.1</v>
      </c>
      <c r="I210" s="94">
        <v>128</v>
      </c>
      <c r="J210" s="100">
        <v>7099</v>
      </c>
      <c r="K210" s="273"/>
      <c r="L210" s="26">
        <f t="shared" si="10"/>
        <v>43983</v>
      </c>
      <c r="M210" s="66" t="e">
        <f t="shared" si="11"/>
        <v>#VALUE!</v>
      </c>
      <c r="N210" s="67">
        <v>43983</v>
      </c>
      <c r="O210" s="81"/>
      <c r="P210" s="5"/>
      <c r="Q210" s="5"/>
      <c r="S210" s="1"/>
    </row>
    <row r="211" spans="1:19" ht="15.95" customHeight="1" x14ac:dyDescent="0.25">
      <c r="A211" s="5"/>
      <c r="B211" s="22" t="s">
        <v>2884</v>
      </c>
      <c r="C211" s="93" t="s">
        <v>356</v>
      </c>
      <c r="D211" s="42" t="s">
        <v>357</v>
      </c>
      <c r="E211" s="11" t="s">
        <v>2885</v>
      </c>
      <c r="F211" s="11">
        <v>49502</v>
      </c>
      <c r="G211" s="79" t="s">
        <v>358</v>
      </c>
      <c r="H211" s="204">
        <v>457357.7</v>
      </c>
      <c r="I211" s="94">
        <v>2520</v>
      </c>
      <c r="J211" s="100">
        <f>+H211+I211</f>
        <v>459877.7</v>
      </c>
      <c r="K211" s="273"/>
      <c r="L211" s="26"/>
      <c r="M211" s="66"/>
      <c r="N211" s="67"/>
      <c r="O211" s="81"/>
      <c r="P211" s="5"/>
      <c r="Q211" s="5"/>
      <c r="S211" s="1"/>
    </row>
    <row r="212" spans="1:19" ht="15.95" customHeight="1" x14ac:dyDescent="0.25">
      <c r="A212" s="5" t="str">
        <f t="shared" si="9"/>
        <v>52020</v>
      </c>
      <c r="B212" s="22">
        <v>43963</v>
      </c>
      <c r="C212" s="93" t="s">
        <v>356</v>
      </c>
      <c r="D212" s="42" t="s">
        <v>357</v>
      </c>
      <c r="E212" s="11">
        <v>7521</v>
      </c>
      <c r="F212" s="11">
        <v>49255</v>
      </c>
      <c r="G212" s="79" t="s">
        <v>358</v>
      </c>
      <c r="H212" s="204">
        <v>6999.23</v>
      </c>
      <c r="I212" s="94">
        <v>246.72</v>
      </c>
      <c r="J212" s="100">
        <v>7245.95</v>
      </c>
      <c r="K212" s="273"/>
      <c r="L212" s="26">
        <f t="shared" si="10"/>
        <v>43993</v>
      </c>
      <c r="M212" s="66" t="e">
        <f t="shared" si="11"/>
        <v>#VALUE!</v>
      </c>
      <c r="N212" s="67">
        <v>43993</v>
      </c>
      <c r="O212" s="81"/>
      <c r="P212" s="5"/>
      <c r="Q212" s="5"/>
      <c r="S212" s="1"/>
    </row>
    <row r="213" spans="1:19" ht="15.95" customHeight="1" x14ac:dyDescent="0.25">
      <c r="A213" s="5" t="str">
        <f t="shared" si="9"/>
        <v>52020</v>
      </c>
      <c r="B213" s="22">
        <v>43963</v>
      </c>
      <c r="C213" s="93" t="s">
        <v>356</v>
      </c>
      <c r="D213" s="42" t="s">
        <v>357</v>
      </c>
      <c r="E213" s="11">
        <v>6178</v>
      </c>
      <c r="F213" s="11">
        <v>48936</v>
      </c>
      <c r="G213" s="79" t="s">
        <v>358</v>
      </c>
      <c r="H213" s="204">
        <v>14637.21</v>
      </c>
      <c r="I213" s="94">
        <v>270.69</v>
      </c>
      <c r="J213" s="100">
        <v>14907.9</v>
      </c>
      <c r="K213" s="273"/>
      <c r="L213" s="26">
        <f t="shared" si="10"/>
        <v>43993</v>
      </c>
      <c r="M213" s="66" t="e">
        <f t="shared" si="11"/>
        <v>#VALUE!</v>
      </c>
      <c r="N213" s="67">
        <v>43993</v>
      </c>
      <c r="O213" s="81"/>
      <c r="P213" s="5"/>
      <c r="Q213" s="5"/>
      <c r="S213" s="1"/>
    </row>
    <row r="214" spans="1:19" ht="15.95" customHeight="1" x14ac:dyDescent="0.25">
      <c r="A214" s="5" t="str">
        <f t="shared" si="9"/>
        <v>52020</v>
      </c>
      <c r="B214" s="22">
        <v>43966</v>
      </c>
      <c r="C214" s="93" t="s">
        <v>356</v>
      </c>
      <c r="D214" s="42" t="s">
        <v>357</v>
      </c>
      <c r="E214" s="11">
        <v>6198</v>
      </c>
      <c r="F214" s="11">
        <v>48939</v>
      </c>
      <c r="G214" s="79" t="s">
        <v>358</v>
      </c>
      <c r="H214" s="204">
        <v>5576.08</v>
      </c>
      <c r="I214" s="94">
        <v>103.12</v>
      </c>
      <c r="J214" s="100">
        <v>5679.2</v>
      </c>
      <c r="K214" s="273"/>
      <c r="L214" s="26">
        <f t="shared" si="10"/>
        <v>43996</v>
      </c>
      <c r="M214" s="66" t="e">
        <f t="shared" si="11"/>
        <v>#VALUE!</v>
      </c>
      <c r="N214" s="67">
        <v>43996</v>
      </c>
      <c r="O214" s="81"/>
      <c r="P214" s="5"/>
      <c r="Q214" s="5"/>
      <c r="S214" s="1"/>
    </row>
    <row r="215" spans="1:19" ht="14.1" customHeight="1" x14ac:dyDescent="0.25">
      <c r="A215" s="5" t="str">
        <f t="shared" si="9"/>
        <v>52020</v>
      </c>
      <c r="B215" s="22">
        <v>43970</v>
      </c>
      <c r="C215" s="93" t="s">
        <v>356</v>
      </c>
      <c r="D215" s="42" t="s">
        <v>357</v>
      </c>
      <c r="E215" s="11">
        <v>6232</v>
      </c>
      <c r="F215" s="11">
        <v>48938</v>
      </c>
      <c r="G215" s="79" t="s">
        <v>358</v>
      </c>
      <c r="H215" s="204">
        <v>4182.0600000000004</v>
      </c>
      <c r="I215" s="94">
        <v>77.34</v>
      </c>
      <c r="J215" s="100">
        <v>4259.3999999999996</v>
      </c>
      <c r="K215" s="273"/>
      <c r="L215" s="26">
        <f t="shared" si="10"/>
        <v>44000</v>
      </c>
      <c r="M215" s="66" t="e">
        <f t="shared" si="11"/>
        <v>#VALUE!</v>
      </c>
      <c r="N215" s="67">
        <v>44000</v>
      </c>
      <c r="O215" s="81"/>
      <c r="P215" s="5"/>
      <c r="Q215" s="5"/>
      <c r="S215" s="1"/>
    </row>
    <row r="216" spans="1:19" ht="15.95" customHeight="1" x14ac:dyDescent="0.25">
      <c r="A216" s="5" t="str">
        <f t="shared" si="9"/>
        <v>52020</v>
      </c>
      <c r="B216" s="22">
        <v>43978</v>
      </c>
      <c r="C216" s="93" t="s">
        <v>356</v>
      </c>
      <c r="D216" s="42" t="s">
        <v>357</v>
      </c>
      <c r="E216" s="11">
        <v>6348</v>
      </c>
      <c r="F216" s="11" t="s">
        <v>360</v>
      </c>
      <c r="G216" s="79" t="s">
        <v>358</v>
      </c>
      <c r="H216" s="204">
        <v>4879.07</v>
      </c>
      <c r="I216" s="94">
        <v>90.23</v>
      </c>
      <c r="J216" s="100">
        <v>4969.3</v>
      </c>
      <c r="K216" s="273"/>
      <c r="L216" s="26">
        <f t="shared" si="10"/>
        <v>44008</v>
      </c>
      <c r="M216" s="66" t="e">
        <f t="shared" si="11"/>
        <v>#VALUE!</v>
      </c>
      <c r="N216" s="67">
        <v>44008</v>
      </c>
      <c r="O216" s="81"/>
      <c r="P216" s="5"/>
      <c r="Q216" s="5"/>
      <c r="S216" s="1"/>
    </row>
    <row r="217" spans="1:19" ht="15.95" customHeight="1" x14ac:dyDescent="0.25">
      <c r="A217" s="5" t="str">
        <f t="shared" si="9"/>
        <v>62020</v>
      </c>
      <c r="B217" s="22">
        <v>44001</v>
      </c>
      <c r="C217" s="93" t="s">
        <v>356</v>
      </c>
      <c r="D217" s="42" t="s">
        <v>357</v>
      </c>
      <c r="E217" s="11">
        <v>6630</v>
      </c>
      <c r="F217" s="11">
        <v>49019</v>
      </c>
      <c r="G217" s="79" t="s">
        <v>358</v>
      </c>
      <c r="H217" s="204">
        <v>10455.15</v>
      </c>
      <c r="I217" s="94">
        <v>193.35</v>
      </c>
      <c r="J217" s="100">
        <v>10648.5</v>
      </c>
      <c r="K217" s="273"/>
      <c r="L217" s="26">
        <f t="shared" si="10"/>
        <v>44031</v>
      </c>
      <c r="M217" s="66" t="e">
        <f t="shared" si="11"/>
        <v>#VALUE!</v>
      </c>
      <c r="N217" s="67">
        <v>44031</v>
      </c>
      <c r="O217" s="81"/>
      <c r="P217" s="5"/>
      <c r="Q217" s="5"/>
      <c r="S217" s="1"/>
    </row>
    <row r="218" spans="1:19" ht="15.95" customHeight="1" x14ac:dyDescent="0.25">
      <c r="A218" s="5" t="str">
        <f t="shared" si="9"/>
        <v>62020</v>
      </c>
      <c r="B218" s="22">
        <v>44005</v>
      </c>
      <c r="C218" s="93" t="s">
        <v>356</v>
      </c>
      <c r="D218" s="42" t="s">
        <v>357</v>
      </c>
      <c r="E218" s="11">
        <v>6661</v>
      </c>
      <c r="F218" s="11">
        <v>49018</v>
      </c>
      <c r="G218" s="79" t="s">
        <v>358</v>
      </c>
      <c r="H218" s="204">
        <v>8364.1200000000008</v>
      </c>
      <c r="I218" s="94">
        <v>154.68</v>
      </c>
      <c r="J218" s="100">
        <v>8518.7999999999993</v>
      </c>
      <c r="K218" s="273"/>
      <c r="L218" s="26">
        <f t="shared" si="10"/>
        <v>44035</v>
      </c>
      <c r="M218" s="66" t="e">
        <f t="shared" si="11"/>
        <v>#VALUE!</v>
      </c>
      <c r="N218" s="67">
        <v>44035</v>
      </c>
      <c r="O218" s="81"/>
      <c r="P218" s="5"/>
      <c r="Q218" s="5"/>
      <c r="S218" s="1"/>
    </row>
    <row r="219" spans="1:19" ht="15.95" customHeight="1" x14ac:dyDescent="0.25">
      <c r="A219" s="5" t="str">
        <f t="shared" si="9"/>
        <v>62020</v>
      </c>
      <c r="B219" s="22">
        <v>44006</v>
      </c>
      <c r="C219" s="93" t="s">
        <v>356</v>
      </c>
      <c r="D219" s="42" t="s">
        <v>357</v>
      </c>
      <c r="E219" s="11">
        <v>6695</v>
      </c>
      <c r="F219" s="11">
        <v>49020</v>
      </c>
      <c r="G219" s="79" t="s">
        <v>358</v>
      </c>
      <c r="H219" s="204">
        <v>520062.2</v>
      </c>
      <c r="I219" s="94">
        <v>2520</v>
      </c>
      <c r="J219" s="100">
        <v>522582.2</v>
      </c>
      <c r="K219" s="273"/>
      <c r="L219" s="26">
        <f t="shared" si="10"/>
        <v>44036</v>
      </c>
      <c r="M219" s="66" t="e">
        <f t="shared" si="11"/>
        <v>#VALUE!</v>
      </c>
      <c r="N219" s="67">
        <v>44036</v>
      </c>
      <c r="O219" s="81"/>
      <c r="P219" s="5"/>
      <c r="Q219" s="5"/>
      <c r="S219" s="1"/>
    </row>
    <row r="220" spans="1:19" ht="15.95" customHeight="1" x14ac:dyDescent="0.25">
      <c r="A220" s="5" t="str">
        <f t="shared" si="9"/>
        <v>72020</v>
      </c>
      <c r="B220" s="22">
        <v>44015</v>
      </c>
      <c r="C220" s="93" t="s">
        <v>356</v>
      </c>
      <c r="D220" s="42" t="s">
        <v>357</v>
      </c>
      <c r="E220" s="11">
        <v>6825</v>
      </c>
      <c r="F220" s="11">
        <v>49145</v>
      </c>
      <c r="G220" s="79" t="s">
        <v>358</v>
      </c>
      <c r="H220" s="204">
        <v>13212.23</v>
      </c>
      <c r="I220" s="94">
        <v>464.48</v>
      </c>
      <c r="J220" s="100">
        <v>13676.71</v>
      </c>
      <c r="K220" s="273"/>
      <c r="L220" s="26">
        <f t="shared" si="10"/>
        <v>44045</v>
      </c>
      <c r="M220" s="66" t="e">
        <f t="shared" si="11"/>
        <v>#VALUE!</v>
      </c>
      <c r="N220" s="67">
        <v>44045</v>
      </c>
      <c r="O220" s="81"/>
      <c r="P220" s="5"/>
      <c r="Q220" s="5"/>
      <c r="S220" s="1"/>
    </row>
    <row r="221" spans="1:19" ht="15.95" customHeight="1" x14ac:dyDescent="0.25">
      <c r="A221" s="5" t="str">
        <f t="shared" si="9"/>
        <v>72020</v>
      </c>
      <c r="B221" s="22">
        <v>44019</v>
      </c>
      <c r="C221" s="93" t="s">
        <v>356</v>
      </c>
      <c r="D221" s="42" t="s">
        <v>357</v>
      </c>
      <c r="E221" s="11">
        <v>6852</v>
      </c>
      <c r="F221" s="11">
        <v>49147</v>
      </c>
      <c r="G221" s="79" t="s">
        <v>358</v>
      </c>
      <c r="H221" s="204">
        <v>18657.82</v>
      </c>
      <c r="I221" s="94">
        <v>656.68</v>
      </c>
      <c r="J221" s="100">
        <v>19314.5</v>
      </c>
      <c r="K221" s="273"/>
      <c r="L221" s="26">
        <f t="shared" si="10"/>
        <v>44049</v>
      </c>
      <c r="M221" s="66" t="e">
        <f t="shared" si="11"/>
        <v>#VALUE!</v>
      </c>
      <c r="N221" s="67">
        <v>44049</v>
      </c>
      <c r="O221" s="81"/>
      <c r="P221" s="5"/>
      <c r="Q221" s="5"/>
      <c r="S221" s="1"/>
    </row>
    <row r="222" spans="1:19" ht="15.95" customHeight="1" x14ac:dyDescent="0.25">
      <c r="A222" s="5" t="str">
        <f t="shared" si="9"/>
        <v>72020</v>
      </c>
      <c r="B222" s="22">
        <v>44020</v>
      </c>
      <c r="C222" s="93" t="s">
        <v>356</v>
      </c>
      <c r="D222" s="42" t="s">
        <v>357</v>
      </c>
      <c r="E222" s="11">
        <v>6858</v>
      </c>
      <c r="F222" s="11">
        <v>49151</v>
      </c>
      <c r="G222" s="79" t="s">
        <v>358</v>
      </c>
      <c r="H222" s="204">
        <v>495718.1</v>
      </c>
      <c r="I222" s="94">
        <v>2520</v>
      </c>
      <c r="J222" s="100">
        <v>498238.1</v>
      </c>
      <c r="K222" s="273"/>
      <c r="L222" s="26">
        <f t="shared" si="10"/>
        <v>44050</v>
      </c>
      <c r="M222" s="66" t="e">
        <f t="shared" si="11"/>
        <v>#VALUE!</v>
      </c>
      <c r="N222" s="67">
        <v>44050</v>
      </c>
      <c r="O222" s="81"/>
      <c r="P222" s="5"/>
      <c r="Q222" s="5"/>
      <c r="S222" s="1"/>
    </row>
    <row r="223" spans="1:19" ht="15.95" customHeight="1" x14ac:dyDescent="0.25">
      <c r="A223" s="5" t="str">
        <f t="shared" si="9"/>
        <v>72020</v>
      </c>
      <c r="B223" s="22">
        <v>44020</v>
      </c>
      <c r="C223" s="93" t="s">
        <v>356</v>
      </c>
      <c r="D223" s="42" t="s">
        <v>357</v>
      </c>
      <c r="E223" s="11">
        <v>6861</v>
      </c>
      <c r="F223" s="11">
        <v>49149</v>
      </c>
      <c r="G223" s="79" t="s">
        <v>358</v>
      </c>
      <c r="H223" s="204">
        <v>19435.25</v>
      </c>
      <c r="I223" s="94">
        <v>684.05</v>
      </c>
      <c r="J223" s="100">
        <v>20119.3</v>
      </c>
      <c r="K223" s="273"/>
      <c r="L223" s="26">
        <f t="shared" si="10"/>
        <v>44050</v>
      </c>
      <c r="M223" s="66" t="e">
        <f t="shared" si="11"/>
        <v>#VALUE!</v>
      </c>
      <c r="N223" s="67">
        <v>44050</v>
      </c>
      <c r="O223" s="81"/>
      <c r="P223" s="5"/>
      <c r="Q223" s="5"/>
      <c r="S223" s="1"/>
    </row>
    <row r="224" spans="1:19" ht="15.95" customHeight="1" x14ac:dyDescent="0.25">
      <c r="A224" s="5" t="str">
        <f t="shared" si="9"/>
        <v>72020</v>
      </c>
      <c r="B224" s="22">
        <v>44020</v>
      </c>
      <c r="C224" s="93" t="s">
        <v>356</v>
      </c>
      <c r="D224" s="42" t="s">
        <v>357</v>
      </c>
      <c r="E224" s="11">
        <v>6862</v>
      </c>
      <c r="F224" s="11">
        <v>49200</v>
      </c>
      <c r="G224" s="79" t="s">
        <v>358</v>
      </c>
      <c r="H224" s="204">
        <v>5441.86</v>
      </c>
      <c r="I224" s="94">
        <v>191.53</v>
      </c>
      <c r="J224" s="100">
        <v>5633.39</v>
      </c>
      <c r="K224" s="273"/>
      <c r="L224" s="26">
        <f t="shared" si="10"/>
        <v>44050</v>
      </c>
      <c r="M224" s="66" t="e">
        <f t="shared" si="11"/>
        <v>#VALUE!</v>
      </c>
      <c r="N224" s="67">
        <v>44050</v>
      </c>
      <c r="O224" s="81"/>
      <c r="P224" s="5"/>
      <c r="Q224" s="5"/>
      <c r="S224" s="1"/>
    </row>
    <row r="225" spans="1:19" ht="15.95" customHeight="1" x14ac:dyDescent="0.25">
      <c r="A225" s="5" t="str">
        <f t="shared" si="9"/>
        <v>72020</v>
      </c>
      <c r="B225" s="22">
        <v>44025</v>
      </c>
      <c r="C225" s="93" t="s">
        <v>356</v>
      </c>
      <c r="D225" s="42" t="s">
        <v>357</v>
      </c>
      <c r="E225" s="11">
        <v>6962</v>
      </c>
      <c r="F225" s="11">
        <v>49156</v>
      </c>
      <c r="G225" s="79" t="s">
        <v>358</v>
      </c>
      <c r="H225" s="204">
        <v>9328.91</v>
      </c>
      <c r="I225" s="94">
        <v>328.34</v>
      </c>
      <c r="J225" s="100">
        <v>9657.25</v>
      </c>
      <c r="K225" s="273"/>
      <c r="L225" s="26">
        <f t="shared" si="10"/>
        <v>44055</v>
      </c>
      <c r="M225" s="66" t="e">
        <f t="shared" si="11"/>
        <v>#VALUE!</v>
      </c>
      <c r="N225" s="67">
        <v>44055</v>
      </c>
      <c r="O225" s="81"/>
      <c r="P225" s="5"/>
      <c r="Q225" s="5"/>
      <c r="S225" s="1"/>
    </row>
    <row r="226" spans="1:19" ht="15.95" customHeight="1" x14ac:dyDescent="0.25">
      <c r="A226" s="5" t="str">
        <f t="shared" si="9"/>
        <v>72020</v>
      </c>
      <c r="B226" s="22">
        <v>44025</v>
      </c>
      <c r="C226" s="93" t="s">
        <v>356</v>
      </c>
      <c r="D226" s="42" t="s">
        <v>357</v>
      </c>
      <c r="E226" s="11">
        <v>6958</v>
      </c>
      <c r="F226" s="11">
        <v>49153</v>
      </c>
      <c r="G226" s="79" t="s">
        <v>358</v>
      </c>
      <c r="H226" s="204">
        <v>5441.86</v>
      </c>
      <c r="I226" s="94">
        <v>191.53</v>
      </c>
      <c r="J226" s="100">
        <v>5633.39</v>
      </c>
      <c r="K226" s="273"/>
      <c r="L226" s="26">
        <f t="shared" si="10"/>
        <v>44055</v>
      </c>
      <c r="M226" s="66" t="e">
        <f t="shared" si="11"/>
        <v>#VALUE!</v>
      </c>
      <c r="N226" s="67">
        <v>44055</v>
      </c>
      <c r="O226" s="81"/>
      <c r="P226" s="5"/>
      <c r="Q226" s="5"/>
      <c r="S226" s="1"/>
    </row>
    <row r="227" spans="1:19" ht="15.95" customHeight="1" x14ac:dyDescent="0.25">
      <c r="A227" s="5" t="str">
        <f t="shared" si="9"/>
        <v>72020</v>
      </c>
      <c r="B227" s="22">
        <v>44026</v>
      </c>
      <c r="C227" s="93" t="s">
        <v>356</v>
      </c>
      <c r="D227" s="42" t="s">
        <v>357</v>
      </c>
      <c r="E227" s="11">
        <v>6982</v>
      </c>
      <c r="F227" s="11">
        <v>49150</v>
      </c>
      <c r="G227" s="79" t="s">
        <v>358</v>
      </c>
      <c r="H227" s="204">
        <v>7774.09</v>
      </c>
      <c r="I227" s="94">
        <v>273.62</v>
      </c>
      <c r="J227" s="100">
        <v>8047.71</v>
      </c>
      <c r="K227" s="273"/>
      <c r="L227" s="26">
        <f t="shared" si="10"/>
        <v>44056</v>
      </c>
      <c r="M227" s="66" t="e">
        <f t="shared" si="11"/>
        <v>#VALUE!</v>
      </c>
      <c r="N227" s="67">
        <v>44056</v>
      </c>
      <c r="O227" s="81"/>
      <c r="P227" s="5"/>
      <c r="Q227" s="5"/>
      <c r="S227" s="1"/>
    </row>
    <row r="228" spans="1:19" ht="15.95" customHeight="1" x14ac:dyDescent="0.25">
      <c r="A228" s="5" t="str">
        <f t="shared" si="9"/>
        <v>72020</v>
      </c>
      <c r="B228" s="22">
        <v>44026</v>
      </c>
      <c r="C228" s="93" t="s">
        <v>356</v>
      </c>
      <c r="D228" s="42" t="s">
        <v>357</v>
      </c>
      <c r="E228" s="11">
        <v>6990</v>
      </c>
      <c r="F228" s="11">
        <v>49158</v>
      </c>
      <c r="G228" s="79" t="s">
        <v>358</v>
      </c>
      <c r="H228" s="204">
        <v>10106.32</v>
      </c>
      <c r="I228" s="94">
        <v>355.7</v>
      </c>
      <c r="J228" s="100">
        <v>10462.02</v>
      </c>
      <c r="K228" s="273"/>
      <c r="L228" s="26">
        <f t="shared" si="10"/>
        <v>44056</v>
      </c>
      <c r="M228" s="66" t="e">
        <f t="shared" si="11"/>
        <v>#VALUE!</v>
      </c>
      <c r="N228" s="67">
        <v>44056</v>
      </c>
      <c r="O228" s="81"/>
      <c r="P228" s="5"/>
      <c r="Q228" s="5"/>
      <c r="S228" s="1"/>
    </row>
    <row r="229" spans="1:19" ht="15.95" customHeight="1" x14ac:dyDescent="0.25">
      <c r="A229" s="5" t="str">
        <f t="shared" si="9"/>
        <v>72020</v>
      </c>
      <c r="B229" s="22">
        <v>44027</v>
      </c>
      <c r="C229" s="93" t="s">
        <v>356</v>
      </c>
      <c r="D229" s="42" t="s">
        <v>357</v>
      </c>
      <c r="E229" s="11">
        <v>7011</v>
      </c>
      <c r="F229" s="11">
        <v>49160</v>
      </c>
      <c r="G229" s="79" t="s">
        <v>358</v>
      </c>
      <c r="H229" s="204">
        <v>26431.94</v>
      </c>
      <c r="I229" s="94">
        <v>930.3</v>
      </c>
      <c r="J229" s="100">
        <v>27362.240000000002</v>
      </c>
      <c r="K229" s="273"/>
      <c r="L229" s="26">
        <f t="shared" si="10"/>
        <v>44057</v>
      </c>
      <c r="M229" s="66" t="e">
        <f t="shared" si="11"/>
        <v>#VALUE!</v>
      </c>
      <c r="N229" s="67">
        <v>44057</v>
      </c>
      <c r="O229" s="81"/>
      <c r="P229" s="5"/>
      <c r="Q229" s="5"/>
      <c r="S229" s="1"/>
    </row>
    <row r="230" spans="1:19" ht="15.95" customHeight="1" x14ac:dyDescent="0.25">
      <c r="A230" s="5" t="str">
        <f t="shared" si="9"/>
        <v>72020</v>
      </c>
      <c r="B230" s="22">
        <v>44027</v>
      </c>
      <c r="C230" s="93" t="s">
        <v>356</v>
      </c>
      <c r="D230" s="42" t="s">
        <v>357</v>
      </c>
      <c r="E230" s="11">
        <v>6994</v>
      </c>
      <c r="F230" s="11">
        <v>48937</v>
      </c>
      <c r="G230" s="79" t="s">
        <v>358</v>
      </c>
      <c r="H230" s="204">
        <v>448505.3</v>
      </c>
      <c r="I230" s="94">
        <v>2520</v>
      </c>
      <c r="J230" s="100">
        <v>451025.3</v>
      </c>
      <c r="K230" s="273"/>
      <c r="L230" s="26">
        <f t="shared" si="10"/>
        <v>44057</v>
      </c>
      <c r="M230" s="66" t="e">
        <f t="shared" si="11"/>
        <v>#VALUE!</v>
      </c>
      <c r="N230" s="67">
        <v>44057</v>
      </c>
      <c r="O230" s="81"/>
      <c r="P230" s="5"/>
      <c r="Q230" s="5"/>
      <c r="S230" s="1"/>
    </row>
    <row r="231" spans="1:19" ht="15.95" customHeight="1" x14ac:dyDescent="0.25">
      <c r="A231" s="5" t="str">
        <f t="shared" si="9"/>
        <v>72020</v>
      </c>
      <c r="B231" s="22">
        <v>44029</v>
      </c>
      <c r="C231" s="93" t="s">
        <v>356</v>
      </c>
      <c r="D231" s="42" t="s">
        <v>357</v>
      </c>
      <c r="E231" s="11">
        <v>7032</v>
      </c>
      <c r="F231" s="11">
        <v>49166</v>
      </c>
      <c r="G231" s="79" t="s">
        <v>358</v>
      </c>
      <c r="H231" s="204">
        <v>11661.14</v>
      </c>
      <c r="I231" s="94">
        <v>410.43</v>
      </c>
      <c r="J231" s="100">
        <v>12071.57</v>
      </c>
      <c r="K231" s="273"/>
      <c r="L231" s="26">
        <f t="shared" si="10"/>
        <v>44059</v>
      </c>
      <c r="M231" s="66" t="e">
        <f t="shared" si="11"/>
        <v>#VALUE!</v>
      </c>
      <c r="N231" s="67">
        <v>44059</v>
      </c>
      <c r="O231" s="81"/>
      <c r="P231" s="5"/>
      <c r="Q231" s="5"/>
      <c r="S231" s="1"/>
    </row>
    <row r="232" spans="1:19" ht="15.95" customHeight="1" x14ac:dyDescent="0.25">
      <c r="A232" s="5" t="str">
        <f t="shared" si="9"/>
        <v>72020</v>
      </c>
      <c r="B232" s="22">
        <v>44035</v>
      </c>
      <c r="C232" s="93" t="s">
        <v>356</v>
      </c>
      <c r="D232" s="42" t="s">
        <v>357</v>
      </c>
      <c r="E232" s="11">
        <v>7131</v>
      </c>
      <c r="F232" s="11">
        <v>49176</v>
      </c>
      <c r="G232" s="79" t="s">
        <v>358</v>
      </c>
      <c r="H232" s="204">
        <v>11662.89</v>
      </c>
      <c r="I232" s="94">
        <v>410.74</v>
      </c>
      <c r="J232" s="100">
        <v>12073.63</v>
      </c>
      <c r="K232" s="273"/>
      <c r="L232" s="26">
        <f t="shared" si="10"/>
        <v>44065</v>
      </c>
      <c r="M232" s="66" t="e">
        <f t="shared" si="11"/>
        <v>#VALUE!</v>
      </c>
      <c r="N232" s="67">
        <v>44065</v>
      </c>
      <c r="O232" s="81"/>
      <c r="P232" s="5"/>
      <c r="Q232" s="5"/>
      <c r="S232" s="1"/>
    </row>
    <row r="233" spans="1:19" ht="15.95" customHeight="1" x14ac:dyDescent="0.25">
      <c r="A233" s="5" t="str">
        <f t="shared" si="9"/>
        <v>72020</v>
      </c>
      <c r="B233" s="22">
        <v>44036</v>
      </c>
      <c r="C233" s="93" t="s">
        <v>356</v>
      </c>
      <c r="D233" s="42" t="s">
        <v>357</v>
      </c>
      <c r="E233" s="11">
        <v>7188</v>
      </c>
      <c r="F233" s="11">
        <v>49169</v>
      </c>
      <c r="G233" s="79" t="s">
        <v>358</v>
      </c>
      <c r="H233" s="204">
        <v>28781.62</v>
      </c>
      <c r="I233" s="94">
        <v>1013.16</v>
      </c>
      <c r="J233" s="100">
        <v>29781.62</v>
      </c>
      <c r="K233" s="273"/>
      <c r="L233" s="26">
        <f t="shared" si="10"/>
        <v>44066</v>
      </c>
      <c r="M233" s="66" t="e">
        <f t="shared" si="11"/>
        <v>#VALUE!</v>
      </c>
      <c r="N233" s="67">
        <v>44066</v>
      </c>
      <c r="O233" s="81"/>
      <c r="P233" s="5"/>
      <c r="Q233" s="5"/>
      <c r="S233" s="1"/>
    </row>
    <row r="234" spans="1:19" ht="15.95" customHeight="1" x14ac:dyDescent="0.25">
      <c r="A234" s="5" t="str">
        <f t="shared" si="9"/>
        <v>72020</v>
      </c>
      <c r="B234" s="22">
        <v>44037</v>
      </c>
      <c r="C234" s="93" t="s">
        <v>356</v>
      </c>
      <c r="D234" s="42" t="s">
        <v>357</v>
      </c>
      <c r="E234" s="11">
        <v>7204</v>
      </c>
      <c r="F234" s="11" t="s">
        <v>363</v>
      </c>
      <c r="G234" s="79" t="s">
        <v>358</v>
      </c>
      <c r="H234" s="204">
        <v>427849.7</v>
      </c>
      <c r="I234" s="94">
        <v>2520</v>
      </c>
      <c r="J234" s="100">
        <v>430369.7</v>
      </c>
      <c r="K234" s="273"/>
      <c r="L234" s="26">
        <f t="shared" si="10"/>
        <v>44067</v>
      </c>
      <c r="M234" s="66" t="e">
        <f t="shared" si="11"/>
        <v>#VALUE!</v>
      </c>
      <c r="N234" s="67">
        <v>44067</v>
      </c>
      <c r="O234" s="81"/>
      <c r="P234" s="5"/>
      <c r="Q234" s="5"/>
      <c r="S234" s="1"/>
    </row>
    <row r="235" spans="1:19" ht="15.95" customHeight="1" x14ac:dyDescent="0.25">
      <c r="A235" s="5" t="str">
        <f t="shared" si="9"/>
        <v>72020</v>
      </c>
      <c r="B235" s="22">
        <v>44037</v>
      </c>
      <c r="C235" s="93" t="s">
        <v>356</v>
      </c>
      <c r="D235" s="42" t="s">
        <v>357</v>
      </c>
      <c r="E235" s="11">
        <v>7243</v>
      </c>
      <c r="F235" s="11">
        <v>49202</v>
      </c>
      <c r="G235" s="79" t="s">
        <v>358</v>
      </c>
      <c r="H235" s="204">
        <v>20629.490000000002</v>
      </c>
      <c r="I235" s="94">
        <v>1574.44</v>
      </c>
      <c r="J235" s="100">
        <v>22203.93</v>
      </c>
      <c r="K235" s="273"/>
      <c r="L235" s="26">
        <f t="shared" si="10"/>
        <v>44067</v>
      </c>
      <c r="M235" s="66" t="e">
        <f t="shared" si="11"/>
        <v>#VALUE!</v>
      </c>
      <c r="N235" s="67">
        <v>44067</v>
      </c>
      <c r="O235" s="81"/>
      <c r="P235" s="5"/>
      <c r="Q235" s="5"/>
      <c r="S235" s="1"/>
    </row>
    <row r="236" spans="1:19" ht="14.1" customHeight="1" x14ac:dyDescent="0.25">
      <c r="A236" s="5" t="str">
        <f t="shared" si="9"/>
        <v>72020</v>
      </c>
      <c r="B236" s="22">
        <v>44040</v>
      </c>
      <c r="C236" s="93" t="s">
        <v>356</v>
      </c>
      <c r="D236" s="42" t="s">
        <v>357</v>
      </c>
      <c r="E236" s="11">
        <v>7265</v>
      </c>
      <c r="F236" s="11">
        <v>49175</v>
      </c>
      <c r="G236" s="79" t="s">
        <v>358</v>
      </c>
      <c r="H236" s="204">
        <v>21770.73</v>
      </c>
      <c r="I236" s="94">
        <v>766.71</v>
      </c>
      <c r="J236" s="100">
        <v>22537.439999999999</v>
      </c>
      <c r="K236" s="273"/>
      <c r="L236" s="26">
        <f t="shared" si="10"/>
        <v>44070</v>
      </c>
      <c r="M236" s="66" t="e">
        <f t="shared" si="11"/>
        <v>#VALUE!</v>
      </c>
      <c r="N236" s="67">
        <v>44070</v>
      </c>
      <c r="O236" s="81"/>
      <c r="P236" s="5"/>
      <c r="Q236" s="5"/>
      <c r="S236" s="1"/>
    </row>
    <row r="237" spans="1:19" ht="14.1" customHeight="1" x14ac:dyDescent="0.25">
      <c r="A237" s="5" t="str">
        <f t="shared" si="9"/>
        <v>72020</v>
      </c>
      <c r="B237" s="22">
        <v>44040</v>
      </c>
      <c r="C237" s="93" t="s">
        <v>356</v>
      </c>
      <c r="D237" s="42" t="s">
        <v>357</v>
      </c>
      <c r="E237" s="11">
        <v>7219</v>
      </c>
      <c r="F237" s="11">
        <v>49173</v>
      </c>
      <c r="G237" s="79" t="s">
        <v>358</v>
      </c>
      <c r="H237" s="204">
        <v>28768.46</v>
      </c>
      <c r="I237" s="94">
        <v>1013.16</v>
      </c>
      <c r="J237" s="100">
        <v>29781.62</v>
      </c>
      <c r="K237" s="273"/>
      <c r="L237" s="26">
        <f t="shared" si="10"/>
        <v>44070</v>
      </c>
      <c r="M237" s="66" t="e">
        <f t="shared" si="11"/>
        <v>#VALUE!</v>
      </c>
      <c r="N237" s="67">
        <v>44070</v>
      </c>
      <c r="O237" s="81"/>
      <c r="P237" s="5"/>
      <c r="Q237" s="5"/>
      <c r="S237" s="1"/>
    </row>
    <row r="238" spans="1:19" ht="14.1" customHeight="1" x14ac:dyDescent="0.25">
      <c r="A238" s="5" t="str">
        <f t="shared" si="9"/>
        <v>72020</v>
      </c>
      <c r="B238" s="22">
        <v>44040</v>
      </c>
      <c r="C238" s="93" t="s">
        <v>356</v>
      </c>
      <c r="D238" s="42" t="s">
        <v>357</v>
      </c>
      <c r="E238" s="11">
        <v>7218</v>
      </c>
      <c r="F238" s="11">
        <v>49170</v>
      </c>
      <c r="G238" s="79" t="s">
        <v>358</v>
      </c>
      <c r="H238" s="204">
        <v>19438.150000000001</v>
      </c>
      <c r="I238" s="94">
        <v>684.57</v>
      </c>
      <c r="J238" s="100">
        <v>20122.72</v>
      </c>
      <c r="K238" s="273"/>
      <c r="L238" s="26">
        <f t="shared" si="10"/>
        <v>44070</v>
      </c>
      <c r="M238" s="66" t="e">
        <f t="shared" si="11"/>
        <v>#VALUE!</v>
      </c>
      <c r="N238" s="67">
        <v>44070</v>
      </c>
      <c r="O238" s="81"/>
      <c r="P238" s="5"/>
      <c r="Q238" s="5"/>
      <c r="S238" s="1"/>
    </row>
    <row r="239" spans="1:19" ht="14.1" customHeight="1" x14ac:dyDescent="0.25">
      <c r="A239" s="5" t="str">
        <f t="shared" si="9"/>
        <v>72020</v>
      </c>
      <c r="B239" s="22">
        <v>44041</v>
      </c>
      <c r="C239" s="93" t="s">
        <v>356</v>
      </c>
      <c r="D239" s="42" t="s">
        <v>357</v>
      </c>
      <c r="E239" s="11">
        <v>7923</v>
      </c>
      <c r="F239" s="11" t="s">
        <v>361</v>
      </c>
      <c r="G239" s="79" t="s">
        <v>358</v>
      </c>
      <c r="H239" s="204">
        <v>11662.89</v>
      </c>
      <c r="I239" s="94">
        <v>410.74</v>
      </c>
      <c r="J239" s="100">
        <v>12073.63</v>
      </c>
      <c r="K239" s="273"/>
      <c r="L239" s="26">
        <f t="shared" si="10"/>
        <v>44071</v>
      </c>
      <c r="M239" s="66" t="e">
        <f t="shared" si="11"/>
        <v>#VALUE!</v>
      </c>
      <c r="N239" s="67">
        <v>44071</v>
      </c>
      <c r="O239" s="81"/>
      <c r="P239" s="5"/>
      <c r="Q239" s="5"/>
      <c r="S239" s="1"/>
    </row>
    <row r="240" spans="1:19" ht="14.1" customHeight="1" x14ac:dyDescent="0.25">
      <c r="A240" s="5" t="str">
        <f t="shared" si="9"/>
        <v>72020</v>
      </c>
      <c r="B240" s="22">
        <v>44042</v>
      </c>
      <c r="C240" s="93" t="s">
        <v>356</v>
      </c>
      <c r="D240" s="42" t="s">
        <v>357</v>
      </c>
      <c r="E240" s="11">
        <v>7323</v>
      </c>
      <c r="F240" s="11">
        <v>49180</v>
      </c>
      <c r="G240" s="79" t="s">
        <v>358</v>
      </c>
      <c r="H240" s="204">
        <v>23325.78</v>
      </c>
      <c r="I240" s="94">
        <v>821.48</v>
      </c>
      <c r="J240" s="100">
        <v>24147.26</v>
      </c>
      <c r="K240" s="273"/>
      <c r="L240" s="26">
        <f t="shared" si="10"/>
        <v>44072</v>
      </c>
      <c r="M240" s="66" t="e">
        <f t="shared" si="11"/>
        <v>#VALUE!</v>
      </c>
      <c r="N240" s="67">
        <v>44072</v>
      </c>
      <c r="O240" s="81"/>
      <c r="P240" s="5"/>
      <c r="Q240" s="5"/>
      <c r="S240" s="1"/>
    </row>
    <row r="241" spans="1:19" ht="15.95" customHeight="1" x14ac:dyDescent="0.25">
      <c r="A241" s="5" t="str">
        <f t="shared" si="9"/>
        <v>72020</v>
      </c>
      <c r="B241" s="22">
        <v>44042</v>
      </c>
      <c r="C241" s="93" t="s">
        <v>356</v>
      </c>
      <c r="D241" s="42" t="s">
        <v>357</v>
      </c>
      <c r="E241" s="11">
        <v>7326</v>
      </c>
      <c r="F241" s="11">
        <v>49177</v>
      </c>
      <c r="G241" s="79" t="s">
        <v>358</v>
      </c>
      <c r="H241" s="204">
        <v>13217.84</v>
      </c>
      <c r="I241" s="94">
        <v>465.49</v>
      </c>
      <c r="J241" s="100">
        <v>13683.33</v>
      </c>
      <c r="K241" s="273"/>
      <c r="L241" s="26">
        <f t="shared" si="10"/>
        <v>44072</v>
      </c>
      <c r="M241" s="66" t="e">
        <f t="shared" si="11"/>
        <v>#VALUE!</v>
      </c>
      <c r="N241" s="67">
        <v>44072</v>
      </c>
      <c r="O241" s="81"/>
      <c r="P241" s="5"/>
      <c r="Q241" s="5"/>
      <c r="S241" s="1"/>
    </row>
    <row r="242" spans="1:19" ht="15.95" customHeight="1" x14ac:dyDescent="0.25">
      <c r="A242" s="5" t="str">
        <f t="shared" si="9"/>
        <v>82020</v>
      </c>
      <c r="B242" s="22">
        <v>44044</v>
      </c>
      <c r="C242" s="93" t="s">
        <v>356</v>
      </c>
      <c r="D242" s="42" t="s">
        <v>357</v>
      </c>
      <c r="E242" s="11">
        <v>7491</v>
      </c>
      <c r="F242" s="11">
        <v>49270</v>
      </c>
      <c r="G242" s="79" t="s">
        <v>358</v>
      </c>
      <c r="H242" s="204">
        <v>23330.76</v>
      </c>
      <c r="I242" s="94">
        <v>822.37</v>
      </c>
      <c r="J242" s="100">
        <v>24153.123</v>
      </c>
      <c r="K242" s="273"/>
      <c r="L242" s="26">
        <f t="shared" si="10"/>
        <v>44074</v>
      </c>
      <c r="M242" s="66" t="e">
        <f t="shared" si="11"/>
        <v>#VALUE!</v>
      </c>
      <c r="N242" s="67">
        <v>44074</v>
      </c>
      <c r="O242" s="81"/>
      <c r="P242" s="5"/>
      <c r="Q242" s="5"/>
      <c r="S242" s="1"/>
    </row>
    <row r="243" spans="1:19" ht="15.95" customHeight="1" x14ac:dyDescent="0.25">
      <c r="A243" s="5" t="str">
        <f t="shared" si="9"/>
        <v>82020</v>
      </c>
      <c r="B243" s="22">
        <v>44046</v>
      </c>
      <c r="C243" s="93" t="s">
        <v>356</v>
      </c>
      <c r="D243" s="42" t="s">
        <v>357</v>
      </c>
      <c r="E243" s="11">
        <v>7373</v>
      </c>
      <c r="F243" s="11">
        <v>49209</v>
      </c>
      <c r="G243" s="79" t="s">
        <v>358</v>
      </c>
      <c r="H243" s="204">
        <v>13220.76</v>
      </c>
      <c r="I243" s="94">
        <v>466.02</v>
      </c>
      <c r="J243" s="100">
        <v>13686.78</v>
      </c>
      <c r="K243" s="273"/>
      <c r="L243" s="26">
        <f t="shared" si="10"/>
        <v>44076</v>
      </c>
      <c r="M243" s="66" t="e">
        <f t="shared" si="11"/>
        <v>#VALUE!</v>
      </c>
      <c r="N243" s="67">
        <v>44076</v>
      </c>
      <c r="O243" s="81"/>
      <c r="P243" s="5"/>
      <c r="Q243" s="5"/>
      <c r="S243" s="1"/>
    </row>
    <row r="244" spans="1:19" ht="15.95" customHeight="1" x14ac:dyDescent="0.25">
      <c r="A244" s="5" t="str">
        <f t="shared" si="9"/>
        <v>82020</v>
      </c>
      <c r="B244" s="22">
        <v>44046</v>
      </c>
      <c r="C244" s="93" t="s">
        <v>356</v>
      </c>
      <c r="D244" s="42" t="s">
        <v>357</v>
      </c>
      <c r="E244" s="11">
        <v>7386</v>
      </c>
      <c r="F244" s="11">
        <v>49206</v>
      </c>
      <c r="G244" s="79" t="s">
        <v>358</v>
      </c>
      <c r="H244" s="204">
        <v>19560.82</v>
      </c>
      <c r="I244" s="94">
        <v>1494.65</v>
      </c>
      <c r="J244" s="100">
        <v>21055.47</v>
      </c>
      <c r="K244" s="273"/>
      <c r="L244" s="26">
        <f t="shared" si="10"/>
        <v>44076</v>
      </c>
      <c r="M244" s="66" t="e">
        <f t="shared" si="11"/>
        <v>#VALUE!</v>
      </c>
      <c r="N244" s="67">
        <v>44076</v>
      </c>
      <c r="O244" s="81"/>
      <c r="P244" s="5"/>
      <c r="Q244" s="5"/>
      <c r="S244" s="1"/>
    </row>
    <row r="245" spans="1:19" ht="15.95" customHeight="1" x14ac:dyDescent="0.25">
      <c r="A245" s="5" t="str">
        <f t="shared" si="9"/>
        <v>82020</v>
      </c>
      <c r="B245" s="22">
        <v>44046</v>
      </c>
      <c r="C245" s="93" t="s">
        <v>356</v>
      </c>
      <c r="D245" s="42" t="s">
        <v>357</v>
      </c>
      <c r="E245" s="11">
        <v>7374</v>
      </c>
      <c r="F245" s="11">
        <v>49205</v>
      </c>
      <c r="G245" s="79" t="s">
        <v>358</v>
      </c>
      <c r="H245" s="204">
        <v>8554.61</v>
      </c>
      <c r="I245" s="94">
        <v>301.54000000000002</v>
      </c>
      <c r="J245" s="100">
        <v>8856.15</v>
      </c>
      <c r="K245" s="273"/>
      <c r="L245" s="26">
        <f t="shared" si="10"/>
        <v>44076</v>
      </c>
      <c r="M245" s="66" t="e">
        <f t="shared" si="11"/>
        <v>#VALUE!</v>
      </c>
      <c r="N245" s="67">
        <v>44076</v>
      </c>
      <c r="O245" s="81"/>
      <c r="P245" s="5"/>
      <c r="Q245" s="5"/>
      <c r="S245" s="1"/>
    </row>
    <row r="246" spans="1:19" ht="15.95" customHeight="1" x14ac:dyDescent="0.25">
      <c r="A246" s="5" t="str">
        <f t="shared" si="9"/>
        <v>82020</v>
      </c>
      <c r="B246" s="22">
        <v>44046</v>
      </c>
      <c r="C246" s="93" t="s">
        <v>356</v>
      </c>
      <c r="D246" s="42" t="s">
        <v>357</v>
      </c>
      <c r="E246" s="11">
        <v>7366</v>
      </c>
      <c r="F246" s="11">
        <v>49203</v>
      </c>
      <c r="G246" s="79" t="s">
        <v>358</v>
      </c>
      <c r="H246" s="204">
        <v>8554.61</v>
      </c>
      <c r="I246" s="94">
        <v>301.54000000000002</v>
      </c>
      <c r="J246" s="100">
        <v>8856.15</v>
      </c>
      <c r="K246" s="273"/>
      <c r="L246" s="26">
        <f t="shared" si="10"/>
        <v>44076</v>
      </c>
      <c r="M246" s="66" t="e">
        <f t="shared" si="11"/>
        <v>#VALUE!</v>
      </c>
      <c r="N246" s="67">
        <v>44076</v>
      </c>
      <c r="O246" s="81"/>
      <c r="P246" s="5"/>
      <c r="Q246" s="5"/>
      <c r="S246" s="1"/>
    </row>
    <row r="247" spans="1:19" ht="15.95" customHeight="1" x14ac:dyDescent="0.25">
      <c r="A247" s="5" t="str">
        <f t="shared" si="9"/>
        <v>82020</v>
      </c>
      <c r="B247" s="22">
        <v>44046</v>
      </c>
      <c r="C247" s="93" t="s">
        <v>356</v>
      </c>
      <c r="D247" s="42" t="s">
        <v>357</v>
      </c>
      <c r="E247" s="11">
        <v>7363</v>
      </c>
      <c r="F247" s="11">
        <v>49339</v>
      </c>
      <c r="G247" s="79" t="s">
        <v>358</v>
      </c>
      <c r="H247" s="204">
        <v>17886.919999999998</v>
      </c>
      <c r="I247" s="94">
        <v>630.49</v>
      </c>
      <c r="J247" s="100">
        <v>18517.41</v>
      </c>
      <c r="K247" s="273"/>
      <c r="L247" s="26">
        <f t="shared" si="10"/>
        <v>44076</v>
      </c>
      <c r="M247" s="66" t="e">
        <f t="shared" si="11"/>
        <v>#VALUE!</v>
      </c>
      <c r="N247" s="67">
        <v>44076</v>
      </c>
      <c r="O247" s="81"/>
      <c r="P247" s="5"/>
      <c r="Q247" s="5"/>
      <c r="S247" s="1"/>
    </row>
    <row r="248" spans="1:19" ht="15.95" customHeight="1" x14ac:dyDescent="0.25">
      <c r="A248" s="5" t="str">
        <f t="shared" si="9"/>
        <v>82020</v>
      </c>
      <c r="B248" s="22">
        <v>44048</v>
      </c>
      <c r="C248" s="93" t="s">
        <v>356</v>
      </c>
      <c r="D248" s="42" t="s">
        <v>357</v>
      </c>
      <c r="E248" s="11">
        <v>7406</v>
      </c>
      <c r="F248" s="11">
        <v>49207</v>
      </c>
      <c r="G248" s="79" t="s">
        <v>358</v>
      </c>
      <c r="H248" s="204">
        <v>19442.3</v>
      </c>
      <c r="I248" s="94">
        <v>685.32</v>
      </c>
      <c r="J248" s="100">
        <v>20127.62</v>
      </c>
      <c r="K248" s="273"/>
      <c r="L248" s="26">
        <f t="shared" si="10"/>
        <v>44078</v>
      </c>
      <c r="M248" s="66" t="e">
        <f t="shared" si="11"/>
        <v>#VALUE!</v>
      </c>
      <c r="N248" s="67">
        <v>44078</v>
      </c>
      <c r="O248" s="81"/>
      <c r="P248" s="5"/>
      <c r="Q248" s="5"/>
      <c r="S248" s="1"/>
    </row>
    <row r="249" spans="1:19" ht="15.95" customHeight="1" x14ac:dyDescent="0.25">
      <c r="A249" s="5" t="str">
        <f t="shared" si="9"/>
        <v>82020</v>
      </c>
      <c r="B249" s="22">
        <v>44048</v>
      </c>
      <c r="C249" s="93" t="s">
        <v>356</v>
      </c>
      <c r="D249" s="42" t="s">
        <v>357</v>
      </c>
      <c r="E249" s="11">
        <v>7405</v>
      </c>
      <c r="F249" s="11">
        <v>49204</v>
      </c>
      <c r="G249" s="79" t="s">
        <v>358</v>
      </c>
      <c r="H249" s="204">
        <v>13220.76</v>
      </c>
      <c r="I249" s="94">
        <v>466.02</v>
      </c>
      <c r="J249" s="100">
        <v>13686.78</v>
      </c>
      <c r="K249" s="273"/>
      <c r="L249" s="26">
        <f t="shared" si="10"/>
        <v>44078</v>
      </c>
      <c r="M249" s="66" t="e">
        <f t="shared" si="11"/>
        <v>#VALUE!</v>
      </c>
      <c r="N249" s="67">
        <v>44078</v>
      </c>
      <c r="O249" s="81"/>
      <c r="P249" s="5"/>
      <c r="Q249" s="5"/>
      <c r="S249" s="1"/>
    </row>
    <row r="250" spans="1:19" ht="15.95" customHeight="1" x14ac:dyDescent="0.25">
      <c r="A250" s="5" t="str">
        <f t="shared" si="9"/>
        <v>82020</v>
      </c>
      <c r="B250" s="22">
        <v>44049</v>
      </c>
      <c r="C250" s="93" t="s">
        <v>356</v>
      </c>
      <c r="D250" s="42" t="s">
        <v>357</v>
      </c>
      <c r="E250" s="11">
        <v>7415</v>
      </c>
      <c r="F250" s="11">
        <v>49210</v>
      </c>
      <c r="G250" s="79" t="s">
        <v>358</v>
      </c>
      <c r="H250" s="204">
        <v>9332.2999999999993</v>
      </c>
      <c r="I250" s="94">
        <v>328.95</v>
      </c>
      <c r="J250" s="100">
        <v>9661.25</v>
      </c>
      <c r="K250" s="273"/>
      <c r="L250" s="26">
        <f t="shared" si="10"/>
        <v>44079</v>
      </c>
      <c r="M250" s="66" t="e">
        <f t="shared" si="11"/>
        <v>#VALUE!</v>
      </c>
      <c r="N250" s="67">
        <v>44079</v>
      </c>
      <c r="O250" s="81"/>
      <c r="P250" s="5"/>
      <c r="Q250" s="5"/>
      <c r="S250" s="1"/>
    </row>
    <row r="251" spans="1:19" ht="15.95" customHeight="1" x14ac:dyDescent="0.25">
      <c r="A251" s="5" t="str">
        <f t="shared" si="9"/>
        <v>82020</v>
      </c>
      <c r="B251" s="22">
        <v>44050</v>
      </c>
      <c r="C251" s="93" t="s">
        <v>356</v>
      </c>
      <c r="D251" s="42" t="s">
        <v>357</v>
      </c>
      <c r="E251" s="11">
        <v>7609</v>
      </c>
      <c r="F251" s="11">
        <v>49251</v>
      </c>
      <c r="G251" s="79" t="s">
        <v>358</v>
      </c>
      <c r="H251" s="204">
        <v>12443.07</v>
      </c>
      <c r="I251" s="94">
        <v>438.6</v>
      </c>
      <c r="J251" s="100">
        <v>12881.67</v>
      </c>
      <c r="K251" s="273"/>
      <c r="L251" s="26">
        <f t="shared" si="10"/>
        <v>44080</v>
      </c>
      <c r="M251" s="66" t="e">
        <f t="shared" si="11"/>
        <v>#VALUE!</v>
      </c>
      <c r="N251" s="67">
        <v>44080</v>
      </c>
      <c r="O251" s="81"/>
      <c r="P251" s="5"/>
      <c r="Q251" s="5"/>
      <c r="S251" s="1"/>
    </row>
    <row r="252" spans="1:19" ht="15.95" customHeight="1" x14ac:dyDescent="0.25">
      <c r="A252" s="5" t="str">
        <f t="shared" si="9"/>
        <v>82020</v>
      </c>
      <c r="B252" s="22">
        <v>44050</v>
      </c>
      <c r="C252" s="93" t="s">
        <v>356</v>
      </c>
      <c r="D252" s="42" t="s">
        <v>357</v>
      </c>
      <c r="E252" s="11">
        <v>7429</v>
      </c>
      <c r="F252" s="11">
        <v>49265</v>
      </c>
      <c r="G252" s="79" t="s">
        <v>358</v>
      </c>
      <c r="H252" s="204">
        <v>502357.4</v>
      </c>
      <c r="I252" s="94">
        <v>2520</v>
      </c>
      <c r="J252" s="100">
        <v>504877.4</v>
      </c>
      <c r="K252" s="273"/>
      <c r="L252" s="26">
        <f t="shared" si="10"/>
        <v>44080</v>
      </c>
      <c r="M252" s="66" t="e">
        <f t="shared" si="11"/>
        <v>#VALUE!</v>
      </c>
      <c r="N252" s="67">
        <v>44080</v>
      </c>
      <c r="O252" s="81"/>
      <c r="P252" s="5"/>
      <c r="Q252" s="5"/>
      <c r="S252" s="1"/>
    </row>
    <row r="253" spans="1:19" ht="15.95" customHeight="1" x14ac:dyDescent="0.25">
      <c r="A253" s="5" t="str">
        <f t="shared" si="9"/>
        <v>82020</v>
      </c>
      <c r="B253" s="22">
        <v>44053</v>
      </c>
      <c r="C253" s="93" t="s">
        <v>356</v>
      </c>
      <c r="D253" s="42" t="s">
        <v>357</v>
      </c>
      <c r="E253" s="11">
        <v>7471</v>
      </c>
      <c r="F253" s="11">
        <v>49263</v>
      </c>
      <c r="G253" s="79" t="s">
        <v>358</v>
      </c>
      <c r="H253" s="204">
        <v>17886.919999999998</v>
      </c>
      <c r="I253" s="94">
        <v>630.49</v>
      </c>
      <c r="J253" s="100">
        <v>18517.41</v>
      </c>
      <c r="K253" s="273"/>
      <c r="L253" s="26">
        <f t="shared" si="10"/>
        <v>44083</v>
      </c>
      <c r="M253" s="66" t="e">
        <f t="shared" si="11"/>
        <v>#VALUE!</v>
      </c>
      <c r="N253" s="67">
        <v>44083</v>
      </c>
      <c r="O253" s="81"/>
      <c r="P253" s="5"/>
      <c r="Q253" s="5"/>
      <c r="S253" s="1"/>
    </row>
    <row r="254" spans="1:19" ht="15.95" customHeight="1" x14ac:dyDescent="0.25">
      <c r="A254" s="5" t="str">
        <f t="shared" si="9"/>
        <v>82020</v>
      </c>
      <c r="B254" s="22">
        <v>44053</v>
      </c>
      <c r="C254" s="93" t="s">
        <v>356</v>
      </c>
      <c r="D254" s="42" t="s">
        <v>357</v>
      </c>
      <c r="E254" s="11">
        <v>7463</v>
      </c>
      <c r="F254" s="11">
        <v>49340</v>
      </c>
      <c r="G254" s="79" t="s">
        <v>358</v>
      </c>
      <c r="H254" s="204">
        <v>30329.99</v>
      </c>
      <c r="I254" s="94">
        <v>1069.0899999999999</v>
      </c>
      <c r="J254" s="100">
        <v>31399.08</v>
      </c>
      <c r="K254" s="273"/>
      <c r="L254" s="26">
        <f t="shared" si="10"/>
        <v>44083</v>
      </c>
      <c r="M254" s="66" t="e">
        <f t="shared" si="11"/>
        <v>#VALUE!</v>
      </c>
      <c r="N254" s="67">
        <v>44083</v>
      </c>
      <c r="O254" s="81"/>
      <c r="P254" s="5"/>
      <c r="Q254" s="5"/>
      <c r="S254" s="1"/>
    </row>
    <row r="255" spans="1:19" ht="15.95" customHeight="1" x14ac:dyDescent="0.25">
      <c r="A255" s="5" t="str">
        <f t="shared" si="9"/>
        <v>82020</v>
      </c>
      <c r="B255" s="22">
        <v>44055</v>
      </c>
      <c r="C255" s="93" t="s">
        <v>356</v>
      </c>
      <c r="D255" s="42" t="s">
        <v>357</v>
      </c>
      <c r="E255" s="11">
        <v>7506</v>
      </c>
      <c r="F255" s="11">
        <v>49260</v>
      </c>
      <c r="G255" s="79" t="s">
        <v>358</v>
      </c>
      <c r="H255" s="204">
        <v>9332.2999999999993</v>
      </c>
      <c r="I255" s="94">
        <v>328.95</v>
      </c>
      <c r="J255" s="100">
        <v>9661.25</v>
      </c>
      <c r="K255" s="273"/>
      <c r="L255" s="26">
        <f t="shared" si="10"/>
        <v>44085</v>
      </c>
      <c r="M255" s="66" t="e">
        <f t="shared" si="11"/>
        <v>#VALUE!</v>
      </c>
      <c r="N255" s="67">
        <v>44085</v>
      </c>
      <c r="O255" s="81"/>
      <c r="P255" s="5"/>
      <c r="Q255" s="5"/>
      <c r="S255" s="1"/>
    </row>
    <row r="256" spans="1:19" ht="15.95" customHeight="1" x14ac:dyDescent="0.25">
      <c r="A256" s="5" t="str">
        <f t="shared" si="9"/>
        <v>82020</v>
      </c>
      <c r="B256" s="22">
        <v>44055</v>
      </c>
      <c r="C256" s="93" t="s">
        <v>356</v>
      </c>
      <c r="D256" s="42" t="s">
        <v>357</v>
      </c>
      <c r="E256" s="11">
        <v>7513</v>
      </c>
      <c r="F256" s="11">
        <v>49256</v>
      </c>
      <c r="G256" s="79" t="s">
        <v>358</v>
      </c>
      <c r="H256" s="204">
        <v>30427.94</v>
      </c>
      <c r="I256" s="94">
        <v>2325.02</v>
      </c>
      <c r="J256" s="100">
        <v>32752.959999999999</v>
      </c>
      <c r="K256" s="273"/>
      <c r="L256" s="26">
        <f t="shared" si="10"/>
        <v>44085</v>
      </c>
      <c r="M256" s="66" t="e">
        <f t="shared" si="11"/>
        <v>#VALUE!</v>
      </c>
      <c r="N256" s="67">
        <v>44085</v>
      </c>
      <c r="O256" s="81"/>
      <c r="P256" s="5"/>
      <c r="Q256" s="5"/>
      <c r="S256" s="1"/>
    </row>
    <row r="257" spans="1:19" ht="15.95" customHeight="1" x14ac:dyDescent="0.25">
      <c r="A257" s="5" t="str">
        <f t="shared" si="9"/>
        <v>82020</v>
      </c>
      <c r="B257" s="22">
        <v>44055</v>
      </c>
      <c r="C257" s="93" t="s">
        <v>356</v>
      </c>
      <c r="D257" s="42" t="s">
        <v>357</v>
      </c>
      <c r="E257" s="11">
        <v>7520</v>
      </c>
      <c r="F257" s="11">
        <v>49266</v>
      </c>
      <c r="G257" s="79" t="s">
        <v>358</v>
      </c>
      <c r="H257" s="204">
        <v>5443.84</v>
      </c>
      <c r="I257" s="94">
        <v>191.89</v>
      </c>
      <c r="J257" s="100">
        <v>5635.73</v>
      </c>
      <c r="K257" s="273"/>
      <c r="L257" s="26">
        <f t="shared" si="10"/>
        <v>44085</v>
      </c>
      <c r="M257" s="66" t="e">
        <f t="shared" si="11"/>
        <v>#VALUE!</v>
      </c>
      <c r="N257" s="67">
        <v>44085</v>
      </c>
      <c r="O257" s="81"/>
      <c r="P257" s="5"/>
      <c r="Q257" s="5"/>
      <c r="S257" s="1"/>
    </row>
    <row r="258" spans="1:19" ht="15.95" customHeight="1" x14ac:dyDescent="0.25">
      <c r="A258" s="5" t="str">
        <f t="shared" si="9"/>
        <v>82020</v>
      </c>
      <c r="B258" s="22">
        <v>44055</v>
      </c>
      <c r="C258" s="93" t="s">
        <v>356</v>
      </c>
      <c r="D258" s="42" t="s">
        <v>357</v>
      </c>
      <c r="E258" s="11">
        <v>7533</v>
      </c>
      <c r="F258" s="11">
        <v>49262</v>
      </c>
      <c r="G258" s="79" t="s">
        <v>358</v>
      </c>
      <c r="H258" s="204">
        <v>13220.76</v>
      </c>
      <c r="I258" s="94">
        <v>466.02</v>
      </c>
      <c r="J258" s="100">
        <v>13686.78</v>
      </c>
      <c r="K258" s="273"/>
      <c r="L258" s="26">
        <f t="shared" si="10"/>
        <v>44085</v>
      </c>
      <c r="M258" s="66" t="e">
        <f t="shared" si="11"/>
        <v>#VALUE!</v>
      </c>
      <c r="N258" s="67">
        <v>44085</v>
      </c>
      <c r="O258" s="81"/>
      <c r="P258" s="5"/>
      <c r="Q258" s="5"/>
      <c r="S258" s="1"/>
    </row>
    <row r="259" spans="1:19" ht="15.95" customHeight="1" x14ac:dyDescent="0.25">
      <c r="A259" s="5" t="str">
        <f t="shared" si="9"/>
        <v>82020</v>
      </c>
      <c r="B259" s="22">
        <v>44056</v>
      </c>
      <c r="C259" s="93" t="s">
        <v>356</v>
      </c>
      <c r="D259" s="42" t="s">
        <v>357</v>
      </c>
      <c r="E259" s="11">
        <v>7560</v>
      </c>
      <c r="F259" s="11">
        <v>49254</v>
      </c>
      <c r="G259" s="79" t="s">
        <v>358</v>
      </c>
      <c r="H259" s="204">
        <v>17886.919999999998</v>
      </c>
      <c r="I259" s="94">
        <v>630.49</v>
      </c>
      <c r="J259" s="100">
        <v>18517.41</v>
      </c>
      <c r="K259" s="273"/>
      <c r="L259" s="26">
        <f t="shared" si="10"/>
        <v>44086</v>
      </c>
      <c r="M259" s="66" t="e">
        <f t="shared" si="11"/>
        <v>#VALUE!</v>
      </c>
      <c r="N259" s="67">
        <v>44086</v>
      </c>
      <c r="O259" s="81"/>
      <c r="P259" s="5"/>
      <c r="Q259" s="5"/>
      <c r="S259" s="1"/>
    </row>
    <row r="260" spans="1:19" ht="15.95" customHeight="1" x14ac:dyDescent="0.25">
      <c r="A260" s="5" t="str">
        <f t="shared" si="9"/>
        <v>82020</v>
      </c>
      <c r="B260" s="22">
        <v>44060</v>
      </c>
      <c r="C260" s="93" t="s">
        <v>356</v>
      </c>
      <c r="D260" s="42" t="s">
        <v>357</v>
      </c>
      <c r="E260" s="11">
        <v>7572</v>
      </c>
      <c r="F260" s="11">
        <v>49282</v>
      </c>
      <c r="G260" s="79" t="s">
        <v>358</v>
      </c>
      <c r="H260" s="204">
        <v>469160.9</v>
      </c>
      <c r="I260" s="94">
        <v>2520</v>
      </c>
      <c r="J260" s="100">
        <v>471680.9</v>
      </c>
      <c r="K260" s="273"/>
      <c r="L260" s="26">
        <f t="shared" si="10"/>
        <v>44090</v>
      </c>
      <c r="M260" s="66" t="e">
        <f t="shared" si="11"/>
        <v>#VALUE!</v>
      </c>
      <c r="N260" s="67">
        <v>44090</v>
      </c>
      <c r="O260" s="81"/>
      <c r="P260" s="5"/>
      <c r="Q260" s="5"/>
      <c r="S260" s="1"/>
    </row>
    <row r="261" spans="1:19" ht="15.95" customHeight="1" x14ac:dyDescent="0.25">
      <c r="A261" s="5" t="str">
        <f t="shared" ref="A261:A323" si="12">IF(B261="","",CONCATENATE(MONTH(B261),YEAR(B261)))</f>
        <v>82020</v>
      </c>
      <c r="B261" s="22">
        <v>44061</v>
      </c>
      <c r="C261" s="93" t="s">
        <v>356</v>
      </c>
      <c r="D261" s="42" t="s">
        <v>357</v>
      </c>
      <c r="E261" s="11">
        <v>7672</v>
      </c>
      <c r="F261" s="11">
        <v>49264</v>
      </c>
      <c r="G261" s="79" t="s">
        <v>358</v>
      </c>
      <c r="H261" s="204">
        <v>10110</v>
      </c>
      <c r="I261" s="94">
        <v>356.37</v>
      </c>
      <c r="J261" s="100">
        <v>10466.370000000001</v>
      </c>
      <c r="K261" s="273"/>
      <c r="L261" s="26">
        <f t="shared" ref="L261:L323" si="13">+IF(B261="","",B261+30)</f>
        <v>44091</v>
      </c>
      <c r="M261" s="66" t="e">
        <f t="shared" ref="M261:M323" si="14">+IF(B261="","",L261-$K$3)</f>
        <v>#VALUE!</v>
      </c>
      <c r="N261" s="67">
        <v>44091</v>
      </c>
      <c r="O261" s="81"/>
      <c r="P261" s="5"/>
      <c r="Q261" s="5"/>
      <c r="S261" s="1"/>
    </row>
    <row r="262" spans="1:19" ht="15.95" customHeight="1" x14ac:dyDescent="0.25">
      <c r="A262" s="5" t="e">
        <f t="shared" si="12"/>
        <v>#VALUE!</v>
      </c>
      <c r="B262" s="22" t="s">
        <v>365</v>
      </c>
      <c r="C262" s="93" t="s">
        <v>356</v>
      </c>
      <c r="D262" s="42" t="s">
        <v>357</v>
      </c>
      <c r="E262" s="11">
        <v>7617</v>
      </c>
      <c r="F262" s="11">
        <v>49267</v>
      </c>
      <c r="G262" s="79" t="s">
        <v>358</v>
      </c>
      <c r="H262" s="204">
        <v>17886.919999999998</v>
      </c>
      <c r="I262" s="94">
        <v>630.49</v>
      </c>
      <c r="J262" s="100">
        <v>18517.41</v>
      </c>
      <c r="K262" s="273"/>
      <c r="L262" s="26" t="e">
        <f t="shared" si="13"/>
        <v>#VALUE!</v>
      </c>
      <c r="M262" s="66" t="e">
        <f t="shared" si="14"/>
        <v>#VALUE!</v>
      </c>
      <c r="N262" s="67" t="e">
        <v>#VALUE!</v>
      </c>
      <c r="O262" s="81"/>
      <c r="P262" s="5"/>
      <c r="Q262" s="5"/>
      <c r="S262" s="1"/>
    </row>
    <row r="263" spans="1:19" ht="15.95" customHeight="1" x14ac:dyDescent="0.25">
      <c r="A263" s="5" t="str">
        <f t="shared" si="12"/>
        <v>82020</v>
      </c>
      <c r="B263" s="22">
        <v>44061</v>
      </c>
      <c r="C263" s="93" t="s">
        <v>356</v>
      </c>
      <c r="D263" s="42" t="s">
        <v>357</v>
      </c>
      <c r="E263" s="11">
        <v>7589</v>
      </c>
      <c r="F263" s="11">
        <v>49253</v>
      </c>
      <c r="G263" s="79" t="s">
        <v>358</v>
      </c>
      <c r="H263" s="204">
        <v>5443.84</v>
      </c>
      <c r="I263" s="94">
        <v>191.89</v>
      </c>
      <c r="J263" s="100">
        <v>5635.73</v>
      </c>
      <c r="K263" s="273"/>
      <c r="L263" s="26">
        <f t="shared" si="13"/>
        <v>44091</v>
      </c>
      <c r="M263" s="66" t="e">
        <f t="shared" si="14"/>
        <v>#VALUE!</v>
      </c>
      <c r="N263" s="67">
        <v>44091</v>
      </c>
      <c r="O263" s="81"/>
      <c r="P263" s="5"/>
      <c r="Q263" s="5"/>
      <c r="S263" s="1"/>
    </row>
    <row r="264" spans="1:19" ht="15.95" customHeight="1" x14ac:dyDescent="0.25">
      <c r="A264" s="5" t="str">
        <f t="shared" si="12"/>
        <v>82020</v>
      </c>
      <c r="B264" s="22">
        <v>44062</v>
      </c>
      <c r="C264" s="93" t="s">
        <v>356</v>
      </c>
      <c r="D264" s="42" t="s">
        <v>357</v>
      </c>
      <c r="E264" s="11">
        <v>7634</v>
      </c>
      <c r="F264" s="11">
        <v>49269</v>
      </c>
      <c r="G264" s="79" t="s">
        <v>358</v>
      </c>
      <c r="H264" s="204">
        <v>8554.7999999999993</v>
      </c>
      <c r="I264" s="94">
        <v>301.57</v>
      </c>
      <c r="J264" s="100">
        <v>8856.3700000000008</v>
      </c>
      <c r="K264" s="273"/>
      <c r="L264" s="26">
        <f t="shared" si="13"/>
        <v>44092</v>
      </c>
      <c r="M264" s="66" t="e">
        <f t="shared" si="14"/>
        <v>#VALUE!</v>
      </c>
      <c r="N264" s="67">
        <v>44092</v>
      </c>
      <c r="O264" s="81"/>
      <c r="P264" s="5"/>
      <c r="Q264" s="5"/>
      <c r="S264" s="1"/>
    </row>
    <row r="265" spans="1:19" ht="15.95" customHeight="1" x14ac:dyDescent="0.25">
      <c r="A265" s="5" t="str">
        <f t="shared" si="12"/>
        <v>82020</v>
      </c>
      <c r="B265" s="22">
        <v>44064</v>
      </c>
      <c r="C265" s="93" t="s">
        <v>356</v>
      </c>
      <c r="D265" s="42" t="s">
        <v>357</v>
      </c>
      <c r="E265" s="11">
        <v>7687</v>
      </c>
      <c r="F265" s="11">
        <v>49271</v>
      </c>
      <c r="G265" s="79" t="s">
        <v>358</v>
      </c>
      <c r="H265" s="204">
        <v>9332.51</v>
      </c>
      <c r="I265" s="94">
        <v>328.99</v>
      </c>
      <c r="J265" s="100">
        <v>9661.5</v>
      </c>
      <c r="K265" s="273"/>
      <c r="L265" s="26">
        <f t="shared" si="13"/>
        <v>44094</v>
      </c>
      <c r="M265" s="66" t="e">
        <f t="shared" si="14"/>
        <v>#VALUE!</v>
      </c>
      <c r="N265" s="67">
        <v>44094</v>
      </c>
      <c r="O265" s="81"/>
      <c r="P265" s="5"/>
      <c r="Q265" s="5"/>
      <c r="S265" s="1"/>
    </row>
    <row r="266" spans="1:19" ht="15.95" customHeight="1" x14ac:dyDescent="0.25">
      <c r="A266" s="5" t="str">
        <f t="shared" si="12"/>
        <v>82020</v>
      </c>
      <c r="B266" s="22">
        <v>44064</v>
      </c>
      <c r="C266" s="93" t="s">
        <v>356</v>
      </c>
      <c r="D266" s="42" t="s">
        <v>357</v>
      </c>
      <c r="E266" s="11">
        <v>7690</v>
      </c>
      <c r="F266" s="11">
        <v>49274</v>
      </c>
      <c r="G266" s="79" t="s">
        <v>358</v>
      </c>
      <c r="H266" s="204">
        <v>3888.55</v>
      </c>
      <c r="I266" s="94">
        <v>137.08000000000001</v>
      </c>
      <c r="J266" s="100">
        <v>4025.63</v>
      </c>
      <c r="K266" s="273"/>
      <c r="L266" s="26">
        <f t="shared" si="13"/>
        <v>44094</v>
      </c>
      <c r="M266" s="66" t="e">
        <f t="shared" si="14"/>
        <v>#VALUE!</v>
      </c>
      <c r="N266" s="67">
        <v>44094</v>
      </c>
      <c r="O266" s="81"/>
      <c r="P266" s="5"/>
      <c r="Q266" s="5"/>
      <c r="S266" s="1"/>
    </row>
    <row r="267" spans="1:19" ht="15.95" customHeight="1" x14ac:dyDescent="0.25">
      <c r="A267" s="5" t="str">
        <f t="shared" si="12"/>
        <v>82020</v>
      </c>
      <c r="B267" s="22">
        <v>44064</v>
      </c>
      <c r="C267" s="93" t="s">
        <v>356</v>
      </c>
      <c r="D267" s="42" t="s">
        <v>357</v>
      </c>
      <c r="E267" s="11">
        <v>7667</v>
      </c>
      <c r="F267" s="11">
        <v>49273</v>
      </c>
      <c r="G267" s="79" t="s">
        <v>358</v>
      </c>
      <c r="H267" s="204">
        <v>10110.219999999999</v>
      </c>
      <c r="I267" s="94">
        <v>356.41</v>
      </c>
      <c r="J267" s="100">
        <v>10466.629999999999</v>
      </c>
      <c r="K267" s="273"/>
      <c r="L267" s="26">
        <f t="shared" si="13"/>
        <v>44094</v>
      </c>
      <c r="M267" s="66" t="e">
        <f t="shared" si="14"/>
        <v>#VALUE!</v>
      </c>
      <c r="N267" s="67">
        <v>44094</v>
      </c>
      <c r="O267" s="81"/>
      <c r="P267" s="5"/>
      <c r="Q267" s="5"/>
      <c r="S267" s="1"/>
    </row>
    <row r="268" spans="1:19" ht="15.95" customHeight="1" x14ac:dyDescent="0.25">
      <c r="A268" s="5" t="str">
        <f t="shared" si="12"/>
        <v>82020</v>
      </c>
      <c r="B268" s="22">
        <v>44064</v>
      </c>
      <c r="C268" s="93" t="s">
        <v>356</v>
      </c>
      <c r="D268" s="42" t="s">
        <v>357</v>
      </c>
      <c r="E268" s="11">
        <v>7675</v>
      </c>
      <c r="F268" s="11">
        <v>49272</v>
      </c>
      <c r="G268" s="79" t="s">
        <v>358</v>
      </c>
      <c r="H268" s="204">
        <v>3110.84</v>
      </c>
      <c r="I268" s="94">
        <v>109.66</v>
      </c>
      <c r="J268" s="100">
        <v>3220.5</v>
      </c>
      <c r="K268" s="273"/>
      <c r="L268" s="26">
        <f t="shared" si="13"/>
        <v>44094</v>
      </c>
      <c r="M268" s="66" t="e">
        <f t="shared" si="14"/>
        <v>#VALUE!</v>
      </c>
      <c r="N268" s="67">
        <v>44094</v>
      </c>
      <c r="O268" s="81"/>
      <c r="P268" s="5"/>
      <c r="Q268" s="5"/>
      <c r="S268" s="1"/>
    </row>
    <row r="269" spans="1:19" ht="15.95" customHeight="1" x14ac:dyDescent="0.25">
      <c r="A269" s="5" t="str">
        <f t="shared" si="12"/>
        <v>82020</v>
      </c>
      <c r="B269" s="22">
        <v>44068</v>
      </c>
      <c r="C269" s="93" t="s">
        <v>356</v>
      </c>
      <c r="D269" s="42" t="s">
        <v>357</v>
      </c>
      <c r="E269" s="11">
        <v>7721</v>
      </c>
      <c r="F269" s="11">
        <v>49310</v>
      </c>
      <c r="G269" s="79" t="s">
        <v>358</v>
      </c>
      <c r="H269" s="204">
        <v>3888.55</v>
      </c>
      <c r="I269" s="94">
        <v>137.08000000000001</v>
      </c>
      <c r="J269" s="100">
        <v>4025.63</v>
      </c>
      <c r="K269" s="273"/>
      <c r="L269" s="26">
        <f t="shared" si="13"/>
        <v>44098</v>
      </c>
      <c r="M269" s="66" t="e">
        <f t="shared" si="14"/>
        <v>#VALUE!</v>
      </c>
      <c r="N269" s="67">
        <v>44098</v>
      </c>
      <c r="O269" s="81"/>
      <c r="P269" s="5"/>
      <c r="Q269" s="5"/>
      <c r="S269" s="1"/>
    </row>
    <row r="270" spans="1:19" ht="15.95" customHeight="1" x14ac:dyDescent="0.25">
      <c r="A270" s="5" t="str">
        <f t="shared" si="12"/>
        <v>82020</v>
      </c>
      <c r="B270" s="22">
        <v>44068</v>
      </c>
      <c r="C270" s="93" t="s">
        <v>356</v>
      </c>
      <c r="D270" s="42" t="s">
        <v>357</v>
      </c>
      <c r="E270" s="11">
        <v>7714</v>
      </c>
      <c r="F270" s="11">
        <v>49307</v>
      </c>
      <c r="G270" s="79" t="s">
        <v>358</v>
      </c>
      <c r="H270" s="204">
        <v>14776.47</v>
      </c>
      <c r="I270" s="94">
        <v>520.9</v>
      </c>
      <c r="J270" s="100">
        <v>15297.37</v>
      </c>
      <c r="K270" s="273"/>
      <c r="L270" s="26">
        <f t="shared" si="13"/>
        <v>44098</v>
      </c>
      <c r="M270" s="66" t="e">
        <f t="shared" si="14"/>
        <v>#VALUE!</v>
      </c>
      <c r="N270" s="67">
        <v>44098</v>
      </c>
      <c r="O270" s="81"/>
      <c r="P270" s="5"/>
      <c r="Q270" s="5"/>
      <c r="S270" s="1"/>
    </row>
    <row r="271" spans="1:19" ht="15.95" customHeight="1" x14ac:dyDescent="0.25">
      <c r="A271" s="5" t="str">
        <f t="shared" si="12"/>
        <v>82020</v>
      </c>
      <c r="B271" s="22">
        <v>44069</v>
      </c>
      <c r="C271" s="93" t="s">
        <v>356</v>
      </c>
      <c r="D271" s="42" t="s">
        <v>357</v>
      </c>
      <c r="E271" s="11">
        <v>7732</v>
      </c>
      <c r="F271" s="11">
        <v>49275</v>
      </c>
      <c r="G271" s="79" t="s">
        <v>358</v>
      </c>
      <c r="H271" s="204">
        <v>470636.3</v>
      </c>
      <c r="I271" s="94">
        <v>2520</v>
      </c>
      <c r="J271" s="100">
        <v>473156.3</v>
      </c>
      <c r="K271" s="273"/>
      <c r="L271" s="26">
        <f t="shared" si="13"/>
        <v>44099</v>
      </c>
      <c r="M271" s="66" t="e">
        <f t="shared" si="14"/>
        <v>#VALUE!</v>
      </c>
      <c r="N271" s="67">
        <v>44099</v>
      </c>
      <c r="O271" s="81"/>
      <c r="P271" s="5"/>
      <c r="Q271" s="5"/>
      <c r="S271" s="1"/>
    </row>
    <row r="272" spans="1:19" ht="15.95" customHeight="1" x14ac:dyDescent="0.25">
      <c r="A272" s="5" t="str">
        <f t="shared" si="12"/>
        <v>82020</v>
      </c>
      <c r="B272" s="22">
        <v>44069</v>
      </c>
      <c r="C272" s="93" t="s">
        <v>356</v>
      </c>
      <c r="D272" s="42" t="s">
        <v>357</v>
      </c>
      <c r="E272" s="11">
        <v>7740</v>
      </c>
      <c r="F272" s="11">
        <v>49308</v>
      </c>
      <c r="G272" s="79" t="s">
        <v>358</v>
      </c>
      <c r="H272" s="204">
        <v>28257.03</v>
      </c>
      <c r="I272" s="94">
        <v>2159.39</v>
      </c>
      <c r="J272" s="100">
        <v>30416.42</v>
      </c>
      <c r="K272" s="273"/>
      <c r="L272" s="26">
        <f t="shared" si="13"/>
        <v>44099</v>
      </c>
      <c r="M272" s="66" t="e">
        <f t="shared" si="14"/>
        <v>#VALUE!</v>
      </c>
      <c r="N272" s="67">
        <v>44099</v>
      </c>
      <c r="O272" s="81"/>
      <c r="P272" s="5"/>
      <c r="Q272" s="5"/>
      <c r="S272" s="1"/>
    </row>
    <row r="273" spans="1:19" ht="15.95" customHeight="1" x14ac:dyDescent="0.25">
      <c r="A273" s="5" t="str">
        <f t="shared" si="12"/>
        <v>82020</v>
      </c>
      <c r="B273" s="22">
        <v>44070</v>
      </c>
      <c r="C273" s="93" t="s">
        <v>356</v>
      </c>
      <c r="D273" s="42" t="s">
        <v>357</v>
      </c>
      <c r="E273" s="11">
        <v>7758</v>
      </c>
      <c r="F273" s="11">
        <v>49311</v>
      </c>
      <c r="G273" s="79" t="s">
        <v>358</v>
      </c>
      <c r="H273" s="204">
        <v>12443.34</v>
      </c>
      <c r="I273" s="94">
        <v>438.65</v>
      </c>
      <c r="J273" s="100">
        <v>12881.99</v>
      </c>
      <c r="K273" s="273"/>
      <c r="L273" s="26">
        <f t="shared" si="13"/>
        <v>44100</v>
      </c>
      <c r="M273" s="66" t="e">
        <f t="shared" si="14"/>
        <v>#VALUE!</v>
      </c>
      <c r="N273" s="67">
        <v>44100</v>
      </c>
      <c r="O273" s="81"/>
      <c r="P273" s="5"/>
      <c r="Q273" s="5"/>
      <c r="S273" s="1"/>
    </row>
    <row r="274" spans="1:19" ht="15.95" customHeight="1" x14ac:dyDescent="0.25">
      <c r="A274" s="5" t="str">
        <f t="shared" si="12"/>
        <v>82020</v>
      </c>
      <c r="B274" s="22">
        <v>44071</v>
      </c>
      <c r="C274" s="93" t="s">
        <v>356</v>
      </c>
      <c r="D274" s="42" t="s">
        <v>357</v>
      </c>
      <c r="E274" s="11">
        <v>7776</v>
      </c>
      <c r="F274" s="11">
        <v>49309</v>
      </c>
      <c r="G274" s="79" t="s">
        <v>358</v>
      </c>
      <c r="H274" s="204">
        <v>388.55</v>
      </c>
      <c r="I274" s="94">
        <v>137.08000000000001</v>
      </c>
      <c r="J274" s="100">
        <v>4025.63</v>
      </c>
      <c r="K274" s="273"/>
      <c r="L274" s="26">
        <f t="shared" si="13"/>
        <v>44101</v>
      </c>
      <c r="M274" s="66" t="e">
        <f t="shared" si="14"/>
        <v>#VALUE!</v>
      </c>
      <c r="N274" s="67">
        <v>44101</v>
      </c>
      <c r="O274" s="81"/>
      <c r="P274" s="5"/>
      <c r="Q274" s="5"/>
      <c r="S274" s="1"/>
    </row>
    <row r="275" spans="1:19" ht="15.95" customHeight="1" x14ac:dyDescent="0.25">
      <c r="A275" s="5" t="str">
        <f t="shared" si="12"/>
        <v>82020</v>
      </c>
      <c r="B275" s="22">
        <v>44071</v>
      </c>
      <c r="C275" s="93" t="s">
        <v>356</v>
      </c>
      <c r="D275" s="42" t="s">
        <v>357</v>
      </c>
      <c r="E275" s="11">
        <v>7779</v>
      </c>
      <c r="F275" s="11">
        <v>49317</v>
      </c>
      <c r="G275" s="79" t="s">
        <v>358</v>
      </c>
      <c r="H275" s="204">
        <v>4666.25</v>
      </c>
      <c r="I275" s="94">
        <v>164.49</v>
      </c>
      <c r="J275" s="100">
        <v>4830.74</v>
      </c>
      <c r="K275" s="273"/>
      <c r="L275" s="26">
        <f t="shared" si="13"/>
        <v>44101</v>
      </c>
      <c r="M275" s="66" t="e">
        <f t="shared" si="14"/>
        <v>#VALUE!</v>
      </c>
      <c r="N275" s="67">
        <v>44101</v>
      </c>
      <c r="O275" s="81"/>
      <c r="P275" s="5"/>
      <c r="Q275" s="5"/>
      <c r="S275" s="1"/>
    </row>
    <row r="276" spans="1:19" ht="15.95" customHeight="1" x14ac:dyDescent="0.25">
      <c r="A276" s="5" t="str">
        <f t="shared" si="12"/>
        <v>82020</v>
      </c>
      <c r="B276" s="22">
        <v>44071</v>
      </c>
      <c r="C276" s="93" t="s">
        <v>356</v>
      </c>
      <c r="D276" s="42" t="s">
        <v>357</v>
      </c>
      <c r="E276" s="11">
        <v>7780</v>
      </c>
      <c r="F276" s="11" t="s">
        <v>366</v>
      </c>
      <c r="G276" s="79" t="s">
        <v>358</v>
      </c>
      <c r="H276" s="204">
        <v>3888.55</v>
      </c>
      <c r="I276" s="94">
        <v>137.08000000000001</v>
      </c>
      <c r="J276" s="100">
        <v>4025.63</v>
      </c>
      <c r="K276" s="273"/>
      <c r="L276" s="26">
        <f t="shared" si="13"/>
        <v>44101</v>
      </c>
      <c r="M276" s="66" t="e">
        <f t="shared" si="14"/>
        <v>#VALUE!</v>
      </c>
      <c r="N276" s="67">
        <v>44101</v>
      </c>
      <c r="O276" s="81"/>
      <c r="P276" s="5"/>
      <c r="Q276" s="5"/>
      <c r="S276" s="1"/>
    </row>
    <row r="277" spans="1:19" ht="15.95" customHeight="1" x14ac:dyDescent="0.25">
      <c r="A277" s="5" t="str">
        <f t="shared" si="12"/>
        <v>82020</v>
      </c>
      <c r="B277" s="22">
        <v>44072</v>
      </c>
      <c r="C277" s="93" t="s">
        <v>356</v>
      </c>
      <c r="D277" s="42" t="s">
        <v>357</v>
      </c>
      <c r="E277" s="11">
        <v>7792</v>
      </c>
      <c r="F277" s="11">
        <v>49313</v>
      </c>
      <c r="G277" s="79" t="s">
        <v>358</v>
      </c>
      <c r="H277" s="204">
        <v>10110.219999999999</v>
      </c>
      <c r="I277" s="94">
        <v>356.41</v>
      </c>
      <c r="J277" s="100">
        <v>10466.629999999999</v>
      </c>
      <c r="K277" s="273"/>
      <c r="L277" s="26">
        <f t="shared" si="13"/>
        <v>44102</v>
      </c>
      <c r="M277" s="66" t="e">
        <f t="shared" si="14"/>
        <v>#VALUE!</v>
      </c>
      <c r="N277" s="67">
        <v>44102</v>
      </c>
      <c r="O277" s="81"/>
      <c r="P277" s="5"/>
      <c r="Q277" s="5"/>
      <c r="S277" s="1"/>
    </row>
    <row r="278" spans="1:19" ht="15.95" customHeight="1" x14ac:dyDescent="0.25">
      <c r="A278" s="5" t="str">
        <f t="shared" si="12"/>
        <v>82020</v>
      </c>
      <c r="B278" s="22">
        <v>44072</v>
      </c>
      <c r="C278" s="93" t="s">
        <v>356</v>
      </c>
      <c r="D278" s="42" t="s">
        <v>357</v>
      </c>
      <c r="E278" s="11">
        <v>7813</v>
      </c>
      <c r="F278" s="11">
        <v>49315</v>
      </c>
      <c r="G278" s="79" t="s">
        <v>358</v>
      </c>
      <c r="H278" s="204">
        <v>6999.38</v>
      </c>
      <c r="I278" s="94">
        <v>246.74</v>
      </c>
      <c r="J278" s="100">
        <v>7246.74</v>
      </c>
      <c r="K278" s="273"/>
      <c r="L278" s="26">
        <f t="shared" si="13"/>
        <v>44102</v>
      </c>
      <c r="M278" s="66" t="e">
        <f t="shared" si="14"/>
        <v>#VALUE!</v>
      </c>
      <c r="N278" s="67">
        <v>44102</v>
      </c>
      <c r="O278" s="81"/>
      <c r="P278" s="5"/>
      <c r="Q278" s="5"/>
      <c r="S278" s="1"/>
    </row>
    <row r="279" spans="1:19" ht="15.95" customHeight="1" x14ac:dyDescent="0.25">
      <c r="A279" s="5" t="str">
        <f t="shared" si="12"/>
        <v>82020</v>
      </c>
      <c r="B279" s="22">
        <v>44072</v>
      </c>
      <c r="C279" s="93" t="s">
        <v>356</v>
      </c>
      <c r="D279" s="42" t="s">
        <v>357</v>
      </c>
      <c r="E279" s="11">
        <v>7804</v>
      </c>
      <c r="F279" s="11">
        <v>49314</v>
      </c>
      <c r="G279" s="79" t="s">
        <v>358</v>
      </c>
      <c r="H279" s="204">
        <v>4666.25</v>
      </c>
      <c r="I279" s="94">
        <v>164.49</v>
      </c>
      <c r="J279" s="100">
        <v>4830.74</v>
      </c>
      <c r="K279" s="273"/>
      <c r="L279" s="26">
        <f t="shared" si="13"/>
        <v>44102</v>
      </c>
      <c r="M279" s="66" t="e">
        <f t="shared" si="14"/>
        <v>#VALUE!</v>
      </c>
      <c r="N279" s="67">
        <v>44102</v>
      </c>
      <c r="O279" s="81"/>
      <c r="P279" s="5"/>
      <c r="Q279" s="5"/>
      <c r="S279" s="1"/>
    </row>
    <row r="280" spans="1:19" ht="15.95" customHeight="1" x14ac:dyDescent="0.25">
      <c r="A280" s="5" t="str">
        <f t="shared" si="12"/>
        <v>82020</v>
      </c>
      <c r="B280" s="22">
        <v>44074</v>
      </c>
      <c r="C280" s="93" t="s">
        <v>356</v>
      </c>
      <c r="D280" s="42" t="s">
        <v>357</v>
      </c>
      <c r="E280" s="11">
        <v>7822</v>
      </c>
      <c r="F280" s="11">
        <v>49318</v>
      </c>
      <c r="G280" s="79" t="s">
        <v>358</v>
      </c>
      <c r="H280" s="204">
        <v>5434.05</v>
      </c>
      <c r="I280" s="94">
        <v>415.27</v>
      </c>
      <c r="J280" s="100">
        <v>5849.32</v>
      </c>
      <c r="K280" s="273"/>
      <c r="L280" s="26">
        <f t="shared" si="13"/>
        <v>44104</v>
      </c>
      <c r="M280" s="66" t="e">
        <f t="shared" si="14"/>
        <v>#VALUE!</v>
      </c>
      <c r="N280" s="67">
        <v>44104</v>
      </c>
      <c r="O280" s="81"/>
      <c r="P280" s="5"/>
      <c r="Q280" s="5"/>
      <c r="S280" s="1"/>
    </row>
    <row r="281" spans="1:19" ht="15.95" customHeight="1" x14ac:dyDescent="0.25">
      <c r="A281" s="5" t="str">
        <f t="shared" si="12"/>
        <v>82020</v>
      </c>
      <c r="B281" s="22">
        <v>44074</v>
      </c>
      <c r="C281" s="93" t="s">
        <v>356</v>
      </c>
      <c r="D281" s="42" t="s">
        <v>357</v>
      </c>
      <c r="E281" s="11">
        <v>7829</v>
      </c>
      <c r="F281" s="11">
        <v>49316</v>
      </c>
      <c r="G281" s="79" t="s">
        <v>358</v>
      </c>
      <c r="H281" s="204">
        <v>4347.24</v>
      </c>
      <c r="I281" s="94">
        <v>332.21</v>
      </c>
      <c r="J281" s="100">
        <v>4679.45</v>
      </c>
      <c r="K281" s="273"/>
      <c r="L281" s="26">
        <f t="shared" si="13"/>
        <v>44104</v>
      </c>
      <c r="M281" s="66" t="e">
        <f t="shared" si="14"/>
        <v>#VALUE!</v>
      </c>
      <c r="N281" s="67">
        <v>44104</v>
      </c>
      <c r="O281" s="81"/>
      <c r="P281" s="5"/>
      <c r="Q281" s="5"/>
      <c r="S281" s="1"/>
    </row>
    <row r="282" spans="1:19" ht="15.95" customHeight="1" x14ac:dyDescent="0.25">
      <c r="A282" s="5" t="str">
        <f t="shared" si="12"/>
        <v>92020</v>
      </c>
      <c r="B282" s="22">
        <v>44076</v>
      </c>
      <c r="C282" s="93" t="s">
        <v>356</v>
      </c>
      <c r="D282" s="42" t="s">
        <v>357</v>
      </c>
      <c r="E282" s="11">
        <v>7850</v>
      </c>
      <c r="F282" s="11">
        <v>49369</v>
      </c>
      <c r="G282" s="79" t="s">
        <v>358</v>
      </c>
      <c r="H282" s="204">
        <v>3110.84</v>
      </c>
      <c r="I282" s="94">
        <v>109.66</v>
      </c>
      <c r="J282" s="100">
        <v>3220.5</v>
      </c>
      <c r="K282" s="273"/>
      <c r="L282" s="26">
        <f t="shared" si="13"/>
        <v>44106</v>
      </c>
      <c r="M282" s="66" t="e">
        <f t="shared" si="14"/>
        <v>#VALUE!</v>
      </c>
      <c r="N282" s="67">
        <v>44106</v>
      </c>
      <c r="O282" s="81"/>
      <c r="P282" s="5"/>
      <c r="Q282" s="5"/>
      <c r="S282" s="1"/>
    </row>
    <row r="283" spans="1:19" ht="15.95" customHeight="1" x14ac:dyDescent="0.25">
      <c r="A283" s="5" t="str">
        <f t="shared" si="12"/>
        <v>92020</v>
      </c>
      <c r="B283" s="22">
        <v>44077</v>
      </c>
      <c r="C283" s="93" t="s">
        <v>356</v>
      </c>
      <c r="D283" s="42" t="s">
        <v>357</v>
      </c>
      <c r="E283" s="11">
        <v>7860</v>
      </c>
      <c r="F283" s="11">
        <v>49370</v>
      </c>
      <c r="G283" s="79" t="s">
        <v>358</v>
      </c>
      <c r="H283" s="204">
        <v>6221.51</v>
      </c>
      <c r="I283" s="94">
        <v>219.3</v>
      </c>
      <c r="J283" s="100">
        <v>6440.81</v>
      </c>
      <c r="K283" s="273"/>
      <c r="L283" s="26">
        <f t="shared" si="13"/>
        <v>44107</v>
      </c>
      <c r="M283" s="66" t="e">
        <f t="shared" si="14"/>
        <v>#VALUE!</v>
      </c>
      <c r="N283" s="67">
        <v>44107</v>
      </c>
      <c r="O283" s="81"/>
      <c r="P283" s="5"/>
      <c r="Q283" s="5"/>
      <c r="S283" s="1"/>
    </row>
    <row r="284" spans="1:19" ht="15.95" customHeight="1" x14ac:dyDescent="0.25">
      <c r="A284" s="5" t="str">
        <f t="shared" si="12"/>
        <v>92020</v>
      </c>
      <c r="B284" s="22">
        <v>44078</v>
      </c>
      <c r="C284" s="93" t="s">
        <v>356</v>
      </c>
      <c r="D284" s="42" t="s">
        <v>357</v>
      </c>
      <c r="E284" s="11">
        <v>7881</v>
      </c>
      <c r="F284" s="11">
        <v>49261</v>
      </c>
      <c r="G284" s="79" t="s">
        <v>358</v>
      </c>
      <c r="H284" s="204">
        <v>3110.76</v>
      </c>
      <c r="I284" s="94">
        <v>109.65</v>
      </c>
      <c r="J284" s="100">
        <v>3220.41</v>
      </c>
      <c r="K284" s="273"/>
      <c r="L284" s="26">
        <f t="shared" si="13"/>
        <v>44108</v>
      </c>
      <c r="M284" s="66" t="e">
        <f t="shared" si="14"/>
        <v>#VALUE!</v>
      </c>
      <c r="N284" s="67">
        <v>44108</v>
      </c>
      <c r="O284" s="81"/>
      <c r="P284" s="5"/>
      <c r="Q284" s="5"/>
      <c r="S284" s="1"/>
    </row>
    <row r="285" spans="1:19" ht="15.95" customHeight="1" x14ac:dyDescent="0.25">
      <c r="A285" s="5" t="str">
        <f t="shared" si="12"/>
        <v>92020</v>
      </c>
      <c r="B285" s="22">
        <v>44079</v>
      </c>
      <c r="C285" s="93" t="s">
        <v>356</v>
      </c>
      <c r="D285" s="42" t="s">
        <v>357</v>
      </c>
      <c r="E285" s="11">
        <v>7886</v>
      </c>
      <c r="F285" s="11">
        <v>49371</v>
      </c>
      <c r="G285" s="79" t="s">
        <v>358</v>
      </c>
      <c r="H285" s="204">
        <v>10887.65</v>
      </c>
      <c r="I285" s="94">
        <v>383.77</v>
      </c>
      <c r="J285" s="100">
        <v>11271.421</v>
      </c>
      <c r="K285" s="273"/>
      <c r="L285" s="26">
        <f t="shared" si="13"/>
        <v>44109</v>
      </c>
      <c r="M285" s="66" t="e">
        <f t="shared" si="14"/>
        <v>#VALUE!</v>
      </c>
      <c r="N285" s="67">
        <v>44109</v>
      </c>
      <c r="O285" s="81"/>
      <c r="P285" s="5"/>
      <c r="Q285" s="5"/>
      <c r="S285" s="1"/>
    </row>
    <row r="286" spans="1:19" ht="15.95" customHeight="1" x14ac:dyDescent="0.25">
      <c r="A286" s="5" t="str">
        <f t="shared" si="12"/>
        <v>92020</v>
      </c>
      <c r="B286" s="22">
        <v>44081</v>
      </c>
      <c r="C286" s="93" t="s">
        <v>356</v>
      </c>
      <c r="D286" s="42" t="s">
        <v>357</v>
      </c>
      <c r="E286" s="11">
        <v>7910</v>
      </c>
      <c r="F286" s="11">
        <v>49377</v>
      </c>
      <c r="G286" s="79" t="s">
        <v>358</v>
      </c>
      <c r="H286" s="204">
        <v>12443.02</v>
      </c>
      <c r="I286" s="94">
        <v>438.59</v>
      </c>
      <c r="J286" s="100">
        <v>12881.61</v>
      </c>
      <c r="K286" s="273"/>
      <c r="L286" s="26">
        <f t="shared" si="13"/>
        <v>44111</v>
      </c>
      <c r="M286" s="66" t="e">
        <f t="shared" si="14"/>
        <v>#VALUE!</v>
      </c>
      <c r="N286" s="67">
        <v>44111</v>
      </c>
      <c r="O286" s="81"/>
      <c r="P286" s="5"/>
      <c r="Q286" s="5"/>
      <c r="S286" s="1"/>
    </row>
    <row r="287" spans="1:19" ht="15.95" customHeight="1" x14ac:dyDescent="0.25">
      <c r="A287" s="5" t="str">
        <f t="shared" si="12"/>
        <v>92020</v>
      </c>
      <c r="B287" s="22">
        <v>44081</v>
      </c>
      <c r="C287" s="93" t="s">
        <v>356</v>
      </c>
      <c r="D287" s="42" t="s">
        <v>357</v>
      </c>
      <c r="E287" s="11">
        <v>7920</v>
      </c>
      <c r="F287" s="11">
        <v>49374</v>
      </c>
      <c r="G287" s="79" t="s">
        <v>358</v>
      </c>
      <c r="H287" s="204">
        <v>3110.76</v>
      </c>
      <c r="I287" s="94">
        <v>109.65</v>
      </c>
      <c r="J287" s="100">
        <v>3220.41</v>
      </c>
      <c r="K287" s="273"/>
      <c r="L287" s="26">
        <f t="shared" si="13"/>
        <v>44111</v>
      </c>
      <c r="M287" s="66" t="e">
        <f t="shared" si="14"/>
        <v>#VALUE!</v>
      </c>
      <c r="N287" s="67">
        <v>44111</v>
      </c>
      <c r="O287" s="81"/>
      <c r="P287" s="5"/>
      <c r="Q287" s="5"/>
      <c r="S287" s="1"/>
    </row>
    <row r="288" spans="1:19" ht="15.95" customHeight="1" x14ac:dyDescent="0.25">
      <c r="A288" s="5" t="str">
        <f t="shared" si="12"/>
        <v>92020</v>
      </c>
      <c r="B288" s="22">
        <v>44082</v>
      </c>
      <c r="C288" s="93" t="s">
        <v>356</v>
      </c>
      <c r="D288" s="42" t="s">
        <v>357</v>
      </c>
      <c r="E288" s="11">
        <v>7934</v>
      </c>
      <c r="F288" s="11">
        <v>49375</v>
      </c>
      <c r="G288" s="79" t="s">
        <v>358</v>
      </c>
      <c r="H288" s="204">
        <v>4346.79</v>
      </c>
      <c r="I288" s="94">
        <v>332.13</v>
      </c>
      <c r="J288" s="100">
        <v>4678.92</v>
      </c>
      <c r="K288" s="273"/>
      <c r="L288" s="26">
        <f t="shared" si="13"/>
        <v>44112</v>
      </c>
      <c r="M288" s="66" t="e">
        <f t="shared" si="14"/>
        <v>#VALUE!</v>
      </c>
      <c r="N288" s="67">
        <v>44112</v>
      </c>
      <c r="O288" s="81"/>
      <c r="P288" s="5"/>
      <c r="Q288" s="5"/>
      <c r="S288" s="1"/>
    </row>
    <row r="289" spans="1:19" ht="15.95" customHeight="1" x14ac:dyDescent="0.25">
      <c r="A289" s="5" t="str">
        <f t="shared" si="12"/>
        <v>92020</v>
      </c>
      <c r="B289" s="22">
        <v>44082</v>
      </c>
      <c r="C289" s="93" t="s">
        <v>356</v>
      </c>
      <c r="D289" s="42" t="s">
        <v>357</v>
      </c>
      <c r="E289" s="11">
        <v>7932</v>
      </c>
      <c r="F289" s="11">
        <v>49055</v>
      </c>
      <c r="G289" s="79" t="s">
        <v>358</v>
      </c>
      <c r="H289" s="204">
        <v>4014.69</v>
      </c>
      <c r="I289" s="94">
        <v>272.36</v>
      </c>
      <c r="J289" s="100">
        <v>4287.05</v>
      </c>
      <c r="K289" s="273"/>
      <c r="L289" s="26">
        <f t="shared" si="13"/>
        <v>44112</v>
      </c>
      <c r="M289" s="66" t="e">
        <f t="shared" si="14"/>
        <v>#VALUE!</v>
      </c>
      <c r="N289" s="67">
        <v>44112</v>
      </c>
      <c r="O289" s="81"/>
      <c r="P289" s="5"/>
      <c r="Q289" s="5"/>
      <c r="S289" s="1"/>
    </row>
    <row r="290" spans="1:19" ht="15.95" customHeight="1" x14ac:dyDescent="0.25">
      <c r="A290" s="5" t="str">
        <f t="shared" si="12"/>
        <v>92020</v>
      </c>
      <c r="B290" s="22">
        <v>44082</v>
      </c>
      <c r="C290" s="93" t="s">
        <v>356</v>
      </c>
      <c r="D290" s="42" t="s">
        <v>357</v>
      </c>
      <c r="E290" s="11">
        <v>7936</v>
      </c>
      <c r="F290" s="11">
        <v>49378</v>
      </c>
      <c r="G290" s="79" t="s">
        <v>358</v>
      </c>
      <c r="H290" s="204">
        <v>3110.76</v>
      </c>
      <c r="I290" s="94">
        <v>109.65</v>
      </c>
      <c r="J290" s="100">
        <v>3220.41</v>
      </c>
      <c r="K290" s="273"/>
      <c r="L290" s="26">
        <f t="shared" si="13"/>
        <v>44112</v>
      </c>
      <c r="M290" s="66" t="e">
        <f t="shared" si="14"/>
        <v>#VALUE!</v>
      </c>
      <c r="N290" s="67">
        <v>44112</v>
      </c>
      <c r="O290" s="81"/>
      <c r="P290" s="5"/>
      <c r="Q290" s="5"/>
      <c r="S290" s="1"/>
    </row>
    <row r="291" spans="1:19" ht="15.95" customHeight="1" x14ac:dyDescent="0.25">
      <c r="A291" s="5" t="str">
        <f t="shared" si="12"/>
        <v>92020</v>
      </c>
      <c r="B291" s="22">
        <v>44082</v>
      </c>
      <c r="C291" s="93" t="s">
        <v>356</v>
      </c>
      <c r="D291" s="42" t="s">
        <v>357</v>
      </c>
      <c r="E291" s="11">
        <v>79330</v>
      </c>
      <c r="F291" s="11">
        <v>49056</v>
      </c>
      <c r="G291" s="79" t="s">
        <v>358</v>
      </c>
      <c r="H291" s="204">
        <v>12778.2</v>
      </c>
      <c r="I291" s="94">
        <v>232.02</v>
      </c>
      <c r="J291" s="100">
        <v>12778.2</v>
      </c>
      <c r="K291" s="273"/>
      <c r="L291" s="26">
        <f t="shared" si="13"/>
        <v>44112</v>
      </c>
      <c r="M291" s="66" t="e">
        <f t="shared" si="14"/>
        <v>#VALUE!</v>
      </c>
      <c r="N291" s="67">
        <v>44112</v>
      </c>
      <c r="O291" s="81"/>
      <c r="P291" s="5"/>
      <c r="Q291" s="5"/>
      <c r="S291" s="1"/>
    </row>
    <row r="292" spans="1:19" ht="15.95" customHeight="1" x14ac:dyDescent="0.25">
      <c r="A292" s="5" t="str">
        <f t="shared" si="12"/>
        <v>92020</v>
      </c>
      <c r="B292" s="22">
        <v>44082</v>
      </c>
      <c r="C292" s="93" t="s">
        <v>356</v>
      </c>
      <c r="D292" s="42" t="s">
        <v>357</v>
      </c>
      <c r="E292" s="11">
        <v>7925</v>
      </c>
      <c r="F292" s="11">
        <v>49373</v>
      </c>
      <c r="G292" s="79" t="s">
        <v>358</v>
      </c>
      <c r="H292" s="204">
        <v>4666.13</v>
      </c>
      <c r="I292" s="94">
        <v>164.47</v>
      </c>
      <c r="J292" s="100">
        <v>4830.6000000000004</v>
      </c>
      <c r="K292" s="273"/>
      <c r="L292" s="26">
        <f t="shared" si="13"/>
        <v>44112</v>
      </c>
      <c r="M292" s="66" t="e">
        <f t="shared" si="14"/>
        <v>#VALUE!</v>
      </c>
      <c r="N292" s="67">
        <v>44112</v>
      </c>
      <c r="O292" s="81"/>
      <c r="P292" s="5"/>
      <c r="Q292" s="5"/>
      <c r="S292" s="1"/>
    </row>
    <row r="293" spans="1:19" ht="15.95" customHeight="1" x14ac:dyDescent="0.25">
      <c r="A293" s="5" t="str">
        <f t="shared" si="12"/>
        <v>92020</v>
      </c>
      <c r="B293" s="22">
        <v>44082</v>
      </c>
      <c r="C293" s="93" t="s">
        <v>356</v>
      </c>
      <c r="D293" s="42" t="s">
        <v>357</v>
      </c>
      <c r="E293" s="11">
        <v>7906</v>
      </c>
      <c r="F293" s="11">
        <v>48976</v>
      </c>
      <c r="G293" s="79" t="s">
        <v>358</v>
      </c>
      <c r="H293" s="204">
        <v>9061.1299999999992</v>
      </c>
      <c r="I293" s="94">
        <v>167.57</v>
      </c>
      <c r="J293" s="100">
        <v>9228.7000000000007</v>
      </c>
      <c r="K293" s="273"/>
      <c r="L293" s="26">
        <f t="shared" si="13"/>
        <v>44112</v>
      </c>
      <c r="M293" s="66" t="e">
        <f t="shared" si="14"/>
        <v>#VALUE!</v>
      </c>
      <c r="N293" s="67">
        <v>44112</v>
      </c>
      <c r="O293" s="81"/>
      <c r="P293" s="5"/>
      <c r="Q293" s="5"/>
      <c r="S293" s="1"/>
    </row>
    <row r="294" spans="1:19" ht="15.95" customHeight="1" x14ac:dyDescent="0.25">
      <c r="A294" s="5" t="str">
        <f t="shared" si="12"/>
        <v>92020</v>
      </c>
      <c r="B294" s="22">
        <v>44082</v>
      </c>
      <c r="C294" s="93" t="s">
        <v>356</v>
      </c>
      <c r="D294" s="42" t="s">
        <v>357</v>
      </c>
      <c r="E294" s="11">
        <v>7900</v>
      </c>
      <c r="F294" s="11">
        <v>49372</v>
      </c>
      <c r="G294" s="79" t="s">
        <v>358</v>
      </c>
      <c r="H294" s="204">
        <v>483914.9</v>
      </c>
      <c r="I294" s="94">
        <v>2520</v>
      </c>
      <c r="J294" s="100">
        <v>486434.9</v>
      </c>
      <c r="K294" s="273"/>
      <c r="L294" s="26">
        <f t="shared" si="13"/>
        <v>44112</v>
      </c>
      <c r="M294" s="66" t="e">
        <f t="shared" si="14"/>
        <v>#VALUE!</v>
      </c>
      <c r="N294" s="67">
        <v>44112</v>
      </c>
      <c r="O294" s="81"/>
      <c r="P294" s="5"/>
      <c r="Q294" s="5"/>
      <c r="S294" s="1"/>
    </row>
    <row r="295" spans="1:19" ht="15.95" customHeight="1" x14ac:dyDescent="0.25">
      <c r="A295" s="5" t="str">
        <f t="shared" si="12"/>
        <v>92020</v>
      </c>
      <c r="B295" s="22">
        <v>44085</v>
      </c>
      <c r="C295" s="93" t="s">
        <v>356</v>
      </c>
      <c r="D295" s="42" t="s">
        <v>357</v>
      </c>
      <c r="E295" s="11">
        <v>7982</v>
      </c>
      <c r="F295" s="11">
        <v>49379</v>
      </c>
      <c r="G295" s="79" t="s">
        <v>358</v>
      </c>
      <c r="H295" s="204">
        <v>9332.27</v>
      </c>
      <c r="I295" s="94">
        <v>328.95</v>
      </c>
      <c r="J295" s="100">
        <v>9661.2199999999993</v>
      </c>
      <c r="K295" s="273"/>
      <c r="L295" s="26">
        <f t="shared" si="13"/>
        <v>44115</v>
      </c>
      <c r="M295" s="66" t="e">
        <f t="shared" si="14"/>
        <v>#VALUE!</v>
      </c>
      <c r="N295" s="67">
        <v>44115</v>
      </c>
      <c r="O295" s="81"/>
      <c r="P295" s="5"/>
      <c r="Q295" s="5"/>
      <c r="S295" s="1"/>
    </row>
    <row r="296" spans="1:19" ht="15.95" customHeight="1" x14ac:dyDescent="0.25">
      <c r="A296" s="5" t="str">
        <f t="shared" si="12"/>
        <v>92020</v>
      </c>
      <c r="B296" s="22">
        <v>44088</v>
      </c>
      <c r="C296" s="93" t="s">
        <v>356</v>
      </c>
      <c r="D296" s="42" t="s">
        <v>357</v>
      </c>
      <c r="E296" s="11">
        <v>8018</v>
      </c>
      <c r="F296" s="11">
        <v>49380</v>
      </c>
      <c r="G296" s="79" t="s">
        <v>358</v>
      </c>
      <c r="H296" s="204">
        <v>11953.66</v>
      </c>
      <c r="I296" s="94">
        <v>913.36</v>
      </c>
      <c r="J296" s="100">
        <v>12867.02</v>
      </c>
      <c r="K296" s="273"/>
      <c r="L296" s="26">
        <f t="shared" si="13"/>
        <v>44118</v>
      </c>
      <c r="M296" s="66" t="e">
        <f t="shared" si="14"/>
        <v>#VALUE!</v>
      </c>
      <c r="N296" s="67">
        <v>44118</v>
      </c>
      <c r="O296" s="81"/>
      <c r="P296" s="5"/>
      <c r="Q296" s="5"/>
      <c r="S296" s="1"/>
    </row>
    <row r="297" spans="1:19" ht="15.95" customHeight="1" x14ac:dyDescent="0.25">
      <c r="A297" s="5" t="str">
        <f t="shared" si="12"/>
        <v>92020</v>
      </c>
      <c r="B297" s="22">
        <v>44088</v>
      </c>
      <c r="C297" s="93" t="s">
        <v>356</v>
      </c>
      <c r="D297" s="42" t="s">
        <v>357</v>
      </c>
      <c r="E297" s="11">
        <v>8013</v>
      </c>
      <c r="F297" s="11">
        <v>49382</v>
      </c>
      <c r="G297" s="79" t="s">
        <v>358</v>
      </c>
      <c r="H297" s="204">
        <v>9780.26</v>
      </c>
      <c r="I297" s="94">
        <v>747.3</v>
      </c>
      <c r="J297" s="100">
        <v>10527.56</v>
      </c>
      <c r="K297" s="273"/>
      <c r="L297" s="26">
        <f t="shared" si="13"/>
        <v>44118</v>
      </c>
      <c r="M297" s="66" t="e">
        <f t="shared" si="14"/>
        <v>#VALUE!</v>
      </c>
      <c r="N297" s="67">
        <v>44118</v>
      </c>
      <c r="O297" s="81"/>
      <c r="P297" s="5"/>
      <c r="Q297" s="5"/>
      <c r="S297" s="1"/>
    </row>
    <row r="298" spans="1:19" ht="15.95" customHeight="1" x14ac:dyDescent="0.25">
      <c r="A298" s="5" t="str">
        <f t="shared" si="12"/>
        <v>92020</v>
      </c>
      <c r="B298" s="22">
        <v>44089</v>
      </c>
      <c r="C298" s="93" t="s">
        <v>356</v>
      </c>
      <c r="D298" s="42" t="s">
        <v>357</v>
      </c>
      <c r="E298" s="11">
        <v>8035</v>
      </c>
      <c r="F298" s="11">
        <v>49381</v>
      </c>
      <c r="G298" s="79" t="s">
        <v>358</v>
      </c>
      <c r="H298" s="204">
        <v>17886.849999999999</v>
      </c>
      <c r="I298" s="94">
        <v>630.48</v>
      </c>
      <c r="J298" s="100">
        <v>18517.330000000002</v>
      </c>
      <c r="K298" s="273"/>
      <c r="L298" s="26">
        <f t="shared" si="13"/>
        <v>44119</v>
      </c>
      <c r="M298" s="66" t="e">
        <f t="shared" si="14"/>
        <v>#VALUE!</v>
      </c>
      <c r="N298" s="67">
        <v>44119</v>
      </c>
      <c r="O298" s="81"/>
      <c r="P298" s="5"/>
      <c r="Q298" s="5"/>
      <c r="S298" s="1"/>
    </row>
    <row r="299" spans="1:19" ht="15.95" customHeight="1" x14ac:dyDescent="0.25">
      <c r="A299" s="5" t="str">
        <f t="shared" si="12"/>
        <v>92020</v>
      </c>
      <c r="B299" s="22">
        <v>44089</v>
      </c>
      <c r="C299" s="93" t="s">
        <v>356</v>
      </c>
      <c r="D299" s="42" t="s">
        <v>357</v>
      </c>
      <c r="E299" s="11">
        <v>8038</v>
      </c>
      <c r="F299" s="11">
        <v>493830</v>
      </c>
      <c r="G299" s="79" t="s">
        <v>358</v>
      </c>
      <c r="H299" s="204">
        <v>12443.02</v>
      </c>
      <c r="I299" s="94">
        <v>438.59</v>
      </c>
      <c r="J299" s="100">
        <v>12881.61</v>
      </c>
      <c r="K299" s="273"/>
      <c r="L299" s="26">
        <f t="shared" si="13"/>
        <v>44119</v>
      </c>
      <c r="M299" s="66" t="e">
        <f t="shared" si="14"/>
        <v>#VALUE!</v>
      </c>
      <c r="N299" s="67">
        <v>44119</v>
      </c>
      <c r="O299" s="81"/>
      <c r="P299" s="5"/>
      <c r="Q299" s="5"/>
      <c r="S299" s="1"/>
    </row>
    <row r="300" spans="1:19" ht="15.95" customHeight="1" x14ac:dyDescent="0.25">
      <c r="A300" s="5" t="str">
        <f t="shared" si="12"/>
        <v>92020</v>
      </c>
      <c r="B300" s="22">
        <v>44091</v>
      </c>
      <c r="C300" s="93" t="s">
        <v>356</v>
      </c>
      <c r="D300" s="42" t="s">
        <v>357</v>
      </c>
      <c r="E300" s="11">
        <v>8055</v>
      </c>
      <c r="F300" s="11">
        <v>49385</v>
      </c>
      <c r="G300" s="79" t="s">
        <v>358</v>
      </c>
      <c r="H300" s="204">
        <v>9332.27</v>
      </c>
      <c r="I300" s="94">
        <v>328.95</v>
      </c>
      <c r="J300" s="100">
        <v>9661.2199999999993</v>
      </c>
      <c r="K300" s="273"/>
      <c r="L300" s="26">
        <f t="shared" si="13"/>
        <v>44121</v>
      </c>
      <c r="M300" s="66" t="e">
        <f t="shared" si="14"/>
        <v>#VALUE!</v>
      </c>
      <c r="N300" s="67">
        <v>44121</v>
      </c>
      <c r="O300" s="81"/>
      <c r="P300" s="5"/>
      <c r="Q300" s="5"/>
      <c r="S300" s="1"/>
    </row>
    <row r="301" spans="1:19" ht="15.95" customHeight="1" x14ac:dyDescent="0.25">
      <c r="A301" s="5" t="str">
        <f t="shared" si="12"/>
        <v>92020</v>
      </c>
      <c r="B301" s="22">
        <v>44091</v>
      </c>
      <c r="C301" s="93" t="s">
        <v>356</v>
      </c>
      <c r="D301" s="42" t="s">
        <v>357</v>
      </c>
      <c r="E301" s="11">
        <v>8062</v>
      </c>
      <c r="F301" s="11">
        <v>49434</v>
      </c>
      <c r="G301" s="79" t="s">
        <v>358</v>
      </c>
      <c r="H301" s="204">
        <v>10109.959999999999</v>
      </c>
      <c r="I301" s="94">
        <v>356.36</v>
      </c>
      <c r="J301" s="100">
        <v>10466.32</v>
      </c>
      <c r="K301" s="273"/>
      <c r="L301" s="26">
        <f t="shared" si="13"/>
        <v>44121</v>
      </c>
      <c r="M301" s="66" t="e">
        <f t="shared" si="14"/>
        <v>#VALUE!</v>
      </c>
      <c r="N301" s="67">
        <v>44121</v>
      </c>
      <c r="O301" s="81"/>
      <c r="P301" s="5"/>
      <c r="Q301" s="5"/>
      <c r="S301" s="1"/>
    </row>
    <row r="302" spans="1:19" ht="15.95" customHeight="1" x14ac:dyDescent="0.25">
      <c r="A302" s="5" t="str">
        <f t="shared" si="12"/>
        <v>92020</v>
      </c>
      <c r="B302" s="22">
        <v>44092</v>
      </c>
      <c r="C302" s="93" t="s">
        <v>356</v>
      </c>
      <c r="D302" s="42" t="s">
        <v>357</v>
      </c>
      <c r="E302" s="11">
        <v>8082</v>
      </c>
      <c r="F302" s="11">
        <v>49435</v>
      </c>
      <c r="G302" s="79" t="s">
        <v>358</v>
      </c>
      <c r="H302" s="204">
        <v>8554.68</v>
      </c>
      <c r="I302" s="94">
        <v>301.55</v>
      </c>
      <c r="J302" s="100">
        <v>8856.23</v>
      </c>
      <c r="K302" s="273"/>
      <c r="L302" s="26">
        <f t="shared" si="13"/>
        <v>44122</v>
      </c>
      <c r="M302" s="66" t="e">
        <f t="shared" si="14"/>
        <v>#VALUE!</v>
      </c>
      <c r="N302" s="67">
        <v>44122</v>
      </c>
      <c r="O302" s="81"/>
      <c r="P302" s="5"/>
      <c r="Q302" s="5"/>
      <c r="S302" s="1"/>
    </row>
    <row r="303" spans="1:19" ht="15.95" customHeight="1" x14ac:dyDescent="0.25">
      <c r="A303" s="5" t="str">
        <f t="shared" si="12"/>
        <v>92020</v>
      </c>
      <c r="B303" s="22">
        <v>44092</v>
      </c>
      <c r="C303" s="93" t="s">
        <v>356</v>
      </c>
      <c r="D303" s="42" t="s">
        <v>357</v>
      </c>
      <c r="E303" s="11">
        <v>8078</v>
      </c>
      <c r="F303" s="11">
        <v>49384</v>
      </c>
      <c r="G303" s="79" t="s">
        <v>358</v>
      </c>
      <c r="H303" s="204">
        <v>489447.65</v>
      </c>
      <c r="I303" s="94">
        <v>2520</v>
      </c>
      <c r="J303" s="100">
        <v>491967.65</v>
      </c>
      <c r="K303" s="273"/>
      <c r="L303" s="26">
        <f t="shared" si="13"/>
        <v>44122</v>
      </c>
      <c r="M303" s="66" t="e">
        <f t="shared" si="14"/>
        <v>#VALUE!</v>
      </c>
      <c r="N303" s="67">
        <v>44122</v>
      </c>
      <c r="O303" s="81"/>
      <c r="P303" s="5"/>
      <c r="Q303" s="5"/>
      <c r="S303" s="1"/>
    </row>
    <row r="304" spans="1:19" ht="15.95" customHeight="1" x14ac:dyDescent="0.25">
      <c r="A304" s="5" t="str">
        <f t="shared" si="12"/>
        <v>92020</v>
      </c>
      <c r="B304" s="22">
        <v>44092</v>
      </c>
      <c r="C304" s="93" t="s">
        <v>356</v>
      </c>
      <c r="D304" s="42" t="s">
        <v>357</v>
      </c>
      <c r="E304" s="11">
        <v>8080</v>
      </c>
      <c r="F304" s="11">
        <v>49436</v>
      </c>
      <c r="G304" s="79" t="s">
        <v>358</v>
      </c>
      <c r="H304" s="204">
        <v>7776.89</v>
      </c>
      <c r="I304" s="94">
        <v>274.12</v>
      </c>
      <c r="J304" s="100">
        <v>8051.01</v>
      </c>
      <c r="K304" s="273"/>
      <c r="L304" s="26">
        <f t="shared" si="13"/>
        <v>44122</v>
      </c>
      <c r="M304" s="66" t="e">
        <f t="shared" si="14"/>
        <v>#VALUE!</v>
      </c>
      <c r="N304" s="67">
        <v>44122</v>
      </c>
      <c r="O304" s="81"/>
      <c r="P304" s="5"/>
      <c r="Q304" s="5"/>
      <c r="S304" s="1"/>
    </row>
    <row r="305" spans="1:19" ht="15.95" customHeight="1" x14ac:dyDescent="0.25">
      <c r="A305" s="5" t="str">
        <f t="shared" si="12"/>
        <v>92020</v>
      </c>
      <c r="B305" s="22">
        <v>44095</v>
      </c>
      <c r="C305" s="93" t="s">
        <v>356</v>
      </c>
      <c r="D305" s="42" t="s">
        <v>357</v>
      </c>
      <c r="E305" s="11">
        <v>8105</v>
      </c>
      <c r="F305" s="11">
        <v>49437</v>
      </c>
      <c r="G305" s="79" t="s">
        <v>358</v>
      </c>
      <c r="H305" s="204">
        <v>5443.89</v>
      </c>
      <c r="I305" s="94">
        <v>191.9</v>
      </c>
      <c r="J305" s="100">
        <v>5635.79</v>
      </c>
      <c r="K305" s="273"/>
      <c r="L305" s="26">
        <f t="shared" si="13"/>
        <v>44125</v>
      </c>
      <c r="M305" s="66" t="e">
        <f t="shared" si="14"/>
        <v>#VALUE!</v>
      </c>
      <c r="N305" s="67">
        <v>44125</v>
      </c>
      <c r="O305" s="81"/>
      <c r="P305" s="5"/>
      <c r="Q305" s="5"/>
      <c r="S305" s="1"/>
    </row>
    <row r="306" spans="1:19" ht="15.95" customHeight="1" x14ac:dyDescent="0.25">
      <c r="A306" s="5" t="str">
        <f t="shared" si="12"/>
        <v>92020</v>
      </c>
      <c r="B306" s="22">
        <v>44095</v>
      </c>
      <c r="C306" s="93" t="s">
        <v>356</v>
      </c>
      <c r="D306" s="42" t="s">
        <v>357</v>
      </c>
      <c r="E306" s="11">
        <v>8116</v>
      </c>
      <c r="F306" s="11">
        <v>49438</v>
      </c>
      <c r="G306" s="79" t="s">
        <v>358</v>
      </c>
      <c r="H306" s="204">
        <v>21734.880000000001</v>
      </c>
      <c r="I306" s="94">
        <v>1660.84</v>
      </c>
      <c r="J306" s="100">
        <v>23395.72</v>
      </c>
      <c r="K306" s="273"/>
      <c r="L306" s="26">
        <f t="shared" si="13"/>
        <v>44125</v>
      </c>
      <c r="M306" s="66" t="e">
        <f t="shared" si="14"/>
        <v>#VALUE!</v>
      </c>
      <c r="N306" s="67">
        <v>44125</v>
      </c>
      <c r="O306" s="81"/>
      <c r="P306" s="5"/>
      <c r="Q306" s="5"/>
      <c r="S306" s="1"/>
    </row>
    <row r="307" spans="1:19" ht="15.95" customHeight="1" x14ac:dyDescent="0.25">
      <c r="A307" s="5" t="str">
        <f t="shared" si="12"/>
        <v>92020</v>
      </c>
      <c r="B307" s="22">
        <v>44096</v>
      </c>
      <c r="C307" s="93" t="s">
        <v>356</v>
      </c>
      <c r="D307" s="42" t="s">
        <v>357</v>
      </c>
      <c r="E307" s="11">
        <v>8131</v>
      </c>
      <c r="F307" s="11">
        <v>49440</v>
      </c>
      <c r="G307" s="79" t="s">
        <v>358</v>
      </c>
      <c r="H307" s="204">
        <v>6221.58</v>
      </c>
      <c r="I307" s="94">
        <v>219.31</v>
      </c>
      <c r="J307" s="100">
        <v>6440.89</v>
      </c>
      <c r="K307" s="273"/>
      <c r="L307" s="26">
        <f t="shared" si="13"/>
        <v>44126</v>
      </c>
      <c r="M307" s="66" t="e">
        <f t="shared" si="14"/>
        <v>#VALUE!</v>
      </c>
      <c r="N307" s="67">
        <v>44126</v>
      </c>
      <c r="O307" s="81"/>
      <c r="P307" s="5"/>
      <c r="Q307" s="5"/>
      <c r="S307" s="1"/>
    </row>
    <row r="308" spans="1:19" ht="15.95" customHeight="1" x14ac:dyDescent="0.25">
      <c r="A308" s="5" t="str">
        <f t="shared" si="12"/>
        <v>92020</v>
      </c>
      <c r="B308" s="22">
        <v>44096</v>
      </c>
      <c r="C308" s="93" t="s">
        <v>356</v>
      </c>
      <c r="D308" s="42" t="s">
        <v>357</v>
      </c>
      <c r="E308" s="11">
        <v>8127</v>
      </c>
      <c r="F308" s="11">
        <v>49447</v>
      </c>
      <c r="G308" s="79" t="s">
        <v>358</v>
      </c>
      <c r="H308" s="204">
        <v>4074.5</v>
      </c>
      <c r="I308" s="94">
        <v>606</v>
      </c>
      <c r="J308" s="100">
        <v>4680.5</v>
      </c>
      <c r="K308" s="273"/>
      <c r="L308" s="26">
        <f t="shared" si="13"/>
        <v>44126</v>
      </c>
      <c r="M308" s="66" t="e">
        <f t="shared" si="14"/>
        <v>#VALUE!</v>
      </c>
      <c r="N308" s="67">
        <v>44126</v>
      </c>
      <c r="O308" s="81"/>
      <c r="P308" s="5"/>
      <c r="Q308" s="5"/>
      <c r="S308" s="1"/>
    </row>
    <row r="309" spans="1:19" ht="15.95" customHeight="1" x14ac:dyDescent="0.25">
      <c r="A309" s="5" t="str">
        <f t="shared" si="12"/>
        <v>92020</v>
      </c>
      <c r="B309" s="22">
        <v>44102</v>
      </c>
      <c r="C309" s="93" t="s">
        <v>356</v>
      </c>
      <c r="D309" s="42" t="s">
        <v>357</v>
      </c>
      <c r="E309" s="11">
        <v>8190</v>
      </c>
      <c r="F309" s="11">
        <v>49441</v>
      </c>
      <c r="G309" s="79" t="s">
        <v>358</v>
      </c>
      <c r="H309" s="204">
        <v>16331.66</v>
      </c>
      <c r="I309" s="94">
        <v>575.69000000000005</v>
      </c>
      <c r="J309" s="100">
        <v>16907.349999999999</v>
      </c>
      <c r="K309" s="273"/>
      <c r="L309" s="26">
        <f t="shared" si="13"/>
        <v>44132</v>
      </c>
      <c r="M309" s="66" t="e">
        <f t="shared" si="14"/>
        <v>#VALUE!</v>
      </c>
      <c r="N309" s="67">
        <v>44132</v>
      </c>
      <c r="O309" s="81"/>
      <c r="P309" s="5"/>
      <c r="Q309" s="5"/>
      <c r="S309" s="1"/>
    </row>
    <row r="310" spans="1:19" ht="15.95" customHeight="1" x14ac:dyDescent="0.25">
      <c r="A310" s="5" t="str">
        <f t="shared" si="12"/>
        <v>92020</v>
      </c>
      <c r="B310" s="22">
        <v>44102</v>
      </c>
      <c r="C310" s="93" t="s">
        <v>356</v>
      </c>
      <c r="D310" s="42" t="s">
        <v>357</v>
      </c>
      <c r="E310" s="11">
        <v>8198</v>
      </c>
      <c r="F310" s="11">
        <v>49443</v>
      </c>
      <c r="G310" s="79" t="s">
        <v>358</v>
      </c>
      <c r="H310" s="204">
        <v>11954.19</v>
      </c>
      <c r="I310" s="94">
        <v>913.46</v>
      </c>
      <c r="J310" s="100">
        <v>12867.65</v>
      </c>
      <c r="K310" s="273"/>
      <c r="L310" s="26">
        <f t="shared" si="13"/>
        <v>44132</v>
      </c>
      <c r="M310" s="66" t="e">
        <f t="shared" si="14"/>
        <v>#VALUE!</v>
      </c>
      <c r="N310" s="67">
        <v>44132</v>
      </c>
      <c r="O310" s="81"/>
      <c r="P310" s="5"/>
      <c r="Q310" s="5"/>
      <c r="S310" s="1"/>
    </row>
    <row r="311" spans="1:19" ht="15.95" customHeight="1" x14ac:dyDescent="0.25">
      <c r="A311" s="5" t="str">
        <f t="shared" si="12"/>
        <v>92020</v>
      </c>
      <c r="B311" s="22">
        <v>44102</v>
      </c>
      <c r="C311" s="93" t="s">
        <v>356</v>
      </c>
      <c r="D311" s="42" t="s">
        <v>357</v>
      </c>
      <c r="E311" s="11">
        <v>8199</v>
      </c>
      <c r="F311" s="11">
        <v>49442</v>
      </c>
      <c r="G311" s="79" t="s">
        <v>358</v>
      </c>
      <c r="H311" s="204">
        <v>13040.93</v>
      </c>
      <c r="I311" s="94">
        <v>996.51</v>
      </c>
      <c r="J311" s="100">
        <v>14037.51</v>
      </c>
      <c r="K311" s="273"/>
      <c r="L311" s="26">
        <f t="shared" si="13"/>
        <v>44132</v>
      </c>
      <c r="M311" s="66" t="e">
        <f t="shared" si="14"/>
        <v>#VALUE!</v>
      </c>
      <c r="N311" s="67">
        <v>44132</v>
      </c>
      <c r="O311" s="81"/>
      <c r="P311" s="5"/>
      <c r="Q311" s="5"/>
      <c r="S311" s="1"/>
    </row>
    <row r="312" spans="1:19" ht="15.95" customHeight="1" x14ac:dyDescent="0.25">
      <c r="A312" s="5" t="str">
        <f t="shared" si="12"/>
        <v>92020</v>
      </c>
      <c r="B312" s="22">
        <v>44103</v>
      </c>
      <c r="C312" s="93" t="s">
        <v>356</v>
      </c>
      <c r="D312" s="42" t="s">
        <v>357</v>
      </c>
      <c r="E312" s="11">
        <v>8205</v>
      </c>
      <c r="F312" s="11">
        <v>49445</v>
      </c>
      <c r="G312" s="79" t="s">
        <v>358</v>
      </c>
      <c r="H312" s="204">
        <v>20220.150000000001</v>
      </c>
      <c r="I312" s="94">
        <v>712.75</v>
      </c>
      <c r="J312" s="100">
        <v>20932.900000000001</v>
      </c>
      <c r="K312" s="273"/>
      <c r="L312" s="26">
        <f t="shared" si="13"/>
        <v>44133</v>
      </c>
      <c r="M312" s="66" t="e">
        <f t="shared" si="14"/>
        <v>#VALUE!</v>
      </c>
      <c r="N312" s="67">
        <v>44133</v>
      </c>
      <c r="O312" s="81"/>
      <c r="P312" s="5"/>
      <c r="Q312" s="5"/>
      <c r="S312" s="1"/>
    </row>
    <row r="313" spans="1:19" ht="15.95" customHeight="1" x14ac:dyDescent="0.25">
      <c r="A313" s="5" t="str">
        <f t="shared" si="12"/>
        <v>92020</v>
      </c>
      <c r="B313" s="22">
        <v>44103</v>
      </c>
      <c r="C313" s="93" t="s">
        <v>356</v>
      </c>
      <c r="D313" s="42" t="s">
        <v>357</v>
      </c>
      <c r="E313" s="11">
        <v>8240</v>
      </c>
      <c r="F313" s="11">
        <v>49446</v>
      </c>
      <c r="G313" s="79" t="s">
        <v>358</v>
      </c>
      <c r="H313" s="204">
        <v>3110.79</v>
      </c>
      <c r="I313" s="94">
        <v>109.66</v>
      </c>
      <c r="J313" s="100">
        <v>3220.45</v>
      </c>
      <c r="K313" s="273"/>
      <c r="L313" s="26">
        <f t="shared" si="13"/>
        <v>44133</v>
      </c>
      <c r="M313" s="66" t="e">
        <f t="shared" si="14"/>
        <v>#VALUE!</v>
      </c>
      <c r="N313" s="67">
        <v>44133</v>
      </c>
      <c r="O313" s="81"/>
      <c r="P313" s="5"/>
      <c r="Q313" s="5"/>
      <c r="S313" s="1"/>
    </row>
    <row r="314" spans="1:19" ht="15.95" customHeight="1" x14ac:dyDescent="0.25">
      <c r="A314" s="5" t="str">
        <f t="shared" si="12"/>
        <v>92020</v>
      </c>
      <c r="B314" s="22">
        <v>44103</v>
      </c>
      <c r="C314" s="93" t="s">
        <v>356</v>
      </c>
      <c r="D314" s="42" t="s">
        <v>357</v>
      </c>
      <c r="E314" s="11">
        <v>8228</v>
      </c>
      <c r="F314" s="11">
        <v>49444</v>
      </c>
      <c r="G314" s="79" t="s">
        <v>358</v>
      </c>
      <c r="H314" s="204">
        <v>16331.66</v>
      </c>
      <c r="I314" s="94">
        <v>575.69000000000005</v>
      </c>
      <c r="J314" s="100">
        <v>16907.349999999999</v>
      </c>
      <c r="K314" s="273"/>
      <c r="L314" s="26">
        <f t="shared" si="13"/>
        <v>44133</v>
      </c>
      <c r="M314" s="66" t="e">
        <f t="shared" si="14"/>
        <v>#VALUE!</v>
      </c>
      <c r="N314" s="67">
        <v>44133</v>
      </c>
      <c r="O314" s="81"/>
      <c r="P314" s="5"/>
      <c r="Q314" s="5"/>
      <c r="S314" s="1"/>
    </row>
    <row r="315" spans="1:19" ht="15.95" customHeight="1" x14ac:dyDescent="0.25">
      <c r="A315" s="5" t="str">
        <f t="shared" si="12"/>
        <v>92020</v>
      </c>
      <c r="B315" s="22">
        <v>44104</v>
      </c>
      <c r="C315" s="93" t="s">
        <v>356</v>
      </c>
      <c r="D315" s="42" t="s">
        <v>357</v>
      </c>
      <c r="E315" s="11">
        <v>8247</v>
      </c>
      <c r="F315" s="11">
        <v>49506</v>
      </c>
      <c r="G315" s="79" t="s">
        <v>358</v>
      </c>
      <c r="H315" s="204">
        <v>15553.96</v>
      </c>
      <c r="I315" s="94">
        <v>548.28</v>
      </c>
      <c r="J315" s="100">
        <v>16102.24</v>
      </c>
      <c r="K315" s="273"/>
      <c r="L315" s="26">
        <f t="shared" si="13"/>
        <v>44134</v>
      </c>
      <c r="M315" s="66" t="e">
        <f t="shared" si="14"/>
        <v>#VALUE!</v>
      </c>
      <c r="N315" s="67">
        <v>44134</v>
      </c>
      <c r="O315" s="81"/>
      <c r="P315" s="5"/>
      <c r="Q315" s="5"/>
      <c r="S315" s="1"/>
    </row>
    <row r="316" spans="1:19" ht="15.95" customHeight="1" x14ac:dyDescent="0.25">
      <c r="A316" s="5" t="str">
        <f t="shared" si="12"/>
        <v>102020</v>
      </c>
      <c r="B316" s="22">
        <v>44105</v>
      </c>
      <c r="C316" s="93" t="s">
        <v>356</v>
      </c>
      <c r="D316" s="42" t="s">
        <v>357</v>
      </c>
      <c r="E316" s="11">
        <v>8260</v>
      </c>
      <c r="F316" s="11">
        <v>49505</v>
      </c>
      <c r="G316" s="79" t="s">
        <v>358</v>
      </c>
      <c r="H316" s="204">
        <v>3888.49</v>
      </c>
      <c r="I316" s="94">
        <v>137.07</v>
      </c>
      <c r="J316" s="100">
        <v>4025.56</v>
      </c>
      <c r="K316" s="273"/>
      <c r="L316" s="26">
        <f t="shared" si="13"/>
        <v>44135</v>
      </c>
      <c r="M316" s="66" t="e">
        <f t="shared" si="14"/>
        <v>#VALUE!</v>
      </c>
      <c r="N316" s="67">
        <v>44135</v>
      </c>
      <c r="O316" s="81"/>
      <c r="P316" s="5"/>
      <c r="Q316" s="5"/>
      <c r="S316" s="1"/>
    </row>
    <row r="317" spans="1:19" ht="15.95" customHeight="1" x14ac:dyDescent="0.25">
      <c r="A317" s="5" t="str">
        <f t="shared" si="12"/>
        <v>102020</v>
      </c>
      <c r="B317" s="22">
        <v>44105</v>
      </c>
      <c r="C317" s="93" t="s">
        <v>356</v>
      </c>
      <c r="D317" s="42" t="s">
        <v>357</v>
      </c>
      <c r="E317" s="11">
        <v>8262</v>
      </c>
      <c r="F317" s="11">
        <v>49501</v>
      </c>
      <c r="G317" s="79" t="s">
        <v>358</v>
      </c>
      <c r="H317" s="204">
        <v>5443.89</v>
      </c>
      <c r="I317" s="94">
        <v>191.9</v>
      </c>
      <c r="J317" s="100">
        <v>5635.79</v>
      </c>
      <c r="K317" s="273"/>
      <c r="L317" s="26">
        <f t="shared" si="13"/>
        <v>44135</v>
      </c>
      <c r="M317" s="66" t="e">
        <f t="shared" si="14"/>
        <v>#VALUE!</v>
      </c>
      <c r="N317" s="67">
        <v>44135</v>
      </c>
      <c r="O317" s="81"/>
      <c r="P317" s="5"/>
      <c r="Q317" s="5"/>
      <c r="S317" s="1"/>
    </row>
    <row r="318" spans="1:19" ht="15.95" customHeight="1" x14ac:dyDescent="0.25">
      <c r="A318" s="5" t="str">
        <f t="shared" si="12"/>
        <v>102020</v>
      </c>
      <c r="B318" s="22">
        <v>44109</v>
      </c>
      <c r="C318" s="93" t="s">
        <v>356</v>
      </c>
      <c r="D318" s="42" t="s">
        <v>357</v>
      </c>
      <c r="E318" s="11">
        <v>8290</v>
      </c>
      <c r="F318" s="11">
        <v>49553</v>
      </c>
      <c r="G318" s="79" t="s">
        <v>358</v>
      </c>
      <c r="H318" s="204">
        <v>8364.1200000000008</v>
      </c>
      <c r="I318" s="94">
        <v>154.68</v>
      </c>
      <c r="J318" s="100">
        <v>8518.7999999999993</v>
      </c>
      <c r="K318" s="273"/>
      <c r="L318" s="26">
        <f t="shared" si="13"/>
        <v>44139</v>
      </c>
      <c r="M318" s="66" t="e">
        <f t="shared" si="14"/>
        <v>#VALUE!</v>
      </c>
      <c r="N318" s="67">
        <v>44139</v>
      </c>
      <c r="O318" s="81"/>
      <c r="P318" s="5"/>
      <c r="Q318" s="5"/>
      <c r="S318" s="1"/>
    </row>
    <row r="319" spans="1:19" ht="15.95" customHeight="1" x14ac:dyDescent="0.25">
      <c r="A319" s="5" t="str">
        <f t="shared" si="12"/>
        <v>102020</v>
      </c>
      <c r="B319" s="22">
        <v>44109</v>
      </c>
      <c r="C319" s="93" t="s">
        <v>356</v>
      </c>
      <c r="D319" s="42" t="s">
        <v>357</v>
      </c>
      <c r="E319" s="11">
        <v>8295</v>
      </c>
      <c r="F319" s="11">
        <v>49549</v>
      </c>
      <c r="G319" s="79" t="s">
        <v>358</v>
      </c>
      <c r="H319" s="204">
        <v>5576.08</v>
      </c>
      <c r="I319" s="94">
        <v>103.12</v>
      </c>
      <c r="J319" s="100">
        <v>5679.2</v>
      </c>
      <c r="K319" s="273"/>
      <c r="L319" s="26">
        <f t="shared" si="13"/>
        <v>44139</v>
      </c>
      <c r="M319" s="66" t="e">
        <f t="shared" si="14"/>
        <v>#VALUE!</v>
      </c>
      <c r="N319" s="67">
        <v>44139</v>
      </c>
      <c r="O319" s="81"/>
      <c r="P319" s="5"/>
      <c r="Q319" s="5"/>
      <c r="S319" s="1"/>
    </row>
    <row r="320" spans="1:19" ht="15.95" customHeight="1" x14ac:dyDescent="0.25">
      <c r="A320" s="5" t="str">
        <f t="shared" si="12"/>
        <v>102020</v>
      </c>
      <c r="B320" s="22">
        <v>44111</v>
      </c>
      <c r="C320" s="93" t="s">
        <v>356</v>
      </c>
      <c r="D320" s="42" t="s">
        <v>357</v>
      </c>
      <c r="E320" s="11">
        <v>8304</v>
      </c>
      <c r="F320" s="11">
        <v>49539</v>
      </c>
      <c r="G320" s="79" t="s">
        <v>358</v>
      </c>
      <c r="H320" s="204">
        <v>4024.49</v>
      </c>
      <c r="I320" s="94">
        <v>274.12</v>
      </c>
      <c r="J320" s="100">
        <v>4298.6099999999997</v>
      </c>
      <c r="K320" s="273"/>
      <c r="L320" s="26">
        <f t="shared" si="13"/>
        <v>44141</v>
      </c>
      <c r="M320" s="66" t="e">
        <f t="shared" si="14"/>
        <v>#VALUE!</v>
      </c>
      <c r="N320" s="67">
        <v>44141</v>
      </c>
      <c r="O320" s="81"/>
      <c r="P320" s="5"/>
      <c r="Q320" s="5"/>
      <c r="S320" s="1"/>
    </row>
    <row r="321" spans="1:19" ht="15.95" customHeight="1" x14ac:dyDescent="0.25">
      <c r="A321" s="5" t="str">
        <f t="shared" si="12"/>
        <v>102020</v>
      </c>
      <c r="B321" s="22">
        <v>44111</v>
      </c>
      <c r="C321" s="93" t="s">
        <v>356</v>
      </c>
      <c r="D321" s="42" t="s">
        <v>357</v>
      </c>
      <c r="E321" s="11">
        <v>8307</v>
      </c>
      <c r="F321" s="11">
        <v>49554</v>
      </c>
      <c r="G321" s="79" t="s">
        <v>358</v>
      </c>
      <c r="H321" s="204">
        <v>12073.48</v>
      </c>
      <c r="I321" s="94">
        <v>822.36</v>
      </c>
      <c r="J321" s="100">
        <v>12895.84</v>
      </c>
      <c r="K321" s="273"/>
      <c r="L321" s="26">
        <f t="shared" si="13"/>
        <v>44141</v>
      </c>
      <c r="M321" s="66" t="e">
        <f t="shared" si="14"/>
        <v>#VALUE!</v>
      </c>
      <c r="N321" s="67">
        <v>44141</v>
      </c>
      <c r="O321" s="81"/>
      <c r="P321" s="5"/>
      <c r="Q321" s="5"/>
      <c r="S321" s="1"/>
    </row>
    <row r="322" spans="1:19" ht="15.95" customHeight="1" x14ac:dyDescent="0.25">
      <c r="A322" s="5" t="str">
        <f t="shared" si="12"/>
        <v>102020</v>
      </c>
      <c r="B322" s="22">
        <v>44111</v>
      </c>
      <c r="C322" s="93" t="s">
        <v>356</v>
      </c>
      <c r="D322" s="42" t="s">
        <v>357</v>
      </c>
      <c r="E322" s="11">
        <v>8311</v>
      </c>
      <c r="F322" s="11">
        <v>49537</v>
      </c>
      <c r="G322" s="79" t="s">
        <v>358</v>
      </c>
      <c r="H322" s="204">
        <v>5576.08</v>
      </c>
      <c r="I322" s="94">
        <v>103.12</v>
      </c>
      <c r="J322" s="100">
        <v>5679.2</v>
      </c>
      <c r="K322" s="273"/>
      <c r="L322" s="26">
        <f t="shared" si="13"/>
        <v>44141</v>
      </c>
      <c r="M322" s="66" t="e">
        <f t="shared" si="14"/>
        <v>#VALUE!</v>
      </c>
      <c r="N322" s="67">
        <v>44141</v>
      </c>
      <c r="O322" s="81"/>
      <c r="P322" s="5"/>
      <c r="Q322" s="5"/>
      <c r="S322" s="1"/>
    </row>
    <row r="323" spans="1:19" ht="15.95" customHeight="1" x14ac:dyDescent="0.25">
      <c r="A323" s="5" t="str">
        <f t="shared" si="12"/>
        <v>102020</v>
      </c>
      <c r="B323" s="22">
        <v>44112</v>
      </c>
      <c r="C323" s="93" t="s">
        <v>356</v>
      </c>
      <c r="D323" s="42" t="s">
        <v>357</v>
      </c>
      <c r="E323" s="11">
        <v>8344</v>
      </c>
      <c r="F323" s="11">
        <v>49627</v>
      </c>
      <c r="G323" s="79" t="s">
        <v>358</v>
      </c>
      <c r="H323" s="204">
        <v>13243.19</v>
      </c>
      <c r="I323" s="94">
        <v>244.91</v>
      </c>
      <c r="J323" s="100">
        <v>13488.1</v>
      </c>
      <c r="K323" s="273"/>
      <c r="L323" s="26">
        <f t="shared" si="13"/>
        <v>44142</v>
      </c>
      <c r="M323" s="66" t="e">
        <f t="shared" si="14"/>
        <v>#VALUE!</v>
      </c>
      <c r="N323" s="67">
        <v>44142</v>
      </c>
      <c r="O323" s="81"/>
      <c r="P323" s="5"/>
      <c r="Q323" s="5"/>
      <c r="S323" s="1"/>
    </row>
    <row r="324" spans="1:19" ht="15.95" customHeight="1" x14ac:dyDescent="0.25">
      <c r="A324" s="5" t="str">
        <f t="shared" ref="A324:A387" si="15">IF(B324="","",CONCATENATE(MONTH(B324),YEAR(B324)))</f>
        <v>102020</v>
      </c>
      <c r="B324" s="22">
        <v>44112</v>
      </c>
      <c r="C324" s="93" t="s">
        <v>356</v>
      </c>
      <c r="D324" s="42" t="s">
        <v>357</v>
      </c>
      <c r="E324" s="11">
        <v>8337</v>
      </c>
      <c r="F324" s="11">
        <v>49555</v>
      </c>
      <c r="G324" s="79" t="s">
        <v>358</v>
      </c>
      <c r="H324" s="204">
        <v>9758.14</v>
      </c>
      <c r="I324" s="94">
        <v>180.45</v>
      </c>
      <c r="J324" s="100">
        <v>9938.6</v>
      </c>
      <c r="K324" s="273"/>
      <c r="L324" s="26">
        <f t="shared" ref="L324:L387" si="16">+IF(B324="","",B324+30)</f>
        <v>44142</v>
      </c>
      <c r="M324" s="66" t="e">
        <f t="shared" ref="M324:M387" si="17">+IF(B324="","",L324-$K$3)</f>
        <v>#VALUE!</v>
      </c>
      <c r="N324" s="67">
        <v>44142</v>
      </c>
      <c r="O324" s="81"/>
      <c r="P324" s="5"/>
      <c r="Q324" s="5"/>
      <c r="S324" s="1"/>
    </row>
    <row r="325" spans="1:19" ht="15.95" customHeight="1" x14ac:dyDescent="0.25">
      <c r="A325" s="5" t="str">
        <f t="shared" si="15"/>
        <v>102020</v>
      </c>
      <c r="B325" s="22">
        <v>44112</v>
      </c>
      <c r="C325" s="93" t="s">
        <v>356</v>
      </c>
      <c r="D325" s="42" t="s">
        <v>357</v>
      </c>
      <c r="E325" s="11">
        <v>8346</v>
      </c>
      <c r="F325" s="11">
        <v>49502</v>
      </c>
      <c r="G325" s="79" t="s">
        <v>358</v>
      </c>
      <c r="H325" s="204">
        <v>457357.7</v>
      </c>
      <c r="I325" s="94">
        <v>2520</v>
      </c>
      <c r="J325" s="100">
        <v>459877.7</v>
      </c>
      <c r="K325" s="273"/>
      <c r="L325" s="26">
        <f t="shared" si="16"/>
        <v>44142</v>
      </c>
      <c r="M325" s="66" t="e">
        <f t="shared" si="17"/>
        <v>#VALUE!</v>
      </c>
      <c r="N325" s="67">
        <v>44142</v>
      </c>
      <c r="O325" s="81"/>
      <c r="P325" s="5"/>
      <c r="Q325" s="5"/>
      <c r="S325" s="1"/>
    </row>
    <row r="326" spans="1:19" ht="15.95" customHeight="1" x14ac:dyDescent="0.25">
      <c r="A326" s="5" t="str">
        <f t="shared" si="15"/>
        <v>102020</v>
      </c>
      <c r="B326" s="22">
        <v>44114</v>
      </c>
      <c r="C326" s="93" t="s">
        <v>356</v>
      </c>
      <c r="D326" s="42" t="s">
        <v>357</v>
      </c>
      <c r="E326" s="11">
        <v>8401</v>
      </c>
      <c r="F326" s="11">
        <v>49556</v>
      </c>
      <c r="G326" s="79" t="s">
        <v>358</v>
      </c>
      <c r="H326" s="204">
        <v>13243.19</v>
      </c>
      <c r="I326" s="94">
        <v>244.91</v>
      </c>
      <c r="J326" s="100">
        <v>13488.1</v>
      </c>
      <c r="K326" s="273"/>
      <c r="L326" s="26">
        <f t="shared" si="16"/>
        <v>44144</v>
      </c>
      <c r="M326" s="66" t="e">
        <f t="shared" si="17"/>
        <v>#VALUE!</v>
      </c>
      <c r="N326" s="67">
        <v>44144</v>
      </c>
      <c r="O326" s="81"/>
      <c r="P326" s="5"/>
      <c r="Q326" s="5"/>
      <c r="S326" s="1"/>
    </row>
    <row r="327" spans="1:19" ht="15.95" customHeight="1" x14ac:dyDescent="0.25">
      <c r="A327" s="5" t="str">
        <f t="shared" si="15"/>
        <v>102020</v>
      </c>
      <c r="B327" s="22">
        <v>44116</v>
      </c>
      <c r="C327" s="93" t="s">
        <v>356</v>
      </c>
      <c r="D327" s="42" t="s">
        <v>357</v>
      </c>
      <c r="E327" s="11">
        <v>8381</v>
      </c>
      <c r="F327" s="11">
        <v>49557</v>
      </c>
      <c r="G327" s="79" t="s">
        <v>358</v>
      </c>
      <c r="H327" s="204">
        <v>4182.0600000000004</v>
      </c>
      <c r="I327" s="94">
        <v>77.34</v>
      </c>
      <c r="J327" s="100">
        <v>4259.3999999999996</v>
      </c>
      <c r="K327" s="273"/>
      <c r="L327" s="26">
        <f t="shared" si="16"/>
        <v>44146</v>
      </c>
      <c r="M327" s="66" t="e">
        <f t="shared" si="17"/>
        <v>#VALUE!</v>
      </c>
      <c r="N327" s="67">
        <v>44146</v>
      </c>
      <c r="O327" s="81"/>
      <c r="P327" s="5"/>
      <c r="Q327" s="5"/>
      <c r="S327" s="1"/>
    </row>
    <row r="328" spans="1:19" ht="15.95" customHeight="1" x14ac:dyDescent="0.25">
      <c r="A328" s="5" t="str">
        <f t="shared" si="15"/>
        <v>102020</v>
      </c>
      <c r="B328" s="22">
        <v>44117</v>
      </c>
      <c r="C328" s="93" t="s">
        <v>356</v>
      </c>
      <c r="D328" s="42" t="s">
        <v>357</v>
      </c>
      <c r="E328" s="11">
        <v>8406</v>
      </c>
      <c r="F328" s="11">
        <v>49560</v>
      </c>
      <c r="G328" s="79" t="s">
        <v>358</v>
      </c>
      <c r="H328" s="204">
        <v>4259.3999999999996</v>
      </c>
      <c r="I328" s="94">
        <v>7.34</v>
      </c>
      <c r="J328" s="100">
        <v>4259.3999999999996</v>
      </c>
      <c r="K328" s="273"/>
      <c r="L328" s="26">
        <f t="shared" si="16"/>
        <v>44147</v>
      </c>
      <c r="M328" s="66" t="e">
        <f t="shared" si="17"/>
        <v>#VALUE!</v>
      </c>
      <c r="N328" s="67">
        <v>44147</v>
      </c>
      <c r="O328" s="81"/>
      <c r="P328" s="5"/>
      <c r="Q328" s="5"/>
      <c r="S328" s="1"/>
    </row>
    <row r="329" spans="1:19" ht="15.95" customHeight="1" x14ac:dyDescent="0.25">
      <c r="A329" s="5" t="str">
        <f t="shared" si="15"/>
        <v>102020</v>
      </c>
      <c r="B329" s="22">
        <v>44117</v>
      </c>
      <c r="C329" s="93" t="s">
        <v>356</v>
      </c>
      <c r="D329" s="42" t="s">
        <v>357</v>
      </c>
      <c r="E329" s="11">
        <v>8407</v>
      </c>
      <c r="F329" s="11">
        <v>49624</v>
      </c>
      <c r="G329" s="79" t="s">
        <v>358</v>
      </c>
      <c r="H329" s="204">
        <v>9061.1299999999992</v>
      </c>
      <c r="I329" s="94">
        <v>167.57</v>
      </c>
      <c r="J329" s="100">
        <v>9228.7000000000007</v>
      </c>
      <c r="K329" s="273"/>
      <c r="L329" s="26">
        <f t="shared" si="16"/>
        <v>44147</v>
      </c>
      <c r="M329" s="66" t="e">
        <f t="shared" si="17"/>
        <v>#VALUE!</v>
      </c>
      <c r="N329" s="67">
        <v>44147</v>
      </c>
      <c r="O329" s="81"/>
      <c r="P329" s="5"/>
      <c r="Q329" s="5"/>
      <c r="S329" s="1"/>
    </row>
    <row r="330" spans="1:19" ht="15.95" customHeight="1" x14ac:dyDescent="0.25">
      <c r="A330" s="5" t="str">
        <f t="shared" si="15"/>
        <v>102020</v>
      </c>
      <c r="B330" s="22">
        <v>44119</v>
      </c>
      <c r="C330" s="93" t="s">
        <v>356</v>
      </c>
      <c r="D330" s="42" t="s">
        <v>357</v>
      </c>
      <c r="E330" s="11">
        <v>8430</v>
      </c>
      <c r="F330" s="11">
        <v>49559</v>
      </c>
      <c r="G330" s="79" t="s">
        <v>358</v>
      </c>
      <c r="H330" s="204">
        <v>20122.46</v>
      </c>
      <c r="I330" s="94">
        <v>1370.6</v>
      </c>
      <c r="J330" s="100">
        <v>21493.06</v>
      </c>
      <c r="K330" s="273"/>
      <c r="L330" s="26">
        <f t="shared" si="16"/>
        <v>44149</v>
      </c>
      <c r="M330" s="66" t="e">
        <f t="shared" si="17"/>
        <v>#VALUE!</v>
      </c>
      <c r="N330" s="67">
        <v>44149</v>
      </c>
      <c r="O330" s="81"/>
      <c r="P330" s="5"/>
      <c r="Q330" s="5"/>
      <c r="S330" s="1"/>
    </row>
    <row r="331" spans="1:19" ht="15.95" customHeight="1" x14ac:dyDescent="0.25">
      <c r="A331" s="5" t="str">
        <f t="shared" si="15"/>
        <v>102020</v>
      </c>
      <c r="B331" s="22">
        <v>44120</v>
      </c>
      <c r="C331" s="93" t="s">
        <v>356</v>
      </c>
      <c r="D331" s="42" t="s">
        <v>357</v>
      </c>
      <c r="E331" s="11">
        <v>8460</v>
      </c>
      <c r="F331" s="11">
        <v>49552</v>
      </c>
      <c r="G331" s="79" t="s">
        <v>358</v>
      </c>
      <c r="H331" s="204">
        <v>8364.1200000000008</v>
      </c>
      <c r="I331" s="94">
        <v>154.68</v>
      </c>
      <c r="J331" s="100">
        <v>8518.7999999999993</v>
      </c>
      <c r="K331" s="273"/>
      <c r="L331" s="26">
        <f t="shared" si="16"/>
        <v>44150</v>
      </c>
      <c r="M331" s="66" t="e">
        <f t="shared" si="17"/>
        <v>#VALUE!</v>
      </c>
      <c r="N331" s="67">
        <v>44150</v>
      </c>
      <c r="O331" s="81"/>
      <c r="P331" s="5"/>
      <c r="Q331" s="5"/>
      <c r="S331" s="1"/>
    </row>
    <row r="332" spans="1:19" ht="15.95" customHeight="1" x14ac:dyDescent="0.25">
      <c r="A332" s="5" t="str">
        <f t="shared" si="15"/>
        <v>102020</v>
      </c>
      <c r="B332" s="22">
        <v>44120</v>
      </c>
      <c r="C332" s="93" t="s">
        <v>356</v>
      </c>
      <c r="D332" s="42" t="s">
        <v>357</v>
      </c>
      <c r="E332" s="11">
        <v>8461</v>
      </c>
      <c r="F332" s="11">
        <v>49558</v>
      </c>
      <c r="G332" s="79" t="s">
        <v>358</v>
      </c>
      <c r="H332" s="204">
        <v>11152.16</v>
      </c>
      <c r="I332" s="94">
        <v>206.24</v>
      </c>
      <c r="J332" s="100">
        <v>11358.4</v>
      </c>
      <c r="K332" s="273"/>
      <c r="L332" s="26">
        <f t="shared" si="16"/>
        <v>44150</v>
      </c>
      <c r="M332" s="66" t="e">
        <f t="shared" si="17"/>
        <v>#VALUE!</v>
      </c>
      <c r="N332" s="67">
        <v>44150</v>
      </c>
      <c r="O332" s="81"/>
      <c r="P332" s="5"/>
      <c r="Q332" s="5"/>
      <c r="S332" s="1"/>
    </row>
    <row r="333" spans="1:19" ht="15.95" customHeight="1" x14ac:dyDescent="0.25">
      <c r="A333" s="5" t="str">
        <f t="shared" si="15"/>
        <v>102020</v>
      </c>
      <c r="B333" s="22">
        <v>44120</v>
      </c>
      <c r="C333" s="93" t="s">
        <v>356</v>
      </c>
      <c r="D333" s="42" t="s">
        <v>357</v>
      </c>
      <c r="E333" s="11">
        <v>8473</v>
      </c>
      <c r="F333" s="11">
        <v>49562</v>
      </c>
      <c r="G333" s="79" t="s">
        <v>358</v>
      </c>
      <c r="H333" s="204">
        <v>6389.1</v>
      </c>
      <c r="I333" s="94">
        <v>116.01</v>
      </c>
      <c r="J333" s="100">
        <v>6389.1</v>
      </c>
      <c r="K333" s="273"/>
      <c r="L333" s="26">
        <f t="shared" si="16"/>
        <v>44150</v>
      </c>
      <c r="M333" s="66" t="e">
        <f t="shared" si="17"/>
        <v>#VALUE!</v>
      </c>
      <c r="N333" s="67">
        <v>44150</v>
      </c>
      <c r="O333" s="81"/>
      <c r="P333" s="5"/>
      <c r="Q333" s="5"/>
      <c r="S333" s="1"/>
    </row>
    <row r="334" spans="1:19" ht="15.95" customHeight="1" x14ac:dyDescent="0.25">
      <c r="A334" s="5" t="str">
        <f t="shared" si="15"/>
        <v>102020</v>
      </c>
      <c r="B334" s="22">
        <v>44120</v>
      </c>
      <c r="C334" s="93" t="s">
        <v>356</v>
      </c>
      <c r="D334" s="42" t="s">
        <v>357</v>
      </c>
      <c r="E334" s="11">
        <v>8474</v>
      </c>
      <c r="F334" s="11">
        <v>49563</v>
      </c>
      <c r="G334" s="79" t="s">
        <v>358</v>
      </c>
      <c r="H334" s="204">
        <v>10455.15</v>
      </c>
      <c r="I334" s="94">
        <v>193.35</v>
      </c>
      <c r="J334" s="100">
        <v>10648.5</v>
      </c>
      <c r="K334" s="273"/>
      <c r="L334" s="26">
        <f t="shared" si="16"/>
        <v>44150</v>
      </c>
      <c r="M334" s="66" t="e">
        <f t="shared" si="17"/>
        <v>#VALUE!</v>
      </c>
      <c r="N334" s="67">
        <v>44150</v>
      </c>
      <c r="O334" s="81"/>
      <c r="P334" s="5"/>
      <c r="Q334" s="5"/>
      <c r="S334" s="1"/>
    </row>
    <row r="335" spans="1:19" ht="15.95" customHeight="1" x14ac:dyDescent="0.25">
      <c r="A335" s="5" t="str">
        <f t="shared" si="15"/>
        <v>102020</v>
      </c>
      <c r="B335" s="22">
        <v>44123</v>
      </c>
      <c r="C335" s="93" t="s">
        <v>356</v>
      </c>
      <c r="D335" s="42" t="s">
        <v>357</v>
      </c>
      <c r="E335" s="11">
        <v>8502</v>
      </c>
      <c r="F335" s="11">
        <v>49566</v>
      </c>
      <c r="G335" s="79" t="s">
        <v>358</v>
      </c>
      <c r="H335" s="204">
        <v>6970.1</v>
      </c>
      <c r="I335" s="94">
        <v>128.9</v>
      </c>
      <c r="J335" s="100">
        <v>7099</v>
      </c>
      <c r="K335" s="273"/>
      <c r="L335" s="26">
        <f t="shared" si="16"/>
        <v>44153</v>
      </c>
      <c r="M335" s="66" t="e">
        <f t="shared" si="17"/>
        <v>#VALUE!</v>
      </c>
      <c r="N335" s="67">
        <v>44153</v>
      </c>
      <c r="O335" s="81"/>
      <c r="P335" s="5"/>
      <c r="Q335" s="5"/>
      <c r="S335" s="1"/>
    </row>
    <row r="336" spans="1:19" ht="15.95" customHeight="1" x14ac:dyDescent="0.25">
      <c r="A336" s="5" t="str">
        <f t="shared" si="15"/>
        <v>102020</v>
      </c>
      <c r="B336" s="22">
        <v>44123</v>
      </c>
      <c r="C336" s="93" t="s">
        <v>356</v>
      </c>
      <c r="D336" s="42" t="s">
        <v>357</v>
      </c>
      <c r="E336" s="11">
        <v>8500</v>
      </c>
      <c r="F336" s="11">
        <v>49571</v>
      </c>
      <c r="G336" s="79" t="s">
        <v>358</v>
      </c>
      <c r="H336" s="204">
        <v>4879.07</v>
      </c>
      <c r="I336" s="94">
        <v>90.23</v>
      </c>
      <c r="J336" s="100">
        <v>4969.3</v>
      </c>
      <c r="K336" s="273"/>
      <c r="L336" s="26">
        <f t="shared" si="16"/>
        <v>44153</v>
      </c>
      <c r="M336" s="66" t="e">
        <f t="shared" si="17"/>
        <v>#VALUE!</v>
      </c>
      <c r="N336" s="67">
        <v>44153</v>
      </c>
      <c r="O336" s="81"/>
      <c r="P336" s="5"/>
      <c r="Q336" s="5"/>
      <c r="S336" s="1"/>
    </row>
    <row r="337" spans="1:19" ht="15.95" customHeight="1" x14ac:dyDescent="0.25">
      <c r="A337" s="5" t="str">
        <f t="shared" si="15"/>
        <v>102020</v>
      </c>
      <c r="B337" s="22">
        <v>44123</v>
      </c>
      <c r="C337" s="93" t="s">
        <v>356</v>
      </c>
      <c r="D337" s="42" t="s">
        <v>357</v>
      </c>
      <c r="E337" s="11">
        <v>8506</v>
      </c>
      <c r="F337" s="11">
        <v>49564</v>
      </c>
      <c r="G337" s="79" t="s">
        <v>358</v>
      </c>
      <c r="H337" s="204">
        <v>11849.17</v>
      </c>
      <c r="I337" s="94">
        <v>219.13</v>
      </c>
      <c r="J337" s="100">
        <v>12068.3</v>
      </c>
      <c r="K337" s="273"/>
      <c r="L337" s="26">
        <f t="shared" si="16"/>
        <v>44153</v>
      </c>
      <c r="M337" s="66" t="e">
        <f t="shared" si="17"/>
        <v>#VALUE!</v>
      </c>
      <c r="N337" s="67">
        <v>44153</v>
      </c>
      <c r="O337" s="81"/>
      <c r="P337" s="5"/>
      <c r="Q337" s="5"/>
      <c r="S337" s="1"/>
    </row>
    <row r="338" spans="1:19" ht="15.95" customHeight="1" x14ac:dyDescent="0.25">
      <c r="A338" s="5" t="str">
        <f t="shared" si="15"/>
        <v>102020</v>
      </c>
      <c r="B338" s="22">
        <v>44124</v>
      </c>
      <c r="C338" s="93" t="s">
        <v>356</v>
      </c>
      <c r="D338" s="42" t="s">
        <v>357</v>
      </c>
      <c r="E338" s="11">
        <v>8511</v>
      </c>
      <c r="F338" s="11">
        <v>49503</v>
      </c>
      <c r="G338" s="79" t="s">
        <v>358</v>
      </c>
      <c r="H338" s="204">
        <v>545881.69999999995</v>
      </c>
      <c r="I338" s="94">
        <v>2520</v>
      </c>
      <c r="J338" s="100">
        <v>548401.69999999995</v>
      </c>
      <c r="K338" s="273"/>
      <c r="L338" s="26">
        <f t="shared" si="16"/>
        <v>44154</v>
      </c>
      <c r="M338" s="66" t="e">
        <f t="shared" si="17"/>
        <v>#VALUE!</v>
      </c>
      <c r="N338" s="67">
        <v>44154</v>
      </c>
      <c r="O338" s="81"/>
      <c r="P338" s="5"/>
      <c r="Q338" s="5"/>
      <c r="S338" s="1"/>
    </row>
    <row r="339" spans="1:19" ht="15.95" customHeight="1" x14ac:dyDescent="0.25">
      <c r="A339" s="5" t="str">
        <f t="shared" si="15"/>
        <v>102020</v>
      </c>
      <c r="B339" s="22">
        <v>44124</v>
      </c>
      <c r="C339" s="93" t="s">
        <v>356</v>
      </c>
      <c r="D339" s="42" t="s">
        <v>357</v>
      </c>
      <c r="E339" s="11">
        <v>8526</v>
      </c>
      <c r="F339" s="11">
        <v>49535</v>
      </c>
      <c r="G339" s="79" t="s">
        <v>358</v>
      </c>
      <c r="H339" s="204">
        <v>12074.66</v>
      </c>
      <c r="I339" s="94">
        <v>822.57</v>
      </c>
      <c r="J339" s="100">
        <v>12897.23</v>
      </c>
      <c r="K339" s="273"/>
      <c r="L339" s="26">
        <f t="shared" si="16"/>
        <v>44154</v>
      </c>
      <c r="M339" s="66" t="e">
        <f t="shared" si="17"/>
        <v>#VALUE!</v>
      </c>
      <c r="N339" s="67">
        <v>44154</v>
      </c>
      <c r="O339" s="81"/>
      <c r="P339" s="5"/>
      <c r="Q339" s="5"/>
      <c r="S339" s="1"/>
    </row>
    <row r="340" spans="1:19" ht="15.95" customHeight="1" x14ac:dyDescent="0.25">
      <c r="A340" s="5" t="str">
        <f t="shared" si="15"/>
        <v>102020</v>
      </c>
      <c r="B340" s="22">
        <v>44124</v>
      </c>
      <c r="C340" s="93" t="s">
        <v>356</v>
      </c>
      <c r="D340" s="42" t="s">
        <v>357</v>
      </c>
      <c r="E340" s="11">
        <v>8532</v>
      </c>
      <c r="F340" s="11">
        <v>49570</v>
      </c>
      <c r="G340" s="79" t="s">
        <v>358</v>
      </c>
      <c r="H340" s="204">
        <v>17425.25</v>
      </c>
      <c r="I340" s="94">
        <v>322.25</v>
      </c>
      <c r="J340" s="100">
        <v>17747.5</v>
      </c>
      <c r="K340" s="273"/>
      <c r="L340" s="26">
        <f t="shared" si="16"/>
        <v>44154</v>
      </c>
      <c r="M340" s="66" t="e">
        <f t="shared" si="17"/>
        <v>#VALUE!</v>
      </c>
      <c r="N340" s="67">
        <v>44154</v>
      </c>
      <c r="O340" s="81"/>
      <c r="P340" s="5"/>
      <c r="Q340" s="5"/>
      <c r="S340" s="1"/>
    </row>
    <row r="341" spans="1:19" ht="15.95" customHeight="1" x14ac:dyDescent="0.25">
      <c r="A341" s="5" t="str">
        <f t="shared" si="15"/>
        <v>102020</v>
      </c>
      <c r="B341" s="22">
        <v>44125</v>
      </c>
      <c r="C341" s="93" t="s">
        <v>356</v>
      </c>
      <c r="D341" s="42" t="s">
        <v>357</v>
      </c>
      <c r="E341" s="11">
        <v>8543</v>
      </c>
      <c r="F341" s="11">
        <v>49623</v>
      </c>
      <c r="G341" s="79" t="s">
        <v>358</v>
      </c>
      <c r="H341" s="204">
        <v>13243.19</v>
      </c>
      <c r="I341" s="94">
        <v>244.91</v>
      </c>
      <c r="J341" s="100">
        <v>13488.1</v>
      </c>
      <c r="K341" s="273"/>
      <c r="L341" s="26">
        <f t="shared" si="16"/>
        <v>44155</v>
      </c>
      <c r="M341" s="66" t="e">
        <f t="shared" si="17"/>
        <v>#VALUE!</v>
      </c>
      <c r="N341" s="67">
        <v>44155</v>
      </c>
      <c r="O341" s="81"/>
      <c r="P341" s="5"/>
      <c r="Q341" s="5"/>
      <c r="S341" s="1"/>
    </row>
    <row r="342" spans="1:19" ht="15.95" customHeight="1" x14ac:dyDescent="0.25">
      <c r="A342" s="5" t="str">
        <f t="shared" si="15"/>
        <v>102020</v>
      </c>
      <c r="B342" s="22">
        <v>44125</v>
      </c>
      <c r="C342" s="93" t="s">
        <v>356</v>
      </c>
      <c r="D342" s="42" t="s">
        <v>357</v>
      </c>
      <c r="E342" s="11">
        <v>8541</v>
      </c>
      <c r="F342" s="11">
        <v>49536</v>
      </c>
      <c r="G342" s="79" t="s">
        <v>358</v>
      </c>
      <c r="H342" s="204">
        <v>5576.08</v>
      </c>
      <c r="I342" s="94">
        <v>103.12</v>
      </c>
      <c r="J342" s="100">
        <v>5679.2</v>
      </c>
      <c r="K342" s="273"/>
      <c r="L342" s="26">
        <f t="shared" si="16"/>
        <v>44155</v>
      </c>
      <c r="M342" s="66" t="e">
        <f t="shared" si="17"/>
        <v>#VALUE!</v>
      </c>
      <c r="N342" s="67">
        <v>44155</v>
      </c>
      <c r="O342" s="81"/>
      <c r="P342" s="5"/>
      <c r="Q342" s="5"/>
      <c r="S342" s="1"/>
    </row>
    <row r="343" spans="1:19" ht="15.95" customHeight="1" x14ac:dyDescent="0.25">
      <c r="A343" s="5" t="str">
        <f t="shared" si="15"/>
        <v>102020</v>
      </c>
      <c r="B343" s="22">
        <v>44126</v>
      </c>
      <c r="C343" s="93" t="s">
        <v>356</v>
      </c>
      <c r="D343" s="42" t="s">
        <v>357</v>
      </c>
      <c r="E343" s="11">
        <v>8561</v>
      </c>
      <c r="F343" s="11">
        <v>49532</v>
      </c>
      <c r="G343" s="79" t="s">
        <v>358</v>
      </c>
      <c r="H343" s="204">
        <v>10455.15</v>
      </c>
      <c r="I343" s="94">
        <v>193.35</v>
      </c>
      <c r="J343" s="100">
        <v>10648.5</v>
      </c>
      <c r="K343" s="273"/>
      <c r="L343" s="26">
        <f t="shared" si="16"/>
        <v>44156</v>
      </c>
      <c r="M343" s="66" t="e">
        <f t="shared" si="17"/>
        <v>#VALUE!</v>
      </c>
      <c r="N343" s="67">
        <v>44156</v>
      </c>
      <c r="O343" s="81"/>
      <c r="P343" s="5"/>
      <c r="Q343" s="5"/>
      <c r="S343" s="1"/>
    </row>
    <row r="344" spans="1:19" ht="15.95" customHeight="1" x14ac:dyDescent="0.25">
      <c r="A344" s="5" t="str">
        <f t="shared" si="15"/>
        <v>102020</v>
      </c>
      <c r="B344" s="22">
        <v>44127</v>
      </c>
      <c r="C344" s="93" t="s">
        <v>356</v>
      </c>
      <c r="D344" s="42" t="s">
        <v>357</v>
      </c>
      <c r="E344" s="11">
        <v>8569</v>
      </c>
      <c r="F344" s="11">
        <v>49504</v>
      </c>
      <c r="G344" s="79" t="s">
        <v>358</v>
      </c>
      <c r="H344" s="204">
        <v>10888.26</v>
      </c>
      <c r="I344" s="94">
        <v>383.88</v>
      </c>
      <c r="J344" s="100">
        <v>11272.14</v>
      </c>
      <c r="K344" s="273"/>
      <c r="L344" s="26">
        <f t="shared" si="16"/>
        <v>44157</v>
      </c>
      <c r="M344" s="66" t="e">
        <f t="shared" si="17"/>
        <v>#VALUE!</v>
      </c>
      <c r="N344" s="67">
        <v>44157</v>
      </c>
      <c r="O344" s="81"/>
      <c r="P344" s="5"/>
      <c r="Q344" s="5"/>
      <c r="S344" s="1"/>
    </row>
    <row r="345" spans="1:19" ht="15.95" customHeight="1" x14ac:dyDescent="0.25">
      <c r="A345" s="5" t="str">
        <f t="shared" si="15"/>
        <v>102020</v>
      </c>
      <c r="B345" s="22">
        <v>44131</v>
      </c>
      <c r="C345" s="93" t="s">
        <v>356</v>
      </c>
      <c r="D345" s="42" t="s">
        <v>357</v>
      </c>
      <c r="E345" s="11">
        <v>8605</v>
      </c>
      <c r="F345" s="11">
        <v>49625</v>
      </c>
      <c r="G345" s="79" t="s">
        <v>358</v>
      </c>
      <c r="H345" s="204">
        <v>7043.55</v>
      </c>
      <c r="I345" s="94">
        <v>479.84</v>
      </c>
      <c r="J345" s="100">
        <v>7523.39</v>
      </c>
      <c r="K345" s="273"/>
      <c r="L345" s="26">
        <f t="shared" si="16"/>
        <v>44161</v>
      </c>
      <c r="M345" s="66" t="e">
        <f t="shared" si="17"/>
        <v>#VALUE!</v>
      </c>
      <c r="N345" s="67">
        <v>44161</v>
      </c>
      <c r="O345" s="81"/>
      <c r="P345" s="5"/>
      <c r="Q345" s="5"/>
      <c r="S345" s="1"/>
    </row>
    <row r="346" spans="1:19" ht="15.95" customHeight="1" x14ac:dyDescent="0.25">
      <c r="A346" s="5" t="str">
        <f t="shared" si="15"/>
        <v>102020</v>
      </c>
      <c r="B346" s="22">
        <v>44131</v>
      </c>
      <c r="C346" s="93" t="s">
        <v>356</v>
      </c>
      <c r="D346" s="42" t="s">
        <v>357</v>
      </c>
      <c r="E346" s="11">
        <v>8617</v>
      </c>
      <c r="F346" s="11">
        <v>49565</v>
      </c>
      <c r="G346" s="79" t="s">
        <v>358</v>
      </c>
      <c r="H346" s="204">
        <v>4879.07</v>
      </c>
      <c r="I346" s="94">
        <v>501.27</v>
      </c>
      <c r="J346" s="100">
        <v>4969.3</v>
      </c>
      <c r="K346" s="273"/>
      <c r="L346" s="26">
        <f t="shared" si="16"/>
        <v>44161</v>
      </c>
      <c r="M346" s="66" t="e">
        <f t="shared" si="17"/>
        <v>#VALUE!</v>
      </c>
      <c r="N346" s="67">
        <v>44161</v>
      </c>
      <c r="O346" s="81"/>
      <c r="P346" s="5"/>
      <c r="Q346" s="5"/>
      <c r="S346" s="1"/>
    </row>
    <row r="347" spans="1:19" ht="15.95" customHeight="1" x14ac:dyDescent="0.25">
      <c r="A347" s="5" t="str">
        <f t="shared" si="15"/>
        <v>102020</v>
      </c>
      <c r="B347" s="22">
        <v>44131</v>
      </c>
      <c r="C347" s="93" t="s">
        <v>356</v>
      </c>
      <c r="D347" s="42" t="s">
        <v>357</v>
      </c>
      <c r="E347" s="11">
        <v>8587</v>
      </c>
      <c r="F347" s="11">
        <v>49550</v>
      </c>
      <c r="G347" s="79" t="s">
        <v>358</v>
      </c>
      <c r="H347" s="204">
        <v>8364.1200000000008</v>
      </c>
      <c r="I347" s="94">
        <v>154.68</v>
      </c>
      <c r="J347" s="100">
        <v>8518.7999999999993</v>
      </c>
      <c r="K347" s="273"/>
      <c r="L347" s="26">
        <f t="shared" si="16"/>
        <v>44161</v>
      </c>
      <c r="M347" s="66" t="e">
        <f t="shared" si="17"/>
        <v>#VALUE!</v>
      </c>
      <c r="N347" s="67">
        <v>44161</v>
      </c>
      <c r="O347" s="81"/>
      <c r="P347" s="5"/>
      <c r="Q347" s="5"/>
      <c r="S347" s="1"/>
    </row>
    <row r="348" spans="1:19" ht="15.95" customHeight="1" x14ac:dyDescent="0.25">
      <c r="A348" s="5" t="str">
        <f t="shared" si="15"/>
        <v>102020</v>
      </c>
      <c r="B348" s="22">
        <v>44131</v>
      </c>
      <c r="C348" s="93" t="s">
        <v>356</v>
      </c>
      <c r="D348" s="42" t="s">
        <v>357</v>
      </c>
      <c r="E348" s="11">
        <v>8593</v>
      </c>
      <c r="F348" s="11">
        <v>49569</v>
      </c>
      <c r="G348" s="79" t="s">
        <v>358</v>
      </c>
      <c r="H348" s="204">
        <v>4182.0600000000004</v>
      </c>
      <c r="I348" s="94">
        <v>77.34</v>
      </c>
      <c r="J348" s="100">
        <v>4259.3999999999996</v>
      </c>
      <c r="K348" s="273"/>
      <c r="L348" s="26">
        <f t="shared" si="16"/>
        <v>44161</v>
      </c>
      <c r="M348" s="66" t="e">
        <f t="shared" si="17"/>
        <v>#VALUE!</v>
      </c>
      <c r="N348" s="67">
        <v>44161</v>
      </c>
      <c r="O348" s="81"/>
      <c r="P348" s="5"/>
      <c r="Q348" s="5"/>
      <c r="S348" s="1"/>
    </row>
    <row r="349" spans="1:19" ht="15.95" customHeight="1" x14ac:dyDescent="0.25">
      <c r="A349" s="5" t="str">
        <f t="shared" si="15"/>
        <v>102020</v>
      </c>
      <c r="B349" s="22">
        <v>44134</v>
      </c>
      <c r="C349" s="93" t="s">
        <v>356</v>
      </c>
      <c r="D349" s="42" t="s">
        <v>357</v>
      </c>
      <c r="E349" s="11">
        <v>8652</v>
      </c>
      <c r="F349" s="11">
        <v>49534</v>
      </c>
      <c r="G349" s="79" t="s">
        <v>358</v>
      </c>
      <c r="H349" s="204">
        <v>10455.15</v>
      </c>
      <c r="I349" s="94">
        <v>193.35</v>
      </c>
      <c r="J349" s="100">
        <v>10648.5</v>
      </c>
      <c r="K349" s="273"/>
      <c r="L349" s="26">
        <f t="shared" si="16"/>
        <v>44164</v>
      </c>
      <c r="M349" s="66" t="e">
        <f t="shared" si="17"/>
        <v>#VALUE!</v>
      </c>
      <c r="N349" s="67">
        <v>44164</v>
      </c>
      <c r="O349" s="81"/>
      <c r="P349" s="5"/>
      <c r="Q349" s="5"/>
      <c r="S349" s="1"/>
    </row>
    <row r="350" spans="1:19" ht="15.95" customHeight="1" x14ac:dyDescent="0.25">
      <c r="A350" s="5" t="str">
        <f t="shared" si="15"/>
        <v>102020</v>
      </c>
      <c r="B350" s="22">
        <v>44134</v>
      </c>
      <c r="C350" s="93" t="s">
        <v>356</v>
      </c>
      <c r="D350" s="42" t="s">
        <v>357</v>
      </c>
      <c r="E350" s="11">
        <v>8653</v>
      </c>
      <c r="F350" s="11">
        <v>49533</v>
      </c>
      <c r="G350" s="79" t="s">
        <v>358</v>
      </c>
      <c r="H350" s="204">
        <v>17425.25</v>
      </c>
      <c r="I350" s="94">
        <v>322.25</v>
      </c>
      <c r="J350" s="100">
        <v>17747.5</v>
      </c>
      <c r="K350" s="273"/>
      <c r="L350" s="26">
        <f t="shared" si="16"/>
        <v>44164</v>
      </c>
      <c r="M350" s="66" t="e">
        <f t="shared" si="17"/>
        <v>#VALUE!</v>
      </c>
      <c r="N350" s="67">
        <v>44164</v>
      </c>
      <c r="O350" s="81"/>
      <c r="P350" s="5"/>
      <c r="Q350" s="5"/>
      <c r="S350" s="1"/>
    </row>
    <row r="351" spans="1:19" ht="15.95" customHeight="1" x14ac:dyDescent="0.25">
      <c r="A351" s="5" t="str">
        <f t="shared" si="15"/>
        <v>102020</v>
      </c>
      <c r="B351" s="22">
        <v>44134</v>
      </c>
      <c r="C351" s="93" t="s">
        <v>356</v>
      </c>
      <c r="D351" s="42" t="s">
        <v>357</v>
      </c>
      <c r="E351" s="11">
        <v>8860</v>
      </c>
      <c r="F351" s="11">
        <v>49531</v>
      </c>
      <c r="G351" s="79" t="s">
        <v>358</v>
      </c>
      <c r="H351" s="204">
        <v>12546.18</v>
      </c>
      <c r="I351" s="94">
        <v>232.02</v>
      </c>
      <c r="J351" s="100">
        <v>12778.2</v>
      </c>
      <c r="K351" s="273"/>
      <c r="L351" s="26">
        <f t="shared" si="16"/>
        <v>44164</v>
      </c>
      <c r="M351" s="66" t="e">
        <f t="shared" si="17"/>
        <v>#VALUE!</v>
      </c>
      <c r="N351" s="67">
        <v>44164</v>
      </c>
      <c r="O351" s="81"/>
      <c r="P351" s="5"/>
      <c r="Q351" s="5"/>
      <c r="S351" s="1"/>
    </row>
    <row r="352" spans="1:19" ht="15.95" customHeight="1" x14ac:dyDescent="0.25">
      <c r="A352" s="5" t="str">
        <f t="shared" si="15"/>
        <v>102020</v>
      </c>
      <c r="B352" s="22">
        <v>44135</v>
      </c>
      <c r="C352" s="93" t="s">
        <v>356</v>
      </c>
      <c r="D352" s="42" t="s">
        <v>357</v>
      </c>
      <c r="E352" s="11">
        <v>8676</v>
      </c>
      <c r="F352" s="11">
        <v>49573</v>
      </c>
      <c r="G352" s="79" t="s">
        <v>358</v>
      </c>
      <c r="H352" s="204">
        <v>10455.15</v>
      </c>
      <c r="I352" s="94">
        <v>193.35</v>
      </c>
      <c r="J352" s="100">
        <v>10648.5</v>
      </c>
      <c r="K352" s="273"/>
      <c r="L352" s="26">
        <f t="shared" si="16"/>
        <v>44165</v>
      </c>
      <c r="M352" s="66" t="e">
        <f t="shared" si="17"/>
        <v>#VALUE!</v>
      </c>
      <c r="N352" s="67">
        <v>44165</v>
      </c>
      <c r="O352" s="81"/>
      <c r="P352" s="5"/>
      <c r="Q352" s="5"/>
      <c r="S352" s="1"/>
    </row>
    <row r="353" spans="1:19" ht="15.95" customHeight="1" x14ac:dyDescent="0.25">
      <c r="A353" s="5" t="str">
        <f t="shared" si="15"/>
        <v>102020</v>
      </c>
      <c r="B353" s="22">
        <v>44135</v>
      </c>
      <c r="C353" s="93" t="s">
        <v>356</v>
      </c>
      <c r="D353" s="42" t="s">
        <v>357</v>
      </c>
      <c r="E353" s="11">
        <v>8673</v>
      </c>
      <c r="F353" s="11">
        <v>49626</v>
      </c>
      <c r="G353" s="79" t="s">
        <v>358</v>
      </c>
      <c r="H353" s="204">
        <v>13940.2</v>
      </c>
      <c r="I353" s="94">
        <v>257.8</v>
      </c>
      <c r="J353" s="100">
        <v>14198</v>
      </c>
      <c r="K353" s="273"/>
      <c r="L353" s="26">
        <f t="shared" si="16"/>
        <v>44165</v>
      </c>
      <c r="M353" s="66" t="e">
        <f t="shared" si="17"/>
        <v>#VALUE!</v>
      </c>
      <c r="N353" s="67">
        <v>44165</v>
      </c>
      <c r="O353" s="81"/>
      <c r="P353" s="5"/>
      <c r="Q353" s="5"/>
      <c r="S353" s="1"/>
    </row>
    <row r="354" spans="1:19" ht="15.95" customHeight="1" x14ac:dyDescent="0.25">
      <c r="A354" s="5" t="str">
        <f t="shared" si="15"/>
        <v>102020</v>
      </c>
      <c r="B354" s="22">
        <v>44135</v>
      </c>
      <c r="C354" s="93" t="s">
        <v>356</v>
      </c>
      <c r="D354" s="42" t="s">
        <v>357</v>
      </c>
      <c r="E354" s="11">
        <v>8693</v>
      </c>
      <c r="F354" s="11">
        <v>49572</v>
      </c>
      <c r="G354" s="79" t="s">
        <v>358</v>
      </c>
      <c r="H354" s="204">
        <v>7667.11</v>
      </c>
      <c r="I354" s="94">
        <v>141.79</v>
      </c>
      <c r="J354" s="100">
        <v>7808.9</v>
      </c>
      <c r="K354" s="273"/>
      <c r="L354" s="26">
        <f t="shared" si="16"/>
        <v>44165</v>
      </c>
      <c r="M354" s="66" t="e">
        <f t="shared" si="17"/>
        <v>#VALUE!</v>
      </c>
      <c r="N354" s="67">
        <v>44165</v>
      </c>
      <c r="O354" s="81"/>
      <c r="P354" s="5"/>
      <c r="Q354" s="5"/>
      <c r="S354" s="1"/>
    </row>
    <row r="355" spans="1:19" ht="15.95" customHeight="1" x14ac:dyDescent="0.25">
      <c r="A355" s="5" t="str">
        <f t="shared" si="15"/>
        <v>102020</v>
      </c>
      <c r="B355" s="22">
        <v>44135</v>
      </c>
      <c r="C355" s="93" t="s">
        <v>356</v>
      </c>
      <c r="D355" s="42" t="s">
        <v>357</v>
      </c>
      <c r="E355" s="11">
        <v>8663</v>
      </c>
      <c r="F355" s="11" t="s">
        <v>369</v>
      </c>
      <c r="G355" s="79" t="s">
        <v>358</v>
      </c>
      <c r="H355" s="204">
        <v>433013.6</v>
      </c>
      <c r="I355" s="94">
        <v>2520</v>
      </c>
      <c r="J355" s="100">
        <v>435533.6</v>
      </c>
      <c r="K355" s="273"/>
      <c r="L355" s="26">
        <f t="shared" si="16"/>
        <v>44165</v>
      </c>
      <c r="M355" s="66" t="e">
        <f t="shared" si="17"/>
        <v>#VALUE!</v>
      </c>
      <c r="N355" s="67">
        <v>44165</v>
      </c>
      <c r="O355" s="81"/>
      <c r="P355" s="5"/>
      <c r="Q355" s="5"/>
      <c r="S355" s="1"/>
    </row>
    <row r="356" spans="1:19" ht="15.95" customHeight="1" x14ac:dyDescent="0.25">
      <c r="A356" s="5" t="str">
        <f t="shared" si="15"/>
        <v>112020</v>
      </c>
      <c r="B356" s="22">
        <v>44138</v>
      </c>
      <c r="C356" s="93" t="s">
        <v>356</v>
      </c>
      <c r="D356" s="42" t="s">
        <v>357</v>
      </c>
      <c r="E356" s="11">
        <v>8711</v>
      </c>
      <c r="F356" s="11">
        <v>49575</v>
      </c>
      <c r="G356" s="79" t="s">
        <v>358</v>
      </c>
      <c r="H356" s="204">
        <v>14087.11</v>
      </c>
      <c r="I356" s="94">
        <v>959.67</v>
      </c>
      <c r="J356" s="100">
        <v>15046.78</v>
      </c>
      <c r="K356" s="273"/>
      <c r="L356" s="26">
        <f t="shared" si="16"/>
        <v>44168</v>
      </c>
      <c r="M356" s="66" t="e">
        <f t="shared" si="17"/>
        <v>#VALUE!</v>
      </c>
      <c r="N356" s="67">
        <v>44168</v>
      </c>
      <c r="O356" s="81"/>
      <c r="P356" s="5"/>
      <c r="Q356" s="5"/>
      <c r="S356" s="1"/>
    </row>
    <row r="357" spans="1:19" ht="15.95" customHeight="1" x14ac:dyDescent="0.25">
      <c r="A357" s="5" t="str">
        <f t="shared" si="15"/>
        <v>112020</v>
      </c>
      <c r="B357" s="22">
        <v>44138</v>
      </c>
      <c r="C357" s="93" t="s">
        <v>356</v>
      </c>
      <c r="D357" s="42" t="s">
        <v>357</v>
      </c>
      <c r="E357" s="11">
        <v>8722</v>
      </c>
      <c r="F357" s="11">
        <v>49574</v>
      </c>
      <c r="G357" s="79" t="s">
        <v>358</v>
      </c>
      <c r="H357" s="204">
        <v>9061.1299999999992</v>
      </c>
      <c r="I357" s="94">
        <v>167.57</v>
      </c>
      <c r="J357" s="100">
        <v>9228.7000000000007</v>
      </c>
      <c r="K357" s="273"/>
      <c r="L357" s="26">
        <f t="shared" si="16"/>
        <v>44168</v>
      </c>
      <c r="M357" s="66" t="e">
        <f t="shared" si="17"/>
        <v>#VALUE!</v>
      </c>
      <c r="N357" s="67">
        <v>44168</v>
      </c>
      <c r="O357" s="81"/>
      <c r="P357" s="5"/>
      <c r="Q357" s="5"/>
      <c r="S357" s="1"/>
    </row>
    <row r="358" spans="1:19" ht="15.95" customHeight="1" x14ac:dyDescent="0.25">
      <c r="A358" s="5" t="str">
        <f t="shared" si="15"/>
        <v>112020</v>
      </c>
      <c r="B358" s="22">
        <v>44139</v>
      </c>
      <c r="C358" s="93" t="s">
        <v>356</v>
      </c>
      <c r="D358" s="42" t="s">
        <v>357</v>
      </c>
      <c r="E358" s="11">
        <v>8937</v>
      </c>
      <c r="F358" s="11">
        <v>49753</v>
      </c>
      <c r="G358" s="79" t="s">
        <v>358</v>
      </c>
      <c r="H358" s="204">
        <v>9758.14</v>
      </c>
      <c r="I358" s="94">
        <v>180.46</v>
      </c>
      <c r="J358" s="100">
        <v>9938.6</v>
      </c>
      <c r="K358" s="273"/>
      <c r="L358" s="26">
        <f t="shared" si="16"/>
        <v>44169</v>
      </c>
      <c r="M358" s="66" t="e">
        <f t="shared" si="17"/>
        <v>#VALUE!</v>
      </c>
      <c r="N358" s="67">
        <v>44169</v>
      </c>
      <c r="O358" s="81"/>
      <c r="P358" s="5"/>
      <c r="Q358" s="5"/>
      <c r="S358" s="1"/>
    </row>
    <row r="359" spans="1:19" ht="15.95" customHeight="1" x14ac:dyDescent="0.25">
      <c r="A359" s="5" t="str">
        <f t="shared" si="15"/>
        <v>112020</v>
      </c>
      <c r="B359" s="22">
        <v>44140</v>
      </c>
      <c r="C359" s="93" t="s">
        <v>356</v>
      </c>
      <c r="D359" s="42" t="s">
        <v>357</v>
      </c>
      <c r="E359" s="11">
        <v>8737</v>
      </c>
      <c r="F359" s="11">
        <v>49731</v>
      </c>
      <c r="G359" s="79" t="s">
        <v>358</v>
      </c>
      <c r="H359" s="204">
        <v>9938.6</v>
      </c>
      <c r="I359" s="94">
        <v>180.46</v>
      </c>
      <c r="J359" s="100">
        <v>9938.6</v>
      </c>
      <c r="K359" s="273"/>
      <c r="L359" s="26">
        <f t="shared" si="16"/>
        <v>44170</v>
      </c>
      <c r="M359" s="66" t="e">
        <f t="shared" si="17"/>
        <v>#VALUE!</v>
      </c>
      <c r="N359" s="67">
        <v>44170</v>
      </c>
      <c r="O359" s="81"/>
      <c r="P359" s="5"/>
      <c r="Q359" s="5"/>
      <c r="S359" s="1"/>
    </row>
    <row r="360" spans="1:19" ht="15.95" customHeight="1" x14ac:dyDescent="0.25">
      <c r="A360" s="5" t="str">
        <f t="shared" si="15"/>
        <v>112020</v>
      </c>
      <c r="B360" s="22">
        <v>44145</v>
      </c>
      <c r="C360" s="93" t="s">
        <v>356</v>
      </c>
      <c r="D360" s="42" t="s">
        <v>357</v>
      </c>
      <c r="E360" s="11">
        <v>8762</v>
      </c>
      <c r="F360" s="11">
        <v>49734</v>
      </c>
      <c r="G360" s="79" t="s">
        <v>358</v>
      </c>
      <c r="H360" s="204">
        <v>15093.33</v>
      </c>
      <c r="I360" s="94">
        <v>1028.22</v>
      </c>
      <c r="J360" s="100">
        <v>16121.55</v>
      </c>
      <c r="K360" s="273"/>
      <c r="L360" s="26">
        <f t="shared" si="16"/>
        <v>44175</v>
      </c>
      <c r="M360" s="66" t="e">
        <f t="shared" si="17"/>
        <v>#VALUE!</v>
      </c>
      <c r="N360" s="67">
        <v>44175</v>
      </c>
      <c r="O360" s="81" t="s">
        <v>323</v>
      </c>
      <c r="P360" s="5"/>
      <c r="Q360" s="5"/>
      <c r="S360" s="1"/>
    </row>
    <row r="361" spans="1:19" ht="15.95" customHeight="1" x14ac:dyDescent="0.25">
      <c r="A361" s="5" t="str">
        <f t="shared" si="15"/>
        <v>112020</v>
      </c>
      <c r="B361" s="22">
        <v>44145</v>
      </c>
      <c r="C361" s="93" t="s">
        <v>356</v>
      </c>
      <c r="D361" s="42" t="s">
        <v>357</v>
      </c>
      <c r="E361" s="11">
        <v>8760</v>
      </c>
      <c r="F361" s="11">
        <v>49732</v>
      </c>
      <c r="G361" s="79" t="s">
        <v>358</v>
      </c>
      <c r="H361" s="204">
        <v>5576.08</v>
      </c>
      <c r="I361" s="94">
        <v>103.12</v>
      </c>
      <c r="J361" s="100">
        <v>5679.2</v>
      </c>
      <c r="K361" s="273"/>
      <c r="L361" s="26">
        <f t="shared" si="16"/>
        <v>44175</v>
      </c>
      <c r="M361" s="66" t="e">
        <f t="shared" si="17"/>
        <v>#VALUE!</v>
      </c>
      <c r="N361" s="67">
        <v>44175</v>
      </c>
      <c r="O361" s="81"/>
      <c r="P361" s="5"/>
      <c r="Q361" s="5"/>
      <c r="S361" s="1"/>
    </row>
    <row r="362" spans="1:19" ht="15.95" customHeight="1" x14ac:dyDescent="0.25">
      <c r="A362" s="5" t="str">
        <f t="shared" si="15"/>
        <v>112020</v>
      </c>
      <c r="B362" s="22">
        <v>44148</v>
      </c>
      <c r="C362" s="93" t="s">
        <v>356</v>
      </c>
      <c r="D362" s="42" t="s">
        <v>357</v>
      </c>
      <c r="E362" s="11">
        <v>8788</v>
      </c>
      <c r="F362" s="11">
        <v>49715</v>
      </c>
      <c r="G362" s="79" t="s">
        <v>358</v>
      </c>
      <c r="H362" s="204">
        <v>13940.2</v>
      </c>
      <c r="I362" s="94">
        <v>257.8</v>
      </c>
      <c r="J362" s="100">
        <v>14198</v>
      </c>
      <c r="K362" s="273"/>
      <c r="L362" s="26">
        <f t="shared" si="16"/>
        <v>44178</v>
      </c>
      <c r="M362" s="66" t="e">
        <f t="shared" si="17"/>
        <v>#VALUE!</v>
      </c>
      <c r="N362" s="67">
        <v>44178</v>
      </c>
      <c r="O362" s="81"/>
      <c r="P362" s="5"/>
      <c r="Q362" s="5"/>
      <c r="S362" s="1"/>
    </row>
    <row r="363" spans="1:19" ht="15.95" customHeight="1" x14ac:dyDescent="0.25">
      <c r="A363" s="5" t="str">
        <f t="shared" si="15"/>
        <v>112020</v>
      </c>
      <c r="B363" s="22">
        <v>44148</v>
      </c>
      <c r="C363" s="93" t="s">
        <v>356</v>
      </c>
      <c r="D363" s="42" t="s">
        <v>357</v>
      </c>
      <c r="E363" s="11">
        <v>8800</v>
      </c>
      <c r="F363" s="11">
        <v>49742</v>
      </c>
      <c r="G363" s="79" t="s">
        <v>358</v>
      </c>
      <c r="H363" s="204">
        <v>9061.1299999999992</v>
      </c>
      <c r="I363" s="94">
        <v>167.57</v>
      </c>
      <c r="J363" s="100">
        <v>9228.7000000000007</v>
      </c>
      <c r="K363" s="273"/>
      <c r="L363" s="26">
        <f t="shared" si="16"/>
        <v>44178</v>
      </c>
      <c r="M363" s="66" t="e">
        <f t="shared" si="17"/>
        <v>#VALUE!</v>
      </c>
      <c r="N363" s="67">
        <v>44178</v>
      </c>
      <c r="O363" s="81"/>
      <c r="P363" s="5"/>
      <c r="Q363" s="5"/>
      <c r="S363" s="1"/>
    </row>
    <row r="364" spans="1:19" ht="15.95" customHeight="1" x14ac:dyDescent="0.25">
      <c r="A364" s="5" t="str">
        <f t="shared" si="15"/>
        <v>112020</v>
      </c>
      <c r="B364" s="22">
        <v>44148</v>
      </c>
      <c r="C364" s="93" t="s">
        <v>356</v>
      </c>
      <c r="D364" s="42" t="s">
        <v>357</v>
      </c>
      <c r="E364" s="11">
        <v>8814</v>
      </c>
      <c r="F364" s="11">
        <v>49736</v>
      </c>
      <c r="G364" s="79" t="s">
        <v>358</v>
      </c>
      <c r="H364" s="204">
        <v>11849.17</v>
      </c>
      <c r="I364" s="94">
        <v>219.13</v>
      </c>
      <c r="J364" s="100">
        <v>12068.3</v>
      </c>
      <c r="K364" s="273"/>
      <c r="L364" s="26">
        <f t="shared" si="16"/>
        <v>44178</v>
      </c>
      <c r="M364" s="66" t="e">
        <f t="shared" si="17"/>
        <v>#VALUE!</v>
      </c>
      <c r="N364" s="67">
        <v>44178</v>
      </c>
      <c r="O364" s="81"/>
      <c r="P364" s="5"/>
      <c r="Q364" s="5"/>
      <c r="S364" s="1"/>
    </row>
    <row r="365" spans="1:19" ht="15.95" customHeight="1" x14ac:dyDescent="0.25">
      <c r="A365" s="5" t="str">
        <f t="shared" si="15"/>
        <v>112020</v>
      </c>
      <c r="B365" s="22">
        <v>44151</v>
      </c>
      <c r="C365" s="93" t="s">
        <v>356</v>
      </c>
      <c r="D365" s="42" t="s">
        <v>357</v>
      </c>
      <c r="E365" s="11">
        <v>8825</v>
      </c>
      <c r="F365" s="11">
        <v>49737</v>
      </c>
      <c r="G365" s="79" t="s">
        <v>358</v>
      </c>
      <c r="H365" s="204">
        <v>7667.11</v>
      </c>
      <c r="I365" s="94">
        <v>141.79</v>
      </c>
      <c r="J365" s="100">
        <v>7808.9</v>
      </c>
      <c r="K365" s="273"/>
      <c r="L365" s="26">
        <f t="shared" si="16"/>
        <v>44181</v>
      </c>
      <c r="M365" s="66" t="e">
        <f t="shared" si="17"/>
        <v>#VALUE!</v>
      </c>
      <c r="N365" s="67">
        <v>44181</v>
      </c>
      <c r="O365" s="81"/>
      <c r="P365" s="5"/>
      <c r="Q365" s="5"/>
      <c r="S365" s="1"/>
    </row>
    <row r="366" spans="1:19" ht="15.95" customHeight="1" x14ac:dyDescent="0.25">
      <c r="A366" s="5" t="str">
        <f t="shared" si="15"/>
        <v>112020</v>
      </c>
      <c r="B366" s="22">
        <v>44151</v>
      </c>
      <c r="C366" s="93" t="s">
        <v>356</v>
      </c>
      <c r="D366" s="42" t="s">
        <v>357</v>
      </c>
      <c r="E366" s="11">
        <v>8831</v>
      </c>
      <c r="F366" s="11">
        <v>49735</v>
      </c>
      <c r="G366" s="79" t="s">
        <v>358</v>
      </c>
      <c r="H366" s="204">
        <v>2788.04</v>
      </c>
      <c r="I366" s="94">
        <v>51.56</v>
      </c>
      <c r="J366" s="100">
        <v>2839.6</v>
      </c>
      <c r="K366" s="273"/>
      <c r="L366" s="26">
        <f t="shared" si="16"/>
        <v>44181</v>
      </c>
      <c r="M366" s="66" t="e">
        <f t="shared" si="17"/>
        <v>#VALUE!</v>
      </c>
      <c r="N366" s="67">
        <v>44181</v>
      </c>
      <c r="O366" s="81"/>
      <c r="P366" s="5"/>
      <c r="Q366" s="5"/>
      <c r="S366" s="1"/>
    </row>
    <row r="367" spans="1:19" ht="15.95" customHeight="1" x14ac:dyDescent="0.25">
      <c r="A367" s="5" t="str">
        <f t="shared" si="15"/>
        <v>112020</v>
      </c>
      <c r="B367" s="22">
        <v>44151</v>
      </c>
      <c r="C367" s="93" t="s">
        <v>356</v>
      </c>
      <c r="D367" s="42" t="s">
        <v>357</v>
      </c>
      <c r="E367" s="11">
        <v>8838</v>
      </c>
      <c r="F367" s="11">
        <v>49738</v>
      </c>
      <c r="G367" s="79" t="s">
        <v>358</v>
      </c>
      <c r="H367" s="204">
        <v>11849.17</v>
      </c>
      <c r="I367" s="94">
        <v>219.13</v>
      </c>
      <c r="J367" s="100">
        <v>12068.3</v>
      </c>
      <c r="K367" s="273"/>
      <c r="L367" s="26">
        <f t="shared" si="16"/>
        <v>44181</v>
      </c>
      <c r="M367" s="66" t="e">
        <f t="shared" si="17"/>
        <v>#VALUE!</v>
      </c>
      <c r="N367" s="67">
        <v>44181</v>
      </c>
      <c r="O367" s="81"/>
      <c r="P367" s="5"/>
      <c r="Q367" s="5"/>
      <c r="S367" s="1"/>
    </row>
    <row r="368" spans="1:19" ht="15.95" customHeight="1" x14ac:dyDescent="0.25">
      <c r="A368" s="5" t="str">
        <f t="shared" si="15"/>
        <v>112020</v>
      </c>
      <c r="B368" s="22">
        <v>44151</v>
      </c>
      <c r="C368" s="93" t="s">
        <v>356</v>
      </c>
      <c r="D368" s="42" t="s">
        <v>357</v>
      </c>
      <c r="E368" s="11">
        <v>8844</v>
      </c>
      <c r="F368" s="11">
        <v>49717</v>
      </c>
      <c r="G368" s="79" t="s">
        <v>358</v>
      </c>
      <c r="H368" s="204">
        <v>3485.05</v>
      </c>
      <c r="I368" s="94">
        <v>64.45</v>
      </c>
      <c r="J368" s="100">
        <v>3549.5</v>
      </c>
      <c r="K368" s="273"/>
      <c r="L368" s="26">
        <f t="shared" si="16"/>
        <v>44181</v>
      </c>
      <c r="M368" s="66" t="e">
        <f t="shared" si="17"/>
        <v>#VALUE!</v>
      </c>
      <c r="N368" s="67">
        <v>44181</v>
      </c>
      <c r="O368" s="81"/>
      <c r="P368" s="5"/>
      <c r="Q368" s="5"/>
      <c r="S368" s="1"/>
    </row>
    <row r="369" spans="1:19" ht="15.95" customHeight="1" x14ac:dyDescent="0.25">
      <c r="A369" s="5" t="str">
        <f t="shared" si="15"/>
        <v>112020</v>
      </c>
      <c r="B369" s="22">
        <v>44152</v>
      </c>
      <c r="C369" s="93" t="s">
        <v>356</v>
      </c>
      <c r="D369" s="42" t="s">
        <v>357</v>
      </c>
      <c r="E369" s="11">
        <v>8854</v>
      </c>
      <c r="F369" s="11">
        <v>49739</v>
      </c>
      <c r="G369" s="79" t="s">
        <v>358</v>
      </c>
      <c r="H369" s="204">
        <v>488341.1</v>
      </c>
      <c r="I369" s="94">
        <v>2520</v>
      </c>
      <c r="J369" s="100">
        <v>490861.1</v>
      </c>
      <c r="K369" s="273"/>
      <c r="L369" s="26">
        <f t="shared" si="16"/>
        <v>44182</v>
      </c>
      <c r="M369" s="66" t="e">
        <f t="shared" si="17"/>
        <v>#VALUE!</v>
      </c>
      <c r="N369" s="67">
        <v>44182</v>
      </c>
      <c r="O369" s="81"/>
      <c r="P369" s="5"/>
      <c r="Q369" s="5"/>
      <c r="S369" s="1"/>
    </row>
    <row r="370" spans="1:19" ht="15.95" customHeight="1" x14ac:dyDescent="0.25">
      <c r="A370" s="5" t="str">
        <f t="shared" si="15"/>
        <v>112020</v>
      </c>
      <c r="B370" s="22">
        <v>44153</v>
      </c>
      <c r="C370" s="93" t="s">
        <v>356</v>
      </c>
      <c r="D370" s="42" t="s">
        <v>357</v>
      </c>
      <c r="E370" s="11">
        <v>8865</v>
      </c>
      <c r="F370" s="11">
        <v>49740</v>
      </c>
      <c r="G370" s="79" t="s">
        <v>358</v>
      </c>
      <c r="H370" s="204">
        <v>12546.18</v>
      </c>
      <c r="I370" s="94">
        <v>232.02</v>
      </c>
      <c r="J370" s="100">
        <v>12778.2</v>
      </c>
      <c r="K370" s="273"/>
      <c r="L370" s="26">
        <f t="shared" si="16"/>
        <v>44183</v>
      </c>
      <c r="M370" s="66" t="e">
        <f t="shared" si="17"/>
        <v>#VALUE!</v>
      </c>
      <c r="N370" s="67">
        <v>44183</v>
      </c>
      <c r="O370" s="81"/>
      <c r="P370" s="5"/>
      <c r="Q370" s="5"/>
      <c r="S370" s="1"/>
    </row>
    <row r="371" spans="1:19" ht="15.95" customHeight="1" x14ac:dyDescent="0.25">
      <c r="A371" s="5" t="str">
        <f t="shared" si="15"/>
        <v>112020</v>
      </c>
      <c r="B371" s="22">
        <v>44153</v>
      </c>
      <c r="C371" s="93" t="s">
        <v>356</v>
      </c>
      <c r="D371" s="42" t="s">
        <v>357</v>
      </c>
      <c r="E371" s="11">
        <v>8938</v>
      </c>
      <c r="F371" s="11">
        <v>49716</v>
      </c>
      <c r="G371" s="79" t="s">
        <v>358</v>
      </c>
      <c r="H371" s="204">
        <v>7667.11</v>
      </c>
      <c r="I371" s="94">
        <v>141.79</v>
      </c>
      <c r="J371" s="100">
        <v>7808.9</v>
      </c>
      <c r="K371" s="273"/>
      <c r="L371" s="26">
        <f t="shared" si="16"/>
        <v>44183</v>
      </c>
      <c r="M371" s="66" t="e">
        <f t="shared" si="17"/>
        <v>#VALUE!</v>
      </c>
      <c r="N371" s="67">
        <v>44183</v>
      </c>
      <c r="O371" s="81"/>
      <c r="P371" s="5"/>
      <c r="Q371" s="5"/>
      <c r="S371" s="1"/>
    </row>
    <row r="372" spans="1:19" ht="15.95" customHeight="1" x14ac:dyDescent="0.25">
      <c r="A372" s="5" t="str">
        <f t="shared" si="15"/>
        <v>112020</v>
      </c>
      <c r="B372" s="22">
        <v>44154</v>
      </c>
      <c r="C372" s="93" t="s">
        <v>356</v>
      </c>
      <c r="D372" s="42" t="s">
        <v>357</v>
      </c>
      <c r="E372" s="11">
        <v>8895</v>
      </c>
      <c r="F372" s="11">
        <v>49718</v>
      </c>
      <c r="G372" s="79" t="s">
        <v>358</v>
      </c>
      <c r="H372" s="204">
        <v>6970.1</v>
      </c>
      <c r="I372" s="94">
        <v>128.9</v>
      </c>
      <c r="J372" s="100">
        <v>7099</v>
      </c>
      <c r="K372" s="273"/>
      <c r="L372" s="26">
        <f t="shared" si="16"/>
        <v>44184</v>
      </c>
      <c r="M372" s="66" t="e">
        <f t="shared" si="17"/>
        <v>#VALUE!</v>
      </c>
      <c r="N372" s="67">
        <v>44184</v>
      </c>
      <c r="O372" s="81"/>
      <c r="P372" s="5"/>
      <c r="Q372" s="5"/>
      <c r="S372" s="1"/>
    </row>
    <row r="373" spans="1:19" ht="15.95" customHeight="1" x14ac:dyDescent="0.25">
      <c r="A373" s="5" t="str">
        <f t="shared" si="15"/>
        <v>112020</v>
      </c>
      <c r="B373" s="22">
        <v>44155</v>
      </c>
      <c r="C373" s="93" t="s">
        <v>356</v>
      </c>
      <c r="D373" s="42" t="s">
        <v>357</v>
      </c>
      <c r="E373" s="11">
        <v>8908</v>
      </c>
      <c r="F373" s="11">
        <v>49719</v>
      </c>
      <c r="G373" s="79" t="s">
        <v>358</v>
      </c>
      <c r="H373" s="204">
        <v>4182.0600000000004</v>
      </c>
      <c r="I373" s="94">
        <v>77.34</v>
      </c>
      <c r="J373" s="100">
        <v>4259.3999999999996</v>
      </c>
      <c r="K373" s="273"/>
      <c r="L373" s="26">
        <f t="shared" si="16"/>
        <v>44185</v>
      </c>
      <c r="M373" s="66" t="e">
        <f t="shared" si="17"/>
        <v>#VALUE!</v>
      </c>
      <c r="N373" s="67">
        <v>44185</v>
      </c>
      <c r="O373" s="81"/>
      <c r="P373" s="5"/>
      <c r="Q373" s="5"/>
      <c r="S373" s="1"/>
    </row>
    <row r="374" spans="1:19" ht="15.95" customHeight="1" x14ac:dyDescent="0.25">
      <c r="A374" s="5" t="str">
        <f t="shared" si="15"/>
        <v>112020</v>
      </c>
      <c r="B374" s="22">
        <v>44155</v>
      </c>
      <c r="C374" s="93" t="s">
        <v>356</v>
      </c>
      <c r="D374" s="42" t="s">
        <v>357</v>
      </c>
      <c r="E374" s="11">
        <v>8915</v>
      </c>
      <c r="F374" s="11">
        <v>49720</v>
      </c>
      <c r="G374" s="79" t="s">
        <v>358</v>
      </c>
      <c r="H374" s="204">
        <v>9061.1299999999992</v>
      </c>
      <c r="I374" s="94">
        <v>167.57</v>
      </c>
      <c r="J374" s="100">
        <v>9228.7000000000007</v>
      </c>
      <c r="K374" s="273"/>
      <c r="L374" s="26">
        <f t="shared" si="16"/>
        <v>44185</v>
      </c>
      <c r="M374" s="66" t="e">
        <f t="shared" si="17"/>
        <v>#VALUE!</v>
      </c>
      <c r="N374" s="67">
        <v>44185</v>
      </c>
      <c r="O374" s="81"/>
      <c r="P374" s="5"/>
      <c r="Q374" s="5"/>
      <c r="S374" s="1"/>
    </row>
    <row r="375" spans="1:19" ht="15.95" customHeight="1" x14ac:dyDescent="0.25">
      <c r="A375" s="5" t="str">
        <f t="shared" si="15"/>
        <v>112020</v>
      </c>
      <c r="B375" s="22">
        <v>44160</v>
      </c>
      <c r="C375" s="93" t="s">
        <v>356</v>
      </c>
      <c r="D375" s="42" t="s">
        <v>357</v>
      </c>
      <c r="E375" s="11">
        <v>8961</v>
      </c>
      <c r="F375" s="11">
        <v>49743</v>
      </c>
      <c r="G375" s="79" t="s">
        <v>358</v>
      </c>
      <c r="H375" s="204">
        <v>12071.64</v>
      </c>
      <c r="I375" s="94">
        <v>822.03</v>
      </c>
      <c r="J375" s="100">
        <v>12893.69</v>
      </c>
      <c r="K375" s="273"/>
      <c r="L375" s="26">
        <f t="shared" si="16"/>
        <v>44190</v>
      </c>
      <c r="M375" s="66" t="e">
        <f t="shared" si="17"/>
        <v>#VALUE!</v>
      </c>
      <c r="N375" s="67">
        <v>44190</v>
      </c>
      <c r="O375" s="81" t="s">
        <v>323</v>
      </c>
      <c r="P375" s="5"/>
      <c r="Q375" s="5"/>
      <c r="S375" s="1"/>
    </row>
    <row r="376" spans="1:19" ht="15.95" customHeight="1" x14ac:dyDescent="0.25">
      <c r="A376" s="5" t="str">
        <f t="shared" si="15"/>
        <v>112020</v>
      </c>
      <c r="B376" s="22">
        <v>44160</v>
      </c>
      <c r="C376" s="93" t="s">
        <v>356</v>
      </c>
      <c r="D376" s="42" t="s">
        <v>357</v>
      </c>
      <c r="E376" s="11">
        <v>8968</v>
      </c>
      <c r="F376" s="11">
        <v>49744</v>
      </c>
      <c r="G376" s="79" t="s">
        <v>358</v>
      </c>
      <c r="H376" s="204">
        <v>6970.1</v>
      </c>
      <c r="I376" s="94">
        <v>128.9</v>
      </c>
      <c r="J376" s="100">
        <v>7099</v>
      </c>
      <c r="K376" s="273"/>
      <c r="L376" s="26">
        <f t="shared" si="16"/>
        <v>44190</v>
      </c>
      <c r="M376" s="66" t="e">
        <f t="shared" si="17"/>
        <v>#VALUE!</v>
      </c>
      <c r="N376" s="67">
        <v>44190</v>
      </c>
      <c r="O376" s="81"/>
      <c r="P376" s="5"/>
      <c r="Q376" s="5"/>
      <c r="S376" s="1"/>
    </row>
    <row r="377" spans="1:19" ht="15.95" customHeight="1" x14ac:dyDescent="0.25">
      <c r="A377" s="5" t="str">
        <f t="shared" si="15"/>
        <v>112020</v>
      </c>
      <c r="B377" s="22">
        <v>44160</v>
      </c>
      <c r="C377" s="93" t="s">
        <v>356</v>
      </c>
      <c r="D377" s="42" t="s">
        <v>357</v>
      </c>
      <c r="E377" s="11">
        <v>8980</v>
      </c>
      <c r="F377" s="11">
        <v>49721</v>
      </c>
      <c r="G377" s="79" t="s">
        <v>358</v>
      </c>
      <c r="H377" s="204">
        <v>20119.439999999999</v>
      </c>
      <c r="I377" s="94">
        <v>1370.06</v>
      </c>
      <c r="J377" s="100">
        <v>21489.5</v>
      </c>
      <c r="K377" s="273"/>
      <c r="L377" s="26">
        <f t="shared" si="16"/>
        <v>44190</v>
      </c>
      <c r="M377" s="66" t="e">
        <f t="shared" si="17"/>
        <v>#VALUE!</v>
      </c>
      <c r="N377" s="67">
        <v>44190</v>
      </c>
      <c r="O377" s="81"/>
      <c r="P377" s="5"/>
      <c r="Q377" s="5"/>
      <c r="S377" s="1"/>
    </row>
    <row r="378" spans="1:19" ht="15.95" customHeight="1" x14ac:dyDescent="0.25">
      <c r="A378" s="5" t="str">
        <f t="shared" si="15"/>
        <v>112020</v>
      </c>
      <c r="B378" s="22">
        <v>44160</v>
      </c>
      <c r="C378" s="93" t="s">
        <v>356</v>
      </c>
      <c r="D378" s="42" t="s">
        <v>357</v>
      </c>
      <c r="E378" s="11">
        <v>8669</v>
      </c>
      <c r="F378" s="11">
        <v>49745</v>
      </c>
      <c r="G378" s="79" t="s">
        <v>358</v>
      </c>
      <c r="H378" s="204">
        <v>3485.05</v>
      </c>
      <c r="I378" s="94">
        <v>64.45</v>
      </c>
      <c r="J378" s="100">
        <v>3549.5</v>
      </c>
      <c r="K378" s="273"/>
      <c r="L378" s="26">
        <f t="shared" si="16"/>
        <v>44190</v>
      </c>
      <c r="M378" s="66" t="e">
        <f t="shared" si="17"/>
        <v>#VALUE!</v>
      </c>
      <c r="N378" s="67">
        <v>44190</v>
      </c>
      <c r="O378" s="81"/>
      <c r="P378" s="5"/>
      <c r="Q378" s="5"/>
      <c r="S378" s="1"/>
    </row>
    <row r="379" spans="1:19" ht="15.95" customHeight="1" x14ac:dyDescent="0.25">
      <c r="A379" s="5" t="str">
        <f t="shared" si="15"/>
        <v>112020</v>
      </c>
      <c r="B379" s="22">
        <v>44160</v>
      </c>
      <c r="C379" s="93" t="s">
        <v>356</v>
      </c>
      <c r="D379" s="42" t="s">
        <v>357</v>
      </c>
      <c r="E379" s="11">
        <v>8994</v>
      </c>
      <c r="F379" s="11">
        <v>49725</v>
      </c>
      <c r="G379" s="79" t="s">
        <v>358</v>
      </c>
      <c r="H379" s="204">
        <v>4879.07</v>
      </c>
      <c r="I379" s="94">
        <v>90.23</v>
      </c>
      <c r="J379" s="100">
        <v>4969.3</v>
      </c>
      <c r="K379" s="273"/>
      <c r="L379" s="26">
        <f t="shared" si="16"/>
        <v>44190</v>
      </c>
      <c r="M379" s="66" t="e">
        <f t="shared" si="17"/>
        <v>#VALUE!</v>
      </c>
      <c r="N379" s="67">
        <v>44190</v>
      </c>
      <c r="O379" s="81"/>
      <c r="P379" s="5"/>
      <c r="Q379" s="5"/>
      <c r="S379" s="1"/>
    </row>
    <row r="380" spans="1:19" ht="15.95" customHeight="1" x14ac:dyDescent="0.25">
      <c r="A380" s="5" t="str">
        <f t="shared" si="15"/>
        <v>112020</v>
      </c>
      <c r="B380" s="22">
        <v>44160</v>
      </c>
      <c r="C380" s="93" t="s">
        <v>356</v>
      </c>
      <c r="D380" s="42" t="s">
        <v>357</v>
      </c>
      <c r="E380" s="11">
        <v>8959</v>
      </c>
      <c r="F380" s="11">
        <v>49741</v>
      </c>
      <c r="G380" s="79" t="s">
        <v>358</v>
      </c>
      <c r="H380" s="204">
        <v>7667.11</v>
      </c>
      <c r="I380" s="94">
        <v>141.79</v>
      </c>
      <c r="J380" s="100">
        <v>7808.9</v>
      </c>
      <c r="K380" s="273"/>
      <c r="L380" s="26">
        <f t="shared" si="16"/>
        <v>44190</v>
      </c>
      <c r="M380" s="66" t="e">
        <f t="shared" si="17"/>
        <v>#VALUE!</v>
      </c>
      <c r="N380" s="67">
        <v>44190</v>
      </c>
      <c r="O380" s="81"/>
      <c r="P380" s="5"/>
      <c r="Q380" s="5"/>
      <c r="S380" s="1"/>
    </row>
    <row r="381" spans="1:19" ht="15.95" customHeight="1" x14ac:dyDescent="0.25">
      <c r="A381" s="5" t="str">
        <f t="shared" si="15"/>
        <v>112020</v>
      </c>
      <c r="B381" s="22">
        <v>44160</v>
      </c>
      <c r="C381" s="93" t="s">
        <v>356</v>
      </c>
      <c r="D381" s="42" t="s">
        <v>357</v>
      </c>
      <c r="E381" s="11">
        <v>8997</v>
      </c>
      <c r="F381" s="11">
        <v>49724</v>
      </c>
      <c r="G381" s="79" t="s">
        <v>358</v>
      </c>
      <c r="H381" s="204">
        <v>13940.2</v>
      </c>
      <c r="I381" s="94">
        <v>257.8</v>
      </c>
      <c r="J381" s="100">
        <v>14198</v>
      </c>
      <c r="K381" s="273"/>
      <c r="L381" s="26">
        <f t="shared" si="16"/>
        <v>44190</v>
      </c>
      <c r="M381" s="66" t="e">
        <f t="shared" si="17"/>
        <v>#VALUE!</v>
      </c>
      <c r="N381" s="67">
        <v>44190</v>
      </c>
      <c r="O381" s="81"/>
      <c r="P381" s="5"/>
      <c r="Q381" s="5"/>
      <c r="S381" s="1"/>
    </row>
    <row r="382" spans="1:19" ht="15.95" customHeight="1" x14ac:dyDescent="0.25">
      <c r="A382" s="5" t="str">
        <f t="shared" si="15"/>
        <v>112020</v>
      </c>
      <c r="B382" s="22">
        <v>44160</v>
      </c>
      <c r="C382" s="93" t="s">
        <v>356</v>
      </c>
      <c r="D382" s="42" t="s">
        <v>357</v>
      </c>
      <c r="E382" s="11">
        <v>8987</v>
      </c>
      <c r="F382" s="11">
        <v>49723</v>
      </c>
      <c r="G382" s="79" t="s">
        <v>358</v>
      </c>
      <c r="H382" s="204">
        <v>14637.21</v>
      </c>
      <c r="I382" s="94">
        <v>270.69</v>
      </c>
      <c r="J382" s="100">
        <v>14907.9</v>
      </c>
      <c r="K382" s="273"/>
      <c r="L382" s="26">
        <f t="shared" si="16"/>
        <v>44190</v>
      </c>
      <c r="M382" s="66" t="e">
        <f t="shared" si="17"/>
        <v>#VALUE!</v>
      </c>
      <c r="N382" s="67">
        <v>44190</v>
      </c>
      <c r="O382" s="81"/>
      <c r="P382" s="5"/>
      <c r="Q382" s="5"/>
      <c r="S382" s="1"/>
    </row>
    <row r="383" spans="1:19" ht="15.95" customHeight="1" x14ac:dyDescent="0.25">
      <c r="A383" s="5" t="str">
        <f t="shared" si="15"/>
        <v>112020</v>
      </c>
      <c r="B383" s="22">
        <v>44161</v>
      </c>
      <c r="C383" s="93" t="s">
        <v>356</v>
      </c>
      <c r="D383" s="42" t="s">
        <v>357</v>
      </c>
      <c r="E383" s="11">
        <v>9014</v>
      </c>
      <c r="F383" s="11">
        <v>49779</v>
      </c>
      <c r="G383" s="79" t="s">
        <v>358</v>
      </c>
      <c r="H383" s="204">
        <v>9061.1299999999992</v>
      </c>
      <c r="I383" s="94">
        <v>167.57</v>
      </c>
      <c r="J383" s="100">
        <v>9228.7000000000007</v>
      </c>
      <c r="K383" s="273"/>
      <c r="L383" s="26">
        <f t="shared" si="16"/>
        <v>44191</v>
      </c>
      <c r="M383" s="66" t="e">
        <f t="shared" si="17"/>
        <v>#VALUE!</v>
      </c>
      <c r="N383" s="67">
        <v>44191</v>
      </c>
      <c r="O383" s="81"/>
      <c r="P383" s="5"/>
      <c r="Q383" s="5"/>
      <c r="S383" s="1"/>
    </row>
    <row r="384" spans="1:19" ht="15.95" customHeight="1" x14ac:dyDescent="0.25">
      <c r="A384" s="5" t="str">
        <f t="shared" si="15"/>
        <v>112020</v>
      </c>
      <c r="B384" s="22">
        <v>44161</v>
      </c>
      <c r="C384" s="93" t="s">
        <v>356</v>
      </c>
      <c r="D384" s="42" t="s">
        <v>357</v>
      </c>
      <c r="E384" s="11">
        <v>9008</v>
      </c>
      <c r="F384" s="11">
        <v>49746</v>
      </c>
      <c r="G384" s="79" t="s">
        <v>358</v>
      </c>
      <c r="H384" s="204">
        <v>467685.5</v>
      </c>
      <c r="I384" s="94">
        <v>2520</v>
      </c>
      <c r="J384" s="100">
        <v>470205.5</v>
      </c>
      <c r="K384" s="273"/>
      <c r="L384" s="26">
        <f t="shared" si="16"/>
        <v>44191</v>
      </c>
      <c r="M384" s="66" t="e">
        <f t="shared" si="17"/>
        <v>#VALUE!</v>
      </c>
      <c r="N384" s="67">
        <v>44191</v>
      </c>
      <c r="O384" s="81"/>
      <c r="P384" s="5"/>
      <c r="Q384" s="5"/>
      <c r="S384" s="1"/>
    </row>
    <row r="385" spans="1:27" ht="15.95" customHeight="1" x14ac:dyDescent="0.25">
      <c r="A385" s="5" t="str">
        <f t="shared" si="15"/>
        <v>112020</v>
      </c>
      <c r="B385" s="22">
        <v>44162</v>
      </c>
      <c r="C385" s="93" t="s">
        <v>356</v>
      </c>
      <c r="D385" s="42" t="s">
        <v>357</v>
      </c>
      <c r="E385" s="11">
        <v>9044</v>
      </c>
      <c r="F385" s="11">
        <v>49780</v>
      </c>
      <c r="G385" s="79" t="s">
        <v>358</v>
      </c>
      <c r="H385" s="204">
        <v>6970.1</v>
      </c>
      <c r="I385" s="94">
        <v>128.9</v>
      </c>
      <c r="J385" s="100">
        <v>7099</v>
      </c>
      <c r="K385" s="273"/>
      <c r="L385" s="26">
        <f t="shared" si="16"/>
        <v>44192</v>
      </c>
      <c r="M385" s="66" t="e">
        <f t="shared" si="17"/>
        <v>#VALUE!</v>
      </c>
      <c r="N385" s="67">
        <v>44192</v>
      </c>
      <c r="O385" s="81"/>
      <c r="P385" s="5"/>
      <c r="Q385" s="5"/>
      <c r="S385" s="1"/>
    </row>
    <row r="386" spans="1:27" ht="15.95" customHeight="1" x14ac:dyDescent="0.25">
      <c r="A386" s="5" t="str">
        <f t="shared" si="15"/>
        <v>122020</v>
      </c>
      <c r="B386" s="22">
        <v>44166</v>
      </c>
      <c r="C386" s="93" t="s">
        <v>356</v>
      </c>
      <c r="D386" s="42" t="s">
        <v>357</v>
      </c>
      <c r="E386" s="11">
        <v>9111</v>
      </c>
      <c r="F386" s="11">
        <v>49784</v>
      </c>
      <c r="G386" s="79" t="s">
        <v>358</v>
      </c>
      <c r="H386" s="204">
        <v>8364.1200000000008</v>
      </c>
      <c r="I386" s="94">
        <v>154.68</v>
      </c>
      <c r="J386" s="100">
        <v>8518.7999999999993</v>
      </c>
      <c r="K386" s="273"/>
      <c r="L386" s="26">
        <f t="shared" si="16"/>
        <v>44196</v>
      </c>
      <c r="M386" s="66" t="e">
        <f t="shared" si="17"/>
        <v>#VALUE!</v>
      </c>
      <c r="N386" s="67">
        <v>44196</v>
      </c>
      <c r="O386" s="81"/>
      <c r="P386" s="5"/>
      <c r="Q386" s="5"/>
      <c r="S386" s="1"/>
    </row>
    <row r="387" spans="1:27" ht="15.95" customHeight="1" x14ac:dyDescent="0.25">
      <c r="A387" s="5" t="str">
        <f t="shared" si="15"/>
        <v>122020</v>
      </c>
      <c r="B387" s="22">
        <v>44166</v>
      </c>
      <c r="C387" s="93" t="s">
        <v>356</v>
      </c>
      <c r="D387" s="42" t="s">
        <v>357</v>
      </c>
      <c r="E387" s="11">
        <v>9075</v>
      </c>
      <c r="F387" s="11">
        <v>49782</v>
      </c>
      <c r="G387" s="79" t="s">
        <v>358</v>
      </c>
      <c r="H387" s="204">
        <v>9053.75</v>
      </c>
      <c r="I387" s="94">
        <v>616.53</v>
      </c>
      <c r="J387" s="100">
        <v>9670.2800000000007</v>
      </c>
      <c r="K387" s="273"/>
      <c r="L387" s="26">
        <f t="shared" si="16"/>
        <v>44196</v>
      </c>
      <c r="M387" s="66" t="e">
        <f t="shared" si="17"/>
        <v>#VALUE!</v>
      </c>
      <c r="N387" s="67">
        <v>44196</v>
      </c>
      <c r="O387" s="81"/>
      <c r="P387" s="5"/>
      <c r="Q387" s="5"/>
      <c r="S387" s="1"/>
    </row>
    <row r="388" spans="1:27" ht="15.95" customHeight="1" x14ac:dyDescent="0.25">
      <c r="A388" s="5" t="str">
        <f t="shared" ref="A388:A432" si="18">IF(B388="","",CONCATENATE(MONTH(B388),YEAR(B388)))</f>
        <v>122020</v>
      </c>
      <c r="B388" s="22">
        <v>44166</v>
      </c>
      <c r="C388" s="93" t="s">
        <v>356</v>
      </c>
      <c r="D388" s="42" t="s">
        <v>357</v>
      </c>
      <c r="E388" s="11">
        <v>9076</v>
      </c>
      <c r="F388" s="11">
        <v>49781</v>
      </c>
      <c r="G388" s="79" t="s">
        <v>358</v>
      </c>
      <c r="H388" s="204">
        <v>4182.0600000000004</v>
      </c>
      <c r="I388" s="94">
        <v>77.34</v>
      </c>
      <c r="J388" s="100">
        <v>4259.3999999999996</v>
      </c>
      <c r="K388" s="273"/>
      <c r="L388" s="26">
        <f t="shared" ref="L388:L432" si="19">+IF(B388="","",B388+30)</f>
        <v>44196</v>
      </c>
      <c r="M388" s="66" t="e">
        <f t="shared" ref="M388:M432" si="20">+IF(B388="","",L388-$K$3)</f>
        <v>#VALUE!</v>
      </c>
      <c r="N388" s="67">
        <v>44196</v>
      </c>
      <c r="O388" s="81"/>
      <c r="P388" s="5"/>
      <c r="Q388" s="5"/>
      <c r="S388" s="1"/>
    </row>
    <row r="389" spans="1:27" ht="15.95" customHeight="1" x14ac:dyDescent="0.25">
      <c r="A389" s="5" t="str">
        <f t="shared" si="18"/>
        <v>122020</v>
      </c>
      <c r="B389" s="22">
        <v>44169</v>
      </c>
      <c r="C389" s="93" t="s">
        <v>356</v>
      </c>
      <c r="D389" s="42" t="s">
        <v>357</v>
      </c>
      <c r="E389" s="11">
        <v>9091</v>
      </c>
      <c r="F389" s="11">
        <v>49925</v>
      </c>
      <c r="G389" s="79" t="s">
        <v>358</v>
      </c>
      <c r="H389" s="95">
        <v>8364.1200000000008</v>
      </c>
      <c r="I389" s="94">
        <v>154.68</v>
      </c>
      <c r="J389" s="94">
        <v>8518.7999999999993</v>
      </c>
      <c r="K389" s="273"/>
      <c r="L389" s="26">
        <f t="shared" si="19"/>
        <v>44199</v>
      </c>
      <c r="M389" s="66" t="e">
        <f t="shared" si="20"/>
        <v>#VALUE!</v>
      </c>
      <c r="N389" s="67">
        <v>44199</v>
      </c>
      <c r="O389" s="96"/>
      <c r="P389" s="97"/>
      <c r="Q389" s="97"/>
      <c r="R389" s="12"/>
      <c r="S389" s="13"/>
      <c r="T389" s="12"/>
      <c r="U389" s="12"/>
      <c r="V389" s="12"/>
      <c r="W389" s="12"/>
      <c r="X389" s="12"/>
      <c r="Y389" s="12"/>
      <c r="Z389" s="12"/>
      <c r="AA389" s="12"/>
    </row>
    <row r="390" spans="1:27" ht="15.95" customHeight="1" x14ac:dyDescent="0.25">
      <c r="A390" s="5" t="str">
        <f t="shared" si="18"/>
        <v>122020</v>
      </c>
      <c r="B390" s="22">
        <v>44169</v>
      </c>
      <c r="C390" s="93" t="s">
        <v>356</v>
      </c>
      <c r="D390" s="42" t="s">
        <v>357</v>
      </c>
      <c r="E390" s="11">
        <v>9118</v>
      </c>
      <c r="F390" s="11">
        <v>49926</v>
      </c>
      <c r="G390" s="79" t="s">
        <v>358</v>
      </c>
      <c r="H390" s="204">
        <v>12546.18</v>
      </c>
      <c r="I390" s="94">
        <v>232.02</v>
      </c>
      <c r="J390" s="100">
        <v>12778.2</v>
      </c>
      <c r="K390" s="273"/>
      <c r="L390" s="26">
        <f t="shared" si="19"/>
        <v>44199</v>
      </c>
      <c r="M390" s="66" t="e">
        <f t="shared" si="20"/>
        <v>#VALUE!</v>
      </c>
      <c r="N390" s="67">
        <v>44199</v>
      </c>
      <c r="O390" s="81"/>
      <c r="P390" s="5"/>
      <c r="Q390" s="5"/>
      <c r="S390" s="1"/>
    </row>
    <row r="391" spans="1:27" ht="15.95" customHeight="1" x14ac:dyDescent="0.25">
      <c r="A391" s="5" t="str">
        <f t="shared" si="18"/>
        <v>122020</v>
      </c>
      <c r="B391" s="22">
        <v>44173</v>
      </c>
      <c r="C391" s="93" t="s">
        <v>356</v>
      </c>
      <c r="D391" s="42" t="s">
        <v>357</v>
      </c>
      <c r="E391" s="11">
        <v>9147</v>
      </c>
      <c r="F391" s="11">
        <v>49929</v>
      </c>
      <c r="G391" s="79" t="s">
        <v>358</v>
      </c>
      <c r="H391" s="204">
        <v>9061.1299999999992</v>
      </c>
      <c r="I391" s="94">
        <v>167.57</v>
      </c>
      <c r="J391" s="100">
        <v>9228.7000000000007</v>
      </c>
      <c r="K391" s="273"/>
      <c r="L391" s="26">
        <f t="shared" si="19"/>
        <v>44203</v>
      </c>
      <c r="M391" s="66" t="e">
        <f t="shared" si="20"/>
        <v>#VALUE!</v>
      </c>
      <c r="N391" s="67">
        <v>44203</v>
      </c>
      <c r="O391" s="81"/>
      <c r="P391" s="5"/>
      <c r="Q391" s="5"/>
      <c r="S391" s="1"/>
    </row>
    <row r="392" spans="1:27" ht="15.95" customHeight="1" x14ac:dyDescent="0.25">
      <c r="A392" s="5" t="str">
        <f t="shared" si="18"/>
        <v>122020</v>
      </c>
      <c r="B392" s="22">
        <v>44173</v>
      </c>
      <c r="C392" s="93" t="s">
        <v>356</v>
      </c>
      <c r="D392" s="42" t="s">
        <v>357</v>
      </c>
      <c r="E392" s="11">
        <v>9150</v>
      </c>
      <c r="F392" s="11">
        <v>49928</v>
      </c>
      <c r="G392" s="79" t="s">
        <v>358</v>
      </c>
      <c r="H392" s="204">
        <v>9048.7900000000009</v>
      </c>
      <c r="I392" s="94">
        <v>615.63</v>
      </c>
      <c r="J392" s="100">
        <v>9664.42</v>
      </c>
      <c r="K392" s="273"/>
      <c r="L392" s="26">
        <f t="shared" si="19"/>
        <v>44203</v>
      </c>
      <c r="M392" s="66" t="e">
        <f t="shared" si="20"/>
        <v>#VALUE!</v>
      </c>
      <c r="N392" s="67">
        <v>44203</v>
      </c>
      <c r="O392" s="81"/>
      <c r="P392" s="5"/>
      <c r="Q392" s="5"/>
      <c r="S392" s="1"/>
    </row>
    <row r="393" spans="1:27" ht="15.95" customHeight="1" x14ac:dyDescent="0.25">
      <c r="A393" s="5" t="str">
        <f t="shared" si="18"/>
        <v>122020</v>
      </c>
      <c r="B393" s="22">
        <v>44173</v>
      </c>
      <c r="C393" s="93" t="s">
        <v>356</v>
      </c>
      <c r="D393" s="42" t="s">
        <v>357</v>
      </c>
      <c r="E393" s="11">
        <v>9160</v>
      </c>
      <c r="F393" s="11">
        <v>49927</v>
      </c>
      <c r="G393" s="79" t="s">
        <v>358</v>
      </c>
      <c r="H393" s="204">
        <v>4182.0600000000004</v>
      </c>
      <c r="I393" s="94">
        <v>77.34</v>
      </c>
      <c r="J393" s="100">
        <v>4259.3999999999996</v>
      </c>
      <c r="K393" s="273"/>
      <c r="L393" s="26">
        <f t="shared" si="19"/>
        <v>44203</v>
      </c>
      <c r="M393" s="66" t="e">
        <f t="shared" si="20"/>
        <v>#VALUE!</v>
      </c>
      <c r="N393" s="67">
        <v>44203</v>
      </c>
      <c r="O393" s="81"/>
      <c r="P393" s="5"/>
      <c r="Q393" s="5"/>
      <c r="S393" s="1"/>
    </row>
    <row r="394" spans="1:27" ht="15.95" customHeight="1" x14ac:dyDescent="0.25">
      <c r="A394" s="5" t="str">
        <f t="shared" si="18"/>
        <v>122020</v>
      </c>
      <c r="B394" s="22">
        <v>44174</v>
      </c>
      <c r="C394" s="93" t="s">
        <v>356</v>
      </c>
      <c r="D394" s="42" t="s">
        <v>357</v>
      </c>
      <c r="E394" s="11">
        <v>9166</v>
      </c>
      <c r="F394" s="11" t="s">
        <v>359</v>
      </c>
      <c r="G394" s="79" t="s">
        <v>358</v>
      </c>
      <c r="H394" s="204">
        <v>472849.4</v>
      </c>
      <c r="I394" s="94">
        <v>2520</v>
      </c>
      <c r="J394" s="100">
        <v>475369.4</v>
      </c>
      <c r="K394" s="273"/>
      <c r="L394" s="26">
        <f t="shared" si="19"/>
        <v>44204</v>
      </c>
      <c r="M394" s="66" t="e">
        <f t="shared" si="20"/>
        <v>#VALUE!</v>
      </c>
      <c r="N394" s="67">
        <v>44204</v>
      </c>
      <c r="O394" s="81"/>
      <c r="P394" s="5"/>
      <c r="Q394" s="5"/>
      <c r="S394" s="1"/>
    </row>
    <row r="395" spans="1:27" ht="15.95" customHeight="1" x14ac:dyDescent="0.25">
      <c r="A395" s="5" t="str">
        <f t="shared" si="18"/>
        <v>122020</v>
      </c>
      <c r="B395" s="22">
        <v>44175</v>
      </c>
      <c r="C395" s="93" t="s">
        <v>356</v>
      </c>
      <c r="D395" s="42" t="s">
        <v>357</v>
      </c>
      <c r="E395" s="11">
        <v>9200</v>
      </c>
      <c r="F395" s="11">
        <v>49930</v>
      </c>
      <c r="G395" s="79" t="s">
        <v>358</v>
      </c>
      <c r="H395" s="204">
        <v>9061.1299999999992</v>
      </c>
      <c r="I395" s="94">
        <v>167.57</v>
      </c>
      <c r="J395" s="100">
        <v>9228.7000000000007</v>
      </c>
      <c r="K395" s="273"/>
      <c r="L395" s="26">
        <f t="shared" si="19"/>
        <v>44205</v>
      </c>
      <c r="M395" s="66" t="e">
        <f t="shared" si="20"/>
        <v>#VALUE!</v>
      </c>
      <c r="N395" s="67">
        <v>44205</v>
      </c>
      <c r="O395" s="81"/>
      <c r="P395" s="5"/>
      <c r="Q395" s="5"/>
      <c r="S395" s="1"/>
    </row>
    <row r="396" spans="1:27" ht="15.95" customHeight="1" x14ac:dyDescent="0.25">
      <c r="A396" s="5" t="str">
        <f t="shared" si="18"/>
        <v>122020</v>
      </c>
      <c r="B396" s="22">
        <v>44175</v>
      </c>
      <c r="C396" s="93" t="s">
        <v>356</v>
      </c>
      <c r="D396" s="42" t="s">
        <v>357</v>
      </c>
      <c r="E396" s="11">
        <v>9192</v>
      </c>
      <c r="F396" s="11">
        <v>49931</v>
      </c>
      <c r="G396" s="79" t="s">
        <v>358</v>
      </c>
      <c r="H396" s="204">
        <v>8364.1200000000008</v>
      </c>
      <c r="I396" s="94">
        <v>154.68</v>
      </c>
      <c r="J396" s="100">
        <v>8518.7999999999993</v>
      </c>
      <c r="K396" s="273"/>
      <c r="L396" s="26">
        <f t="shared" si="19"/>
        <v>44205</v>
      </c>
      <c r="M396" s="66" t="e">
        <f t="shared" si="20"/>
        <v>#VALUE!</v>
      </c>
      <c r="N396" s="67">
        <v>44205</v>
      </c>
      <c r="O396" s="81"/>
      <c r="P396" s="5"/>
      <c r="Q396" s="5"/>
      <c r="S396" s="1"/>
    </row>
    <row r="397" spans="1:27" ht="15.95" customHeight="1" x14ac:dyDescent="0.25">
      <c r="A397" s="5" t="str">
        <f t="shared" si="18"/>
        <v>122020</v>
      </c>
      <c r="B397" s="22">
        <v>44176</v>
      </c>
      <c r="C397" s="93" t="s">
        <v>356</v>
      </c>
      <c r="D397" s="42" t="s">
        <v>357</v>
      </c>
      <c r="E397" s="11">
        <v>9210</v>
      </c>
      <c r="F397" s="11">
        <v>49907</v>
      </c>
      <c r="G397" s="79" t="s">
        <v>358</v>
      </c>
      <c r="H397" s="95">
        <v>9061.1299999999992</v>
      </c>
      <c r="I397" s="94">
        <v>167.57</v>
      </c>
      <c r="J397" s="94">
        <v>9228.7000000000007</v>
      </c>
      <c r="K397" s="273"/>
      <c r="L397" s="26">
        <f t="shared" si="19"/>
        <v>44206</v>
      </c>
      <c r="M397" s="66" t="e">
        <f t="shared" si="20"/>
        <v>#VALUE!</v>
      </c>
      <c r="N397" s="67">
        <v>44206</v>
      </c>
      <c r="O397" s="96"/>
      <c r="P397" s="97"/>
      <c r="Q397" s="97"/>
      <c r="R397" s="12"/>
      <c r="S397" s="13"/>
      <c r="T397" s="12"/>
      <c r="U397" s="12"/>
      <c r="V397" s="12"/>
      <c r="W397" s="12"/>
      <c r="X397" s="12"/>
      <c r="Y397" s="12"/>
      <c r="Z397" s="12"/>
      <c r="AA397" s="12"/>
    </row>
    <row r="398" spans="1:27" ht="15.95" customHeight="1" x14ac:dyDescent="0.25">
      <c r="A398" s="5" t="str">
        <f t="shared" si="18"/>
        <v>122020</v>
      </c>
      <c r="B398" s="22">
        <v>44176</v>
      </c>
      <c r="C398" s="93" t="s">
        <v>356</v>
      </c>
      <c r="D398" s="42" t="s">
        <v>357</v>
      </c>
      <c r="E398" s="11">
        <v>9221</v>
      </c>
      <c r="F398" s="11">
        <v>49906</v>
      </c>
      <c r="G398" s="79" t="s">
        <v>358</v>
      </c>
      <c r="H398" s="95">
        <v>10455.15</v>
      </c>
      <c r="I398" s="94">
        <v>193.35</v>
      </c>
      <c r="J398" s="94">
        <v>10648.5</v>
      </c>
      <c r="K398" s="273"/>
      <c r="L398" s="26">
        <f t="shared" si="19"/>
        <v>44206</v>
      </c>
      <c r="M398" s="66" t="e">
        <f t="shared" si="20"/>
        <v>#VALUE!</v>
      </c>
      <c r="N398" s="67">
        <v>44206</v>
      </c>
      <c r="O398" s="96"/>
      <c r="P398" s="97"/>
      <c r="Q398" s="97"/>
      <c r="R398" s="12"/>
      <c r="S398" s="13"/>
      <c r="T398" s="12"/>
      <c r="U398" s="12"/>
      <c r="V398" s="12"/>
      <c r="W398" s="12"/>
      <c r="X398" s="12"/>
      <c r="Y398" s="12"/>
      <c r="Z398" s="12"/>
      <c r="AA398" s="12"/>
    </row>
    <row r="399" spans="1:27" ht="15.95" customHeight="1" x14ac:dyDescent="0.25">
      <c r="A399" s="5" t="str">
        <f t="shared" si="18"/>
        <v>122020</v>
      </c>
      <c r="B399" s="22">
        <v>44176</v>
      </c>
      <c r="C399" s="93" t="s">
        <v>356</v>
      </c>
      <c r="D399" s="42" t="s">
        <v>357</v>
      </c>
      <c r="E399" s="11">
        <v>9216</v>
      </c>
      <c r="F399" s="11">
        <v>49905</v>
      </c>
      <c r="G399" s="79" t="s">
        <v>358</v>
      </c>
      <c r="H399" s="95">
        <v>15334.22</v>
      </c>
      <c r="I399" s="94">
        <v>283.58</v>
      </c>
      <c r="J399" s="94">
        <v>15617.8</v>
      </c>
      <c r="K399" s="273"/>
      <c r="L399" s="26">
        <f t="shared" si="19"/>
        <v>44206</v>
      </c>
      <c r="M399" s="66" t="e">
        <f t="shared" si="20"/>
        <v>#VALUE!</v>
      </c>
      <c r="N399" s="67">
        <v>44206</v>
      </c>
      <c r="O399" s="96"/>
      <c r="P399" s="97"/>
      <c r="Q399" s="97"/>
      <c r="R399" s="12"/>
      <c r="S399" s="13"/>
      <c r="T399" s="12"/>
      <c r="U399" s="12"/>
      <c r="V399" s="12"/>
      <c r="W399" s="12"/>
      <c r="X399" s="12"/>
      <c r="Y399" s="12"/>
      <c r="Z399" s="12"/>
      <c r="AA399" s="12"/>
    </row>
    <row r="400" spans="1:27" ht="15.95" customHeight="1" x14ac:dyDescent="0.25">
      <c r="A400" s="5" t="str">
        <f t="shared" si="18"/>
        <v>122020</v>
      </c>
      <c r="B400" s="22">
        <v>44180</v>
      </c>
      <c r="C400" s="93" t="s">
        <v>356</v>
      </c>
      <c r="D400" s="42" t="s">
        <v>357</v>
      </c>
      <c r="E400" s="11">
        <v>9252</v>
      </c>
      <c r="F400" s="11">
        <v>49948</v>
      </c>
      <c r="G400" s="79" t="s">
        <v>358</v>
      </c>
      <c r="H400" s="204">
        <v>6970.1</v>
      </c>
      <c r="I400" s="94">
        <v>128.9</v>
      </c>
      <c r="J400" s="100">
        <v>7099</v>
      </c>
      <c r="K400" s="273"/>
      <c r="L400" s="26">
        <f t="shared" si="19"/>
        <v>44210</v>
      </c>
      <c r="M400" s="66" t="e">
        <f t="shared" si="20"/>
        <v>#VALUE!</v>
      </c>
      <c r="N400" s="67">
        <v>44210</v>
      </c>
      <c r="O400" s="81"/>
      <c r="P400" s="5"/>
      <c r="Q400" s="5"/>
      <c r="S400" s="1"/>
    </row>
    <row r="401" spans="1:27" ht="15.95" customHeight="1" x14ac:dyDescent="0.25">
      <c r="A401" s="5" t="str">
        <f t="shared" si="18"/>
        <v>122020</v>
      </c>
      <c r="B401" s="22">
        <v>44180</v>
      </c>
      <c r="C401" s="93" t="s">
        <v>356</v>
      </c>
      <c r="D401" s="42" t="s">
        <v>357</v>
      </c>
      <c r="E401" s="11">
        <v>9251</v>
      </c>
      <c r="F401" s="11">
        <v>49949</v>
      </c>
      <c r="G401" s="79" t="s">
        <v>358</v>
      </c>
      <c r="H401" s="204">
        <v>4182.0600000000004</v>
      </c>
      <c r="I401" s="94">
        <v>77.34</v>
      </c>
      <c r="J401" s="100">
        <v>4259.3999999999996</v>
      </c>
      <c r="K401" s="273"/>
      <c r="L401" s="26">
        <f t="shared" si="19"/>
        <v>44210</v>
      </c>
      <c r="M401" s="66" t="e">
        <f t="shared" si="20"/>
        <v>#VALUE!</v>
      </c>
      <c r="N401" s="67">
        <v>44210</v>
      </c>
      <c r="O401" s="81"/>
      <c r="P401" s="5"/>
      <c r="Q401" s="5"/>
      <c r="S401" s="1"/>
    </row>
    <row r="402" spans="1:27" ht="15.95" customHeight="1" x14ac:dyDescent="0.25">
      <c r="A402" s="5" t="str">
        <f t="shared" si="18"/>
        <v>122020</v>
      </c>
      <c r="B402" s="22">
        <v>44180</v>
      </c>
      <c r="C402" s="93" t="s">
        <v>356</v>
      </c>
      <c r="D402" s="42" t="s">
        <v>357</v>
      </c>
      <c r="E402" s="11">
        <v>9253</v>
      </c>
      <c r="F402" s="11">
        <v>49909</v>
      </c>
      <c r="G402" s="79" t="s">
        <v>358</v>
      </c>
      <c r="H402" s="95">
        <v>7667.11</v>
      </c>
      <c r="I402" s="94">
        <v>141.79</v>
      </c>
      <c r="J402" s="94">
        <v>7808.9</v>
      </c>
      <c r="K402" s="273"/>
      <c r="L402" s="26">
        <f t="shared" si="19"/>
        <v>44210</v>
      </c>
      <c r="M402" s="66" t="e">
        <f t="shared" si="20"/>
        <v>#VALUE!</v>
      </c>
      <c r="N402" s="67">
        <v>44210</v>
      </c>
      <c r="O402" s="96"/>
      <c r="P402" s="97"/>
      <c r="Q402" s="97"/>
      <c r="R402" s="12"/>
      <c r="S402" s="13"/>
      <c r="T402" s="12"/>
      <c r="U402" s="12"/>
      <c r="V402" s="12"/>
      <c r="W402" s="12"/>
      <c r="X402" s="12"/>
      <c r="Y402" s="12"/>
      <c r="Z402" s="12"/>
      <c r="AA402" s="12"/>
    </row>
    <row r="403" spans="1:27" ht="15.95" customHeight="1" x14ac:dyDescent="0.25">
      <c r="A403" s="5" t="str">
        <f t="shared" si="18"/>
        <v>122020</v>
      </c>
      <c r="B403" s="22">
        <v>44180</v>
      </c>
      <c r="C403" s="93" t="s">
        <v>356</v>
      </c>
      <c r="D403" s="42" t="s">
        <v>357</v>
      </c>
      <c r="E403" s="11">
        <v>9241</v>
      </c>
      <c r="F403" s="11">
        <v>49908</v>
      </c>
      <c r="G403" s="79" t="s">
        <v>358</v>
      </c>
      <c r="H403" s="95">
        <v>4879.07</v>
      </c>
      <c r="I403" s="94">
        <v>90.23</v>
      </c>
      <c r="J403" s="94">
        <v>4969.3</v>
      </c>
      <c r="K403" s="273"/>
      <c r="L403" s="26">
        <f t="shared" si="19"/>
        <v>44210</v>
      </c>
      <c r="M403" s="66" t="e">
        <f t="shared" si="20"/>
        <v>#VALUE!</v>
      </c>
      <c r="N403" s="67">
        <v>44210</v>
      </c>
      <c r="O403" s="96"/>
      <c r="P403" s="97"/>
      <c r="Q403" s="97"/>
      <c r="R403" s="12"/>
      <c r="S403" s="13"/>
      <c r="T403" s="12"/>
      <c r="U403" s="12"/>
      <c r="V403" s="12"/>
      <c r="W403" s="12"/>
      <c r="X403" s="12"/>
      <c r="Y403" s="12"/>
      <c r="Z403" s="12"/>
      <c r="AA403" s="12"/>
    </row>
    <row r="404" spans="1:27" ht="15.95" customHeight="1" x14ac:dyDescent="0.25">
      <c r="A404" s="5" t="str">
        <f t="shared" si="18"/>
        <v>122020</v>
      </c>
      <c r="B404" s="22">
        <v>44181</v>
      </c>
      <c r="C404" s="93" t="s">
        <v>356</v>
      </c>
      <c r="D404" s="42" t="s">
        <v>357</v>
      </c>
      <c r="E404" s="11">
        <v>9283</v>
      </c>
      <c r="F404" s="11">
        <v>49933</v>
      </c>
      <c r="G404" s="79" t="s">
        <v>358</v>
      </c>
      <c r="H404" s="204">
        <v>16728.240000000002</v>
      </c>
      <c r="I404" s="94">
        <v>309.36</v>
      </c>
      <c r="J404" s="100">
        <v>17037.599999999999</v>
      </c>
      <c r="K404" s="273"/>
      <c r="L404" s="26">
        <f t="shared" si="19"/>
        <v>44211</v>
      </c>
      <c r="M404" s="66" t="e">
        <f t="shared" si="20"/>
        <v>#VALUE!</v>
      </c>
      <c r="N404" s="67">
        <v>44211</v>
      </c>
      <c r="O404" s="81"/>
      <c r="P404" s="5"/>
      <c r="Q404" s="5"/>
      <c r="S404" s="1"/>
    </row>
    <row r="405" spans="1:27" ht="15.95" customHeight="1" x14ac:dyDescent="0.25">
      <c r="A405" s="5" t="str">
        <f t="shared" si="18"/>
        <v>122020</v>
      </c>
      <c r="B405" s="22">
        <v>44183</v>
      </c>
      <c r="C405" s="93" t="s">
        <v>356</v>
      </c>
      <c r="D405" s="42" t="s">
        <v>357</v>
      </c>
      <c r="E405" s="11">
        <v>9317</v>
      </c>
      <c r="F405" s="11">
        <v>49936</v>
      </c>
      <c r="G405" s="79" t="s">
        <v>358</v>
      </c>
      <c r="H405" s="95">
        <v>10455.15</v>
      </c>
      <c r="I405" s="94">
        <v>193.35</v>
      </c>
      <c r="J405" s="94">
        <v>10648.5</v>
      </c>
      <c r="K405" s="273"/>
      <c r="L405" s="26">
        <f t="shared" si="19"/>
        <v>44213</v>
      </c>
      <c r="M405" s="66" t="e">
        <f t="shared" si="20"/>
        <v>#VALUE!</v>
      </c>
      <c r="N405" s="67">
        <v>44213</v>
      </c>
      <c r="O405" s="96"/>
      <c r="P405" s="97"/>
      <c r="Q405" s="97"/>
      <c r="R405" s="12"/>
      <c r="S405" s="13"/>
      <c r="T405" s="12"/>
      <c r="U405" s="12"/>
      <c r="V405" s="12"/>
      <c r="W405" s="12"/>
      <c r="X405" s="12"/>
      <c r="Y405" s="12"/>
      <c r="Z405" s="12"/>
      <c r="AA405" s="12"/>
    </row>
    <row r="406" spans="1:27" ht="15.95" customHeight="1" x14ac:dyDescent="0.25">
      <c r="A406" s="5" t="str">
        <f t="shared" si="18"/>
        <v>122020</v>
      </c>
      <c r="B406" s="22">
        <v>44183</v>
      </c>
      <c r="C406" s="93" t="s">
        <v>356</v>
      </c>
      <c r="D406" s="42" t="s">
        <v>357</v>
      </c>
      <c r="E406" s="11">
        <v>9326</v>
      </c>
      <c r="F406" s="11">
        <v>49910</v>
      </c>
      <c r="G406" s="79" t="s">
        <v>358</v>
      </c>
      <c r="H406" s="204">
        <v>485021.45</v>
      </c>
      <c r="I406" s="94">
        <v>2520</v>
      </c>
      <c r="J406" s="100">
        <v>487541.45</v>
      </c>
      <c r="K406" s="273"/>
      <c r="L406" s="26">
        <f t="shared" si="19"/>
        <v>44213</v>
      </c>
      <c r="M406" s="66" t="e">
        <f t="shared" si="20"/>
        <v>#VALUE!</v>
      </c>
      <c r="N406" s="67">
        <v>44213</v>
      </c>
      <c r="O406" s="81"/>
      <c r="P406" s="5"/>
      <c r="Q406" s="5"/>
      <c r="S406" s="1"/>
    </row>
    <row r="407" spans="1:27" ht="15.95" customHeight="1" x14ac:dyDescent="0.25">
      <c r="A407" s="5" t="str">
        <f t="shared" si="18"/>
        <v>122020</v>
      </c>
      <c r="B407" s="22">
        <v>44183</v>
      </c>
      <c r="C407" s="93" t="s">
        <v>356</v>
      </c>
      <c r="D407" s="42" t="s">
        <v>357</v>
      </c>
      <c r="E407" s="11">
        <v>9307</v>
      </c>
      <c r="F407" s="11">
        <v>49934</v>
      </c>
      <c r="G407" s="79" t="s">
        <v>358</v>
      </c>
      <c r="H407" s="204">
        <v>13243.1</v>
      </c>
      <c r="I407" s="94">
        <v>244.91</v>
      </c>
      <c r="J407" s="100">
        <v>13488.1</v>
      </c>
      <c r="K407" s="273"/>
      <c r="L407" s="26">
        <f t="shared" si="19"/>
        <v>44213</v>
      </c>
      <c r="M407" s="66" t="e">
        <f t="shared" si="20"/>
        <v>#VALUE!</v>
      </c>
      <c r="N407" s="67">
        <v>44213</v>
      </c>
      <c r="O407" s="81"/>
      <c r="P407" s="5"/>
      <c r="Q407" s="5"/>
      <c r="S407" s="1"/>
    </row>
    <row r="408" spans="1:27" s="12" customFormat="1" ht="15.95" customHeight="1" x14ac:dyDescent="0.2">
      <c r="A408" s="5" t="str">
        <f t="shared" si="18"/>
        <v>122020</v>
      </c>
      <c r="B408" s="22">
        <v>44186</v>
      </c>
      <c r="C408" s="93" t="s">
        <v>356</v>
      </c>
      <c r="D408" s="42" t="s">
        <v>357</v>
      </c>
      <c r="E408" s="11">
        <v>9334</v>
      </c>
      <c r="F408" s="11">
        <v>49935</v>
      </c>
      <c r="G408" s="79" t="s">
        <v>358</v>
      </c>
      <c r="H408" s="95">
        <v>9758.14</v>
      </c>
      <c r="I408" s="94">
        <v>180.46</v>
      </c>
      <c r="J408" s="94">
        <v>9938.6</v>
      </c>
      <c r="K408" s="273"/>
      <c r="L408" s="26">
        <f t="shared" si="19"/>
        <v>44216</v>
      </c>
      <c r="M408" s="66" t="e">
        <f t="shared" si="20"/>
        <v>#VALUE!</v>
      </c>
      <c r="N408" s="67">
        <v>44216</v>
      </c>
      <c r="O408" s="96"/>
      <c r="P408" s="97"/>
      <c r="Q408" s="97"/>
      <c r="S408" s="13"/>
    </row>
    <row r="409" spans="1:27" s="12" customFormat="1" ht="15.95" customHeight="1" x14ac:dyDescent="0.25">
      <c r="A409" s="5" t="str">
        <f t="shared" si="18"/>
        <v>122020</v>
      </c>
      <c r="B409" s="22">
        <v>44187</v>
      </c>
      <c r="C409" s="93" t="s">
        <v>356</v>
      </c>
      <c r="D409" s="42" t="s">
        <v>357</v>
      </c>
      <c r="E409" s="11">
        <v>9364</v>
      </c>
      <c r="F409" s="11">
        <v>49940</v>
      </c>
      <c r="G409" s="79" t="s">
        <v>358</v>
      </c>
      <c r="H409" s="204">
        <v>18085</v>
      </c>
      <c r="I409" s="94">
        <v>1229</v>
      </c>
      <c r="J409" s="100">
        <v>19314</v>
      </c>
      <c r="K409" s="273"/>
      <c r="L409" s="26">
        <f t="shared" si="19"/>
        <v>44217</v>
      </c>
      <c r="M409" s="66" t="e">
        <f t="shared" si="20"/>
        <v>#VALUE!</v>
      </c>
      <c r="N409" s="67">
        <v>44217</v>
      </c>
      <c r="O409" s="81"/>
      <c r="P409" s="5"/>
      <c r="Q409" s="5"/>
      <c r="R409"/>
      <c r="S409" s="1"/>
      <c r="T409"/>
      <c r="U409"/>
      <c r="V409"/>
      <c r="W409"/>
      <c r="X409"/>
      <c r="Y409"/>
      <c r="Z409"/>
      <c r="AA409"/>
    </row>
    <row r="410" spans="1:27" s="12" customFormat="1" ht="15.95" customHeight="1" x14ac:dyDescent="0.2">
      <c r="A410" s="5" t="str">
        <f t="shared" si="18"/>
        <v>122020</v>
      </c>
      <c r="B410" s="22">
        <v>44187</v>
      </c>
      <c r="C410" s="93" t="s">
        <v>356</v>
      </c>
      <c r="D410" s="42" t="s">
        <v>357</v>
      </c>
      <c r="E410" s="11">
        <v>9370</v>
      </c>
      <c r="F410" s="11">
        <v>49937</v>
      </c>
      <c r="G410" s="79" t="s">
        <v>358</v>
      </c>
      <c r="H410" s="95">
        <v>11849.17</v>
      </c>
      <c r="I410" s="94">
        <v>219.13</v>
      </c>
      <c r="J410" s="94">
        <v>12068.3</v>
      </c>
      <c r="K410" s="273"/>
      <c r="L410" s="26">
        <f t="shared" si="19"/>
        <v>44217</v>
      </c>
      <c r="M410" s="66" t="e">
        <f t="shared" si="20"/>
        <v>#VALUE!</v>
      </c>
      <c r="N410" s="67">
        <v>44217</v>
      </c>
      <c r="O410" s="96"/>
      <c r="P410" s="97"/>
      <c r="Q410" s="97"/>
      <c r="S410" s="13"/>
    </row>
    <row r="411" spans="1:27" s="12" customFormat="1" ht="15.95" customHeight="1" x14ac:dyDescent="0.25">
      <c r="A411" s="5" t="str">
        <f t="shared" si="18"/>
        <v>122020</v>
      </c>
      <c r="B411" s="22">
        <v>44187</v>
      </c>
      <c r="C411" s="93" t="s">
        <v>356</v>
      </c>
      <c r="D411" s="42" t="s">
        <v>357</v>
      </c>
      <c r="E411" s="11">
        <v>9346</v>
      </c>
      <c r="F411" s="11">
        <v>49941</v>
      </c>
      <c r="G411" s="79" t="s">
        <v>358</v>
      </c>
      <c r="H411" s="204">
        <v>4182.0600000000004</v>
      </c>
      <c r="I411" s="94">
        <v>77.34</v>
      </c>
      <c r="J411" s="100">
        <v>4259.3999999999996</v>
      </c>
      <c r="K411" s="273"/>
      <c r="L411" s="26">
        <f t="shared" si="19"/>
        <v>44217</v>
      </c>
      <c r="M411" s="66" t="e">
        <f t="shared" si="20"/>
        <v>#VALUE!</v>
      </c>
      <c r="N411" s="67">
        <v>44217</v>
      </c>
      <c r="O411" s="81"/>
      <c r="P411" s="5"/>
      <c r="Q411" s="5"/>
      <c r="R411"/>
      <c r="S411" s="1"/>
      <c r="T411"/>
      <c r="U411"/>
      <c r="V411"/>
      <c r="W411"/>
      <c r="X411"/>
      <c r="Y411"/>
      <c r="Z411"/>
      <c r="AA411"/>
    </row>
    <row r="412" spans="1:27" s="12" customFormat="1" ht="15.95" customHeight="1" x14ac:dyDescent="0.25">
      <c r="A412" s="5" t="str">
        <f t="shared" si="18"/>
        <v>122020</v>
      </c>
      <c r="B412" s="22">
        <v>44187</v>
      </c>
      <c r="C412" s="93" t="s">
        <v>356</v>
      </c>
      <c r="D412" s="42" t="s">
        <v>357</v>
      </c>
      <c r="E412" s="11">
        <v>9360</v>
      </c>
      <c r="F412" s="11">
        <v>49938</v>
      </c>
      <c r="G412" s="79" t="s">
        <v>358</v>
      </c>
      <c r="H412" s="204">
        <v>9042.5</v>
      </c>
      <c r="I412" s="94">
        <v>614.5</v>
      </c>
      <c r="J412" s="100">
        <v>9657</v>
      </c>
      <c r="K412" s="273"/>
      <c r="L412" s="26">
        <f t="shared" si="19"/>
        <v>44217</v>
      </c>
      <c r="M412" s="66" t="e">
        <f t="shared" si="20"/>
        <v>#VALUE!</v>
      </c>
      <c r="N412" s="67">
        <v>44217</v>
      </c>
      <c r="O412" s="81"/>
      <c r="P412" s="5"/>
      <c r="Q412" s="5"/>
      <c r="R412"/>
      <c r="S412" s="1"/>
      <c r="T412"/>
      <c r="U412"/>
      <c r="V412"/>
      <c r="W412"/>
      <c r="X412"/>
      <c r="Y412"/>
      <c r="Z412"/>
      <c r="AA412"/>
    </row>
    <row r="413" spans="1:27" s="12" customFormat="1" ht="15.95" customHeight="1" x14ac:dyDescent="0.25">
      <c r="A413" s="5" t="str">
        <f t="shared" si="18"/>
        <v>122020</v>
      </c>
      <c r="B413" s="22">
        <v>44187</v>
      </c>
      <c r="C413" s="93" t="s">
        <v>356</v>
      </c>
      <c r="D413" s="42" t="s">
        <v>357</v>
      </c>
      <c r="E413" s="11">
        <v>9343</v>
      </c>
      <c r="F413" s="11">
        <v>49939</v>
      </c>
      <c r="G413" s="79" t="s">
        <v>358</v>
      </c>
      <c r="H413" s="204">
        <v>5679.2</v>
      </c>
      <c r="I413" s="94">
        <v>103.12</v>
      </c>
      <c r="J413" s="100">
        <v>5679.2</v>
      </c>
      <c r="K413" s="273"/>
      <c r="L413" s="26">
        <f t="shared" si="19"/>
        <v>44217</v>
      </c>
      <c r="M413" s="66" t="e">
        <f t="shared" si="20"/>
        <v>#VALUE!</v>
      </c>
      <c r="N413" s="67">
        <v>44217</v>
      </c>
      <c r="O413" s="81"/>
      <c r="P413" s="5"/>
      <c r="Q413" s="5"/>
      <c r="R413"/>
      <c r="S413" s="1"/>
      <c r="T413"/>
      <c r="U413"/>
      <c r="V413"/>
      <c r="W413"/>
      <c r="X413"/>
      <c r="Y413"/>
      <c r="Z413"/>
      <c r="AA413"/>
    </row>
    <row r="414" spans="1:27" s="12" customFormat="1" ht="15.95" customHeight="1" x14ac:dyDescent="0.25">
      <c r="A414" s="5" t="str">
        <f t="shared" si="18"/>
        <v>122020</v>
      </c>
      <c r="B414" s="22">
        <v>44187</v>
      </c>
      <c r="C414" s="93" t="s">
        <v>356</v>
      </c>
      <c r="D414" s="42" t="s">
        <v>357</v>
      </c>
      <c r="E414" s="11">
        <v>9357</v>
      </c>
      <c r="F414" s="11">
        <v>49942</v>
      </c>
      <c r="G414" s="79" t="s">
        <v>358</v>
      </c>
      <c r="H414" s="204">
        <v>6970.1</v>
      </c>
      <c r="I414" s="94">
        <v>128.9</v>
      </c>
      <c r="J414" s="100">
        <v>7099</v>
      </c>
      <c r="K414" s="273"/>
      <c r="L414" s="26">
        <f t="shared" si="19"/>
        <v>44217</v>
      </c>
      <c r="M414" s="66" t="e">
        <f t="shared" si="20"/>
        <v>#VALUE!</v>
      </c>
      <c r="N414" s="67">
        <v>44217</v>
      </c>
      <c r="O414" s="81"/>
      <c r="P414" s="5"/>
      <c r="Q414" s="5"/>
      <c r="R414"/>
      <c r="S414" s="1"/>
      <c r="T414"/>
      <c r="U414"/>
      <c r="V414"/>
      <c r="W414"/>
      <c r="X414"/>
      <c r="Y414"/>
      <c r="Z414"/>
      <c r="AA414"/>
    </row>
    <row r="415" spans="1:27" s="12" customFormat="1" ht="15.95" customHeight="1" x14ac:dyDescent="0.25">
      <c r="A415" s="5" t="str">
        <f t="shared" si="18"/>
        <v>122020</v>
      </c>
      <c r="B415" s="22">
        <v>44188</v>
      </c>
      <c r="C415" s="93" t="s">
        <v>356</v>
      </c>
      <c r="D415" s="42" t="s">
        <v>357</v>
      </c>
      <c r="E415" s="11">
        <v>9378</v>
      </c>
      <c r="F415" s="11">
        <v>49943</v>
      </c>
      <c r="G415" s="79" t="s">
        <v>358</v>
      </c>
      <c r="H415" s="204">
        <v>9061.1299999999992</v>
      </c>
      <c r="I415" s="94">
        <v>167.57</v>
      </c>
      <c r="J415" s="100">
        <v>9228.7000000000007</v>
      </c>
      <c r="K415" s="273"/>
      <c r="L415" s="26">
        <f t="shared" si="19"/>
        <v>44218</v>
      </c>
      <c r="M415" s="66" t="e">
        <f t="shared" si="20"/>
        <v>#VALUE!</v>
      </c>
      <c r="N415" s="67">
        <v>44218</v>
      </c>
      <c r="O415" s="81"/>
      <c r="P415" s="5"/>
      <c r="Q415" s="5"/>
      <c r="R415"/>
      <c r="S415" s="1"/>
      <c r="T415"/>
      <c r="U415"/>
      <c r="V415"/>
      <c r="W415"/>
      <c r="X415"/>
      <c r="Y415"/>
      <c r="Z415"/>
      <c r="AA415"/>
    </row>
    <row r="416" spans="1:27" s="12" customFormat="1" ht="15.95" customHeight="1" x14ac:dyDescent="0.25">
      <c r="A416" s="5" t="str">
        <f t="shared" si="18"/>
        <v>122020</v>
      </c>
      <c r="B416" s="22">
        <v>44189</v>
      </c>
      <c r="C416" s="93" t="s">
        <v>356</v>
      </c>
      <c r="D416" s="42" t="s">
        <v>357</v>
      </c>
      <c r="E416" s="11">
        <v>9393</v>
      </c>
      <c r="F416" s="11">
        <v>49944</v>
      </c>
      <c r="G416" s="79" t="s">
        <v>358</v>
      </c>
      <c r="H416" s="204">
        <v>6273.09</v>
      </c>
      <c r="I416" s="94">
        <v>116.01</v>
      </c>
      <c r="J416" s="100">
        <v>6389.1</v>
      </c>
      <c r="K416" s="273"/>
      <c r="L416" s="26">
        <f t="shared" si="19"/>
        <v>44219</v>
      </c>
      <c r="M416" s="66" t="e">
        <f t="shared" si="20"/>
        <v>#VALUE!</v>
      </c>
      <c r="N416" s="67">
        <v>44219</v>
      </c>
      <c r="O416" s="81"/>
      <c r="P416" s="5"/>
      <c r="Q416" s="5"/>
      <c r="R416"/>
      <c r="S416" s="1"/>
      <c r="T416"/>
      <c r="U416"/>
      <c r="V416"/>
      <c r="W416"/>
      <c r="X416"/>
      <c r="Y416"/>
      <c r="Z416"/>
      <c r="AA416"/>
    </row>
    <row r="417" spans="1:19" s="12" customFormat="1" ht="15.95" customHeight="1" x14ac:dyDescent="0.2">
      <c r="A417" s="5" t="str">
        <f t="shared" si="18"/>
        <v>122020</v>
      </c>
      <c r="B417" s="22">
        <v>44189</v>
      </c>
      <c r="C417" s="93" t="s">
        <v>356</v>
      </c>
      <c r="D417" s="42" t="s">
        <v>357</v>
      </c>
      <c r="E417" s="11">
        <v>9398</v>
      </c>
      <c r="F417" s="11">
        <v>49952</v>
      </c>
      <c r="G417" s="79" t="s">
        <v>358</v>
      </c>
      <c r="H417" s="95">
        <v>10455.15</v>
      </c>
      <c r="I417" s="94">
        <v>193.35</v>
      </c>
      <c r="J417" s="94">
        <v>10648.5</v>
      </c>
      <c r="K417" s="273"/>
      <c r="L417" s="26">
        <f t="shared" si="19"/>
        <v>44219</v>
      </c>
      <c r="M417" s="66" t="e">
        <f t="shared" si="20"/>
        <v>#VALUE!</v>
      </c>
      <c r="N417" s="67">
        <v>44219</v>
      </c>
      <c r="O417" s="96"/>
      <c r="P417" s="97"/>
      <c r="Q417" s="97"/>
      <c r="S417" s="13"/>
    </row>
    <row r="418" spans="1:19" ht="15.95" customHeight="1" x14ac:dyDescent="0.25">
      <c r="A418" s="5" t="str">
        <f t="shared" si="18"/>
        <v>122020</v>
      </c>
      <c r="B418" s="22">
        <v>44193</v>
      </c>
      <c r="C418" s="93" t="s">
        <v>356</v>
      </c>
      <c r="D418" s="42" t="s">
        <v>357</v>
      </c>
      <c r="E418" s="11">
        <v>9416</v>
      </c>
      <c r="F418" s="11">
        <v>49987</v>
      </c>
      <c r="G418" s="79" t="s">
        <v>358</v>
      </c>
      <c r="H418" s="204">
        <v>2091.0300000000002</v>
      </c>
      <c r="I418" s="94">
        <v>38.67</v>
      </c>
      <c r="J418" s="100">
        <v>2129.6999999999998</v>
      </c>
      <c r="K418" s="273"/>
      <c r="L418" s="26">
        <f t="shared" si="19"/>
        <v>44223</v>
      </c>
      <c r="M418" s="66" t="e">
        <f t="shared" si="20"/>
        <v>#VALUE!</v>
      </c>
      <c r="N418" s="67">
        <v>44223</v>
      </c>
      <c r="O418" s="81"/>
      <c r="P418" s="5"/>
      <c r="Q418" s="5"/>
      <c r="S418" s="1"/>
    </row>
    <row r="419" spans="1:19" ht="15.95" customHeight="1" x14ac:dyDescent="0.25">
      <c r="A419" s="5" t="str">
        <f t="shared" si="18"/>
        <v>122020</v>
      </c>
      <c r="B419" s="22">
        <v>44193</v>
      </c>
      <c r="C419" s="93" t="s">
        <v>356</v>
      </c>
      <c r="D419" s="42" t="s">
        <v>357</v>
      </c>
      <c r="E419" s="11">
        <v>9421</v>
      </c>
      <c r="F419" s="11">
        <v>49986</v>
      </c>
      <c r="G419" s="79" t="s">
        <v>358</v>
      </c>
      <c r="H419" s="204">
        <v>7667.11</v>
      </c>
      <c r="I419" s="94">
        <v>141.79</v>
      </c>
      <c r="J419" s="100">
        <v>7808.9</v>
      </c>
      <c r="K419" s="273"/>
      <c r="L419" s="26">
        <f t="shared" si="19"/>
        <v>44223</v>
      </c>
      <c r="M419" s="66" t="e">
        <f t="shared" si="20"/>
        <v>#VALUE!</v>
      </c>
      <c r="N419" s="67">
        <v>44223</v>
      </c>
      <c r="O419" s="81"/>
      <c r="P419" s="5"/>
      <c r="Q419" s="5"/>
      <c r="S419" s="1"/>
    </row>
    <row r="420" spans="1:19" ht="15.95" customHeight="1" x14ac:dyDescent="0.25">
      <c r="A420" s="5" t="str">
        <f t="shared" si="18"/>
        <v>122020</v>
      </c>
      <c r="B420" s="22">
        <v>44193</v>
      </c>
      <c r="C420" s="93" t="s">
        <v>356</v>
      </c>
      <c r="D420" s="42" t="s">
        <v>357</v>
      </c>
      <c r="E420" s="11">
        <v>9425</v>
      </c>
      <c r="F420" s="11">
        <v>9425</v>
      </c>
      <c r="G420" s="79" t="s">
        <v>358</v>
      </c>
      <c r="H420" s="204">
        <v>5576.08</v>
      </c>
      <c r="I420" s="94">
        <v>103.12</v>
      </c>
      <c r="J420" s="100">
        <v>5679.2</v>
      </c>
      <c r="K420" s="273"/>
      <c r="L420" s="26">
        <f t="shared" si="19"/>
        <v>44223</v>
      </c>
      <c r="M420" s="66" t="e">
        <f t="shared" si="20"/>
        <v>#VALUE!</v>
      </c>
      <c r="N420" s="67">
        <v>44223</v>
      </c>
      <c r="O420" s="81"/>
      <c r="P420" s="5"/>
      <c r="Q420" s="5"/>
      <c r="S420" s="1"/>
    </row>
    <row r="421" spans="1:19" ht="15.95" customHeight="1" x14ac:dyDescent="0.25">
      <c r="A421" s="5" t="str">
        <f t="shared" si="18"/>
        <v>122020</v>
      </c>
      <c r="B421" s="22">
        <v>44193</v>
      </c>
      <c r="C421" s="93" t="s">
        <v>356</v>
      </c>
      <c r="D421" s="42" t="s">
        <v>357</v>
      </c>
      <c r="E421" s="11">
        <v>9427</v>
      </c>
      <c r="F421" s="11">
        <v>49990</v>
      </c>
      <c r="G421" s="79" t="s">
        <v>358</v>
      </c>
      <c r="H421" s="204">
        <v>9061.1299999999992</v>
      </c>
      <c r="I421" s="94">
        <v>167.57</v>
      </c>
      <c r="J421" s="100">
        <v>9228.7000000000007</v>
      </c>
      <c r="K421" s="273"/>
      <c r="L421" s="26">
        <f t="shared" si="19"/>
        <v>44223</v>
      </c>
      <c r="M421" s="66" t="e">
        <f t="shared" si="20"/>
        <v>#VALUE!</v>
      </c>
      <c r="N421" s="67">
        <v>44223</v>
      </c>
      <c r="O421" s="81"/>
      <c r="P421" s="5"/>
      <c r="Q421" s="5"/>
      <c r="S421" s="1"/>
    </row>
    <row r="422" spans="1:19" ht="15.95" customHeight="1" x14ac:dyDescent="0.25">
      <c r="A422" s="5" t="str">
        <f t="shared" si="18"/>
        <v>122020</v>
      </c>
      <c r="B422" s="22">
        <v>44193</v>
      </c>
      <c r="C422" s="93" t="s">
        <v>356</v>
      </c>
      <c r="D422" s="42" t="s">
        <v>357</v>
      </c>
      <c r="E422" s="11">
        <v>9414</v>
      </c>
      <c r="F422" s="11">
        <v>49950</v>
      </c>
      <c r="G422" s="79" t="s">
        <v>358</v>
      </c>
      <c r="H422" s="204">
        <v>7033.05</v>
      </c>
      <c r="I422" s="94">
        <v>477.95</v>
      </c>
      <c r="J422" s="100">
        <v>7511</v>
      </c>
      <c r="K422" s="273"/>
      <c r="L422" s="26">
        <f t="shared" si="19"/>
        <v>44223</v>
      </c>
      <c r="M422" s="66" t="e">
        <f t="shared" si="20"/>
        <v>#VALUE!</v>
      </c>
      <c r="N422" s="67">
        <v>44223</v>
      </c>
      <c r="O422" s="81"/>
      <c r="P422" s="5"/>
      <c r="Q422" s="5"/>
      <c r="S422" s="1"/>
    </row>
    <row r="423" spans="1:19" ht="15.95" customHeight="1" x14ac:dyDescent="0.25">
      <c r="A423" s="5" t="str">
        <f t="shared" si="18"/>
        <v>122020</v>
      </c>
      <c r="B423" s="22">
        <v>44193</v>
      </c>
      <c r="C423" s="93" t="s">
        <v>356</v>
      </c>
      <c r="D423" s="42" t="s">
        <v>357</v>
      </c>
      <c r="E423" s="11">
        <v>9409</v>
      </c>
      <c r="F423" s="11">
        <v>49951</v>
      </c>
      <c r="G423" s="79" t="s">
        <v>358</v>
      </c>
      <c r="H423" s="204">
        <v>21099.16</v>
      </c>
      <c r="I423" s="94">
        <v>1433.84</v>
      </c>
      <c r="J423" s="100">
        <v>22533</v>
      </c>
      <c r="K423" s="273"/>
      <c r="L423" s="26">
        <f t="shared" si="19"/>
        <v>44223</v>
      </c>
      <c r="M423" s="66" t="e">
        <f t="shared" si="20"/>
        <v>#VALUE!</v>
      </c>
      <c r="N423" s="67">
        <v>44223</v>
      </c>
      <c r="O423" s="81"/>
      <c r="P423" s="5"/>
      <c r="Q423" s="5"/>
      <c r="S423" s="1"/>
    </row>
    <row r="424" spans="1:19" ht="15.95" customHeight="1" x14ac:dyDescent="0.25">
      <c r="A424" s="5" t="str">
        <f t="shared" si="18"/>
        <v>122020</v>
      </c>
      <c r="B424" s="22">
        <v>44194</v>
      </c>
      <c r="C424" s="93" t="s">
        <v>356</v>
      </c>
      <c r="D424" s="42" t="s">
        <v>357</v>
      </c>
      <c r="E424" s="11">
        <v>9457</v>
      </c>
      <c r="F424" s="11">
        <v>49989</v>
      </c>
      <c r="G424" s="79" t="s">
        <v>358</v>
      </c>
      <c r="H424" s="204">
        <v>20094.439999999999</v>
      </c>
      <c r="I424" s="94">
        <v>1365.56</v>
      </c>
      <c r="J424" s="100">
        <v>21460</v>
      </c>
      <c r="K424" s="273"/>
      <c r="L424" s="26">
        <f t="shared" si="19"/>
        <v>44224</v>
      </c>
      <c r="M424" s="66" t="e">
        <f t="shared" si="20"/>
        <v>#VALUE!</v>
      </c>
      <c r="N424" s="67">
        <v>44224</v>
      </c>
      <c r="O424" s="81"/>
      <c r="P424" s="5"/>
      <c r="Q424" s="5"/>
      <c r="S424" s="1"/>
    </row>
    <row r="425" spans="1:19" ht="15.95" customHeight="1" x14ac:dyDescent="0.25">
      <c r="A425" s="5" t="str">
        <f t="shared" si="18"/>
        <v>122020</v>
      </c>
      <c r="B425" s="22">
        <v>44194</v>
      </c>
      <c r="C425" s="93" t="s">
        <v>356</v>
      </c>
      <c r="D425" s="42" t="s">
        <v>357</v>
      </c>
      <c r="E425" s="11">
        <v>9447</v>
      </c>
      <c r="F425" s="11">
        <v>49988</v>
      </c>
      <c r="G425" s="79" t="s">
        <v>358</v>
      </c>
      <c r="H425" s="204">
        <v>20910.3</v>
      </c>
      <c r="I425" s="94">
        <v>386.69</v>
      </c>
      <c r="J425" s="100">
        <v>21296.99</v>
      </c>
      <c r="K425" s="273"/>
      <c r="L425" s="26">
        <f t="shared" si="19"/>
        <v>44224</v>
      </c>
      <c r="M425" s="66" t="e">
        <f t="shared" si="20"/>
        <v>#VALUE!</v>
      </c>
      <c r="N425" s="67">
        <v>44224</v>
      </c>
      <c r="O425" s="81"/>
      <c r="P425" s="5"/>
      <c r="Q425" s="5"/>
      <c r="S425" s="1"/>
    </row>
    <row r="426" spans="1:19" ht="15.95" customHeight="1" x14ac:dyDescent="0.25">
      <c r="A426" s="5" t="str">
        <f t="shared" si="18"/>
        <v>122020</v>
      </c>
      <c r="B426" s="22">
        <v>44194</v>
      </c>
      <c r="C426" s="93" t="s">
        <v>356</v>
      </c>
      <c r="D426" s="42" t="s">
        <v>357</v>
      </c>
      <c r="E426" s="11">
        <v>9463</v>
      </c>
      <c r="F426" s="11" t="s">
        <v>367</v>
      </c>
      <c r="G426" s="79" t="s">
        <v>358</v>
      </c>
      <c r="H426" s="204">
        <v>457357.7</v>
      </c>
      <c r="I426" s="94">
        <v>2520</v>
      </c>
      <c r="J426" s="100">
        <v>459877.7</v>
      </c>
      <c r="K426" s="273"/>
      <c r="L426" s="26">
        <f t="shared" si="19"/>
        <v>44224</v>
      </c>
      <c r="M426" s="66" t="e">
        <f t="shared" si="20"/>
        <v>#VALUE!</v>
      </c>
      <c r="N426" s="67">
        <v>44224</v>
      </c>
      <c r="O426" s="81"/>
      <c r="P426" s="5"/>
      <c r="Q426" s="5"/>
      <c r="S426" s="1"/>
    </row>
    <row r="427" spans="1:19" ht="15.95" customHeight="1" x14ac:dyDescent="0.25">
      <c r="A427" s="5" t="str">
        <f t="shared" si="18"/>
        <v>122020</v>
      </c>
      <c r="B427" s="22">
        <v>44195</v>
      </c>
      <c r="C427" s="93" t="s">
        <v>356</v>
      </c>
      <c r="D427" s="42" t="s">
        <v>357</v>
      </c>
      <c r="E427" s="11">
        <v>9477</v>
      </c>
      <c r="F427" s="11">
        <v>50034</v>
      </c>
      <c r="G427" s="79" t="s">
        <v>358</v>
      </c>
      <c r="H427" s="204">
        <v>7667.11</v>
      </c>
      <c r="I427" s="94">
        <v>141.79</v>
      </c>
      <c r="J427" s="100">
        <v>7808.9</v>
      </c>
      <c r="K427" s="273"/>
      <c r="L427" s="26">
        <f t="shared" si="19"/>
        <v>44225</v>
      </c>
      <c r="M427" s="66" t="e">
        <f t="shared" si="20"/>
        <v>#VALUE!</v>
      </c>
      <c r="N427" s="67">
        <v>44225</v>
      </c>
      <c r="O427" s="81"/>
      <c r="P427" s="5"/>
      <c r="Q427" s="5"/>
      <c r="S427" s="1"/>
    </row>
    <row r="428" spans="1:19" ht="15.95" customHeight="1" x14ac:dyDescent="0.25">
      <c r="A428" s="5" t="str">
        <f t="shared" si="18"/>
        <v>122020</v>
      </c>
      <c r="B428" s="22">
        <v>44195</v>
      </c>
      <c r="C428" s="93" t="s">
        <v>356</v>
      </c>
      <c r="D428" s="42" t="s">
        <v>357</v>
      </c>
      <c r="E428" s="11">
        <v>9477</v>
      </c>
      <c r="F428" s="11">
        <v>50034</v>
      </c>
      <c r="G428" s="79" t="s">
        <v>358</v>
      </c>
      <c r="H428" s="204">
        <v>7667.11</v>
      </c>
      <c r="I428" s="94">
        <v>141.79</v>
      </c>
      <c r="J428" s="100">
        <v>7808.9</v>
      </c>
      <c r="K428" s="273"/>
      <c r="L428" s="26">
        <f t="shared" si="19"/>
        <v>44225</v>
      </c>
      <c r="M428" s="66" t="e">
        <f t="shared" si="20"/>
        <v>#VALUE!</v>
      </c>
      <c r="N428" s="67">
        <v>44225</v>
      </c>
      <c r="O428" s="81"/>
      <c r="P428" s="5"/>
      <c r="Q428" s="5"/>
      <c r="S428" s="1"/>
    </row>
    <row r="429" spans="1:19" ht="15.95" customHeight="1" x14ac:dyDescent="0.25">
      <c r="A429" s="5" t="str">
        <f t="shared" si="18"/>
        <v>122020</v>
      </c>
      <c r="B429" s="22">
        <v>44195</v>
      </c>
      <c r="C429" s="93" t="s">
        <v>356</v>
      </c>
      <c r="D429" s="42" t="s">
        <v>357</v>
      </c>
      <c r="E429" s="11">
        <v>9483</v>
      </c>
      <c r="F429" s="11">
        <v>50032</v>
      </c>
      <c r="G429" s="79" t="s">
        <v>358</v>
      </c>
      <c r="H429" s="204">
        <v>4182.0600000000004</v>
      </c>
      <c r="I429" s="94">
        <v>77.34</v>
      </c>
      <c r="J429" s="100">
        <v>4259.3999999999996</v>
      </c>
      <c r="K429" s="273"/>
      <c r="L429" s="26">
        <f t="shared" si="19"/>
        <v>44225</v>
      </c>
      <c r="M429" s="66" t="e">
        <f t="shared" si="20"/>
        <v>#VALUE!</v>
      </c>
      <c r="N429" s="67">
        <v>44225</v>
      </c>
      <c r="O429" s="81"/>
      <c r="P429" s="5"/>
      <c r="Q429" s="5"/>
      <c r="S429" s="1"/>
    </row>
    <row r="430" spans="1:19" ht="15.95" customHeight="1" x14ac:dyDescent="0.25">
      <c r="A430" s="5" t="str">
        <f t="shared" si="18"/>
        <v>122020</v>
      </c>
      <c r="B430" s="22">
        <v>44195</v>
      </c>
      <c r="C430" s="93" t="s">
        <v>356</v>
      </c>
      <c r="D430" s="42" t="s">
        <v>357</v>
      </c>
      <c r="E430" s="11">
        <v>9485</v>
      </c>
      <c r="F430" s="11">
        <v>50031</v>
      </c>
      <c r="G430" s="79" t="s">
        <v>358</v>
      </c>
      <c r="H430" s="204">
        <v>9061.1299999999992</v>
      </c>
      <c r="I430" s="94">
        <v>167.57</v>
      </c>
      <c r="J430" s="100">
        <v>9228.7000000000007</v>
      </c>
      <c r="K430" s="273"/>
      <c r="L430" s="26">
        <f t="shared" si="19"/>
        <v>44225</v>
      </c>
      <c r="M430" s="66" t="e">
        <f t="shared" si="20"/>
        <v>#VALUE!</v>
      </c>
      <c r="N430" s="67">
        <v>44225</v>
      </c>
      <c r="O430" s="81"/>
      <c r="P430" s="5"/>
      <c r="Q430" s="5"/>
      <c r="S430" s="1"/>
    </row>
    <row r="431" spans="1:19" ht="15.95" customHeight="1" x14ac:dyDescent="0.25">
      <c r="A431" s="5" t="str">
        <f t="shared" si="18"/>
        <v>122020</v>
      </c>
      <c r="B431" s="22">
        <v>44196</v>
      </c>
      <c r="C431" s="93" t="s">
        <v>356</v>
      </c>
      <c r="D431" s="42" t="s">
        <v>357</v>
      </c>
      <c r="E431" s="11">
        <v>9499</v>
      </c>
      <c r="F431" s="11">
        <v>50035</v>
      </c>
      <c r="G431" s="79" t="s">
        <v>358</v>
      </c>
      <c r="H431" s="204">
        <v>6273.09</v>
      </c>
      <c r="I431" s="94">
        <v>644.49</v>
      </c>
      <c r="J431" s="100">
        <v>6389.1</v>
      </c>
      <c r="K431" s="273"/>
      <c r="L431" s="26">
        <f t="shared" si="19"/>
        <v>44226</v>
      </c>
      <c r="M431" s="66" t="e">
        <f t="shared" si="20"/>
        <v>#VALUE!</v>
      </c>
      <c r="N431" s="67">
        <v>44226</v>
      </c>
      <c r="O431" s="81"/>
      <c r="P431" s="5"/>
      <c r="Q431" s="5"/>
      <c r="S431" s="1"/>
    </row>
    <row r="432" spans="1:19" ht="15.95" customHeight="1" x14ac:dyDescent="0.25">
      <c r="A432" s="5" t="str">
        <f t="shared" si="18"/>
        <v>122020</v>
      </c>
      <c r="B432" s="22">
        <v>44196</v>
      </c>
      <c r="C432" s="93" t="s">
        <v>356</v>
      </c>
      <c r="D432" s="42" t="s">
        <v>357</v>
      </c>
      <c r="E432" s="11">
        <v>9499</v>
      </c>
      <c r="F432" s="11">
        <v>50035</v>
      </c>
      <c r="G432" s="79" t="s">
        <v>358</v>
      </c>
      <c r="H432" s="204">
        <v>6273.09</v>
      </c>
      <c r="I432" s="94">
        <v>116.01</v>
      </c>
      <c r="J432" s="100">
        <v>63389.1</v>
      </c>
      <c r="K432" s="273"/>
      <c r="L432" s="26">
        <f t="shared" si="19"/>
        <v>44226</v>
      </c>
      <c r="M432" s="66" t="e">
        <f t="shared" si="20"/>
        <v>#VALUE!</v>
      </c>
      <c r="N432" s="67">
        <v>44226</v>
      </c>
      <c r="O432" s="81"/>
      <c r="P432" s="5"/>
      <c r="Q432" s="5"/>
      <c r="S432" s="1"/>
    </row>
    <row r="433" spans="1:19" ht="15.95" customHeight="1" x14ac:dyDescent="0.25">
      <c r="A433" s="5"/>
      <c r="B433" s="22"/>
      <c r="C433" s="93"/>
      <c r="D433" s="42"/>
      <c r="E433" s="11"/>
      <c r="F433" s="11"/>
      <c r="G433" s="79"/>
      <c r="H433" s="204"/>
      <c r="I433" s="94"/>
      <c r="J433" s="104">
        <f>SUM(J197:J432)</f>
        <v>13930908.803999996</v>
      </c>
      <c r="K433" s="273"/>
      <c r="L433" s="26"/>
      <c r="M433" s="66"/>
      <c r="N433" s="67"/>
      <c r="O433" s="81"/>
      <c r="P433" s="5"/>
      <c r="Q433" s="5"/>
      <c r="S433" s="1"/>
    </row>
    <row r="434" spans="1:19" ht="15.95" customHeight="1" x14ac:dyDescent="0.25">
      <c r="A434" s="5" t="str">
        <f t="shared" ref="A434:A530" si="21">IF(B434="","",CONCATENATE(MONTH(B434),YEAR(B434)))</f>
        <v>12021</v>
      </c>
      <c r="B434" s="22">
        <v>44211</v>
      </c>
      <c r="C434" s="93" t="s">
        <v>356</v>
      </c>
      <c r="D434" s="42" t="s">
        <v>357</v>
      </c>
      <c r="E434" s="11">
        <v>14623</v>
      </c>
      <c r="F434" s="11">
        <v>1249</v>
      </c>
      <c r="G434" s="79" t="s">
        <v>358</v>
      </c>
      <c r="H434" s="204">
        <v>6273.09</v>
      </c>
      <c r="I434" s="94">
        <v>116.01</v>
      </c>
      <c r="J434" s="100">
        <v>6389.1</v>
      </c>
      <c r="K434" s="273"/>
      <c r="L434" s="26">
        <f t="shared" ref="L434:L530" si="22">+IF(B434="","",B434+30)</f>
        <v>44241</v>
      </c>
      <c r="M434" s="66" t="e">
        <f t="shared" ref="M434:M530" si="23">+IF(B434="","",L434-$K$3)</f>
        <v>#VALUE!</v>
      </c>
      <c r="N434" s="67">
        <v>44241</v>
      </c>
      <c r="O434" s="81"/>
      <c r="P434" s="5"/>
      <c r="Q434" s="5"/>
      <c r="S434" s="1"/>
    </row>
    <row r="435" spans="1:19" ht="15.95" customHeight="1" x14ac:dyDescent="0.25">
      <c r="A435" s="5" t="str">
        <f t="shared" si="21"/>
        <v>12021</v>
      </c>
      <c r="B435" s="22">
        <v>44218</v>
      </c>
      <c r="C435" s="93" t="s">
        <v>356</v>
      </c>
      <c r="D435" s="42" t="s">
        <v>357</v>
      </c>
      <c r="E435" s="11">
        <v>14787</v>
      </c>
      <c r="F435" s="11">
        <v>1257</v>
      </c>
      <c r="G435" s="79" t="s">
        <v>358</v>
      </c>
      <c r="H435" s="204">
        <v>1415.72</v>
      </c>
      <c r="I435" s="94">
        <v>0</v>
      </c>
      <c r="J435" s="100">
        <v>1415.72</v>
      </c>
      <c r="K435" s="273"/>
      <c r="L435" s="26">
        <f t="shared" si="22"/>
        <v>44248</v>
      </c>
      <c r="M435" s="66" t="e">
        <f t="shared" si="23"/>
        <v>#VALUE!</v>
      </c>
      <c r="N435" s="67">
        <v>44248</v>
      </c>
      <c r="O435" s="81"/>
      <c r="P435" s="5"/>
      <c r="Q435" s="5"/>
      <c r="S435" s="1"/>
    </row>
    <row r="436" spans="1:19" ht="15.95" customHeight="1" x14ac:dyDescent="0.25">
      <c r="A436" s="5" t="str">
        <f t="shared" si="21"/>
        <v>22021</v>
      </c>
      <c r="B436" s="22">
        <v>44240</v>
      </c>
      <c r="C436" s="93" t="s">
        <v>356</v>
      </c>
      <c r="D436" s="42" t="s">
        <v>357</v>
      </c>
      <c r="E436" s="11">
        <v>14011</v>
      </c>
      <c r="F436" s="11">
        <v>1019</v>
      </c>
      <c r="G436" s="79" t="s">
        <v>358</v>
      </c>
      <c r="H436" s="204">
        <v>4879.07</v>
      </c>
      <c r="I436" s="94">
        <v>90.23</v>
      </c>
      <c r="J436" s="100">
        <v>4969.3</v>
      </c>
      <c r="K436" s="273"/>
      <c r="L436" s="26">
        <f t="shared" si="22"/>
        <v>44270</v>
      </c>
      <c r="M436" s="66" t="e">
        <f t="shared" si="23"/>
        <v>#VALUE!</v>
      </c>
      <c r="N436" s="67">
        <v>44270</v>
      </c>
      <c r="O436" s="81"/>
      <c r="P436" s="5"/>
      <c r="Q436" s="5"/>
      <c r="S436" s="1"/>
    </row>
    <row r="437" spans="1:19" ht="15.95" customHeight="1" x14ac:dyDescent="0.25">
      <c r="A437" s="5" t="str">
        <f t="shared" si="21"/>
        <v>52021</v>
      </c>
      <c r="B437" s="22">
        <v>44320</v>
      </c>
      <c r="C437" s="93" t="s">
        <v>356</v>
      </c>
      <c r="D437" s="42" t="s">
        <v>357</v>
      </c>
      <c r="E437" s="11">
        <v>11134</v>
      </c>
      <c r="F437" s="11">
        <v>1269</v>
      </c>
      <c r="G437" s="79" t="s">
        <v>358</v>
      </c>
      <c r="H437" s="204">
        <v>7068.65</v>
      </c>
      <c r="I437" s="94">
        <v>484.35</v>
      </c>
      <c r="J437" s="100">
        <v>7553</v>
      </c>
      <c r="K437" s="273"/>
      <c r="L437" s="26">
        <f t="shared" si="22"/>
        <v>44350</v>
      </c>
      <c r="M437" s="66" t="e">
        <f t="shared" si="23"/>
        <v>#VALUE!</v>
      </c>
      <c r="N437" s="67">
        <v>44350</v>
      </c>
      <c r="O437" s="81"/>
      <c r="P437" s="5"/>
      <c r="Q437" s="5"/>
      <c r="S437" s="1"/>
    </row>
    <row r="438" spans="1:19" ht="15.95" customHeight="1" x14ac:dyDescent="0.25">
      <c r="A438" s="5"/>
      <c r="B438" s="137" t="s">
        <v>2270</v>
      </c>
      <c r="C438" s="101" t="s">
        <v>356</v>
      </c>
      <c r="D438" s="102" t="s">
        <v>357</v>
      </c>
      <c r="E438" s="102">
        <v>11134</v>
      </c>
      <c r="F438" s="102"/>
      <c r="G438" s="103"/>
      <c r="H438" s="150"/>
      <c r="I438" s="127"/>
      <c r="J438" s="100">
        <f>-J437</f>
        <v>-7553</v>
      </c>
      <c r="K438" s="273"/>
      <c r="L438" s="26"/>
      <c r="M438" s="66"/>
      <c r="N438" s="67"/>
      <c r="O438" s="81"/>
      <c r="P438" s="5"/>
      <c r="Q438" s="5"/>
      <c r="S438" s="1"/>
    </row>
    <row r="439" spans="1:19" ht="15.95" customHeight="1" x14ac:dyDescent="0.25">
      <c r="A439" s="5" t="str">
        <f t="shared" si="21"/>
        <v>52021</v>
      </c>
      <c r="B439" s="22">
        <v>44321</v>
      </c>
      <c r="C439" s="93" t="s">
        <v>356</v>
      </c>
      <c r="D439" s="42" t="s">
        <v>357</v>
      </c>
      <c r="E439" s="11">
        <v>11156</v>
      </c>
      <c r="F439" s="11">
        <v>1268</v>
      </c>
      <c r="G439" s="79" t="s">
        <v>358</v>
      </c>
      <c r="H439" s="204">
        <v>6970.1</v>
      </c>
      <c r="I439" s="94">
        <v>12890</v>
      </c>
      <c r="J439" s="100">
        <v>7099</v>
      </c>
      <c r="K439" s="273"/>
      <c r="L439" s="26">
        <f t="shared" si="22"/>
        <v>44351</v>
      </c>
      <c r="M439" s="66" t="e">
        <f t="shared" si="23"/>
        <v>#VALUE!</v>
      </c>
      <c r="N439" s="67">
        <v>44351</v>
      </c>
      <c r="O439" s="81"/>
      <c r="P439" s="5"/>
      <c r="Q439" s="5"/>
      <c r="S439" s="1"/>
    </row>
    <row r="440" spans="1:19" ht="15.95" customHeight="1" x14ac:dyDescent="0.25">
      <c r="A440" s="5"/>
      <c r="B440" s="137" t="s">
        <v>2270</v>
      </c>
      <c r="C440" s="101" t="s">
        <v>356</v>
      </c>
      <c r="D440" s="102" t="s">
        <v>357</v>
      </c>
      <c r="E440" s="102">
        <v>11156</v>
      </c>
      <c r="F440" s="11"/>
      <c r="G440" s="79"/>
      <c r="H440" s="204"/>
      <c r="I440" s="94"/>
      <c r="J440" s="100">
        <f>-J439</f>
        <v>-7099</v>
      </c>
      <c r="K440" s="273"/>
      <c r="L440" s="26"/>
      <c r="M440" s="66"/>
      <c r="N440" s="67"/>
      <c r="O440" s="81"/>
      <c r="P440" s="5"/>
      <c r="Q440" s="5"/>
      <c r="S440" s="1"/>
    </row>
    <row r="441" spans="1:19" ht="15.95" customHeight="1" x14ac:dyDescent="0.25">
      <c r="A441" s="5" t="str">
        <f t="shared" si="21"/>
        <v>52021</v>
      </c>
      <c r="B441" s="22">
        <v>44321</v>
      </c>
      <c r="C441" s="93" t="s">
        <v>356</v>
      </c>
      <c r="D441" s="42" t="s">
        <v>357</v>
      </c>
      <c r="E441" s="11">
        <v>11162</v>
      </c>
      <c r="F441" s="11">
        <v>1267</v>
      </c>
      <c r="G441" s="79" t="s">
        <v>358</v>
      </c>
      <c r="H441" s="204">
        <v>8364.1200000000008</v>
      </c>
      <c r="I441" s="94">
        <v>154.68</v>
      </c>
      <c r="J441" s="100">
        <v>8518.7999999999993</v>
      </c>
      <c r="K441" s="273"/>
      <c r="L441" s="26">
        <f t="shared" si="22"/>
        <v>44351</v>
      </c>
      <c r="M441" s="66" t="e">
        <f t="shared" si="23"/>
        <v>#VALUE!</v>
      </c>
      <c r="N441" s="67">
        <v>44351</v>
      </c>
      <c r="O441" s="81"/>
      <c r="P441" s="5"/>
      <c r="Q441" s="5"/>
      <c r="S441" s="1"/>
    </row>
    <row r="442" spans="1:19" ht="15.95" customHeight="1" x14ac:dyDescent="0.25">
      <c r="A442" s="5"/>
      <c r="B442" s="137" t="s">
        <v>2270</v>
      </c>
      <c r="C442" s="101" t="s">
        <v>356</v>
      </c>
      <c r="D442" s="102" t="s">
        <v>357</v>
      </c>
      <c r="E442" s="102">
        <v>11162</v>
      </c>
      <c r="F442" s="102">
        <v>1267</v>
      </c>
      <c r="G442" s="79"/>
      <c r="H442" s="204"/>
      <c r="I442" s="94"/>
      <c r="J442" s="100">
        <f>-J441</f>
        <v>-8518.7999999999993</v>
      </c>
      <c r="K442" s="273"/>
      <c r="L442" s="26"/>
      <c r="M442" s="66"/>
      <c r="N442" s="67"/>
      <c r="O442" s="81"/>
      <c r="P442" s="5"/>
      <c r="Q442" s="5"/>
      <c r="S442" s="1"/>
    </row>
    <row r="443" spans="1:19" ht="15.95" customHeight="1" x14ac:dyDescent="0.25">
      <c r="A443" s="5" t="str">
        <f t="shared" si="21"/>
        <v>52021</v>
      </c>
      <c r="B443" s="22">
        <v>44329</v>
      </c>
      <c r="C443" s="93" t="s">
        <v>356</v>
      </c>
      <c r="D443" s="42" t="s">
        <v>357</v>
      </c>
      <c r="E443" s="11">
        <v>11296</v>
      </c>
      <c r="F443" s="11">
        <v>1238</v>
      </c>
      <c r="G443" s="79" t="s">
        <v>358</v>
      </c>
      <c r="H443" s="204">
        <v>12546.18</v>
      </c>
      <c r="I443" s="94">
        <v>232.02</v>
      </c>
      <c r="J443" s="100">
        <v>12778.2</v>
      </c>
      <c r="K443" s="273"/>
      <c r="L443" s="26">
        <f t="shared" si="22"/>
        <v>44359</v>
      </c>
      <c r="M443" s="66" t="e">
        <f t="shared" si="23"/>
        <v>#VALUE!</v>
      </c>
      <c r="N443" s="67">
        <v>44359</v>
      </c>
      <c r="O443" s="81"/>
      <c r="P443" s="5"/>
      <c r="Q443" s="5"/>
      <c r="S443" s="1"/>
    </row>
    <row r="444" spans="1:19" ht="15.95" customHeight="1" x14ac:dyDescent="0.25">
      <c r="A444" s="5" t="str">
        <f t="shared" si="21"/>
        <v>52021</v>
      </c>
      <c r="B444" s="22">
        <v>44331</v>
      </c>
      <c r="C444" s="93" t="s">
        <v>356</v>
      </c>
      <c r="D444" s="42" t="s">
        <v>357</v>
      </c>
      <c r="E444" s="11">
        <v>11275</v>
      </c>
      <c r="F444" s="11">
        <v>388</v>
      </c>
      <c r="G444" s="79" t="s">
        <v>358</v>
      </c>
      <c r="H444" s="204">
        <v>17166.72</v>
      </c>
      <c r="I444" s="94">
        <v>1176.29</v>
      </c>
      <c r="J444" s="100">
        <v>18343</v>
      </c>
      <c r="K444" s="273"/>
      <c r="L444" s="26">
        <f t="shared" si="22"/>
        <v>44361</v>
      </c>
      <c r="M444" s="66" t="e">
        <f t="shared" si="23"/>
        <v>#VALUE!</v>
      </c>
      <c r="N444" s="67">
        <v>44361</v>
      </c>
      <c r="O444" s="81"/>
      <c r="P444" s="5"/>
      <c r="Q444" s="5"/>
      <c r="S444" s="1"/>
    </row>
    <row r="445" spans="1:19" ht="15.95" customHeight="1" x14ac:dyDescent="0.25">
      <c r="A445" s="5" t="str">
        <f t="shared" si="21"/>
        <v>52021</v>
      </c>
      <c r="B445" s="22">
        <v>44334</v>
      </c>
      <c r="C445" s="93" t="s">
        <v>356</v>
      </c>
      <c r="D445" s="42" t="s">
        <v>357</v>
      </c>
      <c r="E445" s="11">
        <v>11336</v>
      </c>
      <c r="F445" s="11">
        <v>391</v>
      </c>
      <c r="G445" s="79" t="s">
        <v>358</v>
      </c>
      <c r="H445" s="204">
        <v>8364.1200000000008</v>
      </c>
      <c r="I445" s="94">
        <v>154.68</v>
      </c>
      <c r="J445" s="100">
        <v>8518.7999999999993</v>
      </c>
      <c r="K445" s="273"/>
      <c r="L445" s="26">
        <f t="shared" si="22"/>
        <v>44364</v>
      </c>
      <c r="M445" s="66" t="e">
        <f t="shared" si="23"/>
        <v>#VALUE!</v>
      </c>
      <c r="N445" s="67">
        <v>44364</v>
      </c>
      <c r="O445" s="81"/>
      <c r="P445" s="5"/>
      <c r="Q445" s="5"/>
      <c r="S445" s="1"/>
    </row>
    <row r="446" spans="1:19" ht="15.95" customHeight="1" x14ac:dyDescent="0.25">
      <c r="A446" s="5" t="str">
        <f t="shared" si="21"/>
        <v>52021</v>
      </c>
      <c r="B446" s="22">
        <v>44336</v>
      </c>
      <c r="C446" s="93" t="s">
        <v>356</v>
      </c>
      <c r="D446" s="42" t="s">
        <v>357</v>
      </c>
      <c r="E446" s="11">
        <v>11385</v>
      </c>
      <c r="F446" s="11">
        <v>117</v>
      </c>
      <c r="G446" s="79" t="s">
        <v>358</v>
      </c>
      <c r="H446" s="204">
        <v>8078.16</v>
      </c>
      <c r="I446" s="94">
        <v>553.49</v>
      </c>
      <c r="J446" s="100">
        <v>8631.65</v>
      </c>
      <c r="K446" s="273"/>
      <c r="L446" s="26">
        <f t="shared" si="22"/>
        <v>44366</v>
      </c>
      <c r="M446" s="66" t="e">
        <f t="shared" si="23"/>
        <v>#VALUE!</v>
      </c>
      <c r="N446" s="67">
        <v>44366</v>
      </c>
      <c r="O446" s="81"/>
      <c r="P446" s="5"/>
      <c r="Q446" s="5"/>
      <c r="S446" s="1"/>
    </row>
    <row r="447" spans="1:19" ht="15.95" customHeight="1" x14ac:dyDescent="0.25">
      <c r="A447" s="5" t="str">
        <f t="shared" si="21"/>
        <v>52021</v>
      </c>
      <c r="B447" s="22">
        <v>44336</v>
      </c>
      <c r="C447" s="93" t="s">
        <v>356</v>
      </c>
      <c r="D447" s="42" t="s">
        <v>357</v>
      </c>
      <c r="E447" s="11">
        <v>11399</v>
      </c>
      <c r="F447" s="11">
        <v>115</v>
      </c>
      <c r="G447" s="79" t="s">
        <v>358</v>
      </c>
      <c r="H447" s="204">
        <v>19516.28</v>
      </c>
      <c r="I447" s="94">
        <v>360.91</v>
      </c>
      <c r="J447" s="100">
        <v>19877.189999999999</v>
      </c>
      <c r="K447" s="273"/>
      <c r="L447" s="26">
        <f t="shared" si="22"/>
        <v>44366</v>
      </c>
      <c r="M447" s="66" t="e">
        <f t="shared" si="23"/>
        <v>#VALUE!</v>
      </c>
      <c r="N447" s="67">
        <v>44366</v>
      </c>
      <c r="O447" s="81"/>
      <c r="P447" s="5"/>
      <c r="Q447" s="5"/>
      <c r="S447" s="1"/>
    </row>
    <row r="448" spans="1:19" ht="15.95" customHeight="1" x14ac:dyDescent="0.25">
      <c r="A448" s="5" t="str">
        <f t="shared" si="21"/>
        <v>52021</v>
      </c>
      <c r="B448" s="22">
        <v>44336</v>
      </c>
      <c r="C448" s="93" t="s">
        <v>356</v>
      </c>
      <c r="D448" s="42" t="s">
        <v>357</v>
      </c>
      <c r="E448" s="11">
        <v>11383</v>
      </c>
      <c r="F448" s="11">
        <v>116</v>
      </c>
      <c r="G448" s="79" t="s">
        <v>358</v>
      </c>
      <c r="H448" s="204">
        <v>29283.33</v>
      </c>
      <c r="I448" s="94">
        <v>2006.41</v>
      </c>
      <c r="J448" s="100">
        <v>31289.78</v>
      </c>
      <c r="K448" s="273"/>
      <c r="L448" s="26">
        <f t="shared" si="22"/>
        <v>44366</v>
      </c>
      <c r="M448" s="66" t="e">
        <f t="shared" si="23"/>
        <v>#VALUE!</v>
      </c>
      <c r="N448" s="67">
        <v>44366</v>
      </c>
      <c r="O448" s="81"/>
      <c r="P448" s="5"/>
      <c r="Q448" s="5"/>
      <c r="S448" s="1"/>
    </row>
    <row r="449" spans="1:19" ht="15.95" customHeight="1" x14ac:dyDescent="0.25">
      <c r="A449" s="5"/>
      <c r="B449" s="137" t="s">
        <v>2565</v>
      </c>
      <c r="C449" s="101" t="s">
        <v>356</v>
      </c>
      <c r="D449" s="102" t="s">
        <v>357</v>
      </c>
      <c r="E449" s="102">
        <v>11383</v>
      </c>
      <c r="F449" s="11"/>
      <c r="G449" s="102" t="s">
        <v>2566</v>
      </c>
      <c r="H449" s="204"/>
      <c r="I449" s="94"/>
      <c r="J449" s="100">
        <f>-J448</f>
        <v>-31289.78</v>
      </c>
      <c r="K449" s="273"/>
      <c r="L449" s="26"/>
      <c r="M449" s="66"/>
      <c r="N449" s="67"/>
      <c r="O449" s="81"/>
      <c r="P449" s="5"/>
      <c r="Q449" s="5"/>
      <c r="S449" s="1"/>
    </row>
    <row r="450" spans="1:19" ht="15.95" customHeight="1" x14ac:dyDescent="0.25">
      <c r="A450" s="5" t="str">
        <f t="shared" si="21"/>
        <v>52021</v>
      </c>
      <c r="B450" s="22">
        <v>44336</v>
      </c>
      <c r="C450" s="93" t="s">
        <v>356</v>
      </c>
      <c r="D450" s="42" t="s">
        <v>357</v>
      </c>
      <c r="E450" s="11">
        <v>11399</v>
      </c>
      <c r="F450" s="11">
        <v>115</v>
      </c>
      <c r="G450" s="79" t="s">
        <v>358</v>
      </c>
      <c r="H450" s="204">
        <v>19516.28</v>
      </c>
      <c r="I450" s="94">
        <v>360.91</v>
      </c>
      <c r="J450" s="100">
        <v>19877.189999999999</v>
      </c>
      <c r="K450" s="273"/>
      <c r="L450" s="26">
        <f t="shared" si="22"/>
        <v>44366</v>
      </c>
      <c r="M450" s="66" t="e">
        <f t="shared" si="23"/>
        <v>#VALUE!</v>
      </c>
      <c r="N450" s="67">
        <v>44366</v>
      </c>
      <c r="O450" s="81"/>
      <c r="P450" s="5"/>
      <c r="Q450" s="5"/>
      <c r="S450" s="1"/>
    </row>
    <row r="451" spans="1:19" ht="15.95" customHeight="1" x14ac:dyDescent="0.25">
      <c r="A451" s="5" t="str">
        <f t="shared" si="21"/>
        <v>52021</v>
      </c>
      <c r="B451" s="22">
        <v>44336</v>
      </c>
      <c r="C451" s="93" t="s">
        <v>356</v>
      </c>
      <c r="D451" s="42" t="s">
        <v>357</v>
      </c>
      <c r="E451" s="11">
        <v>11406</v>
      </c>
      <c r="F451" s="11">
        <v>114</v>
      </c>
      <c r="G451" s="79" t="s">
        <v>358</v>
      </c>
      <c r="H451" s="204">
        <v>11849.17</v>
      </c>
      <c r="I451" s="94">
        <v>219.13</v>
      </c>
      <c r="J451" s="100">
        <v>12068.3</v>
      </c>
      <c r="K451" s="273"/>
      <c r="L451" s="26">
        <f t="shared" si="22"/>
        <v>44366</v>
      </c>
      <c r="M451" s="66" t="e">
        <f t="shared" si="23"/>
        <v>#VALUE!</v>
      </c>
      <c r="N451" s="67">
        <v>44366</v>
      </c>
      <c r="O451" s="81"/>
      <c r="P451" s="5"/>
      <c r="Q451" s="5"/>
      <c r="S451" s="1"/>
    </row>
    <row r="452" spans="1:19" ht="15.95" customHeight="1" x14ac:dyDescent="0.25">
      <c r="A452" s="5" t="str">
        <f t="shared" si="21"/>
        <v>52021</v>
      </c>
      <c r="B452" s="22">
        <v>44336</v>
      </c>
      <c r="C452" s="93" t="s">
        <v>356</v>
      </c>
      <c r="D452" s="42" t="s">
        <v>357</v>
      </c>
      <c r="E452" s="11">
        <v>11410</v>
      </c>
      <c r="F452" s="11">
        <v>111</v>
      </c>
      <c r="G452" s="79" t="s">
        <v>358</v>
      </c>
      <c r="H452" s="204">
        <v>12546.18</v>
      </c>
      <c r="I452" s="94">
        <v>232.02</v>
      </c>
      <c r="J452" s="100">
        <v>12778.2</v>
      </c>
      <c r="K452" s="273"/>
      <c r="L452" s="26">
        <f t="shared" si="22"/>
        <v>44366</v>
      </c>
      <c r="M452" s="66" t="e">
        <f t="shared" si="23"/>
        <v>#VALUE!</v>
      </c>
      <c r="N452" s="67">
        <v>44366</v>
      </c>
      <c r="O452" s="81"/>
      <c r="P452" s="5"/>
      <c r="Q452" s="5"/>
      <c r="S452" s="1"/>
    </row>
    <row r="453" spans="1:19" ht="15.95" customHeight="1" x14ac:dyDescent="0.25">
      <c r="A453" s="5"/>
      <c r="B453" s="137" t="s">
        <v>3466</v>
      </c>
      <c r="C453" s="101" t="s">
        <v>356</v>
      </c>
      <c r="D453" s="102" t="s">
        <v>357</v>
      </c>
      <c r="E453" s="102">
        <v>11410</v>
      </c>
      <c r="F453" s="102">
        <v>111</v>
      </c>
      <c r="G453" s="103" t="s">
        <v>3467</v>
      </c>
      <c r="H453" s="204"/>
      <c r="I453" s="94"/>
      <c r="J453" s="100">
        <f>-J452</f>
        <v>-12778.2</v>
      </c>
      <c r="K453" s="273"/>
      <c r="L453" s="26"/>
      <c r="M453" s="66"/>
      <c r="N453" s="67"/>
      <c r="O453" s="81"/>
      <c r="P453" s="5"/>
      <c r="Q453" s="5"/>
      <c r="S453" s="1"/>
    </row>
    <row r="454" spans="1:19" ht="15.95" customHeight="1" x14ac:dyDescent="0.25">
      <c r="A454" s="5" t="str">
        <f t="shared" si="21"/>
        <v>52021</v>
      </c>
      <c r="B454" s="22">
        <v>44336</v>
      </c>
      <c r="C454" s="93" t="s">
        <v>356</v>
      </c>
      <c r="D454" s="42" t="s">
        <v>357</v>
      </c>
      <c r="E454" s="11">
        <v>11388</v>
      </c>
      <c r="F454" s="11">
        <v>112</v>
      </c>
      <c r="G454" s="79" t="s">
        <v>358</v>
      </c>
      <c r="H454" s="204">
        <v>12546.18</v>
      </c>
      <c r="I454" s="94">
        <v>232.02</v>
      </c>
      <c r="J454" s="100">
        <v>12778.2</v>
      </c>
      <c r="K454" s="273"/>
      <c r="L454" s="26">
        <f t="shared" si="22"/>
        <v>44366</v>
      </c>
      <c r="M454" s="66" t="e">
        <f t="shared" si="23"/>
        <v>#VALUE!</v>
      </c>
      <c r="N454" s="67">
        <v>44366</v>
      </c>
      <c r="O454" s="81"/>
      <c r="P454" s="5"/>
      <c r="Q454" s="5"/>
      <c r="S454" s="1"/>
    </row>
    <row r="455" spans="1:19" ht="15.95" customHeight="1" x14ac:dyDescent="0.25">
      <c r="A455" s="5" t="str">
        <f t="shared" si="21"/>
        <v>52021</v>
      </c>
      <c r="B455" s="22">
        <v>44336</v>
      </c>
      <c r="C455" s="93" t="s">
        <v>356</v>
      </c>
      <c r="D455" s="42" t="s">
        <v>357</v>
      </c>
      <c r="E455" s="11">
        <v>11419</v>
      </c>
      <c r="F455" s="11">
        <v>113</v>
      </c>
      <c r="G455" s="79" t="s">
        <v>358</v>
      </c>
      <c r="H455" s="204">
        <v>13940.2</v>
      </c>
      <c r="I455" s="94">
        <v>257.8</v>
      </c>
      <c r="J455" s="100">
        <v>14198</v>
      </c>
      <c r="K455" s="273"/>
      <c r="L455" s="26">
        <f t="shared" si="22"/>
        <v>44366</v>
      </c>
      <c r="M455" s="66" t="e">
        <f t="shared" si="23"/>
        <v>#VALUE!</v>
      </c>
      <c r="N455" s="67">
        <v>44366</v>
      </c>
      <c r="O455" s="81"/>
      <c r="P455" s="5"/>
      <c r="Q455" s="5"/>
      <c r="S455" s="1"/>
    </row>
    <row r="456" spans="1:19" ht="15.95" customHeight="1" x14ac:dyDescent="0.25">
      <c r="A456" s="5" t="str">
        <f t="shared" si="21"/>
        <v>52021</v>
      </c>
      <c r="B456" s="22">
        <v>44342</v>
      </c>
      <c r="C456" s="93" t="s">
        <v>356</v>
      </c>
      <c r="D456" s="42" t="s">
        <v>357</v>
      </c>
      <c r="E456" s="11">
        <v>11491</v>
      </c>
      <c r="F456" s="11">
        <v>112</v>
      </c>
      <c r="G456" s="79" t="s">
        <v>358</v>
      </c>
      <c r="H456" s="204">
        <v>12546.18</v>
      </c>
      <c r="I456" s="94">
        <v>232.02</v>
      </c>
      <c r="J456" s="100">
        <v>12778.2</v>
      </c>
      <c r="K456" s="273"/>
      <c r="L456" s="26">
        <f t="shared" si="22"/>
        <v>44372</v>
      </c>
      <c r="M456" s="66" t="e">
        <f t="shared" si="23"/>
        <v>#VALUE!</v>
      </c>
      <c r="N456" s="67">
        <v>44372</v>
      </c>
      <c r="O456" s="81"/>
      <c r="P456" s="5"/>
      <c r="Q456" s="5"/>
      <c r="S456" s="1"/>
    </row>
    <row r="457" spans="1:19" ht="15.95" customHeight="1" x14ac:dyDescent="0.25">
      <c r="A457" s="5" t="str">
        <f t="shared" si="21"/>
        <v>52021</v>
      </c>
      <c r="B457" s="22">
        <v>44344</v>
      </c>
      <c r="C457" s="93" t="s">
        <v>356</v>
      </c>
      <c r="D457" s="42" t="s">
        <v>357</v>
      </c>
      <c r="E457" s="11">
        <v>11534</v>
      </c>
      <c r="F457" s="11">
        <v>114</v>
      </c>
      <c r="G457" s="79" t="s">
        <v>358</v>
      </c>
      <c r="H457" s="204">
        <v>11849.17</v>
      </c>
      <c r="I457" s="94">
        <v>219.13</v>
      </c>
      <c r="J457" s="100">
        <v>12068.3</v>
      </c>
      <c r="K457" s="273"/>
      <c r="L457" s="26">
        <f t="shared" si="22"/>
        <v>44374</v>
      </c>
      <c r="M457" s="66" t="e">
        <f t="shared" si="23"/>
        <v>#VALUE!</v>
      </c>
      <c r="N457" s="67">
        <v>44374</v>
      </c>
      <c r="O457" s="81"/>
      <c r="P457" s="5"/>
      <c r="Q457" s="5"/>
      <c r="S457" s="1"/>
    </row>
    <row r="458" spans="1:19" ht="15.95" customHeight="1" x14ac:dyDescent="0.25">
      <c r="A458" s="5" t="str">
        <f t="shared" si="21"/>
        <v>52021</v>
      </c>
      <c r="B458" s="22">
        <v>44344</v>
      </c>
      <c r="C458" s="93" t="s">
        <v>356</v>
      </c>
      <c r="D458" s="42" t="s">
        <v>357</v>
      </c>
      <c r="E458" s="11">
        <v>11553</v>
      </c>
      <c r="F458" s="11">
        <v>392</v>
      </c>
      <c r="G458" s="79" t="s">
        <v>358</v>
      </c>
      <c r="H458" s="204">
        <v>13940.2</v>
      </c>
      <c r="I458" s="94">
        <v>257.8</v>
      </c>
      <c r="J458" s="100">
        <v>14198</v>
      </c>
      <c r="K458" s="273"/>
      <c r="L458" s="26">
        <f t="shared" si="22"/>
        <v>44374</v>
      </c>
      <c r="M458" s="66" t="e">
        <f t="shared" si="23"/>
        <v>#VALUE!</v>
      </c>
      <c r="N458" s="67">
        <v>44374</v>
      </c>
      <c r="O458" s="81"/>
      <c r="P458" s="5"/>
      <c r="Q458" s="5"/>
      <c r="S458" s="1"/>
    </row>
    <row r="459" spans="1:19" ht="15.95" customHeight="1" x14ac:dyDescent="0.25">
      <c r="A459" s="5" t="str">
        <f t="shared" si="21"/>
        <v>52021</v>
      </c>
      <c r="B459" s="22">
        <v>44347</v>
      </c>
      <c r="C459" s="93" t="s">
        <v>356</v>
      </c>
      <c r="D459" s="42" t="s">
        <v>357</v>
      </c>
      <c r="E459" s="11">
        <v>11578</v>
      </c>
      <c r="F459" s="11">
        <v>386</v>
      </c>
      <c r="G459" s="79" t="s">
        <v>358</v>
      </c>
      <c r="H459" s="204">
        <v>24234.5</v>
      </c>
      <c r="I459" s="94">
        <v>1660.45</v>
      </c>
      <c r="J459" s="100">
        <v>25894.98</v>
      </c>
      <c r="K459" s="273"/>
      <c r="L459" s="26">
        <f t="shared" si="22"/>
        <v>44377</v>
      </c>
      <c r="M459" s="66" t="e">
        <f t="shared" si="23"/>
        <v>#VALUE!</v>
      </c>
      <c r="N459" s="67">
        <v>44377</v>
      </c>
      <c r="O459" s="81"/>
      <c r="P459" s="5"/>
      <c r="Q459" s="5"/>
      <c r="S459" s="1"/>
    </row>
    <row r="460" spans="1:19" ht="15.95" customHeight="1" x14ac:dyDescent="0.25">
      <c r="A460" s="5"/>
      <c r="B460" s="137" t="s">
        <v>3466</v>
      </c>
      <c r="C460" s="101" t="s">
        <v>356</v>
      </c>
      <c r="D460" s="102" t="s">
        <v>357</v>
      </c>
      <c r="E460" s="102">
        <v>11578</v>
      </c>
      <c r="F460" s="102">
        <v>386</v>
      </c>
      <c r="G460" s="103" t="s">
        <v>3467</v>
      </c>
      <c r="H460" s="204"/>
      <c r="I460" s="94"/>
      <c r="J460" s="100">
        <f>-J459</f>
        <v>-25894.98</v>
      </c>
      <c r="K460" s="273"/>
      <c r="L460" s="26"/>
      <c r="M460" s="66"/>
      <c r="N460" s="67"/>
      <c r="O460" s="81"/>
      <c r="P460" s="5"/>
      <c r="Q460" s="5"/>
      <c r="S460" s="1"/>
    </row>
    <row r="461" spans="1:19" ht="15.95" customHeight="1" x14ac:dyDescent="0.25">
      <c r="A461" s="5" t="str">
        <f t="shared" si="21"/>
        <v>72021</v>
      </c>
      <c r="B461" s="22">
        <v>44385</v>
      </c>
      <c r="C461" s="93" t="s">
        <v>356</v>
      </c>
      <c r="D461" s="42" t="s">
        <v>357</v>
      </c>
      <c r="E461" s="11">
        <v>12497</v>
      </c>
      <c r="F461" s="11">
        <v>849</v>
      </c>
      <c r="G461" s="79" t="s">
        <v>358</v>
      </c>
      <c r="H461" s="204">
        <v>8364.1200000000008</v>
      </c>
      <c r="I461" s="94">
        <v>154.69999999999999</v>
      </c>
      <c r="J461" s="100">
        <v>8518.7999999999993</v>
      </c>
      <c r="K461" s="273"/>
      <c r="L461" s="26">
        <f t="shared" si="22"/>
        <v>44415</v>
      </c>
      <c r="M461" s="66" t="e">
        <f t="shared" si="23"/>
        <v>#VALUE!</v>
      </c>
      <c r="N461" s="67">
        <v>44415</v>
      </c>
      <c r="O461" s="81"/>
      <c r="P461" s="5"/>
      <c r="Q461" s="5"/>
      <c r="S461" s="1"/>
    </row>
    <row r="462" spans="1:19" ht="15.95" customHeight="1" x14ac:dyDescent="0.25">
      <c r="A462" s="5"/>
      <c r="B462" s="137" t="s">
        <v>2565</v>
      </c>
      <c r="C462" s="101" t="s">
        <v>356</v>
      </c>
      <c r="D462" s="102" t="s">
        <v>357</v>
      </c>
      <c r="E462" s="102">
        <v>12497</v>
      </c>
      <c r="F462" s="11"/>
      <c r="G462" s="102" t="s">
        <v>2566</v>
      </c>
      <c r="H462" s="204"/>
      <c r="I462" s="94"/>
      <c r="J462" s="100">
        <f>-J461</f>
        <v>-8518.7999999999993</v>
      </c>
      <c r="K462" s="273"/>
      <c r="L462" s="26"/>
      <c r="M462" s="66"/>
      <c r="N462" s="67"/>
      <c r="O462" s="81"/>
      <c r="P462" s="5"/>
      <c r="Q462" s="5"/>
      <c r="S462" s="1"/>
    </row>
    <row r="463" spans="1:19" ht="15.95" customHeight="1" x14ac:dyDescent="0.25">
      <c r="A463" s="5" t="str">
        <f t="shared" si="21"/>
        <v>72021</v>
      </c>
      <c r="B463" s="22">
        <v>44385</v>
      </c>
      <c r="C463" s="93" t="s">
        <v>356</v>
      </c>
      <c r="D463" s="42" t="s">
        <v>357</v>
      </c>
      <c r="E463" s="11">
        <v>12490</v>
      </c>
      <c r="F463" s="11">
        <v>852</v>
      </c>
      <c r="G463" s="79" t="s">
        <v>358</v>
      </c>
      <c r="H463" s="204">
        <v>527439.19999999995</v>
      </c>
      <c r="I463" s="94">
        <v>2520</v>
      </c>
      <c r="J463" s="100">
        <v>529959.19999999995</v>
      </c>
      <c r="K463" s="273"/>
      <c r="L463" s="26">
        <f t="shared" si="22"/>
        <v>44415</v>
      </c>
      <c r="M463" s="66" t="e">
        <f t="shared" si="23"/>
        <v>#VALUE!</v>
      </c>
      <c r="N463" s="67">
        <v>44415</v>
      </c>
      <c r="O463" s="81"/>
      <c r="P463" s="5"/>
      <c r="Q463" s="5"/>
      <c r="S463" s="1"/>
    </row>
    <row r="464" spans="1:19" ht="15.95" customHeight="1" x14ac:dyDescent="0.25">
      <c r="A464" s="5"/>
      <c r="B464" s="137" t="s">
        <v>2565</v>
      </c>
      <c r="C464" s="101" t="s">
        <v>356</v>
      </c>
      <c r="D464" s="102" t="s">
        <v>357</v>
      </c>
      <c r="E464" s="102">
        <v>12490</v>
      </c>
      <c r="F464" s="11"/>
      <c r="G464" s="102" t="s">
        <v>2566</v>
      </c>
      <c r="H464" s="204"/>
      <c r="I464" s="94"/>
      <c r="J464" s="100">
        <f>-J463</f>
        <v>-529959.19999999995</v>
      </c>
      <c r="K464" s="273"/>
      <c r="L464" s="26"/>
      <c r="M464" s="66"/>
      <c r="N464" s="67"/>
      <c r="O464" s="81"/>
      <c r="P464" s="5"/>
      <c r="Q464" s="5"/>
      <c r="S464" s="1"/>
    </row>
    <row r="465" spans="1:19" ht="15.95" customHeight="1" x14ac:dyDescent="0.25">
      <c r="A465" s="5" t="str">
        <f t="shared" si="21"/>
        <v>72021</v>
      </c>
      <c r="B465" s="22">
        <v>44385</v>
      </c>
      <c r="C465" s="93" t="s">
        <v>356</v>
      </c>
      <c r="D465" s="42" t="s">
        <v>357</v>
      </c>
      <c r="E465" s="11">
        <v>12468</v>
      </c>
      <c r="F465" s="11">
        <v>848</v>
      </c>
      <c r="G465" s="79" t="s">
        <v>358</v>
      </c>
      <c r="H465" s="204">
        <v>13134.93</v>
      </c>
      <c r="I465" s="94">
        <v>900.9</v>
      </c>
      <c r="J465" s="100">
        <v>14035.78</v>
      </c>
      <c r="K465" s="273"/>
      <c r="L465" s="26">
        <f t="shared" si="22"/>
        <v>44415</v>
      </c>
      <c r="M465" s="66" t="e">
        <f t="shared" si="23"/>
        <v>#VALUE!</v>
      </c>
      <c r="N465" s="67">
        <v>44415</v>
      </c>
      <c r="O465" s="81"/>
      <c r="P465" s="5"/>
      <c r="Q465" s="5"/>
      <c r="S465" s="1"/>
    </row>
    <row r="466" spans="1:19" ht="15.95" customHeight="1" x14ac:dyDescent="0.25">
      <c r="A466" s="5"/>
      <c r="B466" s="137" t="s">
        <v>2565</v>
      </c>
      <c r="C466" s="101" t="s">
        <v>356</v>
      </c>
      <c r="D466" s="102" t="s">
        <v>357</v>
      </c>
      <c r="E466" s="102">
        <v>12468</v>
      </c>
      <c r="F466" s="11"/>
      <c r="G466" s="102" t="s">
        <v>2566</v>
      </c>
      <c r="H466" s="204"/>
      <c r="I466" s="94"/>
      <c r="J466" s="100">
        <f>-J465</f>
        <v>-14035.78</v>
      </c>
      <c r="K466" s="273"/>
      <c r="L466" s="26"/>
      <c r="M466" s="66"/>
      <c r="N466" s="67"/>
      <c r="O466" s="81"/>
      <c r="P466" s="5"/>
      <c r="Q466" s="5"/>
      <c r="S466" s="1"/>
    </row>
    <row r="467" spans="1:19" ht="15.95" customHeight="1" x14ac:dyDescent="0.25">
      <c r="A467" s="5" t="str">
        <f t="shared" si="21"/>
        <v>72021</v>
      </c>
      <c r="B467" s="22">
        <v>44385</v>
      </c>
      <c r="C467" s="93" t="s">
        <v>356</v>
      </c>
      <c r="D467" s="42" t="s">
        <v>357</v>
      </c>
      <c r="E467" s="11">
        <v>12472</v>
      </c>
      <c r="F467" s="11">
        <v>850</v>
      </c>
      <c r="G467" s="79" t="s">
        <v>358</v>
      </c>
      <c r="H467" s="204">
        <v>4879.07</v>
      </c>
      <c r="I467" s="94">
        <v>90.2</v>
      </c>
      <c r="J467" s="100">
        <v>4969.3</v>
      </c>
      <c r="K467" s="273"/>
      <c r="L467" s="26">
        <f t="shared" si="22"/>
        <v>44415</v>
      </c>
      <c r="M467" s="66" t="e">
        <f t="shared" si="23"/>
        <v>#VALUE!</v>
      </c>
      <c r="N467" s="67">
        <v>44415</v>
      </c>
      <c r="O467" s="81"/>
      <c r="P467" s="5"/>
      <c r="Q467" s="5"/>
      <c r="S467" s="1"/>
    </row>
    <row r="468" spans="1:19" ht="15.95" customHeight="1" x14ac:dyDescent="0.25">
      <c r="A468" s="5"/>
      <c r="B468" s="137" t="s">
        <v>2565</v>
      </c>
      <c r="C468" s="101" t="s">
        <v>356</v>
      </c>
      <c r="D468" s="102" t="s">
        <v>357</v>
      </c>
      <c r="E468" s="102">
        <v>12472</v>
      </c>
      <c r="F468" s="11"/>
      <c r="G468" s="102" t="s">
        <v>2566</v>
      </c>
      <c r="H468" s="204"/>
      <c r="I468" s="94"/>
      <c r="J468" s="100">
        <f>-J467</f>
        <v>-4969.3</v>
      </c>
      <c r="K468" s="273"/>
      <c r="L468" s="26"/>
      <c r="M468" s="66"/>
      <c r="N468" s="67"/>
      <c r="O468" s="81"/>
      <c r="P468" s="5"/>
      <c r="Q468" s="5"/>
      <c r="S468" s="1"/>
    </row>
    <row r="469" spans="1:19" ht="15.95" customHeight="1" x14ac:dyDescent="0.25">
      <c r="A469" s="5" t="str">
        <f t="shared" si="21"/>
        <v>72021</v>
      </c>
      <c r="B469" s="22">
        <v>44385</v>
      </c>
      <c r="C469" s="93" t="s">
        <v>356</v>
      </c>
      <c r="D469" s="42" t="s">
        <v>357</v>
      </c>
      <c r="E469" s="11">
        <v>12495</v>
      </c>
      <c r="F469" s="11">
        <v>858</v>
      </c>
      <c r="G469" s="79" t="s">
        <v>358</v>
      </c>
      <c r="H469" s="204">
        <v>4879.07</v>
      </c>
      <c r="I469" s="94">
        <v>90.2</v>
      </c>
      <c r="J469" s="100">
        <v>4969.3</v>
      </c>
      <c r="K469" s="273"/>
      <c r="L469" s="26">
        <f t="shared" si="22"/>
        <v>44415</v>
      </c>
      <c r="M469" s="66" t="e">
        <f t="shared" si="23"/>
        <v>#VALUE!</v>
      </c>
      <c r="N469" s="67">
        <v>44415</v>
      </c>
      <c r="O469" s="81"/>
      <c r="P469" s="5"/>
      <c r="Q469" s="5"/>
      <c r="S469" s="1"/>
    </row>
    <row r="470" spans="1:19" ht="15.95" customHeight="1" x14ac:dyDescent="0.25">
      <c r="A470" s="5" t="e">
        <f t="shared" si="21"/>
        <v>#VALUE!</v>
      </c>
      <c r="B470" s="22" t="s">
        <v>760</v>
      </c>
      <c r="C470" s="93" t="s">
        <v>356</v>
      </c>
      <c r="D470" s="42" t="s">
        <v>357</v>
      </c>
      <c r="E470" s="11">
        <v>40770</v>
      </c>
      <c r="F470" s="11">
        <v>879</v>
      </c>
      <c r="G470" s="79" t="s">
        <v>358</v>
      </c>
      <c r="H470" s="204">
        <v>5576.08</v>
      </c>
      <c r="I470" s="94">
        <v>103.12</v>
      </c>
      <c r="J470" s="100">
        <v>5679.2</v>
      </c>
      <c r="K470" s="273"/>
      <c r="L470" s="26" t="e">
        <f t="shared" si="22"/>
        <v>#VALUE!</v>
      </c>
      <c r="M470" s="66" t="e">
        <f t="shared" si="23"/>
        <v>#VALUE!</v>
      </c>
      <c r="N470" s="67">
        <v>44415</v>
      </c>
      <c r="O470" s="81"/>
      <c r="P470" s="5"/>
      <c r="Q470" s="5"/>
      <c r="S470" s="1"/>
    </row>
    <row r="471" spans="1:19" ht="15.95" customHeight="1" x14ac:dyDescent="0.25">
      <c r="A471" s="5"/>
      <c r="B471" s="137" t="s">
        <v>2571</v>
      </c>
      <c r="C471" s="101" t="s">
        <v>356</v>
      </c>
      <c r="D471" s="102" t="s">
        <v>357</v>
      </c>
      <c r="E471" s="102"/>
      <c r="F471" s="102"/>
      <c r="G471" s="103" t="s">
        <v>2572</v>
      </c>
      <c r="H471" s="204"/>
      <c r="I471" s="94"/>
      <c r="J471" s="100">
        <f>-J470</f>
        <v>-5679.2</v>
      </c>
      <c r="K471" s="273"/>
      <c r="L471" s="26"/>
      <c r="M471" s="66"/>
      <c r="N471" s="67"/>
      <c r="O471" s="81"/>
      <c r="P471" s="5"/>
      <c r="Q471" s="5"/>
      <c r="S471" s="1"/>
    </row>
    <row r="472" spans="1:19" ht="15.95" customHeight="1" x14ac:dyDescent="0.25">
      <c r="A472" s="5" t="str">
        <f t="shared" si="21"/>
        <v>72021</v>
      </c>
      <c r="B472" s="22">
        <v>44386</v>
      </c>
      <c r="C472" s="93" t="s">
        <v>356</v>
      </c>
      <c r="D472" s="42" t="s">
        <v>357</v>
      </c>
      <c r="E472" s="11">
        <v>12611</v>
      </c>
      <c r="F472" s="11">
        <v>854</v>
      </c>
      <c r="G472" s="79" t="s">
        <v>358</v>
      </c>
      <c r="H472" s="204">
        <v>1061.79</v>
      </c>
      <c r="I472" s="94">
        <v>0</v>
      </c>
      <c r="J472" s="100">
        <v>1061.79</v>
      </c>
      <c r="K472" s="273"/>
      <c r="L472" s="26">
        <f t="shared" si="22"/>
        <v>44416</v>
      </c>
      <c r="M472" s="66" t="e">
        <f t="shared" si="23"/>
        <v>#VALUE!</v>
      </c>
      <c r="N472" s="67">
        <v>44416</v>
      </c>
      <c r="O472" s="81"/>
      <c r="P472" s="5"/>
      <c r="Q472" s="5"/>
      <c r="S472" s="1"/>
    </row>
    <row r="473" spans="1:19" ht="15.95" customHeight="1" x14ac:dyDescent="0.25">
      <c r="A473" s="5"/>
      <c r="B473" s="137" t="s">
        <v>2565</v>
      </c>
      <c r="C473" s="101" t="s">
        <v>356</v>
      </c>
      <c r="D473" s="102" t="s">
        <v>357</v>
      </c>
      <c r="E473" s="102">
        <v>12611</v>
      </c>
      <c r="F473" s="11"/>
      <c r="G473" s="102" t="s">
        <v>2566</v>
      </c>
      <c r="H473" s="204"/>
      <c r="I473" s="94"/>
      <c r="J473" s="100">
        <f>-J472</f>
        <v>-1061.79</v>
      </c>
      <c r="K473" s="273"/>
      <c r="L473" s="26"/>
      <c r="M473" s="66"/>
      <c r="N473" s="67"/>
      <c r="O473" s="81"/>
      <c r="P473" s="5"/>
      <c r="Q473" s="5"/>
      <c r="S473" s="1"/>
    </row>
    <row r="474" spans="1:19" ht="15.95" customHeight="1" x14ac:dyDescent="0.25">
      <c r="A474" s="5" t="str">
        <f t="shared" si="21"/>
        <v>72021</v>
      </c>
      <c r="B474" s="22">
        <v>44386</v>
      </c>
      <c r="C474" s="93" t="s">
        <v>356</v>
      </c>
      <c r="D474" s="42" t="s">
        <v>357</v>
      </c>
      <c r="E474" s="11">
        <v>12526</v>
      </c>
      <c r="F474" s="11">
        <v>853</v>
      </c>
      <c r="G474" s="79" t="s">
        <v>358</v>
      </c>
      <c r="H474" s="204">
        <v>8364.1200000000008</v>
      </c>
      <c r="I474" s="94">
        <v>154.69999999999999</v>
      </c>
      <c r="J474" s="100">
        <v>8518.7999999999993</v>
      </c>
      <c r="K474" s="273"/>
      <c r="L474" s="26">
        <f t="shared" si="22"/>
        <v>44416</v>
      </c>
      <c r="M474" s="66" t="e">
        <f t="shared" si="23"/>
        <v>#VALUE!</v>
      </c>
      <c r="N474" s="67">
        <v>44416</v>
      </c>
      <c r="O474" s="81"/>
      <c r="P474" s="5"/>
      <c r="Q474" s="5"/>
      <c r="S474" s="1"/>
    </row>
    <row r="475" spans="1:19" ht="15.95" customHeight="1" x14ac:dyDescent="0.25">
      <c r="A475" s="5"/>
      <c r="B475" s="137" t="s">
        <v>2565</v>
      </c>
      <c r="C475" s="101" t="s">
        <v>356</v>
      </c>
      <c r="D475" s="102" t="s">
        <v>357</v>
      </c>
      <c r="E475" s="102">
        <v>12526</v>
      </c>
      <c r="F475" s="11"/>
      <c r="G475" s="102" t="s">
        <v>2566</v>
      </c>
      <c r="H475" s="204"/>
      <c r="I475" s="94"/>
      <c r="J475" s="100">
        <f>-J474</f>
        <v>-8518.7999999999993</v>
      </c>
      <c r="K475" s="273"/>
      <c r="L475" s="26"/>
      <c r="M475" s="66"/>
      <c r="N475" s="67"/>
      <c r="O475" s="81"/>
      <c r="P475" s="5"/>
      <c r="Q475" s="5"/>
      <c r="S475" s="1"/>
    </row>
    <row r="476" spans="1:19" ht="15.95" customHeight="1" x14ac:dyDescent="0.25">
      <c r="A476" s="5" t="str">
        <f t="shared" si="21"/>
        <v>72021</v>
      </c>
      <c r="B476" s="22">
        <v>44386</v>
      </c>
      <c r="C476" s="93" t="s">
        <v>356</v>
      </c>
      <c r="D476" s="42" t="s">
        <v>357</v>
      </c>
      <c r="E476" s="11">
        <v>12547</v>
      </c>
      <c r="F476" s="11">
        <v>859</v>
      </c>
      <c r="G476" s="79" t="s">
        <v>358</v>
      </c>
      <c r="H476" s="204">
        <v>8364.1200000000008</v>
      </c>
      <c r="I476" s="94">
        <v>154.69999999999999</v>
      </c>
      <c r="J476" s="100">
        <v>8518.7999999999993</v>
      </c>
      <c r="K476" s="273"/>
      <c r="L476" s="26">
        <f t="shared" si="22"/>
        <v>44416</v>
      </c>
      <c r="M476" s="66" t="e">
        <f t="shared" si="23"/>
        <v>#VALUE!</v>
      </c>
      <c r="N476" s="67">
        <v>44416</v>
      </c>
      <c r="O476" s="81"/>
      <c r="P476" s="5"/>
      <c r="Q476" s="5"/>
      <c r="S476" s="1"/>
    </row>
    <row r="477" spans="1:19" ht="15.95" customHeight="1" x14ac:dyDescent="0.25">
      <c r="A477" s="5"/>
      <c r="B477" s="137" t="s">
        <v>2565</v>
      </c>
      <c r="C477" s="101" t="s">
        <v>356</v>
      </c>
      <c r="D477" s="102" t="s">
        <v>357</v>
      </c>
      <c r="E477" s="102">
        <v>12547</v>
      </c>
      <c r="F477" s="11"/>
      <c r="G477" s="102" t="s">
        <v>2566</v>
      </c>
      <c r="H477" s="204"/>
      <c r="I477" s="94"/>
      <c r="J477" s="100">
        <f>-J476</f>
        <v>-8518.7999999999993</v>
      </c>
      <c r="K477" s="273"/>
      <c r="L477" s="26"/>
      <c r="M477" s="66"/>
      <c r="N477" s="67"/>
      <c r="O477" s="81"/>
      <c r="P477" s="5"/>
      <c r="Q477" s="5"/>
      <c r="S477" s="1"/>
    </row>
    <row r="478" spans="1:19" ht="15.95" customHeight="1" x14ac:dyDescent="0.25">
      <c r="A478" s="5" t="str">
        <f t="shared" si="21"/>
        <v>72021</v>
      </c>
      <c r="B478" s="22">
        <v>44386</v>
      </c>
      <c r="C478" s="93" t="s">
        <v>356</v>
      </c>
      <c r="D478" s="42" t="s">
        <v>357</v>
      </c>
      <c r="E478" s="11">
        <v>12510</v>
      </c>
      <c r="F478" s="11">
        <v>856</v>
      </c>
      <c r="G478" s="79" t="s">
        <v>358</v>
      </c>
      <c r="H478" s="204">
        <v>4182.0600000000004</v>
      </c>
      <c r="I478" s="94">
        <v>77.3</v>
      </c>
      <c r="J478" s="100">
        <v>4259.3999999999996</v>
      </c>
      <c r="K478" s="273"/>
      <c r="L478" s="26">
        <f t="shared" si="22"/>
        <v>44416</v>
      </c>
      <c r="M478" s="66" t="e">
        <f t="shared" si="23"/>
        <v>#VALUE!</v>
      </c>
      <c r="N478" s="67">
        <v>44416</v>
      </c>
      <c r="O478" s="81"/>
      <c r="P478" s="5"/>
      <c r="Q478" s="5"/>
      <c r="S478" s="1"/>
    </row>
    <row r="479" spans="1:19" ht="15.95" customHeight="1" x14ac:dyDescent="0.25">
      <c r="A479" s="5"/>
      <c r="B479" s="137" t="s">
        <v>2565</v>
      </c>
      <c r="C479" s="101" t="s">
        <v>356</v>
      </c>
      <c r="D479" s="102" t="s">
        <v>357</v>
      </c>
      <c r="E479" s="102">
        <v>12510</v>
      </c>
      <c r="F479" s="11"/>
      <c r="G479" s="102" t="s">
        <v>2566</v>
      </c>
      <c r="H479" s="204"/>
      <c r="I479" s="94"/>
      <c r="J479" s="100">
        <f>-J478</f>
        <v>-4259.3999999999996</v>
      </c>
      <c r="K479" s="273"/>
      <c r="L479" s="26"/>
      <c r="M479" s="66"/>
      <c r="N479" s="67"/>
      <c r="O479" s="81"/>
      <c r="P479" s="5"/>
      <c r="Q479" s="5"/>
      <c r="S479" s="1"/>
    </row>
    <row r="480" spans="1:19" ht="15.95" customHeight="1" x14ac:dyDescent="0.25">
      <c r="A480" s="5" t="str">
        <f t="shared" si="21"/>
        <v>72021</v>
      </c>
      <c r="B480" s="22">
        <v>44386</v>
      </c>
      <c r="C480" s="93" t="s">
        <v>356</v>
      </c>
      <c r="D480" s="42" t="s">
        <v>357</v>
      </c>
      <c r="E480" s="11">
        <v>12533</v>
      </c>
      <c r="F480" s="11">
        <v>855</v>
      </c>
      <c r="G480" s="79" t="s">
        <v>358</v>
      </c>
      <c r="H480" s="204">
        <v>4879.07</v>
      </c>
      <c r="I480" s="94">
        <v>90.2</v>
      </c>
      <c r="J480" s="100">
        <v>4969.3</v>
      </c>
      <c r="K480" s="273"/>
      <c r="L480" s="26">
        <f t="shared" si="22"/>
        <v>44416</v>
      </c>
      <c r="M480" s="66" t="e">
        <f t="shared" si="23"/>
        <v>#VALUE!</v>
      </c>
      <c r="N480" s="67">
        <v>44416</v>
      </c>
      <c r="O480" s="81"/>
      <c r="P480" s="5"/>
      <c r="Q480" s="5"/>
      <c r="S480" s="1"/>
    </row>
    <row r="481" spans="1:19" ht="15.95" customHeight="1" x14ac:dyDescent="0.25">
      <c r="A481" s="5"/>
      <c r="B481" s="137" t="s">
        <v>2565</v>
      </c>
      <c r="C481" s="101" t="s">
        <v>356</v>
      </c>
      <c r="D481" s="102" t="s">
        <v>357</v>
      </c>
      <c r="E481" s="102">
        <v>12533</v>
      </c>
      <c r="F481" s="11"/>
      <c r="G481" s="102" t="s">
        <v>2566</v>
      </c>
      <c r="H481" s="204"/>
      <c r="I481" s="94"/>
      <c r="J481" s="100">
        <f>-J480</f>
        <v>-4969.3</v>
      </c>
      <c r="K481" s="273"/>
      <c r="L481" s="26"/>
      <c r="M481" s="66"/>
      <c r="N481" s="67"/>
      <c r="O481" s="81"/>
      <c r="P481" s="5"/>
      <c r="Q481" s="5"/>
      <c r="S481" s="1"/>
    </row>
    <row r="482" spans="1:19" ht="15.95" customHeight="1" x14ac:dyDescent="0.25">
      <c r="A482" s="5" t="str">
        <f t="shared" si="21"/>
        <v>72021</v>
      </c>
      <c r="B482" s="22">
        <v>44386</v>
      </c>
      <c r="C482" s="93" t="s">
        <v>356</v>
      </c>
      <c r="D482" s="42" t="s">
        <v>357</v>
      </c>
      <c r="E482" s="11">
        <v>12515</v>
      </c>
      <c r="F482" s="11">
        <v>857</v>
      </c>
      <c r="G482" s="79" t="s">
        <v>358</v>
      </c>
      <c r="H482" s="204">
        <v>11152.16</v>
      </c>
      <c r="I482" s="94">
        <v>206.2</v>
      </c>
      <c r="J482" s="100">
        <v>11358.4</v>
      </c>
      <c r="K482" s="273"/>
      <c r="L482" s="26">
        <f t="shared" si="22"/>
        <v>44416</v>
      </c>
      <c r="M482" s="66" t="e">
        <f t="shared" si="23"/>
        <v>#VALUE!</v>
      </c>
      <c r="N482" s="67">
        <v>44416</v>
      </c>
      <c r="O482" s="81"/>
      <c r="P482" s="5"/>
      <c r="Q482" s="5"/>
      <c r="S482" s="1"/>
    </row>
    <row r="483" spans="1:19" ht="15.95" customHeight="1" x14ac:dyDescent="0.25">
      <c r="A483" s="5"/>
      <c r="B483" s="137" t="s">
        <v>2571</v>
      </c>
      <c r="C483" s="101" t="s">
        <v>356</v>
      </c>
      <c r="D483" s="102" t="s">
        <v>357</v>
      </c>
      <c r="E483" s="102">
        <v>12515</v>
      </c>
      <c r="F483" s="102"/>
      <c r="G483" s="102" t="s">
        <v>2572</v>
      </c>
      <c r="H483" s="204"/>
      <c r="I483" s="94"/>
      <c r="J483" s="100">
        <f>-J482</f>
        <v>-11358.4</v>
      </c>
      <c r="K483" s="273"/>
      <c r="L483" s="26"/>
      <c r="M483" s="66"/>
      <c r="N483" s="67"/>
      <c r="O483" s="81"/>
      <c r="P483" s="5"/>
      <c r="Q483" s="5"/>
      <c r="S483" s="1"/>
    </row>
    <row r="484" spans="1:19" ht="15.95" customHeight="1" x14ac:dyDescent="0.25">
      <c r="A484" s="5" t="str">
        <f t="shared" si="21"/>
        <v>72021</v>
      </c>
      <c r="B484" s="22">
        <v>44390</v>
      </c>
      <c r="C484" s="93" t="s">
        <v>356</v>
      </c>
      <c r="D484" s="42" t="s">
        <v>357</v>
      </c>
      <c r="E484" s="11">
        <v>12585</v>
      </c>
      <c r="F484" s="11">
        <v>864</v>
      </c>
      <c r="G484" s="79" t="s">
        <v>358</v>
      </c>
      <c r="H484" s="204">
        <v>11849.17</v>
      </c>
      <c r="I484" s="94">
        <v>219.1</v>
      </c>
      <c r="J484" s="100">
        <v>12068.3</v>
      </c>
      <c r="K484" s="273"/>
      <c r="L484" s="26">
        <f t="shared" si="22"/>
        <v>44420</v>
      </c>
      <c r="M484" s="66" t="e">
        <f t="shared" si="23"/>
        <v>#VALUE!</v>
      </c>
      <c r="N484" s="67">
        <v>44420</v>
      </c>
      <c r="O484" s="81"/>
      <c r="P484" s="5"/>
      <c r="Q484" s="5"/>
      <c r="S484" s="1"/>
    </row>
    <row r="485" spans="1:19" ht="15.95" customHeight="1" x14ac:dyDescent="0.25">
      <c r="A485" s="5"/>
      <c r="B485" s="137" t="s">
        <v>2565</v>
      </c>
      <c r="C485" s="101" t="s">
        <v>356</v>
      </c>
      <c r="D485" s="102" t="s">
        <v>357</v>
      </c>
      <c r="E485" s="102">
        <v>12585</v>
      </c>
      <c r="F485" s="11"/>
      <c r="G485" s="102" t="s">
        <v>2566</v>
      </c>
      <c r="H485" s="204"/>
      <c r="I485" s="94"/>
      <c r="J485" s="100">
        <f>-J484</f>
        <v>-12068.3</v>
      </c>
      <c r="K485" s="273"/>
      <c r="L485" s="26"/>
      <c r="M485" s="66"/>
      <c r="N485" s="67"/>
      <c r="O485" s="81"/>
      <c r="P485" s="5"/>
      <c r="Q485" s="5"/>
      <c r="S485" s="1"/>
    </row>
    <row r="486" spans="1:19" ht="15.95" customHeight="1" x14ac:dyDescent="0.25">
      <c r="A486" s="5" t="str">
        <f t="shared" si="21"/>
        <v>72021</v>
      </c>
      <c r="B486" s="22">
        <v>44390</v>
      </c>
      <c r="C486" s="93" t="s">
        <v>356</v>
      </c>
      <c r="D486" s="42" t="s">
        <v>357</v>
      </c>
      <c r="E486" s="11">
        <v>12602</v>
      </c>
      <c r="F486" s="11">
        <v>866</v>
      </c>
      <c r="G486" s="79" t="s">
        <v>358</v>
      </c>
      <c r="H486" s="204">
        <v>26269.98</v>
      </c>
      <c r="I486" s="94">
        <v>1801.7</v>
      </c>
      <c r="J486" s="100">
        <v>28071.59</v>
      </c>
      <c r="K486" s="273"/>
      <c r="L486" s="26">
        <f t="shared" si="22"/>
        <v>44420</v>
      </c>
      <c r="M486" s="66" t="e">
        <f t="shared" si="23"/>
        <v>#VALUE!</v>
      </c>
      <c r="N486" s="67">
        <v>44420</v>
      </c>
      <c r="O486" s="81"/>
      <c r="P486" s="5"/>
      <c r="Q486" s="5"/>
      <c r="S486" s="1"/>
    </row>
    <row r="487" spans="1:19" ht="15.95" customHeight="1" x14ac:dyDescent="0.25">
      <c r="A487" s="5"/>
      <c r="B487" s="137" t="s">
        <v>2565</v>
      </c>
      <c r="C487" s="101" t="s">
        <v>356</v>
      </c>
      <c r="D487" s="102" t="s">
        <v>357</v>
      </c>
      <c r="E487" s="102">
        <v>12602</v>
      </c>
      <c r="F487" s="11"/>
      <c r="G487" s="102" t="s">
        <v>2566</v>
      </c>
      <c r="H487" s="204"/>
      <c r="I487" s="94"/>
      <c r="J487" s="100">
        <f>-J486</f>
        <v>-28071.59</v>
      </c>
      <c r="K487" s="273"/>
      <c r="L487" s="26"/>
      <c r="M487" s="66"/>
      <c r="N487" s="67"/>
      <c r="O487" s="81"/>
      <c r="P487" s="5"/>
      <c r="Q487" s="5"/>
      <c r="S487" s="1"/>
    </row>
    <row r="488" spans="1:19" ht="15.95" customHeight="1" x14ac:dyDescent="0.25">
      <c r="A488" s="5" t="str">
        <f t="shared" si="21"/>
        <v>72021</v>
      </c>
      <c r="B488" s="22">
        <v>44390</v>
      </c>
      <c r="C488" s="93" t="s">
        <v>356</v>
      </c>
      <c r="D488" s="42" t="s">
        <v>357</v>
      </c>
      <c r="E488" s="11">
        <v>12575</v>
      </c>
      <c r="F488" s="11">
        <v>860</v>
      </c>
      <c r="G488" s="79" t="s">
        <v>358</v>
      </c>
      <c r="H488" s="204">
        <v>6305.64</v>
      </c>
      <c r="I488" s="94">
        <v>77.3</v>
      </c>
      <c r="J488" s="100">
        <v>6382.98</v>
      </c>
      <c r="K488" s="273"/>
      <c r="L488" s="26">
        <f t="shared" si="22"/>
        <v>44420</v>
      </c>
      <c r="M488" s="66" t="e">
        <f t="shared" si="23"/>
        <v>#VALUE!</v>
      </c>
      <c r="N488" s="67">
        <v>44420</v>
      </c>
      <c r="O488" s="81"/>
      <c r="P488" s="5"/>
      <c r="Q488" s="5"/>
      <c r="S488" s="1"/>
    </row>
    <row r="489" spans="1:19" ht="15.95" customHeight="1" x14ac:dyDescent="0.25">
      <c r="A489" s="5"/>
      <c r="B489" s="137" t="s">
        <v>2565</v>
      </c>
      <c r="C489" s="101" t="s">
        <v>356</v>
      </c>
      <c r="D489" s="102" t="s">
        <v>357</v>
      </c>
      <c r="E489" s="102">
        <v>12575</v>
      </c>
      <c r="F489" s="11"/>
      <c r="G489" s="102" t="s">
        <v>2566</v>
      </c>
      <c r="H489" s="204"/>
      <c r="I489" s="94"/>
      <c r="J489" s="100">
        <f>-J488</f>
        <v>-6382.98</v>
      </c>
      <c r="K489" s="273"/>
      <c r="L489" s="26"/>
      <c r="M489" s="66"/>
      <c r="N489" s="67"/>
      <c r="O489" s="81"/>
      <c r="P489" s="5"/>
      <c r="Q489" s="5"/>
      <c r="S489" s="1"/>
    </row>
    <row r="490" spans="1:19" ht="15.95" customHeight="1" x14ac:dyDescent="0.25">
      <c r="A490" s="5" t="str">
        <f t="shared" si="21"/>
        <v>72021</v>
      </c>
      <c r="B490" s="22">
        <v>44390</v>
      </c>
      <c r="C490" s="93" t="s">
        <v>356</v>
      </c>
      <c r="D490" s="42" t="s">
        <v>357</v>
      </c>
      <c r="E490" s="11">
        <v>12588</v>
      </c>
      <c r="F490" s="11">
        <v>863</v>
      </c>
      <c r="G490" s="79" t="s">
        <v>358</v>
      </c>
      <c r="H490" s="204">
        <v>13940.2</v>
      </c>
      <c r="I490" s="94">
        <v>257.8</v>
      </c>
      <c r="J490" s="100">
        <v>14198</v>
      </c>
      <c r="K490" s="273"/>
      <c r="L490" s="26">
        <f t="shared" si="22"/>
        <v>44420</v>
      </c>
      <c r="M490" s="66" t="e">
        <f t="shared" si="23"/>
        <v>#VALUE!</v>
      </c>
      <c r="N490" s="67">
        <v>44420</v>
      </c>
      <c r="O490" s="81"/>
      <c r="P490" s="5"/>
      <c r="Q490" s="5"/>
      <c r="S490" s="1"/>
    </row>
    <row r="491" spans="1:19" ht="15.95" customHeight="1" x14ac:dyDescent="0.25">
      <c r="A491" s="5"/>
      <c r="B491" s="137" t="s">
        <v>2565</v>
      </c>
      <c r="C491" s="101" t="s">
        <v>356</v>
      </c>
      <c r="D491" s="102" t="s">
        <v>357</v>
      </c>
      <c r="E491" s="102">
        <v>12588</v>
      </c>
      <c r="F491" s="11"/>
      <c r="G491" s="102" t="s">
        <v>2566</v>
      </c>
      <c r="H491" s="204"/>
      <c r="I491" s="94"/>
      <c r="J491" s="100">
        <f>-J490</f>
        <v>-14198</v>
      </c>
      <c r="K491" s="273"/>
      <c r="L491" s="26"/>
      <c r="M491" s="66"/>
      <c r="N491" s="67"/>
      <c r="O491" s="81"/>
      <c r="P491" s="5"/>
      <c r="Q491" s="5"/>
      <c r="S491" s="1"/>
    </row>
    <row r="492" spans="1:19" ht="15.95" customHeight="1" x14ac:dyDescent="0.25">
      <c r="A492" s="5" t="str">
        <f t="shared" si="21"/>
        <v>72021</v>
      </c>
      <c r="B492" s="22">
        <v>44391</v>
      </c>
      <c r="C492" s="93" t="s">
        <v>356</v>
      </c>
      <c r="D492" s="42" t="s">
        <v>357</v>
      </c>
      <c r="E492" s="11">
        <v>12624</v>
      </c>
      <c r="F492" s="11">
        <v>865</v>
      </c>
      <c r="G492" s="79" t="s">
        <v>358</v>
      </c>
      <c r="H492" s="204">
        <v>6970.1</v>
      </c>
      <c r="I492" s="94">
        <v>128.9</v>
      </c>
      <c r="J492" s="100">
        <v>7099</v>
      </c>
      <c r="K492" s="273"/>
      <c r="L492" s="26">
        <f t="shared" si="22"/>
        <v>44421</v>
      </c>
      <c r="M492" s="66" t="e">
        <f t="shared" si="23"/>
        <v>#VALUE!</v>
      </c>
      <c r="N492" s="67">
        <v>44421</v>
      </c>
      <c r="O492" s="81"/>
      <c r="P492" s="5"/>
      <c r="Q492" s="5"/>
      <c r="S492" s="1"/>
    </row>
    <row r="493" spans="1:19" ht="15.95" customHeight="1" x14ac:dyDescent="0.25">
      <c r="A493" s="5" t="str">
        <f t="shared" si="21"/>
        <v>72021</v>
      </c>
      <c r="B493" s="22">
        <v>44391</v>
      </c>
      <c r="C493" s="93" t="s">
        <v>356</v>
      </c>
      <c r="D493" s="42" t="s">
        <v>357</v>
      </c>
      <c r="E493" s="11">
        <v>12619</v>
      </c>
      <c r="F493" s="11">
        <v>869</v>
      </c>
      <c r="G493" s="79" t="s">
        <v>358</v>
      </c>
      <c r="H493" s="204">
        <v>7667.11</v>
      </c>
      <c r="I493" s="94">
        <v>141.80000000000001</v>
      </c>
      <c r="J493" s="100">
        <v>7808.9</v>
      </c>
      <c r="K493" s="273"/>
      <c r="L493" s="26">
        <f t="shared" si="22"/>
        <v>44421</v>
      </c>
      <c r="M493" s="66" t="e">
        <f t="shared" si="23"/>
        <v>#VALUE!</v>
      </c>
      <c r="N493" s="67">
        <v>44421</v>
      </c>
      <c r="O493" s="81"/>
      <c r="P493" s="5"/>
      <c r="Q493" s="5"/>
      <c r="S493" s="1"/>
    </row>
    <row r="494" spans="1:19" ht="15.95" customHeight="1" x14ac:dyDescent="0.25">
      <c r="A494" s="5"/>
      <c r="B494" s="137" t="s">
        <v>2565</v>
      </c>
      <c r="C494" s="101" t="s">
        <v>356</v>
      </c>
      <c r="D494" s="102" t="s">
        <v>357</v>
      </c>
      <c r="E494" s="102">
        <v>12619</v>
      </c>
      <c r="F494" s="11"/>
      <c r="G494" s="102" t="s">
        <v>2566</v>
      </c>
      <c r="H494" s="204"/>
      <c r="I494" s="94"/>
      <c r="J494" s="100">
        <f>-J493</f>
        <v>-7808.9</v>
      </c>
      <c r="K494" s="273"/>
      <c r="L494" s="26"/>
      <c r="M494" s="66"/>
      <c r="N494" s="67"/>
      <c r="O494" s="81"/>
      <c r="P494" s="5"/>
      <c r="Q494" s="5"/>
      <c r="S494" s="1"/>
    </row>
    <row r="495" spans="1:19" ht="15.95" customHeight="1" x14ac:dyDescent="0.25">
      <c r="A495" s="5" t="str">
        <f t="shared" si="21"/>
        <v>72021</v>
      </c>
      <c r="B495" s="22">
        <v>44391</v>
      </c>
      <c r="C495" s="93" t="s">
        <v>356</v>
      </c>
      <c r="D495" s="42" t="s">
        <v>357</v>
      </c>
      <c r="E495" s="11">
        <v>12618</v>
      </c>
      <c r="F495" s="11">
        <v>868</v>
      </c>
      <c r="G495" s="79" t="s">
        <v>358</v>
      </c>
      <c r="H495" s="204">
        <v>2123.58</v>
      </c>
      <c r="I495" s="94">
        <v>0</v>
      </c>
      <c r="J495" s="100">
        <v>2123.58</v>
      </c>
      <c r="K495" s="273"/>
      <c r="L495" s="26">
        <f t="shared" si="22"/>
        <v>44421</v>
      </c>
      <c r="M495" s="66" t="e">
        <f t="shared" si="23"/>
        <v>#VALUE!</v>
      </c>
      <c r="N495" s="67">
        <v>44421</v>
      </c>
      <c r="O495" s="81"/>
      <c r="P495" s="5"/>
      <c r="Q495" s="5"/>
      <c r="S495" s="1"/>
    </row>
    <row r="496" spans="1:19" ht="15.95" customHeight="1" x14ac:dyDescent="0.25">
      <c r="A496" s="5"/>
      <c r="B496" s="137" t="s">
        <v>2565</v>
      </c>
      <c r="C496" s="101" t="s">
        <v>356</v>
      </c>
      <c r="D496" s="102" t="s">
        <v>357</v>
      </c>
      <c r="E496" s="102">
        <v>12618</v>
      </c>
      <c r="F496" s="11"/>
      <c r="G496" s="102" t="s">
        <v>2566</v>
      </c>
      <c r="H496" s="204"/>
      <c r="I496" s="94"/>
      <c r="J496" s="100">
        <f>-J495</f>
        <v>-2123.58</v>
      </c>
      <c r="K496" s="273"/>
      <c r="L496" s="26"/>
      <c r="M496" s="66"/>
      <c r="N496" s="67"/>
      <c r="O496" s="81"/>
      <c r="P496" s="5"/>
      <c r="Q496" s="5"/>
      <c r="S496" s="1"/>
    </row>
    <row r="497" spans="1:19" ht="15.95" customHeight="1" x14ac:dyDescent="0.25">
      <c r="A497" s="5" t="str">
        <f t="shared" si="21"/>
        <v>72021</v>
      </c>
      <c r="B497" s="22">
        <v>44392</v>
      </c>
      <c r="C497" s="93" t="s">
        <v>356</v>
      </c>
      <c r="D497" s="42" t="s">
        <v>357</v>
      </c>
      <c r="E497" s="11">
        <v>12634</v>
      </c>
      <c r="F497" s="11">
        <v>870</v>
      </c>
      <c r="G497" s="79" t="s">
        <v>358</v>
      </c>
      <c r="H497" s="204">
        <v>8364.1200000000008</v>
      </c>
      <c r="I497" s="94">
        <v>154.69999999999999</v>
      </c>
      <c r="J497" s="100">
        <v>8518.7999999999993</v>
      </c>
      <c r="K497" s="273"/>
      <c r="L497" s="26">
        <f t="shared" si="22"/>
        <v>44422</v>
      </c>
      <c r="M497" s="66" t="e">
        <f t="shared" si="23"/>
        <v>#VALUE!</v>
      </c>
      <c r="N497" s="67">
        <v>44422</v>
      </c>
      <c r="O497" s="81"/>
      <c r="P497" s="5"/>
      <c r="Q497" s="5"/>
      <c r="S497" s="1"/>
    </row>
    <row r="498" spans="1:19" ht="15.95" customHeight="1" x14ac:dyDescent="0.25">
      <c r="A498" s="5" t="str">
        <f t="shared" si="21"/>
        <v>72021</v>
      </c>
      <c r="B498" s="22">
        <v>44393</v>
      </c>
      <c r="C498" s="93" t="s">
        <v>356</v>
      </c>
      <c r="D498" s="42" t="s">
        <v>357</v>
      </c>
      <c r="E498" s="11">
        <v>12648</v>
      </c>
      <c r="F498" s="11">
        <v>867</v>
      </c>
      <c r="G498" s="79" t="s">
        <v>358</v>
      </c>
      <c r="H498" s="204">
        <v>47211.7</v>
      </c>
      <c r="I498" s="94">
        <v>2520</v>
      </c>
      <c r="J498" s="100">
        <v>474631.7</v>
      </c>
      <c r="K498" s="273"/>
      <c r="L498" s="26">
        <f t="shared" si="22"/>
        <v>44423</v>
      </c>
      <c r="M498" s="66" t="e">
        <f t="shared" si="23"/>
        <v>#VALUE!</v>
      </c>
      <c r="N498" s="67">
        <v>44423</v>
      </c>
      <c r="O498" s="81"/>
      <c r="P498" s="5"/>
      <c r="Q498" s="5"/>
      <c r="S498" s="1"/>
    </row>
    <row r="499" spans="1:19" ht="15.95" customHeight="1" x14ac:dyDescent="0.25">
      <c r="A499" s="5"/>
      <c r="B499" s="137" t="s">
        <v>2565</v>
      </c>
      <c r="C499" s="101" t="s">
        <v>356</v>
      </c>
      <c r="D499" s="102" t="s">
        <v>357</v>
      </c>
      <c r="E499" s="102">
        <v>12588</v>
      </c>
      <c r="F499" s="11"/>
      <c r="G499" s="102" t="s">
        <v>2566</v>
      </c>
      <c r="H499" s="204"/>
      <c r="I499" s="94"/>
      <c r="J499" s="100">
        <f>-J498</f>
        <v>-474631.7</v>
      </c>
      <c r="K499" s="273"/>
      <c r="L499" s="26"/>
      <c r="M499" s="66"/>
      <c r="N499" s="67"/>
      <c r="O499" s="81"/>
      <c r="P499" s="5"/>
      <c r="Q499" s="5"/>
      <c r="S499" s="1"/>
    </row>
    <row r="500" spans="1:19" ht="15.95" customHeight="1" x14ac:dyDescent="0.25">
      <c r="A500" s="5" t="str">
        <f t="shared" si="21"/>
        <v>72021</v>
      </c>
      <c r="B500" s="22">
        <v>44393</v>
      </c>
      <c r="C500" s="93" t="s">
        <v>356</v>
      </c>
      <c r="D500" s="42" t="s">
        <v>357</v>
      </c>
      <c r="E500" s="11">
        <v>12655</v>
      </c>
      <c r="F500" s="11">
        <v>871</v>
      </c>
      <c r="G500" s="79" t="s">
        <v>358</v>
      </c>
      <c r="H500" s="204">
        <v>5576.08</v>
      </c>
      <c r="I500" s="94">
        <v>103.1</v>
      </c>
      <c r="J500" s="100">
        <v>5679.2</v>
      </c>
      <c r="K500" s="273"/>
      <c r="L500" s="26">
        <f t="shared" si="22"/>
        <v>44423</v>
      </c>
      <c r="M500" s="66" t="e">
        <f t="shared" si="23"/>
        <v>#VALUE!</v>
      </c>
      <c r="N500" s="67">
        <v>44423</v>
      </c>
      <c r="O500" s="81"/>
      <c r="P500" s="5"/>
      <c r="Q500" s="5"/>
      <c r="S500" s="1"/>
    </row>
    <row r="501" spans="1:19" ht="15.95" customHeight="1" x14ac:dyDescent="0.25">
      <c r="A501" s="5"/>
      <c r="B501" s="137" t="s">
        <v>2565</v>
      </c>
      <c r="C501" s="101" t="s">
        <v>356</v>
      </c>
      <c r="D501" s="102" t="s">
        <v>357</v>
      </c>
      <c r="E501" s="102">
        <v>12655</v>
      </c>
      <c r="F501" s="11"/>
      <c r="G501" s="102" t="s">
        <v>2566</v>
      </c>
      <c r="H501" s="204"/>
      <c r="I501" s="94"/>
      <c r="J501" s="100">
        <f>-J500</f>
        <v>-5679.2</v>
      </c>
      <c r="K501" s="273"/>
      <c r="L501" s="26"/>
      <c r="M501" s="66"/>
      <c r="N501" s="67"/>
      <c r="O501" s="81"/>
      <c r="P501" s="5"/>
      <c r="Q501" s="5"/>
      <c r="S501" s="1"/>
    </row>
    <row r="502" spans="1:19" ht="15.95" customHeight="1" x14ac:dyDescent="0.25">
      <c r="A502" s="5" t="str">
        <f t="shared" si="21"/>
        <v>72021</v>
      </c>
      <c r="B502" s="22">
        <v>44396</v>
      </c>
      <c r="C502" s="93" t="s">
        <v>356</v>
      </c>
      <c r="D502" s="42" t="s">
        <v>357</v>
      </c>
      <c r="E502" s="11">
        <v>12671</v>
      </c>
      <c r="F502" s="11">
        <v>873</v>
      </c>
      <c r="G502" s="79" t="s">
        <v>358</v>
      </c>
      <c r="H502" s="204">
        <v>4879.07</v>
      </c>
      <c r="I502" s="94">
        <v>90.2</v>
      </c>
      <c r="J502" s="100">
        <v>4969.3</v>
      </c>
      <c r="K502" s="273"/>
      <c r="L502" s="26">
        <f t="shared" si="22"/>
        <v>44426</v>
      </c>
      <c r="M502" s="66" t="e">
        <f t="shared" si="23"/>
        <v>#VALUE!</v>
      </c>
      <c r="N502" s="67">
        <v>44426</v>
      </c>
      <c r="O502" s="81"/>
      <c r="P502" s="5"/>
      <c r="Q502" s="5"/>
      <c r="S502" s="1"/>
    </row>
    <row r="503" spans="1:19" ht="15.95" customHeight="1" x14ac:dyDescent="0.25">
      <c r="A503" s="5"/>
      <c r="B503" s="137" t="s">
        <v>2571</v>
      </c>
      <c r="C503" s="101" t="s">
        <v>356</v>
      </c>
      <c r="D503" s="102" t="s">
        <v>357</v>
      </c>
      <c r="E503" s="102">
        <v>12671</v>
      </c>
      <c r="F503" s="102"/>
      <c r="G503" s="102" t="s">
        <v>2572</v>
      </c>
      <c r="H503" s="204"/>
      <c r="I503" s="94"/>
      <c r="J503" s="100">
        <f>-J502</f>
        <v>-4969.3</v>
      </c>
      <c r="K503" s="273"/>
      <c r="L503" s="26"/>
      <c r="M503" s="66"/>
      <c r="N503" s="67"/>
      <c r="O503" s="81"/>
      <c r="P503" s="5"/>
      <c r="Q503" s="5"/>
      <c r="S503" s="1"/>
    </row>
    <row r="504" spans="1:19" ht="15.95" customHeight="1" x14ac:dyDescent="0.25">
      <c r="A504" s="5" t="str">
        <f t="shared" si="21"/>
        <v>72021</v>
      </c>
      <c r="B504" s="22">
        <v>44396</v>
      </c>
      <c r="C504" s="93" t="s">
        <v>356</v>
      </c>
      <c r="D504" s="42" t="s">
        <v>357</v>
      </c>
      <c r="E504" s="11">
        <v>12672</v>
      </c>
      <c r="F504" s="11">
        <v>874</v>
      </c>
      <c r="G504" s="79" t="s">
        <v>358</v>
      </c>
      <c r="H504" s="204">
        <v>1061.79</v>
      </c>
      <c r="I504" s="94">
        <v>0</v>
      </c>
      <c r="J504" s="100">
        <v>1061.79</v>
      </c>
      <c r="K504" s="273"/>
      <c r="L504" s="26">
        <f t="shared" si="22"/>
        <v>44426</v>
      </c>
      <c r="M504" s="66" t="e">
        <f t="shared" si="23"/>
        <v>#VALUE!</v>
      </c>
      <c r="N504" s="67">
        <v>44426</v>
      </c>
      <c r="O504" s="81"/>
      <c r="P504" s="5"/>
      <c r="Q504" s="5"/>
      <c r="S504" s="1"/>
    </row>
    <row r="505" spans="1:19" ht="15.95" customHeight="1" x14ac:dyDescent="0.25">
      <c r="A505" s="5" t="str">
        <f t="shared" si="21"/>
        <v>72021</v>
      </c>
      <c r="B505" s="22">
        <v>44397</v>
      </c>
      <c r="C505" s="93" t="s">
        <v>356</v>
      </c>
      <c r="D505" s="42" t="s">
        <v>357</v>
      </c>
      <c r="E505" s="11">
        <v>12722</v>
      </c>
      <c r="F505" s="11">
        <v>851</v>
      </c>
      <c r="G505" s="79" t="s">
        <v>358</v>
      </c>
      <c r="H505" s="204">
        <v>5576.08</v>
      </c>
      <c r="I505" s="94">
        <v>103.1</v>
      </c>
      <c r="J505" s="100">
        <v>5679.2</v>
      </c>
      <c r="K505" s="273"/>
      <c r="L505" s="26">
        <f t="shared" si="22"/>
        <v>44427</v>
      </c>
      <c r="M505" s="66" t="e">
        <f t="shared" si="23"/>
        <v>#VALUE!</v>
      </c>
      <c r="N505" s="67">
        <v>44427</v>
      </c>
      <c r="O505" s="81"/>
      <c r="P505" s="5"/>
      <c r="Q505" s="5"/>
      <c r="S505" s="1"/>
    </row>
    <row r="506" spans="1:19" ht="15.95" customHeight="1" x14ac:dyDescent="0.25">
      <c r="A506" s="5" t="str">
        <f t="shared" si="21"/>
        <v>72021</v>
      </c>
      <c r="B506" s="22">
        <v>44397</v>
      </c>
      <c r="C506" s="93" t="s">
        <v>356</v>
      </c>
      <c r="D506" s="42" t="s">
        <v>357</v>
      </c>
      <c r="E506" s="11">
        <v>12696</v>
      </c>
      <c r="F506" s="11">
        <v>943</v>
      </c>
      <c r="G506" s="79" t="s">
        <v>358</v>
      </c>
      <c r="H506" s="204">
        <v>6273.09</v>
      </c>
      <c r="I506" s="94">
        <v>116</v>
      </c>
      <c r="J506" s="100">
        <v>6389.1</v>
      </c>
      <c r="K506" s="273"/>
      <c r="L506" s="26">
        <f t="shared" si="22"/>
        <v>44427</v>
      </c>
      <c r="M506" s="66" t="e">
        <f t="shared" si="23"/>
        <v>#VALUE!</v>
      </c>
      <c r="N506" s="67">
        <v>44427</v>
      </c>
      <c r="O506" s="81"/>
      <c r="P506" s="5"/>
      <c r="Q506" s="5"/>
      <c r="S506" s="1"/>
    </row>
    <row r="507" spans="1:19" ht="15.95" customHeight="1" x14ac:dyDescent="0.25">
      <c r="A507" s="5" t="str">
        <f t="shared" si="21"/>
        <v>72021</v>
      </c>
      <c r="B507" s="22">
        <v>44397</v>
      </c>
      <c r="C507" s="93" t="s">
        <v>356</v>
      </c>
      <c r="D507" s="42" t="s">
        <v>357</v>
      </c>
      <c r="E507" s="11">
        <v>12723</v>
      </c>
      <c r="F507" s="11">
        <v>878</v>
      </c>
      <c r="G507" s="79" t="s">
        <v>358</v>
      </c>
      <c r="H507" s="204">
        <v>2123.58</v>
      </c>
      <c r="I507" s="94">
        <v>0</v>
      </c>
      <c r="J507" s="100">
        <v>2123.58</v>
      </c>
      <c r="K507" s="273"/>
      <c r="L507" s="26">
        <f t="shared" si="22"/>
        <v>44427</v>
      </c>
      <c r="M507" s="66" t="e">
        <f t="shared" si="23"/>
        <v>#VALUE!</v>
      </c>
      <c r="N507" s="67">
        <v>44427</v>
      </c>
      <c r="O507" s="81"/>
      <c r="P507" s="5"/>
      <c r="Q507" s="5"/>
      <c r="S507" s="1"/>
    </row>
    <row r="508" spans="1:19" ht="15.95" customHeight="1" x14ac:dyDescent="0.25">
      <c r="A508" s="5"/>
      <c r="B508" s="137" t="s">
        <v>2571</v>
      </c>
      <c r="C508" s="101" t="s">
        <v>356</v>
      </c>
      <c r="D508" s="102" t="s">
        <v>357</v>
      </c>
      <c r="E508" s="102">
        <v>12723</v>
      </c>
      <c r="F508" s="102"/>
      <c r="G508" s="102" t="s">
        <v>2572</v>
      </c>
      <c r="H508" s="204"/>
      <c r="I508" s="94"/>
      <c r="J508" s="100">
        <f>-J507</f>
        <v>-2123.58</v>
      </c>
      <c r="K508" s="273"/>
      <c r="L508" s="26"/>
      <c r="M508" s="66"/>
      <c r="N508" s="67"/>
      <c r="O508" s="81"/>
      <c r="P508" s="5"/>
      <c r="Q508" s="5"/>
      <c r="S508" s="1"/>
    </row>
    <row r="509" spans="1:19" ht="15.95" customHeight="1" x14ac:dyDescent="0.25">
      <c r="A509" s="5" t="str">
        <f t="shared" si="21"/>
        <v>72021</v>
      </c>
      <c r="B509" s="22">
        <v>44397</v>
      </c>
      <c r="C509" s="93" t="s">
        <v>356</v>
      </c>
      <c r="D509" s="42" t="s">
        <v>357</v>
      </c>
      <c r="E509" s="11">
        <v>12702</v>
      </c>
      <c r="F509" s="11">
        <v>877</v>
      </c>
      <c r="G509" s="79" t="s">
        <v>358</v>
      </c>
      <c r="H509" s="204">
        <v>10110.200000000001</v>
      </c>
      <c r="I509" s="94">
        <v>694.1</v>
      </c>
      <c r="J509" s="100">
        <v>10804.32</v>
      </c>
      <c r="K509" s="273"/>
      <c r="L509" s="26">
        <f t="shared" si="22"/>
        <v>44427</v>
      </c>
      <c r="M509" s="66" t="e">
        <f t="shared" si="23"/>
        <v>#VALUE!</v>
      </c>
      <c r="N509" s="67">
        <v>44427</v>
      </c>
      <c r="O509" s="81"/>
      <c r="P509" s="5"/>
      <c r="Q509" s="5"/>
      <c r="S509" s="1"/>
    </row>
    <row r="510" spans="1:19" ht="15.95" customHeight="1" x14ac:dyDescent="0.25">
      <c r="A510" s="5"/>
      <c r="B510" s="137" t="s">
        <v>2571</v>
      </c>
      <c r="C510" s="101" t="s">
        <v>356</v>
      </c>
      <c r="D510" s="102" t="s">
        <v>357</v>
      </c>
      <c r="E510" s="102">
        <v>12702</v>
      </c>
      <c r="F510" s="102"/>
      <c r="G510" s="102" t="s">
        <v>2572</v>
      </c>
      <c r="H510" s="204"/>
      <c r="I510" s="94"/>
      <c r="J510" s="100">
        <f>-J509</f>
        <v>-10804.32</v>
      </c>
      <c r="K510" s="273"/>
      <c r="L510" s="26"/>
      <c r="M510" s="66"/>
      <c r="N510" s="67"/>
      <c r="O510" s="81"/>
      <c r="P510" s="5"/>
      <c r="Q510" s="5"/>
      <c r="S510" s="1"/>
    </row>
    <row r="511" spans="1:19" ht="15.95" customHeight="1" x14ac:dyDescent="0.25">
      <c r="A511" s="5" t="str">
        <f t="shared" si="21"/>
        <v>72021</v>
      </c>
      <c r="B511" s="22">
        <v>44397</v>
      </c>
      <c r="C511" s="93" t="s">
        <v>356</v>
      </c>
      <c r="D511" s="42" t="s">
        <v>357</v>
      </c>
      <c r="E511" s="11">
        <v>12709</v>
      </c>
      <c r="F511" s="11">
        <v>876</v>
      </c>
      <c r="G511" s="79" t="s">
        <v>358</v>
      </c>
      <c r="H511" s="204">
        <v>13243.19</v>
      </c>
      <c r="I511" s="94">
        <v>244.19</v>
      </c>
      <c r="J511" s="100">
        <v>13488.1</v>
      </c>
      <c r="K511" s="273"/>
      <c r="L511" s="26">
        <f t="shared" si="22"/>
        <v>44427</v>
      </c>
      <c r="M511" s="66" t="e">
        <f t="shared" si="23"/>
        <v>#VALUE!</v>
      </c>
      <c r="N511" s="67">
        <v>44427</v>
      </c>
      <c r="O511" s="81"/>
      <c r="P511" s="5"/>
      <c r="Q511" s="5"/>
      <c r="S511" s="1"/>
    </row>
    <row r="512" spans="1:19" ht="15.95" customHeight="1" x14ac:dyDescent="0.25">
      <c r="A512" s="5"/>
      <c r="B512" s="137" t="s">
        <v>2571</v>
      </c>
      <c r="C512" s="101" t="s">
        <v>356</v>
      </c>
      <c r="D512" s="102" t="s">
        <v>357</v>
      </c>
      <c r="E512" s="102">
        <v>12709</v>
      </c>
      <c r="F512" s="102"/>
      <c r="G512" s="102" t="s">
        <v>2572</v>
      </c>
      <c r="H512" s="204"/>
      <c r="I512" s="94"/>
      <c r="J512" s="100">
        <f>-J511</f>
        <v>-13488.1</v>
      </c>
      <c r="K512" s="273"/>
      <c r="L512" s="26"/>
      <c r="M512" s="66"/>
      <c r="N512" s="67"/>
      <c r="O512" s="81"/>
      <c r="P512" s="5"/>
      <c r="Q512" s="5"/>
      <c r="S512" s="1"/>
    </row>
    <row r="513" spans="1:19" ht="15.95" customHeight="1" x14ac:dyDescent="0.25">
      <c r="A513" s="5" t="str">
        <f t="shared" si="21"/>
        <v>72021</v>
      </c>
      <c r="B513" s="22">
        <v>44398</v>
      </c>
      <c r="C513" s="93" t="s">
        <v>356</v>
      </c>
      <c r="D513" s="42" t="s">
        <v>357</v>
      </c>
      <c r="E513" s="11">
        <v>12761</v>
      </c>
      <c r="F513" s="11">
        <v>945</v>
      </c>
      <c r="G513" s="79" t="s">
        <v>358</v>
      </c>
      <c r="H513" s="204">
        <v>4879.07</v>
      </c>
      <c r="I513" s="94">
        <v>90.23</v>
      </c>
      <c r="J513" s="100">
        <v>4969.3</v>
      </c>
      <c r="K513" s="273"/>
      <c r="L513" s="26">
        <f t="shared" si="22"/>
        <v>44428</v>
      </c>
      <c r="M513" s="66" t="e">
        <f t="shared" si="23"/>
        <v>#VALUE!</v>
      </c>
      <c r="N513" s="67">
        <v>44428</v>
      </c>
      <c r="O513" s="81"/>
      <c r="P513" s="5"/>
      <c r="Q513" s="5"/>
      <c r="S513" s="1"/>
    </row>
    <row r="514" spans="1:19" ht="15.95" customHeight="1" x14ac:dyDescent="0.25">
      <c r="A514" s="5" t="str">
        <f t="shared" si="21"/>
        <v>72021</v>
      </c>
      <c r="B514" s="22">
        <v>44398</v>
      </c>
      <c r="C514" s="93" t="s">
        <v>356</v>
      </c>
      <c r="D514" s="42" t="s">
        <v>357</v>
      </c>
      <c r="E514" s="11">
        <v>12749</v>
      </c>
      <c r="F514" s="11">
        <v>880</v>
      </c>
      <c r="G514" s="79" t="s">
        <v>358</v>
      </c>
      <c r="H514" s="204">
        <v>6254.1</v>
      </c>
      <c r="I514" s="94">
        <v>128.9</v>
      </c>
      <c r="J514" s="100">
        <v>7099</v>
      </c>
      <c r="K514" s="273"/>
      <c r="L514" s="26">
        <f t="shared" si="22"/>
        <v>44428</v>
      </c>
      <c r="M514" s="66" t="e">
        <f t="shared" si="23"/>
        <v>#VALUE!</v>
      </c>
      <c r="N514" s="67">
        <v>44428</v>
      </c>
      <c r="O514" s="81"/>
      <c r="P514" s="5"/>
      <c r="Q514" s="5"/>
      <c r="S514" s="1"/>
    </row>
    <row r="515" spans="1:19" ht="15.95" customHeight="1" x14ac:dyDescent="0.25">
      <c r="A515" s="5" t="str">
        <f t="shared" si="21"/>
        <v>72021</v>
      </c>
      <c r="B515" s="22">
        <v>44399</v>
      </c>
      <c r="C515" s="93" t="s">
        <v>356</v>
      </c>
      <c r="D515" s="42" t="s">
        <v>357</v>
      </c>
      <c r="E515" s="11">
        <v>12786</v>
      </c>
      <c r="F515" s="11">
        <v>882</v>
      </c>
      <c r="G515" s="79" t="s">
        <v>358</v>
      </c>
      <c r="H515" s="204">
        <v>8728.9</v>
      </c>
      <c r="I515" s="94">
        <v>141.79</v>
      </c>
      <c r="J515" s="100">
        <v>8870.69</v>
      </c>
      <c r="K515" s="273"/>
      <c r="L515" s="26">
        <f t="shared" si="22"/>
        <v>44429</v>
      </c>
      <c r="M515" s="66" t="e">
        <f t="shared" si="23"/>
        <v>#VALUE!</v>
      </c>
      <c r="N515" s="67">
        <v>44429</v>
      </c>
      <c r="O515" s="81"/>
      <c r="P515" s="5"/>
      <c r="Q515" s="5"/>
      <c r="S515" s="1"/>
    </row>
    <row r="516" spans="1:19" ht="15.95" customHeight="1" x14ac:dyDescent="0.25">
      <c r="A516" s="5"/>
      <c r="B516" s="137" t="s">
        <v>2571</v>
      </c>
      <c r="C516" s="101" t="s">
        <v>356</v>
      </c>
      <c r="D516" s="102" t="s">
        <v>357</v>
      </c>
      <c r="E516" s="102">
        <v>12786</v>
      </c>
      <c r="F516" s="102"/>
      <c r="G516" s="102" t="s">
        <v>2572</v>
      </c>
      <c r="H516" s="204"/>
      <c r="I516" s="94"/>
      <c r="J516" s="100">
        <f>-J515</f>
        <v>-8870.69</v>
      </c>
      <c r="K516" s="273"/>
      <c r="L516" s="26"/>
      <c r="M516" s="66"/>
      <c r="N516" s="67"/>
      <c r="O516" s="81"/>
      <c r="P516" s="5"/>
      <c r="Q516" s="5"/>
      <c r="S516" s="1"/>
    </row>
    <row r="517" spans="1:19" ht="15.95" customHeight="1" x14ac:dyDescent="0.25">
      <c r="A517" s="5" t="str">
        <f t="shared" si="21"/>
        <v>72021</v>
      </c>
      <c r="B517" s="22">
        <v>44400</v>
      </c>
      <c r="C517" s="93" t="s">
        <v>356</v>
      </c>
      <c r="D517" s="42" t="s">
        <v>357</v>
      </c>
      <c r="E517" s="11">
        <v>12803</v>
      </c>
      <c r="F517" s="11">
        <v>885</v>
      </c>
      <c r="G517" s="79" t="s">
        <v>358</v>
      </c>
      <c r="H517" s="204">
        <v>12546.18</v>
      </c>
      <c r="I517" s="94">
        <v>232.02</v>
      </c>
      <c r="J517" s="100">
        <v>12778.2</v>
      </c>
      <c r="K517" s="273"/>
      <c r="L517" s="26">
        <f t="shared" si="22"/>
        <v>44430</v>
      </c>
      <c r="M517" s="66" t="e">
        <f t="shared" si="23"/>
        <v>#VALUE!</v>
      </c>
      <c r="N517" s="67">
        <v>44430</v>
      </c>
      <c r="O517" s="81"/>
      <c r="P517" s="5"/>
      <c r="Q517" s="5"/>
      <c r="S517" s="1"/>
    </row>
    <row r="518" spans="1:19" ht="15.95" customHeight="1" x14ac:dyDescent="0.25">
      <c r="A518" s="5"/>
      <c r="B518" s="137" t="s">
        <v>2571</v>
      </c>
      <c r="C518" s="101" t="s">
        <v>356</v>
      </c>
      <c r="D518" s="102" t="s">
        <v>357</v>
      </c>
      <c r="E518" s="102">
        <v>12803</v>
      </c>
      <c r="F518" s="11"/>
      <c r="G518" s="102" t="s">
        <v>2572</v>
      </c>
      <c r="H518" s="204"/>
      <c r="I518" s="94"/>
      <c r="J518" s="100">
        <f>-J517</f>
        <v>-12778.2</v>
      </c>
      <c r="K518" s="273"/>
      <c r="L518" s="26"/>
      <c r="M518" s="66"/>
      <c r="N518" s="67"/>
      <c r="O518" s="81"/>
      <c r="P518" s="5"/>
      <c r="Q518" s="5"/>
      <c r="S518" s="1"/>
    </row>
    <row r="519" spans="1:19" ht="15.95" customHeight="1" x14ac:dyDescent="0.25">
      <c r="A519" s="5" t="str">
        <f t="shared" si="21"/>
        <v>72021</v>
      </c>
      <c r="B519" s="22">
        <v>44403</v>
      </c>
      <c r="C519" s="93" t="s">
        <v>356</v>
      </c>
      <c r="D519" s="42" t="s">
        <v>357</v>
      </c>
      <c r="E519" s="11">
        <v>12807</v>
      </c>
      <c r="F519" s="11">
        <v>886</v>
      </c>
      <c r="G519" s="79" t="s">
        <v>358</v>
      </c>
      <c r="H519" s="204">
        <v>4182.0600000000004</v>
      </c>
      <c r="I519" s="94">
        <v>77.34</v>
      </c>
      <c r="J519" s="100">
        <v>4259.3999999999996</v>
      </c>
      <c r="K519" s="273"/>
      <c r="L519" s="26">
        <f t="shared" si="22"/>
        <v>44433</v>
      </c>
      <c r="M519" s="66" t="e">
        <f t="shared" si="23"/>
        <v>#VALUE!</v>
      </c>
      <c r="N519" s="67">
        <v>44433</v>
      </c>
      <c r="O519" s="81"/>
      <c r="P519" s="5"/>
      <c r="Q519" s="5"/>
      <c r="S519" s="1"/>
    </row>
    <row r="520" spans="1:19" ht="15.95" customHeight="1" x14ac:dyDescent="0.25">
      <c r="A520" s="5"/>
      <c r="B520" s="137" t="s">
        <v>2571</v>
      </c>
      <c r="C520" s="101" t="s">
        <v>356</v>
      </c>
      <c r="D520" s="102" t="s">
        <v>357</v>
      </c>
      <c r="E520" s="102">
        <v>12807</v>
      </c>
      <c r="F520" s="102"/>
      <c r="G520" s="102" t="s">
        <v>2572</v>
      </c>
      <c r="H520" s="204"/>
      <c r="I520" s="94"/>
      <c r="J520" s="100">
        <f>-J519</f>
        <v>-4259.3999999999996</v>
      </c>
      <c r="K520" s="273"/>
      <c r="L520" s="26"/>
      <c r="M520" s="66"/>
      <c r="N520" s="67"/>
      <c r="O520" s="81"/>
      <c r="P520" s="5"/>
      <c r="Q520" s="5"/>
      <c r="S520" s="1"/>
    </row>
    <row r="521" spans="1:19" ht="15.95" customHeight="1" x14ac:dyDescent="0.25">
      <c r="A521" s="5" t="str">
        <f t="shared" si="21"/>
        <v>72021</v>
      </c>
      <c r="B521" s="22">
        <v>44403</v>
      </c>
      <c r="C521" s="93" t="s">
        <v>356</v>
      </c>
      <c r="D521" s="42" t="s">
        <v>357</v>
      </c>
      <c r="E521" s="11">
        <v>12820</v>
      </c>
      <c r="F521" s="11">
        <v>884</v>
      </c>
      <c r="G521" s="79" t="s">
        <v>358</v>
      </c>
      <c r="H521" s="204">
        <v>8088.16</v>
      </c>
      <c r="I521" s="94">
        <v>555.29999999999995</v>
      </c>
      <c r="J521" s="100">
        <v>8643.4599999999991</v>
      </c>
      <c r="K521" s="273"/>
      <c r="L521" s="26">
        <f t="shared" si="22"/>
        <v>44433</v>
      </c>
      <c r="M521" s="66" t="e">
        <f t="shared" si="23"/>
        <v>#VALUE!</v>
      </c>
      <c r="N521" s="67">
        <v>44433</v>
      </c>
      <c r="O521" s="81"/>
      <c r="P521" s="5"/>
      <c r="Q521" s="5"/>
      <c r="S521" s="1"/>
    </row>
    <row r="522" spans="1:19" ht="15.95" customHeight="1" x14ac:dyDescent="0.25">
      <c r="A522" s="5"/>
      <c r="B522" s="137" t="s">
        <v>2571</v>
      </c>
      <c r="C522" s="101" t="s">
        <v>356</v>
      </c>
      <c r="D522" s="102" t="s">
        <v>357</v>
      </c>
      <c r="E522" s="102">
        <v>12820</v>
      </c>
      <c r="F522" s="102"/>
      <c r="G522" s="102" t="s">
        <v>2572</v>
      </c>
      <c r="H522" s="204"/>
      <c r="I522" s="94"/>
      <c r="J522" s="100">
        <f>-J521</f>
        <v>-8643.4599999999991</v>
      </c>
      <c r="K522" s="273"/>
      <c r="L522" s="26"/>
      <c r="M522" s="66"/>
      <c r="N522" s="67"/>
      <c r="O522" s="81"/>
      <c r="P522" s="5"/>
      <c r="Q522" s="5"/>
      <c r="S522" s="1"/>
    </row>
    <row r="523" spans="1:19" ht="15.95" customHeight="1" x14ac:dyDescent="0.25">
      <c r="A523" s="5" t="str">
        <f t="shared" si="21"/>
        <v>72021</v>
      </c>
      <c r="B523" s="22">
        <v>44404</v>
      </c>
      <c r="C523" s="93" t="s">
        <v>356</v>
      </c>
      <c r="D523" s="42" t="s">
        <v>357</v>
      </c>
      <c r="E523" s="11">
        <v>13333</v>
      </c>
      <c r="F523" s="11">
        <v>905</v>
      </c>
      <c r="G523" s="79" t="s">
        <v>358</v>
      </c>
      <c r="H523" s="204">
        <v>408669.5</v>
      </c>
      <c r="I523" s="94">
        <v>2520</v>
      </c>
      <c r="J523" s="100">
        <v>411189.5</v>
      </c>
      <c r="K523" s="273"/>
      <c r="L523" s="26">
        <f t="shared" si="22"/>
        <v>44434</v>
      </c>
      <c r="M523" s="66" t="e">
        <f t="shared" si="23"/>
        <v>#VALUE!</v>
      </c>
      <c r="N523" s="67">
        <v>44434</v>
      </c>
      <c r="O523" s="81"/>
      <c r="P523" s="5"/>
      <c r="Q523" s="5"/>
      <c r="S523" s="1"/>
    </row>
    <row r="524" spans="1:19" ht="15.95" customHeight="1" x14ac:dyDescent="0.25">
      <c r="A524" s="5"/>
      <c r="B524" s="137" t="s">
        <v>2571</v>
      </c>
      <c r="C524" s="101" t="s">
        <v>356</v>
      </c>
      <c r="D524" s="102" t="s">
        <v>357</v>
      </c>
      <c r="E524" s="102">
        <v>13333</v>
      </c>
      <c r="F524" s="102"/>
      <c r="G524" s="102" t="s">
        <v>2572</v>
      </c>
      <c r="H524" s="204"/>
      <c r="I524" s="94"/>
      <c r="J524" s="100">
        <f>-J523</f>
        <v>-411189.5</v>
      </c>
      <c r="K524" s="273"/>
      <c r="L524" s="26"/>
      <c r="M524" s="66"/>
      <c r="N524" s="67"/>
      <c r="O524" s="81"/>
      <c r="P524" s="5"/>
      <c r="Q524" s="5"/>
      <c r="S524" s="1"/>
    </row>
    <row r="525" spans="1:19" ht="15.95" customHeight="1" x14ac:dyDescent="0.25">
      <c r="A525" s="5" t="str">
        <f t="shared" si="21"/>
        <v>72021</v>
      </c>
      <c r="B525" s="22">
        <v>44404</v>
      </c>
      <c r="C525" s="93" t="s">
        <v>356</v>
      </c>
      <c r="D525" s="42" t="s">
        <v>357</v>
      </c>
      <c r="E525" s="11">
        <v>12832</v>
      </c>
      <c r="F525" s="11">
        <v>883</v>
      </c>
      <c r="G525" s="79" t="s">
        <v>358</v>
      </c>
      <c r="H525" s="204">
        <v>427849.7</v>
      </c>
      <c r="I525" s="94">
        <v>2520</v>
      </c>
      <c r="J525" s="100">
        <v>430369.7</v>
      </c>
      <c r="K525" s="273"/>
      <c r="L525" s="26">
        <f t="shared" si="22"/>
        <v>44434</v>
      </c>
      <c r="M525" s="66" t="e">
        <f t="shared" si="23"/>
        <v>#VALUE!</v>
      </c>
      <c r="N525" s="67">
        <v>44434</v>
      </c>
      <c r="O525" s="81"/>
      <c r="P525" s="5"/>
      <c r="Q525" s="5"/>
      <c r="S525" s="1"/>
    </row>
    <row r="526" spans="1:19" ht="15.95" customHeight="1" x14ac:dyDescent="0.25">
      <c r="A526" s="5" t="str">
        <f t="shared" si="21"/>
        <v>72021</v>
      </c>
      <c r="B526" s="22">
        <v>44404</v>
      </c>
      <c r="C526" s="93" t="s">
        <v>356</v>
      </c>
      <c r="D526" s="42" t="s">
        <v>357</v>
      </c>
      <c r="E526" s="11">
        <v>12844</v>
      </c>
      <c r="F526" s="11">
        <v>887</v>
      </c>
      <c r="G526" s="79" t="s">
        <v>358</v>
      </c>
      <c r="H526" s="204">
        <v>11849.17</v>
      </c>
      <c r="I526" s="94">
        <v>219.13</v>
      </c>
      <c r="J526" s="100">
        <v>12068.3</v>
      </c>
      <c r="K526" s="273"/>
      <c r="L526" s="26">
        <f t="shared" si="22"/>
        <v>44434</v>
      </c>
      <c r="M526" s="66" t="e">
        <f t="shared" si="23"/>
        <v>#VALUE!</v>
      </c>
      <c r="N526" s="67">
        <v>44434</v>
      </c>
      <c r="O526" s="81"/>
      <c r="P526" s="5"/>
      <c r="Q526" s="5"/>
      <c r="S526" s="1"/>
    </row>
    <row r="527" spans="1:19" ht="15.95" customHeight="1" x14ac:dyDescent="0.25">
      <c r="A527" s="5"/>
      <c r="B527" s="137" t="s">
        <v>2571</v>
      </c>
      <c r="C527" s="101" t="s">
        <v>356</v>
      </c>
      <c r="D527" s="102" t="s">
        <v>357</v>
      </c>
      <c r="E527" s="102">
        <v>12844</v>
      </c>
      <c r="F527" s="102"/>
      <c r="G527" s="102" t="s">
        <v>2572</v>
      </c>
      <c r="H527" s="204"/>
      <c r="I527" s="94"/>
      <c r="J527" s="100">
        <f>-J526</f>
        <v>-12068.3</v>
      </c>
      <c r="K527" s="273"/>
      <c r="L527" s="26"/>
      <c r="M527" s="66"/>
      <c r="N527" s="67"/>
      <c r="O527" s="81"/>
      <c r="P527" s="5"/>
      <c r="Q527" s="5"/>
      <c r="S527" s="1"/>
    </row>
    <row r="528" spans="1:19" ht="15.95" customHeight="1" x14ac:dyDescent="0.25">
      <c r="A528" s="5" t="str">
        <f t="shared" si="21"/>
        <v>72021</v>
      </c>
      <c r="B528" s="22">
        <v>44405</v>
      </c>
      <c r="C528" s="93" t="s">
        <v>356</v>
      </c>
      <c r="D528" s="42" t="s">
        <v>357</v>
      </c>
      <c r="E528" s="11">
        <v>12899</v>
      </c>
      <c r="F528" s="11">
        <v>888</v>
      </c>
      <c r="G528" s="79" t="s">
        <v>358</v>
      </c>
      <c r="H528" s="204">
        <v>2788.04</v>
      </c>
      <c r="I528" s="94">
        <v>51.56</v>
      </c>
      <c r="J528" s="100">
        <v>2839.6</v>
      </c>
      <c r="K528" s="273"/>
      <c r="L528" s="26">
        <f t="shared" si="22"/>
        <v>44435</v>
      </c>
      <c r="M528" s="66" t="e">
        <f t="shared" si="23"/>
        <v>#VALUE!</v>
      </c>
      <c r="N528" s="67">
        <v>44435</v>
      </c>
      <c r="O528" s="81"/>
      <c r="P528" s="5"/>
      <c r="Q528" s="5"/>
      <c r="S528" s="1"/>
    </row>
    <row r="529" spans="1:19" ht="15.95" customHeight="1" x14ac:dyDescent="0.25">
      <c r="A529" s="5"/>
      <c r="B529" s="137" t="s">
        <v>2571</v>
      </c>
      <c r="C529" s="101" t="s">
        <v>356</v>
      </c>
      <c r="D529" s="102" t="s">
        <v>357</v>
      </c>
      <c r="E529" s="102">
        <v>12899</v>
      </c>
      <c r="F529" s="102"/>
      <c r="G529" s="102" t="s">
        <v>2572</v>
      </c>
      <c r="H529" s="204"/>
      <c r="I529" s="94"/>
      <c r="J529" s="100">
        <f>-J528</f>
        <v>-2839.6</v>
      </c>
      <c r="K529" s="273"/>
      <c r="L529" s="26"/>
      <c r="M529" s="66"/>
      <c r="N529" s="67"/>
      <c r="O529" s="81"/>
      <c r="P529" s="5"/>
      <c r="Q529" s="5"/>
      <c r="S529" s="1"/>
    </row>
    <row r="530" spans="1:19" ht="15.95" customHeight="1" x14ac:dyDescent="0.25">
      <c r="A530" s="5" t="str">
        <f t="shared" si="21"/>
        <v>72021</v>
      </c>
      <c r="B530" s="22">
        <v>44406</v>
      </c>
      <c r="C530" s="93" t="s">
        <v>356</v>
      </c>
      <c r="D530" s="42" t="s">
        <v>357</v>
      </c>
      <c r="E530" s="11">
        <v>12908</v>
      </c>
      <c r="F530" s="11">
        <v>1039</v>
      </c>
      <c r="G530" s="79" t="s">
        <v>358</v>
      </c>
      <c r="H530" s="204">
        <v>6970.1</v>
      </c>
      <c r="I530" s="94">
        <v>128.9</v>
      </c>
      <c r="J530" s="100">
        <v>7099</v>
      </c>
      <c r="K530" s="273"/>
      <c r="L530" s="26">
        <f t="shared" si="22"/>
        <v>44436</v>
      </c>
      <c r="M530" s="66" t="e">
        <f t="shared" si="23"/>
        <v>#VALUE!</v>
      </c>
      <c r="N530" s="67">
        <v>44436</v>
      </c>
      <c r="O530" s="81"/>
      <c r="P530" s="5"/>
      <c r="Q530" s="5"/>
      <c r="S530" s="1"/>
    </row>
    <row r="531" spans="1:19" ht="15.95" customHeight="1" x14ac:dyDescent="0.25">
      <c r="A531" s="5" t="str">
        <f t="shared" ref="A531:A622" si="24">IF(B531="","",CONCATENATE(MONTH(B531),YEAR(B531)))</f>
        <v>82021</v>
      </c>
      <c r="B531" s="22">
        <v>44411</v>
      </c>
      <c r="C531" s="93" t="s">
        <v>356</v>
      </c>
      <c r="D531" s="42" t="s">
        <v>357</v>
      </c>
      <c r="E531" s="11">
        <v>7357</v>
      </c>
      <c r="F531" s="11">
        <v>49208</v>
      </c>
      <c r="G531" s="79" t="s">
        <v>358</v>
      </c>
      <c r="H531" s="204">
        <v>15213.97</v>
      </c>
      <c r="I531" s="94">
        <v>1162.51</v>
      </c>
      <c r="J531" s="100">
        <v>16376.48</v>
      </c>
      <c r="K531" s="273"/>
      <c r="L531" s="26">
        <f t="shared" ref="L531:L622" si="25">+IF(B531="","",B531+30)</f>
        <v>44441</v>
      </c>
      <c r="M531" s="66" t="e">
        <f t="shared" ref="M531:M622" si="26">+IF(B531="","",L531-$K$3)</f>
        <v>#VALUE!</v>
      </c>
      <c r="N531" s="67">
        <v>44441</v>
      </c>
      <c r="O531" s="81"/>
      <c r="P531" s="5"/>
      <c r="Q531" s="5"/>
      <c r="S531" s="1"/>
    </row>
    <row r="532" spans="1:19" ht="15.95" customHeight="1" x14ac:dyDescent="0.25">
      <c r="A532" s="5" t="str">
        <f t="shared" si="24"/>
        <v>82021</v>
      </c>
      <c r="B532" s="22">
        <v>44412</v>
      </c>
      <c r="C532" s="93" t="s">
        <v>356</v>
      </c>
      <c r="D532" s="42" t="s">
        <v>357</v>
      </c>
      <c r="E532" s="11">
        <v>12981</v>
      </c>
      <c r="F532" s="11">
        <v>890</v>
      </c>
      <c r="G532" s="79" t="s">
        <v>358</v>
      </c>
      <c r="H532" s="204">
        <v>6970.1</v>
      </c>
      <c r="I532" s="94">
        <v>128.9</v>
      </c>
      <c r="J532" s="100">
        <v>7099</v>
      </c>
      <c r="K532" s="273"/>
      <c r="L532" s="26">
        <f t="shared" si="25"/>
        <v>44442</v>
      </c>
      <c r="M532" s="66" t="e">
        <f t="shared" si="26"/>
        <v>#VALUE!</v>
      </c>
      <c r="N532" s="67">
        <v>44442</v>
      </c>
      <c r="O532" s="81"/>
      <c r="P532" s="5"/>
      <c r="Q532" s="5"/>
      <c r="S532" s="1"/>
    </row>
    <row r="533" spans="1:19" ht="15.95" customHeight="1" x14ac:dyDescent="0.25">
      <c r="A533" s="5"/>
      <c r="B533" s="137" t="s">
        <v>2571</v>
      </c>
      <c r="C533" s="101" t="s">
        <v>356</v>
      </c>
      <c r="D533" s="102" t="s">
        <v>357</v>
      </c>
      <c r="E533" s="102">
        <v>12981</v>
      </c>
      <c r="F533" s="102"/>
      <c r="G533" s="103" t="s">
        <v>2572</v>
      </c>
      <c r="H533" s="204"/>
      <c r="I533" s="94"/>
      <c r="J533" s="100">
        <f>-J532</f>
        <v>-7099</v>
      </c>
      <c r="K533" s="273"/>
      <c r="L533" s="26"/>
      <c r="M533" s="66"/>
      <c r="N533" s="67"/>
      <c r="O533" s="81"/>
      <c r="P533" s="5"/>
      <c r="Q533" s="5"/>
      <c r="S533" s="1"/>
    </row>
    <row r="534" spans="1:19" ht="15.95" customHeight="1" x14ac:dyDescent="0.25">
      <c r="A534" s="5" t="str">
        <f t="shared" si="24"/>
        <v>82021</v>
      </c>
      <c r="B534" s="22">
        <v>44412</v>
      </c>
      <c r="C534" s="93" t="s">
        <v>356</v>
      </c>
      <c r="D534" s="42" t="s">
        <v>357</v>
      </c>
      <c r="E534" s="11">
        <v>12951</v>
      </c>
      <c r="F534" s="11">
        <v>889</v>
      </c>
      <c r="G534" s="79" t="s">
        <v>358</v>
      </c>
      <c r="H534" s="204">
        <v>11152.16</v>
      </c>
      <c r="I534" s="94">
        <v>206.2</v>
      </c>
      <c r="J534" s="100">
        <v>11353.4</v>
      </c>
      <c r="K534" s="273"/>
      <c r="L534" s="26">
        <f t="shared" si="25"/>
        <v>44442</v>
      </c>
      <c r="M534" s="66" t="e">
        <f t="shared" si="26"/>
        <v>#VALUE!</v>
      </c>
      <c r="N534" s="67">
        <v>44442</v>
      </c>
      <c r="O534" s="81"/>
      <c r="P534" s="5"/>
      <c r="Q534" s="5"/>
      <c r="S534" s="1"/>
    </row>
    <row r="535" spans="1:19" ht="15.95" customHeight="1" x14ac:dyDescent="0.25">
      <c r="A535" s="5"/>
      <c r="B535" s="137" t="s">
        <v>2571</v>
      </c>
      <c r="C535" s="101" t="s">
        <v>356</v>
      </c>
      <c r="D535" s="102" t="s">
        <v>357</v>
      </c>
      <c r="E535" s="102">
        <v>12981</v>
      </c>
      <c r="F535" s="102"/>
      <c r="G535" s="103" t="s">
        <v>2572</v>
      </c>
      <c r="H535" s="204"/>
      <c r="I535" s="94"/>
      <c r="J535" s="100">
        <f>-J534</f>
        <v>-11353.4</v>
      </c>
      <c r="K535" s="273"/>
      <c r="L535" s="26"/>
      <c r="M535" s="66"/>
      <c r="N535" s="67"/>
      <c r="O535" s="81"/>
      <c r="P535" s="5"/>
      <c r="Q535" s="5"/>
      <c r="S535" s="1"/>
    </row>
    <row r="536" spans="1:19" ht="15.95" customHeight="1" x14ac:dyDescent="0.25">
      <c r="A536" s="5" t="str">
        <f t="shared" si="24"/>
        <v>82021</v>
      </c>
      <c r="B536" s="22">
        <v>44413</v>
      </c>
      <c r="C536" s="93" t="s">
        <v>356</v>
      </c>
      <c r="D536" s="42" t="s">
        <v>357</v>
      </c>
      <c r="E536" s="11">
        <v>12995</v>
      </c>
      <c r="F536" s="11">
        <v>891</v>
      </c>
      <c r="G536" s="79" t="s">
        <v>358</v>
      </c>
      <c r="H536" s="204">
        <v>4182.0600000000004</v>
      </c>
      <c r="I536" s="94">
        <v>77.3</v>
      </c>
      <c r="J536" s="100">
        <v>4259.3999999999996</v>
      </c>
      <c r="K536" s="273"/>
      <c r="L536" s="26">
        <f t="shared" si="25"/>
        <v>44443</v>
      </c>
      <c r="M536" s="66" t="e">
        <f t="shared" si="26"/>
        <v>#VALUE!</v>
      </c>
      <c r="N536" s="67">
        <v>44443</v>
      </c>
      <c r="O536" s="81"/>
      <c r="P536" s="5"/>
      <c r="Q536" s="5"/>
      <c r="S536" s="1"/>
    </row>
    <row r="537" spans="1:19" ht="15.95" customHeight="1" x14ac:dyDescent="0.25">
      <c r="A537" s="5"/>
      <c r="B537" s="137" t="s">
        <v>2571</v>
      </c>
      <c r="C537" s="101" t="s">
        <v>356</v>
      </c>
      <c r="D537" s="102" t="s">
        <v>357</v>
      </c>
      <c r="E537" s="102">
        <v>12995</v>
      </c>
      <c r="F537" s="102"/>
      <c r="G537" s="103" t="s">
        <v>2572</v>
      </c>
      <c r="H537" s="204"/>
      <c r="I537" s="94"/>
      <c r="J537" s="100">
        <f>-J536</f>
        <v>-4259.3999999999996</v>
      </c>
      <c r="K537" s="273"/>
      <c r="L537" s="26"/>
      <c r="M537" s="66"/>
      <c r="N537" s="67"/>
      <c r="O537" s="81"/>
      <c r="P537" s="5"/>
      <c r="Q537" s="5"/>
      <c r="S537" s="1"/>
    </row>
    <row r="538" spans="1:19" ht="15.95" customHeight="1" x14ac:dyDescent="0.25">
      <c r="A538" s="5" t="str">
        <f t="shared" si="24"/>
        <v>82021</v>
      </c>
      <c r="B538" s="22">
        <v>44413</v>
      </c>
      <c r="C538" s="93" t="s">
        <v>356</v>
      </c>
      <c r="D538" s="42" t="s">
        <v>357</v>
      </c>
      <c r="E538" s="11">
        <v>13008</v>
      </c>
      <c r="F538" s="11">
        <v>892</v>
      </c>
      <c r="G538" s="79" t="s">
        <v>358</v>
      </c>
      <c r="H538" s="204">
        <v>3485.05</v>
      </c>
      <c r="I538" s="94">
        <v>64.400000000000006</v>
      </c>
      <c r="J538" s="100">
        <v>3549.5</v>
      </c>
      <c r="K538" s="273"/>
      <c r="L538" s="26">
        <f t="shared" si="25"/>
        <v>44443</v>
      </c>
      <c r="M538" s="66" t="e">
        <f t="shared" si="26"/>
        <v>#VALUE!</v>
      </c>
      <c r="N538" s="67">
        <v>44443</v>
      </c>
      <c r="O538" s="81"/>
      <c r="P538" s="5"/>
      <c r="Q538" s="5"/>
      <c r="S538" s="1"/>
    </row>
    <row r="539" spans="1:19" ht="15.95" customHeight="1" x14ac:dyDescent="0.25">
      <c r="A539" s="5"/>
      <c r="B539" s="137" t="s">
        <v>2571</v>
      </c>
      <c r="C539" s="101" t="s">
        <v>356</v>
      </c>
      <c r="D539" s="102" t="s">
        <v>357</v>
      </c>
      <c r="E539" s="102">
        <v>13008</v>
      </c>
      <c r="F539" s="102"/>
      <c r="G539" s="103" t="s">
        <v>2572</v>
      </c>
      <c r="H539" s="204"/>
      <c r="I539" s="94"/>
      <c r="J539" s="100">
        <f>-J538</f>
        <v>-3549.5</v>
      </c>
      <c r="K539" s="273"/>
      <c r="L539" s="26"/>
      <c r="M539" s="66"/>
      <c r="N539" s="67"/>
      <c r="O539" s="81"/>
      <c r="P539" s="5"/>
      <c r="Q539" s="5"/>
      <c r="S539" s="1"/>
    </row>
    <row r="540" spans="1:19" ht="15.95" customHeight="1" x14ac:dyDescent="0.25">
      <c r="A540" s="5" t="str">
        <f t="shared" si="24"/>
        <v>82021</v>
      </c>
      <c r="B540" s="22">
        <v>44417</v>
      </c>
      <c r="C540" s="93" t="s">
        <v>356</v>
      </c>
      <c r="D540" s="42" t="s">
        <v>357</v>
      </c>
      <c r="E540" s="11">
        <v>13068</v>
      </c>
      <c r="F540" s="11">
        <v>898</v>
      </c>
      <c r="G540" s="79" t="s">
        <v>358</v>
      </c>
      <c r="H540" s="204">
        <v>4182.0600000000004</v>
      </c>
      <c r="I540" s="94">
        <v>77.3</v>
      </c>
      <c r="J540" s="100">
        <v>4259.3999999999996</v>
      </c>
      <c r="K540" s="273"/>
      <c r="L540" s="26">
        <f t="shared" si="25"/>
        <v>44447</v>
      </c>
      <c r="M540" s="66" t="e">
        <f t="shared" si="26"/>
        <v>#VALUE!</v>
      </c>
      <c r="N540" s="67">
        <v>44447</v>
      </c>
      <c r="O540" s="81"/>
      <c r="P540" s="5"/>
      <c r="Q540" s="5"/>
      <c r="S540" s="1"/>
    </row>
    <row r="541" spans="1:19" ht="15.95" customHeight="1" x14ac:dyDescent="0.25">
      <c r="A541" s="5"/>
      <c r="B541" s="137" t="s">
        <v>2571</v>
      </c>
      <c r="C541" s="101" t="s">
        <v>356</v>
      </c>
      <c r="D541" s="102" t="s">
        <v>357</v>
      </c>
      <c r="E541" s="102">
        <v>13068</v>
      </c>
      <c r="F541" s="102"/>
      <c r="G541" s="103" t="s">
        <v>2572</v>
      </c>
      <c r="H541" s="204"/>
      <c r="I541" s="94"/>
      <c r="J541" s="100">
        <f>-J540</f>
        <v>-4259.3999999999996</v>
      </c>
      <c r="K541" s="273"/>
      <c r="L541" s="26"/>
      <c r="M541" s="66"/>
      <c r="N541" s="67"/>
      <c r="O541" s="81"/>
      <c r="P541" s="5"/>
      <c r="Q541" s="5"/>
      <c r="S541" s="1"/>
    </row>
    <row r="542" spans="1:19" ht="15.95" customHeight="1" x14ac:dyDescent="0.25">
      <c r="A542" s="5" t="str">
        <f t="shared" si="24"/>
        <v>82021</v>
      </c>
      <c r="B542" s="22">
        <v>44417</v>
      </c>
      <c r="C542" s="93" t="s">
        <v>356</v>
      </c>
      <c r="D542" s="42" t="s">
        <v>357</v>
      </c>
      <c r="E542" s="11">
        <v>13067</v>
      </c>
      <c r="F542" s="11">
        <v>897</v>
      </c>
      <c r="G542" s="79" t="s">
        <v>358</v>
      </c>
      <c r="H542" s="204">
        <v>1061.79</v>
      </c>
      <c r="I542" s="94">
        <v>0</v>
      </c>
      <c r="J542" s="100">
        <v>1061.79</v>
      </c>
      <c r="K542" s="273"/>
      <c r="L542" s="26">
        <f t="shared" si="25"/>
        <v>44447</v>
      </c>
      <c r="M542" s="66" t="e">
        <f t="shared" si="26"/>
        <v>#VALUE!</v>
      </c>
      <c r="N542" s="67">
        <v>44447</v>
      </c>
      <c r="O542" s="81"/>
      <c r="P542" s="5"/>
      <c r="Q542" s="5"/>
      <c r="S542" s="1"/>
    </row>
    <row r="543" spans="1:19" ht="15.95" customHeight="1" x14ac:dyDescent="0.25">
      <c r="A543" s="5" t="str">
        <f t="shared" si="24"/>
        <v>82021</v>
      </c>
      <c r="B543" s="22">
        <v>44417</v>
      </c>
      <c r="C543" s="93" t="s">
        <v>356</v>
      </c>
      <c r="D543" s="42" t="s">
        <v>357</v>
      </c>
      <c r="E543" s="11">
        <v>13043</v>
      </c>
      <c r="F543" s="11">
        <v>895</v>
      </c>
      <c r="G543" s="79" t="s">
        <v>358</v>
      </c>
      <c r="H543" s="204">
        <v>6273.09</v>
      </c>
      <c r="I543" s="94">
        <v>116</v>
      </c>
      <c r="J543" s="100">
        <v>6389.1</v>
      </c>
      <c r="K543" s="273"/>
      <c r="L543" s="26">
        <f t="shared" si="25"/>
        <v>44447</v>
      </c>
      <c r="M543" s="66" t="e">
        <f t="shared" si="26"/>
        <v>#VALUE!</v>
      </c>
      <c r="N543" s="67">
        <v>44447</v>
      </c>
      <c r="O543" s="81"/>
      <c r="P543" s="5"/>
      <c r="Q543" s="5"/>
      <c r="S543" s="1"/>
    </row>
    <row r="544" spans="1:19" ht="15.95" customHeight="1" x14ac:dyDescent="0.25">
      <c r="A544" s="5"/>
      <c r="B544" s="137" t="s">
        <v>2571</v>
      </c>
      <c r="C544" s="101" t="s">
        <v>356</v>
      </c>
      <c r="D544" s="102" t="s">
        <v>357</v>
      </c>
      <c r="E544" s="102">
        <v>13043</v>
      </c>
      <c r="F544" s="102"/>
      <c r="G544" s="103" t="s">
        <v>2572</v>
      </c>
      <c r="H544" s="204"/>
      <c r="I544" s="94"/>
      <c r="J544" s="100">
        <f>-J543</f>
        <v>-6389.1</v>
      </c>
      <c r="K544" s="273"/>
      <c r="L544" s="26"/>
      <c r="M544" s="66"/>
      <c r="N544" s="67"/>
      <c r="O544" s="81"/>
      <c r="P544" s="5"/>
      <c r="Q544" s="5"/>
      <c r="S544" s="1"/>
    </row>
    <row r="545" spans="1:19" ht="15.95" customHeight="1" x14ac:dyDescent="0.25">
      <c r="A545" s="5" t="str">
        <f t="shared" si="24"/>
        <v>82021</v>
      </c>
      <c r="B545" s="22">
        <v>44417</v>
      </c>
      <c r="C545" s="93" t="s">
        <v>356</v>
      </c>
      <c r="D545" s="42" t="s">
        <v>357</v>
      </c>
      <c r="E545" s="11">
        <v>13072</v>
      </c>
      <c r="F545" s="11">
        <v>896</v>
      </c>
      <c r="G545" s="79" t="s">
        <v>358</v>
      </c>
      <c r="H545" s="204">
        <v>7667.11</v>
      </c>
      <c r="I545" s="94">
        <v>141.80000000000001</v>
      </c>
      <c r="J545" s="100">
        <v>7808.9</v>
      </c>
      <c r="K545" s="273"/>
      <c r="L545" s="26">
        <f t="shared" si="25"/>
        <v>44447</v>
      </c>
      <c r="M545" s="66" t="e">
        <f t="shared" si="26"/>
        <v>#VALUE!</v>
      </c>
      <c r="N545" s="67">
        <v>44447</v>
      </c>
      <c r="O545" s="81"/>
      <c r="P545" s="5"/>
      <c r="Q545" s="5"/>
      <c r="S545" s="1"/>
    </row>
    <row r="546" spans="1:19" ht="15.95" customHeight="1" x14ac:dyDescent="0.25">
      <c r="A546" s="5"/>
      <c r="B546" s="137" t="s">
        <v>2571</v>
      </c>
      <c r="C546" s="101" t="s">
        <v>356</v>
      </c>
      <c r="D546" s="102" t="s">
        <v>357</v>
      </c>
      <c r="E546" s="102">
        <v>13072</v>
      </c>
      <c r="F546" s="102"/>
      <c r="G546" s="103" t="s">
        <v>2572</v>
      </c>
      <c r="H546" s="204"/>
      <c r="I546" s="94"/>
      <c r="J546" s="100">
        <f>-J545</f>
        <v>-7808.9</v>
      </c>
      <c r="K546" s="273"/>
      <c r="L546" s="26"/>
      <c r="M546" s="66"/>
      <c r="N546" s="67"/>
      <c r="O546" s="81"/>
      <c r="P546" s="5"/>
      <c r="Q546" s="5"/>
      <c r="S546" s="1"/>
    </row>
    <row r="547" spans="1:19" ht="15.95" customHeight="1" x14ac:dyDescent="0.25">
      <c r="A547" s="5" t="str">
        <f t="shared" si="24"/>
        <v>82021</v>
      </c>
      <c r="B547" s="22">
        <v>44418</v>
      </c>
      <c r="C547" s="93" t="s">
        <v>356</v>
      </c>
      <c r="D547" s="42" t="s">
        <v>357</v>
      </c>
      <c r="E547" s="11">
        <v>13087</v>
      </c>
      <c r="F547" s="11">
        <v>894</v>
      </c>
      <c r="G547" s="79" t="s">
        <v>358</v>
      </c>
      <c r="H547" s="204">
        <v>433013.6</v>
      </c>
      <c r="I547" s="94">
        <v>2520</v>
      </c>
      <c r="J547" s="100">
        <v>435533.6</v>
      </c>
      <c r="K547" s="273"/>
      <c r="L547" s="26">
        <f t="shared" si="25"/>
        <v>44448</v>
      </c>
      <c r="M547" s="66" t="e">
        <f t="shared" si="26"/>
        <v>#VALUE!</v>
      </c>
      <c r="N547" s="67">
        <v>44448</v>
      </c>
      <c r="O547" s="81"/>
      <c r="P547" s="5"/>
      <c r="Q547" s="5"/>
      <c r="S547" s="1"/>
    </row>
    <row r="548" spans="1:19" ht="15.95" customHeight="1" x14ac:dyDescent="0.25">
      <c r="A548" s="5" t="str">
        <f t="shared" si="24"/>
        <v>82021</v>
      </c>
      <c r="B548" s="22">
        <v>44419</v>
      </c>
      <c r="C548" s="93" t="s">
        <v>356</v>
      </c>
      <c r="D548" s="42" t="s">
        <v>357</v>
      </c>
      <c r="E548" s="11">
        <v>13102</v>
      </c>
      <c r="F548" s="11">
        <v>899</v>
      </c>
      <c r="G548" s="79" t="s">
        <v>358</v>
      </c>
      <c r="H548" s="204">
        <v>6627.02</v>
      </c>
      <c r="I548" s="94">
        <v>116</v>
      </c>
      <c r="J548" s="100">
        <v>6743.03</v>
      </c>
      <c r="K548" s="273"/>
      <c r="L548" s="26">
        <f t="shared" si="25"/>
        <v>44449</v>
      </c>
      <c r="M548" s="66" t="e">
        <f t="shared" si="26"/>
        <v>#VALUE!</v>
      </c>
      <c r="N548" s="67">
        <v>44449</v>
      </c>
      <c r="O548" s="81"/>
      <c r="P548" s="5"/>
      <c r="Q548" s="5"/>
      <c r="S548" s="1"/>
    </row>
    <row r="549" spans="1:19" ht="15.95" customHeight="1" x14ac:dyDescent="0.25">
      <c r="A549" s="5" t="str">
        <f t="shared" si="24"/>
        <v>82021</v>
      </c>
      <c r="B549" s="22">
        <v>44425</v>
      </c>
      <c r="C549" s="93" t="s">
        <v>356</v>
      </c>
      <c r="D549" s="42" t="s">
        <v>357</v>
      </c>
      <c r="E549" s="11">
        <v>13137</v>
      </c>
      <c r="F549" s="11">
        <v>902</v>
      </c>
      <c r="G549" s="79" t="s">
        <v>358</v>
      </c>
      <c r="H549" s="204">
        <v>6064.04</v>
      </c>
      <c r="I549" s="94">
        <v>416.1</v>
      </c>
      <c r="J549" s="100">
        <v>6480.14</v>
      </c>
      <c r="K549" s="273"/>
      <c r="L549" s="26">
        <f t="shared" si="25"/>
        <v>44455</v>
      </c>
      <c r="M549" s="66" t="e">
        <f t="shared" si="26"/>
        <v>#VALUE!</v>
      </c>
      <c r="N549" s="67">
        <v>44455</v>
      </c>
      <c r="O549" s="81"/>
      <c r="P549" s="5"/>
      <c r="Q549" s="5"/>
      <c r="S549" s="1"/>
    </row>
    <row r="550" spans="1:19" ht="15.95" customHeight="1" x14ac:dyDescent="0.25">
      <c r="A550" s="5" t="str">
        <f t="shared" si="24"/>
        <v>82021</v>
      </c>
      <c r="B550" s="22">
        <v>44425</v>
      </c>
      <c r="C550" s="93" t="s">
        <v>356</v>
      </c>
      <c r="D550" s="42" t="s">
        <v>357</v>
      </c>
      <c r="E550" s="11">
        <v>13152</v>
      </c>
      <c r="F550" s="11">
        <v>900</v>
      </c>
      <c r="G550" s="79" t="s">
        <v>358</v>
      </c>
      <c r="H550" s="204">
        <v>339325.7</v>
      </c>
      <c r="I550" s="94">
        <v>2520</v>
      </c>
      <c r="J550" s="100">
        <v>341845.7</v>
      </c>
      <c r="K550" s="273"/>
      <c r="L550" s="26">
        <f t="shared" si="25"/>
        <v>44455</v>
      </c>
      <c r="M550" s="66" t="e">
        <f t="shared" si="26"/>
        <v>#VALUE!</v>
      </c>
      <c r="N550" s="67">
        <v>44455</v>
      </c>
      <c r="O550" s="81"/>
      <c r="P550" s="5"/>
      <c r="Q550" s="5"/>
      <c r="S550" s="1"/>
    </row>
    <row r="551" spans="1:19" ht="15.95" customHeight="1" x14ac:dyDescent="0.25">
      <c r="A551" s="5"/>
      <c r="B551" s="137" t="s">
        <v>2571</v>
      </c>
      <c r="C551" s="101" t="s">
        <v>356</v>
      </c>
      <c r="D551" s="102" t="s">
        <v>357</v>
      </c>
      <c r="E551" s="102">
        <v>13152</v>
      </c>
      <c r="F551" s="102"/>
      <c r="G551" s="103" t="s">
        <v>2572</v>
      </c>
      <c r="H551" s="204"/>
      <c r="I551" s="94"/>
      <c r="J551" s="100">
        <f>-J550</f>
        <v>-341845.7</v>
      </c>
      <c r="K551" s="273"/>
      <c r="L551" s="26"/>
      <c r="M551" s="66"/>
      <c r="N551" s="67"/>
      <c r="O551" s="81"/>
      <c r="P551" s="5"/>
      <c r="Q551" s="5"/>
      <c r="S551" s="1"/>
    </row>
    <row r="552" spans="1:19" ht="15.95" customHeight="1" x14ac:dyDescent="0.25">
      <c r="A552" s="5" t="str">
        <f t="shared" si="24"/>
        <v>82021</v>
      </c>
      <c r="B552" s="22">
        <v>44426</v>
      </c>
      <c r="C552" s="93" t="s">
        <v>356</v>
      </c>
      <c r="D552" s="42" t="s">
        <v>357</v>
      </c>
      <c r="E552" s="11">
        <v>13161</v>
      </c>
      <c r="F552" s="11">
        <v>903</v>
      </c>
      <c r="G552" s="79" t="s">
        <v>358</v>
      </c>
      <c r="H552" s="204">
        <v>2788.04</v>
      </c>
      <c r="I552" s="94">
        <v>51.56</v>
      </c>
      <c r="J552" s="100">
        <v>2839.6</v>
      </c>
      <c r="K552" s="273"/>
      <c r="L552" s="26">
        <f t="shared" si="25"/>
        <v>44456</v>
      </c>
      <c r="M552" s="66" t="e">
        <f t="shared" si="26"/>
        <v>#VALUE!</v>
      </c>
      <c r="N552" s="67">
        <v>44456</v>
      </c>
      <c r="O552" s="81"/>
      <c r="P552" s="5"/>
      <c r="Q552" s="5"/>
      <c r="S552" s="1"/>
    </row>
    <row r="553" spans="1:19" ht="15.95" customHeight="1" x14ac:dyDescent="0.25">
      <c r="A553" s="5"/>
      <c r="B553" s="137" t="s">
        <v>2571</v>
      </c>
      <c r="C553" s="101" t="s">
        <v>356</v>
      </c>
      <c r="D553" s="102" t="s">
        <v>357</v>
      </c>
      <c r="E553" s="102">
        <v>13161</v>
      </c>
      <c r="F553" s="11"/>
      <c r="G553" s="102" t="s">
        <v>2572</v>
      </c>
      <c r="H553" s="204"/>
      <c r="I553" s="94"/>
      <c r="J553" s="100">
        <f>-J552</f>
        <v>-2839.6</v>
      </c>
      <c r="K553" s="273"/>
      <c r="L553" s="26"/>
      <c r="M553" s="66"/>
      <c r="N553" s="67"/>
      <c r="O553" s="81"/>
      <c r="P553" s="5"/>
      <c r="Q553" s="5"/>
      <c r="S553" s="1"/>
    </row>
    <row r="554" spans="1:19" ht="15.95" customHeight="1" x14ac:dyDescent="0.25">
      <c r="A554" s="5" t="str">
        <f t="shared" si="24"/>
        <v>82021</v>
      </c>
      <c r="B554" s="22">
        <v>44426</v>
      </c>
      <c r="C554" s="93" t="s">
        <v>356</v>
      </c>
      <c r="D554" s="42" t="s">
        <v>357</v>
      </c>
      <c r="E554" s="11">
        <v>13172</v>
      </c>
      <c r="F554" s="11">
        <v>901</v>
      </c>
      <c r="G554" s="79" t="s">
        <v>358</v>
      </c>
      <c r="H554" s="204">
        <v>4879.07</v>
      </c>
      <c r="I554" s="94">
        <v>90.23</v>
      </c>
      <c r="J554" s="100">
        <v>4969.3</v>
      </c>
      <c r="K554" s="273"/>
      <c r="L554" s="26">
        <f t="shared" si="25"/>
        <v>44456</v>
      </c>
      <c r="M554" s="66" t="e">
        <f t="shared" si="26"/>
        <v>#VALUE!</v>
      </c>
      <c r="N554" s="67">
        <v>44456</v>
      </c>
      <c r="O554" s="81"/>
      <c r="P554" s="5"/>
      <c r="Q554" s="5"/>
      <c r="S554" s="1"/>
    </row>
    <row r="555" spans="1:19" ht="15.95" customHeight="1" x14ac:dyDescent="0.25">
      <c r="A555" s="5"/>
      <c r="B555" s="137" t="s">
        <v>2571</v>
      </c>
      <c r="C555" s="101" t="s">
        <v>356</v>
      </c>
      <c r="D555" s="102" t="s">
        <v>357</v>
      </c>
      <c r="E555" s="102">
        <v>13172</v>
      </c>
      <c r="F555" s="11"/>
      <c r="G555" s="102" t="s">
        <v>2572</v>
      </c>
      <c r="H555" s="204"/>
      <c r="I555" s="94"/>
      <c r="J555" s="100">
        <f>-J554</f>
        <v>-4969.3</v>
      </c>
      <c r="K555" s="273"/>
      <c r="L555" s="26"/>
      <c r="M555" s="66"/>
      <c r="N555" s="67"/>
      <c r="O555" s="81"/>
      <c r="P555" s="5"/>
      <c r="Q555" s="5"/>
      <c r="S555" s="1"/>
    </row>
    <row r="556" spans="1:19" ht="15.95" customHeight="1" x14ac:dyDescent="0.25">
      <c r="A556" s="5" t="str">
        <f t="shared" si="24"/>
        <v>82021</v>
      </c>
      <c r="B556" s="22">
        <v>44428</v>
      </c>
      <c r="C556" s="93" t="s">
        <v>356</v>
      </c>
      <c r="D556" s="42" t="s">
        <v>357</v>
      </c>
      <c r="E556" s="11">
        <v>13229</v>
      </c>
      <c r="F556" s="11">
        <v>904</v>
      </c>
      <c r="G556" s="79" t="s">
        <v>358</v>
      </c>
      <c r="H556" s="204">
        <v>2788.04</v>
      </c>
      <c r="I556" s="94">
        <v>51.6</v>
      </c>
      <c r="J556" s="100">
        <v>2839.6</v>
      </c>
      <c r="K556" s="273"/>
      <c r="L556" s="26">
        <f t="shared" si="25"/>
        <v>44458</v>
      </c>
      <c r="M556" s="66" t="e">
        <f t="shared" si="26"/>
        <v>#VALUE!</v>
      </c>
      <c r="N556" s="67">
        <v>44458</v>
      </c>
      <c r="O556" s="81"/>
      <c r="P556" s="5"/>
      <c r="Q556" s="5"/>
      <c r="S556" s="1"/>
    </row>
    <row r="557" spans="1:19" ht="15.95" customHeight="1" x14ac:dyDescent="0.25">
      <c r="A557" s="5"/>
      <c r="B557" s="137" t="s">
        <v>2571</v>
      </c>
      <c r="C557" s="101" t="s">
        <v>356</v>
      </c>
      <c r="D557" s="102" t="s">
        <v>357</v>
      </c>
      <c r="E557" s="102">
        <v>13229</v>
      </c>
      <c r="F557" s="11"/>
      <c r="G557" s="102" t="s">
        <v>2572</v>
      </c>
      <c r="H557" s="204"/>
      <c r="I557" s="94"/>
      <c r="J557" s="100">
        <f>-J556</f>
        <v>-2839.6</v>
      </c>
      <c r="K557" s="273"/>
      <c r="L557" s="26"/>
      <c r="M557" s="66"/>
      <c r="N557" s="67"/>
      <c r="O557" s="81"/>
      <c r="P557" s="5"/>
      <c r="Q557" s="5"/>
      <c r="S557" s="1"/>
    </row>
    <row r="558" spans="1:19" ht="15.95" customHeight="1" x14ac:dyDescent="0.25">
      <c r="A558" s="5" t="str">
        <f t="shared" si="24"/>
        <v>82021</v>
      </c>
      <c r="B558" s="22">
        <v>44434</v>
      </c>
      <c r="C558" s="93" t="s">
        <v>356</v>
      </c>
      <c r="D558" s="42" t="s">
        <v>357</v>
      </c>
      <c r="E558" s="11">
        <v>13316</v>
      </c>
      <c r="F558" s="11">
        <v>893</v>
      </c>
      <c r="G558" s="79" t="s">
        <v>358</v>
      </c>
      <c r="H558" s="204">
        <v>9758.14</v>
      </c>
      <c r="I558" s="94">
        <v>180.46</v>
      </c>
      <c r="J558" s="100">
        <v>9938.6</v>
      </c>
      <c r="K558" s="273"/>
      <c r="L558" s="26">
        <f t="shared" si="25"/>
        <v>44464</v>
      </c>
      <c r="M558" s="66" t="e">
        <f t="shared" si="26"/>
        <v>#VALUE!</v>
      </c>
      <c r="N558" s="67">
        <v>44464</v>
      </c>
      <c r="O558" s="81"/>
      <c r="P558" s="5"/>
      <c r="Q558" s="5"/>
      <c r="S558" s="1"/>
    </row>
    <row r="559" spans="1:19" ht="15.95" customHeight="1" x14ac:dyDescent="0.25">
      <c r="A559" s="5"/>
      <c r="B559" s="137" t="s">
        <v>2571</v>
      </c>
      <c r="C559" s="101" t="s">
        <v>356</v>
      </c>
      <c r="D559" s="102" t="s">
        <v>357</v>
      </c>
      <c r="E559" s="102">
        <v>13316</v>
      </c>
      <c r="F559" s="11"/>
      <c r="G559" s="102" t="s">
        <v>2572</v>
      </c>
      <c r="H559" s="204"/>
      <c r="I559" s="94"/>
      <c r="J559" s="100">
        <f>-J558</f>
        <v>-9938.6</v>
      </c>
      <c r="K559" s="273"/>
      <c r="L559" s="26"/>
      <c r="M559" s="66"/>
      <c r="N559" s="67"/>
      <c r="O559" s="81"/>
      <c r="P559" s="5"/>
      <c r="Q559" s="5"/>
      <c r="S559" s="1"/>
    </row>
    <row r="560" spans="1:19" ht="15.95" customHeight="1" x14ac:dyDescent="0.25">
      <c r="A560" s="5" t="str">
        <f t="shared" si="24"/>
        <v>82021</v>
      </c>
      <c r="B560" s="22">
        <v>44439</v>
      </c>
      <c r="C560" s="93" t="s">
        <v>356</v>
      </c>
      <c r="D560" s="42" t="s">
        <v>357</v>
      </c>
      <c r="E560" s="11">
        <v>13361</v>
      </c>
      <c r="F560" s="11">
        <v>906</v>
      </c>
      <c r="G560" s="79" t="s">
        <v>358</v>
      </c>
      <c r="H560" s="204">
        <v>408696.5</v>
      </c>
      <c r="I560" s="94">
        <v>2520</v>
      </c>
      <c r="J560" s="100">
        <v>411189.5</v>
      </c>
      <c r="K560" s="273"/>
      <c r="L560" s="26">
        <f t="shared" si="25"/>
        <v>44469</v>
      </c>
      <c r="M560" s="66" t="e">
        <f t="shared" si="26"/>
        <v>#VALUE!</v>
      </c>
      <c r="N560" s="67">
        <v>44469</v>
      </c>
      <c r="O560" s="81"/>
      <c r="P560" s="5"/>
      <c r="Q560" s="5"/>
      <c r="S560" s="1"/>
    </row>
    <row r="561" spans="1:19" ht="15.95" customHeight="1" x14ac:dyDescent="0.25">
      <c r="A561" s="5" t="str">
        <f t="shared" si="24"/>
        <v>82021</v>
      </c>
      <c r="B561" s="22">
        <v>44439</v>
      </c>
      <c r="C561" s="93" t="s">
        <v>356</v>
      </c>
      <c r="D561" s="42" t="s">
        <v>357</v>
      </c>
      <c r="E561" s="11">
        <v>13344</v>
      </c>
      <c r="F561" s="11">
        <v>907</v>
      </c>
      <c r="G561" s="79" t="s">
        <v>358</v>
      </c>
      <c r="H561" s="204">
        <v>16031.23</v>
      </c>
      <c r="I561" s="94">
        <v>296.47000000000003</v>
      </c>
      <c r="J561" s="100">
        <v>16327.7</v>
      </c>
      <c r="K561" s="273"/>
      <c r="L561" s="26">
        <f t="shared" si="25"/>
        <v>44469</v>
      </c>
      <c r="M561" s="66" t="e">
        <f t="shared" si="26"/>
        <v>#VALUE!</v>
      </c>
      <c r="N561" s="67">
        <v>44469</v>
      </c>
      <c r="O561" s="81"/>
      <c r="P561" s="5"/>
      <c r="Q561" s="5"/>
      <c r="S561" s="1"/>
    </row>
    <row r="562" spans="1:19" ht="15.95" customHeight="1" x14ac:dyDescent="0.25">
      <c r="A562" s="5"/>
      <c r="B562" s="137" t="s">
        <v>2571</v>
      </c>
      <c r="C562" s="101" t="s">
        <v>356</v>
      </c>
      <c r="D562" s="102" t="s">
        <v>357</v>
      </c>
      <c r="E562" s="102">
        <v>13344</v>
      </c>
      <c r="F562" s="11"/>
      <c r="G562" s="102" t="s">
        <v>2572</v>
      </c>
      <c r="H562" s="204"/>
      <c r="I562" s="94"/>
      <c r="J562" s="100">
        <f>-J561</f>
        <v>-16327.7</v>
      </c>
      <c r="K562" s="273"/>
      <c r="L562" s="26"/>
      <c r="M562" s="66"/>
      <c r="N562" s="67"/>
      <c r="O562" s="81"/>
      <c r="P562" s="5"/>
      <c r="Q562" s="5"/>
      <c r="S562" s="1"/>
    </row>
    <row r="563" spans="1:19" ht="15.95" customHeight="1" x14ac:dyDescent="0.25">
      <c r="A563" s="5" t="str">
        <f t="shared" si="24"/>
        <v>92021</v>
      </c>
      <c r="B563" s="22">
        <v>44441</v>
      </c>
      <c r="C563" s="93" t="s">
        <v>356</v>
      </c>
      <c r="D563" s="42" t="s">
        <v>357</v>
      </c>
      <c r="E563" s="11">
        <v>13398</v>
      </c>
      <c r="F563" s="11">
        <v>908</v>
      </c>
      <c r="G563" s="79" t="s">
        <v>358</v>
      </c>
      <c r="H563" s="204">
        <v>7667.11</v>
      </c>
      <c r="I563" s="94">
        <v>141.79</v>
      </c>
      <c r="J563" s="100">
        <v>7808.9</v>
      </c>
      <c r="K563" s="273"/>
      <c r="L563" s="26">
        <f t="shared" si="25"/>
        <v>44471</v>
      </c>
      <c r="M563" s="66" t="e">
        <f t="shared" si="26"/>
        <v>#VALUE!</v>
      </c>
      <c r="N563" s="67">
        <v>44471</v>
      </c>
      <c r="O563" s="81"/>
      <c r="P563" s="5"/>
      <c r="Q563" s="5"/>
      <c r="S563" s="1"/>
    </row>
    <row r="564" spans="1:19" ht="15.95" customHeight="1" x14ac:dyDescent="0.25">
      <c r="A564" s="5"/>
      <c r="B564" s="137" t="s">
        <v>2571</v>
      </c>
      <c r="C564" s="101" t="s">
        <v>356</v>
      </c>
      <c r="D564" s="102" t="s">
        <v>357</v>
      </c>
      <c r="E564" s="102">
        <v>13398</v>
      </c>
      <c r="F564" s="11"/>
      <c r="G564" s="102" t="s">
        <v>2572</v>
      </c>
      <c r="H564" s="204"/>
      <c r="I564" s="94"/>
      <c r="J564" s="100">
        <f>-J563</f>
        <v>-7808.9</v>
      </c>
      <c r="K564" s="273"/>
      <c r="L564" s="26"/>
      <c r="M564" s="66"/>
      <c r="N564" s="67"/>
      <c r="O564" s="81"/>
      <c r="P564" s="5"/>
      <c r="Q564" s="5"/>
      <c r="S564" s="1"/>
    </row>
    <row r="565" spans="1:19" ht="15.95" customHeight="1" x14ac:dyDescent="0.25">
      <c r="A565" s="5" t="str">
        <f t="shared" si="24"/>
        <v>92021</v>
      </c>
      <c r="B565" s="22">
        <v>44445</v>
      </c>
      <c r="C565" s="93" t="s">
        <v>356</v>
      </c>
      <c r="D565" s="42" t="s">
        <v>357</v>
      </c>
      <c r="E565" s="11">
        <v>13434</v>
      </c>
      <c r="F565" s="11">
        <v>910</v>
      </c>
      <c r="G565" s="79" t="s">
        <v>358</v>
      </c>
      <c r="H565" s="204">
        <v>12546.18</v>
      </c>
      <c r="I565" s="94">
        <v>232</v>
      </c>
      <c r="J565" s="100">
        <v>12778.2</v>
      </c>
      <c r="K565" s="273"/>
      <c r="L565" s="26">
        <f t="shared" si="25"/>
        <v>44475</v>
      </c>
      <c r="M565" s="66" t="e">
        <f t="shared" si="26"/>
        <v>#VALUE!</v>
      </c>
      <c r="N565" s="67">
        <v>44475</v>
      </c>
      <c r="O565" s="81"/>
      <c r="P565" s="5"/>
      <c r="Q565" s="5"/>
      <c r="S565" s="1"/>
    </row>
    <row r="566" spans="1:19" ht="15.95" customHeight="1" x14ac:dyDescent="0.25">
      <c r="A566" s="5"/>
      <c r="B566" s="137" t="s">
        <v>2565</v>
      </c>
      <c r="C566" s="101" t="s">
        <v>356</v>
      </c>
      <c r="D566" s="102" t="s">
        <v>357</v>
      </c>
      <c r="E566" s="102">
        <v>13434</v>
      </c>
      <c r="F566" s="11"/>
      <c r="G566" s="102" t="s">
        <v>2566</v>
      </c>
      <c r="H566" s="204"/>
      <c r="I566" s="94"/>
      <c r="J566" s="100">
        <f>-J565</f>
        <v>-12778.2</v>
      </c>
      <c r="K566" s="273"/>
      <c r="L566" s="26"/>
      <c r="M566" s="66"/>
      <c r="N566" s="67"/>
      <c r="O566" s="81"/>
      <c r="P566" s="5"/>
      <c r="Q566" s="5"/>
      <c r="S566" s="1"/>
    </row>
    <row r="567" spans="1:19" ht="15.95" customHeight="1" x14ac:dyDescent="0.25">
      <c r="A567" s="5" t="str">
        <f t="shared" si="24"/>
        <v>92021</v>
      </c>
      <c r="B567" s="22">
        <v>44445</v>
      </c>
      <c r="C567" s="93" t="s">
        <v>356</v>
      </c>
      <c r="D567" s="42" t="s">
        <v>357</v>
      </c>
      <c r="E567" s="11">
        <v>13447</v>
      </c>
      <c r="F567" s="11">
        <v>911</v>
      </c>
      <c r="G567" s="79" t="s">
        <v>358</v>
      </c>
      <c r="H567" s="204">
        <v>9758.14</v>
      </c>
      <c r="I567" s="94">
        <v>180.5</v>
      </c>
      <c r="J567" s="100">
        <v>9938.6</v>
      </c>
      <c r="K567" s="273"/>
      <c r="L567" s="26">
        <f t="shared" si="25"/>
        <v>44475</v>
      </c>
      <c r="M567" s="66" t="e">
        <f t="shared" si="26"/>
        <v>#VALUE!</v>
      </c>
      <c r="N567" s="67">
        <v>44475</v>
      </c>
      <c r="O567" s="81"/>
      <c r="P567" s="5"/>
      <c r="Q567" s="5"/>
      <c r="S567" s="1"/>
    </row>
    <row r="568" spans="1:19" ht="15.95" customHeight="1" x14ac:dyDescent="0.25">
      <c r="A568" s="5"/>
      <c r="B568" s="137" t="s">
        <v>2565</v>
      </c>
      <c r="C568" s="101" t="s">
        <v>356</v>
      </c>
      <c r="D568" s="102" t="s">
        <v>357</v>
      </c>
      <c r="E568" s="102">
        <v>13447</v>
      </c>
      <c r="F568" s="11"/>
      <c r="G568" s="102" t="s">
        <v>2566</v>
      </c>
      <c r="H568" s="204"/>
      <c r="I568" s="94"/>
      <c r="J568" s="100">
        <f>-J567</f>
        <v>-9938.6</v>
      </c>
      <c r="K568" s="273"/>
      <c r="L568" s="26"/>
      <c r="M568" s="66"/>
      <c r="N568" s="67"/>
      <c r="O568" s="81"/>
      <c r="P568" s="5"/>
      <c r="Q568" s="5"/>
      <c r="S568" s="1"/>
    </row>
    <row r="569" spans="1:19" ht="15.95" customHeight="1" x14ac:dyDescent="0.25">
      <c r="A569" s="5" t="str">
        <f t="shared" si="24"/>
        <v>92021</v>
      </c>
      <c r="B569" s="22">
        <v>44445</v>
      </c>
      <c r="C569" s="93" t="s">
        <v>356</v>
      </c>
      <c r="D569" s="42" t="s">
        <v>357</v>
      </c>
      <c r="E569" s="11">
        <v>13452</v>
      </c>
      <c r="F569" s="11">
        <v>909</v>
      </c>
      <c r="G569" s="79" t="s">
        <v>358</v>
      </c>
      <c r="H569" s="204">
        <v>9086.25</v>
      </c>
      <c r="I569" s="94">
        <v>622.38</v>
      </c>
      <c r="J569" s="100">
        <v>9708.6299999999992</v>
      </c>
      <c r="K569" s="273"/>
      <c r="L569" s="26">
        <f t="shared" si="25"/>
        <v>44475</v>
      </c>
      <c r="M569" s="66" t="e">
        <f t="shared" si="26"/>
        <v>#VALUE!</v>
      </c>
      <c r="N569" s="67">
        <v>44475</v>
      </c>
      <c r="O569" s="81"/>
      <c r="P569" s="5"/>
      <c r="Q569" s="5"/>
      <c r="S569" s="1"/>
    </row>
    <row r="570" spans="1:19" ht="15.95" customHeight="1" x14ac:dyDescent="0.25">
      <c r="A570" s="5"/>
      <c r="B570" s="137" t="s">
        <v>2571</v>
      </c>
      <c r="C570" s="101" t="s">
        <v>356</v>
      </c>
      <c r="D570" s="102" t="s">
        <v>357</v>
      </c>
      <c r="E570" s="102">
        <v>13452</v>
      </c>
      <c r="F570" s="11"/>
      <c r="G570" s="102" t="s">
        <v>2572</v>
      </c>
      <c r="H570" s="204"/>
      <c r="I570" s="94"/>
      <c r="J570" s="100">
        <f>-J569</f>
        <v>-9708.6299999999992</v>
      </c>
      <c r="K570" s="273"/>
      <c r="L570" s="26"/>
      <c r="M570" s="66"/>
      <c r="N570" s="67"/>
      <c r="O570" s="81"/>
      <c r="P570" s="5"/>
      <c r="Q570" s="5"/>
      <c r="S570" s="1"/>
    </row>
    <row r="571" spans="1:19" ht="15.95" customHeight="1" x14ac:dyDescent="0.25">
      <c r="A571" s="5" t="str">
        <f t="shared" si="24"/>
        <v>92021</v>
      </c>
      <c r="B571" s="22">
        <v>44446</v>
      </c>
      <c r="C571" s="93" t="s">
        <v>356</v>
      </c>
      <c r="D571" s="42" t="s">
        <v>357</v>
      </c>
      <c r="E571" s="11">
        <v>13486</v>
      </c>
      <c r="F571" s="11">
        <v>912</v>
      </c>
      <c r="G571" s="79" t="s">
        <v>358</v>
      </c>
      <c r="H571" s="204">
        <v>16031.23</v>
      </c>
      <c r="I571" s="94">
        <v>296.47000000000003</v>
      </c>
      <c r="J571" s="100">
        <v>16327.7</v>
      </c>
      <c r="K571" s="273"/>
      <c r="L571" s="26">
        <f t="shared" si="25"/>
        <v>44476</v>
      </c>
      <c r="M571" s="66" t="e">
        <f t="shared" si="26"/>
        <v>#VALUE!</v>
      </c>
      <c r="N571" s="67">
        <v>44476</v>
      </c>
      <c r="O571" s="81"/>
      <c r="P571" s="5"/>
      <c r="Q571" s="5"/>
      <c r="S571" s="1"/>
    </row>
    <row r="572" spans="1:19" ht="15.95" customHeight="1" x14ac:dyDescent="0.25">
      <c r="A572" s="5"/>
      <c r="B572" s="137" t="s">
        <v>2571</v>
      </c>
      <c r="C572" s="101" t="s">
        <v>356</v>
      </c>
      <c r="D572" s="102" t="s">
        <v>357</v>
      </c>
      <c r="E572" s="102">
        <v>13486</v>
      </c>
      <c r="F572" s="11"/>
      <c r="G572" s="102" t="s">
        <v>2572</v>
      </c>
      <c r="H572" s="204"/>
      <c r="I572" s="94"/>
      <c r="J572" s="100">
        <f>-J571</f>
        <v>-16327.7</v>
      </c>
      <c r="K572" s="273"/>
      <c r="L572" s="26"/>
      <c r="M572" s="66"/>
      <c r="N572" s="67"/>
      <c r="O572" s="81"/>
      <c r="P572" s="5"/>
      <c r="Q572" s="5"/>
      <c r="S572" s="1"/>
    </row>
    <row r="573" spans="1:19" ht="15.95" customHeight="1" x14ac:dyDescent="0.25">
      <c r="A573" s="5" t="str">
        <f t="shared" si="24"/>
        <v>92021</v>
      </c>
      <c r="B573" s="22">
        <v>44447</v>
      </c>
      <c r="C573" s="93" t="s">
        <v>356</v>
      </c>
      <c r="D573" s="42" t="s">
        <v>357</v>
      </c>
      <c r="E573" s="11">
        <v>13509</v>
      </c>
      <c r="F573" s="11">
        <v>913</v>
      </c>
      <c r="G573" s="79" t="s">
        <v>358</v>
      </c>
      <c r="H573" s="204">
        <v>343014.2</v>
      </c>
      <c r="I573" s="94">
        <v>2520</v>
      </c>
      <c r="J573" s="100">
        <v>345534.2</v>
      </c>
      <c r="K573" s="273"/>
      <c r="L573" s="26">
        <f t="shared" si="25"/>
        <v>44477</v>
      </c>
      <c r="M573" s="66" t="e">
        <f t="shared" si="26"/>
        <v>#VALUE!</v>
      </c>
      <c r="N573" s="67">
        <v>44477</v>
      </c>
      <c r="O573" s="81"/>
      <c r="P573" s="5"/>
      <c r="Q573" s="5"/>
      <c r="S573" s="1"/>
    </row>
    <row r="574" spans="1:19" ht="15.95" customHeight="1" x14ac:dyDescent="0.25">
      <c r="A574" s="5"/>
      <c r="B574" s="137" t="s">
        <v>2571</v>
      </c>
      <c r="C574" s="101" t="s">
        <v>356</v>
      </c>
      <c r="D574" s="102" t="s">
        <v>357</v>
      </c>
      <c r="E574" s="102">
        <v>13509</v>
      </c>
      <c r="F574" s="11"/>
      <c r="G574" s="102" t="s">
        <v>2572</v>
      </c>
      <c r="H574" s="204"/>
      <c r="I574" s="94"/>
      <c r="J574" s="100">
        <f>-J573</f>
        <v>-345534.2</v>
      </c>
      <c r="K574" s="273"/>
      <c r="L574" s="26"/>
      <c r="M574" s="66"/>
      <c r="N574" s="67"/>
      <c r="O574" s="81"/>
      <c r="P574" s="5"/>
      <c r="Q574" s="5"/>
      <c r="S574" s="1"/>
    </row>
    <row r="575" spans="1:19" ht="15.95" customHeight="1" x14ac:dyDescent="0.25">
      <c r="A575" s="5" t="str">
        <f t="shared" si="24"/>
        <v>92021</v>
      </c>
      <c r="B575" s="22">
        <v>44448</v>
      </c>
      <c r="C575" s="93" t="s">
        <v>356</v>
      </c>
      <c r="D575" s="42" t="s">
        <v>357</v>
      </c>
      <c r="E575" s="11">
        <v>13516</v>
      </c>
      <c r="F575" s="11">
        <v>914</v>
      </c>
      <c r="G575" s="79" t="s">
        <v>358</v>
      </c>
      <c r="H575" s="204">
        <v>8364.1200000000008</v>
      </c>
      <c r="I575" s="94">
        <v>154.69999999999999</v>
      </c>
      <c r="J575" s="100">
        <v>8518.7999999999993</v>
      </c>
      <c r="K575" s="273"/>
      <c r="L575" s="26">
        <f t="shared" si="25"/>
        <v>44478</v>
      </c>
      <c r="M575" s="66" t="e">
        <f t="shared" si="26"/>
        <v>#VALUE!</v>
      </c>
      <c r="N575" s="67">
        <v>44478</v>
      </c>
      <c r="O575" s="81"/>
      <c r="P575" s="5"/>
      <c r="Q575" s="5"/>
      <c r="S575" s="1"/>
    </row>
    <row r="576" spans="1:19" ht="15.95" customHeight="1" x14ac:dyDescent="0.25">
      <c r="A576" s="5"/>
      <c r="B576" s="137" t="s">
        <v>2571</v>
      </c>
      <c r="C576" s="101" t="s">
        <v>356</v>
      </c>
      <c r="D576" s="102" t="s">
        <v>357</v>
      </c>
      <c r="E576" s="102">
        <v>13516</v>
      </c>
      <c r="F576" s="11"/>
      <c r="G576" s="102" t="s">
        <v>2572</v>
      </c>
      <c r="H576" s="204"/>
      <c r="I576" s="94"/>
      <c r="J576" s="100">
        <f>-J575</f>
        <v>-8518.7999999999993</v>
      </c>
      <c r="K576" s="273"/>
      <c r="L576" s="26"/>
      <c r="M576" s="66"/>
      <c r="N576" s="67"/>
      <c r="O576" s="81"/>
      <c r="P576" s="5"/>
      <c r="Q576" s="5"/>
      <c r="S576" s="1"/>
    </row>
    <row r="577" spans="1:19" ht="15.95" customHeight="1" x14ac:dyDescent="0.25">
      <c r="A577" s="5" t="str">
        <f t="shared" si="24"/>
        <v>92021</v>
      </c>
      <c r="B577" s="22">
        <v>44449</v>
      </c>
      <c r="C577" s="93" t="s">
        <v>356</v>
      </c>
      <c r="D577" s="42" t="s">
        <v>357</v>
      </c>
      <c r="E577" s="11">
        <v>13536</v>
      </c>
      <c r="F577" s="11">
        <v>915</v>
      </c>
      <c r="G577" s="79" t="s">
        <v>358</v>
      </c>
      <c r="H577" s="204">
        <v>5576.08</v>
      </c>
      <c r="I577" s="94">
        <v>103.1</v>
      </c>
      <c r="J577" s="100">
        <v>5679.2</v>
      </c>
      <c r="K577" s="273"/>
      <c r="L577" s="26">
        <f t="shared" si="25"/>
        <v>44479</v>
      </c>
      <c r="M577" s="66" t="e">
        <f t="shared" si="26"/>
        <v>#VALUE!</v>
      </c>
      <c r="N577" s="67">
        <v>44479</v>
      </c>
      <c r="O577" s="81"/>
      <c r="P577" s="5"/>
      <c r="Q577" s="5"/>
      <c r="S577" s="1"/>
    </row>
    <row r="578" spans="1:19" ht="15.95" customHeight="1" x14ac:dyDescent="0.25">
      <c r="A578" s="5"/>
      <c r="B578" s="137" t="s">
        <v>2571</v>
      </c>
      <c r="C578" s="101" t="s">
        <v>356</v>
      </c>
      <c r="D578" s="102" t="s">
        <v>357</v>
      </c>
      <c r="E578" s="102">
        <v>13536</v>
      </c>
      <c r="F578" s="11"/>
      <c r="G578" s="102" t="s">
        <v>2572</v>
      </c>
      <c r="H578" s="204"/>
      <c r="I578" s="94"/>
      <c r="J578" s="100">
        <f>-J577</f>
        <v>-5679.2</v>
      </c>
      <c r="K578" s="273"/>
      <c r="L578" s="26"/>
      <c r="M578" s="66"/>
      <c r="N578" s="67"/>
      <c r="O578" s="81"/>
      <c r="P578" s="5"/>
      <c r="Q578" s="5"/>
      <c r="S578" s="1"/>
    </row>
    <row r="579" spans="1:19" ht="15.95" customHeight="1" x14ac:dyDescent="0.25">
      <c r="A579" s="5" t="str">
        <f t="shared" si="24"/>
        <v>92021</v>
      </c>
      <c r="B579" s="22">
        <v>44453</v>
      </c>
      <c r="C579" s="93" t="s">
        <v>356</v>
      </c>
      <c r="D579" s="42" t="s">
        <v>357</v>
      </c>
      <c r="E579" s="11">
        <v>13557</v>
      </c>
      <c r="F579" s="11">
        <v>917</v>
      </c>
      <c r="G579" s="79" t="s">
        <v>358</v>
      </c>
      <c r="H579" s="204">
        <v>9086.25</v>
      </c>
      <c r="I579" s="94">
        <v>622.4</v>
      </c>
      <c r="J579" s="100">
        <v>9708.6200000000008</v>
      </c>
      <c r="K579" s="273"/>
      <c r="L579" s="26">
        <f t="shared" si="25"/>
        <v>44483</v>
      </c>
      <c r="M579" s="66" t="e">
        <f t="shared" si="26"/>
        <v>#VALUE!</v>
      </c>
      <c r="N579" s="67">
        <v>44483</v>
      </c>
      <c r="O579" s="81"/>
      <c r="P579" s="5"/>
      <c r="Q579" s="5"/>
      <c r="S579" s="1"/>
    </row>
    <row r="580" spans="1:19" ht="15.95" customHeight="1" x14ac:dyDescent="0.25">
      <c r="A580" s="5"/>
      <c r="B580" s="137" t="s">
        <v>2571</v>
      </c>
      <c r="C580" s="101" t="s">
        <v>356</v>
      </c>
      <c r="D580" s="102" t="s">
        <v>357</v>
      </c>
      <c r="E580" s="102">
        <v>13557</v>
      </c>
      <c r="F580" s="11"/>
      <c r="G580" s="102" t="s">
        <v>2572</v>
      </c>
      <c r="H580" s="204"/>
      <c r="I580" s="94"/>
      <c r="J580" s="100">
        <f>-J579</f>
        <v>-9708.6200000000008</v>
      </c>
      <c r="K580" s="273"/>
      <c r="L580" s="26"/>
      <c r="M580" s="66"/>
      <c r="N580" s="67"/>
      <c r="O580" s="81"/>
      <c r="P580" s="5"/>
      <c r="Q580" s="5"/>
      <c r="S580" s="1"/>
    </row>
    <row r="581" spans="1:19" ht="15.95" customHeight="1" x14ac:dyDescent="0.25">
      <c r="A581" s="5" t="str">
        <f t="shared" si="24"/>
        <v>92021</v>
      </c>
      <c r="B581" s="22">
        <v>44453</v>
      </c>
      <c r="C581" s="93" t="s">
        <v>356</v>
      </c>
      <c r="D581" s="42" t="s">
        <v>357</v>
      </c>
      <c r="E581" s="11">
        <v>13563</v>
      </c>
      <c r="F581" s="11">
        <v>918</v>
      </c>
      <c r="G581" s="79" t="s">
        <v>358</v>
      </c>
      <c r="H581" s="204">
        <v>6273.09</v>
      </c>
      <c r="I581" s="94">
        <v>116</v>
      </c>
      <c r="J581" s="100">
        <v>6389.1</v>
      </c>
      <c r="K581" s="273"/>
      <c r="L581" s="26">
        <f t="shared" si="25"/>
        <v>44483</v>
      </c>
      <c r="M581" s="66" t="e">
        <f t="shared" si="26"/>
        <v>#VALUE!</v>
      </c>
      <c r="N581" s="67">
        <v>44483</v>
      </c>
      <c r="O581" s="81"/>
      <c r="P581" s="5"/>
      <c r="Q581" s="5"/>
      <c r="S581" s="1"/>
    </row>
    <row r="582" spans="1:19" ht="15.95" customHeight="1" x14ac:dyDescent="0.25">
      <c r="A582" s="5"/>
      <c r="B582" s="137" t="s">
        <v>2571</v>
      </c>
      <c r="C582" s="101" t="s">
        <v>356</v>
      </c>
      <c r="D582" s="102" t="s">
        <v>357</v>
      </c>
      <c r="E582" s="102">
        <v>13563</v>
      </c>
      <c r="F582" s="11"/>
      <c r="G582" s="102" t="s">
        <v>2572</v>
      </c>
      <c r="H582" s="204"/>
      <c r="I582" s="94"/>
      <c r="J582" s="100">
        <f>-J581</f>
        <v>-6389.1</v>
      </c>
      <c r="K582" s="273"/>
      <c r="L582" s="26"/>
      <c r="M582" s="66"/>
      <c r="N582" s="67"/>
      <c r="O582" s="81"/>
      <c r="P582" s="5"/>
      <c r="Q582" s="5"/>
      <c r="S582" s="1"/>
    </row>
    <row r="583" spans="1:19" ht="15.95" customHeight="1" x14ac:dyDescent="0.25">
      <c r="A583" s="5" t="str">
        <f t="shared" si="24"/>
        <v>92021</v>
      </c>
      <c r="B583" s="22">
        <v>44453</v>
      </c>
      <c r="C583" s="93" t="s">
        <v>356</v>
      </c>
      <c r="D583" s="42" t="s">
        <v>357</v>
      </c>
      <c r="E583" s="11">
        <v>13580</v>
      </c>
      <c r="F583" s="11">
        <v>919</v>
      </c>
      <c r="G583" s="79" t="s">
        <v>358</v>
      </c>
      <c r="H583" s="204">
        <v>6273.09</v>
      </c>
      <c r="I583" s="94">
        <v>116.01</v>
      </c>
      <c r="J583" s="100">
        <v>6389.1</v>
      </c>
      <c r="K583" s="273"/>
      <c r="L583" s="26">
        <f t="shared" si="25"/>
        <v>44483</v>
      </c>
      <c r="M583" s="66" t="e">
        <f t="shared" si="26"/>
        <v>#VALUE!</v>
      </c>
      <c r="N583" s="67">
        <v>44483</v>
      </c>
      <c r="O583" s="81"/>
      <c r="P583" s="5"/>
      <c r="Q583" s="5"/>
      <c r="S583" s="1"/>
    </row>
    <row r="584" spans="1:19" ht="15.95" customHeight="1" x14ac:dyDescent="0.25">
      <c r="A584" s="5"/>
      <c r="B584" s="137" t="s">
        <v>2571</v>
      </c>
      <c r="C584" s="101" t="s">
        <v>356</v>
      </c>
      <c r="D584" s="102" t="s">
        <v>357</v>
      </c>
      <c r="E584" s="102">
        <v>13580</v>
      </c>
      <c r="F584" s="11"/>
      <c r="G584" s="102" t="s">
        <v>2572</v>
      </c>
      <c r="H584" s="204"/>
      <c r="I584" s="94"/>
      <c r="J584" s="100">
        <f>-J583</f>
        <v>-6389.1</v>
      </c>
      <c r="K584" s="273"/>
      <c r="L584" s="26"/>
      <c r="M584" s="66"/>
      <c r="N584" s="67"/>
      <c r="O584" s="81"/>
      <c r="P584" s="5"/>
      <c r="Q584" s="5"/>
      <c r="S584" s="1"/>
    </row>
    <row r="585" spans="1:19" ht="15.95" customHeight="1" x14ac:dyDescent="0.25">
      <c r="A585" s="5" t="str">
        <f t="shared" si="24"/>
        <v>92021</v>
      </c>
      <c r="B585" s="22">
        <v>44455</v>
      </c>
      <c r="C585" s="93" t="s">
        <v>356</v>
      </c>
      <c r="D585" s="42" t="s">
        <v>357</v>
      </c>
      <c r="E585" s="11">
        <v>13619</v>
      </c>
      <c r="F585" s="11">
        <v>920</v>
      </c>
      <c r="G585" s="79" t="s">
        <v>358</v>
      </c>
      <c r="H585" s="204">
        <v>6970.1</v>
      </c>
      <c r="I585" s="94">
        <v>128.9</v>
      </c>
      <c r="J585" s="100">
        <v>7099</v>
      </c>
      <c r="K585" s="273"/>
      <c r="L585" s="26">
        <f t="shared" si="25"/>
        <v>44485</v>
      </c>
      <c r="M585" s="66" t="e">
        <f t="shared" si="26"/>
        <v>#VALUE!</v>
      </c>
      <c r="N585" s="67">
        <v>44485</v>
      </c>
      <c r="O585" s="81"/>
      <c r="P585" s="5"/>
      <c r="Q585" s="5"/>
      <c r="S585" s="1"/>
    </row>
    <row r="586" spans="1:19" ht="15.95" customHeight="1" x14ac:dyDescent="0.25">
      <c r="A586" s="5"/>
      <c r="B586" s="137" t="s">
        <v>2571</v>
      </c>
      <c r="C586" s="101" t="s">
        <v>356</v>
      </c>
      <c r="D586" s="102" t="s">
        <v>357</v>
      </c>
      <c r="E586" s="102">
        <v>13619</v>
      </c>
      <c r="F586" s="11"/>
      <c r="G586" s="102" t="s">
        <v>2572</v>
      </c>
      <c r="H586" s="204"/>
      <c r="I586" s="94"/>
      <c r="J586" s="100">
        <f>-J585</f>
        <v>-7099</v>
      </c>
      <c r="K586" s="273"/>
      <c r="L586" s="26"/>
      <c r="M586" s="66"/>
      <c r="N586" s="67"/>
      <c r="O586" s="81"/>
      <c r="P586" s="5"/>
      <c r="Q586" s="5"/>
      <c r="S586" s="1"/>
    </row>
    <row r="587" spans="1:19" ht="15.95" customHeight="1" x14ac:dyDescent="0.25">
      <c r="A587" s="5" t="str">
        <f t="shared" si="24"/>
        <v>92021</v>
      </c>
      <c r="B587" s="22">
        <v>44459</v>
      </c>
      <c r="C587" s="93" t="s">
        <v>356</v>
      </c>
      <c r="D587" s="42" t="s">
        <v>357</v>
      </c>
      <c r="E587" s="11">
        <v>13673</v>
      </c>
      <c r="F587" s="11">
        <v>1009</v>
      </c>
      <c r="G587" s="79" t="s">
        <v>358</v>
      </c>
      <c r="H587" s="204">
        <v>14108.54</v>
      </c>
      <c r="I587" s="94">
        <v>963.5</v>
      </c>
      <c r="J587" s="100">
        <v>15072.07</v>
      </c>
      <c r="K587" s="273"/>
      <c r="L587" s="26">
        <f t="shared" si="25"/>
        <v>44489</v>
      </c>
      <c r="M587" s="66" t="e">
        <f t="shared" si="26"/>
        <v>#VALUE!</v>
      </c>
      <c r="N587" s="67">
        <v>44489</v>
      </c>
      <c r="O587" s="81"/>
      <c r="P587" s="5"/>
      <c r="Q587" s="5"/>
      <c r="S587" s="1"/>
    </row>
    <row r="588" spans="1:19" ht="15.95" customHeight="1" x14ac:dyDescent="0.25">
      <c r="A588" s="5"/>
      <c r="B588" s="137" t="s">
        <v>2565</v>
      </c>
      <c r="C588" s="101" t="s">
        <v>356</v>
      </c>
      <c r="D588" s="102" t="s">
        <v>357</v>
      </c>
      <c r="E588" s="102">
        <v>13673</v>
      </c>
      <c r="F588" s="11"/>
      <c r="G588" s="102" t="s">
        <v>2566</v>
      </c>
      <c r="H588" s="204"/>
      <c r="I588" s="94"/>
      <c r="J588" s="100">
        <f>-J587</f>
        <v>-15072.07</v>
      </c>
      <c r="K588" s="273"/>
      <c r="L588" s="26"/>
      <c r="M588" s="66"/>
      <c r="N588" s="67"/>
      <c r="O588" s="81"/>
      <c r="P588" s="5"/>
      <c r="Q588" s="5"/>
      <c r="S588" s="1"/>
    </row>
    <row r="589" spans="1:19" ht="15.95" customHeight="1" x14ac:dyDescent="0.25">
      <c r="A589" s="5" t="str">
        <f t="shared" si="24"/>
        <v>92021</v>
      </c>
      <c r="B589" s="22">
        <v>44460</v>
      </c>
      <c r="C589" s="93" t="s">
        <v>356</v>
      </c>
      <c r="D589" s="42" t="s">
        <v>357</v>
      </c>
      <c r="E589" s="11">
        <v>13686</v>
      </c>
      <c r="F589" s="11">
        <v>1011</v>
      </c>
      <c r="G589" s="79" t="s">
        <v>358</v>
      </c>
      <c r="H589" s="204">
        <v>5576.08</v>
      </c>
      <c r="I589" s="94">
        <v>103.12</v>
      </c>
      <c r="J589" s="100">
        <v>5679.2</v>
      </c>
      <c r="K589" s="273"/>
      <c r="L589" s="26">
        <f t="shared" si="25"/>
        <v>44490</v>
      </c>
      <c r="M589" s="66" t="e">
        <f t="shared" si="26"/>
        <v>#VALUE!</v>
      </c>
      <c r="N589" s="67">
        <v>44490</v>
      </c>
      <c r="O589" s="81"/>
      <c r="P589" s="5"/>
      <c r="Q589" s="5"/>
      <c r="S589" s="1"/>
    </row>
    <row r="590" spans="1:19" ht="15.95" customHeight="1" x14ac:dyDescent="0.25">
      <c r="A590" s="5"/>
      <c r="B590" s="137" t="s">
        <v>2565</v>
      </c>
      <c r="C590" s="101" t="s">
        <v>356</v>
      </c>
      <c r="D590" s="102" t="s">
        <v>357</v>
      </c>
      <c r="E590" s="102">
        <v>13686</v>
      </c>
      <c r="F590" s="11"/>
      <c r="G590" s="102" t="s">
        <v>2566</v>
      </c>
      <c r="H590" s="204"/>
      <c r="I590" s="94"/>
      <c r="J590" s="100">
        <f>-J589</f>
        <v>-5679.2</v>
      </c>
      <c r="K590" s="273"/>
      <c r="L590" s="26"/>
      <c r="M590" s="66"/>
      <c r="N590" s="67"/>
      <c r="O590" s="81"/>
      <c r="P590" s="5"/>
      <c r="Q590" s="5"/>
      <c r="S590" s="1"/>
    </row>
    <row r="591" spans="1:19" ht="15.95" customHeight="1" x14ac:dyDescent="0.25">
      <c r="A591" s="5" t="str">
        <f t="shared" si="24"/>
        <v>92021</v>
      </c>
      <c r="B591" s="22">
        <v>44462</v>
      </c>
      <c r="C591" s="93" t="s">
        <v>356</v>
      </c>
      <c r="D591" s="42" t="s">
        <v>357</v>
      </c>
      <c r="E591" s="11">
        <v>13710</v>
      </c>
      <c r="F591" s="11">
        <v>1010</v>
      </c>
      <c r="G591" s="79" t="s">
        <v>358</v>
      </c>
      <c r="H591" s="204">
        <v>511209.8</v>
      </c>
      <c r="I591" s="94">
        <v>2520</v>
      </c>
      <c r="J591" s="100">
        <v>513729.8</v>
      </c>
      <c r="K591" s="273"/>
      <c r="L591" s="26">
        <f t="shared" si="25"/>
        <v>44492</v>
      </c>
      <c r="M591" s="66" t="e">
        <f t="shared" si="26"/>
        <v>#VALUE!</v>
      </c>
      <c r="N591" s="67">
        <v>44492</v>
      </c>
      <c r="O591" s="81"/>
      <c r="P591" s="5"/>
      <c r="Q591" s="5"/>
      <c r="S591" s="1"/>
    </row>
    <row r="592" spans="1:19" ht="15.95" customHeight="1" x14ac:dyDescent="0.25">
      <c r="A592" s="5"/>
      <c r="B592" s="137" t="s">
        <v>2565</v>
      </c>
      <c r="C592" s="101" t="s">
        <v>356</v>
      </c>
      <c r="D592" s="102" t="s">
        <v>357</v>
      </c>
      <c r="E592" s="102">
        <v>13710</v>
      </c>
      <c r="F592" s="11"/>
      <c r="G592" s="102" t="s">
        <v>2566</v>
      </c>
      <c r="H592" s="204"/>
      <c r="I592" s="94"/>
      <c r="J592" s="100">
        <f>-J591</f>
        <v>-513729.8</v>
      </c>
      <c r="K592" s="273"/>
      <c r="L592" s="26"/>
      <c r="M592" s="66"/>
      <c r="N592" s="67"/>
      <c r="O592" s="81"/>
      <c r="P592" s="5"/>
      <c r="Q592" s="5"/>
      <c r="S592" s="1"/>
    </row>
    <row r="593" spans="1:19" ht="15.95" customHeight="1" x14ac:dyDescent="0.25">
      <c r="A593" s="5" t="str">
        <f t="shared" si="24"/>
        <v>92021</v>
      </c>
      <c r="B593" s="22">
        <v>44467</v>
      </c>
      <c r="C593" s="93" t="s">
        <v>356</v>
      </c>
      <c r="D593" s="42" t="s">
        <v>357</v>
      </c>
      <c r="E593" s="11">
        <v>13786</v>
      </c>
      <c r="F593" s="11">
        <v>1012</v>
      </c>
      <c r="G593" s="79" t="s">
        <v>358</v>
      </c>
      <c r="H593" s="204">
        <v>10007.530000000001</v>
      </c>
      <c r="I593" s="94">
        <v>688.24</v>
      </c>
      <c r="J593" s="100">
        <v>10765.77</v>
      </c>
      <c r="K593" s="273"/>
      <c r="L593" s="26">
        <f t="shared" si="25"/>
        <v>44497</v>
      </c>
      <c r="M593" s="66" t="e">
        <f t="shared" si="26"/>
        <v>#VALUE!</v>
      </c>
      <c r="N593" s="67">
        <v>44497</v>
      </c>
      <c r="O593" s="81"/>
      <c r="P593" s="5"/>
      <c r="Q593" s="5"/>
      <c r="S593" s="1"/>
    </row>
    <row r="594" spans="1:19" ht="15.95" customHeight="1" x14ac:dyDescent="0.25">
      <c r="A594" s="5" t="str">
        <f>IF(B594="","",CONCATENATE(MONTH(B594),YEAR(B594)))</f>
        <v>92021</v>
      </c>
      <c r="B594" s="22">
        <v>44466</v>
      </c>
      <c r="C594" s="93" t="s">
        <v>356</v>
      </c>
      <c r="D594" s="42" t="s">
        <v>357</v>
      </c>
      <c r="E594" s="11">
        <v>13738</v>
      </c>
      <c r="F594" s="11">
        <v>1013</v>
      </c>
      <c r="G594" s="79" t="s">
        <v>358</v>
      </c>
      <c r="H594" s="204">
        <v>15116.3</v>
      </c>
      <c r="I594" s="94">
        <v>1032.3499999999999</v>
      </c>
      <c r="J594" s="100">
        <v>16148.65</v>
      </c>
      <c r="K594" s="273"/>
      <c r="L594" s="26">
        <f>+IF(B594="","",B594+30)</f>
        <v>44496</v>
      </c>
      <c r="M594" s="66" t="e">
        <f>+IF(B594="","",L594-$K$3)</f>
        <v>#VALUE!</v>
      </c>
      <c r="N594" s="67">
        <v>44131</v>
      </c>
      <c r="O594" s="81"/>
      <c r="P594" s="5"/>
      <c r="Q594" s="5"/>
      <c r="S594" s="1"/>
    </row>
    <row r="595" spans="1:19" ht="15.95" customHeight="1" x14ac:dyDescent="0.25">
      <c r="A595" s="5"/>
      <c r="B595" s="137" t="s">
        <v>2565</v>
      </c>
      <c r="C595" s="101" t="s">
        <v>356</v>
      </c>
      <c r="D595" s="102" t="s">
        <v>357</v>
      </c>
      <c r="E595" s="102">
        <v>13738</v>
      </c>
      <c r="F595" s="11"/>
      <c r="G595" s="102" t="s">
        <v>2566</v>
      </c>
      <c r="H595" s="204"/>
      <c r="I595" s="94"/>
      <c r="J595" s="100">
        <f>-J594</f>
        <v>-16148.65</v>
      </c>
      <c r="K595" s="273"/>
      <c r="L595" s="26"/>
      <c r="M595" s="66"/>
      <c r="N595" s="67"/>
      <c r="O595" s="81"/>
      <c r="P595" s="5"/>
      <c r="Q595" s="5"/>
      <c r="S595" s="1"/>
    </row>
    <row r="596" spans="1:19" ht="15.95" customHeight="1" x14ac:dyDescent="0.25">
      <c r="A596" s="5" t="str">
        <f t="shared" si="24"/>
        <v>92021</v>
      </c>
      <c r="B596" s="22">
        <v>44467</v>
      </c>
      <c r="C596" s="93" t="s">
        <v>356</v>
      </c>
      <c r="D596" s="42" t="s">
        <v>357</v>
      </c>
      <c r="E596" s="11">
        <v>13779</v>
      </c>
      <c r="F596" s="11">
        <v>1014</v>
      </c>
      <c r="G596" s="79" t="s">
        <v>358</v>
      </c>
      <c r="H596" s="204">
        <v>9758.14</v>
      </c>
      <c r="I596" s="94">
        <v>180.46</v>
      </c>
      <c r="J596" s="100">
        <v>9938.6</v>
      </c>
      <c r="K596" s="273"/>
      <c r="L596" s="26">
        <f t="shared" si="25"/>
        <v>44497</v>
      </c>
      <c r="M596" s="66" t="e">
        <f t="shared" si="26"/>
        <v>#VALUE!</v>
      </c>
      <c r="N596" s="67">
        <v>44497</v>
      </c>
      <c r="O596" s="81"/>
      <c r="P596" s="5"/>
      <c r="Q596" s="5"/>
      <c r="S596" s="1"/>
    </row>
    <row r="597" spans="1:19" ht="15.95" customHeight="1" x14ac:dyDescent="0.25">
      <c r="A597" s="5" t="str">
        <f t="shared" si="24"/>
        <v>92021</v>
      </c>
      <c r="B597" s="22">
        <v>44467</v>
      </c>
      <c r="C597" s="93" t="s">
        <v>356</v>
      </c>
      <c r="D597" s="42" t="s">
        <v>357</v>
      </c>
      <c r="E597" s="11">
        <v>13786</v>
      </c>
      <c r="F597" s="11">
        <v>1012</v>
      </c>
      <c r="G597" s="79" t="s">
        <v>358</v>
      </c>
      <c r="H597" s="204">
        <v>10077.530000000001</v>
      </c>
      <c r="I597" s="94">
        <v>688.24</v>
      </c>
      <c r="J597" s="100">
        <v>10765.77</v>
      </c>
      <c r="K597" s="273"/>
      <c r="L597" s="26">
        <f t="shared" si="25"/>
        <v>44497</v>
      </c>
      <c r="M597" s="66" t="e">
        <f t="shared" si="26"/>
        <v>#VALUE!</v>
      </c>
      <c r="N597" s="67">
        <v>44497</v>
      </c>
      <c r="O597" s="81"/>
      <c r="P597" s="5"/>
      <c r="Q597" s="5"/>
      <c r="S597" s="1"/>
    </row>
    <row r="598" spans="1:19" ht="15.95" customHeight="1" x14ac:dyDescent="0.25">
      <c r="A598" s="5" t="str">
        <f t="shared" si="24"/>
        <v>92021</v>
      </c>
      <c r="B598" s="22">
        <v>44467</v>
      </c>
      <c r="C598" s="93" t="s">
        <v>356</v>
      </c>
      <c r="D598" s="42" t="s">
        <v>357</v>
      </c>
      <c r="E598" s="11">
        <v>13779</v>
      </c>
      <c r="F598" s="11">
        <v>1014</v>
      </c>
      <c r="G598" s="79" t="s">
        <v>358</v>
      </c>
      <c r="H598" s="204">
        <v>9758.14</v>
      </c>
      <c r="I598" s="94">
        <v>180.46</v>
      </c>
      <c r="J598" s="100">
        <v>9938.6</v>
      </c>
      <c r="K598" s="273"/>
      <c r="L598" s="26">
        <f t="shared" si="25"/>
        <v>44497</v>
      </c>
      <c r="M598" s="66" t="e">
        <f t="shared" si="26"/>
        <v>#VALUE!</v>
      </c>
      <c r="N598" s="67">
        <v>44497</v>
      </c>
      <c r="O598" s="81"/>
      <c r="P598" s="5"/>
      <c r="Q598" s="5"/>
      <c r="S598" s="1"/>
    </row>
    <row r="599" spans="1:19" ht="15.95" customHeight="1" x14ac:dyDescent="0.25">
      <c r="A599" s="5" t="str">
        <f t="shared" si="24"/>
        <v>102021</v>
      </c>
      <c r="B599" s="22">
        <v>44475</v>
      </c>
      <c r="C599" s="93" t="s">
        <v>356</v>
      </c>
      <c r="D599" s="42" t="s">
        <v>357</v>
      </c>
      <c r="E599" s="11">
        <v>13860</v>
      </c>
      <c r="F599" s="11">
        <v>1105</v>
      </c>
      <c r="G599" s="79" t="s">
        <v>358</v>
      </c>
      <c r="H599" s="204">
        <v>23178.25</v>
      </c>
      <c r="I599" s="94">
        <v>1582.93</v>
      </c>
      <c r="J599" s="100">
        <v>24761.18</v>
      </c>
      <c r="K599" s="273"/>
      <c r="L599" s="26">
        <f t="shared" si="25"/>
        <v>44505</v>
      </c>
      <c r="M599" s="66" t="e">
        <f t="shared" si="26"/>
        <v>#VALUE!</v>
      </c>
      <c r="N599" s="67">
        <v>44505</v>
      </c>
      <c r="O599" s="81"/>
      <c r="P599" s="5"/>
      <c r="Q599" s="5"/>
      <c r="S599" s="1"/>
    </row>
    <row r="600" spans="1:19" ht="15.95" customHeight="1" x14ac:dyDescent="0.25">
      <c r="A600" s="5" t="str">
        <f t="shared" si="24"/>
        <v>102021</v>
      </c>
      <c r="B600" s="22">
        <v>44475</v>
      </c>
      <c r="C600" s="93" t="s">
        <v>356</v>
      </c>
      <c r="D600" s="42" t="s">
        <v>357</v>
      </c>
      <c r="E600" s="11">
        <v>13860</v>
      </c>
      <c r="F600" s="11">
        <v>1105</v>
      </c>
      <c r="G600" s="79" t="s">
        <v>358</v>
      </c>
      <c r="H600" s="204">
        <v>23178.25</v>
      </c>
      <c r="I600" s="94">
        <v>1582.93</v>
      </c>
      <c r="J600" s="100">
        <v>24761.18</v>
      </c>
      <c r="K600" s="273"/>
      <c r="L600" s="26">
        <f t="shared" si="25"/>
        <v>44505</v>
      </c>
      <c r="M600" s="66" t="e">
        <f t="shared" si="26"/>
        <v>#VALUE!</v>
      </c>
      <c r="N600" s="67">
        <v>44505</v>
      </c>
      <c r="O600" s="81"/>
      <c r="P600" s="5"/>
      <c r="Q600" s="5"/>
      <c r="S600" s="1"/>
    </row>
    <row r="601" spans="1:19" ht="15.95" customHeight="1" x14ac:dyDescent="0.25">
      <c r="A601" s="5" t="str">
        <f t="shared" si="24"/>
        <v>102021</v>
      </c>
      <c r="B601" s="22">
        <v>44475</v>
      </c>
      <c r="C601" s="93" t="s">
        <v>356</v>
      </c>
      <c r="D601" s="42" t="s">
        <v>357</v>
      </c>
      <c r="E601" s="11">
        <v>13879</v>
      </c>
      <c r="F601" s="11">
        <v>1106</v>
      </c>
      <c r="G601" s="79" t="s">
        <v>358</v>
      </c>
      <c r="H601" s="204">
        <v>13940.2</v>
      </c>
      <c r="I601" s="94">
        <v>257.8</v>
      </c>
      <c r="J601" s="100">
        <v>14198</v>
      </c>
      <c r="K601" s="273"/>
      <c r="L601" s="26">
        <f t="shared" si="25"/>
        <v>44505</v>
      </c>
      <c r="M601" s="66" t="e">
        <f t="shared" si="26"/>
        <v>#VALUE!</v>
      </c>
      <c r="N601" s="67">
        <v>44505</v>
      </c>
      <c r="O601" s="81"/>
      <c r="P601" s="5"/>
      <c r="Q601" s="5"/>
      <c r="S601" s="1"/>
    </row>
    <row r="602" spans="1:19" ht="15.95" customHeight="1" x14ac:dyDescent="0.25">
      <c r="A602" s="5" t="str">
        <f t="shared" si="24"/>
        <v>102021</v>
      </c>
      <c r="B602" s="22">
        <v>44475</v>
      </c>
      <c r="C602" s="93" t="s">
        <v>356</v>
      </c>
      <c r="D602" s="42" t="s">
        <v>357</v>
      </c>
      <c r="E602" s="11">
        <v>13873</v>
      </c>
      <c r="F602" s="11">
        <v>1117</v>
      </c>
      <c r="G602" s="79" t="s">
        <v>358</v>
      </c>
      <c r="H602" s="204">
        <v>9670.1</v>
      </c>
      <c r="I602" s="94">
        <v>128.9</v>
      </c>
      <c r="J602" s="100">
        <v>7099</v>
      </c>
      <c r="K602" s="273"/>
      <c r="L602" s="26">
        <f t="shared" si="25"/>
        <v>44505</v>
      </c>
      <c r="M602" s="66" t="e">
        <f t="shared" si="26"/>
        <v>#VALUE!</v>
      </c>
      <c r="N602" s="67">
        <v>44505</v>
      </c>
      <c r="O602" s="81"/>
      <c r="P602" s="5"/>
      <c r="Q602" s="5"/>
      <c r="S602" s="1"/>
    </row>
    <row r="603" spans="1:19" ht="15.95" customHeight="1" x14ac:dyDescent="0.25">
      <c r="A603" s="5" t="str">
        <f t="shared" si="24"/>
        <v>102021</v>
      </c>
      <c r="B603" s="22">
        <v>44476</v>
      </c>
      <c r="C603" s="93" t="s">
        <v>356</v>
      </c>
      <c r="D603" s="42" t="s">
        <v>357</v>
      </c>
      <c r="E603" s="11">
        <v>13909</v>
      </c>
      <c r="F603" s="11">
        <v>1107</v>
      </c>
      <c r="G603" s="79" t="s">
        <v>358</v>
      </c>
      <c r="H603" s="204">
        <v>3485.05</v>
      </c>
      <c r="I603" s="94">
        <v>64.45</v>
      </c>
      <c r="J603" s="100">
        <v>3549.5</v>
      </c>
      <c r="K603" s="273"/>
      <c r="L603" s="26">
        <f t="shared" si="25"/>
        <v>44506</v>
      </c>
      <c r="M603" s="66" t="e">
        <f t="shared" si="26"/>
        <v>#VALUE!</v>
      </c>
      <c r="N603" s="67">
        <v>44506</v>
      </c>
      <c r="O603" s="81"/>
      <c r="P603" s="5"/>
      <c r="Q603" s="5"/>
      <c r="S603" s="1"/>
    </row>
    <row r="604" spans="1:19" ht="15.95" customHeight="1" x14ac:dyDescent="0.25">
      <c r="A604" s="5" t="str">
        <f t="shared" si="24"/>
        <v>102021</v>
      </c>
      <c r="B604" s="22">
        <v>44477</v>
      </c>
      <c r="C604" s="93" t="s">
        <v>356</v>
      </c>
      <c r="D604" s="42" t="s">
        <v>357</v>
      </c>
      <c r="E604" s="11">
        <v>13948</v>
      </c>
      <c r="F604" s="11">
        <v>1111</v>
      </c>
      <c r="G604" s="79" t="s">
        <v>358</v>
      </c>
      <c r="H604" s="204">
        <v>10455.15</v>
      </c>
      <c r="I604" s="94">
        <v>193.35</v>
      </c>
      <c r="J604" s="100">
        <v>10648.5</v>
      </c>
      <c r="K604" s="273"/>
      <c r="L604" s="26">
        <f t="shared" si="25"/>
        <v>44507</v>
      </c>
      <c r="M604" s="66" t="e">
        <f t="shared" si="26"/>
        <v>#VALUE!</v>
      </c>
      <c r="N604" s="67">
        <v>44507</v>
      </c>
      <c r="O604" s="81"/>
      <c r="P604" s="5"/>
      <c r="Q604" s="5"/>
      <c r="S604" s="1"/>
    </row>
    <row r="605" spans="1:19" ht="15.95" customHeight="1" x14ac:dyDescent="0.25">
      <c r="A605" s="5"/>
      <c r="B605" s="137" t="s">
        <v>2283</v>
      </c>
      <c r="C605" s="101" t="s">
        <v>356</v>
      </c>
      <c r="D605" s="102" t="s">
        <v>357</v>
      </c>
      <c r="E605" s="11"/>
      <c r="F605" s="11"/>
      <c r="G605" s="103" t="s">
        <v>2578</v>
      </c>
      <c r="H605" s="204"/>
      <c r="I605" s="94"/>
      <c r="J605" s="100">
        <f>-J604</f>
        <v>-10648.5</v>
      </c>
      <c r="K605" s="273"/>
      <c r="L605" s="26"/>
      <c r="M605" s="66"/>
      <c r="N605" s="67"/>
      <c r="O605" s="81"/>
      <c r="P605" s="5"/>
      <c r="Q605" s="5"/>
      <c r="S605" s="1"/>
    </row>
    <row r="606" spans="1:19" ht="15.95" customHeight="1" x14ac:dyDescent="0.25">
      <c r="A606" s="5" t="str">
        <f t="shared" si="24"/>
        <v>102021</v>
      </c>
      <c r="B606" s="22">
        <v>44477</v>
      </c>
      <c r="C606" s="93" t="s">
        <v>356</v>
      </c>
      <c r="D606" s="42" t="s">
        <v>357</v>
      </c>
      <c r="E606" s="11">
        <v>13873</v>
      </c>
      <c r="F606" s="11">
        <v>1117</v>
      </c>
      <c r="G606" s="79" t="s">
        <v>358</v>
      </c>
      <c r="H606" s="204">
        <v>9670.1</v>
      </c>
      <c r="I606" s="94">
        <v>128.9</v>
      </c>
      <c r="J606" s="100">
        <v>7099</v>
      </c>
      <c r="K606" s="273"/>
      <c r="L606" s="26">
        <f t="shared" si="25"/>
        <v>44507</v>
      </c>
      <c r="M606" s="66" t="e">
        <f t="shared" si="26"/>
        <v>#VALUE!</v>
      </c>
      <c r="N606" s="67">
        <v>44507</v>
      </c>
      <c r="O606" s="81"/>
      <c r="P606" s="5"/>
      <c r="Q606" s="5"/>
      <c r="S606" s="1"/>
    </row>
    <row r="607" spans="1:19" ht="15.95" customHeight="1" x14ac:dyDescent="0.25">
      <c r="A607" s="5" t="str">
        <f t="shared" si="24"/>
        <v>102021</v>
      </c>
      <c r="B607" s="22">
        <v>44477</v>
      </c>
      <c r="C607" s="93" t="s">
        <v>356</v>
      </c>
      <c r="D607" s="42" t="s">
        <v>357</v>
      </c>
      <c r="E607" s="11">
        <v>13941</v>
      </c>
      <c r="F607" s="11">
        <v>1108</v>
      </c>
      <c r="G607" s="79" t="s">
        <v>358</v>
      </c>
      <c r="H607" s="204">
        <v>9061.1299999999992</v>
      </c>
      <c r="I607" s="94">
        <v>167.57</v>
      </c>
      <c r="J607" s="100">
        <v>9228.7000000000007</v>
      </c>
      <c r="K607" s="273"/>
      <c r="L607" s="26">
        <f t="shared" si="25"/>
        <v>44507</v>
      </c>
      <c r="M607" s="66" t="e">
        <f t="shared" si="26"/>
        <v>#VALUE!</v>
      </c>
      <c r="N607" s="67">
        <v>44507</v>
      </c>
      <c r="O607" s="81"/>
      <c r="P607" s="5"/>
      <c r="Q607" s="5"/>
      <c r="S607" s="1"/>
    </row>
    <row r="608" spans="1:19" ht="15.95" customHeight="1" x14ac:dyDescent="0.25">
      <c r="A608" s="5" t="str">
        <f t="shared" si="24"/>
        <v>102021</v>
      </c>
      <c r="B608" s="22">
        <v>44480</v>
      </c>
      <c r="C608" s="93" t="s">
        <v>356</v>
      </c>
      <c r="D608" s="42" t="s">
        <v>357</v>
      </c>
      <c r="E608" s="11">
        <v>13975</v>
      </c>
      <c r="F608" s="11">
        <v>1113</v>
      </c>
      <c r="G608" s="79" t="s">
        <v>358</v>
      </c>
      <c r="H608" s="204">
        <v>14078.82</v>
      </c>
      <c r="I608" s="94">
        <v>958.18</v>
      </c>
      <c r="J608" s="100">
        <v>15037</v>
      </c>
      <c r="K608" s="273"/>
      <c r="L608" s="26">
        <f t="shared" si="25"/>
        <v>44510</v>
      </c>
      <c r="M608" s="66" t="e">
        <f t="shared" si="26"/>
        <v>#VALUE!</v>
      </c>
      <c r="N608" s="67">
        <v>44510</v>
      </c>
      <c r="O608" s="81"/>
      <c r="P608" s="5"/>
      <c r="Q608" s="5"/>
      <c r="S608" s="1"/>
    </row>
    <row r="609" spans="1:19" ht="15.95" customHeight="1" x14ac:dyDescent="0.25">
      <c r="A609" s="5" t="str">
        <f t="shared" si="24"/>
        <v>102021</v>
      </c>
      <c r="B609" s="22">
        <v>44480</v>
      </c>
      <c r="C609" s="93" t="s">
        <v>356</v>
      </c>
      <c r="D609" s="42" t="s">
        <v>357</v>
      </c>
      <c r="E609" s="11">
        <v>13964</v>
      </c>
      <c r="F609" s="11">
        <v>1109</v>
      </c>
      <c r="G609" s="79" t="s">
        <v>358</v>
      </c>
      <c r="H609" s="204">
        <v>1061.79</v>
      </c>
      <c r="I609" s="94">
        <v>0</v>
      </c>
      <c r="J609" s="100">
        <v>1061.79</v>
      </c>
      <c r="K609" s="273"/>
      <c r="L609" s="26">
        <f t="shared" si="25"/>
        <v>44510</v>
      </c>
      <c r="M609" s="66" t="e">
        <f t="shared" si="26"/>
        <v>#VALUE!</v>
      </c>
      <c r="N609" s="67">
        <v>44510</v>
      </c>
      <c r="O609" s="81"/>
      <c r="P609" s="5"/>
      <c r="Q609" s="5"/>
      <c r="S609" s="1"/>
    </row>
    <row r="610" spans="1:19" ht="15.95" customHeight="1" x14ac:dyDescent="0.25">
      <c r="A610" s="5" t="e">
        <f t="shared" si="24"/>
        <v>#VALUE!</v>
      </c>
      <c r="B610" s="22" t="s">
        <v>2573</v>
      </c>
      <c r="C610" s="93" t="s">
        <v>356</v>
      </c>
      <c r="D610" s="42" t="s">
        <v>357</v>
      </c>
      <c r="E610" s="11">
        <v>44551</v>
      </c>
      <c r="F610" s="11">
        <v>919</v>
      </c>
      <c r="G610" s="79" t="s">
        <v>358</v>
      </c>
      <c r="H610" s="204">
        <v>5576.08</v>
      </c>
      <c r="I610" s="94">
        <v>103.12</v>
      </c>
      <c r="J610" s="100">
        <v>5679.2</v>
      </c>
      <c r="K610" s="273"/>
      <c r="L610" s="26" t="e">
        <f t="shared" si="25"/>
        <v>#VALUE!</v>
      </c>
      <c r="M610" s="66" t="e">
        <f t="shared" si="26"/>
        <v>#VALUE!</v>
      </c>
      <c r="N610" s="67">
        <v>44510</v>
      </c>
      <c r="O610" s="81"/>
      <c r="P610" s="5"/>
      <c r="Q610" s="5"/>
      <c r="S610" s="1"/>
    </row>
    <row r="611" spans="1:19" ht="15.95" customHeight="1" x14ac:dyDescent="0.25">
      <c r="A611" s="5" t="e">
        <f t="shared" si="24"/>
        <v>#VALUE!</v>
      </c>
      <c r="B611" s="137" t="s">
        <v>2571</v>
      </c>
      <c r="C611" s="101" t="s">
        <v>356</v>
      </c>
      <c r="D611" s="102" t="s">
        <v>357</v>
      </c>
      <c r="E611" s="102">
        <v>44551</v>
      </c>
      <c r="F611" s="11"/>
      <c r="G611" s="102" t="s">
        <v>2572</v>
      </c>
      <c r="H611" s="204"/>
      <c r="I611" s="94"/>
      <c r="J611" s="100">
        <f>-J610</f>
        <v>-5679.2</v>
      </c>
      <c r="K611" s="273"/>
      <c r="L611" s="26" t="e">
        <f t="shared" si="25"/>
        <v>#VALUE!</v>
      </c>
      <c r="M611" s="66" t="e">
        <f t="shared" si="26"/>
        <v>#VALUE!</v>
      </c>
      <c r="N611" s="67"/>
      <c r="O611" s="81"/>
      <c r="P611" s="5"/>
      <c r="Q611" s="5"/>
      <c r="S611" s="1"/>
    </row>
    <row r="612" spans="1:19" ht="15.95" customHeight="1" x14ac:dyDescent="0.25">
      <c r="A612" s="5" t="str">
        <f t="shared" si="24"/>
        <v>102021</v>
      </c>
      <c r="B612" s="22">
        <v>44480</v>
      </c>
      <c r="C612" s="93" t="s">
        <v>356</v>
      </c>
      <c r="D612" s="42" t="s">
        <v>357</v>
      </c>
      <c r="E612" s="11">
        <v>13976</v>
      </c>
      <c r="F612" s="11">
        <v>1016</v>
      </c>
      <c r="G612" s="79" t="s">
        <v>358</v>
      </c>
      <c r="H612" s="204">
        <v>4182.0600000000004</v>
      </c>
      <c r="I612" s="94">
        <v>77.34</v>
      </c>
      <c r="J612" s="100">
        <v>4259.3999999999996</v>
      </c>
      <c r="K612" s="273"/>
      <c r="L612" s="26">
        <f t="shared" si="25"/>
        <v>44510</v>
      </c>
      <c r="M612" s="66" t="e">
        <f t="shared" si="26"/>
        <v>#VALUE!</v>
      </c>
      <c r="N612" s="67">
        <v>44510</v>
      </c>
      <c r="O612" s="81"/>
      <c r="P612" s="5"/>
      <c r="Q612" s="5"/>
      <c r="S612" s="1"/>
    </row>
    <row r="613" spans="1:19" ht="15.95" customHeight="1" x14ac:dyDescent="0.25">
      <c r="A613" s="5"/>
      <c r="B613" s="137" t="s">
        <v>2270</v>
      </c>
      <c r="C613" s="101" t="s">
        <v>356</v>
      </c>
      <c r="D613" s="102" t="s">
        <v>357</v>
      </c>
      <c r="E613" s="102">
        <v>13976</v>
      </c>
      <c r="F613" s="102"/>
      <c r="G613" s="103"/>
      <c r="H613" s="204"/>
      <c r="I613" s="94"/>
      <c r="J613" s="100">
        <f>-J612</f>
        <v>-4259.3999999999996</v>
      </c>
      <c r="K613" s="273"/>
      <c r="L613" s="26"/>
      <c r="M613" s="66"/>
      <c r="N613" s="67"/>
      <c r="O613" s="81"/>
      <c r="P613" s="5"/>
      <c r="Q613" s="5"/>
      <c r="S613" s="1"/>
    </row>
    <row r="614" spans="1:19" ht="15.95" customHeight="1" x14ac:dyDescent="0.25">
      <c r="A614" s="5" t="str">
        <f t="shared" si="24"/>
        <v>102021</v>
      </c>
      <c r="B614" s="22">
        <v>44480</v>
      </c>
      <c r="C614" s="93" t="s">
        <v>356</v>
      </c>
      <c r="D614" s="42" t="s">
        <v>357</v>
      </c>
      <c r="E614" s="11">
        <v>13976</v>
      </c>
      <c r="F614" s="11">
        <v>1016</v>
      </c>
      <c r="G614" s="79" t="s">
        <v>358</v>
      </c>
      <c r="H614" s="204">
        <v>4182.0600000000004</v>
      </c>
      <c r="I614" s="94">
        <v>77.34</v>
      </c>
      <c r="J614" s="100">
        <v>4259.3999999999996</v>
      </c>
      <c r="K614" s="273"/>
      <c r="L614" s="26">
        <f t="shared" si="25"/>
        <v>44510</v>
      </c>
      <c r="M614" s="66" t="e">
        <f t="shared" si="26"/>
        <v>#VALUE!</v>
      </c>
      <c r="N614" s="67">
        <v>44510</v>
      </c>
      <c r="O614" s="81"/>
      <c r="P614" s="5"/>
      <c r="Q614" s="5"/>
      <c r="S614" s="1"/>
    </row>
    <row r="615" spans="1:19" ht="15.95" customHeight="1" x14ac:dyDescent="0.25">
      <c r="A615" s="5" t="str">
        <f t="shared" si="24"/>
        <v>102021</v>
      </c>
      <c r="B615" s="22">
        <v>44480</v>
      </c>
      <c r="C615" s="93" t="s">
        <v>356</v>
      </c>
      <c r="D615" s="42" t="s">
        <v>357</v>
      </c>
      <c r="E615" s="11">
        <v>13964</v>
      </c>
      <c r="F615" s="11">
        <v>1109</v>
      </c>
      <c r="G615" s="79" t="s">
        <v>358</v>
      </c>
      <c r="H615" s="204">
        <v>1061.79</v>
      </c>
      <c r="I615" s="94">
        <v>0</v>
      </c>
      <c r="J615" s="100">
        <v>1061.79</v>
      </c>
      <c r="K615" s="273"/>
      <c r="L615" s="26">
        <f t="shared" si="25"/>
        <v>44510</v>
      </c>
      <c r="M615" s="66" t="e">
        <f t="shared" si="26"/>
        <v>#VALUE!</v>
      </c>
      <c r="N615" s="67">
        <v>44510</v>
      </c>
      <c r="O615" s="81"/>
      <c r="P615" s="5"/>
      <c r="Q615" s="5"/>
      <c r="S615" s="1"/>
    </row>
    <row r="616" spans="1:19" ht="15.95" customHeight="1" x14ac:dyDescent="0.25">
      <c r="A616" s="5" t="str">
        <f t="shared" si="24"/>
        <v>102021</v>
      </c>
      <c r="B616" s="22">
        <v>44480</v>
      </c>
      <c r="C616" s="93" t="s">
        <v>356</v>
      </c>
      <c r="D616" s="42" t="s">
        <v>357</v>
      </c>
      <c r="E616" s="11">
        <v>13958</v>
      </c>
      <c r="F616" s="11">
        <v>1110</v>
      </c>
      <c r="G616" s="79" t="s">
        <v>358</v>
      </c>
      <c r="H616" s="204">
        <v>5576.08</v>
      </c>
      <c r="I616" s="94">
        <v>103.12</v>
      </c>
      <c r="J616" s="100">
        <v>5679.2</v>
      </c>
      <c r="K616" s="273"/>
      <c r="L616" s="26">
        <f t="shared" si="25"/>
        <v>44510</v>
      </c>
      <c r="M616" s="66" t="e">
        <f t="shared" si="26"/>
        <v>#VALUE!</v>
      </c>
      <c r="N616" s="67">
        <v>44510</v>
      </c>
      <c r="O616" s="81"/>
      <c r="P616" s="5"/>
      <c r="Q616" s="5"/>
      <c r="S616" s="1"/>
    </row>
    <row r="617" spans="1:19" ht="15.95" customHeight="1" x14ac:dyDescent="0.25">
      <c r="A617" s="5" t="str">
        <f t="shared" si="24"/>
        <v>102021</v>
      </c>
      <c r="B617" s="22">
        <v>44480</v>
      </c>
      <c r="C617" s="93" t="s">
        <v>356</v>
      </c>
      <c r="D617" s="42" t="s">
        <v>357</v>
      </c>
      <c r="E617" s="11">
        <v>13957</v>
      </c>
      <c r="F617" s="11">
        <v>1112</v>
      </c>
      <c r="G617" s="79" t="s">
        <v>358</v>
      </c>
      <c r="H617" s="204">
        <v>9061.1299999999992</v>
      </c>
      <c r="I617" s="94">
        <v>167.57</v>
      </c>
      <c r="J617" s="100">
        <v>9228.7000000000007</v>
      </c>
      <c r="K617" s="273"/>
      <c r="L617" s="26">
        <f t="shared" si="25"/>
        <v>44510</v>
      </c>
      <c r="M617" s="66" t="e">
        <f t="shared" si="26"/>
        <v>#VALUE!</v>
      </c>
      <c r="N617" s="67">
        <v>44510</v>
      </c>
      <c r="O617" s="81"/>
      <c r="P617" s="5"/>
      <c r="Q617" s="5"/>
      <c r="S617" s="1"/>
    </row>
    <row r="618" spans="1:19" ht="15.95" customHeight="1" x14ac:dyDescent="0.25">
      <c r="A618" s="5" t="str">
        <f t="shared" si="24"/>
        <v>102021</v>
      </c>
      <c r="B618" s="22">
        <v>44481</v>
      </c>
      <c r="C618" s="93" t="s">
        <v>356</v>
      </c>
      <c r="D618" s="42" t="s">
        <v>357</v>
      </c>
      <c r="E618" s="11">
        <v>13995</v>
      </c>
      <c r="F618" s="11">
        <v>1017</v>
      </c>
      <c r="G618" s="79" t="s">
        <v>358</v>
      </c>
      <c r="H618" s="204">
        <v>11152.16</v>
      </c>
      <c r="I618" s="94">
        <v>206.24</v>
      </c>
      <c r="J618" s="100">
        <v>11358.4</v>
      </c>
      <c r="K618" s="273"/>
      <c r="L618" s="26">
        <f t="shared" si="25"/>
        <v>44511</v>
      </c>
      <c r="M618" s="66" t="e">
        <f t="shared" si="26"/>
        <v>#VALUE!</v>
      </c>
      <c r="N618" s="67">
        <v>44511</v>
      </c>
      <c r="O618" s="81"/>
      <c r="P618" s="5"/>
      <c r="Q618" s="5"/>
      <c r="S618" s="1"/>
    </row>
    <row r="619" spans="1:19" ht="15.95" customHeight="1" x14ac:dyDescent="0.25">
      <c r="A619" s="5"/>
      <c r="B619" s="137" t="s">
        <v>2270</v>
      </c>
      <c r="C619" s="101" t="s">
        <v>356</v>
      </c>
      <c r="D619" s="102" t="s">
        <v>357</v>
      </c>
      <c r="E619" s="102">
        <v>13995</v>
      </c>
      <c r="F619" s="102">
        <v>1017</v>
      </c>
      <c r="G619" s="79"/>
      <c r="H619" s="204"/>
      <c r="I619" s="94"/>
      <c r="J619" s="100">
        <f>-J618</f>
        <v>-11358.4</v>
      </c>
      <c r="K619" s="273"/>
      <c r="L619" s="26"/>
      <c r="M619" s="66"/>
      <c r="N619" s="67"/>
      <c r="O619" s="81"/>
      <c r="P619" s="5"/>
      <c r="Q619" s="5"/>
      <c r="S619" s="1"/>
    </row>
    <row r="620" spans="1:19" ht="15.95" customHeight="1" x14ac:dyDescent="0.25">
      <c r="A620" s="5" t="str">
        <f t="shared" si="24"/>
        <v>102021</v>
      </c>
      <c r="B620" s="22">
        <v>44481</v>
      </c>
      <c r="C620" s="93" t="s">
        <v>356</v>
      </c>
      <c r="D620" s="42" t="s">
        <v>357</v>
      </c>
      <c r="E620" s="11">
        <v>14008</v>
      </c>
      <c r="F620" s="11">
        <v>1018</v>
      </c>
      <c r="G620" s="79" t="s">
        <v>358</v>
      </c>
      <c r="H620" s="204">
        <v>4182.34</v>
      </c>
      <c r="I620" s="94">
        <v>77.34</v>
      </c>
      <c r="J620" s="100">
        <v>4259.3999999999996</v>
      </c>
      <c r="K620" s="273"/>
      <c r="L620" s="26">
        <f t="shared" si="25"/>
        <v>44511</v>
      </c>
      <c r="M620" s="66" t="e">
        <f t="shared" si="26"/>
        <v>#VALUE!</v>
      </c>
      <c r="N620" s="67">
        <v>44511</v>
      </c>
      <c r="O620" s="81"/>
      <c r="P620" s="5"/>
      <c r="Q620" s="5"/>
      <c r="S620" s="1"/>
    </row>
    <row r="621" spans="1:19" ht="15.95" customHeight="1" x14ac:dyDescent="0.25">
      <c r="A621" s="5"/>
      <c r="B621" s="137">
        <v>44481</v>
      </c>
      <c r="C621" s="101" t="s">
        <v>356</v>
      </c>
      <c r="D621" s="102" t="s">
        <v>357</v>
      </c>
      <c r="E621" s="102">
        <v>14008</v>
      </c>
      <c r="F621" s="102">
        <v>1018</v>
      </c>
      <c r="G621" s="79"/>
      <c r="H621" s="204"/>
      <c r="I621" s="94"/>
      <c r="J621" s="100">
        <f>-J620</f>
        <v>-4259.3999999999996</v>
      </c>
      <c r="K621" s="273"/>
      <c r="L621" s="26"/>
      <c r="M621" s="66"/>
      <c r="N621" s="67"/>
      <c r="O621" s="81"/>
      <c r="P621" s="5"/>
      <c r="Q621" s="5"/>
      <c r="S621" s="1"/>
    </row>
    <row r="622" spans="1:19" ht="15.95" customHeight="1" x14ac:dyDescent="0.25">
      <c r="A622" s="5" t="str">
        <f t="shared" si="24"/>
        <v>102021</v>
      </c>
      <c r="B622" s="22">
        <v>44481</v>
      </c>
      <c r="C622" s="93" t="s">
        <v>356</v>
      </c>
      <c r="D622" s="42" t="s">
        <v>357</v>
      </c>
      <c r="E622" s="11">
        <v>14004</v>
      </c>
      <c r="F622" s="11">
        <v>1020</v>
      </c>
      <c r="G622" s="79" t="s">
        <v>358</v>
      </c>
      <c r="H622" s="204">
        <v>9061.1299999999992</v>
      </c>
      <c r="I622" s="94">
        <v>167.57</v>
      </c>
      <c r="J622" s="100">
        <v>9228.7000000000007</v>
      </c>
      <c r="K622" s="273"/>
      <c r="L622" s="26">
        <f t="shared" si="25"/>
        <v>44511</v>
      </c>
      <c r="M622" s="66" t="e">
        <f t="shared" si="26"/>
        <v>#VALUE!</v>
      </c>
      <c r="N622" s="67">
        <v>44511</v>
      </c>
      <c r="O622" s="81"/>
      <c r="P622" s="5"/>
      <c r="Q622" s="5"/>
      <c r="S622" s="1"/>
    </row>
    <row r="623" spans="1:19" ht="15.95" customHeight="1" x14ac:dyDescent="0.25">
      <c r="A623" s="5"/>
      <c r="B623" s="137" t="s">
        <v>2270</v>
      </c>
      <c r="C623" s="101" t="s">
        <v>356</v>
      </c>
      <c r="D623" s="102" t="s">
        <v>357</v>
      </c>
      <c r="E623" s="102">
        <v>14004</v>
      </c>
      <c r="F623" s="102">
        <v>1020</v>
      </c>
      <c r="G623" s="79"/>
      <c r="H623" s="204"/>
      <c r="I623" s="94"/>
      <c r="J623" s="100">
        <f>-J622</f>
        <v>-9228.7000000000007</v>
      </c>
      <c r="K623" s="273"/>
      <c r="L623" s="26"/>
      <c r="M623" s="66"/>
      <c r="N623" s="67"/>
      <c r="O623" s="81"/>
      <c r="P623" s="5"/>
      <c r="Q623" s="5"/>
      <c r="S623" s="1"/>
    </row>
    <row r="624" spans="1:19" ht="15.95" customHeight="1" x14ac:dyDescent="0.25">
      <c r="A624" s="5" t="str">
        <f t="shared" ref="A624:A694" si="27">IF(B624="","",CONCATENATE(MONTH(B624),YEAR(B624)))</f>
        <v>102021</v>
      </c>
      <c r="B624" s="22">
        <v>44482</v>
      </c>
      <c r="C624" s="93" t="s">
        <v>356</v>
      </c>
      <c r="D624" s="42" t="s">
        <v>357</v>
      </c>
      <c r="E624" s="11">
        <v>14023</v>
      </c>
      <c r="F624" s="11">
        <v>1114</v>
      </c>
      <c r="G624" s="79" t="s">
        <v>358</v>
      </c>
      <c r="H624" s="204">
        <v>463259.3</v>
      </c>
      <c r="I624" s="94">
        <v>2520</v>
      </c>
      <c r="J624" s="100">
        <v>465779.3</v>
      </c>
      <c r="K624" s="273"/>
      <c r="L624" s="26">
        <f t="shared" ref="L624:L694" si="28">+IF(B624="","",B624+30)</f>
        <v>44512</v>
      </c>
      <c r="M624" s="66" t="e">
        <f t="shared" ref="M624:M694" si="29">+IF(B624="","",L624-$K$3)</f>
        <v>#VALUE!</v>
      </c>
      <c r="N624" s="67">
        <v>44512</v>
      </c>
      <c r="O624" s="81"/>
      <c r="P624" s="5"/>
      <c r="Q624" s="5"/>
      <c r="S624" s="1"/>
    </row>
    <row r="625" spans="1:19" ht="15.95" customHeight="1" x14ac:dyDescent="0.25">
      <c r="A625" s="5"/>
      <c r="B625" s="137" t="s">
        <v>3466</v>
      </c>
      <c r="C625" s="101" t="s">
        <v>356</v>
      </c>
      <c r="D625" s="102" t="s">
        <v>357</v>
      </c>
      <c r="E625" s="102">
        <v>14023</v>
      </c>
      <c r="F625" s="102">
        <v>1114</v>
      </c>
      <c r="G625" s="103" t="s">
        <v>3467</v>
      </c>
      <c r="H625" s="204"/>
      <c r="I625" s="94"/>
      <c r="J625" s="100">
        <f>-J624</f>
        <v>-465779.3</v>
      </c>
      <c r="K625" s="273"/>
      <c r="L625" s="26"/>
      <c r="M625" s="66"/>
      <c r="N625" s="67"/>
      <c r="O625" s="81"/>
      <c r="P625" s="5"/>
      <c r="Q625" s="5"/>
      <c r="S625" s="1"/>
    </row>
    <row r="626" spans="1:19" ht="15.95" customHeight="1" x14ac:dyDescent="0.25">
      <c r="A626" s="5" t="str">
        <f t="shared" si="27"/>
        <v>102021</v>
      </c>
      <c r="B626" s="22">
        <v>44482</v>
      </c>
      <c r="C626" s="93" t="s">
        <v>356</v>
      </c>
      <c r="D626" s="42" t="s">
        <v>357</v>
      </c>
      <c r="E626" s="11">
        <v>14022</v>
      </c>
      <c r="F626" s="11">
        <v>1022</v>
      </c>
      <c r="G626" s="79" t="s">
        <v>358</v>
      </c>
      <c r="H626" s="204">
        <v>13940.2</v>
      </c>
      <c r="I626" s="94">
        <v>257.8</v>
      </c>
      <c r="J626" s="100">
        <v>14198</v>
      </c>
      <c r="K626" s="273"/>
      <c r="L626" s="26">
        <f t="shared" si="28"/>
        <v>44512</v>
      </c>
      <c r="M626" s="66" t="e">
        <f t="shared" si="29"/>
        <v>#VALUE!</v>
      </c>
      <c r="N626" s="67">
        <v>44512</v>
      </c>
      <c r="O626" s="81"/>
      <c r="P626" s="5"/>
      <c r="Q626" s="5"/>
      <c r="S626" s="1"/>
    </row>
    <row r="627" spans="1:19" ht="15.95" customHeight="1" x14ac:dyDescent="0.25">
      <c r="A627" s="5" t="str">
        <f t="shared" si="27"/>
        <v>102021</v>
      </c>
      <c r="B627" s="22">
        <v>44482</v>
      </c>
      <c r="C627" s="93" t="s">
        <v>356</v>
      </c>
      <c r="D627" s="42" t="s">
        <v>357</v>
      </c>
      <c r="E627" s="11">
        <v>14011</v>
      </c>
      <c r="F627" s="11">
        <v>1019</v>
      </c>
      <c r="G627" s="79" t="s">
        <v>358</v>
      </c>
      <c r="H627" s="204">
        <v>4879.07</v>
      </c>
      <c r="I627" s="94">
        <v>90.23</v>
      </c>
      <c r="J627" s="100">
        <v>4969.3</v>
      </c>
      <c r="K627" s="273"/>
      <c r="L627" s="26">
        <f t="shared" si="28"/>
        <v>44512</v>
      </c>
      <c r="M627" s="66" t="e">
        <f t="shared" si="29"/>
        <v>#VALUE!</v>
      </c>
      <c r="N627" s="67">
        <v>44512</v>
      </c>
      <c r="O627" s="81"/>
      <c r="P627" s="5"/>
      <c r="Q627" s="5"/>
      <c r="S627" s="1"/>
    </row>
    <row r="628" spans="1:19" ht="15.95" customHeight="1" x14ac:dyDescent="0.25">
      <c r="A628" s="5"/>
      <c r="B628" s="137" t="s">
        <v>2270</v>
      </c>
      <c r="C628" s="101" t="s">
        <v>356</v>
      </c>
      <c r="D628" s="102" t="s">
        <v>357</v>
      </c>
      <c r="E628" s="102">
        <v>14011</v>
      </c>
      <c r="F628" s="102">
        <v>1019</v>
      </c>
      <c r="G628" s="103"/>
      <c r="H628" s="204"/>
      <c r="I628" s="94"/>
      <c r="J628" s="100">
        <f>-J627</f>
        <v>-4969.3</v>
      </c>
      <c r="K628" s="273"/>
      <c r="L628" s="26"/>
      <c r="M628" s="66"/>
      <c r="N628" s="67"/>
      <c r="O628" s="81"/>
      <c r="P628" s="5"/>
      <c r="Q628" s="5"/>
      <c r="S628" s="1"/>
    </row>
    <row r="629" spans="1:19" ht="15.95" customHeight="1" x14ac:dyDescent="0.25">
      <c r="A629" s="5" t="str">
        <f t="shared" si="27"/>
        <v>102021</v>
      </c>
      <c r="B629" s="22">
        <v>44482</v>
      </c>
      <c r="C629" s="93" t="s">
        <v>356</v>
      </c>
      <c r="D629" s="42" t="s">
        <v>357</v>
      </c>
      <c r="E629" s="11">
        <v>14022</v>
      </c>
      <c r="F629" s="11">
        <v>1022</v>
      </c>
      <c r="G629" s="79" t="s">
        <v>358</v>
      </c>
      <c r="H629" s="204">
        <v>13940.2</v>
      </c>
      <c r="I629" s="94">
        <v>257.8</v>
      </c>
      <c r="J629" s="100">
        <v>14198</v>
      </c>
      <c r="K629" s="273"/>
      <c r="L629" s="26">
        <f t="shared" si="28"/>
        <v>44512</v>
      </c>
      <c r="M629" s="66" t="e">
        <f t="shared" si="29"/>
        <v>#VALUE!</v>
      </c>
      <c r="N629" s="67">
        <v>44512</v>
      </c>
      <c r="O629" s="81"/>
      <c r="P629" s="5"/>
      <c r="Q629" s="5"/>
      <c r="S629" s="1"/>
    </row>
    <row r="630" spans="1:19" ht="15.95" customHeight="1" x14ac:dyDescent="0.25">
      <c r="A630" s="5"/>
      <c r="B630" s="137" t="s">
        <v>2270</v>
      </c>
      <c r="C630" s="101" t="s">
        <v>356</v>
      </c>
      <c r="D630" s="102" t="s">
        <v>357</v>
      </c>
      <c r="E630" s="102">
        <v>14022</v>
      </c>
      <c r="F630" s="102">
        <v>1022</v>
      </c>
      <c r="G630" s="79"/>
      <c r="H630" s="204"/>
      <c r="I630" s="94"/>
      <c r="J630" s="100">
        <f>-J629</f>
        <v>-14198</v>
      </c>
      <c r="K630" s="273"/>
      <c r="L630" s="26"/>
      <c r="M630" s="66"/>
      <c r="N630" s="67"/>
      <c r="O630" s="81"/>
      <c r="P630" s="5"/>
      <c r="Q630" s="5"/>
      <c r="S630" s="1"/>
    </row>
    <row r="631" spans="1:19" ht="15.95" customHeight="1" x14ac:dyDescent="0.25">
      <c r="A631" s="5" t="str">
        <f t="shared" si="27"/>
        <v>102021</v>
      </c>
      <c r="B631" s="22">
        <v>44484</v>
      </c>
      <c r="C631" s="93" t="s">
        <v>356</v>
      </c>
      <c r="D631" s="42" t="s">
        <v>357</v>
      </c>
      <c r="E631" s="11">
        <v>14055</v>
      </c>
      <c r="F631" s="11">
        <v>1021</v>
      </c>
      <c r="G631" s="79" t="s">
        <v>358</v>
      </c>
      <c r="H631" s="204">
        <v>1394.02</v>
      </c>
      <c r="I631" s="94">
        <v>25.78</v>
      </c>
      <c r="J631" s="100">
        <v>1419.8</v>
      </c>
      <c r="K631" s="273"/>
      <c r="L631" s="26">
        <f t="shared" si="28"/>
        <v>44514</v>
      </c>
      <c r="M631" s="66" t="e">
        <f t="shared" si="29"/>
        <v>#VALUE!</v>
      </c>
      <c r="N631" s="67">
        <v>44514</v>
      </c>
      <c r="O631" s="81"/>
      <c r="P631" s="5"/>
      <c r="Q631" s="5"/>
      <c r="S631" s="1"/>
    </row>
    <row r="632" spans="1:19" ht="15.95" customHeight="1" x14ac:dyDescent="0.25">
      <c r="A632" s="5"/>
      <c r="B632" s="137" t="s">
        <v>2270</v>
      </c>
      <c r="C632" s="101" t="s">
        <v>356</v>
      </c>
      <c r="D632" s="102" t="s">
        <v>357</v>
      </c>
      <c r="E632" s="102">
        <v>14055</v>
      </c>
      <c r="F632" s="102">
        <v>1021</v>
      </c>
      <c r="G632" s="79"/>
      <c r="H632" s="204"/>
      <c r="I632" s="94"/>
      <c r="J632" s="100">
        <f>-J631</f>
        <v>-1419.8</v>
      </c>
      <c r="K632" s="273"/>
      <c r="L632" s="26"/>
      <c r="M632" s="66"/>
      <c r="N632" s="67"/>
      <c r="O632" s="81"/>
      <c r="P632" s="5"/>
      <c r="Q632" s="5"/>
      <c r="S632" s="1"/>
    </row>
    <row r="633" spans="1:19" ht="15.95" customHeight="1" x14ac:dyDescent="0.25">
      <c r="A633" s="5" t="str">
        <f t="shared" si="27"/>
        <v>102021</v>
      </c>
      <c r="B633" s="22">
        <v>44484</v>
      </c>
      <c r="C633" s="93" t="s">
        <v>356</v>
      </c>
      <c r="D633" s="42" t="s">
        <v>357</v>
      </c>
      <c r="E633" s="11">
        <v>14065</v>
      </c>
      <c r="F633" s="11">
        <v>1023</v>
      </c>
      <c r="G633" s="79" t="s">
        <v>358</v>
      </c>
      <c r="H633" s="204">
        <v>10455.15</v>
      </c>
      <c r="I633" s="94">
        <v>193.35</v>
      </c>
      <c r="J633" s="100">
        <v>10648.5</v>
      </c>
      <c r="K633" s="273"/>
      <c r="L633" s="26">
        <f t="shared" si="28"/>
        <v>44514</v>
      </c>
      <c r="M633" s="66" t="e">
        <f t="shared" si="29"/>
        <v>#VALUE!</v>
      </c>
      <c r="N633" s="67">
        <v>44514</v>
      </c>
      <c r="O633" s="81"/>
      <c r="P633" s="5"/>
      <c r="Q633" s="5"/>
      <c r="S633" s="1"/>
    </row>
    <row r="634" spans="1:19" ht="15.95" customHeight="1" x14ac:dyDescent="0.25">
      <c r="A634" s="5"/>
      <c r="B634" s="137" t="s">
        <v>2270</v>
      </c>
      <c r="C634" s="101" t="s">
        <v>356</v>
      </c>
      <c r="D634" s="102" t="s">
        <v>357</v>
      </c>
      <c r="E634" s="102">
        <v>14065</v>
      </c>
      <c r="F634" s="102">
        <v>1023</v>
      </c>
      <c r="G634" s="79"/>
      <c r="H634" s="204"/>
      <c r="I634" s="94"/>
      <c r="J634" s="100">
        <f>-J633</f>
        <v>-10648.5</v>
      </c>
      <c r="K634" s="273"/>
      <c r="L634" s="26"/>
      <c r="M634" s="66"/>
      <c r="N634" s="67"/>
      <c r="O634" s="81"/>
      <c r="P634" s="5"/>
      <c r="Q634" s="5"/>
      <c r="S634" s="1"/>
    </row>
    <row r="635" spans="1:19" ht="15.95" customHeight="1" x14ac:dyDescent="0.25">
      <c r="A635" s="5" t="str">
        <f t="shared" si="27"/>
        <v>102021</v>
      </c>
      <c r="B635" s="22">
        <v>44488</v>
      </c>
      <c r="C635" s="93" t="s">
        <v>356</v>
      </c>
      <c r="D635" s="42" t="s">
        <v>357</v>
      </c>
      <c r="E635" s="11">
        <v>14085</v>
      </c>
      <c r="F635" s="11">
        <v>1024</v>
      </c>
      <c r="G635" s="79" t="s">
        <v>358</v>
      </c>
      <c r="H635" s="204">
        <v>10062.52</v>
      </c>
      <c r="I635" s="94">
        <v>685.53</v>
      </c>
      <c r="J635" s="100">
        <v>10748.05</v>
      </c>
      <c r="K635" s="273"/>
      <c r="L635" s="26">
        <f t="shared" si="28"/>
        <v>44518</v>
      </c>
      <c r="M635" s="66" t="e">
        <f t="shared" si="29"/>
        <v>#VALUE!</v>
      </c>
      <c r="N635" s="67">
        <v>44518</v>
      </c>
      <c r="O635" s="81"/>
      <c r="P635" s="5"/>
      <c r="Q635" s="5"/>
      <c r="S635" s="1"/>
    </row>
    <row r="636" spans="1:19" ht="15.95" customHeight="1" x14ac:dyDescent="0.25">
      <c r="A636" s="5" t="str">
        <f t="shared" si="27"/>
        <v>102021</v>
      </c>
      <c r="B636" s="22">
        <v>44488</v>
      </c>
      <c r="C636" s="93" t="s">
        <v>356</v>
      </c>
      <c r="D636" s="42" t="s">
        <v>357</v>
      </c>
      <c r="E636" s="11">
        <v>14071</v>
      </c>
      <c r="F636" s="11">
        <v>1030</v>
      </c>
      <c r="G636" s="79" t="s">
        <v>358</v>
      </c>
      <c r="H636" s="204">
        <v>6273.09</v>
      </c>
      <c r="I636" s="94">
        <v>116.01</v>
      </c>
      <c r="J636" s="100">
        <v>6389.1</v>
      </c>
      <c r="K636" s="273"/>
      <c r="L636" s="26">
        <f t="shared" si="28"/>
        <v>44518</v>
      </c>
      <c r="M636" s="66" t="e">
        <f t="shared" si="29"/>
        <v>#VALUE!</v>
      </c>
      <c r="N636" s="67">
        <v>44518</v>
      </c>
      <c r="O636" s="81"/>
      <c r="P636" s="5"/>
      <c r="Q636" s="5"/>
      <c r="S636" s="1"/>
    </row>
    <row r="637" spans="1:19" ht="15.95" customHeight="1" x14ac:dyDescent="0.25">
      <c r="A637" s="5"/>
      <c r="B637" s="137" t="s">
        <v>2270</v>
      </c>
      <c r="C637" s="101" t="s">
        <v>356</v>
      </c>
      <c r="D637" s="102" t="s">
        <v>357</v>
      </c>
      <c r="E637" s="102">
        <v>14071</v>
      </c>
      <c r="F637" s="102">
        <v>1030</v>
      </c>
      <c r="G637" s="79"/>
      <c r="H637" s="204"/>
      <c r="I637" s="94"/>
      <c r="J637" s="100">
        <f>-J636</f>
        <v>-6389.1</v>
      </c>
      <c r="K637" s="273"/>
      <c r="L637" s="26"/>
      <c r="M637" s="66"/>
      <c r="N637" s="67"/>
      <c r="O637" s="81"/>
      <c r="P637" s="5"/>
      <c r="Q637" s="5"/>
      <c r="S637" s="1"/>
    </row>
    <row r="638" spans="1:19" ht="15.95" customHeight="1" x14ac:dyDescent="0.25">
      <c r="A638" s="5" t="str">
        <f t="shared" si="27"/>
        <v>102021</v>
      </c>
      <c r="B638" s="22">
        <v>44488</v>
      </c>
      <c r="C638" s="93" t="s">
        <v>356</v>
      </c>
      <c r="D638" s="42" t="s">
        <v>357</v>
      </c>
      <c r="E638" s="11">
        <v>14094</v>
      </c>
      <c r="F638" s="11">
        <v>1026</v>
      </c>
      <c r="G638" s="79" t="s">
        <v>358</v>
      </c>
      <c r="H638" s="204">
        <v>13940.2</v>
      </c>
      <c r="I638" s="94">
        <v>257.8</v>
      </c>
      <c r="J638" s="100">
        <v>14198</v>
      </c>
      <c r="K638" s="273"/>
      <c r="L638" s="26">
        <f t="shared" si="28"/>
        <v>44518</v>
      </c>
      <c r="M638" s="66" t="e">
        <f t="shared" si="29"/>
        <v>#VALUE!</v>
      </c>
      <c r="N638" s="67">
        <v>44518</v>
      </c>
      <c r="O638" s="81"/>
      <c r="P638" s="5"/>
      <c r="Q638" s="5"/>
      <c r="S638" s="1"/>
    </row>
    <row r="639" spans="1:19" ht="15.95" customHeight="1" x14ac:dyDescent="0.25">
      <c r="A639" s="5"/>
      <c r="B639" s="137" t="s">
        <v>2270</v>
      </c>
      <c r="C639" s="101" t="s">
        <v>356</v>
      </c>
      <c r="D639" s="102" t="s">
        <v>357</v>
      </c>
      <c r="E639" s="102">
        <v>14094</v>
      </c>
      <c r="F639" s="102">
        <v>1026</v>
      </c>
      <c r="G639" s="79"/>
      <c r="H639" s="204"/>
      <c r="I639" s="94"/>
      <c r="J639" s="100">
        <f>-J638</f>
        <v>-14198</v>
      </c>
      <c r="K639" s="273"/>
      <c r="L639" s="26"/>
      <c r="M639" s="66"/>
      <c r="N639" s="67"/>
      <c r="O639" s="81"/>
      <c r="P639" s="5"/>
      <c r="Q639" s="5"/>
      <c r="S639" s="1"/>
    </row>
    <row r="640" spans="1:19" ht="15.95" customHeight="1" x14ac:dyDescent="0.25">
      <c r="A640" s="5" t="str">
        <f t="shared" si="27"/>
        <v>102021</v>
      </c>
      <c r="B640" s="22">
        <v>44488</v>
      </c>
      <c r="C640" s="93" t="s">
        <v>356</v>
      </c>
      <c r="D640" s="42" t="s">
        <v>357</v>
      </c>
      <c r="E640" s="11">
        <v>14112</v>
      </c>
      <c r="F640" s="11">
        <v>1027</v>
      </c>
      <c r="G640" s="79" t="s">
        <v>358</v>
      </c>
      <c r="H640" s="204">
        <v>8364.1200000000008</v>
      </c>
      <c r="I640" s="94">
        <v>154.68</v>
      </c>
      <c r="J640" s="100">
        <v>8518.7999999999993</v>
      </c>
      <c r="K640" s="273"/>
      <c r="L640" s="26">
        <f t="shared" si="28"/>
        <v>44518</v>
      </c>
      <c r="M640" s="66" t="e">
        <f t="shared" si="29"/>
        <v>#VALUE!</v>
      </c>
      <c r="N640" s="67">
        <v>44518</v>
      </c>
      <c r="O640" s="81"/>
      <c r="P640" s="5"/>
      <c r="Q640" s="5"/>
      <c r="S640" s="1"/>
    </row>
    <row r="641" spans="1:19" ht="15.95" customHeight="1" x14ac:dyDescent="0.25">
      <c r="A641" s="5"/>
      <c r="B641" s="137" t="s">
        <v>2270</v>
      </c>
      <c r="C641" s="101" t="s">
        <v>356</v>
      </c>
      <c r="D641" s="102" t="s">
        <v>357</v>
      </c>
      <c r="E641" s="102">
        <v>14112</v>
      </c>
      <c r="F641" s="102">
        <v>1027</v>
      </c>
      <c r="G641" s="79"/>
      <c r="H641" s="204"/>
      <c r="I641" s="94"/>
      <c r="J641" s="100">
        <f>-J640</f>
        <v>-8518.7999999999993</v>
      </c>
      <c r="K641" s="273"/>
      <c r="L641" s="26"/>
      <c r="M641" s="66"/>
      <c r="N641" s="67"/>
      <c r="O641" s="81"/>
      <c r="P641" s="5"/>
      <c r="Q641" s="5"/>
      <c r="S641" s="1"/>
    </row>
    <row r="642" spans="1:19" ht="15.95" customHeight="1" x14ac:dyDescent="0.25">
      <c r="A642" s="5" t="str">
        <f t="shared" si="27"/>
        <v>102021</v>
      </c>
      <c r="B642" s="22">
        <v>44488</v>
      </c>
      <c r="C642" s="93" t="s">
        <v>356</v>
      </c>
      <c r="D642" s="42" t="s">
        <v>357</v>
      </c>
      <c r="E642" s="11">
        <v>14082</v>
      </c>
      <c r="F642" s="11">
        <v>1025</v>
      </c>
      <c r="G642" s="79" t="s">
        <v>358</v>
      </c>
      <c r="H642" s="95">
        <v>5576.08</v>
      </c>
      <c r="I642" s="94">
        <v>5576.08</v>
      </c>
      <c r="J642" s="100">
        <v>5679.2</v>
      </c>
      <c r="K642" s="273"/>
      <c r="L642" s="26">
        <f t="shared" si="28"/>
        <v>44518</v>
      </c>
      <c r="M642" s="66" t="e">
        <f t="shared" si="29"/>
        <v>#VALUE!</v>
      </c>
      <c r="N642" s="67">
        <v>44518</v>
      </c>
      <c r="O642" s="81"/>
      <c r="P642" s="5"/>
      <c r="Q642" s="5"/>
      <c r="S642" s="1"/>
    </row>
    <row r="643" spans="1:19" ht="15.95" customHeight="1" x14ac:dyDescent="0.25">
      <c r="A643" s="5"/>
      <c r="B643" s="137" t="s">
        <v>2270</v>
      </c>
      <c r="C643" s="101" t="s">
        <v>356</v>
      </c>
      <c r="D643" s="102" t="s">
        <v>357</v>
      </c>
      <c r="E643" s="102">
        <v>14082</v>
      </c>
      <c r="F643" s="102">
        <v>1025</v>
      </c>
      <c r="G643" s="79"/>
      <c r="H643" s="95"/>
      <c r="I643" s="94"/>
      <c r="J643" s="100">
        <f>-J642</f>
        <v>-5679.2</v>
      </c>
      <c r="K643" s="273"/>
      <c r="L643" s="26"/>
      <c r="M643" s="66"/>
      <c r="N643" s="67"/>
      <c r="O643" s="81"/>
      <c r="P643" s="5"/>
      <c r="Q643" s="5"/>
      <c r="S643" s="1"/>
    </row>
    <row r="644" spans="1:19" ht="15.95" customHeight="1" x14ac:dyDescent="0.25">
      <c r="A644" s="5" t="str">
        <f t="shared" si="27"/>
        <v>102021</v>
      </c>
      <c r="B644" s="22">
        <v>44489</v>
      </c>
      <c r="C644" s="93" t="s">
        <v>356</v>
      </c>
      <c r="D644" s="42" t="s">
        <v>357</v>
      </c>
      <c r="E644" s="11">
        <v>14140</v>
      </c>
      <c r="F644" s="11">
        <v>1032</v>
      </c>
      <c r="G644" s="79" t="s">
        <v>358</v>
      </c>
      <c r="H644" s="204">
        <v>12546.18</v>
      </c>
      <c r="I644" s="94">
        <v>232.02</v>
      </c>
      <c r="J644" s="100">
        <v>12778.2</v>
      </c>
      <c r="K644" s="273"/>
      <c r="L644" s="26">
        <f t="shared" si="28"/>
        <v>44519</v>
      </c>
      <c r="M644" s="66" t="e">
        <f t="shared" si="29"/>
        <v>#VALUE!</v>
      </c>
      <c r="N644" s="67">
        <v>44519</v>
      </c>
      <c r="O644" s="81"/>
      <c r="P644" s="5"/>
      <c r="Q644" s="5"/>
      <c r="S644" s="1"/>
    </row>
    <row r="645" spans="1:19" ht="15.95" customHeight="1" x14ac:dyDescent="0.25">
      <c r="A645" s="5" t="str">
        <f t="shared" si="27"/>
        <v>102021</v>
      </c>
      <c r="B645" s="22">
        <v>44489</v>
      </c>
      <c r="C645" s="93" t="s">
        <v>356</v>
      </c>
      <c r="D645" s="42" t="s">
        <v>357</v>
      </c>
      <c r="E645" s="11">
        <v>14136</v>
      </c>
      <c r="F645" s="11">
        <v>1029</v>
      </c>
      <c r="G645" s="79" t="s">
        <v>358</v>
      </c>
      <c r="H645" s="204">
        <v>9758.14</v>
      </c>
      <c r="I645" s="94">
        <v>180.46</v>
      </c>
      <c r="J645" s="100">
        <v>9938.6</v>
      </c>
      <c r="K645" s="273"/>
      <c r="L645" s="26">
        <f t="shared" si="28"/>
        <v>44519</v>
      </c>
      <c r="M645" s="66" t="e">
        <f t="shared" si="29"/>
        <v>#VALUE!</v>
      </c>
      <c r="N645" s="67">
        <v>44519</v>
      </c>
      <c r="O645" s="81"/>
      <c r="P645" s="5"/>
      <c r="Q645" s="5"/>
      <c r="S645" s="1"/>
    </row>
    <row r="646" spans="1:19" ht="15.95" customHeight="1" x14ac:dyDescent="0.25">
      <c r="A646" s="5"/>
      <c r="B646" s="137" t="s">
        <v>2270</v>
      </c>
      <c r="C646" s="101" t="s">
        <v>356</v>
      </c>
      <c r="D646" s="102" t="s">
        <v>357</v>
      </c>
      <c r="E646" s="102">
        <v>14136</v>
      </c>
      <c r="F646" s="102">
        <v>1029</v>
      </c>
      <c r="G646" s="79"/>
      <c r="H646" s="204"/>
      <c r="I646" s="94"/>
      <c r="J646" s="100">
        <f>-J645</f>
        <v>-9938.6</v>
      </c>
      <c r="K646" s="273"/>
      <c r="L646" s="26"/>
      <c r="M646" s="66"/>
      <c r="N646" s="67"/>
      <c r="O646" s="81"/>
      <c r="P646" s="5"/>
      <c r="Q646" s="5"/>
      <c r="S646" s="1"/>
    </row>
    <row r="647" spans="1:19" ht="15.95" customHeight="1" x14ac:dyDescent="0.25">
      <c r="A647" s="5" t="str">
        <f t="shared" si="27"/>
        <v>102021</v>
      </c>
      <c r="B647" s="22">
        <v>44489</v>
      </c>
      <c r="C647" s="93" t="s">
        <v>356</v>
      </c>
      <c r="D647" s="42" t="s">
        <v>357</v>
      </c>
      <c r="E647" s="11">
        <v>14129</v>
      </c>
      <c r="F647" s="11">
        <v>1028</v>
      </c>
      <c r="G647" s="79" t="s">
        <v>358</v>
      </c>
      <c r="H647" s="204">
        <v>6970.1</v>
      </c>
      <c r="I647" s="94">
        <v>128.9</v>
      </c>
      <c r="J647" s="100">
        <v>7099</v>
      </c>
      <c r="K647" s="273"/>
      <c r="L647" s="26">
        <f t="shared" si="28"/>
        <v>44519</v>
      </c>
      <c r="M647" s="66" t="e">
        <f t="shared" si="29"/>
        <v>#VALUE!</v>
      </c>
      <c r="N647" s="67">
        <v>44519</v>
      </c>
      <c r="O647" s="81"/>
      <c r="P647" s="5"/>
      <c r="Q647" s="5"/>
      <c r="S647" s="1"/>
    </row>
    <row r="648" spans="1:19" ht="15.95" customHeight="1" x14ac:dyDescent="0.25">
      <c r="A648" s="5"/>
      <c r="B648" s="137" t="s">
        <v>2270</v>
      </c>
      <c r="C648" s="101" t="s">
        <v>356</v>
      </c>
      <c r="D648" s="102" t="s">
        <v>357</v>
      </c>
      <c r="E648" s="102">
        <v>14129</v>
      </c>
      <c r="F648" s="102">
        <v>1028</v>
      </c>
      <c r="G648" s="79"/>
      <c r="H648" s="204"/>
      <c r="I648" s="94"/>
      <c r="J648" s="100">
        <f>-J647</f>
        <v>-7099</v>
      </c>
      <c r="K648" s="273"/>
      <c r="L648" s="26"/>
      <c r="M648" s="66"/>
      <c r="N648" s="67"/>
      <c r="O648" s="81"/>
      <c r="P648" s="5"/>
      <c r="Q648" s="5"/>
      <c r="S648" s="1"/>
    </row>
    <row r="649" spans="1:19" ht="15.95" customHeight="1" x14ac:dyDescent="0.25">
      <c r="A649" s="5" t="str">
        <f t="shared" si="27"/>
        <v>102021</v>
      </c>
      <c r="B649" s="22">
        <v>44489</v>
      </c>
      <c r="C649" s="93" t="s">
        <v>356</v>
      </c>
      <c r="D649" s="42" t="s">
        <v>357</v>
      </c>
      <c r="E649" s="11">
        <v>14117</v>
      </c>
      <c r="F649" s="11">
        <v>1031</v>
      </c>
      <c r="G649" s="79" t="s">
        <v>358</v>
      </c>
      <c r="H649" s="204">
        <v>425.54</v>
      </c>
      <c r="I649" s="94">
        <v>12.89</v>
      </c>
      <c r="J649" s="100">
        <v>438.43</v>
      </c>
      <c r="K649" s="273"/>
      <c r="L649" s="26">
        <f t="shared" si="28"/>
        <v>44519</v>
      </c>
      <c r="M649" s="66" t="e">
        <f t="shared" si="29"/>
        <v>#VALUE!</v>
      </c>
      <c r="N649" s="67">
        <v>44519</v>
      </c>
      <c r="O649" s="81"/>
      <c r="P649" s="5"/>
      <c r="Q649" s="5"/>
      <c r="S649" s="1"/>
    </row>
    <row r="650" spans="1:19" ht="15.95" customHeight="1" x14ac:dyDescent="0.25">
      <c r="A650" s="5" t="str">
        <f t="shared" si="27"/>
        <v>102021</v>
      </c>
      <c r="B650" s="22">
        <v>44490</v>
      </c>
      <c r="C650" s="93" t="s">
        <v>356</v>
      </c>
      <c r="D650" s="42" t="s">
        <v>357</v>
      </c>
      <c r="E650" s="11">
        <v>14166</v>
      </c>
      <c r="F650" s="11">
        <v>1116</v>
      </c>
      <c r="G650" s="79" t="s">
        <v>358</v>
      </c>
      <c r="H650" s="204">
        <v>9583.1200000000008</v>
      </c>
      <c r="I650" s="94">
        <v>486.67</v>
      </c>
      <c r="J650" s="100">
        <v>10069.790000000001</v>
      </c>
      <c r="K650" s="273"/>
      <c r="L650" s="26">
        <f t="shared" si="28"/>
        <v>44520</v>
      </c>
      <c r="M650" s="66" t="e">
        <f t="shared" si="29"/>
        <v>#VALUE!</v>
      </c>
      <c r="N650" s="67">
        <v>44520</v>
      </c>
      <c r="O650" s="81"/>
      <c r="P650" s="5"/>
      <c r="Q650" s="5"/>
      <c r="S650" s="1"/>
    </row>
    <row r="651" spans="1:19" ht="15.95" customHeight="1" x14ac:dyDescent="0.25">
      <c r="A651" s="5"/>
      <c r="B651" s="137" t="s">
        <v>2283</v>
      </c>
      <c r="C651" s="101" t="s">
        <v>356</v>
      </c>
      <c r="D651" s="102" t="s">
        <v>357</v>
      </c>
      <c r="E651" s="102">
        <v>14166</v>
      </c>
      <c r="F651" s="102">
        <v>1116</v>
      </c>
      <c r="G651" s="103" t="s">
        <v>2578</v>
      </c>
      <c r="H651" s="204"/>
      <c r="I651" s="94"/>
      <c r="J651" s="100">
        <f>-J650</f>
        <v>-10069.790000000001</v>
      </c>
      <c r="K651" s="273"/>
      <c r="L651" s="26"/>
      <c r="M651" s="66"/>
      <c r="N651" s="67"/>
      <c r="O651" s="81"/>
      <c r="P651" s="5"/>
      <c r="Q651" s="5"/>
      <c r="S651" s="1"/>
    </row>
    <row r="652" spans="1:19" ht="15.95" customHeight="1" x14ac:dyDescent="0.25">
      <c r="A652" s="5" t="str">
        <f t="shared" si="27"/>
        <v>102021</v>
      </c>
      <c r="B652" s="22">
        <v>44491</v>
      </c>
      <c r="C652" s="93" t="s">
        <v>356</v>
      </c>
      <c r="D652" s="42" t="s">
        <v>357</v>
      </c>
      <c r="E652" s="11">
        <v>14185</v>
      </c>
      <c r="F652" s="11">
        <v>1053</v>
      </c>
      <c r="G652" s="79" t="s">
        <v>358</v>
      </c>
      <c r="H652" s="204">
        <v>4182.0600000000004</v>
      </c>
      <c r="I652" s="94">
        <v>77.34</v>
      </c>
      <c r="J652" s="100">
        <v>4259.3999999999996</v>
      </c>
      <c r="K652" s="273"/>
      <c r="L652" s="26">
        <f t="shared" si="28"/>
        <v>44521</v>
      </c>
      <c r="M652" s="66" t="e">
        <f t="shared" si="29"/>
        <v>#VALUE!</v>
      </c>
      <c r="N652" s="67">
        <v>44521</v>
      </c>
      <c r="O652" s="81"/>
      <c r="P652" s="5"/>
      <c r="Q652" s="5"/>
      <c r="S652" s="1"/>
    </row>
    <row r="653" spans="1:19" ht="15.95" customHeight="1" x14ac:dyDescent="0.25">
      <c r="A653" s="5"/>
      <c r="B653" s="137" t="s">
        <v>3466</v>
      </c>
      <c r="C653" s="101" t="s">
        <v>356</v>
      </c>
      <c r="D653" s="102" t="s">
        <v>357</v>
      </c>
      <c r="E653" s="102">
        <v>14185</v>
      </c>
      <c r="F653" s="102">
        <v>1053</v>
      </c>
      <c r="G653" s="103" t="s">
        <v>3467</v>
      </c>
      <c r="H653" s="204"/>
      <c r="I653" s="94"/>
      <c r="J653" s="100">
        <f>-J652</f>
        <v>-4259.3999999999996</v>
      </c>
      <c r="K653" s="273"/>
      <c r="L653" s="26"/>
      <c r="M653" s="66"/>
      <c r="N653" s="67"/>
      <c r="O653" s="81"/>
      <c r="P653" s="5"/>
      <c r="Q653" s="5"/>
      <c r="S653" s="1"/>
    </row>
    <row r="654" spans="1:19" ht="15.95" customHeight="1" x14ac:dyDescent="0.25">
      <c r="A654" s="5" t="str">
        <f t="shared" si="27"/>
        <v>102021</v>
      </c>
      <c r="B654" s="22">
        <v>44491</v>
      </c>
      <c r="C654" s="93" t="s">
        <v>356</v>
      </c>
      <c r="D654" s="42" t="s">
        <v>357</v>
      </c>
      <c r="E654" s="11">
        <v>14175</v>
      </c>
      <c r="F654" s="11">
        <v>1115</v>
      </c>
      <c r="G654" s="79" t="s">
        <v>358</v>
      </c>
      <c r="H654" s="204">
        <v>348505</v>
      </c>
      <c r="I654" s="94">
        <v>64.45</v>
      </c>
      <c r="J654" s="100">
        <v>3549.5</v>
      </c>
      <c r="K654" s="273"/>
      <c r="L654" s="26">
        <f t="shared" si="28"/>
        <v>44521</v>
      </c>
      <c r="M654" s="66" t="e">
        <f t="shared" si="29"/>
        <v>#VALUE!</v>
      </c>
      <c r="N654" s="67">
        <v>44521</v>
      </c>
      <c r="O654" s="81"/>
      <c r="P654" s="5"/>
      <c r="Q654" s="5"/>
      <c r="S654" s="1"/>
    </row>
    <row r="655" spans="1:19" ht="15.95" customHeight="1" x14ac:dyDescent="0.25">
      <c r="A655" s="5" t="str">
        <f t="shared" si="27"/>
        <v>102021</v>
      </c>
      <c r="B655" s="22">
        <v>44494</v>
      </c>
      <c r="C655" s="93" t="s">
        <v>356</v>
      </c>
      <c r="D655" s="42" t="s">
        <v>357</v>
      </c>
      <c r="E655" s="11">
        <v>14197</v>
      </c>
      <c r="F655" s="11">
        <v>1054</v>
      </c>
      <c r="G655" s="79" t="s">
        <v>358</v>
      </c>
      <c r="H655" s="204">
        <v>535.22</v>
      </c>
      <c r="I655" s="94">
        <v>12.89</v>
      </c>
      <c r="J655" s="100">
        <v>548.11</v>
      </c>
      <c r="K655" s="273"/>
      <c r="L655" s="26">
        <f t="shared" si="28"/>
        <v>44524</v>
      </c>
      <c r="M655" s="66" t="e">
        <f t="shared" si="29"/>
        <v>#VALUE!</v>
      </c>
      <c r="N655" s="67">
        <v>44524</v>
      </c>
      <c r="O655" s="81"/>
      <c r="P655" s="5"/>
      <c r="Q655" s="5"/>
      <c r="S655" s="1"/>
    </row>
    <row r="656" spans="1:19" ht="15.95" customHeight="1" x14ac:dyDescent="0.25">
      <c r="A656" s="5" t="str">
        <f t="shared" si="27"/>
        <v>102021</v>
      </c>
      <c r="B656" s="22">
        <v>44494</v>
      </c>
      <c r="C656" s="93" t="s">
        <v>356</v>
      </c>
      <c r="D656" s="42" t="s">
        <v>357</v>
      </c>
      <c r="E656" s="11">
        <v>14196</v>
      </c>
      <c r="F656" s="11">
        <v>1055</v>
      </c>
      <c r="G656" s="79" t="s">
        <v>358</v>
      </c>
      <c r="H656" s="204">
        <v>8364.1200000000008</v>
      </c>
      <c r="I656" s="94">
        <v>154.68</v>
      </c>
      <c r="J656" s="100">
        <v>8518.7999999999993</v>
      </c>
      <c r="K656" s="273"/>
      <c r="L656" s="26">
        <f t="shared" si="28"/>
        <v>44524</v>
      </c>
      <c r="M656" s="66" t="e">
        <f t="shared" si="29"/>
        <v>#VALUE!</v>
      </c>
      <c r="N656" s="67">
        <v>44524</v>
      </c>
      <c r="O656" s="81"/>
      <c r="P656" s="5"/>
      <c r="Q656" s="5"/>
      <c r="S656" s="1"/>
    </row>
    <row r="657" spans="1:19" ht="15.95" customHeight="1" x14ac:dyDescent="0.25">
      <c r="A657" s="5" t="str">
        <f t="shared" si="27"/>
        <v>102021</v>
      </c>
      <c r="B657" s="22">
        <v>44494</v>
      </c>
      <c r="C657" s="93" t="s">
        <v>356</v>
      </c>
      <c r="D657" s="42" t="s">
        <v>357</v>
      </c>
      <c r="E657" s="11">
        <v>14211</v>
      </c>
      <c r="F657" s="11">
        <v>1056</v>
      </c>
      <c r="G657" s="79" t="s">
        <v>358</v>
      </c>
      <c r="H657" s="204">
        <v>2501.6</v>
      </c>
      <c r="I657" s="94">
        <v>51.56</v>
      </c>
      <c r="J657" s="100">
        <v>2839.6</v>
      </c>
      <c r="K657" s="273"/>
      <c r="L657" s="26">
        <f t="shared" si="28"/>
        <v>44524</v>
      </c>
      <c r="M657" s="66" t="e">
        <f t="shared" si="29"/>
        <v>#VALUE!</v>
      </c>
      <c r="N657" s="67">
        <v>44524</v>
      </c>
      <c r="O657" s="81"/>
      <c r="P657" s="5"/>
      <c r="Q657" s="5"/>
      <c r="S657" s="1"/>
    </row>
    <row r="658" spans="1:19" ht="15.95" customHeight="1" x14ac:dyDescent="0.25">
      <c r="A658" s="5" t="str">
        <f t="shared" si="27"/>
        <v>102021</v>
      </c>
      <c r="B658" s="22">
        <v>44494</v>
      </c>
      <c r="C658" s="93" t="s">
        <v>356</v>
      </c>
      <c r="D658" s="42" t="s">
        <v>357</v>
      </c>
      <c r="E658" s="11">
        <v>14193</v>
      </c>
      <c r="F658" s="11">
        <v>1057</v>
      </c>
      <c r="G658" s="79" t="s">
        <v>358</v>
      </c>
      <c r="H658" s="204">
        <v>6273.09</v>
      </c>
      <c r="I658" s="94">
        <v>116.01</v>
      </c>
      <c r="J658" s="100">
        <v>6389.1</v>
      </c>
      <c r="K658" s="273"/>
      <c r="L658" s="26">
        <f t="shared" si="28"/>
        <v>44524</v>
      </c>
      <c r="M658" s="66" t="e">
        <f t="shared" si="29"/>
        <v>#VALUE!</v>
      </c>
      <c r="N658" s="67">
        <v>44524</v>
      </c>
      <c r="O658" s="81"/>
      <c r="P658" s="5"/>
      <c r="Q658" s="5"/>
      <c r="S658" s="1"/>
    </row>
    <row r="659" spans="1:19" ht="15.95" customHeight="1" x14ac:dyDescent="0.25">
      <c r="A659" s="5"/>
      <c r="B659" s="137" t="s">
        <v>2283</v>
      </c>
      <c r="C659" s="101" t="s">
        <v>356</v>
      </c>
      <c r="D659" s="102" t="s">
        <v>357</v>
      </c>
      <c r="E659" s="102">
        <v>14193</v>
      </c>
      <c r="F659" s="102">
        <v>1057</v>
      </c>
      <c r="G659" s="103" t="s">
        <v>2578</v>
      </c>
      <c r="H659" s="204"/>
      <c r="I659" s="94"/>
      <c r="J659" s="100">
        <f>-J658</f>
        <v>-6389.1</v>
      </c>
      <c r="K659" s="273"/>
      <c r="L659" s="26"/>
      <c r="M659" s="66"/>
      <c r="N659" s="67"/>
      <c r="O659" s="81"/>
      <c r="P659" s="5"/>
      <c r="Q659" s="5"/>
      <c r="S659" s="1"/>
    </row>
    <row r="660" spans="1:19" ht="15.95" customHeight="1" x14ac:dyDescent="0.25">
      <c r="A660" s="5" t="str">
        <f t="shared" si="27"/>
        <v>102021</v>
      </c>
      <c r="B660" s="22">
        <v>44495</v>
      </c>
      <c r="C660" s="93" t="s">
        <v>356</v>
      </c>
      <c r="D660" s="42" t="s">
        <v>357</v>
      </c>
      <c r="E660" s="11">
        <v>14232</v>
      </c>
      <c r="F660" s="11">
        <v>1058</v>
      </c>
      <c r="G660" s="79" t="s">
        <v>358</v>
      </c>
      <c r="H660" s="204">
        <v>4879.07</v>
      </c>
      <c r="I660" s="94">
        <v>90.23</v>
      </c>
      <c r="J660" s="100">
        <v>4969.3</v>
      </c>
      <c r="K660" s="273"/>
      <c r="L660" s="26">
        <f t="shared" si="28"/>
        <v>44525</v>
      </c>
      <c r="M660" s="66" t="e">
        <f t="shared" si="29"/>
        <v>#VALUE!</v>
      </c>
      <c r="N660" s="67">
        <v>44525</v>
      </c>
      <c r="O660" s="81"/>
      <c r="P660" s="5"/>
      <c r="Q660" s="5"/>
      <c r="S660" s="1"/>
    </row>
    <row r="661" spans="1:19" ht="15.95" customHeight="1" x14ac:dyDescent="0.25">
      <c r="A661" s="5"/>
      <c r="B661" s="137" t="s">
        <v>2283</v>
      </c>
      <c r="C661" s="101" t="s">
        <v>356</v>
      </c>
      <c r="D661" s="102" t="s">
        <v>357</v>
      </c>
      <c r="E661" s="102">
        <v>14232</v>
      </c>
      <c r="F661" s="102">
        <v>1058</v>
      </c>
      <c r="G661" s="103" t="s">
        <v>2578</v>
      </c>
      <c r="H661" s="204"/>
      <c r="I661" s="94"/>
      <c r="J661" s="100">
        <f>-J660</f>
        <v>-4969.3</v>
      </c>
      <c r="K661" s="273"/>
      <c r="L661" s="26"/>
      <c r="M661" s="66"/>
      <c r="N661" s="67"/>
      <c r="O661" s="81"/>
      <c r="P661" s="5"/>
      <c r="Q661" s="5"/>
      <c r="S661" s="1"/>
    </row>
    <row r="662" spans="1:19" ht="15.95" customHeight="1" x14ac:dyDescent="0.25">
      <c r="A662" s="5" t="str">
        <f t="shared" si="27"/>
        <v>102021</v>
      </c>
      <c r="B662" s="22">
        <v>44495</v>
      </c>
      <c r="C662" s="93" t="s">
        <v>356</v>
      </c>
      <c r="D662" s="42" t="s">
        <v>357</v>
      </c>
      <c r="E662" s="11">
        <v>14231</v>
      </c>
      <c r="F662" s="11">
        <v>1059</v>
      </c>
      <c r="G662" s="79" t="s">
        <v>358</v>
      </c>
      <c r="H662" s="204">
        <v>7043.75</v>
      </c>
      <c r="I662" s="94">
        <v>479.87</v>
      </c>
      <c r="J662" s="100">
        <v>7523.02</v>
      </c>
      <c r="K662" s="273"/>
      <c r="L662" s="26">
        <f t="shared" si="28"/>
        <v>44525</v>
      </c>
      <c r="M662" s="66" t="e">
        <f t="shared" si="29"/>
        <v>#VALUE!</v>
      </c>
      <c r="N662" s="67">
        <v>44525</v>
      </c>
      <c r="O662" s="81"/>
      <c r="P662" s="5"/>
      <c r="Q662" s="5"/>
      <c r="S662" s="1"/>
    </row>
    <row r="663" spans="1:19" ht="15.95" customHeight="1" x14ac:dyDescent="0.25">
      <c r="A663" s="5"/>
      <c r="B663" s="137" t="s">
        <v>2283</v>
      </c>
      <c r="C663" s="101" t="s">
        <v>356</v>
      </c>
      <c r="D663" s="102" t="s">
        <v>357</v>
      </c>
      <c r="E663" s="102">
        <v>14231</v>
      </c>
      <c r="F663" s="102">
        <v>1059</v>
      </c>
      <c r="G663" s="103" t="s">
        <v>2578</v>
      </c>
      <c r="H663" s="204"/>
      <c r="I663" s="94"/>
      <c r="J663" s="100">
        <f>-J662</f>
        <v>-7523.02</v>
      </c>
      <c r="K663" s="273"/>
      <c r="L663" s="26"/>
      <c r="M663" s="66"/>
      <c r="N663" s="67"/>
      <c r="O663" s="81"/>
      <c r="P663" s="5"/>
      <c r="Q663" s="5"/>
      <c r="S663" s="1"/>
    </row>
    <row r="664" spans="1:19" ht="15.95" customHeight="1" x14ac:dyDescent="0.25">
      <c r="A664" s="5" t="str">
        <f t="shared" si="27"/>
        <v>102021</v>
      </c>
      <c r="B664" s="22">
        <v>44495</v>
      </c>
      <c r="C664" s="93" t="s">
        <v>356</v>
      </c>
      <c r="D664" s="42" t="s">
        <v>357</v>
      </c>
      <c r="E664" s="11">
        <v>14234</v>
      </c>
      <c r="F664" s="11">
        <v>1060</v>
      </c>
      <c r="G664" s="79" t="s">
        <v>358</v>
      </c>
      <c r="H664" s="204">
        <v>16100</v>
      </c>
      <c r="I664" s="94">
        <v>1096.8499999999999</v>
      </c>
      <c r="J664" s="100">
        <v>17196.849999999999</v>
      </c>
      <c r="K664" s="273"/>
      <c r="L664" s="26">
        <f t="shared" si="28"/>
        <v>44525</v>
      </c>
      <c r="M664" s="66" t="e">
        <f t="shared" si="29"/>
        <v>#VALUE!</v>
      </c>
      <c r="N664" s="67">
        <v>44525</v>
      </c>
      <c r="O664" s="81"/>
      <c r="P664" s="5"/>
      <c r="Q664" s="5"/>
      <c r="S664" s="1"/>
    </row>
    <row r="665" spans="1:19" ht="15.95" customHeight="1" x14ac:dyDescent="0.25">
      <c r="A665" s="5"/>
      <c r="B665" s="137" t="s">
        <v>2283</v>
      </c>
      <c r="C665" s="101" t="s">
        <v>356</v>
      </c>
      <c r="D665" s="102" t="s">
        <v>357</v>
      </c>
      <c r="E665" s="102">
        <v>14234</v>
      </c>
      <c r="F665" s="102">
        <v>1060</v>
      </c>
      <c r="G665" s="103" t="s">
        <v>2578</v>
      </c>
      <c r="H665" s="204"/>
      <c r="I665" s="94"/>
      <c r="J665" s="100">
        <f>-J664</f>
        <v>-17196.849999999999</v>
      </c>
      <c r="K665" s="273"/>
      <c r="L665" s="26"/>
      <c r="M665" s="66"/>
      <c r="N665" s="67"/>
      <c r="O665" s="81"/>
      <c r="P665" s="5"/>
      <c r="Q665" s="5"/>
      <c r="S665" s="1"/>
    </row>
    <row r="666" spans="1:19" ht="15.95" customHeight="1" x14ac:dyDescent="0.25">
      <c r="A666" s="5" t="str">
        <f t="shared" si="27"/>
        <v>102021</v>
      </c>
      <c r="B666" s="22">
        <v>44495</v>
      </c>
      <c r="C666" s="93" t="s">
        <v>356</v>
      </c>
      <c r="D666" s="42" t="s">
        <v>357</v>
      </c>
      <c r="E666" s="11">
        <v>14247</v>
      </c>
      <c r="F666" s="11">
        <v>1062</v>
      </c>
      <c r="G666" s="79" t="s">
        <v>358</v>
      </c>
      <c r="H666" s="204">
        <v>479488.7</v>
      </c>
      <c r="I666" s="94">
        <v>2520</v>
      </c>
      <c r="J666" s="100">
        <v>482008.7</v>
      </c>
      <c r="K666" s="273"/>
      <c r="L666" s="26">
        <f t="shared" si="28"/>
        <v>44525</v>
      </c>
      <c r="M666" s="66" t="e">
        <f t="shared" si="29"/>
        <v>#VALUE!</v>
      </c>
      <c r="N666" s="67">
        <v>44525</v>
      </c>
      <c r="O666" s="81"/>
      <c r="P666" s="5"/>
      <c r="Q666" s="5"/>
      <c r="S666" s="1"/>
    </row>
    <row r="667" spans="1:19" ht="15.95" customHeight="1" x14ac:dyDescent="0.25">
      <c r="A667" s="5"/>
      <c r="B667" s="137" t="s">
        <v>2283</v>
      </c>
      <c r="C667" s="101" t="s">
        <v>356</v>
      </c>
      <c r="D667" s="102" t="s">
        <v>357</v>
      </c>
      <c r="E667" s="102">
        <v>14247</v>
      </c>
      <c r="F667" s="102">
        <v>1062</v>
      </c>
      <c r="G667" s="103" t="s">
        <v>2578</v>
      </c>
      <c r="H667" s="204"/>
      <c r="I667" s="94"/>
      <c r="J667" s="100">
        <f>-J666</f>
        <v>-482008.7</v>
      </c>
      <c r="K667" s="273"/>
      <c r="L667" s="26"/>
      <c r="M667" s="66"/>
      <c r="N667" s="67"/>
      <c r="O667" s="81"/>
      <c r="P667" s="5"/>
      <c r="Q667" s="5"/>
      <c r="S667" s="1"/>
    </row>
    <row r="668" spans="1:19" ht="15.95" customHeight="1" x14ac:dyDescent="0.25">
      <c r="A668" s="5" t="str">
        <f t="shared" si="27"/>
        <v>102021</v>
      </c>
      <c r="B668" s="22">
        <v>44496</v>
      </c>
      <c r="C668" s="93" t="s">
        <v>356</v>
      </c>
      <c r="D668" s="42" t="s">
        <v>357</v>
      </c>
      <c r="E668" s="11">
        <v>14267</v>
      </c>
      <c r="F668" s="11">
        <v>1237</v>
      </c>
      <c r="G668" s="79" t="s">
        <v>358</v>
      </c>
      <c r="H668" s="204">
        <v>5576.08</v>
      </c>
      <c r="I668" s="94">
        <v>103.12</v>
      </c>
      <c r="J668" s="100">
        <v>5679.2</v>
      </c>
      <c r="K668" s="273"/>
      <c r="L668" s="26">
        <f t="shared" si="28"/>
        <v>44526</v>
      </c>
      <c r="M668" s="66" t="e">
        <f t="shared" si="29"/>
        <v>#VALUE!</v>
      </c>
      <c r="N668" s="67">
        <v>44526</v>
      </c>
      <c r="O668" s="81"/>
      <c r="P668" s="5"/>
      <c r="Q668" s="5"/>
      <c r="S668" s="1"/>
    </row>
    <row r="669" spans="1:19" ht="15.95" customHeight="1" x14ac:dyDescent="0.25">
      <c r="A669" s="5" t="str">
        <f t="shared" si="27"/>
        <v>102021</v>
      </c>
      <c r="B669" s="22">
        <v>44496</v>
      </c>
      <c r="C669" s="93" t="s">
        <v>356</v>
      </c>
      <c r="D669" s="42" t="s">
        <v>357</v>
      </c>
      <c r="E669" s="11">
        <v>14257</v>
      </c>
      <c r="F669" s="11">
        <v>1061</v>
      </c>
      <c r="G669" s="79" t="s">
        <v>358</v>
      </c>
      <c r="H669" s="204">
        <v>4182.0600000000004</v>
      </c>
      <c r="I669" s="94">
        <v>77.34</v>
      </c>
      <c r="J669" s="100">
        <v>4259.3999999999996</v>
      </c>
      <c r="K669" s="273"/>
      <c r="L669" s="26">
        <f t="shared" si="28"/>
        <v>44526</v>
      </c>
      <c r="M669" s="66" t="e">
        <f t="shared" si="29"/>
        <v>#VALUE!</v>
      </c>
      <c r="N669" s="67">
        <v>44526</v>
      </c>
      <c r="O669" s="81"/>
      <c r="P669" s="5"/>
      <c r="Q669" s="5"/>
      <c r="S669" s="1"/>
    </row>
    <row r="670" spans="1:19" ht="15.95" customHeight="1" x14ac:dyDescent="0.25">
      <c r="A670" s="5"/>
      <c r="B670" s="137" t="s">
        <v>2283</v>
      </c>
      <c r="C670" s="101" t="s">
        <v>356</v>
      </c>
      <c r="D670" s="102" t="s">
        <v>357</v>
      </c>
      <c r="E670" s="102">
        <v>14257</v>
      </c>
      <c r="F670" s="102">
        <v>1061</v>
      </c>
      <c r="G670" s="103" t="s">
        <v>2578</v>
      </c>
      <c r="H670" s="204"/>
      <c r="I670" s="94"/>
      <c r="J670" s="100">
        <f>-J669</f>
        <v>-4259.3999999999996</v>
      </c>
      <c r="K670" s="273"/>
      <c r="L670" s="26"/>
      <c r="M670" s="66"/>
      <c r="N670" s="67"/>
      <c r="O670" s="81"/>
      <c r="P670" s="5"/>
      <c r="Q670" s="5"/>
      <c r="S670" s="1"/>
    </row>
    <row r="671" spans="1:19" ht="15.95" customHeight="1" x14ac:dyDescent="0.25">
      <c r="A671" s="5" t="str">
        <f t="shared" si="27"/>
        <v>102021</v>
      </c>
      <c r="B671" s="22">
        <v>44496</v>
      </c>
      <c r="C671" s="93" t="s">
        <v>356</v>
      </c>
      <c r="D671" s="42" t="s">
        <v>357</v>
      </c>
      <c r="E671" s="11">
        <v>14278</v>
      </c>
      <c r="F671" s="11">
        <v>1233</v>
      </c>
      <c r="G671" s="79" t="s">
        <v>358</v>
      </c>
      <c r="H671" s="204">
        <v>6273.09</v>
      </c>
      <c r="I671" s="94">
        <v>116.01</v>
      </c>
      <c r="J671" s="100">
        <v>6389.1</v>
      </c>
      <c r="K671" s="273"/>
      <c r="L671" s="26">
        <f t="shared" si="28"/>
        <v>44526</v>
      </c>
      <c r="M671" s="66" t="e">
        <f t="shared" si="29"/>
        <v>#VALUE!</v>
      </c>
      <c r="N671" s="67">
        <v>44526</v>
      </c>
      <c r="O671" s="81"/>
      <c r="P671" s="5"/>
      <c r="Q671" s="5"/>
      <c r="S671" s="1"/>
    </row>
    <row r="672" spans="1:19" ht="15.95" customHeight="1" x14ac:dyDescent="0.25">
      <c r="A672" s="5"/>
      <c r="B672" s="137" t="s">
        <v>2565</v>
      </c>
      <c r="C672" s="101" t="s">
        <v>356</v>
      </c>
      <c r="D672" s="102" t="s">
        <v>357</v>
      </c>
      <c r="E672" s="102">
        <v>14278</v>
      </c>
      <c r="F672" s="11"/>
      <c r="G672" s="102" t="s">
        <v>2566</v>
      </c>
      <c r="H672" s="204"/>
      <c r="I672" s="94"/>
      <c r="J672" s="100">
        <f>-J671</f>
        <v>-6389.1</v>
      </c>
      <c r="K672" s="273"/>
      <c r="L672" s="26"/>
      <c r="M672" s="66"/>
      <c r="N672" s="67"/>
      <c r="O672" s="81"/>
      <c r="P672" s="5"/>
      <c r="Q672" s="5"/>
      <c r="S672" s="1"/>
    </row>
    <row r="673" spans="1:19" ht="15.95" customHeight="1" x14ac:dyDescent="0.25">
      <c r="A673" s="5" t="str">
        <f t="shared" si="27"/>
        <v>102021</v>
      </c>
      <c r="B673" s="22">
        <v>44496</v>
      </c>
      <c r="C673" s="93" t="s">
        <v>356</v>
      </c>
      <c r="D673" s="42" t="s">
        <v>357</v>
      </c>
      <c r="E673" s="11">
        <v>14283</v>
      </c>
      <c r="F673" s="11">
        <v>1234</v>
      </c>
      <c r="G673" s="79" t="s">
        <v>358</v>
      </c>
      <c r="H673" s="204">
        <v>6970.1</v>
      </c>
      <c r="I673" s="94">
        <v>128.9</v>
      </c>
      <c r="J673" s="100">
        <v>7099</v>
      </c>
      <c r="K673" s="273"/>
      <c r="L673" s="26">
        <f t="shared" si="28"/>
        <v>44526</v>
      </c>
      <c r="M673" s="66" t="e">
        <f t="shared" si="29"/>
        <v>#VALUE!</v>
      </c>
      <c r="N673" s="67">
        <v>44526</v>
      </c>
      <c r="O673" s="81"/>
      <c r="P673" s="5"/>
      <c r="Q673" s="5"/>
      <c r="S673" s="1"/>
    </row>
    <row r="674" spans="1:19" ht="15.95" customHeight="1" x14ac:dyDescent="0.25">
      <c r="A674" s="5"/>
      <c r="B674" s="137" t="s">
        <v>2565</v>
      </c>
      <c r="C674" s="101" t="s">
        <v>356</v>
      </c>
      <c r="D674" s="102" t="s">
        <v>357</v>
      </c>
      <c r="E674" s="102">
        <v>14283</v>
      </c>
      <c r="F674" s="11"/>
      <c r="G674" s="102" t="s">
        <v>2566</v>
      </c>
      <c r="H674" s="204"/>
      <c r="I674" s="94"/>
      <c r="J674" s="100">
        <f>-J673</f>
        <v>-7099</v>
      </c>
      <c r="K674" s="273"/>
      <c r="L674" s="26"/>
      <c r="M674" s="66"/>
      <c r="N674" s="67"/>
      <c r="O674" s="81"/>
      <c r="P674" s="5"/>
      <c r="Q674" s="5"/>
      <c r="S674" s="1"/>
    </row>
    <row r="675" spans="1:19" ht="15.95" customHeight="1" x14ac:dyDescent="0.25">
      <c r="A675" s="5" t="str">
        <f t="shared" si="27"/>
        <v>102021</v>
      </c>
      <c r="B675" s="22">
        <v>44496</v>
      </c>
      <c r="C675" s="93" t="s">
        <v>356</v>
      </c>
      <c r="D675" s="42" t="s">
        <v>357</v>
      </c>
      <c r="E675" s="11">
        <v>14257</v>
      </c>
      <c r="F675" s="11">
        <v>1061</v>
      </c>
      <c r="G675" s="79" t="s">
        <v>358</v>
      </c>
      <c r="H675" s="204">
        <v>4182.0600000000004</v>
      </c>
      <c r="I675" s="94">
        <v>77.34</v>
      </c>
      <c r="J675" s="100">
        <v>4259.3999999999996</v>
      </c>
      <c r="K675" s="273"/>
      <c r="L675" s="26">
        <f t="shared" si="28"/>
        <v>44526</v>
      </c>
      <c r="M675" s="66" t="e">
        <f t="shared" si="29"/>
        <v>#VALUE!</v>
      </c>
      <c r="N675" s="67">
        <v>44526</v>
      </c>
      <c r="O675" s="81"/>
      <c r="P675" s="5"/>
      <c r="Q675" s="5"/>
      <c r="S675" s="1"/>
    </row>
    <row r="676" spans="1:19" ht="15.95" customHeight="1" x14ac:dyDescent="0.25">
      <c r="A676" s="5" t="str">
        <f t="shared" si="27"/>
        <v>102021</v>
      </c>
      <c r="B676" s="22">
        <v>44496</v>
      </c>
      <c r="C676" s="93" t="s">
        <v>356</v>
      </c>
      <c r="D676" s="42" t="s">
        <v>357</v>
      </c>
      <c r="E676" s="11">
        <v>14267</v>
      </c>
      <c r="F676" s="11">
        <v>1237</v>
      </c>
      <c r="G676" s="79" t="s">
        <v>358</v>
      </c>
      <c r="H676" s="204">
        <v>5576.08</v>
      </c>
      <c r="I676" s="94">
        <v>103.12</v>
      </c>
      <c r="J676" s="100">
        <v>5679.2</v>
      </c>
      <c r="K676" s="273"/>
      <c r="L676" s="26">
        <f t="shared" si="28"/>
        <v>44526</v>
      </c>
      <c r="M676" s="66" t="e">
        <f t="shared" si="29"/>
        <v>#VALUE!</v>
      </c>
      <c r="N676" s="67">
        <v>44526</v>
      </c>
      <c r="O676" s="81"/>
      <c r="P676" s="5"/>
      <c r="Q676" s="5"/>
      <c r="S676" s="1"/>
    </row>
    <row r="677" spans="1:19" ht="15.95" customHeight="1" x14ac:dyDescent="0.25">
      <c r="A677" s="5" t="str">
        <f t="shared" si="27"/>
        <v>102021</v>
      </c>
      <c r="B677" s="22">
        <v>44498</v>
      </c>
      <c r="C677" s="93" t="s">
        <v>356</v>
      </c>
      <c r="D677" s="42" t="s">
        <v>357</v>
      </c>
      <c r="E677" s="11">
        <v>14318</v>
      </c>
      <c r="F677" s="11">
        <v>1236</v>
      </c>
      <c r="G677" s="79" t="s">
        <v>358</v>
      </c>
      <c r="H677" s="204">
        <v>8364.1200000000008</v>
      </c>
      <c r="I677" s="94">
        <v>154.68</v>
      </c>
      <c r="J677" s="100">
        <v>8518.7999999999993</v>
      </c>
      <c r="K677" s="273"/>
      <c r="L677" s="26">
        <f t="shared" si="28"/>
        <v>44528</v>
      </c>
      <c r="M677" s="66" t="e">
        <f t="shared" si="29"/>
        <v>#VALUE!</v>
      </c>
      <c r="N677" s="67">
        <v>44528</v>
      </c>
      <c r="O677" s="81"/>
      <c r="P677" s="5"/>
      <c r="Q677" s="5"/>
      <c r="S677" s="1"/>
    </row>
    <row r="678" spans="1:19" ht="15.95" customHeight="1" x14ac:dyDescent="0.25">
      <c r="A678" s="5" t="str">
        <f t="shared" si="27"/>
        <v>102021</v>
      </c>
      <c r="B678" s="22">
        <v>44498</v>
      </c>
      <c r="C678" s="93" t="s">
        <v>356</v>
      </c>
      <c r="D678" s="42" t="s">
        <v>357</v>
      </c>
      <c r="E678" s="11">
        <v>14334</v>
      </c>
      <c r="F678" s="11">
        <v>1235</v>
      </c>
      <c r="G678" s="79" t="s">
        <v>358</v>
      </c>
      <c r="H678" s="204">
        <v>4182.0600000000004</v>
      </c>
      <c r="I678" s="94">
        <v>77.34</v>
      </c>
      <c r="J678" s="100">
        <v>4259.3999999999996</v>
      </c>
      <c r="K678" s="273"/>
      <c r="L678" s="26">
        <f t="shared" si="28"/>
        <v>44528</v>
      </c>
      <c r="M678" s="66" t="e">
        <f t="shared" si="29"/>
        <v>#VALUE!</v>
      </c>
      <c r="N678" s="67">
        <v>44528</v>
      </c>
      <c r="O678" s="81"/>
      <c r="P678" s="5"/>
      <c r="Q678" s="5"/>
      <c r="S678" s="1"/>
    </row>
    <row r="679" spans="1:19" ht="15.95" customHeight="1" x14ac:dyDescent="0.25">
      <c r="A679" s="5"/>
      <c r="B679" s="137" t="s">
        <v>2565</v>
      </c>
      <c r="C679" s="101" t="s">
        <v>356</v>
      </c>
      <c r="D679" s="102" t="s">
        <v>357</v>
      </c>
      <c r="E679" s="102">
        <v>14334</v>
      </c>
      <c r="F679" s="11"/>
      <c r="G679" s="102" t="s">
        <v>2566</v>
      </c>
      <c r="H679" s="204"/>
      <c r="I679" s="94"/>
      <c r="J679" s="100">
        <f>-J678</f>
        <v>-4259.3999999999996</v>
      </c>
      <c r="K679" s="273"/>
      <c r="L679" s="26"/>
      <c r="M679" s="66"/>
      <c r="N679" s="67"/>
      <c r="O679" s="81"/>
      <c r="P679" s="5"/>
      <c r="Q679" s="5"/>
      <c r="S679" s="1"/>
    </row>
    <row r="680" spans="1:19" ht="15.95" customHeight="1" x14ac:dyDescent="0.25">
      <c r="A680" s="5" t="str">
        <f t="shared" si="27"/>
        <v>102021</v>
      </c>
      <c r="B680" s="22">
        <v>44498</v>
      </c>
      <c r="C680" s="93" t="s">
        <v>356</v>
      </c>
      <c r="D680" s="42" t="s">
        <v>357</v>
      </c>
      <c r="E680" s="11">
        <v>14311</v>
      </c>
      <c r="F680" s="11">
        <v>1232</v>
      </c>
      <c r="G680" s="79" t="s">
        <v>358</v>
      </c>
      <c r="H680" s="204">
        <v>5576.08</v>
      </c>
      <c r="I680" s="94">
        <v>103.12</v>
      </c>
      <c r="J680" s="100">
        <v>5679.2</v>
      </c>
      <c r="K680" s="273"/>
      <c r="L680" s="26">
        <f t="shared" si="28"/>
        <v>44528</v>
      </c>
      <c r="M680" s="66" t="e">
        <f t="shared" si="29"/>
        <v>#VALUE!</v>
      </c>
      <c r="N680" s="67">
        <v>44528</v>
      </c>
      <c r="O680" s="81"/>
      <c r="P680" s="5"/>
      <c r="Q680" s="5"/>
      <c r="S680" s="1"/>
    </row>
    <row r="681" spans="1:19" ht="15.95" customHeight="1" x14ac:dyDescent="0.25">
      <c r="A681" s="5" t="str">
        <f t="shared" si="27"/>
        <v>102021</v>
      </c>
      <c r="B681" s="22">
        <v>44498</v>
      </c>
      <c r="C681" s="93" t="s">
        <v>356</v>
      </c>
      <c r="D681" s="42" t="s">
        <v>357</v>
      </c>
      <c r="E681" s="11">
        <v>14318</v>
      </c>
      <c r="F681" s="11">
        <v>1236</v>
      </c>
      <c r="G681" s="79" t="s">
        <v>358</v>
      </c>
      <c r="H681" s="204">
        <v>8364.1200000000008</v>
      </c>
      <c r="I681" s="94">
        <v>154.68</v>
      </c>
      <c r="J681" s="100">
        <v>8518.7999999999993</v>
      </c>
      <c r="K681" s="273"/>
      <c r="L681" s="26">
        <f t="shared" si="28"/>
        <v>44528</v>
      </c>
      <c r="M681" s="66" t="e">
        <f t="shared" si="29"/>
        <v>#VALUE!</v>
      </c>
      <c r="N681" s="67">
        <v>44528</v>
      </c>
      <c r="O681" s="81"/>
      <c r="P681" s="5"/>
      <c r="Q681" s="5"/>
      <c r="S681" s="1"/>
    </row>
    <row r="682" spans="1:19" ht="15.95" customHeight="1" x14ac:dyDescent="0.25">
      <c r="A682" s="5" t="str">
        <f t="shared" si="27"/>
        <v>112021</v>
      </c>
      <c r="B682" s="22">
        <v>44502</v>
      </c>
      <c r="C682" s="93" t="s">
        <v>356</v>
      </c>
      <c r="D682" s="42" t="s">
        <v>357</v>
      </c>
      <c r="E682" s="11">
        <v>14418</v>
      </c>
      <c r="F682" s="11">
        <v>1274</v>
      </c>
      <c r="G682" s="79" t="s">
        <v>358</v>
      </c>
      <c r="H682" s="204">
        <v>9758.14</v>
      </c>
      <c r="I682" s="94">
        <v>180.46</v>
      </c>
      <c r="J682" s="100">
        <v>9938.6</v>
      </c>
      <c r="K682" s="273"/>
      <c r="L682" s="26">
        <f t="shared" si="28"/>
        <v>44532</v>
      </c>
      <c r="M682" s="66" t="e">
        <f t="shared" si="29"/>
        <v>#VALUE!</v>
      </c>
      <c r="N682" s="67">
        <v>44532</v>
      </c>
      <c r="O682" s="81"/>
      <c r="P682" s="5"/>
      <c r="Q682" s="5"/>
      <c r="S682" s="1"/>
    </row>
    <row r="683" spans="1:19" ht="15.95" customHeight="1" x14ac:dyDescent="0.25">
      <c r="A683" s="5"/>
      <c r="B683" s="137" t="s">
        <v>2565</v>
      </c>
      <c r="C683" s="101" t="s">
        <v>356</v>
      </c>
      <c r="D683" s="102" t="s">
        <v>357</v>
      </c>
      <c r="E683" s="102">
        <v>14418</v>
      </c>
      <c r="F683" s="11"/>
      <c r="G683" s="102" t="s">
        <v>2566</v>
      </c>
      <c r="H683" s="204"/>
      <c r="I683" s="94"/>
      <c r="J683" s="100">
        <f>-J682</f>
        <v>-9938.6</v>
      </c>
      <c r="K683" s="273"/>
      <c r="L683" s="26"/>
      <c r="M683" s="66"/>
      <c r="N683" s="67"/>
      <c r="O683" s="81"/>
      <c r="P683" s="5"/>
      <c r="Q683" s="5"/>
      <c r="S683" s="1"/>
    </row>
    <row r="684" spans="1:19" ht="15.95" customHeight="1" x14ac:dyDescent="0.25">
      <c r="A684" s="5" t="str">
        <f t="shared" si="27"/>
        <v>112021</v>
      </c>
      <c r="B684" s="22">
        <v>44502</v>
      </c>
      <c r="C684" s="93" t="s">
        <v>356</v>
      </c>
      <c r="D684" s="42" t="s">
        <v>357</v>
      </c>
      <c r="E684" s="11">
        <v>14369</v>
      </c>
      <c r="F684" s="11">
        <v>1276</v>
      </c>
      <c r="G684" s="79" t="s">
        <v>358</v>
      </c>
      <c r="H684" s="204">
        <v>6970.1</v>
      </c>
      <c r="I684" s="94">
        <v>128.9</v>
      </c>
      <c r="J684" s="100">
        <v>7099</v>
      </c>
      <c r="K684" s="273"/>
      <c r="L684" s="26">
        <f t="shared" si="28"/>
        <v>44532</v>
      </c>
      <c r="M684" s="66" t="e">
        <f t="shared" si="29"/>
        <v>#VALUE!</v>
      </c>
      <c r="N684" s="67">
        <v>44532</v>
      </c>
      <c r="O684" s="81"/>
      <c r="P684" s="5"/>
      <c r="Q684" s="5"/>
      <c r="S684" s="1"/>
    </row>
    <row r="685" spans="1:19" ht="15.95" customHeight="1" x14ac:dyDescent="0.25">
      <c r="A685" s="5" t="str">
        <f t="shared" si="27"/>
        <v>112021</v>
      </c>
      <c r="B685" s="22">
        <v>44502</v>
      </c>
      <c r="C685" s="93" t="s">
        <v>356</v>
      </c>
      <c r="D685" s="42" t="s">
        <v>357</v>
      </c>
      <c r="E685" s="11">
        <v>14351</v>
      </c>
      <c r="F685" s="11">
        <v>1280</v>
      </c>
      <c r="G685" s="79" t="s">
        <v>358</v>
      </c>
      <c r="H685" s="204">
        <v>453669.2</v>
      </c>
      <c r="I685" s="94">
        <v>2520</v>
      </c>
      <c r="J685" s="100">
        <v>456189.2</v>
      </c>
      <c r="K685" s="273"/>
      <c r="L685" s="26">
        <f t="shared" si="28"/>
        <v>44532</v>
      </c>
      <c r="M685" s="66" t="e">
        <f t="shared" si="29"/>
        <v>#VALUE!</v>
      </c>
      <c r="N685" s="67">
        <v>44532</v>
      </c>
      <c r="O685" s="81"/>
      <c r="P685" s="5"/>
      <c r="Q685" s="5"/>
      <c r="S685" s="1"/>
    </row>
    <row r="686" spans="1:19" ht="15.95" customHeight="1" x14ac:dyDescent="0.25">
      <c r="A686" s="5" t="str">
        <f t="shared" si="27"/>
        <v>112021</v>
      </c>
      <c r="B686" s="22">
        <v>44502</v>
      </c>
      <c r="C686" s="93" t="s">
        <v>356</v>
      </c>
      <c r="D686" s="42" t="s">
        <v>357</v>
      </c>
      <c r="E686" s="11">
        <v>14386</v>
      </c>
      <c r="F686" s="11">
        <v>1270</v>
      </c>
      <c r="G686" s="79" t="s">
        <v>358</v>
      </c>
      <c r="H686" s="204">
        <v>5576.08</v>
      </c>
      <c r="I686" s="94">
        <v>103.12</v>
      </c>
      <c r="J686" s="100">
        <v>5679.2</v>
      </c>
      <c r="K686" s="273"/>
      <c r="L686" s="26">
        <f t="shared" si="28"/>
        <v>44532</v>
      </c>
      <c r="M686" s="66" t="e">
        <f t="shared" si="29"/>
        <v>#VALUE!</v>
      </c>
      <c r="N686" s="67">
        <v>44532</v>
      </c>
      <c r="O686" s="81"/>
      <c r="P686" s="5"/>
      <c r="Q686" s="5"/>
      <c r="S686" s="1"/>
    </row>
    <row r="687" spans="1:19" ht="15.95" customHeight="1" x14ac:dyDescent="0.25">
      <c r="A687" s="5"/>
      <c r="B687" s="137" t="s">
        <v>2270</v>
      </c>
      <c r="C687" s="101" t="s">
        <v>356</v>
      </c>
      <c r="D687" s="102" t="s">
        <v>357</v>
      </c>
      <c r="E687" s="102">
        <v>14386</v>
      </c>
      <c r="F687" s="102"/>
      <c r="G687" s="79"/>
      <c r="H687" s="204"/>
      <c r="I687" s="94"/>
      <c r="J687" s="100">
        <f>-J686</f>
        <v>-5679.2</v>
      </c>
      <c r="K687" s="273"/>
      <c r="L687" s="26"/>
      <c r="M687" s="66"/>
      <c r="N687" s="67"/>
      <c r="O687" s="81"/>
      <c r="P687" s="5"/>
      <c r="Q687" s="5"/>
      <c r="S687" s="1"/>
    </row>
    <row r="688" spans="1:19" ht="15.95" customHeight="1" x14ac:dyDescent="0.25">
      <c r="A688" s="5" t="str">
        <f t="shared" si="27"/>
        <v>112021</v>
      </c>
      <c r="B688" s="22">
        <v>44502</v>
      </c>
      <c r="C688" s="93" t="s">
        <v>356</v>
      </c>
      <c r="D688" s="42" t="s">
        <v>357</v>
      </c>
      <c r="E688" s="11">
        <v>14387</v>
      </c>
      <c r="F688" s="11">
        <v>1271</v>
      </c>
      <c r="G688" s="79" t="s">
        <v>358</v>
      </c>
      <c r="H688" s="204">
        <v>9758.14</v>
      </c>
      <c r="I688" s="94">
        <v>180.46</v>
      </c>
      <c r="J688" s="100">
        <v>9938.6</v>
      </c>
      <c r="K688" s="273"/>
      <c r="L688" s="26">
        <f t="shared" si="28"/>
        <v>44532</v>
      </c>
      <c r="M688" s="66" t="e">
        <f t="shared" si="29"/>
        <v>#VALUE!</v>
      </c>
      <c r="N688" s="67">
        <v>44532</v>
      </c>
      <c r="O688" s="81"/>
      <c r="P688" s="5"/>
      <c r="Q688" s="5"/>
      <c r="S688" s="1"/>
    </row>
    <row r="689" spans="1:19" ht="15.95" customHeight="1" x14ac:dyDescent="0.25">
      <c r="A689" s="5"/>
      <c r="B689" s="137" t="s">
        <v>2270</v>
      </c>
      <c r="C689" s="101" t="s">
        <v>356</v>
      </c>
      <c r="D689" s="102" t="s">
        <v>357</v>
      </c>
      <c r="E689" s="102">
        <v>14387</v>
      </c>
      <c r="F689" s="11"/>
      <c r="G689" s="79"/>
      <c r="H689" s="204"/>
      <c r="I689" s="94"/>
      <c r="J689" s="100">
        <f>-J688</f>
        <v>-9938.6</v>
      </c>
      <c r="K689" s="273"/>
      <c r="L689" s="26"/>
      <c r="M689" s="66"/>
      <c r="N689" s="67"/>
      <c r="O689" s="81"/>
      <c r="P689" s="5"/>
      <c r="Q689" s="5"/>
      <c r="S689" s="1"/>
    </row>
    <row r="690" spans="1:19" ht="15.95" customHeight="1" x14ac:dyDescent="0.25">
      <c r="A690" s="5" t="str">
        <f t="shared" si="27"/>
        <v>112021</v>
      </c>
      <c r="B690" s="22">
        <v>44502</v>
      </c>
      <c r="C690" s="93" t="s">
        <v>356</v>
      </c>
      <c r="D690" s="42" t="s">
        <v>357</v>
      </c>
      <c r="E690" s="11">
        <v>14369</v>
      </c>
      <c r="F690" s="11">
        <v>1276</v>
      </c>
      <c r="G690" s="79" t="s">
        <v>358</v>
      </c>
      <c r="H690" s="204">
        <v>6970.1</v>
      </c>
      <c r="I690" s="94">
        <v>128</v>
      </c>
      <c r="J690" s="100">
        <v>7099</v>
      </c>
      <c r="K690" s="273"/>
      <c r="L690" s="26">
        <f t="shared" si="28"/>
        <v>44532</v>
      </c>
      <c r="M690" s="66" t="e">
        <f t="shared" si="29"/>
        <v>#VALUE!</v>
      </c>
      <c r="N690" s="67">
        <v>44532</v>
      </c>
      <c r="O690" s="81"/>
      <c r="P690" s="5"/>
      <c r="Q690" s="5"/>
      <c r="S690" s="1"/>
    </row>
    <row r="691" spans="1:19" ht="15.95" customHeight="1" x14ac:dyDescent="0.25">
      <c r="A691" s="5"/>
      <c r="B691" s="137" t="s">
        <v>2270</v>
      </c>
      <c r="C691" s="101" t="s">
        <v>356</v>
      </c>
      <c r="D691" s="102" t="s">
        <v>357</v>
      </c>
      <c r="E691" s="102">
        <v>14369</v>
      </c>
      <c r="F691" s="102"/>
      <c r="G691" s="79"/>
      <c r="H691" s="204"/>
      <c r="I691" s="94"/>
      <c r="J691" s="100">
        <f>-J690</f>
        <v>-7099</v>
      </c>
      <c r="K691" s="273"/>
      <c r="L691" s="26"/>
      <c r="M691" s="66"/>
      <c r="N691" s="67"/>
      <c r="O691" s="81"/>
      <c r="P691" s="5"/>
      <c r="Q691" s="5"/>
      <c r="S691" s="1"/>
    </row>
    <row r="692" spans="1:19" ht="15.95" customHeight="1" x14ac:dyDescent="0.25">
      <c r="A692" s="5" t="str">
        <f t="shared" si="27"/>
        <v>112021</v>
      </c>
      <c r="B692" s="22">
        <v>44503</v>
      </c>
      <c r="C692" s="93" t="s">
        <v>356</v>
      </c>
      <c r="D692" s="42" t="s">
        <v>357</v>
      </c>
      <c r="E692" s="11">
        <v>14406</v>
      </c>
      <c r="F692" s="11">
        <v>1275</v>
      </c>
      <c r="G692" s="79" t="s">
        <v>358</v>
      </c>
      <c r="H692" s="204">
        <v>12546.18</v>
      </c>
      <c r="I692" s="94">
        <v>232.02</v>
      </c>
      <c r="J692" s="100">
        <v>12778.2</v>
      </c>
      <c r="K692" s="273"/>
      <c r="L692" s="26">
        <f t="shared" si="28"/>
        <v>44533</v>
      </c>
      <c r="M692" s="66" t="e">
        <f t="shared" si="29"/>
        <v>#VALUE!</v>
      </c>
      <c r="N692" s="67">
        <v>44533</v>
      </c>
      <c r="O692" s="81"/>
      <c r="P692" s="5"/>
      <c r="Q692" s="5"/>
      <c r="S692" s="1"/>
    </row>
    <row r="693" spans="1:19" ht="15.95" customHeight="1" x14ac:dyDescent="0.25">
      <c r="A693" s="5" t="str">
        <f t="shared" si="27"/>
        <v>112021</v>
      </c>
      <c r="B693" s="22">
        <v>44503</v>
      </c>
      <c r="C693" s="93" t="s">
        <v>356</v>
      </c>
      <c r="D693" s="42" t="s">
        <v>357</v>
      </c>
      <c r="E693" s="11">
        <v>14118</v>
      </c>
      <c r="F693" s="11">
        <v>1274</v>
      </c>
      <c r="G693" s="79" t="s">
        <v>358</v>
      </c>
      <c r="H693" s="204">
        <v>9758.14</v>
      </c>
      <c r="I693" s="94">
        <v>180.46</v>
      </c>
      <c r="J693" s="100">
        <v>9938.6</v>
      </c>
      <c r="K693" s="273"/>
      <c r="L693" s="26">
        <f t="shared" si="28"/>
        <v>44533</v>
      </c>
      <c r="M693" s="66" t="e">
        <f t="shared" si="29"/>
        <v>#VALUE!</v>
      </c>
      <c r="N693" s="67">
        <v>44533</v>
      </c>
      <c r="O693" s="81"/>
      <c r="P693" s="5"/>
      <c r="Q693" s="5"/>
      <c r="S693" s="1"/>
    </row>
    <row r="694" spans="1:19" ht="15.95" customHeight="1" x14ac:dyDescent="0.25">
      <c r="A694" s="5" t="str">
        <f t="shared" si="27"/>
        <v>112021</v>
      </c>
      <c r="B694" s="22">
        <v>44503</v>
      </c>
      <c r="C694" s="93" t="s">
        <v>356</v>
      </c>
      <c r="D694" s="42" t="s">
        <v>357</v>
      </c>
      <c r="E694" s="11">
        <v>14406</v>
      </c>
      <c r="F694" s="11">
        <v>1275</v>
      </c>
      <c r="G694" s="79" t="s">
        <v>358</v>
      </c>
      <c r="H694" s="204">
        <v>12546.18</v>
      </c>
      <c r="I694" s="94">
        <v>232.02</v>
      </c>
      <c r="J694" s="100">
        <v>12778.2</v>
      </c>
      <c r="K694" s="273"/>
      <c r="L694" s="26">
        <f t="shared" si="28"/>
        <v>44533</v>
      </c>
      <c r="M694" s="66" t="e">
        <f t="shared" si="29"/>
        <v>#VALUE!</v>
      </c>
      <c r="N694" s="67">
        <v>44533</v>
      </c>
      <c r="O694" s="81"/>
      <c r="P694" s="5"/>
      <c r="Q694" s="5"/>
      <c r="S694" s="1"/>
    </row>
    <row r="695" spans="1:19" ht="15.95" customHeight="1" x14ac:dyDescent="0.25">
      <c r="A695" s="5" t="str">
        <f t="shared" ref="A695:A759" si="30">IF(B695="","",CONCATENATE(MONTH(B695),YEAR(B695)))</f>
        <v>112021</v>
      </c>
      <c r="B695" s="22">
        <v>44504</v>
      </c>
      <c r="C695" s="93" t="s">
        <v>356</v>
      </c>
      <c r="D695" s="42" t="s">
        <v>357</v>
      </c>
      <c r="E695" s="11">
        <v>14460</v>
      </c>
      <c r="F695" s="11">
        <v>1272</v>
      </c>
      <c r="G695" s="79" t="s">
        <v>358</v>
      </c>
      <c r="H695" s="204">
        <v>2788.04</v>
      </c>
      <c r="I695" s="94">
        <v>51.56</v>
      </c>
      <c r="J695" s="100">
        <v>2839.6</v>
      </c>
      <c r="K695" s="273"/>
      <c r="L695" s="26">
        <f t="shared" ref="L695:L759" si="31">+IF(B695="","",B695+30)</f>
        <v>44534</v>
      </c>
      <c r="M695" s="66" t="e">
        <f t="shared" ref="M695:M759" si="32">+IF(B695="","",L695-$K$3)</f>
        <v>#VALUE!</v>
      </c>
      <c r="N695" s="67">
        <v>44534</v>
      </c>
      <c r="O695" s="81"/>
      <c r="P695" s="5"/>
      <c r="Q695" s="5"/>
      <c r="S695" s="1"/>
    </row>
    <row r="696" spans="1:19" ht="15.95" customHeight="1" x14ac:dyDescent="0.25">
      <c r="A696" s="5" t="str">
        <f t="shared" si="30"/>
        <v>112021</v>
      </c>
      <c r="B696" s="22">
        <v>44504</v>
      </c>
      <c r="C696" s="93" t="s">
        <v>356</v>
      </c>
      <c r="D696" s="42" t="s">
        <v>357</v>
      </c>
      <c r="E696" s="11">
        <v>14453</v>
      </c>
      <c r="F696" s="11">
        <v>1273</v>
      </c>
      <c r="G696" s="79" t="s">
        <v>358</v>
      </c>
      <c r="H696" s="204">
        <v>13243.19</v>
      </c>
      <c r="I696" s="94">
        <v>244.91</v>
      </c>
      <c r="J696" s="100">
        <v>13488.1</v>
      </c>
      <c r="K696" s="273"/>
      <c r="L696" s="26">
        <f t="shared" si="31"/>
        <v>44534</v>
      </c>
      <c r="M696" s="66" t="e">
        <f t="shared" si="32"/>
        <v>#VALUE!</v>
      </c>
      <c r="N696" s="67">
        <v>44534</v>
      </c>
      <c r="O696" s="81"/>
      <c r="P696" s="5"/>
      <c r="Q696" s="5"/>
      <c r="S696" s="1"/>
    </row>
    <row r="697" spans="1:19" ht="15.95" customHeight="1" x14ac:dyDescent="0.25">
      <c r="A697" s="5"/>
      <c r="B697" s="137" t="s">
        <v>2565</v>
      </c>
      <c r="C697" s="101" t="s">
        <v>356</v>
      </c>
      <c r="D697" s="102" t="s">
        <v>357</v>
      </c>
      <c r="E697" s="102">
        <v>14453</v>
      </c>
      <c r="F697" s="11"/>
      <c r="G697" s="102" t="s">
        <v>2566</v>
      </c>
      <c r="H697" s="204"/>
      <c r="I697" s="94"/>
      <c r="J697" s="100">
        <f>-J696</f>
        <v>-13488.1</v>
      </c>
      <c r="K697" s="273"/>
      <c r="L697" s="26"/>
      <c r="M697" s="66"/>
      <c r="N697" s="67"/>
      <c r="O697" s="81"/>
      <c r="P697" s="5"/>
      <c r="Q697" s="5"/>
      <c r="S697" s="1"/>
    </row>
    <row r="698" spans="1:19" ht="15.95" customHeight="1" x14ac:dyDescent="0.25">
      <c r="A698" s="5" t="str">
        <f t="shared" si="30"/>
        <v>112021</v>
      </c>
      <c r="B698" s="22">
        <v>44508</v>
      </c>
      <c r="C698" s="93" t="s">
        <v>356</v>
      </c>
      <c r="D698" s="42" t="s">
        <v>357</v>
      </c>
      <c r="E698" s="11">
        <v>14508</v>
      </c>
      <c r="F698" s="11">
        <v>1256</v>
      </c>
      <c r="G698" s="79" t="s">
        <v>358</v>
      </c>
      <c r="H698" s="204">
        <v>13940.2</v>
      </c>
      <c r="I698" s="94">
        <v>257.8</v>
      </c>
      <c r="J698" s="100">
        <v>14198</v>
      </c>
      <c r="K698" s="273"/>
      <c r="L698" s="26">
        <f t="shared" si="31"/>
        <v>44538</v>
      </c>
      <c r="M698" s="66" t="e">
        <f t="shared" si="32"/>
        <v>#VALUE!</v>
      </c>
      <c r="N698" s="67">
        <v>44538</v>
      </c>
      <c r="O698" s="81"/>
      <c r="P698" s="5"/>
      <c r="Q698" s="5"/>
      <c r="S698" s="1"/>
    </row>
    <row r="699" spans="1:19" ht="15.95" customHeight="1" x14ac:dyDescent="0.25">
      <c r="A699" s="5" t="str">
        <f t="shared" si="30"/>
        <v>112021</v>
      </c>
      <c r="B699" s="22">
        <v>44508</v>
      </c>
      <c r="C699" s="93" t="s">
        <v>356</v>
      </c>
      <c r="D699" s="42" t="s">
        <v>357</v>
      </c>
      <c r="E699" s="11">
        <v>14499</v>
      </c>
      <c r="F699" s="11">
        <v>1255</v>
      </c>
      <c r="G699" s="79" t="s">
        <v>358</v>
      </c>
      <c r="H699" s="204">
        <v>14637.21</v>
      </c>
      <c r="I699" s="94">
        <v>270.69</v>
      </c>
      <c r="J699" s="100">
        <v>14907.9</v>
      </c>
      <c r="K699" s="273"/>
      <c r="L699" s="26">
        <f t="shared" si="31"/>
        <v>44538</v>
      </c>
      <c r="M699" s="66" t="e">
        <f t="shared" si="32"/>
        <v>#VALUE!</v>
      </c>
      <c r="N699" s="67">
        <v>44538</v>
      </c>
      <c r="O699" s="81"/>
      <c r="P699" s="5"/>
      <c r="Q699" s="5"/>
      <c r="S699" s="1"/>
    </row>
    <row r="700" spans="1:19" ht="15.95" customHeight="1" x14ac:dyDescent="0.25">
      <c r="A700" s="5" t="str">
        <f t="shared" si="30"/>
        <v>112021</v>
      </c>
      <c r="B700" s="22">
        <v>44508</v>
      </c>
      <c r="C700" s="93" t="s">
        <v>356</v>
      </c>
      <c r="D700" s="42" t="s">
        <v>357</v>
      </c>
      <c r="E700" s="11">
        <v>14509</v>
      </c>
      <c r="F700" s="11">
        <v>1254</v>
      </c>
      <c r="G700" s="79" t="s">
        <v>358</v>
      </c>
      <c r="H700" s="204">
        <v>18121.810000000001</v>
      </c>
      <c r="I700" s="94">
        <v>1235.6300000000001</v>
      </c>
      <c r="J700" s="100">
        <v>19357.439999999999</v>
      </c>
      <c r="K700" s="273"/>
      <c r="L700" s="26">
        <f t="shared" si="31"/>
        <v>44538</v>
      </c>
      <c r="M700" s="66" t="e">
        <f t="shared" si="32"/>
        <v>#VALUE!</v>
      </c>
      <c r="N700" s="67">
        <v>44538</v>
      </c>
      <c r="O700" s="81"/>
      <c r="P700" s="5"/>
      <c r="Q700" s="5"/>
      <c r="S700" s="1"/>
    </row>
    <row r="701" spans="1:19" ht="15.95" customHeight="1" x14ac:dyDescent="0.25">
      <c r="A701" s="5" t="str">
        <f t="shared" si="30"/>
        <v>112021</v>
      </c>
      <c r="B701" s="22">
        <v>44509</v>
      </c>
      <c r="C701" s="93" t="s">
        <v>356</v>
      </c>
      <c r="D701" s="42" t="s">
        <v>357</v>
      </c>
      <c r="E701" s="11">
        <v>14530</v>
      </c>
      <c r="F701" s="11">
        <v>1253</v>
      </c>
      <c r="G701" s="79" t="s">
        <v>358</v>
      </c>
      <c r="H701" s="204">
        <v>12567.88</v>
      </c>
      <c r="I701" s="94">
        <v>206.24</v>
      </c>
      <c r="J701" s="100">
        <v>12774.12</v>
      </c>
      <c r="K701" s="273"/>
      <c r="L701" s="26">
        <f t="shared" si="31"/>
        <v>44539</v>
      </c>
      <c r="M701" s="66" t="e">
        <f t="shared" si="32"/>
        <v>#VALUE!</v>
      </c>
      <c r="N701" s="67">
        <v>44539</v>
      </c>
      <c r="O701" s="81"/>
      <c r="P701" s="5"/>
      <c r="Q701" s="5"/>
      <c r="S701" s="1"/>
    </row>
    <row r="702" spans="1:19" ht="15.95" customHeight="1" x14ac:dyDescent="0.25">
      <c r="A702" s="5"/>
      <c r="B702" s="137" t="s">
        <v>2565</v>
      </c>
      <c r="C702" s="101" t="s">
        <v>356</v>
      </c>
      <c r="D702" s="102" t="s">
        <v>357</v>
      </c>
      <c r="E702" s="102">
        <v>14530</v>
      </c>
      <c r="F702" s="11"/>
      <c r="G702" s="102" t="s">
        <v>2566</v>
      </c>
      <c r="H702" s="204"/>
      <c r="I702" s="94"/>
      <c r="J702" s="100">
        <f>-J701</f>
        <v>-12774.12</v>
      </c>
      <c r="K702" s="273"/>
      <c r="L702" s="26"/>
      <c r="M702" s="66"/>
      <c r="N702" s="67"/>
      <c r="O702" s="81"/>
      <c r="P702" s="5"/>
      <c r="Q702" s="5"/>
      <c r="S702" s="1"/>
    </row>
    <row r="703" spans="1:19" ht="15.95" customHeight="1" x14ac:dyDescent="0.25">
      <c r="A703" s="5" t="str">
        <f t="shared" si="30"/>
        <v>112021</v>
      </c>
      <c r="B703" s="22">
        <v>44510</v>
      </c>
      <c r="C703" s="93" t="s">
        <v>356</v>
      </c>
      <c r="D703" s="42" t="s">
        <v>357</v>
      </c>
      <c r="E703" s="11">
        <v>14560</v>
      </c>
      <c r="F703" s="11">
        <v>1251</v>
      </c>
      <c r="G703" s="79" t="s">
        <v>358</v>
      </c>
      <c r="H703" s="204">
        <v>11152.16</v>
      </c>
      <c r="I703" s="94">
        <v>206.24</v>
      </c>
      <c r="J703" s="100">
        <v>11358.4</v>
      </c>
      <c r="K703" s="273"/>
      <c r="L703" s="26">
        <f t="shared" si="31"/>
        <v>44540</v>
      </c>
      <c r="M703" s="66" t="e">
        <f t="shared" si="32"/>
        <v>#VALUE!</v>
      </c>
      <c r="N703" s="67">
        <v>44540</v>
      </c>
      <c r="O703" s="81"/>
      <c r="P703" s="5"/>
      <c r="Q703" s="5"/>
      <c r="S703" s="1"/>
    </row>
    <row r="704" spans="1:19" ht="15.95" customHeight="1" x14ac:dyDescent="0.25">
      <c r="A704" s="5"/>
      <c r="B704" s="137" t="s">
        <v>2270</v>
      </c>
      <c r="C704" s="101" t="s">
        <v>356</v>
      </c>
      <c r="D704" s="102" t="s">
        <v>357</v>
      </c>
      <c r="E704" s="102">
        <v>14560</v>
      </c>
      <c r="F704" s="11"/>
      <c r="G704" s="79"/>
      <c r="H704" s="204"/>
      <c r="I704" s="94"/>
      <c r="J704" s="100">
        <f>-J703</f>
        <v>-11358.4</v>
      </c>
      <c r="K704" s="273"/>
      <c r="L704" s="26"/>
      <c r="M704" s="66"/>
      <c r="N704" s="67"/>
      <c r="O704" s="81"/>
      <c r="P704" s="5"/>
      <c r="Q704" s="5"/>
      <c r="S704" s="1"/>
    </row>
    <row r="705" spans="1:19" ht="15.95" customHeight="1" x14ac:dyDescent="0.25">
      <c r="A705" s="5" t="str">
        <f t="shared" si="30"/>
        <v>112021</v>
      </c>
      <c r="B705" s="22">
        <v>44515</v>
      </c>
      <c r="C705" s="93" t="s">
        <v>356</v>
      </c>
      <c r="D705" s="42" t="s">
        <v>357</v>
      </c>
      <c r="E705" s="11">
        <v>14629</v>
      </c>
      <c r="F705" s="11">
        <v>1248</v>
      </c>
      <c r="G705" s="79" t="s">
        <v>358</v>
      </c>
      <c r="H705" s="204">
        <v>7047.37</v>
      </c>
      <c r="I705" s="94">
        <v>480.52</v>
      </c>
      <c r="J705" s="100">
        <v>7527.69</v>
      </c>
      <c r="K705" s="273"/>
      <c r="L705" s="26">
        <f t="shared" si="31"/>
        <v>44545</v>
      </c>
      <c r="M705" s="66" t="e">
        <f t="shared" si="32"/>
        <v>#VALUE!</v>
      </c>
      <c r="N705" s="67">
        <v>44545</v>
      </c>
      <c r="O705" s="81"/>
      <c r="P705" s="5"/>
      <c r="Q705" s="5"/>
      <c r="S705" s="1"/>
    </row>
    <row r="706" spans="1:19" ht="15.95" customHeight="1" x14ac:dyDescent="0.25">
      <c r="A706" s="5" t="str">
        <f t="shared" si="30"/>
        <v>112021</v>
      </c>
      <c r="B706" s="22">
        <v>44515</v>
      </c>
      <c r="C706" s="93" t="s">
        <v>356</v>
      </c>
      <c r="D706" s="42" t="s">
        <v>357</v>
      </c>
      <c r="E706" s="11">
        <v>14636</v>
      </c>
      <c r="F706" s="11">
        <v>1245</v>
      </c>
      <c r="G706" s="79" t="s">
        <v>358</v>
      </c>
      <c r="H706" s="204">
        <v>8364.1200000000008</v>
      </c>
      <c r="I706" s="94">
        <v>154.68</v>
      </c>
      <c r="J706" s="100">
        <v>8518.7999999999993</v>
      </c>
      <c r="K706" s="273"/>
      <c r="L706" s="26">
        <f t="shared" si="31"/>
        <v>44545</v>
      </c>
      <c r="M706" s="66" t="e">
        <f t="shared" si="32"/>
        <v>#VALUE!</v>
      </c>
      <c r="N706" s="67">
        <v>44545</v>
      </c>
      <c r="O706" s="81"/>
      <c r="P706" s="5"/>
      <c r="Q706" s="5"/>
      <c r="S706" s="1"/>
    </row>
    <row r="707" spans="1:19" ht="15.95" customHeight="1" x14ac:dyDescent="0.25">
      <c r="A707" s="5" t="str">
        <f t="shared" si="30"/>
        <v>112021</v>
      </c>
      <c r="B707" s="22">
        <v>44516</v>
      </c>
      <c r="C707" s="93" t="s">
        <v>356</v>
      </c>
      <c r="D707" s="42" t="s">
        <v>357</v>
      </c>
      <c r="E707" s="11">
        <v>14675</v>
      </c>
      <c r="F707" s="11">
        <v>1247</v>
      </c>
      <c r="G707" s="79" t="s">
        <v>358</v>
      </c>
      <c r="H707" s="204">
        <v>7667.11</v>
      </c>
      <c r="I707" s="94">
        <v>141.79</v>
      </c>
      <c r="J707" s="100">
        <v>7808.9</v>
      </c>
      <c r="K707" s="273"/>
      <c r="L707" s="26">
        <f t="shared" si="31"/>
        <v>44546</v>
      </c>
      <c r="M707" s="66" t="e">
        <f t="shared" si="32"/>
        <v>#VALUE!</v>
      </c>
      <c r="N707" s="67">
        <v>44546</v>
      </c>
      <c r="O707" s="81"/>
      <c r="P707" s="5"/>
      <c r="Q707" s="5"/>
      <c r="S707" s="1"/>
    </row>
    <row r="708" spans="1:19" ht="15.95" customHeight="1" x14ac:dyDescent="0.25">
      <c r="A708" s="5" t="str">
        <f t="shared" si="30"/>
        <v>112021</v>
      </c>
      <c r="B708" s="22">
        <v>44516</v>
      </c>
      <c r="C708" s="93" t="s">
        <v>356</v>
      </c>
      <c r="D708" s="42" t="s">
        <v>357</v>
      </c>
      <c r="E708" s="11">
        <v>14669</v>
      </c>
      <c r="F708" s="11">
        <v>1246</v>
      </c>
      <c r="G708" s="79" t="s">
        <v>358</v>
      </c>
      <c r="H708" s="204">
        <v>5576.08</v>
      </c>
      <c r="I708" s="94">
        <v>103.12</v>
      </c>
      <c r="J708" s="100">
        <v>5679.2</v>
      </c>
      <c r="K708" s="273"/>
      <c r="L708" s="26">
        <f t="shared" si="31"/>
        <v>44546</v>
      </c>
      <c r="M708" s="66" t="e">
        <f t="shared" si="32"/>
        <v>#VALUE!</v>
      </c>
      <c r="N708" s="67">
        <v>44546</v>
      </c>
      <c r="O708" s="81"/>
      <c r="P708" s="5"/>
      <c r="Q708" s="5"/>
      <c r="S708" s="1"/>
    </row>
    <row r="709" spans="1:19" ht="15.95" customHeight="1" x14ac:dyDescent="0.25">
      <c r="A709" s="5" t="str">
        <f t="shared" si="30"/>
        <v>112021</v>
      </c>
      <c r="B709" s="22">
        <v>44516</v>
      </c>
      <c r="C709" s="93" t="s">
        <v>356</v>
      </c>
      <c r="D709" s="42" t="s">
        <v>357</v>
      </c>
      <c r="E709" s="11">
        <v>14675</v>
      </c>
      <c r="F709" s="11">
        <v>1247</v>
      </c>
      <c r="G709" s="79" t="s">
        <v>358</v>
      </c>
      <c r="H709" s="204">
        <v>7667.11</v>
      </c>
      <c r="I709" s="94">
        <v>141.79</v>
      </c>
      <c r="J709" s="100">
        <v>7808.9</v>
      </c>
      <c r="K709" s="273"/>
      <c r="L709" s="26">
        <f t="shared" si="31"/>
        <v>44546</v>
      </c>
      <c r="M709" s="66" t="e">
        <f t="shared" si="32"/>
        <v>#VALUE!</v>
      </c>
      <c r="N709" s="67">
        <v>44546</v>
      </c>
      <c r="O709" s="81"/>
      <c r="P709" s="5"/>
      <c r="Q709" s="5"/>
      <c r="S709" s="1"/>
    </row>
    <row r="710" spans="1:19" ht="15.95" customHeight="1" x14ac:dyDescent="0.25">
      <c r="A710" s="5" t="str">
        <f t="shared" si="30"/>
        <v>112021</v>
      </c>
      <c r="B710" s="22">
        <v>44517</v>
      </c>
      <c r="C710" s="93" t="s">
        <v>356</v>
      </c>
      <c r="D710" s="42" t="s">
        <v>357</v>
      </c>
      <c r="E710" s="11">
        <v>14697</v>
      </c>
      <c r="F710" s="11">
        <v>1243</v>
      </c>
      <c r="G710" s="79" t="s">
        <v>358</v>
      </c>
      <c r="H710" s="204">
        <v>5576.08</v>
      </c>
      <c r="I710" s="94">
        <v>103.12</v>
      </c>
      <c r="J710" s="100">
        <v>5679.2</v>
      </c>
      <c r="K710" s="273"/>
      <c r="L710" s="26">
        <f t="shared" si="31"/>
        <v>44547</v>
      </c>
      <c r="M710" s="66" t="e">
        <f t="shared" si="32"/>
        <v>#VALUE!</v>
      </c>
      <c r="N710" s="67">
        <v>44547</v>
      </c>
      <c r="O710" s="81"/>
      <c r="P710" s="5"/>
      <c r="Q710" s="5"/>
      <c r="S710" s="1"/>
    </row>
    <row r="711" spans="1:19" ht="15.95" customHeight="1" x14ac:dyDescent="0.25">
      <c r="A711" s="5" t="str">
        <f t="shared" si="30"/>
        <v>112021</v>
      </c>
      <c r="B711" s="22">
        <v>44518</v>
      </c>
      <c r="C711" s="93" t="s">
        <v>356</v>
      </c>
      <c r="D711" s="42" t="s">
        <v>357</v>
      </c>
      <c r="E711" s="11">
        <v>14713</v>
      </c>
      <c r="F711" s="11">
        <v>1244</v>
      </c>
      <c r="G711" s="79" t="s">
        <v>358</v>
      </c>
      <c r="H711" s="204">
        <v>11152.16</v>
      </c>
      <c r="I711" s="94">
        <v>206.24</v>
      </c>
      <c r="J711" s="100">
        <v>11358.4</v>
      </c>
      <c r="K711" s="273"/>
      <c r="L711" s="26">
        <f t="shared" si="31"/>
        <v>44548</v>
      </c>
      <c r="M711" s="66" t="e">
        <f t="shared" si="32"/>
        <v>#VALUE!</v>
      </c>
      <c r="N711" s="67">
        <v>44548</v>
      </c>
      <c r="O711" s="81"/>
      <c r="P711" s="5"/>
      <c r="Q711" s="5"/>
      <c r="S711" s="1"/>
    </row>
    <row r="712" spans="1:19" ht="15.95" customHeight="1" x14ac:dyDescent="0.25">
      <c r="A712" s="5" t="str">
        <f t="shared" si="30"/>
        <v>112021</v>
      </c>
      <c r="B712" s="22">
        <v>44522</v>
      </c>
      <c r="C712" s="93" t="s">
        <v>356</v>
      </c>
      <c r="D712" s="42" t="s">
        <v>357</v>
      </c>
      <c r="E712" s="11">
        <v>14762</v>
      </c>
      <c r="F712" s="11">
        <v>1262</v>
      </c>
      <c r="G712" s="79" t="s">
        <v>358</v>
      </c>
      <c r="H712" s="204">
        <v>6273.09</v>
      </c>
      <c r="I712" s="94">
        <v>116.01</v>
      </c>
      <c r="J712" s="100">
        <v>6389.1</v>
      </c>
      <c r="K712" s="273"/>
      <c r="L712" s="26">
        <f t="shared" si="31"/>
        <v>44552</v>
      </c>
      <c r="M712" s="66" t="e">
        <f t="shared" si="32"/>
        <v>#VALUE!</v>
      </c>
      <c r="N712" s="67">
        <v>44552</v>
      </c>
      <c r="O712" s="81"/>
      <c r="P712" s="5"/>
      <c r="Q712" s="5"/>
      <c r="S712" s="1"/>
    </row>
    <row r="713" spans="1:19" ht="15.95" customHeight="1" x14ac:dyDescent="0.25">
      <c r="A713" s="5" t="str">
        <f t="shared" si="30"/>
        <v>112021</v>
      </c>
      <c r="B713" s="22">
        <v>44522</v>
      </c>
      <c r="C713" s="93" t="s">
        <v>356</v>
      </c>
      <c r="D713" s="42" t="s">
        <v>357</v>
      </c>
      <c r="E713" s="11">
        <v>14746</v>
      </c>
      <c r="F713" s="11">
        <v>1277</v>
      </c>
      <c r="G713" s="79" t="s">
        <v>358</v>
      </c>
      <c r="H713" s="204">
        <v>534816.19999999995</v>
      </c>
      <c r="I713" s="94">
        <v>2520</v>
      </c>
      <c r="J713" s="100">
        <v>537336.19999999995</v>
      </c>
      <c r="K713" s="273"/>
      <c r="L713" s="26">
        <f t="shared" si="31"/>
        <v>44552</v>
      </c>
      <c r="M713" s="66" t="e">
        <f t="shared" si="32"/>
        <v>#VALUE!</v>
      </c>
      <c r="N713" s="67">
        <v>44552</v>
      </c>
      <c r="O713" s="81"/>
      <c r="P713" s="5"/>
      <c r="Q713" s="5"/>
      <c r="S713" s="1"/>
    </row>
    <row r="714" spans="1:19" ht="15.95" customHeight="1" x14ac:dyDescent="0.25">
      <c r="A714" s="5" t="str">
        <f t="shared" si="30"/>
        <v>112021</v>
      </c>
      <c r="B714" s="22">
        <v>44522</v>
      </c>
      <c r="C714" s="93" t="s">
        <v>356</v>
      </c>
      <c r="D714" s="42" t="s">
        <v>357</v>
      </c>
      <c r="E714" s="11">
        <v>14760</v>
      </c>
      <c r="F714" s="11">
        <v>1261</v>
      </c>
      <c r="G714" s="79" t="s">
        <v>358</v>
      </c>
      <c r="H714" s="204">
        <v>4182.0600000000004</v>
      </c>
      <c r="I714" s="94">
        <v>77.34</v>
      </c>
      <c r="J714" s="100">
        <v>4259.3999999999996</v>
      </c>
      <c r="K714" s="273"/>
      <c r="L714" s="26">
        <f t="shared" si="31"/>
        <v>44552</v>
      </c>
      <c r="M714" s="66" t="e">
        <f t="shared" si="32"/>
        <v>#VALUE!</v>
      </c>
      <c r="N714" s="67">
        <v>44552</v>
      </c>
      <c r="O714" s="81"/>
      <c r="P714" s="5"/>
      <c r="Q714" s="5"/>
      <c r="S714" s="1"/>
    </row>
    <row r="715" spans="1:19" ht="15.95" customHeight="1" x14ac:dyDescent="0.25">
      <c r="A715" s="5" t="str">
        <f t="shared" si="30"/>
        <v>112021</v>
      </c>
      <c r="B715" s="22">
        <v>44522</v>
      </c>
      <c r="C715" s="93" t="s">
        <v>356</v>
      </c>
      <c r="D715" s="42" t="s">
        <v>357</v>
      </c>
      <c r="E715" s="11">
        <v>14787</v>
      </c>
      <c r="F715" s="11">
        <v>1257</v>
      </c>
      <c r="G715" s="79" t="s">
        <v>358</v>
      </c>
      <c r="H715" s="204">
        <v>1415.72</v>
      </c>
      <c r="I715" s="94">
        <v>0</v>
      </c>
      <c r="J715" s="100">
        <v>1415.72</v>
      </c>
      <c r="K715" s="273"/>
      <c r="L715" s="26">
        <f t="shared" si="31"/>
        <v>44552</v>
      </c>
      <c r="M715" s="66" t="e">
        <f t="shared" si="32"/>
        <v>#VALUE!</v>
      </c>
      <c r="N715" s="67">
        <v>44552</v>
      </c>
      <c r="O715" s="81"/>
      <c r="P715" s="5"/>
      <c r="Q715" s="5"/>
      <c r="S715" s="1"/>
    </row>
    <row r="716" spans="1:19" ht="15.95" customHeight="1" x14ac:dyDescent="0.25">
      <c r="A716" s="5" t="str">
        <f t="shared" si="30"/>
        <v>112021</v>
      </c>
      <c r="B716" s="22">
        <v>44522</v>
      </c>
      <c r="C716" s="93" t="s">
        <v>356</v>
      </c>
      <c r="D716" s="42" t="s">
        <v>357</v>
      </c>
      <c r="E716" s="11">
        <v>14771</v>
      </c>
      <c r="F716" s="11">
        <v>1260</v>
      </c>
      <c r="G716" s="79" t="s">
        <v>358</v>
      </c>
      <c r="H716" s="204">
        <v>9758.14</v>
      </c>
      <c r="I716" s="94">
        <v>180.46</v>
      </c>
      <c r="J716" s="100">
        <v>9938.6</v>
      </c>
      <c r="K716" s="273"/>
      <c r="L716" s="26">
        <f t="shared" si="31"/>
        <v>44552</v>
      </c>
      <c r="M716" s="66" t="e">
        <f t="shared" si="32"/>
        <v>#VALUE!</v>
      </c>
      <c r="N716" s="67">
        <v>44552</v>
      </c>
      <c r="O716" s="81"/>
      <c r="P716" s="5"/>
      <c r="Q716" s="5"/>
      <c r="S716" s="1"/>
    </row>
    <row r="717" spans="1:19" ht="15.95" customHeight="1" x14ac:dyDescent="0.25">
      <c r="A717" s="5" t="str">
        <f t="shared" si="30"/>
        <v>112021</v>
      </c>
      <c r="B717" s="22">
        <v>44522</v>
      </c>
      <c r="C717" s="93" t="s">
        <v>356</v>
      </c>
      <c r="D717" s="42" t="s">
        <v>357</v>
      </c>
      <c r="E717" s="11">
        <v>14788</v>
      </c>
      <c r="F717" s="11">
        <v>1258</v>
      </c>
      <c r="G717" s="79" t="s">
        <v>358</v>
      </c>
      <c r="H717" s="204">
        <v>7667.11</v>
      </c>
      <c r="I717" s="94">
        <v>141.79</v>
      </c>
      <c r="J717" s="100">
        <v>7808.9</v>
      </c>
      <c r="K717" s="273"/>
      <c r="L717" s="26">
        <f t="shared" si="31"/>
        <v>44552</v>
      </c>
      <c r="M717" s="66" t="e">
        <f t="shared" si="32"/>
        <v>#VALUE!</v>
      </c>
      <c r="N717" s="67">
        <v>44552</v>
      </c>
      <c r="O717" s="81"/>
      <c r="P717" s="5"/>
      <c r="Q717" s="5"/>
      <c r="S717" s="1"/>
    </row>
    <row r="718" spans="1:19" ht="15.95" customHeight="1" x14ac:dyDescent="0.25">
      <c r="A718" s="5"/>
      <c r="B718" s="137" t="s">
        <v>2565</v>
      </c>
      <c r="C718" s="101" t="s">
        <v>356</v>
      </c>
      <c r="D718" s="102" t="s">
        <v>357</v>
      </c>
      <c r="E718" s="102">
        <v>14788</v>
      </c>
      <c r="F718" s="11"/>
      <c r="G718" s="102" t="s">
        <v>2566</v>
      </c>
      <c r="H718" s="204"/>
      <c r="I718" s="94"/>
      <c r="J718" s="100">
        <f>-J717</f>
        <v>-7808.9</v>
      </c>
      <c r="K718" s="273"/>
      <c r="L718" s="26"/>
      <c r="M718" s="66"/>
      <c r="N718" s="67"/>
      <c r="O718" s="81"/>
      <c r="P718" s="5"/>
      <c r="Q718" s="5"/>
      <c r="S718" s="1"/>
    </row>
    <row r="719" spans="1:19" ht="15.95" customHeight="1" x14ac:dyDescent="0.25">
      <c r="A719" s="5" t="str">
        <f t="shared" si="30"/>
        <v>112021</v>
      </c>
      <c r="B719" s="22">
        <v>44522</v>
      </c>
      <c r="C719" s="93" t="s">
        <v>356</v>
      </c>
      <c r="D719" s="42" t="s">
        <v>357</v>
      </c>
      <c r="E719" s="11">
        <v>14775</v>
      </c>
      <c r="F719" s="11">
        <v>1264</v>
      </c>
      <c r="G719" s="79" t="s">
        <v>358</v>
      </c>
      <c r="H719" s="204">
        <v>8062.06</v>
      </c>
      <c r="I719" s="94">
        <v>550.59</v>
      </c>
      <c r="J719" s="100">
        <v>8612.65</v>
      </c>
      <c r="K719" s="273"/>
      <c r="L719" s="26">
        <f t="shared" si="31"/>
        <v>44552</v>
      </c>
      <c r="M719" s="66" t="e">
        <f t="shared" si="32"/>
        <v>#VALUE!</v>
      </c>
      <c r="N719" s="67">
        <v>44552</v>
      </c>
      <c r="O719" s="81"/>
      <c r="P719" s="5"/>
      <c r="Q719" s="5"/>
      <c r="S719" s="1"/>
    </row>
    <row r="720" spans="1:19" ht="15.95" customHeight="1" x14ac:dyDescent="0.25">
      <c r="A720" s="5" t="str">
        <f t="shared" si="30"/>
        <v>112021</v>
      </c>
      <c r="B720" s="22">
        <v>44523</v>
      </c>
      <c r="C720" s="93" t="s">
        <v>356</v>
      </c>
      <c r="D720" s="42" t="s">
        <v>357</v>
      </c>
      <c r="E720" s="11">
        <v>14810</v>
      </c>
      <c r="F720" s="11">
        <v>1241</v>
      </c>
      <c r="G720" s="79" t="s">
        <v>358</v>
      </c>
      <c r="H720" s="204">
        <v>7667.11</v>
      </c>
      <c r="I720" s="94">
        <v>141.79</v>
      </c>
      <c r="J720" s="100">
        <v>7808.9</v>
      </c>
      <c r="K720" s="273"/>
      <c r="L720" s="26">
        <f t="shared" si="31"/>
        <v>44553</v>
      </c>
      <c r="M720" s="66" t="e">
        <f t="shared" si="32"/>
        <v>#VALUE!</v>
      </c>
      <c r="N720" s="67">
        <v>44553</v>
      </c>
      <c r="O720" s="81"/>
      <c r="P720" s="5"/>
      <c r="Q720" s="5"/>
      <c r="S720" s="1"/>
    </row>
    <row r="721" spans="1:19" ht="15.95" customHeight="1" x14ac:dyDescent="0.25">
      <c r="A721" s="5" t="str">
        <f t="shared" si="30"/>
        <v>112021</v>
      </c>
      <c r="B721" s="22">
        <v>44523</v>
      </c>
      <c r="C721" s="93" t="s">
        <v>356</v>
      </c>
      <c r="D721" s="42" t="s">
        <v>357</v>
      </c>
      <c r="E721" s="11">
        <v>14822</v>
      </c>
      <c r="F721" s="11">
        <v>1242</v>
      </c>
      <c r="G721" s="79" t="s">
        <v>358</v>
      </c>
      <c r="H721" s="204">
        <v>7667.11</v>
      </c>
      <c r="I721" s="94">
        <v>141.79</v>
      </c>
      <c r="J721" s="100">
        <v>7808.9</v>
      </c>
      <c r="K721" s="273"/>
      <c r="L721" s="26">
        <f t="shared" si="31"/>
        <v>44553</v>
      </c>
      <c r="M721" s="66" t="e">
        <f t="shared" si="32"/>
        <v>#VALUE!</v>
      </c>
      <c r="N721" s="67">
        <v>44553</v>
      </c>
      <c r="O721" s="81"/>
      <c r="P721" s="5"/>
      <c r="Q721" s="5"/>
      <c r="S721" s="1"/>
    </row>
    <row r="722" spans="1:19" ht="15.95" customHeight="1" x14ac:dyDescent="0.25">
      <c r="A722" s="5" t="str">
        <f t="shared" si="30"/>
        <v>112021</v>
      </c>
      <c r="B722" s="22">
        <v>44524</v>
      </c>
      <c r="C722" s="93" t="s">
        <v>356</v>
      </c>
      <c r="D722" s="42" t="s">
        <v>357</v>
      </c>
      <c r="E722" s="11">
        <v>14856</v>
      </c>
      <c r="F722" s="11">
        <v>1263</v>
      </c>
      <c r="G722" s="79" t="s">
        <v>358</v>
      </c>
      <c r="H722" s="204">
        <v>6970.1</v>
      </c>
      <c r="I722" s="94">
        <v>128.9</v>
      </c>
      <c r="J722" s="100">
        <v>7099</v>
      </c>
      <c r="K722" s="273"/>
      <c r="L722" s="26">
        <f t="shared" si="31"/>
        <v>44554</v>
      </c>
      <c r="M722" s="66" t="e">
        <f t="shared" si="32"/>
        <v>#VALUE!</v>
      </c>
      <c r="N722" s="67">
        <v>44554</v>
      </c>
      <c r="O722" s="81"/>
      <c r="P722" s="5"/>
      <c r="Q722" s="5"/>
      <c r="S722" s="1"/>
    </row>
    <row r="723" spans="1:19" ht="15.95" customHeight="1" x14ac:dyDescent="0.25">
      <c r="A723" s="5"/>
      <c r="B723" s="22" t="s">
        <v>2567</v>
      </c>
      <c r="C723" s="93" t="s">
        <v>356</v>
      </c>
      <c r="D723" s="42" t="s">
        <v>357</v>
      </c>
      <c r="E723" s="11">
        <v>14864</v>
      </c>
      <c r="F723" s="11">
        <v>1259</v>
      </c>
      <c r="G723" s="79" t="s">
        <v>358</v>
      </c>
      <c r="H723" s="204">
        <f>3752.4+429.66</f>
        <v>4182.0600000000004</v>
      </c>
      <c r="I723" s="94">
        <v>77.34</v>
      </c>
      <c r="J723" s="100">
        <f>+H723+I723</f>
        <v>4259.4000000000005</v>
      </c>
      <c r="K723" s="273"/>
      <c r="L723" s="26"/>
      <c r="M723" s="66"/>
      <c r="N723" s="67"/>
      <c r="O723" s="81"/>
      <c r="P723" s="5"/>
      <c r="Q723" s="5"/>
      <c r="S723" s="1"/>
    </row>
    <row r="724" spans="1:19" ht="15.95" customHeight="1" x14ac:dyDescent="0.25">
      <c r="A724" s="5"/>
      <c r="B724" s="137" t="s">
        <v>2565</v>
      </c>
      <c r="C724" s="101" t="s">
        <v>356</v>
      </c>
      <c r="D724" s="102" t="s">
        <v>357</v>
      </c>
      <c r="E724" s="102">
        <v>14864</v>
      </c>
      <c r="F724" s="11"/>
      <c r="G724" s="102" t="s">
        <v>2566</v>
      </c>
      <c r="H724" s="204"/>
      <c r="I724" s="94"/>
      <c r="J724" s="100">
        <f>-J723</f>
        <v>-4259.4000000000005</v>
      </c>
      <c r="K724" s="273"/>
      <c r="L724" s="26"/>
      <c r="M724" s="66"/>
      <c r="N724" s="67"/>
      <c r="O724" s="81"/>
      <c r="P724" s="5"/>
      <c r="Q724" s="5"/>
      <c r="S724" s="1"/>
    </row>
    <row r="725" spans="1:19" ht="15.95" customHeight="1" x14ac:dyDescent="0.25">
      <c r="A725" s="5" t="str">
        <f t="shared" si="30"/>
        <v>112021</v>
      </c>
      <c r="B725" s="22">
        <v>44526</v>
      </c>
      <c r="C725" s="93" t="s">
        <v>356</v>
      </c>
      <c r="D725" s="42" t="s">
        <v>357</v>
      </c>
      <c r="E725" s="11">
        <v>14872</v>
      </c>
      <c r="F725" s="11">
        <v>1278</v>
      </c>
      <c r="G725" s="79" t="s">
        <v>358</v>
      </c>
      <c r="H725" s="204">
        <v>499775.45</v>
      </c>
      <c r="I725" s="94">
        <v>2520</v>
      </c>
      <c r="J725" s="100">
        <v>502295.45</v>
      </c>
      <c r="K725" s="273"/>
      <c r="L725" s="26">
        <f t="shared" si="31"/>
        <v>44556</v>
      </c>
      <c r="M725" s="66" t="e">
        <f t="shared" si="32"/>
        <v>#VALUE!</v>
      </c>
      <c r="N725" s="67">
        <v>44556</v>
      </c>
      <c r="O725" s="81"/>
      <c r="P725" s="5"/>
      <c r="Q725" s="5"/>
      <c r="S725" s="1"/>
    </row>
    <row r="726" spans="1:19" ht="15.95" customHeight="1" x14ac:dyDescent="0.25">
      <c r="A726" s="5" t="str">
        <f t="shared" si="30"/>
        <v>112021</v>
      </c>
      <c r="B726" s="22">
        <v>44529</v>
      </c>
      <c r="C726" s="93" t="s">
        <v>356</v>
      </c>
      <c r="D726" s="42" t="s">
        <v>357</v>
      </c>
      <c r="E726" s="11">
        <v>14902</v>
      </c>
      <c r="F726" s="11">
        <v>1267</v>
      </c>
      <c r="G726" s="79" t="s">
        <v>358</v>
      </c>
      <c r="H726" s="204">
        <v>2788.04</v>
      </c>
      <c r="I726" s="94">
        <v>51.56</v>
      </c>
      <c r="J726" s="100">
        <v>2839.6</v>
      </c>
      <c r="K726" s="273"/>
      <c r="L726" s="26">
        <f t="shared" si="31"/>
        <v>44559</v>
      </c>
      <c r="M726" s="66" t="e">
        <f t="shared" si="32"/>
        <v>#VALUE!</v>
      </c>
      <c r="N726" s="67">
        <v>44559</v>
      </c>
      <c r="O726" s="81"/>
      <c r="P726" s="5"/>
      <c r="Q726" s="5"/>
      <c r="S726" s="1"/>
    </row>
    <row r="727" spans="1:19" ht="15.95" customHeight="1" x14ac:dyDescent="0.25">
      <c r="A727" s="5"/>
      <c r="B727" s="137" t="s">
        <v>2270</v>
      </c>
      <c r="C727" s="101" t="s">
        <v>356</v>
      </c>
      <c r="D727" s="102" t="s">
        <v>357</v>
      </c>
      <c r="E727" s="102">
        <v>14902</v>
      </c>
      <c r="F727" s="102"/>
      <c r="G727" s="79"/>
      <c r="H727" s="204"/>
      <c r="I727" s="94"/>
      <c r="J727" s="100">
        <f>-J726</f>
        <v>-2839.6</v>
      </c>
      <c r="K727" s="273"/>
      <c r="L727" s="26"/>
      <c r="M727" s="66"/>
      <c r="N727" s="67"/>
      <c r="O727" s="81"/>
      <c r="P727" s="5"/>
      <c r="Q727" s="5"/>
      <c r="S727" s="1"/>
    </row>
    <row r="728" spans="1:19" ht="15.95" customHeight="1" x14ac:dyDescent="0.25">
      <c r="A728" s="5" t="str">
        <f t="shared" si="30"/>
        <v>112021</v>
      </c>
      <c r="B728" s="22">
        <v>44529</v>
      </c>
      <c r="C728" s="93" t="s">
        <v>356</v>
      </c>
      <c r="D728" s="42" t="s">
        <v>357</v>
      </c>
      <c r="E728" s="11">
        <v>14903</v>
      </c>
      <c r="F728" s="11">
        <v>1266</v>
      </c>
      <c r="G728" s="79" t="s">
        <v>358</v>
      </c>
      <c r="H728" s="204">
        <v>1415.72</v>
      </c>
      <c r="I728" s="94">
        <v>0</v>
      </c>
      <c r="J728" s="100">
        <v>1415.72</v>
      </c>
      <c r="K728" s="273"/>
      <c r="L728" s="26">
        <f t="shared" si="31"/>
        <v>44559</v>
      </c>
      <c r="M728" s="66" t="e">
        <f t="shared" si="32"/>
        <v>#VALUE!</v>
      </c>
      <c r="N728" s="67">
        <v>44559</v>
      </c>
      <c r="O728" s="81"/>
      <c r="P728" s="5"/>
      <c r="Q728" s="5"/>
      <c r="S728" s="1"/>
    </row>
    <row r="729" spans="1:19" ht="15.95" customHeight="1" x14ac:dyDescent="0.25">
      <c r="A729" s="5"/>
      <c r="B729" s="137" t="s">
        <v>2270</v>
      </c>
      <c r="C729" s="101" t="s">
        <v>356</v>
      </c>
      <c r="D729" s="102" t="s">
        <v>357</v>
      </c>
      <c r="E729" s="102">
        <v>14903</v>
      </c>
      <c r="F729" s="11"/>
      <c r="G729" s="79"/>
      <c r="H729" s="204"/>
      <c r="I729" s="94"/>
      <c r="J729" s="100">
        <f>-J728</f>
        <v>-1415.72</v>
      </c>
      <c r="K729" s="273"/>
      <c r="L729" s="26"/>
      <c r="M729" s="66"/>
      <c r="N729" s="67"/>
      <c r="O729" s="81"/>
      <c r="P729" s="5"/>
      <c r="Q729" s="5"/>
      <c r="S729" s="1"/>
    </row>
    <row r="730" spans="1:19" ht="15.95" customHeight="1" x14ac:dyDescent="0.25">
      <c r="A730" s="5" t="str">
        <f t="shared" si="30"/>
        <v>122021</v>
      </c>
      <c r="B730" s="22">
        <v>44532</v>
      </c>
      <c r="C730" s="93" t="s">
        <v>356</v>
      </c>
      <c r="D730" s="42" t="s">
        <v>357</v>
      </c>
      <c r="E730" s="11">
        <v>14954</v>
      </c>
      <c r="F730" s="11">
        <v>1240</v>
      </c>
      <c r="G730" s="79" t="s">
        <v>358</v>
      </c>
      <c r="H730" s="204">
        <v>2091.0300000000002</v>
      </c>
      <c r="I730" s="94">
        <v>38.67</v>
      </c>
      <c r="J730" s="100">
        <v>2129.6999999999998</v>
      </c>
      <c r="K730" s="273"/>
      <c r="L730" s="26">
        <f t="shared" si="31"/>
        <v>44562</v>
      </c>
      <c r="M730" s="66" t="e">
        <f t="shared" si="32"/>
        <v>#VALUE!</v>
      </c>
      <c r="N730" s="67">
        <v>44562</v>
      </c>
      <c r="O730" s="81"/>
      <c r="P730" s="5"/>
      <c r="Q730" s="5"/>
      <c r="S730" s="1"/>
    </row>
    <row r="731" spans="1:19" ht="15.95" customHeight="1" x14ac:dyDescent="0.25">
      <c r="A731" s="5"/>
      <c r="B731" s="137" t="s">
        <v>2283</v>
      </c>
      <c r="C731" s="101" t="s">
        <v>356</v>
      </c>
      <c r="D731" s="102" t="s">
        <v>357</v>
      </c>
      <c r="E731" s="102">
        <v>14954</v>
      </c>
      <c r="F731" s="102">
        <v>1240</v>
      </c>
      <c r="G731" s="103" t="s">
        <v>2578</v>
      </c>
      <c r="H731" s="150"/>
      <c r="I731" s="127"/>
      <c r="J731" s="100">
        <f>-J730</f>
        <v>-2129.6999999999998</v>
      </c>
      <c r="K731" s="273"/>
      <c r="L731" s="26"/>
      <c r="M731" s="66"/>
      <c r="N731" s="67"/>
      <c r="O731" s="81"/>
      <c r="P731" s="5"/>
      <c r="Q731" s="5"/>
      <c r="S731" s="1"/>
    </row>
    <row r="732" spans="1:19" ht="15.95" customHeight="1" x14ac:dyDescent="0.25">
      <c r="A732" s="5" t="str">
        <f t="shared" si="30"/>
        <v>122021</v>
      </c>
      <c r="B732" s="22">
        <v>44532</v>
      </c>
      <c r="C732" s="93" t="s">
        <v>356</v>
      </c>
      <c r="D732" s="42" t="s">
        <v>357</v>
      </c>
      <c r="E732" s="11">
        <v>14963</v>
      </c>
      <c r="F732" s="11">
        <v>1239</v>
      </c>
      <c r="G732" s="79" t="s">
        <v>358</v>
      </c>
      <c r="H732" s="204">
        <v>6273.09</v>
      </c>
      <c r="I732" s="94">
        <v>116.01</v>
      </c>
      <c r="J732" s="100">
        <v>6389.1</v>
      </c>
      <c r="K732" s="273"/>
      <c r="L732" s="26">
        <f t="shared" si="31"/>
        <v>44562</v>
      </c>
      <c r="M732" s="66" t="e">
        <f t="shared" si="32"/>
        <v>#VALUE!</v>
      </c>
      <c r="N732" s="67">
        <v>44562</v>
      </c>
      <c r="O732" s="81"/>
      <c r="P732" s="5"/>
      <c r="Q732" s="5"/>
      <c r="S732" s="1"/>
    </row>
    <row r="733" spans="1:19" ht="15.95" customHeight="1" x14ac:dyDescent="0.25">
      <c r="A733" s="5"/>
      <c r="B733" s="137" t="s">
        <v>2565</v>
      </c>
      <c r="C733" s="101" t="s">
        <v>356</v>
      </c>
      <c r="D733" s="102" t="s">
        <v>357</v>
      </c>
      <c r="E733" s="102">
        <v>14864</v>
      </c>
      <c r="F733" s="11"/>
      <c r="G733" s="102" t="s">
        <v>2566</v>
      </c>
      <c r="H733" s="204"/>
      <c r="I733" s="94"/>
      <c r="J733" s="100">
        <f>-J732</f>
        <v>-6389.1</v>
      </c>
      <c r="K733" s="273"/>
      <c r="L733" s="26"/>
      <c r="M733" s="66"/>
      <c r="N733" s="67"/>
      <c r="O733" s="81"/>
      <c r="P733" s="5"/>
      <c r="Q733" s="5"/>
      <c r="S733" s="1"/>
    </row>
    <row r="734" spans="1:19" ht="15.95" customHeight="1" x14ac:dyDescent="0.25">
      <c r="A734" s="5" t="str">
        <f t="shared" si="30"/>
        <v>122021</v>
      </c>
      <c r="B734" s="22">
        <v>44536</v>
      </c>
      <c r="C734" s="93" t="s">
        <v>356</v>
      </c>
      <c r="D734" s="42" t="s">
        <v>357</v>
      </c>
      <c r="E734" s="11">
        <v>15021</v>
      </c>
      <c r="F734" s="11">
        <v>1360</v>
      </c>
      <c r="G734" s="79" t="s">
        <v>358</v>
      </c>
      <c r="H734" s="204">
        <v>5576.08</v>
      </c>
      <c r="I734" s="94">
        <v>103.12</v>
      </c>
      <c r="J734" s="100">
        <v>5679.2</v>
      </c>
      <c r="K734" s="273"/>
      <c r="L734" s="26">
        <f t="shared" si="31"/>
        <v>44566</v>
      </c>
      <c r="M734" s="66" t="e">
        <f t="shared" si="32"/>
        <v>#VALUE!</v>
      </c>
      <c r="N734" s="67">
        <v>44566</v>
      </c>
      <c r="O734" s="81"/>
      <c r="P734" s="5"/>
      <c r="Q734" s="5"/>
      <c r="S734" s="1"/>
    </row>
    <row r="735" spans="1:19" ht="15.95" customHeight="1" x14ac:dyDescent="0.25">
      <c r="A735" s="5" t="str">
        <f t="shared" si="30"/>
        <v>122021</v>
      </c>
      <c r="B735" s="22">
        <v>44537</v>
      </c>
      <c r="C735" s="93" t="s">
        <v>356</v>
      </c>
      <c r="D735" s="42" t="s">
        <v>357</v>
      </c>
      <c r="E735" s="11">
        <v>15044</v>
      </c>
      <c r="F735" s="11">
        <v>1361</v>
      </c>
      <c r="G735" s="79" t="s">
        <v>358</v>
      </c>
      <c r="H735" s="204">
        <v>2017.2</v>
      </c>
      <c r="I735" s="94">
        <v>137.94999999999999</v>
      </c>
      <c r="J735" s="100">
        <v>2155.15</v>
      </c>
      <c r="K735" s="273"/>
      <c r="L735" s="26">
        <f t="shared" si="31"/>
        <v>44567</v>
      </c>
      <c r="M735" s="66" t="e">
        <f t="shared" si="32"/>
        <v>#VALUE!</v>
      </c>
      <c r="N735" s="67">
        <v>44567</v>
      </c>
      <c r="O735" s="81"/>
      <c r="P735" s="5"/>
      <c r="Q735" s="5"/>
      <c r="S735" s="1"/>
    </row>
    <row r="736" spans="1:19" ht="15.95" customHeight="1" x14ac:dyDescent="0.25">
      <c r="A736" s="5" t="str">
        <f t="shared" si="30"/>
        <v>122021</v>
      </c>
      <c r="B736" s="22">
        <v>44537</v>
      </c>
      <c r="C736" s="93" t="s">
        <v>356</v>
      </c>
      <c r="D736" s="42" t="s">
        <v>357</v>
      </c>
      <c r="E736" s="11">
        <v>15058</v>
      </c>
      <c r="F736" s="11">
        <v>1359</v>
      </c>
      <c r="G736" s="79" t="s">
        <v>358</v>
      </c>
      <c r="H736" s="204">
        <v>2788.04</v>
      </c>
      <c r="I736" s="94">
        <v>51.56</v>
      </c>
      <c r="J736" s="100">
        <v>2839.6</v>
      </c>
      <c r="K736" s="273"/>
      <c r="L736" s="26">
        <f t="shared" si="31"/>
        <v>44567</v>
      </c>
      <c r="M736" s="66" t="e">
        <f t="shared" si="32"/>
        <v>#VALUE!</v>
      </c>
      <c r="N736" s="67">
        <v>44567</v>
      </c>
      <c r="O736" s="81"/>
      <c r="P736" s="5"/>
      <c r="Q736" s="5"/>
      <c r="S736" s="1"/>
    </row>
    <row r="737" spans="1:19" ht="15.95" customHeight="1" x14ac:dyDescent="0.25">
      <c r="A737" s="5" t="str">
        <f t="shared" si="30"/>
        <v>122021</v>
      </c>
      <c r="B737" s="22">
        <v>44539</v>
      </c>
      <c r="C737" s="93" t="s">
        <v>356</v>
      </c>
      <c r="D737" s="42" t="s">
        <v>357</v>
      </c>
      <c r="E737" s="11">
        <v>15083</v>
      </c>
      <c r="F737" s="11">
        <v>1362</v>
      </c>
      <c r="G737" s="79" t="s">
        <v>358</v>
      </c>
      <c r="H737" s="204">
        <v>8364.1200000000008</v>
      </c>
      <c r="I737" s="94">
        <v>154.68</v>
      </c>
      <c r="J737" s="100">
        <v>8518.7999999999993</v>
      </c>
      <c r="K737" s="273"/>
      <c r="L737" s="26">
        <f t="shared" si="31"/>
        <v>44569</v>
      </c>
      <c r="M737" s="66" t="e">
        <f t="shared" si="32"/>
        <v>#VALUE!</v>
      </c>
      <c r="N737" s="67">
        <v>44569</v>
      </c>
      <c r="O737" s="81"/>
      <c r="P737" s="5"/>
      <c r="Q737" s="5"/>
      <c r="S737" s="1"/>
    </row>
    <row r="738" spans="1:19" ht="15.95" customHeight="1" x14ac:dyDescent="0.25">
      <c r="A738" s="5" t="str">
        <f t="shared" si="30"/>
        <v>122021</v>
      </c>
      <c r="B738" s="22">
        <v>44543</v>
      </c>
      <c r="C738" s="93" t="s">
        <v>356</v>
      </c>
      <c r="D738" s="42" t="s">
        <v>357</v>
      </c>
      <c r="E738" s="11">
        <v>15157</v>
      </c>
      <c r="F738" s="11">
        <v>1364</v>
      </c>
      <c r="G738" s="79" t="s">
        <v>358</v>
      </c>
      <c r="H738" s="204">
        <v>4182.0600000000004</v>
      </c>
      <c r="I738" s="94">
        <v>77.34</v>
      </c>
      <c r="J738" s="100">
        <v>4259.3999999999996</v>
      </c>
      <c r="K738" s="273"/>
      <c r="L738" s="26">
        <f t="shared" si="31"/>
        <v>44573</v>
      </c>
      <c r="M738" s="66" t="e">
        <f t="shared" si="32"/>
        <v>#VALUE!</v>
      </c>
      <c r="N738" s="67">
        <v>44573</v>
      </c>
      <c r="O738" s="81"/>
      <c r="P738" s="5"/>
      <c r="Q738" s="5"/>
      <c r="S738" s="1"/>
    </row>
    <row r="739" spans="1:19" ht="15.95" customHeight="1" x14ac:dyDescent="0.25">
      <c r="A739" s="5" t="str">
        <f t="shared" si="30"/>
        <v>122021</v>
      </c>
      <c r="B739" s="22">
        <v>44543</v>
      </c>
      <c r="C739" s="93" t="s">
        <v>356</v>
      </c>
      <c r="D739" s="42" t="s">
        <v>357</v>
      </c>
      <c r="E739" s="11">
        <v>15145</v>
      </c>
      <c r="F739" s="11">
        <v>1363</v>
      </c>
      <c r="G739" s="79" t="s">
        <v>358</v>
      </c>
      <c r="H739" s="204">
        <v>9758.14</v>
      </c>
      <c r="I739" s="94">
        <v>180.46</v>
      </c>
      <c r="J739" s="100">
        <v>9938.6</v>
      </c>
      <c r="K739" s="273"/>
      <c r="L739" s="26">
        <f t="shared" si="31"/>
        <v>44573</v>
      </c>
      <c r="M739" s="66" t="e">
        <f t="shared" si="32"/>
        <v>#VALUE!</v>
      </c>
      <c r="N739" s="67">
        <v>44573</v>
      </c>
      <c r="O739" s="81"/>
      <c r="P739" s="5"/>
      <c r="Q739" s="5"/>
      <c r="S739" s="1"/>
    </row>
    <row r="740" spans="1:19" ht="15.95" customHeight="1" x14ac:dyDescent="0.25">
      <c r="A740" s="5" t="str">
        <f t="shared" si="30"/>
        <v>122021</v>
      </c>
      <c r="B740" s="22">
        <v>44543</v>
      </c>
      <c r="C740" s="93" t="s">
        <v>356</v>
      </c>
      <c r="D740" s="42" t="s">
        <v>357</v>
      </c>
      <c r="E740" s="11">
        <v>15153</v>
      </c>
      <c r="F740" s="11">
        <v>1279</v>
      </c>
      <c r="G740" s="79" t="s">
        <v>358</v>
      </c>
      <c r="H740" s="204">
        <v>7060.22</v>
      </c>
      <c r="I740" s="94">
        <v>482.84</v>
      </c>
      <c r="J740" s="100">
        <v>7543.06</v>
      </c>
      <c r="K740" s="273"/>
      <c r="L740" s="26">
        <f t="shared" si="31"/>
        <v>44573</v>
      </c>
      <c r="M740" s="66" t="e">
        <f t="shared" si="32"/>
        <v>#VALUE!</v>
      </c>
      <c r="N740" s="67">
        <v>44573</v>
      </c>
      <c r="O740" s="81"/>
      <c r="P740" s="5"/>
      <c r="Q740" s="5"/>
      <c r="S740" s="1"/>
    </row>
    <row r="741" spans="1:19" ht="15.95" customHeight="1" x14ac:dyDescent="0.25">
      <c r="A741" s="5"/>
      <c r="B741" s="137" t="s">
        <v>2283</v>
      </c>
      <c r="C741" s="101" t="s">
        <v>356</v>
      </c>
      <c r="D741" s="102" t="s">
        <v>357</v>
      </c>
      <c r="E741" s="102">
        <v>15153</v>
      </c>
      <c r="F741" s="102">
        <v>1279</v>
      </c>
      <c r="G741" s="103" t="s">
        <v>2578</v>
      </c>
      <c r="H741" s="204"/>
      <c r="I741" s="94"/>
      <c r="J741" s="100">
        <f>-J740</f>
        <v>-7543.06</v>
      </c>
      <c r="K741" s="273"/>
      <c r="L741" s="26"/>
      <c r="M741" s="66"/>
      <c r="N741" s="67"/>
      <c r="O741" s="81"/>
      <c r="P741" s="5"/>
      <c r="Q741" s="5"/>
      <c r="S741" s="1"/>
    </row>
    <row r="742" spans="1:19" ht="15.95" customHeight="1" x14ac:dyDescent="0.25">
      <c r="A742" s="5" t="str">
        <f t="shared" si="30"/>
        <v>122021</v>
      </c>
      <c r="B742" s="22">
        <v>44544</v>
      </c>
      <c r="C742" s="93" t="s">
        <v>356</v>
      </c>
      <c r="D742" s="42" t="s">
        <v>357</v>
      </c>
      <c r="E742" s="11">
        <v>15176</v>
      </c>
      <c r="F742" s="11">
        <v>1365</v>
      </c>
      <c r="G742" s="79" t="s">
        <v>358</v>
      </c>
      <c r="H742" s="204">
        <v>7667.11</v>
      </c>
      <c r="I742" s="94">
        <v>141.79</v>
      </c>
      <c r="J742" s="100">
        <v>7808.9</v>
      </c>
      <c r="K742" s="273"/>
      <c r="L742" s="26">
        <f t="shared" si="31"/>
        <v>44574</v>
      </c>
      <c r="M742" s="66" t="e">
        <f t="shared" si="32"/>
        <v>#VALUE!</v>
      </c>
      <c r="N742" s="67">
        <v>44574</v>
      </c>
      <c r="O742" s="81"/>
      <c r="P742" s="5"/>
      <c r="Q742" s="5"/>
      <c r="S742" s="1"/>
    </row>
    <row r="743" spans="1:19" ht="15.95" customHeight="1" x14ac:dyDescent="0.25">
      <c r="A743" s="5" t="str">
        <f t="shared" si="30"/>
        <v>122021</v>
      </c>
      <c r="B743" s="22">
        <v>44547</v>
      </c>
      <c r="C743" s="93" t="s">
        <v>356</v>
      </c>
      <c r="D743" s="42" t="s">
        <v>357</v>
      </c>
      <c r="E743" s="11">
        <v>15240</v>
      </c>
      <c r="F743" s="11">
        <v>1367</v>
      </c>
      <c r="G743" s="79" t="s">
        <v>358</v>
      </c>
      <c r="H743" s="204">
        <v>7667.11</v>
      </c>
      <c r="I743" s="94">
        <v>141.79</v>
      </c>
      <c r="J743" s="100">
        <v>7808.9</v>
      </c>
      <c r="K743" s="273"/>
      <c r="L743" s="26">
        <f t="shared" si="31"/>
        <v>44577</v>
      </c>
      <c r="M743" s="66" t="e">
        <f t="shared" si="32"/>
        <v>#VALUE!</v>
      </c>
      <c r="N743" s="67">
        <v>44577</v>
      </c>
      <c r="O743" s="81"/>
      <c r="P743" s="5"/>
      <c r="Q743" s="5"/>
      <c r="S743" s="1"/>
    </row>
    <row r="744" spans="1:19" ht="15.95" customHeight="1" x14ac:dyDescent="0.25">
      <c r="A744" s="5" t="str">
        <f t="shared" si="30"/>
        <v>122021</v>
      </c>
      <c r="B744" s="22">
        <v>44551</v>
      </c>
      <c r="C744" s="93" t="s">
        <v>356</v>
      </c>
      <c r="D744" s="42" t="s">
        <v>357</v>
      </c>
      <c r="E744" s="11">
        <v>15274</v>
      </c>
      <c r="F744" s="11">
        <v>1368</v>
      </c>
      <c r="G744" s="79" t="s">
        <v>358</v>
      </c>
      <c r="H744" s="204">
        <v>9061.1299999999992</v>
      </c>
      <c r="I744" s="94">
        <v>167.57</v>
      </c>
      <c r="J744" s="100">
        <v>9228.7000000000007</v>
      </c>
      <c r="K744" s="273"/>
      <c r="L744" s="26">
        <f t="shared" si="31"/>
        <v>44581</v>
      </c>
      <c r="M744" s="66" t="e">
        <f t="shared" si="32"/>
        <v>#VALUE!</v>
      </c>
      <c r="N744" s="67">
        <v>44581</v>
      </c>
      <c r="O744" s="81"/>
      <c r="P744" s="5"/>
      <c r="Q744" s="5"/>
      <c r="S744" s="1"/>
    </row>
    <row r="745" spans="1:19" ht="15.95" customHeight="1" x14ac:dyDescent="0.25">
      <c r="A745" s="5" t="str">
        <f t="shared" si="30"/>
        <v>122021</v>
      </c>
      <c r="B745" s="22">
        <v>44551</v>
      </c>
      <c r="C745" s="93" t="s">
        <v>356</v>
      </c>
      <c r="D745" s="42" t="s">
        <v>357</v>
      </c>
      <c r="E745" s="11">
        <v>15260</v>
      </c>
      <c r="F745" s="11">
        <v>1358</v>
      </c>
      <c r="G745" s="79" t="s">
        <v>358</v>
      </c>
      <c r="H745" s="204">
        <v>6060.39</v>
      </c>
      <c r="I745" s="94">
        <v>415.43</v>
      </c>
      <c r="J745" s="100">
        <v>6475.79</v>
      </c>
      <c r="K745" s="273"/>
      <c r="L745" s="26">
        <f t="shared" si="31"/>
        <v>44581</v>
      </c>
      <c r="M745" s="66" t="e">
        <f t="shared" si="32"/>
        <v>#VALUE!</v>
      </c>
      <c r="N745" s="67">
        <v>44581</v>
      </c>
      <c r="O745" s="81"/>
      <c r="P745" s="5"/>
      <c r="Q745" s="5"/>
      <c r="S745" s="1"/>
    </row>
    <row r="746" spans="1:19" ht="15.95" customHeight="1" x14ac:dyDescent="0.25">
      <c r="A746" s="5" t="str">
        <f t="shared" si="30"/>
        <v>122021</v>
      </c>
      <c r="B746" s="22">
        <v>44551</v>
      </c>
      <c r="C746" s="93" t="s">
        <v>356</v>
      </c>
      <c r="D746" s="42" t="s">
        <v>357</v>
      </c>
      <c r="E746" s="11">
        <v>15262</v>
      </c>
      <c r="F746" s="11">
        <v>1366</v>
      </c>
      <c r="G746" s="79" t="s">
        <v>358</v>
      </c>
      <c r="H746" s="204">
        <v>527439.19999999995</v>
      </c>
      <c r="I746" s="94">
        <v>2520</v>
      </c>
      <c r="J746" s="100">
        <v>529959.19999999995</v>
      </c>
      <c r="K746" s="273"/>
      <c r="L746" s="26">
        <f t="shared" si="31"/>
        <v>44581</v>
      </c>
      <c r="M746" s="66" t="e">
        <f t="shared" si="32"/>
        <v>#VALUE!</v>
      </c>
      <c r="N746" s="67">
        <v>44581</v>
      </c>
      <c r="O746" s="81"/>
      <c r="P746" s="5"/>
      <c r="Q746" s="5"/>
      <c r="S746" s="1"/>
    </row>
    <row r="747" spans="1:19" ht="15.95" customHeight="1" x14ac:dyDescent="0.25">
      <c r="A747" s="5"/>
      <c r="B747" s="22" t="s">
        <v>2886</v>
      </c>
      <c r="C747" s="93" t="s">
        <v>356</v>
      </c>
      <c r="D747" s="42" t="s">
        <v>357</v>
      </c>
      <c r="E747" s="11" t="s">
        <v>2887</v>
      </c>
      <c r="F747" s="11">
        <v>1257</v>
      </c>
      <c r="G747" s="79" t="s">
        <v>358</v>
      </c>
      <c r="H747" s="204">
        <v>1415.72</v>
      </c>
      <c r="I747" s="94">
        <v>0</v>
      </c>
      <c r="J747" s="100">
        <f>+H747+I747</f>
        <v>1415.72</v>
      </c>
      <c r="K747" s="273"/>
      <c r="L747" s="26"/>
      <c r="M747" s="66"/>
      <c r="N747" s="67"/>
      <c r="O747" s="81"/>
      <c r="P747" s="5"/>
      <c r="Q747" s="5"/>
      <c r="S747" s="1"/>
    </row>
    <row r="748" spans="1:19" ht="15.95" customHeight="1" x14ac:dyDescent="0.25">
      <c r="A748" s="5"/>
      <c r="B748" s="22" t="s">
        <v>980</v>
      </c>
      <c r="C748" s="93" t="s">
        <v>356</v>
      </c>
      <c r="D748" s="42" t="s">
        <v>357</v>
      </c>
      <c r="E748" s="11" t="s">
        <v>2890</v>
      </c>
      <c r="F748" s="11">
        <v>1245</v>
      </c>
      <c r="G748" s="79" t="s">
        <v>358</v>
      </c>
      <c r="H748" s="204">
        <v>8364.1200000000008</v>
      </c>
      <c r="I748" s="94">
        <v>154.68</v>
      </c>
      <c r="J748" s="100">
        <f>+H748+I748</f>
        <v>8518.8000000000011</v>
      </c>
      <c r="K748" s="273"/>
      <c r="L748" s="26"/>
      <c r="M748" s="66"/>
      <c r="N748" s="67"/>
      <c r="O748" s="81"/>
      <c r="P748" s="5"/>
      <c r="Q748" s="5"/>
      <c r="S748" s="1"/>
    </row>
    <row r="749" spans="1:19" ht="15.95" customHeight="1" x14ac:dyDescent="0.25">
      <c r="A749" s="5" t="str">
        <f t="shared" si="30"/>
        <v>122021</v>
      </c>
      <c r="B749" s="22">
        <v>44551</v>
      </c>
      <c r="C749" s="93" t="s">
        <v>356</v>
      </c>
      <c r="D749" s="42" t="s">
        <v>357</v>
      </c>
      <c r="E749" s="11">
        <v>15299</v>
      </c>
      <c r="F749" s="11">
        <v>1351</v>
      </c>
      <c r="G749" s="79" t="s">
        <v>358</v>
      </c>
      <c r="H749" s="204">
        <v>6970.1</v>
      </c>
      <c r="I749" s="94">
        <v>128.9</v>
      </c>
      <c r="J749" s="100">
        <v>7099</v>
      </c>
      <c r="K749" s="273"/>
      <c r="L749" s="26">
        <f t="shared" si="31"/>
        <v>44581</v>
      </c>
      <c r="M749" s="66" t="e">
        <f t="shared" si="32"/>
        <v>#VALUE!</v>
      </c>
      <c r="N749" s="67">
        <v>44581</v>
      </c>
      <c r="O749" s="81"/>
      <c r="P749" s="5"/>
      <c r="Q749" s="5"/>
      <c r="S749" s="1"/>
    </row>
    <row r="750" spans="1:19" ht="15.95" customHeight="1" x14ac:dyDescent="0.25">
      <c r="A750" s="5"/>
      <c r="B750" s="22" t="s">
        <v>2888</v>
      </c>
      <c r="C750" s="93" t="s">
        <v>356</v>
      </c>
      <c r="D750" s="42" t="s">
        <v>357</v>
      </c>
      <c r="E750" s="11" t="s">
        <v>2889</v>
      </c>
      <c r="F750" s="11">
        <v>1272</v>
      </c>
      <c r="G750" s="79" t="s">
        <v>358</v>
      </c>
      <c r="H750" s="204">
        <v>2788.04</v>
      </c>
      <c r="I750" s="94">
        <v>51.56</v>
      </c>
      <c r="J750" s="100">
        <f>+H750+I750</f>
        <v>2839.6</v>
      </c>
      <c r="K750" s="273"/>
      <c r="L750" s="26"/>
      <c r="M750" s="66"/>
      <c r="N750" s="67"/>
      <c r="O750" s="81"/>
      <c r="P750" s="5"/>
      <c r="Q750" s="5"/>
      <c r="S750" s="1"/>
    </row>
    <row r="751" spans="1:19" ht="15.95" customHeight="1" x14ac:dyDescent="0.25">
      <c r="A751" s="5" t="str">
        <f t="shared" si="30"/>
        <v>122021</v>
      </c>
      <c r="B751" s="22">
        <v>44552</v>
      </c>
      <c r="C751" s="93" t="s">
        <v>356</v>
      </c>
      <c r="D751" s="42" t="s">
        <v>357</v>
      </c>
      <c r="E751" s="11">
        <v>15331</v>
      </c>
      <c r="F751" s="11">
        <v>1352</v>
      </c>
      <c r="G751" s="79" t="s">
        <v>358</v>
      </c>
      <c r="H751" s="204">
        <v>9061.1299999999992</v>
      </c>
      <c r="I751" s="94">
        <v>167.57</v>
      </c>
      <c r="J751" s="100">
        <v>9228.7000000000007</v>
      </c>
      <c r="K751" s="273"/>
      <c r="L751" s="26">
        <f t="shared" si="31"/>
        <v>44582</v>
      </c>
      <c r="M751" s="66" t="e">
        <f t="shared" si="32"/>
        <v>#VALUE!</v>
      </c>
      <c r="N751" s="67">
        <v>44582</v>
      </c>
      <c r="O751" s="81"/>
      <c r="P751" s="5"/>
      <c r="Q751" s="5"/>
      <c r="S751" s="1"/>
    </row>
    <row r="752" spans="1:19" ht="15.95" customHeight="1" x14ac:dyDescent="0.25">
      <c r="A752" s="5" t="str">
        <f t="shared" si="30"/>
        <v>122021</v>
      </c>
      <c r="B752" s="22">
        <v>44558</v>
      </c>
      <c r="C752" s="93" t="s">
        <v>356</v>
      </c>
      <c r="D752" s="42" t="s">
        <v>357</v>
      </c>
      <c r="E752" s="11">
        <v>15389</v>
      </c>
      <c r="F752" s="11">
        <v>1354</v>
      </c>
      <c r="G752" s="79" t="s">
        <v>358</v>
      </c>
      <c r="H752" s="204">
        <v>14140.58</v>
      </c>
      <c r="I752" s="94">
        <v>969.34</v>
      </c>
      <c r="J752" s="100">
        <v>15110.18</v>
      </c>
      <c r="K752" s="273"/>
      <c r="L752" s="26">
        <f t="shared" si="31"/>
        <v>44588</v>
      </c>
      <c r="M752" s="66" t="e">
        <f t="shared" si="32"/>
        <v>#VALUE!</v>
      </c>
      <c r="N752" s="67">
        <v>44588</v>
      </c>
      <c r="O752" s="81"/>
      <c r="P752" s="5"/>
      <c r="Q752" s="5"/>
      <c r="S752" s="1"/>
    </row>
    <row r="753" spans="1:19" ht="15.95" customHeight="1" x14ac:dyDescent="0.25">
      <c r="A753" s="5" t="str">
        <f t="shared" si="30"/>
        <v>122021</v>
      </c>
      <c r="B753" s="22">
        <v>44558</v>
      </c>
      <c r="C753" s="93" t="s">
        <v>356</v>
      </c>
      <c r="D753" s="42" t="s">
        <v>357</v>
      </c>
      <c r="E753" s="11">
        <v>15383</v>
      </c>
      <c r="F753" s="11">
        <v>1353</v>
      </c>
      <c r="G753" s="79" t="s">
        <v>358</v>
      </c>
      <c r="H753" s="204">
        <v>7070.42</v>
      </c>
      <c r="I753" s="94">
        <v>484.67</v>
      </c>
      <c r="J753" s="100">
        <v>7555.09</v>
      </c>
      <c r="K753" s="273"/>
      <c r="L753" s="26">
        <f t="shared" si="31"/>
        <v>44588</v>
      </c>
      <c r="M753" s="66" t="e">
        <f t="shared" si="32"/>
        <v>#VALUE!</v>
      </c>
      <c r="N753" s="67">
        <v>44588</v>
      </c>
      <c r="O753" s="81"/>
      <c r="P753" s="5"/>
      <c r="Q753" s="5"/>
      <c r="S753" s="1"/>
    </row>
    <row r="754" spans="1:19" ht="15.95" customHeight="1" x14ac:dyDescent="0.25">
      <c r="A754" s="5" t="str">
        <f t="shared" si="30"/>
        <v>122021</v>
      </c>
      <c r="B754" s="22">
        <v>44559</v>
      </c>
      <c r="C754" s="93" t="s">
        <v>356</v>
      </c>
      <c r="D754" s="42" t="s">
        <v>357</v>
      </c>
      <c r="E754" s="11">
        <v>15425</v>
      </c>
      <c r="F754" s="11">
        <v>1357</v>
      </c>
      <c r="G754" s="79" t="s">
        <v>358</v>
      </c>
      <c r="H754" s="204">
        <v>5576.08</v>
      </c>
      <c r="I754" s="94">
        <v>103.12</v>
      </c>
      <c r="J754" s="100">
        <v>5679.2</v>
      </c>
      <c r="K754" s="273"/>
      <c r="L754" s="26">
        <f t="shared" si="31"/>
        <v>44589</v>
      </c>
      <c r="M754" s="66" t="e">
        <f t="shared" si="32"/>
        <v>#VALUE!</v>
      </c>
      <c r="N754" s="67">
        <v>44589</v>
      </c>
      <c r="O754" s="81"/>
      <c r="P754" s="5"/>
      <c r="Q754" s="5"/>
      <c r="S754" s="1"/>
    </row>
    <row r="755" spans="1:19" ht="15.95" customHeight="1" x14ac:dyDescent="0.25">
      <c r="A755" s="5" t="str">
        <f t="shared" si="30"/>
        <v>122021</v>
      </c>
      <c r="B755" s="22">
        <v>44559</v>
      </c>
      <c r="C755" s="93" t="s">
        <v>356</v>
      </c>
      <c r="D755" s="42" t="s">
        <v>357</v>
      </c>
      <c r="E755" s="11">
        <v>1356</v>
      </c>
      <c r="F755" s="11">
        <v>15412</v>
      </c>
      <c r="G755" s="79" t="s">
        <v>358</v>
      </c>
      <c r="H755" s="204">
        <v>419735</v>
      </c>
      <c r="I755" s="94">
        <v>2520</v>
      </c>
      <c r="J755" s="100">
        <v>422255</v>
      </c>
      <c r="K755" s="273"/>
      <c r="L755" s="26">
        <f t="shared" si="31"/>
        <v>44589</v>
      </c>
      <c r="M755" s="66" t="e">
        <f t="shared" si="32"/>
        <v>#VALUE!</v>
      </c>
      <c r="N755" s="67">
        <v>44589</v>
      </c>
      <c r="O755" s="81"/>
      <c r="P755" s="5"/>
      <c r="Q755" s="5"/>
      <c r="S755" s="1"/>
    </row>
    <row r="756" spans="1:19" ht="15.95" customHeight="1" x14ac:dyDescent="0.25">
      <c r="A756" s="5" t="str">
        <f t="shared" si="30"/>
        <v>122021</v>
      </c>
      <c r="B756" s="22">
        <v>44559</v>
      </c>
      <c r="C756" s="93" t="s">
        <v>356</v>
      </c>
      <c r="D756" s="42" t="s">
        <v>357</v>
      </c>
      <c r="E756" s="11">
        <v>15410</v>
      </c>
      <c r="F756" s="11">
        <v>1355</v>
      </c>
      <c r="G756" s="79" t="s">
        <v>358</v>
      </c>
      <c r="H756" s="204">
        <v>15334.22</v>
      </c>
      <c r="I756" s="94">
        <v>283.58</v>
      </c>
      <c r="J756" s="100">
        <v>15617.8</v>
      </c>
      <c r="K756" s="273"/>
      <c r="L756" s="26">
        <f t="shared" si="31"/>
        <v>44589</v>
      </c>
      <c r="M756" s="66" t="e">
        <f t="shared" si="32"/>
        <v>#VALUE!</v>
      </c>
      <c r="N756" s="67">
        <v>44589</v>
      </c>
      <c r="O756" s="81"/>
      <c r="P756" s="5"/>
      <c r="Q756" s="5"/>
      <c r="S756" s="1"/>
    </row>
    <row r="757" spans="1:19" ht="15.95" customHeight="1" x14ac:dyDescent="0.25">
      <c r="A757" s="5" t="str">
        <f t="shared" si="30"/>
        <v>122021</v>
      </c>
      <c r="B757" s="22">
        <v>44560</v>
      </c>
      <c r="C757" s="93" t="s">
        <v>356</v>
      </c>
      <c r="D757" s="42" t="s">
        <v>357</v>
      </c>
      <c r="E757" s="11">
        <v>15449</v>
      </c>
      <c r="F757" s="11">
        <v>1371</v>
      </c>
      <c r="G757" s="79" t="s">
        <v>358</v>
      </c>
      <c r="H757" s="204">
        <v>12546.18</v>
      </c>
      <c r="I757" s="94">
        <v>232.02</v>
      </c>
      <c r="J757" s="100">
        <v>12778.2</v>
      </c>
      <c r="K757" s="273"/>
      <c r="L757" s="26">
        <f t="shared" si="31"/>
        <v>44590</v>
      </c>
      <c r="M757" s="66" t="e">
        <f t="shared" si="32"/>
        <v>#VALUE!</v>
      </c>
      <c r="N757" s="67">
        <v>44590</v>
      </c>
      <c r="O757" s="81"/>
      <c r="P757" s="5"/>
      <c r="Q757" s="5"/>
      <c r="S757" s="1"/>
    </row>
    <row r="758" spans="1:19" ht="15.95" customHeight="1" x14ac:dyDescent="0.25">
      <c r="A758" s="5" t="str">
        <f t="shared" si="30"/>
        <v>122021</v>
      </c>
      <c r="B758" s="22">
        <v>44561</v>
      </c>
      <c r="C758" s="93" t="s">
        <v>356</v>
      </c>
      <c r="D758" s="42" t="s">
        <v>357</v>
      </c>
      <c r="E758" s="11">
        <v>15464</v>
      </c>
      <c r="F758" s="11">
        <v>1370</v>
      </c>
      <c r="G758" s="79" t="s">
        <v>358</v>
      </c>
      <c r="H758" s="204">
        <v>7667.11</v>
      </c>
      <c r="I758" s="94">
        <v>141.79</v>
      </c>
      <c r="J758" s="100">
        <v>7808.9</v>
      </c>
      <c r="K758" s="273"/>
      <c r="L758" s="26">
        <f t="shared" si="31"/>
        <v>44591</v>
      </c>
      <c r="M758" s="66" t="e">
        <f t="shared" si="32"/>
        <v>#VALUE!</v>
      </c>
      <c r="N758" s="67">
        <v>44591</v>
      </c>
      <c r="O758" s="81"/>
      <c r="P758" s="5"/>
      <c r="Q758" s="5"/>
      <c r="S758" s="1"/>
    </row>
    <row r="759" spans="1:19" ht="15.95" customHeight="1" x14ac:dyDescent="0.25">
      <c r="A759" s="5" t="str">
        <f t="shared" si="30"/>
        <v>122021</v>
      </c>
      <c r="B759" s="22">
        <v>44561</v>
      </c>
      <c r="C759" s="93" t="s">
        <v>356</v>
      </c>
      <c r="D759" s="42" t="s">
        <v>357</v>
      </c>
      <c r="E759" s="11">
        <v>15465</v>
      </c>
      <c r="F759" s="11">
        <v>1369</v>
      </c>
      <c r="G759" s="79" t="s">
        <v>358</v>
      </c>
      <c r="H759" s="204">
        <v>1394.02</v>
      </c>
      <c r="I759" s="94">
        <v>25.78</v>
      </c>
      <c r="J759" s="100">
        <v>1419.8</v>
      </c>
      <c r="K759" s="273"/>
      <c r="L759" s="26">
        <f t="shared" si="31"/>
        <v>44591</v>
      </c>
      <c r="M759" s="66" t="e">
        <f t="shared" si="32"/>
        <v>#VALUE!</v>
      </c>
      <c r="N759" s="67">
        <v>44591</v>
      </c>
      <c r="O759" s="81"/>
      <c r="P759" s="5"/>
      <c r="Q759" s="5"/>
      <c r="S759" s="1"/>
    </row>
    <row r="760" spans="1:19" ht="15.95" customHeight="1" x14ac:dyDescent="0.25">
      <c r="A760" s="5"/>
      <c r="B760" s="22"/>
      <c r="C760" s="93"/>
      <c r="D760" s="42"/>
      <c r="E760" s="11"/>
      <c r="F760" s="11"/>
      <c r="G760" s="79"/>
      <c r="H760" s="204"/>
      <c r="I760" s="94"/>
      <c r="J760" s="117">
        <f>SUM(J434:J759)</f>
        <v>4609343.7300000014</v>
      </c>
      <c r="K760" s="273"/>
      <c r="L760" s="26"/>
      <c r="M760" s="66"/>
      <c r="N760" s="67"/>
      <c r="O760" s="81"/>
      <c r="P760" s="5"/>
      <c r="Q760" s="5"/>
      <c r="S760" s="1"/>
    </row>
    <row r="761" spans="1:19" ht="15.95" customHeight="1" x14ac:dyDescent="0.25">
      <c r="A761" s="5"/>
      <c r="B761" s="22"/>
      <c r="C761" s="93"/>
      <c r="D761" s="42"/>
      <c r="E761" s="11"/>
      <c r="F761" s="11"/>
      <c r="G761" s="79"/>
      <c r="H761" s="204"/>
      <c r="I761" s="94"/>
      <c r="J761" s="100"/>
      <c r="K761" s="273"/>
      <c r="L761" s="26"/>
      <c r="M761" s="66"/>
      <c r="N761" s="67"/>
      <c r="O761" s="81"/>
      <c r="P761" s="5"/>
      <c r="Q761" s="5"/>
      <c r="S761" s="1"/>
    </row>
    <row r="762" spans="1:19" ht="15.95" customHeight="1" x14ac:dyDescent="0.25">
      <c r="A762" s="5" t="str">
        <f t="shared" ref="A762:A815" si="33">IF(B762="","",CONCATENATE(MONTH(B762),YEAR(B762)))</f>
        <v>12022</v>
      </c>
      <c r="B762" s="22">
        <v>44565</v>
      </c>
      <c r="C762" s="93" t="s">
        <v>356</v>
      </c>
      <c r="D762" s="42" t="s">
        <v>357</v>
      </c>
      <c r="E762" s="11">
        <v>15487</v>
      </c>
      <c r="F762" s="11">
        <v>1555</v>
      </c>
      <c r="G762" s="79" t="s">
        <v>358</v>
      </c>
      <c r="H762" s="204">
        <v>15150.92</v>
      </c>
      <c r="I762" s="94">
        <v>1038.5899999999999</v>
      </c>
      <c r="J762" s="100">
        <v>16189.51</v>
      </c>
      <c r="K762" s="273"/>
      <c r="L762" s="26">
        <f t="shared" ref="L762:L815" si="34">+IF(B762="","",B762+30)</f>
        <v>44595</v>
      </c>
      <c r="M762" s="66" t="e">
        <f t="shared" ref="M762:M815" si="35">+IF(B762="","",L762-$K$3)</f>
        <v>#VALUE!</v>
      </c>
      <c r="N762" s="67">
        <v>44595</v>
      </c>
      <c r="O762" s="81"/>
      <c r="P762" s="5"/>
      <c r="Q762" s="5"/>
      <c r="S762" s="1"/>
    </row>
    <row r="763" spans="1:19" ht="15.95" customHeight="1" x14ac:dyDescent="0.25">
      <c r="A763" s="5"/>
      <c r="B763" s="137" t="s">
        <v>2281</v>
      </c>
      <c r="C763" s="101" t="s">
        <v>356</v>
      </c>
      <c r="D763" s="102" t="s">
        <v>357</v>
      </c>
      <c r="E763" s="102">
        <v>15487</v>
      </c>
      <c r="F763" s="11"/>
      <c r="G763" s="103" t="s">
        <v>2568</v>
      </c>
      <c r="H763" s="204"/>
      <c r="I763" s="94"/>
      <c r="J763" s="100">
        <f>-J762</f>
        <v>-16189.51</v>
      </c>
      <c r="K763" s="273"/>
      <c r="L763" s="26"/>
      <c r="M763" s="66"/>
      <c r="N763" s="67"/>
      <c r="O763" s="81"/>
      <c r="P763" s="5"/>
      <c r="Q763" s="5"/>
      <c r="S763" s="1"/>
    </row>
    <row r="764" spans="1:19" ht="15.95" customHeight="1" x14ac:dyDescent="0.25">
      <c r="A764" s="5" t="str">
        <f t="shared" si="33"/>
        <v>12022</v>
      </c>
      <c r="B764" s="22">
        <v>44565</v>
      </c>
      <c r="C764" s="93" t="s">
        <v>356</v>
      </c>
      <c r="D764" s="42" t="s">
        <v>357</v>
      </c>
      <c r="E764" s="11">
        <v>15477</v>
      </c>
      <c r="F764" s="11">
        <v>1431</v>
      </c>
      <c r="G764" s="79" t="s">
        <v>358</v>
      </c>
      <c r="H764" s="204">
        <v>10455.15</v>
      </c>
      <c r="I764" s="94">
        <v>193.35</v>
      </c>
      <c r="J764" s="100">
        <v>10648.5</v>
      </c>
      <c r="K764" s="273"/>
      <c r="L764" s="26">
        <f t="shared" si="34"/>
        <v>44595</v>
      </c>
      <c r="M764" s="66" t="e">
        <f t="shared" si="35"/>
        <v>#VALUE!</v>
      </c>
      <c r="N764" s="67">
        <v>44595</v>
      </c>
      <c r="O764" s="81"/>
      <c r="P764" s="5"/>
      <c r="Q764" s="5"/>
      <c r="S764" s="1"/>
    </row>
    <row r="765" spans="1:19" ht="15.95" customHeight="1" x14ac:dyDescent="0.25">
      <c r="A765" s="5"/>
      <c r="B765" s="137" t="s">
        <v>2281</v>
      </c>
      <c r="C765" s="101" t="s">
        <v>356</v>
      </c>
      <c r="D765" s="102" t="s">
        <v>357</v>
      </c>
      <c r="E765" s="102">
        <v>15477</v>
      </c>
      <c r="F765" s="11"/>
      <c r="G765" s="103" t="s">
        <v>2568</v>
      </c>
      <c r="H765" s="204"/>
      <c r="I765" s="94"/>
      <c r="J765" s="100">
        <f>-J764</f>
        <v>-10648.5</v>
      </c>
      <c r="K765" s="273"/>
      <c r="L765" s="26"/>
      <c r="M765" s="66"/>
      <c r="N765" s="67"/>
      <c r="O765" s="81"/>
      <c r="P765" s="5"/>
      <c r="Q765" s="5"/>
      <c r="S765" s="1"/>
    </row>
    <row r="766" spans="1:19" ht="15.95" customHeight="1" x14ac:dyDescent="0.25">
      <c r="A766" s="5" t="str">
        <f t="shared" si="33"/>
        <v>12022</v>
      </c>
      <c r="B766" s="22">
        <v>44566</v>
      </c>
      <c r="C766" s="93" t="s">
        <v>356</v>
      </c>
      <c r="D766" s="42" t="s">
        <v>357</v>
      </c>
      <c r="E766" s="11">
        <v>15521</v>
      </c>
      <c r="F766" s="11">
        <v>1430</v>
      </c>
      <c r="G766" s="79" t="s">
        <v>358</v>
      </c>
      <c r="H766" s="204">
        <v>5576.08</v>
      </c>
      <c r="I766" s="94">
        <v>103.12</v>
      </c>
      <c r="J766" s="100">
        <v>5679.2</v>
      </c>
      <c r="K766" s="273"/>
      <c r="L766" s="26">
        <f t="shared" si="34"/>
        <v>44596</v>
      </c>
      <c r="M766" s="66" t="e">
        <f t="shared" si="35"/>
        <v>#VALUE!</v>
      </c>
      <c r="N766" s="67">
        <v>44596</v>
      </c>
      <c r="O766" s="81"/>
      <c r="P766" s="5"/>
      <c r="Q766" s="5"/>
      <c r="S766" s="1"/>
    </row>
    <row r="767" spans="1:19" ht="15.95" customHeight="1" x14ac:dyDescent="0.25">
      <c r="A767" s="5"/>
      <c r="B767" s="137" t="s">
        <v>2281</v>
      </c>
      <c r="C767" s="101" t="s">
        <v>356</v>
      </c>
      <c r="D767" s="102" t="s">
        <v>357</v>
      </c>
      <c r="E767" s="102">
        <v>15521</v>
      </c>
      <c r="F767" s="11"/>
      <c r="G767" s="103" t="s">
        <v>2568</v>
      </c>
      <c r="H767" s="204"/>
      <c r="I767" s="94"/>
      <c r="J767" s="100">
        <f>-J766</f>
        <v>-5679.2</v>
      </c>
      <c r="K767" s="273"/>
      <c r="L767" s="26"/>
      <c r="M767" s="66"/>
      <c r="N767" s="67"/>
      <c r="O767" s="81"/>
      <c r="P767" s="5"/>
      <c r="Q767" s="5"/>
      <c r="S767" s="1"/>
    </row>
    <row r="768" spans="1:19" ht="15.95" customHeight="1" x14ac:dyDescent="0.25">
      <c r="A768" s="5" t="str">
        <f t="shared" si="33"/>
        <v>12022</v>
      </c>
      <c r="B768" s="22">
        <v>44566</v>
      </c>
      <c r="C768" s="93" t="s">
        <v>356</v>
      </c>
      <c r="D768" s="42" t="s">
        <v>357</v>
      </c>
      <c r="E768" s="11">
        <v>15535</v>
      </c>
      <c r="F768" s="11">
        <v>1549</v>
      </c>
      <c r="G768" s="79" t="s">
        <v>358</v>
      </c>
      <c r="H768" s="204">
        <v>6273.09</v>
      </c>
      <c r="I768" s="94">
        <v>116.01</v>
      </c>
      <c r="J768" s="100">
        <v>6389.1</v>
      </c>
      <c r="K768" s="273"/>
      <c r="L768" s="26">
        <f t="shared" si="34"/>
        <v>44596</v>
      </c>
      <c r="M768" s="66" t="e">
        <f t="shared" si="35"/>
        <v>#VALUE!</v>
      </c>
      <c r="N768" s="67">
        <v>44596</v>
      </c>
      <c r="O768" s="81"/>
      <c r="P768" s="5"/>
      <c r="Q768" s="5"/>
      <c r="S768" s="1"/>
    </row>
    <row r="769" spans="1:19" ht="15.95" customHeight="1" x14ac:dyDescent="0.25">
      <c r="A769" s="5"/>
      <c r="B769" s="137" t="s">
        <v>2281</v>
      </c>
      <c r="C769" s="101" t="s">
        <v>356</v>
      </c>
      <c r="D769" s="102" t="s">
        <v>357</v>
      </c>
      <c r="E769" s="102">
        <v>15535</v>
      </c>
      <c r="F769" s="11"/>
      <c r="G769" s="103" t="s">
        <v>2568</v>
      </c>
      <c r="H769" s="204"/>
      <c r="I769" s="94"/>
      <c r="J769" s="100">
        <f>-J768</f>
        <v>-6389.1</v>
      </c>
      <c r="K769" s="273"/>
      <c r="L769" s="26"/>
      <c r="M769" s="66"/>
      <c r="N769" s="67"/>
      <c r="O769" s="81"/>
      <c r="P769" s="5"/>
      <c r="Q769" s="5"/>
      <c r="S769" s="1"/>
    </row>
    <row r="770" spans="1:19" ht="15.95" customHeight="1" x14ac:dyDescent="0.25">
      <c r="A770" s="5" t="str">
        <f t="shared" si="33"/>
        <v>12022</v>
      </c>
      <c r="B770" s="22">
        <v>44566</v>
      </c>
      <c r="C770" s="93" t="s">
        <v>356</v>
      </c>
      <c r="D770" s="42" t="s">
        <v>357</v>
      </c>
      <c r="E770" s="11">
        <v>15526</v>
      </c>
      <c r="F770" s="11">
        <v>1550</v>
      </c>
      <c r="G770" s="79" t="s">
        <v>358</v>
      </c>
      <c r="H770" s="204">
        <v>2788.04</v>
      </c>
      <c r="I770" s="94">
        <v>51.56</v>
      </c>
      <c r="J770" s="100">
        <v>2839.6</v>
      </c>
      <c r="K770" s="273"/>
      <c r="L770" s="26">
        <f t="shared" si="34"/>
        <v>44596</v>
      </c>
      <c r="M770" s="66" t="e">
        <f t="shared" si="35"/>
        <v>#VALUE!</v>
      </c>
      <c r="N770" s="67">
        <v>44596</v>
      </c>
      <c r="O770" s="81"/>
      <c r="P770" s="5"/>
      <c r="Q770" s="5"/>
      <c r="S770" s="1"/>
    </row>
    <row r="771" spans="1:19" ht="15.95" customHeight="1" x14ac:dyDescent="0.25">
      <c r="A771" s="5"/>
      <c r="B771" s="137" t="s">
        <v>2281</v>
      </c>
      <c r="C771" s="101" t="s">
        <v>356</v>
      </c>
      <c r="D771" s="102" t="s">
        <v>357</v>
      </c>
      <c r="E771" s="102">
        <v>15526</v>
      </c>
      <c r="F771" s="11"/>
      <c r="G771" s="103" t="s">
        <v>2568</v>
      </c>
      <c r="H771" s="204"/>
      <c r="I771" s="94"/>
      <c r="J771" s="100">
        <f>-J770</f>
        <v>-2839.6</v>
      </c>
      <c r="K771" s="273"/>
      <c r="L771" s="26"/>
      <c r="M771" s="66"/>
      <c r="N771" s="67"/>
      <c r="O771" s="81"/>
      <c r="P771" s="5"/>
      <c r="Q771" s="5"/>
      <c r="S771" s="1"/>
    </row>
    <row r="772" spans="1:19" ht="15.95" customHeight="1" x14ac:dyDescent="0.25">
      <c r="A772" s="5" t="str">
        <f t="shared" si="33"/>
        <v>12022</v>
      </c>
      <c r="B772" s="22">
        <v>44566</v>
      </c>
      <c r="C772" s="93" t="s">
        <v>356</v>
      </c>
      <c r="D772" s="42" t="s">
        <v>357</v>
      </c>
      <c r="E772" s="11">
        <v>15553</v>
      </c>
      <c r="F772" s="11">
        <v>1478</v>
      </c>
      <c r="G772" s="79" t="s">
        <v>358</v>
      </c>
      <c r="H772" s="204">
        <v>8364.1200000000008</v>
      </c>
      <c r="I772" s="94">
        <v>154.68</v>
      </c>
      <c r="J772" s="100">
        <v>8518.7999999999993</v>
      </c>
      <c r="K772" s="273"/>
      <c r="L772" s="26">
        <f t="shared" si="34"/>
        <v>44596</v>
      </c>
      <c r="M772" s="66" t="e">
        <f t="shared" si="35"/>
        <v>#VALUE!</v>
      </c>
      <c r="N772" s="67">
        <v>44596</v>
      </c>
      <c r="O772" s="81"/>
      <c r="P772" s="5"/>
      <c r="Q772" s="5"/>
      <c r="S772" s="1"/>
    </row>
    <row r="773" spans="1:19" ht="15.95" customHeight="1" x14ac:dyDescent="0.25">
      <c r="A773" s="5"/>
      <c r="B773" s="137" t="s">
        <v>2281</v>
      </c>
      <c r="C773" s="101" t="s">
        <v>356</v>
      </c>
      <c r="D773" s="102" t="s">
        <v>357</v>
      </c>
      <c r="E773" s="102">
        <v>15553</v>
      </c>
      <c r="F773" s="11"/>
      <c r="G773" s="103" t="s">
        <v>2568</v>
      </c>
      <c r="H773" s="204"/>
      <c r="I773" s="94"/>
      <c r="J773" s="100">
        <f>-J772</f>
        <v>-8518.7999999999993</v>
      </c>
      <c r="K773" s="273"/>
      <c r="L773" s="26"/>
      <c r="M773" s="66"/>
      <c r="N773" s="67"/>
      <c r="O773" s="81"/>
      <c r="P773" s="5"/>
      <c r="Q773" s="5"/>
      <c r="S773" s="1"/>
    </row>
    <row r="774" spans="1:19" ht="15.95" customHeight="1" x14ac:dyDescent="0.25">
      <c r="A774" s="5" t="str">
        <f t="shared" si="33"/>
        <v>12022</v>
      </c>
      <c r="B774" s="22">
        <v>44567</v>
      </c>
      <c r="C774" s="93" t="s">
        <v>356</v>
      </c>
      <c r="D774" s="42" t="s">
        <v>357</v>
      </c>
      <c r="E774" s="11">
        <v>15580</v>
      </c>
      <c r="F774" s="11">
        <v>1551</v>
      </c>
      <c r="G774" s="79" t="s">
        <v>358</v>
      </c>
      <c r="H774" s="204">
        <v>4879.07</v>
      </c>
      <c r="I774" s="94">
        <v>90.23</v>
      </c>
      <c r="J774" s="100">
        <v>4969.3</v>
      </c>
      <c r="K774" s="273"/>
      <c r="L774" s="26">
        <f t="shared" si="34"/>
        <v>44597</v>
      </c>
      <c r="M774" s="66" t="e">
        <f t="shared" si="35"/>
        <v>#VALUE!</v>
      </c>
      <c r="N774" s="67">
        <v>44597</v>
      </c>
      <c r="O774" s="81"/>
      <c r="P774" s="5"/>
      <c r="Q774" s="5"/>
      <c r="S774" s="1"/>
    </row>
    <row r="775" spans="1:19" ht="15.95" customHeight="1" x14ac:dyDescent="0.25">
      <c r="A775" s="5"/>
      <c r="B775" s="137" t="s">
        <v>2281</v>
      </c>
      <c r="C775" s="101" t="s">
        <v>356</v>
      </c>
      <c r="D775" s="102" t="s">
        <v>357</v>
      </c>
      <c r="E775" s="102">
        <v>15580</v>
      </c>
      <c r="F775" s="11"/>
      <c r="G775" s="103" t="s">
        <v>2568</v>
      </c>
      <c r="H775" s="204"/>
      <c r="I775" s="94"/>
      <c r="J775" s="100">
        <f>-J774</f>
        <v>-4969.3</v>
      </c>
      <c r="K775" s="273"/>
      <c r="L775" s="26"/>
      <c r="M775" s="66"/>
      <c r="N775" s="67"/>
      <c r="O775" s="81"/>
      <c r="P775" s="5"/>
      <c r="Q775" s="5"/>
      <c r="S775" s="1"/>
    </row>
    <row r="776" spans="1:19" ht="15.95" customHeight="1" x14ac:dyDescent="0.25">
      <c r="A776" s="5" t="str">
        <f t="shared" si="33"/>
        <v>12022</v>
      </c>
      <c r="B776" s="22">
        <v>44568</v>
      </c>
      <c r="C776" s="93" t="s">
        <v>356</v>
      </c>
      <c r="D776" s="42" t="s">
        <v>357</v>
      </c>
      <c r="E776" s="11">
        <v>15592</v>
      </c>
      <c r="F776" s="11">
        <v>1562</v>
      </c>
      <c r="G776" s="79" t="s">
        <v>358</v>
      </c>
      <c r="H776" s="204">
        <v>11849.17</v>
      </c>
      <c r="I776" s="94">
        <v>219.13</v>
      </c>
      <c r="J776" s="100">
        <v>12068.3</v>
      </c>
      <c r="K776" s="273"/>
      <c r="L776" s="26">
        <f t="shared" si="34"/>
        <v>44598</v>
      </c>
      <c r="M776" s="66" t="e">
        <f t="shared" si="35"/>
        <v>#VALUE!</v>
      </c>
      <c r="N776" s="67">
        <v>44598</v>
      </c>
      <c r="O776" s="81"/>
      <c r="P776" s="5"/>
      <c r="Q776" s="5"/>
      <c r="S776" s="1"/>
    </row>
    <row r="777" spans="1:19" ht="15.95" customHeight="1" x14ac:dyDescent="0.25">
      <c r="A777" s="5"/>
      <c r="B777" s="137" t="s">
        <v>3151</v>
      </c>
      <c r="C777" s="101" t="s">
        <v>356</v>
      </c>
      <c r="D777" s="102" t="s">
        <v>357</v>
      </c>
      <c r="E777" s="102">
        <v>15592</v>
      </c>
      <c r="F777" s="102">
        <v>1562</v>
      </c>
      <c r="G777" s="103" t="s">
        <v>3081</v>
      </c>
      <c r="H777" s="204"/>
      <c r="I777" s="94"/>
      <c r="J777" s="100">
        <f>-J776</f>
        <v>-12068.3</v>
      </c>
      <c r="K777" s="273"/>
      <c r="L777" s="26"/>
      <c r="M777" s="66"/>
      <c r="N777" s="67"/>
      <c r="O777" s="81"/>
      <c r="P777" s="5"/>
      <c r="Q777" s="5"/>
      <c r="S777" s="1"/>
    </row>
    <row r="778" spans="1:19" ht="15.95" customHeight="1" x14ac:dyDescent="0.25">
      <c r="A778" s="5" t="str">
        <f t="shared" si="33"/>
        <v>12022</v>
      </c>
      <c r="B778" s="22">
        <v>44571</v>
      </c>
      <c r="C778" s="93" t="s">
        <v>356</v>
      </c>
      <c r="D778" s="42" t="s">
        <v>357</v>
      </c>
      <c r="E778" s="11">
        <v>15612</v>
      </c>
      <c r="F778" s="11">
        <v>1481</v>
      </c>
      <c r="G778" s="79" t="s">
        <v>358</v>
      </c>
      <c r="H778" s="204">
        <v>9758.14</v>
      </c>
      <c r="I778" s="94">
        <v>180.46</v>
      </c>
      <c r="J778" s="100">
        <v>9938.6</v>
      </c>
      <c r="K778" s="273"/>
      <c r="L778" s="26">
        <f t="shared" si="34"/>
        <v>44601</v>
      </c>
      <c r="M778" s="66" t="e">
        <f t="shared" si="35"/>
        <v>#VALUE!</v>
      </c>
      <c r="N778" s="67">
        <v>44601</v>
      </c>
      <c r="O778" s="81"/>
      <c r="P778" s="5"/>
      <c r="Q778" s="5"/>
      <c r="S778" s="1"/>
    </row>
    <row r="779" spans="1:19" ht="15.95" customHeight="1" x14ac:dyDescent="0.25">
      <c r="A779" s="5" t="str">
        <f t="shared" si="33"/>
        <v>12022</v>
      </c>
      <c r="B779" s="22">
        <v>44573</v>
      </c>
      <c r="C779" s="93" t="s">
        <v>356</v>
      </c>
      <c r="D779" s="42" t="s">
        <v>357</v>
      </c>
      <c r="E779" s="11">
        <v>15622</v>
      </c>
      <c r="F779" s="11">
        <v>1482</v>
      </c>
      <c r="G779" s="79" t="s">
        <v>358</v>
      </c>
      <c r="H779" s="204">
        <v>2788.04</v>
      </c>
      <c r="I779" s="94">
        <v>51.56</v>
      </c>
      <c r="J779" s="100">
        <v>2839.6</v>
      </c>
      <c r="K779" s="273"/>
      <c r="L779" s="26">
        <f t="shared" si="34"/>
        <v>44603</v>
      </c>
      <c r="M779" s="66" t="e">
        <f t="shared" si="35"/>
        <v>#VALUE!</v>
      </c>
      <c r="N779" s="67">
        <v>44603</v>
      </c>
      <c r="O779" s="81"/>
      <c r="P779" s="5"/>
      <c r="Q779" s="5"/>
      <c r="S779" s="1"/>
    </row>
    <row r="780" spans="1:19" ht="15.95" customHeight="1" x14ac:dyDescent="0.25">
      <c r="A780" s="5"/>
      <c r="B780" s="137" t="s">
        <v>2281</v>
      </c>
      <c r="C780" s="101" t="s">
        <v>356</v>
      </c>
      <c r="D780" s="102" t="s">
        <v>357</v>
      </c>
      <c r="E780" s="102">
        <v>15622</v>
      </c>
      <c r="F780" s="11"/>
      <c r="G780" s="103" t="s">
        <v>2568</v>
      </c>
      <c r="H780" s="204"/>
      <c r="I780" s="94"/>
      <c r="J780" s="100">
        <f>-J779</f>
        <v>-2839.6</v>
      </c>
      <c r="K780" s="273"/>
      <c r="L780" s="26"/>
      <c r="M780" s="66"/>
      <c r="N780" s="67"/>
      <c r="O780" s="81"/>
      <c r="P780" s="5"/>
      <c r="Q780" s="5"/>
      <c r="S780" s="1"/>
    </row>
    <row r="781" spans="1:19" ht="15.95" customHeight="1" x14ac:dyDescent="0.25">
      <c r="A781" s="5" t="str">
        <f t="shared" si="33"/>
        <v>12022</v>
      </c>
      <c r="B781" s="22">
        <v>44573</v>
      </c>
      <c r="C781" s="93" t="s">
        <v>356</v>
      </c>
      <c r="D781" s="42" t="s">
        <v>357</v>
      </c>
      <c r="E781" s="11">
        <v>15655</v>
      </c>
      <c r="F781" s="11">
        <v>1483</v>
      </c>
      <c r="G781" s="79" t="s">
        <v>358</v>
      </c>
      <c r="H781" s="204">
        <v>16160.98</v>
      </c>
      <c r="I781" s="94">
        <v>1107.82</v>
      </c>
      <c r="J781" s="100">
        <v>17268.8</v>
      </c>
      <c r="K781" s="273"/>
      <c r="L781" s="26">
        <f t="shared" si="34"/>
        <v>44603</v>
      </c>
      <c r="M781" s="66" t="e">
        <f t="shared" si="35"/>
        <v>#VALUE!</v>
      </c>
      <c r="N781" s="67">
        <v>44603</v>
      </c>
      <c r="O781" s="81"/>
      <c r="P781" s="5"/>
      <c r="Q781" s="5"/>
      <c r="S781" s="1"/>
    </row>
    <row r="782" spans="1:19" ht="15.95" customHeight="1" x14ac:dyDescent="0.25">
      <c r="A782" s="5" t="str">
        <f t="shared" si="33"/>
        <v>12022</v>
      </c>
      <c r="B782" s="22">
        <v>44573</v>
      </c>
      <c r="C782" s="93" t="s">
        <v>356</v>
      </c>
      <c r="D782" s="42" t="s">
        <v>357</v>
      </c>
      <c r="E782" s="11">
        <v>15664</v>
      </c>
      <c r="F782" s="11">
        <v>1487</v>
      </c>
      <c r="G782" s="79" t="s">
        <v>358</v>
      </c>
      <c r="H782" s="204">
        <v>4040.24</v>
      </c>
      <c r="I782" s="94">
        <v>276.95999999999998</v>
      </c>
      <c r="J782" s="100">
        <v>4317.2</v>
      </c>
      <c r="K782" s="273"/>
      <c r="L782" s="26">
        <f t="shared" si="34"/>
        <v>44603</v>
      </c>
      <c r="M782" s="66" t="e">
        <f t="shared" si="35"/>
        <v>#VALUE!</v>
      </c>
      <c r="N782" s="67">
        <v>44603</v>
      </c>
      <c r="O782" s="81"/>
      <c r="P782" s="5"/>
      <c r="Q782" s="5"/>
      <c r="S782" s="1"/>
    </row>
    <row r="783" spans="1:19" ht="15.95" customHeight="1" x14ac:dyDescent="0.25">
      <c r="A783" s="5" t="str">
        <f t="shared" si="33"/>
        <v>12022</v>
      </c>
      <c r="B783" s="22">
        <v>44573</v>
      </c>
      <c r="C783" s="93" t="s">
        <v>356</v>
      </c>
      <c r="D783" s="42" t="s">
        <v>357</v>
      </c>
      <c r="E783" s="11">
        <v>15631</v>
      </c>
      <c r="F783" s="11">
        <v>1486</v>
      </c>
      <c r="G783" s="79" t="s">
        <v>358</v>
      </c>
      <c r="H783" s="204">
        <v>6970.1</v>
      </c>
      <c r="I783" s="94">
        <v>128.9</v>
      </c>
      <c r="J783" s="100">
        <v>7099</v>
      </c>
      <c r="K783" s="273"/>
      <c r="L783" s="26">
        <f t="shared" si="34"/>
        <v>44603</v>
      </c>
      <c r="M783" s="66" t="e">
        <f t="shared" si="35"/>
        <v>#VALUE!</v>
      </c>
      <c r="N783" s="67">
        <v>44603</v>
      </c>
      <c r="O783" s="81"/>
      <c r="P783" s="5"/>
      <c r="Q783" s="5"/>
      <c r="S783" s="1"/>
    </row>
    <row r="784" spans="1:19" ht="15.95" customHeight="1" x14ac:dyDescent="0.25">
      <c r="A784" s="5" t="str">
        <f t="shared" si="33"/>
        <v>12022</v>
      </c>
      <c r="B784" s="22">
        <v>44573</v>
      </c>
      <c r="C784" s="93" t="s">
        <v>356</v>
      </c>
      <c r="D784" s="42" t="s">
        <v>357</v>
      </c>
      <c r="E784" s="11">
        <v>15660</v>
      </c>
      <c r="F784" s="11">
        <v>1484</v>
      </c>
      <c r="G784" s="79" t="s">
        <v>358</v>
      </c>
      <c r="H784" s="204">
        <v>5050.3100000000004</v>
      </c>
      <c r="I784" s="94">
        <v>346.19</v>
      </c>
      <c r="J784" s="100">
        <v>5396.5</v>
      </c>
      <c r="K784" s="273"/>
      <c r="L784" s="26">
        <f t="shared" si="34"/>
        <v>44603</v>
      </c>
      <c r="M784" s="66" t="e">
        <f t="shared" si="35"/>
        <v>#VALUE!</v>
      </c>
      <c r="N784" s="67">
        <v>44603</v>
      </c>
      <c r="O784" s="81"/>
      <c r="P784" s="5"/>
      <c r="Q784" s="5"/>
      <c r="S784" s="1"/>
    </row>
    <row r="785" spans="1:19" ht="15.95" customHeight="1" x14ac:dyDescent="0.25">
      <c r="A785" s="5" t="str">
        <f t="shared" si="33"/>
        <v>12022</v>
      </c>
      <c r="B785" s="22">
        <v>44574</v>
      </c>
      <c r="C785" s="93" t="s">
        <v>356</v>
      </c>
      <c r="D785" s="42" t="s">
        <v>357</v>
      </c>
      <c r="E785" s="11">
        <v>15684</v>
      </c>
      <c r="F785" s="11">
        <v>1563</v>
      </c>
      <c r="G785" s="79" t="s">
        <v>358</v>
      </c>
      <c r="H785" s="204">
        <v>3485.05</v>
      </c>
      <c r="I785" s="94">
        <v>64.45</v>
      </c>
      <c r="J785" s="100">
        <v>3549.5</v>
      </c>
      <c r="K785" s="273"/>
      <c r="L785" s="26">
        <f t="shared" si="34"/>
        <v>44604</v>
      </c>
      <c r="M785" s="66" t="e">
        <f t="shared" si="35"/>
        <v>#VALUE!</v>
      </c>
      <c r="N785" s="67">
        <v>44604</v>
      </c>
      <c r="O785" s="81"/>
      <c r="P785" s="5"/>
      <c r="Q785" s="5"/>
      <c r="S785" s="1"/>
    </row>
    <row r="786" spans="1:19" ht="15.95" customHeight="1" x14ac:dyDescent="0.25">
      <c r="A786" s="5"/>
      <c r="B786" s="137" t="s">
        <v>2281</v>
      </c>
      <c r="C786" s="101" t="s">
        <v>356</v>
      </c>
      <c r="D786" s="102" t="s">
        <v>357</v>
      </c>
      <c r="E786" s="102">
        <v>15684</v>
      </c>
      <c r="F786" s="11"/>
      <c r="G786" s="103" t="s">
        <v>2568</v>
      </c>
      <c r="H786" s="204"/>
      <c r="I786" s="94"/>
      <c r="J786" s="100">
        <f>-J785</f>
        <v>-3549.5</v>
      </c>
      <c r="K786" s="273"/>
      <c r="L786" s="26"/>
      <c r="M786" s="66"/>
      <c r="N786" s="67"/>
      <c r="O786" s="81"/>
      <c r="P786" s="5"/>
      <c r="Q786" s="5"/>
      <c r="S786" s="1"/>
    </row>
    <row r="787" spans="1:19" ht="15.95" customHeight="1" x14ac:dyDescent="0.25">
      <c r="A787" s="5" t="str">
        <f t="shared" si="33"/>
        <v>12022</v>
      </c>
      <c r="B787" s="22">
        <v>44574</v>
      </c>
      <c r="C787" s="93" t="s">
        <v>356</v>
      </c>
      <c r="D787" s="42" t="s">
        <v>357</v>
      </c>
      <c r="E787" s="11">
        <v>15695</v>
      </c>
      <c r="F787" s="11">
        <v>1552</v>
      </c>
      <c r="G787" s="79" t="s">
        <v>358</v>
      </c>
      <c r="H787" s="204">
        <v>11152.16</v>
      </c>
      <c r="I787" s="94">
        <v>206.24</v>
      </c>
      <c r="J787" s="100">
        <v>11358.4</v>
      </c>
      <c r="K787" s="273"/>
      <c r="L787" s="26">
        <f t="shared" si="34"/>
        <v>44604</v>
      </c>
      <c r="M787" s="66" t="e">
        <f t="shared" si="35"/>
        <v>#VALUE!</v>
      </c>
      <c r="N787" s="67">
        <v>44604</v>
      </c>
      <c r="O787" s="81"/>
      <c r="P787" s="5"/>
      <c r="Q787" s="5"/>
      <c r="S787" s="1"/>
    </row>
    <row r="788" spans="1:19" ht="15.95" customHeight="1" x14ac:dyDescent="0.25">
      <c r="A788" s="5"/>
      <c r="B788" s="137" t="s">
        <v>2281</v>
      </c>
      <c r="C788" s="101" t="s">
        <v>356</v>
      </c>
      <c r="D788" s="102" t="s">
        <v>357</v>
      </c>
      <c r="E788" s="102">
        <v>15695</v>
      </c>
      <c r="F788" s="11"/>
      <c r="G788" s="103" t="s">
        <v>2568</v>
      </c>
      <c r="H788" s="204"/>
      <c r="I788" s="94"/>
      <c r="J788" s="100">
        <f>-J787</f>
        <v>-11358.4</v>
      </c>
      <c r="K788" s="273"/>
      <c r="L788" s="26"/>
      <c r="M788" s="66"/>
      <c r="N788" s="67"/>
      <c r="O788" s="81"/>
      <c r="P788" s="5"/>
      <c r="Q788" s="5"/>
      <c r="S788" s="1"/>
    </row>
    <row r="789" spans="1:19" ht="15.95" customHeight="1" x14ac:dyDescent="0.25">
      <c r="A789" s="5" t="str">
        <f t="shared" si="33"/>
        <v>12022</v>
      </c>
      <c r="B789" s="22">
        <v>44574</v>
      </c>
      <c r="C789" s="93" t="s">
        <v>356</v>
      </c>
      <c r="D789" s="42" t="s">
        <v>357</v>
      </c>
      <c r="E789" s="11">
        <v>15711</v>
      </c>
      <c r="F789" s="11">
        <v>1553</v>
      </c>
      <c r="G789" s="79" t="s">
        <v>358</v>
      </c>
      <c r="H789" s="204">
        <v>9061.1299999999992</v>
      </c>
      <c r="I789" s="94">
        <v>167.57</v>
      </c>
      <c r="J789" s="100">
        <v>9228.7000000000007</v>
      </c>
      <c r="K789" s="273"/>
      <c r="L789" s="26">
        <f t="shared" si="34"/>
        <v>44604</v>
      </c>
      <c r="M789" s="66" t="e">
        <f t="shared" si="35"/>
        <v>#VALUE!</v>
      </c>
      <c r="N789" s="67">
        <v>44604</v>
      </c>
      <c r="O789" s="81"/>
      <c r="P789" s="5"/>
      <c r="Q789" s="5"/>
      <c r="S789" s="1"/>
    </row>
    <row r="790" spans="1:19" ht="15.95" customHeight="1" x14ac:dyDescent="0.25">
      <c r="A790" s="5"/>
      <c r="B790" s="137" t="s">
        <v>2281</v>
      </c>
      <c r="C790" s="101" t="s">
        <v>356</v>
      </c>
      <c r="D790" s="102" t="s">
        <v>357</v>
      </c>
      <c r="E790" s="102">
        <v>15711</v>
      </c>
      <c r="F790" s="11"/>
      <c r="G790" s="103" t="s">
        <v>2568</v>
      </c>
      <c r="H790" s="204"/>
      <c r="I790" s="94"/>
      <c r="J790" s="100">
        <f>-J789</f>
        <v>-9228.7000000000007</v>
      </c>
      <c r="K790" s="273"/>
      <c r="L790" s="26"/>
      <c r="M790" s="66"/>
      <c r="N790" s="67"/>
      <c r="O790" s="81"/>
      <c r="P790" s="5"/>
      <c r="Q790" s="5"/>
      <c r="S790" s="1"/>
    </row>
    <row r="791" spans="1:19" ht="15.95" customHeight="1" x14ac:dyDescent="0.25">
      <c r="A791" s="5" t="str">
        <f t="shared" si="33"/>
        <v>12022</v>
      </c>
      <c r="B791" s="22">
        <v>44574</v>
      </c>
      <c r="C791" s="93" t="s">
        <v>356</v>
      </c>
      <c r="D791" s="42" t="s">
        <v>357</v>
      </c>
      <c r="E791" s="11">
        <v>15673</v>
      </c>
      <c r="F791" s="11">
        <v>1485</v>
      </c>
      <c r="G791" s="79" t="s">
        <v>358</v>
      </c>
      <c r="H791" s="204">
        <v>20201.22</v>
      </c>
      <c r="I791" s="94">
        <v>1384.78</v>
      </c>
      <c r="J791" s="100">
        <v>21586</v>
      </c>
      <c r="K791" s="273"/>
      <c r="L791" s="26">
        <f t="shared" si="34"/>
        <v>44604</v>
      </c>
      <c r="M791" s="66" t="e">
        <f t="shared" si="35"/>
        <v>#VALUE!</v>
      </c>
      <c r="N791" s="67">
        <v>44604</v>
      </c>
      <c r="O791" s="81"/>
      <c r="P791" s="5"/>
      <c r="Q791" s="5"/>
      <c r="S791" s="1"/>
    </row>
    <row r="792" spans="1:19" ht="15.95" customHeight="1" x14ac:dyDescent="0.25">
      <c r="A792" s="5" t="str">
        <f t="shared" si="33"/>
        <v>12022</v>
      </c>
      <c r="B792" s="22">
        <v>44577</v>
      </c>
      <c r="C792" s="93" t="s">
        <v>356</v>
      </c>
      <c r="D792" s="42" t="s">
        <v>357</v>
      </c>
      <c r="E792" s="11">
        <v>15736</v>
      </c>
      <c r="F792" s="11">
        <v>1652</v>
      </c>
      <c r="G792" s="79" t="s">
        <v>358</v>
      </c>
      <c r="H792" s="204">
        <v>8364.1200000000008</v>
      </c>
      <c r="I792" s="94">
        <v>154.68</v>
      </c>
      <c r="J792" s="100">
        <v>8518.7999999999993</v>
      </c>
      <c r="K792" s="273"/>
      <c r="L792" s="26">
        <f t="shared" si="34"/>
        <v>44607</v>
      </c>
      <c r="M792" s="66" t="e">
        <f t="shared" si="35"/>
        <v>#VALUE!</v>
      </c>
      <c r="N792" s="67">
        <v>44607</v>
      </c>
      <c r="O792" s="81"/>
      <c r="P792" s="5"/>
      <c r="Q792" s="5"/>
      <c r="S792" s="1"/>
    </row>
    <row r="793" spans="1:19" ht="15.95" customHeight="1" x14ac:dyDescent="0.25">
      <c r="A793" s="5"/>
      <c r="B793" s="137" t="s">
        <v>2281</v>
      </c>
      <c r="C793" s="101" t="s">
        <v>356</v>
      </c>
      <c r="D793" s="102" t="s">
        <v>357</v>
      </c>
      <c r="E793" s="102">
        <v>15736</v>
      </c>
      <c r="F793" s="11"/>
      <c r="G793" s="103" t="s">
        <v>2568</v>
      </c>
      <c r="H793" s="204"/>
      <c r="I793" s="94"/>
      <c r="J793" s="100">
        <f>-J792</f>
        <v>-8518.7999999999993</v>
      </c>
      <c r="K793" s="273"/>
      <c r="L793" s="26"/>
      <c r="M793" s="66"/>
      <c r="N793" s="67"/>
      <c r="O793" s="81"/>
      <c r="P793" s="5"/>
      <c r="Q793" s="5"/>
      <c r="S793" s="1"/>
    </row>
    <row r="794" spans="1:19" ht="15.95" customHeight="1" x14ac:dyDescent="0.25">
      <c r="A794" s="5" t="str">
        <f t="shared" si="33"/>
        <v>12022</v>
      </c>
      <c r="B794" s="22">
        <v>44578</v>
      </c>
      <c r="C794" s="93" t="s">
        <v>356</v>
      </c>
      <c r="D794" s="42" t="s">
        <v>357</v>
      </c>
      <c r="E794" s="11">
        <v>15741</v>
      </c>
      <c r="F794" s="11">
        <v>1488</v>
      </c>
      <c r="G794" s="79" t="s">
        <v>358</v>
      </c>
      <c r="H794" s="204">
        <v>9061.1299999999992</v>
      </c>
      <c r="I794" s="94">
        <v>167.57</v>
      </c>
      <c r="J794" s="100">
        <v>9228.7000000000007</v>
      </c>
      <c r="K794" s="273"/>
      <c r="L794" s="26">
        <f t="shared" si="34"/>
        <v>44608</v>
      </c>
      <c r="M794" s="66" t="e">
        <f t="shared" si="35"/>
        <v>#VALUE!</v>
      </c>
      <c r="N794" s="67">
        <v>44608</v>
      </c>
      <c r="O794" s="81"/>
      <c r="P794" s="5"/>
      <c r="Q794" s="5"/>
      <c r="S794" s="1"/>
    </row>
    <row r="795" spans="1:19" ht="15.95" customHeight="1" x14ac:dyDescent="0.25">
      <c r="A795" s="5" t="str">
        <f t="shared" si="33"/>
        <v>12022</v>
      </c>
      <c r="B795" s="22">
        <v>44579</v>
      </c>
      <c r="C795" s="93" t="s">
        <v>356</v>
      </c>
      <c r="D795" s="42" t="s">
        <v>357</v>
      </c>
      <c r="E795" s="11">
        <v>15769</v>
      </c>
      <c r="F795" s="11">
        <v>1654</v>
      </c>
      <c r="G795" s="79" t="s">
        <v>358</v>
      </c>
      <c r="H795" s="204">
        <v>9758.14</v>
      </c>
      <c r="I795" s="94">
        <v>180.46</v>
      </c>
      <c r="J795" s="100">
        <v>9938.6</v>
      </c>
      <c r="K795" s="273"/>
      <c r="L795" s="26">
        <f t="shared" si="34"/>
        <v>44609</v>
      </c>
      <c r="M795" s="66" t="e">
        <f t="shared" si="35"/>
        <v>#VALUE!</v>
      </c>
      <c r="N795" s="67">
        <v>44609</v>
      </c>
      <c r="O795" s="81"/>
      <c r="P795" s="5"/>
      <c r="Q795" s="5"/>
      <c r="S795" s="1"/>
    </row>
    <row r="796" spans="1:19" ht="15.95" customHeight="1" x14ac:dyDescent="0.25">
      <c r="A796" s="5" t="str">
        <f t="shared" si="33"/>
        <v>12022</v>
      </c>
      <c r="B796" s="22">
        <v>44580</v>
      </c>
      <c r="C796" s="93" t="s">
        <v>356</v>
      </c>
      <c r="D796" s="42" t="s">
        <v>357</v>
      </c>
      <c r="E796" s="11">
        <v>15789</v>
      </c>
      <c r="F796" s="11">
        <v>1653</v>
      </c>
      <c r="G796" s="79" t="s">
        <v>358</v>
      </c>
      <c r="H796" s="204">
        <v>2788.04</v>
      </c>
      <c r="I796" s="94">
        <v>51.56</v>
      </c>
      <c r="J796" s="100">
        <v>2839.6</v>
      </c>
      <c r="K796" s="273"/>
      <c r="L796" s="26">
        <f t="shared" si="34"/>
        <v>44610</v>
      </c>
      <c r="M796" s="66" t="e">
        <f t="shared" si="35"/>
        <v>#VALUE!</v>
      </c>
      <c r="N796" s="67">
        <v>44610</v>
      </c>
      <c r="O796" s="81"/>
      <c r="P796" s="5"/>
      <c r="Q796" s="5"/>
      <c r="S796" s="1"/>
    </row>
    <row r="797" spans="1:19" ht="15.95" customHeight="1" x14ac:dyDescent="0.25">
      <c r="A797" s="5"/>
      <c r="B797" s="137" t="s">
        <v>2281</v>
      </c>
      <c r="C797" s="101" t="s">
        <v>356</v>
      </c>
      <c r="D797" s="102" t="s">
        <v>357</v>
      </c>
      <c r="E797" s="102">
        <v>15789</v>
      </c>
      <c r="F797" s="11"/>
      <c r="G797" s="103" t="s">
        <v>2568</v>
      </c>
      <c r="H797" s="204"/>
      <c r="I797" s="94"/>
      <c r="J797" s="100">
        <f>-J796</f>
        <v>-2839.6</v>
      </c>
      <c r="K797" s="273"/>
      <c r="L797" s="26"/>
      <c r="M797" s="66"/>
      <c r="N797" s="67"/>
      <c r="O797" s="81"/>
      <c r="P797" s="5"/>
      <c r="Q797" s="5"/>
      <c r="S797" s="1"/>
    </row>
    <row r="798" spans="1:19" ht="15.95" customHeight="1" x14ac:dyDescent="0.25">
      <c r="A798" s="5" t="str">
        <f t="shared" si="33"/>
        <v>12022</v>
      </c>
      <c r="B798" s="22">
        <v>44580</v>
      </c>
      <c r="C798" s="93" t="s">
        <v>356</v>
      </c>
      <c r="D798" s="42" t="s">
        <v>357</v>
      </c>
      <c r="E798" s="11">
        <v>15800</v>
      </c>
      <c r="F798" s="11">
        <v>1655</v>
      </c>
      <c r="G798" s="79" t="s">
        <v>358</v>
      </c>
      <c r="H798" s="204">
        <v>17264.060000000001</v>
      </c>
      <c r="I798" s="94">
        <v>1193.81</v>
      </c>
      <c r="J798" s="100">
        <v>18457.87</v>
      </c>
      <c r="K798" s="273"/>
      <c r="L798" s="26">
        <f t="shared" si="34"/>
        <v>44610</v>
      </c>
      <c r="M798" s="66" t="e">
        <f t="shared" si="35"/>
        <v>#VALUE!</v>
      </c>
      <c r="N798" s="67">
        <v>44610</v>
      </c>
      <c r="O798" s="81"/>
      <c r="P798" s="5"/>
      <c r="Q798" s="5"/>
      <c r="S798" s="1"/>
    </row>
    <row r="799" spans="1:19" ht="15.95" customHeight="1" x14ac:dyDescent="0.25">
      <c r="A799" s="5"/>
      <c r="B799" s="137" t="s">
        <v>2281</v>
      </c>
      <c r="C799" s="101" t="s">
        <v>356</v>
      </c>
      <c r="D799" s="102" t="s">
        <v>357</v>
      </c>
      <c r="E799" s="102">
        <v>15800</v>
      </c>
      <c r="F799" s="11"/>
      <c r="G799" s="103" t="s">
        <v>2568</v>
      </c>
      <c r="H799" s="204"/>
      <c r="I799" s="94"/>
      <c r="J799" s="100">
        <f>-J798</f>
        <v>-18457.87</v>
      </c>
      <c r="K799" s="273"/>
      <c r="L799" s="26"/>
      <c r="M799" s="66"/>
      <c r="N799" s="67"/>
      <c r="O799" s="81"/>
      <c r="P799" s="5"/>
      <c r="Q799" s="5"/>
      <c r="S799" s="1"/>
    </row>
    <row r="800" spans="1:19" ht="15.95" customHeight="1" x14ac:dyDescent="0.25">
      <c r="A800" s="5" t="str">
        <f t="shared" si="33"/>
        <v>12022</v>
      </c>
      <c r="B800" s="22">
        <v>44581</v>
      </c>
      <c r="C800" s="93" t="s">
        <v>356</v>
      </c>
      <c r="D800" s="42" t="s">
        <v>357</v>
      </c>
      <c r="E800" s="11">
        <v>15811</v>
      </c>
      <c r="F800" s="11">
        <v>1659</v>
      </c>
      <c r="G800" s="79" t="s">
        <v>358</v>
      </c>
      <c r="H800" s="204">
        <v>9061.1299999999992</v>
      </c>
      <c r="I800" s="94">
        <v>167.57</v>
      </c>
      <c r="J800" s="100">
        <v>9228.7000000000007</v>
      </c>
      <c r="K800" s="273"/>
      <c r="L800" s="26">
        <f t="shared" si="34"/>
        <v>44611</v>
      </c>
      <c r="M800" s="66" t="e">
        <f t="shared" si="35"/>
        <v>#VALUE!</v>
      </c>
      <c r="N800" s="67">
        <v>44611</v>
      </c>
      <c r="O800" s="81"/>
      <c r="P800" s="5"/>
      <c r="Q800" s="5"/>
      <c r="S800" s="1"/>
    </row>
    <row r="801" spans="1:19" ht="15.95" customHeight="1" x14ac:dyDescent="0.25">
      <c r="A801" s="5"/>
      <c r="B801" s="137" t="s">
        <v>2281</v>
      </c>
      <c r="C801" s="101" t="s">
        <v>356</v>
      </c>
      <c r="D801" s="102" t="s">
        <v>357</v>
      </c>
      <c r="E801" s="102">
        <v>15811</v>
      </c>
      <c r="F801" s="11"/>
      <c r="G801" s="103" t="s">
        <v>2568</v>
      </c>
      <c r="H801" s="204"/>
      <c r="I801" s="94"/>
      <c r="J801" s="100">
        <f>-J800</f>
        <v>-9228.7000000000007</v>
      </c>
      <c r="K801" s="273"/>
      <c r="L801" s="26"/>
      <c r="M801" s="66"/>
      <c r="N801" s="67"/>
      <c r="O801" s="81"/>
      <c r="P801" s="5"/>
      <c r="Q801" s="5"/>
      <c r="S801" s="1"/>
    </row>
    <row r="802" spans="1:19" ht="15.95" customHeight="1" x14ac:dyDescent="0.25">
      <c r="A802" s="5" t="str">
        <f>IF(B802="","",CONCATENATE(MONTH(B802),YEAR(B802)))</f>
        <v>12020</v>
      </c>
      <c r="B802" s="22">
        <v>43856</v>
      </c>
      <c r="C802" s="93" t="s">
        <v>356</v>
      </c>
      <c r="D802" s="42" t="s">
        <v>357</v>
      </c>
      <c r="E802" s="11">
        <v>15904</v>
      </c>
      <c r="F802" s="11">
        <v>1665</v>
      </c>
      <c r="G802" s="79" t="s">
        <v>358</v>
      </c>
      <c r="H802" s="204">
        <v>1415.72</v>
      </c>
      <c r="I802" s="94">
        <v>0</v>
      </c>
      <c r="J802" s="100">
        <v>1415.72</v>
      </c>
      <c r="K802" s="273"/>
      <c r="L802" s="26">
        <f>+IF(B802="","",B802+30)</f>
        <v>43886</v>
      </c>
      <c r="M802" s="66" t="e">
        <f>+IF(B802="","",L802-$K$3)</f>
        <v>#VALUE!</v>
      </c>
      <c r="N802" s="67">
        <v>43886</v>
      </c>
      <c r="O802" s="81"/>
      <c r="P802" s="5"/>
      <c r="Q802" s="5"/>
      <c r="S802" s="1"/>
    </row>
    <row r="803" spans="1:19" ht="15.95" customHeight="1" x14ac:dyDescent="0.25">
      <c r="A803" s="5"/>
      <c r="B803" s="137" t="s">
        <v>2281</v>
      </c>
      <c r="C803" s="101" t="s">
        <v>356</v>
      </c>
      <c r="D803" s="102" t="s">
        <v>357</v>
      </c>
      <c r="E803" s="102">
        <v>15904</v>
      </c>
      <c r="F803" s="11"/>
      <c r="G803" s="103" t="s">
        <v>2568</v>
      </c>
      <c r="H803" s="204"/>
      <c r="I803" s="94"/>
      <c r="J803" s="100">
        <f>-J802</f>
        <v>-1415.72</v>
      </c>
      <c r="K803" s="273"/>
      <c r="L803" s="26"/>
      <c r="M803" s="66"/>
      <c r="N803" s="67"/>
      <c r="O803" s="81"/>
      <c r="P803" s="5"/>
      <c r="Q803" s="5"/>
      <c r="S803" s="1"/>
    </row>
    <row r="804" spans="1:19" ht="15.95" customHeight="1" x14ac:dyDescent="0.25">
      <c r="A804" s="5" t="str">
        <f t="shared" si="33"/>
        <v>12022</v>
      </c>
      <c r="B804" s="22">
        <v>44581</v>
      </c>
      <c r="C804" s="93" t="s">
        <v>356</v>
      </c>
      <c r="D804" s="42" t="s">
        <v>357</v>
      </c>
      <c r="E804" s="11">
        <v>15815</v>
      </c>
      <c r="F804" s="11">
        <v>1658</v>
      </c>
      <c r="G804" s="79" t="s">
        <v>358</v>
      </c>
      <c r="H804" s="204">
        <v>6970.1</v>
      </c>
      <c r="I804" s="94">
        <v>128.9</v>
      </c>
      <c r="J804" s="100">
        <v>7099</v>
      </c>
      <c r="K804" s="273"/>
      <c r="L804" s="26">
        <f t="shared" si="34"/>
        <v>44611</v>
      </c>
      <c r="M804" s="66" t="e">
        <f t="shared" si="35"/>
        <v>#VALUE!</v>
      </c>
      <c r="N804" s="67">
        <v>44611</v>
      </c>
      <c r="O804" s="81"/>
      <c r="P804" s="5"/>
      <c r="Q804" s="5"/>
      <c r="S804" s="1"/>
    </row>
    <row r="805" spans="1:19" ht="15.95" customHeight="1" x14ac:dyDescent="0.25">
      <c r="A805" s="5" t="str">
        <f t="shared" si="33"/>
        <v>12022</v>
      </c>
      <c r="B805" s="22">
        <v>44583</v>
      </c>
      <c r="C805" s="93" t="s">
        <v>356</v>
      </c>
      <c r="D805" s="42" t="s">
        <v>357</v>
      </c>
      <c r="E805" s="11">
        <v>15828</v>
      </c>
      <c r="F805" s="11">
        <v>1657</v>
      </c>
      <c r="G805" s="79" t="s">
        <v>358</v>
      </c>
      <c r="H805" s="204">
        <v>6970.1</v>
      </c>
      <c r="I805" s="94">
        <v>128.9</v>
      </c>
      <c r="J805" s="100">
        <v>7099</v>
      </c>
      <c r="K805" s="273"/>
      <c r="L805" s="26">
        <f t="shared" si="34"/>
        <v>44613</v>
      </c>
      <c r="M805" s="66" t="e">
        <f t="shared" si="35"/>
        <v>#VALUE!</v>
      </c>
      <c r="N805" s="67">
        <v>44613</v>
      </c>
      <c r="O805" s="81"/>
      <c r="P805" s="5"/>
      <c r="Q805" s="5"/>
      <c r="S805" s="1"/>
    </row>
    <row r="806" spans="1:19" ht="15.95" customHeight="1" x14ac:dyDescent="0.25">
      <c r="A806" s="5"/>
      <c r="B806" s="137" t="s">
        <v>2281</v>
      </c>
      <c r="C806" s="101" t="s">
        <v>356</v>
      </c>
      <c r="D806" s="102" t="s">
        <v>357</v>
      </c>
      <c r="E806" s="102">
        <v>15828</v>
      </c>
      <c r="F806" s="11"/>
      <c r="G806" s="103" t="s">
        <v>2568</v>
      </c>
      <c r="H806" s="204"/>
      <c r="I806" s="94"/>
      <c r="J806" s="100">
        <f>-J805</f>
        <v>-7099</v>
      </c>
      <c r="K806" s="273"/>
      <c r="L806" s="26"/>
      <c r="M806" s="66"/>
      <c r="N806" s="67"/>
      <c r="O806" s="81"/>
      <c r="P806" s="5"/>
      <c r="Q806" s="5"/>
      <c r="S806" s="1"/>
    </row>
    <row r="807" spans="1:19" ht="15.95" customHeight="1" x14ac:dyDescent="0.25">
      <c r="A807" s="5" t="str">
        <f t="shared" si="33"/>
        <v>12022</v>
      </c>
      <c r="B807" s="22">
        <v>44584</v>
      </c>
      <c r="C807" s="93" t="s">
        <v>356</v>
      </c>
      <c r="D807" s="42" t="s">
        <v>357</v>
      </c>
      <c r="E807" s="11">
        <v>15845</v>
      </c>
      <c r="F807" s="11">
        <v>1660</v>
      </c>
      <c r="G807" s="79" t="s">
        <v>358</v>
      </c>
      <c r="H807" s="204">
        <v>9758.14</v>
      </c>
      <c r="I807" s="94">
        <v>180.46</v>
      </c>
      <c r="J807" s="100">
        <v>9938.6</v>
      </c>
      <c r="K807" s="273"/>
      <c r="L807" s="26">
        <f t="shared" si="34"/>
        <v>44614</v>
      </c>
      <c r="M807" s="66" t="e">
        <f t="shared" si="35"/>
        <v>#VALUE!</v>
      </c>
      <c r="N807" s="67">
        <v>44614</v>
      </c>
      <c r="O807" s="81"/>
      <c r="P807" s="5"/>
      <c r="Q807" s="5"/>
      <c r="S807" s="1"/>
    </row>
    <row r="808" spans="1:19" ht="15.95" customHeight="1" x14ac:dyDescent="0.25">
      <c r="A808" s="5" t="str">
        <f t="shared" si="33"/>
        <v>12022</v>
      </c>
      <c r="B808" s="22">
        <v>44584</v>
      </c>
      <c r="C808" s="93" t="s">
        <v>356</v>
      </c>
      <c r="D808" s="42" t="s">
        <v>357</v>
      </c>
      <c r="E808" s="11">
        <v>15848</v>
      </c>
      <c r="F808" s="11">
        <v>1662</v>
      </c>
      <c r="G808" s="79" t="s">
        <v>358</v>
      </c>
      <c r="H808" s="204">
        <v>6273.09</v>
      </c>
      <c r="I808" s="94">
        <v>116.01</v>
      </c>
      <c r="J808" s="100">
        <v>6389.1</v>
      </c>
      <c r="K808" s="273"/>
      <c r="L808" s="26">
        <f t="shared" si="34"/>
        <v>44614</v>
      </c>
      <c r="M808" s="66" t="e">
        <f t="shared" si="35"/>
        <v>#VALUE!</v>
      </c>
      <c r="N808" s="67">
        <v>44614</v>
      </c>
      <c r="O808" s="81"/>
      <c r="P808" s="5"/>
      <c r="Q808" s="5"/>
      <c r="S808" s="1"/>
    </row>
    <row r="809" spans="1:19" ht="15.95" customHeight="1" x14ac:dyDescent="0.25">
      <c r="A809" s="5"/>
      <c r="B809" s="137" t="s">
        <v>2281</v>
      </c>
      <c r="C809" s="101" t="s">
        <v>356</v>
      </c>
      <c r="D809" s="102" t="s">
        <v>357</v>
      </c>
      <c r="E809" s="102">
        <v>15848</v>
      </c>
      <c r="F809" s="11"/>
      <c r="G809" s="103" t="s">
        <v>2568</v>
      </c>
      <c r="H809" s="204"/>
      <c r="I809" s="94"/>
      <c r="J809" s="100">
        <f>-J808</f>
        <v>-6389.1</v>
      </c>
      <c r="K809" s="273"/>
      <c r="L809" s="26"/>
      <c r="M809" s="66"/>
      <c r="N809" s="67"/>
      <c r="O809" s="81"/>
      <c r="P809" s="5"/>
      <c r="Q809" s="5"/>
      <c r="S809" s="1"/>
    </row>
    <row r="810" spans="1:19" ht="15.95" customHeight="1" x14ac:dyDescent="0.25">
      <c r="A810" s="5" t="str">
        <f t="shared" si="33"/>
        <v>12022</v>
      </c>
      <c r="B810" s="22">
        <v>44587</v>
      </c>
      <c r="C810" s="93" t="s">
        <v>356</v>
      </c>
      <c r="D810" s="42" t="s">
        <v>357</v>
      </c>
      <c r="E810" s="11">
        <v>15905</v>
      </c>
      <c r="F810" s="11">
        <v>1664</v>
      </c>
      <c r="G810" s="79" t="s">
        <v>358</v>
      </c>
      <c r="H810" s="204">
        <v>3485.05</v>
      </c>
      <c r="I810" s="94">
        <v>64.45</v>
      </c>
      <c r="J810" s="100">
        <v>3549.5</v>
      </c>
      <c r="K810" s="273"/>
      <c r="L810" s="26">
        <f t="shared" si="34"/>
        <v>44617</v>
      </c>
      <c r="M810" s="66" t="e">
        <f t="shared" si="35"/>
        <v>#VALUE!</v>
      </c>
      <c r="N810" s="67">
        <v>44617</v>
      </c>
      <c r="O810" s="81"/>
      <c r="P810" s="5"/>
      <c r="Q810" s="5"/>
      <c r="S810" s="1"/>
    </row>
    <row r="811" spans="1:19" ht="15.95" customHeight="1" x14ac:dyDescent="0.25">
      <c r="A811" s="5"/>
      <c r="B811" s="137" t="s">
        <v>2281</v>
      </c>
      <c r="C811" s="101" t="s">
        <v>356</v>
      </c>
      <c r="D811" s="102" t="s">
        <v>357</v>
      </c>
      <c r="E811" s="102">
        <v>15905</v>
      </c>
      <c r="F811" s="11"/>
      <c r="G811" s="103" t="s">
        <v>2568</v>
      </c>
      <c r="H811" s="204"/>
      <c r="I811" s="94"/>
      <c r="J811" s="100">
        <f>-J810</f>
        <v>-3549.5</v>
      </c>
      <c r="K811" s="273"/>
      <c r="L811" s="26"/>
      <c r="M811" s="66"/>
      <c r="N811" s="67"/>
      <c r="O811" s="81"/>
      <c r="P811" s="5"/>
      <c r="Q811" s="5"/>
      <c r="S811" s="1"/>
    </row>
    <row r="812" spans="1:19" ht="15.95" customHeight="1" x14ac:dyDescent="0.25">
      <c r="A812" s="5" t="str">
        <f t="shared" si="33"/>
        <v>12022</v>
      </c>
      <c r="B812" s="22">
        <v>44587</v>
      </c>
      <c r="C812" s="93" t="s">
        <v>356</v>
      </c>
      <c r="D812" s="42" t="s">
        <v>357</v>
      </c>
      <c r="E812" s="11">
        <v>15890</v>
      </c>
      <c r="F812" s="11">
        <v>1661</v>
      </c>
      <c r="G812" s="79" t="s">
        <v>358</v>
      </c>
      <c r="H812" s="204">
        <v>4879.07</v>
      </c>
      <c r="I812" s="94">
        <v>90.23</v>
      </c>
      <c r="J812" s="100">
        <v>4969.3</v>
      </c>
      <c r="K812" s="273"/>
      <c r="L812" s="26">
        <f t="shared" si="34"/>
        <v>44617</v>
      </c>
      <c r="M812" s="66" t="e">
        <f t="shared" si="35"/>
        <v>#VALUE!</v>
      </c>
      <c r="N812" s="67">
        <v>44617</v>
      </c>
      <c r="O812" s="81"/>
      <c r="P812" s="5"/>
      <c r="Q812" s="5"/>
      <c r="S812" s="1"/>
    </row>
    <row r="813" spans="1:19" ht="15.95" customHeight="1" x14ac:dyDescent="0.25">
      <c r="A813" s="5"/>
      <c r="B813" s="137" t="s">
        <v>2281</v>
      </c>
      <c r="C813" s="101" t="s">
        <v>356</v>
      </c>
      <c r="D813" s="102" t="s">
        <v>357</v>
      </c>
      <c r="E813" s="102">
        <v>15890</v>
      </c>
      <c r="F813" s="11"/>
      <c r="G813" s="103" t="s">
        <v>2568</v>
      </c>
      <c r="H813" s="204"/>
      <c r="I813" s="94"/>
      <c r="J813" s="100">
        <f>-J812</f>
        <v>-4969.3</v>
      </c>
      <c r="K813" s="273"/>
      <c r="L813" s="26"/>
      <c r="M813" s="66"/>
      <c r="N813" s="67"/>
      <c r="O813" s="81"/>
      <c r="P813" s="5"/>
      <c r="Q813" s="5"/>
      <c r="S813" s="1"/>
    </row>
    <row r="814" spans="1:19" ht="15.95" customHeight="1" x14ac:dyDescent="0.25">
      <c r="A814" s="5" t="str">
        <f t="shared" si="33"/>
        <v>12022</v>
      </c>
      <c r="B814" s="22">
        <v>44587</v>
      </c>
      <c r="C814" s="93" t="s">
        <v>356</v>
      </c>
      <c r="D814" s="42" t="s">
        <v>357</v>
      </c>
      <c r="E814" s="11">
        <v>15903</v>
      </c>
      <c r="F814" s="11">
        <v>1663</v>
      </c>
      <c r="G814" s="79" t="s">
        <v>358</v>
      </c>
      <c r="H814" s="204">
        <v>15233</v>
      </c>
      <c r="I814" s="94">
        <v>1053.3599999999999</v>
      </c>
      <c r="J814" s="100">
        <v>16286.35</v>
      </c>
      <c r="K814" s="273"/>
      <c r="L814" s="26">
        <f t="shared" si="34"/>
        <v>44617</v>
      </c>
      <c r="M814" s="66" t="e">
        <f t="shared" si="35"/>
        <v>#VALUE!</v>
      </c>
      <c r="N814" s="67">
        <v>44617</v>
      </c>
      <c r="O814" s="81"/>
      <c r="P814" s="5"/>
      <c r="Q814" s="5"/>
      <c r="S814" s="1"/>
    </row>
    <row r="815" spans="1:19" ht="15.95" customHeight="1" x14ac:dyDescent="0.25">
      <c r="A815" s="5" t="str">
        <f t="shared" si="33"/>
        <v>12022</v>
      </c>
      <c r="B815" s="22">
        <v>44587</v>
      </c>
      <c r="C815" s="93" t="s">
        <v>356</v>
      </c>
      <c r="D815" s="42" t="s">
        <v>357</v>
      </c>
      <c r="E815" s="11">
        <v>15909</v>
      </c>
      <c r="F815" s="11">
        <v>1489</v>
      </c>
      <c r="G815" s="79" t="s">
        <v>358</v>
      </c>
      <c r="H815" s="204">
        <v>3046.6</v>
      </c>
      <c r="I815" s="94">
        <v>210.67</v>
      </c>
      <c r="J815" s="100">
        <v>3257.27</v>
      </c>
      <c r="K815" s="273"/>
      <c r="L815" s="26">
        <f t="shared" si="34"/>
        <v>44617</v>
      </c>
      <c r="M815" s="66" t="e">
        <f t="shared" si="35"/>
        <v>#VALUE!</v>
      </c>
      <c r="N815" s="67">
        <v>44617</v>
      </c>
      <c r="O815" s="81"/>
      <c r="P815" s="5"/>
      <c r="Q815" s="5"/>
      <c r="S815" s="1"/>
    </row>
    <row r="816" spans="1:19" ht="15.95" customHeight="1" x14ac:dyDescent="0.25">
      <c r="A816" s="5"/>
      <c r="B816" s="137" t="s">
        <v>2281</v>
      </c>
      <c r="C816" s="101" t="s">
        <v>356</v>
      </c>
      <c r="D816" s="102" t="s">
        <v>357</v>
      </c>
      <c r="E816" s="102">
        <v>15909</v>
      </c>
      <c r="F816" s="11"/>
      <c r="G816" s="103" t="s">
        <v>2568</v>
      </c>
      <c r="H816" s="204"/>
      <c r="I816" s="94"/>
      <c r="J816" s="100">
        <f>-J815</f>
        <v>-3257.27</v>
      </c>
      <c r="K816" s="273"/>
      <c r="L816" s="26"/>
      <c r="M816" s="66"/>
      <c r="N816" s="67"/>
      <c r="O816" s="81"/>
      <c r="P816" s="5"/>
      <c r="Q816" s="5"/>
      <c r="S816" s="1"/>
    </row>
    <row r="817" spans="1:19" ht="15.95" customHeight="1" x14ac:dyDescent="0.25">
      <c r="A817" s="5" t="str">
        <f t="shared" ref="A817:A870" si="36">IF(B817="","",CONCATENATE(MONTH(B817),YEAR(B817)))</f>
        <v>12022</v>
      </c>
      <c r="B817" s="22">
        <v>44588</v>
      </c>
      <c r="C817" s="93" t="s">
        <v>356</v>
      </c>
      <c r="D817" s="42" t="s">
        <v>357</v>
      </c>
      <c r="E817" s="11">
        <v>15918</v>
      </c>
      <c r="F817" s="11">
        <v>1667</v>
      </c>
      <c r="G817" s="79" t="s">
        <v>358</v>
      </c>
      <c r="H817" s="204">
        <v>6970.1</v>
      </c>
      <c r="I817" s="94">
        <v>128.9</v>
      </c>
      <c r="J817" s="100">
        <v>7099</v>
      </c>
      <c r="K817" s="273"/>
      <c r="L817" s="26">
        <f t="shared" ref="L817:L870" si="37">+IF(B817="","",B817+30)</f>
        <v>44618</v>
      </c>
      <c r="M817" s="66" t="e">
        <f t="shared" ref="M817:M870" si="38">+IF(B817="","",L817-$K$3)</f>
        <v>#VALUE!</v>
      </c>
      <c r="N817" s="67">
        <v>44618</v>
      </c>
      <c r="O817" s="81"/>
      <c r="P817" s="5"/>
      <c r="Q817" s="5"/>
      <c r="S817" s="1"/>
    </row>
    <row r="818" spans="1:19" ht="15.95" customHeight="1" x14ac:dyDescent="0.25">
      <c r="A818" s="5"/>
      <c r="B818" s="137" t="s">
        <v>2281</v>
      </c>
      <c r="C818" s="101" t="s">
        <v>356</v>
      </c>
      <c r="D818" s="102" t="s">
        <v>357</v>
      </c>
      <c r="E818" s="102">
        <v>15918</v>
      </c>
      <c r="F818" s="11"/>
      <c r="G818" s="103" t="s">
        <v>2568</v>
      </c>
      <c r="H818" s="204"/>
      <c r="I818" s="94"/>
      <c r="J818" s="100">
        <f>-J817</f>
        <v>-7099</v>
      </c>
      <c r="K818" s="273"/>
      <c r="L818" s="26"/>
      <c r="M818" s="66"/>
      <c r="N818" s="67"/>
      <c r="O818" s="81"/>
      <c r="P818" s="5"/>
      <c r="Q818" s="5"/>
      <c r="S818" s="1"/>
    </row>
    <row r="819" spans="1:19" ht="15.95" customHeight="1" x14ac:dyDescent="0.25">
      <c r="A819" s="5" t="str">
        <f t="shared" si="36"/>
        <v>12022</v>
      </c>
      <c r="B819" s="22">
        <v>44588</v>
      </c>
      <c r="C819" s="93" t="s">
        <v>356</v>
      </c>
      <c r="D819" s="42" t="s">
        <v>357</v>
      </c>
      <c r="E819" s="11">
        <v>15921</v>
      </c>
      <c r="F819" s="11">
        <v>1670</v>
      </c>
      <c r="G819" s="79" t="s">
        <v>358</v>
      </c>
      <c r="H819" s="204">
        <v>4182.0600000000004</v>
      </c>
      <c r="I819" s="94">
        <v>77.34</v>
      </c>
      <c r="J819" s="100">
        <v>4259.3999999999996</v>
      </c>
      <c r="K819" s="273"/>
      <c r="L819" s="26">
        <f t="shared" si="37"/>
        <v>44618</v>
      </c>
      <c r="M819" s="66" t="e">
        <f t="shared" si="38"/>
        <v>#VALUE!</v>
      </c>
      <c r="N819" s="67">
        <v>44618</v>
      </c>
      <c r="O819" s="81"/>
      <c r="P819" s="5"/>
      <c r="Q819" s="5"/>
      <c r="S819" s="1"/>
    </row>
    <row r="820" spans="1:19" ht="15.95" customHeight="1" x14ac:dyDescent="0.25">
      <c r="A820" s="5" t="str">
        <f t="shared" si="36"/>
        <v>12022</v>
      </c>
      <c r="B820" s="22">
        <v>44589</v>
      </c>
      <c r="C820" s="93" t="s">
        <v>356</v>
      </c>
      <c r="D820" s="42" t="s">
        <v>357</v>
      </c>
      <c r="E820" s="11">
        <v>15938</v>
      </c>
      <c r="F820" s="11">
        <v>1666</v>
      </c>
      <c r="G820" s="79" t="s">
        <v>358</v>
      </c>
      <c r="H820" s="204">
        <v>15233</v>
      </c>
      <c r="I820" s="94">
        <v>1053.3599999999999</v>
      </c>
      <c r="J820" s="100">
        <v>16286.36</v>
      </c>
      <c r="K820" s="273"/>
      <c r="L820" s="26">
        <f t="shared" si="37"/>
        <v>44619</v>
      </c>
      <c r="M820" s="66" t="e">
        <f t="shared" si="38"/>
        <v>#VALUE!</v>
      </c>
      <c r="N820" s="67">
        <v>44619</v>
      </c>
      <c r="O820" s="81"/>
      <c r="P820" s="5"/>
      <c r="Q820" s="5"/>
      <c r="S820" s="1"/>
    </row>
    <row r="821" spans="1:19" ht="15.95" customHeight="1" x14ac:dyDescent="0.25">
      <c r="A821" s="5"/>
      <c r="B821" s="137" t="s">
        <v>2281</v>
      </c>
      <c r="C821" s="101" t="s">
        <v>356</v>
      </c>
      <c r="D821" s="102" t="s">
        <v>357</v>
      </c>
      <c r="E821" s="102">
        <v>15938</v>
      </c>
      <c r="F821" s="11"/>
      <c r="G821" s="103" t="s">
        <v>2568</v>
      </c>
      <c r="H821" s="204"/>
      <c r="I821" s="94"/>
      <c r="J821" s="100">
        <f>-J820</f>
        <v>-16286.36</v>
      </c>
      <c r="K821" s="273"/>
      <c r="L821" s="26"/>
      <c r="M821" s="66"/>
      <c r="N821" s="67"/>
      <c r="O821" s="81"/>
      <c r="P821" s="5"/>
      <c r="Q821" s="5"/>
      <c r="S821" s="1"/>
    </row>
    <row r="822" spans="1:19" ht="15.95" customHeight="1" x14ac:dyDescent="0.25">
      <c r="A822" s="5" t="str">
        <f t="shared" si="36"/>
        <v>12022</v>
      </c>
      <c r="B822" s="22">
        <v>44589</v>
      </c>
      <c r="C822" s="93" t="s">
        <v>356</v>
      </c>
      <c r="D822" s="42" t="s">
        <v>357</v>
      </c>
      <c r="E822" s="11">
        <v>16001</v>
      </c>
      <c r="F822" s="11">
        <v>1668</v>
      </c>
      <c r="G822" s="79" t="s">
        <v>358</v>
      </c>
      <c r="H822" s="204">
        <v>18279.59</v>
      </c>
      <c r="I822" s="94">
        <v>1264.03</v>
      </c>
      <c r="J822" s="100">
        <v>19543.62</v>
      </c>
      <c r="K822" s="273"/>
      <c r="L822" s="26">
        <f t="shared" si="37"/>
        <v>44619</v>
      </c>
      <c r="M822" s="66" t="e">
        <f t="shared" si="38"/>
        <v>#VALUE!</v>
      </c>
      <c r="N822" s="67">
        <v>44619</v>
      </c>
      <c r="O822" s="81"/>
      <c r="P822" s="5"/>
      <c r="Q822" s="5"/>
      <c r="S822" s="1"/>
    </row>
    <row r="823" spans="1:19" ht="15.95" customHeight="1" x14ac:dyDescent="0.25">
      <c r="A823" s="5"/>
      <c r="B823" s="137" t="s">
        <v>2281</v>
      </c>
      <c r="C823" s="101" t="s">
        <v>356</v>
      </c>
      <c r="D823" s="102" t="s">
        <v>357</v>
      </c>
      <c r="E823" s="102">
        <v>16001</v>
      </c>
      <c r="F823" s="11"/>
      <c r="G823" s="103" t="s">
        <v>2568</v>
      </c>
      <c r="H823" s="204"/>
      <c r="I823" s="94"/>
      <c r="J823" s="100">
        <f>-J822</f>
        <v>-19543.62</v>
      </c>
      <c r="K823" s="273"/>
      <c r="L823" s="26"/>
      <c r="M823" s="66"/>
      <c r="N823" s="67"/>
      <c r="O823" s="81"/>
      <c r="P823" s="5"/>
      <c r="Q823" s="5"/>
      <c r="S823" s="1"/>
    </row>
    <row r="824" spans="1:19" ht="15.95" customHeight="1" x14ac:dyDescent="0.25">
      <c r="A824" s="5" t="str">
        <f t="shared" si="36"/>
        <v>12022</v>
      </c>
      <c r="B824" s="22">
        <v>44589</v>
      </c>
      <c r="C824" s="93" t="s">
        <v>356</v>
      </c>
      <c r="D824" s="42" t="s">
        <v>357</v>
      </c>
      <c r="E824" s="11">
        <v>15988</v>
      </c>
      <c r="F824" s="11">
        <v>1669</v>
      </c>
      <c r="G824" s="79" t="s">
        <v>358</v>
      </c>
      <c r="H824" s="204">
        <v>6093.2</v>
      </c>
      <c r="I824" s="94">
        <v>421.34</v>
      </c>
      <c r="J824" s="100">
        <v>6514.54</v>
      </c>
      <c r="K824" s="273"/>
      <c r="L824" s="26">
        <f t="shared" si="37"/>
        <v>44619</v>
      </c>
      <c r="M824" s="66" t="e">
        <f t="shared" si="38"/>
        <v>#VALUE!</v>
      </c>
      <c r="N824" s="67">
        <v>44619</v>
      </c>
      <c r="O824" s="81"/>
      <c r="P824" s="5"/>
      <c r="Q824" s="5"/>
      <c r="S824" s="1"/>
    </row>
    <row r="825" spans="1:19" ht="15.95" customHeight="1" x14ac:dyDescent="0.25">
      <c r="A825" s="5" t="str">
        <f t="shared" si="36"/>
        <v>12022</v>
      </c>
      <c r="B825" s="22">
        <v>44589</v>
      </c>
      <c r="C825" s="93" t="s">
        <v>356</v>
      </c>
      <c r="D825" s="42" t="s">
        <v>357</v>
      </c>
      <c r="E825" s="11">
        <v>16031</v>
      </c>
      <c r="F825" s="11">
        <v>1671</v>
      </c>
      <c r="G825" s="79" t="s">
        <v>358</v>
      </c>
      <c r="H825" s="204">
        <v>3485.05</v>
      </c>
      <c r="I825" s="94">
        <v>64.45</v>
      </c>
      <c r="J825" s="100">
        <v>3549.5</v>
      </c>
      <c r="K825" s="273"/>
      <c r="L825" s="26">
        <f t="shared" si="37"/>
        <v>44619</v>
      </c>
      <c r="M825" s="66" t="e">
        <f t="shared" si="38"/>
        <v>#VALUE!</v>
      </c>
      <c r="N825" s="67">
        <v>44619</v>
      </c>
      <c r="O825" s="81"/>
      <c r="P825" s="5"/>
      <c r="Q825" s="5"/>
      <c r="S825" s="1"/>
    </row>
    <row r="826" spans="1:19" ht="15.95" customHeight="1" x14ac:dyDescent="0.25">
      <c r="A826" s="5" t="str">
        <f t="shared" si="36"/>
        <v>12022</v>
      </c>
      <c r="B826" s="22">
        <v>44589</v>
      </c>
      <c r="C826" s="93" t="s">
        <v>356</v>
      </c>
      <c r="D826" s="42" t="s">
        <v>357</v>
      </c>
      <c r="E826" s="11">
        <v>15982</v>
      </c>
      <c r="F826" s="11">
        <v>1656</v>
      </c>
      <c r="G826" s="79" t="s">
        <v>358</v>
      </c>
      <c r="H826" s="204">
        <v>4182.0600000000004</v>
      </c>
      <c r="I826" s="94">
        <v>77.34</v>
      </c>
      <c r="J826" s="100">
        <v>4259.3999999999996</v>
      </c>
      <c r="K826" s="273"/>
      <c r="L826" s="26">
        <f t="shared" si="37"/>
        <v>44619</v>
      </c>
      <c r="M826" s="66" t="e">
        <f t="shared" si="38"/>
        <v>#VALUE!</v>
      </c>
      <c r="N826" s="67">
        <v>44619</v>
      </c>
      <c r="O826" s="81"/>
      <c r="P826" s="5"/>
      <c r="Q826" s="5"/>
      <c r="S826" s="1"/>
    </row>
    <row r="827" spans="1:19" ht="15.95" customHeight="1" x14ac:dyDescent="0.25">
      <c r="A827" s="5"/>
      <c r="B827" s="137" t="s">
        <v>2281</v>
      </c>
      <c r="C827" s="101" t="s">
        <v>356</v>
      </c>
      <c r="D827" s="102" t="s">
        <v>357</v>
      </c>
      <c r="E827" s="102">
        <v>15982</v>
      </c>
      <c r="F827" s="11"/>
      <c r="G827" s="103" t="s">
        <v>2568</v>
      </c>
      <c r="H827" s="204"/>
      <c r="I827" s="94"/>
      <c r="J827" s="100">
        <f>-J826</f>
        <v>-4259.3999999999996</v>
      </c>
      <c r="K827" s="273"/>
      <c r="L827" s="26"/>
      <c r="M827" s="66"/>
      <c r="N827" s="67"/>
      <c r="O827" s="81"/>
      <c r="P827" s="5"/>
      <c r="Q827" s="5"/>
      <c r="S827" s="1"/>
    </row>
    <row r="828" spans="1:19" ht="15.95" customHeight="1" x14ac:dyDescent="0.25">
      <c r="A828" s="5" t="str">
        <f t="shared" si="36"/>
        <v>12022</v>
      </c>
      <c r="B828" s="22">
        <v>44590</v>
      </c>
      <c r="C828" s="93" t="s">
        <v>356</v>
      </c>
      <c r="D828" s="42" t="s">
        <v>357</v>
      </c>
      <c r="E828" s="11">
        <v>16017</v>
      </c>
      <c r="F828" s="11">
        <v>1672</v>
      </c>
      <c r="G828" s="79" t="s">
        <v>358</v>
      </c>
      <c r="H828" s="204">
        <v>2788.04</v>
      </c>
      <c r="I828" s="94">
        <v>51.56</v>
      </c>
      <c r="J828" s="100">
        <v>2839.6</v>
      </c>
      <c r="K828" s="273"/>
      <c r="L828" s="26">
        <f t="shared" si="37"/>
        <v>44620</v>
      </c>
      <c r="M828" s="66" t="e">
        <f t="shared" si="38"/>
        <v>#VALUE!</v>
      </c>
      <c r="N828" s="67">
        <v>44620</v>
      </c>
      <c r="O828" s="81"/>
      <c r="P828" s="5"/>
      <c r="Q828" s="5"/>
      <c r="S828" s="1"/>
    </row>
    <row r="829" spans="1:19" ht="15.95" customHeight="1" x14ac:dyDescent="0.25">
      <c r="A829" s="5" t="str">
        <f t="shared" si="36"/>
        <v>22022</v>
      </c>
      <c r="B829" s="22">
        <v>44593</v>
      </c>
      <c r="C829" s="93" t="s">
        <v>356</v>
      </c>
      <c r="D829" s="42" t="s">
        <v>357</v>
      </c>
      <c r="E829" s="11">
        <v>16067</v>
      </c>
      <c r="F829" s="11">
        <v>1705</v>
      </c>
      <c r="G829" s="79" t="s">
        <v>358</v>
      </c>
      <c r="H829" s="204">
        <v>11170.86</v>
      </c>
      <c r="I829" s="94">
        <v>722.46</v>
      </c>
      <c r="J829" s="100">
        <v>11943.33</v>
      </c>
      <c r="K829" s="273"/>
      <c r="L829" s="26">
        <f t="shared" si="37"/>
        <v>44623</v>
      </c>
      <c r="M829" s="66" t="e">
        <f t="shared" si="38"/>
        <v>#VALUE!</v>
      </c>
      <c r="N829" s="67">
        <v>44623</v>
      </c>
      <c r="O829" s="81"/>
      <c r="P829" s="5"/>
      <c r="Q829" s="5"/>
      <c r="S829" s="1"/>
    </row>
    <row r="830" spans="1:19" ht="15.95" customHeight="1" x14ac:dyDescent="0.25">
      <c r="A830" s="5"/>
      <c r="B830" s="137" t="s">
        <v>2281</v>
      </c>
      <c r="C830" s="101" t="s">
        <v>356</v>
      </c>
      <c r="D830" s="102" t="s">
        <v>357</v>
      </c>
      <c r="E830" s="102">
        <v>16067</v>
      </c>
      <c r="F830" s="11"/>
      <c r="G830" s="103" t="s">
        <v>2568</v>
      </c>
      <c r="H830" s="204"/>
      <c r="I830" s="94"/>
      <c r="J830" s="100">
        <f>-J829</f>
        <v>-11943.33</v>
      </c>
      <c r="K830" s="273"/>
      <c r="L830" s="26"/>
      <c r="M830" s="66"/>
      <c r="N830" s="67"/>
      <c r="O830" s="81"/>
      <c r="P830" s="5"/>
      <c r="Q830" s="5"/>
      <c r="S830" s="1"/>
    </row>
    <row r="831" spans="1:19" ht="15.95" customHeight="1" x14ac:dyDescent="0.25">
      <c r="A831" s="5" t="str">
        <f t="shared" si="36"/>
        <v>22022</v>
      </c>
      <c r="B831" s="22">
        <v>44593</v>
      </c>
      <c r="C831" s="93" t="s">
        <v>356</v>
      </c>
      <c r="D831" s="42" t="s">
        <v>357</v>
      </c>
      <c r="E831" s="11">
        <v>16094</v>
      </c>
      <c r="F831" s="11">
        <v>1704</v>
      </c>
      <c r="G831" s="79" t="s">
        <v>358</v>
      </c>
      <c r="H831" s="204">
        <v>5576.08</v>
      </c>
      <c r="I831" s="94">
        <v>103.12</v>
      </c>
      <c r="J831" s="100">
        <v>5679.2</v>
      </c>
      <c r="K831" s="273"/>
      <c r="L831" s="26">
        <f t="shared" si="37"/>
        <v>44623</v>
      </c>
      <c r="M831" s="66" t="e">
        <f t="shared" si="38"/>
        <v>#VALUE!</v>
      </c>
      <c r="N831" s="67">
        <v>44623</v>
      </c>
      <c r="O831" s="81"/>
      <c r="P831" s="5"/>
      <c r="Q831" s="5"/>
      <c r="S831" s="1"/>
    </row>
    <row r="832" spans="1:19" ht="15.95" customHeight="1" x14ac:dyDescent="0.25">
      <c r="A832" s="5"/>
      <c r="B832" s="137" t="s">
        <v>2281</v>
      </c>
      <c r="C832" s="101" t="s">
        <v>356</v>
      </c>
      <c r="D832" s="102" t="s">
        <v>357</v>
      </c>
      <c r="E832" s="102">
        <v>16094</v>
      </c>
      <c r="F832" s="11"/>
      <c r="G832" s="103" t="s">
        <v>2568</v>
      </c>
      <c r="H832" s="204"/>
      <c r="I832" s="94"/>
      <c r="J832" s="100">
        <f>-J831</f>
        <v>-5679.2</v>
      </c>
      <c r="K832" s="273"/>
      <c r="L832" s="26"/>
      <c r="M832" s="66"/>
      <c r="N832" s="67"/>
      <c r="O832" s="81"/>
      <c r="P832" s="5"/>
      <c r="Q832" s="5"/>
      <c r="S832" s="1"/>
    </row>
    <row r="833" spans="1:19" ht="15.95" customHeight="1" x14ac:dyDescent="0.25">
      <c r="A833" s="5" t="str">
        <f t="shared" si="36"/>
        <v>22022</v>
      </c>
      <c r="B833" s="22">
        <v>44595</v>
      </c>
      <c r="C833" s="93" t="s">
        <v>356</v>
      </c>
      <c r="D833" s="42" t="s">
        <v>357</v>
      </c>
      <c r="E833" s="11">
        <v>16057</v>
      </c>
      <c r="F833" s="11">
        <v>1711</v>
      </c>
      <c r="G833" s="79" t="s">
        <v>358</v>
      </c>
      <c r="H833" s="204">
        <v>3849.83</v>
      </c>
      <c r="I833" s="94">
        <v>51.56</v>
      </c>
      <c r="J833" s="100">
        <v>3901.39</v>
      </c>
      <c r="K833" s="273"/>
      <c r="L833" s="26">
        <f t="shared" si="37"/>
        <v>44625</v>
      </c>
      <c r="M833" s="66" t="e">
        <f t="shared" si="38"/>
        <v>#VALUE!</v>
      </c>
      <c r="N833" s="67">
        <v>44625</v>
      </c>
      <c r="O833" s="81"/>
      <c r="P833" s="5"/>
      <c r="Q833" s="5"/>
      <c r="S833" s="1"/>
    </row>
    <row r="834" spans="1:19" ht="15.95" customHeight="1" x14ac:dyDescent="0.25">
      <c r="A834" s="5"/>
      <c r="B834" s="137" t="s">
        <v>2281</v>
      </c>
      <c r="C834" s="101" t="s">
        <v>356</v>
      </c>
      <c r="D834" s="102" t="s">
        <v>357</v>
      </c>
      <c r="E834" s="102">
        <v>16057</v>
      </c>
      <c r="F834" s="11"/>
      <c r="G834" s="103" t="s">
        <v>2568</v>
      </c>
      <c r="H834" s="204"/>
      <c r="I834" s="94"/>
      <c r="J834" s="100">
        <f>-J833</f>
        <v>-3901.39</v>
      </c>
      <c r="K834" s="273"/>
      <c r="L834" s="26"/>
      <c r="M834" s="66"/>
      <c r="N834" s="67"/>
      <c r="O834" s="81"/>
      <c r="P834" s="5"/>
      <c r="Q834" s="5"/>
      <c r="S834" s="1"/>
    </row>
    <row r="835" spans="1:19" ht="15.95" customHeight="1" x14ac:dyDescent="0.25">
      <c r="A835" s="5" t="str">
        <f t="shared" si="36"/>
        <v>22022</v>
      </c>
      <c r="B835" s="22">
        <v>44595</v>
      </c>
      <c r="C835" s="93" t="s">
        <v>356</v>
      </c>
      <c r="D835" s="42" t="s">
        <v>357</v>
      </c>
      <c r="E835" s="11">
        <v>16076</v>
      </c>
      <c r="F835" s="11">
        <v>1706</v>
      </c>
      <c r="G835" s="79" t="s">
        <v>358</v>
      </c>
      <c r="H835" s="204">
        <v>8364.1200000000008</v>
      </c>
      <c r="I835" s="94">
        <v>154.68</v>
      </c>
      <c r="J835" s="100">
        <v>8518.7999999999993</v>
      </c>
      <c r="K835" s="273"/>
      <c r="L835" s="26">
        <f t="shared" si="37"/>
        <v>44625</v>
      </c>
      <c r="M835" s="66" t="e">
        <f t="shared" si="38"/>
        <v>#VALUE!</v>
      </c>
      <c r="N835" s="67">
        <v>44625</v>
      </c>
      <c r="O835" s="81"/>
      <c r="P835" s="5"/>
      <c r="Q835" s="5"/>
      <c r="S835" s="1"/>
    </row>
    <row r="836" spans="1:19" ht="15.95" customHeight="1" x14ac:dyDescent="0.25">
      <c r="A836" s="5"/>
      <c r="B836" s="137" t="s">
        <v>2281</v>
      </c>
      <c r="C836" s="101" t="s">
        <v>356</v>
      </c>
      <c r="D836" s="102" t="s">
        <v>357</v>
      </c>
      <c r="E836" s="102">
        <v>16076</v>
      </c>
      <c r="F836" s="11"/>
      <c r="G836" s="103" t="s">
        <v>2568</v>
      </c>
      <c r="H836" s="204"/>
      <c r="I836" s="94"/>
      <c r="J836" s="100">
        <f>-J835</f>
        <v>-8518.7999999999993</v>
      </c>
      <c r="K836" s="273"/>
      <c r="L836" s="26"/>
      <c r="M836" s="66"/>
      <c r="N836" s="67"/>
      <c r="O836" s="81"/>
      <c r="P836" s="5"/>
      <c r="Q836" s="5"/>
      <c r="S836" s="1"/>
    </row>
    <row r="837" spans="1:19" ht="15.95" customHeight="1" x14ac:dyDescent="0.25">
      <c r="A837" s="5" t="str">
        <f t="shared" si="36"/>
        <v>22022</v>
      </c>
      <c r="B837" s="22">
        <v>44599</v>
      </c>
      <c r="C837" s="93" t="s">
        <v>356</v>
      </c>
      <c r="D837" s="42" t="s">
        <v>357</v>
      </c>
      <c r="E837" s="11">
        <v>16113</v>
      </c>
      <c r="F837" s="11">
        <v>1712</v>
      </c>
      <c r="G837" s="79" t="s">
        <v>358</v>
      </c>
      <c r="H837" s="204">
        <v>3485.05</v>
      </c>
      <c r="I837" s="94">
        <v>64.45</v>
      </c>
      <c r="J837" s="100">
        <v>3549.5</v>
      </c>
      <c r="K837" s="273"/>
      <c r="L837" s="26">
        <f t="shared" si="37"/>
        <v>44629</v>
      </c>
      <c r="M837" s="66" t="e">
        <f t="shared" si="38"/>
        <v>#VALUE!</v>
      </c>
      <c r="N837" s="67">
        <v>44629</v>
      </c>
      <c r="O837" s="81"/>
      <c r="P837" s="5"/>
      <c r="Q837" s="5"/>
      <c r="S837" s="1"/>
    </row>
    <row r="838" spans="1:19" ht="15.95" customHeight="1" x14ac:dyDescent="0.25">
      <c r="A838" s="5"/>
      <c r="B838" s="137" t="s">
        <v>2281</v>
      </c>
      <c r="C838" s="101" t="s">
        <v>356</v>
      </c>
      <c r="D838" s="102" t="s">
        <v>357</v>
      </c>
      <c r="E838" s="102">
        <v>16113</v>
      </c>
      <c r="F838" s="11"/>
      <c r="G838" s="103" t="s">
        <v>2568</v>
      </c>
      <c r="H838" s="204"/>
      <c r="I838" s="94"/>
      <c r="J838" s="100">
        <f>-J837</f>
        <v>-3549.5</v>
      </c>
      <c r="K838" s="273"/>
      <c r="L838" s="26"/>
      <c r="M838" s="66"/>
      <c r="N838" s="67"/>
      <c r="O838" s="81"/>
      <c r="P838" s="5"/>
      <c r="Q838" s="5"/>
      <c r="S838" s="1"/>
    </row>
    <row r="839" spans="1:19" ht="15.95" customHeight="1" x14ac:dyDescent="0.25">
      <c r="A839" s="5" t="str">
        <f t="shared" si="36"/>
        <v>22022</v>
      </c>
      <c r="B839" s="22">
        <v>44600</v>
      </c>
      <c r="C839" s="93" t="s">
        <v>356</v>
      </c>
      <c r="D839" s="42" t="s">
        <v>357</v>
      </c>
      <c r="E839" s="11">
        <v>16237</v>
      </c>
      <c r="F839" s="11">
        <v>1708</v>
      </c>
      <c r="G839" s="79" t="s">
        <v>358</v>
      </c>
      <c r="H839" s="204">
        <v>5576.08</v>
      </c>
      <c r="I839" s="94">
        <v>103.12</v>
      </c>
      <c r="J839" s="100">
        <v>5679.2</v>
      </c>
      <c r="K839" s="273"/>
      <c r="L839" s="26">
        <f t="shared" si="37"/>
        <v>44630</v>
      </c>
      <c r="M839" s="66" t="e">
        <f t="shared" si="38"/>
        <v>#VALUE!</v>
      </c>
      <c r="N839" s="67">
        <v>44630</v>
      </c>
      <c r="O839" s="81"/>
      <c r="P839" s="5"/>
      <c r="Q839" s="5"/>
      <c r="S839" s="1"/>
    </row>
    <row r="840" spans="1:19" ht="15.95" customHeight="1" x14ac:dyDescent="0.25">
      <c r="A840" s="5" t="str">
        <f t="shared" si="36"/>
        <v>22022</v>
      </c>
      <c r="B840" s="22">
        <v>44600</v>
      </c>
      <c r="C840" s="93" t="s">
        <v>356</v>
      </c>
      <c r="D840" s="42" t="s">
        <v>357</v>
      </c>
      <c r="E840" s="11">
        <v>16134</v>
      </c>
      <c r="F840" s="11">
        <v>1707</v>
      </c>
      <c r="G840" s="79" t="s">
        <v>358</v>
      </c>
      <c r="H840" s="204">
        <v>5576.08</v>
      </c>
      <c r="I840" s="94">
        <v>103.12</v>
      </c>
      <c r="J840" s="100">
        <v>5679.2</v>
      </c>
      <c r="K840" s="273"/>
      <c r="L840" s="26">
        <f t="shared" si="37"/>
        <v>44630</v>
      </c>
      <c r="M840" s="66" t="e">
        <f t="shared" si="38"/>
        <v>#VALUE!</v>
      </c>
      <c r="N840" s="67">
        <v>44630</v>
      </c>
      <c r="O840" s="81"/>
      <c r="P840" s="5"/>
      <c r="Q840" s="5"/>
      <c r="S840" s="1"/>
    </row>
    <row r="841" spans="1:19" ht="15.95" customHeight="1" x14ac:dyDescent="0.25">
      <c r="A841" s="5" t="str">
        <f t="shared" si="36"/>
        <v>22022</v>
      </c>
      <c r="B841" s="22">
        <v>44601</v>
      </c>
      <c r="C841" s="93" t="s">
        <v>356</v>
      </c>
      <c r="D841" s="42" t="s">
        <v>357</v>
      </c>
      <c r="E841" s="11">
        <v>16185</v>
      </c>
      <c r="F841" s="11">
        <v>1710</v>
      </c>
      <c r="G841" s="79" t="s">
        <v>358</v>
      </c>
      <c r="H841" s="204">
        <v>3046.6</v>
      </c>
      <c r="I841" s="94">
        <v>210.67</v>
      </c>
      <c r="J841" s="100">
        <v>3257.27</v>
      </c>
      <c r="K841" s="273"/>
      <c r="L841" s="26">
        <f t="shared" si="37"/>
        <v>44631</v>
      </c>
      <c r="M841" s="66" t="e">
        <f t="shared" si="38"/>
        <v>#VALUE!</v>
      </c>
      <c r="N841" s="67">
        <v>44631</v>
      </c>
      <c r="O841" s="81"/>
      <c r="P841" s="5"/>
      <c r="Q841" s="5"/>
      <c r="S841" s="1"/>
    </row>
    <row r="842" spans="1:19" ht="15.95" customHeight="1" x14ac:dyDescent="0.25">
      <c r="A842" s="5" t="str">
        <f t="shared" si="36"/>
        <v>22022</v>
      </c>
      <c r="B842" s="22">
        <v>44602</v>
      </c>
      <c r="C842" s="93" t="s">
        <v>356</v>
      </c>
      <c r="D842" s="42" t="s">
        <v>357</v>
      </c>
      <c r="E842" s="11">
        <v>16169</v>
      </c>
      <c r="F842" s="11">
        <v>1793</v>
      </c>
      <c r="G842" s="79" t="s">
        <v>358</v>
      </c>
      <c r="H842" s="204">
        <v>537767</v>
      </c>
      <c r="I842" s="94">
        <v>2520</v>
      </c>
      <c r="J842" s="100">
        <v>540287</v>
      </c>
      <c r="K842" s="273"/>
      <c r="L842" s="26">
        <f t="shared" si="37"/>
        <v>44632</v>
      </c>
      <c r="M842" s="66" t="e">
        <f t="shared" si="38"/>
        <v>#VALUE!</v>
      </c>
      <c r="N842" s="67">
        <v>44632</v>
      </c>
      <c r="O842" s="81"/>
      <c r="P842" s="5"/>
      <c r="Q842" s="5"/>
      <c r="S842" s="1"/>
    </row>
    <row r="843" spans="1:19" ht="15.95" customHeight="1" x14ac:dyDescent="0.25">
      <c r="A843" s="5"/>
      <c r="B843" s="137" t="s">
        <v>2281</v>
      </c>
      <c r="C843" s="101" t="s">
        <v>356</v>
      </c>
      <c r="D843" s="102" t="s">
        <v>357</v>
      </c>
      <c r="E843" s="102">
        <v>16169</v>
      </c>
      <c r="F843" s="11"/>
      <c r="G843" s="103" t="s">
        <v>2568</v>
      </c>
      <c r="H843" s="204"/>
      <c r="I843" s="94"/>
      <c r="J843" s="100">
        <f>-J842</f>
        <v>-540287</v>
      </c>
      <c r="K843" s="273"/>
      <c r="L843" s="26"/>
      <c r="M843" s="66"/>
      <c r="N843" s="67"/>
      <c r="O843" s="81"/>
      <c r="P843" s="5"/>
      <c r="Q843" s="5"/>
      <c r="S843" s="1"/>
    </row>
    <row r="844" spans="1:19" ht="15.95" customHeight="1" x14ac:dyDescent="0.25">
      <c r="A844" s="5" t="str">
        <f t="shared" si="36"/>
        <v>22022</v>
      </c>
      <c r="B844" s="22">
        <v>44602</v>
      </c>
      <c r="C844" s="93" t="s">
        <v>356</v>
      </c>
      <c r="D844" s="42" t="s">
        <v>357</v>
      </c>
      <c r="E844" s="11">
        <v>16168</v>
      </c>
      <c r="F844" s="11">
        <v>1721</v>
      </c>
      <c r="G844" s="79" t="s">
        <v>358</v>
      </c>
      <c r="H844" s="204">
        <v>468423.2</v>
      </c>
      <c r="I844" s="94">
        <v>2520</v>
      </c>
      <c r="J844" s="100">
        <v>470943.2</v>
      </c>
      <c r="K844" s="273"/>
      <c r="L844" s="26">
        <f t="shared" si="37"/>
        <v>44632</v>
      </c>
      <c r="M844" s="66" t="e">
        <f t="shared" si="38"/>
        <v>#VALUE!</v>
      </c>
      <c r="N844" s="67">
        <v>44632</v>
      </c>
      <c r="O844" s="81"/>
      <c r="P844" s="5"/>
      <c r="Q844" s="5"/>
      <c r="S844" s="1"/>
    </row>
    <row r="845" spans="1:19" ht="15.95" customHeight="1" x14ac:dyDescent="0.25">
      <c r="A845" s="5"/>
      <c r="B845" s="137" t="s">
        <v>2281</v>
      </c>
      <c r="C845" s="101" t="s">
        <v>356</v>
      </c>
      <c r="D845" s="102" t="s">
        <v>357</v>
      </c>
      <c r="E845" s="102">
        <v>16168</v>
      </c>
      <c r="F845" s="11"/>
      <c r="G845" s="103" t="s">
        <v>2568</v>
      </c>
      <c r="H845" s="204"/>
      <c r="I845" s="94"/>
      <c r="J845" s="100">
        <f>-J844</f>
        <v>-470943.2</v>
      </c>
      <c r="K845" s="273"/>
      <c r="L845" s="26"/>
      <c r="M845" s="66"/>
      <c r="N845" s="67"/>
      <c r="O845" s="81"/>
      <c r="P845" s="5"/>
      <c r="Q845" s="5"/>
      <c r="S845" s="1"/>
    </row>
    <row r="846" spans="1:19" ht="15.95" customHeight="1" x14ac:dyDescent="0.25">
      <c r="A846" s="5" t="str">
        <f t="shared" si="36"/>
        <v>22022</v>
      </c>
      <c r="B846" s="22">
        <v>44604</v>
      </c>
      <c r="C846" s="93" t="s">
        <v>356</v>
      </c>
      <c r="D846" s="42" t="s">
        <v>357</v>
      </c>
      <c r="E846" s="11">
        <v>16198</v>
      </c>
      <c r="F846" s="11">
        <v>1709</v>
      </c>
      <c r="G846" s="79" t="s">
        <v>358</v>
      </c>
      <c r="H846" s="204">
        <v>1394.02</v>
      </c>
      <c r="I846" s="94">
        <v>25.78</v>
      </c>
      <c r="J846" s="100">
        <v>1419.8</v>
      </c>
      <c r="K846" s="273"/>
      <c r="L846" s="26">
        <f t="shared" si="37"/>
        <v>44634</v>
      </c>
      <c r="M846" s="66" t="e">
        <f t="shared" si="38"/>
        <v>#VALUE!</v>
      </c>
      <c r="N846" s="67">
        <v>44634</v>
      </c>
      <c r="O846" s="81"/>
      <c r="P846" s="5"/>
      <c r="Q846" s="5"/>
      <c r="S846" s="1"/>
    </row>
    <row r="847" spans="1:19" ht="15.95" customHeight="1" x14ac:dyDescent="0.25">
      <c r="A847" s="5"/>
      <c r="B847" s="137" t="s">
        <v>2281</v>
      </c>
      <c r="C847" s="101" t="s">
        <v>356</v>
      </c>
      <c r="D847" s="102" t="s">
        <v>357</v>
      </c>
      <c r="E847" s="102">
        <v>16198</v>
      </c>
      <c r="F847" s="11"/>
      <c r="G847" s="103" t="s">
        <v>2568</v>
      </c>
      <c r="H847" s="204"/>
      <c r="I847" s="94"/>
      <c r="J847" s="100">
        <f>-J846</f>
        <v>-1419.8</v>
      </c>
      <c r="K847" s="273"/>
      <c r="L847" s="26"/>
      <c r="M847" s="66"/>
      <c r="N847" s="67"/>
      <c r="O847" s="81"/>
      <c r="P847" s="5"/>
      <c r="Q847" s="5"/>
      <c r="S847" s="1"/>
    </row>
    <row r="848" spans="1:19" ht="15.95" customHeight="1" x14ac:dyDescent="0.25">
      <c r="A848" s="5" t="str">
        <f t="shared" si="36"/>
        <v>22022</v>
      </c>
      <c r="B848" s="22">
        <v>44605</v>
      </c>
      <c r="C848" s="93" t="s">
        <v>356</v>
      </c>
      <c r="D848" s="42" t="s">
        <v>357</v>
      </c>
      <c r="E848" s="11">
        <v>16210</v>
      </c>
      <c r="F848" s="11">
        <v>1454</v>
      </c>
      <c r="G848" s="79" t="s">
        <v>358</v>
      </c>
      <c r="H848" s="204">
        <v>429325.1</v>
      </c>
      <c r="I848" s="94">
        <v>2520</v>
      </c>
      <c r="J848" s="100">
        <v>431845.1</v>
      </c>
      <c r="K848" s="273"/>
      <c r="L848" s="26">
        <f t="shared" si="37"/>
        <v>44635</v>
      </c>
      <c r="M848" s="66" t="e">
        <f t="shared" si="38"/>
        <v>#VALUE!</v>
      </c>
      <c r="N848" s="67">
        <v>44635</v>
      </c>
      <c r="O848" s="81"/>
      <c r="P848" s="5"/>
      <c r="Q848" s="5"/>
      <c r="S848" s="1"/>
    </row>
    <row r="849" spans="1:19" ht="15.95" customHeight="1" x14ac:dyDescent="0.25">
      <c r="A849" s="5"/>
      <c r="B849" s="137" t="s">
        <v>3466</v>
      </c>
      <c r="C849" s="101" t="s">
        <v>356</v>
      </c>
      <c r="D849" s="102" t="s">
        <v>357</v>
      </c>
      <c r="E849" s="102">
        <v>16210</v>
      </c>
      <c r="F849" s="102">
        <v>1454</v>
      </c>
      <c r="G849" s="103" t="s">
        <v>3081</v>
      </c>
      <c r="H849" s="204"/>
      <c r="I849" s="94"/>
      <c r="J849" s="100">
        <f>-J848</f>
        <v>-431845.1</v>
      </c>
      <c r="K849" s="273"/>
      <c r="L849" s="26"/>
      <c r="M849" s="66"/>
      <c r="N849" s="67"/>
      <c r="O849" s="81"/>
      <c r="P849" s="5"/>
      <c r="Q849" s="5"/>
      <c r="S849" s="1"/>
    </row>
    <row r="850" spans="1:19" ht="15.95" customHeight="1" x14ac:dyDescent="0.25">
      <c r="A850" s="5" t="str">
        <f t="shared" si="36"/>
        <v>22022</v>
      </c>
      <c r="B850" s="22">
        <v>44607</v>
      </c>
      <c r="C850" s="93" t="s">
        <v>356</v>
      </c>
      <c r="D850" s="42" t="s">
        <v>357</v>
      </c>
      <c r="E850" s="11">
        <v>16277</v>
      </c>
      <c r="F850" s="11">
        <v>1723</v>
      </c>
      <c r="G850" s="79" t="s">
        <v>358</v>
      </c>
      <c r="H850" s="204">
        <v>2788.04</v>
      </c>
      <c r="I850" s="94">
        <v>51.56</v>
      </c>
      <c r="J850" s="100">
        <v>2839.6</v>
      </c>
      <c r="K850" s="273"/>
      <c r="L850" s="26">
        <f t="shared" si="37"/>
        <v>44637</v>
      </c>
      <c r="M850" s="66" t="e">
        <f t="shared" si="38"/>
        <v>#VALUE!</v>
      </c>
      <c r="N850" s="67">
        <v>44637</v>
      </c>
      <c r="O850" s="81"/>
      <c r="P850" s="5"/>
      <c r="Q850" s="5"/>
      <c r="S850" s="1"/>
    </row>
    <row r="851" spans="1:19" ht="15.95" customHeight="1" x14ac:dyDescent="0.25">
      <c r="A851" s="5"/>
      <c r="B851" s="137" t="s">
        <v>2281</v>
      </c>
      <c r="C851" s="101" t="s">
        <v>356</v>
      </c>
      <c r="D851" s="102" t="s">
        <v>357</v>
      </c>
      <c r="E851" s="102">
        <v>16277</v>
      </c>
      <c r="F851" s="11"/>
      <c r="G851" s="103" t="s">
        <v>2568</v>
      </c>
      <c r="H851" s="204"/>
      <c r="I851" s="94"/>
      <c r="J851" s="100">
        <f>-J850</f>
        <v>-2839.6</v>
      </c>
      <c r="K851" s="273"/>
      <c r="L851" s="26"/>
      <c r="M851" s="66"/>
      <c r="N851" s="67"/>
      <c r="O851" s="81"/>
      <c r="P851" s="5"/>
      <c r="Q851" s="5"/>
      <c r="S851" s="1"/>
    </row>
    <row r="852" spans="1:19" ht="15.95" customHeight="1" x14ac:dyDescent="0.25">
      <c r="A852" s="5" t="str">
        <f t="shared" si="36"/>
        <v>22022</v>
      </c>
      <c r="B852" s="22">
        <v>44609</v>
      </c>
      <c r="C852" s="93" t="s">
        <v>356</v>
      </c>
      <c r="D852" s="42" t="s">
        <v>357</v>
      </c>
      <c r="E852" s="11">
        <v>16269</v>
      </c>
      <c r="F852" s="11">
        <v>1727</v>
      </c>
      <c r="G852" s="79" t="s">
        <v>358</v>
      </c>
      <c r="H852" s="204">
        <v>463259.3</v>
      </c>
      <c r="I852" s="94">
        <v>2520</v>
      </c>
      <c r="J852" s="100">
        <v>465779.3</v>
      </c>
      <c r="K852" s="273"/>
      <c r="L852" s="26">
        <f t="shared" si="37"/>
        <v>44639</v>
      </c>
      <c r="M852" s="66" t="e">
        <f t="shared" si="38"/>
        <v>#VALUE!</v>
      </c>
      <c r="N852" s="67">
        <v>44639</v>
      </c>
      <c r="O852" s="81"/>
      <c r="P852" s="5"/>
      <c r="Q852" s="5"/>
      <c r="S852" s="1"/>
    </row>
    <row r="853" spans="1:19" ht="15.95" customHeight="1" x14ac:dyDescent="0.25">
      <c r="A853" s="5"/>
      <c r="B853" s="137" t="s">
        <v>2281</v>
      </c>
      <c r="C853" s="101" t="s">
        <v>356</v>
      </c>
      <c r="D853" s="102" t="s">
        <v>357</v>
      </c>
      <c r="E853" s="102">
        <v>16269</v>
      </c>
      <c r="F853" s="11"/>
      <c r="G853" s="103" t="s">
        <v>2568</v>
      </c>
      <c r="H853" s="204"/>
      <c r="I853" s="94"/>
      <c r="J853" s="100">
        <f>-J852</f>
        <v>-465779.3</v>
      </c>
      <c r="K853" s="273"/>
      <c r="L853" s="26"/>
      <c r="M853" s="66"/>
      <c r="N853" s="67"/>
      <c r="O853" s="81"/>
      <c r="P853" s="5"/>
      <c r="Q853" s="5"/>
      <c r="S853" s="1"/>
    </row>
    <row r="854" spans="1:19" ht="15.95" customHeight="1" x14ac:dyDescent="0.25">
      <c r="A854" s="5" t="str">
        <f t="shared" si="36"/>
        <v>22022</v>
      </c>
      <c r="B854" s="22">
        <v>44609</v>
      </c>
      <c r="C854" s="93" t="s">
        <v>356</v>
      </c>
      <c r="D854" s="42" t="s">
        <v>357</v>
      </c>
      <c r="E854" s="11">
        <v>16268</v>
      </c>
      <c r="F854" s="11">
        <v>1722</v>
      </c>
      <c r="G854" s="79" t="s">
        <v>358</v>
      </c>
      <c r="H854" s="204">
        <v>517111.4</v>
      </c>
      <c r="I854" s="94">
        <v>2520</v>
      </c>
      <c r="J854" s="100">
        <v>519631.4</v>
      </c>
      <c r="K854" s="273"/>
      <c r="L854" s="26">
        <f t="shared" si="37"/>
        <v>44639</v>
      </c>
      <c r="M854" s="66" t="e">
        <f t="shared" si="38"/>
        <v>#VALUE!</v>
      </c>
      <c r="N854" s="67">
        <v>44639</v>
      </c>
      <c r="O854" s="81"/>
      <c r="P854" s="5"/>
      <c r="Q854" s="5"/>
      <c r="S854" s="1"/>
    </row>
    <row r="855" spans="1:19" ht="15.95" customHeight="1" x14ac:dyDescent="0.25">
      <c r="A855" s="5"/>
      <c r="B855" s="137" t="s">
        <v>2281</v>
      </c>
      <c r="C855" s="101" t="s">
        <v>356</v>
      </c>
      <c r="D855" s="102" t="s">
        <v>357</v>
      </c>
      <c r="E855" s="102">
        <v>16268</v>
      </c>
      <c r="F855" s="11"/>
      <c r="G855" s="103" t="s">
        <v>2568</v>
      </c>
      <c r="H855" s="204"/>
      <c r="I855" s="94"/>
      <c r="J855" s="100">
        <f>-J854</f>
        <v>-519631.4</v>
      </c>
      <c r="K855" s="273"/>
      <c r="L855" s="26"/>
      <c r="M855" s="66"/>
      <c r="N855" s="67"/>
      <c r="O855" s="81"/>
      <c r="P855" s="5"/>
      <c r="Q855" s="5"/>
      <c r="S855" s="1"/>
    </row>
    <row r="856" spans="1:19" ht="15.95" customHeight="1" x14ac:dyDescent="0.25">
      <c r="A856" s="5" t="str">
        <f t="shared" si="36"/>
        <v>22022</v>
      </c>
      <c r="B856" s="22">
        <v>44609</v>
      </c>
      <c r="C856" s="93" t="s">
        <v>356</v>
      </c>
      <c r="D856" s="42" t="s">
        <v>357</v>
      </c>
      <c r="E856" s="11">
        <v>16368</v>
      </c>
      <c r="F856" s="11">
        <v>1724</v>
      </c>
      <c r="G856" s="79" t="s">
        <v>358</v>
      </c>
      <c r="H856" s="204">
        <v>4879.07</v>
      </c>
      <c r="I856" s="94">
        <v>90.23</v>
      </c>
      <c r="J856" s="100">
        <v>4969.3</v>
      </c>
      <c r="K856" s="273"/>
      <c r="L856" s="26">
        <f t="shared" si="37"/>
        <v>44639</v>
      </c>
      <c r="M856" s="66" t="e">
        <f t="shared" si="38"/>
        <v>#VALUE!</v>
      </c>
      <c r="N856" s="67">
        <v>44639</v>
      </c>
      <c r="O856" s="81"/>
      <c r="P856" s="5"/>
      <c r="Q856" s="5"/>
      <c r="S856" s="1"/>
    </row>
    <row r="857" spans="1:19" ht="15.95" customHeight="1" x14ac:dyDescent="0.25">
      <c r="A857" s="5" t="str">
        <f t="shared" si="36"/>
        <v>22022</v>
      </c>
      <c r="B857" s="22">
        <v>44610</v>
      </c>
      <c r="C857" s="93" t="s">
        <v>356</v>
      </c>
      <c r="D857" s="42" t="s">
        <v>357</v>
      </c>
      <c r="E857" s="11">
        <v>16327</v>
      </c>
      <c r="F857" s="11">
        <v>1725</v>
      </c>
      <c r="G857" s="79" t="s">
        <v>358</v>
      </c>
      <c r="H857" s="204">
        <v>3485.05</v>
      </c>
      <c r="I857" s="94">
        <v>64.45</v>
      </c>
      <c r="J857" s="100">
        <v>3549.5</v>
      </c>
      <c r="K857" s="273"/>
      <c r="L857" s="26">
        <f t="shared" si="37"/>
        <v>44640</v>
      </c>
      <c r="M857" s="66" t="e">
        <f t="shared" si="38"/>
        <v>#VALUE!</v>
      </c>
      <c r="N857" s="67">
        <v>44640</v>
      </c>
      <c r="O857" s="81"/>
      <c r="P857" s="5"/>
      <c r="Q857" s="5"/>
      <c r="S857" s="1"/>
    </row>
    <row r="858" spans="1:19" ht="15.95" customHeight="1" x14ac:dyDescent="0.25">
      <c r="A858" s="5"/>
      <c r="B858" s="137" t="s">
        <v>2281</v>
      </c>
      <c r="C858" s="101" t="s">
        <v>356</v>
      </c>
      <c r="D858" s="102" t="s">
        <v>357</v>
      </c>
      <c r="E858" s="102">
        <v>16327</v>
      </c>
      <c r="F858" s="11"/>
      <c r="G858" s="103" t="s">
        <v>2568</v>
      </c>
      <c r="H858" s="204"/>
      <c r="I858" s="94"/>
      <c r="J858" s="100">
        <f>-J857</f>
        <v>-3549.5</v>
      </c>
      <c r="K858" s="273"/>
      <c r="L858" s="26"/>
      <c r="M858" s="66"/>
      <c r="N858" s="67"/>
      <c r="O858" s="81"/>
      <c r="P858" s="5"/>
      <c r="Q858" s="5"/>
      <c r="S858" s="1"/>
    </row>
    <row r="859" spans="1:19" ht="15.95" customHeight="1" x14ac:dyDescent="0.25">
      <c r="A859" s="5" t="str">
        <f t="shared" si="36"/>
        <v>22022</v>
      </c>
      <c r="B859" s="22">
        <v>44613</v>
      </c>
      <c r="C859" s="93" t="s">
        <v>356</v>
      </c>
      <c r="D859" s="42" t="s">
        <v>357</v>
      </c>
      <c r="E859" s="11">
        <v>16409</v>
      </c>
      <c r="F859" s="11">
        <v>1728</v>
      </c>
      <c r="G859" s="79" t="s">
        <v>358</v>
      </c>
      <c r="H859" s="204">
        <v>3485.05</v>
      </c>
      <c r="I859" s="94">
        <v>64.45</v>
      </c>
      <c r="J859" s="100">
        <v>3549.5</v>
      </c>
      <c r="K859" s="273"/>
      <c r="L859" s="26">
        <f t="shared" si="37"/>
        <v>44643</v>
      </c>
      <c r="M859" s="66" t="e">
        <f t="shared" si="38"/>
        <v>#VALUE!</v>
      </c>
      <c r="N859" s="67">
        <v>44643</v>
      </c>
      <c r="O859" s="81"/>
      <c r="P859" s="5"/>
      <c r="Q859" s="5"/>
      <c r="S859" s="1"/>
    </row>
    <row r="860" spans="1:19" ht="15.95" customHeight="1" x14ac:dyDescent="0.25">
      <c r="A860" s="5"/>
      <c r="B860" s="137" t="s">
        <v>2281</v>
      </c>
      <c r="C860" s="101" t="s">
        <v>356</v>
      </c>
      <c r="D860" s="102" t="s">
        <v>357</v>
      </c>
      <c r="E860" s="102">
        <v>16409</v>
      </c>
      <c r="F860" s="11"/>
      <c r="G860" s="103" t="s">
        <v>2568</v>
      </c>
      <c r="H860" s="204"/>
      <c r="I860" s="94"/>
      <c r="J860" s="100">
        <f>-J859</f>
        <v>-3549.5</v>
      </c>
      <c r="K860" s="273"/>
      <c r="L860" s="26"/>
      <c r="M860" s="66"/>
      <c r="N860" s="67"/>
      <c r="O860" s="81"/>
      <c r="P860" s="5"/>
      <c r="Q860" s="5"/>
      <c r="S860" s="1"/>
    </row>
    <row r="861" spans="1:19" ht="15.95" customHeight="1" x14ac:dyDescent="0.25">
      <c r="A861" s="5" t="str">
        <f t="shared" si="36"/>
        <v>22022</v>
      </c>
      <c r="B861" s="22">
        <v>44613</v>
      </c>
      <c r="C861" s="93" t="s">
        <v>356</v>
      </c>
      <c r="D861" s="42" t="s">
        <v>357</v>
      </c>
      <c r="E861" s="11">
        <v>16323</v>
      </c>
      <c r="F861" s="11">
        <v>1726</v>
      </c>
      <c r="G861" s="79" t="s">
        <v>358</v>
      </c>
      <c r="H861" s="204">
        <v>2788.04</v>
      </c>
      <c r="I861" s="94">
        <v>51.56</v>
      </c>
      <c r="J861" s="100">
        <v>2839.6</v>
      </c>
      <c r="K861" s="273"/>
      <c r="L861" s="26">
        <f t="shared" si="37"/>
        <v>44643</v>
      </c>
      <c r="M861" s="66" t="e">
        <f t="shared" si="38"/>
        <v>#VALUE!</v>
      </c>
      <c r="N861" s="67">
        <v>44643</v>
      </c>
      <c r="O861" s="81"/>
      <c r="P861" s="5"/>
      <c r="Q861" s="5"/>
      <c r="S861" s="1"/>
    </row>
    <row r="862" spans="1:19" ht="15.95" customHeight="1" x14ac:dyDescent="0.25">
      <c r="A862" s="5"/>
      <c r="B862" s="137" t="s">
        <v>2281</v>
      </c>
      <c r="C862" s="101" t="s">
        <v>356</v>
      </c>
      <c r="D862" s="102" t="s">
        <v>357</v>
      </c>
      <c r="E862" s="102">
        <v>16323</v>
      </c>
      <c r="F862" s="11"/>
      <c r="G862" s="103" t="s">
        <v>2568</v>
      </c>
      <c r="H862" s="204"/>
      <c r="I862" s="94"/>
      <c r="J862" s="100">
        <f>-J861</f>
        <v>-2839.6</v>
      </c>
      <c r="K862" s="273"/>
      <c r="L862" s="26"/>
      <c r="M862" s="66"/>
      <c r="N862" s="67"/>
      <c r="O862" s="81"/>
      <c r="P862" s="5"/>
      <c r="Q862" s="5"/>
      <c r="S862" s="1"/>
    </row>
    <row r="863" spans="1:19" ht="15.95" customHeight="1" x14ac:dyDescent="0.25">
      <c r="A863" s="5" t="str">
        <f t="shared" si="36"/>
        <v>22022</v>
      </c>
      <c r="B863" s="22">
        <v>44616</v>
      </c>
      <c r="C863" s="93" t="s">
        <v>356</v>
      </c>
      <c r="D863" s="42" t="s">
        <v>357</v>
      </c>
      <c r="E863" s="11">
        <v>16451</v>
      </c>
      <c r="F863" s="11">
        <v>1729</v>
      </c>
      <c r="G863" s="79" t="s">
        <v>358</v>
      </c>
      <c r="H863" s="204">
        <v>353.93</v>
      </c>
      <c r="I863" s="94">
        <v>0</v>
      </c>
      <c r="J863" s="100">
        <v>353.93</v>
      </c>
      <c r="K863" s="273"/>
      <c r="L863" s="26">
        <f t="shared" si="37"/>
        <v>44646</v>
      </c>
      <c r="M863" s="66" t="e">
        <f t="shared" si="38"/>
        <v>#VALUE!</v>
      </c>
      <c r="N863" s="67">
        <v>44646</v>
      </c>
      <c r="O863" s="81"/>
      <c r="P863" s="5"/>
      <c r="Q863" s="5"/>
      <c r="S863" s="1"/>
    </row>
    <row r="864" spans="1:19" ht="15.95" customHeight="1" x14ac:dyDescent="0.25">
      <c r="A864" s="5"/>
      <c r="B864" s="137" t="s">
        <v>2281</v>
      </c>
      <c r="C864" s="101" t="s">
        <v>356</v>
      </c>
      <c r="D864" s="102" t="s">
        <v>357</v>
      </c>
      <c r="E864" s="102">
        <v>16451</v>
      </c>
      <c r="F864" s="11"/>
      <c r="G864" s="103" t="s">
        <v>2568</v>
      </c>
      <c r="H864" s="204"/>
      <c r="I864" s="94"/>
      <c r="J864" s="100">
        <f>-J863</f>
        <v>-353.93</v>
      </c>
      <c r="K864" s="273"/>
      <c r="L864" s="26"/>
      <c r="M864" s="66"/>
      <c r="N864" s="67"/>
      <c r="O864" s="81"/>
      <c r="P864" s="5"/>
      <c r="Q864" s="5"/>
      <c r="S864" s="1"/>
    </row>
    <row r="865" spans="1:19" ht="15.95" customHeight="1" x14ac:dyDescent="0.25">
      <c r="A865" s="5" t="str">
        <f t="shared" si="36"/>
        <v>22022</v>
      </c>
      <c r="B865" s="22">
        <v>44617</v>
      </c>
      <c r="C865" s="93" t="s">
        <v>356</v>
      </c>
      <c r="D865" s="42" t="s">
        <v>357</v>
      </c>
      <c r="E865" s="11">
        <v>16458</v>
      </c>
      <c r="F865" s="11">
        <v>1731</v>
      </c>
      <c r="G865" s="79" t="s">
        <v>358</v>
      </c>
      <c r="H865" s="204">
        <v>354079.7</v>
      </c>
      <c r="I865" s="94">
        <v>2520</v>
      </c>
      <c r="J865" s="100">
        <v>356599.7</v>
      </c>
      <c r="K865" s="273"/>
      <c r="L865" s="26">
        <f t="shared" si="37"/>
        <v>44647</v>
      </c>
      <c r="M865" s="66" t="e">
        <f t="shared" si="38"/>
        <v>#VALUE!</v>
      </c>
      <c r="N865" s="67">
        <v>44647</v>
      </c>
      <c r="O865" s="81"/>
      <c r="P865" s="5"/>
      <c r="Q865" s="5"/>
      <c r="S865" s="1"/>
    </row>
    <row r="866" spans="1:19" ht="15.95" customHeight="1" x14ac:dyDescent="0.25">
      <c r="A866" s="5"/>
      <c r="B866" s="137" t="s">
        <v>2281</v>
      </c>
      <c r="C866" s="101" t="s">
        <v>356</v>
      </c>
      <c r="D866" s="102" t="s">
        <v>357</v>
      </c>
      <c r="E866" s="102">
        <v>16458</v>
      </c>
      <c r="F866" s="11"/>
      <c r="G866" s="103" t="s">
        <v>2568</v>
      </c>
      <c r="H866" s="204"/>
      <c r="I866" s="94"/>
      <c r="J866" s="100">
        <f>-J865</f>
        <v>-356599.7</v>
      </c>
      <c r="K866" s="273"/>
      <c r="L866" s="26"/>
      <c r="M866" s="66"/>
      <c r="N866" s="67"/>
      <c r="O866" s="81"/>
      <c r="P866" s="5"/>
      <c r="Q866" s="5"/>
      <c r="S866" s="1"/>
    </row>
    <row r="867" spans="1:19" ht="15.95" customHeight="1" x14ac:dyDescent="0.25">
      <c r="A867" s="5" t="str">
        <f t="shared" si="36"/>
        <v>22022</v>
      </c>
      <c r="B867" s="22">
        <v>44620</v>
      </c>
      <c r="C867" s="93" t="s">
        <v>356</v>
      </c>
      <c r="D867" s="42" t="s">
        <v>357</v>
      </c>
      <c r="E867" s="11">
        <v>16503</v>
      </c>
      <c r="F867" s="11">
        <v>1730</v>
      </c>
      <c r="G867" s="79" t="s">
        <v>358</v>
      </c>
      <c r="H867" s="204">
        <v>2788.04</v>
      </c>
      <c r="I867" s="94">
        <v>51.56</v>
      </c>
      <c r="J867" s="100">
        <v>2839.6</v>
      </c>
      <c r="K867" s="273"/>
      <c r="L867" s="26">
        <f t="shared" si="37"/>
        <v>44650</v>
      </c>
      <c r="M867" s="66" t="e">
        <f t="shared" si="38"/>
        <v>#VALUE!</v>
      </c>
      <c r="N867" s="67">
        <v>44650</v>
      </c>
      <c r="O867" s="81"/>
      <c r="P867" s="5"/>
      <c r="Q867" s="5"/>
      <c r="S867" s="1"/>
    </row>
    <row r="868" spans="1:19" ht="15.95" customHeight="1" x14ac:dyDescent="0.25">
      <c r="A868" s="5" t="str">
        <f t="shared" si="36"/>
        <v>32022</v>
      </c>
      <c r="B868" s="22">
        <v>44621</v>
      </c>
      <c r="C868" s="93" t="s">
        <v>356</v>
      </c>
      <c r="D868" s="42" t="s">
        <v>357</v>
      </c>
      <c r="E868" s="11">
        <v>16535</v>
      </c>
      <c r="F868" s="11">
        <v>1794</v>
      </c>
      <c r="G868" s="79" t="s">
        <v>358</v>
      </c>
      <c r="H868" s="204">
        <v>5077.67</v>
      </c>
      <c r="I868" s="94">
        <v>351.12</v>
      </c>
      <c r="J868" s="100">
        <v>5428.79</v>
      </c>
      <c r="K868" s="273"/>
      <c r="L868" s="26">
        <f t="shared" si="37"/>
        <v>44651</v>
      </c>
      <c r="M868" s="66" t="e">
        <f t="shared" si="38"/>
        <v>#VALUE!</v>
      </c>
      <c r="N868" s="67">
        <v>44651</v>
      </c>
      <c r="O868" s="81"/>
      <c r="P868" s="5"/>
      <c r="Q868" s="5"/>
      <c r="S868" s="1"/>
    </row>
    <row r="869" spans="1:19" ht="15.95" customHeight="1" x14ac:dyDescent="0.25">
      <c r="A869" s="5"/>
      <c r="B869" s="137" t="s">
        <v>2281</v>
      </c>
      <c r="C869" s="101" t="s">
        <v>356</v>
      </c>
      <c r="D869" s="102" t="s">
        <v>357</v>
      </c>
      <c r="E869" s="102">
        <v>16535</v>
      </c>
      <c r="F869" s="11"/>
      <c r="G869" s="103" t="s">
        <v>2568</v>
      </c>
      <c r="H869" s="204"/>
      <c r="I869" s="94"/>
      <c r="J869" s="100">
        <f>-J868</f>
        <v>-5428.79</v>
      </c>
      <c r="K869" s="273"/>
      <c r="L869" s="26"/>
      <c r="M869" s="66"/>
      <c r="N869" s="67"/>
      <c r="O869" s="81"/>
      <c r="P869" s="5"/>
      <c r="Q869" s="5"/>
      <c r="S869" s="1"/>
    </row>
    <row r="870" spans="1:19" ht="15.95" customHeight="1" x14ac:dyDescent="0.25">
      <c r="A870" s="5" t="str">
        <f t="shared" si="36"/>
        <v>32022</v>
      </c>
      <c r="B870" s="22">
        <v>44623</v>
      </c>
      <c r="C870" s="93" t="s">
        <v>356</v>
      </c>
      <c r="D870" s="42" t="s">
        <v>357</v>
      </c>
      <c r="E870" s="11">
        <v>16605</v>
      </c>
      <c r="F870" s="11">
        <v>1805</v>
      </c>
      <c r="G870" s="79" t="s">
        <v>358</v>
      </c>
      <c r="H870" s="204">
        <v>6970.1</v>
      </c>
      <c r="I870" s="94">
        <v>128.9</v>
      </c>
      <c r="J870" s="100">
        <v>7099</v>
      </c>
      <c r="K870" s="273"/>
      <c r="L870" s="26">
        <f t="shared" si="37"/>
        <v>44653</v>
      </c>
      <c r="M870" s="66" t="e">
        <f t="shared" si="38"/>
        <v>#VALUE!</v>
      </c>
      <c r="N870" s="67">
        <v>44653</v>
      </c>
      <c r="O870" s="81"/>
      <c r="P870" s="5"/>
      <c r="Q870" s="5"/>
      <c r="S870" s="1"/>
    </row>
    <row r="871" spans="1:19" ht="15.95" customHeight="1" x14ac:dyDescent="0.25">
      <c r="A871" s="5"/>
      <c r="B871" s="137" t="s">
        <v>2281</v>
      </c>
      <c r="C871" s="101" t="s">
        <v>356</v>
      </c>
      <c r="D871" s="102" t="s">
        <v>357</v>
      </c>
      <c r="E871" s="102">
        <v>16605</v>
      </c>
      <c r="F871" s="11"/>
      <c r="G871" s="103" t="s">
        <v>2568</v>
      </c>
      <c r="H871" s="204"/>
      <c r="I871" s="94"/>
      <c r="J871" s="100">
        <f>-J870</f>
        <v>-7099</v>
      </c>
      <c r="K871" s="273"/>
      <c r="L871" s="26"/>
      <c r="M871" s="66"/>
      <c r="N871" s="67"/>
      <c r="O871" s="81"/>
      <c r="P871" s="5"/>
      <c r="Q871" s="5"/>
      <c r="S871" s="1"/>
    </row>
    <row r="872" spans="1:19" ht="15.95" customHeight="1" x14ac:dyDescent="0.25">
      <c r="A872" s="5" t="str">
        <f t="shared" ref="A872:A955" si="39">IF(B872="","",CONCATENATE(MONTH(B872),YEAR(B872)))</f>
        <v>32022</v>
      </c>
      <c r="B872" s="22">
        <v>44627</v>
      </c>
      <c r="C872" s="93" t="s">
        <v>356</v>
      </c>
      <c r="D872" s="42" t="s">
        <v>357</v>
      </c>
      <c r="E872" s="11">
        <v>16656</v>
      </c>
      <c r="F872" s="11">
        <v>1795</v>
      </c>
      <c r="G872" s="79" t="s">
        <v>358</v>
      </c>
      <c r="H872" s="204">
        <v>8124.26</v>
      </c>
      <c r="I872" s="94">
        <v>561.79</v>
      </c>
      <c r="J872" s="100">
        <v>8686.0499999999993</v>
      </c>
      <c r="K872" s="273"/>
      <c r="L872" s="26">
        <f t="shared" ref="L872:L955" si="40">+IF(B872="","",B872+30)</f>
        <v>44657</v>
      </c>
      <c r="M872" s="66" t="e">
        <f t="shared" ref="M872:M955" si="41">+IF(B872="","",L872-$K$3)</f>
        <v>#VALUE!</v>
      </c>
      <c r="N872" s="67">
        <v>44657</v>
      </c>
      <c r="O872" s="81"/>
      <c r="P872" s="5"/>
      <c r="Q872" s="5"/>
      <c r="S872" s="1"/>
    </row>
    <row r="873" spans="1:19" ht="15.95" customHeight="1" x14ac:dyDescent="0.25">
      <c r="A873" s="5"/>
      <c r="B873" s="137" t="s">
        <v>2281</v>
      </c>
      <c r="C873" s="101" t="s">
        <v>356</v>
      </c>
      <c r="D873" s="102" t="s">
        <v>357</v>
      </c>
      <c r="E873" s="102">
        <v>16656</v>
      </c>
      <c r="F873" s="11"/>
      <c r="G873" s="103" t="s">
        <v>2568</v>
      </c>
      <c r="H873" s="204"/>
      <c r="I873" s="94"/>
      <c r="J873" s="100">
        <f>-J872</f>
        <v>-8686.0499999999993</v>
      </c>
      <c r="K873" s="273"/>
      <c r="L873" s="26"/>
      <c r="M873" s="66"/>
      <c r="N873" s="67"/>
      <c r="O873" s="81"/>
      <c r="P873" s="5"/>
      <c r="Q873" s="5"/>
      <c r="S873" s="1"/>
    </row>
    <row r="874" spans="1:19" ht="15.95" customHeight="1" x14ac:dyDescent="0.25">
      <c r="A874" s="5" t="str">
        <f t="shared" si="39"/>
        <v>32022</v>
      </c>
      <c r="B874" s="22">
        <v>44628</v>
      </c>
      <c r="C874" s="93" t="s">
        <v>356</v>
      </c>
      <c r="D874" s="42" t="s">
        <v>357</v>
      </c>
      <c r="E874" s="11">
        <v>16677</v>
      </c>
      <c r="F874" s="11">
        <v>1796</v>
      </c>
      <c r="G874" s="79" t="s">
        <v>358</v>
      </c>
      <c r="H874" s="204">
        <v>9061.1299999999992</v>
      </c>
      <c r="I874" s="94">
        <v>167.57</v>
      </c>
      <c r="J874" s="100">
        <v>9228.7000000000007</v>
      </c>
      <c r="K874" s="273"/>
      <c r="L874" s="26">
        <f t="shared" si="40"/>
        <v>44658</v>
      </c>
      <c r="M874" s="66" t="e">
        <f t="shared" si="41"/>
        <v>#VALUE!</v>
      </c>
      <c r="N874" s="67">
        <v>44658</v>
      </c>
      <c r="O874" s="81"/>
      <c r="P874" s="5"/>
      <c r="Q874" s="5"/>
      <c r="S874" s="1"/>
    </row>
    <row r="875" spans="1:19" ht="15.95" customHeight="1" x14ac:dyDescent="0.25">
      <c r="A875" s="5"/>
      <c r="B875" s="137" t="s">
        <v>2281</v>
      </c>
      <c r="C875" s="101" t="s">
        <v>356</v>
      </c>
      <c r="D875" s="102" t="s">
        <v>357</v>
      </c>
      <c r="E875" s="102">
        <v>16677</v>
      </c>
      <c r="F875" s="11"/>
      <c r="G875" s="103" t="s">
        <v>2568</v>
      </c>
      <c r="H875" s="204"/>
      <c r="I875" s="94"/>
      <c r="J875" s="100">
        <f>-J874</f>
        <v>-9228.7000000000007</v>
      </c>
      <c r="K875" s="273"/>
      <c r="L875" s="26"/>
      <c r="M875" s="66"/>
      <c r="N875" s="67"/>
      <c r="O875" s="81"/>
      <c r="P875" s="5"/>
      <c r="Q875" s="5"/>
      <c r="S875" s="1"/>
    </row>
    <row r="876" spans="1:19" ht="15.95" customHeight="1" x14ac:dyDescent="0.25">
      <c r="A876" s="5" t="str">
        <f t="shared" si="39"/>
        <v>32022</v>
      </c>
      <c r="B876" s="22">
        <v>44629</v>
      </c>
      <c r="C876" s="93" t="s">
        <v>356</v>
      </c>
      <c r="D876" s="42" t="s">
        <v>357</v>
      </c>
      <c r="E876" s="11">
        <v>16684</v>
      </c>
      <c r="F876" s="11">
        <v>1797</v>
      </c>
      <c r="G876" s="79" t="s">
        <v>358</v>
      </c>
      <c r="H876" s="204">
        <v>7667.11</v>
      </c>
      <c r="I876" s="94">
        <v>141.79</v>
      </c>
      <c r="J876" s="100">
        <v>7808.9</v>
      </c>
      <c r="K876" s="273"/>
      <c r="L876" s="26">
        <f t="shared" si="40"/>
        <v>44659</v>
      </c>
      <c r="M876" s="66" t="e">
        <f t="shared" si="41"/>
        <v>#VALUE!</v>
      </c>
      <c r="N876" s="67">
        <v>44659</v>
      </c>
      <c r="O876" s="81"/>
      <c r="P876" s="5"/>
      <c r="Q876" s="5"/>
      <c r="S876" s="1"/>
    </row>
    <row r="877" spans="1:19" ht="15.95" customHeight="1" x14ac:dyDescent="0.25">
      <c r="A877" s="5"/>
      <c r="B877" s="137" t="s">
        <v>2281</v>
      </c>
      <c r="C877" s="101" t="s">
        <v>356</v>
      </c>
      <c r="D877" s="102" t="s">
        <v>357</v>
      </c>
      <c r="E877" s="102">
        <v>16684</v>
      </c>
      <c r="F877" s="11"/>
      <c r="G877" s="103" t="s">
        <v>2568</v>
      </c>
      <c r="H877" s="204"/>
      <c r="I877" s="94"/>
      <c r="J877" s="100">
        <f>-J876</f>
        <v>-7808.9</v>
      </c>
      <c r="K877" s="273"/>
      <c r="L877" s="26"/>
      <c r="M877" s="66"/>
      <c r="N877" s="67"/>
      <c r="O877" s="81"/>
      <c r="P877" s="5"/>
      <c r="Q877" s="5"/>
      <c r="S877" s="1"/>
    </row>
    <row r="878" spans="1:19" ht="15.95" customHeight="1" x14ac:dyDescent="0.25">
      <c r="A878" s="5" t="str">
        <f t="shared" si="39"/>
        <v>32022</v>
      </c>
      <c r="B878" s="22">
        <v>44634</v>
      </c>
      <c r="C878" s="93" t="s">
        <v>356</v>
      </c>
      <c r="D878" s="42" t="s">
        <v>357</v>
      </c>
      <c r="E878" s="11">
        <v>16775</v>
      </c>
      <c r="F878" s="11">
        <v>1857</v>
      </c>
      <c r="G878" s="79" t="s">
        <v>358</v>
      </c>
      <c r="H878" s="204">
        <v>4062.13</v>
      </c>
      <c r="I878" s="94">
        <v>280.89999999999998</v>
      </c>
      <c r="J878" s="100">
        <v>4343.03</v>
      </c>
      <c r="K878" s="273"/>
      <c r="L878" s="26">
        <f t="shared" si="40"/>
        <v>44664</v>
      </c>
      <c r="M878" s="66" t="e">
        <f t="shared" si="41"/>
        <v>#VALUE!</v>
      </c>
      <c r="N878" s="67">
        <v>44664</v>
      </c>
      <c r="O878" s="81"/>
      <c r="P878" s="5"/>
      <c r="Q878" s="5"/>
      <c r="S878" s="1"/>
    </row>
    <row r="879" spans="1:19" ht="15.95" customHeight="1" x14ac:dyDescent="0.25">
      <c r="A879" s="5"/>
      <c r="B879" s="137" t="s">
        <v>2281</v>
      </c>
      <c r="C879" s="101" t="s">
        <v>356</v>
      </c>
      <c r="D879" s="102" t="s">
        <v>357</v>
      </c>
      <c r="E879" s="102">
        <v>16775</v>
      </c>
      <c r="F879" s="11"/>
      <c r="G879" s="103" t="s">
        <v>2568</v>
      </c>
      <c r="H879" s="204"/>
      <c r="I879" s="94"/>
      <c r="J879" s="100">
        <f>-J878</f>
        <v>-4343.03</v>
      </c>
      <c r="K879" s="273"/>
      <c r="L879" s="26"/>
      <c r="M879" s="66"/>
      <c r="N879" s="67"/>
      <c r="O879" s="81"/>
      <c r="P879" s="5"/>
      <c r="Q879" s="5"/>
      <c r="S879" s="1"/>
    </row>
    <row r="880" spans="1:19" ht="15.95" customHeight="1" x14ac:dyDescent="0.25">
      <c r="A880" s="5" t="str">
        <f t="shared" si="39"/>
        <v>32022</v>
      </c>
      <c r="B880" s="22">
        <v>44635</v>
      </c>
      <c r="C880" s="93" t="s">
        <v>356</v>
      </c>
      <c r="D880" s="42" t="s">
        <v>357</v>
      </c>
      <c r="E880" s="11">
        <v>16774</v>
      </c>
      <c r="F880" s="11">
        <v>1855</v>
      </c>
      <c r="G880" s="79" t="s">
        <v>358</v>
      </c>
      <c r="H880" s="204">
        <v>384325.4</v>
      </c>
      <c r="I880" s="94">
        <v>2520</v>
      </c>
      <c r="J880" s="100">
        <v>386845.4</v>
      </c>
      <c r="K880" s="273"/>
      <c r="L880" s="26">
        <f t="shared" si="40"/>
        <v>44665</v>
      </c>
      <c r="M880" s="66" t="e">
        <f t="shared" si="41"/>
        <v>#VALUE!</v>
      </c>
      <c r="N880" s="67">
        <v>44665</v>
      </c>
      <c r="O880" s="81"/>
      <c r="P880" s="5"/>
      <c r="Q880" s="5"/>
      <c r="S880" s="1"/>
    </row>
    <row r="881" spans="1:19" ht="15.95" customHeight="1" x14ac:dyDescent="0.25">
      <c r="A881" s="5"/>
      <c r="B881" s="137" t="s">
        <v>2281</v>
      </c>
      <c r="C881" s="101" t="s">
        <v>356</v>
      </c>
      <c r="D881" s="102" t="s">
        <v>357</v>
      </c>
      <c r="E881" s="102">
        <v>16774</v>
      </c>
      <c r="F881" s="11"/>
      <c r="G881" s="103" t="s">
        <v>2568</v>
      </c>
      <c r="H881" s="204"/>
      <c r="I881" s="94"/>
      <c r="J881" s="100">
        <f>-J880</f>
        <v>-386845.4</v>
      </c>
      <c r="K881" s="273"/>
      <c r="L881" s="26"/>
      <c r="M881" s="66"/>
      <c r="N881" s="67"/>
      <c r="O881" s="81"/>
      <c r="P881" s="5"/>
      <c r="Q881" s="5"/>
      <c r="S881" s="1"/>
    </row>
    <row r="882" spans="1:19" ht="15.95" customHeight="1" x14ac:dyDescent="0.25">
      <c r="A882" s="5" t="str">
        <f t="shared" si="39"/>
        <v>32022</v>
      </c>
      <c r="B882" s="22">
        <v>44637</v>
      </c>
      <c r="C882" s="93" t="s">
        <v>356</v>
      </c>
      <c r="D882" s="42" t="s">
        <v>357</v>
      </c>
      <c r="E882" s="11">
        <v>16821</v>
      </c>
      <c r="F882" s="11">
        <v>1858</v>
      </c>
      <c r="G882" s="79" t="s">
        <v>358</v>
      </c>
      <c r="H882" s="204">
        <v>6780.42</v>
      </c>
      <c r="I882" s="94">
        <v>545.04</v>
      </c>
      <c r="J882" s="100">
        <v>7325.46</v>
      </c>
      <c r="K882" s="273"/>
      <c r="L882" s="26">
        <f t="shared" si="40"/>
        <v>44667</v>
      </c>
      <c r="M882" s="66" t="e">
        <f t="shared" si="41"/>
        <v>#VALUE!</v>
      </c>
      <c r="N882" s="67">
        <v>44667</v>
      </c>
      <c r="O882" s="81"/>
      <c r="P882" s="5"/>
      <c r="Q882" s="5"/>
      <c r="S882" s="1"/>
    </row>
    <row r="883" spans="1:19" ht="15.95" customHeight="1" x14ac:dyDescent="0.25">
      <c r="A883" s="5"/>
      <c r="B883" s="137" t="s">
        <v>2281</v>
      </c>
      <c r="C883" s="101" t="s">
        <v>356</v>
      </c>
      <c r="D883" s="102" t="s">
        <v>357</v>
      </c>
      <c r="E883" s="102">
        <v>16821</v>
      </c>
      <c r="F883" s="11"/>
      <c r="G883" s="103" t="s">
        <v>2568</v>
      </c>
      <c r="H883" s="204"/>
      <c r="I883" s="94"/>
      <c r="J883" s="100">
        <f>-J882</f>
        <v>-7325.46</v>
      </c>
      <c r="K883" s="273"/>
      <c r="L883" s="26"/>
      <c r="M883" s="66"/>
      <c r="N883" s="67"/>
      <c r="O883" s="81"/>
      <c r="P883" s="5"/>
      <c r="Q883" s="5"/>
      <c r="S883" s="1"/>
    </row>
    <row r="884" spans="1:19" ht="15.95" customHeight="1" x14ac:dyDescent="0.25">
      <c r="A884" s="5" t="str">
        <f t="shared" si="39"/>
        <v>32022</v>
      </c>
      <c r="B884" s="22">
        <v>44642</v>
      </c>
      <c r="C884" s="93" t="s">
        <v>356</v>
      </c>
      <c r="D884" s="42" t="s">
        <v>357</v>
      </c>
      <c r="E884" s="11">
        <v>16917</v>
      </c>
      <c r="F884" s="11">
        <v>1859</v>
      </c>
      <c r="G884" s="79" t="s">
        <v>358</v>
      </c>
      <c r="H884" s="204">
        <v>3485.05</v>
      </c>
      <c r="I884" s="94">
        <v>64.45</v>
      </c>
      <c r="J884" s="100">
        <v>3549.5</v>
      </c>
      <c r="K884" s="273"/>
      <c r="L884" s="26">
        <f t="shared" si="40"/>
        <v>44672</v>
      </c>
      <c r="M884" s="66" t="e">
        <f t="shared" si="41"/>
        <v>#VALUE!</v>
      </c>
      <c r="N884" s="67">
        <v>44672</v>
      </c>
      <c r="O884" s="81"/>
      <c r="P884" s="5"/>
      <c r="Q884" s="5"/>
      <c r="S884" s="1"/>
    </row>
    <row r="885" spans="1:19" ht="15.95" customHeight="1" x14ac:dyDescent="0.25">
      <c r="A885" s="5"/>
      <c r="B885" s="137" t="s">
        <v>2281</v>
      </c>
      <c r="C885" s="101" t="s">
        <v>356</v>
      </c>
      <c r="D885" s="102" t="s">
        <v>357</v>
      </c>
      <c r="E885" s="102">
        <v>16917</v>
      </c>
      <c r="F885" s="11"/>
      <c r="G885" s="103" t="s">
        <v>2568</v>
      </c>
      <c r="H885" s="204"/>
      <c r="I885" s="94"/>
      <c r="J885" s="100">
        <f>-J884</f>
        <v>-3549.5</v>
      </c>
      <c r="K885" s="273"/>
      <c r="L885" s="26"/>
      <c r="M885" s="66"/>
      <c r="N885" s="67"/>
      <c r="O885" s="81"/>
      <c r="P885" s="5"/>
      <c r="Q885" s="5"/>
      <c r="S885" s="1"/>
    </row>
    <row r="886" spans="1:19" ht="15.95" customHeight="1" x14ac:dyDescent="0.25">
      <c r="A886" s="5" t="str">
        <f t="shared" si="39"/>
        <v>32022</v>
      </c>
      <c r="B886" s="22">
        <v>44644</v>
      </c>
      <c r="C886" s="93" t="s">
        <v>356</v>
      </c>
      <c r="D886" s="42" t="s">
        <v>357</v>
      </c>
      <c r="E886" s="11">
        <v>16949</v>
      </c>
      <c r="F886" s="11">
        <v>1860</v>
      </c>
      <c r="G886" s="79" t="s">
        <v>358</v>
      </c>
      <c r="H886" s="204">
        <v>4879.07</v>
      </c>
      <c r="I886" s="94">
        <v>90.23</v>
      </c>
      <c r="J886" s="100">
        <v>4969.3</v>
      </c>
      <c r="K886" s="273"/>
      <c r="L886" s="26">
        <f t="shared" si="40"/>
        <v>44674</v>
      </c>
      <c r="M886" s="66" t="e">
        <f t="shared" si="41"/>
        <v>#VALUE!</v>
      </c>
      <c r="N886" s="67">
        <v>44674</v>
      </c>
      <c r="O886" s="81"/>
      <c r="P886" s="5"/>
      <c r="Q886" s="5"/>
      <c r="S886" s="1"/>
    </row>
    <row r="887" spans="1:19" ht="15.95" customHeight="1" x14ac:dyDescent="0.25">
      <c r="A887" s="5"/>
      <c r="B887" s="137" t="s">
        <v>2281</v>
      </c>
      <c r="C887" s="101" t="s">
        <v>356</v>
      </c>
      <c r="D887" s="102" t="s">
        <v>357</v>
      </c>
      <c r="E887" s="102">
        <v>16949</v>
      </c>
      <c r="F887" s="11"/>
      <c r="G887" s="103" t="s">
        <v>2568</v>
      </c>
      <c r="H887" s="204"/>
      <c r="I887" s="94"/>
      <c r="J887" s="100">
        <f>-J886</f>
        <v>-4969.3</v>
      </c>
      <c r="K887" s="273"/>
      <c r="L887" s="26"/>
      <c r="M887" s="66"/>
      <c r="N887" s="67"/>
      <c r="O887" s="81"/>
      <c r="P887" s="5"/>
      <c r="Q887" s="5"/>
      <c r="S887" s="1"/>
    </row>
    <row r="888" spans="1:19" ht="15.95" customHeight="1" x14ac:dyDescent="0.25">
      <c r="A888" s="5" t="str">
        <f t="shared" si="39"/>
        <v>32022</v>
      </c>
      <c r="B888" s="22">
        <v>44648</v>
      </c>
      <c r="C888" s="93" t="s">
        <v>356</v>
      </c>
      <c r="D888" s="42" t="s">
        <v>357</v>
      </c>
      <c r="E888" s="11">
        <v>16977</v>
      </c>
      <c r="F888" s="11">
        <v>1862</v>
      </c>
      <c r="G888" s="79" t="s">
        <v>358</v>
      </c>
      <c r="H888" s="204">
        <v>6273.09</v>
      </c>
      <c r="I888" s="94">
        <v>116.01</v>
      </c>
      <c r="J888" s="100">
        <v>6389.1</v>
      </c>
      <c r="K888" s="273"/>
      <c r="L888" s="26">
        <f t="shared" si="40"/>
        <v>44678</v>
      </c>
      <c r="M888" s="66" t="e">
        <f t="shared" si="41"/>
        <v>#VALUE!</v>
      </c>
      <c r="N888" s="67">
        <v>44678</v>
      </c>
      <c r="O888" s="81"/>
      <c r="P888" s="5"/>
      <c r="Q888" s="5"/>
      <c r="S888" s="1"/>
    </row>
    <row r="889" spans="1:19" ht="15.95" customHeight="1" x14ac:dyDescent="0.25">
      <c r="A889" s="5"/>
      <c r="B889" s="137" t="s">
        <v>2281</v>
      </c>
      <c r="C889" s="101" t="s">
        <v>356</v>
      </c>
      <c r="D889" s="102" t="s">
        <v>357</v>
      </c>
      <c r="E889" s="102">
        <v>16977</v>
      </c>
      <c r="F889" s="11"/>
      <c r="G889" s="103" t="s">
        <v>2568</v>
      </c>
      <c r="H889" s="204"/>
      <c r="I889" s="94"/>
      <c r="J889" s="100">
        <f>-J888</f>
        <v>-6389.1</v>
      </c>
      <c r="K889" s="273"/>
      <c r="L889" s="26"/>
      <c r="M889" s="66"/>
      <c r="N889" s="67"/>
      <c r="O889" s="81"/>
      <c r="P889" s="5"/>
      <c r="Q889" s="5"/>
      <c r="S889" s="1"/>
    </row>
    <row r="890" spans="1:19" ht="15.95" customHeight="1" x14ac:dyDescent="0.25">
      <c r="A890" s="5" t="str">
        <f t="shared" si="39"/>
        <v>72022</v>
      </c>
      <c r="B890" s="22">
        <v>44750</v>
      </c>
      <c r="C890" s="93" t="s">
        <v>356</v>
      </c>
      <c r="D890" s="42" t="s">
        <v>357</v>
      </c>
      <c r="E890" s="11">
        <v>7610</v>
      </c>
      <c r="F890" s="11">
        <v>49252</v>
      </c>
      <c r="G890" s="79" t="s">
        <v>358</v>
      </c>
      <c r="H890" s="204">
        <v>20997.68</v>
      </c>
      <c r="I890" s="94">
        <v>740.13</v>
      </c>
      <c r="J890" s="100">
        <v>21737.81</v>
      </c>
      <c r="K890" s="273"/>
      <c r="L890" s="26">
        <f t="shared" si="40"/>
        <v>44780</v>
      </c>
      <c r="M890" s="66" t="e">
        <f t="shared" si="41"/>
        <v>#VALUE!</v>
      </c>
      <c r="N890" s="67" t="e">
        <v>#VALUE!</v>
      </c>
      <c r="O890" s="81"/>
      <c r="P890" s="5"/>
      <c r="Q890" s="5"/>
      <c r="S890" s="1"/>
    </row>
    <row r="891" spans="1:19" ht="15.95" customHeight="1" x14ac:dyDescent="0.25">
      <c r="A891" s="5" t="str">
        <f t="shared" si="39"/>
        <v>82022</v>
      </c>
      <c r="B891" s="22">
        <v>44804</v>
      </c>
      <c r="C891" s="93" t="s">
        <v>356</v>
      </c>
      <c r="D891" s="42" t="s">
        <v>357</v>
      </c>
      <c r="E891" s="11">
        <v>7835</v>
      </c>
      <c r="F891" s="11">
        <v>49319</v>
      </c>
      <c r="G891" s="79" t="s">
        <v>358</v>
      </c>
      <c r="H891" s="204">
        <v>4666.25</v>
      </c>
      <c r="I891" s="94">
        <v>164.49</v>
      </c>
      <c r="J891" s="100">
        <v>4830.74</v>
      </c>
      <c r="K891" s="273"/>
      <c r="L891" s="26">
        <f t="shared" si="40"/>
        <v>44834</v>
      </c>
      <c r="M891" s="66" t="e">
        <f t="shared" si="41"/>
        <v>#VALUE!</v>
      </c>
      <c r="N891" s="67">
        <v>44834</v>
      </c>
      <c r="O891" s="81"/>
      <c r="P891" s="5"/>
      <c r="Q891" s="5"/>
      <c r="S891" s="1"/>
    </row>
    <row r="892" spans="1:19" ht="15.95" customHeight="1" x14ac:dyDescent="0.25">
      <c r="A892" s="5" t="str">
        <f t="shared" si="39"/>
        <v>92022</v>
      </c>
      <c r="B892" s="22">
        <v>44826</v>
      </c>
      <c r="C892" s="93" t="s">
        <v>356</v>
      </c>
      <c r="D892" s="42" t="s">
        <v>357</v>
      </c>
      <c r="E892" s="11">
        <v>8132</v>
      </c>
      <c r="F892" s="11">
        <v>49439</v>
      </c>
      <c r="G892" s="79" t="s">
        <v>358</v>
      </c>
      <c r="H892" s="204">
        <v>11665.47</v>
      </c>
      <c r="I892" s="94">
        <v>411.21</v>
      </c>
      <c r="J892" s="100">
        <v>12076.68</v>
      </c>
      <c r="K892" s="273"/>
      <c r="L892" s="26">
        <f t="shared" si="40"/>
        <v>44856</v>
      </c>
      <c r="M892" s="66" t="e">
        <f t="shared" si="41"/>
        <v>#VALUE!</v>
      </c>
      <c r="N892" s="67">
        <v>44856</v>
      </c>
      <c r="O892" s="81"/>
      <c r="P892" s="5"/>
      <c r="Q892" s="5"/>
      <c r="S892" s="1"/>
    </row>
    <row r="893" spans="1:19" ht="15.95" customHeight="1" x14ac:dyDescent="0.25">
      <c r="A893" s="5" t="str">
        <f t="shared" si="39"/>
        <v>92022</v>
      </c>
      <c r="B893" s="22">
        <v>44834</v>
      </c>
      <c r="C893" s="93" t="s">
        <v>356</v>
      </c>
      <c r="D893" s="42" t="s">
        <v>357</v>
      </c>
      <c r="E893" s="11">
        <v>13818</v>
      </c>
      <c r="F893" s="11">
        <v>1015</v>
      </c>
      <c r="G893" s="79" t="s">
        <v>358</v>
      </c>
      <c r="H893" s="204">
        <v>6273.09</v>
      </c>
      <c r="I893" s="94">
        <v>116.01</v>
      </c>
      <c r="J893" s="100">
        <v>6389.1</v>
      </c>
      <c r="K893" s="273"/>
      <c r="L893" s="26">
        <f t="shared" si="40"/>
        <v>44864</v>
      </c>
      <c r="M893" s="66" t="e">
        <f t="shared" si="41"/>
        <v>#VALUE!</v>
      </c>
      <c r="N893" s="67">
        <v>44864</v>
      </c>
      <c r="O893" s="81"/>
      <c r="P893" s="5"/>
      <c r="Q893" s="5"/>
      <c r="S893" s="1"/>
    </row>
    <row r="894" spans="1:19" ht="15.95" customHeight="1" x14ac:dyDescent="0.25">
      <c r="A894" s="5" t="str">
        <f t="shared" si="39"/>
        <v>102022</v>
      </c>
      <c r="B894" s="22">
        <v>44838</v>
      </c>
      <c r="C894" s="93" t="s">
        <v>356</v>
      </c>
      <c r="D894" s="42" t="s">
        <v>357</v>
      </c>
      <c r="E894" s="11">
        <v>15505</v>
      </c>
      <c r="F894" s="11">
        <v>1477</v>
      </c>
      <c r="G894" s="79" t="s">
        <v>358</v>
      </c>
      <c r="H894" s="204">
        <v>19191.16</v>
      </c>
      <c r="I894" s="94">
        <v>1315.54</v>
      </c>
      <c r="J894" s="100">
        <v>20506.7</v>
      </c>
      <c r="K894" s="273"/>
      <c r="L894" s="26">
        <f t="shared" si="40"/>
        <v>44868</v>
      </c>
      <c r="M894" s="66" t="e">
        <f t="shared" si="41"/>
        <v>#VALUE!</v>
      </c>
      <c r="N894" s="67">
        <v>44868</v>
      </c>
      <c r="O894" s="81"/>
      <c r="P894" s="5"/>
      <c r="Q894" s="5"/>
      <c r="S894" s="1"/>
    </row>
    <row r="895" spans="1:19" ht="15.95" customHeight="1" x14ac:dyDescent="0.25">
      <c r="A895" s="5"/>
      <c r="B895" s="137" t="s">
        <v>2281</v>
      </c>
      <c r="C895" s="101" t="s">
        <v>356</v>
      </c>
      <c r="D895" s="102" t="s">
        <v>357</v>
      </c>
      <c r="E895" s="102">
        <v>15505</v>
      </c>
      <c r="F895" s="11"/>
      <c r="G895" s="103" t="s">
        <v>2568</v>
      </c>
      <c r="H895" s="204"/>
      <c r="I895" s="94"/>
      <c r="J895" s="100">
        <f>-J894</f>
        <v>-20506.7</v>
      </c>
      <c r="K895" s="273"/>
      <c r="L895" s="26"/>
      <c r="M895" s="66"/>
      <c r="N895" s="67"/>
      <c r="O895" s="81"/>
      <c r="P895" s="5"/>
      <c r="Q895" s="5"/>
      <c r="S895" s="1"/>
    </row>
    <row r="896" spans="1:19" ht="15.95" customHeight="1" x14ac:dyDescent="0.25">
      <c r="A896" s="5" t="str">
        <f t="shared" si="39"/>
        <v>102022</v>
      </c>
      <c r="B896" s="22">
        <v>44839</v>
      </c>
      <c r="C896" s="93" t="s">
        <v>356</v>
      </c>
      <c r="D896" s="42" t="s">
        <v>357</v>
      </c>
      <c r="E896" s="11">
        <v>15532</v>
      </c>
      <c r="F896" s="11">
        <v>1479</v>
      </c>
      <c r="G896" s="79" t="s">
        <v>358</v>
      </c>
      <c r="H896" s="204">
        <v>377686.1</v>
      </c>
      <c r="I896" s="94">
        <v>2520</v>
      </c>
      <c r="J896" s="100">
        <v>380206.1</v>
      </c>
      <c r="K896" s="273"/>
      <c r="L896" s="26">
        <f t="shared" si="40"/>
        <v>44869</v>
      </c>
      <c r="M896" s="66" t="e">
        <f t="shared" si="41"/>
        <v>#VALUE!</v>
      </c>
      <c r="N896" s="67">
        <v>44869</v>
      </c>
      <c r="O896" s="81"/>
      <c r="P896" s="5"/>
      <c r="Q896" s="5"/>
      <c r="S896" s="1"/>
    </row>
    <row r="897" spans="1:19" ht="15.95" customHeight="1" x14ac:dyDescent="0.25">
      <c r="A897" s="5"/>
      <c r="B897" s="137" t="s">
        <v>2281</v>
      </c>
      <c r="C897" s="101" t="s">
        <v>356</v>
      </c>
      <c r="D897" s="102" t="s">
        <v>357</v>
      </c>
      <c r="E897" s="102">
        <v>15532</v>
      </c>
      <c r="F897" s="11"/>
      <c r="G897" s="103" t="s">
        <v>2568</v>
      </c>
      <c r="H897" s="204"/>
      <c r="I897" s="94"/>
      <c r="J897" s="100">
        <f>-J896</f>
        <v>-380206.1</v>
      </c>
      <c r="K897" s="273"/>
      <c r="L897" s="26"/>
      <c r="M897" s="66"/>
      <c r="N897" s="67"/>
      <c r="O897" s="81"/>
      <c r="P897" s="5"/>
      <c r="Q897" s="5"/>
      <c r="S897" s="1"/>
    </row>
    <row r="898" spans="1:19" ht="15.95" customHeight="1" x14ac:dyDescent="0.25">
      <c r="A898" s="5" t="str">
        <f t="shared" si="39"/>
        <v>102022</v>
      </c>
      <c r="B898" s="22">
        <v>44841</v>
      </c>
      <c r="C898" s="93" t="s">
        <v>356</v>
      </c>
      <c r="D898" s="42" t="s">
        <v>357</v>
      </c>
      <c r="E898" s="368">
        <v>15602</v>
      </c>
      <c r="F898" s="11">
        <v>1480</v>
      </c>
      <c r="G898" s="79" t="s">
        <v>358</v>
      </c>
      <c r="H898" s="204">
        <v>3485.05</v>
      </c>
      <c r="I898" s="94">
        <v>64.45</v>
      </c>
      <c r="J898" s="100">
        <v>3549.5</v>
      </c>
      <c r="K898" s="273"/>
      <c r="L898" s="26">
        <f t="shared" si="40"/>
        <v>44871</v>
      </c>
      <c r="M898" s="66" t="e">
        <f t="shared" si="41"/>
        <v>#VALUE!</v>
      </c>
      <c r="N898" s="67">
        <v>44871</v>
      </c>
      <c r="O898" s="81"/>
      <c r="P898" s="5"/>
      <c r="Q898" s="5"/>
      <c r="S898" s="1"/>
    </row>
    <row r="899" spans="1:19" ht="15.95" customHeight="1" x14ac:dyDescent="0.25">
      <c r="A899" s="5"/>
      <c r="B899" s="22" t="s">
        <v>2682</v>
      </c>
      <c r="C899" s="93" t="s">
        <v>356</v>
      </c>
      <c r="D899" s="42" t="s">
        <v>357</v>
      </c>
      <c r="E899" s="368" t="s">
        <v>2696</v>
      </c>
      <c r="F899" s="11">
        <v>2094</v>
      </c>
      <c r="G899" s="79" t="s">
        <v>358</v>
      </c>
      <c r="H899" s="204">
        <v>288133.8</v>
      </c>
      <c r="I899" s="94">
        <v>51864.08</v>
      </c>
      <c r="J899" s="100">
        <f>+H899+I899</f>
        <v>339997.88</v>
      </c>
      <c r="K899" s="273"/>
      <c r="L899" s="26"/>
      <c r="M899" s="66"/>
      <c r="N899" s="67"/>
      <c r="O899" s="81"/>
      <c r="P899" s="5"/>
      <c r="Q899" s="5"/>
      <c r="S899" s="1"/>
    </row>
    <row r="900" spans="1:19" ht="15.95" customHeight="1" x14ac:dyDescent="0.25">
      <c r="A900" s="5"/>
      <c r="B900" s="22" t="s">
        <v>2697</v>
      </c>
      <c r="C900" s="93" t="s">
        <v>356</v>
      </c>
      <c r="D900" s="42" t="s">
        <v>357</v>
      </c>
      <c r="E900" s="368" t="s">
        <v>2698</v>
      </c>
      <c r="F900" s="11">
        <v>3017</v>
      </c>
      <c r="G900" s="79" t="s">
        <v>358</v>
      </c>
      <c r="H900" s="204">
        <v>416717.4</v>
      </c>
      <c r="I900" s="94">
        <v>75009.13</v>
      </c>
      <c r="J900" s="100">
        <f t="shared" ref="J900:J909" si="42">+H900+I900</f>
        <v>491726.53</v>
      </c>
      <c r="K900" s="273"/>
      <c r="L900" s="26"/>
      <c r="M900" s="66"/>
      <c r="N900" s="67"/>
      <c r="O900" s="81"/>
      <c r="P900" s="5"/>
      <c r="Q900" s="5"/>
      <c r="S900" s="1"/>
    </row>
    <row r="901" spans="1:19" ht="15.95" customHeight="1" x14ac:dyDescent="0.25">
      <c r="A901" s="5"/>
      <c r="B901" s="11" t="s">
        <v>2478</v>
      </c>
      <c r="C901" s="93" t="s">
        <v>356</v>
      </c>
      <c r="D901" s="42" t="s">
        <v>357</v>
      </c>
      <c r="E901" s="368" t="s">
        <v>2699</v>
      </c>
      <c r="F901" s="11">
        <v>3024</v>
      </c>
      <c r="G901" s="79" t="s">
        <v>358</v>
      </c>
      <c r="H901" s="204">
        <v>413619</v>
      </c>
      <c r="I901" s="94">
        <v>74451.42</v>
      </c>
      <c r="J901" s="100">
        <f t="shared" si="42"/>
        <v>488070.42</v>
      </c>
      <c r="K901" s="273"/>
      <c r="L901" s="26"/>
      <c r="M901" s="66"/>
      <c r="N901" s="67"/>
      <c r="O901" s="81"/>
      <c r="P901" s="5"/>
      <c r="Q901" s="5"/>
      <c r="S901" s="1"/>
    </row>
    <row r="902" spans="1:19" ht="15.95" customHeight="1" x14ac:dyDescent="0.25">
      <c r="A902" s="5"/>
      <c r="B902" s="22" t="s">
        <v>2367</v>
      </c>
      <c r="C902" s="93" t="s">
        <v>356</v>
      </c>
      <c r="D902" s="42" t="s">
        <v>357</v>
      </c>
      <c r="E902" s="368" t="s">
        <v>2700</v>
      </c>
      <c r="F902" s="11">
        <v>3039</v>
      </c>
      <c r="G902" s="79" t="s">
        <v>358</v>
      </c>
      <c r="H902" s="204">
        <v>377987.4</v>
      </c>
      <c r="I902" s="94">
        <v>68037.73</v>
      </c>
      <c r="J902" s="100">
        <f t="shared" si="42"/>
        <v>446025.13</v>
      </c>
      <c r="K902" s="273"/>
      <c r="L902" s="26"/>
      <c r="M902" s="66"/>
      <c r="N902" s="67"/>
      <c r="O902" s="81"/>
      <c r="P902" s="5"/>
      <c r="Q902" s="5"/>
      <c r="S902" s="1"/>
    </row>
    <row r="903" spans="1:19" ht="15.95" customHeight="1" x14ac:dyDescent="0.25">
      <c r="A903" s="5"/>
      <c r="B903" s="22" t="s">
        <v>2379</v>
      </c>
      <c r="C903" s="93" t="s">
        <v>356</v>
      </c>
      <c r="D903" s="42" t="s">
        <v>357</v>
      </c>
      <c r="E903" s="368" t="s">
        <v>2701</v>
      </c>
      <c r="F903" s="11">
        <v>3040</v>
      </c>
      <c r="G903" s="79" t="s">
        <v>358</v>
      </c>
      <c r="H903" s="204">
        <v>511218.6</v>
      </c>
      <c r="I903" s="94">
        <v>92019.35</v>
      </c>
      <c r="J903" s="100">
        <f t="shared" si="42"/>
        <v>603237.94999999995</v>
      </c>
      <c r="K903" s="273"/>
      <c r="L903" s="26"/>
      <c r="M903" s="66"/>
      <c r="N903" s="67"/>
      <c r="O903" s="81"/>
      <c r="P903" s="5"/>
      <c r="Q903" s="5"/>
      <c r="S903" s="1"/>
    </row>
    <row r="904" spans="1:19" ht="15.95" customHeight="1" x14ac:dyDescent="0.25">
      <c r="A904" s="5"/>
      <c r="B904" s="22" t="s">
        <v>2448</v>
      </c>
      <c r="C904" s="93" t="s">
        <v>356</v>
      </c>
      <c r="D904" s="42" t="s">
        <v>357</v>
      </c>
      <c r="E904" s="368" t="s">
        <v>2702</v>
      </c>
      <c r="F904" s="11">
        <v>3052</v>
      </c>
      <c r="G904" s="79" t="s">
        <v>358</v>
      </c>
      <c r="H904" s="204">
        <v>538329.59999999998</v>
      </c>
      <c r="I904" s="94">
        <v>96899.33</v>
      </c>
      <c r="J904" s="100">
        <f t="shared" si="42"/>
        <v>635228.92999999993</v>
      </c>
      <c r="K904" s="273"/>
      <c r="L904" s="26"/>
      <c r="M904" s="66"/>
      <c r="N904" s="67"/>
      <c r="O904" s="81"/>
      <c r="P904" s="5"/>
      <c r="Q904" s="5"/>
      <c r="S904" s="1"/>
    </row>
    <row r="905" spans="1:19" ht="15.95" customHeight="1" x14ac:dyDescent="0.25">
      <c r="A905" s="5"/>
      <c r="B905" s="22" t="s">
        <v>825</v>
      </c>
      <c r="C905" s="93" t="s">
        <v>356</v>
      </c>
      <c r="D905" s="42" t="s">
        <v>357</v>
      </c>
      <c r="E905" s="368" t="s">
        <v>2891</v>
      </c>
      <c r="F905" s="11">
        <v>1454</v>
      </c>
      <c r="G905" s="79" t="s">
        <v>358</v>
      </c>
      <c r="H905" s="204">
        <v>429325.1</v>
      </c>
      <c r="I905" s="94">
        <v>2520</v>
      </c>
      <c r="J905" s="100">
        <f t="shared" si="42"/>
        <v>431845.1</v>
      </c>
      <c r="K905" s="273"/>
      <c r="L905" s="26"/>
      <c r="M905" s="66"/>
      <c r="N905" s="67"/>
      <c r="O905" s="81"/>
      <c r="P905" s="5"/>
      <c r="Q905" s="5"/>
      <c r="S905" s="1"/>
    </row>
    <row r="906" spans="1:19" ht="15.95" customHeight="1" x14ac:dyDescent="0.25">
      <c r="A906" s="5"/>
      <c r="B906" s="22" t="s">
        <v>2703</v>
      </c>
      <c r="C906" s="93" t="s">
        <v>356</v>
      </c>
      <c r="D906" s="42" t="s">
        <v>357</v>
      </c>
      <c r="E906" s="368" t="s">
        <v>2704</v>
      </c>
      <c r="F906" s="11">
        <v>3041</v>
      </c>
      <c r="G906" s="79" t="s">
        <v>358</v>
      </c>
      <c r="H906" s="204">
        <v>357847.8</v>
      </c>
      <c r="I906" s="94">
        <v>64412.6</v>
      </c>
      <c r="J906" s="100">
        <f t="shared" si="42"/>
        <v>422260.39999999997</v>
      </c>
      <c r="K906" s="273"/>
      <c r="L906" s="26"/>
      <c r="M906" s="66"/>
      <c r="N906" s="67"/>
      <c r="O906" s="81"/>
      <c r="P906" s="5"/>
      <c r="Q906" s="5"/>
      <c r="S906" s="1"/>
    </row>
    <row r="907" spans="1:19" ht="15.95" customHeight="1" x14ac:dyDescent="0.25">
      <c r="A907" s="5"/>
      <c r="B907" s="22" t="s">
        <v>2705</v>
      </c>
      <c r="C907" s="93" t="s">
        <v>356</v>
      </c>
      <c r="D907" s="42" t="s">
        <v>357</v>
      </c>
      <c r="E907" s="368" t="s">
        <v>2706</v>
      </c>
      <c r="F907" s="11">
        <v>3051</v>
      </c>
      <c r="G907" s="79" t="s">
        <v>358</v>
      </c>
      <c r="H907" s="204">
        <v>396577.8</v>
      </c>
      <c r="I907" s="94">
        <v>71384</v>
      </c>
      <c r="J907" s="100">
        <f t="shared" si="42"/>
        <v>467961.8</v>
      </c>
      <c r="K907" s="273"/>
      <c r="L907" s="26"/>
      <c r="M907" s="66"/>
      <c r="N907" s="67"/>
      <c r="O907" s="81"/>
      <c r="P907" s="5"/>
      <c r="Q907" s="5"/>
      <c r="S907" s="1"/>
    </row>
    <row r="908" spans="1:19" ht="15.95" customHeight="1" x14ac:dyDescent="0.25">
      <c r="A908" s="5"/>
      <c r="B908" s="22" t="s">
        <v>2707</v>
      </c>
      <c r="C908" s="93" t="s">
        <v>356</v>
      </c>
      <c r="D908" s="42" t="s">
        <v>357</v>
      </c>
      <c r="E908" s="368" t="s">
        <v>2708</v>
      </c>
      <c r="F908" s="11">
        <v>3053</v>
      </c>
      <c r="G908" s="79" t="s">
        <v>358</v>
      </c>
      <c r="H908" s="204">
        <v>443828.4</v>
      </c>
      <c r="I908" s="94">
        <v>79889.11</v>
      </c>
      <c r="J908" s="100">
        <f t="shared" si="42"/>
        <v>523717.51</v>
      </c>
      <c r="K908" s="273"/>
      <c r="L908" s="26"/>
      <c r="M908" s="66"/>
      <c r="N908" s="67"/>
      <c r="O908" s="81"/>
      <c r="P908" s="5"/>
      <c r="Q908" s="5"/>
      <c r="S908" s="1"/>
    </row>
    <row r="909" spans="1:19" ht="15.95" customHeight="1" x14ac:dyDescent="0.25">
      <c r="A909" s="5"/>
      <c r="B909" s="22" t="s">
        <v>2408</v>
      </c>
      <c r="C909" s="93" t="s">
        <v>356</v>
      </c>
      <c r="D909" s="42" t="s">
        <v>357</v>
      </c>
      <c r="E909" s="368" t="s">
        <v>2840</v>
      </c>
      <c r="F909" s="11">
        <v>3042</v>
      </c>
      <c r="G909" s="79" t="s">
        <v>358</v>
      </c>
      <c r="H909" s="204">
        <v>8814.19</v>
      </c>
      <c r="I909" s="94">
        <v>1586.55</v>
      </c>
      <c r="J909" s="100">
        <f t="shared" si="42"/>
        <v>10400.74</v>
      </c>
      <c r="K909" s="273"/>
      <c r="L909" s="26"/>
      <c r="M909" s="66"/>
      <c r="N909" s="67"/>
      <c r="O909" s="81"/>
      <c r="P909" s="5"/>
      <c r="Q909" s="5"/>
      <c r="S909" s="1"/>
    </row>
    <row r="910" spans="1:19" ht="15.95" customHeight="1" x14ac:dyDescent="0.25">
      <c r="A910" s="5"/>
      <c r="B910" s="22" t="s">
        <v>2683</v>
      </c>
      <c r="C910" s="93" t="s">
        <v>356</v>
      </c>
      <c r="D910" s="42" t="s">
        <v>357</v>
      </c>
      <c r="E910" s="368" t="s">
        <v>2684</v>
      </c>
      <c r="F910" s="11">
        <v>3013</v>
      </c>
      <c r="G910" s="79" t="s">
        <v>358</v>
      </c>
      <c r="H910" s="204">
        <v>547624.80000000005</v>
      </c>
      <c r="I910" s="94">
        <v>98572.46</v>
      </c>
      <c r="J910" s="100">
        <f t="shared" ref="J910:J953" si="43">+H910+I910</f>
        <v>646197.26</v>
      </c>
      <c r="K910" s="273"/>
      <c r="L910" s="26"/>
      <c r="M910" s="66"/>
      <c r="N910" s="67"/>
      <c r="O910" s="81"/>
      <c r="P910" s="5"/>
      <c r="Q910" s="5"/>
      <c r="S910" s="1"/>
    </row>
    <row r="911" spans="1:19" ht="15.95" customHeight="1" x14ac:dyDescent="0.25">
      <c r="A911" s="5"/>
      <c r="B911" s="22" t="s">
        <v>2226</v>
      </c>
      <c r="C911" s="93" t="s">
        <v>356</v>
      </c>
      <c r="D911" s="42" t="s">
        <v>357</v>
      </c>
      <c r="E911" s="368" t="s">
        <v>2894</v>
      </c>
      <c r="F911" s="11">
        <v>2090</v>
      </c>
      <c r="G911" s="79" t="s">
        <v>358</v>
      </c>
      <c r="H911" s="204">
        <v>472488.6</v>
      </c>
      <c r="I911" s="94">
        <v>2646</v>
      </c>
      <c r="J911" s="100">
        <f t="shared" si="43"/>
        <v>475134.6</v>
      </c>
      <c r="K911" s="273"/>
      <c r="L911" s="26"/>
      <c r="M911" s="66"/>
      <c r="N911" s="67"/>
      <c r="O911" s="81"/>
      <c r="P911" s="5"/>
      <c r="Q911" s="5"/>
      <c r="S911" s="1"/>
    </row>
    <row r="912" spans="1:19" ht="15.95" customHeight="1" x14ac:dyDescent="0.25">
      <c r="A912" s="5"/>
      <c r="B912" s="22" t="s">
        <v>2895</v>
      </c>
      <c r="C912" s="93" t="s">
        <v>356</v>
      </c>
      <c r="D912" s="42" t="s">
        <v>357</v>
      </c>
      <c r="E912" s="368" t="s">
        <v>2896</v>
      </c>
      <c r="F912" s="11">
        <v>1562</v>
      </c>
      <c r="G912" s="79" t="s">
        <v>358</v>
      </c>
      <c r="H912" s="204">
        <v>11849.17</v>
      </c>
      <c r="I912" s="94">
        <v>219.13</v>
      </c>
      <c r="J912" s="100">
        <f t="shared" si="43"/>
        <v>12068.3</v>
      </c>
      <c r="K912" s="273"/>
      <c r="L912" s="26"/>
      <c r="M912" s="66"/>
      <c r="N912" s="67"/>
      <c r="O912" s="81"/>
      <c r="P912" s="5"/>
      <c r="Q912" s="5"/>
      <c r="S912" s="1"/>
    </row>
    <row r="913" spans="1:19" ht="15.95" customHeight="1" x14ac:dyDescent="0.25">
      <c r="A913" s="5"/>
      <c r="B913" s="22" t="s">
        <v>2682</v>
      </c>
      <c r="C913" s="93" t="s">
        <v>356</v>
      </c>
      <c r="D913" s="42" t="s">
        <v>357</v>
      </c>
      <c r="E913" s="368" t="s">
        <v>2686</v>
      </c>
      <c r="F913" s="11">
        <v>2095</v>
      </c>
      <c r="G913" s="79" t="s">
        <v>358</v>
      </c>
      <c r="H913" s="204">
        <v>494177.4</v>
      </c>
      <c r="I913" s="94">
        <v>88951.93</v>
      </c>
      <c r="J913" s="100">
        <f t="shared" si="43"/>
        <v>583129.33000000007</v>
      </c>
      <c r="K913" s="273"/>
      <c r="L913" s="26"/>
      <c r="M913" s="66"/>
      <c r="N913" s="67"/>
      <c r="O913" s="81"/>
      <c r="P913" s="5"/>
      <c r="Q913" s="5"/>
      <c r="S913" s="1"/>
    </row>
    <row r="914" spans="1:19" ht="15.95" customHeight="1" x14ac:dyDescent="0.25">
      <c r="A914" s="5"/>
      <c r="B914" s="22" t="s">
        <v>1001</v>
      </c>
      <c r="C914" s="93" t="s">
        <v>356</v>
      </c>
      <c r="D914" s="42" t="s">
        <v>357</v>
      </c>
      <c r="E914" s="368" t="s">
        <v>2900</v>
      </c>
      <c r="F914" s="11">
        <v>1970</v>
      </c>
      <c r="G914" s="79" t="s">
        <v>358</v>
      </c>
      <c r="H914" s="204">
        <v>10246.040000000001</v>
      </c>
      <c r="I914" s="94">
        <v>189.48</v>
      </c>
      <c r="J914" s="100">
        <f t="shared" si="43"/>
        <v>10435.52</v>
      </c>
      <c r="K914" s="273"/>
      <c r="L914" s="26"/>
      <c r="M914" s="66"/>
      <c r="N914" s="67"/>
      <c r="O914" s="81"/>
      <c r="P914" s="5"/>
      <c r="Q914" s="5"/>
      <c r="S914" s="1"/>
    </row>
    <row r="915" spans="1:19" ht="15.95" customHeight="1" x14ac:dyDescent="0.25">
      <c r="A915" s="5"/>
      <c r="B915" s="137" t="s">
        <v>3466</v>
      </c>
      <c r="C915" s="101" t="s">
        <v>356</v>
      </c>
      <c r="D915" s="102" t="s">
        <v>357</v>
      </c>
      <c r="E915" s="349" t="s">
        <v>2900</v>
      </c>
      <c r="F915" s="102">
        <v>1970</v>
      </c>
      <c r="G915" s="103" t="s">
        <v>3081</v>
      </c>
      <c r="H915" s="150"/>
      <c r="I915" s="94"/>
      <c r="J915" s="100">
        <f>-J914</f>
        <v>-10435.52</v>
      </c>
      <c r="K915" s="273"/>
      <c r="L915" s="26"/>
      <c r="M915" s="66"/>
      <c r="N915" s="67"/>
      <c r="O915" s="81"/>
      <c r="P915" s="5"/>
      <c r="Q915" s="5"/>
      <c r="S915" s="1"/>
    </row>
    <row r="916" spans="1:19" ht="15.95" customHeight="1" x14ac:dyDescent="0.25">
      <c r="A916" s="5"/>
      <c r="B916" s="22" t="s">
        <v>2685</v>
      </c>
      <c r="C916" s="93" t="s">
        <v>356</v>
      </c>
      <c r="D916" s="42" t="s">
        <v>357</v>
      </c>
      <c r="E916" s="368" t="s">
        <v>2899</v>
      </c>
      <c r="F916" s="11">
        <v>1974</v>
      </c>
      <c r="G916" s="79" t="s">
        <v>358</v>
      </c>
      <c r="H916" s="204">
        <v>5854.88</v>
      </c>
      <c r="I916" s="94">
        <v>108.27</v>
      </c>
      <c r="J916" s="100">
        <f t="shared" si="43"/>
        <v>5963.1500000000005</v>
      </c>
      <c r="K916" s="273"/>
      <c r="L916" s="26"/>
      <c r="M916" s="66"/>
      <c r="N916" s="67"/>
      <c r="O916" s="81"/>
      <c r="P916" s="5"/>
      <c r="Q916" s="5"/>
      <c r="S916" s="1"/>
    </row>
    <row r="917" spans="1:19" ht="15.95" customHeight="1" x14ac:dyDescent="0.25">
      <c r="A917" s="5"/>
      <c r="B917" s="22" t="s">
        <v>2892</v>
      </c>
      <c r="C917" s="93" t="s">
        <v>356</v>
      </c>
      <c r="D917" s="42" t="s">
        <v>357</v>
      </c>
      <c r="E917" s="368" t="s">
        <v>2893</v>
      </c>
      <c r="F917" s="11">
        <v>2086</v>
      </c>
      <c r="G917" s="79" t="s">
        <v>358</v>
      </c>
      <c r="H917" s="204">
        <v>525161.4</v>
      </c>
      <c r="I917" s="94">
        <v>2646</v>
      </c>
      <c r="J917" s="100">
        <f t="shared" si="43"/>
        <v>527807.4</v>
      </c>
      <c r="K917" s="273"/>
      <c r="L917" s="26"/>
      <c r="M917" s="66"/>
      <c r="N917" s="67"/>
      <c r="O917" s="81"/>
      <c r="P917" s="5"/>
      <c r="Q917" s="5"/>
      <c r="S917" s="1"/>
    </row>
    <row r="918" spans="1:19" ht="15.95" customHeight="1" x14ac:dyDescent="0.25">
      <c r="A918" s="5"/>
      <c r="B918" s="137" t="s">
        <v>3466</v>
      </c>
      <c r="C918" s="101" t="s">
        <v>356</v>
      </c>
      <c r="D918" s="102" t="s">
        <v>357</v>
      </c>
      <c r="E918" s="349" t="s">
        <v>2893</v>
      </c>
      <c r="F918" s="102">
        <v>2086</v>
      </c>
      <c r="G918" s="103" t="s">
        <v>3081</v>
      </c>
      <c r="H918" s="204"/>
      <c r="I918" s="94"/>
      <c r="J918" s="100">
        <f>-J917</f>
        <v>-527807.4</v>
      </c>
      <c r="K918" s="273"/>
      <c r="L918" s="26"/>
      <c r="M918" s="66"/>
      <c r="N918" s="67"/>
      <c r="O918" s="81"/>
      <c r="P918" s="5"/>
      <c r="Q918" s="5"/>
      <c r="S918" s="1"/>
    </row>
    <row r="919" spans="1:19" ht="15.95" customHeight="1" x14ac:dyDescent="0.25">
      <c r="A919" s="5"/>
      <c r="B919" s="22" t="s">
        <v>1072</v>
      </c>
      <c r="C919" s="93" t="s">
        <v>356</v>
      </c>
      <c r="D919" s="42" t="s">
        <v>357</v>
      </c>
      <c r="E919" s="368" t="s">
        <v>2901</v>
      </c>
      <c r="F919" s="11">
        <v>1968</v>
      </c>
      <c r="G919" s="79" t="s">
        <v>358</v>
      </c>
      <c r="H919" s="204">
        <v>6586.74</v>
      </c>
      <c r="I919" s="94">
        <v>121.81</v>
      </c>
      <c r="J919" s="100">
        <f t="shared" si="43"/>
        <v>6708.55</v>
      </c>
      <c r="K919" s="273"/>
      <c r="L919" s="26"/>
      <c r="M919" s="66"/>
      <c r="N919" s="67"/>
      <c r="O919" s="81"/>
      <c r="P919" s="5"/>
      <c r="Q919" s="5"/>
      <c r="S919" s="1"/>
    </row>
    <row r="920" spans="1:19" ht="15.95" customHeight="1" x14ac:dyDescent="0.25">
      <c r="A920" s="5"/>
      <c r="B920" s="137" t="s">
        <v>4196</v>
      </c>
      <c r="C920" s="101" t="s">
        <v>356</v>
      </c>
      <c r="D920" s="102" t="s">
        <v>357</v>
      </c>
      <c r="E920" s="349" t="s">
        <v>2901</v>
      </c>
      <c r="F920" s="102">
        <v>1968</v>
      </c>
      <c r="G920" s="103" t="s">
        <v>3081</v>
      </c>
      <c r="H920" s="150"/>
      <c r="I920" s="94"/>
      <c r="J920" s="100">
        <f>-J919</f>
        <v>-6708.55</v>
      </c>
      <c r="K920" s="273"/>
      <c r="L920" s="26"/>
      <c r="M920" s="66"/>
      <c r="N920" s="67"/>
      <c r="O920" s="81"/>
      <c r="P920" s="5"/>
      <c r="Q920" s="5"/>
      <c r="S920" s="1"/>
    </row>
    <row r="921" spans="1:19" ht="15.95" customHeight="1" x14ac:dyDescent="0.25">
      <c r="A921" s="5"/>
      <c r="B921" s="22" t="s">
        <v>781</v>
      </c>
      <c r="C921" s="93" t="s">
        <v>356</v>
      </c>
      <c r="D921" s="42" t="s">
        <v>357</v>
      </c>
      <c r="E921" s="368" t="s">
        <v>2917</v>
      </c>
      <c r="F921" s="11">
        <v>2082</v>
      </c>
      <c r="G921" s="79" t="s">
        <v>358</v>
      </c>
      <c r="H921" s="204">
        <v>390595.85</v>
      </c>
      <c r="I921" s="94">
        <v>2520</v>
      </c>
      <c r="J921" s="100">
        <f t="shared" si="43"/>
        <v>393115.85</v>
      </c>
      <c r="K921" s="273"/>
      <c r="L921" s="26"/>
      <c r="M921" s="66"/>
      <c r="N921" s="67"/>
      <c r="O921" s="81"/>
      <c r="P921" s="5"/>
      <c r="Q921" s="5"/>
      <c r="S921" s="1"/>
    </row>
    <row r="922" spans="1:19" ht="15.95" customHeight="1" x14ac:dyDescent="0.25">
      <c r="A922" s="5"/>
      <c r="B922" s="137" t="s">
        <v>3151</v>
      </c>
      <c r="C922" s="101" t="s">
        <v>356</v>
      </c>
      <c r="D922" s="102" t="s">
        <v>357</v>
      </c>
      <c r="E922" s="349" t="s">
        <v>2917</v>
      </c>
      <c r="F922" s="102">
        <v>2082</v>
      </c>
      <c r="G922" s="103" t="s">
        <v>3081</v>
      </c>
      <c r="H922" s="204"/>
      <c r="I922" s="94"/>
      <c r="J922" s="100">
        <f>-J921</f>
        <v>-393115.85</v>
      </c>
      <c r="K922" s="273"/>
      <c r="L922" s="26"/>
      <c r="M922" s="66"/>
      <c r="N922" s="67"/>
      <c r="O922" s="81"/>
      <c r="P922" s="5"/>
      <c r="Q922" s="5"/>
      <c r="S922" s="1"/>
    </row>
    <row r="923" spans="1:19" ht="15.95" customHeight="1" x14ac:dyDescent="0.25">
      <c r="A923" s="5"/>
      <c r="B923" s="22" t="s">
        <v>2685</v>
      </c>
      <c r="C923" s="93" t="s">
        <v>356</v>
      </c>
      <c r="D923" s="42" t="s">
        <v>357</v>
      </c>
      <c r="E923" s="368" t="s">
        <v>2898</v>
      </c>
      <c r="F923" s="11">
        <v>1973</v>
      </c>
      <c r="G923" s="79" t="s">
        <v>358</v>
      </c>
      <c r="H923" s="204">
        <v>7318.6</v>
      </c>
      <c r="I923" s="94">
        <v>135.34</v>
      </c>
      <c r="J923" s="100">
        <f t="shared" si="43"/>
        <v>7453.9400000000005</v>
      </c>
      <c r="K923" s="273"/>
      <c r="L923" s="26"/>
      <c r="M923" s="66"/>
      <c r="N923" s="67"/>
      <c r="O923" s="81"/>
      <c r="P923" s="5"/>
      <c r="Q923" s="5"/>
      <c r="S923" s="1"/>
    </row>
    <row r="924" spans="1:19" ht="15.95" customHeight="1" x14ac:dyDescent="0.25">
      <c r="A924" s="5"/>
      <c r="B924" s="137" t="s">
        <v>4196</v>
      </c>
      <c r="C924" s="101" t="s">
        <v>356</v>
      </c>
      <c r="D924" s="102" t="s">
        <v>357</v>
      </c>
      <c r="E924" s="349" t="s">
        <v>2898</v>
      </c>
      <c r="F924" s="102">
        <v>1973</v>
      </c>
      <c r="G924" s="103" t="s">
        <v>3081</v>
      </c>
      <c r="H924" s="150"/>
      <c r="I924" s="127"/>
      <c r="J924" s="100">
        <f>-J923</f>
        <v>-7453.9400000000005</v>
      </c>
      <c r="K924" s="273"/>
      <c r="L924" s="26"/>
      <c r="M924" s="66"/>
      <c r="N924" s="67"/>
      <c r="O924" s="81"/>
      <c r="P924" s="5"/>
      <c r="Q924" s="5"/>
      <c r="S924" s="1"/>
    </row>
    <row r="925" spans="1:19" ht="15.95" customHeight="1" x14ac:dyDescent="0.25">
      <c r="A925" s="5"/>
      <c r="B925" s="22" t="s">
        <v>4131</v>
      </c>
      <c r="C925" s="93" t="s">
        <v>356</v>
      </c>
      <c r="D925" s="42" t="s">
        <v>357</v>
      </c>
      <c r="E925" s="368" t="s">
        <v>2899</v>
      </c>
      <c r="F925" s="11">
        <v>1974</v>
      </c>
      <c r="G925" s="79" t="s">
        <v>358</v>
      </c>
      <c r="H925" s="204">
        <v>5854.88</v>
      </c>
      <c r="I925" s="94">
        <v>108.27</v>
      </c>
      <c r="J925" s="100">
        <f t="shared" si="43"/>
        <v>5963.1500000000005</v>
      </c>
      <c r="K925" s="273"/>
      <c r="L925" s="26"/>
      <c r="M925" s="66"/>
      <c r="N925" s="67"/>
      <c r="O925" s="81"/>
      <c r="P925" s="5"/>
      <c r="Q925" s="5"/>
      <c r="S925" s="1"/>
    </row>
    <row r="926" spans="1:19" ht="15.95" customHeight="1" x14ac:dyDescent="0.25">
      <c r="A926" s="5"/>
      <c r="B926" s="137" t="s">
        <v>4196</v>
      </c>
      <c r="C926" s="101" t="s">
        <v>356</v>
      </c>
      <c r="D926" s="102" t="s">
        <v>357</v>
      </c>
      <c r="E926" s="349" t="s">
        <v>2899</v>
      </c>
      <c r="F926" s="102">
        <v>1974</v>
      </c>
      <c r="G926" s="103" t="s">
        <v>358</v>
      </c>
      <c r="H926" s="204"/>
      <c r="I926" s="94"/>
      <c r="J926" s="100">
        <f>-J925</f>
        <v>-5963.1500000000005</v>
      </c>
      <c r="K926" s="273"/>
      <c r="L926" s="26"/>
      <c r="M926" s="66"/>
      <c r="N926" s="67"/>
      <c r="O926" s="81"/>
      <c r="P926" s="5"/>
      <c r="Q926" s="5"/>
      <c r="S926" s="1"/>
    </row>
    <row r="927" spans="1:19" ht="15.95" customHeight="1" x14ac:dyDescent="0.25">
      <c r="A927" s="5"/>
      <c r="B927" s="22" t="s">
        <v>2829</v>
      </c>
      <c r="C927" s="93" t="s">
        <v>356</v>
      </c>
      <c r="D927" s="42" t="s">
        <v>357</v>
      </c>
      <c r="E927" s="368" t="s">
        <v>2905</v>
      </c>
      <c r="F927" s="11">
        <v>1966</v>
      </c>
      <c r="G927" s="79" t="s">
        <v>358</v>
      </c>
      <c r="H927" s="204">
        <v>8050.46</v>
      </c>
      <c r="I927" s="94">
        <v>148.88</v>
      </c>
      <c r="J927" s="100">
        <f t="shared" si="43"/>
        <v>8199.34</v>
      </c>
      <c r="K927" s="273"/>
      <c r="L927" s="26"/>
      <c r="M927" s="66"/>
      <c r="N927" s="67"/>
      <c r="O927" s="81"/>
      <c r="P927" s="5"/>
      <c r="Q927" s="5"/>
      <c r="S927" s="1"/>
    </row>
    <row r="928" spans="1:19" ht="15.95" customHeight="1" x14ac:dyDescent="0.25">
      <c r="A928" s="5"/>
      <c r="B928" s="137" t="s">
        <v>4196</v>
      </c>
      <c r="C928" s="101" t="s">
        <v>356</v>
      </c>
      <c r="D928" s="102" t="s">
        <v>357</v>
      </c>
      <c r="E928" s="349" t="s">
        <v>2905</v>
      </c>
      <c r="F928" s="102">
        <v>1966</v>
      </c>
      <c r="G928" s="103" t="s">
        <v>358</v>
      </c>
      <c r="H928" s="150"/>
      <c r="I928" s="127"/>
      <c r="J928" s="127">
        <f>-J927</f>
        <v>-8199.34</v>
      </c>
      <c r="K928" s="277"/>
      <c r="L928" s="26"/>
      <c r="M928" s="66"/>
      <c r="N928" s="67"/>
      <c r="O928" s="81"/>
      <c r="P928" s="5"/>
      <c r="Q928" s="5"/>
      <c r="S928" s="1"/>
    </row>
    <row r="929" spans="1:19" ht="15.95" customHeight="1" x14ac:dyDescent="0.25">
      <c r="A929" s="5"/>
      <c r="B929" s="22" t="s">
        <v>2918</v>
      </c>
      <c r="C929" s="93" t="s">
        <v>356</v>
      </c>
      <c r="D929" s="42" t="s">
        <v>357</v>
      </c>
      <c r="E929" s="368" t="s">
        <v>2919</v>
      </c>
      <c r="F929" s="11">
        <v>2086</v>
      </c>
      <c r="G929" s="79" t="s">
        <v>358</v>
      </c>
      <c r="H929" s="204">
        <v>537167.69999999995</v>
      </c>
      <c r="I929" s="94">
        <v>2646</v>
      </c>
      <c r="J929" s="100">
        <f t="shared" si="43"/>
        <v>539813.69999999995</v>
      </c>
      <c r="K929" s="273"/>
      <c r="L929" s="26"/>
      <c r="M929" s="66"/>
      <c r="N929" s="67"/>
      <c r="O929" s="81"/>
      <c r="P929" s="5"/>
      <c r="Q929" s="5"/>
      <c r="S929" s="1"/>
    </row>
    <row r="930" spans="1:19" ht="15.95" customHeight="1" x14ac:dyDescent="0.25">
      <c r="A930" s="5"/>
      <c r="B930" s="137" t="s">
        <v>3151</v>
      </c>
      <c r="C930" s="101" t="s">
        <v>356</v>
      </c>
      <c r="D930" s="102" t="s">
        <v>357</v>
      </c>
      <c r="E930" s="349" t="s">
        <v>2919</v>
      </c>
      <c r="F930" s="102">
        <v>2086</v>
      </c>
      <c r="G930" s="103" t="s">
        <v>3081</v>
      </c>
      <c r="H930" s="204"/>
      <c r="I930" s="94"/>
      <c r="J930" s="100">
        <f>-J929</f>
        <v>-539813.69999999995</v>
      </c>
      <c r="K930" s="273"/>
      <c r="L930" s="26"/>
      <c r="M930" s="66"/>
      <c r="N930" s="67"/>
      <c r="O930" s="81"/>
      <c r="P930" s="5"/>
      <c r="Q930" s="5"/>
      <c r="S930" s="1"/>
    </row>
    <row r="931" spans="1:19" ht="15.95" customHeight="1" x14ac:dyDescent="0.25">
      <c r="A931" s="5"/>
      <c r="B931" s="22" t="s">
        <v>2892</v>
      </c>
      <c r="C931" s="93" t="s">
        <v>356</v>
      </c>
      <c r="D931" s="42" t="s">
        <v>357</v>
      </c>
      <c r="E931" s="368" t="s">
        <v>2916</v>
      </c>
      <c r="F931" s="11">
        <v>2083</v>
      </c>
      <c r="G931" s="79" t="s">
        <v>358</v>
      </c>
      <c r="H931" s="204">
        <v>469390.2</v>
      </c>
      <c r="I931" s="94">
        <v>2646</v>
      </c>
      <c r="J931" s="100">
        <f t="shared" si="43"/>
        <v>472036.2</v>
      </c>
      <c r="K931" s="273"/>
      <c r="L931" s="26"/>
      <c r="M931" s="66"/>
      <c r="N931" s="67"/>
      <c r="O931" s="81"/>
      <c r="P931" s="5"/>
      <c r="Q931" s="5"/>
      <c r="S931" s="1"/>
    </row>
    <row r="932" spans="1:19" ht="15.95" customHeight="1" x14ac:dyDescent="0.25">
      <c r="A932" s="5"/>
      <c r="B932" s="137" t="s">
        <v>3151</v>
      </c>
      <c r="C932" s="101" t="s">
        <v>356</v>
      </c>
      <c r="D932" s="102" t="s">
        <v>357</v>
      </c>
      <c r="E932" s="349" t="s">
        <v>2916</v>
      </c>
      <c r="F932" s="102">
        <v>2083</v>
      </c>
      <c r="G932" s="103" t="s">
        <v>3081</v>
      </c>
      <c r="H932" s="204"/>
      <c r="I932" s="94"/>
      <c r="J932" s="100">
        <f>-J931</f>
        <v>-472036.2</v>
      </c>
      <c r="K932" s="273"/>
      <c r="L932" s="26"/>
      <c r="M932" s="66"/>
      <c r="N932" s="67"/>
      <c r="O932" s="81"/>
      <c r="P932" s="5"/>
      <c r="Q932" s="5"/>
      <c r="S932" s="1"/>
    </row>
    <row r="933" spans="1:19" ht="15.95" customHeight="1" x14ac:dyDescent="0.25">
      <c r="A933" s="5"/>
      <c r="B933" s="22" t="s">
        <v>2913</v>
      </c>
      <c r="C933" s="93" t="s">
        <v>356</v>
      </c>
      <c r="D933" s="42" t="s">
        <v>357</v>
      </c>
      <c r="E933" s="368" t="s">
        <v>2914</v>
      </c>
      <c r="F933" s="11">
        <v>2087</v>
      </c>
      <c r="G933" s="79" t="s">
        <v>358</v>
      </c>
      <c r="H933" s="204">
        <v>7231.41</v>
      </c>
      <c r="I933" s="94">
        <v>94.74</v>
      </c>
      <c r="J933" s="100">
        <f t="shared" si="43"/>
        <v>7326.15</v>
      </c>
      <c r="K933" s="273"/>
      <c r="L933" s="26"/>
      <c r="M933" s="66"/>
      <c r="N933" s="67"/>
      <c r="O933" s="81"/>
      <c r="P933" s="5"/>
      <c r="Q933" s="5"/>
      <c r="S933" s="1"/>
    </row>
    <row r="934" spans="1:19" ht="15.95" customHeight="1" x14ac:dyDescent="0.25">
      <c r="A934" s="5"/>
      <c r="B934" s="22" t="s">
        <v>2909</v>
      </c>
      <c r="C934" s="93" t="s">
        <v>356</v>
      </c>
      <c r="D934" s="42" t="s">
        <v>357</v>
      </c>
      <c r="E934" s="368" t="s">
        <v>2910</v>
      </c>
      <c r="F934" s="11">
        <v>1969</v>
      </c>
      <c r="G934" s="79" t="s">
        <v>358</v>
      </c>
      <c r="H934" s="204">
        <v>5123.0200000000004</v>
      </c>
      <c r="I934" s="94">
        <v>94.74</v>
      </c>
      <c r="J934" s="100">
        <f t="shared" si="43"/>
        <v>5217.76</v>
      </c>
      <c r="K934" s="273"/>
      <c r="L934" s="26"/>
      <c r="M934" s="66"/>
      <c r="N934" s="67"/>
      <c r="O934" s="81"/>
      <c r="P934" s="5"/>
      <c r="Q934" s="5"/>
      <c r="S934" s="1"/>
    </row>
    <row r="935" spans="1:19" ht="15.95" customHeight="1" x14ac:dyDescent="0.25">
      <c r="A935" s="5"/>
      <c r="B935" s="22" t="s">
        <v>1478</v>
      </c>
      <c r="C935" s="93" t="s">
        <v>356</v>
      </c>
      <c r="D935" s="42" t="s">
        <v>357</v>
      </c>
      <c r="E935" s="368" t="s">
        <v>2915</v>
      </c>
      <c r="F935" s="11">
        <v>2084</v>
      </c>
      <c r="G935" s="79" t="s">
        <v>358</v>
      </c>
      <c r="H935" s="204">
        <v>2011.81</v>
      </c>
      <c r="I935" s="94">
        <v>362.12</v>
      </c>
      <c r="J935" s="100">
        <f t="shared" si="43"/>
        <v>2373.9299999999998</v>
      </c>
      <c r="K935" s="273"/>
      <c r="L935" s="26"/>
      <c r="M935" s="66"/>
      <c r="N935" s="67"/>
      <c r="O935" s="81"/>
      <c r="P935" s="5"/>
      <c r="Q935" s="5"/>
      <c r="S935" s="1"/>
    </row>
    <row r="936" spans="1:19" ht="15.95" customHeight="1" x14ac:dyDescent="0.25">
      <c r="A936" s="5"/>
      <c r="B936" s="137" t="s">
        <v>4196</v>
      </c>
      <c r="C936" s="101" t="s">
        <v>356</v>
      </c>
      <c r="D936" s="102" t="s">
        <v>357</v>
      </c>
      <c r="E936" s="349" t="s">
        <v>2915</v>
      </c>
      <c r="F936" s="102">
        <v>2084</v>
      </c>
      <c r="G936" s="103" t="s">
        <v>358</v>
      </c>
      <c r="H936" s="150"/>
      <c r="I936" s="94"/>
      <c r="J936" s="100">
        <f>-J935</f>
        <v>-2373.9299999999998</v>
      </c>
      <c r="K936" s="273"/>
      <c r="L936" s="26"/>
      <c r="M936" s="66"/>
      <c r="N936" s="67"/>
      <c r="O936" s="81"/>
      <c r="P936" s="5"/>
      <c r="Q936" s="5"/>
      <c r="S936" s="1"/>
    </row>
    <row r="937" spans="1:19" ht="15.95" customHeight="1" x14ac:dyDescent="0.25">
      <c r="A937" s="5"/>
      <c r="B937" s="22" t="s">
        <v>2219</v>
      </c>
      <c r="C937" s="93" t="s">
        <v>356</v>
      </c>
      <c r="D937" s="42" t="s">
        <v>357</v>
      </c>
      <c r="E937" s="368" t="s">
        <v>3383</v>
      </c>
      <c r="F937" s="11">
        <v>3061</v>
      </c>
      <c r="G937" s="79" t="s">
        <v>358</v>
      </c>
      <c r="H937" s="204">
        <v>590227.80000000005</v>
      </c>
      <c r="I937" s="94">
        <v>106241</v>
      </c>
      <c r="J937" s="100">
        <f t="shared" si="43"/>
        <v>696468.8</v>
      </c>
      <c r="K937" s="273"/>
      <c r="L937" s="26"/>
      <c r="M937" s="66"/>
      <c r="N937" s="67"/>
      <c r="O937" s="81"/>
      <c r="P937" s="5"/>
      <c r="Q937" s="5"/>
      <c r="S937" s="1"/>
    </row>
    <row r="938" spans="1:19" ht="15.95" customHeight="1" x14ac:dyDescent="0.25">
      <c r="A938" s="5"/>
      <c r="B938" s="22" t="s">
        <v>2765</v>
      </c>
      <c r="C938" s="93" t="s">
        <v>356</v>
      </c>
      <c r="D938" s="42" t="s">
        <v>357</v>
      </c>
      <c r="E938" s="368" t="s">
        <v>3384</v>
      </c>
      <c r="F938" s="11">
        <v>3063</v>
      </c>
      <c r="G938" s="79" t="s">
        <v>358</v>
      </c>
      <c r="H938" s="204">
        <v>398127</v>
      </c>
      <c r="I938" s="94">
        <v>71662.86</v>
      </c>
      <c r="J938" s="100">
        <f t="shared" si="43"/>
        <v>469789.86</v>
      </c>
      <c r="K938" s="273"/>
      <c r="L938" s="26"/>
      <c r="M938" s="66"/>
      <c r="N938" s="67"/>
      <c r="O938" s="81"/>
      <c r="P938" s="5"/>
      <c r="Q938" s="5"/>
      <c r="S938" s="1"/>
    </row>
    <row r="939" spans="1:19" ht="15.95" customHeight="1" x14ac:dyDescent="0.25">
      <c r="A939" s="5"/>
      <c r="B939" s="22" t="s">
        <v>2773</v>
      </c>
      <c r="C939" s="93" t="s">
        <v>356</v>
      </c>
      <c r="D939" s="42" t="s">
        <v>357</v>
      </c>
      <c r="E939" s="368" t="s">
        <v>3385</v>
      </c>
      <c r="F939" s="11">
        <v>3060</v>
      </c>
      <c r="G939" s="79" t="s">
        <v>358</v>
      </c>
      <c r="H939" s="204">
        <v>479460</v>
      </c>
      <c r="I939" s="94">
        <v>86302.8</v>
      </c>
      <c r="J939" s="100">
        <f t="shared" si="43"/>
        <v>565762.80000000005</v>
      </c>
      <c r="K939" s="273"/>
      <c r="L939" s="26"/>
      <c r="M939" s="66"/>
      <c r="N939" s="67"/>
      <c r="O939" s="81"/>
      <c r="P939" s="5"/>
      <c r="Q939" s="5"/>
      <c r="S939" s="1"/>
    </row>
    <row r="940" spans="1:19" ht="15.95" customHeight="1" x14ac:dyDescent="0.25">
      <c r="A940" s="5"/>
      <c r="B940" s="22" t="s">
        <v>3091</v>
      </c>
      <c r="C940" s="93" t="s">
        <v>356</v>
      </c>
      <c r="D940" s="42" t="s">
        <v>357</v>
      </c>
      <c r="E940" s="368" t="s">
        <v>3386</v>
      </c>
      <c r="F940" s="11">
        <v>3059</v>
      </c>
      <c r="G940" s="79" t="s">
        <v>358</v>
      </c>
      <c r="H940" s="204">
        <v>8756.16</v>
      </c>
      <c r="I940" s="94">
        <v>1576.11</v>
      </c>
      <c r="J940" s="100">
        <f t="shared" si="43"/>
        <v>10332.27</v>
      </c>
      <c r="K940" s="273"/>
      <c r="L940" s="26"/>
      <c r="M940" s="66"/>
      <c r="N940" s="67"/>
      <c r="O940" s="81"/>
      <c r="P940" s="5"/>
      <c r="Q940" s="5"/>
      <c r="S940" s="1"/>
    </row>
    <row r="941" spans="1:19" ht="15.95" customHeight="1" x14ac:dyDescent="0.25">
      <c r="A941" s="5"/>
      <c r="B941" s="22" t="s">
        <v>3299</v>
      </c>
      <c r="C941" s="93" t="s">
        <v>356</v>
      </c>
      <c r="D941" s="42" t="s">
        <v>357</v>
      </c>
      <c r="E941" s="368" t="s">
        <v>3387</v>
      </c>
      <c r="F941" s="11">
        <v>3058</v>
      </c>
      <c r="G941" s="79" t="s">
        <v>358</v>
      </c>
      <c r="H941" s="204">
        <v>449250.6</v>
      </c>
      <c r="I941" s="94">
        <v>80865.11</v>
      </c>
      <c r="J941" s="100">
        <f t="shared" si="43"/>
        <v>530115.71</v>
      </c>
      <c r="K941" s="273"/>
      <c r="L941" s="26"/>
      <c r="M941" s="66"/>
      <c r="N941" s="67"/>
      <c r="O941" s="81"/>
      <c r="P941" s="5"/>
      <c r="Q941" s="5"/>
      <c r="S941" s="1"/>
    </row>
    <row r="942" spans="1:19" ht="15.95" customHeight="1" x14ac:dyDescent="0.25">
      <c r="A942" s="5"/>
      <c r="B942" s="22" t="s">
        <v>2906</v>
      </c>
      <c r="C942" s="93" t="s">
        <v>356</v>
      </c>
      <c r="D942" s="42" t="s">
        <v>357</v>
      </c>
      <c r="E942" s="368" t="s">
        <v>2907</v>
      </c>
      <c r="F942" s="11">
        <v>1976</v>
      </c>
      <c r="G942" s="79" t="s">
        <v>358</v>
      </c>
      <c r="H942" s="204">
        <v>392317.5</v>
      </c>
      <c r="I942" s="94">
        <v>2646</v>
      </c>
      <c r="J942" s="100">
        <f t="shared" si="43"/>
        <v>394963.5</v>
      </c>
      <c r="K942" s="273"/>
      <c r="L942" s="26"/>
      <c r="M942" s="66"/>
      <c r="N942" s="67"/>
      <c r="O942" s="81"/>
      <c r="P942" s="5"/>
      <c r="Q942" s="5"/>
      <c r="S942" s="1"/>
    </row>
    <row r="943" spans="1:19" ht="15.95" customHeight="1" x14ac:dyDescent="0.25">
      <c r="A943" s="5"/>
      <c r="B943" s="137" t="s">
        <v>3466</v>
      </c>
      <c r="C943" s="101" t="s">
        <v>356</v>
      </c>
      <c r="D943" s="102" t="s">
        <v>357</v>
      </c>
      <c r="E943" s="349" t="s">
        <v>2907</v>
      </c>
      <c r="F943" s="102">
        <v>1976</v>
      </c>
      <c r="G943" s="103" t="s">
        <v>3081</v>
      </c>
      <c r="H943" s="204"/>
      <c r="I943" s="94"/>
      <c r="J943" s="100">
        <f>-J942</f>
        <v>-394963.5</v>
      </c>
      <c r="K943" s="273"/>
      <c r="L943" s="26"/>
      <c r="M943" s="66"/>
      <c r="N943" s="67"/>
      <c r="O943" s="81"/>
      <c r="P943" s="5"/>
      <c r="Q943" s="5"/>
      <c r="S943" s="1"/>
    </row>
    <row r="944" spans="1:19" ht="15.95" customHeight="1" x14ac:dyDescent="0.25">
      <c r="A944" s="5"/>
      <c r="B944" s="22" t="s">
        <v>2911</v>
      </c>
      <c r="C944" s="93" t="s">
        <v>356</v>
      </c>
      <c r="D944" s="42" t="s">
        <v>357</v>
      </c>
      <c r="E944" s="368" t="s">
        <v>2912</v>
      </c>
      <c r="F944" s="11">
        <v>2088</v>
      </c>
      <c r="G944" s="79" t="s">
        <v>358</v>
      </c>
      <c r="H944" s="204">
        <v>505021.8</v>
      </c>
      <c r="I944" s="94">
        <v>2646</v>
      </c>
      <c r="J944" s="100">
        <f t="shared" si="43"/>
        <v>507667.8</v>
      </c>
      <c r="K944" s="273"/>
      <c r="L944" s="26"/>
      <c r="M944" s="66"/>
      <c r="N944" s="67"/>
      <c r="O944" s="81"/>
      <c r="P944" s="5"/>
      <c r="Q944" s="5"/>
      <c r="S944" s="1"/>
    </row>
    <row r="945" spans="1:19" ht="15.95" customHeight="1" x14ac:dyDescent="0.25">
      <c r="A945" s="5"/>
      <c r="B945" s="22" t="s">
        <v>1996</v>
      </c>
      <c r="C945" s="93" t="s">
        <v>356</v>
      </c>
      <c r="D945" s="42" t="s">
        <v>357</v>
      </c>
      <c r="E945" s="368" t="s">
        <v>2897</v>
      </c>
      <c r="F945" s="11"/>
      <c r="G945" s="79" t="s">
        <v>358</v>
      </c>
      <c r="H945" s="204">
        <v>8050.46</v>
      </c>
      <c r="I945" s="94">
        <v>148.88</v>
      </c>
      <c r="J945" s="100">
        <f t="shared" si="43"/>
        <v>8199.34</v>
      </c>
      <c r="K945" s="273"/>
      <c r="L945" s="26"/>
      <c r="M945" s="66"/>
      <c r="N945" s="67"/>
      <c r="O945" s="81"/>
      <c r="P945" s="5"/>
      <c r="Q945" s="5"/>
      <c r="S945" s="1"/>
    </row>
    <row r="946" spans="1:19" ht="15.95" customHeight="1" x14ac:dyDescent="0.25">
      <c r="A946" s="5"/>
      <c r="B946" s="137" t="s">
        <v>4196</v>
      </c>
      <c r="C946" s="101" t="s">
        <v>356</v>
      </c>
      <c r="D946" s="102" t="s">
        <v>357</v>
      </c>
      <c r="E946" s="349" t="s">
        <v>2897</v>
      </c>
      <c r="F946" s="102"/>
      <c r="G946" s="103" t="s">
        <v>358</v>
      </c>
      <c r="H946" s="150"/>
      <c r="I946" s="127"/>
      <c r="J946" s="127">
        <f>-J945</f>
        <v>-8199.34</v>
      </c>
      <c r="K946" s="273"/>
      <c r="L946" s="26"/>
      <c r="M946" s="66"/>
      <c r="N946" s="67"/>
      <c r="O946" s="81"/>
      <c r="P946" s="5"/>
      <c r="Q946" s="5"/>
      <c r="S946" s="1"/>
    </row>
    <row r="947" spans="1:19" ht="15.95" customHeight="1" x14ac:dyDescent="0.25">
      <c r="A947" s="5"/>
      <c r="B947" s="22" t="s">
        <v>938</v>
      </c>
      <c r="C947" s="93" t="s">
        <v>356</v>
      </c>
      <c r="D947" s="42" t="s">
        <v>357</v>
      </c>
      <c r="E947" s="368" t="s">
        <v>2902</v>
      </c>
      <c r="F947" s="11">
        <v>1967</v>
      </c>
      <c r="G947" s="79" t="s">
        <v>358</v>
      </c>
      <c r="H947" s="204">
        <v>8050.46</v>
      </c>
      <c r="I947" s="94">
        <v>148.88</v>
      </c>
      <c r="J947" s="100">
        <f t="shared" si="43"/>
        <v>8199.34</v>
      </c>
      <c r="K947" s="273"/>
      <c r="L947" s="26"/>
      <c r="M947" s="66"/>
      <c r="N947" s="67"/>
      <c r="O947" s="81"/>
      <c r="P947" s="5"/>
      <c r="Q947" s="5"/>
      <c r="S947" s="1"/>
    </row>
    <row r="948" spans="1:19" ht="15.95" customHeight="1" x14ac:dyDescent="0.25">
      <c r="A948" s="5"/>
      <c r="B948" s="22" t="s">
        <v>2906</v>
      </c>
      <c r="C948" s="93" t="s">
        <v>356</v>
      </c>
      <c r="D948" s="42" t="s">
        <v>357</v>
      </c>
      <c r="E948" s="368" t="s">
        <v>2908</v>
      </c>
      <c r="F948" s="11">
        <v>1971</v>
      </c>
      <c r="G948" s="79" t="s">
        <v>358</v>
      </c>
      <c r="H948" s="204">
        <v>4391.16</v>
      </c>
      <c r="I948" s="94">
        <v>81.209999999999994</v>
      </c>
      <c r="J948" s="100">
        <f t="shared" si="43"/>
        <v>4472.37</v>
      </c>
      <c r="K948" s="273"/>
      <c r="L948" s="26"/>
      <c r="M948" s="66"/>
      <c r="N948" s="67"/>
      <c r="O948" s="81"/>
      <c r="P948" s="5"/>
      <c r="Q948" s="5"/>
      <c r="S948" s="1"/>
    </row>
    <row r="949" spans="1:19" ht="15.95" customHeight="1" x14ac:dyDescent="0.25">
      <c r="A949" s="5"/>
      <c r="B949" s="22" t="s">
        <v>2903</v>
      </c>
      <c r="C949" s="93" t="s">
        <v>356</v>
      </c>
      <c r="D949" s="42" t="s">
        <v>357</v>
      </c>
      <c r="E949" s="368" t="s">
        <v>2904</v>
      </c>
      <c r="F949" s="11">
        <v>1965</v>
      </c>
      <c r="G949" s="79" t="s">
        <v>358</v>
      </c>
      <c r="H949" s="204">
        <v>4391.16</v>
      </c>
      <c r="I949" s="94">
        <v>81.209999999999994</v>
      </c>
      <c r="J949" s="100">
        <f t="shared" si="43"/>
        <v>4472.37</v>
      </c>
      <c r="K949" s="273"/>
      <c r="L949" s="26"/>
      <c r="M949" s="66"/>
      <c r="N949" s="67"/>
      <c r="O949" s="81"/>
      <c r="P949" s="5"/>
      <c r="Q949" s="5"/>
      <c r="S949" s="1"/>
    </row>
    <row r="950" spans="1:19" ht="15.95" customHeight="1" x14ac:dyDescent="0.25">
      <c r="A950" s="5"/>
      <c r="B950" s="137" t="s">
        <v>4196</v>
      </c>
      <c r="C950" s="101" t="s">
        <v>356</v>
      </c>
      <c r="D950" s="102" t="s">
        <v>357</v>
      </c>
      <c r="E950" s="349" t="s">
        <v>2904</v>
      </c>
      <c r="F950" s="102">
        <v>1965</v>
      </c>
      <c r="G950" s="103" t="s">
        <v>3081</v>
      </c>
      <c r="H950" s="204"/>
      <c r="I950" s="94"/>
      <c r="J950" s="100">
        <f>-J949</f>
        <v>-4472.37</v>
      </c>
      <c r="K950" s="273"/>
      <c r="L950" s="26"/>
      <c r="M950" s="66"/>
      <c r="N950" s="67"/>
      <c r="O950" s="81"/>
      <c r="P950" s="5"/>
      <c r="Q950" s="5"/>
      <c r="S950" s="1"/>
    </row>
    <row r="951" spans="1:19" ht="15.95" customHeight="1" x14ac:dyDescent="0.25">
      <c r="A951" s="5"/>
      <c r="B951" s="22" t="s">
        <v>2685</v>
      </c>
      <c r="C951" s="93" t="s">
        <v>356</v>
      </c>
      <c r="D951" s="42" t="s">
        <v>357</v>
      </c>
      <c r="E951" s="368" t="s">
        <v>2687</v>
      </c>
      <c r="F951" s="11">
        <v>1972</v>
      </c>
      <c r="G951" s="79" t="s">
        <v>358</v>
      </c>
      <c r="H951" s="204">
        <v>5123.0200000000004</v>
      </c>
      <c r="I951" s="94">
        <v>94.74</v>
      </c>
      <c r="J951" s="100">
        <f t="shared" si="43"/>
        <v>5217.76</v>
      </c>
      <c r="K951" s="273"/>
      <c r="L951" s="26"/>
      <c r="M951" s="66"/>
      <c r="N951" s="67"/>
      <c r="O951" s="81"/>
      <c r="P951" s="5"/>
      <c r="Q951" s="5"/>
      <c r="S951" s="1"/>
    </row>
    <row r="952" spans="1:19" ht="15.95" customHeight="1" x14ac:dyDescent="0.25">
      <c r="A952" s="5"/>
      <c r="B952" s="137" t="s">
        <v>4196</v>
      </c>
      <c r="C952" s="101" t="s">
        <v>356</v>
      </c>
      <c r="D952" s="102" t="s">
        <v>357</v>
      </c>
      <c r="E952" s="349" t="s">
        <v>2687</v>
      </c>
      <c r="F952" s="102">
        <v>1972</v>
      </c>
      <c r="G952" s="103" t="s">
        <v>3081</v>
      </c>
      <c r="H952" s="150"/>
      <c r="I952" s="127"/>
      <c r="J952" s="127">
        <f>-J951</f>
        <v>-5217.76</v>
      </c>
      <c r="K952" s="273"/>
      <c r="L952" s="26"/>
      <c r="M952" s="66"/>
      <c r="N952" s="67"/>
      <c r="O952" s="81"/>
      <c r="P952" s="5"/>
      <c r="Q952" s="5"/>
      <c r="S952" s="1"/>
    </row>
    <row r="953" spans="1:19" ht="15.95" customHeight="1" x14ac:dyDescent="0.25">
      <c r="A953" s="5"/>
      <c r="B953" s="22" t="s">
        <v>2680</v>
      </c>
      <c r="C953" s="93" t="s">
        <v>356</v>
      </c>
      <c r="D953" s="42" t="s">
        <v>357</v>
      </c>
      <c r="E953" s="368" t="s">
        <v>2681</v>
      </c>
      <c r="F953" s="11">
        <v>3014</v>
      </c>
      <c r="G953" s="79" t="s">
        <v>358</v>
      </c>
      <c r="H953" s="204">
        <v>4939.2579999999998</v>
      </c>
      <c r="I953" s="94">
        <v>889.06</v>
      </c>
      <c r="J953" s="100">
        <f t="shared" si="43"/>
        <v>5828.3179999999993</v>
      </c>
      <c r="K953" s="273"/>
      <c r="L953" s="26"/>
      <c r="M953" s="66"/>
      <c r="N953" s="67"/>
      <c r="O953" s="81"/>
      <c r="P953" s="5"/>
      <c r="Q953" s="5"/>
      <c r="S953" s="1"/>
    </row>
    <row r="954" spans="1:19" ht="15.95" customHeight="1" x14ac:dyDescent="0.25">
      <c r="A954" s="5"/>
      <c r="B954" s="137" t="s">
        <v>3444</v>
      </c>
      <c r="C954" s="101" t="s">
        <v>356</v>
      </c>
      <c r="D954" s="102" t="s">
        <v>357</v>
      </c>
      <c r="E954" s="349" t="s">
        <v>2681</v>
      </c>
      <c r="F954" s="102">
        <v>3014</v>
      </c>
      <c r="G954" s="103" t="s">
        <v>3446</v>
      </c>
      <c r="H954" s="150"/>
      <c r="I954" s="94"/>
      <c r="J954" s="100">
        <v>-3160</v>
      </c>
      <c r="K954" s="273"/>
      <c r="L954" s="26"/>
      <c r="M954" s="66"/>
      <c r="N954" s="67"/>
      <c r="O954" s="81"/>
      <c r="P954" s="5"/>
      <c r="Q954" s="5"/>
      <c r="S954" s="1"/>
    </row>
    <row r="955" spans="1:19" ht="15.95" customHeight="1" x14ac:dyDescent="0.25">
      <c r="A955" s="5" t="str">
        <f t="shared" si="39"/>
        <v>112022</v>
      </c>
      <c r="B955" s="22">
        <v>44893</v>
      </c>
      <c r="C955" s="93" t="s">
        <v>356</v>
      </c>
      <c r="D955" s="42" t="s">
        <v>357</v>
      </c>
      <c r="E955" s="368">
        <v>9049</v>
      </c>
      <c r="F955" s="11">
        <v>49738</v>
      </c>
      <c r="G955" s="79" t="s">
        <v>358</v>
      </c>
      <c r="H955" s="204">
        <v>6273.09</v>
      </c>
      <c r="I955" s="94">
        <v>116.01</v>
      </c>
      <c r="J955" s="100">
        <v>6389.1</v>
      </c>
      <c r="K955" s="273"/>
      <c r="L955" s="26">
        <f t="shared" si="40"/>
        <v>44923</v>
      </c>
      <c r="M955" s="66" t="e">
        <f t="shared" si="41"/>
        <v>#VALUE!</v>
      </c>
      <c r="N955" s="67">
        <v>44923</v>
      </c>
      <c r="O955" s="81"/>
      <c r="P955" s="5"/>
      <c r="Q955" s="5"/>
      <c r="S955" s="1"/>
    </row>
    <row r="956" spans="1:19" ht="15.95" customHeight="1" x14ac:dyDescent="0.25">
      <c r="A956" s="5"/>
      <c r="B956" s="22"/>
      <c r="C956" s="93"/>
      <c r="D956" s="42"/>
      <c r="E956" s="11"/>
      <c r="F956" s="11"/>
      <c r="G956" s="79"/>
      <c r="H956" s="204"/>
      <c r="I956" s="94"/>
      <c r="J956" s="104">
        <f>SUM(J762:J955)</f>
        <v>9603644.0979999974</v>
      </c>
      <c r="K956" s="273"/>
      <c r="L956" s="26"/>
      <c r="M956" s="66"/>
      <c r="N956" s="67"/>
      <c r="O956" s="81"/>
      <c r="P956" s="5"/>
      <c r="Q956" s="5"/>
      <c r="S956" s="1"/>
    </row>
    <row r="957" spans="1:19" ht="15.95" customHeight="1" x14ac:dyDescent="0.25">
      <c r="A957" s="5"/>
      <c r="B957" s="22"/>
      <c r="C957" s="93"/>
      <c r="D957" s="42"/>
      <c r="E957" s="11"/>
      <c r="F957" s="11"/>
      <c r="G957" s="79"/>
      <c r="H957" s="204"/>
      <c r="I957" s="94"/>
      <c r="J957" s="104"/>
      <c r="K957" s="273"/>
      <c r="L957" s="26"/>
      <c r="M957" s="66"/>
      <c r="N957" s="67"/>
      <c r="O957" s="81"/>
      <c r="P957" s="5"/>
      <c r="Q957" s="5"/>
      <c r="S957" s="1"/>
    </row>
    <row r="958" spans="1:19" ht="15.95" customHeight="1" x14ac:dyDescent="0.25">
      <c r="A958" s="5"/>
      <c r="B958" s="22" t="s">
        <v>3047</v>
      </c>
      <c r="C958" s="93" t="s">
        <v>356</v>
      </c>
      <c r="D958" s="42" t="s">
        <v>357</v>
      </c>
      <c r="E958" s="11" t="s">
        <v>3048</v>
      </c>
      <c r="F958" s="11"/>
      <c r="G958" s="79" t="s">
        <v>358</v>
      </c>
      <c r="H958" s="204">
        <v>388831.8</v>
      </c>
      <c r="I958" s="94">
        <v>69989.72</v>
      </c>
      <c r="J958" s="100">
        <f>+H958+I958</f>
        <v>458821.52</v>
      </c>
      <c r="K958" s="273"/>
      <c r="L958" s="26"/>
      <c r="M958" s="66"/>
      <c r="N958" s="67"/>
      <c r="O958" s="81"/>
      <c r="P958" s="5"/>
      <c r="Q958" s="5"/>
      <c r="S958" s="1"/>
    </row>
    <row r="959" spans="1:19" ht="15.95" customHeight="1" x14ac:dyDescent="0.25">
      <c r="A959" s="5"/>
      <c r="B959" s="22" t="s">
        <v>3330</v>
      </c>
      <c r="C959" s="93" t="s">
        <v>356</v>
      </c>
      <c r="D959" s="42" t="s">
        <v>357</v>
      </c>
      <c r="E959" s="11" t="s">
        <v>3431</v>
      </c>
      <c r="F959" s="11"/>
      <c r="G959" s="79" t="s">
        <v>358</v>
      </c>
      <c r="H959" s="204">
        <v>454870.5</v>
      </c>
      <c r="I959" s="94">
        <v>81876.69</v>
      </c>
      <c r="J959" s="100">
        <f t="shared" ref="J959:J979" si="44">+H959+I959</f>
        <v>536747.18999999994</v>
      </c>
      <c r="K959" s="273"/>
      <c r="L959" s="26"/>
      <c r="M959" s="66"/>
      <c r="N959" s="67"/>
      <c r="O959" s="81"/>
      <c r="P959" s="5"/>
      <c r="Q959" s="5"/>
      <c r="S959" s="1"/>
    </row>
    <row r="960" spans="1:19" ht="15.95" customHeight="1" x14ac:dyDescent="0.25">
      <c r="A960" s="5"/>
      <c r="B960" s="22" t="s">
        <v>3372</v>
      </c>
      <c r="C960" s="93" t="s">
        <v>356</v>
      </c>
      <c r="D960" s="42" t="s">
        <v>357</v>
      </c>
      <c r="E960" s="11" t="s">
        <v>3432</v>
      </c>
      <c r="F960" s="11"/>
      <c r="G960" s="79" t="s">
        <v>358</v>
      </c>
      <c r="H960" s="204">
        <v>3397.48</v>
      </c>
      <c r="I960" s="94">
        <v>611.54999999999995</v>
      </c>
      <c r="J960" s="100">
        <f t="shared" si="44"/>
        <v>4009.0299999999997</v>
      </c>
      <c r="K960" s="273"/>
      <c r="L960" s="26"/>
      <c r="M960" s="66"/>
      <c r="N960" s="67"/>
      <c r="O960" s="81"/>
      <c r="P960" s="5"/>
      <c r="Q960" s="5"/>
      <c r="S960" s="1"/>
    </row>
    <row r="961" spans="1:19" ht="15.95" customHeight="1" x14ac:dyDescent="0.25">
      <c r="A961" s="5"/>
      <c r="B961" s="22" t="s">
        <v>3399</v>
      </c>
      <c r="C961" s="93" t="s">
        <v>356</v>
      </c>
      <c r="D961" s="42" t="s">
        <v>357</v>
      </c>
      <c r="E961" s="11" t="s">
        <v>3439</v>
      </c>
      <c r="F961" s="11"/>
      <c r="G961" s="79" t="s">
        <v>358</v>
      </c>
      <c r="H961" s="204">
        <v>4246.8500000000004</v>
      </c>
      <c r="I961" s="94">
        <v>764.43</v>
      </c>
      <c r="J961" s="100">
        <f t="shared" si="44"/>
        <v>5011.2800000000007</v>
      </c>
      <c r="K961" s="273"/>
      <c r="L961" s="26"/>
      <c r="M961" s="66"/>
      <c r="N961" s="67"/>
      <c r="O961" s="81"/>
      <c r="P961" s="5"/>
      <c r="Q961" s="5"/>
      <c r="S961" s="1"/>
    </row>
    <row r="962" spans="1:19" ht="15.95" customHeight="1" x14ac:dyDescent="0.25">
      <c r="A962" s="5"/>
      <c r="B962" s="22" t="s">
        <v>3306</v>
      </c>
      <c r="C962" s="93" t="s">
        <v>356</v>
      </c>
      <c r="D962" s="42" t="s">
        <v>357</v>
      </c>
      <c r="E962" s="11" t="s">
        <v>3440</v>
      </c>
      <c r="F962" s="11"/>
      <c r="G962" s="79" t="s">
        <v>358</v>
      </c>
      <c r="H962" s="204">
        <v>460618.2</v>
      </c>
      <c r="I962" s="94">
        <v>82911.28</v>
      </c>
      <c r="J962" s="100">
        <f t="shared" si="44"/>
        <v>543529.48</v>
      </c>
      <c r="K962" s="273"/>
      <c r="L962" s="26"/>
      <c r="M962" s="66"/>
      <c r="N962" s="67"/>
      <c r="O962" s="81"/>
      <c r="P962" s="5"/>
      <c r="Q962" s="5"/>
      <c r="S962" s="1"/>
    </row>
    <row r="963" spans="1:19" ht="15.95" customHeight="1" x14ac:dyDescent="0.25">
      <c r="A963" s="5"/>
      <c r="B963" s="22" t="s">
        <v>3846</v>
      </c>
      <c r="C963" s="93" t="s">
        <v>356</v>
      </c>
      <c r="D963" s="42" t="s">
        <v>357</v>
      </c>
      <c r="E963" s="11" t="s">
        <v>3847</v>
      </c>
      <c r="F963" s="11"/>
      <c r="G963" s="79" t="s">
        <v>358</v>
      </c>
      <c r="H963" s="204">
        <v>7436.97</v>
      </c>
      <c r="I963" s="94">
        <v>1338.66</v>
      </c>
      <c r="J963" s="100">
        <f t="shared" si="44"/>
        <v>8775.630000000001</v>
      </c>
      <c r="K963" s="273"/>
      <c r="L963" s="26"/>
      <c r="M963" s="66"/>
      <c r="N963" s="67"/>
      <c r="O963" s="81"/>
      <c r="P963" s="5"/>
      <c r="Q963" s="5"/>
      <c r="S963" s="1"/>
    </row>
    <row r="964" spans="1:19" ht="15.95" customHeight="1" x14ac:dyDescent="0.25">
      <c r="A964" s="5"/>
      <c r="B964" s="22" t="s">
        <v>3228</v>
      </c>
      <c r="C964" s="93" t="s">
        <v>356</v>
      </c>
      <c r="D964" s="42" t="s">
        <v>357</v>
      </c>
      <c r="E964" s="11" t="s">
        <v>3441</v>
      </c>
      <c r="F964" s="11"/>
      <c r="G964" s="79" t="s">
        <v>358</v>
      </c>
      <c r="H964" s="204">
        <v>468615.6</v>
      </c>
      <c r="I964" s="94">
        <v>84350.81</v>
      </c>
      <c r="J964" s="100">
        <f t="shared" si="44"/>
        <v>552966.40999999992</v>
      </c>
      <c r="K964" s="273"/>
      <c r="L964" s="26"/>
      <c r="M964" s="66"/>
      <c r="N964" s="67"/>
      <c r="O964" s="81"/>
      <c r="P964" s="5"/>
      <c r="Q964" s="5"/>
      <c r="S964" s="1"/>
    </row>
    <row r="965" spans="1:19" ht="15.95" customHeight="1" x14ac:dyDescent="0.25">
      <c r="A965" s="5"/>
      <c r="B965" s="22" t="s">
        <v>3442</v>
      </c>
      <c r="C965" s="93" t="s">
        <v>356</v>
      </c>
      <c r="D965" s="42" t="s">
        <v>357</v>
      </c>
      <c r="E965" s="11" t="s">
        <v>3443</v>
      </c>
      <c r="F965" s="11"/>
      <c r="G965" s="79" t="s">
        <v>358</v>
      </c>
      <c r="H965" s="204">
        <v>443375.1</v>
      </c>
      <c r="I965" s="94">
        <v>79807.520000000004</v>
      </c>
      <c r="J965" s="100">
        <f t="shared" si="44"/>
        <v>523182.62</v>
      </c>
      <c r="K965" s="273"/>
      <c r="L965" s="26"/>
      <c r="M965" s="66"/>
      <c r="N965" s="67"/>
      <c r="O965" s="81"/>
      <c r="P965" s="5"/>
      <c r="Q965" s="5"/>
      <c r="S965" s="1"/>
    </row>
    <row r="966" spans="1:19" ht="15.95" customHeight="1" x14ac:dyDescent="0.25">
      <c r="A966" s="5"/>
      <c r="B966" s="22" t="s">
        <v>3064</v>
      </c>
      <c r="C966" s="93" t="s">
        <v>356</v>
      </c>
      <c r="D966" s="42" t="s">
        <v>357</v>
      </c>
      <c r="E966" s="11" t="s">
        <v>3433</v>
      </c>
      <c r="F966" s="11"/>
      <c r="G966" s="79" t="s">
        <v>358</v>
      </c>
      <c r="H966" s="204">
        <v>7211.61</v>
      </c>
      <c r="I966" s="94">
        <v>1298.0899999999999</v>
      </c>
      <c r="J966" s="100">
        <f t="shared" si="44"/>
        <v>8509.6999999999989</v>
      </c>
      <c r="K966" s="273"/>
      <c r="L966" s="26"/>
      <c r="M966" s="66"/>
      <c r="N966" s="67"/>
      <c r="O966" s="81"/>
      <c r="P966" s="5"/>
      <c r="Q966" s="5"/>
      <c r="S966" s="1"/>
    </row>
    <row r="967" spans="1:19" ht="15.95" customHeight="1" x14ac:dyDescent="0.25">
      <c r="A967" s="5"/>
      <c r="B967" s="22" t="s">
        <v>3465</v>
      </c>
      <c r="C967" s="93" t="s">
        <v>356</v>
      </c>
      <c r="D967" s="42" t="s">
        <v>357</v>
      </c>
      <c r="E967" s="11" t="s">
        <v>3469</v>
      </c>
      <c r="F967" s="11"/>
      <c r="G967" s="79" t="s">
        <v>358</v>
      </c>
      <c r="H967" s="204">
        <v>4246.8500000000004</v>
      </c>
      <c r="I967" s="94">
        <v>764.43</v>
      </c>
      <c r="J967" s="100">
        <f t="shared" si="44"/>
        <v>5011.2800000000007</v>
      </c>
      <c r="K967" s="273"/>
      <c r="L967" s="26"/>
      <c r="M967" s="66"/>
      <c r="N967" s="67"/>
      <c r="O967" s="81"/>
      <c r="P967" s="5"/>
      <c r="Q967" s="5"/>
      <c r="S967" s="1"/>
    </row>
    <row r="968" spans="1:19" ht="15.95" customHeight="1" x14ac:dyDescent="0.25">
      <c r="A968" s="5"/>
      <c r="B968" s="22" t="s">
        <v>3849</v>
      </c>
      <c r="C968" s="93" t="s">
        <v>356</v>
      </c>
      <c r="D968" s="42" t="s">
        <v>357</v>
      </c>
      <c r="E968" s="11" t="s">
        <v>3850</v>
      </c>
      <c r="F968" s="11"/>
      <c r="G968" s="79" t="s">
        <v>358</v>
      </c>
      <c r="H968" s="204">
        <v>477040.2</v>
      </c>
      <c r="I968" s="94">
        <v>85867.24</v>
      </c>
      <c r="J968" s="100">
        <f t="shared" si="44"/>
        <v>562907.44000000006</v>
      </c>
      <c r="K968" s="273"/>
      <c r="L968" s="26"/>
      <c r="M968" s="66"/>
      <c r="N968" s="67"/>
      <c r="O968" s="81"/>
      <c r="P968" s="5"/>
      <c r="Q968" s="5"/>
      <c r="S968" s="1"/>
    </row>
    <row r="969" spans="1:19" ht="15.95" customHeight="1" x14ac:dyDescent="0.25">
      <c r="A969" s="5"/>
      <c r="B969" s="22" t="s">
        <v>3465</v>
      </c>
      <c r="C969" s="93" t="s">
        <v>356</v>
      </c>
      <c r="D969" s="42" t="s">
        <v>357</v>
      </c>
      <c r="E969" s="11" t="s">
        <v>3863</v>
      </c>
      <c r="F969" s="11">
        <v>4023</v>
      </c>
      <c r="G969" s="79" t="s">
        <v>358</v>
      </c>
      <c r="H969" s="204">
        <v>466365.9</v>
      </c>
      <c r="I969" s="94">
        <v>83945.86</v>
      </c>
      <c r="J969" s="100">
        <f t="shared" si="44"/>
        <v>550311.76</v>
      </c>
      <c r="K969" s="273"/>
      <c r="L969" s="26"/>
      <c r="M969" s="66"/>
      <c r="N969" s="67"/>
      <c r="O969" s="81"/>
      <c r="P969" s="5"/>
      <c r="Q969" s="5"/>
      <c r="S969" s="1"/>
    </row>
    <row r="970" spans="1:19" ht="15.95" customHeight="1" x14ac:dyDescent="0.25">
      <c r="A970" s="5"/>
      <c r="B970" s="22" t="s">
        <v>2002</v>
      </c>
      <c r="C970" s="93" t="s">
        <v>356</v>
      </c>
      <c r="D970" s="42" t="s">
        <v>357</v>
      </c>
      <c r="E970" s="11" t="s">
        <v>3434</v>
      </c>
      <c r="F970" s="11"/>
      <c r="G970" s="79" t="s">
        <v>358</v>
      </c>
      <c r="H970" s="204">
        <v>491853.6</v>
      </c>
      <c r="I970" s="94">
        <v>88533.65</v>
      </c>
      <c r="J970" s="100">
        <f t="shared" si="44"/>
        <v>580387.25</v>
      </c>
      <c r="K970" s="273"/>
      <c r="L970" s="26"/>
      <c r="M970" s="66"/>
      <c r="N970" s="67"/>
      <c r="O970" s="81"/>
      <c r="P970" s="5"/>
      <c r="Q970" s="5"/>
      <c r="S970" s="1"/>
    </row>
    <row r="971" spans="1:19" ht="15.95" customHeight="1" x14ac:dyDescent="0.25">
      <c r="A971" s="5"/>
      <c r="B971" s="22" t="s">
        <v>3582</v>
      </c>
      <c r="C971" s="93" t="s">
        <v>356</v>
      </c>
      <c r="D971" s="42" t="s">
        <v>357</v>
      </c>
      <c r="E971" s="11" t="s">
        <v>3848</v>
      </c>
      <c r="F971" s="11"/>
      <c r="G971" s="79" t="s">
        <v>358</v>
      </c>
      <c r="H971" s="204">
        <v>497567.7</v>
      </c>
      <c r="I971" s="94">
        <v>89562.19</v>
      </c>
      <c r="J971" s="100">
        <f t="shared" si="44"/>
        <v>587129.89</v>
      </c>
      <c r="K971" s="273"/>
      <c r="L971" s="26"/>
      <c r="M971" s="66"/>
      <c r="N971" s="67"/>
      <c r="O971" s="81"/>
      <c r="P971" s="5"/>
      <c r="Q971" s="5"/>
      <c r="S971" s="1"/>
    </row>
    <row r="972" spans="1:19" ht="15.95" customHeight="1" x14ac:dyDescent="0.25">
      <c r="A972" s="5"/>
      <c r="B972" s="22" t="s">
        <v>3952</v>
      </c>
      <c r="C972" s="93" t="s">
        <v>356</v>
      </c>
      <c r="D972" s="42" t="s">
        <v>357</v>
      </c>
      <c r="E972" s="11" t="s">
        <v>4076</v>
      </c>
      <c r="F972" s="11">
        <v>4035</v>
      </c>
      <c r="G972" s="79" t="s">
        <v>358</v>
      </c>
      <c r="H972" s="204">
        <v>472934.7</v>
      </c>
      <c r="I972" s="94">
        <v>85128.25</v>
      </c>
      <c r="J972" s="100">
        <f t="shared" si="44"/>
        <v>558062.94999999995</v>
      </c>
      <c r="K972" s="273"/>
      <c r="L972" s="26"/>
      <c r="M972" s="66"/>
      <c r="N972" s="67"/>
      <c r="O972" s="81"/>
      <c r="P972" s="5"/>
      <c r="Q972" s="5"/>
      <c r="S972" s="1"/>
    </row>
    <row r="973" spans="1:19" ht="15.95" customHeight="1" x14ac:dyDescent="0.25">
      <c r="A973" s="5"/>
      <c r="B973" s="22" t="s">
        <v>3904</v>
      </c>
      <c r="C973" s="93" t="s">
        <v>356</v>
      </c>
      <c r="D973" s="42" t="s">
        <v>357</v>
      </c>
      <c r="E973" s="11" t="s">
        <v>4075</v>
      </c>
      <c r="F973" s="11">
        <v>4036</v>
      </c>
      <c r="G973" s="79" t="s">
        <v>358</v>
      </c>
      <c r="H973" s="204">
        <v>3397.48</v>
      </c>
      <c r="I973" s="94">
        <v>611.54999999999995</v>
      </c>
      <c r="J973" s="100">
        <f t="shared" si="44"/>
        <v>4009.0299999999997</v>
      </c>
      <c r="K973" s="273"/>
      <c r="L973" s="26"/>
      <c r="M973" s="66"/>
      <c r="N973" s="67"/>
      <c r="O973" s="81"/>
      <c r="P973" s="5"/>
      <c r="Q973" s="5"/>
      <c r="S973" s="1"/>
    </row>
    <row r="974" spans="1:19" ht="15.95" customHeight="1" x14ac:dyDescent="0.25">
      <c r="A974" s="5"/>
      <c r="B974" s="22" t="s">
        <v>4030</v>
      </c>
      <c r="C974" s="93" t="s">
        <v>356</v>
      </c>
      <c r="D974" s="42" t="s">
        <v>357</v>
      </c>
      <c r="E974" s="11" t="s">
        <v>4077</v>
      </c>
      <c r="F974" s="11">
        <v>4038</v>
      </c>
      <c r="G974" s="79" t="s">
        <v>358</v>
      </c>
      <c r="H974" s="204">
        <v>491820</v>
      </c>
      <c r="I974" s="94">
        <v>88527.6</v>
      </c>
      <c r="J974" s="100">
        <f t="shared" si="44"/>
        <v>580347.6</v>
      </c>
      <c r="K974" s="273"/>
      <c r="L974" s="26"/>
      <c r="M974" s="66"/>
      <c r="N974" s="67"/>
      <c r="O974" s="81"/>
      <c r="P974" s="5"/>
      <c r="Q974" s="5"/>
      <c r="S974" s="1"/>
    </row>
    <row r="975" spans="1:19" ht="15.95" customHeight="1" x14ac:dyDescent="0.25">
      <c r="A975" s="5"/>
      <c r="B975" s="22" t="s">
        <v>4078</v>
      </c>
      <c r="C975" s="93" t="s">
        <v>356</v>
      </c>
      <c r="D975" s="42" t="s">
        <v>357</v>
      </c>
      <c r="E975" s="11" t="s">
        <v>4079</v>
      </c>
      <c r="F975" s="11">
        <v>4037</v>
      </c>
      <c r="G975" s="79" t="s">
        <v>358</v>
      </c>
      <c r="H975" s="204">
        <v>496746.6</v>
      </c>
      <c r="I975" s="94">
        <v>89414.39</v>
      </c>
      <c r="J975" s="100">
        <f t="shared" si="44"/>
        <v>586160.99</v>
      </c>
      <c r="K975" s="273"/>
      <c r="L975" s="26"/>
      <c r="M975" s="66"/>
      <c r="N975" s="67"/>
      <c r="O975" s="81"/>
      <c r="P975" s="5"/>
      <c r="Q975" s="5"/>
      <c r="S975" s="1"/>
    </row>
    <row r="976" spans="1:19" ht="15.95" customHeight="1" x14ac:dyDescent="0.25">
      <c r="A976" s="5"/>
      <c r="B976" s="22" t="s">
        <v>3444</v>
      </c>
      <c r="C976" s="93" t="s">
        <v>356</v>
      </c>
      <c r="D976" s="42" t="s">
        <v>357</v>
      </c>
      <c r="E976" s="11" t="s">
        <v>3631</v>
      </c>
      <c r="F976" s="11"/>
      <c r="G976" s="79" t="s">
        <v>358</v>
      </c>
      <c r="H976" s="204">
        <v>435985.2</v>
      </c>
      <c r="I976" s="94">
        <v>78477.2</v>
      </c>
      <c r="J976" s="100">
        <f t="shared" si="44"/>
        <v>514462.4</v>
      </c>
      <c r="K976" s="273"/>
      <c r="L976" s="26"/>
      <c r="M976" s="66"/>
      <c r="N976" s="67"/>
      <c r="O976" s="81"/>
      <c r="P976" s="5"/>
      <c r="Q976" s="5"/>
      <c r="S976" s="1"/>
    </row>
    <row r="977" spans="1:19" ht="15.95" customHeight="1" x14ac:dyDescent="0.25">
      <c r="A977" s="5"/>
      <c r="B977" s="22" t="s">
        <v>3924</v>
      </c>
      <c r="C977" s="93" t="s">
        <v>356</v>
      </c>
      <c r="D977" s="42" t="s">
        <v>357</v>
      </c>
      <c r="E977" s="11" t="s">
        <v>4104</v>
      </c>
      <c r="F977" s="11"/>
      <c r="G977" s="79" t="s">
        <v>358</v>
      </c>
      <c r="H977" s="204">
        <v>72256.800000000003</v>
      </c>
      <c r="I977" s="94">
        <v>13006.22</v>
      </c>
      <c r="J977" s="100">
        <f t="shared" si="44"/>
        <v>85263.02</v>
      </c>
      <c r="K977" s="273"/>
      <c r="L977" s="26"/>
      <c r="M977" s="66"/>
      <c r="N977" s="67"/>
      <c r="O977" s="81"/>
      <c r="P977" s="5"/>
      <c r="Q977" s="5"/>
      <c r="S977" s="1"/>
    </row>
    <row r="978" spans="1:19" ht="15.95" customHeight="1" x14ac:dyDescent="0.25">
      <c r="A978" s="5"/>
      <c r="B978" s="22" t="s">
        <v>3435</v>
      </c>
      <c r="C978" s="93" t="s">
        <v>356</v>
      </c>
      <c r="D978" s="42" t="s">
        <v>357</v>
      </c>
      <c r="E978" s="11" t="s">
        <v>3436</v>
      </c>
      <c r="F978" s="11"/>
      <c r="G978" s="79" t="s">
        <v>358</v>
      </c>
      <c r="H978" s="204">
        <v>464723.7</v>
      </c>
      <c r="I978" s="94">
        <v>83650.27</v>
      </c>
      <c r="J978" s="100">
        <f t="shared" si="44"/>
        <v>548373.97</v>
      </c>
      <c r="K978" s="273"/>
      <c r="L978" s="26"/>
      <c r="M978" s="66"/>
      <c r="N978" s="67"/>
      <c r="O978" s="81"/>
      <c r="P978" s="5"/>
      <c r="Q978" s="5"/>
      <c r="S978" s="1"/>
    </row>
    <row r="979" spans="1:19" ht="15.95" customHeight="1" x14ac:dyDescent="0.25">
      <c r="A979" s="5"/>
      <c r="B979" s="22" t="s">
        <v>3437</v>
      </c>
      <c r="C979" s="93" t="s">
        <v>356</v>
      </c>
      <c r="D979" s="42" t="s">
        <v>357</v>
      </c>
      <c r="E979" s="11" t="s">
        <v>3438</v>
      </c>
      <c r="F979" s="11"/>
      <c r="G979" s="79" t="s">
        <v>358</v>
      </c>
      <c r="H979" s="204">
        <v>495925.5</v>
      </c>
      <c r="I979" s="94">
        <v>89266.59</v>
      </c>
      <c r="J979" s="100">
        <f t="shared" si="44"/>
        <v>585192.09</v>
      </c>
      <c r="K979" s="273"/>
      <c r="L979" s="26"/>
      <c r="M979" s="66"/>
      <c r="N979" s="67"/>
      <c r="O979" s="81"/>
      <c r="P979" s="5"/>
      <c r="Q979" s="5"/>
      <c r="S979" s="1"/>
    </row>
    <row r="980" spans="1:19" ht="15.95" customHeight="1" x14ac:dyDescent="0.25">
      <c r="A980" s="5"/>
      <c r="B980" s="22"/>
      <c r="C980" s="93"/>
      <c r="D980" s="42"/>
      <c r="E980" s="11"/>
      <c r="F980" s="11"/>
      <c r="G980" s="79"/>
      <c r="H980" s="204"/>
      <c r="I980" s="94"/>
      <c r="J980" s="104">
        <f>SUM(J958:J979)</f>
        <v>8389172.5299999993</v>
      </c>
      <c r="K980" s="273"/>
      <c r="L980" s="26"/>
      <c r="M980" s="66"/>
      <c r="N980" s="67"/>
      <c r="O980" s="81"/>
      <c r="P980" s="5"/>
      <c r="Q980" s="5"/>
      <c r="S980" s="1"/>
    </row>
    <row r="981" spans="1:19" ht="15.95" customHeight="1" x14ac:dyDescent="0.25">
      <c r="A981" s="5"/>
      <c r="B981" s="22"/>
      <c r="C981" s="93"/>
      <c r="D981" s="42"/>
      <c r="E981" s="11"/>
      <c r="F981" s="11"/>
      <c r="G981" s="79"/>
      <c r="H981" s="204"/>
      <c r="I981" s="94"/>
      <c r="J981" s="104"/>
      <c r="K981" s="273"/>
      <c r="L981" s="26"/>
      <c r="M981" s="66"/>
      <c r="N981" s="67"/>
      <c r="O981" s="81"/>
      <c r="P981" s="5"/>
      <c r="Q981" s="5"/>
      <c r="S981" s="1"/>
    </row>
    <row r="982" spans="1:19" x14ac:dyDescent="0.25">
      <c r="A982" s="5"/>
      <c r="B982" s="11"/>
      <c r="C982" s="148"/>
      <c r="D982" s="148"/>
      <c r="E982" s="148"/>
      <c r="F982" s="148"/>
      <c r="G982" s="148"/>
      <c r="H982" s="148"/>
      <c r="I982" s="224"/>
      <c r="J982" s="105">
        <f>+J956+J760+J433+J196+J980</f>
        <v>37041463.991999991</v>
      </c>
      <c r="K982" s="224"/>
      <c r="L982" s="283"/>
      <c r="M982" s="148"/>
      <c r="N982" s="148"/>
      <c r="O982" s="148"/>
      <c r="P982" s="5"/>
      <c r="Q982" s="5"/>
    </row>
    <row r="983" spans="1:19" x14ac:dyDescent="0.25">
      <c r="A983" s="5"/>
      <c r="B983" s="11"/>
      <c r="C983" s="148"/>
      <c r="D983" s="148"/>
      <c r="E983" s="148"/>
      <c r="F983" s="148"/>
      <c r="G983" s="148"/>
      <c r="H983" s="148"/>
      <c r="I983" s="100"/>
      <c r="J983" s="104"/>
      <c r="K983" s="224"/>
      <c r="L983" s="283"/>
      <c r="M983" s="148"/>
      <c r="N983" s="148"/>
      <c r="O983" s="148"/>
      <c r="P983" s="5"/>
      <c r="Q983" s="5"/>
    </row>
    <row r="984" spans="1:19" x14ac:dyDescent="0.25">
      <c r="A984" s="5"/>
      <c r="B984" s="98"/>
      <c r="C984" s="51" t="s">
        <v>1070</v>
      </c>
      <c r="D984" s="145" t="s">
        <v>2229</v>
      </c>
      <c r="E984" s="284"/>
      <c r="F984" s="284"/>
      <c r="G984" s="284"/>
      <c r="H984" s="284"/>
      <c r="I984" s="285"/>
      <c r="J984" s="286"/>
      <c r="K984" s="320">
        <f>+J1011</f>
        <v>0</v>
      </c>
      <c r="L984" s="287"/>
      <c r="M984" s="284"/>
      <c r="N984" s="284"/>
      <c r="O984" s="284"/>
      <c r="P984" s="5"/>
      <c r="Q984" s="5"/>
    </row>
    <row r="985" spans="1:19" x14ac:dyDescent="0.25">
      <c r="A985" s="5"/>
      <c r="B985" s="11" t="s">
        <v>782</v>
      </c>
      <c r="C985" s="148" t="s">
        <v>1070</v>
      </c>
      <c r="D985" s="11" t="s">
        <v>2229</v>
      </c>
      <c r="E985" s="11" t="s">
        <v>948</v>
      </c>
      <c r="F985" s="148"/>
      <c r="G985" s="148" t="s">
        <v>976</v>
      </c>
      <c r="H985" s="100">
        <v>450000</v>
      </c>
      <c r="I985" s="100">
        <v>0</v>
      </c>
      <c r="J985" s="100">
        <f>+H985+I985</f>
        <v>450000</v>
      </c>
      <c r="K985" s="224"/>
      <c r="L985" s="283"/>
      <c r="M985" s="148"/>
      <c r="N985" s="148"/>
      <c r="O985" s="148"/>
      <c r="P985" s="5"/>
      <c r="Q985" s="5"/>
    </row>
    <row r="986" spans="1:19" x14ac:dyDescent="0.25">
      <c r="A986" s="5"/>
      <c r="B986" s="102" t="s">
        <v>2743</v>
      </c>
      <c r="C986" s="101" t="s">
        <v>1070</v>
      </c>
      <c r="D986" s="102" t="s">
        <v>2229</v>
      </c>
      <c r="E986" s="102"/>
      <c r="F986" s="101"/>
      <c r="G986" s="101" t="s">
        <v>3000</v>
      </c>
      <c r="H986" s="127"/>
      <c r="I986" s="127"/>
      <c r="J986" s="127">
        <f>-J985</f>
        <v>-450000</v>
      </c>
      <c r="K986" s="224"/>
      <c r="L986" s="283"/>
      <c r="M986" s="148"/>
      <c r="N986" s="148"/>
      <c r="O986" s="148"/>
      <c r="P986" s="5"/>
      <c r="Q986" s="5"/>
    </row>
    <row r="987" spans="1:19" x14ac:dyDescent="0.25">
      <c r="A987" s="5"/>
      <c r="B987" s="11" t="s">
        <v>1071</v>
      </c>
      <c r="C987" s="148" t="s">
        <v>1070</v>
      </c>
      <c r="D987" s="11" t="s">
        <v>2229</v>
      </c>
      <c r="E987" s="11" t="s">
        <v>775</v>
      </c>
      <c r="F987" s="148"/>
      <c r="G987" s="148" t="s">
        <v>976</v>
      </c>
      <c r="H987" s="100">
        <v>149100</v>
      </c>
      <c r="I987" s="100">
        <v>0</v>
      </c>
      <c r="J987" s="100">
        <f>+H987+I987</f>
        <v>149100</v>
      </c>
      <c r="K987" s="224"/>
      <c r="L987" s="283"/>
      <c r="M987" s="148"/>
      <c r="N987" s="148"/>
      <c r="O987" s="148"/>
      <c r="P987" s="5"/>
      <c r="Q987" s="5"/>
    </row>
    <row r="988" spans="1:19" x14ac:dyDescent="0.25">
      <c r="A988" s="5"/>
      <c r="B988" s="102" t="s">
        <v>2743</v>
      </c>
      <c r="C988" s="101" t="s">
        <v>1070</v>
      </c>
      <c r="D988" s="102" t="s">
        <v>2229</v>
      </c>
      <c r="E988" s="102"/>
      <c r="F988" s="101"/>
      <c r="G988" s="101" t="s">
        <v>3000</v>
      </c>
      <c r="H988" s="127"/>
      <c r="I988" s="127"/>
      <c r="J988" s="127">
        <f>-J987</f>
        <v>-149100</v>
      </c>
      <c r="K988" s="224"/>
      <c r="L988" s="283"/>
      <c r="M988" s="148"/>
      <c r="N988" s="148"/>
      <c r="O988" s="148"/>
      <c r="P988" s="5"/>
      <c r="Q988" s="5"/>
    </row>
    <row r="989" spans="1:19" x14ac:dyDescent="0.25">
      <c r="A989" s="5"/>
      <c r="B989" s="11" t="s">
        <v>1072</v>
      </c>
      <c r="C989" s="148" t="s">
        <v>1070</v>
      </c>
      <c r="D989" s="11" t="s">
        <v>2229</v>
      </c>
      <c r="E989" s="11" t="s">
        <v>949</v>
      </c>
      <c r="F989" s="148"/>
      <c r="G989" s="148" t="s">
        <v>976</v>
      </c>
      <c r="H989" s="100">
        <v>299000</v>
      </c>
      <c r="I989" s="100">
        <v>53820</v>
      </c>
      <c r="J989" s="100">
        <f t="shared" ref="J989:J1009" si="45">+H989+I989</f>
        <v>352820</v>
      </c>
      <c r="K989" s="224"/>
      <c r="L989" s="283"/>
      <c r="M989" s="148"/>
      <c r="N989" s="148"/>
      <c r="O989" s="148"/>
      <c r="P989" s="5"/>
      <c r="Q989" s="5"/>
    </row>
    <row r="990" spans="1:19" x14ac:dyDescent="0.25">
      <c r="A990" s="5"/>
      <c r="B990" s="102" t="s">
        <v>2743</v>
      </c>
      <c r="C990" s="101" t="s">
        <v>1070</v>
      </c>
      <c r="D990" s="102" t="s">
        <v>2229</v>
      </c>
      <c r="E990" s="102"/>
      <c r="F990" s="101"/>
      <c r="G990" s="101" t="s">
        <v>3000</v>
      </c>
      <c r="H990" s="127"/>
      <c r="I990" s="127"/>
      <c r="J990" s="127">
        <f>-J989</f>
        <v>-352820</v>
      </c>
      <c r="K990" s="224"/>
      <c r="L990" s="283"/>
      <c r="M990" s="148"/>
      <c r="N990" s="148"/>
      <c r="O990" s="148"/>
      <c r="P990" s="5"/>
      <c r="Q990" s="5"/>
    </row>
    <row r="991" spans="1:19" x14ac:dyDescent="0.25">
      <c r="A991" s="5"/>
      <c r="B991" s="11" t="s">
        <v>1073</v>
      </c>
      <c r="C991" s="148" t="s">
        <v>1070</v>
      </c>
      <c r="D991" s="11" t="s">
        <v>2229</v>
      </c>
      <c r="E991" s="11" t="s">
        <v>1081</v>
      </c>
      <c r="F991" s="148"/>
      <c r="G991" s="148" t="s">
        <v>976</v>
      </c>
      <c r="H991" s="100">
        <v>596000</v>
      </c>
      <c r="I991" s="100">
        <v>0</v>
      </c>
      <c r="J991" s="100">
        <f t="shared" si="45"/>
        <v>596000</v>
      </c>
      <c r="K991" s="224"/>
      <c r="L991" s="283"/>
      <c r="M991" s="148"/>
      <c r="N991" s="148"/>
      <c r="O991" s="148"/>
      <c r="P991" s="5"/>
      <c r="Q991" s="5"/>
    </row>
    <row r="992" spans="1:19" x14ac:dyDescent="0.25">
      <c r="A992" s="5"/>
      <c r="B992" s="102" t="s">
        <v>2743</v>
      </c>
      <c r="C992" s="101" t="s">
        <v>1070</v>
      </c>
      <c r="D992" s="102" t="s">
        <v>2229</v>
      </c>
      <c r="E992" s="102"/>
      <c r="F992" s="101"/>
      <c r="G992" s="101" t="s">
        <v>3000</v>
      </c>
      <c r="H992" s="127"/>
      <c r="I992" s="127"/>
      <c r="J992" s="127">
        <f>-J991</f>
        <v>-596000</v>
      </c>
      <c r="K992" s="224"/>
      <c r="L992" s="283"/>
      <c r="M992" s="148"/>
      <c r="N992" s="148"/>
      <c r="O992" s="148"/>
      <c r="P992" s="5"/>
      <c r="Q992" s="5"/>
    </row>
    <row r="993" spans="1:17" x14ac:dyDescent="0.25">
      <c r="A993" s="5"/>
      <c r="B993" s="11" t="s">
        <v>1002</v>
      </c>
      <c r="C993" s="148" t="s">
        <v>1070</v>
      </c>
      <c r="D993" s="11" t="s">
        <v>2229</v>
      </c>
      <c r="E993" s="11" t="s">
        <v>952</v>
      </c>
      <c r="F993" s="148"/>
      <c r="G993" s="148" t="s">
        <v>976</v>
      </c>
      <c r="H993" s="100">
        <v>85000</v>
      </c>
      <c r="I993" s="100">
        <v>0</v>
      </c>
      <c r="J993" s="100">
        <f t="shared" si="45"/>
        <v>85000</v>
      </c>
      <c r="K993" s="224"/>
      <c r="L993" s="283"/>
      <c r="M993" s="148"/>
      <c r="N993" s="148"/>
      <c r="O993" s="148"/>
      <c r="P993" s="5"/>
      <c r="Q993" s="5"/>
    </row>
    <row r="994" spans="1:17" x14ac:dyDescent="0.25">
      <c r="A994" s="5"/>
      <c r="B994" s="102" t="s">
        <v>2743</v>
      </c>
      <c r="C994" s="101" t="s">
        <v>1070</v>
      </c>
      <c r="D994" s="102" t="s">
        <v>2229</v>
      </c>
      <c r="E994" s="102"/>
      <c r="F994" s="101"/>
      <c r="G994" s="101" t="s">
        <v>3000</v>
      </c>
      <c r="H994" s="127"/>
      <c r="I994" s="127"/>
      <c r="J994" s="127">
        <f>-J993</f>
        <v>-85000</v>
      </c>
      <c r="K994" s="224"/>
      <c r="L994" s="283"/>
      <c r="M994" s="148"/>
      <c r="N994" s="148"/>
      <c r="O994" s="148"/>
      <c r="P994" s="5"/>
      <c r="Q994" s="5"/>
    </row>
    <row r="995" spans="1:17" x14ac:dyDescent="0.25">
      <c r="A995" s="5"/>
      <c r="B995" s="11" t="s">
        <v>1045</v>
      </c>
      <c r="C995" s="148" t="s">
        <v>1070</v>
      </c>
      <c r="D995" s="11" t="s">
        <v>2229</v>
      </c>
      <c r="E995" s="11" t="s">
        <v>1082</v>
      </c>
      <c r="F995" s="148"/>
      <c r="G995" s="148" t="s">
        <v>976</v>
      </c>
      <c r="H995" s="100">
        <v>130000</v>
      </c>
      <c r="I995" s="100">
        <v>0</v>
      </c>
      <c r="J995" s="100">
        <f t="shared" si="45"/>
        <v>130000</v>
      </c>
      <c r="K995" s="224"/>
      <c r="L995" s="283"/>
      <c r="M995" s="148"/>
      <c r="N995" s="148"/>
      <c r="O995" s="148"/>
      <c r="P995" s="5"/>
      <c r="Q995" s="5"/>
    </row>
    <row r="996" spans="1:17" x14ac:dyDescent="0.25">
      <c r="A996" s="5"/>
      <c r="B996" s="102" t="s">
        <v>2743</v>
      </c>
      <c r="C996" s="101" t="s">
        <v>1070</v>
      </c>
      <c r="D996" s="102" t="s">
        <v>2229</v>
      </c>
      <c r="E996" s="102"/>
      <c r="F996" s="101"/>
      <c r="G996" s="101" t="s">
        <v>3000</v>
      </c>
      <c r="H996" s="127"/>
      <c r="I996" s="127"/>
      <c r="J996" s="127">
        <f>-J995</f>
        <v>-130000</v>
      </c>
      <c r="K996" s="224"/>
      <c r="L996" s="283"/>
      <c r="M996" s="148"/>
      <c r="N996" s="148"/>
      <c r="O996" s="148"/>
      <c r="P996" s="5"/>
      <c r="Q996" s="5"/>
    </row>
    <row r="997" spans="1:17" x14ac:dyDescent="0.25">
      <c r="A997" s="5"/>
      <c r="B997" s="11" t="s">
        <v>1074</v>
      </c>
      <c r="C997" s="148" t="s">
        <v>1070</v>
      </c>
      <c r="D997" s="11" t="s">
        <v>2229</v>
      </c>
      <c r="E997" s="11" t="s">
        <v>951</v>
      </c>
      <c r="F997" s="148"/>
      <c r="G997" s="148" t="s">
        <v>976</v>
      </c>
      <c r="H997" s="100">
        <v>505000</v>
      </c>
      <c r="I997" s="100">
        <v>0</v>
      </c>
      <c r="J997" s="100">
        <f t="shared" si="45"/>
        <v>505000</v>
      </c>
      <c r="K997" s="224"/>
      <c r="L997" s="283"/>
      <c r="M997" s="148"/>
      <c r="N997" s="148"/>
      <c r="O997" s="148"/>
      <c r="P997" s="5"/>
      <c r="Q997" s="5"/>
    </row>
    <row r="998" spans="1:17" x14ac:dyDescent="0.25">
      <c r="A998" s="5"/>
      <c r="B998" s="102" t="s">
        <v>2743</v>
      </c>
      <c r="C998" s="101" t="s">
        <v>1070</v>
      </c>
      <c r="D998" s="102" t="s">
        <v>2229</v>
      </c>
      <c r="E998" s="102"/>
      <c r="F998" s="101"/>
      <c r="G998" s="101" t="s">
        <v>3000</v>
      </c>
      <c r="H998" s="127"/>
      <c r="I998" s="127"/>
      <c r="J998" s="127">
        <f>-J997</f>
        <v>-505000</v>
      </c>
      <c r="K998" s="224"/>
      <c r="L998" s="283"/>
      <c r="M998" s="148"/>
      <c r="N998" s="148"/>
      <c r="O998" s="148"/>
      <c r="P998" s="5"/>
      <c r="Q998" s="5"/>
    </row>
    <row r="999" spans="1:17" x14ac:dyDescent="0.25">
      <c r="A999" s="5"/>
      <c r="B999" s="11" t="s">
        <v>1075</v>
      </c>
      <c r="C999" s="148" t="s">
        <v>1070</v>
      </c>
      <c r="D999" s="11" t="s">
        <v>2229</v>
      </c>
      <c r="E999" s="11" t="s">
        <v>834</v>
      </c>
      <c r="F999" s="148"/>
      <c r="G999" s="148" t="s">
        <v>976</v>
      </c>
      <c r="H999" s="100">
        <v>270000</v>
      </c>
      <c r="I999" s="100">
        <v>0</v>
      </c>
      <c r="J999" s="100">
        <f t="shared" si="45"/>
        <v>270000</v>
      </c>
      <c r="K999" s="224"/>
      <c r="L999" s="283"/>
      <c r="M999" s="148"/>
      <c r="N999" s="148"/>
      <c r="O999" s="148"/>
      <c r="P999" s="5"/>
      <c r="Q999" s="5"/>
    </row>
    <row r="1000" spans="1:17" x14ac:dyDescent="0.25">
      <c r="A1000" s="5"/>
      <c r="B1000" s="102" t="s">
        <v>2743</v>
      </c>
      <c r="C1000" s="101" t="s">
        <v>1070</v>
      </c>
      <c r="D1000" s="102" t="s">
        <v>2229</v>
      </c>
      <c r="E1000" s="102"/>
      <c r="F1000" s="101"/>
      <c r="G1000" s="101" t="s">
        <v>3000</v>
      </c>
      <c r="H1000" s="127"/>
      <c r="I1000" s="127"/>
      <c r="J1000" s="127">
        <f>-J999</f>
        <v>-270000</v>
      </c>
      <c r="K1000" s="224"/>
      <c r="L1000" s="283"/>
      <c r="M1000" s="148"/>
      <c r="N1000" s="148"/>
      <c r="O1000" s="148"/>
      <c r="P1000" s="5"/>
      <c r="Q1000" s="5"/>
    </row>
    <row r="1001" spans="1:17" x14ac:dyDescent="0.25">
      <c r="A1001" s="5"/>
      <c r="B1001" s="11" t="s">
        <v>1076</v>
      </c>
      <c r="C1001" s="148" t="s">
        <v>1070</v>
      </c>
      <c r="D1001" s="11" t="s">
        <v>2229</v>
      </c>
      <c r="E1001" s="11" t="s">
        <v>1083</v>
      </c>
      <c r="F1001" s="148"/>
      <c r="G1001" s="148" t="s">
        <v>976</v>
      </c>
      <c r="H1001" s="100">
        <v>840000</v>
      </c>
      <c r="I1001" s="100">
        <v>0</v>
      </c>
      <c r="J1001" s="100">
        <f t="shared" si="45"/>
        <v>840000</v>
      </c>
      <c r="K1001" s="224"/>
      <c r="L1001" s="283"/>
      <c r="M1001" s="148"/>
      <c r="N1001" s="148"/>
      <c r="O1001" s="148"/>
      <c r="P1001" s="5"/>
      <c r="Q1001" s="5"/>
    </row>
    <row r="1002" spans="1:17" x14ac:dyDescent="0.25">
      <c r="A1002" s="5"/>
      <c r="B1002" s="102" t="s">
        <v>2743</v>
      </c>
      <c r="C1002" s="101" t="s">
        <v>1070</v>
      </c>
      <c r="D1002" s="102" t="s">
        <v>2229</v>
      </c>
      <c r="E1002" s="102"/>
      <c r="F1002" s="101"/>
      <c r="G1002" s="101" t="s">
        <v>3000</v>
      </c>
      <c r="H1002" s="127"/>
      <c r="I1002" s="127"/>
      <c r="J1002" s="127">
        <f>-J1001</f>
        <v>-840000</v>
      </c>
      <c r="K1002" s="224"/>
      <c r="L1002" s="283"/>
      <c r="M1002" s="148"/>
      <c r="N1002" s="148"/>
      <c r="O1002" s="148"/>
      <c r="P1002" s="5"/>
      <c r="Q1002" s="5"/>
    </row>
    <row r="1003" spans="1:17" x14ac:dyDescent="0.25">
      <c r="A1003" s="5"/>
      <c r="B1003" s="11" t="s">
        <v>1077</v>
      </c>
      <c r="C1003" s="148" t="s">
        <v>1070</v>
      </c>
      <c r="D1003" s="11" t="s">
        <v>2229</v>
      </c>
      <c r="E1003" s="11" t="s">
        <v>1084</v>
      </c>
      <c r="F1003" s="148"/>
      <c r="G1003" s="148" t="s">
        <v>976</v>
      </c>
      <c r="H1003" s="100">
        <v>74550</v>
      </c>
      <c r="I1003" s="100">
        <v>0</v>
      </c>
      <c r="J1003" s="100">
        <f t="shared" si="45"/>
        <v>74550</v>
      </c>
      <c r="K1003" s="224"/>
      <c r="L1003" s="283"/>
      <c r="M1003" s="148"/>
      <c r="N1003" s="148"/>
      <c r="O1003" s="148"/>
      <c r="P1003" s="5"/>
      <c r="Q1003" s="5"/>
    </row>
    <row r="1004" spans="1:17" x14ac:dyDescent="0.25">
      <c r="A1004" s="5"/>
      <c r="B1004" s="102" t="s">
        <v>2743</v>
      </c>
      <c r="C1004" s="101" t="s">
        <v>1070</v>
      </c>
      <c r="D1004" s="102" t="s">
        <v>2229</v>
      </c>
      <c r="E1004" s="102"/>
      <c r="F1004" s="101"/>
      <c r="G1004" s="101" t="s">
        <v>3000</v>
      </c>
      <c r="H1004" s="127"/>
      <c r="I1004" s="127"/>
      <c r="J1004" s="127">
        <f>-J1003</f>
        <v>-74550</v>
      </c>
      <c r="K1004" s="224"/>
      <c r="L1004" s="283"/>
      <c r="M1004" s="148"/>
      <c r="N1004" s="148"/>
      <c r="O1004" s="148"/>
      <c r="P1004" s="5"/>
      <c r="Q1004" s="5"/>
    </row>
    <row r="1005" spans="1:17" x14ac:dyDescent="0.25">
      <c r="A1005" s="5"/>
      <c r="B1005" s="11" t="s">
        <v>1078</v>
      </c>
      <c r="C1005" s="148" t="s">
        <v>1070</v>
      </c>
      <c r="D1005" s="11" t="s">
        <v>2229</v>
      </c>
      <c r="E1005" s="11" t="s">
        <v>776</v>
      </c>
      <c r="F1005" s="148"/>
      <c r="G1005" s="148" t="s">
        <v>976</v>
      </c>
      <c r="H1005" s="100">
        <v>24000</v>
      </c>
      <c r="I1005" s="100">
        <v>0</v>
      </c>
      <c r="J1005" s="100">
        <f t="shared" si="45"/>
        <v>24000</v>
      </c>
      <c r="K1005" s="224"/>
      <c r="L1005" s="283"/>
      <c r="M1005" s="148"/>
      <c r="N1005" s="148"/>
      <c r="O1005" s="148"/>
      <c r="P1005" s="5"/>
      <c r="Q1005" s="5"/>
    </row>
    <row r="1006" spans="1:17" x14ac:dyDescent="0.25">
      <c r="A1006" s="5"/>
      <c r="B1006" s="102" t="s">
        <v>2743</v>
      </c>
      <c r="C1006" s="101" t="s">
        <v>1070</v>
      </c>
      <c r="D1006" s="102" t="s">
        <v>2229</v>
      </c>
      <c r="E1006" s="102"/>
      <c r="F1006" s="101"/>
      <c r="G1006" s="101" t="s">
        <v>3000</v>
      </c>
      <c r="H1006" s="127"/>
      <c r="I1006" s="127"/>
      <c r="J1006" s="127">
        <f>-J1005</f>
        <v>-24000</v>
      </c>
      <c r="K1006" s="224"/>
      <c r="L1006" s="283"/>
      <c r="M1006" s="148"/>
      <c r="N1006" s="148"/>
      <c r="O1006" s="148"/>
      <c r="P1006" s="5"/>
      <c r="Q1006" s="5"/>
    </row>
    <row r="1007" spans="1:17" x14ac:dyDescent="0.25">
      <c r="A1007" s="5"/>
      <c r="B1007" s="11" t="s">
        <v>1079</v>
      </c>
      <c r="C1007" s="148" t="s">
        <v>1070</v>
      </c>
      <c r="D1007" s="11" t="s">
        <v>2229</v>
      </c>
      <c r="E1007" s="11" t="s">
        <v>1085</v>
      </c>
      <c r="F1007" s="148"/>
      <c r="G1007" s="148" t="s">
        <v>976</v>
      </c>
      <c r="H1007" s="100">
        <v>850000</v>
      </c>
      <c r="I1007" s="100">
        <v>0</v>
      </c>
      <c r="J1007" s="100">
        <f t="shared" si="45"/>
        <v>850000</v>
      </c>
      <c r="K1007" s="224"/>
      <c r="L1007" s="283"/>
      <c r="M1007" s="148"/>
      <c r="N1007" s="148"/>
      <c r="O1007" s="148"/>
      <c r="P1007" s="5"/>
      <c r="Q1007" s="5"/>
    </row>
    <row r="1008" spans="1:17" x14ac:dyDescent="0.25">
      <c r="A1008" s="5"/>
      <c r="B1008" s="102" t="s">
        <v>2743</v>
      </c>
      <c r="C1008" s="101" t="s">
        <v>1070</v>
      </c>
      <c r="D1008" s="102" t="s">
        <v>2229</v>
      </c>
      <c r="E1008" s="102"/>
      <c r="F1008" s="101"/>
      <c r="G1008" s="101" t="s">
        <v>3000</v>
      </c>
      <c r="H1008" s="127"/>
      <c r="I1008" s="127"/>
      <c r="J1008" s="127">
        <f>-J1007</f>
        <v>-850000</v>
      </c>
      <c r="K1008" s="224"/>
      <c r="L1008" s="283"/>
      <c r="M1008" s="148"/>
      <c r="N1008" s="148"/>
      <c r="O1008" s="148"/>
      <c r="P1008" s="5"/>
      <c r="Q1008" s="5"/>
    </row>
    <row r="1009" spans="1:17" x14ac:dyDescent="0.25">
      <c r="A1009" s="5"/>
      <c r="B1009" s="11" t="s">
        <v>1080</v>
      </c>
      <c r="C1009" s="148" t="s">
        <v>1070</v>
      </c>
      <c r="D1009" s="11" t="s">
        <v>2229</v>
      </c>
      <c r="E1009" s="11" t="s">
        <v>1086</v>
      </c>
      <c r="F1009" s="148"/>
      <c r="G1009" s="148" t="s">
        <v>976</v>
      </c>
      <c r="H1009" s="100">
        <v>431000</v>
      </c>
      <c r="I1009" s="100">
        <v>0</v>
      </c>
      <c r="J1009" s="100">
        <f t="shared" si="45"/>
        <v>431000</v>
      </c>
      <c r="K1009" s="224"/>
      <c r="L1009" s="283"/>
      <c r="M1009" s="148"/>
      <c r="N1009" s="148"/>
      <c r="O1009" s="148"/>
      <c r="P1009" s="5"/>
      <c r="Q1009" s="5"/>
    </row>
    <row r="1010" spans="1:17" x14ac:dyDescent="0.25">
      <c r="A1010" s="5"/>
      <c r="B1010" s="102" t="s">
        <v>2743</v>
      </c>
      <c r="C1010" s="101" t="s">
        <v>1070</v>
      </c>
      <c r="D1010" s="102" t="s">
        <v>2229</v>
      </c>
      <c r="E1010" s="102"/>
      <c r="F1010" s="101"/>
      <c r="G1010" s="101" t="s">
        <v>3000</v>
      </c>
      <c r="H1010" s="127"/>
      <c r="I1010" s="127"/>
      <c r="J1010" s="127">
        <f>-J1009</f>
        <v>-431000</v>
      </c>
      <c r="K1010" s="224"/>
      <c r="L1010" s="283"/>
      <c r="M1010" s="148"/>
      <c r="N1010" s="148"/>
      <c r="O1010" s="148"/>
      <c r="P1010" s="5"/>
      <c r="Q1010" s="5"/>
    </row>
    <row r="1011" spans="1:17" x14ac:dyDescent="0.25">
      <c r="A1011" s="5"/>
      <c r="B1011" s="11"/>
      <c r="C1011" s="148"/>
      <c r="D1011" s="148"/>
      <c r="E1011" s="148"/>
      <c r="F1011" s="148"/>
      <c r="G1011" s="148"/>
      <c r="H1011" s="148"/>
      <c r="I1011" s="100"/>
      <c r="J1011" s="105">
        <f>SUM(J985:J1010)</f>
        <v>0</v>
      </c>
      <c r="K1011" s="224"/>
      <c r="L1011" s="283"/>
      <c r="M1011" s="148"/>
      <c r="N1011" s="148"/>
      <c r="O1011" s="148"/>
      <c r="P1011" s="5"/>
      <c r="Q1011" s="5"/>
    </row>
    <row r="1012" spans="1:17" s="359" customFormat="1" x14ac:dyDescent="0.25">
      <c r="A1012" s="348"/>
      <c r="B1012" s="368"/>
      <c r="C1012" s="367"/>
      <c r="D1012" s="367"/>
      <c r="E1012" s="367"/>
      <c r="F1012" s="367"/>
      <c r="G1012" s="367"/>
      <c r="H1012" s="367"/>
      <c r="I1012" s="100"/>
      <c r="J1012" s="104"/>
      <c r="K1012" s="100"/>
      <c r="L1012" s="417"/>
      <c r="M1012" s="367"/>
      <c r="N1012" s="367"/>
      <c r="O1012" s="367"/>
      <c r="P1012" s="348"/>
      <c r="Q1012" s="348"/>
    </row>
    <row r="1013" spans="1:17" s="359" customFormat="1" x14ac:dyDescent="0.25">
      <c r="A1013" s="348"/>
      <c r="B1013" s="265"/>
      <c r="C1013" s="202" t="s">
        <v>4299</v>
      </c>
      <c r="D1013" s="330" t="s">
        <v>4300</v>
      </c>
      <c r="E1013" s="296"/>
      <c r="F1013" s="296"/>
      <c r="G1013" s="296"/>
      <c r="H1013" s="296"/>
      <c r="I1013" s="289"/>
      <c r="J1013" s="418"/>
      <c r="K1013" s="319">
        <f>+J1014</f>
        <v>174808.11000000002</v>
      </c>
      <c r="L1013" s="419"/>
      <c r="M1013" s="296"/>
      <c r="N1013" s="296"/>
      <c r="O1013" s="296"/>
      <c r="P1013" s="348"/>
      <c r="Q1013" s="348"/>
    </row>
    <row r="1014" spans="1:17" s="359" customFormat="1" x14ac:dyDescent="0.25">
      <c r="A1014" s="348"/>
      <c r="B1014" s="368" t="s">
        <v>4133</v>
      </c>
      <c r="C1014" s="367" t="s">
        <v>4299</v>
      </c>
      <c r="D1014" s="368" t="s">
        <v>4300</v>
      </c>
      <c r="E1014" s="368" t="s">
        <v>1918</v>
      </c>
      <c r="F1014" s="368">
        <v>577</v>
      </c>
      <c r="G1014" s="367" t="s">
        <v>4301</v>
      </c>
      <c r="H1014" s="100">
        <v>158493.17000000001</v>
      </c>
      <c r="I1014" s="100">
        <v>16314.94</v>
      </c>
      <c r="J1014" s="100">
        <f>+H1014+I1014</f>
        <v>174808.11000000002</v>
      </c>
      <c r="K1014" s="100"/>
      <c r="L1014" s="417"/>
      <c r="M1014" s="367"/>
      <c r="N1014" s="367"/>
      <c r="O1014" s="367"/>
      <c r="P1014" s="348"/>
      <c r="Q1014" s="348"/>
    </row>
    <row r="1015" spans="1:17" s="359" customFormat="1" x14ac:dyDescent="0.25">
      <c r="A1015" s="348"/>
      <c r="B1015" s="368"/>
      <c r="C1015" s="367"/>
      <c r="D1015" s="367"/>
      <c r="E1015" s="367"/>
      <c r="F1015" s="367"/>
      <c r="G1015" s="367"/>
      <c r="H1015" s="100"/>
      <c r="I1015" s="100"/>
      <c r="J1015" s="105">
        <f>+J1014</f>
        <v>174808.11000000002</v>
      </c>
      <c r="K1015" s="100"/>
      <c r="L1015" s="417"/>
      <c r="M1015" s="367"/>
      <c r="N1015" s="367"/>
      <c r="O1015" s="367"/>
      <c r="P1015" s="348"/>
      <c r="Q1015" s="348"/>
    </row>
    <row r="1016" spans="1:17" s="359" customFormat="1" x14ac:dyDescent="0.25">
      <c r="A1016" s="348"/>
      <c r="B1016" s="368"/>
      <c r="C1016" s="367"/>
      <c r="D1016" s="367"/>
      <c r="E1016" s="367"/>
      <c r="F1016" s="367"/>
      <c r="G1016" s="367"/>
      <c r="H1016" s="367"/>
      <c r="I1016" s="100"/>
      <c r="J1016" s="104"/>
      <c r="K1016" s="100"/>
      <c r="L1016" s="417"/>
      <c r="M1016" s="367"/>
      <c r="N1016" s="367"/>
      <c r="O1016" s="367"/>
      <c r="P1016" s="348"/>
      <c r="Q1016" s="348"/>
    </row>
    <row r="1017" spans="1:17" s="359" customFormat="1" x14ac:dyDescent="0.25">
      <c r="A1017" s="348"/>
      <c r="B1017" s="265"/>
      <c r="C1017" s="202" t="s">
        <v>3200</v>
      </c>
      <c r="D1017" s="202" t="s">
        <v>3201</v>
      </c>
      <c r="E1017" s="296"/>
      <c r="F1017" s="296"/>
      <c r="G1017" s="296"/>
      <c r="H1017" s="296"/>
      <c r="I1017" s="289"/>
      <c r="J1017" s="418"/>
      <c r="K1017" s="418">
        <f>+J1022</f>
        <v>0</v>
      </c>
      <c r="L1017" s="419"/>
      <c r="M1017" s="296"/>
      <c r="N1017" s="296"/>
      <c r="O1017" s="296"/>
      <c r="P1017" s="348"/>
      <c r="Q1017" s="348"/>
    </row>
    <row r="1018" spans="1:17" s="359" customFormat="1" x14ac:dyDescent="0.25">
      <c r="A1018" s="348"/>
      <c r="B1018" s="368" t="s">
        <v>3047</v>
      </c>
      <c r="C1018" s="367" t="s">
        <v>3200</v>
      </c>
      <c r="D1018" s="367" t="s">
        <v>3201</v>
      </c>
      <c r="E1018" s="368" t="s">
        <v>807</v>
      </c>
      <c r="F1018" s="368">
        <v>8</v>
      </c>
      <c r="G1018" s="367" t="s">
        <v>89</v>
      </c>
      <c r="H1018" s="100">
        <v>105000</v>
      </c>
      <c r="I1018" s="100">
        <v>0</v>
      </c>
      <c r="J1018" s="100">
        <f>+H1018+I1018</f>
        <v>105000</v>
      </c>
      <c r="K1018" s="100"/>
      <c r="L1018" s="417"/>
      <c r="M1018" s="367"/>
      <c r="N1018" s="367"/>
      <c r="O1018" s="367"/>
      <c r="P1018" s="348"/>
      <c r="Q1018" s="348"/>
    </row>
    <row r="1019" spans="1:17" s="359" customFormat="1" x14ac:dyDescent="0.25">
      <c r="A1019" s="348"/>
      <c r="B1019" s="349" t="s">
        <v>3860</v>
      </c>
      <c r="C1019" s="350" t="s">
        <v>3200</v>
      </c>
      <c r="D1019" s="350" t="s">
        <v>3201</v>
      </c>
      <c r="E1019" s="349" t="s">
        <v>807</v>
      </c>
      <c r="F1019" s="349">
        <v>8</v>
      </c>
      <c r="G1019" s="350" t="s">
        <v>3826</v>
      </c>
      <c r="H1019" s="100"/>
      <c r="I1019" s="100"/>
      <c r="J1019" s="227">
        <f>-J1018</f>
        <v>-105000</v>
      </c>
      <c r="K1019" s="100"/>
      <c r="L1019" s="417"/>
      <c r="M1019" s="367"/>
      <c r="N1019" s="367"/>
      <c r="O1019" s="367"/>
      <c r="P1019" s="348"/>
      <c r="Q1019" s="348"/>
    </row>
    <row r="1020" spans="1:17" s="359" customFormat="1" x14ac:dyDescent="0.25">
      <c r="A1020" s="348"/>
      <c r="B1020" s="368" t="s">
        <v>3064</v>
      </c>
      <c r="C1020" s="367" t="s">
        <v>3200</v>
      </c>
      <c r="D1020" s="367" t="s">
        <v>3201</v>
      </c>
      <c r="E1020" s="368" t="s">
        <v>994</v>
      </c>
      <c r="F1020" s="368">
        <v>117</v>
      </c>
      <c r="G1020" s="367" t="s">
        <v>89</v>
      </c>
      <c r="H1020" s="100">
        <v>132411.85999999999</v>
      </c>
      <c r="I1020" s="100">
        <v>0</v>
      </c>
      <c r="J1020" s="100">
        <f>+H1020+I1020</f>
        <v>132411.85999999999</v>
      </c>
      <c r="K1020" s="100"/>
      <c r="L1020" s="417"/>
      <c r="M1020" s="367"/>
      <c r="N1020" s="367"/>
      <c r="O1020" s="367"/>
      <c r="P1020" s="348"/>
      <c r="Q1020" s="348"/>
    </row>
    <row r="1021" spans="1:17" s="359" customFormat="1" x14ac:dyDescent="0.25">
      <c r="A1021" s="348"/>
      <c r="B1021" s="349" t="s">
        <v>3860</v>
      </c>
      <c r="C1021" s="350" t="s">
        <v>3200</v>
      </c>
      <c r="D1021" s="350" t="s">
        <v>3201</v>
      </c>
      <c r="E1021" s="349" t="s">
        <v>994</v>
      </c>
      <c r="F1021" s="349">
        <v>117</v>
      </c>
      <c r="G1021" s="350" t="s">
        <v>3826</v>
      </c>
      <c r="H1021" s="100"/>
      <c r="I1021" s="100"/>
      <c r="J1021" s="227">
        <f>-J1020</f>
        <v>-132411.85999999999</v>
      </c>
      <c r="K1021" s="100"/>
      <c r="L1021" s="417"/>
      <c r="M1021" s="367"/>
      <c r="N1021" s="367"/>
      <c r="O1021" s="367"/>
      <c r="P1021" s="348"/>
      <c r="Q1021" s="348"/>
    </row>
    <row r="1022" spans="1:17" s="359" customFormat="1" x14ac:dyDescent="0.25">
      <c r="A1022" s="348"/>
      <c r="B1022" s="368"/>
      <c r="C1022" s="367"/>
      <c r="D1022" s="367"/>
      <c r="E1022" s="367"/>
      <c r="F1022" s="367"/>
      <c r="G1022" s="367"/>
      <c r="H1022" s="367"/>
      <c r="I1022" s="100"/>
      <c r="J1022" s="105">
        <f>SUM(J1018:J1021)</f>
        <v>0</v>
      </c>
      <c r="K1022" s="100"/>
      <c r="L1022" s="417"/>
      <c r="M1022" s="367"/>
      <c r="N1022" s="367"/>
      <c r="O1022" s="367"/>
      <c r="P1022" s="348"/>
      <c r="Q1022" s="348"/>
    </row>
    <row r="1023" spans="1:17" s="359" customFormat="1" x14ac:dyDescent="0.25">
      <c r="A1023" s="348"/>
      <c r="B1023" s="368"/>
      <c r="C1023" s="367"/>
      <c r="D1023" s="367"/>
      <c r="E1023" s="367"/>
      <c r="F1023" s="367"/>
      <c r="G1023" s="367"/>
      <c r="H1023" s="367"/>
      <c r="I1023" s="100"/>
      <c r="J1023" s="104"/>
      <c r="K1023" s="100"/>
      <c r="L1023" s="417"/>
      <c r="M1023" s="367"/>
      <c r="N1023" s="367"/>
      <c r="O1023" s="367"/>
      <c r="P1023" s="348"/>
      <c r="Q1023" s="348"/>
    </row>
    <row r="1024" spans="1:17" s="359" customFormat="1" x14ac:dyDescent="0.25">
      <c r="A1024" s="348"/>
      <c r="B1024" s="90"/>
      <c r="C1024" s="51" t="s">
        <v>3408</v>
      </c>
      <c r="D1024" s="145" t="s">
        <v>3409</v>
      </c>
      <c r="E1024" s="153"/>
      <c r="F1024" s="153"/>
      <c r="G1024" s="153"/>
      <c r="H1024" s="153"/>
      <c r="I1024" s="170"/>
      <c r="J1024" s="264"/>
      <c r="K1024" s="123">
        <f>+J1049</f>
        <v>155746.50000000003</v>
      </c>
      <c r="L1024" s="298"/>
      <c r="M1024" s="153"/>
      <c r="N1024" s="153"/>
      <c r="O1024" s="153"/>
      <c r="P1024" s="348"/>
      <c r="Q1024" s="348"/>
    </row>
    <row r="1025" spans="1:17" s="359" customFormat="1" x14ac:dyDescent="0.25">
      <c r="A1025" s="348"/>
      <c r="B1025" s="368" t="s">
        <v>3410</v>
      </c>
      <c r="C1025" s="367" t="s">
        <v>3408</v>
      </c>
      <c r="D1025" s="368" t="s">
        <v>3409</v>
      </c>
      <c r="E1025" s="368" t="s">
        <v>3411</v>
      </c>
      <c r="F1025" s="368">
        <v>532</v>
      </c>
      <c r="G1025" s="367" t="s">
        <v>2692</v>
      </c>
      <c r="H1025" s="100">
        <v>505537.2</v>
      </c>
      <c r="I1025" s="100">
        <v>88670.7</v>
      </c>
      <c r="J1025" s="100">
        <f>+H1025+I1025</f>
        <v>594207.9</v>
      </c>
      <c r="K1025" s="100"/>
      <c r="L1025" s="417"/>
      <c r="M1025" s="367"/>
      <c r="N1025" s="367"/>
      <c r="O1025" s="367"/>
      <c r="P1025" s="348"/>
      <c r="Q1025" s="348"/>
    </row>
    <row r="1026" spans="1:17" s="359" customFormat="1" x14ac:dyDescent="0.25">
      <c r="A1026" s="348"/>
      <c r="B1026" s="349" t="s">
        <v>3444</v>
      </c>
      <c r="C1026" s="350" t="s">
        <v>3408</v>
      </c>
      <c r="D1026" s="349" t="s">
        <v>3409</v>
      </c>
      <c r="E1026" s="349" t="s">
        <v>3411</v>
      </c>
      <c r="F1026" s="349">
        <v>532</v>
      </c>
      <c r="G1026" s="350" t="s">
        <v>3290</v>
      </c>
      <c r="H1026" s="100"/>
      <c r="I1026" s="100"/>
      <c r="J1026" s="227">
        <f>-J1025</f>
        <v>-594207.9</v>
      </c>
      <c r="K1026" s="100"/>
      <c r="L1026" s="417"/>
      <c r="M1026" s="367"/>
      <c r="N1026" s="367"/>
      <c r="O1026" s="367"/>
      <c r="P1026" s="348"/>
      <c r="Q1026" s="348"/>
    </row>
    <row r="1027" spans="1:17" s="359" customFormat="1" ht="14.25" customHeight="1" x14ac:dyDescent="0.25">
      <c r="A1027" s="348"/>
      <c r="B1027" s="368" t="s">
        <v>3412</v>
      </c>
      <c r="C1027" s="367" t="s">
        <v>3408</v>
      </c>
      <c r="D1027" s="368" t="s">
        <v>3409</v>
      </c>
      <c r="E1027" s="368" t="s">
        <v>3413</v>
      </c>
      <c r="F1027" s="368">
        <v>523</v>
      </c>
      <c r="G1027" s="367" t="s">
        <v>2692</v>
      </c>
      <c r="H1027" s="100">
        <v>60156.61</v>
      </c>
      <c r="I1027" s="100">
        <v>9775.6200000000008</v>
      </c>
      <c r="J1027" s="100">
        <f>+H1027+I1027</f>
        <v>69932.23</v>
      </c>
      <c r="K1027" s="100"/>
      <c r="L1027" s="417"/>
      <c r="M1027" s="367"/>
      <c r="N1027" s="367"/>
      <c r="O1027" s="367"/>
      <c r="P1027" s="348"/>
      <c r="Q1027" s="348"/>
    </row>
    <row r="1028" spans="1:17" s="359" customFormat="1" ht="14.25" customHeight="1" x14ac:dyDescent="0.25">
      <c r="A1028" s="348"/>
      <c r="B1028" s="349" t="s">
        <v>3444</v>
      </c>
      <c r="C1028" s="350" t="s">
        <v>3408</v>
      </c>
      <c r="D1028" s="349" t="s">
        <v>3409</v>
      </c>
      <c r="E1028" s="349" t="s">
        <v>3413</v>
      </c>
      <c r="F1028" s="349">
        <v>523</v>
      </c>
      <c r="G1028" s="350" t="s">
        <v>3290</v>
      </c>
      <c r="H1028" s="100"/>
      <c r="I1028" s="100"/>
      <c r="J1028" s="227">
        <f>-J1027</f>
        <v>-69932.23</v>
      </c>
      <c r="K1028" s="100"/>
      <c r="L1028" s="417"/>
      <c r="M1028" s="367"/>
      <c r="N1028" s="367"/>
      <c r="O1028" s="367"/>
      <c r="P1028" s="348"/>
      <c r="Q1028" s="348"/>
    </row>
    <row r="1029" spans="1:17" s="359" customFormat="1" ht="14.25" customHeight="1" x14ac:dyDescent="0.25">
      <c r="A1029" s="348"/>
      <c r="B1029" s="351" t="s">
        <v>3495</v>
      </c>
      <c r="C1029" s="367" t="s">
        <v>3408</v>
      </c>
      <c r="D1029" s="368" t="s">
        <v>3409</v>
      </c>
      <c r="E1029" s="368" t="s">
        <v>3496</v>
      </c>
      <c r="F1029" s="349"/>
      <c r="G1029" s="367" t="s">
        <v>2692</v>
      </c>
      <c r="H1029" s="100">
        <f>+J1029-I1029</f>
        <v>134181.6</v>
      </c>
      <c r="I1029" s="100">
        <v>21564.9</v>
      </c>
      <c r="J1029" s="94">
        <v>155746.5</v>
      </c>
      <c r="K1029" s="100"/>
      <c r="L1029" s="417"/>
      <c r="M1029" s="367"/>
      <c r="N1029" s="367"/>
      <c r="O1029" s="367"/>
      <c r="P1029" s="348"/>
      <c r="Q1029" s="348"/>
    </row>
    <row r="1030" spans="1:17" s="359" customFormat="1" ht="14.25" customHeight="1" x14ac:dyDescent="0.25">
      <c r="A1030" s="348"/>
      <c r="B1030" s="351" t="s">
        <v>4285</v>
      </c>
      <c r="C1030" s="367" t="s">
        <v>3408</v>
      </c>
      <c r="D1030" s="368" t="s">
        <v>3409</v>
      </c>
      <c r="E1030" s="368" t="s">
        <v>4286</v>
      </c>
      <c r="F1030" s="349"/>
      <c r="G1030" s="367" t="s">
        <v>2692</v>
      </c>
      <c r="H1030" s="100">
        <v>145650.4</v>
      </c>
      <c r="I1030" s="100">
        <v>23408.1</v>
      </c>
      <c r="J1030" s="94">
        <f>+H1030+I1030</f>
        <v>169058.5</v>
      </c>
      <c r="K1030" s="100"/>
      <c r="L1030" s="417"/>
      <c r="M1030" s="367"/>
      <c r="N1030" s="367"/>
      <c r="O1030" s="367"/>
      <c r="P1030" s="348"/>
      <c r="Q1030" s="348"/>
    </row>
    <row r="1031" spans="1:17" s="359" customFormat="1" ht="14.25" customHeight="1" x14ac:dyDescent="0.25">
      <c r="A1031" s="348"/>
      <c r="B1031" s="349" t="s">
        <v>4333</v>
      </c>
      <c r="C1031" s="350" t="s">
        <v>3408</v>
      </c>
      <c r="D1031" s="349" t="s">
        <v>3409</v>
      </c>
      <c r="E1031" s="349" t="s">
        <v>4286</v>
      </c>
      <c r="F1031" s="349"/>
      <c r="G1031" s="350" t="s">
        <v>3290</v>
      </c>
      <c r="H1031" s="100"/>
      <c r="I1031" s="100"/>
      <c r="J1031" s="227">
        <f>-J1030</f>
        <v>-169058.5</v>
      </c>
      <c r="K1031" s="100"/>
      <c r="L1031" s="417"/>
      <c r="M1031" s="367"/>
      <c r="N1031" s="367"/>
      <c r="O1031" s="367"/>
      <c r="P1031" s="348"/>
      <c r="Q1031" s="348"/>
    </row>
    <row r="1032" spans="1:17" s="359" customFormat="1" ht="14.25" customHeight="1" x14ac:dyDescent="0.25">
      <c r="A1032" s="348"/>
      <c r="B1032" s="351" t="s">
        <v>4197</v>
      </c>
      <c r="C1032" s="367" t="s">
        <v>3408</v>
      </c>
      <c r="D1032" s="368" t="s">
        <v>3409</v>
      </c>
      <c r="E1032" s="368" t="s">
        <v>4198</v>
      </c>
      <c r="F1032" s="349"/>
      <c r="G1032" s="367" t="s">
        <v>2692</v>
      </c>
      <c r="H1032" s="100">
        <v>145650.4</v>
      </c>
      <c r="I1032" s="100">
        <v>23408.1</v>
      </c>
      <c r="J1032" s="94">
        <f>+H1032+I1032</f>
        <v>169058.5</v>
      </c>
      <c r="K1032" s="100"/>
      <c r="L1032" s="417"/>
      <c r="M1032" s="367"/>
      <c r="N1032" s="367"/>
      <c r="O1032" s="367"/>
      <c r="P1032" s="348"/>
      <c r="Q1032" s="348"/>
    </row>
    <row r="1033" spans="1:17" s="359" customFormat="1" ht="14.25" customHeight="1" x14ac:dyDescent="0.25">
      <c r="A1033" s="348"/>
      <c r="B1033" s="349" t="s">
        <v>4333</v>
      </c>
      <c r="C1033" s="350" t="s">
        <v>3408</v>
      </c>
      <c r="D1033" s="349" t="s">
        <v>3409</v>
      </c>
      <c r="E1033" s="349" t="s">
        <v>4198</v>
      </c>
      <c r="F1033" s="349"/>
      <c r="G1033" s="350" t="s">
        <v>3290</v>
      </c>
      <c r="H1033" s="100"/>
      <c r="I1033" s="100"/>
      <c r="J1033" s="227">
        <f>-J1032</f>
        <v>-169058.5</v>
      </c>
      <c r="K1033" s="100"/>
      <c r="L1033" s="417"/>
      <c r="M1033" s="367"/>
      <c r="N1033" s="367"/>
      <c r="O1033" s="367"/>
      <c r="P1033" s="348"/>
      <c r="Q1033" s="348"/>
    </row>
    <row r="1034" spans="1:17" s="359" customFormat="1" ht="14.25" customHeight="1" x14ac:dyDescent="0.25">
      <c r="A1034" s="348"/>
      <c r="B1034" s="351" t="s">
        <v>4197</v>
      </c>
      <c r="C1034" s="367" t="s">
        <v>3408</v>
      </c>
      <c r="D1034" s="368" t="s">
        <v>3409</v>
      </c>
      <c r="E1034" s="368" t="s">
        <v>4287</v>
      </c>
      <c r="F1034" s="349"/>
      <c r="G1034" s="367" t="s">
        <v>2692</v>
      </c>
      <c r="H1034" s="100">
        <v>54051.199999999997</v>
      </c>
      <c r="I1034" s="100">
        <v>8686.7999999999993</v>
      </c>
      <c r="J1034" s="94">
        <f>+H1034+I1034</f>
        <v>62738</v>
      </c>
      <c r="K1034" s="100"/>
      <c r="L1034" s="417"/>
      <c r="M1034" s="367"/>
      <c r="N1034" s="367"/>
      <c r="O1034" s="367"/>
      <c r="P1034" s="348"/>
      <c r="Q1034" s="348"/>
    </row>
    <row r="1035" spans="1:17" s="359" customFormat="1" ht="14.25" customHeight="1" x14ac:dyDescent="0.25">
      <c r="A1035" s="348"/>
      <c r="B1035" s="349" t="s">
        <v>4333</v>
      </c>
      <c r="C1035" s="350" t="s">
        <v>3408</v>
      </c>
      <c r="D1035" s="349" t="s">
        <v>3409</v>
      </c>
      <c r="E1035" s="349" t="s">
        <v>4287</v>
      </c>
      <c r="F1035" s="349"/>
      <c r="G1035" s="350" t="s">
        <v>3290</v>
      </c>
      <c r="H1035" s="100"/>
      <c r="I1035" s="100"/>
      <c r="J1035" s="227">
        <f>-J1034</f>
        <v>-62738</v>
      </c>
      <c r="K1035" s="100"/>
      <c r="L1035" s="417"/>
      <c r="M1035" s="367"/>
      <c r="N1035" s="367"/>
      <c r="O1035" s="367"/>
      <c r="P1035" s="348"/>
      <c r="Q1035" s="348"/>
    </row>
    <row r="1036" spans="1:17" s="359" customFormat="1" ht="14.25" customHeight="1" x14ac:dyDescent="0.25">
      <c r="A1036" s="348"/>
      <c r="B1036" s="351" t="s">
        <v>3924</v>
      </c>
      <c r="C1036" s="367" t="s">
        <v>3408</v>
      </c>
      <c r="D1036" s="368" t="s">
        <v>3409</v>
      </c>
      <c r="E1036" s="368" t="s">
        <v>4284</v>
      </c>
      <c r="F1036" s="349"/>
      <c r="G1036" s="367" t="s">
        <v>2692</v>
      </c>
      <c r="H1036" s="100">
        <v>61050.45</v>
      </c>
      <c r="I1036" s="100">
        <v>9946.67</v>
      </c>
      <c r="J1036" s="94">
        <f>+H1036+I1036</f>
        <v>70997.119999999995</v>
      </c>
      <c r="K1036" s="100"/>
      <c r="L1036" s="417"/>
      <c r="M1036" s="367"/>
      <c r="N1036" s="367"/>
      <c r="O1036" s="367"/>
      <c r="P1036" s="348"/>
      <c r="Q1036" s="348"/>
    </row>
    <row r="1037" spans="1:17" s="359" customFormat="1" ht="14.25" customHeight="1" x14ac:dyDescent="0.25">
      <c r="A1037" s="348"/>
      <c r="B1037" s="349" t="s">
        <v>4333</v>
      </c>
      <c r="C1037" s="350" t="s">
        <v>3408</v>
      </c>
      <c r="D1037" s="349" t="s">
        <v>3409</v>
      </c>
      <c r="E1037" s="349" t="s">
        <v>4284</v>
      </c>
      <c r="F1037" s="349"/>
      <c r="G1037" s="350" t="s">
        <v>3290</v>
      </c>
      <c r="H1037" s="100"/>
      <c r="I1037" s="100"/>
      <c r="J1037" s="227">
        <f>-J1036</f>
        <v>-70997.119999999995</v>
      </c>
      <c r="K1037" s="100"/>
      <c r="L1037" s="417"/>
      <c r="M1037" s="367"/>
      <c r="N1037" s="367"/>
      <c r="O1037" s="367"/>
      <c r="P1037" s="348"/>
      <c r="Q1037" s="348"/>
    </row>
    <row r="1038" spans="1:17" s="359" customFormat="1" ht="14.25" customHeight="1" x14ac:dyDescent="0.25">
      <c r="A1038" s="348"/>
      <c r="B1038" s="351" t="s">
        <v>3904</v>
      </c>
      <c r="C1038" s="367" t="s">
        <v>3408</v>
      </c>
      <c r="D1038" s="368" t="s">
        <v>3409</v>
      </c>
      <c r="E1038" s="368" t="s">
        <v>3496</v>
      </c>
      <c r="F1038" s="349"/>
      <c r="G1038" s="367" t="s">
        <v>2692</v>
      </c>
      <c r="H1038" s="100">
        <v>60032.67</v>
      </c>
      <c r="I1038" s="100">
        <v>9763.4599999999991</v>
      </c>
      <c r="J1038" s="94">
        <f>+H1038+I1038</f>
        <v>69796.13</v>
      </c>
      <c r="K1038" s="100"/>
      <c r="L1038" s="417"/>
      <c r="M1038" s="367"/>
      <c r="N1038" s="367"/>
      <c r="O1038" s="367"/>
      <c r="P1038" s="348"/>
      <c r="Q1038" s="348"/>
    </row>
    <row r="1039" spans="1:17" s="359" customFormat="1" ht="14.25" customHeight="1" x14ac:dyDescent="0.25">
      <c r="A1039" s="348"/>
      <c r="B1039" s="349" t="s">
        <v>3931</v>
      </c>
      <c r="C1039" s="350" t="s">
        <v>3408</v>
      </c>
      <c r="D1039" s="349" t="s">
        <v>3409</v>
      </c>
      <c r="E1039" s="349" t="s">
        <v>3496</v>
      </c>
      <c r="F1039" s="349"/>
      <c r="G1039" s="350" t="s">
        <v>3290</v>
      </c>
      <c r="H1039" s="100"/>
      <c r="I1039" s="100"/>
      <c r="J1039" s="227">
        <f>-J1038</f>
        <v>-69796.13</v>
      </c>
      <c r="K1039" s="100"/>
      <c r="L1039" s="417"/>
      <c r="M1039" s="367"/>
      <c r="N1039" s="367"/>
      <c r="O1039" s="367"/>
      <c r="P1039" s="348"/>
      <c r="Q1039" s="348"/>
    </row>
    <row r="1040" spans="1:17" s="359" customFormat="1" ht="14.25" customHeight="1" x14ac:dyDescent="0.25">
      <c r="A1040" s="348"/>
      <c r="B1040" s="351" t="s">
        <v>3904</v>
      </c>
      <c r="C1040" s="367" t="s">
        <v>3408</v>
      </c>
      <c r="D1040" s="368" t="s">
        <v>3409</v>
      </c>
      <c r="E1040" s="368" t="s">
        <v>3932</v>
      </c>
      <c r="F1040" s="349"/>
      <c r="G1040" s="367" t="s">
        <v>2692</v>
      </c>
      <c r="H1040" s="100">
        <v>138986.4</v>
      </c>
      <c r="I1040" s="100">
        <v>22337.1</v>
      </c>
      <c r="J1040" s="94">
        <f>+H1040+I1040</f>
        <v>161323.5</v>
      </c>
      <c r="K1040" s="100"/>
      <c r="L1040" s="417"/>
      <c r="M1040" s="367"/>
      <c r="N1040" s="367"/>
      <c r="O1040" s="367"/>
      <c r="P1040" s="348"/>
      <c r="Q1040" s="348"/>
    </row>
    <row r="1041" spans="1:19" s="359" customFormat="1" ht="14.25" customHeight="1" x14ac:dyDescent="0.25">
      <c r="A1041" s="348"/>
      <c r="B1041" s="349" t="s">
        <v>3931</v>
      </c>
      <c r="C1041" s="350" t="s">
        <v>3408</v>
      </c>
      <c r="D1041" s="349" t="s">
        <v>3409</v>
      </c>
      <c r="E1041" s="349" t="s">
        <v>3932</v>
      </c>
      <c r="F1041" s="349"/>
      <c r="G1041" s="350" t="s">
        <v>3290</v>
      </c>
      <c r="H1041" s="100"/>
      <c r="I1041" s="100"/>
      <c r="J1041" s="227">
        <f>-J1040</f>
        <v>-161323.5</v>
      </c>
      <c r="K1041" s="100"/>
      <c r="L1041" s="417"/>
      <c r="M1041" s="367"/>
      <c r="N1041" s="367"/>
      <c r="O1041" s="367"/>
      <c r="P1041" s="348"/>
      <c r="Q1041" s="348"/>
    </row>
    <row r="1042" spans="1:19" s="359" customFormat="1" ht="14.25" customHeight="1" x14ac:dyDescent="0.25">
      <c r="A1042" s="348"/>
      <c r="B1042" s="351" t="s">
        <v>3586</v>
      </c>
      <c r="C1042" s="367" t="s">
        <v>3408</v>
      </c>
      <c r="D1042" s="368" t="s">
        <v>3409</v>
      </c>
      <c r="E1042" s="368" t="s">
        <v>3587</v>
      </c>
      <c r="F1042" s="351">
        <v>554</v>
      </c>
      <c r="G1042" s="367" t="s">
        <v>2692</v>
      </c>
      <c r="H1042" s="100">
        <v>22504.16</v>
      </c>
      <c r="I1042" s="100">
        <f>162522.42-H1042</f>
        <v>140018.26</v>
      </c>
      <c r="J1042" s="94">
        <f>+H1042+I1042</f>
        <v>162522.42000000001</v>
      </c>
      <c r="K1042" s="100"/>
      <c r="L1042" s="417"/>
      <c r="M1042" s="367"/>
      <c r="N1042" s="367"/>
      <c r="O1042" s="367"/>
      <c r="P1042" s="348"/>
      <c r="Q1042" s="348"/>
    </row>
    <row r="1043" spans="1:19" s="359" customFormat="1" ht="14.25" customHeight="1" x14ac:dyDescent="0.25">
      <c r="A1043" s="348"/>
      <c r="B1043" s="349" t="s">
        <v>3862</v>
      </c>
      <c r="C1043" s="350" t="s">
        <v>3408</v>
      </c>
      <c r="D1043" s="349" t="s">
        <v>3409</v>
      </c>
      <c r="E1043" s="349" t="s">
        <v>3587</v>
      </c>
      <c r="F1043" s="349">
        <v>554</v>
      </c>
      <c r="G1043" s="350" t="s">
        <v>3464</v>
      </c>
      <c r="H1043" s="100"/>
      <c r="I1043" s="100"/>
      <c r="J1043" s="227">
        <v>-82868.820000000007</v>
      </c>
      <c r="K1043" s="100"/>
      <c r="L1043" s="417"/>
      <c r="M1043" s="367"/>
      <c r="N1043" s="367"/>
      <c r="O1043" s="367"/>
      <c r="P1043" s="348"/>
      <c r="Q1043" s="348"/>
    </row>
    <row r="1044" spans="1:19" s="359" customFormat="1" ht="14.25" customHeight="1" x14ac:dyDescent="0.25">
      <c r="A1044" s="348"/>
      <c r="B1044" s="349" t="s">
        <v>3931</v>
      </c>
      <c r="C1044" s="350" t="s">
        <v>3408</v>
      </c>
      <c r="D1044" s="349" t="s">
        <v>3409</v>
      </c>
      <c r="E1044" s="349" t="s">
        <v>3587</v>
      </c>
      <c r="F1044" s="349">
        <v>554</v>
      </c>
      <c r="G1044" s="350" t="s">
        <v>3290</v>
      </c>
      <c r="H1044" s="100"/>
      <c r="I1044" s="100"/>
      <c r="J1044" s="227">
        <v>-79653.600000000006</v>
      </c>
      <c r="K1044" s="100"/>
      <c r="L1044" s="417"/>
      <c r="M1044" s="367"/>
      <c r="N1044" s="367"/>
      <c r="O1044" s="367"/>
      <c r="P1044" s="348"/>
      <c r="Q1044" s="348"/>
    </row>
    <row r="1045" spans="1:19" s="359" customFormat="1" ht="14.25" customHeight="1" x14ac:dyDescent="0.25">
      <c r="A1045" s="348"/>
      <c r="B1045" s="351" t="s">
        <v>4197</v>
      </c>
      <c r="C1045" s="367" t="s">
        <v>3408</v>
      </c>
      <c r="D1045" s="368" t="s">
        <v>3409</v>
      </c>
      <c r="E1045" s="368" t="s">
        <v>4198</v>
      </c>
      <c r="F1045" s="351">
        <v>555</v>
      </c>
      <c r="G1045" s="367" t="s">
        <v>2692</v>
      </c>
      <c r="H1045" s="100">
        <f>130045+2600.9+13004.5</f>
        <v>145650.4</v>
      </c>
      <c r="I1045" s="100">
        <v>23408.1</v>
      </c>
      <c r="J1045" s="94">
        <f>+H1045+I1045</f>
        <v>169058.5</v>
      </c>
      <c r="K1045" s="100"/>
      <c r="L1045" s="417"/>
      <c r="M1045" s="367"/>
      <c r="N1045" s="367"/>
      <c r="O1045" s="367"/>
      <c r="P1045" s="348"/>
      <c r="Q1045" s="348"/>
    </row>
    <row r="1046" spans="1:19" s="359" customFormat="1" ht="14.25" customHeight="1" x14ac:dyDescent="0.25">
      <c r="A1046" s="348"/>
      <c r="B1046" s="349" t="s">
        <v>4240</v>
      </c>
      <c r="C1046" s="350" t="s">
        <v>3408</v>
      </c>
      <c r="D1046" s="349" t="s">
        <v>3409</v>
      </c>
      <c r="E1046" s="349" t="s">
        <v>4198</v>
      </c>
      <c r="F1046" s="349">
        <v>555</v>
      </c>
      <c r="G1046" s="350" t="s">
        <v>3290</v>
      </c>
      <c r="H1046" s="127"/>
      <c r="I1046" s="100"/>
      <c r="J1046" s="227">
        <f>-J1045</f>
        <v>-169058.5</v>
      </c>
      <c r="K1046" s="100"/>
      <c r="L1046" s="417"/>
      <c r="M1046" s="367"/>
      <c r="N1046" s="367"/>
      <c r="O1046" s="367"/>
      <c r="P1046" s="348"/>
      <c r="Q1046" s="348"/>
    </row>
    <row r="1047" spans="1:19" s="359" customFormat="1" ht="14.25" customHeight="1" x14ac:dyDescent="0.25">
      <c r="A1047" s="348"/>
      <c r="B1047" s="351" t="s">
        <v>3924</v>
      </c>
      <c r="C1047" s="367" t="s">
        <v>3408</v>
      </c>
      <c r="D1047" s="368" t="s">
        <v>3409</v>
      </c>
      <c r="E1047" s="368" t="s">
        <v>4084</v>
      </c>
      <c r="F1047" s="351">
        <v>569</v>
      </c>
      <c r="G1047" s="367" t="s">
        <v>2692</v>
      </c>
      <c r="H1047" s="100">
        <f>176754.41-I1047</f>
        <v>152184.62</v>
      </c>
      <c r="I1047" s="100">
        <v>24569.79</v>
      </c>
      <c r="J1047" s="94">
        <f>+H1047+I1047</f>
        <v>176754.41</v>
      </c>
      <c r="K1047" s="100"/>
      <c r="L1047" s="417"/>
      <c r="M1047" s="367"/>
      <c r="N1047" s="367"/>
      <c r="O1047" s="367"/>
      <c r="P1047" s="348"/>
      <c r="Q1047" s="348"/>
    </row>
    <row r="1048" spans="1:19" s="359" customFormat="1" ht="14.25" customHeight="1" x14ac:dyDescent="0.25">
      <c r="A1048" s="348"/>
      <c r="B1048" s="349" t="s">
        <v>4085</v>
      </c>
      <c r="C1048" s="350" t="s">
        <v>3408</v>
      </c>
      <c r="D1048" s="349" t="s">
        <v>3409</v>
      </c>
      <c r="E1048" s="349" t="s">
        <v>4084</v>
      </c>
      <c r="F1048" s="349">
        <v>569</v>
      </c>
      <c r="G1048" s="350" t="s">
        <v>3290</v>
      </c>
      <c r="H1048" s="100"/>
      <c r="I1048" s="100"/>
      <c r="J1048" s="227">
        <f>-J1047</f>
        <v>-176754.41</v>
      </c>
      <c r="K1048" s="100"/>
      <c r="L1048" s="417"/>
      <c r="M1048" s="367"/>
      <c r="N1048" s="367"/>
      <c r="O1048" s="367"/>
      <c r="P1048" s="348"/>
      <c r="Q1048" s="348"/>
    </row>
    <row r="1049" spans="1:19" s="359" customFormat="1" x14ac:dyDescent="0.25">
      <c r="A1049" s="348"/>
      <c r="B1049" s="368"/>
      <c r="C1049" s="367"/>
      <c r="D1049" s="367"/>
      <c r="E1049" s="368"/>
      <c r="F1049" s="367"/>
      <c r="G1049" s="367"/>
      <c r="H1049" s="100"/>
      <c r="I1049" s="100"/>
      <c r="J1049" s="105">
        <f>SUM(J1025:J1048)</f>
        <v>155746.50000000003</v>
      </c>
      <c r="K1049" s="100"/>
      <c r="L1049" s="417"/>
      <c r="M1049" s="367"/>
      <c r="N1049" s="367"/>
      <c r="O1049" s="367"/>
      <c r="P1049" s="348"/>
      <c r="Q1049" s="348"/>
    </row>
    <row r="1050" spans="1:19" s="359" customFormat="1" x14ac:dyDescent="0.25">
      <c r="A1050" s="348"/>
      <c r="B1050" s="368"/>
      <c r="C1050" s="367"/>
      <c r="D1050" s="367"/>
      <c r="E1050" s="367"/>
      <c r="F1050" s="367"/>
      <c r="G1050" s="367"/>
      <c r="H1050" s="429"/>
      <c r="I1050" s="100"/>
      <c r="J1050" s="104"/>
      <c r="K1050" s="100"/>
      <c r="L1050" s="417"/>
      <c r="M1050" s="367"/>
      <c r="N1050" s="367"/>
      <c r="O1050" s="367"/>
      <c r="P1050" s="348"/>
      <c r="Q1050" s="348"/>
    </row>
    <row r="1051" spans="1:19" ht="15.95" customHeight="1" x14ac:dyDescent="0.25">
      <c r="A1051" s="5" t="str">
        <f t="shared" ref="A1051:A1074" si="46">IF(B1051="","",CONCATENATE(MONTH(B1051),YEAR(B1051)))</f>
        <v/>
      </c>
      <c r="B1051" s="89"/>
      <c r="C1051" s="48" t="s">
        <v>370</v>
      </c>
      <c r="D1051" s="49" t="s">
        <v>371</v>
      </c>
      <c r="E1051" s="90"/>
      <c r="F1051" s="90"/>
      <c r="G1051" s="91"/>
      <c r="H1051" s="223"/>
      <c r="I1051" s="170"/>
      <c r="J1051" s="92"/>
      <c r="K1051" s="123">
        <f>+J1097</f>
        <v>2820678</v>
      </c>
      <c r="L1051" s="73" t="str">
        <f t="shared" ref="L1051:L1074" si="47">+IF(B1051="","",B1051+30)</f>
        <v/>
      </c>
      <c r="M1051" s="49" t="str">
        <f t="shared" ref="M1051:M1074" si="48">+IF(B1051="","",L1051-$K$3)</f>
        <v/>
      </c>
      <c r="N1051" s="75"/>
      <c r="O1051" s="161"/>
      <c r="P1051" s="5"/>
      <c r="Q1051" s="5"/>
      <c r="S1051" s="1"/>
    </row>
    <row r="1052" spans="1:19" s="359" customFormat="1" ht="15.95" customHeight="1" x14ac:dyDescent="0.25">
      <c r="A1052" s="348"/>
      <c r="B1052" s="362" t="s">
        <v>3896</v>
      </c>
      <c r="C1052" s="93" t="s">
        <v>370</v>
      </c>
      <c r="D1052" s="42" t="s">
        <v>371</v>
      </c>
      <c r="E1052" s="368" t="s">
        <v>3897</v>
      </c>
      <c r="F1052" s="368"/>
      <c r="G1052" s="375" t="s">
        <v>3898</v>
      </c>
      <c r="H1052" s="364">
        <v>105000</v>
      </c>
      <c r="I1052" s="100">
        <v>0</v>
      </c>
      <c r="J1052" s="94">
        <f>+H1052+I1052</f>
        <v>105000</v>
      </c>
      <c r="K1052" s="227"/>
      <c r="L1052" s="354"/>
      <c r="M1052" s="355"/>
      <c r="N1052" s="351"/>
      <c r="O1052" s="373"/>
      <c r="P1052" s="348"/>
      <c r="Q1052" s="348"/>
      <c r="S1052" s="360"/>
    </row>
    <row r="1053" spans="1:19" s="359" customFormat="1" ht="15.95" customHeight="1" x14ac:dyDescent="0.25">
      <c r="A1053" s="348"/>
      <c r="B1053" s="362"/>
      <c r="C1053" s="363"/>
      <c r="D1053" s="355"/>
      <c r="E1053" s="368"/>
      <c r="F1053" s="368"/>
      <c r="G1053" s="375"/>
      <c r="H1053" s="364"/>
      <c r="I1053" s="100"/>
      <c r="J1053" s="70">
        <f>+J1052</f>
        <v>105000</v>
      </c>
      <c r="K1053" s="227"/>
      <c r="L1053" s="354"/>
      <c r="M1053" s="355"/>
      <c r="N1053" s="351"/>
      <c r="O1053" s="373"/>
      <c r="P1053" s="348"/>
      <c r="Q1053" s="348"/>
      <c r="S1053" s="360"/>
    </row>
    <row r="1054" spans="1:19" s="359" customFormat="1" ht="15.95" customHeight="1" x14ac:dyDescent="0.25">
      <c r="A1054" s="348"/>
      <c r="B1054" s="362"/>
      <c r="C1054" s="363"/>
      <c r="D1054" s="355"/>
      <c r="E1054" s="368"/>
      <c r="F1054" s="368"/>
      <c r="G1054" s="375"/>
      <c r="H1054" s="364"/>
      <c r="I1054" s="100"/>
      <c r="J1054" s="117"/>
      <c r="K1054" s="227"/>
      <c r="L1054" s="354"/>
      <c r="M1054" s="355"/>
      <c r="N1054" s="351"/>
      <c r="O1054" s="373"/>
      <c r="P1054" s="348"/>
      <c r="Q1054" s="348"/>
      <c r="S1054" s="360"/>
    </row>
    <row r="1055" spans="1:19" ht="15.95" customHeight="1" x14ac:dyDescent="0.25">
      <c r="A1055" s="5" t="str">
        <f t="shared" si="46"/>
        <v>52018</v>
      </c>
      <c r="B1055" s="22">
        <v>43228</v>
      </c>
      <c r="C1055" s="93" t="s">
        <v>370</v>
      </c>
      <c r="D1055" s="42" t="s">
        <v>371</v>
      </c>
      <c r="E1055" s="11" t="s">
        <v>394</v>
      </c>
      <c r="F1055" s="11">
        <v>46228</v>
      </c>
      <c r="G1055" s="79" t="s">
        <v>349</v>
      </c>
      <c r="H1055" s="204">
        <v>42500</v>
      </c>
      <c r="I1055" s="94">
        <v>0</v>
      </c>
      <c r="J1055" s="100">
        <f>+H1055+I1055</f>
        <v>42500</v>
      </c>
      <c r="K1055" s="273"/>
      <c r="L1055" s="26">
        <f t="shared" si="47"/>
        <v>43258</v>
      </c>
      <c r="M1055" s="66" t="e">
        <f t="shared" si="48"/>
        <v>#VALUE!</v>
      </c>
      <c r="N1055" s="67">
        <v>43258</v>
      </c>
      <c r="O1055" s="81"/>
      <c r="P1055" s="5"/>
      <c r="Q1055" s="5"/>
      <c r="S1055" s="1"/>
    </row>
    <row r="1056" spans="1:19" ht="15.95" customHeight="1" x14ac:dyDescent="0.25">
      <c r="A1056" s="5" t="str">
        <f t="shared" si="46"/>
        <v>52018</v>
      </c>
      <c r="B1056" s="22">
        <v>43230</v>
      </c>
      <c r="C1056" s="93" t="s">
        <v>370</v>
      </c>
      <c r="D1056" s="42" t="s">
        <v>371</v>
      </c>
      <c r="E1056" s="11" t="s">
        <v>381</v>
      </c>
      <c r="F1056" s="11">
        <v>46233</v>
      </c>
      <c r="G1056" s="79" t="s">
        <v>349</v>
      </c>
      <c r="H1056" s="204">
        <v>190000</v>
      </c>
      <c r="I1056" s="94">
        <v>0</v>
      </c>
      <c r="J1056" s="100">
        <f t="shared" ref="J1056:J1074" si="49">+H1056+I1056</f>
        <v>190000</v>
      </c>
      <c r="K1056" s="273"/>
      <c r="L1056" s="26">
        <f t="shared" si="47"/>
        <v>43260</v>
      </c>
      <c r="M1056" s="66" t="e">
        <f t="shared" si="48"/>
        <v>#VALUE!</v>
      </c>
      <c r="N1056" s="67">
        <v>43260</v>
      </c>
      <c r="O1056" s="81"/>
      <c r="P1056" s="5"/>
      <c r="Q1056" s="5"/>
      <c r="S1056" s="1"/>
    </row>
    <row r="1057" spans="1:19" ht="15.95" customHeight="1" x14ac:dyDescent="0.25">
      <c r="A1057" s="5" t="str">
        <f t="shared" si="46"/>
        <v>52018</v>
      </c>
      <c r="B1057" s="22">
        <v>43238</v>
      </c>
      <c r="C1057" s="93" t="s">
        <v>370</v>
      </c>
      <c r="D1057" s="42" t="s">
        <v>371</v>
      </c>
      <c r="E1057" s="11" t="s">
        <v>395</v>
      </c>
      <c r="F1057" s="11">
        <v>46265</v>
      </c>
      <c r="G1057" s="79" t="s">
        <v>18</v>
      </c>
      <c r="H1057" s="204">
        <v>90000</v>
      </c>
      <c r="I1057" s="94">
        <v>0</v>
      </c>
      <c r="J1057" s="100">
        <f t="shared" si="49"/>
        <v>90000</v>
      </c>
      <c r="K1057" s="273"/>
      <c r="L1057" s="26">
        <f t="shared" si="47"/>
        <v>43268</v>
      </c>
      <c r="M1057" s="66" t="e">
        <f t="shared" si="48"/>
        <v>#VALUE!</v>
      </c>
      <c r="N1057" s="67">
        <v>43268</v>
      </c>
      <c r="O1057" s="81"/>
      <c r="P1057" s="5"/>
      <c r="Q1057" s="5"/>
      <c r="S1057" s="1"/>
    </row>
    <row r="1058" spans="1:19" ht="15.95" customHeight="1" x14ac:dyDescent="0.25">
      <c r="A1058" s="5" t="str">
        <f t="shared" si="46"/>
        <v>52018</v>
      </c>
      <c r="B1058" s="22">
        <v>43238</v>
      </c>
      <c r="C1058" s="93" t="s">
        <v>370</v>
      </c>
      <c r="D1058" s="42" t="s">
        <v>371</v>
      </c>
      <c r="E1058" s="11" t="s">
        <v>396</v>
      </c>
      <c r="F1058" s="11" t="s">
        <v>397</v>
      </c>
      <c r="G1058" s="79" t="s">
        <v>18</v>
      </c>
      <c r="H1058" s="204">
        <v>135000</v>
      </c>
      <c r="I1058" s="94">
        <v>0</v>
      </c>
      <c r="J1058" s="100">
        <f t="shared" si="49"/>
        <v>135000</v>
      </c>
      <c r="K1058" s="273"/>
      <c r="L1058" s="26">
        <f t="shared" si="47"/>
        <v>43268</v>
      </c>
      <c r="M1058" s="66" t="e">
        <f t="shared" si="48"/>
        <v>#VALUE!</v>
      </c>
      <c r="N1058" s="67">
        <v>43268</v>
      </c>
      <c r="O1058" s="81"/>
      <c r="P1058" s="5"/>
      <c r="Q1058" s="5"/>
      <c r="S1058" s="1"/>
    </row>
    <row r="1059" spans="1:19" ht="15.95" customHeight="1" x14ac:dyDescent="0.25">
      <c r="A1059" s="5" t="str">
        <f t="shared" si="46"/>
        <v>52018</v>
      </c>
      <c r="B1059" s="22">
        <v>43242</v>
      </c>
      <c r="C1059" s="93" t="s">
        <v>370</v>
      </c>
      <c r="D1059" s="42" t="s">
        <v>371</v>
      </c>
      <c r="E1059" s="11" t="s">
        <v>382</v>
      </c>
      <c r="F1059" s="11" t="s">
        <v>383</v>
      </c>
      <c r="G1059" s="79" t="s">
        <v>349</v>
      </c>
      <c r="H1059" s="204">
        <v>48600</v>
      </c>
      <c r="I1059" s="94">
        <v>8748</v>
      </c>
      <c r="J1059" s="100">
        <f t="shared" si="49"/>
        <v>57348</v>
      </c>
      <c r="K1059" s="273"/>
      <c r="L1059" s="26">
        <f t="shared" si="47"/>
        <v>43272</v>
      </c>
      <c r="M1059" s="66" t="e">
        <f t="shared" si="48"/>
        <v>#VALUE!</v>
      </c>
      <c r="N1059" s="67">
        <v>43272</v>
      </c>
      <c r="O1059" s="81"/>
      <c r="P1059" s="5"/>
      <c r="Q1059" s="5"/>
      <c r="S1059" s="1"/>
    </row>
    <row r="1060" spans="1:19" ht="15.95" customHeight="1" x14ac:dyDescent="0.25">
      <c r="A1060" s="5" t="str">
        <f t="shared" si="46"/>
        <v>52018</v>
      </c>
      <c r="B1060" s="22">
        <v>43244</v>
      </c>
      <c r="C1060" s="93" t="s">
        <v>370</v>
      </c>
      <c r="D1060" s="42" t="s">
        <v>371</v>
      </c>
      <c r="E1060" s="11" t="s">
        <v>398</v>
      </c>
      <c r="F1060" s="11">
        <v>46287</v>
      </c>
      <c r="G1060" s="79" t="s">
        <v>18</v>
      </c>
      <c r="H1060" s="204">
        <v>291500</v>
      </c>
      <c r="I1060" s="94">
        <v>0</v>
      </c>
      <c r="J1060" s="100">
        <f t="shared" si="49"/>
        <v>291500</v>
      </c>
      <c r="K1060" s="273"/>
      <c r="L1060" s="26">
        <f t="shared" si="47"/>
        <v>43274</v>
      </c>
      <c r="M1060" s="66" t="e">
        <f t="shared" si="48"/>
        <v>#VALUE!</v>
      </c>
      <c r="N1060" s="67">
        <v>43274</v>
      </c>
      <c r="O1060" s="81"/>
      <c r="P1060" s="5"/>
      <c r="Q1060" s="5"/>
      <c r="S1060" s="1"/>
    </row>
    <row r="1061" spans="1:19" ht="15.95" customHeight="1" x14ac:dyDescent="0.25">
      <c r="A1061" s="5" t="str">
        <f t="shared" si="46"/>
        <v>62018</v>
      </c>
      <c r="B1061" s="22">
        <v>43271</v>
      </c>
      <c r="C1061" s="93" t="s">
        <v>370</v>
      </c>
      <c r="D1061" s="42" t="s">
        <v>371</v>
      </c>
      <c r="E1061" s="11" t="s">
        <v>384</v>
      </c>
      <c r="F1061" s="11" t="s">
        <v>385</v>
      </c>
      <c r="G1061" s="79" t="s">
        <v>349</v>
      </c>
      <c r="H1061" s="204">
        <v>23010</v>
      </c>
      <c r="I1061" s="94">
        <v>0</v>
      </c>
      <c r="J1061" s="100">
        <f t="shared" si="49"/>
        <v>23010</v>
      </c>
      <c r="K1061" s="273"/>
      <c r="L1061" s="26">
        <f t="shared" si="47"/>
        <v>43301</v>
      </c>
      <c r="M1061" s="66" t="e">
        <f t="shared" si="48"/>
        <v>#VALUE!</v>
      </c>
      <c r="N1061" s="67">
        <v>43301</v>
      </c>
      <c r="O1061" s="81"/>
      <c r="P1061" s="5"/>
      <c r="Q1061" s="5"/>
      <c r="S1061" s="1"/>
    </row>
    <row r="1062" spans="1:19" ht="15.95" customHeight="1" x14ac:dyDescent="0.25">
      <c r="A1062" s="5" t="str">
        <f t="shared" si="46"/>
        <v>72018</v>
      </c>
      <c r="B1062" s="22">
        <v>43283</v>
      </c>
      <c r="C1062" s="93" t="s">
        <v>370</v>
      </c>
      <c r="D1062" s="42" t="s">
        <v>371</v>
      </c>
      <c r="E1062" s="11" t="s">
        <v>386</v>
      </c>
      <c r="F1062" s="11">
        <v>46423</v>
      </c>
      <c r="G1062" s="79" t="s">
        <v>349</v>
      </c>
      <c r="H1062" s="204">
        <v>95000</v>
      </c>
      <c r="I1062" s="94">
        <v>0</v>
      </c>
      <c r="J1062" s="100">
        <f t="shared" si="49"/>
        <v>95000</v>
      </c>
      <c r="K1062" s="273"/>
      <c r="L1062" s="26">
        <f t="shared" si="47"/>
        <v>43313</v>
      </c>
      <c r="M1062" s="66" t="e">
        <f t="shared" si="48"/>
        <v>#VALUE!</v>
      </c>
      <c r="N1062" s="67">
        <v>43313</v>
      </c>
      <c r="O1062" s="81"/>
      <c r="P1062" s="5"/>
      <c r="Q1062" s="5"/>
      <c r="S1062" s="1"/>
    </row>
    <row r="1063" spans="1:19" ht="15.95" customHeight="1" x14ac:dyDescent="0.25">
      <c r="A1063" s="5" t="str">
        <f t="shared" si="46"/>
        <v>72018</v>
      </c>
      <c r="B1063" s="22">
        <v>43284</v>
      </c>
      <c r="C1063" s="93" t="s">
        <v>370</v>
      </c>
      <c r="D1063" s="42" t="s">
        <v>371</v>
      </c>
      <c r="E1063" s="11" t="s">
        <v>387</v>
      </c>
      <c r="F1063" s="11">
        <v>46426</v>
      </c>
      <c r="G1063" s="79" t="s">
        <v>349</v>
      </c>
      <c r="H1063" s="204">
        <v>76000</v>
      </c>
      <c r="I1063" s="94">
        <v>0</v>
      </c>
      <c r="J1063" s="100">
        <f t="shared" si="49"/>
        <v>76000</v>
      </c>
      <c r="K1063" s="273"/>
      <c r="L1063" s="26">
        <f t="shared" si="47"/>
        <v>43314</v>
      </c>
      <c r="M1063" s="66" t="e">
        <f t="shared" si="48"/>
        <v>#VALUE!</v>
      </c>
      <c r="N1063" s="67">
        <v>43314</v>
      </c>
      <c r="O1063" s="81"/>
      <c r="P1063" s="5"/>
      <c r="Q1063" s="5"/>
      <c r="S1063" s="1"/>
    </row>
    <row r="1064" spans="1:19" ht="15.95" customHeight="1" x14ac:dyDescent="0.25">
      <c r="A1064" s="5" t="str">
        <f t="shared" si="46"/>
        <v>72018</v>
      </c>
      <c r="B1064" s="22">
        <v>43285</v>
      </c>
      <c r="C1064" s="93" t="s">
        <v>370</v>
      </c>
      <c r="D1064" s="42" t="s">
        <v>371</v>
      </c>
      <c r="E1064" s="11" t="s">
        <v>393</v>
      </c>
      <c r="F1064" s="11">
        <v>46444</v>
      </c>
      <c r="G1064" s="79" t="s">
        <v>349</v>
      </c>
      <c r="H1064" s="204">
        <v>127000</v>
      </c>
      <c r="I1064" s="94">
        <v>0</v>
      </c>
      <c r="J1064" s="100">
        <f t="shared" si="49"/>
        <v>127000</v>
      </c>
      <c r="K1064" s="273"/>
      <c r="L1064" s="26">
        <f t="shared" si="47"/>
        <v>43315</v>
      </c>
      <c r="M1064" s="66" t="e">
        <f t="shared" si="48"/>
        <v>#VALUE!</v>
      </c>
      <c r="N1064" s="67">
        <v>43315</v>
      </c>
      <c r="O1064" s="81"/>
      <c r="P1064" s="5"/>
      <c r="Q1064" s="5"/>
      <c r="S1064" s="1"/>
    </row>
    <row r="1065" spans="1:19" ht="15.95" customHeight="1" x14ac:dyDescent="0.25">
      <c r="A1065" s="5" t="str">
        <f t="shared" si="46"/>
        <v>72018</v>
      </c>
      <c r="B1065" s="22">
        <v>43292</v>
      </c>
      <c r="C1065" s="93" t="s">
        <v>370</v>
      </c>
      <c r="D1065" s="42" t="s">
        <v>371</v>
      </c>
      <c r="E1065" s="11" t="s">
        <v>388</v>
      </c>
      <c r="F1065" s="11">
        <v>46469</v>
      </c>
      <c r="G1065" s="79" t="s">
        <v>349</v>
      </c>
      <c r="H1065" s="204">
        <v>180000</v>
      </c>
      <c r="I1065" s="94">
        <v>0</v>
      </c>
      <c r="J1065" s="100">
        <f t="shared" si="49"/>
        <v>180000</v>
      </c>
      <c r="K1065" s="273"/>
      <c r="L1065" s="26">
        <f t="shared" si="47"/>
        <v>43322</v>
      </c>
      <c r="M1065" s="66" t="e">
        <f t="shared" si="48"/>
        <v>#VALUE!</v>
      </c>
      <c r="N1065" s="67">
        <v>43322</v>
      </c>
      <c r="O1065" s="81"/>
      <c r="P1065" s="5"/>
      <c r="Q1065" s="5"/>
      <c r="S1065" s="1"/>
    </row>
    <row r="1066" spans="1:19" ht="15.95" customHeight="1" x14ac:dyDescent="0.25">
      <c r="A1066" s="5" t="str">
        <f t="shared" si="46"/>
        <v>72018</v>
      </c>
      <c r="B1066" s="22">
        <v>43307</v>
      </c>
      <c r="C1066" s="93" t="s">
        <v>370</v>
      </c>
      <c r="D1066" s="42" t="s">
        <v>371</v>
      </c>
      <c r="E1066" s="11" t="s">
        <v>389</v>
      </c>
      <c r="F1066" s="11">
        <v>46511</v>
      </c>
      <c r="G1066" s="79" t="s">
        <v>349</v>
      </c>
      <c r="H1066" s="204">
        <v>42500</v>
      </c>
      <c r="I1066" s="94">
        <v>0</v>
      </c>
      <c r="J1066" s="100">
        <f t="shared" si="49"/>
        <v>42500</v>
      </c>
      <c r="K1066" s="273"/>
      <c r="L1066" s="26">
        <f t="shared" si="47"/>
        <v>43337</v>
      </c>
      <c r="M1066" s="66" t="e">
        <f t="shared" si="48"/>
        <v>#VALUE!</v>
      </c>
      <c r="N1066" s="67">
        <v>43337</v>
      </c>
      <c r="O1066" s="81"/>
      <c r="P1066" s="5"/>
      <c r="Q1066" s="5"/>
      <c r="S1066" s="1"/>
    </row>
    <row r="1067" spans="1:19" ht="15.95" customHeight="1" x14ac:dyDescent="0.25">
      <c r="A1067" s="5" t="str">
        <f t="shared" si="46"/>
        <v>72018</v>
      </c>
      <c r="B1067" s="22">
        <v>43308</v>
      </c>
      <c r="C1067" s="93" t="s">
        <v>370</v>
      </c>
      <c r="D1067" s="42" t="s">
        <v>371</v>
      </c>
      <c r="E1067" s="11" t="s">
        <v>390</v>
      </c>
      <c r="F1067" s="11">
        <v>46523</v>
      </c>
      <c r="G1067" s="79" t="s">
        <v>349</v>
      </c>
      <c r="H1067" s="204">
        <v>42000</v>
      </c>
      <c r="I1067" s="94">
        <f>+H1067*0.18</f>
        <v>7560</v>
      </c>
      <c r="J1067" s="100">
        <f t="shared" si="49"/>
        <v>49560</v>
      </c>
      <c r="K1067" s="273"/>
      <c r="L1067" s="26">
        <f t="shared" si="47"/>
        <v>43338</v>
      </c>
      <c r="M1067" s="66" t="e">
        <f t="shared" si="48"/>
        <v>#VALUE!</v>
      </c>
      <c r="N1067" s="67">
        <v>43338</v>
      </c>
      <c r="O1067" s="81"/>
      <c r="P1067" s="5"/>
      <c r="Q1067" s="5"/>
      <c r="S1067" s="1"/>
    </row>
    <row r="1068" spans="1:19" ht="15.95" customHeight="1" x14ac:dyDescent="0.25">
      <c r="A1068" s="5" t="str">
        <f t="shared" si="46"/>
        <v>82018</v>
      </c>
      <c r="B1068" s="22">
        <v>43314</v>
      </c>
      <c r="C1068" s="93" t="s">
        <v>370</v>
      </c>
      <c r="D1068" s="42" t="s">
        <v>371</v>
      </c>
      <c r="E1068" s="11" t="s">
        <v>376</v>
      </c>
      <c r="F1068" s="11">
        <v>46537</v>
      </c>
      <c r="G1068" s="79" t="s">
        <v>18</v>
      </c>
      <c r="H1068" s="204">
        <v>95000</v>
      </c>
      <c r="I1068" s="94">
        <v>0</v>
      </c>
      <c r="J1068" s="100">
        <f t="shared" si="49"/>
        <v>95000</v>
      </c>
      <c r="K1068" s="273"/>
      <c r="L1068" s="26">
        <f t="shared" si="47"/>
        <v>43344</v>
      </c>
      <c r="M1068" s="66" t="e">
        <f t="shared" si="48"/>
        <v>#VALUE!</v>
      </c>
      <c r="N1068" s="67">
        <v>43344</v>
      </c>
      <c r="O1068" s="81"/>
      <c r="P1068" s="5"/>
      <c r="Q1068" s="5"/>
      <c r="S1068" s="1"/>
    </row>
    <row r="1069" spans="1:19" ht="15.95" customHeight="1" x14ac:dyDescent="0.25">
      <c r="A1069" s="5" t="str">
        <f t="shared" si="46"/>
        <v>82018</v>
      </c>
      <c r="B1069" s="22">
        <v>43334</v>
      </c>
      <c r="C1069" s="93" t="s">
        <v>370</v>
      </c>
      <c r="D1069" s="42" t="s">
        <v>371</v>
      </c>
      <c r="E1069" s="11" t="s">
        <v>377</v>
      </c>
      <c r="F1069" s="11">
        <v>46631</v>
      </c>
      <c r="G1069" s="79" t="s">
        <v>18</v>
      </c>
      <c r="H1069" s="204">
        <v>70800</v>
      </c>
      <c r="I1069" s="94">
        <v>7560</v>
      </c>
      <c r="J1069" s="100">
        <f t="shared" si="49"/>
        <v>78360</v>
      </c>
      <c r="K1069" s="273"/>
      <c r="L1069" s="26">
        <f t="shared" si="47"/>
        <v>43364</v>
      </c>
      <c r="M1069" s="66" t="e">
        <f t="shared" si="48"/>
        <v>#VALUE!</v>
      </c>
      <c r="N1069" s="67">
        <v>43364</v>
      </c>
      <c r="O1069" s="81"/>
      <c r="P1069" s="5"/>
      <c r="Q1069" s="5"/>
      <c r="S1069" s="1"/>
    </row>
    <row r="1070" spans="1:19" ht="15.95" customHeight="1" x14ac:dyDescent="0.25">
      <c r="A1070" s="5" t="str">
        <f t="shared" si="46"/>
        <v>92018</v>
      </c>
      <c r="B1070" s="22">
        <v>43347</v>
      </c>
      <c r="C1070" s="93" t="s">
        <v>370</v>
      </c>
      <c r="D1070" s="42" t="s">
        <v>371</v>
      </c>
      <c r="E1070" s="11" t="s">
        <v>378</v>
      </c>
      <c r="F1070" s="11">
        <v>46688</v>
      </c>
      <c r="G1070" s="79" t="s">
        <v>18</v>
      </c>
      <c r="H1070" s="204">
        <v>132500</v>
      </c>
      <c r="I1070" s="94">
        <v>0</v>
      </c>
      <c r="J1070" s="100">
        <f t="shared" si="49"/>
        <v>132500</v>
      </c>
      <c r="K1070" s="273"/>
      <c r="L1070" s="26">
        <f t="shared" si="47"/>
        <v>43377</v>
      </c>
      <c r="M1070" s="66" t="e">
        <f t="shared" si="48"/>
        <v>#VALUE!</v>
      </c>
      <c r="N1070" s="67">
        <v>43377</v>
      </c>
      <c r="O1070" s="81"/>
      <c r="P1070" s="5"/>
      <c r="Q1070" s="5"/>
      <c r="S1070" s="1"/>
    </row>
    <row r="1071" spans="1:19" ht="15.95" customHeight="1" x14ac:dyDescent="0.25">
      <c r="A1071" s="5" t="str">
        <f t="shared" si="46"/>
        <v>92018</v>
      </c>
      <c r="B1071" s="22">
        <v>43360</v>
      </c>
      <c r="C1071" s="93" t="s">
        <v>370</v>
      </c>
      <c r="D1071" s="42" t="s">
        <v>371</v>
      </c>
      <c r="E1071" s="11" t="s">
        <v>391</v>
      </c>
      <c r="F1071" s="11">
        <v>46723</v>
      </c>
      <c r="G1071" s="79" t="s">
        <v>349</v>
      </c>
      <c r="H1071" s="204">
        <v>123000</v>
      </c>
      <c r="I1071" s="94">
        <v>0</v>
      </c>
      <c r="J1071" s="100">
        <f t="shared" si="49"/>
        <v>123000</v>
      </c>
      <c r="K1071" s="273"/>
      <c r="L1071" s="26">
        <f t="shared" si="47"/>
        <v>43390</v>
      </c>
      <c r="M1071" s="66" t="e">
        <f t="shared" si="48"/>
        <v>#VALUE!</v>
      </c>
      <c r="N1071" s="67">
        <v>43390</v>
      </c>
      <c r="O1071" s="81"/>
      <c r="P1071" s="5"/>
      <c r="Q1071" s="5"/>
      <c r="S1071" s="1"/>
    </row>
    <row r="1072" spans="1:19" ht="15.95" customHeight="1" x14ac:dyDescent="0.25">
      <c r="A1072" s="5" t="str">
        <f t="shared" si="46"/>
        <v>102018</v>
      </c>
      <c r="B1072" s="22">
        <v>43383</v>
      </c>
      <c r="C1072" s="93" t="s">
        <v>370</v>
      </c>
      <c r="D1072" s="42" t="s">
        <v>371</v>
      </c>
      <c r="E1072" s="11" t="s">
        <v>380</v>
      </c>
      <c r="F1072" s="11">
        <v>46802</v>
      </c>
      <c r="G1072" s="79" t="s">
        <v>18</v>
      </c>
      <c r="H1072" s="204">
        <v>42500</v>
      </c>
      <c r="I1072" s="94">
        <v>0</v>
      </c>
      <c r="J1072" s="100">
        <f t="shared" si="49"/>
        <v>42500</v>
      </c>
      <c r="K1072" s="273"/>
      <c r="L1072" s="26">
        <f t="shared" si="47"/>
        <v>43413</v>
      </c>
      <c r="M1072" s="66" t="e">
        <f t="shared" si="48"/>
        <v>#VALUE!</v>
      </c>
      <c r="N1072" s="67">
        <v>43413</v>
      </c>
      <c r="O1072" s="81"/>
      <c r="P1072" s="5"/>
      <c r="Q1072" s="5"/>
      <c r="S1072" s="1"/>
    </row>
    <row r="1073" spans="1:19" ht="15.95" customHeight="1" x14ac:dyDescent="0.25">
      <c r="A1073" s="5" t="str">
        <f t="shared" si="46"/>
        <v>102018</v>
      </c>
      <c r="B1073" s="22">
        <v>43389</v>
      </c>
      <c r="C1073" s="93" t="s">
        <v>370</v>
      </c>
      <c r="D1073" s="42" t="s">
        <v>371</v>
      </c>
      <c r="E1073" s="11" t="s">
        <v>379</v>
      </c>
      <c r="F1073" s="11">
        <v>46821</v>
      </c>
      <c r="G1073" s="79" t="s">
        <v>18</v>
      </c>
      <c r="H1073" s="204">
        <v>224200</v>
      </c>
      <c r="I1073" s="94">
        <v>0</v>
      </c>
      <c r="J1073" s="100">
        <f t="shared" si="49"/>
        <v>224200</v>
      </c>
      <c r="K1073" s="273"/>
      <c r="L1073" s="26">
        <f t="shared" si="47"/>
        <v>43419</v>
      </c>
      <c r="M1073" s="66" t="e">
        <f t="shared" si="48"/>
        <v>#VALUE!</v>
      </c>
      <c r="N1073" s="67">
        <v>43419</v>
      </c>
      <c r="O1073" s="81"/>
      <c r="P1073" s="5"/>
      <c r="Q1073" s="5"/>
      <c r="S1073" s="1"/>
    </row>
    <row r="1074" spans="1:19" ht="15.95" customHeight="1" x14ac:dyDescent="0.25">
      <c r="A1074" s="5" t="str">
        <f t="shared" si="46"/>
        <v>102018</v>
      </c>
      <c r="B1074" s="22">
        <v>43404</v>
      </c>
      <c r="C1074" s="93" t="s">
        <v>370</v>
      </c>
      <c r="D1074" s="42" t="s">
        <v>371</v>
      </c>
      <c r="E1074" s="11" t="s">
        <v>392</v>
      </c>
      <c r="F1074" s="11">
        <v>46889</v>
      </c>
      <c r="G1074" s="79" t="s">
        <v>349</v>
      </c>
      <c r="H1074" s="204">
        <v>224200</v>
      </c>
      <c r="I1074" s="94">
        <v>0</v>
      </c>
      <c r="J1074" s="100">
        <f t="shared" si="49"/>
        <v>224200</v>
      </c>
      <c r="K1074" s="273"/>
      <c r="L1074" s="26">
        <f t="shared" si="47"/>
        <v>43434</v>
      </c>
      <c r="M1074" s="66" t="e">
        <f t="shared" si="48"/>
        <v>#VALUE!</v>
      </c>
      <c r="N1074" s="67">
        <v>43434</v>
      </c>
      <c r="O1074" s="81"/>
      <c r="P1074" s="5"/>
      <c r="Q1074" s="5"/>
      <c r="S1074" s="1"/>
    </row>
    <row r="1075" spans="1:19" ht="15.95" customHeight="1" x14ac:dyDescent="0.25">
      <c r="A1075" s="5"/>
      <c r="B1075" s="22"/>
      <c r="C1075" s="93"/>
      <c r="D1075" s="42"/>
      <c r="E1075" s="11"/>
      <c r="F1075" s="11"/>
      <c r="G1075" s="79"/>
      <c r="H1075" s="204"/>
      <c r="I1075" s="94"/>
      <c r="J1075" s="70">
        <f>SUM(J1055:J1074)</f>
        <v>2319178</v>
      </c>
      <c r="K1075" s="273"/>
      <c r="L1075" s="26"/>
      <c r="M1075" s="66"/>
      <c r="N1075" s="67"/>
      <c r="O1075" s="81"/>
      <c r="P1075" s="5"/>
      <c r="Q1075" s="5"/>
      <c r="S1075" s="1"/>
    </row>
    <row r="1076" spans="1:19" ht="15.95" customHeight="1" x14ac:dyDescent="0.25">
      <c r="A1076" s="5"/>
      <c r="B1076" s="22"/>
      <c r="C1076" s="93"/>
      <c r="D1076" s="42"/>
      <c r="E1076" s="11"/>
      <c r="F1076" s="11"/>
      <c r="G1076" s="79"/>
      <c r="H1076" s="204"/>
      <c r="I1076" s="94"/>
      <c r="J1076" s="117"/>
      <c r="K1076" s="273"/>
      <c r="L1076" s="26"/>
      <c r="M1076" s="66"/>
      <c r="N1076" s="67"/>
      <c r="O1076" s="81"/>
      <c r="P1076" s="5"/>
      <c r="Q1076" s="5"/>
      <c r="S1076" s="1"/>
    </row>
    <row r="1077" spans="1:19" ht="15.95" customHeight="1" x14ac:dyDescent="0.25">
      <c r="A1077" s="5" t="str">
        <f>IF(B1077="","",CONCATENATE(MONTH(B1077),YEAR(B1077)))</f>
        <v>22021</v>
      </c>
      <c r="B1077" s="22">
        <v>44253</v>
      </c>
      <c r="C1077" s="93" t="s">
        <v>370</v>
      </c>
      <c r="D1077" s="42" t="s">
        <v>371</v>
      </c>
      <c r="E1077" s="11" t="s">
        <v>399</v>
      </c>
      <c r="F1077" s="11">
        <v>50243</v>
      </c>
      <c r="G1077" s="79" t="s">
        <v>18</v>
      </c>
      <c r="H1077" s="204">
        <v>500000</v>
      </c>
      <c r="I1077" s="94">
        <v>0</v>
      </c>
      <c r="J1077" s="100">
        <v>500000</v>
      </c>
      <c r="K1077" s="273"/>
      <c r="L1077" s="26">
        <f>+IF(B1077="","",B1077+30)</f>
        <v>44283</v>
      </c>
      <c r="M1077" s="66" t="e">
        <f>+IF(B1077="","",L1077-$K$3)</f>
        <v>#VALUE!</v>
      </c>
      <c r="N1077" s="67">
        <v>44283</v>
      </c>
      <c r="O1077" s="81"/>
      <c r="P1077" s="5"/>
      <c r="Q1077" s="5"/>
      <c r="S1077" s="1"/>
    </row>
    <row r="1078" spans="1:19" ht="15.95" customHeight="1" x14ac:dyDescent="0.25">
      <c r="A1078" s="5"/>
      <c r="B1078" s="137" t="s">
        <v>2707</v>
      </c>
      <c r="C1078" s="101" t="s">
        <v>370</v>
      </c>
      <c r="D1078" s="102" t="s">
        <v>371</v>
      </c>
      <c r="E1078" s="102"/>
      <c r="F1078" s="102"/>
      <c r="G1078" s="103" t="s">
        <v>2997</v>
      </c>
      <c r="H1078" s="150"/>
      <c r="I1078" s="127"/>
      <c r="J1078" s="127">
        <v>-500000</v>
      </c>
      <c r="K1078" s="273"/>
      <c r="L1078" s="26"/>
      <c r="M1078" s="66"/>
      <c r="N1078" s="67"/>
      <c r="O1078" s="81"/>
      <c r="P1078" s="5"/>
      <c r="Q1078" s="5"/>
      <c r="S1078" s="1"/>
    </row>
    <row r="1079" spans="1:19" ht="15.95" customHeight="1" x14ac:dyDescent="0.25">
      <c r="A1079" s="5" t="str">
        <f>IF(B1079="","",CONCATENATE(MONTH(B1079),YEAR(B1079)))</f>
        <v>72021</v>
      </c>
      <c r="B1079" s="22">
        <v>44391</v>
      </c>
      <c r="C1079" s="93" t="s">
        <v>370</v>
      </c>
      <c r="D1079" s="42" t="s">
        <v>371</v>
      </c>
      <c r="E1079" s="11" t="s">
        <v>400</v>
      </c>
      <c r="F1079" s="11">
        <v>1444</v>
      </c>
      <c r="G1079" s="79" t="s">
        <v>18</v>
      </c>
      <c r="H1079" s="204">
        <v>210000</v>
      </c>
      <c r="I1079" s="94">
        <v>0</v>
      </c>
      <c r="J1079" s="100">
        <v>210000</v>
      </c>
      <c r="K1079" s="273"/>
      <c r="L1079" s="26">
        <f>+IF(B1079="","",B1079+30)</f>
        <v>44421</v>
      </c>
      <c r="M1079" s="66" t="e">
        <f>+IF(B1079="","",L1079-$K$3)</f>
        <v>#VALUE!</v>
      </c>
      <c r="N1079" s="67">
        <v>44421</v>
      </c>
      <c r="O1079" s="81"/>
      <c r="P1079" s="5"/>
      <c r="Q1079" s="5"/>
      <c r="S1079" s="1"/>
    </row>
    <row r="1080" spans="1:19" ht="15.95" customHeight="1" x14ac:dyDescent="0.25">
      <c r="A1080" s="5"/>
      <c r="B1080" s="137" t="s">
        <v>2707</v>
      </c>
      <c r="C1080" s="101" t="s">
        <v>370</v>
      </c>
      <c r="D1080" s="102" t="s">
        <v>371</v>
      </c>
      <c r="E1080" s="11"/>
      <c r="F1080" s="11"/>
      <c r="G1080" s="103" t="s">
        <v>2997</v>
      </c>
      <c r="H1080" s="204"/>
      <c r="I1080" s="94"/>
      <c r="J1080" s="100">
        <v>-210000</v>
      </c>
      <c r="K1080" s="273"/>
      <c r="L1080" s="26"/>
      <c r="M1080" s="66"/>
      <c r="N1080" s="67"/>
      <c r="O1080" s="81"/>
      <c r="P1080" s="5"/>
      <c r="Q1080" s="5"/>
      <c r="S1080" s="1"/>
    </row>
    <row r="1081" spans="1:19" ht="15.95" customHeight="1" x14ac:dyDescent="0.25">
      <c r="A1081" s="5"/>
      <c r="B1081" s="22"/>
      <c r="C1081" s="93"/>
      <c r="D1081" s="42"/>
      <c r="E1081" s="11"/>
      <c r="F1081" s="11"/>
      <c r="G1081" s="79"/>
      <c r="H1081" s="204"/>
      <c r="I1081" s="94"/>
      <c r="J1081" s="105">
        <f>SUM(J1077:J1080)</f>
        <v>0</v>
      </c>
      <c r="K1081" s="273"/>
      <c r="L1081" s="26"/>
      <c r="M1081" s="66"/>
      <c r="N1081" s="67"/>
      <c r="O1081" s="81"/>
      <c r="P1081" s="5"/>
      <c r="Q1081" s="5"/>
      <c r="S1081" s="1"/>
    </row>
    <row r="1082" spans="1:19" ht="15.95" customHeight="1" x14ac:dyDescent="0.25">
      <c r="A1082" s="5"/>
      <c r="B1082" s="22"/>
      <c r="C1082" s="93"/>
      <c r="D1082" s="42"/>
      <c r="E1082" s="11"/>
      <c r="F1082" s="11"/>
      <c r="G1082" s="79"/>
      <c r="H1082" s="204"/>
      <c r="I1082" s="94"/>
      <c r="J1082" s="104"/>
      <c r="K1082" s="273"/>
      <c r="L1082" s="26"/>
      <c r="M1082" s="66"/>
      <c r="N1082" s="67"/>
      <c r="O1082" s="81"/>
      <c r="P1082" s="5"/>
      <c r="Q1082" s="5"/>
      <c r="S1082" s="1"/>
    </row>
    <row r="1083" spans="1:19" ht="15.95" customHeight="1" x14ac:dyDescent="0.25">
      <c r="A1083" s="5" t="str">
        <f>IF(B1083="","",CONCATENATE(MONTH(B1083),YEAR(B1083)))</f>
        <v>32022</v>
      </c>
      <c r="B1083" s="22">
        <v>44637</v>
      </c>
      <c r="C1083" s="93" t="s">
        <v>370</v>
      </c>
      <c r="D1083" s="42" t="s">
        <v>371</v>
      </c>
      <c r="E1083" s="11" t="s">
        <v>373</v>
      </c>
      <c r="F1083" s="11">
        <v>1736</v>
      </c>
      <c r="G1083" s="79" t="s">
        <v>18</v>
      </c>
      <c r="H1083" s="204">
        <v>247500</v>
      </c>
      <c r="I1083" s="94">
        <v>0</v>
      </c>
      <c r="J1083" s="100">
        <v>247500</v>
      </c>
      <c r="K1083" s="273"/>
      <c r="L1083" s="26">
        <f>+IF(B1083="","",B1083+30)</f>
        <v>44667</v>
      </c>
      <c r="M1083" s="66" t="e">
        <f>+IF(B1083="","",L1083-$K$3)</f>
        <v>#VALUE!</v>
      </c>
      <c r="N1083" s="67">
        <v>44667</v>
      </c>
      <c r="O1083" s="81"/>
      <c r="P1083" s="5"/>
      <c r="Q1083" s="5"/>
      <c r="S1083" s="1"/>
    </row>
    <row r="1084" spans="1:19" ht="15.95" customHeight="1" x14ac:dyDescent="0.25">
      <c r="A1084" s="5"/>
      <c r="B1084" s="137" t="s">
        <v>2707</v>
      </c>
      <c r="C1084" s="101" t="s">
        <v>370</v>
      </c>
      <c r="D1084" s="102" t="s">
        <v>371</v>
      </c>
      <c r="E1084" s="11"/>
      <c r="F1084" s="11"/>
      <c r="G1084" s="103" t="s">
        <v>2995</v>
      </c>
      <c r="H1084" s="204"/>
      <c r="I1084" s="94"/>
      <c r="J1084" s="100">
        <f>-J1083</f>
        <v>-247500</v>
      </c>
      <c r="K1084" s="273"/>
      <c r="L1084" s="26"/>
      <c r="M1084" s="66"/>
      <c r="N1084" s="67"/>
      <c r="O1084" s="81"/>
      <c r="P1084" s="5"/>
      <c r="Q1084" s="5"/>
      <c r="S1084" s="1"/>
    </row>
    <row r="1085" spans="1:19" ht="15.95" customHeight="1" x14ac:dyDescent="0.25">
      <c r="A1085" s="5" t="str">
        <f>IF(B1085="","",CONCATENATE(MONTH(B1085),YEAR(B1085)))</f>
        <v>32022</v>
      </c>
      <c r="B1085" s="22">
        <v>44637</v>
      </c>
      <c r="C1085" s="93" t="s">
        <v>370</v>
      </c>
      <c r="D1085" s="42" t="s">
        <v>371</v>
      </c>
      <c r="E1085" s="11" t="s">
        <v>374</v>
      </c>
      <c r="F1085" s="11">
        <v>1737</v>
      </c>
      <c r="G1085" s="79" t="s">
        <v>18</v>
      </c>
      <c r="H1085" s="204">
        <v>266000</v>
      </c>
      <c r="I1085" s="94">
        <v>0</v>
      </c>
      <c r="J1085" s="100">
        <v>266000</v>
      </c>
      <c r="K1085" s="273"/>
      <c r="L1085" s="26">
        <f>+IF(B1085="","",B1085+30)</f>
        <v>44667</v>
      </c>
      <c r="M1085" s="66" t="e">
        <f>+IF(B1085="","",L1085-$K$3)</f>
        <v>#VALUE!</v>
      </c>
      <c r="N1085" s="67">
        <v>44667</v>
      </c>
      <c r="O1085" s="81"/>
      <c r="P1085" s="5"/>
      <c r="Q1085" s="5"/>
      <c r="S1085" s="1"/>
    </row>
    <row r="1086" spans="1:19" ht="15.95" customHeight="1" x14ac:dyDescent="0.25">
      <c r="A1086" s="5"/>
      <c r="B1086" s="137" t="s">
        <v>2707</v>
      </c>
      <c r="C1086" s="101" t="s">
        <v>370</v>
      </c>
      <c r="D1086" s="102" t="s">
        <v>371</v>
      </c>
      <c r="E1086" s="11"/>
      <c r="F1086" s="11"/>
      <c r="G1086" s="103" t="s">
        <v>2995</v>
      </c>
      <c r="H1086" s="204"/>
      <c r="I1086" s="94"/>
      <c r="J1086" s="100">
        <f>-J1085</f>
        <v>-266000</v>
      </c>
      <c r="K1086" s="273"/>
      <c r="L1086" s="26"/>
      <c r="M1086" s="66"/>
      <c r="N1086" s="67"/>
      <c r="O1086" s="81"/>
      <c r="P1086" s="5"/>
      <c r="Q1086" s="5"/>
      <c r="S1086" s="1"/>
    </row>
    <row r="1087" spans="1:19" ht="15.95" customHeight="1" x14ac:dyDescent="0.25">
      <c r="A1087" s="5" t="str">
        <f>IF(B1087="","",CONCATENATE(MONTH(B1087),YEAR(B1087)))</f>
        <v>32022</v>
      </c>
      <c r="B1087" s="22">
        <v>44638</v>
      </c>
      <c r="C1087" s="93" t="s">
        <v>370</v>
      </c>
      <c r="D1087" s="42" t="s">
        <v>371</v>
      </c>
      <c r="E1087" s="11" t="s">
        <v>375</v>
      </c>
      <c r="F1087" s="11">
        <v>1779</v>
      </c>
      <c r="G1087" s="79" t="s">
        <v>18</v>
      </c>
      <c r="H1087" s="204">
        <v>375000</v>
      </c>
      <c r="I1087" s="94">
        <v>0</v>
      </c>
      <c r="J1087" s="100">
        <v>375000</v>
      </c>
      <c r="K1087" s="273"/>
      <c r="L1087" s="26">
        <f>+IF(B1087="","",B1087+30)</f>
        <v>44668</v>
      </c>
      <c r="M1087" s="66" t="e">
        <f>+IF(B1087="","",L1087-$K$3)</f>
        <v>#VALUE!</v>
      </c>
      <c r="N1087" s="67">
        <v>44668</v>
      </c>
      <c r="O1087" s="81"/>
      <c r="P1087" s="5"/>
      <c r="Q1087" s="5"/>
      <c r="S1087" s="1"/>
    </row>
    <row r="1088" spans="1:19" ht="15.95" customHeight="1" x14ac:dyDescent="0.25">
      <c r="A1088" s="5"/>
      <c r="B1088" s="137" t="s">
        <v>2707</v>
      </c>
      <c r="C1088" s="101" t="s">
        <v>370</v>
      </c>
      <c r="D1088" s="102" t="s">
        <v>371</v>
      </c>
      <c r="E1088" s="11"/>
      <c r="F1088" s="11"/>
      <c r="G1088" s="103" t="s">
        <v>2995</v>
      </c>
      <c r="H1088" s="204"/>
      <c r="I1088" s="94"/>
      <c r="J1088" s="100">
        <f>-J1087</f>
        <v>-375000</v>
      </c>
      <c r="K1088" s="273"/>
      <c r="L1088" s="26"/>
      <c r="M1088" s="66"/>
      <c r="N1088" s="67"/>
      <c r="O1088" s="81"/>
      <c r="P1088" s="5"/>
      <c r="Q1088" s="5"/>
      <c r="S1088" s="1"/>
    </row>
    <row r="1089" spans="1:19" ht="15.95" customHeight="1" x14ac:dyDescent="0.25">
      <c r="A1089" s="5" t="str">
        <f>IF(B1089="","",CONCATENATE(MONTH(B1089),YEAR(B1089)))</f>
        <v>42022</v>
      </c>
      <c r="B1089" s="22">
        <v>44657</v>
      </c>
      <c r="C1089" s="93" t="s">
        <v>370</v>
      </c>
      <c r="D1089" s="42" t="s">
        <v>371</v>
      </c>
      <c r="E1089" s="11" t="s">
        <v>372</v>
      </c>
      <c r="F1089" s="11">
        <v>1812</v>
      </c>
      <c r="G1089" s="79" t="s">
        <v>18</v>
      </c>
      <c r="H1089" s="204">
        <v>234000</v>
      </c>
      <c r="I1089" s="94">
        <v>0</v>
      </c>
      <c r="J1089" s="100">
        <v>234000</v>
      </c>
      <c r="K1089" s="273"/>
      <c r="L1089" s="26">
        <f>+IF(B1089="","",B1089+30)</f>
        <v>44687</v>
      </c>
      <c r="M1089" s="66" t="e">
        <f>+IF(B1089="","",L1089-$K$3)</f>
        <v>#VALUE!</v>
      </c>
      <c r="N1089" s="67">
        <v>44687</v>
      </c>
      <c r="O1089" s="81" t="s">
        <v>328</v>
      </c>
      <c r="P1089" s="5"/>
      <c r="Q1089" s="5"/>
      <c r="S1089" s="1"/>
    </row>
    <row r="1090" spans="1:19" ht="15.95" customHeight="1" x14ac:dyDescent="0.25">
      <c r="A1090" s="5"/>
      <c r="B1090" s="137" t="s">
        <v>2707</v>
      </c>
      <c r="C1090" s="101" t="s">
        <v>370</v>
      </c>
      <c r="D1090" s="102" t="s">
        <v>371</v>
      </c>
      <c r="E1090" s="11"/>
      <c r="F1090" s="11"/>
      <c r="G1090" s="103" t="s">
        <v>2995</v>
      </c>
      <c r="H1090" s="204"/>
      <c r="I1090" s="94"/>
      <c r="J1090" s="100">
        <f>-J1089</f>
        <v>-234000</v>
      </c>
      <c r="K1090" s="273"/>
      <c r="L1090" s="26"/>
      <c r="M1090" s="66"/>
      <c r="N1090" s="67"/>
      <c r="O1090" s="81"/>
      <c r="P1090" s="5"/>
      <c r="Q1090" s="5"/>
      <c r="S1090" s="1"/>
    </row>
    <row r="1091" spans="1:19" ht="15.95" customHeight="1" x14ac:dyDescent="0.25">
      <c r="A1091" s="5"/>
      <c r="B1091" s="22" t="s">
        <v>801</v>
      </c>
      <c r="C1091" s="93" t="s">
        <v>370</v>
      </c>
      <c r="D1091" s="42" t="s">
        <v>371</v>
      </c>
      <c r="E1091" s="11" t="s">
        <v>789</v>
      </c>
      <c r="F1091" s="11"/>
      <c r="G1091" s="79" t="s">
        <v>18</v>
      </c>
      <c r="H1091" s="204">
        <v>195000</v>
      </c>
      <c r="I1091" s="94">
        <v>0</v>
      </c>
      <c r="J1091" s="100">
        <f>+H1091+I1091</f>
        <v>195000</v>
      </c>
      <c r="K1091" s="273"/>
      <c r="L1091" s="26"/>
      <c r="M1091" s="66"/>
      <c r="N1091" s="67"/>
      <c r="O1091" s="81"/>
      <c r="P1091" s="5"/>
      <c r="Q1091" s="5"/>
      <c r="S1091" s="1"/>
    </row>
    <row r="1092" spans="1:19" ht="15.95" customHeight="1" x14ac:dyDescent="0.25">
      <c r="A1092" s="5"/>
      <c r="B1092" s="137" t="s">
        <v>2707</v>
      </c>
      <c r="C1092" s="101" t="s">
        <v>370</v>
      </c>
      <c r="D1092" s="102" t="s">
        <v>371</v>
      </c>
      <c r="E1092" s="11"/>
      <c r="F1092" s="11"/>
      <c r="G1092" s="103" t="s">
        <v>2995</v>
      </c>
      <c r="H1092" s="204"/>
      <c r="I1092" s="94"/>
      <c r="J1092" s="104">
        <f>-J1091</f>
        <v>-195000</v>
      </c>
      <c r="K1092" s="273"/>
      <c r="L1092" s="26"/>
      <c r="M1092" s="66"/>
      <c r="N1092" s="67"/>
      <c r="O1092" s="81"/>
      <c r="P1092" s="5"/>
      <c r="Q1092" s="5"/>
      <c r="S1092" s="1"/>
    </row>
    <row r="1093" spans="1:19" ht="15.95" customHeight="1" x14ac:dyDescent="0.25">
      <c r="A1093" s="5"/>
      <c r="B1093" s="22" t="s">
        <v>801</v>
      </c>
      <c r="C1093" s="93" t="s">
        <v>370</v>
      </c>
      <c r="D1093" s="42" t="s">
        <v>371</v>
      </c>
      <c r="E1093" s="11" t="s">
        <v>799</v>
      </c>
      <c r="F1093" s="11">
        <v>1932</v>
      </c>
      <c r="G1093" s="79" t="s">
        <v>18</v>
      </c>
      <c r="H1093" s="204">
        <v>195000</v>
      </c>
      <c r="I1093" s="94">
        <v>0</v>
      </c>
      <c r="J1093" s="100">
        <f>+H1093+I1093</f>
        <v>195000</v>
      </c>
      <c r="K1093" s="273"/>
      <c r="L1093" s="26"/>
      <c r="M1093" s="66"/>
      <c r="N1093" s="67"/>
      <c r="O1093" s="81"/>
      <c r="P1093" s="5"/>
      <c r="Q1093" s="5"/>
      <c r="S1093" s="1"/>
    </row>
    <row r="1094" spans="1:19" ht="15.95" customHeight="1" x14ac:dyDescent="0.25">
      <c r="A1094" s="5"/>
      <c r="B1094" s="22" t="s">
        <v>1073</v>
      </c>
      <c r="C1094" s="93" t="s">
        <v>370</v>
      </c>
      <c r="D1094" s="42" t="s">
        <v>371</v>
      </c>
      <c r="E1094" s="11" t="s">
        <v>2483</v>
      </c>
      <c r="F1094" s="11"/>
      <c r="G1094" s="79" t="s">
        <v>18</v>
      </c>
      <c r="H1094" s="204">
        <v>104000</v>
      </c>
      <c r="I1094" s="94">
        <v>0</v>
      </c>
      <c r="J1094" s="100">
        <f>+H1094+I1094</f>
        <v>104000</v>
      </c>
      <c r="K1094" s="273"/>
      <c r="L1094" s="26"/>
      <c r="M1094" s="66"/>
      <c r="N1094" s="67"/>
      <c r="O1094" s="81"/>
      <c r="P1094" s="5"/>
      <c r="Q1094" s="5"/>
      <c r="S1094" s="1"/>
    </row>
    <row r="1095" spans="1:19" ht="15.95" customHeight="1" x14ac:dyDescent="0.25">
      <c r="A1095" s="5"/>
      <c r="B1095" s="22" t="s">
        <v>2911</v>
      </c>
      <c r="C1095" s="93" t="s">
        <v>370</v>
      </c>
      <c r="D1095" s="42" t="s">
        <v>371</v>
      </c>
      <c r="E1095" s="11" t="s">
        <v>2779</v>
      </c>
      <c r="F1095" s="11"/>
      <c r="G1095" s="79" t="s">
        <v>18</v>
      </c>
      <c r="H1095" s="204">
        <v>97500</v>
      </c>
      <c r="I1095" s="94">
        <v>0</v>
      </c>
      <c r="J1095" s="100">
        <f>+H1095+I1095</f>
        <v>97500</v>
      </c>
      <c r="K1095" s="273"/>
      <c r="L1095" s="26"/>
      <c r="M1095" s="66"/>
      <c r="N1095" s="67"/>
      <c r="O1095" s="81"/>
      <c r="P1095" s="5"/>
      <c r="Q1095" s="5"/>
      <c r="S1095" s="1"/>
    </row>
    <row r="1096" spans="1:19" ht="15.95" customHeight="1" x14ac:dyDescent="0.25">
      <c r="A1096" s="5"/>
      <c r="B1096" s="137"/>
      <c r="C1096" s="101"/>
      <c r="D1096" s="102"/>
      <c r="E1096" s="11"/>
      <c r="F1096" s="11"/>
      <c r="G1096" s="79"/>
      <c r="H1096" s="204"/>
      <c r="I1096" s="94"/>
      <c r="J1096" s="104">
        <f>SUM(J1083:J1095)</f>
        <v>396500</v>
      </c>
      <c r="K1096" s="273"/>
      <c r="L1096" s="26"/>
      <c r="M1096" s="66"/>
      <c r="N1096" s="67"/>
      <c r="O1096" s="81"/>
      <c r="P1096" s="5"/>
      <c r="Q1096" s="5"/>
      <c r="S1096" s="1"/>
    </row>
    <row r="1097" spans="1:19" ht="15.95" customHeight="1" x14ac:dyDescent="0.25">
      <c r="A1097" s="5"/>
      <c r="B1097" s="22"/>
      <c r="C1097" s="93"/>
      <c r="D1097" s="42"/>
      <c r="E1097" s="11"/>
      <c r="F1097" s="11"/>
      <c r="G1097" s="79"/>
      <c r="H1097" s="204"/>
      <c r="I1097" s="94"/>
      <c r="J1097" s="105">
        <f>+J1096+J1081+J1075+J1053</f>
        <v>2820678</v>
      </c>
      <c r="K1097" s="273"/>
      <c r="L1097" s="26"/>
      <c r="M1097" s="66"/>
      <c r="N1097" s="67"/>
      <c r="O1097" s="81"/>
      <c r="P1097" s="5"/>
      <c r="Q1097" s="5"/>
      <c r="S1097" s="1"/>
    </row>
    <row r="1098" spans="1:19" ht="15.95" customHeight="1" x14ac:dyDescent="0.25">
      <c r="A1098" s="5"/>
      <c r="B1098" s="22"/>
      <c r="C1098" s="93"/>
      <c r="D1098" s="42"/>
      <c r="E1098" s="11"/>
      <c r="F1098" s="11"/>
      <c r="G1098" s="79"/>
      <c r="H1098" s="204"/>
      <c r="I1098" s="94"/>
      <c r="J1098" s="104"/>
      <c r="K1098" s="273"/>
      <c r="L1098" s="26"/>
      <c r="M1098" s="66"/>
      <c r="N1098" s="67"/>
      <c r="O1098" s="81"/>
      <c r="P1098" s="5"/>
      <c r="Q1098" s="5"/>
      <c r="S1098" s="1"/>
    </row>
    <row r="1099" spans="1:19" ht="15.95" customHeight="1" x14ac:dyDescent="0.25">
      <c r="A1099" s="5"/>
      <c r="B1099" s="89"/>
      <c r="C1099" s="48" t="s">
        <v>1770</v>
      </c>
      <c r="D1099" s="49" t="s">
        <v>1772</v>
      </c>
      <c r="E1099" s="90"/>
      <c r="F1099" s="90"/>
      <c r="G1099" s="91"/>
      <c r="H1099" s="223"/>
      <c r="I1099" s="53"/>
      <c r="J1099" s="264"/>
      <c r="K1099" s="123">
        <f>+J1110</f>
        <v>148420.03999999998</v>
      </c>
      <c r="L1099" s="73"/>
      <c r="M1099" s="49"/>
      <c r="N1099" s="99"/>
      <c r="O1099" s="76"/>
      <c r="P1099" s="5"/>
      <c r="Q1099" s="5"/>
      <c r="S1099" s="1"/>
    </row>
    <row r="1100" spans="1:19" ht="15.95" customHeight="1" x14ac:dyDescent="0.25">
      <c r="A1100" s="5"/>
      <c r="B1100" s="22" t="s">
        <v>1771</v>
      </c>
      <c r="C1100" s="93" t="s">
        <v>1770</v>
      </c>
      <c r="D1100" s="42" t="s">
        <v>1772</v>
      </c>
      <c r="E1100" s="11" t="s">
        <v>1773</v>
      </c>
      <c r="F1100" s="11">
        <v>38085</v>
      </c>
      <c r="G1100" s="79" t="s">
        <v>86</v>
      </c>
      <c r="H1100" s="100">
        <v>96272.2</v>
      </c>
      <c r="I1100" s="94">
        <v>17329</v>
      </c>
      <c r="J1100" s="100">
        <f>+H1100+I1100</f>
        <v>113601.2</v>
      </c>
      <c r="K1100" s="273"/>
      <c r="L1100" s="26"/>
      <c r="M1100" s="66"/>
      <c r="N1100" s="67"/>
      <c r="O1100" s="81"/>
      <c r="P1100" s="5"/>
      <c r="Q1100" s="5"/>
      <c r="S1100" s="1"/>
    </row>
    <row r="1101" spans="1:19" ht="15.95" customHeight="1" x14ac:dyDescent="0.25">
      <c r="A1101" s="5"/>
      <c r="B1101" s="22"/>
      <c r="C1101" s="101" t="s">
        <v>1770</v>
      </c>
      <c r="D1101" s="102" t="s">
        <v>1772</v>
      </c>
      <c r="E1101" s="102" t="s">
        <v>1773</v>
      </c>
      <c r="F1101" s="102">
        <v>38085</v>
      </c>
      <c r="G1101" s="103" t="s">
        <v>86</v>
      </c>
      <c r="H1101" s="100"/>
      <c r="I1101" s="94"/>
      <c r="J1101" s="104">
        <v>-106000</v>
      </c>
      <c r="K1101" s="273"/>
      <c r="L1101" s="26"/>
      <c r="M1101" s="66"/>
      <c r="N1101" s="67"/>
      <c r="O1101" s="81"/>
      <c r="P1101" s="5"/>
      <c r="Q1101" s="5"/>
      <c r="S1101" s="1"/>
    </row>
    <row r="1102" spans="1:19" ht="15.95" customHeight="1" x14ac:dyDescent="0.25">
      <c r="A1102" s="5"/>
      <c r="B1102" s="22" t="s">
        <v>1771</v>
      </c>
      <c r="C1102" s="93" t="s">
        <v>1770</v>
      </c>
      <c r="D1102" s="42" t="s">
        <v>1772</v>
      </c>
      <c r="E1102" s="11" t="s">
        <v>1774</v>
      </c>
      <c r="F1102" s="11">
        <v>38088</v>
      </c>
      <c r="G1102" s="79" t="s">
        <v>86</v>
      </c>
      <c r="H1102" s="100">
        <v>15280</v>
      </c>
      <c r="I1102" s="94">
        <v>2750.4</v>
      </c>
      <c r="J1102" s="100">
        <f t="shared" ref="J1102:J1109" si="50">+H1102+I1102</f>
        <v>18030.400000000001</v>
      </c>
      <c r="K1102" s="273"/>
      <c r="L1102" s="26"/>
      <c r="M1102" s="66"/>
      <c r="N1102" s="67"/>
      <c r="O1102" s="81"/>
      <c r="P1102" s="5"/>
      <c r="Q1102" s="5"/>
      <c r="S1102" s="1"/>
    </row>
    <row r="1103" spans="1:19" ht="15.95" customHeight="1" x14ac:dyDescent="0.25">
      <c r="A1103" s="5"/>
      <c r="B1103" s="22" t="s">
        <v>1775</v>
      </c>
      <c r="C1103" s="93" t="s">
        <v>1770</v>
      </c>
      <c r="D1103" s="42" t="s">
        <v>1772</v>
      </c>
      <c r="E1103" s="11" t="s">
        <v>1776</v>
      </c>
      <c r="F1103" s="11">
        <v>38127</v>
      </c>
      <c r="G1103" s="79" t="s">
        <v>86</v>
      </c>
      <c r="H1103" s="100">
        <v>19050</v>
      </c>
      <c r="I1103" s="94">
        <v>3429</v>
      </c>
      <c r="J1103" s="100">
        <f t="shared" si="50"/>
        <v>22479</v>
      </c>
      <c r="K1103" s="273"/>
      <c r="L1103" s="26"/>
      <c r="M1103" s="66"/>
      <c r="N1103" s="67"/>
      <c r="O1103" s="81"/>
      <c r="P1103" s="5"/>
      <c r="Q1103" s="5"/>
      <c r="S1103" s="1"/>
    </row>
    <row r="1104" spans="1:19" ht="15.95" customHeight="1" x14ac:dyDescent="0.25">
      <c r="A1104" s="5"/>
      <c r="B1104" s="22" t="s">
        <v>1775</v>
      </c>
      <c r="C1104" s="93" t="s">
        <v>1770</v>
      </c>
      <c r="D1104" s="42" t="s">
        <v>1772</v>
      </c>
      <c r="E1104" s="11" t="s">
        <v>1778</v>
      </c>
      <c r="F1104" s="11">
        <v>38133</v>
      </c>
      <c r="G1104" s="79" t="s">
        <v>1777</v>
      </c>
      <c r="H1104" s="100">
        <v>13000</v>
      </c>
      <c r="I1104" s="94">
        <v>2340</v>
      </c>
      <c r="J1104" s="100">
        <f t="shared" si="50"/>
        <v>15340</v>
      </c>
      <c r="K1104" s="273"/>
      <c r="L1104" s="26"/>
      <c r="M1104" s="66"/>
      <c r="N1104" s="67"/>
      <c r="O1104" s="81"/>
      <c r="P1104" s="5"/>
      <c r="Q1104" s="5"/>
      <c r="S1104" s="1"/>
    </row>
    <row r="1105" spans="1:19" ht="15.95" customHeight="1" x14ac:dyDescent="0.25">
      <c r="A1105" s="5"/>
      <c r="B1105" s="22" t="s">
        <v>1779</v>
      </c>
      <c r="C1105" s="93" t="s">
        <v>1770</v>
      </c>
      <c r="D1105" s="42" t="s">
        <v>1772</v>
      </c>
      <c r="E1105" s="11" t="s">
        <v>1780</v>
      </c>
      <c r="F1105" s="11">
        <v>38179</v>
      </c>
      <c r="G1105" s="79" t="s">
        <v>1781</v>
      </c>
      <c r="H1105" s="100">
        <v>3500</v>
      </c>
      <c r="I1105" s="94">
        <v>630</v>
      </c>
      <c r="J1105" s="100">
        <f t="shared" si="50"/>
        <v>4130</v>
      </c>
      <c r="K1105" s="273"/>
      <c r="L1105" s="26"/>
      <c r="M1105" s="66"/>
      <c r="N1105" s="67"/>
      <c r="O1105" s="81"/>
      <c r="P1105" s="5"/>
      <c r="Q1105" s="5"/>
      <c r="S1105" s="1"/>
    </row>
    <row r="1106" spans="1:19" ht="15.95" customHeight="1" x14ac:dyDescent="0.25">
      <c r="A1106" s="5"/>
      <c r="B1106" s="22" t="s">
        <v>1783</v>
      </c>
      <c r="C1106" s="93" t="s">
        <v>1770</v>
      </c>
      <c r="D1106" s="42" t="s">
        <v>1772</v>
      </c>
      <c r="E1106" s="11" t="s">
        <v>1782</v>
      </c>
      <c r="F1106" s="11">
        <v>38431</v>
      </c>
      <c r="G1106" s="79" t="s">
        <v>1781</v>
      </c>
      <c r="H1106" s="100">
        <v>38348</v>
      </c>
      <c r="I1106" s="94">
        <v>6902.64</v>
      </c>
      <c r="J1106" s="100">
        <f t="shared" si="50"/>
        <v>45250.64</v>
      </c>
      <c r="K1106" s="273"/>
      <c r="L1106" s="26"/>
      <c r="M1106" s="66"/>
      <c r="N1106" s="67"/>
      <c r="O1106" s="81"/>
      <c r="P1106" s="5"/>
      <c r="Q1106" s="5"/>
      <c r="S1106" s="1"/>
    </row>
    <row r="1107" spans="1:19" ht="15.95" customHeight="1" x14ac:dyDescent="0.25">
      <c r="A1107" s="5"/>
      <c r="B1107" s="22" t="s">
        <v>1784</v>
      </c>
      <c r="C1107" s="93" t="s">
        <v>1770</v>
      </c>
      <c r="D1107" s="42" t="s">
        <v>1772</v>
      </c>
      <c r="E1107" s="11" t="s">
        <v>1785</v>
      </c>
      <c r="F1107" s="11">
        <v>38515</v>
      </c>
      <c r="G1107" s="79" t="s">
        <v>86</v>
      </c>
      <c r="H1107" s="100">
        <v>9800</v>
      </c>
      <c r="I1107" s="94">
        <v>1764</v>
      </c>
      <c r="J1107" s="100">
        <f t="shared" si="50"/>
        <v>11564</v>
      </c>
      <c r="K1107" s="273"/>
      <c r="L1107" s="26"/>
      <c r="M1107" s="66"/>
      <c r="N1107" s="67"/>
      <c r="O1107" s="81"/>
      <c r="P1107" s="5"/>
      <c r="Q1107" s="5"/>
      <c r="S1107" s="1"/>
    </row>
    <row r="1108" spans="1:19" ht="15.95" customHeight="1" x14ac:dyDescent="0.25">
      <c r="A1108" s="5"/>
      <c r="B1108" s="22" t="s">
        <v>1460</v>
      </c>
      <c r="C1108" s="93" t="s">
        <v>1770</v>
      </c>
      <c r="D1108" s="42" t="s">
        <v>1772</v>
      </c>
      <c r="E1108" s="11" t="s">
        <v>1786</v>
      </c>
      <c r="F1108" s="11">
        <v>38589</v>
      </c>
      <c r="G1108" s="79" t="s">
        <v>86</v>
      </c>
      <c r="H1108" s="100">
        <v>7575</v>
      </c>
      <c r="I1108" s="94">
        <v>1363.5</v>
      </c>
      <c r="J1108" s="100">
        <f t="shared" si="50"/>
        <v>8938.5</v>
      </c>
      <c r="K1108" s="273"/>
      <c r="L1108" s="26"/>
      <c r="M1108" s="66"/>
      <c r="N1108" s="67"/>
      <c r="O1108" s="81"/>
      <c r="P1108" s="5"/>
      <c r="Q1108" s="5"/>
      <c r="S1108" s="1"/>
    </row>
    <row r="1109" spans="1:19" ht="15.95" customHeight="1" x14ac:dyDescent="0.25">
      <c r="A1109" s="5"/>
      <c r="B1109" s="22" t="s">
        <v>1788</v>
      </c>
      <c r="C1109" s="93" t="s">
        <v>1770</v>
      </c>
      <c r="D1109" s="42" t="s">
        <v>1772</v>
      </c>
      <c r="E1109" s="11" t="s">
        <v>1787</v>
      </c>
      <c r="F1109" s="11">
        <v>38751</v>
      </c>
      <c r="G1109" s="79" t="s">
        <v>86</v>
      </c>
      <c r="H1109" s="100">
        <v>12785</v>
      </c>
      <c r="I1109" s="94">
        <v>2301.3000000000002</v>
      </c>
      <c r="J1109" s="100">
        <f t="shared" si="50"/>
        <v>15086.3</v>
      </c>
      <c r="K1109" s="273"/>
      <c r="L1109" s="26"/>
      <c r="M1109" s="66"/>
      <c r="N1109" s="67"/>
      <c r="O1109" s="81"/>
      <c r="P1109" s="5"/>
      <c r="Q1109" s="5"/>
      <c r="S1109" s="1"/>
    </row>
    <row r="1110" spans="1:19" ht="15.95" customHeight="1" x14ac:dyDescent="0.25">
      <c r="A1110" s="5"/>
      <c r="B1110" s="22"/>
      <c r="C1110" s="93"/>
      <c r="D1110" s="42"/>
      <c r="E1110" s="11"/>
      <c r="F1110" s="11"/>
      <c r="G1110" s="79"/>
      <c r="H1110" s="100"/>
      <c r="I1110" s="94"/>
      <c r="J1110" s="105">
        <f>SUM(J1100:J1109)</f>
        <v>148420.03999999998</v>
      </c>
      <c r="K1110" s="273"/>
      <c r="L1110" s="26"/>
      <c r="M1110" s="66"/>
      <c r="N1110" s="67"/>
      <c r="O1110" s="81"/>
      <c r="P1110" s="5"/>
      <c r="Q1110" s="5"/>
      <c r="S1110" s="1"/>
    </row>
    <row r="1111" spans="1:19" ht="15.95" customHeight="1" x14ac:dyDescent="0.25">
      <c r="A1111" s="5"/>
      <c r="B1111" s="22"/>
      <c r="C1111" s="93"/>
      <c r="D1111" s="42"/>
      <c r="E1111" s="11"/>
      <c r="F1111" s="11"/>
      <c r="G1111" s="79"/>
      <c r="H1111" s="100"/>
      <c r="I1111" s="94"/>
      <c r="J1111" s="104"/>
      <c r="K1111" s="273"/>
      <c r="L1111" s="26"/>
      <c r="M1111" s="66"/>
      <c r="N1111" s="67"/>
      <c r="O1111" s="81"/>
      <c r="P1111" s="5"/>
      <c r="Q1111" s="5"/>
      <c r="S1111" s="1"/>
    </row>
    <row r="1112" spans="1:19" ht="15.95" customHeight="1" x14ac:dyDescent="0.25">
      <c r="A1112" s="5"/>
      <c r="B1112" s="106"/>
      <c r="C1112" s="107" t="s">
        <v>2069</v>
      </c>
      <c r="D1112" s="108" t="s">
        <v>2068</v>
      </c>
      <c r="E1112" s="109"/>
      <c r="F1112" s="109"/>
      <c r="G1112" s="110"/>
      <c r="H1112" s="111"/>
      <c r="I1112" s="112"/>
      <c r="J1112" s="113"/>
      <c r="K1112" s="196">
        <f>+J1122</f>
        <v>1037199.6</v>
      </c>
      <c r="L1112" s="114"/>
      <c r="M1112" s="108"/>
      <c r="N1112" s="115"/>
      <c r="O1112" s="116"/>
      <c r="P1112" s="5"/>
      <c r="Q1112" s="5"/>
      <c r="S1112" s="1"/>
    </row>
    <row r="1113" spans="1:19" ht="15.95" customHeight="1" x14ac:dyDescent="0.25">
      <c r="A1113" s="5"/>
      <c r="B1113" s="22" t="s">
        <v>2067</v>
      </c>
      <c r="C1113" s="93" t="s">
        <v>2066</v>
      </c>
      <c r="D1113" s="42" t="s">
        <v>2068</v>
      </c>
      <c r="E1113" s="11" t="s">
        <v>776</v>
      </c>
      <c r="F1113" s="11">
        <v>49703</v>
      </c>
      <c r="G1113" s="79" t="s">
        <v>1088</v>
      </c>
      <c r="H1113" s="100">
        <v>257964</v>
      </c>
      <c r="I1113" s="94">
        <v>0</v>
      </c>
      <c r="J1113" s="100">
        <f>+H1113+I1113</f>
        <v>257964</v>
      </c>
      <c r="K1113" s="273"/>
      <c r="L1113" s="26"/>
      <c r="M1113" s="66"/>
      <c r="N1113" s="67"/>
      <c r="O1113" s="81"/>
      <c r="P1113" s="5"/>
      <c r="Q1113" s="5"/>
      <c r="S1113" s="1"/>
    </row>
    <row r="1114" spans="1:19" ht="15.95" customHeight="1" x14ac:dyDescent="0.25">
      <c r="A1114" s="5"/>
      <c r="B1114" s="22" t="s">
        <v>2067</v>
      </c>
      <c r="C1114" s="93" t="s">
        <v>2066</v>
      </c>
      <c r="D1114" s="42" t="s">
        <v>2068</v>
      </c>
      <c r="E1114" s="11" t="s">
        <v>1083</v>
      </c>
      <c r="F1114" s="11">
        <v>49705</v>
      </c>
      <c r="G1114" s="79" t="s">
        <v>1088</v>
      </c>
      <c r="H1114" s="100">
        <v>257964</v>
      </c>
      <c r="I1114" s="94">
        <v>0</v>
      </c>
      <c r="J1114" s="100">
        <f>+H1114+I1114</f>
        <v>257964</v>
      </c>
      <c r="K1114" s="273"/>
      <c r="L1114" s="26"/>
      <c r="M1114" s="66"/>
      <c r="N1114" s="67"/>
      <c r="O1114" s="81"/>
      <c r="P1114" s="5"/>
      <c r="Q1114" s="5"/>
      <c r="S1114" s="1"/>
    </row>
    <row r="1115" spans="1:19" ht="15.95" customHeight="1" x14ac:dyDescent="0.25">
      <c r="A1115" s="5"/>
      <c r="B1115" s="22" t="s">
        <v>2067</v>
      </c>
      <c r="C1115" s="93" t="s">
        <v>2066</v>
      </c>
      <c r="D1115" s="42" t="s">
        <v>2068</v>
      </c>
      <c r="E1115" s="11" t="s">
        <v>775</v>
      </c>
      <c r="F1115" s="11">
        <v>49707</v>
      </c>
      <c r="G1115" s="79" t="s">
        <v>1088</v>
      </c>
      <c r="H1115" s="100">
        <v>263607.59999999998</v>
      </c>
      <c r="I1115" s="94">
        <v>0</v>
      </c>
      <c r="J1115" s="100">
        <f>+H1115+I1115</f>
        <v>263607.59999999998</v>
      </c>
      <c r="K1115" s="273"/>
      <c r="L1115" s="26"/>
      <c r="M1115" s="66"/>
      <c r="N1115" s="67"/>
      <c r="O1115" s="81"/>
      <c r="P1115" s="5"/>
      <c r="Q1115" s="5"/>
      <c r="S1115" s="1"/>
    </row>
    <row r="1116" spans="1:19" ht="15.95" customHeight="1" x14ac:dyDescent="0.25">
      <c r="A1116" s="5"/>
      <c r="B1116" s="22" t="s">
        <v>2067</v>
      </c>
      <c r="C1116" s="93" t="s">
        <v>2066</v>
      </c>
      <c r="D1116" s="42" t="s">
        <v>2068</v>
      </c>
      <c r="E1116" s="11" t="s">
        <v>950</v>
      </c>
      <c r="F1116" s="11">
        <v>49702</v>
      </c>
      <c r="G1116" s="79" t="s">
        <v>1088</v>
      </c>
      <c r="H1116" s="100">
        <v>257664</v>
      </c>
      <c r="I1116" s="94">
        <v>0</v>
      </c>
      <c r="J1116" s="100">
        <f>+H1116+I1116</f>
        <v>257664</v>
      </c>
      <c r="K1116" s="273"/>
      <c r="L1116" s="26"/>
      <c r="M1116" s="66"/>
      <c r="N1116" s="67"/>
      <c r="O1116" s="81"/>
      <c r="P1116" s="5"/>
      <c r="Q1116" s="5"/>
      <c r="S1116" s="1"/>
    </row>
    <row r="1117" spans="1:19" ht="15.95" customHeight="1" x14ac:dyDescent="0.25">
      <c r="A1117" s="5"/>
      <c r="B1117" s="22"/>
      <c r="C1117" s="93"/>
      <c r="D1117" s="42"/>
      <c r="E1117" s="11"/>
      <c r="F1117" s="11"/>
      <c r="G1117" s="79"/>
      <c r="H1117" s="100"/>
      <c r="I1117" s="94"/>
      <c r="J1117" s="104">
        <f>SUM(J1113:J1116)</f>
        <v>1037199.6</v>
      </c>
      <c r="K1117" s="273"/>
      <c r="L1117" s="26"/>
      <c r="M1117" s="66"/>
      <c r="N1117" s="67"/>
      <c r="O1117" s="81"/>
      <c r="P1117" s="5"/>
      <c r="Q1117" s="5"/>
      <c r="S1117" s="1"/>
    </row>
    <row r="1118" spans="1:19" s="359" customFormat="1" ht="15.95" customHeight="1" x14ac:dyDescent="0.25">
      <c r="A1118" s="348"/>
      <c r="B1118" s="362"/>
      <c r="C1118" s="361"/>
      <c r="D1118" s="351"/>
      <c r="E1118" s="368"/>
      <c r="F1118" s="368"/>
      <c r="G1118" s="375"/>
      <c r="H1118" s="100"/>
      <c r="I1118" s="94"/>
      <c r="J1118" s="104"/>
      <c r="K1118" s="117"/>
      <c r="L1118" s="354"/>
      <c r="M1118" s="355"/>
      <c r="N1118" s="356"/>
      <c r="O1118" s="366"/>
      <c r="P1118" s="348"/>
      <c r="Q1118" s="348"/>
      <c r="S1118" s="360"/>
    </row>
    <row r="1119" spans="1:19" s="359" customFormat="1" ht="15.95" customHeight="1" x14ac:dyDescent="0.25">
      <c r="A1119" s="348"/>
      <c r="B1119" s="362" t="s">
        <v>4121</v>
      </c>
      <c r="C1119" s="93" t="s">
        <v>2066</v>
      </c>
      <c r="D1119" s="42" t="s">
        <v>2068</v>
      </c>
      <c r="E1119" s="11" t="s">
        <v>1404</v>
      </c>
      <c r="F1119" s="368"/>
      <c r="G1119" s="79" t="s">
        <v>1088</v>
      </c>
      <c r="H1119" s="100">
        <v>421520</v>
      </c>
      <c r="I1119" s="94">
        <v>26913.599999999999</v>
      </c>
      <c r="J1119" s="100">
        <f>+H1119+I1119</f>
        <v>448433.6</v>
      </c>
      <c r="K1119" s="117"/>
      <c r="L1119" s="354"/>
      <c r="M1119" s="355"/>
      <c r="N1119" s="356"/>
      <c r="O1119" s="366"/>
      <c r="P1119" s="348"/>
      <c r="Q1119" s="348"/>
      <c r="S1119" s="360"/>
    </row>
    <row r="1120" spans="1:19" s="359" customFormat="1" ht="15.95" customHeight="1" x14ac:dyDescent="0.25">
      <c r="A1120" s="348"/>
      <c r="B1120" s="386" t="s">
        <v>4196</v>
      </c>
      <c r="C1120" s="101" t="s">
        <v>2066</v>
      </c>
      <c r="D1120" s="102" t="s">
        <v>2068</v>
      </c>
      <c r="E1120" s="102" t="s">
        <v>1404</v>
      </c>
      <c r="F1120" s="349"/>
      <c r="G1120" s="103" t="s">
        <v>4200</v>
      </c>
      <c r="H1120" s="127"/>
      <c r="I1120" s="127"/>
      <c r="J1120" s="127">
        <f>-J1119</f>
        <v>-448433.6</v>
      </c>
      <c r="K1120" s="117"/>
      <c r="L1120" s="354"/>
      <c r="M1120" s="355"/>
      <c r="N1120" s="356"/>
      <c r="O1120" s="366"/>
      <c r="P1120" s="348"/>
      <c r="Q1120" s="348"/>
      <c r="S1120" s="360"/>
    </row>
    <row r="1121" spans="1:19" s="359" customFormat="1" ht="15.95" customHeight="1" x14ac:dyDescent="0.25">
      <c r="A1121" s="348"/>
      <c r="B1121" s="362"/>
      <c r="C1121" s="361"/>
      <c r="D1121" s="351"/>
      <c r="E1121" s="368"/>
      <c r="F1121" s="368"/>
      <c r="G1121" s="375"/>
      <c r="H1121" s="100"/>
      <c r="I1121" s="94"/>
      <c r="J1121" s="104">
        <f>SUM(J1119:J1120)</f>
        <v>0</v>
      </c>
      <c r="K1121" s="117"/>
      <c r="L1121" s="354"/>
      <c r="M1121" s="355"/>
      <c r="N1121" s="356"/>
      <c r="O1121" s="366"/>
      <c r="P1121" s="348"/>
      <c r="Q1121" s="348"/>
      <c r="S1121" s="360"/>
    </row>
    <row r="1122" spans="1:19" s="359" customFormat="1" ht="15.95" customHeight="1" x14ac:dyDescent="0.25">
      <c r="A1122" s="348"/>
      <c r="B1122" s="362"/>
      <c r="C1122" s="361"/>
      <c r="D1122" s="351"/>
      <c r="E1122" s="368"/>
      <c r="F1122" s="368"/>
      <c r="G1122" s="375"/>
      <c r="H1122" s="100"/>
      <c r="I1122" s="94"/>
      <c r="J1122" s="105">
        <f>+J1121+J1117</f>
        <v>1037199.6</v>
      </c>
      <c r="K1122" s="117"/>
      <c r="L1122" s="354"/>
      <c r="M1122" s="355"/>
      <c r="N1122" s="356"/>
      <c r="O1122" s="366"/>
      <c r="P1122" s="348"/>
      <c r="Q1122" s="348"/>
      <c r="S1122" s="360"/>
    </row>
    <row r="1123" spans="1:19" s="359" customFormat="1" ht="15.95" customHeight="1" x14ac:dyDescent="0.25">
      <c r="A1123" s="348"/>
      <c r="B1123" s="362"/>
      <c r="C1123" s="361"/>
      <c r="D1123" s="351"/>
      <c r="E1123" s="368"/>
      <c r="F1123" s="368"/>
      <c r="G1123" s="375"/>
      <c r="H1123" s="100"/>
      <c r="I1123" s="94"/>
      <c r="J1123" s="104"/>
      <c r="K1123" s="117"/>
      <c r="L1123" s="354"/>
      <c r="M1123" s="355"/>
      <c r="N1123" s="356"/>
      <c r="O1123" s="366"/>
      <c r="P1123" s="348"/>
      <c r="Q1123" s="348"/>
      <c r="S1123" s="360"/>
    </row>
    <row r="1124" spans="1:19" s="359" customFormat="1" ht="15.95" customHeight="1" x14ac:dyDescent="0.25">
      <c r="A1124" s="348"/>
      <c r="B1124" s="89"/>
      <c r="C1124" s="48" t="s">
        <v>3482</v>
      </c>
      <c r="D1124" s="49" t="s">
        <v>3483</v>
      </c>
      <c r="E1124" s="90"/>
      <c r="F1124" s="90"/>
      <c r="G1124" s="91"/>
      <c r="H1124" s="170"/>
      <c r="I1124" s="53"/>
      <c r="J1124" s="264"/>
      <c r="K1124" s="123">
        <f>+J1135</f>
        <v>0</v>
      </c>
      <c r="L1124" s="73"/>
      <c r="M1124" s="49"/>
      <c r="N1124" s="99"/>
      <c r="O1124" s="76"/>
      <c r="P1124" s="348"/>
      <c r="Q1124" s="348"/>
      <c r="S1124" s="360"/>
    </row>
    <row r="1125" spans="1:19" s="359" customFormat="1" ht="15.95" customHeight="1" x14ac:dyDescent="0.25">
      <c r="A1125" s="348"/>
      <c r="B1125" s="362" t="s">
        <v>3168</v>
      </c>
      <c r="C1125" s="361" t="s">
        <v>3482</v>
      </c>
      <c r="D1125" s="351" t="s">
        <v>3483</v>
      </c>
      <c r="E1125" s="368" t="s">
        <v>1943</v>
      </c>
      <c r="F1125" s="368">
        <v>298</v>
      </c>
      <c r="G1125" s="375" t="s">
        <v>226</v>
      </c>
      <c r="H1125" s="100">
        <v>16912</v>
      </c>
      <c r="I1125" s="94">
        <v>3044.16</v>
      </c>
      <c r="J1125" s="100">
        <f>+I1125+H1125</f>
        <v>19956.16</v>
      </c>
      <c r="K1125" s="117"/>
      <c r="L1125" s="354"/>
      <c r="M1125" s="355"/>
      <c r="N1125" s="356"/>
      <c r="O1125" s="366"/>
      <c r="P1125" s="348"/>
      <c r="Q1125" s="348"/>
      <c r="S1125" s="360"/>
    </row>
    <row r="1126" spans="1:19" s="359" customFormat="1" ht="15.95" customHeight="1" x14ac:dyDescent="0.25">
      <c r="A1126" s="348"/>
      <c r="B1126" s="386" t="s">
        <v>3968</v>
      </c>
      <c r="C1126" s="350" t="s">
        <v>3482</v>
      </c>
      <c r="D1126" s="349" t="s">
        <v>3483</v>
      </c>
      <c r="E1126" s="349" t="s">
        <v>1943</v>
      </c>
      <c r="F1126" s="349">
        <v>298</v>
      </c>
      <c r="G1126" s="385" t="s">
        <v>3365</v>
      </c>
      <c r="H1126" s="100"/>
      <c r="I1126" s="94"/>
      <c r="J1126" s="100">
        <f>-J1125</f>
        <v>-19956.16</v>
      </c>
      <c r="K1126" s="117"/>
      <c r="L1126" s="354"/>
      <c r="M1126" s="355"/>
      <c r="N1126" s="356"/>
      <c r="O1126" s="366"/>
      <c r="P1126" s="348"/>
      <c r="Q1126" s="348"/>
      <c r="S1126" s="360"/>
    </row>
    <row r="1127" spans="1:19" s="359" customFormat="1" ht="15.95" customHeight="1" x14ac:dyDescent="0.25">
      <c r="A1127" s="348"/>
      <c r="B1127" s="362" t="s">
        <v>3082</v>
      </c>
      <c r="C1127" s="361" t="s">
        <v>3482</v>
      </c>
      <c r="D1127" s="351" t="s">
        <v>3483</v>
      </c>
      <c r="E1127" s="368" t="s">
        <v>2371</v>
      </c>
      <c r="F1127" s="368">
        <v>294</v>
      </c>
      <c r="G1127" s="375" t="s">
        <v>226</v>
      </c>
      <c r="H1127" s="100">
        <v>30288</v>
      </c>
      <c r="I1127" s="94">
        <v>5451.84</v>
      </c>
      <c r="J1127" s="100">
        <f t="shared" ref="J1127:J1133" si="51">+I1127+H1127</f>
        <v>35739.839999999997</v>
      </c>
      <c r="K1127" s="117"/>
      <c r="L1127" s="354"/>
      <c r="M1127" s="355"/>
      <c r="N1127" s="356"/>
      <c r="O1127" s="366"/>
      <c r="P1127" s="348"/>
      <c r="Q1127" s="348"/>
      <c r="S1127" s="360"/>
    </row>
    <row r="1128" spans="1:19" s="359" customFormat="1" ht="15.95" customHeight="1" x14ac:dyDescent="0.25">
      <c r="A1128" s="348"/>
      <c r="B1128" s="386" t="s">
        <v>3968</v>
      </c>
      <c r="C1128" s="350" t="s">
        <v>3482</v>
      </c>
      <c r="D1128" s="349" t="s">
        <v>3483</v>
      </c>
      <c r="E1128" s="349" t="s">
        <v>2371</v>
      </c>
      <c r="F1128" s="349">
        <v>294</v>
      </c>
      <c r="G1128" s="385" t="s">
        <v>3365</v>
      </c>
      <c r="H1128" s="100"/>
      <c r="I1128" s="94"/>
      <c r="J1128" s="100">
        <f>-J1127</f>
        <v>-35739.839999999997</v>
      </c>
      <c r="K1128" s="117"/>
      <c r="L1128" s="354"/>
      <c r="M1128" s="355"/>
      <c r="N1128" s="356"/>
      <c r="O1128" s="366"/>
      <c r="P1128" s="348"/>
      <c r="Q1128" s="348"/>
      <c r="S1128" s="360"/>
    </row>
    <row r="1129" spans="1:19" s="359" customFormat="1" ht="15.95" customHeight="1" x14ac:dyDescent="0.25">
      <c r="A1129" s="348"/>
      <c r="B1129" s="362" t="s">
        <v>3425</v>
      </c>
      <c r="C1129" s="361" t="s">
        <v>3482</v>
      </c>
      <c r="D1129" s="351" t="s">
        <v>3483</v>
      </c>
      <c r="E1129" s="368" t="s">
        <v>1954</v>
      </c>
      <c r="F1129" s="368"/>
      <c r="G1129" s="375" t="s">
        <v>226</v>
      </c>
      <c r="H1129" s="100">
        <v>15500</v>
      </c>
      <c r="I1129" s="94">
        <v>2790</v>
      </c>
      <c r="J1129" s="100">
        <f t="shared" si="51"/>
        <v>18290</v>
      </c>
      <c r="K1129" s="117"/>
      <c r="L1129" s="354"/>
      <c r="M1129" s="355"/>
      <c r="N1129" s="356"/>
      <c r="O1129" s="366"/>
      <c r="P1129" s="348"/>
      <c r="Q1129" s="348"/>
      <c r="S1129" s="360"/>
    </row>
    <row r="1130" spans="1:19" s="359" customFormat="1" ht="15.95" customHeight="1" x14ac:dyDescent="0.25">
      <c r="A1130" s="348"/>
      <c r="B1130" s="386" t="s">
        <v>3968</v>
      </c>
      <c r="C1130" s="350" t="s">
        <v>3482</v>
      </c>
      <c r="D1130" s="349" t="s">
        <v>3483</v>
      </c>
      <c r="E1130" s="349" t="s">
        <v>1954</v>
      </c>
      <c r="F1130" s="349"/>
      <c r="G1130" s="385" t="s">
        <v>3365</v>
      </c>
      <c r="H1130" s="127"/>
      <c r="I1130" s="127"/>
      <c r="J1130" s="127">
        <f>-J1129</f>
        <v>-18290</v>
      </c>
      <c r="K1130" s="117"/>
      <c r="L1130" s="354"/>
      <c r="M1130" s="355"/>
      <c r="N1130" s="356"/>
      <c r="O1130" s="366"/>
      <c r="P1130" s="348"/>
      <c r="Q1130" s="348"/>
      <c r="S1130" s="360"/>
    </row>
    <row r="1131" spans="1:19" s="359" customFormat="1" ht="15.95" customHeight="1" x14ac:dyDescent="0.25">
      <c r="A1131" s="348"/>
      <c r="B1131" s="362" t="s">
        <v>3647</v>
      </c>
      <c r="C1131" s="361" t="s">
        <v>3482</v>
      </c>
      <c r="D1131" s="351" t="s">
        <v>3483</v>
      </c>
      <c r="E1131" s="368" t="s">
        <v>1519</v>
      </c>
      <c r="F1131" s="368">
        <v>502</v>
      </c>
      <c r="G1131" s="375" t="s">
        <v>226</v>
      </c>
      <c r="H1131" s="100">
        <v>8840</v>
      </c>
      <c r="I1131" s="94">
        <v>1591.2</v>
      </c>
      <c r="J1131" s="100">
        <f t="shared" si="51"/>
        <v>10431.200000000001</v>
      </c>
      <c r="K1131" s="117"/>
      <c r="L1131" s="354"/>
      <c r="M1131" s="355"/>
      <c r="N1131" s="356"/>
      <c r="O1131" s="366"/>
      <c r="P1131" s="348"/>
      <c r="Q1131" s="348"/>
      <c r="S1131" s="360"/>
    </row>
    <row r="1132" spans="1:19" s="359" customFormat="1" ht="15.95" customHeight="1" x14ac:dyDescent="0.25">
      <c r="A1132" s="348"/>
      <c r="B1132" s="386" t="s">
        <v>3968</v>
      </c>
      <c r="C1132" s="350" t="s">
        <v>3482</v>
      </c>
      <c r="D1132" s="349" t="s">
        <v>3483</v>
      </c>
      <c r="E1132" s="349" t="s">
        <v>1519</v>
      </c>
      <c r="F1132" s="349">
        <v>502</v>
      </c>
      <c r="G1132" s="385" t="s">
        <v>3365</v>
      </c>
      <c r="H1132" s="100"/>
      <c r="I1132" s="94"/>
      <c r="J1132" s="100">
        <f>-J1131</f>
        <v>-10431.200000000001</v>
      </c>
      <c r="K1132" s="117"/>
      <c r="L1132" s="354"/>
      <c r="M1132" s="355"/>
      <c r="N1132" s="356"/>
      <c r="O1132" s="366"/>
      <c r="P1132" s="348"/>
      <c r="Q1132" s="348"/>
      <c r="S1132" s="360"/>
    </row>
    <row r="1133" spans="1:19" s="359" customFormat="1" ht="15.95" customHeight="1" x14ac:dyDescent="0.25">
      <c r="A1133" s="348"/>
      <c r="B1133" s="362" t="s">
        <v>3444</v>
      </c>
      <c r="C1133" s="361" t="s">
        <v>3482</v>
      </c>
      <c r="D1133" s="351" t="s">
        <v>3483</v>
      </c>
      <c r="E1133" s="368" t="s">
        <v>1901</v>
      </c>
      <c r="F1133" s="368">
        <v>523</v>
      </c>
      <c r="G1133" s="375" t="s">
        <v>226</v>
      </c>
      <c r="H1133" s="100">
        <v>70918</v>
      </c>
      <c r="I1133" s="94">
        <v>0</v>
      </c>
      <c r="J1133" s="100">
        <f t="shared" si="51"/>
        <v>70918</v>
      </c>
      <c r="K1133" s="117"/>
      <c r="L1133" s="354"/>
      <c r="M1133" s="355"/>
      <c r="N1133" s="356"/>
      <c r="O1133" s="366"/>
      <c r="P1133" s="348"/>
      <c r="Q1133" s="348"/>
      <c r="S1133" s="360"/>
    </row>
    <row r="1134" spans="1:19" s="359" customFormat="1" ht="15.95" customHeight="1" x14ac:dyDescent="0.25">
      <c r="A1134" s="348"/>
      <c r="B1134" s="386" t="s">
        <v>3968</v>
      </c>
      <c r="C1134" s="350" t="s">
        <v>3482</v>
      </c>
      <c r="D1134" s="349" t="s">
        <v>3483</v>
      </c>
      <c r="E1134" s="349" t="s">
        <v>1901</v>
      </c>
      <c r="F1134" s="349">
        <v>523</v>
      </c>
      <c r="G1134" s="385" t="s">
        <v>3365</v>
      </c>
      <c r="H1134" s="127"/>
      <c r="I1134" s="127"/>
      <c r="J1134" s="100">
        <f>-J1133</f>
        <v>-70918</v>
      </c>
      <c r="K1134" s="117"/>
      <c r="L1134" s="354"/>
      <c r="M1134" s="355"/>
      <c r="N1134" s="356"/>
      <c r="O1134" s="366"/>
      <c r="P1134" s="348"/>
      <c r="Q1134" s="348"/>
      <c r="S1134" s="360"/>
    </row>
    <row r="1135" spans="1:19" s="359" customFormat="1" ht="15.95" customHeight="1" x14ac:dyDescent="0.25">
      <c r="A1135" s="348"/>
      <c r="B1135" s="362"/>
      <c r="C1135" s="361"/>
      <c r="D1135" s="351"/>
      <c r="E1135" s="368"/>
      <c r="F1135" s="368"/>
      <c r="G1135" s="375"/>
      <c r="H1135" s="100"/>
      <c r="I1135" s="94"/>
      <c r="J1135" s="105">
        <f>SUM(J1125:J1134)</f>
        <v>0</v>
      </c>
      <c r="K1135" s="117"/>
      <c r="L1135" s="354"/>
      <c r="M1135" s="355"/>
      <c r="N1135" s="356"/>
      <c r="O1135" s="366"/>
      <c r="P1135" s="348"/>
      <c r="Q1135" s="348"/>
      <c r="S1135" s="360"/>
    </row>
    <row r="1136" spans="1:19" s="359" customFormat="1" ht="15.95" customHeight="1" x14ac:dyDescent="0.25">
      <c r="A1136" s="348"/>
      <c r="B1136" s="362"/>
      <c r="C1136" s="361"/>
      <c r="D1136" s="351"/>
      <c r="E1136" s="368"/>
      <c r="F1136" s="368"/>
      <c r="G1136" s="375"/>
      <c r="H1136" s="100"/>
      <c r="I1136" s="94"/>
      <c r="J1136" s="104"/>
      <c r="K1136" s="117"/>
      <c r="L1136" s="354"/>
      <c r="M1136" s="355"/>
      <c r="N1136" s="356"/>
      <c r="O1136" s="366"/>
      <c r="P1136" s="348"/>
      <c r="Q1136" s="348"/>
      <c r="S1136" s="360"/>
    </row>
    <row r="1137" spans="1:19" ht="15.95" customHeight="1" x14ac:dyDescent="0.25">
      <c r="A1137" s="5"/>
      <c r="B1137" s="22"/>
      <c r="C1137" s="93"/>
      <c r="D1137" s="42"/>
      <c r="E1137" s="11"/>
      <c r="F1137" s="11"/>
      <c r="G1137" s="79"/>
      <c r="H1137" s="100"/>
      <c r="I1137" s="94"/>
      <c r="J1137" s="100"/>
      <c r="K1137" s="273"/>
      <c r="L1137" s="26"/>
      <c r="M1137" s="66"/>
      <c r="N1137" s="67"/>
      <c r="O1137" s="81"/>
      <c r="P1137" s="5"/>
      <c r="Q1137" s="5"/>
      <c r="S1137" s="1"/>
    </row>
    <row r="1138" spans="1:19" ht="15.95" customHeight="1" x14ac:dyDescent="0.25">
      <c r="A1138" s="5"/>
      <c r="B1138" s="89"/>
      <c r="C1138" s="51" t="s">
        <v>865</v>
      </c>
      <c r="D1138" s="49">
        <v>130505667</v>
      </c>
      <c r="E1138" s="90"/>
      <c r="F1138" s="90"/>
      <c r="G1138" s="91"/>
      <c r="H1138" s="223"/>
      <c r="I1138" s="53"/>
      <c r="J1138" s="264"/>
      <c r="K1138" s="123">
        <f>+J1153+J1163+J1143</f>
        <v>674716</v>
      </c>
      <c r="L1138" s="26"/>
      <c r="M1138" s="66"/>
      <c r="N1138" s="67"/>
      <c r="O1138" s="81"/>
      <c r="P1138" s="5"/>
      <c r="Q1138" s="5"/>
      <c r="S1138" s="1"/>
    </row>
    <row r="1139" spans="1:19" ht="15.95" customHeight="1" x14ac:dyDescent="0.25">
      <c r="A1139" s="5"/>
      <c r="B1139" s="441" t="s">
        <v>1235</v>
      </c>
      <c r="C1139" s="438" t="s">
        <v>865</v>
      </c>
      <c r="D1139" s="437">
        <v>130505667</v>
      </c>
      <c r="E1139" s="445" t="s">
        <v>2070</v>
      </c>
      <c r="F1139" s="445">
        <v>49106</v>
      </c>
      <c r="G1139" s="438" t="s">
        <v>877</v>
      </c>
      <c r="H1139" s="453">
        <v>295906</v>
      </c>
      <c r="I1139" s="440">
        <v>51975</v>
      </c>
      <c r="J1139" s="453">
        <f>+H1139+I1139</f>
        <v>347881</v>
      </c>
      <c r="K1139" s="277"/>
      <c r="L1139" s="26"/>
      <c r="M1139" s="66"/>
      <c r="N1139" s="67"/>
      <c r="O1139" s="81"/>
      <c r="P1139" s="5"/>
      <c r="Q1139" s="5"/>
      <c r="S1139" s="1"/>
    </row>
    <row r="1140" spans="1:19" ht="15.95" customHeight="1" x14ac:dyDescent="0.25">
      <c r="A1140" s="5"/>
      <c r="B1140" s="441" t="s">
        <v>2073</v>
      </c>
      <c r="C1140" s="438" t="s">
        <v>865</v>
      </c>
      <c r="D1140" s="437">
        <v>130505667</v>
      </c>
      <c r="E1140" s="445" t="s">
        <v>1595</v>
      </c>
      <c r="F1140" s="445" t="s">
        <v>2072</v>
      </c>
      <c r="G1140" s="454" t="s">
        <v>2071</v>
      </c>
      <c r="H1140" s="453">
        <v>127260</v>
      </c>
      <c r="I1140" s="440">
        <v>0</v>
      </c>
      <c r="J1140" s="453">
        <f>+H1140+I1140</f>
        <v>127260</v>
      </c>
      <c r="K1140" s="277" t="s">
        <v>3499</v>
      </c>
      <c r="L1140" s="26"/>
      <c r="M1140" s="66"/>
      <c r="N1140" s="67"/>
      <c r="O1140" s="81"/>
      <c r="P1140" s="5"/>
      <c r="Q1140" s="5"/>
      <c r="S1140" s="1"/>
    </row>
    <row r="1141" spans="1:19" ht="15.95" customHeight="1" x14ac:dyDescent="0.25">
      <c r="A1141" s="5"/>
      <c r="B1141" s="441" t="s">
        <v>2074</v>
      </c>
      <c r="C1141" s="438" t="s">
        <v>865</v>
      </c>
      <c r="D1141" s="437">
        <v>130505667</v>
      </c>
      <c r="E1141" s="445" t="s">
        <v>2075</v>
      </c>
      <c r="F1141" s="445">
        <v>49924</v>
      </c>
      <c r="G1141" s="454" t="s">
        <v>892</v>
      </c>
      <c r="H1141" s="453">
        <v>148425</v>
      </c>
      <c r="I1141" s="440">
        <v>0</v>
      </c>
      <c r="J1141" s="453">
        <f>+H1141+I1141</f>
        <v>148425</v>
      </c>
      <c r="K1141" s="277"/>
      <c r="L1141" s="26"/>
      <c r="M1141" s="66"/>
      <c r="N1141" s="67"/>
      <c r="O1141" s="81"/>
      <c r="P1141" s="5"/>
      <c r="Q1141" s="5"/>
      <c r="S1141" s="1"/>
    </row>
    <row r="1142" spans="1:19" ht="15.95" customHeight="1" x14ac:dyDescent="0.25">
      <c r="A1142" s="5"/>
      <c r="B1142" s="441" t="s">
        <v>1498</v>
      </c>
      <c r="C1142" s="438" t="s">
        <v>865</v>
      </c>
      <c r="D1142" s="437">
        <v>130505667</v>
      </c>
      <c r="E1142" s="445" t="s">
        <v>2076</v>
      </c>
      <c r="F1142" s="445">
        <v>49917</v>
      </c>
      <c r="G1142" s="454" t="s">
        <v>892</v>
      </c>
      <c r="H1142" s="453">
        <v>51150</v>
      </c>
      <c r="I1142" s="440">
        <v>0</v>
      </c>
      <c r="J1142" s="453">
        <f>+H1142+I1142</f>
        <v>51150</v>
      </c>
      <c r="K1142" s="277"/>
      <c r="L1142" s="26"/>
      <c r="M1142" s="66"/>
      <c r="N1142" s="67"/>
      <c r="O1142" s="81"/>
      <c r="P1142" s="5"/>
      <c r="Q1142" s="5"/>
      <c r="S1142" s="1"/>
    </row>
    <row r="1143" spans="1:19" ht="15.95" customHeight="1" x14ac:dyDescent="0.25">
      <c r="A1143" s="5"/>
      <c r="B1143" s="22"/>
      <c r="C1143" s="142"/>
      <c r="D1143" s="66"/>
      <c r="E1143" s="11"/>
      <c r="F1143" s="11"/>
      <c r="G1143" s="79"/>
      <c r="H1143" s="100"/>
      <c r="I1143" s="94"/>
      <c r="J1143" s="105">
        <f>SUM(J1139:J1142)</f>
        <v>674716</v>
      </c>
      <c r="K1143" s="277"/>
      <c r="L1143" s="26"/>
      <c r="M1143" s="66"/>
      <c r="N1143" s="67"/>
      <c r="O1143" s="81"/>
      <c r="P1143" s="5"/>
      <c r="Q1143" s="5"/>
      <c r="S1143" s="1"/>
    </row>
    <row r="1144" spans="1:19" ht="15.95" customHeight="1" x14ac:dyDescent="0.25">
      <c r="A1144" s="5"/>
      <c r="B1144" s="22"/>
      <c r="C1144" s="142"/>
      <c r="D1144" s="66"/>
      <c r="E1144" s="11"/>
      <c r="F1144" s="11"/>
      <c r="G1144" s="79"/>
      <c r="H1144" s="100"/>
      <c r="I1144" s="94"/>
      <c r="J1144" s="100"/>
      <c r="K1144" s="277"/>
      <c r="L1144" s="26"/>
      <c r="M1144" s="66"/>
      <c r="N1144" s="67"/>
      <c r="O1144" s="81"/>
      <c r="P1144" s="5"/>
      <c r="Q1144" s="5"/>
      <c r="S1144" s="1"/>
    </row>
    <row r="1145" spans="1:19" ht="15.95" customHeight="1" x14ac:dyDescent="0.25">
      <c r="A1145" s="5"/>
      <c r="B1145" s="11" t="s">
        <v>864</v>
      </c>
      <c r="C1145" s="148" t="s">
        <v>865</v>
      </c>
      <c r="D1145" s="42">
        <v>130505667</v>
      </c>
      <c r="E1145" s="11" t="s">
        <v>871</v>
      </c>
      <c r="F1145" s="11"/>
      <c r="G1145" s="148" t="s">
        <v>877</v>
      </c>
      <c r="H1145" s="100">
        <v>39000</v>
      </c>
      <c r="I1145" s="100">
        <v>0</v>
      </c>
      <c r="J1145" s="100">
        <f t="shared" ref="J1145:J1157" si="52">+H1145+I1145</f>
        <v>39000</v>
      </c>
      <c r="K1145" s="273"/>
      <c r="L1145" s="26"/>
      <c r="M1145" s="66"/>
      <c r="N1145" s="67"/>
      <c r="O1145" s="81"/>
      <c r="P1145" s="5"/>
      <c r="Q1145" s="5"/>
      <c r="S1145" s="1"/>
    </row>
    <row r="1146" spans="1:19" ht="15.95" customHeight="1" x14ac:dyDescent="0.25">
      <c r="A1146" s="5"/>
      <c r="B1146" s="102" t="s">
        <v>2707</v>
      </c>
      <c r="C1146" s="101" t="s">
        <v>865</v>
      </c>
      <c r="D1146" s="102">
        <v>130505667</v>
      </c>
      <c r="E1146" s="11"/>
      <c r="F1146" s="11"/>
      <c r="G1146" s="101" t="s">
        <v>2993</v>
      </c>
      <c r="H1146" s="100"/>
      <c r="I1146" s="100"/>
      <c r="J1146" s="100">
        <f>-J1145</f>
        <v>-39000</v>
      </c>
      <c r="K1146" s="273"/>
      <c r="L1146" s="26"/>
      <c r="M1146" s="66"/>
      <c r="N1146" s="67"/>
      <c r="O1146" s="81"/>
      <c r="P1146" s="5"/>
      <c r="Q1146" s="5"/>
      <c r="S1146" s="1"/>
    </row>
    <row r="1147" spans="1:19" ht="15.95" customHeight="1" x14ac:dyDescent="0.25">
      <c r="A1147" s="5"/>
      <c r="B1147" s="11" t="s">
        <v>979</v>
      </c>
      <c r="C1147" s="148" t="s">
        <v>865</v>
      </c>
      <c r="D1147" s="42">
        <v>130505667</v>
      </c>
      <c r="E1147" s="11" t="s">
        <v>2994</v>
      </c>
      <c r="F1147" s="11">
        <v>42</v>
      </c>
      <c r="G1147" s="148" t="s">
        <v>877</v>
      </c>
      <c r="H1147" s="100">
        <v>371560</v>
      </c>
      <c r="I1147" s="100">
        <v>0</v>
      </c>
      <c r="J1147" s="100">
        <f t="shared" si="52"/>
        <v>371560</v>
      </c>
      <c r="K1147" s="273"/>
      <c r="L1147" s="26"/>
      <c r="M1147" s="66"/>
      <c r="N1147" s="67"/>
      <c r="O1147" s="81"/>
      <c r="P1147" s="5"/>
      <c r="Q1147" s="5"/>
      <c r="S1147" s="1"/>
    </row>
    <row r="1148" spans="1:19" ht="15.95" customHeight="1" x14ac:dyDescent="0.25">
      <c r="A1148" s="5"/>
      <c r="B1148" s="102" t="s">
        <v>3126</v>
      </c>
      <c r="C1148" s="101" t="s">
        <v>865</v>
      </c>
      <c r="D1148" s="102">
        <v>130505667</v>
      </c>
      <c r="E1148" s="102" t="s">
        <v>2994</v>
      </c>
      <c r="F1148" s="102">
        <v>42</v>
      </c>
      <c r="G1148" s="101" t="s">
        <v>3182</v>
      </c>
      <c r="H1148" s="127"/>
      <c r="I1148" s="127"/>
      <c r="J1148" s="100">
        <f>-J1147</f>
        <v>-371560</v>
      </c>
      <c r="K1148" s="273"/>
      <c r="L1148" s="26"/>
      <c r="M1148" s="66"/>
      <c r="N1148" s="67"/>
      <c r="O1148" s="81"/>
      <c r="P1148" s="5"/>
      <c r="Q1148" s="5"/>
      <c r="S1148" s="1"/>
    </row>
    <row r="1149" spans="1:19" ht="15.95" customHeight="1" x14ac:dyDescent="0.25">
      <c r="A1149" s="5"/>
      <c r="B1149" s="11" t="s">
        <v>866</v>
      </c>
      <c r="C1149" s="148" t="s">
        <v>865</v>
      </c>
      <c r="D1149" s="42">
        <v>130505667</v>
      </c>
      <c r="E1149" s="11" t="s">
        <v>872</v>
      </c>
      <c r="F1149" s="11"/>
      <c r="G1149" s="148" t="s">
        <v>877</v>
      </c>
      <c r="H1149" s="100">
        <v>196640</v>
      </c>
      <c r="I1149" s="100">
        <v>0</v>
      </c>
      <c r="J1149" s="100">
        <f>+H1149+I1149</f>
        <v>196640</v>
      </c>
      <c r="K1149" s="273"/>
      <c r="L1149" s="26"/>
      <c r="M1149" s="66"/>
      <c r="N1149" s="67"/>
      <c r="O1149" s="81"/>
      <c r="P1149" s="5"/>
      <c r="Q1149" s="5"/>
      <c r="S1149" s="1"/>
    </row>
    <row r="1150" spans="1:19" ht="15.95" customHeight="1" x14ac:dyDescent="0.25">
      <c r="A1150" s="5"/>
      <c r="B1150" s="102" t="s">
        <v>2707</v>
      </c>
      <c r="C1150" s="101" t="s">
        <v>865</v>
      </c>
      <c r="D1150" s="102">
        <v>130505667</v>
      </c>
      <c r="E1150" s="11"/>
      <c r="F1150" s="11"/>
      <c r="G1150" s="101" t="s">
        <v>2993</v>
      </c>
      <c r="H1150" s="100"/>
      <c r="I1150" s="100"/>
      <c r="J1150" s="100">
        <f>-J1149</f>
        <v>-196640</v>
      </c>
      <c r="K1150" s="273"/>
      <c r="L1150" s="26"/>
      <c r="M1150" s="66"/>
      <c r="N1150" s="67"/>
      <c r="O1150" s="81"/>
      <c r="P1150" s="5"/>
      <c r="Q1150" s="5"/>
      <c r="S1150" s="1"/>
    </row>
    <row r="1151" spans="1:19" ht="15.95" customHeight="1" x14ac:dyDescent="0.25">
      <c r="A1151" s="5"/>
      <c r="B1151" s="11" t="s">
        <v>867</v>
      </c>
      <c r="C1151" s="148" t="s">
        <v>865</v>
      </c>
      <c r="D1151" s="42">
        <v>130505667</v>
      </c>
      <c r="E1151" s="11" t="s">
        <v>873</v>
      </c>
      <c r="F1151" s="11"/>
      <c r="G1151" s="148" t="s">
        <v>877</v>
      </c>
      <c r="H1151" s="100">
        <v>267374.11</v>
      </c>
      <c r="I1151" s="100">
        <v>0</v>
      </c>
      <c r="J1151" s="100">
        <f>+H1151+I1151</f>
        <v>267374.11</v>
      </c>
      <c r="K1151" s="273"/>
      <c r="L1151" s="26"/>
      <c r="M1151" s="66"/>
      <c r="N1151" s="67"/>
      <c r="O1151" s="81"/>
      <c r="P1151" s="5"/>
      <c r="Q1151" s="5"/>
      <c r="S1151" s="1"/>
    </row>
    <row r="1152" spans="1:19" ht="15.95" customHeight="1" x14ac:dyDescent="0.25">
      <c r="A1152" s="5"/>
      <c r="B1152" s="102" t="s">
        <v>2707</v>
      </c>
      <c r="C1152" s="101" t="s">
        <v>865</v>
      </c>
      <c r="D1152" s="102">
        <v>130505667</v>
      </c>
      <c r="E1152" s="11"/>
      <c r="F1152" s="11"/>
      <c r="G1152" s="101" t="s">
        <v>2993</v>
      </c>
      <c r="H1152" s="100"/>
      <c r="I1152" s="100"/>
      <c r="J1152" s="100">
        <f>-J1151</f>
        <v>-267374.11</v>
      </c>
      <c r="K1152" s="273"/>
      <c r="L1152" s="26"/>
      <c r="M1152" s="66"/>
      <c r="N1152" s="67"/>
      <c r="O1152" s="81"/>
      <c r="P1152" s="5"/>
      <c r="Q1152" s="5"/>
      <c r="S1152" s="1"/>
    </row>
    <row r="1153" spans="1:19" ht="15.95" customHeight="1" x14ac:dyDescent="0.25">
      <c r="A1153" s="5"/>
      <c r="B1153" s="11"/>
      <c r="C1153" s="148"/>
      <c r="D1153" s="42"/>
      <c r="E1153" s="11"/>
      <c r="F1153" s="11"/>
      <c r="G1153" s="148"/>
      <c r="H1153" s="100"/>
      <c r="I1153" s="100"/>
      <c r="J1153" s="105">
        <f>SUM(J1145:J1152)</f>
        <v>0</v>
      </c>
      <c r="K1153" s="273"/>
      <c r="L1153" s="26"/>
      <c r="M1153" s="66"/>
      <c r="N1153" s="67"/>
      <c r="O1153" s="81"/>
      <c r="P1153" s="5"/>
      <c r="Q1153" s="5"/>
      <c r="S1153" s="1"/>
    </row>
    <row r="1154" spans="1:19" ht="15.95" customHeight="1" x14ac:dyDescent="0.25">
      <c r="A1154" s="5"/>
      <c r="B1154" s="11"/>
      <c r="C1154" s="148"/>
      <c r="D1154" s="42"/>
      <c r="E1154" s="11"/>
      <c r="F1154" s="11"/>
      <c r="G1154" s="148"/>
      <c r="H1154" s="100"/>
      <c r="I1154" s="100"/>
      <c r="J1154" s="100"/>
      <c r="K1154" s="273"/>
      <c r="L1154" s="26"/>
      <c r="M1154" s="66"/>
      <c r="N1154" s="67"/>
      <c r="O1154" s="81"/>
      <c r="P1154" s="5"/>
      <c r="Q1154" s="5"/>
      <c r="S1154" s="1"/>
    </row>
    <row r="1155" spans="1:19" ht="15.95" customHeight="1" x14ac:dyDescent="0.25">
      <c r="A1155" s="5"/>
      <c r="B1155" s="11" t="s">
        <v>868</v>
      </c>
      <c r="C1155" s="148" t="s">
        <v>865</v>
      </c>
      <c r="D1155" s="42">
        <v>130505667</v>
      </c>
      <c r="E1155" s="11" t="s">
        <v>874</v>
      </c>
      <c r="F1155" s="11"/>
      <c r="G1155" s="148" t="s">
        <v>877</v>
      </c>
      <c r="H1155" s="100">
        <v>423000</v>
      </c>
      <c r="I1155" s="100">
        <v>0</v>
      </c>
      <c r="J1155" s="100">
        <f t="shared" si="52"/>
        <v>423000</v>
      </c>
      <c r="K1155" s="273"/>
      <c r="L1155" s="26"/>
      <c r="M1155" s="66"/>
      <c r="N1155" s="67"/>
      <c r="O1155" s="81"/>
      <c r="P1155" s="5"/>
      <c r="Q1155" s="5"/>
      <c r="S1155" s="1"/>
    </row>
    <row r="1156" spans="1:19" ht="15.95" customHeight="1" x14ac:dyDescent="0.25">
      <c r="A1156" s="5"/>
      <c r="B1156" s="102" t="s">
        <v>2472</v>
      </c>
      <c r="C1156" s="101" t="s">
        <v>865</v>
      </c>
      <c r="D1156" s="102">
        <v>130505667</v>
      </c>
      <c r="E1156" s="11"/>
      <c r="F1156" s="11"/>
      <c r="G1156" s="101" t="s">
        <v>2999</v>
      </c>
      <c r="H1156" s="100"/>
      <c r="I1156" s="100"/>
      <c r="J1156" s="100">
        <f>-J1155</f>
        <v>-423000</v>
      </c>
      <c r="K1156" s="273"/>
      <c r="L1156" s="26"/>
      <c r="M1156" s="66"/>
      <c r="N1156" s="67"/>
      <c r="O1156" s="81"/>
      <c r="P1156" s="5"/>
      <c r="Q1156" s="5"/>
      <c r="S1156" s="1"/>
    </row>
    <row r="1157" spans="1:19" ht="15.95" customHeight="1" x14ac:dyDescent="0.25">
      <c r="A1157" s="5"/>
      <c r="B1157" s="11" t="s">
        <v>869</v>
      </c>
      <c r="C1157" s="148" t="s">
        <v>865</v>
      </c>
      <c r="D1157" s="42">
        <v>130505667</v>
      </c>
      <c r="E1157" s="11" t="s">
        <v>875</v>
      </c>
      <c r="F1157" s="11"/>
      <c r="G1157" s="148" t="s">
        <v>877</v>
      </c>
      <c r="H1157" s="100">
        <v>5025</v>
      </c>
      <c r="I1157" s="100">
        <v>904.5</v>
      </c>
      <c r="J1157" s="100">
        <f t="shared" si="52"/>
        <v>5929.5</v>
      </c>
      <c r="K1157" s="273"/>
      <c r="L1157" s="26"/>
      <c r="M1157" s="66"/>
      <c r="N1157" s="67"/>
      <c r="O1157" s="81"/>
      <c r="P1157" s="5"/>
      <c r="Q1157" s="5"/>
      <c r="S1157" s="1"/>
    </row>
    <row r="1158" spans="1:19" ht="15.95" customHeight="1" x14ac:dyDescent="0.25">
      <c r="A1158" s="5"/>
      <c r="B1158" s="102" t="s">
        <v>2472</v>
      </c>
      <c r="C1158" s="101" t="s">
        <v>865</v>
      </c>
      <c r="D1158" s="102">
        <v>130505667</v>
      </c>
      <c r="E1158" s="11"/>
      <c r="F1158" s="11"/>
      <c r="G1158" s="101" t="s">
        <v>2999</v>
      </c>
      <c r="H1158" s="100"/>
      <c r="I1158" s="100"/>
      <c r="J1158" s="100">
        <f>-J1157</f>
        <v>-5929.5</v>
      </c>
      <c r="K1158" s="273"/>
      <c r="L1158" s="26"/>
      <c r="M1158" s="66"/>
      <c r="N1158" s="67"/>
      <c r="O1158" s="81"/>
      <c r="P1158" s="5"/>
      <c r="Q1158" s="5"/>
      <c r="S1158" s="1"/>
    </row>
    <row r="1159" spans="1:19" ht="15.95" customHeight="1" x14ac:dyDescent="0.25">
      <c r="A1159" s="5"/>
      <c r="B1159" s="11" t="s">
        <v>870</v>
      </c>
      <c r="C1159" s="148" t="s">
        <v>865</v>
      </c>
      <c r="D1159" s="42">
        <v>130505667</v>
      </c>
      <c r="E1159" s="11" t="s">
        <v>876</v>
      </c>
      <c r="F1159" s="11"/>
      <c r="G1159" s="148" t="s">
        <v>877</v>
      </c>
      <c r="H1159" s="100">
        <v>108000</v>
      </c>
      <c r="I1159" s="100">
        <v>0</v>
      </c>
      <c r="J1159" s="100">
        <f>+H1159+I1159</f>
        <v>108000</v>
      </c>
      <c r="K1159" s="273"/>
      <c r="L1159" s="26"/>
      <c r="M1159" s="66"/>
      <c r="N1159" s="67"/>
      <c r="O1159" s="81"/>
      <c r="P1159" s="5"/>
      <c r="Q1159" s="5"/>
      <c r="S1159" s="1"/>
    </row>
    <row r="1160" spans="1:19" ht="15.95" customHeight="1" x14ac:dyDescent="0.25">
      <c r="A1160" s="5"/>
      <c r="B1160" s="102" t="s">
        <v>2472</v>
      </c>
      <c r="C1160" s="101" t="s">
        <v>865</v>
      </c>
      <c r="D1160" s="102">
        <v>130505667</v>
      </c>
      <c r="E1160" s="11"/>
      <c r="F1160" s="11"/>
      <c r="G1160" s="101" t="s">
        <v>2999</v>
      </c>
      <c r="H1160" s="100"/>
      <c r="I1160" s="100"/>
      <c r="J1160" s="100">
        <f>-J1159</f>
        <v>-108000</v>
      </c>
      <c r="K1160" s="273"/>
      <c r="L1160" s="26"/>
      <c r="M1160" s="66"/>
      <c r="N1160" s="67"/>
      <c r="O1160" s="81"/>
      <c r="P1160" s="5"/>
      <c r="Q1160" s="5"/>
      <c r="S1160" s="1"/>
    </row>
    <row r="1161" spans="1:19" ht="15.95" customHeight="1" x14ac:dyDescent="0.25">
      <c r="A1161" s="5"/>
      <c r="B1161" s="11" t="s">
        <v>2576</v>
      </c>
      <c r="C1161" s="148" t="s">
        <v>865</v>
      </c>
      <c r="D1161" s="42">
        <v>130505667</v>
      </c>
      <c r="E1161" s="11" t="s">
        <v>2856</v>
      </c>
      <c r="F1161" s="11"/>
      <c r="G1161" s="148" t="s">
        <v>124</v>
      </c>
      <c r="H1161" s="100">
        <v>96000</v>
      </c>
      <c r="I1161" s="100">
        <v>0</v>
      </c>
      <c r="J1161" s="100">
        <f>+H1161+I1161</f>
        <v>96000</v>
      </c>
      <c r="K1161" s="273"/>
      <c r="L1161" s="26"/>
      <c r="M1161" s="66"/>
      <c r="N1161" s="67"/>
      <c r="O1161" s="81"/>
      <c r="P1161" s="5"/>
      <c r="Q1161" s="5"/>
      <c r="S1161" s="1"/>
    </row>
    <row r="1162" spans="1:19" ht="15.95" customHeight="1" x14ac:dyDescent="0.25">
      <c r="A1162" s="5"/>
      <c r="B1162" s="102" t="s">
        <v>3064</v>
      </c>
      <c r="C1162" s="101" t="s">
        <v>865</v>
      </c>
      <c r="D1162" s="102">
        <v>130505667</v>
      </c>
      <c r="E1162" s="102" t="s">
        <v>2856</v>
      </c>
      <c r="F1162" s="102"/>
      <c r="G1162" s="101" t="s">
        <v>3069</v>
      </c>
      <c r="H1162" s="127"/>
      <c r="I1162" s="100"/>
      <c r="J1162" s="100">
        <f>-J1161</f>
        <v>-96000</v>
      </c>
      <c r="K1162" s="273"/>
      <c r="L1162" s="26"/>
      <c r="M1162" s="66"/>
      <c r="N1162" s="67"/>
      <c r="O1162" s="81"/>
      <c r="P1162" s="5"/>
      <c r="Q1162" s="5"/>
      <c r="S1162" s="1"/>
    </row>
    <row r="1163" spans="1:19" ht="15.95" customHeight="1" x14ac:dyDescent="0.25">
      <c r="A1163" s="5"/>
      <c r="B1163" s="22"/>
      <c r="C1163" s="93"/>
      <c r="D1163" s="42"/>
      <c r="E1163" s="11"/>
      <c r="F1163" s="11"/>
      <c r="G1163" s="79"/>
      <c r="H1163" s="204"/>
      <c r="I1163" s="94"/>
      <c r="J1163" s="70">
        <f>SUM(J1155:J1162)</f>
        <v>0</v>
      </c>
      <c r="K1163" s="273"/>
      <c r="L1163" s="26"/>
      <c r="M1163" s="66"/>
      <c r="N1163" s="67"/>
      <c r="O1163" s="81"/>
      <c r="P1163" s="5"/>
      <c r="Q1163" s="5"/>
      <c r="S1163" s="1"/>
    </row>
    <row r="1164" spans="1:19" s="359" customFormat="1" ht="15.95" customHeight="1" x14ac:dyDescent="0.25">
      <c r="A1164" s="348"/>
      <c r="B1164" s="362"/>
      <c r="C1164" s="361"/>
      <c r="D1164" s="351"/>
      <c r="E1164" s="368"/>
      <c r="F1164" s="368"/>
      <c r="G1164" s="375"/>
      <c r="H1164" s="364"/>
      <c r="I1164" s="94"/>
      <c r="J1164" s="117"/>
      <c r="K1164" s="117"/>
      <c r="L1164" s="354"/>
      <c r="M1164" s="355"/>
      <c r="N1164" s="356"/>
      <c r="O1164" s="366"/>
      <c r="P1164" s="348"/>
      <c r="Q1164" s="348"/>
      <c r="S1164" s="360"/>
    </row>
    <row r="1165" spans="1:19" s="359" customFormat="1" ht="15.95" customHeight="1" x14ac:dyDescent="0.25">
      <c r="A1165" s="348"/>
      <c r="B1165" s="362" t="s">
        <v>3148</v>
      </c>
      <c r="C1165" s="361" t="s">
        <v>3500</v>
      </c>
      <c r="D1165" s="351" t="s">
        <v>3279</v>
      </c>
      <c r="E1165" s="368" t="s">
        <v>3280</v>
      </c>
      <c r="F1165" s="368">
        <v>143</v>
      </c>
      <c r="G1165" s="375" t="s">
        <v>3281</v>
      </c>
      <c r="H1165" s="364">
        <v>112000</v>
      </c>
      <c r="I1165" s="94">
        <v>20160</v>
      </c>
      <c r="J1165" s="94">
        <f>+H1165+I1165</f>
        <v>132160</v>
      </c>
      <c r="K1165" s="117"/>
      <c r="L1165" s="354"/>
      <c r="M1165" s="355"/>
      <c r="N1165" s="356"/>
      <c r="O1165" s="366"/>
      <c r="P1165" s="348"/>
      <c r="Q1165" s="348"/>
      <c r="S1165" s="360"/>
    </row>
    <row r="1166" spans="1:19" s="359" customFormat="1" ht="15.95" customHeight="1" x14ac:dyDescent="0.25">
      <c r="A1166" s="348"/>
      <c r="B1166" s="386" t="s">
        <v>3824</v>
      </c>
      <c r="C1166" s="350" t="s">
        <v>3500</v>
      </c>
      <c r="D1166" s="349" t="s">
        <v>3279</v>
      </c>
      <c r="E1166" s="349" t="s">
        <v>3280</v>
      </c>
      <c r="F1166" s="349">
        <v>143</v>
      </c>
      <c r="G1166" s="385" t="s">
        <v>3826</v>
      </c>
      <c r="H1166" s="381"/>
      <c r="I1166" s="127"/>
      <c r="J1166" s="94">
        <f>-J1165</f>
        <v>-132160</v>
      </c>
      <c r="K1166" s="117"/>
      <c r="L1166" s="354"/>
      <c r="M1166" s="355"/>
      <c r="N1166" s="356"/>
      <c r="O1166" s="366"/>
      <c r="P1166" s="348"/>
      <c r="Q1166" s="348"/>
      <c r="S1166" s="360"/>
    </row>
    <row r="1167" spans="1:19" s="359" customFormat="1" ht="15.95" customHeight="1" x14ac:dyDescent="0.25">
      <c r="A1167" s="348"/>
      <c r="B1167" s="362" t="s">
        <v>3437</v>
      </c>
      <c r="C1167" s="361" t="s">
        <v>3500</v>
      </c>
      <c r="D1167" s="351" t="s">
        <v>3279</v>
      </c>
      <c r="E1167" s="368" t="s">
        <v>3501</v>
      </c>
      <c r="F1167" s="368">
        <v>193</v>
      </c>
      <c r="G1167" s="148" t="s">
        <v>124</v>
      </c>
      <c r="H1167" s="364">
        <v>100000</v>
      </c>
      <c r="I1167" s="94">
        <v>0</v>
      </c>
      <c r="J1167" s="94">
        <f>+H1167+I1167</f>
        <v>100000</v>
      </c>
      <c r="K1167" s="117"/>
      <c r="L1167" s="354"/>
      <c r="M1167" s="355"/>
      <c r="N1167" s="356"/>
      <c r="O1167" s="366"/>
      <c r="P1167" s="348"/>
      <c r="Q1167" s="348"/>
      <c r="S1167" s="360"/>
    </row>
    <row r="1168" spans="1:19" s="359" customFormat="1" ht="15.95" customHeight="1" x14ac:dyDescent="0.25">
      <c r="A1168" s="348"/>
      <c r="B1168" s="386" t="s">
        <v>4123</v>
      </c>
      <c r="C1168" s="350" t="s">
        <v>3500</v>
      </c>
      <c r="D1168" s="349" t="s">
        <v>3279</v>
      </c>
      <c r="E1168" s="349" t="s">
        <v>3501</v>
      </c>
      <c r="F1168" s="349">
        <v>193</v>
      </c>
      <c r="G1168" s="101" t="s">
        <v>4122</v>
      </c>
      <c r="H1168" s="364"/>
      <c r="I1168" s="94"/>
      <c r="J1168" s="94">
        <f>-J1167</f>
        <v>-100000</v>
      </c>
      <c r="K1168" s="117"/>
      <c r="L1168" s="354"/>
      <c r="M1168" s="355"/>
      <c r="N1168" s="356"/>
      <c r="O1168" s="366"/>
      <c r="P1168" s="348"/>
      <c r="Q1168" s="348"/>
      <c r="S1168" s="360"/>
    </row>
    <row r="1169" spans="1:19" s="359" customFormat="1" ht="15.95" customHeight="1" x14ac:dyDescent="0.25">
      <c r="A1169" s="348"/>
      <c r="B1169" s="362" t="s">
        <v>3357</v>
      </c>
      <c r="C1169" s="361" t="s">
        <v>3500</v>
      </c>
      <c r="D1169" s="351" t="s">
        <v>3279</v>
      </c>
      <c r="E1169" s="368" t="s">
        <v>3984</v>
      </c>
      <c r="F1169" s="368">
        <v>264</v>
      </c>
      <c r="G1169" s="148" t="s">
        <v>3985</v>
      </c>
      <c r="H1169" s="364">
        <v>152600</v>
      </c>
      <c r="I1169" s="94">
        <v>27468</v>
      </c>
      <c r="J1169" s="94">
        <f>+H1169+I1169</f>
        <v>180068</v>
      </c>
      <c r="K1169" s="117"/>
      <c r="L1169" s="354"/>
      <c r="M1169" s="355"/>
      <c r="N1169" s="356"/>
      <c r="O1169" s="366"/>
      <c r="P1169" s="348"/>
      <c r="Q1169" s="348"/>
      <c r="S1169" s="360"/>
    </row>
    <row r="1170" spans="1:19" s="359" customFormat="1" ht="15.95" customHeight="1" x14ac:dyDescent="0.25">
      <c r="A1170" s="348"/>
      <c r="B1170" s="386" t="s">
        <v>4123</v>
      </c>
      <c r="C1170" s="350" t="s">
        <v>3500</v>
      </c>
      <c r="D1170" s="349" t="s">
        <v>3279</v>
      </c>
      <c r="E1170" s="349" t="s">
        <v>3984</v>
      </c>
      <c r="F1170" s="349">
        <v>264</v>
      </c>
      <c r="G1170" s="101" t="s">
        <v>4122</v>
      </c>
      <c r="H1170" s="364"/>
      <c r="I1170" s="94"/>
      <c r="J1170" s="94">
        <f>-J1169</f>
        <v>-180068</v>
      </c>
      <c r="K1170" s="117"/>
      <c r="L1170" s="354"/>
      <c r="M1170" s="355"/>
      <c r="N1170" s="356"/>
      <c r="O1170" s="366"/>
      <c r="P1170" s="348"/>
      <c r="Q1170" s="348"/>
      <c r="S1170" s="360"/>
    </row>
    <row r="1171" spans="1:19" s="359" customFormat="1" ht="15.95" customHeight="1" x14ac:dyDescent="0.25">
      <c r="A1171" s="348"/>
      <c r="B1171" s="362" t="s">
        <v>3971</v>
      </c>
      <c r="C1171" s="361" t="s">
        <v>3500</v>
      </c>
      <c r="D1171" s="351" t="s">
        <v>3279</v>
      </c>
      <c r="E1171" s="368" t="s">
        <v>4108</v>
      </c>
      <c r="F1171" s="368">
        <v>511</v>
      </c>
      <c r="G1171" s="148" t="s">
        <v>4109</v>
      </c>
      <c r="H1171" s="364">
        <v>48000</v>
      </c>
      <c r="I1171" s="94">
        <v>8640</v>
      </c>
      <c r="J1171" s="94">
        <f>+H1171+I1171</f>
        <v>56640</v>
      </c>
      <c r="K1171" s="117"/>
      <c r="L1171" s="354"/>
      <c r="M1171" s="355"/>
      <c r="N1171" s="356"/>
      <c r="O1171" s="366"/>
      <c r="P1171" s="348"/>
      <c r="Q1171" s="348"/>
      <c r="S1171" s="360"/>
    </row>
    <row r="1172" spans="1:19" s="359" customFormat="1" ht="15.95" customHeight="1" x14ac:dyDescent="0.25">
      <c r="A1172" s="348"/>
      <c r="B1172" s="362" t="s">
        <v>3575</v>
      </c>
      <c r="C1172" s="361" t="s">
        <v>3500</v>
      </c>
      <c r="D1172" s="351" t="s">
        <v>3279</v>
      </c>
      <c r="E1172" s="368" t="s">
        <v>3774</v>
      </c>
      <c r="F1172" s="368">
        <v>316</v>
      </c>
      <c r="G1172" s="148" t="s">
        <v>124</v>
      </c>
      <c r="H1172" s="364">
        <v>144000</v>
      </c>
      <c r="I1172" s="94">
        <v>0</v>
      </c>
      <c r="J1172" s="94">
        <f>+H1172+I1172</f>
        <v>144000</v>
      </c>
      <c r="K1172" s="117"/>
      <c r="L1172" s="354"/>
      <c r="M1172" s="355"/>
      <c r="N1172" s="356"/>
      <c r="O1172" s="366"/>
      <c r="P1172" s="348"/>
      <c r="Q1172" s="348"/>
      <c r="S1172" s="360"/>
    </row>
    <row r="1173" spans="1:19" s="359" customFormat="1" ht="15.95" customHeight="1" x14ac:dyDescent="0.25">
      <c r="A1173" s="348"/>
      <c r="B1173" s="362"/>
      <c r="C1173" s="361"/>
      <c r="D1173" s="351"/>
      <c r="E1173" s="368"/>
      <c r="F1173" s="368"/>
      <c r="G1173" s="375"/>
      <c r="H1173" s="364"/>
      <c r="I1173" s="94"/>
      <c r="J1173" s="70">
        <f>SUM(J1165:J1172)</f>
        <v>200640</v>
      </c>
      <c r="K1173" s="117"/>
      <c r="L1173" s="354"/>
      <c r="M1173" s="355"/>
      <c r="N1173" s="356"/>
      <c r="O1173" s="366"/>
      <c r="P1173" s="348"/>
      <c r="Q1173" s="348"/>
      <c r="S1173" s="360"/>
    </row>
    <row r="1174" spans="1:19" s="359" customFormat="1" ht="15.95" customHeight="1" x14ac:dyDescent="0.25">
      <c r="A1174" s="348"/>
      <c r="B1174" s="362"/>
      <c r="C1174" s="361"/>
      <c r="D1174" s="351"/>
      <c r="E1174" s="368"/>
      <c r="F1174" s="368"/>
      <c r="G1174" s="375"/>
      <c r="H1174" s="364"/>
      <c r="I1174" s="94"/>
      <c r="J1174" s="117"/>
      <c r="K1174" s="117"/>
      <c r="L1174" s="354"/>
      <c r="M1174" s="355"/>
      <c r="N1174" s="356"/>
      <c r="O1174" s="366"/>
      <c r="P1174" s="348"/>
      <c r="Q1174" s="348"/>
      <c r="S1174" s="360"/>
    </row>
    <row r="1175" spans="1:19" s="359" customFormat="1" ht="15.95" customHeight="1" x14ac:dyDescent="0.25">
      <c r="A1175" s="348"/>
      <c r="B1175" s="362"/>
      <c r="C1175" s="361"/>
      <c r="D1175" s="351"/>
      <c r="E1175" s="368"/>
      <c r="F1175" s="368"/>
      <c r="G1175" s="375"/>
      <c r="H1175" s="364"/>
      <c r="I1175" s="94"/>
      <c r="J1175" s="70">
        <f>+J1173+J1163+J1153+J1143</f>
        <v>875356</v>
      </c>
      <c r="K1175" s="117"/>
      <c r="L1175" s="354"/>
      <c r="M1175" s="355"/>
      <c r="N1175" s="356"/>
      <c r="O1175" s="366"/>
      <c r="P1175" s="348"/>
      <c r="Q1175" s="348"/>
      <c r="S1175" s="360"/>
    </row>
    <row r="1176" spans="1:19" ht="15.95" customHeight="1" x14ac:dyDescent="0.25">
      <c r="A1176" s="5"/>
      <c r="B1176" s="22"/>
      <c r="C1176" s="93"/>
      <c r="D1176" s="42"/>
      <c r="E1176" s="11"/>
      <c r="F1176" s="11"/>
      <c r="G1176" s="79"/>
      <c r="H1176" s="204"/>
      <c r="I1176" s="94"/>
      <c r="J1176" s="117"/>
      <c r="K1176" s="273"/>
      <c r="L1176" s="26"/>
      <c r="M1176" s="66"/>
      <c r="N1176" s="67"/>
      <c r="O1176" s="81"/>
      <c r="P1176" s="5"/>
      <c r="Q1176" s="5"/>
      <c r="S1176" s="1"/>
    </row>
    <row r="1177" spans="1:19" ht="15.95" customHeight="1" x14ac:dyDescent="0.25">
      <c r="A1177" s="5"/>
      <c r="B1177" s="89"/>
      <c r="C1177" s="51" t="s">
        <v>942</v>
      </c>
      <c r="D1177" s="49">
        <v>130768897</v>
      </c>
      <c r="E1177" s="90"/>
      <c r="F1177" s="90"/>
      <c r="G1177" s="91"/>
      <c r="H1177" s="223"/>
      <c r="I1177" s="53"/>
      <c r="J1177" s="92"/>
      <c r="K1177" s="123">
        <f>+J1189</f>
        <v>522352</v>
      </c>
      <c r="L1177" s="73"/>
      <c r="M1177" s="49"/>
      <c r="N1177" s="99"/>
      <c r="O1177" s="76"/>
      <c r="P1177" s="5"/>
      <c r="Q1177" s="5"/>
      <c r="S1177" s="1"/>
    </row>
    <row r="1178" spans="1:19" ht="15.95" customHeight="1" x14ac:dyDescent="0.25">
      <c r="A1178" s="5"/>
      <c r="B1178" s="11" t="s">
        <v>1233</v>
      </c>
      <c r="C1178" s="148" t="s">
        <v>942</v>
      </c>
      <c r="D1178" s="42">
        <v>130768897</v>
      </c>
      <c r="E1178" s="11" t="s">
        <v>1234</v>
      </c>
      <c r="F1178" s="11">
        <v>45697</v>
      </c>
      <c r="G1178" s="148" t="s">
        <v>877</v>
      </c>
      <c r="H1178" s="100">
        <v>255300</v>
      </c>
      <c r="I1178" s="100">
        <v>0</v>
      </c>
      <c r="J1178" s="100">
        <f>+H1178+I1178</f>
        <v>255300</v>
      </c>
      <c r="K1178" s="273"/>
      <c r="L1178" s="26"/>
      <c r="M1178" s="66"/>
      <c r="N1178" s="67"/>
      <c r="O1178" s="81"/>
      <c r="P1178" s="5"/>
      <c r="Q1178" s="5"/>
      <c r="S1178" s="1"/>
    </row>
    <row r="1179" spans="1:19" ht="15.95" customHeight="1" x14ac:dyDescent="0.25">
      <c r="A1179" s="5"/>
      <c r="B1179" s="102" t="s">
        <v>1233</v>
      </c>
      <c r="C1179" s="101" t="s">
        <v>942</v>
      </c>
      <c r="D1179" s="102">
        <v>130768897</v>
      </c>
      <c r="E1179" s="102" t="s">
        <v>1234</v>
      </c>
      <c r="F1179" s="102">
        <v>45697</v>
      </c>
      <c r="G1179" s="101" t="s">
        <v>877</v>
      </c>
      <c r="H1179" s="100"/>
      <c r="I1179" s="100">
        <v>0</v>
      </c>
      <c r="J1179" s="100">
        <v>-195968</v>
      </c>
      <c r="K1179" s="273"/>
      <c r="L1179" s="26"/>
      <c r="M1179" s="66"/>
      <c r="N1179" s="67"/>
      <c r="O1179" s="81"/>
      <c r="P1179" s="5"/>
      <c r="Q1179" s="5"/>
      <c r="S1179" s="1"/>
    </row>
    <row r="1180" spans="1:19" ht="15.95" customHeight="1" x14ac:dyDescent="0.25">
      <c r="A1180" s="5"/>
      <c r="B1180" s="22"/>
      <c r="C1180" s="142"/>
      <c r="D1180" s="66"/>
      <c r="E1180" s="11"/>
      <c r="F1180" s="11"/>
      <c r="G1180" s="79"/>
      <c r="H1180" s="204"/>
      <c r="I1180" s="94"/>
      <c r="J1180" s="70">
        <f>SUM(J1178:J1179)</f>
        <v>59332</v>
      </c>
      <c r="K1180" s="277"/>
      <c r="L1180" s="26"/>
      <c r="M1180" s="66"/>
      <c r="N1180" s="67"/>
      <c r="O1180" s="81"/>
      <c r="P1180" s="5"/>
      <c r="Q1180" s="5"/>
      <c r="S1180" s="1"/>
    </row>
    <row r="1181" spans="1:19" ht="15.95" customHeight="1" x14ac:dyDescent="0.25">
      <c r="A1181" s="5"/>
      <c r="B1181" s="22"/>
      <c r="C1181" s="142"/>
      <c r="D1181" s="66"/>
      <c r="E1181" s="11"/>
      <c r="F1181" s="11"/>
      <c r="G1181" s="79"/>
      <c r="H1181" s="204"/>
      <c r="I1181" s="94"/>
      <c r="J1181" s="117"/>
      <c r="K1181" s="277"/>
      <c r="L1181" s="26"/>
      <c r="M1181" s="66"/>
      <c r="N1181" s="67"/>
      <c r="O1181" s="81"/>
      <c r="P1181" s="5"/>
      <c r="Q1181" s="5"/>
      <c r="S1181" s="1"/>
    </row>
    <row r="1182" spans="1:19" ht="15.95" customHeight="1" x14ac:dyDescent="0.25">
      <c r="A1182" s="5"/>
      <c r="B1182" s="22" t="s">
        <v>1834</v>
      </c>
      <c r="C1182" s="148" t="s">
        <v>942</v>
      </c>
      <c r="D1182" s="42">
        <v>130768897</v>
      </c>
      <c r="E1182" s="11" t="s">
        <v>1909</v>
      </c>
      <c r="F1182" s="11">
        <v>49812</v>
      </c>
      <c r="G1182" s="148" t="s">
        <v>892</v>
      </c>
      <c r="H1182" s="100">
        <v>328020</v>
      </c>
      <c r="I1182" s="94">
        <v>0</v>
      </c>
      <c r="J1182" s="94">
        <f>+H1182+I1182</f>
        <v>328020</v>
      </c>
      <c r="K1182" s="277"/>
      <c r="L1182" s="26"/>
      <c r="M1182" s="66"/>
      <c r="N1182" s="67"/>
      <c r="O1182" s="81"/>
      <c r="P1182" s="5"/>
      <c r="Q1182" s="5"/>
      <c r="S1182" s="1"/>
    </row>
    <row r="1183" spans="1:19" ht="15.95" customHeight="1" x14ac:dyDescent="0.25">
      <c r="A1183" s="5"/>
      <c r="B1183" s="11" t="s">
        <v>1235</v>
      </c>
      <c r="C1183" s="148" t="s">
        <v>942</v>
      </c>
      <c r="D1183" s="42">
        <v>130768897</v>
      </c>
      <c r="E1183" s="11" t="s">
        <v>1995</v>
      </c>
      <c r="F1183" s="11">
        <v>49107</v>
      </c>
      <c r="G1183" s="148" t="s">
        <v>877</v>
      </c>
      <c r="H1183" s="100">
        <v>135000</v>
      </c>
      <c r="I1183" s="100">
        <v>0</v>
      </c>
      <c r="J1183" s="100">
        <f>+H1183+I1183</f>
        <v>135000</v>
      </c>
      <c r="K1183" s="273"/>
      <c r="L1183" s="26"/>
      <c r="M1183" s="66"/>
      <c r="N1183" s="67"/>
      <c r="O1183" s="81"/>
      <c r="P1183" s="5"/>
      <c r="Q1183" s="5"/>
      <c r="S1183" s="1"/>
    </row>
    <row r="1184" spans="1:19" ht="15.95" customHeight="1" x14ac:dyDescent="0.25">
      <c r="A1184" s="5"/>
      <c r="B1184" s="22"/>
      <c r="C1184" s="148"/>
      <c r="D1184" s="42"/>
      <c r="E1184" s="11"/>
      <c r="F1184" s="11"/>
      <c r="G1184" s="148"/>
      <c r="H1184" s="100"/>
      <c r="I1184" s="94"/>
      <c r="J1184" s="70">
        <f>SUM(J1182:J1183)</f>
        <v>463020</v>
      </c>
      <c r="K1184" s="277"/>
      <c r="L1184" s="26"/>
      <c r="M1184" s="66"/>
      <c r="N1184" s="67"/>
      <c r="O1184" s="81"/>
      <c r="P1184" s="5"/>
      <c r="Q1184" s="5"/>
      <c r="S1184" s="1"/>
    </row>
    <row r="1185" spans="1:19" ht="15.95" customHeight="1" x14ac:dyDescent="0.25">
      <c r="A1185" s="5"/>
      <c r="B1185" s="22"/>
      <c r="C1185" s="142"/>
      <c r="D1185" s="66"/>
      <c r="E1185" s="11"/>
      <c r="F1185" s="11"/>
      <c r="G1185" s="79"/>
      <c r="H1185" s="204"/>
      <c r="I1185" s="94"/>
      <c r="J1185" s="117"/>
      <c r="K1185" s="277"/>
      <c r="L1185" s="26"/>
      <c r="M1185" s="66"/>
      <c r="N1185" s="67"/>
      <c r="O1185" s="81"/>
      <c r="P1185" s="5"/>
      <c r="Q1185" s="5"/>
      <c r="S1185" s="1"/>
    </row>
    <row r="1186" spans="1:19" ht="15.95" customHeight="1" x14ac:dyDescent="0.25">
      <c r="A1186" s="5"/>
      <c r="B1186" s="11" t="s">
        <v>941</v>
      </c>
      <c r="C1186" s="148" t="s">
        <v>942</v>
      </c>
      <c r="D1186" s="42">
        <v>130768897</v>
      </c>
      <c r="E1186" s="11" t="s">
        <v>943</v>
      </c>
      <c r="F1186" s="11"/>
      <c r="G1186" s="148" t="s">
        <v>892</v>
      </c>
      <c r="H1186" s="100">
        <v>811280</v>
      </c>
      <c r="I1186" s="100">
        <v>0</v>
      </c>
      <c r="J1186" s="100">
        <f>+H1186+I1186</f>
        <v>811280</v>
      </c>
      <c r="K1186" s="273"/>
      <c r="L1186" s="26"/>
      <c r="M1186" s="66"/>
      <c r="N1186" s="67"/>
      <c r="O1186" s="81"/>
      <c r="P1186" s="5"/>
      <c r="Q1186" s="5"/>
      <c r="S1186" s="1"/>
    </row>
    <row r="1187" spans="1:19" ht="15.95" customHeight="1" x14ac:dyDescent="0.25">
      <c r="A1187" s="5"/>
      <c r="B1187" s="102" t="s">
        <v>2815</v>
      </c>
      <c r="C1187" s="101" t="s">
        <v>942</v>
      </c>
      <c r="D1187" s="102">
        <v>130768897</v>
      </c>
      <c r="E1187" s="102"/>
      <c r="F1187" s="102"/>
      <c r="G1187" s="101" t="s">
        <v>3025</v>
      </c>
      <c r="H1187" s="100"/>
      <c r="I1187" s="100"/>
      <c r="J1187" s="100">
        <f>-J1186</f>
        <v>-811280</v>
      </c>
      <c r="K1187" s="273"/>
      <c r="L1187" s="26"/>
      <c r="M1187" s="66"/>
      <c r="N1187" s="67"/>
      <c r="O1187" s="81"/>
      <c r="P1187" s="5"/>
      <c r="Q1187" s="5"/>
      <c r="S1187" s="1"/>
    </row>
    <row r="1188" spans="1:19" ht="15.95" customHeight="1" x14ac:dyDescent="0.25">
      <c r="A1188" s="5"/>
      <c r="B1188" s="11"/>
      <c r="C1188" s="148"/>
      <c r="D1188" s="42"/>
      <c r="E1188" s="11"/>
      <c r="F1188" s="11"/>
      <c r="G1188" s="148"/>
      <c r="H1188" s="100"/>
      <c r="I1188" s="100"/>
      <c r="J1188" s="100">
        <f>SUM(J1186:J1187)</f>
        <v>0</v>
      </c>
      <c r="K1188" s="273"/>
      <c r="L1188" s="26"/>
      <c r="M1188" s="66"/>
      <c r="N1188" s="67"/>
      <c r="O1188" s="81"/>
      <c r="P1188" s="5"/>
      <c r="Q1188" s="5"/>
      <c r="S1188" s="1"/>
    </row>
    <row r="1189" spans="1:19" ht="15.95" customHeight="1" x14ac:dyDescent="0.25">
      <c r="A1189" s="5"/>
      <c r="B1189" s="11"/>
      <c r="C1189" s="148"/>
      <c r="D1189" s="42"/>
      <c r="E1189" s="11"/>
      <c r="F1189" s="11"/>
      <c r="G1189" s="148"/>
      <c r="H1189" s="100"/>
      <c r="I1189" s="100"/>
      <c r="J1189" s="105">
        <f>+J1188+J1184+J1180</f>
        <v>522352</v>
      </c>
      <c r="K1189" s="273"/>
      <c r="L1189" s="26"/>
      <c r="M1189" s="66"/>
      <c r="N1189" s="67"/>
      <c r="O1189" s="81"/>
      <c r="P1189" s="5"/>
      <c r="Q1189" s="5"/>
      <c r="S1189" s="1"/>
    </row>
    <row r="1190" spans="1:19" s="359" customFormat="1" ht="15.95" customHeight="1" x14ac:dyDescent="0.25">
      <c r="A1190" s="348"/>
      <c r="B1190" s="368"/>
      <c r="C1190" s="367"/>
      <c r="D1190" s="351"/>
      <c r="E1190" s="368"/>
      <c r="F1190" s="368"/>
      <c r="G1190" s="367"/>
      <c r="H1190" s="100"/>
      <c r="I1190" s="100"/>
      <c r="J1190" s="104"/>
      <c r="K1190" s="117"/>
      <c r="L1190" s="354"/>
      <c r="M1190" s="355"/>
      <c r="N1190" s="356"/>
      <c r="O1190" s="366"/>
      <c r="P1190" s="348"/>
      <c r="Q1190" s="348"/>
      <c r="S1190" s="360"/>
    </row>
    <row r="1191" spans="1:19" s="359" customFormat="1" ht="15.95" customHeight="1" x14ac:dyDescent="0.25">
      <c r="A1191" s="348"/>
      <c r="B1191" s="90"/>
      <c r="C1191" s="51" t="s">
        <v>3224</v>
      </c>
      <c r="D1191" s="49" t="s">
        <v>3225</v>
      </c>
      <c r="E1191" s="90"/>
      <c r="F1191" s="90"/>
      <c r="G1191" s="153"/>
      <c r="H1191" s="170"/>
      <c r="I1191" s="170"/>
      <c r="J1191" s="264"/>
      <c r="K1191" s="123">
        <f>+J1195</f>
        <v>24780</v>
      </c>
      <c r="L1191" s="73"/>
      <c r="M1191" s="49"/>
      <c r="N1191" s="99"/>
      <c r="O1191" s="76"/>
      <c r="P1191" s="348"/>
      <c r="Q1191" s="348"/>
      <c r="S1191" s="360"/>
    </row>
    <row r="1192" spans="1:19" s="359" customFormat="1" ht="15.95" customHeight="1" x14ac:dyDescent="0.25">
      <c r="A1192" s="348"/>
      <c r="B1192" s="368" t="s">
        <v>3226</v>
      </c>
      <c r="C1192" s="367" t="s">
        <v>3224</v>
      </c>
      <c r="D1192" s="351" t="s">
        <v>3225</v>
      </c>
      <c r="E1192" s="368" t="s">
        <v>1018</v>
      </c>
      <c r="F1192" s="368">
        <v>157</v>
      </c>
      <c r="G1192" s="367" t="s">
        <v>3227</v>
      </c>
      <c r="H1192" s="100">
        <v>21000</v>
      </c>
      <c r="I1192" s="100">
        <v>3780</v>
      </c>
      <c r="J1192" s="100">
        <f>+H1192+I1192</f>
        <v>24780</v>
      </c>
      <c r="K1192" s="117"/>
      <c r="L1192" s="354"/>
      <c r="M1192" s="355"/>
      <c r="N1192" s="356"/>
      <c r="O1192" s="366"/>
      <c r="P1192" s="348"/>
      <c r="Q1192" s="348"/>
      <c r="S1192" s="360"/>
    </row>
    <row r="1193" spans="1:19" s="359" customFormat="1" ht="15.95" customHeight="1" x14ac:dyDescent="0.25">
      <c r="A1193" s="348"/>
      <c r="B1193" s="349" t="s">
        <v>3330</v>
      </c>
      <c r="C1193" s="350" t="s">
        <v>3224</v>
      </c>
      <c r="D1193" s="349" t="s">
        <v>3225</v>
      </c>
      <c r="E1193" s="349" t="s">
        <v>1018</v>
      </c>
      <c r="F1193" s="349">
        <v>157</v>
      </c>
      <c r="G1193" s="350" t="s">
        <v>3229</v>
      </c>
      <c r="H1193" s="100"/>
      <c r="I1193" s="100"/>
      <c r="J1193" s="104">
        <f>-J1192</f>
        <v>-24780</v>
      </c>
      <c r="K1193" s="117"/>
      <c r="L1193" s="354"/>
      <c r="M1193" s="355"/>
      <c r="N1193" s="356"/>
      <c r="O1193" s="366"/>
      <c r="P1193" s="348"/>
      <c r="Q1193" s="348"/>
      <c r="S1193" s="360"/>
    </row>
    <row r="1194" spans="1:19" s="359" customFormat="1" ht="15.95" customHeight="1" x14ac:dyDescent="0.25">
      <c r="A1194" s="348"/>
      <c r="B1194" s="351" t="s">
        <v>3100</v>
      </c>
      <c r="C1194" s="367" t="s">
        <v>3224</v>
      </c>
      <c r="D1194" s="351" t="s">
        <v>3225</v>
      </c>
      <c r="E1194" s="368" t="s">
        <v>1989</v>
      </c>
      <c r="F1194" s="368">
        <v>153</v>
      </c>
      <c r="G1194" s="367" t="s">
        <v>3227</v>
      </c>
      <c r="H1194" s="100">
        <v>21000</v>
      </c>
      <c r="I1194" s="100">
        <v>3780</v>
      </c>
      <c r="J1194" s="100">
        <f>+H1194+I1194</f>
        <v>24780</v>
      </c>
      <c r="K1194" s="117"/>
      <c r="L1194" s="354"/>
      <c r="M1194" s="355"/>
      <c r="N1194" s="356"/>
      <c r="O1194" s="366"/>
      <c r="P1194" s="348"/>
      <c r="Q1194" s="348"/>
      <c r="S1194" s="360"/>
    </row>
    <row r="1195" spans="1:19" s="359" customFormat="1" ht="15.95" customHeight="1" x14ac:dyDescent="0.25">
      <c r="A1195" s="348"/>
      <c r="B1195" s="368"/>
      <c r="C1195" s="367"/>
      <c r="D1195" s="351"/>
      <c r="E1195" s="368"/>
      <c r="F1195" s="368"/>
      <c r="G1195" s="367"/>
      <c r="H1195" s="100"/>
      <c r="I1195" s="100"/>
      <c r="J1195" s="105">
        <f>SUM(J1192:J1194)</f>
        <v>24780</v>
      </c>
      <c r="K1195" s="117"/>
      <c r="L1195" s="354"/>
      <c r="M1195" s="355"/>
      <c r="N1195" s="356"/>
      <c r="O1195" s="366"/>
      <c r="P1195" s="348"/>
      <c r="Q1195" s="348"/>
      <c r="S1195" s="360"/>
    </row>
    <row r="1196" spans="1:19" ht="15.95" customHeight="1" x14ac:dyDescent="0.25">
      <c r="A1196" s="5"/>
      <c r="B1196" s="22"/>
      <c r="C1196" s="93"/>
      <c r="D1196" s="42"/>
      <c r="E1196" s="11"/>
      <c r="F1196" s="11"/>
      <c r="G1196" s="79"/>
      <c r="H1196" s="204"/>
      <c r="I1196" s="94"/>
      <c r="J1196" s="117"/>
      <c r="K1196" s="273"/>
      <c r="L1196" s="26"/>
      <c r="M1196" s="66"/>
      <c r="N1196" s="67"/>
      <c r="O1196" s="81"/>
      <c r="P1196" s="5"/>
      <c r="Q1196" s="5"/>
      <c r="S1196" s="1"/>
    </row>
    <row r="1197" spans="1:19" ht="15.95" customHeight="1" x14ac:dyDescent="0.25">
      <c r="A1197" s="5"/>
      <c r="B1197" s="118"/>
      <c r="C1197" s="119" t="s">
        <v>1316</v>
      </c>
      <c r="D1197" s="74" t="s">
        <v>1317</v>
      </c>
      <c r="E1197" s="120"/>
      <c r="F1197" s="120"/>
      <c r="G1197" s="121"/>
      <c r="H1197" s="249"/>
      <c r="I1197" s="122"/>
      <c r="J1197" s="123"/>
      <c r="K1197" s="123">
        <f>+J1205</f>
        <v>608052.19999999995</v>
      </c>
      <c r="L1197" s="124"/>
      <c r="M1197" s="74"/>
      <c r="N1197" s="125"/>
      <c r="O1197" s="126"/>
      <c r="P1197" s="5"/>
      <c r="Q1197" s="5"/>
      <c r="S1197" s="1"/>
    </row>
    <row r="1198" spans="1:19" ht="15.95" customHeight="1" x14ac:dyDescent="0.25">
      <c r="A1198" s="5"/>
      <c r="B1198" s="22" t="s">
        <v>1315</v>
      </c>
      <c r="C1198" s="93" t="s">
        <v>1316</v>
      </c>
      <c r="D1198" s="42" t="s">
        <v>1317</v>
      </c>
      <c r="E1198" s="11" t="s">
        <v>1318</v>
      </c>
      <c r="F1198" s="11">
        <v>22804</v>
      </c>
      <c r="G1198" s="79" t="s">
        <v>18</v>
      </c>
      <c r="H1198" s="100">
        <v>88000</v>
      </c>
      <c r="I1198" s="94">
        <v>0</v>
      </c>
      <c r="J1198" s="94">
        <f>+H1198+I1198</f>
        <v>88000</v>
      </c>
      <c r="K1198" s="273"/>
      <c r="L1198" s="26"/>
      <c r="M1198" s="66"/>
      <c r="N1198" s="67"/>
      <c r="O1198" s="81"/>
      <c r="P1198" s="5"/>
      <c r="Q1198" s="5"/>
      <c r="S1198" s="1"/>
    </row>
    <row r="1199" spans="1:19" ht="15.95" customHeight="1" x14ac:dyDescent="0.25">
      <c r="A1199" s="5"/>
      <c r="B1199" s="22" t="s">
        <v>1320</v>
      </c>
      <c r="C1199" s="93" t="s">
        <v>1316</v>
      </c>
      <c r="D1199" s="42" t="s">
        <v>1317</v>
      </c>
      <c r="E1199" s="11" t="s">
        <v>1319</v>
      </c>
      <c r="F1199" s="11">
        <v>22521</v>
      </c>
      <c r="G1199" s="79" t="s">
        <v>18</v>
      </c>
      <c r="H1199" s="100">
        <v>180025</v>
      </c>
      <c r="I1199" s="94">
        <v>0</v>
      </c>
      <c r="J1199" s="94">
        <f t="shared" ref="J1199:J1204" si="53">+H1199+I1199</f>
        <v>180025</v>
      </c>
      <c r="K1199" s="273"/>
      <c r="L1199" s="26"/>
      <c r="M1199" s="66"/>
      <c r="N1199" s="67"/>
      <c r="O1199" s="81"/>
      <c r="P1199" s="5"/>
      <c r="Q1199" s="5"/>
      <c r="S1199" s="1"/>
    </row>
    <row r="1200" spans="1:19" ht="15.95" customHeight="1" x14ac:dyDescent="0.25">
      <c r="A1200" s="5"/>
      <c r="B1200" s="22" t="s">
        <v>1322</v>
      </c>
      <c r="C1200" s="93" t="s">
        <v>1316</v>
      </c>
      <c r="D1200" s="42" t="s">
        <v>1317</v>
      </c>
      <c r="E1200" s="11" t="s">
        <v>1323</v>
      </c>
      <c r="F1200" s="11" t="s">
        <v>1321</v>
      </c>
      <c r="G1200" s="79" t="s">
        <v>18</v>
      </c>
      <c r="H1200" s="100">
        <v>73480</v>
      </c>
      <c r="I1200" s="94">
        <v>0</v>
      </c>
      <c r="J1200" s="94">
        <f t="shared" si="53"/>
        <v>73480</v>
      </c>
      <c r="K1200" s="273"/>
      <c r="L1200" s="26"/>
      <c r="M1200" s="66"/>
      <c r="N1200" s="67"/>
      <c r="O1200" s="81"/>
      <c r="P1200" s="5"/>
      <c r="Q1200" s="5"/>
      <c r="S1200" s="1"/>
    </row>
    <row r="1201" spans="1:19" ht="15.95" customHeight="1" x14ac:dyDescent="0.25">
      <c r="A1201" s="5"/>
      <c r="B1201" s="22"/>
      <c r="C1201" s="101" t="s">
        <v>1316</v>
      </c>
      <c r="D1201" s="102" t="s">
        <v>1317</v>
      </c>
      <c r="E1201" s="102" t="s">
        <v>1323</v>
      </c>
      <c r="F1201" s="102"/>
      <c r="G1201" s="103" t="s">
        <v>18</v>
      </c>
      <c r="H1201" s="127"/>
      <c r="I1201" s="127"/>
      <c r="J1201" s="127">
        <v>-1252.8</v>
      </c>
      <c r="K1201" s="273"/>
      <c r="L1201" s="26"/>
      <c r="M1201" s="66"/>
      <c r="N1201" s="67"/>
      <c r="O1201" s="81"/>
      <c r="P1201" s="5"/>
      <c r="Q1201" s="5"/>
      <c r="S1201" s="1"/>
    </row>
    <row r="1202" spans="1:19" ht="15.95" customHeight="1" x14ac:dyDescent="0.25">
      <c r="A1202" s="5"/>
      <c r="B1202" s="22" t="s">
        <v>1324</v>
      </c>
      <c r="C1202" s="93" t="s">
        <v>1316</v>
      </c>
      <c r="D1202" s="42" t="s">
        <v>1317</v>
      </c>
      <c r="E1202" s="11" t="s">
        <v>1325</v>
      </c>
      <c r="F1202" s="11">
        <v>23020</v>
      </c>
      <c r="G1202" s="79" t="s">
        <v>18</v>
      </c>
      <c r="H1202" s="100">
        <v>108000</v>
      </c>
      <c r="I1202" s="94">
        <v>0</v>
      </c>
      <c r="J1202" s="94">
        <f t="shared" si="53"/>
        <v>108000</v>
      </c>
      <c r="K1202" s="273"/>
      <c r="L1202" s="26"/>
      <c r="M1202" s="66"/>
      <c r="N1202" s="67"/>
      <c r="O1202" s="81"/>
      <c r="P1202" s="5"/>
      <c r="Q1202" s="5"/>
      <c r="S1202" s="1"/>
    </row>
    <row r="1203" spans="1:19" ht="15.95" customHeight="1" x14ac:dyDescent="0.25">
      <c r="A1203" s="5"/>
      <c r="B1203" s="22" t="s">
        <v>1327</v>
      </c>
      <c r="C1203" s="93" t="s">
        <v>1316</v>
      </c>
      <c r="D1203" s="42" t="s">
        <v>1317</v>
      </c>
      <c r="E1203" s="11" t="s">
        <v>1326</v>
      </c>
      <c r="F1203" s="11">
        <v>23167</v>
      </c>
      <c r="G1203" s="79" t="s">
        <v>18</v>
      </c>
      <c r="H1203" s="100">
        <v>800</v>
      </c>
      <c r="I1203" s="94">
        <v>0</v>
      </c>
      <c r="J1203" s="94">
        <f t="shared" si="53"/>
        <v>800</v>
      </c>
      <c r="K1203" s="273"/>
      <c r="L1203" s="26"/>
      <c r="M1203" s="66"/>
      <c r="N1203" s="67"/>
      <c r="O1203" s="81"/>
      <c r="P1203" s="5"/>
      <c r="Q1203" s="5"/>
      <c r="S1203" s="1"/>
    </row>
    <row r="1204" spans="1:19" ht="15.95" customHeight="1" x14ac:dyDescent="0.25">
      <c r="A1204" s="5"/>
      <c r="B1204" s="22" t="s">
        <v>1328</v>
      </c>
      <c r="C1204" s="93" t="s">
        <v>1316</v>
      </c>
      <c r="D1204" s="42" t="s">
        <v>1317</v>
      </c>
      <c r="E1204" s="11" t="s">
        <v>1329</v>
      </c>
      <c r="F1204" s="11">
        <v>36870</v>
      </c>
      <c r="G1204" s="79" t="s">
        <v>18</v>
      </c>
      <c r="H1204" s="100">
        <v>159000</v>
      </c>
      <c r="I1204" s="94">
        <v>0</v>
      </c>
      <c r="J1204" s="94">
        <f t="shared" si="53"/>
        <v>159000</v>
      </c>
      <c r="K1204" s="273"/>
      <c r="L1204" s="26"/>
      <c r="M1204" s="66"/>
      <c r="N1204" s="67"/>
      <c r="O1204" s="81"/>
      <c r="P1204" s="5"/>
      <c r="Q1204" s="5"/>
      <c r="S1204" s="1"/>
    </row>
    <row r="1205" spans="1:19" ht="15.95" customHeight="1" x14ac:dyDescent="0.25">
      <c r="A1205" s="5"/>
      <c r="B1205" s="22"/>
      <c r="C1205" s="93"/>
      <c r="D1205" s="42"/>
      <c r="E1205" s="11"/>
      <c r="F1205" s="11"/>
      <c r="G1205" s="79"/>
      <c r="H1205" s="100"/>
      <c r="I1205" s="94"/>
      <c r="J1205" s="70">
        <f>SUM(J1198:J1204)</f>
        <v>608052.19999999995</v>
      </c>
      <c r="K1205" s="273"/>
      <c r="L1205" s="26"/>
      <c r="M1205" s="66"/>
      <c r="N1205" s="67"/>
      <c r="O1205" s="81"/>
      <c r="P1205" s="5"/>
      <c r="Q1205" s="5"/>
      <c r="S1205" s="1"/>
    </row>
    <row r="1206" spans="1:19" s="359" customFormat="1" ht="15.95" customHeight="1" x14ac:dyDescent="0.25">
      <c r="A1206" s="348"/>
      <c r="B1206" s="362"/>
      <c r="C1206" s="361"/>
      <c r="D1206" s="351"/>
      <c r="E1206" s="368"/>
      <c r="F1206" s="368"/>
      <c r="G1206" s="375"/>
      <c r="H1206" s="100"/>
      <c r="I1206" s="94"/>
      <c r="J1206" s="117"/>
      <c r="K1206" s="117"/>
      <c r="L1206" s="354"/>
      <c r="M1206" s="355"/>
      <c r="N1206" s="356"/>
      <c r="O1206" s="366"/>
      <c r="P1206" s="348"/>
      <c r="Q1206" s="348"/>
      <c r="S1206" s="360"/>
    </row>
    <row r="1207" spans="1:19" s="359" customFormat="1" ht="15.95" customHeight="1" x14ac:dyDescent="0.25">
      <c r="A1207" s="348"/>
      <c r="B1207" s="89"/>
      <c r="C1207" s="48" t="s">
        <v>3071</v>
      </c>
      <c r="D1207" s="49" t="s">
        <v>2767</v>
      </c>
      <c r="E1207" s="90"/>
      <c r="F1207" s="90"/>
      <c r="G1207" s="91"/>
      <c r="H1207" s="170"/>
      <c r="I1207" s="53"/>
      <c r="J1207" s="92"/>
      <c r="K1207" s="123">
        <f>+J1214</f>
        <v>476893.46</v>
      </c>
      <c r="L1207" s="73"/>
      <c r="M1207" s="49"/>
      <c r="N1207" s="99"/>
      <c r="O1207" s="76"/>
      <c r="P1207" s="348"/>
      <c r="Q1207" s="348"/>
      <c r="S1207" s="360"/>
    </row>
    <row r="1208" spans="1:19" s="359" customFormat="1" ht="15.95" customHeight="1" x14ac:dyDescent="0.25">
      <c r="A1208" s="348"/>
      <c r="B1208" s="362" t="s">
        <v>2270</v>
      </c>
      <c r="C1208" s="361" t="s">
        <v>3071</v>
      </c>
      <c r="D1208" s="351" t="s">
        <v>2767</v>
      </c>
      <c r="E1208" s="368" t="s">
        <v>807</v>
      </c>
      <c r="F1208" s="368">
        <v>286</v>
      </c>
      <c r="G1208" s="375" t="s">
        <v>2768</v>
      </c>
      <c r="H1208" s="100">
        <v>132822</v>
      </c>
      <c r="I1208" s="94">
        <v>23907.96</v>
      </c>
      <c r="J1208" s="94">
        <f>+H1208+I1208</f>
        <v>156729.96</v>
      </c>
      <c r="K1208" s="117"/>
      <c r="L1208" s="354"/>
      <c r="M1208" s="355"/>
      <c r="N1208" s="356"/>
      <c r="O1208" s="366"/>
      <c r="P1208" s="348"/>
      <c r="Q1208" s="348"/>
      <c r="S1208" s="360"/>
    </row>
    <row r="1209" spans="1:19" s="359" customFormat="1" ht="15.95" customHeight="1" x14ac:dyDescent="0.25">
      <c r="A1209" s="348"/>
      <c r="B1209" s="386" t="s">
        <v>3064</v>
      </c>
      <c r="C1209" s="350" t="s">
        <v>3071</v>
      </c>
      <c r="D1209" s="349" t="s">
        <v>2767</v>
      </c>
      <c r="E1209" s="349" t="s">
        <v>807</v>
      </c>
      <c r="F1209" s="349"/>
      <c r="G1209" s="385" t="s">
        <v>3069</v>
      </c>
      <c r="H1209" s="127"/>
      <c r="I1209" s="94"/>
      <c r="J1209" s="94">
        <f>-J1208</f>
        <v>-156729.96</v>
      </c>
      <c r="K1209" s="117"/>
      <c r="L1209" s="354"/>
      <c r="M1209" s="355"/>
      <c r="N1209" s="356"/>
      <c r="O1209" s="366"/>
      <c r="P1209" s="348"/>
      <c r="Q1209" s="348"/>
      <c r="S1209" s="360"/>
    </row>
    <row r="1210" spans="1:19" s="359" customFormat="1" ht="15.95" customHeight="1" x14ac:dyDescent="0.25">
      <c r="A1210" s="348"/>
      <c r="B1210" s="362" t="s">
        <v>2575</v>
      </c>
      <c r="C1210" s="361" t="s">
        <v>3071</v>
      </c>
      <c r="D1210" s="351" t="s">
        <v>2767</v>
      </c>
      <c r="E1210" s="368" t="s">
        <v>808</v>
      </c>
      <c r="F1210" s="368">
        <v>315</v>
      </c>
      <c r="G1210" s="375" t="s">
        <v>2768</v>
      </c>
      <c r="H1210" s="100">
        <v>4758.5</v>
      </c>
      <c r="I1210" s="94">
        <v>856.53</v>
      </c>
      <c r="J1210" s="94">
        <f>+H1210+I1210</f>
        <v>5615.03</v>
      </c>
      <c r="K1210" s="117"/>
      <c r="L1210" s="354"/>
      <c r="M1210" s="355"/>
      <c r="N1210" s="356"/>
      <c r="O1210" s="366"/>
      <c r="P1210" s="348"/>
      <c r="Q1210" s="348"/>
      <c r="S1210" s="360"/>
    </row>
    <row r="1211" spans="1:19" s="359" customFormat="1" ht="15.95" customHeight="1" x14ac:dyDescent="0.25">
      <c r="A1211" s="348"/>
      <c r="B1211" s="386" t="s">
        <v>3064</v>
      </c>
      <c r="C1211" s="350" t="s">
        <v>3071</v>
      </c>
      <c r="D1211" s="349" t="s">
        <v>2767</v>
      </c>
      <c r="E1211" s="349" t="s">
        <v>808</v>
      </c>
      <c r="F1211" s="349"/>
      <c r="G1211" s="385" t="s">
        <v>3069</v>
      </c>
      <c r="H1211" s="127"/>
      <c r="I1211" s="94"/>
      <c r="J1211" s="94">
        <f>-J1210</f>
        <v>-5615.03</v>
      </c>
      <c r="K1211" s="117"/>
      <c r="L1211" s="354"/>
      <c r="M1211" s="355"/>
      <c r="N1211" s="356"/>
      <c r="O1211" s="366"/>
      <c r="P1211" s="348"/>
      <c r="Q1211" s="348"/>
      <c r="S1211" s="360"/>
    </row>
    <row r="1212" spans="1:19" s="359" customFormat="1" ht="15.95" customHeight="1" x14ac:dyDescent="0.25">
      <c r="A1212" s="348"/>
      <c r="B1212" s="362" t="s">
        <v>3655</v>
      </c>
      <c r="C1212" s="361" t="s">
        <v>3071</v>
      </c>
      <c r="D1212" s="351" t="s">
        <v>2767</v>
      </c>
      <c r="E1212" s="351" t="s">
        <v>1393</v>
      </c>
      <c r="F1212" s="351">
        <v>223</v>
      </c>
      <c r="G1212" s="352" t="s">
        <v>4298</v>
      </c>
      <c r="H1212" s="94">
        <v>398815</v>
      </c>
      <c r="I1212" s="94">
        <v>71786.7</v>
      </c>
      <c r="J1212" s="94">
        <f t="shared" ref="J1212:J1213" si="54">+H1212+I1212</f>
        <v>470601.7</v>
      </c>
      <c r="K1212" s="117"/>
      <c r="L1212" s="354"/>
      <c r="M1212" s="355"/>
      <c r="N1212" s="356"/>
      <c r="O1212" s="366"/>
      <c r="P1212" s="348"/>
      <c r="Q1212" s="348"/>
      <c r="S1212" s="360"/>
    </row>
    <row r="1213" spans="1:19" s="359" customFormat="1" ht="15.95" customHeight="1" x14ac:dyDescent="0.25">
      <c r="A1213" s="348"/>
      <c r="B1213" s="362" t="s">
        <v>3660</v>
      </c>
      <c r="C1213" s="361" t="s">
        <v>3071</v>
      </c>
      <c r="D1213" s="351" t="s">
        <v>2767</v>
      </c>
      <c r="E1213" s="351" t="s">
        <v>1404</v>
      </c>
      <c r="F1213" s="351">
        <v>223</v>
      </c>
      <c r="G1213" s="352" t="s">
        <v>4298</v>
      </c>
      <c r="H1213" s="94">
        <v>5332</v>
      </c>
      <c r="I1213" s="94">
        <v>959.76</v>
      </c>
      <c r="J1213" s="94">
        <f t="shared" si="54"/>
        <v>6291.76</v>
      </c>
      <c r="K1213" s="117"/>
      <c r="L1213" s="354"/>
      <c r="M1213" s="355"/>
      <c r="N1213" s="356"/>
      <c r="O1213" s="366"/>
      <c r="P1213" s="348"/>
      <c r="Q1213" s="348"/>
      <c r="S1213" s="360"/>
    </row>
    <row r="1214" spans="1:19" s="359" customFormat="1" ht="15.95" customHeight="1" x14ac:dyDescent="0.25">
      <c r="A1214" s="348"/>
      <c r="B1214" s="362"/>
      <c r="C1214" s="361"/>
      <c r="D1214" s="351"/>
      <c r="E1214" s="368"/>
      <c r="F1214" s="368"/>
      <c r="G1214" s="375"/>
      <c r="H1214" s="100"/>
      <c r="I1214" s="94"/>
      <c r="J1214" s="70">
        <f>SUM(J1208:J1213)</f>
        <v>476893.46</v>
      </c>
      <c r="K1214" s="117"/>
      <c r="L1214" s="354"/>
      <c r="M1214" s="355"/>
      <c r="N1214" s="356"/>
      <c r="O1214" s="366"/>
      <c r="P1214" s="348"/>
      <c r="Q1214" s="348"/>
      <c r="S1214" s="360"/>
    </row>
    <row r="1215" spans="1:19" s="359" customFormat="1" ht="15.95" customHeight="1" x14ac:dyDescent="0.25">
      <c r="A1215" s="348"/>
      <c r="B1215" s="362"/>
      <c r="C1215" s="361"/>
      <c r="D1215" s="351"/>
      <c r="E1215" s="368"/>
      <c r="F1215" s="368"/>
      <c r="G1215" s="375"/>
      <c r="H1215" s="100"/>
      <c r="I1215" s="94"/>
      <c r="J1215" s="117"/>
      <c r="K1215" s="117"/>
      <c r="L1215" s="354"/>
      <c r="M1215" s="355"/>
      <c r="N1215" s="356"/>
      <c r="O1215" s="366"/>
      <c r="P1215" s="348"/>
      <c r="Q1215" s="348"/>
      <c r="S1215" s="360"/>
    </row>
    <row r="1216" spans="1:19" s="359" customFormat="1" ht="15.95" customHeight="1" x14ac:dyDescent="0.25">
      <c r="A1216" s="348"/>
      <c r="B1216" s="47"/>
      <c r="C1216" s="48" t="s">
        <v>3244</v>
      </c>
      <c r="D1216" s="49" t="s">
        <v>3242</v>
      </c>
      <c r="E1216" s="145"/>
      <c r="F1216" s="145"/>
      <c r="G1216" s="424"/>
      <c r="H1216" s="264"/>
      <c r="I1216" s="92"/>
      <c r="J1216" s="92"/>
      <c r="K1216" s="123">
        <f>+J1218</f>
        <v>191278</v>
      </c>
      <c r="L1216" s="159"/>
      <c r="M1216" s="49"/>
      <c r="N1216" s="268"/>
      <c r="O1216" s="177"/>
      <c r="P1216" s="348"/>
      <c r="Q1216" s="348"/>
      <c r="S1216" s="360"/>
    </row>
    <row r="1217" spans="1:21" s="359" customFormat="1" ht="15.95" customHeight="1" x14ac:dyDescent="0.25">
      <c r="A1217" s="348"/>
      <c r="B1217" s="362" t="s">
        <v>3243</v>
      </c>
      <c r="C1217" s="361" t="s">
        <v>3244</v>
      </c>
      <c r="D1217" s="351" t="s">
        <v>3242</v>
      </c>
      <c r="E1217" s="368" t="s">
        <v>1096</v>
      </c>
      <c r="F1217" s="368">
        <v>12</v>
      </c>
      <c r="G1217" s="375" t="s">
        <v>226</v>
      </c>
      <c r="H1217" s="100">
        <v>162100</v>
      </c>
      <c r="I1217" s="94">
        <v>29178</v>
      </c>
      <c r="J1217" s="94">
        <f>+H1217+I1217</f>
        <v>191278</v>
      </c>
      <c r="K1217" s="117"/>
      <c r="L1217" s="354"/>
      <c r="M1217" s="355"/>
      <c r="N1217" s="356"/>
      <c r="O1217" s="366"/>
      <c r="P1217" s="348"/>
      <c r="Q1217" s="348"/>
      <c r="S1217" s="360"/>
    </row>
    <row r="1218" spans="1:21" s="359" customFormat="1" ht="15.95" customHeight="1" x14ac:dyDescent="0.25">
      <c r="A1218" s="348"/>
      <c r="B1218" s="362"/>
      <c r="C1218" s="361"/>
      <c r="D1218" s="351"/>
      <c r="E1218" s="368"/>
      <c r="F1218" s="368"/>
      <c r="G1218" s="375"/>
      <c r="H1218" s="100"/>
      <c r="I1218" s="94"/>
      <c r="J1218" s="70">
        <f>+J1217</f>
        <v>191278</v>
      </c>
      <c r="K1218" s="117"/>
      <c r="L1218" s="354"/>
      <c r="M1218" s="355"/>
      <c r="N1218" s="356"/>
      <c r="O1218" s="366"/>
      <c r="P1218" s="348"/>
      <c r="Q1218" s="348"/>
      <c r="S1218" s="360"/>
    </row>
    <row r="1219" spans="1:21" s="359" customFormat="1" ht="15.95" customHeight="1" x14ac:dyDescent="0.25">
      <c r="A1219" s="348"/>
      <c r="B1219" s="362"/>
      <c r="C1219" s="361"/>
      <c r="D1219" s="351"/>
      <c r="E1219" s="368"/>
      <c r="F1219" s="368"/>
      <c r="G1219" s="375"/>
      <c r="H1219" s="100"/>
      <c r="I1219" s="94"/>
      <c r="J1219" s="117"/>
      <c r="K1219" s="117"/>
      <c r="L1219" s="354"/>
      <c r="M1219" s="355"/>
      <c r="N1219" s="356"/>
      <c r="O1219" s="366"/>
      <c r="P1219" s="348"/>
      <c r="Q1219" s="348"/>
      <c r="S1219" s="360"/>
    </row>
    <row r="1220" spans="1:21" s="359" customFormat="1" ht="15.95" customHeight="1" x14ac:dyDescent="0.25">
      <c r="A1220" s="348"/>
      <c r="B1220" s="47"/>
      <c r="C1220" s="48" t="s">
        <v>3870</v>
      </c>
      <c r="D1220" s="49" t="s">
        <v>3871</v>
      </c>
      <c r="E1220" s="145"/>
      <c r="F1220" s="145"/>
      <c r="G1220" s="424"/>
      <c r="H1220" s="264"/>
      <c r="I1220" s="92"/>
      <c r="J1220" s="92"/>
      <c r="K1220" s="123">
        <f>+J1223</f>
        <v>344725</v>
      </c>
      <c r="L1220" s="159"/>
      <c r="M1220" s="49"/>
      <c r="N1220" s="268"/>
      <c r="O1220" s="177"/>
      <c r="P1220" s="348"/>
      <c r="Q1220" s="348"/>
      <c r="S1220" s="360"/>
    </row>
    <row r="1221" spans="1:21" s="359" customFormat="1" ht="15.95" customHeight="1" x14ac:dyDescent="0.25">
      <c r="A1221" s="348"/>
      <c r="B1221" s="362" t="s">
        <v>3314</v>
      </c>
      <c r="C1221" s="361" t="s">
        <v>3870</v>
      </c>
      <c r="D1221" s="351" t="s">
        <v>3871</v>
      </c>
      <c r="E1221" s="368" t="s">
        <v>2253</v>
      </c>
      <c r="F1221" s="368">
        <v>69</v>
      </c>
      <c r="G1221" s="375" t="s">
        <v>600</v>
      </c>
      <c r="H1221" s="100">
        <v>310975</v>
      </c>
      <c r="I1221" s="94">
        <v>0</v>
      </c>
      <c r="J1221" s="94">
        <f>+H1221+I1221</f>
        <v>310975</v>
      </c>
      <c r="K1221" s="117"/>
      <c r="L1221" s="354"/>
      <c r="M1221" s="355"/>
      <c r="N1221" s="356"/>
      <c r="O1221" s="366"/>
      <c r="P1221" s="348"/>
      <c r="Q1221" s="348"/>
      <c r="S1221" s="360"/>
    </row>
    <row r="1222" spans="1:21" s="359" customFormat="1" ht="15.95" customHeight="1" x14ac:dyDescent="0.25">
      <c r="A1222" s="348"/>
      <c r="B1222" s="362" t="s">
        <v>4228</v>
      </c>
      <c r="C1222" s="361" t="s">
        <v>3870</v>
      </c>
      <c r="D1222" s="351" t="s">
        <v>3871</v>
      </c>
      <c r="E1222" s="368" t="s">
        <v>916</v>
      </c>
      <c r="F1222" s="368">
        <v>587</v>
      </c>
      <c r="G1222" s="375" t="s">
        <v>600</v>
      </c>
      <c r="H1222" s="100">
        <v>33750</v>
      </c>
      <c r="I1222" s="94">
        <v>0</v>
      </c>
      <c r="J1222" s="94">
        <f>+H1222+I1222</f>
        <v>33750</v>
      </c>
      <c r="K1222" s="117"/>
      <c r="L1222" s="354"/>
      <c r="M1222" s="355"/>
      <c r="N1222" s="356"/>
      <c r="O1222" s="366"/>
      <c r="P1222" s="348"/>
      <c r="Q1222" s="348"/>
      <c r="S1222" s="360"/>
    </row>
    <row r="1223" spans="1:21" s="359" customFormat="1" ht="15.95" customHeight="1" x14ac:dyDescent="0.25">
      <c r="A1223" s="348"/>
      <c r="B1223" s="362"/>
      <c r="C1223" s="361"/>
      <c r="D1223" s="351"/>
      <c r="E1223" s="368"/>
      <c r="F1223" s="368"/>
      <c r="G1223" s="375"/>
      <c r="H1223" s="100"/>
      <c r="I1223" s="94"/>
      <c r="J1223" s="70">
        <f>SUM(J1221:J1222)</f>
        <v>344725</v>
      </c>
      <c r="K1223" s="117"/>
      <c r="L1223" s="354"/>
      <c r="M1223" s="355"/>
      <c r="N1223" s="356"/>
      <c r="O1223" s="366"/>
      <c r="P1223" s="348"/>
      <c r="Q1223" s="348"/>
      <c r="S1223" s="360"/>
    </row>
    <row r="1224" spans="1:21" s="359" customFormat="1" ht="15.95" customHeight="1" x14ac:dyDescent="0.25">
      <c r="A1224" s="348"/>
      <c r="B1224" s="362"/>
      <c r="C1224" s="361"/>
      <c r="D1224" s="351"/>
      <c r="E1224" s="368"/>
      <c r="F1224" s="368"/>
      <c r="G1224" s="375"/>
      <c r="H1224" s="100"/>
      <c r="I1224" s="94"/>
      <c r="J1224" s="117"/>
      <c r="K1224" s="117"/>
      <c r="L1224" s="354"/>
      <c r="M1224" s="355"/>
      <c r="N1224" s="356"/>
      <c r="O1224" s="366"/>
      <c r="P1224" s="348"/>
      <c r="Q1224" s="348"/>
      <c r="S1224" s="360"/>
    </row>
    <row r="1225" spans="1:21" ht="15.95" customHeight="1" x14ac:dyDescent="0.25">
      <c r="A1225" s="5" t="str">
        <f>IF(B1225="","",CONCATENATE(MONTH(B1225),YEAR(B1225)))</f>
        <v/>
      </c>
      <c r="B1225" s="47"/>
      <c r="C1225" s="48" t="s">
        <v>322</v>
      </c>
      <c r="D1225" s="49">
        <v>130865914</v>
      </c>
      <c r="E1225" s="50"/>
      <c r="F1225" s="50"/>
      <c r="G1225" s="50"/>
      <c r="H1225" s="71"/>
      <c r="I1225" s="54"/>
      <c r="J1225" s="54"/>
      <c r="K1225" s="123">
        <f>+J1242</f>
        <v>0</v>
      </c>
      <c r="L1225" s="73"/>
      <c r="M1225" s="74" t="str">
        <f>IF(B1225="","",L1225-$K$3)</f>
        <v/>
      </c>
      <c r="N1225" s="75"/>
      <c r="O1225" s="76"/>
      <c r="P1225" s="128"/>
      <c r="Q1225" s="282"/>
      <c r="S1225" s="1"/>
      <c r="U1225" s="8"/>
    </row>
    <row r="1226" spans="1:21" ht="15.95" customHeight="1" x14ac:dyDescent="0.25">
      <c r="A1226" s="5" t="str">
        <f t="shared" ref="A1226:A1238" si="55">IF(B1226="","",CONCATENATE(MONTH(B1226),YEAR(B1226)))</f>
        <v>62021</v>
      </c>
      <c r="B1226" s="22">
        <v>44363</v>
      </c>
      <c r="C1226" s="93" t="s">
        <v>322</v>
      </c>
      <c r="D1226" s="42">
        <v>130865914</v>
      </c>
      <c r="E1226" s="10">
        <v>91</v>
      </c>
      <c r="F1226" s="42">
        <v>74</v>
      </c>
      <c r="G1226" s="79" t="s">
        <v>325</v>
      </c>
      <c r="H1226" s="204">
        <v>259000</v>
      </c>
      <c r="I1226" s="224">
        <v>0</v>
      </c>
      <c r="J1226" s="94">
        <v>259000</v>
      </c>
      <c r="K1226" s="273"/>
      <c r="L1226" s="26">
        <f t="shared" ref="L1226:L1238" si="56">+IF(B1226="","",B1226+30)</f>
        <v>44393</v>
      </c>
      <c r="M1226" s="80" t="e">
        <f t="shared" ref="M1226:M1238" si="57">IF(B1226="","",L1226-$K$3)</f>
        <v>#VALUE!</v>
      </c>
      <c r="N1226" s="67">
        <v>44393</v>
      </c>
      <c r="O1226" s="81"/>
      <c r="P1226" s="77"/>
      <c r="Q1226" s="282"/>
      <c r="S1226" s="1"/>
      <c r="U1226" s="8"/>
    </row>
    <row r="1227" spans="1:21" ht="15.95" customHeight="1" x14ac:dyDescent="0.25">
      <c r="A1227" s="5"/>
      <c r="B1227" s="137" t="s">
        <v>3033</v>
      </c>
      <c r="C1227" s="101" t="s">
        <v>322</v>
      </c>
      <c r="D1227" s="102">
        <v>130865914</v>
      </c>
      <c r="E1227" s="271"/>
      <c r="F1227" s="102"/>
      <c r="G1227" s="103" t="s">
        <v>3034</v>
      </c>
      <c r="H1227" s="150"/>
      <c r="I1227" s="248"/>
      <c r="J1227" s="127">
        <f>-J1226</f>
        <v>-259000</v>
      </c>
      <c r="K1227" s="273"/>
      <c r="L1227" s="26"/>
      <c r="M1227" s="80"/>
      <c r="N1227" s="67"/>
      <c r="O1227" s="81"/>
      <c r="P1227" s="77"/>
      <c r="Q1227" s="282"/>
      <c r="S1227" s="1"/>
      <c r="U1227" s="8"/>
    </row>
    <row r="1228" spans="1:21" ht="15.95" customHeight="1" x14ac:dyDescent="0.25">
      <c r="A1228" s="5" t="str">
        <f t="shared" si="55"/>
        <v>62021</v>
      </c>
      <c r="B1228" s="22">
        <v>44363</v>
      </c>
      <c r="C1228" s="93" t="s">
        <v>322</v>
      </c>
      <c r="D1228" s="42">
        <v>130865914</v>
      </c>
      <c r="E1228" s="10">
        <v>87</v>
      </c>
      <c r="F1228" s="42">
        <v>85</v>
      </c>
      <c r="G1228" s="79" t="s">
        <v>325</v>
      </c>
      <c r="H1228" s="204">
        <v>20720</v>
      </c>
      <c r="I1228" s="224">
        <v>0</v>
      </c>
      <c r="J1228" s="94">
        <v>20720</v>
      </c>
      <c r="K1228" s="273"/>
      <c r="L1228" s="26">
        <f t="shared" si="56"/>
        <v>44393</v>
      </c>
      <c r="M1228" s="80" t="e">
        <f t="shared" si="57"/>
        <v>#VALUE!</v>
      </c>
      <c r="N1228" s="67">
        <v>44393</v>
      </c>
      <c r="O1228" s="81"/>
      <c r="P1228" s="77"/>
      <c r="Q1228" s="282"/>
      <c r="S1228" s="1"/>
      <c r="U1228" s="8"/>
    </row>
    <row r="1229" spans="1:21" ht="15.95" customHeight="1" x14ac:dyDescent="0.25">
      <c r="A1229" s="5"/>
      <c r="B1229" s="137" t="s">
        <v>3033</v>
      </c>
      <c r="C1229" s="101" t="s">
        <v>322</v>
      </c>
      <c r="D1229" s="102">
        <v>130865914</v>
      </c>
      <c r="E1229" s="271"/>
      <c r="F1229" s="102"/>
      <c r="G1229" s="103" t="s">
        <v>3034</v>
      </c>
      <c r="H1229" s="204"/>
      <c r="I1229" s="224"/>
      <c r="J1229" s="94">
        <f>-J1228</f>
        <v>-20720</v>
      </c>
      <c r="K1229" s="273"/>
      <c r="L1229" s="26"/>
      <c r="M1229" s="80"/>
      <c r="N1229" s="67"/>
      <c r="O1229" s="81"/>
      <c r="P1229" s="77"/>
      <c r="Q1229" s="282"/>
      <c r="S1229" s="1"/>
      <c r="U1229" s="8"/>
    </row>
    <row r="1230" spans="1:21" ht="15.95" customHeight="1" x14ac:dyDescent="0.25">
      <c r="A1230" s="5" t="str">
        <f t="shared" si="55"/>
        <v>62021</v>
      </c>
      <c r="B1230" s="22">
        <v>44363</v>
      </c>
      <c r="C1230" s="93" t="s">
        <v>322</v>
      </c>
      <c r="D1230" s="42">
        <v>130865914</v>
      </c>
      <c r="E1230" s="10">
        <v>90</v>
      </c>
      <c r="F1230" s="42">
        <v>84</v>
      </c>
      <c r="G1230" s="79" t="s">
        <v>325</v>
      </c>
      <c r="H1230" s="204">
        <v>129500</v>
      </c>
      <c r="I1230" s="224">
        <v>0</v>
      </c>
      <c r="J1230" s="94">
        <v>129500</v>
      </c>
      <c r="K1230" s="273"/>
      <c r="L1230" s="26">
        <f t="shared" si="56"/>
        <v>44393</v>
      </c>
      <c r="M1230" s="80" t="e">
        <f t="shared" si="57"/>
        <v>#VALUE!</v>
      </c>
      <c r="N1230" s="67">
        <v>44393</v>
      </c>
      <c r="O1230" s="81"/>
      <c r="P1230" s="77"/>
      <c r="Q1230" s="282"/>
      <c r="S1230" s="1"/>
      <c r="U1230" s="8"/>
    </row>
    <row r="1231" spans="1:21" ht="15.95" customHeight="1" x14ac:dyDescent="0.25">
      <c r="A1231" s="5"/>
      <c r="B1231" s="137" t="s">
        <v>3033</v>
      </c>
      <c r="C1231" s="101" t="s">
        <v>322</v>
      </c>
      <c r="D1231" s="102">
        <v>130865914</v>
      </c>
      <c r="E1231" s="271"/>
      <c r="F1231" s="102"/>
      <c r="G1231" s="103" t="s">
        <v>3034</v>
      </c>
      <c r="H1231" s="204"/>
      <c r="I1231" s="224"/>
      <c r="J1231" s="94">
        <f>-J1230</f>
        <v>-129500</v>
      </c>
      <c r="K1231" s="273"/>
      <c r="L1231" s="26"/>
      <c r="M1231" s="80"/>
      <c r="N1231" s="67"/>
      <c r="O1231" s="81"/>
      <c r="P1231" s="77"/>
      <c r="Q1231" s="282"/>
      <c r="S1231" s="1"/>
      <c r="U1231" s="8"/>
    </row>
    <row r="1232" spans="1:21" ht="15.95" customHeight="1" x14ac:dyDescent="0.25">
      <c r="A1232" s="5" t="str">
        <f t="shared" si="55"/>
        <v>82021</v>
      </c>
      <c r="B1232" s="22">
        <v>44412</v>
      </c>
      <c r="C1232" s="93" t="s">
        <v>322</v>
      </c>
      <c r="D1232" s="42">
        <v>130865914</v>
      </c>
      <c r="E1232" s="10">
        <v>153</v>
      </c>
      <c r="F1232" s="42">
        <v>922</v>
      </c>
      <c r="G1232" s="79" t="s">
        <v>165</v>
      </c>
      <c r="H1232" s="204">
        <v>60000</v>
      </c>
      <c r="I1232" s="224">
        <v>10800</v>
      </c>
      <c r="J1232" s="94">
        <v>70800</v>
      </c>
      <c r="K1232" s="273"/>
      <c r="L1232" s="26">
        <f t="shared" si="56"/>
        <v>44442</v>
      </c>
      <c r="M1232" s="80" t="e">
        <f t="shared" si="57"/>
        <v>#VALUE!</v>
      </c>
      <c r="N1232" s="67">
        <v>44442</v>
      </c>
      <c r="O1232" s="81" t="s">
        <v>323</v>
      </c>
      <c r="P1232" s="77"/>
      <c r="Q1232" s="282"/>
      <c r="S1232" s="1"/>
      <c r="U1232" s="8"/>
    </row>
    <row r="1233" spans="1:21" ht="15.95" customHeight="1" x14ac:dyDescent="0.25">
      <c r="A1233" s="5"/>
      <c r="B1233" s="137" t="s">
        <v>3033</v>
      </c>
      <c r="C1233" s="101" t="s">
        <v>322</v>
      </c>
      <c r="D1233" s="102">
        <v>130865914</v>
      </c>
      <c r="E1233" s="271"/>
      <c r="F1233" s="102"/>
      <c r="G1233" s="103" t="s">
        <v>3034</v>
      </c>
      <c r="H1233" s="204"/>
      <c r="I1233" s="224"/>
      <c r="J1233" s="94">
        <f>-J1232</f>
        <v>-70800</v>
      </c>
      <c r="K1233" s="273"/>
      <c r="L1233" s="26"/>
      <c r="M1233" s="80"/>
      <c r="N1233" s="67"/>
      <c r="O1233" s="81"/>
      <c r="P1233" s="77"/>
      <c r="Q1233" s="282"/>
      <c r="S1233" s="1"/>
      <c r="U1233" s="8"/>
    </row>
    <row r="1234" spans="1:21" ht="15.95" customHeight="1" x14ac:dyDescent="0.25">
      <c r="A1234" s="5" t="str">
        <f t="shared" si="55"/>
        <v>82021</v>
      </c>
      <c r="B1234" s="22">
        <v>44412</v>
      </c>
      <c r="C1234" s="93" t="s">
        <v>322</v>
      </c>
      <c r="D1234" s="42">
        <v>130865914</v>
      </c>
      <c r="E1234" s="10">
        <v>154</v>
      </c>
      <c r="F1234" s="42">
        <v>67</v>
      </c>
      <c r="G1234" s="79" t="s">
        <v>324</v>
      </c>
      <c r="H1234" s="204">
        <v>453500</v>
      </c>
      <c r="I1234" s="224">
        <v>81630</v>
      </c>
      <c r="J1234" s="94">
        <v>535130</v>
      </c>
      <c r="K1234" s="273"/>
      <c r="L1234" s="26">
        <f t="shared" si="56"/>
        <v>44442</v>
      </c>
      <c r="M1234" s="80" t="e">
        <f t="shared" si="57"/>
        <v>#VALUE!</v>
      </c>
      <c r="N1234" s="67">
        <v>44442</v>
      </c>
      <c r="O1234" s="81" t="s">
        <v>323</v>
      </c>
      <c r="P1234" s="77"/>
      <c r="Q1234" s="282"/>
      <c r="S1234" s="1"/>
      <c r="U1234" s="8"/>
    </row>
    <row r="1235" spans="1:21" ht="15.95" customHeight="1" x14ac:dyDescent="0.25">
      <c r="A1235" s="5"/>
      <c r="B1235" s="137" t="s">
        <v>3033</v>
      </c>
      <c r="C1235" s="101" t="s">
        <v>322</v>
      </c>
      <c r="D1235" s="102">
        <v>130865914</v>
      </c>
      <c r="E1235" s="271"/>
      <c r="F1235" s="102"/>
      <c r="G1235" s="103" t="s">
        <v>3034</v>
      </c>
      <c r="H1235" s="204"/>
      <c r="I1235" s="224"/>
      <c r="J1235" s="94">
        <f>-J1234</f>
        <v>-535130</v>
      </c>
      <c r="K1235" s="273"/>
      <c r="L1235" s="26"/>
      <c r="M1235" s="80"/>
      <c r="N1235" s="67"/>
      <c r="O1235" s="81"/>
      <c r="P1235" s="77"/>
      <c r="Q1235" s="282"/>
      <c r="S1235" s="1"/>
      <c r="U1235" s="8"/>
    </row>
    <row r="1236" spans="1:21" ht="15.95" customHeight="1" x14ac:dyDescent="0.25">
      <c r="A1236" s="5" t="str">
        <f t="shared" si="55"/>
        <v>82021</v>
      </c>
      <c r="B1236" s="22">
        <v>44412</v>
      </c>
      <c r="C1236" s="93" t="s">
        <v>322</v>
      </c>
      <c r="D1236" s="42">
        <v>130865914</v>
      </c>
      <c r="E1236" s="10">
        <v>152</v>
      </c>
      <c r="F1236" s="42">
        <v>65</v>
      </c>
      <c r="G1236" s="79" t="s">
        <v>324</v>
      </c>
      <c r="H1236" s="204">
        <v>575000</v>
      </c>
      <c r="I1236" s="224">
        <v>103500</v>
      </c>
      <c r="J1236" s="94">
        <v>678500</v>
      </c>
      <c r="K1236" s="273"/>
      <c r="L1236" s="26">
        <f t="shared" si="56"/>
        <v>44442</v>
      </c>
      <c r="M1236" s="80" t="e">
        <f t="shared" si="57"/>
        <v>#VALUE!</v>
      </c>
      <c r="N1236" s="67">
        <v>44442</v>
      </c>
      <c r="O1236" s="81"/>
      <c r="P1236" s="77"/>
      <c r="Q1236" s="282"/>
      <c r="S1236" s="1"/>
      <c r="U1236" s="8"/>
    </row>
    <row r="1237" spans="1:21" ht="15.95" customHeight="1" x14ac:dyDescent="0.25">
      <c r="A1237" s="5"/>
      <c r="B1237" s="137" t="s">
        <v>3033</v>
      </c>
      <c r="C1237" s="101" t="s">
        <v>322</v>
      </c>
      <c r="D1237" s="102">
        <v>130865914</v>
      </c>
      <c r="E1237" s="271"/>
      <c r="F1237" s="102"/>
      <c r="G1237" s="103" t="s">
        <v>3034</v>
      </c>
      <c r="H1237" s="204"/>
      <c r="I1237" s="224"/>
      <c r="J1237" s="94">
        <f>-J1236</f>
        <v>-678500</v>
      </c>
      <c r="K1237" s="273"/>
      <c r="L1237" s="26"/>
      <c r="M1237" s="80"/>
      <c r="N1237" s="67"/>
      <c r="O1237" s="81"/>
      <c r="P1237" s="77"/>
      <c r="Q1237" s="282"/>
      <c r="S1237" s="1"/>
      <c r="U1237" s="8"/>
    </row>
    <row r="1238" spans="1:21" ht="15.95" customHeight="1" x14ac:dyDescent="0.25">
      <c r="A1238" s="5" t="str">
        <f t="shared" si="55"/>
        <v>82021</v>
      </c>
      <c r="B1238" s="22">
        <v>44412</v>
      </c>
      <c r="C1238" s="93" t="s">
        <v>322</v>
      </c>
      <c r="D1238" s="42">
        <v>130865914</v>
      </c>
      <c r="E1238" s="10">
        <v>151</v>
      </c>
      <c r="F1238" s="42">
        <v>64</v>
      </c>
      <c r="G1238" s="79" t="s">
        <v>324</v>
      </c>
      <c r="H1238" s="204">
        <v>32045</v>
      </c>
      <c r="I1238" s="224">
        <v>5768.1</v>
      </c>
      <c r="J1238" s="94">
        <v>37813.1</v>
      </c>
      <c r="K1238" s="273"/>
      <c r="L1238" s="26">
        <f t="shared" si="56"/>
        <v>44442</v>
      </c>
      <c r="M1238" s="80" t="e">
        <f t="shared" si="57"/>
        <v>#VALUE!</v>
      </c>
      <c r="N1238" s="67">
        <v>44442</v>
      </c>
      <c r="O1238" s="81"/>
      <c r="P1238" s="77"/>
      <c r="Q1238" s="282"/>
      <c r="S1238" s="1"/>
      <c r="U1238" s="8"/>
    </row>
    <row r="1239" spans="1:21" ht="15.95" customHeight="1" x14ac:dyDescent="0.25">
      <c r="A1239" s="5"/>
      <c r="B1239" s="137" t="s">
        <v>3033</v>
      </c>
      <c r="C1239" s="101" t="s">
        <v>322</v>
      </c>
      <c r="D1239" s="102">
        <v>130865914</v>
      </c>
      <c r="E1239" s="271"/>
      <c r="F1239" s="102"/>
      <c r="G1239" s="103" t="s">
        <v>3034</v>
      </c>
      <c r="H1239" s="204"/>
      <c r="I1239" s="224"/>
      <c r="J1239" s="94">
        <f>-J1238</f>
        <v>-37813.1</v>
      </c>
      <c r="K1239" s="273"/>
      <c r="L1239" s="26"/>
      <c r="M1239" s="80"/>
      <c r="N1239" s="67"/>
      <c r="O1239" s="81"/>
      <c r="P1239" s="77"/>
      <c r="Q1239" s="282"/>
      <c r="S1239" s="1"/>
      <c r="U1239" s="8"/>
    </row>
    <row r="1240" spans="1:21" ht="15.95" customHeight="1" x14ac:dyDescent="0.25">
      <c r="A1240" s="5" t="str">
        <f>IF(B1240="","",CONCATENATE(MONTH(B1240),YEAR(B1240)))</f>
        <v>62021</v>
      </c>
      <c r="B1240" s="22">
        <v>44363</v>
      </c>
      <c r="C1240" s="93" t="s">
        <v>322</v>
      </c>
      <c r="D1240" s="42">
        <v>130865914</v>
      </c>
      <c r="E1240" s="10">
        <v>137</v>
      </c>
      <c r="F1240" s="42">
        <v>75</v>
      </c>
      <c r="G1240" s="79" t="s">
        <v>325</v>
      </c>
      <c r="H1240" s="204">
        <v>90650</v>
      </c>
      <c r="I1240" s="224">
        <v>0</v>
      </c>
      <c r="J1240" s="94">
        <v>90650</v>
      </c>
      <c r="K1240" s="273"/>
      <c r="L1240" s="26">
        <f>+IF(B1240="","",B1240+30)</f>
        <v>44393</v>
      </c>
      <c r="M1240" s="80" t="e">
        <f>IF(B1240="","",L1240-$K$3)</f>
        <v>#VALUE!</v>
      </c>
      <c r="N1240" s="67">
        <v>44758</v>
      </c>
      <c r="O1240" s="81"/>
      <c r="P1240" s="77"/>
      <c r="Q1240" s="282"/>
      <c r="S1240" s="1"/>
      <c r="U1240" s="8"/>
    </row>
    <row r="1241" spans="1:21" ht="15.95" customHeight="1" x14ac:dyDescent="0.25">
      <c r="A1241" s="5"/>
      <c r="B1241" s="137" t="s">
        <v>3033</v>
      </c>
      <c r="C1241" s="101" t="s">
        <v>322</v>
      </c>
      <c r="D1241" s="102">
        <v>130865914</v>
      </c>
      <c r="E1241" s="271"/>
      <c r="F1241" s="102"/>
      <c r="G1241" s="103" t="s">
        <v>3034</v>
      </c>
      <c r="H1241" s="204"/>
      <c r="I1241" s="224"/>
      <c r="J1241" s="94">
        <f>-J1240</f>
        <v>-90650</v>
      </c>
      <c r="K1241" s="273"/>
      <c r="L1241" s="26"/>
      <c r="M1241" s="80"/>
      <c r="N1241" s="67"/>
      <c r="O1241" s="81"/>
      <c r="P1241" s="77"/>
      <c r="Q1241" s="282"/>
      <c r="S1241" s="1"/>
      <c r="U1241" s="8"/>
    </row>
    <row r="1242" spans="1:21" ht="15.95" customHeight="1" x14ac:dyDescent="0.25">
      <c r="A1242" s="5"/>
      <c r="B1242" s="22"/>
      <c r="C1242" s="93"/>
      <c r="D1242" s="42"/>
      <c r="E1242" s="10"/>
      <c r="F1242" s="42"/>
      <c r="G1242" s="79"/>
      <c r="H1242" s="204"/>
      <c r="I1242" s="224"/>
      <c r="J1242" s="70">
        <f>SUM(J1226:J1241)</f>
        <v>0</v>
      </c>
      <c r="K1242" s="273"/>
      <c r="L1242" s="26"/>
      <c r="M1242" s="80"/>
      <c r="N1242" s="67"/>
      <c r="O1242" s="81"/>
      <c r="P1242" s="77"/>
      <c r="Q1242" s="282"/>
      <c r="S1242" s="1"/>
      <c r="U1242" s="8"/>
    </row>
    <row r="1243" spans="1:21" s="359" customFormat="1" ht="15.95" customHeight="1" x14ac:dyDescent="0.25">
      <c r="A1243" s="348"/>
      <c r="B1243" s="362"/>
      <c r="C1243" s="361"/>
      <c r="D1243" s="351"/>
      <c r="E1243" s="351"/>
      <c r="F1243" s="351"/>
      <c r="G1243" s="375"/>
      <c r="H1243" s="364"/>
      <c r="I1243" s="100"/>
      <c r="J1243" s="117"/>
      <c r="K1243" s="117"/>
      <c r="L1243" s="354"/>
      <c r="M1243" s="377"/>
      <c r="N1243" s="356"/>
      <c r="O1243" s="366"/>
      <c r="P1243" s="378"/>
      <c r="Q1243" s="379"/>
      <c r="S1243" s="360"/>
      <c r="U1243" s="380"/>
    </row>
    <row r="1244" spans="1:21" s="359" customFormat="1" ht="15.95" customHeight="1" x14ac:dyDescent="0.25">
      <c r="A1244" s="348"/>
      <c r="B1244" s="130"/>
      <c r="C1244" s="199" t="s">
        <v>2929</v>
      </c>
      <c r="D1244" s="200" t="s">
        <v>2930</v>
      </c>
      <c r="E1244" s="41"/>
      <c r="F1244" s="41"/>
      <c r="G1244" s="131"/>
      <c r="H1244" s="288"/>
      <c r="I1244" s="289"/>
      <c r="J1244" s="132"/>
      <c r="K1244" s="319">
        <f>+J1264</f>
        <v>0</v>
      </c>
      <c r="L1244" s="133"/>
      <c r="M1244" s="134"/>
      <c r="N1244" s="135"/>
      <c r="O1244" s="136"/>
      <c r="P1244" s="378"/>
      <c r="Q1244" s="379"/>
      <c r="S1244" s="360"/>
      <c r="U1244" s="380"/>
    </row>
    <row r="1245" spans="1:21" s="359" customFormat="1" ht="15.95" customHeight="1" x14ac:dyDescent="0.25">
      <c r="A1245" s="348"/>
      <c r="B1245" s="362" t="s">
        <v>2932</v>
      </c>
      <c r="C1245" s="361" t="s">
        <v>2929</v>
      </c>
      <c r="D1245" s="351" t="s">
        <v>2930</v>
      </c>
      <c r="E1245" s="351" t="s">
        <v>1640</v>
      </c>
      <c r="F1245" s="351">
        <v>10321</v>
      </c>
      <c r="G1245" s="375" t="s">
        <v>2936</v>
      </c>
      <c r="H1245" s="364">
        <v>936900</v>
      </c>
      <c r="I1245" s="100">
        <v>168642</v>
      </c>
      <c r="J1245" s="94">
        <f>+H1245+I1245</f>
        <v>1105542</v>
      </c>
      <c r="K1245" s="117"/>
      <c r="L1245" s="354"/>
      <c r="M1245" s="377"/>
      <c r="N1245" s="356"/>
      <c r="O1245" s="366"/>
      <c r="P1245" s="378"/>
      <c r="Q1245" s="379"/>
      <c r="S1245" s="360"/>
      <c r="U1245" s="380"/>
    </row>
    <row r="1246" spans="1:21" s="359" customFormat="1" ht="15.95" customHeight="1" x14ac:dyDescent="0.25">
      <c r="A1246" s="348"/>
      <c r="B1246" s="386" t="s">
        <v>3390</v>
      </c>
      <c r="C1246" s="350" t="s">
        <v>2929</v>
      </c>
      <c r="D1246" s="349" t="s">
        <v>2930</v>
      </c>
      <c r="E1246" s="349" t="s">
        <v>1640</v>
      </c>
      <c r="F1246" s="349">
        <v>10321</v>
      </c>
      <c r="G1246" s="385" t="s">
        <v>3391</v>
      </c>
      <c r="H1246" s="364"/>
      <c r="I1246" s="100"/>
      <c r="J1246" s="94">
        <f>-J1245</f>
        <v>-1105542</v>
      </c>
      <c r="K1246" s="117"/>
      <c r="L1246" s="354"/>
      <c r="M1246" s="377"/>
      <c r="N1246" s="356"/>
      <c r="O1246" s="366"/>
      <c r="P1246" s="378"/>
      <c r="Q1246" s="379"/>
      <c r="S1246" s="360"/>
      <c r="U1246" s="380"/>
    </row>
    <row r="1247" spans="1:21" s="359" customFormat="1" ht="15.95" customHeight="1" x14ac:dyDescent="0.25">
      <c r="A1247" s="348"/>
      <c r="B1247" s="362" t="s">
        <v>2932</v>
      </c>
      <c r="C1247" s="361" t="s">
        <v>2929</v>
      </c>
      <c r="D1247" s="351" t="s">
        <v>2930</v>
      </c>
      <c r="E1247" s="351" t="s">
        <v>1053</v>
      </c>
      <c r="F1247" s="351">
        <v>10319</v>
      </c>
      <c r="G1247" s="375" t="s">
        <v>3153</v>
      </c>
      <c r="H1247" s="364">
        <v>50000</v>
      </c>
      <c r="I1247" s="100">
        <v>9000</v>
      </c>
      <c r="J1247" s="94">
        <f>+H1247+I1247</f>
        <v>59000</v>
      </c>
      <c r="K1247" s="117"/>
      <c r="L1247" s="354"/>
      <c r="M1247" s="377"/>
      <c r="N1247" s="356"/>
      <c r="O1247" s="366"/>
      <c r="P1247" s="378"/>
      <c r="Q1247" s="379"/>
      <c r="S1247" s="360"/>
      <c r="U1247" s="380"/>
    </row>
    <row r="1248" spans="1:21" s="359" customFormat="1" ht="15.95" customHeight="1" x14ac:dyDescent="0.25">
      <c r="A1248" s="348"/>
      <c r="B1248" s="386" t="s">
        <v>3151</v>
      </c>
      <c r="C1248" s="350" t="s">
        <v>2929</v>
      </c>
      <c r="D1248" s="349" t="s">
        <v>2930</v>
      </c>
      <c r="E1248" s="349" t="s">
        <v>1053</v>
      </c>
      <c r="F1248" s="349"/>
      <c r="G1248" s="385" t="s">
        <v>3152</v>
      </c>
      <c r="H1248" s="364"/>
      <c r="I1248" s="100"/>
      <c r="J1248" s="94">
        <f>-J1247</f>
        <v>-59000</v>
      </c>
      <c r="K1248" s="117"/>
      <c r="L1248" s="354"/>
      <c r="M1248" s="377"/>
      <c r="N1248" s="356"/>
      <c r="O1248" s="366"/>
      <c r="P1248" s="378"/>
      <c r="Q1248" s="379"/>
      <c r="S1248" s="360"/>
      <c r="U1248" s="380"/>
    </row>
    <row r="1249" spans="1:21" s="359" customFormat="1" ht="15.95" customHeight="1" x14ac:dyDescent="0.25">
      <c r="A1249" s="348"/>
      <c r="B1249" s="362" t="s">
        <v>2932</v>
      </c>
      <c r="C1249" s="361" t="s">
        <v>2929</v>
      </c>
      <c r="D1249" s="351" t="s">
        <v>2930</v>
      </c>
      <c r="E1249" s="351" t="s">
        <v>2933</v>
      </c>
      <c r="F1249" s="351">
        <v>322</v>
      </c>
      <c r="G1249" s="375" t="s">
        <v>2934</v>
      </c>
      <c r="H1249" s="364">
        <v>395000</v>
      </c>
      <c r="I1249" s="100">
        <v>71100</v>
      </c>
      <c r="J1249" s="94">
        <f>+H1249+I1249</f>
        <v>466100</v>
      </c>
      <c r="K1249" s="117"/>
      <c r="L1249" s="354"/>
      <c r="M1249" s="377"/>
      <c r="N1249" s="356"/>
      <c r="O1249" s="366"/>
      <c r="P1249" s="378"/>
      <c r="Q1249" s="379"/>
      <c r="S1249" s="360"/>
      <c r="U1249" s="380"/>
    </row>
    <row r="1250" spans="1:21" s="359" customFormat="1" ht="15.95" customHeight="1" x14ac:dyDescent="0.25">
      <c r="A1250" s="348"/>
      <c r="B1250" s="386" t="s">
        <v>3390</v>
      </c>
      <c r="C1250" s="350" t="s">
        <v>2929</v>
      </c>
      <c r="D1250" s="349" t="s">
        <v>2930</v>
      </c>
      <c r="E1250" s="349" t="s">
        <v>2933</v>
      </c>
      <c r="F1250" s="349">
        <v>322</v>
      </c>
      <c r="G1250" s="385" t="s">
        <v>3391</v>
      </c>
      <c r="H1250" s="364"/>
      <c r="I1250" s="100"/>
      <c r="J1250" s="94">
        <f>-J1249</f>
        <v>-466100</v>
      </c>
      <c r="K1250" s="117"/>
      <c r="L1250" s="354"/>
      <c r="M1250" s="377"/>
      <c r="N1250" s="356"/>
      <c r="O1250" s="366"/>
      <c r="P1250" s="378"/>
      <c r="Q1250" s="379"/>
      <c r="S1250" s="360"/>
      <c r="U1250" s="380"/>
    </row>
    <row r="1251" spans="1:21" s="359" customFormat="1" ht="15.95" customHeight="1" x14ac:dyDescent="0.25">
      <c r="A1251" s="348"/>
      <c r="B1251" s="362" t="s">
        <v>2932</v>
      </c>
      <c r="C1251" s="361" t="s">
        <v>2929</v>
      </c>
      <c r="D1251" s="351" t="s">
        <v>2930</v>
      </c>
      <c r="E1251" s="351" t="s">
        <v>2935</v>
      </c>
      <c r="F1251" s="351">
        <v>2003</v>
      </c>
      <c r="G1251" s="375" t="s">
        <v>118</v>
      </c>
      <c r="H1251" s="364">
        <v>478430</v>
      </c>
      <c r="I1251" s="100">
        <v>86117.4</v>
      </c>
      <c r="J1251" s="94">
        <f>+H1251+I1251</f>
        <v>564547.4</v>
      </c>
      <c r="K1251" s="117"/>
      <c r="L1251" s="354"/>
      <c r="M1251" s="377"/>
      <c r="N1251" s="356"/>
      <c r="O1251" s="366"/>
      <c r="P1251" s="378"/>
      <c r="Q1251" s="379"/>
      <c r="S1251" s="360"/>
      <c r="U1251" s="380"/>
    </row>
    <row r="1252" spans="1:21" s="359" customFormat="1" ht="15.95" customHeight="1" x14ac:dyDescent="0.25">
      <c r="A1252" s="348"/>
      <c r="B1252" s="386" t="s">
        <v>4196</v>
      </c>
      <c r="C1252" s="350" t="s">
        <v>2929</v>
      </c>
      <c r="D1252" s="349" t="s">
        <v>2930</v>
      </c>
      <c r="E1252" s="349" t="s">
        <v>2935</v>
      </c>
      <c r="F1252" s="349">
        <v>2003</v>
      </c>
      <c r="G1252" s="385" t="s">
        <v>3391</v>
      </c>
      <c r="H1252" s="381"/>
      <c r="I1252" s="100"/>
      <c r="J1252" s="94">
        <f>-J1251</f>
        <v>-564547.4</v>
      </c>
      <c r="K1252" s="117"/>
      <c r="L1252" s="354"/>
      <c r="M1252" s="377"/>
      <c r="N1252" s="356"/>
      <c r="O1252" s="366"/>
      <c r="P1252" s="378"/>
      <c r="Q1252" s="379"/>
      <c r="S1252" s="360"/>
      <c r="U1252" s="380"/>
    </row>
    <row r="1253" spans="1:21" s="359" customFormat="1" ht="15.95" customHeight="1" x14ac:dyDescent="0.25">
      <c r="A1253" s="348"/>
      <c r="B1253" s="362" t="s">
        <v>2932</v>
      </c>
      <c r="C1253" s="361" t="s">
        <v>2929</v>
      </c>
      <c r="D1253" s="351" t="s">
        <v>2930</v>
      </c>
      <c r="E1253" s="351" t="s">
        <v>1032</v>
      </c>
      <c r="F1253" s="351">
        <v>3068</v>
      </c>
      <c r="G1253" s="375" t="s">
        <v>118</v>
      </c>
      <c r="H1253" s="364">
        <v>24576.27</v>
      </c>
      <c r="I1253" s="100">
        <v>4423.7299999999996</v>
      </c>
      <c r="J1253" s="94">
        <f>+H1253+I1253</f>
        <v>29000</v>
      </c>
      <c r="K1253" s="117"/>
      <c r="L1253" s="354"/>
      <c r="M1253" s="377"/>
      <c r="N1253" s="356"/>
      <c r="O1253" s="366"/>
      <c r="P1253" s="378"/>
      <c r="Q1253" s="379"/>
      <c r="S1253" s="360"/>
      <c r="U1253" s="380"/>
    </row>
    <row r="1254" spans="1:21" s="359" customFormat="1" ht="15.95" customHeight="1" x14ac:dyDescent="0.25">
      <c r="A1254" s="348"/>
      <c r="B1254" s="386" t="s">
        <v>3151</v>
      </c>
      <c r="C1254" s="350" t="s">
        <v>2929</v>
      </c>
      <c r="D1254" s="349" t="s">
        <v>2930</v>
      </c>
      <c r="E1254" s="349" t="s">
        <v>1027</v>
      </c>
      <c r="F1254" s="349"/>
      <c r="G1254" s="385" t="s">
        <v>3152</v>
      </c>
      <c r="H1254" s="364"/>
      <c r="I1254" s="100"/>
      <c r="J1254" s="94">
        <f>-J1253</f>
        <v>-29000</v>
      </c>
      <c r="K1254" s="117"/>
      <c r="L1254" s="354"/>
      <c r="M1254" s="377"/>
      <c r="N1254" s="356"/>
      <c r="O1254" s="366"/>
      <c r="P1254" s="378"/>
      <c r="Q1254" s="379"/>
      <c r="S1254" s="360"/>
      <c r="U1254" s="380"/>
    </row>
    <row r="1255" spans="1:21" s="359" customFormat="1" ht="15.95" customHeight="1" x14ac:dyDescent="0.25">
      <c r="A1255" s="348"/>
      <c r="B1255" s="362" t="s">
        <v>2938</v>
      </c>
      <c r="C1255" s="361" t="s">
        <v>2929</v>
      </c>
      <c r="D1255" s="351" t="s">
        <v>2930</v>
      </c>
      <c r="E1255" s="351" t="s">
        <v>1027</v>
      </c>
      <c r="F1255" s="351">
        <v>2091</v>
      </c>
      <c r="G1255" s="375" t="s">
        <v>2939</v>
      </c>
      <c r="H1255" s="364">
        <v>726370</v>
      </c>
      <c r="I1255" s="100">
        <v>130746.6</v>
      </c>
      <c r="J1255" s="94">
        <f>+H1255+I1255</f>
        <v>857116.6</v>
      </c>
      <c r="K1255" s="117"/>
      <c r="L1255" s="354"/>
      <c r="M1255" s="377"/>
      <c r="N1255" s="356"/>
      <c r="O1255" s="366"/>
      <c r="P1255" s="378"/>
      <c r="Q1255" s="379"/>
      <c r="S1255" s="360"/>
      <c r="U1255" s="380"/>
    </row>
    <row r="1256" spans="1:21" s="359" customFormat="1" ht="15.95" customHeight="1" x14ac:dyDescent="0.25">
      <c r="A1256" s="348"/>
      <c r="B1256" s="386" t="s">
        <v>2598</v>
      </c>
      <c r="C1256" s="350" t="s">
        <v>2929</v>
      </c>
      <c r="D1256" s="349" t="s">
        <v>2930</v>
      </c>
      <c r="E1256" s="349" t="s">
        <v>1027</v>
      </c>
      <c r="F1256" s="349"/>
      <c r="G1256" s="385" t="s">
        <v>2940</v>
      </c>
      <c r="H1256" s="381"/>
      <c r="I1256" s="127"/>
      <c r="J1256" s="127">
        <v>-242036</v>
      </c>
      <c r="K1256" s="117"/>
      <c r="L1256" s="354"/>
      <c r="M1256" s="377"/>
      <c r="N1256" s="356"/>
      <c r="O1256" s="366"/>
      <c r="P1256" s="378"/>
      <c r="Q1256" s="379"/>
      <c r="S1256" s="360"/>
      <c r="U1256" s="380"/>
    </row>
    <row r="1257" spans="1:21" s="359" customFormat="1" ht="15.95" customHeight="1" x14ac:dyDescent="0.25">
      <c r="A1257" s="348"/>
      <c r="B1257" s="386" t="s">
        <v>3151</v>
      </c>
      <c r="C1257" s="350" t="s">
        <v>2929</v>
      </c>
      <c r="D1257" s="349" t="s">
        <v>2930</v>
      </c>
      <c r="E1257" s="349" t="s">
        <v>1027</v>
      </c>
      <c r="F1257" s="349"/>
      <c r="G1257" s="385" t="s">
        <v>3152</v>
      </c>
      <c r="H1257" s="381"/>
      <c r="I1257" s="127"/>
      <c r="J1257" s="127">
        <v>-615080.6</v>
      </c>
      <c r="K1257" s="117"/>
      <c r="L1257" s="354"/>
      <c r="M1257" s="377"/>
      <c r="N1257" s="356"/>
      <c r="O1257" s="366"/>
      <c r="P1257" s="378"/>
      <c r="Q1257" s="379"/>
      <c r="S1257" s="360"/>
      <c r="U1257" s="380"/>
    </row>
    <row r="1258" spans="1:21" s="359" customFormat="1" ht="15.95" customHeight="1" x14ac:dyDescent="0.25">
      <c r="A1258" s="348"/>
      <c r="B1258" s="362" t="s">
        <v>2379</v>
      </c>
      <c r="C1258" s="361" t="s">
        <v>2929</v>
      </c>
      <c r="D1258" s="351" t="s">
        <v>2930</v>
      </c>
      <c r="E1258" s="351" t="s">
        <v>1065</v>
      </c>
      <c r="F1258" s="351">
        <v>432</v>
      </c>
      <c r="G1258" s="375" t="s">
        <v>2931</v>
      </c>
      <c r="H1258" s="364">
        <v>127118.65</v>
      </c>
      <c r="I1258" s="100">
        <v>22881.360000000001</v>
      </c>
      <c r="J1258" s="94">
        <f>+H1258+I1258</f>
        <v>150000.01</v>
      </c>
      <c r="K1258" s="117"/>
      <c r="L1258" s="354"/>
      <c r="M1258" s="377"/>
      <c r="N1258" s="356"/>
      <c r="O1258" s="366"/>
      <c r="P1258" s="378"/>
      <c r="Q1258" s="379"/>
      <c r="S1258" s="360"/>
      <c r="U1258" s="380"/>
    </row>
    <row r="1259" spans="1:21" s="359" customFormat="1" ht="15.95" customHeight="1" x14ac:dyDescent="0.25">
      <c r="A1259" s="348"/>
      <c r="B1259" s="386" t="s">
        <v>3924</v>
      </c>
      <c r="C1259" s="350" t="s">
        <v>2929</v>
      </c>
      <c r="D1259" s="349" t="s">
        <v>2930</v>
      </c>
      <c r="E1259" s="349" t="s">
        <v>1065</v>
      </c>
      <c r="F1259" s="349">
        <v>432</v>
      </c>
      <c r="G1259" s="385" t="s">
        <v>3152</v>
      </c>
      <c r="H1259" s="364"/>
      <c r="I1259" s="100"/>
      <c r="J1259" s="94">
        <f>-J1258</f>
        <v>-150000.01</v>
      </c>
      <c r="K1259" s="117"/>
      <c r="L1259" s="354"/>
      <c r="M1259" s="377"/>
      <c r="N1259" s="356"/>
      <c r="O1259" s="366"/>
      <c r="P1259" s="378"/>
      <c r="Q1259" s="379"/>
      <c r="S1259" s="360"/>
      <c r="U1259" s="380"/>
    </row>
    <row r="1260" spans="1:21" s="359" customFormat="1" ht="15.95" customHeight="1" x14ac:dyDescent="0.25">
      <c r="A1260" s="348"/>
      <c r="B1260" s="362" t="s">
        <v>3368</v>
      </c>
      <c r="C1260" s="361" t="s">
        <v>2929</v>
      </c>
      <c r="D1260" s="351" t="s">
        <v>2930</v>
      </c>
      <c r="E1260" s="351" t="s">
        <v>1404</v>
      </c>
      <c r="F1260" s="351"/>
      <c r="G1260" s="375" t="s">
        <v>3369</v>
      </c>
      <c r="H1260" s="364">
        <v>138000</v>
      </c>
      <c r="I1260" s="100">
        <v>24840</v>
      </c>
      <c r="J1260" s="94">
        <f>+H1260+I1260</f>
        <v>162840</v>
      </c>
      <c r="K1260" s="117"/>
      <c r="L1260" s="354"/>
      <c r="M1260" s="377"/>
      <c r="N1260" s="356"/>
      <c r="O1260" s="366"/>
      <c r="P1260" s="378"/>
      <c r="Q1260" s="379"/>
      <c r="S1260" s="360"/>
      <c r="U1260" s="380"/>
    </row>
    <row r="1261" spans="1:21" s="359" customFormat="1" ht="15.95" customHeight="1" x14ac:dyDescent="0.25">
      <c r="A1261" s="348"/>
      <c r="B1261" s="386" t="s">
        <v>4196</v>
      </c>
      <c r="C1261" s="350" t="s">
        <v>2929</v>
      </c>
      <c r="D1261" s="349" t="s">
        <v>2930</v>
      </c>
      <c r="E1261" s="349" t="s">
        <v>1404</v>
      </c>
      <c r="F1261" s="349"/>
      <c r="G1261" s="385" t="s">
        <v>3152</v>
      </c>
      <c r="H1261" s="364"/>
      <c r="I1261" s="100"/>
      <c r="J1261" s="94">
        <f>-J1260</f>
        <v>-162840</v>
      </c>
      <c r="K1261" s="117"/>
      <c r="L1261" s="354"/>
      <c r="M1261" s="377"/>
      <c r="N1261" s="356"/>
      <c r="O1261" s="366"/>
      <c r="P1261" s="378"/>
      <c r="Q1261" s="379"/>
      <c r="S1261" s="360"/>
      <c r="U1261" s="380"/>
    </row>
    <row r="1262" spans="1:21" s="359" customFormat="1" ht="15.95" customHeight="1" x14ac:dyDescent="0.25">
      <c r="A1262" s="348"/>
      <c r="B1262" s="362" t="s">
        <v>2444</v>
      </c>
      <c r="C1262" s="361" t="s">
        <v>2929</v>
      </c>
      <c r="D1262" s="351" t="s">
        <v>2930</v>
      </c>
      <c r="E1262" s="351" t="s">
        <v>1397</v>
      </c>
      <c r="F1262" s="351">
        <v>107</v>
      </c>
      <c r="G1262" s="375" t="s">
        <v>2937</v>
      </c>
      <c r="H1262" s="364">
        <v>88347</v>
      </c>
      <c r="I1262" s="100">
        <v>15902.46</v>
      </c>
      <c r="J1262" s="94">
        <f>+H1262+I1262</f>
        <v>104249.45999999999</v>
      </c>
      <c r="K1262" s="117"/>
      <c r="L1262" s="354"/>
      <c r="M1262" s="377"/>
      <c r="N1262" s="356"/>
      <c r="O1262" s="366"/>
      <c r="P1262" s="378"/>
      <c r="Q1262" s="379"/>
      <c r="S1262" s="360"/>
      <c r="U1262" s="380"/>
    </row>
    <row r="1263" spans="1:21" s="359" customFormat="1" ht="15.95" customHeight="1" x14ac:dyDescent="0.25">
      <c r="A1263" s="348"/>
      <c r="B1263" s="386" t="s">
        <v>3924</v>
      </c>
      <c r="C1263" s="350" t="s">
        <v>2929</v>
      </c>
      <c r="D1263" s="349" t="s">
        <v>2930</v>
      </c>
      <c r="E1263" s="349" t="s">
        <v>1397</v>
      </c>
      <c r="F1263" s="349">
        <v>107</v>
      </c>
      <c r="G1263" s="385" t="s">
        <v>3152</v>
      </c>
      <c r="H1263" s="364"/>
      <c r="I1263" s="100"/>
      <c r="J1263" s="94">
        <f>-J1262</f>
        <v>-104249.45999999999</v>
      </c>
      <c r="K1263" s="117"/>
      <c r="L1263" s="354"/>
      <c r="M1263" s="377"/>
      <c r="N1263" s="356"/>
      <c r="O1263" s="366"/>
      <c r="P1263" s="378"/>
      <c r="Q1263" s="379"/>
      <c r="S1263" s="360"/>
      <c r="U1263" s="380"/>
    </row>
    <row r="1264" spans="1:21" s="359" customFormat="1" ht="15.95" customHeight="1" x14ac:dyDescent="0.25">
      <c r="A1264" s="348"/>
      <c r="B1264" s="362"/>
      <c r="C1264" s="361"/>
      <c r="D1264" s="351"/>
      <c r="E1264" s="351"/>
      <c r="F1264" s="351"/>
      <c r="G1264" s="375"/>
      <c r="H1264" s="364"/>
      <c r="I1264" s="100"/>
      <c r="J1264" s="70">
        <f>SUM(J1245:J1263)</f>
        <v>0</v>
      </c>
      <c r="K1264" s="117"/>
      <c r="L1264" s="354"/>
      <c r="M1264" s="377"/>
      <c r="N1264" s="356"/>
      <c r="O1264" s="366"/>
      <c r="P1264" s="378"/>
      <c r="Q1264" s="379"/>
      <c r="S1264" s="360"/>
      <c r="U1264" s="380"/>
    </row>
    <row r="1265" spans="1:21" ht="15.95" customHeight="1" x14ac:dyDescent="0.25">
      <c r="A1265" s="5"/>
      <c r="B1265" s="22"/>
      <c r="C1265" s="93"/>
      <c r="D1265" s="42"/>
      <c r="E1265" s="42"/>
      <c r="F1265" s="42"/>
      <c r="G1265" s="79"/>
      <c r="H1265" s="204"/>
      <c r="I1265" s="100"/>
      <c r="J1265" s="117"/>
      <c r="K1265" s="273"/>
      <c r="L1265" s="26"/>
      <c r="M1265" s="80"/>
      <c r="N1265" s="67"/>
      <c r="O1265" s="81"/>
      <c r="P1265" s="77"/>
      <c r="Q1265" s="282"/>
      <c r="S1265" s="1"/>
      <c r="U1265" s="7"/>
    </row>
    <row r="1266" spans="1:21" ht="15.95" customHeight="1" x14ac:dyDescent="0.25">
      <c r="A1266" s="5"/>
      <c r="B1266" s="89"/>
      <c r="C1266" s="48" t="s">
        <v>4216</v>
      </c>
      <c r="D1266" s="49" t="s">
        <v>2227</v>
      </c>
      <c r="E1266" s="75"/>
      <c r="F1266" s="75"/>
      <c r="G1266" s="91"/>
      <c r="H1266" s="223"/>
      <c r="I1266" s="170"/>
      <c r="J1266" s="92"/>
      <c r="K1266" s="123">
        <f>+J1270+J1274</f>
        <v>0</v>
      </c>
      <c r="L1266" s="73"/>
      <c r="M1266" s="74"/>
      <c r="N1266" s="99"/>
      <c r="O1266" s="76"/>
      <c r="P1266" s="77"/>
      <c r="Q1266" s="282"/>
      <c r="S1266" s="1"/>
      <c r="U1266" s="7"/>
    </row>
    <row r="1267" spans="1:21" ht="15.95" customHeight="1" x14ac:dyDescent="0.25">
      <c r="A1267" s="5"/>
      <c r="B1267" s="11" t="s">
        <v>769</v>
      </c>
      <c r="C1267" s="93" t="s">
        <v>753</v>
      </c>
      <c r="D1267" s="42" t="s">
        <v>2227</v>
      </c>
      <c r="E1267" s="11" t="s">
        <v>770</v>
      </c>
      <c r="F1267" s="42"/>
      <c r="G1267" s="79" t="s">
        <v>751</v>
      </c>
      <c r="H1267" s="100">
        <v>871231</v>
      </c>
      <c r="I1267" s="100">
        <v>82939.14</v>
      </c>
      <c r="J1267" s="94">
        <f>+H1267+I1267</f>
        <v>954170.14</v>
      </c>
      <c r="K1267" s="273"/>
      <c r="L1267" s="26"/>
      <c r="M1267" s="80"/>
      <c r="N1267" s="67"/>
      <c r="O1267" s="129"/>
      <c r="P1267" s="77"/>
      <c r="Q1267" s="282"/>
      <c r="S1267" s="1"/>
      <c r="U1267" s="7"/>
    </row>
    <row r="1268" spans="1:21" ht="15.95" customHeight="1" x14ac:dyDescent="0.25">
      <c r="A1268" s="5"/>
      <c r="B1268" s="102" t="s">
        <v>769</v>
      </c>
      <c r="C1268" s="101" t="s">
        <v>753</v>
      </c>
      <c r="D1268" s="102" t="s">
        <v>2227</v>
      </c>
      <c r="E1268" s="102" t="s">
        <v>770</v>
      </c>
      <c r="F1268" s="102"/>
      <c r="G1268" s="103" t="s">
        <v>751</v>
      </c>
      <c r="H1268" s="127">
        <v>-65999.759999999995</v>
      </c>
      <c r="I1268" s="127"/>
      <c r="J1268" s="94">
        <f>+H1268+I1268</f>
        <v>-65999.759999999995</v>
      </c>
      <c r="K1268" s="273"/>
      <c r="L1268" s="26"/>
      <c r="M1268" s="80"/>
      <c r="N1268" s="67"/>
      <c r="O1268" s="129"/>
      <c r="P1268" s="77"/>
      <c r="Q1268" s="282"/>
      <c r="S1268" s="1"/>
      <c r="U1268" s="7"/>
    </row>
    <row r="1269" spans="1:21" ht="15.95" customHeight="1" x14ac:dyDescent="0.25">
      <c r="A1269" s="5"/>
      <c r="B1269" s="102" t="s">
        <v>2785</v>
      </c>
      <c r="C1269" s="101" t="s">
        <v>753</v>
      </c>
      <c r="D1269" s="102" t="s">
        <v>2227</v>
      </c>
      <c r="E1269" s="102" t="s">
        <v>770</v>
      </c>
      <c r="F1269" s="102"/>
      <c r="G1269" s="103" t="s">
        <v>2987</v>
      </c>
      <c r="H1269" s="127"/>
      <c r="I1269" s="127"/>
      <c r="J1269" s="94">
        <v>-888170.38</v>
      </c>
      <c r="K1269" s="273"/>
      <c r="L1269" s="26"/>
      <c r="M1269" s="80"/>
      <c r="N1269" s="67"/>
      <c r="O1269" s="129"/>
      <c r="P1269" s="77"/>
      <c r="Q1269" s="282"/>
      <c r="S1269" s="1"/>
      <c r="U1269" s="7"/>
    </row>
    <row r="1270" spans="1:21" ht="15.95" customHeight="1" x14ac:dyDescent="0.25">
      <c r="A1270" s="5"/>
      <c r="B1270" s="11"/>
      <c r="C1270" s="93"/>
      <c r="D1270" s="42"/>
      <c r="E1270" s="11"/>
      <c r="F1270" s="42"/>
      <c r="G1270" s="79"/>
      <c r="H1270" s="100"/>
      <c r="I1270" s="100"/>
      <c r="J1270" s="70">
        <f>SUM(J1267:J1269)</f>
        <v>0</v>
      </c>
      <c r="K1270" s="273"/>
      <c r="L1270" s="26"/>
      <c r="M1270" s="80"/>
      <c r="N1270" s="67"/>
      <c r="O1270" s="129"/>
      <c r="P1270" s="77"/>
      <c r="Q1270" s="282"/>
      <c r="S1270" s="1"/>
      <c r="U1270" s="7"/>
    </row>
    <row r="1271" spans="1:21" ht="15.95" customHeight="1" x14ac:dyDescent="0.25">
      <c r="A1271" s="5"/>
      <c r="B1271" s="11"/>
      <c r="C1271" s="93"/>
      <c r="D1271" s="42"/>
      <c r="E1271" s="11"/>
      <c r="F1271" s="42"/>
      <c r="G1271" s="79"/>
      <c r="H1271" s="100"/>
      <c r="I1271" s="100"/>
      <c r="J1271" s="94"/>
      <c r="K1271" s="273"/>
      <c r="L1271" s="26"/>
      <c r="M1271" s="80"/>
      <c r="N1271" s="67"/>
      <c r="O1271" s="129"/>
      <c r="P1271" s="77"/>
      <c r="Q1271" s="282"/>
      <c r="S1271" s="1"/>
      <c r="U1271" s="7"/>
    </row>
    <row r="1272" spans="1:21" ht="15.95" customHeight="1" x14ac:dyDescent="0.25">
      <c r="A1272" s="5"/>
      <c r="B1272" s="11" t="s">
        <v>752</v>
      </c>
      <c r="C1272" s="93" t="s">
        <v>753</v>
      </c>
      <c r="D1272" s="42" t="s">
        <v>2227</v>
      </c>
      <c r="E1272" s="11" t="s">
        <v>754</v>
      </c>
      <c r="F1272" s="42"/>
      <c r="G1272" s="79" t="s">
        <v>751</v>
      </c>
      <c r="H1272" s="100">
        <v>155435</v>
      </c>
      <c r="I1272" s="100">
        <v>0</v>
      </c>
      <c r="J1272" s="94">
        <f>+H1272+I1272</f>
        <v>155435</v>
      </c>
      <c r="K1272" s="273"/>
      <c r="L1272" s="26"/>
      <c r="M1272" s="80"/>
      <c r="N1272" s="67"/>
      <c r="O1272" s="129"/>
      <c r="P1272" s="77"/>
      <c r="Q1272" s="282"/>
      <c r="S1272" s="1"/>
      <c r="U1272" s="7"/>
    </row>
    <row r="1273" spans="1:21" ht="15.95" customHeight="1" x14ac:dyDescent="0.25">
      <c r="A1273" s="5"/>
      <c r="B1273" s="102" t="s">
        <v>2707</v>
      </c>
      <c r="C1273" s="101" t="s">
        <v>753</v>
      </c>
      <c r="D1273" s="102" t="s">
        <v>2227</v>
      </c>
      <c r="E1273" s="11"/>
      <c r="F1273" s="42"/>
      <c r="G1273" s="103" t="s">
        <v>2986</v>
      </c>
      <c r="H1273" s="100"/>
      <c r="I1273" s="100"/>
      <c r="J1273" s="94">
        <f>-J1272</f>
        <v>-155435</v>
      </c>
      <c r="K1273" s="273"/>
      <c r="L1273" s="26"/>
      <c r="M1273" s="80"/>
      <c r="N1273" s="67"/>
      <c r="O1273" s="129"/>
      <c r="P1273" s="77"/>
      <c r="Q1273" s="282"/>
      <c r="S1273" s="1"/>
      <c r="U1273" s="7"/>
    </row>
    <row r="1274" spans="1:21" ht="15.95" customHeight="1" x14ac:dyDescent="0.25">
      <c r="A1274" s="5"/>
      <c r="B1274" s="22"/>
      <c r="C1274" s="93"/>
      <c r="D1274" s="42"/>
      <c r="E1274" s="42"/>
      <c r="F1274" s="42"/>
      <c r="G1274" s="79"/>
      <c r="H1274" s="204"/>
      <c r="I1274" s="100"/>
      <c r="J1274" s="70">
        <f>SUM(J1272:J1273)</f>
        <v>0</v>
      </c>
      <c r="K1274" s="273"/>
      <c r="L1274" s="26"/>
      <c r="M1274" s="80"/>
      <c r="N1274" s="67"/>
      <c r="O1274" s="81"/>
      <c r="P1274" s="77"/>
      <c r="Q1274" s="282"/>
      <c r="S1274" s="1"/>
      <c r="U1274" s="7"/>
    </row>
    <row r="1275" spans="1:21" s="359" customFormat="1" ht="15.95" customHeight="1" x14ac:dyDescent="0.25">
      <c r="A1275" s="348"/>
      <c r="B1275" s="362"/>
      <c r="C1275" s="361"/>
      <c r="D1275" s="351"/>
      <c r="E1275" s="351"/>
      <c r="F1275" s="351"/>
      <c r="G1275" s="375"/>
      <c r="H1275" s="364"/>
      <c r="I1275" s="100"/>
      <c r="J1275" s="117"/>
      <c r="K1275" s="117"/>
      <c r="L1275" s="354"/>
      <c r="M1275" s="377"/>
      <c r="N1275" s="356"/>
      <c r="O1275" s="366"/>
      <c r="P1275" s="378"/>
      <c r="Q1275" s="379"/>
      <c r="S1275" s="360"/>
      <c r="U1275" s="380"/>
    </row>
    <row r="1276" spans="1:21" s="359" customFormat="1" ht="15.95" customHeight="1" x14ac:dyDescent="0.25">
      <c r="A1276" s="348"/>
      <c r="B1276" s="362" t="s">
        <v>3172</v>
      </c>
      <c r="C1276" s="93" t="s">
        <v>753</v>
      </c>
      <c r="D1276" s="42" t="s">
        <v>2227</v>
      </c>
      <c r="E1276" s="11" t="s">
        <v>3197</v>
      </c>
      <c r="F1276" s="351">
        <v>67</v>
      </c>
      <c r="G1276" s="375" t="s">
        <v>751</v>
      </c>
      <c r="H1276" s="364">
        <v>192160</v>
      </c>
      <c r="I1276" s="100">
        <v>34588.800000000003</v>
      </c>
      <c r="J1276" s="94">
        <f t="shared" ref="J1276:J1287" si="58">+H1276+I1276</f>
        <v>226748.79999999999</v>
      </c>
      <c r="K1276" s="117"/>
      <c r="L1276" s="354"/>
      <c r="M1276" s="377"/>
      <c r="N1276" s="356"/>
      <c r="O1276" s="366"/>
      <c r="P1276" s="378"/>
      <c r="Q1276" s="379"/>
      <c r="S1276" s="360"/>
      <c r="U1276" s="380"/>
    </row>
    <row r="1277" spans="1:21" s="359" customFormat="1" ht="15.95" customHeight="1" x14ac:dyDescent="0.25">
      <c r="A1277" s="348"/>
      <c r="B1277" s="386" t="s">
        <v>3824</v>
      </c>
      <c r="C1277" s="101" t="s">
        <v>753</v>
      </c>
      <c r="D1277" s="102" t="s">
        <v>2227</v>
      </c>
      <c r="E1277" s="102" t="s">
        <v>3197</v>
      </c>
      <c r="F1277" s="349">
        <v>67</v>
      </c>
      <c r="G1277" s="385" t="s">
        <v>3826</v>
      </c>
      <c r="H1277" s="364"/>
      <c r="I1277" s="100"/>
      <c r="J1277" s="94">
        <f>-J1276</f>
        <v>-226748.79999999999</v>
      </c>
      <c r="K1277" s="117"/>
      <c r="L1277" s="354"/>
      <c r="M1277" s="377"/>
      <c r="N1277" s="356"/>
      <c r="O1277" s="366"/>
      <c r="P1277" s="378"/>
      <c r="Q1277" s="379"/>
      <c r="S1277" s="360"/>
      <c r="U1277" s="380"/>
    </row>
    <row r="1278" spans="1:21" s="359" customFormat="1" ht="15.95" customHeight="1" x14ac:dyDescent="0.25">
      <c r="A1278" s="348"/>
      <c r="B1278" s="362" t="s">
        <v>3172</v>
      </c>
      <c r="C1278" s="93" t="s">
        <v>753</v>
      </c>
      <c r="D1278" s="42" t="s">
        <v>2227</v>
      </c>
      <c r="E1278" s="11" t="s">
        <v>3322</v>
      </c>
      <c r="F1278" s="351">
        <v>72</v>
      </c>
      <c r="G1278" s="375" t="s">
        <v>751</v>
      </c>
      <c r="H1278" s="364">
        <v>15015</v>
      </c>
      <c r="I1278" s="100">
        <v>0</v>
      </c>
      <c r="J1278" s="94">
        <f t="shared" si="58"/>
        <v>15015</v>
      </c>
      <c r="K1278" s="117"/>
      <c r="L1278" s="354"/>
      <c r="M1278" s="377"/>
      <c r="N1278" s="356"/>
      <c r="O1278" s="366"/>
      <c r="P1278" s="378"/>
      <c r="Q1278" s="379"/>
      <c r="S1278" s="360"/>
      <c r="U1278" s="380"/>
    </row>
    <row r="1279" spans="1:21" s="359" customFormat="1" ht="15.95" customHeight="1" x14ac:dyDescent="0.25">
      <c r="A1279" s="348"/>
      <c r="B1279" s="386" t="s">
        <v>3824</v>
      </c>
      <c r="C1279" s="101" t="s">
        <v>753</v>
      </c>
      <c r="D1279" s="102" t="s">
        <v>2227</v>
      </c>
      <c r="E1279" s="102" t="s">
        <v>3322</v>
      </c>
      <c r="F1279" s="349">
        <v>72</v>
      </c>
      <c r="G1279" s="385" t="s">
        <v>3826</v>
      </c>
      <c r="H1279" s="381"/>
      <c r="I1279" s="127"/>
      <c r="J1279" s="127">
        <f>-J1278</f>
        <v>-15015</v>
      </c>
      <c r="K1279" s="227"/>
      <c r="L1279" s="490"/>
      <c r="M1279" s="377"/>
      <c r="N1279" s="356"/>
      <c r="O1279" s="366"/>
      <c r="P1279" s="378"/>
      <c r="Q1279" s="379"/>
      <c r="S1279" s="360"/>
      <c r="U1279" s="380"/>
    </row>
    <row r="1280" spans="1:21" s="359" customFormat="1" ht="15.95" customHeight="1" x14ac:dyDescent="0.25">
      <c r="A1280" s="348"/>
      <c r="B1280" s="362" t="s">
        <v>3425</v>
      </c>
      <c r="C1280" s="93" t="s">
        <v>753</v>
      </c>
      <c r="D1280" s="42" t="s">
        <v>2227</v>
      </c>
      <c r="E1280" s="11" t="s">
        <v>3630</v>
      </c>
      <c r="F1280" s="351"/>
      <c r="G1280" s="375" t="s">
        <v>3753</v>
      </c>
      <c r="H1280" s="364">
        <v>164065.5</v>
      </c>
      <c r="I1280" s="100">
        <v>12032.71</v>
      </c>
      <c r="J1280" s="216">
        <f t="shared" si="58"/>
        <v>176098.21</v>
      </c>
      <c r="K1280" s="117"/>
      <c r="L1280" s="354"/>
      <c r="M1280" s="377"/>
      <c r="N1280" s="356"/>
      <c r="O1280" s="366"/>
      <c r="P1280" s="378"/>
      <c r="Q1280" s="379"/>
      <c r="S1280" s="360"/>
      <c r="U1280" s="380"/>
    </row>
    <row r="1281" spans="1:21" s="359" customFormat="1" ht="15.95" customHeight="1" x14ac:dyDescent="0.25">
      <c r="A1281" s="348"/>
      <c r="B1281" s="362" t="s">
        <v>3480</v>
      </c>
      <c r="C1281" s="93" t="s">
        <v>753</v>
      </c>
      <c r="D1281" s="42" t="s">
        <v>2227</v>
      </c>
      <c r="E1281" s="11" t="s">
        <v>4056</v>
      </c>
      <c r="F1281" s="351">
        <v>216</v>
      </c>
      <c r="G1281" s="375" t="s">
        <v>751</v>
      </c>
      <c r="H1281" s="364">
        <v>21180</v>
      </c>
      <c r="I1281" s="100">
        <v>0</v>
      </c>
      <c r="J1281" s="216">
        <f t="shared" si="58"/>
        <v>21180</v>
      </c>
      <c r="K1281" s="117"/>
      <c r="L1281" s="354"/>
      <c r="M1281" s="377"/>
      <c r="N1281" s="356"/>
      <c r="O1281" s="366"/>
      <c r="P1281" s="378"/>
      <c r="Q1281" s="379"/>
      <c r="S1281" s="360"/>
      <c r="U1281" s="380"/>
    </row>
    <row r="1282" spans="1:21" s="359" customFormat="1" ht="15.95" customHeight="1" x14ac:dyDescent="0.25">
      <c r="A1282" s="348"/>
      <c r="B1282" s="362" t="s">
        <v>3049</v>
      </c>
      <c r="C1282" s="93" t="s">
        <v>753</v>
      </c>
      <c r="D1282" s="42" t="s">
        <v>2227</v>
      </c>
      <c r="E1282" s="11" t="s">
        <v>3342</v>
      </c>
      <c r="F1282" s="351">
        <v>92</v>
      </c>
      <c r="G1282" s="375" t="s">
        <v>751</v>
      </c>
      <c r="H1282" s="364">
        <v>344200</v>
      </c>
      <c r="I1282" s="100">
        <v>0</v>
      </c>
      <c r="J1282" s="216">
        <f t="shared" si="58"/>
        <v>344200</v>
      </c>
      <c r="K1282" s="117"/>
      <c r="L1282" s="354"/>
      <c r="M1282" s="377"/>
      <c r="N1282" s="356"/>
      <c r="O1282" s="366"/>
      <c r="P1282" s="378"/>
      <c r="Q1282" s="379"/>
      <c r="S1282" s="360"/>
      <c r="U1282" s="380"/>
    </row>
    <row r="1283" spans="1:21" s="359" customFormat="1" ht="15.95" customHeight="1" x14ac:dyDescent="0.25">
      <c r="A1283" s="348"/>
      <c r="B1283" s="362" t="s">
        <v>3636</v>
      </c>
      <c r="C1283" s="93" t="s">
        <v>753</v>
      </c>
      <c r="D1283" s="42" t="s">
        <v>2227</v>
      </c>
      <c r="E1283" s="11" t="s">
        <v>3657</v>
      </c>
      <c r="F1283" s="351">
        <v>349</v>
      </c>
      <c r="G1283" s="375" t="s">
        <v>751</v>
      </c>
      <c r="H1283" s="510">
        <v>44442</v>
      </c>
      <c r="I1283" s="511">
        <v>7999.56</v>
      </c>
      <c r="J1283" s="512">
        <f t="shared" si="58"/>
        <v>52441.56</v>
      </c>
      <c r="K1283" s="117"/>
      <c r="L1283" s="354"/>
      <c r="M1283" s="377"/>
      <c r="N1283" s="356"/>
      <c r="O1283" s="366"/>
      <c r="P1283" s="378"/>
      <c r="Q1283" s="379"/>
      <c r="S1283" s="360"/>
      <c r="U1283" s="380"/>
    </row>
    <row r="1284" spans="1:21" s="359" customFormat="1" ht="15.95" customHeight="1" x14ac:dyDescent="0.25">
      <c r="A1284" s="348"/>
      <c r="B1284" s="362" t="s">
        <v>3861</v>
      </c>
      <c r="C1284" s="93" t="s">
        <v>753</v>
      </c>
      <c r="D1284" s="42" t="s">
        <v>2227</v>
      </c>
      <c r="E1284" s="11" t="s">
        <v>4004</v>
      </c>
      <c r="F1284" s="351">
        <v>456</v>
      </c>
      <c r="G1284" s="375" t="s">
        <v>751</v>
      </c>
      <c r="H1284" s="510">
        <v>72000</v>
      </c>
      <c r="I1284" s="511">
        <v>0</v>
      </c>
      <c r="J1284" s="512">
        <f t="shared" si="58"/>
        <v>72000</v>
      </c>
      <c r="K1284" s="117"/>
      <c r="L1284" s="354"/>
      <c r="M1284" s="377"/>
      <c r="N1284" s="356"/>
      <c r="O1284" s="366"/>
      <c r="P1284" s="378"/>
      <c r="Q1284" s="379"/>
      <c r="S1284" s="360"/>
      <c r="U1284" s="380"/>
    </row>
    <row r="1285" spans="1:21" s="359" customFormat="1" ht="15.95" customHeight="1" x14ac:dyDescent="0.25">
      <c r="A1285" s="348"/>
      <c r="B1285" s="362" t="s">
        <v>4304</v>
      </c>
      <c r="C1285" s="93" t="s">
        <v>753</v>
      </c>
      <c r="D1285" s="42" t="s">
        <v>2227</v>
      </c>
      <c r="E1285" s="11" t="s">
        <v>4314</v>
      </c>
      <c r="F1285" s="351">
        <v>530</v>
      </c>
      <c r="G1285" s="375" t="s">
        <v>4315</v>
      </c>
      <c r="H1285" s="510">
        <v>34000</v>
      </c>
      <c r="I1285" s="511">
        <v>6120</v>
      </c>
      <c r="J1285" s="512">
        <f t="shared" si="58"/>
        <v>40120</v>
      </c>
      <c r="K1285" s="117"/>
      <c r="L1285" s="354"/>
      <c r="M1285" s="377"/>
      <c r="N1285" s="356"/>
      <c r="O1285" s="366"/>
      <c r="P1285" s="378"/>
      <c r="Q1285" s="379"/>
      <c r="S1285" s="360"/>
      <c r="U1285" s="380"/>
    </row>
    <row r="1286" spans="1:21" s="359" customFormat="1" ht="15.95" customHeight="1" x14ac:dyDescent="0.25">
      <c r="A1286" s="348"/>
      <c r="B1286" s="362" t="s">
        <v>3861</v>
      </c>
      <c r="C1286" s="93" t="s">
        <v>753</v>
      </c>
      <c r="D1286" s="42" t="s">
        <v>2227</v>
      </c>
      <c r="E1286" s="11" t="s">
        <v>3657</v>
      </c>
      <c r="F1286" s="351">
        <v>428</v>
      </c>
      <c r="G1286" s="375" t="s">
        <v>3950</v>
      </c>
      <c r="H1286" s="510">
        <v>900</v>
      </c>
      <c r="I1286" s="511">
        <v>162</v>
      </c>
      <c r="J1286" s="543">
        <f t="shared" si="58"/>
        <v>1062</v>
      </c>
      <c r="K1286" s="117"/>
      <c r="L1286" s="354"/>
      <c r="M1286" s="377"/>
      <c r="N1286" s="356"/>
      <c r="O1286" s="366"/>
      <c r="P1286" s="378"/>
      <c r="Q1286" s="379"/>
      <c r="S1286" s="360"/>
      <c r="U1286" s="380"/>
    </row>
    <row r="1287" spans="1:21" s="359" customFormat="1" ht="15.95" customHeight="1" x14ac:dyDescent="0.25">
      <c r="A1287" s="348"/>
      <c r="B1287" s="362" t="s">
        <v>3150</v>
      </c>
      <c r="C1287" s="93" t="s">
        <v>753</v>
      </c>
      <c r="D1287" s="42" t="s">
        <v>2227</v>
      </c>
      <c r="E1287" s="11" t="s">
        <v>3197</v>
      </c>
      <c r="F1287" s="351">
        <v>152</v>
      </c>
      <c r="G1287" s="375" t="s">
        <v>3196</v>
      </c>
      <c r="H1287" s="510">
        <v>11130</v>
      </c>
      <c r="I1287" s="511">
        <v>2003.4</v>
      </c>
      <c r="J1287" s="543">
        <f t="shared" si="58"/>
        <v>13133.4</v>
      </c>
      <c r="K1287" s="117"/>
      <c r="L1287" s="354"/>
      <c r="M1287" s="377"/>
      <c r="N1287" s="356"/>
      <c r="O1287" s="366"/>
      <c r="P1287" s="378"/>
      <c r="Q1287" s="379"/>
      <c r="S1287" s="360"/>
      <c r="U1287" s="380"/>
    </row>
    <row r="1288" spans="1:21" s="359" customFormat="1" ht="15.95" customHeight="1" x14ac:dyDescent="0.25">
      <c r="A1288" s="348"/>
      <c r="B1288" s="362"/>
      <c r="C1288" s="93"/>
      <c r="D1288" s="42"/>
      <c r="E1288" s="11"/>
      <c r="F1288" s="351"/>
      <c r="G1288" s="375"/>
      <c r="H1288" s="364"/>
      <c r="I1288" s="100"/>
      <c r="J1288" s="94"/>
      <c r="K1288" s="117"/>
      <c r="L1288" s="354"/>
      <c r="M1288" s="377"/>
      <c r="N1288" s="356"/>
      <c r="O1288" s="366"/>
      <c r="P1288" s="378"/>
      <c r="Q1288" s="379"/>
      <c r="S1288" s="360"/>
      <c r="U1288" s="380"/>
    </row>
    <row r="1289" spans="1:21" s="359" customFormat="1" ht="15.95" customHeight="1" x14ac:dyDescent="0.25">
      <c r="A1289" s="348"/>
      <c r="B1289" s="362"/>
      <c r="C1289" s="93"/>
      <c r="D1289" s="42"/>
      <c r="E1289" s="11"/>
      <c r="F1289" s="351"/>
      <c r="G1289" s="375"/>
      <c r="H1289" s="364"/>
      <c r="I1289" s="100"/>
      <c r="J1289" s="70">
        <f>SUM(J1276:J1287)</f>
        <v>720235.17</v>
      </c>
      <c r="K1289" s="117"/>
      <c r="L1289" s="354"/>
      <c r="M1289" s="377"/>
      <c r="N1289" s="356"/>
      <c r="O1289" s="366"/>
      <c r="P1289" s="378"/>
      <c r="Q1289" s="379"/>
      <c r="S1289" s="360"/>
      <c r="U1289" s="380"/>
    </row>
    <row r="1290" spans="1:21" s="359" customFormat="1" ht="15.95" customHeight="1" x14ac:dyDescent="0.25">
      <c r="A1290" s="348"/>
      <c r="B1290" s="362"/>
      <c r="C1290" s="93"/>
      <c r="D1290" s="42"/>
      <c r="E1290" s="11"/>
      <c r="F1290" s="351"/>
      <c r="G1290" s="375"/>
      <c r="H1290" s="364"/>
      <c r="I1290" s="100"/>
      <c r="J1290" s="94"/>
      <c r="K1290" s="117"/>
      <c r="L1290" s="354"/>
      <c r="M1290" s="377"/>
      <c r="N1290" s="356"/>
      <c r="O1290" s="366"/>
      <c r="P1290" s="378"/>
      <c r="Q1290" s="379"/>
      <c r="S1290" s="360"/>
      <c r="U1290" s="380"/>
    </row>
    <row r="1291" spans="1:21" s="359" customFormat="1" ht="15.95" customHeight="1" x14ac:dyDescent="0.25">
      <c r="A1291" s="348"/>
      <c r="B1291" s="362"/>
      <c r="C1291" s="361"/>
      <c r="D1291" s="351"/>
      <c r="E1291" s="351"/>
      <c r="F1291" s="351"/>
      <c r="G1291" s="375"/>
      <c r="H1291" s="364"/>
      <c r="I1291" s="100"/>
      <c r="J1291" s="117"/>
      <c r="K1291" s="117"/>
      <c r="L1291" s="354"/>
      <c r="M1291" s="377"/>
      <c r="N1291" s="356"/>
      <c r="O1291" s="366"/>
      <c r="P1291" s="378"/>
      <c r="Q1291" s="379"/>
      <c r="S1291" s="360"/>
      <c r="U1291" s="380"/>
    </row>
    <row r="1292" spans="1:21" s="359" customFormat="1" ht="15.95" customHeight="1" x14ac:dyDescent="0.25">
      <c r="A1292" s="348"/>
      <c r="B1292" s="89"/>
      <c r="C1292" s="48" t="s">
        <v>2961</v>
      </c>
      <c r="D1292" s="49" t="s">
        <v>2962</v>
      </c>
      <c r="E1292" s="75"/>
      <c r="F1292" s="75"/>
      <c r="G1292" s="91"/>
      <c r="H1292" s="223"/>
      <c r="I1292" s="170"/>
      <c r="J1292" s="92"/>
      <c r="K1292" s="123">
        <f>+J1359</f>
        <v>2111530.4499999997</v>
      </c>
      <c r="L1292" s="73"/>
      <c r="M1292" s="74"/>
      <c r="N1292" s="99"/>
      <c r="O1292" s="76"/>
      <c r="P1292" s="378"/>
      <c r="Q1292" s="379"/>
      <c r="S1292" s="360"/>
      <c r="U1292" s="380"/>
    </row>
    <row r="1293" spans="1:21" s="359" customFormat="1" ht="15.95" hidden="1" customHeight="1" x14ac:dyDescent="0.25">
      <c r="A1293" s="348"/>
      <c r="B1293" s="362" t="s">
        <v>2346</v>
      </c>
      <c r="C1293" s="361" t="s">
        <v>2961</v>
      </c>
      <c r="D1293" s="351" t="s">
        <v>2962</v>
      </c>
      <c r="E1293" s="351" t="s">
        <v>3051</v>
      </c>
      <c r="F1293" s="351">
        <v>111</v>
      </c>
      <c r="G1293" s="375" t="s">
        <v>600</v>
      </c>
      <c r="H1293" s="364">
        <v>35000</v>
      </c>
      <c r="I1293" s="100">
        <v>6300</v>
      </c>
      <c r="J1293" s="94">
        <f>+H1293+I1293</f>
        <v>41300</v>
      </c>
      <c r="K1293" s="227"/>
      <c r="L1293" s="354"/>
      <c r="M1293" s="377"/>
      <c r="N1293" s="356"/>
      <c r="O1293" s="366"/>
      <c r="P1293" s="378"/>
      <c r="Q1293" s="379"/>
      <c r="S1293" s="360"/>
      <c r="U1293" s="380"/>
    </row>
    <row r="1294" spans="1:21" s="359" customFormat="1" ht="15.95" hidden="1" customHeight="1" x14ac:dyDescent="0.25">
      <c r="A1294" s="348"/>
      <c r="B1294" s="386" t="s">
        <v>3493</v>
      </c>
      <c r="C1294" s="350" t="s">
        <v>2961</v>
      </c>
      <c r="D1294" s="349" t="s">
        <v>2962</v>
      </c>
      <c r="E1294" s="349" t="s">
        <v>3051</v>
      </c>
      <c r="F1294" s="349">
        <v>111</v>
      </c>
      <c r="G1294" s="385" t="s">
        <v>3194</v>
      </c>
      <c r="H1294" s="364"/>
      <c r="I1294" s="100"/>
      <c r="J1294" s="94">
        <f>-J1293</f>
        <v>-41300</v>
      </c>
      <c r="K1294" s="227"/>
      <c r="L1294" s="354"/>
      <c r="M1294" s="377"/>
      <c r="N1294" s="356"/>
      <c r="O1294" s="366"/>
      <c r="P1294" s="378"/>
      <c r="Q1294" s="379"/>
      <c r="S1294" s="360"/>
      <c r="U1294" s="380"/>
    </row>
    <row r="1295" spans="1:21" s="359" customFormat="1" ht="15.95" hidden="1" customHeight="1" x14ac:dyDescent="0.25">
      <c r="A1295" s="348"/>
      <c r="B1295" s="362" t="s">
        <v>2440</v>
      </c>
      <c r="C1295" s="361" t="s">
        <v>2961</v>
      </c>
      <c r="D1295" s="351" t="s">
        <v>2962</v>
      </c>
      <c r="E1295" s="351" t="s">
        <v>3075</v>
      </c>
      <c r="F1295" s="351">
        <v>36</v>
      </c>
      <c r="G1295" s="375" t="s">
        <v>600</v>
      </c>
      <c r="H1295" s="364">
        <v>100022</v>
      </c>
      <c r="I1295" s="100">
        <v>0</v>
      </c>
      <c r="J1295" s="94">
        <f>+H1295+I1295</f>
        <v>100022</v>
      </c>
      <c r="K1295" s="227"/>
      <c r="L1295" s="354"/>
      <c r="M1295" s="377"/>
      <c r="N1295" s="356"/>
      <c r="O1295" s="366"/>
      <c r="P1295" s="378"/>
      <c r="Q1295" s="379"/>
      <c r="S1295" s="360"/>
      <c r="U1295" s="380"/>
    </row>
    <row r="1296" spans="1:21" s="359" customFormat="1" ht="15.95" hidden="1" customHeight="1" x14ac:dyDescent="0.25">
      <c r="A1296" s="348"/>
      <c r="B1296" s="386" t="s">
        <v>3853</v>
      </c>
      <c r="C1296" s="350" t="s">
        <v>2961</v>
      </c>
      <c r="D1296" s="349" t="s">
        <v>2962</v>
      </c>
      <c r="E1296" s="349" t="s">
        <v>3075</v>
      </c>
      <c r="F1296" s="349">
        <v>36</v>
      </c>
      <c r="G1296" s="385" t="s">
        <v>3194</v>
      </c>
      <c r="H1296" s="364"/>
      <c r="I1296" s="100"/>
      <c r="J1296" s="94">
        <f>-J1295</f>
        <v>-100022</v>
      </c>
      <c r="K1296" s="227"/>
      <c r="L1296" s="354"/>
      <c r="M1296" s="377"/>
      <c r="N1296" s="356"/>
      <c r="O1296" s="366"/>
      <c r="P1296" s="378"/>
      <c r="Q1296" s="379"/>
      <c r="S1296" s="360"/>
      <c r="U1296" s="380"/>
    </row>
    <row r="1297" spans="1:21" s="359" customFormat="1" ht="15.95" hidden="1" customHeight="1" x14ac:dyDescent="0.25">
      <c r="A1297" s="348"/>
      <c r="B1297" s="362" t="s">
        <v>2317</v>
      </c>
      <c r="C1297" s="361" t="s">
        <v>2961</v>
      </c>
      <c r="D1297" s="351" t="s">
        <v>2962</v>
      </c>
      <c r="E1297" s="351" t="s">
        <v>3077</v>
      </c>
      <c r="F1297" s="351">
        <v>36</v>
      </c>
      <c r="G1297" s="375" t="s">
        <v>600</v>
      </c>
      <c r="H1297" s="364">
        <v>33950</v>
      </c>
      <c r="I1297" s="100">
        <v>0</v>
      </c>
      <c r="J1297" s="94">
        <f t="shared" ref="J1297:J1318" si="59">+H1297+I1297</f>
        <v>33950</v>
      </c>
      <c r="K1297" s="227"/>
      <c r="L1297" s="354"/>
      <c r="M1297" s="377"/>
      <c r="N1297" s="356"/>
      <c r="O1297" s="366"/>
      <c r="P1297" s="378"/>
      <c r="Q1297" s="379"/>
      <c r="S1297" s="360"/>
      <c r="U1297" s="380"/>
    </row>
    <row r="1298" spans="1:21" s="359" customFormat="1" ht="15.95" hidden="1" customHeight="1" x14ac:dyDescent="0.25">
      <c r="A1298" s="348"/>
      <c r="B1298" s="386" t="s">
        <v>3853</v>
      </c>
      <c r="C1298" s="350" t="s">
        <v>2961</v>
      </c>
      <c r="D1298" s="349" t="s">
        <v>2962</v>
      </c>
      <c r="E1298" s="349" t="s">
        <v>3077</v>
      </c>
      <c r="F1298" s="349">
        <v>36</v>
      </c>
      <c r="G1298" s="385" t="s">
        <v>3194</v>
      </c>
      <c r="H1298" s="364"/>
      <c r="I1298" s="100"/>
      <c r="J1298" s="94">
        <f>-J1297</f>
        <v>-33950</v>
      </c>
      <c r="K1298" s="227"/>
      <c r="L1298" s="354"/>
      <c r="M1298" s="377"/>
      <c r="N1298" s="356"/>
      <c r="O1298" s="366"/>
      <c r="P1298" s="378"/>
      <c r="Q1298" s="379"/>
      <c r="S1298" s="360"/>
      <c r="U1298" s="380"/>
    </row>
    <row r="1299" spans="1:21" s="359" customFormat="1" ht="15.95" hidden="1" customHeight="1" x14ac:dyDescent="0.25">
      <c r="A1299" s="348"/>
      <c r="B1299" s="362" t="s">
        <v>2472</v>
      </c>
      <c r="C1299" s="361" t="s">
        <v>2961</v>
      </c>
      <c r="D1299" s="351" t="s">
        <v>2962</v>
      </c>
      <c r="E1299" s="351" t="s">
        <v>3076</v>
      </c>
      <c r="F1299" s="351">
        <v>36</v>
      </c>
      <c r="G1299" s="375" t="s">
        <v>600</v>
      </c>
      <c r="H1299" s="364">
        <v>201038</v>
      </c>
      <c r="I1299" s="100">
        <v>0</v>
      </c>
      <c r="J1299" s="94">
        <f t="shared" si="59"/>
        <v>201038</v>
      </c>
      <c r="K1299" s="227"/>
      <c r="L1299" s="354"/>
      <c r="M1299" s="377"/>
      <c r="N1299" s="356"/>
      <c r="O1299" s="366"/>
      <c r="P1299" s="378"/>
      <c r="Q1299" s="379"/>
      <c r="S1299" s="360"/>
      <c r="U1299" s="380"/>
    </row>
    <row r="1300" spans="1:21" s="359" customFormat="1" ht="15.95" hidden="1" customHeight="1" x14ac:dyDescent="0.25">
      <c r="A1300" s="348"/>
      <c r="B1300" s="386" t="s">
        <v>3853</v>
      </c>
      <c r="C1300" s="350" t="s">
        <v>2961</v>
      </c>
      <c r="D1300" s="349" t="s">
        <v>2962</v>
      </c>
      <c r="E1300" s="349" t="s">
        <v>3076</v>
      </c>
      <c r="F1300" s="349">
        <v>36</v>
      </c>
      <c r="G1300" s="385" t="s">
        <v>3194</v>
      </c>
      <c r="H1300" s="364"/>
      <c r="I1300" s="100"/>
      <c r="J1300" s="94">
        <f>-J1299</f>
        <v>-201038</v>
      </c>
      <c r="K1300" s="227"/>
      <c r="L1300" s="354"/>
      <c r="M1300" s="377"/>
      <c r="N1300" s="356"/>
      <c r="O1300" s="366"/>
      <c r="P1300" s="378"/>
      <c r="Q1300" s="379"/>
      <c r="S1300" s="360"/>
      <c r="U1300" s="380"/>
    </row>
    <row r="1301" spans="1:21" s="359" customFormat="1" ht="15.95" hidden="1" customHeight="1" x14ac:dyDescent="0.25">
      <c r="A1301" s="348"/>
      <c r="B1301" s="362" t="s">
        <v>2468</v>
      </c>
      <c r="C1301" s="361" t="s">
        <v>2961</v>
      </c>
      <c r="D1301" s="351" t="s">
        <v>2962</v>
      </c>
      <c r="E1301" s="351" t="s">
        <v>3085</v>
      </c>
      <c r="F1301" s="351">
        <v>3044</v>
      </c>
      <c r="G1301" s="375" t="s">
        <v>600</v>
      </c>
      <c r="H1301" s="364">
        <v>589668.27</v>
      </c>
      <c r="I1301" s="100">
        <v>2181.11</v>
      </c>
      <c r="J1301" s="94">
        <f t="shared" si="59"/>
        <v>591849.38</v>
      </c>
      <c r="K1301" s="227"/>
      <c r="L1301" s="354"/>
      <c r="M1301" s="377"/>
      <c r="N1301" s="356"/>
      <c r="O1301" s="366"/>
      <c r="P1301" s="378"/>
      <c r="Q1301" s="379"/>
      <c r="S1301" s="360"/>
      <c r="U1301" s="380"/>
    </row>
    <row r="1302" spans="1:21" s="359" customFormat="1" ht="15.95" hidden="1" customHeight="1" x14ac:dyDescent="0.25">
      <c r="A1302" s="348"/>
      <c r="B1302" s="386" t="s">
        <v>3192</v>
      </c>
      <c r="C1302" s="350" t="s">
        <v>2961</v>
      </c>
      <c r="D1302" s="349" t="s">
        <v>2962</v>
      </c>
      <c r="E1302" s="349" t="s">
        <v>3085</v>
      </c>
      <c r="F1302" s="349">
        <v>3044</v>
      </c>
      <c r="G1302" s="385" t="s">
        <v>3194</v>
      </c>
      <c r="H1302" s="381"/>
      <c r="I1302" s="127"/>
      <c r="J1302" s="127">
        <f>-J1301</f>
        <v>-591849.38</v>
      </c>
      <c r="K1302" s="227"/>
      <c r="L1302" s="354"/>
      <c r="M1302" s="377"/>
      <c r="N1302" s="356"/>
      <c r="O1302" s="366"/>
      <c r="P1302" s="378"/>
      <c r="Q1302" s="379"/>
      <c r="S1302" s="360"/>
      <c r="U1302" s="380"/>
    </row>
    <row r="1303" spans="1:21" s="359" customFormat="1" ht="15.95" hidden="1" customHeight="1" x14ac:dyDescent="0.25">
      <c r="A1303" s="348"/>
      <c r="B1303" s="362" t="s">
        <v>2287</v>
      </c>
      <c r="C1303" s="361" t="s">
        <v>2961</v>
      </c>
      <c r="D1303" s="351" t="s">
        <v>2962</v>
      </c>
      <c r="E1303" s="351" t="s">
        <v>3086</v>
      </c>
      <c r="F1303" s="351">
        <v>3048</v>
      </c>
      <c r="G1303" s="375" t="s">
        <v>600</v>
      </c>
      <c r="H1303" s="364">
        <v>254248.41</v>
      </c>
      <c r="I1303" s="100">
        <v>2002.68</v>
      </c>
      <c r="J1303" s="94">
        <f t="shared" si="59"/>
        <v>256251.09</v>
      </c>
      <c r="K1303" s="227"/>
      <c r="L1303" s="400">
        <f>+J1293+J1295+J1318</f>
        <v>1057329.8</v>
      </c>
      <c r="M1303" s="377"/>
      <c r="N1303" s="356"/>
      <c r="O1303" s="366"/>
      <c r="P1303" s="378"/>
      <c r="Q1303" s="379"/>
      <c r="S1303" s="360"/>
      <c r="U1303" s="380"/>
    </row>
    <row r="1304" spans="1:21" s="359" customFormat="1" ht="15.95" hidden="1" customHeight="1" x14ac:dyDescent="0.25">
      <c r="A1304" s="348"/>
      <c r="B1304" s="386" t="s">
        <v>3853</v>
      </c>
      <c r="C1304" s="350" t="s">
        <v>2961</v>
      </c>
      <c r="D1304" s="349" t="s">
        <v>2962</v>
      </c>
      <c r="E1304" s="349" t="s">
        <v>3086</v>
      </c>
      <c r="F1304" s="349">
        <v>3048</v>
      </c>
      <c r="G1304" s="385" t="s">
        <v>3194</v>
      </c>
      <c r="H1304" s="364"/>
      <c r="I1304" s="100"/>
      <c r="J1304" s="94">
        <f>-J1303</f>
        <v>-256251.09</v>
      </c>
      <c r="K1304" s="227"/>
      <c r="L1304" s="400"/>
      <c r="M1304" s="377"/>
      <c r="N1304" s="356"/>
      <c r="O1304" s="366"/>
      <c r="P1304" s="378"/>
      <c r="Q1304" s="379"/>
      <c r="S1304" s="360"/>
      <c r="U1304" s="380"/>
    </row>
    <row r="1305" spans="1:21" s="359" customFormat="1" ht="15.95" hidden="1" customHeight="1" x14ac:dyDescent="0.25">
      <c r="A1305" s="348"/>
      <c r="B1305" s="362" t="s">
        <v>2295</v>
      </c>
      <c r="C1305" s="361" t="s">
        <v>2961</v>
      </c>
      <c r="D1305" s="351" t="s">
        <v>2962</v>
      </c>
      <c r="E1305" s="351" t="s">
        <v>3087</v>
      </c>
      <c r="F1305" s="351">
        <v>238</v>
      </c>
      <c r="G1305" s="375" t="s">
        <v>600</v>
      </c>
      <c r="H1305" s="364">
        <v>22400</v>
      </c>
      <c r="I1305" s="100">
        <v>252</v>
      </c>
      <c r="J1305" s="94">
        <f t="shared" si="59"/>
        <v>22652</v>
      </c>
      <c r="K1305" s="227"/>
      <c r="L1305" s="354"/>
      <c r="M1305" s="377"/>
      <c r="N1305" s="356"/>
      <c r="O1305" s="366"/>
      <c r="P1305" s="378"/>
      <c r="Q1305" s="379"/>
      <c r="S1305" s="360"/>
      <c r="U1305" s="380"/>
    </row>
    <row r="1306" spans="1:21" s="359" customFormat="1" ht="15.95" hidden="1" customHeight="1" x14ac:dyDescent="0.25">
      <c r="A1306" s="348"/>
      <c r="B1306" s="386" t="s">
        <v>3493</v>
      </c>
      <c r="C1306" s="350" t="s">
        <v>2961</v>
      </c>
      <c r="D1306" s="349" t="s">
        <v>2962</v>
      </c>
      <c r="E1306" s="349" t="s">
        <v>3087</v>
      </c>
      <c r="F1306" s="349">
        <v>238</v>
      </c>
      <c r="G1306" s="385" t="s">
        <v>3194</v>
      </c>
      <c r="H1306" s="364"/>
      <c r="I1306" s="100"/>
      <c r="J1306" s="94">
        <f>-J1305</f>
        <v>-22652</v>
      </c>
      <c r="K1306" s="227"/>
      <c r="L1306" s="354"/>
      <c r="M1306" s="377"/>
      <c r="N1306" s="356"/>
      <c r="O1306" s="366"/>
      <c r="P1306" s="378"/>
      <c r="Q1306" s="379"/>
      <c r="S1306" s="360"/>
      <c r="U1306" s="380"/>
    </row>
    <row r="1307" spans="1:21" s="359" customFormat="1" ht="15.95" customHeight="1" x14ac:dyDescent="0.25">
      <c r="A1307" s="348"/>
      <c r="B1307" s="362" t="s">
        <v>2570</v>
      </c>
      <c r="C1307" s="361" t="s">
        <v>2961</v>
      </c>
      <c r="D1307" s="351" t="s">
        <v>2962</v>
      </c>
      <c r="E1307" s="351" t="s">
        <v>3088</v>
      </c>
      <c r="F1307" s="351">
        <v>238</v>
      </c>
      <c r="G1307" s="375" t="s">
        <v>600</v>
      </c>
      <c r="H1307" s="364">
        <v>1400</v>
      </c>
      <c r="I1307" s="100">
        <v>252</v>
      </c>
      <c r="J1307" s="94">
        <f t="shared" si="59"/>
        <v>1652</v>
      </c>
      <c r="K1307" s="227"/>
      <c r="L1307" s="354"/>
      <c r="M1307" s="377"/>
      <c r="N1307" s="356"/>
      <c r="O1307" s="366"/>
      <c r="P1307" s="378"/>
      <c r="Q1307" s="379"/>
      <c r="S1307" s="360"/>
      <c r="U1307" s="380"/>
    </row>
    <row r="1308" spans="1:21" s="359" customFormat="1" ht="15.95" customHeight="1" x14ac:dyDescent="0.25">
      <c r="A1308" s="348"/>
      <c r="B1308" s="362" t="s">
        <v>3089</v>
      </c>
      <c r="C1308" s="361" t="s">
        <v>2961</v>
      </c>
      <c r="D1308" s="351" t="s">
        <v>2962</v>
      </c>
      <c r="E1308" s="351" t="s">
        <v>3090</v>
      </c>
      <c r="F1308" s="351">
        <v>3048</v>
      </c>
      <c r="G1308" s="375" t="s">
        <v>600</v>
      </c>
      <c r="H1308" s="364">
        <v>164072.65</v>
      </c>
      <c r="I1308" s="100">
        <v>0</v>
      </c>
      <c r="J1308" s="94">
        <f t="shared" si="59"/>
        <v>164072.65</v>
      </c>
      <c r="K1308" s="227"/>
      <c r="L1308" s="354"/>
      <c r="M1308" s="377"/>
      <c r="N1308" s="356"/>
      <c r="O1308" s="366"/>
      <c r="P1308" s="378"/>
      <c r="Q1308" s="379"/>
      <c r="S1308" s="360"/>
      <c r="U1308" s="380"/>
    </row>
    <row r="1309" spans="1:21" s="359" customFormat="1" ht="15.95" customHeight="1" x14ac:dyDescent="0.25">
      <c r="A1309" s="348"/>
      <c r="B1309" s="386" t="s">
        <v>3853</v>
      </c>
      <c r="C1309" s="350" t="s">
        <v>2961</v>
      </c>
      <c r="D1309" s="349" t="s">
        <v>2962</v>
      </c>
      <c r="E1309" s="349" t="s">
        <v>3090</v>
      </c>
      <c r="F1309" s="349">
        <v>3048</v>
      </c>
      <c r="G1309" s="385" t="s">
        <v>3194</v>
      </c>
      <c r="H1309" s="364"/>
      <c r="I1309" s="100"/>
      <c r="J1309" s="94">
        <f>-J1308</f>
        <v>-164072.65</v>
      </c>
      <c r="K1309" s="227"/>
      <c r="L1309" s="354"/>
      <c r="M1309" s="377"/>
      <c r="N1309" s="356"/>
      <c r="O1309" s="366"/>
      <c r="P1309" s="378"/>
      <c r="Q1309" s="379"/>
      <c r="S1309" s="360"/>
      <c r="U1309" s="380"/>
    </row>
    <row r="1310" spans="1:21" s="359" customFormat="1" ht="15.95" customHeight="1" x14ac:dyDescent="0.25">
      <c r="A1310" s="348"/>
      <c r="B1310" s="362" t="s">
        <v>3091</v>
      </c>
      <c r="C1310" s="361" t="s">
        <v>2961</v>
      </c>
      <c r="D1310" s="351" t="s">
        <v>2962</v>
      </c>
      <c r="E1310" s="351" t="s">
        <v>3092</v>
      </c>
      <c r="F1310" s="351">
        <v>3048</v>
      </c>
      <c r="G1310" s="375" t="s">
        <v>600</v>
      </c>
      <c r="H1310" s="364">
        <v>34662.6</v>
      </c>
      <c r="I1310" s="100">
        <v>0</v>
      </c>
      <c r="J1310" s="94">
        <f t="shared" si="59"/>
        <v>34662.6</v>
      </c>
      <c r="K1310" s="227"/>
      <c r="L1310" s="354"/>
      <c r="M1310" s="377"/>
      <c r="N1310" s="356"/>
      <c r="O1310" s="366"/>
      <c r="P1310" s="378"/>
      <c r="Q1310" s="379"/>
      <c r="S1310" s="360"/>
      <c r="U1310" s="380"/>
    </row>
    <row r="1311" spans="1:21" s="359" customFormat="1" ht="15.95" customHeight="1" x14ac:dyDescent="0.25">
      <c r="A1311" s="348"/>
      <c r="B1311" s="386" t="s">
        <v>3853</v>
      </c>
      <c r="C1311" s="350" t="s">
        <v>2961</v>
      </c>
      <c r="D1311" s="349" t="s">
        <v>2962</v>
      </c>
      <c r="E1311" s="349" t="s">
        <v>3092</v>
      </c>
      <c r="F1311" s="349">
        <v>3048</v>
      </c>
      <c r="G1311" s="385" t="s">
        <v>3194</v>
      </c>
      <c r="H1311" s="364"/>
      <c r="I1311" s="100"/>
      <c r="J1311" s="94">
        <f>-J1310</f>
        <v>-34662.6</v>
      </c>
      <c r="K1311" s="227"/>
      <c r="L1311" s="354"/>
      <c r="M1311" s="377"/>
      <c r="N1311" s="356"/>
      <c r="O1311" s="366"/>
      <c r="P1311" s="378"/>
      <c r="Q1311" s="379"/>
      <c r="S1311" s="360"/>
      <c r="U1311" s="380"/>
    </row>
    <row r="1312" spans="1:21" s="359" customFormat="1" ht="15.95" customHeight="1" x14ac:dyDescent="0.25">
      <c r="A1312" s="348"/>
      <c r="B1312" s="362" t="s">
        <v>2219</v>
      </c>
      <c r="C1312" s="361" t="s">
        <v>2961</v>
      </c>
      <c r="D1312" s="351" t="s">
        <v>2962</v>
      </c>
      <c r="E1312" s="351" t="s">
        <v>3093</v>
      </c>
      <c r="F1312" s="351">
        <v>3048</v>
      </c>
      <c r="G1312" s="375" t="s">
        <v>600</v>
      </c>
      <c r="H1312" s="364">
        <v>298367.5</v>
      </c>
      <c r="I1312" s="100">
        <v>0</v>
      </c>
      <c r="J1312" s="94">
        <f t="shared" si="59"/>
        <v>298367.5</v>
      </c>
      <c r="K1312" s="227">
        <f>+J1312+J1310+J1308+J1303+J1299+J1297+J1295</f>
        <v>1088363.8399999999</v>
      </c>
      <c r="L1312" s="354"/>
      <c r="M1312" s="377"/>
      <c r="N1312" s="356"/>
      <c r="O1312" s="366"/>
      <c r="P1312" s="378"/>
      <c r="Q1312" s="379"/>
      <c r="S1312" s="360"/>
      <c r="U1312" s="380"/>
    </row>
    <row r="1313" spans="1:21" s="359" customFormat="1" ht="15.95" customHeight="1" x14ac:dyDescent="0.25">
      <c r="A1313" s="348"/>
      <c r="B1313" s="386" t="s">
        <v>3853</v>
      </c>
      <c r="C1313" s="350" t="s">
        <v>2961</v>
      </c>
      <c r="D1313" s="349" t="s">
        <v>2962</v>
      </c>
      <c r="E1313" s="349" t="s">
        <v>3093</v>
      </c>
      <c r="F1313" s="349">
        <v>3048</v>
      </c>
      <c r="G1313" s="385" t="s">
        <v>3194</v>
      </c>
      <c r="H1313" s="364"/>
      <c r="I1313" s="100"/>
      <c r="J1313" s="94">
        <f>-J1312</f>
        <v>-298367.5</v>
      </c>
      <c r="K1313" s="227"/>
      <c r="L1313" s="354"/>
      <c r="M1313" s="377"/>
      <c r="N1313" s="356"/>
      <c r="O1313" s="366"/>
      <c r="P1313" s="378"/>
      <c r="Q1313" s="379"/>
      <c r="S1313" s="360"/>
      <c r="U1313" s="380"/>
    </row>
    <row r="1314" spans="1:21" s="359" customFormat="1" ht="15.95" customHeight="1" x14ac:dyDescent="0.25">
      <c r="A1314" s="348"/>
      <c r="B1314" s="362" t="s">
        <v>2579</v>
      </c>
      <c r="C1314" s="361" t="s">
        <v>2961</v>
      </c>
      <c r="D1314" s="351" t="s">
        <v>2962</v>
      </c>
      <c r="E1314" s="351" t="s">
        <v>3094</v>
      </c>
      <c r="F1314" s="351">
        <v>3057</v>
      </c>
      <c r="G1314" s="375" t="s">
        <v>600</v>
      </c>
      <c r="H1314" s="364">
        <v>31830</v>
      </c>
      <c r="I1314" s="100">
        <v>0</v>
      </c>
      <c r="J1314" s="94">
        <f t="shared" si="59"/>
        <v>31830</v>
      </c>
      <c r="K1314" s="227"/>
      <c r="L1314" s="354"/>
      <c r="M1314" s="377"/>
      <c r="N1314" s="356"/>
      <c r="O1314" s="366"/>
      <c r="P1314" s="378"/>
      <c r="Q1314" s="379"/>
      <c r="S1314" s="360"/>
      <c r="U1314" s="380"/>
    </row>
    <row r="1315" spans="1:21" s="359" customFormat="1" ht="15.95" customHeight="1" x14ac:dyDescent="0.25">
      <c r="A1315" s="348"/>
      <c r="B1315" s="386" t="s">
        <v>3493</v>
      </c>
      <c r="C1315" s="350" t="s">
        <v>2961</v>
      </c>
      <c r="D1315" s="349" t="s">
        <v>2962</v>
      </c>
      <c r="E1315" s="349" t="s">
        <v>3094</v>
      </c>
      <c r="F1315" s="349">
        <v>3057</v>
      </c>
      <c r="G1315" s="385" t="s">
        <v>3194</v>
      </c>
      <c r="H1315" s="364"/>
      <c r="I1315" s="100"/>
      <c r="J1315" s="94">
        <f>-J1314</f>
        <v>-31830</v>
      </c>
      <c r="K1315" s="227"/>
      <c r="L1315" s="354"/>
      <c r="M1315" s="377"/>
      <c r="N1315" s="356"/>
      <c r="O1315" s="366"/>
      <c r="P1315" s="378"/>
      <c r="Q1315" s="379"/>
      <c r="S1315" s="360"/>
      <c r="U1315" s="380"/>
    </row>
    <row r="1316" spans="1:21" s="359" customFormat="1" ht="15.95" customHeight="1" x14ac:dyDescent="0.25">
      <c r="A1316" s="348"/>
      <c r="B1316" s="362" t="s">
        <v>2602</v>
      </c>
      <c r="C1316" s="361" t="s">
        <v>2961</v>
      </c>
      <c r="D1316" s="351" t="s">
        <v>2962</v>
      </c>
      <c r="E1316" s="351" t="s">
        <v>3095</v>
      </c>
      <c r="F1316" s="351">
        <v>186</v>
      </c>
      <c r="G1316" s="375" t="s">
        <v>600</v>
      </c>
      <c r="H1316" s="364">
        <v>65907.58</v>
      </c>
      <c r="I1316" s="100">
        <v>892.8</v>
      </c>
      <c r="J1316" s="94">
        <f t="shared" si="59"/>
        <v>66800.38</v>
      </c>
      <c r="K1316" s="227"/>
      <c r="L1316" s="354"/>
      <c r="M1316" s="377"/>
      <c r="N1316" s="356"/>
      <c r="O1316" s="366"/>
      <c r="P1316" s="378"/>
      <c r="Q1316" s="379"/>
      <c r="S1316" s="360"/>
      <c r="U1316" s="380"/>
    </row>
    <row r="1317" spans="1:21" s="359" customFormat="1" ht="15.95" customHeight="1" x14ac:dyDescent="0.25">
      <c r="A1317" s="348"/>
      <c r="B1317" s="386" t="s">
        <v>3493</v>
      </c>
      <c r="C1317" s="350" t="s">
        <v>2961</v>
      </c>
      <c r="D1317" s="349" t="s">
        <v>2962</v>
      </c>
      <c r="E1317" s="349" t="s">
        <v>3095</v>
      </c>
      <c r="F1317" s="349">
        <v>186</v>
      </c>
      <c r="G1317" s="385" t="s">
        <v>3194</v>
      </c>
      <c r="H1317" s="364"/>
      <c r="I1317" s="100"/>
      <c r="J1317" s="94">
        <f>-J1316</f>
        <v>-66800.38</v>
      </c>
      <c r="K1317" s="227"/>
      <c r="L1317" s="354"/>
      <c r="M1317" s="377"/>
      <c r="N1317" s="356"/>
      <c r="O1317" s="366"/>
      <c r="P1317" s="378"/>
      <c r="Q1317" s="379"/>
      <c r="S1317" s="360"/>
      <c r="U1317" s="380"/>
    </row>
    <row r="1318" spans="1:21" s="359" customFormat="1" ht="15.95" customHeight="1" x14ac:dyDescent="0.25">
      <c r="A1318" s="348"/>
      <c r="B1318" s="362" t="s">
        <v>2379</v>
      </c>
      <c r="C1318" s="361" t="s">
        <v>2961</v>
      </c>
      <c r="D1318" s="351" t="s">
        <v>2962</v>
      </c>
      <c r="E1318" s="351" t="s">
        <v>3096</v>
      </c>
      <c r="F1318" s="351">
        <v>3019</v>
      </c>
      <c r="G1318" s="375" t="s">
        <v>600</v>
      </c>
      <c r="H1318" s="364">
        <v>915561.4</v>
      </c>
      <c r="I1318" s="100">
        <v>446.4</v>
      </c>
      <c r="J1318" s="94">
        <f t="shared" si="59"/>
        <v>916007.8</v>
      </c>
      <c r="K1318" s="227"/>
      <c r="L1318" s="354"/>
      <c r="M1318" s="377"/>
      <c r="N1318" s="356"/>
      <c r="O1318" s="366"/>
      <c r="P1318" s="378"/>
      <c r="Q1318" s="379"/>
      <c r="S1318" s="360"/>
      <c r="U1318" s="380"/>
    </row>
    <row r="1319" spans="1:21" s="359" customFormat="1" ht="15.95" customHeight="1" x14ac:dyDescent="0.25">
      <c r="A1319" s="348"/>
      <c r="B1319" s="386" t="s">
        <v>3192</v>
      </c>
      <c r="C1319" s="350" t="s">
        <v>2961</v>
      </c>
      <c r="D1319" s="349" t="s">
        <v>2962</v>
      </c>
      <c r="E1319" s="349" t="s">
        <v>3096</v>
      </c>
      <c r="F1319" s="349">
        <v>3019</v>
      </c>
      <c r="G1319" s="385" t="s">
        <v>3194</v>
      </c>
      <c r="H1319" s="364"/>
      <c r="I1319" s="100"/>
      <c r="J1319" s="94">
        <f>-J1318</f>
        <v>-916007.8</v>
      </c>
      <c r="K1319" s="227"/>
      <c r="L1319" s="354"/>
      <c r="M1319" s="377"/>
      <c r="N1319" s="356"/>
      <c r="O1319" s="366"/>
      <c r="P1319" s="378"/>
      <c r="Q1319" s="379"/>
      <c r="S1319" s="360"/>
      <c r="U1319" s="380"/>
    </row>
    <row r="1320" spans="1:21" s="359" customFormat="1" ht="15.95" customHeight="1" x14ac:dyDescent="0.25">
      <c r="A1320" s="348"/>
      <c r="B1320" s="362"/>
      <c r="C1320" s="361"/>
      <c r="D1320" s="351"/>
      <c r="E1320" s="351"/>
      <c r="F1320" s="351"/>
      <c r="G1320" s="375"/>
      <c r="H1320" s="364"/>
      <c r="I1320" s="100"/>
      <c r="J1320" s="117">
        <f>SUM(J1293:J1319)</f>
        <v>1652</v>
      </c>
      <c r="K1320" s="227"/>
      <c r="L1320" s="354"/>
      <c r="M1320" s="377"/>
      <c r="N1320" s="356"/>
      <c r="O1320" s="366"/>
      <c r="P1320" s="378"/>
      <c r="Q1320" s="379"/>
      <c r="S1320" s="360"/>
      <c r="U1320" s="380"/>
    </row>
    <row r="1321" spans="1:21" s="359" customFormat="1" ht="15.95" customHeight="1" x14ac:dyDescent="0.25">
      <c r="A1321" s="348"/>
      <c r="B1321" s="362"/>
      <c r="C1321" s="361"/>
      <c r="D1321" s="351"/>
      <c r="E1321" s="351"/>
      <c r="F1321" s="351"/>
      <c r="G1321" s="375"/>
      <c r="H1321" s="364"/>
      <c r="I1321" s="100"/>
      <c r="J1321" s="94"/>
      <c r="K1321" s="227"/>
      <c r="L1321" s="354"/>
      <c r="M1321" s="377"/>
      <c r="N1321" s="356"/>
      <c r="O1321" s="366"/>
      <c r="P1321" s="378"/>
      <c r="Q1321" s="379"/>
      <c r="S1321" s="360"/>
      <c r="U1321" s="380"/>
    </row>
    <row r="1322" spans="1:21" s="359" customFormat="1" ht="15.95" customHeight="1" x14ac:dyDescent="0.25">
      <c r="A1322" s="348"/>
      <c r="B1322" s="362" t="s">
        <v>3037</v>
      </c>
      <c r="C1322" s="361" t="s">
        <v>2961</v>
      </c>
      <c r="D1322" s="351" t="s">
        <v>2962</v>
      </c>
      <c r="E1322" s="351" t="s">
        <v>3084</v>
      </c>
      <c r="F1322" s="351">
        <v>3070</v>
      </c>
      <c r="G1322" s="375" t="s">
        <v>600</v>
      </c>
      <c r="H1322" s="364">
        <v>322733</v>
      </c>
      <c r="I1322" s="100">
        <v>0</v>
      </c>
      <c r="J1322" s="94">
        <f t="shared" ref="J1322:J1350" si="60">+H1322+I1322</f>
        <v>322733</v>
      </c>
      <c r="K1322" s="227"/>
      <c r="L1322" s="354"/>
      <c r="M1322" s="377"/>
      <c r="N1322" s="356"/>
      <c r="O1322" s="366"/>
      <c r="P1322" s="378"/>
      <c r="Q1322" s="379"/>
      <c r="S1322" s="360"/>
      <c r="U1322" s="380"/>
    </row>
    <row r="1323" spans="1:21" s="359" customFormat="1" ht="15.95" customHeight="1" x14ac:dyDescent="0.25">
      <c r="A1323" s="348"/>
      <c r="B1323" s="362" t="s">
        <v>2744</v>
      </c>
      <c r="C1323" s="361" t="s">
        <v>2961</v>
      </c>
      <c r="D1323" s="351" t="s">
        <v>2962</v>
      </c>
      <c r="E1323" s="351" t="s">
        <v>3083</v>
      </c>
      <c r="F1323" s="351">
        <v>3070</v>
      </c>
      <c r="G1323" s="375" t="s">
        <v>600</v>
      </c>
      <c r="H1323" s="364">
        <v>534483.87</v>
      </c>
      <c r="I1323" s="100">
        <v>3547.53</v>
      </c>
      <c r="J1323" s="94">
        <f t="shared" si="60"/>
        <v>538031.4</v>
      </c>
      <c r="K1323" s="227"/>
      <c r="L1323" s="354"/>
      <c r="M1323" s="377"/>
      <c r="N1323" s="356"/>
      <c r="O1323" s="366"/>
      <c r="P1323" s="378"/>
      <c r="Q1323" s="379"/>
      <c r="S1323" s="360"/>
      <c r="U1323" s="380"/>
    </row>
    <row r="1324" spans="1:21" s="359" customFormat="1" ht="15.95" customHeight="1" x14ac:dyDescent="0.25">
      <c r="A1324" s="348"/>
      <c r="B1324" s="386" t="s">
        <v>3824</v>
      </c>
      <c r="C1324" s="350" t="s">
        <v>2961</v>
      </c>
      <c r="D1324" s="349" t="s">
        <v>2962</v>
      </c>
      <c r="E1324" s="349" t="s">
        <v>3083</v>
      </c>
      <c r="F1324" s="349">
        <v>3070</v>
      </c>
      <c r="G1324" s="385" t="s">
        <v>3852</v>
      </c>
      <c r="H1324" s="381"/>
      <c r="I1324" s="127"/>
      <c r="J1324" s="127">
        <f>-J1323</f>
        <v>-538031.4</v>
      </c>
      <c r="K1324" s="227"/>
      <c r="L1324" s="490"/>
      <c r="M1324" s="377"/>
      <c r="N1324" s="356"/>
      <c r="O1324" s="366"/>
      <c r="P1324" s="378"/>
      <c r="Q1324" s="379"/>
      <c r="S1324" s="360"/>
      <c r="U1324" s="380"/>
    </row>
    <row r="1325" spans="1:21" s="359" customFormat="1" ht="15.95" customHeight="1" x14ac:dyDescent="0.25">
      <c r="A1325" s="348"/>
      <c r="B1325" s="362" t="s">
        <v>3168</v>
      </c>
      <c r="C1325" s="361" t="s">
        <v>2961</v>
      </c>
      <c r="D1325" s="351" t="s">
        <v>2962</v>
      </c>
      <c r="E1325" s="351" t="s">
        <v>3169</v>
      </c>
      <c r="F1325" s="351">
        <v>3096</v>
      </c>
      <c r="G1325" s="375" t="s">
        <v>600</v>
      </c>
      <c r="H1325" s="364">
        <v>380610.15</v>
      </c>
      <c r="I1325" s="100">
        <v>2449.08</v>
      </c>
      <c r="J1325" s="94">
        <f t="shared" si="60"/>
        <v>383059.23000000004</v>
      </c>
      <c r="K1325" s="227"/>
      <c r="L1325" s="354"/>
      <c r="M1325" s="377"/>
      <c r="N1325" s="356"/>
      <c r="O1325" s="366"/>
      <c r="P1325" s="378"/>
      <c r="Q1325" s="379"/>
      <c r="S1325" s="360"/>
      <c r="U1325" s="380"/>
    </row>
    <row r="1326" spans="1:21" s="359" customFormat="1" ht="15.95" customHeight="1" x14ac:dyDescent="0.25">
      <c r="A1326" s="348"/>
      <c r="B1326" s="386" t="s">
        <v>3493</v>
      </c>
      <c r="C1326" s="350" t="s">
        <v>2961</v>
      </c>
      <c r="D1326" s="349" t="s">
        <v>2962</v>
      </c>
      <c r="E1326" s="349" t="s">
        <v>3169</v>
      </c>
      <c r="F1326" s="349">
        <v>3096</v>
      </c>
      <c r="G1326" s="385" t="s">
        <v>3194</v>
      </c>
      <c r="H1326" s="364"/>
      <c r="I1326" s="100"/>
      <c r="J1326" s="94">
        <f>-J1325</f>
        <v>-383059.23000000004</v>
      </c>
      <c r="K1326" s="227"/>
      <c r="L1326" s="354"/>
      <c r="M1326" s="377"/>
      <c r="N1326" s="356"/>
      <c r="O1326" s="366"/>
      <c r="P1326" s="378"/>
      <c r="Q1326" s="379"/>
      <c r="S1326" s="360"/>
      <c r="U1326" s="380"/>
    </row>
    <row r="1327" spans="1:21" s="359" customFormat="1" ht="15.95" customHeight="1" x14ac:dyDescent="0.25">
      <c r="A1327" s="348"/>
      <c r="B1327" s="362" t="s">
        <v>3456</v>
      </c>
      <c r="C1327" s="361" t="s">
        <v>2961</v>
      </c>
      <c r="D1327" s="351" t="s">
        <v>2962</v>
      </c>
      <c r="E1327" s="351" t="s">
        <v>3468</v>
      </c>
      <c r="F1327" s="351">
        <v>3318</v>
      </c>
      <c r="G1327" s="375" t="s">
        <v>600</v>
      </c>
      <c r="H1327" s="364">
        <v>294812.34000000003</v>
      </c>
      <c r="I1327" s="100">
        <v>446.4</v>
      </c>
      <c r="J1327" s="94">
        <f t="shared" si="60"/>
        <v>295258.74000000005</v>
      </c>
      <c r="K1327" s="227"/>
      <c r="L1327" s="354"/>
      <c r="M1327" s="377"/>
      <c r="N1327" s="356"/>
      <c r="O1327" s="366"/>
      <c r="P1327" s="378"/>
      <c r="Q1327" s="379"/>
      <c r="S1327" s="360"/>
      <c r="U1327" s="380"/>
    </row>
    <row r="1328" spans="1:21" s="359" customFormat="1" ht="15.95" customHeight="1" x14ac:dyDescent="0.25">
      <c r="A1328" s="348"/>
      <c r="B1328" s="386" t="s">
        <v>3444</v>
      </c>
      <c r="C1328" s="350" t="s">
        <v>2961</v>
      </c>
      <c r="D1328" s="349" t="s">
        <v>2962</v>
      </c>
      <c r="E1328" s="349" t="s">
        <v>3468</v>
      </c>
      <c r="F1328" s="349">
        <v>3318</v>
      </c>
      <c r="G1328" s="385" t="s">
        <v>3194</v>
      </c>
      <c r="H1328" s="381"/>
      <c r="I1328" s="127"/>
      <c r="J1328" s="94">
        <f>-J1327</f>
        <v>-295258.74000000005</v>
      </c>
      <c r="K1328" s="227"/>
      <c r="L1328" s="354"/>
      <c r="M1328" s="377"/>
      <c r="N1328" s="356"/>
      <c r="O1328" s="366"/>
      <c r="P1328" s="378"/>
      <c r="Q1328" s="379"/>
      <c r="S1328" s="360"/>
      <c r="U1328" s="380"/>
    </row>
    <row r="1329" spans="1:21" s="359" customFormat="1" ht="15.95" customHeight="1" x14ac:dyDescent="0.25">
      <c r="A1329" s="348"/>
      <c r="B1329" s="362" t="s">
        <v>3818</v>
      </c>
      <c r="C1329" s="361" t="s">
        <v>2961</v>
      </c>
      <c r="D1329" s="351" t="s">
        <v>2962</v>
      </c>
      <c r="E1329" s="351" t="s">
        <v>3854</v>
      </c>
      <c r="F1329" s="351">
        <v>181</v>
      </c>
      <c r="G1329" s="375" t="s">
        <v>600</v>
      </c>
      <c r="H1329" s="353">
        <v>1680</v>
      </c>
      <c r="I1329" s="94">
        <v>0</v>
      </c>
      <c r="J1329" s="94">
        <f t="shared" si="60"/>
        <v>1680</v>
      </c>
      <c r="K1329" s="227"/>
      <c r="L1329" s="354"/>
      <c r="M1329" s="377"/>
      <c r="N1329" s="356"/>
      <c r="O1329" s="366"/>
      <c r="P1329" s="378"/>
      <c r="Q1329" s="379"/>
      <c r="S1329" s="360"/>
      <c r="U1329" s="380"/>
    </row>
    <row r="1330" spans="1:21" s="359" customFormat="1" ht="15.95" customHeight="1" x14ac:dyDescent="0.25">
      <c r="A1330" s="348"/>
      <c r="B1330" s="386" t="s">
        <v>3853</v>
      </c>
      <c r="C1330" s="350" t="s">
        <v>2961</v>
      </c>
      <c r="D1330" s="349" t="s">
        <v>2962</v>
      </c>
      <c r="E1330" s="349" t="s">
        <v>3854</v>
      </c>
      <c r="F1330" s="349">
        <v>181</v>
      </c>
      <c r="G1330" s="385" t="s">
        <v>3194</v>
      </c>
      <c r="H1330" s="353"/>
      <c r="I1330" s="94"/>
      <c r="J1330" s="94">
        <f>-J1329</f>
        <v>-1680</v>
      </c>
      <c r="K1330" s="227"/>
      <c r="L1330" s="354"/>
      <c r="M1330" s="377"/>
      <c r="N1330" s="356"/>
      <c r="O1330" s="366"/>
      <c r="P1330" s="378"/>
      <c r="Q1330" s="379"/>
      <c r="S1330" s="360"/>
      <c r="U1330" s="380"/>
    </row>
    <row r="1331" spans="1:21" s="359" customFormat="1" ht="15.95" customHeight="1" x14ac:dyDescent="0.25">
      <c r="A1331" s="348"/>
      <c r="B1331" s="362" t="s">
        <v>3978</v>
      </c>
      <c r="C1331" s="361" t="s">
        <v>2961</v>
      </c>
      <c r="D1331" s="351" t="s">
        <v>2962</v>
      </c>
      <c r="E1331" s="351" t="s">
        <v>4080</v>
      </c>
      <c r="F1331" s="351">
        <v>4041</v>
      </c>
      <c r="G1331" s="375" t="s">
        <v>4081</v>
      </c>
      <c r="H1331" s="353">
        <v>960</v>
      </c>
      <c r="I1331" s="94">
        <v>0</v>
      </c>
      <c r="J1331" s="94">
        <f t="shared" si="60"/>
        <v>960</v>
      </c>
      <c r="K1331" s="227"/>
      <c r="L1331" s="354"/>
      <c r="M1331" s="377"/>
      <c r="N1331" s="356"/>
      <c r="O1331" s="366"/>
      <c r="P1331" s="378"/>
      <c r="Q1331" s="379"/>
      <c r="S1331" s="360"/>
      <c r="U1331" s="380"/>
    </row>
    <row r="1332" spans="1:21" s="359" customFormat="1" ht="15.95" customHeight="1" x14ac:dyDescent="0.25">
      <c r="A1332" s="348"/>
      <c r="B1332" s="386" t="s">
        <v>4196</v>
      </c>
      <c r="C1332" s="350" t="s">
        <v>2961</v>
      </c>
      <c r="D1332" s="349" t="s">
        <v>2962</v>
      </c>
      <c r="E1332" s="349" t="s">
        <v>4080</v>
      </c>
      <c r="F1332" s="349">
        <v>4041</v>
      </c>
      <c r="G1332" s="385" t="s">
        <v>3194</v>
      </c>
      <c r="H1332" s="353"/>
      <c r="I1332" s="94"/>
      <c r="J1332" s="94">
        <f>-J1331</f>
        <v>-960</v>
      </c>
      <c r="K1332" s="227"/>
      <c r="L1332" s="354"/>
      <c r="M1332" s="377"/>
      <c r="N1332" s="356"/>
      <c r="O1332" s="366"/>
      <c r="P1332" s="378"/>
      <c r="Q1332" s="379"/>
      <c r="S1332" s="360"/>
      <c r="U1332" s="380"/>
    </row>
    <row r="1333" spans="1:21" s="359" customFormat="1" ht="15.95" customHeight="1" x14ac:dyDescent="0.25">
      <c r="A1333" s="348"/>
      <c r="B1333" s="362" t="s">
        <v>4030</v>
      </c>
      <c r="C1333" s="361" t="s">
        <v>2961</v>
      </c>
      <c r="D1333" s="351" t="s">
        <v>2962</v>
      </c>
      <c r="E1333" s="351" t="s">
        <v>4031</v>
      </c>
      <c r="F1333" s="351">
        <v>501</v>
      </c>
      <c r="G1333" s="375" t="s">
        <v>600</v>
      </c>
      <c r="H1333" s="353">
        <v>51496.2</v>
      </c>
      <c r="I1333" s="94">
        <v>3631.72</v>
      </c>
      <c r="J1333" s="94">
        <f t="shared" si="60"/>
        <v>55127.92</v>
      </c>
      <c r="K1333" s="227"/>
      <c r="L1333" s="354"/>
      <c r="M1333" s="377"/>
      <c r="N1333" s="356"/>
      <c r="O1333" s="366"/>
      <c r="P1333" s="378"/>
      <c r="Q1333" s="379"/>
      <c r="S1333" s="360"/>
      <c r="U1333" s="380"/>
    </row>
    <row r="1334" spans="1:21" s="359" customFormat="1" ht="15.95" customHeight="1" x14ac:dyDescent="0.25">
      <c r="A1334" s="348"/>
      <c r="B1334" s="362" t="s">
        <v>3952</v>
      </c>
      <c r="C1334" s="361" t="s">
        <v>2961</v>
      </c>
      <c r="D1334" s="351" t="s">
        <v>2962</v>
      </c>
      <c r="E1334" s="351" t="s">
        <v>4105</v>
      </c>
      <c r="F1334" s="351">
        <v>4042</v>
      </c>
      <c r="G1334" s="375" t="s">
        <v>600</v>
      </c>
      <c r="H1334" s="353">
        <v>394936.35</v>
      </c>
      <c r="I1334" s="94">
        <v>0</v>
      </c>
      <c r="J1334" s="94">
        <f t="shared" si="60"/>
        <v>394936.35</v>
      </c>
      <c r="K1334" s="227"/>
      <c r="L1334" s="354"/>
      <c r="M1334" s="377"/>
      <c r="N1334" s="356"/>
      <c r="O1334" s="366"/>
      <c r="P1334" s="378"/>
      <c r="Q1334" s="379"/>
      <c r="S1334" s="360"/>
      <c r="U1334" s="380"/>
    </row>
    <row r="1335" spans="1:21" s="359" customFormat="1" ht="15.95" customHeight="1" x14ac:dyDescent="0.25">
      <c r="A1335" s="348"/>
      <c r="B1335" s="362" t="s">
        <v>3824</v>
      </c>
      <c r="C1335" s="361" t="s">
        <v>2961</v>
      </c>
      <c r="D1335" s="351" t="s">
        <v>2962</v>
      </c>
      <c r="E1335" s="351" t="s">
        <v>3927</v>
      </c>
      <c r="F1335" s="351">
        <v>4035</v>
      </c>
      <c r="G1335" s="375" t="s">
        <v>600</v>
      </c>
      <c r="H1335" s="353">
        <v>107820.95</v>
      </c>
      <c r="I1335" s="94">
        <v>1556.28</v>
      </c>
      <c r="J1335" s="94">
        <f t="shared" si="60"/>
        <v>109377.23</v>
      </c>
      <c r="K1335" s="227"/>
      <c r="L1335" s="354"/>
      <c r="M1335" s="377"/>
      <c r="N1335" s="356"/>
      <c r="O1335" s="366"/>
      <c r="P1335" s="378"/>
      <c r="Q1335" s="379"/>
      <c r="S1335" s="360"/>
      <c r="U1335" s="380"/>
    </row>
    <row r="1336" spans="1:21" s="359" customFormat="1" ht="15.95" customHeight="1" x14ac:dyDescent="0.25">
      <c r="A1336" s="348"/>
      <c r="B1336" s="362" t="s">
        <v>3125</v>
      </c>
      <c r="C1336" s="361" t="s">
        <v>2961</v>
      </c>
      <c r="D1336" s="351" t="s">
        <v>2962</v>
      </c>
      <c r="E1336" s="351" t="s">
        <v>4107</v>
      </c>
      <c r="F1336" s="351">
        <v>4043</v>
      </c>
      <c r="G1336" s="375" t="s">
        <v>600</v>
      </c>
      <c r="H1336" s="353">
        <v>212797.71</v>
      </c>
      <c r="I1336" s="94">
        <v>0</v>
      </c>
      <c r="J1336" s="94">
        <f t="shared" si="60"/>
        <v>212797.71</v>
      </c>
      <c r="K1336" s="227"/>
      <c r="L1336" s="354"/>
      <c r="M1336" s="377"/>
      <c r="N1336" s="356"/>
      <c r="O1336" s="366"/>
      <c r="P1336" s="378"/>
      <c r="Q1336" s="379"/>
      <c r="S1336" s="360"/>
      <c r="U1336" s="380"/>
    </row>
    <row r="1337" spans="1:21" s="359" customFormat="1" ht="15.95" customHeight="1" x14ac:dyDescent="0.25">
      <c r="A1337" s="348"/>
      <c r="B1337" s="386" t="s">
        <v>4196</v>
      </c>
      <c r="C1337" s="350" t="s">
        <v>2961</v>
      </c>
      <c r="D1337" s="349" t="s">
        <v>2962</v>
      </c>
      <c r="E1337" s="349" t="s">
        <v>4107</v>
      </c>
      <c r="F1337" s="349">
        <v>4043</v>
      </c>
      <c r="G1337" s="385" t="s">
        <v>3194</v>
      </c>
      <c r="H1337" s="381"/>
      <c r="I1337" s="127"/>
      <c r="J1337" s="127">
        <f>-J1336</f>
        <v>-212797.71</v>
      </c>
      <c r="K1337" s="227"/>
      <c r="L1337" s="354"/>
      <c r="M1337" s="377"/>
      <c r="N1337" s="356"/>
      <c r="O1337" s="366"/>
      <c r="P1337" s="378"/>
      <c r="Q1337" s="379"/>
      <c r="S1337" s="360"/>
      <c r="U1337" s="380"/>
    </row>
    <row r="1338" spans="1:21" s="359" customFormat="1" ht="15.95" customHeight="1" x14ac:dyDescent="0.25">
      <c r="A1338" s="348"/>
      <c r="B1338" s="362" t="s">
        <v>3585</v>
      </c>
      <c r="C1338" s="361" t="s">
        <v>2961</v>
      </c>
      <c r="D1338" s="351" t="s">
        <v>2962</v>
      </c>
      <c r="E1338" s="351" t="s">
        <v>4147</v>
      </c>
      <c r="F1338" s="351">
        <v>4014</v>
      </c>
      <c r="G1338" s="375" t="s">
        <v>600</v>
      </c>
      <c r="H1338" s="353">
        <v>435237.81</v>
      </c>
      <c r="I1338" s="94">
        <v>3959.44</v>
      </c>
      <c r="J1338" s="94">
        <f t="shared" si="60"/>
        <v>439197.25</v>
      </c>
      <c r="K1338" s="227"/>
      <c r="L1338" s="354"/>
      <c r="M1338" s="377"/>
      <c r="N1338" s="356"/>
      <c r="O1338" s="366"/>
      <c r="P1338" s="378"/>
      <c r="Q1338" s="379"/>
      <c r="S1338" s="360"/>
      <c r="U1338" s="380"/>
    </row>
    <row r="1339" spans="1:21" s="359" customFormat="1" ht="15.95" customHeight="1" x14ac:dyDescent="0.25">
      <c r="A1339" s="348"/>
      <c r="B1339" s="362" t="s">
        <v>4086</v>
      </c>
      <c r="C1339" s="361" t="s">
        <v>2961</v>
      </c>
      <c r="D1339" s="351" t="s">
        <v>2962</v>
      </c>
      <c r="E1339" s="351" t="s">
        <v>4246</v>
      </c>
      <c r="F1339" s="351">
        <v>529</v>
      </c>
      <c r="G1339" s="375" t="s">
        <v>600</v>
      </c>
      <c r="H1339" s="353">
        <v>196358.04</v>
      </c>
      <c r="I1339" s="94">
        <v>785.34</v>
      </c>
      <c r="J1339" s="94">
        <f t="shared" si="60"/>
        <v>197143.38</v>
      </c>
      <c r="K1339" s="227"/>
      <c r="L1339" s="354"/>
      <c r="M1339" s="377"/>
      <c r="N1339" s="356"/>
      <c r="O1339" s="366"/>
      <c r="P1339" s="378"/>
      <c r="Q1339" s="379"/>
      <c r="S1339" s="360"/>
      <c r="U1339" s="380"/>
    </row>
    <row r="1340" spans="1:21" s="359" customFormat="1" ht="15.95" customHeight="1" x14ac:dyDescent="0.25">
      <c r="A1340" s="348"/>
      <c r="B1340" s="362" t="s">
        <v>3493</v>
      </c>
      <c r="C1340" s="361" t="s">
        <v>2961</v>
      </c>
      <c r="D1340" s="351" t="s">
        <v>2962</v>
      </c>
      <c r="E1340" s="351" t="s">
        <v>4148</v>
      </c>
      <c r="F1340" s="351">
        <v>4014</v>
      </c>
      <c r="G1340" s="375" t="s">
        <v>600</v>
      </c>
      <c r="H1340" s="353">
        <v>94644.3</v>
      </c>
      <c r="I1340" s="94">
        <v>0</v>
      </c>
      <c r="J1340" s="94">
        <f t="shared" si="60"/>
        <v>94644.3</v>
      </c>
      <c r="K1340" s="227"/>
      <c r="L1340" s="354"/>
      <c r="M1340" s="377"/>
      <c r="N1340" s="356"/>
      <c r="O1340" s="366"/>
      <c r="P1340" s="378"/>
      <c r="Q1340" s="379"/>
      <c r="S1340" s="360"/>
      <c r="U1340" s="380"/>
    </row>
    <row r="1341" spans="1:21" s="359" customFormat="1" ht="15.95" customHeight="1" x14ac:dyDescent="0.25">
      <c r="A1341" s="348"/>
      <c r="B1341" s="362" t="s">
        <v>3919</v>
      </c>
      <c r="C1341" s="361" t="s">
        <v>2961</v>
      </c>
      <c r="D1341" s="351" t="s">
        <v>2962</v>
      </c>
      <c r="E1341" s="351" t="s">
        <v>4148</v>
      </c>
      <c r="F1341" s="351">
        <v>4040</v>
      </c>
      <c r="G1341" s="375" t="s">
        <v>600</v>
      </c>
      <c r="H1341" s="353">
        <v>276109.46000000002</v>
      </c>
      <c r="I1341" s="94">
        <v>2583.61</v>
      </c>
      <c r="J1341" s="94">
        <f t="shared" si="60"/>
        <v>278693.07</v>
      </c>
      <c r="K1341" s="227"/>
      <c r="L1341" s="354"/>
      <c r="M1341" s="377"/>
      <c r="N1341" s="356"/>
      <c r="O1341" s="366"/>
      <c r="P1341" s="378"/>
      <c r="Q1341" s="379"/>
      <c r="S1341" s="360"/>
      <c r="U1341" s="380"/>
    </row>
    <row r="1342" spans="1:21" s="359" customFormat="1" ht="15.95" customHeight="1" x14ac:dyDescent="0.25">
      <c r="A1342" s="348"/>
      <c r="B1342" s="362" t="s">
        <v>3867</v>
      </c>
      <c r="C1342" s="361" t="s">
        <v>2961</v>
      </c>
      <c r="D1342" s="351" t="s">
        <v>2962</v>
      </c>
      <c r="E1342" s="351" t="s">
        <v>4005</v>
      </c>
      <c r="F1342" s="351">
        <v>4028</v>
      </c>
      <c r="G1342" s="375" t="s">
        <v>600</v>
      </c>
      <c r="H1342" s="353">
        <v>112343.63</v>
      </c>
      <c r="I1342" s="94">
        <v>0</v>
      </c>
      <c r="J1342" s="94">
        <f t="shared" si="60"/>
        <v>112343.63</v>
      </c>
      <c r="K1342" s="227"/>
      <c r="L1342" s="354"/>
      <c r="M1342" s="377"/>
      <c r="N1342" s="356"/>
      <c r="O1342" s="366"/>
      <c r="P1342" s="378"/>
      <c r="Q1342" s="379"/>
      <c r="S1342" s="360"/>
      <c r="U1342" s="380"/>
    </row>
    <row r="1343" spans="1:21" s="359" customFormat="1" ht="15.95" customHeight="1" x14ac:dyDescent="0.25">
      <c r="A1343" s="348"/>
      <c r="B1343" s="386" t="s">
        <v>4196</v>
      </c>
      <c r="C1343" s="350" t="s">
        <v>2961</v>
      </c>
      <c r="D1343" s="349" t="s">
        <v>2962</v>
      </c>
      <c r="E1343" s="349" t="s">
        <v>4005</v>
      </c>
      <c r="F1343" s="349">
        <v>4028</v>
      </c>
      <c r="G1343" s="385" t="s">
        <v>3194</v>
      </c>
      <c r="H1343" s="353"/>
      <c r="I1343" s="94"/>
      <c r="J1343" s="94">
        <f>-J1342</f>
        <v>-112343.63</v>
      </c>
      <c r="K1343" s="227"/>
      <c r="L1343" s="354"/>
      <c r="M1343" s="377"/>
      <c r="N1343" s="356"/>
      <c r="O1343" s="366"/>
      <c r="P1343" s="378"/>
      <c r="Q1343" s="379"/>
      <c r="S1343" s="360"/>
      <c r="U1343" s="380"/>
    </row>
    <row r="1344" spans="1:21" s="359" customFormat="1" ht="15.95" customHeight="1" x14ac:dyDescent="0.25">
      <c r="A1344" s="348"/>
      <c r="B1344" s="362" t="s">
        <v>3222</v>
      </c>
      <c r="C1344" s="361" t="s">
        <v>2961</v>
      </c>
      <c r="D1344" s="351" t="s">
        <v>2962</v>
      </c>
      <c r="E1344" s="351" t="s">
        <v>4106</v>
      </c>
      <c r="F1344" s="351">
        <v>28</v>
      </c>
      <c r="G1344" s="375" t="s">
        <v>600</v>
      </c>
      <c r="H1344" s="353">
        <v>792109.28</v>
      </c>
      <c r="I1344" s="94">
        <v>2654.73</v>
      </c>
      <c r="J1344" s="94">
        <f t="shared" si="60"/>
        <v>794764.01</v>
      </c>
      <c r="K1344" s="227"/>
      <c r="L1344" s="354"/>
      <c r="M1344" s="377"/>
      <c r="N1344" s="356"/>
      <c r="O1344" s="366"/>
      <c r="P1344" s="378"/>
      <c r="Q1344" s="379"/>
      <c r="S1344" s="360"/>
      <c r="U1344" s="380"/>
    </row>
    <row r="1345" spans="1:21" s="359" customFormat="1" ht="15.95" customHeight="1" x14ac:dyDescent="0.25">
      <c r="A1345" s="348"/>
      <c r="B1345" s="386" t="s">
        <v>4196</v>
      </c>
      <c r="C1345" s="350" t="s">
        <v>2961</v>
      </c>
      <c r="D1345" s="349" t="s">
        <v>2962</v>
      </c>
      <c r="E1345" s="349" t="s">
        <v>4106</v>
      </c>
      <c r="F1345" s="349">
        <v>28</v>
      </c>
      <c r="G1345" s="385" t="s">
        <v>3194</v>
      </c>
      <c r="H1345" s="353"/>
      <c r="I1345" s="94"/>
      <c r="J1345" s="94">
        <f>-J1344</f>
        <v>-794764.01</v>
      </c>
      <c r="K1345" s="227"/>
      <c r="L1345" s="354"/>
      <c r="M1345" s="377"/>
      <c r="N1345" s="356"/>
      <c r="O1345" s="366"/>
      <c r="P1345" s="378"/>
      <c r="Q1345" s="379"/>
      <c r="S1345" s="360"/>
      <c r="U1345" s="380"/>
    </row>
    <row r="1346" spans="1:21" s="359" customFormat="1" ht="15.95" customHeight="1" x14ac:dyDescent="0.25">
      <c r="A1346" s="348"/>
      <c r="B1346" s="362" t="s">
        <v>4263</v>
      </c>
      <c r="C1346" s="361" t="s">
        <v>2961</v>
      </c>
      <c r="D1346" s="351" t="s">
        <v>2962</v>
      </c>
      <c r="E1346" s="351" t="s">
        <v>4264</v>
      </c>
      <c r="F1346" s="351">
        <v>4049</v>
      </c>
      <c r="G1346" s="375" t="s">
        <v>600</v>
      </c>
      <c r="H1346" s="353">
        <v>69900</v>
      </c>
      <c r="I1346" s="94">
        <v>0</v>
      </c>
      <c r="J1346" s="94">
        <f t="shared" si="60"/>
        <v>69900</v>
      </c>
      <c r="K1346" s="227"/>
      <c r="L1346" s="354"/>
      <c r="M1346" s="377"/>
      <c r="N1346" s="356"/>
      <c r="O1346" s="366"/>
      <c r="P1346" s="378"/>
      <c r="Q1346" s="379"/>
      <c r="S1346" s="360"/>
      <c r="U1346" s="380"/>
    </row>
    <row r="1347" spans="1:21" s="359" customFormat="1" ht="15.95" customHeight="1" x14ac:dyDescent="0.25">
      <c r="A1347" s="348"/>
      <c r="B1347" s="362" t="s">
        <v>4133</v>
      </c>
      <c r="C1347" s="361" t="s">
        <v>2961</v>
      </c>
      <c r="D1347" s="351" t="s">
        <v>2962</v>
      </c>
      <c r="E1347" s="351" t="s">
        <v>4265</v>
      </c>
      <c r="F1347" s="351">
        <v>4049</v>
      </c>
      <c r="G1347" s="375" t="s">
        <v>600</v>
      </c>
      <c r="H1347" s="353">
        <v>311874.3</v>
      </c>
      <c r="I1347" s="94">
        <v>887.85</v>
      </c>
      <c r="J1347" s="94">
        <f t="shared" si="60"/>
        <v>312762.14999999997</v>
      </c>
      <c r="K1347" s="227"/>
      <c r="L1347" s="354"/>
      <c r="M1347" s="377"/>
      <c r="N1347" s="356"/>
      <c r="O1347" s="366"/>
      <c r="P1347" s="378"/>
      <c r="Q1347" s="379"/>
      <c r="S1347" s="360"/>
      <c r="U1347" s="380"/>
    </row>
    <row r="1348" spans="1:21" s="359" customFormat="1" ht="15.95" customHeight="1" x14ac:dyDescent="0.25">
      <c r="A1348" s="348"/>
      <c r="B1348" s="362" t="s">
        <v>3170</v>
      </c>
      <c r="C1348" s="361" t="s">
        <v>2961</v>
      </c>
      <c r="D1348" s="351" t="s">
        <v>2962</v>
      </c>
      <c r="E1348" s="351" t="s">
        <v>3171</v>
      </c>
      <c r="F1348" s="351">
        <v>3075</v>
      </c>
      <c r="G1348" s="375" t="s">
        <v>600</v>
      </c>
      <c r="H1348" s="364">
        <v>647122.93000000005</v>
      </c>
      <c r="I1348" s="100">
        <v>3547.53</v>
      </c>
      <c r="J1348" s="94">
        <f t="shared" si="60"/>
        <v>650670.46000000008</v>
      </c>
      <c r="K1348" s="117"/>
      <c r="L1348" s="354"/>
      <c r="M1348" s="377"/>
      <c r="N1348" s="356"/>
      <c r="O1348" s="366"/>
      <c r="P1348" s="378"/>
      <c r="Q1348" s="379"/>
      <c r="S1348" s="360"/>
      <c r="U1348" s="380"/>
    </row>
    <row r="1349" spans="1:21" s="359" customFormat="1" ht="15.95" customHeight="1" x14ac:dyDescent="0.25">
      <c r="A1349" s="348"/>
      <c r="B1349" s="386" t="s">
        <v>3493</v>
      </c>
      <c r="C1349" s="350" t="s">
        <v>2961</v>
      </c>
      <c r="D1349" s="349" t="s">
        <v>2962</v>
      </c>
      <c r="E1349" s="349" t="s">
        <v>3171</v>
      </c>
      <c r="F1349" s="349">
        <v>3075</v>
      </c>
      <c r="G1349" s="385" t="s">
        <v>3194</v>
      </c>
      <c r="H1349" s="381"/>
      <c r="I1349" s="127"/>
      <c r="J1349" s="127">
        <f>-J1348</f>
        <v>-650670.46000000008</v>
      </c>
      <c r="K1349" s="227"/>
      <c r="L1349" s="354"/>
      <c r="M1349" s="377"/>
      <c r="N1349" s="356"/>
      <c r="O1349" s="366"/>
      <c r="P1349" s="378"/>
      <c r="Q1349" s="379"/>
      <c r="S1349" s="360"/>
      <c r="U1349" s="380"/>
    </row>
    <row r="1350" spans="1:21" s="359" customFormat="1" ht="15.95" customHeight="1" x14ac:dyDescent="0.25">
      <c r="A1350" s="348"/>
      <c r="B1350" s="362" t="s">
        <v>3179</v>
      </c>
      <c r="C1350" s="361" t="s">
        <v>2961</v>
      </c>
      <c r="D1350" s="351" t="s">
        <v>2962</v>
      </c>
      <c r="E1350" s="351" t="s">
        <v>3180</v>
      </c>
      <c r="F1350" s="351">
        <v>175</v>
      </c>
      <c r="G1350" s="375" t="s">
        <v>600</v>
      </c>
      <c r="H1350" s="364">
        <v>93856.95</v>
      </c>
      <c r="I1350" s="100">
        <v>0</v>
      </c>
      <c r="J1350" s="216">
        <f t="shared" si="60"/>
        <v>93856.95</v>
      </c>
      <c r="K1350" s="117"/>
      <c r="L1350" s="354"/>
      <c r="M1350" s="377"/>
      <c r="N1350" s="356"/>
      <c r="O1350" s="366"/>
      <c r="P1350" s="378"/>
      <c r="Q1350" s="379"/>
      <c r="S1350" s="360"/>
      <c r="U1350" s="380"/>
    </row>
    <row r="1351" spans="1:21" s="359" customFormat="1" ht="15.95" customHeight="1" x14ac:dyDescent="0.25">
      <c r="A1351" s="348"/>
      <c r="B1351" s="386" t="s">
        <v>3179</v>
      </c>
      <c r="C1351" s="350" t="s">
        <v>2961</v>
      </c>
      <c r="D1351" s="349" t="s">
        <v>2962</v>
      </c>
      <c r="E1351" s="349" t="s">
        <v>3180</v>
      </c>
      <c r="F1351" s="349">
        <v>175</v>
      </c>
      <c r="G1351" s="385" t="s">
        <v>3181</v>
      </c>
      <c r="H1351" s="364"/>
      <c r="I1351" s="100"/>
      <c r="J1351" s="216">
        <v>-60000</v>
      </c>
      <c r="K1351" s="117"/>
      <c r="L1351" s="354"/>
      <c r="M1351" s="377"/>
      <c r="N1351" s="356"/>
      <c r="O1351" s="366"/>
      <c r="P1351" s="378"/>
      <c r="Q1351" s="379"/>
      <c r="S1351" s="360"/>
      <c r="U1351" s="380"/>
    </row>
    <row r="1352" spans="1:21" s="359" customFormat="1" ht="15.95" customHeight="1" x14ac:dyDescent="0.25">
      <c r="A1352" s="348"/>
      <c r="B1352" s="362"/>
      <c r="C1352" s="361"/>
      <c r="D1352" s="351"/>
      <c r="E1352" s="351"/>
      <c r="F1352" s="351"/>
      <c r="G1352" s="375"/>
      <c r="H1352" s="364"/>
      <c r="I1352" s="100"/>
      <c r="J1352" s="117">
        <f>+J1307+J1333+J1334+J1335+J1338+J1339+J1340+J1341+J1346+J1347</f>
        <v>1953433.65</v>
      </c>
      <c r="K1352" s="117"/>
      <c r="L1352" s="354"/>
      <c r="M1352" s="377"/>
      <c r="N1352" s="356"/>
      <c r="O1352" s="366"/>
      <c r="P1352" s="378"/>
      <c r="Q1352" s="379"/>
      <c r="S1352" s="360"/>
      <c r="U1352" s="380"/>
    </row>
    <row r="1353" spans="1:21" s="359" customFormat="1" ht="15.95" customHeight="1" x14ac:dyDescent="0.25">
      <c r="A1353" s="348"/>
      <c r="B1353" s="362"/>
      <c r="C1353" s="361"/>
      <c r="D1353" s="351"/>
      <c r="E1353" s="351"/>
      <c r="F1353" s="351"/>
      <c r="G1353" s="375"/>
      <c r="H1353" s="364"/>
      <c r="I1353" s="100"/>
      <c r="J1353" s="117"/>
      <c r="K1353" s="117"/>
      <c r="L1353" s="354"/>
      <c r="M1353" s="377"/>
      <c r="N1353" s="356"/>
      <c r="O1353" s="366"/>
      <c r="P1353" s="378"/>
      <c r="Q1353" s="379"/>
      <c r="S1353" s="360"/>
      <c r="U1353" s="380"/>
    </row>
    <row r="1354" spans="1:21" s="359" customFormat="1" ht="15.95" customHeight="1" x14ac:dyDescent="0.25">
      <c r="A1354" s="348"/>
      <c r="B1354" s="362" t="s">
        <v>4414</v>
      </c>
      <c r="C1354" s="361" t="s">
        <v>2961</v>
      </c>
      <c r="D1354" s="351" t="s">
        <v>2962</v>
      </c>
      <c r="E1354" s="351" t="s">
        <v>4427</v>
      </c>
      <c r="F1354" s="351">
        <v>622</v>
      </c>
      <c r="G1354" s="375" t="s">
        <v>4428</v>
      </c>
      <c r="H1354" s="364">
        <v>54600</v>
      </c>
      <c r="I1354" s="100">
        <v>9828</v>
      </c>
      <c r="J1354" s="94">
        <f>+H1354+I1354</f>
        <v>64428</v>
      </c>
      <c r="K1354" s="117"/>
      <c r="L1354" s="354"/>
      <c r="M1354" s="377"/>
      <c r="N1354" s="356"/>
      <c r="O1354" s="366"/>
      <c r="P1354" s="378"/>
      <c r="Q1354" s="379"/>
      <c r="S1354" s="360"/>
      <c r="U1354" s="380"/>
    </row>
    <row r="1355" spans="1:21" s="359" customFormat="1" ht="15.95" customHeight="1" x14ac:dyDescent="0.25">
      <c r="A1355" s="348"/>
      <c r="B1355" s="362" t="s">
        <v>3223</v>
      </c>
      <c r="C1355" s="361" t="s">
        <v>2961</v>
      </c>
      <c r="D1355" s="351" t="s">
        <v>2962</v>
      </c>
      <c r="E1355" s="351" t="s">
        <v>4477</v>
      </c>
      <c r="F1355" s="351">
        <v>656</v>
      </c>
      <c r="G1355" s="375" t="s">
        <v>4428</v>
      </c>
      <c r="H1355" s="364">
        <v>8380</v>
      </c>
      <c r="I1355" s="100">
        <v>1036.8</v>
      </c>
      <c r="J1355" s="94">
        <f>+H1355+I1355</f>
        <v>9416.7999999999993</v>
      </c>
      <c r="K1355" s="117"/>
      <c r="L1355" s="354"/>
      <c r="M1355" s="377"/>
      <c r="N1355" s="356"/>
      <c r="O1355" s="366"/>
      <c r="P1355" s="378"/>
      <c r="Q1355" s="379"/>
      <c r="S1355" s="360"/>
      <c r="U1355" s="380"/>
    </row>
    <row r="1356" spans="1:21" s="359" customFormat="1" ht="15.95" customHeight="1" x14ac:dyDescent="0.25">
      <c r="A1356" s="348"/>
      <c r="B1356" s="362" t="s">
        <v>4464</v>
      </c>
      <c r="C1356" s="361" t="s">
        <v>2961</v>
      </c>
      <c r="D1356" s="351" t="s">
        <v>2962</v>
      </c>
      <c r="E1356" s="351" t="s">
        <v>4466</v>
      </c>
      <c r="F1356" s="351">
        <v>42</v>
      </c>
      <c r="G1356" s="375" t="s">
        <v>35</v>
      </c>
      <c r="H1356" s="364">
        <v>70000</v>
      </c>
      <c r="I1356" s="100">
        <v>12600</v>
      </c>
      <c r="J1356" s="94">
        <f>+H1356+I1356</f>
        <v>82600</v>
      </c>
      <c r="K1356" s="117"/>
      <c r="L1356" s="354"/>
      <c r="M1356" s="377"/>
      <c r="N1356" s="356"/>
      <c r="O1356" s="366"/>
      <c r="P1356" s="378"/>
      <c r="Q1356" s="379"/>
      <c r="S1356" s="360"/>
      <c r="U1356" s="380"/>
    </row>
    <row r="1357" spans="1:21" s="359" customFormat="1" ht="15.95" customHeight="1" x14ac:dyDescent="0.25">
      <c r="A1357" s="348"/>
      <c r="B1357" s="362"/>
      <c r="C1357" s="361"/>
      <c r="D1357" s="351"/>
      <c r="E1357" s="351"/>
      <c r="F1357" s="351"/>
      <c r="G1357" s="375"/>
      <c r="H1357" s="364"/>
      <c r="I1357" s="100"/>
      <c r="J1357" s="117">
        <f>SUM(J1354:J1356)</f>
        <v>156444.79999999999</v>
      </c>
      <c r="K1357" s="117"/>
      <c r="L1357" s="354"/>
      <c r="M1357" s="377"/>
      <c r="N1357" s="356"/>
      <c r="O1357" s="366"/>
      <c r="P1357" s="378"/>
      <c r="Q1357" s="379"/>
      <c r="S1357" s="360"/>
      <c r="U1357" s="380"/>
    </row>
    <row r="1358" spans="1:21" s="359" customFormat="1" ht="15.95" customHeight="1" x14ac:dyDescent="0.25">
      <c r="A1358" s="348"/>
      <c r="B1358" s="362"/>
      <c r="C1358" s="361"/>
      <c r="D1358" s="351"/>
      <c r="E1358" s="351"/>
      <c r="F1358" s="351"/>
      <c r="G1358" s="375"/>
      <c r="H1358" s="364"/>
      <c r="I1358" s="100"/>
      <c r="J1358" s="117"/>
      <c r="K1358" s="117"/>
      <c r="L1358" s="354"/>
      <c r="M1358" s="377"/>
      <c r="N1358" s="356"/>
      <c r="O1358" s="366"/>
      <c r="P1358" s="378"/>
      <c r="Q1358" s="379"/>
      <c r="S1358" s="360"/>
      <c r="U1358" s="380"/>
    </row>
    <row r="1359" spans="1:21" s="359" customFormat="1" ht="15.95" customHeight="1" x14ac:dyDescent="0.25">
      <c r="A1359" s="348"/>
      <c r="B1359" s="362"/>
      <c r="C1359" s="361"/>
      <c r="D1359" s="351"/>
      <c r="E1359" s="351"/>
      <c r="F1359" s="351"/>
      <c r="G1359" s="375"/>
      <c r="H1359" s="364"/>
      <c r="I1359" s="100"/>
      <c r="J1359" s="70">
        <f>+J1352+J1320+J1357</f>
        <v>2111530.4499999997</v>
      </c>
      <c r="K1359" s="117"/>
      <c r="L1359" s="354"/>
      <c r="M1359" s="377"/>
      <c r="N1359" s="356"/>
      <c r="O1359" s="366"/>
      <c r="P1359" s="378"/>
      <c r="Q1359" s="379"/>
      <c r="S1359" s="360"/>
      <c r="U1359" s="380"/>
    </row>
    <row r="1360" spans="1:21" ht="15.95" customHeight="1" x14ac:dyDescent="0.25">
      <c r="A1360" s="5"/>
      <c r="B1360" s="22"/>
      <c r="C1360" s="93"/>
      <c r="D1360" s="42"/>
      <c r="E1360" s="42"/>
      <c r="F1360" s="42"/>
      <c r="G1360" s="79"/>
      <c r="H1360" s="204"/>
      <c r="I1360" s="100"/>
      <c r="J1360" s="117"/>
      <c r="K1360" s="273"/>
      <c r="L1360" s="26"/>
      <c r="M1360" s="80"/>
      <c r="N1360" s="67"/>
      <c r="O1360" s="81"/>
      <c r="P1360" s="77"/>
      <c r="Q1360" s="282"/>
      <c r="S1360" s="1"/>
      <c r="U1360" s="7"/>
    </row>
    <row r="1361" spans="1:21" ht="15.95" customHeight="1" x14ac:dyDescent="0.25">
      <c r="A1361" s="5"/>
      <c r="B1361" s="130"/>
      <c r="C1361" s="48" t="s">
        <v>1175</v>
      </c>
      <c r="D1361" s="49" t="s">
        <v>1176</v>
      </c>
      <c r="E1361" s="41"/>
      <c r="F1361" s="41"/>
      <c r="G1361" s="131"/>
      <c r="H1361" s="288"/>
      <c r="I1361" s="289"/>
      <c r="J1361" s="132"/>
      <c r="K1361" s="319">
        <f>+J1366</f>
        <v>50701</v>
      </c>
      <c r="L1361" s="133"/>
      <c r="M1361" s="134"/>
      <c r="N1361" s="135"/>
      <c r="O1361" s="136"/>
      <c r="P1361" s="77"/>
      <c r="Q1361" s="282"/>
      <c r="S1361" s="1"/>
      <c r="U1361" s="7"/>
    </row>
    <row r="1362" spans="1:21" ht="15.95" customHeight="1" x14ac:dyDescent="0.25">
      <c r="A1362" s="5"/>
      <c r="B1362" s="22" t="s">
        <v>1174</v>
      </c>
      <c r="C1362" s="93" t="s">
        <v>1175</v>
      </c>
      <c r="D1362" s="42" t="s">
        <v>1176</v>
      </c>
      <c r="E1362" s="42" t="s">
        <v>1177</v>
      </c>
      <c r="F1362" s="42">
        <v>35384</v>
      </c>
      <c r="G1362" s="79" t="s">
        <v>124</v>
      </c>
      <c r="H1362" s="100">
        <v>53000</v>
      </c>
      <c r="I1362" s="100">
        <v>0</v>
      </c>
      <c r="J1362" s="94">
        <f>+H1362+I1362</f>
        <v>53000</v>
      </c>
      <c r="K1362" s="273"/>
      <c r="L1362" s="26"/>
      <c r="M1362" s="80"/>
      <c r="N1362" s="67"/>
      <c r="O1362" s="81"/>
      <c r="P1362" s="77"/>
      <c r="Q1362" s="282"/>
      <c r="S1362" s="1"/>
      <c r="U1362" s="7"/>
    </row>
    <row r="1363" spans="1:21" ht="15.95" customHeight="1" x14ac:dyDescent="0.25">
      <c r="A1363" s="5"/>
      <c r="B1363" s="137" t="s">
        <v>1174</v>
      </c>
      <c r="C1363" s="101" t="s">
        <v>1175</v>
      </c>
      <c r="D1363" s="102" t="s">
        <v>1176</v>
      </c>
      <c r="E1363" s="102" t="s">
        <v>1177</v>
      </c>
      <c r="F1363" s="102">
        <v>35384</v>
      </c>
      <c r="G1363" s="103" t="s">
        <v>124</v>
      </c>
      <c r="H1363" s="100"/>
      <c r="I1363" s="100"/>
      <c r="J1363" s="94">
        <v>-12649</v>
      </c>
      <c r="K1363" s="273"/>
      <c r="L1363" s="26"/>
      <c r="M1363" s="80"/>
      <c r="N1363" s="67"/>
      <c r="O1363" s="81"/>
      <c r="P1363" s="77"/>
      <c r="Q1363" s="282"/>
      <c r="S1363" s="1"/>
      <c r="U1363" s="7"/>
    </row>
    <row r="1364" spans="1:21" ht="15.95" customHeight="1" x14ac:dyDescent="0.25">
      <c r="A1364" s="5"/>
      <c r="B1364" s="22" t="s">
        <v>1178</v>
      </c>
      <c r="C1364" s="93" t="s">
        <v>1175</v>
      </c>
      <c r="D1364" s="42" t="s">
        <v>1176</v>
      </c>
      <c r="E1364" s="42" t="s">
        <v>1127</v>
      </c>
      <c r="F1364" s="42">
        <v>35588</v>
      </c>
      <c r="G1364" s="79" t="s">
        <v>124</v>
      </c>
      <c r="H1364" s="100">
        <v>4350</v>
      </c>
      <c r="I1364" s="100">
        <v>0</v>
      </c>
      <c r="J1364" s="94">
        <f>+H1364+I1364</f>
        <v>4350</v>
      </c>
      <c r="K1364" s="273"/>
      <c r="L1364" s="26"/>
      <c r="M1364" s="80"/>
      <c r="N1364" s="67"/>
      <c r="O1364" s="81"/>
      <c r="P1364" s="77"/>
      <c r="Q1364" s="282"/>
      <c r="S1364" s="1"/>
      <c r="U1364" s="7"/>
    </row>
    <row r="1365" spans="1:21" ht="15.95" customHeight="1" x14ac:dyDescent="0.25">
      <c r="A1365" s="5"/>
      <c r="B1365" s="22" t="s">
        <v>1179</v>
      </c>
      <c r="C1365" s="93" t="s">
        <v>1175</v>
      </c>
      <c r="D1365" s="42" t="s">
        <v>1176</v>
      </c>
      <c r="E1365" s="42" t="s">
        <v>1129</v>
      </c>
      <c r="F1365" s="42">
        <v>35965</v>
      </c>
      <c r="G1365" s="79" t="s">
        <v>124</v>
      </c>
      <c r="H1365" s="100">
        <v>6000</v>
      </c>
      <c r="I1365" s="100">
        <v>0</v>
      </c>
      <c r="J1365" s="94">
        <f>+H1365+I1365</f>
        <v>6000</v>
      </c>
      <c r="K1365" s="273"/>
      <c r="L1365" s="26"/>
      <c r="M1365" s="80"/>
      <c r="N1365" s="67"/>
      <c r="O1365" s="81"/>
      <c r="P1365" s="77"/>
      <c r="Q1365" s="282"/>
      <c r="S1365" s="1"/>
      <c r="U1365" s="7"/>
    </row>
    <row r="1366" spans="1:21" ht="15.95" customHeight="1" x14ac:dyDescent="0.25">
      <c r="A1366" s="5"/>
      <c r="B1366" s="22"/>
      <c r="C1366" s="93"/>
      <c r="D1366" s="42"/>
      <c r="E1366" s="42"/>
      <c r="F1366" s="42"/>
      <c r="G1366" s="79"/>
      <c r="H1366" s="100"/>
      <c r="I1366" s="100"/>
      <c r="J1366" s="70">
        <f>SUM(J1362:J1365)</f>
        <v>50701</v>
      </c>
      <c r="K1366" s="273"/>
      <c r="L1366" s="26"/>
      <c r="M1366" s="80"/>
      <c r="N1366" s="67"/>
      <c r="O1366" s="81"/>
      <c r="P1366" s="77"/>
      <c r="Q1366" s="282"/>
      <c r="S1366" s="1"/>
      <c r="U1366" s="7"/>
    </row>
    <row r="1367" spans="1:21" s="359" customFormat="1" ht="15.95" customHeight="1" x14ac:dyDescent="0.25">
      <c r="A1367" s="348"/>
      <c r="B1367" s="362"/>
      <c r="C1367" s="361"/>
      <c r="D1367" s="351"/>
      <c r="E1367" s="351"/>
      <c r="F1367" s="351"/>
      <c r="G1367" s="375"/>
      <c r="H1367" s="100"/>
      <c r="I1367" s="100"/>
      <c r="J1367" s="117"/>
      <c r="K1367" s="117"/>
      <c r="L1367" s="354"/>
      <c r="M1367" s="377"/>
      <c r="N1367" s="356"/>
      <c r="O1367" s="366"/>
      <c r="P1367" s="378"/>
      <c r="Q1367" s="379"/>
      <c r="S1367" s="360"/>
      <c r="U1367" s="380"/>
    </row>
    <row r="1368" spans="1:21" s="359" customFormat="1" ht="15.95" customHeight="1" x14ac:dyDescent="0.25">
      <c r="A1368" s="348"/>
      <c r="B1368" s="130"/>
      <c r="C1368" s="199" t="s">
        <v>2920</v>
      </c>
      <c r="D1368" s="200" t="s">
        <v>2921</v>
      </c>
      <c r="E1368" s="200"/>
      <c r="F1368" s="41"/>
      <c r="G1368" s="131"/>
      <c r="H1368" s="289"/>
      <c r="I1368" s="289"/>
      <c r="J1368" s="132"/>
      <c r="K1368" s="319">
        <f>+J1382</f>
        <v>3000</v>
      </c>
      <c r="L1368" s="133"/>
      <c r="M1368" s="134"/>
      <c r="N1368" s="135"/>
      <c r="O1368" s="136"/>
      <c r="P1368" s="378"/>
      <c r="Q1368" s="379"/>
      <c r="S1368" s="360"/>
      <c r="U1368" s="380"/>
    </row>
    <row r="1369" spans="1:21" s="359" customFormat="1" ht="15.95" customHeight="1" x14ac:dyDescent="0.25">
      <c r="A1369" s="348"/>
      <c r="B1369" s="362" t="s">
        <v>2924</v>
      </c>
      <c r="C1369" s="361" t="s">
        <v>2920</v>
      </c>
      <c r="D1369" s="351" t="s">
        <v>2921</v>
      </c>
      <c r="E1369" s="351" t="s">
        <v>875</v>
      </c>
      <c r="F1369" s="351">
        <v>49903</v>
      </c>
      <c r="G1369" s="375" t="s">
        <v>2925</v>
      </c>
      <c r="H1369" s="100">
        <v>3000</v>
      </c>
      <c r="I1369" s="100">
        <v>0</v>
      </c>
      <c r="J1369" s="94">
        <f>+H1369+I1369</f>
        <v>3000</v>
      </c>
      <c r="K1369" s="117"/>
      <c r="L1369" s="354"/>
      <c r="M1369" s="377"/>
      <c r="N1369" s="356"/>
      <c r="O1369" s="366"/>
      <c r="P1369" s="378"/>
      <c r="Q1369" s="379"/>
      <c r="S1369" s="360"/>
      <c r="U1369" s="380"/>
    </row>
    <row r="1370" spans="1:21" s="359" customFormat="1" ht="15.95" customHeight="1" x14ac:dyDescent="0.25">
      <c r="A1370" s="348"/>
      <c r="B1370" s="362"/>
      <c r="C1370" s="361"/>
      <c r="D1370" s="351"/>
      <c r="E1370" s="355"/>
      <c r="F1370" s="351"/>
      <c r="G1370" s="375"/>
      <c r="H1370" s="100"/>
      <c r="I1370" s="100"/>
      <c r="J1370" s="117">
        <f>+J1369</f>
        <v>3000</v>
      </c>
      <c r="K1370" s="117"/>
      <c r="L1370" s="354"/>
      <c r="M1370" s="377"/>
      <c r="N1370" s="356"/>
      <c r="O1370" s="366"/>
      <c r="P1370" s="378"/>
      <c r="Q1370" s="379"/>
      <c r="S1370" s="360"/>
      <c r="U1370" s="380"/>
    </row>
    <row r="1371" spans="1:21" s="359" customFormat="1" ht="15.95" customHeight="1" x14ac:dyDescent="0.25">
      <c r="A1371" s="348"/>
      <c r="B1371" s="362"/>
      <c r="C1371" s="363"/>
      <c r="D1371" s="355"/>
      <c r="E1371" s="355"/>
      <c r="F1371" s="351"/>
      <c r="G1371" s="375"/>
      <c r="H1371" s="100"/>
      <c r="I1371" s="100"/>
      <c r="J1371" s="117"/>
      <c r="K1371" s="117"/>
      <c r="L1371" s="354"/>
      <c r="M1371" s="377"/>
      <c r="N1371" s="356"/>
      <c r="O1371" s="366"/>
      <c r="P1371" s="378"/>
      <c r="Q1371" s="379"/>
      <c r="S1371" s="360"/>
      <c r="U1371" s="380"/>
    </row>
    <row r="1372" spans="1:21" s="359" customFormat="1" ht="15.95" customHeight="1" x14ac:dyDescent="0.25">
      <c r="A1372" s="348"/>
      <c r="B1372" s="362" t="s">
        <v>2922</v>
      </c>
      <c r="C1372" s="361" t="s">
        <v>2920</v>
      </c>
      <c r="D1372" s="351" t="s">
        <v>2921</v>
      </c>
      <c r="E1372" s="351" t="s">
        <v>2923</v>
      </c>
      <c r="F1372" s="351">
        <v>50168</v>
      </c>
      <c r="G1372" s="375" t="s">
        <v>1145</v>
      </c>
      <c r="H1372" s="100">
        <v>3000</v>
      </c>
      <c r="I1372" s="100">
        <v>0</v>
      </c>
      <c r="J1372" s="94">
        <f>+H1372+I1372</f>
        <v>3000</v>
      </c>
      <c r="K1372" s="117"/>
      <c r="L1372" s="354"/>
      <c r="M1372" s="377"/>
      <c r="N1372" s="356"/>
      <c r="O1372" s="366"/>
      <c r="P1372" s="378"/>
      <c r="Q1372" s="379"/>
      <c r="S1372" s="360"/>
      <c r="U1372" s="380"/>
    </row>
    <row r="1373" spans="1:21" s="359" customFormat="1" ht="15.95" customHeight="1" x14ac:dyDescent="0.25">
      <c r="A1373" s="348"/>
      <c r="B1373" s="386" t="s">
        <v>3465</v>
      </c>
      <c r="C1373" s="350" t="s">
        <v>2920</v>
      </c>
      <c r="D1373" s="349" t="s">
        <v>2921</v>
      </c>
      <c r="E1373" s="349" t="s">
        <v>2923</v>
      </c>
      <c r="F1373" s="349">
        <v>50168</v>
      </c>
      <c r="G1373" s="385" t="s">
        <v>3290</v>
      </c>
      <c r="H1373" s="100"/>
      <c r="I1373" s="100"/>
      <c r="J1373" s="94">
        <f>-J1372</f>
        <v>-3000</v>
      </c>
      <c r="K1373" s="117"/>
      <c r="L1373" s="354"/>
      <c r="M1373" s="377"/>
      <c r="N1373" s="356"/>
      <c r="O1373" s="366"/>
      <c r="P1373" s="378"/>
      <c r="Q1373" s="379"/>
      <c r="S1373" s="360"/>
      <c r="U1373" s="380"/>
    </row>
    <row r="1374" spans="1:21" s="359" customFormat="1" ht="15.95" customHeight="1" x14ac:dyDescent="0.25">
      <c r="A1374" s="348"/>
      <c r="B1374" s="362" t="s">
        <v>2989</v>
      </c>
      <c r="C1374" s="361" t="s">
        <v>2920</v>
      </c>
      <c r="D1374" s="351" t="s">
        <v>2921</v>
      </c>
      <c r="E1374" s="351" t="s">
        <v>3111</v>
      </c>
      <c r="F1374" s="351">
        <v>250</v>
      </c>
      <c r="G1374" s="375" t="s">
        <v>1145</v>
      </c>
      <c r="H1374" s="100">
        <v>3300</v>
      </c>
      <c r="I1374" s="100">
        <v>0</v>
      </c>
      <c r="J1374" s="94">
        <f>+H1374+I1374</f>
        <v>3300</v>
      </c>
      <c r="K1374" s="117"/>
      <c r="L1374" s="354"/>
      <c r="M1374" s="377"/>
      <c r="N1374" s="356"/>
      <c r="O1374" s="366"/>
      <c r="P1374" s="378"/>
      <c r="Q1374" s="379"/>
      <c r="S1374" s="360"/>
      <c r="U1374" s="380"/>
    </row>
    <row r="1375" spans="1:21" s="359" customFormat="1" ht="15.95" customHeight="1" x14ac:dyDescent="0.25">
      <c r="A1375" s="348"/>
      <c r="B1375" s="386" t="s">
        <v>3465</v>
      </c>
      <c r="C1375" s="350" t="s">
        <v>2920</v>
      </c>
      <c r="D1375" s="349" t="s">
        <v>2921</v>
      </c>
      <c r="E1375" s="349" t="s">
        <v>3111</v>
      </c>
      <c r="F1375" s="349">
        <v>250</v>
      </c>
      <c r="G1375" s="385" t="s">
        <v>3290</v>
      </c>
      <c r="H1375" s="100"/>
      <c r="I1375" s="100"/>
      <c r="J1375" s="94">
        <f>-J1374</f>
        <v>-3300</v>
      </c>
      <c r="K1375" s="117"/>
      <c r="L1375" s="354"/>
      <c r="M1375" s="377"/>
      <c r="N1375" s="356"/>
      <c r="O1375" s="366"/>
      <c r="P1375" s="378"/>
      <c r="Q1375" s="379"/>
      <c r="S1375" s="360"/>
      <c r="U1375" s="380"/>
    </row>
    <row r="1376" spans="1:21" s="359" customFormat="1" ht="15.95" customHeight="1" x14ac:dyDescent="0.25">
      <c r="A1376" s="348"/>
      <c r="B1376" s="362"/>
      <c r="C1376" s="361"/>
      <c r="D1376" s="351"/>
      <c r="E1376" s="351"/>
      <c r="F1376" s="351"/>
      <c r="G1376" s="375"/>
      <c r="H1376" s="100"/>
      <c r="I1376" s="100"/>
      <c r="J1376" s="227">
        <f>SUM(J1372:J1375)</f>
        <v>0</v>
      </c>
      <c r="K1376" s="117"/>
      <c r="L1376" s="354"/>
      <c r="M1376" s="377"/>
      <c r="N1376" s="356"/>
      <c r="O1376" s="366"/>
      <c r="P1376" s="378"/>
      <c r="Q1376" s="379"/>
      <c r="S1376" s="360"/>
      <c r="U1376" s="380"/>
    </row>
    <row r="1377" spans="1:21" s="359" customFormat="1" ht="15.95" customHeight="1" x14ac:dyDescent="0.25">
      <c r="A1377" s="348"/>
      <c r="B1377" s="362"/>
      <c r="C1377" s="361"/>
      <c r="D1377" s="351"/>
      <c r="E1377" s="351"/>
      <c r="F1377" s="351"/>
      <c r="G1377" s="375"/>
      <c r="H1377" s="100"/>
      <c r="I1377" s="100"/>
      <c r="J1377" s="117"/>
      <c r="K1377" s="117"/>
      <c r="L1377" s="354"/>
      <c r="M1377" s="377"/>
      <c r="N1377" s="356"/>
      <c r="O1377" s="366"/>
      <c r="P1377" s="378"/>
      <c r="Q1377" s="379"/>
      <c r="S1377" s="360"/>
      <c r="U1377" s="380"/>
    </row>
    <row r="1378" spans="1:21" s="359" customFormat="1" ht="15.95" customHeight="1" x14ac:dyDescent="0.25">
      <c r="A1378" s="348"/>
      <c r="B1378" s="362" t="s">
        <v>3287</v>
      </c>
      <c r="C1378" s="361" t="s">
        <v>2920</v>
      </c>
      <c r="D1378" s="351" t="s">
        <v>2921</v>
      </c>
      <c r="E1378" s="351" t="s">
        <v>3286</v>
      </c>
      <c r="F1378" s="351">
        <v>157</v>
      </c>
      <c r="G1378" s="375" t="s">
        <v>1145</v>
      </c>
      <c r="H1378" s="100">
        <v>3850</v>
      </c>
      <c r="I1378" s="100">
        <v>0</v>
      </c>
      <c r="J1378" s="94">
        <f>+H1378+I1378</f>
        <v>3850</v>
      </c>
      <c r="K1378" s="117"/>
      <c r="L1378" s="354"/>
      <c r="M1378" s="377"/>
      <c r="N1378" s="356"/>
      <c r="O1378" s="366"/>
      <c r="P1378" s="378"/>
      <c r="Q1378" s="379"/>
      <c r="S1378" s="360"/>
      <c r="U1378" s="380"/>
    </row>
    <row r="1379" spans="1:21" s="359" customFormat="1" ht="15.95" customHeight="1" x14ac:dyDescent="0.25">
      <c r="A1379" s="348"/>
      <c r="B1379" s="386" t="s">
        <v>3824</v>
      </c>
      <c r="C1379" s="350" t="s">
        <v>2920</v>
      </c>
      <c r="D1379" s="349" t="s">
        <v>2921</v>
      </c>
      <c r="E1379" s="349" t="s">
        <v>3286</v>
      </c>
      <c r="F1379" s="349">
        <v>157</v>
      </c>
      <c r="G1379" s="385" t="s">
        <v>3365</v>
      </c>
      <c r="H1379" s="127"/>
      <c r="I1379" s="127"/>
      <c r="J1379" s="94">
        <f>-J1378</f>
        <v>-3850</v>
      </c>
      <c r="K1379" s="117"/>
      <c r="L1379" s="354"/>
      <c r="M1379" s="377"/>
      <c r="N1379" s="356"/>
      <c r="O1379" s="366"/>
      <c r="P1379" s="378"/>
      <c r="Q1379" s="379"/>
      <c r="S1379" s="360"/>
      <c r="U1379" s="380"/>
    </row>
    <row r="1380" spans="1:21" s="359" customFormat="1" ht="15.95" customHeight="1" x14ac:dyDescent="0.25">
      <c r="A1380" s="348"/>
      <c r="B1380" s="362"/>
      <c r="C1380" s="361"/>
      <c r="D1380" s="351"/>
      <c r="E1380" s="351"/>
      <c r="F1380" s="351"/>
      <c r="G1380" s="375"/>
      <c r="H1380" s="100"/>
      <c r="I1380" s="100"/>
      <c r="J1380" s="117">
        <f>SUM(J1378:J1379)</f>
        <v>0</v>
      </c>
      <c r="K1380" s="117"/>
      <c r="L1380" s="354"/>
      <c r="M1380" s="377"/>
      <c r="N1380" s="356"/>
      <c r="O1380" s="366"/>
      <c r="P1380" s="378"/>
      <c r="Q1380" s="379"/>
      <c r="S1380" s="360"/>
      <c r="U1380" s="380"/>
    </row>
    <row r="1381" spans="1:21" s="359" customFormat="1" ht="15.95" customHeight="1" x14ac:dyDescent="0.25">
      <c r="A1381" s="348"/>
      <c r="B1381" s="362"/>
      <c r="C1381" s="361"/>
      <c r="D1381" s="351"/>
      <c r="E1381" s="351"/>
      <c r="F1381" s="351"/>
      <c r="G1381" s="375"/>
      <c r="H1381" s="100"/>
      <c r="I1381" s="100"/>
      <c r="J1381" s="117"/>
      <c r="K1381" s="117"/>
      <c r="L1381" s="354"/>
      <c r="M1381" s="377"/>
      <c r="N1381" s="356"/>
      <c r="O1381" s="366"/>
      <c r="P1381" s="378"/>
      <c r="Q1381" s="379"/>
      <c r="S1381" s="360"/>
      <c r="U1381" s="380"/>
    </row>
    <row r="1382" spans="1:21" s="359" customFormat="1" ht="15.95" customHeight="1" x14ac:dyDescent="0.25">
      <c r="A1382" s="348"/>
      <c r="B1382" s="362"/>
      <c r="C1382" s="361"/>
      <c r="D1382" s="351"/>
      <c r="E1382" s="351"/>
      <c r="F1382" s="351"/>
      <c r="G1382" s="375"/>
      <c r="H1382" s="100"/>
      <c r="I1382" s="100"/>
      <c r="J1382" s="70">
        <f>+J1376+J1370+J1380</f>
        <v>3000</v>
      </c>
      <c r="K1382" s="117"/>
      <c r="L1382" s="354"/>
      <c r="M1382" s="377"/>
      <c r="N1382" s="356"/>
      <c r="O1382" s="366"/>
      <c r="P1382" s="378"/>
      <c r="Q1382" s="379"/>
      <c r="S1382" s="360"/>
      <c r="U1382" s="380"/>
    </row>
    <row r="1383" spans="1:21" ht="15.95" customHeight="1" x14ac:dyDescent="0.25">
      <c r="A1383" s="5"/>
      <c r="B1383" s="22"/>
      <c r="C1383" s="93"/>
      <c r="D1383" s="42"/>
      <c r="E1383" s="42"/>
      <c r="F1383" s="42"/>
      <c r="G1383" s="79"/>
      <c r="H1383" s="100"/>
      <c r="I1383" s="100"/>
      <c r="J1383" s="117"/>
      <c r="K1383" s="273"/>
      <c r="L1383" s="26"/>
      <c r="M1383" s="80"/>
      <c r="N1383" s="67"/>
      <c r="O1383" s="81"/>
      <c r="P1383" s="77"/>
      <c r="Q1383" s="282"/>
      <c r="S1383" s="1"/>
      <c r="U1383" s="7"/>
    </row>
    <row r="1384" spans="1:21" ht="15.95" customHeight="1" x14ac:dyDescent="0.25">
      <c r="A1384" s="5"/>
      <c r="B1384" s="130"/>
      <c r="C1384" s="202" t="s">
        <v>761</v>
      </c>
      <c r="D1384" s="200" t="s">
        <v>2263</v>
      </c>
      <c r="E1384" s="41"/>
      <c r="F1384" s="41"/>
      <c r="G1384" s="131"/>
      <c r="H1384" s="288"/>
      <c r="I1384" s="289"/>
      <c r="J1384" s="132"/>
      <c r="K1384" s="319">
        <f>+J1386</f>
        <v>124450</v>
      </c>
      <c r="L1384" s="133"/>
      <c r="M1384" s="134"/>
      <c r="N1384" s="135"/>
      <c r="O1384" s="136"/>
      <c r="P1384" s="77"/>
      <c r="Q1384" s="282"/>
      <c r="S1384" s="1"/>
      <c r="U1384" s="7"/>
    </row>
    <row r="1385" spans="1:21" ht="15.95" customHeight="1" x14ac:dyDescent="0.25">
      <c r="A1385" s="5"/>
      <c r="B1385" s="22" t="s">
        <v>2399</v>
      </c>
      <c r="C1385" s="148" t="s">
        <v>761</v>
      </c>
      <c r="D1385" s="42" t="s">
        <v>2263</v>
      </c>
      <c r="E1385" s="42" t="s">
        <v>2400</v>
      </c>
      <c r="F1385" s="42">
        <v>49687</v>
      </c>
      <c r="G1385" s="11" t="s">
        <v>751</v>
      </c>
      <c r="H1385" s="204">
        <v>120850</v>
      </c>
      <c r="I1385" s="100">
        <v>3600</v>
      </c>
      <c r="J1385" s="94">
        <f>+H1385+I1385</f>
        <v>124450</v>
      </c>
      <c r="K1385" s="277"/>
      <c r="L1385" s="26"/>
      <c r="M1385" s="80"/>
      <c r="N1385" s="67"/>
      <c r="O1385" s="81"/>
      <c r="P1385" s="77"/>
      <c r="Q1385" s="282"/>
      <c r="S1385" s="1"/>
      <c r="U1385" s="7"/>
    </row>
    <row r="1386" spans="1:21" ht="15.95" customHeight="1" x14ac:dyDescent="0.25">
      <c r="A1386" s="5"/>
      <c r="B1386" s="22"/>
      <c r="C1386" s="142"/>
      <c r="D1386" s="66"/>
      <c r="E1386" s="42"/>
      <c r="F1386" s="42"/>
      <c r="G1386" s="79"/>
      <c r="H1386" s="204"/>
      <c r="I1386" s="100"/>
      <c r="J1386" s="70">
        <f>+J1385</f>
        <v>124450</v>
      </c>
      <c r="K1386" s="277"/>
      <c r="L1386" s="26"/>
      <c r="M1386" s="80"/>
      <c r="N1386" s="67"/>
      <c r="O1386" s="81"/>
      <c r="P1386" s="77"/>
      <c r="Q1386" s="282"/>
      <c r="S1386" s="1"/>
      <c r="U1386" s="7"/>
    </row>
    <row r="1387" spans="1:21" ht="15.95" customHeight="1" x14ac:dyDescent="0.25">
      <c r="A1387" s="5"/>
      <c r="B1387" s="22"/>
      <c r="C1387" s="142"/>
      <c r="D1387" s="66"/>
      <c r="E1387" s="42"/>
      <c r="F1387" s="42"/>
      <c r="G1387" s="79"/>
      <c r="H1387" s="204"/>
      <c r="I1387" s="100"/>
      <c r="J1387" s="117"/>
      <c r="K1387" s="277"/>
      <c r="L1387" s="26"/>
      <c r="M1387" s="80"/>
      <c r="N1387" s="67"/>
      <c r="O1387" s="81"/>
      <c r="P1387" s="77"/>
      <c r="Q1387" s="282"/>
      <c r="S1387" s="1"/>
      <c r="U1387" s="7"/>
    </row>
    <row r="1388" spans="1:21" ht="15.95" customHeight="1" x14ac:dyDescent="0.25">
      <c r="A1388" s="5"/>
      <c r="B1388" s="22"/>
      <c r="C1388" s="142"/>
      <c r="D1388" s="66"/>
      <c r="E1388" s="42"/>
      <c r="F1388" s="42"/>
      <c r="G1388" s="79"/>
      <c r="H1388" s="204"/>
      <c r="I1388" s="100"/>
      <c r="J1388" s="117"/>
      <c r="K1388" s="277"/>
      <c r="L1388" s="26"/>
      <c r="M1388" s="80"/>
      <c r="N1388" s="67"/>
      <c r="O1388" s="81"/>
      <c r="P1388" s="77"/>
      <c r="Q1388" s="282"/>
      <c r="S1388" s="1"/>
      <c r="U1388" s="7"/>
    </row>
    <row r="1389" spans="1:21" ht="15.95" customHeight="1" x14ac:dyDescent="0.25">
      <c r="A1389" s="5"/>
      <c r="B1389" s="89"/>
      <c r="C1389" s="51" t="s">
        <v>31</v>
      </c>
      <c r="D1389" s="49" t="s">
        <v>2582</v>
      </c>
      <c r="E1389" s="75"/>
      <c r="F1389" s="75"/>
      <c r="G1389" s="91"/>
      <c r="H1389" s="223"/>
      <c r="I1389" s="170"/>
      <c r="J1389" s="92"/>
      <c r="K1389" s="123">
        <f>+J1410+J1422</f>
        <v>0</v>
      </c>
      <c r="L1389" s="73"/>
      <c r="M1389" s="74"/>
      <c r="N1389" s="99"/>
      <c r="O1389" s="76"/>
      <c r="P1389" s="77"/>
      <c r="Q1389" s="282"/>
      <c r="S1389" s="1"/>
      <c r="U1389" s="7"/>
    </row>
    <row r="1390" spans="1:21" ht="15.95" customHeight="1" x14ac:dyDescent="0.25">
      <c r="A1390" s="5"/>
      <c r="B1390" s="11" t="s">
        <v>755</v>
      </c>
      <c r="C1390" s="148" t="s">
        <v>31</v>
      </c>
      <c r="D1390" s="42" t="s">
        <v>2582</v>
      </c>
      <c r="E1390" s="11" t="s">
        <v>762</v>
      </c>
      <c r="F1390" s="42"/>
      <c r="G1390" s="11" t="s">
        <v>751</v>
      </c>
      <c r="H1390" s="100">
        <v>46200</v>
      </c>
      <c r="I1390" s="100">
        <v>0</v>
      </c>
      <c r="J1390" s="94">
        <f>+H1390+I1390</f>
        <v>46200</v>
      </c>
      <c r="K1390" s="273"/>
      <c r="L1390" s="26"/>
      <c r="M1390" s="80"/>
      <c r="N1390" s="67"/>
      <c r="O1390" s="81"/>
      <c r="P1390" s="77"/>
      <c r="Q1390" s="282"/>
      <c r="S1390" s="1"/>
      <c r="U1390" s="7"/>
    </row>
    <row r="1391" spans="1:21" ht="15.95" customHeight="1" x14ac:dyDescent="0.25">
      <c r="A1391" s="5"/>
      <c r="B1391" s="102" t="s">
        <v>2765</v>
      </c>
      <c r="C1391" s="101" t="s">
        <v>761</v>
      </c>
      <c r="D1391" s="102" t="s">
        <v>2582</v>
      </c>
      <c r="E1391" s="102" t="s">
        <v>762</v>
      </c>
      <c r="F1391" s="102"/>
      <c r="G1391" s="102" t="s">
        <v>3026</v>
      </c>
      <c r="H1391" s="127"/>
      <c r="I1391" s="100"/>
      <c r="J1391" s="94">
        <f>-J1390</f>
        <v>-46200</v>
      </c>
      <c r="K1391" s="273"/>
      <c r="L1391" s="26"/>
      <c r="M1391" s="80"/>
      <c r="N1391" s="67"/>
      <c r="O1391" s="81"/>
      <c r="P1391" s="77"/>
      <c r="Q1391" s="282"/>
      <c r="S1391" s="1"/>
      <c r="U1391" s="7"/>
    </row>
    <row r="1392" spans="1:21" ht="15.95" customHeight="1" x14ac:dyDescent="0.25">
      <c r="A1392" s="5"/>
      <c r="B1392" s="11" t="s">
        <v>756</v>
      </c>
      <c r="C1392" s="148" t="s">
        <v>761</v>
      </c>
      <c r="D1392" s="42" t="s">
        <v>2582</v>
      </c>
      <c r="E1392" s="11" t="s">
        <v>763</v>
      </c>
      <c r="F1392" s="42"/>
      <c r="G1392" s="11" t="s">
        <v>751</v>
      </c>
      <c r="H1392" s="100">
        <v>51000</v>
      </c>
      <c r="I1392" s="100">
        <v>0</v>
      </c>
      <c r="J1392" s="94">
        <f t="shared" ref="J1392:J1408" si="61">+H1392+I1392</f>
        <v>51000</v>
      </c>
      <c r="K1392" s="273"/>
      <c r="L1392" s="26"/>
      <c r="M1392" s="80"/>
      <c r="N1392" s="67"/>
      <c r="O1392" s="81"/>
      <c r="P1392" s="77"/>
      <c r="Q1392" s="282"/>
      <c r="S1392" s="1"/>
      <c r="U1392" s="7"/>
    </row>
    <row r="1393" spans="1:21" ht="15.95" customHeight="1" x14ac:dyDescent="0.25">
      <c r="A1393" s="5"/>
      <c r="B1393" s="102" t="s">
        <v>2765</v>
      </c>
      <c r="C1393" s="101" t="s">
        <v>761</v>
      </c>
      <c r="D1393" s="102" t="s">
        <v>2582</v>
      </c>
      <c r="E1393" s="102" t="s">
        <v>763</v>
      </c>
      <c r="F1393" s="42"/>
      <c r="G1393" s="102" t="s">
        <v>3026</v>
      </c>
      <c r="H1393" s="100"/>
      <c r="I1393" s="100"/>
      <c r="J1393" s="94">
        <f>-J1392</f>
        <v>-51000</v>
      </c>
      <c r="K1393" s="273"/>
      <c r="L1393" s="26"/>
      <c r="M1393" s="80"/>
      <c r="N1393" s="67"/>
      <c r="O1393" s="81"/>
      <c r="P1393" s="77"/>
      <c r="Q1393" s="282"/>
      <c r="S1393" s="1"/>
      <c r="U1393" s="7"/>
    </row>
    <row r="1394" spans="1:21" ht="15.95" customHeight="1" x14ac:dyDescent="0.25">
      <c r="A1394" s="5"/>
      <c r="B1394" s="11" t="s">
        <v>757</v>
      </c>
      <c r="C1394" s="148" t="s">
        <v>761</v>
      </c>
      <c r="D1394" s="42" t="s">
        <v>2582</v>
      </c>
      <c r="E1394" s="11" t="s">
        <v>764</v>
      </c>
      <c r="F1394" s="42"/>
      <c r="G1394" s="11" t="s">
        <v>751</v>
      </c>
      <c r="H1394" s="100">
        <v>103100</v>
      </c>
      <c r="I1394" s="100">
        <v>0</v>
      </c>
      <c r="J1394" s="94">
        <f t="shared" si="61"/>
        <v>103100</v>
      </c>
      <c r="K1394" s="273"/>
      <c r="L1394" s="26"/>
      <c r="M1394" s="80"/>
      <c r="N1394" s="67"/>
      <c r="O1394" s="81"/>
      <c r="P1394" s="77"/>
      <c r="Q1394" s="282"/>
      <c r="S1394" s="1"/>
      <c r="U1394" s="7"/>
    </row>
    <row r="1395" spans="1:21" ht="15.95" customHeight="1" x14ac:dyDescent="0.25">
      <c r="A1395" s="5"/>
      <c r="B1395" s="102" t="s">
        <v>2765</v>
      </c>
      <c r="C1395" s="101" t="s">
        <v>761</v>
      </c>
      <c r="D1395" s="102" t="s">
        <v>2582</v>
      </c>
      <c r="E1395" s="102" t="s">
        <v>764</v>
      </c>
      <c r="F1395" s="42"/>
      <c r="G1395" s="102" t="s">
        <v>3026</v>
      </c>
      <c r="H1395" s="100"/>
      <c r="I1395" s="100"/>
      <c r="J1395" s="94">
        <f>-J1394</f>
        <v>-103100</v>
      </c>
      <c r="K1395" s="273"/>
      <c r="L1395" s="26"/>
      <c r="M1395" s="80"/>
      <c r="N1395" s="67"/>
      <c r="O1395" s="81"/>
      <c r="P1395" s="77"/>
      <c r="Q1395" s="282"/>
      <c r="S1395" s="1"/>
      <c r="U1395" s="7"/>
    </row>
    <row r="1396" spans="1:21" ht="15.95" customHeight="1" x14ac:dyDescent="0.25">
      <c r="A1396" s="5"/>
      <c r="B1396" s="11" t="s">
        <v>743</v>
      </c>
      <c r="C1396" s="148" t="s">
        <v>761</v>
      </c>
      <c r="D1396" s="42" t="s">
        <v>2582</v>
      </c>
      <c r="E1396" s="11" t="s">
        <v>765</v>
      </c>
      <c r="F1396" s="42"/>
      <c r="G1396" s="11" t="s">
        <v>751</v>
      </c>
      <c r="H1396" s="100">
        <v>183300</v>
      </c>
      <c r="I1396" s="100">
        <v>0</v>
      </c>
      <c r="J1396" s="94">
        <f t="shared" si="61"/>
        <v>183300</v>
      </c>
      <c r="K1396" s="273"/>
      <c r="L1396" s="26"/>
      <c r="M1396" s="80"/>
      <c r="N1396" s="67"/>
      <c r="O1396" s="81"/>
      <c r="P1396" s="77"/>
      <c r="Q1396" s="282"/>
      <c r="S1396" s="1"/>
      <c r="U1396" s="7"/>
    </row>
    <row r="1397" spans="1:21" ht="15.95" customHeight="1" x14ac:dyDescent="0.25">
      <c r="A1397" s="5"/>
      <c r="B1397" s="102" t="s">
        <v>2765</v>
      </c>
      <c r="C1397" s="101" t="s">
        <v>761</v>
      </c>
      <c r="D1397" s="102" t="s">
        <v>2582</v>
      </c>
      <c r="E1397" s="102" t="s">
        <v>765</v>
      </c>
      <c r="F1397" s="42"/>
      <c r="G1397" s="102" t="s">
        <v>3026</v>
      </c>
      <c r="H1397" s="100"/>
      <c r="I1397" s="100"/>
      <c r="J1397" s="94">
        <f>-J1396</f>
        <v>-183300</v>
      </c>
      <c r="K1397" s="273"/>
      <c r="L1397" s="26"/>
      <c r="M1397" s="80"/>
      <c r="N1397" s="67"/>
      <c r="O1397" s="81"/>
      <c r="P1397" s="77"/>
      <c r="Q1397" s="282"/>
      <c r="S1397" s="1"/>
      <c r="U1397" s="7"/>
    </row>
    <row r="1398" spans="1:21" ht="15.95" customHeight="1" x14ac:dyDescent="0.25">
      <c r="A1398" s="5"/>
      <c r="B1398" s="11" t="s">
        <v>758</v>
      </c>
      <c r="C1398" s="148" t="s">
        <v>761</v>
      </c>
      <c r="D1398" s="42" t="s">
        <v>2582</v>
      </c>
      <c r="E1398" s="11" t="s">
        <v>766</v>
      </c>
      <c r="F1398" s="42"/>
      <c r="G1398" s="11" t="s">
        <v>751</v>
      </c>
      <c r="H1398" s="100">
        <v>88225</v>
      </c>
      <c r="I1398" s="100">
        <v>0</v>
      </c>
      <c r="J1398" s="94">
        <f t="shared" si="61"/>
        <v>88225</v>
      </c>
      <c r="K1398" s="273"/>
      <c r="L1398" s="26"/>
      <c r="M1398" s="80"/>
      <c r="N1398" s="67"/>
      <c r="O1398" s="81"/>
      <c r="P1398" s="77"/>
      <c r="Q1398" s="282"/>
      <c r="S1398" s="1"/>
      <c r="U1398" s="7"/>
    </row>
    <row r="1399" spans="1:21" ht="15.95" customHeight="1" x14ac:dyDescent="0.25">
      <c r="A1399" s="5"/>
      <c r="B1399" s="102" t="s">
        <v>2765</v>
      </c>
      <c r="C1399" s="101" t="s">
        <v>761</v>
      </c>
      <c r="D1399" s="102" t="s">
        <v>2582</v>
      </c>
      <c r="E1399" s="102" t="s">
        <v>766</v>
      </c>
      <c r="F1399" s="42"/>
      <c r="G1399" s="102" t="s">
        <v>3026</v>
      </c>
      <c r="H1399" s="100"/>
      <c r="I1399" s="100"/>
      <c r="J1399" s="94">
        <f>-J1398</f>
        <v>-88225</v>
      </c>
      <c r="K1399" s="273"/>
      <c r="L1399" s="26"/>
      <c r="M1399" s="80"/>
      <c r="N1399" s="67"/>
      <c r="O1399" s="81"/>
      <c r="P1399" s="77"/>
      <c r="Q1399" s="282"/>
      <c r="S1399" s="1"/>
      <c r="U1399" s="7"/>
    </row>
    <row r="1400" spans="1:21" ht="15.95" customHeight="1" x14ac:dyDescent="0.25">
      <c r="A1400" s="5"/>
      <c r="B1400" s="11" t="s">
        <v>759</v>
      </c>
      <c r="C1400" s="148" t="s">
        <v>761</v>
      </c>
      <c r="D1400" s="42" t="s">
        <v>2582</v>
      </c>
      <c r="E1400" s="11" t="s">
        <v>767</v>
      </c>
      <c r="F1400" s="42"/>
      <c r="G1400" s="11" t="s">
        <v>751</v>
      </c>
      <c r="H1400" s="100">
        <v>61200</v>
      </c>
      <c r="I1400" s="100">
        <v>0</v>
      </c>
      <c r="J1400" s="94">
        <f t="shared" si="61"/>
        <v>61200</v>
      </c>
      <c r="K1400" s="273"/>
      <c r="L1400" s="26"/>
      <c r="M1400" s="80"/>
      <c r="N1400" s="67"/>
      <c r="O1400" s="81"/>
      <c r="P1400" s="77"/>
      <c r="Q1400" s="282"/>
      <c r="S1400" s="1"/>
      <c r="U1400" s="7"/>
    </row>
    <row r="1401" spans="1:21" ht="15.95" customHeight="1" x14ac:dyDescent="0.25">
      <c r="A1401" s="5"/>
      <c r="B1401" s="102" t="s">
        <v>2765</v>
      </c>
      <c r="C1401" s="101" t="s">
        <v>761</v>
      </c>
      <c r="D1401" s="102" t="s">
        <v>2582</v>
      </c>
      <c r="E1401" s="102" t="s">
        <v>767</v>
      </c>
      <c r="F1401" s="42"/>
      <c r="G1401" s="102" t="s">
        <v>3026</v>
      </c>
      <c r="H1401" s="100"/>
      <c r="I1401" s="100"/>
      <c r="J1401" s="94">
        <f>-J1400</f>
        <v>-61200</v>
      </c>
      <c r="K1401" s="273"/>
      <c r="L1401" s="26"/>
      <c r="M1401" s="80"/>
      <c r="N1401" s="67"/>
      <c r="O1401" s="81"/>
      <c r="P1401" s="77"/>
      <c r="Q1401" s="282"/>
      <c r="S1401" s="1"/>
      <c r="U1401" s="7"/>
    </row>
    <row r="1402" spans="1:21" ht="15.95" customHeight="1" x14ac:dyDescent="0.25">
      <c r="A1402" s="5"/>
      <c r="B1402" s="11" t="s">
        <v>760</v>
      </c>
      <c r="C1402" s="148" t="s">
        <v>761</v>
      </c>
      <c r="D1402" s="42" t="s">
        <v>2582</v>
      </c>
      <c r="E1402" s="11" t="s">
        <v>768</v>
      </c>
      <c r="F1402" s="42"/>
      <c r="G1402" s="11" t="s">
        <v>751</v>
      </c>
      <c r="H1402" s="100">
        <v>171350</v>
      </c>
      <c r="I1402" s="100">
        <v>0</v>
      </c>
      <c r="J1402" s="94">
        <f t="shared" si="61"/>
        <v>171350</v>
      </c>
      <c r="K1402" s="273"/>
      <c r="L1402" s="26"/>
      <c r="M1402" s="80"/>
      <c r="N1402" s="67"/>
      <c r="O1402" s="81"/>
      <c r="P1402" s="77"/>
      <c r="Q1402" s="282"/>
      <c r="S1402" s="1"/>
      <c r="U1402" s="7"/>
    </row>
    <row r="1403" spans="1:21" ht="15.95" customHeight="1" x14ac:dyDescent="0.25">
      <c r="A1403" s="5"/>
      <c r="B1403" s="102" t="s">
        <v>2765</v>
      </c>
      <c r="C1403" s="101" t="s">
        <v>761</v>
      </c>
      <c r="D1403" s="102" t="s">
        <v>2582</v>
      </c>
      <c r="E1403" s="102" t="s">
        <v>768</v>
      </c>
      <c r="F1403" s="42"/>
      <c r="G1403" s="102" t="s">
        <v>3026</v>
      </c>
      <c r="H1403" s="100"/>
      <c r="I1403" s="100"/>
      <c r="J1403" s="94">
        <f>-J1402</f>
        <v>-171350</v>
      </c>
      <c r="K1403" s="273"/>
      <c r="L1403" s="26"/>
      <c r="M1403" s="80"/>
      <c r="N1403" s="67"/>
      <c r="O1403" s="81"/>
      <c r="P1403" s="77"/>
      <c r="Q1403" s="282"/>
      <c r="S1403" s="1"/>
      <c r="U1403" s="7"/>
    </row>
    <row r="1404" spans="1:21" ht="15.95" customHeight="1" x14ac:dyDescent="0.25">
      <c r="A1404" s="5"/>
      <c r="B1404" s="42" t="s">
        <v>2667</v>
      </c>
      <c r="C1404" s="148" t="s">
        <v>761</v>
      </c>
      <c r="D1404" s="42" t="s">
        <v>2582</v>
      </c>
      <c r="E1404" s="42" t="s">
        <v>1946</v>
      </c>
      <c r="F1404" s="42">
        <v>49959</v>
      </c>
      <c r="G1404" s="11" t="s">
        <v>3042</v>
      </c>
      <c r="H1404" s="94">
        <v>98600</v>
      </c>
      <c r="I1404" s="94">
        <v>0</v>
      </c>
      <c r="J1404" s="94">
        <f t="shared" si="61"/>
        <v>98600</v>
      </c>
      <c r="K1404" s="273"/>
      <c r="L1404" s="26"/>
      <c r="M1404" s="80"/>
      <c r="N1404" s="67"/>
      <c r="O1404" s="81"/>
      <c r="P1404" s="77"/>
      <c r="Q1404" s="282"/>
      <c r="S1404" s="1"/>
      <c r="U1404" s="7"/>
    </row>
    <row r="1405" spans="1:21" ht="15.95" customHeight="1" x14ac:dyDescent="0.25">
      <c r="A1405" s="5"/>
      <c r="B1405" s="102" t="s">
        <v>4213</v>
      </c>
      <c r="C1405" s="101" t="s">
        <v>761</v>
      </c>
      <c r="D1405" s="102" t="s">
        <v>2582</v>
      </c>
      <c r="E1405" s="102" t="s">
        <v>1946</v>
      </c>
      <c r="F1405" s="102">
        <v>49959</v>
      </c>
      <c r="G1405" s="102" t="s">
        <v>3826</v>
      </c>
      <c r="H1405" s="127"/>
      <c r="I1405" s="127"/>
      <c r="J1405" s="94">
        <f>-J1404</f>
        <v>-98600</v>
      </c>
      <c r="K1405" s="273"/>
      <c r="L1405" s="26"/>
      <c r="M1405" s="80"/>
      <c r="N1405" s="67"/>
      <c r="O1405" s="81"/>
      <c r="P1405" s="77"/>
      <c r="Q1405" s="282"/>
      <c r="S1405" s="1"/>
      <c r="U1405" s="7"/>
    </row>
    <row r="1406" spans="1:21" s="336" customFormat="1" ht="15.95" customHeight="1" x14ac:dyDescent="0.25">
      <c r="A1406" s="64"/>
      <c r="B1406" s="42" t="s">
        <v>3044</v>
      </c>
      <c r="C1406" s="93" t="s">
        <v>761</v>
      </c>
      <c r="D1406" s="42" t="s">
        <v>2582</v>
      </c>
      <c r="E1406" s="42" t="s">
        <v>1060</v>
      </c>
      <c r="F1406" s="42">
        <v>50306</v>
      </c>
      <c r="G1406" s="42" t="s">
        <v>3045</v>
      </c>
      <c r="H1406" s="94">
        <v>106500</v>
      </c>
      <c r="I1406" s="94">
        <v>3150</v>
      </c>
      <c r="J1406" s="94">
        <f t="shared" si="61"/>
        <v>109650</v>
      </c>
      <c r="K1406" s="273"/>
      <c r="L1406" s="26"/>
      <c r="M1406" s="66"/>
      <c r="N1406" s="67"/>
      <c r="O1406" s="81"/>
      <c r="P1406" s="77"/>
      <c r="Q1406" s="69"/>
      <c r="S1406" s="337"/>
      <c r="U1406" s="7"/>
    </row>
    <row r="1407" spans="1:21" s="336" customFormat="1" ht="15.95" customHeight="1" x14ac:dyDescent="0.25">
      <c r="A1407" s="64"/>
      <c r="B1407" s="102" t="s">
        <v>4213</v>
      </c>
      <c r="C1407" s="101" t="s">
        <v>761</v>
      </c>
      <c r="D1407" s="102" t="s">
        <v>2582</v>
      </c>
      <c r="E1407" s="102" t="s">
        <v>1060</v>
      </c>
      <c r="F1407" s="102">
        <v>50306</v>
      </c>
      <c r="G1407" s="102" t="s">
        <v>3826</v>
      </c>
      <c r="H1407" s="94"/>
      <c r="I1407" s="94"/>
      <c r="J1407" s="94">
        <f>-J1406</f>
        <v>-109650</v>
      </c>
      <c r="K1407" s="273"/>
      <c r="L1407" s="26"/>
      <c r="M1407" s="66"/>
      <c r="N1407" s="67"/>
      <c r="O1407" s="81"/>
      <c r="P1407" s="77"/>
      <c r="Q1407" s="69"/>
      <c r="S1407" s="337"/>
      <c r="U1407" s="7"/>
    </row>
    <row r="1408" spans="1:21" ht="15.95" customHeight="1" x14ac:dyDescent="0.25">
      <c r="A1408" s="5"/>
      <c r="B1408" s="42" t="s">
        <v>1493</v>
      </c>
      <c r="C1408" s="148" t="s">
        <v>761</v>
      </c>
      <c r="D1408" s="42" t="s">
        <v>2582</v>
      </c>
      <c r="E1408" s="11" t="s">
        <v>1951</v>
      </c>
      <c r="F1408" s="42">
        <v>543</v>
      </c>
      <c r="G1408" s="11" t="s">
        <v>751</v>
      </c>
      <c r="H1408" s="100">
        <v>105100</v>
      </c>
      <c r="I1408" s="100">
        <v>0</v>
      </c>
      <c r="J1408" s="94">
        <f t="shared" si="61"/>
        <v>105100</v>
      </c>
      <c r="K1408" s="273"/>
      <c r="L1408" s="26"/>
      <c r="M1408" s="80"/>
      <c r="N1408" s="67"/>
      <c r="O1408" s="81"/>
      <c r="P1408" s="77"/>
      <c r="Q1408" s="282"/>
      <c r="S1408" s="1"/>
      <c r="U1408" s="7"/>
    </row>
    <row r="1409" spans="1:21" ht="15.95" customHeight="1" x14ac:dyDescent="0.25">
      <c r="A1409" s="5"/>
      <c r="B1409" s="102" t="s">
        <v>4213</v>
      </c>
      <c r="C1409" s="101" t="s">
        <v>761</v>
      </c>
      <c r="D1409" s="102" t="s">
        <v>2582</v>
      </c>
      <c r="E1409" s="102" t="s">
        <v>1951</v>
      </c>
      <c r="F1409" s="102">
        <v>543</v>
      </c>
      <c r="G1409" s="102" t="s">
        <v>3826</v>
      </c>
      <c r="H1409" s="100"/>
      <c r="I1409" s="100"/>
      <c r="J1409" s="94">
        <f>-J1408</f>
        <v>-105100</v>
      </c>
      <c r="K1409" s="273"/>
      <c r="L1409" s="26"/>
      <c r="M1409" s="80"/>
      <c r="N1409" s="67"/>
      <c r="O1409" s="81"/>
      <c r="P1409" s="77"/>
      <c r="Q1409" s="282"/>
      <c r="S1409" s="1"/>
      <c r="U1409" s="7"/>
    </row>
    <row r="1410" spans="1:21" ht="15.95" customHeight="1" x14ac:dyDescent="0.25">
      <c r="A1410" s="5"/>
      <c r="B1410" s="22"/>
      <c r="C1410" s="93"/>
      <c r="D1410" s="42"/>
      <c r="E1410" s="42"/>
      <c r="F1410" s="42"/>
      <c r="G1410" s="79"/>
      <c r="H1410" s="204"/>
      <c r="I1410" s="100"/>
      <c r="J1410" s="70">
        <f>SUM(J1390:J1409)</f>
        <v>0</v>
      </c>
      <c r="K1410" s="273"/>
      <c r="L1410" s="26"/>
      <c r="M1410" s="80"/>
      <c r="N1410" s="67"/>
      <c r="O1410" s="81"/>
      <c r="P1410" s="77"/>
      <c r="Q1410" s="282"/>
      <c r="S1410" s="1"/>
      <c r="U1410" s="7"/>
    </row>
    <row r="1411" spans="1:21" ht="15.95" customHeight="1" x14ac:dyDescent="0.25">
      <c r="A1411" s="5"/>
      <c r="B1411" s="22"/>
      <c r="C1411" s="93"/>
      <c r="D1411" s="42"/>
      <c r="E1411" s="42"/>
      <c r="F1411" s="42"/>
      <c r="G1411" s="79"/>
      <c r="H1411" s="204"/>
      <c r="I1411" s="100"/>
      <c r="J1411" s="117"/>
      <c r="K1411" s="273"/>
      <c r="L1411" s="26"/>
      <c r="M1411" s="80"/>
      <c r="N1411" s="67"/>
      <c r="O1411" s="81"/>
      <c r="P1411" s="77"/>
      <c r="Q1411" s="282"/>
      <c r="S1411" s="1"/>
      <c r="U1411" s="7"/>
    </row>
    <row r="1412" spans="1:21" ht="15.95" customHeight="1" x14ac:dyDescent="0.25">
      <c r="A1412" s="5"/>
      <c r="B1412" s="22" t="s">
        <v>1034</v>
      </c>
      <c r="C1412" s="148" t="s">
        <v>761</v>
      </c>
      <c r="D1412" s="42" t="s">
        <v>2263</v>
      </c>
      <c r="E1412" s="42" t="s">
        <v>1092</v>
      </c>
      <c r="F1412" s="42">
        <v>1946</v>
      </c>
      <c r="G1412" s="11" t="s">
        <v>751</v>
      </c>
      <c r="H1412" s="204">
        <v>48000</v>
      </c>
      <c r="I1412" s="100">
        <v>0</v>
      </c>
      <c r="J1412" s="94">
        <f>+H1412+I1412</f>
        <v>48000</v>
      </c>
      <c r="K1412" s="273"/>
      <c r="L1412" s="26"/>
      <c r="M1412" s="80"/>
      <c r="N1412" s="67"/>
      <c r="O1412" s="81"/>
      <c r="P1412" s="77"/>
      <c r="Q1412" s="282"/>
      <c r="S1412" s="1"/>
      <c r="U1412" s="7"/>
    </row>
    <row r="1413" spans="1:21" ht="15.95" customHeight="1" x14ac:dyDescent="0.25">
      <c r="A1413" s="5"/>
      <c r="B1413" s="137" t="s">
        <v>3100</v>
      </c>
      <c r="C1413" s="101" t="s">
        <v>761</v>
      </c>
      <c r="D1413" s="102" t="s">
        <v>2263</v>
      </c>
      <c r="E1413" s="102" t="s">
        <v>1092</v>
      </c>
      <c r="F1413" s="102"/>
      <c r="G1413" s="102" t="s">
        <v>3080</v>
      </c>
      <c r="H1413" s="204"/>
      <c r="I1413" s="100"/>
      <c r="J1413" s="94">
        <f>-J1412</f>
        <v>-48000</v>
      </c>
      <c r="K1413" s="273"/>
      <c r="L1413" s="26"/>
      <c r="M1413" s="80"/>
      <c r="N1413" s="67"/>
      <c r="O1413" s="81"/>
      <c r="P1413" s="77"/>
      <c r="Q1413" s="282"/>
      <c r="S1413" s="1"/>
      <c r="U1413" s="7"/>
    </row>
    <row r="1414" spans="1:21" ht="15.95" customHeight="1" x14ac:dyDescent="0.25">
      <c r="A1414" s="5"/>
      <c r="B1414" s="22" t="s">
        <v>779</v>
      </c>
      <c r="C1414" s="148" t="s">
        <v>761</v>
      </c>
      <c r="D1414" s="42" t="s">
        <v>2263</v>
      </c>
      <c r="E1414" s="42" t="s">
        <v>1957</v>
      </c>
      <c r="F1414" s="42">
        <v>1517</v>
      </c>
      <c r="G1414" s="11" t="s">
        <v>3042</v>
      </c>
      <c r="H1414" s="204">
        <v>66075</v>
      </c>
      <c r="I1414" s="100">
        <v>4252.5</v>
      </c>
      <c r="J1414" s="94">
        <f t="shared" ref="J1414:J1420" si="62">+H1414+I1414</f>
        <v>70327.5</v>
      </c>
      <c r="K1414" s="273"/>
      <c r="L1414" s="26"/>
      <c r="M1414" s="80"/>
      <c r="N1414" s="67"/>
      <c r="O1414" s="81"/>
      <c r="P1414" s="77"/>
      <c r="Q1414" s="282"/>
      <c r="S1414" s="1"/>
      <c r="U1414" s="7"/>
    </row>
    <row r="1415" spans="1:21" ht="15.95" customHeight="1" x14ac:dyDescent="0.25">
      <c r="A1415" s="5"/>
      <c r="B1415" s="137" t="s">
        <v>3100</v>
      </c>
      <c r="C1415" s="101" t="s">
        <v>761</v>
      </c>
      <c r="D1415" s="102" t="s">
        <v>2263</v>
      </c>
      <c r="E1415" s="102" t="s">
        <v>1957</v>
      </c>
      <c r="F1415" s="102"/>
      <c r="G1415" s="102" t="s">
        <v>3080</v>
      </c>
      <c r="H1415" s="204"/>
      <c r="I1415" s="100"/>
      <c r="J1415" s="94">
        <f>-J1414</f>
        <v>-70327.5</v>
      </c>
      <c r="K1415" s="273"/>
      <c r="L1415" s="26"/>
      <c r="M1415" s="80"/>
      <c r="N1415" s="67"/>
      <c r="O1415" s="81"/>
      <c r="P1415" s="77"/>
      <c r="Q1415" s="282"/>
      <c r="S1415" s="1"/>
      <c r="U1415" s="7"/>
    </row>
    <row r="1416" spans="1:21" ht="15.95" customHeight="1" x14ac:dyDescent="0.25">
      <c r="A1416" s="5"/>
      <c r="B1416" s="22" t="s">
        <v>2398</v>
      </c>
      <c r="C1416" s="148" t="s">
        <v>761</v>
      </c>
      <c r="D1416" s="42" t="s">
        <v>2263</v>
      </c>
      <c r="E1416" s="42" t="s">
        <v>1959</v>
      </c>
      <c r="F1416" s="42">
        <v>1695</v>
      </c>
      <c r="G1416" s="11" t="s">
        <v>751</v>
      </c>
      <c r="H1416" s="204">
        <v>14720</v>
      </c>
      <c r="I1416" s="100">
        <v>0</v>
      </c>
      <c r="J1416" s="94">
        <f t="shared" si="62"/>
        <v>14720</v>
      </c>
      <c r="K1416" s="273"/>
      <c r="L1416" s="26"/>
      <c r="M1416" s="80"/>
      <c r="N1416" s="67"/>
      <c r="O1416" s="81"/>
      <c r="P1416" s="77"/>
      <c r="Q1416" s="282"/>
      <c r="S1416" s="1"/>
      <c r="U1416" s="7"/>
    </row>
    <row r="1417" spans="1:21" ht="15.95" customHeight="1" x14ac:dyDescent="0.25">
      <c r="A1417" s="5"/>
      <c r="B1417" s="137" t="s">
        <v>3100</v>
      </c>
      <c r="C1417" s="101" t="s">
        <v>761</v>
      </c>
      <c r="D1417" s="102" t="s">
        <v>2263</v>
      </c>
      <c r="E1417" s="102" t="s">
        <v>1959</v>
      </c>
      <c r="F1417" s="102"/>
      <c r="G1417" s="102" t="s">
        <v>3080</v>
      </c>
      <c r="H1417" s="204"/>
      <c r="I1417" s="100"/>
      <c r="J1417" s="94">
        <f>-J1416</f>
        <v>-14720</v>
      </c>
      <c r="K1417" s="273"/>
      <c r="L1417" s="26"/>
      <c r="M1417" s="80"/>
      <c r="N1417" s="67"/>
      <c r="O1417" s="81"/>
      <c r="P1417" s="77"/>
      <c r="Q1417" s="282"/>
      <c r="S1417" s="1"/>
      <c r="U1417" s="7"/>
    </row>
    <row r="1418" spans="1:21" ht="15.95" customHeight="1" x14ac:dyDescent="0.25">
      <c r="A1418" s="5"/>
      <c r="B1418" s="22" t="s">
        <v>3043</v>
      </c>
      <c r="C1418" s="148" t="s">
        <v>761</v>
      </c>
      <c r="D1418" s="42" t="s">
        <v>2263</v>
      </c>
      <c r="E1418" s="42" t="s">
        <v>1960</v>
      </c>
      <c r="F1418" s="42">
        <v>1777</v>
      </c>
      <c r="G1418" s="11" t="s">
        <v>751</v>
      </c>
      <c r="H1418" s="204">
        <v>31280</v>
      </c>
      <c r="I1418" s="100">
        <v>0</v>
      </c>
      <c r="J1418" s="94">
        <f t="shared" si="62"/>
        <v>31280</v>
      </c>
      <c r="K1418" s="273"/>
      <c r="L1418" s="26"/>
      <c r="M1418" s="80"/>
      <c r="N1418" s="67"/>
      <c r="O1418" s="81"/>
      <c r="P1418" s="77"/>
      <c r="Q1418" s="282"/>
      <c r="S1418" s="1"/>
      <c r="U1418" s="7"/>
    </row>
    <row r="1419" spans="1:21" ht="15.95" customHeight="1" x14ac:dyDescent="0.25">
      <c r="A1419" s="5"/>
      <c r="B1419" s="137" t="s">
        <v>3100</v>
      </c>
      <c r="C1419" s="101" t="s">
        <v>761</v>
      </c>
      <c r="D1419" s="102" t="s">
        <v>2263</v>
      </c>
      <c r="E1419" s="102" t="s">
        <v>1960</v>
      </c>
      <c r="F1419" s="102"/>
      <c r="G1419" s="102" t="s">
        <v>3080</v>
      </c>
      <c r="H1419" s="204"/>
      <c r="I1419" s="100"/>
      <c r="J1419" s="94">
        <f>-J1418</f>
        <v>-31280</v>
      </c>
      <c r="K1419" s="273"/>
      <c r="L1419" s="26"/>
      <c r="M1419" s="80"/>
      <c r="N1419" s="67"/>
      <c r="O1419" s="81"/>
      <c r="P1419" s="77"/>
      <c r="Q1419" s="282"/>
      <c r="S1419" s="1"/>
      <c r="U1419" s="7"/>
    </row>
    <row r="1420" spans="1:21" ht="15.95" customHeight="1" x14ac:dyDescent="0.25">
      <c r="A1420" s="5"/>
      <c r="B1420" s="22" t="s">
        <v>1037</v>
      </c>
      <c r="C1420" s="148" t="s">
        <v>761</v>
      </c>
      <c r="D1420" s="42" t="s">
        <v>2263</v>
      </c>
      <c r="E1420" s="42" t="s">
        <v>1962</v>
      </c>
      <c r="F1420" s="42">
        <v>2031</v>
      </c>
      <c r="G1420" s="11" t="s">
        <v>751</v>
      </c>
      <c r="H1420" s="204">
        <v>80570</v>
      </c>
      <c r="I1420" s="100">
        <v>0</v>
      </c>
      <c r="J1420" s="94">
        <f t="shared" si="62"/>
        <v>80570</v>
      </c>
      <c r="K1420" s="273"/>
      <c r="L1420" s="26"/>
      <c r="M1420" s="80"/>
      <c r="N1420" s="67"/>
      <c r="O1420" s="81"/>
      <c r="P1420" s="77"/>
      <c r="Q1420" s="282"/>
      <c r="S1420" s="1"/>
      <c r="U1420" s="7"/>
    </row>
    <row r="1421" spans="1:21" ht="15.95" customHeight="1" x14ac:dyDescent="0.25">
      <c r="A1421" s="5"/>
      <c r="B1421" s="137" t="s">
        <v>3100</v>
      </c>
      <c r="C1421" s="101" t="s">
        <v>761</v>
      </c>
      <c r="D1421" s="102" t="s">
        <v>2263</v>
      </c>
      <c r="E1421" s="102" t="s">
        <v>1962</v>
      </c>
      <c r="F1421" s="102"/>
      <c r="G1421" s="102" t="s">
        <v>3080</v>
      </c>
      <c r="H1421" s="204"/>
      <c r="I1421" s="100"/>
      <c r="J1421" s="94">
        <f>-J1420</f>
        <v>-80570</v>
      </c>
      <c r="K1421" s="273"/>
      <c r="L1421" s="26"/>
      <c r="M1421" s="80"/>
      <c r="N1421" s="67"/>
      <c r="O1421" s="81"/>
      <c r="P1421" s="77"/>
      <c r="Q1421" s="282"/>
      <c r="S1421" s="1"/>
      <c r="U1421" s="7"/>
    </row>
    <row r="1422" spans="1:21" ht="15.95" customHeight="1" x14ac:dyDescent="0.25">
      <c r="A1422" s="5"/>
      <c r="B1422" s="22"/>
      <c r="C1422" s="93"/>
      <c r="D1422" s="42"/>
      <c r="E1422" s="42"/>
      <c r="F1422" s="42"/>
      <c r="G1422" s="79"/>
      <c r="H1422" s="204"/>
      <c r="I1422" s="100"/>
      <c r="J1422" s="70">
        <f>SUM(J1412:J1421)</f>
        <v>0</v>
      </c>
      <c r="K1422" s="273"/>
      <c r="L1422" s="26"/>
      <c r="M1422" s="80"/>
      <c r="N1422" s="67"/>
      <c r="O1422" s="81"/>
      <c r="P1422" s="77"/>
      <c r="Q1422" s="282"/>
      <c r="S1422" s="1"/>
      <c r="U1422" s="7"/>
    </row>
    <row r="1423" spans="1:21" s="359" customFormat="1" ht="15.95" customHeight="1" x14ac:dyDescent="0.25">
      <c r="A1423" s="348"/>
      <c r="B1423" s="362"/>
      <c r="C1423" s="361"/>
      <c r="D1423" s="351"/>
      <c r="E1423" s="351"/>
      <c r="F1423" s="351"/>
      <c r="G1423" s="375"/>
      <c r="H1423" s="364"/>
      <c r="I1423" s="100"/>
      <c r="J1423" s="117"/>
      <c r="K1423" s="117"/>
      <c r="L1423" s="354"/>
      <c r="M1423" s="377"/>
      <c r="N1423" s="356"/>
      <c r="O1423" s="366"/>
      <c r="P1423" s="378"/>
      <c r="Q1423" s="379"/>
      <c r="S1423" s="360"/>
      <c r="U1423" s="380"/>
    </row>
    <row r="1424" spans="1:21" s="359" customFormat="1" ht="15.95" customHeight="1" x14ac:dyDescent="0.25">
      <c r="A1424" s="348"/>
      <c r="B1424" s="89"/>
      <c r="C1424" s="48" t="s">
        <v>3247</v>
      </c>
      <c r="D1424" s="49" t="s">
        <v>3248</v>
      </c>
      <c r="E1424" s="75"/>
      <c r="F1424" s="75"/>
      <c r="G1424" s="91"/>
      <c r="H1424" s="223"/>
      <c r="I1424" s="170"/>
      <c r="J1424" s="92"/>
      <c r="K1424" s="123">
        <f>+J1434</f>
        <v>452016.29000000004</v>
      </c>
      <c r="L1424" s="73"/>
      <c r="M1424" s="74"/>
      <c r="N1424" s="99"/>
      <c r="O1424" s="76"/>
      <c r="P1424" s="378"/>
      <c r="Q1424" s="379"/>
      <c r="S1424" s="360"/>
      <c r="U1424" s="380"/>
    </row>
    <row r="1425" spans="1:21" s="359" customFormat="1" ht="15.95" customHeight="1" x14ac:dyDescent="0.25">
      <c r="A1425" s="348"/>
      <c r="B1425" s="362" t="s">
        <v>3487</v>
      </c>
      <c r="C1425" s="361" t="s">
        <v>3247</v>
      </c>
      <c r="D1425" s="351" t="s">
        <v>3248</v>
      </c>
      <c r="E1425" s="351" t="s">
        <v>3488</v>
      </c>
      <c r="F1425" s="351">
        <v>930</v>
      </c>
      <c r="G1425" s="375" t="s">
        <v>1997</v>
      </c>
      <c r="H1425" s="364">
        <v>96415</v>
      </c>
      <c r="I1425" s="100">
        <v>4979.7</v>
      </c>
      <c r="J1425" s="94">
        <f>+H1425+I1425</f>
        <v>101394.7</v>
      </c>
      <c r="K1425" s="227"/>
      <c r="L1425" s="354"/>
      <c r="M1425" s="377"/>
      <c r="N1425" s="356"/>
      <c r="O1425" s="366"/>
      <c r="P1425" s="378"/>
      <c r="Q1425" s="379"/>
      <c r="S1425" s="360"/>
      <c r="U1425" s="380"/>
    </row>
    <row r="1426" spans="1:21" s="359" customFormat="1" ht="15.95" customHeight="1" x14ac:dyDescent="0.25">
      <c r="A1426" s="348"/>
      <c r="B1426" s="362" t="s">
        <v>2099</v>
      </c>
      <c r="C1426" s="361" t="s">
        <v>3247</v>
      </c>
      <c r="D1426" s="351" t="s">
        <v>3248</v>
      </c>
      <c r="E1426" s="351" t="s">
        <v>792</v>
      </c>
      <c r="F1426" s="351">
        <v>1063</v>
      </c>
      <c r="G1426" s="375" t="s">
        <v>1997</v>
      </c>
      <c r="H1426" s="364">
        <v>150887.5</v>
      </c>
      <c r="I1426" s="100">
        <v>414</v>
      </c>
      <c r="J1426" s="94">
        <f>+H1426+I1426</f>
        <v>151301.5</v>
      </c>
      <c r="K1426" s="227"/>
      <c r="L1426" s="354"/>
      <c r="M1426" s="377"/>
      <c r="N1426" s="356"/>
      <c r="O1426" s="366"/>
      <c r="P1426" s="378"/>
      <c r="Q1426" s="379"/>
      <c r="S1426" s="360"/>
      <c r="U1426" s="380"/>
    </row>
    <row r="1427" spans="1:21" s="359" customFormat="1" ht="15.95" customHeight="1" x14ac:dyDescent="0.25">
      <c r="A1427" s="348"/>
      <c r="B1427" s="362" t="s">
        <v>3489</v>
      </c>
      <c r="C1427" s="361" t="s">
        <v>3247</v>
      </c>
      <c r="D1427" s="351" t="s">
        <v>3248</v>
      </c>
      <c r="E1427" s="351" t="s">
        <v>3490</v>
      </c>
      <c r="F1427" s="351">
        <v>1228</v>
      </c>
      <c r="G1427" s="375" t="s">
        <v>1997</v>
      </c>
      <c r="H1427" s="364">
        <v>81000</v>
      </c>
      <c r="I1427" s="100">
        <v>0</v>
      </c>
      <c r="J1427" s="94">
        <f>+H1427+I1427</f>
        <v>81000</v>
      </c>
      <c r="K1427" s="227"/>
      <c r="L1427" s="354"/>
      <c r="M1427" s="377"/>
      <c r="N1427" s="356"/>
      <c r="O1427" s="366"/>
      <c r="P1427" s="378"/>
      <c r="Q1427" s="379"/>
      <c r="S1427" s="360"/>
      <c r="U1427" s="380"/>
    </row>
    <row r="1428" spans="1:21" s="359" customFormat="1" ht="15.95" customHeight="1" x14ac:dyDescent="0.25">
      <c r="A1428" s="348"/>
      <c r="B1428" s="362" t="s">
        <v>3491</v>
      </c>
      <c r="C1428" s="361" t="s">
        <v>3247</v>
      </c>
      <c r="D1428" s="351" t="s">
        <v>3248</v>
      </c>
      <c r="E1428" s="351" t="s">
        <v>1956</v>
      </c>
      <c r="F1428" s="351">
        <v>1001</v>
      </c>
      <c r="G1428" s="375" t="s">
        <v>1997</v>
      </c>
      <c r="H1428" s="364">
        <v>19757.7</v>
      </c>
      <c r="I1428" s="100">
        <v>1792.39</v>
      </c>
      <c r="J1428" s="94">
        <f>+H1428+I1428</f>
        <v>21550.09</v>
      </c>
      <c r="K1428" s="227"/>
      <c r="L1428" s="354"/>
      <c r="M1428" s="377"/>
      <c r="N1428" s="356"/>
      <c r="O1428" s="366"/>
      <c r="P1428" s="378"/>
      <c r="Q1428" s="379"/>
      <c r="S1428" s="360"/>
      <c r="U1428" s="380"/>
    </row>
    <row r="1429" spans="1:21" s="359" customFormat="1" ht="15.95" customHeight="1" x14ac:dyDescent="0.25">
      <c r="A1429" s="348"/>
      <c r="B1429" s="362" t="s">
        <v>3492</v>
      </c>
      <c r="C1429" s="361" t="s">
        <v>3247</v>
      </c>
      <c r="D1429" s="351" t="s">
        <v>3248</v>
      </c>
      <c r="E1429" s="351" t="s">
        <v>1558</v>
      </c>
      <c r="F1429" s="351">
        <v>1179</v>
      </c>
      <c r="G1429" s="375" t="s">
        <v>1997</v>
      </c>
      <c r="H1429" s="364">
        <v>80250</v>
      </c>
      <c r="I1429" s="100">
        <v>0</v>
      </c>
      <c r="J1429" s="94">
        <f>+H1429+I1429</f>
        <v>80250</v>
      </c>
      <c r="K1429" s="227"/>
      <c r="L1429" s="354"/>
      <c r="M1429" s="377"/>
      <c r="N1429" s="356"/>
      <c r="O1429" s="366"/>
      <c r="P1429" s="378"/>
      <c r="Q1429" s="379"/>
      <c r="S1429" s="360"/>
      <c r="U1429" s="380"/>
    </row>
    <row r="1430" spans="1:21" s="359" customFormat="1" ht="15.95" customHeight="1" x14ac:dyDescent="0.25">
      <c r="A1430" s="348"/>
      <c r="B1430" s="362"/>
      <c r="C1430" s="361"/>
      <c r="D1430" s="351"/>
      <c r="E1430" s="351"/>
      <c r="F1430" s="351"/>
      <c r="G1430" s="375"/>
      <c r="H1430" s="364"/>
      <c r="I1430" s="100"/>
      <c r="J1430" s="117">
        <f>SUM(J1425:J1429)</f>
        <v>435496.29000000004</v>
      </c>
      <c r="K1430" s="227"/>
      <c r="L1430" s="354"/>
      <c r="M1430" s="377"/>
      <c r="N1430" s="356"/>
      <c r="O1430" s="366"/>
      <c r="P1430" s="378"/>
      <c r="Q1430" s="379"/>
      <c r="S1430" s="360"/>
      <c r="U1430" s="380"/>
    </row>
    <row r="1431" spans="1:21" s="359" customFormat="1" ht="15.95" customHeight="1" x14ac:dyDescent="0.25">
      <c r="A1431" s="348"/>
      <c r="B1431" s="362"/>
      <c r="C1431" s="363"/>
      <c r="D1431" s="355"/>
      <c r="E1431" s="351"/>
      <c r="F1431" s="351"/>
      <c r="G1431" s="375"/>
      <c r="H1431" s="364"/>
      <c r="I1431" s="100"/>
      <c r="J1431" s="94"/>
      <c r="K1431" s="227"/>
      <c r="L1431" s="354"/>
      <c r="M1431" s="377"/>
      <c r="N1431" s="356"/>
      <c r="O1431" s="366"/>
      <c r="P1431" s="378"/>
      <c r="Q1431" s="379"/>
      <c r="S1431" s="360"/>
      <c r="U1431" s="380"/>
    </row>
    <row r="1432" spans="1:21" s="359" customFormat="1" ht="15.95" customHeight="1" x14ac:dyDescent="0.25">
      <c r="A1432" s="348"/>
      <c r="B1432" s="362" t="s">
        <v>3078</v>
      </c>
      <c r="C1432" s="361" t="s">
        <v>3247</v>
      </c>
      <c r="D1432" s="351" t="s">
        <v>3248</v>
      </c>
      <c r="E1432" s="351" t="s">
        <v>2591</v>
      </c>
      <c r="F1432" s="351"/>
      <c r="G1432" s="375" t="s">
        <v>3249</v>
      </c>
      <c r="H1432" s="364">
        <v>14000</v>
      </c>
      <c r="I1432" s="100">
        <v>2520</v>
      </c>
      <c r="J1432" s="94">
        <f>+H1432+I1432</f>
        <v>16520</v>
      </c>
      <c r="K1432" s="117"/>
      <c r="L1432" s="354"/>
      <c r="M1432" s="377"/>
      <c r="N1432" s="356"/>
      <c r="O1432" s="366"/>
      <c r="P1432" s="378"/>
      <c r="Q1432" s="379"/>
      <c r="S1432" s="360"/>
      <c r="U1432" s="380"/>
    </row>
    <row r="1433" spans="1:21" s="359" customFormat="1" ht="15.95" customHeight="1" x14ac:dyDescent="0.25">
      <c r="A1433" s="348"/>
      <c r="B1433" s="362"/>
      <c r="C1433" s="361"/>
      <c r="D1433" s="351"/>
      <c r="E1433" s="351"/>
      <c r="F1433" s="351"/>
      <c r="G1433" s="375"/>
      <c r="H1433" s="364"/>
      <c r="I1433" s="100"/>
      <c r="J1433" s="117">
        <f>+J1432</f>
        <v>16520</v>
      </c>
      <c r="K1433" s="117"/>
      <c r="L1433" s="354"/>
      <c r="M1433" s="377"/>
      <c r="N1433" s="356"/>
      <c r="O1433" s="366"/>
      <c r="P1433" s="378"/>
      <c r="Q1433" s="379"/>
      <c r="S1433" s="360"/>
      <c r="U1433" s="380"/>
    </row>
    <row r="1434" spans="1:21" s="359" customFormat="1" ht="15.95" customHeight="1" x14ac:dyDescent="0.25">
      <c r="A1434" s="348"/>
      <c r="B1434" s="362"/>
      <c r="C1434" s="361"/>
      <c r="D1434" s="351"/>
      <c r="E1434" s="351"/>
      <c r="F1434" s="351"/>
      <c r="G1434" s="375"/>
      <c r="H1434" s="364"/>
      <c r="I1434" s="100"/>
      <c r="J1434" s="70">
        <f>+J1430+J1433</f>
        <v>452016.29000000004</v>
      </c>
      <c r="K1434" s="117"/>
      <c r="L1434" s="354"/>
      <c r="M1434" s="377"/>
      <c r="N1434" s="356"/>
      <c r="O1434" s="366"/>
      <c r="P1434" s="378"/>
      <c r="Q1434" s="379"/>
      <c r="S1434" s="360"/>
      <c r="U1434" s="380"/>
    </row>
    <row r="1435" spans="1:21" s="359" customFormat="1" ht="15.95" customHeight="1" x14ac:dyDescent="0.25">
      <c r="A1435" s="348"/>
      <c r="B1435" s="362"/>
      <c r="C1435" s="361"/>
      <c r="D1435" s="351"/>
      <c r="E1435" s="351"/>
      <c r="F1435" s="351"/>
      <c r="G1435" s="375"/>
      <c r="H1435" s="364"/>
      <c r="I1435" s="100"/>
      <c r="J1435" s="117"/>
      <c r="K1435" s="117"/>
      <c r="L1435" s="354"/>
      <c r="M1435" s="377"/>
      <c r="N1435" s="356"/>
      <c r="O1435" s="366"/>
      <c r="P1435" s="378"/>
      <c r="Q1435" s="379"/>
      <c r="S1435" s="360"/>
      <c r="U1435" s="380"/>
    </row>
    <row r="1436" spans="1:21" ht="15.95" customHeight="1" x14ac:dyDescent="0.25">
      <c r="A1436" s="5" t="str">
        <f>IF(B1436="","",CONCATENATE(MONTH(B1436),YEAR(B1436)))</f>
        <v/>
      </c>
      <c r="B1436" s="47"/>
      <c r="C1436" s="48" t="s">
        <v>464</v>
      </c>
      <c r="D1436" s="49" t="s">
        <v>465</v>
      </c>
      <c r="E1436" s="50"/>
      <c r="F1436" s="51"/>
      <c r="G1436" s="52"/>
      <c r="H1436" s="48"/>
      <c r="I1436" s="53"/>
      <c r="J1436" s="54"/>
      <c r="K1436" s="123">
        <f>+SUM(J1437:J1437)</f>
        <v>656600</v>
      </c>
      <c r="L1436" s="73"/>
      <c r="M1436" s="49" t="str">
        <f>+IF(B1436="","",L1436-$K$3)</f>
        <v/>
      </c>
      <c r="N1436" s="75"/>
      <c r="O1436" s="161"/>
      <c r="P1436" s="5"/>
      <c r="Q1436" s="64"/>
      <c r="S1436" s="1"/>
    </row>
    <row r="1437" spans="1:21" ht="15.95" customHeight="1" x14ac:dyDescent="0.25">
      <c r="A1437" s="5" t="str">
        <f>IF(B1437="","",CONCATENATE(MONTH(B1437),YEAR(B1437)))</f>
        <v>22022</v>
      </c>
      <c r="B1437" s="22">
        <v>44594</v>
      </c>
      <c r="C1437" s="93" t="s">
        <v>464</v>
      </c>
      <c r="D1437" s="42" t="s">
        <v>465</v>
      </c>
      <c r="E1437" s="42">
        <v>64</v>
      </c>
      <c r="F1437" s="11">
        <v>1389</v>
      </c>
      <c r="G1437" s="79" t="s">
        <v>18</v>
      </c>
      <c r="H1437" s="204">
        <v>656600</v>
      </c>
      <c r="I1437" s="224">
        <v>0</v>
      </c>
      <c r="J1437" s="60">
        <v>656600</v>
      </c>
      <c r="K1437" s="273"/>
      <c r="L1437" s="26">
        <f>+IF(B1437="","",B1437+30)</f>
        <v>44624</v>
      </c>
      <c r="M1437" s="66" t="e">
        <f>+IF(B1437="","",L1437-$K$3)</f>
        <v>#VALUE!</v>
      </c>
      <c r="N1437" s="67">
        <v>44624</v>
      </c>
      <c r="O1437" s="81" t="s">
        <v>328</v>
      </c>
      <c r="P1437" s="64"/>
      <c r="Q1437" s="64"/>
      <c r="S1437" s="1"/>
    </row>
    <row r="1438" spans="1:21" ht="15.95" customHeight="1" x14ac:dyDescent="0.25">
      <c r="A1438" s="5"/>
      <c r="B1438" s="22"/>
      <c r="C1438" s="93"/>
      <c r="D1438" s="42"/>
      <c r="E1438" s="42"/>
      <c r="F1438" s="11"/>
      <c r="G1438" s="79"/>
      <c r="H1438" s="204"/>
      <c r="I1438" s="224"/>
      <c r="J1438" s="70">
        <f>SUM(J1437)</f>
        <v>656600</v>
      </c>
      <c r="K1438" s="273"/>
      <c r="L1438" s="26"/>
      <c r="M1438" s="66"/>
      <c r="N1438" s="67"/>
      <c r="O1438" s="81"/>
      <c r="P1438" s="64"/>
      <c r="Q1438" s="64"/>
      <c r="S1438" s="1"/>
    </row>
    <row r="1439" spans="1:21" s="359" customFormat="1" ht="15.95" customHeight="1" x14ac:dyDescent="0.25">
      <c r="A1439" s="348"/>
      <c r="B1439" s="362"/>
      <c r="C1439" s="361"/>
      <c r="D1439" s="351"/>
      <c r="E1439" s="351"/>
      <c r="F1439" s="368"/>
      <c r="G1439" s="375"/>
      <c r="H1439" s="364"/>
      <c r="I1439" s="100"/>
      <c r="J1439" s="117"/>
      <c r="K1439" s="117"/>
      <c r="L1439" s="354"/>
      <c r="M1439" s="355"/>
      <c r="N1439" s="356"/>
      <c r="O1439" s="366"/>
      <c r="P1439" s="358"/>
      <c r="Q1439" s="358"/>
      <c r="S1439" s="360"/>
    </row>
    <row r="1440" spans="1:21" s="359" customFormat="1" ht="15.95" customHeight="1" x14ac:dyDescent="0.25">
      <c r="A1440" s="348"/>
      <c r="B1440" s="89"/>
      <c r="C1440" s="48" t="s">
        <v>4039</v>
      </c>
      <c r="D1440" s="49" t="s">
        <v>4040</v>
      </c>
      <c r="E1440" s="75"/>
      <c r="F1440" s="90"/>
      <c r="G1440" s="91"/>
      <c r="H1440" s="223"/>
      <c r="I1440" s="170"/>
      <c r="J1440" s="92"/>
      <c r="K1440" s="123">
        <f>+J1443</f>
        <v>254880</v>
      </c>
      <c r="L1440" s="73"/>
      <c r="M1440" s="49"/>
      <c r="N1440" s="99"/>
      <c r="O1440" s="76"/>
      <c r="P1440" s="358"/>
      <c r="Q1440" s="358"/>
      <c r="S1440" s="360"/>
    </row>
    <row r="1441" spans="1:19" s="359" customFormat="1" ht="15.95" customHeight="1" x14ac:dyDescent="0.25">
      <c r="A1441" s="348"/>
      <c r="B1441" s="362" t="s">
        <v>4030</v>
      </c>
      <c r="C1441" s="361" t="s">
        <v>4039</v>
      </c>
      <c r="D1441" s="351" t="s">
        <v>4040</v>
      </c>
      <c r="E1441" s="351" t="s">
        <v>1420</v>
      </c>
      <c r="F1441" s="368">
        <v>62</v>
      </c>
      <c r="G1441" s="375" t="s">
        <v>4041</v>
      </c>
      <c r="H1441" s="364">
        <v>205200</v>
      </c>
      <c r="I1441" s="100">
        <v>36936</v>
      </c>
      <c r="J1441" s="94">
        <f>+H1441+I1441</f>
        <v>242136</v>
      </c>
      <c r="K1441" s="227"/>
      <c r="L1441" s="354"/>
      <c r="M1441" s="355"/>
      <c r="N1441" s="356"/>
      <c r="O1441" s="366"/>
      <c r="P1441" s="358"/>
      <c r="Q1441" s="358"/>
      <c r="S1441" s="360"/>
    </row>
    <row r="1442" spans="1:19" s="359" customFormat="1" ht="15.95" customHeight="1" x14ac:dyDescent="0.25">
      <c r="A1442" s="348"/>
      <c r="B1442" s="362" t="s">
        <v>3883</v>
      </c>
      <c r="C1442" s="361" t="s">
        <v>4039</v>
      </c>
      <c r="D1442" s="351" t="s">
        <v>4040</v>
      </c>
      <c r="E1442" s="351" t="s">
        <v>1419</v>
      </c>
      <c r="F1442" s="368">
        <v>62</v>
      </c>
      <c r="G1442" s="375" t="s">
        <v>4041</v>
      </c>
      <c r="H1442" s="364">
        <v>10800</v>
      </c>
      <c r="I1442" s="100">
        <v>1944</v>
      </c>
      <c r="J1442" s="94">
        <f>+H1442+I1442</f>
        <v>12744</v>
      </c>
      <c r="K1442" s="117"/>
      <c r="L1442" s="354"/>
      <c r="M1442" s="355"/>
      <c r="N1442" s="356"/>
      <c r="O1442" s="366"/>
      <c r="P1442" s="358"/>
      <c r="Q1442" s="358"/>
      <c r="S1442" s="360"/>
    </row>
    <row r="1443" spans="1:19" s="359" customFormat="1" ht="15.95" customHeight="1" x14ac:dyDescent="0.25">
      <c r="A1443" s="348"/>
      <c r="B1443" s="362"/>
      <c r="C1443" s="361"/>
      <c r="D1443" s="351"/>
      <c r="E1443" s="351"/>
      <c r="F1443" s="368"/>
      <c r="G1443" s="375"/>
      <c r="H1443" s="364"/>
      <c r="I1443" s="100"/>
      <c r="J1443" s="70">
        <f>SUM(J1441:J1442)</f>
        <v>254880</v>
      </c>
      <c r="K1443" s="117"/>
      <c r="L1443" s="354"/>
      <c r="M1443" s="355"/>
      <c r="N1443" s="356"/>
      <c r="O1443" s="366"/>
      <c r="P1443" s="358"/>
      <c r="Q1443" s="358"/>
      <c r="S1443" s="360"/>
    </row>
    <row r="1444" spans="1:19" ht="15.95" customHeight="1" x14ac:dyDescent="0.25">
      <c r="A1444" s="5"/>
      <c r="B1444" s="22"/>
      <c r="C1444" s="93"/>
      <c r="D1444" s="42"/>
      <c r="E1444" s="42"/>
      <c r="F1444" s="11"/>
      <c r="G1444" s="79"/>
      <c r="H1444" s="204"/>
      <c r="I1444" s="100"/>
      <c r="J1444" s="117"/>
      <c r="K1444" s="273"/>
      <c r="L1444" s="26"/>
      <c r="M1444" s="66"/>
      <c r="N1444" s="67"/>
      <c r="O1444" s="81"/>
      <c r="P1444" s="64"/>
      <c r="Q1444" s="64"/>
      <c r="S1444" s="1"/>
    </row>
    <row r="1445" spans="1:19" ht="15.95" customHeight="1" x14ac:dyDescent="0.25">
      <c r="A1445" s="5"/>
      <c r="B1445" s="89"/>
      <c r="C1445" s="48" t="s">
        <v>2533</v>
      </c>
      <c r="D1445" s="49" t="s">
        <v>2534</v>
      </c>
      <c r="E1445" s="75"/>
      <c r="F1445" s="90"/>
      <c r="G1445" s="91"/>
      <c r="H1445" s="223"/>
      <c r="I1445" s="170"/>
      <c r="J1445" s="92"/>
      <c r="K1445" s="123">
        <f>+J1452+J1456</f>
        <v>994379.7</v>
      </c>
      <c r="L1445" s="73"/>
      <c r="M1445" s="49"/>
      <c r="N1445" s="99"/>
      <c r="O1445" s="76"/>
      <c r="P1445" s="64"/>
      <c r="Q1445" s="64"/>
      <c r="S1445" s="1"/>
    </row>
    <row r="1446" spans="1:19" ht="15.95" customHeight="1" x14ac:dyDescent="0.25">
      <c r="A1446" s="5"/>
      <c r="B1446" s="22" t="s">
        <v>2535</v>
      </c>
      <c r="C1446" s="93" t="s">
        <v>2533</v>
      </c>
      <c r="D1446" s="42" t="s">
        <v>2534</v>
      </c>
      <c r="E1446" s="42" t="s">
        <v>1475</v>
      </c>
      <c r="F1446" s="11">
        <v>354</v>
      </c>
      <c r="G1446" s="79" t="s">
        <v>1088</v>
      </c>
      <c r="H1446" s="204">
        <v>756000</v>
      </c>
      <c r="I1446" s="100">
        <v>136080</v>
      </c>
      <c r="J1446" s="94">
        <f>+H1446+I1446</f>
        <v>892080</v>
      </c>
      <c r="K1446" s="273"/>
      <c r="L1446" s="26"/>
      <c r="M1446" s="66"/>
      <c r="N1446" s="67"/>
      <c r="O1446" s="81"/>
      <c r="P1446" s="64"/>
      <c r="Q1446" s="64"/>
      <c r="S1446" s="1"/>
    </row>
    <row r="1447" spans="1:19" ht="15.95" customHeight="1" x14ac:dyDescent="0.25">
      <c r="A1447" s="5"/>
      <c r="B1447" s="137" t="s">
        <v>3222</v>
      </c>
      <c r="C1447" s="101" t="s">
        <v>2533</v>
      </c>
      <c r="D1447" s="102" t="s">
        <v>2534</v>
      </c>
      <c r="E1447" s="102" t="s">
        <v>1475</v>
      </c>
      <c r="F1447" s="102">
        <v>354</v>
      </c>
      <c r="G1447" s="103" t="s">
        <v>3230</v>
      </c>
      <c r="H1447" s="204"/>
      <c r="I1447" s="100"/>
      <c r="J1447" s="94">
        <f>-J1446</f>
        <v>-892080</v>
      </c>
      <c r="K1447" s="273"/>
      <c r="L1447" s="26"/>
      <c r="M1447" s="66"/>
      <c r="N1447" s="67"/>
      <c r="O1447" s="81"/>
      <c r="P1447" s="64"/>
      <c r="Q1447" s="64"/>
      <c r="S1447" s="1"/>
    </row>
    <row r="1448" spans="1:19" s="336" customFormat="1" ht="15.95" customHeight="1" x14ac:dyDescent="0.25">
      <c r="A1448" s="64"/>
      <c r="B1448" s="22" t="s">
        <v>4334</v>
      </c>
      <c r="C1448" s="93" t="s">
        <v>2533</v>
      </c>
      <c r="D1448" s="42" t="s">
        <v>2534</v>
      </c>
      <c r="E1448" s="42" t="s">
        <v>4271</v>
      </c>
      <c r="F1448" s="42">
        <v>647</v>
      </c>
      <c r="G1448" s="59" t="s">
        <v>4335</v>
      </c>
      <c r="H1448" s="95">
        <v>191575</v>
      </c>
      <c r="I1448" s="94">
        <v>34483.5</v>
      </c>
      <c r="J1448" s="94">
        <f t="shared" ref="J1448:J1450" si="63">+H1448+I1448</f>
        <v>226058.5</v>
      </c>
      <c r="K1448" s="273"/>
      <c r="L1448" s="26"/>
      <c r="M1448" s="66"/>
      <c r="N1448" s="67"/>
      <c r="O1448" s="81"/>
      <c r="P1448" s="64"/>
      <c r="Q1448" s="64"/>
      <c r="S1448" s="337"/>
    </row>
    <row r="1449" spans="1:19" s="336" customFormat="1" ht="15.95" customHeight="1" x14ac:dyDescent="0.25">
      <c r="A1449" s="64"/>
      <c r="B1449" s="22" t="s">
        <v>4288</v>
      </c>
      <c r="C1449" s="93" t="s">
        <v>2533</v>
      </c>
      <c r="D1449" s="42" t="s">
        <v>2534</v>
      </c>
      <c r="E1449" s="42" t="s">
        <v>3559</v>
      </c>
      <c r="F1449" s="42">
        <v>667</v>
      </c>
      <c r="G1449" s="79" t="s">
        <v>1088</v>
      </c>
      <c r="H1449" s="95">
        <v>134940</v>
      </c>
      <c r="I1449" s="94">
        <v>24289.200000000001</v>
      </c>
      <c r="J1449" s="94">
        <f t="shared" si="63"/>
        <v>159229.20000000001</v>
      </c>
      <c r="K1449" s="273"/>
      <c r="L1449" s="26"/>
      <c r="M1449" s="66"/>
      <c r="N1449" s="67"/>
      <c r="O1449" s="81"/>
      <c r="P1449" s="64"/>
      <c r="Q1449" s="64"/>
      <c r="S1449" s="337"/>
    </row>
    <row r="1450" spans="1:19" s="336" customFormat="1" ht="15.95" customHeight="1" x14ac:dyDescent="0.25">
      <c r="A1450" s="64"/>
      <c r="B1450" s="22" t="s">
        <v>4288</v>
      </c>
      <c r="C1450" s="93" t="s">
        <v>2533</v>
      </c>
      <c r="D1450" s="42" t="s">
        <v>2534</v>
      </c>
      <c r="E1450" s="42" t="s">
        <v>923</v>
      </c>
      <c r="F1450" s="42">
        <v>671</v>
      </c>
      <c r="G1450" s="59" t="s">
        <v>18</v>
      </c>
      <c r="H1450" s="95">
        <v>209300</v>
      </c>
      <c r="I1450" s="94">
        <v>0</v>
      </c>
      <c r="J1450" s="94">
        <f t="shared" si="63"/>
        <v>209300</v>
      </c>
      <c r="K1450" s="273"/>
      <c r="L1450" s="26"/>
      <c r="M1450" s="66"/>
      <c r="N1450" s="67"/>
      <c r="O1450" s="81"/>
      <c r="P1450" s="64"/>
      <c r="Q1450" s="64"/>
      <c r="S1450" s="337"/>
    </row>
    <row r="1451" spans="1:19" ht="15.95" customHeight="1" x14ac:dyDescent="0.25">
      <c r="A1451" s="5"/>
      <c r="B1451" s="243" t="s">
        <v>4129</v>
      </c>
      <c r="C1451" s="93" t="s">
        <v>2533</v>
      </c>
      <c r="D1451" s="42" t="s">
        <v>2534</v>
      </c>
      <c r="E1451" s="42" t="s">
        <v>1557</v>
      </c>
      <c r="F1451" s="11">
        <v>575</v>
      </c>
      <c r="G1451" s="79" t="s">
        <v>4311</v>
      </c>
      <c r="H1451" s="204">
        <v>17000</v>
      </c>
      <c r="I1451" s="100">
        <v>0</v>
      </c>
      <c r="J1451" s="94">
        <f>+H1451+I1451</f>
        <v>17000</v>
      </c>
      <c r="K1451" s="273"/>
      <c r="L1451" s="26"/>
      <c r="M1451" s="66"/>
      <c r="N1451" s="67"/>
      <c r="O1451" s="81"/>
      <c r="P1451" s="64"/>
      <c r="Q1451" s="64"/>
      <c r="S1451" s="1"/>
    </row>
    <row r="1452" spans="1:19" ht="15.95" customHeight="1" x14ac:dyDescent="0.25">
      <c r="A1452" s="5"/>
      <c r="B1452" s="22"/>
      <c r="C1452" s="93"/>
      <c r="D1452" s="42"/>
      <c r="E1452" s="42"/>
      <c r="F1452" s="11"/>
      <c r="G1452" s="79"/>
      <c r="H1452" s="204"/>
      <c r="I1452" s="100"/>
      <c r="J1452" s="117">
        <f>SUM(J1446:J1451)</f>
        <v>611587.69999999995</v>
      </c>
      <c r="K1452" s="273"/>
      <c r="L1452" s="26"/>
      <c r="M1452" s="66"/>
      <c r="N1452" s="67"/>
      <c r="O1452" s="81"/>
      <c r="P1452" s="64"/>
      <c r="Q1452" s="64"/>
      <c r="S1452" s="1"/>
    </row>
    <row r="1453" spans="1:19" s="359" customFormat="1" ht="15.95" customHeight="1" x14ac:dyDescent="0.25">
      <c r="A1453" s="348"/>
      <c r="B1453" s="362"/>
      <c r="C1453" s="361"/>
      <c r="D1453" s="351"/>
      <c r="E1453" s="351"/>
      <c r="F1453" s="368"/>
      <c r="G1453" s="375"/>
      <c r="H1453" s="364"/>
      <c r="I1453" s="100"/>
      <c r="J1453" s="117"/>
      <c r="K1453" s="117"/>
      <c r="L1453" s="354"/>
      <c r="M1453" s="355"/>
      <c r="N1453" s="356"/>
      <c r="O1453" s="366"/>
      <c r="P1453" s="358"/>
      <c r="Q1453" s="358"/>
      <c r="S1453" s="360"/>
    </row>
    <row r="1454" spans="1:19" s="359" customFormat="1" ht="15.95" customHeight="1" x14ac:dyDescent="0.25">
      <c r="A1454" s="348"/>
      <c r="B1454" s="362" t="s">
        <v>4387</v>
      </c>
      <c r="C1454" s="93" t="s">
        <v>2533</v>
      </c>
      <c r="D1454" s="42" t="s">
        <v>2534</v>
      </c>
      <c r="E1454" s="42" t="s">
        <v>2857</v>
      </c>
      <c r="F1454" s="368">
        <v>18</v>
      </c>
      <c r="G1454" s="375" t="s">
        <v>3652</v>
      </c>
      <c r="H1454" s="364">
        <v>186150</v>
      </c>
      <c r="I1454" s="100">
        <v>1242</v>
      </c>
      <c r="J1454" s="94">
        <f>+H1454+I1454</f>
        <v>187392</v>
      </c>
      <c r="K1454" s="117"/>
      <c r="L1454" s="354"/>
      <c r="M1454" s="355"/>
      <c r="N1454" s="356"/>
      <c r="O1454" s="366"/>
      <c r="P1454" s="358"/>
      <c r="Q1454" s="358"/>
      <c r="S1454" s="360"/>
    </row>
    <row r="1455" spans="1:19" s="359" customFormat="1" ht="15.95" customHeight="1" x14ac:dyDescent="0.25">
      <c r="A1455" s="348"/>
      <c r="B1455" s="362" t="s">
        <v>4471</v>
      </c>
      <c r="C1455" s="93" t="s">
        <v>2533</v>
      </c>
      <c r="D1455" s="42" t="s">
        <v>2534</v>
      </c>
      <c r="E1455" s="42" t="s">
        <v>4472</v>
      </c>
      <c r="F1455" s="368">
        <v>44</v>
      </c>
      <c r="G1455" s="375" t="s">
        <v>18</v>
      </c>
      <c r="H1455" s="364">
        <v>195400</v>
      </c>
      <c r="I1455" s="100">
        <v>0</v>
      </c>
      <c r="J1455" s="94">
        <f>+H1455+I1455</f>
        <v>195400</v>
      </c>
      <c r="K1455" s="117"/>
      <c r="L1455" s="354"/>
      <c r="M1455" s="355"/>
      <c r="N1455" s="356"/>
      <c r="O1455" s="366"/>
      <c r="P1455" s="358"/>
      <c r="Q1455" s="358"/>
      <c r="S1455" s="360"/>
    </row>
    <row r="1456" spans="1:19" s="359" customFormat="1" ht="15.95" customHeight="1" x14ac:dyDescent="0.25">
      <c r="A1456" s="348"/>
      <c r="B1456" s="362"/>
      <c r="C1456" s="361"/>
      <c r="D1456" s="351"/>
      <c r="E1456" s="351"/>
      <c r="F1456" s="368"/>
      <c r="G1456" s="375"/>
      <c r="H1456" s="364"/>
      <c r="I1456" s="100"/>
      <c r="J1456" s="117">
        <f>SUM(J1454:J1455)</f>
        <v>382792</v>
      </c>
      <c r="K1456" s="117"/>
      <c r="L1456" s="354"/>
      <c r="M1456" s="355"/>
      <c r="N1456" s="356"/>
      <c r="O1456" s="366"/>
      <c r="P1456" s="358"/>
      <c r="Q1456" s="358"/>
      <c r="S1456" s="360"/>
    </row>
    <row r="1457" spans="1:19" s="359" customFormat="1" ht="15.95" customHeight="1" x14ac:dyDescent="0.25">
      <c r="A1457" s="348"/>
      <c r="B1457" s="362"/>
      <c r="C1457" s="361"/>
      <c r="D1457" s="351"/>
      <c r="E1457" s="351"/>
      <c r="F1457" s="368"/>
      <c r="G1457" s="375"/>
      <c r="H1457" s="364"/>
      <c r="I1457" s="100"/>
      <c r="J1457" s="117"/>
      <c r="K1457" s="117"/>
      <c r="L1457" s="354"/>
      <c r="M1457" s="355"/>
      <c r="N1457" s="356"/>
      <c r="O1457" s="366"/>
      <c r="P1457" s="358"/>
      <c r="Q1457" s="358"/>
      <c r="S1457" s="360"/>
    </row>
    <row r="1458" spans="1:19" s="359" customFormat="1" ht="15.95" customHeight="1" x14ac:dyDescent="0.25">
      <c r="A1458" s="348"/>
      <c r="B1458" s="362"/>
      <c r="C1458" s="361"/>
      <c r="D1458" s="351"/>
      <c r="E1458" s="351"/>
      <c r="F1458" s="368"/>
      <c r="G1458" s="375"/>
      <c r="H1458" s="364"/>
      <c r="I1458" s="100"/>
      <c r="J1458" s="70">
        <f>+J1456+J1452</f>
        <v>994379.7</v>
      </c>
      <c r="K1458" s="117"/>
      <c r="L1458" s="354"/>
      <c r="M1458" s="355"/>
      <c r="N1458" s="356"/>
      <c r="O1458" s="366"/>
      <c r="P1458" s="358"/>
      <c r="Q1458" s="358"/>
      <c r="S1458" s="360"/>
    </row>
    <row r="1459" spans="1:19" ht="15.95" customHeight="1" x14ac:dyDescent="0.25">
      <c r="A1459" s="5"/>
      <c r="B1459" s="22"/>
      <c r="C1459" s="93"/>
      <c r="D1459" s="42"/>
      <c r="E1459" s="42"/>
      <c r="F1459" s="11"/>
      <c r="G1459" s="79"/>
      <c r="H1459" s="204"/>
      <c r="I1459" s="100"/>
      <c r="J1459" s="117"/>
      <c r="K1459" s="273"/>
      <c r="L1459" s="73"/>
      <c r="M1459" s="66"/>
      <c r="N1459" s="67"/>
      <c r="O1459" s="81"/>
      <c r="P1459" s="64"/>
      <c r="Q1459" s="64"/>
      <c r="S1459" s="1"/>
    </row>
    <row r="1460" spans="1:19" ht="15.95" customHeight="1" x14ac:dyDescent="0.25">
      <c r="A1460" s="5"/>
      <c r="B1460" s="89"/>
      <c r="C1460" s="48" t="s">
        <v>2391</v>
      </c>
      <c r="D1460" s="49" t="s">
        <v>2392</v>
      </c>
      <c r="E1460" s="75"/>
      <c r="F1460" s="90"/>
      <c r="G1460" s="91"/>
      <c r="H1460" s="223"/>
      <c r="I1460" s="170"/>
      <c r="J1460" s="92"/>
      <c r="K1460" s="123">
        <f>+J1472</f>
        <v>20900</v>
      </c>
      <c r="L1460" s="26"/>
      <c r="M1460" s="49"/>
      <c r="N1460" s="99"/>
      <c r="O1460" s="76"/>
      <c r="P1460" s="64"/>
      <c r="Q1460" s="64"/>
      <c r="S1460" s="1"/>
    </row>
    <row r="1461" spans="1:19" s="359" customFormat="1" ht="15.95" customHeight="1" x14ac:dyDescent="0.25">
      <c r="A1461" s="348"/>
      <c r="B1461" s="362" t="s">
        <v>2238</v>
      </c>
      <c r="C1461" s="93" t="s">
        <v>2391</v>
      </c>
      <c r="D1461" s="42" t="s">
        <v>2392</v>
      </c>
      <c r="E1461" s="42" t="s">
        <v>3052</v>
      </c>
      <c r="F1461" s="368">
        <v>2030</v>
      </c>
      <c r="G1461" s="79" t="s">
        <v>2352</v>
      </c>
      <c r="H1461" s="364">
        <v>84310</v>
      </c>
      <c r="I1461" s="100">
        <v>12510.36</v>
      </c>
      <c r="J1461" s="94">
        <f>+H1461+I1461</f>
        <v>96820.36</v>
      </c>
      <c r="K1461" s="227"/>
      <c r="L1461" s="354"/>
      <c r="M1461" s="355"/>
      <c r="N1461" s="356"/>
      <c r="O1461" s="366"/>
      <c r="P1461" s="358"/>
      <c r="Q1461" s="358"/>
      <c r="S1461" s="360"/>
    </row>
    <row r="1462" spans="1:19" s="359" customFormat="1" ht="15.95" customHeight="1" x14ac:dyDescent="0.25">
      <c r="A1462" s="348"/>
      <c r="B1462" s="386" t="s">
        <v>3454</v>
      </c>
      <c r="C1462" s="101" t="s">
        <v>2391</v>
      </c>
      <c r="D1462" s="102" t="s">
        <v>2392</v>
      </c>
      <c r="E1462" s="102" t="s">
        <v>3052</v>
      </c>
      <c r="F1462" s="349">
        <v>2030</v>
      </c>
      <c r="G1462" s="103" t="s">
        <v>3230</v>
      </c>
      <c r="H1462" s="364"/>
      <c r="I1462" s="100"/>
      <c r="J1462" s="94">
        <f>-J1461</f>
        <v>-96820.36</v>
      </c>
      <c r="K1462" s="227"/>
      <c r="L1462" s="354"/>
      <c r="M1462" s="355"/>
      <c r="N1462" s="356"/>
      <c r="O1462" s="366"/>
      <c r="P1462" s="358"/>
      <c r="Q1462" s="358"/>
      <c r="S1462" s="360"/>
    </row>
    <row r="1463" spans="1:19" s="359" customFormat="1" ht="15.95" customHeight="1" x14ac:dyDescent="0.25">
      <c r="A1463" s="348"/>
      <c r="B1463" s="362" t="s">
        <v>801</v>
      </c>
      <c r="C1463" s="93" t="s">
        <v>2391</v>
      </c>
      <c r="D1463" s="42" t="s">
        <v>2392</v>
      </c>
      <c r="E1463" s="42" t="s">
        <v>3142</v>
      </c>
      <c r="F1463" s="368">
        <v>1894</v>
      </c>
      <c r="G1463" s="79" t="s">
        <v>2352</v>
      </c>
      <c r="H1463" s="364">
        <v>170800</v>
      </c>
      <c r="I1463" s="100">
        <v>0</v>
      </c>
      <c r="J1463" s="94">
        <f>+H1463+I1463</f>
        <v>170800</v>
      </c>
      <c r="K1463" s="227"/>
      <c r="L1463" s="354"/>
      <c r="M1463" s="355"/>
      <c r="N1463" s="356"/>
      <c r="O1463" s="366"/>
      <c r="P1463" s="358"/>
      <c r="Q1463" s="358"/>
      <c r="S1463" s="360"/>
    </row>
    <row r="1464" spans="1:19" s="359" customFormat="1" ht="15.95" customHeight="1" x14ac:dyDescent="0.25">
      <c r="A1464" s="348"/>
      <c r="B1464" s="386" t="s">
        <v>3143</v>
      </c>
      <c r="C1464" s="101" t="s">
        <v>2391</v>
      </c>
      <c r="D1464" s="102" t="s">
        <v>2392</v>
      </c>
      <c r="E1464" s="102" t="s">
        <v>3142</v>
      </c>
      <c r="F1464" s="349">
        <v>1894</v>
      </c>
      <c r="G1464" s="103" t="s">
        <v>3230</v>
      </c>
      <c r="H1464" s="381"/>
      <c r="I1464" s="127"/>
      <c r="J1464" s="94">
        <f>-J1463</f>
        <v>-170800</v>
      </c>
      <c r="K1464" s="227"/>
      <c r="L1464" s="354"/>
      <c r="M1464" s="355"/>
      <c r="N1464" s="356"/>
      <c r="O1464" s="366"/>
      <c r="P1464" s="358"/>
      <c r="Q1464" s="358"/>
      <c r="S1464" s="360"/>
    </row>
    <row r="1465" spans="1:19" ht="15.95" customHeight="1" x14ac:dyDescent="0.25">
      <c r="A1465" s="5"/>
      <c r="B1465" s="22" t="s">
        <v>2346</v>
      </c>
      <c r="C1465" s="93" t="s">
        <v>2391</v>
      </c>
      <c r="D1465" s="42" t="s">
        <v>2392</v>
      </c>
      <c r="E1465" s="42" t="s">
        <v>2393</v>
      </c>
      <c r="F1465" s="11">
        <v>108</v>
      </c>
      <c r="G1465" s="79" t="s">
        <v>2352</v>
      </c>
      <c r="H1465" s="204">
        <v>62247.27</v>
      </c>
      <c r="I1465" s="100">
        <v>0</v>
      </c>
      <c r="J1465" s="94">
        <f>+H1465+I1465</f>
        <v>62247.27</v>
      </c>
      <c r="K1465" s="273"/>
      <c r="L1465" s="26"/>
      <c r="M1465" s="66"/>
      <c r="N1465" s="67"/>
      <c r="O1465" s="81"/>
      <c r="P1465" s="64"/>
      <c r="Q1465" s="64"/>
      <c r="S1465" s="1"/>
    </row>
    <row r="1466" spans="1:19" ht="15.95" customHeight="1" x14ac:dyDescent="0.25">
      <c r="A1466" s="5"/>
      <c r="B1466" s="137" t="s">
        <v>3454</v>
      </c>
      <c r="C1466" s="101" t="s">
        <v>2391</v>
      </c>
      <c r="D1466" s="102" t="s">
        <v>2392</v>
      </c>
      <c r="E1466" s="102" t="s">
        <v>2393</v>
      </c>
      <c r="F1466" s="102">
        <v>108</v>
      </c>
      <c r="G1466" s="103" t="s">
        <v>3230</v>
      </c>
      <c r="H1466" s="204"/>
      <c r="I1466" s="100"/>
      <c r="J1466" s="94">
        <f>-J1465</f>
        <v>-62247.27</v>
      </c>
      <c r="K1466" s="273"/>
      <c r="L1466" s="26"/>
      <c r="M1466" s="66"/>
      <c r="N1466" s="67"/>
      <c r="O1466" s="81"/>
      <c r="P1466" s="64"/>
      <c r="Q1466" s="64"/>
      <c r="S1466" s="1"/>
    </row>
    <row r="1467" spans="1:19" ht="15.95" customHeight="1" x14ac:dyDescent="0.25">
      <c r="A1467" s="5"/>
      <c r="B1467" s="22" t="s">
        <v>3818</v>
      </c>
      <c r="C1467" s="93" t="s">
        <v>2391</v>
      </c>
      <c r="D1467" s="42" t="s">
        <v>2392</v>
      </c>
      <c r="E1467" s="42" t="s">
        <v>3934</v>
      </c>
      <c r="F1467" s="42">
        <v>401</v>
      </c>
      <c r="G1467" s="59" t="s">
        <v>2352</v>
      </c>
      <c r="H1467" s="95">
        <v>20900</v>
      </c>
      <c r="I1467" s="94">
        <v>0</v>
      </c>
      <c r="J1467" s="94">
        <f>+H1467+I1467</f>
        <v>20900</v>
      </c>
      <c r="K1467" s="273"/>
      <c r="L1467" s="26"/>
      <c r="M1467" s="66"/>
      <c r="N1467" s="67"/>
      <c r="O1467" s="81"/>
      <c r="P1467" s="64"/>
      <c r="Q1467" s="64"/>
      <c r="S1467" s="1"/>
    </row>
    <row r="1468" spans="1:19" ht="15.95" customHeight="1" x14ac:dyDescent="0.25">
      <c r="A1468" s="5"/>
      <c r="B1468" s="22" t="s">
        <v>4009</v>
      </c>
      <c r="C1468" s="93" t="s">
        <v>2391</v>
      </c>
      <c r="D1468" s="42" t="s">
        <v>2392</v>
      </c>
      <c r="E1468" s="42" t="s">
        <v>4010</v>
      </c>
      <c r="F1468" s="42">
        <v>457</v>
      </c>
      <c r="G1468" s="59" t="s">
        <v>2352</v>
      </c>
      <c r="H1468" s="95">
        <v>9450</v>
      </c>
      <c r="I1468" s="94">
        <v>0</v>
      </c>
      <c r="J1468" s="94">
        <f>+H1468+I1468</f>
        <v>9450</v>
      </c>
      <c r="K1468" s="273"/>
      <c r="L1468" s="26"/>
      <c r="M1468" s="66"/>
      <c r="N1468" s="67"/>
      <c r="O1468" s="81"/>
      <c r="P1468" s="64"/>
      <c r="Q1468" s="64"/>
      <c r="S1468" s="1"/>
    </row>
    <row r="1469" spans="1:19" ht="15.95" customHeight="1" x14ac:dyDescent="0.25">
      <c r="A1469" s="5"/>
      <c r="B1469" s="137" t="s">
        <v>4213</v>
      </c>
      <c r="C1469" s="101" t="s">
        <v>2391</v>
      </c>
      <c r="D1469" s="102" t="s">
        <v>2392</v>
      </c>
      <c r="E1469" s="102" t="s">
        <v>4010</v>
      </c>
      <c r="F1469" s="102">
        <v>457</v>
      </c>
      <c r="G1469" s="103" t="s">
        <v>4214</v>
      </c>
      <c r="H1469" s="95"/>
      <c r="I1469" s="94"/>
      <c r="J1469" s="94">
        <f>-J1468</f>
        <v>-9450</v>
      </c>
      <c r="K1469" s="273"/>
      <c r="L1469" s="26"/>
      <c r="M1469" s="66"/>
      <c r="N1469" s="67"/>
      <c r="O1469" s="81"/>
      <c r="P1469" s="64"/>
      <c r="Q1469" s="64"/>
      <c r="S1469" s="1"/>
    </row>
    <row r="1470" spans="1:19" ht="15.95" customHeight="1" x14ac:dyDescent="0.25">
      <c r="A1470" s="5"/>
      <c r="B1470" s="22" t="s">
        <v>3268</v>
      </c>
      <c r="C1470" s="93" t="s">
        <v>2391</v>
      </c>
      <c r="D1470" s="42" t="s">
        <v>2392</v>
      </c>
      <c r="E1470" s="42" t="s">
        <v>3626</v>
      </c>
      <c r="F1470" s="42">
        <v>214</v>
      </c>
      <c r="G1470" s="59" t="s">
        <v>2352</v>
      </c>
      <c r="H1470" s="204">
        <v>386250</v>
      </c>
      <c r="I1470" s="100">
        <v>0</v>
      </c>
      <c r="J1470" s="94">
        <f>+H1470+I1470</f>
        <v>386250</v>
      </c>
      <c r="K1470" s="273"/>
      <c r="L1470" s="26"/>
      <c r="M1470" s="66"/>
      <c r="N1470" s="67"/>
      <c r="O1470" s="81"/>
      <c r="P1470" s="64"/>
      <c r="Q1470" s="64"/>
      <c r="S1470" s="1"/>
    </row>
    <row r="1471" spans="1:19" ht="15.95" customHeight="1" x14ac:dyDescent="0.25">
      <c r="A1471" s="5"/>
      <c r="B1471" s="137" t="s">
        <v>4213</v>
      </c>
      <c r="C1471" s="101" t="s">
        <v>2391</v>
      </c>
      <c r="D1471" s="102" t="s">
        <v>2392</v>
      </c>
      <c r="E1471" s="102" t="s">
        <v>3626</v>
      </c>
      <c r="F1471" s="102">
        <v>214</v>
      </c>
      <c r="G1471" s="103" t="s">
        <v>4214</v>
      </c>
      <c r="H1471" s="204"/>
      <c r="I1471" s="100"/>
      <c r="J1471" s="94">
        <f>-J1470</f>
        <v>-386250</v>
      </c>
      <c r="K1471" s="273"/>
      <c r="L1471" s="26"/>
      <c r="M1471" s="66"/>
      <c r="N1471" s="67"/>
      <c r="O1471" s="81"/>
      <c r="P1471" s="64"/>
      <c r="Q1471" s="64"/>
      <c r="S1471" s="1"/>
    </row>
    <row r="1472" spans="1:19" ht="15.95" customHeight="1" x14ac:dyDescent="0.25">
      <c r="A1472" s="5"/>
      <c r="B1472" s="22"/>
      <c r="C1472" s="93"/>
      <c r="D1472" s="42"/>
      <c r="E1472" s="42"/>
      <c r="F1472" s="11"/>
      <c r="G1472" s="79"/>
      <c r="H1472" s="204"/>
      <c r="I1472" s="100"/>
      <c r="J1472" s="70">
        <f>SUM(J1461:J1471)</f>
        <v>20900</v>
      </c>
      <c r="K1472" s="273"/>
      <c r="L1472" s="26"/>
      <c r="M1472" s="66"/>
      <c r="N1472" s="67"/>
      <c r="O1472" s="81"/>
      <c r="P1472" s="64"/>
      <c r="Q1472" s="64"/>
      <c r="S1472" s="1"/>
    </row>
    <row r="1473" spans="1:19" s="359" customFormat="1" ht="15.95" customHeight="1" x14ac:dyDescent="0.25">
      <c r="A1473" s="348"/>
      <c r="B1473" s="362"/>
      <c r="C1473" s="361"/>
      <c r="D1473" s="351"/>
      <c r="E1473" s="351"/>
      <c r="F1473" s="368"/>
      <c r="G1473" s="375"/>
      <c r="H1473" s="364"/>
      <c r="I1473" s="100"/>
      <c r="J1473" s="117"/>
      <c r="K1473" s="117"/>
      <c r="L1473" s="354"/>
      <c r="M1473" s="355"/>
      <c r="N1473" s="356"/>
      <c r="O1473" s="366"/>
      <c r="P1473" s="358"/>
      <c r="Q1473" s="358"/>
      <c r="S1473" s="360"/>
    </row>
    <row r="1474" spans="1:19" s="359" customFormat="1" ht="15.95" customHeight="1" x14ac:dyDescent="0.25">
      <c r="A1474" s="348"/>
      <c r="B1474" s="89"/>
      <c r="C1474" s="48" t="s">
        <v>4503</v>
      </c>
      <c r="D1474" s="49" t="s">
        <v>4504</v>
      </c>
      <c r="E1474" s="75"/>
      <c r="F1474" s="90"/>
      <c r="G1474" s="91"/>
      <c r="H1474" s="223"/>
      <c r="I1474" s="170"/>
      <c r="J1474" s="92"/>
      <c r="K1474" s="123">
        <f>+J1476</f>
        <v>49088</v>
      </c>
      <c r="L1474" s="73"/>
      <c r="M1474" s="49"/>
      <c r="N1474" s="99"/>
      <c r="O1474" s="76"/>
      <c r="P1474" s="358"/>
      <c r="Q1474" s="358"/>
      <c r="S1474" s="360"/>
    </row>
    <row r="1475" spans="1:19" s="359" customFormat="1" ht="15.95" customHeight="1" x14ac:dyDescent="0.25">
      <c r="A1475" s="348"/>
      <c r="B1475" s="362" t="s">
        <v>4462</v>
      </c>
      <c r="C1475" s="361" t="s">
        <v>4503</v>
      </c>
      <c r="D1475" s="351" t="s">
        <v>4504</v>
      </c>
      <c r="E1475" s="351" t="s">
        <v>4505</v>
      </c>
      <c r="F1475" s="368">
        <v>69</v>
      </c>
      <c r="G1475" s="375" t="s">
        <v>4506</v>
      </c>
      <c r="H1475" s="364">
        <v>41600</v>
      </c>
      <c r="I1475" s="100">
        <v>7488</v>
      </c>
      <c r="J1475" s="94">
        <f>+H1475+I1475</f>
        <v>49088</v>
      </c>
      <c r="K1475" s="117"/>
      <c r="L1475" s="354"/>
      <c r="M1475" s="355"/>
      <c r="N1475" s="356"/>
      <c r="O1475" s="366"/>
      <c r="P1475" s="358"/>
      <c r="Q1475" s="358"/>
      <c r="S1475" s="360"/>
    </row>
    <row r="1476" spans="1:19" s="359" customFormat="1" ht="15.95" customHeight="1" x14ac:dyDescent="0.25">
      <c r="A1476" s="348"/>
      <c r="B1476" s="362"/>
      <c r="C1476" s="361"/>
      <c r="D1476" s="351"/>
      <c r="E1476" s="351"/>
      <c r="F1476" s="368"/>
      <c r="G1476" s="375"/>
      <c r="H1476" s="364"/>
      <c r="I1476" s="100"/>
      <c r="J1476" s="70">
        <f>+J1475</f>
        <v>49088</v>
      </c>
      <c r="K1476" s="117"/>
      <c r="L1476" s="354"/>
      <c r="M1476" s="355"/>
      <c r="N1476" s="356"/>
      <c r="O1476" s="366"/>
      <c r="P1476" s="358"/>
      <c r="Q1476" s="358"/>
      <c r="S1476" s="360"/>
    </row>
    <row r="1477" spans="1:19" s="359" customFormat="1" ht="15.95" customHeight="1" x14ac:dyDescent="0.25">
      <c r="A1477" s="348"/>
      <c r="B1477" s="362"/>
      <c r="C1477" s="361"/>
      <c r="D1477" s="351"/>
      <c r="E1477" s="351"/>
      <c r="F1477" s="368"/>
      <c r="G1477" s="375"/>
      <c r="H1477" s="364"/>
      <c r="I1477" s="100"/>
      <c r="J1477" s="117"/>
      <c r="K1477" s="117"/>
      <c r="L1477" s="354"/>
      <c r="M1477" s="355"/>
      <c r="N1477" s="356"/>
      <c r="O1477" s="366"/>
      <c r="P1477" s="358"/>
      <c r="Q1477" s="358"/>
      <c r="S1477" s="360"/>
    </row>
    <row r="1478" spans="1:19" ht="15.95" customHeight="1" x14ac:dyDescent="0.25">
      <c r="A1478" s="5"/>
      <c r="B1478" s="22"/>
      <c r="C1478" s="93"/>
      <c r="D1478" s="42"/>
      <c r="E1478" s="42"/>
      <c r="F1478" s="11"/>
      <c r="G1478" s="79"/>
      <c r="H1478" s="204"/>
      <c r="I1478" s="100"/>
      <c r="J1478" s="117"/>
      <c r="K1478" s="273"/>
      <c r="L1478" s="26"/>
      <c r="M1478" s="66"/>
      <c r="N1478" s="67"/>
      <c r="O1478" s="81"/>
      <c r="P1478" s="64"/>
      <c r="Q1478" s="64"/>
      <c r="S1478" s="1"/>
    </row>
    <row r="1479" spans="1:19" ht="15.95" customHeight="1" x14ac:dyDescent="0.25">
      <c r="A1479" s="5"/>
      <c r="B1479" s="89"/>
      <c r="C1479" s="48" t="s">
        <v>289</v>
      </c>
      <c r="D1479" s="49" t="s">
        <v>2026</v>
      </c>
      <c r="E1479" s="75"/>
      <c r="F1479" s="90"/>
      <c r="G1479" s="91"/>
      <c r="H1479" s="223"/>
      <c r="I1479" s="170"/>
      <c r="J1479" s="92"/>
      <c r="K1479" s="123">
        <f>+J1501</f>
        <v>751955</v>
      </c>
      <c r="L1479" s="73"/>
      <c r="M1479" s="49"/>
      <c r="N1479" s="99"/>
      <c r="O1479" s="76"/>
      <c r="P1479" s="64"/>
      <c r="Q1479" s="64"/>
      <c r="S1479" s="1"/>
    </row>
    <row r="1480" spans="1:19" ht="15.95" customHeight="1" x14ac:dyDescent="0.25">
      <c r="A1480" s="5"/>
      <c r="B1480" s="22" t="s">
        <v>840</v>
      </c>
      <c r="C1480" s="93" t="s">
        <v>289</v>
      </c>
      <c r="D1480" s="42" t="s">
        <v>2026</v>
      </c>
      <c r="E1480" s="42" t="s">
        <v>1992</v>
      </c>
      <c r="F1480" s="11">
        <v>861</v>
      </c>
      <c r="G1480" s="79" t="s">
        <v>23</v>
      </c>
      <c r="H1480" s="100">
        <v>308000</v>
      </c>
      <c r="I1480" s="100">
        <v>55440</v>
      </c>
      <c r="J1480" s="94">
        <f>+H1480+I1480</f>
        <v>363440</v>
      </c>
      <c r="K1480" s="273"/>
      <c r="L1480" s="26"/>
      <c r="M1480" s="66"/>
      <c r="N1480" s="67"/>
      <c r="O1480" s="81"/>
      <c r="P1480" s="64"/>
      <c r="Q1480" s="64"/>
      <c r="S1480" s="1"/>
    </row>
    <row r="1481" spans="1:19" ht="15.95" customHeight="1" x14ac:dyDescent="0.25">
      <c r="A1481" s="5"/>
      <c r="B1481" s="22" t="s">
        <v>2027</v>
      </c>
      <c r="C1481" s="93" t="s">
        <v>289</v>
      </c>
      <c r="D1481" s="42" t="s">
        <v>2026</v>
      </c>
      <c r="E1481" s="42" t="s">
        <v>1101</v>
      </c>
      <c r="F1481" s="11">
        <v>1225</v>
      </c>
      <c r="G1481" s="79" t="s">
        <v>1088</v>
      </c>
      <c r="H1481" s="100">
        <v>388550</v>
      </c>
      <c r="I1481" s="100">
        <v>69939</v>
      </c>
      <c r="J1481" s="94">
        <f t="shared" ref="J1481:J1489" si="64">+H1481+I1481</f>
        <v>458489</v>
      </c>
      <c r="K1481" s="273"/>
      <c r="L1481" s="26"/>
      <c r="M1481" s="66"/>
      <c r="N1481" s="67"/>
      <c r="O1481" s="81"/>
      <c r="P1481" s="64"/>
      <c r="Q1481" s="64"/>
      <c r="S1481" s="1"/>
    </row>
    <row r="1482" spans="1:19" ht="15.95" customHeight="1" x14ac:dyDescent="0.25">
      <c r="A1482" s="5"/>
      <c r="B1482" s="137" t="s">
        <v>4288</v>
      </c>
      <c r="C1482" s="101" t="s">
        <v>289</v>
      </c>
      <c r="D1482" s="102" t="s">
        <v>2026</v>
      </c>
      <c r="E1482" s="102" t="s">
        <v>1101</v>
      </c>
      <c r="F1482" s="102">
        <v>1225</v>
      </c>
      <c r="G1482" s="103" t="s">
        <v>4455</v>
      </c>
      <c r="H1482" s="100"/>
      <c r="I1482" s="100"/>
      <c r="J1482" s="94">
        <f>-J1481</f>
        <v>-458489</v>
      </c>
      <c r="K1482" s="273"/>
      <c r="L1482" s="26"/>
      <c r="M1482" s="66"/>
      <c r="N1482" s="67"/>
      <c r="O1482" s="81"/>
      <c r="P1482" s="64"/>
      <c r="Q1482" s="64"/>
      <c r="S1482" s="1"/>
    </row>
    <row r="1483" spans="1:19" ht="15.95" customHeight="1" x14ac:dyDescent="0.25">
      <c r="A1483" s="5"/>
      <c r="B1483" s="22" t="s">
        <v>2027</v>
      </c>
      <c r="C1483" s="93" t="s">
        <v>289</v>
      </c>
      <c r="D1483" s="42" t="s">
        <v>2026</v>
      </c>
      <c r="E1483" s="42" t="s">
        <v>1100</v>
      </c>
      <c r="F1483" s="11">
        <v>1325</v>
      </c>
      <c r="G1483" s="79" t="s">
        <v>1088</v>
      </c>
      <c r="H1483" s="100">
        <v>480000</v>
      </c>
      <c r="I1483" s="100">
        <v>86400</v>
      </c>
      <c r="J1483" s="94">
        <f t="shared" si="64"/>
        <v>566400</v>
      </c>
      <c r="K1483" s="273"/>
      <c r="L1483" s="26"/>
      <c r="M1483" s="66"/>
      <c r="N1483" s="67"/>
      <c r="O1483" s="81"/>
      <c r="P1483" s="64"/>
      <c r="Q1483" s="64"/>
      <c r="S1483" s="1"/>
    </row>
    <row r="1484" spans="1:19" ht="15.95" customHeight="1" x14ac:dyDescent="0.25">
      <c r="A1484" s="5"/>
      <c r="B1484" s="137" t="s">
        <v>4288</v>
      </c>
      <c r="C1484" s="101" t="s">
        <v>289</v>
      </c>
      <c r="D1484" s="102" t="s">
        <v>2026</v>
      </c>
      <c r="E1484" s="102" t="s">
        <v>1100</v>
      </c>
      <c r="F1484" s="102">
        <v>1325</v>
      </c>
      <c r="G1484" s="103" t="s">
        <v>4455</v>
      </c>
      <c r="H1484" s="100"/>
      <c r="I1484" s="100"/>
      <c r="J1484" s="94">
        <f>-J1483</f>
        <v>-566400</v>
      </c>
      <c r="K1484" s="273"/>
      <c r="L1484" s="26"/>
      <c r="M1484" s="66"/>
      <c r="N1484" s="67"/>
      <c r="O1484" s="81"/>
      <c r="P1484" s="64"/>
      <c r="Q1484" s="64"/>
      <c r="S1484" s="1"/>
    </row>
    <row r="1485" spans="1:19" ht="15.95" customHeight="1" x14ac:dyDescent="0.25">
      <c r="A1485" s="5"/>
      <c r="B1485" s="22" t="s">
        <v>2027</v>
      </c>
      <c r="C1485" s="93" t="s">
        <v>289</v>
      </c>
      <c r="D1485" s="42" t="s">
        <v>2026</v>
      </c>
      <c r="E1485" s="42" t="s">
        <v>1102</v>
      </c>
      <c r="F1485" s="11"/>
      <c r="G1485" s="79" t="s">
        <v>1088</v>
      </c>
      <c r="H1485" s="100">
        <v>550000</v>
      </c>
      <c r="I1485" s="100">
        <v>99000</v>
      </c>
      <c r="J1485" s="94">
        <f t="shared" si="64"/>
        <v>649000</v>
      </c>
      <c r="K1485" s="273"/>
      <c r="L1485" s="26"/>
      <c r="M1485" s="66"/>
      <c r="N1485" s="67"/>
      <c r="O1485" s="81"/>
      <c r="P1485" s="64"/>
      <c r="Q1485" s="64"/>
      <c r="S1485" s="1"/>
    </row>
    <row r="1486" spans="1:19" ht="15.95" customHeight="1" x14ac:dyDescent="0.25">
      <c r="A1486" s="5"/>
      <c r="B1486" s="137" t="s">
        <v>4239</v>
      </c>
      <c r="C1486" s="101" t="s">
        <v>289</v>
      </c>
      <c r="D1486" s="102" t="s">
        <v>2026</v>
      </c>
      <c r="E1486" s="102" t="s">
        <v>1102</v>
      </c>
      <c r="F1486" s="102"/>
      <c r="G1486" s="103" t="s">
        <v>4214</v>
      </c>
      <c r="H1486" s="127"/>
      <c r="I1486" s="127"/>
      <c r="J1486" s="127">
        <f>-J1485</f>
        <v>-649000</v>
      </c>
      <c r="K1486" s="273"/>
      <c r="L1486" s="26"/>
      <c r="M1486" s="66"/>
      <c r="N1486" s="67"/>
      <c r="O1486" s="81"/>
      <c r="P1486" s="64"/>
      <c r="Q1486" s="64"/>
      <c r="S1486" s="1"/>
    </row>
    <row r="1487" spans="1:19" ht="15.95" customHeight="1" x14ac:dyDescent="0.25">
      <c r="A1487" s="5"/>
      <c r="B1487" s="22" t="s">
        <v>2027</v>
      </c>
      <c r="C1487" s="93" t="s">
        <v>289</v>
      </c>
      <c r="D1487" s="42" t="s">
        <v>2026</v>
      </c>
      <c r="E1487" s="42" t="s">
        <v>1994</v>
      </c>
      <c r="F1487" s="11">
        <v>1230</v>
      </c>
      <c r="G1487" s="79" t="s">
        <v>1088</v>
      </c>
      <c r="H1487" s="100">
        <v>675000</v>
      </c>
      <c r="I1487" s="100">
        <v>121500</v>
      </c>
      <c r="J1487" s="94">
        <f t="shared" si="64"/>
        <v>796500</v>
      </c>
      <c r="K1487" s="273"/>
      <c r="L1487" s="26"/>
      <c r="M1487" s="66"/>
      <c r="N1487" s="67"/>
      <c r="O1487" s="81"/>
      <c r="P1487" s="64"/>
      <c r="Q1487" s="64"/>
      <c r="S1487" s="1"/>
    </row>
    <row r="1488" spans="1:19" ht="15.95" customHeight="1" x14ac:dyDescent="0.25">
      <c r="A1488" s="5"/>
      <c r="B1488" s="137" t="s">
        <v>4239</v>
      </c>
      <c r="C1488" s="101" t="s">
        <v>289</v>
      </c>
      <c r="D1488" s="102" t="s">
        <v>2026</v>
      </c>
      <c r="E1488" s="102" t="s">
        <v>1994</v>
      </c>
      <c r="F1488" s="102">
        <v>1230</v>
      </c>
      <c r="G1488" s="103" t="s">
        <v>4455</v>
      </c>
      <c r="H1488" s="100"/>
      <c r="I1488" s="100"/>
      <c r="J1488" s="94">
        <f>-J1487</f>
        <v>-796500</v>
      </c>
      <c r="K1488" s="273"/>
      <c r="L1488" s="26"/>
      <c r="M1488" s="66"/>
      <c r="N1488" s="67"/>
      <c r="O1488" s="81"/>
      <c r="P1488" s="64"/>
      <c r="Q1488" s="64"/>
      <c r="S1488" s="1"/>
    </row>
    <row r="1489" spans="1:19" ht="15.95" customHeight="1" x14ac:dyDescent="0.25">
      <c r="A1489" s="5"/>
      <c r="B1489" s="22" t="s">
        <v>911</v>
      </c>
      <c r="C1489" s="93" t="s">
        <v>289</v>
      </c>
      <c r="D1489" s="42" t="s">
        <v>2026</v>
      </c>
      <c r="E1489" s="42" t="s">
        <v>1995</v>
      </c>
      <c r="F1489" s="11">
        <v>1323</v>
      </c>
      <c r="G1489" s="79" t="s">
        <v>1088</v>
      </c>
      <c r="H1489" s="100">
        <v>180000</v>
      </c>
      <c r="I1489" s="100">
        <v>0</v>
      </c>
      <c r="J1489" s="94">
        <f t="shared" si="64"/>
        <v>180000</v>
      </c>
      <c r="K1489" s="273"/>
      <c r="L1489" s="26"/>
      <c r="M1489" s="66"/>
      <c r="N1489" s="67"/>
      <c r="O1489" s="81"/>
      <c r="P1489" s="64"/>
      <c r="Q1489" s="64"/>
      <c r="S1489" s="1"/>
    </row>
    <row r="1490" spans="1:19" ht="15.95" customHeight="1" x14ac:dyDescent="0.25">
      <c r="A1490" s="5"/>
      <c r="B1490" s="137" t="s">
        <v>4239</v>
      </c>
      <c r="C1490" s="101" t="s">
        <v>289</v>
      </c>
      <c r="D1490" s="102" t="s">
        <v>2026</v>
      </c>
      <c r="E1490" s="102" t="s">
        <v>1995</v>
      </c>
      <c r="F1490" s="102">
        <v>1323</v>
      </c>
      <c r="G1490" s="103" t="s">
        <v>4455</v>
      </c>
      <c r="H1490" s="100"/>
      <c r="I1490" s="100"/>
      <c r="J1490" s="94">
        <f>-J1489</f>
        <v>-180000</v>
      </c>
      <c r="K1490" s="273"/>
      <c r="L1490" s="26"/>
      <c r="M1490" s="66"/>
      <c r="N1490" s="67"/>
      <c r="O1490" s="81"/>
      <c r="P1490" s="64"/>
      <c r="Q1490" s="64"/>
      <c r="S1490" s="1"/>
    </row>
    <row r="1491" spans="1:19" ht="15.95" customHeight="1" x14ac:dyDescent="0.25">
      <c r="A1491" s="5"/>
      <c r="B1491" s="22"/>
      <c r="C1491" s="93"/>
      <c r="D1491" s="42"/>
      <c r="E1491" s="42"/>
      <c r="F1491" s="11"/>
      <c r="G1491" s="79"/>
      <c r="H1491" s="100"/>
      <c r="I1491" s="100"/>
      <c r="J1491" s="117">
        <f>SUM(J1480:J1490)</f>
        <v>363440</v>
      </c>
      <c r="K1491" s="273"/>
      <c r="L1491" s="26"/>
      <c r="M1491" s="66"/>
      <c r="N1491" s="67"/>
      <c r="O1491" s="81"/>
      <c r="P1491" s="64"/>
      <c r="Q1491" s="64"/>
      <c r="S1491" s="1"/>
    </row>
    <row r="1492" spans="1:19" ht="15.95" customHeight="1" x14ac:dyDescent="0.25">
      <c r="A1492" s="5"/>
      <c r="B1492" s="22"/>
      <c r="C1492" s="93"/>
      <c r="D1492" s="42"/>
      <c r="E1492" s="42"/>
      <c r="F1492" s="11"/>
      <c r="G1492" s="79"/>
      <c r="H1492" s="100"/>
      <c r="I1492" s="100"/>
      <c r="J1492" s="94"/>
      <c r="K1492" s="273"/>
      <c r="L1492" s="26"/>
      <c r="M1492" s="66"/>
      <c r="N1492" s="67"/>
      <c r="O1492" s="81"/>
      <c r="P1492" s="64"/>
      <c r="Q1492" s="64"/>
      <c r="S1492" s="1"/>
    </row>
    <row r="1493" spans="1:19" ht="15.95" customHeight="1" x14ac:dyDescent="0.25">
      <c r="A1493" s="5"/>
      <c r="B1493" s="22" t="s">
        <v>2926</v>
      </c>
      <c r="C1493" s="93" t="s">
        <v>289</v>
      </c>
      <c r="D1493" s="42" t="s">
        <v>2026</v>
      </c>
      <c r="E1493" s="42" t="s">
        <v>1096</v>
      </c>
      <c r="F1493" s="11">
        <v>3067</v>
      </c>
      <c r="G1493" s="79" t="s">
        <v>1088</v>
      </c>
      <c r="H1493" s="100">
        <v>645000</v>
      </c>
      <c r="I1493" s="100">
        <v>86400</v>
      </c>
      <c r="J1493" s="94">
        <f>+H1493+I1493</f>
        <v>731400</v>
      </c>
      <c r="K1493" s="273"/>
      <c r="L1493" s="335"/>
      <c r="M1493" s="66"/>
      <c r="N1493" s="67"/>
      <c r="O1493" s="81"/>
      <c r="P1493" s="64"/>
      <c r="Q1493" s="64"/>
      <c r="S1493" s="1"/>
    </row>
    <row r="1494" spans="1:19" ht="15.95" customHeight="1" x14ac:dyDescent="0.25">
      <c r="A1494" s="5"/>
      <c r="B1494" s="137" t="s">
        <v>3064</v>
      </c>
      <c r="C1494" s="101" t="s">
        <v>289</v>
      </c>
      <c r="D1494" s="102" t="s">
        <v>2026</v>
      </c>
      <c r="E1494" s="102" t="s">
        <v>1096</v>
      </c>
      <c r="F1494" s="102"/>
      <c r="G1494" s="103" t="s">
        <v>3069</v>
      </c>
      <c r="H1494" s="127"/>
      <c r="I1494" s="127"/>
      <c r="J1494" s="127">
        <f>-J1493</f>
        <v>-731400</v>
      </c>
      <c r="K1494" s="273"/>
      <c r="L1494" s="138"/>
      <c r="M1494" s="66"/>
      <c r="N1494" s="67"/>
      <c r="O1494" s="81"/>
      <c r="P1494" s="64"/>
      <c r="Q1494" s="64"/>
      <c r="S1494" s="1"/>
    </row>
    <row r="1495" spans="1:19" ht="15.95" customHeight="1" x14ac:dyDescent="0.25">
      <c r="A1495" s="5"/>
      <c r="B1495" s="22" t="s">
        <v>2926</v>
      </c>
      <c r="C1495" s="93" t="s">
        <v>289</v>
      </c>
      <c r="D1495" s="42" t="s">
        <v>2026</v>
      </c>
      <c r="E1495" s="42" t="s">
        <v>1033</v>
      </c>
      <c r="F1495" s="11">
        <v>3066</v>
      </c>
      <c r="G1495" s="79" t="s">
        <v>1088</v>
      </c>
      <c r="H1495" s="100">
        <v>675000</v>
      </c>
      <c r="I1495" s="100">
        <v>121500</v>
      </c>
      <c r="J1495" s="94">
        <f>+H1495+I1495</f>
        <v>796500</v>
      </c>
      <c r="K1495" s="273"/>
      <c r="L1495" s="335"/>
      <c r="M1495" s="66"/>
      <c r="N1495" s="67"/>
      <c r="O1495" s="81"/>
      <c r="P1495" s="64"/>
      <c r="Q1495" s="64"/>
      <c r="S1495" s="1"/>
    </row>
    <row r="1496" spans="1:19" ht="15.95" customHeight="1" x14ac:dyDescent="0.25">
      <c r="A1496" s="5"/>
      <c r="B1496" s="137" t="s">
        <v>3444</v>
      </c>
      <c r="C1496" s="101" t="s">
        <v>289</v>
      </c>
      <c r="D1496" s="102" t="s">
        <v>2026</v>
      </c>
      <c r="E1496" s="102" t="s">
        <v>1033</v>
      </c>
      <c r="F1496" s="102">
        <v>3066</v>
      </c>
      <c r="G1496" s="103" t="s">
        <v>3069</v>
      </c>
      <c r="H1496" s="100"/>
      <c r="I1496" s="100"/>
      <c r="J1496" s="94">
        <f>-J1495</f>
        <v>-796500</v>
      </c>
      <c r="K1496" s="273"/>
      <c r="L1496" s="335"/>
      <c r="M1496" s="66"/>
      <c r="N1496" s="67"/>
      <c r="O1496" s="81"/>
      <c r="P1496" s="64"/>
      <c r="Q1496" s="64"/>
      <c r="S1496" s="1"/>
    </row>
    <row r="1497" spans="1:19" ht="15.95" customHeight="1" x14ac:dyDescent="0.25">
      <c r="A1497" s="5"/>
      <c r="B1497" s="22" t="s">
        <v>2926</v>
      </c>
      <c r="C1497" s="93" t="s">
        <v>289</v>
      </c>
      <c r="D1497" s="42" t="s">
        <v>2026</v>
      </c>
      <c r="E1497" s="42" t="s">
        <v>1030</v>
      </c>
      <c r="F1497" s="11">
        <v>3065</v>
      </c>
      <c r="G1497" s="79" t="s">
        <v>1088</v>
      </c>
      <c r="H1497" s="100">
        <v>270000</v>
      </c>
      <c r="I1497" s="100">
        <v>48600</v>
      </c>
      <c r="J1497" s="94">
        <f>+H1497+I1497</f>
        <v>318600</v>
      </c>
      <c r="K1497" s="273"/>
      <c r="L1497" s="138"/>
      <c r="M1497" s="66"/>
      <c r="N1497" s="67"/>
      <c r="O1497" s="81"/>
      <c r="P1497" s="64"/>
      <c r="Q1497" s="64"/>
      <c r="S1497" s="1"/>
    </row>
    <row r="1498" spans="1:19" ht="15.95" customHeight="1" x14ac:dyDescent="0.25">
      <c r="A1498" s="5"/>
      <c r="B1498" s="22" t="s">
        <v>3919</v>
      </c>
      <c r="C1498" s="93" t="s">
        <v>289</v>
      </c>
      <c r="D1498" s="42" t="s">
        <v>2026</v>
      </c>
      <c r="E1498" s="42" t="s">
        <v>1397</v>
      </c>
      <c r="F1498" s="11">
        <v>488</v>
      </c>
      <c r="G1498" s="79" t="s">
        <v>1088</v>
      </c>
      <c r="H1498" s="100">
        <v>59250</v>
      </c>
      <c r="I1498" s="100">
        <v>10665</v>
      </c>
      <c r="J1498" s="94">
        <f>+H1498+I1498</f>
        <v>69915</v>
      </c>
      <c r="K1498" s="273"/>
      <c r="L1498" s="138"/>
      <c r="M1498" s="66"/>
      <c r="N1498" s="67"/>
      <c r="O1498" s="81"/>
      <c r="P1498" s="64"/>
      <c r="Q1498" s="64"/>
      <c r="S1498" s="1"/>
    </row>
    <row r="1499" spans="1:19" ht="15.95" customHeight="1" x14ac:dyDescent="0.25">
      <c r="A1499" s="5"/>
      <c r="B1499" s="22"/>
      <c r="C1499" s="93"/>
      <c r="D1499" s="42"/>
      <c r="E1499" s="42"/>
      <c r="F1499" s="11"/>
      <c r="G1499" s="79"/>
      <c r="H1499" s="100"/>
      <c r="I1499" s="100"/>
      <c r="J1499" s="117">
        <f>SUM(J1493:J1498)</f>
        <v>388515</v>
      </c>
      <c r="K1499" s="273"/>
      <c r="L1499" s="26"/>
      <c r="M1499" s="66"/>
      <c r="N1499" s="67"/>
      <c r="O1499" s="81"/>
      <c r="P1499" s="64"/>
      <c r="Q1499" s="64"/>
      <c r="S1499" s="1"/>
    </row>
    <row r="1500" spans="1:19" ht="15.95" customHeight="1" x14ac:dyDescent="0.25">
      <c r="A1500" s="5"/>
      <c r="B1500" s="22"/>
      <c r="C1500" s="93"/>
      <c r="D1500" s="42"/>
      <c r="E1500" s="42"/>
      <c r="F1500" s="11"/>
      <c r="G1500" s="79"/>
      <c r="H1500" s="100"/>
      <c r="I1500" s="100"/>
      <c r="J1500" s="94"/>
      <c r="K1500" s="273"/>
      <c r="L1500" s="26"/>
      <c r="M1500" s="66"/>
      <c r="N1500" s="67"/>
      <c r="O1500" s="81"/>
      <c r="P1500" s="64"/>
      <c r="Q1500" s="64"/>
      <c r="S1500" s="1"/>
    </row>
    <row r="1501" spans="1:19" ht="15.95" customHeight="1" x14ac:dyDescent="0.25">
      <c r="A1501" s="5"/>
      <c r="B1501" s="22"/>
      <c r="C1501" s="93"/>
      <c r="D1501" s="42"/>
      <c r="E1501" s="42"/>
      <c r="F1501" s="11"/>
      <c r="G1501" s="79"/>
      <c r="H1501" s="100"/>
      <c r="I1501" s="100"/>
      <c r="J1501" s="70">
        <f>+J1491+J1499</f>
        <v>751955</v>
      </c>
      <c r="K1501" s="273"/>
      <c r="L1501" s="26"/>
      <c r="M1501" s="66"/>
      <c r="N1501" s="67"/>
      <c r="O1501" s="81"/>
      <c r="P1501" s="64"/>
      <c r="Q1501" s="64"/>
      <c r="S1501" s="1"/>
    </row>
    <row r="1502" spans="1:19" s="359" customFormat="1" ht="15.95" customHeight="1" x14ac:dyDescent="0.25">
      <c r="A1502" s="348"/>
      <c r="B1502" s="362"/>
      <c r="C1502" s="361"/>
      <c r="D1502" s="351"/>
      <c r="E1502" s="351"/>
      <c r="F1502" s="368"/>
      <c r="G1502" s="375"/>
      <c r="H1502" s="100"/>
      <c r="I1502" s="100"/>
      <c r="J1502" s="117"/>
      <c r="K1502" s="117"/>
      <c r="L1502" s="354"/>
      <c r="M1502" s="355"/>
      <c r="N1502" s="356"/>
      <c r="O1502" s="366"/>
      <c r="P1502" s="358"/>
      <c r="Q1502" s="358"/>
      <c r="S1502" s="360"/>
    </row>
    <row r="1503" spans="1:19" s="359" customFormat="1" ht="15.95" customHeight="1" x14ac:dyDescent="0.25">
      <c r="A1503" s="348"/>
      <c r="B1503" s="130"/>
      <c r="C1503" s="199" t="s">
        <v>88</v>
      </c>
      <c r="D1503" s="200" t="s">
        <v>3359</v>
      </c>
      <c r="E1503" s="200"/>
      <c r="F1503" s="265"/>
      <c r="G1503" s="131"/>
      <c r="H1503" s="289"/>
      <c r="I1503" s="289"/>
      <c r="J1503" s="132"/>
      <c r="K1503" s="319">
        <f>+J1510+J1524</f>
        <v>299867.5</v>
      </c>
      <c r="L1503" s="133"/>
      <c r="M1503" s="200"/>
      <c r="N1503" s="135"/>
      <c r="O1503" s="136"/>
      <c r="P1503" s="358"/>
      <c r="Q1503" s="358"/>
      <c r="S1503" s="360"/>
    </row>
    <row r="1504" spans="1:19" s="359" customFormat="1" ht="15.95" customHeight="1" x14ac:dyDescent="0.25">
      <c r="A1504" s="348"/>
      <c r="B1504" s="362" t="s">
        <v>2666</v>
      </c>
      <c r="C1504" s="361" t="s">
        <v>88</v>
      </c>
      <c r="D1504" s="351" t="s">
        <v>3359</v>
      </c>
      <c r="E1504" s="351">
        <v>304</v>
      </c>
      <c r="F1504" s="368"/>
      <c r="G1504" s="375" t="s">
        <v>3569</v>
      </c>
      <c r="H1504" s="100">
        <v>42400</v>
      </c>
      <c r="I1504" s="100">
        <v>7632</v>
      </c>
      <c r="J1504" s="94">
        <f t="shared" ref="J1504:J1509" si="65">+H1504+I1504</f>
        <v>50032</v>
      </c>
      <c r="K1504" s="227"/>
      <c r="L1504" s="354"/>
      <c r="M1504" s="355"/>
      <c r="N1504" s="356"/>
      <c r="O1504" s="366"/>
      <c r="P1504" s="358"/>
      <c r="Q1504" s="358"/>
      <c r="S1504" s="360"/>
    </row>
    <row r="1505" spans="1:19" s="359" customFormat="1" ht="15.95" customHeight="1" x14ac:dyDescent="0.25">
      <c r="A1505" s="348"/>
      <c r="B1505" s="362" t="s">
        <v>3570</v>
      </c>
      <c r="C1505" s="361" t="s">
        <v>88</v>
      </c>
      <c r="D1505" s="351" t="s">
        <v>3359</v>
      </c>
      <c r="E1505" s="351">
        <v>305</v>
      </c>
      <c r="F1505" s="368"/>
      <c r="G1505" s="375" t="s">
        <v>3569</v>
      </c>
      <c r="H1505" s="100">
        <v>53000</v>
      </c>
      <c r="I1505" s="100">
        <v>9540</v>
      </c>
      <c r="J1505" s="94">
        <f t="shared" si="65"/>
        <v>62540</v>
      </c>
      <c r="K1505" s="227"/>
      <c r="L1505" s="354"/>
      <c r="M1505" s="355"/>
      <c r="N1505" s="356"/>
      <c r="O1505" s="366"/>
      <c r="P1505" s="358"/>
      <c r="Q1505" s="358"/>
      <c r="S1505" s="360"/>
    </row>
    <row r="1506" spans="1:19" s="359" customFormat="1" ht="15.95" customHeight="1" x14ac:dyDescent="0.25">
      <c r="A1506" s="348"/>
      <c r="B1506" s="362" t="s">
        <v>3571</v>
      </c>
      <c r="C1506" s="361" t="s">
        <v>88</v>
      </c>
      <c r="D1506" s="351" t="s">
        <v>3359</v>
      </c>
      <c r="E1506" s="351">
        <v>306</v>
      </c>
      <c r="F1506" s="368"/>
      <c r="G1506" s="375" t="s">
        <v>3569</v>
      </c>
      <c r="H1506" s="100">
        <v>62100</v>
      </c>
      <c r="I1506" s="100">
        <v>11178</v>
      </c>
      <c r="J1506" s="94">
        <f t="shared" si="65"/>
        <v>73278</v>
      </c>
      <c r="K1506" s="227"/>
      <c r="L1506" s="354"/>
      <c r="M1506" s="355"/>
      <c r="N1506" s="356"/>
      <c r="O1506" s="366"/>
      <c r="P1506" s="358"/>
      <c r="Q1506" s="358"/>
      <c r="S1506" s="360"/>
    </row>
    <row r="1507" spans="1:19" s="359" customFormat="1" ht="15.95" customHeight="1" x14ac:dyDescent="0.25">
      <c r="A1507" s="348"/>
      <c r="B1507" s="362" t="s">
        <v>769</v>
      </c>
      <c r="C1507" s="361" t="s">
        <v>88</v>
      </c>
      <c r="D1507" s="351" t="s">
        <v>3359</v>
      </c>
      <c r="E1507" s="351">
        <v>311</v>
      </c>
      <c r="F1507" s="368"/>
      <c r="G1507" s="375" t="s">
        <v>3569</v>
      </c>
      <c r="H1507" s="100">
        <v>51925</v>
      </c>
      <c r="I1507" s="100">
        <v>9346.5</v>
      </c>
      <c r="J1507" s="94">
        <f t="shared" si="65"/>
        <v>61271.5</v>
      </c>
      <c r="K1507" s="227"/>
      <c r="L1507" s="354"/>
      <c r="M1507" s="355"/>
      <c r="N1507" s="356"/>
      <c r="O1507" s="366"/>
      <c r="P1507" s="358"/>
      <c r="Q1507" s="358"/>
      <c r="S1507" s="360"/>
    </row>
    <row r="1508" spans="1:19" s="359" customFormat="1" ht="15.95" customHeight="1" x14ac:dyDescent="0.25">
      <c r="A1508" s="348"/>
      <c r="B1508" s="362" t="s">
        <v>2053</v>
      </c>
      <c r="C1508" s="361" t="s">
        <v>88</v>
      </c>
      <c r="D1508" s="351" t="s">
        <v>3359</v>
      </c>
      <c r="E1508" s="351">
        <v>316</v>
      </c>
      <c r="F1508" s="368"/>
      <c r="G1508" s="375" t="s">
        <v>3569</v>
      </c>
      <c r="H1508" s="100">
        <v>7200</v>
      </c>
      <c r="I1508" s="100">
        <v>1296</v>
      </c>
      <c r="J1508" s="94">
        <f t="shared" si="65"/>
        <v>8496</v>
      </c>
      <c r="K1508" s="227"/>
      <c r="L1508" s="354"/>
      <c r="M1508" s="355"/>
      <c r="N1508" s="356"/>
      <c r="O1508" s="366"/>
      <c r="P1508" s="358"/>
      <c r="Q1508" s="358"/>
      <c r="S1508" s="360"/>
    </row>
    <row r="1509" spans="1:19" s="359" customFormat="1" ht="15.95" customHeight="1" x14ac:dyDescent="0.25">
      <c r="A1509" s="348"/>
      <c r="B1509" s="362" t="s">
        <v>2102</v>
      </c>
      <c r="C1509" s="361" t="s">
        <v>88</v>
      </c>
      <c r="D1509" s="351" t="s">
        <v>3359</v>
      </c>
      <c r="E1509" s="351">
        <v>404</v>
      </c>
      <c r="F1509" s="368"/>
      <c r="G1509" s="375" t="s">
        <v>3569</v>
      </c>
      <c r="H1509" s="100">
        <v>37500</v>
      </c>
      <c r="I1509" s="100">
        <v>6750</v>
      </c>
      <c r="J1509" s="94">
        <f t="shared" si="65"/>
        <v>44250</v>
      </c>
      <c r="K1509" s="227"/>
      <c r="L1509" s="354"/>
      <c r="M1509" s="355"/>
      <c r="N1509" s="356"/>
      <c r="O1509" s="366"/>
      <c r="P1509" s="358"/>
      <c r="Q1509" s="358"/>
      <c r="S1509" s="360"/>
    </row>
    <row r="1510" spans="1:19" s="359" customFormat="1" ht="15.95" customHeight="1" x14ac:dyDescent="0.25">
      <c r="A1510" s="348"/>
      <c r="B1510" s="362"/>
      <c r="C1510" s="363"/>
      <c r="D1510" s="355"/>
      <c r="E1510" s="351"/>
      <c r="F1510" s="368"/>
      <c r="G1510" s="375"/>
      <c r="H1510" s="100"/>
      <c r="I1510" s="100"/>
      <c r="J1510" s="117">
        <f>SUM(J1504:J1509)</f>
        <v>299867.5</v>
      </c>
      <c r="K1510" s="227"/>
      <c r="L1510" s="354"/>
      <c r="M1510" s="355"/>
      <c r="N1510" s="356"/>
      <c r="O1510" s="366"/>
      <c r="P1510" s="358"/>
      <c r="Q1510" s="358"/>
      <c r="S1510" s="360"/>
    </row>
    <row r="1511" spans="1:19" s="359" customFormat="1" ht="15.95" customHeight="1" x14ac:dyDescent="0.25">
      <c r="A1511" s="348"/>
      <c r="B1511" s="362"/>
      <c r="C1511" s="363"/>
      <c r="D1511" s="355"/>
      <c r="E1511" s="355"/>
      <c r="F1511" s="368"/>
      <c r="G1511" s="375"/>
      <c r="H1511" s="100"/>
      <c r="I1511" s="100"/>
      <c r="J1511" s="117"/>
      <c r="K1511" s="227"/>
      <c r="L1511" s="354"/>
      <c r="M1511" s="355"/>
      <c r="N1511" s="356"/>
      <c r="O1511" s="366"/>
      <c r="P1511" s="358"/>
      <c r="Q1511" s="358"/>
      <c r="S1511" s="360"/>
    </row>
    <row r="1512" spans="1:19" s="359" customFormat="1" ht="15.95" customHeight="1" x14ac:dyDescent="0.25">
      <c r="A1512" s="348"/>
      <c r="B1512" s="362" t="s">
        <v>2580</v>
      </c>
      <c r="C1512" s="361" t="s">
        <v>88</v>
      </c>
      <c r="D1512" s="351" t="s">
        <v>3359</v>
      </c>
      <c r="E1512" s="351" t="s">
        <v>3360</v>
      </c>
      <c r="F1512" s="368">
        <v>1919</v>
      </c>
      <c r="G1512" s="375" t="s">
        <v>3361</v>
      </c>
      <c r="H1512" s="100">
        <v>55500</v>
      </c>
      <c r="I1512" s="100">
        <v>9990</v>
      </c>
      <c r="J1512" s="94">
        <f>+H1512+I1512</f>
        <v>65490</v>
      </c>
      <c r="K1512" s="117"/>
      <c r="L1512" s="354"/>
      <c r="M1512" s="355"/>
      <c r="N1512" s="356"/>
      <c r="O1512" s="366"/>
      <c r="P1512" s="358"/>
      <c r="Q1512" s="358"/>
      <c r="S1512" s="360"/>
    </row>
    <row r="1513" spans="1:19" s="359" customFormat="1" ht="15.95" customHeight="1" x14ac:dyDescent="0.25">
      <c r="A1513" s="348"/>
      <c r="B1513" s="386" t="s">
        <v>3388</v>
      </c>
      <c r="C1513" s="350" t="s">
        <v>88</v>
      </c>
      <c r="D1513" s="349" t="s">
        <v>3359</v>
      </c>
      <c r="E1513" s="349" t="s">
        <v>3360</v>
      </c>
      <c r="F1513" s="349">
        <v>1919</v>
      </c>
      <c r="G1513" s="385" t="s">
        <v>3389</v>
      </c>
      <c r="H1513" s="127"/>
      <c r="I1513" s="100"/>
      <c r="J1513" s="94">
        <f>-J1512</f>
        <v>-65490</v>
      </c>
      <c r="K1513" s="117"/>
      <c r="L1513" s="354"/>
      <c r="M1513" s="355"/>
      <c r="N1513" s="356"/>
      <c r="O1513" s="366"/>
      <c r="P1513" s="358"/>
      <c r="Q1513" s="358"/>
      <c r="S1513" s="360"/>
    </row>
    <row r="1514" spans="1:19" s="359" customFormat="1" ht="15.95" customHeight="1" x14ac:dyDescent="0.25">
      <c r="A1514" s="348"/>
      <c r="B1514" s="362" t="s">
        <v>2580</v>
      </c>
      <c r="C1514" s="361" t="s">
        <v>88</v>
      </c>
      <c r="D1514" s="351" t="s">
        <v>3359</v>
      </c>
      <c r="E1514" s="351" t="s">
        <v>1985</v>
      </c>
      <c r="F1514" s="368">
        <v>1921</v>
      </c>
      <c r="G1514" s="375" t="s">
        <v>3361</v>
      </c>
      <c r="H1514" s="100">
        <v>46950</v>
      </c>
      <c r="I1514" s="100">
        <v>8451</v>
      </c>
      <c r="J1514" s="94">
        <f t="shared" ref="J1514:J1522" si="66">+H1514+I1514</f>
        <v>55401</v>
      </c>
      <c r="K1514" s="117"/>
      <c r="L1514" s="354"/>
      <c r="M1514" s="355"/>
      <c r="N1514" s="356"/>
      <c r="O1514" s="366"/>
      <c r="P1514" s="358"/>
      <c r="Q1514" s="358"/>
      <c r="S1514" s="360"/>
    </row>
    <row r="1515" spans="1:19" s="359" customFormat="1" ht="15.95" customHeight="1" x14ac:dyDescent="0.25">
      <c r="A1515" s="348"/>
      <c r="B1515" s="386" t="s">
        <v>3388</v>
      </c>
      <c r="C1515" s="350" t="s">
        <v>88</v>
      </c>
      <c r="D1515" s="349" t="s">
        <v>3359</v>
      </c>
      <c r="E1515" s="349" t="s">
        <v>1985</v>
      </c>
      <c r="F1515" s="349">
        <v>1921</v>
      </c>
      <c r="G1515" s="385" t="s">
        <v>3389</v>
      </c>
      <c r="H1515" s="127"/>
      <c r="I1515" s="100"/>
      <c r="J1515" s="94">
        <f>-J1514</f>
        <v>-55401</v>
      </c>
      <c r="K1515" s="117"/>
      <c r="L1515" s="354"/>
      <c r="M1515" s="355"/>
      <c r="N1515" s="356"/>
      <c r="O1515" s="366"/>
      <c r="P1515" s="358"/>
      <c r="Q1515" s="358"/>
      <c r="S1515" s="360"/>
    </row>
    <row r="1516" spans="1:19" s="359" customFormat="1" ht="15.95" customHeight="1" x14ac:dyDescent="0.25">
      <c r="A1516" s="348"/>
      <c r="B1516" s="362" t="s">
        <v>2580</v>
      </c>
      <c r="C1516" s="361" t="s">
        <v>88</v>
      </c>
      <c r="D1516" s="351" t="s">
        <v>3359</v>
      </c>
      <c r="E1516" s="351" t="s">
        <v>1987</v>
      </c>
      <c r="F1516" s="368">
        <v>1923</v>
      </c>
      <c r="G1516" s="375" t="s">
        <v>1838</v>
      </c>
      <c r="H1516" s="100">
        <v>51797.5</v>
      </c>
      <c r="I1516" s="100">
        <v>9323.5499999999993</v>
      </c>
      <c r="J1516" s="94">
        <f t="shared" si="66"/>
        <v>61121.05</v>
      </c>
      <c r="K1516" s="117"/>
      <c r="L1516" s="354"/>
      <c r="M1516" s="355"/>
      <c r="N1516" s="356"/>
      <c r="O1516" s="366"/>
      <c r="P1516" s="358"/>
      <c r="Q1516" s="358"/>
      <c r="S1516" s="360"/>
    </row>
    <row r="1517" spans="1:19" s="359" customFormat="1" ht="15.95" customHeight="1" x14ac:dyDescent="0.25">
      <c r="A1517" s="348"/>
      <c r="B1517" s="386" t="s">
        <v>3388</v>
      </c>
      <c r="C1517" s="350" t="s">
        <v>88</v>
      </c>
      <c r="D1517" s="349" t="s">
        <v>3359</v>
      </c>
      <c r="E1517" s="349" t="s">
        <v>1987</v>
      </c>
      <c r="F1517" s="349">
        <v>1923</v>
      </c>
      <c r="G1517" s="385" t="s">
        <v>3389</v>
      </c>
      <c r="H1517" s="100"/>
      <c r="I1517" s="100"/>
      <c r="J1517" s="94">
        <f>-J1516</f>
        <v>-61121.05</v>
      </c>
      <c r="K1517" s="117"/>
      <c r="L1517" s="354"/>
      <c r="M1517" s="355"/>
      <c r="N1517" s="356"/>
      <c r="O1517" s="366"/>
      <c r="P1517" s="358"/>
      <c r="Q1517" s="358"/>
      <c r="S1517" s="360"/>
    </row>
    <row r="1518" spans="1:19" s="359" customFormat="1" ht="15.95" customHeight="1" x14ac:dyDescent="0.25">
      <c r="A1518" s="348"/>
      <c r="B1518" s="362" t="s">
        <v>2580</v>
      </c>
      <c r="C1518" s="361" t="s">
        <v>88</v>
      </c>
      <c r="D1518" s="351" t="s">
        <v>3359</v>
      </c>
      <c r="E1518" s="351" t="s">
        <v>1031</v>
      </c>
      <c r="F1518" s="368">
        <v>1924</v>
      </c>
      <c r="G1518" s="375" t="s">
        <v>1906</v>
      </c>
      <c r="H1518" s="100">
        <v>42000</v>
      </c>
      <c r="I1518" s="100">
        <v>7560</v>
      </c>
      <c r="J1518" s="94">
        <f t="shared" si="66"/>
        <v>49560</v>
      </c>
      <c r="K1518" s="117"/>
      <c r="L1518" s="354"/>
      <c r="M1518" s="355"/>
      <c r="N1518" s="356"/>
      <c r="O1518" s="366"/>
      <c r="P1518" s="358"/>
      <c r="Q1518" s="358"/>
      <c r="S1518" s="360"/>
    </row>
    <row r="1519" spans="1:19" s="359" customFormat="1" ht="15.95" customHeight="1" x14ac:dyDescent="0.25">
      <c r="A1519" s="348"/>
      <c r="B1519" s="386" t="s">
        <v>3388</v>
      </c>
      <c r="C1519" s="350" t="s">
        <v>88</v>
      </c>
      <c r="D1519" s="349" t="s">
        <v>3359</v>
      </c>
      <c r="E1519" s="349" t="s">
        <v>1031</v>
      </c>
      <c r="F1519" s="349">
        <v>1924</v>
      </c>
      <c r="G1519" s="385" t="s">
        <v>3389</v>
      </c>
      <c r="H1519" s="100"/>
      <c r="I1519" s="100"/>
      <c r="J1519" s="94">
        <f>-J1518</f>
        <v>-49560</v>
      </c>
      <c r="K1519" s="117"/>
      <c r="L1519" s="354"/>
      <c r="M1519" s="355"/>
      <c r="N1519" s="356"/>
      <c r="O1519" s="366"/>
      <c r="P1519" s="358"/>
      <c r="Q1519" s="358"/>
      <c r="S1519" s="360"/>
    </row>
    <row r="1520" spans="1:19" s="359" customFormat="1" ht="15.95" customHeight="1" x14ac:dyDescent="0.25">
      <c r="A1520" s="348"/>
      <c r="B1520" s="362" t="s">
        <v>2580</v>
      </c>
      <c r="C1520" s="361" t="s">
        <v>88</v>
      </c>
      <c r="D1520" s="351" t="s">
        <v>3359</v>
      </c>
      <c r="E1520" s="351" t="s">
        <v>2941</v>
      </c>
      <c r="F1520" s="368">
        <v>1950</v>
      </c>
      <c r="G1520" s="375" t="s">
        <v>1906</v>
      </c>
      <c r="H1520" s="100">
        <v>34885</v>
      </c>
      <c r="I1520" s="100">
        <v>6279.3</v>
      </c>
      <c r="J1520" s="94">
        <f t="shared" si="66"/>
        <v>41164.300000000003</v>
      </c>
      <c r="K1520" s="117"/>
      <c r="L1520" s="354"/>
      <c r="M1520" s="355"/>
      <c r="N1520" s="356"/>
      <c r="O1520" s="366"/>
      <c r="P1520" s="358"/>
      <c r="Q1520" s="358"/>
      <c r="S1520" s="360"/>
    </row>
    <row r="1521" spans="1:19" s="359" customFormat="1" ht="15.95" customHeight="1" x14ac:dyDescent="0.25">
      <c r="A1521" s="348"/>
      <c r="B1521" s="386" t="s">
        <v>3388</v>
      </c>
      <c r="C1521" s="350" t="s">
        <v>88</v>
      </c>
      <c r="D1521" s="349" t="s">
        <v>3359</v>
      </c>
      <c r="E1521" s="349" t="s">
        <v>2941</v>
      </c>
      <c r="F1521" s="349">
        <v>1950</v>
      </c>
      <c r="G1521" s="385" t="s">
        <v>3389</v>
      </c>
      <c r="H1521" s="100"/>
      <c r="I1521" s="100"/>
      <c r="J1521" s="94">
        <f>-J1520</f>
        <v>-41164.300000000003</v>
      </c>
      <c r="K1521" s="117"/>
      <c r="L1521" s="354"/>
      <c r="M1521" s="355"/>
      <c r="N1521" s="356"/>
      <c r="O1521" s="366"/>
      <c r="P1521" s="358"/>
      <c r="Q1521" s="358"/>
      <c r="S1521" s="360"/>
    </row>
    <row r="1522" spans="1:19" s="359" customFormat="1" ht="15.95" customHeight="1" x14ac:dyDescent="0.25">
      <c r="A1522" s="348"/>
      <c r="B1522" s="362" t="s">
        <v>3120</v>
      </c>
      <c r="C1522" s="361" t="s">
        <v>88</v>
      </c>
      <c r="D1522" s="351" t="s">
        <v>3359</v>
      </c>
      <c r="E1522" s="351" t="s">
        <v>2842</v>
      </c>
      <c r="F1522" s="368">
        <v>1913</v>
      </c>
      <c r="G1522" s="375" t="s">
        <v>1838</v>
      </c>
      <c r="H1522" s="100">
        <v>35600</v>
      </c>
      <c r="I1522" s="100">
        <v>6408</v>
      </c>
      <c r="J1522" s="94">
        <f t="shared" si="66"/>
        <v>42008</v>
      </c>
      <c r="K1522" s="117"/>
      <c r="L1522" s="354"/>
      <c r="M1522" s="355"/>
      <c r="N1522" s="356"/>
      <c r="O1522" s="366"/>
      <c r="P1522" s="358"/>
      <c r="Q1522" s="358"/>
      <c r="S1522" s="360"/>
    </row>
    <row r="1523" spans="1:19" s="359" customFormat="1" ht="15.95" customHeight="1" x14ac:dyDescent="0.25">
      <c r="A1523" s="348"/>
      <c r="B1523" s="386" t="s">
        <v>3388</v>
      </c>
      <c r="C1523" s="350" t="s">
        <v>88</v>
      </c>
      <c r="D1523" s="349" t="s">
        <v>3359</v>
      </c>
      <c r="E1523" s="349" t="s">
        <v>2842</v>
      </c>
      <c r="F1523" s="349">
        <v>1913</v>
      </c>
      <c r="G1523" s="385" t="s">
        <v>3389</v>
      </c>
      <c r="H1523" s="100"/>
      <c r="I1523" s="100"/>
      <c r="J1523" s="94">
        <f>-J1522</f>
        <v>-42008</v>
      </c>
      <c r="K1523" s="117"/>
      <c r="L1523" s="354"/>
      <c r="M1523" s="355"/>
      <c r="N1523" s="356"/>
      <c r="O1523" s="366"/>
      <c r="P1523" s="358"/>
      <c r="Q1523" s="358"/>
      <c r="S1523" s="360"/>
    </row>
    <row r="1524" spans="1:19" s="359" customFormat="1" ht="15.95" customHeight="1" x14ac:dyDescent="0.25">
      <c r="A1524" s="348"/>
      <c r="B1524" s="362"/>
      <c r="C1524" s="361"/>
      <c r="D1524" s="351"/>
      <c r="E1524" s="351"/>
      <c r="F1524" s="368"/>
      <c r="G1524" s="375"/>
      <c r="H1524" s="100"/>
      <c r="I1524" s="100"/>
      <c r="J1524" s="70">
        <f>SUM(J1512:J1523)</f>
        <v>0</v>
      </c>
      <c r="K1524" s="117"/>
      <c r="L1524" s="354"/>
      <c r="M1524" s="355"/>
      <c r="N1524" s="356"/>
      <c r="O1524" s="366"/>
      <c r="P1524" s="358"/>
      <c r="Q1524" s="358"/>
      <c r="S1524" s="360"/>
    </row>
    <row r="1525" spans="1:19" s="359" customFormat="1" ht="15.95" customHeight="1" x14ac:dyDescent="0.25">
      <c r="A1525" s="348"/>
      <c r="B1525" s="362"/>
      <c r="C1525" s="361"/>
      <c r="D1525" s="351"/>
      <c r="E1525" s="351"/>
      <c r="F1525" s="368"/>
      <c r="G1525" s="375"/>
      <c r="H1525" s="100"/>
      <c r="I1525" s="100"/>
      <c r="J1525" s="117"/>
      <c r="K1525" s="117"/>
      <c r="L1525" s="354"/>
      <c r="M1525" s="355"/>
      <c r="N1525" s="356"/>
      <c r="O1525" s="366"/>
      <c r="P1525" s="358"/>
      <c r="Q1525" s="358"/>
      <c r="S1525" s="360"/>
    </row>
    <row r="1526" spans="1:19" s="359" customFormat="1" ht="15.75" customHeight="1" x14ac:dyDescent="0.25">
      <c r="A1526" s="348"/>
      <c r="B1526" s="362" t="s">
        <v>3226</v>
      </c>
      <c r="C1526" s="361" t="s">
        <v>88</v>
      </c>
      <c r="D1526" s="351" t="s">
        <v>3359</v>
      </c>
      <c r="E1526" s="351" t="s">
        <v>1029</v>
      </c>
      <c r="F1526" s="368"/>
      <c r="G1526" s="375" t="s">
        <v>3912</v>
      </c>
      <c r="H1526" s="100">
        <v>112000</v>
      </c>
      <c r="I1526" s="100">
        <v>20160</v>
      </c>
      <c r="J1526" s="94">
        <f>+H1526+I1526</f>
        <v>132160</v>
      </c>
      <c r="K1526" s="117"/>
      <c r="L1526" s="354"/>
      <c r="M1526" s="355"/>
      <c r="N1526" s="356"/>
      <c r="O1526" s="366"/>
      <c r="P1526" s="358"/>
      <c r="Q1526" s="358"/>
      <c r="S1526" s="360"/>
    </row>
    <row r="1527" spans="1:19" s="359" customFormat="1" ht="15.95" customHeight="1" x14ac:dyDescent="0.25">
      <c r="A1527" s="348"/>
      <c r="B1527" s="362" t="s">
        <v>2979</v>
      </c>
      <c r="C1527" s="361" t="s">
        <v>88</v>
      </c>
      <c r="D1527" s="351" t="s">
        <v>3359</v>
      </c>
      <c r="E1527" s="351" t="s">
        <v>1983</v>
      </c>
      <c r="F1527" s="368"/>
      <c r="G1527" s="375" t="s">
        <v>3569</v>
      </c>
      <c r="H1527" s="100">
        <v>46300</v>
      </c>
      <c r="I1527" s="100">
        <v>8334</v>
      </c>
      <c r="J1527" s="94">
        <f>+H1527+I1527</f>
        <v>54634</v>
      </c>
      <c r="K1527" s="117"/>
      <c r="L1527" s="354"/>
      <c r="M1527" s="355"/>
      <c r="N1527" s="356"/>
      <c r="O1527" s="366"/>
      <c r="P1527" s="358"/>
      <c r="Q1527" s="358"/>
      <c r="S1527" s="360"/>
    </row>
    <row r="1528" spans="1:19" s="359" customFormat="1" ht="15.95" customHeight="1" x14ac:dyDescent="0.25">
      <c r="A1528" s="348"/>
      <c r="B1528" s="386" t="s">
        <v>4277</v>
      </c>
      <c r="C1528" s="350" t="s">
        <v>88</v>
      </c>
      <c r="D1528" s="349" t="s">
        <v>3359</v>
      </c>
      <c r="E1528" s="349" t="s">
        <v>1983</v>
      </c>
      <c r="F1528" s="349"/>
      <c r="G1528" s="385" t="s">
        <v>3389</v>
      </c>
      <c r="H1528" s="100"/>
      <c r="I1528" s="100"/>
      <c r="J1528" s="94">
        <f>-J1527</f>
        <v>-54634</v>
      </c>
      <c r="K1528" s="117"/>
      <c r="L1528" s="354"/>
      <c r="M1528" s="355"/>
      <c r="N1528" s="356"/>
      <c r="O1528" s="366"/>
      <c r="P1528" s="358"/>
      <c r="Q1528" s="358"/>
      <c r="S1528" s="360"/>
    </row>
    <row r="1529" spans="1:19" s="359" customFormat="1" ht="15.95" customHeight="1" x14ac:dyDescent="0.25">
      <c r="A1529" s="348"/>
      <c r="B1529" s="362" t="s">
        <v>3660</v>
      </c>
      <c r="C1529" s="361" t="s">
        <v>88</v>
      </c>
      <c r="D1529" s="351" t="s">
        <v>3359</v>
      </c>
      <c r="E1529" s="351" t="s">
        <v>2944</v>
      </c>
      <c r="F1529" s="368"/>
      <c r="G1529" s="375" t="s">
        <v>3912</v>
      </c>
      <c r="H1529" s="100">
        <v>37500</v>
      </c>
      <c r="I1529" s="100">
        <v>6750</v>
      </c>
      <c r="J1529" s="94">
        <f>+H1529+I1529</f>
        <v>44250</v>
      </c>
      <c r="K1529" s="117"/>
      <c r="L1529" s="354"/>
      <c r="M1529" s="355"/>
      <c r="N1529" s="356"/>
      <c r="O1529" s="366"/>
      <c r="P1529" s="358"/>
      <c r="Q1529" s="358"/>
      <c r="S1529" s="360"/>
    </row>
    <row r="1530" spans="1:19" s="359" customFormat="1" ht="15.95" customHeight="1" x14ac:dyDescent="0.25">
      <c r="A1530" s="348"/>
      <c r="B1530" s="362" t="s">
        <v>2979</v>
      </c>
      <c r="C1530" s="361" t="s">
        <v>88</v>
      </c>
      <c r="D1530" s="351" t="s">
        <v>3359</v>
      </c>
      <c r="E1530" s="351" t="s">
        <v>1015</v>
      </c>
      <c r="F1530" s="368"/>
      <c r="G1530" s="375" t="s">
        <v>3569</v>
      </c>
      <c r="H1530" s="100">
        <v>36400</v>
      </c>
      <c r="I1530" s="100">
        <v>6552</v>
      </c>
      <c r="J1530" s="94">
        <f>+H1530+I1530</f>
        <v>42952</v>
      </c>
      <c r="K1530" s="117"/>
      <c r="L1530" s="354"/>
      <c r="M1530" s="355"/>
      <c r="N1530" s="356"/>
      <c r="O1530" s="366"/>
      <c r="P1530" s="358"/>
      <c r="Q1530" s="358"/>
      <c r="S1530" s="360"/>
    </row>
    <row r="1531" spans="1:19" s="359" customFormat="1" ht="15.95" customHeight="1" x14ac:dyDescent="0.25">
      <c r="A1531" s="348"/>
      <c r="B1531" s="362" t="s">
        <v>2580</v>
      </c>
      <c r="C1531" s="361" t="s">
        <v>88</v>
      </c>
      <c r="D1531" s="351" t="s">
        <v>3359</v>
      </c>
      <c r="E1531" s="351" t="s">
        <v>1986</v>
      </c>
      <c r="F1531" s="368"/>
      <c r="G1531" s="375" t="s">
        <v>3569</v>
      </c>
      <c r="H1531" s="100">
        <v>51925</v>
      </c>
      <c r="I1531" s="100">
        <v>9346.5</v>
      </c>
      <c r="J1531" s="94">
        <f>+H1531+I1531</f>
        <v>61271.5</v>
      </c>
      <c r="K1531" s="117"/>
      <c r="L1531" s="354"/>
      <c r="M1531" s="355"/>
      <c r="N1531" s="356"/>
      <c r="O1531" s="366"/>
      <c r="P1531" s="358"/>
      <c r="Q1531" s="358"/>
      <c r="S1531" s="360"/>
    </row>
    <row r="1532" spans="1:19" s="359" customFormat="1" ht="15.95" customHeight="1" x14ac:dyDescent="0.25">
      <c r="A1532" s="348"/>
      <c r="B1532" s="362" t="s">
        <v>2580</v>
      </c>
      <c r="C1532" s="361" t="s">
        <v>88</v>
      </c>
      <c r="D1532" s="351" t="s">
        <v>3359</v>
      </c>
      <c r="E1532" s="351" t="s">
        <v>1628</v>
      </c>
      <c r="F1532" s="368"/>
      <c r="G1532" s="375" t="s">
        <v>3569</v>
      </c>
      <c r="H1532" s="100">
        <v>57750</v>
      </c>
      <c r="I1532" s="100">
        <v>10395</v>
      </c>
      <c r="J1532" s="94">
        <f t="shared" ref="J1532:J1536" si="67">+H1532+I1532</f>
        <v>68145</v>
      </c>
      <c r="K1532" s="117"/>
      <c r="L1532" s="354"/>
      <c r="M1532" s="355"/>
      <c r="N1532" s="356"/>
      <c r="O1532" s="366"/>
      <c r="P1532" s="358"/>
      <c r="Q1532" s="358"/>
      <c r="S1532" s="360"/>
    </row>
    <row r="1533" spans="1:19" s="359" customFormat="1" ht="15.95" customHeight="1" x14ac:dyDescent="0.25">
      <c r="A1533" s="348"/>
      <c r="B1533" s="386" t="s">
        <v>4277</v>
      </c>
      <c r="C1533" s="350" t="s">
        <v>88</v>
      </c>
      <c r="D1533" s="349" t="s">
        <v>3359</v>
      </c>
      <c r="E1533" s="349" t="s">
        <v>1628</v>
      </c>
      <c r="F1533" s="368"/>
      <c r="G1533" s="385" t="s">
        <v>3389</v>
      </c>
      <c r="H1533" s="100"/>
      <c r="I1533" s="100"/>
      <c r="J1533" s="94">
        <f>-J1532</f>
        <v>-68145</v>
      </c>
      <c r="K1533" s="117"/>
      <c r="L1533" s="354"/>
      <c r="M1533" s="355"/>
      <c r="N1533" s="356"/>
      <c r="O1533" s="366"/>
      <c r="P1533" s="358"/>
      <c r="Q1533" s="358"/>
      <c r="S1533" s="360"/>
    </row>
    <row r="1534" spans="1:19" s="359" customFormat="1" ht="15.95" customHeight="1" x14ac:dyDescent="0.25">
      <c r="A1534" s="348"/>
      <c r="B1534" s="362" t="s">
        <v>2580</v>
      </c>
      <c r="C1534" s="361" t="s">
        <v>88</v>
      </c>
      <c r="D1534" s="351" t="s">
        <v>3359</v>
      </c>
      <c r="E1534" s="351" t="s">
        <v>1988</v>
      </c>
      <c r="F1534" s="368"/>
      <c r="G1534" s="375" t="s">
        <v>3569</v>
      </c>
      <c r="H1534" s="100">
        <v>51450</v>
      </c>
      <c r="I1534" s="100">
        <v>9261</v>
      </c>
      <c r="J1534" s="94">
        <f t="shared" si="67"/>
        <v>60711</v>
      </c>
      <c r="K1534" s="117"/>
      <c r="L1534" s="354"/>
      <c r="M1534" s="355"/>
      <c r="N1534" s="356"/>
      <c r="O1534" s="366"/>
      <c r="P1534" s="358"/>
      <c r="Q1534" s="358"/>
      <c r="S1534" s="360"/>
    </row>
    <row r="1535" spans="1:19" s="359" customFormat="1" ht="15.95" customHeight="1" x14ac:dyDescent="0.25">
      <c r="A1535" s="348"/>
      <c r="B1535" s="386" t="s">
        <v>4277</v>
      </c>
      <c r="C1535" s="350" t="s">
        <v>88</v>
      </c>
      <c r="D1535" s="349" t="s">
        <v>3359</v>
      </c>
      <c r="E1535" s="349" t="s">
        <v>1988</v>
      </c>
      <c r="F1535" s="368"/>
      <c r="G1535" s="385" t="s">
        <v>3389</v>
      </c>
      <c r="H1535" s="100"/>
      <c r="I1535" s="100"/>
      <c r="J1535" s="94">
        <f>-J1534</f>
        <v>-60711</v>
      </c>
      <c r="K1535" s="117"/>
      <c r="L1535" s="354"/>
      <c r="M1535" s="355"/>
      <c r="N1535" s="356"/>
      <c r="O1535" s="366"/>
      <c r="P1535" s="358"/>
      <c r="Q1535" s="358"/>
      <c r="S1535" s="360"/>
    </row>
    <row r="1536" spans="1:19" s="359" customFormat="1" ht="15.95" customHeight="1" x14ac:dyDescent="0.25">
      <c r="A1536" s="348"/>
      <c r="B1536" s="362" t="s">
        <v>2580</v>
      </c>
      <c r="C1536" s="361" t="s">
        <v>88</v>
      </c>
      <c r="D1536" s="351" t="s">
        <v>3359</v>
      </c>
      <c r="E1536" s="351" t="s">
        <v>1028</v>
      </c>
      <c r="F1536" s="368"/>
      <c r="G1536" s="375" t="s">
        <v>3569</v>
      </c>
      <c r="H1536" s="100">
        <v>36500</v>
      </c>
      <c r="I1536" s="100">
        <v>6570</v>
      </c>
      <c r="J1536" s="94">
        <f t="shared" si="67"/>
        <v>43070</v>
      </c>
      <c r="K1536" s="117"/>
      <c r="L1536" s="354"/>
      <c r="M1536" s="355"/>
      <c r="N1536" s="356"/>
      <c r="O1536" s="366"/>
      <c r="P1536" s="358"/>
      <c r="Q1536" s="358"/>
      <c r="S1536" s="360"/>
    </row>
    <row r="1537" spans="1:19" s="359" customFormat="1" ht="15.95" customHeight="1" x14ac:dyDescent="0.25">
      <c r="A1537" s="348"/>
      <c r="B1537" s="386" t="s">
        <v>4277</v>
      </c>
      <c r="C1537" s="350" t="s">
        <v>88</v>
      </c>
      <c r="D1537" s="349" t="s">
        <v>3359</v>
      </c>
      <c r="E1537" s="349" t="s">
        <v>1028</v>
      </c>
      <c r="F1537" s="368"/>
      <c r="G1537" s="385" t="s">
        <v>3389</v>
      </c>
      <c r="H1537" s="100"/>
      <c r="I1537" s="100"/>
      <c r="J1537" s="94">
        <f>-J1536</f>
        <v>-43070</v>
      </c>
      <c r="K1537" s="117"/>
      <c r="L1537" s="354"/>
      <c r="M1537" s="355"/>
      <c r="N1537" s="356"/>
      <c r="O1537" s="366"/>
      <c r="P1537" s="358"/>
      <c r="Q1537" s="358"/>
      <c r="S1537" s="360"/>
    </row>
    <row r="1538" spans="1:19" s="359" customFormat="1" ht="15.95" customHeight="1" x14ac:dyDescent="0.25">
      <c r="A1538" s="348"/>
      <c r="B1538" s="362"/>
      <c r="C1538" s="361"/>
      <c r="D1538" s="351"/>
      <c r="E1538" s="351"/>
      <c r="F1538" s="368"/>
      <c r="G1538" s="375"/>
      <c r="H1538" s="100"/>
      <c r="I1538" s="100"/>
      <c r="J1538" s="117">
        <f>SUM(J1526:J1537)</f>
        <v>280633.5</v>
      </c>
      <c r="K1538" s="117"/>
      <c r="L1538" s="354"/>
      <c r="M1538" s="355"/>
      <c r="N1538" s="356"/>
      <c r="O1538" s="366"/>
      <c r="P1538" s="358"/>
      <c r="Q1538" s="358"/>
      <c r="S1538" s="360"/>
    </row>
    <row r="1539" spans="1:19" s="359" customFormat="1" ht="15.95" customHeight="1" x14ac:dyDescent="0.25">
      <c r="A1539" s="348"/>
      <c r="B1539" s="362"/>
      <c r="C1539" s="361"/>
      <c r="D1539" s="351"/>
      <c r="E1539" s="351"/>
      <c r="F1539" s="368"/>
      <c r="G1539" s="375"/>
      <c r="H1539" s="100"/>
      <c r="I1539" s="100"/>
      <c r="J1539" s="117"/>
      <c r="K1539" s="117"/>
      <c r="L1539" s="354"/>
      <c r="M1539" s="355"/>
      <c r="N1539" s="356"/>
      <c r="O1539" s="366"/>
      <c r="P1539" s="358"/>
      <c r="Q1539" s="358"/>
      <c r="S1539" s="360"/>
    </row>
    <row r="1540" spans="1:19" s="359" customFormat="1" ht="16.5" customHeight="1" x14ac:dyDescent="0.25">
      <c r="A1540" s="348"/>
      <c r="B1540" s="362"/>
      <c r="C1540" s="361"/>
      <c r="D1540" s="351"/>
      <c r="E1540" s="351"/>
      <c r="F1540" s="368"/>
      <c r="G1540" s="375"/>
      <c r="H1540" s="100"/>
      <c r="I1540" s="100"/>
      <c r="J1540" s="70">
        <f>+J1538+J1524+J1510</f>
        <v>580501</v>
      </c>
      <c r="K1540" s="117"/>
      <c r="L1540" s="354"/>
      <c r="M1540" s="355"/>
      <c r="N1540" s="356"/>
      <c r="O1540" s="366"/>
      <c r="P1540" s="358"/>
      <c r="Q1540" s="358"/>
      <c r="S1540" s="360"/>
    </row>
    <row r="1541" spans="1:19" s="359" customFormat="1" ht="15.95" customHeight="1" x14ac:dyDescent="0.25">
      <c r="A1541" s="348"/>
      <c r="B1541" s="362"/>
      <c r="C1541" s="361"/>
      <c r="D1541" s="351"/>
      <c r="E1541" s="351"/>
      <c r="F1541" s="368"/>
      <c r="G1541" s="375"/>
      <c r="H1541" s="100"/>
      <c r="I1541" s="100"/>
      <c r="J1541" s="117"/>
      <c r="K1541" s="117"/>
      <c r="L1541" s="354"/>
      <c r="M1541" s="355"/>
      <c r="N1541" s="356"/>
      <c r="O1541" s="366"/>
      <c r="P1541" s="358"/>
      <c r="Q1541" s="358"/>
      <c r="S1541" s="360"/>
    </row>
    <row r="1542" spans="1:19" ht="15.95" customHeight="1" x14ac:dyDescent="0.25">
      <c r="A1542" s="5" t="str">
        <f>IF(B1542="","",CONCATENATE(MONTH(B1542),YEAR(B1542)))</f>
        <v/>
      </c>
      <c r="B1542" s="47"/>
      <c r="C1542" s="48" t="s">
        <v>494</v>
      </c>
      <c r="D1542" s="49" t="s">
        <v>495</v>
      </c>
      <c r="E1542" s="50"/>
      <c r="F1542" s="51"/>
      <c r="G1542" s="52"/>
      <c r="H1542" s="48"/>
      <c r="I1542" s="53"/>
      <c r="J1542" s="54"/>
      <c r="K1542" s="123">
        <f>+SUM(J1543:J1544)</f>
        <v>692240</v>
      </c>
      <c r="L1542" s="73">
        <f>+IF(B1543="","",B1543+30)</f>
        <v>44399</v>
      </c>
      <c r="M1542" s="49" t="str">
        <f>+IF(B1542="","",#REF!-$K$3)</f>
        <v/>
      </c>
      <c r="N1542" s="75"/>
      <c r="O1542" s="161"/>
      <c r="P1542" s="64"/>
      <c r="Q1542" s="64"/>
      <c r="S1542" s="1"/>
    </row>
    <row r="1543" spans="1:19" ht="15.95" customHeight="1" x14ac:dyDescent="0.25">
      <c r="A1543" s="5" t="str">
        <f>IF(B1543="","",CONCATENATE(MONTH(B1543),YEAR(B1543)))</f>
        <v>62021</v>
      </c>
      <c r="B1543" s="22">
        <v>44369</v>
      </c>
      <c r="C1543" s="78" t="s">
        <v>494</v>
      </c>
      <c r="D1543" s="10" t="s">
        <v>495</v>
      </c>
      <c r="E1543" s="140" t="s">
        <v>496</v>
      </c>
      <c r="F1543" s="10">
        <v>48997</v>
      </c>
      <c r="G1543" s="59" t="s">
        <v>343</v>
      </c>
      <c r="H1543" s="204">
        <v>139000</v>
      </c>
      <c r="I1543" s="60">
        <v>25020</v>
      </c>
      <c r="J1543" s="94">
        <v>164020</v>
      </c>
      <c r="K1543" s="273"/>
      <c r="L1543" s="26">
        <f>+IF(B1544="","",B1544+30)</f>
        <v>44240</v>
      </c>
      <c r="M1543" s="66" t="e">
        <f>+IF(B1543="","",L1542-$K$3)</f>
        <v>#VALUE!</v>
      </c>
      <c r="N1543" s="67"/>
      <c r="O1543" s="81" t="s">
        <v>328</v>
      </c>
      <c r="P1543" s="64"/>
      <c r="Q1543" s="64"/>
      <c r="S1543" s="1"/>
    </row>
    <row r="1544" spans="1:19" ht="15.95" customHeight="1" x14ac:dyDescent="0.25">
      <c r="A1544" s="5" t="str">
        <f>IF(B1544="","",CONCATENATE(MONTH(B1544),YEAR(B1544)))</f>
        <v>12021</v>
      </c>
      <c r="B1544" s="22">
        <v>44210</v>
      </c>
      <c r="C1544" s="78" t="s">
        <v>494</v>
      </c>
      <c r="D1544" s="10" t="s">
        <v>495</v>
      </c>
      <c r="E1544" s="140" t="s">
        <v>497</v>
      </c>
      <c r="F1544" s="10" t="s">
        <v>498</v>
      </c>
      <c r="G1544" s="59" t="s">
        <v>349</v>
      </c>
      <c r="H1544" s="204">
        <v>486100</v>
      </c>
      <c r="I1544" s="60">
        <v>42120</v>
      </c>
      <c r="J1544" s="94">
        <v>528220</v>
      </c>
      <c r="K1544" s="273"/>
      <c r="L1544" s="26"/>
      <c r="M1544" s="66" t="e">
        <f>+IF(B1544="","",L1543-$K$3)</f>
        <v>#VALUE!</v>
      </c>
      <c r="N1544" s="67"/>
      <c r="O1544" s="81"/>
      <c r="P1544" s="64"/>
      <c r="Q1544" s="64"/>
      <c r="S1544" s="1"/>
    </row>
    <row r="1545" spans="1:19" ht="15.95" customHeight="1" x14ac:dyDescent="0.25">
      <c r="A1545" s="5"/>
      <c r="B1545" s="22"/>
      <c r="C1545" s="139"/>
      <c r="D1545" s="10"/>
      <c r="E1545" s="140"/>
      <c r="F1545" s="10"/>
      <c r="G1545" s="59"/>
      <c r="H1545" s="204"/>
      <c r="I1545" s="60"/>
      <c r="J1545" s="70">
        <f>SUM(J1543:J1544)</f>
        <v>692240</v>
      </c>
      <c r="K1545" s="273"/>
      <c r="L1545" s="26"/>
      <c r="M1545" s="66"/>
      <c r="N1545" s="67"/>
      <c r="O1545" s="81"/>
      <c r="P1545" s="64"/>
      <c r="Q1545" s="64"/>
      <c r="S1545" s="1"/>
    </row>
    <row r="1546" spans="1:19" ht="15.95" customHeight="1" x14ac:dyDescent="0.25">
      <c r="A1546" s="5"/>
      <c r="B1546" s="22"/>
      <c r="C1546" s="58"/>
      <c r="D1546" s="42"/>
      <c r="E1546" s="328"/>
      <c r="F1546" s="42"/>
      <c r="G1546" s="59"/>
      <c r="H1546" s="204"/>
      <c r="I1546" s="94"/>
      <c r="J1546" s="117"/>
      <c r="K1546" s="273"/>
      <c r="L1546" s="73"/>
      <c r="M1546" s="66"/>
      <c r="N1546" s="67"/>
      <c r="O1546" s="81"/>
      <c r="P1546" s="64"/>
      <c r="Q1546" s="64"/>
      <c r="S1546" s="1"/>
    </row>
    <row r="1547" spans="1:19" ht="15.95" customHeight="1" x14ac:dyDescent="0.25">
      <c r="A1547" s="5"/>
      <c r="B1547" s="89"/>
      <c r="C1547" s="48" t="s">
        <v>2293</v>
      </c>
      <c r="D1547" s="49" t="s">
        <v>2294</v>
      </c>
      <c r="E1547" s="329"/>
      <c r="F1547" s="75"/>
      <c r="G1547" s="52"/>
      <c r="H1547" s="223"/>
      <c r="I1547" s="53"/>
      <c r="J1547" s="92"/>
      <c r="K1547" s="123">
        <f>+J1557</f>
        <v>62723.12</v>
      </c>
      <c r="L1547" s="26"/>
      <c r="M1547" s="49"/>
      <c r="N1547" s="99"/>
      <c r="O1547" s="76"/>
      <c r="P1547" s="64"/>
      <c r="Q1547" s="64"/>
      <c r="S1547" s="1"/>
    </row>
    <row r="1548" spans="1:19" ht="15.95" customHeight="1" x14ac:dyDescent="0.25">
      <c r="A1548" s="5"/>
      <c r="B1548" s="22" t="s">
        <v>2295</v>
      </c>
      <c r="C1548" s="93" t="s">
        <v>2293</v>
      </c>
      <c r="D1548" s="42" t="s">
        <v>2294</v>
      </c>
      <c r="E1548" s="328" t="s">
        <v>2296</v>
      </c>
      <c r="F1548" s="42">
        <v>239</v>
      </c>
      <c r="G1548" s="59" t="s">
        <v>2297</v>
      </c>
      <c r="H1548" s="204">
        <v>95279.12</v>
      </c>
      <c r="I1548" s="94">
        <v>9797.77</v>
      </c>
      <c r="J1548" s="94">
        <f>+H1548+I1548</f>
        <v>105076.89</v>
      </c>
      <c r="K1548" s="273"/>
      <c r="L1548" s="26"/>
      <c r="M1548" s="66"/>
      <c r="N1548" s="67"/>
      <c r="O1548" s="81"/>
      <c r="P1548" s="64"/>
      <c r="Q1548" s="64"/>
      <c r="S1548" s="1"/>
    </row>
    <row r="1549" spans="1:19" ht="15.95" customHeight="1" x14ac:dyDescent="0.25">
      <c r="A1549" s="5"/>
      <c r="B1549" s="137" t="s">
        <v>3098</v>
      </c>
      <c r="C1549" s="101" t="s">
        <v>2293</v>
      </c>
      <c r="D1549" s="102" t="s">
        <v>2294</v>
      </c>
      <c r="E1549" s="347" t="s">
        <v>2296</v>
      </c>
      <c r="F1549" s="102"/>
      <c r="G1549" s="103" t="s">
        <v>3099</v>
      </c>
      <c r="H1549" s="204"/>
      <c r="I1549" s="94"/>
      <c r="J1549" s="94">
        <f>-J1548</f>
        <v>-105076.89</v>
      </c>
      <c r="K1549" s="273"/>
      <c r="L1549" s="26"/>
      <c r="M1549" s="66"/>
      <c r="N1549" s="67"/>
      <c r="O1549" s="81"/>
      <c r="P1549" s="64"/>
      <c r="Q1549" s="64"/>
      <c r="S1549" s="1"/>
    </row>
    <row r="1550" spans="1:19" ht="15.95" customHeight="1" x14ac:dyDescent="0.25">
      <c r="A1550" s="5"/>
      <c r="B1550" s="22" t="s">
        <v>3314</v>
      </c>
      <c r="C1550" s="93" t="s">
        <v>2293</v>
      </c>
      <c r="D1550" s="42" t="s">
        <v>2294</v>
      </c>
      <c r="E1550" s="328" t="s">
        <v>850</v>
      </c>
      <c r="F1550" s="42">
        <v>165</v>
      </c>
      <c r="G1550" s="59" t="s">
        <v>2297</v>
      </c>
      <c r="H1550" s="204">
        <v>111735.33</v>
      </c>
      <c r="I1550" s="94">
        <v>20112.36</v>
      </c>
      <c r="J1550" s="94">
        <f>+H1550+I1550</f>
        <v>131847.69</v>
      </c>
      <c r="K1550" s="273"/>
      <c r="L1550" s="26"/>
      <c r="M1550" s="66"/>
      <c r="N1550" s="67"/>
      <c r="O1550" s="81"/>
      <c r="P1550" s="64"/>
      <c r="Q1550" s="64"/>
      <c r="S1550" s="1"/>
    </row>
    <row r="1551" spans="1:19" ht="15.95" customHeight="1" x14ac:dyDescent="0.25">
      <c r="A1551" s="5"/>
      <c r="B1551" s="137" t="s">
        <v>3466</v>
      </c>
      <c r="C1551" s="101" t="s">
        <v>2293</v>
      </c>
      <c r="D1551" s="102" t="s">
        <v>2294</v>
      </c>
      <c r="E1551" s="347" t="s">
        <v>850</v>
      </c>
      <c r="F1551" s="102">
        <v>165</v>
      </c>
      <c r="G1551" s="103" t="s">
        <v>3080</v>
      </c>
      <c r="H1551" s="204"/>
      <c r="I1551" s="94"/>
      <c r="J1551" s="94">
        <f>-J1550</f>
        <v>-131847.69</v>
      </c>
      <c r="K1551" s="273"/>
      <c r="L1551" s="26"/>
      <c r="M1551" s="66"/>
      <c r="N1551" s="67"/>
      <c r="O1551" s="81"/>
      <c r="P1551" s="64"/>
      <c r="Q1551" s="64"/>
      <c r="S1551" s="1"/>
    </row>
    <row r="1552" spans="1:19" ht="15.95" customHeight="1" x14ac:dyDescent="0.25">
      <c r="A1552" s="5"/>
      <c r="B1552" s="137"/>
      <c r="C1552" s="101"/>
      <c r="D1552" s="102"/>
      <c r="E1552" s="347"/>
      <c r="F1552" s="102"/>
      <c r="G1552" s="103"/>
      <c r="H1552" s="204"/>
      <c r="I1552" s="94"/>
      <c r="J1552" s="94">
        <f>SUM(J1548:J1551)</f>
        <v>0</v>
      </c>
      <c r="K1552" s="273"/>
      <c r="L1552" s="26"/>
      <c r="M1552" s="66"/>
      <c r="N1552" s="67"/>
      <c r="O1552" s="81"/>
      <c r="P1552" s="64"/>
      <c r="Q1552" s="64"/>
      <c r="S1552" s="1"/>
    </row>
    <row r="1553" spans="1:19" ht="15.95" customHeight="1" x14ac:dyDescent="0.25">
      <c r="A1553" s="5"/>
      <c r="B1553" s="137"/>
      <c r="C1553" s="101"/>
      <c r="D1553" s="102"/>
      <c r="E1553" s="347"/>
      <c r="F1553" s="102"/>
      <c r="G1553" s="103"/>
      <c r="H1553" s="204"/>
      <c r="I1553" s="94"/>
      <c r="J1553" s="94"/>
      <c r="K1553" s="273"/>
      <c r="L1553" s="26"/>
      <c r="M1553" s="66"/>
      <c r="N1553" s="67"/>
      <c r="O1553" s="81"/>
      <c r="P1553" s="64"/>
      <c r="Q1553" s="64"/>
      <c r="S1553" s="1"/>
    </row>
    <row r="1554" spans="1:19" ht="15.95" customHeight="1" x14ac:dyDescent="0.25">
      <c r="A1554" s="5"/>
      <c r="B1554" s="22" t="s">
        <v>4441</v>
      </c>
      <c r="C1554" s="93" t="s">
        <v>2293</v>
      </c>
      <c r="D1554" s="42" t="s">
        <v>2294</v>
      </c>
      <c r="E1554" s="328" t="s">
        <v>4442</v>
      </c>
      <c r="F1554" s="42">
        <v>576</v>
      </c>
      <c r="G1554" s="59" t="s">
        <v>4443</v>
      </c>
      <c r="H1554" s="204">
        <v>58419.8</v>
      </c>
      <c r="I1554" s="94">
        <v>4303.32</v>
      </c>
      <c r="J1554" s="94">
        <f>+H1554+I1554</f>
        <v>62723.12</v>
      </c>
      <c r="K1554" s="273"/>
      <c r="L1554" s="26"/>
      <c r="M1554" s="66"/>
      <c r="N1554" s="67"/>
      <c r="O1554" s="81"/>
      <c r="P1554" s="64"/>
      <c r="Q1554" s="64"/>
      <c r="S1554" s="1"/>
    </row>
    <row r="1555" spans="1:19" ht="15.95" customHeight="1" x14ac:dyDescent="0.25">
      <c r="A1555" s="5"/>
      <c r="B1555" s="137"/>
      <c r="C1555" s="101"/>
      <c r="D1555" s="102"/>
      <c r="E1555" s="347"/>
      <c r="F1555" s="102"/>
      <c r="G1555" s="103"/>
      <c r="H1555" s="204"/>
      <c r="I1555" s="94"/>
      <c r="J1555" s="117">
        <f>+J1554</f>
        <v>62723.12</v>
      </c>
      <c r="K1555" s="273"/>
      <c r="L1555" s="26"/>
      <c r="M1555" s="66"/>
      <c r="N1555" s="67"/>
      <c r="O1555" s="81"/>
      <c r="P1555" s="64"/>
      <c r="Q1555" s="64"/>
      <c r="S1555" s="1"/>
    </row>
    <row r="1556" spans="1:19" ht="15.95" customHeight="1" x14ac:dyDescent="0.25">
      <c r="A1556" s="5"/>
      <c r="B1556" s="137"/>
      <c r="C1556" s="101"/>
      <c r="D1556" s="102"/>
      <c r="E1556" s="347"/>
      <c r="F1556" s="102"/>
      <c r="G1556" s="103"/>
      <c r="H1556" s="204"/>
      <c r="I1556" s="94"/>
      <c r="J1556" s="94"/>
      <c r="K1556" s="273"/>
      <c r="L1556" s="26"/>
      <c r="M1556" s="66"/>
      <c r="N1556" s="67"/>
      <c r="O1556" s="81"/>
      <c r="P1556" s="64"/>
      <c r="Q1556" s="64"/>
      <c r="S1556" s="1"/>
    </row>
    <row r="1557" spans="1:19" ht="15.95" customHeight="1" x14ac:dyDescent="0.25">
      <c r="A1557" s="5"/>
      <c r="B1557" s="22"/>
      <c r="C1557" s="58"/>
      <c r="D1557" s="42"/>
      <c r="E1557" s="328"/>
      <c r="F1557" s="42"/>
      <c r="G1557" s="59"/>
      <c r="H1557" s="204"/>
      <c r="I1557" s="94"/>
      <c r="J1557" s="70">
        <f>+J1552+J1555</f>
        <v>62723.12</v>
      </c>
      <c r="K1557" s="273"/>
      <c r="L1557" s="26"/>
      <c r="M1557" s="66"/>
      <c r="N1557" s="67"/>
      <c r="O1557" s="81"/>
      <c r="P1557" s="64"/>
      <c r="Q1557" s="64"/>
      <c r="S1557" s="1"/>
    </row>
    <row r="1558" spans="1:19" s="359" customFormat="1" ht="15.95" customHeight="1" x14ac:dyDescent="0.25">
      <c r="A1558" s="348"/>
      <c r="B1558" s="362"/>
      <c r="C1558" s="363"/>
      <c r="D1558" s="351"/>
      <c r="E1558" s="384"/>
      <c r="F1558" s="351"/>
      <c r="G1558" s="352"/>
      <c r="H1558" s="364"/>
      <c r="I1558" s="94"/>
      <c r="J1558" s="117"/>
      <c r="K1558" s="117"/>
      <c r="L1558" s="354"/>
      <c r="M1558" s="355"/>
      <c r="N1558" s="356"/>
      <c r="O1558" s="366"/>
      <c r="P1558" s="358"/>
      <c r="Q1558" s="358"/>
      <c r="S1558" s="360"/>
    </row>
    <row r="1559" spans="1:19" s="359" customFormat="1" ht="15.95" customHeight="1" x14ac:dyDescent="0.25">
      <c r="A1559" s="348"/>
      <c r="B1559" s="89"/>
      <c r="C1559" s="48" t="s">
        <v>2217</v>
      </c>
      <c r="D1559" s="49" t="s">
        <v>2843</v>
      </c>
      <c r="E1559" s="329"/>
      <c r="F1559" s="75"/>
      <c r="G1559" s="52"/>
      <c r="H1559" s="223"/>
      <c r="I1559" s="53"/>
      <c r="J1559" s="92"/>
      <c r="K1559" s="123">
        <f>+J1577</f>
        <v>70200</v>
      </c>
      <c r="L1559" s="73"/>
      <c r="M1559" s="49"/>
      <c r="N1559" s="99"/>
      <c r="O1559" s="76"/>
      <c r="P1559" s="358"/>
      <c r="Q1559" s="358"/>
      <c r="S1559" s="360"/>
    </row>
    <row r="1560" spans="1:19" s="359" customFormat="1" ht="15.95" customHeight="1" x14ac:dyDescent="0.25">
      <c r="A1560" s="348"/>
      <c r="B1560" s="362" t="s">
        <v>4138</v>
      </c>
      <c r="C1560" s="361" t="s">
        <v>2217</v>
      </c>
      <c r="D1560" s="351" t="s">
        <v>2843</v>
      </c>
      <c r="E1560" s="384" t="s">
        <v>4139</v>
      </c>
      <c r="F1560" s="351"/>
      <c r="G1560" s="352" t="s">
        <v>2844</v>
      </c>
      <c r="H1560" s="364">
        <v>70200</v>
      </c>
      <c r="I1560" s="94">
        <v>0</v>
      </c>
      <c r="J1560" s="94">
        <f>+H1560+I1560</f>
        <v>70200</v>
      </c>
      <c r="K1560" s="117"/>
      <c r="L1560" s="354"/>
      <c r="M1560" s="355"/>
      <c r="N1560" s="356"/>
      <c r="O1560" s="366"/>
      <c r="P1560" s="358"/>
      <c r="Q1560" s="358"/>
      <c r="S1560" s="360"/>
    </row>
    <row r="1561" spans="1:19" s="359" customFormat="1" ht="15.95" customHeight="1" x14ac:dyDescent="0.25">
      <c r="A1561" s="348"/>
      <c r="B1561" s="386" t="s">
        <v>4134</v>
      </c>
      <c r="C1561" s="350" t="s">
        <v>2217</v>
      </c>
      <c r="D1561" s="349" t="s">
        <v>2843</v>
      </c>
      <c r="E1561" s="489" t="s">
        <v>4139</v>
      </c>
      <c r="F1561" s="351"/>
      <c r="G1561" s="385" t="s">
        <v>3825</v>
      </c>
      <c r="H1561" s="364"/>
      <c r="I1561" s="94"/>
      <c r="J1561" s="94">
        <f>-J1560</f>
        <v>-70200</v>
      </c>
      <c r="K1561" s="117"/>
      <c r="L1561" s="354"/>
      <c r="M1561" s="355"/>
      <c r="N1561" s="356"/>
      <c r="O1561" s="366"/>
      <c r="P1561" s="358"/>
      <c r="Q1561" s="358"/>
      <c r="S1561" s="360"/>
    </row>
    <row r="1562" spans="1:19" s="359" customFormat="1" ht="15.95" customHeight="1" x14ac:dyDescent="0.25">
      <c r="A1562" s="348"/>
      <c r="B1562" s="362" t="s">
        <v>3867</v>
      </c>
      <c r="C1562" s="361" t="s">
        <v>2217</v>
      </c>
      <c r="D1562" s="351" t="s">
        <v>2843</v>
      </c>
      <c r="E1562" s="384" t="s">
        <v>4137</v>
      </c>
      <c r="F1562" s="351">
        <v>449</v>
      </c>
      <c r="G1562" s="352" t="s">
        <v>2844</v>
      </c>
      <c r="H1562" s="364">
        <v>70200</v>
      </c>
      <c r="I1562" s="94">
        <v>0</v>
      </c>
      <c r="J1562" s="94">
        <f>+H1562+I1562</f>
        <v>70200</v>
      </c>
      <c r="K1562" s="117"/>
      <c r="L1562" s="354"/>
      <c r="M1562" s="355"/>
      <c r="N1562" s="356"/>
      <c r="O1562" s="366"/>
      <c r="P1562" s="358"/>
      <c r="Q1562" s="358"/>
      <c r="S1562" s="360"/>
    </row>
    <row r="1563" spans="1:19" s="359" customFormat="1" ht="15.95" customHeight="1" x14ac:dyDescent="0.25">
      <c r="A1563" s="348"/>
      <c r="B1563" s="386" t="s">
        <v>4134</v>
      </c>
      <c r="C1563" s="350" t="s">
        <v>2217</v>
      </c>
      <c r="D1563" s="349" t="s">
        <v>2843</v>
      </c>
      <c r="E1563" s="489" t="s">
        <v>4137</v>
      </c>
      <c r="F1563" s="349">
        <v>449</v>
      </c>
      <c r="G1563" s="385" t="s">
        <v>3825</v>
      </c>
      <c r="H1563" s="364"/>
      <c r="I1563" s="94"/>
      <c r="J1563" s="94">
        <f>-J1562</f>
        <v>-70200</v>
      </c>
      <c r="K1563" s="117"/>
      <c r="L1563" s="354"/>
      <c r="M1563" s="355"/>
      <c r="N1563" s="356"/>
      <c r="O1563" s="366"/>
      <c r="P1563" s="358"/>
      <c r="Q1563" s="358"/>
      <c r="S1563" s="360"/>
    </row>
    <row r="1564" spans="1:19" s="359" customFormat="1" ht="15.95" customHeight="1" x14ac:dyDescent="0.25">
      <c r="A1564" s="348"/>
      <c r="B1564" s="362" t="s">
        <v>3582</v>
      </c>
      <c r="C1564" s="361" t="s">
        <v>2217</v>
      </c>
      <c r="D1564" s="351" t="s">
        <v>2843</v>
      </c>
      <c r="E1564" s="384" t="s">
        <v>3973</v>
      </c>
      <c r="F1564" s="351"/>
      <c r="G1564" s="352" t="s">
        <v>2844</v>
      </c>
      <c r="H1564" s="364">
        <v>70200</v>
      </c>
      <c r="I1564" s="94">
        <v>0</v>
      </c>
      <c r="J1564" s="94">
        <f>+H1564+I1564</f>
        <v>70200</v>
      </c>
      <c r="K1564" s="117"/>
      <c r="L1564" s="354"/>
      <c r="M1564" s="355"/>
      <c r="N1564" s="356"/>
      <c r="O1564" s="366"/>
      <c r="P1564" s="358"/>
      <c r="Q1564" s="358"/>
      <c r="S1564" s="360"/>
    </row>
    <row r="1565" spans="1:19" s="359" customFormat="1" ht="15.95" customHeight="1" x14ac:dyDescent="0.25">
      <c r="A1565" s="348"/>
      <c r="B1565" s="386" t="s">
        <v>3971</v>
      </c>
      <c r="C1565" s="350" t="s">
        <v>2217</v>
      </c>
      <c r="D1565" s="349" t="s">
        <v>2843</v>
      </c>
      <c r="E1565" s="489" t="s">
        <v>3973</v>
      </c>
      <c r="F1565" s="351"/>
      <c r="G1565" s="385" t="s">
        <v>3825</v>
      </c>
      <c r="H1565" s="364"/>
      <c r="I1565" s="94"/>
      <c r="J1565" s="94">
        <f>-J1564</f>
        <v>-70200</v>
      </c>
      <c r="K1565" s="117"/>
      <c r="L1565" s="354"/>
      <c r="M1565" s="355"/>
      <c r="N1565" s="356"/>
      <c r="O1565" s="366"/>
      <c r="P1565" s="358"/>
      <c r="Q1565" s="358"/>
      <c r="S1565" s="360"/>
    </row>
    <row r="1566" spans="1:19" s="359" customFormat="1" ht="15.95" customHeight="1" x14ac:dyDescent="0.25">
      <c r="A1566" s="348"/>
      <c r="B1566" s="362" t="s">
        <v>3362</v>
      </c>
      <c r="C1566" s="361" t="s">
        <v>2217</v>
      </c>
      <c r="D1566" s="351" t="s">
        <v>2843</v>
      </c>
      <c r="E1566" s="384" t="s">
        <v>3972</v>
      </c>
      <c r="F1566" s="351"/>
      <c r="G1566" s="352" t="s">
        <v>2844</v>
      </c>
      <c r="H1566" s="364">
        <v>70200</v>
      </c>
      <c r="I1566" s="94">
        <v>0</v>
      </c>
      <c r="J1566" s="94">
        <f>+H1566+I1566</f>
        <v>70200</v>
      </c>
      <c r="K1566" s="117"/>
      <c r="L1566" s="354"/>
      <c r="M1566" s="355"/>
      <c r="N1566" s="356"/>
      <c r="O1566" s="366"/>
      <c r="P1566" s="358"/>
      <c r="Q1566" s="358"/>
      <c r="S1566" s="360"/>
    </row>
    <row r="1567" spans="1:19" s="359" customFormat="1" ht="15.95" customHeight="1" x14ac:dyDescent="0.25">
      <c r="A1567" s="348"/>
      <c r="B1567" s="386" t="s">
        <v>3971</v>
      </c>
      <c r="C1567" s="350" t="s">
        <v>2217</v>
      </c>
      <c r="D1567" s="349" t="s">
        <v>2843</v>
      </c>
      <c r="E1567" s="489" t="s">
        <v>3972</v>
      </c>
      <c r="F1567" s="351"/>
      <c r="G1567" s="385" t="s">
        <v>3825</v>
      </c>
      <c r="H1567" s="364"/>
      <c r="I1567" s="94"/>
      <c r="J1567" s="94">
        <f>-J1566</f>
        <v>-70200</v>
      </c>
      <c r="K1567" s="117"/>
      <c r="L1567" s="354"/>
      <c r="M1567" s="355"/>
      <c r="N1567" s="356"/>
      <c r="O1567" s="366"/>
      <c r="P1567" s="358"/>
      <c r="Q1567" s="358"/>
      <c r="S1567" s="360"/>
    </row>
    <row r="1568" spans="1:19" s="359" customFormat="1" ht="15.95" customHeight="1" x14ac:dyDescent="0.25">
      <c r="A1568" s="348"/>
      <c r="B1568" s="362" t="s">
        <v>3822</v>
      </c>
      <c r="C1568" s="361" t="s">
        <v>2217</v>
      </c>
      <c r="D1568" s="351" t="s">
        <v>2843</v>
      </c>
      <c r="E1568" s="384" t="s">
        <v>3823</v>
      </c>
      <c r="F1568" s="351"/>
      <c r="G1568" s="352" t="s">
        <v>2844</v>
      </c>
      <c r="H1568" s="364">
        <v>70200</v>
      </c>
      <c r="I1568" s="94">
        <v>0</v>
      </c>
      <c r="J1568" s="94">
        <f>+H1568+I1568</f>
        <v>70200</v>
      </c>
      <c r="K1568" s="117"/>
      <c r="L1568" s="354"/>
      <c r="M1568" s="355"/>
      <c r="N1568" s="356"/>
      <c r="O1568" s="366"/>
      <c r="P1568" s="358"/>
      <c r="Q1568" s="358"/>
      <c r="S1568" s="360"/>
    </row>
    <row r="1569" spans="1:19" s="492" customFormat="1" ht="15.95" customHeight="1" x14ac:dyDescent="0.25">
      <c r="A1569" s="488"/>
      <c r="B1569" s="386" t="s">
        <v>3824</v>
      </c>
      <c r="C1569" s="350" t="s">
        <v>2217</v>
      </c>
      <c r="D1569" s="349" t="s">
        <v>2843</v>
      </c>
      <c r="E1569" s="489" t="s">
        <v>3823</v>
      </c>
      <c r="F1569" s="349"/>
      <c r="G1569" s="385" t="s">
        <v>3825</v>
      </c>
      <c r="H1569" s="381"/>
      <c r="I1569" s="127"/>
      <c r="J1569" s="127">
        <f>-J1568</f>
        <v>-70200</v>
      </c>
      <c r="K1569" s="227"/>
      <c r="L1569" s="490"/>
      <c r="M1569" s="377"/>
      <c r="N1569" s="382"/>
      <c r="O1569" s="491"/>
      <c r="P1569" s="488"/>
      <c r="Q1569" s="488"/>
      <c r="S1569" s="493"/>
    </row>
    <row r="1570" spans="1:19" s="359" customFormat="1" ht="15.95" customHeight="1" x14ac:dyDescent="0.25">
      <c r="A1570" s="348"/>
      <c r="B1570" s="362" t="s">
        <v>3362</v>
      </c>
      <c r="C1570" s="361" t="s">
        <v>2217</v>
      </c>
      <c r="D1570" s="351" t="s">
        <v>2843</v>
      </c>
      <c r="E1570" s="384" t="s">
        <v>3635</v>
      </c>
      <c r="F1570" s="351"/>
      <c r="G1570" s="352" t="s">
        <v>2844</v>
      </c>
      <c r="H1570" s="364">
        <v>70200</v>
      </c>
      <c r="I1570" s="94">
        <v>0</v>
      </c>
      <c r="J1570" s="94">
        <f>+H1570+I1570</f>
        <v>70200</v>
      </c>
      <c r="K1570" s="117"/>
      <c r="L1570" s="354"/>
      <c r="M1570" s="355"/>
      <c r="N1570" s="356"/>
      <c r="O1570" s="366"/>
      <c r="P1570" s="358"/>
      <c r="Q1570" s="358"/>
      <c r="S1570" s="360"/>
    </row>
    <row r="1571" spans="1:19" s="359" customFormat="1" ht="15.95" customHeight="1" x14ac:dyDescent="0.25">
      <c r="A1571" s="348"/>
      <c r="B1571" s="386" t="s">
        <v>3971</v>
      </c>
      <c r="C1571" s="350" t="s">
        <v>2217</v>
      </c>
      <c r="D1571" s="349" t="s">
        <v>2843</v>
      </c>
      <c r="E1571" s="489" t="s">
        <v>3635</v>
      </c>
      <c r="F1571" s="349"/>
      <c r="G1571" s="385" t="s">
        <v>3825</v>
      </c>
      <c r="H1571" s="364"/>
      <c r="I1571" s="94"/>
      <c r="J1571" s="94">
        <f>-J1570</f>
        <v>-70200</v>
      </c>
      <c r="K1571" s="117"/>
      <c r="L1571" s="354"/>
      <c r="M1571" s="355"/>
      <c r="N1571" s="356"/>
      <c r="O1571" s="366"/>
      <c r="P1571" s="358"/>
      <c r="Q1571" s="358"/>
      <c r="S1571" s="360"/>
    </row>
    <row r="1572" spans="1:19" s="426" customFormat="1" ht="15.95" customHeight="1" x14ac:dyDescent="0.25">
      <c r="A1572" s="358"/>
      <c r="B1572" s="362" t="s">
        <v>4115</v>
      </c>
      <c r="C1572" s="361" t="s">
        <v>2217</v>
      </c>
      <c r="D1572" s="351" t="s">
        <v>2843</v>
      </c>
      <c r="E1572" s="384" t="s">
        <v>4195</v>
      </c>
      <c r="F1572" s="351"/>
      <c r="G1572" s="352" t="s">
        <v>2844</v>
      </c>
      <c r="H1572" s="353">
        <v>70200</v>
      </c>
      <c r="I1572" s="94">
        <v>0</v>
      </c>
      <c r="J1572" s="94">
        <f>+H1572+I1572</f>
        <v>70200</v>
      </c>
      <c r="K1572" s="117"/>
      <c r="L1572" s="354"/>
      <c r="M1572" s="355"/>
      <c r="N1572" s="356"/>
      <c r="O1572" s="366"/>
      <c r="P1572" s="358"/>
      <c r="Q1572" s="358"/>
      <c r="S1572" s="427"/>
    </row>
    <row r="1573" spans="1:19" s="426" customFormat="1" ht="15.95" customHeight="1" x14ac:dyDescent="0.25">
      <c r="A1573" s="358"/>
      <c r="B1573" s="386" t="s">
        <v>4213</v>
      </c>
      <c r="C1573" s="350" t="s">
        <v>2217</v>
      </c>
      <c r="D1573" s="349" t="s">
        <v>2843</v>
      </c>
      <c r="E1573" s="489" t="s">
        <v>4195</v>
      </c>
      <c r="F1573" s="349"/>
      <c r="G1573" s="385" t="s">
        <v>3825</v>
      </c>
      <c r="H1573" s="353"/>
      <c r="I1573" s="94"/>
      <c r="J1573" s="94">
        <f>-J1572</f>
        <v>-70200</v>
      </c>
      <c r="K1573" s="117"/>
      <c r="L1573" s="354"/>
      <c r="M1573" s="355"/>
      <c r="N1573" s="356"/>
      <c r="O1573" s="366"/>
      <c r="P1573" s="358"/>
      <c r="Q1573" s="358"/>
      <c r="S1573" s="427"/>
    </row>
    <row r="1574" spans="1:19" s="359" customFormat="1" ht="15.95" customHeight="1" x14ac:dyDescent="0.25">
      <c r="A1574" s="348"/>
      <c r="B1574" s="362"/>
      <c r="C1574" s="363"/>
      <c r="D1574" s="351"/>
      <c r="E1574" s="384"/>
      <c r="F1574" s="351"/>
      <c r="G1574" s="352"/>
      <c r="H1574" s="364"/>
      <c r="I1574" s="94"/>
      <c r="J1574" s="117">
        <f>SUM(J1560:J1573)</f>
        <v>0</v>
      </c>
      <c r="K1574" s="117"/>
      <c r="L1574" s="354"/>
      <c r="M1574" s="355"/>
      <c r="N1574" s="356"/>
      <c r="O1574" s="366"/>
      <c r="P1574" s="358"/>
      <c r="Q1574" s="358"/>
      <c r="S1574" s="360"/>
    </row>
    <row r="1575" spans="1:19" s="359" customFormat="1" ht="15.95" customHeight="1" x14ac:dyDescent="0.25">
      <c r="A1575" s="348"/>
      <c r="B1575" s="362"/>
      <c r="C1575" s="363"/>
      <c r="D1575" s="351"/>
      <c r="E1575" s="384"/>
      <c r="F1575" s="351"/>
      <c r="G1575" s="352"/>
      <c r="H1575" s="364"/>
      <c r="I1575" s="94"/>
      <c r="J1575" s="117"/>
      <c r="K1575" s="117"/>
      <c r="L1575" s="354"/>
      <c r="M1575" s="355"/>
      <c r="N1575" s="356"/>
      <c r="O1575" s="366"/>
      <c r="P1575" s="358"/>
      <c r="Q1575" s="358"/>
      <c r="S1575" s="360"/>
    </row>
    <row r="1576" spans="1:19" s="359" customFormat="1" ht="15.95" customHeight="1" x14ac:dyDescent="0.25">
      <c r="A1576" s="348"/>
      <c r="B1576" s="362" t="s">
        <v>4434</v>
      </c>
      <c r="C1576" s="361" t="s">
        <v>2217</v>
      </c>
      <c r="D1576" s="351" t="s">
        <v>2843</v>
      </c>
      <c r="E1576" s="384"/>
      <c r="F1576" s="351"/>
      <c r="G1576" s="352" t="s">
        <v>2844</v>
      </c>
      <c r="H1576" s="364">
        <v>70200</v>
      </c>
      <c r="I1576" s="94">
        <v>0</v>
      </c>
      <c r="J1576" s="94">
        <f>+H1576+I1576</f>
        <v>70200</v>
      </c>
      <c r="K1576" s="117"/>
      <c r="L1576" s="354"/>
      <c r="M1576" s="355"/>
      <c r="N1576" s="356"/>
      <c r="O1576" s="366"/>
      <c r="P1576" s="358"/>
      <c r="Q1576" s="358"/>
      <c r="S1576" s="360"/>
    </row>
    <row r="1577" spans="1:19" s="359" customFormat="1" ht="15.95" customHeight="1" x14ac:dyDescent="0.25">
      <c r="A1577" s="348"/>
      <c r="B1577" s="362"/>
      <c r="C1577" s="363"/>
      <c r="D1577" s="351"/>
      <c r="E1577" s="384"/>
      <c r="F1577" s="351"/>
      <c r="G1577" s="352"/>
      <c r="H1577" s="364"/>
      <c r="I1577" s="94"/>
      <c r="J1577" s="70">
        <f>+J1576</f>
        <v>70200</v>
      </c>
      <c r="K1577" s="117"/>
      <c r="L1577" s="354"/>
      <c r="M1577" s="355"/>
      <c r="N1577" s="356"/>
      <c r="O1577" s="366"/>
      <c r="P1577" s="358"/>
      <c r="Q1577" s="358"/>
      <c r="S1577" s="360"/>
    </row>
    <row r="1578" spans="1:19" s="359" customFormat="1" ht="15.95" customHeight="1" x14ac:dyDescent="0.25">
      <c r="A1578" s="348"/>
      <c r="B1578" s="362"/>
      <c r="C1578" s="363"/>
      <c r="D1578" s="351"/>
      <c r="E1578" s="384"/>
      <c r="F1578" s="351"/>
      <c r="G1578" s="352"/>
      <c r="H1578" s="364"/>
      <c r="I1578" s="94"/>
      <c r="J1578" s="117"/>
      <c r="K1578" s="117"/>
      <c r="L1578" s="354"/>
      <c r="M1578" s="355"/>
      <c r="N1578" s="356"/>
      <c r="O1578" s="366"/>
      <c r="P1578" s="358"/>
      <c r="Q1578" s="358"/>
      <c r="S1578" s="360"/>
    </row>
    <row r="1579" spans="1:19" ht="15.95" customHeight="1" x14ac:dyDescent="0.25">
      <c r="A1579" s="5"/>
      <c r="B1579" s="22"/>
      <c r="C1579" s="58"/>
      <c r="D1579" s="42"/>
      <c r="E1579" s="328"/>
      <c r="F1579" s="42"/>
      <c r="G1579" s="59"/>
      <c r="H1579" s="204"/>
      <c r="I1579" s="94"/>
      <c r="J1579" s="117"/>
      <c r="K1579" s="273"/>
      <c r="L1579" s="26"/>
      <c r="M1579" s="66"/>
      <c r="N1579" s="67"/>
      <c r="O1579" s="81"/>
      <c r="P1579" s="64"/>
      <c r="Q1579" s="64"/>
      <c r="S1579" s="1"/>
    </row>
    <row r="1580" spans="1:19" ht="15.95" customHeight="1" x14ac:dyDescent="0.25">
      <c r="A1580" s="5"/>
      <c r="B1580" s="130"/>
      <c r="C1580" s="199" t="s">
        <v>2690</v>
      </c>
      <c r="D1580" s="200" t="s">
        <v>2691</v>
      </c>
      <c r="E1580" s="346"/>
      <c r="F1580" s="41"/>
      <c r="G1580" s="242"/>
      <c r="H1580" s="288"/>
      <c r="I1580" s="208"/>
      <c r="J1580" s="132"/>
      <c r="K1580" s="319">
        <f>+J1612</f>
        <v>581268.79</v>
      </c>
      <c r="L1580" s="133"/>
      <c r="M1580" s="200"/>
      <c r="N1580" s="135"/>
      <c r="O1580" s="136"/>
      <c r="P1580" s="64"/>
      <c r="Q1580" s="64"/>
      <c r="S1580" s="1"/>
    </row>
    <row r="1581" spans="1:19" ht="15.95" customHeight="1" x14ac:dyDescent="0.25">
      <c r="A1581" s="5"/>
      <c r="B1581" s="22"/>
      <c r="C1581" s="58"/>
      <c r="D1581" s="42"/>
      <c r="E1581" s="328"/>
      <c r="F1581" s="42"/>
      <c r="G1581" s="59"/>
      <c r="H1581" s="204"/>
      <c r="I1581" s="94"/>
      <c r="J1581" s="117"/>
      <c r="K1581" s="273"/>
      <c r="L1581" s="26"/>
      <c r="M1581" s="66"/>
      <c r="N1581" s="67"/>
      <c r="O1581" s="81"/>
      <c r="P1581" s="64"/>
      <c r="Q1581" s="64"/>
      <c r="S1581" s="1"/>
    </row>
    <row r="1582" spans="1:19" ht="15.95" customHeight="1" x14ac:dyDescent="0.25">
      <c r="A1582" s="5"/>
      <c r="B1582" s="22" t="s">
        <v>3404</v>
      </c>
      <c r="C1582" s="93" t="s">
        <v>2690</v>
      </c>
      <c r="D1582" s="42" t="s">
        <v>2691</v>
      </c>
      <c r="E1582" s="328" t="s">
        <v>3405</v>
      </c>
      <c r="F1582" s="42">
        <v>476</v>
      </c>
      <c r="G1582" s="59" t="s">
        <v>2692</v>
      </c>
      <c r="H1582" s="204">
        <v>1890.97</v>
      </c>
      <c r="I1582" s="94">
        <v>304.20999999999998</v>
      </c>
      <c r="J1582" s="94">
        <f>+H1582+I1582</f>
        <v>2195.1799999999998</v>
      </c>
      <c r="K1582" s="273"/>
      <c r="L1582" s="26"/>
      <c r="M1582" s="66"/>
      <c r="N1582" s="67"/>
      <c r="O1582" s="81"/>
      <c r="P1582" s="64"/>
      <c r="Q1582" s="64"/>
      <c r="S1582" s="1"/>
    </row>
    <row r="1583" spans="1:19" ht="15.95" customHeight="1" x14ac:dyDescent="0.25">
      <c r="A1583" s="5"/>
      <c r="B1583" s="22" t="s">
        <v>3226</v>
      </c>
      <c r="C1583" s="93" t="s">
        <v>2690</v>
      </c>
      <c r="D1583" s="42" t="s">
        <v>2691</v>
      </c>
      <c r="E1583" s="328" t="s">
        <v>3426</v>
      </c>
      <c r="F1583" s="42">
        <v>547</v>
      </c>
      <c r="G1583" s="59" t="s">
        <v>2692</v>
      </c>
      <c r="H1583" s="204">
        <v>134734.04999999999</v>
      </c>
      <c r="I1583" s="94">
        <v>0</v>
      </c>
      <c r="J1583" s="94">
        <f>+H1583+I1583</f>
        <v>134734.04999999999</v>
      </c>
      <c r="K1583" s="273"/>
      <c r="L1583" s="26"/>
      <c r="M1583" s="66"/>
      <c r="N1583" s="67"/>
      <c r="O1583" s="81"/>
      <c r="P1583" s="64"/>
      <c r="Q1583" s="64"/>
      <c r="S1583" s="1"/>
    </row>
    <row r="1584" spans="1:19" ht="15.95" customHeight="1" x14ac:dyDescent="0.25">
      <c r="A1584" s="5"/>
      <c r="B1584" s="137" t="s">
        <v>3636</v>
      </c>
      <c r="C1584" s="101" t="s">
        <v>2690</v>
      </c>
      <c r="D1584" s="102" t="s">
        <v>2691</v>
      </c>
      <c r="E1584" s="347" t="s">
        <v>3426</v>
      </c>
      <c r="F1584" s="102">
        <v>547</v>
      </c>
      <c r="G1584" s="103" t="s">
        <v>3290</v>
      </c>
      <c r="H1584" s="204"/>
      <c r="I1584" s="94"/>
      <c r="J1584" s="94">
        <f>-J1583</f>
        <v>-134734.04999999999</v>
      </c>
      <c r="K1584" s="273"/>
      <c r="L1584" s="26"/>
      <c r="M1584" s="66"/>
      <c r="N1584" s="67"/>
      <c r="O1584" s="81"/>
      <c r="P1584" s="64"/>
      <c r="Q1584" s="64"/>
      <c r="S1584" s="1"/>
    </row>
    <row r="1585" spans="1:19" ht="15.95" customHeight="1" x14ac:dyDescent="0.25">
      <c r="A1585" s="5"/>
      <c r="B1585" s="22" t="s">
        <v>3637</v>
      </c>
      <c r="C1585" s="93" t="s">
        <v>2690</v>
      </c>
      <c r="D1585" s="42" t="s">
        <v>2691</v>
      </c>
      <c r="E1585" s="328" t="s">
        <v>3638</v>
      </c>
      <c r="F1585" s="42">
        <v>525</v>
      </c>
      <c r="G1585" s="59" t="s">
        <v>2692</v>
      </c>
      <c r="H1585" s="204">
        <v>253932.79999999999</v>
      </c>
      <c r="I1585" s="94"/>
      <c r="J1585" s="94">
        <f>+H1585+I1585</f>
        <v>253932.79999999999</v>
      </c>
      <c r="K1585" s="273"/>
      <c r="L1585" s="26"/>
      <c r="M1585" s="66"/>
      <c r="N1585" s="67"/>
      <c r="O1585" s="81"/>
      <c r="P1585" s="64"/>
      <c r="Q1585" s="64"/>
      <c r="S1585" s="1"/>
    </row>
    <row r="1586" spans="1:19" ht="15.95" customHeight="1" x14ac:dyDescent="0.25">
      <c r="A1586" s="5"/>
      <c r="B1586" s="137" t="s">
        <v>3636</v>
      </c>
      <c r="C1586" s="101" t="s">
        <v>2690</v>
      </c>
      <c r="D1586" s="102" t="s">
        <v>2691</v>
      </c>
      <c r="E1586" s="347" t="s">
        <v>3638</v>
      </c>
      <c r="F1586" s="102">
        <v>525</v>
      </c>
      <c r="G1586" s="103" t="s">
        <v>3445</v>
      </c>
      <c r="H1586" s="150"/>
      <c r="I1586" s="127"/>
      <c r="J1586" s="94">
        <v>-119198.75</v>
      </c>
      <c r="K1586" s="273"/>
      <c r="L1586" s="26"/>
      <c r="M1586" s="66"/>
      <c r="N1586" s="67"/>
      <c r="O1586" s="81"/>
      <c r="P1586" s="64"/>
      <c r="Q1586" s="64"/>
      <c r="S1586" s="1"/>
    </row>
    <row r="1587" spans="1:19" ht="15.95" customHeight="1" x14ac:dyDescent="0.25">
      <c r="A1587" s="5"/>
      <c r="B1587" s="22" t="s">
        <v>3423</v>
      </c>
      <c r="C1587" s="93" t="s">
        <v>2690</v>
      </c>
      <c r="D1587" s="42" t="s">
        <v>2691</v>
      </c>
      <c r="E1587" s="328" t="s">
        <v>3429</v>
      </c>
      <c r="F1587" s="42">
        <v>543</v>
      </c>
      <c r="G1587" s="59" t="s">
        <v>2692</v>
      </c>
      <c r="H1587" s="204">
        <v>1943.25</v>
      </c>
      <c r="I1587" s="94">
        <v>312.77</v>
      </c>
      <c r="J1587" s="94">
        <f>+H1587+I1587</f>
        <v>2256.02</v>
      </c>
      <c r="K1587" s="273"/>
      <c r="L1587" s="26"/>
      <c r="M1587" s="66"/>
      <c r="N1587" s="67"/>
      <c r="O1587" s="81"/>
      <c r="P1587" s="64"/>
      <c r="Q1587" s="64"/>
      <c r="S1587" s="1"/>
    </row>
    <row r="1588" spans="1:19" ht="15.95" customHeight="1" x14ac:dyDescent="0.25">
      <c r="A1588" s="5"/>
      <c r="B1588" s="22" t="s">
        <v>3919</v>
      </c>
      <c r="C1588" s="93" t="s">
        <v>2690</v>
      </c>
      <c r="D1588" s="42" t="s">
        <v>2691</v>
      </c>
      <c r="E1588" s="328" t="s">
        <v>4208</v>
      </c>
      <c r="F1588" s="42"/>
      <c r="G1588" s="59" t="s">
        <v>2692</v>
      </c>
      <c r="H1588" s="204">
        <v>1838.68</v>
      </c>
      <c r="I1588" s="94">
        <v>295.66000000000003</v>
      </c>
      <c r="J1588" s="94">
        <f>+H1588+I1588</f>
        <v>2134.34</v>
      </c>
      <c r="K1588" s="273"/>
      <c r="L1588" s="26"/>
      <c r="M1588" s="66"/>
      <c r="N1588" s="67"/>
      <c r="O1588" s="81"/>
      <c r="P1588" s="64"/>
      <c r="Q1588" s="64"/>
      <c r="S1588" s="1"/>
    </row>
    <row r="1589" spans="1:19" ht="15.95" customHeight="1" x14ac:dyDescent="0.25">
      <c r="A1589" s="5"/>
      <c r="B1589" s="137" t="s">
        <v>4239</v>
      </c>
      <c r="C1589" s="101" t="s">
        <v>2690</v>
      </c>
      <c r="D1589" s="102" t="s">
        <v>2691</v>
      </c>
      <c r="E1589" s="347" t="s">
        <v>4208</v>
      </c>
      <c r="F1589" s="102"/>
      <c r="G1589" s="103" t="s">
        <v>3827</v>
      </c>
      <c r="H1589" s="204"/>
      <c r="I1589" s="94"/>
      <c r="J1589" s="94">
        <f>-J1588</f>
        <v>-2134.34</v>
      </c>
      <c r="K1589" s="273"/>
      <c r="L1589" s="26"/>
      <c r="M1589" s="66"/>
      <c r="N1589" s="67"/>
      <c r="O1589" s="81"/>
      <c r="P1589" s="64"/>
      <c r="Q1589" s="64"/>
      <c r="S1589" s="1"/>
    </row>
    <row r="1590" spans="1:19" ht="15.95" customHeight="1" x14ac:dyDescent="0.25">
      <c r="A1590" s="5"/>
      <c r="B1590" s="22" t="s">
        <v>3919</v>
      </c>
      <c r="C1590" s="93" t="s">
        <v>2690</v>
      </c>
      <c r="D1590" s="42" t="s">
        <v>2691</v>
      </c>
      <c r="E1590" s="328" t="s">
        <v>4209</v>
      </c>
      <c r="F1590" s="42"/>
      <c r="G1590" s="59" t="s">
        <v>2692</v>
      </c>
      <c r="H1590" s="204">
        <v>1838.68</v>
      </c>
      <c r="I1590" s="94">
        <v>295.66000000000003</v>
      </c>
      <c r="J1590" s="94">
        <f>+H1590+I1590</f>
        <v>2134.34</v>
      </c>
      <c r="K1590" s="273"/>
      <c r="L1590" s="26"/>
      <c r="M1590" s="66"/>
      <c r="N1590" s="67"/>
      <c r="O1590" s="81"/>
      <c r="P1590" s="64"/>
      <c r="Q1590" s="64"/>
      <c r="S1590" s="1"/>
    </row>
    <row r="1591" spans="1:19" ht="15.95" customHeight="1" x14ac:dyDescent="0.25">
      <c r="A1591" s="5"/>
      <c r="B1591" s="137" t="s">
        <v>4239</v>
      </c>
      <c r="C1591" s="101" t="s">
        <v>2690</v>
      </c>
      <c r="D1591" s="102" t="s">
        <v>2691</v>
      </c>
      <c r="E1591" s="347" t="s">
        <v>4209</v>
      </c>
      <c r="F1591" s="102"/>
      <c r="G1591" s="103" t="s">
        <v>3827</v>
      </c>
      <c r="H1591" s="150"/>
      <c r="I1591" s="127"/>
      <c r="J1591" s="127">
        <f>-J1590</f>
        <v>-2134.34</v>
      </c>
      <c r="K1591" s="277"/>
      <c r="L1591" s="26"/>
      <c r="M1591" s="66"/>
      <c r="N1591" s="67"/>
      <c r="O1591" s="81"/>
      <c r="P1591" s="64"/>
      <c r="Q1591" s="64"/>
      <c r="S1591" s="1"/>
    </row>
    <row r="1592" spans="1:19" ht="15.95" customHeight="1" x14ac:dyDescent="0.25">
      <c r="A1592" s="5"/>
      <c r="B1592" s="22" t="s">
        <v>3423</v>
      </c>
      <c r="C1592" s="93" t="s">
        <v>2690</v>
      </c>
      <c r="D1592" s="42" t="s">
        <v>2691</v>
      </c>
      <c r="E1592" s="328" t="s">
        <v>3430</v>
      </c>
      <c r="F1592" s="42">
        <v>544</v>
      </c>
      <c r="G1592" s="59" t="s">
        <v>2692</v>
      </c>
      <c r="H1592" s="204">
        <v>1943.25</v>
      </c>
      <c r="I1592" s="94">
        <v>312.77</v>
      </c>
      <c r="J1592" s="94">
        <f>+H1592+I1592</f>
        <v>2256.02</v>
      </c>
      <c r="K1592" s="273"/>
      <c r="L1592" s="26"/>
      <c r="M1592" s="66"/>
      <c r="N1592" s="67"/>
      <c r="O1592" s="81"/>
      <c r="P1592" s="64"/>
      <c r="Q1592" s="64"/>
      <c r="S1592" s="1"/>
    </row>
    <row r="1593" spans="1:19" ht="15.95" customHeight="1" x14ac:dyDescent="0.25">
      <c r="A1593" s="5"/>
      <c r="B1593" s="22" t="s">
        <v>3919</v>
      </c>
      <c r="C1593" s="93" t="s">
        <v>2690</v>
      </c>
      <c r="D1593" s="42" t="s">
        <v>2691</v>
      </c>
      <c r="E1593" s="328" t="s">
        <v>4207</v>
      </c>
      <c r="F1593" s="42"/>
      <c r="G1593" s="59" t="s">
        <v>2692</v>
      </c>
      <c r="H1593" s="204">
        <v>157849.43</v>
      </c>
      <c r="I1593" s="94">
        <v>25640.82</v>
      </c>
      <c r="J1593" s="94">
        <f>+H1593+I1593</f>
        <v>183490.25</v>
      </c>
      <c r="K1593" s="273"/>
      <c r="L1593" s="26"/>
      <c r="M1593" s="66"/>
      <c r="N1593" s="67"/>
      <c r="O1593" s="81"/>
      <c r="P1593" s="64"/>
      <c r="Q1593" s="64"/>
      <c r="S1593" s="1"/>
    </row>
    <row r="1594" spans="1:19" ht="15.95" customHeight="1" x14ac:dyDescent="0.25">
      <c r="A1594" s="5"/>
      <c r="B1594" s="137" t="s">
        <v>4239</v>
      </c>
      <c r="C1594" s="101" t="s">
        <v>2690</v>
      </c>
      <c r="D1594" s="102" t="s">
        <v>2691</v>
      </c>
      <c r="E1594" s="347" t="s">
        <v>4207</v>
      </c>
      <c r="F1594" s="102"/>
      <c r="G1594" s="103" t="s">
        <v>3827</v>
      </c>
      <c r="H1594" s="150"/>
      <c r="I1594" s="127"/>
      <c r="J1594" s="127">
        <f>-J1593</f>
        <v>-183490.25</v>
      </c>
      <c r="K1594" s="277"/>
      <c r="L1594" s="27"/>
      <c r="M1594" s="66"/>
      <c r="N1594" s="67"/>
      <c r="O1594" s="81"/>
      <c r="P1594" s="64"/>
      <c r="Q1594" s="64"/>
      <c r="S1594" s="1"/>
    </row>
    <row r="1595" spans="1:19" ht="15.95" customHeight="1" x14ac:dyDescent="0.25">
      <c r="A1595" s="5"/>
      <c r="B1595" s="22" t="s">
        <v>3226</v>
      </c>
      <c r="C1595" s="93" t="s">
        <v>2690</v>
      </c>
      <c r="D1595" s="42" t="s">
        <v>2691</v>
      </c>
      <c r="E1595" s="328" t="s">
        <v>3427</v>
      </c>
      <c r="F1595" s="42">
        <v>548</v>
      </c>
      <c r="G1595" s="59" t="s">
        <v>2692</v>
      </c>
      <c r="H1595" s="204">
        <f>+J1595-I1595</f>
        <v>132947.13</v>
      </c>
      <c r="I1595" s="94">
        <v>21466.69</v>
      </c>
      <c r="J1595" s="94">
        <v>154413.82</v>
      </c>
      <c r="K1595" s="273"/>
      <c r="L1595" s="26"/>
      <c r="M1595" s="66"/>
      <c r="N1595" s="67"/>
      <c r="O1595" s="81"/>
      <c r="P1595" s="64"/>
      <c r="Q1595" s="64"/>
      <c r="S1595" s="1"/>
    </row>
    <row r="1596" spans="1:19" ht="15.95" customHeight="1" x14ac:dyDescent="0.25">
      <c r="A1596" s="5"/>
      <c r="B1596" s="362" t="s">
        <v>3423</v>
      </c>
      <c r="C1596" s="361" t="s">
        <v>2690</v>
      </c>
      <c r="D1596" s="351" t="s">
        <v>2691</v>
      </c>
      <c r="E1596" s="384" t="s">
        <v>3428</v>
      </c>
      <c r="F1596" s="351">
        <v>545</v>
      </c>
      <c r="G1596" s="59" t="s">
        <v>2692</v>
      </c>
      <c r="H1596" s="204">
        <v>167205</v>
      </c>
      <c r="I1596" s="94">
        <v>27233.47</v>
      </c>
      <c r="J1596" s="94">
        <f t="shared" ref="J1596:J1611" si="68">+H1596+I1596</f>
        <v>194438.47</v>
      </c>
      <c r="K1596" s="273"/>
      <c r="L1596" s="26"/>
      <c r="M1596" s="66"/>
      <c r="N1596" s="67"/>
      <c r="O1596" s="81"/>
      <c r="P1596" s="64"/>
      <c r="Q1596" s="64"/>
      <c r="S1596" s="1"/>
    </row>
    <row r="1597" spans="1:19" ht="15.95" customHeight="1" x14ac:dyDescent="0.25">
      <c r="A1597" s="5"/>
      <c r="B1597" s="386" t="s">
        <v>4239</v>
      </c>
      <c r="C1597" s="350" t="s">
        <v>2690</v>
      </c>
      <c r="D1597" s="349" t="s">
        <v>2691</v>
      </c>
      <c r="E1597" s="489" t="s">
        <v>3428</v>
      </c>
      <c r="F1597" s="349">
        <v>545</v>
      </c>
      <c r="G1597" s="103" t="s">
        <v>3827</v>
      </c>
      <c r="H1597" s="150"/>
      <c r="I1597" s="127"/>
      <c r="J1597" s="94">
        <f>-J1596</f>
        <v>-194438.47</v>
      </c>
      <c r="K1597" s="273"/>
      <c r="L1597" s="26"/>
      <c r="M1597" s="66"/>
      <c r="N1597" s="67"/>
      <c r="O1597" s="81"/>
      <c r="P1597" s="64"/>
      <c r="Q1597" s="64"/>
      <c r="S1597" s="1"/>
    </row>
    <row r="1598" spans="1:19" ht="15.95" customHeight="1" x14ac:dyDescent="0.25">
      <c r="A1598" s="5"/>
      <c r="B1598" s="22" t="s">
        <v>3493</v>
      </c>
      <c r="C1598" s="93" t="s">
        <v>2690</v>
      </c>
      <c r="D1598" s="42" t="s">
        <v>2691</v>
      </c>
      <c r="E1598" s="328" t="s">
        <v>3577</v>
      </c>
      <c r="F1598" s="42"/>
      <c r="G1598" s="59" t="s">
        <v>2692</v>
      </c>
      <c r="H1598" s="204">
        <v>26349.119999999999</v>
      </c>
      <c r="I1598" s="94">
        <f>188559.3-H1598</f>
        <v>162210.18</v>
      </c>
      <c r="J1598" s="94">
        <f t="shared" si="68"/>
        <v>188559.3</v>
      </c>
      <c r="K1598" s="273"/>
      <c r="L1598" s="26"/>
      <c r="M1598" s="66"/>
      <c r="N1598" s="67"/>
      <c r="O1598" s="81"/>
      <c r="P1598" s="64"/>
      <c r="Q1598" s="64"/>
      <c r="S1598" s="1"/>
    </row>
    <row r="1599" spans="1:19" ht="15.95" customHeight="1" x14ac:dyDescent="0.25">
      <c r="A1599" s="5"/>
      <c r="B1599" s="137" t="s">
        <v>4154</v>
      </c>
      <c r="C1599" s="101" t="s">
        <v>2690</v>
      </c>
      <c r="D1599" s="102" t="s">
        <v>2691</v>
      </c>
      <c r="E1599" s="347" t="s">
        <v>3577</v>
      </c>
      <c r="F1599" s="102"/>
      <c r="G1599" s="103" t="s">
        <v>3827</v>
      </c>
      <c r="H1599" s="150"/>
      <c r="I1599" s="127"/>
      <c r="J1599" s="127">
        <f>-J1598</f>
        <v>-188559.3</v>
      </c>
      <c r="K1599" s="273"/>
      <c r="L1599" s="26"/>
      <c r="M1599" s="66"/>
      <c r="N1599" s="67"/>
      <c r="O1599" s="81"/>
      <c r="P1599" s="64"/>
      <c r="Q1599" s="64"/>
      <c r="S1599" s="1"/>
    </row>
    <row r="1600" spans="1:19" ht="15.95" customHeight="1" x14ac:dyDescent="0.25">
      <c r="A1600" s="5"/>
      <c r="B1600" s="22" t="s">
        <v>3493</v>
      </c>
      <c r="C1600" s="93" t="s">
        <v>2690</v>
      </c>
      <c r="D1600" s="42" t="s">
        <v>2691</v>
      </c>
      <c r="E1600" s="328" t="s">
        <v>3578</v>
      </c>
      <c r="F1600" s="42">
        <v>571</v>
      </c>
      <c r="G1600" s="59" t="s">
        <v>2692</v>
      </c>
      <c r="H1600" s="204">
        <v>287</v>
      </c>
      <c r="I1600" s="94">
        <f>2073.5-H1600</f>
        <v>1786.5</v>
      </c>
      <c r="J1600" s="94">
        <f t="shared" si="68"/>
        <v>2073.5</v>
      </c>
      <c r="K1600" s="273"/>
      <c r="L1600" s="26"/>
      <c r="M1600" s="66"/>
      <c r="N1600" s="67"/>
      <c r="O1600" s="81"/>
      <c r="P1600" s="64"/>
      <c r="Q1600" s="64"/>
      <c r="S1600" s="1"/>
    </row>
    <row r="1601" spans="1:19" ht="15.95" customHeight="1" x14ac:dyDescent="0.25">
      <c r="A1601" s="5"/>
      <c r="B1601" s="137" t="s">
        <v>4154</v>
      </c>
      <c r="C1601" s="101" t="s">
        <v>2690</v>
      </c>
      <c r="D1601" s="102" t="s">
        <v>2691</v>
      </c>
      <c r="E1601" s="347" t="s">
        <v>3578</v>
      </c>
      <c r="F1601" s="42"/>
      <c r="G1601" s="103" t="s">
        <v>3827</v>
      </c>
      <c r="H1601" s="204"/>
      <c r="I1601" s="94"/>
      <c r="J1601" s="94">
        <f>-J1600</f>
        <v>-2073.5</v>
      </c>
      <c r="K1601" s="273"/>
      <c r="L1601" s="26"/>
      <c r="M1601" s="66"/>
      <c r="N1601" s="67"/>
      <c r="O1601" s="81"/>
      <c r="P1601" s="64"/>
      <c r="Q1601" s="64"/>
      <c r="S1601" s="1"/>
    </row>
    <row r="1602" spans="1:19" ht="15.95" customHeight="1" x14ac:dyDescent="0.25">
      <c r="A1602" s="5"/>
      <c r="B1602" s="22" t="s">
        <v>3767</v>
      </c>
      <c r="C1602" s="93" t="s">
        <v>2690</v>
      </c>
      <c r="D1602" s="42" t="s">
        <v>2691</v>
      </c>
      <c r="E1602" s="328" t="s">
        <v>4068</v>
      </c>
      <c r="F1602" s="42">
        <v>562</v>
      </c>
      <c r="G1602" s="59" t="s">
        <v>2692</v>
      </c>
      <c r="H1602" s="204">
        <f>2134.35-295.66</f>
        <v>1838.6899999999998</v>
      </c>
      <c r="I1602" s="94">
        <v>295.66000000000003</v>
      </c>
      <c r="J1602" s="94">
        <f>+H1602+I1602</f>
        <v>2134.35</v>
      </c>
      <c r="K1602" s="273"/>
      <c r="L1602" s="26"/>
      <c r="M1602" s="66"/>
      <c r="N1602" s="67"/>
      <c r="O1602" s="81"/>
      <c r="P1602" s="64"/>
      <c r="Q1602" s="64"/>
      <c r="S1602" s="1"/>
    </row>
    <row r="1603" spans="1:19" ht="15.95" customHeight="1" x14ac:dyDescent="0.25">
      <c r="A1603" s="5"/>
      <c r="B1603" s="137" t="s">
        <v>4154</v>
      </c>
      <c r="C1603" s="101" t="s">
        <v>2690</v>
      </c>
      <c r="D1603" s="102" t="s">
        <v>2691</v>
      </c>
      <c r="E1603" s="347" t="s">
        <v>4068</v>
      </c>
      <c r="F1603" s="102">
        <v>562</v>
      </c>
      <c r="G1603" s="103" t="s">
        <v>3827</v>
      </c>
      <c r="H1603" s="150"/>
      <c r="I1603" s="127"/>
      <c r="J1603" s="127">
        <f>-J1602</f>
        <v>-2134.35</v>
      </c>
      <c r="K1603" s="273"/>
      <c r="L1603" s="26"/>
      <c r="M1603" s="66"/>
      <c r="N1603" s="67"/>
      <c r="O1603" s="81"/>
      <c r="P1603" s="64"/>
      <c r="Q1603" s="64"/>
      <c r="S1603" s="1"/>
    </row>
    <row r="1604" spans="1:19" ht="15.95" customHeight="1" x14ac:dyDescent="0.25">
      <c r="A1604" s="5"/>
      <c r="B1604" s="22" t="s">
        <v>3767</v>
      </c>
      <c r="C1604" s="93" t="s">
        <v>2690</v>
      </c>
      <c r="D1604" s="42" t="s">
        <v>2691</v>
      </c>
      <c r="E1604" s="328" t="s">
        <v>4069</v>
      </c>
      <c r="F1604" s="42">
        <v>563</v>
      </c>
      <c r="G1604" s="59" t="s">
        <v>2692</v>
      </c>
      <c r="H1604" s="204">
        <v>1838.69</v>
      </c>
      <c r="I1604" s="94">
        <v>295.66000000000003</v>
      </c>
      <c r="J1604" s="94">
        <f>+H1604+I1604</f>
        <v>2134.35</v>
      </c>
      <c r="K1604" s="273"/>
      <c r="L1604" s="26"/>
      <c r="M1604" s="66"/>
      <c r="N1604" s="67"/>
      <c r="O1604" s="81"/>
      <c r="P1604" s="64"/>
      <c r="Q1604" s="64"/>
      <c r="S1604" s="1"/>
    </row>
    <row r="1605" spans="1:19" ht="15.95" customHeight="1" x14ac:dyDescent="0.25">
      <c r="A1605" s="5"/>
      <c r="B1605" s="137" t="s">
        <v>4154</v>
      </c>
      <c r="C1605" s="101" t="s">
        <v>2690</v>
      </c>
      <c r="D1605" s="102" t="s">
        <v>2691</v>
      </c>
      <c r="E1605" s="347" t="s">
        <v>4069</v>
      </c>
      <c r="F1605" s="102">
        <v>563</v>
      </c>
      <c r="G1605" s="103" t="s">
        <v>3827</v>
      </c>
      <c r="H1605" s="204"/>
      <c r="I1605" s="94"/>
      <c r="J1605" s="94">
        <f>-J1604</f>
        <v>-2134.35</v>
      </c>
      <c r="K1605" s="273"/>
      <c r="L1605" s="26"/>
      <c r="M1605" s="66"/>
      <c r="N1605" s="67"/>
      <c r="O1605" s="81"/>
      <c r="P1605" s="64"/>
      <c r="Q1605" s="64"/>
      <c r="S1605" s="1"/>
    </row>
    <row r="1606" spans="1:19" ht="15.95" customHeight="1" x14ac:dyDescent="0.25">
      <c r="A1606" s="5"/>
      <c r="B1606" s="22" t="s">
        <v>3767</v>
      </c>
      <c r="C1606" s="93" t="s">
        <v>2690</v>
      </c>
      <c r="D1606" s="42" t="s">
        <v>2691</v>
      </c>
      <c r="E1606" s="328" t="s">
        <v>4070</v>
      </c>
      <c r="F1606" s="42">
        <v>561</v>
      </c>
      <c r="G1606" s="59" t="s">
        <v>2692</v>
      </c>
      <c r="H1606" s="204">
        <f>191086.48-26710.39</f>
        <v>164376.09000000003</v>
      </c>
      <c r="I1606" s="94">
        <v>26710.39</v>
      </c>
      <c r="J1606" s="94">
        <f>+H1606+I1606</f>
        <v>191086.48000000004</v>
      </c>
      <c r="K1606" s="273"/>
      <c r="L1606" s="26"/>
      <c r="M1606" s="66"/>
      <c r="N1606" s="67"/>
      <c r="O1606" s="81"/>
      <c r="P1606" s="64"/>
      <c r="Q1606" s="64"/>
      <c r="S1606" s="1"/>
    </row>
    <row r="1607" spans="1:19" ht="15.95" customHeight="1" x14ac:dyDescent="0.25">
      <c r="A1607" s="5"/>
      <c r="B1607" s="137" t="s">
        <v>4154</v>
      </c>
      <c r="C1607" s="101" t="s">
        <v>2690</v>
      </c>
      <c r="D1607" s="102" t="s">
        <v>2691</v>
      </c>
      <c r="E1607" s="347" t="s">
        <v>4070</v>
      </c>
      <c r="F1607" s="102">
        <v>561</v>
      </c>
      <c r="G1607" s="103" t="s">
        <v>3827</v>
      </c>
      <c r="H1607" s="204"/>
      <c r="I1607" s="94"/>
      <c r="J1607" s="94">
        <f>-J1606</f>
        <v>-191086.48000000004</v>
      </c>
      <c r="K1607" s="273"/>
      <c r="L1607" s="26"/>
      <c r="M1607" s="66"/>
      <c r="N1607" s="67"/>
      <c r="O1607" s="81"/>
      <c r="P1607" s="64"/>
      <c r="Q1607" s="64"/>
      <c r="S1607" s="1"/>
    </row>
    <row r="1608" spans="1:19" ht="15.95" customHeight="1" x14ac:dyDescent="0.25">
      <c r="A1608" s="5"/>
      <c r="B1608" s="22" t="s">
        <v>3493</v>
      </c>
      <c r="C1608" s="93" t="s">
        <v>2690</v>
      </c>
      <c r="D1608" s="42" t="s">
        <v>2691</v>
      </c>
      <c r="E1608" s="328" t="s">
        <v>3579</v>
      </c>
      <c r="F1608" s="42"/>
      <c r="G1608" s="59" t="s">
        <v>2692</v>
      </c>
      <c r="H1608" s="204">
        <v>287</v>
      </c>
      <c r="I1608" s="94">
        <f>2073.5-H1608</f>
        <v>1786.5</v>
      </c>
      <c r="J1608" s="94">
        <f t="shared" si="68"/>
        <v>2073.5</v>
      </c>
      <c r="K1608" s="273"/>
      <c r="L1608" s="26"/>
      <c r="M1608" s="66"/>
      <c r="N1608" s="67"/>
      <c r="O1608" s="81"/>
      <c r="P1608" s="64"/>
      <c r="Q1608" s="64"/>
      <c r="S1608" s="1"/>
    </row>
    <row r="1609" spans="1:19" ht="15.95" customHeight="1" x14ac:dyDescent="0.25">
      <c r="A1609" s="5"/>
      <c r="B1609" s="22" t="s">
        <v>3404</v>
      </c>
      <c r="C1609" s="93" t="s">
        <v>2690</v>
      </c>
      <c r="D1609" s="42" t="s">
        <v>2691</v>
      </c>
      <c r="E1609" s="328" t="s">
        <v>3406</v>
      </c>
      <c r="F1609" s="42">
        <v>509</v>
      </c>
      <c r="G1609" s="59" t="s">
        <v>2692</v>
      </c>
      <c r="H1609" s="204">
        <v>233102.57</v>
      </c>
      <c r="I1609" s="94">
        <v>38042.449999999997</v>
      </c>
      <c r="J1609" s="94">
        <f t="shared" si="68"/>
        <v>271145.02</v>
      </c>
      <c r="K1609" s="273"/>
      <c r="L1609" s="26"/>
      <c r="M1609" s="66"/>
      <c r="N1609" s="67"/>
      <c r="O1609" s="81"/>
      <c r="P1609" s="64"/>
      <c r="Q1609" s="64"/>
      <c r="S1609" s="1"/>
    </row>
    <row r="1610" spans="1:19" ht="15.95" customHeight="1" x14ac:dyDescent="0.25">
      <c r="A1610" s="5"/>
      <c r="B1610" s="137" t="s">
        <v>3636</v>
      </c>
      <c r="C1610" s="101" t="s">
        <v>2690</v>
      </c>
      <c r="D1610" s="102" t="s">
        <v>2691</v>
      </c>
      <c r="E1610" s="347" t="s">
        <v>3406</v>
      </c>
      <c r="F1610" s="102">
        <v>509</v>
      </c>
      <c r="G1610" s="103" t="s">
        <v>3445</v>
      </c>
      <c r="H1610" s="150"/>
      <c r="I1610" s="127"/>
      <c r="J1610" s="127">
        <v>10000</v>
      </c>
      <c r="K1610" s="277"/>
      <c r="L1610" s="27"/>
      <c r="M1610" s="66"/>
      <c r="N1610" s="67"/>
      <c r="O1610" s="81"/>
      <c r="P1610" s="64"/>
      <c r="Q1610" s="64"/>
      <c r="S1610" s="1"/>
    </row>
    <row r="1611" spans="1:19" ht="15.95" customHeight="1" x14ac:dyDescent="0.25">
      <c r="A1611" s="5"/>
      <c r="B1611" s="22" t="s">
        <v>3404</v>
      </c>
      <c r="C1611" s="93" t="s">
        <v>2690</v>
      </c>
      <c r="D1611" s="42" t="s">
        <v>2691</v>
      </c>
      <c r="E1611" s="328" t="s">
        <v>2715</v>
      </c>
      <c r="F1611" s="42">
        <v>510</v>
      </c>
      <c r="G1611" s="59" t="s">
        <v>2692</v>
      </c>
      <c r="H1611" s="204">
        <v>1890.97</v>
      </c>
      <c r="I1611" s="94">
        <v>304.20999999999998</v>
      </c>
      <c r="J1611" s="94">
        <f t="shared" si="68"/>
        <v>2195.1799999999998</v>
      </c>
      <c r="K1611" s="273"/>
      <c r="L1611" s="26"/>
      <c r="M1611" s="66"/>
      <c r="N1611" s="67"/>
      <c r="O1611" s="81"/>
      <c r="P1611" s="64"/>
      <c r="Q1611" s="64"/>
      <c r="S1611" s="1"/>
    </row>
    <row r="1612" spans="1:19" ht="15.95" customHeight="1" x14ac:dyDescent="0.25">
      <c r="A1612" s="5"/>
      <c r="B1612" s="22"/>
      <c r="C1612" s="58"/>
      <c r="D1612" s="42"/>
      <c r="E1612" s="328"/>
      <c r="F1612" s="42"/>
      <c r="G1612" s="59"/>
      <c r="H1612" s="204"/>
      <c r="I1612" s="94"/>
      <c r="J1612" s="70">
        <f>SUM(J1582:J1611)</f>
        <v>581268.79</v>
      </c>
      <c r="K1612" s="273"/>
      <c r="L1612" s="26"/>
      <c r="M1612" s="66"/>
      <c r="N1612" s="67"/>
      <c r="O1612" s="81"/>
      <c r="P1612" s="64"/>
      <c r="Q1612" s="64"/>
      <c r="S1612" s="1"/>
    </row>
    <row r="1613" spans="1:19" s="359" customFormat="1" ht="15.95" customHeight="1" x14ac:dyDescent="0.25">
      <c r="A1613" s="348"/>
      <c r="B1613" s="362"/>
      <c r="C1613" s="363"/>
      <c r="D1613" s="351"/>
      <c r="E1613" s="384"/>
      <c r="F1613" s="351"/>
      <c r="G1613" s="352"/>
      <c r="H1613" s="364"/>
      <c r="I1613" s="94"/>
      <c r="J1613" s="117"/>
      <c r="K1613" s="117"/>
      <c r="L1613" s="354"/>
      <c r="M1613" s="355"/>
      <c r="N1613" s="356"/>
      <c r="O1613" s="366"/>
      <c r="P1613" s="358"/>
      <c r="Q1613" s="358"/>
      <c r="S1613" s="360"/>
    </row>
    <row r="1614" spans="1:19" s="359" customFormat="1" ht="15.95" customHeight="1" x14ac:dyDescent="0.25">
      <c r="A1614" s="348"/>
      <c r="B1614" s="89"/>
      <c r="C1614" s="48" t="s">
        <v>4273</v>
      </c>
      <c r="D1614" s="49" t="s">
        <v>4274</v>
      </c>
      <c r="E1614" s="329"/>
      <c r="F1614" s="75"/>
      <c r="G1614" s="52"/>
      <c r="H1614" s="223"/>
      <c r="I1614" s="53"/>
      <c r="J1614" s="92"/>
      <c r="K1614" s="123">
        <f>+J1616</f>
        <v>154462</v>
      </c>
      <c r="L1614" s="73"/>
      <c r="M1614" s="49"/>
      <c r="N1614" s="99"/>
      <c r="O1614" s="76"/>
      <c r="P1614" s="358"/>
      <c r="Q1614" s="358"/>
      <c r="S1614" s="360"/>
    </row>
    <row r="1615" spans="1:19" s="359" customFormat="1" ht="15.95" customHeight="1" x14ac:dyDescent="0.25">
      <c r="A1615" s="348"/>
      <c r="B1615" s="362" t="s">
        <v>4197</v>
      </c>
      <c r="C1615" s="361" t="s">
        <v>4273</v>
      </c>
      <c r="D1615" s="351" t="s">
        <v>4274</v>
      </c>
      <c r="E1615" s="384" t="s">
        <v>4275</v>
      </c>
      <c r="F1615" s="351"/>
      <c r="G1615" s="352"/>
      <c r="H1615" s="364">
        <v>130900</v>
      </c>
      <c r="I1615" s="94">
        <v>23562</v>
      </c>
      <c r="J1615" s="94">
        <f>+H1615+I1615</f>
        <v>154462</v>
      </c>
      <c r="K1615" s="117"/>
      <c r="L1615" s="354"/>
      <c r="M1615" s="355"/>
      <c r="N1615" s="356"/>
      <c r="O1615" s="366"/>
      <c r="P1615" s="358"/>
      <c r="Q1615" s="358"/>
      <c r="S1615" s="360"/>
    </row>
    <row r="1616" spans="1:19" s="359" customFormat="1" ht="15.95" customHeight="1" x14ac:dyDescent="0.25">
      <c r="A1616" s="348"/>
      <c r="B1616" s="362"/>
      <c r="C1616" s="363"/>
      <c r="D1616" s="351"/>
      <c r="E1616" s="384"/>
      <c r="F1616" s="351"/>
      <c r="G1616" s="352"/>
      <c r="H1616" s="364"/>
      <c r="I1616" s="94"/>
      <c r="J1616" s="70">
        <f>+J1615</f>
        <v>154462</v>
      </c>
      <c r="K1616" s="117"/>
      <c r="L1616" s="354"/>
      <c r="M1616" s="355"/>
      <c r="N1616" s="356"/>
      <c r="O1616" s="366"/>
      <c r="P1616" s="358"/>
      <c r="Q1616" s="358"/>
      <c r="S1616" s="360"/>
    </row>
    <row r="1617" spans="1:21" s="359" customFormat="1" ht="15.95" customHeight="1" x14ac:dyDescent="0.25">
      <c r="A1617" s="348"/>
      <c r="B1617" s="362"/>
      <c r="C1617" s="363"/>
      <c r="D1617" s="351"/>
      <c r="E1617" s="384"/>
      <c r="F1617" s="351"/>
      <c r="G1617" s="352"/>
      <c r="H1617" s="364"/>
      <c r="I1617" s="94"/>
      <c r="J1617" s="117"/>
      <c r="K1617" s="117"/>
      <c r="L1617" s="354"/>
      <c r="M1617" s="355"/>
      <c r="N1617" s="356"/>
      <c r="O1617" s="366"/>
      <c r="P1617" s="358"/>
      <c r="Q1617" s="358"/>
      <c r="S1617" s="360"/>
    </row>
    <row r="1618" spans="1:21" ht="15.95" customHeight="1" x14ac:dyDescent="0.25">
      <c r="A1618" s="5"/>
      <c r="B1618" s="22"/>
      <c r="C1618" s="58"/>
      <c r="D1618" s="42"/>
      <c r="E1618" s="328"/>
      <c r="F1618" s="42"/>
      <c r="G1618" s="59"/>
      <c r="H1618" s="204"/>
      <c r="I1618" s="94"/>
      <c r="J1618" s="117"/>
      <c r="K1618" s="273"/>
      <c r="L1618" s="26"/>
      <c r="M1618" s="66"/>
      <c r="N1618" s="67"/>
      <c r="O1618" s="81"/>
      <c r="P1618" s="64"/>
      <c r="Q1618" s="64"/>
      <c r="S1618" s="1"/>
    </row>
    <row r="1619" spans="1:21" ht="15.95" customHeight="1" x14ac:dyDescent="0.25">
      <c r="A1619" s="5" t="str">
        <f t="shared" ref="A1619:A1668" si="69">IF(B1619="","",CONCATENATE(MONTH(B1619),YEAR(B1619)))</f>
        <v/>
      </c>
      <c r="B1619" s="47"/>
      <c r="C1619" s="48" t="s">
        <v>347</v>
      </c>
      <c r="D1619" s="49" t="s">
        <v>348</v>
      </c>
      <c r="E1619" s="50"/>
      <c r="F1619" s="90"/>
      <c r="G1619" s="51"/>
      <c r="H1619" s="48"/>
      <c r="I1619" s="54"/>
      <c r="J1619" s="54"/>
      <c r="K1619" s="123">
        <f>+J1670</f>
        <v>389514.77</v>
      </c>
      <c r="L1619" s="26">
        <f>+IF(B1620="","",B1620+30)</f>
        <v>44393</v>
      </c>
      <c r="M1619" s="74" t="str">
        <f>IF(B1619="","",#REF!-$K$3)</f>
        <v/>
      </c>
      <c r="N1619" s="75"/>
      <c r="O1619" s="161"/>
      <c r="P1619" s="5"/>
      <c r="Q1619" s="5"/>
      <c r="S1619" s="1"/>
    </row>
    <row r="1620" spans="1:21" ht="15.95" customHeight="1" x14ac:dyDescent="0.25">
      <c r="A1620" s="5" t="str">
        <f t="shared" si="69"/>
        <v>62021</v>
      </c>
      <c r="B1620" s="22">
        <v>44363</v>
      </c>
      <c r="C1620" s="93" t="s">
        <v>347</v>
      </c>
      <c r="D1620" s="42" t="s">
        <v>348</v>
      </c>
      <c r="E1620" s="42">
        <v>90</v>
      </c>
      <c r="F1620" s="42">
        <v>710</v>
      </c>
      <c r="G1620" s="79" t="s">
        <v>349</v>
      </c>
      <c r="H1620" s="204">
        <v>291500</v>
      </c>
      <c r="I1620" s="290">
        <v>33750</v>
      </c>
      <c r="J1620" s="487">
        <v>325250</v>
      </c>
      <c r="K1620" s="273"/>
      <c r="L1620" s="26"/>
      <c r="M1620" s="80" t="e">
        <f>IF(B1620="","",L1619-$K$3)</f>
        <v>#VALUE!</v>
      </c>
      <c r="N1620" s="67">
        <v>44393</v>
      </c>
      <c r="O1620" s="81"/>
      <c r="P1620" s="77"/>
      <c r="Q1620" s="282"/>
      <c r="S1620" s="1"/>
      <c r="U1620" s="7"/>
    </row>
    <row r="1621" spans="1:21" ht="15.95" customHeight="1" x14ac:dyDescent="0.25">
      <c r="A1621" s="5"/>
      <c r="B1621" s="137" t="s">
        <v>2989</v>
      </c>
      <c r="C1621" s="101" t="s">
        <v>347</v>
      </c>
      <c r="D1621" s="102" t="s">
        <v>348</v>
      </c>
      <c r="E1621" s="102"/>
      <c r="F1621" s="42"/>
      <c r="G1621" s="103" t="s">
        <v>3016</v>
      </c>
      <c r="H1621" s="204"/>
      <c r="I1621" s="290"/>
      <c r="J1621" s="141">
        <f>-J1620</f>
        <v>-325250</v>
      </c>
      <c r="K1621" s="273"/>
      <c r="L1621" s="26">
        <f>+IF(B1622="","",B1622+30)</f>
        <v>44396</v>
      </c>
      <c r="M1621" s="80"/>
      <c r="N1621" s="67"/>
      <c r="O1621" s="81"/>
      <c r="P1621" s="77"/>
      <c r="Q1621" s="282"/>
      <c r="S1621" s="1"/>
      <c r="U1621" s="7"/>
    </row>
    <row r="1622" spans="1:21" ht="15.95" customHeight="1" x14ac:dyDescent="0.25">
      <c r="A1622" s="5" t="str">
        <f t="shared" si="69"/>
        <v>62021</v>
      </c>
      <c r="B1622" s="22">
        <v>44366</v>
      </c>
      <c r="C1622" s="93" t="s">
        <v>347</v>
      </c>
      <c r="D1622" s="42" t="s">
        <v>348</v>
      </c>
      <c r="E1622" s="42">
        <v>91</v>
      </c>
      <c r="F1622" s="42">
        <v>717</v>
      </c>
      <c r="G1622" s="79" t="s">
        <v>349</v>
      </c>
      <c r="H1622" s="204">
        <v>46000</v>
      </c>
      <c r="I1622" s="290">
        <v>0</v>
      </c>
      <c r="J1622" s="487">
        <v>46000</v>
      </c>
      <c r="K1622" s="273"/>
      <c r="L1622" s="26"/>
      <c r="M1622" s="80" t="e">
        <f>IF(B1622="","",L1621-$K$3)</f>
        <v>#VALUE!</v>
      </c>
      <c r="N1622" s="67">
        <v>44396</v>
      </c>
      <c r="O1622" s="81"/>
      <c r="P1622" s="77"/>
      <c r="Q1622" s="282"/>
      <c r="S1622" s="1"/>
      <c r="U1622" s="7"/>
    </row>
    <row r="1623" spans="1:21" ht="15.95" customHeight="1" x14ac:dyDescent="0.25">
      <c r="A1623" s="5"/>
      <c r="B1623" s="137" t="s">
        <v>2989</v>
      </c>
      <c r="C1623" s="101" t="s">
        <v>347</v>
      </c>
      <c r="D1623" s="102" t="s">
        <v>348</v>
      </c>
      <c r="E1623" s="102"/>
      <c r="F1623" s="42"/>
      <c r="G1623" s="103" t="s">
        <v>3016</v>
      </c>
      <c r="H1623" s="204"/>
      <c r="I1623" s="290"/>
      <c r="J1623" s="141">
        <f>-J1622</f>
        <v>-46000</v>
      </c>
      <c r="K1623" s="273"/>
      <c r="L1623" s="26">
        <f>+IF(B1626="","",B1626+30)</f>
        <v>44399</v>
      </c>
      <c r="M1623" s="80"/>
      <c r="N1623" s="67"/>
      <c r="O1623" s="81"/>
      <c r="P1623" s="77"/>
      <c r="Q1623" s="282"/>
      <c r="S1623" s="1"/>
      <c r="U1623" s="7"/>
    </row>
    <row r="1624" spans="1:21" ht="15.95" customHeight="1" x14ac:dyDescent="0.25">
      <c r="A1624" s="5"/>
      <c r="B1624" s="22" t="s">
        <v>3815</v>
      </c>
      <c r="C1624" s="93" t="s">
        <v>347</v>
      </c>
      <c r="D1624" s="42" t="s">
        <v>348</v>
      </c>
      <c r="E1624" s="42">
        <v>88</v>
      </c>
      <c r="F1624" s="42">
        <v>795</v>
      </c>
      <c r="G1624" s="59" t="s">
        <v>124</v>
      </c>
      <c r="H1624" s="95">
        <v>400000</v>
      </c>
      <c r="I1624" s="141">
        <v>0</v>
      </c>
      <c r="J1624" s="141">
        <f>+H1624+I1624</f>
        <v>400000</v>
      </c>
      <c r="K1624" s="273"/>
      <c r="L1624" s="26"/>
      <c r="M1624" s="66"/>
      <c r="N1624" s="67"/>
      <c r="O1624" s="81"/>
      <c r="P1624" s="77"/>
      <c r="Q1624" s="282"/>
      <c r="S1624" s="1"/>
      <c r="U1624" s="7"/>
    </row>
    <row r="1625" spans="1:21" ht="15.95" customHeight="1" x14ac:dyDescent="0.25">
      <c r="A1625" s="5"/>
      <c r="B1625" s="137" t="s">
        <v>3523</v>
      </c>
      <c r="C1625" s="101" t="s">
        <v>347</v>
      </c>
      <c r="D1625" s="102" t="s">
        <v>348</v>
      </c>
      <c r="E1625" s="102">
        <v>88</v>
      </c>
      <c r="F1625" s="102">
        <v>795</v>
      </c>
      <c r="G1625" s="103" t="s">
        <v>3816</v>
      </c>
      <c r="H1625" s="150"/>
      <c r="I1625" s="157"/>
      <c r="J1625" s="141">
        <v>-10485.23</v>
      </c>
      <c r="K1625" s="273"/>
      <c r="L1625" s="26"/>
      <c r="M1625" s="66"/>
      <c r="N1625" s="67"/>
      <c r="O1625" s="81"/>
      <c r="P1625" s="77"/>
      <c r="Q1625" s="282"/>
      <c r="S1625" s="1"/>
      <c r="U1625" s="7"/>
    </row>
    <row r="1626" spans="1:21" ht="15.95" customHeight="1" x14ac:dyDescent="0.25">
      <c r="A1626" s="5" t="str">
        <f t="shared" si="69"/>
        <v>62021</v>
      </c>
      <c r="B1626" s="22">
        <v>44369</v>
      </c>
      <c r="C1626" s="93" t="s">
        <v>347</v>
      </c>
      <c r="D1626" s="42" t="s">
        <v>348</v>
      </c>
      <c r="E1626" s="42">
        <v>92</v>
      </c>
      <c r="F1626" s="42">
        <v>720</v>
      </c>
      <c r="G1626" s="79" t="s">
        <v>349</v>
      </c>
      <c r="H1626" s="204">
        <v>370000</v>
      </c>
      <c r="I1626" s="290">
        <v>35550</v>
      </c>
      <c r="J1626" s="487">
        <v>405550</v>
      </c>
      <c r="K1626" s="273"/>
      <c r="L1626" s="26"/>
      <c r="M1626" s="80" t="e">
        <f>IF(B1626="","",L1623-$K$3)</f>
        <v>#VALUE!</v>
      </c>
      <c r="N1626" s="67">
        <v>44399</v>
      </c>
      <c r="O1626" s="81"/>
      <c r="P1626" s="77"/>
      <c r="Q1626" s="282"/>
      <c r="S1626" s="1"/>
      <c r="U1626" s="7"/>
    </row>
    <row r="1627" spans="1:21" ht="15.95" customHeight="1" x14ac:dyDescent="0.25">
      <c r="A1627" s="5"/>
      <c r="B1627" s="137" t="s">
        <v>2989</v>
      </c>
      <c r="C1627" s="101" t="s">
        <v>347</v>
      </c>
      <c r="D1627" s="102" t="s">
        <v>348</v>
      </c>
      <c r="E1627" s="102"/>
      <c r="F1627" s="42"/>
      <c r="G1627" s="103" t="s">
        <v>3016</v>
      </c>
      <c r="H1627" s="204"/>
      <c r="I1627" s="290"/>
      <c r="J1627" s="141">
        <f>-J1626</f>
        <v>-405550</v>
      </c>
      <c r="K1627" s="273"/>
      <c r="L1627" s="26">
        <f>+IF(B1628="","",B1628+30)</f>
        <v>44399</v>
      </c>
      <c r="M1627" s="80"/>
      <c r="N1627" s="67"/>
      <c r="O1627" s="81"/>
      <c r="P1627" s="77"/>
      <c r="Q1627" s="282"/>
      <c r="S1627" s="1"/>
      <c r="U1627" s="7"/>
    </row>
    <row r="1628" spans="1:21" ht="15.95" customHeight="1" x14ac:dyDescent="0.25">
      <c r="A1628" s="5" t="str">
        <f t="shared" si="69"/>
        <v>62021</v>
      </c>
      <c r="B1628" s="22">
        <v>44369</v>
      </c>
      <c r="C1628" s="93" t="s">
        <v>347</v>
      </c>
      <c r="D1628" s="42" t="s">
        <v>348</v>
      </c>
      <c r="E1628" s="42">
        <v>94</v>
      </c>
      <c r="F1628" s="42">
        <v>712</v>
      </c>
      <c r="G1628" s="79" t="s">
        <v>349</v>
      </c>
      <c r="H1628" s="204">
        <v>230000</v>
      </c>
      <c r="I1628" s="290">
        <v>0</v>
      </c>
      <c r="J1628" s="487">
        <v>230000</v>
      </c>
      <c r="K1628" s="273"/>
      <c r="L1628" s="26">
        <f>+IF(B1630="","",B1630+30)</f>
        <v>44416</v>
      </c>
      <c r="M1628" s="80" t="e">
        <f>IF(B1628="","",L1627-$K$3)</f>
        <v>#VALUE!</v>
      </c>
      <c r="N1628" s="67">
        <v>44399</v>
      </c>
      <c r="O1628" s="81" t="s">
        <v>328</v>
      </c>
      <c r="P1628" s="77"/>
      <c r="Q1628" s="282"/>
      <c r="S1628" s="1"/>
      <c r="U1628" s="7"/>
    </row>
    <row r="1629" spans="1:21" ht="15.95" customHeight="1" x14ac:dyDescent="0.25">
      <c r="A1629" s="5"/>
      <c r="B1629" s="386" t="s">
        <v>2565</v>
      </c>
      <c r="C1629" s="350" t="s">
        <v>347</v>
      </c>
      <c r="D1629" s="349" t="s">
        <v>348</v>
      </c>
      <c r="E1629" s="42"/>
      <c r="F1629" s="42"/>
      <c r="G1629" s="103" t="s">
        <v>3017</v>
      </c>
      <c r="H1629" s="204"/>
      <c r="I1629" s="290"/>
      <c r="J1629" s="141">
        <f>-J1628</f>
        <v>-230000</v>
      </c>
      <c r="K1629" s="273"/>
      <c r="L1629" s="26"/>
      <c r="M1629" s="80"/>
      <c r="N1629" s="67"/>
      <c r="O1629" s="81"/>
      <c r="P1629" s="77"/>
      <c r="Q1629" s="282"/>
      <c r="S1629" s="1"/>
      <c r="U1629" s="7"/>
    </row>
    <row r="1630" spans="1:21" ht="15.95" customHeight="1" x14ac:dyDescent="0.25">
      <c r="A1630" s="5" t="str">
        <f t="shared" si="69"/>
        <v>72021</v>
      </c>
      <c r="B1630" s="22">
        <v>44386</v>
      </c>
      <c r="C1630" s="93" t="s">
        <v>347</v>
      </c>
      <c r="D1630" s="42" t="s">
        <v>348</v>
      </c>
      <c r="E1630" s="42">
        <v>96</v>
      </c>
      <c r="F1630" s="42">
        <v>713</v>
      </c>
      <c r="G1630" s="79" t="s">
        <v>18</v>
      </c>
      <c r="H1630" s="204">
        <v>878600</v>
      </c>
      <c r="I1630" s="290">
        <v>0</v>
      </c>
      <c r="J1630" s="487">
        <v>878600</v>
      </c>
      <c r="K1630" s="273"/>
      <c r="L1630" s="26"/>
      <c r="M1630" s="80" t="e">
        <f>IF(B1630="","",L1628-$K$3)</f>
        <v>#VALUE!</v>
      </c>
      <c r="N1630" s="67">
        <v>44416</v>
      </c>
      <c r="O1630" s="81"/>
      <c r="P1630" s="77"/>
      <c r="Q1630" s="282"/>
      <c r="S1630" s="1"/>
      <c r="U1630" s="7"/>
    </row>
    <row r="1631" spans="1:21" ht="15.95" customHeight="1" x14ac:dyDescent="0.25">
      <c r="A1631" s="5"/>
      <c r="B1631" s="137" t="s">
        <v>2989</v>
      </c>
      <c r="C1631" s="101" t="s">
        <v>347</v>
      </c>
      <c r="D1631" s="102" t="s">
        <v>348</v>
      </c>
      <c r="E1631" s="102"/>
      <c r="F1631" s="42"/>
      <c r="G1631" s="103" t="s">
        <v>3016</v>
      </c>
      <c r="H1631" s="204"/>
      <c r="I1631" s="290"/>
      <c r="J1631" s="141">
        <f>-J1630</f>
        <v>-878600</v>
      </c>
      <c r="K1631" s="273"/>
      <c r="L1631" s="26">
        <f>+IF(B1632="","",B1632+30)</f>
        <v>44429</v>
      </c>
      <c r="M1631" s="80"/>
      <c r="N1631" s="67"/>
      <c r="O1631" s="81"/>
      <c r="P1631" s="77"/>
      <c r="Q1631" s="282"/>
      <c r="S1631" s="1"/>
      <c r="U1631" s="7"/>
    </row>
    <row r="1632" spans="1:21" ht="15.95" customHeight="1" x14ac:dyDescent="0.25">
      <c r="A1632" s="5" t="str">
        <f t="shared" si="69"/>
        <v>72021</v>
      </c>
      <c r="B1632" s="22">
        <v>44399</v>
      </c>
      <c r="C1632" s="93" t="s">
        <v>347</v>
      </c>
      <c r="D1632" s="42" t="s">
        <v>348</v>
      </c>
      <c r="E1632" s="42">
        <v>714</v>
      </c>
      <c r="F1632" s="42">
        <v>170</v>
      </c>
      <c r="G1632" s="79" t="s">
        <v>18</v>
      </c>
      <c r="H1632" s="204">
        <v>380710</v>
      </c>
      <c r="I1632" s="290">
        <v>12457.8</v>
      </c>
      <c r="J1632" s="487">
        <v>393167.8</v>
      </c>
      <c r="K1632" s="273"/>
      <c r="L1632" s="26"/>
      <c r="M1632" s="80" t="e">
        <f>IF(B1632="","",L1631-$K$3)</f>
        <v>#VALUE!</v>
      </c>
      <c r="N1632" s="67">
        <v>44429</v>
      </c>
      <c r="O1632" s="81"/>
      <c r="P1632" s="77"/>
      <c r="Q1632" s="282"/>
      <c r="S1632" s="1"/>
      <c r="U1632" s="7"/>
    </row>
    <row r="1633" spans="1:21" ht="15.95" customHeight="1" x14ac:dyDescent="0.25">
      <c r="A1633" s="5"/>
      <c r="B1633" s="137" t="s">
        <v>2989</v>
      </c>
      <c r="C1633" s="101" t="s">
        <v>347</v>
      </c>
      <c r="D1633" s="102" t="s">
        <v>348</v>
      </c>
      <c r="E1633" s="102"/>
      <c r="F1633" s="42"/>
      <c r="G1633" s="103" t="s">
        <v>3016</v>
      </c>
      <c r="H1633" s="204"/>
      <c r="I1633" s="290"/>
      <c r="J1633" s="141">
        <f>-J1632</f>
        <v>-393167.8</v>
      </c>
      <c r="K1633" s="273"/>
      <c r="L1633" s="26">
        <f>+IF(B1634="","",B1634+30)</f>
        <v>44444</v>
      </c>
      <c r="M1633" s="80"/>
      <c r="N1633" s="67"/>
      <c r="O1633" s="81"/>
      <c r="P1633" s="77"/>
      <c r="Q1633" s="282"/>
      <c r="S1633" s="1"/>
      <c r="U1633" s="7"/>
    </row>
    <row r="1634" spans="1:21" ht="15.95" customHeight="1" x14ac:dyDescent="0.25">
      <c r="A1634" s="5" t="str">
        <f t="shared" si="69"/>
        <v>82021</v>
      </c>
      <c r="B1634" s="22">
        <v>44414</v>
      </c>
      <c r="C1634" s="93" t="s">
        <v>347</v>
      </c>
      <c r="D1634" s="42" t="s">
        <v>348</v>
      </c>
      <c r="E1634" s="42">
        <v>716</v>
      </c>
      <c r="F1634" s="42">
        <v>174</v>
      </c>
      <c r="G1634" s="79" t="s">
        <v>349</v>
      </c>
      <c r="H1634" s="204">
        <v>100000</v>
      </c>
      <c r="I1634" s="290">
        <v>0</v>
      </c>
      <c r="J1634" s="487">
        <v>100000</v>
      </c>
      <c r="K1634" s="273"/>
      <c r="L1634" s="26"/>
      <c r="M1634" s="80" t="e">
        <f>IF(B1634="","",L1633-$K$3)</f>
        <v>#VALUE!</v>
      </c>
      <c r="N1634" s="67">
        <v>44444</v>
      </c>
      <c r="O1634" s="81" t="s">
        <v>328</v>
      </c>
      <c r="P1634" s="77"/>
      <c r="Q1634" s="5"/>
      <c r="S1634" s="1"/>
    </row>
    <row r="1635" spans="1:21" ht="15.95" customHeight="1" x14ac:dyDescent="0.25">
      <c r="A1635" s="5"/>
      <c r="B1635" s="137" t="s">
        <v>2989</v>
      </c>
      <c r="C1635" s="101" t="s">
        <v>347</v>
      </c>
      <c r="D1635" s="102" t="s">
        <v>348</v>
      </c>
      <c r="E1635" s="102"/>
      <c r="F1635" s="42"/>
      <c r="G1635" s="103" t="s">
        <v>3016</v>
      </c>
      <c r="H1635" s="204"/>
      <c r="I1635" s="290"/>
      <c r="J1635" s="141">
        <f>-J1634</f>
        <v>-100000</v>
      </c>
      <c r="K1635" s="273"/>
      <c r="L1635" s="26">
        <f>+IF(B1636="","",B1636+30)</f>
        <v>44444</v>
      </c>
      <c r="M1635" s="80"/>
      <c r="N1635" s="67"/>
      <c r="O1635" s="81"/>
      <c r="P1635" s="77"/>
      <c r="Q1635" s="5"/>
      <c r="S1635" s="1"/>
    </row>
    <row r="1636" spans="1:21" ht="15.95" customHeight="1" x14ac:dyDescent="0.25">
      <c r="A1636" s="5" t="str">
        <f t="shared" si="69"/>
        <v>82021</v>
      </c>
      <c r="B1636" s="22">
        <v>44414</v>
      </c>
      <c r="C1636" s="93" t="s">
        <v>347</v>
      </c>
      <c r="D1636" s="42" t="s">
        <v>348</v>
      </c>
      <c r="E1636" s="42">
        <v>175</v>
      </c>
      <c r="F1636" s="42">
        <v>715</v>
      </c>
      <c r="G1636" s="79" t="s">
        <v>349</v>
      </c>
      <c r="H1636" s="204">
        <v>24750</v>
      </c>
      <c r="I1636" s="290">
        <v>4455</v>
      </c>
      <c r="J1636" s="487">
        <v>29205</v>
      </c>
      <c r="K1636" s="273"/>
      <c r="L1636" s="26"/>
      <c r="M1636" s="80" t="e">
        <f>IF(B1636="","",L1635-$K$3)</f>
        <v>#VALUE!</v>
      </c>
      <c r="N1636" s="67">
        <v>44444</v>
      </c>
      <c r="O1636" s="81"/>
      <c r="P1636" s="77"/>
      <c r="Q1636" s="282"/>
      <c r="S1636" s="1"/>
      <c r="U1636" s="7"/>
    </row>
    <row r="1637" spans="1:21" ht="15.95" customHeight="1" x14ac:dyDescent="0.25">
      <c r="A1637" s="5"/>
      <c r="B1637" s="137" t="s">
        <v>2989</v>
      </c>
      <c r="C1637" s="101" t="s">
        <v>347</v>
      </c>
      <c r="D1637" s="102" t="s">
        <v>348</v>
      </c>
      <c r="E1637" s="102"/>
      <c r="F1637" s="42"/>
      <c r="G1637" s="103" t="s">
        <v>3016</v>
      </c>
      <c r="H1637" s="204"/>
      <c r="I1637" s="290"/>
      <c r="J1637" s="141">
        <f>-J1636</f>
        <v>-29205</v>
      </c>
      <c r="K1637" s="273"/>
      <c r="L1637" s="26">
        <f>+IF(B1638="","",B1638+30)</f>
        <v>44447</v>
      </c>
      <c r="M1637" s="80"/>
      <c r="N1637" s="67"/>
      <c r="O1637" s="81"/>
      <c r="P1637" s="77"/>
      <c r="Q1637" s="282"/>
      <c r="S1637" s="1"/>
      <c r="U1637" s="7"/>
    </row>
    <row r="1638" spans="1:21" ht="15.95" customHeight="1" x14ac:dyDescent="0.25">
      <c r="A1638" s="5" t="str">
        <f t="shared" si="69"/>
        <v>82021</v>
      </c>
      <c r="B1638" s="22">
        <v>44417</v>
      </c>
      <c r="C1638" s="93" t="s">
        <v>347</v>
      </c>
      <c r="D1638" s="42" t="s">
        <v>348</v>
      </c>
      <c r="E1638" s="42">
        <v>176</v>
      </c>
      <c r="F1638" s="42">
        <v>718</v>
      </c>
      <c r="G1638" s="79" t="s">
        <v>349</v>
      </c>
      <c r="H1638" s="204">
        <v>54000</v>
      </c>
      <c r="I1638" s="290">
        <v>9720</v>
      </c>
      <c r="J1638" s="487">
        <v>63720</v>
      </c>
      <c r="K1638" s="273"/>
      <c r="L1638" s="26"/>
      <c r="M1638" s="80" t="e">
        <f>IF(B1638="","",L1637-$K$3)</f>
        <v>#VALUE!</v>
      </c>
      <c r="N1638" s="67">
        <v>44447</v>
      </c>
      <c r="O1638" s="81"/>
      <c r="P1638" s="77"/>
      <c r="Q1638" s="282"/>
      <c r="S1638" s="1"/>
      <c r="U1638" s="7"/>
    </row>
    <row r="1639" spans="1:21" ht="15.95" customHeight="1" x14ac:dyDescent="0.25">
      <c r="A1639" s="5"/>
      <c r="B1639" s="137" t="s">
        <v>2989</v>
      </c>
      <c r="C1639" s="101" t="s">
        <v>347</v>
      </c>
      <c r="D1639" s="102" t="s">
        <v>348</v>
      </c>
      <c r="E1639" s="102"/>
      <c r="F1639" s="42"/>
      <c r="G1639" s="103" t="s">
        <v>3016</v>
      </c>
      <c r="H1639" s="204"/>
      <c r="I1639" s="290"/>
      <c r="J1639" s="141">
        <f>-J1638</f>
        <v>-63720</v>
      </c>
      <c r="K1639" s="273"/>
      <c r="L1639" s="26">
        <f>+IF(B1640="","",B1640+30)</f>
        <v>44457</v>
      </c>
      <c r="M1639" s="80"/>
      <c r="N1639" s="67"/>
      <c r="O1639" s="81"/>
      <c r="P1639" s="77"/>
      <c r="Q1639" s="282"/>
      <c r="S1639" s="1"/>
      <c r="U1639" s="7"/>
    </row>
    <row r="1640" spans="1:21" ht="15.95" customHeight="1" x14ac:dyDescent="0.25">
      <c r="A1640" s="5" t="str">
        <f t="shared" si="69"/>
        <v>82021</v>
      </c>
      <c r="B1640" s="22">
        <v>44427</v>
      </c>
      <c r="C1640" s="93" t="s">
        <v>347</v>
      </c>
      <c r="D1640" s="42" t="s">
        <v>348</v>
      </c>
      <c r="E1640" s="42">
        <v>719</v>
      </c>
      <c r="F1640" s="42">
        <v>179</v>
      </c>
      <c r="G1640" s="79" t="s">
        <v>18</v>
      </c>
      <c r="H1640" s="204">
        <v>504750</v>
      </c>
      <c r="I1640" s="290">
        <v>0</v>
      </c>
      <c r="J1640" s="487">
        <v>504750</v>
      </c>
      <c r="K1640" s="273"/>
      <c r="L1640" s="26"/>
      <c r="M1640" s="80" t="e">
        <f>IF(B1640="","",L1639-$K$3)</f>
        <v>#VALUE!</v>
      </c>
      <c r="N1640" s="67">
        <v>44457</v>
      </c>
      <c r="O1640" s="81"/>
      <c r="P1640" s="77"/>
      <c r="Q1640" s="282"/>
      <c r="S1640" s="1"/>
      <c r="U1640" s="7"/>
    </row>
    <row r="1641" spans="1:21" ht="15.95" customHeight="1" x14ac:dyDescent="0.25">
      <c r="A1641" s="5"/>
      <c r="B1641" s="137" t="s">
        <v>2989</v>
      </c>
      <c r="C1641" s="101" t="s">
        <v>347</v>
      </c>
      <c r="D1641" s="102" t="s">
        <v>348</v>
      </c>
      <c r="E1641" s="102"/>
      <c r="F1641" s="42"/>
      <c r="G1641" s="103" t="s">
        <v>3016</v>
      </c>
      <c r="H1641" s="204"/>
      <c r="I1641" s="290"/>
      <c r="J1641" s="141">
        <f>-J1640</f>
        <v>-504750</v>
      </c>
      <c r="K1641" s="273"/>
      <c r="L1641" s="26">
        <f>+IF(B1642="","",B1642+30)</f>
        <v>44458</v>
      </c>
      <c r="M1641" s="80"/>
      <c r="N1641" s="67"/>
      <c r="O1641" s="81"/>
      <c r="P1641" s="77"/>
      <c r="Q1641" s="282"/>
      <c r="S1641" s="1"/>
      <c r="U1641" s="7"/>
    </row>
    <row r="1642" spans="1:21" ht="15.95" customHeight="1" x14ac:dyDescent="0.25">
      <c r="A1642" s="5" t="str">
        <f t="shared" si="69"/>
        <v>82021</v>
      </c>
      <c r="B1642" s="22">
        <v>44428</v>
      </c>
      <c r="C1642" s="93" t="s">
        <v>347</v>
      </c>
      <c r="D1642" s="42" t="s">
        <v>348</v>
      </c>
      <c r="E1642" s="42">
        <v>180</v>
      </c>
      <c r="F1642" s="42">
        <v>731</v>
      </c>
      <c r="G1642" s="79" t="s">
        <v>18</v>
      </c>
      <c r="H1642" s="204">
        <v>414000</v>
      </c>
      <c r="I1642" s="290">
        <v>0</v>
      </c>
      <c r="J1642" s="487">
        <v>414000</v>
      </c>
      <c r="K1642" s="273"/>
      <c r="L1642" s="26">
        <f>+IF(B1644="","",B1644+30)</f>
        <v>44482</v>
      </c>
      <c r="M1642" s="80" t="e">
        <f>IF(B1642="","",L1641-$K$3)</f>
        <v>#VALUE!</v>
      </c>
      <c r="N1642" s="67">
        <v>44458</v>
      </c>
      <c r="O1642" s="81"/>
      <c r="P1642" s="77"/>
      <c r="Q1642" s="282"/>
      <c r="S1642" s="1"/>
      <c r="U1642" s="7"/>
    </row>
    <row r="1643" spans="1:21" ht="15.95" customHeight="1" x14ac:dyDescent="0.25">
      <c r="A1643" s="5"/>
      <c r="B1643" s="386" t="s">
        <v>2565</v>
      </c>
      <c r="C1643" s="350" t="s">
        <v>347</v>
      </c>
      <c r="D1643" s="349" t="s">
        <v>348</v>
      </c>
      <c r="E1643" s="42"/>
      <c r="F1643" s="42"/>
      <c r="G1643" s="103" t="s">
        <v>3017</v>
      </c>
      <c r="H1643" s="204"/>
      <c r="I1643" s="290"/>
      <c r="J1643" s="141">
        <f>-J1642</f>
        <v>-414000</v>
      </c>
      <c r="K1643" s="273"/>
      <c r="L1643" s="26"/>
      <c r="M1643" s="80"/>
      <c r="N1643" s="67"/>
      <c r="O1643" s="81"/>
      <c r="P1643" s="77"/>
      <c r="Q1643" s="282"/>
      <c r="S1643" s="1"/>
      <c r="U1643" s="7"/>
    </row>
    <row r="1644" spans="1:21" ht="15.95" customHeight="1" x14ac:dyDescent="0.25">
      <c r="A1644" s="5" t="str">
        <f t="shared" si="69"/>
        <v>92021</v>
      </c>
      <c r="B1644" s="22">
        <v>44452</v>
      </c>
      <c r="C1644" s="93" t="s">
        <v>347</v>
      </c>
      <c r="D1644" s="42" t="s">
        <v>348</v>
      </c>
      <c r="E1644" s="42">
        <v>184</v>
      </c>
      <c r="F1644" s="42">
        <v>732</v>
      </c>
      <c r="G1644" s="79" t="s">
        <v>349</v>
      </c>
      <c r="H1644" s="204">
        <v>254815</v>
      </c>
      <c r="I1644" s="290">
        <v>15187.5</v>
      </c>
      <c r="J1644" s="487">
        <v>270002.5</v>
      </c>
      <c r="K1644" s="273"/>
      <c r="L1644" s="26">
        <f>+IF(B1646="","",B1646+30)</f>
        <v>44482</v>
      </c>
      <c r="M1644" s="80" t="e">
        <f>IF(B1644="","",L1642-$K$3)</f>
        <v>#VALUE!</v>
      </c>
      <c r="N1644" s="67">
        <v>44482</v>
      </c>
      <c r="O1644" s="81"/>
      <c r="P1644" s="77"/>
      <c r="Q1644" s="282"/>
      <c r="S1644" s="1"/>
      <c r="U1644" s="7"/>
    </row>
    <row r="1645" spans="1:21" ht="15.95" customHeight="1" x14ac:dyDescent="0.25">
      <c r="A1645" s="5"/>
      <c r="B1645" s="386" t="s">
        <v>2565</v>
      </c>
      <c r="C1645" s="350" t="s">
        <v>347</v>
      </c>
      <c r="D1645" s="349" t="s">
        <v>348</v>
      </c>
      <c r="E1645" s="42"/>
      <c r="F1645" s="42"/>
      <c r="G1645" s="103" t="s">
        <v>3017</v>
      </c>
      <c r="H1645" s="204"/>
      <c r="I1645" s="290"/>
      <c r="J1645" s="141">
        <f>-J1644</f>
        <v>-270002.5</v>
      </c>
      <c r="K1645" s="273"/>
      <c r="L1645" s="26"/>
      <c r="M1645" s="80"/>
      <c r="N1645" s="67"/>
      <c r="O1645" s="81"/>
      <c r="P1645" s="77"/>
      <c r="Q1645" s="282"/>
      <c r="S1645" s="1"/>
      <c r="U1645" s="7"/>
    </row>
    <row r="1646" spans="1:21" ht="15.95" customHeight="1" x14ac:dyDescent="0.25">
      <c r="A1646" s="5" t="str">
        <f t="shared" si="69"/>
        <v>92021</v>
      </c>
      <c r="B1646" s="22">
        <v>44452</v>
      </c>
      <c r="C1646" s="93" t="s">
        <v>347</v>
      </c>
      <c r="D1646" s="42" t="s">
        <v>348</v>
      </c>
      <c r="E1646" s="42">
        <v>185</v>
      </c>
      <c r="F1646" s="42">
        <v>733</v>
      </c>
      <c r="G1646" s="79" t="s">
        <v>349</v>
      </c>
      <c r="H1646" s="204">
        <v>418950</v>
      </c>
      <c r="I1646" s="290">
        <v>19116</v>
      </c>
      <c r="J1646" s="487">
        <v>438066</v>
      </c>
      <c r="K1646" s="273"/>
      <c r="L1646" s="26">
        <f>+IF(B1648="","",B1648+30)</f>
        <v>44485</v>
      </c>
      <c r="M1646" s="80" t="e">
        <f>IF(B1646="","",L1644-$K$3)</f>
        <v>#VALUE!</v>
      </c>
      <c r="N1646" s="67">
        <v>44482</v>
      </c>
      <c r="O1646" s="81"/>
      <c r="P1646" s="77"/>
      <c r="Q1646" s="282"/>
      <c r="S1646" s="1"/>
      <c r="U1646" s="7"/>
    </row>
    <row r="1647" spans="1:21" ht="15.95" customHeight="1" x14ac:dyDescent="0.25">
      <c r="A1647" s="5"/>
      <c r="B1647" s="386" t="s">
        <v>2565</v>
      </c>
      <c r="C1647" s="350" t="s">
        <v>347</v>
      </c>
      <c r="D1647" s="349" t="s">
        <v>348</v>
      </c>
      <c r="E1647" s="42"/>
      <c r="F1647" s="42"/>
      <c r="G1647" s="103" t="s">
        <v>3017</v>
      </c>
      <c r="H1647" s="204"/>
      <c r="I1647" s="290"/>
      <c r="J1647" s="141">
        <f>-J1646</f>
        <v>-438066</v>
      </c>
      <c r="K1647" s="273"/>
      <c r="L1647" s="26"/>
      <c r="M1647" s="80"/>
      <c r="N1647" s="67"/>
      <c r="O1647" s="81"/>
      <c r="P1647" s="77"/>
      <c r="Q1647" s="282"/>
      <c r="S1647" s="1"/>
      <c r="U1647" s="7"/>
    </row>
    <row r="1648" spans="1:21" ht="15.95" customHeight="1" x14ac:dyDescent="0.25">
      <c r="A1648" s="5" t="str">
        <f t="shared" si="69"/>
        <v>92021</v>
      </c>
      <c r="B1648" s="22">
        <v>44455</v>
      </c>
      <c r="C1648" s="93" t="s">
        <v>347</v>
      </c>
      <c r="D1648" s="42" t="s">
        <v>348</v>
      </c>
      <c r="E1648" s="42">
        <v>89</v>
      </c>
      <c r="F1648" s="42">
        <v>711</v>
      </c>
      <c r="G1648" s="79" t="s">
        <v>349</v>
      </c>
      <c r="H1648" s="204">
        <v>284100</v>
      </c>
      <c r="I1648" s="290">
        <v>10800</v>
      </c>
      <c r="J1648" s="487">
        <v>294900</v>
      </c>
      <c r="K1648" s="273"/>
      <c r="L1648" s="26"/>
      <c r="M1648" s="80" t="e">
        <f>IF(B1648="","",L1646-$K$3)</f>
        <v>#VALUE!</v>
      </c>
      <c r="N1648" s="67">
        <v>44485</v>
      </c>
      <c r="O1648" s="81"/>
      <c r="P1648" s="77"/>
      <c r="Q1648" s="282"/>
      <c r="S1648" s="1"/>
      <c r="U1648" s="7"/>
    </row>
    <row r="1649" spans="1:21" ht="15.95" customHeight="1" x14ac:dyDescent="0.25">
      <c r="A1649" s="5"/>
      <c r="B1649" s="137" t="s">
        <v>2989</v>
      </c>
      <c r="C1649" s="101" t="s">
        <v>347</v>
      </c>
      <c r="D1649" s="102" t="s">
        <v>348</v>
      </c>
      <c r="E1649" s="102"/>
      <c r="F1649" s="42"/>
      <c r="G1649" s="103" t="s">
        <v>3016</v>
      </c>
      <c r="H1649" s="204"/>
      <c r="I1649" s="290"/>
      <c r="J1649" s="141">
        <f>-J1648</f>
        <v>-294900</v>
      </c>
      <c r="K1649" s="273"/>
      <c r="L1649" s="26">
        <f t="shared" ref="L1649" si="70">+IF(B1650="","",B1650+30)</f>
        <v>44485</v>
      </c>
      <c r="M1649" s="80"/>
      <c r="N1649" s="67"/>
      <c r="O1649" s="81"/>
      <c r="P1649" s="77"/>
      <c r="Q1649" s="282"/>
      <c r="S1649" s="1"/>
      <c r="U1649" s="7"/>
    </row>
    <row r="1650" spans="1:21" ht="15.95" customHeight="1" x14ac:dyDescent="0.25">
      <c r="A1650" s="5" t="str">
        <f t="shared" si="69"/>
        <v>92021</v>
      </c>
      <c r="B1650" s="22">
        <v>44455</v>
      </c>
      <c r="C1650" s="93" t="s">
        <v>347</v>
      </c>
      <c r="D1650" s="42" t="s">
        <v>348</v>
      </c>
      <c r="E1650" s="42">
        <v>186</v>
      </c>
      <c r="F1650" s="42">
        <v>675</v>
      </c>
      <c r="G1650" s="79" t="s">
        <v>349</v>
      </c>
      <c r="H1650" s="204">
        <v>48750</v>
      </c>
      <c r="I1650" s="290">
        <v>4455</v>
      </c>
      <c r="J1650" s="487">
        <v>53205</v>
      </c>
      <c r="K1650" s="273"/>
      <c r="L1650" s="26">
        <f>+IF(B1652="","",B1652+30)</f>
        <v>44492</v>
      </c>
      <c r="M1650" s="80" t="e">
        <f t="shared" ref="M1650" si="71">IF(B1650="","",L1649-$K$3)</f>
        <v>#VALUE!</v>
      </c>
      <c r="N1650" s="67">
        <v>44485</v>
      </c>
      <c r="O1650" s="81"/>
      <c r="P1650" s="77"/>
      <c r="Q1650" s="282"/>
      <c r="S1650" s="1"/>
      <c r="U1650" s="7"/>
    </row>
    <row r="1651" spans="1:21" ht="15.95" customHeight="1" x14ac:dyDescent="0.25">
      <c r="A1651" s="5"/>
      <c r="B1651" s="386" t="s">
        <v>2565</v>
      </c>
      <c r="C1651" s="350" t="s">
        <v>347</v>
      </c>
      <c r="D1651" s="349" t="s">
        <v>348</v>
      </c>
      <c r="E1651" s="42"/>
      <c r="F1651" s="42"/>
      <c r="G1651" s="103" t="s">
        <v>3017</v>
      </c>
      <c r="H1651" s="204"/>
      <c r="I1651" s="290"/>
      <c r="J1651" s="141">
        <f>-J1650</f>
        <v>-53205</v>
      </c>
      <c r="K1651" s="273"/>
      <c r="L1651" s="26"/>
      <c r="M1651" s="80"/>
      <c r="N1651" s="67"/>
      <c r="O1651" s="81"/>
      <c r="P1651" s="77"/>
      <c r="Q1651" s="282"/>
      <c r="S1651" s="1"/>
      <c r="U1651" s="7"/>
    </row>
    <row r="1652" spans="1:21" ht="15.95" customHeight="1" x14ac:dyDescent="0.25">
      <c r="A1652" s="5" t="str">
        <f t="shared" si="69"/>
        <v>92021</v>
      </c>
      <c r="B1652" s="22">
        <v>44462</v>
      </c>
      <c r="C1652" s="93" t="s">
        <v>347</v>
      </c>
      <c r="D1652" s="42" t="s">
        <v>348</v>
      </c>
      <c r="E1652" s="42">
        <v>649</v>
      </c>
      <c r="F1652" s="42">
        <v>187</v>
      </c>
      <c r="G1652" s="79" t="s">
        <v>18</v>
      </c>
      <c r="H1652" s="204">
        <v>379220</v>
      </c>
      <c r="I1652" s="290">
        <v>2700</v>
      </c>
      <c r="J1652" s="487">
        <v>381920</v>
      </c>
      <c r="K1652" s="273"/>
      <c r="L1652" s="26">
        <f>+IF(B1654="","",B1654+30)</f>
        <v>44500</v>
      </c>
      <c r="M1652" s="80" t="e">
        <f>IF(B1652="","",L1650-$K$3)</f>
        <v>#VALUE!</v>
      </c>
      <c r="N1652" s="67">
        <v>44492</v>
      </c>
      <c r="O1652" s="81"/>
      <c r="P1652" s="77"/>
      <c r="Q1652" s="282"/>
      <c r="S1652" s="1"/>
      <c r="U1652" s="7"/>
    </row>
    <row r="1653" spans="1:21" ht="15.95" customHeight="1" x14ac:dyDescent="0.25">
      <c r="A1653" s="5"/>
      <c r="B1653" s="386" t="s">
        <v>2565</v>
      </c>
      <c r="C1653" s="350" t="s">
        <v>347</v>
      </c>
      <c r="D1653" s="349" t="s">
        <v>348</v>
      </c>
      <c r="E1653" s="42"/>
      <c r="F1653" s="42"/>
      <c r="G1653" s="103" t="s">
        <v>3017</v>
      </c>
      <c r="H1653" s="204"/>
      <c r="I1653" s="290"/>
      <c r="J1653" s="141">
        <f>-J1652</f>
        <v>-381920</v>
      </c>
      <c r="K1653" s="273"/>
      <c r="L1653" s="26"/>
      <c r="M1653" s="80"/>
      <c r="N1653" s="67"/>
      <c r="O1653" s="81"/>
      <c r="P1653" s="77"/>
      <c r="Q1653" s="282"/>
      <c r="S1653" s="1"/>
      <c r="U1653" s="7"/>
    </row>
    <row r="1654" spans="1:21" ht="15.95" customHeight="1" x14ac:dyDescent="0.25">
      <c r="A1654" s="5" t="str">
        <f t="shared" si="69"/>
        <v>102021</v>
      </c>
      <c r="B1654" s="22">
        <v>44470</v>
      </c>
      <c r="C1654" s="93" t="s">
        <v>347</v>
      </c>
      <c r="D1654" s="42" t="s">
        <v>348</v>
      </c>
      <c r="E1654" s="42">
        <v>190</v>
      </c>
      <c r="F1654" s="42">
        <v>838</v>
      </c>
      <c r="G1654" s="79" t="s">
        <v>349</v>
      </c>
      <c r="H1654" s="204">
        <v>90000</v>
      </c>
      <c r="I1654" s="290">
        <v>0</v>
      </c>
      <c r="J1654" s="487">
        <v>90000</v>
      </c>
      <c r="K1654" s="273"/>
      <c r="L1654" s="26">
        <f>+IF(B1656="","",B1656+30)</f>
        <v>44504</v>
      </c>
      <c r="M1654" s="80" t="e">
        <f>IF(B1654="","",L1652-$K$3)</f>
        <v>#VALUE!</v>
      </c>
      <c r="N1654" s="67">
        <v>44500</v>
      </c>
      <c r="O1654" s="81"/>
      <c r="P1654" s="77"/>
      <c r="Q1654" s="282"/>
      <c r="S1654" s="1"/>
      <c r="U1654" s="7"/>
    </row>
    <row r="1655" spans="1:21" ht="15.95" customHeight="1" x14ac:dyDescent="0.25">
      <c r="A1655" s="5"/>
      <c r="B1655" s="386" t="s">
        <v>2565</v>
      </c>
      <c r="C1655" s="350" t="s">
        <v>347</v>
      </c>
      <c r="D1655" s="349" t="s">
        <v>348</v>
      </c>
      <c r="E1655" s="42"/>
      <c r="F1655" s="42"/>
      <c r="G1655" s="103" t="s">
        <v>3017</v>
      </c>
      <c r="H1655" s="204"/>
      <c r="I1655" s="290"/>
      <c r="J1655" s="141">
        <f>-J1654</f>
        <v>-90000</v>
      </c>
      <c r="K1655" s="273"/>
      <c r="L1655" s="26"/>
      <c r="M1655" s="80"/>
      <c r="N1655" s="67"/>
      <c r="O1655" s="81"/>
      <c r="P1655" s="77"/>
      <c r="Q1655" s="282"/>
      <c r="S1655" s="1"/>
      <c r="U1655" s="7"/>
    </row>
    <row r="1656" spans="1:21" ht="15.95" customHeight="1" x14ac:dyDescent="0.25">
      <c r="A1656" s="5" t="str">
        <f t="shared" si="69"/>
        <v>102021</v>
      </c>
      <c r="B1656" s="22">
        <v>44474</v>
      </c>
      <c r="C1656" s="93" t="s">
        <v>347</v>
      </c>
      <c r="D1656" s="42" t="s">
        <v>348</v>
      </c>
      <c r="E1656" s="42">
        <v>192</v>
      </c>
      <c r="F1656" s="42">
        <v>1006</v>
      </c>
      <c r="G1656" s="79" t="s">
        <v>18</v>
      </c>
      <c r="H1656" s="204">
        <v>78000</v>
      </c>
      <c r="I1656" s="290">
        <v>0</v>
      </c>
      <c r="J1656" s="487">
        <v>78000</v>
      </c>
      <c r="K1656" s="273"/>
      <c r="L1656" s="26">
        <f>+IF(B1658="","",B1658+30)</f>
        <v>44507</v>
      </c>
      <c r="M1656" s="80" t="e">
        <f>IF(B1656="","",L1654-$K$3)</f>
        <v>#VALUE!</v>
      </c>
      <c r="N1656" s="67">
        <v>44504</v>
      </c>
      <c r="O1656" s="81"/>
      <c r="P1656" s="77"/>
      <c r="Q1656" s="282"/>
      <c r="S1656" s="1"/>
      <c r="U1656" s="7"/>
    </row>
    <row r="1657" spans="1:21" ht="15.95" customHeight="1" x14ac:dyDescent="0.25">
      <c r="A1657" s="5"/>
      <c r="B1657" s="386" t="s">
        <v>2565</v>
      </c>
      <c r="C1657" s="350" t="s">
        <v>347</v>
      </c>
      <c r="D1657" s="349" t="s">
        <v>348</v>
      </c>
      <c r="E1657" s="42"/>
      <c r="F1657" s="42"/>
      <c r="G1657" s="103" t="s">
        <v>3017</v>
      </c>
      <c r="H1657" s="204"/>
      <c r="I1657" s="290"/>
      <c r="J1657" s="141">
        <f>-J1656</f>
        <v>-78000</v>
      </c>
      <c r="K1657" s="273"/>
      <c r="L1657" s="26"/>
      <c r="M1657" s="80"/>
      <c r="N1657" s="67"/>
      <c r="O1657" s="81"/>
      <c r="P1657" s="77"/>
      <c r="Q1657" s="282"/>
      <c r="S1657" s="1"/>
      <c r="U1657" s="7"/>
    </row>
    <row r="1658" spans="1:21" ht="15.95" customHeight="1" x14ac:dyDescent="0.25">
      <c r="A1658" s="5" t="str">
        <f t="shared" si="69"/>
        <v>102021</v>
      </c>
      <c r="B1658" s="22">
        <v>44477</v>
      </c>
      <c r="C1658" s="93" t="s">
        <v>347</v>
      </c>
      <c r="D1658" s="42" t="s">
        <v>348</v>
      </c>
      <c r="E1658" s="42">
        <v>195</v>
      </c>
      <c r="F1658" s="42">
        <v>1005</v>
      </c>
      <c r="G1658" s="79" t="s">
        <v>349</v>
      </c>
      <c r="H1658" s="204">
        <v>240000</v>
      </c>
      <c r="I1658" s="290">
        <v>0</v>
      </c>
      <c r="J1658" s="487">
        <v>240000</v>
      </c>
      <c r="K1658" s="273"/>
      <c r="L1658" s="26">
        <f>+IF(B1660="","",B1660+30)</f>
        <v>44514</v>
      </c>
      <c r="M1658" s="80" t="e">
        <f>IF(B1658="","",L1656-$K$3)</f>
        <v>#VALUE!</v>
      </c>
      <c r="N1658" s="67">
        <v>44507</v>
      </c>
      <c r="O1658" s="81"/>
      <c r="P1658" s="77"/>
      <c r="Q1658" s="282"/>
      <c r="S1658" s="1"/>
      <c r="U1658" s="7"/>
    </row>
    <row r="1659" spans="1:21" ht="15.95" customHeight="1" x14ac:dyDescent="0.25">
      <c r="A1659" s="5"/>
      <c r="B1659" s="386" t="s">
        <v>2565</v>
      </c>
      <c r="C1659" s="350" t="s">
        <v>347</v>
      </c>
      <c r="D1659" s="349" t="s">
        <v>348</v>
      </c>
      <c r="E1659" s="42"/>
      <c r="F1659" s="42"/>
      <c r="G1659" s="103" t="s">
        <v>3017</v>
      </c>
      <c r="H1659" s="204"/>
      <c r="I1659" s="290"/>
      <c r="J1659" s="141">
        <f>-J1658</f>
        <v>-240000</v>
      </c>
      <c r="K1659" s="273"/>
      <c r="L1659" s="26"/>
      <c r="M1659" s="80"/>
      <c r="N1659" s="67"/>
      <c r="O1659" s="81"/>
      <c r="P1659" s="77"/>
      <c r="Q1659" s="282"/>
      <c r="S1659" s="1"/>
      <c r="U1659" s="7"/>
    </row>
    <row r="1660" spans="1:21" ht="15.95" customHeight="1" x14ac:dyDescent="0.25">
      <c r="A1660" s="5" t="str">
        <f t="shared" si="69"/>
        <v>102021</v>
      </c>
      <c r="B1660" s="22">
        <v>44484</v>
      </c>
      <c r="C1660" s="93" t="s">
        <v>347</v>
      </c>
      <c r="D1660" s="42" t="s">
        <v>348</v>
      </c>
      <c r="E1660" s="42">
        <v>197</v>
      </c>
      <c r="F1660" s="42">
        <v>1008</v>
      </c>
      <c r="G1660" s="79" t="s">
        <v>349</v>
      </c>
      <c r="H1660" s="204">
        <v>60000</v>
      </c>
      <c r="I1660" s="290">
        <v>10800</v>
      </c>
      <c r="J1660" s="487">
        <v>70800</v>
      </c>
      <c r="K1660" s="273"/>
      <c r="L1660" s="26">
        <f>+IF(B1662="","",B1662+30)</f>
        <v>44514</v>
      </c>
      <c r="M1660" s="80" t="e">
        <f>IF(B1660="","",L1658-$K$3)</f>
        <v>#VALUE!</v>
      </c>
      <c r="N1660" s="67">
        <v>44514</v>
      </c>
      <c r="O1660" s="81"/>
      <c r="P1660" s="77"/>
      <c r="Q1660" s="282"/>
      <c r="S1660" s="1"/>
      <c r="U1660" s="7"/>
    </row>
    <row r="1661" spans="1:21" ht="15.95" customHeight="1" x14ac:dyDescent="0.25">
      <c r="A1661" s="5"/>
      <c r="B1661" s="386" t="s">
        <v>2565</v>
      </c>
      <c r="C1661" s="350" t="s">
        <v>347</v>
      </c>
      <c r="D1661" s="349" t="s">
        <v>348</v>
      </c>
      <c r="E1661" s="42"/>
      <c r="F1661" s="42"/>
      <c r="G1661" s="103" t="s">
        <v>3017</v>
      </c>
      <c r="H1661" s="204"/>
      <c r="I1661" s="290"/>
      <c r="J1661" s="141">
        <f>-J1660</f>
        <v>-70800</v>
      </c>
      <c r="K1661" s="273"/>
      <c r="L1661" s="26"/>
      <c r="M1661" s="80"/>
      <c r="N1661" s="67"/>
      <c r="O1661" s="81"/>
      <c r="P1661" s="77"/>
      <c r="Q1661" s="282"/>
      <c r="S1661" s="1"/>
      <c r="U1661" s="7"/>
    </row>
    <row r="1662" spans="1:21" ht="15.95" customHeight="1" x14ac:dyDescent="0.25">
      <c r="A1662" s="5" t="str">
        <f t="shared" si="69"/>
        <v>102021</v>
      </c>
      <c r="B1662" s="22">
        <v>44484</v>
      </c>
      <c r="C1662" s="93" t="s">
        <v>347</v>
      </c>
      <c r="D1662" s="42" t="s">
        <v>348</v>
      </c>
      <c r="E1662" s="42">
        <v>196</v>
      </c>
      <c r="F1662" s="42">
        <v>1007</v>
      </c>
      <c r="G1662" s="79" t="s">
        <v>18</v>
      </c>
      <c r="H1662" s="204">
        <v>10000</v>
      </c>
      <c r="I1662" s="290" t="s">
        <v>350</v>
      </c>
      <c r="J1662" s="487">
        <v>11800</v>
      </c>
      <c r="K1662" s="273"/>
      <c r="L1662" s="26"/>
      <c r="M1662" s="80" t="e">
        <f>IF(B1662="","",L1660-$K$3)</f>
        <v>#VALUE!</v>
      </c>
      <c r="N1662" s="67">
        <v>44514</v>
      </c>
      <c r="O1662" s="81"/>
      <c r="P1662" s="77"/>
      <c r="Q1662" s="282"/>
      <c r="S1662" s="1"/>
      <c r="U1662" s="7"/>
    </row>
    <row r="1663" spans="1:21" ht="15.95" customHeight="1" x14ac:dyDescent="0.25">
      <c r="A1663" s="5"/>
      <c r="B1663" s="386" t="s">
        <v>2565</v>
      </c>
      <c r="C1663" s="350" t="s">
        <v>347</v>
      </c>
      <c r="D1663" s="349" t="s">
        <v>348</v>
      </c>
      <c r="E1663" s="42"/>
      <c r="F1663" s="42"/>
      <c r="G1663" s="103" t="s">
        <v>3017</v>
      </c>
      <c r="H1663" s="204"/>
      <c r="I1663" s="290"/>
      <c r="J1663" s="141">
        <f>-J1662</f>
        <v>-11800</v>
      </c>
      <c r="K1663" s="273"/>
      <c r="L1663" s="26"/>
      <c r="M1663" s="80"/>
      <c r="N1663" s="67"/>
      <c r="O1663" s="81"/>
      <c r="P1663" s="77"/>
      <c r="Q1663" s="282"/>
      <c r="S1663" s="1"/>
      <c r="U1663" s="7"/>
    </row>
    <row r="1664" spans="1:21" ht="15.95" customHeight="1" x14ac:dyDescent="0.25">
      <c r="A1664" s="5" t="str">
        <f t="shared" si="69"/>
        <v>102021</v>
      </c>
      <c r="B1664" s="22">
        <v>44498</v>
      </c>
      <c r="C1664" s="93" t="s">
        <v>347</v>
      </c>
      <c r="D1664" s="42" t="s">
        <v>348</v>
      </c>
      <c r="E1664" s="42">
        <v>200</v>
      </c>
      <c r="F1664" s="42">
        <v>1072</v>
      </c>
      <c r="G1664" s="79" t="s">
        <v>18</v>
      </c>
      <c r="H1664" s="204">
        <v>461000</v>
      </c>
      <c r="I1664" s="290">
        <v>30600</v>
      </c>
      <c r="J1664" s="141">
        <v>491600</v>
      </c>
      <c r="K1664" s="273"/>
      <c r="L1664" s="26">
        <f>+IF(B1666="","",B1666+30)</f>
        <v>44528</v>
      </c>
      <c r="M1664" s="80" t="e">
        <f>IF(B1664="","",#REF!-$K$3)</f>
        <v>#REF!</v>
      </c>
      <c r="N1664" s="67">
        <v>44528</v>
      </c>
      <c r="O1664" s="81"/>
      <c r="P1664" s="77"/>
      <c r="Q1664" s="282"/>
      <c r="S1664" s="1"/>
      <c r="U1664" s="7"/>
    </row>
    <row r="1665" spans="1:21" ht="15.95" customHeight="1" x14ac:dyDescent="0.25">
      <c r="A1665" s="5"/>
      <c r="B1665" s="386" t="s">
        <v>2565</v>
      </c>
      <c r="C1665" s="350" t="s">
        <v>347</v>
      </c>
      <c r="D1665" s="349" t="s">
        <v>348</v>
      </c>
      <c r="E1665" s="42"/>
      <c r="F1665" s="42"/>
      <c r="G1665" s="103" t="s">
        <v>3017</v>
      </c>
      <c r="H1665" s="204"/>
      <c r="I1665" s="290"/>
      <c r="J1665" s="141">
        <f>-J1664</f>
        <v>-491600</v>
      </c>
      <c r="K1665" s="273"/>
      <c r="L1665" s="26"/>
      <c r="M1665" s="80"/>
      <c r="N1665" s="67"/>
      <c r="O1665" s="81"/>
      <c r="P1665" s="77"/>
      <c r="Q1665" s="282"/>
      <c r="S1665" s="1"/>
      <c r="U1665" s="7"/>
    </row>
    <row r="1666" spans="1:21" ht="15.95" customHeight="1" x14ac:dyDescent="0.25">
      <c r="A1666" s="5" t="str">
        <f t="shared" si="69"/>
        <v>102021</v>
      </c>
      <c r="B1666" s="22">
        <v>44498</v>
      </c>
      <c r="C1666" s="93" t="s">
        <v>347</v>
      </c>
      <c r="D1666" s="42" t="s">
        <v>348</v>
      </c>
      <c r="E1666" s="42">
        <v>188</v>
      </c>
      <c r="F1666" s="42">
        <v>796</v>
      </c>
      <c r="G1666" s="79" t="s">
        <v>18</v>
      </c>
      <c r="H1666" s="204">
        <v>295750</v>
      </c>
      <c r="I1666" s="290">
        <v>0</v>
      </c>
      <c r="J1666" s="487">
        <v>295750</v>
      </c>
      <c r="K1666" s="273"/>
      <c r="L1666" s="26">
        <f>+IF(B1668="","",B1668+30)</f>
        <v>44538</v>
      </c>
      <c r="M1666" s="80" t="e">
        <f>IF(B1666="","",L1664-$K$3)</f>
        <v>#VALUE!</v>
      </c>
      <c r="N1666" s="67">
        <v>44528</v>
      </c>
      <c r="O1666" s="81"/>
      <c r="P1666" s="77"/>
      <c r="Q1666" s="282"/>
      <c r="S1666" s="1"/>
      <c r="U1666" s="7"/>
    </row>
    <row r="1667" spans="1:21" ht="15.95" customHeight="1" x14ac:dyDescent="0.25">
      <c r="A1667" s="5"/>
      <c r="B1667" s="386" t="s">
        <v>2565</v>
      </c>
      <c r="C1667" s="350" t="s">
        <v>347</v>
      </c>
      <c r="D1667" s="349" t="s">
        <v>348</v>
      </c>
      <c r="E1667" s="42"/>
      <c r="F1667" s="42"/>
      <c r="G1667" s="103" t="s">
        <v>3017</v>
      </c>
      <c r="H1667" s="204"/>
      <c r="I1667" s="290"/>
      <c r="J1667" s="141">
        <f>-J1666</f>
        <v>-295750</v>
      </c>
      <c r="K1667" s="273"/>
      <c r="L1667" s="26"/>
      <c r="M1667" s="80"/>
      <c r="N1667" s="67"/>
      <c r="O1667" s="81"/>
      <c r="P1667" s="77"/>
      <c r="Q1667" s="282"/>
      <c r="S1667" s="1"/>
      <c r="U1667" s="7"/>
    </row>
    <row r="1668" spans="1:21" ht="15.95" customHeight="1" x14ac:dyDescent="0.25">
      <c r="A1668" s="5" t="str">
        <f t="shared" si="69"/>
        <v>112021</v>
      </c>
      <c r="B1668" s="22">
        <v>44508</v>
      </c>
      <c r="C1668" s="93" t="s">
        <v>347</v>
      </c>
      <c r="D1668" s="42" t="s">
        <v>348</v>
      </c>
      <c r="E1668" s="42">
        <v>1071</v>
      </c>
      <c r="F1668" s="42">
        <v>202</v>
      </c>
      <c r="G1668" s="79" t="s">
        <v>18</v>
      </c>
      <c r="H1668" s="204">
        <v>350000</v>
      </c>
      <c r="I1668" s="290">
        <v>0</v>
      </c>
      <c r="J1668" s="487">
        <v>350000</v>
      </c>
      <c r="K1668" s="273"/>
      <c r="L1668" s="26"/>
      <c r="M1668" s="80" t="e">
        <f>IF(B1668="","",L1666-$K$3)</f>
        <v>#VALUE!</v>
      </c>
      <c r="N1668" s="67">
        <v>44538</v>
      </c>
      <c r="O1668" s="81"/>
      <c r="P1668" s="77"/>
      <c r="Q1668" s="282"/>
      <c r="S1668" s="1"/>
      <c r="U1668" s="7"/>
    </row>
    <row r="1669" spans="1:21" ht="15.95" customHeight="1" x14ac:dyDescent="0.25">
      <c r="A1669" s="5"/>
      <c r="B1669" s="386" t="s">
        <v>2565</v>
      </c>
      <c r="C1669" s="350" t="s">
        <v>347</v>
      </c>
      <c r="D1669" s="349" t="s">
        <v>348</v>
      </c>
      <c r="E1669" s="42"/>
      <c r="F1669" s="42"/>
      <c r="G1669" s="103" t="s">
        <v>3017</v>
      </c>
      <c r="H1669" s="204"/>
      <c r="I1669" s="290"/>
      <c r="J1669" s="141">
        <f>-J1668</f>
        <v>-350000</v>
      </c>
      <c r="K1669" s="273"/>
      <c r="L1669" s="26"/>
      <c r="M1669" s="80"/>
      <c r="N1669" s="67"/>
      <c r="O1669" s="81"/>
      <c r="P1669" s="77"/>
      <c r="Q1669" s="282"/>
      <c r="S1669" s="1"/>
      <c r="U1669" s="7"/>
    </row>
    <row r="1670" spans="1:21" ht="15.95" customHeight="1" x14ac:dyDescent="0.25">
      <c r="A1670" s="5"/>
      <c r="B1670" s="84"/>
      <c r="C1670" s="58"/>
      <c r="D1670" s="66"/>
      <c r="E1670" s="85"/>
      <c r="F1670" s="11"/>
      <c r="G1670" s="142"/>
      <c r="H1670" s="65"/>
      <c r="I1670" s="143"/>
      <c r="J1670" s="143">
        <f>SUM(J1620:J1669)</f>
        <v>389514.77</v>
      </c>
      <c r="K1670" s="277"/>
      <c r="L1670" s="26"/>
      <c r="M1670" s="80"/>
      <c r="N1670" s="42"/>
      <c r="O1670" s="151"/>
      <c r="P1670" s="5"/>
      <c r="Q1670" s="5"/>
      <c r="S1670" s="1"/>
    </row>
    <row r="1671" spans="1:21" ht="15.95" customHeight="1" x14ac:dyDescent="0.25">
      <c r="A1671" s="5"/>
      <c r="B1671" s="84"/>
      <c r="C1671" s="58"/>
      <c r="D1671" s="66"/>
      <c r="E1671" s="85"/>
      <c r="F1671" s="11"/>
      <c r="G1671" s="142"/>
      <c r="H1671" s="65"/>
      <c r="I1671" s="143"/>
      <c r="J1671" s="143"/>
      <c r="K1671" s="277"/>
      <c r="L1671" s="73"/>
      <c r="M1671" s="80"/>
      <c r="N1671" s="42"/>
      <c r="O1671" s="151"/>
      <c r="P1671" s="5"/>
      <c r="Q1671" s="5"/>
      <c r="S1671" s="1"/>
    </row>
    <row r="1672" spans="1:21" ht="15.95" customHeight="1" x14ac:dyDescent="0.25">
      <c r="A1672" s="5"/>
      <c r="B1672" s="47"/>
      <c r="C1672" s="48" t="s">
        <v>1236</v>
      </c>
      <c r="D1672" s="49">
        <v>130228698</v>
      </c>
      <c r="E1672" s="50"/>
      <c r="F1672" s="145"/>
      <c r="G1672" s="51"/>
      <c r="H1672" s="48"/>
      <c r="I1672" s="146"/>
      <c r="J1672" s="146"/>
      <c r="K1672" s="123">
        <f>+J1679</f>
        <v>263804.07</v>
      </c>
      <c r="L1672" s="26"/>
      <c r="M1672" s="74"/>
      <c r="N1672" s="75"/>
      <c r="O1672" s="161"/>
      <c r="P1672" s="5"/>
      <c r="Q1672" s="5"/>
      <c r="S1672" s="1"/>
    </row>
    <row r="1673" spans="1:21" s="3" customFormat="1" ht="15.95" customHeight="1" x14ac:dyDescent="0.2">
      <c r="A1673" s="5"/>
      <c r="B1673" s="22" t="s">
        <v>1239</v>
      </c>
      <c r="C1673" s="93" t="s">
        <v>1236</v>
      </c>
      <c r="D1673" s="42">
        <v>130228698</v>
      </c>
      <c r="E1673" s="147" t="s">
        <v>1238</v>
      </c>
      <c r="F1673" s="11">
        <v>39537</v>
      </c>
      <c r="G1673" s="148" t="s">
        <v>1237</v>
      </c>
      <c r="H1673" s="149">
        <v>3605</v>
      </c>
      <c r="I1673" s="141">
        <v>0</v>
      </c>
      <c r="J1673" s="141">
        <f>+H1673+I1673</f>
        <v>3605</v>
      </c>
      <c r="K1673" s="248"/>
      <c r="L1673" s="26"/>
      <c r="M1673" s="102"/>
      <c r="N1673" s="42"/>
      <c r="O1673" s="151"/>
      <c r="P1673" s="5"/>
      <c r="Q1673" s="5"/>
      <c r="S1673" s="34"/>
    </row>
    <row r="1674" spans="1:21" s="3" customFormat="1" ht="15.95" customHeight="1" x14ac:dyDescent="0.2">
      <c r="A1674" s="5"/>
      <c r="B1674" s="22" t="s">
        <v>1239</v>
      </c>
      <c r="C1674" s="93" t="s">
        <v>1236</v>
      </c>
      <c r="D1674" s="42">
        <v>130228698</v>
      </c>
      <c r="E1674" s="147" t="s">
        <v>1241</v>
      </c>
      <c r="F1674" s="11">
        <v>39538</v>
      </c>
      <c r="G1674" s="148" t="s">
        <v>1240</v>
      </c>
      <c r="H1674" s="149">
        <v>65840.2</v>
      </c>
      <c r="I1674" s="141">
        <v>11217.3</v>
      </c>
      <c r="J1674" s="141">
        <f>+H1674+I1674</f>
        <v>77057.5</v>
      </c>
      <c r="K1674" s="248"/>
      <c r="L1674" s="26"/>
      <c r="M1674" s="102"/>
      <c r="N1674" s="42"/>
      <c r="O1674" s="151"/>
      <c r="P1674" s="5"/>
      <c r="Q1674" s="5"/>
      <c r="S1674" s="34"/>
    </row>
    <row r="1675" spans="1:21" s="3" customFormat="1" ht="15.95" customHeight="1" x14ac:dyDescent="0.2">
      <c r="A1675" s="5"/>
      <c r="B1675" s="22" t="s">
        <v>1239</v>
      </c>
      <c r="C1675" s="93" t="s">
        <v>1236</v>
      </c>
      <c r="D1675" s="42">
        <v>130228698</v>
      </c>
      <c r="E1675" s="147" t="s">
        <v>1243</v>
      </c>
      <c r="F1675" s="11">
        <v>39524</v>
      </c>
      <c r="G1675" s="148" t="s">
        <v>1242</v>
      </c>
      <c r="H1675" s="149">
        <v>19841.400000000001</v>
      </c>
      <c r="I1675" s="141">
        <v>3571.45</v>
      </c>
      <c r="J1675" s="141">
        <f t="shared" ref="J1675:J1678" si="72">+H1675+I1675</f>
        <v>23412.850000000002</v>
      </c>
      <c r="K1675" s="248"/>
      <c r="L1675" s="26"/>
      <c r="M1675" s="102"/>
      <c r="N1675" s="42"/>
      <c r="O1675" s="151"/>
      <c r="P1675" s="5"/>
      <c r="Q1675" s="5"/>
      <c r="S1675" s="34"/>
    </row>
    <row r="1676" spans="1:21" s="3" customFormat="1" ht="15.95" customHeight="1" x14ac:dyDescent="0.2">
      <c r="A1676" s="5"/>
      <c r="B1676" s="22" t="s">
        <v>1244</v>
      </c>
      <c r="C1676" s="93" t="s">
        <v>1236</v>
      </c>
      <c r="D1676" s="42">
        <v>130228698</v>
      </c>
      <c r="E1676" s="147" t="s">
        <v>1245</v>
      </c>
      <c r="F1676" s="11">
        <v>39788</v>
      </c>
      <c r="G1676" s="148" t="s">
        <v>1240</v>
      </c>
      <c r="H1676" s="149">
        <v>51810.5</v>
      </c>
      <c r="I1676" s="141">
        <v>9141.2099999999991</v>
      </c>
      <c r="J1676" s="141">
        <f t="shared" si="72"/>
        <v>60951.71</v>
      </c>
      <c r="K1676" s="248"/>
      <c r="L1676" s="26"/>
      <c r="M1676" s="102"/>
      <c r="N1676" s="42"/>
      <c r="O1676" s="151"/>
      <c r="P1676" s="5"/>
      <c r="Q1676" s="5"/>
      <c r="S1676" s="34"/>
    </row>
    <row r="1677" spans="1:21" ht="15.95" customHeight="1" x14ac:dyDescent="0.25">
      <c r="A1677" s="5"/>
      <c r="B1677" s="22" t="s">
        <v>1247</v>
      </c>
      <c r="C1677" s="93" t="s">
        <v>1236</v>
      </c>
      <c r="D1677" s="42">
        <v>130228698</v>
      </c>
      <c r="E1677" s="147" t="s">
        <v>1248</v>
      </c>
      <c r="F1677" s="11">
        <v>39688</v>
      </c>
      <c r="G1677" s="148" t="s">
        <v>1246</v>
      </c>
      <c r="H1677" s="149">
        <v>33805.339999999997</v>
      </c>
      <c r="I1677" s="141">
        <v>6084.96</v>
      </c>
      <c r="J1677" s="141">
        <f t="shared" si="72"/>
        <v>39890.299999999996</v>
      </c>
      <c r="K1677" s="248"/>
      <c r="L1677" s="26"/>
      <c r="M1677" s="102"/>
      <c r="N1677" s="42"/>
      <c r="O1677" s="151"/>
      <c r="P1677" s="5"/>
      <c r="Q1677" s="5"/>
      <c r="S1677" s="1"/>
    </row>
    <row r="1678" spans="1:21" ht="15.95" customHeight="1" x14ac:dyDescent="0.25">
      <c r="A1678" s="5"/>
      <c r="B1678" s="22" t="s">
        <v>1250</v>
      </c>
      <c r="C1678" s="93" t="s">
        <v>1236</v>
      </c>
      <c r="D1678" s="42">
        <v>130228698</v>
      </c>
      <c r="E1678" s="147" t="s">
        <v>1249</v>
      </c>
      <c r="F1678" s="11">
        <v>39703</v>
      </c>
      <c r="G1678" s="148" t="s">
        <v>1240</v>
      </c>
      <c r="H1678" s="149">
        <v>50060.5</v>
      </c>
      <c r="I1678" s="141">
        <v>8826.2099999999991</v>
      </c>
      <c r="J1678" s="141">
        <f t="shared" si="72"/>
        <v>58886.71</v>
      </c>
      <c r="K1678" s="248"/>
      <c r="L1678" s="26"/>
      <c r="M1678" s="102"/>
      <c r="N1678" s="42"/>
      <c r="O1678" s="151"/>
      <c r="P1678" s="5"/>
      <c r="Q1678" s="5"/>
      <c r="S1678" s="1"/>
    </row>
    <row r="1679" spans="1:21" ht="15.95" customHeight="1" x14ac:dyDescent="0.25">
      <c r="A1679" s="5"/>
      <c r="B1679" s="22"/>
      <c r="C1679" s="93"/>
      <c r="D1679" s="42"/>
      <c r="E1679" s="147"/>
      <c r="F1679" s="11"/>
      <c r="G1679" s="148"/>
      <c r="H1679" s="93"/>
      <c r="I1679" s="141"/>
      <c r="J1679" s="144">
        <f>SUM(J1673:J1678)</f>
        <v>263804.07</v>
      </c>
      <c r="K1679" s="248"/>
      <c r="L1679" s="26"/>
      <c r="M1679" s="102"/>
      <c r="N1679" s="42"/>
      <c r="O1679" s="151"/>
      <c r="P1679" s="5"/>
      <c r="Q1679" s="5"/>
      <c r="S1679" s="1"/>
    </row>
    <row r="1680" spans="1:21" ht="15.95" customHeight="1" x14ac:dyDescent="0.25">
      <c r="A1680" s="5"/>
      <c r="B1680" s="22"/>
      <c r="C1680" s="93"/>
      <c r="D1680" s="42"/>
      <c r="E1680" s="147"/>
      <c r="F1680" s="11"/>
      <c r="G1680" s="148"/>
      <c r="H1680" s="93"/>
      <c r="I1680" s="141"/>
      <c r="J1680" s="143"/>
      <c r="K1680" s="248"/>
      <c r="L1680" s="26"/>
      <c r="M1680" s="102"/>
      <c r="N1680" s="42"/>
      <c r="O1680" s="151"/>
      <c r="P1680" s="5"/>
      <c r="Q1680" s="5"/>
      <c r="S1680" s="1"/>
    </row>
    <row r="1681" spans="1:19" ht="15.95" customHeight="1" x14ac:dyDescent="0.25">
      <c r="A1681" s="5"/>
      <c r="B1681" s="89"/>
      <c r="C1681" s="48" t="s">
        <v>3533</v>
      </c>
      <c r="D1681" s="49" t="s">
        <v>3534</v>
      </c>
      <c r="E1681" s="152"/>
      <c r="F1681" s="90"/>
      <c r="G1681" s="153"/>
      <c r="H1681" s="32"/>
      <c r="I1681" s="154"/>
      <c r="J1681" s="146"/>
      <c r="K1681" s="123">
        <f>+J1693</f>
        <v>974457.86</v>
      </c>
      <c r="L1681" s="73"/>
      <c r="M1681" s="120"/>
      <c r="N1681" s="75"/>
      <c r="O1681" s="161"/>
      <c r="P1681" s="5"/>
      <c r="Q1681" s="5"/>
      <c r="S1681" s="1"/>
    </row>
    <row r="1682" spans="1:19" ht="15.95" customHeight="1" x14ac:dyDescent="0.25">
      <c r="A1682" s="5"/>
      <c r="B1682" s="22" t="s">
        <v>3535</v>
      </c>
      <c r="C1682" s="93" t="s">
        <v>3533</v>
      </c>
      <c r="D1682" s="42" t="s">
        <v>3534</v>
      </c>
      <c r="E1682" s="147" t="s">
        <v>2506</v>
      </c>
      <c r="F1682" s="11">
        <v>48962</v>
      </c>
      <c r="G1682" s="148" t="s">
        <v>3536</v>
      </c>
      <c r="H1682" s="138">
        <v>114408</v>
      </c>
      <c r="I1682" s="141">
        <v>20593.439999999999</v>
      </c>
      <c r="J1682" s="141">
        <f>+H1682+I1682</f>
        <v>135001.44</v>
      </c>
      <c r="K1682" s="248"/>
      <c r="L1682" s="26"/>
      <c r="M1682" s="102"/>
      <c r="N1682" s="42"/>
      <c r="O1682" s="151"/>
      <c r="P1682" s="5"/>
      <c r="Q1682" s="5"/>
      <c r="S1682" s="1"/>
    </row>
    <row r="1683" spans="1:19" ht="15.95" customHeight="1" x14ac:dyDescent="0.25">
      <c r="A1683" s="5"/>
      <c r="B1683" s="22" t="s">
        <v>3537</v>
      </c>
      <c r="C1683" s="93" t="s">
        <v>3533</v>
      </c>
      <c r="D1683" s="42" t="s">
        <v>3534</v>
      </c>
      <c r="E1683" s="147" t="s">
        <v>1005</v>
      </c>
      <c r="F1683" s="11">
        <v>48940</v>
      </c>
      <c r="G1683" s="148" t="s">
        <v>3536</v>
      </c>
      <c r="H1683" s="138">
        <v>204790.32</v>
      </c>
      <c r="I1683" s="141">
        <v>36862.26</v>
      </c>
      <c r="J1683" s="141">
        <f t="shared" ref="J1683:J1692" si="73">+H1683+I1683</f>
        <v>241652.58000000002</v>
      </c>
      <c r="K1683" s="248"/>
      <c r="L1683" s="26"/>
      <c r="M1683" s="102"/>
      <c r="N1683" s="42"/>
      <c r="O1683" s="151"/>
      <c r="P1683" s="5"/>
      <c r="Q1683" s="5"/>
      <c r="S1683" s="1"/>
    </row>
    <row r="1684" spans="1:19" ht="15.95" customHeight="1" x14ac:dyDescent="0.25">
      <c r="A1684" s="5"/>
      <c r="B1684" s="22" t="s">
        <v>3538</v>
      </c>
      <c r="C1684" s="93" t="s">
        <v>3533</v>
      </c>
      <c r="D1684" s="42" t="s">
        <v>3534</v>
      </c>
      <c r="E1684" s="147" t="s">
        <v>1006</v>
      </c>
      <c r="F1684" s="11"/>
      <c r="G1684" s="148" t="s">
        <v>3536</v>
      </c>
      <c r="H1684" s="138">
        <v>190680</v>
      </c>
      <c r="I1684" s="141">
        <v>34322.400000000001</v>
      </c>
      <c r="J1684" s="141">
        <f t="shared" si="73"/>
        <v>225002.4</v>
      </c>
      <c r="K1684" s="248"/>
      <c r="L1684" s="26"/>
      <c r="M1684" s="102"/>
      <c r="N1684" s="42"/>
      <c r="O1684" s="151"/>
      <c r="P1684" s="5"/>
      <c r="Q1684" s="5"/>
      <c r="S1684" s="1"/>
    </row>
    <row r="1685" spans="1:19" ht="15.95" customHeight="1" x14ac:dyDescent="0.25">
      <c r="A1685" s="5"/>
      <c r="B1685" s="137" t="s">
        <v>1023</v>
      </c>
      <c r="C1685" s="101" t="s">
        <v>3533</v>
      </c>
      <c r="D1685" s="102" t="s">
        <v>3534</v>
      </c>
      <c r="E1685" s="155" t="s">
        <v>1006</v>
      </c>
      <c r="F1685" s="102"/>
      <c r="G1685" s="101" t="s">
        <v>3539</v>
      </c>
      <c r="H1685" s="248"/>
      <c r="I1685" s="141"/>
      <c r="J1685" s="141">
        <v>-106000</v>
      </c>
      <c r="K1685" s="248"/>
      <c r="L1685" s="26"/>
      <c r="M1685" s="102"/>
      <c r="N1685" s="42"/>
      <c r="O1685" s="151"/>
      <c r="P1685" s="5"/>
      <c r="Q1685" s="5"/>
      <c r="S1685" s="1"/>
    </row>
    <row r="1686" spans="1:19" ht="15.95" customHeight="1" x14ac:dyDescent="0.25">
      <c r="A1686" s="5"/>
      <c r="B1686" s="22" t="s">
        <v>3537</v>
      </c>
      <c r="C1686" s="93" t="s">
        <v>3533</v>
      </c>
      <c r="D1686" s="42" t="s">
        <v>3534</v>
      </c>
      <c r="E1686" s="147" t="s">
        <v>1909</v>
      </c>
      <c r="F1686" s="11" t="s">
        <v>3540</v>
      </c>
      <c r="G1686" s="148" t="s">
        <v>3536</v>
      </c>
      <c r="H1686" s="138">
        <v>210000</v>
      </c>
      <c r="I1686" s="141">
        <v>37800</v>
      </c>
      <c r="J1686" s="141">
        <f t="shared" si="73"/>
        <v>247800</v>
      </c>
      <c r="K1686" s="248"/>
      <c r="L1686" s="26"/>
      <c r="M1686" s="102"/>
      <c r="N1686" s="42"/>
      <c r="O1686" s="151"/>
      <c r="P1686" s="5"/>
      <c r="Q1686" s="5"/>
      <c r="S1686" s="1"/>
    </row>
    <row r="1687" spans="1:19" ht="15.95" customHeight="1" x14ac:dyDescent="0.25">
      <c r="A1687" s="5"/>
      <c r="B1687" s="137" t="s">
        <v>2830</v>
      </c>
      <c r="C1687" s="101" t="s">
        <v>3533</v>
      </c>
      <c r="D1687" s="102" t="s">
        <v>3534</v>
      </c>
      <c r="E1687" s="155" t="s">
        <v>1909</v>
      </c>
      <c r="F1687" s="102" t="s">
        <v>3540</v>
      </c>
      <c r="G1687" s="101" t="s">
        <v>3541</v>
      </c>
      <c r="H1687" s="248"/>
      <c r="I1687" s="141"/>
      <c r="J1687" s="141">
        <v>-100000</v>
      </c>
      <c r="K1687" s="248"/>
      <c r="L1687" s="26"/>
      <c r="M1687" s="102"/>
      <c r="N1687" s="42"/>
      <c r="O1687" s="151"/>
      <c r="P1687" s="5"/>
      <c r="Q1687" s="5"/>
      <c r="S1687" s="1"/>
    </row>
    <row r="1688" spans="1:19" ht="15.95" customHeight="1" x14ac:dyDescent="0.25">
      <c r="A1688" s="5"/>
      <c r="B1688" s="22" t="s">
        <v>3542</v>
      </c>
      <c r="C1688" s="93" t="s">
        <v>3533</v>
      </c>
      <c r="D1688" s="42" t="s">
        <v>3534</v>
      </c>
      <c r="E1688" s="147" t="s">
        <v>3543</v>
      </c>
      <c r="F1688" s="11"/>
      <c r="G1688" s="148" t="s">
        <v>3544</v>
      </c>
      <c r="H1688" s="138">
        <v>101694.92</v>
      </c>
      <c r="I1688" s="141">
        <v>18305.080000000002</v>
      </c>
      <c r="J1688" s="141">
        <f t="shared" si="73"/>
        <v>120000</v>
      </c>
      <c r="K1688" s="248"/>
      <c r="L1688" s="26"/>
      <c r="M1688" s="102"/>
      <c r="N1688" s="42"/>
      <c r="O1688" s="151"/>
      <c r="P1688" s="5"/>
      <c r="Q1688" s="5"/>
      <c r="S1688" s="1"/>
    </row>
    <row r="1689" spans="1:19" ht="15.95" customHeight="1" x14ac:dyDescent="0.25">
      <c r="A1689" s="5"/>
      <c r="B1689" s="22" t="s">
        <v>3545</v>
      </c>
      <c r="C1689" s="93" t="s">
        <v>3533</v>
      </c>
      <c r="D1689" s="42" t="s">
        <v>3534</v>
      </c>
      <c r="E1689" s="147" t="s">
        <v>943</v>
      </c>
      <c r="F1689" s="11">
        <v>49013</v>
      </c>
      <c r="G1689" s="148" t="s">
        <v>3536</v>
      </c>
      <c r="H1689" s="138">
        <v>38136</v>
      </c>
      <c r="I1689" s="141">
        <v>6864.48</v>
      </c>
      <c r="J1689" s="141">
        <f t="shared" si="73"/>
        <v>45000.479999999996</v>
      </c>
      <c r="K1689" s="248"/>
      <c r="L1689" s="26"/>
      <c r="M1689" s="102"/>
      <c r="N1689" s="42"/>
      <c r="O1689" s="151"/>
      <c r="P1689" s="5"/>
      <c r="Q1689" s="5"/>
      <c r="S1689" s="1"/>
    </row>
    <row r="1690" spans="1:19" ht="15.95" customHeight="1" x14ac:dyDescent="0.25">
      <c r="A1690" s="5"/>
      <c r="B1690" s="22" t="s">
        <v>3547</v>
      </c>
      <c r="C1690" s="93" t="s">
        <v>3533</v>
      </c>
      <c r="D1690" s="42" t="s">
        <v>3534</v>
      </c>
      <c r="E1690" s="147" t="s">
        <v>3546</v>
      </c>
      <c r="F1690" s="11">
        <v>48961</v>
      </c>
      <c r="G1690" s="148" t="s">
        <v>3536</v>
      </c>
      <c r="H1690" s="138">
        <v>76272</v>
      </c>
      <c r="I1690" s="141">
        <v>13728.96</v>
      </c>
      <c r="J1690" s="141">
        <f t="shared" si="73"/>
        <v>90000.959999999992</v>
      </c>
      <c r="K1690" s="248"/>
      <c r="L1690" s="26"/>
      <c r="M1690" s="102"/>
      <c r="N1690" s="42"/>
      <c r="O1690" s="151"/>
      <c r="P1690" s="5"/>
      <c r="Q1690" s="5"/>
      <c r="S1690" s="1"/>
    </row>
    <row r="1691" spans="1:19" ht="15.95" customHeight="1" x14ac:dyDescent="0.25">
      <c r="A1691" s="5"/>
      <c r="B1691" s="22" t="s">
        <v>3548</v>
      </c>
      <c r="C1691" s="93" t="s">
        <v>3533</v>
      </c>
      <c r="D1691" s="42" t="s">
        <v>3534</v>
      </c>
      <c r="E1691" s="147" t="s">
        <v>1004</v>
      </c>
      <c r="F1691" s="11">
        <v>48918</v>
      </c>
      <c r="G1691" s="148" t="s">
        <v>3544</v>
      </c>
      <c r="H1691" s="138">
        <v>59322.03</v>
      </c>
      <c r="I1691" s="141">
        <v>10677.97</v>
      </c>
      <c r="J1691" s="141">
        <f t="shared" si="73"/>
        <v>70000</v>
      </c>
      <c r="K1691" s="248"/>
      <c r="L1691" s="26"/>
      <c r="M1691" s="102"/>
      <c r="N1691" s="42"/>
      <c r="O1691" s="151"/>
      <c r="P1691" s="5"/>
      <c r="Q1691" s="5"/>
      <c r="S1691" s="1"/>
    </row>
    <row r="1692" spans="1:19" ht="15.95" customHeight="1" x14ac:dyDescent="0.25">
      <c r="A1692" s="5"/>
      <c r="B1692" s="22" t="s">
        <v>3549</v>
      </c>
      <c r="C1692" s="93" t="s">
        <v>3533</v>
      </c>
      <c r="D1692" s="42" t="s">
        <v>3534</v>
      </c>
      <c r="E1692" s="147" t="s">
        <v>3550</v>
      </c>
      <c r="F1692" s="11"/>
      <c r="G1692" s="148" t="s">
        <v>3551</v>
      </c>
      <c r="H1692" s="138">
        <v>5084.75</v>
      </c>
      <c r="I1692" s="141">
        <v>915.25</v>
      </c>
      <c r="J1692" s="141">
        <f t="shared" si="73"/>
        <v>6000</v>
      </c>
      <c r="K1692" s="248"/>
      <c r="L1692" s="26"/>
      <c r="M1692" s="102"/>
      <c r="N1692" s="42"/>
      <c r="O1692" s="151"/>
      <c r="P1692" s="5"/>
      <c r="Q1692" s="5"/>
      <c r="S1692" s="1"/>
    </row>
    <row r="1693" spans="1:19" ht="15.95" customHeight="1" x14ac:dyDescent="0.25">
      <c r="A1693" s="5"/>
      <c r="B1693" s="22"/>
      <c r="C1693" s="93"/>
      <c r="D1693" s="42"/>
      <c r="E1693" s="147"/>
      <c r="F1693" s="11"/>
      <c r="G1693" s="148"/>
      <c r="H1693" s="138"/>
      <c r="I1693" s="141"/>
      <c r="J1693" s="144">
        <f>SUM(J1682:J1692)</f>
        <v>974457.86</v>
      </c>
      <c r="K1693" s="248"/>
      <c r="L1693" s="26"/>
      <c r="M1693" s="102"/>
      <c r="N1693" s="42"/>
      <c r="O1693" s="151"/>
      <c r="P1693" s="5"/>
      <c r="Q1693" s="5"/>
      <c r="S1693" s="1"/>
    </row>
    <row r="1694" spans="1:19" ht="15.95" customHeight="1" x14ac:dyDescent="0.25">
      <c r="A1694" s="5"/>
      <c r="B1694" s="22"/>
      <c r="C1694" s="93"/>
      <c r="D1694" s="42"/>
      <c r="E1694" s="147"/>
      <c r="F1694" s="11"/>
      <c r="G1694" s="148"/>
      <c r="H1694" s="138"/>
      <c r="I1694" s="141"/>
      <c r="J1694" s="141"/>
      <c r="K1694" s="248"/>
      <c r="L1694" s="26"/>
      <c r="M1694" s="102"/>
      <c r="N1694" s="42"/>
      <c r="O1694" s="151"/>
      <c r="P1694" s="5"/>
      <c r="Q1694" s="5"/>
      <c r="S1694" s="1"/>
    </row>
    <row r="1695" spans="1:19" ht="15.95" customHeight="1" x14ac:dyDescent="0.25">
      <c r="A1695" s="5"/>
      <c r="B1695" s="106"/>
      <c r="C1695" s="107" t="s">
        <v>2223</v>
      </c>
      <c r="D1695" s="108" t="s">
        <v>2224</v>
      </c>
      <c r="E1695" s="456"/>
      <c r="F1695" s="109"/>
      <c r="G1695" s="299"/>
      <c r="H1695" s="457"/>
      <c r="I1695" s="458"/>
      <c r="J1695" s="459"/>
      <c r="K1695" s="196">
        <f>+J1699+J1707</f>
        <v>0</v>
      </c>
      <c r="L1695" s="114"/>
      <c r="M1695" s="460"/>
      <c r="N1695" s="167"/>
      <c r="O1695" s="295"/>
      <c r="P1695" s="5"/>
      <c r="Q1695" s="5"/>
      <c r="S1695" s="1"/>
    </row>
    <row r="1696" spans="1:19" ht="15.95" customHeight="1" x14ac:dyDescent="0.25">
      <c r="A1696" s="5"/>
      <c r="B1696" s="22" t="s">
        <v>2225</v>
      </c>
      <c r="C1696" s="93" t="s">
        <v>2223</v>
      </c>
      <c r="D1696" s="42" t="s">
        <v>2224</v>
      </c>
      <c r="E1696" s="147" t="s">
        <v>775</v>
      </c>
      <c r="F1696" s="11"/>
      <c r="G1696" s="148" t="s">
        <v>124</v>
      </c>
      <c r="H1696" s="149">
        <v>420000</v>
      </c>
      <c r="I1696" s="141">
        <v>0</v>
      </c>
      <c r="J1696" s="141">
        <f>+H1696+I1696</f>
        <v>420000</v>
      </c>
      <c r="K1696" s="248"/>
      <c r="L1696" s="26"/>
      <c r="M1696" s="102"/>
      <c r="N1696" s="42"/>
      <c r="O1696" s="151"/>
      <c r="P1696" s="5"/>
      <c r="Q1696" s="5"/>
      <c r="S1696" s="1"/>
    </row>
    <row r="1697" spans="1:19" ht="15.95" customHeight="1" x14ac:dyDescent="0.25">
      <c r="A1697" s="5"/>
      <c r="B1697" s="137" t="s">
        <v>2225</v>
      </c>
      <c r="C1697" s="101" t="s">
        <v>2223</v>
      </c>
      <c r="D1697" s="102" t="s">
        <v>2224</v>
      </c>
      <c r="E1697" s="147"/>
      <c r="F1697" s="11"/>
      <c r="G1697" s="148"/>
      <c r="H1697" s="149"/>
      <c r="I1697" s="141"/>
      <c r="J1697" s="143">
        <v>-315000</v>
      </c>
      <c r="K1697" s="248"/>
      <c r="L1697" s="26"/>
      <c r="M1697" s="102"/>
      <c r="N1697" s="42"/>
      <c r="O1697" s="151"/>
      <c r="P1697" s="5"/>
      <c r="Q1697" s="5"/>
      <c r="S1697" s="1"/>
    </row>
    <row r="1698" spans="1:19" ht="15.95" customHeight="1" x14ac:dyDescent="0.25">
      <c r="A1698" s="5"/>
      <c r="B1698" s="137" t="s">
        <v>2707</v>
      </c>
      <c r="C1698" s="101" t="s">
        <v>2223</v>
      </c>
      <c r="D1698" s="102" t="s">
        <v>2224</v>
      </c>
      <c r="E1698" s="147"/>
      <c r="F1698" s="11"/>
      <c r="G1698" s="101" t="s">
        <v>2985</v>
      </c>
      <c r="H1698" s="149"/>
      <c r="I1698" s="141"/>
      <c r="J1698" s="143">
        <v>-105000</v>
      </c>
      <c r="K1698" s="248"/>
      <c r="L1698" s="26"/>
      <c r="M1698" s="102"/>
      <c r="N1698" s="42"/>
      <c r="O1698" s="151"/>
      <c r="P1698" s="5"/>
      <c r="Q1698" s="5"/>
      <c r="S1698" s="1"/>
    </row>
    <row r="1699" spans="1:19" ht="15.95" customHeight="1" x14ac:dyDescent="0.25">
      <c r="A1699" s="5"/>
      <c r="B1699" s="22"/>
      <c r="C1699" s="93"/>
      <c r="D1699" s="42"/>
      <c r="E1699" s="147"/>
      <c r="F1699" s="11"/>
      <c r="G1699" s="148"/>
      <c r="H1699" s="149"/>
      <c r="I1699" s="141"/>
      <c r="J1699" s="143">
        <f>SUM(J1696:J1698)</f>
        <v>0</v>
      </c>
      <c r="K1699" s="248"/>
      <c r="L1699" s="26"/>
      <c r="M1699" s="102"/>
      <c r="N1699" s="42"/>
      <c r="O1699" s="151"/>
      <c r="P1699" s="5"/>
      <c r="Q1699" s="5"/>
      <c r="S1699" s="1"/>
    </row>
    <row r="1700" spans="1:19" ht="15.95" customHeight="1" x14ac:dyDescent="0.25">
      <c r="A1700" s="5"/>
      <c r="B1700" s="22"/>
      <c r="C1700" s="93"/>
      <c r="D1700" s="42"/>
      <c r="E1700" s="147"/>
      <c r="F1700" s="11"/>
      <c r="G1700" s="148"/>
      <c r="H1700" s="93"/>
      <c r="I1700" s="141"/>
      <c r="J1700" s="143"/>
      <c r="K1700" s="248"/>
      <c r="L1700" s="26"/>
      <c r="M1700" s="102"/>
      <c r="N1700" s="42"/>
      <c r="O1700" s="151"/>
      <c r="P1700" s="5"/>
      <c r="Q1700" s="5"/>
      <c r="S1700" s="1"/>
    </row>
    <row r="1701" spans="1:19" ht="15.95" customHeight="1" x14ac:dyDescent="0.25">
      <c r="A1701" s="5"/>
      <c r="B1701" s="22" t="s">
        <v>2226</v>
      </c>
      <c r="C1701" s="93" t="s">
        <v>2223</v>
      </c>
      <c r="D1701" s="42" t="s">
        <v>2224</v>
      </c>
      <c r="E1701" s="147" t="s">
        <v>991</v>
      </c>
      <c r="F1701" s="11"/>
      <c r="G1701" s="148" t="s">
        <v>124</v>
      </c>
      <c r="H1701" s="149">
        <v>525000</v>
      </c>
      <c r="I1701" s="141">
        <v>0</v>
      </c>
      <c r="J1701" s="141">
        <f>+H1701+I1701</f>
        <v>525000</v>
      </c>
      <c r="K1701" s="248"/>
      <c r="L1701" s="332"/>
      <c r="M1701" s="102"/>
      <c r="N1701" s="42"/>
      <c r="O1701" s="151"/>
      <c r="P1701" s="5"/>
      <c r="Q1701" s="5"/>
      <c r="S1701" s="1"/>
    </row>
    <row r="1702" spans="1:19" ht="15.95" customHeight="1" x14ac:dyDescent="0.25">
      <c r="A1702" s="5"/>
      <c r="B1702" s="22" t="s">
        <v>2226</v>
      </c>
      <c r="C1702" s="93" t="s">
        <v>2223</v>
      </c>
      <c r="D1702" s="42" t="s">
        <v>2224</v>
      </c>
      <c r="E1702" s="147" t="s">
        <v>996</v>
      </c>
      <c r="F1702" s="11"/>
      <c r="G1702" s="148" t="s">
        <v>124</v>
      </c>
      <c r="H1702" s="149">
        <v>525000</v>
      </c>
      <c r="I1702" s="141">
        <v>0</v>
      </c>
      <c r="J1702" s="141">
        <f>+H1702+I1702</f>
        <v>525000</v>
      </c>
      <c r="K1702" s="248"/>
      <c r="L1702" s="26"/>
      <c r="M1702" s="102"/>
      <c r="N1702" s="42"/>
      <c r="O1702" s="151"/>
      <c r="P1702" s="5"/>
      <c r="Q1702" s="5"/>
      <c r="S1702" s="1"/>
    </row>
    <row r="1703" spans="1:19" ht="15.95" customHeight="1" x14ac:dyDescent="0.25">
      <c r="A1703" s="5"/>
      <c r="B1703" s="22" t="s">
        <v>2226</v>
      </c>
      <c r="C1703" s="93" t="s">
        <v>2223</v>
      </c>
      <c r="D1703" s="42" t="s">
        <v>2224</v>
      </c>
      <c r="E1703" s="147" t="s">
        <v>1148</v>
      </c>
      <c r="F1703" s="11"/>
      <c r="G1703" s="148" t="s">
        <v>124</v>
      </c>
      <c r="H1703" s="149">
        <v>525000</v>
      </c>
      <c r="I1703" s="141">
        <v>0</v>
      </c>
      <c r="J1703" s="141">
        <f>+H1703+I1703</f>
        <v>525000</v>
      </c>
      <c r="K1703" s="248"/>
      <c r="L1703" s="26"/>
      <c r="M1703" s="102"/>
      <c r="N1703" s="42"/>
      <c r="O1703" s="151"/>
      <c r="P1703" s="5"/>
      <c r="Q1703" s="5"/>
      <c r="S1703" s="1"/>
    </row>
    <row r="1704" spans="1:19" ht="15.95" customHeight="1" x14ac:dyDescent="0.25">
      <c r="A1704" s="5"/>
      <c r="B1704" s="22" t="s">
        <v>2226</v>
      </c>
      <c r="C1704" s="93" t="s">
        <v>2223</v>
      </c>
      <c r="D1704" s="42" t="s">
        <v>2224</v>
      </c>
      <c r="E1704" s="147" t="s">
        <v>1014</v>
      </c>
      <c r="F1704" s="11"/>
      <c r="G1704" s="148" t="s">
        <v>1088</v>
      </c>
      <c r="H1704" s="149">
        <v>425000</v>
      </c>
      <c r="I1704" s="141">
        <v>76500</v>
      </c>
      <c r="J1704" s="141">
        <f>+H1704+I1704</f>
        <v>501500</v>
      </c>
      <c r="K1704" s="248"/>
      <c r="L1704" s="26"/>
      <c r="M1704" s="102"/>
      <c r="N1704" s="42"/>
      <c r="O1704" s="151"/>
      <c r="P1704" s="5"/>
      <c r="Q1704" s="5"/>
      <c r="S1704" s="1"/>
    </row>
    <row r="1705" spans="1:19" ht="15.95" customHeight="1" x14ac:dyDescent="0.25">
      <c r="A1705" s="5"/>
      <c r="B1705" s="22" t="s">
        <v>2226</v>
      </c>
      <c r="C1705" s="93" t="s">
        <v>2223</v>
      </c>
      <c r="D1705" s="42" t="s">
        <v>2224</v>
      </c>
      <c r="E1705" s="147" t="s">
        <v>991</v>
      </c>
      <c r="F1705" s="11"/>
      <c r="G1705" s="148" t="s">
        <v>1088</v>
      </c>
      <c r="H1705" s="149">
        <v>425000</v>
      </c>
      <c r="I1705" s="141">
        <v>76500</v>
      </c>
      <c r="J1705" s="141">
        <f>+H1705+I1705</f>
        <v>501500</v>
      </c>
      <c r="K1705" s="248"/>
      <c r="L1705" s="26"/>
      <c r="M1705" s="102"/>
      <c r="N1705" s="42"/>
      <c r="O1705" s="151"/>
      <c r="P1705" s="5"/>
      <c r="Q1705" s="5"/>
      <c r="S1705" s="1"/>
    </row>
    <row r="1706" spans="1:19" ht="15.95" customHeight="1" x14ac:dyDescent="0.25">
      <c r="A1706" s="5"/>
      <c r="B1706" s="137" t="s">
        <v>2604</v>
      </c>
      <c r="C1706" s="101" t="s">
        <v>2223</v>
      </c>
      <c r="D1706" s="102" t="s">
        <v>2224</v>
      </c>
      <c r="E1706" s="155" t="s">
        <v>3021</v>
      </c>
      <c r="F1706" s="102"/>
      <c r="G1706" s="101" t="s">
        <v>3022</v>
      </c>
      <c r="H1706" s="149"/>
      <c r="I1706" s="141"/>
      <c r="J1706" s="141">
        <v>-2578000</v>
      </c>
      <c r="K1706" s="248"/>
      <c r="L1706" s="26"/>
      <c r="M1706" s="102"/>
      <c r="N1706" s="42"/>
      <c r="O1706" s="151"/>
      <c r="P1706" s="5"/>
      <c r="Q1706" s="5"/>
      <c r="S1706" s="1"/>
    </row>
    <row r="1707" spans="1:19" ht="15.95" customHeight="1" x14ac:dyDescent="0.25">
      <c r="A1707" s="5"/>
      <c r="B1707" s="22"/>
      <c r="C1707" s="93"/>
      <c r="D1707" s="42"/>
      <c r="E1707" s="147"/>
      <c r="F1707" s="11"/>
      <c r="G1707" s="148"/>
      <c r="H1707" s="149"/>
      <c r="I1707" s="141"/>
      <c r="J1707" s="144">
        <f>SUM(J1701:J1706)</f>
        <v>0</v>
      </c>
      <c r="K1707" s="248"/>
      <c r="L1707" s="26"/>
      <c r="M1707" s="102"/>
      <c r="N1707" s="42"/>
      <c r="O1707" s="151"/>
      <c r="P1707" s="5"/>
      <c r="Q1707" s="5"/>
      <c r="S1707" s="1"/>
    </row>
    <row r="1708" spans="1:19" ht="15.95" customHeight="1" x14ac:dyDescent="0.25">
      <c r="A1708" s="5"/>
      <c r="B1708" s="22"/>
      <c r="C1708" s="93"/>
      <c r="D1708" s="42"/>
      <c r="E1708" s="147"/>
      <c r="F1708" s="11"/>
      <c r="G1708" s="148"/>
      <c r="H1708" s="93"/>
      <c r="I1708" s="141"/>
      <c r="J1708" s="143"/>
      <c r="K1708" s="248"/>
      <c r="L1708" s="73"/>
      <c r="M1708" s="102"/>
      <c r="N1708" s="42"/>
      <c r="O1708" s="151"/>
      <c r="P1708" s="5"/>
      <c r="Q1708" s="5"/>
      <c r="S1708" s="1"/>
    </row>
    <row r="1709" spans="1:19" ht="15.95" customHeight="1" x14ac:dyDescent="0.25">
      <c r="A1709" s="5"/>
      <c r="B1709" s="89"/>
      <c r="C1709" s="48" t="s">
        <v>1464</v>
      </c>
      <c r="D1709" s="49" t="s">
        <v>1465</v>
      </c>
      <c r="E1709" s="152"/>
      <c r="F1709" s="90"/>
      <c r="G1709" s="153"/>
      <c r="H1709" s="32"/>
      <c r="I1709" s="154"/>
      <c r="J1709" s="146"/>
      <c r="K1709" s="123">
        <f>+J1716+J1719</f>
        <v>1925197.73</v>
      </c>
      <c r="L1709" s="26"/>
      <c r="M1709" s="120"/>
      <c r="N1709" s="75"/>
      <c r="O1709" s="161"/>
      <c r="P1709" s="5"/>
      <c r="Q1709" s="5"/>
      <c r="S1709" s="1"/>
    </row>
    <row r="1710" spans="1:19" ht="15.95" customHeight="1" x14ac:dyDescent="0.25">
      <c r="A1710" s="5"/>
      <c r="B1710" s="22" t="s">
        <v>1466</v>
      </c>
      <c r="C1710" s="93" t="s">
        <v>1464</v>
      </c>
      <c r="D1710" s="42" t="s">
        <v>1465</v>
      </c>
      <c r="E1710" s="147" t="s">
        <v>948</v>
      </c>
      <c r="F1710" s="11">
        <v>606</v>
      </c>
      <c r="G1710" s="148" t="s">
        <v>1467</v>
      </c>
      <c r="H1710" s="149">
        <v>79650</v>
      </c>
      <c r="I1710" s="141">
        <v>1433.7</v>
      </c>
      <c r="J1710" s="141">
        <f>+H1710+I1710</f>
        <v>81083.7</v>
      </c>
      <c r="K1710" s="248"/>
      <c r="L1710" s="26"/>
      <c r="M1710" s="102"/>
      <c r="N1710" s="42"/>
      <c r="O1710" s="151"/>
      <c r="P1710" s="5"/>
      <c r="Q1710" s="5"/>
      <c r="S1710" s="1"/>
    </row>
    <row r="1711" spans="1:19" ht="15.95" customHeight="1" x14ac:dyDescent="0.25">
      <c r="A1711" s="5"/>
      <c r="B1711" s="137" t="s">
        <v>1466</v>
      </c>
      <c r="C1711" s="101" t="s">
        <v>1464</v>
      </c>
      <c r="D1711" s="102" t="s">
        <v>1465</v>
      </c>
      <c r="E1711" s="155" t="s">
        <v>948</v>
      </c>
      <c r="F1711" s="102">
        <v>606</v>
      </c>
      <c r="G1711" s="101"/>
      <c r="H1711" s="156"/>
      <c r="I1711" s="157"/>
      <c r="J1711" s="157">
        <v>-10000</v>
      </c>
      <c r="K1711" s="248"/>
      <c r="L1711" s="26"/>
      <c r="M1711" s="102"/>
      <c r="N1711" s="42"/>
      <c r="O1711" s="151"/>
      <c r="P1711" s="5"/>
      <c r="Q1711" s="5"/>
      <c r="S1711" s="1"/>
    </row>
    <row r="1712" spans="1:19" ht="15.95" customHeight="1" x14ac:dyDescent="0.25">
      <c r="A1712" s="5"/>
      <c r="B1712" s="22" t="s">
        <v>1469</v>
      </c>
      <c r="C1712" s="93" t="s">
        <v>1464</v>
      </c>
      <c r="D1712" s="42" t="s">
        <v>1465</v>
      </c>
      <c r="E1712" s="147" t="s">
        <v>740</v>
      </c>
      <c r="F1712" s="11">
        <v>604</v>
      </c>
      <c r="G1712" s="148" t="s">
        <v>1468</v>
      </c>
      <c r="H1712" s="149">
        <v>345000</v>
      </c>
      <c r="I1712" s="141">
        <v>6210</v>
      </c>
      <c r="J1712" s="141">
        <f>+H1712+I1712</f>
        <v>351210</v>
      </c>
      <c r="K1712" s="248"/>
      <c r="L1712" s="26"/>
      <c r="M1712" s="102"/>
      <c r="N1712" s="42"/>
      <c r="O1712" s="151"/>
      <c r="P1712" s="5"/>
      <c r="Q1712" s="5"/>
      <c r="S1712" s="1"/>
    </row>
    <row r="1713" spans="1:19" ht="15.95" customHeight="1" x14ac:dyDescent="0.25">
      <c r="A1713" s="5"/>
      <c r="B1713" s="22" t="s">
        <v>1407</v>
      </c>
      <c r="C1713" s="93" t="s">
        <v>1464</v>
      </c>
      <c r="D1713" s="42" t="s">
        <v>1465</v>
      </c>
      <c r="E1713" s="147" t="s">
        <v>775</v>
      </c>
      <c r="F1713" s="11">
        <v>605</v>
      </c>
      <c r="G1713" s="148" t="s">
        <v>1470</v>
      </c>
      <c r="H1713" s="149">
        <v>427100</v>
      </c>
      <c r="I1713" s="141">
        <v>7687.8</v>
      </c>
      <c r="J1713" s="141">
        <f t="shared" ref="J1713:J1715" si="74">+H1713+I1713</f>
        <v>434787.8</v>
      </c>
      <c r="K1713" s="248"/>
      <c r="L1713" s="26"/>
      <c r="M1713" s="102"/>
      <c r="N1713" s="42"/>
      <c r="O1713" s="151"/>
      <c r="P1713" s="5"/>
      <c r="Q1713" s="5"/>
      <c r="S1713" s="1"/>
    </row>
    <row r="1714" spans="1:19" ht="15.95" customHeight="1" x14ac:dyDescent="0.25">
      <c r="A1714" s="5"/>
      <c r="B1714" s="22" t="s">
        <v>1471</v>
      </c>
      <c r="C1714" s="93" t="s">
        <v>1464</v>
      </c>
      <c r="D1714" s="42" t="s">
        <v>1465</v>
      </c>
      <c r="E1714" s="147" t="s">
        <v>1081</v>
      </c>
      <c r="F1714" s="11">
        <v>606</v>
      </c>
      <c r="G1714" s="148" t="s">
        <v>1472</v>
      </c>
      <c r="H1714" s="149">
        <v>303250</v>
      </c>
      <c r="I1714" s="141">
        <v>5458.5</v>
      </c>
      <c r="J1714" s="141">
        <f t="shared" si="74"/>
        <v>308708.5</v>
      </c>
      <c r="K1714" s="248"/>
      <c r="L1714" s="26"/>
      <c r="M1714" s="102"/>
      <c r="N1714" s="42"/>
      <c r="O1714" s="151"/>
      <c r="P1714" s="5"/>
      <c r="Q1714" s="5"/>
      <c r="S1714" s="1"/>
    </row>
    <row r="1715" spans="1:19" ht="15.95" customHeight="1" x14ac:dyDescent="0.25">
      <c r="A1715" s="5"/>
      <c r="B1715" s="22" t="s">
        <v>1487</v>
      </c>
      <c r="C1715" s="93" t="s">
        <v>1464</v>
      </c>
      <c r="D1715" s="42" t="s">
        <v>1465</v>
      </c>
      <c r="E1715" s="147" t="s">
        <v>950</v>
      </c>
      <c r="F1715" s="11">
        <v>193</v>
      </c>
      <c r="G1715" s="148" t="s">
        <v>1488</v>
      </c>
      <c r="H1715" s="149">
        <v>124915.26</v>
      </c>
      <c r="I1715" s="141">
        <v>2248.4699999999998</v>
      </c>
      <c r="J1715" s="141">
        <f t="shared" si="74"/>
        <v>127163.73</v>
      </c>
      <c r="K1715" s="248"/>
      <c r="L1715" s="26"/>
      <c r="M1715" s="102"/>
      <c r="N1715" s="42"/>
      <c r="O1715" s="151"/>
      <c r="P1715" s="5"/>
      <c r="Q1715" s="5"/>
      <c r="S1715" s="1"/>
    </row>
    <row r="1716" spans="1:19" ht="15.95" customHeight="1" x14ac:dyDescent="0.25">
      <c r="A1716" s="5"/>
      <c r="B1716" s="22"/>
      <c r="C1716" s="93"/>
      <c r="D1716" s="42"/>
      <c r="E1716" s="147"/>
      <c r="F1716" s="11"/>
      <c r="G1716" s="148"/>
      <c r="H1716" s="149"/>
      <c r="I1716" s="141"/>
      <c r="J1716" s="143">
        <f>SUM(J1710:J1715)</f>
        <v>1292953.73</v>
      </c>
      <c r="K1716" s="248"/>
      <c r="L1716" s="26"/>
      <c r="M1716" s="102"/>
      <c r="N1716" s="42"/>
      <c r="O1716" s="151"/>
      <c r="P1716" s="5"/>
      <c r="Q1716" s="5"/>
      <c r="S1716" s="1"/>
    </row>
    <row r="1717" spans="1:19" s="359" customFormat="1" ht="15.95" customHeight="1" x14ac:dyDescent="0.25">
      <c r="A1717" s="348"/>
      <c r="B1717" s="362"/>
      <c r="C1717" s="361"/>
      <c r="D1717" s="351"/>
      <c r="E1717" s="374"/>
      <c r="F1717" s="368"/>
      <c r="G1717" s="367"/>
      <c r="H1717" s="149"/>
      <c r="I1717" s="141"/>
      <c r="J1717" s="143"/>
      <c r="K1717" s="127"/>
      <c r="L1717" s="354"/>
      <c r="M1717" s="349"/>
      <c r="N1717" s="351"/>
      <c r="O1717" s="373"/>
      <c r="P1717" s="348"/>
      <c r="Q1717" s="348"/>
      <c r="S1717" s="360"/>
    </row>
    <row r="1718" spans="1:19" s="359" customFormat="1" ht="15.95" customHeight="1" x14ac:dyDescent="0.25">
      <c r="A1718" s="348"/>
      <c r="B1718" s="362" t="s">
        <v>2398</v>
      </c>
      <c r="C1718" s="93" t="s">
        <v>1464</v>
      </c>
      <c r="D1718" s="42" t="s">
        <v>1465</v>
      </c>
      <c r="E1718" s="147" t="s">
        <v>1809</v>
      </c>
      <c r="F1718" s="368"/>
      <c r="G1718" s="148" t="s">
        <v>1472</v>
      </c>
      <c r="H1718" s="149">
        <v>535800</v>
      </c>
      <c r="I1718" s="141">
        <v>96444</v>
      </c>
      <c r="J1718" s="141">
        <f>+H1718+I1718</f>
        <v>632244</v>
      </c>
      <c r="K1718" s="127"/>
      <c r="L1718" s="354"/>
      <c r="M1718" s="349"/>
      <c r="N1718" s="351"/>
      <c r="O1718" s="373"/>
      <c r="P1718" s="348"/>
      <c r="Q1718" s="348"/>
      <c r="S1718" s="360"/>
    </row>
    <row r="1719" spans="1:19" s="359" customFormat="1" ht="15.95" customHeight="1" x14ac:dyDescent="0.25">
      <c r="A1719" s="348"/>
      <c r="B1719" s="362"/>
      <c r="C1719" s="361"/>
      <c r="D1719" s="351"/>
      <c r="E1719" s="374"/>
      <c r="F1719" s="368"/>
      <c r="G1719" s="367"/>
      <c r="H1719" s="149"/>
      <c r="I1719" s="141"/>
      <c r="J1719" s="143">
        <f>+J1718</f>
        <v>632244</v>
      </c>
      <c r="K1719" s="127"/>
      <c r="L1719" s="354"/>
      <c r="M1719" s="349"/>
      <c r="N1719" s="351"/>
      <c r="O1719" s="373"/>
      <c r="P1719" s="348"/>
      <c r="Q1719" s="348"/>
      <c r="S1719" s="360"/>
    </row>
    <row r="1720" spans="1:19" s="359" customFormat="1" ht="15.95" customHeight="1" x14ac:dyDescent="0.25">
      <c r="A1720" s="348"/>
      <c r="B1720" s="362"/>
      <c r="C1720" s="361"/>
      <c r="D1720" s="351"/>
      <c r="E1720" s="374"/>
      <c r="F1720" s="368"/>
      <c r="G1720" s="367"/>
      <c r="H1720" s="149"/>
      <c r="I1720" s="141"/>
      <c r="J1720" s="143"/>
      <c r="K1720" s="127"/>
      <c r="L1720" s="354"/>
      <c r="M1720" s="349"/>
      <c r="N1720" s="351"/>
      <c r="O1720" s="373"/>
      <c r="P1720" s="348"/>
      <c r="Q1720" s="348"/>
      <c r="S1720" s="360"/>
    </row>
    <row r="1721" spans="1:19" s="359" customFormat="1" ht="15.95" customHeight="1" x14ac:dyDescent="0.25">
      <c r="A1721" s="348"/>
      <c r="B1721" s="362"/>
      <c r="C1721" s="361"/>
      <c r="D1721" s="351"/>
      <c r="E1721" s="374"/>
      <c r="F1721" s="368"/>
      <c r="G1721" s="367"/>
      <c r="H1721" s="149"/>
      <c r="I1721" s="141"/>
      <c r="J1721" s="144">
        <f>+J1716+J1719</f>
        <v>1925197.73</v>
      </c>
      <c r="K1721" s="127"/>
      <c r="L1721" s="354"/>
      <c r="M1721" s="349"/>
      <c r="N1721" s="351"/>
      <c r="O1721" s="373"/>
      <c r="P1721" s="348"/>
      <c r="Q1721" s="348"/>
      <c r="S1721" s="360"/>
    </row>
    <row r="1722" spans="1:19" s="359" customFormat="1" ht="15.95" customHeight="1" x14ac:dyDescent="0.25">
      <c r="A1722" s="348"/>
      <c r="B1722" s="362"/>
      <c r="C1722" s="361"/>
      <c r="D1722" s="351"/>
      <c r="E1722" s="374"/>
      <c r="F1722" s="368"/>
      <c r="G1722" s="367"/>
      <c r="H1722" s="149"/>
      <c r="I1722" s="141"/>
      <c r="J1722" s="143"/>
      <c r="K1722" s="127"/>
      <c r="L1722" s="354"/>
      <c r="M1722" s="349"/>
      <c r="N1722" s="351"/>
      <c r="O1722" s="373"/>
      <c r="P1722" s="348"/>
      <c r="Q1722" s="348"/>
      <c r="S1722" s="360"/>
    </row>
    <row r="1723" spans="1:19" s="359" customFormat="1" ht="15.95" customHeight="1" x14ac:dyDescent="0.25">
      <c r="A1723" s="348"/>
      <c r="B1723" s="89"/>
      <c r="C1723" s="48" t="s">
        <v>3916</v>
      </c>
      <c r="D1723" s="49" t="s">
        <v>3917</v>
      </c>
      <c r="E1723" s="152"/>
      <c r="F1723" s="90"/>
      <c r="G1723" s="153"/>
      <c r="H1723" s="160"/>
      <c r="I1723" s="154"/>
      <c r="J1723" s="146"/>
      <c r="K1723" s="122">
        <f>+J1727</f>
        <v>1275063.54</v>
      </c>
      <c r="L1723" s="73"/>
      <c r="M1723" s="120"/>
      <c r="N1723" s="75"/>
      <c r="O1723" s="161"/>
      <c r="P1723" s="348"/>
      <c r="Q1723" s="348"/>
      <c r="S1723" s="360"/>
    </row>
    <row r="1724" spans="1:19" s="359" customFormat="1" ht="15.95" customHeight="1" x14ac:dyDescent="0.25">
      <c r="A1724" s="348"/>
      <c r="B1724" s="362" t="s">
        <v>3766</v>
      </c>
      <c r="C1724" s="361" t="s">
        <v>3916</v>
      </c>
      <c r="D1724" s="351" t="s">
        <v>3917</v>
      </c>
      <c r="E1724" s="374" t="s">
        <v>1415</v>
      </c>
      <c r="F1724" s="368">
        <v>310</v>
      </c>
      <c r="G1724" s="367" t="s">
        <v>3918</v>
      </c>
      <c r="H1724" s="149">
        <v>2161016.9500000002</v>
      </c>
      <c r="I1724" s="141">
        <v>388983.05</v>
      </c>
      <c r="J1724" s="141">
        <f>+H1724+I1724</f>
        <v>2550000</v>
      </c>
      <c r="K1724" s="127"/>
      <c r="L1724" s="354"/>
      <c r="M1724" s="349"/>
      <c r="N1724" s="351"/>
      <c r="O1724" s="373"/>
      <c r="P1724" s="348"/>
      <c r="Q1724" s="348"/>
      <c r="S1724" s="360"/>
    </row>
    <row r="1725" spans="1:19" s="359" customFormat="1" ht="15.95" customHeight="1" x14ac:dyDescent="0.25">
      <c r="A1725" s="348"/>
      <c r="B1725" s="386" t="s">
        <v>3919</v>
      </c>
      <c r="C1725" s="350" t="s">
        <v>3916</v>
      </c>
      <c r="D1725" s="349" t="s">
        <v>3917</v>
      </c>
      <c r="E1725" s="428" t="s">
        <v>1415</v>
      </c>
      <c r="F1725" s="349">
        <v>310</v>
      </c>
      <c r="G1725" s="350" t="s">
        <v>3194</v>
      </c>
      <c r="H1725" s="156"/>
      <c r="I1725" s="141"/>
      <c r="J1725" s="143">
        <f>-J1724</f>
        <v>-2550000</v>
      </c>
      <c r="K1725" s="127"/>
      <c r="L1725" s="354"/>
      <c r="M1725" s="349"/>
      <c r="N1725" s="351"/>
      <c r="O1725" s="373"/>
      <c r="P1725" s="348"/>
      <c r="Q1725" s="348"/>
      <c r="S1725" s="360"/>
    </row>
    <row r="1726" spans="1:19" s="560" customFormat="1" ht="15.95" customHeight="1" x14ac:dyDescent="0.25">
      <c r="A1726" s="348"/>
      <c r="B1726" s="471" t="s">
        <v>4344</v>
      </c>
      <c r="C1726" s="361" t="s">
        <v>3916</v>
      </c>
      <c r="D1726" s="351" t="s">
        <v>3917</v>
      </c>
      <c r="E1726" s="374"/>
      <c r="F1726" s="368"/>
      <c r="G1726" s="367" t="s">
        <v>4347</v>
      </c>
      <c r="H1726" s="559">
        <v>1080562.33</v>
      </c>
      <c r="I1726" s="290">
        <v>194501.21</v>
      </c>
      <c r="J1726" s="141">
        <f>+H1726+I1726</f>
        <v>1275063.54</v>
      </c>
      <c r="K1726" s="100"/>
      <c r="L1726" s="417"/>
      <c r="M1726" s="368"/>
      <c r="N1726" s="368"/>
      <c r="O1726" s="373"/>
      <c r="P1726" s="348"/>
      <c r="Q1726" s="348"/>
      <c r="S1726" s="561"/>
    </row>
    <row r="1727" spans="1:19" s="359" customFormat="1" ht="15.95" customHeight="1" x14ac:dyDescent="0.25">
      <c r="A1727" s="348"/>
      <c r="B1727" s="362"/>
      <c r="C1727" s="361"/>
      <c r="D1727" s="351"/>
      <c r="E1727" s="374"/>
      <c r="F1727" s="368"/>
      <c r="G1727" s="367"/>
      <c r="H1727" s="149"/>
      <c r="I1727" s="141"/>
      <c r="J1727" s="144">
        <f>SUM(J1724:J1726)</f>
        <v>1275063.54</v>
      </c>
      <c r="K1727" s="127"/>
      <c r="L1727" s="354"/>
      <c r="M1727" s="349"/>
      <c r="N1727" s="351"/>
      <c r="O1727" s="373"/>
      <c r="P1727" s="348"/>
      <c r="Q1727" s="348"/>
      <c r="S1727" s="360"/>
    </row>
    <row r="1728" spans="1:19" s="359" customFormat="1" ht="15.95" customHeight="1" x14ac:dyDescent="0.25">
      <c r="A1728" s="348"/>
      <c r="B1728" s="362"/>
      <c r="C1728" s="361"/>
      <c r="D1728" s="351"/>
      <c r="E1728" s="374"/>
      <c r="F1728" s="368"/>
      <c r="G1728" s="367"/>
      <c r="H1728" s="149"/>
      <c r="I1728" s="141"/>
      <c r="J1728" s="143"/>
      <c r="K1728" s="127"/>
      <c r="L1728" s="354"/>
      <c r="M1728" s="349"/>
      <c r="N1728" s="351"/>
      <c r="O1728" s="373"/>
      <c r="P1728" s="348"/>
      <c r="Q1728" s="348"/>
      <c r="S1728" s="360"/>
    </row>
    <row r="1729" spans="1:19" ht="15.95" customHeight="1" x14ac:dyDescent="0.25">
      <c r="A1729" s="5"/>
      <c r="B1729" s="22"/>
      <c r="C1729" s="93"/>
      <c r="D1729" s="42"/>
      <c r="E1729" s="147"/>
      <c r="F1729" s="11"/>
      <c r="G1729" s="148"/>
      <c r="H1729" s="149"/>
      <c r="I1729" s="141"/>
      <c r="J1729" s="143"/>
      <c r="K1729" s="248"/>
      <c r="L1729" s="133"/>
      <c r="M1729" s="102"/>
      <c r="N1729" s="42"/>
      <c r="O1729" s="151"/>
      <c r="P1729" s="5"/>
      <c r="Q1729" s="5"/>
      <c r="S1729" s="1"/>
    </row>
    <row r="1730" spans="1:19" ht="15.95" customHeight="1" x14ac:dyDescent="0.25">
      <c r="A1730" s="5"/>
      <c r="B1730" s="130"/>
      <c r="C1730" s="199" t="s">
        <v>2285</v>
      </c>
      <c r="D1730" s="200" t="s">
        <v>2286</v>
      </c>
      <c r="E1730" s="323"/>
      <c r="F1730" s="265"/>
      <c r="G1730" s="296"/>
      <c r="H1730" s="324"/>
      <c r="I1730" s="325"/>
      <c r="J1730" s="326"/>
      <c r="K1730" s="319">
        <f>+J1821</f>
        <v>7909858.5299999993</v>
      </c>
      <c r="L1730" s="26"/>
      <c r="M1730" s="327"/>
      <c r="N1730" s="41"/>
      <c r="O1730" s="294"/>
      <c r="P1730" s="5"/>
      <c r="Q1730" s="5"/>
      <c r="S1730" s="1"/>
    </row>
    <row r="1731" spans="1:19" ht="15.95" customHeight="1" x14ac:dyDescent="0.25">
      <c r="A1731" s="5"/>
      <c r="B1731" s="137" t="s">
        <v>2442</v>
      </c>
      <c r="C1731" s="101" t="s">
        <v>2285</v>
      </c>
      <c r="D1731" s="102" t="s">
        <v>2286</v>
      </c>
      <c r="E1731" s="155" t="s">
        <v>2867</v>
      </c>
      <c r="F1731" s="102"/>
      <c r="G1731" s="101" t="s">
        <v>2866</v>
      </c>
      <c r="H1731" s="156">
        <v>-120000</v>
      </c>
      <c r="I1731" s="157">
        <v>-21600</v>
      </c>
      <c r="J1731" s="141">
        <f>+H1731+I1731</f>
        <v>-141600</v>
      </c>
      <c r="K1731" s="248"/>
      <c r="L1731" s="26"/>
      <c r="M1731" s="102"/>
      <c r="N1731" s="42"/>
      <c r="O1731" s="151"/>
      <c r="P1731" s="5"/>
      <c r="Q1731" s="5"/>
      <c r="S1731" s="1"/>
    </row>
    <row r="1732" spans="1:19" ht="15.95" customHeight="1" x14ac:dyDescent="0.25">
      <c r="A1732" s="5"/>
      <c r="B1732" s="22" t="s">
        <v>2346</v>
      </c>
      <c r="C1732" s="93" t="s">
        <v>2285</v>
      </c>
      <c r="D1732" s="42" t="s">
        <v>2286</v>
      </c>
      <c r="E1732" s="147" t="s">
        <v>749</v>
      </c>
      <c r="F1732" s="11">
        <v>117</v>
      </c>
      <c r="G1732" s="148" t="s">
        <v>2288</v>
      </c>
      <c r="H1732" s="149">
        <v>137000</v>
      </c>
      <c r="I1732" s="141">
        <v>24660</v>
      </c>
      <c r="J1732" s="141">
        <f>+H1732+I1732</f>
        <v>161660</v>
      </c>
      <c r="K1732" s="248"/>
      <c r="L1732" s="26"/>
      <c r="M1732" s="102"/>
      <c r="N1732" s="42"/>
      <c r="O1732" s="151"/>
      <c r="P1732" s="5"/>
      <c r="Q1732" s="5"/>
      <c r="S1732" s="1"/>
    </row>
    <row r="1733" spans="1:19" ht="15.95" customHeight="1" x14ac:dyDescent="0.25">
      <c r="A1733" s="5"/>
      <c r="B1733" s="137" t="s">
        <v>3064</v>
      </c>
      <c r="C1733" s="101" t="s">
        <v>2285</v>
      </c>
      <c r="D1733" s="102" t="s">
        <v>2286</v>
      </c>
      <c r="E1733" s="155" t="s">
        <v>749</v>
      </c>
      <c r="F1733" s="102"/>
      <c r="G1733" s="101" t="s">
        <v>3067</v>
      </c>
      <c r="H1733" s="156"/>
      <c r="I1733" s="157"/>
      <c r="J1733" s="141">
        <v>-20060</v>
      </c>
      <c r="K1733" s="248"/>
      <c r="L1733" s="26"/>
      <c r="M1733" s="102"/>
      <c r="N1733" s="42"/>
      <c r="O1733" s="151"/>
      <c r="P1733" s="5"/>
      <c r="Q1733" s="5"/>
      <c r="S1733" s="1"/>
    </row>
    <row r="1734" spans="1:19" ht="15.95" customHeight="1" x14ac:dyDescent="0.25">
      <c r="A1734" s="5"/>
      <c r="B1734" s="22" t="s">
        <v>2444</v>
      </c>
      <c r="C1734" s="93" t="s">
        <v>2285</v>
      </c>
      <c r="D1734" s="42" t="s">
        <v>2286</v>
      </c>
      <c r="E1734" s="147" t="s">
        <v>2445</v>
      </c>
      <c r="F1734" s="11">
        <v>109</v>
      </c>
      <c r="G1734" s="148" t="s">
        <v>18</v>
      </c>
      <c r="H1734" s="149">
        <v>158400</v>
      </c>
      <c r="I1734" s="141">
        <v>0</v>
      </c>
      <c r="J1734" s="141">
        <f>+H1734+I1734</f>
        <v>158400</v>
      </c>
      <c r="K1734" s="248"/>
      <c r="L1734" s="26"/>
      <c r="M1734" s="102"/>
      <c r="N1734" s="42"/>
      <c r="O1734" s="151"/>
      <c r="P1734" s="5"/>
      <c r="Q1734" s="5"/>
      <c r="S1734" s="1"/>
    </row>
    <row r="1735" spans="1:19" ht="15.95" customHeight="1" x14ac:dyDescent="0.25">
      <c r="A1735" s="5"/>
      <c r="B1735" s="137" t="s">
        <v>3064</v>
      </c>
      <c r="C1735" s="101" t="s">
        <v>2285</v>
      </c>
      <c r="D1735" s="102" t="s">
        <v>2286</v>
      </c>
      <c r="E1735" s="155" t="s">
        <v>2445</v>
      </c>
      <c r="F1735" s="102"/>
      <c r="G1735" s="101" t="s">
        <v>3067</v>
      </c>
      <c r="H1735" s="156"/>
      <c r="I1735" s="141"/>
      <c r="J1735" s="141">
        <f>-J1734</f>
        <v>-158400</v>
      </c>
      <c r="K1735" s="248"/>
      <c r="L1735" s="26"/>
      <c r="M1735" s="102"/>
      <c r="N1735" s="42"/>
      <c r="O1735" s="151"/>
      <c r="P1735" s="5"/>
      <c r="Q1735" s="5"/>
      <c r="S1735" s="1"/>
    </row>
    <row r="1736" spans="1:19" ht="15.95" customHeight="1" x14ac:dyDescent="0.25">
      <c r="A1736" s="5"/>
      <c r="B1736" s="22" t="s">
        <v>2379</v>
      </c>
      <c r="C1736" s="93" t="s">
        <v>2285</v>
      </c>
      <c r="D1736" s="42" t="s">
        <v>2286</v>
      </c>
      <c r="E1736" s="147" t="s">
        <v>2441</v>
      </c>
      <c r="F1736" s="11">
        <v>131</v>
      </c>
      <c r="G1736" s="148" t="s">
        <v>18</v>
      </c>
      <c r="H1736" s="149">
        <v>160524</v>
      </c>
      <c r="I1736" s="141">
        <v>0</v>
      </c>
      <c r="J1736" s="141">
        <f>+H1736+I1736</f>
        <v>160524</v>
      </c>
      <c r="K1736" s="248"/>
      <c r="L1736" s="26"/>
      <c r="M1736" s="102"/>
      <c r="N1736" s="42"/>
      <c r="O1736" s="151"/>
      <c r="P1736" s="5"/>
      <c r="Q1736" s="5"/>
      <c r="S1736" s="1"/>
    </row>
    <row r="1737" spans="1:19" ht="15.95" customHeight="1" x14ac:dyDescent="0.25">
      <c r="A1737" s="5"/>
      <c r="B1737" s="137" t="s">
        <v>3064</v>
      </c>
      <c r="C1737" s="101" t="s">
        <v>2285</v>
      </c>
      <c r="D1737" s="102" t="s">
        <v>2286</v>
      </c>
      <c r="E1737" s="155" t="s">
        <v>2441</v>
      </c>
      <c r="F1737" s="102"/>
      <c r="G1737" s="101" t="s">
        <v>3067</v>
      </c>
      <c r="H1737" s="149"/>
      <c r="I1737" s="141"/>
      <c r="J1737" s="141">
        <f>-J1736</f>
        <v>-160524</v>
      </c>
      <c r="K1737" s="248"/>
      <c r="L1737" s="26"/>
      <c r="M1737" s="102"/>
      <c r="N1737" s="42"/>
      <c r="O1737" s="151"/>
      <c r="P1737" s="5"/>
      <c r="Q1737" s="5"/>
      <c r="S1737" s="1"/>
    </row>
    <row r="1738" spans="1:19" ht="15.95" customHeight="1" x14ac:dyDescent="0.25">
      <c r="A1738" s="5"/>
      <c r="B1738" s="22" t="s">
        <v>2379</v>
      </c>
      <c r="C1738" s="93" t="s">
        <v>2285</v>
      </c>
      <c r="D1738" s="42" t="s">
        <v>2286</v>
      </c>
      <c r="E1738" s="147" t="s">
        <v>1603</v>
      </c>
      <c r="F1738" s="11">
        <v>135</v>
      </c>
      <c r="G1738" s="148" t="s">
        <v>18</v>
      </c>
      <c r="H1738" s="149">
        <v>136500</v>
      </c>
      <c r="I1738" s="141">
        <v>24570</v>
      </c>
      <c r="J1738" s="141">
        <f>+H1738+I1738</f>
        <v>161070</v>
      </c>
      <c r="K1738" s="248"/>
      <c r="L1738" s="26"/>
      <c r="M1738" s="102"/>
      <c r="N1738" s="42"/>
      <c r="O1738" s="151"/>
      <c r="P1738" s="5"/>
      <c r="Q1738" s="5"/>
      <c r="S1738" s="1"/>
    </row>
    <row r="1739" spans="1:19" ht="15.95" customHeight="1" x14ac:dyDescent="0.25">
      <c r="A1739" s="5"/>
      <c r="B1739" s="137" t="s">
        <v>3064</v>
      </c>
      <c r="C1739" s="101" t="s">
        <v>2285</v>
      </c>
      <c r="D1739" s="102" t="s">
        <v>2286</v>
      </c>
      <c r="E1739" s="155" t="s">
        <v>1603</v>
      </c>
      <c r="F1739" s="102"/>
      <c r="G1739" s="101" t="s">
        <v>3067</v>
      </c>
      <c r="H1739" s="149"/>
      <c r="I1739" s="141"/>
      <c r="J1739" s="141">
        <f>-J1738</f>
        <v>-161070</v>
      </c>
      <c r="K1739" s="248"/>
      <c r="L1739" s="26"/>
      <c r="M1739" s="102"/>
      <c r="N1739" s="42"/>
      <c r="O1739" s="151"/>
      <c r="P1739" s="5"/>
      <c r="Q1739" s="5"/>
      <c r="S1739" s="1"/>
    </row>
    <row r="1740" spans="1:19" ht="15.95" customHeight="1" x14ac:dyDescent="0.25">
      <c r="A1740" s="5"/>
      <c r="B1740" s="22" t="s">
        <v>2442</v>
      </c>
      <c r="C1740" s="93" t="s">
        <v>2285</v>
      </c>
      <c r="D1740" s="42" t="s">
        <v>2286</v>
      </c>
      <c r="E1740" s="147" t="s">
        <v>1614</v>
      </c>
      <c r="F1740" s="11">
        <v>119</v>
      </c>
      <c r="G1740" s="148" t="s">
        <v>18</v>
      </c>
      <c r="H1740" s="149">
        <v>157500</v>
      </c>
      <c r="I1740" s="141">
        <v>0</v>
      </c>
      <c r="J1740" s="141">
        <f>+H1740+I1740</f>
        <v>157500</v>
      </c>
      <c r="K1740" s="248"/>
      <c r="L1740" s="26"/>
      <c r="M1740" s="102"/>
      <c r="N1740" s="42"/>
      <c r="O1740" s="151"/>
      <c r="P1740" s="5"/>
      <c r="Q1740" s="5"/>
      <c r="S1740" s="1"/>
    </row>
    <row r="1741" spans="1:19" ht="15.95" customHeight="1" x14ac:dyDescent="0.25">
      <c r="A1741" s="5"/>
      <c r="B1741" s="137" t="s">
        <v>2442</v>
      </c>
      <c r="C1741" s="101" t="s">
        <v>2285</v>
      </c>
      <c r="D1741" s="102" t="s">
        <v>2286</v>
      </c>
      <c r="E1741" s="155" t="s">
        <v>1614</v>
      </c>
      <c r="F1741" s="102">
        <v>119</v>
      </c>
      <c r="G1741" s="101" t="s">
        <v>3354</v>
      </c>
      <c r="H1741" s="149"/>
      <c r="I1741" s="141"/>
      <c r="J1741" s="141">
        <f>-J1740</f>
        <v>-157500</v>
      </c>
      <c r="K1741" s="248"/>
      <c r="L1741" s="26"/>
      <c r="M1741" s="102"/>
      <c r="N1741" s="42"/>
      <c r="O1741" s="151"/>
      <c r="P1741" s="5"/>
      <c r="Q1741" s="5"/>
      <c r="S1741" s="1"/>
    </row>
    <row r="1742" spans="1:19" ht="15.95" customHeight="1" x14ac:dyDescent="0.25">
      <c r="A1742" s="5"/>
      <c r="B1742" s="22" t="s">
        <v>2442</v>
      </c>
      <c r="C1742" s="93" t="s">
        <v>2285</v>
      </c>
      <c r="D1742" s="42" t="s">
        <v>2286</v>
      </c>
      <c r="E1742" s="147" t="s">
        <v>2443</v>
      </c>
      <c r="F1742" s="11">
        <v>118</v>
      </c>
      <c r="G1742" s="148" t="s">
        <v>18</v>
      </c>
      <c r="H1742" s="149">
        <v>163400</v>
      </c>
      <c r="I1742" s="141">
        <v>0</v>
      </c>
      <c r="J1742" s="141">
        <f>+H1742+I1742</f>
        <v>163400</v>
      </c>
      <c r="K1742" s="248"/>
      <c r="L1742" s="26"/>
      <c r="M1742" s="102"/>
      <c r="N1742" s="42"/>
      <c r="O1742" s="151"/>
      <c r="P1742" s="5"/>
      <c r="Q1742" s="5"/>
      <c r="S1742" s="1"/>
    </row>
    <row r="1743" spans="1:19" ht="15.95" customHeight="1" x14ac:dyDescent="0.25">
      <c r="A1743" s="5"/>
      <c r="B1743" s="137" t="s">
        <v>3372</v>
      </c>
      <c r="C1743" s="101" t="s">
        <v>2285</v>
      </c>
      <c r="D1743" s="102" t="s">
        <v>2286</v>
      </c>
      <c r="E1743" s="155" t="s">
        <v>2443</v>
      </c>
      <c r="F1743" s="102">
        <v>118</v>
      </c>
      <c r="G1743" s="101" t="s">
        <v>3354</v>
      </c>
      <c r="H1743" s="156"/>
      <c r="I1743" s="141"/>
      <c r="J1743" s="141">
        <f>-J1742</f>
        <v>-163400</v>
      </c>
      <c r="K1743" s="248"/>
      <c r="L1743" s="26"/>
      <c r="M1743" s="102"/>
      <c r="N1743" s="42"/>
      <c r="O1743" s="151"/>
      <c r="P1743" s="5"/>
      <c r="Q1743" s="5"/>
      <c r="S1743" s="1"/>
    </row>
    <row r="1744" spans="1:19" ht="15.95" customHeight="1" x14ac:dyDescent="0.25">
      <c r="A1744" s="5"/>
      <c r="B1744" s="22" t="s">
        <v>2442</v>
      </c>
      <c r="C1744" s="93" t="s">
        <v>2285</v>
      </c>
      <c r="D1744" s="42" t="s">
        <v>2286</v>
      </c>
      <c r="E1744" s="147" t="s">
        <v>2446</v>
      </c>
      <c r="F1744" s="11">
        <v>119</v>
      </c>
      <c r="G1744" s="148" t="s">
        <v>2447</v>
      </c>
      <c r="H1744" s="149">
        <v>127500</v>
      </c>
      <c r="I1744" s="141">
        <v>22950</v>
      </c>
      <c r="J1744" s="141">
        <f>+H1744+I1744</f>
        <v>150450</v>
      </c>
      <c r="K1744" s="248"/>
      <c r="L1744" s="26"/>
      <c r="M1744" s="102"/>
      <c r="N1744" s="42"/>
      <c r="O1744" s="151"/>
      <c r="P1744" s="5"/>
      <c r="Q1744" s="5"/>
      <c r="S1744" s="1"/>
    </row>
    <row r="1745" spans="1:19" ht="15.95" customHeight="1" x14ac:dyDescent="0.25">
      <c r="A1745" s="5"/>
      <c r="B1745" s="137" t="s">
        <v>3372</v>
      </c>
      <c r="C1745" s="101" t="s">
        <v>2285</v>
      </c>
      <c r="D1745" s="102" t="s">
        <v>2286</v>
      </c>
      <c r="E1745" s="155" t="s">
        <v>2446</v>
      </c>
      <c r="F1745" s="102">
        <v>119</v>
      </c>
      <c r="G1745" s="101" t="s">
        <v>3354</v>
      </c>
      <c r="H1745" s="149"/>
      <c r="I1745" s="141"/>
      <c r="J1745" s="141">
        <f>-J1744</f>
        <v>-150450</v>
      </c>
      <c r="K1745" s="248"/>
      <c r="L1745" s="26"/>
      <c r="M1745" s="102"/>
      <c r="N1745" s="42"/>
      <c r="O1745" s="151"/>
      <c r="P1745" s="5"/>
      <c r="Q1745" s="5"/>
      <c r="S1745" s="1"/>
    </row>
    <row r="1746" spans="1:19" ht="15.95" customHeight="1" x14ac:dyDescent="0.25">
      <c r="A1746" s="5"/>
      <c r="B1746" s="22" t="s">
        <v>2407</v>
      </c>
      <c r="C1746" s="93" t="s">
        <v>2285</v>
      </c>
      <c r="D1746" s="42" t="s">
        <v>2286</v>
      </c>
      <c r="E1746" s="147" t="s">
        <v>2232</v>
      </c>
      <c r="F1746" s="11">
        <v>146</v>
      </c>
      <c r="G1746" s="148" t="s">
        <v>18</v>
      </c>
      <c r="H1746" s="149">
        <v>158400</v>
      </c>
      <c r="I1746" s="141">
        <v>0</v>
      </c>
      <c r="J1746" s="141">
        <f>+H1746+I1746</f>
        <v>158400</v>
      </c>
      <c r="K1746" s="248"/>
      <c r="L1746" s="26"/>
      <c r="M1746" s="102"/>
      <c r="N1746" s="42"/>
      <c r="O1746" s="151"/>
      <c r="P1746" s="5"/>
      <c r="Q1746" s="5"/>
      <c r="S1746" s="1"/>
    </row>
    <row r="1747" spans="1:19" ht="15.95" customHeight="1" x14ac:dyDescent="0.25">
      <c r="A1747" s="5"/>
      <c r="B1747" s="22" t="s">
        <v>2448</v>
      </c>
      <c r="C1747" s="93" t="s">
        <v>2285</v>
      </c>
      <c r="D1747" s="42" t="s">
        <v>2286</v>
      </c>
      <c r="E1747" s="147" t="s">
        <v>2452</v>
      </c>
      <c r="F1747" s="11">
        <v>166</v>
      </c>
      <c r="G1747" s="148" t="s">
        <v>18</v>
      </c>
      <c r="H1747" s="149">
        <v>165585</v>
      </c>
      <c r="I1747" s="141">
        <v>0</v>
      </c>
      <c r="J1747" s="141">
        <f>+H1747+I1747</f>
        <v>165585</v>
      </c>
      <c r="K1747" s="248"/>
      <c r="L1747" s="26"/>
      <c r="M1747" s="102"/>
      <c r="N1747" s="42"/>
      <c r="O1747" s="151"/>
      <c r="P1747" s="5"/>
      <c r="Q1747" s="5"/>
      <c r="S1747" s="1"/>
    </row>
    <row r="1748" spans="1:19" ht="15.95" customHeight="1" x14ac:dyDescent="0.25">
      <c r="A1748" s="5"/>
      <c r="B1748" s="137" t="s">
        <v>3372</v>
      </c>
      <c r="C1748" s="101" t="s">
        <v>2285</v>
      </c>
      <c r="D1748" s="102" t="s">
        <v>2286</v>
      </c>
      <c r="E1748" s="155" t="s">
        <v>2452</v>
      </c>
      <c r="F1748" s="102">
        <v>166</v>
      </c>
      <c r="G1748" s="101" t="s">
        <v>3354</v>
      </c>
      <c r="H1748" s="149"/>
      <c r="I1748" s="141"/>
      <c r="J1748" s="141">
        <f>-J1747</f>
        <v>-165585</v>
      </c>
      <c r="K1748" s="248"/>
      <c r="L1748" s="26"/>
      <c r="M1748" s="102"/>
      <c r="N1748" s="42"/>
      <c r="O1748" s="151"/>
      <c r="P1748" s="5"/>
      <c r="Q1748" s="5"/>
      <c r="S1748" s="1"/>
    </row>
    <row r="1749" spans="1:19" ht="15.95" customHeight="1" x14ac:dyDescent="0.25">
      <c r="A1749" s="5"/>
      <c r="B1749" s="22" t="s">
        <v>2448</v>
      </c>
      <c r="C1749" s="93" t="s">
        <v>2285</v>
      </c>
      <c r="D1749" s="42" t="s">
        <v>2286</v>
      </c>
      <c r="E1749" s="147" t="s">
        <v>2450</v>
      </c>
      <c r="F1749" s="11">
        <v>171</v>
      </c>
      <c r="G1749" s="148" t="s">
        <v>18</v>
      </c>
      <c r="H1749" s="149">
        <v>132000</v>
      </c>
      <c r="I1749" s="141">
        <v>0</v>
      </c>
      <c r="J1749" s="141">
        <f>+H1749+I1749</f>
        <v>132000</v>
      </c>
      <c r="K1749" s="248"/>
      <c r="L1749" s="26"/>
      <c r="M1749" s="102"/>
      <c r="N1749" s="42"/>
      <c r="O1749" s="151"/>
      <c r="P1749" s="5"/>
      <c r="Q1749" s="5"/>
      <c r="S1749" s="1"/>
    </row>
    <row r="1750" spans="1:19" ht="15.95" customHeight="1" x14ac:dyDescent="0.25">
      <c r="A1750" s="5"/>
      <c r="B1750" s="137" t="s">
        <v>3372</v>
      </c>
      <c r="C1750" s="101" t="s">
        <v>2285</v>
      </c>
      <c r="D1750" s="102" t="s">
        <v>2286</v>
      </c>
      <c r="E1750" s="155" t="s">
        <v>2450</v>
      </c>
      <c r="F1750" s="102">
        <v>171</v>
      </c>
      <c r="G1750" s="101" t="s">
        <v>3354</v>
      </c>
      <c r="H1750" s="149"/>
      <c r="I1750" s="141"/>
      <c r="J1750" s="141">
        <f>-J1749</f>
        <v>-132000</v>
      </c>
      <c r="K1750" s="248"/>
      <c r="L1750" s="26"/>
      <c r="M1750" s="102"/>
      <c r="N1750" s="42"/>
      <c r="O1750" s="151"/>
      <c r="P1750" s="5"/>
      <c r="Q1750" s="5"/>
      <c r="S1750" s="1"/>
    </row>
    <row r="1751" spans="1:19" ht="15.95" customHeight="1" x14ac:dyDescent="0.25">
      <c r="A1751" s="5"/>
      <c r="B1751" s="22" t="s">
        <v>2448</v>
      </c>
      <c r="C1751" s="93" t="s">
        <v>2285</v>
      </c>
      <c r="D1751" s="42" t="s">
        <v>2286</v>
      </c>
      <c r="E1751" s="147" t="s">
        <v>2453</v>
      </c>
      <c r="F1751" s="11">
        <v>169</v>
      </c>
      <c r="G1751" s="148" t="s">
        <v>18</v>
      </c>
      <c r="H1751" s="149">
        <v>175350</v>
      </c>
      <c r="I1751" s="141">
        <v>0</v>
      </c>
      <c r="J1751" s="141">
        <f>+H1751+I1751</f>
        <v>175350</v>
      </c>
      <c r="K1751" s="248"/>
      <c r="L1751" s="26"/>
      <c r="M1751" s="102"/>
      <c r="N1751" s="42"/>
      <c r="O1751" s="151"/>
      <c r="P1751" s="5"/>
      <c r="Q1751" s="5"/>
      <c r="S1751" s="1"/>
    </row>
    <row r="1752" spans="1:19" ht="15.95" customHeight="1" x14ac:dyDescent="0.25">
      <c r="A1752" s="5"/>
      <c r="B1752" s="137" t="s">
        <v>3372</v>
      </c>
      <c r="C1752" s="101" t="s">
        <v>2285</v>
      </c>
      <c r="D1752" s="102" t="s">
        <v>2286</v>
      </c>
      <c r="E1752" s="155" t="s">
        <v>2453</v>
      </c>
      <c r="F1752" s="102">
        <v>169</v>
      </c>
      <c r="G1752" s="101" t="s">
        <v>3354</v>
      </c>
      <c r="H1752" s="149"/>
      <c r="I1752" s="141"/>
      <c r="J1752" s="141">
        <f>-J1751</f>
        <v>-175350</v>
      </c>
      <c r="K1752" s="248"/>
      <c r="L1752" s="26"/>
      <c r="M1752" s="102"/>
      <c r="N1752" s="42"/>
      <c r="O1752" s="151"/>
      <c r="P1752" s="5"/>
      <c r="Q1752" s="5"/>
      <c r="S1752" s="1"/>
    </row>
    <row r="1753" spans="1:19" ht="15.95" customHeight="1" x14ac:dyDescent="0.25">
      <c r="A1753" s="5"/>
      <c r="B1753" s="22" t="s">
        <v>2448</v>
      </c>
      <c r="C1753" s="93" t="s">
        <v>2285</v>
      </c>
      <c r="D1753" s="42" t="s">
        <v>2286</v>
      </c>
      <c r="E1753" s="147" t="s">
        <v>2449</v>
      </c>
      <c r="F1753" s="11">
        <v>164</v>
      </c>
      <c r="G1753" s="148" t="s">
        <v>18</v>
      </c>
      <c r="H1753" s="149">
        <v>165000</v>
      </c>
      <c r="I1753" s="141">
        <v>0</v>
      </c>
      <c r="J1753" s="141">
        <f>+H1753+I1753</f>
        <v>165000</v>
      </c>
      <c r="K1753" s="248"/>
      <c r="L1753" s="26"/>
      <c r="M1753" s="102"/>
      <c r="N1753" s="42"/>
      <c r="O1753" s="151"/>
      <c r="P1753" s="5"/>
      <c r="Q1753" s="5"/>
      <c r="S1753" s="1"/>
    </row>
    <row r="1754" spans="1:19" ht="15.95" customHeight="1" x14ac:dyDescent="0.25">
      <c r="A1754" s="5"/>
      <c r="B1754" s="137" t="s">
        <v>3037</v>
      </c>
      <c r="C1754" s="101" t="s">
        <v>2285</v>
      </c>
      <c r="D1754" s="102" t="s">
        <v>2286</v>
      </c>
      <c r="E1754" s="155" t="s">
        <v>2449</v>
      </c>
      <c r="F1754" s="102">
        <v>164</v>
      </c>
      <c r="G1754" s="101" t="s">
        <v>3353</v>
      </c>
      <c r="H1754" s="156"/>
      <c r="I1754" s="157"/>
      <c r="J1754" s="141">
        <v>-130045</v>
      </c>
      <c r="K1754" s="248"/>
      <c r="L1754" s="26"/>
      <c r="M1754" s="102"/>
      <c r="N1754" s="42"/>
      <c r="O1754" s="151"/>
      <c r="P1754" s="5"/>
      <c r="Q1754" s="5"/>
      <c r="S1754" s="1"/>
    </row>
    <row r="1755" spans="1:19" ht="15.95" customHeight="1" x14ac:dyDescent="0.25">
      <c r="A1755" s="5"/>
      <c r="B1755" s="137" t="s">
        <v>3352</v>
      </c>
      <c r="C1755" s="101" t="s">
        <v>2285</v>
      </c>
      <c r="D1755" s="102" t="s">
        <v>2286</v>
      </c>
      <c r="E1755" s="155" t="s">
        <v>2449</v>
      </c>
      <c r="F1755" s="102">
        <v>164</v>
      </c>
      <c r="G1755" s="101" t="s">
        <v>3354</v>
      </c>
      <c r="H1755" s="149"/>
      <c r="I1755" s="141"/>
      <c r="J1755" s="141">
        <v>-34955</v>
      </c>
      <c r="K1755" s="248"/>
      <c r="L1755" s="26"/>
      <c r="M1755" s="102"/>
      <c r="N1755" s="42"/>
      <c r="O1755" s="151"/>
      <c r="P1755" s="5"/>
      <c r="Q1755" s="5"/>
      <c r="S1755" s="1"/>
    </row>
    <row r="1756" spans="1:19" ht="15.95" customHeight="1" x14ac:dyDescent="0.25">
      <c r="A1756" s="5"/>
      <c r="B1756" s="22" t="s">
        <v>2440</v>
      </c>
      <c r="C1756" s="93" t="s">
        <v>2285</v>
      </c>
      <c r="D1756" s="42" t="s">
        <v>2286</v>
      </c>
      <c r="E1756" s="147" t="s">
        <v>2451</v>
      </c>
      <c r="F1756" s="11">
        <v>185</v>
      </c>
      <c r="G1756" s="148" t="s">
        <v>18</v>
      </c>
      <c r="H1756" s="149">
        <v>65000</v>
      </c>
      <c r="I1756" s="141">
        <v>0</v>
      </c>
      <c r="J1756" s="141">
        <f>+H1756+I1756</f>
        <v>65000</v>
      </c>
      <c r="K1756" s="248"/>
      <c r="L1756" s="26"/>
      <c r="M1756" s="102"/>
      <c r="N1756" s="42"/>
      <c r="O1756" s="151"/>
      <c r="P1756" s="5"/>
      <c r="Q1756" s="5"/>
      <c r="S1756" s="1"/>
    </row>
    <row r="1757" spans="1:19" ht="15.95" customHeight="1" x14ac:dyDescent="0.25">
      <c r="A1757" s="5"/>
      <c r="B1757" s="137" t="s">
        <v>3372</v>
      </c>
      <c r="C1757" s="101" t="s">
        <v>2285</v>
      </c>
      <c r="D1757" s="102" t="s">
        <v>2286</v>
      </c>
      <c r="E1757" s="155" t="s">
        <v>2451</v>
      </c>
      <c r="F1757" s="102">
        <v>185</v>
      </c>
      <c r="G1757" s="101" t="s">
        <v>3354</v>
      </c>
      <c r="H1757" s="149"/>
      <c r="I1757" s="141"/>
      <c r="J1757" s="141">
        <f>-J1756</f>
        <v>-65000</v>
      </c>
      <c r="K1757" s="248"/>
      <c r="L1757" s="26"/>
      <c r="M1757" s="102"/>
      <c r="N1757" s="42"/>
      <c r="O1757" s="151"/>
      <c r="P1757" s="5"/>
      <c r="Q1757" s="5"/>
      <c r="S1757" s="1"/>
    </row>
    <row r="1758" spans="1:19" ht="15.95" customHeight="1" x14ac:dyDescent="0.25">
      <c r="A1758" s="5"/>
      <c r="B1758" s="22" t="s">
        <v>2287</v>
      </c>
      <c r="C1758" s="93" t="s">
        <v>2285</v>
      </c>
      <c r="D1758" s="42" t="s">
        <v>2286</v>
      </c>
      <c r="E1758" s="147" t="s">
        <v>2291</v>
      </c>
      <c r="F1758" s="11">
        <v>235</v>
      </c>
      <c r="G1758" s="148" t="s">
        <v>18</v>
      </c>
      <c r="H1758" s="149">
        <v>132000</v>
      </c>
      <c r="I1758" s="141">
        <v>23760</v>
      </c>
      <c r="J1758" s="141">
        <f>+H1758+I1758</f>
        <v>155760</v>
      </c>
      <c r="K1758" s="248"/>
      <c r="L1758" s="26"/>
      <c r="M1758" s="102"/>
      <c r="N1758" s="42"/>
      <c r="O1758" s="151"/>
      <c r="P1758" s="5"/>
      <c r="Q1758" s="5"/>
      <c r="S1758" s="1"/>
    </row>
    <row r="1759" spans="1:19" ht="15.95" customHeight="1" x14ac:dyDescent="0.25">
      <c r="A1759" s="5"/>
      <c r="B1759" s="137" t="s">
        <v>3372</v>
      </c>
      <c r="C1759" s="101" t="s">
        <v>2285</v>
      </c>
      <c r="D1759" s="102" t="s">
        <v>2286</v>
      </c>
      <c r="E1759" s="155" t="s">
        <v>2291</v>
      </c>
      <c r="F1759" s="102">
        <v>235</v>
      </c>
      <c r="G1759" s="101" t="s">
        <v>3354</v>
      </c>
      <c r="H1759" s="149"/>
      <c r="I1759" s="141"/>
      <c r="J1759" s="141">
        <f>-J1758</f>
        <v>-155760</v>
      </c>
      <c r="K1759" s="248"/>
      <c r="L1759" s="26"/>
      <c r="M1759" s="102"/>
      <c r="N1759" s="42"/>
      <c r="O1759" s="151"/>
      <c r="P1759" s="5"/>
      <c r="Q1759" s="5"/>
      <c r="S1759" s="1"/>
    </row>
    <row r="1760" spans="1:19" ht="15.95" customHeight="1" x14ac:dyDescent="0.25">
      <c r="A1760" s="5"/>
      <c r="B1760" s="22" t="s">
        <v>2287</v>
      </c>
      <c r="C1760" s="93" t="s">
        <v>2285</v>
      </c>
      <c r="D1760" s="42" t="s">
        <v>2286</v>
      </c>
      <c r="E1760" s="147" t="s">
        <v>2299</v>
      </c>
      <c r="F1760" s="11">
        <v>230</v>
      </c>
      <c r="G1760" s="148" t="s">
        <v>18</v>
      </c>
      <c r="H1760" s="149">
        <v>83200</v>
      </c>
      <c r="I1760" s="141">
        <v>0</v>
      </c>
      <c r="J1760" s="141">
        <f>+H1760+I1760</f>
        <v>83200</v>
      </c>
      <c r="K1760" s="248"/>
      <c r="L1760" s="26"/>
      <c r="M1760" s="102"/>
      <c r="N1760" s="42"/>
      <c r="O1760" s="151"/>
      <c r="P1760" s="5"/>
      <c r="Q1760" s="5"/>
      <c r="S1760" s="1"/>
    </row>
    <row r="1761" spans="1:19" ht="15.95" customHeight="1" x14ac:dyDescent="0.25">
      <c r="A1761" s="5"/>
      <c r="B1761" s="137" t="s">
        <v>4118</v>
      </c>
      <c r="C1761" s="101" t="s">
        <v>2285</v>
      </c>
      <c r="D1761" s="102" t="s">
        <v>2286</v>
      </c>
      <c r="E1761" s="155" t="s">
        <v>2299</v>
      </c>
      <c r="F1761" s="102">
        <v>230</v>
      </c>
      <c r="G1761" s="101" t="s">
        <v>3354</v>
      </c>
      <c r="H1761" s="149"/>
      <c r="I1761" s="141"/>
      <c r="J1761" s="141">
        <f>-J1760</f>
        <v>-83200</v>
      </c>
      <c r="K1761" s="248"/>
      <c r="L1761" s="26"/>
      <c r="M1761" s="102"/>
      <c r="N1761" s="42"/>
      <c r="O1761" s="151"/>
      <c r="P1761" s="5"/>
      <c r="Q1761" s="5"/>
      <c r="S1761" s="1"/>
    </row>
    <row r="1762" spans="1:19" ht="15.95" customHeight="1" x14ac:dyDescent="0.25">
      <c r="A1762" s="5"/>
      <c r="B1762" s="22" t="s">
        <v>2287</v>
      </c>
      <c r="C1762" s="93" t="s">
        <v>2285</v>
      </c>
      <c r="D1762" s="42" t="s">
        <v>2286</v>
      </c>
      <c r="E1762" s="147" t="s">
        <v>2298</v>
      </c>
      <c r="F1762" s="11">
        <v>229</v>
      </c>
      <c r="G1762" s="148" t="s">
        <v>18</v>
      </c>
      <c r="H1762" s="149">
        <v>147875</v>
      </c>
      <c r="I1762" s="141">
        <v>0</v>
      </c>
      <c r="J1762" s="141">
        <f>+H1762+I1762</f>
        <v>147875</v>
      </c>
      <c r="K1762" s="248"/>
      <c r="L1762" s="26"/>
      <c r="M1762" s="102"/>
      <c r="N1762" s="42"/>
      <c r="O1762" s="151"/>
      <c r="P1762" s="5"/>
      <c r="Q1762" s="5"/>
      <c r="S1762" s="1"/>
    </row>
    <row r="1763" spans="1:19" ht="15.95" customHeight="1" x14ac:dyDescent="0.25">
      <c r="A1763" s="5"/>
      <c r="B1763" s="137" t="s">
        <v>4118</v>
      </c>
      <c r="C1763" s="101" t="s">
        <v>2285</v>
      </c>
      <c r="D1763" s="102" t="s">
        <v>2286</v>
      </c>
      <c r="E1763" s="155" t="s">
        <v>2298</v>
      </c>
      <c r="F1763" s="102">
        <v>229</v>
      </c>
      <c r="G1763" s="101" t="s">
        <v>3354</v>
      </c>
      <c r="H1763" s="156"/>
      <c r="I1763" s="141"/>
      <c r="J1763" s="141">
        <f>-J1762</f>
        <v>-147875</v>
      </c>
      <c r="K1763" s="248"/>
      <c r="L1763" s="26"/>
      <c r="M1763" s="102"/>
      <c r="N1763" s="42"/>
      <c r="O1763" s="151"/>
      <c r="P1763" s="5"/>
      <c r="Q1763" s="5"/>
      <c r="S1763" s="1"/>
    </row>
    <row r="1764" spans="1:19" ht="15.95" customHeight="1" x14ac:dyDescent="0.25">
      <c r="A1764" s="5"/>
      <c r="B1764" s="22" t="s">
        <v>2287</v>
      </c>
      <c r="C1764" s="93" t="s">
        <v>2285</v>
      </c>
      <c r="D1764" s="42" t="s">
        <v>2286</v>
      </c>
      <c r="E1764" s="147" t="s">
        <v>2290</v>
      </c>
      <c r="F1764" s="11">
        <v>219</v>
      </c>
      <c r="G1764" s="148" t="s">
        <v>2288</v>
      </c>
      <c r="H1764" s="149">
        <v>150000</v>
      </c>
      <c r="I1764" s="141">
        <v>27000</v>
      </c>
      <c r="J1764" s="141">
        <f t="shared" ref="J1764:J1781" si="75">+H1764+I1764</f>
        <v>177000</v>
      </c>
      <c r="K1764" s="248"/>
      <c r="L1764" s="26"/>
      <c r="M1764" s="102"/>
      <c r="N1764" s="42"/>
      <c r="O1764" s="151"/>
      <c r="P1764" s="5"/>
      <c r="Q1764" s="5"/>
      <c r="S1764" s="1"/>
    </row>
    <row r="1765" spans="1:19" ht="15.95" customHeight="1" x14ac:dyDescent="0.25">
      <c r="A1765" s="5"/>
      <c r="B1765" s="22" t="s">
        <v>2287</v>
      </c>
      <c r="C1765" s="93" t="s">
        <v>2285</v>
      </c>
      <c r="D1765" s="42" t="s">
        <v>2286</v>
      </c>
      <c r="E1765" s="147" t="s">
        <v>2292</v>
      </c>
      <c r="F1765" s="11">
        <v>232</v>
      </c>
      <c r="G1765" s="148" t="s">
        <v>18</v>
      </c>
      <c r="H1765" s="149">
        <v>162500</v>
      </c>
      <c r="I1765" s="141">
        <v>0</v>
      </c>
      <c r="J1765" s="141">
        <f t="shared" si="75"/>
        <v>162500</v>
      </c>
      <c r="K1765" s="248"/>
      <c r="L1765" s="26"/>
      <c r="M1765" s="102"/>
      <c r="N1765" s="42"/>
      <c r="O1765" s="151"/>
      <c r="P1765" s="5"/>
      <c r="Q1765" s="5"/>
      <c r="S1765" s="1"/>
    </row>
    <row r="1766" spans="1:19" ht="15.95" customHeight="1" x14ac:dyDescent="0.25">
      <c r="A1766" s="5"/>
      <c r="B1766" s="22" t="s">
        <v>2407</v>
      </c>
      <c r="C1766" s="93" t="s">
        <v>2285</v>
      </c>
      <c r="D1766" s="42" t="s">
        <v>2286</v>
      </c>
      <c r="E1766" s="147" t="s">
        <v>874</v>
      </c>
      <c r="F1766" s="11">
        <v>145</v>
      </c>
      <c r="G1766" s="148" t="s">
        <v>18</v>
      </c>
      <c r="H1766" s="149">
        <v>120000</v>
      </c>
      <c r="I1766" s="141">
        <v>21600</v>
      </c>
      <c r="J1766" s="141">
        <f t="shared" si="75"/>
        <v>141600</v>
      </c>
      <c r="K1766" s="248"/>
      <c r="L1766" s="26"/>
      <c r="M1766" s="102"/>
      <c r="N1766" s="42"/>
      <c r="O1766" s="151"/>
      <c r="P1766" s="5"/>
      <c r="Q1766" s="5"/>
      <c r="S1766" s="1"/>
    </row>
    <row r="1767" spans="1:19" ht="15.95" customHeight="1" x14ac:dyDescent="0.25">
      <c r="A1767" s="5"/>
      <c r="B1767" s="22" t="s">
        <v>2287</v>
      </c>
      <c r="C1767" s="93" t="s">
        <v>2285</v>
      </c>
      <c r="D1767" s="42" t="s">
        <v>2286</v>
      </c>
      <c r="E1767" s="147" t="s">
        <v>2289</v>
      </c>
      <c r="F1767" s="11">
        <v>231</v>
      </c>
      <c r="G1767" s="148" t="s">
        <v>18</v>
      </c>
      <c r="H1767" s="149">
        <v>160875</v>
      </c>
      <c r="I1767" s="141">
        <v>0</v>
      </c>
      <c r="J1767" s="141">
        <f t="shared" si="75"/>
        <v>160875</v>
      </c>
      <c r="K1767" s="248"/>
      <c r="L1767" s="26"/>
      <c r="M1767" s="102"/>
      <c r="N1767" s="42"/>
      <c r="O1767" s="151"/>
      <c r="P1767" s="5"/>
      <c r="Q1767" s="5"/>
      <c r="S1767" s="1"/>
    </row>
    <row r="1768" spans="1:19" ht="15.95" customHeight="1" x14ac:dyDescent="0.25">
      <c r="A1768" s="5"/>
      <c r="B1768" s="22" t="s">
        <v>2773</v>
      </c>
      <c r="C1768" s="93" t="s">
        <v>2285</v>
      </c>
      <c r="D1768" s="42" t="s">
        <v>2286</v>
      </c>
      <c r="E1768" s="147" t="s">
        <v>2871</v>
      </c>
      <c r="F1768" s="11">
        <v>243</v>
      </c>
      <c r="G1768" s="148" t="s">
        <v>2288</v>
      </c>
      <c r="H1768" s="149">
        <v>120000</v>
      </c>
      <c r="I1768" s="141">
        <v>21600</v>
      </c>
      <c r="J1768" s="141">
        <f t="shared" si="75"/>
        <v>141600</v>
      </c>
      <c r="K1768" s="248"/>
      <c r="L1768" s="26"/>
      <c r="M1768" s="102"/>
      <c r="N1768" s="42"/>
      <c r="O1768" s="151"/>
      <c r="P1768" s="5"/>
      <c r="Q1768" s="5"/>
      <c r="S1768" s="1"/>
    </row>
    <row r="1769" spans="1:19" ht="15.95" customHeight="1" x14ac:dyDescent="0.25">
      <c r="A1769" s="5"/>
      <c r="B1769" s="22" t="s">
        <v>2868</v>
      </c>
      <c r="C1769" s="93" t="s">
        <v>2285</v>
      </c>
      <c r="D1769" s="42" t="s">
        <v>2286</v>
      </c>
      <c r="E1769" s="147" t="s">
        <v>3040</v>
      </c>
      <c r="F1769" s="11">
        <v>242</v>
      </c>
      <c r="G1769" s="148" t="s">
        <v>2288</v>
      </c>
      <c r="H1769" s="149">
        <v>150000</v>
      </c>
      <c r="I1769" s="141">
        <v>0</v>
      </c>
      <c r="J1769" s="141">
        <f t="shared" si="75"/>
        <v>150000</v>
      </c>
      <c r="K1769" s="248"/>
      <c r="L1769" s="26"/>
      <c r="M1769" s="102"/>
      <c r="N1769" s="42"/>
      <c r="O1769" s="151"/>
      <c r="P1769" s="5"/>
      <c r="Q1769" s="5"/>
      <c r="S1769" s="1"/>
    </row>
    <row r="1770" spans="1:19" ht="15.95" customHeight="1" x14ac:dyDescent="0.25">
      <c r="A1770" s="5"/>
      <c r="B1770" s="22" t="s">
        <v>2765</v>
      </c>
      <c r="C1770" s="93" t="s">
        <v>2285</v>
      </c>
      <c r="D1770" s="42" t="s">
        <v>2286</v>
      </c>
      <c r="E1770" s="147" t="s">
        <v>2870</v>
      </c>
      <c r="F1770" s="11">
        <v>264</v>
      </c>
      <c r="G1770" s="148" t="s">
        <v>2288</v>
      </c>
      <c r="H1770" s="149">
        <v>162500</v>
      </c>
      <c r="I1770" s="141">
        <v>0</v>
      </c>
      <c r="J1770" s="141">
        <f t="shared" si="75"/>
        <v>162500</v>
      </c>
      <c r="K1770" s="248"/>
      <c r="L1770" s="26"/>
      <c r="M1770" s="102"/>
      <c r="N1770" s="42"/>
      <c r="O1770" s="151"/>
      <c r="P1770" s="5"/>
      <c r="Q1770" s="5"/>
      <c r="S1770" s="1"/>
    </row>
    <row r="1771" spans="1:19" ht="15.95" customHeight="1" x14ac:dyDescent="0.25">
      <c r="A1771" s="5"/>
      <c r="B1771" s="22" t="s">
        <v>2765</v>
      </c>
      <c r="C1771" s="93" t="s">
        <v>2285</v>
      </c>
      <c r="D1771" s="42" t="s">
        <v>2286</v>
      </c>
      <c r="E1771" s="147" t="s">
        <v>2873</v>
      </c>
      <c r="F1771" s="11">
        <v>279</v>
      </c>
      <c r="G1771" s="148" t="s">
        <v>2288</v>
      </c>
      <c r="H1771" s="149">
        <v>159800</v>
      </c>
      <c r="I1771" s="141">
        <v>0</v>
      </c>
      <c r="J1771" s="141">
        <f t="shared" si="75"/>
        <v>159800</v>
      </c>
      <c r="K1771" s="248"/>
      <c r="L1771" s="26"/>
      <c r="M1771" s="102"/>
      <c r="N1771" s="42"/>
      <c r="O1771" s="151"/>
      <c r="P1771" s="5"/>
      <c r="Q1771" s="5"/>
      <c r="S1771" s="1"/>
    </row>
    <row r="1772" spans="1:19" ht="15.95" customHeight="1" x14ac:dyDescent="0.25">
      <c r="A1772" s="5"/>
      <c r="B1772" s="22" t="s">
        <v>2765</v>
      </c>
      <c r="C1772" s="93" t="s">
        <v>2285</v>
      </c>
      <c r="D1772" s="42" t="s">
        <v>2286</v>
      </c>
      <c r="E1772" s="147" t="s">
        <v>2872</v>
      </c>
      <c r="F1772" s="11">
        <v>265</v>
      </c>
      <c r="G1772" s="148" t="s">
        <v>2288</v>
      </c>
      <c r="H1772" s="149">
        <v>140000</v>
      </c>
      <c r="I1772" s="141">
        <v>25200</v>
      </c>
      <c r="J1772" s="141">
        <f t="shared" si="75"/>
        <v>165200</v>
      </c>
      <c r="K1772" s="248"/>
      <c r="L1772" s="26"/>
      <c r="M1772" s="102"/>
      <c r="N1772" s="42"/>
      <c r="O1772" s="151"/>
      <c r="P1772" s="5"/>
      <c r="Q1772" s="5"/>
      <c r="S1772" s="1"/>
    </row>
    <row r="1773" spans="1:19" ht="15.95" customHeight="1" x14ac:dyDescent="0.25">
      <c r="A1773" s="5"/>
      <c r="B1773" s="22" t="s">
        <v>2765</v>
      </c>
      <c r="C1773" s="93" t="s">
        <v>2285</v>
      </c>
      <c r="D1773" s="42" t="s">
        <v>2286</v>
      </c>
      <c r="E1773" s="147" t="s">
        <v>2869</v>
      </c>
      <c r="F1773" s="11">
        <v>277</v>
      </c>
      <c r="G1773" s="148" t="s">
        <v>2288</v>
      </c>
      <c r="H1773" s="149">
        <v>50000</v>
      </c>
      <c r="I1773" s="141">
        <v>9000</v>
      </c>
      <c r="J1773" s="141">
        <f t="shared" si="75"/>
        <v>59000</v>
      </c>
      <c r="K1773" s="248"/>
      <c r="L1773" s="26"/>
      <c r="M1773" s="102"/>
      <c r="N1773" s="42"/>
      <c r="O1773" s="151"/>
      <c r="P1773" s="5"/>
      <c r="Q1773" s="5"/>
      <c r="S1773" s="1"/>
    </row>
    <row r="1774" spans="1:19" ht="15.95" customHeight="1" x14ac:dyDescent="0.25">
      <c r="A1774" s="5"/>
      <c r="B1774" s="22" t="s">
        <v>2765</v>
      </c>
      <c r="C1774" s="93" t="s">
        <v>2285</v>
      </c>
      <c r="D1774" s="42" t="s">
        <v>2286</v>
      </c>
      <c r="E1774" s="147" t="s">
        <v>2814</v>
      </c>
      <c r="F1774" s="11">
        <v>276</v>
      </c>
      <c r="G1774" s="148" t="s">
        <v>18</v>
      </c>
      <c r="H1774" s="149">
        <v>44200</v>
      </c>
      <c r="I1774" s="141">
        <v>0</v>
      </c>
      <c r="J1774" s="141">
        <f t="shared" si="75"/>
        <v>44200</v>
      </c>
      <c r="K1774" s="248"/>
      <c r="L1774" s="26"/>
      <c r="M1774" s="102"/>
      <c r="N1774" s="42"/>
      <c r="O1774" s="151"/>
      <c r="P1774" s="5"/>
      <c r="Q1774" s="5"/>
      <c r="S1774" s="1"/>
    </row>
    <row r="1775" spans="1:19" ht="15.95" customHeight="1" x14ac:dyDescent="0.25">
      <c r="A1775" s="5"/>
      <c r="B1775" s="22" t="s">
        <v>2765</v>
      </c>
      <c r="C1775" s="93" t="s">
        <v>2285</v>
      </c>
      <c r="D1775" s="42" t="s">
        <v>2286</v>
      </c>
      <c r="E1775" s="147" t="s">
        <v>2766</v>
      </c>
      <c r="F1775" s="11">
        <v>266</v>
      </c>
      <c r="G1775" s="148" t="s">
        <v>2288</v>
      </c>
      <c r="H1775" s="149">
        <v>87500</v>
      </c>
      <c r="I1775" s="141">
        <v>15750</v>
      </c>
      <c r="J1775" s="141">
        <f t="shared" si="75"/>
        <v>103250</v>
      </c>
      <c r="K1775" s="248"/>
      <c r="L1775" s="26"/>
      <c r="M1775" s="102"/>
      <c r="N1775" s="42"/>
      <c r="O1775" s="151"/>
      <c r="P1775" s="5"/>
      <c r="Q1775" s="5"/>
      <c r="S1775" s="1"/>
    </row>
    <row r="1776" spans="1:19" ht="15.95" customHeight="1" x14ac:dyDescent="0.25">
      <c r="A1776" s="5"/>
      <c r="B1776" s="22" t="s">
        <v>2581</v>
      </c>
      <c r="C1776" s="93" t="s">
        <v>2285</v>
      </c>
      <c r="D1776" s="42" t="s">
        <v>2286</v>
      </c>
      <c r="E1776" s="147" t="s">
        <v>2786</v>
      </c>
      <c r="F1776" s="11">
        <v>306</v>
      </c>
      <c r="G1776" s="148" t="s">
        <v>18</v>
      </c>
      <c r="H1776" s="149">
        <v>159200</v>
      </c>
      <c r="I1776" s="141">
        <v>0</v>
      </c>
      <c r="J1776" s="141">
        <f t="shared" si="75"/>
        <v>159200</v>
      </c>
      <c r="K1776" s="248"/>
      <c r="L1776" s="26"/>
      <c r="M1776" s="102"/>
      <c r="N1776" s="42"/>
      <c r="O1776" s="151"/>
      <c r="P1776" s="5"/>
      <c r="Q1776" s="5"/>
      <c r="S1776" s="1"/>
    </row>
    <row r="1777" spans="1:19" ht="15.95" customHeight="1" x14ac:dyDescent="0.25">
      <c r="A1777" s="5"/>
      <c r="B1777" s="22" t="s">
        <v>2581</v>
      </c>
      <c r="C1777" s="93" t="s">
        <v>2285</v>
      </c>
      <c r="D1777" s="42" t="s">
        <v>2286</v>
      </c>
      <c r="E1777" s="147" t="s">
        <v>2783</v>
      </c>
      <c r="F1777" s="11">
        <v>305</v>
      </c>
      <c r="G1777" s="148" t="s">
        <v>18</v>
      </c>
      <c r="H1777" s="149">
        <v>159800</v>
      </c>
      <c r="I1777" s="141">
        <v>0</v>
      </c>
      <c r="J1777" s="141">
        <f t="shared" si="75"/>
        <v>159800</v>
      </c>
      <c r="K1777" s="248"/>
      <c r="L1777" s="26"/>
      <c r="M1777" s="102"/>
      <c r="N1777" s="42"/>
      <c r="O1777" s="151"/>
      <c r="P1777" s="5"/>
      <c r="Q1777" s="5"/>
      <c r="S1777" s="1"/>
    </row>
    <row r="1778" spans="1:19" ht="15.95" customHeight="1" x14ac:dyDescent="0.25">
      <c r="A1778" s="5"/>
      <c r="B1778" s="22" t="s">
        <v>2575</v>
      </c>
      <c r="C1778" s="93" t="s">
        <v>2285</v>
      </c>
      <c r="D1778" s="42" t="s">
        <v>2286</v>
      </c>
      <c r="E1778" s="147" t="s">
        <v>2813</v>
      </c>
      <c r="F1778" s="11">
        <v>306</v>
      </c>
      <c r="G1778" s="148" t="s">
        <v>18</v>
      </c>
      <c r="H1778" s="149">
        <v>160770</v>
      </c>
      <c r="I1778" s="141">
        <v>0</v>
      </c>
      <c r="J1778" s="141">
        <f t="shared" si="75"/>
        <v>160770</v>
      </c>
      <c r="K1778" s="248"/>
      <c r="L1778" s="26"/>
      <c r="M1778" s="102"/>
      <c r="N1778" s="42"/>
      <c r="O1778" s="151"/>
      <c r="P1778" s="5"/>
      <c r="Q1778" s="5"/>
      <c r="S1778" s="1"/>
    </row>
    <row r="1779" spans="1:19" ht="15.95" customHeight="1" x14ac:dyDescent="0.25">
      <c r="A1779" s="5"/>
      <c r="B1779" s="22" t="s">
        <v>2575</v>
      </c>
      <c r="C1779" s="93" t="s">
        <v>2285</v>
      </c>
      <c r="D1779" s="42" t="s">
        <v>2286</v>
      </c>
      <c r="E1779" s="147" t="s">
        <v>3041</v>
      </c>
      <c r="F1779" s="11">
        <v>303</v>
      </c>
      <c r="G1779" s="148" t="s">
        <v>2288</v>
      </c>
      <c r="H1779" s="149">
        <v>161880.48000000001</v>
      </c>
      <c r="I1779" s="141">
        <v>0</v>
      </c>
      <c r="J1779" s="141">
        <f t="shared" si="75"/>
        <v>161880.48000000001</v>
      </c>
      <c r="K1779" s="248"/>
      <c r="L1779" s="26"/>
      <c r="M1779" s="102"/>
      <c r="N1779" s="42"/>
      <c r="O1779" s="151"/>
      <c r="P1779" s="5"/>
      <c r="Q1779" s="5"/>
      <c r="S1779" s="1"/>
    </row>
    <row r="1780" spans="1:19" ht="15.95" customHeight="1" x14ac:dyDescent="0.25">
      <c r="A1780" s="5"/>
      <c r="B1780" s="22" t="s">
        <v>2785</v>
      </c>
      <c r="C1780" s="93" t="s">
        <v>2285</v>
      </c>
      <c r="D1780" s="42" t="s">
        <v>2286</v>
      </c>
      <c r="E1780" s="147" t="s">
        <v>2784</v>
      </c>
      <c r="F1780" s="11">
        <v>324</v>
      </c>
      <c r="G1780" s="148" t="s">
        <v>18</v>
      </c>
      <c r="H1780" s="149">
        <v>162000</v>
      </c>
      <c r="I1780" s="141">
        <v>0</v>
      </c>
      <c r="J1780" s="141">
        <f t="shared" si="75"/>
        <v>162000</v>
      </c>
      <c r="K1780" s="248"/>
      <c r="L1780" s="26"/>
      <c r="M1780" s="102"/>
      <c r="N1780" s="42"/>
      <c r="O1780" s="151"/>
      <c r="P1780" s="5"/>
      <c r="Q1780" s="5"/>
      <c r="S1780" s="1"/>
    </row>
    <row r="1781" spans="1:19" ht="15.95" customHeight="1" x14ac:dyDescent="0.25">
      <c r="A1781" s="5"/>
      <c r="B1781" s="22" t="s">
        <v>3053</v>
      </c>
      <c r="C1781" s="93" t="s">
        <v>2285</v>
      </c>
      <c r="D1781" s="42" t="s">
        <v>2286</v>
      </c>
      <c r="E1781" s="147" t="s">
        <v>3113</v>
      </c>
      <c r="F1781" s="11">
        <v>326</v>
      </c>
      <c r="G1781" s="148" t="s">
        <v>124</v>
      </c>
      <c r="H1781" s="149">
        <v>154320</v>
      </c>
      <c r="I1781" s="141">
        <v>0</v>
      </c>
      <c r="J1781" s="141">
        <f t="shared" si="75"/>
        <v>154320</v>
      </c>
      <c r="K1781" s="248"/>
      <c r="L1781" s="26"/>
      <c r="M1781" s="102"/>
      <c r="N1781" s="42"/>
      <c r="O1781" s="151"/>
      <c r="P1781" s="5"/>
      <c r="Q1781" s="5"/>
      <c r="S1781" s="1"/>
    </row>
    <row r="1782" spans="1:19" ht="15.95" customHeight="1" x14ac:dyDescent="0.25">
      <c r="A1782" s="5"/>
      <c r="B1782" s="22"/>
      <c r="C1782" s="93"/>
      <c r="D1782" s="42"/>
      <c r="E1782" s="147"/>
      <c r="F1782" s="11"/>
      <c r="G1782" s="148"/>
      <c r="H1782" s="149"/>
      <c r="I1782" s="141"/>
      <c r="J1782" s="143">
        <f>SUM(J1731:J1781)</f>
        <v>2743895.48</v>
      </c>
      <c r="K1782" s="248"/>
      <c r="L1782" s="26"/>
      <c r="M1782" s="102"/>
      <c r="N1782" s="42"/>
      <c r="O1782" s="151"/>
      <c r="P1782" s="5"/>
      <c r="Q1782" s="5"/>
      <c r="S1782" s="1"/>
    </row>
    <row r="1783" spans="1:19" ht="15.95" customHeight="1" x14ac:dyDescent="0.25">
      <c r="A1783" s="5"/>
      <c r="B1783" s="22"/>
      <c r="C1783" s="93"/>
      <c r="D1783" s="42"/>
      <c r="E1783" s="147"/>
      <c r="F1783" s="11"/>
      <c r="G1783" s="148"/>
      <c r="H1783" s="149"/>
      <c r="I1783" s="141"/>
      <c r="J1783" s="143"/>
      <c r="K1783" s="248"/>
      <c r="L1783" s="26"/>
      <c r="M1783" s="102"/>
      <c r="N1783" s="42"/>
      <c r="O1783" s="151"/>
      <c r="P1783" s="5"/>
      <c r="Q1783" s="5"/>
      <c r="S1783" s="1"/>
    </row>
    <row r="1784" spans="1:19" ht="15.95" customHeight="1" x14ac:dyDescent="0.25">
      <c r="A1784" s="5"/>
      <c r="B1784" s="22" t="s">
        <v>2980</v>
      </c>
      <c r="C1784" s="93" t="s">
        <v>2285</v>
      </c>
      <c r="D1784" s="42" t="s">
        <v>2286</v>
      </c>
      <c r="E1784" s="147" t="s">
        <v>3257</v>
      </c>
      <c r="F1784" s="11">
        <v>43</v>
      </c>
      <c r="G1784" s="148" t="s">
        <v>124</v>
      </c>
      <c r="H1784" s="149">
        <v>197604</v>
      </c>
      <c r="I1784" s="141">
        <v>0</v>
      </c>
      <c r="J1784" s="141">
        <f>+H1784+I1784</f>
        <v>197604</v>
      </c>
      <c r="K1784" s="248"/>
      <c r="L1784" s="26"/>
      <c r="M1784" s="102"/>
      <c r="N1784" s="42"/>
      <c r="O1784" s="151"/>
      <c r="P1784" s="5"/>
      <c r="Q1784" s="5"/>
      <c r="S1784" s="1"/>
    </row>
    <row r="1785" spans="1:19" ht="15.95" customHeight="1" x14ac:dyDescent="0.25">
      <c r="A1785" s="5"/>
      <c r="B1785" s="22" t="s">
        <v>4260</v>
      </c>
      <c r="C1785" s="93" t="s">
        <v>2285</v>
      </c>
      <c r="D1785" s="42" t="s">
        <v>2286</v>
      </c>
      <c r="E1785" s="147" t="s">
        <v>4352</v>
      </c>
      <c r="F1785" s="11">
        <v>140</v>
      </c>
      <c r="G1785" s="148" t="s">
        <v>2288</v>
      </c>
      <c r="H1785" s="149">
        <v>7800</v>
      </c>
      <c r="I1785" s="141">
        <v>1404</v>
      </c>
      <c r="J1785" s="141">
        <f>+H1785+I1785</f>
        <v>9204</v>
      </c>
      <c r="K1785" s="248"/>
      <c r="L1785" s="26"/>
      <c r="M1785" s="102"/>
      <c r="N1785" s="42"/>
      <c r="O1785" s="151"/>
      <c r="P1785" s="5"/>
      <c r="Q1785" s="5"/>
      <c r="S1785" s="1"/>
    </row>
    <row r="1786" spans="1:19" ht="15.95" customHeight="1" x14ac:dyDescent="0.25">
      <c r="A1786" s="5"/>
      <c r="B1786" s="22" t="s">
        <v>2976</v>
      </c>
      <c r="C1786" s="93" t="s">
        <v>2285</v>
      </c>
      <c r="D1786" s="42" t="s">
        <v>2286</v>
      </c>
      <c r="E1786" s="147" t="s">
        <v>2975</v>
      </c>
      <c r="F1786" s="11">
        <v>4</v>
      </c>
      <c r="G1786" s="148" t="s">
        <v>2288</v>
      </c>
      <c r="H1786" s="149">
        <v>202500</v>
      </c>
      <c r="I1786" s="141">
        <v>0</v>
      </c>
      <c r="J1786" s="141">
        <f>+H1786+I1786</f>
        <v>202500</v>
      </c>
      <c r="K1786" s="248"/>
      <c r="L1786" s="26"/>
      <c r="M1786" s="102"/>
      <c r="N1786" s="42"/>
      <c r="O1786" s="151"/>
      <c r="P1786" s="5"/>
      <c r="Q1786" s="5"/>
      <c r="S1786" s="1"/>
    </row>
    <row r="1787" spans="1:19" ht="15.95" customHeight="1" x14ac:dyDescent="0.25">
      <c r="A1787" s="5"/>
      <c r="B1787" s="137" t="s">
        <v>3853</v>
      </c>
      <c r="C1787" s="101" t="s">
        <v>2285</v>
      </c>
      <c r="D1787" s="102" t="s">
        <v>2286</v>
      </c>
      <c r="E1787" s="155" t="s">
        <v>2975</v>
      </c>
      <c r="F1787" s="102">
        <v>4</v>
      </c>
      <c r="G1787" s="101" t="s">
        <v>3826</v>
      </c>
      <c r="H1787" s="149"/>
      <c r="I1787" s="141"/>
      <c r="J1787" s="141">
        <f>-J1786</f>
        <v>-202500</v>
      </c>
      <c r="K1787" s="248"/>
      <c r="L1787" s="26"/>
      <c r="M1787" s="102"/>
      <c r="N1787" s="42"/>
      <c r="O1787" s="151"/>
      <c r="P1787" s="5"/>
      <c r="Q1787" s="5"/>
      <c r="S1787" s="1"/>
    </row>
    <row r="1788" spans="1:19" ht="15.95" customHeight="1" x14ac:dyDescent="0.25">
      <c r="A1788" s="5"/>
      <c r="B1788" s="22" t="s">
        <v>2964</v>
      </c>
      <c r="C1788" s="93" t="s">
        <v>2285</v>
      </c>
      <c r="D1788" s="42" t="s">
        <v>2286</v>
      </c>
      <c r="E1788" s="147" t="s">
        <v>2974</v>
      </c>
      <c r="F1788" s="11">
        <v>23</v>
      </c>
      <c r="G1788" s="148" t="s">
        <v>2288</v>
      </c>
      <c r="H1788" s="149">
        <v>160000</v>
      </c>
      <c r="I1788" s="141">
        <v>28800</v>
      </c>
      <c r="J1788" s="141">
        <f>+H1788+I1788</f>
        <v>188800</v>
      </c>
      <c r="K1788" s="248"/>
      <c r="L1788" s="26"/>
      <c r="M1788" s="102"/>
      <c r="N1788" s="42"/>
      <c r="O1788" s="151"/>
      <c r="P1788" s="5"/>
      <c r="Q1788" s="5"/>
      <c r="S1788" s="1"/>
    </row>
    <row r="1789" spans="1:19" ht="15.95" customHeight="1" x14ac:dyDescent="0.25">
      <c r="A1789" s="5"/>
      <c r="B1789" s="22" t="s">
        <v>2964</v>
      </c>
      <c r="C1789" s="93" t="s">
        <v>2285</v>
      </c>
      <c r="D1789" s="42" t="s">
        <v>2286</v>
      </c>
      <c r="E1789" s="147" t="s">
        <v>3199</v>
      </c>
      <c r="F1789" s="11">
        <v>26</v>
      </c>
      <c r="G1789" s="148" t="s">
        <v>124</v>
      </c>
      <c r="H1789" s="149">
        <v>202000</v>
      </c>
      <c r="I1789" s="141">
        <v>0</v>
      </c>
      <c r="J1789" s="141">
        <f>+H1789+I1789</f>
        <v>202000</v>
      </c>
      <c r="K1789" s="248"/>
      <c r="L1789" s="26"/>
      <c r="M1789" s="102"/>
      <c r="N1789" s="42"/>
      <c r="O1789" s="151"/>
      <c r="P1789" s="5"/>
      <c r="Q1789" s="5"/>
      <c r="S1789" s="1"/>
    </row>
    <row r="1790" spans="1:19" ht="15.95" customHeight="1" x14ac:dyDescent="0.25">
      <c r="A1790" s="5"/>
      <c r="B1790" s="137" t="s">
        <v>2964</v>
      </c>
      <c r="C1790" s="101" t="s">
        <v>2285</v>
      </c>
      <c r="D1790" s="102" t="s">
        <v>2286</v>
      </c>
      <c r="E1790" s="155" t="s">
        <v>3199</v>
      </c>
      <c r="F1790" s="102">
        <v>26</v>
      </c>
      <c r="G1790" s="101" t="s">
        <v>3826</v>
      </c>
      <c r="H1790" s="149"/>
      <c r="I1790" s="141"/>
      <c r="J1790" s="141">
        <f>-J1789</f>
        <v>-202000</v>
      </c>
      <c r="K1790" s="248"/>
      <c r="L1790" s="26"/>
      <c r="M1790" s="102"/>
      <c r="N1790" s="42"/>
      <c r="O1790" s="151"/>
      <c r="P1790" s="5"/>
      <c r="Q1790" s="5"/>
      <c r="S1790" s="1"/>
    </row>
    <row r="1791" spans="1:19" ht="15.95" customHeight="1" x14ac:dyDescent="0.25">
      <c r="A1791" s="5"/>
      <c r="B1791" s="22" t="s">
        <v>2980</v>
      </c>
      <c r="C1791" s="93" t="s">
        <v>2285</v>
      </c>
      <c r="D1791" s="42" t="s">
        <v>2286</v>
      </c>
      <c r="E1791" s="147" t="s">
        <v>3256</v>
      </c>
      <c r="F1791" s="11">
        <v>35</v>
      </c>
      <c r="G1791" s="148" t="s">
        <v>124</v>
      </c>
      <c r="H1791" s="149">
        <v>186000</v>
      </c>
      <c r="I1791" s="141">
        <v>0</v>
      </c>
      <c r="J1791" s="141">
        <f>+H1791+I1791</f>
        <v>186000</v>
      </c>
      <c r="K1791" s="248"/>
      <c r="L1791" s="26"/>
      <c r="M1791" s="102"/>
      <c r="N1791" s="42"/>
      <c r="O1791" s="151"/>
      <c r="P1791" s="5"/>
      <c r="Q1791" s="5"/>
      <c r="S1791" s="1"/>
    </row>
    <row r="1792" spans="1:19" ht="15.95" customHeight="1" x14ac:dyDescent="0.25">
      <c r="A1792" s="5"/>
      <c r="B1792" s="137" t="s">
        <v>3853</v>
      </c>
      <c r="C1792" s="101" t="s">
        <v>2285</v>
      </c>
      <c r="D1792" s="102" t="s">
        <v>2286</v>
      </c>
      <c r="E1792" s="155" t="s">
        <v>3256</v>
      </c>
      <c r="F1792" s="102">
        <v>35</v>
      </c>
      <c r="G1792" s="101" t="s">
        <v>3826</v>
      </c>
      <c r="H1792" s="149"/>
      <c r="I1792" s="141"/>
      <c r="J1792" s="141">
        <f>-J1791</f>
        <v>-186000</v>
      </c>
      <c r="K1792" s="248"/>
      <c r="L1792" s="26"/>
      <c r="M1792" s="102"/>
      <c r="N1792" s="42"/>
      <c r="O1792" s="151"/>
      <c r="P1792" s="5"/>
      <c r="Q1792" s="5"/>
      <c r="S1792" s="1"/>
    </row>
    <row r="1793" spans="1:19" ht="15.95" customHeight="1" x14ac:dyDescent="0.25">
      <c r="A1793" s="5"/>
      <c r="B1793" s="22" t="s">
        <v>3049</v>
      </c>
      <c r="C1793" s="93" t="s">
        <v>2285</v>
      </c>
      <c r="D1793" s="42" t="s">
        <v>2286</v>
      </c>
      <c r="E1793" s="147" t="s">
        <v>3266</v>
      </c>
      <c r="F1793" s="11">
        <v>44</v>
      </c>
      <c r="G1793" s="148" t="s">
        <v>1838</v>
      </c>
      <c r="H1793" s="149">
        <v>45000</v>
      </c>
      <c r="I1793" s="141">
        <v>8100</v>
      </c>
      <c r="J1793" s="141">
        <f t="shared" ref="J1793:J1807" si="76">+H1793+I1793</f>
        <v>53100</v>
      </c>
      <c r="K1793" s="248"/>
      <c r="L1793" s="26"/>
      <c r="M1793" s="102"/>
      <c r="N1793" s="42"/>
      <c r="O1793" s="151"/>
      <c r="P1793" s="5"/>
      <c r="Q1793" s="5"/>
      <c r="S1793" s="1"/>
    </row>
    <row r="1794" spans="1:19" ht="15.95" customHeight="1" x14ac:dyDescent="0.25">
      <c r="A1794" s="5"/>
      <c r="B1794" s="22" t="s">
        <v>3114</v>
      </c>
      <c r="C1794" s="93" t="s">
        <v>2285</v>
      </c>
      <c r="D1794" s="42" t="s">
        <v>2286</v>
      </c>
      <c r="E1794" s="147" t="s">
        <v>4059</v>
      </c>
      <c r="F1794" s="11">
        <v>48</v>
      </c>
      <c r="G1794" s="148" t="s">
        <v>124</v>
      </c>
      <c r="H1794" s="149">
        <v>160320</v>
      </c>
      <c r="I1794" s="141">
        <v>0</v>
      </c>
      <c r="J1794" s="141">
        <f t="shared" si="76"/>
        <v>160320</v>
      </c>
      <c r="K1794" s="248"/>
      <c r="L1794" s="26"/>
      <c r="M1794" s="102"/>
      <c r="N1794" s="42"/>
      <c r="O1794" s="151"/>
      <c r="P1794" s="5"/>
      <c r="Q1794" s="5"/>
      <c r="S1794" s="1"/>
    </row>
    <row r="1795" spans="1:19" ht="15.95" customHeight="1" x14ac:dyDescent="0.25">
      <c r="A1795" s="5"/>
      <c r="B1795" s="22" t="s">
        <v>3047</v>
      </c>
      <c r="C1795" s="93" t="s">
        <v>2285</v>
      </c>
      <c r="D1795" s="42" t="s">
        <v>2286</v>
      </c>
      <c r="E1795" s="147" t="s">
        <v>4028</v>
      </c>
      <c r="F1795" s="11">
        <v>85</v>
      </c>
      <c r="G1795" s="148" t="s">
        <v>2288</v>
      </c>
      <c r="H1795" s="149">
        <v>168200</v>
      </c>
      <c r="I1795" s="141">
        <v>30276</v>
      </c>
      <c r="J1795" s="141">
        <f t="shared" si="76"/>
        <v>198476</v>
      </c>
      <c r="K1795" s="248"/>
      <c r="L1795" s="26"/>
      <c r="M1795" s="102"/>
      <c r="N1795" s="42"/>
      <c r="O1795" s="151"/>
      <c r="P1795" s="5"/>
      <c r="Q1795" s="5"/>
      <c r="S1795" s="1"/>
    </row>
    <row r="1796" spans="1:19" ht="15.95" customHeight="1" x14ac:dyDescent="0.25">
      <c r="A1796" s="5"/>
      <c r="B1796" s="22" t="s">
        <v>3157</v>
      </c>
      <c r="C1796" s="93" t="s">
        <v>2285</v>
      </c>
      <c r="D1796" s="42" t="s">
        <v>2286</v>
      </c>
      <c r="E1796" s="147" t="s">
        <v>2856</v>
      </c>
      <c r="F1796" s="11">
        <v>88</v>
      </c>
      <c r="G1796" s="148" t="s">
        <v>2288</v>
      </c>
      <c r="H1796" s="149">
        <v>201600</v>
      </c>
      <c r="I1796" s="141">
        <v>0</v>
      </c>
      <c r="J1796" s="141">
        <f t="shared" si="76"/>
        <v>201600</v>
      </c>
      <c r="K1796" s="248"/>
      <c r="L1796" s="26"/>
      <c r="M1796" s="102"/>
      <c r="N1796" s="42"/>
      <c r="O1796" s="151"/>
      <c r="P1796" s="5"/>
      <c r="Q1796" s="5"/>
      <c r="S1796" s="1"/>
    </row>
    <row r="1797" spans="1:19" ht="15.95" customHeight="1" x14ac:dyDescent="0.25">
      <c r="A1797" s="5"/>
      <c r="B1797" s="22" t="s">
        <v>3104</v>
      </c>
      <c r="C1797" s="93" t="s">
        <v>2285</v>
      </c>
      <c r="D1797" s="42" t="s">
        <v>2286</v>
      </c>
      <c r="E1797" s="147" t="s">
        <v>3258</v>
      </c>
      <c r="F1797" s="11">
        <v>95</v>
      </c>
      <c r="G1797" s="148" t="s">
        <v>124</v>
      </c>
      <c r="H1797" s="149">
        <v>202500</v>
      </c>
      <c r="I1797" s="141">
        <v>0</v>
      </c>
      <c r="J1797" s="141">
        <f t="shared" si="76"/>
        <v>202500</v>
      </c>
      <c r="K1797" s="248"/>
      <c r="L1797" s="26"/>
      <c r="M1797" s="102"/>
      <c r="N1797" s="42"/>
      <c r="O1797" s="151"/>
      <c r="P1797" s="5"/>
      <c r="Q1797" s="5"/>
      <c r="S1797" s="1"/>
    </row>
    <row r="1798" spans="1:19" ht="15.95" customHeight="1" x14ac:dyDescent="0.25">
      <c r="A1798" s="5"/>
      <c r="B1798" s="22" t="s">
        <v>3243</v>
      </c>
      <c r="C1798" s="93" t="s">
        <v>2285</v>
      </c>
      <c r="D1798" s="42" t="s">
        <v>2286</v>
      </c>
      <c r="E1798" s="147" t="s">
        <v>3351</v>
      </c>
      <c r="F1798" s="11">
        <v>125</v>
      </c>
      <c r="G1798" s="148" t="s">
        <v>124</v>
      </c>
      <c r="H1798" s="149">
        <v>202000</v>
      </c>
      <c r="I1798" s="141">
        <v>0</v>
      </c>
      <c r="J1798" s="141">
        <f t="shared" si="76"/>
        <v>202000</v>
      </c>
      <c r="K1798" s="248"/>
      <c r="L1798" s="26"/>
      <c r="M1798" s="102"/>
      <c r="N1798" s="42"/>
      <c r="O1798" s="151"/>
      <c r="P1798" s="5"/>
      <c r="Q1798" s="5"/>
      <c r="S1798" s="1"/>
    </row>
    <row r="1799" spans="1:19" ht="15.95" customHeight="1" x14ac:dyDescent="0.25">
      <c r="A1799" s="5"/>
      <c r="B1799" s="22" t="s">
        <v>3148</v>
      </c>
      <c r="C1799" s="93" t="s">
        <v>2285</v>
      </c>
      <c r="D1799" s="42" t="s">
        <v>2286</v>
      </c>
      <c r="E1799" s="147" t="s">
        <v>3284</v>
      </c>
      <c r="F1799" s="11">
        <v>174</v>
      </c>
      <c r="G1799" s="148" t="s">
        <v>124</v>
      </c>
      <c r="H1799" s="149">
        <v>204000</v>
      </c>
      <c r="I1799" s="141">
        <v>0</v>
      </c>
      <c r="J1799" s="141">
        <f t="shared" si="76"/>
        <v>204000</v>
      </c>
      <c r="K1799" s="248"/>
      <c r="L1799" s="26"/>
      <c r="M1799" s="102"/>
      <c r="N1799" s="42"/>
      <c r="O1799" s="151"/>
      <c r="P1799" s="5"/>
      <c r="Q1799" s="5"/>
      <c r="S1799" s="1"/>
    </row>
    <row r="1800" spans="1:19" ht="15.95" customHeight="1" x14ac:dyDescent="0.25">
      <c r="A1800" s="5"/>
      <c r="B1800" s="22" t="s">
        <v>3148</v>
      </c>
      <c r="C1800" s="93" t="s">
        <v>2285</v>
      </c>
      <c r="D1800" s="42" t="s">
        <v>2286</v>
      </c>
      <c r="E1800" s="147" t="s">
        <v>3285</v>
      </c>
      <c r="F1800" s="11">
        <v>176</v>
      </c>
      <c r="G1800" s="148" t="s">
        <v>124</v>
      </c>
      <c r="H1800" s="149">
        <v>182000</v>
      </c>
      <c r="I1800" s="141">
        <v>0</v>
      </c>
      <c r="J1800" s="141">
        <f t="shared" si="76"/>
        <v>182000</v>
      </c>
      <c r="K1800" s="248"/>
      <c r="L1800" s="26"/>
      <c r="M1800" s="102"/>
      <c r="N1800" s="42"/>
      <c r="O1800" s="151"/>
      <c r="P1800" s="5"/>
      <c r="Q1800" s="5"/>
      <c r="S1800" s="1"/>
    </row>
    <row r="1801" spans="1:19" ht="15.95" customHeight="1" x14ac:dyDescent="0.25">
      <c r="A1801" s="5"/>
      <c r="B1801" s="22" t="s">
        <v>3148</v>
      </c>
      <c r="C1801" s="93" t="s">
        <v>2285</v>
      </c>
      <c r="D1801" s="42" t="s">
        <v>2286</v>
      </c>
      <c r="E1801" s="147" t="s">
        <v>3273</v>
      </c>
      <c r="F1801" s="11">
        <v>177</v>
      </c>
      <c r="G1801" s="148" t="s">
        <v>124</v>
      </c>
      <c r="H1801" s="149">
        <v>148000</v>
      </c>
      <c r="I1801" s="141">
        <v>0</v>
      </c>
      <c r="J1801" s="141">
        <f t="shared" si="76"/>
        <v>148000</v>
      </c>
      <c r="K1801" s="248"/>
      <c r="L1801" s="26"/>
      <c r="M1801" s="102"/>
      <c r="N1801" s="42"/>
      <c r="O1801" s="151"/>
      <c r="P1801" s="5"/>
      <c r="Q1801" s="5"/>
      <c r="S1801" s="1"/>
    </row>
    <row r="1802" spans="1:19" ht="15.95" customHeight="1" x14ac:dyDescent="0.25">
      <c r="A1802" s="5"/>
      <c r="B1802" s="22" t="s">
        <v>3148</v>
      </c>
      <c r="C1802" s="93" t="s">
        <v>2285</v>
      </c>
      <c r="D1802" s="42" t="s">
        <v>2286</v>
      </c>
      <c r="E1802" s="147" t="s">
        <v>3270</v>
      </c>
      <c r="F1802" s="11">
        <v>179</v>
      </c>
      <c r="G1802" s="148" t="s">
        <v>2288</v>
      </c>
      <c r="H1802" s="149">
        <v>173600</v>
      </c>
      <c r="I1802" s="141">
        <v>31248</v>
      </c>
      <c r="J1802" s="141">
        <f t="shared" si="76"/>
        <v>204848</v>
      </c>
      <c r="K1802" s="248"/>
      <c r="L1802" s="26"/>
      <c r="M1802" s="102"/>
      <c r="N1802" s="42"/>
      <c r="O1802" s="151"/>
      <c r="P1802" s="5"/>
      <c r="Q1802" s="5"/>
      <c r="S1802" s="1"/>
    </row>
    <row r="1803" spans="1:19" ht="15.95" customHeight="1" x14ac:dyDescent="0.25">
      <c r="A1803" s="5"/>
      <c r="B1803" s="22" t="s">
        <v>3352</v>
      </c>
      <c r="C1803" s="93" t="s">
        <v>2285</v>
      </c>
      <c r="D1803" s="42" t="s">
        <v>2286</v>
      </c>
      <c r="E1803" s="147" t="s">
        <v>2621</v>
      </c>
      <c r="F1803" s="11">
        <v>261</v>
      </c>
      <c r="G1803" s="148" t="s">
        <v>124</v>
      </c>
      <c r="H1803" s="149">
        <v>195000</v>
      </c>
      <c r="I1803" s="141">
        <v>0</v>
      </c>
      <c r="J1803" s="141">
        <f t="shared" si="76"/>
        <v>195000</v>
      </c>
      <c r="K1803" s="248"/>
      <c r="L1803" s="26"/>
      <c r="M1803" s="102"/>
      <c r="N1803" s="42"/>
      <c r="O1803" s="151"/>
      <c r="P1803" s="5"/>
      <c r="Q1803" s="5"/>
      <c r="S1803" s="1"/>
    </row>
    <row r="1804" spans="1:19" ht="15.95" customHeight="1" x14ac:dyDescent="0.25">
      <c r="A1804" s="5"/>
      <c r="B1804" s="22" t="s">
        <v>3617</v>
      </c>
      <c r="C1804" s="93" t="s">
        <v>2285</v>
      </c>
      <c r="D1804" s="42" t="s">
        <v>2286</v>
      </c>
      <c r="E1804" s="147" t="s">
        <v>3619</v>
      </c>
      <c r="F1804" s="11">
        <v>285</v>
      </c>
      <c r="G1804" s="148" t="s">
        <v>124</v>
      </c>
      <c r="H1804" s="149">
        <v>202710</v>
      </c>
      <c r="I1804" s="141">
        <v>0</v>
      </c>
      <c r="J1804" s="141">
        <f t="shared" si="76"/>
        <v>202710</v>
      </c>
      <c r="K1804" s="248"/>
      <c r="L1804" s="26"/>
      <c r="M1804" s="102"/>
      <c r="N1804" s="42"/>
      <c r="O1804" s="151"/>
      <c r="P1804" s="5"/>
      <c r="Q1804" s="5"/>
      <c r="S1804" s="1"/>
    </row>
    <row r="1805" spans="1:19" ht="15.95" customHeight="1" x14ac:dyDescent="0.25">
      <c r="A1805" s="5"/>
      <c r="B1805" s="22" t="s">
        <v>3617</v>
      </c>
      <c r="C1805" s="93" t="s">
        <v>2285</v>
      </c>
      <c r="D1805" s="42" t="s">
        <v>2286</v>
      </c>
      <c r="E1805" s="147" t="s">
        <v>3618</v>
      </c>
      <c r="F1805" s="11">
        <v>284</v>
      </c>
      <c r="G1805" s="148" t="s">
        <v>124</v>
      </c>
      <c r="H1805" s="149">
        <v>105000</v>
      </c>
      <c r="I1805" s="141">
        <v>0</v>
      </c>
      <c r="J1805" s="141">
        <f t="shared" si="76"/>
        <v>105000</v>
      </c>
      <c r="K1805" s="248"/>
      <c r="L1805" s="26"/>
      <c r="M1805" s="102"/>
      <c r="N1805" s="42"/>
      <c r="O1805" s="151"/>
      <c r="P1805" s="5"/>
      <c r="Q1805" s="5"/>
      <c r="S1805" s="1"/>
    </row>
    <row r="1806" spans="1:19" ht="15.95" customHeight="1" x14ac:dyDescent="0.25">
      <c r="A1806" s="5"/>
      <c r="B1806" s="22" t="s">
        <v>3617</v>
      </c>
      <c r="C1806" s="93" t="s">
        <v>2285</v>
      </c>
      <c r="D1806" s="42" t="s">
        <v>2286</v>
      </c>
      <c r="E1806" s="147" t="s">
        <v>2624</v>
      </c>
      <c r="F1806" s="11">
        <v>252</v>
      </c>
      <c r="G1806" s="148" t="s">
        <v>124</v>
      </c>
      <c r="H1806" s="149">
        <v>195000</v>
      </c>
      <c r="I1806" s="141">
        <v>0</v>
      </c>
      <c r="J1806" s="141">
        <f t="shared" si="76"/>
        <v>195000</v>
      </c>
      <c r="K1806" s="248"/>
      <c r="L1806" s="26"/>
      <c r="M1806" s="102"/>
      <c r="N1806" s="42"/>
      <c r="O1806" s="151"/>
      <c r="P1806" s="5"/>
      <c r="Q1806" s="5"/>
      <c r="S1806" s="1"/>
    </row>
    <row r="1807" spans="1:19" ht="15.95" customHeight="1" x14ac:dyDescent="0.25">
      <c r="A1807" s="5"/>
      <c r="B1807" s="22" t="s">
        <v>3617</v>
      </c>
      <c r="C1807" s="93" t="s">
        <v>2285</v>
      </c>
      <c r="D1807" s="42" t="s">
        <v>2286</v>
      </c>
      <c r="E1807" s="147" t="s">
        <v>2623</v>
      </c>
      <c r="F1807" s="11">
        <v>288</v>
      </c>
      <c r="G1807" s="148" t="s">
        <v>124</v>
      </c>
      <c r="H1807" s="149">
        <v>201250</v>
      </c>
      <c r="I1807" s="141">
        <v>0</v>
      </c>
      <c r="J1807" s="141">
        <f t="shared" si="76"/>
        <v>201250</v>
      </c>
      <c r="K1807" s="248"/>
      <c r="L1807" s="26"/>
      <c r="M1807" s="102"/>
      <c r="N1807" s="42"/>
      <c r="O1807" s="151"/>
      <c r="P1807" s="5"/>
      <c r="Q1807" s="5"/>
      <c r="S1807" s="1"/>
    </row>
    <row r="1808" spans="1:19" ht="15.95" customHeight="1" x14ac:dyDescent="0.25">
      <c r="A1808" s="5"/>
      <c r="B1808" s="22" t="s">
        <v>3690</v>
      </c>
      <c r="C1808" s="93" t="s">
        <v>2285</v>
      </c>
      <c r="D1808" s="42" t="s">
        <v>2286</v>
      </c>
      <c r="E1808" s="147" t="s">
        <v>2626</v>
      </c>
      <c r="F1808" s="11">
        <v>283</v>
      </c>
      <c r="G1808" s="148" t="s">
        <v>124</v>
      </c>
      <c r="H1808" s="149">
        <v>201825</v>
      </c>
      <c r="I1808" s="141"/>
      <c r="J1808" s="141">
        <v>201825</v>
      </c>
      <c r="K1808" s="248"/>
      <c r="L1808" s="26"/>
      <c r="M1808" s="102"/>
      <c r="N1808" s="42"/>
      <c r="O1808" s="151"/>
      <c r="P1808" s="5"/>
      <c r="Q1808" s="5"/>
      <c r="S1808" s="1"/>
    </row>
    <row r="1809" spans="1:19" ht="15.95" customHeight="1" x14ac:dyDescent="0.25">
      <c r="A1809" s="5"/>
      <c r="B1809" s="22" t="s">
        <v>3617</v>
      </c>
      <c r="C1809" s="93" t="s">
        <v>2285</v>
      </c>
      <c r="D1809" s="42" t="s">
        <v>2286</v>
      </c>
      <c r="E1809" s="147" t="s">
        <v>2625</v>
      </c>
      <c r="F1809" s="11">
        <v>286</v>
      </c>
      <c r="G1809" s="148" t="s">
        <v>124</v>
      </c>
      <c r="H1809" s="149">
        <v>99900</v>
      </c>
      <c r="I1809" s="141">
        <v>0</v>
      </c>
      <c r="J1809" s="141">
        <f>+H1809+I1809</f>
        <v>99900</v>
      </c>
      <c r="K1809" s="248"/>
      <c r="L1809" s="26"/>
      <c r="M1809" s="102"/>
      <c r="N1809" s="42"/>
      <c r="O1809" s="151"/>
      <c r="P1809" s="5"/>
      <c r="Q1809" s="5"/>
      <c r="S1809" s="1"/>
    </row>
    <row r="1810" spans="1:19" ht="15.95" customHeight="1" x14ac:dyDescent="0.25">
      <c r="A1810" s="5"/>
      <c r="B1810" s="22" t="s">
        <v>3414</v>
      </c>
      <c r="C1810" s="93" t="s">
        <v>2285</v>
      </c>
      <c r="D1810" s="42" t="s">
        <v>2286</v>
      </c>
      <c r="E1810" s="147" t="s">
        <v>3620</v>
      </c>
      <c r="F1810" s="11">
        <v>299</v>
      </c>
      <c r="G1810" s="148" t="s">
        <v>124</v>
      </c>
      <c r="H1810" s="149">
        <v>200000</v>
      </c>
      <c r="I1810" s="141">
        <v>0</v>
      </c>
      <c r="J1810" s="141">
        <f>+H1810+I1810</f>
        <v>200000</v>
      </c>
      <c r="K1810" s="248"/>
      <c r="L1810" s="26"/>
      <c r="M1810" s="102"/>
      <c r="N1810" s="42"/>
      <c r="O1810" s="151"/>
      <c r="P1810" s="5"/>
      <c r="Q1810" s="5"/>
      <c r="S1810" s="1"/>
    </row>
    <row r="1811" spans="1:19" ht="15.95" customHeight="1" x14ac:dyDescent="0.25">
      <c r="A1811" s="5"/>
      <c r="B1811" s="22" t="s">
        <v>3749</v>
      </c>
      <c r="C1811" s="93" t="s">
        <v>2285</v>
      </c>
      <c r="D1811" s="42" t="s">
        <v>2286</v>
      </c>
      <c r="E1811" s="147" t="s">
        <v>3750</v>
      </c>
      <c r="F1811" s="11">
        <v>357</v>
      </c>
      <c r="G1811" s="148" t="s">
        <v>3734</v>
      </c>
      <c r="H1811" s="149">
        <v>195000</v>
      </c>
      <c r="I1811" s="141"/>
      <c r="J1811" s="141">
        <v>195000</v>
      </c>
      <c r="K1811" s="248"/>
      <c r="L1811" s="26"/>
      <c r="M1811" s="102"/>
      <c r="N1811" s="42"/>
      <c r="O1811" s="151"/>
      <c r="P1811" s="5"/>
      <c r="Q1811" s="5"/>
      <c r="S1811" s="1"/>
    </row>
    <row r="1812" spans="1:19" ht="15.95" customHeight="1" x14ac:dyDescent="0.25">
      <c r="A1812" s="5"/>
      <c r="B1812" s="22" t="s">
        <v>3861</v>
      </c>
      <c r="C1812" s="93" t="s">
        <v>2285</v>
      </c>
      <c r="D1812" s="42" t="s">
        <v>2286</v>
      </c>
      <c r="E1812" s="147" t="s">
        <v>3959</v>
      </c>
      <c r="F1812" s="11">
        <v>427</v>
      </c>
      <c r="G1812" s="148" t="s">
        <v>124</v>
      </c>
      <c r="H1812" s="149">
        <v>225000</v>
      </c>
      <c r="I1812" s="141">
        <v>0</v>
      </c>
      <c r="J1812" s="141">
        <f>+H1812+I1812</f>
        <v>225000</v>
      </c>
      <c r="K1812" s="248"/>
      <c r="L1812" s="26"/>
      <c r="M1812" s="102"/>
      <c r="N1812" s="42"/>
      <c r="O1812" s="151"/>
      <c r="P1812" s="5"/>
      <c r="Q1812" s="5"/>
      <c r="S1812" s="1"/>
    </row>
    <row r="1813" spans="1:19" ht="15.95" customHeight="1" x14ac:dyDescent="0.25">
      <c r="A1813" s="5"/>
      <c r="B1813" s="137" t="s">
        <v>4118</v>
      </c>
      <c r="C1813" s="101" t="s">
        <v>2285</v>
      </c>
      <c r="D1813" s="102" t="s">
        <v>2286</v>
      </c>
      <c r="E1813" s="155" t="s">
        <v>3959</v>
      </c>
      <c r="F1813" s="102">
        <v>427</v>
      </c>
      <c r="G1813" s="101" t="s">
        <v>3826</v>
      </c>
      <c r="H1813" s="149"/>
      <c r="I1813" s="141"/>
      <c r="J1813" s="141">
        <f>-J1812</f>
        <v>-225000</v>
      </c>
      <c r="K1813" s="248"/>
      <c r="L1813" s="26"/>
      <c r="M1813" s="102"/>
      <c r="N1813" s="42"/>
      <c r="O1813" s="151"/>
      <c r="P1813" s="5"/>
      <c r="Q1813" s="5"/>
      <c r="S1813" s="1"/>
    </row>
    <row r="1814" spans="1:19" ht="15.95" customHeight="1" x14ac:dyDescent="0.25">
      <c r="A1814" s="5"/>
      <c r="B1814" s="22" t="s">
        <v>4030</v>
      </c>
      <c r="C1814" s="93" t="s">
        <v>2285</v>
      </c>
      <c r="D1814" s="42" t="s">
        <v>2286</v>
      </c>
      <c r="E1814" s="147" t="s">
        <v>4032</v>
      </c>
      <c r="F1814" s="11">
        <v>502</v>
      </c>
      <c r="G1814" s="148" t="s">
        <v>2288</v>
      </c>
      <c r="H1814" s="149">
        <v>195300</v>
      </c>
      <c r="I1814" s="141">
        <v>35154</v>
      </c>
      <c r="J1814" s="141">
        <f>+H1814+I1814</f>
        <v>230454</v>
      </c>
      <c r="K1814" s="248"/>
      <c r="L1814" s="26"/>
      <c r="M1814" s="102"/>
      <c r="N1814" s="42"/>
      <c r="O1814" s="151"/>
      <c r="P1814" s="5"/>
      <c r="Q1814" s="5"/>
      <c r="S1814" s="1"/>
    </row>
    <row r="1815" spans="1:19" ht="15.95" customHeight="1" x14ac:dyDescent="0.25">
      <c r="A1815" s="5"/>
      <c r="B1815" s="22" t="s">
        <v>4165</v>
      </c>
      <c r="C1815" s="93" t="s">
        <v>2285</v>
      </c>
      <c r="D1815" s="42" t="s">
        <v>2286</v>
      </c>
      <c r="E1815" s="147" t="s">
        <v>4353</v>
      </c>
      <c r="F1815" s="11">
        <v>534</v>
      </c>
      <c r="G1815" s="148" t="s">
        <v>124</v>
      </c>
      <c r="H1815" s="149">
        <v>540000.44999999995</v>
      </c>
      <c r="I1815" s="141">
        <v>0</v>
      </c>
      <c r="J1815" s="141">
        <f>+H1815+I1815</f>
        <v>540000.44999999995</v>
      </c>
      <c r="K1815" s="248"/>
      <c r="L1815" s="26"/>
      <c r="M1815" s="102"/>
      <c r="N1815" s="42"/>
      <c r="O1815" s="151"/>
      <c r="P1815" s="5"/>
      <c r="Q1815" s="5"/>
      <c r="S1815" s="1"/>
    </row>
    <row r="1816" spans="1:19" ht="15.95" customHeight="1" x14ac:dyDescent="0.25">
      <c r="A1816" s="5"/>
      <c r="B1816" s="22" t="s">
        <v>4312</v>
      </c>
      <c r="C1816" s="93" t="s">
        <v>2285</v>
      </c>
      <c r="D1816" s="42" t="s">
        <v>2286</v>
      </c>
      <c r="E1816" s="147" t="s">
        <v>4313</v>
      </c>
      <c r="F1816" s="11">
        <v>631</v>
      </c>
      <c r="G1816" s="148" t="s">
        <v>2288</v>
      </c>
      <c r="H1816" s="149">
        <v>408720</v>
      </c>
      <c r="I1816" s="141">
        <v>73569.600000000006</v>
      </c>
      <c r="J1816" s="141">
        <f>+H1816+I1816</f>
        <v>482289.6</v>
      </c>
      <c r="K1816" s="248"/>
      <c r="L1816" s="26"/>
      <c r="M1816" s="102"/>
      <c r="N1816" s="42"/>
      <c r="O1816" s="151"/>
      <c r="P1816" s="5"/>
      <c r="Q1816" s="5"/>
      <c r="S1816" s="1"/>
    </row>
    <row r="1817" spans="1:19" ht="15.95" customHeight="1" x14ac:dyDescent="0.25">
      <c r="A1817" s="5"/>
      <c r="B1817" s="22" t="s">
        <v>4293</v>
      </c>
      <c r="C1817" s="93" t="s">
        <v>2285</v>
      </c>
      <c r="D1817" s="42" t="s">
        <v>2286</v>
      </c>
      <c r="E1817" s="147" t="s">
        <v>4337</v>
      </c>
      <c r="F1817" s="11">
        <v>661</v>
      </c>
      <c r="G1817" s="148" t="s">
        <v>2288</v>
      </c>
      <c r="H1817" s="149">
        <v>139900</v>
      </c>
      <c r="I1817" s="141">
        <v>25182</v>
      </c>
      <c r="J1817" s="141">
        <f>+H1817+I1817</f>
        <v>165082</v>
      </c>
      <c r="K1817" s="248"/>
      <c r="L1817" s="26"/>
      <c r="M1817" s="102"/>
      <c r="N1817" s="42"/>
      <c r="O1817" s="151"/>
      <c r="P1817" s="5"/>
      <c r="Q1817" s="5"/>
      <c r="S1817" s="1"/>
    </row>
    <row r="1818" spans="1:19" ht="15.95" customHeight="1" x14ac:dyDescent="0.25">
      <c r="A1818" s="5"/>
      <c r="B1818" s="22"/>
      <c r="C1818" s="93"/>
      <c r="D1818" s="42"/>
      <c r="E1818" s="147"/>
      <c r="F1818" s="11"/>
      <c r="G1818" s="148"/>
      <c r="H1818" s="149"/>
      <c r="I1818" s="141"/>
      <c r="J1818" s="141"/>
      <c r="K1818" s="248"/>
      <c r="L1818" s="26"/>
      <c r="M1818" s="102"/>
      <c r="N1818" s="42"/>
      <c r="O1818" s="151"/>
      <c r="P1818" s="5"/>
      <c r="Q1818" s="5"/>
      <c r="S1818" s="1"/>
    </row>
    <row r="1819" spans="1:19" ht="15.95" customHeight="1" x14ac:dyDescent="0.25">
      <c r="A1819" s="5"/>
      <c r="B1819" s="22"/>
      <c r="C1819" s="93"/>
      <c r="D1819" s="42"/>
      <c r="E1819" s="147"/>
      <c r="F1819" s="11"/>
      <c r="G1819" s="148"/>
      <c r="H1819" s="149"/>
      <c r="I1819" s="141"/>
      <c r="J1819" s="143">
        <f>SUM(J1784:J1818)</f>
        <v>5165963.05</v>
      </c>
      <c r="K1819" s="248"/>
      <c r="L1819" s="26"/>
      <c r="M1819" s="102"/>
      <c r="N1819" s="42"/>
      <c r="O1819" s="151"/>
      <c r="P1819" s="5"/>
      <c r="Q1819" s="5"/>
      <c r="S1819" s="1"/>
    </row>
    <row r="1820" spans="1:19" ht="15.95" customHeight="1" x14ac:dyDescent="0.25">
      <c r="A1820" s="5"/>
      <c r="B1820" s="22"/>
      <c r="C1820" s="93"/>
      <c r="D1820" s="42"/>
      <c r="E1820" s="147"/>
      <c r="F1820" s="11"/>
      <c r="G1820" s="148"/>
      <c r="H1820" s="149"/>
      <c r="I1820" s="141"/>
      <c r="J1820" s="141"/>
      <c r="K1820" s="248"/>
      <c r="L1820" s="26"/>
      <c r="M1820" s="102"/>
      <c r="N1820" s="42"/>
      <c r="O1820" s="151"/>
      <c r="P1820" s="5"/>
      <c r="Q1820" s="5"/>
      <c r="S1820" s="1"/>
    </row>
    <row r="1821" spans="1:19" ht="15.95" customHeight="1" x14ac:dyDescent="0.25">
      <c r="A1821" s="5"/>
      <c r="B1821" s="22"/>
      <c r="C1821" s="93"/>
      <c r="D1821" s="42"/>
      <c r="E1821" s="147"/>
      <c r="F1821" s="11"/>
      <c r="G1821" s="148"/>
      <c r="H1821" s="149"/>
      <c r="I1821" s="141"/>
      <c r="J1821" s="144">
        <f>+J1819+J1782</f>
        <v>7909858.5299999993</v>
      </c>
      <c r="K1821" s="248"/>
      <c r="L1821" s="26"/>
      <c r="M1821" s="102"/>
      <c r="N1821" s="42"/>
      <c r="O1821" s="151"/>
      <c r="P1821" s="5"/>
      <c r="Q1821" s="5"/>
      <c r="S1821" s="1"/>
    </row>
    <row r="1822" spans="1:19" ht="15.95" customHeight="1" x14ac:dyDescent="0.25">
      <c r="A1822" s="5"/>
      <c r="B1822" s="22"/>
      <c r="C1822" s="93"/>
      <c r="D1822" s="42"/>
      <c r="E1822" s="147"/>
      <c r="F1822" s="11"/>
      <c r="G1822" s="148"/>
      <c r="H1822" s="149"/>
      <c r="I1822" s="141"/>
      <c r="J1822" s="143"/>
      <c r="K1822" s="248"/>
      <c r="L1822" s="159"/>
      <c r="M1822" s="102"/>
      <c r="N1822" s="42"/>
      <c r="O1822" s="151"/>
      <c r="P1822" s="5"/>
      <c r="Q1822" s="5"/>
      <c r="S1822" s="1"/>
    </row>
    <row r="1823" spans="1:19" ht="15.95" customHeight="1" x14ac:dyDescent="0.25">
      <c r="A1823" s="5"/>
      <c r="B1823" s="47"/>
      <c r="C1823" s="48" t="s">
        <v>60</v>
      </c>
      <c r="D1823" s="49" t="s">
        <v>1294</v>
      </c>
      <c r="E1823" s="158"/>
      <c r="F1823" s="145"/>
      <c r="G1823" s="51"/>
      <c r="H1823" s="48"/>
      <c r="I1823" s="146"/>
      <c r="J1823" s="146"/>
      <c r="K1823" s="123">
        <f>+J1837</f>
        <v>477617.66</v>
      </c>
      <c r="L1823" s="26"/>
      <c r="M1823" s="74"/>
      <c r="N1823" s="49"/>
      <c r="O1823" s="291"/>
      <c r="P1823" s="5"/>
      <c r="Q1823" s="5"/>
      <c r="S1823" s="1"/>
    </row>
    <row r="1824" spans="1:19" ht="15.95" customHeight="1" x14ac:dyDescent="0.25">
      <c r="A1824" s="5"/>
      <c r="B1824" s="22" t="s">
        <v>1293</v>
      </c>
      <c r="C1824" s="93" t="s">
        <v>60</v>
      </c>
      <c r="D1824" s="42" t="s">
        <v>1294</v>
      </c>
      <c r="E1824" s="147" t="s">
        <v>1295</v>
      </c>
      <c r="F1824" s="11">
        <v>40071</v>
      </c>
      <c r="G1824" s="148" t="s">
        <v>18</v>
      </c>
      <c r="H1824" s="149">
        <v>220000</v>
      </c>
      <c r="I1824" s="141">
        <v>0</v>
      </c>
      <c r="J1824" s="141">
        <f>+H1824+I1824</f>
        <v>220000</v>
      </c>
      <c r="K1824" s="248"/>
      <c r="L1824" s="26"/>
      <c r="M1824" s="102"/>
      <c r="N1824" s="42"/>
      <c r="O1824" s="151"/>
      <c r="P1824" s="5"/>
      <c r="Q1824" s="5"/>
      <c r="S1824" s="1"/>
    </row>
    <row r="1825" spans="1:19" ht="15.95" customHeight="1" x14ac:dyDescent="0.25">
      <c r="A1825" s="5"/>
      <c r="B1825" s="22"/>
      <c r="C1825" s="101" t="s">
        <v>60</v>
      </c>
      <c r="D1825" s="102" t="s">
        <v>1294</v>
      </c>
      <c r="E1825" s="155" t="s">
        <v>1295</v>
      </c>
      <c r="F1825" s="102">
        <v>40071</v>
      </c>
      <c r="G1825" s="101" t="s">
        <v>18</v>
      </c>
      <c r="H1825" s="149"/>
      <c r="I1825" s="141"/>
      <c r="J1825" s="141">
        <v>-80000</v>
      </c>
      <c r="K1825" s="248"/>
      <c r="L1825" s="26"/>
      <c r="M1825" s="102"/>
      <c r="N1825" s="42"/>
      <c r="O1825" s="151"/>
      <c r="P1825" s="5"/>
      <c r="Q1825" s="5"/>
      <c r="S1825" s="1"/>
    </row>
    <row r="1826" spans="1:19" ht="15.95" customHeight="1" x14ac:dyDescent="0.25">
      <c r="A1826" s="5"/>
      <c r="B1826" s="22"/>
      <c r="C1826" s="101" t="s">
        <v>60</v>
      </c>
      <c r="D1826" s="102" t="s">
        <v>1294</v>
      </c>
      <c r="E1826" s="155" t="s">
        <v>1295</v>
      </c>
      <c r="F1826" s="102">
        <v>40071</v>
      </c>
      <c r="G1826" s="101" t="s">
        <v>18</v>
      </c>
      <c r="H1826" s="149"/>
      <c r="I1826" s="141"/>
      <c r="J1826" s="141">
        <v>-70000</v>
      </c>
      <c r="K1826" s="248"/>
      <c r="L1826" s="26"/>
      <c r="M1826" s="102"/>
      <c r="N1826" s="42"/>
      <c r="O1826" s="151"/>
      <c r="P1826" s="5"/>
      <c r="Q1826" s="5"/>
      <c r="S1826" s="1"/>
    </row>
    <row r="1827" spans="1:19" ht="15.95" customHeight="1" x14ac:dyDescent="0.25">
      <c r="A1827" s="5"/>
      <c r="B1827" s="22" t="s">
        <v>1258</v>
      </c>
      <c r="C1827" s="93" t="s">
        <v>60</v>
      </c>
      <c r="D1827" s="42" t="s">
        <v>1294</v>
      </c>
      <c r="E1827" s="147" t="s">
        <v>1296</v>
      </c>
      <c r="F1827" s="11">
        <v>40289</v>
      </c>
      <c r="G1827" s="148" t="s">
        <v>18</v>
      </c>
      <c r="H1827" s="149">
        <v>80000</v>
      </c>
      <c r="I1827" s="141">
        <v>0</v>
      </c>
      <c r="J1827" s="141">
        <f t="shared" ref="J1827:J1832" si="77">+H1827+I1827</f>
        <v>80000</v>
      </c>
      <c r="K1827" s="248"/>
      <c r="L1827" s="26"/>
      <c r="M1827" s="102"/>
      <c r="N1827" s="42"/>
      <c r="O1827" s="151"/>
      <c r="P1827" s="5"/>
      <c r="Q1827" s="5"/>
      <c r="S1827" s="1"/>
    </row>
    <row r="1828" spans="1:19" ht="15.95" customHeight="1" x14ac:dyDescent="0.25">
      <c r="A1828" s="5"/>
      <c r="B1828" s="22" t="s">
        <v>1297</v>
      </c>
      <c r="C1828" s="93" t="s">
        <v>60</v>
      </c>
      <c r="D1828" s="42" t="s">
        <v>1294</v>
      </c>
      <c r="E1828" s="147" t="s">
        <v>1298</v>
      </c>
      <c r="F1828" s="11">
        <v>40468</v>
      </c>
      <c r="G1828" s="148" t="s">
        <v>18</v>
      </c>
      <c r="H1828" s="149">
        <v>30000</v>
      </c>
      <c r="I1828" s="141">
        <v>0</v>
      </c>
      <c r="J1828" s="141">
        <f t="shared" si="77"/>
        <v>30000</v>
      </c>
      <c r="K1828" s="248"/>
      <c r="L1828" s="26"/>
      <c r="M1828" s="102"/>
      <c r="N1828" s="42"/>
      <c r="O1828" s="151"/>
      <c r="P1828" s="5"/>
      <c r="Q1828" s="5"/>
      <c r="S1828" s="1"/>
    </row>
    <row r="1829" spans="1:19" ht="15.95" customHeight="1" x14ac:dyDescent="0.25">
      <c r="A1829" s="5"/>
      <c r="B1829" s="22" t="s">
        <v>1299</v>
      </c>
      <c r="C1829" s="93" t="s">
        <v>60</v>
      </c>
      <c r="D1829" s="42" t="s">
        <v>1294</v>
      </c>
      <c r="E1829" s="147" t="s">
        <v>1300</v>
      </c>
      <c r="F1829" s="11">
        <v>40561</v>
      </c>
      <c r="G1829" s="148" t="s">
        <v>18</v>
      </c>
      <c r="H1829" s="149">
        <v>19602</v>
      </c>
      <c r="I1829" s="141">
        <v>3528.36</v>
      </c>
      <c r="J1829" s="141">
        <f t="shared" si="77"/>
        <v>23130.36</v>
      </c>
      <c r="K1829" s="248"/>
      <c r="L1829" s="26"/>
      <c r="M1829" s="102"/>
      <c r="N1829" s="42"/>
      <c r="O1829" s="151"/>
      <c r="P1829" s="5"/>
      <c r="Q1829" s="5"/>
      <c r="S1829" s="1"/>
    </row>
    <row r="1830" spans="1:19" ht="15.95" customHeight="1" x14ac:dyDescent="0.25">
      <c r="A1830" s="5"/>
      <c r="B1830" s="22" t="s">
        <v>1301</v>
      </c>
      <c r="C1830" s="93" t="s">
        <v>60</v>
      </c>
      <c r="D1830" s="42" t="s">
        <v>1294</v>
      </c>
      <c r="E1830" s="147" t="s">
        <v>1302</v>
      </c>
      <c r="F1830" s="11">
        <v>40755</v>
      </c>
      <c r="G1830" s="148" t="s">
        <v>1145</v>
      </c>
      <c r="H1830" s="149">
        <v>32500</v>
      </c>
      <c r="I1830" s="141">
        <v>5850</v>
      </c>
      <c r="J1830" s="141">
        <f t="shared" si="77"/>
        <v>38350</v>
      </c>
      <c r="K1830" s="248"/>
      <c r="L1830" s="26"/>
      <c r="M1830" s="102"/>
      <c r="N1830" s="42"/>
      <c r="O1830" s="151"/>
      <c r="P1830" s="5"/>
      <c r="Q1830" s="5"/>
      <c r="S1830" s="1"/>
    </row>
    <row r="1831" spans="1:19" ht="15.95" customHeight="1" x14ac:dyDescent="0.25">
      <c r="A1831" s="5"/>
      <c r="B1831" s="22" t="s">
        <v>1304</v>
      </c>
      <c r="C1831" s="93" t="s">
        <v>60</v>
      </c>
      <c r="D1831" s="42" t="s">
        <v>1294</v>
      </c>
      <c r="E1831" s="147" t="s">
        <v>1305</v>
      </c>
      <c r="F1831" s="11" t="s">
        <v>1303</v>
      </c>
      <c r="G1831" s="148" t="s">
        <v>18</v>
      </c>
      <c r="H1831" s="149">
        <v>38610</v>
      </c>
      <c r="I1831" s="141">
        <v>6949.8</v>
      </c>
      <c r="J1831" s="141">
        <f t="shared" si="77"/>
        <v>45559.8</v>
      </c>
      <c r="K1831" s="248"/>
      <c r="L1831" s="26"/>
      <c r="M1831" s="102"/>
      <c r="N1831" s="42"/>
      <c r="O1831" s="151"/>
      <c r="P1831" s="5"/>
      <c r="Q1831" s="5"/>
      <c r="S1831" s="1"/>
    </row>
    <row r="1832" spans="1:19" ht="15.95" customHeight="1" x14ac:dyDescent="0.25">
      <c r="A1832" s="5"/>
      <c r="B1832" s="22" t="s">
        <v>1307</v>
      </c>
      <c r="C1832" s="93" t="s">
        <v>60</v>
      </c>
      <c r="D1832" s="42" t="s">
        <v>1294</v>
      </c>
      <c r="E1832" s="147" t="s">
        <v>1306</v>
      </c>
      <c r="F1832" s="11">
        <v>40918</v>
      </c>
      <c r="G1832" s="148" t="s">
        <v>1145</v>
      </c>
      <c r="H1832" s="149">
        <v>38625</v>
      </c>
      <c r="I1832" s="141">
        <v>6952.5</v>
      </c>
      <c r="J1832" s="141">
        <f t="shared" si="77"/>
        <v>45577.5</v>
      </c>
      <c r="K1832" s="248"/>
      <c r="L1832" s="26"/>
      <c r="M1832" s="102"/>
      <c r="N1832" s="42"/>
      <c r="O1832" s="151"/>
      <c r="P1832" s="5"/>
      <c r="Q1832" s="5"/>
      <c r="S1832" s="1"/>
    </row>
    <row r="1833" spans="1:19" ht="15.95" customHeight="1" x14ac:dyDescent="0.25">
      <c r="A1833" s="5"/>
      <c r="B1833" s="22"/>
      <c r="C1833" s="93"/>
      <c r="D1833" s="42"/>
      <c r="E1833" s="147"/>
      <c r="F1833" s="11"/>
      <c r="G1833" s="148"/>
      <c r="H1833" s="149"/>
      <c r="I1833" s="141"/>
      <c r="J1833" s="143">
        <f>SUM(J1824:J1832)</f>
        <v>332617.65999999997</v>
      </c>
      <c r="K1833" s="248"/>
      <c r="L1833" s="26"/>
      <c r="M1833" s="102"/>
      <c r="N1833" s="42"/>
      <c r="O1833" s="151"/>
      <c r="P1833" s="5"/>
      <c r="Q1833" s="5"/>
      <c r="S1833" s="1"/>
    </row>
    <row r="1834" spans="1:19" ht="15.95" customHeight="1" x14ac:dyDescent="0.25">
      <c r="A1834" s="5"/>
      <c r="B1834" s="22"/>
      <c r="C1834" s="93"/>
      <c r="D1834" s="42"/>
      <c r="E1834" s="147"/>
      <c r="F1834" s="11"/>
      <c r="G1834" s="148"/>
      <c r="H1834" s="149"/>
      <c r="I1834" s="141"/>
      <c r="J1834" s="143"/>
      <c r="K1834" s="248"/>
      <c r="L1834" s="26"/>
      <c r="M1834" s="102"/>
      <c r="N1834" s="42"/>
      <c r="O1834" s="151"/>
      <c r="P1834" s="5"/>
      <c r="Q1834" s="5"/>
      <c r="S1834" s="1"/>
    </row>
    <row r="1835" spans="1:19" ht="15.95" customHeight="1" x14ac:dyDescent="0.25">
      <c r="A1835" s="5"/>
      <c r="B1835" s="22" t="s">
        <v>2682</v>
      </c>
      <c r="C1835" s="93" t="s">
        <v>60</v>
      </c>
      <c r="D1835" s="42" t="s">
        <v>1294</v>
      </c>
      <c r="E1835" s="147" t="s">
        <v>2769</v>
      </c>
      <c r="F1835" s="11">
        <v>6</v>
      </c>
      <c r="G1835" s="148" t="s">
        <v>1145</v>
      </c>
      <c r="H1835" s="149">
        <v>145000</v>
      </c>
      <c r="I1835" s="141">
        <v>0</v>
      </c>
      <c r="J1835" s="141">
        <f>+H1835+I1835</f>
        <v>145000</v>
      </c>
      <c r="K1835" s="248"/>
      <c r="L1835" s="26"/>
      <c r="M1835" s="102"/>
      <c r="N1835" s="42"/>
      <c r="O1835" s="151"/>
      <c r="P1835" s="5"/>
      <c r="Q1835" s="5"/>
      <c r="S1835" s="1"/>
    </row>
    <row r="1836" spans="1:19" ht="15.95" customHeight="1" x14ac:dyDescent="0.25">
      <c r="A1836" s="5"/>
      <c r="B1836" s="22"/>
      <c r="C1836" s="93"/>
      <c r="D1836" s="42"/>
      <c r="E1836" s="147"/>
      <c r="F1836" s="11"/>
      <c r="G1836" s="148"/>
      <c r="H1836" s="149"/>
      <c r="I1836" s="141"/>
      <c r="J1836" s="143">
        <f>+J1835</f>
        <v>145000</v>
      </c>
      <c r="K1836" s="248"/>
      <c r="L1836" s="26"/>
      <c r="M1836" s="102"/>
      <c r="N1836" s="42"/>
      <c r="O1836" s="151"/>
      <c r="P1836" s="5"/>
      <c r="Q1836" s="5"/>
      <c r="S1836" s="1"/>
    </row>
    <row r="1837" spans="1:19" ht="15.95" customHeight="1" x14ac:dyDescent="0.25">
      <c r="A1837" s="5"/>
      <c r="B1837" s="22"/>
      <c r="C1837" s="93"/>
      <c r="D1837" s="42"/>
      <c r="E1837" s="147"/>
      <c r="F1837" s="11"/>
      <c r="G1837" s="148"/>
      <c r="H1837" s="149"/>
      <c r="I1837" s="141"/>
      <c r="J1837" s="144">
        <f>+J1836+J1833</f>
        <v>477617.66</v>
      </c>
      <c r="K1837" s="248"/>
      <c r="L1837" s="26"/>
      <c r="M1837" s="102"/>
      <c r="N1837" s="42"/>
      <c r="O1837" s="151"/>
      <c r="P1837" s="5"/>
      <c r="Q1837" s="5"/>
      <c r="S1837" s="1"/>
    </row>
    <row r="1838" spans="1:19" s="359" customFormat="1" ht="15.95" customHeight="1" x14ac:dyDescent="0.25">
      <c r="A1838" s="348"/>
      <c r="B1838" s="362"/>
      <c r="C1838" s="361"/>
      <c r="D1838" s="351"/>
      <c r="E1838" s="374"/>
      <c r="F1838" s="368"/>
      <c r="G1838" s="367"/>
      <c r="H1838" s="149"/>
      <c r="I1838" s="141"/>
      <c r="J1838" s="143"/>
      <c r="K1838" s="127"/>
      <c r="L1838" s="354"/>
      <c r="M1838" s="349"/>
      <c r="N1838" s="351"/>
      <c r="O1838" s="373"/>
      <c r="P1838" s="348"/>
      <c r="Q1838" s="348"/>
      <c r="S1838" s="360"/>
    </row>
    <row r="1839" spans="1:19" s="359" customFormat="1" ht="15.95" customHeight="1" x14ac:dyDescent="0.25">
      <c r="A1839" s="348"/>
      <c r="B1839" s="89"/>
      <c r="C1839" s="48" t="s">
        <v>3252</v>
      </c>
      <c r="D1839" s="49" t="s">
        <v>3253</v>
      </c>
      <c r="E1839" s="152"/>
      <c r="F1839" s="90"/>
      <c r="G1839" s="153"/>
      <c r="H1839" s="160"/>
      <c r="I1839" s="154"/>
      <c r="J1839" s="146"/>
      <c r="K1839" s="123">
        <f>+J1847</f>
        <v>370182.8</v>
      </c>
      <c r="L1839" s="73"/>
      <c r="M1839" s="120"/>
      <c r="N1839" s="75"/>
      <c r="O1839" s="161"/>
      <c r="P1839" s="348"/>
      <c r="Q1839" s="348"/>
      <c r="S1839" s="360"/>
    </row>
    <row r="1840" spans="1:19" s="359" customFormat="1" ht="15.95" customHeight="1" x14ac:dyDescent="0.25">
      <c r="A1840" s="348"/>
      <c r="B1840" s="362" t="s">
        <v>3255</v>
      </c>
      <c r="C1840" s="361" t="s">
        <v>3254</v>
      </c>
      <c r="D1840" s="351" t="s">
        <v>3253</v>
      </c>
      <c r="E1840" s="374" t="s">
        <v>796</v>
      </c>
      <c r="F1840" s="368">
        <v>96</v>
      </c>
      <c r="G1840" s="367" t="s">
        <v>3249</v>
      </c>
      <c r="H1840" s="149">
        <v>67210</v>
      </c>
      <c r="I1840" s="141">
        <v>12097.8</v>
      </c>
      <c r="J1840" s="141">
        <f>+H1840+I1840</f>
        <v>79307.8</v>
      </c>
      <c r="K1840" s="127"/>
      <c r="L1840" s="354"/>
      <c r="M1840" s="349"/>
      <c r="N1840" s="351"/>
      <c r="O1840" s="373"/>
      <c r="P1840" s="348"/>
      <c r="Q1840" s="348"/>
      <c r="S1840" s="360"/>
    </row>
    <row r="1841" spans="1:19" s="359" customFormat="1" ht="15.95" customHeight="1" x14ac:dyDescent="0.25">
      <c r="A1841" s="348"/>
      <c r="B1841" s="362" t="s">
        <v>3555</v>
      </c>
      <c r="C1841" s="361" t="s">
        <v>3254</v>
      </c>
      <c r="D1841" s="351" t="s">
        <v>3253</v>
      </c>
      <c r="E1841" s="374" t="s">
        <v>3782</v>
      </c>
      <c r="F1841" s="368">
        <v>46</v>
      </c>
      <c r="G1841" s="367" t="s">
        <v>3249</v>
      </c>
      <c r="H1841" s="149">
        <v>62500</v>
      </c>
      <c r="I1841" s="141">
        <v>0</v>
      </c>
      <c r="J1841" s="141">
        <f>+H1841+I1841</f>
        <v>62500</v>
      </c>
      <c r="K1841" s="127"/>
      <c r="L1841" s="354"/>
      <c r="M1841" s="349"/>
      <c r="N1841" s="351"/>
      <c r="O1841" s="373"/>
      <c r="P1841" s="348"/>
      <c r="Q1841" s="348"/>
      <c r="S1841" s="360"/>
    </row>
    <row r="1842" spans="1:19" s="359" customFormat="1" ht="15.95" customHeight="1" x14ac:dyDescent="0.25">
      <c r="A1842" s="348"/>
      <c r="B1842" s="362"/>
      <c r="C1842" s="361"/>
      <c r="D1842" s="351"/>
      <c r="E1842" s="374"/>
      <c r="F1842" s="368"/>
      <c r="G1842" s="367"/>
      <c r="H1842" s="149"/>
      <c r="I1842" s="141"/>
      <c r="J1842" s="143">
        <f>SUM(J1840:J1841)</f>
        <v>141807.79999999999</v>
      </c>
      <c r="K1842" s="127"/>
      <c r="L1842" s="354"/>
      <c r="M1842" s="349"/>
      <c r="N1842" s="351"/>
      <c r="O1842" s="373"/>
      <c r="P1842" s="348"/>
      <c r="Q1842" s="348"/>
      <c r="S1842" s="360"/>
    </row>
    <row r="1843" spans="1:19" s="359" customFormat="1" ht="15.95" customHeight="1" x14ac:dyDescent="0.25">
      <c r="A1843" s="348"/>
      <c r="B1843" s="362"/>
      <c r="C1843" s="361"/>
      <c r="D1843" s="351"/>
      <c r="E1843" s="374"/>
      <c r="F1843" s="368"/>
      <c r="G1843" s="367"/>
      <c r="H1843" s="149"/>
      <c r="I1843" s="141"/>
      <c r="J1843" s="141"/>
      <c r="K1843" s="127"/>
      <c r="L1843" s="354"/>
      <c r="M1843" s="349"/>
      <c r="N1843" s="351"/>
      <c r="O1843" s="373"/>
      <c r="P1843" s="348"/>
      <c r="Q1843" s="348"/>
      <c r="S1843" s="360"/>
    </row>
    <row r="1844" spans="1:19" s="359" customFormat="1" ht="15.95" customHeight="1" x14ac:dyDescent="0.25">
      <c r="A1844" s="348"/>
      <c r="B1844" s="362" t="s">
        <v>4452</v>
      </c>
      <c r="C1844" s="361" t="s">
        <v>3254</v>
      </c>
      <c r="D1844" s="351" t="s">
        <v>3253</v>
      </c>
      <c r="E1844" s="374" t="s">
        <v>4488</v>
      </c>
      <c r="F1844" s="368">
        <v>58</v>
      </c>
      <c r="G1844" s="367" t="s">
        <v>600</v>
      </c>
      <c r="H1844" s="149">
        <v>228375</v>
      </c>
      <c r="I1844" s="141">
        <v>0</v>
      </c>
      <c r="J1844" s="141">
        <f>+H1844+I1844</f>
        <v>228375</v>
      </c>
      <c r="K1844" s="127"/>
      <c r="L1844" s="354"/>
      <c r="M1844" s="349"/>
      <c r="N1844" s="351"/>
      <c r="O1844" s="373"/>
      <c r="P1844" s="348"/>
      <c r="Q1844" s="348"/>
      <c r="S1844" s="360"/>
    </row>
    <row r="1845" spans="1:19" s="359" customFormat="1" ht="15.95" customHeight="1" x14ac:dyDescent="0.25">
      <c r="A1845" s="348"/>
      <c r="B1845" s="362"/>
      <c r="C1845" s="361"/>
      <c r="D1845" s="351"/>
      <c r="E1845" s="374"/>
      <c r="F1845" s="368"/>
      <c r="G1845" s="367"/>
      <c r="H1845" s="149"/>
      <c r="I1845" s="141"/>
      <c r="J1845" s="477">
        <f>+J1844</f>
        <v>228375</v>
      </c>
      <c r="K1845" s="127"/>
      <c r="L1845" s="354"/>
      <c r="M1845" s="349"/>
      <c r="N1845" s="351"/>
      <c r="O1845" s="373"/>
      <c r="P1845" s="348"/>
      <c r="Q1845" s="348"/>
      <c r="S1845" s="360"/>
    </row>
    <row r="1846" spans="1:19" s="359" customFormat="1" ht="15.95" customHeight="1" x14ac:dyDescent="0.25">
      <c r="A1846" s="348"/>
      <c r="B1846" s="362"/>
      <c r="C1846" s="361"/>
      <c r="D1846" s="351"/>
      <c r="E1846" s="374"/>
      <c r="F1846" s="368"/>
      <c r="G1846" s="367"/>
      <c r="H1846" s="149"/>
      <c r="I1846" s="141"/>
      <c r="J1846" s="477"/>
      <c r="K1846" s="127"/>
      <c r="L1846" s="354"/>
      <c r="M1846" s="349"/>
      <c r="N1846" s="351"/>
      <c r="O1846" s="373"/>
      <c r="P1846" s="348"/>
      <c r="Q1846" s="348"/>
      <c r="S1846" s="360"/>
    </row>
    <row r="1847" spans="1:19" s="359" customFormat="1" ht="15.95" customHeight="1" x14ac:dyDescent="0.25">
      <c r="A1847" s="348"/>
      <c r="B1847" s="362"/>
      <c r="C1847" s="361"/>
      <c r="D1847" s="351"/>
      <c r="E1847" s="374"/>
      <c r="F1847" s="368"/>
      <c r="G1847" s="367"/>
      <c r="H1847" s="149"/>
      <c r="I1847" s="141"/>
      <c r="J1847" s="144">
        <f>+J1842+J1845</f>
        <v>370182.8</v>
      </c>
      <c r="K1847" s="127"/>
      <c r="L1847" s="354"/>
      <c r="M1847" s="349"/>
      <c r="N1847" s="351"/>
      <c r="O1847" s="373"/>
      <c r="P1847" s="348"/>
      <c r="Q1847" s="348"/>
      <c r="S1847" s="360"/>
    </row>
    <row r="1848" spans="1:19" s="359" customFormat="1" ht="15.95" customHeight="1" x14ac:dyDescent="0.25">
      <c r="A1848" s="348"/>
      <c r="B1848" s="362"/>
      <c r="C1848" s="361"/>
      <c r="D1848" s="351"/>
      <c r="E1848" s="374"/>
      <c r="F1848" s="368"/>
      <c r="G1848" s="367"/>
      <c r="H1848" s="149"/>
      <c r="I1848" s="141"/>
      <c r="J1848" s="477"/>
      <c r="K1848" s="127"/>
      <c r="L1848" s="354"/>
      <c r="M1848" s="349"/>
      <c r="N1848" s="351"/>
      <c r="O1848" s="373"/>
      <c r="P1848" s="348"/>
      <c r="Q1848" s="348"/>
      <c r="S1848" s="360"/>
    </row>
    <row r="1849" spans="1:19" s="359" customFormat="1" ht="15.95" customHeight="1" x14ac:dyDescent="0.25">
      <c r="A1849" s="348"/>
      <c r="B1849" s="130"/>
      <c r="C1849" s="199" t="s">
        <v>3745</v>
      </c>
      <c r="D1849" s="200">
        <v>130733015</v>
      </c>
      <c r="E1849" s="323"/>
      <c r="F1849" s="265"/>
      <c r="G1849" s="296"/>
      <c r="H1849" s="324"/>
      <c r="I1849" s="325"/>
      <c r="J1849" s="326"/>
      <c r="K1849" s="319">
        <f>+J1852</f>
        <v>227275</v>
      </c>
      <c r="L1849" s="133"/>
      <c r="M1849" s="327"/>
      <c r="N1849" s="41"/>
      <c r="O1849" s="294"/>
      <c r="P1849" s="348"/>
      <c r="Q1849" s="348"/>
      <c r="S1849" s="360"/>
    </row>
    <row r="1850" spans="1:19" s="359" customFormat="1" ht="15.95" customHeight="1" x14ac:dyDescent="0.25">
      <c r="A1850" s="348"/>
      <c r="B1850" s="362">
        <v>44934</v>
      </c>
      <c r="C1850" s="361" t="s">
        <v>3745</v>
      </c>
      <c r="D1850" s="351">
        <v>130733015</v>
      </c>
      <c r="E1850" s="374" t="s">
        <v>1950</v>
      </c>
      <c r="F1850" s="368">
        <v>364</v>
      </c>
      <c r="G1850" s="367" t="s">
        <v>3746</v>
      </c>
      <c r="H1850" s="149">
        <v>29448</v>
      </c>
      <c r="I1850" s="141"/>
      <c r="J1850" s="484">
        <v>29448</v>
      </c>
      <c r="K1850" s="127"/>
      <c r="L1850" s="354"/>
      <c r="M1850" s="349"/>
      <c r="N1850" s="351"/>
      <c r="O1850" s="373"/>
      <c r="P1850" s="348"/>
      <c r="Q1850" s="348"/>
      <c r="S1850" s="360"/>
    </row>
    <row r="1851" spans="1:19" s="359" customFormat="1" ht="15.95" customHeight="1" x14ac:dyDescent="0.25">
      <c r="A1851" s="348"/>
      <c r="B1851" s="362" t="s">
        <v>4030</v>
      </c>
      <c r="C1851" s="361" t="s">
        <v>3745</v>
      </c>
      <c r="D1851" s="351">
        <v>130733015</v>
      </c>
      <c r="E1851" s="374" t="s">
        <v>1959</v>
      </c>
      <c r="F1851" s="368">
        <v>495</v>
      </c>
      <c r="G1851" s="367" t="s">
        <v>1452</v>
      </c>
      <c r="H1851" s="149">
        <v>167650</v>
      </c>
      <c r="I1851" s="141">
        <v>30177</v>
      </c>
      <c r="J1851" s="484">
        <f>+H1851+I1851</f>
        <v>197827</v>
      </c>
      <c r="K1851" s="127"/>
      <c r="L1851" s="354"/>
      <c r="M1851" s="349"/>
      <c r="N1851" s="351"/>
      <c r="O1851" s="373"/>
      <c r="P1851" s="348"/>
      <c r="Q1851" s="348"/>
      <c r="S1851" s="360"/>
    </row>
    <row r="1852" spans="1:19" s="359" customFormat="1" ht="15.95" customHeight="1" x14ac:dyDescent="0.25">
      <c r="A1852" s="348"/>
      <c r="B1852" s="362"/>
      <c r="C1852" s="361"/>
      <c r="D1852" s="351"/>
      <c r="E1852" s="374"/>
      <c r="F1852" s="368"/>
      <c r="G1852" s="367"/>
      <c r="H1852" s="149"/>
      <c r="I1852" s="141"/>
      <c r="J1852" s="144">
        <f>SUM(J1850:J1851)</f>
        <v>227275</v>
      </c>
      <c r="K1852" s="127"/>
      <c r="L1852" s="354"/>
      <c r="M1852" s="349"/>
      <c r="N1852" s="351"/>
      <c r="O1852" s="373"/>
      <c r="P1852" s="348"/>
      <c r="Q1852" s="348"/>
      <c r="S1852" s="360"/>
    </row>
    <row r="1853" spans="1:19" s="359" customFormat="1" ht="15.95" customHeight="1" x14ac:dyDescent="0.25">
      <c r="A1853" s="348"/>
      <c r="B1853" s="362"/>
      <c r="C1853" s="361"/>
      <c r="D1853" s="351"/>
      <c r="E1853" s="374"/>
      <c r="F1853" s="368"/>
      <c r="G1853" s="367"/>
      <c r="H1853" s="149"/>
      <c r="I1853" s="141"/>
      <c r="J1853" s="477"/>
      <c r="K1853" s="127"/>
      <c r="L1853" s="354"/>
      <c r="M1853" s="349"/>
      <c r="N1853" s="351"/>
      <c r="O1853" s="373"/>
      <c r="P1853" s="348"/>
      <c r="Q1853" s="348"/>
      <c r="S1853" s="360"/>
    </row>
    <row r="1854" spans="1:19" s="359" customFormat="1" ht="15.95" customHeight="1" x14ac:dyDescent="0.25">
      <c r="A1854" s="348"/>
      <c r="B1854" s="362"/>
      <c r="C1854" s="361"/>
      <c r="D1854" s="351"/>
      <c r="E1854" s="374"/>
      <c r="F1854" s="368"/>
      <c r="G1854" s="367"/>
      <c r="H1854" s="149"/>
      <c r="I1854" s="141"/>
      <c r="J1854" s="143"/>
      <c r="K1854" s="127"/>
      <c r="L1854" s="354"/>
      <c r="M1854" s="349"/>
      <c r="N1854" s="351"/>
      <c r="O1854" s="373"/>
      <c r="P1854" s="348"/>
      <c r="Q1854" s="348"/>
      <c r="S1854" s="360"/>
    </row>
    <row r="1855" spans="1:19" ht="15.95" customHeight="1" x14ac:dyDescent="0.25">
      <c r="A1855" s="5"/>
      <c r="B1855" s="89"/>
      <c r="C1855" s="48" t="s">
        <v>1282</v>
      </c>
      <c r="D1855" s="49" t="s">
        <v>1283</v>
      </c>
      <c r="E1855" s="152"/>
      <c r="F1855" s="90"/>
      <c r="G1855" s="153"/>
      <c r="H1855" s="160"/>
      <c r="I1855" s="154"/>
      <c r="J1855" s="146"/>
      <c r="K1855" s="123">
        <f>+J1863+J1910+J1875</f>
        <v>3354202.24</v>
      </c>
      <c r="L1855" s="26"/>
      <c r="M1855" s="120"/>
      <c r="N1855" s="75"/>
      <c r="O1855" s="161"/>
      <c r="P1855" s="5"/>
      <c r="Q1855" s="5"/>
      <c r="S1855" s="1"/>
    </row>
    <row r="1856" spans="1:19" ht="15.95" customHeight="1" x14ac:dyDescent="0.25">
      <c r="A1856" s="5"/>
      <c r="B1856" s="22" t="s">
        <v>1285</v>
      </c>
      <c r="C1856" s="93" t="s">
        <v>1282</v>
      </c>
      <c r="D1856" s="42" t="s">
        <v>1283</v>
      </c>
      <c r="E1856" s="147" t="s">
        <v>1284</v>
      </c>
      <c r="F1856" s="11">
        <v>31533</v>
      </c>
      <c r="G1856" s="148" t="s">
        <v>18</v>
      </c>
      <c r="H1856" s="149">
        <v>325000</v>
      </c>
      <c r="I1856" s="141">
        <v>0</v>
      </c>
      <c r="J1856" s="141">
        <f>+H1856+I1856</f>
        <v>325000</v>
      </c>
      <c r="K1856" s="248"/>
      <c r="L1856" s="26"/>
      <c r="M1856" s="102"/>
      <c r="N1856" s="42"/>
      <c r="O1856" s="151"/>
      <c r="P1856" s="5"/>
      <c r="Q1856" s="5"/>
      <c r="S1856" s="1"/>
    </row>
    <row r="1857" spans="1:19" ht="15.95" customHeight="1" x14ac:dyDescent="0.25">
      <c r="A1857" s="5"/>
      <c r="B1857" s="137" t="s">
        <v>1285</v>
      </c>
      <c r="C1857" s="101" t="s">
        <v>1282</v>
      </c>
      <c r="D1857" s="102" t="s">
        <v>1283</v>
      </c>
      <c r="E1857" s="155" t="s">
        <v>1284</v>
      </c>
      <c r="F1857" s="102">
        <v>31533</v>
      </c>
      <c r="G1857" s="101" t="s">
        <v>18</v>
      </c>
      <c r="H1857" s="149"/>
      <c r="I1857" s="141">
        <v>0</v>
      </c>
      <c r="J1857" s="141">
        <v>-50000</v>
      </c>
      <c r="K1857" s="248"/>
      <c r="L1857" s="26"/>
      <c r="M1857" s="102"/>
      <c r="N1857" s="42"/>
      <c r="O1857" s="151"/>
      <c r="P1857" s="5"/>
      <c r="Q1857" s="5"/>
      <c r="S1857" s="1"/>
    </row>
    <row r="1858" spans="1:19" ht="15.95" customHeight="1" x14ac:dyDescent="0.25">
      <c r="A1858" s="5"/>
      <c r="B1858" s="137" t="s">
        <v>1285</v>
      </c>
      <c r="C1858" s="101" t="s">
        <v>1282</v>
      </c>
      <c r="D1858" s="102" t="s">
        <v>1283</v>
      </c>
      <c r="E1858" s="155" t="s">
        <v>1284</v>
      </c>
      <c r="F1858" s="102">
        <v>31533</v>
      </c>
      <c r="G1858" s="101" t="s">
        <v>18</v>
      </c>
      <c r="H1858" s="149"/>
      <c r="I1858" s="141">
        <v>0</v>
      </c>
      <c r="J1858" s="141">
        <v>-58000</v>
      </c>
      <c r="K1858" s="248"/>
      <c r="L1858" s="26"/>
      <c r="M1858" s="102"/>
      <c r="N1858" s="42"/>
      <c r="O1858" s="151"/>
      <c r="P1858" s="5"/>
      <c r="Q1858" s="5"/>
      <c r="S1858" s="1"/>
    </row>
    <row r="1859" spans="1:19" ht="15.95" customHeight="1" x14ac:dyDescent="0.25">
      <c r="A1859" s="5"/>
      <c r="B1859" s="22" t="s">
        <v>1285</v>
      </c>
      <c r="C1859" s="93" t="s">
        <v>1282</v>
      </c>
      <c r="D1859" s="42" t="s">
        <v>1283</v>
      </c>
      <c r="E1859" s="147" t="s">
        <v>1286</v>
      </c>
      <c r="F1859" s="11">
        <v>31526</v>
      </c>
      <c r="G1859" s="148" t="s">
        <v>18</v>
      </c>
      <c r="H1859" s="149">
        <v>69000</v>
      </c>
      <c r="I1859" s="141">
        <v>0</v>
      </c>
      <c r="J1859" s="141">
        <f>+I1859+H1859</f>
        <v>69000</v>
      </c>
      <c r="K1859" s="248"/>
      <c r="L1859" s="26"/>
      <c r="M1859" s="102"/>
      <c r="N1859" s="42"/>
      <c r="O1859" s="151"/>
      <c r="P1859" s="5"/>
      <c r="Q1859" s="5"/>
      <c r="S1859" s="1"/>
    </row>
    <row r="1860" spans="1:19" ht="15.95" customHeight="1" x14ac:dyDescent="0.25">
      <c r="A1860" s="5"/>
      <c r="B1860" s="22" t="s">
        <v>1285</v>
      </c>
      <c r="C1860" s="93" t="s">
        <v>1282</v>
      </c>
      <c r="D1860" s="42" t="s">
        <v>1283</v>
      </c>
      <c r="E1860" s="147" t="s">
        <v>1287</v>
      </c>
      <c r="F1860" s="11">
        <v>31527</v>
      </c>
      <c r="G1860" s="148" t="s">
        <v>18</v>
      </c>
      <c r="H1860" s="149">
        <v>80000</v>
      </c>
      <c r="I1860" s="141">
        <v>0</v>
      </c>
      <c r="J1860" s="141">
        <f t="shared" ref="J1860:J1862" si="78">+I1860+H1860</f>
        <v>80000</v>
      </c>
      <c r="K1860" s="248"/>
      <c r="L1860" s="26"/>
      <c r="M1860" s="102"/>
      <c r="N1860" s="42"/>
      <c r="O1860" s="151"/>
      <c r="P1860" s="5"/>
      <c r="Q1860" s="5"/>
      <c r="S1860" s="1"/>
    </row>
    <row r="1861" spans="1:19" ht="15.95" customHeight="1" x14ac:dyDescent="0.25">
      <c r="A1861" s="5"/>
      <c r="B1861" s="22" t="s">
        <v>1288</v>
      </c>
      <c r="C1861" s="93" t="s">
        <v>1282</v>
      </c>
      <c r="D1861" s="42" t="s">
        <v>1283</v>
      </c>
      <c r="E1861" s="147" t="s">
        <v>1289</v>
      </c>
      <c r="F1861" s="11">
        <v>32179</v>
      </c>
      <c r="G1861" s="148" t="s">
        <v>18</v>
      </c>
      <c r="H1861" s="149">
        <v>46000</v>
      </c>
      <c r="I1861" s="141">
        <v>0</v>
      </c>
      <c r="J1861" s="141">
        <f t="shared" si="78"/>
        <v>46000</v>
      </c>
      <c r="K1861" s="248"/>
      <c r="L1861" s="26"/>
      <c r="M1861" s="102"/>
      <c r="N1861" s="42"/>
      <c r="O1861" s="151"/>
      <c r="P1861" s="5"/>
      <c r="Q1861" s="5"/>
      <c r="S1861" s="1"/>
    </row>
    <row r="1862" spans="1:19" ht="15.95" customHeight="1" x14ac:dyDescent="0.25">
      <c r="A1862" s="5"/>
      <c r="B1862" s="22" t="s">
        <v>1291</v>
      </c>
      <c r="C1862" s="93" t="s">
        <v>1282</v>
      </c>
      <c r="D1862" s="42" t="s">
        <v>1283</v>
      </c>
      <c r="E1862" s="147" t="s">
        <v>1292</v>
      </c>
      <c r="F1862" s="11" t="s">
        <v>1290</v>
      </c>
      <c r="G1862" s="148" t="s">
        <v>18</v>
      </c>
      <c r="H1862" s="149">
        <v>10500</v>
      </c>
      <c r="I1862" s="141">
        <v>0</v>
      </c>
      <c r="J1862" s="141">
        <f t="shared" si="78"/>
        <v>10500</v>
      </c>
      <c r="K1862" s="248"/>
      <c r="L1862" s="26"/>
      <c r="M1862" s="102"/>
      <c r="N1862" s="42"/>
      <c r="O1862" s="151"/>
      <c r="P1862" s="5"/>
      <c r="Q1862" s="5"/>
      <c r="S1862" s="1"/>
    </row>
    <row r="1863" spans="1:19" ht="15.95" customHeight="1" x14ac:dyDescent="0.25">
      <c r="A1863" s="5"/>
      <c r="B1863" s="22"/>
      <c r="C1863" s="93"/>
      <c r="D1863" s="42"/>
      <c r="E1863" s="147"/>
      <c r="F1863" s="11"/>
      <c r="G1863" s="148"/>
      <c r="H1863" s="149"/>
      <c r="I1863" s="141"/>
      <c r="J1863" s="144">
        <f>SUM(J1856:J1862)</f>
        <v>422500</v>
      </c>
      <c r="K1863" s="248"/>
      <c r="L1863" s="26"/>
      <c r="M1863" s="102"/>
      <c r="N1863" s="42"/>
      <c r="O1863" s="151"/>
      <c r="P1863" s="5"/>
      <c r="Q1863" s="5"/>
      <c r="S1863" s="1"/>
    </row>
    <row r="1864" spans="1:19" ht="15.95" customHeight="1" x14ac:dyDescent="0.25">
      <c r="A1864" s="5"/>
      <c r="B1864" s="22"/>
      <c r="C1864" s="93"/>
      <c r="D1864" s="42"/>
      <c r="E1864" s="147"/>
      <c r="F1864" s="11"/>
      <c r="G1864" s="148"/>
      <c r="H1864" s="149"/>
      <c r="I1864" s="141"/>
      <c r="J1864" s="143"/>
      <c r="K1864" s="248"/>
      <c r="L1864" s="26"/>
      <c r="M1864" s="102"/>
      <c r="N1864" s="42"/>
      <c r="O1864" s="151"/>
      <c r="P1864" s="5"/>
      <c r="Q1864" s="5"/>
      <c r="S1864" s="1"/>
    </row>
    <row r="1865" spans="1:19" ht="15.95" customHeight="1" x14ac:dyDescent="0.25">
      <c r="A1865" s="5"/>
      <c r="B1865" s="22" t="s">
        <v>2305</v>
      </c>
      <c r="C1865" s="93" t="s">
        <v>2304</v>
      </c>
      <c r="D1865" s="42" t="s">
        <v>1283</v>
      </c>
      <c r="E1865" s="42" t="s">
        <v>2306</v>
      </c>
      <c r="F1865" s="11">
        <v>207</v>
      </c>
      <c r="G1865" s="59" t="s">
        <v>18</v>
      </c>
      <c r="H1865" s="204">
        <v>168000</v>
      </c>
      <c r="I1865" s="94">
        <v>0</v>
      </c>
      <c r="J1865" s="94">
        <f t="shared" ref="J1865:J1873" si="79">+H1865+I1865</f>
        <v>168000</v>
      </c>
      <c r="K1865" s="273"/>
      <c r="L1865" s="26"/>
      <c r="M1865" s="66"/>
      <c r="N1865" s="67"/>
      <c r="O1865" s="81"/>
      <c r="P1865" s="64"/>
      <c r="Q1865" s="5"/>
      <c r="S1865" s="1"/>
    </row>
    <row r="1866" spans="1:19" ht="15.95" customHeight="1" x14ac:dyDescent="0.25">
      <c r="A1866" s="5"/>
      <c r="B1866" s="137" t="s">
        <v>3295</v>
      </c>
      <c r="C1866" s="101" t="s">
        <v>2304</v>
      </c>
      <c r="D1866" s="102" t="s">
        <v>1283</v>
      </c>
      <c r="E1866" s="102" t="s">
        <v>2306</v>
      </c>
      <c r="F1866" s="102">
        <v>207</v>
      </c>
      <c r="G1866" s="103" t="s">
        <v>3296</v>
      </c>
      <c r="H1866" s="204"/>
      <c r="I1866" s="94"/>
      <c r="J1866" s="94">
        <f>-J1865</f>
        <v>-168000</v>
      </c>
      <c r="K1866" s="273"/>
      <c r="L1866" s="26"/>
      <c r="M1866" s="66"/>
      <c r="N1866" s="67"/>
      <c r="O1866" s="81"/>
      <c r="P1866" s="64"/>
      <c r="Q1866" s="5"/>
      <c r="S1866" s="1"/>
    </row>
    <row r="1867" spans="1:19" ht="15.95" customHeight="1" x14ac:dyDescent="0.25">
      <c r="A1867" s="5"/>
      <c r="B1867" s="22" t="s">
        <v>2305</v>
      </c>
      <c r="C1867" s="93" t="s">
        <v>2304</v>
      </c>
      <c r="D1867" s="42" t="s">
        <v>1283</v>
      </c>
      <c r="E1867" s="42" t="s">
        <v>2329</v>
      </c>
      <c r="F1867" s="11">
        <v>206</v>
      </c>
      <c r="G1867" s="59" t="s">
        <v>18</v>
      </c>
      <c r="H1867" s="204">
        <v>130074.9</v>
      </c>
      <c r="I1867" s="94">
        <v>0</v>
      </c>
      <c r="J1867" s="94">
        <f t="shared" si="79"/>
        <v>130074.9</v>
      </c>
      <c r="K1867" s="273"/>
      <c r="L1867" s="26"/>
      <c r="M1867" s="66"/>
      <c r="N1867" s="67"/>
      <c r="O1867" s="81"/>
      <c r="P1867" s="64"/>
      <c r="Q1867" s="5"/>
      <c r="S1867" s="1"/>
    </row>
    <row r="1868" spans="1:19" ht="15.95" customHeight="1" x14ac:dyDescent="0.25">
      <c r="A1868" s="5"/>
      <c r="B1868" s="137" t="s">
        <v>3295</v>
      </c>
      <c r="C1868" s="101" t="s">
        <v>2304</v>
      </c>
      <c r="D1868" s="102" t="s">
        <v>1283</v>
      </c>
      <c r="E1868" s="102" t="s">
        <v>2329</v>
      </c>
      <c r="F1868" s="102">
        <v>206</v>
      </c>
      <c r="G1868" s="103" t="s">
        <v>3296</v>
      </c>
      <c r="H1868" s="204"/>
      <c r="I1868" s="94"/>
      <c r="J1868" s="94">
        <f>-J1867</f>
        <v>-130074.9</v>
      </c>
      <c r="K1868" s="273"/>
      <c r="L1868" s="26"/>
      <c r="M1868" s="66"/>
      <c r="N1868" s="67"/>
      <c r="O1868" s="81"/>
      <c r="P1868" s="64"/>
      <c r="Q1868" s="5"/>
      <c r="S1868" s="1"/>
    </row>
    <row r="1869" spans="1:19" ht="15.95" customHeight="1" x14ac:dyDescent="0.25">
      <c r="A1869" s="5"/>
      <c r="B1869" s="22" t="s">
        <v>2472</v>
      </c>
      <c r="C1869" s="93" t="s">
        <v>2304</v>
      </c>
      <c r="D1869" s="42" t="s">
        <v>1283</v>
      </c>
      <c r="E1869" s="42" t="s">
        <v>2740</v>
      </c>
      <c r="F1869" s="11">
        <v>51</v>
      </c>
      <c r="G1869" s="59" t="s">
        <v>18</v>
      </c>
      <c r="H1869" s="204">
        <v>279022.32</v>
      </c>
      <c r="I1869" s="94">
        <v>0</v>
      </c>
      <c r="J1869" s="94">
        <f t="shared" si="79"/>
        <v>279022.32</v>
      </c>
      <c r="K1869" s="273"/>
      <c r="L1869" s="26"/>
      <c r="M1869" s="66"/>
      <c r="N1869" s="67"/>
      <c r="O1869" s="81"/>
      <c r="P1869" s="64"/>
      <c r="Q1869" s="5"/>
      <c r="S1869" s="1"/>
    </row>
    <row r="1870" spans="1:19" ht="15.95" customHeight="1" x14ac:dyDescent="0.25">
      <c r="A1870" s="5"/>
      <c r="B1870" s="137" t="s">
        <v>3444</v>
      </c>
      <c r="C1870" s="101" t="s">
        <v>2304</v>
      </c>
      <c r="D1870" s="102" t="s">
        <v>1283</v>
      </c>
      <c r="E1870" s="102" t="s">
        <v>3447</v>
      </c>
      <c r="F1870" s="102">
        <v>51</v>
      </c>
      <c r="G1870" s="103" t="s">
        <v>3296</v>
      </c>
      <c r="H1870" s="204"/>
      <c r="I1870" s="94"/>
      <c r="J1870" s="94">
        <f>-J1869</f>
        <v>-279022.32</v>
      </c>
      <c r="K1870" s="273"/>
      <c r="L1870" s="26"/>
      <c r="M1870" s="66"/>
      <c r="N1870" s="67"/>
      <c r="O1870" s="81"/>
      <c r="P1870" s="64"/>
      <c r="Q1870" s="5"/>
      <c r="S1870" s="1"/>
    </row>
    <row r="1871" spans="1:19" ht="15.95" customHeight="1" x14ac:dyDescent="0.25">
      <c r="A1871" s="5"/>
      <c r="B1871" s="22" t="s">
        <v>2743</v>
      </c>
      <c r="C1871" s="93" t="s">
        <v>2304</v>
      </c>
      <c r="D1871" s="42" t="s">
        <v>1283</v>
      </c>
      <c r="E1871" s="42" t="s">
        <v>2742</v>
      </c>
      <c r="F1871" s="11">
        <v>243</v>
      </c>
      <c r="G1871" s="59" t="s">
        <v>18</v>
      </c>
      <c r="H1871" s="204">
        <v>278022.24</v>
      </c>
      <c r="I1871" s="94">
        <v>0</v>
      </c>
      <c r="J1871" s="94">
        <f t="shared" si="79"/>
        <v>278022.24</v>
      </c>
      <c r="K1871" s="273"/>
      <c r="L1871" s="26"/>
      <c r="M1871" s="66"/>
      <c r="N1871" s="67"/>
      <c r="O1871" s="81"/>
      <c r="P1871" s="64"/>
      <c r="Q1871" s="5"/>
      <c r="S1871" s="1"/>
    </row>
    <row r="1872" spans="1:19" ht="15.95" customHeight="1" x14ac:dyDescent="0.25">
      <c r="A1872" s="5"/>
      <c r="B1872" s="137" t="s">
        <v>3372</v>
      </c>
      <c r="C1872" s="101" t="s">
        <v>2304</v>
      </c>
      <c r="D1872" s="102" t="s">
        <v>1283</v>
      </c>
      <c r="E1872" s="102" t="s">
        <v>2742</v>
      </c>
      <c r="F1872" s="102">
        <v>243</v>
      </c>
      <c r="G1872" s="103" t="s">
        <v>3365</v>
      </c>
      <c r="H1872" s="150"/>
      <c r="I1872" s="94"/>
      <c r="J1872" s="94">
        <f>-J1871</f>
        <v>-278022.24</v>
      </c>
      <c r="K1872" s="273"/>
      <c r="L1872" s="26"/>
      <c r="M1872" s="66"/>
      <c r="N1872" s="67"/>
      <c r="O1872" s="81"/>
      <c r="P1872" s="64"/>
      <c r="Q1872" s="5"/>
      <c r="S1872" s="1"/>
    </row>
    <row r="1873" spans="1:19" ht="15.95" customHeight="1" x14ac:dyDescent="0.25">
      <c r="A1873" s="5"/>
      <c r="B1873" s="22" t="s">
        <v>2596</v>
      </c>
      <c r="C1873" s="93" t="s">
        <v>2304</v>
      </c>
      <c r="D1873" s="42" t="s">
        <v>1283</v>
      </c>
      <c r="E1873" s="42" t="s">
        <v>2741</v>
      </c>
      <c r="F1873" s="11">
        <v>243</v>
      </c>
      <c r="G1873" s="59" t="s">
        <v>18</v>
      </c>
      <c r="H1873" s="204">
        <v>276022.08</v>
      </c>
      <c r="I1873" s="94">
        <v>0</v>
      </c>
      <c r="J1873" s="94">
        <f t="shared" si="79"/>
        <v>276022.08</v>
      </c>
      <c r="K1873" s="273"/>
      <c r="L1873" s="26"/>
      <c r="M1873" s="66"/>
      <c r="N1873" s="67"/>
      <c r="O1873" s="81"/>
      <c r="P1873" s="64"/>
      <c r="Q1873" s="5"/>
      <c r="S1873" s="1"/>
    </row>
    <row r="1874" spans="1:19" ht="15.95" customHeight="1" x14ac:dyDescent="0.25">
      <c r="A1874" s="5"/>
      <c r="B1874" s="137" t="s">
        <v>3444</v>
      </c>
      <c r="C1874" s="101" t="s">
        <v>2304</v>
      </c>
      <c r="D1874" s="102" t="s">
        <v>1283</v>
      </c>
      <c r="E1874" s="102" t="s">
        <v>3448</v>
      </c>
      <c r="F1874" s="102">
        <v>243</v>
      </c>
      <c r="G1874" s="103" t="s">
        <v>3296</v>
      </c>
      <c r="H1874" s="204"/>
      <c r="I1874" s="94"/>
      <c r="J1874" s="94">
        <f>-J1873</f>
        <v>-276022.08</v>
      </c>
      <c r="K1874" s="273"/>
      <c r="L1874" s="26"/>
      <c r="M1874" s="66"/>
      <c r="N1874" s="67"/>
      <c r="O1874" s="81"/>
      <c r="P1874" s="64"/>
      <c r="Q1874" s="5"/>
      <c r="S1874" s="1"/>
    </row>
    <row r="1875" spans="1:19" ht="15.95" customHeight="1" x14ac:dyDescent="0.25">
      <c r="A1875" s="5"/>
      <c r="B1875" s="22"/>
      <c r="C1875" s="93"/>
      <c r="D1875" s="42"/>
      <c r="E1875" s="42"/>
      <c r="F1875" s="11"/>
      <c r="G1875" s="59"/>
      <c r="H1875" s="204"/>
      <c r="I1875" s="94"/>
      <c r="J1875" s="70">
        <f>SUM(J1865:J1874)</f>
        <v>0</v>
      </c>
      <c r="K1875" s="273"/>
      <c r="L1875" s="26"/>
      <c r="M1875" s="66"/>
      <c r="N1875" s="67"/>
      <c r="O1875" s="81"/>
      <c r="P1875" s="64"/>
      <c r="Q1875" s="5"/>
      <c r="S1875" s="1"/>
    </row>
    <row r="1876" spans="1:19" ht="15.95" customHeight="1" x14ac:dyDescent="0.25">
      <c r="A1876" s="5"/>
      <c r="B1876" s="22"/>
      <c r="C1876" s="93"/>
      <c r="D1876" s="42"/>
      <c r="E1876" s="42"/>
      <c r="F1876" s="11"/>
      <c r="G1876" s="59"/>
      <c r="H1876" s="204"/>
      <c r="I1876" s="94"/>
      <c r="J1876" s="94"/>
      <c r="K1876" s="273"/>
      <c r="L1876" s="26"/>
      <c r="M1876" s="66"/>
      <c r="N1876" s="67"/>
      <c r="O1876" s="81"/>
      <c r="P1876" s="64"/>
      <c r="Q1876" s="5"/>
      <c r="S1876" s="1"/>
    </row>
    <row r="1877" spans="1:19" ht="15.95" customHeight="1" x14ac:dyDescent="0.25">
      <c r="A1877" s="5"/>
      <c r="B1877" s="22" t="s">
        <v>2580</v>
      </c>
      <c r="C1877" s="93" t="s">
        <v>2304</v>
      </c>
      <c r="D1877" s="42" t="s">
        <v>1283</v>
      </c>
      <c r="E1877" s="42" t="s">
        <v>2745</v>
      </c>
      <c r="F1877" s="11">
        <v>2</v>
      </c>
      <c r="G1877" s="59" t="s">
        <v>18</v>
      </c>
      <c r="H1877" s="204">
        <v>205000</v>
      </c>
      <c r="I1877" s="94">
        <v>0</v>
      </c>
      <c r="J1877" s="94">
        <f t="shared" ref="J1877:J1908" si="80">+H1877+I1877</f>
        <v>205000</v>
      </c>
      <c r="K1877" s="273"/>
      <c r="L1877" s="26"/>
      <c r="M1877" s="66"/>
      <c r="N1877" s="67"/>
      <c r="O1877" s="81"/>
      <c r="P1877" s="64"/>
      <c r="Q1877" s="5"/>
      <c r="S1877" s="1"/>
    </row>
    <row r="1878" spans="1:19" ht="15.95" customHeight="1" x14ac:dyDescent="0.25">
      <c r="A1878" s="5"/>
      <c r="B1878" s="137" t="s">
        <v>3682</v>
      </c>
      <c r="C1878" s="101" t="s">
        <v>2304</v>
      </c>
      <c r="D1878" s="102" t="s">
        <v>1283</v>
      </c>
      <c r="E1878" s="102" t="s">
        <v>2745</v>
      </c>
      <c r="F1878" s="102">
        <v>2</v>
      </c>
      <c r="G1878" s="103" t="s">
        <v>3685</v>
      </c>
      <c r="H1878" s="204"/>
      <c r="I1878" s="94"/>
      <c r="J1878" s="94">
        <v>-205000</v>
      </c>
      <c r="K1878" s="273"/>
      <c r="L1878" s="26"/>
      <c r="M1878" s="66"/>
      <c r="N1878" s="67"/>
      <c r="O1878" s="81"/>
      <c r="P1878" s="64"/>
      <c r="Q1878" s="5"/>
      <c r="S1878" s="1"/>
    </row>
    <row r="1879" spans="1:19" ht="15.95" customHeight="1" x14ac:dyDescent="0.25">
      <c r="A1879" s="5"/>
      <c r="B1879" s="22" t="s">
        <v>2983</v>
      </c>
      <c r="C1879" s="93" t="s">
        <v>2304</v>
      </c>
      <c r="D1879" s="42" t="s">
        <v>1283</v>
      </c>
      <c r="E1879" s="42" t="s">
        <v>3297</v>
      </c>
      <c r="F1879" s="11">
        <v>53</v>
      </c>
      <c r="G1879" s="59" t="s">
        <v>18</v>
      </c>
      <c r="H1879" s="204">
        <v>200016</v>
      </c>
      <c r="I1879" s="94">
        <v>0</v>
      </c>
      <c r="J1879" s="94">
        <f t="shared" si="80"/>
        <v>200016</v>
      </c>
      <c r="K1879" s="273"/>
      <c r="L1879" s="26"/>
      <c r="M1879" s="66"/>
      <c r="N1879" s="67"/>
      <c r="O1879" s="81"/>
      <c r="P1879" s="64"/>
      <c r="Q1879" s="5"/>
      <c r="S1879" s="1"/>
    </row>
    <row r="1880" spans="1:19" ht="15.95" customHeight="1" x14ac:dyDescent="0.25">
      <c r="A1880" s="5"/>
      <c r="B1880" s="137" t="s">
        <v>3682</v>
      </c>
      <c r="C1880" s="101" t="s">
        <v>2304</v>
      </c>
      <c r="D1880" s="102" t="s">
        <v>1283</v>
      </c>
      <c r="E1880" s="102" t="s">
        <v>3297</v>
      </c>
      <c r="F1880" s="102">
        <v>53</v>
      </c>
      <c r="G1880" s="103" t="s">
        <v>3685</v>
      </c>
      <c r="H1880" s="204"/>
      <c r="I1880" s="94"/>
      <c r="J1880" s="94">
        <v>-200016</v>
      </c>
      <c r="K1880" s="273"/>
      <c r="L1880" s="26"/>
      <c r="M1880" s="66"/>
      <c r="N1880" s="67"/>
      <c r="O1880" s="81"/>
      <c r="P1880" s="64"/>
      <c r="Q1880" s="5"/>
      <c r="S1880" s="1"/>
    </row>
    <row r="1881" spans="1:19" ht="15.95" customHeight="1" x14ac:dyDescent="0.25">
      <c r="A1881" s="5"/>
      <c r="B1881" s="22" t="s">
        <v>3148</v>
      </c>
      <c r="C1881" s="93" t="s">
        <v>2304</v>
      </c>
      <c r="D1881" s="11" t="s">
        <v>1283</v>
      </c>
      <c r="E1881" s="11" t="s">
        <v>3623</v>
      </c>
      <c r="F1881" s="11">
        <v>173</v>
      </c>
      <c r="G1881" s="59" t="s">
        <v>18</v>
      </c>
      <c r="H1881" s="204">
        <v>465700</v>
      </c>
      <c r="I1881" s="94">
        <v>0</v>
      </c>
      <c r="J1881" s="94">
        <f t="shared" si="80"/>
        <v>465700</v>
      </c>
      <c r="K1881" s="273"/>
      <c r="L1881" s="26"/>
      <c r="M1881" s="66"/>
      <c r="N1881" s="67"/>
      <c r="O1881" s="81"/>
      <c r="P1881" s="64"/>
      <c r="Q1881" s="5"/>
      <c r="S1881" s="1"/>
    </row>
    <row r="1882" spans="1:19" ht="15.95" customHeight="1" x14ac:dyDescent="0.25">
      <c r="A1882" s="5"/>
      <c r="B1882" s="137" t="s">
        <v>4196</v>
      </c>
      <c r="C1882" s="101" t="s">
        <v>2304</v>
      </c>
      <c r="D1882" s="102" t="s">
        <v>1283</v>
      </c>
      <c r="E1882" s="102" t="s">
        <v>3623</v>
      </c>
      <c r="F1882" s="102">
        <v>173</v>
      </c>
      <c r="G1882" s="103" t="s">
        <v>3296</v>
      </c>
      <c r="H1882" s="204"/>
      <c r="I1882" s="94"/>
      <c r="J1882" s="94">
        <f>-J1881</f>
        <v>-465700</v>
      </c>
      <c r="K1882" s="273"/>
      <c r="L1882" s="26"/>
      <c r="M1882" s="66"/>
      <c r="N1882" s="67"/>
      <c r="O1882" s="81"/>
      <c r="P1882" s="64"/>
      <c r="Q1882" s="5"/>
      <c r="S1882" s="1"/>
    </row>
    <row r="1883" spans="1:19" ht="15.95" customHeight="1" x14ac:dyDescent="0.25">
      <c r="A1883" s="5"/>
      <c r="B1883" s="22" t="s">
        <v>3055</v>
      </c>
      <c r="C1883" s="93" t="s">
        <v>2304</v>
      </c>
      <c r="D1883" s="42" t="s">
        <v>1283</v>
      </c>
      <c r="E1883" s="42" t="s">
        <v>3325</v>
      </c>
      <c r="F1883" s="11">
        <v>56</v>
      </c>
      <c r="G1883" s="59" t="s">
        <v>18</v>
      </c>
      <c r="H1883" s="204">
        <v>1195080</v>
      </c>
      <c r="I1883" s="94">
        <v>0</v>
      </c>
      <c r="J1883" s="94">
        <f t="shared" si="80"/>
        <v>1195080</v>
      </c>
      <c r="K1883" s="273"/>
      <c r="L1883" s="26"/>
      <c r="M1883" s="66"/>
      <c r="N1883" s="67"/>
      <c r="O1883" s="81"/>
      <c r="P1883" s="64"/>
      <c r="Q1883" s="5"/>
      <c r="S1883" s="1"/>
    </row>
    <row r="1884" spans="1:19" ht="15.95" customHeight="1" x14ac:dyDescent="0.25">
      <c r="A1884" s="5"/>
      <c r="B1884" s="137" t="s">
        <v>3682</v>
      </c>
      <c r="C1884" s="101" t="s">
        <v>2304</v>
      </c>
      <c r="D1884" s="102" t="s">
        <v>1283</v>
      </c>
      <c r="E1884" s="102" t="s">
        <v>3325</v>
      </c>
      <c r="F1884" s="102">
        <v>56</v>
      </c>
      <c r="G1884" s="103" t="s">
        <v>3684</v>
      </c>
      <c r="H1884" s="204"/>
      <c r="I1884" s="94"/>
      <c r="J1884" s="94">
        <v>-909514</v>
      </c>
      <c r="K1884" s="273"/>
      <c r="L1884" s="26"/>
      <c r="M1884" s="66"/>
      <c r="N1884" s="67"/>
      <c r="O1884" s="81"/>
      <c r="P1884" s="64"/>
      <c r="Q1884" s="5"/>
      <c r="S1884" s="1"/>
    </row>
    <row r="1885" spans="1:19" ht="15.95" customHeight="1" x14ac:dyDescent="0.25">
      <c r="A1885" s="5"/>
      <c r="B1885" s="137" t="s">
        <v>3231</v>
      </c>
      <c r="C1885" s="101" t="s">
        <v>2304</v>
      </c>
      <c r="D1885" s="102" t="s">
        <v>1283</v>
      </c>
      <c r="E1885" s="102" t="s">
        <v>3325</v>
      </c>
      <c r="F1885" s="102">
        <v>56</v>
      </c>
      <c r="G1885" s="103" t="s">
        <v>3685</v>
      </c>
      <c r="H1885" s="204"/>
      <c r="I1885" s="94"/>
      <c r="J1885" s="94">
        <v>-285566</v>
      </c>
      <c r="K1885" s="273"/>
      <c r="L1885" s="26"/>
      <c r="M1885" s="66"/>
      <c r="N1885" s="67"/>
      <c r="O1885" s="81"/>
      <c r="P1885" s="64"/>
      <c r="Q1885" s="5"/>
      <c r="S1885" s="1"/>
    </row>
    <row r="1886" spans="1:19" ht="15.95" customHeight="1" x14ac:dyDescent="0.25">
      <c r="A1886" s="5"/>
      <c r="B1886" s="22" t="s">
        <v>3192</v>
      </c>
      <c r="C1886" s="93" t="s">
        <v>2304</v>
      </c>
      <c r="D1886" s="42" t="s">
        <v>1283</v>
      </c>
      <c r="E1886" s="42" t="s">
        <v>3624</v>
      </c>
      <c r="F1886" s="11">
        <v>210</v>
      </c>
      <c r="G1886" s="59" t="s">
        <v>3625</v>
      </c>
      <c r="H1886" s="204">
        <v>169650</v>
      </c>
      <c r="I1886" s="94">
        <v>30537</v>
      </c>
      <c r="J1886" s="94">
        <f t="shared" si="80"/>
        <v>200187</v>
      </c>
      <c r="K1886" s="273"/>
      <c r="L1886" s="26"/>
      <c r="M1886" s="66"/>
      <c r="N1886" s="67"/>
      <c r="O1886" s="81"/>
      <c r="P1886" s="64"/>
      <c r="Q1886" s="5"/>
      <c r="S1886" s="1"/>
    </row>
    <row r="1887" spans="1:19" ht="15.95" customHeight="1" x14ac:dyDescent="0.25">
      <c r="A1887" s="5"/>
      <c r="B1887" s="137" t="s">
        <v>3231</v>
      </c>
      <c r="C1887" s="101" t="s">
        <v>2304</v>
      </c>
      <c r="D1887" s="102" t="s">
        <v>1283</v>
      </c>
      <c r="E1887" s="102" t="s">
        <v>3624</v>
      </c>
      <c r="F1887" s="102">
        <v>210</v>
      </c>
      <c r="G1887" s="103" t="s">
        <v>3296</v>
      </c>
      <c r="H1887" s="204"/>
      <c r="I1887" s="94"/>
      <c r="J1887" s="94">
        <f>-J1886</f>
        <v>-200187</v>
      </c>
      <c r="K1887" s="273"/>
      <c r="L1887" s="26"/>
      <c r="M1887" s="66"/>
      <c r="N1887" s="67"/>
      <c r="O1887" s="81"/>
      <c r="P1887" s="64"/>
      <c r="Q1887" s="5"/>
      <c r="S1887" s="1"/>
    </row>
    <row r="1888" spans="1:19" ht="15.95" customHeight="1" x14ac:dyDescent="0.25">
      <c r="A1888" s="5"/>
      <c r="B1888" s="22" t="s">
        <v>3818</v>
      </c>
      <c r="C1888" s="93" t="s">
        <v>2304</v>
      </c>
      <c r="D1888" s="42" t="s">
        <v>1283</v>
      </c>
      <c r="E1888" s="42" t="s">
        <v>4003</v>
      </c>
      <c r="F1888" s="11">
        <v>382</v>
      </c>
      <c r="G1888" s="59" t="s">
        <v>18</v>
      </c>
      <c r="H1888" s="204">
        <v>72726</v>
      </c>
      <c r="I1888" s="94">
        <v>0</v>
      </c>
      <c r="J1888" s="94">
        <f t="shared" si="80"/>
        <v>72726</v>
      </c>
      <c r="K1888" s="273"/>
      <c r="L1888" s="26"/>
      <c r="M1888" s="66"/>
      <c r="N1888" s="67"/>
      <c r="O1888" s="81"/>
      <c r="P1888" s="64"/>
      <c r="Q1888" s="5"/>
      <c r="S1888" s="1"/>
    </row>
    <row r="1889" spans="1:19" ht="15.95" customHeight="1" x14ac:dyDescent="0.25">
      <c r="A1889" s="5"/>
      <c r="B1889" s="137" t="s">
        <v>4196</v>
      </c>
      <c r="C1889" s="101" t="s">
        <v>2304</v>
      </c>
      <c r="D1889" s="102" t="s">
        <v>1283</v>
      </c>
      <c r="E1889" s="102" t="s">
        <v>4003</v>
      </c>
      <c r="F1889" s="102">
        <v>382</v>
      </c>
      <c r="G1889" s="103" t="s">
        <v>3296</v>
      </c>
      <c r="H1889" s="204"/>
      <c r="I1889" s="94"/>
      <c r="J1889" s="94">
        <f>-J1888</f>
        <v>-72726</v>
      </c>
      <c r="K1889" s="273"/>
      <c r="L1889" s="26"/>
      <c r="M1889" s="66"/>
      <c r="N1889" s="67"/>
      <c r="O1889" s="81"/>
      <c r="P1889" s="64"/>
      <c r="Q1889" s="5"/>
      <c r="S1889" s="1"/>
    </row>
    <row r="1890" spans="1:19" ht="15.95" customHeight="1" x14ac:dyDescent="0.25">
      <c r="A1890" s="5"/>
      <c r="B1890" s="22" t="s">
        <v>3425</v>
      </c>
      <c r="C1890" s="93" t="s">
        <v>2304</v>
      </c>
      <c r="D1890" s="42" t="s">
        <v>1283</v>
      </c>
      <c r="E1890" s="42" t="s">
        <v>3930</v>
      </c>
      <c r="F1890" s="11">
        <v>240</v>
      </c>
      <c r="G1890" s="59" t="s">
        <v>18</v>
      </c>
      <c r="H1890" s="204">
        <v>798302.24</v>
      </c>
      <c r="I1890" s="94">
        <v>0</v>
      </c>
      <c r="J1890" s="94">
        <f t="shared" si="80"/>
        <v>798302.24</v>
      </c>
      <c r="K1890" s="273"/>
      <c r="L1890" s="26"/>
      <c r="M1890" s="66"/>
      <c r="N1890" s="67"/>
      <c r="O1890" s="81"/>
      <c r="P1890" s="64"/>
      <c r="Q1890" s="5"/>
      <c r="S1890" s="1"/>
    </row>
    <row r="1891" spans="1:19" ht="15.95" customHeight="1" x14ac:dyDescent="0.25">
      <c r="A1891" s="5"/>
      <c r="B1891" s="137" t="s">
        <v>3929</v>
      </c>
      <c r="C1891" s="101" t="s">
        <v>2304</v>
      </c>
      <c r="D1891" s="102" t="s">
        <v>1283</v>
      </c>
      <c r="E1891" s="102" t="s">
        <v>3930</v>
      </c>
      <c r="F1891" s="102">
        <v>240</v>
      </c>
      <c r="G1891" s="103" t="s">
        <v>3859</v>
      </c>
      <c r="H1891" s="150"/>
      <c r="I1891" s="127"/>
      <c r="J1891" s="127">
        <v>-465700</v>
      </c>
      <c r="K1891" s="277"/>
      <c r="L1891" s="26"/>
      <c r="M1891" s="66"/>
      <c r="N1891" s="67"/>
      <c r="O1891" s="81"/>
      <c r="P1891" s="64"/>
      <c r="Q1891" s="5"/>
      <c r="S1891" s="1"/>
    </row>
    <row r="1892" spans="1:19" ht="15.95" customHeight="1" x14ac:dyDescent="0.25">
      <c r="A1892" s="5"/>
      <c r="B1892" s="22" t="s">
        <v>3853</v>
      </c>
      <c r="C1892" s="93" t="s">
        <v>2304</v>
      </c>
      <c r="D1892" s="42" t="s">
        <v>1283</v>
      </c>
      <c r="E1892" s="42" t="s">
        <v>3890</v>
      </c>
      <c r="F1892" s="11">
        <v>453</v>
      </c>
      <c r="G1892" s="59" t="s">
        <v>18</v>
      </c>
      <c r="H1892" s="204">
        <v>180000</v>
      </c>
      <c r="I1892" s="94">
        <v>0</v>
      </c>
      <c r="J1892" s="94">
        <f t="shared" si="80"/>
        <v>180000</v>
      </c>
      <c r="K1892" s="273"/>
      <c r="L1892" s="26"/>
      <c r="M1892" s="66"/>
      <c r="N1892" s="67"/>
      <c r="O1892" s="81"/>
      <c r="P1892" s="64"/>
      <c r="Q1892" s="5"/>
      <c r="S1892" s="1"/>
    </row>
    <row r="1893" spans="1:19" ht="15.95" customHeight="1" x14ac:dyDescent="0.25">
      <c r="A1893" s="5"/>
      <c r="B1893" s="137" t="s">
        <v>4196</v>
      </c>
      <c r="C1893" s="101" t="s">
        <v>2304</v>
      </c>
      <c r="D1893" s="102" t="s">
        <v>1283</v>
      </c>
      <c r="E1893" s="102" t="s">
        <v>3890</v>
      </c>
      <c r="F1893" s="102">
        <v>453</v>
      </c>
      <c r="G1893" s="103" t="s">
        <v>3296</v>
      </c>
      <c r="H1893" s="204"/>
      <c r="I1893" s="94"/>
      <c r="J1893" s="94">
        <f>-J1892</f>
        <v>-180000</v>
      </c>
      <c r="K1893" s="273"/>
      <c r="L1893" s="26"/>
      <c r="M1893" s="66"/>
      <c r="N1893" s="67"/>
      <c r="O1893" s="81"/>
      <c r="P1893" s="64"/>
      <c r="Q1893" s="5"/>
      <c r="S1893" s="1"/>
    </row>
    <row r="1894" spans="1:19" ht="15.95" customHeight="1" x14ac:dyDescent="0.25">
      <c r="A1894" s="5"/>
      <c r="B1894" s="22" t="s">
        <v>3818</v>
      </c>
      <c r="C1894" s="93" t="s">
        <v>2304</v>
      </c>
      <c r="D1894" s="42" t="s">
        <v>1283</v>
      </c>
      <c r="E1894" s="42" t="s">
        <v>3839</v>
      </c>
      <c r="F1894" s="11">
        <v>396</v>
      </c>
      <c r="G1894" s="59" t="s">
        <v>18</v>
      </c>
      <c r="H1894" s="204">
        <v>111720</v>
      </c>
      <c r="I1894" s="94">
        <v>0</v>
      </c>
      <c r="J1894" s="94">
        <f t="shared" si="80"/>
        <v>111720</v>
      </c>
      <c r="K1894" s="273"/>
      <c r="L1894" s="26"/>
      <c r="M1894" s="66"/>
      <c r="N1894" s="67"/>
      <c r="O1894" s="81"/>
      <c r="P1894" s="64"/>
      <c r="Q1894" s="5"/>
      <c r="S1894" s="1"/>
    </row>
    <row r="1895" spans="1:19" ht="15.95" customHeight="1" x14ac:dyDescent="0.25">
      <c r="A1895" s="5"/>
      <c r="B1895" s="22" t="s">
        <v>3818</v>
      </c>
      <c r="C1895" s="93" t="s">
        <v>2304</v>
      </c>
      <c r="D1895" s="42" t="s">
        <v>1283</v>
      </c>
      <c r="E1895" s="42" t="s">
        <v>3991</v>
      </c>
      <c r="F1895" s="11">
        <v>352</v>
      </c>
      <c r="G1895" s="59" t="s">
        <v>18</v>
      </c>
      <c r="H1895" s="204">
        <v>682273.44</v>
      </c>
      <c r="I1895" s="94">
        <v>0</v>
      </c>
      <c r="J1895" s="94">
        <f t="shared" si="80"/>
        <v>682273.44</v>
      </c>
      <c r="K1895" s="273"/>
      <c r="L1895" s="26"/>
      <c r="M1895" s="66"/>
      <c r="N1895" s="67"/>
      <c r="O1895" s="81"/>
      <c r="P1895" s="64"/>
      <c r="Q1895" s="5"/>
      <c r="S1895" s="1"/>
    </row>
    <row r="1896" spans="1:19" ht="15.95" customHeight="1" x14ac:dyDescent="0.25">
      <c r="A1896" s="5"/>
      <c r="B1896" s="22" t="s">
        <v>3647</v>
      </c>
      <c r="C1896" s="93" t="s">
        <v>2304</v>
      </c>
      <c r="D1896" s="42" t="s">
        <v>1283</v>
      </c>
      <c r="E1896" s="42" t="s">
        <v>2525</v>
      </c>
      <c r="F1896" s="11">
        <v>352</v>
      </c>
      <c r="G1896" s="59" t="s">
        <v>18</v>
      </c>
      <c r="H1896" s="204">
        <v>408913.2</v>
      </c>
      <c r="I1896" s="94">
        <v>0</v>
      </c>
      <c r="J1896" s="94">
        <f t="shared" si="80"/>
        <v>408913.2</v>
      </c>
      <c r="K1896" s="273"/>
      <c r="L1896" s="26"/>
      <c r="M1896" s="66"/>
      <c r="N1896" s="67"/>
      <c r="O1896" s="81"/>
      <c r="P1896" s="64"/>
      <c r="Q1896" s="5"/>
      <c r="S1896" s="1"/>
    </row>
    <row r="1897" spans="1:19" ht="15.95" customHeight="1" x14ac:dyDescent="0.25">
      <c r="A1897" s="5"/>
      <c r="B1897" s="22" t="s">
        <v>3864</v>
      </c>
      <c r="C1897" s="93" t="s">
        <v>2304</v>
      </c>
      <c r="D1897" s="42" t="s">
        <v>1283</v>
      </c>
      <c r="E1897" s="42" t="s">
        <v>3992</v>
      </c>
      <c r="F1897" s="11">
        <v>352</v>
      </c>
      <c r="G1897" s="59" t="s">
        <v>18</v>
      </c>
      <c r="H1897" s="204">
        <v>142433.28</v>
      </c>
      <c r="I1897" s="94">
        <v>0</v>
      </c>
      <c r="J1897" s="94">
        <f t="shared" si="80"/>
        <v>142433.28</v>
      </c>
      <c r="K1897" s="273"/>
      <c r="L1897" s="26"/>
      <c r="M1897" s="66"/>
      <c r="N1897" s="67"/>
      <c r="O1897" s="81"/>
      <c r="P1897" s="64"/>
      <c r="Q1897" s="5"/>
      <c r="S1897" s="1"/>
    </row>
    <row r="1898" spans="1:19" ht="15.95" customHeight="1" x14ac:dyDescent="0.25">
      <c r="A1898" s="5"/>
      <c r="B1898" s="22" t="s">
        <v>4030</v>
      </c>
      <c r="C1898" s="93" t="s">
        <v>2304</v>
      </c>
      <c r="D1898" s="42" t="s">
        <v>1283</v>
      </c>
      <c r="E1898" s="42" t="s">
        <v>4368</v>
      </c>
      <c r="F1898" s="11">
        <v>482</v>
      </c>
      <c r="G1898" s="59" t="s">
        <v>18</v>
      </c>
      <c r="H1898" s="204">
        <v>710424</v>
      </c>
      <c r="I1898" s="94">
        <v>0</v>
      </c>
      <c r="J1898" s="94">
        <f t="shared" si="80"/>
        <v>710424</v>
      </c>
      <c r="K1898" s="273"/>
      <c r="L1898" s="26"/>
      <c r="M1898" s="66"/>
      <c r="N1898" s="67"/>
      <c r="O1898" s="81"/>
      <c r="P1898" s="64"/>
      <c r="Q1898" s="5"/>
      <c r="S1898" s="1"/>
    </row>
    <row r="1899" spans="1:19" ht="15.95" customHeight="1" x14ac:dyDescent="0.25">
      <c r="A1899" s="5"/>
      <c r="B1899" s="22" t="s">
        <v>4006</v>
      </c>
      <c r="C1899" s="93" t="s">
        <v>2304</v>
      </c>
      <c r="D1899" s="42" t="s">
        <v>1283</v>
      </c>
      <c r="E1899" s="42" t="s">
        <v>4367</v>
      </c>
      <c r="F1899" s="11">
        <v>482</v>
      </c>
      <c r="G1899" s="59" t="s">
        <v>18</v>
      </c>
      <c r="H1899" s="204">
        <v>524016</v>
      </c>
      <c r="I1899" s="94">
        <v>0</v>
      </c>
      <c r="J1899" s="94">
        <f t="shared" si="80"/>
        <v>524016</v>
      </c>
      <c r="K1899" s="273"/>
      <c r="L1899" s="26"/>
      <c r="M1899" s="66"/>
      <c r="N1899" s="67"/>
      <c r="O1899" s="81"/>
      <c r="P1899" s="64"/>
      <c r="Q1899" s="5"/>
      <c r="S1899" s="1"/>
    </row>
    <row r="1900" spans="1:19" ht="15.95" customHeight="1" x14ac:dyDescent="0.25">
      <c r="A1900" s="5"/>
      <c r="B1900" s="22" t="s">
        <v>4256</v>
      </c>
      <c r="C1900" s="93" t="s">
        <v>2304</v>
      </c>
      <c r="D1900" s="42" t="s">
        <v>1283</v>
      </c>
      <c r="E1900" s="42" t="s">
        <v>4369</v>
      </c>
      <c r="F1900" s="11">
        <v>566</v>
      </c>
      <c r="G1900" s="59" t="s">
        <v>18</v>
      </c>
      <c r="H1900" s="204">
        <v>18500</v>
      </c>
      <c r="I1900" s="94">
        <v>0</v>
      </c>
      <c r="J1900" s="94">
        <f t="shared" si="80"/>
        <v>18500</v>
      </c>
      <c r="K1900" s="273"/>
      <c r="L1900" s="26"/>
      <c r="M1900" s="66"/>
      <c r="N1900" s="67"/>
      <c r="O1900" s="81"/>
      <c r="P1900" s="64"/>
      <c r="Q1900" s="5"/>
      <c r="S1900" s="1"/>
    </row>
    <row r="1901" spans="1:19" ht="15.95" customHeight="1" x14ac:dyDescent="0.25">
      <c r="A1901" s="5"/>
      <c r="B1901" s="22" t="s">
        <v>3978</v>
      </c>
      <c r="C1901" s="93" t="s">
        <v>2304</v>
      </c>
      <c r="D1901" s="42" t="s">
        <v>1283</v>
      </c>
      <c r="E1901" s="42" t="s">
        <v>3990</v>
      </c>
      <c r="F1901" s="11">
        <v>352</v>
      </c>
      <c r="G1901" s="59" t="s">
        <v>18</v>
      </c>
      <c r="H1901" s="204">
        <v>820.08</v>
      </c>
      <c r="I1901" s="94">
        <v>0</v>
      </c>
      <c r="J1901" s="94">
        <f t="shared" si="80"/>
        <v>820.08</v>
      </c>
      <c r="K1901" s="273"/>
      <c r="L1901" s="26"/>
      <c r="M1901" s="66"/>
      <c r="N1901" s="67"/>
      <c r="O1901" s="81"/>
      <c r="P1901" s="64"/>
      <c r="Q1901" s="5"/>
      <c r="S1901" s="1"/>
    </row>
    <row r="1902" spans="1:19" ht="15.95" customHeight="1" x14ac:dyDescent="0.25">
      <c r="A1902" s="5"/>
      <c r="B1902" s="22" t="s">
        <v>3853</v>
      </c>
      <c r="C1902" s="93" t="s">
        <v>2304</v>
      </c>
      <c r="D1902" s="42" t="s">
        <v>1283</v>
      </c>
      <c r="E1902" s="42" t="s">
        <v>4140</v>
      </c>
      <c r="F1902" s="11">
        <v>443</v>
      </c>
      <c r="G1902" s="59" t="s">
        <v>18</v>
      </c>
      <c r="H1902" s="204">
        <v>25680</v>
      </c>
      <c r="I1902" s="94">
        <v>0</v>
      </c>
      <c r="J1902" s="94">
        <f t="shared" si="80"/>
        <v>25680</v>
      </c>
      <c r="K1902" s="273"/>
      <c r="L1902" s="26"/>
      <c r="M1902" s="66"/>
      <c r="N1902" s="67"/>
      <c r="O1902" s="81"/>
      <c r="P1902" s="64"/>
      <c r="Q1902" s="5"/>
      <c r="S1902" s="1"/>
    </row>
    <row r="1903" spans="1:19" ht="15.95" customHeight="1" x14ac:dyDescent="0.25">
      <c r="A1903" s="5"/>
      <c r="B1903" s="137" t="s">
        <v>4196</v>
      </c>
      <c r="C1903" s="101" t="s">
        <v>2304</v>
      </c>
      <c r="D1903" s="102" t="s">
        <v>1283</v>
      </c>
      <c r="E1903" s="102" t="s">
        <v>4140</v>
      </c>
      <c r="F1903" s="102">
        <v>443</v>
      </c>
      <c r="G1903" s="103" t="s">
        <v>3296</v>
      </c>
      <c r="H1903" s="150"/>
      <c r="I1903" s="127"/>
      <c r="J1903" s="127">
        <f>-J1902</f>
        <v>-25680</v>
      </c>
      <c r="K1903" s="277"/>
      <c r="L1903" s="26"/>
      <c r="M1903" s="66"/>
      <c r="N1903" s="67"/>
      <c r="O1903" s="81"/>
      <c r="P1903" s="64"/>
      <c r="Q1903" s="5"/>
      <c r="S1903" s="1"/>
    </row>
    <row r="1904" spans="1:19" ht="15.95" customHeight="1" x14ac:dyDescent="0.25">
      <c r="A1904" s="5"/>
      <c r="B1904" s="22" t="s">
        <v>3442</v>
      </c>
      <c r="C1904" s="93" t="s">
        <v>2304</v>
      </c>
      <c r="D1904" s="42" t="s">
        <v>1283</v>
      </c>
      <c r="E1904" s="42" t="s">
        <v>3781</v>
      </c>
      <c r="F1904" s="11">
        <v>240</v>
      </c>
      <c r="G1904" s="59" t="s">
        <v>3625</v>
      </c>
      <c r="H1904" s="204">
        <v>398031.08</v>
      </c>
      <c r="I1904" s="94">
        <v>0</v>
      </c>
      <c r="J1904" s="94">
        <f t="shared" si="80"/>
        <v>398031.08</v>
      </c>
      <c r="K1904" s="273"/>
      <c r="L1904" s="26"/>
      <c r="M1904" s="66"/>
      <c r="N1904" s="67"/>
      <c r="O1904" s="81"/>
      <c r="P1904" s="64"/>
      <c r="Q1904" s="5"/>
      <c r="S1904" s="1"/>
    </row>
    <row r="1905" spans="1:19" ht="15.95" customHeight="1" x14ac:dyDescent="0.25">
      <c r="A1905" s="5"/>
      <c r="B1905" s="137" t="s">
        <v>3929</v>
      </c>
      <c r="C1905" s="101" t="s">
        <v>2304</v>
      </c>
      <c r="D1905" s="102" t="s">
        <v>1283</v>
      </c>
      <c r="E1905" s="102" t="s">
        <v>3781</v>
      </c>
      <c r="F1905" s="102">
        <v>240</v>
      </c>
      <c r="G1905" s="103" t="s">
        <v>3826</v>
      </c>
      <c r="H1905" s="150"/>
      <c r="I1905" s="127"/>
      <c r="J1905" s="127">
        <f>-J1904</f>
        <v>-398031.08</v>
      </c>
      <c r="K1905" s="277"/>
      <c r="L1905" s="26"/>
      <c r="M1905" s="66"/>
      <c r="N1905" s="67"/>
      <c r="O1905" s="81"/>
      <c r="P1905" s="64"/>
      <c r="Q1905" s="5"/>
      <c r="S1905" s="1"/>
    </row>
    <row r="1906" spans="1:19" ht="15.95" customHeight="1" x14ac:dyDescent="0.25">
      <c r="A1906" s="5"/>
      <c r="B1906" s="22" t="s">
        <v>2744</v>
      </c>
      <c r="C1906" s="93" t="s">
        <v>2304</v>
      </c>
      <c r="D1906" s="42" t="s">
        <v>1283</v>
      </c>
      <c r="E1906" s="42" t="s">
        <v>2746</v>
      </c>
      <c r="F1906" s="11">
        <v>16</v>
      </c>
      <c r="G1906" s="59" t="s">
        <v>18</v>
      </c>
      <c r="H1906" s="204">
        <v>196470</v>
      </c>
      <c r="I1906" s="94">
        <v>0</v>
      </c>
      <c r="J1906" s="94">
        <f t="shared" si="80"/>
        <v>196470</v>
      </c>
      <c r="K1906" s="273"/>
      <c r="L1906" s="26"/>
      <c r="M1906" s="66"/>
      <c r="N1906" s="67"/>
      <c r="O1906" s="81"/>
      <c r="P1906" s="64"/>
      <c r="Q1906" s="5"/>
      <c r="S1906" s="1"/>
    </row>
    <row r="1907" spans="1:19" ht="15.95" customHeight="1" x14ac:dyDescent="0.25">
      <c r="A1907" s="5"/>
      <c r="B1907" s="137" t="s">
        <v>3682</v>
      </c>
      <c r="C1907" s="101" t="s">
        <v>2304</v>
      </c>
      <c r="D1907" s="102" t="s">
        <v>1283</v>
      </c>
      <c r="E1907" s="102" t="s">
        <v>2746</v>
      </c>
      <c r="F1907" s="102">
        <v>16</v>
      </c>
      <c r="G1907" s="103" t="s">
        <v>3685</v>
      </c>
      <c r="H1907" s="204"/>
      <c r="I1907" s="94"/>
      <c r="J1907" s="94">
        <v>-196470</v>
      </c>
      <c r="K1907" s="273"/>
      <c r="L1907" s="26"/>
      <c r="M1907" s="66"/>
      <c r="N1907" s="67"/>
      <c r="O1907" s="81"/>
      <c r="P1907" s="64"/>
      <c r="Q1907" s="5"/>
      <c r="S1907" s="1"/>
    </row>
    <row r="1908" spans="1:19" ht="15.95" customHeight="1" x14ac:dyDescent="0.25">
      <c r="A1908" s="5"/>
      <c r="B1908" s="22" t="s">
        <v>2744</v>
      </c>
      <c r="C1908" s="93" t="s">
        <v>2304</v>
      </c>
      <c r="D1908" s="42" t="s">
        <v>1283</v>
      </c>
      <c r="E1908" s="42" t="s">
        <v>2423</v>
      </c>
      <c r="F1908" s="11">
        <v>11</v>
      </c>
      <c r="G1908" s="59" t="s">
        <v>18</v>
      </c>
      <c r="H1908" s="204">
        <v>189000</v>
      </c>
      <c r="I1908" s="94">
        <v>0</v>
      </c>
      <c r="J1908" s="94">
        <f t="shared" si="80"/>
        <v>189000</v>
      </c>
      <c r="K1908" s="273"/>
      <c r="L1908" s="26"/>
      <c r="M1908" s="66"/>
      <c r="N1908" s="67"/>
      <c r="O1908" s="81"/>
      <c r="P1908" s="64"/>
      <c r="Q1908" s="5"/>
      <c r="S1908" s="1"/>
    </row>
    <row r="1909" spans="1:19" ht="15.95" customHeight="1" x14ac:dyDescent="0.25">
      <c r="A1909" s="5"/>
      <c r="B1909" s="137" t="s">
        <v>3682</v>
      </c>
      <c r="C1909" s="101" t="s">
        <v>2304</v>
      </c>
      <c r="D1909" s="102" t="s">
        <v>1283</v>
      </c>
      <c r="E1909" s="102" t="s">
        <v>2423</v>
      </c>
      <c r="F1909" s="102">
        <v>11</v>
      </c>
      <c r="G1909" s="103" t="s">
        <v>3685</v>
      </c>
      <c r="H1909" s="204"/>
      <c r="I1909" s="94"/>
      <c r="J1909" s="94">
        <v>-189000</v>
      </c>
      <c r="K1909" s="273"/>
      <c r="L1909" s="26"/>
      <c r="M1909" s="66"/>
      <c r="N1909" s="67"/>
      <c r="O1909" s="81"/>
      <c r="P1909" s="64"/>
      <c r="Q1909" s="5"/>
      <c r="S1909" s="1"/>
    </row>
    <row r="1910" spans="1:19" ht="15.95" customHeight="1" x14ac:dyDescent="0.25">
      <c r="A1910" s="5"/>
      <c r="B1910" s="22"/>
      <c r="C1910" s="58"/>
      <c r="D1910" s="42"/>
      <c r="E1910" s="42"/>
      <c r="F1910" s="11"/>
      <c r="G1910" s="59"/>
      <c r="H1910" s="204"/>
      <c r="I1910" s="94"/>
      <c r="J1910" s="70">
        <f>SUM(J1877:J1909)</f>
        <v>2931702.24</v>
      </c>
      <c r="K1910" s="273"/>
      <c r="L1910" s="26"/>
      <c r="M1910" s="66"/>
      <c r="N1910" s="67"/>
      <c r="O1910" s="81"/>
      <c r="P1910" s="64"/>
      <c r="Q1910" s="5"/>
      <c r="S1910" s="1"/>
    </row>
    <row r="1911" spans="1:19" ht="15.95" customHeight="1" x14ac:dyDescent="0.25">
      <c r="A1911" s="5"/>
      <c r="B1911" s="22"/>
      <c r="C1911" s="93"/>
      <c r="D1911" s="42"/>
      <c r="E1911" s="147"/>
      <c r="F1911" s="11"/>
      <c r="G1911" s="148"/>
      <c r="H1911" s="149"/>
      <c r="I1911" s="141"/>
      <c r="J1911" s="144">
        <f>+J1910+J1875+J1863</f>
        <v>3354202.24</v>
      </c>
      <c r="K1911" s="248"/>
      <c r="L1911" s="26"/>
      <c r="M1911" s="102"/>
      <c r="N1911" s="42"/>
      <c r="O1911" s="151"/>
      <c r="P1911" s="5"/>
      <c r="Q1911" s="5"/>
      <c r="S1911" s="1"/>
    </row>
    <row r="1912" spans="1:19" ht="15.95" customHeight="1" x14ac:dyDescent="0.25">
      <c r="A1912" s="5"/>
      <c r="B1912" s="84"/>
      <c r="C1912" s="58"/>
      <c r="D1912" s="66"/>
      <c r="E1912" s="162"/>
      <c r="F1912" s="11"/>
      <c r="G1912" s="142"/>
      <c r="H1912" s="86"/>
      <c r="I1912" s="86"/>
      <c r="J1912" s="141"/>
      <c r="K1912" s="277"/>
      <c r="L1912" s="73"/>
      <c r="M1912" s="80"/>
      <c r="N1912" s="42"/>
      <c r="O1912" s="151"/>
      <c r="P1912" s="5"/>
      <c r="Q1912" s="5"/>
      <c r="S1912" s="1"/>
    </row>
    <row r="1913" spans="1:19" ht="15.95" customHeight="1" x14ac:dyDescent="0.25">
      <c r="A1913" s="5"/>
      <c r="B1913" s="47"/>
      <c r="C1913" s="48" t="s">
        <v>817</v>
      </c>
      <c r="D1913" s="49" t="s">
        <v>2222</v>
      </c>
      <c r="E1913" s="50"/>
      <c r="F1913" s="90"/>
      <c r="G1913" s="51"/>
      <c r="H1913" s="48"/>
      <c r="I1913" s="54"/>
      <c r="J1913" s="54"/>
      <c r="K1913" s="123">
        <f>+J1914+J1915+J1916+J1917+J1918+J1919+J1920+J1921+J1922+J1923</f>
        <v>0</v>
      </c>
      <c r="L1913" s="26"/>
      <c r="M1913" s="74"/>
      <c r="N1913" s="75"/>
      <c r="O1913" s="161"/>
      <c r="P1913" s="5"/>
      <c r="Q1913" s="5"/>
      <c r="S1913" s="1"/>
    </row>
    <row r="1914" spans="1:19" ht="15.95" customHeight="1" x14ac:dyDescent="0.25">
      <c r="A1914" s="5"/>
      <c r="B1914" s="11" t="s">
        <v>812</v>
      </c>
      <c r="C1914" s="93" t="s">
        <v>817</v>
      </c>
      <c r="D1914" s="42" t="s">
        <v>2222</v>
      </c>
      <c r="E1914" s="11" t="s">
        <v>818</v>
      </c>
      <c r="F1914" s="11"/>
      <c r="G1914" s="79" t="s">
        <v>18</v>
      </c>
      <c r="H1914" s="100">
        <v>200000</v>
      </c>
      <c r="I1914" s="224">
        <v>0</v>
      </c>
      <c r="J1914" s="149">
        <f>+H1914+I1914</f>
        <v>200000</v>
      </c>
      <c r="K1914" s="277"/>
      <c r="L1914" s="26"/>
      <c r="M1914" s="80"/>
      <c r="N1914" s="42"/>
      <c r="O1914" s="151"/>
      <c r="P1914" s="5"/>
      <c r="Q1914" s="5"/>
      <c r="S1914" s="1"/>
    </row>
    <row r="1915" spans="1:19" ht="15.95" customHeight="1" x14ac:dyDescent="0.25">
      <c r="A1915" s="5"/>
      <c r="B1915" s="102" t="s">
        <v>2570</v>
      </c>
      <c r="C1915" s="101" t="s">
        <v>817</v>
      </c>
      <c r="D1915" s="102" t="s">
        <v>2222</v>
      </c>
      <c r="E1915" s="102"/>
      <c r="F1915" s="11"/>
      <c r="G1915" s="103" t="s">
        <v>3013</v>
      </c>
      <c r="H1915" s="100"/>
      <c r="I1915" s="224"/>
      <c r="J1915" s="149">
        <f>-J1914</f>
        <v>-200000</v>
      </c>
      <c r="K1915" s="277"/>
      <c r="L1915" s="26"/>
      <c r="M1915" s="80"/>
      <c r="N1915" s="42"/>
      <c r="O1915" s="151"/>
      <c r="P1915" s="5"/>
      <c r="Q1915" s="5"/>
      <c r="S1915" s="1"/>
    </row>
    <row r="1916" spans="1:19" ht="15.95" customHeight="1" x14ac:dyDescent="0.25">
      <c r="A1916" s="5"/>
      <c r="B1916" s="11" t="s">
        <v>813</v>
      </c>
      <c r="C1916" s="93" t="s">
        <v>817</v>
      </c>
      <c r="D1916" s="42" t="s">
        <v>2222</v>
      </c>
      <c r="E1916" s="11" t="s">
        <v>819</v>
      </c>
      <c r="F1916" s="11"/>
      <c r="G1916" s="79" t="s">
        <v>18</v>
      </c>
      <c r="H1916" s="100">
        <v>190000</v>
      </c>
      <c r="I1916" s="224">
        <v>0</v>
      </c>
      <c r="J1916" s="149">
        <f t="shared" ref="J1916:J1922" si="81">+H1916+I1916</f>
        <v>190000</v>
      </c>
      <c r="K1916" s="277"/>
      <c r="L1916" s="26"/>
      <c r="M1916" s="80"/>
      <c r="N1916" s="42"/>
      <c r="O1916" s="151"/>
      <c r="P1916" s="5"/>
      <c r="Q1916" s="5"/>
      <c r="S1916" s="1"/>
    </row>
    <row r="1917" spans="1:19" ht="15.95" customHeight="1" x14ac:dyDescent="0.25">
      <c r="A1917" s="5"/>
      <c r="B1917" s="102" t="s">
        <v>2570</v>
      </c>
      <c r="C1917" s="101" t="s">
        <v>817</v>
      </c>
      <c r="D1917" s="102" t="s">
        <v>2222</v>
      </c>
      <c r="E1917" s="102"/>
      <c r="F1917" s="11"/>
      <c r="G1917" s="103" t="s">
        <v>3013</v>
      </c>
      <c r="H1917" s="100"/>
      <c r="I1917" s="224"/>
      <c r="J1917" s="149">
        <f>-J1916</f>
        <v>-190000</v>
      </c>
      <c r="K1917" s="277"/>
      <c r="L1917" s="26"/>
      <c r="M1917" s="80"/>
      <c r="N1917" s="42"/>
      <c r="O1917" s="151"/>
      <c r="P1917" s="5"/>
      <c r="Q1917" s="5"/>
      <c r="S1917" s="1"/>
    </row>
    <row r="1918" spans="1:19" ht="15.95" customHeight="1" x14ac:dyDescent="0.25">
      <c r="A1918" s="5"/>
      <c r="B1918" s="11" t="s">
        <v>814</v>
      </c>
      <c r="C1918" s="93" t="s">
        <v>817</v>
      </c>
      <c r="D1918" s="42" t="s">
        <v>2222</v>
      </c>
      <c r="E1918" s="11" t="s">
        <v>820</v>
      </c>
      <c r="F1918" s="11"/>
      <c r="G1918" s="79" t="s">
        <v>18</v>
      </c>
      <c r="H1918" s="100">
        <v>250000</v>
      </c>
      <c r="I1918" s="224">
        <v>0</v>
      </c>
      <c r="J1918" s="149">
        <f t="shared" si="81"/>
        <v>250000</v>
      </c>
      <c r="K1918" s="277"/>
      <c r="L1918" s="26"/>
      <c r="M1918" s="80"/>
      <c r="N1918" s="42"/>
      <c r="O1918" s="151"/>
      <c r="P1918" s="5"/>
      <c r="Q1918" s="5"/>
      <c r="S1918" s="1"/>
    </row>
    <row r="1919" spans="1:19" ht="15.95" customHeight="1" x14ac:dyDescent="0.25">
      <c r="A1919" s="5"/>
      <c r="B1919" s="102" t="s">
        <v>2570</v>
      </c>
      <c r="C1919" s="101" t="s">
        <v>817</v>
      </c>
      <c r="D1919" s="102" t="s">
        <v>2222</v>
      </c>
      <c r="E1919" s="102"/>
      <c r="F1919" s="11"/>
      <c r="G1919" s="103" t="s">
        <v>3013</v>
      </c>
      <c r="H1919" s="100"/>
      <c r="I1919" s="224"/>
      <c r="J1919" s="149">
        <f>-J1918</f>
        <v>-250000</v>
      </c>
      <c r="K1919" s="277"/>
      <c r="L1919" s="26"/>
      <c r="M1919" s="80"/>
      <c r="N1919" s="42"/>
      <c r="O1919" s="151"/>
      <c r="P1919" s="5"/>
      <c r="Q1919" s="5"/>
      <c r="S1919" s="1"/>
    </row>
    <row r="1920" spans="1:19" ht="15.95" customHeight="1" x14ac:dyDescent="0.25">
      <c r="A1920" s="5"/>
      <c r="B1920" s="11" t="s">
        <v>815</v>
      </c>
      <c r="C1920" s="93" t="s">
        <v>817</v>
      </c>
      <c r="D1920" s="42" t="s">
        <v>2222</v>
      </c>
      <c r="E1920" s="11" t="s">
        <v>821</v>
      </c>
      <c r="F1920" s="11"/>
      <c r="G1920" s="79" t="s">
        <v>18</v>
      </c>
      <c r="H1920" s="100">
        <v>96000</v>
      </c>
      <c r="I1920" s="224">
        <v>0</v>
      </c>
      <c r="J1920" s="149">
        <f t="shared" si="81"/>
        <v>96000</v>
      </c>
      <c r="K1920" s="277"/>
      <c r="L1920" s="26"/>
      <c r="M1920" s="80"/>
      <c r="N1920" s="42"/>
      <c r="O1920" s="151"/>
      <c r="P1920" s="5"/>
      <c r="Q1920" s="5"/>
      <c r="S1920" s="1"/>
    </row>
    <row r="1921" spans="1:19" ht="15.95" customHeight="1" x14ac:dyDescent="0.25">
      <c r="A1921" s="5"/>
      <c r="B1921" s="102" t="s">
        <v>2570</v>
      </c>
      <c r="C1921" s="101" t="s">
        <v>817</v>
      </c>
      <c r="D1921" s="102" t="s">
        <v>2222</v>
      </c>
      <c r="E1921" s="102"/>
      <c r="F1921" s="11"/>
      <c r="G1921" s="103" t="s">
        <v>3013</v>
      </c>
      <c r="H1921" s="100"/>
      <c r="I1921" s="224"/>
      <c r="J1921" s="149">
        <f>-J1920</f>
        <v>-96000</v>
      </c>
      <c r="K1921" s="277"/>
      <c r="L1921" s="26"/>
      <c r="M1921" s="80"/>
      <c r="N1921" s="42"/>
      <c r="O1921" s="151"/>
      <c r="P1921" s="5"/>
      <c r="Q1921" s="5"/>
      <c r="S1921" s="1"/>
    </row>
    <row r="1922" spans="1:19" ht="15.95" customHeight="1" x14ac:dyDescent="0.25">
      <c r="A1922" s="5"/>
      <c r="B1922" s="11" t="s">
        <v>816</v>
      </c>
      <c r="C1922" s="93" t="s">
        <v>817</v>
      </c>
      <c r="D1922" s="42" t="s">
        <v>2222</v>
      </c>
      <c r="E1922" s="11" t="s">
        <v>822</v>
      </c>
      <c r="F1922" s="11"/>
      <c r="G1922" s="79" t="s">
        <v>18</v>
      </c>
      <c r="H1922" s="100">
        <v>390500</v>
      </c>
      <c r="I1922" s="224">
        <v>0</v>
      </c>
      <c r="J1922" s="149">
        <f t="shared" si="81"/>
        <v>390500</v>
      </c>
      <c r="K1922" s="277"/>
      <c r="L1922" s="26"/>
      <c r="M1922" s="80"/>
      <c r="N1922" s="42"/>
      <c r="O1922" s="151"/>
      <c r="P1922" s="5"/>
      <c r="Q1922" s="5"/>
      <c r="S1922" s="1"/>
    </row>
    <row r="1923" spans="1:19" ht="15.95" customHeight="1" x14ac:dyDescent="0.25">
      <c r="A1923" s="5"/>
      <c r="B1923" s="102" t="s">
        <v>2570</v>
      </c>
      <c r="C1923" s="101" t="s">
        <v>817</v>
      </c>
      <c r="D1923" s="102" t="s">
        <v>2222</v>
      </c>
      <c r="E1923" s="102"/>
      <c r="F1923" s="11"/>
      <c r="G1923" s="103" t="s">
        <v>3013</v>
      </c>
      <c r="H1923" s="100"/>
      <c r="I1923" s="224"/>
      <c r="J1923" s="149">
        <f>-J1922</f>
        <v>-390500</v>
      </c>
      <c r="K1923" s="277"/>
      <c r="L1923" s="26"/>
      <c r="M1923" s="80"/>
      <c r="N1923" s="42"/>
      <c r="O1923" s="151"/>
      <c r="P1923" s="5"/>
      <c r="Q1923" s="5"/>
      <c r="S1923" s="1"/>
    </row>
    <row r="1924" spans="1:19" ht="15.95" customHeight="1" x14ac:dyDescent="0.25">
      <c r="A1924" s="5"/>
      <c r="B1924" s="84"/>
      <c r="C1924" s="58"/>
      <c r="D1924" s="66"/>
      <c r="E1924" s="85"/>
      <c r="F1924" s="11"/>
      <c r="G1924" s="142"/>
      <c r="H1924" s="58"/>
      <c r="I1924" s="86"/>
      <c r="J1924" s="87">
        <f>SUM(J1914:J1923)</f>
        <v>0</v>
      </c>
      <c r="K1924" s="277"/>
      <c r="L1924" s="26"/>
      <c r="M1924" s="80"/>
      <c r="N1924" s="42"/>
      <c r="O1924" s="151"/>
      <c r="P1924" s="5"/>
      <c r="Q1924" s="5"/>
      <c r="S1924" s="1"/>
    </row>
    <row r="1925" spans="1:19" s="359" customFormat="1" ht="15.95" customHeight="1" x14ac:dyDescent="0.25">
      <c r="A1925" s="348"/>
      <c r="B1925" s="401"/>
      <c r="C1925" s="363"/>
      <c r="D1925" s="355"/>
      <c r="E1925" s="421"/>
      <c r="F1925" s="368"/>
      <c r="G1925" s="389"/>
      <c r="H1925" s="363"/>
      <c r="I1925" s="86"/>
      <c r="J1925" s="86"/>
      <c r="K1925" s="227"/>
      <c r="L1925" s="354"/>
      <c r="M1925" s="377"/>
      <c r="N1925" s="351"/>
      <c r="O1925" s="373"/>
      <c r="P1925" s="348"/>
      <c r="Q1925" s="348"/>
      <c r="S1925" s="360"/>
    </row>
    <row r="1926" spans="1:19" s="359" customFormat="1" ht="15.95" customHeight="1" x14ac:dyDescent="0.25">
      <c r="A1926" s="348"/>
      <c r="B1926" s="47"/>
      <c r="C1926" s="48" t="s">
        <v>3376</v>
      </c>
      <c r="D1926" s="49" t="s">
        <v>3377</v>
      </c>
      <c r="E1926" s="50"/>
      <c r="F1926" s="90"/>
      <c r="G1926" s="51"/>
      <c r="H1926" s="48"/>
      <c r="I1926" s="54"/>
      <c r="J1926" s="54"/>
      <c r="K1926" s="123">
        <f>+J1930</f>
        <v>32000</v>
      </c>
      <c r="L1926" s="73"/>
      <c r="M1926" s="74"/>
      <c r="N1926" s="75"/>
      <c r="O1926" s="161"/>
      <c r="P1926" s="348"/>
      <c r="Q1926" s="348"/>
      <c r="S1926" s="360"/>
    </row>
    <row r="1927" spans="1:19" s="359" customFormat="1" ht="15.95" customHeight="1" x14ac:dyDescent="0.25">
      <c r="A1927" s="348"/>
      <c r="B1927" s="362" t="s">
        <v>2448</v>
      </c>
      <c r="C1927" s="361" t="s">
        <v>3376</v>
      </c>
      <c r="D1927" s="351" t="s">
        <v>3377</v>
      </c>
      <c r="E1927" s="11" t="s">
        <v>993</v>
      </c>
      <c r="F1927" s="368"/>
      <c r="G1927" s="367" t="s">
        <v>3378</v>
      </c>
      <c r="H1927" s="94">
        <v>20000</v>
      </c>
      <c r="I1927" s="149">
        <v>0</v>
      </c>
      <c r="J1927" s="149">
        <f>+H1927+I1927</f>
        <v>20000</v>
      </c>
      <c r="K1927" s="227"/>
      <c r="L1927" s="354"/>
      <c r="M1927" s="377"/>
      <c r="N1927" s="351"/>
      <c r="O1927" s="373"/>
      <c r="P1927" s="348"/>
      <c r="Q1927" s="348"/>
      <c r="S1927" s="360"/>
    </row>
    <row r="1928" spans="1:19" s="359" customFormat="1" ht="15.95" customHeight="1" x14ac:dyDescent="0.25">
      <c r="A1928" s="348"/>
      <c r="B1928" s="362" t="s">
        <v>3739</v>
      </c>
      <c r="C1928" s="361" t="s">
        <v>3376</v>
      </c>
      <c r="D1928" s="351" t="s">
        <v>3740</v>
      </c>
      <c r="E1928" s="11" t="s">
        <v>811</v>
      </c>
      <c r="F1928" s="368">
        <v>238</v>
      </c>
      <c r="G1928" s="367" t="s">
        <v>3741</v>
      </c>
      <c r="H1928" s="94">
        <v>12000</v>
      </c>
      <c r="I1928" s="149"/>
      <c r="J1928" s="149">
        <v>12000</v>
      </c>
      <c r="K1928" s="227"/>
      <c r="L1928" s="354"/>
      <c r="M1928" s="377"/>
      <c r="N1928" s="351"/>
      <c r="O1928" s="373"/>
      <c r="P1928" s="348"/>
      <c r="Q1928" s="348"/>
      <c r="S1928" s="360"/>
    </row>
    <row r="1929" spans="1:19" s="359" customFormat="1" ht="15.95" customHeight="1" x14ac:dyDescent="0.25">
      <c r="A1929" s="348"/>
      <c r="B1929" s="362"/>
      <c r="C1929" s="361"/>
      <c r="D1929" s="351"/>
      <c r="E1929" s="11"/>
      <c r="F1929" s="368"/>
      <c r="G1929" s="367"/>
      <c r="H1929" s="94"/>
      <c r="I1929" s="149"/>
      <c r="J1929" s="149"/>
      <c r="K1929" s="227"/>
      <c r="L1929" s="354"/>
      <c r="M1929" s="377"/>
      <c r="N1929" s="351"/>
      <c r="O1929" s="373"/>
      <c r="P1929" s="348"/>
      <c r="Q1929" s="348"/>
      <c r="S1929" s="360"/>
    </row>
    <row r="1930" spans="1:19" s="359" customFormat="1" ht="15.95" customHeight="1" x14ac:dyDescent="0.25">
      <c r="A1930" s="348"/>
      <c r="B1930" s="401"/>
      <c r="C1930" s="363"/>
      <c r="D1930" s="355"/>
      <c r="E1930" s="421"/>
      <c r="F1930" s="368"/>
      <c r="G1930" s="389"/>
      <c r="H1930" s="94"/>
      <c r="I1930" s="149"/>
      <c r="J1930" s="87">
        <f>SUM(J1927:J1929)</f>
        <v>32000</v>
      </c>
      <c r="K1930" s="227"/>
      <c r="L1930" s="354"/>
      <c r="M1930" s="377"/>
      <c r="N1930" s="351"/>
      <c r="O1930" s="373"/>
      <c r="P1930" s="348"/>
      <c r="Q1930" s="348"/>
      <c r="S1930" s="360"/>
    </row>
    <row r="1931" spans="1:19" s="359" customFormat="1" ht="15.95" customHeight="1" x14ac:dyDescent="0.25">
      <c r="A1931" s="348"/>
      <c r="B1931" s="401"/>
      <c r="C1931" s="363"/>
      <c r="D1931" s="355"/>
      <c r="E1931" s="421"/>
      <c r="F1931" s="368"/>
      <c r="G1931" s="389"/>
      <c r="H1931" s="363"/>
      <c r="I1931" s="86"/>
      <c r="J1931" s="86"/>
      <c r="K1931" s="227"/>
      <c r="L1931" s="354"/>
      <c r="M1931" s="377"/>
      <c r="N1931" s="351"/>
      <c r="O1931" s="373"/>
      <c r="P1931" s="348"/>
      <c r="Q1931" s="348"/>
      <c r="S1931" s="360"/>
    </row>
    <row r="1932" spans="1:19" ht="15.95" customHeight="1" x14ac:dyDescent="0.25">
      <c r="A1932" s="5" t="str">
        <f t="shared" ref="A1932:A1955" si="82">IF(B1932="","",CONCATENATE(MONTH(B1932),YEAR(B1932)))</f>
        <v/>
      </c>
      <c r="B1932" s="47"/>
      <c r="C1932" s="48" t="s">
        <v>502</v>
      </c>
      <c r="D1932" s="49" t="s">
        <v>503</v>
      </c>
      <c r="E1932" s="50"/>
      <c r="F1932" s="51"/>
      <c r="G1932" s="52"/>
      <c r="H1932" s="48"/>
      <c r="I1932" s="53"/>
      <c r="J1932" s="54"/>
      <c r="K1932" s="123">
        <f>+J1956+J1994+J1997</f>
        <v>28633665.219999999</v>
      </c>
      <c r="L1932" s="26">
        <f t="shared" ref="L1932:L1954" si="83">+IF(B1933="","",B1933+30)</f>
        <v>44232</v>
      </c>
      <c r="M1932" s="49" t="str">
        <f>+IF(B1932="","",#REF!-$K$3)</f>
        <v/>
      </c>
      <c r="N1932" s="75"/>
      <c r="O1932" s="161"/>
      <c r="P1932" s="64"/>
      <c r="Q1932" s="64"/>
      <c r="S1932" s="1"/>
    </row>
    <row r="1933" spans="1:19" ht="15.95" customHeight="1" x14ac:dyDescent="0.25">
      <c r="A1933" s="5" t="str">
        <f t="shared" si="82"/>
        <v>12021</v>
      </c>
      <c r="B1933" s="22">
        <v>44202</v>
      </c>
      <c r="C1933" s="78" t="s">
        <v>502</v>
      </c>
      <c r="D1933" s="10" t="s">
        <v>503</v>
      </c>
      <c r="E1933" s="10">
        <v>5133</v>
      </c>
      <c r="F1933" s="10">
        <v>49968</v>
      </c>
      <c r="G1933" s="59" t="s">
        <v>18</v>
      </c>
      <c r="H1933" s="204">
        <v>446250</v>
      </c>
      <c r="I1933" s="60">
        <v>0</v>
      </c>
      <c r="J1933" s="94">
        <v>446250</v>
      </c>
      <c r="K1933" s="273"/>
      <c r="L1933" s="26">
        <f t="shared" si="83"/>
        <v>44232</v>
      </c>
      <c r="M1933" s="66"/>
      <c r="N1933" s="67"/>
      <c r="O1933" s="81"/>
      <c r="P1933" s="64"/>
      <c r="Q1933" s="64"/>
      <c r="S1933" s="1"/>
    </row>
    <row r="1934" spans="1:19" ht="15.95" customHeight="1" x14ac:dyDescent="0.25">
      <c r="A1934" s="5" t="str">
        <f t="shared" si="82"/>
        <v>12021</v>
      </c>
      <c r="B1934" s="22">
        <v>44202</v>
      </c>
      <c r="C1934" s="78" t="s">
        <v>502</v>
      </c>
      <c r="D1934" s="10" t="s">
        <v>503</v>
      </c>
      <c r="E1934" s="10">
        <v>5132</v>
      </c>
      <c r="F1934" s="10">
        <v>49970</v>
      </c>
      <c r="G1934" s="59" t="s">
        <v>349</v>
      </c>
      <c r="H1934" s="204">
        <v>154960</v>
      </c>
      <c r="I1934" s="60">
        <v>0</v>
      </c>
      <c r="J1934" s="94">
        <v>154960</v>
      </c>
      <c r="K1934" s="273"/>
      <c r="L1934" s="26">
        <f t="shared" si="83"/>
        <v>44252</v>
      </c>
      <c r="M1934" s="66"/>
      <c r="N1934" s="67"/>
      <c r="O1934" s="81"/>
      <c r="P1934" s="64"/>
      <c r="Q1934" s="64"/>
      <c r="S1934" s="1"/>
    </row>
    <row r="1935" spans="1:19" ht="15.95" customHeight="1" x14ac:dyDescent="0.25">
      <c r="A1935" s="5" t="str">
        <f t="shared" si="82"/>
        <v>12021</v>
      </c>
      <c r="B1935" s="22">
        <v>44222</v>
      </c>
      <c r="C1935" s="78" t="s">
        <v>502</v>
      </c>
      <c r="D1935" s="10" t="s">
        <v>503</v>
      </c>
      <c r="E1935" s="10">
        <v>5166</v>
      </c>
      <c r="F1935" s="10">
        <v>49961</v>
      </c>
      <c r="G1935" s="59" t="s">
        <v>18</v>
      </c>
      <c r="H1935" s="204">
        <v>64750</v>
      </c>
      <c r="I1935" s="60">
        <v>0</v>
      </c>
      <c r="J1935" s="94">
        <v>64750</v>
      </c>
      <c r="K1935" s="273"/>
      <c r="L1935" s="26">
        <f t="shared" si="83"/>
        <v>44272</v>
      </c>
      <c r="M1935" s="66"/>
      <c r="N1935" s="67"/>
      <c r="O1935" s="81"/>
      <c r="P1935" s="64"/>
      <c r="Q1935" s="64"/>
      <c r="S1935" s="1"/>
    </row>
    <row r="1936" spans="1:19" ht="15.95" customHeight="1" x14ac:dyDescent="0.25">
      <c r="A1936" s="5" t="str">
        <f t="shared" si="82"/>
        <v>22021</v>
      </c>
      <c r="B1936" s="22">
        <v>44242</v>
      </c>
      <c r="C1936" s="78" t="s">
        <v>502</v>
      </c>
      <c r="D1936" s="10" t="s">
        <v>503</v>
      </c>
      <c r="E1936" s="10">
        <v>5200</v>
      </c>
      <c r="F1936" s="10" t="s">
        <v>504</v>
      </c>
      <c r="G1936" s="59" t="s">
        <v>18</v>
      </c>
      <c r="H1936" s="204">
        <v>423576</v>
      </c>
      <c r="I1936" s="60">
        <v>0</v>
      </c>
      <c r="J1936" s="94">
        <v>423576</v>
      </c>
      <c r="K1936" s="273"/>
      <c r="L1936" s="26">
        <f t="shared" si="83"/>
        <v>44403</v>
      </c>
      <c r="M1936" s="66"/>
      <c r="N1936" s="67"/>
      <c r="O1936" s="81"/>
      <c r="P1936" s="64"/>
      <c r="Q1936" s="64"/>
      <c r="S1936" s="1"/>
    </row>
    <row r="1937" spans="1:19" ht="15.95" customHeight="1" x14ac:dyDescent="0.25">
      <c r="A1937" s="5" t="str">
        <f t="shared" si="82"/>
        <v>62021</v>
      </c>
      <c r="B1937" s="22">
        <v>44373</v>
      </c>
      <c r="C1937" s="78" t="s">
        <v>502</v>
      </c>
      <c r="D1937" s="10" t="s">
        <v>503</v>
      </c>
      <c r="E1937" s="10">
        <v>5350</v>
      </c>
      <c r="F1937" s="10">
        <v>215</v>
      </c>
      <c r="G1937" s="59" t="s">
        <v>18</v>
      </c>
      <c r="H1937" s="204">
        <v>36000</v>
      </c>
      <c r="I1937" s="60">
        <v>0</v>
      </c>
      <c r="J1937" s="94">
        <v>36000</v>
      </c>
      <c r="K1937" s="273"/>
      <c r="L1937" s="26">
        <f t="shared" si="83"/>
        <v>44406</v>
      </c>
      <c r="M1937" s="66"/>
      <c r="N1937" s="67"/>
      <c r="O1937" s="81"/>
      <c r="P1937" s="64"/>
      <c r="Q1937" s="64"/>
      <c r="S1937" s="1"/>
    </row>
    <row r="1938" spans="1:19" ht="15.95" customHeight="1" x14ac:dyDescent="0.25">
      <c r="A1938" s="5" t="str">
        <f t="shared" si="82"/>
        <v>62021</v>
      </c>
      <c r="B1938" s="22">
        <v>44376</v>
      </c>
      <c r="C1938" s="78" t="s">
        <v>502</v>
      </c>
      <c r="D1938" s="10" t="s">
        <v>503</v>
      </c>
      <c r="E1938" s="10">
        <v>5351</v>
      </c>
      <c r="F1938" s="10">
        <v>214</v>
      </c>
      <c r="G1938" s="59" t="s">
        <v>18</v>
      </c>
      <c r="H1938" s="204">
        <v>441500</v>
      </c>
      <c r="I1938" s="60">
        <v>0</v>
      </c>
      <c r="J1938" s="94">
        <v>441500</v>
      </c>
      <c r="K1938" s="273"/>
      <c r="L1938" s="26">
        <f t="shared" si="83"/>
        <v>44406</v>
      </c>
      <c r="M1938" s="66"/>
      <c r="N1938" s="67"/>
      <c r="O1938" s="81"/>
      <c r="P1938" s="64"/>
      <c r="Q1938" s="64"/>
      <c r="S1938" s="1"/>
    </row>
    <row r="1939" spans="1:19" ht="15.95" customHeight="1" x14ac:dyDescent="0.25">
      <c r="A1939" s="5" t="str">
        <f t="shared" si="82"/>
        <v>62021</v>
      </c>
      <c r="B1939" s="22">
        <v>44376</v>
      </c>
      <c r="C1939" s="78" t="s">
        <v>502</v>
      </c>
      <c r="D1939" s="10" t="s">
        <v>503</v>
      </c>
      <c r="E1939" s="10">
        <v>5345</v>
      </c>
      <c r="F1939" s="10">
        <v>219</v>
      </c>
      <c r="G1939" s="59" t="s">
        <v>18</v>
      </c>
      <c r="H1939" s="204">
        <v>554400</v>
      </c>
      <c r="I1939" s="60">
        <v>0</v>
      </c>
      <c r="J1939" s="94">
        <v>554400</v>
      </c>
      <c r="K1939" s="273"/>
      <c r="L1939" s="26">
        <f t="shared" si="83"/>
        <v>44406</v>
      </c>
      <c r="M1939" s="66"/>
      <c r="N1939" s="67"/>
      <c r="O1939" s="81"/>
      <c r="P1939" s="64"/>
      <c r="Q1939" s="64"/>
      <c r="S1939" s="1"/>
    </row>
    <row r="1940" spans="1:19" ht="15.95" customHeight="1" x14ac:dyDescent="0.25">
      <c r="A1940" s="5" t="str">
        <f t="shared" si="82"/>
        <v>62021</v>
      </c>
      <c r="B1940" s="22">
        <v>44376</v>
      </c>
      <c r="C1940" s="78" t="s">
        <v>502</v>
      </c>
      <c r="D1940" s="10" t="s">
        <v>503</v>
      </c>
      <c r="E1940" s="10">
        <v>5352</v>
      </c>
      <c r="F1940" s="10">
        <v>213</v>
      </c>
      <c r="G1940" s="59" t="s">
        <v>349</v>
      </c>
      <c r="H1940" s="204">
        <v>480000</v>
      </c>
      <c r="I1940" s="60">
        <v>0</v>
      </c>
      <c r="J1940" s="94">
        <v>480000</v>
      </c>
      <c r="K1940" s="273"/>
      <c r="L1940" s="26">
        <f t="shared" si="83"/>
        <v>44406</v>
      </c>
      <c r="M1940" s="66"/>
      <c r="N1940" s="67"/>
      <c r="O1940" s="81"/>
      <c r="P1940" s="64"/>
      <c r="Q1940" s="64"/>
      <c r="S1940" s="1"/>
    </row>
    <row r="1941" spans="1:19" ht="15.95" customHeight="1" x14ac:dyDescent="0.25">
      <c r="A1941" s="5" t="str">
        <f t="shared" si="82"/>
        <v>62021</v>
      </c>
      <c r="B1941" s="22">
        <v>44376</v>
      </c>
      <c r="C1941" s="78" t="s">
        <v>502</v>
      </c>
      <c r="D1941" s="10" t="s">
        <v>503</v>
      </c>
      <c r="E1941" s="10">
        <v>5346</v>
      </c>
      <c r="F1941" s="10">
        <v>685</v>
      </c>
      <c r="G1941" s="59" t="s">
        <v>349</v>
      </c>
      <c r="H1941" s="204">
        <v>583230</v>
      </c>
      <c r="I1941" s="60">
        <v>0</v>
      </c>
      <c r="J1941" s="94">
        <v>583230</v>
      </c>
      <c r="K1941" s="273"/>
      <c r="L1941" s="26">
        <f t="shared" si="83"/>
        <v>44406</v>
      </c>
      <c r="M1941" s="66"/>
      <c r="N1941" s="67"/>
      <c r="O1941" s="81"/>
      <c r="P1941" s="64"/>
      <c r="Q1941" s="64"/>
      <c r="S1941" s="1"/>
    </row>
    <row r="1942" spans="1:19" ht="15.95" customHeight="1" x14ac:dyDescent="0.25">
      <c r="A1942" s="5" t="str">
        <f t="shared" si="82"/>
        <v>62021</v>
      </c>
      <c r="B1942" s="22">
        <v>44376</v>
      </c>
      <c r="C1942" s="78" t="s">
        <v>502</v>
      </c>
      <c r="D1942" s="10" t="s">
        <v>503</v>
      </c>
      <c r="E1942" s="10">
        <v>5347</v>
      </c>
      <c r="F1942" s="10">
        <v>218</v>
      </c>
      <c r="G1942" s="59" t="s">
        <v>409</v>
      </c>
      <c r="H1942" s="204">
        <v>638340</v>
      </c>
      <c r="I1942" s="60">
        <v>0</v>
      </c>
      <c r="J1942" s="94">
        <v>638340</v>
      </c>
      <c r="K1942" s="273"/>
      <c r="L1942" s="26">
        <f t="shared" si="83"/>
        <v>44406</v>
      </c>
      <c r="M1942" s="66"/>
      <c r="N1942" s="67"/>
      <c r="O1942" s="81"/>
      <c r="P1942" s="64"/>
      <c r="Q1942" s="64"/>
      <c r="S1942" s="1"/>
    </row>
    <row r="1943" spans="1:19" ht="15.95" customHeight="1" x14ac:dyDescent="0.25">
      <c r="A1943" s="5" t="str">
        <f t="shared" si="82"/>
        <v>62021</v>
      </c>
      <c r="B1943" s="22">
        <v>44376</v>
      </c>
      <c r="C1943" s="78" t="s">
        <v>502</v>
      </c>
      <c r="D1943" s="10" t="s">
        <v>503</v>
      </c>
      <c r="E1943" s="10">
        <v>5344</v>
      </c>
      <c r="F1943" s="10">
        <v>221</v>
      </c>
      <c r="G1943" s="59" t="s">
        <v>18</v>
      </c>
      <c r="H1943" s="204">
        <v>796000</v>
      </c>
      <c r="I1943" s="60">
        <v>0</v>
      </c>
      <c r="J1943" s="94">
        <v>796000</v>
      </c>
      <c r="K1943" s="273"/>
      <c r="L1943" s="26">
        <f t="shared" si="83"/>
        <v>44406</v>
      </c>
      <c r="M1943" s="66"/>
      <c r="N1943" s="67"/>
      <c r="O1943" s="81"/>
      <c r="P1943" s="64"/>
      <c r="Q1943" s="64"/>
      <c r="S1943" s="1"/>
    </row>
    <row r="1944" spans="1:19" ht="15.95" customHeight="1" x14ac:dyDescent="0.25">
      <c r="A1944" s="5" t="str">
        <f t="shared" si="82"/>
        <v>62021</v>
      </c>
      <c r="B1944" s="22">
        <v>44376</v>
      </c>
      <c r="C1944" s="78" t="s">
        <v>502</v>
      </c>
      <c r="D1944" s="10" t="s">
        <v>503</v>
      </c>
      <c r="E1944" s="10">
        <v>5353</v>
      </c>
      <c r="F1944" s="10">
        <v>212</v>
      </c>
      <c r="G1944" s="59" t="s">
        <v>409</v>
      </c>
      <c r="H1944" s="204">
        <v>417000</v>
      </c>
      <c r="I1944" s="60">
        <v>34560</v>
      </c>
      <c r="J1944" s="94">
        <v>451560</v>
      </c>
      <c r="K1944" s="273"/>
      <c r="L1944" s="26">
        <f>+IF(B1946="","",B1946+30)</f>
        <v>44406</v>
      </c>
      <c r="M1944" s="66"/>
      <c r="N1944" s="67"/>
      <c r="O1944" s="81"/>
      <c r="P1944" s="64"/>
      <c r="Q1944" s="64"/>
      <c r="S1944" s="1"/>
    </row>
    <row r="1945" spans="1:19" ht="15.95" customHeight="1" x14ac:dyDescent="0.25">
      <c r="A1945" s="5"/>
      <c r="B1945" s="137" t="s">
        <v>3454</v>
      </c>
      <c r="C1945" s="318" t="s">
        <v>502</v>
      </c>
      <c r="D1945" s="271" t="s">
        <v>503</v>
      </c>
      <c r="E1945" s="271">
        <v>5353</v>
      </c>
      <c r="F1945" s="271">
        <v>212</v>
      </c>
      <c r="G1945" s="103" t="s">
        <v>3397</v>
      </c>
      <c r="H1945" s="150"/>
      <c r="I1945" s="60"/>
      <c r="J1945" s="94">
        <f>-J1944</f>
        <v>-451560</v>
      </c>
      <c r="K1945" s="273"/>
      <c r="L1945" s="26"/>
      <c r="M1945" s="66"/>
      <c r="N1945" s="67"/>
      <c r="O1945" s="81"/>
      <c r="P1945" s="64"/>
      <c r="Q1945" s="64"/>
      <c r="S1945" s="1"/>
    </row>
    <row r="1946" spans="1:19" ht="15.95" customHeight="1" x14ac:dyDescent="0.25">
      <c r="A1946" s="5" t="str">
        <f t="shared" si="82"/>
        <v>62021</v>
      </c>
      <c r="B1946" s="22">
        <v>44376</v>
      </c>
      <c r="C1946" s="78" t="s">
        <v>502</v>
      </c>
      <c r="D1946" s="10" t="s">
        <v>503</v>
      </c>
      <c r="E1946" s="10">
        <v>5343</v>
      </c>
      <c r="F1946" s="10">
        <v>222</v>
      </c>
      <c r="G1946" s="59" t="s">
        <v>349</v>
      </c>
      <c r="H1946" s="204">
        <v>519750</v>
      </c>
      <c r="I1946" s="60">
        <v>93555</v>
      </c>
      <c r="J1946" s="94">
        <v>613305</v>
      </c>
      <c r="K1946" s="273"/>
      <c r="L1946" s="26">
        <f t="shared" si="83"/>
        <v>44406</v>
      </c>
      <c r="M1946" s="66"/>
      <c r="N1946" s="67"/>
      <c r="O1946" s="81"/>
      <c r="P1946" s="64"/>
      <c r="Q1946" s="64"/>
      <c r="S1946" s="1"/>
    </row>
    <row r="1947" spans="1:19" ht="15.95" customHeight="1" x14ac:dyDescent="0.25">
      <c r="A1947" s="5" t="str">
        <f t="shared" si="82"/>
        <v>62021</v>
      </c>
      <c r="B1947" s="22">
        <v>44376</v>
      </c>
      <c r="C1947" s="78" t="s">
        <v>502</v>
      </c>
      <c r="D1947" s="10" t="s">
        <v>503</v>
      </c>
      <c r="E1947" s="10">
        <v>5342</v>
      </c>
      <c r="F1947" s="10">
        <v>226</v>
      </c>
      <c r="G1947" s="59" t="s">
        <v>18</v>
      </c>
      <c r="H1947" s="204">
        <v>795200</v>
      </c>
      <c r="I1947" s="60">
        <v>0</v>
      </c>
      <c r="J1947" s="94">
        <v>795200</v>
      </c>
      <c r="K1947" s="273"/>
      <c r="L1947" s="26">
        <f t="shared" si="83"/>
        <v>44426</v>
      </c>
      <c r="M1947" s="66"/>
      <c r="N1947" s="67"/>
      <c r="O1947" s="81"/>
      <c r="P1947" s="64"/>
      <c r="Q1947" s="64"/>
      <c r="S1947" s="1"/>
    </row>
    <row r="1948" spans="1:19" ht="15.95" customHeight="1" x14ac:dyDescent="0.25">
      <c r="A1948" s="5" t="str">
        <f t="shared" si="82"/>
        <v>72021</v>
      </c>
      <c r="B1948" s="22">
        <v>44396</v>
      </c>
      <c r="C1948" s="78" t="s">
        <v>502</v>
      </c>
      <c r="D1948" s="10" t="s">
        <v>503</v>
      </c>
      <c r="E1948" s="10">
        <v>5395</v>
      </c>
      <c r="F1948" s="10">
        <v>306</v>
      </c>
      <c r="G1948" s="59" t="s">
        <v>18</v>
      </c>
      <c r="H1948" s="204">
        <v>700000</v>
      </c>
      <c r="I1948" s="60">
        <v>0</v>
      </c>
      <c r="J1948" s="94">
        <v>700000</v>
      </c>
      <c r="K1948" s="273"/>
      <c r="L1948" s="26">
        <f t="shared" si="83"/>
        <v>44426</v>
      </c>
      <c r="M1948" s="66" t="e">
        <f>+IF(B1948="","",L1947-$K$3)</f>
        <v>#VALUE!</v>
      </c>
      <c r="N1948" s="67"/>
      <c r="O1948" s="81" t="s">
        <v>333</v>
      </c>
      <c r="P1948" s="64"/>
      <c r="Q1948" s="64"/>
      <c r="S1948" s="1"/>
    </row>
    <row r="1949" spans="1:19" ht="15.95" customHeight="1" x14ac:dyDescent="0.25">
      <c r="A1949" s="5" t="str">
        <f t="shared" si="82"/>
        <v>72021</v>
      </c>
      <c r="B1949" s="22">
        <v>44396</v>
      </c>
      <c r="C1949" s="78" t="s">
        <v>502</v>
      </c>
      <c r="D1949" s="10" t="s">
        <v>503</v>
      </c>
      <c r="E1949" s="10">
        <v>5391</v>
      </c>
      <c r="F1949" s="10">
        <v>302</v>
      </c>
      <c r="G1949" s="59" t="s">
        <v>349</v>
      </c>
      <c r="H1949" s="204">
        <v>554000</v>
      </c>
      <c r="I1949" s="60">
        <v>0</v>
      </c>
      <c r="J1949" s="94">
        <v>554000</v>
      </c>
      <c r="K1949" s="273"/>
      <c r="L1949" s="26">
        <f t="shared" si="83"/>
        <v>44426</v>
      </c>
      <c r="M1949" s="66"/>
      <c r="N1949" s="67"/>
      <c r="O1949" s="81"/>
      <c r="P1949" s="64"/>
      <c r="Q1949" s="64"/>
      <c r="S1949" s="1"/>
    </row>
    <row r="1950" spans="1:19" ht="15.95" customHeight="1" x14ac:dyDescent="0.25">
      <c r="A1950" s="5" t="str">
        <f t="shared" si="82"/>
        <v>72021</v>
      </c>
      <c r="B1950" s="22">
        <v>44396</v>
      </c>
      <c r="C1950" s="78" t="s">
        <v>502</v>
      </c>
      <c r="D1950" s="10" t="s">
        <v>503</v>
      </c>
      <c r="E1950" s="10">
        <v>5388</v>
      </c>
      <c r="F1950" s="10">
        <v>300</v>
      </c>
      <c r="G1950" s="59" t="s">
        <v>409</v>
      </c>
      <c r="H1950" s="204">
        <v>345650</v>
      </c>
      <c r="I1950" s="60">
        <v>28800</v>
      </c>
      <c r="J1950" s="94">
        <v>374450</v>
      </c>
      <c r="K1950" s="273"/>
      <c r="L1950" s="26">
        <f t="shared" si="83"/>
        <v>44426</v>
      </c>
      <c r="M1950" s="66"/>
      <c r="N1950" s="67"/>
      <c r="O1950" s="81"/>
      <c r="P1950" s="64"/>
      <c r="Q1950" s="64"/>
      <c r="S1950" s="1"/>
    </row>
    <row r="1951" spans="1:19" ht="15.95" customHeight="1" x14ac:dyDescent="0.25">
      <c r="A1951" s="5" t="str">
        <f t="shared" si="82"/>
        <v>72021</v>
      </c>
      <c r="B1951" s="22">
        <v>44396</v>
      </c>
      <c r="C1951" s="78" t="s">
        <v>502</v>
      </c>
      <c r="D1951" s="10" t="s">
        <v>503</v>
      </c>
      <c r="E1951" s="10">
        <v>5390</v>
      </c>
      <c r="F1951" s="10">
        <v>301</v>
      </c>
      <c r="G1951" s="59" t="s">
        <v>18</v>
      </c>
      <c r="H1951" s="204">
        <v>550000</v>
      </c>
      <c r="I1951" s="60">
        <v>0</v>
      </c>
      <c r="J1951" s="94">
        <v>550000</v>
      </c>
      <c r="K1951" s="273"/>
      <c r="L1951" s="26">
        <f t="shared" si="83"/>
        <v>44426</v>
      </c>
      <c r="M1951" s="66"/>
      <c r="N1951" s="67"/>
      <c r="O1951" s="81"/>
      <c r="P1951" s="64"/>
      <c r="Q1951" s="64"/>
      <c r="S1951" s="1"/>
    </row>
    <row r="1952" spans="1:19" ht="15.95" customHeight="1" x14ac:dyDescent="0.25">
      <c r="A1952" s="5" t="str">
        <f t="shared" si="82"/>
        <v>72021</v>
      </c>
      <c r="B1952" s="22">
        <v>44396</v>
      </c>
      <c r="C1952" s="78" t="s">
        <v>502</v>
      </c>
      <c r="D1952" s="10" t="s">
        <v>503</v>
      </c>
      <c r="E1952" s="10">
        <v>5389</v>
      </c>
      <c r="F1952" s="10">
        <v>124</v>
      </c>
      <c r="G1952" s="59" t="s">
        <v>18</v>
      </c>
      <c r="H1952" s="204">
        <v>796000</v>
      </c>
      <c r="I1952" s="60">
        <v>0</v>
      </c>
      <c r="J1952" s="94">
        <v>796000</v>
      </c>
      <c r="K1952" s="273"/>
      <c r="L1952" s="26">
        <f t="shared" si="83"/>
        <v>44426</v>
      </c>
      <c r="M1952" s="66"/>
      <c r="N1952" s="67"/>
      <c r="O1952" s="81"/>
      <c r="P1952" s="64"/>
      <c r="Q1952" s="64"/>
      <c r="S1952" s="1"/>
    </row>
    <row r="1953" spans="1:19" ht="15.95" customHeight="1" x14ac:dyDescent="0.25">
      <c r="A1953" s="5" t="str">
        <f t="shared" si="82"/>
        <v>72021</v>
      </c>
      <c r="B1953" s="22">
        <v>44396</v>
      </c>
      <c r="C1953" s="78" t="s">
        <v>502</v>
      </c>
      <c r="D1953" s="10" t="s">
        <v>503</v>
      </c>
      <c r="E1953" s="10">
        <v>5392</v>
      </c>
      <c r="F1953" s="10">
        <v>303</v>
      </c>
      <c r="G1953" s="59" t="s">
        <v>18</v>
      </c>
      <c r="H1953" s="204">
        <v>554400</v>
      </c>
      <c r="I1953" s="60">
        <v>0</v>
      </c>
      <c r="J1953" s="94">
        <v>554400</v>
      </c>
      <c r="K1953" s="273"/>
      <c r="L1953" s="26">
        <f t="shared" si="83"/>
        <v>44426</v>
      </c>
      <c r="M1953" s="66"/>
      <c r="N1953" s="67"/>
      <c r="O1953" s="81"/>
      <c r="P1953" s="64"/>
      <c r="Q1953" s="64"/>
      <c r="S1953" s="1"/>
    </row>
    <row r="1954" spans="1:19" ht="15.95" customHeight="1" x14ac:dyDescent="0.25">
      <c r="A1954" s="5" t="str">
        <f t="shared" si="82"/>
        <v>72021</v>
      </c>
      <c r="B1954" s="22">
        <v>44396</v>
      </c>
      <c r="C1954" s="78" t="s">
        <v>502</v>
      </c>
      <c r="D1954" s="10" t="s">
        <v>503</v>
      </c>
      <c r="E1954" s="10">
        <v>5393</v>
      </c>
      <c r="F1954" s="10">
        <v>304</v>
      </c>
      <c r="G1954" s="59" t="s">
        <v>18</v>
      </c>
      <c r="H1954" s="204">
        <v>544400</v>
      </c>
      <c r="I1954" s="60">
        <v>0</v>
      </c>
      <c r="J1954" s="94">
        <v>544400</v>
      </c>
      <c r="K1954" s="273"/>
      <c r="L1954" s="26">
        <f t="shared" si="83"/>
        <v>44426</v>
      </c>
      <c r="M1954" s="66"/>
      <c r="N1954" s="67"/>
      <c r="O1954" s="81"/>
      <c r="P1954" s="64"/>
      <c r="Q1954" s="64"/>
      <c r="S1954" s="1"/>
    </row>
    <row r="1955" spans="1:19" ht="15.95" customHeight="1" x14ac:dyDescent="0.25">
      <c r="A1955" s="5" t="str">
        <f t="shared" si="82"/>
        <v>72021</v>
      </c>
      <c r="B1955" s="22">
        <v>44396</v>
      </c>
      <c r="C1955" s="78" t="s">
        <v>502</v>
      </c>
      <c r="D1955" s="10" t="s">
        <v>503</v>
      </c>
      <c r="E1955" s="10">
        <v>5394</v>
      </c>
      <c r="F1955" s="10">
        <v>305</v>
      </c>
      <c r="G1955" s="59" t="s">
        <v>18</v>
      </c>
      <c r="H1955" s="204">
        <v>544400</v>
      </c>
      <c r="I1955" s="60">
        <v>0</v>
      </c>
      <c r="J1955" s="94">
        <v>544400</v>
      </c>
      <c r="K1955" s="273"/>
      <c r="L1955" s="26"/>
      <c r="M1955" s="66"/>
      <c r="N1955" s="67"/>
      <c r="O1955" s="81"/>
      <c r="P1955" s="64"/>
      <c r="Q1955" s="64"/>
      <c r="S1955" s="1"/>
    </row>
    <row r="1956" spans="1:19" ht="15.95" customHeight="1" x14ac:dyDescent="0.25">
      <c r="A1956" s="5"/>
      <c r="B1956" s="22"/>
      <c r="C1956" s="139"/>
      <c r="D1956" s="10"/>
      <c r="E1956" s="10"/>
      <c r="F1956" s="10"/>
      <c r="G1956" s="59"/>
      <c r="H1956" s="204"/>
      <c r="I1956" s="60"/>
      <c r="J1956" s="117">
        <f>SUM(J1933:J1955)</f>
        <v>10645161</v>
      </c>
      <c r="K1956" s="273"/>
      <c r="L1956" s="26">
        <f t="shared" ref="L1956:L1984" si="84">+IF(B1957="","",B1957+30)</f>
        <v>44616</v>
      </c>
      <c r="M1956" s="66"/>
      <c r="N1956" s="67"/>
      <c r="O1956" s="81"/>
      <c r="P1956" s="64"/>
      <c r="Q1956" s="64"/>
      <c r="S1956" s="1"/>
    </row>
    <row r="1957" spans="1:19" ht="15.95" customHeight="1" x14ac:dyDescent="0.25">
      <c r="A1957" s="5" t="str">
        <f t="shared" ref="A1957:A1993" si="85">IF(B1957="","",CONCATENATE(MONTH(B1957),YEAR(B1957)))</f>
        <v>12022</v>
      </c>
      <c r="B1957" s="22">
        <v>44586</v>
      </c>
      <c r="C1957" s="78" t="s">
        <v>502</v>
      </c>
      <c r="D1957" s="10" t="s">
        <v>503</v>
      </c>
      <c r="E1957" s="10">
        <v>5623</v>
      </c>
      <c r="F1957" s="10">
        <v>1404</v>
      </c>
      <c r="G1957" s="59" t="s">
        <v>409</v>
      </c>
      <c r="H1957" s="204">
        <v>461500</v>
      </c>
      <c r="I1957" s="60">
        <v>21510</v>
      </c>
      <c r="J1957" s="94">
        <v>483010</v>
      </c>
      <c r="K1957" s="273"/>
      <c r="L1957" s="26">
        <f t="shared" si="84"/>
        <v>44616</v>
      </c>
      <c r="M1957" s="66"/>
      <c r="N1957" s="67"/>
      <c r="O1957" s="81"/>
      <c r="P1957" s="64"/>
      <c r="Q1957" s="64"/>
      <c r="S1957" s="1"/>
    </row>
    <row r="1958" spans="1:19" ht="15.95" customHeight="1" x14ac:dyDescent="0.25">
      <c r="A1958" s="5" t="str">
        <f t="shared" si="85"/>
        <v>12022</v>
      </c>
      <c r="B1958" s="22">
        <v>44586</v>
      </c>
      <c r="C1958" s="78" t="s">
        <v>502</v>
      </c>
      <c r="D1958" s="10" t="s">
        <v>503</v>
      </c>
      <c r="E1958" s="10">
        <v>5626</v>
      </c>
      <c r="F1958" s="10">
        <v>1391</v>
      </c>
      <c r="G1958" s="59" t="s">
        <v>409</v>
      </c>
      <c r="H1958" s="204">
        <v>206000</v>
      </c>
      <c r="I1958" s="60">
        <v>12240</v>
      </c>
      <c r="J1958" s="94">
        <v>218240</v>
      </c>
      <c r="K1958" s="273"/>
      <c r="L1958" s="26">
        <f t="shared" si="84"/>
        <v>44616</v>
      </c>
      <c r="M1958" s="66"/>
      <c r="N1958" s="67"/>
      <c r="O1958" s="81"/>
      <c r="P1958" s="64"/>
      <c r="Q1958" s="64"/>
      <c r="S1958" s="1"/>
    </row>
    <row r="1959" spans="1:19" ht="15.95" customHeight="1" x14ac:dyDescent="0.25">
      <c r="A1959" s="5" t="str">
        <f t="shared" si="85"/>
        <v>12022</v>
      </c>
      <c r="B1959" s="22">
        <v>44586</v>
      </c>
      <c r="C1959" s="78" t="s">
        <v>502</v>
      </c>
      <c r="D1959" s="10" t="s">
        <v>503</v>
      </c>
      <c r="E1959" s="10">
        <v>5629</v>
      </c>
      <c r="F1959" s="10">
        <v>1412</v>
      </c>
      <c r="G1959" s="59" t="s">
        <v>18</v>
      </c>
      <c r="H1959" s="204">
        <v>720000</v>
      </c>
      <c r="I1959" s="60">
        <v>0</v>
      </c>
      <c r="J1959" s="94">
        <v>720000</v>
      </c>
      <c r="K1959" s="273"/>
      <c r="L1959" s="26">
        <f t="shared" si="84"/>
        <v>44616</v>
      </c>
      <c r="M1959" s="66"/>
      <c r="N1959" s="67"/>
      <c r="O1959" s="81"/>
      <c r="P1959" s="64"/>
      <c r="Q1959" s="64"/>
      <c r="S1959" s="1"/>
    </row>
    <row r="1960" spans="1:19" ht="15.95" customHeight="1" x14ac:dyDescent="0.25">
      <c r="A1960" s="5" t="str">
        <f t="shared" si="85"/>
        <v>12022</v>
      </c>
      <c r="B1960" s="22">
        <v>44586</v>
      </c>
      <c r="C1960" s="78" t="s">
        <v>502</v>
      </c>
      <c r="D1960" s="10" t="s">
        <v>503</v>
      </c>
      <c r="E1960" s="10">
        <v>5625</v>
      </c>
      <c r="F1960" s="10">
        <v>1393</v>
      </c>
      <c r="G1960" s="59" t="s">
        <v>18</v>
      </c>
      <c r="H1960" s="204">
        <v>94070</v>
      </c>
      <c r="I1960" s="60">
        <v>0</v>
      </c>
      <c r="J1960" s="94">
        <v>94070</v>
      </c>
      <c r="K1960" s="273"/>
      <c r="L1960" s="26">
        <f t="shared" si="84"/>
        <v>44616</v>
      </c>
      <c r="M1960" s="66"/>
      <c r="N1960" s="67"/>
      <c r="O1960" s="81"/>
      <c r="P1960" s="64"/>
      <c r="Q1960" s="64"/>
      <c r="S1960" s="1"/>
    </row>
    <row r="1961" spans="1:19" ht="15.95" customHeight="1" x14ac:dyDescent="0.25">
      <c r="A1961" s="5" t="str">
        <f t="shared" si="85"/>
        <v>12022</v>
      </c>
      <c r="B1961" s="22">
        <v>44586</v>
      </c>
      <c r="C1961" s="78" t="s">
        <v>502</v>
      </c>
      <c r="D1961" s="10" t="s">
        <v>503</v>
      </c>
      <c r="E1961" s="10">
        <v>5620</v>
      </c>
      <c r="F1961" s="10">
        <v>1398</v>
      </c>
      <c r="G1961" s="59" t="s">
        <v>349</v>
      </c>
      <c r="H1961" s="204">
        <v>484300</v>
      </c>
      <c r="I1961" s="60">
        <v>87174</v>
      </c>
      <c r="J1961" s="94">
        <v>571474</v>
      </c>
      <c r="K1961" s="273"/>
      <c r="L1961" s="26">
        <f t="shared" si="84"/>
        <v>44616</v>
      </c>
      <c r="M1961" s="66"/>
      <c r="N1961" s="67"/>
      <c r="O1961" s="81"/>
      <c r="P1961" s="64"/>
      <c r="Q1961" s="64"/>
      <c r="S1961" s="1"/>
    </row>
    <row r="1962" spans="1:19" ht="15.95" customHeight="1" x14ac:dyDescent="0.25">
      <c r="A1962" s="5" t="str">
        <f t="shared" si="85"/>
        <v>12022</v>
      </c>
      <c r="B1962" s="22">
        <v>44586</v>
      </c>
      <c r="C1962" s="78" t="s">
        <v>502</v>
      </c>
      <c r="D1962" s="10" t="s">
        <v>503</v>
      </c>
      <c r="E1962" s="10">
        <v>5624</v>
      </c>
      <c r="F1962" s="10">
        <v>1405</v>
      </c>
      <c r="G1962" s="59" t="s">
        <v>349</v>
      </c>
      <c r="H1962" s="204">
        <v>358500</v>
      </c>
      <c r="I1962" s="60">
        <v>64530</v>
      </c>
      <c r="J1962" s="94">
        <v>423030</v>
      </c>
      <c r="K1962" s="273"/>
      <c r="L1962" s="26">
        <f t="shared" si="84"/>
        <v>44616</v>
      </c>
      <c r="M1962" s="66"/>
      <c r="N1962" s="67"/>
      <c r="O1962" s="81"/>
      <c r="P1962" s="64"/>
      <c r="Q1962" s="64"/>
      <c r="S1962" s="1"/>
    </row>
    <row r="1963" spans="1:19" ht="15.95" customHeight="1" x14ac:dyDescent="0.25">
      <c r="A1963" s="5" t="str">
        <f t="shared" si="85"/>
        <v>12022</v>
      </c>
      <c r="B1963" s="22">
        <v>44586</v>
      </c>
      <c r="C1963" s="78" t="s">
        <v>502</v>
      </c>
      <c r="D1963" s="10" t="s">
        <v>503</v>
      </c>
      <c r="E1963" s="10">
        <v>5628</v>
      </c>
      <c r="F1963" s="10">
        <v>1413</v>
      </c>
      <c r="G1963" s="59" t="s">
        <v>349</v>
      </c>
      <c r="H1963" s="204">
        <v>109000</v>
      </c>
      <c r="I1963" s="60">
        <v>19620</v>
      </c>
      <c r="J1963" s="94">
        <v>128620</v>
      </c>
      <c r="K1963" s="273"/>
      <c r="L1963" s="26">
        <f t="shared" si="84"/>
        <v>44616</v>
      </c>
      <c r="M1963" s="66"/>
      <c r="N1963" s="67"/>
      <c r="O1963" s="81"/>
      <c r="P1963" s="64"/>
      <c r="Q1963" s="64"/>
      <c r="S1963" s="1"/>
    </row>
    <row r="1964" spans="1:19" ht="15.95" customHeight="1" x14ac:dyDescent="0.25">
      <c r="A1964" s="5" t="str">
        <f t="shared" si="85"/>
        <v>12022</v>
      </c>
      <c r="B1964" s="22">
        <v>44586</v>
      </c>
      <c r="C1964" s="78" t="s">
        <v>502</v>
      </c>
      <c r="D1964" s="10" t="s">
        <v>503</v>
      </c>
      <c r="E1964" s="10">
        <v>5619</v>
      </c>
      <c r="F1964" s="10">
        <v>1424</v>
      </c>
      <c r="G1964" s="59" t="s">
        <v>18</v>
      </c>
      <c r="H1964" s="204">
        <v>562500</v>
      </c>
      <c r="I1964" s="60">
        <v>0</v>
      </c>
      <c r="J1964" s="94">
        <v>562500</v>
      </c>
      <c r="K1964" s="273"/>
      <c r="L1964" s="26">
        <f t="shared" si="84"/>
        <v>44616</v>
      </c>
      <c r="M1964" s="66"/>
      <c r="N1964" s="67"/>
      <c r="O1964" s="81"/>
      <c r="P1964" s="64"/>
      <c r="Q1964" s="64"/>
      <c r="S1964" s="1"/>
    </row>
    <row r="1965" spans="1:19" ht="15.95" customHeight="1" x14ac:dyDescent="0.25">
      <c r="A1965" s="5" t="str">
        <f t="shared" si="85"/>
        <v>12022</v>
      </c>
      <c r="B1965" s="22">
        <v>44586</v>
      </c>
      <c r="C1965" s="78" t="s">
        <v>502</v>
      </c>
      <c r="D1965" s="10" t="s">
        <v>503</v>
      </c>
      <c r="E1965" s="10">
        <v>5618</v>
      </c>
      <c r="F1965" s="10">
        <v>1410</v>
      </c>
      <c r="G1965" s="59" t="s">
        <v>18</v>
      </c>
      <c r="H1965" s="204">
        <v>498000</v>
      </c>
      <c r="I1965" s="60">
        <v>0</v>
      </c>
      <c r="J1965" s="94">
        <v>498000</v>
      </c>
      <c r="K1965" s="273"/>
      <c r="L1965" s="26">
        <f t="shared" si="84"/>
        <v>44616</v>
      </c>
      <c r="M1965" s="66"/>
      <c r="N1965" s="67"/>
      <c r="O1965" s="81"/>
      <c r="P1965" s="64"/>
      <c r="Q1965" s="64"/>
      <c r="S1965" s="1"/>
    </row>
    <row r="1966" spans="1:19" ht="15.95" customHeight="1" x14ac:dyDescent="0.25">
      <c r="A1966" s="5" t="str">
        <f t="shared" si="85"/>
        <v>12022</v>
      </c>
      <c r="B1966" s="22">
        <v>44586</v>
      </c>
      <c r="C1966" s="78" t="s">
        <v>502</v>
      </c>
      <c r="D1966" s="10" t="s">
        <v>503</v>
      </c>
      <c r="E1966" s="10">
        <v>5627</v>
      </c>
      <c r="F1966" s="10">
        <v>1414</v>
      </c>
      <c r="G1966" s="59" t="s">
        <v>18</v>
      </c>
      <c r="H1966" s="204">
        <v>599175.96</v>
      </c>
      <c r="I1966" s="60">
        <v>0</v>
      </c>
      <c r="J1966" s="94">
        <v>599175.96</v>
      </c>
      <c r="K1966" s="273"/>
      <c r="L1966" s="26">
        <f t="shared" si="84"/>
        <v>44616</v>
      </c>
      <c r="M1966" s="66"/>
      <c r="N1966" s="67"/>
      <c r="O1966" s="81"/>
      <c r="P1966" s="64"/>
      <c r="Q1966" s="64"/>
      <c r="S1966" s="1"/>
    </row>
    <row r="1967" spans="1:19" ht="15.95" customHeight="1" x14ac:dyDescent="0.25">
      <c r="A1967" s="5" t="str">
        <f t="shared" si="85"/>
        <v>12022</v>
      </c>
      <c r="B1967" s="22">
        <v>44586</v>
      </c>
      <c r="C1967" s="78" t="s">
        <v>502</v>
      </c>
      <c r="D1967" s="10" t="s">
        <v>503</v>
      </c>
      <c r="E1967" s="10">
        <v>5621</v>
      </c>
      <c r="F1967" s="10">
        <v>1399</v>
      </c>
      <c r="G1967" s="59" t="s">
        <v>18</v>
      </c>
      <c r="H1967" s="204">
        <v>597600</v>
      </c>
      <c r="I1967" s="60">
        <v>0</v>
      </c>
      <c r="J1967" s="94">
        <v>597600</v>
      </c>
      <c r="K1967" s="273"/>
      <c r="L1967" s="26">
        <f t="shared" si="84"/>
        <v>44616</v>
      </c>
      <c r="M1967" s="66"/>
      <c r="N1967" s="67"/>
      <c r="O1967" s="81"/>
      <c r="P1967" s="64"/>
      <c r="Q1967" s="64"/>
      <c r="S1967" s="1"/>
    </row>
    <row r="1968" spans="1:19" ht="15.95" customHeight="1" x14ac:dyDescent="0.25">
      <c r="A1968" s="5" t="str">
        <f t="shared" si="85"/>
        <v>12022</v>
      </c>
      <c r="B1968" s="22">
        <v>44586</v>
      </c>
      <c r="C1968" s="78" t="s">
        <v>502</v>
      </c>
      <c r="D1968" s="42" t="s">
        <v>503</v>
      </c>
      <c r="E1968" s="10">
        <v>5622</v>
      </c>
      <c r="F1968" s="10">
        <v>1400</v>
      </c>
      <c r="G1968" s="59" t="s">
        <v>444</v>
      </c>
      <c r="H1968" s="204">
        <v>224100</v>
      </c>
      <c r="I1968" s="60">
        <v>0</v>
      </c>
      <c r="J1968" s="94">
        <v>224100</v>
      </c>
      <c r="K1968" s="273"/>
      <c r="L1968" s="26">
        <f t="shared" si="84"/>
        <v>44623</v>
      </c>
      <c r="M1968" s="66"/>
      <c r="N1968" s="42"/>
      <c r="O1968" s="81"/>
      <c r="P1968" s="64"/>
      <c r="Q1968" s="64"/>
      <c r="S1968" s="1"/>
    </row>
    <row r="1969" spans="1:19" ht="15.95" customHeight="1" x14ac:dyDescent="0.25">
      <c r="A1969" s="5" t="str">
        <f t="shared" si="85"/>
        <v>22022</v>
      </c>
      <c r="B1969" s="22">
        <v>44593</v>
      </c>
      <c r="C1969" s="78" t="s">
        <v>502</v>
      </c>
      <c r="D1969" s="10" t="s">
        <v>503</v>
      </c>
      <c r="E1969" s="10">
        <v>5636</v>
      </c>
      <c r="F1969" s="10">
        <v>1511</v>
      </c>
      <c r="G1969" s="59" t="s">
        <v>18</v>
      </c>
      <c r="H1969" s="204">
        <v>591490</v>
      </c>
      <c r="I1969" s="60">
        <v>0</v>
      </c>
      <c r="J1969" s="94">
        <v>591490</v>
      </c>
      <c r="K1969" s="273"/>
      <c r="L1969" s="26">
        <f t="shared" si="84"/>
        <v>44623</v>
      </c>
      <c r="M1969" s="66"/>
      <c r="N1969" s="67"/>
      <c r="O1969" s="81"/>
      <c r="P1969" s="64"/>
      <c r="Q1969" s="64"/>
      <c r="S1969" s="1"/>
    </row>
    <row r="1970" spans="1:19" ht="15.95" customHeight="1" x14ac:dyDescent="0.25">
      <c r="A1970" s="5" t="str">
        <f t="shared" si="85"/>
        <v>22022</v>
      </c>
      <c r="B1970" s="22">
        <v>44593</v>
      </c>
      <c r="C1970" s="78" t="s">
        <v>502</v>
      </c>
      <c r="D1970" s="10" t="s">
        <v>503</v>
      </c>
      <c r="E1970" s="10">
        <v>5637</v>
      </c>
      <c r="F1970" s="10">
        <v>1507</v>
      </c>
      <c r="G1970" s="59" t="s">
        <v>18</v>
      </c>
      <c r="H1970" s="204">
        <v>700000</v>
      </c>
      <c r="I1970" s="60">
        <v>0</v>
      </c>
      <c r="J1970" s="94">
        <v>700000</v>
      </c>
      <c r="K1970" s="273"/>
      <c r="L1970" s="26">
        <f t="shared" si="84"/>
        <v>44623</v>
      </c>
      <c r="M1970" s="66"/>
      <c r="N1970" s="67"/>
      <c r="O1970" s="81"/>
      <c r="P1970" s="64"/>
      <c r="Q1970" s="64"/>
      <c r="S1970" s="1"/>
    </row>
    <row r="1971" spans="1:19" ht="15.95" customHeight="1" x14ac:dyDescent="0.25">
      <c r="A1971" s="5" t="str">
        <f t="shared" si="85"/>
        <v>22022</v>
      </c>
      <c r="B1971" s="22">
        <v>44593</v>
      </c>
      <c r="C1971" s="78" t="s">
        <v>502</v>
      </c>
      <c r="D1971" s="10" t="s">
        <v>503</v>
      </c>
      <c r="E1971" s="10">
        <v>5635</v>
      </c>
      <c r="F1971" s="10">
        <v>1421</v>
      </c>
      <c r="G1971" s="59" t="s">
        <v>349</v>
      </c>
      <c r="H1971" s="204">
        <v>670000</v>
      </c>
      <c r="I1971" s="60">
        <v>0</v>
      </c>
      <c r="J1971" s="94">
        <v>670000</v>
      </c>
      <c r="K1971" s="273"/>
      <c r="L1971" s="26">
        <f t="shared" si="84"/>
        <v>44631</v>
      </c>
      <c r="M1971" s="66"/>
      <c r="N1971" s="67"/>
      <c r="O1971" s="81"/>
      <c r="P1971" s="64"/>
      <c r="Q1971" s="64"/>
      <c r="S1971" s="1"/>
    </row>
    <row r="1972" spans="1:19" ht="15.95" customHeight="1" x14ac:dyDescent="0.25">
      <c r="A1972" s="5" t="str">
        <f t="shared" si="85"/>
        <v>22022</v>
      </c>
      <c r="B1972" s="22">
        <v>44601</v>
      </c>
      <c r="C1972" s="78" t="s">
        <v>502</v>
      </c>
      <c r="D1972" s="10" t="s">
        <v>503</v>
      </c>
      <c r="E1972" s="10">
        <v>5649</v>
      </c>
      <c r="F1972" s="10">
        <v>1427</v>
      </c>
      <c r="G1972" s="59" t="s">
        <v>18</v>
      </c>
      <c r="H1972" s="204">
        <v>599175.96</v>
      </c>
      <c r="I1972" s="60">
        <v>0</v>
      </c>
      <c r="J1972" s="94">
        <v>599175.96</v>
      </c>
      <c r="K1972" s="273"/>
      <c r="L1972" s="26">
        <f t="shared" si="84"/>
        <v>44645</v>
      </c>
      <c r="M1972" s="66"/>
      <c r="N1972" s="67"/>
      <c r="O1972" s="81"/>
      <c r="P1972" s="64"/>
      <c r="Q1972" s="64"/>
      <c r="S1972" s="1"/>
    </row>
    <row r="1973" spans="1:19" ht="15.95" customHeight="1" x14ac:dyDescent="0.25">
      <c r="A1973" s="5" t="str">
        <f t="shared" si="85"/>
        <v>22022</v>
      </c>
      <c r="B1973" s="22">
        <v>44615</v>
      </c>
      <c r="C1973" s="78" t="s">
        <v>502</v>
      </c>
      <c r="D1973" s="10" t="s">
        <v>503</v>
      </c>
      <c r="E1973" s="10">
        <v>5674</v>
      </c>
      <c r="F1973" s="10">
        <v>1618</v>
      </c>
      <c r="G1973" s="59" t="s">
        <v>349</v>
      </c>
      <c r="H1973" s="204">
        <v>524250</v>
      </c>
      <c r="I1973" s="60">
        <v>0</v>
      </c>
      <c r="J1973" s="94">
        <v>524250</v>
      </c>
      <c r="K1973" s="273"/>
      <c r="L1973" s="26">
        <f t="shared" si="84"/>
        <v>44645</v>
      </c>
      <c r="M1973" s="66"/>
      <c r="N1973" s="67"/>
      <c r="O1973" s="81"/>
      <c r="P1973" s="64"/>
      <c r="Q1973" s="64"/>
      <c r="S1973" s="1"/>
    </row>
    <row r="1974" spans="1:19" ht="15.95" customHeight="1" x14ac:dyDescent="0.25">
      <c r="A1974" s="5" t="str">
        <f t="shared" si="85"/>
        <v>22022</v>
      </c>
      <c r="B1974" s="22">
        <v>44615</v>
      </c>
      <c r="C1974" s="78" t="s">
        <v>502</v>
      </c>
      <c r="D1974" s="10" t="s">
        <v>503</v>
      </c>
      <c r="E1974" s="10">
        <v>5672</v>
      </c>
      <c r="F1974" s="10">
        <v>1620</v>
      </c>
      <c r="G1974" s="59" t="s">
        <v>349</v>
      </c>
      <c r="H1974" s="204">
        <v>674185</v>
      </c>
      <c r="I1974" s="60">
        <v>43875</v>
      </c>
      <c r="J1974" s="94">
        <v>718060</v>
      </c>
      <c r="K1974" s="273"/>
      <c r="L1974" s="26">
        <f t="shared" si="84"/>
        <v>44645</v>
      </c>
      <c r="M1974" s="66"/>
      <c r="N1974" s="67"/>
      <c r="O1974" s="81"/>
      <c r="P1974" s="64"/>
      <c r="Q1974" s="64"/>
      <c r="S1974" s="1"/>
    </row>
    <row r="1975" spans="1:19" ht="15.95" customHeight="1" x14ac:dyDescent="0.25">
      <c r="A1975" s="5" t="str">
        <f t="shared" si="85"/>
        <v>22022</v>
      </c>
      <c r="B1975" s="22">
        <v>44615</v>
      </c>
      <c r="C1975" s="78" t="s">
        <v>502</v>
      </c>
      <c r="D1975" s="10" t="s">
        <v>503</v>
      </c>
      <c r="E1975" s="10">
        <v>5668</v>
      </c>
      <c r="F1975" s="10">
        <v>1647</v>
      </c>
      <c r="G1975" s="59" t="s">
        <v>349</v>
      </c>
      <c r="H1975" s="204">
        <v>580000</v>
      </c>
      <c r="I1975" s="60">
        <v>104400</v>
      </c>
      <c r="J1975" s="94">
        <v>684400</v>
      </c>
      <c r="K1975" s="273"/>
      <c r="L1975" s="26">
        <f t="shared" si="84"/>
        <v>44645</v>
      </c>
      <c r="M1975" s="66"/>
      <c r="N1975" s="67"/>
      <c r="O1975" s="81"/>
      <c r="P1975" s="64"/>
      <c r="Q1975" s="64"/>
      <c r="S1975" s="1"/>
    </row>
    <row r="1976" spans="1:19" ht="15.95" customHeight="1" x14ac:dyDescent="0.25">
      <c r="A1976" s="5" t="str">
        <f t="shared" si="85"/>
        <v>22022</v>
      </c>
      <c r="B1976" s="22">
        <v>44615</v>
      </c>
      <c r="C1976" s="78" t="s">
        <v>502</v>
      </c>
      <c r="D1976" s="10" t="s">
        <v>503</v>
      </c>
      <c r="E1976" s="10">
        <v>5667</v>
      </c>
      <c r="F1976" s="10">
        <v>1648</v>
      </c>
      <c r="G1976" s="59" t="s">
        <v>349</v>
      </c>
      <c r="H1976" s="204">
        <v>602350</v>
      </c>
      <c r="I1976" s="60">
        <v>108423</v>
      </c>
      <c r="J1976" s="94">
        <v>710773</v>
      </c>
      <c r="K1976" s="273"/>
      <c r="L1976" s="26">
        <f t="shared" si="84"/>
        <v>44645</v>
      </c>
      <c r="M1976" s="66"/>
      <c r="N1976" s="67"/>
      <c r="O1976" s="81"/>
      <c r="P1976" s="64"/>
      <c r="Q1976" s="64"/>
      <c r="S1976" s="1"/>
    </row>
    <row r="1977" spans="1:19" ht="15.95" customHeight="1" x14ac:dyDescent="0.25">
      <c r="A1977" s="5" t="str">
        <f t="shared" si="85"/>
        <v>22022</v>
      </c>
      <c r="B1977" s="22">
        <v>44615</v>
      </c>
      <c r="C1977" s="78" t="s">
        <v>502</v>
      </c>
      <c r="D1977" s="10" t="s">
        <v>503</v>
      </c>
      <c r="E1977" s="10">
        <v>5671</v>
      </c>
      <c r="F1977" s="10">
        <v>1621</v>
      </c>
      <c r="G1977" s="59" t="s">
        <v>349</v>
      </c>
      <c r="H1977" s="204">
        <v>648500</v>
      </c>
      <c r="I1977" s="60">
        <v>0</v>
      </c>
      <c r="J1977" s="94">
        <v>648500</v>
      </c>
      <c r="K1977" s="273"/>
      <c r="L1977" s="26">
        <f t="shared" si="84"/>
        <v>44645</v>
      </c>
      <c r="M1977" s="66"/>
      <c r="N1977" s="67"/>
      <c r="O1977" s="81"/>
      <c r="P1977" s="64"/>
      <c r="Q1977" s="64"/>
      <c r="S1977" s="1"/>
    </row>
    <row r="1978" spans="1:19" ht="15.95" customHeight="1" x14ac:dyDescent="0.25">
      <c r="A1978" s="5" t="str">
        <f t="shared" si="85"/>
        <v>22022</v>
      </c>
      <c r="B1978" s="22">
        <v>44615</v>
      </c>
      <c r="C1978" s="78" t="s">
        <v>502</v>
      </c>
      <c r="D1978" s="10" t="s">
        <v>503</v>
      </c>
      <c r="E1978" s="10">
        <v>5670</v>
      </c>
      <c r="F1978" s="10">
        <v>1645</v>
      </c>
      <c r="G1978" s="59" t="s">
        <v>349</v>
      </c>
      <c r="H1978" s="204">
        <v>569460</v>
      </c>
      <c r="I1978" s="60">
        <v>102502.8</v>
      </c>
      <c r="J1978" s="94">
        <v>671962.8</v>
      </c>
      <c r="K1978" s="273"/>
      <c r="L1978" s="26">
        <f t="shared" si="84"/>
        <v>44645</v>
      </c>
      <c r="M1978" s="66"/>
      <c r="N1978" s="67"/>
      <c r="O1978" s="81"/>
      <c r="P1978" s="64"/>
      <c r="Q1978" s="64"/>
      <c r="S1978" s="1"/>
    </row>
    <row r="1979" spans="1:19" ht="15.95" customHeight="1" x14ac:dyDescent="0.25">
      <c r="A1979" s="5" t="str">
        <f t="shared" si="85"/>
        <v>22022</v>
      </c>
      <c r="B1979" s="22">
        <v>44615</v>
      </c>
      <c r="C1979" s="78" t="s">
        <v>502</v>
      </c>
      <c r="D1979" s="10" t="s">
        <v>503</v>
      </c>
      <c r="E1979" s="10">
        <v>5669</v>
      </c>
      <c r="F1979" s="10">
        <v>1646</v>
      </c>
      <c r="G1979" s="59" t="s">
        <v>349</v>
      </c>
      <c r="H1979" s="204">
        <v>480000</v>
      </c>
      <c r="I1979" s="60">
        <v>86400</v>
      </c>
      <c r="J1979" s="94">
        <v>566400</v>
      </c>
      <c r="K1979" s="273"/>
      <c r="L1979" s="26">
        <f t="shared" si="84"/>
        <v>44672</v>
      </c>
      <c r="M1979" s="66"/>
      <c r="N1979" s="67"/>
      <c r="O1979" s="81"/>
      <c r="P1979" s="64"/>
      <c r="Q1979" s="64"/>
      <c r="S1979" s="1"/>
    </row>
    <row r="1980" spans="1:19" ht="15.95" customHeight="1" x14ac:dyDescent="0.25">
      <c r="A1980" s="5" t="str">
        <f t="shared" si="85"/>
        <v>32022</v>
      </c>
      <c r="B1980" s="22">
        <v>44642</v>
      </c>
      <c r="C1980" s="78" t="s">
        <v>502</v>
      </c>
      <c r="D1980" s="10" t="s">
        <v>503</v>
      </c>
      <c r="E1980" s="10">
        <v>5700</v>
      </c>
      <c r="F1980" s="10">
        <v>1752</v>
      </c>
      <c r="G1980" s="59" t="s">
        <v>349</v>
      </c>
      <c r="H1980" s="204">
        <v>200000</v>
      </c>
      <c r="I1980" s="60">
        <v>36000</v>
      </c>
      <c r="J1980" s="94">
        <v>236000</v>
      </c>
      <c r="K1980" s="273"/>
      <c r="L1980" s="26">
        <f t="shared" si="84"/>
        <v>44672</v>
      </c>
      <c r="M1980" s="66"/>
      <c r="N1980" s="67"/>
      <c r="O1980" s="81"/>
      <c r="P1980" s="64"/>
      <c r="Q1980" s="64"/>
      <c r="S1980" s="1"/>
    </row>
    <row r="1981" spans="1:19" ht="15.95" customHeight="1" x14ac:dyDescent="0.25">
      <c r="A1981" s="5" t="str">
        <f t="shared" si="85"/>
        <v>32022</v>
      </c>
      <c r="B1981" s="22">
        <v>44642</v>
      </c>
      <c r="C1981" s="78" t="s">
        <v>502</v>
      </c>
      <c r="D1981" s="10" t="s">
        <v>503</v>
      </c>
      <c r="E1981" s="10">
        <v>5699</v>
      </c>
      <c r="F1981" s="10">
        <v>1756</v>
      </c>
      <c r="G1981" s="59" t="s">
        <v>349</v>
      </c>
      <c r="H1981" s="204">
        <v>358500</v>
      </c>
      <c r="I1981" s="60">
        <v>64530</v>
      </c>
      <c r="J1981" s="94">
        <v>423030</v>
      </c>
      <c r="K1981" s="273"/>
      <c r="L1981" s="26">
        <f t="shared" si="84"/>
        <v>44672</v>
      </c>
      <c r="M1981" s="66"/>
      <c r="N1981" s="67"/>
      <c r="O1981" s="81"/>
      <c r="P1981" s="64"/>
      <c r="Q1981" s="64"/>
      <c r="S1981" s="1"/>
    </row>
    <row r="1982" spans="1:19" ht="15.95" customHeight="1" x14ac:dyDescent="0.25">
      <c r="A1982" s="5" t="str">
        <f t="shared" si="85"/>
        <v>32022</v>
      </c>
      <c r="B1982" s="22">
        <v>44642</v>
      </c>
      <c r="C1982" s="78" t="s">
        <v>502</v>
      </c>
      <c r="D1982" s="10" t="s">
        <v>503</v>
      </c>
      <c r="E1982" s="10">
        <v>5701</v>
      </c>
      <c r="F1982" s="10">
        <v>1752</v>
      </c>
      <c r="G1982" s="59" t="s">
        <v>349</v>
      </c>
      <c r="H1982" s="204">
        <v>526700</v>
      </c>
      <c r="I1982" s="60">
        <v>94806</v>
      </c>
      <c r="J1982" s="94">
        <v>621506</v>
      </c>
      <c r="K1982" s="273"/>
      <c r="L1982" s="26">
        <f t="shared" si="84"/>
        <v>44672</v>
      </c>
      <c r="M1982" s="66"/>
      <c r="N1982" s="67"/>
      <c r="O1982" s="81"/>
      <c r="P1982" s="64"/>
      <c r="Q1982" s="64"/>
      <c r="S1982" s="1"/>
    </row>
    <row r="1983" spans="1:19" ht="15.95" customHeight="1" x14ac:dyDescent="0.25">
      <c r="A1983" s="5" t="str">
        <f t="shared" si="85"/>
        <v>32022</v>
      </c>
      <c r="B1983" s="22">
        <v>44642</v>
      </c>
      <c r="C1983" s="78" t="s">
        <v>502</v>
      </c>
      <c r="D1983" s="10" t="s">
        <v>503</v>
      </c>
      <c r="E1983" s="10">
        <v>5673</v>
      </c>
      <c r="F1983" s="10">
        <v>1619</v>
      </c>
      <c r="G1983" s="59" t="s">
        <v>409</v>
      </c>
      <c r="H1983" s="204">
        <v>245230</v>
      </c>
      <c r="I1983" s="60">
        <v>31680</v>
      </c>
      <c r="J1983" s="94">
        <v>276910</v>
      </c>
      <c r="K1983" s="273"/>
      <c r="L1983" s="26">
        <f t="shared" si="84"/>
        <v>44679</v>
      </c>
      <c r="M1983" s="66"/>
      <c r="N1983" s="67"/>
      <c r="O1983" s="81"/>
      <c r="P1983" s="64"/>
      <c r="Q1983" s="64"/>
      <c r="S1983" s="1"/>
    </row>
    <row r="1984" spans="1:19" ht="15.95" customHeight="1" x14ac:dyDescent="0.25">
      <c r="A1984" s="5" t="str">
        <f t="shared" si="85"/>
        <v>32022</v>
      </c>
      <c r="B1984" s="22">
        <v>44649</v>
      </c>
      <c r="C1984" s="78" t="s">
        <v>502</v>
      </c>
      <c r="D1984" s="10" t="s">
        <v>503</v>
      </c>
      <c r="E1984" s="10">
        <v>5710</v>
      </c>
      <c r="F1984" s="10">
        <v>1772</v>
      </c>
      <c r="G1984" s="59" t="s">
        <v>349</v>
      </c>
      <c r="H1984" s="204">
        <v>308000</v>
      </c>
      <c r="I1984" s="60">
        <v>55440</v>
      </c>
      <c r="J1984" s="94">
        <v>363440</v>
      </c>
      <c r="K1984" s="273"/>
      <c r="L1984" s="26">
        <f t="shared" si="84"/>
        <v>44702</v>
      </c>
      <c r="M1984" s="66"/>
      <c r="N1984" s="67"/>
      <c r="O1984" s="81"/>
      <c r="P1984" s="64"/>
      <c r="Q1984" s="64"/>
      <c r="S1984" s="1"/>
    </row>
    <row r="1985" spans="1:19" ht="15.95" customHeight="1" x14ac:dyDescent="0.25">
      <c r="A1985" s="5" t="str">
        <f t="shared" si="85"/>
        <v>42022</v>
      </c>
      <c r="B1985" s="22">
        <v>44672</v>
      </c>
      <c r="C1985" s="78" t="s">
        <v>502</v>
      </c>
      <c r="D1985" s="10" t="s">
        <v>503</v>
      </c>
      <c r="E1985" s="10">
        <v>5740</v>
      </c>
      <c r="F1985" s="10">
        <v>1840</v>
      </c>
      <c r="G1985" s="59" t="s">
        <v>18</v>
      </c>
      <c r="H1985" s="204">
        <v>504425</v>
      </c>
      <c r="I1985" s="60">
        <v>0</v>
      </c>
      <c r="J1985" s="94">
        <v>504425</v>
      </c>
      <c r="K1985" s="273"/>
      <c r="L1985" s="26"/>
      <c r="M1985" s="66"/>
      <c r="N1985" s="67"/>
      <c r="O1985" s="81"/>
      <c r="P1985" s="64"/>
      <c r="Q1985" s="64"/>
      <c r="S1985" s="1"/>
    </row>
    <row r="1986" spans="1:19" ht="15.95" customHeight="1" x14ac:dyDescent="0.25">
      <c r="A1986" s="5"/>
      <c r="B1986" s="22" t="s">
        <v>2408</v>
      </c>
      <c r="C1986" s="78" t="s">
        <v>502</v>
      </c>
      <c r="D1986" s="10" t="s">
        <v>503</v>
      </c>
      <c r="E1986" s="10" t="s">
        <v>2116</v>
      </c>
      <c r="F1986" s="10">
        <v>168</v>
      </c>
      <c r="G1986" s="59" t="s">
        <v>409</v>
      </c>
      <c r="H1986" s="204">
        <v>133500</v>
      </c>
      <c r="I1986" s="60">
        <v>24030</v>
      </c>
      <c r="J1986" s="94">
        <f>+H1986+I1986</f>
        <v>157530</v>
      </c>
      <c r="K1986" s="273"/>
      <c r="L1986" s="26"/>
      <c r="M1986" s="66"/>
      <c r="N1986" s="67"/>
      <c r="O1986" s="81"/>
      <c r="P1986" s="64"/>
      <c r="Q1986" s="64"/>
      <c r="S1986" s="1"/>
    </row>
    <row r="1987" spans="1:19" ht="15.95" customHeight="1" x14ac:dyDescent="0.25">
      <c r="A1987" s="5"/>
      <c r="B1987" s="22" t="s">
        <v>2273</v>
      </c>
      <c r="C1987" s="78" t="s">
        <v>502</v>
      </c>
      <c r="D1987" s="10" t="s">
        <v>503</v>
      </c>
      <c r="E1987" s="10" t="s">
        <v>2390</v>
      </c>
      <c r="F1987" s="10">
        <v>105</v>
      </c>
      <c r="G1987" s="59" t="s">
        <v>18</v>
      </c>
      <c r="H1987" s="204">
        <v>147000</v>
      </c>
      <c r="I1987" s="60">
        <v>0</v>
      </c>
      <c r="J1987" s="94">
        <f>+H1987+I1987</f>
        <v>147000</v>
      </c>
      <c r="K1987" s="273"/>
      <c r="L1987" s="26">
        <f>+IF(B1989="","",B1989+30)</f>
        <v>44702</v>
      </c>
      <c r="M1987" s="66"/>
      <c r="N1987" s="67"/>
      <c r="O1987" s="81"/>
      <c r="P1987" s="64"/>
      <c r="Q1987" s="64"/>
      <c r="S1987" s="1"/>
    </row>
    <row r="1988" spans="1:19" ht="15.95" customHeight="1" x14ac:dyDescent="0.25">
      <c r="A1988" s="5"/>
      <c r="B1988" s="22" t="s">
        <v>2270</v>
      </c>
      <c r="C1988" s="78" t="s">
        <v>502</v>
      </c>
      <c r="D1988" s="10" t="s">
        <v>503</v>
      </c>
      <c r="E1988" s="10" t="s">
        <v>2772</v>
      </c>
      <c r="F1988" s="10">
        <v>304</v>
      </c>
      <c r="G1988" s="59" t="s">
        <v>18</v>
      </c>
      <c r="H1988" s="204">
        <v>52000</v>
      </c>
      <c r="I1988" s="60">
        <v>0</v>
      </c>
      <c r="J1988" s="94">
        <f>+H1988+I1988</f>
        <v>52000</v>
      </c>
      <c r="K1988" s="273"/>
      <c r="L1988" s="26"/>
      <c r="M1988" s="66"/>
      <c r="N1988" s="67"/>
      <c r="O1988" s="81"/>
      <c r="P1988" s="64"/>
      <c r="Q1988" s="64"/>
      <c r="S1988" s="1"/>
    </row>
    <row r="1989" spans="1:19" ht="15.95" customHeight="1" x14ac:dyDescent="0.25">
      <c r="A1989" s="5" t="str">
        <f t="shared" si="85"/>
        <v>42022</v>
      </c>
      <c r="B1989" s="22">
        <v>44672</v>
      </c>
      <c r="C1989" s="78" t="s">
        <v>502</v>
      </c>
      <c r="D1989" s="10" t="s">
        <v>503</v>
      </c>
      <c r="E1989" s="10">
        <v>5741</v>
      </c>
      <c r="F1989" s="10">
        <v>1834</v>
      </c>
      <c r="G1989" s="59" t="s">
        <v>409</v>
      </c>
      <c r="H1989" s="204">
        <v>624000</v>
      </c>
      <c r="I1989" s="60">
        <v>58860</v>
      </c>
      <c r="J1989" s="94">
        <v>682860</v>
      </c>
      <c r="K1989" s="273"/>
      <c r="L1989" s="26">
        <f>+IF(B1992="","",B1992+30)</f>
        <v>44702</v>
      </c>
      <c r="M1989" s="66"/>
      <c r="N1989" s="67"/>
      <c r="O1989" s="81"/>
      <c r="P1989" s="64"/>
      <c r="Q1989" s="64"/>
      <c r="S1989" s="1"/>
    </row>
    <row r="1990" spans="1:19" ht="15.95" customHeight="1" x14ac:dyDescent="0.25">
      <c r="A1990" s="5"/>
      <c r="B1990" s="22" t="s">
        <v>2270</v>
      </c>
      <c r="C1990" s="78" t="s">
        <v>502</v>
      </c>
      <c r="D1990" s="10" t="s">
        <v>503</v>
      </c>
      <c r="E1990" s="10" t="s">
        <v>798</v>
      </c>
      <c r="F1990" s="10">
        <v>280</v>
      </c>
      <c r="G1990" s="59" t="s">
        <v>18</v>
      </c>
      <c r="H1990" s="204">
        <v>164500</v>
      </c>
      <c r="I1990" s="60">
        <v>0</v>
      </c>
      <c r="J1990" s="94">
        <f>+H1990+I1990</f>
        <v>164500</v>
      </c>
      <c r="K1990" s="273"/>
      <c r="L1990" s="26"/>
      <c r="M1990" s="66"/>
      <c r="N1990" s="67"/>
      <c r="O1990" s="81"/>
      <c r="P1990" s="64"/>
      <c r="Q1990" s="64"/>
      <c r="S1990" s="1"/>
    </row>
    <row r="1991" spans="1:19" ht="15.95" customHeight="1" x14ac:dyDescent="0.25">
      <c r="A1991" s="5"/>
      <c r="B1991" s="22" t="s">
        <v>781</v>
      </c>
      <c r="C1991" s="78" t="s">
        <v>502</v>
      </c>
      <c r="D1991" s="10" t="s">
        <v>503</v>
      </c>
      <c r="E1991" s="10" t="s">
        <v>1519</v>
      </c>
      <c r="F1991" s="10"/>
      <c r="G1991" s="59" t="s">
        <v>349</v>
      </c>
      <c r="H1991" s="204">
        <v>478000</v>
      </c>
      <c r="I1991" s="60">
        <v>86040</v>
      </c>
      <c r="J1991" s="94">
        <f>+H1991+I1991</f>
        <v>564040</v>
      </c>
      <c r="K1991" s="273"/>
      <c r="L1991" s="26"/>
      <c r="M1991" s="66"/>
      <c r="N1991" s="67"/>
      <c r="O1991" s="81"/>
      <c r="P1991" s="64"/>
      <c r="Q1991" s="64"/>
      <c r="S1991" s="1"/>
    </row>
    <row r="1992" spans="1:19" ht="15.95" customHeight="1" x14ac:dyDescent="0.25">
      <c r="A1992" s="5" t="str">
        <f t="shared" si="85"/>
        <v>42022</v>
      </c>
      <c r="B1992" s="22">
        <v>44672</v>
      </c>
      <c r="C1992" s="78" t="s">
        <v>502</v>
      </c>
      <c r="D1992" s="10" t="s">
        <v>503</v>
      </c>
      <c r="E1992" s="10">
        <v>5738</v>
      </c>
      <c r="F1992" s="10">
        <v>1836</v>
      </c>
      <c r="G1992" s="59" t="s">
        <v>349</v>
      </c>
      <c r="H1992" s="204">
        <v>687131.5</v>
      </c>
      <c r="I1992" s="60">
        <v>0</v>
      </c>
      <c r="J1992" s="94">
        <v>687131.5</v>
      </c>
      <c r="K1992" s="273"/>
      <c r="L1992" s="26">
        <f>+IF(B1993="","",B1993+30)</f>
        <v>44702</v>
      </c>
      <c r="M1992" s="66"/>
      <c r="N1992" s="67"/>
      <c r="O1992" s="81"/>
      <c r="P1992" s="64"/>
      <c r="Q1992" s="64"/>
      <c r="S1992" s="1"/>
    </row>
    <row r="1993" spans="1:19" ht="15.95" customHeight="1" x14ac:dyDescent="0.25">
      <c r="A1993" s="5" t="str">
        <f t="shared" si="85"/>
        <v>42022</v>
      </c>
      <c r="B1993" s="22">
        <v>44672</v>
      </c>
      <c r="C1993" s="78" t="s">
        <v>502</v>
      </c>
      <c r="D1993" s="10" t="s">
        <v>503</v>
      </c>
      <c r="E1993" s="10">
        <v>5739</v>
      </c>
      <c r="F1993" s="10">
        <v>1841</v>
      </c>
      <c r="G1993" s="59" t="s">
        <v>349</v>
      </c>
      <c r="H1993" s="204">
        <v>600000</v>
      </c>
      <c r="I1993" s="60">
        <v>108000</v>
      </c>
      <c r="J1993" s="94">
        <v>708000</v>
      </c>
      <c r="K1993" s="273"/>
      <c r="L1993" s="26"/>
      <c r="M1993" s="66"/>
      <c r="N1993" s="67"/>
      <c r="O1993" s="81"/>
      <c r="P1993" s="64"/>
      <c r="Q1993" s="64"/>
      <c r="S1993" s="1"/>
    </row>
    <row r="1994" spans="1:19" ht="15.95" customHeight="1" x14ac:dyDescent="0.25">
      <c r="A1994" s="5"/>
      <c r="B1994" s="22"/>
      <c r="C1994" s="139"/>
      <c r="D1994" s="10"/>
      <c r="E1994" s="10"/>
      <c r="F1994" s="10"/>
      <c r="G1994" s="59"/>
      <c r="H1994" s="204"/>
      <c r="I1994" s="60"/>
      <c r="J1994" s="117">
        <f>SUM(J1957:J1993)</f>
        <v>17793204.219999999</v>
      </c>
      <c r="K1994" s="273"/>
      <c r="L1994" s="26"/>
      <c r="M1994" s="66"/>
      <c r="N1994" s="67"/>
      <c r="O1994" s="81"/>
      <c r="P1994" s="64"/>
      <c r="Q1994" s="64"/>
      <c r="S1994" s="1"/>
    </row>
    <row r="1995" spans="1:19" ht="15.95" customHeight="1" x14ac:dyDescent="0.25">
      <c r="A1995" s="5"/>
      <c r="B1995" s="22"/>
      <c r="C1995" s="139"/>
      <c r="D1995" s="10"/>
      <c r="E1995" s="10"/>
      <c r="F1995" s="10"/>
      <c r="G1995" s="59"/>
      <c r="H1995" s="204"/>
      <c r="I1995" s="60"/>
      <c r="J1995" s="117"/>
      <c r="K1995" s="273"/>
      <c r="L1995" s="26"/>
      <c r="M1995" s="66"/>
      <c r="N1995" s="67"/>
      <c r="O1995" s="81"/>
      <c r="P1995" s="64"/>
      <c r="Q1995" s="64"/>
      <c r="S1995" s="1"/>
    </row>
    <row r="1996" spans="1:19" ht="15.95" customHeight="1" x14ac:dyDescent="0.25">
      <c r="A1996" s="5"/>
      <c r="B1996" s="22" t="s">
        <v>2983</v>
      </c>
      <c r="C1996" s="78" t="s">
        <v>502</v>
      </c>
      <c r="D1996" s="10" t="s">
        <v>503</v>
      </c>
      <c r="E1996" s="10" t="s">
        <v>3239</v>
      </c>
      <c r="F1996" s="10">
        <v>47</v>
      </c>
      <c r="G1996" s="59" t="s">
        <v>409</v>
      </c>
      <c r="H1996" s="204">
        <v>195300</v>
      </c>
      <c r="I1996" s="60">
        <v>0</v>
      </c>
      <c r="J1996" s="94">
        <f>+H1996+I1996</f>
        <v>195300</v>
      </c>
      <c r="K1996" s="273"/>
      <c r="L1996" s="26"/>
      <c r="M1996" s="66"/>
      <c r="N1996" s="67"/>
      <c r="O1996" s="81"/>
      <c r="P1996" s="64"/>
      <c r="Q1996" s="64"/>
      <c r="S1996" s="1"/>
    </row>
    <row r="1997" spans="1:19" ht="15.95" customHeight="1" x14ac:dyDescent="0.25">
      <c r="A1997" s="5"/>
      <c r="B1997" s="22"/>
      <c r="C1997" s="139"/>
      <c r="D1997" s="10"/>
      <c r="E1997" s="10"/>
      <c r="F1997" s="10"/>
      <c r="G1997" s="59"/>
      <c r="H1997" s="204"/>
      <c r="I1997" s="60"/>
      <c r="J1997" s="117">
        <f>+J1996</f>
        <v>195300</v>
      </c>
      <c r="K1997" s="273"/>
      <c r="L1997" s="26"/>
      <c r="M1997" s="66"/>
      <c r="N1997" s="67"/>
      <c r="O1997" s="81"/>
      <c r="P1997" s="64"/>
      <c r="Q1997" s="64"/>
      <c r="S1997" s="1"/>
    </row>
    <row r="1998" spans="1:19" ht="15.95" customHeight="1" x14ac:dyDescent="0.25">
      <c r="A1998" s="5"/>
      <c r="B1998" s="22"/>
      <c r="C1998" s="139"/>
      <c r="D1998" s="10"/>
      <c r="E1998" s="10"/>
      <c r="F1998" s="10"/>
      <c r="G1998" s="59"/>
      <c r="H1998" s="204"/>
      <c r="I1998" s="60"/>
      <c r="J1998" s="117"/>
      <c r="K1998" s="273"/>
      <c r="L1998" s="26"/>
      <c r="M1998" s="66"/>
      <c r="N1998" s="67"/>
      <c r="O1998" s="81"/>
      <c r="P1998" s="64"/>
      <c r="Q1998" s="64"/>
      <c r="S1998" s="1"/>
    </row>
    <row r="1999" spans="1:19" ht="15.95" customHeight="1" x14ac:dyDescent="0.25">
      <c r="A1999" s="5"/>
      <c r="B1999" s="22"/>
      <c r="C1999" s="139"/>
      <c r="D1999" s="10"/>
      <c r="E1999" s="10"/>
      <c r="F1999" s="10"/>
      <c r="G1999" s="59"/>
      <c r="H1999" s="204"/>
      <c r="I1999" s="60"/>
      <c r="J1999" s="70">
        <f>+J1956+J1994+J1997</f>
        <v>28633665.219999999</v>
      </c>
      <c r="K1999" s="273"/>
      <c r="L1999" s="26"/>
      <c r="M1999" s="66"/>
      <c r="N1999" s="67"/>
      <c r="O1999" s="81"/>
      <c r="P1999" s="64"/>
      <c r="Q1999" s="64"/>
      <c r="S1999" s="1"/>
    </row>
    <row r="2000" spans="1:19" s="359" customFormat="1" ht="15.95" customHeight="1" x14ac:dyDescent="0.25">
      <c r="A2000" s="348"/>
      <c r="B2000" s="362"/>
      <c r="C2000" s="363"/>
      <c r="D2000" s="351"/>
      <c r="E2000" s="351"/>
      <c r="F2000" s="351"/>
      <c r="G2000" s="352"/>
      <c r="H2000" s="364"/>
      <c r="I2000" s="94"/>
      <c r="J2000" s="117"/>
      <c r="K2000" s="117"/>
      <c r="L2000" s="354"/>
      <c r="M2000" s="355"/>
      <c r="N2000" s="356"/>
      <c r="O2000" s="366"/>
      <c r="P2000" s="358"/>
      <c r="Q2000" s="358"/>
      <c r="S2000" s="360"/>
    </row>
    <row r="2001" spans="1:19" s="359" customFormat="1" ht="15.95" customHeight="1" x14ac:dyDescent="0.25">
      <c r="A2001" s="348"/>
      <c r="B2001" s="89"/>
      <c r="C2001" s="48" t="s">
        <v>3602</v>
      </c>
      <c r="D2001" s="49" t="s">
        <v>3603</v>
      </c>
      <c r="E2001" s="75"/>
      <c r="F2001" s="75"/>
      <c r="G2001" s="52"/>
      <c r="H2001" s="223"/>
      <c r="I2001" s="53"/>
      <c r="J2001" s="92"/>
      <c r="K2001" s="123">
        <f>+J2005</f>
        <v>143488</v>
      </c>
      <c r="L2001" s="73"/>
      <c r="M2001" s="49"/>
      <c r="N2001" s="99"/>
      <c r="O2001" s="76"/>
      <c r="P2001" s="358"/>
      <c r="Q2001" s="358"/>
      <c r="S2001" s="360"/>
    </row>
    <row r="2002" spans="1:19" s="359" customFormat="1" ht="15.95" customHeight="1" x14ac:dyDescent="0.25">
      <c r="A2002" s="348"/>
      <c r="B2002" s="362" t="s">
        <v>3047</v>
      </c>
      <c r="C2002" s="361" t="s">
        <v>3602</v>
      </c>
      <c r="D2002" s="351" t="s">
        <v>3603</v>
      </c>
      <c r="E2002" s="351" t="s">
        <v>834</v>
      </c>
      <c r="F2002" s="351"/>
      <c r="G2002" s="352" t="s">
        <v>3604</v>
      </c>
      <c r="H2002" s="364">
        <v>19000</v>
      </c>
      <c r="I2002" s="94">
        <v>3420</v>
      </c>
      <c r="J2002" s="94">
        <f>+H2002+I2002</f>
        <v>22420</v>
      </c>
      <c r="K2002" s="117"/>
      <c r="L2002" s="354"/>
      <c r="M2002" s="355"/>
      <c r="N2002" s="356"/>
      <c r="O2002" s="366"/>
      <c r="P2002" s="358"/>
      <c r="Q2002" s="358"/>
      <c r="S2002" s="360"/>
    </row>
    <row r="2003" spans="1:19" s="359" customFormat="1" ht="15.95" customHeight="1" x14ac:dyDescent="0.25">
      <c r="A2003" s="348"/>
      <c r="B2003" s="362" t="s">
        <v>3047</v>
      </c>
      <c r="C2003" s="361" t="s">
        <v>3602</v>
      </c>
      <c r="D2003" s="351" t="s">
        <v>3603</v>
      </c>
      <c r="E2003" s="351" t="s">
        <v>1083</v>
      </c>
      <c r="F2003" s="351"/>
      <c r="G2003" s="352" t="s">
        <v>3604</v>
      </c>
      <c r="H2003" s="364">
        <v>53200</v>
      </c>
      <c r="I2003" s="94">
        <v>9576</v>
      </c>
      <c r="J2003" s="94">
        <f t="shared" ref="J2003:J2004" si="86">+H2003+I2003</f>
        <v>62776</v>
      </c>
      <c r="K2003" s="117"/>
      <c r="L2003" s="354"/>
      <c r="M2003" s="355"/>
      <c r="N2003" s="356"/>
      <c r="O2003" s="366"/>
      <c r="P2003" s="358"/>
      <c r="Q2003" s="358"/>
      <c r="S2003" s="360"/>
    </row>
    <row r="2004" spans="1:19" s="359" customFormat="1" ht="15.95" customHeight="1" x14ac:dyDescent="0.25">
      <c r="A2004" s="348"/>
      <c r="B2004" s="362" t="s">
        <v>3047</v>
      </c>
      <c r="C2004" s="361" t="s">
        <v>3602</v>
      </c>
      <c r="D2004" s="351" t="s">
        <v>3603</v>
      </c>
      <c r="E2004" s="351" t="s">
        <v>1084</v>
      </c>
      <c r="F2004" s="351"/>
      <c r="G2004" s="352" t="s">
        <v>3604</v>
      </c>
      <c r="H2004" s="364">
        <v>49400</v>
      </c>
      <c r="I2004" s="94">
        <v>8892</v>
      </c>
      <c r="J2004" s="94">
        <f t="shared" si="86"/>
        <v>58292</v>
      </c>
      <c r="K2004" s="117"/>
      <c r="L2004" s="354"/>
      <c r="M2004" s="355"/>
      <c r="N2004" s="356"/>
      <c r="O2004" s="366"/>
      <c r="P2004" s="358"/>
      <c r="Q2004" s="358"/>
      <c r="S2004" s="360"/>
    </row>
    <row r="2005" spans="1:19" s="359" customFormat="1" ht="15.95" customHeight="1" x14ac:dyDescent="0.25">
      <c r="A2005" s="348"/>
      <c r="B2005" s="362"/>
      <c r="C2005" s="363"/>
      <c r="D2005" s="351"/>
      <c r="E2005" s="351"/>
      <c r="F2005" s="351"/>
      <c r="G2005" s="352"/>
      <c r="H2005" s="364"/>
      <c r="I2005" s="94"/>
      <c r="J2005" s="70">
        <f>SUM(J2002:J2004)</f>
        <v>143488</v>
      </c>
      <c r="K2005" s="117"/>
      <c r="L2005" s="354"/>
      <c r="M2005" s="355"/>
      <c r="N2005" s="356"/>
      <c r="O2005" s="366"/>
      <c r="P2005" s="358"/>
      <c r="Q2005" s="358"/>
      <c r="S2005" s="360"/>
    </row>
    <row r="2006" spans="1:19" s="359" customFormat="1" ht="15.95" customHeight="1" x14ac:dyDescent="0.25">
      <c r="A2006" s="348"/>
      <c r="B2006" s="362"/>
      <c r="C2006" s="363"/>
      <c r="D2006" s="351"/>
      <c r="E2006" s="351"/>
      <c r="F2006" s="351"/>
      <c r="G2006" s="352"/>
      <c r="H2006" s="364"/>
      <c r="I2006" s="94"/>
      <c r="J2006" s="70"/>
      <c r="K2006" s="117"/>
      <c r="L2006" s="354"/>
      <c r="M2006" s="355"/>
      <c r="N2006" s="356"/>
      <c r="O2006" s="366"/>
      <c r="P2006" s="358"/>
      <c r="Q2006" s="358"/>
      <c r="S2006" s="360"/>
    </row>
    <row r="2007" spans="1:19" s="359" customFormat="1" ht="15.95" customHeight="1" x14ac:dyDescent="0.25">
      <c r="A2007" s="348"/>
      <c r="B2007" s="362"/>
      <c r="C2007" s="363"/>
      <c r="D2007" s="351"/>
      <c r="E2007" s="351"/>
      <c r="F2007" s="351"/>
      <c r="G2007" s="352"/>
      <c r="H2007" s="364"/>
      <c r="I2007" s="94"/>
      <c r="J2007" s="70"/>
      <c r="K2007" s="117"/>
      <c r="L2007" s="354"/>
      <c r="M2007" s="355"/>
      <c r="N2007" s="356"/>
      <c r="O2007" s="366"/>
      <c r="P2007" s="358"/>
      <c r="Q2007" s="358"/>
      <c r="S2007" s="360"/>
    </row>
    <row r="2008" spans="1:19" s="359" customFormat="1" ht="15.95" customHeight="1" x14ac:dyDescent="0.25">
      <c r="A2008" s="348"/>
      <c r="B2008" s="130"/>
      <c r="C2008" s="199" t="s">
        <v>3716</v>
      </c>
      <c r="D2008" s="515" t="s">
        <v>3717</v>
      </c>
      <c r="E2008" s="41"/>
      <c r="F2008" s="41"/>
      <c r="G2008" s="242"/>
      <c r="H2008" s="288"/>
      <c r="I2008" s="208"/>
      <c r="J2008" s="132"/>
      <c r="K2008" s="319">
        <f>+J2013</f>
        <v>0</v>
      </c>
      <c r="L2008" s="133"/>
      <c r="M2008" s="200"/>
      <c r="N2008" s="135"/>
      <c r="O2008" s="136"/>
      <c r="P2008" s="358"/>
      <c r="Q2008" s="358"/>
      <c r="S2008" s="360"/>
    </row>
    <row r="2009" spans="1:19" s="359" customFormat="1" ht="15.95" customHeight="1" x14ac:dyDescent="0.25">
      <c r="A2009" s="348"/>
      <c r="B2009" s="362">
        <v>44934</v>
      </c>
      <c r="C2009" s="361" t="s">
        <v>3716</v>
      </c>
      <c r="D2009" s="476" t="s">
        <v>3717</v>
      </c>
      <c r="E2009" s="351" t="s">
        <v>943</v>
      </c>
      <c r="F2009" s="351">
        <v>305</v>
      </c>
      <c r="G2009" s="352" t="s">
        <v>3718</v>
      </c>
      <c r="H2009" s="364">
        <v>499200</v>
      </c>
      <c r="I2009" s="94"/>
      <c r="J2009" s="60">
        <v>499200</v>
      </c>
      <c r="K2009" s="117"/>
      <c r="L2009" s="354"/>
      <c r="M2009" s="355"/>
      <c r="N2009" s="356"/>
      <c r="O2009" s="366"/>
      <c r="P2009" s="358"/>
      <c r="Q2009" s="358"/>
      <c r="S2009" s="360"/>
    </row>
    <row r="2010" spans="1:19" s="359" customFormat="1" ht="15.95" customHeight="1" x14ac:dyDescent="0.25">
      <c r="A2010" s="348"/>
      <c r="B2010" s="386" t="s">
        <v>4118</v>
      </c>
      <c r="C2010" s="350" t="s">
        <v>3716</v>
      </c>
      <c r="D2010" s="540" t="s">
        <v>3717</v>
      </c>
      <c r="E2010" s="349" t="s">
        <v>943</v>
      </c>
      <c r="F2010" s="349">
        <v>305</v>
      </c>
      <c r="G2010" s="385" t="s">
        <v>3827</v>
      </c>
      <c r="H2010" s="364"/>
      <c r="I2010" s="94"/>
      <c r="J2010" s="60">
        <f>-J2009</f>
        <v>-499200</v>
      </c>
      <c r="K2010" s="117"/>
      <c r="L2010" s="354"/>
      <c r="M2010" s="355"/>
      <c r="N2010" s="356"/>
      <c r="O2010" s="366"/>
      <c r="P2010" s="358"/>
      <c r="Q2010" s="358"/>
      <c r="S2010" s="360"/>
    </row>
    <row r="2011" spans="1:19" s="359" customFormat="1" ht="15.95" customHeight="1" x14ac:dyDescent="0.25">
      <c r="A2011" s="348"/>
      <c r="B2011" s="362">
        <v>44934</v>
      </c>
      <c r="C2011" s="361" t="s">
        <v>3716</v>
      </c>
      <c r="D2011" s="351" t="s">
        <v>3717</v>
      </c>
      <c r="E2011" s="351" t="s">
        <v>1909</v>
      </c>
      <c r="F2011" s="351">
        <v>267</v>
      </c>
      <c r="G2011" s="352" t="s">
        <v>3719</v>
      </c>
      <c r="H2011" s="364">
        <v>790000</v>
      </c>
      <c r="I2011" s="94"/>
      <c r="J2011" s="60">
        <v>790000</v>
      </c>
      <c r="K2011" s="117"/>
      <c r="L2011" s="354"/>
      <c r="M2011" s="355"/>
      <c r="N2011" s="356"/>
      <c r="O2011" s="366"/>
      <c r="P2011" s="358"/>
      <c r="Q2011" s="358"/>
      <c r="S2011" s="360"/>
    </row>
    <row r="2012" spans="1:19" s="359" customFormat="1" ht="15.95" customHeight="1" x14ac:dyDescent="0.25">
      <c r="A2012" s="348"/>
      <c r="B2012" s="386" t="s">
        <v>2976</v>
      </c>
      <c r="C2012" s="350" t="s">
        <v>3716</v>
      </c>
      <c r="D2012" s="349" t="s">
        <v>3717</v>
      </c>
      <c r="E2012" s="349" t="s">
        <v>1909</v>
      </c>
      <c r="F2012" s="349">
        <v>267</v>
      </c>
      <c r="G2012" s="385" t="s">
        <v>3397</v>
      </c>
      <c r="H2012" s="381"/>
      <c r="I2012" s="127"/>
      <c r="J2012" s="231">
        <f>-J2011</f>
        <v>-790000</v>
      </c>
      <c r="K2012" s="117"/>
      <c r="L2012" s="354"/>
      <c r="M2012" s="355"/>
      <c r="N2012" s="356"/>
      <c r="O2012" s="366"/>
      <c r="P2012" s="358"/>
      <c r="Q2012" s="358"/>
      <c r="S2012" s="360"/>
    </row>
    <row r="2013" spans="1:19" s="359" customFormat="1" ht="15.95" customHeight="1" x14ac:dyDescent="0.25">
      <c r="A2013" s="348"/>
      <c r="B2013" s="362"/>
      <c r="C2013" s="363"/>
      <c r="D2013" s="351"/>
      <c r="E2013" s="351"/>
      <c r="F2013" s="351"/>
      <c r="G2013" s="352"/>
      <c r="H2013" s="364"/>
      <c r="I2013" s="94"/>
      <c r="J2013" s="70">
        <f>SUM(J2009:J2012)</f>
        <v>0</v>
      </c>
      <c r="K2013" s="117"/>
      <c r="L2013" s="354"/>
      <c r="M2013" s="355"/>
      <c r="N2013" s="356"/>
      <c r="O2013" s="366"/>
      <c r="P2013" s="358"/>
      <c r="Q2013" s="358"/>
      <c r="S2013" s="360"/>
    </row>
    <row r="2014" spans="1:19" s="359" customFormat="1" ht="15.95" customHeight="1" x14ac:dyDescent="0.25">
      <c r="A2014" s="348"/>
      <c r="B2014" s="362"/>
      <c r="C2014" s="363"/>
      <c r="D2014" s="351"/>
      <c r="E2014" s="351"/>
      <c r="F2014" s="351"/>
      <c r="G2014" s="352"/>
      <c r="H2014" s="364"/>
      <c r="I2014" s="94"/>
      <c r="J2014" s="83"/>
      <c r="K2014" s="117"/>
      <c r="L2014" s="354"/>
      <c r="M2014" s="355"/>
      <c r="N2014" s="356"/>
      <c r="O2014" s="366"/>
      <c r="P2014" s="358"/>
      <c r="Q2014" s="358"/>
      <c r="S2014" s="360"/>
    </row>
    <row r="2015" spans="1:19" ht="15.95" customHeight="1" x14ac:dyDescent="0.25">
      <c r="A2015" s="5"/>
      <c r="B2015" s="22"/>
      <c r="C2015" s="58"/>
      <c r="D2015" s="42"/>
      <c r="E2015" s="42"/>
      <c r="F2015" s="42"/>
      <c r="G2015" s="59"/>
      <c r="H2015" s="204"/>
      <c r="I2015" s="94"/>
      <c r="J2015" s="117"/>
      <c r="K2015" s="273"/>
      <c r="L2015" s="124"/>
      <c r="M2015" s="66"/>
      <c r="N2015" s="67"/>
      <c r="O2015" s="81"/>
      <c r="P2015" s="64"/>
      <c r="Q2015" s="64"/>
      <c r="S2015" s="1"/>
    </row>
    <row r="2016" spans="1:19" s="37" customFormat="1" ht="15.95" customHeight="1" x14ac:dyDescent="0.25">
      <c r="A2016" s="36"/>
      <c r="B2016" s="89"/>
      <c r="C2016" s="48" t="s">
        <v>1928</v>
      </c>
      <c r="D2016" s="49" t="s">
        <v>2007</v>
      </c>
      <c r="E2016" s="75"/>
      <c r="F2016" s="75"/>
      <c r="G2016" s="52"/>
      <c r="H2016" s="222"/>
      <c r="I2016" s="53"/>
      <c r="J2016" s="92"/>
      <c r="K2016" s="123">
        <f>+J2056+J2074</f>
        <v>13817228.399999999</v>
      </c>
      <c r="L2016" s="27"/>
      <c r="M2016" s="74"/>
      <c r="N2016" s="125"/>
      <c r="O2016" s="126"/>
      <c r="P2016" s="36"/>
      <c r="Q2016" s="36"/>
      <c r="S2016" s="38"/>
    </row>
    <row r="2017" spans="1:19" s="37" customFormat="1" ht="15.95" customHeight="1" x14ac:dyDescent="0.25">
      <c r="A2017" s="36"/>
      <c r="B2017" s="42" t="s">
        <v>1927</v>
      </c>
      <c r="C2017" s="93" t="s">
        <v>1928</v>
      </c>
      <c r="D2017" s="42" t="s">
        <v>2007</v>
      </c>
      <c r="E2017" s="42" t="s">
        <v>1941</v>
      </c>
      <c r="F2017" s="42"/>
      <c r="G2017" s="59" t="s">
        <v>2006</v>
      </c>
      <c r="H2017" s="94">
        <v>320000</v>
      </c>
      <c r="I2017" s="94">
        <v>57600</v>
      </c>
      <c r="J2017" s="94">
        <f t="shared" ref="J2017:J2072" si="87">+H2017+I2017</f>
        <v>377600</v>
      </c>
      <c r="K2017" s="277"/>
      <c r="L2017" s="27"/>
      <c r="M2017" s="80"/>
      <c r="N2017" s="163"/>
      <c r="O2017" s="164"/>
      <c r="P2017" s="36"/>
      <c r="Q2017" s="36"/>
      <c r="S2017" s="38"/>
    </row>
    <row r="2018" spans="1:19" s="37" customFormat="1" ht="15.95" customHeight="1" x14ac:dyDescent="0.25">
      <c r="A2018" s="36"/>
      <c r="B2018" s="42" t="s">
        <v>1927</v>
      </c>
      <c r="C2018" s="93" t="s">
        <v>1928</v>
      </c>
      <c r="D2018" s="42" t="s">
        <v>2007</v>
      </c>
      <c r="E2018" s="42" t="s">
        <v>2064</v>
      </c>
      <c r="F2018" s="42"/>
      <c r="G2018" s="59" t="s">
        <v>2006</v>
      </c>
      <c r="H2018" s="94">
        <v>191250</v>
      </c>
      <c r="I2018" s="94">
        <v>34425</v>
      </c>
      <c r="J2018" s="94">
        <f t="shared" si="87"/>
        <v>225675</v>
      </c>
      <c r="K2018" s="277"/>
      <c r="L2018" s="27"/>
      <c r="M2018" s="80"/>
      <c r="N2018" s="163"/>
      <c r="O2018" s="164"/>
      <c r="P2018" s="36"/>
      <c r="Q2018" s="36"/>
      <c r="S2018" s="38"/>
    </row>
    <row r="2019" spans="1:19" s="37" customFormat="1" ht="15.95" customHeight="1" x14ac:dyDescent="0.25">
      <c r="A2019" s="36"/>
      <c r="B2019" s="102" t="s">
        <v>2065</v>
      </c>
      <c r="C2019" s="101" t="s">
        <v>1928</v>
      </c>
      <c r="D2019" s="102" t="s">
        <v>2007</v>
      </c>
      <c r="E2019" s="102" t="s">
        <v>2064</v>
      </c>
      <c r="F2019" s="102"/>
      <c r="G2019" s="103" t="s">
        <v>2006</v>
      </c>
      <c r="H2019" s="127"/>
      <c r="I2019" s="94"/>
      <c r="J2019" s="94">
        <v>-97497.37</v>
      </c>
      <c r="K2019" s="277"/>
      <c r="L2019" s="27"/>
      <c r="M2019" s="80"/>
      <c r="N2019" s="163"/>
      <c r="O2019" s="164"/>
      <c r="P2019" s="36"/>
      <c r="Q2019" s="36"/>
      <c r="S2019" s="38"/>
    </row>
    <row r="2020" spans="1:19" s="37" customFormat="1" ht="15.95" customHeight="1" x14ac:dyDescent="0.25">
      <c r="A2020" s="36"/>
      <c r="B2020" s="42" t="s">
        <v>1929</v>
      </c>
      <c r="C2020" s="93" t="s">
        <v>1928</v>
      </c>
      <c r="D2020" s="42" t="s">
        <v>2007</v>
      </c>
      <c r="E2020" s="42" t="s">
        <v>1942</v>
      </c>
      <c r="F2020" s="42"/>
      <c r="G2020" s="59" t="s">
        <v>2006</v>
      </c>
      <c r="H2020" s="94">
        <v>605000</v>
      </c>
      <c r="I2020" s="94">
        <v>108900</v>
      </c>
      <c r="J2020" s="94">
        <f t="shared" si="87"/>
        <v>713900</v>
      </c>
      <c r="K2020" s="277"/>
      <c r="L2020" s="27"/>
      <c r="M2020" s="80"/>
      <c r="N2020" s="163"/>
      <c r="O2020" s="164"/>
      <c r="P2020" s="36"/>
      <c r="Q2020" s="36"/>
      <c r="S2020" s="38"/>
    </row>
    <row r="2021" spans="1:19" s="37" customFormat="1" ht="15.95" customHeight="1" x14ac:dyDescent="0.25">
      <c r="A2021" s="36"/>
      <c r="B2021" s="42" t="s">
        <v>1929</v>
      </c>
      <c r="C2021" s="93" t="s">
        <v>1928</v>
      </c>
      <c r="D2021" s="42" t="s">
        <v>2007</v>
      </c>
      <c r="E2021" s="42" t="s">
        <v>1943</v>
      </c>
      <c r="F2021" s="42"/>
      <c r="G2021" s="59" t="s">
        <v>2006</v>
      </c>
      <c r="H2021" s="94">
        <v>605000</v>
      </c>
      <c r="I2021" s="94">
        <v>108900</v>
      </c>
      <c r="J2021" s="94">
        <f t="shared" si="87"/>
        <v>713900</v>
      </c>
      <c r="K2021" s="277"/>
      <c r="L2021" s="27"/>
      <c r="M2021" s="80"/>
      <c r="N2021" s="163"/>
      <c r="O2021" s="164"/>
      <c r="P2021" s="36"/>
      <c r="Q2021" s="36"/>
      <c r="S2021" s="38"/>
    </row>
    <row r="2022" spans="1:19" s="37" customFormat="1" ht="15.95" customHeight="1" x14ac:dyDescent="0.25">
      <c r="A2022" s="36"/>
      <c r="B2022" s="42" t="s">
        <v>1929</v>
      </c>
      <c r="C2022" s="93" t="s">
        <v>1928</v>
      </c>
      <c r="D2022" s="42" t="s">
        <v>2007</v>
      </c>
      <c r="E2022" s="42" t="s">
        <v>1945</v>
      </c>
      <c r="F2022" s="42"/>
      <c r="G2022" s="59" t="s">
        <v>2006</v>
      </c>
      <c r="H2022" s="94">
        <v>196365</v>
      </c>
      <c r="I2022" s="94">
        <v>35345.699999999997</v>
      </c>
      <c r="J2022" s="94">
        <f t="shared" si="87"/>
        <v>231710.7</v>
      </c>
      <c r="K2022" s="277"/>
      <c r="L2022" s="27"/>
      <c r="M2022" s="80"/>
      <c r="N2022" s="163"/>
      <c r="O2022" s="164"/>
      <c r="P2022" s="36"/>
      <c r="Q2022" s="36"/>
      <c r="S2022" s="38"/>
    </row>
    <row r="2023" spans="1:19" s="37" customFormat="1" ht="15.95" customHeight="1" x14ac:dyDescent="0.25">
      <c r="A2023" s="36"/>
      <c r="B2023" s="42" t="s">
        <v>1929</v>
      </c>
      <c r="C2023" s="93" t="s">
        <v>1928</v>
      </c>
      <c r="D2023" s="42" t="s">
        <v>2007</v>
      </c>
      <c r="E2023" s="42" t="s">
        <v>1946</v>
      </c>
      <c r="F2023" s="42"/>
      <c r="G2023" s="59" t="s">
        <v>2006</v>
      </c>
      <c r="H2023" s="94">
        <v>674870.65</v>
      </c>
      <c r="I2023" s="94">
        <v>121476.72</v>
      </c>
      <c r="J2023" s="94">
        <f t="shared" si="87"/>
        <v>796347.37</v>
      </c>
      <c r="K2023" s="277"/>
      <c r="L2023" s="27"/>
      <c r="M2023" s="80"/>
      <c r="N2023" s="163"/>
      <c r="O2023" s="164"/>
      <c r="P2023" s="36"/>
      <c r="Q2023" s="36"/>
      <c r="S2023" s="38"/>
    </row>
    <row r="2024" spans="1:19" s="37" customFormat="1" ht="15.95" customHeight="1" x14ac:dyDescent="0.25">
      <c r="A2024" s="36"/>
      <c r="B2024" s="42" t="s">
        <v>1929</v>
      </c>
      <c r="C2024" s="93" t="s">
        <v>1928</v>
      </c>
      <c r="D2024" s="42" t="s">
        <v>2007</v>
      </c>
      <c r="E2024" s="42" t="s">
        <v>1947</v>
      </c>
      <c r="F2024" s="42"/>
      <c r="G2024" s="59" t="s">
        <v>2006</v>
      </c>
      <c r="H2024" s="94">
        <v>505571.63</v>
      </c>
      <c r="I2024" s="94">
        <v>91002.89</v>
      </c>
      <c r="J2024" s="94">
        <f t="shared" si="87"/>
        <v>596574.52</v>
      </c>
      <c r="K2024" s="277"/>
      <c r="L2024" s="27"/>
      <c r="M2024" s="80"/>
      <c r="N2024" s="163"/>
      <c r="O2024" s="164"/>
      <c r="P2024" s="36"/>
      <c r="Q2024" s="36"/>
      <c r="S2024" s="38"/>
    </row>
    <row r="2025" spans="1:19" s="37" customFormat="1" ht="15.95" customHeight="1" x14ac:dyDescent="0.25">
      <c r="A2025" s="36"/>
      <c r="B2025" s="42" t="s">
        <v>1929</v>
      </c>
      <c r="C2025" s="93" t="s">
        <v>1928</v>
      </c>
      <c r="D2025" s="42" t="s">
        <v>2007</v>
      </c>
      <c r="E2025" s="42" t="s">
        <v>766</v>
      </c>
      <c r="F2025" s="42"/>
      <c r="G2025" s="59" t="s">
        <v>2006</v>
      </c>
      <c r="H2025" s="94">
        <v>605000</v>
      </c>
      <c r="I2025" s="94">
        <v>108900</v>
      </c>
      <c r="J2025" s="94">
        <f t="shared" si="87"/>
        <v>713900</v>
      </c>
      <c r="K2025" s="277"/>
      <c r="L2025" s="27"/>
      <c r="M2025" s="80"/>
      <c r="N2025" s="163"/>
      <c r="O2025" s="164"/>
      <c r="P2025" s="36"/>
      <c r="Q2025" s="36"/>
      <c r="S2025" s="38"/>
    </row>
    <row r="2026" spans="1:19" s="37" customFormat="1" ht="15.95" customHeight="1" x14ac:dyDescent="0.25">
      <c r="A2026" s="36"/>
      <c r="B2026" s="42" t="s">
        <v>1208</v>
      </c>
      <c r="C2026" s="93" t="s">
        <v>1928</v>
      </c>
      <c r="D2026" s="42" t="s">
        <v>2007</v>
      </c>
      <c r="E2026" s="42" t="s">
        <v>1060</v>
      </c>
      <c r="F2026" s="42"/>
      <c r="G2026" s="59" t="s">
        <v>2006</v>
      </c>
      <c r="H2026" s="94">
        <v>273750</v>
      </c>
      <c r="I2026" s="94">
        <v>49275</v>
      </c>
      <c r="J2026" s="94">
        <f t="shared" si="87"/>
        <v>323025</v>
      </c>
      <c r="K2026" s="277"/>
      <c r="L2026" s="27"/>
      <c r="M2026" s="80"/>
      <c r="N2026" s="163"/>
      <c r="O2026" s="164"/>
      <c r="P2026" s="36"/>
      <c r="Q2026" s="36"/>
      <c r="S2026" s="38"/>
    </row>
    <row r="2027" spans="1:19" s="37" customFormat="1" ht="15.95" customHeight="1" x14ac:dyDescent="0.25">
      <c r="A2027" s="36"/>
      <c r="B2027" s="42" t="s">
        <v>1208</v>
      </c>
      <c r="C2027" s="93" t="s">
        <v>1928</v>
      </c>
      <c r="D2027" s="42" t="s">
        <v>2007</v>
      </c>
      <c r="E2027" s="42" t="s">
        <v>1069</v>
      </c>
      <c r="F2027" s="42"/>
      <c r="G2027" s="59" t="s">
        <v>2006</v>
      </c>
      <c r="H2027" s="94">
        <v>242500</v>
      </c>
      <c r="I2027" s="94">
        <v>43650</v>
      </c>
      <c r="J2027" s="94">
        <f t="shared" si="87"/>
        <v>286150</v>
      </c>
      <c r="K2027" s="277"/>
      <c r="L2027" s="27"/>
      <c r="M2027" s="80"/>
      <c r="N2027" s="163"/>
      <c r="O2027" s="164"/>
      <c r="P2027" s="36"/>
      <c r="Q2027" s="36"/>
      <c r="S2027" s="38"/>
    </row>
    <row r="2028" spans="1:19" s="37" customFormat="1" ht="15.95" customHeight="1" x14ac:dyDescent="0.25">
      <c r="A2028" s="36"/>
      <c r="B2028" s="42" t="s">
        <v>1208</v>
      </c>
      <c r="C2028" s="93" t="s">
        <v>1928</v>
      </c>
      <c r="D2028" s="42" t="s">
        <v>2007</v>
      </c>
      <c r="E2028" s="42" t="s">
        <v>1067</v>
      </c>
      <c r="F2028" s="42"/>
      <c r="G2028" s="59" t="s">
        <v>2006</v>
      </c>
      <c r="H2028" s="94">
        <v>287500</v>
      </c>
      <c r="I2028" s="94">
        <v>51750</v>
      </c>
      <c r="J2028" s="94">
        <f t="shared" si="87"/>
        <v>339250</v>
      </c>
      <c r="K2028" s="277"/>
      <c r="L2028" s="27"/>
      <c r="M2028" s="80"/>
      <c r="N2028" s="163"/>
      <c r="O2028" s="164"/>
      <c r="P2028" s="36"/>
      <c r="Q2028" s="36"/>
      <c r="S2028" s="38"/>
    </row>
    <row r="2029" spans="1:19" s="37" customFormat="1" ht="15.95" customHeight="1" x14ac:dyDescent="0.25">
      <c r="A2029" s="36"/>
      <c r="B2029" s="42" t="s">
        <v>1208</v>
      </c>
      <c r="C2029" s="93" t="s">
        <v>1928</v>
      </c>
      <c r="D2029" s="42" t="s">
        <v>2007</v>
      </c>
      <c r="E2029" s="42" t="s">
        <v>1068</v>
      </c>
      <c r="F2029" s="42"/>
      <c r="G2029" s="59" t="s">
        <v>2006</v>
      </c>
      <c r="H2029" s="94">
        <v>293250</v>
      </c>
      <c r="I2029" s="94">
        <v>52785</v>
      </c>
      <c r="J2029" s="94">
        <f t="shared" si="87"/>
        <v>346035</v>
      </c>
      <c r="K2029" s="277"/>
      <c r="L2029" s="27"/>
      <c r="M2029" s="80"/>
      <c r="N2029" s="163"/>
      <c r="O2029" s="164"/>
      <c r="P2029" s="36"/>
      <c r="Q2029" s="36"/>
      <c r="S2029" s="38"/>
    </row>
    <row r="2030" spans="1:19" s="37" customFormat="1" ht="15.95" customHeight="1" x14ac:dyDescent="0.25">
      <c r="A2030" s="36"/>
      <c r="B2030" s="42" t="s">
        <v>1208</v>
      </c>
      <c r="C2030" s="93" t="s">
        <v>1928</v>
      </c>
      <c r="D2030" s="42" t="s">
        <v>2007</v>
      </c>
      <c r="E2030" s="42" t="s">
        <v>1948</v>
      </c>
      <c r="F2030" s="42"/>
      <c r="G2030" s="59" t="s">
        <v>2006</v>
      </c>
      <c r="H2030" s="94">
        <v>307250</v>
      </c>
      <c r="I2030" s="94">
        <v>55305</v>
      </c>
      <c r="J2030" s="94">
        <f t="shared" si="87"/>
        <v>362555</v>
      </c>
      <c r="K2030" s="277"/>
      <c r="L2030" s="27"/>
      <c r="M2030" s="80"/>
      <c r="N2030" s="163"/>
      <c r="O2030" s="164"/>
      <c r="P2030" s="36"/>
      <c r="Q2030" s="36"/>
      <c r="S2030" s="38"/>
    </row>
    <row r="2031" spans="1:19" s="37" customFormat="1" ht="15.95" customHeight="1" x14ac:dyDescent="0.25">
      <c r="A2031" s="36"/>
      <c r="B2031" s="42" t="s">
        <v>1208</v>
      </c>
      <c r="C2031" s="93" t="s">
        <v>1928</v>
      </c>
      <c r="D2031" s="42" t="s">
        <v>2007</v>
      </c>
      <c r="E2031" s="42" t="s">
        <v>786</v>
      </c>
      <c r="F2031" s="42"/>
      <c r="G2031" s="59" t="s">
        <v>2006</v>
      </c>
      <c r="H2031" s="94">
        <v>312500</v>
      </c>
      <c r="I2031" s="94">
        <v>56250</v>
      </c>
      <c r="J2031" s="94">
        <f t="shared" si="87"/>
        <v>368750</v>
      </c>
      <c r="K2031" s="277"/>
      <c r="L2031" s="27"/>
      <c r="M2031" s="80"/>
      <c r="N2031" s="163"/>
      <c r="O2031" s="164"/>
      <c r="P2031" s="36"/>
      <c r="Q2031" s="36"/>
      <c r="S2031" s="38"/>
    </row>
    <row r="2032" spans="1:19" s="37" customFormat="1" ht="15.95" customHeight="1" x14ac:dyDescent="0.25">
      <c r="A2032" s="36"/>
      <c r="B2032" s="42" t="s">
        <v>1208</v>
      </c>
      <c r="C2032" s="93" t="s">
        <v>1928</v>
      </c>
      <c r="D2032" s="42" t="s">
        <v>2007</v>
      </c>
      <c r="E2032" s="42" t="s">
        <v>763</v>
      </c>
      <c r="F2032" s="42"/>
      <c r="G2032" s="59" t="s">
        <v>2006</v>
      </c>
      <c r="H2032" s="94">
        <v>312500</v>
      </c>
      <c r="I2032" s="94">
        <v>56250</v>
      </c>
      <c r="J2032" s="94">
        <f t="shared" si="87"/>
        <v>368750</v>
      </c>
      <c r="K2032" s="277"/>
      <c r="L2032" s="27"/>
      <c r="M2032" s="80"/>
      <c r="N2032" s="163"/>
      <c r="O2032" s="164"/>
      <c r="P2032" s="36"/>
      <c r="Q2032" s="36"/>
      <c r="S2032" s="38"/>
    </row>
    <row r="2033" spans="1:19" s="37" customFormat="1" ht="15.95" customHeight="1" x14ac:dyDescent="0.25">
      <c r="A2033" s="36"/>
      <c r="B2033" s="42" t="s">
        <v>1208</v>
      </c>
      <c r="C2033" s="93" t="s">
        <v>1928</v>
      </c>
      <c r="D2033" s="42" t="s">
        <v>2007</v>
      </c>
      <c r="E2033" s="42" t="s">
        <v>1916</v>
      </c>
      <c r="F2033" s="42"/>
      <c r="G2033" s="59" t="s">
        <v>2006</v>
      </c>
      <c r="H2033" s="94">
        <v>62500</v>
      </c>
      <c r="I2033" s="94">
        <v>11250</v>
      </c>
      <c r="J2033" s="94">
        <f t="shared" si="87"/>
        <v>73750</v>
      </c>
      <c r="K2033" s="277"/>
      <c r="L2033" s="27"/>
      <c r="M2033" s="80"/>
      <c r="N2033" s="163"/>
      <c r="O2033" s="164"/>
      <c r="P2033" s="36"/>
      <c r="Q2033" s="36"/>
      <c r="S2033" s="38"/>
    </row>
    <row r="2034" spans="1:19" s="37" customFormat="1" ht="15.95" customHeight="1" x14ac:dyDescent="0.25">
      <c r="A2034" s="36"/>
      <c r="B2034" s="42" t="s">
        <v>1208</v>
      </c>
      <c r="C2034" s="93" t="s">
        <v>1928</v>
      </c>
      <c r="D2034" s="42" t="s">
        <v>2007</v>
      </c>
      <c r="E2034" s="42" t="s">
        <v>767</v>
      </c>
      <c r="F2034" s="42"/>
      <c r="G2034" s="59" t="s">
        <v>2006</v>
      </c>
      <c r="H2034" s="94">
        <v>187500</v>
      </c>
      <c r="I2034" s="94">
        <v>33750</v>
      </c>
      <c r="J2034" s="94">
        <f t="shared" si="87"/>
        <v>221250</v>
      </c>
      <c r="K2034" s="277"/>
      <c r="L2034" s="27"/>
      <c r="M2034" s="80"/>
      <c r="N2034" s="163"/>
      <c r="O2034" s="164"/>
      <c r="P2034" s="36"/>
      <c r="Q2034" s="36"/>
      <c r="S2034" s="38"/>
    </row>
    <row r="2035" spans="1:19" s="37" customFormat="1" ht="15.95" customHeight="1" x14ac:dyDescent="0.25">
      <c r="A2035" s="36"/>
      <c r="B2035" s="42" t="s">
        <v>1208</v>
      </c>
      <c r="C2035" s="93" t="s">
        <v>1928</v>
      </c>
      <c r="D2035" s="42" t="s">
        <v>2007</v>
      </c>
      <c r="E2035" s="42" t="s">
        <v>1949</v>
      </c>
      <c r="F2035" s="42"/>
      <c r="G2035" s="59" t="s">
        <v>2006</v>
      </c>
      <c r="H2035" s="94">
        <v>187500</v>
      </c>
      <c r="I2035" s="94">
        <v>33750</v>
      </c>
      <c r="J2035" s="94">
        <f t="shared" si="87"/>
        <v>221250</v>
      </c>
      <c r="K2035" s="277"/>
      <c r="L2035" s="27"/>
      <c r="M2035" s="80"/>
      <c r="N2035" s="163"/>
      <c r="O2035" s="164"/>
      <c r="P2035" s="36"/>
      <c r="Q2035" s="36"/>
      <c r="S2035" s="38"/>
    </row>
    <row r="2036" spans="1:19" s="37" customFormat="1" ht="15.95" customHeight="1" x14ac:dyDescent="0.25">
      <c r="A2036" s="36"/>
      <c r="B2036" s="42" t="s">
        <v>1208</v>
      </c>
      <c r="C2036" s="93" t="s">
        <v>1928</v>
      </c>
      <c r="D2036" s="42" t="s">
        <v>2007</v>
      </c>
      <c r="E2036" s="42" t="s">
        <v>768</v>
      </c>
      <c r="F2036" s="42"/>
      <c r="G2036" s="59" t="s">
        <v>2006</v>
      </c>
      <c r="H2036" s="94">
        <v>239500</v>
      </c>
      <c r="I2036" s="94">
        <v>43110</v>
      </c>
      <c r="J2036" s="94">
        <f t="shared" si="87"/>
        <v>282610</v>
      </c>
      <c r="K2036" s="277"/>
      <c r="L2036" s="27"/>
      <c r="M2036" s="80"/>
      <c r="N2036" s="163"/>
      <c r="O2036" s="164"/>
      <c r="P2036" s="36"/>
      <c r="Q2036" s="36"/>
      <c r="S2036" s="38"/>
    </row>
    <row r="2037" spans="1:19" s="37" customFormat="1" ht="15.95" customHeight="1" x14ac:dyDescent="0.25">
      <c r="A2037" s="36"/>
      <c r="B2037" s="42" t="s">
        <v>1208</v>
      </c>
      <c r="C2037" s="93" t="s">
        <v>1928</v>
      </c>
      <c r="D2037" s="42" t="s">
        <v>2007</v>
      </c>
      <c r="E2037" s="42" t="s">
        <v>1950</v>
      </c>
      <c r="F2037" s="42"/>
      <c r="G2037" s="59" t="s">
        <v>2006</v>
      </c>
      <c r="H2037" s="94">
        <v>345507.5</v>
      </c>
      <c r="I2037" s="94">
        <v>62191.35</v>
      </c>
      <c r="J2037" s="94">
        <f t="shared" si="87"/>
        <v>407698.85</v>
      </c>
      <c r="K2037" s="277"/>
      <c r="L2037" s="27"/>
      <c r="M2037" s="80"/>
      <c r="N2037" s="163"/>
      <c r="O2037" s="164"/>
      <c r="P2037" s="36"/>
      <c r="Q2037" s="36"/>
      <c r="S2037" s="38"/>
    </row>
    <row r="2038" spans="1:19" s="37" customFormat="1" ht="15.95" customHeight="1" x14ac:dyDescent="0.25">
      <c r="A2038" s="36"/>
      <c r="B2038" s="42" t="s">
        <v>1208</v>
      </c>
      <c r="C2038" s="93" t="s">
        <v>1928</v>
      </c>
      <c r="D2038" s="42" t="s">
        <v>2007</v>
      </c>
      <c r="E2038" s="42" t="s">
        <v>1951</v>
      </c>
      <c r="F2038" s="42"/>
      <c r="G2038" s="59" t="s">
        <v>2006</v>
      </c>
      <c r="H2038" s="94">
        <v>345507.5</v>
      </c>
      <c r="I2038" s="94">
        <v>62191.35</v>
      </c>
      <c r="J2038" s="94">
        <f t="shared" si="87"/>
        <v>407698.85</v>
      </c>
      <c r="K2038" s="277"/>
      <c r="L2038" s="27"/>
      <c r="M2038" s="80"/>
      <c r="N2038" s="163"/>
      <c r="O2038" s="164"/>
      <c r="P2038" s="36"/>
      <c r="Q2038" s="36"/>
      <c r="S2038" s="38"/>
    </row>
    <row r="2039" spans="1:19" s="37" customFormat="1" ht="15.95" customHeight="1" x14ac:dyDescent="0.25">
      <c r="A2039" s="36"/>
      <c r="B2039" s="42" t="s">
        <v>1208</v>
      </c>
      <c r="C2039" s="93" t="s">
        <v>1928</v>
      </c>
      <c r="D2039" s="42" t="s">
        <v>2007</v>
      </c>
      <c r="E2039" s="42" t="s">
        <v>1911</v>
      </c>
      <c r="F2039" s="42"/>
      <c r="G2039" s="59" t="s">
        <v>2006</v>
      </c>
      <c r="H2039" s="94">
        <v>239450</v>
      </c>
      <c r="I2039" s="94">
        <v>43101</v>
      </c>
      <c r="J2039" s="94">
        <f t="shared" si="87"/>
        <v>282551</v>
      </c>
      <c r="K2039" s="277"/>
      <c r="L2039" s="27"/>
      <c r="M2039" s="80"/>
      <c r="N2039" s="163"/>
      <c r="O2039" s="164"/>
      <c r="P2039" s="36"/>
      <c r="Q2039" s="36"/>
      <c r="S2039" s="38"/>
    </row>
    <row r="2040" spans="1:19" s="37" customFormat="1" ht="15.95" customHeight="1" x14ac:dyDescent="0.25">
      <c r="A2040" s="36"/>
      <c r="B2040" s="42" t="s">
        <v>1208</v>
      </c>
      <c r="C2040" s="93" t="s">
        <v>1928</v>
      </c>
      <c r="D2040" s="42" t="s">
        <v>2007</v>
      </c>
      <c r="E2040" s="42" t="s">
        <v>1952</v>
      </c>
      <c r="F2040" s="42"/>
      <c r="G2040" s="59" t="s">
        <v>2006</v>
      </c>
      <c r="H2040" s="94">
        <v>319500</v>
      </c>
      <c r="I2040" s="94">
        <v>57510</v>
      </c>
      <c r="J2040" s="94">
        <f t="shared" si="87"/>
        <v>377010</v>
      </c>
      <c r="K2040" s="277"/>
      <c r="L2040" s="27"/>
      <c r="M2040" s="80"/>
      <c r="N2040" s="163"/>
      <c r="O2040" s="164"/>
      <c r="P2040" s="36"/>
      <c r="Q2040" s="36"/>
      <c r="S2040" s="38"/>
    </row>
    <row r="2041" spans="1:19" s="37" customFormat="1" ht="15.95" customHeight="1" x14ac:dyDescent="0.25">
      <c r="A2041" s="36"/>
      <c r="B2041" s="42" t="s">
        <v>1208</v>
      </c>
      <c r="C2041" s="93" t="s">
        <v>1928</v>
      </c>
      <c r="D2041" s="42" t="s">
        <v>2007</v>
      </c>
      <c r="E2041" s="42" t="s">
        <v>765</v>
      </c>
      <c r="F2041" s="42"/>
      <c r="G2041" s="59" t="s">
        <v>2006</v>
      </c>
      <c r="H2041" s="94">
        <v>231800</v>
      </c>
      <c r="I2041" s="94">
        <v>41724</v>
      </c>
      <c r="J2041" s="94">
        <f t="shared" si="87"/>
        <v>273524</v>
      </c>
      <c r="K2041" s="277"/>
      <c r="L2041" s="27"/>
      <c r="M2041" s="80"/>
      <c r="N2041" s="163"/>
      <c r="O2041" s="164"/>
      <c r="P2041" s="36"/>
      <c r="Q2041" s="36"/>
      <c r="S2041" s="38"/>
    </row>
    <row r="2042" spans="1:19" s="37" customFormat="1" ht="15.95" customHeight="1" x14ac:dyDescent="0.25">
      <c r="A2042" s="36"/>
      <c r="B2042" s="42" t="s">
        <v>1208</v>
      </c>
      <c r="C2042" s="93" t="s">
        <v>1928</v>
      </c>
      <c r="D2042" s="42" t="s">
        <v>2007</v>
      </c>
      <c r="E2042" s="42" t="s">
        <v>1953</v>
      </c>
      <c r="F2042" s="42"/>
      <c r="G2042" s="59" t="s">
        <v>2006</v>
      </c>
      <c r="H2042" s="94">
        <v>295500</v>
      </c>
      <c r="I2042" s="94">
        <v>53190</v>
      </c>
      <c r="J2042" s="94">
        <f t="shared" si="87"/>
        <v>348690</v>
      </c>
      <c r="K2042" s="277"/>
      <c r="L2042" s="27"/>
      <c r="M2042" s="80"/>
      <c r="N2042" s="163"/>
      <c r="O2042" s="164"/>
      <c r="P2042" s="36"/>
      <c r="Q2042" s="36"/>
      <c r="S2042" s="38"/>
    </row>
    <row r="2043" spans="1:19" s="37" customFormat="1" ht="15.95" customHeight="1" x14ac:dyDescent="0.25">
      <c r="A2043" s="36"/>
      <c r="B2043" s="42" t="s">
        <v>1930</v>
      </c>
      <c r="C2043" s="93" t="s">
        <v>1928</v>
      </c>
      <c r="D2043" s="42" t="s">
        <v>2007</v>
      </c>
      <c r="E2043" s="42" t="s">
        <v>764</v>
      </c>
      <c r="F2043" s="42"/>
      <c r="G2043" s="59" t="s">
        <v>2006</v>
      </c>
      <c r="H2043" s="94">
        <v>223575</v>
      </c>
      <c r="I2043" s="94">
        <v>40243.5</v>
      </c>
      <c r="J2043" s="94">
        <f t="shared" si="87"/>
        <v>263818.5</v>
      </c>
      <c r="K2043" s="277"/>
      <c r="L2043" s="27"/>
      <c r="M2043" s="80"/>
      <c r="N2043" s="163"/>
      <c r="O2043" s="164"/>
      <c r="P2043" s="36"/>
      <c r="Q2043" s="36"/>
      <c r="S2043" s="38"/>
    </row>
    <row r="2044" spans="1:19" s="37" customFormat="1" ht="15.95" customHeight="1" x14ac:dyDescent="0.25">
      <c r="A2044" s="36"/>
      <c r="B2044" s="42" t="s">
        <v>2063</v>
      </c>
      <c r="C2044" s="93" t="s">
        <v>1928</v>
      </c>
      <c r="D2044" s="42" t="s">
        <v>2007</v>
      </c>
      <c r="E2044" s="42" t="s">
        <v>1954</v>
      </c>
      <c r="F2044" s="42"/>
      <c r="G2044" s="59" t="s">
        <v>2006</v>
      </c>
      <c r="H2044" s="94">
        <v>117925</v>
      </c>
      <c r="I2044" s="94">
        <v>21226.5</v>
      </c>
      <c r="J2044" s="94">
        <f t="shared" si="87"/>
        <v>139151.5</v>
      </c>
      <c r="K2044" s="277"/>
      <c r="L2044" s="27"/>
      <c r="M2044" s="80"/>
      <c r="N2044" s="163"/>
      <c r="O2044" s="164"/>
      <c r="P2044" s="36"/>
      <c r="Q2044" s="36"/>
      <c r="S2044" s="38"/>
    </row>
    <row r="2045" spans="1:19" s="37" customFormat="1" ht="15.95" customHeight="1" x14ac:dyDescent="0.25">
      <c r="A2045" s="36"/>
      <c r="B2045" s="42" t="s">
        <v>1931</v>
      </c>
      <c r="C2045" s="93" t="s">
        <v>1928</v>
      </c>
      <c r="D2045" s="42" t="s">
        <v>2007</v>
      </c>
      <c r="E2045" s="42" t="s">
        <v>1955</v>
      </c>
      <c r="F2045" s="42"/>
      <c r="G2045" s="59" t="s">
        <v>2006</v>
      </c>
      <c r="H2045" s="94">
        <v>174200</v>
      </c>
      <c r="I2045" s="94">
        <v>31356</v>
      </c>
      <c r="J2045" s="94">
        <f t="shared" si="87"/>
        <v>205556</v>
      </c>
      <c r="K2045" s="277"/>
      <c r="L2045" s="27"/>
      <c r="M2045" s="80"/>
      <c r="N2045" s="163"/>
      <c r="O2045" s="164"/>
      <c r="P2045" s="36"/>
      <c r="Q2045" s="36"/>
      <c r="S2045" s="38"/>
    </row>
    <row r="2046" spans="1:19" s="37" customFormat="1" ht="15.95" customHeight="1" x14ac:dyDescent="0.25">
      <c r="A2046" s="36"/>
      <c r="B2046" s="42" t="s">
        <v>1931</v>
      </c>
      <c r="C2046" s="93" t="s">
        <v>1928</v>
      </c>
      <c r="D2046" s="42" t="s">
        <v>2007</v>
      </c>
      <c r="E2046" s="42" t="s">
        <v>1956</v>
      </c>
      <c r="F2046" s="42"/>
      <c r="G2046" s="59" t="s">
        <v>2006</v>
      </c>
      <c r="H2046" s="94">
        <v>348600</v>
      </c>
      <c r="I2046" s="94">
        <v>62748</v>
      </c>
      <c r="J2046" s="94">
        <f t="shared" si="87"/>
        <v>411348</v>
      </c>
      <c r="K2046" s="277"/>
      <c r="L2046" s="27"/>
      <c r="M2046" s="80"/>
      <c r="N2046" s="163"/>
      <c r="O2046" s="164"/>
      <c r="P2046" s="36"/>
      <c r="Q2046" s="36"/>
      <c r="S2046" s="38"/>
    </row>
    <row r="2047" spans="1:19" s="37" customFormat="1" ht="15.95" customHeight="1" x14ac:dyDescent="0.25">
      <c r="A2047" s="36"/>
      <c r="B2047" s="42" t="s">
        <v>1932</v>
      </c>
      <c r="C2047" s="93" t="s">
        <v>1928</v>
      </c>
      <c r="D2047" s="42" t="s">
        <v>2007</v>
      </c>
      <c r="E2047" s="42" t="s">
        <v>1957</v>
      </c>
      <c r="F2047" s="42"/>
      <c r="G2047" s="59" t="s">
        <v>2006</v>
      </c>
      <c r="H2047" s="94">
        <v>313175</v>
      </c>
      <c r="I2047" s="94">
        <v>56371.5</v>
      </c>
      <c r="J2047" s="94">
        <f t="shared" si="87"/>
        <v>369546.5</v>
      </c>
      <c r="K2047" s="277"/>
      <c r="L2047" s="27"/>
      <c r="M2047" s="80"/>
      <c r="N2047" s="163"/>
      <c r="O2047" s="164"/>
      <c r="P2047" s="36"/>
      <c r="Q2047" s="36"/>
      <c r="S2047" s="38"/>
    </row>
    <row r="2048" spans="1:19" s="37" customFormat="1" ht="15.95" customHeight="1" x14ac:dyDescent="0.25">
      <c r="A2048" s="36"/>
      <c r="B2048" s="42" t="s">
        <v>1931</v>
      </c>
      <c r="C2048" s="93" t="s">
        <v>1928</v>
      </c>
      <c r="D2048" s="42" t="s">
        <v>2007</v>
      </c>
      <c r="E2048" s="42" t="s">
        <v>1958</v>
      </c>
      <c r="F2048" s="42"/>
      <c r="G2048" s="59" t="s">
        <v>2006</v>
      </c>
      <c r="H2048" s="94">
        <v>370683</v>
      </c>
      <c r="I2048" s="94">
        <v>66722.94</v>
      </c>
      <c r="J2048" s="94">
        <f t="shared" si="87"/>
        <v>437405.94</v>
      </c>
      <c r="K2048" s="277"/>
      <c r="L2048" s="27"/>
      <c r="M2048" s="80"/>
      <c r="N2048" s="163"/>
      <c r="O2048" s="164"/>
      <c r="P2048" s="36"/>
      <c r="Q2048" s="36"/>
      <c r="S2048" s="38"/>
    </row>
    <row r="2049" spans="1:19" s="37" customFormat="1" ht="15.95" customHeight="1" x14ac:dyDescent="0.25">
      <c r="A2049" s="36"/>
      <c r="B2049" s="42" t="s">
        <v>1933</v>
      </c>
      <c r="C2049" s="93" t="s">
        <v>1928</v>
      </c>
      <c r="D2049" s="42" t="s">
        <v>2007</v>
      </c>
      <c r="E2049" s="42" t="s">
        <v>1959</v>
      </c>
      <c r="F2049" s="42"/>
      <c r="G2049" s="59" t="s">
        <v>2006</v>
      </c>
      <c r="H2049" s="94">
        <v>210000</v>
      </c>
      <c r="I2049" s="94">
        <v>37800</v>
      </c>
      <c r="J2049" s="94">
        <f t="shared" si="87"/>
        <v>247800</v>
      </c>
      <c r="K2049" s="277"/>
      <c r="L2049" s="27"/>
      <c r="M2049" s="80"/>
      <c r="N2049" s="163"/>
      <c r="O2049" s="164"/>
      <c r="P2049" s="36"/>
      <c r="Q2049" s="36"/>
      <c r="S2049" s="38"/>
    </row>
    <row r="2050" spans="1:19" s="37" customFormat="1" ht="15.95" customHeight="1" x14ac:dyDescent="0.25">
      <c r="A2050" s="36"/>
      <c r="B2050" s="42" t="s">
        <v>1929</v>
      </c>
      <c r="C2050" s="93" t="s">
        <v>1928</v>
      </c>
      <c r="D2050" s="42" t="s">
        <v>2007</v>
      </c>
      <c r="E2050" s="42" t="s">
        <v>1944</v>
      </c>
      <c r="F2050" s="42"/>
      <c r="G2050" s="59" t="s">
        <v>2006</v>
      </c>
      <c r="H2050" s="94">
        <v>172475</v>
      </c>
      <c r="I2050" s="94">
        <v>31045.5</v>
      </c>
      <c r="J2050" s="94">
        <f t="shared" ref="J2050" si="88">+H2050+I2050</f>
        <v>203520.5</v>
      </c>
      <c r="K2050" s="277"/>
      <c r="L2050" s="27"/>
      <c r="M2050" s="80"/>
      <c r="N2050" s="163"/>
      <c r="O2050" s="164"/>
      <c r="P2050" s="36"/>
      <c r="Q2050" s="36"/>
      <c r="S2050" s="38"/>
    </row>
    <row r="2051" spans="1:19" s="37" customFormat="1" ht="15.95" customHeight="1" x14ac:dyDescent="0.25">
      <c r="A2051" s="36"/>
      <c r="B2051" s="42" t="s">
        <v>1934</v>
      </c>
      <c r="C2051" s="93" t="s">
        <v>1928</v>
      </c>
      <c r="D2051" s="42" t="s">
        <v>2007</v>
      </c>
      <c r="E2051" s="42" t="s">
        <v>1960</v>
      </c>
      <c r="F2051" s="42"/>
      <c r="G2051" s="59" t="s">
        <v>2006</v>
      </c>
      <c r="H2051" s="94">
        <v>160348.6</v>
      </c>
      <c r="I2051" s="94">
        <v>28862.75</v>
      </c>
      <c r="J2051" s="94">
        <f t="shared" si="87"/>
        <v>189211.35</v>
      </c>
      <c r="K2051" s="277"/>
      <c r="L2051" s="27"/>
      <c r="M2051" s="80"/>
      <c r="N2051" s="163"/>
      <c r="O2051" s="164"/>
      <c r="P2051" s="36"/>
      <c r="Q2051" s="36"/>
      <c r="S2051" s="38"/>
    </row>
    <row r="2052" spans="1:19" s="37" customFormat="1" ht="15.95" customHeight="1" x14ac:dyDescent="0.25">
      <c r="A2052" s="36"/>
      <c r="B2052" s="42" t="s">
        <v>1935</v>
      </c>
      <c r="C2052" s="93" t="s">
        <v>1928</v>
      </c>
      <c r="D2052" s="42" t="s">
        <v>2007</v>
      </c>
      <c r="E2052" s="42" t="s">
        <v>1091</v>
      </c>
      <c r="F2052" s="42"/>
      <c r="G2052" s="59" t="s">
        <v>2006</v>
      </c>
      <c r="H2052" s="94">
        <v>345186.6</v>
      </c>
      <c r="I2052" s="94">
        <v>62133.59</v>
      </c>
      <c r="J2052" s="94">
        <f t="shared" si="87"/>
        <v>407320.18999999994</v>
      </c>
      <c r="K2052" s="277"/>
      <c r="L2052" s="27"/>
      <c r="M2052" s="80"/>
      <c r="N2052" s="163"/>
      <c r="O2052" s="164"/>
      <c r="P2052" s="36"/>
      <c r="Q2052" s="36"/>
      <c r="S2052" s="38"/>
    </row>
    <row r="2053" spans="1:19" s="37" customFormat="1" ht="15.95" customHeight="1" x14ac:dyDescent="0.25">
      <c r="A2053" s="36"/>
      <c r="B2053" s="42" t="s">
        <v>1929</v>
      </c>
      <c r="C2053" s="93" t="s">
        <v>1928</v>
      </c>
      <c r="D2053" s="42" t="s">
        <v>2007</v>
      </c>
      <c r="E2053" s="42" t="s">
        <v>1963</v>
      </c>
      <c r="F2053" s="42"/>
      <c r="G2053" s="59" t="s">
        <v>2006</v>
      </c>
      <c r="H2053" s="94">
        <v>540000</v>
      </c>
      <c r="I2053" s="94">
        <v>97200</v>
      </c>
      <c r="J2053" s="94">
        <f t="shared" ref="J2053" si="89">+H2053+I2053</f>
        <v>637200</v>
      </c>
      <c r="K2053" s="277"/>
      <c r="L2053" s="27"/>
      <c r="M2053" s="80"/>
      <c r="N2053" s="163"/>
      <c r="O2053" s="164"/>
      <c r="P2053" s="36"/>
      <c r="Q2053" s="36"/>
      <c r="S2053" s="38"/>
    </row>
    <row r="2054" spans="1:19" s="37" customFormat="1" ht="15.95" customHeight="1" x14ac:dyDescent="0.25">
      <c r="A2054" s="36"/>
      <c r="B2054" s="42" t="s">
        <v>1936</v>
      </c>
      <c r="C2054" s="93" t="s">
        <v>1928</v>
      </c>
      <c r="D2054" s="42" t="s">
        <v>2007</v>
      </c>
      <c r="E2054" s="42" t="s">
        <v>1961</v>
      </c>
      <c r="F2054" s="42"/>
      <c r="G2054" s="59" t="s">
        <v>2006</v>
      </c>
      <c r="H2054" s="94">
        <v>536900</v>
      </c>
      <c r="I2054" s="94">
        <v>96642</v>
      </c>
      <c r="J2054" s="94">
        <f t="shared" si="87"/>
        <v>633542</v>
      </c>
      <c r="K2054" s="277"/>
      <c r="L2054" s="27"/>
      <c r="M2054" s="80"/>
      <c r="N2054" s="163"/>
      <c r="O2054" s="164"/>
      <c r="P2054" s="36"/>
      <c r="Q2054" s="36"/>
      <c r="S2054" s="38"/>
    </row>
    <row r="2055" spans="1:19" s="37" customFormat="1" ht="15.95" customHeight="1" x14ac:dyDescent="0.25">
      <c r="A2055" s="36"/>
      <c r="B2055" s="42" t="s">
        <v>1929</v>
      </c>
      <c r="C2055" s="93" t="s">
        <v>1928</v>
      </c>
      <c r="D2055" s="42" t="s">
        <v>2007</v>
      </c>
      <c r="E2055" s="42" t="s">
        <v>1092</v>
      </c>
      <c r="F2055" s="42"/>
      <c r="G2055" s="59" t="s">
        <v>2006</v>
      </c>
      <c r="H2055" s="94">
        <v>92500</v>
      </c>
      <c r="I2055" s="94">
        <v>16650</v>
      </c>
      <c r="J2055" s="94">
        <f t="shared" si="87"/>
        <v>109150</v>
      </c>
      <c r="K2055" s="277"/>
      <c r="L2055" s="27"/>
      <c r="M2055" s="80"/>
      <c r="N2055" s="163"/>
      <c r="O2055" s="164"/>
      <c r="P2055" s="36"/>
      <c r="Q2055" s="36"/>
      <c r="S2055" s="38"/>
    </row>
    <row r="2056" spans="1:19" s="37" customFormat="1" ht="15.95" customHeight="1" x14ac:dyDescent="0.25">
      <c r="A2056" s="36"/>
      <c r="B2056" s="42"/>
      <c r="C2056" s="93"/>
      <c r="D2056" s="42"/>
      <c r="E2056" s="42"/>
      <c r="F2056" s="42"/>
      <c r="G2056" s="59"/>
      <c r="H2056" s="94"/>
      <c r="I2056" s="94"/>
      <c r="J2056" s="70">
        <f>SUM(J2017:J2055)</f>
        <v>13817228.399999999</v>
      </c>
      <c r="K2056" s="277"/>
      <c r="L2056" s="27"/>
      <c r="M2056" s="80"/>
      <c r="N2056" s="163"/>
      <c r="O2056" s="164"/>
      <c r="P2056" s="36"/>
      <c r="Q2056" s="36"/>
      <c r="S2056" s="38"/>
    </row>
    <row r="2057" spans="1:19" s="37" customFormat="1" ht="15.95" customHeight="1" x14ac:dyDescent="0.25">
      <c r="A2057" s="36"/>
      <c r="B2057" s="42"/>
      <c r="C2057" s="93"/>
      <c r="D2057" s="42"/>
      <c r="E2057" s="42"/>
      <c r="F2057" s="42"/>
      <c r="G2057" s="59"/>
      <c r="H2057" s="94"/>
      <c r="I2057" s="94"/>
      <c r="J2057" s="94"/>
      <c r="K2057" s="277"/>
      <c r="L2057" s="27"/>
      <c r="M2057" s="80"/>
      <c r="N2057" s="163"/>
      <c r="O2057" s="164"/>
      <c r="P2057" s="36"/>
      <c r="Q2057" s="36"/>
      <c r="S2057" s="38"/>
    </row>
    <row r="2058" spans="1:19" s="37" customFormat="1" ht="15.95" customHeight="1" x14ac:dyDescent="0.25">
      <c r="A2058" s="36"/>
      <c r="B2058" s="42" t="s">
        <v>1937</v>
      </c>
      <c r="C2058" s="93" t="s">
        <v>1928</v>
      </c>
      <c r="D2058" s="42" t="s">
        <v>2007</v>
      </c>
      <c r="E2058" s="42" t="s">
        <v>1901</v>
      </c>
      <c r="F2058" s="42">
        <v>889</v>
      </c>
      <c r="G2058" s="59" t="s">
        <v>2006</v>
      </c>
      <c r="H2058" s="94">
        <v>58750</v>
      </c>
      <c r="I2058" s="94">
        <v>10575</v>
      </c>
      <c r="J2058" s="94">
        <f t="shared" si="87"/>
        <v>69325</v>
      </c>
      <c r="K2058" s="277"/>
      <c r="L2058" s="27"/>
      <c r="M2058" s="80"/>
      <c r="N2058" s="163"/>
      <c r="O2058" s="164"/>
      <c r="P2058" s="36"/>
      <c r="Q2058" s="36"/>
      <c r="S2058" s="38"/>
    </row>
    <row r="2059" spans="1:19" s="37" customFormat="1" ht="15.95" customHeight="1" x14ac:dyDescent="0.25">
      <c r="A2059" s="36"/>
      <c r="B2059" s="102" t="s">
        <v>3154</v>
      </c>
      <c r="C2059" s="101" t="s">
        <v>1928</v>
      </c>
      <c r="D2059" s="102" t="s">
        <v>2007</v>
      </c>
      <c r="E2059" s="102" t="s">
        <v>1901</v>
      </c>
      <c r="F2059" s="102">
        <v>889</v>
      </c>
      <c r="G2059" s="103" t="s">
        <v>3163</v>
      </c>
      <c r="H2059" s="94"/>
      <c r="I2059" s="94"/>
      <c r="J2059" s="94">
        <f>-J2058</f>
        <v>-69325</v>
      </c>
      <c r="K2059" s="277"/>
      <c r="L2059" s="27"/>
      <c r="M2059" s="80"/>
      <c r="N2059" s="163"/>
      <c r="O2059" s="164"/>
      <c r="P2059" s="36"/>
      <c r="Q2059" s="36"/>
      <c r="S2059" s="38"/>
    </row>
    <row r="2060" spans="1:19" s="37" customFormat="1" ht="15.95" customHeight="1" x14ac:dyDescent="0.25">
      <c r="A2060" s="36"/>
      <c r="B2060" s="42" t="s">
        <v>1937</v>
      </c>
      <c r="C2060" s="93" t="s">
        <v>1928</v>
      </c>
      <c r="D2060" s="42" t="s">
        <v>2007</v>
      </c>
      <c r="E2060" s="42" t="s">
        <v>1962</v>
      </c>
      <c r="F2060" s="42">
        <v>105</v>
      </c>
      <c r="G2060" s="59" t="s">
        <v>2006</v>
      </c>
      <c r="H2060" s="94">
        <v>235902.5</v>
      </c>
      <c r="I2060" s="94">
        <v>42462.45</v>
      </c>
      <c r="J2060" s="94">
        <f>+H2060+I2060</f>
        <v>278364.95</v>
      </c>
      <c r="K2060" s="277"/>
      <c r="L2060" s="27"/>
      <c r="M2060" s="80"/>
      <c r="N2060" s="163"/>
      <c r="O2060" s="164"/>
      <c r="P2060" s="36"/>
      <c r="Q2060" s="36"/>
      <c r="S2060" s="38"/>
    </row>
    <row r="2061" spans="1:19" s="37" customFormat="1" ht="15.95" customHeight="1" x14ac:dyDescent="0.25">
      <c r="A2061" s="36"/>
      <c r="B2061" s="102" t="s">
        <v>3454</v>
      </c>
      <c r="C2061" s="101" t="s">
        <v>1928</v>
      </c>
      <c r="D2061" s="102" t="s">
        <v>2007</v>
      </c>
      <c r="E2061" s="102" t="s">
        <v>1962</v>
      </c>
      <c r="F2061" s="102">
        <v>105</v>
      </c>
      <c r="G2061" s="103" t="s">
        <v>3163</v>
      </c>
      <c r="H2061" s="94"/>
      <c r="I2061" s="94"/>
      <c r="J2061" s="94">
        <f>-J2060</f>
        <v>-278364.95</v>
      </c>
      <c r="K2061" s="277"/>
      <c r="L2061" s="27"/>
      <c r="M2061" s="80"/>
      <c r="N2061" s="163"/>
      <c r="O2061" s="164"/>
      <c r="P2061" s="36"/>
      <c r="Q2061" s="36"/>
      <c r="S2061" s="38"/>
    </row>
    <row r="2062" spans="1:19" s="37" customFormat="1" ht="15.95" customHeight="1" x14ac:dyDescent="0.25">
      <c r="A2062" s="36"/>
      <c r="B2062" s="42" t="s">
        <v>1937</v>
      </c>
      <c r="C2062" s="93" t="s">
        <v>1928</v>
      </c>
      <c r="D2062" s="42" t="s">
        <v>2007</v>
      </c>
      <c r="E2062" s="42" t="s">
        <v>791</v>
      </c>
      <c r="F2062" s="42">
        <v>933</v>
      </c>
      <c r="G2062" s="59" t="s">
        <v>2006</v>
      </c>
      <c r="H2062" s="94">
        <v>479075</v>
      </c>
      <c r="I2062" s="94">
        <v>86233.5</v>
      </c>
      <c r="J2062" s="94">
        <f t="shared" si="87"/>
        <v>565308.5</v>
      </c>
      <c r="K2062" s="277"/>
      <c r="L2062" s="27"/>
      <c r="M2062" s="80"/>
      <c r="N2062" s="163"/>
      <c r="O2062" s="164"/>
      <c r="P2062" s="36"/>
      <c r="Q2062" s="36"/>
      <c r="S2062" s="38"/>
    </row>
    <row r="2063" spans="1:19" s="37" customFormat="1" ht="15.95" customHeight="1" x14ac:dyDescent="0.25">
      <c r="A2063" s="36"/>
      <c r="B2063" s="102" t="s">
        <v>3154</v>
      </c>
      <c r="C2063" s="101" t="s">
        <v>1928</v>
      </c>
      <c r="D2063" s="102" t="s">
        <v>2007</v>
      </c>
      <c r="E2063" s="102" t="s">
        <v>791</v>
      </c>
      <c r="F2063" s="102">
        <v>933</v>
      </c>
      <c r="G2063" s="103" t="s">
        <v>3163</v>
      </c>
      <c r="H2063" s="94"/>
      <c r="I2063" s="94"/>
      <c r="J2063" s="94">
        <f>-J2062</f>
        <v>-565308.5</v>
      </c>
      <c r="K2063" s="277"/>
      <c r="L2063" s="27"/>
      <c r="M2063" s="80"/>
      <c r="N2063" s="163"/>
      <c r="O2063" s="164"/>
      <c r="P2063" s="36"/>
      <c r="Q2063" s="36"/>
      <c r="S2063" s="38"/>
    </row>
    <row r="2064" spans="1:19" s="37" customFormat="1" ht="15.95" customHeight="1" x14ac:dyDescent="0.25">
      <c r="A2064" s="36"/>
      <c r="B2064" s="42" t="s">
        <v>1917</v>
      </c>
      <c r="C2064" s="93" t="s">
        <v>1928</v>
      </c>
      <c r="D2064" s="42" t="s">
        <v>2007</v>
      </c>
      <c r="E2064" s="42" t="s">
        <v>1964</v>
      </c>
      <c r="F2064" s="42">
        <v>891</v>
      </c>
      <c r="G2064" s="59" t="s">
        <v>2006</v>
      </c>
      <c r="H2064" s="94">
        <v>313863.3</v>
      </c>
      <c r="I2064" s="94">
        <v>4630.7700000000004</v>
      </c>
      <c r="J2064" s="94">
        <f t="shared" si="87"/>
        <v>318494.07</v>
      </c>
      <c r="K2064" s="277"/>
      <c r="L2064" s="27"/>
      <c r="M2064" s="80"/>
      <c r="N2064" s="163"/>
      <c r="O2064" s="164"/>
      <c r="P2064" s="36"/>
      <c r="Q2064" s="36"/>
      <c r="S2064" s="38"/>
    </row>
    <row r="2065" spans="1:19" s="37" customFormat="1" ht="15.95" customHeight="1" x14ac:dyDescent="0.25">
      <c r="A2065" s="36"/>
      <c r="B2065" s="102" t="s">
        <v>3454</v>
      </c>
      <c r="C2065" s="101" t="s">
        <v>1928</v>
      </c>
      <c r="D2065" s="102" t="s">
        <v>2007</v>
      </c>
      <c r="E2065" s="102" t="s">
        <v>1964</v>
      </c>
      <c r="F2065" s="102">
        <v>891</v>
      </c>
      <c r="G2065" s="103" t="s">
        <v>3163</v>
      </c>
      <c r="H2065" s="94"/>
      <c r="I2065" s="94"/>
      <c r="J2065" s="94">
        <f>-J2064</f>
        <v>-318494.07</v>
      </c>
      <c r="K2065" s="277"/>
      <c r="L2065" s="27"/>
      <c r="M2065" s="80"/>
      <c r="N2065" s="163"/>
      <c r="O2065" s="164"/>
      <c r="P2065" s="36"/>
      <c r="Q2065" s="36"/>
      <c r="S2065" s="38"/>
    </row>
    <row r="2066" spans="1:19" s="37" customFormat="1" ht="15.95" customHeight="1" x14ac:dyDescent="0.25">
      <c r="A2066" s="36"/>
      <c r="B2066" s="42" t="s">
        <v>1938</v>
      </c>
      <c r="C2066" s="93" t="s">
        <v>1928</v>
      </c>
      <c r="D2066" s="42" t="s">
        <v>2007</v>
      </c>
      <c r="E2066" s="42" t="s">
        <v>788</v>
      </c>
      <c r="F2066" s="42">
        <v>924</v>
      </c>
      <c r="G2066" s="59" t="s">
        <v>2006</v>
      </c>
      <c r="H2066" s="94">
        <v>209230</v>
      </c>
      <c r="I2066" s="94">
        <v>3087</v>
      </c>
      <c r="J2066" s="94">
        <f t="shared" si="87"/>
        <v>212317</v>
      </c>
      <c r="K2066" s="277"/>
      <c r="L2066" s="27"/>
      <c r="M2066" s="80"/>
      <c r="N2066" s="163"/>
      <c r="O2066" s="164"/>
      <c r="P2066" s="36"/>
      <c r="Q2066" s="36"/>
      <c r="S2066" s="38"/>
    </row>
    <row r="2067" spans="1:19" s="37" customFormat="1" ht="15.95" customHeight="1" x14ac:dyDescent="0.25">
      <c r="A2067" s="36"/>
      <c r="B2067" s="102" t="s">
        <v>4239</v>
      </c>
      <c r="C2067" s="101" t="s">
        <v>1928</v>
      </c>
      <c r="D2067" s="102" t="s">
        <v>2007</v>
      </c>
      <c r="E2067" s="102" t="s">
        <v>788</v>
      </c>
      <c r="F2067" s="102">
        <v>924</v>
      </c>
      <c r="G2067" s="103" t="s">
        <v>3826</v>
      </c>
      <c r="H2067" s="127"/>
      <c r="I2067" s="127"/>
      <c r="J2067" s="127">
        <f>-J2066</f>
        <v>-212317</v>
      </c>
      <c r="K2067" s="277"/>
      <c r="L2067" s="27"/>
      <c r="M2067" s="80"/>
      <c r="N2067" s="163"/>
      <c r="O2067" s="164"/>
      <c r="P2067" s="36"/>
      <c r="Q2067" s="36"/>
      <c r="S2067" s="38"/>
    </row>
    <row r="2068" spans="1:19" s="37" customFormat="1" ht="15.95" customHeight="1" x14ac:dyDescent="0.25">
      <c r="A2068" s="36"/>
      <c r="B2068" s="42" t="s">
        <v>1939</v>
      </c>
      <c r="C2068" s="93" t="s">
        <v>1928</v>
      </c>
      <c r="D2068" s="42" t="s">
        <v>2007</v>
      </c>
      <c r="E2068" s="42" t="s">
        <v>1965</v>
      </c>
      <c r="F2068" s="42">
        <v>893</v>
      </c>
      <c r="G2068" s="59" t="s">
        <v>2006</v>
      </c>
      <c r="H2068" s="94">
        <v>33750</v>
      </c>
      <c r="I2068" s="94">
        <v>6075</v>
      </c>
      <c r="J2068" s="94">
        <f t="shared" si="87"/>
        <v>39825</v>
      </c>
      <c r="K2068" s="277"/>
      <c r="L2068" s="27"/>
      <c r="M2068" s="80"/>
      <c r="N2068" s="163"/>
      <c r="O2068" s="164"/>
      <c r="P2068" s="36"/>
      <c r="Q2068" s="36"/>
      <c r="S2068" s="38"/>
    </row>
    <row r="2069" spans="1:19" s="37" customFormat="1" ht="15.95" customHeight="1" x14ac:dyDescent="0.25">
      <c r="A2069" s="36"/>
      <c r="B2069" s="102" t="s">
        <v>4239</v>
      </c>
      <c r="C2069" s="101" t="s">
        <v>1928</v>
      </c>
      <c r="D2069" s="102" t="s">
        <v>2007</v>
      </c>
      <c r="E2069" s="102" t="s">
        <v>1965</v>
      </c>
      <c r="F2069" s="102">
        <v>893</v>
      </c>
      <c r="G2069" s="103" t="s">
        <v>3826</v>
      </c>
      <c r="H2069" s="94"/>
      <c r="I2069" s="94"/>
      <c r="J2069" s="94">
        <f>-J2068</f>
        <v>-39825</v>
      </c>
      <c r="K2069" s="277"/>
      <c r="L2069" s="27"/>
      <c r="M2069" s="80"/>
      <c r="N2069" s="163"/>
      <c r="O2069" s="164"/>
      <c r="P2069" s="36"/>
      <c r="Q2069" s="36"/>
      <c r="S2069" s="38"/>
    </row>
    <row r="2070" spans="1:19" s="37" customFormat="1" ht="15.95" customHeight="1" x14ac:dyDescent="0.25">
      <c r="A2070" s="36"/>
      <c r="B2070" s="42" t="s">
        <v>1938</v>
      </c>
      <c r="C2070" s="93" t="s">
        <v>1928</v>
      </c>
      <c r="D2070" s="42" t="s">
        <v>2007</v>
      </c>
      <c r="E2070" s="42" t="s">
        <v>1966</v>
      </c>
      <c r="F2070" s="42">
        <v>923</v>
      </c>
      <c r="G2070" s="59" t="s">
        <v>2006</v>
      </c>
      <c r="H2070" s="94">
        <v>68015</v>
      </c>
      <c r="I2070" s="94">
        <v>1003.5</v>
      </c>
      <c r="J2070" s="94">
        <f t="shared" si="87"/>
        <v>69018.5</v>
      </c>
      <c r="K2070" s="277"/>
      <c r="L2070" s="27"/>
      <c r="M2070" s="80"/>
      <c r="N2070" s="163"/>
      <c r="O2070" s="164"/>
      <c r="P2070" s="36"/>
      <c r="Q2070" s="36"/>
      <c r="S2070" s="38"/>
    </row>
    <row r="2071" spans="1:19" s="37" customFormat="1" ht="15.95" customHeight="1" x14ac:dyDescent="0.25">
      <c r="A2071" s="36"/>
      <c r="B2071" s="102" t="s">
        <v>4239</v>
      </c>
      <c r="C2071" s="101" t="s">
        <v>1928</v>
      </c>
      <c r="D2071" s="102" t="s">
        <v>2007</v>
      </c>
      <c r="E2071" s="102" t="s">
        <v>1966</v>
      </c>
      <c r="F2071" s="102">
        <v>923</v>
      </c>
      <c r="G2071" s="103" t="s">
        <v>3826</v>
      </c>
      <c r="H2071" s="94"/>
      <c r="I2071" s="94"/>
      <c r="J2071" s="94">
        <f>-J2070</f>
        <v>-69018.5</v>
      </c>
      <c r="K2071" s="277"/>
      <c r="L2071" s="27"/>
      <c r="M2071" s="80"/>
      <c r="N2071" s="163"/>
      <c r="O2071" s="164"/>
      <c r="P2071" s="36"/>
      <c r="Q2071" s="36"/>
      <c r="S2071" s="38"/>
    </row>
    <row r="2072" spans="1:19" s="37" customFormat="1" ht="15.95" customHeight="1" x14ac:dyDescent="0.25">
      <c r="A2072" s="36"/>
      <c r="B2072" s="42" t="s">
        <v>1940</v>
      </c>
      <c r="C2072" s="93" t="s">
        <v>1928</v>
      </c>
      <c r="D2072" s="42" t="s">
        <v>2007</v>
      </c>
      <c r="E2072" s="42" t="s">
        <v>1967</v>
      </c>
      <c r="F2072" s="42">
        <v>892</v>
      </c>
      <c r="G2072" s="59" t="s">
        <v>2006</v>
      </c>
      <c r="H2072" s="94">
        <v>162554.32</v>
      </c>
      <c r="I2072" s="94">
        <v>29259.78</v>
      </c>
      <c r="J2072" s="94">
        <f t="shared" si="87"/>
        <v>191814.1</v>
      </c>
      <c r="K2072" s="277"/>
      <c r="L2072" s="27"/>
      <c r="M2072" s="80"/>
      <c r="N2072" s="163"/>
      <c r="O2072" s="164"/>
      <c r="P2072" s="36"/>
      <c r="Q2072" s="36"/>
      <c r="S2072" s="38"/>
    </row>
    <row r="2073" spans="1:19" s="37" customFormat="1" ht="15.95" customHeight="1" x14ac:dyDescent="0.25">
      <c r="A2073" s="36"/>
      <c r="B2073" s="102" t="s">
        <v>4239</v>
      </c>
      <c r="C2073" s="101" t="s">
        <v>1928</v>
      </c>
      <c r="D2073" s="102" t="s">
        <v>2007</v>
      </c>
      <c r="E2073" s="102" t="s">
        <v>1967</v>
      </c>
      <c r="F2073" s="102">
        <v>892</v>
      </c>
      <c r="G2073" s="103" t="s">
        <v>3826</v>
      </c>
      <c r="H2073" s="94"/>
      <c r="I2073" s="94"/>
      <c r="J2073" s="94">
        <f>-J2072</f>
        <v>-191814.1</v>
      </c>
      <c r="K2073" s="277"/>
      <c r="L2073" s="27"/>
      <c r="M2073" s="80"/>
      <c r="N2073" s="163"/>
      <c r="O2073" s="164"/>
      <c r="P2073" s="36"/>
      <c r="Q2073" s="36"/>
      <c r="S2073" s="38"/>
    </row>
    <row r="2074" spans="1:19" s="37" customFormat="1" ht="15.95" customHeight="1" x14ac:dyDescent="0.25">
      <c r="A2074" s="36"/>
      <c r="B2074" s="22"/>
      <c r="C2074" s="58"/>
      <c r="D2074" s="42"/>
      <c r="E2074" s="42"/>
      <c r="F2074" s="42"/>
      <c r="G2074" s="59"/>
      <c r="H2074" s="95"/>
      <c r="I2074" s="94"/>
      <c r="J2074" s="70">
        <f>SUM(J2058:J2073)</f>
        <v>0</v>
      </c>
      <c r="K2074" s="277"/>
      <c r="L2074" s="26"/>
      <c r="M2074" s="80"/>
      <c r="N2074" s="163"/>
      <c r="O2074" s="164"/>
      <c r="P2074" s="36"/>
      <c r="Q2074" s="36"/>
      <c r="S2074" s="38"/>
    </row>
    <row r="2075" spans="1:19" s="37" customFormat="1" ht="15.95" customHeight="1" x14ac:dyDescent="0.25">
      <c r="A2075" s="36"/>
      <c r="B2075" s="22"/>
      <c r="C2075" s="58"/>
      <c r="D2075" s="42"/>
      <c r="E2075" s="42"/>
      <c r="F2075" s="42"/>
      <c r="G2075" s="59"/>
      <c r="H2075" s="95"/>
      <c r="I2075" s="94"/>
      <c r="J2075" s="117"/>
      <c r="K2075" s="277"/>
      <c r="L2075" s="26"/>
      <c r="M2075" s="80"/>
      <c r="N2075" s="163"/>
      <c r="O2075" s="164"/>
      <c r="P2075" s="36"/>
      <c r="Q2075" s="36"/>
      <c r="S2075" s="38"/>
    </row>
    <row r="2076" spans="1:19" s="37" customFormat="1" ht="15.95" customHeight="1" x14ac:dyDescent="0.25">
      <c r="A2076" s="36"/>
      <c r="B2076" s="130"/>
      <c r="C2076" s="199" t="s">
        <v>2656</v>
      </c>
      <c r="D2076" s="200" t="s">
        <v>2657</v>
      </c>
      <c r="E2076" s="41"/>
      <c r="F2076" s="41"/>
      <c r="G2076" s="242"/>
      <c r="H2076" s="331"/>
      <c r="I2076" s="208"/>
      <c r="J2076" s="132"/>
      <c r="K2076" s="319">
        <f>+J2080</f>
        <v>333984.24</v>
      </c>
      <c r="L2076" s="133"/>
      <c r="M2076" s="134"/>
      <c r="N2076" s="338"/>
      <c r="O2076" s="339"/>
      <c r="P2076" s="36"/>
      <c r="Q2076" s="36"/>
      <c r="S2076" s="38"/>
    </row>
    <row r="2077" spans="1:19" s="37" customFormat="1" ht="15.95" customHeight="1" x14ac:dyDescent="0.25">
      <c r="A2077" s="36"/>
      <c r="B2077" s="22" t="s">
        <v>2658</v>
      </c>
      <c r="C2077" s="93" t="s">
        <v>2656</v>
      </c>
      <c r="D2077" s="42" t="s">
        <v>2657</v>
      </c>
      <c r="E2077" s="42" t="s">
        <v>2659</v>
      </c>
      <c r="F2077" s="42">
        <v>43188</v>
      </c>
      <c r="G2077" s="59" t="s">
        <v>226</v>
      </c>
      <c r="H2077" s="95">
        <v>150000</v>
      </c>
      <c r="I2077" s="94">
        <v>0</v>
      </c>
      <c r="J2077" s="94">
        <f>+H2077+I2077</f>
        <v>150000</v>
      </c>
      <c r="K2077" s="277"/>
      <c r="L2077" s="26"/>
      <c r="M2077" s="80"/>
      <c r="N2077" s="163"/>
      <c r="O2077" s="164"/>
      <c r="P2077" s="36"/>
      <c r="Q2077" s="36"/>
      <c r="S2077" s="38"/>
    </row>
    <row r="2078" spans="1:19" s="37" customFormat="1" ht="15.95" customHeight="1" x14ac:dyDescent="0.25">
      <c r="A2078" s="36"/>
      <c r="B2078" s="22" t="s">
        <v>2660</v>
      </c>
      <c r="C2078" s="93" t="s">
        <v>2656</v>
      </c>
      <c r="D2078" s="42" t="s">
        <v>2657</v>
      </c>
      <c r="E2078" s="42" t="s">
        <v>2661</v>
      </c>
      <c r="F2078" s="42">
        <v>43285</v>
      </c>
      <c r="G2078" s="59" t="s">
        <v>1145</v>
      </c>
      <c r="H2078" s="95">
        <v>97314</v>
      </c>
      <c r="I2078" s="94">
        <v>0</v>
      </c>
      <c r="J2078" s="94">
        <f>+H2078+I2078</f>
        <v>97314</v>
      </c>
      <c r="K2078" s="277"/>
      <c r="L2078" s="26"/>
      <c r="M2078" s="80"/>
      <c r="N2078" s="163"/>
      <c r="O2078" s="164"/>
      <c r="P2078" s="36"/>
      <c r="Q2078" s="36"/>
      <c r="S2078" s="38"/>
    </row>
    <row r="2079" spans="1:19" s="37" customFormat="1" ht="15.95" customHeight="1" x14ac:dyDescent="0.25">
      <c r="A2079" s="36"/>
      <c r="B2079" s="22" t="s">
        <v>2662</v>
      </c>
      <c r="C2079" s="93" t="s">
        <v>2656</v>
      </c>
      <c r="D2079" s="42" t="s">
        <v>2657</v>
      </c>
      <c r="E2079" s="42" t="s">
        <v>2663</v>
      </c>
      <c r="F2079" s="42">
        <v>43792</v>
      </c>
      <c r="G2079" s="59" t="s">
        <v>1145</v>
      </c>
      <c r="H2079" s="95">
        <v>86670.24</v>
      </c>
      <c r="I2079" s="94">
        <v>0</v>
      </c>
      <c r="J2079" s="94">
        <f>+H2079+I2079</f>
        <v>86670.24</v>
      </c>
      <c r="K2079" s="277"/>
      <c r="L2079" s="26"/>
      <c r="M2079" s="80"/>
      <c r="N2079" s="163"/>
      <c r="O2079" s="164"/>
      <c r="P2079" s="36"/>
      <c r="Q2079" s="36"/>
      <c r="S2079" s="38"/>
    </row>
    <row r="2080" spans="1:19" s="37" customFormat="1" ht="15.95" customHeight="1" x14ac:dyDescent="0.25">
      <c r="A2080" s="36"/>
      <c r="B2080" s="22"/>
      <c r="C2080" s="58"/>
      <c r="D2080" s="42"/>
      <c r="E2080" s="42"/>
      <c r="F2080" s="42"/>
      <c r="G2080" s="59"/>
      <c r="H2080" s="95"/>
      <c r="I2080" s="94"/>
      <c r="J2080" s="70">
        <f>SUM(J2077:J2079)</f>
        <v>333984.24</v>
      </c>
      <c r="K2080" s="277"/>
      <c r="L2080" s="26"/>
      <c r="M2080" s="80"/>
      <c r="N2080" s="163"/>
      <c r="O2080" s="164"/>
      <c r="P2080" s="36"/>
      <c r="Q2080" s="36"/>
      <c r="S2080" s="38"/>
    </row>
    <row r="2081" spans="1:19" s="37" customFormat="1" ht="15.95" customHeight="1" x14ac:dyDescent="0.25">
      <c r="A2081" s="36"/>
      <c r="B2081" s="22"/>
      <c r="C2081" s="58"/>
      <c r="D2081" s="42"/>
      <c r="E2081" s="42"/>
      <c r="F2081" s="42"/>
      <c r="G2081" s="59"/>
      <c r="H2081" s="95"/>
      <c r="I2081" s="94"/>
      <c r="J2081" s="117"/>
      <c r="K2081" s="277"/>
      <c r="L2081" s="26"/>
      <c r="M2081" s="80"/>
      <c r="N2081" s="163"/>
      <c r="O2081" s="164"/>
      <c r="P2081" s="36"/>
      <c r="Q2081" s="36"/>
      <c r="S2081" s="38"/>
    </row>
    <row r="2082" spans="1:19" ht="15.95" customHeight="1" x14ac:dyDescent="0.25">
      <c r="A2082" s="5"/>
      <c r="B2082" s="89"/>
      <c r="C2082" s="48" t="s">
        <v>954</v>
      </c>
      <c r="D2082" s="75"/>
      <c r="E2082" s="75"/>
      <c r="F2082" s="75"/>
      <c r="G2082" s="52"/>
      <c r="H2082" s="223"/>
      <c r="I2082" s="53"/>
      <c r="J2082" s="92"/>
      <c r="K2082" s="123">
        <f>+J2098+J2104</f>
        <v>0</v>
      </c>
      <c r="L2082" s="73"/>
      <c r="M2082" s="49"/>
      <c r="N2082" s="99"/>
      <c r="O2082" s="76"/>
      <c r="P2082" s="64"/>
      <c r="Q2082" s="64"/>
      <c r="S2082" s="1"/>
    </row>
    <row r="2083" spans="1:19" ht="15.95" customHeight="1" x14ac:dyDescent="0.25">
      <c r="A2083" s="5"/>
      <c r="B2083" s="11" t="s">
        <v>953</v>
      </c>
      <c r="C2083" s="148" t="s">
        <v>954</v>
      </c>
      <c r="D2083" s="42" t="s">
        <v>2220</v>
      </c>
      <c r="E2083" s="11" t="s">
        <v>963</v>
      </c>
      <c r="F2083" s="42"/>
      <c r="G2083" s="59" t="s">
        <v>751</v>
      </c>
      <c r="H2083" s="100">
        <v>47175</v>
      </c>
      <c r="I2083" s="100">
        <v>373.5</v>
      </c>
      <c r="J2083" s="100">
        <f>+H2083+I2083</f>
        <v>47548.5</v>
      </c>
      <c r="K2083" s="273"/>
      <c r="L2083" s="26"/>
      <c r="M2083" s="66"/>
      <c r="N2083" s="67"/>
      <c r="O2083" s="81"/>
      <c r="P2083" s="64"/>
      <c r="Q2083" s="64"/>
      <c r="S2083" s="1"/>
    </row>
    <row r="2084" spans="1:19" ht="15.95" customHeight="1" x14ac:dyDescent="0.25">
      <c r="A2084" s="5"/>
      <c r="B2084" s="11" t="s">
        <v>955</v>
      </c>
      <c r="C2084" s="148" t="s">
        <v>954</v>
      </c>
      <c r="D2084" s="42" t="s">
        <v>2220</v>
      </c>
      <c r="E2084" s="11" t="s">
        <v>964</v>
      </c>
      <c r="F2084" s="42"/>
      <c r="G2084" s="59" t="s">
        <v>751</v>
      </c>
      <c r="H2084" s="100">
        <v>40740</v>
      </c>
      <c r="I2084" s="100">
        <v>1566</v>
      </c>
      <c r="J2084" s="100">
        <f t="shared" ref="J2084:J2096" si="90">+H2084+I2084</f>
        <v>42306</v>
      </c>
      <c r="K2084" s="273"/>
      <c r="L2084" s="26"/>
      <c r="M2084" s="66"/>
      <c r="N2084" s="67"/>
      <c r="O2084" s="81"/>
      <c r="P2084" s="64"/>
      <c r="Q2084" s="64"/>
      <c r="S2084" s="1"/>
    </row>
    <row r="2085" spans="1:19" ht="15.95" customHeight="1" x14ac:dyDescent="0.25">
      <c r="A2085" s="5"/>
      <c r="B2085" s="11" t="s">
        <v>905</v>
      </c>
      <c r="C2085" s="148" t="s">
        <v>954</v>
      </c>
      <c r="D2085" s="42" t="s">
        <v>2220</v>
      </c>
      <c r="E2085" s="11" t="s">
        <v>965</v>
      </c>
      <c r="F2085" s="42"/>
      <c r="G2085" s="59" t="s">
        <v>751</v>
      </c>
      <c r="H2085" s="100">
        <v>102840</v>
      </c>
      <c r="I2085" s="100">
        <v>4426.2</v>
      </c>
      <c r="J2085" s="100">
        <f t="shared" si="90"/>
        <v>107266.2</v>
      </c>
      <c r="K2085" s="273"/>
      <c r="L2085" s="26"/>
      <c r="M2085" s="66"/>
      <c r="N2085" s="67"/>
      <c r="O2085" s="81"/>
      <c r="P2085" s="64"/>
      <c r="Q2085" s="64"/>
      <c r="S2085" s="1"/>
    </row>
    <row r="2086" spans="1:19" ht="15.95" customHeight="1" x14ac:dyDescent="0.25">
      <c r="A2086" s="5"/>
      <c r="B2086" s="11" t="s">
        <v>956</v>
      </c>
      <c r="C2086" s="148" t="s">
        <v>954</v>
      </c>
      <c r="D2086" s="42" t="s">
        <v>2220</v>
      </c>
      <c r="E2086" s="11" t="s">
        <v>966</v>
      </c>
      <c r="F2086" s="42"/>
      <c r="G2086" s="59" t="s">
        <v>751</v>
      </c>
      <c r="H2086" s="100">
        <v>51390</v>
      </c>
      <c r="I2086" s="100">
        <v>448.2</v>
      </c>
      <c r="J2086" s="100">
        <f t="shared" si="90"/>
        <v>51838.2</v>
      </c>
      <c r="K2086" s="273"/>
      <c r="L2086" s="26"/>
      <c r="M2086" s="66"/>
      <c r="N2086" s="67"/>
      <c r="O2086" s="81"/>
      <c r="P2086" s="64"/>
      <c r="Q2086" s="64"/>
      <c r="S2086" s="1"/>
    </row>
    <row r="2087" spans="1:19" ht="15.95" customHeight="1" x14ac:dyDescent="0.25">
      <c r="A2087" s="5"/>
      <c r="B2087" s="11" t="s">
        <v>957</v>
      </c>
      <c r="C2087" s="148" t="s">
        <v>954</v>
      </c>
      <c r="D2087" s="42" t="s">
        <v>2220</v>
      </c>
      <c r="E2087" s="11" t="s">
        <v>967</v>
      </c>
      <c r="F2087" s="42"/>
      <c r="G2087" s="59" t="s">
        <v>751</v>
      </c>
      <c r="H2087" s="100">
        <v>64535</v>
      </c>
      <c r="I2087" s="100">
        <v>0</v>
      </c>
      <c r="J2087" s="100">
        <f t="shared" si="90"/>
        <v>64535</v>
      </c>
      <c r="K2087" s="273"/>
      <c r="L2087" s="26"/>
      <c r="M2087" s="66"/>
      <c r="N2087" s="67"/>
      <c r="O2087" s="81"/>
      <c r="P2087" s="64"/>
      <c r="Q2087" s="64"/>
      <c r="S2087" s="1"/>
    </row>
    <row r="2088" spans="1:19" ht="15.95" customHeight="1" x14ac:dyDescent="0.25">
      <c r="A2088" s="5"/>
      <c r="B2088" s="11" t="s">
        <v>958</v>
      </c>
      <c r="C2088" s="148" t="s">
        <v>954</v>
      </c>
      <c r="D2088" s="42" t="s">
        <v>2220</v>
      </c>
      <c r="E2088" s="11" t="s">
        <v>968</v>
      </c>
      <c r="F2088" s="42"/>
      <c r="G2088" s="59" t="s">
        <v>751</v>
      </c>
      <c r="H2088" s="100">
        <v>135975</v>
      </c>
      <c r="I2088" s="100">
        <v>0</v>
      </c>
      <c r="J2088" s="100">
        <f t="shared" si="90"/>
        <v>135975</v>
      </c>
      <c r="K2088" s="273"/>
      <c r="L2088" s="26"/>
      <c r="M2088" s="66"/>
      <c r="N2088" s="67"/>
      <c r="O2088" s="81"/>
      <c r="P2088" s="64"/>
      <c r="Q2088" s="64"/>
      <c r="S2088" s="1"/>
    </row>
    <row r="2089" spans="1:19" ht="15.95" customHeight="1" x14ac:dyDescent="0.25">
      <c r="A2089" s="5"/>
      <c r="B2089" s="11" t="s">
        <v>957</v>
      </c>
      <c r="C2089" s="148" t="s">
        <v>954</v>
      </c>
      <c r="D2089" s="42" t="s">
        <v>2220</v>
      </c>
      <c r="E2089" s="11" t="s">
        <v>871</v>
      </c>
      <c r="F2089" s="42"/>
      <c r="G2089" s="59" t="s">
        <v>751</v>
      </c>
      <c r="H2089" s="100">
        <v>53700</v>
      </c>
      <c r="I2089" s="100">
        <v>9666</v>
      </c>
      <c r="J2089" s="100">
        <f t="shared" si="90"/>
        <v>63366</v>
      </c>
      <c r="K2089" s="273"/>
      <c r="L2089" s="26"/>
      <c r="M2089" s="66"/>
      <c r="N2089" s="67"/>
      <c r="O2089" s="81"/>
      <c r="P2089" s="64"/>
      <c r="Q2089" s="64"/>
      <c r="S2089" s="1"/>
    </row>
    <row r="2090" spans="1:19" ht="15.95" customHeight="1" x14ac:dyDescent="0.25">
      <c r="A2090" s="5"/>
      <c r="B2090" s="11" t="s">
        <v>959</v>
      </c>
      <c r="C2090" s="148" t="s">
        <v>954</v>
      </c>
      <c r="D2090" s="42" t="s">
        <v>2220</v>
      </c>
      <c r="E2090" s="11" t="s">
        <v>969</v>
      </c>
      <c r="F2090" s="42"/>
      <c r="G2090" s="59" t="s">
        <v>751</v>
      </c>
      <c r="H2090" s="100">
        <v>61445</v>
      </c>
      <c r="I2090" s="100">
        <v>0</v>
      </c>
      <c r="J2090" s="100">
        <f t="shared" si="90"/>
        <v>61445</v>
      </c>
      <c r="K2090" s="273"/>
      <c r="L2090" s="26"/>
      <c r="M2090" s="66"/>
      <c r="N2090" s="67"/>
      <c r="O2090" s="81"/>
      <c r="P2090" s="64"/>
      <c r="Q2090" s="64"/>
      <c r="S2090" s="1"/>
    </row>
    <row r="2091" spans="1:19" ht="15.95" customHeight="1" x14ac:dyDescent="0.25">
      <c r="A2091" s="5"/>
      <c r="B2091" s="11" t="s">
        <v>959</v>
      </c>
      <c r="C2091" s="148" t="s">
        <v>954</v>
      </c>
      <c r="D2091" s="42" t="s">
        <v>2220</v>
      </c>
      <c r="E2091" s="11" t="s">
        <v>970</v>
      </c>
      <c r="F2091" s="42"/>
      <c r="G2091" s="59" t="s">
        <v>751</v>
      </c>
      <c r="H2091" s="100">
        <v>156550</v>
      </c>
      <c r="I2091" s="100">
        <v>0</v>
      </c>
      <c r="J2091" s="100">
        <f t="shared" si="90"/>
        <v>156550</v>
      </c>
      <c r="K2091" s="273"/>
      <c r="L2091" s="26"/>
      <c r="M2091" s="66"/>
      <c r="N2091" s="67"/>
      <c r="O2091" s="81"/>
      <c r="P2091" s="64"/>
      <c r="Q2091" s="64"/>
      <c r="S2091" s="1"/>
    </row>
    <row r="2092" spans="1:19" ht="15.95" customHeight="1" x14ac:dyDescent="0.25">
      <c r="A2092" s="5"/>
      <c r="B2092" s="11" t="s">
        <v>960</v>
      </c>
      <c r="C2092" s="148" t="s">
        <v>954</v>
      </c>
      <c r="D2092" s="42" t="s">
        <v>2220</v>
      </c>
      <c r="E2092" s="11" t="s">
        <v>971</v>
      </c>
      <c r="F2092" s="42"/>
      <c r="G2092" s="59" t="s">
        <v>751</v>
      </c>
      <c r="H2092" s="100">
        <v>177620</v>
      </c>
      <c r="I2092" s="100">
        <v>10471.5</v>
      </c>
      <c r="J2092" s="100">
        <f t="shared" si="90"/>
        <v>188091.5</v>
      </c>
      <c r="K2092" s="273"/>
      <c r="L2092" s="26"/>
      <c r="M2092" s="66"/>
      <c r="N2092" s="67"/>
      <c r="O2092" s="81"/>
      <c r="P2092" s="64"/>
      <c r="Q2092" s="64"/>
      <c r="S2092" s="1"/>
    </row>
    <row r="2093" spans="1:19" ht="15.95" customHeight="1" x14ac:dyDescent="0.25">
      <c r="A2093" s="5"/>
      <c r="B2093" s="11" t="s">
        <v>944</v>
      </c>
      <c r="C2093" s="148" t="s">
        <v>954</v>
      </c>
      <c r="D2093" s="42" t="s">
        <v>2220</v>
      </c>
      <c r="E2093" s="11" t="s">
        <v>972</v>
      </c>
      <c r="F2093" s="42"/>
      <c r="G2093" s="59" t="s">
        <v>751</v>
      </c>
      <c r="H2093" s="100">
        <v>169590</v>
      </c>
      <c r="I2093" s="100">
        <v>20887.2</v>
      </c>
      <c r="J2093" s="100">
        <f t="shared" si="90"/>
        <v>190477.2</v>
      </c>
      <c r="K2093" s="273"/>
      <c r="L2093" s="26"/>
      <c r="M2093" s="66"/>
      <c r="N2093" s="67"/>
      <c r="O2093" s="81"/>
      <c r="P2093" s="64"/>
      <c r="Q2093" s="64"/>
      <c r="S2093" s="1"/>
    </row>
    <row r="2094" spans="1:19" ht="15.95" customHeight="1" x14ac:dyDescent="0.25">
      <c r="A2094" s="5"/>
      <c r="B2094" s="11" t="s">
        <v>961</v>
      </c>
      <c r="C2094" s="148" t="s">
        <v>954</v>
      </c>
      <c r="D2094" s="42" t="s">
        <v>2220</v>
      </c>
      <c r="E2094" s="11" t="s">
        <v>973</v>
      </c>
      <c r="F2094" s="42"/>
      <c r="G2094" s="59" t="s">
        <v>751</v>
      </c>
      <c r="H2094" s="100">
        <v>70550</v>
      </c>
      <c r="I2094" s="100">
        <v>0</v>
      </c>
      <c r="J2094" s="100">
        <f t="shared" si="90"/>
        <v>70550</v>
      </c>
      <c r="K2094" s="273"/>
      <c r="L2094" s="26"/>
      <c r="M2094" s="66"/>
      <c r="N2094" s="67"/>
      <c r="O2094" s="81"/>
      <c r="P2094" s="64"/>
      <c r="Q2094" s="64"/>
      <c r="S2094" s="1"/>
    </row>
    <row r="2095" spans="1:19" ht="15.95" customHeight="1" x14ac:dyDescent="0.25">
      <c r="A2095" s="5"/>
      <c r="B2095" s="11" t="s">
        <v>962</v>
      </c>
      <c r="C2095" s="148" t="s">
        <v>954</v>
      </c>
      <c r="D2095" s="42" t="s">
        <v>2220</v>
      </c>
      <c r="E2095" s="11" t="s">
        <v>974</v>
      </c>
      <c r="F2095" s="42"/>
      <c r="G2095" s="59" t="s">
        <v>751</v>
      </c>
      <c r="H2095" s="100">
        <v>185250</v>
      </c>
      <c r="I2095" s="100">
        <v>0</v>
      </c>
      <c r="J2095" s="100">
        <f t="shared" si="90"/>
        <v>185250</v>
      </c>
      <c r="K2095" s="273"/>
      <c r="L2095" s="26"/>
      <c r="M2095" s="66"/>
      <c r="N2095" s="67"/>
      <c r="O2095" s="81"/>
      <c r="P2095" s="64"/>
      <c r="Q2095" s="64"/>
      <c r="S2095" s="1"/>
    </row>
    <row r="2096" spans="1:19" ht="15.95" customHeight="1" x14ac:dyDescent="0.25">
      <c r="A2096" s="5"/>
      <c r="B2096" s="11" t="s">
        <v>883</v>
      </c>
      <c r="C2096" s="148" t="s">
        <v>954</v>
      </c>
      <c r="D2096" s="42" t="s">
        <v>2220</v>
      </c>
      <c r="E2096" s="11" t="s">
        <v>975</v>
      </c>
      <c r="F2096" s="42"/>
      <c r="G2096" s="59" t="s">
        <v>751</v>
      </c>
      <c r="H2096" s="100">
        <v>65000</v>
      </c>
      <c r="I2096" s="100">
        <v>0</v>
      </c>
      <c r="J2096" s="100">
        <f t="shared" si="90"/>
        <v>65000</v>
      </c>
      <c r="K2096" s="273"/>
      <c r="L2096" s="26"/>
      <c r="M2096" s="66"/>
      <c r="N2096" s="67"/>
      <c r="O2096" s="81"/>
      <c r="P2096" s="64"/>
      <c r="Q2096" s="64"/>
      <c r="S2096" s="1"/>
    </row>
    <row r="2097" spans="1:19" s="37" customFormat="1" ht="15.95" customHeight="1" x14ac:dyDescent="0.25">
      <c r="A2097" s="36"/>
      <c r="B2097" s="102" t="s">
        <v>2596</v>
      </c>
      <c r="C2097" s="101" t="s">
        <v>954</v>
      </c>
      <c r="D2097" s="102" t="s">
        <v>2220</v>
      </c>
      <c r="E2097" s="102"/>
      <c r="F2097" s="102"/>
      <c r="G2097" s="103" t="s">
        <v>3012</v>
      </c>
      <c r="H2097" s="127"/>
      <c r="I2097" s="127"/>
      <c r="J2097" s="127">
        <v>-1430198.6</v>
      </c>
      <c r="K2097" s="277"/>
      <c r="L2097" s="27"/>
      <c r="M2097" s="80"/>
      <c r="N2097" s="163"/>
      <c r="O2097" s="164"/>
      <c r="P2097" s="36"/>
      <c r="Q2097" s="36"/>
      <c r="S2097" s="38"/>
    </row>
    <row r="2098" spans="1:19" ht="15.95" customHeight="1" x14ac:dyDescent="0.25">
      <c r="A2098" s="5"/>
      <c r="B2098" s="22"/>
      <c r="C2098" s="58"/>
      <c r="D2098" s="42"/>
      <c r="E2098" s="42"/>
      <c r="F2098" s="42"/>
      <c r="G2098" s="59"/>
      <c r="H2098" s="204"/>
      <c r="I2098" s="94"/>
      <c r="J2098" s="117">
        <f>SUM(J2083:J2097)</f>
        <v>0</v>
      </c>
      <c r="K2098" s="273"/>
      <c r="L2098" s="26"/>
      <c r="M2098" s="66"/>
      <c r="N2098" s="67"/>
      <c r="O2098" s="81"/>
      <c r="P2098" s="64"/>
      <c r="Q2098" s="64"/>
      <c r="S2098" s="1"/>
    </row>
    <row r="2099" spans="1:19" ht="15.95" customHeight="1" x14ac:dyDescent="0.25">
      <c r="A2099" s="5"/>
      <c r="B2099" s="22"/>
      <c r="C2099" s="58"/>
      <c r="D2099" s="42"/>
      <c r="E2099" s="42"/>
      <c r="F2099" s="42"/>
      <c r="G2099" s="59"/>
      <c r="H2099" s="204"/>
      <c r="I2099" s="94"/>
      <c r="J2099" s="117"/>
      <c r="K2099" s="273"/>
      <c r="L2099" s="26"/>
      <c r="M2099" s="66"/>
      <c r="N2099" s="67"/>
      <c r="O2099" s="81"/>
      <c r="P2099" s="64"/>
      <c r="Q2099" s="64"/>
      <c r="S2099" s="1"/>
    </row>
    <row r="2100" spans="1:19" ht="15.95" customHeight="1" x14ac:dyDescent="0.25">
      <c r="A2100" s="5"/>
      <c r="B2100" s="11" t="s">
        <v>748</v>
      </c>
      <c r="C2100" s="148" t="s">
        <v>747</v>
      </c>
      <c r="D2100" s="42" t="s">
        <v>2220</v>
      </c>
      <c r="E2100" s="11" t="s">
        <v>750</v>
      </c>
      <c r="F2100" s="42"/>
      <c r="G2100" s="59" t="s">
        <v>751</v>
      </c>
      <c r="H2100" s="100">
        <v>19525</v>
      </c>
      <c r="I2100" s="94">
        <v>0</v>
      </c>
      <c r="J2100" s="94">
        <f>+H2100+I2100</f>
        <v>19525</v>
      </c>
      <c r="K2100" s="273"/>
      <c r="L2100" s="26"/>
      <c r="M2100" s="66"/>
      <c r="N2100" s="67"/>
      <c r="O2100" s="81"/>
      <c r="P2100" s="64"/>
      <c r="Q2100" s="64"/>
      <c r="S2100" s="1"/>
    </row>
    <row r="2101" spans="1:19" ht="15.95" customHeight="1" x14ac:dyDescent="0.25">
      <c r="A2101" s="5"/>
      <c r="B2101" s="102" t="s">
        <v>2570</v>
      </c>
      <c r="C2101" s="101" t="s">
        <v>747</v>
      </c>
      <c r="D2101" s="102" t="s">
        <v>2220</v>
      </c>
      <c r="E2101" s="102"/>
      <c r="F2101" s="102"/>
      <c r="G2101" s="103" t="s">
        <v>3011</v>
      </c>
      <c r="H2101" s="127"/>
      <c r="I2101" s="94"/>
      <c r="J2101" s="94">
        <f>-J2100</f>
        <v>-19525</v>
      </c>
      <c r="K2101" s="273"/>
      <c r="L2101" s="26"/>
      <c r="M2101" s="66"/>
      <c r="N2101" s="67"/>
      <c r="O2101" s="81"/>
      <c r="P2101" s="64"/>
      <c r="Q2101" s="64"/>
      <c r="S2101" s="1"/>
    </row>
    <row r="2102" spans="1:19" ht="15.95" customHeight="1" x14ac:dyDescent="0.25">
      <c r="A2102" s="5"/>
      <c r="B2102" s="11" t="s">
        <v>748</v>
      </c>
      <c r="C2102" s="148" t="s">
        <v>747</v>
      </c>
      <c r="D2102" s="42" t="s">
        <v>2220</v>
      </c>
      <c r="E2102" s="11" t="s">
        <v>749</v>
      </c>
      <c r="F2102" s="42"/>
      <c r="G2102" s="59" t="s">
        <v>751</v>
      </c>
      <c r="H2102" s="100">
        <v>53325</v>
      </c>
      <c r="I2102" s="94">
        <v>0</v>
      </c>
      <c r="J2102" s="94">
        <f>+H2102+I2102</f>
        <v>53325</v>
      </c>
      <c r="K2102" s="273"/>
      <c r="L2102" s="26"/>
      <c r="M2102" s="66"/>
      <c r="N2102" s="67"/>
      <c r="O2102" s="81"/>
      <c r="P2102" s="64"/>
      <c r="Q2102" s="64"/>
      <c r="S2102" s="1"/>
    </row>
    <row r="2103" spans="1:19" ht="15.95" customHeight="1" x14ac:dyDescent="0.25">
      <c r="A2103" s="5"/>
      <c r="B2103" s="102" t="s">
        <v>2570</v>
      </c>
      <c r="C2103" s="101" t="s">
        <v>747</v>
      </c>
      <c r="D2103" s="102" t="s">
        <v>2220</v>
      </c>
      <c r="E2103" s="102"/>
      <c r="F2103" s="102"/>
      <c r="G2103" s="103" t="s">
        <v>3011</v>
      </c>
      <c r="H2103" s="127"/>
      <c r="I2103" s="94"/>
      <c r="J2103" s="94">
        <f>-J2102</f>
        <v>-53325</v>
      </c>
      <c r="K2103" s="273"/>
      <c r="L2103" s="26"/>
      <c r="M2103" s="66"/>
      <c r="N2103" s="67"/>
      <c r="O2103" s="81"/>
      <c r="P2103" s="64"/>
      <c r="Q2103" s="64"/>
      <c r="S2103" s="1"/>
    </row>
    <row r="2104" spans="1:19" ht="15.95" customHeight="1" x14ac:dyDescent="0.25">
      <c r="A2104" s="5"/>
      <c r="B2104" s="22"/>
      <c r="C2104" s="148"/>
      <c r="D2104" s="42"/>
      <c r="E2104" s="42"/>
      <c r="F2104" s="42"/>
      <c r="G2104" s="59"/>
      <c r="H2104" s="204"/>
      <c r="I2104" s="94"/>
      <c r="J2104" s="70">
        <f>SUM(J2100:J2103)</f>
        <v>0</v>
      </c>
      <c r="K2104" s="273"/>
      <c r="L2104" s="26"/>
      <c r="M2104" s="66"/>
      <c r="N2104" s="67"/>
      <c r="O2104" s="81"/>
      <c r="P2104" s="64"/>
      <c r="Q2104" s="64"/>
      <c r="S2104" s="1"/>
    </row>
    <row r="2105" spans="1:19" s="359" customFormat="1" ht="15.95" customHeight="1" x14ac:dyDescent="0.25">
      <c r="A2105" s="348"/>
      <c r="B2105" s="362"/>
      <c r="C2105" s="367"/>
      <c r="D2105" s="351"/>
      <c r="E2105" s="351"/>
      <c r="F2105" s="351"/>
      <c r="G2105" s="352"/>
      <c r="H2105" s="364"/>
      <c r="I2105" s="94"/>
      <c r="J2105" s="117"/>
      <c r="K2105" s="117"/>
      <c r="L2105" s="354"/>
      <c r="M2105" s="355"/>
      <c r="N2105" s="356"/>
      <c r="O2105" s="366"/>
      <c r="P2105" s="358"/>
      <c r="Q2105" s="358"/>
      <c r="S2105" s="360"/>
    </row>
    <row r="2106" spans="1:19" s="359" customFormat="1" ht="15.95" customHeight="1" x14ac:dyDescent="0.25">
      <c r="A2106" s="348"/>
      <c r="B2106" s="251"/>
      <c r="C2106" s="551" t="s">
        <v>4233</v>
      </c>
      <c r="D2106" s="255" t="s">
        <v>4234</v>
      </c>
      <c r="E2106" s="261"/>
      <c r="F2106" s="261"/>
      <c r="G2106" s="552"/>
      <c r="H2106" s="300"/>
      <c r="I2106" s="253"/>
      <c r="J2106" s="260"/>
      <c r="K2106" s="320">
        <f>+J2108</f>
        <v>92500</v>
      </c>
      <c r="L2106" s="254"/>
      <c r="M2106" s="255"/>
      <c r="N2106" s="256"/>
      <c r="O2106" s="257"/>
      <c r="P2106" s="358"/>
      <c r="Q2106" s="358"/>
      <c r="S2106" s="360"/>
    </row>
    <row r="2107" spans="1:19" s="359" customFormat="1" ht="15.95" customHeight="1" x14ac:dyDescent="0.25">
      <c r="A2107" s="348"/>
      <c r="B2107" s="362" t="s">
        <v>4157</v>
      </c>
      <c r="C2107" s="367" t="s">
        <v>4233</v>
      </c>
      <c r="D2107" s="351" t="s">
        <v>4234</v>
      </c>
      <c r="E2107" s="351" t="s">
        <v>4235</v>
      </c>
      <c r="F2107" s="351">
        <v>585</v>
      </c>
      <c r="G2107" s="352" t="s">
        <v>4236</v>
      </c>
      <c r="H2107" s="364">
        <v>92500</v>
      </c>
      <c r="I2107" s="94">
        <v>0</v>
      </c>
      <c r="J2107" s="94">
        <f>+H2107+I2107</f>
        <v>92500</v>
      </c>
      <c r="K2107" s="117"/>
      <c r="L2107" s="354"/>
      <c r="M2107" s="355"/>
      <c r="N2107" s="356"/>
      <c r="O2107" s="366"/>
      <c r="P2107" s="358"/>
      <c r="Q2107" s="358"/>
      <c r="S2107" s="360"/>
    </row>
    <row r="2108" spans="1:19" s="359" customFormat="1" ht="15.95" customHeight="1" x14ac:dyDescent="0.25">
      <c r="A2108" s="348"/>
      <c r="B2108" s="362"/>
      <c r="C2108" s="367"/>
      <c r="D2108" s="351"/>
      <c r="E2108" s="351"/>
      <c r="F2108" s="351"/>
      <c r="G2108" s="352"/>
      <c r="H2108" s="364"/>
      <c r="I2108" s="94"/>
      <c r="J2108" s="70">
        <f>+J2107</f>
        <v>92500</v>
      </c>
      <c r="K2108" s="117"/>
      <c r="L2108" s="354"/>
      <c r="M2108" s="355"/>
      <c r="N2108" s="356"/>
      <c r="O2108" s="366"/>
      <c r="P2108" s="358"/>
      <c r="Q2108" s="358"/>
      <c r="S2108" s="360"/>
    </row>
    <row r="2109" spans="1:19" s="359" customFormat="1" ht="15.95" customHeight="1" x14ac:dyDescent="0.25">
      <c r="A2109" s="348"/>
      <c r="B2109" s="362"/>
      <c r="C2109" s="367"/>
      <c r="D2109" s="351"/>
      <c r="E2109" s="351"/>
      <c r="F2109" s="351"/>
      <c r="G2109" s="352"/>
      <c r="H2109" s="364"/>
      <c r="I2109" s="94"/>
      <c r="J2109" s="117"/>
      <c r="K2109" s="117"/>
      <c r="L2109" s="354"/>
      <c r="M2109" s="355"/>
      <c r="N2109" s="356"/>
      <c r="O2109" s="366"/>
      <c r="P2109" s="358"/>
      <c r="Q2109" s="358"/>
      <c r="S2109" s="360"/>
    </row>
    <row r="2110" spans="1:19" ht="15.95" customHeight="1" x14ac:dyDescent="0.25">
      <c r="A2110" s="5"/>
      <c r="B2110" s="22"/>
      <c r="C2110" s="148"/>
      <c r="D2110" s="42"/>
      <c r="E2110" s="42"/>
      <c r="F2110" s="42"/>
      <c r="G2110" s="59"/>
      <c r="H2110" s="204"/>
      <c r="I2110" s="94"/>
      <c r="J2110" s="117"/>
      <c r="K2110" s="273"/>
      <c r="L2110" s="73"/>
      <c r="M2110" s="66"/>
      <c r="N2110" s="67"/>
      <c r="O2110" s="81"/>
      <c r="P2110" s="64"/>
      <c r="Q2110" s="64"/>
      <c r="S2110" s="1"/>
    </row>
    <row r="2111" spans="1:19" ht="15.95" customHeight="1" x14ac:dyDescent="0.25">
      <c r="A2111" s="5"/>
      <c r="B2111" s="89"/>
      <c r="C2111" s="51" t="s">
        <v>2394</v>
      </c>
      <c r="D2111" s="49" t="s">
        <v>2395</v>
      </c>
      <c r="E2111" s="75"/>
      <c r="F2111" s="75"/>
      <c r="G2111" s="52"/>
      <c r="H2111" s="223"/>
      <c r="I2111" s="53"/>
      <c r="J2111" s="92"/>
      <c r="K2111" s="123">
        <f>+J2114</f>
        <v>0</v>
      </c>
      <c r="L2111" s="26"/>
      <c r="M2111" s="49"/>
      <c r="N2111" s="99"/>
      <c r="O2111" s="76"/>
      <c r="P2111" s="64"/>
      <c r="Q2111" s="64"/>
      <c r="S2111" s="1"/>
    </row>
    <row r="2112" spans="1:19" ht="15.95" customHeight="1" x14ac:dyDescent="0.25">
      <c r="A2112" s="5"/>
      <c r="B2112" s="22" t="s">
        <v>2355</v>
      </c>
      <c r="C2112" s="148" t="s">
        <v>2394</v>
      </c>
      <c r="D2112" s="42" t="s">
        <v>2395</v>
      </c>
      <c r="E2112" s="42" t="s">
        <v>1561</v>
      </c>
      <c r="F2112" s="42">
        <v>26</v>
      </c>
      <c r="G2112" s="59" t="s">
        <v>2396</v>
      </c>
      <c r="H2112" s="204">
        <v>210000</v>
      </c>
      <c r="I2112" s="94">
        <v>37800</v>
      </c>
      <c r="J2112" s="94">
        <f>+H2112+I2112</f>
        <v>247800</v>
      </c>
      <c r="K2112" s="273"/>
      <c r="L2112" s="26"/>
      <c r="M2112" s="66"/>
      <c r="N2112" s="67"/>
      <c r="O2112" s="81"/>
      <c r="P2112" s="64"/>
      <c r="Q2112" s="64"/>
      <c r="S2112" s="1"/>
    </row>
    <row r="2113" spans="1:19" ht="15.95" customHeight="1" x14ac:dyDescent="0.25">
      <c r="A2113" s="5"/>
      <c r="B2113" s="137" t="s">
        <v>3097</v>
      </c>
      <c r="C2113" s="101" t="s">
        <v>2394</v>
      </c>
      <c r="D2113" s="102" t="s">
        <v>2395</v>
      </c>
      <c r="E2113" s="102" t="s">
        <v>1561</v>
      </c>
      <c r="F2113" s="102"/>
      <c r="G2113" s="103" t="s">
        <v>3080</v>
      </c>
      <c r="H2113" s="150"/>
      <c r="I2113" s="94"/>
      <c r="J2113" s="94">
        <f>-J2112</f>
        <v>-247800</v>
      </c>
      <c r="K2113" s="273"/>
      <c r="L2113" s="26"/>
      <c r="M2113" s="66"/>
      <c r="N2113" s="67"/>
      <c r="O2113" s="81"/>
      <c r="P2113" s="64"/>
      <c r="Q2113" s="64"/>
      <c r="S2113" s="1"/>
    </row>
    <row r="2114" spans="1:19" ht="15.95" customHeight="1" x14ac:dyDescent="0.25">
      <c r="A2114" s="5"/>
      <c r="B2114" s="22"/>
      <c r="C2114" s="148"/>
      <c r="D2114" s="42"/>
      <c r="E2114" s="42"/>
      <c r="F2114" s="42"/>
      <c r="G2114" s="59"/>
      <c r="H2114" s="204"/>
      <c r="I2114" s="94"/>
      <c r="J2114" s="70">
        <f>SUM(J2112:J2113)</f>
        <v>0</v>
      </c>
      <c r="K2114" s="273"/>
      <c r="L2114" s="26"/>
      <c r="M2114" s="66"/>
      <c r="N2114" s="67"/>
      <c r="O2114" s="81"/>
      <c r="P2114" s="64"/>
      <c r="Q2114" s="64"/>
      <c r="S2114" s="1"/>
    </row>
    <row r="2115" spans="1:19" s="359" customFormat="1" ht="15.95" customHeight="1" x14ac:dyDescent="0.25">
      <c r="A2115" s="348"/>
      <c r="B2115" s="362"/>
      <c r="C2115" s="367"/>
      <c r="D2115" s="351"/>
      <c r="E2115" s="351"/>
      <c r="F2115" s="351"/>
      <c r="G2115" s="352"/>
      <c r="H2115" s="364"/>
      <c r="I2115" s="94"/>
      <c r="J2115" s="117"/>
      <c r="K2115" s="117"/>
      <c r="L2115" s="354"/>
      <c r="M2115" s="355"/>
      <c r="N2115" s="356"/>
      <c r="O2115" s="366"/>
      <c r="P2115" s="358"/>
      <c r="Q2115" s="358"/>
      <c r="S2115" s="360"/>
    </row>
    <row r="2116" spans="1:19" s="359" customFormat="1" ht="15.95" customHeight="1" x14ac:dyDescent="0.25">
      <c r="A2116" s="348"/>
      <c r="B2116" s="130"/>
      <c r="C2116" s="202" t="s">
        <v>3127</v>
      </c>
      <c r="D2116" s="200" t="s">
        <v>3128</v>
      </c>
      <c r="E2116" s="41"/>
      <c r="F2116" s="41"/>
      <c r="G2116" s="242"/>
      <c r="H2116" s="288"/>
      <c r="I2116" s="208"/>
      <c r="J2116" s="132"/>
      <c r="K2116" s="319">
        <f>+J2121</f>
        <v>784700</v>
      </c>
      <c r="L2116" s="133"/>
      <c r="M2116" s="200"/>
      <c r="N2116" s="135"/>
      <c r="O2116" s="136"/>
      <c r="P2116" s="358"/>
      <c r="Q2116" s="358"/>
      <c r="S2116" s="360"/>
    </row>
    <row r="2117" spans="1:19" s="359" customFormat="1" ht="15.95" customHeight="1" x14ac:dyDescent="0.25">
      <c r="A2117" s="348"/>
      <c r="B2117" s="362" t="s">
        <v>3130</v>
      </c>
      <c r="C2117" s="367" t="s">
        <v>3127</v>
      </c>
      <c r="D2117" s="351" t="s">
        <v>3128</v>
      </c>
      <c r="E2117" s="351" t="s">
        <v>1905</v>
      </c>
      <c r="F2117" s="351"/>
      <c r="G2117" s="352" t="s">
        <v>3131</v>
      </c>
      <c r="H2117" s="364">
        <v>300000</v>
      </c>
      <c r="I2117" s="94">
        <v>54000</v>
      </c>
      <c r="J2117" s="94">
        <f>+H2117+I2117</f>
        <v>354000</v>
      </c>
      <c r="K2117" s="117"/>
      <c r="L2117" s="354"/>
      <c r="M2117" s="355"/>
      <c r="N2117" s="356"/>
      <c r="O2117" s="366"/>
      <c r="P2117" s="358"/>
      <c r="Q2117" s="358"/>
      <c r="S2117" s="360"/>
    </row>
    <row r="2118" spans="1:19" s="359" customFormat="1" ht="15.95" customHeight="1" x14ac:dyDescent="0.25">
      <c r="A2118" s="348"/>
      <c r="B2118" s="386" t="s">
        <v>3493</v>
      </c>
      <c r="C2118" s="350" t="s">
        <v>3127</v>
      </c>
      <c r="D2118" s="349" t="s">
        <v>3128</v>
      </c>
      <c r="E2118" s="349" t="s">
        <v>1905</v>
      </c>
      <c r="F2118" s="351"/>
      <c r="G2118" s="103" t="s">
        <v>3080</v>
      </c>
      <c r="H2118" s="364"/>
      <c r="I2118" s="94"/>
      <c r="J2118" s="94">
        <f>-J2117</f>
        <v>-354000</v>
      </c>
      <c r="K2118" s="117"/>
      <c r="L2118" s="354"/>
      <c r="M2118" s="355"/>
      <c r="N2118" s="356"/>
      <c r="O2118" s="366"/>
      <c r="P2118" s="358"/>
      <c r="Q2118" s="358"/>
      <c r="S2118" s="360"/>
    </row>
    <row r="2119" spans="1:19" s="359" customFormat="1" ht="15.95" customHeight="1" x14ac:dyDescent="0.25">
      <c r="A2119" s="348"/>
      <c r="B2119" s="362" t="s">
        <v>2670</v>
      </c>
      <c r="C2119" s="367" t="s">
        <v>3127</v>
      </c>
      <c r="D2119" s="351" t="s">
        <v>3128</v>
      </c>
      <c r="E2119" s="351" t="s">
        <v>1109</v>
      </c>
      <c r="F2119" s="351"/>
      <c r="G2119" s="352" t="s">
        <v>3132</v>
      </c>
      <c r="H2119" s="364">
        <v>25000</v>
      </c>
      <c r="I2119" s="94">
        <v>4500</v>
      </c>
      <c r="J2119" s="94">
        <f>+H2119+I2119</f>
        <v>29500</v>
      </c>
      <c r="K2119" s="117"/>
      <c r="L2119" s="354"/>
      <c r="M2119" s="355"/>
      <c r="N2119" s="356"/>
      <c r="O2119" s="366"/>
      <c r="P2119" s="358"/>
      <c r="Q2119" s="358"/>
      <c r="S2119" s="360"/>
    </row>
    <row r="2120" spans="1:19" s="359" customFormat="1" ht="15.95" customHeight="1" x14ac:dyDescent="0.25">
      <c r="A2120" s="348"/>
      <c r="B2120" s="362" t="s">
        <v>3133</v>
      </c>
      <c r="C2120" s="367" t="s">
        <v>3127</v>
      </c>
      <c r="D2120" s="351" t="s">
        <v>3128</v>
      </c>
      <c r="E2120" s="351" t="s">
        <v>1084</v>
      </c>
      <c r="F2120" s="351"/>
      <c r="G2120" s="352" t="s">
        <v>3134</v>
      </c>
      <c r="H2120" s="364">
        <v>640000</v>
      </c>
      <c r="I2120" s="94">
        <v>115200</v>
      </c>
      <c r="J2120" s="94">
        <f>+H2120+I2120</f>
        <v>755200</v>
      </c>
      <c r="K2120" s="117"/>
      <c r="L2120" s="354"/>
      <c r="M2120" s="355"/>
      <c r="N2120" s="356"/>
      <c r="O2120" s="366"/>
      <c r="P2120" s="358"/>
      <c r="Q2120" s="358"/>
      <c r="S2120" s="360"/>
    </row>
    <row r="2121" spans="1:19" s="359" customFormat="1" ht="15.95" customHeight="1" x14ac:dyDescent="0.25">
      <c r="A2121" s="348"/>
      <c r="B2121" s="362"/>
      <c r="C2121" s="367"/>
      <c r="D2121" s="351"/>
      <c r="E2121" s="351"/>
      <c r="F2121" s="351"/>
      <c r="G2121" s="352"/>
      <c r="H2121" s="364"/>
      <c r="I2121" s="94"/>
      <c r="J2121" s="70">
        <f>SUM(J2117:J2120)</f>
        <v>784700</v>
      </c>
      <c r="K2121" s="117"/>
      <c r="L2121" s="354"/>
      <c r="M2121" s="355"/>
      <c r="N2121" s="356"/>
      <c r="O2121" s="366"/>
      <c r="P2121" s="358"/>
      <c r="Q2121" s="358"/>
      <c r="S2121" s="360"/>
    </row>
    <row r="2122" spans="1:19" s="359" customFormat="1" ht="15.95" customHeight="1" x14ac:dyDescent="0.25">
      <c r="A2122" s="348"/>
      <c r="B2122" s="362"/>
      <c r="C2122" s="367"/>
      <c r="D2122" s="351"/>
      <c r="E2122" s="351"/>
      <c r="F2122" s="351"/>
      <c r="G2122" s="352"/>
      <c r="H2122" s="364"/>
      <c r="I2122" s="94"/>
      <c r="J2122" s="117"/>
      <c r="K2122" s="117"/>
      <c r="L2122" s="354"/>
      <c r="M2122" s="355"/>
      <c r="N2122" s="356"/>
      <c r="O2122" s="366"/>
      <c r="P2122" s="358"/>
      <c r="Q2122" s="358"/>
      <c r="S2122" s="360"/>
    </row>
    <row r="2123" spans="1:19" s="359" customFormat="1" ht="15.95" customHeight="1" x14ac:dyDescent="0.25">
      <c r="A2123" s="348"/>
      <c r="B2123" s="130"/>
      <c r="C2123" s="202" t="s">
        <v>2977</v>
      </c>
      <c r="D2123" s="200" t="s">
        <v>2978</v>
      </c>
      <c r="E2123" s="41"/>
      <c r="F2123" s="41"/>
      <c r="G2123" s="242"/>
      <c r="H2123" s="288"/>
      <c r="I2123" s="208"/>
      <c r="J2123" s="132"/>
      <c r="K2123" s="319">
        <f>+J2125</f>
        <v>123900</v>
      </c>
      <c r="L2123" s="133"/>
      <c r="M2123" s="200"/>
      <c r="N2123" s="135"/>
      <c r="O2123" s="136"/>
      <c r="P2123" s="358"/>
      <c r="Q2123" s="358"/>
      <c r="S2123" s="360"/>
    </row>
    <row r="2124" spans="1:19" s="359" customFormat="1" ht="15.95" customHeight="1" x14ac:dyDescent="0.25">
      <c r="A2124" s="348"/>
      <c r="B2124" s="362" t="s">
        <v>2979</v>
      </c>
      <c r="C2124" s="367" t="s">
        <v>2977</v>
      </c>
      <c r="D2124" s="351" t="s">
        <v>2978</v>
      </c>
      <c r="E2124" s="351" t="s">
        <v>1419</v>
      </c>
      <c r="F2124" s="351"/>
      <c r="G2124" s="352" t="s">
        <v>1088</v>
      </c>
      <c r="H2124" s="364">
        <v>105000</v>
      </c>
      <c r="I2124" s="94">
        <v>18900</v>
      </c>
      <c r="J2124" s="94">
        <f>+H2124+I2124</f>
        <v>123900</v>
      </c>
      <c r="K2124" s="117"/>
      <c r="L2124" s="354"/>
      <c r="M2124" s="355"/>
      <c r="N2124" s="356"/>
      <c r="O2124" s="366"/>
      <c r="P2124" s="358"/>
      <c r="Q2124" s="358"/>
      <c r="S2124" s="360"/>
    </row>
    <row r="2125" spans="1:19" s="359" customFormat="1" ht="15.95" customHeight="1" x14ac:dyDescent="0.25">
      <c r="A2125" s="348"/>
      <c r="B2125" s="362"/>
      <c r="C2125" s="367"/>
      <c r="D2125" s="351"/>
      <c r="E2125" s="351"/>
      <c r="F2125" s="351"/>
      <c r="G2125" s="352"/>
      <c r="H2125" s="364"/>
      <c r="I2125" s="94"/>
      <c r="J2125" s="70">
        <f>+J2124</f>
        <v>123900</v>
      </c>
      <c r="K2125" s="117"/>
      <c r="L2125" s="354"/>
      <c r="M2125" s="355"/>
      <c r="N2125" s="356"/>
      <c r="O2125" s="366"/>
      <c r="P2125" s="358"/>
      <c r="Q2125" s="358"/>
      <c r="S2125" s="360"/>
    </row>
    <row r="2126" spans="1:19" s="359" customFormat="1" ht="15.95" customHeight="1" x14ac:dyDescent="0.25">
      <c r="A2126" s="348"/>
      <c r="B2126" s="362"/>
      <c r="C2126" s="367"/>
      <c r="D2126" s="351"/>
      <c r="E2126" s="351"/>
      <c r="F2126" s="351"/>
      <c r="G2126" s="352"/>
      <c r="H2126" s="364"/>
      <c r="I2126" s="94"/>
      <c r="J2126" s="117"/>
      <c r="K2126" s="117"/>
      <c r="L2126" s="354"/>
      <c r="M2126" s="355"/>
      <c r="N2126" s="356"/>
      <c r="O2126" s="366"/>
      <c r="P2126" s="358"/>
      <c r="Q2126" s="358"/>
      <c r="S2126" s="360"/>
    </row>
    <row r="2127" spans="1:19" ht="15.95" customHeight="1" x14ac:dyDescent="0.25">
      <c r="A2127" s="5"/>
      <c r="B2127" s="90"/>
      <c r="C2127" s="48" t="s">
        <v>1154</v>
      </c>
      <c r="D2127" s="49" t="s">
        <v>1155</v>
      </c>
      <c r="E2127" s="75"/>
      <c r="F2127" s="75"/>
      <c r="G2127" s="52"/>
      <c r="H2127" s="223"/>
      <c r="I2127" s="53"/>
      <c r="J2127" s="92"/>
      <c r="K2127" s="123">
        <f>+J2131</f>
        <v>325310</v>
      </c>
      <c r="L2127" s="133"/>
      <c r="M2127" s="49"/>
      <c r="N2127" s="99"/>
      <c r="O2127" s="76"/>
      <c r="P2127" s="64"/>
      <c r="Q2127" s="64"/>
      <c r="S2127" s="1"/>
    </row>
    <row r="2128" spans="1:19" ht="15.95" customHeight="1" x14ac:dyDescent="0.25">
      <c r="A2128" s="5"/>
      <c r="B2128" s="22" t="s">
        <v>1153</v>
      </c>
      <c r="C2128" s="93" t="s">
        <v>1154</v>
      </c>
      <c r="D2128" s="42" t="s">
        <v>1155</v>
      </c>
      <c r="E2128" s="42" t="s">
        <v>821</v>
      </c>
      <c r="F2128" s="42"/>
      <c r="G2128" s="59" t="s">
        <v>86</v>
      </c>
      <c r="H2128" s="204">
        <v>153000</v>
      </c>
      <c r="I2128" s="94">
        <v>27540</v>
      </c>
      <c r="J2128" s="94">
        <f>+H2128+I2128</f>
        <v>180540</v>
      </c>
      <c r="K2128" s="273"/>
      <c r="L2128" s="26"/>
      <c r="M2128" s="66"/>
      <c r="N2128" s="67"/>
      <c r="O2128" s="81"/>
      <c r="P2128" s="64"/>
      <c r="Q2128" s="64"/>
      <c r="S2128" s="1"/>
    </row>
    <row r="2129" spans="1:19" ht="15.95" customHeight="1" x14ac:dyDescent="0.25">
      <c r="A2129" s="5"/>
      <c r="B2129" s="137"/>
      <c r="C2129" s="101" t="s">
        <v>1154</v>
      </c>
      <c r="D2129" s="102" t="s">
        <v>1155</v>
      </c>
      <c r="E2129" s="102" t="s">
        <v>821</v>
      </c>
      <c r="F2129" s="102"/>
      <c r="G2129" s="103" t="s">
        <v>86</v>
      </c>
      <c r="H2129" s="204"/>
      <c r="I2129" s="94"/>
      <c r="J2129" s="94">
        <v>-67040</v>
      </c>
      <c r="K2129" s="273"/>
      <c r="L2129" s="26"/>
      <c r="M2129" s="66"/>
      <c r="N2129" s="67"/>
      <c r="O2129" s="81"/>
      <c r="P2129" s="64"/>
      <c r="Q2129" s="64"/>
      <c r="S2129" s="1"/>
    </row>
    <row r="2130" spans="1:19" ht="15.95" customHeight="1" x14ac:dyDescent="0.25">
      <c r="A2130" s="5"/>
      <c r="B2130" s="22" t="s">
        <v>1156</v>
      </c>
      <c r="C2130" s="93" t="s">
        <v>1154</v>
      </c>
      <c r="D2130" s="42" t="s">
        <v>1155</v>
      </c>
      <c r="E2130" s="42" t="s">
        <v>993</v>
      </c>
      <c r="F2130" s="42"/>
      <c r="G2130" s="59" t="s">
        <v>86</v>
      </c>
      <c r="H2130" s="204">
        <v>179500</v>
      </c>
      <c r="I2130" s="94">
        <v>32310</v>
      </c>
      <c r="J2130" s="94">
        <f>+H2130+I2130</f>
        <v>211810</v>
      </c>
      <c r="K2130" s="273"/>
      <c r="L2130" s="26"/>
      <c r="M2130" s="66"/>
      <c r="N2130" s="67"/>
      <c r="O2130" s="81"/>
      <c r="P2130" s="64"/>
      <c r="Q2130" s="64"/>
      <c r="S2130" s="1"/>
    </row>
    <row r="2131" spans="1:19" ht="15.95" customHeight="1" x14ac:dyDescent="0.25">
      <c r="A2131" s="5"/>
      <c r="B2131" s="22"/>
      <c r="C2131" s="58"/>
      <c r="D2131" s="42"/>
      <c r="E2131" s="42"/>
      <c r="F2131" s="42"/>
      <c r="G2131" s="59"/>
      <c r="H2131" s="204"/>
      <c r="I2131" s="94"/>
      <c r="J2131" s="70">
        <f>SUM(J2128:J2130)</f>
        <v>325310</v>
      </c>
      <c r="K2131" s="273"/>
      <c r="L2131" s="26"/>
      <c r="M2131" s="66"/>
      <c r="N2131" s="67"/>
      <c r="O2131" s="81"/>
      <c r="P2131" s="64"/>
      <c r="Q2131" s="64"/>
      <c r="S2131" s="1"/>
    </row>
    <row r="2132" spans="1:19" ht="15.95" customHeight="1" x14ac:dyDescent="0.25">
      <c r="A2132" s="5"/>
      <c r="B2132" s="22"/>
      <c r="C2132" s="58"/>
      <c r="D2132" s="42"/>
      <c r="E2132" s="42"/>
      <c r="F2132" s="42"/>
      <c r="G2132" s="59"/>
      <c r="H2132" s="204"/>
      <c r="I2132" s="94"/>
      <c r="J2132" s="117"/>
      <c r="K2132" s="273"/>
      <c r="L2132" s="26"/>
      <c r="M2132" s="66"/>
      <c r="N2132" s="67"/>
      <c r="O2132" s="81"/>
      <c r="P2132" s="64"/>
      <c r="Q2132" s="64"/>
      <c r="S2132" s="1"/>
    </row>
    <row r="2133" spans="1:19" ht="15.95" customHeight="1" x14ac:dyDescent="0.25">
      <c r="A2133" s="5"/>
      <c r="B2133" s="22"/>
      <c r="C2133" s="58"/>
      <c r="D2133" s="42"/>
      <c r="E2133" s="42"/>
      <c r="F2133" s="42"/>
      <c r="G2133" s="59"/>
      <c r="H2133" s="204"/>
      <c r="I2133" s="94"/>
      <c r="J2133" s="117"/>
      <c r="K2133" s="273"/>
      <c r="L2133" s="73"/>
      <c r="M2133" s="66"/>
      <c r="N2133" s="67"/>
      <c r="O2133" s="81"/>
      <c r="P2133" s="64"/>
      <c r="Q2133" s="64"/>
      <c r="S2133" s="1"/>
    </row>
    <row r="2134" spans="1:19" ht="15.95" customHeight="1" x14ac:dyDescent="0.25">
      <c r="A2134" s="5"/>
      <c r="B2134" s="89"/>
      <c r="C2134" s="48" t="s">
        <v>1759</v>
      </c>
      <c r="D2134" s="49" t="s">
        <v>1760</v>
      </c>
      <c r="E2134" s="75"/>
      <c r="F2134" s="75"/>
      <c r="G2134" s="52"/>
      <c r="H2134" s="223"/>
      <c r="I2134" s="53"/>
      <c r="J2134" s="92"/>
      <c r="K2134" s="123">
        <f>+J2141</f>
        <v>227721.41</v>
      </c>
      <c r="L2134" s="26"/>
      <c r="M2134" s="49"/>
      <c r="N2134" s="99"/>
      <c r="O2134" s="76"/>
      <c r="P2134" s="64"/>
      <c r="Q2134" s="64"/>
      <c r="S2134" s="1"/>
    </row>
    <row r="2135" spans="1:19" ht="15.95" customHeight="1" x14ac:dyDescent="0.25">
      <c r="A2135" s="5"/>
      <c r="B2135" s="22" t="s">
        <v>1762</v>
      </c>
      <c r="C2135" s="93" t="s">
        <v>1759</v>
      </c>
      <c r="D2135" s="42" t="s">
        <v>1760</v>
      </c>
      <c r="E2135" s="42" t="s">
        <v>1761</v>
      </c>
      <c r="F2135" s="42">
        <v>36727</v>
      </c>
      <c r="G2135" s="165" t="s">
        <v>18</v>
      </c>
      <c r="H2135" s="100">
        <v>36000</v>
      </c>
      <c r="I2135" s="94">
        <v>0</v>
      </c>
      <c r="J2135" s="94">
        <f>+H2135+I2135</f>
        <v>36000</v>
      </c>
      <c r="K2135" s="273"/>
      <c r="L2135" s="26"/>
      <c r="M2135" s="66"/>
      <c r="N2135" s="67"/>
      <c r="O2135" s="81"/>
      <c r="P2135" s="64"/>
      <c r="Q2135" s="64"/>
      <c r="S2135" s="1"/>
    </row>
    <row r="2136" spans="1:19" ht="15.95" customHeight="1" x14ac:dyDescent="0.25">
      <c r="A2136" s="5"/>
      <c r="B2136" s="22"/>
      <c r="C2136" s="101" t="s">
        <v>1759</v>
      </c>
      <c r="D2136" s="102" t="s">
        <v>1760</v>
      </c>
      <c r="E2136" s="102" t="s">
        <v>1761</v>
      </c>
      <c r="F2136" s="102">
        <v>36727</v>
      </c>
      <c r="G2136" s="166" t="s">
        <v>18</v>
      </c>
      <c r="H2136" s="100"/>
      <c r="I2136" s="94"/>
      <c r="J2136" s="94">
        <v>-11722.59</v>
      </c>
      <c r="K2136" s="273"/>
      <c r="L2136" s="26"/>
      <c r="M2136" s="66"/>
      <c r="N2136" s="67"/>
      <c r="O2136" s="81"/>
      <c r="P2136" s="64"/>
      <c r="Q2136" s="64"/>
      <c r="S2136" s="1"/>
    </row>
    <row r="2137" spans="1:19" ht="15.95" customHeight="1" x14ac:dyDescent="0.25">
      <c r="A2137" s="5"/>
      <c r="B2137" s="22" t="s">
        <v>1762</v>
      </c>
      <c r="C2137" s="93" t="s">
        <v>1759</v>
      </c>
      <c r="D2137" s="42"/>
      <c r="E2137" s="42" t="s">
        <v>1763</v>
      </c>
      <c r="F2137" s="42">
        <v>36726</v>
      </c>
      <c r="G2137" s="165" t="s">
        <v>18</v>
      </c>
      <c r="H2137" s="100">
        <v>54000</v>
      </c>
      <c r="I2137" s="94">
        <v>0</v>
      </c>
      <c r="J2137" s="94">
        <f t="shared" ref="J2137:J2140" si="91">+H2137+I2137</f>
        <v>54000</v>
      </c>
      <c r="K2137" s="273"/>
      <c r="L2137" s="26"/>
      <c r="M2137" s="66"/>
      <c r="N2137" s="67"/>
      <c r="O2137" s="81"/>
      <c r="P2137" s="64"/>
      <c r="Q2137" s="64"/>
      <c r="S2137" s="1"/>
    </row>
    <row r="2138" spans="1:19" ht="15.95" customHeight="1" x14ac:dyDescent="0.25">
      <c r="A2138" s="5"/>
      <c r="B2138" s="22" t="s">
        <v>1764</v>
      </c>
      <c r="C2138" s="93" t="s">
        <v>1759</v>
      </c>
      <c r="D2138" s="42"/>
      <c r="E2138" s="42" t="s">
        <v>1765</v>
      </c>
      <c r="F2138" s="42">
        <v>36767</v>
      </c>
      <c r="G2138" s="165" t="s">
        <v>18</v>
      </c>
      <c r="H2138" s="100">
        <v>64800</v>
      </c>
      <c r="I2138" s="94">
        <v>0</v>
      </c>
      <c r="J2138" s="94">
        <f t="shared" si="91"/>
        <v>64800</v>
      </c>
      <c r="K2138" s="273"/>
      <c r="L2138" s="26"/>
      <c r="M2138" s="66"/>
      <c r="N2138" s="67"/>
      <c r="O2138" s="81"/>
      <c r="P2138" s="64"/>
      <c r="Q2138" s="64"/>
      <c r="S2138" s="1"/>
    </row>
    <row r="2139" spans="1:19" ht="15.95" customHeight="1" x14ac:dyDescent="0.25">
      <c r="A2139" s="5"/>
      <c r="B2139" s="22" t="s">
        <v>1766</v>
      </c>
      <c r="C2139" s="93" t="s">
        <v>1759</v>
      </c>
      <c r="D2139" s="42"/>
      <c r="E2139" s="42" t="s">
        <v>1767</v>
      </c>
      <c r="F2139" s="42">
        <v>36773</v>
      </c>
      <c r="G2139" s="165" t="s">
        <v>18</v>
      </c>
      <c r="H2139" s="100">
        <v>66000</v>
      </c>
      <c r="I2139" s="94">
        <v>0</v>
      </c>
      <c r="J2139" s="94">
        <f t="shared" si="91"/>
        <v>66000</v>
      </c>
      <c r="K2139" s="273"/>
      <c r="L2139" s="26"/>
      <c r="M2139" s="66"/>
      <c r="N2139" s="67"/>
      <c r="O2139" s="81"/>
      <c r="P2139" s="64"/>
      <c r="Q2139" s="64"/>
      <c r="S2139" s="1"/>
    </row>
    <row r="2140" spans="1:19" ht="15.95" customHeight="1" x14ac:dyDescent="0.25">
      <c r="A2140" s="5"/>
      <c r="B2140" s="22" t="s">
        <v>1769</v>
      </c>
      <c r="C2140" s="93" t="s">
        <v>1759</v>
      </c>
      <c r="D2140" s="42"/>
      <c r="E2140" s="42" t="s">
        <v>1768</v>
      </c>
      <c r="F2140" s="42">
        <v>37109</v>
      </c>
      <c r="G2140" s="59" t="s">
        <v>1145</v>
      </c>
      <c r="H2140" s="100">
        <v>15800</v>
      </c>
      <c r="I2140" s="94">
        <v>2844</v>
      </c>
      <c r="J2140" s="94">
        <f t="shared" si="91"/>
        <v>18644</v>
      </c>
      <c r="K2140" s="273"/>
      <c r="L2140" s="26"/>
      <c r="M2140" s="66"/>
      <c r="N2140" s="67"/>
      <c r="O2140" s="81"/>
      <c r="P2140" s="64"/>
      <c r="Q2140" s="64"/>
      <c r="S2140" s="1"/>
    </row>
    <row r="2141" spans="1:19" ht="15.95" customHeight="1" x14ac:dyDescent="0.25">
      <c r="A2141" s="5"/>
      <c r="B2141" s="22"/>
      <c r="C2141" s="58"/>
      <c r="D2141" s="42"/>
      <c r="E2141" s="42"/>
      <c r="F2141" s="42"/>
      <c r="G2141" s="165"/>
      <c r="H2141" s="100"/>
      <c r="I2141" s="94"/>
      <c r="J2141" s="70">
        <f>SUM(J2135:J2140)</f>
        <v>227721.41</v>
      </c>
      <c r="K2141" s="273"/>
      <c r="L2141" s="26"/>
      <c r="M2141" s="66"/>
      <c r="N2141" s="67"/>
      <c r="O2141" s="81"/>
      <c r="P2141" s="64"/>
      <c r="Q2141" s="64"/>
      <c r="S2141" s="1"/>
    </row>
    <row r="2142" spans="1:19" s="359" customFormat="1" ht="15.95" customHeight="1" x14ac:dyDescent="0.25">
      <c r="A2142" s="348"/>
      <c r="B2142" s="362"/>
      <c r="C2142" s="363"/>
      <c r="D2142" s="351"/>
      <c r="E2142" s="351"/>
      <c r="F2142" s="351"/>
      <c r="G2142" s="165"/>
      <c r="H2142" s="100"/>
      <c r="I2142" s="94"/>
      <c r="J2142" s="117"/>
      <c r="K2142" s="117"/>
      <c r="L2142" s="354"/>
      <c r="M2142" s="355"/>
      <c r="N2142" s="356"/>
      <c r="O2142" s="366"/>
      <c r="P2142" s="358"/>
      <c r="Q2142" s="358"/>
      <c r="S2142" s="360"/>
    </row>
    <row r="2143" spans="1:19" s="359" customFormat="1" ht="15.95" customHeight="1" x14ac:dyDescent="0.25">
      <c r="A2143" s="348"/>
      <c r="B2143" s="89"/>
      <c r="C2143" s="48" t="s">
        <v>3274</v>
      </c>
      <c r="D2143" s="75" t="s">
        <v>3275</v>
      </c>
      <c r="E2143" s="75"/>
      <c r="F2143" s="75"/>
      <c r="G2143" s="425"/>
      <c r="H2143" s="170"/>
      <c r="I2143" s="53"/>
      <c r="J2143" s="92"/>
      <c r="K2143" s="123">
        <f>+J2150</f>
        <v>0</v>
      </c>
      <c r="L2143" s="73"/>
      <c r="M2143" s="49"/>
      <c r="N2143" s="99"/>
      <c r="O2143" s="76"/>
      <c r="P2143" s="358"/>
      <c r="Q2143" s="358"/>
      <c r="S2143" s="360"/>
    </row>
    <row r="2144" spans="1:19" s="359" customFormat="1" ht="15.95" customHeight="1" x14ac:dyDescent="0.25">
      <c r="A2144" s="348"/>
      <c r="B2144" s="362" t="s">
        <v>3053</v>
      </c>
      <c r="C2144" s="361" t="s">
        <v>3274</v>
      </c>
      <c r="D2144" s="351" t="s">
        <v>3275</v>
      </c>
      <c r="E2144" s="351" t="s">
        <v>3276</v>
      </c>
      <c r="F2144" s="351"/>
      <c r="G2144" s="165" t="s">
        <v>3277</v>
      </c>
      <c r="H2144" s="100">
        <v>300000</v>
      </c>
      <c r="I2144" s="94">
        <v>0</v>
      </c>
      <c r="J2144" s="94">
        <f>+H2144+I2144</f>
        <v>300000</v>
      </c>
      <c r="K2144" s="117"/>
      <c r="L2144" s="354"/>
      <c r="M2144" s="355"/>
      <c r="N2144" s="356"/>
      <c r="O2144" s="366"/>
      <c r="P2144" s="358"/>
      <c r="Q2144" s="358"/>
      <c r="S2144" s="360"/>
    </row>
    <row r="2145" spans="1:19" s="359" customFormat="1" ht="15.95" customHeight="1" x14ac:dyDescent="0.25">
      <c r="A2145" s="348"/>
      <c r="B2145" s="386" t="s">
        <v>3493</v>
      </c>
      <c r="C2145" s="350" t="s">
        <v>3274</v>
      </c>
      <c r="D2145" s="349" t="s">
        <v>3275</v>
      </c>
      <c r="E2145" s="349" t="s">
        <v>3276</v>
      </c>
      <c r="F2145" s="349"/>
      <c r="G2145" s="166" t="s">
        <v>3397</v>
      </c>
      <c r="H2145" s="127"/>
      <c r="I2145" s="94"/>
      <c r="J2145" s="117">
        <f>-J2144</f>
        <v>-300000</v>
      </c>
      <c r="K2145" s="117"/>
      <c r="L2145" s="354"/>
      <c r="M2145" s="355"/>
      <c r="N2145" s="356"/>
      <c r="O2145" s="366"/>
      <c r="P2145" s="358"/>
      <c r="Q2145" s="358"/>
      <c r="S2145" s="360"/>
    </row>
    <row r="2146" spans="1:19" s="359" customFormat="1" ht="15.95" customHeight="1" x14ac:dyDescent="0.25">
      <c r="A2146" s="348"/>
      <c r="B2146" s="362" t="s">
        <v>3776</v>
      </c>
      <c r="C2146" s="361" t="s">
        <v>3274</v>
      </c>
      <c r="D2146" s="351" t="s">
        <v>3275</v>
      </c>
      <c r="E2146" s="351" t="s">
        <v>2846</v>
      </c>
      <c r="F2146" s="351"/>
      <c r="G2146" s="165" t="s">
        <v>124</v>
      </c>
      <c r="H2146" s="94">
        <v>90000</v>
      </c>
      <c r="I2146" s="94">
        <v>0</v>
      </c>
      <c r="J2146" s="94">
        <f>+H2146+I2146</f>
        <v>90000</v>
      </c>
      <c r="K2146" s="117"/>
      <c r="L2146" s="354"/>
      <c r="M2146" s="355"/>
      <c r="N2146" s="356"/>
      <c r="O2146" s="366"/>
      <c r="P2146" s="358"/>
      <c r="Q2146" s="358"/>
      <c r="S2146" s="360"/>
    </row>
    <row r="2147" spans="1:19" s="359" customFormat="1" ht="15.95" customHeight="1" x14ac:dyDescent="0.25">
      <c r="A2147" s="348"/>
      <c r="B2147" s="386" t="s">
        <v>4288</v>
      </c>
      <c r="C2147" s="350" t="s">
        <v>3274</v>
      </c>
      <c r="D2147" s="349" t="s">
        <v>3275</v>
      </c>
      <c r="E2147" s="349" t="s">
        <v>2846</v>
      </c>
      <c r="F2147" s="349"/>
      <c r="G2147" s="166" t="s">
        <v>3397</v>
      </c>
      <c r="H2147" s="127"/>
      <c r="I2147" s="127"/>
      <c r="J2147" s="94">
        <f>-J2146</f>
        <v>-90000</v>
      </c>
      <c r="K2147" s="117"/>
      <c r="L2147" s="354"/>
      <c r="M2147" s="355"/>
      <c r="N2147" s="356"/>
      <c r="O2147" s="366"/>
      <c r="P2147" s="358"/>
      <c r="Q2147" s="358"/>
      <c r="S2147" s="360"/>
    </row>
    <row r="2148" spans="1:19" s="359" customFormat="1" ht="15.95" customHeight="1" x14ac:dyDescent="0.25">
      <c r="A2148" s="348"/>
      <c r="B2148" s="362" t="s">
        <v>3655</v>
      </c>
      <c r="C2148" s="361" t="s">
        <v>3274</v>
      </c>
      <c r="D2148" s="351" t="s">
        <v>3275</v>
      </c>
      <c r="E2148" s="351" t="s">
        <v>916</v>
      </c>
      <c r="F2148" s="351">
        <v>336</v>
      </c>
      <c r="G2148" s="165" t="s">
        <v>3277</v>
      </c>
      <c r="H2148" s="94">
        <v>161400</v>
      </c>
      <c r="I2148" s="94">
        <v>0</v>
      </c>
      <c r="J2148" s="94">
        <f>+H2148+I2148</f>
        <v>161400</v>
      </c>
      <c r="K2148" s="117"/>
      <c r="L2148" s="354"/>
      <c r="M2148" s="355"/>
      <c r="N2148" s="356"/>
      <c r="O2148" s="366"/>
      <c r="P2148" s="358"/>
      <c r="Q2148" s="358"/>
      <c r="S2148" s="360"/>
    </row>
    <row r="2149" spans="1:19" s="359" customFormat="1" ht="15.95" customHeight="1" x14ac:dyDescent="0.25">
      <c r="A2149" s="348"/>
      <c r="B2149" s="386" t="s">
        <v>4288</v>
      </c>
      <c r="C2149" s="350" t="s">
        <v>3274</v>
      </c>
      <c r="D2149" s="349" t="s">
        <v>3275</v>
      </c>
      <c r="E2149" s="349" t="s">
        <v>916</v>
      </c>
      <c r="F2149" s="349"/>
      <c r="G2149" s="166" t="s">
        <v>3397</v>
      </c>
      <c r="H2149" s="127"/>
      <c r="I2149" s="127"/>
      <c r="J2149" s="94">
        <f>-J2148</f>
        <v>-161400</v>
      </c>
      <c r="K2149" s="117"/>
      <c r="L2149" s="354"/>
      <c r="M2149" s="355"/>
      <c r="N2149" s="356"/>
      <c r="O2149" s="366"/>
      <c r="P2149" s="358"/>
      <c r="Q2149" s="358"/>
      <c r="S2149" s="360"/>
    </row>
    <row r="2150" spans="1:19" s="359" customFormat="1" ht="15.95" customHeight="1" x14ac:dyDescent="0.25">
      <c r="A2150" s="348"/>
      <c r="B2150" s="362"/>
      <c r="C2150" s="363"/>
      <c r="D2150" s="351"/>
      <c r="E2150" s="351"/>
      <c r="F2150" s="351"/>
      <c r="G2150" s="165"/>
      <c r="H2150" s="100"/>
      <c r="I2150" s="94"/>
      <c r="J2150" s="70">
        <f>SUM(J2144:J2149)</f>
        <v>0</v>
      </c>
      <c r="K2150" s="117"/>
      <c r="L2150" s="354"/>
      <c r="M2150" s="355"/>
      <c r="N2150" s="356"/>
      <c r="O2150" s="366"/>
      <c r="P2150" s="358"/>
      <c r="Q2150" s="358"/>
      <c r="S2150" s="360"/>
    </row>
    <row r="2151" spans="1:19" s="359" customFormat="1" ht="15.95" customHeight="1" x14ac:dyDescent="0.25">
      <c r="A2151" s="348"/>
      <c r="B2151" s="362"/>
      <c r="C2151" s="363"/>
      <c r="D2151" s="351"/>
      <c r="E2151" s="351"/>
      <c r="F2151" s="351"/>
      <c r="G2151" s="165"/>
      <c r="H2151" s="100"/>
      <c r="I2151" s="94"/>
      <c r="J2151" s="117"/>
      <c r="K2151" s="117"/>
      <c r="L2151" s="354"/>
      <c r="M2151" s="355"/>
      <c r="N2151" s="356"/>
      <c r="O2151" s="366"/>
      <c r="P2151" s="358"/>
      <c r="Q2151" s="358"/>
      <c r="S2151" s="360"/>
    </row>
    <row r="2152" spans="1:19" ht="15.95" customHeight="1" x14ac:dyDescent="0.25">
      <c r="A2152" s="5"/>
      <c r="B2152" s="22"/>
      <c r="C2152" s="58"/>
      <c r="D2152" s="42"/>
      <c r="E2152" s="42"/>
      <c r="F2152" s="42"/>
      <c r="G2152" s="59"/>
      <c r="H2152" s="204"/>
      <c r="I2152" s="94"/>
      <c r="J2152" s="117"/>
      <c r="K2152" s="273"/>
      <c r="L2152" s="114"/>
      <c r="M2152" s="66"/>
      <c r="N2152" s="67"/>
      <c r="O2152" s="81"/>
      <c r="P2152" s="64"/>
      <c r="Q2152" s="64"/>
      <c r="S2152" s="1"/>
    </row>
    <row r="2153" spans="1:19" ht="15.95" customHeight="1" x14ac:dyDescent="0.25">
      <c r="A2153" s="5"/>
      <c r="B2153" s="106"/>
      <c r="C2153" s="107" t="s">
        <v>1659</v>
      </c>
      <c r="D2153" s="108" t="s">
        <v>1660</v>
      </c>
      <c r="E2153" s="167"/>
      <c r="F2153" s="167"/>
      <c r="G2153" s="168"/>
      <c r="H2153" s="292"/>
      <c r="I2153" s="112"/>
      <c r="J2153" s="169"/>
      <c r="K2153" s="196">
        <f>+J2156</f>
        <v>136931.04</v>
      </c>
      <c r="L2153" s="26"/>
      <c r="M2153" s="108"/>
      <c r="N2153" s="115"/>
      <c r="O2153" s="116"/>
      <c r="P2153" s="64"/>
      <c r="Q2153" s="64"/>
      <c r="S2153" s="1"/>
    </row>
    <row r="2154" spans="1:19" ht="15.95" customHeight="1" x14ac:dyDescent="0.25">
      <c r="A2154" s="5"/>
      <c r="B2154" s="22" t="s">
        <v>1658</v>
      </c>
      <c r="C2154" s="93" t="s">
        <v>1659</v>
      </c>
      <c r="D2154" s="42" t="s">
        <v>1660</v>
      </c>
      <c r="E2154" s="42" t="s">
        <v>1661</v>
      </c>
      <c r="F2154" s="42" t="s">
        <v>1657</v>
      </c>
      <c r="G2154" s="59" t="s">
        <v>1145</v>
      </c>
      <c r="H2154" s="100">
        <v>51731.040000000001</v>
      </c>
      <c r="I2154" s="94">
        <v>0</v>
      </c>
      <c r="J2154" s="94">
        <f>+H2154+I2154</f>
        <v>51731.040000000001</v>
      </c>
      <c r="K2154" s="273"/>
      <c r="L2154" s="26"/>
      <c r="M2154" s="66"/>
      <c r="N2154" s="67"/>
      <c r="O2154" s="81"/>
      <c r="P2154" s="64"/>
      <c r="Q2154" s="64"/>
      <c r="S2154" s="1"/>
    </row>
    <row r="2155" spans="1:19" ht="15.95" customHeight="1" x14ac:dyDescent="0.25">
      <c r="A2155" s="5"/>
      <c r="B2155" s="22" t="s">
        <v>1663</v>
      </c>
      <c r="C2155" s="93" t="s">
        <v>1659</v>
      </c>
      <c r="D2155" s="42" t="s">
        <v>1660</v>
      </c>
      <c r="E2155" s="42" t="s">
        <v>1662</v>
      </c>
      <c r="F2155" s="42">
        <v>43286</v>
      </c>
      <c r="G2155" s="59" t="s">
        <v>1145</v>
      </c>
      <c r="H2155" s="100">
        <v>85200</v>
      </c>
      <c r="I2155" s="94">
        <v>0</v>
      </c>
      <c r="J2155" s="94">
        <f>+H2155+I2155</f>
        <v>85200</v>
      </c>
      <c r="K2155" s="273"/>
      <c r="L2155" s="26"/>
      <c r="M2155" s="66"/>
      <c r="N2155" s="67"/>
      <c r="O2155" s="81"/>
      <c r="P2155" s="64"/>
      <c r="Q2155" s="64"/>
      <c r="S2155" s="1"/>
    </row>
    <row r="2156" spans="1:19" ht="15.95" customHeight="1" x14ac:dyDescent="0.25">
      <c r="A2156" s="5"/>
      <c r="B2156" s="22"/>
      <c r="C2156" s="58"/>
      <c r="D2156" s="42"/>
      <c r="E2156" s="42"/>
      <c r="F2156" s="42"/>
      <c r="G2156" s="59"/>
      <c r="H2156" s="100"/>
      <c r="I2156" s="94"/>
      <c r="J2156" s="70">
        <f>SUM(J2154:J2155)</f>
        <v>136931.04</v>
      </c>
      <c r="K2156" s="273"/>
      <c r="L2156" s="26"/>
      <c r="M2156" s="66"/>
      <c r="N2156" s="67"/>
      <c r="O2156" s="81"/>
      <c r="P2156" s="64"/>
      <c r="Q2156" s="64"/>
      <c r="S2156" s="1"/>
    </row>
    <row r="2157" spans="1:19" ht="15.95" customHeight="1" x14ac:dyDescent="0.25">
      <c r="A2157" s="5"/>
      <c r="B2157" s="22"/>
      <c r="C2157" s="58"/>
      <c r="D2157" s="42"/>
      <c r="E2157" s="42"/>
      <c r="F2157" s="42"/>
      <c r="G2157" s="59"/>
      <c r="H2157" s="100"/>
      <c r="I2157" s="94"/>
      <c r="J2157" s="117"/>
      <c r="K2157" s="273"/>
      <c r="L2157" s="26"/>
      <c r="M2157" s="66"/>
      <c r="N2157" s="67"/>
      <c r="O2157" s="81"/>
      <c r="P2157" s="64"/>
      <c r="Q2157" s="64"/>
      <c r="S2157" s="1"/>
    </row>
    <row r="2158" spans="1:19" ht="15.95" customHeight="1" x14ac:dyDescent="0.25">
      <c r="A2158" s="5"/>
      <c r="B2158" s="106"/>
      <c r="C2158" s="107" t="s">
        <v>2077</v>
      </c>
      <c r="D2158" s="108" t="s">
        <v>2080</v>
      </c>
      <c r="E2158" s="167"/>
      <c r="F2158" s="167"/>
      <c r="G2158" s="168"/>
      <c r="H2158" s="111"/>
      <c r="I2158" s="112"/>
      <c r="J2158" s="169"/>
      <c r="K2158" s="196">
        <f>+J2174</f>
        <v>5179269.04</v>
      </c>
      <c r="L2158" s="26"/>
      <c r="M2158" s="66"/>
      <c r="N2158" s="67"/>
      <c r="O2158" s="81"/>
      <c r="P2158" s="64"/>
      <c r="Q2158" s="64"/>
      <c r="S2158" s="1"/>
    </row>
    <row r="2159" spans="1:19" ht="15.95" customHeight="1" x14ac:dyDescent="0.25">
      <c r="A2159" s="5"/>
      <c r="B2159" s="22" t="s">
        <v>1970</v>
      </c>
      <c r="C2159" s="93" t="s">
        <v>2077</v>
      </c>
      <c r="D2159" s="42" t="s">
        <v>2080</v>
      </c>
      <c r="E2159" s="42" t="s">
        <v>1068</v>
      </c>
      <c r="F2159" s="42" t="s">
        <v>2079</v>
      </c>
      <c r="G2159" s="59" t="s">
        <v>2078</v>
      </c>
      <c r="H2159" s="100">
        <v>429000</v>
      </c>
      <c r="I2159" s="94">
        <v>77220</v>
      </c>
      <c r="J2159" s="94">
        <f>+H2159+I2159</f>
        <v>506220</v>
      </c>
      <c r="K2159" s="273"/>
      <c r="L2159" s="26"/>
      <c r="M2159" s="66"/>
      <c r="N2159" s="67"/>
      <c r="O2159" s="81"/>
      <c r="P2159" s="64"/>
      <c r="Q2159" s="64"/>
      <c r="S2159" s="1"/>
    </row>
    <row r="2160" spans="1:19" ht="15.95" customHeight="1" x14ac:dyDescent="0.25">
      <c r="A2160" s="5"/>
      <c r="B2160" s="22" t="s">
        <v>1970</v>
      </c>
      <c r="C2160" s="93" t="s">
        <v>2077</v>
      </c>
      <c r="D2160" s="42" t="s">
        <v>2080</v>
      </c>
      <c r="E2160" s="42" t="s">
        <v>765</v>
      </c>
      <c r="F2160" s="42">
        <v>49857</v>
      </c>
      <c r="G2160" s="59" t="s">
        <v>2078</v>
      </c>
      <c r="H2160" s="100">
        <v>605000</v>
      </c>
      <c r="I2160" s="94">
        <v>108900</v>
      </c>
      <c r="J2160" s="94">
        <f t="shared" ref="J2160:J2173" si="92">+H2160+I2160</f>
        <v>713900</v>
      </c>
      <c r="K2160" s="273"/>
      <c r="L2160" s="26"/>
      <c r="M2160" s="66"/>
      <c r="N2160" s="67"/>
      <c r="O2160" s="81"/>
      <c r="P2160" s="64"/>
      <c r="Q2160" s="64"/>
      <c r="S2160" s="1"/>
    </row>
    <row r="2161" spans="1:19" ht="15.95" customHeight="1" x14ac:dyDescent="0.25">
      <c r="A2161" s="5"/>
      <c r="B2161" s="22" t="s">
        <v>1970</v>
      </c>
      <c r="C2161" s="93" t="s">
        <v>2077</v>
      </c>
      <c r="D2161" s="42" t="s">
        <v>2080</v>
      </c>
      <c r="E2161" s="42" t="s">
        <v>1953</v>
      </c>
      <c r="F2161" s="42">
        <v>49856</v>
      </c>
      <c r="G2161" s="59" t="s">
        <v>2078</v>
      </c>
      <c r="H2161" s="100">
        <v>605000</v>
      </c>
      <c r="I2161" s="94">
        <v>108900</v>
      </c>
      <c r="J2161" s="94">
        <f t="shared" si="92"/>
        <v>713900</v>
      </c>
      <c r="K2161" s="273"/>
      <c r="L2161" s="26"/>
      <c r="M2161" s="66"/>
      <c r="N2161" s="67"/>
      <c r="O2161" s="81"/>
      <c r="P2161" s="64"/>
      <c r="Q2161" s="64"/>
      <c r="S2161" s="1"/>
    </row>
    <row r="2162" spans="1:19" ht="15.95" customHeight="1" x14ac:dyDescent="0.25">
      <c r="A2162" s="5"/>
      <c r="B2162" s="22" t="s">
        <v>1970</v>
      </c>
      <c r="C2162" s="93" t="s">
        <v>2077</v>
      </c>
      <c r="D2162" s="42" t="s">
        <v>2080</v>
      </c>
      <c r="E2162" s="42" t="s">
        <v>1954</v>
      </c>
      <c r="F2162" s="42">
        <v>49859</v>
      </c>
      <c r="G2162" s="59" t="s">
        <v>2078</v>
      </c>
      <c r="H2162" s="94">
        <v>156710.25</v>
      </c>
      <c r="I2162" s="94">
        <v>28207.85</v>
      </c>
      <c r="J2162" s="94">
        <f t="shared" si="92"/>
        <v>184918.1</v>
      </c>
      <c r="K2162" s="273"/>
      <c r="L2162" s="26"/>
      <c r="M2162" s="66"/>
      <c r="N2162" s="67"/>
      <c r="O2162" s="81"/>
      <c r="P2162" s="64"/>
      <c r="Q2162" s="64"/>
      <c r="S2162" s="1"/>
    </row>
    <row r="2163" spans="1:19" ht="15.95" customHeight="1" x14ac:dyDescent="0.25">
      <c r="A2163" s="5"/>
      <c r="B2163" s="22" t="s">
        <v>2081</v>
      </c>
      <c r="C2163" s="93" t="s">
        <v>2077</v>
      </c>
      <c r="D2163" s="42" t="s">
        <v>2080</v>
      </c>
      <c r="E2163" s="42" t="s">
        <v>1957</v>
      </c>
      <c r="F2163" s="42">
        <v>711</v>
      </c>
      <c r="G2163" s="59" t="s">
        <v>2078</v>
      </c>
      <c r="H2163" s="94">
        <v>228812.5</v>
      </c>
      <c r="I2163" s="94">
        <v>41186.25</v>
      </c>
      <c r="J2163" s="94">
        <f t="shared" si="92"/>
        <v>269998.75</v>
      </c>
      <c r="K2163" s="273"/>
      <c r="L2163" s="26"/>
      <c r="M2163" s="66"/>
      <c r="N2163" s="67"/>
      <c r="O2163" s="81"/>
      <c r="P2163" s="64"/>
      <c r="Q2163" s="64"/>
      <c r="S2163" s="1"/>
    </row>
    <row r="2164" spans="1:19" ht="15.95" customHeight="1" x14ac:dyDescent="0.25">
      <c r="A2164" s="5"/>
      <c r="B2164" s="22" t="s">
        <v>2081</v>
      </c>
      <c r="C2164" s="93" t="s">
        <v>2077</v>
      </c>
      <c r="D2164" s="42" t="s">
        <v>2080</v>
      </c>
      <c r="E2164" s="42" t="s">
        <v>1958</v>
      </c>
      <c r="F2164" s="42">
        <v>49958</v>
      </c>
      <c r="G2164" s="59" t="s">
        <v>2078</v>
      </c>
      <c r="H2164" s="94">
        <v>269446.34999999998</v>
      </c>
      <c r="I2164" s="94">
        <v>48500.35</v>
      </c>
      <c r="J2164" s="94">
        <f t="shared" si="92"/>
        <v>317946.69999999995</v>
      </c>
      <c r="K2164" s="273"/>
      <c r="L2164" s="26"/>
      <c r="M2164" s="66"/>
      <c r="N2164" s="67"/>
      <c r="O2164" s="81"/>
      <c r="P2164" s="64"/>
      <c r="Q2164" s="64"/>
      <c r="S2164" s="1"/>
    </row>
    <row r="2165" spans="1:19" ht="15.95" customHeight="1" x14ac:dyDescent="0.25">
      <c r="A2165" s="5"/>
      <c r="B2165" s="22" t="s">
        <v>2081</v>
      </c>
      <c r="C2165" s="93" t="s">
        <v>2077</v>
      </c>
      <c r="D2165" s="42" t="s">
        <v>2080</v>
      </c>
      <c r="E2165" s="42" t="s">
        <v>1959</v>
      </c>
      <c r="F2165" s="42">
        <v>712</v>
      </c>
      <c r="G2165" s="59" t="s">
        <v>2078</v>
      </c>
      <c r="H2165" s="94">
        <v>196157.74</v>
      </c>
      <c r="I2165" s="94">
        <v>35308.400000000001</v>
      </c>
      <c r="J2165" s="94">
        <f t="shared" si="92"/>
        <v>231466.13999999998</v>
      </c>
      <c r="K2165" s="273"/>
      <c r="L2165" s="26"/>
      <c r="M2165" s="66"/>
      <c r="N2165" s="67"/>
      <c r="O2165" s="81"/>
      <c r="P2165" s="64"/>
      <c r="Q2165" s="64"/>
      <c r="S2165" s="1"/>
    </row>
    <row r="2166" spans="1:19" ht="15.95" customHeight="1" x14ac:dyDescent="0.25">
      <c r="A2166" s="5"/>
      <c r="B2166" s="22" t="s">
        <v>2081</v>
      </c>
      <c r="C2166" s="93" t="s">
        <v>2077</v>
      </c>
      <c r="D2166" s="42" t="s">
        <v>2080</v>
      </c>
      <c r="E2166" s="42" t="s">
        <v>1960</v>
      </c>
      <c r="F2166" s="42">
        <v>49957</v>
      </c>
      <c r="G2166" s="59" t="s">
        <v>2078</v>
      </c>
      <c r="H2166" s="94">
        <v>378962.5</v>
      </c>
      <c r="I2166" s="94">
        <v>68213.25</v>
      </c>
      <c r="J2166" s="94">
        <f t="shared" si="92"/>
        <v>447175.75</v>
      </c>
      <c r="K2166" s="273"/>
      <c r="L2166" s="94"/>
      <c r="M2166" s="66"/>
      <c r="N2166" s="67"/>
      <c r="O2166" s="81"/>
      <c r="P2166" s="64"/>
      <c r="Q2166" s="64"/>
      <c r="S2166" s="1"/>
    </row>
    <row r="2167" spans="1:19" ht="15.95" customHeight="1" x14ac:dyDescent="0.25">
      <c r="A2167" s="5"/>
      <c r="B2167" s="22" t="s">
        <v>2083</v>
      </c>
      <c r="C2167" s="93" t="s">
        <v>2077</v>
      </c>
      <c r="D2167" s="42" t="s">
        <v>2080</v>
      </c>
      <c r="E2167" s="42" t="s">
        <v>1069</v>
      </c>
      <c r="F2167" s="42">
        <v>49490</v>
      </c>
      <c r="G2167" s="59" t="s">
        <v>2078</v>
      </c>
      <c r="H2167" s="94">
        <v>343952.4</v>
      </c>
      <c r="I2167" s="94">
        <v>61911.43</v>
      </c>
      <c r="J2167" s="94">
        <f t="shared" si="92"/>
        <v>405863.83</v>
      </c>
      <c r="K2167" s="273"/>
      <c r="L2167" s="26"/>
      <c r="M2167" s="66"/>
      <c r="N2167" s="67"/>
      <c r="O2167" s="81"/>
      <c r="P2167" s="64"/>
      <c r="Q2167" s="64"/>
      <c r="S2167" s="1"/>
    </row>
    <row r="2168" spans="1:19" ht="15.95" customHeight="1" x14ac:dyDescent="0.25">
      <c r="A2168" s="5"/>
      <c r="B2168" s="22" t="s">
        <v>1970</v>
      </c>
      <c r="C2168" s="93" t="s">
        <v>2077</v>
      </c>
      <c r="D2168" s="42" t="s">
        <v>2080</v>
      </c>
      <c r="E2168" s="42" t="s">
        <v>764</v>
      </c>
      <c r="F2168" s="42">
        <v>49858</v>
      </c>
      <c r="G2168" s="59" t="s">
        <v>2078</v>
      </c>
      <c r="H2168" s="100">
        <v>276994.3</v>
      </c>
      <c r="I2168" s="94">
        <v>49858.97</v>
      </c>
      <c r="J2168" s="94">
        <f t="shared" si="92"/>
        <v>326853.27</v>
      </c>
      <c r="K2168" s="273"/>
      <c r="L2168" s="26"/>
      <c r="M2168" s="66"/>
      <c r="N2168" s="67"/>
      <c r="O2168" s="81"/>
      <c r="P2168" s="64"/>
      <c r="Q2168" s="64"/>
      <c r="S2168" s="1"/>
    </row>
    <row r="2169" spans="1:19" ht="15.95" customHeight="1" x14ac:dyDescent="0.25">
      <c r="A2169" s="5"/>
      <c r="B2169" s="22" t="s">
        <v>2081</v>
      </c>
      <c r="C2169" s="93" t="s">
        <v>2077</v>
      </c>
      <c r="D2169" s="42" t="s">
        <v>2080</v>
      </c>
      <c r="E2169" s="42" t="s">
        <v>762</v>
      </c>
      <c r="F2169" s="42">
        <v>709</v>
      </c>
      <c r="G2169" s="59" t="s">
        <v>2078</v>
      </c>
      <c r="H2169" s="100">
        <v>246450</v>
      </c>
      <c r="I2169" s="94">
        <v>44361</v>
      </c>
      <c r="J2169" s="94">
        <f t="shared" si="92"/>
        <v>290811</v>
      </c>
      <c r="K2169" s="273"/>
      <c r="L2169" s="26"/>
      <c r="M2169" s="66"/>
      <c r="N2169" s="67"/>
      <c r="O2169" s="81"/>
      <c r="P2169" s="64"/>
      <c r="Q2169" s="64"/>
      <c r="S2169" s="1"/>
    </row>
    <row r="2170" spans="1:19" ht="15.95" customHeight="1" x14ac:dyDescent="0.25">
      <c r="A2170" s="5"/>
      <c r="B2170" s="22" t="s">
        <v>2081</v>
      </c>
      <c r="C2170" s="93" t="s">
        <v>2077</v>
      </c>
      <c r="D2170" s="42" t="s">
        <v>2080</v>
      </c>
      <c r="E2170" s="42" t="s">
        <v>2082</v>
      </c>
      <c r="F2170" s="42">
        <v>710</v>
      </c>
      <c r="G2170" s="59" t="s">
        <v>2078</v>
      </c>
      <c r="H2170" s="94">
        <v>277725</v>
      </c>
      <c r="I2170" s="94">
        <v>49990.5</v>
      </c>
      <c r="J2170" s="94">
        <f t="shared" si="92"/>
        <v>327715.5</v>
      </c>
      <c r="K2170" s="273"/>
      <c r="L2170" s="26"/>
      <c r="M2170" s="66"/>
      <c r="N2170" s="67"/>
      <c r="O2170" s="81"/>
      <c r="P2170" s="64"/>
      <c r="Q2170" s="64"/>
      <c r="S2170" s="1"/>
    </row>
    <row r="2171" spans="1:19" ht="15.95" customHeight="1" x14ac:dyDescent="0.25">
      <c r="A2171" s="5"/>
      <c r="B2171" s="22" t="s">
        <v>2081</v>
      </c>
      <c r="C2171" s="93" t="s">
        <v>2077</v>
      </c>
      <c r="D2171" s="42" t="s">
        <v>2080</v>
      </c>
      <c r="E2171" s="42" t="s">
        <v>1091</v>
      </c>
      <c r="F2171" s="42">
        <v>713</v>
      </c>
      <c r="G2171" s="59" t="s">
        <v>2078</v>
      </c>
      <c r="H2171" s="100">
        <v>97500</v>
      </c>
      <c r="I2171" s="94">
        <v>17550</v>
      </c>
      <c r="J2171" s="94">
        <f t="shared" si="92"/>
        <v>115050</v>
      </c>
      <c r="K2171" s="273"/>
      <c r="L2171" s="26"/>
      <c r="M2171" s="66"/>
      <c r="N2171" s="67"/>
      <c r="O2171" s="81"/>
      <c r="P2171" s="64"/>
      <c r="Q2171" s="64"/>
      <c r="S2171" s="1"/>
    </row>
    <row r="2172" spans="1:19" ht="15.95" customHeight="1" x14ac:dyDescent="0.25">
      <c r="A2172" s="5"/>
      <c r="B2172" s="22" t="s">
        <v>2081</v>
      </c>
      <c r="C2172" s="93" t="s">
        <v>2077</v>
      </c>
      <c r="D2172" s="42" t="s">
        <v>2080</v>
      </c>
      <c r="E2172" s="42" t="s">
        <v>1956</v>
      </c>
      <c r="F2172" s="42">
        <v>715</v>
      </c>
      <c r="G2172" s="59" t="s">
        <v>2078</v>
      </c>
      <c r="H2172" s="100">
        <v>138750</v>
      </c>
      <c r="I2172" s="94">
        <v>24975</v>
      </c>
      <c r="J2172" s="94">
        <f t="shared" si="92"/>
        <v>163725</v>
      </c>
      <c r="K2172" s="273"/>
      <c r="L2172" s="26"/>
      <c r="M2172" s="66"/>
      <c r="N2172" s="67"/>
      <c r="O2172" s="81"/>
      <c r="P2172" s="64"/>
      <c r="Q2172" s="64"/>
      <c r="S2172" s="1"/>
    </row>
    <row r="2173" spans="1:19" ht="15.95" customHeight="1" x14ac:dyDescent="0.25">
      <c r="A2173" s="5"/>
      <c r="B2173" s="22" t="s">
        <v>2081</v>
      </c>
      <c r="C2173" s="93" t="s">
        <v>2077</v>
      </c>
      <c r="D2173" s="42" t="s">
        <v>2080</v>
      </c>
      <c r="E2173" s="42" t="s">
        <v>1955</v>
      </c>
      <c r="F2173" s="42">
        <v>714</v>
      </c>
      <c r="G2173" s="59" t="s">
        <v>2078</v>
      </c>
      <c r="H2173" s="100">
        <v>138750</v>
      </c>
      <c r="I2173" s="94">
        <v>24975</v>
      </c>
      <c r="J2173" s="94">
        <f t="shared" si="92"/>
        <v>163725</v>
      </c>
      <c r="K2173" s="273"/>
      <c r="L2173" s="26"/>
      <c r="M2173" s="66"/>
      <c r="N2173" s="67"/>
      <c r="O2173" s="81"/>
      <c r="P2173" s="64"/>
      <c r="Q2173" s="64"/>
      <c r="S2173" s="1"/>
    </row>
    <row r="2174" spans="1:19" ht="15.95" customHeight="1" x14ac:dyDescent="0.25">
      <c r="A2174" s="5"/>
      <c r="B2174" s="22"/>
      <c r="C2174" s="93"/>
      <c r="D2174" s="42"/>
      <c r="E2174" s="42"/>
      <c r="F2174" s="42"/>
      <c r="G2174" s="59"/>
      <c r="H2174" s="100"/>
      <c r="I2174" s="94"/>
      <c r="J2174" s="70">
        <f>SUM(J2159:J2173)</f>
        <v>5179269.04</v>
      </c>
      <c r="K2174" s="273"/>
      <c r="L2174" s="26"/>
      <c r="M2174" s="66"/>
      <c r="N2174" s="67"/>
      <c r="O2174" s="81"/>
      <c r="P2174" s="64"/>
      <c r="Q2174" s="64"/>
      <c r="S2174" s="1"/>
    </row>
    <row r="2175" spans="1:19" ht="15.95" customHeight="1" x14ac:dyDescent="0.25">
      <c r="A2175" s="5"/>
      <c r="B2175" s="22"/>
      <c r="C2175" s="58"/>
      <c r="D2175" s="42"/>
      <c r="E2175" s="42"/>
      <c r="F2175" s="42"/>
      <c r="G2175" s="59"/>
      <c r="H2175" s="100"/>
      <c r="I2175" s="94"/>
      <c r="J2175" s="94"/>
      <c r="K2175" s="273"/>
      <c r="L2175" s="114"/>
      <c r="M2175" s="66"/>
      <c r="N2175" s="67"/>
      <c r="O2175" s="81"/>
      <c r="P2175" s="64"/>
      <c r="Q2175" s="64"/>
      <c r="S2175" s="1"/>
    </row>
    <row r="2176" spans="1:19" ht="15.95" customHeight="1" x14ac:dyDescent="0.25">
      <c r="A2176" s="5"/>
      <c r="B2176" s="106"/>
      <c r="C2176" s="107" t="s">
        <v>1428</v>
      </c>
      <c r="D2176" s="108" t="s">
        <v>1430</v>
      </c>
      <c r="E2176" s="167"/>
      <c r="F2176" s="167"/>
      <c r="G2176" s="168"/>
      <c r="H2176" s="292"/>
      <c r="I2176" s="112"/>
      <c r="J2176" s="169"/>
      <c r="K2176" s="196">
        <f>+J2186</f>
        <v>212754.75999999995</v>
      </c>
      <c r="L2176" s="26"/>
      <c r="M2176" s="108"/>
      <c r="N2176" s="115"/>
      <c r="O2176" s="116"/>
      <c r="P2176" s="64"/>
      <c r="Q2176" s="64"/>
      <c r="S2176" s="1"/>
    </row>
    <row r="2177" spans="1:19" ht="15.95" customHeight="1" x14ac:dyDescent="0.25">
      <c r="A2177" s="5"/>
      <c r="B2177" s="22" t="s">
        <v>1429</v>
      </c>
      <c r="C2177" s="93" t="s">
        <v>1428</v>
      </c>
      <c r="D2177" s="42" t="s">
        <v>1430</v>
      </c>
      <c r="E2177" s="42" t="s">
        <v>1431</v>
      </c>
      <c r="F2177" s="42">
        <v>33327</v>
      </c>
      <c r="G2177" s="59" t="s">
        <v>18</v>
      </c>
      <c r="H2177" s="100">
        <v>59150</v>
      </c>
      <c r="I2177" s="94">
        <v>0</v>
      </c>
      <c r="J2177" s="94">
        <f>+H2177+I2177</f>
        <v>59150</v>
      </c>
      <c r="K2177" s="273"/>
      <c r="L2177" s="26"/>
      <c r="M2177" s="66"/>
      <c r="N2177" s="67"/>
      <c r="O2177" s="81"/>
      <c r="P2177" s="64"/>
      <c r="Q2177" s="64"/>
      <c r="S2177" s="1"/>
    </row>
    <row r="2178" spans="1:19" ht="15.95" customHeight="1" x14ac:dyDescent="0.25">
      <c r="A2178" s="5"/>
      <c r="B2178" s="22"/>
      <c r="C2178" s="101" t="s">
        <v>1428</v>
      </c>
      <c r="D2178" s="102" t="s">
        <v>1430</v>
      </c>
      <c r="E2178" s="102" t="s">
        <v>1431</v>
      </c>
      <c r="F2178" s="102">
        <v>33327</v>
      </c>
      <c r="G2178" s="103" t="s">
        <v>18</v>
      </c>
      <c r="H2178" s="100"/>
      <c r="I2178" s="94"/>
      <c r="J2178" s="94">
        <v>-19721.599999999999</v>
      </c>
      <c r="K2178" s="273"/>
      <c r="L2178" s="26"/>
      <c r="M2178" s="66"/>
      <c r="N2178" s="67"/>
      <c r="O2178" s="81"/>
      <c r="P2178" s="64"/>
      <c r="Q2178" s="64"/>
      <c r="S2178" s="1"/>
    </row>
    <row r="2179" spans="1:19" ht="15.95" customHeight="1" x14ac:dyDescent="0.25">
      <c r="A2179" s="5"/>
      <c r="B2179" s="22" t="s">
        <v>1433</v>
      </c>
      <c r="C2179" s="93" t="s">
        <v>1428</v>
      </c>
      <c r="D2179" s="42" t="s">
        <v>1430</v>
      </c>
      <c r="E2179" s="42" t="s">
        <v>1432</v>
      </c>
      <c r="F2179" s="42">
        <v>33419</v>
      </c>
      <c r="G2179" s="59" t="s">
        <v>18</v>
      </c>
      <c r="H2179" s="100">
        <v>43500</v>
      </c>
      <c r="I2179" s="94">
        <v>0</v>
      </c>
      <c r="J2179" s="94">
        <f t="shared" ref="J2179:J2185" si="93">+H2179+I2179</f>
        <v>43500</v>
      </c>
      <c r="K2179" s="273"/>
      <c r="L2179" s="26"/>
      <c r="M2179" s="66"/>
      <c r="N2179" s="67"/>
      <c r="O2179" s="81"/>
      <c r="P2179" s="64"/>
      <c r="Q2179" s="64"/>
      <c r="S2179" s="1"/>
    </row>
    <row r="2180" spans="1:19" ht="15.95" customHeight="1" x14ac:dyDescent="0.25">
      <c r="A2180" s="5"/>
      <c r="B2180" s="22" t="s">
        <v>1435</v>
      </c>
      <c r="C2180" s="93" t="s">
        <v>1428</v>
      </c>
      <c r="D2180" s="42" t="s">
        <v>1430</v>
      </c>
      <c r="E2180" s="42" t="s">
        <v>1434</v>
      </c>
      <c r="F2180" s="42">
        <v>41492</v>
      </c>
      <c r="G2180" s="59" t="s">
        <v>18</v>
      </c>
      <c r="H2180" s="100">
        <v>49911.199999999997</v>
      </c>
      <c r="I2180" s="94">
        <v>0</v>
      </c>
      <c r="J2180" s="94">
        <f t="shared" si="93"/>
        <v>49911.199999999997</v>
      </c>
      <c r="K2180" s="273"/>
      <c r="L2180" s="26"/>
      <c r="M2180" s="66"/>
      <c r="N2180" s="67"/>
      <c r="O2180" s="81"/>
      <c r="P2180" s="64"/>
      <c r="Q2180" s="64"/>
      <c r="S2180" s="1"/>
    </row>
    <row r="2181" spans="1:19" ht="15.95" customHeight="1" x14ac:dyDescent="0.25">
      <c r="A2181" s="5"/>
      <c r="B2181" s="22"/>
      <c r="C2181" s="101" t="s">
        <v>1428</v>
      </c>
      <c r="D2181" s="102" t="s">
        <v>1430</v>
      </c>
      <c r="E2181" s="102" t="s">
        <v>1434</v>
      </c>
      <c r="F2181" s="102">
        <v>41492</v>
      </c>
      <c r="G2181" s="103" t="s">
        <v>18</v>
      </c>
      <c r="H2181" s="100"/>
      <c r="I2181" s="94"/>
      <c r="J2181" s="94">
        <v>-18030.84</v>
      </c>
      <c r="K2181" s="273"/>
      <c r="L2181" s="26"/>
      <c r="M2181" s="66"/>
      <c r="N2181" s="67"/>
      <c r="O2181" s="81"/>
      <c r="P2181" s="64"/>
      <c r="Q2181" s="64"/>
      <c r="S2181" s="1"/>
    </row>
    <row r="2182" spans="1:19" ht="15.95" customHeight="1" x14ac:dyDescent="0.25">
      <c r="A2182" s="5"/>
      <c r="B2182" s="22" t="s">
        <v>1436</v>
      </c>
      <c r="C2182" s="93" t="s">
        <v>1428</v>
      </c>
      <c r="D2182" s="42" t="s">
        <v>1430</v>
      </c>
      <c r="E2182" s="42" t="s">
        <v>1437</v>
      </c>
      <c r="F2182" s="42">
        <v>42663</v>
      </c>
      <c r="G2182" s="59" t="s">
        <v>18</v>
      </c>
      <c r="H2182" s="100">
        <v>25556</v>
      </c>
      <c r="I2182" s="94">
        <v>0</v>
      </c>
      <c r="J2182" s="94">
        <f t="shared" si="93"/>
        <v>25556</v>
      </c>
      <c r="K2182" s="273"/>
      <c r="L2182" s="26"/>
      <c r="M2182" s="66"/>
      <c r="N2182" s="67"/>
      <c r="O2182" s="81"/>
      <c r="P2182" s="64"/>
      <c r="Q2182" s="64"/>
      <c r="S2182" s="1"/>
    </row>
    <row r="2183" spans="1:19" ht="15.95" customHeight="1" x14ac:dyDescent="0.25">
      <c r="A2183" s="5"/>
      <c r="B2183" s="22" t="s">
        <v>1436</v>
      </c>
      <c r="C2183" s="93" t="s">
        <v>1428</v>
      </c>
      <c r="D2183" s="42" t="s">
        <v>1430</v>
      </c>
      <c r="E2183" s="42" t="s">
        <v>1438</v>
      </c>
      <c r="F2183" s="42">
        <v>42664</v>
      </c>
      <c r="G2183" s="59" t="s">
        <v>18</v>
      </c>
      <c r="H2183" s="100">
        <v>9777.7999999999993</v>
      </c>
      <c r="I2183" s="94">
        <v>0</v>
      </c>
      <c r="J2183" s="94">
        <f t="shared" si="93"/>
        <v>9777.7999999999993</v>
      </c>
      <c r="K2183" s="273"/>
      <c r="L2183" s="26"/>
      <c r="M2183" s="66"/>
      <c r="N2183" s="67"/>
      <c r="O2183" s="81"/>
      <c r="P2183" s="64"/>
      <c r="Q2183" s="64"/>
      <c r="S2183" s="1"/>
    </row>
    <row r="2184" spans="1:19" ht="15.95" customHeight="1" x14ac:dyDescent="0.25">
      <c r="A2184" s="5"/>
      <c r="B2184" s="22" t="s">
        <v>1439</v>
      </c>
      <c r="C2184" s="93" t="s">
        <v>1428</v>
      </c>
      <c r="D2184" s="42" t="s">
        <v>1430</v>
      </c>
      <c r="E2184" s="42" t="s">
        <v>1440</v>
      </c>
      <c r="F2184" s="42">
        <v>42786</v>
      </c>
      <c r="G2184" s="59" t="s">
        <v>18</v>
      </c>
      <c r="H2184" s="100">
        <v>12778</v>
      </c>
      <c r="I2184" s="94">
        <v>0</v>
      </c>
      <c r="J2184" s="94">
        <f t="shared" si="93"/>
        <v>12778</v>
      </c>
      <c r="K2184" s="273"/>
      <c r="L2184" s="26"/>
      <c r="M2184" s="66"/>
      <c r="N2184" s="67"/>
      <c r="O2184" s="81"/>
      <c r="P2184" s="64"/>
      <c r="Q2184" s="64"/>
      <c r="S2184" s="1"/>
    </row>
    <row r="2185" spans="1:19" ht="15.95" customHeight="1" x14ac:dyDescent="0.25">
      <c r="A2185" s="5"/>
      <c r="B2185" s="22" t="s">
        <v>1441</v>
      </c>
      <c r="C2185" s="93" t="s">
        <v>1428</v>
      </c>
      <c r="D2185" s="42" t="s">
        <v>1430</v>
      </c>
      <c r="E2185" s="42" t="s">
        <v>1442</v>
      </c>
      <c r="F2185" s="42">
        <v>42906</v>
      </c>
      <c r="G2185" s="59" t="s">
        <v>18</v>
      </c>
      <c r="H2185" s="100">
        <v>49834.2</v>
      </c>
      <c r="I2185" s="94">
        <v>0</v>
      </c>
      <c r="J2185" s="94">
        <f t="shared" si="93"/>
        <v>49834.2</v>
      </c>
      <c r="K2185" s="273"/>
      <c r="L2185" s="26"/>
      <c r="M2185" s="66"/>
      <c r="N2185" s="67"/>
      <c r="O2185" s="81"/>
      <c r="P2185" s="64"/>
      <c r="Q2185" s="64"/>
      <c r="S2185" s="1"/>
    </row>
    <row r="2186" spans="1:19" ht="15.95" customHeight="1" x14ac:dyDescent="0.25">
      <c r="A2186" s="5"/>
      <c r="B2186" s="22"/>
      <c r="C2186" s="93"/>
      <c r="D2186" s="42"/>
      <c r="E2186" s="42"/>
      <c r="F2186" s="42"/>
      <c r="G2186" s="59"/>
      <c r="H2186" s="100"/>
      <c r="I2186" s="94"/>
      <c r="J2186" s="70">
        <f>SUM(J2177:J2185)</f>
        <v>212754.75999999995</v>
      </c>
      <c r="K2186" s="273"/>
      <c r="L2186" s="26"/>
      <c r="M2186" s="66"/>
      <c r="N2186" s="67"/>
      <c r="O2186" s="81"/>
      <c r="P2186" s="64"/>
      <c r="Q2186" s="64"/>
      <c r="S2186" s="1"/>
    </row>
    <row r="2187" spans="1:19" ht="15.95" customHeight="1" x14ac:dyDescent="0.25">
      <c r="A2187" s="5"/>
      <c r="B2187" s="22"/>
      <c r="C2187" s="93"/>
      <c r="D2187" s="42"/>
      <c r="E2187" s="42"/>
      <c r="F2187" s="42"/>
      <c r="G2187" s="59"/>
      <c r="H2187" s="100"/>
      <c r="I2187" s="94"/>
      <c r="J2187" s="117"/>
      <c r="K2187" s="273"/>
      <c r="L2187" s="73"/>
      <c r="M2187" s="66"/>
      <c r="N2187" s="67"/>
      <c r="O2187" s="81"/>
      <c r="P2187" s="64"/>
      <c r="Q2187" s="64"/>
      <c r="S2187" s="1"/>
    </row>
    <row r="2188" spans="1:19" ht="15.95" customHeight="1" x14ac:dyDescent="0.25">
      <c r="A2188" s="5"/>
      <c r="B2188" s="89"/>
      <c r="C2188" s="48" t="s">
        <v>83</v>
      </c>
      <c r="D2188" s="49" t="s">
        <v>1734</v>
      </c>
      <c r="E2188" s="75"/>
      <c r="F2188" s="75"/>
      <c r="G2188" s="52"/>
      <c r="H2188" s="170"/>
      <c r="I2188" s="53"/>
      <c r="J2188" s="92"/>
      <c r="K2188" s="123">
        <f>+J2195</f>
        <v>1938547.69</v>
      </c>
      <c r="L2188" s="26"/>
      <c r="M2188" s="49"/>
      <c r="N2188" s="99"/>
      <c r="O2188" s="76"/>
      <c r="P2188" s="64"/>
      <c r="Q2188" s="64"/>
      <c r="S2188" s="1"/>
    </row>
    <row r="2189" spans="1:19" ht="15.95" customHeight="1" x14ac:dyDescent="0.25">
      <c r="A2189" s="5"/>
      <c r="B2189" s="22" t="s">
        <v>1736</v>
      </c>
      <c r="C2189" s="93" t="s">
        <v>83</v>
      </c>
      <c r="D2189" s="42" t="s">
        <v>1734</v>
      </c>
      <c r="E2189" s="42" t="s">
        <v>1735</v>
      </c>
      <c r="F2189" s="42">
        <v>46155</v>
      </c>
      <c r="G2189" s="59" t="s">
        <v>1495</v>
      </c>
      <c r="H2189" s="100">
        <v>207157.51</v>
      </c>
      <c r="I2189" s="94">
        <v>37288.35</v>
      </c>
      <c r="J2189" s="94">
        <f>+H2189+I2189</f>
        <v>244445.86000000002</v>
      </c>
      <c r="K2189" s="273"/>
      <c r="L2189" s="26"/>
      <c r="M2189" s="66"/>
      <c r="N2189" s="67"/>
      <c r="O2189" s="81"/>
      <c r="P2189" s="64"/>
      <c r="Q2189" s="64"/>
      <c r="S2189" s="1"/>
    </row>
    <row r="2190" spans="1:19" ht="15.95" customHeight="1" x14ac:dyDescent="0.25">
      <c r="A2190" s="5"/>
      <c r="B2190" s="22" t="s">
        <v>1740</v>
      </c>
      <c r="C2190" s="93" t="s">
        <v>83</v>
      </c>
      <c r="D2190" s="42" t="s">
        <v>1734</v>
      </c>
      <c r="E2190" s="42" t="s">
        <v>1743</v>
      </c>
      <c r="F2190" s="42">
        <v>46153</v>
      </c>
      <c r="G2190" s="59" t="s">
        <v>1737</v>
      </c>
      <c r="H2190" s="100">
        <v>253192.51</v>
      </c>
      <c r="I2190" s="94">
        <v>45574.65</v>
      </c>
      <c r="J2190" s="94">
        <f t="shared" ref="J2190:J2194" si="94">+H2190+I2190</f>
        <v>298767.16000000003</v>
      </c>
      <c r="K2190" s="273"/>
      <c r="L2190" s="26"/>
      <c r="M2190" s="66"/>
      <c r="N2190" s="67"/>
      <c r="O2190" s="81"/>
      <c r="P2190" s="64"/>
      <c r="Q2190" s="64"/>
      <c r="S2190" s="1"/>
    </row>
    <row r="2191" spans="1:19" ht="15.95" customHeight="1" x14ac:dyDescent="0.25">
      <c r="A2191" s="5"/>
      <c r="B2191" s="22" t="s">
        <v>1739</v>
      </c>
      <c r="C2191" s="93" t="s">
        <v>83</v>
      </c>
      <c r="D2191" s="42" t="s">
        <v>1734</v>
      </c>
      <c r="E2191" s="42" t="s">
        <v>1744</v>
      </c>
      <c r="F2191" s="42" t="s">
        <v>1738</v>
      </c>
      <c r="G2191" s="59" t="s">
        <v>1737</v>
      </c>
      <c r="H2191" s="100">
        <v>286976.26</v>
      </c>
      <c r="I2191" s="94">
        <v>51655.73</v>
      </c>
      <c r="J2191" s="94">
        <f t="shared" si="94"/>
        <v>338631.99</v>
      </c>
      <c r="K2191" s="273"/>
      <c r="L2191" s="26"/>
      <c r="M2191" s="66"/>
      <c r="N2191" s="67"/>
      <c r="O2191" s="81"/>
      <c r="P2191" s="64"/>
      <c r="Q2191" s="64"/>
      <c r="S2191" s="1"/>
    </row>
    <row r="2192" spans="1:19" ht="15.95" customHeight="1" x14ac:dyDescent="0.25">
      <c r="A2192" s="5"/>
      <c r="B2192" s="22" t="s">
        <v>1742</v>
      </c>
      <c r="C2192" s="93" t="s">
        <v>83</v>
      </c>
      <c r="D2192" s="42" t="s">
        <v>1734</v>
      </c>
      <c r="E2192" s="42" t="s">
        <v>1741</v>
      </c>
      <c r="F2192" s="42">
        <v>46152</v>
      </c>
      <c r="G2192" s="59" t="s">
        <v>1737</v>
      </c>
      <c r="H2192" s="100">
        <v>143488.13</v>
      </c>
      <c r="I2192" s="94">
        <v>25827.86</v>
      </c>
      <c r="J2192" s="94">
        <f t="shared" si="94"/>
        <v>169315.99</v>
      </c>
      <c r="K2192" s="273"/>
      <c r="L2192" s="26"/>
      <c r="M2192" s="66"/>
      <c r="N2192" s="67"/>
      <c r="O2192" s="81"/>
      <c r="P2192" s="64"/>
      <c r="Q2192" s="64"/>
      <c r="S2192" s="1"/>
    </row>
    <row r="2193" spans="1:19" ht="15.95" customHeight="1" x14ac:dyDescent="0.25">
      <c r="A2193" s="5"/>
      <c r="B2193" s="22" t="s">
        <v>1746</v>
      </c>
      <c r="C2193" s="93" t="s">
        <v>83</v>
      </c>
      <c r="D2193" s="42" t="s">
        <v>1734</v>
      </c>
      <c r="E2193" s="42" t="s">
        <v>1745</v>
      </c>
      <c r="F2193" s="42" t="s">
        <v>1747</v>
      </c>
      <c r="G2193" s="59" t="s">
        <v>1737</v>
      </c>
      <c r="H2193" s="100">
        <v>473510.85</v>
      </c>
      <c r="I2193" s="94">
        <v>85231.95</v>
      </c>
      <c r="J2193" s="94">
        <f t="shared" si="94"/>
        <v>558742.79999999993</v>
      </c>
      <c r="K2193" s="273"/>
      <c r="L2193" s="26"/>
      <c r="M2193" s="66"/>
      <c r="N2193" s="67"/>
      <c r="O2193" s="81"/>
      <c r="P2193" s="64"/>
      <c r="Q2193" s="64"/>
      <c r="S2193" s="1"/>
    </row>
    <row r="2194" spans="1:19" ht="15.95" customHeight="1" x14ac:dyDescent="0.25">
      <c r="A2194" s="5"/>
      <c r="B2194" s="22" t="s">
        <v>1749</v>
      </c>
      <c r="C2194" s="93" t="s">
        <v>83</v>
      </c>
      <c r="D2194" s="42" t="s">
        <v>1734</v>
      </c>
      <c r="E2194" s="42" t="s">
        <v>1748</v>
      </c>
      <c r="F2194" s="42">
        <v>46263</v>
      </c>
      <c r="G2194" s="59" t="s">
        <v>1737</v>
      </c>
      <c r="H2194" s="100">
        <v>278511.77</v>
      </c>
      <c r="I2194" s="94">
        <v>50132.12</v>
      </c>
      <c r="J2194" s="94">
        <f t="shared" si="94"/>
        <v>328643.89</v>
      </c>
      <c r="K2194" s="273"/>
      <c r="L2194" s="26"/>
      <c r="M2194" s="66"/>
      <c r="N2194" s="67"/>
      <c r="O2194" s="81"/>
      <c r="P2194" s="64"/>
      <c r="Q2194" s="64"/>
      <c r="S2194" s="1"/>
    </row>
    <row r="2195" spans="1:19" ht="15.95" customHeight="1" x14ac:dyDescent="0.25">
      <c r="A2195" s="5"/>
      <c r="B2195" s="22"/>
      <c r="C2195" s="93"/>
      <c r="D2195" s="42"/>
      <c r="E2195" s="42"/>
      <c r="F2195" s="42"/>
      <c r="G2195" s="59"/>
      <c r="H2195" s="100"/>
      <c r="I2195" s="94"/>
      <c r="J2195" s="70">
        <f>SUM(J2189:J2194)</f>
        <v>1938547.69</v>
      </c>
      <c r="K2195" s="273"/>
      <c r="L2195" s="26"/>
      <c r="M2195" s="66"/>
      <c r="N2195" s="67"/>
      <c r="O2195" s="81"/>
      <c r="P2195" s="64"/>
      <c r="Q2195" s="64"/>
      <c r="S2195" s="1"/>
    </row>
    <row r="2196" spans="1:19" ht="15.95" customHeight="1" x14ac:dyDescent="0.25">
      <c r="A2196" s="5"/>
      <c r="B2196" s="22"/>
      <c r="C2196" s="93"/>
      <c r="D2196" s="42"/>
      <c r="E2196" s="42"/>
      <c r="F2196" s="42"/>
      <c r="G2196" s="59"/>
      <c r="H2196" s="100"/>
      <c r="I2196" s="94"/>
      <c r="J2196" s="70"/>
      <c r="K2196" s="273"/>
      <c r="L2196" s="26"/>
      <c r="M2196" s="66"/>
      <c r="N2196" s="67"/>
      <c r="O2196" s="81"/>
      <c r="P2196" s="64"/>
      <c r="Q2196" s="64"/>
      <c r="S2196" s="1"/>
    </row>
    <row r="2197" spans="1:19" ht="15.95" customHeight="1" x14ac:dyDescent="0.25">
      <c r="A2197" s="5"/>
      <c r="B2197" s="22"/>
      <c r="C2197" s="93"/>
      <c r="D2197" s="42"/>
      <c r="E2197" s="42"/>
      <c r="F2197" s="42"/>
      <c r="G2197" s="59"/>
      <c r="H2197" s="100"/>
      <c r="I2197" s="94"/>
      <c r="J2197" s="83"/>
      <c r="K2197" s="273"/>
      <c r="L2197" s="26"/>
      <c r="M2197" s="66"/>
      <c r="N2197" s="67"/>
      <c r="O2197" s="81"/>
      <c r="P2197" s="64"/>
      <c r="Q2197" s="64"/>
      <c r="S2197" s="1"/>
    </row>
    <row r="2198" spans="1:19" ht="15.95" customHeight="1" x14ac:dyDescent="0.25">
      <c r="A2198" s="5"/>
      <c r="B2198" s="130"/>
      <c r="C2198" s="199" t="s">
        <v>3697</v>
      </c>
      <c r="D2198" s="200">
        <v>132198948</v>
      </c>
      <c r="E2198" s="41"/>
      <c r="F2198" s="41"/>
      <c r="G2198" s="242"/>
      <c r="H2198" s="289"/>
      <c r="I2198" s="208"/>
      <c r="J2198" s="132"/>
      <c r="K2198" s="319">
        <f>+J2199</f>
        <v>255000</v>
      </c>
      <c r="L2198" s="133"/>
      <c r="M2198" s="200"/>
      <c r="N2198" s="135"/>
      <c r="O2198" s="136"/>
      <c r="P2198" s="64"/>
      <c r="Q2198" s="64"/>
      <c r="S2198" s="1"/>
    </row>
    <row r="2199" spans="1:19" ht="15.95" customHeight="1" x14ac:dyDescent="0.25">
      <c r="A2199" s="5"/>
      <c r="B2199" s="22" t="s">
        <v>3693</v>
      </c>
      <c r="C2199" s="93" t="s">
        <v>3697</v>
      </c>
      <c r="D2199" s="42">
        <v>132198948</v>
      </c>
      <c r="E2199" s="42" t="s">
        <v>1926</v>
      </c>
      <c r="F2199" s="42">
        <v>310</v>
      </c>
      <c r="G2199" s="59" t="s">
        <v>3695</v>
      </c>
      <c r="H2199" s="100">
        <v>255000</v>
      </c>
      <c r="I2199" s="94"/>
      <c r="J2199" s="60">
        <v>255000</v>
      </c>
      <c r="K2199" s="273"/>
      <c r="L2199" s="26"/>
      <c r="M2199" s="66"/>
      <c r="N2199" s="67"/>
      <c r="O2199" s="81"/>
      <c r="P2199" s="64"/>
      <c r="Q2199" s="64"/>
      <c r="S2199" s="1"/>
    </row>
    <row r="2200" spans="1:19" ht="15.95" customHeight="1" x14ac:dyDescent="0.25">
      <c r="A2200" s="5"/>
      <c r="B2200" s="137" t="s">
        <v>4333</v>
      </c>
      <c r="C2200" s="101" t="s">
        <v>3697</v>
      </c>
      <c r="D2200" s="102">
        <v>132198948</v>
      </c>
      <c r="E2200" s="102" t="s">
        <v>1926</v>
      </c>
      <c r="F2200" s="102">
        <v>310</v>
      </c>
      <c r="G2200" s="103" t="s">
        <v>3397</v>
      </c>
      <c r="H2200" s="127"/>
      <c r="I2200" s="127"/>
      <c r="J2200" s="231">
        <f>-J2199</f>
        <v>-255000</v>
      </c>
      <c r="K2200" s="273"/>
      <c r="L2200" s="26"/>
      <c r="M2200" s="66"/>
      <c r="N2200" s="67"/>
      <c r="O2200" s="81"/>
      <c r="P2200" s="64"/>
      <c r="Q2200" s="64"/>
      <c r="S2200" s="1"/>
    </row>
    <row r="2201" spans="1:19" ht="15.95" customHeight="1" x14ac:dyDescent="0.25">
      <c r="A2201" s="5"/>
      <c r="B2201" s="22" t="s">
        <v>4293</v>
      </c>
      <c r="C2201" s="93" t="s">
        <v>3697</v>
      </c>
      <c r="D2201" s="42">
        <v>132198948</v>
      </c>
      <c r="E2201" s="42" t="s">
        <v>798</v>
      </c>
      <c r="F2201" s="42">
        <v>665</v>
      </c>
      <c r="G2201" s="59" t="s">
        <v>1737</v>
      </c>
      <c r="H2201" s="100">
        <v>22884</v>
      </c>
      <c r="I2201" s="94">
        <v>4119.12</v>
      </c>
      <c r="J2201" s="60">
        <f>+H2201+I2201</f>
        <v>27003.119999999999</v>
      </c>
      <c r="K2201" s="273"/>
      <c r="L2201" s="26"/>
      <c r="M2201" s="66"/>
      <c r="N2201" s="67"/>
      <c r="O2201" s="81"/>
      <c r="P2201" s="64"/>
      <c r="Q2201" s="64"/>
      <c r="S2201" s="1"/>
    </row>
    <row r="2202" spans="1:19" ht="15.95" customHeight="1" x14ac:dyDescent="0.25">
      <c r="A2202" s="5"/>
      <c r="B2202" s="22"/>
      <c r="C2202" s="93"/>
      <c r="D2202" s="42"/>
      <c r="E2202" s="42"/>
      <c r="F2202" s="42"/>
      <c r="G2202" s="59"/>
      <c r="H2202" s="100"/>
      <c r="I2202" s="94"/>
      <c r="J2202" s="70">
        <f>SUM(J2199:J2201)</f>
        <v>27003.119999999999</v>
      </c>
      <c r="K2202" s="273"/>
      <c r="L2202" s="26"/>
      <c r="M2202" s="66"/>
      <c r="N2202" s="67"/>
      <c r="O2202" s="81"/>
      <c r="P2202" s="64"/>
      <c r="Q2202" s="64"/>
      <c r="S2202" s="1"/>
    </row>
    <row r="2203" spans="1:19" ht="15.95" customHeight="1" x14ac:dyDescent="0.25">
      <c r="A2203" s="5"/>
      <c r="B2203" s="22"/>
      <c r="C2203" s="93"/>
      <c r="D2203" s="42"/>
      <c r="E2203" s="42"/>
      <c r="F2203" s="42"/>
      <c r="G2203" s="59"/>
      <c r="H2203" s="100"/>
      <c r="I2203" s="94"/>
      <c r="J2203" s="83"/>
      <c r="K2203" s="273"/>
      <c r="L2203" s="26"/>
      <c r="M2203" s="66"/>
      <c r="N2203" s="67"/>
      <c r="O2203" s="81"/>
      <c r="P2203" s="64"/>
      <c r="Q2203" s="64"/>
      <c r="S2203" s="1"/>
    </row>
    <row r="2204" spans="1:19" ht="15.95" customHeight="1" x14ac:dyDescent="0.25">
      <c r="A2204" s="5"/>
      <c r="B2204" s="89"/>
      <c r="C2204" s="48" t="s">
        <v>3987</v>
      </c>
      <c r="D2204" s="49" t="s">
        <v>3988</v>
      </c>
      <c r="E2204" s="75"/>
      <c r="F2204" s="75"/>
      <c r="G2204" s="52"/>
      <c r="H2204" s="170"/>
      <c r="I2204" s="53"/>
      <c r="J2204" s="92"/>
      <c r="K2204" s="123">
        <f>+J2206</f>
        <v>241980</v>
      </c>
      <c r="L2204" s="73"/>
      <c r="M2204" s="49"/>
      <c r="N2204" s="99"/>
      <c r="O2204" s="76"/>
      <c r="P2204" s="64"/>
      <c r="Q2204" s="64"/>
      <c r="S2204" s="1"/>
    </row>
    <row r="2205" spans="1:19" ht="15.95" customHeight="1" x14ac:dyDescent="0.25">
      <c r="A2205" s="5"/>
      <c r="B2205" s="22" t="s">
        <v>3926</v>
      </c>
      <c r="C2205" s="93" t="s">
        <v>3987</v>
      </c>
      <c r="D2205" s="42" t="s">
        <v>3988</v>
      </c>
      <c r="E2205" s="42" t="s">
        <v>1957</v>
      </c>
      <c r="F2205" s="42">
        <v>454</v>
      </c>
      <c r="G2205" s="59" t="s">
        <v>3989</v>
      </c>
      <c r="H2205" s="100">
        <v>241980</v>
      </c>
      <c r="I2205" s="94">
        <v>0</v>
      </c>
      <c r="J2205" s="60">
        <f>+H2205+I2205</f>
        <v>241980</v>
      </c>
      <c r="K2205" s="273"/>
      <c r="L2205" s="26"/>
      <c r="M2205" s="66"/>
      <c r="N2205" s="67"/>
      <c r="O2205" s="81"/>
      <c r="P2205" s="64"/>
      <c r="Q2205" s="64"/>
      <c r="S2205" s="1"/>
    </row>
    <row r="2206" spans="1:19" ht="15.95" customHeight="1" x14ac:dyDescent="0.25">
      <c r="A2206" s="5"/>
      <c r="B2206" s="22"/>
      <c r="C2206" s="93"/>
      <c r="D2206" s="42"/>
      <c r="E2206" s="42"/>
      <c r="F2206" s="42"/>
      <c r="G2206" s="59"/>
      <c r="H2206" s="100"/>
      <c r="I2206" s="94"/>
      <c r="J2206" s="105">
        <f>+J2205</f>
        <v>241980</v>
      </c>
      <c r="K2206" s="273"/>
      <c r="L2206" s="26"/>
      <c r="M2206" s="66"/>
      <c r="N2206" s="67"/>
      <c r="O2206" s="81"/>
      <c r="P2206" s="64"/>
      <c r="Q2206" s="64"/>
      <c r="S2206" s="1"/>
    </row>
    <row r="2207" spans="1:19" ht="15.95" customHeight="1" x14ac:dyDescent="0.25">
      <c r="A2207" s="5"/>
      <c r="B2207" s="22"/>
      <c r="C2207" s="93"/>
      <c r="D2207" s="42"/>
      <c r="E2207" s="42"/>
      <c r="F2207" s="42"/>
      <c r="G2207" s="59"/>
      <c r="H2207" s="100"/>
      <c r="I2207" s="94"/>
      <c r="J2207" s="83"/>
      <c r="K2207" s="273"/>
      <c r="L2207" s="26"/>
      <c r="M2207" s="66"/>
      <c r="N2207" s="67"/>
      <c r="O2207" s="81"/>
      <c r="P2207" s="64"/>
      <c r="Q2207" s="64"/>
      <c r="S2207" s="1"/>
    </row>
    <row r="2208" spans="1:19" ht="15.95" customHeight="1" x14ac:dyDescent="0.25">
      <c r="A2208" s="5"/>
      <c r="B2208" s="22"/>
      <c r="C2208" s="93"/>
      <c r="D2208" s="42"/>
      <c r="E2208" s="42"/>
      <c r="F2208" s="42"/>
      <c r="G2208" s="59"/>
      <c r="H2208" s="100"/>
      <c r="I2208" s="94"/>
      <c r="J2208" s="117"/>
      <c r="K2208" s="273"/>
      <c r="L2208" s="73"/>
      <c r="M2208" s="66"/>
      <c r="N2208" s="67"/>
      <c r="O2208" s="81"/>
      <c r="P2208" s="64"/>
      <c r="Q2208" s="64"/>
      <c r="S2208" s="1"/>
    </row>
    <row r="2209" spans="1:19" ht="15.95" customHeight="1" x14ac:dyDescent="0.25">
      <c r="A2209" s="5"/>
      <c r="B2209" s="89"/>
      <c r="C2209" s="48" t="s">
        <v>2260</v>
      </c>
      <c r="D2209" s="49" t="s">
        <v>2261</v>
      </c>
      <c r="E2209" s="75"/>
      <c r="F2209" s="75"/>
      <c r="G2209" s="52"/>
      <c r="H2209" s="170"/>
      <c r="I2209" s="53"/>
      <c r="J2209" s="92"/>
      <c r="K2209" s="123">
        <f>+J2217</f>
        <v>694041.44</v>
      </c>
      <c r="L2209" s="26"/>
      <c r="M2209" s="49"/>
      <c r="N2209" s="99"/>
      <c r="O2209" s="76"/>
      <c r="P2209" s="64"/>
      <c r="Q2209" s="64"/>
      <c r="S2209" s="1"/>
    </row>
    <row r="2210" spans="1:19" ht="15.95" customHeight="1" x14ac:dyDescent="0.25">
      <c r="A2210" s="5"/>
      <c r="B2210" s="22" t="s">
        <v>2063</v>
      </c>
      <c r="C2210" s="93" t="s">
        <v>2260</v>
      </c>
      <c r="D2210" s="42" t="s">
        <v>2261</v>
      </c>
      <c r="E2210" s="42" t="s">
        <v>1081</v>
      </c>
      <c r="F2210" s="42">
        <v>1464</v>
      </c>
      <c r="G2210" s="59" t="s">
        <v>118</v>
      </c>
      <c r="H2210" s="100">
        <v>58840</v>
      </c>
      <c r="I2210" s="94">
        <v>10591.2</v>
      </c>
      <c r="J2210" s="216">
        <f>+H2210+I2210</f>
        <v>69431.199999999997</v>
      </c>
      <c r="K2210" s="273"/>
      <c r="L2210" s="26"/>
      <c r="M2210" s="66"/>
      <c r="N2210" s="67"/>
      <c r="O2210" s="81"/>
      <c r="P2210" s="64"/>
      <c r="Q2210" s="64"/>
      <c r="S2210" s="1"/>
    </row>
    <row r="2211" spans="1:19" ht="15.95" customHeight="1" x14ac:dyDescent="0.25">
      <c r="A2211" s="5"/>
      <c r="B2211" s="22" t="s">
        <v>1487</v>
      </c>
      <c r="C2211" s="93" t="s">
        <v>2260</v>
      </c>
      <c r="D2211" s="42" t="s">
        <v>2261</v>
      </c>
      <c r="E2211" s="42" t="s">
        <v>740</v>
      </c>
      <c r="F2211" s="42" t="s">
        <v>3415</v>
      </c>
      <c r="G2211" s="59" t="s">
        <v>118</v>
      </c>
      <c r="H2211" s="100">
        <v>14772</v>
      </c>
      <c r="I2211" s="94">
        <v>2658.96</v>
      </c>
      <c r="J2211" s="216">
        <f t="shared" ref="J2211:J2215" si="95">+H2211+I2211</f>
        <v>17430.96</v>
      </c>
      <c r="K2211" s="273"/>
      <c r="L2211" s="26"/>
      <c r="M2211" s="66"/>
      <c r="N2211" s="67"/>
      <c r="O2211" s="81"/>
      <c r="P2211" s="64"/>
      <c r="Q2211" s="64"/>
      <c r="S2211" s="1"/>
    </row>
    <row r="2212" spans="1:19" ht="15.95" customHeight="1" x14ac:dyDescent="0.25">
      <c r="A2212" s="5"/>
      <c r="B2212" s="22" t="s">
        <v>3417</v>
      </c>
      <c r="C2212" s="93" t="s">
        <v>2260</v>
      </c>
      <c r="D2212" s="42" t="s">
        <v>2261</v>
      </c>
      <c r="E2212" s="42" t="s">
        <v>948</v>
      </c>
      <c r="F2212" s="42" t="s">
        <v>3416</v>
      </c>
      <c r="G2212" s="59" t="s">
        <v>118</v>
      </c>
      <c r="H2212" s="100">
        <v>378978</v>
      </c>
      <c r="I2212" s="94">
        <v>68216.039999999994</v>
      </c>
      <c r="J2212" s="216">
        <f t="shared" si="95"/>
        <v>447194.04</v>
      </c>
      <c r="K2212" s="273"/>
      <c r="L2212" s="26"/>
      <c r="M2212" s="66"/>
      <c r="N2212" s="67"/>
      <c r="O2212" s="81"/>
      <c r="P2212" s="64"/>
      <c r="Q2212" s="64"/>
      <c r="S2212" s="1"/>
    </row>
    <row r="2213" spans="1:19" ht="15.95" customHeight="1" x14ac:dyDescent="0.25">
      <c r="A2213" s="5"/>
      <c r="B2213" s="22">
        <v>5.1120200000000002</v>
      </c>
      <c r="C2213" s="93" t="s">
        <v>2260</v>
      </c>
      <c r="D2213" s="42" t="s">
        <v>2261</v>
      </c>
      <c r="E2213" s="42" t="s">
        <v>776</v>
      </c>
      <c r="F2213" s="42" t="s">
        <v>3422</v>
      </c>
      <c r="G2213" s="59" t="s">
        <v>3421</v>
      </c>
      <c r="H2213" s="100">
        <v>6800</v>
      </c>
      <c r="I2213" s="94">
        <v>1224</v>
      </c>
      <c r="J2213" s="216">
        <f t="shared" si="95"/>
        <v>8024</v>
      </c>
      <c r="K2213" s="273"/>
      <c r="L2213" s="26"/>
      <c r="M2213" s="66"/>
      <c r="N2213" s="67"/>
      <c r="O2213" s="81"/>
      <c r="P2213" s="64"/>
      <c r="Q2213" s="64"/>
      <c r="S2213" s="1"/>
    </row>
    <row r="2214" spans="1:19" ht="15.95" customHeight="1" x14ac:dyDescent="0.25">
      <c r="A2214" s="5"/>
      <c r="B2214" s="22" t="s">
        <v>3417</v>
      </c>
      <c r="C2214" s="93" t="s">
        <v>2260</v>
      </c>
      <c r="D2214" s="42" t="s">
        <v>2261</v>
      </c>
      <c r="E2214" s="42" t="s">
        <v>1082</v>
      </c>
      <c r="F2214" s="42">
        <v>1464</v>
      </c>
      <c r="G2214" s="59" t="s">
        <v>118</v>
      </c>
      <c r="H2214" s="100">
        <v>41746</v>
      </c>
      <c r="I2214" s="94">
        <v>7514.28</v>
      </c>
      <c r="J2214" s="216">
        <f t="shared" si="95"/>
        <v>49260.28</v>
      </c>
      <c r="K2214" s="273"/>
      <c r="L2214" s="26"/>
      <c r="M2214" s="66"/>
      <c r="N2214" s="67"/>
      <c r="O2214" s="81"/>
      <c r="P2214" s="64"/>
      <c r="Q2214" s="64"/>
      <c r="S2214" s="1"/>
    </row>
    <row r="2215" spans="1:19" ht="15.95" customHeight="1" x14ac:dyDescent="0.25">
      <c r="A2215" s="5"/>
      <c r="B2215" s="22" t="s">
        <v>3418</v>
      </c>
      <c r="C2215" s="93" t="s">
        <v>2260</v>
      </c>
      <c r="D2215" s="42" t="s">
        <v>2261</v>
      </c>
      <c r="E2215" s="42" t="s">
        <v>949</v>
      </c>
      <c r="F2215" s="42" t="s">
        <v>3419</v>
      </c>
      <c r="G2215" s="59" t="s">
        <v>1164</v>
      </c>
      <c r="H2215" s="100">
        <v>341272</v>
      </c>
      <c r="I2215" s="94">
        <v>61428.959999999999</v>
      </c>
      <c r="J2215" s="216">
        <f t="shared" si="95"/>
        <v>402700.96</v>
      </c>
      <c r="K2215" s="273"/>
      <c r="L2215" s="26"/>
      <c r="M2215" s="66"/>
      <c r="N2215" s="67"/>
      <c r="O2215" s="81"/>
      <c r="P2215" s="64"/>
      <c r="Q2215" s="64"/>
      <c r="S2215" s="1"/>
    </row>
    <row r="2216" spans="1:19" ht="15.95" customHeight="1" x14ac:dyDescent="0.25">
      <c r="A2216" s="5"/>
      <c r="B2216" s="22" t="s">
        <v>1972</v>
      </c>
      <c r="C2216" s="93" t="s">
        <v>2260</v>
      </c>
      <c r="D2216" s="42" t="s">
        <v>2261</v>
      </c>
      <c r="E2216" s="42" t="s">
        <v>949</v>
      </c>
      <c r="F2216" s="42" t="s">
        <v>3419</v>
      </c>
      <c r="G2216" s="59" t="s">
        <v>3420</v>
      </c>
      <c r="H2216" s="100"/>
      <c r="I2216" s="94"/>
      <c r="J2216" s="216">
        <v>-300000</v>
      </c>
      <c r="K2216" s="273"/>
      <c r="L2216" s="26"/>
      <c r="M2216" s="66"/>
      <c r="N2216" s="67"/>
      <c r="O2216" s="81"/>
      <c r="P2216" s="64"/>
      <c r="Q2216" s="64"/>
      <c r="S2216" s="1"/>
    </row>
    <row r="2217" spans="1:19" ht="15.95" customHeight="1" x14ac:dyDescent="0.25">
      <c r="A2217" s="5"/>
      <c r="B2217" s="22"/>
      <c r="C2217" s="93"/>
      <c r="D2217" s="42"/>
      <c r="E2217" s="42"/>
      <c r="F2217" s="42"/>
      <c r="G2217" s="59"/>
      <c r="H2217" s="100"/>
      <c r="I2217" s="94"/>
      <c r="J2217" s="70">
        <f>SUM(J2210:J2216)</f>
        <v>694041.44</v>
      </c>
      <c r="K2217" s="273"/>
      <c r="L2217" s="26"/>
      <c r="M2217" s="66"/>
      <c r="N2217" s="67"/>
      <c r="O2217" s="81"/>
      <c r="P2217" s="64"/>
      <c r="Q2217" s="64"/>
      <c r="S2217" s="1"/>
    </row>
    <row r="2218" spans="1:19" ht="15.95" customHeight="1" x14ac:dyDescent="0.25">
      <c r="A2218" s="5"/>
      <c r="B2218" s="22"/>
      <c r="C2218" s="93"/>
      <c r="D2218" s="42"/>
      <c r="E2218" s="42"/>
      <c r="F2218" s="42"/>
      <c r="G2218" s="59"/>
      <c r="H2218" s="100"/>
      <c r="I2218" s="94"/>
      <c r="J2218" s="117"/>
      <c r="K2218" s="273"/>
      <c r="L2218" s="73"/>
      <c r="M2218" s="66"/>
      <c r="N2218" s="67"/>
      <c r="O2218" s="81"/>
      <c r="P2218" s="64"/>
      <c r="Q2218" s="64"/>
      <c r="S2218" s="1"/>
    </row>
    <row r="2219" spans="1:19" ht="15.95" customHeight="1" x14ac:dyDescent="0.25">
      <c r="A2219" s="5"/>
      <c r="B2219" s="89"/>
      <c r="C2219" s="48" t="s">
        <v>85</v>
      </c>
      <c r="D2219" s="49" t="s">
        <v>1910</v>
      </c>
      <c r="E2219" s="75"/>
      <c r="F2219" s="75"/>
      <c r="G2219" s="52"/>
      <c r="H2219" s="170"/>
      <c r="I2219" s="53"/>
      <c r="J2219" s="92"/>
      <c r="K2219" s="123">
        <f>+J2222+J2226</f>
        <v>208246.39999999999</v>
      </c>
      <c r="L2219" s="26"/>
      <c r="M2219" s="49"/>
      <c r="N2219" s="99"/>
      <c r="O2219" s="76"/>
      <c r="P2219" s="64"/>
      <c r="Q2219" s="64"/>
      <c r="S2219" s="1"/>
    </row>
    <row r="2220" spans="1:19" ht="15.95" customHeight="1" x14ac:dyDescent="0.25">
      <c r="A2220" s="5"/>
      <c r="B2220" s="22" t="s">
        <v>1913</v>
      </c>
      <c r="C2220" s="93" t="s">
        <v>85</v>
      </c>
      <c r="D2220" s="42" t="s">
        <v>1910</v>
      </c>
      <c r="E2220" s="42" t="s">
        <v>1911</v>
      </c>
      <c r="F2220" s="22" t="s">
        <v>1912</v>
      </c>
      <c r="G2220" s="59" t="s">
        <v>1914</v>
      </c>
      <c r="H2220" s="100">
        <v>122980</v>
      </c>
      <c r="I2220" s="94">
        <v>22136.400000000001</v>
      </c>
      <c r="J2220" s="94">
        <f>+H2220+I2220</f>
        <v>145116.4</v>
      </c>
      <c r="K2220" s="273"/>
      <c r="L2220" s="26"/>
      <c r="M2220" s="66"/>
      <c r="N2220" s="67"/>
      <c r="O2220" s="81"/>
      <c r="P2220" s="64"/>
      <c r="Q2220" s="64"/>
      <c r="S2220" s="1"/>
    </row>
    <row r="2221" spans="1:19" ht="15.95" customHeight="1" x14ac:dyDescent="0.25">
      <c r="A2221" s="5"/>
      <c r="B2221" s="22" t="s">
        <v>1484</v>
      </c>
      <c r="C2221" s="93" t="s">
        <v>85</v>
      </c>
      <c r="D2221" s="42" t="s">
        <v>1910</v>
      </c>
      <c r="E2221" s="42" t="s">
        <v>1916</v>
      </c>
      <c r="F2221" s="42">
        <v>192</v>
      </c>
      <c r="G2221" s="59" t="s">
        <v>1915</v>
      </c>
      <c r="H2221" s="100">
        <v>53500</v>
      </c>
      <c r="I2221" s="94">
        <v>9630</v>
      </c>
      <c r="J2221" s="94">
        <f>+H2221+I2221</f>
        <v>63130</v>
      </c>
      <c r="K2221" s="273"/>
      <c r="L2221" s="26"/>
      <c r="M2221" s="66"/>
      <c r="N2221" s="67"/>
      <c r="O2221" s="81"/>
      <c r="P2221" s="64"/>
      <c r="Q2221" s="64"/>
      <c r="S2221" s="1"/>
    </row>
    <row r="2222" spans="1:19" ht="15.95" customHeight="1" x14ac:dyDescent="0.25">
      <c r="A2222" s="5"/>
      <c r="B2222" s="22"/>
      <c r="C2222" s="93"/>
      <c r="D2222" s="42"/>
      <c r="E2222" s="42"/>
      <c r="F2222" s="42"/>
      <c r="G2222" s="59"/>
      <c r="H2222" s="100"/>
      <c r="I2222" s="94"/>
      <c r="J2222" s="70">
        <f>SUM(J2220:J2221)</f>
        <v>208246.39999999999</v>
      </c>
      <c r="K2222" s="273"/>
      <c r="L2222" s="26"/>
      <c r="M2222" s="66"/>
      <c r="N2222" s="67"/>
      <c r="O2222" s="81"/>
      <c r="P2222" s="64"/>
      <c r="Q2222" s="64"/>
      <c r="S2222" s="1"/>
    </row>
    <row r="2223" spans="1:19" ht="15.95" customHeight="1" x14ac:dyDescent="0.25">
      <c r="A2223" s="5"/>
      <c r="B2223" s="22"/>
      <c r="C2223" s="93"/>
      <c r="D2223" s="42"/>
      <c r="E2223" s="42"/>
      <c r="F2223" s="42"/>
      <c r="G2223" s="59"/>
      <c r="H2223" s="100"/>
      <c r="I2223" s="94"/>
      <c r="J2223" s="94"/>
      <c r="K2223" s="273"/>
      <c r="L2223" s="26"/>
      <c r="M2223" s="66"/>
      <c r="N2223" s="67"/>
      <c r="O2223" s="81"/>
      <c r="P2223" s="64"/>
      <c r="Q2223" s="64"/>
      <c r="S2223" s="1"/>
    </row>
    <row r="2224" spans="1:19" ht="15.95" customHeight="1" x14ac:dyDescent="0.25">
      <c r="A2224" s="5"/>
      <c r="B2224" s="22" t="s">
        <v>1917</v>
      </c>
      <c r="C2224" s="93" t="s">
        <v>85</v>
      </c>
      <c r="D2224" s="42" t="s">
        <v>1910</v>
      </c>
      <c r="E2224" s="42" t="s">
        <v>1918</v>
      </c>
      <c r="F2224" s="42">
        <v>49838</v>
      </c>
      <c r="G2224" s="59" t="s">
        <v>1919</v>
      </c>
      <c r="H2224" s="100">
        <v>38325</v>
      </c>
      <c r="I2224" s="94">
        <v>6898.5</v>
      </c>
      <c r="J2224" s="94">
        <f>SUM(H2224:I2224)</f>
        <v>45223.5</v>
      </c>
      <c r="K2224" s="273"/>
      <c r="L2224" s="26"/>
      <c r="M2224" s="66"/>
      <c r="N2224" s="67"/>
      <c r="O2224" s="81"/>
      <c r="P2224" s="64"/>
      <c r="Q2224" s="64"/>
      <c r="S2224" s="1"/>
    </row>
    <row r="2225" spans="1:19" ht="15.95" customHeight="1" x14ac:dyDescent="0.25">
      <c r="A2225" s="5"/>
      <c r="B2225" s="137" t="s">
        <v>3146</v>
      </c>
      <c r="C2225" s="101" t="s">
        <v>85</v>
      </c>
      <c r="D2225" s="102" t="s">
        <v>1910</v>
      </c>
      <c r="E2225" s="102" t="s">
        <v>1918</v>
      </c>
      <c r="F2225" s="102">
        <v>49838</v>
      </c>
      <c r="G2225" s="103" t="s">
        <v>3165</v>
      </c>
      <c r="H2225" s="127"/>
      <c r="I2225" s="94"/>
      <c r="J2225" s="94">
        <f>-J2224</f>
        <v>-45223.5</v>
      </c>
      <c r="K2225" s="273"/>
      <c r="L2225" s="26"/>
      <c r="M2225" s="66"/>
      <c r="N2225" s="67"/>
      <c r="O2225" s="81"/>
      <c r="P2225" s="64"/>
      <c r="Q2225" s="64"/>
      <c r="S2225" s="1"/>
    </row>
    <row r="2226" spans="1:19" ht="15.95" customHeight="1" x14ac:dyDescent="0.25">
      <c r="A2226" s="5"/>
      <c r="B2226" s="22"/>
      <c r="C2226" s="93"/>
      <c r="D2226" s="42"/>
      <c r="E2226" s="42"/>
      <c r="F2226" s="42"/>
      <c r="G2226" s="59"/>
      <c r="H2226" s="100"/>
      <c r="I2226" s="94"/>
      <c r="J2226" s="70">
        <f>+J2224+J2225</f>
        <v>0</v>
      </c>
      <c r="K2226" s="273"/>
      <c r="L2226" s="26"/>
      <c r="M2226" s="66"/>
      <c r="N2226" s="67"/>
      <c r="O2226" s="81"/>
      <c r="P2226" s="64"/>
      <c r="Q2226" s="64"/>
      <c r="S2226" s="1"/>
    </row>
    <row r="2227" spans="1:19" s="359" customFormat="1" ht="15.95" customHeight="1" x14ac:dyDescent="0.25">
      <c r="A2227" s="348"/>
      <c r="B2227" s="362"/>
      <c r="C2227" s="361"/>
      <c r="D2227" s="351"/>
      <c r="E2227" s="351"/>
      <c r="F2227" s="351"/>
      <c r="G2227" s="352"/>
      <c r="H2227" s="100"/>
      <c r="I2227" s="94"/>
      <c r="J2227" s="117"/>
      <c r="K2227" s="117"/>
      <c r="L2227" s="354"/>
      <c r="M2227" s="355"/>
      <c r="N2227" s="356"/>
      <c r="O2227" s="366"/>
      <c r="P2227" s="358"/>
      <c r="Q2227" s="358"/>
      <c r="S2227" s="360"/>
    </row>
    <row r="2228" spans="1:19" s="359" customFormat="1" ht="15.95" customHeight="1" x14ac:dyDescent="0.25">
      <c r="A2228" s="348"/>
      <c r="B2228" s="89"/>
      <c r="C2228" s="48" t="s">
        <v>3245</v>
      </c>
      <c r="D2228" s="49" t="s">
        <v>3246</v>
      </c>
      <c r="E2228" s="75"/>
      <c r="F2228" s="75"/>
      <c r="G2228" s="52"/>
      <c r="H2228" s="170"/>
      <c r="I2228" s="53"/>
      <c r="J2228" s="92"/>
      <c r="K2228" s="123">
        <f>+J2231</f>
        <v>0</v>
      </c>
      <c r="L2228" s="73"/>
      <c r="M2228" s="49"/>
      <c r="N2228" s="99"/>
      <c r="O2228" s="76"/>
      <c r="P2228" s="358"/>
      <c r="Q2228" s="358"/>
      <c r="S2228" s="360"/>
    </row>
    <row r="2229" spans="1:19" s="359" customFormat="1" ht="15.95" customHeight="1" x14ac:dyDescent="0.25">
      <c r="A2229" s="348"/>
      <c r="B2229" s="362" t="s">
        <v>3047</v>
      </c>
      <c r="C2229" s="361" t="s">
        <v>3245</v>
      </c>
      <c r="D2229" s="351" t="s">
        <v>3246</v>
      </c>
      <c r="E2229" s="351" t="s">
        <v>1008</v>
      </c>
      <c r="F2229" s="351">
        <v>11</v>
      </c>
      <c r="G2229" s="352" t="s">
        <v>1459</v>
      </c>
      <c r="H2229" s="100">
        <v>64550</v>
      </c>
      <c r="I2229" s="94">
        <v>11619</v>
      </c>
      <c r="J2229" s="94">
        <f>+H2229+I2229</f>
        <v>76169</v>
      </c>
      <c r="K2229" s="117"/>
      <c r="L2229" s="354"/>
      <c r="M2229" s="355"/>
      <c r="N2229" s="356"/>
      <c r="O2229" s="366"/>
      <c r="P2229" s="358"/>
      <c r="Q2229" s="358"/>
      <c r="S2229" s="360"/>
    </row>
    <row r="2230" spans="1:19" s="359" customFormat="1" ht="15.95" customHeight="1" x14ac:dyDescent="0.25">
      <c r="A2230" s="348"/>
      <c r="B2230" s="386" t="s">
        <v>4118</v>
      </c>
      <c r="C2230" s="350" t="s">
        <v>3245</v>
      </c>
      <c r="D2230" s="349" t="s">
        <v>3246</v>
      </c>
      <c r="E2230" s="349" t="s">
        <v>1008</v>
      </c>
      <c r="F2230" s="349">
        <v>11</v>
      </c>
      <c r="G2230" s="385" t="s">
        <v>3365</v>
      </c>
      <c r="H2230" s="100"/>
      <c r="I2230" s="94"/>
      <c r="J2230" s="94">
        <f>-J2229</f>
        <v>-76169</v>
      </c>
      <c r="K2230" s="117"/>
      <c r="L2230" s="354"/>
      <c r="M2230" s="355"/>
      <c r="N2230" s="356"/>
      <c r="O2230" s="366"/>
      <c r="P2230" s="358"/>
      <c r="Q2230" s="358"/>
      <c r="S2230" s="360"/>
    </row>
    <row r="2231" spans="1:19" s="359" customFormat="1" ht="15.95" customHeight="1" x14ac:dyDescent="0.25">
      <c r="A2231" s="348"/>
      <c r="B2231" s="362"/>
      <c r="C2231" s="361"/>
      <c r="D2231" s="351"/>
      <c r="E2231" s="351"/>
      <c r="F2231" s="351"/>
      <c r="G2231" s="352"/>
      <c r="H2231" s="100"/>
      <c r="I2231" s="94"/>
      <c r="J2231" s="70">
        <f>SUM(J2229:J2230)</f>
        <v>0</v>
      </c>
      <c r="K2231" s="117"/>
      <c r="L2231" s="354"/>
      <c r="M2231" s="355"/>
      <c r="N2231" s="356"/>
      <c r="O2231" s="366"/>
      <c r="P2231" s="358"/>
      <c r="Q2231" s="358"/>
      <c r="S2231" s="360"/>
    </row>
    <row r="2232" spans="1:19" s="359" customFormat="1" ht="15.95" customHeight="1" x14ac:dyDescent="0.25">
      <c r="A2232" s="348"/>
      <c r="B2232" s="362"/>
      <c r="C2232" s="361"/>
      <c r="D2232" s="351"/>
      <c r="E2232" s="351"/>
      <c r="F2232" s="351"/>
      <c r="G2232" s="352"/>
      <c r="H2232" s="100"/>
      <c r="I2232" s="94"/>
      <c r="J2232" s="117"/>
      <c r="K2232" s="117"/>
      <c r="L2232" s="354"/>
      <c r="M2232" s="355"/>
      <c r="N2232" s="356"/>
      <c r="O2232" s="366"/>
      <c r="P2232" s="358"/>
      <c r="Q2232" s="358"/>
      <c r="S2232" s="360"/>
    </row>
    <row r="2233" spans="1:19" ht="15.95" customHeight="1" x14ac:dyDescent="0.25">
      <c r="A2233" s="5"/>
      <c r="B2233" s="130"/>
      <c r="C2233" s="199" t="s">
        <v>2307</v>
      </c>
      <c r="D2233" s="200" t="s">
        <v>2308</v>
      </c>
      <c r="E2233" s="41"/>
      <c r="F2233" s="41"/>
      <c r="G2233" s="242"/>
      <c r="H2233" s="289"/>
      <c r="I2233" s="208"/>
      <c r="J2233" s="132"/>
      <c r="K2233" s="319">
        <f>+J2270</f>
        <v>2474651.2000000002</v>
      </c>
      <c r="L2233" s="26"/>
      <c r="M2233" s="200"/>
      <c r="N2233" s="135"/>
      <c r="O2233" s="136"/>
      <c r="P2233" s="64"/>
      <c r="Q2233" s="64"/>
      <c r="S2233" s="1"/>
    </row>
    <row r="2234" spans="1:19" ht="15.95" customHeight="1" x14ac:dyDescent="0.25">
      <c r="A2234" s="5"/>
      <c r="B2234" s="22" t="s">
        <v>2309</v>
      </c>
      <c r="C2234" s="93" t="s">
        <v>2307</v>
      </c>
      <c r="D2234" s="42" t="s">
        <v>2308</v>
      </c>
      <c r="E2234" s="42" t="s">
        <v>2310</v>
      </c>
      <c r="F2234" s="42">
        <v>52</v>
      </c>
      <c r="G2234" s="59" t="s">
        <v>2311</v>
      </c>
      <c r="H2234" s="100">
        <v>219600</v>
      </c>
      <c r="I2234" s="94">
        <v>39528</v>
      </c>
      <c r="J2234" s="94">
        <f t="shared" ref="J2234:J2246" si="96">+H2234+I2234</f>
        <v>259128</v>
      </c>
      <c r="K2234" s="273"/>
      <c r="L2234" s="26"/>
      <c r="M2234" s="66"/>
      <c r="N2234" s="67"/>
      <c r="O2234" s="81"/>
      <c r="P2234" s="64"/>
      <c r="Q2234" s="64"/>
      <c r="S2234" s="1"/>
    </row>
    <row r="2235" spans="1:19" ht="15.95" customHeight="1" x14ac:dyDescent="0.25">
      <c r="A2235" s="5"/>
      <c r="B2235" s="137" t="s">
        <v>3125</v>
      </c>
      <c r="C2235" s="101" t="s">
        <v>2307</v>
      </c>
      <c r="D2235" s="102" t="s">
        <v>2308</v>
      </c>
      <c r="E2235" s="102" t="s">
        <v>2310</v>
      </c>
      <c r="F2235" s="102"/>
      <c r="G2235" s="103" t="s">
        <v>3081</v>
      </c>
      <c r="H2235" s="127"/>
      <c r="I2235" s="94"/>
      <c r="J2235" s="94">
        <f>-J2234</f>
        <v>-259128</v>
      </c>
      <c r="K2235" s="273"/>
      <c r="L2235" s="26"/>
      <c r="M2235" s="66"/>
      <c r="N2235" s="67"/>
      <c r="O2235" s="81"/>
      <c r="P2235" s="64"/>
      <c r="Q2235" s="64"/>
      <c r="S2235" s="1"/>
    </row>
    <row r="2236" spans="1:19" ht="15.95" customHeight="1" x14ac:dyDescent="0.25">
      <c r="A2236" s="5"/>
      <c r="B2236" s="22" t="s">
        <v>2790</v>
      </c>
      <c r="C2236" s="93" t="s">
        <v>2307</v>
      </c>
      <c r="D2236" s="42" t="s">
        <v>2308</v>
      </c>
      <c r="E2236" s="42" t="s">
        <v>2789</v>
      </c>
      <c r="F2236" s="42">
        <v>294</v>
      </c>
      <c r="G2236" s="59" t="s">
        <v>2311</v>
      </c>
      <c r="H2236" s="100">
        <v>163800</v>
      </c>
      <c r="I2236" s="94">
        <v>0</v>
      </c>
      <c r="J2236" s="94">
        <f t="shared" si="96"/>
        <v>163800</v>
      </c>
      <c r="K2236" s="273"/>
      <c r="L2236" s="26"/>
      <c r="M2236" s="66"/>
      <c r="N2236" s="67"/>
      <c r="O2236" s="81"/>
      <c r="P2236" s="64"/>
      <c r="Q2236" s="64"/>
      <c r="S2236" s="1"/>
    </row>
    <row r="2237" spans="1:19" ht="15.95" customHeight="1" x14ac:dyDescent="0.25">
      <c r="A2237" s="5"/>
      <c r="B2237" s="137" t="s">
        <v>3352</v>
      </c>
      <c r="C2237" s="101" t="s">
        <v>2307</v>
      </c>
      <c r="D2237" s="102" t="s">
        <v>2308</v>
      </c>
      <c r="E2237" s="102" t="s">
        <v>2789</v>
      </c>
      <c r="F2237" s="102">
        <v>294</v>
      </c>
      <c r="G2237" s="103" t="s">
        <v>3354</v>
      </c>
      <c r="H2237" s="127"/>
      <c r="I2237" s="94"/>
      <c r="J2237" s="94">
        <f>-J2236</f>
        <v>-163800</v>
      </c>
      <c r="K2237" s="273"/>
      <c r="L2237" s="26"/>
      <c r="M2237" s="66"/>
      <c r="N2237" s="67"/>
      <c r="O2237" s="81"/>
      <c r="P2237" s="64"/>
      <c r="Q2237" s="64"/>
      <c r="S2237" s="1"/>
    </row>
    <row r="2238" spans="1:19" ht="15.95" customHeight="1" x14ac:dyDescent="0.25">
      <c r="A2238" s="5"/>
      <c r="B2238" s="22" t="s">
        <v>2596</v>
      </c>
      <c r="C2238" s="93" t="s">
        <v>2307</v>
      </c>
      <c r="D2238" s="42" t="s">
        <v>2308</v>
      </c>
      <c r="E2238" s="42" t="s">
        <v>2597</v>
      </c>
      <c r="F2238" s="42">
        <v>272</v>
      </c>
      <c r="G2238" s="59" t="s">
        <v>2311</v>
      </c>
      <c r="H2238" s="100">
        <v>126000</v>
      </c>
      <c r="I2238" s="94">
        <v>22680</v>
      </c>
      <c r="J2238" s="94">
        <f t="shared" si="96"/>
        <v>148680</v>
      </c>
      <c r="K2238" s="273"/>
      <c r="L2238" s="26"/>
      <c r="M2238" s="66"/>
      <c r="N2238" s="67"/>
      <c r="O2238" s="81"/>
      <c r="P2238" s="64"/>
      <c r="Q2238" s="64"/>
      <c r="S2238" s="1"/>
    </row>
    <row r="2239" spans="1:19" ht="15.95" customHeight="1" x14ac:dyDescent="0.25">
      <c r="A2239" s="5"/>
      <c r="B2239" s="137" t="s">
        <v>3125</v>
      </c>
      <c r="C2239" s="101" t="s">
        <v>2307</v>
      </c>
      <c r="D2239" s="102" t="s">
        <v>2308</v>
      </c>
      <c r="E2239" s="102" t="s">
        <v>2597</v>
      </c>
      <c r="F2239" s="102"/>
      <c r="G2239" s="103" t="s">
        <v>3081</v>
      </c>
      <c r="H2239" s="100"/>
      <c r="I2239" s="94"/>
      <c r="J2239" s="94">
        <f>-J2238</f>
        <v>-148680</v>
      </c>
      <c r="K2239" s="273"/>
      <c r="L2239" s="26"/>
      <c r="M2239" s="66"/>
      <c r="N2239" s="67"/>
      <c r="O2239" s="81"/>
      <c r="P2239" s="64"/>
      <c r="Q2239" s="64"/>
      <c r="S2239" s="1"/>
    </row>
    <row r="2240" spans="1:19" ht="15.95" customHeight="1" x14ac:dyDescent="0.25">
      <c r="A2240" s="5"/>
      <c r="B2240" s="22" t="s">
        <v>2765</v>
      </c>
      <c r="C2240" s="93" t="s">
        <v>2307</v>
      </c>
      <c r="D2240" s="42" t="s">
        <v>2308</v>
      </c>
      <c r="E2240" s="42" t="s">
        <v>2808</v>
      </c>
      <c r="F2240" s="42">
        <v>296</v>
      </c>
      <c r="G2240" s="59" t="s">
        <v>124</v>
      </c>
      <c r="H2240" s="100">
        <v>164850</v>
      </c>
      <c r="I2240" s="94">
        <v>0</v>
      </c>
      <c r="J2240" s="94">
        <f t="shared" si="96"/>
        <v>164850</v>
      </c>
      <c r="K2240" s="273"/>
      <c r="L2240" s="26"/>
      <c r="M2240" s="66"/>
      <c r="N2240" s="67"/>
      <c r="O2240" s="81"/>
      <c r="P2240" s="64"/>
      <c r="Q2240" s="64"/>
      <c r="S2240" s="1"/>
    </row>
    <row r="2241" spans="1:19" ht="15.95" customHeight="1" x14ac:dyDescent="0.25">
      <c r="A2241" s="5"/>
      <c r="B2241" s="137" t="s">
        <v>4288</v>
      </c>
      <c r="C2241" s="101" t="s">
        <v>2307</v>
      </c>
      <c r="D2241" s="102" t="s">
        <v>2308</v>
      </c>
      <c r="E2241" s="102" t="s">
        <v>2808</v>
      </c>
      <c r="F2241" s="102">
        <v>296</v>
      </c>
      <c r="G2241" s="103" t="s">
        <v>3081</v>
      </c>
      <c r="H2241" s="100"/>
      <c r="I2241" s="94"/>
      <c r="J2241" s="94">
        <f>-J2240</f>
        <v>-164850</v>
      </c>
      <c r="K2241" s="273"/>
      <c r="L2241" s="26"/>
      <c r="M2241" s="66"/>
      <c r="N2241" s="67"/>
      <c r="O2241" s="81"/>
      <c r="P2241" s="64"/>
      <c r="Q2241" s="64"/>
      <c r="S2241" s="1"/>
    </row>
    <row r="2242" spans="1:19" ht="15.95" customHeight="1" x14ac:dyDescent="0.25">
      <c r="A2242" s="5"/>
      <c r="B2242" s="22" t="s">
        <v>2790</v>
      </c>
      <c r="C2242" s="93" t="s">
        <v>2307</v>
      </c>
      <c r="D2242" s="42" t="s">
        <v>2308</v>
      </c>
      <c r="E2242" s="42" t="s">
        <v>2857</v>
      </c>
      <c r="F2242" s="42">
        <v>299</v>
      </c>
      <c r="G2242" s="59" t="s">
        <v>2311</v>
      </c>
      <c r="H2242" s="100">
        <v>137250</v>
      </c>
      <c r="I2242" s="94">
        <v>24705</v>
      </c>
      <c r="J2242" s="94">
        <f t="shared" si="96"/>
        <v>161955</v>
      </c>
      <c r="K2242" s="273"/>
      <c r="L2242" s="26"/>
      <c r="M2242" s="66"/>
      <c r="N2242" s="67"/>
      <c r="O2242" s="81"/>
      <c r="P2242" s="64"/>
      <c r="Q2242" s="64"/>
      <c r="S2242" s="1"/>
    </row>
    <row r="2243" spans="1:19" ht="15.95" customHeight="1" x14ac:dyDescent="0.25">
      <c r="A2243" s="5"/>
      <c r="B2243" s="137" t="s">
        <v>4288</v>
      </c>
      <c r="C2243" s="101" t="s">
        <v>2307</v>
      </c>
      <c r="D2243" s="102" t="s">
        <v>2308</v>
      </c>
      <c r="E2243" s="102" t="s">
        <v>2857</v>
      </c>
      <c r="F2243" s="102">
        <v>299</v>
      </c>
      <c r="G2243" s="103" t="s">
        <v>3081</v>
      </c>
      <c r="H2243" s="100"/>
      <c r="I2243" s="94"/>
      <c r="J2243" s="94">
        <f>-J2242</f>
        <v>-161955</v>
      </c>
      <c r="K2243" s="273"/>
      <c r="L2243" s="26"/>
      <c r="M2243" s="66"/>
      <c r="N2243" s="67"/>
      <c r="O2243" s="81"/>
      <c r="P2243" s="64"/>
      <c r="Q2243" s="64"/>
      <c r="S2243" s="1"/>
    </row>
    <row r="2244" spans="1:19" ht="15.95" customHeight="1" x14ac:dyDescent="0.25">
      <c r="A2244" s="5"/>
      <c r="B2244" s="22" t="s">
        <v>2790</v>
      </c>
      <c r="C2244" s="93" t="s">
        <v>2307</v>
      </c>
      <c r="D2244" s="42" t="s">
        <v>2308</v>
      </c>
      <c r="E2244" s="42" t="s">
        <v>2807</v>
      </c>
      <c r="F2244" s="42">
        <v>292</v>
      </c>
      <c r="G2244" s="59" t="s">
        <v>2311</v>
      </c>
      <c r="H2244" s="100">
        <v>156000</v>
      </c>
      <c r="I2244" s="94">
        <v>0</v>
      </c>
      <c r="J2244" s="94">
        <f t="shared" si="96"/>
        <v>156000</v>
      </c>
      <c r="K2244" s="273"/>
      <c r="L2244" s="26"/>
      <c r="M2244" s="66"/>
      <c r="N2244" s="67"/>
      <c r="O2244" s="81"/>
      <c r="P2244" s="64"/>
      <c r="Q2244" s="64"/>
      <c r="S2244" s="1"/>
    </row>
    <row r="2245" spans="1:19" ht="15.95" customHeight="1" x14ac:dyDescent="0.25">
      <c r="A2245" s="5"/>
      <c r="B2245" s="137" t="s">
        <v>3352</v>
      </c>
      <c r="C2245" s="101" t="s">
        <v>2307</v>
      </c>
      <c r="D2245" s="102" t="s">
        <v>2308</v>
      </c>
      <c r="E2245" s="102" t="s">
        <v>2789</v>
      </c>
      <c r="F2245" s="102">
        <v>294</v>
      </c>
      <c r="G2245" s="103" t="s">
        <v>3354</v>
      </c>
      <c r="H2245" s="100"/>
      <c r="I2245" s="94"/>
      <c r="J2245" s="94">
        <f>-J2244</f>
        <v>-156000</v>
      </c>
      <c r="K2245" s="273"/>
      <c r="L2245" s="26"/>
      <c r="M2245" s="66"/>
      <c r="N2245" s="67"/>
      <c r="O2245" s="81"/>
      <c r="P2245" s="64"/>
      <c r="Q2245" s="64"/>
      <c r="S2245" s="1"/>
    </row>
    <row r="2246" spans="1:19" ht="15.95" customHeight="1" x14ac:dyDescent="0.25">
      <c r="A2246" s="5"/>
      <c r="B2246" s="22" t="s">
        <v>2604</v>
      </c>
      <c r="C2246" s="93" t="s">
        <v>2307</v>
      </c>
      <c r="D2246" s="42" t="s">
        <v>2308</v>
      </c>
      <c r="E2246" s="42" t="s">
        <v>2603</v>
      </c>
      <c r="F2246" s="42">
        <v>353</v>
      </c>
      <c r="G2246" s="59" t="s">
        <v>2311</v>
      </c>
      <c r="H2246" s="100">
        <v>138600</v>
      </c>
      <c r="I2246" s="94">
        <v>24948</v>
      </c>
      <c r="J2246" s="94">
        <f t="shared" si="96"/>
        <v>163548</v>
      </c>
      <c r="K2246" s="273"/>
      <c r="L2246" s="26"/>
      <c r="M2246" s="66"/>
      <c r="N2246" s="67"/>
      <c r="O2246" s="81"/>
      <c r="P2246" s="64"/>
      <c r="Q2246" s="64"/>
      <c r="S2246" s="1"/>
    </row>
    <row r="2247" spans="1:19" ht="15.95" customHeight="1" x14ac:dyDescent="0.25">
      <c r="A2247" s="5"/>
      <c r="B2247" s="137" t="s">
        <v>3125</v>
      </c>
      <c r="C2247" s="101" t="s">
        <v>2307</v>
      </c>
      <c r="D2247" s="102" t="s">
        <v>2308</v>
      </c>
      <c r="E2247" s="102" t="s">
        <v>2603</v>
      </c>
      <c r="F2247" s="102"/>
      <c r="G2247" s="103" t="s">
        <v>3081</v>
      </c>
      <c r="H2247" s="100"/>
      <c r="I2247" s="94"/>
      <c r="J2247" s="94">
        <f>-J2246</f>
        <v>-163548</v>
      </c>
      <c r="K2247" s="273"/>
      <c r="L2247" s="26"/>
      <c r="M2247" s="66"/>
      <c r="N2247" s="67"/>
      <c r="O2247" s="81"/>
      <c r="P2247" s="64"/>
      <c r="Q2247" s="64"/>
      <c r="S2247" s="1"/>
    </row>
    <row r="2248" spans="1:19" ht="15.95" customHeight="1" x14ac:dyDescent="0.25">
      <c r="A2248" s="5"/>
      <c r="B2248" s="22"/>
      <c r="C2248" s="93"/>
      <c r="D2248" s="42"/>
      <c r="E2248" s="42"/>
      <c r="F2248" s="42"/>
      <c r="G2248" s="59"/>
      <c r="H2248" s="100"/>
      <c r="I2248" s="94"/>
      <c r="J2248" s="117">
        <f>SUM(J2234:J2247)</f>
        <v>0</v>
      </c>
      <c r="K2248" s="273"/>
      <c r="L2248" s="26"/>
      <c r="M2248" s="66"/>
      <c r="N2248" s="67"/>
      <c r="O2248" s="81"/>
      <c r="P2248" s="64"/>
      <c r="Q2248" s="64"/>
      <c r="S2248" s="1"/>
    </row>
    <row r="2249" spans="1:19" s="359" customFormat="1" ht="15.95" customHeight="1" x14ac:dyDescent="0.25">
      <c r="A2249" s="348"/>
      <c r="B2249" s="362"/>
      <c r="C2249" s="361"/>
      <c r="D2249" s="351"/>
      <c r="E2249" s="351"/>
      <c r="F2249" s="351"/>
      <c r="G2249" s="352"/>
      <c r="H2249" s="100"/>
      <c r="I2249" s="94"/>
      <c r="J2249" s="117"/>
      <c r="K2249" s="117"/>
      <c r="L2249" s="354"/>
      <c r="M2249" s="355"/>
      <c r="N2249" s="356"/>
      <c r="O2249" s="366"/>
      <c r="P2249" s="358"/>
      <c r="Q2249" s="358"/>
      <c r="S2249" s="360"/>
    </row>
    <row r="2250" spans="1:19" s="359" customFormat="1" ht="15.95" customHeight="1" x14ac:dyDescent="0.25">
      <c r="A2250" s="348"/>
      <c r="B2250" s="362" t="s">
        <v>2958</v>
      </c>
      <c r="C2250" s="93" t="s">
        <v>2307</v>
      </c>
      <c r="D2250" s="42" t="s">
        <v>2308</v>
      </c>
      <c r="E2250" s="351" t="s">
        <v>1564</v>
      </c>
      <c r="F2250" s="351">
        <v>297</v>
      </c>
      <c r="G2250" s="352" t="s">
        <v>1838</v>
      </c>
      <c r="H2250" s="100">
        <v>138840</v>
      </c>
      <c r="I2250" s="94">
        <v>24991.200000000001</v>
      </c>
      <c r="J2250" s="94">
        <f t="shared" ref="J2250:J2268" si="97">+H2250+I2250</f>
        <v>163831.20000000001</v>
      </c>
      <c r="K2250" s="117"/>
      <c r="L2250" s="354"/>
      <c r="M2250" s="355"/>
      <c r="N2250" s="356"/>
      <c r="O2250" s="366"/>
      <c r="P2250" s="358"/>
      <c r="Q2250" s="358"/>
      <c r="S2250" s="360"/>
    </row>
    <row r="2251" spans="1:19" s="359" customFormat="1" ht="15.95" customHeight="1" x14ac:dyDescent="0.25">
      <c r="A2251" s="348"/>
      <c r="B2251" s="362" t="s">
        <v>2958</v>
      </c>
      <c r="C2251" s="93" t="s">
        <v>2307</v>
      </c>
      <c r="D2251" s="42" t="s">
        <v>2308</v>
      </c>
      <c r="E2251" s="351" t="s">
        <v>1567</v>
      </c>
      <c r="F2251" s="351">
        <v>291</v>
      </c>
      <c r="G2251" s="352" t="s">
        <v>124</v>
      </c>
      <c r="H2251" s="100">
        <v>158000</v>
      </c>
      <c r="I2251" s="94">
        <v>0</v>
      </c>
      <c r="J2251" s="94">
        <f t="shared" si="97"/>
        <v>158000</v>
      </c>
      <c r="K2251" s="117"/>
      <c r="L2251" s="354"/>
      <c r="M2251" s="355"/>
      <c r="N2251" s="356"/>
      <c r="O2251" s="366"/>
      <c r="P2251" s="358"/>
      <c r="Q2251" s="358"/>
      <c r="S2251" s="360"/>
    </row>
    <row r="2252" spans="1:19" s="359" customFormat="1" ht="15.95" customHeight="1" x14ac:dyDescent="0.25">
      <c r="A2252" s="348"/>
      <c r="B2252" s="362" t="s">
        <v>2965</v>
      </c>
      <c r="C2252" s="93" t="s">
        <v>2307</v>
      </c>
      <c r="D2252" s="42" t="s">
        <v>2308</v>
      </c>
      <c r="E2252" s="351" t="s">
        <v>3110</v>
      </c>
      <c r="F2252" s="351">
        <v>13</v>
      </c>
      <c r="G2252" s="352" t="s">
        <v>1838</v>
      </c>
      <c r="H2252" s="100">
        <v>173000</v>
      </c>
      <c r="I2252" s="94">
        <v>31140</v>
      </c>
      <c r="J2252" s="94">
        <f t="shared" si="97"/>
        <v>204140</v>
      </c>
      <c r="K2252" s="117"/>
      <c r="L2252" s="354"/>
      <c r="M2252" s="355"/>
      <c r="N2252" s="356"/>
      <c r="O2252" s="366"/>
      <c r="P2252" s="358"/>
      <c r="Q2252" s="358"/>
      <c r="S2252" s="360"/>
    </row>
    <row r="2253" spans="1:19" s="359" customFormat="1" ht="15.95" customHeight="1" x14ac:dyDescent="0.25">
      <c r="A2253" s="348"/>
      <c r="B2253" s="362" t="s">
        <v>2965</v>
      </c>
      <c r="C2253" s="93" t="s">
        <v>2307</v>
      </c>
      <c r="D2253" s="42" t="s">
        <v>2308</v>
      </c>
      <c r="E2253" s="351" t="s">
        <v>3105</v>
      </c>
      <c r="F2253" s="351">
        <v>246</v>
      </c>
      <c r="G2253" s="352" t="s">
        <v>1838</v>
      </c>
      <c r="H2253" s="100">
        <v>87500</v>
      </c>
      <c r="I2253" s="94">
        <v>15750</v>
      </c>
      <c r="J2253" s="94">
        <f t="shared" si="97"/>
        <v>103250</v>
      </c>
      <c r="K2253" s="117"/>
      <c r="L2253" s="354"/>
      <c r="M2253" s="355"/>
      <c r="N2253" s="356"/>
      <c r="O2253" s="366"/>
      <c r="P2253" s="358"/>
      <c r="Q2253" s="358"/>
      <c r="S2253" s="360"/>
    </row>
    <row r="2254" spans="1:19" s="359" customFormat="1" ht="15.95" customHeight="1" x14ac:dyDescent="0.25">
      <c r="A2254" s="348"/>
      <c r="B2254" s="386" t="s">
        <v>4288</v>
      </c>
      <c r="C2254" s="101" t="s">
        <v>2307</v>
      </c>
      <c r="D2254" s="102" t="s">
        <v>2308</v>
      </c>
      <c r="E2254" s="349" t="s">
        <v>3105</v>
      </c>
      <c r="F2254" s="349">
        <v>246</v>
      </c>
      <c r="G2254" s="385" t="s">
        <v>3397</v>
      </c>
      <c r="H2254" s="100"/>
      <c r="I2254" s="94"/>
      <c r="J2254" s="94">
        <f>-J2253</f>
        <v>-103250</v>
      </c>
      <c r="K2254" s="117"/>
      <c r="L2254" s="354"/>
      <c r="M2254" s="355"/>
      <c r="N2254" s="356"/>
      <c r="O2254" s="366"/>
      <c r="P2254" s="358"/>
      <c r="Q2254" s="358"/>
      <c r="S2254" s="360"/>
    </row>
    <row r="2255" spans="1:19" s="359" customFormat="1" ht="15.95" customHeight="1" x14ac:dyDescent="0.25">
      <c r="A2255" s="348"/>
      <c r="B2255" s="362" t="s">
        <v>2964</v>
      </c>
      <c r="C2255" s="93" t="s">
        <v>2307</v>
      </c>
      <c r="D2255" s="42" t="s">
        <v>2308</v>
      </c>
      <c r="E2255" s="351" t="s">
        <v>3195</v>
      </c>
      <c r="F2255" s="351"/>
      <c r="G2255" s="352" t="s">
        <v>124</v>
      </c>
      <c r="H2255" s="100">
        <v>200500</v>
      </c>
      <c r="I2255" s="94">
        <v>0</v>
      </c>
      <c r="J2255" s="94">
        <f t="shared" si="97"/>
        <v>200500</v>
      </c>
      <c r="K2255" s="117"/>
      <c r="L2255" s="354"/>
      <c r="M2255" s="355"/>
      <c r="N2255" s="356"/>
      <c r="O2255" s="366"/>
      <c r="P2255" s="358"/>
      <c r="Q2255" s="358"/>
      <c r="S2255" s="360"/>
    </row>
    <row r="2256" spans="1:19" s="359" customFormat="1" ht="15.95" customHeight="1" x14ac:dyDescent="0.25">
      <c r="A2256" s="348"/>
      <c r="B2256" s="362" t="s">
        <v>3157</v>
      </c>
      <c r="C2256" s="93" t="s">
        <v>2307</v>
      </c>
      <c r="D2256" s="42" t="s">
        <v>2308</v>
      </c>
      <c r="E2256" s="351" t="s">
        <v>919</v>
      </c>
      <c r="F2256" s="351">
        <v>86</v>
      </c>
      <c r="G2256" s="352" t="s">
        <v>1838</v>
      </c>
      <c r="H2256" s="100">
        <v>173000</v>
      </c>
      <c r="I2256" s="94">
        <v>31140</v>
      </c>
      <c r="J2256" s="94">
        <f t="shared" si="97"/>
        <v>204140</v>
      </c>
      <c r="K2256" s="117"/>
      <c r="L2256" s="354"/>
      <c r="M2256" s="355"/>
      <c r="N2256" s="356"/>
      <c r="O2256" s="366"/>
      <c r="P2256" s="358"/>
      <c r="Q2256" s="358"/>
      <c r="S2256" s="360"/>
    </row>
    <row r="2257" spans="1:19" s="359" customFormat="1" ht="15.95" customHeight="1" x14ac:dyDescent="0.25">
      <c r="A2257" s="348"/>
      <c r="B2257" s="362" t="s">
        <v>3151</v>
      </c>
      <c r="C2257" s="93" t="s">
        <v>2307</v>
      </c>
      <c r="D2257" s="42" t="s">
        <v>2308</v>
      </c>
      <c r="E2257" s="351" t="s">
        <v>921</v>
      </c>
      <c r="F2257" s="351">
        <v>327</v>
      </c>
      <c r="G2257" s="352" t="s">
        <v>124</v>
      </c>
      <c r="H2257" s="100">
        <v>77844</v>
      </c>
      <c r="I2257" s="94">
        <v>0</v>
      </c>
      <c r="J2257" s="94">
        <f t="shared" si="97"/>
        <v>77844</v>
      </c>
      <c r="K2257" s="117"/>
      <c r="L2257" s="354"/>
      <c r="M2257" s="355"/>
      <c r="N2257" s="356"/>
      <c r="O2257" s="366"/>
      <c r="P2257" s="358"/>
      <c r="Q2257" s="358"/>
      <c r="S2257" s="360"/>
    </row>
    <row r="2258" spans="1:19" s="359" customFormat="1" ht="15.95" customHeight="1" x14ac:dyDescent="0.25">
      <c r="A2258" s="348"/>
      <c r="B2258" s="362" t="s">
        <v>3064</v>
      </c>
      <c r="C2258" s="93" t="s">
        <v>2307</v>
      </c>
      <c r="D2258" s="42" t="s">
        <v>2308</v>
      </c>
      <c r="E2258" s="351" t="s">
        <v>3259</v>
      </c>
      <c r="F2258" s="351">
        <v>126</v>
      </c>
      <c r="G2258" s="352" t="s">
        <v>1838</v>
      </c>
      <c r="H2258" s="100">
        <v>168000</v>
      </c>
      <c r="I2258" s="94">
        <v>30240</v>
      </c>
      <c r="J2258" s="94">
        <f t="shared" si="97"/>
        <v>198240</v>
      </c>
      <c r="K2258" s="117"/>
      <c r="L2258" s="354"/>
      <c r="M2258" s="355"/>
      <c r="N2258" s="356"/>
      <c r="O2258" s="366"/>
      <c r="P2258" s="358"/>
      <c r="Q2258" s="358"/>
      <c r="S2258" s="360"/>
    </row>
    <row r="2259" spans="1:19" s="359" customFormat="1" ht="15.95" customHeight="1" x14ac:dyDescent="0.25">
      <c r="A2259" s="348"/>
      <c r="B2259" s="362" t="s">
        <v>3047</v>
      </c>
      <c r="C2259" s="93" t="s">
        <v>2307</v>
      </c>
      <c r="D2259" s="42" t="s">
        <v>2308</v>
      </c>
      <c r="E2259" s="351" t="s">
        <v>3327</v>
      </c>
      <c r="F2259" s="351">
        <v>89</v>
      </c>
      <c r="G2259" s="352" t="s">
        <v>1838</v>
      </c>
      <c r="H2259" s="100">
        <v>173600</v>
      </c>
      <c r="I2259" s="94">
        <v>31248</v>
      </c>
      <c r="J2259" s="94">
        <f t="shared" si="97"/>
        <v>204848</v>
      </c>
      <c r="K2259" s="117"/>
      <c r="L2259" s="354"/>
      <c r="M2259" s="355"/>
      <c r="N2259" s="356"/>
      <c r="O2259" s="366"/>
      <c r="P2259" s="358"/>
      <c r="Q2259" s="358"/>
      <c r="S2259" s="360"/>
    </row>
    <row r="2260" spans="1:19" s="359" customFormat="1" ht="15.95" customHeight="1" x14ac:dyDescent="0.25">
      <c r="A2260" s="348"/>
      <c r="B2260" s="362" t="s">
        <v>3219</v>
      </c>
      <c r="C2260" s="93" t="s">
        <v>2307</v>
      </c>
      <c r="D2260" s="42" t="s">
        <v>2308</v>
      </c>
      <c r="E2260" s="351" t="s">
        <v>3220</v>
      </c>
      <c r="F2260" s="351">
        <v>87</v>
      </c>
      <c r="G2260" s="352" t="s">
        <v>1838</v>
      </c>
      <c r="H2260" s="100">
        <v>204250</v>
      </c>
      <c r="I2260" s="94">
        <v>0</v>
      </c>
      <c r="J2260" s="94">
        <f t="shared" si="97"/>
        <v>204250</v>
      </c>
      <c r="K2260" s="117"/>
      <c r="L2260" s="354"/>
      <c r="M2260" s="355"/>
      <c r="N2260" s="356"/>
      <c r="O2260" s="366"/>
      <c r="P2260" s="358"/>
      <c r="Q2260" s="358"/>
      <c r="S2260" s="360"/>
    </row>
    <row r="2261" spans="1:19" s="359" customFormat="1" ht="15.95" customHeight="1" x14ac:dyDescent="0.25">
      <c r="A2261" s="348"/>
      <c r="B2261" s="362" t="s">
        <v>3481</v>
      </c>
      <c r="C2261" s="93" t="s">
        <v>2307</v>
      </c>
      <c r="D2261" s="42" t="s">
        <v>2308</v>
      </c>
      <c r="E2261" s="351" t="s">
        <v>2104</v>
      </c>
      <c r="F2261" s="351">
        <v>192</v>
      </c>
      <c r="G2261" s="352" t="s">
        <v>124</v>
      </c>
      <c r="H2261" s="100">
        <v>158400</v>
      </c>
      <c r="I2261" s="94">
        <v>0</v>
      </c>
      <c r="J2261" s="94">
        <f t="shared" si="97"/>
        <v>158400</v>
      </c>
      <c r="K2261" s="117"/>
      <c r="L2261" s="354"/>
      <c r="M2261" s="355"/>
      <c r="N2261" s="356"/>
      <c r="O2261" s="366"/>
      <c r="P2261" s="358"/>
      <c r="Q2261" s="358"/>
      <c r="S2261" s="360"/>
    </row>
    <row r="2262" spans="1:19" s="359" customFormat="1" ht="15.95" customHeight="1" x14ac:dyDescent="0.25">
      <c r="A2262" s="348"/>
      <c r="B2262" s="362" t="s">
        <v>3352</v>
      </c>
      <c r="C2262" s="93" t="s">
        <v>2307</v>
      </c>
      <c r="D2262" s="42" t="s">
        <v>2308</v>
      </c>
      <c r="E2262" s="351" t="s">
        <v>2105</v>
      </c>
      <c r="F2262" s="351">
        <v>225</v>
      </c>
      <c r="G2262" s="352" t="s">
        <v>124</v>
      </c>
      <c r="H2262" s="100">
        <v>199600</v>
      </c>
      <c r="I2262" s="94">
        <v>0</v>
      </c>
      <c r="J2262" s="94">
        <f t="shared" si="97"/>
        <v>199600</v>
      </c>
      <c r="K2262" s="117"/>
      <c r="L2262" s="354"/>
      <c r="M2262" s="355"/>
      <c r="N2262" s="356"/>
      <c r="O2262" s="366"/>
      <c r="P2262" s="358"/>
      <c r="Q2262" s="358"/>
      <c r="S2262" s="360"/>
    </row>
    <row r="2263" spans="1:19" s="359" customFormat="1" ht="15.95" customHeight="1" x14ac:dyDescent="0.25">
      <c r="A2263" s="348"/>
      <c r="B2263" s="362" t="s">
        <v>2965</v>
      </c>
      <c r="C2263" s="93" t="s">
        <v>2307</v>
      </c>
      <c r="D2263" s="42" t="s">
        <v>2308</v>
      </c>
      <c r="E2263" s="351" t="s">
        <v>2966</v>
      </c>
      <c r="F2263" s="351">
        <v>247</v>
      </c>
      <c r="G2263" s="352" t="s">
        <v>124</v>
      </c>
      <c r="H2263" s="100">
        <v>162500</v>
      </c>
      <c r="I2263" s="94">
        <v>0</v>
      </c>
      <c r="J2263" s="94">
        <f>+H2263+I2263</f>
        <v>162500</v>
      </c>
      <c r="K2263" s="117"/>
      <c r="L2263" s="354"/>
      <c r="M2263" s="355"/>
      <c r="N2263" s="356"/>
      <c r="O2263" s="366"/>
      <c r="P2263" s="358"/>
      <c r="Q2263" s="358"/>
      <c r="S2263" s="360"/>
    </row>
    <row r="2264" spans="1:19" s="359" customFormat="1" ht="15.95" customHeight="1" x14ac:dyDescent="0.25">
      <c r="A2264" s="348"/>
      <c r="B2264" s="386" t="s">
        <v>4288</v>
      </c>
      <c r="C2264" s="101" t="s">
        <v>2307</v>
      </c>
      <c r="D2264" s="102" t="s">
        <v>2308</v>
      </c>
      <c r="E2264" s="349" t="s">
        <v>2966</v>
      </c>
      <c r="F2264" s="349">
        <v>247</v>
      </c>
      <c r="G2264" s="385" t="s">
        <v>3397</v>
      </c>
      <c r="H2264" s="127"/>
      <c r="I2264" s="127"/>
      <c r="J2264" s="94">
        <f>-J2263</f>
        <v>-162500</v>
      </c>
      <c r="K2264" s="117"/>
      <c r="L2264" s="354"/>
      <c r="M2264" s="355"/>
      <c r="N2264" s="356"/>
      <c r="O2264" s="366"/>
      <c r="P2264" s="358"/>
      <c r="Q2264" s="358"/>
      <c r="S2264" s="360"/>
    </row>
    <row r="2265" spans="1:19" s="359" customFormat="1" ht="15.95" customHeight="1" x14ac:dyDescent="0.25">
      <c r="A2265" s="348"/>
      <c r="B2265" s="362" t="s">
        <v>2965</v>
      </c>
      <c r="C2265" s="93" t="s">
        <v>2307</v>
      </c>
      <c r="D2265" s="42" t="s">
        <v>2308</v>
      </c>
      <c r="E2265" s="351" t="s">
        <v>2967</v>
      </c>
      <c r="F2265" s="351">
        <v>273</v>
      </c>
      <c r="G2265" s="352" t="s">
        <v>124</v>
      </c>
      <c r="H2265" s="100">
        <v>44000</v>
      </c>
      <c r="I2265" s="94">
        <v>0</v>
      </c>
      <c r="J2265" s="94">
        <f t="shared" si="97"/>
        <v>44000</v>
      </c>
      <c r="K2265" s="117"/>
      <c r="L2265" s="354"/>
      <c r="M2265" s="355"/>
      <c r="N2265" s="356"/>
      <c r="O2265" s="366"/>
      <c r="P2265" s="358"/>
      <c r="Q2265" s="358"/>
      <c r="S2265" s="360"/>
    </row>
    <row r="2266" spans="1:19" s="359" customFormat="1" ht="15.95" customHeight="1" x14ac:dyDescent="0.25">
      <c r="A2266" s="348"/>
      <c r="B2266" s="362" t="s">
        <v>3314</v>
      </c>
      <c r="C2266" s="93" t="s">
        <v>2307</v>
      </c>
      <c r="D2266" s="42" t="s">
        <v>2308</v>
      </c>
      <c r="E2266" s="351" t="s">
        <v>4008</v>
      </c>
      <c r="F2266" s="351">
        <v>175</v>
      </c>
      <c r="G2266" s="352" t="s">
        <v>124</v>
      </c>
      <c r="H2266" s="100">
        <v>57900</v>
      </c>
      <c r="I2266" s="94">
        <v>0</v>
      </c>
      <c r="J2266" s="94">
        <f t="shared" si="97"/>
        <v>57900</v>
      </c>
      <c r="K2266" s="117"/>
      <c r="L2266" s="354"/>
      <c r="M2266" s="355"/>
      <c r="N2266" s="356"/>
      <c r="O2266" s="366"/>
      <c r="P2266" s="358"/>
      <c r="Q2266" s="358"/>
      <c r="S2266" s="360"/>
    </row>
    <row r="2267" spans="1:19" s="359" customFormat="1" ht="15.95" customHeight="1" x14ac:dyDescent="0.25">
      <c r="A2267" s="348"/>
      <c r="B2267" s="362">
        <v>45203</v>
      </c>
      <c r="C2267" s="93" t="s">
        <v>2307</v>
      </c>
      <c r="D2267" s="42" t="s">
        <v>2308</v>
      </c>
      <c r="E2267" s="351" t="s">
        <v>916</v>
      </c>
      <c r="F2267" s="351">
        <v>178</v>
      </c>
      <c r="G2267" s="352" t="s">
        <v>3692</v>
      </c>
      <c r="H2267" s="100">
        <v>165600</v>
      </c>
      <c r="I2267" s="94">
        <v>29808</v>
      </c>
      <c r="J2267" s="94">
        <f t="shared" si="97"/>
        <v>195408</v>
      </c>
      <c r="K2267" s="117"/>
      <c r="L2267" s="354"/>
      <c r="M2267" s="355"/>
      <c r="N2267" s="356"/>
      <c r="O2267" s="366"/>
      <c r="P2267" s="358"/>
      <c r="Q2267" s="358"/>
      <c r="S2267" s="360"/>
    </row>
    <row r="2268" spans="1:19" s="359" customFormat="1" ht="15.95" customHeight="1" x14ac:dyDescent="0.25">
      <c r="A2268" s="348"/>
      <c r="B2268" s="362">
        <v>45234</v>
      </c>
      <c r="C2268" s="93" t="s">
        <v>2307</v>
      </c>
      <c r="D2268" s="42" t="s">
        <v>2308</v>
      </c>
      <c r="E2268" s="351" t="s">
        <v>3756</v>
      </c>
      <c r="F2268" s="351">
        <v>167</v>
      </c>
      <c r="G2268" s="352" t="s">
        <v>3757</v>
      </c>
      <c r="H2268" s="100">
        <v>172500</v>
      </c>
      <c r="I2268" s="94">
        <v>31050</v>
      </c>
      <c r="J2268" s="94">
        <f t="shared" si="97"/>
        <v>203550</v>
      </c>
      <c r="K2268" s="117"/>
      <c r="L2268" s="354"/>
      <c r="M2268" s="355"/>
      <c r="N2268" s="356"/>
      <c r="O2268" s="366"/>
      <c r="P2268" s="358"/>
      <c r="Q2268" s="358"/>
      <c r="S2268" s="360"/>
    </row>
    <row r="2269" spans="1:19" s="359" customFormat="1" ht="15.95" customHeight="1" x14ac:dyDescent="0.25">
      <c r="A2269" s="348"/>
      <c r="B2269" s="362"/>
      <c r="C2269" s="93"/>
      <c r="D2269" s="42"/>
      <c r="E2269" s="351"/>
      <c r="F2269" s="351"/>
      <c r="G2269" s="352"/>
      <c r="H2269" s="100"/>
      <c r="I2269" s="94"/>
      <c r="J2269" s="117">
        <f>SUM(J2250:J2268)</f>
        <v>2474651.2000000002</v>
      </c>
      <c r="K2269" s="117"/>
      <c r="L2269" s="354"/>
      <c r="M2269" s="355"/>
      <c r="N2269" s="356"/>
      <c r="O2269" s="366"/>
      <c r="P2269" s="358"/>
      <c r="Q2269" s="358"/>
      <c r="S2269" s="360"/>
    </row>
    <row r="2270" spans="1:19" s="359" customFormat="1" ht="15.95" customHeight="1" x14ac:dyDescent="0.25">
      <c r="A2270" s="348"/>
      <c r="B2270" s="362"/>
      <c r="C2270" s="93"/>
      <c r="D2270" s="42"/>
      <c r="E2270" s="351"/>
      <c r="F2270" s="351"/>
      <c r="G2270" s="352"/>
      <c r="H2270" s="100"/>
      <c r="I2270" s="94"/>
      <c r="J2270" s="70">
        <f>+J2269+J2248</f>
        <v>2474651.2000000002</v>
      </c>
      <c r="K2270" s="117"/>
      <c r="L2270" s="354"/>
      <c r="M2270" s="355"/>
      <c r="N2270" s="356"/>
      <c r="O2270" s="366"/>
      <c r="P2270" s="358"/>
      <c r="Q2270" s="358"/>
      <c r="S2270" s="360"/>
    </row>
    <row r="2271" spans="1:19" s="359" customFormat="1" ht="15.95" customHeight="1" x14ac:dyDescent="0.25">
      <c r="A2271" s="348"/>
      <c r="B2271" s="362"/>
      <c r="C2271" s="361"/>
      <c r="D2271" s="351"/>
      <c r="E2271" s="351"/>
      <c r="F2271" s="351"/>
      <c r="G2271" s="352"/>
      <c r="H2271" s="100"/>
      <c r="I2271" s="94"/>
      <c r="J2271" s="117"/>
      <c r="K2271" s="117"/>
      <c r="L2271" s="354"/>
      <c r="M2271" s="355"/>
      <c r="N2271" s="356"/>
      <c r="O2271" s="366"/>
      <c r="P2271" s="358"/>
      <c r="Q2271" s="358"/>
      <c r="S2271" s="360"/>
    </row>
    <row r="2272" spans="1:19" s="359" customFormat="1" ht="15.95" customHeight="1" x14ac:dyDescent="0.25">
      <c r="A2272" s="348"/>
      <c r="B2272" s="89"/>
      <c r="C2272" s="48" t="s">
        <v>3470</v>
      </c>
      <c r="D2272" s="49" t="s">
        <v>3471</v>
      </c>
      <c r="E2272" s="75"/>
      <c r="F2272" s="75"/>
      <c r="G2272" s="52"/>
      <c r="H2272" s="170"/>
      <c r="I2272" s="53"/>
      <c r="J2272" s="92"/>
      <c r="K2272" s="123">
        <f>+J2277</f>
        <v>0</v>
      </c>
      <c r="L2272" s="73"/>
      <c r="M2272" s="49"/>
      <c r="N2272" s="99"/>
      <c r="O2272" s="76"/>
      <c r="P2272" s="358"/>
      <c r="Q2272" s="358"/>
      <c r="S2272" s="360"/>
    </row>
    <row r="2273" spans="1:19" s="359" customFormat="1" ht="15.95" customHeight="1" x14ac:dyDescent="0.25">
      <c r="A2273" s="348"/>
      <c r="B2273" s="362" t="s">
        <v>2579</v>
      </c>
      <c r="C2273" s="361" t="s">
        <v>3470</v>
      </c>
      <c r="D2273" s="351" t="s">
        <v>3471</v>
      </c>
      <c r="E2273" s="351" t="s">
        <v>3472</v>
      </c>
      <c r="F2273" s="351">
        <v>1166</v>
      </c>
      <c r="G2273" s="352" t="s">
        <v>23</v>
      </c>
      <c r="H2273" s="100">
        <v>81900</v>
      </c>
      <c r="I2273" s="94">
        <v>14742</v>
      </c>
      <c r="J2273" s="94">
        <f t="shared" ref="J2273:J2275" si="98">+H2273+I2273</f>
        <v>96642</v>
      </c>
      <c r="K2273" s="117"/>
      <c r="L2273" s="354"/>
      <c r="M2273" s="355"/>
      <c r="N2273" s="356"/>
      <c r="O2273" s="366"/>
      <c r="P2273" s="358"/>
      <c r="Q2273" s="358"/>
      <c r="S2273" s="360"/>
    </row>
    <row r="2274" spans="1:19" s="359" customFormat="1" ht="15.95" customHeight="1" x14ac:dyDescent="0.25">
      <c r="A2274" s="348"/>
      <c r="B2274" s="386" t="s">
        <v>4349</v>
      </c>
      <c r="C2274" s="350" t="s">
        <v>3470</v>
      </c>
      <c r="D2274" s="349" t="s">
        <v>3471</v>
      </c>
      <c r="E2274" s="349" t="s">
        <v>3472</v>
      </c>
      <c r="F2274" s="349">
        <v>1166</v>
      </c>
      <c r="G2274" s="385" t="s">
        <v>3397</v>
      </c>
      <c r="H2274" s="100"/>
      <c r="I2274" s="94"/>
      <c r="J2274" s="94">
        <f>-J2273</f>
        <v>-96642</v>
      </c>
      <c r="K2274" s="117"/>
      <c r="L2274" s="354"/>
      <c r="M2274" s="355"/>
      <c r="N2274" s="356"/>
      <c r="O2274" s="366"/>
      <c r="P2274" s="358"/>
      <c r="Q2274" s="358"/>
      <c r="S2274" s="360"/>
    </row>
    <row r="2275" spans="1:19" s="359" customFormat="1" ht="15.95" customHeight="1" x14ac:dyDescent="0.25">
      <c r="A2275" s="348"/>
      <c r="B2275" s="362" t="s">
        <v>4085</v>
      </c>
      <c r="C2275" s="361" t="s">
        <v>3470</v>
      </c>
      <c r="D2275" s="351" t="s">
        <v>3471</v>
      </c>
      <c r="E2275" s="351" t="s">
        <v>2291</v>
      </c>
      <c r="F2275" s="351"/>
      <c r="G2275" s="352" t="s">
        <v>23</v>
      </c>
      <c r="H2275" s="100">
        <v>372414</v>
      </c>
      <c r="I2275" s="94">
        <v>67034.52</v>
      </c>
      <c r="J2275" s="94">
        <f t="shared" si="98"/>
        <v>439448.52</v>
      </c>
      <c r="K2275" s="117"/>
      <c r="L2275" s="354"/>
      <c r="M2275" s="355"/>
      <c r="N2275" s="356"/>
      <c r="O2275" s="366"/>
      <c r="P2275" s="358"/>
      <c r="Q2275" s="358"/>
      <c r="S2275" s="360"/>
    </row>
    <row r="2276" spans="1:19" s="359" customFormat="1" ht="15.95" customHeight="1" x14ac:dyDescent="0.25">
      <c r="A2276" s="348"/>
      <c r="B2276" s="386" t="s">
        <v>4349</v>
      </c>
      <c r="C2276" s="350" t="s">
        <v>3470</v>
      </c>
      <c r="D2276" s="349" t="s">
        <v>3471</v>
      </c>
      <c r="E2276" s="349" t="s">
        <v>2291</v>
      </c>
      <c r="F2276" s="349"/>
      <c r="G2276" s="385" t="s">
        <v>3397</v>
      </c>
      <c r="H2276" s="100"/>
      <c r="I2276" s="94"/>
      <c r="J2276" s="94">
        <f>-J2275</f>
        <v>-439448.52</v>
      </c>
      <c r="K2276" s="117"/>
      <c r="L2276" s="354"/>
      <c r="M2276" s="355"/>
      <c r="N2276" s="356"/>
      <c r="O2276" s="366"/>
      <c r="P2276" s="358"/>
      <c r="Q2276" s="358"/>
      <c r="S2276" s="360"/>
    </row>
    <row r="2277" spans="1:19" s="359" customFormat="1" ht="15.95" customHeight="1" x14ac:dyDescent="0.25">
      <c r="A2277" s="348"/>
      <c r="B2277" s="362"/>
      <c r="C2277" s="361"/>
      <c r="D2277" s="351"/>
      <c r="E2277" s="351"/>
      <c r="F2277" s="351"/>
      <c r="G2277" s="352"/>
      <c r="H2277" s="100"/>
      <c r="I2277" s="94"/>
      <c r="J2277" s="70">
        <f>SUM(J2273:J2276)</f>
        <v>0</v>
      </c>
      <c r="K2277" s="117"/>
      <c r="L2277" s="354"/>
      <c r="M2277" s="355"/>
      <c r="N2277" s="356"/>
      <c r="O2277" s="366"/>
      <c r="P2277" s="358"/>
      <c r="Q2277" s="358"/>
      <c r="S2277" s="360"/>
    </row>
    <row r="2278" spans="1:19" ht="15.95" customHeight="1" x14ac:dyDescent="0.25">
      <c r="A2278" s="5"/>
      <c r="B2278" s="22"/>
      <c r="C2278" s="93"/>
      <c r="D2278" s="42"/>
      <c r="E2278" s="42"/>
      <c r="F2278" s="42"/>
      <c r="G2278" s="59"/>
      <c r="H2278" s="100"/>
      <c r="I2278" s="94"/>
      <c r="J2278" s="117"/>
      <c r="K2278" s="273"/>
      <c r="L2278" s="354"/>
      <c r="M2278" s="66"/>
      <c r="N2278" s="67"/>
      <c r="O2278" s="81"/>
      <c r="P2278" s="64"/>
      <c r="Q2278" s="64"/>
      <c r="S2278" s="1"/>
    </row>
    <row r="2279" spans="1:19" ht="15.95" customHeight="1" x14ac:dyDescent="0.25">
      <c r="A2279" s="5"/>
      <c r="B2279" s="130"/>
      <c r="C2279" s="322" t="s">
        <v>3505</v>
      </c>
      <c r="D2279" s="200" t="s">
        <v>2264</v>
      </c>
      <c r="E2279" s="41"/>
      <c r="F2279" s="41"/>
      <c r="G2279" s="242"/>
      <c r="H2279" s="289"/>
      <c r="I2279" s="208"/>
      <c r="J2279" s="132"/>
      <c r="K2279" s="319">
        <f>+J2298</f>
        <v>0</v>
      </c>
      <c r="L2279" s="133"/>
      <c r="M2279" s="200"/>
      <c r="N2279" s="135"/>
      <c r="O2279" s="136"/>
      <c r="P2279" s="64"/>
      <c r="Q2279" s="64"/>
      <c r="S2279" s="1"/>
    </row>
    <row r="2280" spans="1:19" s="359" customFormat="1" ht="15.95" customHeight="1" x14ac:dyDescent="0.25">
      <c r="A2280" s="348"/>
      <c r="B2280" s="362" t="s">
        <v>3507</v>
      </c>
      <c r="C2280" s="321" t="s">
        <v>3505</v>
      </c>
      <c r="D2280" s="42" t="s">
        <v>2264</v>
      </c>
      <c r="E2280" s="42" t="s">
        <v>2689</v>
      </c>
      <c r="F2280" s="351"/>
      <c r="G2280" s="352" t="s">
        <v>2267</v>
      </c>
      <c r="H2280" s="100">
        <v>15000</v>
      </c>
      <c r="I2280" s="94">
        <v>0</v>
      </c>
      <c r="J2280" s="94">
        <f>+H2280+I2280</f>
        <v>15000</v>
      </c>
      <c r="K2280" s="227"/>
      <c r="L2280" s="354"/>
      <c r="M2280" s="355"/>
      <c r="N2280" s="356"/>
      <c r="O2280" s="366"/>
      <c r="P2280" s="358"/>
      <c r="Q2280" s="358"/>
      <c r="S2280" s="360"/>
    </row>
    <row r="2281" spans="1:19" s="359" customFormat="1" ht="15.95" customHeight="1" x14ac:dyDescent="0.25">
      <c r="A2281" s="348"/>
      <c r="B2281" s="386" t="s">
        <v>4288</v>
      </c>
      <c r="C2281" s="554" t="s">
        <v>3505</v>
      </c>
      <c r="D2281" s="102" t="s">
        <v>2264</v>
      </c>
      <c r="E2281" s="102" t="s">
        <v>2689</v>
      </c>
      <c r="F2281" s="349"/>
      <c r="G2281" s="385" t="s">
        <v>3397</v>
      </c>
      <c r="H2281" s="100"/>
      <c r="I2281" s="94"/>
      <c r="J2281" s="94">
        <f>-J2280</f>
        <v>-15000</v>
      </c>
      <c r="K2281" s="227"/>
      <c r="L2281" s="354"/>
      <c r="M2281" s="355"/>
      <c r="N2281" s="356"/>
      <c r="O2281" s="366"/>
      <c r="P2281" s="358"/>
      <c r="Q2281" s="358"/>
      <c r="S2281" s="360"/>
    </row>
    <row r="2282" spans="1:19" s="359" customFormat="1" ht="15.95" customHeight="1" x14ac:dyDescent="0.25">
      <c r="A2282" s="348"/>
      <c r="B2282" s="362" t="s">
        <v>3506</v>
      </c>
      <c r="C2282" s="321" t="s">
        <v>3505</v>
      </c>
      <c r="D2282" s="42" t="s">
        <v>2264</v>
      </c>
      <c r="E2282" s="42" t="s">
        <v>2728</v>
      </c>
      <c r="F2282" s="351"/>
      <c r="G2282" s="352" t="s">
        <v>2267</v>
      </c>
      <c r="H2282" s="100">
        <v>110000</v>
      </c>
      <c r="I2282" s="94">
        <v>0</v>
      </c>
      <c r="J2282" s="94">
        <f t="shared" ref="J2282:J2294" si="99">+H2282+I2282</f>
        <v>110000</v>
      </c>
      <c r="K2282" s="227"/>
      <c r="L2282" s="354"/>
      <c r="M2282" s="355"/>
      <c r="N2282" s="356"/>
      <c r="O2282" s="366"/>
      <c r="P2282" s="358"/>
      <c r="Q2282" s="358"/>
      <c r="S2282" s="360"/>
    </row>
    <row r="2283" spans="1:19" s="359" customFormat="1" ht="15.95" customHeight="1" x14ac:dyDescent="0.25">
      <c r="A2283" s="348"/>
      <c r="B2283" s="386" t="s">
        <v>4288</v>
      </c>
      <c r="C2283" s="554" t="s">
        <v>3505</v>
      </c>
      <c r="D2283" s="102" t="s">
        <v>2264</v>
      </c>
      <c r="E2283" s="102" t="s">
        <v>2728</v>
      </c>
      <c r="F2283" s="349"/>
      <c r="G2283" s="385" t="s">
        <v>3397</v>
      </c>
      <c r="H2283" s="100"/>
      <c r="I2283" s="94"/>
      <c r="J2283" s="94">
        <f>-J2282</f>
        <v>-110000</v>
      </c>
      <c r="K2283" s="227"/>
      <c r="L2283" s="354"/>
      <c r="M2283" s="355"/>
      <c r="N2283" s="356"/>
      <c r="O2283" s="366"/>
      <c r="P2283" s="358"/>
      <c r="Q2283" s="358"/>
      <c r="S2283" s="360"/>
    </row>
    <row r="2284" spans="1:19" s="359" customFormat="1" ht="15.95" customHeight="1" x14ac:dyDescent="0.25">
      <c r="A2284" s="348"/>
      <c r="B2284" s="362" t="s">
        <v>3506</v>
      </c>
      <c r="C2284" s="321" t="s">
        <v>3505</v>
      </c>
      <c r="D2284" s="42" t="s">
        <v>2264</v>
      </c>
      <c r="E2284" s="42" t="s">
        <v>3508</v>
      </c>
      <c r="F2284" s="351"/>
      <c r="G2284" s="352" t="s">
        <v>2267</v>
      </c>
      <c r="H2284" s="100">
        <v>65000</v>
      </c>
      <c r="I2284" s="94">
        <v>0</v>
      </c>
      <c r="J2284" s="94">
        <f t="shared" si="99"/>
        <v>65000</v>
      </c>
      <c r="K2284" s="227"/>
      <c r="L2284" s="354"/>
      <c r="M2284" s="355"/>
      <c r="N2284" s="356"/>
      <c r="O2284" s="366"/>
      <c r="P2284" s="358"/>
      <c r="Q2284" s="358"/>
      <c r="S2284" s="360"/>
    </row>
    <row r="2285" spans="1:19" s="359" customFormat="1" ht="15.95" customHeight="1" x14ac:dyDescent="0.25">
      <c r="A2285" s="348"/>
      <c r="B2285" s="386" t="s">
        <v>4288</v>
      </c>
      <c r="C2285" s="554" t="s">
        <v>3505</v>
      </c>
      <c r="D2285" s="102" t="s">
        <v>2264</v>
      </c>
      <c r="E2285" s="102" t="s">
        <v>3508</v>
      </c>
      <c r="F2285" s="349"/>
      <c r="G2285" s="385" t="s">
        <v>3397</v>
      </c>
      <c r="H2285" s="100"/>
      <c r="I2285" s="94"/>
      <c r="J2285" s="94">
        <f>-J2284</f>
        <v>-65000</v>
      </c>
      <c r="K2285" s="227"/>
      <c r="L2285" s="354"/>
      <c r="M2285" s="355"/>
      <c r="N2285" s="356"/>
      <c r="O2285" s="366"/>
      <c r="P2285" s="358"/>
      <c r="Q2285" s="358"/>
      <c r="S2285" s="360"/>
    </row>
    <row r="2286" spans="1:19" s="359" customFormat="1" ht="15.95" customHeight="1" x14ac:dyDescent="0.25">
      <c r="A2286" s="348"/>
      <c r="B2286" s="362" t="s">
        <v>3510</v>
      </c>
      <c r="C2286" s="321" t="s">
        <v>3505</v>
      </c>
      <c r="D2286" s="42" t="s">
        <v>2264</v>
      </c>
      <c r="E2286" s="42" t="s">
        <v>3509</v>
      </c>
      <c r="F2286" s="351"/>
      <c r="G2286" s="352" t="s">
        <v>2267</v>
      </c>
      <c r="H2286" s="100">
        <v>55000</v>
      </c>
      <c r="I2286" s="94">
        <v>0</v>
      </c>
      <c r="J2286" s="94">
        <f t="shared" si="99"/>
        <v>55000</v>
      </c>
      <c r="K2286" s="227"/>
      <c r="L2286" s="354"/>
      <c r="M2286" s="355"/>
      <c r="N2286" s="356"/>
      <c r="O2286" s="366"/>
      <c r="P2286" s="358"/>
      <c r="Q2286" s="358"/>
      <c r="S2286" s="360"/>
    </row>
    <row r="2287" spans="1:19" s="359" customFormat="1" ht="15.95" customHeight="1" x14ac:dyDescent="0.25">
      <c r="A2287" s="348"/>
      <c r="B2287" s="386" t="s">
        <v>4288</v>
      </c>
      <c r="C2287" s="554" t="s">
        <v>3505</v>
      </c>
      <c r="D2287" s="102" t="s">
        <v>2264</v>
      </c>
      <c r="E2287" s="102" t="s">
        <v>3509</v>
      </c>
      <c r="F2287" s="349"/>
      <c r="G2287" s="385" t="s">
        <v>3397</v>
      </c>
      <c r="H2287" s="100"/>
      <c r="I2287" s="94"/>
      <c r="J2287" s="94">
        <f>-J2286</f>
        <v>-55000</v>
      </c>
      <c r="K2287" s="227"/>
      <c r="L2287" s="354"/>
      <c r="M2287" s="355"/>
      <c r="N2287" s="356"/>
      <c r="O2287" s="366"/>
      <c r="P2287" s="358"/>
      <c r="Q2287" s="358"/>
      <c r="S2287" s="360"/>
    </row>
    <row r="2288" spans="1:19" s="359" customFormat="1" ht="15.95" customHeight="1" x14ac:dyDescent="0.25">
      <c r="A2288" s="348"/>
      <c r="B2288" s="362" t="s">
        <v>3510</v>
      </c>
      <c r="C2288" s="321" t="s">
        <v>3505</v>
      </c>
      <c r="D2288" s="42" t="s">
        <v>2264</v>
      </c>
      <c r="E2288" s="42" t="s">
        <v>1541</v>
      </c>
      <c r="F2288" s="351"/>
      <c r="G2288" s="352" t="s">
        <v>2267</v>
      </c>
      <c r="H2288" s="100">
        <v>70000</v>
      </c>
      <c r="I2288" s="94">
        <v>0</v>
      </c>
      <c r="J2288" s="94">
        <f t="shared" si="99"/>
        <v>70000</v>
      </c>
      <c r="K2288" s="227"/>
      <c r="L2288" s="354"/>
      <c r="M2288" s="355"/>
      <c r="N2288" s="356"/>
      <c r="O2288" s="366"/>
      <c r="P2288" s="358"/>
      <c r="Q2288" s="358"/>
      <c r="S2288" s="360"/>
    </row>
    <row r="2289" spans="1:19" s="359" customFormat="1" ht="15.95" customHeight="1" x14ac:dyDescent="0.25">
      <c r="A2289" s="348"/>
      <c r="B2289" s="386" t="s">
        <v>4288</v>
      </c>
      <c r="C2289" s="554" t="s">
        <v>3505</v>
      </c>
      <c r="D2289" s="102" t="s">
        <v>2264</v>
      </c>
      <c r="E2289" s="102" t="s">
        <v>1541</v>
      </c>
      <c r="F2289" s="349"/>
      <c r="G2289" s="385" t="s">
        <v>3397</v>
      </c>
      <c r="H2289" s="100"/>
      <c r="I2289" s="94"/>
      <c r="J2289" s="94">
        <f>-J2288</f>
        <v>-70000</v>
      </c>
      <c r="K2289" s="227"/>
      <c r="L2289" s="354"/>
      <c r="M2289" s="355"/>
      <c r="N2289" s="356"/>
      <c r="O2289" s="366"/>
      <c r="P2289" s="358"/>
      <c r="Q2289" s="358"/>
      <c r="S2289" s="360"/>
    </row>
    <row r="2290" spans="1:19" s="359" customFormat="1" ht="15.95" customHeight="1" x14ac:dyDescent="0.25">
      <c r="A2290" s="348"/>
      <c r="B2290" s="362" t="s">
        <v>2265</v>
      </c>
      <c r="C2290" s="321" t="s">
        <v>3505</v>
      </c>
      <c r="D2290" s="42" t="s">
        <v>2264</v>
      </c>
      <c r="E2290" s="42" t="s">
        <v>3511</v>
      </c>
      <c r="F2290" s="351"/>
      <c r="G2290" s="352" t="s">
        <v>2267</v>
      </c>
      <c r="H2290" s="100">
        <v>40000</v>
      </c>
      <c r="I2290" s="94">
        <v>0</v>
      </c>
      <c r="J2290" s="94">
        <f t="shared" si="99"/>
        <v>40000</v>
      </c>
      <c r="K2290" s="227"/>
      <c r="L2290" s="354"/>
      <c r="M2290" s="355"/>
      <c r="N2290" s="356"/>
      <c r="O2290" s="366"/>
      <c r="P2290" s="358"/>
      <c r="Q2290" s="358"/>
      <c r="S2290" s="360"/>
    </row>
    <row r="2291" spans="1:19" s="359" customFormat="1" ht="15.95" customHeight="1" x14ac:dyDescent="0.25">
      <c r="A2291" s="348"/>
      <c r="B2291" s="386" t="s">
        <v>4288</v>
      </c>
      <c r="C2291" s="554" t="s">
        <v>3505</v>
      </c>
      <c r="D2291" s="102" t="s">
        <v>2264</v>
      </c>
      <c r="E2291" s="102" t="s">
        <v>3511</v>
      </c>
      <c r="F2291" s="349"/>
      <c r="G2291" s="385" t="s">
        <v>3397</v>
      </c>
      <c r="H2291" s="100"/>
      <c r="I2291" s="94"/>
      <c r="J2291" s="94">
        <f>-J2290</f>
        <v>-40000</v>
      </c>
      <c r="K2291" s="227"/>
      <c r="L2291" s="354"/>
      <c r="M2291" s="355"/>
      <c r="N2291" s="356"/>
      <c r="O2291" s="366"/>
      <c r="P2291" s="358"/>
      <c r="Q2291" s="358"/>
      <c r="S2291" s="360"/>
    </row>
    <row r="2292" spans="1:19" s="359" customFormat="1" ht="15.95" customHeight="1" x14ac:dyDescent="0.25">
      <c r="A2292" s="348"/>
      <c r="B2292" s="362" t="s">
        <v>2265</v>
      </c>
      <c r="C2292" s="321" t="s">
        <v>3505</v>
      </c>
      <c r="D2292" s="42" t="s">
        <v>2264</v>
      </c>
      <c r="E2292" s="42" t="s">
        <v>3512</v>
      </c>
      <c r="F2292" s="351"/>
      <c r="G2292" s="352" t="s">
        <v>2267</v>
      </c>
      <c r="H2292" s="100">
        <v>4131.3999999999996</v>
      </c>
      <c r="I2292" s="94">
        <v>743.6</v>
      </c>
      <c r="J2292" s="94">
        <f t="shared" si="99"/>
        <v>4875</v>
      </c>
      <c r="K2292" s="227"/>
      <c r="L2292" s="354"/>
      <c r="M2292" s="355"/>
      <c r="N2292" s="356"/>
      <c r="O2292" s="366"/>
      <c r="P2292" s="358"/>
      <c r="Q2292" s="358"/>
      <c r="S2292" s="360"/>
    </row>
    <row r="2293" spans="1:19" s="359" customFormat="1" ht="15.95" customHeight="1" x14ac:dyDescent="0.25">
      <c r="A2293" s="348"/>
      <c r="B2293" s="386" t="s">
        <v>4288</v>
      </c>
      <c r="C2293" s="554" t="s">
        <v>3505</v>
      </c>
      <c r="D2293" s="102" t="s">
        <v>2264</v>
      </c>
      <c r="E2293" s="102" t="s">
        <v>3512</v>
      </c>
      <c r="F2293" s="349"/>
      <c r="G2293" s="385" t="s">
        <v>3397</v>
      </c>
      <c r="H2293" s="100"/>
      <c r="I2293" s="94"/>
      <c r="J2293" s="94">
        <f>-J2292</f>
        <v>-4875</v>
      </c>
      <c r="K2293" s="227"/>
      <c r="L2293" s="354"/>
      <c r="M2293" s="355"/>
      <c r="N2293" s="356"/>
      <c r="O2293" s="366"/>
      <c r="P2293" s="358"/>
      <c r="Q2293" s="358"/>
      <c r="S2293" s="360"/>
    </row>
    <row r="2294" spans="1:19" s="359" customFormat="1" ht="15.95" customHeight="1" x14ac:dyDescent="0.25">
      <c r="A2294" s="348"/>
      <c r="B2294" s="362" t="s">
        <v>3495</v>
      </c>
      <c r="C2294" s="321" t="s">
        <v>3505</v>
      </c>
      <c r="D2294" s="42" t="s">
        <v>2264</v>
      </c>
      <c r="E2294" s="42" t="s">
        <v>2556</v>
      </c>
      <c r="F2294" s="351"/>
      <c r="G2294" s="352" t="s">
        <v>2267</v>
      </c>
      <c r="H2294" s="100">
        <v>54374</v>
      </c>
      <c r="I2294" s="94">
        <v>0</v>
      </c>
      <c r="J2294" s="94">
        <f t="shared" si="99"/>
        <v>54374</v>
      </c>
      <c r="K2294" s="227"/>
      <c r="L2294" s="354"/>
      <c r="M2294" s="355"/>
      <c r="N2294" s="356"/>
      <c r="O2294" s="366"/>
      <c r="P2294" s="358"/>
      <c r="Q2294" s="358"/>
      <c r="S2294" s="360"/>
    </row>
    <row r="2295" spans="1:19" s="359" customFormat="1" ht="15.95" customHeight="1" x14ac:dyDescent="0.25">
      <c r="A2295" s="348"/>
      <c r="B2295" s="386" t="s">
        <v>4288</v>
      </c>
      <c r="C2295" s="554" t="s">
        <v>3505</v>
      </c>
      <c r="D2295" s="102" t="s">
        <v>2264</v>
      </c>
      <c r="E2295" s="102" t="s">
        <v>2556</v>
      </c>
      <c r="F2295" s="349"/>
      <c r="G2295" s="385" t="s">
        <v>3397</v>
      </c>
      <c r="H2295" s="100"/>
      <c r="I2295" s="94"/>
      <c r="J2295" s="94">
        <f>-J2294</f>
        <v>-54374</v>
      </c>
      <c r="K2295" s="227"/>
      <c r="L2295" s="354"/>
      <c r="M2295" s="355"/>
      <c r="N2295" s="356"/>
      <c r="O2295" s="366"/>
      <c r="P2295" s="358"/>
      <c r="Q2295" s="358"/>
      <c r="S2295" s="360"/>
    </row>
    <row r="2296" spans="1:19" ht="15.95" customHeight="1" x14ac:dyDescent="0.25">
      <c r="A2296" s="5"/>
      <c r="B2296" s="22" t="s">
        <v>2265</v>
      </c>
      <c r="C2296" s="321" t="s">
        <v>3505</v>
      </c>
      <c r="D2296" s="42" t="s">
        <v>2264</v>
      </c>
      <c r="E2296" s="42" t="s">
        <v>2266</v>
      </c>
      <c r="F2296" s="42">
        <v>338</v>
      </c>
      <c r="G2296" s="59" t="s">
        <v>2267</v>
      </c>
      <c r="H2296" s="100">
        <v>80000</v>
      </c>
      <c r="I2296" s="94">
        <v>0</v>
      </c>
      <c r="J2296" s="94">
        <f>+H2296+I2296</f>
        <v>80000</v>
      </c>
      <c r="K2296" s="273"/>
      <c r="L2296" s="26"/>
      <c r="M2296" s="66"/>
      <c r="N2296" s="67"/>
      <c r="O2296" s="81"/>
      <c r="P2296" s="64"/>
      <c r="Q2296" s="64"/>
      <c r="S2296" s="1"/>
    </row>
    <row r="2297" spans="1:19" ht="15.95" customHeight="1" x14ac:dyDescent="0.25">
      <c r="A2297" s="5"/>
      <c r="B2297" s="386" t="s">
        <v>4288</v>
      </c>
      <c r="C2297" s="554" t="s">
        <v>3505</v>
      </c>
      <c r="D2297" s="102" t="s">
        <v>2264</v>
      </c>
      <c r="E2297" s="102" t="s">
        <v>2266</v>
      </c>
      <c r="F2297" s="349"/>
      <c r="G2297" s="385" t="s">
        <v>3397</v>
      </c>
      <c r="H2297" s="100"/>
      <c r="I2297" s="94"/>
      <c r="J2297" s="94">
        <f>-J2296</f>
        <v>-80000</v>
      </c>
      <c r="K2297" s="273"/>
      <c r="L2297" s="26"/>
      <c r="M2297" s="66"/>
      <c r="N2297" s="67"/>
      <c r="O2297" s="81"/>
      <c r="P2297" s="64"/>
      <c r="Q2297" s="64"/>
      <c r="S2297" s="1"/>
    </row>
    <row r="2298" spans="1:19" ht="15.95" customHeight="1" x14ac:dyDescent="0.25">
      <c r="A2298" s="5"/>
      <c r="B2298" s="22"/>
      <c r="C2298" s="93"/>
      <c r="D2298" s="42"/>
      <c r="E2298" s="42"/>
      <c r="F2298" s="42"/>
      <c r="G2298" s="59"/>
      <c r="H2298" s="100"/>
      <c r="I2298" s="94"/>
      <c r="J2298" s="70">
        <f>SUM(J2280:J2297)</f>
        <v>0</v>
      </c>
      <c r="K2298" s="273">
        <f>+J2298*0.05</f>
        <v>0</v>
      </c>
      <c r="L2298" s="26"/>
      <c r="M2298" s="66"/>
      <c r="N2298" s="67"/>
      <c r="O2298" s="81"/>
      <c r="P2298" s="64"/>
      <c r="Q2298" s="64"/>
      <c r="S2298" s="1"/>
    </row>
    <row r="2299" spans="1:19" ht="15.95" customHeight="1" x14ac:dyDescent="0.25">
      <c r="A2299" s="5"/>
      <c r="B2299" s="22"/>
      <c r="C2299" s="93"/>
      <c r="D2299" s="42"/>
      <c r="E2299" s="42"/>
      <c r="F2299" s="42"/>
      <c r="G2299" s="59"/>
      <c r="H2299" s="100"/>
      <c r="I2299" s="94"/>
      <c r="J2299" s="117"/>
      <c r="K2299" s="273">
        <f>+J2298-K2298</f>
        <v>0</v>
      </c>
      <c r="L2299" s="73"/>
      <c r="M2299" s="66"/>
      <c r="N2299" s="67"/>
      <c r="O2299" s="81"/>
      <c r="P2299" s="64"/>
      <c r="Q2299" s="64"/>
      <c r="S2299" s="1"/>
    </row>
    <row r="2300" spans="1:19" ht="15.95" customHeight="1" x14ac:dyDescent="0.25">
      <c r="A2300" s="5" t="s">
        <v>466</v>
      </c>
      <c r="B2300" s="47"/>
      <c r="C2300" s="48" t="s">
        <v>467</v>
      </c>
      <c r="D2300" s="49" t="s">
        <v>468</v>
      </c>
      <c r="E2300" s="50"/>
      <c r="F2300" s="51"/>
      <c r="G2300" s="51"/>
      <c r="H2300" s="48"/>
      <c r="I2300" s="54"/>
      <c r="J2300" s="54"/>
      <c r="K2300" s="123">
        <f>+J2305+J2338</f>
        <v>2625004.2200000002</v>
      </c>
      <c r="L2300" s="26"/>
      <c r="M2300" s="49" t="str">
        <f>+IF(B2300="","",L2299-$K$3)</f>
        <v/>
      </c>
      <c r="N2300" s="75"/>
      <c r="O2300" s="161"/>
      <c r="P2300" s="5"/>
      <c r="Q2300" s="64"/>
      <c r="S2300" s="1"/>
    </row>
    <row r="2301" spans="1:19" ht="15.95" customHeight="1" x14ac:dyDescent="0.25">
      <c r="A2301" s="5"/>
      <c r="B2301" s="441" t="s">
        <v>1903</v>
      </c>
      <c r="C2301" s="439" t="s">
        <v>467</v>
      </c>
      <c r="D2301" s="437" t="s">
        <v>468</v>
      </c>
      <c r="E2301" s="444" t="s">
        <v>1109</v>
      </c>
      <c r="F2301" s="445">
        <v>1536</v>
      </c>
      <c r="G2301" s="438" t="s">
        <v>1145</v>
      </c>
      <c r="H2301" s="446">
        <v>85000</v>
      </c>
      <c r="I2301" s="446">
        <v>15300</v>
      </c>
      <c r="J2301" s="446">
        <f>+H2301+I2301</f>
        <v>100300</v>
      </c>
      <c r="K2301" s="277"/>
      <c r="L2301" s="26"/>
      <c r="M2301" s="66"/>
      <c r="N2301" s="42"/>
      <c r="O2301" s="151"/>
      <c r="P2301" s="5"/>
      <c r="Q2301" s="64"/>
      <c r="S2301" s="1"/>
    </row>
    <row r="2302" spans="1:19" ht="15.95" customHeight="1" x14ac:dyDescent="0.25">
      <c r="A2302" s="5"/>
      <c r="B2302" s="441" t="s">
        <v>1904</v>
      </c>
      <c r="C2302" s="439" t="s">
        <v>467</v>
      </c>
      <c r="D2302" s="437" t="s">
        <v>468</v>
      </c>
      <c r="E2302" s="444" t="s">
        <v>1905</v>
      </c>
      <c r="F2302" s="445">
        <v>1189</v>
      </c>
      <c r="G2302" s="438" t="s">
        <v>1164</v>
      </c>
      <c r="H2302" s="446">
        <v>640000</v>
      </c>
      <c r="I2302" s="446">
        <v>115200</v>
      </c>
      <c r="J2302" s="446">
        <f t="shared" ref="J2302:J2304" si="100">+H2302+I2302</f>
        <v>755200</v>
      </c>
      <c r="K2302" s="277" t="s">
        <v>3497</v>
      </c>
      <c r="L2302" s="26"/>
      <c r="M2302" s="66"/>
      <c r="N2302" s="42"/>
      <c r="O2302" s="151"/>
      <c r="P2302" s="5"/>
      <c r="Q2302" s="64"/>
      <c r="S2302" s="1"/>
    </row>
    <row r="2303" spans="1:19" ht="15.95" customHeight="1" x14ac:dyDescent="0.25">
      <c r="A2303" s="5"/>
      <c r="B2303" s="441" t="s">
        <v>1904</v>
      </c>
      <c r="C2303" s="439" t="s">
        <v>467</v>
      </c>
      <c r="D2303" s="437" t="s">
        <v>468</v>
      </c>
      <c r="E2303" s="444" t="s">
        <v>1084</v>
      </c>
      <c r="F2303" s="445">
        <v>1187</v>
      </c>
      <c r="G2303" s="438" t="s">
        <v>1906</v>
      </c>
      <c r="H2303" s="446">
        <v>572500</v>
      </c>
      <c r="I2303" s="446">
        <v>103050</v>
      </c>
      <c r="J2303" s="446">
        <f t="shared" si="100"/>
        <v>675550</v>
      </c>
      <c r="K2303" s="277"/>
      <c r="L2303" s="26"/>
      <c r="M2303" s="66"/>
      <c r="N2303" s="42"/>
      <c r="O2303" s="151"/>
      <c r="P2303" s="5"/>
      <c r="Q2303" s="64"/>
      <c r="S2303" s="1"/>
    </row>
    <row r="2304" spans="1:19" ht="15.95" customHeight="1" x14ac:dyDescent="0.25">
      <c r="A2304" s="5"/>
      <c r="B2304" s="441" t="s">
        <v>1904</v>
      </c>
      <c r="C2304" s="439" t="s">
        <v>467</v>
      </c>
      <c r="D2304" s="437" t="s">
        <v>468</v>
      </c>
      <c r="E2304" s="444" t="s">
        <v>1083</v>
      </c>
      <c r="F2304" s="445">
        <v>1186</v>
      </c>
      <c r="G2304" s="438" t="s">
        <v>1906</v>
      </c>
      <c r="H2304" s="446">
        <v>572500</v>
      </c>
      <c r="I2304" s="446">
        <v>103050</v>
      </c>
      <c r="J2304" s="446">
        <f t="shared" si="100"/>
        <v>675550</v>
      </c>
      <c r="K2304" s="277"/>
      <c r="L2304" s="26"/>
      <c r="M2304" s="66"/>
      <c r="N2304" s="42"/>
      <c r="O2304" s="151"/>
      <c r="P2304" s="5"/>
      <c r="Q2304" s="64"/>
      <c r="S2304" s="1"/>
    </row>
    <row r="2305" spans="1:19" ht="15.95" customHeight="1" x14ac:dyDescent="0.25">
      <c r="A2305" s="5"/>
      <c r="B2305" s="441"/>
      <c r="C2305" s="447"/>
      <c r="D2305" s="448"/>
      <c r="E2305" s="444"/>
      <c r="F2305" s="445"/>
      <c r="G2305" s="449"/>
      <c r="H2305" s="446"/>
      <c r="I2305" s="446"/>
      <c r="J2305" s="450">
        <f>SUM(J2301:J2304)</f>
        <v>2206600</v>
      </c>
      <c r="K2305" s="277"/>
      <c r="L2305" s="26"/>
      <c r="M2305" s="66"/>
      <c r="N2305" s="42"/>
      <c r="O2305" s="151"/>
      <c r="P2305" s="5"/>
      <c r="Q2305" s="64"/>
      <c r="S2305" s="1"/>
    </row>
    <row r="2306" spans="1:19" ht="15.95" customHeight="1" x14ac:dyDescent="0.25">
      <c r="A2306" s="5"/>
      <c r="B2306" s="84"/>
      <c r="C2306" s="58"/>
      <c r="D2306" s="66"/>
      <c r="E2306" s="85"/>
      <c r="F2306" s="142"/>
      <c r="G2306" s="142"/>
      <c r="H2306" s="58"/>
      <c r="I2306" s="86"/>
      <c r="J2306" s="86"/>
      <c r="K2306" s="277"/>
      <c r="L2306" s="26"/>
      <c r="M2306" s="66"/>
      <c r="N2306" s="42"/>
      <c r="O2306" s="151"/>
      <c r="P2306" s="5"/>
      <c r="Q2306" s="64"/>
      <c r="S2306" s="1"/>
    </row>
    <row r="2307" spans="1:19" ht="15.95" customHeight="1" x14ac:dyDescent="0.25">
      <c r="A2307" s="5"/>
      <c r="B2307" s="22" t="s">
        <v>1805</v>
      </c>
      <c r="C2307" s="93" t="s">
        <v>467</v>
      </c>
      <c r="D2307" s="42" t="s">
        <v>468</v>
      </c>
      <c r="E2307" s="42" t="s">
        <v>822</v>
      </c>
      <c r="F2307" s="11">
        <v>1209</v>
      </c>
      <c r="G2307" s="59" t="s">
        <v>1806</v>
      </c>
      <c r="H2307" s="100">
        <v>335187.65000000002</v>
      </c>
      <c r="I2307" s="100">
        <v>60333.77</v>
      </c>
      <c r="J2307" s="60">
        <f>+H2307+I2307</f>
        <v>395521.42000000004</v>
      </c>
      <c r="K2307" s="273"/>
      <c r="L2307" s="26"/>
      <c r="M2307" s="66" t="e">
        <f>+IF(B2307="","",L2306-$K$3)</f>
        <v>#VALUE!</v>
      </c>
      <c r="N2307" s="67">
        <v>42663</v>
      </c>
      <c r="O2307" s="151" t="s">
        <v>469</v>
      </c>
      <c r="P2307" s="64"/>
      <c r="Q2307" s="64"/>
      <c r="S2307" s="1"/>
    </row>
    <row r="2308" spans="1:19" s="426" customFormat="1" ht="15.95" customHeight="1" x14ac:dyDescent="0.25">
      <c r="A2308" s="358"/>
      <c r="B2308" s="362" t="s">
        <v>1807</v>
      </c>
      <c r="C2308" s="361" t="s">
        <v>467</v>
      </c>
      <c r="D2308" s="351" t="s">
        <v>468</v>
      </c>
      <c r="E2308" s="351" t="s">
        <v>821</v>
      </c>
      <c r="F2308" s="351">
        <v>1492</v>
      </c>
      <c r="G2308" s="352" t="s">
        <v>1145</v>
      </c>
      <c r="H2308" s="94">
        <v>22839.599999999999</v>
      </c>
      <c r="I2308" s="94">
        <v>4111.13</v>
      </c>
      <c r="J2308" s="94">
        <f>+H2308+I2308</f>
        <v>26950.73</v>
      </c>
      <c r="K2308" s="117"/>
      <c r="L2308" s="354"/>
      <c r="M2308" s="355"/>
      <c r="N2308" s="356"/>
      <c r="O2308" s="366"/>
      <c r="P2308" s="358"/>
      <c r="Q2308" s="358"/>
      <c r="S2308" s="427"/>
    </row>
    <row r="2309" spans="1:19" s="426" customFormat="1" ht="15.95" customHeight="1" x14ac:dyDescent="0.25">
      <c r="A2309" s="358"/>
      <c r="B2309" s="386" t="s">
        <v>3396</v>
      </c>
      <c r="C2309" s="350" t="s">
        <v>467</v>
      </c>
      <c r="D2309" s="349" t="s">
        <v>468</v>
      </c>
      <c r="E2309" s="349" t="s">
        <v>821</v>
      </c>
      <c r="F2309" s="349">
        <v>1492</v>
      </c>
      <c r="G2309" s="385" t="s">
        <v>3397</v>
      </c>
      <c r="H2309" s="94"/>
      <c r="I2309" s="94"/>
      <c r="J2309" s="94">
        <f>-J2308</f>
        <v>-26950.73</v>
      </c>
      <c r="K2309" s="117"/>
      <c r="L2309" s="354"/>
      <c r="M2309" s="355"/>
      <c r="N2309" s="356"/>
      <c r="O2309" s="366"/>
      <c r="P2309" s="358"/>
      <c r="Q2309" s="358"/>
      <c r="S2309" s="427"/>
    </row>
    <row r="2310" spans="1:19" s="426" customFormat="1" ht="15.95" customHeight="1" x14ac:dyDescent="0.25">
      <c r="A2310" s="358"/>
      <c r="B2310" s="362" t="s">
        <v>1805</v>
      </c>
      <c r="C2310" s="361" t="s">
        <v>467</v>
      </c>
      <c r="D2310" s="351" t="s">
        <v>468</v>
      </c>
      <c r="E2310" s="351" t="s">
        <v>1809</v>
      </c>
      <c r="F2310" s="351">
        <v>1493</v>
      </c>
      <c r="G2310" s="352" t="s">
        <v>1808</v>
      </c>
      <c r="H2310" s="94">
        <v>90000</v>
      </c>
      <c r="I2310" s="94">
        <v>0</v>
      </c>
      <c r="J2310" s="94">
        <f t="shared" ref="J2310:J2316" si="101">+H2310+I2310</f>
        <v>90000</v>
      </c>
      <c r="K2310" s="117"/>
      <c r="L2310" s="354"/>
      <c r="M2310" s="355"/>
      <c r="N2310" s="356"/>
      <c r="O2310" s="366"/>
      <c r="P2310" s="358"/>
      <c r="Q2310" s="358"/>
      <c r="S2310" s="427"/>
    </row>
    <row r="2311" spans="1:19" s="426" customFormat="1" ht="15.95" customHeight="1" x14ac:dyDescent="0.25">
      <c r="A2311" s="358"/>
      <c r="B2311" s="386" t="s">
        <v>3396</v>
      </c>
      <c r="C2311" s="350" t="s">
        <v>467</v>
      </c>
      <c r="D2311" s="349" t="s">
        <v>468</v>
      </c>
      <c r="E2311" s="349" t="s">
        <v>1809</v>
      </c>
      <c r="F2311" s="349">
        <v>1493</v>
      </c>
      <c r="G2311" s="385" t="s">
        <v>3397</v>
      </c>
      <c r="H2311" s="94"/>
      <c r="I2311" s="94"/>
      <c r="J2311" s="94">
        <f>-J2310</f>
        <v>-90000</v>
      </c>
      <c r="K2311" s="117"/>
      <c r="L2311" s="354"/>
      <c r="M2311" s="355"/>
      <c r="N2311" s="356"/>
      <c r="O2311" s="366"/>
      <c r="P2311" s="358"/>
      <c r="Q2311" s="358"/>
      <c r="S2311" s="427"/>
    </row>
    <row r="2312" spans="1:19" s="426" customFormat="1" ht="15.95" customHeight="1" x14ac:dyDescent="0.25">
      <c r="A2312" s="358"/>
      <c r="B2312" s="362" t="s">
        <v>742</v>
      </c>
      <c r="C2312" s="361" t="s">
        <v>467</v>
      </c>
      <c r="D2312" s="351" t="s">
        <v>468</v>
      </c>
      <c r="E2312" s="351" t="s">
        <v>993</v>
      </c>
      <c r="F2312" s="351">
        <v>1536</v>
      </c>
      <c r="G2312" s="352" t="s">
        <v>1145</v>
      </c>
      <c r="H2312" s="94">
        <v>34000</v>
      </c>
      <c r="I2312" s="94">
        <v>6120</v>
      </c>
      <c r="J2312" s="94">
        <f t="shared" si="101"/>
        <v>40120</v>
      </c>
      <c r="K2312" s="117"/>
      <c r="L2312" s="354"/>
      <c r="M2312" s="355"/>
      <c r="N2312" s="356"/>
      <c r="O2312" s="366"/>
      <c r="P2312" s="358"/>
      <c r="Q2312" s="358"/>
      <c r="S2312" s="427"/>
    </row>
    <row r="2313" spans="1:19" s="426" customFormat="1" ht="15.95" customHeight="1" x14ac:dyDescent="0.25">
      <c r="A2313" s="358"/>
      <c r="B2313" s="386" t="s">
        <v>3396</v>
      </c>
      <c r="C2313" s="350" t="s">
        <v>467</v>
      </c>
      <c r="D2313" s="349" t="s">
        <v>468</v>
      </c>
      <c r="E2313" s="349" t="s">
        <v>993</v>
      </c>
      <c r="F2313" s="349">
        <v>1536</v>
      </c>
      <c r="G2313" s="385" t="s">
        <v>3397</v>
      </c>
      <c r="H2313" s="94"/>
      <c r="I2313" s="94"/>
      <c r="J2313" s="94">
        <f>-J2312</f>
        <v>-40120</v>
      </c>
      <c r="K2313" s="117"/>
      <c r="L2313" s="354"/>
      <c r="M2313" s="355"/>
      <c r="N2313" s="356"/>
      <c r="O2313" s="366"/>
      <c r="P2313" s="358"/>
      <c r="Q2313" s="358"/>
      <c r="S2313" s="427"/>
    </row>
    <row r="2314" spans="1:19" s="426" customFormat="1" ht="15.95" customHeight="1" x14ac:dyDescent="0.25">
      <c r="A2314" s="358"/>
      <c r="B2314" s="362" t="s">
        <v>1477</v>
      </c>
      <c r="C2314" s="361" t="s">
        <v>467</v>
      </c>
      <c r="D2314" s="351" t="s">
        <v>468</v>
      </c>
      <c r="E2314" s="351" t="s">
        <v>1014</v>
      </c>
      <c r="F2314" s="351">
        <v>1682</v>
      </c>
      <c r="G2314" s="352" t="s">
        <v>1808</v>
      </c>
      <c r="H2314" s="94">
        <v>120000</v>
      </c>
      <c r="I2314" s="94">
        <v>0</v>
      </c>
      <c r="J2314" s="94">
        <f t="shared" si="101"/>
        <v>120000</v>
      </c>
      <c r="K2314" s="117"/>
      <c r="L2314" s="354"/>
      <c r="M2314" s="355"/>
      <c r="N2314" s="356"/>
      <c r="O2314" s="366"/>
      <c r="P2314" s="358"/>
      <c r="Q2314" s="358"/>
      <c r="S2314" s="427"/>
    </row>
    <row r="2315" spans="1:19" s="426" customFormat="1" ht="15.95" customHeight="1" x14ac:dyDescent="0.25">
      <c r="A2315" s="358"/>
      <c r="B2315" s="386" t="s">
        <v>4134</v>
      </c>
      <c r="C2315" s="350" t="s">
        <v>467</v>
      </c>
      <c r="D2315" s="349" t="s">
        <v>468</v>
      </c>
      <c r="E2315" s="349" t="s">
        <v>1014</v>
      </c>
      <c r="F2315" s="349">
        <v>1682</v>
      </c>
      <c r="G2315" s="385" t="s">
        <v>3826</v>
      </c>
      <c r="H2315" s="127"/>
      <c r="I2315" s="127"/>
      <c r="J2315" s="127">
        <f>-J2314</f>
        <v>-120000</v>
      </c>
      <c r="K2315" s="117"/>
      <c r="L2315" s="354"/>
      <c r="M2315" s="355"/>
      <c r="N2315" s="356"/>
      <c r="O2315" s="366"/>
      <c r="P2315" s="358"/>
      <c r="Q2315" s="358"/>
      <c r="S2315" s="427"/>
    </row>
    <row r="2316" spans="1:19" s="426" customFormat="1" ht="15.95" customHeight="1" x14ac:dyDescent="0.25">
      <c r="A2316" s="358"/>
      <c r="B2316" s="362" t="s">
        <v>1810</v>
      </c>
      <c r="C2316" s="361" t="s">
        <v>467</v>
      </c>
      <c r="D2316" s="351" t="s">
        <v>468</v>
      </c>
      <c r="E2316" s="351" t="s">
        <v>807</v>
      </c>
      <c r="F2316" s="351">
        <v>1580</v>
      </c>
      <c r="G2316" s="352" t="s">
        <v>1808</v>
      </c>
      <c r="H2316" s="94">
        <v>120000</v>
      </c>
      <c r="I2316" s="94">
        <v>0</v>
      </c>
      <c r="J2316" s="94">
        <f t="shared" si="101"/>
        <v>120000</v>
      </c>
      <c r="K2316" s="117"/>
      <c r="L2316" s="354"/>
      <c r="M2316" s="355"/>
      <c r="N2316" s="356"/>
      <c r="O2316" s="366"/>
      <c r="P2316" s="358"/>
      <c r="Q2316" s="358"/>
      <c r="S2316" s="427"/>
    </row>
    <row r="2317" spans="1:19" s="426" customFormat="1" ht="15.95" customHeight="1" x14ac:dyDescent="0.25">
      <c r="A2317" s="358"/>
      <c r="B2317" s="386" t="s">
        <v>3396</v>
      </c>
      <c r="C2317" s="350" t="s">
        <v>467</v>
      </c>
      <c r="D2317" s="349" t="s">
        <v>468</v>
      </c>
      <c r="E2317" s="349" t="s">
        <v>807</v>
      </c>
      <c r="F2317" s="349">
        <v>1580</v>
      </c>
      <c r="G2317" s="385" t="s">
        <v>3397</v>
      </c>
      <c r="H2317" s="94"/>
      <c r="I2317" s="94"/>
      <c r="J2317" s="94">
        <f>-J2316</f>
        <v>-120000</v>
      </c>
      <c r="K2317" s="117"/>
      <c r="L2317" s="354"/>
      <c r="M2317" s="355"/>
      <c r="N2317" s="356"/>
      <c r="O2317" s="366"/>
      <c r="P2317" s="358"/>
      <c r="Q2317" s="358"/>
      <c r="S2317" s="427"/>
    </row>
    <row r="2318" spans="1:19" s="426" customFormat="1" ht="15.95" customHeight="1" x14ac:dyDescent="0.25">
      <c r="A2318" s="358"/>
      <c r="B2318" s="362" t="s">
        <v>1807</v>
      </c>
      <c r="C2318" s="361" t="s">
        <v>467</v>
      </c>
      <c r="D2318" s="351" t="s">
        <v>468</v>
      </c>
      <c r="E2318" s="351" t="s">
        <v>818</v>
      </c>
      <c r="F2318" s="351">
        <v>1313</v>
      </c>
      <c r="G2318" s="352" t="s">
        <v>1808</v>
      </c>
      <c r="H2318" s="94">
        <v>90000</v>
      </c>
      <c r="I2318" s="94">
        <v>0</v>
      </c>
      <c r="J2318" s="94">
        <f t="shared" ref="J2318:J2330" si="102">+H2318+I2318</f>
        <v>90000</v>
      </c>
      <c r="K2318" s="117"/>
      <c r="L2318" s="354"/>
      <c r="M2318" s="355"/>
      <c r="N2318" s="351"/>
      <c r="O2318" s="366"/>
      <c r="P2318" s="358"/>
      <c r="Q2318" s="358"/>
      <c r="S2318" s="427"/>
    </row>
    <row r="2319" spans="1:19" s="426" customFormat="1" ht="15.95" customHeight="1" x14ac:dyDescent="0.25">
      <c r="A2319" s="358"/>
      <c r="B2319" s="386" t="s">
        <v>3396</v>
      </c>
      <c r="C2319" s="350" t="s">
        <v>467</v>
      </c>
      <c r="D2319" s="349" t="s">
        <v>468</v>
      </c>
      <c r="E2319" s="349" t="s">
        <v>818</v>
      </c>
      <c r="F2319" s="349">
        <v>1313</v>
      </c>
      <c r="G2319" s="385" t="s">
        <v>3397</v>
      </c>
      <c r="H2319" s="94"/>
      <c r="I2319" s="94"/>
      <c r="J2319" s="94">
        <f>-J2318</f>
        <v>-90000</v>
      </c>
      <c r="K2319" s="117"/>
      <c r="L2319" s="354"/>
      <c r="M2319" s="355"/>
      <c r="N2319" s="351"/>
      <c r="O2319" s="366"/>
      <c r="P2319" s="358"/>
      <c r="Q2319" s="358"/>
      <c r="S2319" s="427"/>
    </row>
    <row r="2320" spans="1:19" s="426" customFormat="1" ht="15.95" customHeight="1" x14ac:dyDescent="0.25">
      <c r="A2320" s="358"/>
      <c r="B2320" s="362" t="s">
        <v>2906</v>
      </c>
      <c r="C2320" s="361" t="s">
        <v>467</v>
      </c>
      <c r="D2320" s="351" t="s">
        <v>468</v>
      </c>
      <c r="E2320" s="351" t="s">
        <v>1101</v>
      </c>
      <c r="F2320" s="351">
        <v>1823</v>
      </c>
      <c r="G2320" s="352" t="s">
        <v>1808</v>
      </c>
      <c r="H2320" s="94">
        <v>120000</v>
      </c>
      <c r="I2320" s="94">
        <v>0</v>
      </c>
      <c r="J2320" s="94">
        <f t="shared" si="102"/>
        <v>120000</v>
      </c>
      <c r="K2320" s="117"/>
      <c r="L2320" s="354"/>
      <c r="M2320" s="355"/>
      <c r="N2320" s="351"/>
      <c r="O2320" s="366"/>
      <c r="P2320" s="358"/>
      <c r="Q2320" s="358"/>
      <c r="S2320" s="427"/>
    </row>
    <row r="2321" spans="1:19" s="426" customFormat="1" ht="15.95" customHeight="1" x14ac:dyDescent="0.25">
      <c r="A2321" s="358"/>
      <c r="B2321" s="386" t="s">
        <v>4134</v>
      </c>
      <c r="C2321" s="350" t="s">
        <v>467</v>
      </c>
      <c r="D2321" s="349" t="s">
        <v>468</v>
      </c>
      <c r="E2321" s="349" t="s">
        <v>1101</v>
      </c>
      <c r="F2321" s="349">
        <v>1823</v>
      </c>
      <c r="G2321" s="385" t="s">
        <v>3826</v>
      </c>
      <c r="H2321" s="94"/>
      <c r="I2321" s="94"/>
      <c r="J2321" s="94">
        <f>-J2320</f>
        <v>-120000</v>
      </c>
      <c r="K2321" s="117"/>
      <c r="L2321" s="354"/>
      <c r="M2321" s="355"/>
      <c r="N2321" s="351"/>
      <c r="O2321" s="366"/>
      <c r="P2321" s="358"/>
      <c r="Q2321" s="358"/>
      <c r="S2321" s="427"/>
    </row>
    <row r="2322" spans="1:19" s="426" customFormat="1" ht="15.95" customHeight="1" x14ac:dyDescent="0.25">
      <c r="A2322" s="358"/>
      <c r="B2322" s="362" t="s">
        <v>1805</v>
      </c>
      <c r="C2322" s="361" t="s">
        <v>467</v>
      </c>
      <c r="D2322" s="351" t="s">
        <v>468</v>
      </c>
      <c r="E2322" s="351" t="s">
        <v>809</v>
      </c>
      <c r="F2322" s="351">
        <v>1537</v>
      </c>
      <c r="G2322" s="352" t="s">
        <v>1145</v>
      </c>
      <c r="H2322" s="94">
        <v>91725</v>
      </c>
      <c r="I2322" s="94">
        <v>16510.5</v>
      </c>
      <c r="J2322" s="94">
        <f t="shared" si="102"/>
        <v>108235.5</v>
      </c>
      <c r="K2322" s="117"/>
      <c r="L2322" s="354"/>
      <c r="M2322" s="355"/>
      <c r="N2322" s="351"/>
      <c r="O2322" s="366"/>
      <c r="P2322" s="358"/>
      <c r="Q2322" s="358"/>
      <c r="S2322" s="427"/>
    </row>
    <row r="2323" spans="1:19" s="426" customFormat="1" ht="15.95" customHeight="1" x14ac:dyDescent="0.25">
      <c r="A2323" s="358"/>
      <c r="B2323" s="386" t="s">
        <v>3396</v>
      </c>
      <c r="C2323" s="350" t="s">
        <v>467</v>
      </c>
      <c r="D2323" s="349" t="s">
        <v>468</v>
      </c>
      <c r="E2323" s="349" t="s">
        <v>809</v>
      </c>
      <c r="F2323" s="349">
        <v>1537</v>
      </c>
      <c r="G2323" s="385" t="s">
        <v>3397</v>
      </c>
      <c r="H2323" s="94"/>
      <c r="I2323" s="94"/>
      <c r="J2323" s="94">
        <f>-J2322</f>
        <v>-108235.5</v>
      </c>
      <c r="K2323" s="117"/>
      <c r="L2323" s="354"/>
      <c r="M2323" s="355"/>
      <c r="N2323" s="351"/>
      <c r="O2323" s="366"/>
      <c r="P2323" s="358"/>
      <c r="Q2323" s="358"/>
      <c r="S2323" s="427"/>
    </row>
    <row r="2324" spans="1:19" s="426" customFormat="1" ht="15.95" customHeight="1" x14ac:dyDescent="0.25">
      <c r="A2324" s="358"/>
      <c r="B2324" s="362" t="s">
        <v>1846</v>
      </c>
      <c r="C2324" s="361" t="s">
        <v>467</v>
      </c>
      <c r="D2324" s="351" t="s">
        <v>468</v>
      </c>
      <c r="E2324" s="351" t="s">
        <v>1638</v>
      </c>
      <c r="F2324" s="351">
        <v>1700</v>
      </c>
      <c r="G2324" s="352" t="s">
        <v>1145</v>
      </c>
      <c r="H2324" s="94">
        <v>8489</v>
      </c>
      <c r="I2324" s="94">
        <v>1528.02</v>
      </c>
      <c r="J2324" s="94">
        <f t="shared" si="102"/>
        <v>10017.02</v>
      </c>
      <c r="K2324" s="117"/>
      <c r="L2324" s="354"/>
      <c r="M2324" s="355"/>
      <c r="N2324" s="351"/>
      <c r="O2324" s="366"/>
      <c r="P2324" s="358"/>
      <c r="Q2324" s="358"/>
      <c r="S2324" s="427"/>
    </row>
    <row r="2325" spans="1:19" s="426" customFormat="1" ht="15.95" customHeight="1" x14ac:dyDescent="0.25">
      <c r="A2325" s="358"/>
      <c r="B2325" s="362" t="s">
        <v>1846</v>
      </c>
      <c r="C2325" s="361" t="s">
        <v>467</v>
      </c>
      <c r="D2325" s="351" t="s">
        <v>468</v>
      </c>
      <c r="E2325" s="351" t="s">
        <v>1995</v>
      </c>
      <c r="F2325" s="351">
        <v>1762</v>
      </c>
      <c r="G2325" s="352" t="s">
        <v>4292</v>
      </c>
      <c r="H2325" s="94">
        <v>10903.2</v>
      </c>
      <c r="I2325" s="94">
        <v>1962.58</v>
      </c>
      <c r="J2325" s="94">
        <f t="shared" si="102"/>
        <v>12865.78</v>
      </c>
      <c r="K2325" s="117"/>
      <c r="L2325" s="354"/>
      <c r="M2325" s="355"/>
      <c r="N2325" s="351"/>
      <c r="O2325" s="366"/>
      <c r="P2325" s="358"/>
      <c r="Q2325" s="358"/>
      <c r="S2325" s="427"/>
    </row>
    <row r="2326" spans="1:19" s="426" customFormat="1" ht="15.95" customHeight="1" x14ac:dyDescent="0.25">
      <c r="A2326" s="358"/>
      <c r="B2326" s="362" t="s">
        <v>1846</v>
      </c>
      <c r="C2326" s="361" t="s">
        <v>467</v>
      </c>
      <c r="D2326" s="351" t="s">
        <v>468</v>
      </c>
      <c r="E2326" s="351" t="s">
        <v>1907</v>
      </c>
      <c r="F2326" s="351">
        <v>1569</v>
      </c>
      <c r="G2326" s="352" t="s">
        <v>1145</v>
      </c>
      <c r="H2326" s="94">
        <v>30452.799999999999</v>
      </c>
      <c r="I2326" s="94">
        <v>5481.5</v>
      </c>
      <c r="J2326" s="94">
        <f t="shared" si="102"/>
        <v>35934.300000000003</v>
      </c>
      <c r="K2326" s="117"/>
      <c r="L2326" s="354"/>
      <c r="M2326" s="355"/>
      <c r="N2326" s="351"/>
      <c r="O2326" s="366"/>
      <c r="P2326" s="358"/>
      <c r="Q2326" s="358"/>
      <c r="S2326" s="427"/>
    </row>
    <row r="2327" spans="1:19" s="426" customFormat="1" ht="15.95" customHeight="1" x14ac:dyDescent="0.25">
      <c r="A2327" s="358"/>
      <c r="B2327" s="386" t="s">
        <v>4134</v>
      </c>
      <c r="C2327" s="350" t="s">
        <v>467</v>
      </c>
      <c r="D2327" s="349" t="s">
        <v>468</v>
      </c>
      <c r="E2327" s="349" t="s">
        <v>1907</v>
      </c>
      <c r="F2327" s="349">
        <v>1823</v>
      </c>
      <c r="G2327" s="385" t="s">
        <v>3826</v>
      </c>
      <c r="H2327" s="94"/>
      <c r="I2327" s="94"/>
      <c r="J2327" s="94">
        <f>-J2326</f>
        <v>-35934.300000000003</v>
      </c>
      <c r="K2327" s="117"/>
      <c r="L2327" s="354"/>
      <c r="M2327" s="355"/>
      <c r="N2327" s="351"/>
      <c r="O2327" s="366"/>
      <c r="P2327" s="358"/>
      <c r="Q2327" s="358"/>
      <c r="S2327" s="427"/>
    </row>
    <row r="2328" spans="1:19" s="426" customFormat="1" ht="15.95" customHeight="1" x14ac:dyDescent="0.25">
      <c r="A2328" s="358"/>
      <c r="B2328" s="362" t="s">
        <v>1807</v>
      </c>
      <c r="C2328" s="361" t="s">
        <v>467</v>
      </c>
      <c r="D2328" s="351" t="s">
        <v>468</v>
      </c>
      <c r="E2328" s="351" t="s">
        <v>820</v>
      </c>
      <c r="F2328" s="351">
        <v>1490</v>
      </c>
      <c r="G2328" s="352" t="s">
        <v>1145</v>
      </c>
      <c r="H2328" s="94">
        <v>136469.25</v>
      </c>
      <c r="I2328" s="94">
        <v>1471.1</v>
      </c>
      <c r="J2328" s="94">
        <f t="shared" si="102"/>
        <v>137940.35</v>
      </c>
      <c r="K2328" s="117"/>
      <c r="L2328" s="354"/>
      <c r="M2328" s="355"/>
      <c r="N2328" s="351"/>
      <c r="O2328" s="366"/>
      <c r="P2328" s="358"/>
      <c r="Q2328" s="358"/>
      <c r="S2328" s="427"/>
    </row>
    <row r="2329" spans="1:19" s="426" customFormat="1" ht="15.95" customHeight="1" x14ac:dyDescent="0.25">
      <c r="A2329" s="358"/>
      <c r="B2329" s="386" t="s">
        <v>3396</v>
      </c>
      <c r="C2329" s="350" t="s">
        <v>467</v>
      </c>
      <c r="D2329" s="349" t="s">
        <v>468</v>
      </c>
      <c r="E2329" s="349" t="s">
        <v>820</v>
      </c>
      <c r="F2329" s="349">
        <v>1490</v>
      </c>
      <c r="G2329" s="385" t="s">
        <v>3397</v>
      </c>
      <c r="H2329" s="94"/>
      <c r="I2329" s="94"/>
      <c r="J2329" s="94">
        <f>-J2328</f>
        <v>-137940.35</v>
      </c>
      <c r="K2329" s="117"/>
      <c r="L2329" s="354"/>
      <c r="M2329" s="355"/>
      <c r="N2329" s="351"/>
      <c r="O2329" s="366"/>
      <c r="P2329" s="358"/>
      <c r="Q2329" s="358"/>
      <c r="S2329" s="427"/>
    </row>
    <row r="2330" spans="1:19" s="426" customFormat="1" ht="15.95" customHeight="1" x14ac:dyDescent="0.25">
      <c r="A2330" s="358"/>
      <c r="B2330" s="362" t="s">
        <v>1807</v>
      </c>
      <c r="C2330" s="361" t="s">
        <v>467</v>
      </c>
      <c r="D2330" s="351" t="s">
        <v>468</v>
      </c>
      <c r="E2330" s="351" t="s">
        <v>819</v>
      </c>
      <c r="F2330" s="351">
        <v>1491</v>
      </c>
      <c r="G2330" s="352" t="s">
        <v>124</v>
      </c>
      <c r="H2330" s="94">
        <v>95770</v>
      </c>
      <c r="I2330" s="94">
        <v>0</v>
      </c>
      <c r="J2330" s="94">
        <f t="shared" si="102"/>
        <v>95770</v>
      </c>
      <c r="K2330" s="117"/>
      <c r="L2330" s="354"/>
      <c r="M2330" s="355"/>
      <c r="N2330" s="351"/>
      <c r="O2330" s="366"/>
      <c r="P2330" s="358"/>
      <c r="Q2330" s="358"/>
      <c r="S2330" s="427"/>
    </row>
    <row r="2331" spans="1:19" s="426" customFormat="1" ht="15.95" customHeight="1" x14ac:dyDescent="0.25">
      <c r="A2331" s="358"/>
      <c r="B2331" s="386" t="s">
        <v>3396</v>
      </c>
      <c r="C2331" s="350" t="s">
        <v>467</v>
      </c>
      <c r="D2331" s="349" t="s">
        <v>468</v>
      </c>
      <c r="E2331" s="349" t="s">
        <v>819</v>
      </c>
      <c r="F2331" s="349">
        <v>1491</v>
      </c>
      <c r="G2331" s="385" t="s">
        <v>3397</v>
      </c>
      <c r="H2331" s="94"/>
      <c r="I2331" s="94"/>
      <c r="J2331" s="94">
        <f>-J2330</f>
        <v>-95770</v>
      </c>
      <c r="K2331" s="117"/>
      <c r="L2331" s="354"/>
      <c r="M2331" s="355"/>
      <c r="N2331" s="351"/>
      <c r="O2331" s="366"/>
      <c r="P2331" s="358"/>
      <c r="Q2331" s="358"/>
      <c r="S2331" s="427"/>
    </row>
    <row r="2332" spans="1:19" s="426" customFormat="1" ht="15.95" customHeight="1" x14ac:dyDescent="0.25">
      <c r="A2332" s="358"/>
      <c r="B2332" s="362" t="s">
        <v>1832</v>
      </c>
      <c r="C2332" s="361" t="s">
        <v>467</v>
      </c>
      <c r="D2332" s="351" t="s">
        <v>468</v>
      </c>
      <c r="E2332" s="351" t="s">
        <v>1097</v>
      </c>
      <c r="F2332" s="351">
        <v>1738</v>
      </c>
      <c r="G2332" s="352" t="s">
        <v>1808</v>
      </c>
      <c r="H2332" s="94">
        <v>120000</v>
      </c>
      <c r="I2332" s="94">
        <v>0</v>
      </c>
      <c r="J2332" s="94">
        <f t="shared" ref="J2332:J2336" si="103">+H2332+I2332</f>
        <v>120000</v>
      </c>
      <c r="K2332" s="117"/>
      <c r="L2332" s="354"/>
      <c r="M2332" s="355"/>
      <c r="N2332" s="351"/>
      <c r="O2332" s="366"/>
      <c r="P2332" s="358"/>
      <c r="Q2332" s="358"/>
      <c r="S2332" s="427"/>
    </row>
    <row r="2333" spans="1:19" s="426" customFormat="1" ht="15.95" customHeight="1" x14ac:dyDescent="0.25">
      <c r="A2333" s="358"/>
      <c r="B2333" s="386" t="s">
        <v>4134</v>
      </c>
      <c r="C2333" s="350" t="s">
        <v>467</v>
      </c>
      <c r="D2333" s="349" t="s">
        <v>468</v>
      </c>
      <c r="E2333" s="349" t="s">
        <v>1097</v>
      </c>
      <c r="F2333" s="349">
        <v>1738</v>
      </c>
      <c r="G2333" s="385" t="s">
        <v>3826</v>
      </c>
      <c r="H2333" s="94"/>
      <c r="I2333" s="94"/>
      <c r="J2333" s="94">
        <f>-J2332</f>
        <v>-120000</v>
      </c>
      <c r="K2333" s="117"/>
      <c r="L2333" s="354"/>
      <c r="M2333" s="355"/>
      <c r="N2333" s="351"/>
      <c r="O2333" s="366"/>
      <c r="P2333" s="358"/>
      <c r="Q2333" s="358"/>
      <c r="S2333" s="427"/>
    </row>
    <row r="2334" spans="1:19" s="426" customFormat="1" ht="15.95" customHeight="1" x14ac:dyDescent="0.25">
      <c r="A2334" s="358"/>
      <c r="B2334" s="362" t="s">
        <v>1847</v>
      </c>
      <c r="C2334" s="361" t="s">
        <v>467</v>
      </c>
      <c r="D2334" s="351" t="s">
        <v>468</v>
      </c>
      <c r="E2334" s="351" t="s">
        <v>808</v>
      </c>
      <c r="F2334" s="351">
        <v>1540</v>
      </c>
      <c r="G2334" s="352" t="s">
        <v>1808</v>
      </c>
      <c r="H2334" s="94">
        <v>90000</v>
      </c>
      <c r="I2334" s="94">
        <v>0</v>
      </c>
      <c r="J2334" s="94">
        <f t="shared" si="103"/>
        <v>90000</v>
      </c>
      <c r="K2334" s="117"/>
      <c r="L2334" s="354"/>
      <c r="M2334" s="355"/>
      <c r="N2334" s="351"/>
      <c r="O2334" s="366"/>
      <c r="P2334" s="358"/>
      <c r="Q2334" s="358"/>
      <c r="S2334" s="427"/>
    </row>
    <row r="2335" spans="1:19" s="426" customFormat="1" ht="15.95" customHeight="1" x14ac:dyDescent="0.25">
      <c r="A2335" s="358"/>
      <c r="B2335" s="386" t="s">
        <v>3396</v>
      </c>
      <c r="C2335" s="350" t="s">
        <v>467</v>
      </c>
      <c r="D2335" s="349" t="s">
        <v>468</v>
      </c>
      <c r="E2335" s="349" t="s">
        <v>808</v>
      </c>
      <c r="F2335" s="349">
        <v>1540</v>
      </c>
      <c r="G2335" s="385" t="s">
        <v>3397</v>
      </c>
      <c r="H2335" s="94"/>
      <c r="I2335" s="94"/>
      <c r="J2335" s="94">
        <f>-J2334</f>
        <v>-90000</v>
      </c>
      <c r="K2335" s="117"/>
      <c r="L2335" s="354"/>
      <c r="M2335" s="355"/>
      <c r="N2335" s="351"/>
      <c r="O2335" s="366"/>
      <c r="P2335" s="358"/>
      <c r="Q2335" s="358"/>
      <c r="S2335" s="427"/>
    </row>
    <row r="2336" spans="1:19" s="426" customFormat="1" ht="15.95" customHeight="1" x14ac:dyDescent="0.25">
      <c r="A2336" s="358"/>
      <c r="B2336" s="362" t="s">
        <v>1846</v>
      </c>
      <c r="C2336" s="361" t="s">
        <v>467</v>
      </c>
      <c r="D2336" s="351" t="s">
        <v>468</v>
      </c>
      <c r="E2336" s="351" t="s">
        <v>1026</v>
      </c>
      <c r="F2336" s="351">
        <v>1739</v>
      </c>
      <c r="G2336" s="352" t="s">
        <v>1145</v>
      </c>
      <c r="H2336" s="94">
        <v>8489</v>
      </c>
      <c r="I2336" s="94">
        <v>1528.02</v>
      </c>
      <c r="J2336" s="94">
        <f t="shared" si="103"/>
        <v>10017.02</v>
      </c>
      <c r="K2336" s="117"/>
      <c r="L2336" s="354"/>
      <c r="M2336" s="355"/>
      <c r="N2336" s="351"/>
      <c r="O2336" s="366"/>
      <c r="P2336" s="358"/>
      <c r="Q2336" s="358"/>
      <c r="S2336" s="427"/>
    </row>
    <row r="2337" spans="1:19" s="426" customFormat="1" ht="15.95" customHeight="1" x14ac:dyDescent="0.25">
      <c r="A2337" s="358"/>
      <c r="B2337" s="386" t="s">
        <v>4134</v>
      </c>
      <c r="C2337" s="350" t="s">
        <v>467</v>
      </c>
      <c r="D2337" s="349" t="s">
        <v>468</v>
      </c>
      <c r="E2337" s="349" t="s">
        <v>1026</v>
      </c>
      <c r="F2337" s="349">
        <v>1739</v>
      </c>
      <c r="G2337" s="385" t="s">
        <v>3826</v>
      </c>
      <c r="H2337" s="94"/>
      <c r="I2337" s="94"/>
      <c r="J2337" s="94">
        <f>-J2336</f>
        <v>-10017.02</v>
      </c>
      <c r="K2337" s="117"/>
      <c r="L2337" s="354"/>
      <c r="M2337" s="355"/>
      <c r="N2337" s="351"/>
      <c r="O2337" s="366"/>
      <c r="P2337" s="358"/>
      <c r="Q2337" s="358"/>
      <c r="S2337" s="427"/>
    </row>
    <row r="2338" spans="1:19" ht="15.95" customHeight="1" x14ac:dyDescent="0.25">
      <c r="A2338" s="5"/>
      <c r="B2338" s="22"/>
      <c r="C2338" s="93"/>
      <c r="D2338" s="42"/>
      <c r="E2338" s="42"/>
      <c r="F2338" s="11"/>
      <c r="G2338" s="59"/>
      <c r="H2338" s="100"/>
      <c r="I2338" s="100"/>
      <c r="J2338" s="70">
        <f>SUM(J2307:J2337)</f>
        <v>418404.22000000009</v>
      </c>
      <c r="K2338" s="273"/>
      <c r="L2338" s="26"/>
      <c r="M2338" s="66"/>
      <c r="N2338" s="42"/>
      <c r="O2338" s="151"/>
      <c r="P2338" s="64"/>
      <c r="Q2338" s="64"/>
      <c r="S2338" s="1"/>
    </row>
    <row r="2339" spans="1:19" ht="15.95" customHeight="1" x14ac:dyDescent="0.25">
      <c r="A2339" s="5"/>
      <c r="B2339" s="22"/>
      <c r="C2339" s="93"/>
      <c r="D2339" s="42"/>
      <c r="E2339" s="42"/>
      <c r="F2339" s="11"/>
      <c r="G2339" s="59"/>
      <c r="H2339" s="204"/>
      <c r="I2339" s="100"/>
      <c r="J2339" s="94"/>
      <c r="K2339" s="273"/>
      <c r="L2339" s="73"/>
      <c r="M2339" s="66"/>
      <c r="N2339" s="42"/>
      <c r="O2339" s="151"/>
      <c r="P2339" s="64"/>
      <c r="Q2339" s="64"/>
      <c r="S2339" s="1"/>
    </row>
    <row r="2340" spans="1:19" ht="15.95" customHeight="1" x14ac:dyDescent="0.25">
      <c r="A2340" s="5"/>
      <c r="B2340" s="47"/>
      <c r="C2340" s="48" t="s">
        <v>499</v>
      </c>
      <c r="D2340" s="49" t="s">
        <v>500</v>
      </c>
      <c r="E2340" s="50"/>
      <c r="F2340" s="51"/>
      <c r="G2340" s="52"/>
      <c r="H2340" s="48"/>
      <c r="I2340" s="54"/>
      <c r="J2340" s="54"/>
      <c r="K2340" s="123">
        <f>+J2378</f>
        <v>0</v>
      </c>
      <c r="L2340" s="26" t="e">
        <f t="shared" ref="L2340:L2365" si="104">+IF(B2341="","",B2341+30)</f>
        <v>#VALUE!</v>
      </c>
      <c r="M2340" s="49"/>
      <c r="N2340" s="75"/>
      <c r="O2340" s="161"/>
      <c r="P2340" s="5"/>
      <c r="Q2340" s="64"/>
      <c r="S2340" s="1"/>
    </row>
    <row r="2341" spans="1:19" ht="15.95" customHeight="1" x14ac:dyDescent="0.25">
      <c r="A2341" s="5" t="e">
        <f t="shared" ref="A2341:A2376" si="105">IF(B2341="","",CONCATENATE(MONTH(B2341),YEAR(B2341)))</f>
        <v>#VALUE!</v>
      </c>
      <c r="B2341" s="22" t="s">
        <v>1813</v>
      </c>
      <c r="C2341" s="78" t="s">
        <v>499</v>
      </c>
      <c r="D2341" s="10" t="s">
        <v>500</v>
      </c>
      <c r="E2341" s="10" t="s">
        <v>2218</v>
      </c>
      <c r="F2341" s="10">
        <v>548</v>
      </c>
      <c r="G2341" s="59" t="s">
        <v>124</v>
      </c>
      <c r="H2341" s="204">
        <v>21000</v>
      </c>
      <c r="I2341" s="60">
        <v>3780</v>
      </c>
      <c r="J2341" s="94">
        <f>+H2341+I2341</f>
        <v>24780</v>
      </c>
      <c r="K2341" s="273"/>
      <c r="L2341" s="26">
        <f>+IF(B2343="","",B2343+30)</f>
        <v>44364</v>
      </c>
      <c r="M2341" s="66"/>
      <c r="N2341" s="67"/>
      <c r="O2341" s="81"/>
      <c r="P2341" s="64"/>
      <c r="Q2341" s="64"/>
      <c r="S2341" s="1"/>
    </row>
    <row r="2342" spans="1:19" ht="15.95" customHeight="1" x14ac:dyDescent="0.25">
      <c r="A2342" s="5"/>
      <c r="B2342" s="137" t="s">
        <v>3442</v>
      </c>
      <c r="C2342" s="318" t="s">
        <v>499</v>
      </c>
      <c r="D2342" s="271" t="s">
        <v>500</v>
      </c>
      <c r="E2342" s="271">
        <v>169</v>
      </c>
      <c r="F2342" s="271">
        <v>548</v>
      </c>
      <c r="G2342" s="103" t="s">
        <v>3504</v>
      </c>
      <c r="H2342" s="150"/>
      <c r="I2342" s="60"/>
      <c r="J2342" s="94">
        <f>-J2341</f>
        <v>-24780</v>
      </c>
      <c r="K2342" s="273"/>
      <c r="L2342" s="26"/>
      <c r="M2342" s="66"/>
      <c r="N2342" s="67"/>
      <c r="O2342" s="81"/>
      <c r="P2342" s="64"/>
      <c r="Q2342" s="64"/>
      <c r="S2342" s="1"/>
    </row>
    <row r="2343" spans="1:19" ht="15.95" customHeight="1" x14ac:dyDescent="0.25">
      <c r="A2343" s="5" t="str">
        <f t="shared" si="105"/>
        <v>52021</v>
      </c>
      <c r="B2343" s="22">
        <v>44334</v>
      </c>
      <c r="C2343" s="78" t="s">
        <v>499</v>
      </c>
      <c r="D2343" s="10" t="s">
        <v>500</v>
      </c>
      <c r="E2343" s="10">
        <v>140</v>
      </c>
      <c r="F2343" s="10">
        <v>62</v>
      </c>
      <c r="G2343" s="59" t="s">
        <v>349</v>
      </c>
      <c r="H2343" s="204">
        <v>21000</v>
      </c>
      <c r="I2343" s="60">
        <v>3780</v>
      </c>
      <c r="J2343" s="94">
        <v>24780</v>
      </c>
      <c r="K2343" s="273"/>
      <c r="L2343" s="26">
        <f>+IF(B2345="","",B2345+30)</f>
        <v>44364</v>
      </c>
      <c r="M2343" s="66"/>
      <c r="N2343" s="67"/>
      <c r="O2343" s="81"/>
      <c r="P2343" s="64"/>
      <c r="Q2343" s="64"/>
      <c r="S2343" s="1"/>
    </row>
    <row r="2344" spans="1:19" ht="15.95" customHeight="1" x14ac:dyDescent="0.25">
      <c r="A2344" s="5"/>
      <c r="B2344" s="137" t="s">
        <v>3442</v>
      </c>
      <c r="C2344" s="318" t="s">
        <v>499</v>
      </c>
      <c r="D2344" s="271" t="s">
        <v>500</v>
      </c>
      <c r="E2344" s="271">
        <v>140</v>
      </c>
      <c r="F2344" s="271">
        <v>62</v>
      </c>
      <c r="G2344" s="103" t="s">
        <v>3504</v>
      </c>
      <c r="H2344" s="204"/>
      <c r="I2344" s="60"/>
      <c r="J2344" s="94">
        <f>-J2343</f>
        <v>-24780</v>
      </c>
      <c r="K2344" s="273"/>
      <c r="L2344" s="26"/>
      <c r="M2344" s="66"/>
      <c r="N2344" s="67"/>
      <c r="O2344" s="81"/>
      <c r="P2344" s="64"/>
      <c r="Q2344" s="64"/>
      <c r="S2344" s="1"/>
    </row>
    <row r="2345" spans="1:19" ht="15.95" customHeight="1" x14ac:dyDescent="0.25">
      <c r="A2345" s="5" t="str">
        <f t="shared" si="105"/>
        <v>52021</v>
      </c>
      <c r="B2345" s="22">
        <v>44334</v>
      </c>
      <c r="C2345" s="78" t="s">
        <v>499</v>
      </c>
      <c r="D2345" s="10" t="s">
        <v>500</v>
      </c>
      <c r="E2345" s="10">
        <v>141</v>
      </c>
      <c r="F2345" s="10">
        <v>63</v>
      </c>
      <c r="G2345" s="59" t="s">
        <v>349</v>
      </c>
      <c r="H2345" s="204">
        <v>57000</v>
      </c>
      <c r="I2345" s="60">
        <v>0</v>
      </c>
      <c r="J2345" s="94">
        <v>57000</v>
      </c>
      <c r="K2345" s="273"/>
      <c r="L2345" s="26">
        <f>+IF(B2347="","",B2347+30)</f>
        <v>44422</v>
      </c>
      <c r="M2345" s="66"/>
      <c r="N2345" s="67"/>
      <c r="O2345" s="81"/>
      <c r="P2345" s="64"/>
      <c r="Q2345" s="64"/>
      <c r="S2345" s="1"/>
    </row>
    <row r="2346" spans="1:19" ht="15.95" customHeight="1" x14ac:dyDescent="0.25">
      <c r="A2346" s="5"/>
      <c r="B2346" s="137" t="s">
        <v>3442</v>
      </c>
      <c r="C2346" s="318" t="s">
        <v>499</v>
      </c>
      <c r="D2346" s="271" t="s">
        <v>500</v>
      </c>
      <c r="E2346" s="271">
        <v>141</v>
      </c>
      <c r="F2346" s="271">
        <v>63</v>
      </c>
      <c r="G2346" s="103" t="s">
        <v>3504</v>
      </c>
      <c r="H2346" s="204"/>
      <c r="I2346" s="60"/>
      <c r="J2346" s="94">
        <f>-J2345</f>
        <v>-57000</v>
      </c>
      <c r="K2346" s="273"/>
      <c r="L2346" s="26"/>
      <c r="M2346" s="66"/>
      <c r="N2346" s="67"/>
      <c r="O2346" s="81"/>
      <c r="P2346" s="64"/>
      <c r="Q2346" s="64"/>
      <c r="S2346" s="1"/>
    </row>
    <row r="2347" spans="1:19" ht="15.95" customHeight="1" x14ac:dyDescent="0.25">
      <c r="A2347" s="5" t="str">
        <f t="shared" si="105"/>
        <v>72021</v>
      </c>
      <c r="B2347" s="22">
        <v>44392</v>
      </c>
      <c r="C2347" s="78" t="s">
        <v>499</v>
      </c>
      <c r="D2347" s="10" t="s">
        <v>500</v>
      </c>
      <c r="E2347" s="10">
        <v>208</v>
      </c>
      <c r="F2347" s="10">
        <v>271</v>
      </c>
      <c r="G2347" s="59" t="s">
        <v>349</v>
      </c>
      <c r="H2347" s="204">
        <v>430000</v>
      </c>
      <c r="I2347" s="60">
        <v>70920</v>
      </c>
      <c r="J2347" s="94">
        <v>500920</v>
      </c>
      <c r="K2347" s="273"/>
      <c r="L2347" s="26">
        <f>+IF(B2349="","",B2349+30)</f>
        <v>44442</v>
      </c>
      <c r="M2347" s="66"/>
      <c r="N2347" s="67"/>
      <c r="O2347" s="81"/>
      <c r="P2347" s="64"/>
      <c r="Q2347" s="64"/>
      <c r="S2347" s="1"/>
    </row>
    <row r="2348" spans="1:19" ht="15.95" customHeight="1" x14ac:dyDescent="0.25">
      <c r="A2348" s="5"/>
      <c r="B2348" s="137" t="s">
        <v>3442</v>
      </c>
      <c r="C2348" s="318" t="s">
        <v>499</v>
      </c>
      <c r="D2348" s="271" t="s">
        <v>500</v>
      </c>
      <c r="E2348" s="10">
        <v>208</v>
      </c>
      <c r="F2348" s="271">
        <v>271</v>
      </c>
      <c r="G2348" s="103" t="s">
        <v>3504</v>
      </c>
      <c r="H2348" s="204"/>
      <c r="I2348" s="60"/>
      <c r="J2348" s="94">
        <f>-J2347</f>
        <v>-500920</v>
      </c>
      <c r="K2348" s="273"/>
      <c r="L2348" s="26"/>
      <c r="M2348" s="66"/>
      <c r="N2348" s="67"/>
      <c r="O2348" s="81"/>
      <c r="P2348" s="64"/>
      <c r="Q2348" s="64"/>
      <c r="S2348" s="1"/>
    </row>
    <row r="2349" spans="1:19" ht="15.95" customHeight="1" x14ac:dyDescent="0.25">
      <c r="A2349" s="5" t="str">
        <f t="shared" si="105"/>
        <v>82021</v>
      </c>
      <c r="B2349" s="22">
        <v>44412</v>
      </c>
      <c r="C2349" s="78" t="s">
        <v>499</v>
      </c>
      <c r="D2349" s="10" t="s">
        <v>500</v>
      </c>
      <c r="E2349" s="10">
        <v>233</v>
      </c>
      <c r="F2349" s="10">
        <v>532</v>
      </c>
      <c r="G2349" s="59" t="s">
        <v>349</v>
      </c>
      <c r="H2349" s="204">
        <v>320000</v>
      </c>
      <c r="I2349" s="60">
        <v>57600</v>
      </c>
      <c r="J2349" s="94">
        <v>377600</v>
      </c>
      <c r="K2349" s="273"/>
      <c r="L2349" s="26">
        <f>+IF(B2351="","",B2351+30)</f>
        <v>44443</v>
      </c>
      <c r="M2349" s="66"/>
      <c r="N2349" s="67"/>
      <c r="O2349" s="81"/>
      <c r="P2349" s="64"/>
      <c r="Q2349" s="64"/>
      <c r="S2349" s="1"/>
    </row>
    <row r="2350" spans="1:19" ht="15.95" customHeight="1" x14ac:dyDescent="0.25">
      <c r="A2350" s="5"/>
      <c r="B2350" s="137" t="s">
        <v>3442</v>
      </c>
      <c r="C2350" s="318" t="s">
        <v>499</v>
      </c>
      <c r="D2350" s="271" t="s">
        <v>500</v>
      </c>
      <c r="E2350" s="10">
        <v>233</v>
      </c>
      <c r="F2350" s="271">
        <v>532</v>
      </c>
      <c r="G2350" s="103" t="s">
        <v>3504</v>
      </c>
      <c r="H2350" s="204"/>
      <c r="I2350" s="60"/>
      <c r="J2350" s="94">
        <f>-J2349</f>
        <v>-377600</v>
      </c>
      <c r="K2350" s="273"/>
      <c r="L2350" s="26"/>
      <c r="M2350" s="66"/>
      <c r="N2350" s="67"/>
      <c r="O2350" s="81"/>
      <c r="P2350" s="64"/>
      <c r="Q2350" s="64"/>
      <c r="S2350" s="1"/>
    </row>
    <row r="2351" spans="1:19" ht="15.95" customHeight="1" x14ac:dyDescent="0.25">
      <c r="A2351" s="5" t="str">
        <f t="shared" si="105"/>
        <v>82021</v>
      </c>
      <c r="B2351" s="22">
        <v>44413</v>
      </c>
      <c r="C2351" s="78" t="s">
        <v>499</v>
      </c>
      <c r="D2351" s="10" t="s">
        <v>500</v>
      </c>
      <c r="E2351" s="10">
        <v>239</v>
      </c>
      <c r="F2351" s="10">
        <v>363</v>
      </c>
      <c r="G2351" s="59" t="s">
        <v>349</v>
      </c>
      <c r="H2351" s="204">
        <v>259000</v>
      </c>
      <c r="I2351" s="60">
        <v>25020</v>
      </c>
      <c r="J2351" s="94">
        <v>284020</v>
      </c>
      <c r="K2351" s="273"/>
      <c r="L2351" s="26">
        <f>+IF(B2353="","",B2353+30)</f>
        <v>44451</v>
      </c>
      <c r="M2351" s="66"/>
      <c r="N2351" s="67"/>
      <c r="O2351" s="81"/>
      <c r="P2351" s="64"/>
      <c r="Q2351" s="64"/>
      <c r="S2351" s="1"/>
    </row>
    <row r="2352" spans="1:19" ht="15.95" customHeight="1" x14ac:dyDescent="0.25">
      <c r="A2352" s="5"/>
      <c r="B2352" s="137" t="s">
        <v>3442</v>
      </c>
      <c r="C2352" s="318" t="s">
        <v>499</v>
      </c>
      <c r="D2352" s="271" t="s">
        <v>500</v>
      </c>
      <c r="E2352" s="10">
        <v>239</v>
      </c>
      <c r="F2352" s="10">
        <v>363</v>
      </c>
      <c r="G2352" s="103" t="s">
        <v>3504</v>
      </c>
      <c r="H2352" s="204"/>
      <c r="I2352" s="60"/>
      <c r="J2352" s="94">
        <f>-J2351</f>
        <v>-284020</v>
      </c>
      <c r="K2352" s="273"/>
      <c r="L2352" s="26"/>
      <c r="M2352" s="66"/>
      <c r="N2352" s="67"/>
      <c r="O2352" s="81"/>
      <c r="P2352" s="64"/>
      <c r="Q2352" s="64"/>
      <c r="S2352" s="1"/>
    </row>
    <row r="2353" spans="1:19" ht="15.95" customHeight="1" x14ac:dyDescent="0.25">
      <c r="A2353" s="5" t="str">
        <f t="shared" si="105"/>
        <v>82021</v>
      </c>
      <c r="B2353" s="22">
        <v>44421</v>
      </c>
      <c r="C2353" s="78" t="s">
        <v>499</v>
      </c>
      <c r="D2353" s="10" t="s">
        <v>500</v>
      </c>
      <c r="E2353" s="42">
        <v>292</v>
      </c>
      <c r="F2353" s="10">
        <v>601</v>
      </c>
      <c r="G2353" s="59" t="s">
        <v>349</v>
      </c>
      <c r="H2353" s="204">
        <v>28000</v>
      </c>
      <c r="I2353" s="60">
        <v>5040</v>
      </c>
      <c r="J2353" s="94">
        <v>33040</v>
      </c>
      <c r="K2353" s="273"/>
      <c r="L2353" s="26">
        <f>+IF(B2355="","",B2355+30)</f>
        <v>44455</v>
      </c>
      <c r="M2353" s="66"/>
      <c r="N2353" s="67"/>
      <c r="O2353" s="81"/>
      <c r="P2353" s="64"/>
      <c r="Q2353" s="64"/>
      <c r="S2353" s="1"/>
    </row>
    <row r="2354" spans="1:19" ht="15.95" customHeight="1" x14ac:dyDescent="0.25">
      <c r="A2354" s="5"/>
      <c r="B2354" s="137" t="s">
        <v>3442</v>
      </c>
      <c r="C2354" s="318" t="s">
        <v>499</v>
      </c>
      <c r="D2354" s="271" t="s">
        <v>500</v>
      </c>
      <c r="E2354" s="42">
        <v>292</v>
      </c>
      <c r="F2354" s="271">
        <v>601</v>
      </c>
      <c r="G2354" s="103" t="s">
        <v>3504</v>
      </c>
      <c r="H2354" s="204"/>
      <c r="I2354" s="60"/>
      <c r="J2354" s="94">
        <f>-J2353</f>
        <v>-33040</v>
      </c>
      <c r="K2354" s="273"/>
      <c r="L2354" s="26"/>
      <c r="M2354" s="66"/>
      <c r="N2354" s="67"/>
      <c r="O2354" s="81"/>
      <c r="P2354" s="64"/>
      <c r="Q2354" s="64"/>
      <c r="S2354" s="1"/>
    </row>
    <row r="2355" spans="1:19" ht="15.95" customHeight="1" x14ac:dyDescent="0.25">
      <c r="A2355" s="5" t="str">
        <f t="shared" si="105"/>
        <v>82021</v>
      </c>
      <c r="B2355" s="22">
        <v>44425</v>
      </c>
      <c r="C2355" s="78" t="s">
        <v>499</v>
      </c>
      <c r="D2355" s="10" t="s">
        <v>500</v>
      </c>
      <c r="E2355" s="10">
        <v>251</v>
      </c>
      <c r="F2355" s="10">
        <v>547</v>
      </c>
      <c r="G2355" s="59" t="s">
        <v>349</v>
      </c>
      <c r="H2355" s="204">
        <v>42000</v>
      </c>
      <c r="I2355" s="60">
        <v>7560</v>
      </c>
      <c r="J2355" s="94">
        <v>49560</v>
      </c>
      <c r="K2355" s="273"/>
      <c r="L2355" s="26">
        <f>+IF(B2357="","",B2357+30)</f>
        <v>44457</v>
      </c>
      <c r="M2355" s="66"/>
      <c r="N2355" s="67"/>
      <c r="O2355" s="81"/>
      <c r="P2355" s="64"/>
      <c r="Q2355" s="64"/>
      <c r="S2355" s="1"/>
    </row>
    <row r="2356" spans="1:19" ht="15.95" customHeight="1" x14ac:dyDescent="0.25">
      <c r="A2356" s="5"/>
      <c r="B2356" s="137" t="s">
        <v>3442</v>
      </c>
      <c r="C2356" s="318" t="s">
        <v>499</v>
      </c>
      <c r="D2356" s="271" t="s">
        <v>500</v>
      </c>
      <c r="E2356" s="10">
        <v>251</v>
      </c>
      <c r="F2356" s="271">
        <v>547</v>
      </c>
      <c r="G2356" s="103" t="s">
        <v>3504</v>
      </c>
      <c r="H2356" s="204"/>
      <c r="I2356" s="60"/>
      <c r="J2356" s="94">
        <f>-J2355</f>
        <v>-49560</v>
      </c>
      <c r="K2356" s="273"/>
      <c r="L2356" s="26"/>
      <c r="M2356" s="66"/>
      <c r="N2356" s="67"/>
      <c r="O2356" s="81"/>
      <c r="P2356" s="64"/>
      <c r="Q2356" s="64"/>
      <c r="S2356" s="1"/>
    </row>
    <row r="2357" spans="1:19" ht="15.95" customHeight="1" x14ac:dyDescent="0.25">
      <c r="A2357" s="5" t="str">
        <f t="shared" si="105"/>
        <v>82021</v>
      </c>
      <c r="B2357" s="22">
        <v>44427</v>
      </c>
      <c r="C2357" s="78" t="s">
        <v>499</v>
      </c>
      <c r="D2357" s="10" t="s">
        <v>500</v>
      </c>
      <c r="E2357" s="10">
        <v>266</v>
      </c>
      <c r="F2357" s="10">
        <v>561</v>
      </c>
      <c r="G2357" s="59" t="s">
        <v>349</v>
      </c>
      <c r="H2357" s="204">
        <v>52000</v>
      </c>
      <c r="I2357" s="60">
        <v>0</v>
      </c>
      <c r="J2357" s="94">
        <v>52000</v>
      </c>
      <c r="K2357" s="273"/>
      <c r="L2357" s="26">
        <f>+IF(B2359="","",B2359+30)</f>
        <v>44472</v>
      </c>
      <c r="M2357" s="66"/>
      <c r="N2357" s="67"/>
      <c r="O2357" s="81"/>
      <c r="P2357" s="64"/>
      <c r="Q2357" s="64"/>
      <c r="S2357" s="1"/>
    </row>
    <row r="2358" spans="1:19" ht="15.95" customHeight="1" x14ac:dyDescent="0.25">
      <c r="A2358" s="5"/>
      <c r="B2358" s="137" t="s">
        <v>3442</v>
      </c>
      <c r="C2358" s="318" t="s">
        <v>499</v>
      </c>
      <c r="D2358" s="271" t="s">
        <v>500</v>
      </c>
      <c r="E2358" s="10">
        <v>266</v>
      </c>
      <c r="F2358" s="271">
        <v>561</v>
      </c>
      <c r="G2358" s="103" t="s">
        <v>3504</v>
      </c>
      <c r="H2358" s="204"/>
      <c r="I2358" s="60"/>
      <c r="J2358" s="94">
        <f>-J2357</f>
        <v>-52000</v>
      </c>
      <c r="K2358" s="273"/>
      <c r="L2358" s="26"/>
      <c r="M2358" s="66"/>
      <c r="N2358" s="67"/>
      <c r="O2358" s="81"/>
      <c r="P2358" s="64"/>
      <c r="Q2358" s="64"/>
      <c r="S2358" s="1"/>
    </row>
    <row r="2359" spans="1:19" ht="15.95" customHeight="1" x14ac:dyDescent="0.25">
      <c r="A2359" s="5" t="str">
        <f t="shared" si="105"/>
        <v>92021</v>
      </c>
      <c r="B2359" s="22">
        <v>44442</v>
      </c>
      <c r="C2359" s="78" t="s">
        <v>499</v>
      </c>
      <c r="D2359" s="10" t="s">
        <v>500</v>
      </c>
      <c r="E2359" s="10">
        <v>300</v>
      </c>
      <c r="F2359" s="10">
        <v>615</v>
      </c>
      <c r="G2359" s="59" t="s">
        <v>349</v>
      </c>
      <c r="H2359" s="204">
        <v>3600</v>
      </c>
      <c r="I2359" s="60">
        <v>648</v>
      </c>
      <c r="J2359" s="94">
        <v>4248</v>
      </c>
      <c r="K2359" s="273"/>
      <c r="L2359" s="26">
        <f>+IF(B2361="","",B2361+30)</f>
        <v>44479</v>
      </c>
      <c r="M2359" s="66"/>
      <c r="N2359" s="67"/>
      <c r="O2359" s="81"/>
      <c r="P2359" s="64"/>
      <c r="Q2359" s="64"/>
      <c r="S2359" s="1"/>
    </row>
    <row r="2360" spans="1:19" ht="15.95" customHeight="1" x14ac:dyDescent="0.25">
      <c r="A2360" s="5"/>
      <c r="B2360" s="137" t="s">
        <v>3442</v>
      </c>
      <c r="C2360" s="318" t="s">
        <v>499</v>
      </c>
      <c r="D2360" s="271" t="s">
        <v>500</v>
      </c>
      <c r="E2360" s="10">
        <v>300</v>
      </c>
      <c r="F2360" s="271">
        <v>615</v>
      </c>
      <c r="G2360" s="103" t="s">
        <v>3504</v>
      </c>
      <c r="H2360" s="204"/>
      <c r="I2360" s="60"/>
      <c r="J2360" s="94">
        <f>-J2359</f>
        <v>-4248</v>
      </c>
      <c r="K2360" s="273"/>
      <c r="L2360" s="26"/>
      <c r="M2360" s="66"/>
      <c r="N2360" s="67"/>
      <c r="O2360" s="81"/>
      <c r="P2360" s="64"/>
      <c r="Q2360" s="64"/>
      <c r="S2360" s="1"/>
    </row>
    <row r="2361" spans="1:19" ht="15.95" customHeight="1" x14ac:dyDescent="0.25">
      <c r="A2361" s="5" t="str">
        <f t="shared" si="105"/>
        <v>92021</v>
      </c>
      <c r="B2361" s="22">
        <v>44449</v>
      </c>
      <c r="C2361" s="78" t="s">
        <v>499</v>
      </c>
      <c r="D2361" s="10" t="s">
        <v>500</v>
      </c>
      <c r="E2361" s="10">
        <v>313</v>
      </c>
      <c r="F2361" s="10">
        <v>638</v>
      </c>
      <c r="G2361" s="59" t="s">
        <v>349</v>
      </c>
      <c r="H2361" s="204">
        <v>14000</v>
      </c>
      <c r="I2361" s="60">
        <v>2520</v>
      </c>
      <c r="J2361" s="94">
        <v>16520</v>
      </c>
      <c r="K2361" s="273"/>
      <c r="L2361" s="26">
        <f>+IF(B2363="","",B2363+30)</f>
        <v>44485</v>
      </c>
      <c r="M2361" s="66"/>
      <c r="N2361" s="67"/>
      <c r="O2361" s="81"/>
      <c r="P2361" s="64"/>
      <c r="Q2361" s="64"/>
      <c r="S2361" s="1"/>
    </row>
    <row r="2362" spans="1:19" ht="15.95" customHeight="1" x14ac:dyDescent="0.25">
      <c r="A2362" s="5"/>
      <c r="B2362" s="137" t="s">
        <v>3442</v>
      </c>
      <c r="C2362" s="318" t="s">
        <v>499</v>
      </c>
      <c r="D2362" s="271" t="s">
        <v>500</v>
      </c>
      <c r="E2362" s="10">
        <v>313</v>
      </c>
      <c r="F2362" s="271">
        <v>638</v>
      </c>
      <c r="G2362" s="103" t="s">
        <v>3504</v>
      </c>
      <c r="H2362" s="204"/>
      <c r="I2362" s="60"/>
      <c r="J2362" s="94">
        <f>-J2361</f>
        <v>-16520</v>
      </c>
      <c r="K2362" s="273"/>
      <c r="L2362" s="26"/>
      <c r="M2362" s="66"/>
      <c r="N2362" s="67"/>
      <c r="O2362" s="81"/>
      <c r="P2362" s="64"/>
      <c r="Q2362" s="64"/>
      <c r="S2362" s="1"/>
    </row>
    <row r="2363" spans="1:19" ht="15.95" customHeight="1" x14ac:dyDescent="0.25">
      <c r="A2363" s="5" t="str">
        <f t="shared" si="105"/>
        <v>92021</v>
      </c>
      <c r="B2363" s="22">
        <v>44455</v>
      </c>
      <c r="C2363" s="78" t="s">
        <v>499</v>
      </c>
      <c r="D2363" s="10" t="s">
        <v>500</v>
      </c>
      <c r="E2363" s="10">
        <v>322</v>
      </c>
      <c r="F2363" s="10">
        <v>672</v>
      </c>
      <c r="G2363" s="59" t="s">
        <v>349</v>
      </c>
      <c r="H2363" s="204">
        <v>14000</v>
      </c>
      <c r="I2363" s="60">
        <v>2520</v>
      </c>
      <c r="J2363" s="94">
        <v>16520</v>
      </c>
      <c r="K2363" s="273"/>
      <c r="L2363" s="26">
        <f>+IF(B2365="","",B2365+30)</f>
        <v>44505</v>
      </c>
      <c r="M2363" s="66"/>
      <c r="N2363" s="67"/>
      <c r="O2363" s="81"/>
      <c r="P2363" s="64"/>
      <c r="Q2363" s="64"/>
      <c r="S2363" s="1"/>
    </row>
    <row r="2364" spans="1:19" ht="15.95" customHeight="1" x14ac:dyDescent="0.25">
      <c r="A2364" s="5"/>
      <c r="B2364" s="137" t="s">
        <v>3442</v>
      </c>
      <c r="C2364" s="318" t="s">
        <v>499</v>
      </c>
      <c r="D2364" s="271" t="s">
        <v>500</v>
      </c>
      <c r="E2364" s="10">
        <v>322</v>
      </c>
      <c r="F2364" s="271">
        <v>672</v>
      </c>
      <c r="G2364" s="103" t="s">
        <v>3504</v>
      </c>
      <c r="H2364" s="204"/>
      <c r="I2364" s="60"/>
      <c r="J2364" s="94">
        <f>-J2363</f>
        <v>-16520</v>
      </c>
      <c r="K2364" s="273"/>
      <c r="L2364" s="26"/>
      <c r="M2364" s="66"/>
      <c r="N2364" s="67"/>
      <c r="O2364" s="81"/>
      <c r="P2364" s="64"/>
      <c r="Q2364" s="64"/>
      <c r="S2364" s="1"/>
    </row>
    <row r="2365" spans="1:19" ht="15.95" customHeight="1" x14ac:dyDescent="0.25">
      <c r="A2365" s="5" t="str">
        <f t="shared" si="105"/>
        <v>102021</v>
      </c>
      <c r="B2365" s="22">
        <v>44475</v>
      </c>
      <c r="C2365" s="78" t="s">
        <v>499</v>
      </c>
      <c r="D2365" s="10" t="s">
        <v>500</v>
      </c>
      <c r="E2365" s="10">
        <v>357</v>
      </c>
      <c r="F2365" s="10">
        <v>920</v>
      </c>
      <c r="G2365" s="59" t="s">
        <v>349</v>
      </c>
      <c r="H2365" s="204">
        <v>261850</v>
      </c>
      <c r="I2365" s="60">
        <v>27063</v>
      </c>
      <c r="J2365" s="94">
        <v>288913</v>
      </c>
      <c r="K2365" s="273"/>
      <c r="L2365" s="26">
        <f t="shared" si="104"/>
        <v>44505</v>
      </c>
      <c r="M2365" s="66" t="e">
        <f>+IF(B2365="","",L2363-$K$3)</f>
        <v>#VALUE!</v>
      </c>
      <c r="N2365" s="67"/>
      <c r="O2365" s="81" t="s">
        <v>323</v>
      </c>
      <c r="P2365" s="64"/>
      <c r="Q2365" s="64"/>
      <c r="S2365" s="1"/>
    </row>
    <row r="2366" spans="1:19" ht="15.95" customHeight="1" x14ac:dyDescent="0.25">
      <c r="A2366" s="5" t="str">
        <f t="shared" si="105"/>
        <v>102021</v>
      </c>
      <c r="B2366" s="137">
        <v>44475</v>
      </c>
      <c r="C2366" s="318" t="s">
        <v>499</v>
      </c>
      <c r="D2366" s="271" t="s">
        <v>500</v>
      </c>
      <c r="E2366" s="271">
        <v>357</v>
      </c>
      <c r="F2366" s="271">
        <v>920</v>
      </c>
      <c r="G2366" s="103" t="s">
        <v>349</v>
      </c>
      <c r="H2366" s="150">
        <v>-200000</v>
      </c>
      <c r="I2366" s="231">
        <v>0</v>
      </c>
      <c r="J2366" s="127">
        <v>-200000</v>
      </c>
      <c r="K2366" s="273"/>
      <c r="L2366" s="26">
        <f>+IF(B2368="","",B2368+30)</f>
        <v>44505</v>
      </c>
      <c r="M2366" s="66" t="e">
        <f>+IF(B2366="","",L2365-$K$3)</f>
        <v>#VALUE!</v>
      </c>
      <c r="N2366" s="67"/>
      <c r="O2366" s="81"/>
      <c r="P2366" s="64"/>
      <c r="Q2366" s="64"/>
      <c r="S2366" s="1"/>
    </row>
    <row r="2367" spans="1:19" ht="15.95" customHeight="1" x14ac:dyDescent="0.25">
      <c r="A2367" s="5"/>
      <c r="B2367" s="137" t="s">
        <v>3924</v>
      </c>
      <c r="C2367" s="318" t="s">
        <v>499</v>
      </c>
      <c r="D2367" s="271" t="s">
        <v>500</v>
      </c>
      <c r="E2367" s="271">
        <v>357</v>
      </c>
      <c r="F2367" s="271">
        <v>920</v>
      </c>
      <c r="G2367" s="103" t="s">
        <v>3928</v>
      </c>
      <c r="H2367" s="150"/>
      <c r="I2367" s="231"/>
      <c r="J2367" s="127">
        <v>-88913</v>
      </c>
      <c r="K2367" s="273"/>
      <c r="L2367" s="26"/>
      <c r="M2367" s="66"/>
      <c r="N2367" s="67"/>
      <c r="O2367" s="81"/>
      <c r="P2367" s="64"/>
      <c r="Q2367" s="64"/>
      <c r="S2367" s="1"/>
    </row>
    <row r="2368" spans="1:19" ht="15.95" customHeight="1" x14ac:dyDescent="0.25">
      <c r="A2368" s="5" t="str">
        <f t="shared" si="105"/>
        <v>102021</v>
      </c>
      <c r="B2368" s="22">
        <v>44475</v>
      </c>
      <c r="C2368" s="78" t="s">
        <v>499</v>
      </c>
      <c r="D2368" s="10" t="s">
        <v>500</v>
      </c>
      <c r="E2368" s="10">
        <v>358</v>
      </c>
      <c r="F2368" s="10">
        <v>92</v>
      </c>
      <c r="G2368" s="59" t="s">
        <v>349</v>
      </c>
      <c r="H2368" s="204">
        <v>62000</v>
      </c>
      <c r="I2368" s="60">
        <v>11160</v>
      </c>
      <c r="J2368" s="94">
        <v>73160</v>
      </c>
      <c r="K2368" s="273"/>
      <c r="L2368" s="26">
        <f>+IF(B2370="","",B2370+30)</f>
        <v>44506</v>
      </c>
      <c r="M2368" s="66"/>
      <c r="N2368" s="67"/>
      <c r="O2368" s="81"/>
      <c r="P2368" s="64"/>
      <c r="Q2368" s="64"/>
      <c r="S2368" s="1"/>
    </row>
    <row r="2369" spans="1:19" ht="15.95" customHeight="1" x14ac:dyDescent="0.25">
      <c r="A2369" s="5"/>
      <c r="B2369" s="137" t="s">
        <v>3442</v>
      </c>
      <c r="C2369" s="318" t="s">
        <v>499</v>
      </c>
      <c r="D2369" s="271" t="s">
        <v>500</v>
      </c>
      <c r="E2369" s="10">
        <v>358</v>
      </c>
      <c r="F2369" s="271">
        <v>92</v>
      </c>
      <c r="G2369" s="103" t="s">
        <v>3504</v>
      </c>
      <c r="H2369" s="204"/>
      <c r="I2369" s="60"/>
      <c r="J2369" s="94">
        <f>-J2368</f>
        <v>-73160</v>
      </c>
      <c r="K2369" s="273"/>
      <c r="L2369" s="26"/>
      <c r="M2369" s="66"/>
      <c r="N2369" s="67"/>
      <c r="O2369" s="81"/>
      <c r="P2369" s="64"/>
      <c r="Q2369" s="64"/>
      <c r="S2369" s="1"/>
    </row>
    <row r="2370" spans="1:19" ht="15.95" customHeight="1" x14ac:dyDescent="0.25">
      <c r="A2370" s="5" t="str">
        <f t="shared" si="105"/>
        <v>102021</v>
      </c>
      <c r="B2370" s="22">
        <v>44476</v>
      </c>
      <c r="C2370" s="78" t="s">
        <v>499</v>
      </c>
      <c r="D2370" s="10" t="s">
        <v>500</v>
      </c>
      <c r="E2370" s="10">
        <v>364</v>
      </c>
      <c r="F2370" s="10">
        <v>1318</v>
      </c>
      <c r="G2370" s="59" t="s">
        <v>349</v>
      </c>
      <c r="H2370" s="204">
        <v>90000</v>
      </c>
      <c r="I2370" s="60">
        <v>16200</v>
      </c>
      <c r="J2370" s="94">
        <v>106200</v>
      </c>
      <c r="K2370" s="273"/>
      <c r="L2370" s="26">
        <f>+IF(B2372="","",B2372+30)</f>
        <v>44506</v>
      </c>
      <c r="M2370" s="66"/>
      <c r="N2370" s="67"/>
      <c r="O2370" s="81"/>
      <c r="P2370" s="64"/>
      <c r="Q2370" s="64"/>
      <c r="S2370" s="1"/>
    </row>
    <row r="2371" spans="1:19" ht="15.95" customHeight="1" x14ac:dyDescent="0.25">
      <c r="A2371" s="5"/>
      <c r="B2371" s="137" t="s">
        <v>3442</v>
      </c>
      <c r="C2371" s="318" t="s">
        <v>499</v>
      </c>
      <c r="D2371" s="271" t="s">
        <v>500</v>
      </c>
      <c r="E2371" s="10">
        <v>364</v>
      </c>
      <c r="F2371" s="271">
        <v>1318</v>
      </c>
      <c r="G2371" s="103" t="s">
        <v>3504</v>
      </c>
      <c r="H2371" s="204"/>
      <c r="I2371" s="60"/>
      <c r="J2371" s="94">
        <f>-J2370</f>
        <v>-106200</v>
      </c>
      <c r="K2371" s="273"/>
      <c r="L2371" s="26"/>
      <c r="M2371" s="66"/>
      <c r="N2371" s="67"/>
      <c r="O2371" s="81"/>
      <c r="P2371" s="64"/>
      <c r="Q2371" s="64"/>
      <c r="S2371" s="1"/>
    </row>
    <row r="2372" spans="1:19" ht="15.95" customHeight="1" x14ac:dyDescent="0.25">
      <c r="A2372" s="5" t="str">
        <f t="shared" si="105"/>
        <v>102021</v>
      </c>
      <c r="B2372" s="22">
        <v>44476</v>
      </c>
      <c r="C2372" s="78" t="s">
        <v>499</v>
      </c>
      <c r="D2372" s="10" t="s">
        <v>500</v>
      </c>
      <c r="E2372" s="10">
        <v>362</v>
      </c>
      <c r="F2372" s="10">
        <v>1320</v>
      </c>
      <c r="G2372" s="59" t="s">
        <v>349</v>
      </c>
      <c r="H2372" s="204">
        <v>90000</v>
      </c>
      <c r="I2372" s="60">
        <v>16200</v>
      </c>
      <c r="J2372" s="94">
        <v>106200</v>
      </c>
      <c r="K2372" s="273"/>
      <c r="L2372" s="26">
        <f>+IF(B2374="","",B2374+30)</f>
        <v>44506</v>
      </c>
      <c r="M2372" s="66"/>
      <c r="N2372" s="67"/>
      <c r="O2372" s="81"/>
      <c r="P2372" s="64"/>
      <c r="Q2372" s="64"/>
      <c r="S2372" s="1"/>
    </row>
    <row r="2373" spans="1:19" ht="15.95" customHeight="1" x14ac:dyDescent="0.25">
      <c r="A2373" s="5"/>
      <c r="B2373" s="137" t="s">
        <v>3442</v>
      </c>
      <c r="C2373" s="318" t="s">
        <v>499</v>
      </c>
      <c r="D2373" s="271" t="s">
        <v>500</v>
      </c>
      <c r="E2373" s="271">
        <v>362</v>
      </c>
      <c r="F2373" s="271">
        <v>1320</v>
      </c>
      <c r="G2373" s="103" t="s">
        <v>3504</v>
      </c>
      <c r="H2373" s="204"/>
      <c r="I2373" s="60"/>
      <c r="J2373" s="94">
        <f>-J2372</f>
        <v>-106200</v>
      </c>
      <c r="K2373" s="273"/>
      <c r="L2373" s="26"/>
      <c r="M2373" s="66"/>
      <c r="N2373" s="67"/>
      <c r="O2373" s="81"/>
      <c r="P2373" s="64"/>
      <c r="Q2373" s="64"/>
      <c r="S2373" s="1"/>
    </row>
    <row r="2374" spans="1:19" ht="15.95" customHeight="1" x14ac:dyDescent="0.25">
      <c r="A2374" s="5" t="str">
        <f t="shared" si="105"/>
        <v>102021</v>
      </c>
      <c r="B2374" s="22">
        <v>44476</v>
      </c>
      <c r="C2374" s="78" t="s">
        <v>499</v>
      </c>
      <c r="D2374" s="10" t="s">
        <v>500</v>
      </c>
      <c r="E2374" s="10">
        <v>361</v>
      </c>
      <c r="F2374" s="10">
        <v>1319</v>
      </c>
      <c r="G2374" s="59" t="s">
        <v>349</v>
      </c>
      <c r="H2374" s="204">
        <v>27500</v>
      </c>
      <c r="I2374" s="60">
        <v>4950</v>
      </c>
      <c r="J2374" s="94">
        <v>32450</v>
      </c>
      <c r="K2374" s="273"/>
      <c r="L2374" s="26">
        <f>+IF(B2376="","",B2376+30)</f>
        <v>44506</v>
      </c>
      <c r="M2374" s="66"/>
      <c r="N2374" s="67"/>
      <c r="O2374" s="81"/>
      <c r="P2374" s="64"/>
      <c r="Q2374" s="64"/>
      <c r="S2374" s="1"/>
    </row>
    <row r="2375" spans="1:19" ht="15.95" customHeight="1" x14ac:dyDescent="0.25">
      <c r="A2375" s="5"/>
      <c r="B2375" s="137" t="s">
        <v>3442</v>
      </c>
      <c r="C2375" s="318" t="s">
        <v>499</v>
      </c>
      <c r="D2375" s="271" t="s">
        <v>500</v>
      </c>
      <c r="E2375" s="271">
        <v>361</v>
      </c>
      <c r="F2375" s="271">
        <v>1319</v>
      </c>
      <c r="G2375" s="103" t="s">
        <v>3504</v>
      </c>
      <c r="H2375" s="204"/>
      <c r="I2375" s="60"/>
      <c r="J2375" s="94">
        <f>-J2374</f>
        <v>-32450</v>
      </c>
      <c r="K2375" s="273"/>
      <c r="L2375" s="26"/>
      <c r="M2375" s="66"/>
      <c r="N2375" s="67"/>
      <c r="O2375" s="81"/>
      <c r="P2375" s="64"/>
      <c r="Q2375" s="64"/>
      <c r="S2375" s="1"/>
    </row>
    <row r="2376" spans="1:19" ht="15.95" customHeight="1" x14ac:dyDescent="0.25">
      <c r="A2376" s="5" t="str">
        <f t="shared" si="105"/>
        <v>102021</v>
      </c>
      <c r="B2376" s="22">
        <v>44476</v>
      </c>
      <c r="C2376" s="78" t="s">
        <v>499</v>
      </c>
      <c r="D2376" s="10" t="s">
        <v>500</v>
      </c>
      <c r="E2376" s="10">
        <v>363</v>
      </c>
      <c r="F2376" s="10">
        <v>1321</v>
      </c>
      <c r="G2376" s="59" t="s">
        <v>349</v>
      </c>
      <c r="H2376" s="204">
        <v>182900</v>
      </c>
      <c r="I2376" s="60">
        <v>14922</v>
      </c>
      <c r="J2376" s="94">
        <v>197822</v>
      </c>
      <c r="K2376" s="273"/>
      <c r="L2376" s="26"/>
      <c r="M2376" s="66"/>
      <c r="N2376" s="67"/>
      <c r="O2376" s="81"/>
      <c r="P2376" s="64"/>
      <c r="Q2376" s="64"/>
      <c r="S2376" s="1"/>
    </row>
    <row r="2377" spans="1:19" ht="15.95" customHeight="1" x14ac:dyDescent="0.25">
      <c r="A2377" s="5"/>
      <c r="B2377" s="137" t="s">
        <v>3442</v>
      </c>
      <c r="C2377" s="318" t="s">
        <v>499</v>
      </c>
      <c r="D2377" s="271" t="s">
        <v>500</v>
      </c>
      <c r="E2377" s="271">
        <v>363</v>
      </c>
      <c r="F2377" s="271">
        <v>1321</v>
      </c>
      <c r="G2377" s="103" t="s">
        <v>3504</v>
      </c>
      <c r="H2377" s="204"/>
      <c r="I2377" s="60"/>
      <c r="J2377" s="94">
        <f>-J2376</f>
        <v>-197822</v>
      </c>
      <c r="K2377" s="273"/>
      <c r="L2377" s="26"/>
      <c r="M2377" s="66"/>
      <c r="N2377" s="67"/>
      <c r="O2377" s="81"/>
      <c r="P2377" s="64"/>
      <c r="Q2377" s="64"/>
      <c r="S2377" s="1"/>
    </row>
    <row r="2378" spans="1:19" ht="15.95" customHeight="1" x14ac:dyDescent="0.25">
      <c r="A2378" s="5"/>
      <c r="B2378" s="22"/>
      <c r="C2378" s="139"/>
      <c r="D2378" s="10"/>
      <c r="E2378" s="10"/>
      <c r="F2378" s="10"/>
      <c r="G2378" s="59"/>
      <c r="H2378" s="204"/>
      <c r="I2378" s="60"/>
      <c r="J2378" s="70">
        <f>SUM(J2341:J2377)</f>
        <v>0</v>
      </c>
      <c r="K2378" s="273"/>
      <c r="L2378" s="283"/>
      <c r="M2378" s="66"/>
      <c r="N2378" s="67"/>
      <c r="O2378" s="81"/>
      <c r="P2378" s="64"/>
      <c r="Q2378" s="64"/>
      <c r="S2378" s="1"/>
    </row>
    <row r="2379" spans="1:19" x14ac:dyDescent="0.25">
      <c r="A2379" s="5"/>
      <c r="B2379" s="11"/>
      <c r="C2379" s="148"/>
      <c r="D2379" s="148"/>
      <c r="E2379" s="148"/>
      <c r="F2379" s="148"/>
      <c r="G2379" s="148"/>
      <c r="H2379" s="148"/>
      <c r="I2379" s="224"/>
      <c r="J2379" s="224"/>
      <c r="K2379" s="224"/>
      <c r="L2379" s="73" t="str">
        <f>+IF(B2380="","",B2380+30)</f>
        <v/>
      </c>
      <c r="M2379" s="148"/>
      <c r="N2379" s="148"/>
      <c r="O2379" s="148"/>
      <c r="P2379" s="5"/>
      <c r="Q2379" s="5"/>
    </row>
    <row r="2380" spans="1:19" ht="15.95" customHeight="1" x14ac:dyDescent="0.25">
      <c r="A2380" s="5" t="str">
        <f>IF(B2380="","",CONCATENATE(MONTH(B2380),YEAR(B2380)))</f>
        <v/>
      </c>
      <c r="B2380" s="47"/>
      <c r="C2380" s="48" t="s">
        <v>510</v>
      </c>
      <c r="D2380" s="49" t="s">
        <v>511</v>
      </c>
      <c r="E2380" s="50"/>
      <c r="F2380" s="51"/>
      <c r="G2380" s="52"/>
      <c r="H2380" s="48"/>
      <c r="I2380" s="53"/>
      <c r="J2380" s="54"/>
      <c r="K2380" s="123">
        <f>+J2403</f>
        <v>1490544.42</v>
      </c>
      <c r="L2380" s="26"/>
      <c r="M2380" s="49" t="str">
        <f>+IF(B2380="","",L2379-$K$3)</f>
        <v/>
      </c>
      <c r="N2380" s="75"/>
      <c r="O2380" s="161"/>
      <c r="P2380" s="5"/>
      <c r="Q2380" s="5"/>
      <c r="S2380" s="1"/>
    </row>
    <row r="2381" spans="1:19" ht="15.95" customHeight="1" x14ac:dyDescent="0.25">
      <c r="A2381" s="5"/>
      <c r="B2381" s="22">
        <v>42083</v>
      </c>
      <c r="C2381" s="78" t="s">
        <v>510</v>
      </c>
      <c r="D2381" s="42" t="s">
        <v>511</v>
      </c>
      <c r="E2381" s="42">
        <v>2326</v>
      </c>
      <c r="F2381" s="11">
        <v>39737</v>
      </c>
      <c r="G2381" s="59" t="s">
        <v>512</v>
      </c>
      <c r="H2381" s="204">
        <v>119550</v>
      </c>
      <c r="I2381" s="60">
        <v>0</v>
      </c>
      <c r="J2381" s="138">
        <v>119550</v>
      </c>
      <c r="K2381" s="273"/>
      <c r="L2381" s="26"/>
      <c r="M2381" s="66"/>
      <c r="N2381" s="67"/>
      <c r="O2381" s="68"/>
      <c r="P2381" s="64"/>
      <c r="Q2381" s="5"/>
      <c r="S2381" s="1"/>
    </row>
    <row r="2382" spans="1:19" ht="15.95" customHeight="1" x14ac:dyDescent="0.25">
      <c r="A2382" s="5"/>
      <c r="B2382" s="22">
        <v>42118</v>
      </c>
      <c r="C2382" s="78" t="s">
        <v>510</v>
      </c>
      <c r="D2382" s="42" t="s">
        <v>511</v>
      </c>
      <c r="E2382" s="42">
        <v>2351</v>
      </c>
      <c r="F2382" s="11">
        <v>39774</v>
      </c>
      <c r="G2382" s="59" t="s">
        <v>512</v>
      </c>
      <c r="H2382" s="204">
        <v>85750</v>
      </c>
      <c r="I2382" s="60">
        <v>0</v>
      </c>
      <c r="J2382" s="138">
        <v>85750</v>
      </c>
      <c r="K2382" s="273"/>
      <c r="L2382" s="26"/>
      <c r="M2382" s="66"/>
      <c r="N2382" s="67"/>
      <c r="O2382" s="68"/>
      <c r="P2382" s="64"/>
      <c r="Q2382" s="5"/>
      <c r="S2382" s="1"/>
    </row>
    <row r="2383" spans="1:19" ht="15.95" customHeight="1" x14ac:dyDescent="0.25">
      <c r="A2383" s="5"/>
      <c r="B2383" s="22">
        <v>42141</v>
      </c>
      <c r="C2383" s="78" t="s">
        <v>510</v>
      </c>
      <c r="D2383" s="42" t="s">
        <v>511</v>
      </c>
      <c r="E2383" s="42">
        <v>2372</v>
      </c>
      <c r="F2383" s="11">
        <v>39843</v>
      </c>
      <c r="G2383" s="59" t="s">
        <v>512</v>
      </c>
      <c r="H2383" s="204">
        <v>35140</v>
      </c>
      <c r="I2383" s="60">
        <v>0</v>
      </c>
      <c r="J2383" s="138">
        <v>35140</v>
      </c>
      <c r="K2383" s="273"/>
      <c r="L2383" s="26"/>
      <c r="M2383" s="66"/>
      <c r="N2383" s="67"/>
      <c r="O2383" s="68"/>
      <c r="P2383" s="64"/>
      <c r="Q2383" s="5"/>
      <c r="S2383" s="1"/>
    </row>
    <row r="2384" spans="1:19" ht="15.95" customHeight="1" x14ac:dyDescent="0.25">
      <c r="A2384" s="5"/>
      <c r="B2384" s="22">
        <v>42147</v>
      </c>
      <c r="C2384" s="78" t="s">
        <v>510</v>
      </c>
      <c r="D2384" s="42" t="s">
        <v>511</v>
      </c>
      <c r="E2384" s="42">
        <v>2376</v>
      </c>
      <c r="F2384" s="11">
        <v>39868</v>
      </c>
      <c r="G2384" s="59" t="s">
        <v>512</v>
      </c>
      <c r="H2384" s="204">
        <v>35140</v>
      </c>
      <c r="I2384" s="60">
        <v>0</v>
      </c>
      <c r="J2384" s="138">
        <v>35140</v>
      </c>
      <c r="K2384" s="273"/>
      <c r="L2384" s="26"/>
      <c r="M2384" s="66"/>
      <c r="N2384" s="67"/>
      <c r="O2384" s="68"/>
      <c r="P2384" s="64"/>
      <c r="Q2384" s="5"/>
      <c r="S2384" s="1"/>
    </row>
    <row r="2385" spans="1:19" ht="15.95" customHeight="1" x14ac:dyDescent="0.25">
      <c r="A2385" s="5"/>
      <c r="B2385" s="22">
        <v>42148</v>
      </c>
      <c r="C2385" s="78" t="s">
        <v>510</v>
      </c>
      <c r="D2385" s="42" t="s">
        <v>511</v>
      </c>
      <c r="E2385" s="42">
        <v>2376</v>
      </c>
      <c r="F2385" s="11">
        <v>39868</v>
      </c>
      <c r="G2385" s="59" t="s">
        <v>512</v>
      </c>
      <c r="H2385" s="204">
        <v>-13254.28</v>
      </c>
      <c r="I2385" s="60">
        <v>0</v>
      </c>
      <c r="J2385" s="138">
        <v>-13245.28</v>
      </c>
      <c r="K2385" s="273"/>
      <c r="L2385" s="26"/>
      <c r="M2385" s="66"/>
      <c r="N2385" s="67"/>
      <c r="O2385" s="68"/>
      <c r="P2385" s="64"/>
      <c r="Q2385" s="5"/>
      <c r="S2385" s="1"/>
    </row>
    <row r="2386" spans="1:19" ht="15.95" customHeight="1" x14ac:dyDescent="0.25">
      <c r="A2386" s="5"/>
      <c r="B2386" s="22">
        <v>42154</v>
      </c>
      <c r="C2386" s="78" t="s">
        <v>510</v>
      </c>
      <c r="D2386" s="42" t="s">
        <v>511</v>
      </c>
      <c r="E2386" s="42">
        <v>2397</v>
      </c>
      <c r="F2386" s="11">
        <v>40145</v>
      </c>
      <c r="G2386" s="59" t="s">
        <v>512</v>
      </c>
      <c r="H2386" s="204">
        <v>51500</v>
      </c>
      <c r="I2386" s="60">
        <v>0</v>
      </c>
      <c r="J2386" s="138">
        <v>51500</v>
      </c>
      <c r="K2386" s="273"/>
      <c r="L2386" s="26"/>
      <c r="M2386" s="66"/>
      <c r="N2386" s="67"/>
      <c r="O2386" s="68"/>
      <c r="P2386" s="64"/>
      <c r="Q2386" s="5"/>
      <c r="S2386" s="1"/>
    </row>
    <row r="2387" spans="1:19" ht="15.95" customHeight="1" x14ac:dyDescent="0.25">
      <c r="A2387" s="5"/>
      <c r="B2387" s="22">
        <v>42161</v>
      </c>
      <c r="C2387" s="78" t="s">
        <v>510</v>
      </c>
      <c r="D2387" s="42" t="s">
        <v>511</v>
      </c>
      <c r="E2387" s="42">
        <v>2412</v>
      </c>
      <c r="F2387" s="11">
        <v>40166</v>
      </c>
      <c r="G2387" s="59" t="s">
        <v>512</v>
      </c>
      <c r="H2387" s="204">
        <v>35440</v>
      </c>
      <c r="I2387" s="60">
        <v>0</v>
      </c>
      <c r="J2387" s="138">
        <v>35440</v>
      </c>
      <c r="K2387" s="273"/>
      <c r="L2387" s="26"/>
      <c r="M2387" s="66"/>
      <c r="N2387" s="67"/>
      <c r="O2387" s="68"/>
      <c r="P2387" s="64"/>
      <c r="Q2387" s="5"/>
      <c r="S2387" s="1"/>
    </row>
    <row r="2388" spans="1:19" ht="15.95" customHeight="1" x14ac:dyDescent="0.25">
      <c r="A2388" s="5"/>
      <c r="B2388" s="22">
        <v>42167</v>
      </c>
      <c r="C2388" s="78" t="s">
        <v>510</v>
      </c>
      <c r="D2388" s="42" t="s">
        <v>511</v>
      </c>
      <c r="E2388" s="42">
        <v>2394</v>
      </c>
      <c r="F2388" s="11">
        <v>40010</v>
      </c>
      <c r="G2388" s="59" t="s">
        <v>512</v>
      </c>
      <c r="H2388" s="204">
        <v>87550</v>
      </c>
      <c r="I2388" s="60">
        <v>0</v>
      </c>
      <c r="J2388" s="138">
        <v>87550</v>
      </c>
      <c r="K2388" s="273"/>
      <c r="L2388" s="26"/>
      <c r="M2388" s="66"/>
      <c r="N2388" s="67"/>
      <c r="O2388" s="68"/>
      <c r="P2388" s="64"/>
      <c r="Q2388" s="5"/>
      <c r="S2388" s="1"/>
    </row>
    <row r="2389" spans="1:19" ht="15.95" customHeight="1" x14ac:dyDescent="0.25">
      <c r="A2389" s="5"/>
      <c r="B2389" s="22">
        <v>42181</v>
      </c>
      <c r="C2389" s="78" t="s">
        <v>510</v>
      </c>
      <c r="D2389" s="42" t="s">
        <v>511</v>
      </c>
      <c r="E2389" s="42">
        <v>2405</v>
      </c>
      <c r="F2389" s="11">
        <v>40086</v>
      </c>
      <c r="G2389" s="59" t="s">
        <v>512</v>
      </c>
      <c r="H2389" s="204">
        <v>53060</v>
      </c>
      <c r="I2389" s="60">
        <v>0</v>
      </c>
      <c r="J2389" s="138">
        <v>53060</v>
      </c>
      <c r="K2389" s="273"/>
      <c r="L2389" s="26"/>
      <c r="M2389" s="66"/>
      <c r="N2389" s="67"/>
      <c r="O2389" s="68"/>
      <c r="P2389" s="64"/>
      <c r="Q2389" s="5"/>
      <c r="S2389" s="1"/>
    </row>
    <row r="2390" spans="1:19" ht="15.95" customHeight="1" x14ac:dyDescent="0.25">
      <c r="A2390" s="5"/>
      <c r="B2390" s="22">
        <v>42195</v>
      </c>
      <c r="C2390" s="78" t="s">
        <v>510</v>
      </c>
      <c r="D2390" s="42" t="s">
        <v>511</v>
      </c>
      <c r="E2390" s="42">
        <v>2417</v>
      </c>
      <c r="F2390" s="11">
        <v>40168</v>
      </c>
      <c r="G2390" s="59" t="s">
        <v>512</v>
      </c>
      <c r="H2390" s="204">
        <v>121440</v>
      </c>
      <c r="I2390" s="60">
        <v>0</v>
      </c>
      <c r="J2390" s="138">
        <v>121440</v>
      </c>
      <c r="K2390" s="273"/>
      <c r="L2390" s="26"/>
      <c r="M2390" s="66"/>
      <c r="N2390" s="67"/>
      <c r="O2390" s="68"/>
      <c r="P2390" s="64"/>
      <c r="Q2390" s="5"/>
      <c r="S2390" s="1"/>
    </row>
    <row r="2391" spans="1:19" ht="15.95" customHeight="1" x14ac:dyDescent="0.25">
      <c r="A2391" s="5"/>
      <c r="B2391" s="22">
        <v>42216</v>
      </c>
      <c r="C2391" s="78" t="s">
        <v>510</v>
      </c>
      <c r="D2391" s="42" t="s">
        <v>511</v>
      </c>
      <c r="E2391" s="42">
        <v>2431</v>
      </c>
      <c r="F2391" s="11">
        <v>40313</v>
      </c>
      <c r="G2391" s="59" t="s">
        <v>512</v>
      </c>
      <c r="H2391" s="204">
        <v>82300</v>
      </c>
      <c r="I2391" s="60">
        <v>0</v>
      </c>
      <c r="J2391" s="138">
        <v>82300</v>
      </c>
      <c r="K2391" s="273"/>
      <c r="L2391" s="26"/>
      <c r="M2391" s="66"/>
      <c r="N2391" s="67"/>
      <c r="O2391" s="68"/>
      <c r="P2391" s="64"/>
      <c r="Q2391" s="5"/>
      <c r="S2391" s="1"/>
    </row>
    <row r="2392" spans="1:19" ht="15.95" customHeight="1" x14ac:dyDescent="0.25">
      <c r="A2392" s="5"/>
      <c r="B2392" s="22">
        <v>42227</v>
      </c>
      <c r="C2392" s="78" t="s">
        <v>510</v>
      </c>
      <c r="D2392" s="42" t="s">
        <v>511</v>
      </c>
      <c r="E2392" s="42">
        <v>2438</v>
      </c>
      <c r="F2392" s="11">
        <v>40428</v>
      </c>
      <c r="G2392" s="59" t="s">
        <v>512</v>
      </c>
      <c r="H2392" s="204">
        <v>47000</v>
      </c>
      <c r="I2392" s="60">
        <v>0</v>
      </c>
      <c r="J2392" s="138">
        <v>47000</v>
      </c>
      <c r="K2392" s="273"/>
      <c r="L2392" s="26"/>
      <c r="M2392" s="66"/>
      <c r="N2392" s="67"/>
      <c r="O2392" s="68"/>
      <c r="P2392" s="64"/>
      <c r="Q2392" s="5"/>
      <c r="S2392" s="1"/>
    </row>
    <row r="2393" spans="1:19" ht="15.95" customHeight="1" x14ac:dyDescent="0.25">
      <c r="A2393" s="5"/>
      <c r="B2393" s="22">
        <v>42243</v>
      </c>
      <c r="C2393" s="78" t="s">
        <v>510</v>
      </c>
      <c r="D2393" s="42" t="s">
        <v>511</v>
      </c>
      <c r="E2393" s="42">
        <v>2449</v>
      </c>
      <c r="F2393" s="11">
        <v>40723</v>
      </c>
      <c r="G2393" s="59" t="s">
        <v>512</v>
      </c>
      <c r="H2393" s="204">
        <v>76650</v>
      </c>
      <c r="I2393" s="60">
        <v>0</v>
      </c>
      <c r="J2393" s="138">
        <v>76650</v>
      </c>
      <c r="K2393" s="273"/>
      <c r="L2393" s="26"/>
      <c r="M2393" s="66"/>
      <c r="N2393" s="67"/>
      <c r="O2393" s="68"/>
      <c r="P2393" s="64"/>
      <c r="Q2393" s="5"/>
      <c r="S2393" s="1"/>
    </row>
    <row r="2394" spans="1:19" ht="15.95" customHeight="1" x14ac:dyDescent="0.25">
      <c r="A2394" s="5"/>
      <c r="B2394" s="22">
        <v>42244</v>
      </c>
      <c r="C2394" s="78" t="s">
        <v>510</v>
      </c>
      <c r="D2394" s="42" t="s">
        <v>511</v>
      </c>
      <c r="E2394" s="42">
        <v>2453</v>
      </c>
      <c r="F2394" s="11">
        <v>40724</v>
      </c>
      <c r="G2394" s="59" t="s">
        <v>512</v>
      </c>
      <c r="H2394" s="204">
        <v>46070</v>
      </c>
      <c r="I2394" s="60">
        <v>0</v>
      </c>
      <c r="J2394" s="138">
        <v>46070</v>
      </c>
      <c r="K2394" s="273"/>
      <c r="L2394" s="26"/>
      <c r="M2394" s="66"/>
      <c r="N2394" s="67"/>
      <c r="O2394" s="68"/>
      <c r="P2394" s="64"/>
      <c r="Q2394" s="5"/>
      <c r="S2394" s="1"/>
    </row>
    <row r="2395" spans="1:19" ht="15.95" customHeight="1" x14ac:dyDescent="0.25">
      <c r="A2395" s="5"/>
      <c r="B2395" s="22">
        <v>42247</v>
      </c>
      <c r="C2395" s="78" t="s">
        <v>510</v>
      </c>
      <c r="D2395" s="42" t="s">
        <v>511</v>
      </c>
      <c r="E2395" s="42">
        <v>2451</v>
      </c>
      <c r="F2395" s="11">
        <v>40740</v>
      </c>
      <c r="G2395" s="59" t="s">
        <v>512</v>
      </c>
      <c r="H2395" s="204">
        <v>72099.7</v>
      </c>
      <c r="I2395" s="60">
        <v>0</v>
      </c>
      <c r="J2395" s="138">
        <v>72099.7</v>
      </c>
      <c r="K2395" s="273"/>
      <c r="L2395" s="26">
        <f>+IF(B2396="","",B2396+30)</f>
        <v>42293</v>
      </c>
      <c r="M2395" s="66"/>
      <c r="N2395" s="67"/>
      <c r="O2395" s="68"/>
      <c r="P2395" s="64"/>
      <c r="Q2395" s="5"/>
      <c r="S2395" s="1"/>
    </row>
    <row r="2396" spans="1:19" ht="15.95" customHeight="1" x14ac:dyDescent="0.25">
      <c r="A2396" s="5" t="str">
        <f>IF(B2396="","",CONCATENATE(MONTH(B2396),YEAR(B2396)))</f>
        <v>92015</v>
      </c>
      <c r="B2396" s="22">
        <v>42263</v>
      </c>
      <c r="C2396" s="78" t="s">
        <v>510</v>
      </c>
      <c r="D2396" s="42" t="s">
        <v>511</v>
      </c>
      <c r="E2396" s="42">
        <v>2462</v>
      </c>
      <c r="F2396" s="11">
        <v>40722</v>
      </c>
      <c r="G2396" s="59" t="s">
        <v>512</v>
      </c>
      <c r="H2396" s="204">
        <v>76300</v>
      </c>
      <c r="I2396" s="60">
        <v>0</v>
      </c>
      <c r="J2396" s="138">
        <v>76300</v>
      </c>
      <c r="K2396" s="273"/>
      <c r="L2396" s="173"/>
      <c r="M2396" s="66" t="e">
        <f>+IF(B2396="","",L2395-$K$3)</f>
        <v>#VALUE!</v>
      </c>
      <c r="N2396" s="67"/>
      <c r="O2396" s="68" t="s">
        <v>328</v>
      </c>
      <c r="P2396" s="64"/>
      <c r="Q2396" s="5"/>
      <c r="S2396" s="1"/>
    </row>
    <row r="2397" spans="1:19" ht="15.95" customHeight="1" x14ac:dyDescent="0.25">
      <c r="A2397" s="5"/>
      <c r="B2397" s="22">
        <v>42342</v>
      </c>
      <c r="C2397" s="78" t="s">
        <v>510</v>
      </c>
      <c r="D2397" s="10" t="s">
        <v>511</v>
      </c>
      <c r="E2397" s="10">
        <v>2503</v>
      </c>
      <c r="F2397" s="171" t="s">
        <v>513</v>
      </c>
      <c r="G2397" s="172" t="s">
        <v>512</v>
      </c>
      <c r="H2397" s="293">
        <v>29800</v>
      </c>
      <c r="I2397" s="60">
        <v>0</v>
      </c>
      <c r="J2397" s="60">
        <v>29800</v>
      </c>
      <c r="K2397" s="83"/>
      <c r="L2397" s="26"/>
      <c r="M2397" s="66"/>
      <c r="N2397" s="42"/>
      <c r="O2397" s="151"/>
      <c r="P2397" s="64"/>
      <c r="Q2397" s="5"/>
      <c r="S2397" s="1"/>
    </row>
    <row r="2398" spans="1:19" ht="15.95" customHeight="1" x14ac:dyDescent="0.25">
      <c r="A2398" s="5"/>
      <c r="B2398" s="22">
        <v>42945</v>
      </c>
      <c r="C2398" s="78" t="s">
        <v>510</v>
      </c>
      <c r="D2398" s="42" t="s">
        <v>511</v>
      </c>
      <c r="E2398" s="42">
        <v>2692</v>
      </c>
      <c r="F2398" s="11">
        <v>45475</v>
      </c>
      <c r="G2398" s="59" t="s">
        <v>512</v>
      </c>
      <c r="H2398" s="204">
        <v>121720</v>
      </c>
      <c r="I2398" s="60">
        <v>0</v>
      </c>
      <c r="J2398" s="138">
        <v>121720</v>
      </c>
      <c r="K2398" s="273"/>
      <c r="L2398" s="26"/>
      <c r="M2398" s="66"/>
      <c r="N2398" s="67"/>
      <c r="O2398" s="68"/>
      <c r="P2398" s="64"/>
      <c r="Q2398" s="5"/>
      <c r="S2398" s="1"/>
    </row>
    <row r="2399" spans="1:19" ht="15.95" customHeight="1" x14ac:dyDescent="0.25">
      <c r="A2399" s="5"/>
      <c r="B2399" s="22">
        <v>42984</v>
      </c>
      <c r="C2399" s="78" t="s">
        <v>510</v>
      </c>
      <c r="D2399" s="42" t="s">
        <v>511</v>
      </c>
      <c r="E2399" s="42">
        <v>2685</v>
      </c>
      <c r="F2399" s="11">
        <v>45257</v>
      </c>
      <c r="G2399" s="59" t="s">
        <v>512</v>
      </c>
      <c r="H2399" s="204">
        <v>82500</v>
      </c>
      <c r="I2399" s="60">
        <v>0</v>
      </c>
      <c r="J2399" s="138">
        <v>82500</v>
      </c>
      <c r="K2399" s="273"/>
      <c r="L2399" s="26"/>
      <c r="M2399" s="66"/>
      <c r="N2399" s="67"/>
      <c r="O2399" s="68"/>
      <c r="P2399" s="64"/>
      <c r="Q2399" s="5"/>
      <c r="S2399" s="1"/>
    </row>
    <row r="2400" spans="1:19" ht="15.95" customHeight="1" x14ac:dyDescent="0.25">
      <c r="A2400" s="5"/>
      <c r="B2400" s="22">
        <v>43090</v>
      </c>
      <c r="C2400" s="78" t="s">
        <v>510</v>
      </c>
      <c r="D2400" s="42" t="s">
        <v>511</v>
      </c>
      <c r="E2400" s="42">
        <v>2720</v>
      </c>
      <c r="F2400" s="11">
        <v>45785</v>
      </c>
      <c r="G2400" s="59" t="s">
        <v>512</v>
      </c>
      <c r="H2400" s="204">
        <v>91000</v>
      </c>
      <c r="I2400" s="60">
        <v>0</v>
      </c>
      <c r="J2400" s="138">
        <v>91000</v>
      </c>
      <c r="K2400" s="273"/>
      <c r="L2400" s="26"/>
      <c r="M2400" s="66"/>
      <c r="N2400" s="67"/>
      <c r="O2400" s="68"/>
      <c r="P2400" s="64"/>
      <c r="Q2400" s="5"/>
      <c r="S2400" s="1"/>
    </row>
    <row r="2401" spans="1:21" ht="15.95" customHeight="1" x14ac:dyDescent="0.25">
      <c r="A2401" s="5"/>
      <c r="B2401" s="22">
        <v>43118</v>
      </c>
      <c r="C2401" s="78" t="s">
        <v>510</v>
      </c>
      <c r="D2401" s="42" t="s">
        <v>511</v>
      </c>
      <c r="E2401" s="42">
        <v>2730</v>
      </c>
      <c r="F2401" s="11">
        <v>45895</v>
      </c>
      <c r="G2401" s="59" t="s">
        <v>512</v>
      </c>
      <c r="H2401" s="204">
        <v>94500</v>
      </c>
      <c r="I2401" s="60">
        <v>0</v>
      </c>
      <c r="J2401" s="138">
        <v>94500</v>
      </c>
      <c r="K2401" s="273"/>
      <c r="L2401" s="26"/>
      <c r="M2401" s="66"/>
      <c r="N2401" s="67"/>
      <c r="O2401" s="68"/>
      <c r="P2401" s="64"/>
      <c r="Q2401" s="5"/>
      <c r="S2401" s="1"/>
    </row>
    <row r="2402" spans="1:21" ht="15.95" customHeight="1" x14ac:dyDescent="0.25">
      <c r="A2402" s="5"/>
      <c r="B2402" s="22">
        <v>43277</v>
      </c>
      <c r="C2402" s="78" t="s">
        <v>510</v>
      </c>
      <c r="D2402" s="42" t="s">
        <v>511</v>
      </c>
      <c r="E2402" s="42">
        <v>11</v>
      </c>
      <c r="F2402" s="11">
        <v>46499</v>
      </c>
      <c r="G2402" s="59" t="s">
        <v>512</v>
      </c>
      <c r="H2402" s="204">
        <v>59280</v>
      </c>
      <c r="I2402" s="60">
        <v>0</v>
      </c>
      <c r="J2402" s="138">
        <v>59280</v>
      </c>
      <c r="K2402" s="273"/>
      <c r="L2402" s="26"/>
      <c r="M2402" s="66"/>
      <c r="N2402" s="67"/>
      <c r="O2402" s="68"/>
      <c r="P2402" s="64"/>
      <c r="Q2402" s="5"/>
      <c r="S2402" s="1"/>
    </row>
    <row r="2403" spans="1:21" ht="15.95" customHeight="1" x14ac:dyDescent="0.25">
      <c r="A2403" s="5"/>
      <c r="B2403" s="84"/>
      <c r="C2403" s="58"/>
      <c r="D2403" s="66"/>
      <c r="E2403" s="85"/>
      <c r="F2403" s="142"/>
      <c r="G2403" s="59"/>
      <c r="H2403" s="58"/>
      <c r="I2403" s="94"/>
      <c r="J2403" s="87">
        <f>SUM(J2381:J2402)</f>
        <v>1490544.42</v>
      </c>
      <c r="K2403" s="277"/>
      <c r="L2403" s="26"/>
      <c r="M2403" s="66"/>
      <c r="N2403" s="42"/>
      <c r="O2403" s="151"/>
      <c r="P2403" s="5"/>
      <c r="Q2403" s="5"/>
      <c r="S2403" s="1"/>
    </row>
    <row r="2404" spans="1:21" ht="15.95" customHeight="1" x14ac:dyDescent="0.25">
      <c r="A2404" s="5"/>
      <c r="B2404" s="84"/>
      <c r="C2404" s="58"/>
      <c r="D2404" s="66"/>
      <c r="E2404" s="85"/>
      <c r="F2404" s="142"/>
      <c r="G2404" s="59"/>
      <c r="H2404" s="58"/>
      <c r="I2404" s="94"/>
      <c r="J2404" s="86"/>
      <c r="K2404" s="277"/>
      <c r="L2404" s="73"/>
      <c r="M2404" s="66"/>
      <c r="N2404" s="42"/>
      <c r="O2404" s="151"/>
      <c r="P2404" s="5"/>
      <c r="Q2404" s="5"/>
      <c r="S2404" s="1"/>
    </row>
    <row r="2405" spans="1:21" ht="15.95" customHeight="1" x14ac:dyDescent="0.25">
      <c r="A2405" s="5" t="str">
        <f>IF(B2405="","",CONCATENATE(MONTH(B2405),YEAR(B2405)))</f>
        <v/>
      </c>
      <c r="B2405" s="47"/>
      <c r="C2405" s="48" t="s">
        <v>326</v>
      </c>
      <c r="D2405" s="49" t="s">
        <v>327</v>
      </c>
      <c r="E2405" s="50"/>
      <c r="F2405" s="50"/>
      <c r="G2405" s="50"/>
      <c r="H2405" s="71"/>
      <c r="I2405" s="54"/>
      <c r="J2405" s="54"/>
      <c r="K2405" s="123">
        <f>+J2406+J2407+J2408+J2409+J2410+J2411</f>
        <v>0</v>
      </c>
      <c r="L2405" s="26">
        <f>+IF(B2406="","",B2406+30)</f>
        <v>44311</v>
      </c>
      <c r="M2405" s="74" t="str">
        <f>IF(B2405="","",L2404-$K$3)</f>
        <v/>
      </c>
      <c r="N2405" s="75"/>
      <c r="O2405" s="76"/>
      <c r="P2405" s="128"/>
      <c r="Q2405" s="282"/>
      <c r="S2405" s="1"/>
      <c r="U2405" s="8"/>
    </row>
    <row r="2406" spans="1:21" ht="15.95" customHeight="1" x14ac:dyDescent="0.25">
      <c r="A2406" s="5" t="str">
        <f>IF(B2406="","",CONCATENATE(MONTH(B2406),YEAR(B2406)))</f>
        <v>32021</v>
      </c>
      <c r="B2406" s="22">
        <v>44281</v>
      </c>
      <c r="C2406" s="93" t="s">
        <v>326</v>
      </c>
      <c r="D2406" s="42" t="s">
        <v>327</v>
      </c>
      <c r="E2406" s="10" t="s">
        <v>740</v>
      </c>
      <c r="F2406" s="42">
        <v>87</v>
      </c>
      <c r="G2406" s="79" t="s">
        <v>18</v>
      </c>
      <c r="H2406" s="204">
        <v>690300</v>
      </c>
      <c r="I2406" s="138">
        <v>0</v>
      </c>
      <c r="J2406" s="94">
        <v>690300</v>
      </c>
      <c r="K2406" s="273"/>
      <c r="L2406" s="26"/>
      <c r="M2406" s="80" t="e">
        <f>IF(B2406="","",L2405-$K$3)</f>
        <v>#VALUE!</v>
      </c>
      <c r="N2406" s="67">
        <v>44311</v>
      </c>
      <c r="O2406" s="68" t="s">
        <v>328</v>
      </c>
      <c r="P2406" s="77"/>
      <c r="Q2406" s="282"/>
      <c r="S2406" s="1"/>
      <c r="U2406" s="8"/>
    </row>
    <row r="2407" spans="1:21" ht="15.95" customHeight="1" x14ac:dyDescent="0.25">
      <c r="A2407" s="5"/>
      <c r="B2407" s="137" t="s">
        <v>2295</v>
      </c>
      <c r="C2407" s="101" t="s">
        <v>326</v>
      </c>
      <c r="D2407" s="102" t="s">
        <v>327</v>
      </c>
      <c r="E2407" s="10"/>
      <c r="F2407" s="42"/>
      <c r="G2407" s="103" t="s">
        <v>3007</v>
      </c>
      <c r="H2407" s="204"/>
      <c r="I2407" s="138"/>
      <c r="J2407" s="94">
        <f>-J2406</f>
        <v>-690300</v>
      </c>
      <c r="K2407" s="273"/>
      <c r="L2407" s="26">
        <f>+IF(B2408="","",B2408+30)</f>
        <v>44436</v>
      </c>
      <c r="M2407" s="80"/>
      <c r="N2407" s="67"/>
      <c r="O2407" s="68"/>
      <c r="P2407" s="77"/>
      <c r="Q2407" s="282"/>
      <c r="S2407" s="1"/>
      <c r="U2407" s="8"/>
    </row>
    <row r="2408" spans="1:21" ht="15.95" customHeight="1" x14ac:dyDescent="0.25">
      <c r="A2408" s="5" t="str">
        <f>IF(B2408="","",CONCATENATE(MONTH(B2408),YEAR(B2408)))</f>
        <v>72021</v>
      </c>
      <c r="B2408" s="22">
        <v>44406</v>
      </c>
      <c r="C2408" s="93" t="s">
        <v>326</v>
      </c>
      <c r="D2408" s="42" t="s">
        <v>327</v>
      </c>
      <c r="E2408" s="10" t="s">
        <v>776</v>
      </c>
      <c r="F2408" s="42">
        <v>78</v>
      </c>
      <c r="G2408" s="79" t="s">
        <v>18</v>
      </c>
      <c r="H2408" s="204">
        <v>142250</v>
      </c>
      <c r="I2408" s="138">
        <v>0</v>
      </c>
      <c r="J2408" s="94">
        <v>142250</v>
      </c>
      <c r="K2408" s="273"/>
      <c r="L2408" s="26"/>
      <c r="M2408" s="80" t="e">
        <f>IF(B2408="","",L2407-$K$3)</f>
        <v>#VALUE!</v>
      </c>
      <c r="N2408" s="67">
        <v>44436</v>
      </c>
      <c r="O2408" s="174" t="s">
        <v>329</v>
      </c>
      <c r="P2408" s="77"/>
      <c r="Q2408" s="282"/>
      <c r="S2408" s="1"/>
      <c r="U2408" s="8"/>
    </row>
    <row r="2409" spans="1:21" ht="15.95" customHeight="1" x14ac:dyDescent="0.25">
      <c r="A2409" s="5"/>
      <c r="B2409" s="137" t="s">
        <v>2295</v>
      </c>
      <c r="C2409" s="101" t="s">
        <v>326</v>
      </c>
      <c r="D2409" s="102" t="s">
        <v>327</v>
      </c>
      <c r="E2409" s="10"/>
      <c r="F2409" s="42"/>
      <c r="G2409" s="103" t="s">
        <v>3007</v>
      </c>
      <c r="H2409" s="204"/>
      <c r="I2409" s="138"/>
      <c r="J2409" s="94">
        <f>-J2408</f>
        <v>-142250</v>
      </c>
      <c r="K2409" s="273"/>
      <c r="L2409" s="26">
        <f>+IF(B2410="","",B2410+30)</f>
        <v>44310</v>
      </c>
      <c r="M2409" s="80"/>
      <c r="N2409" s="67"/>
      <c r="O2409" s="174"/>
      <c r="P2409" s="77"/>
      <c r="Q2409" s="282"/>
      <c r="S2409" s="1"/>
      <c r="U2409" s="8"/>
    </row>
    <row r="2410" spans="1:21" ht="15.95" customHeight="1" x14ac:dyDescent="0.25">
      <c r="A2410" s="5" t="str">
        <f>IF(B2410="","",CONCATENATE(MONTH(B2410),YEAR(B2410)))</f>
        <v>32021</v>
      </c>
      <c r="B2410" s="22">
        <v>44280</v>
      </c>
      <c r="C2410" s="93" t="s">
        <v>326</v>
      </c>
      <c r="D2410" s="42" t="s">
        <v>327</v>
      </c>
      <c r="E2410" s="10" t="s">
        <v>949</v>
      </c>
      <c r="F2410" s="42">
        <v>77</v>
      </c>
      <c r="G2410" s="79" t="s">
        <v>18</v>
      </c>
      <c r="H2410" s="204">
        <v>667500</v>
      </c>
      <c r="I2410" s="138">
        <v>0</v>
      </c>
      <c r="J2410" s="94">
        <v>667500</v>
      </c>
      <c r="K2410" s="273"/>
      <c r="L2410" s="26"/>
      <c r="M2410" s="80" t="e">
        <f>IF(B2410="","",L2409-$K$3)</f>
        <v>#VALUE!</v>
      </c>
      <c r="N2410" s="67">
        <v>44310</v>
      </c>
      <c r="O2410" s="81"/>
      <c r="P2410" s="128"/>
      <c r="Q2410" s="282"/>
      <c r="S2410" s="1"/>
      <c r="U2410" s="8"/>
    </row>
    <row r="2411" spans="1:21" ht="15.95" customHeight="1" x14ac:dyDescent="0.25">
      <c r="A2411" s="5"/>
      <c r="B2411" s="137" t="s">
        <v>2295</v>
      </c>
      <c r="C2411" s="101" t="s">
        <v>326</v>
      </c>
      <c r="D2411" s="102" t="s">
        <v>327</v>
      </c>
      <c r="E2411" s="10"/>
      <c r="F2411" s="42"/>
      <c r="G2411" s="103" t="s">
        <v>3007</v>
      </c>
      <c r="H2411" s="204"/>
      <c r="I2411" s="138"/>
      <c r="J2411" s="94">
        <f>-J2410</f>
        <v>-667500</v>
      </c>
      <c r="K2411" s="273"/>
      <c r="L2411" s="26"/>
      <c r="M2411" s="80"/>
      <c r="N2411" s="67"/>
      <c r="O2411" s="81"/>
      <c r="P2411" s="128"/>
      <c r="Q2411" s="282"/>
      <c r="S2411" s="1"/>
      <c r="U2411" s="8"/>
    </row>
    <row r="2412" spans="1:21" ht="15.95" customHeight="1" x14ac:dyDescent="0.25">
      <c r="A2412" s="5"/>
      <c r="B2412" s="22"/>
      <c r="C2412" s="93"/>
      <c r="D2412" s="42"/>
      <c r="E2412" s="10"/>
      <c r="F2412" s="42"/>
      <c r="G2412" s="79"/>
      <c r="H2412" s="204"/>
      <c r="I2412" s="138"/>
      <c r="J2412" s="70">
        <f>SUM(J2406:J2411)</f>
        <v>0</v>
      </c>
      <c r="K2412" s="273"/>
      <c r="L2412" s="26"/>
      <c r="M2412" s="80"/>
      <c r="N2412" s="67"/>
      <c r="O2412" s="81"/>
      <c r="P2412" s="128"/>
      <c r="Q2412" s="282"/>
      <c r="S2412" s="1"/>
      <c r="U2412" s="8"/>
    </row>
    <row r="2413" spans="1:21" s="359" customFormat="1" ht="15.95" customHeight="1" x14ac:dyDescent="0.25">
      <c r="A2413" s="348"/>
      <c r="B2413" s="362"/>
      <c r="C2413" s="361"/>
      <c r="D2413" s="351"/>
      <c r="E2413" s="351"/>
      <c r="F2413" s="351"/>
      <c r="G2413" s="375"/>
      <c r="H2413" s="364"/>
      <c r="I2413" s="94"/>
      <c r="J2413" s="117"/>
      <c r="K2413" s="117"/>
      <c r="L2413" s="354"/>
      <c r="M2413" s="377"/>
      <c r="N2413" s="356"/>
      <c r="O2413" s="366"/>
      <c r="P2413" s="494"/>
      <c r="Q2413" s="379"/>
      <c r="S2413" s="360"/>
      <c r="U2413" s="380"/>
    </row>
    <row r="2414" spans="1:21" s="359" customFormat="1" ht="15.95" customHeight="1" x14ac:dyDescent="0.25">
      <c r="A2414" s="348"/>
      <c r="B2414" s="89"/>
      <c r="C2414" s="48" t="s">
        <v>3828</v>
      </c>
      <c r="D2414" s="49" t="s">
        <v>3829</v>
      </c>
      <c r="E2414" s="75"/>
      <c r="F2414" s="75"/>
      <c r="G2414" s="91"/>
      <c r="H2414" s="223"/>
      <c r="I2414" s="53"/>
      <c r="J2414" s="92"/>
      <c r="K2414" s="123">
        <f>+J2417</f>
        <v>0</v>
      </c>
      <c r="L2414" s="73"/>
      <c r="M2414" s="74"/>
      <c r="N2414" s="99"/>
      <c r="O2414" s="76"/>
      <c r="P2414" s="494"/>
      <c r="Q2414" s="379"/>
      <c r="S2414" s="360"/>
      <c r="U2414" s="380"/>
    </row>
    <row r="2415" spans="1:21" s="359" customFormat="1" ht="15.95" customHeight="1" x14ac:dyDescent="0.25">
      <c r="A2415" s="348"/>
      <c r="B2415" s="362" t="s">
        <v>3830</v>
      </c>
      <c r="C2415" s="361" t="s">
        <v>3828</v>
      </c>
      <c r="D2415" s="351" t="s">
        <v>3829</v>
      </c>
      <c r="E2415" s="351" t="s">
        <v>1109</v>
      </c>
      <c r="F2415" s="351"/>
      <c r="G2415" s="375" t="s">
        <v>226</v>
      </c>
      <c r="H2415" s="364">
        <v>75595</v>
      </c>
      <c r="I2415" s="94">
        <v>13607.1</v>
      </c>
      <c r="J2415" s="94">
        <f>+H2415+I2415</f>
        <v>89202.1</v>
      </c>
      <c r="K2415" s="117"/>
      <c r="L2415" s="354"/>
      <c r="M2415" s="377"/>
      <c r="N2415" s="356"/>
      <c r="O2415" s="366"/>
      <c r="P2415" s="494"/>
      <c r="Q2415" s="379"/>
      <c r="S2415" s="360"/>
      <c r="U2415" s="380"/>
    </row>
    <row r="2416" spans="1:21" s="359" customFormat="1" ht="15.95" customHeight="1" x14ac:dyDescent="0.25">
      <c r="A2416" s="348"/>
      <c r="B2416" s="386" t="s">
        <v>4288</v>
      </c>
      <c r="C2416" s="350" t="s">
        <v>3828</v>
      </c>
      <c r="D2416" s="349" t="s">
        <v>3829</v>
      </c>
      <c r="E2416" s="349" t="s">
        <v>1109</v>
      </c>
      <c r="F2416" s="349"/>
      <c r="G2416" s="103" t="s">
        <v>3397</v>
      </c>
      <c r="H2416" s="381"/>
      <c r="I2416" s="94"/>
      <c r="J2416" s="94">
        <f>-J2415</f>
        <v>-89202.1</v>
      </c>
      <c r="K2416" s="117"/>
      <c r="L2416" s="354"/>
      <c r="M2416" s="377"/>
      <c r="N2416" s="356"/>
      <c r="O2416" s="366"/>
      <c r="P2416" s="494"/>
      <c r="Q2416" s="379"/>
      <c r="S2416" s="360"/>
      <c r="U2416" s="380"/>
    </row>
    <row r="2417" spans="1:21" s="359" customFormat="1" ht="15.95" customHeight="1" x14ac:dyDescent="0.25">
      <c r="A2417" s="348"/>
      <c r="B2417" s="362"/>
      <c r="C2417" s="361"/>
      <c r="D2417" s="351"/>
      <c r="E2417" s="351"/>
      <c r="F2417" s="351"/>
      <c r="G2417" s="375"/>
      <c r="H2417" s="364"/>
      <c r="I2417" s="94"/>
      <c r="J2417" s="70">
        <f>SUM(J2415:J2416)</f>
        <v>0</v>
      </c>
      <c r="K2417" s="117"/>
      <c r="L2417" s="354"/>
      <c r="M2417" s="377"/>
      <c r="N2417" s="356"/>
      <c r="O2417" s="366"/>
      <c r="P2417" s="494"/>
      <c r="Q2417" s="379"/>
      <c r="S2417" s="360"/>
      <c r="U2417" s="380"/>
    </row>
    <row r="2418" spans="1:21" ht="15.95" customHeight="1" x14ac:dyDescent="0.25">
      <c r="A2418" s="5"/>
      <c r="B2418" s="22"/>
      <c r="C2418" s="93"/>
      <c r="D2418" s="42"/>
      <c r="E2418" s="42"/>
      <c r="F2418" s="42"/>
      <c r="G2418" s="79"/>
      <c r="H2418" s="204"/>
      <c r="I2418" s="94"/>
      <c r="J2418" s="117"/>
      <c r="K2418" s="273"/>
      <c r="L2418" s="73" t="str">
        <f>+IF(B2419="","",B2419+30)</f>
        <v/>
      </c>
      <c r="M2418" s="80"/>
      <c r="N2418" s="67"/>
      <c r="O2418" s="81"/>
      <c r="P2418" s="128"/>
      <c r="Q2418" s="282"/>
      <c r="S2418" s="1"/>
      <c r="U2418" s="7"/>
    </row>
    <row r="2419" spans="1:21" ht="15.95" customHeight="1" x14ac:dyDescent="0.25">
      <c r="A2419" s="5" t="str">
        <f>IF(B2419="","",CONCATENATE(MONTH(B2419),YEAR(B2419)))</f>
        <v/>
      </c>
      <c r="B2419" s="175"/>
      <c r="C2419" s="107" t="s">
        <v>508</v>
      </c>
      <c r="D2419" s="108" t="s">
        <v>509</v>
      </c>
      <c r="E2419" s="71"/>
      <c r="F2419" s="51"/>
      <c r="G2419" s="52"/>
      <c r="H2419" s="48"/>
      <c r="I2419" s="53"/>
      <c r="J2419" s="54"/>
      <c r="K2419" s="123">
        <f>+J2421+J2507</f>
        <v>4771415</v>
      </c>
      <c r="L2419" s="26"/>
      <c r="M2419" s="49" t="str">
        <f>+IF(B2419="","",L2418-$K$3)</f>
        <v/>
      </c>
      <c r="N2419" s="75"/>
      <c r="O2419" s="161"/>
      <c r="P2419" s="64"/>
      <c r="Q2419" s="5"/>
      <c r="S2419" s="1"/>
    </row>
    <row r="2420" spans="1:21" ht="15.95" customHeight="1" x14ac:dyDescent="0.25">
      <c r="A2420" s="5"/>
      <c r="B2420" s="22">
        <v>44140</v>
      </c>
      <c r="C2420" s="78" t="s">
        <v>508</v>
      </c>
      <c r="D2420" s="10" t="s">
        <v>509</v>
      </c>
      <c r="E2420" s="11" t="s">
        <v>2390</v>
      </c>
      <c r="F2420" s="11">
        <v>49544</v>
      </c>
      <c r="G2420" s="59" t="s">
        <v>349</v>
      </c>
      <c r="H2420" s="204">
        <v>144000</v>
      </c>
      <c r="I2420" s="60">
        <v>0</v>
      </c>
      <c r="J2420" s="94">
        <v>144000</v>
      </c>
      <c r="K2420" s="273"/>
      <c r="L2420" s="26"/>
      <c r="M2420" s="66"/>
      <c r="N2420" s="42"/>
      <c r="O2420" s="151"/>
      <c r="P2420" s="64"/>
      <c r="Q2420" s="5"/>
      <c r="S2420" s="1"/>
    </row>
    <row r="2421" spans="1:21" ht="15.95" customHeight="1" x14ac:dyDescent="0.25">
      <c r="A2421" s="5"/>
      <c r="B2421" s="22"/>
      <c r="C2421" s="78"/>
      <c r="D2421" s="10"/>
      <c r="E2421" s="11"/>
      <c r="F2421" s="11"/>
      <c r="G2421" s="59"/>
      <c r="H2421" s="204"/>
      <c r="I2421" s="60"/>
      <c r="J2421" s="117">
        <f>SUM(J2420:J2420)</f>
        <v>144000</v>
      </c>
      <c r="K2421" s="273"/>
      <c r="L2421" s="26"/>
      <c r="M2421" s="66"/>
      <c r="N2421" s="42"/>
      <c r="O2421" s="151"/>
      <c r="P2421" s="64"/>
      <c r="Q2421" s="5"/>
      <c r="S2421" s="1"/>
    </row>
    <row r="2422" spans="1:21" ht="15.95" customHeight="1" x14ac:dyDescent="0.25">
      <c r="A2422" s="5"/>
      <c r="B2422" s="22"/>
      <c r="C2422" s="139"/>
      <c r="D2422" s="176"/>
      <c r="E2422" s="11"/>
      <c r="F2422" s="11"/>
      <c r="G2422" s="59"/>
      <c r="H2422" s="204"/>
      <c r="I2422" s="60"/>
      <c r="J2422" s="94"/>
      <c r="K2422" s="273"/>
      <c r="L2422" s="26">
        <f>+IF(B2423="","",B2423+30)</f>
        <v>44668</v>
      </c>
      <c r="M2422" s="66"/>
      <c r="N2422" s="42"/>
      <c r="O2422" s="151"/>
      <c r="P2422" s="64"/>
      <c r="Q2422" s="5"/>
      <c r="S2422" s="1"/>
    </row>
    <row r="2423" spans="1:21" ht="15.95" customHeight="1" x14ac:dyDescent="0.25">
      <c r="A2423" s="5" t="str">
        <f>IF(B2423="","",CONCATENATE(MONTH(B2423),YEAR(B2423)))</f>
        <v>32022</v>
      </c>
      <c r="B2423" s="22">
        <v>44638</v>
      </c>
      <c r="C2423" s="78" t="s">
        <v>508</v>
      </c>
      <c r="D2423" s="10" t="s">
        <v>509</v>
      </c>
      <c r="E2423" s="42" t="s">
        <v>2310</v>
      </c>
      <c r="F2423" s="11">
        <v>1741</v>
      </c>
      <c r="G2423" s="59" t="s">
        <v>409</v>
      </c>
      <c r="H2423" s="204">
        <v>243000</v>
      </c>
      <c r="I2423" s="60">
        <v>18360</v>
      </c>
      <c r="J2423" s="94">
        <f t="shared" ref="J2423:J2427" si="106">+H2423+I2423</f>
        <v>261360</v>
      </c>
      <c r="K2423" s="273"/>
      <c r="L2423" s="26" t="e">
        <f>+IF(#REF!="","",#REF!+30)</f>
        <v>#REF!</v>
      </c>
      <c r="M2423" s="66" t="e">
        <f>+IF(B2423="","",L2422-$K$3)</f>
        <v>#VALUE!</v>
      </c>
      <c r="N2423" s="67"/>
      <c r="O2423" s="81" t="s">
        <v>328</v>
      </c>
      <c r="P2423" s="64"/>
      <c r="Q2423" s="5"/>
      <c r="S2423" s="1"/>
    </row>
    <row r="2424" spans="1:21" ht="15.95" customHeight="1" x14ac:dyDescent="0.25">
      <c r="A2424" s="5"/>
      <c r="B2424" s="137" t="s">
        <v>3176</v>
      </c>
      <c r="C2424" s="318" t="s">
        <v>508</v>
      </c>
      <c r="D2424" s="271" t="s">
        <v>509</v>
      </c>
      <c r="E2424" s="102" t="s">
        <v>2310</v>
      </c>
      <c r="F2424" s="102">
        <v>1741</v>
      </c>
      <c r="G2424" s="103" t="s">
        <v>3080</v>
      </c>
      <c r="H2424" s="204"/>
      <c r="I2424" s="60"/>
      <c r="J2424" s="94">
        <f>-J2423</f>
        <v>-261360</v>
      </c>
      <c r="K2424" s="273"/>
      <c r="L2424" s="26"/>
      <c r="M2424" s="66"/>
      <c r="N2424" s="67"/>
      <c r="O2424" s="81"/>
      <c r="P2424" s="64"/>
      <c r="Q2424" s="5"/>
      <c r="S2424" s="1"/>
    </row>
    <row r="2425" spans="1:21" ht="15.95" customHeight="1" x14ac:dyDescent="0.25">
      <c r="A2425" s="5"/>
      <c r="B2425" s="22">
        <v>44870</v>
      </c>
      <c r="C2425" s="78" t="s">
        <v>508</v>
      </c>
      <c r="D2425" s="10" t="s">
        <v>509</v>
      </c>
      <c r="E2425" s="42" t="s">
        <v>2550</v>
      </c>
      <c r="F2425" s="11">
        <v>1765</v>
      </c>
      <c r="G2425" s="59" t="s">
        <v>18</v>
      </c>
      <c r="H2425" s="204">
        <v>36000</v>
      </c>
      <c r="I2425" s="60">
        <v>0</v>
      </c>
      <c r="J2425" s="94">
        <v>36000</v>
      </c>
      <c r="K2425" s="273"/>
      <c r="L2425" s="26"/>
      <c r="M2425" s="66"/>
      <c r="N2425" s="42"/>
      <c r="O2425" s="151"/>
      <c r="P2425" s="64"/>
      <c r="Q2425" s="5"/>
      <c r="S2425" s="1"/>
    </row>
    <row r="2426" spans="1:21" ht="15.95" customHeight="1" x14ac:dyDescent="0.25">
      <c r="A2426" s="5"/>
      <c r="B2426" s="137" t="s">
        <v>3176</v>
      </c>
      <c r="C2426" s="318" t="s">
        <v>508</v>
      </c>
      <c r="D2426" s="271" t="s">
        <v>509</v>
      </c>
      <c r="E2426" s="102" t="s">
        <v>2550</v>
      </c>
      <c r="F2426" s="102">
        <v>1765</v>
      </c>
      <c r="G2426" s="103" t="s">
        <v>3080</v>
      </c>
      <c r="H2426" s="204"/>
      <c r="I2426" s="60"/>
      <c r="J2426" s="94">
        <f>-J2425</f>
        <v>-36000</v>
      </c>
      <c r="K2426" s="273"/>
      <c r="L2426" s="26"/>
      <c r="M2426" s="66"/>
      <c r="N2426" s="42"/>
      <c r="O2426" s="151"/>
      <c r="P2426" s="64"/>
      <c r="Q2426" s="5"/>
      <c r="S2426" s="1"/>
    </row>
    <row r="2427" spans="1:21" ht="15.95" customHeight="1" x14ac:dyDescent="0.25">
      <c r="A2427" s="5"/>
      <c r="B2427" s="22" t="s">
        <v>2376</v>
      </c>
      <c r="C2427" s="78" t="s">
        <v>508</v>
      </c>
      <c r="D2427" s="10" t="s">
        <v>509</v>
      </c>
      <c r="E2427" s="42" t="s">
        <v>2402</v>
      </c>
      <c r="F2427" s="11">
        <v>49</v>
      </c>
      <c r="G2427" s="59" t="s">
        <v>409</v>
      </c>
      <c r="H2427" s="204">
        <v>85000</v>
      </c>
      <c r="I2427" s="60">
        <v>15300</v>
      </c>
      <c r="J2427" s="94">
        <f t="shared" si="106"/>
        <v>100300</v>
      </c>
      <c r="K2427" s="273"/>
      <c r="L2427" s="26"/>
      <c r="M2427" s="66"/>
      <c r="N2427" s="67"/>
      <c r="O2427" s="151"/>
      <c r="P2427" s="64"/>
      <c r="Q2427" s="5"/>
      <c r="S2427" s="1"/>
    </row>
    <row r="2428" spans="1:21" ht="15.95" customHeight="1" x14ac:dyDescent="0.25">
      <c r="A2428" s="5"/>
      <c r="B2428" s="137" t="s">
        <v>3176</v>
      </c>
      <c r="C2428" s="318" t="s">
        <v>508</v>
      </c>
      <c r="D2428" s="271" t="s">
        <v>509</v>
      </c>
      <c r="E2428" s="102" t="s">
        <v>2402</v>
      </c>
      <c r="F2428" s="102">
        <v>49</v>
      </c>
      <c r="G2428" s="103" t="s">
        <v>3080</v>
      </c>
      <c r="H2428" s="204"/>
      <c r="I2428" s="60"/>
      <c r="J2428" s="94">
        <f>-J2427</f>
        <v>-100300</v>
      </c>
      <c r="K2428" s="273"/>
      <c r="L2428" s="26"/>
      <c r="M2428" s="66"/>
      <c r="N2428" s="67"/>
      <c r="O2428" s="151"/>
      <c r="P2428" s="64"/>
      <c r="Q2428" s="5"/>
      <c r="S2428" s="1"/>
    </row>
    <row r="2429" spans="1:21" ht="15.95" customHeight="1" x14ac:dyDescent="0.25">
      <c r="A2429" s="5"/>
      <c r="B2429" s="22" t="s">
        <v>2262</v>
      </c>
      <c r="C2429" s="78" t="s">
        <v>508</v>
      </c>
      <c r="D2429" s="10" t="s">
        <v>509</v>
      </c>
      <c r="E2429" s="42" t="s">
        <v>919</v>
      </c>
      <c r="F2429" s="11">
        <v>1952</v>
      </c>
      <c r="G2429" s="59" t="s">
        <v>409</v>
      </c>
      <c r="H2429" s="204">
        <v>22500</v>
      </c>
      <c r="I2429" s="60">
        <v>4050</v>
      </c>
      <c r="J2429" s="94">
        <f>+H2429+I2429</f>
        <v>26550</v>
      </c>
      <c r="K2429" s="273"/>
      <c r="L2429" s="26"/>
      <c r="M2429" s="66"/>
      <c r="N2429" s="67"/>
      <c r="O2429" s="151"/>
      <c r="P2429" s="64"/>
      <c r="Q2429" s="5"/>
      <c r="S2429" s="1"/>
    </row>
    <row r="2430" spans="1:21" ht="15.95" customHeight="1" x14ac:dyDescent="0.25">
      <c r="A2430" s="5"/>
      <c r="B2430" s="137" t="s">
        <v>3176</v>
      </c>
      <c r="C2430" s="318" t="s">
        <v>508</v>
      </c>
      <c r="D2430" s="271" t="s">
        <v>509</v>
      </c>
      <c r="E2430" s="102" t="s">
        <v>919</v>
      </c>
      <c r="F2430" s="102">
        <v>1952</v>
      </c>
      <c r="G2430" s="103" t="s">
        <v>3080</v>
      </c>
      <c r="H2430" s="204"/>
      <c r="I2430" s="60"/>
      <c r="J2430" s="94">
        <f>-J2429</f>
        <v>-26550</v>
      </c>
      <c r="K2430" s="273"/>
      <c r="L2430" s="26"/>
      <c r="M2430" s="66"/>
      <c r="N2430" s="67"/>
      <c r="O2430" s="151"/>
      <c r="P2430" s="64"/>
      <c r="Q2430" s="5"/>
      <c r="S2430" s="1"/>
    </row>
    <row r="2431" spans="1:21" ht="15.95" customHeight="1" x14ac:dyDescent="0.25">
      <c r="A2431" s="5"/>
      <c r="B2431" s="22" t="s">
        <v>2716</v>
      </c>
      <c r="C2431" s="78" t="s">
        <v>508</v>
      </c>
      <c r="D2431" s="10" t="s">
        <v>509</v>
      </c>
      <c r="E2431" s="42" t="s">
        <v>2597</v>
      </c>
      <c r="F2431" s="11">
        <v>1759</v>
      </c>
      <c r="G2431" s="59" t="s">
        <v>409</v>
      </c>
      <c r="H2431" s="204">
        <v>109000</v>
      </c>
      <c r="I2431" s="60">
        <v>0</v>
      </c>
      <c r="J2431" s="94">
        <f>+H2431+I2431</f>
        <v>109000</v>
      </c>
      <c r="K2431" s="273"/>
      <c r="L2431" s="26"/>
      <c r="M2431" s="66"/>
      <c r="N2431" s="67"/>
      <c r="O2431" s="151"/>
      <c r="P2431" s="64"/>
      <c r="Q2431" s="5"/>
      <c r="S2431" s="1"/>
    </row>
    <row r="2432" spans="1:21" ht="15.95" customHeight="1" x14ac:dyDescent="0.25">
      <c r="A2432" s="5"/>
      <c r="B2432" s="137" t="s">
        <v>3176</v>
      </c>
      <c r="C2432" s="318" t="s">
        <v>508</v>
      </c>
      <c r="D2432" s="271" t="s">
        <v>509</v>
      </c>
      <c r="E2432" s="102" t="s">
        <v>2597</v>
      </c>
      <c r="F2432" s="102">
        <v>1759</v>
      </c>
      <c r="G2432" s="103" t="s">
        <v>3080</v>
      </c>
      <c r="H2432" s="204"/>
      <c r="I2432" s="60"/>
      <c r="J2432" s="94">
        <v>-45510</v>
      </c>
      <c r="K2432" s="273"/>
      <c r="L2432" s="26"/>
      <c r="M2432" s="66"/>
      <c r="N2432" s="67"/>
      <c r="O2432" s="151"/>
      <c r="P2432" s="64"/>
      <c r="Q2432" s="5"/>
      <c r="S2432" s="1"/>
    </row>
    <row r="2433" spans="1:19" ht="15.95" customHeight="1" x14ac:dyDescent="0.25">
      <c r="A2433" s="5"/>
      <c r="B2433" s="137" t="s">
        <v>2717</v>
      </c>
      <c r="C2433" s="318" t="s">
        <v>508</v>
      </c>
      <c r="D2433" s="271" t="s">
        <v>509</v>
      </c>
      <c r="E2433" s="102" t="s">
        <v>2597</v>
      </c>
      <c r="F2433" s="102">
        <v>1759</v>
      </c>
      <c r="G2433" s="103" t="s">
        <v>2718</v>
      </c>
      <c r="H2433" s="150"/>
      <c r="I2433" s="231"/>
      <c r="J2433" s="127">
        <v>-63490</v>
      </c>
      <c r="K2433" s="273"/>
      <c r="L2433" s="26"/>
      <c r="M2433" s="66"/>
      <c r="N2433" s="67"/>
      <c r="O2433" s="151"/>
      <c r="P2433" s="64"/>
      <c r="Q2433" s="5"/>
      <c r="S2433" s="1"/>
    </row>
    <row r="2434" spans="1:19" ht="15.95" customHeight="1" x14ac:dyDescent="0.25">
      <c r="A2434" s="5"/>
      <c r="B2434" s="22" t="s">
        <v>2410</v>
      </c>
      <c r="C2434" s="78" t="s">
        <v>508</v>
      </c>
      <c r="D2434" s="10" t="s">
        <v>509</v>
      </c>
      <c r="E2434" s="351" t="s">
        <v>2411</v>
      </c>
      <c r="F2434" s="11">
        <v>45</v>
      </c>
      <c r="G2434" s="59" t="s">
        <v>409</v>
      </c>
      <c r="H2434" s="204">
        <v>275000</v>
      </c>
      <c r="I2434" s="60">
        <v>49500</v>
      </c>
      <c r="J2434" s="94">
        <f>+H2434+I2434</f>
        <v>324500</v>
      </c>
      <c r="K2434" s="273"/>
      <c r="L2434" s="26">
        <f>+IF(B2436="","",B2436+30)</f>
        <v>44711</v>
      </c>
      <c r="M2434" s="66"/>
      <c r="N2434" s="67"/>
      <c r="O2434" s="151"/>
      <c r="P2434" s="64"/>
      <c r="Q2434" s="5"/>
      <c r="S2434" s="1"/>
    </row>
    <row r="2435" spans="1:19" ht="15.95" customHeight="1" x14ac:dyDescent="0.25">
      <c r="A2435" s="5"/>
      <c r="B2435" s="137" t="s">
        <v>3672</v>
      </c>
      <c r="C2435" s="318" t="s">
        <v>508</v>
      </c>
      <c r="D2435" s="271" t="s">
        <v>509</v>
      </c>
      <c r="E2435" s="349" t="s">
        <v>2411</v>
      </c>
      <c r="F2435" s="102">
        <v>45</v>
      </c>
      <c r="G2435" s="103" t="s">
        <v>3673</v>
      </c>
      <c r="H2435" s="150">
        <v>275000</v>
      </c>
      <c r="I2435" s="231">
        <v>48500</v>
      </c>
      <c r="J2435" s="94">
        <v>-324500</v>
      </c>
      <c r="K2435" s="273"/>
      <c r="L2435" s="26"/>
      <c r="M2435" s="66"/>
      <c r="N2435" s="67"/>
      <c r="O2435" s="151"/>
      <c r="P2435" s="64"/>
      <c r="Q2435" s="5"/>
      <c r="S2435" s="1"/>
    </row>
    <row r="2436" spans="1:19" ht="15.95" customHeight="1" x14ac:dyDescent="0.25">
      <c r="A2436" s="5" t="str">
        <f>IF(B2436="","",CONCATENATE(MONTH(B2436),YEAR(B2436)))</f>
        <v>42022</v>
      </c>
      <c r="B2436" s="22">
        <v>44681</v>
      </c>
      <c r="C2436" s="78" t="s">
        <v>508</v>
      </c>
      <c r="D2436" s="10" t="s">
        <v>509</v>
      </c>
      <c r="E2436" s="368" t="s">
        <v>2552</v>
      </c>
      <c r="F2436" s="11">
        <v>1782</v>
      </c>
      <c r="G2436" s="59" t="s">
        <v>409</v>
      </c>
      <c r="H2436" s="204">
        <v>749500</v>
      </c>
      <c r="I2436" s="60">
        <v>0</v>
      </c>
      <c r="J2436" s="94">
        <f t="shared" ref="J2436:J2450" si="107">+H2436+I2436</f>
        <v>749500</v>
      </c>
      <c r="K2436" s="273"/>
      <c r="L2436" s="26"/>
      <c r="M2436" s="66" t="e">
        <f>+IF(B2436="","",L2434-$K$3)</f>
        <v>#VALUE!</v>
      </c>
      <c r="N2436" s="42"/>
      <c r="O2436" s="151" t="s">
        <v>466</v>
      </c>
      <c r="P2436" s="64"/>
      <c r="Q2436" s="5"/>
      <c r="S2436" s="1"/>
    </row>
    <row r="2437" spans="1:19" ht="15.95" customHeight="1" x14ac:dyDescent="0.25">
      <c r="A2437" s="5"/>
      <c r="B2437" s="137" t="s">
        <v>3053</v>
      </c>
      <c r="C2437" s="318" t="s">
        <v>508</v>
      </c>
      <c r="D2437" s="271" t="s">
        <v>509</v>
      </c>
      <c r="E2437" s="349" t="s">
        <v>2552</v>
      </c>
      <c r="F2437" s="11"/>
      <c r="G2437" s="103" t="s">
        <v>3080</v>
      </c>
      <c r="H2437" s="204"/>
      <c r="I2437" s="60"/>
      <c r="J2437" s="94">
        <f>-J2436</f>
        <v>-749500</v>
      </c>
      <c r="K2437" s="273"/>
      <c r="L2437" s="26"/>
      <c r="M2437" s="66"/>
      <c r="N2437" s="42"/>
      <c r="O2437" s="151"/>
      <c r="P2437" s="64"/>
      <c r="Q2437" s="5"/>
      <c r="S2437" s="1"/>
    </row>
    <row r="2438" spans="1:19" ht="15.95" customHeight="1" x14ac:dyDescent="0.25">
      <c r="A2438" s="5"/>
      <c r="B2438" s="22" t="s">
        <v>2576</v>
      </c>
      <c r="C2438" s="78" t="s">
        <v>508</v>
      </c>
      <c r="D2438" s="10" t="s">
        <v>509</v>
      </c>
      <c r="E2438" s="368" t="s">
        <v>2595</v>
      </c>
      <c r="F2438" s="11">
        <v>270</v>
      </c>
      <c r="G2438" s="59" t="s">
        <v>409</v>
      </c>
      <c r="H2438" s="204">
        <v>163500</v>
      </c>
      <c r="I2438" s="60">
        <v>0</v>
      </c>
      <c r="J2438" s="94">
        <f t="shared" si="107"/>
        <v>163500</v>
      </c>
      <c r="K2438" s="273"/>
      <c r="L2438" s="26"/>
      <c r="M2438" s="66"/>
      <c r="N2438" s="42"/>
      <c r="O2438" s="151"/>
      <c r="P2438" s="64"/>
      <c r="Q2438" s="5"/>
      <c r="S2438" s="1"/>
    </row>
    <row r="2439" spans="1:19" ht="15.95" customHeight="1" x14ac:dyDescent="0.25">
      <c r="A2439" s="5"/>
      <c r="B2439" s="137" t="s">
        <v>3672</v>
      </c>
      <c r="C2439" s="318" t="s">
        <v>508</v>
      </c>
      <c r="D2439" s="271" t="s">
        <v>509</v>
      </c>
      <c r="E2439" s="349" t="s">
        <v>2595</v>
      </c>
      <c r="F2439" s="102">
        <v>270</v>
      </c>
      <c r="G2439" s="103" t="s">
        <v>3673</v>
      </c>
      <c r="H2439" s="150">
        <v>163500</v>
      </c>
      <c r="I2439" s="60"/>
      <c r="J2439" s="94">
        <v>-163500</v>
      </c>
      <c r="K2439" s="273"/>
      <c r="L2439" s="26"/>
      <c r="M2439" s="66"/>
      <c r="N2439" s="42"/>
      <c r="O2439" s="151"/>
      <c r="P2439" s="64"/>
      <c r="Q2439" s="5"/>
      <c r="S2439" s="1"/>
    </row>
    <row r="2440" spans="1:19" ht="15.95" customHeight="1" x14ac:dyDescent="0.25">
      <c r="A2440" s="5"/>
      <c r="B2440" s="22" t="s">
        <v>2576</v>
      </c>
      <c r="C2440" s="78" t="s">
        <v>508</v>
      </c>
      <c r="D2440" s="10" t="s">
        <v>509</v>
      </c>
      <c r="E2440" s="368" t="s">
        <v>2585</v>
      </c>
      <c r="F2440" s="171">
        <v>269</v>
      </c>
      <c r="G2440" s="59" t="s">
        <v>409</v>
      </c>
      <c r="H2440" s="204">
        <v>138000</v>
      </c>
      <c r="I2440" s="60">
        <v>24840</v>
      </c>
      <c r="J2440" s="94">
        <f t="shared" si="107"/>
        <v>162840</v>
      </c>
      <c r="K2440" s="273"/>
      <c r="L2440" s="26"/>
      <c r="M2440" s="66"/>
      <c r="N2440" s="42"/>
      <c r="O2440" s="151"/>
      <c r="P2440" s="64"/>
      <c r="Q2440" s="5"/>
      <c r="S2440" s="1"/>
    </row>
    <row r="2441" spans="1:19" ht="15.95" customHeight="1" x14ac:dyDescent="0.25">
      <c r="A2441" s="5"/>
      <c r="B2441" s="137" t="s">
        <v>3672</v>
      </c>
      <c r="C2441" s="318" t="s">
        <v>508</v>
      </c>
      <c r="D2441" s="271" t="s">
        <v>509</v>
      </c>
      <c r="E2441" s="555" t="s">
        <v>2585</v>
      </c>
      <c r="F2441" s="102">
        <v>269</v>
      </c>
      <c r="G2441" s="103" t="s">
        <v>3673</v>
      </c>
      <c r="H2441" s="150">
        <v>138000</v>
      </c>
      <c r="I2441" s="231">
        <v>24840</v>
      </c>
      <c r="J2441" s="127">
        <v>-162840</v>
      </c>
      <c r="K2441" s="273"/>
      <c r="L2441" s="26"/>
      <c r="M2441" s="66"/>
      <c r="N2441" s="42"/>
      <c r="O2441" s="151"/>
      <c r="P2441" s="64"/>
      <c r="Q2441" s="5"/>
      <c r="S2441" s="1"/>
    </row>
    <row r="2442" spans="1:19" ht="15.95" customHeight="1" x14ac:dyDescent="0.25">
      <c r="A2442" s="5"/>
      <c r="B2442" s="22" t="s">
        <v>1071</v>
      </c>
      <c r="C2442" s="78" t="s">
        <v>508</v>
      </c>
      <c r="D2442" s="10" t="s">
        <v>509</v>
      </c>
      <c r="E2442" s="368" t="s">
        <v>2551</v>
      </c>
      <c r="F2442" s="11">
        <v>1984</v>
      </c>
      <c r="G2442" s="59" t="s">
        <v>409</v>
      </c>
      <c r="H2442" s="204">
        <v>8500</v>
      </c>
      <c r="I2442" s="60">
        <v>1530</v>
      </c>
      <c r="J2442" s="94">
        <f t="shared" si="107"/>
        <v>10030</v>
      </c>
      <c r="K2442" s="273"/>
      <c r="L2442" s="26"/>
      <c r="M2442" s="66"/>
      <c r="N2442" s="42"/>
      <c r="O2442" s="151"/>
      <c r="P2442" s="64"/>
      <c r="Q2442" s="5"/>
      <c r="S2442" s="1"/>
    </row>
    <row r="2443" spans="1:19" ht="15.95" customHeight="1" x14ac:dyDescent="0.25">
      <c r="A2443" s="5"/>
      <c r="B2443" s="137" t="s">
        <v>3176</v>
      </c>
      <c r="C2443" s="318" t="s">
        <v>508</v>
      </c>
      <c r="D2443" s="271" t="s">
        <v>509</v>
      </c>
      <c r="E2443" s="349" t="s">
        <v>2551</v>
      </c>
      <c r="F2443" s="102">
        <v>1984</v>
      </c>
      <c r="G2443" s="103" t="s">
        <v>3080</v>
      </c>
      <c r="H2443" s="204"/>
      <c r="I2443" s="60"/>
      <c r="J2443" s="94">
        <f>-J2442</f>
        <v>-10030</v>
      </c>
      <c r="K2443" s="273"/>
      <c r="L2443" s="26"/>
      <c r="M2443" s="66"/>
      <c r="N2443" s="42"/>
      <c r="O2443" s="151"/>
      <c r="P2443" s="64"/>
      <c r="Q2443" s="5"/>
      <c r="S2443" s="1"/>
    </row>
    <row r="2444" spans="1:19" ht="15.95" customHeight="1" x14ac:dyDescent="0.25">
      <c r="A2444" s="5"/>
      <c r="B2444" s="22" t="s">
        <v>2270</v>
      </c>
      <c r="C2444" s="78" t="s">
        <v>508</v>
      </c>
      <c r="D2444" s="10" t="s">
        <v>509</v>
      </c>
      <c r="E2444" s="368" t="s">
        <v>2859</v>
      </c>
      <c r="F2444" s="11">
        <v>313</v>
      </c>
      <c r="G2444" s="59" t="s">
        <v>409</v>
      </c>
      <c r="H2444" s="204">
        <v>138600</v>
      </c>
      <c r="I2444" s="60">
        <v>24948</v>
      </c>
      <c r="J2444" s="94">
        <f t="shared" si="107"/>
        <v>163548</v>
      </c>
      <c r="K2444" s="273"/>
      <c r="L2444" s="26"/>
      <c r="M2444" s="66"/>
      <c r="N2444" s="42"/>
      <c r="O2444" s="151"/>
      <c r="P2444" s="64"/>
      <c r="Q2444" s="5"/>
      <c r="S2444" s="1"/>
    </row>
    <row r="2445" spans="1:19" ht="15.95" customHeight="1" x14ac:dyDescent="0.25">
      <c r="A2445" s="5"/>
      <c r="B2445" s="137" t="s">
        <v>3672</v>
      </c>
      <c r="C2445" s="318" t="s">
        <v>508</v>
      </c>
      <c r="D2445" s="271" t="s">
        <v>3674</v>
      </c>
      <c r="E2445" s="349" t="s">
        <v>2859</v>
      </c>
      <c r="F2445" s="102">
        <v>313</v>
      </c>
      <c r="G2445" s="103" t="s">
        <v>3673</v>
      </c>
      <c r="H2445" s="150">
        <v>138600</v>
      </c>
      <c r="I2445" s="231">
        <v>24948</v>
      </c>
      <c r="J2445" s="127">
        <v>-163548</v>
      </c>
      <c r="K2445" s="273"/>
      <c r="L2445" s="26"/>
      <c r="M2445" s="66"/>
      <c r="N2445" s="42"/>
      <c r="O2445" s="151"/>
      <c r="P2445" s="64"/>
      <c r="Q2445" s="5"/>
      <c r="S2445" s="1"/>
    </row>
    <row r="2446" spans="1:19" ht="15.95" customHeight="1" x14ac:dyDescent="0.25">
      <c r="A2446" s="5"/>
      <c r="B2446" s="22" t="s">
        <v>2785</v>
      </c>
      <c r="C2446" s="78" t="s">
        <v>508</v>
      </c>
      <c r="D2446" s="10" t="s">
        <v>509</v>
      </c>
      <c r="E2446" s="368" t="s">
        <v>2788</v>
      </c>
      <c r="F2446" s="11">
        <v>319</v>
      </c>
      <c r="G2446" s="59" t="s">
        <v>18</v>
      </c>
      <c r="H2446" s="204">
        <v>162400</v>
      </c>
      <c r="I2446" s="60">
        <v>0</v>
      </c>
      <c r="J2446" s="94">
        <f t="shared" si="107"/>
        <v>162400</v>
      </c>
      <c r="K2446" s="273"/>
      <c r="L2446" s="26"/>
      <c r="M2446" s="66"/>
      <c r="N2446" s="42"/>
      <c r="O2446" s="151"/>
      <c r="P2446" s="64"/>
      <c r="Q2446" s="5"/>
      <c r="S2446" s="1"/>
    </row>
    <row r="2447" spans="1:19" ht="15.95" customHeight="1" x14ac:dyDescent="0.25">
      <c r="A2447" s="5"/>
      <c r="B2447" s="137" t="s">
        <v>3672</v>
      </c>
      <c r="C2447" s="318" t="s">
        <v>508</v>
      </c>
      <c r="D2447" s="271" t="s">
        <v>3674</v>
      </c>
      <c r="E2447" s="349" t="s">
        <v>2788</v>
      </c>
      <c r="F2447" s="102">
        <v>319</v>
      </c>
      <c r="G2447" s="103" t="s">
        <v>3673</v>
      </c>
      <c r="H2447" s="150">
        <v>162400</v>
      </c>
      <c r="I2447" s="231"/>
      <c r="J2447" s="127">
        <v>-162400</v>
      </c>
      <c r="K2447" s="273"/>
      <c r="L2447" s="26"/>
      <c r="M2447" s="66"/>
      <c r="N2447" s="42"/>
      <c r="O2447" s="151"/>
      <c r="P2447" s="64"/>
      <c r="Q2447" s="5"/>
      <c r="S2447" s="1"/>
    </row>
    <row r="2448" spans="1:19" ht="15.95" customHeight="1" x14ac:dyDescent="0.25">
      <c r="A2448" s="5"/>
      <c r="B2448" s="22" t="s">
        <v>2576</v>
      </c>
      <c r="C2448" s="78" t="s">
        <v>508</v>
      </c>
      <c r="D2448" s="10" t="s">
        <v>509</v>
      </c>
      <c r="E2448" s="368" t="s">
        <v>2600</v>
      </c>
      <c r="F2448" s="11">
        <v>283</v>
      </c>
      <c r="G2448" s="59" t="s">
        <v>18</v>
      </c>
      <c r="H2448" s="204">
        <v>165000</v>
      </c>
      <c r="I2448" s="60">
        <v>0</v>
      </c>
      <c r="J2448" s="94">
        <f t="shared" si="107"/>
        <v>165000</v>
      </c>
      <c r="K2448" s="273"/>
      <c r="L2448" s="26"/>
      <c r="M2448" s="66"/>
      <c r="N2448" s="42"/>
      <c r="O2448" s="151"/>
      <c r="P2448" s="64"/>
      <c r="Q2448" s="5"/>
      <c r="S2448" s="1"/>
    </row>
    <row r="2449" spans="1:19" ht="15.95" customHeight="1" x14ac:dyDescent="0.25">
      <c r="A2449" s="5"/>
      <c r="B2449" s="137" t="s">
        <v>3672</v>
      </c>
      <c r="C2449" s="318" t="s">
        <v>508</v>
      </c>
      <c r="D2449" s="271" t="s">
        <v>509</v>
      </c>
      <c r="E2449" s="349" t="s">
        <v>2600</v>
      </c>
      <c r="F2449" s="102">
        <v>283</v>
      </c>
      <c r="G2449" s="103" t="s">
        <v>3673</v>
      </c>
      <c r="H2449" s="150">
        <v>165000</v>
      </c>
      <c r="I2449" s="60"/>
      <c r="J2449" s="94">
        <v>-165000</v>
      </c>
      <c r="K2449" s="273"/>
      <c r="L2449" s="26"/>
      <c r="M2449" s="66"/>
      <c r="N2449" s="42"/>
      <c r="O2449" s="151"/>
      <c r="P2449" s="64"/>
      <c r="Q2449" s="5"/>
      <c r="S2449" s="1"/>
    </row>
    <row r="2450" spans="1:19" ht="15.95" customHeight="1" x14ac:dyDescent="0.25">
      <c r="A2450" s="5"/>
      <c r="B2450" s="22" t="s">
        <v>2273</v>
      </c>
      <c r="C2450" s="78" t="s">
        <v>508</v>
      </c>
      <c r="D2450" s="10" t="s">
        <v>509</v>
      </c>
      <c r="E2450" s="351" t="s">
        <v>745</v>
      </c>
      <c r="F2450" s="11">
        <v>96</v>
      </c>
      <c r="G2450" s="59" t="s">
        <v>409</v>
      </c>
      <c r="H2450" s="204">
        <v>136000</v>
      </c>
      <c r="I2450" s="60">
        <v>24480</v>
      </c>
      <c r="J2450" s="94">
        <f t="shared" si="107"/>
        <v>160480</v>
      </c>
      <c r="K2450" s="273"/>
      <c r="L2450" s="26"/>
      <c r="M2450" s="66"/>
      <c r="N2450" s="42"/>
      <c r="O2450" s="151"/>
      <c r="P2450" s="64"/>
      <c r="Q2450" s="5"/>
      <c r="S2450" s="1"/>
    </row>
    <row r="2451" spans="1:19" ht="15.95" customHeight="1" x14ac:dyDescent="0.25">
      <c r="A2451" s="5"/>
      <c r="B2451" s="137" t="s">
        <v>3672</v>
      </c>
      <c r="C2451" s="318" t="s">
        <v>508</v>
      </c>
      <c r="D2451" s="271" t="s">
        <v>509</v>
      </c>
      <c r="E2451" s="349" t="s">
        <v>745</v>
      </c>
      <c r="F2451" s="102">
        <v>96</v>
      </c>
      <c r="G2451" s="103" t="s">
        <v>3673</v>
      </c>
      <c r="H2451" s="150">
        <v>136000</v>
      </c>
      <c r="I2451" s="231">
        <v>24480</v>
      </c>
      <c r="J2451" s="83">
        <v>-160480</v>
      </c>
      <c r="K2451" s="273"/>
      <c r="L2451" s="73"/>
      <c r="M2451" s="66"/>
      <c r="N2451" s="42"/>
      <c r="O2451" s="151"/>
      <c r="P2451" s="64"/>
      <c r="Q2451" s="5"/>
      <c r="S2451" s="1"/>
    </row>
    <row r="2452" spans="1:19" ht="15.95" customHeight="1" x14ac:dyDescent="0.25">
      <c r="A2452" s="5"/>
      <c r="B2452" s="22"/>
      <c r="C2452" s="139"/>
      <c r="D2452" s="176"/>
      <c r="E2452" s="368"/>
      <c r="F2452" s="11"/>
      <c r="G2452" s="59"/>
      <c r="H2452" s="204"/>
      <c r="I2452" s="60"/>
      <c r="J2452" s="83">
        <f>SUM(J2423:J2451)</f>
        <v>0</v>
      </c>
      <c r="K2452" s="273"/>
      <c r="L2452" s="73"/>
      <c r="M2452" s="66"/>
      <c r="N2452" s="42"/>
      <c r="O2452" s="151"/>
      <c r="P2452" s="64"/>
      <c r="Q2452" s="5"/>
      <c r="S2452" s="1"/>
    </row>
    <row r="2453" spans="1:19" ht="15.95" customHeight="1" x14ac:dyDescent="0.25">
      <c r="A2453" s="5"/>
      <c r="B2453" s="22"/>
      <c r="C2453" s="139"/>
      <c r="D2453" s="176"/>
      <c r="E2453" s="11"/>
      <c r="F2453" s="11"/>
      <c r="G2453" s="59"/>
      <c r="H2453" s="204"/>
      <c r="I2453" s="60"/>
      <c r="J2453" s="83"/>
      <c r="K2453" s="273"/>
      <c r="L2453" s="73"/>
      <c r="M2453" s="66"/>
      <c r="N2453" s="42"/>
      <c r="O2453" s="151"/>
      <c r="P2453" s="64"/>
      <c r="Q2453" s="5"/>
      <c r="S2453" s="1"/>
    </row>
    <row r="2454" spans="1:19" ht="15.95" customHeight="1" x14ac:dyDescent="0.25">
      <c r="A2454" s="5"/>
      <c r="B2454" s="22"/>
      <c r="C2454" s="139"/>
      <c r="D2454" s="176"/>
      <c r="E2454" s="11"/>
      <c r="F2454" s="11"/>
      <c r="G2454" s="59"/>
      <c r="H2454" s="204"/>
      <c r="I2454" s="60"/>
      <c r="J2454" s="83"/>
      <c r="K2454" s="273"/>
      <c r="L2454" s="73"/>
      <c r="M2454" s="66"/>
      <c r="N2454" s="42"/>
      <c r="O2454" s="151"/>
      <c r="P2454" s="64"/>
      <c r="Q2454" s="5"/>
      <c r="S2454" s="1"/>
    </row>
    <row r="2455" spans="1:19" ht="15.95" customHeight="1" x14ac:dyDescent="0.25">
      <c r="A2455" s="5"/>
      <c r="B2455" s="22" t="s">
        <v>3031</v>
      </c>
      <c r="C2455" s="78" t="s">
        <v>508</v>
      </c>
      <c r="D2455" s="10" t="s">
        <v>509</v>
      </c>
      <c r="E2455" s="11" t="s">
        <v>3174</v>
      </c>
      <c r="F2455" s="11">
        <v>8</v>
      </c>
      <c r="G2455" s="59" t="s">
        <v>124</v>
      </c>
      <c r="H2455" s="204">
        <v>196000</v>
      </c>
      <c r="I2455" s="60">
        <v>0</v>
      </c>
      <c r="J2455" s="60">
        <f t="shared" ref="J2455:J2497" si="108">+H2455+I2455</f>
        <v>196000</v>
      </c>
      <c r="K2455" s="273"/>
      <c r="L2455" s="73"/>
      <c r="M2455" s="66"/>
      <c r="N2455" s="42"/>
      <c r="O2455" s="151"/>
      <c r="P2455" s="64"/>
      <c r="Q2455" s="5"/>
      <c r="S2455" s="1"/>
    </row>
    <row r="2456" spans="1:19" ht="15.95" customHeight="1" x14ac:dyDescent="0.25">
      <c r="A2456" s="5"/>
      <c r="B2456" s="137" t="s">
        <v>4288</v>
      </c>
      <c r="C2456" s="318" t="s">
        <v>508</v>
      </c>
      <c r="D2456" s="271" t="s">
        <v>509</v>
      </c>
      <c r="E2456" s="102" t="s">
        <v>3174</v>
      </c>
      <c r="F2456" s="102">
        <v>8</v>
      </c>
      <c r="G2456" s="103" t="s">
        <v>3397</v>
      </c>
      <c r="H2456" s="150"/>
      <c r="I2456" s="60"/>
      <c r="J2456" s="60">
        <f>-J2455</f>
        <v>-196000</v>
      </c>
      <c r="K2456" s="273"/>
      <c r="L2456" s="73"/>
      <c r="M2456" s="66"/>
      <c r="N2456" s="42"/>
      <c r="O2456" s="151"/>
      <c r="P2456" s="64"/>
      <c r="Q2456" s="5"/>
      <c r="S2456" s="1"/>
    </row>
    <row r="2457" spans="1:19" ht="15.95" customHeight="1" x14ac:dyDescent="0.25">
      <c r="A2457" s="5"/>
      <c r="B2457" s="22" t="s">
        <v>3031</v>
      </c>
      <c r="C2457" s="78" t="s">
        <v>508</v>
      </c>
      <c r="D2457" s="10" t="s">
        <v>509</v>
      </c>
      <c r="E2457" s="11" t="s">
        <v>3115</v>
      </c>
      <c r="F2457" s="11">
        <v>6</v>
      </c>
      <c r="G2457" s="59" t="s">
        <v>409</v>
      </c>
      <c r="H2457" s="204">
        <v>157500</v>
      </c>
      <c r="I2457" s="60">
        <v>28350</v>
      </c>
      <c r="J2457" s="60">
        <f t="shared" si="108"/>
        <v>185850</v>
      </c>
      <c r="K2457" s="273"/>
      <c r="L2457" s="73"/>
      <c r="M2457" s="66"/>
      <c r="N2457" s="42"/>
      <c r="O2457" s="151"/>
      <c r="P2457" s="64"/>
      <c r="Q2457" s="5"/>
      <c r="S2457" s="1"/>
    </row>
    <row r="2458" spans="1:19" ht="15.95" customHeight="1" x14ac:dyDescent="0.25">
      <c r="A2458" s="5"/>
      <c r="B2458" s="137" t="s">
        <v>3824</v>
      </c>
      <c r="C2458" s="318" t="s">
        <v>508</v>
      </c>
      <c r="D2458" s="271" t="s">
        <v>509</v>
      </c>
      <c r="E2458" s="102" t="s">
        <v>3115</v>
      </c>
      <c r="F2458" s="102">
        <v>6</v>
      </c>
      <c r="G2458" s="103" t="s">
        <v>3826</v>
      </c>
      <c r="H2458" s="204"/>
      <c r="I2458" s="60"/>
      <c r="J2458" s="60">
        <f>-J2457</f>
        <v>-185850</v>
      </c>
      <c r="K2458" s="273"/>
      <c r="L2458" s="73"/>
      <c r="M2458" s="66"/>
      <c r="N2458" s="42"/>
      <c r="O2458" s="151"/>
      <c r="P2458" s="64"/>
      <c r="Q2458" s="5"/>
      <c r="S2458" s="1"/>
    </row>
    <row r="2459" spans="1:19" ht="15.95" customHeight="1" x14ac:dyDescent="0.25">
      <c r="A2459" s="5"/>
      <c r="B2459" s="22" t="s">
        <v>2580</v>
      </c>
      <c r="C2459" s="78" t="s">
        <v>508</v>
      </c>
      <c r="D2459" s="10" t="s">
        <v>509</v>
      </c>
      <c r="E2459" s="11" t="s">
        <v>3117</v>
      </c>
      <c r="F2459" s="11">
        <v>320</v>
      </c>
      <c r="G2459" s="59" t="s">
        <v>124</v>
      </c>
      <c r="H2459" s="204">
        <v>161000</v>
      </c>
      <c r="I2459" s="60">
        <v>0</v>
      </c>
      <c r="J2459" s="60">
        <f t="shared" si="108"/>
        <v>161000</v>
      </c>
      <c r="K2459" s="273"/>
      <c r="L2459" s="73"/>
      <c r="M2459" s="66"/>
      <c r="N2459" s="42"/>
      <c r="O2459" s="151"/>
      <c r="P2459" s="64"/>
      <c r="Q2459" s="5"/>
      <c r="S2459" s="1"/>
    </row>
    <row r="2460" spans="1:19" ht="15.95" customHeight="1" x14ac:dyDescent="0.25">
      <c r="A2460" s="5"/>
      <c r="B2460" s="137" t="s">
        <v>3824</v>
      </c>
      <c r="C2460" s="318" t="s">
        <v>508</v>
      </c>
      <c r="D2460" s="271" t="s">
        <v>509</v>
      </c>
      <c r="E2460" s="102" t="s">
        <v>3117</v>
      </c>
      <c r="F2460" s="102">
        <v>320</v>
      </c>
      <c r="G2460" s="103" t="s">
        <v>3826</v>
      </c>
      <c r="H2460" s="204"/>
      <c r="I2460" s="60"/>
      <c r="J2460" s="60">
        <f>-J2459</f>
        <v>-161000</v>
      </c>
      <c r="K2460" s="273"/>
      <c r="L2460" s="73"/>
      <c r="M2460" s="66"/>
      <c r="N2460" s="42"/>
      <c r="O2460" s="151"/>
      <c r="P2460" s="64"/>
      <c r="Q2460" s="5"/>
      <c r="S2460" s="1"/>
    </row>
    <row r="2461" spans="1:19" ht="15.95" customHeight="1" x14ac:dyDescent="0.25">
      <c r="A2461" s="5"/>
      <c r="B2461" s="22" t="s">
        <v>3260</v>
      </c>
      <c r="C2461" s="78" t="s">
        <v>508</v>
      </c>
      <c r="D2461" s="10" t="s">
        <v>509</v>
      </c>
      <c r="E2461" s="11" t="s">
        <v>3261</v>
      </c>
      <c r="F2461" s="11">
        <v>127</v>
      </c>
      <c r="G2461" s="59" t="s">
        <v>124</v>
      </c>
      <c r="H2461" s="204">
        <v>202500</v>
      </c>
      <c r="I2461" s="60">
        <v>0</v>
      </c>
      <c r="J2461" s="60">
        <f t="shared" si="108"/>
        <v>202500</v>
      </c>
      <c r="K2461" s="273"/>
      <c r="L2461" s="73"/>
      <c r="M2461" s="66"/>
      <c r="N2461" s="42"/>
      <c r="O2461" s="151"/>
      <c r="P2461" s="64"/>
      <c r="Q2461" s="5"/>
      <c r="S2461" s="1"/>
    </row>
    <row r="2462" spans="1:19" ht="15.95" customHeight="1" x14ac:dyDescent="0.25">
      <c r="A2462" s="5"/>
      <c r="B2462" s="22" t="s">
        <v>3031</v>
      </c>
      <c r="C2462" s="78" t="s">
        <v>508</v>
      </c>
      <c r="D2462" s="10" t="s">
        <v>509</v>
      </c>
      <c r="E2462" s="11" t="s">
        <v>3116</v>
      </c>
      <c r="F2462" s="11">
        <v>5</v>
      </c>
      <c r="G2462" s="59" t="s">
        <v>124</v>
      </c>
      <c r="H2462" s="204">
        <v>202400</v>
      </c>
      <c r="I2462" s="60">
        <v>0</v>
      </c>
      <c r="J2462" s="60">
        <f t="shared" si="108"/>
        <v>202400</v>
      </c>
      <c r="K2462" s="273"/>
      <c r="L2462" s="73"/>
      <c r="M2462" s="66"/>
      <c r="N2462" s="42"/>
      <c r="O2462" s="151"/>
      <c r="P2462" s="64"/>
      <c r="Q2462" s="5"/>
      <c r="S2462" s="1"/>
    </row>
    <row r="2463" spans="1:19" ht="15.95" customHeight="1" x14ac:dyDescent="0.25">
      <c r="A2463" s="5"/>
      <c r="B2463" s="137" t="s">
        <v>4288</v>
      </c>
      <c r="C2463" s="318" t="s">
        <v>508</v>
      </c>
      <c r="D2463" s="271" t="s">
        <v>509</v>
      </c>
      <c r="E2463" s="102" t="s">
        <v>3116</v>
      </c>
      <c r="F2463" s="102">
        <v>5</v>
      </c>
      <c r="G2463" s="103" t="s">
        <v>3397</v>
      </c>
      <c r="H2463" s="150"/>
      <c r="I2463" s="60"/>
      <c r="J2463" s="60">
        <f>-J2462</f>
        <v>-202400</v>
      </c>
      <c r="K2463" s="273"/>
      <c r="L2463" s="73"/>
      <c r="M2463" s="66"/>
      <c r="N2463" s="42"/>
      <c r="O2463" s="151"/>
      <c r="P2463" s="64"/>
      <c r="Q2463" s="5"/>
      <c r="S2463" s="1"/>
    </row>
    <row r="2464" spans="1:19" ht="15.95" customHeight="1" x14ac:dyDescent="0.25">
      <c r="A2464" s="5"/>
      <c r="B2464" s="22" t="s">
        <v>3148</v>
      </c>
      <c r="C2464" s="78" t="s">
        <v>508</v>
      </c>
      <c r="D2464" s="10" t="s">
        <v>509</v>
      </c>
      <c r="E2464" s="11" t="s">
        <v>3213</v>
      </c>
      <c r="F2464" s="11">
        <v>84</v>
      </c>
      <c r="G2464" s="59" t="s">
        <v>124</v>
      </c>
      <c r="H2464" s="204">
        <v>198000</v>
      </c>
      <c r="I2464" s="60">
        <v>0</v>
      </c>
      <c r="J2464" s="60">
        <f t="shared" si="108"/>
        <v>198000</v>
      </c>
      <c r="K2464" s="273"/>
      <c r="L2464" s="73"/>
      <c r="M2464" s="66"/>
      <c r="N2464" s="42"/>
      <c r="O2464" s="151"/>
      <c r="P2464" s="64"/>
      <c r="Q2464" s="5"/>
      <c r="S2464" s="1"/>
    </row>
    <row r="2465" spans="1:19" ht="15.95" customHeight="1" x14ac:dyDescent="0.25">
      <c r="A2465" s="5"/>
      <c r="B2465" s="22" t="s">
        <v>3294</v>
      </c>
      <c r="C2465" s="78" t="s">
        <v>508</v>
      </c>
      <c r="D2465" s="10" t="s">
        <v>509</v>
      </c>
      <c r="E2465" s="11" t="s">
        <v>3293</v>
      </c>
      <c r="F2465" s="11">
        <v>131</v>
      </c>
      <c r="G2465" s="59" t="s">
        <v>124</v>
      </c>
      <c r="H2465" s="204">
        <v>203000</v>
      </c>
      <c r="I2465" s="60">
        <v>0</v>
      </c>
      <c r="J2465" s="60">
        <f t="shared" si="108"/>
        <v>203000</v>
      </c>
      <c r="K2465" s="273"/>
      <c r="L2465" s="73"/>
      <c r="M2465" s="66"/>
      <c r="N2465" s="42"/>
      <c r="O2465" s="151"/>
      <c r="P2465" s="64"/>
      <c r="Q2465" s="5"/>
      <c r="S2465" s="1"/>
    </row>
    <row r="2466" spans="1:19" ht="15.95" customHeight="1" x14ac:dyDescent="0.25">
      <c r="A2466" s="5"/>
      <c r="B2466" s="22" t="s">
        <v>2926</v>
      </c>
      <c r="C2466" s="78" t="s">
        <v>508</v>
      </c>
      <c r="D2466" s="10" t="s">
        <v>509</v>
      </c>
      <c r="E2466" s="11" t="s">
        <v>3302</v>
      </c>
      <c r="F2466" s="11">
        <v>37</v>
      </c>
      <c r="G2466" s="59" t="s">
        <v>124</v>
      </c>
      <c r="H2466" s="204">
        <v>204000</v>
      </c>
      <c r="I2466" s="60">
        <v>0</v>
      </c>
      <c r="J2466" s="60">
        <f t="shared" si="108"/>
        <v>204000</v>
      </c>
      <c r="K2466" s="273"/>
      <c r="L2466" s="73"/>
      <c r="M2466" s="66"/>
      <c r="N2466" s="42"/>
      <c r="O2466" s="151"/>
      <c r="P2466" s="64"/>
      <c r="Q2466" s="5"/>
      <c r="S2466" s="1"/>
    </row>
    <row r="2467" spans="1:19" ht="15.95" customHeight="1" x14ac:dyDescent="0.25">
      <c r="A2467" s="5"/>
      <c r="B2467" s="137" t="s">
        <v>3462</v>
      </c>
      <c r="C2467" s="318" t="s">
        <v>508</v>
      </c>
      <c r="D2467" s="271" t="s">
        <v>509</v>
      </c>
      <c r="E2467" s="102" t="s">
        <v>3302</v>
      </c>
      <c r="F2467" s="102">
        <v>37</v>
      </c>
      <c r="G2467" s="103" t="s">
        <v>3397</v>
      </c>
      <c r="H2467" s="204"/>
      <c r="I2467" s="60"/>
      <c r="J2467" s="60">
        <f>-J2466</f>
        <v>-204000</v>
      </c>
      <c r="K2467" s="273"/>
      <c r="L2467" s="73"/>
      <c r="M2467" s="66"/>
      <c r="N2467" s="42"/>
      <c r="O2467" s="151"/>
      <c r="P2467" s="64"/>
      <c r="Q2467" s="5"/>
      <c r="S2467" s="1"/>
    </row>
    <row r="2468" spans="1:19" ht="15.95" customHeight="1" x14ac:dyDescent="0.25">
      <c r="A2468" s="5"/>
      <c r="B2468" s="22" t="s">
        <v>2926</v>
      </c>
      <c r="C2468" s="78" t="s">
        <v>508</v>
      </c>
      <c r="D2468" s="10" t="s">
        <v>509</v>
      </c>
      <c r="E2468" s="11" t="s">
        <v>2076</v>
      </c>
      <c r="F2468" s="11">
        <v>35</v>
      </c>
      <c r="G2468" s="59" t="s">
        <v>1088</v>
      </c>
      <c r="H2468" s="204">
        <v>65000</v>
      </c>
      <c r="I2468" s="60">
        <v>0</v>
      </c>
      <c r="J2468" s="60">
        <f t="shared" si="108"/>
        <v>65000</v>
      </c>
      <c r="K2468" s="273"/>
      <c r="L2468" s="73"/>
      <c r="M2468" s="66"/>
      <c r="N2468" s="42"/>
      <c r="O2468" s="151"/>
      <c r="P2468" s="64"/>
      <c r="Q2468" s="5"/>
      <c r="S2468" s="1"/>
    </row>
    <row r="2469" spans="1:19" ht="15.95" customHeight="1" x14ac:dyDescent="0.25">
      <c r="A2469" s="5"/>
      <c r="B2469" s="137" t="s">
        <v>3462</v>
      </c>
      <c r="C2469" s="318" t="s">
        <v>508</v>
      </c>
      <c r="D2469" s="271" t="s">
        <v>509</v>
      </c>
      <c r="E2469" s="102" t="s">
        <v>2076</v>
      </c>
      <c r="F2469" s="102">
        <v>35</v>
      </c>
      <c r="G2469" s="103" t="s">
        <v>3397</v>
      </c>
      <c r="H2469" s="204"/>
      <c r="I2469" s="60"/>
      <c r="J2469" s="60">
        <f>-J2468</f>
        <v>-65000</v>
      </c>
      <c r="K2469" s="273"/>
      <c r="L2469" s="73"/>
      <c r="M2469" s="66"/>
      <c r="N2469" s="42"/>
      <c r="O2469" s="151"/>
      <c r="P2469" s="64"/>
      <c r="Q2469" s="5"/>
      <c r="S2469" s="1"/>
    </row>
    <row r="2470" spans="1:19" ht="15.95" customHeight="1" x14ac:dyDescent="0.25">
      <c r="A2470" s="5"/>
      <c r="B2470" s="22" t="s">
        <v>2983</v>
      </c>
      <c r="C2470" s="78" t="s">
        <v>508</v>
      </c>
      <c r="D2470" s="10" t="s">
        <v>509</v>
      </c>
      <c r="E2470" s="11" t="s">
        <v>1550</v>
      </c>
      <c r="F2470" s="11">
        <v>52</v>
      </c>
      <c r="G2470" s="59" t="s">
        <v>124</v>
      </c>
      <c r="H2470" s="204">
        <v>198000</v>
      </c>
      <c r="I2470" s="60">
        <v>0</v>
      </c>
      <c r="J2470" s="60">
        <f t="shared" si="108"/>
        <v>198000</v>
      </c>
      <c r="K2470" s="273"/>
      <c r="L2470" s="73"/>
      <c r="M2470" s="66"/>
      <c r="N2470" s="42"/>
      <c r="O2470" s="151"/>
      <c r="P2470" s="64"/>
      <c r="Q2470" s="5"/>
      <c r="S2470" s="1"/>
    </row>
    <row r="2471" spans="1:19" ht="15.95" customHeight="1" x14ac:dyDescent="0.25">
      <c r="A2471" s="5"/>
      <c r="B2471" s="137" t="s">
        <v>4288</v>
      </c>
      <c r="C2471" s="318" t="s">
        <v>508</v>
      </c>
      <c r="D2471" s="271" t="s">
        <v>509</v>
      </c>
      <c r="E2471" s="102" t="s">
        <v>1550</v>
      </c>
      <c r="F2471" s="102">
        <v>52</v>
      </c>
      <c r="G2471" s="103" t="s">
        <v>3397</v>
      </c>
      <c r="H2471" s="150"/>
      <c r="I2471" s="231"/>
      <c r="J2471" s="231">
        <f>-J2470</f>
        <v>-198000</v>
      </c>
      <c r="K2471" s="273"/>
      <c r="L2471" s="73"/>
      <c r="M2471" s="66"/>
      <c r="N2471" s="42"/>
      <c r="O2471" s="151"/>
      <c r="P2471" s="64"/>
      <c r="Q2471" s="5"/>
      <c r="S2471" s="1"/>
    </row>
    <row r="2472" spans="1:19" ht="15.95" customHeight="1" x14ac:dyDescent="0.25">
      <c r="A2472" s="5"/>
      <c r="B2472" s="22" t="s">
        <v>3219</v>
      </c>
      <c r="C2472" s="78" t="s">
        <v>508</v>
      </c>
      <c r="D2472" s="10" t="s">
        <v>509</v>
      </c>
      <c r="E2472" s="11" t="s">
        <v>2249</v>
      </c>
      <c r="F2472" s="11">
        <v>133</v>
      </c>
      <c r="G2472" s="59" t="s">
        <v>1088</v>
      </c>
      <c r="H2472" s="204">
        <v>174000</v>
      </c>
      <c r="I2472" s="60">
        <v>31320</v>
      </c>
      <c r="J2472" s="60">
        <f t="shared" si="108"/>
        <v>205320</v>
      </c>
      <c r="K2472" s="273"/>
      <c r="L2472" s="73"/>
      <c r="M2472" s="66"/>
      <c r="N2472" s="42"/>
      <c r="O2472" s="151"/>
      <c r="P2472" s="64"/>
      <c r="Q2472" s="5"/>
      <c r="S2472" s="1"/>
    </row>
    <row r="2473" spans="1:19" ht="15.95" customHeight="1" x14ac:dyDescent="0.25">
      <c r="A2473" s="5"/>
      <c r="B2473" s="22" t="s">
        <v>2926</v>
      </c>
      <c r="C2473" s="78" t="s">
        <v>508</v>
      </c>
      <c r="D2473" s="10" t="s">
        <v>509</v>
      </c>
      <c r="E2473" s="11" t="s">
        <v>1618</v>
      </c>
      <c r="F2473" s="11">
        <v>36</v>
      </c>
      <c r="G2473" s="59" t="s">
        <v>1088</v>
      </c>
      <c r="H2473" s="204">
        <v>128000</v>
      </c>
      <c r="I2473" s="60">
        <v>23040</v>
      </c>
      <c r="J2473" s="60">
        <f t="shared" si="108"/>
        <v>151040</v>
      </c>
      <c r="K2473" s="273"/>
      <c r="L2473" s="73"/>
      <c r="M2473" s="66"/>
      <c r="N2473" s="42"/>
      <c r="O2473" s="151"/>
      <c r="P2473" s="64"/>
      <c r="Q2473" s="5"/>
      <c r="S2473" s="1"/>
    </row>
    <row r="2474" spans="1:19" ht="15.95" customHeight="1" x14ac:dyDescent="0.25">
      <c r="A2474" s="5"/>
      <c r="B2474" s="137" t="s">
        <v>4288</v>
      </c>
      <c r="C2474" s="318" t="s">
        <v>508</v>
      </c>
      <c r="D2474" s="271" t="s">
        <v>509</v>
      </c>
      <c r="E2474" s="102" t="s">
        <v>1618</v>
      </c>
      <c r="F2474" s="102">
        <v>36</v>
      </c>
      <c r="G2474" s="103" t="s">
        <v>3397</v>
      </c>
      <c r="H2474" s="150"/>
      <c r="I2474" s="231"/>
      <c r="J2474" s="231">
        <f>-J2473</f>
        <v>-151040</v>
      </c>
      <c r="K2474" s="277"/>
      <c r="L2474" s="73"/>
      <c r="M2474" s="66"/>
      <c r="N2474" s="42"/>
      <c r="O2474" s="151"/>
      <c r="P2474" s="64"/>
      <c r="Q2474" s="5"/>
      <c r="S2474" s="1"/>
    </row>
    <row r="2475" spans="1:19" ht="15.95" customHeight="1" x14ac:dyDescent="0.25">
      <c r="A2475" s="5"/>
      <c r="B2475" s="22" t="s">
        <v>4175</v>
      </c>
      <c r="C2475" s="78" t="s">
        <v>508</v>
      </c>
      <c r="D2475" s="10" t="s">
        <v>509</v>
      </c>
      <c r="E2475" s="11" t="s">
        <v>4249</v>
      </c>
      <c r="F2475" s="11">
        <v>520</v>
      </c>
      <c r="G2475" s="59" t="s">
        <v>124</v>
      </c>
      <c r="H2475" s="204">
        <v>122500</v>
      </c>
      <c r="I2475" s="60">
        <v>0</v>
      </c>
      <c r="J2475" s="60">
        <f t="shared" si="108"/>
        <v>122500</v>
      </c>
      <c r="K2475" s="273"/>
      <c r="L2475" s="73"/>
      <c r="M2475" s="66"/>
      <c r="N2475" s="42"/>
      <c r="O2475" s="151"/>
      <c r="P2475" s="64"/>
      <c r="Q2475" s="5"/>
      <c r="S2475" s="1"/>
    </row>
    <row r="2476" spans="1:19" ht="15.95" customHeight="1" x14ac:dyDescent="0.25">
      <c r="A2476" s="5"/>
      <c r="B2476" s="22" t="s">
        <v>2926</v>
      </c>
      <c r="C2476" s="78" t="s">
        <v>508</v>
      </c>
      <c r="D2476" s="10" t="s">
        <v>509</v>
      </c>
      <c r="E2476" s="11" t="s">
        <v>2075</v>
      </c>
      <c r="F2476" s="11">
        <v>38</v>
      </c>
      <c r="G2476" s="59" t="s">
        <v>1088</v>
      </c>
      <c r="H2476" s="204">
        <v>171550</v>
      </c>
      <c r="I2476" s="60">
        <v>30879</v>
      </c>
      <c r="J2476" s="60">
        <f t="shared" si="108"/>
        <v>202429</v>
      </c>
      <c r="K2476" s="273"/>
      <c r="L2476" s="73"/>
      <c r="M2476" s="66"/>
      <c r="N2476" s="42"/>
      <c r="O2476" s="151"/>
      <c r="P2476" s="64"/>
      <c r="Q2476" s="5"/>
      <c r="S2476" s="1"/>
    </row>
    <row r="2477" spans="1:19" ht="15.95" customHeight="1" x14ac:dyDescent="0.25">
      <c r="A2477" s="5"/>
      <c r="B2477" s="137" t="s">
        <v>4288</v>
      </c>
      <c r="C2477" s="318" t="s">
        <v>508</v>
      </c>
      <c r="D2477" s="271" t="s">
        <v>509</v>
      </c>
      <c r="E2477" s="102" t="s">
        <v>2075</v>
      </c>
      <c r="F2477" s="102">
        <v>38</v>
      </c>
      <c r="G2477" s="103" t="s">
        <v>3397</v>
      </c>
      <c r="H2477" s="150"/>
      <c r="I2477" s="231"/>
      <c r="J2477" s="60">
        <f>-J2476</f>
        <v>-202429</v>
      </c>
      <c r="K2477" s="273"/>
      <c r="L2477" s="73"/>
      <c r="M2477" s="66"/>
      <c r="N2477" s="42"/>
      <c r="O2477" s="151"/>
      <c r="P2477" s="64"/>
      <c r="Q2477" s="5"/>
      <c r="S2477" s="1"/>
    </row>
    <row r="2478" spans="1:19" ht="15.95" customHeight="1" x14ac:dyDescent="0.25">
      <c r="A2478" s="5"/>
      <c r="B2478" s="22" t="s">
        <v>3319</v>
      </c>
      <c r="C2478" s="78" t="s">
        <v>508</v>
      </c>
      <c r="D2478" s="10" t="s">
        <v>509</v>
      </c>
      <c r="E2478" s="11" t="s">
        <v>3320</v>
      </c>
      <c r="F2478" s="11">
        <v>57</v>
      </c>
      <c r="G2478" s="59" t="s">
        <v>1088</v>
      </c>
      <c r="H2478" s="204">
        <v>157500</v>
      </c>
      <c r="I2478" s="60">
        <v>28350</v>
      </c>
      <c r="J2478" s="60">
        <f t="shared" si="108"/>
        <v>185850</v>
      </c>
      <c r="K2478" s="273"/>
      <c r="L2478" s="73"/>
      <c r="M2478" s="66"/>
      <c r="N2478" s="42"/>
      <c r="O2478" s="151"/>
      <c r="P2478" s="64"/>
      <c r="Q2478" s="5"/>
      <c r="S2478" s="1"/>
    </row>
    <row r="2479" spans="1:19" ht="15.95" customHeight="1" x14ac:dyDescent="0.25">
      <c r="A2479" s="5"/>
      <c r="B2479" s="137" t="s">
        <v>4288</v>
      </c>
      <c r="C2479" s="318" t="s">
        <v>508</v>
      </c>
      <c r="D2479" s="271" t="s">
        <v>509</v>
      </c>
      <c r="E2479" s="102" t="s">
        <v>3320</v>
      </c>
      <c r="F2479" s="102">
        <v>57</v>
      </c>
      <c r="G2479" s="103" t="s">
        <v>3397</v>
      </c>
      <c r="H2479" s="150"/>
      <c r="I2479" s="231"/>
      <c r="J2479" s="60">
        <f>-J2478</f>
        <v>-185850</v>
      </c>
      <c r="K2479" s="273"/>
      <c r="L2479" s="73"/>
      <c r="M2479" s="66"/>
      <c r="N2479" s="42"/>
      <c r="O2479" s="151"/>
      <c r="P2479" s="64"/>
      <c r="Q2479" s="5"/>
      <c r="S2479" s="1"/>
    </row>
    <row r="2480" spans="1:19" ht="15.95" customHeight="1" x14ac:dyDescent="0.25">
      <c r="A2480" s="5"/>
      <c r="B2480" s="22" t="s">
        <v>2926</v>
      </c>
      <c r="C2480" s="78" t="s">
        <v>508</v>
      </c>
      <c r="D2480" s="10" t="s">
        <v>509</v>
      </c>
      <c r="E2480" s="11" t="s">
        <v>3323</v>
      </c>
      <c r="F2480" s="11">
        <v>26</v>
      </c>
      <c r="G2480" s="59" t="s">
        <v>1088</v>
      </c>
      <c r="H2480" s="204">
        <v>157500</v>
      </c>
      <c r="I2480" s="60">
        <v>28350</v>
      </c>
      <c r="J2480" s="60">
        <f t="shared" si="108"/>
        <v>185850</v>
      </c>
      <c r="K2480" s="273"/>
      <c r="L2480" s="73"/>
      <c r="M2480" s="66"/>
      <c r="N2480" s="42"/>
      <c r="O2480" s="151"/>
      <c r="P2480" s="64"/>
      <c r="Q2480" s="5"/>
      <c r="S2480" s="1"/>
    </row>
    <row r="2481" spans="1:19" ht="15.95" customHeight="1" x14ac:dyDescent="0.25">
      <c r="A2481" s="5"/>
      <c r="B2481" s="137" t="s">
        <v>3462</v>
      </c>
      <c r="C2481" s="318" t="s">
        <v>508</v>
      </c>
      <c r="D2481" s="271" t="s">
        <v>509</v>
      </c>
      <c r="E2481" s="102" t="s">
        <v>3323</v>
      </c>
      <c r="F2481" s="102">
        <v>26</v>
      </c>
      <c r="G2481" s="103" t="s">
        <v>3397</v>
      </c>
      <c r="H2481" s="150"/>
      <c r="I2481" s="231"/>
      <c r="J2481" s="231">
        <f>-J2480</f>
        <v>-185850</v>
      </c>
      <c r="K2481" s="273"/>
      <c r="L2481" s="73"/>
      <c r="M2481" s="66"/>
      <c r="N2481" s="42"/>
      <c r="O2481" s="151"/>
      <c r="P2481" s="64"/>
      <c r="Q2481" s="5"/>
      <c r="S2481" s="1"/>
    </row>
    <row r="2482" spans="1:19" ht="15.95" customHeight="1" x14ac:dyDescent="0.25">
      <c r="A2482" s="5"/>
      <c r="B2482" s="22" t="s">
        <v>3157</v>
      </c>
      <c r="C2482" s="78" t="s">
        <v>508</v>
      </c>
      <c r="D2482" s="10" t="s">
        <v>509</v>
      </c>
      <c r="E2482" s="11" t="s">
        <v>1598</v>
      </c>
      <c r="F2482" s="11">
        <v>83</v>
      </c>
      <c r="G2482" s="59" t="s">
        <v>1088</v>
      </c>
      <c r="H2482" s="204">
        <v>173700</v>
      </c>
      <c r="I2482" s="60">
        <v>31266</v>
      </c>
      <c r="J2482" s="60">
        <f t="shared" si="108"/>
        <v>204966</v>
      </c>
      <c r="K2482" s="273"/>
      <c r="L2482" s="73"/>
      <c r="M2482" s="66"/>
      <c r="N2482" s="42"/>
      <c r="O2482" s="151"/>
      <c r="P2482" s="64"/>
      <c r="Q2482" s="5"/>
      <c r="S2482" s="1"/>
    </row>
    <row r="2483" spans="1:19" ht="15.95" customHeight="1" x14ac:dyDescent="0.25">
      <c r="A2483" s="5"/>
      <c r="B2483" s="22" t="s">
        <v>3055</v>
      </c>
      <c r="C2483" s="78" t="s">
        <v>508</v>
      </c>
      <c r="D2483" s="10" t="s">
        <v>509</v>
      </c>
      <c r="E2483" s="11" t="s">
        <v>1616</v>
      </c>
      <c r="F2483" s="11">
        <v>58</v>
      </c>
      <c r="G2483" s="59" t="s">
        <v>124</v>
      </c>
      <c r="H2483" s="204">
        <v>196000</v>
      </c>
      <c r="I2483" s="60">
        <v>0</v>
      </c>
      <c r="J2483" s="60">
        <f t="shared" si="108"/>
        <v>196000</v>
      </c>
      <c r="K2483" s="273"/>
      <c r="L2483" s="73"/>
      <c r="M2483" s="66"/>
      <c r="N2483" s="42"/>
      <c r="O2483" s="151"/>
      <c r="P2483" s="64"/>
      <c r="Q2483" s="5"/>
      <c r="S2483" s="1"/>
    </row>
    <row r="2484" spans="1:19" ht="15.95" customHeight="1" x14ac:dyDescent="0.25">
      <c r="A2484" s="5"/>
      <c r="B2484" s="137" t="s">
        <v>4288</v>
      </c>
      <c r="C2484" s="318" t="s">
        <v>508</v>
      </c>
      <c r="D2484" s="271" t="s">
        <v>509</v>
      </c>
      <c r="E2484" s="102" t="s">
        <v>1616</v>
      </c>
      <c r="F2484" s="102">
        <v>58</v>
      </c>
      <c r="G2484" s="103" t="s">
        <v>3397</v>
      </c>
      <c r="H2484" s="150"/>
      <c r="I2484" s="231"/>
      <c r="J2484" s="60">
        <f>-J2483</f>
        <v>-196000</v>
      </c>
      <c r="K2484" s="273"/>
      <c r="L2484" s="73"/>
      <c r="M2484" s="66"/>
      <c r="N2484" s="42"/>
      <c r="O2484" s="151"/>
      <c r="P2484" s="64"/>
      <c r="Q2484" s="5"/>
      <c r="S2484" s="1"/>
    </row>
    <row r="2485" spans="1:19" ht="15.95" customHeight="1" x14ac:dyDescent="0.25">
      <c r="A2485" s="5"/>
      <c r="B2485" s="22" t="s">
        <v>3437</v>
      </c>
      <c r="C2485" s="78" t="s">
        <v>508</v>
      </c>
      <c r="D2485" s="10" t="s">
        <v>509</v>
      </c>
      <c r="E2485" s="11" t="s">
        <v>4029</v>
      </c>
      <c r="F2485" s="11">
        <v>190</v>
      </c>
      <c r="G2485" s="59" t="s">
        <v>124</v>
      </c>
      <c r="H2485" s="204">
        <v>171250</v>
      </c>
      <c r="I2485" s="60">
        <v>30825</v>
      </c>
      <c r="J2485" s="60">
        <f t="shared" si="108"/>
        <v>202075</v>
      </c>
      <c r="K2485" s="273"/>
      <c r="L2485" s="73"/>
      <c r="M2485" s="66"/>
      <c r="N2485" s="42"/>
      <c r="O2485" s="151"/>
      <c r="P2485" s="64"/>
      <c r="Q2485" s="5"/>
      <c r="S2485" s="1"/>
    </row>
    <row r="2486" spans="1:19" ht="15.95" customHeight="1" x14ac:dyDescent="0.25">
      <c r="A2486" s="5"/>
      <c r="B2486" s="22" t="s">
        <v>3053</v>
      </c>
      <c r="C2486" s="78" t="s">
        <v>508</v>
      </c>
      <c r="D2486" s="10" t="s">
        <v>509</v>
      </c>
      <c r="E2486" s="11" t="s">
        <v>3321</v>
      </c>
      <c r="F2486" s="11">
        <v>87</v>
      </c>
      <c r="G2486" s="59" t="s">
        <v>124</v>
      </c>
      <c r="H2486" s="204">
        <v>180000</v>
      </c>
      <c r="I2486" s="60">
        <v>0</v>
      </c>
      <c r="J2486" s="60">
        <f t="shared" si="108"/>
        <v>180000</v>
      </c>
      <c r="K2486" s="273"/>
      <c r="L2486" s="73"/>
      <c r="M2486" s="66"/>
      <c r="N2486" s="42"/>
      <c r="O2486" s="151"/>
      <c r="P2486" s="64"/>
      <c r="Q2486" s="5"/>
      <c r="S2486" s="1"/>
    </row>
    <row r="2487" spans="1:19" ht="15.95" customHeight="1" x14ac:dyDescent="0.25">
      <c r="A2487" s="5"/>
      <c r="B2487" s="22" t="s">
        <v>3319</v>
      </c>
      <c r="C2487" s="78" t="s">
        <v>508</v>
      </c>
      <c r="D2487" s="10" t="s">
        <v>509</v>
      </c>
      <c r="E2487" s="11" t="s">
        <v>3346</v>
      </c>
      <c r="F2487" s="11">
        <v>50</v>
      </c>
      <c r="G2487" s="59" t="s">
        <v>1088</v>
      </c>
      <c r="H2487" s="204">
        <v>202500</v>
      </c>
      <c r="I2487" s="60">
        <v>0</v>
      </c>
      <c r="J2487" s="60">
        <f t="shared" si="108"/>
        <v>202500</v>
      </c>
      <c r="K2487" s="273"/>
      <c r="L2487" s="73"/>
      <c r="M2487" s="66"/>
      <c r="N2487" s="42"/>
      <c r="O2487" s="151"/>
      <c r="P2487" s="64"/>
      <c r="Q2487" s="5"/>
      <c r="S2487" s="1"/>
    </row>
    <row r="2488" spans="1:19" ht="15.95" customHeight="1" x14ac:dyDescent="0.25">
      <c r="A2488" s="5"/>
      <c r="B2488" s="137" t="s">
        <v>4288</v>
      </c>
      <c r="C2488" s="318" t="s">
        <v>508</v>
      </c>
      <c r="D2488" s="271" t="s">
        <v>509</v>
      </c>
      <c r="E2488" s="102" t="s">
        <v>3346</v>
      </c>
      <c r="F2488" s="102">
        <v>50</v>
      </c>
      <c r="G2488" s="103" t="s">
        <v>3397</v>
      </c>
      <c r="H2488" s="150"/>
      <c r="I2488" s="231"/>
      <c r="J2488" s="231">
        <f>-J2487</f>
        <v>-202500</v>
      </c>
      <c r="K2488" s="273"/>
      <c r="L2488" s="73"/>
      <c r="M2488" s="66"/>
      <c r="N2488" s="42"/>
      <c r="O2488" s="151"/>
      <c r="P2488" s="64"/>
      <c r="Q2488" s="5"/>
      <c r="S2488" s="1"/>
    </row>
    <row r="2489" spans="1:19" ht="15.95" customHeight="1" x14ac:dyDescent="0.25">
      <c r="A2489" s="5"/>
      <c r="B2489" s="22" t="s">
        <v>3129</v>
      </c>
      <c r="C2489" s="78" t="s">
        <v>508</v>
      </c>
      <c r="D2489" s="10" t="s">
        <v>509</v>
      </c>
      <c r="E2489" s="11" t="s">
        <v>3209</v>
      </c>
      <c r="F2489" s="11">
        <v>130</v>
      </c>
      <c r="G2489" s="59" t="s">
        <v>124</v>
      </c>
      <c r="H2489" s="204">
        <v>203500</v>
      </c>
      <c r="I2489" s="60">
        <v>0</v>
      </c>
      <c r="J2489" s="60">
        <f t="shared" si="108"/>
        <v>203500</v>
      </c>
      <c r="K2489" s="273"/>
      <c r="L2489" s="73"/>
      <c r="M2489" s="66"/>
      <c r="N2489" s="42"/>
      <c r="O2489" s="151"/>
      <c r="P2489" s="64"/>
      <c r="Q2489" s="5"/>
      <c r="S2489" s="1"/>
    </row>
    <row r="2490" spans="1:19" ht="15.95" customHeight="1" x14ac:dyDescent="0.25">
      <c r="A2490" s="5"/>
      <c r="B2490" s="22" t="s">
        <v>3170</v>
      </c>
      <c r="C2490" s="78" t="s">
        <v>508</v>
      </c>
      <c r="D2490" s="10" t="s">
        <v>509</v>
      </c>
      <c r="E2490" s="11" t="s">
        <v>3324</v>
      </c>
      <c r="F2490" s="11">
        <v>64</v>
      </c>
      <c r="G2490" s="59" t="s">
        <v>1088</v>
      </c>
      <c r="H2490" s="204">
        <v>162000</v>
      </c>
      <c r="I2490" s="60">
        <v>29160</v>
      </c>
      <c r="J2490" s="60">
        <f t="shared" si="108"/>
        <v>191160</v>
      </c>
      <c r="K2490" s="273"/>
      <c r="L2490" s="73"/>
      <c r="M2490" s="66"/>
      <c r="N2490" s="42"/>
      <c r="O2490" s="151"/>
      <c r="P2490" s="64"/>
      <c r="Q2490" s="5"/>
      <c r="S2490" s="1"/>
    </row>
    <row r="2491" spans="1:19" ht="15.95" customHeight="1" x14ac:dyDescent="0.25">
      <c r="A2491" s="5"/>
      <c r="B2491" s="22" t="s">
        <v>3442</v>
      </c>
      <c r="C2491" s="78" t="s">
        <v>508</v>
      </c>
      <c r="D2491" s="10" t="s">
        <v>509</v>
      </c>
      <c r="E2491" s="11" t="s">
        <v>3606</v>
      </c>
      <c r="F2491" s="11">
        <v>245</v>
      </c>
      <c r="G2491" s="59" t="s">
        <v>1088</v>
      </c>
      <c r="H2491" s="204">
        <v>172350</v>
      </c>
      <c r="I2491" s="60">
        <v>31023</v>
      </c>
      <c r="J2491" s="60">
        <f t="shared" si="108"/>
        <v>203373</v>
      </c>
      <c r="K2491" s="273"/>
      <c r="L2491" s="73"/>
      <c r="M2491" s="66"/>
      <c r="N2491" s="42"/>
      <c r="O2491" s="151"/>
      <c r="P2491" s="64"/>
      <c r="Q2491" s="5"/>
      <c r="S2491" s="1"/>
    </row>
    <row r="2492" spans="1:19" ht="15.95" customHeight="1" x14ac:dyDescent="0.25">
      <c r="A2492" s="5"/>
      <c r="B2492" s="22" t="s">
        <v>3357</v>
      </c>
      <c r="C2492" s="78" t="s">
        <v>508</v>
      </c>
      <c r="D2492" s="10" t="s">
        <v>509</v>
      </c>
      <c r="E2492" s="11" t="s">
        <v>3613</v>
      </c>
      <c r="F2492" s="11">
        <v>262</v>
      </c>
      <c r="G2492" s="59" t="s">
        <v>1088</v>
      </c>
      <c r="H2492" s="204">
        <v>157500</v>
      </c>
      <c r="I2492" s="60">
        <v>28350</v>
      </c>
      <c r="J2492" s="60">
        <f t="shared" si="108"/>
        <v>185850</v>
      </c>
      <c r="K2492" s="273"/>
      <c r="L2492" s="73"/>
      <c r="M2492" s="66"/>
      <c r="N2492" s="42"/>
      <c r="O2492" s="151"/>
      <c r="P2492" s="64"/>
      <c r="Q2492" s="5"/>
      <c r="S2492" s="1"/>
    </row>
    <row r="2493" spans="1:19" ht="15.95" customHeight="1" x14ac:dyDescent="0.25">
      <c r="A2493" s="5"/>
      <c r="B2493" s="22" t="s">
        <v>3179</v>
      </c>
      <c r="C2493" s="78" t="s">
        <v>508</v>
      </c>
      <c r="D2493" s="10" t="s">
        <v>509</v>
      </c>
      <c r="E2493" s="11" t="s">
        <v>3594</v>
      </c>
      <c r="F2493" s="11">
        <v>203</v>
      </c>
      <c r="G2493" s="59" t="s">
        <v>124</v>
      </c>
      <c r="H2493" s="204">
        <v>204000</v>
      </c>
      <c r="I2493" s="60">
        <v>0</v>
      </c>
      <c r="J2493" s="60">
        <f t="shared" si="108"/>
        <v>204000</v>
      </c>
      <c r="K2493" s="273"/>
      <c r="L2493" s="73"/>
      <c r="M2493" s="66"/>
      <c r="N2493" s="42"/>
      <c r="O2493" s="151"/>
      <c r="P2493" s="64"/>
      <c r="Q2493" s="5"/>
      <c r="S2493" s="1"/>
    </row>
    <row r="2494" spans="1:19" ht="15.95" customHeight="1" x14ac:dyDescent="0.25">
      <c r="A2494" s="5"/>
      <c r="B2494" s="22" t="s">
        <v>3655</v>
      </c>
      <c r="C2494" s="78" t="s">
        <v>508</v>
      </c>
      <c r="D2494" s="10" t="s">
        <v>509</v>
      </c>
      <c r="E2494" s="11" t="s">
        <v>3656</v>
      </c>
      <c r="F2494" s="11">
        <v>355</v>
      </c>
      <c r="G2494" s="59" t="s">
        <v>1088</v>
      </c>
      <c r="H2494" s="204">
        <v>82500</v>
      </c>
      <c r="I2494" s="60">
        <v>14850</v>
      </c>
      <c r="J2494" s="60">
        <f t="shared" si="108"/>
        <v>97350</v>
      </c>
      <c r="K2494" s="273"/>
      <c r="L2494" s="73"/>
      <c r="M2494" s="66"/>
      <c r="N2494" s="42"/>
      <c r="O2494" s="151"/>
      <c r="P2494" s="64"/>
      <c r="Q2494" s="5"/>
      <c r="S2494" s="1"/>
    </row>
    <row r="2495" spans="1:19" ht="15.95" customHeight="1" x14ac:dyDescent="0.25">
      <c r="A2495" s="5"/>
      <c r="B2495" s="22" t="s">
        <v>3493</v>
      </c>
      <c r="C2495" s="78" t="s">
        <v>508</v>
      </c>
      <c r="D2495" s="10" t="s">
        <v>509</v>
      </c>
      <c r="E2495" s="11" t="s">
        <v>3509</v>
      </c>
      <c r="F2495" s="11">
        <v>345</v>
      </c>
      <c r="G2495" s="59" t="s">
        <v>1088</v>
      </c>
      <c r="H2495" s="204">
        <v>173250</v>
      </c>
      <c r="I2495" s="60">
        <v>31185</v>
      </c>
      <c r="J2495" s="60">
        <f t="shared" si="108"/>
        <v>204435</v>
      </c>
      <c r="K2495" s="273"/>
      <c r="L2495" s="73"/>
      <c r="M2495" s="66"/>
      <c r="N2495" s="42"/>
      <c r="O2495" s="151"/>
      <c r="P2495" s="64"/>
      <c r="Q2495" s="5"/>
      <c r="S2495" s="1"/>
    </row>
    <row r="2496" spans="1:19" ht="15.95" customHeight="1" x14ac:dyDescent="0.25">
      <c r="A2496" s="5"/>
      <c r="B2496" s="22" t="s">
        <v>3049</v>
      </c>
      <c r="C2496" s="78" t="s">
        <v>508</v>
      </c>
      <c r="D2496" s="10" t="s">
        <v>509</v>
      </c>
      <c r="E2496" s="11" t="s">
        <v>3278</v>
      </c>
      <c r="F2496" s="11">
        <v>86</v>
      </c>
      <c r="G2496" s="59" t="s">
        <v>1088</v>
      </c>
      <c r="H2496" s="204">
        <v>170500</v>
      </c>
      <c r="I2496" s="60">
        <v>30690</v>
      </c>
      <c r="J2496" s="60">
        <f t="shared" si="108"/>
        <v>201190</v>
      </c>
      <c r="K2496" s="273"/>
      <c r="L2496" s="73"/>
      <c r="M2496" s="66"/>
      <c r="N2496" s="42"/>
      <c r="O2496" s="151"/>
      <c r="P2496" s="64"/>
      <c r="Q2496" s="5"/>
      <c r="S2496" s="1"/>
    </row>
    <row r="2497" spans="1:19" ht="15.95" customHeight="1" x14ac:dyDescent="0.25">
      <c r="A2497" s="5"/>
      <c r="B2497" s="22" t="s">
        <v>2580</v>
      </c>
      <c r="C2497" s="78" t="s">
        <v>508</v>
      </c>
      <c r="D2497" s="10" t="s">
        <v>509</v>
      </c>
      <c r="E2497" s="11" t="s">
        <v>914</v>
      </c>
      <c r="F2497" s="11">
        <v>318</v>
      </c>
      <c r="G2497" s="59" t="s">
        <v>124</v>
      </c>
      <c r="H2497" s="204">
        <v>130500</v>
      </c>
      <c r="I2497" s="60">
        <v>0</v>
      </c>
      <c r="J2497" s="60">
        <f t="shared" si="108"/>
        <v>130500</v>
      </c>
      <c r="K2497" s="273"/>
      <c r="L2497" s="73"/>
      <c r="M2497" s="66"/>
      <c r="N2497" s="42"/>
      <c r="O2497" s="151"/>
      <c r="P2497" s="64"/>
      <c r="Q2497" s="5"/>
      <c r="S2497" s="1"/>
    </row>
    <row r="2498" spans="1:19" ht="15.95" customHeight="1" x14ac:dyDescent="0.25">
      <c r="A2498" s="5"/>
      <c r="B2498" s="137" t="s">
        <v>4288</v>
      </c>
      <c r="C2498" s="318" t="s">
        <v>508</v>
      </c>
      <c r="D2498" s="271" t="s">
        <v>509</v>
      </c>
      <c r="E2498" s="102" t="s">
        <v>914</v>
      </c>
      <c r="F2498" s="102">
        <v>318</v>
      </c>
      <c r="G2498" s="103" t="s">
        <v>3397</v>
      </c>
      <c r="H2498" s="150"/>
      <c r="I2498" s="231"/>
      <c r="J2498" s="60">
        <f>-J2497</f>
        <v>-130500</v>
      </c>
      <c r="K2498" s="273"/>
      <c r="L2498" s="73"/>
      <c r="M2498" s="66"/>
      <c r="N2498" s="42"/>
      <c r="O2498" s="151"/>
      <c r="P2498" s="64"/>
      <c r="Q2498" s="5"/>
      <c r="S2498" s="1"/>
    </row>
    <row r="2499" spans="1:19" ht="15.95" customHeight="1" x14ac:dyDescent="0.25">
      <c r="A2499" s="5"/>
      <c r="B2499" s="22" t="s">
        <v>3691</v>
      </c>
      <c r="C2499" s="78" t="s">
        <v>508</v>
      </c>
      <c r="D2499" s="10" t="s">
        <v>509</v>
      </c>
      <c r="E2499" s="11" t="s">
        <v>3705</v>
      </c>
      <c r="F2499" s="11">
        <v>315</v>
      </c>
      <c r="G2499" s="59" t="s">
        <v>124</v>
      </c>
      <c r="H2499" s="204">
        <v>198000</v>
      </c>
      <c r="I2499" s="60"/>
      <c r="J2499" s="60">
        <v>198000</v>
      </c>
      <c r="K2499" s="273"/>
      <c r="L2499" s="73"/>
      <c r="M2499" s="66"/>
      <c r="N2499" s="42"/>
      <c r="O2499" s="151"/>
      <c r="P2499" s="64"/>
      <c r="Q2499" s="5"/>
      <c r="S2499" s="1"/>
    </row>
    <row r="2500" spans="1:19" ht="15.95" customHeight="1" x14ac:dyDescent="0.25">
      <c r="A2500" s="5"/>
      <c r="B2500" s="22" t="s">
        <v>3887</v>
      </c>
      <c r="C2500" s="78" t="s">
        <v>508</v>
      </c>
      <c r="D2500" s="10" t="s">
        <v>509</v>
      </c>
      <c r="E2500" s="11" t="s">
        <v>2837</v>
      </c>
      <c r="F2500" s="11">
        <v>449</v>
      </c>
      <c r="G2500" s="59" t="s">
        <v>141</v>
      </c>
      <c r="H2500" s="204">
        <v>97200</v>
      </c>
      <c r="I2500" s="60">
        <v>17496</v>
      </c>
      <c r="J2500" s="60">
        <f>+H2500+I2500</f>
        <v>114696</v>
      </c>
      <c r="K2500" s="273"/>
      <c r="L2500" s="73"/>
      <c r="M2500" s="66"/>
      <c r="N2500" s="42"/>
      <c r="O2500" s="151"/>
      <c r="P2500" s="64"/>
      <c r="Q2500" s="5"/>
      <c r="S2500" s="1"/>
    </row>
    <row r="2501" spans="1:19" ht="15.95" customHeight="1" x14ac:dyDescent="0.25">
      <c r="A2501" s="5"/>
      <c r="B2501" s="22" t="s">
        <v>3864</v>
      </c>
      <c r="C2501" s="78" t="s">
        <v>508</v>
      </c>
      <c r="D2501" s="10" t="s">
        <v>509</v>
      </c>
      <c r="E2501" s="11" t="s">
        <v>3865</v>
      </c>
      <c r="F2501" s="11">
        <v>386</v>
      </c>
      <c r="G2501" s="59" t="s">
        <v>3707</v>
      </c>
      <c r="H2501" s="204">
        <v>360000</v>
      </c>
      <c r="I2501" s="60">
        <v>64800</v>
      </c>
      <c r="J2501" s="60">
        <f>+H2501+I2501</f>
        <v>424800</v>
      </c>
      <c r="K2501" s="273"/>
      <c r="L2501" s="73"/>
      <c r="M2501" s="66"/>
      <c r="N2501" s="42"/>
      <c r="O2501" s="151"/>
      <c r="P2501" s="64"/>
      <c r="Q2501" s="5"/>
      <c r="S2501" s="1"/>
    </row>
    <row r="2502" spans="1:19" ht="15.95" customHeight="1" x14ac:dyDescent="0.25">
      <c r="A2502" s="5"/>
      <c r="B2502" s="22" t="s">
        <v>3968</v>
      </c>
      <c r="C2502" s="78" t="s">
        <v>508</v>
      </c>
      <c r="D2502" s="10" t="s">
        <v>509</v>
      </c>
      <c r="E2502" s="11" t="s">
        <v>3954</v>
      </c>
      <c r="F2502" s="11"/>
      <c r="G2502" s="59" t="s">
        <v>1088</v>
      </c>
      <c r="H2502" s="204">
        <v>144000</v>
      </c>
      <c r="I2502" s="60">
        <v>0</v>
      </c>
      <c r="J2502" s="60">
        <f t="shared" ref="J2502:J2506" si="109">+H2502+I2502</f>
        <v>144000</v>
      </c>
      <c r="K2502" s="273"/>
      <c r="L2502" s="73"/>
      <c r="M2502" s="66"/>
      <c r="N2502" s="42"/>
      <c r="O2502" s="151"/>
      <c r="P2502" s="64"/>
      <c r="Q2502" s="5"/>
      <c r="S2502" s="1"/>
    </row>
    <row r="2503" spans="1:19" ht="15.95" customHeight="1" x14ac:dyDescent="0.25">
      <c r="A2503" s="5"/>
      <c r="B2503" s="22" t="s">
        <v>3444</v>
      </c>
      <c r="C2503" s="78" t="s">
        <v>508</v>
      </c>
      <c r="D2503" s="10" t="s">
        <v>509</v>
      </c>
      <c r="E2503" s="11" t="s">
        <v>3706</v>
      </c>
      <c r="F2503" s="11">
        <v>318</v>
      </c>
      <c r="G2503" s="59" t="s">
        <v>124</v>
      </c>
      <c r="H2503" s="204">
        <v>140000</v>
      </c>
      <c r="I2503" s="60"/>
      <c r="J2503" s="60">
        <f t="shared" si="109"/>
        <v>140000</v>
      </c>
      <c r="K2503" s="273"/>
      <c r="L2503" s="73"/>
      <c r="M2503" s="66"/>
      <c r="N2503" s="42"/>
      <c r="O2503" s="151"/>
      <c r="P2503" s="64"/>
      <c r="Q2503" s="5"/>
      <c r="S2503" s="1"/>
    </row>
    <row r="2504" spans="1:19" ht="15.95" customHeight="1" x14ac:dyDescent="0.25">
      <c r="A2504" s="5"/>
      <c r="B2504" s="22" t="s">
        <v>4307</v>
      </c>
      <c r="C2504" s="78" t="s">
        <v>508</v>
      </c>
      <c r="D2504" s="10" t="s">
        <v>509</v>
      </c>
      <c r="E2504" s="11" t="s">
        <v>4309</v>
      </c>
      <c r="F2504" s="11">
        <v>642</v>
      </c>
      <c r="G2504" s="59" t="s">
        <v>124</v>
      </c>
      <c r="H2504" s="204">
        <v>225000</v>
      </c>
      <c r="I2504" s="60">
        <v>0</v>
      </c>
      <c r="J2504" s="60">
        <f t="shared" si="109"/>
        <v>225000</v>
      </c>
      <c r="K2504" s="273"/>
      <c r="L2504" s="73"/>
      <c r="M2504" s="66"/>
      <c r="N2504" s="42"/>
      <c r="O2504" s="151"/>
      <c r="P2504" s="64"/>
      <c r="Q2504" s="5"/>
      <c r="S2504" s="1"/>
    </row>
    <row r="2505" spans="1:19" ht="15.95" customHeight="1" x14ac:dyDescent="0.25">
      <c r="A2505" s="5"/>
      <c r="B2505" s="22" t="s">
        <v>3289</v>
      </c>
      <c r="C2505" s="78" t="s">
        <v>508</v>
      </c>
      <c r="D2505" s="10" t="s">
        <v>509</v>
      </c>
      <c r="E2505" s="11" t="s">
        <v>2277</v>
      </c>
      <c r="F2505" s="11">
        <v>221</v>
      </c>
      <c r="G2505" s="59" t="s">
        <v>3707</v>
      </c>
      <c r="H2505" s="204">
        <v>157500</v>
      </c>
      <c r="I2505" s="60">
        <v>28350</v>
      </c>
      <c r="J2505" s="60">
        <f t="shared" si="109"/>
        <v>185850</v>
      </c>
      <c r="K2505" s="273"/>
      <c r="L2505" s="73"/>
      <c r="M2505" s="66"/>
      <c r="N2505" s="42"/>
      <c r="O2505" s="151"/>
      <c r="P2505" s="64"/>
      <c r="Q2505" s="5"/>
      <c r="S2505" s="1"/>
    </row>
    <row r="2506" spans="1:19" ht="15.95" customHeight="1" x14ac:dyDescent="0.25">
      <c r="A2506" s="5"/>
      <c r="B2506" s="22" t="s">
        <v>3480</v>
      </c>
      <c r="C2506" s="78" t="s">
        <v>508</v>
      </c>
      <c r="D2506" s="10" t="s">
        <v>509</v>
      </c>
      <c r="E2506" s="11" t="s">
        <v>3762</v>
      </c>
      <c r="F2506" s="11">
        <v>235</v>
      </c>
      <c r="G2506" s="59" t="s">
        <v>3707</v>
      </c>
      <c r="H2506" s="204">
        <v>157500</v>
      </c>
      <c r="I2506" s="60">
        <v>28350</v>
      </c>
      <c r="J2506" s="60">
        <f t="shared" si="109"/>
        <v>185850</v>
      </c>
      <c r="K2506" s="273"/>
      <c r="L2506" s="73"/>
      <c r="M2506" s="66"/>
      <c r="N2506" s="42"/>
      <c r="O2506" s="151"/>
      <c r="P2506" s="64"/>
      <c r="Q2506" s="5"/>
      <c r="S2506" s="1"/>
    </row>
    <row r="2507" spans="1:19" ht="15.95" customHeight="1" x14ac:dyDescent="0.25">
      <c r="A2507" s="5"/>
      <c r="B2507" s="22"/>
      <c r="C2507" s="139"/>
      <c r="D2507" s="176"/>
      <c r="E2507" s="11"/>
      <c r="F2507" s="11"/>
      <c r="G2507" s="59"/>
      <c r="H2507" s="204"/>
      <c r="I2507" s="60"/>
      <c r="J2507" s="117">
        <f>SUM(J2455:J2506)</f>
        <v>4627415</v>
      </c>
      <c r="K2507" s="273"/>
      <c r="L2507" s="73"/>
      <c r="M2507" s="66"/>
      <c r="N2507" s="42"/>
      <c r="O2507" s="151"/>
      <c r="P2507" s="64"/>
      <c r="Q2507" s="5"/>
      <c r="S2507" s="1"/>
    </row>
    <row r="2508" spans="1:19" ht="15.95" customHeight="1" x14ac:dyDescent="0.25">
      <c r="A2508" s="5"/>
      <c r="B2508" s="22"/>
      <c r="C2508" s="139"/>
      <c r="D2508" s="176"/>
      <c r="E2508" s="11"/>
      <c r="F2508" s="11"/>
      <c r="G2508" s="59"/>
      <c r="H2508" s="204"/>
      <c r="I2508" s="60"/>
      <c r="J2508" s="117"/>
      <c r="K2508" s="273"/>
      <c r="L2508" s="73"/>
      <c r="M2508" s="66"/>
      <c r="N2508" s="42"/>
      <c r="O2508" s="151"/>
      <c r="P2508" s="64"/>
      <c r="Q2508" s="5"/>
      <c r="S2508" s="1"/>
    </row>
    <row r="2509" spans="1:19" ht="15.95" customHeight="1" x14ac:dyDescent="0.25">
      <c r="A2509" s="5"/>
      <c r="B2509" s="22" t="s">
        <v>4457</v>
      </c>
      <c r="C2509" s="78" t="s">
        <v>508</v>
      </c>
      <c r="D2509" s="10" t="s">
        <v>509</v>
      </c>
      <c r="E2509" s="11" t="s">
        <v>4458</v>
      </c>
      <c r="F2509" s="11">
        <v>40</v>
      </c>
      <c r="G2509" s="59" t="s">
        <v>4459</v>
      </c>
      <c r="H2509" s="204">
        <v>167000</v>
      </c>
      <c r="I2509" s="60">
        <v>9900</v>
      </c>
      <c r="J2509" s="94">
        <f>+H2509+I2509</f>
        <v>176900</v>
      </c>
      <c r="K2509" s="273"/>
      <c r="L2509" s="73"/>
      <c r="M2509" s="66"/>
      <c r="N2509" s="42"/>
      <c r="O2509" s="151"/>
      <c r="P2509" s="64"/>
      <c r="Q2509" s="5"/>
      <c r="S2509" s="1"/>
    </row>
    <row r="2510" spans="1:19" ht="15.95" customHeight="1" x14ac:dyDescent="0.25">
      <c r="A2510" s="5"/>
      <c r="B2510" s="22" t="s">
        <v>4467</v>
      </c>
      <c r="C2510" s="78" t="s">
        <v>508</v>
      </c>
      <c r="D2510" s="10" t="s">
        <v>509</v>
      </c>
      <c r="E2510" s="11" t="s">
        <v>4468</v>
      </c>
      <c r="F2510" s="11">
        <v>48</v>
      </c>
      <c r="G2510" s="59" t="s">
        <v>4469</v>
      </c>
      <c r="H2510" s="204">
        <v>52500</v>
      </c>
      <c r="I2510" s="60">
        <v>9450</v>
      </c>
      <c r="J2510" s="94">
        <f>+H2510+I2510</f>
        <v>61950</v>
      </c>
      <c r="K2510" s="273"/>
      <c r="L2510" s="73"/>
      <c r="M2510" s="66"/>
      <c r="N2510" s="42"/>
      <c r="O2510" s="151"/>
      <c r="P2510" s="64"/>
      <c r="Q2510" s="5"/>
      <c r="S2510" s="1"/>
    </row>
    <row r="2511" spans="1:19" ht="15.95" customHeight="1" x14ac:dyDescent="0.25">
      <c r="A2511" s="5"/>
      <c r="B2511" s="22"/>
      <c r="C2511" s="139"/>
      <c r="D2511" s="176"/>
      <c r="E2511" s="11"/>
      <c r="F2511" s="11"/>
      <c r="G2511" s="59"/>
      <c r="H2511" s="204"/>
      <c r="I2511" s="60"/>
      <c r="J2511" s="117">
        <f>SUM(J2509:J2510)</f>
        <v>238850</v>
      </c>
      <c r="K2511" s="273"/>
      <c r="L2511" s="73"/>
      <c r="M2511" s="66"/>
      <c r="N2511" s="42"/>
      <c r="O2511" s="151"/>
      <c r="P2511" s="64"/>
      <c r="Q2511" s="5"/>
      <c r="S2511" s="1"/>
    </row>
    <row r="2512" spans="1:19" ht="15.95" customHeight="1" x14ac:dyDescent="0.25">
      <c r="A2512" s="5"/>
      <c r="B2512" s="22"/>
      <c r="C2512" s="139"/>
      <c r="D2512" s="176"/>
      <c r="E2512" s="11"/>
      <c r="F2512" s="11"/>
      <c r="G2512" s="59"/>
      <c r="H2512" s="204"/>
      <c r="I2512" s="60"/>
      <c r="J2512" s="83"/>
      <c r="K2512" s="273"/>
      <c r="L2512" s="73"/>
      <c r="M2512" s="66"/>
      <c r="N2512" s="42"/>
      <c r="O2512" s="151"/>
      <c r="P2512" s="64"/>
      <c r="Q2512" s="5"/>
      <c r="S2512" s="1"/>
    </row>
    <row r="2513" spans="1:19" s="359" customFormat="1" ht="15.95" customHeight="1" x14ac:dyDescent="0.25">
      <c r="A2513" s="348"/>
      <c r="B2513" s="401"/>
      <c r="C2513" s="363"/>
      <c r="D2513" s="355"/>
      <c r="E2513" s="369"/>
      <c r="F2513" s="389"/>
      <c r="G2513" s="352"/>
      <c r="H2513" s="363"/>
      <c r="I2513" s="94"/>
      <c r="J2513" s="87">
        <f>+J2507+J2421+J2511</f>
        <v>5010265</v>
      </c>
      <c r="K2513" s="227"/>
      <c r="L2513" s="354"/>
      <c r="M2513" s="355"/>
      <c r="N2513" s="351"/>
      <c r="O2513" s="373"/>
      <c r="P2513" s="358"/>
      <c r="Q2513" s="348"/>
      <c r="S2513" s="360"/>
    </row>
    <row r="2514" spans="1:19" ht="15.95" customHeight="1" x14ac:dyDescent="0.25">
      <c r="A2514" s="5"/>
      <c r="B2514" s="22"/>
      <c r="C2514" s="139"/>
      <c r="D2514" s="176"/>
      <c r="E2514" s="11"/>
      <c r="F2514" s="11"/>
      <c r="G2514" s="59"/>
      <c r="H2514" s="204"/>
      <c r="I2514" s="60"/>
      <c r="J2514" s="60"/>
      <c r="K2514" s="273"/>
      <c r="L2514" s="73" t="str">
        <f>+IF(B2515="","",B2515+30)</f>
        <v/>
      </c>
      <c r="M2514" s="66"/>
      <c r="N2514" s="42"/>
      <c r="O2514" s="151"/>
      <c r="P2514" s="64"/>
      <c r="Q2514" s="5"/>
      <c r="S2514" s="1"/>
    </row>
    <row r="2515" spans="1:19" ht="15.95" customHeight="1" x14ac:dyDescent="0.25">
      <c r="A2515" s="5" t="str">
        <f>IF(B2515="","",CONCATENATE(MONTH(B2515),YEAR(B2515)))</f>
        <v/>
      </c>
      <c r="B2515" s="47"/>
      <c r="C2515" s="48" t="s">
        <v>505</v>
      </c>
      <c r="D2515" s="49" t="s">
        <v>506</v>
      </c>
      <c r="E2515" s="71"/>
      <c r="F2515" s="51"/>
      <c r="G2515" s="168"/>
      <c r="H2515" s="48"/>
      <c r="I2515" s="53"/>
      <c r="J2515" s="54"/>
      <c r="K2515" s="123">
        <f>+SUM(J2516:J2518)</f>
        <v>100577.01000000001</v>
      </c>
      <c r="L2515" s="26">
        <f>+IF(B2516="","",B2516+30)</f>
        <v>42238</v>
      </c>
      <c r="M2515" s="49" t="str">
        <f>+IF(B2515="","",L2514-$K$3)</f>
        <v/>
      </c>
      <c r="N2515" s="75"/>
      <c r="O2515" s="161"/>
      <c r="P2515" s="64"/>
      <c r="Q2515" s="5"/>
      <c r="S2515" s="1"/>
    </row>
    <row r="2516" spans="1:19" ht="15.95" customHeight="1" x14ac:dyDescent="0.25">
      <c r="A2516" s="5" t="str">
        <f>IF(B2516="","",CONCATENATE(MONTH(B2516),YEAR(B2516)))</f>
        <v>72015</v>
      </c>
      <c r="B2516" s="22">
        <v>42208</v>
      </c>
      <c r="C2516" s="78" t="s">
        <v>505</v>
      </c>
      <c r="D2516" s="42" t="s">
        <v>506</v>
      </c>
      <c r="E2516" s="42">
        <v>2506909</v>
      </c>
      <c r="F2516" s="11">
        <v>40236</v>
      </c>
      <c r="G2516" s="59" t="s">
        <v>507</v>
      </c>
      <c r="H2516" s="204">
        <v>59560</v>
      </c>
      <c r="I2516" s="60">
        <v>10720.8</v>
      </c>
      <c r="J2516" s="60">
        <v>70280.800000000003</v>
      </c>
      <c r="K2516" s="273"/>
      <c r="L2516" s="26"/>
      <c r="M2516" s="66" t="e">
        <f>+IF(B2516="","",L2515-$K$3)</f>
        <v>#VALUE!</v>
      </c>
      <c r="N2516" s="67"/>
      <c r="O2516" s="81" t="s">
        <v>328</v>
      </c>
      <c r="P2516" s="64"/>
      <c r="Q2516" s="5"/>
      <c r="S2516" s="1"/>
    </row>
    <row r="2517" spans="1:19" ht="15.95" customHeight="1" x14ac:dyDescent="0.25">
      <c r="A2517" s="5"/>
      <c r="B2517" s="22">
        <v>42208</v>
      </c>
      <c r="C2517" s="78" t="s">
        <v>505</v>
      </c>
      <c r="D2517" s="42" t="s">
        <v>506</v>
      </c>
      <c r="E2517" s="42">
        <v>2506909</v>
      </c>
      <c r="F2517" s="11">
        <v>40236</v>
      </c>
      <c r="G2517" s="59" t="s">
        <v>507</v>
      </c>
      <c r="H2517" s="204">
        <v>-9436.75</v>
      </c>
      <c r="I2517" s="60">
        <v>0</v>
      </c>
      <c r="J2517" s="60">
        <v>-9436.75</v>
      </c>
      <c r="K2517" s="273"/>
      <c r="L2517" s="26"/>
      <c r="M2517" s="66"/>
      <c r="N2517" s="67"/>
      <c r="O2517" s="81"/>
      <c r="P2517" s="64"/>
      <c r="Q2517" s="5"/>
      <c r="S2517" s="1"/>
    </row>
    <row r="2518" spans="1:19" ht="15.95" customHeight="1" x14ac:dyDescent="0.25">
      <c r="A2518" s="5"/>
      <c r="B2518" s="22">
        <v>42208</v>
      </c>
      <c r="C2518" s="78" t="s">
        <v>505</v>
      </c>
      <c r="D2518" s="42" t="s">
        <v>506</v>
      </c>
      <c r="E2518" s="42">
        <v>2506910</v>
      </c>
      <c r="F2518" s="11">
        <v>40235</v>
      </c>
      <c r="G2518" s="59" t="s">
        <v>507</v>
      </c>
      <c r="H2518" s="204">
        <v>33672</v>
      </c>
      <c r="I2518" s="60">
        <v>6060.96</v>
      </c>
      <c r="J2518" s="60">
        <v>39732.959999999999</v>
      </c>
      <c r="K2518" s="273"/>
      <c r="L2518" s="26"/>
      <c r="M2518" s="66"/>
      <c r="N2518" s="67"/>
      <c r="O2518" s="81"/>
      <c r="P2518" s="64"/>
      <c r="Q2518" s="5"/>
      <c r="S2518" s="1"/>
    </row>
    <row r="2519" spans="1:19" ht="15.95" customHeight="1" x14ac:dyDescent="0.25">
      <c r="A2519" s="5"/>
      <c r="B2519" s="22"/>
      <c r="C2519" s="139"/>
      <c r="D2519" s="42"/>
      <c r="E2519" s="42"/>
      <c r="F2519" s="11"/>
      <c r="G2519" s="59"/>
      <c r="H2519" s="204"/>
      <c r="I2519" s="60"/>
      <c r="J2519" s="70">
        <f>SUM(J2516:J2518)</f>
        <v>100577.01000000001</v>
      </c>
      <c r="K2519" s="273"/>
      <c r="L2519" s="26"/>
      <c r="M2519" s="66"/>
      <c r="N2519" s="67"/>
      <c r="O2519" s="81"/>
      <c r="P2519" s="64"/>
      <c r="Q2519" s="5"/>
      <c r="S2519" s="1"/>
    </row>
    <row r="2520" spans="1:19" s="359" customFormat="1" ht="15.95" customHeight="1" x14ac:dyDescent="0.25">
      <c r="A2520" s="348"/>
      <c r="B2520" s="362"/>
      <c r="C2520" s="363"/>
      <c r="D2520" s="351"/>
      <c r="E2520" s="351"/>
      <c r="F2520" s="368"/>
      <c r="G2520" s="352"/>
      <c r="H2520" s="364"/>
      <c r="I2520" s="94"/>
      <c r="J2520" s="117"/>
      <c r="K2520" s="117"/>
      <c r="L2520" s="354"/>
      <c r="M2520" s="355"/>
      <c r="N2520" s="356"/>
      <c r="O2520" s="366"/>
      <c r="P2520" s="358"/>
      <c r="Q2520" s="348"/>
      <c r="S2520" s="360"/>
    </row>
    <row r="2521" spans="1:19" s="359" customFormat="1" ht="15.95" customHeight="1" x14ac:dyDescent="0.25">
      <c r="A2521" s="348"/>
      <c r="B2521" s="89"/>
      <c r="C2521" s="48" t="s">
        <v>2835</v>
      </c>
      <c r="D2521" s="49" t="s">
        <v>2836</v>
      </c>
      <c r="E2521" s="75"/>
      <c r="F2521" s="90"/>
      <c r="G2521" s="52"/>
      <c r="H2521" s="223"/>
      <c r="I2521" s="53"/>
      <c r="J2521" s="92"/>
      <c r="K2521" s="123">
        <f>+J2537</f>
        <v>648398.26</v>
      </c>
      <c r="L2521" s="73"/>
      <c r="M2521" s="49"/>
      <c r="N2521" s="99"/>
      <c r="O2521" s="76"/>
      <c r="P2521" s="358"/>
      <c r="Q2521" s="348"/>
      <c r="S2521" s="360"/>
    </row>
    <row r="2522" spans="1:19" s="359" customFormat="1" ht="15.95" customHeight="1" x14ac:dyDescent="0.25">
      <c r="A2522" s="348"/>
      <c r="B2522" s="362" t="s">
        <v>2416</v>
      </c>
      <c r="C2522" s="361" t="s">
        <v>2835</v>
      </c>
      <c r="D2522" s="351" t="s">
        <v>2836</v>
      </c>
      <c r="E2522" s="351" t="s">
        <v>2837</v>
      </c>
      <c r="F2522" s="368">
        <v>35</v>
      </c>
      <c r="G2522" s="59" t="s">
        <v>2433</v>
      </c>
      <c r="H2522" s="364">
        <v>85954</v>
      </c>
      <c r="I2522" s="94">
        <v>2106.7199999999998</v>
      </c>
      <c r="J2522" s="94">
        <f>+H2522+I2522</f>
        <v>88060.72</v>
      </c>
      <c r="K2522" s="117"/>
      <c r="L2522" s="354"/>
      <c r="M2522" s="355"/>
      <c r="N2522" s="356"/>
      <c r="O2522" s="366"/>
      <c r="P2522" s="358"/>
      <c r="Q2522" s="348"/>
      <c r="S2522" s="360"/>
    </row>
    <row r="2523" spans="1:19" s="359" customFormat="1" ht="15.95" customHeight="1" x14ac:dyDescent="0.25">
      <c r="A2523" s="348"/>
      <c r="B2523" s="386" t="s">
        <v>3176</v>
      </c>
      <c r="C2523" s="350" t="s">
        <v>2835</v>
      </c>
      <c r="D2523" s="349" t="s">
        <v>2836</v>
      </c>
      <c r="E2523" s="349" t="s">
        <v>2837</v>
      </c>
      <c r="F2523" s="349">
        <v>35</v>
      </c>
      <c r="G2523" s="103" t="s">
        <v>3178</v>
      </c>
      <c r="H2523" s="381"/>
      <c r="I2523" s="127"/>
      <c r="J2523" s="94">
        <f>-J2522</f>
        <v>-88060.72</v>
      </c>
      <c r="K2523" s="117"/>
      <c r="L2523" s="354"/>
      <c r="M2523" s="355"/>
      <c r="N2523" s="356"/>
      <c r="O2523" s="366"/>
      <c r="P2523" s="358"/>
      <c r="Q2523" s="348"/>
      <c r="S2523" s="360"/>
    </row>
    <row r="2524" spans="1:19" s="359" customFormat="1" ht="15.95" customHeight="1" x14ac:dyDescent="0.25">
      <c r="A2524" s="348"/>
      <c r="B2524" s="362" t="s">
        <v>2588</v>
      </c>
      <c r="C2524" s="361" t="s">
        <v>2835</v>
      </c>
      <c r="D2524" s="351" t="s">
        <v>2836</v>
      </c>
      <c r="E2524" s="351" t="s">
        <v>2838</v>
      </c>
      <c r="F2524" s="368">
        <v>36</v>
      </c>
      <c r="G2524" s="59" t="s">
        <v>2433</v>
      </c>
      <c r="H2524" s="364">
        <v>150440</v>
      </c>
      <c r="I2524" s="94">
        <v>0</v>
      </c>
      <c r="J2524" s="94">
        <f>+H2524+I2524</f>
        <v>150440</v>
      </c>
      <c r="K2524" s="117"/>
      <c r="L2524" s="354"/>
      <c r="M2524" s="355"/>
      <c r="N2524" s="356"/>
      <c r="O2524" s="366"/>
      <c r="P2524" s="358"/>
      <c r="Q2524" s="348"/>
      <c r="S2524" s="360"/>
    </row>
    <row r="2525" spans="1:19" s="359" customFormat="1" ht="15.95" customHeight="1" x14ac:dyDescent="0.25">
      <c r="A2525" s="348"/>
      <c r="B2525" s="386" t="s">
        <v>3176</v>
      </c>
      <c r="C2525" s="350" t="s">
        <v>2835</v>
      </c>
      <c r="D2525" s="349" t="s">
        <v>2836</v>
      </c>
      <c r="E2525" s="349" t="s">
        <v>2838</v>
      </c>
      <c r="F2525" s="349">
        <v>36</v>
      </c>
      <c r="G2525" s="103" t="s">
        <v>3178</v>
      </c>
      <c r="H2525" s="364"/>
      <c r="I2525" s="94"/>
      <c r="J2525" s="94">
        <f>-J2524</f>
        <v>-150440</v>
      </c>
      <c r="K2525" s="117"/>
      <c r="L2525" s="354"/>
      <c r="M2525" s="355"/>
      <c r="N2525" s="356"/>
      <c r="O2525" s="366"/>
      <c r="P2525" s="358"/>
      <c r="Q2525" s="348"/>
      <c r="S2525" s="360"/>
    </row>
    <row r="2526" spans="1:19" s="359" customFormat="1" ht="15.95" customHeight="1" x14ac:dyDescent="0.25">
      <c r="A2526" s="348"/>
      <c r="B2526" s="362" t="s">
        <v>4060</v>
      </c>
      <c r="C2526" s="361" t="s">
        <v>2835</v>
      </c>
      <c r="D2526" s="351" t="s">
        <v>2836</v>
      </c>
      <c r="E2526" s="351" t="s">
        <v>4247</v>
      </c>
      <c r="F2526" s="351">
        <v>532</v>
      </c>
      <c r="G2526" s="59" t="s">
        <v>4230</v>
      </c>
      <c r="H2526" s="364">
        <v>201717.3</v>
      </c>
      <c r="I2526" s="94">
        <v>0</v>
      </c>
      <c r="J2526" s="94">
        <f t="shared" ref="J2526:J2531" si="110">+H2526+I2526</f>
        <v>201717.3</v>
      </c>
      <c r="K2526" s="117"/>
      <c r="L2526" s="354"/>
      <c r="M2526" s="355"/>
      <c r="N2526" s="356"/>
      <c r="O2526" s="366"/>
      <c r="P2526" s="358"/>
      <c r="Q2526" s="348"/>
      <c r="S2526" s="360"/>
    </row>
    <row r="2527" spans="1:19" s="359" customFormat="1" ht="15.95" customHeight="1" x14ac:dyDescent="0.25">
      <c r="A2527" s="348"/>
      <c r="B2527" s="362">
        <v>45174</v>
      </c>
      <c r="C2527" s="361" t="s">
        <v>2835</v>
      </c>
      <c r="D2527" s="351" t="s">
        <v>2836</v>
      </c>
      <c r="E2527" s="351" t="s">
        <v>2816</v>
      </c>
      <c r="F2527" s="368">
        <v>215</v>
      </c>
      <c r="G2527" s="352" t="s">
        <v>3702</v>
      </c>
      <c r="H2527" s="364">
        <v>74370</v>
      </c>
      <c r="I2527" s="94"/>
      <c r="J2527" s="435">
        <f t="shared" si="110"/>
        <v>74370</v>
      </c>
      <c r="K2527" s="117"/>
      <c r="L2527" s="354"/>
      <c r="M2527" s="355"/>
      <c r="N2527" s="356"/>
      <c r="O2527" s="366"/>
      <c r="P2527" s="358"/>
      <c r="Q2527" s="348"/>
      <c r="S2527" s="360"/>
    </row>
    <row r="2528" spans="1:19" s="359" customFormat="1" ht="15.95" customHeight="1" x14ac:dyDescent="0.25">
      <c r="A2528" s="348"/>
      <c r="B2528" s="362" t="s">
        <v>4228</v>
      </c>
      <c r="C2528" s="361" t="s">
        <v>2835</v>
      </c>
      <c r="D2528" s="351" t="s">
        <v>2836</v>
      </c>
      <c r="E2528" s="351" t="s">
        <v>4229</v>
      </c>
      <c r="F2528" s="368">
        <v>586</v>
      </c>
      <c r="G2528" s="352" t="s">
        <v>4230</v>
      </c>
      <c r="H2528" s="364">
        <v>187200</v>
      </c>
      <c r="I2528" s="94">
        <v>0</v>
      </c>
      <c r="J2528" s="435">
        <f t="shared" si="110"/>
        <v>187200</v>
      </c>
      <c r="K2528" s="117"/>
      <c r="L2528" s="354"/>
      <c r="M2528" s="355"/>
      <c r="N2528" s="356"/>
      <c r="O2528" s="366"/>
      <c r="P2528" s="358"/>
      <c r="Q2528" s="348"/>
      <c r="S2528" s="360"/>
    </row>
    <row r="2529" spans="1:19" s="359" customFormat="1" ht="15.95" customHeight="1" x14ac:dyDescent="0.25">
      <c r="A2529" s="348"/>
      <c r="B2529" s="362" t="s">
        <v>3971</v>
      </c>
      <c r="C2529" s="361" t="s">
        <v>2835</v>
      </c>
      <c r="D2529" s="351" t="s">
        <v>2836</v>
      </c>
      <c r="E2529" s="351" t="s">
        <v>2446</v>
      </c>
      <c r="F2529" s="368">
        <v>509</v>
      </c>
      <c r="G2529" s="352" t="s">
        <v>3702</v>
      </c>
      <c r="H2529" s="364">
        <v>64592</v>
      </c>
      <c r="I2529" s="94">
        <v>228.96</v>
      </c>
      <c r="J2529" s="435">
        <f t="shared" si="110"/>
        <v>64820.959999999999</v>
      </c>
      <c r="K2529" s="117"/>
      <c r="L2529" s="354"/>
      <c r="M2529" s="355"/>
      <c r="N2529" s="356"/>
      <c r="O2529" s="366"/>
      <c r="P2529" s="358"/>
      <c r="Q2529" s="348"/>
      <c r="S2529" s="360"/>
    </row>
    <row r="2530" spans="1:19" s="359" customFormat="1" ht="15.95" customHeight="1" x14ac:dyDescent="0.25">
      <c r="A2530" s="348"/>
      <c r="B2530" s="362" t="s">
        <v>4293</v>
      </c>
      <c r="C2530" s="361" t="s">
        <v>2835</v>
      </c>
      <c r="D2530" s="351" t="s">
        <v>2836</v>
      </c>
      <c r="E2530" s="351" t="s">
        <v>4424</v>
      </c>
      <c r="F2530" s="368">
        <v>657</v>
      </c>
      <c r="G2530" s="352" t="s">
        <v>3702</v>
      </c>
      <c r="H2530" s="364">
        <v>8200</v>
      </c>
      <c r="I2530" s="94">
        <v>90</v>
      </c>
      <c r="J2530" s="94">
        <f t="shared" si="110"/>
        <v>8290</v>
      </c>
      <c r="K2530" s="117"/>
      <c r="L2530" s="354"/>
      <c r="M2530" s="355"/>
      <c r="N2530" s="356"/>
      <c r="O2530" s="366"/>
      <c r="P2530" s="358"/>
      <c r="Q2530" s="348"/>
      <c r="S2530" s="360"/>
    </row>
    <row r="2531" spans="1:19" s="359" customFormat="1" ht="15.95" customHeight="1" x14ac:dyDescent="0.25">
      <c r="A2531" s="348"/>
      <c r="B2531" s="362" t="s">
        <v>3775</v>
      </c>
      <c r="C2531" s="361" t="s">
        <v>2835</v>
      </c>
      <c r="D2531" s="351" t="s">
        <v>2836</v>
      </c>
      <c r="E2531" s="351" t="s">
        <v>1585</v>
      </c>
      <c r="F2531" s="368"/>
      <c r="G2531" s="352" t="s">
        <v>3702</v>
      </c>
      <c r="H2531" s="364">
        <v>13750</v>
      </c>
      <c r="I2531" s="94">
        <v>0</v>
      </c>
      <c r="J2531" s="435">
        <f t="shared" si="110"/>
        <v>13750</v>
      </c>
      <c r="K2531" s="117"/>
      <c r="L2531" s="354"/>
      <c r="M2531" s="355"/>
      <c r="N2531" s="356"/>
      <c r="O2531" s="366"/>
      <c r="P2531" s="358"/>
      <c r="Q2531" s="348"/>
      <c r="S2531" s="360"/>
    </row>
    <row r="2532" spans="1:19" s="359" customFormat="1" ht="15.95" customHeight="1" x14ac:dyDescent="0.25">
      <c r="A2532" s="348"/>
      <c r="B2532" s="362"/>
      <c r="C2532" s="361"/>
      <c r="D2532" s="351"/>
      <c r="E2532" s="351"/>
      <c r="F2532" s="368"/>
      <c r="G2532" s="352"/>
      <c r="H2532" s="364"/>
      <c r="I2532" s="94"/>
      <c r="J2532" s="117">
        <f>SUM(J2522:J2531)</f>
        <v>550148.26</v>
      </c>
      <c r="K2532" s="117"/>
      <c r="L2532" s="354"/>
      <c r="M2532" s="355"/>
      <c r="N2532" s="356"/>
      <c r="O2532" s="366"/>
      <c r="P2532" s="358"/>
      <c r="Q2532" s="348"/>
      <c r="S2532" s="360"/>
    </row>
    <row r="2533" spans="1:19" s="359" customFormat="1" ht="15.95" customHeight="1" x14ac:dyDescent="0.25">
      <c r="A2533" s="348"/>
      <c r="B2533" s="362"/>
      <c r="C2533" s="361"/>
      <c r="D2533" s="351"/>
      <c r="E2533" s="351"/>
      <c r="F2533" s="368"/>
      <c r="G2533" s="352"/>
      <c r="H2533" s="364"/>
      <c r="I2533" s="94"/>
      <c r="J2533" s="94"/>
      <c r="K2533" s="117"/>
      <c r="L2533" s="354"/>
      <c r="M2533" s="355"/>
      <c r="N2533" s="356"/>
      <c r="O2533" s="366"/>
      <c r="P2533" s="358"/>
      <c r="Q2533" s="348"/>
      <c r="S2533" s="360"/>
    </row>
    <row r="2534" spans="1:19" s="359" customFormat="1" ht="15.95" customHeight="1" x14ac:dyDescent="0.25">
      <c r="A2534" s="348"/>
      <c r="B2534" s="362" t="s">
        <v>4473</v>
      </c>
      <c r="C2534" s="361" t="s">
        <v>2835</v>
      </c>
      <c r="D2534" s="351" t="s">
        <v>2836</v>
      </c>
      <c r="E2534" s="351" t="s">
        <v>4489</v>
      </c>
      <c r="F2534" s="368">
        <v>59</v>
      </c>
      <c r="G2534" s="352" t="s">
        <v>3702</v>
      </c>
      <c r="H2534" s="364">
        <v>98250</v>
      </c>
      <c r="I2534" s="94">
        <v>0</v>
      </c>
      <c r="J2534" s="94">
        <f>+H2534+I2534</f>
        <v>98250</v>
      </c>
      <c r="K2534" s="117"/>
      <c r="L2534" s="354"/>
      <c r="M2534" s="355"/>
      <c r="N2534" s="356"/>
      <c r="O2534" s="366"/>
      <c r="P2534" s="358"/>
      <c r="Q2534" s="348"/>
      <c r="S2534" s="360"/>
    </row>
    <row r="2535" spans="1:19" s="359" customFormat="1" ht="15.95" customHeight="1" x14ac:dyDescent="0.25">
      <c r="A2535" s="348"/>
      <c r="B2535" s="362"/>
      <c r="C2535" s="361"/>
      <c r="D2535" s="351"/>
      <c r="E2535" s="351"/>
      <c r="F2535" s="368"/>
      <c r="G2535" s="352"/>
      <c r="H2535" s="364"/>
      <c r="I2535" s="94"/>
      <c r="J2535" s="117">
        <f>+J2534</f>
        <v>98250</v>
      </c>
      <c r="K2535" s="117"/>
      <c r="L2535" s="354"/>
      <c r="M2535" s="355"/>
      <c r="N2535" s="356"/>
      <c r="O2535" s="366"/>
      <c r="P2535" s="358"/>
      <c r="Q2535" s="348"/>
      <c r="S2535" s="360"/>
    </row>
    <row r="2536" spans="1:19" s="359" customFormat="1" ht="15.95" customHeight="1" x14ac:dyDescent="0.25">
      <c r="A2536" s="348"/>
      <c r="B2536" s="362"/>
      <c r="C2536" s="361"/>
      <c r="D2536" s="351"/>
      <c r="E2536" s="351"/>
      <c r="F2536" s="368"/>
      <c r="G2536" s="352"/>
      <c r="H2536" s="364"/>
      <c r="I2536" s="94"/>
      <c r="J2536" s="94"/>
      <c r="K2536" s="117"/>
      <c r="L2536" s="354"/>
      <c r="M2536" s="355"/>
      <c r="N2536" s="356"/>
      <c r="O2536" s="366"/>
      <c r="P2536" s="358"/>
      <c r="Q2536" s="348"/>
      <c r="S2536" s="360"/>
    </row>
    <row r="2537" spans="1:19" s="359" customFormat="1" ht="15.95" customHeight="1" x14ac:dyDescent="0.25">
      <c r="A2537" s="348"/>
      <c r="B2537" s="362"/>
      <c r="C2537" s="361"/>
      <c r="D2537" s="351"/>
      <c r="E2537" s="351"/>
      <c r="F2537" s="368"/>
      <c r="G2537" s="352"/>
      <c r="H2537" s="364"/>
      <c r="I2537" s="94"/>
      <c r="J2537" s="70">
        <f>+J2532+J2535</f>
        <v>648398.26</v>
      </c>
      <c r="K2537" s="117"/>
      <c r="L2537" s="354"/>
      <c r="M2537" s="355"/>
      <c r="N2537" s="356"/>
      <c r="O2537" s="366"/>
      <c r="P2537" s="358"/>
      <c r="Q2537" s="348"/>
      <c r="S2537" s="360"/>
    </row>
    <row r="2538" spans="1:19" s="359" customFormat="1" ht="15.95" customHeight="1" x14ac:dyDescent="0.25">
      <c r="A2538" s="348"/>
      <c r="B2538" s="362"/>
      <c r="C2538" s="363"/>
      <c r="D2538" s="351"/>
      <c r="E2538" s="351"/>
      <c r="F2538" s="368"/>
      <c r="G2538" s="352"/>
      <c r="H2538" s="364"/>
      <c r="I2538" s="94"/>
      <c r="J2538" s="117"/>
      <c r="K2538" s="117"/>
      <c r="L2538" s="354"/>
      <c r="M2538" s="355"/>
      <c r="N2538" s="356"/>
      <c r="O2538" s="366"/>
      <c r="P2538" s="358"/>
      <c r="Q2538" s="348"/>
      <c r="S2538" s="360"/>
    </row>
    <row r="2539" spans="1:19" ht="15.95" customHeight="1" x14ac:dyDescent="0.25">
      <c r="A2539" s="5"/>
      <c r="B2539" s="130"/>
      <c r="C2539" s="199" t="s">
        <v>2320</v>
      </c>
      <c r="D2539" s="200" t="s">
        <v>2321</v>
      </c>
      <c r="E2539" s="41"/>
      <c r="F2539" s="265"/>
      <c r="G2539" s="242"/>
      <c r="H2539" s="288"/>
      <c r="I2539" s="208"/>
      <c r="J2539" s="132"/>
      <c r="K2539" s="319">
        <f>+J2556</f>
        <v>784439.6</v>
      </c>
      <c r="L2539" s="26"/>
      <c r="M2539" s="200"/>
      <c r="N2539" s="135"/>
      <c r="O2539" s="136"/>
      <c r="P2539" s="64"/>
      <c r="Q2539" s="5"/>
      <c r="S2539" s="1"/>
    </row>
    <row r="2540" spans="1:19" ht="15.95" customHeight="1" x14ac:dyDescent="0.25">
      <c r="A2540" s="5"/>
      <c r="B2540" s="22" t="s">
        <v>2322</v>
      </c>
      <c r="C2540" s="93" t="s">
        <v>2320</v>
      </c>
      <c r="D2540" s="42" t="s">
        <v>2321</v>
      </c>
      <c r="E2540" s="42" t="s">
        <v>993</v>
      </c>
      <c r="F2540" s="11">
        <v>197</v>
      </c>
      <c r="G2540" s="59" t="s">
        <v>18</v>
      </c>
      <c r="H2540" s="204">
        <v>165000</v>
      </c>
      <c r="I2540" s="94">
        <v>0</v>
      </c>
      <c r="J2540" s="94">
        <f t="shared" ref="J2540:J2554" si="111">+H2540+I2540</f>
        <v>165000</v>
      </c>
      <c r="K2540" s="273"/>
      <c r="L2540" s="26"/>
      <c r="M2540" s="66"/>
      <c r="N2540" s="67"/>
      <c r="O2540" s="81"/>
      <c r="P2540" s="64"/>
      <c r="Q2540" s="5"/>
      <c r="S2540" s="1"/>
    </row>
    <row r="2541" spans="1:19" ht="15.95" customHeight="1" x14ac:dyDescent="0.25">
      <c r="A2541" s="5"/>
      <c r="B2541" s="137" t="s">
        <v>4118</v>
      </c>
      <c r="C2541" s="101" t="s">
        <v>2320</v>
      </c>
      <c r="D2541" s="102" t="s">
        <v>2321</v>
      </c>
      <c r="E2541" s="102" t="s">
        <v>993</v>
      </c>
      <c r="F2541" s="102">
        <v>197</v>
      </c>
      <c r="G2541" s="103" t="s">
        <v>3827</v>
      </c>
      <c r="H2541" s="204"/>
      <c r="I2541" s="94"/>
      <c r="J2541" s="94">
        <f>-J2540</f>
        <v>-165000</v>
      </c>
      <c r="K2541" s="273"/>
      <c r="L2541" s="26"/>
      <c r="M2541" s="66"/>
      <c r="N2541" s="67"/>
      <c r="O2541" s="81"/>
      <c r="P2541" s="64"/>
      <c r="Q2541" s="5"/>
      <c r="S2541" s="1"/>
    </row>
    <row r="2542" spans="1:19" ht="15.95" customHeight="1" x14ac:dyDescent="0.25">
      <c r="A2542" s="5"/>
      <c r="B2542" s="22" t="s">
        <v>2448</v>
      </c>
      <c r="C2542" s="93" t="s">
        <v>2320</v>
      </c>
      <c r="D2542" s="42" t="s">
        <v>2321</v>
      </c>
      <c r="E2542" s="42" t="s">
        <v>1026</v>
      </c>
      <c r="F2542" s="11"/>
      <c r="G2542" s="59" t="s">
        <v>2433</v>
      </c>
      <c r="H2542" s="204">
        <v>120000</v>
      </c>
      <c r="I2542" s="94">
        <v>21600</v>
      </c>
      <c r="J2542" s="94">
        <f t="shared" si="111"/>
        <v>141600</v>
      </c>
      <c r="K2542" s="273"/>
      <c r="L2542" s="26"/>
      <c r="M2542" s="66"/>
      <c r="N2542" s="67"/>
      <c r="O2542" s="81"/>
      <c r="P2542" s="64"/>
      <c r="Q2542" s="5"/>
      <c r="S2542" s="1"/>
    </row>
    <row r="2543" spans="1:19" ht="15.95" customHeight="1" x14ac:dyDescent="0.25">
      <c r="A2543" s="5"/>
      <c r="B2543" s="22" t="s">
        <v>2472</v>
      </c>
      <c r="C2543" s="93" t="s">
        <v>2320</v>
      </c>
      <c r="D2543" s="42" t="s">
        <v>2321</v>
      </c>
      <c r="E2543" s="42" t="s">
        <v>1638</v>
      </c>
      <c r="F2543" s="11"/>
      <c r="G2543" s="59" t="s">
        <v>2173</v>
      </c>
      <c r="H2543" s="204">
        <v>140100</v>
      </c>
      <c r="I2543" s="94">
        <v>25218</v>
      </c>
      <c r="J2543" s="94">
        <f t="shared" si="111"/>
        <v>165318</v>
      </c>
      <c r="K2543" s="273"/>
      <c r="L2543" s="26"/>
      <c r="M2543" s="66"/>
      <c r="N2543" s="67"/>
      <c r="O2543" s="81"/>
      <c r="P2543" s="64"/>
      <c r="Q2543" s="5"/>
      <c r="S2543" s="1"/>
    </row>
    <row r="2544" spans="1:19" ht="15.95" customHeight="1" x14ac:dyDescent="0.25">
      <c r="A2544" s="5"/>
      <c r="B2544" s="22" t="s">
        <v>2440</v>
      </c>
      <c r="C2544" s="93" t="s">
        <v>2320</v>
      </c>
      <c r="D2544" s="42" t="s">
        <v>2321</v>
      </c>
      <c r="E2544" s="42" t="s">
        <v>808</v>
      </c>
      <c r="F2544" s="11">
        <v>183</v>
      </c>
      <c r="G2544" s="59" t="s">
        <v>2433</v>
      </c>
      <c r="H2544" s="204">
        <v>140340</v>
      </c>
      <c r="I2544" s="94">
        <v>25261.200000000001</v>
      </c>
      <c r="J2544" s="94">
        <f t="shared" si="111"/>
        <v>165601.20000000001</v>
      </c>
      <c r="K2544" s="273"/>
      <c r="L2544" s="26"/>
      <c r="M2544" s="66"/>
      <c r="N2544" s="67"/>
      <c r="O2544" s="81"/>
      <c r="P2544" s="64"/>
      <c r="Q2544" s="5"/>
      <c r="S2544" s="1"/>
    </row>
    <row r="2545" spans="1:19" ht="15.95" customHeight="1" x14ac:dyDescent="0.25">
      <c r="A2545" s="5"/>
      <c r="B2545" s="137" t="s">
        <v>3150</v>
      </c>
      <c r="C2545" s="101" t="s">
        <v>2320</v>
      </c>
      <c r="D2545" s="102" t="s">
        <v>2321</v>
      </c>
      <c r="E2545" s="102" t="s">
        <v>808</v>
      </c>
      <c r="F2545" s="102">
        <v>183</v>
      </c>
      <c r="G2545" s="103" t="s">
        <v>3081</v>
      </c>
      <c r="H2545" s="204"/>
      <c r="I2545" s="94"/>
      <c r="J2545" s="94">
        <f>-J2544</f>
        <v>-165601.20000000001</v>
      </c>
      <c r="K2545" s="273"/>
      <c r="L2545" s="26"/>
      <c r="M2545" s="66"/>
      <c r="N2545" s="67"/>
      <c r="O2545" s="81"/>
      <c r="P2545" s="64"/>
      <c r="Q2545" s="5"/>
      <c r="S2545" s="1"/>
    </row>
    <row r="2546" spans="1:19" ht="15.95" customHeight="1" x14ac:dyDescent="0.25">
      <c r="A2546" s="5"/>
      <c r="B2546" s="22" t="s">
        <v>2319</v>
      </c>
      <c r="C2546" s="93" t="s">
        <v>2320</v>
      </c>
      <c r="D2546" s="42" t="s">
        <v>2321</v>
      </c>
      <c r="E2546" s="351" t="s">
        <v>1102</v>
      </c>
      <c r="F2546" s="11">
        <v>209</v>
      </c>
      <c r="G2546" s="59" t="s">
        <v>18</v>
      </c>
      <c r="H2546" s="204">
        <v>163500</v>
      </c>
      <c r="I2546" s="94">
        <v>0</v>
      </c>
      <c r="J2546" s="94">
        <f t="shared" si="111"/>
        <v>163500</v>
      </c>
      <c r="K2546" s="273"/>
      <c r="L2546" s="26"/>
      <c r="M2546" s="66"/>
      <c r="N2546" s="67"/>
      <c r="O2546" s="81"/>
      <c r="P2546" s="64"/>
      <c r="Q2546" s="5"/>
      <c r="S2546" s="1"/>
    </row>
    <row r="2547" spans="1:19" ht="15.95" customHeight="1" x14ac:dyDescent="0.25">
      <c r="A2547" s="5"/>
      <c r="B2547" s="22" t="s">
        <v>2576</v>
      </c>
      <c r="C2547" s="93" t="s">
        <v>2320</v>
      </c>
      <c r="D2547" s="42" t="s">
        <v>2321</v>
      </c>
      <c r="E2547" s="42" t="s">
        <v>1054</v>
      </c>
      <c r="F2547" s="11">
        <v>285</v>
      </c>
      <c r="G2547" s="59" t="s">
        <v>2860</v>
      </c>
      <c r="H2547" s="204">
        <v>160500</v>
      </c>
      <c r="I2547" s="94">
        <v>0</v>
      </c>
      <c r="J2547" s="94">
        <f t="shared" si="111"/>
        <v>160500</v>
      </c>
      <c r="K2547" s="273"/>
      <c r="L2547" s="26"/>
      <c r="M2547" s="66"/>
      <c r="N2547" s="67"/>
      <c r="O2547" s="81"/>
      <c r="P2547" s="64"/>
      <c r="Q2547" s="5"/>
      <c r="S2547" s="1"/>
    </row>
    <row r="2548" spans="1:19" ht="15.95" customHeight="1" x14ac:dyDescent="0.25">
      <c r="A2548" s="5"/>
      <c r="B2548" s="137" t="s">
        <v>4118</v>
      </c>
      <c r="C2548" s="101" t="s">
        <v>2320</v>
      </c>
      <c r="D2548" s="102" t="s">
        <v>2321</v>
      </c>
      <c r="E2548" s="102" t="s">
        <v>1054</v>
      </c>
      <c r="F2548" s="102">
        <v>285</v>
      </c>
      <c r="G2548" s="103" t="s">
        <v>3827</v>
      </c>
      <c r="H2548" s="204"/>
      <c r="I2548" s="94"/>
      <c r="J2548" s="94">
        <f>-J2547</f>
        <v>-160500</v>
      </c>
      <c r="K2548" s="273"/>
      <c r="L2548" s="26"/>
      <c r="M2548" s="66"/>
      <c r="N2548" s="67"/>
      <c r="O2548" s="81"/>
      <c r="P2548" s="64"/>
      <c r="Q2548" s="5"/>
      <c r="S2548" s="1"/>
    </row>
    <row r="2549" spans="1:19" ht="15.95" customHeight="1" x14ac:dyDescent="0.25">
      <c r="A2549" s="5"/>
      <c r="B2549" s="22" t="s">
        <v>2440</v>
      </c>
      <c r="C2549" s="93" t="s">
        <v>2320</v>
      </c>
      <c r="D2549" s="42" t="s">
        <v>2321</v>
      </c>
      <c r="E2549" s="42" t="s">
        <v>809</v>
      </c>
      <c r="F2549" s="11">
        <v>186</v>
      </c>
      <c r="G2549" s="59" t="s">
        <v>2173</v>
      </c>
      <c r="H2549" s="204">
        <v>99600</v>
      </c>
      <c r="I2549" s="94">
        <v>17928</v>
      </c>
      <c r="J2549" s="94">
        <f t="shared" si="111"/>
        <v>117528</v>
      </c>
      <c r="K2549" s="273"/>
      <c r="L2549" s="26"/>
      <c r="M2549" s="66"/>
      <c r="N2549" s="67"/>
      <c r="O2549" s="81"/>
      <c r="P2549" s="64"/>
      <c r="Q2549" s="5"/>
      <c r="S2549" s="1"/>
    </row>
    <row r="2550" spans="1:19" ht="15.95" customHeight="1" x14ac:dyDescent="0.25">
      <c r="A2550" s="5"/>
      <c r="B2550" s="137" t="s">
        <v>3150</v>
      </c>
      <c r="C2550" s="101" t="s">
        <v>2320</v>
      </c>
      <c r="D2550" s="102" t="s">
        <v>2321</v>
      </c>
      <c r="E2550" s="102" t="s">
        <v>809</v>
      </c>
      <c r="F2550" s="102">
        <v>186</v>
      </c>
      <c r="G2550" s="103" t="s">
        <v>3081</v>
      </c>
      <c r="H2550" s="150"/>
      <c r="I2550" s="127"/>
      <c r="J2550" s="127">
        <f>-J2549</f>
        <v>-117528</v>
      </c>
      <c r="K2550" s="277"/>
      <c r="L2550" s="26"/>
      <c r="M2550" s="66"/>
      <c r="N2550" s="67"/>
      <c r="O2550" s="81"/>
      <c r="P2550" s="64"/>
      <c r="Q2550" s="5"/>
      <c r="S2550" s="1"/>
    </row>
    <row r="2551" spans="1:19" ht="15.95" customHeight="1" x14ac:dyDescent="0.25">
      <c r="A2551" s="5"/>
      <c r="B2551" s="22" t="s">
        <v>2322</v>
      </c>
      <c r="C2551" s="93" t="s">
        <v>2320</v>
      </c>
      <c r="D2551" s="42" t="s">
        <v>2321</v>
      </c>
      <c r="E2551" s="42" t="s">
        <v>995</v>
      </c>
      <c r="F2551" s="11">
        <v>199</v>
      </c>
      <c r="G2551" s="59" t="s">
        <v>2323</v>
      </c>
      <c r="H2551" s="204">
        <v>146250</v>
      </c>
      <c r="I2551" s="94">
        <v>26325</v>
      </c>
      <c r="J2551" s="94">
        <f t="shared" si="111"/>
        <v>172575</v>
      </c>
      <c r="K2551" s="273"/>
      <c r="L2551" s="26"/>
      <c r="M2551" s="66"/>
      <c r="N2551" s="67"/>
      <c r="O2551" s="81"/>
      <c r="P2551" s="64"/>
      <c r="Q2551" s="5"/>
      <c r="S2551" s="1"/>
    </row>
    <row r="2552" spans="1:19" ht="15.95" customHeight="1" x14ac:dyDescent="0.25">
      <c r="A2552" s="5"/>
      <c r="B2552" s="137" t="s">
        <v>4118</v>
      </c>
      <c r="C2552" s="101" t="s">
        <v>2320</v>
      </c>
      <c r="D2552" s="102" t="s">
        <v>2321</v>
      </c>
      <c r="E2552" s="102" t="s">
        <v>995</v>
      </c>
      <c r="F2552" s="102">
        <v>199</v>
      </c>
      <c r="G2552" s="103" t="s">
        <v>3827</v>
      </c>
      <c r="H2552" s="204"/>
      <c r="I2552" s="94"/>
      <c r="J2552" s="94">
        <f>-J2551</f>
        <v>-172575</v>
      </c>
      <c r="K2552" s="273"/>
      <c r="L2552" s="26"/>
      <c r="M2552" s="66"/>
      <c r="N2552" s="67"/>
      <c r="O2552" s="81"/>
      <c r="P2552" s="64"/>
      <c r="Q2552" s="5"/>
      <c r="S2552" s="1"/>
    </row>
    <row r="2553" spans="1:19" ht="15.95" customHeight="1" x14ac:dyDescent="0.25">
      <c r="A2553" s="5"/>
      <c r="B2553" s="22" t="s">
        <v>2571</v>
      </c>
      <c r="C2553" s="93" t="s">
        <v>2320</v>
      </c>
      <c r="D2553" s="42" t="s">
        <v>2321</v>
      </c>
      <c r="E2553" s="351" t="s">
        <v>3050</v>
      </c>
      <c r="F2553" s="11">
        <v>308</v>
      </c>
      <c r="G2553" s="59" t="s">
        <v>2173</v>
      </c>
      <c r="H2553" s="204">
        <v>136920</v>
      </c>
      <c r="I2553" s="94">
        <v>24645.599999999999</v>
      </c>
      <c r="J2553" s="94">
        <f t="shared" si="111"/>
        <v>161565.6</v>
      </c>
      <c r="K2553" s="273"/>
      <c r="L2553" s="26"/>
      <c r="M2553" s="66"/>
      <c r="N2553" s="67"/>
      <c r="O2553" s="81"/>
      <c r="P2553" s="64"/>
      <c r="Q2553" s="5"/>
      <c r="S2553" s="1"/>
    </row>
    <row r="2554" spans="1:19" ht="15.95" customHeight="1" x14ac:dyDescent="0.25">
      <c r="A2554" s="5"/>
      <c r="B2554" s="22" t="s">
        <v>3742</v>
      </c>
      <c r="C2554" s="93" t="s">
        <v>2320</v>
      </c>
      <c r="D2554" s="42" t="s">
        <v>2321</v>
      </c>
      <c r="E2554" s="351" t="s">
        <v>1987</v>
      </c>
      <c r="F2554" s="11">
        <v>286</v>
      </c>
      <c r="G2554" s="59" t="s">
        <v>1452</v>
      </c>
      <c r="H2554" s="204">
        <v>129200</v>
      </c>
      <c r="I2554" s="94">
        <v>23256</v>
      </c>
      <c r="J2554" s="94">
        <f t="shared" si="111"/>
        <v>152456</v>
      </c>
      <c r="K2554" s="273"/>
      <c r="L2554" s="26"/>
      <c r="M2554" s="66"/>
      <c r="N2554" s="67"/>
      <c r="O2554" s="81"/>
      <c r="P2554" s="64"/>
      <c r="Q2554" s="5"/>
      <c r="S2554" s="1"/>
    </row>
    <row r="2555" spans="1:19" ht="15.95" customHeight="1" x14ac:dyDescent="0.25">
      <c r="A2555" s="5"/>
      <c r="B2555" s="22"/>
      <c r="C2555" s="93"/>
      <c r="D2555" s="42"/>
      <c r="E2555" s="42"/>
      <c r="F2555" s="11"/>
      <c r="G2555" s="59"/>
      <c r="H2555" s="204"/>
      <c r="I2555" s="94"/>
      <c r="J2555" s="60"/>
      <c r="K2555" s="273"/>
      <c r="L2555" s="26"/>
      <c r="M2555" s="66"/>
      <c r="N2555" s="67"/>
      <c r="O2555" s="81"/>
      <c r="P2555" s="64"/>
      <c r="Q2555" s="5"/>
      <c r="S2555" s="1"/>
    </row>
    <row r="2556" spans="1:19" ht="15.95" customHeight="1" x14ac:dyDescent="0.25">
      <c r="A2556" s="5"/>
      <c r="B2556" s="22"/>
      <c r="C2556" s="58"/>
      <c r="D2556" s="42"/>
      <c r="E2556" s="42"/>
      <c r="F2556" s="11"/>
      <c r="G2556" s="59"/>
      <c r="H2556" s="204"/>
      <c r="I2556" s="94"/>
      <c r="J2556" s="70">
        <f>SUM(J2540:J2554)</f>
        <v>784439.6</v>
      </c>
      <c r="K2556" s="273"/>
      <c r="L2556" s="26"/>
      <c r="M2556" s="66"/>
      <c r="N2556" s="67"/>
      <c r="O2556" s="81"/>
      <c r="P2556" s="64"/>
      <c r="Q2556" s="5"/>
      <c r="S2556" s="1"/>
    </row>
    <row r="2557" spans="1:19" ht="15.95" customHeight="1" x14ac:dyDescent="0.25">
      <c r="A2557" s="5"/>
      <c r="B2557" s="22"/>
      <c r="C2557" s="139"/>
      <c r="D2557" s="42"/>
      <c r="E2557" s="42"/>
      <c r="F2557" s="11"/>
      <c r="G2557" s="59"/>
      <c r="H2557" s="204"/>
      <c r="I2557" s="60"/>
      <c r="J2557" s="60"/>
      <c r="K2557" s="273"/>
      <c r="L2557" s="73" t="str">
        <f>+IF(B2558="","",B2558+30)</f>
        <v/>
      </c>
      <c r="M2557" s="66"/>
      <c r="N2557" s="67"/>
      <c r="O2557" s="81"/>
      <c r="P2557" s="64"/>
      <c r="Q2557" s="5"/>
      <c r="S2557" s="1"/>
    </row>
    <row r="2558" spans="1:19" ht="15.95" customHeight="1" x14ac:dyDescent="0.25">
      <c r="A2558" s="5" t="str">
        <f>IF(B2558="","",CONCATENATE(MONTH(B2558),YEAR(B2558)))</f>
        <v/>
      </c>
      <c r="B2558" s="47"/>
      <c r="C2558" s="48" t="s">
        <v>100</v>
      </c>
      <c r="D2558" s="49" t="s">
        <v>567</v>
      </c>
      <c r="E2558" s="50"/>
      <c r="F2558" s="51"/>
      <c r="G2558" s="52"/>
      <c r="H2558" s="48"/>
      <c r="I2558" s="53"/>
      <c r="J2558" s="54"/>
      <c r="K2558" s="123">
        <f>+SUM(J2559:J2559)</f>
        <v>121610</v>
      </c>
      <c r="L2558" s="26" t="str">
        <f>+IF(B2559="","",B2559+30)</f>
        <v/>
      </c>
      <c r="M2558" s="49" t="str">
        <f>+IF(B2558="","",L2557-$K$3)</f>
        <v/>
      </c>
      <c r="N2558" s="75"/>
      <c r="O2558" s="177"/>
      <c r="P2558" s="64"/>
      <c r="Q2558" s="5"/>
      <c r="S2558" s="1"/>
    </row>
    <row r="2559" spans="1:19" ht="15.95" customHeight="1" x14ac:dyDescent="0.25">
      <c r="A2559" s="5" t="str">
        <f>IF(B2559="","",CONCATENATE(MONTH(B2559),YEAR(B2559)))</f>
        <v/>
      </c>
      <c r="B2559" s="22"/>
      <c r="C2559" s="93" t="s">
        <v>100</v>
      </c>
      <c r="D2559" s="42" t="s">
        <v>567</v>
      </c>
      <c r="E2559" s="42"/>
      <c r="F2559" s="11"/>
      <c r="G2559" s="59" t="s">
        <v>18</v>
      </c>
      <c r="H2559" s="204">
        <v>121610</v>
      </c>
      <c r="I2559" s="60">
        <v>0</v>
      </c>
      <c r="J2559" s="70">
        <v>121610</v>
      </c>
      <c r="K2559" s="273"/>
      <c r="L2559" s="26"/>
      <c r="M2559" s="66" t="str">
        <f>+IF(B2559="","",L2558-$K$3)</f>
        <v/>
      </c>
      <c r="N2559" s="67"/>
      <c r="O2559" s="81" t="s">
        <v>568</v>
      </c>
      <c r="P2559" s="64"/>
      <c r="Q2559" s="5"/>
      <c r="S2559" s="1"/>
    </row>
    <row r="2560" spans="1:19" ht="15.95" customHeight="1" x14ac:dyDescent="0.25">
      <c r="A2560" s="5"/>
      <c r="B2560" s="22"/>
      <c r="C2560" s="58"/>
      <c r="D2560" s="42"/>
      <c r="E2560" s="42"/>
      <c r="F2560" s="11"/>
      <c r="G2560" s="59"/>
      <c r="H2560" s="204"/>
      <c r="I2560" s="94"/>
      <c r="J2560" s="94"/>
      <c r="K2560" s="273"/>
      <c r="L2560" s="73"/>
      <c r="M2560" s="66"/>
      <c r="N2560" s="67"/>
      <c r="O2560" s="81"/>
      <c r="P2560" s="64"/>
      <c r="Q2560" s="5"/>
      <c r="S2560" s="1"/>
    </row>
    <row r="2561" spans="1:19" ht="15.95" customHeight="1" x14ac:dyDescent="0.25">
      <c r="A2561" s="5" t="str">
        <f>IF(B2561="","",CONCATENATE(MONTH(B2561),YEAR(B2561)))</f>
        <v/>
      </c>
      <c r="B2561" s="47"/>
      <c r="C2561" s="48" t="s">
        <v>470</v>
      </c>
      <c r="D2561" s="49" t="s">
        <v>471</v>
      </c>
      <c r="E2561" s="50"/>
      <c r="F2561" s="51"/>
      <c r="G2561" s="48"/>
      <c r="H2561" s="48"/>
      <c r="I2561" s="54"/>
      <c r="J2561" s="54"/>
      <c r="K2561" s="123">
        <f>+J2563+J2613+J2627</f>
        <v>82883.199999999997</v>
      </c>
      <c r="L2561" s="26">
        <f>+IF(B2562="","",B2562+30)</f>
        <v>44213</v>
      </c>
      <c r="M2561" s="49" t="str">
        <f>+IF(B2561="","",L2560-$K$3)</f>
        <v/>
      </c>
      <c r="N2561" s="75"/>
      <c r="O2561" s="161"/>
      <c r="P2561" s="64"/>
      <c r="Q2561" s="64"/>
      <c r="S2561" s="1"/>
    </row>
    <row r="2562" spans="1:19" ht="15.95" customHeight="1" x14ac:dyDescent="0.25">
      <c r="A2562" s="5" t="str">
        <f>IF(B2562="","",CONCATENATE(MONTH(B2562),YEAR(B2562)))</f>
        <v>122020</v>
      </c>
      <c r="B2562" s="22">
        <v>44183</v>
      </c>
      <c r="C2562" s="93" t="s">
        <v>470</v>
      </c>
      <c r="D2562" s="42" t="s">
        <v>471</v>
      </c>
      <c r="E2562" s="42">
        <v>299</v>
      </c>
      <c r="F2562" s="11">
        <v>49877</v>
      </c>
      <c r="G2562" s="59" t="s">
        <v>349</v>
      </c>
      <c r="H2562" s="204">
        <v>70240</v>
      </c>
      <c r="I2562" s="94">
        <v>12643.2</v>
      </c>
      <c r="J2562" s="94">
        <v>82883.199999999997</v>
      </c>
      <c r="K2562" s="273"/>
      <c r="L2562" s="26"/>
      <c r="M2562" s="66" t="e">
        <f>+IF(B2562="","",L2561-$K$3)</f>
        <v>#VALUE!</v>
      </c>
      <c r="N2562" s="67">
        <v>44213</v>
      </c>
      <c r="O2562" s="151"/>
      <c r="P2562" s="64"/>
      <c r="Q2562" s="64"/>
      <c r="S2562" s="1"/>
    </row>
    <row r="2563" spans="1:19" ht="15.95" customHeight="1" x14ac:dyDescent="0.25">
      <c r="A2563" s="5"/>
      <c r="B2563" s="22"/>
      <c r="C2563" s="93"/>
      <c r="D2563" s="42"/>
      <c r="E2563" s="42"/>
      <c r="F2563" s="11"/>
      <c r="G2563" s="59"/>
      <c r="H2563" s="204"/>
      <c r="I2563" s="94"/>
      <c r="J2563" s="70">
        <f>+J2562</f>
        <v>82883.199999999997</v>
      </c>
      <c r="K2563" s="273"/>
      <c r="L2563" s="26"/>
      <c r="M2563" s="66"/>
      <c r="N2563" s="67"/>
      <c r="O2563" s="151"/>
      <c r="P2563" s="64"/>
      <c r="Q2563" s="64"/>
      <c r="S2563" s="1"/>
    </row>
    <row r="2564" spans="1:19" ht="15.95" customHeight="1" x14ac:dyDescent="0.25">
      <c r="A2564" s="5"/>
      <c r="B2564" s="22"/>
      <c r="C2564" s="93"/>
      <c r="D2564" s="42"/>
      <c r="E2564" s="42"/>
      <c r="F2564" s="11"/>
      <c r="G2564" s="59"/>
      <c r="H2564" s="204"/>
      <c r="I2564" s="94"/>
      <c r="J2564" s="94"/>
      <c r="K2564" s="273"/>
      <c r="L2564" s="26" t="e">
        <f>+IF(#REF!="","",#REF!+30)</f>
        <v>#REF!</v>
      </c>
      <c r="M2564" s="66"/>
      <c r="N2564" s="67"/>
      <c r="O2564" s="151"/>
      <c r="P2564" s="64"/>
      <c r="Q2564" s="64"/>
      <c r="S2564" s="1"/>
    </row>
    <row r="2565" spans="1:19" ht="15.95" customHeight="1" x14ac:dyDescent="0.25">
      <c r="A2565" s="5"/>
      <c r="B2565" s="11" t="s">
        <v>893</v>
      </c>
      <c r="C2565" s="93" t="s">
        <v>470</v>
      </c>
      <c r="D2565" s="42" t="s">
        <v>471</v>
      </c>
      <c r="E2565" s="11" t="s">
        <v>914</v>
      </c>
      <c r="F2565" s="11"/>
      <c r="G2565" s="79" t="s">
        <v>18</v>
      </c>
      <c r="H2565" s="100">
        <v>58968</v>
      </c>
      <c r="I2565" s="100">
        <v>0</v>
      </c>
      <c r="J2565" s="100">
        <f t="shared" ref="J2565:J2611" si="112">+H2565+I2565</f>
        <v>58968</v>
      </c>
      <c r="K2565" s="273"/>
      <c r="L2565" s="26"/>
      <c r="M2565" s="66"/>
      <c r="N2565" s="67"/>
      <c r="O2565" s="151"/>
      <c r="P2565" s="64"/>
      <c r="Q2565" s="64"/>
      <c r="S2565" s="1"/>
    </row>
    <row r="2566" spans="1:19" ht="15.95" customHeight="1" x14ac:dyDescent="0.25">
      <c r="A2566" s="5"/>
      <c r="B2566" s="102" t="s">
        <v>3035</v>
      </c>
      <c r="C2566" s="101" t="s">
        <v>470</v>
      </c>
      <c r="D2566" s="102" t="s">
        <v>471</v>
      </c>
      <c r="E2566" s="102" t="s">
        <v>914</v>
      </c>
      <c r="F2566" s="102"/>
      <c r="G2566" s="103" t="s">
        <v>3039</v>
      </c>
      <c r="H2566" s="100"/>
      <c r="I2566" s="100"/>
      <c r="J2566" s="100">
        <f>-J2565</f>
        <v>-58968</v>
      </c>
      <c r="K2566" s="273"/>
      <c r="L2566" s="26"/>
      <c r="M2566" s="66"/>
      <c r="N2566" s="67"/>
      <c r="O2566" s="151"/>
      <c r="P2566" s="64"/>
      <c r="Q2566" s="64"/>
      <c r="S2566" s="1"/>
    </row>
    <row r="2567" spans="1:19" ht="15.95" customHeight="1" x14ac:dyDescent="0.25">
      <c r="A2567" s="5"/>
      <c r="B2567" s="11" t="s">
        <v>894</v>
      </c>
      <c r="C2567" s="93" t="s">
        <v>470</v>
      </c>
      <c r="D2567" s="42" t="s">
        <v>471</v>
      </c>
      <c r="E2567" s="11" t="s">
        <v>915</v>
      </c>
      <c r="F2567" s="11"/>
      <c r="G2567" s="79" t="s">
        <v>18</v>
      </c>
      <c r="H2567" s="100">
        <v>64783.199999999997</v>
      </c>
      <c r="I2567" s="100">
        <v>0</v>
      </c>
      <c r="J2567" s="100">
        <f t="shared" si="112"/>
        <v>64783.199999999997</v>
      </c>
      <c r="K2567" s="273"/>
      <c r="L2567" s="26"/>
      <c r="M2567" s="66"/>
      <c r="N2567" s="67"/>
      <c r="O2567" s="151"/>
      <c r="P2567" s="64"/>
      <c r="Q2567" s="64"/>
      <c r="S2567" s="1"/>
    </row>
    <row r="2568" spans="1:19" ht="15.95" customHeight="1" x14ac:dyDescent="0.25">
      <c r="A2568" s="5"/>
      <c r="B2568" s="102" t="s">
        <v>3035</v>
      </c>
      <c r="C2568" s="101" t="s">
        <v>470</v>
      </c>
      <c r="D2568" s="102" t="s">
        <v>471</v>
      </c>
      <c r="E2568" s="102" t="s">
        <v>915</v>
      </c>
      <c r="F2568" s="102"/>
      <c r="G2568" s="103" t="s">
        <v>3039</v>
      </c>
      <c r="H2568" s="100"/>
      <c r="I2568" s="100"/>
      <c r="J2568" s="100">
        <f>-J2567</f>
        <v>-64783.199999999997</v>
      </c>
      <c r="K2568" s="273"/>
      <c r="L2568" s="26"/>
      <c r="M2568" s="66"/>
      <c r="N2568" s="67"/>
      <c r="O2568" s="151"/>
      <c r="P2568" s="64"/>
      <c r="Q2568" s="64"/>
      <c r="S2568" s="1"/>
    </row>
    <row r="2569" spans="1:19" ht="15.95" customHeight="1" x14ac:dyDescent="0.25">
      <c r="A2569" s="5"/>
      <c r="B2569" s="11" t="s">
        <v>895</v>
      </c>
      <c r="C2569" s="93" t="s">
        <v>470</v>
      </c>
      <c r="D2569" s="42" t="s">
        <v>471</v>
      </c>
      <c r="E2569" s="11" t="s">
        <v>916</v>
      </c>
      <c r="F2569" s="11"/>
      <c r="G2569" s="79" t="s">
        <v>18</v>
      </c>
      <c r="H2569" s="100">
        <v>664400</v>
      </c>
      <c r="I2569" s="100">
        <v>0</v>
      </c>
      <c r="J2569" s="100">
        <f t="shared" si="112"/>
        <v>664400</v>
      </c>
      <c r="K2569" s="273"/>
      <c r="L2569" s="26"/>
      <c r="M2569" s="66"/>
      <c r="N2569" s="67"/>
      <c r="O2569" s="151"/>
      <c r="P2569" s="64"/>
      <c r="Q2569" s="64"/>
      <c r="S2569" s="1"/>
    </row>
    <row r="2570" spans="1:19" ht="15.95" customHeight="1" x14ac:dyDescent="0.25">
      <c r="A2570" s="5"/>
      <c r="B2570" s="102" t="s">
        <v>3035</v>
      </c>
      <c r="C2570" s="101" t="s">
        <v>470</v>
      </c>
      <c r="D2570" s="102" t="s">
        <v>471</v>
      </c>
      <c r="E2570" s="102" t="s">
        <v>916</v>
      </c>
      <c r="F2570" s="102"/>
      <c r="G2570" s="103" t="s">
        <v>3039</v>
      </c>
      <c r="H2570" s="100"/>
      <c r="I2570" s="100"/>
      <c r="J2570" s="100">
        <f>-J2569</f>
        <v>-664400</v>
      </c>
      <c r="K2570" s="273"/>
      <c r="L2570" s="26"/>
      <c r="M2570" s="66"/>
      <c r="N2570" s="67"/>
      <c r="O2570" s="151"/>
      <c r="P2570" s="64"/>
      <c r="Q2570" s="64"/>
      <c r="S2570" s="1"/>
    </row>
    <row r="2571" spans="1:19" ht="15.95" customHeight="1" x14ac:dyDescent="0.25">
      <c r="A2571" s="5"/>
      <c r="B2571" s="11" t="s">
        <v>896</v>
      </c>
      <c r="C2571" s="93" t="s">
        <v>470</v>
      </c>
      <c r="D2571" s="42" t="s">
        <v>471</v>
      </c>
      <c r="E2571" s="11" t="s">
        <v>917</v>
      </c>
      <c r="F2571" s="11"/>
      <c r="G2571" s="79" t="s">
        <v>18</v>
      </c>
      <c r="H2571" s="100">
        <v>50090</v>
      </c>
      <c r="I2571" s="100">
        <v>9016.2000000000007</v>
      </c>
      <c r="J2571" s="100">
        <f t="shared" si="112"/>
        <v>59106.2</v>
      </c>
      <c r="K2571" s="273"/>
      <c r="L2571" s="26"/>
      <c r="M2571" s="66"/>
      <c r="N2571" s="67"/>
      <c r="O2571" s="151"/>
      <c r="P2571" s="64"/>
      <c r="Q2571" s="64"/>
      <c r="S2571" s="1"/>
    </row>
    <row r="2572" spans="1:19" ht="15.95" customHeight="1" x14ac:dyDescent="0.25">
      <c r="A2572" s="5"/>
      <c r="B2572" s="102" t="s">
        <v>3035</v>
      </c>
      <c r="C2572" s="101" t="s">
        <v>470</v>
      </c>
      <c r="D2572" s="102" t="s">
        <v>471</v>
      </c>
      <c r="E2572" s="102" t="s">
        <v>917</v>
      </c>
      <c r="F2572" s="102"/>
      <c r="G2572" s="103" t="s">
        <v>3039</v>
      </c>
      <c r="H2572" s="100"/>
      <c r="I2572" s="100"/>
      <c r="J2572" s="100">
        <f>-J2571</f>
        <v>-59106.2</v>
      </c>
      <c r="K2572" s="273"/>
      <c r="L2572" s="26"/>
      <c r="M2572" s="66"/>
      <c r="N2572" s="67"/>
      <c r="O2572" s="151"/>
      <c r="P2572" s="64"/>
      <c r="Q2572" s="64"/>
      <c r="S2572" s="1"/>
    </row>
    <row r="2573" spans="1:19" ht="15.95" customHeight="1" x14ac:dyDescent="0.25">
      <c r="A2573" s="5"/>
      <c r="B2573" s="11" t="s">
        <v>897</v>
      </c>
      <c r="C2573" s="93" t="s">
        <v>470</v>
      </c>
      <c r="D2573" s="42" t="s">
        <v>471</v>
      </c>
      <c r="E2573" s="11" t="s">
        <v>918</v>
      </c>
      <c r="F2573" s="11"/>
      <c r="G2573" s="79" t="s">
        <v>18</v>
      </c>
      <c r="H2573" s="100">
        <v>2800</v>
      </c>
      <c r="I2573" s="100">
        <v>504</v>
      </c>
      <c r="J2573" s="100">
        <f t="shared" si="112"/>
        <v>3304</v>
      </c>
      <c r="K2573" s="273"/>
      <c r="L2573" s="26"/>
      <c r="M2573" s="66"/>
      <c r="N2573" s="67"/>
      <c r="O2573" s="151"/>
      <c r="P2573" s="64"/>
      <c r="Q2573" s="64"/>
      <c r="S2573" s="1"/>
    </row>
    <row r="2574" spans="1:19" ht="15.95" customHeight="1" x14ac:dyDescent="0.25">
      <c r="A2574" s="5"/>
      <c r="B2574" s="102" t="s">
        <v>3035</v>
      </c>
      <c r="C2574" s="101" t="s">
        <v>470</v>
      </c>
      <c r="D2574" s="102" t="s">
        <v>471</v>
      </c>
      <c r="E2574" s="102" t="s">
        <v>918</v>
      </c>
      <c r="F2574" s="102"/>
      <c r="G2574" s="103" t="s">
        <v>3039</v>
      </c>
      <c r="H2574" s="100"/>
      <c r="I2574" s="100"/>
      <c r="J2574" s="100">
        <f>-J2573</f>
        <v>-3304</v>
      </c>
      <c r="K2574" s="273"/>
      <c r="L2574" s="26"/>
      <c r="M2574" s="66"/>
      <c r="N2574" s="67"/>
      <c r="O2574" s="151"/>
      <c r="P2574" s="64"/>
      <c r="Q2574" s="64"/>
      <c r="S2574" s="1"/>
    </row>
    <row r="2575" spans="1:19" ht="15.95" customHeight="1" x14ac:dyDescent="0.25">
      <c r="A2575" s="5"/>
      <c r="B2575" s="11" t="s">
        <v>898</v>
      </c>
      <c r="C2575" s="93" t="s">
        <v>470</v>
      </c>
      <c r="D2575" s="42" t="s">
        <v>471</v>
      </c>
      <c r="E2575" s="11" t="s">
        <v>919</v>
      </c>
      <c r="F2575" s="11"/>
      <c r="G2575" s="79" t="s">
        <v>18</v>
      </c>
      <c r="H2575" s="100">
        <v>3500</v>
      </c>
      <c r="I2575" s="100">
        <v>630</v>
      </c>
      <c r="J2575" s="100">
        <f t="shared" si="112"/>
        <v>4130</v>
      </c>
      <c r="K2575" s="273"/>
      <c r="L2575" s="26"/>
      <c r="M2575" s="66"/>
      <c r="N2575" s="67"/>
      <c r="O2575" s="151"/>
      <c r="P2575" s="64"/>
      <c r="Q2575" s="64"/>
      <c r="S2575" s="1"/>
    </row>
    <row r="2576" spans="1:19" ht="15.95" customHeight="1" x14ac:dyDescent="0.25">
      <c r="A2576" s="5"/>
      <c r="B2576" s="102" t="s">
        <v>3035</v>
      </c>
      <c r="C2576" s="101" t="s">
        <v>470</v>
      </c>
      <c r="D2576" s="102" t="s">
        <v>471</v>
      </c>
      <c r="E2576" s="102" t="s">
        <v>919</v>
      </c>
      <c r="F2576" s="102"/>
      <c r="G2576" s="103" t="s">
        <v>3039</v>
      </c>
      <c r="H2576" s="100"/>
      <c r="I2576" s="100"/>
      <c r="J2576" s="100">
        <f>-J2575</f>
        <v>-4130</v>
      </c>
      <c r="K2576" s="273"/>
      <c r="L2576" s="26"/>
      <c r="M2576" s="66"/>
      <c r="N2576" s="67"/>
      <c r="O2576" s="151"/>
      <c r="P2576" s="64"/>
      <c r="Q2576" s="64"/>
      <c r="S2576" s="1"/>
    </row>
    <row r="2577" spans="1:19" ht="15.95" customHeight="1" x14ac:dyDescent="0.25">
      <c r="A2577" s="5"/>
      <c r="B2577" s="11" t="s">
        <v>899</v>
      </c>
      <c r="C2577" s="93" t="s">
        <v>470</v>
      </c>
      <c r="D2577" s="42" t="s">
        <v>471</v>
      </c>
      <c r="E2577" s="11" t="s">
        <v>920</v>
      </c>
      <c r="F2577" s="11"/>
      <c r="G2577" s="79" t="s">
        <v>18</v>
      </c>
      <c r="H2577" s="100">
        <v>55500</v>
      </c>
      <c r="I2577" s="100">
        <v>9990</v>
      </c>
      <c r="J2577" s="100">
        <f t="shared" si="112"/>
        <v>65490</v>
      </c>
      <c r="K2577" s="273"/>
      <c r="L2577" s="26"/>
      <c r="M2577" s="66"/>
      <c r="N2577" s="67"/>
      <c r="O2577" s="151"/>
      <c r="P2577" s="64"/>
      <c r="Q2577" s="64"/>
      <c r="S2577" s="1"/>
    </row>
    <row r="2578" spans="1:19" ht="15.95" customHeight="1" x14ac:dyDescent="0.25">
      <c r="A2578" s="5"/>
      <c r="B2578" s="102" t="s">
        <v>3035</v>
      </c>
      <c r="C2578" s="101" t="s">
        <v>470</v>
      </c>
      <c r="D2578" s="102" t="s">
        <v>471</v>
      </c>
      <c r="E2578" s="102" t="s">
        <v>920</v>
      </c>
      <c r="F2578" s="102"/>
      <c r="G2578" s="103" t="s">
        <v>3039</v>
      </c>
      <c r="H2578" s="100"/>
      <c r="I2578" s="100"/>
      <c r="J2578" s="100">
        <f>-J2577</f>
        <v>-65490</v>
      </c>
      <c r="K2578" s="273"/>
      <c r="L2578" s="26"/>
      <c r="M2578" s="66"/>
      <c r="N2578" s="67"/>
      <c r="O2578" s="151"/>
      <c r="P2578" s="64"/>
      <c r="Q2578" s="64"/>
      <c r="S2578" s="1"/>
    </row>
    <row r="2579" spans="1:19" ht="15.95" customHeight="1" x14ac:dyDescent="0.25">
      <c r="A2579" s="5"/>
      <c r="B2579" s="11" t="s">
        <v>900</v>
      </c>
      <c r="C2579" s="93" t="s">
        <v>470</v>
      </c>
      <c r="D2579" s="42" t="s">
        <v>471</v>
      </c>
      <c r="E2579" s="11" t="s">
        <v>921</v>
      </c>
      <c r="F2579" s="11"/>
      <c r="G2579" s="79" t="s">
        <v>18</v>
      </c>
      <c r="H2579" s="100">
        <v>4900</v>
      </c>
      <c r="I2579" s="100">
        <v>882</v>
      </c>
      <c r="J2579" s="100">
        <f t="shared" si="112"/>
        <v>5782</v>
      </c>
      <c r="K2579" s="273"/>
      <c r="L2579" s="26"/>
      <c r="M2579" s="66"/>
      <c r="N2579" s="67"/>
      <c r="O2579" s="151"/>
      <c r="P2579" s="64"/>
      <c r="Q2579" s="64"/>
      <c r="S2579" s="1"/>
    </row>
    <row r="2580" spans="1:19" ht="15.95" customHeight="1" x14ac:dyDescent="0.25">
      <c r="A2580" s="5"/>
      <c r="B2580" s="102" t="s">
        <v>3035</v>
      </c>
      <c r="C2580" s="101" t="s">
        <v>470</v>
      </c>
      <c r="D2580" s="102" t="s">
        <v>471</v>
      </c>
      <c r="E2580" s="102" t="s">
        <v>921</v>
      </c>
      <c r="F2580" s="102"/>
      <c r="G2580" s="103" t="s">
        <v>3039</v>
      </c>
      <c r="H2580" s="100"/>
      <c r="I2580" s="100"/>
      <c r="J2580" s="100">
        <f>-J2579</f>
        <v>-5782</v>
      </c>
      <c r="K2580" s="273"/>
      <c r="L2580" s="26"/>
      <c r="M2580" s="66"/>
      <c r="N2580" s="67"/>
      <c r="O2580" s="151"/>
      <c r="P2580" s="64"/>
      <c r="Q2580" s="64"/>
      <c r="S2580" s="1"/>
    </row>
    <row r="2581" spans="1:19" ht="15.95" customHeight="1" x14ac:dyDescent="0.25">
      <c r="A2581" s="5"/>
      <c r="B2581" s="11" t="s">
        <v>901</v>
      </c>
      <c r="C2581" s="93" t="s">
        <v>470</v>
      </c>
      <c r="D2581" s="42" t="s">
        <v>471</v>
      </c>
      <c r="E2581" s="11" t="s">
        <v>922</v>
      </c>
      <c r="F2581" s="11"/>
      <c r="G2581" s="79" t="s">
        <v>18</v>
      </c>
      <c r="H2581" s="100">
        <v>3500</v>
      </c>
      <c r="I2581" s="100">
        <v>630</v>
      </c>
      <c r="J2581" s="100">
        <f t="shared" si="112"/>
        <v>4130</v>
      </c>
      <c r="K2581" s="273"/>
      <c r="L2581" s="26"/>
      <c r="M2581" s="66"/>
      <c r="N2581" s="67"/>
      <c r="O2581" s="151"/>
      <c r="P2581" s="64"/>
      <c r="Q2581" s="64"/>
      <c r="S2581" s="1"/>
    </row>
    <row r="2582" spans="1:19" ht="15.95" customHeight="1" x14ac:dyDescent="0.25">
      <c r="A2582" s="5"/>
      <c r="B2582" s="102" t="s">
        <v>3035</v>
      </c>
      <c r="C2582" s="101" t="s">
        <v>470</v>
      </c>
      <c r="D2582" s="102" t="s">
        <v>471</v>
      </c>
      <c r="E2582" s="102" t="s">
        <v>922</v>
      </c>
      <c r="F2582" s="102"/>
      <c r="G2582" s="103" t="s">
        <v>3039</v>
      </c>
      <c r="H2582" s="100"/>
      <c r="I2582" s="100"/>
      <c r="J2582" s="100">
        <f>-J2581</f>
        <v>-4130</v>
      </c>
      <c r="K2582" s="273"/>
      <c r="L2582" s="26"/>
      <c r="M2582" s="66"/>
      <c r="N2582" s="67"/>
      <c r="O2582" s="151"/>
      <c r="P2582" s="64"/>
      <c r="Q2582" s="64"/>
      <c r="S2582" s="1"/>
    </row>
    <row r="2583" spans="1:19" ht="15.95" customHeight="1" x14ac:dyDescent="0.25">
      <c r="A2583" s="5"/>
      <c r="B2583" s="11" t="s">
        <v>902</v>
      </c>
      <c r="C2583" s="93" t="s">
        <v>470</v>
      </c>
      <c r="D2583" s="42" t="s">
        <v>471</v>
      </c>
      <c r="E2583" s="11" t="s">
        <v>923</v>
      </c>
      <c r="F2583" s="11"/>
      <c r="G2583" s="79" t="s">
        <v>18</v>
      </c>
      <c r="H2583" s="100">
        <v>2800</v>
      </c>
      <c r="I2583" s="100">
        <v>504</v>
      </c>
      <c r="J2583" s="100">
        <f t="shared" si="112"/>
        <v>3304</v>
      </c>
      <c r="K2583" s="273"/>
      <c r="L2583" s="26"/>
      <c r="M2583" s="66"/>
      <c r="N2583" s="67"/>
      <c r="O2583" s="151"/>
      <c r="P2583" s="64"/>
      <c r="Q2583" s="64"/>
      <c r="S2583" s="1"/>
    </row>
    <row r="2584" spans="1:19" ht="15.95" customHeight="1" x14ac:dyDescent="0.25">
      <c r="A2584" s="5"/>
      <c r="B2584" s="102" t="s">
        <v>3035</v>
      </c>
      <c r="C2584" s="101" t="s">
        <v>470</v>
      </c>
      <c r="D2584" s="102" t="s">
        <v>471</v>
      </c>
      <c r="E2584" s="102" t="s">
        <v>923</v>
      </c>
      <c r="F2584" s="102"/>
      <c r="G2584" s="103" t="s">
        <v>3039</v>
      </c>
      <c r="H2584" s="100"/>
      <c r="I2584" s="100"/>
      <c r="J2584" s="100">
        <f>-J2583</f>
        <v>-3304</v>
      </c>
      <c r="K2584" s="273"/>
      <c r="L2584" s="26"/>
      <c r="M2584" s="66"/>
      <c r="N2584" s="67"/>
      <c r="O2584" s="151"/>
      <c r="P2584" s="64"/>
      <c r="Q2584" s="64"/>
      <c r="S2584" s="1"/>
    </row>
    <row r="2585" spans="1:19" ht="15.95" customHeight="1" x14ac:dyDescent="0.25">
      <c r="A2585" s="5"/>
      <c r="B2585" s="11" t="s">
        <v>903</v>
      </c>
      <c r="C2585" s="93" t="s">
        <v>470</v>
      </c>
      <c r="D2585" s="42" t="s">
        <v>471</v>
      </c>
      <c r="E2585" s="11" t="s">
        <v>924</v>
      </c>
      <c r="F2585" s="11"/>
      <c r="G2585" s="79" t="s">
        <v>18</v>
      </c>
      <c r="H2585" s="100">
        <v>3500</v>
      </c>
      <c r="I2585" s="100">
        <v>630</v>
      </c>
      <c r="J2585" s="100">
        <f t="shared" si="112"/>
        <v>4130</v>
      </c>
      <c r="K2585" s="273"/>
      <c r="L2585" s="26"/>
      <c r="M2585" s="66"/>
      <c r="N2585" s="67"/>
      <c r="O2585" s="151"/>
      <c r="P2585" s="64"/>
      <c r="Q2585" s="64"/>
      <c r="S2585" s="1"/>
    </row>
    <row r="2586" spans="1:19" ht="15.95" customHeight="1" x14ac:dyDescent="0.25">
      <c r="A2586" s="5"/>
      <c r="B2586" s="102" t="s">
        <v>3035</v>
      </c>
      <c r="C2586" s="101" t="s">
        <v>470</v>
      </c>
      <c r="D2586" s="102" t="s">
        <v>471</v>
      </c>
      <c r="E2586" s="102" t="s">
        <v>924</v>
      </c>
      <c r="F2586" s="102"/>
      <c r="G2586" s="103" t="s">
        <v>3039</v>
      </c>
      <c r="H2586" s="100"/>
      <c r="I2586" s="100"/>
      <c r="J2586" s="100">
        <f>-J2585</f>
        <v>-4130</v>
      </c>
      <c r="K2586" s="273"/>
      <c r="L2586" s="26"/>
      <c r="M2586" s="66"/>
      <c r="N2586" s="67"/>
      <c r="O2586" s="151"/>
      <c r="P2586" s="64"/>
      <c r="Q2586" s="64"/>
      <c r="S2586" s="1"/>
    </row>
    <row r="2587" spans="1:19" ht="15.95" customHeight="1" x14ac:dyDescent="0.25">
      <c r="A2587" s="5"/>
      <c r="B2587" s="11" t="s">
        <v>902</v>
      </c>
      <c r="C2587" s="93" t="s">
        <v>470</v>
      </c>
      <c r="D2587" s="42" t="s">
        <v>471</v>
      </c>
      <c r="E2587" s="11" t="s">
        <v>925</v>
      </c>
      <c r="F2587" s="11"/>
      <c r="G2587" s="79" t="s">
        <v>18</v>
      </c>
      <c r="H2587" s="100">
        <v>11115</v>
      </c>
      <c r="I2587" s="100">
        <v>2000.7</v>
      </c>
      <c r="J2587" s="100">
        <f t="shared" si="112"/>
        <v>13115.7</v>
      </c>
      <c r="K2587" s="273"/>
      <c r="L2587" s="26"/>
      <c r="M2587" s="66"/>
      <c r="N2587" s="67"/>
      <c r="O2587" s="151"/>
      <c r="P2587" s="64"/>
      <c r="Q2587" s="64"/>
      <c r="S2587" s="1"/>
    </row>
    <row r="2588" spans="1:19" ht="15.95" customHeight="1" x14ac:dyDescent="0.25">
      <c r="A2588" s="5"/>
      <c r="B2588" s="102" t="s">
        <v>3035</v>
      </c>
      <c r="C2588" s="101" t="s">
        <v>470</v>
      </c>
      <c r="D2588" s="102" t="s">
        <v>471</v>
      </c>
      <c r="E2588" s="102" t="s">
        <v>925</v>
      </c>
      <c r="F2588" s="102"/>
      <c r="G2588" s="103" t="s">
        <v>3039</v>
      </c>
      <c r="H2588" s="100"/>
      <c r="I2588" s="100"/>
      <c r="J2588" s="100">
        <f>-J2587</f>
        <v>-13115.7</v>
      </c>
      <c r="K2588" s="273"/>
      <c r="L2588" s="26"/>
      <c r="M2588" s="66"/>
      <c r="N2588" s="67"/>
      <c r="O2588" s="151"/>
      <c r="P2588" s="64"/>
      <c r="Q2588" s="64"/>
      <c r="S2588" s="1"/>
    </row>
    <row r="2589" spans="1:19" ht="15.95" customHeight="1" x14ac:dyDescent="0.25">
      <c r="A2589" s="5"/>
      <c r="B2589" s="11" t="s">
        <v>904</v>
      </c>
      <c r="C2589" s="93" t="s">
        <v>470</v>
      </c>
      <c r="D2589" s="42" t="s">
        <v>471</v>
      </c>
      <c r="E2589" s="11" t="s">
        <v>926</v>
      </c>
      <c r="F2589" s="11"/>
      <c r="G2589" s="79" t="s">
        <v>18</v>
      </c>
      <c r="H2589" s="100">
        <v>115040</v>
      </c>
      <c r="I2589" s="100">
        <v>20707.2</v>
      </c>
      <c r="J2589" s="100">
        <f t="shared" si="112"/>
        <v>135747.20000000001</v>
      </c>
      <c r="K2589" s="273"/>
      <c r="L2589" s="26"/>
      <c r="M2589" s="66"/>
      <c r="N2589" s="67"/>
      <c r="O2589" s="151"/>
      <c r="P2589" s="64"/>
      <c r="Q2589" s="64"/>
      <c r="S2589" s="1"/>
    </row>
    <row r="2590" spans="1:19" ht="15.95" customHeight="1" x14ac:dyDescent="0.25">
      <c r="A2590" s="5"/>
      <c r="B2590" s="102" t="s">
        <v>3035</v>
      </c>
      <c r="C2590" s="101" t="s">
        <v>470</v>
      </c>
      <c r="D2590" s="102" t="s">
        <v>471</v>
      </c>
      <c r="E2590" s="102" t="s">
        <v>926</v>
      </c>
      <c r="F2590" s="102"/>
      <c r="G2590" s="103" t="s">
        <v>3039</v>
      </c>
      <c r="H2590" s="100"/>
      <c r="I2590" s="100"/>
      <c r="J2590" s="100">
        <f>-J2589</f>
        <v>-135747.20000000001</v>
      </c>
      <c r="K2590" s="273"/>
      <c r="L2590" s="26"/>
      <c r="M2590" s="66"/>
      <c r="N2590" s="67"/>
      <c r="O2590" s="151"/>
      <c r="P2590" s="64"/>
      <c r="Q2590" s="64"/>
      <c r="S2590" s="1"/>
    </row>
    <row r="2591" spans="1:19" ht="15.95" customHeight="1" x14ac:dyDescent="0.25">
      <c r="A2591" s="5"/>
      <c r="B2591" s="11" t="s">
        <v>905</v>
      </c>
      <c r="C2591" s="93" t="s">
        <v>470</v>
      </c>
      <c r="D2591" s="42" t="s">
        <v>471</v>
      </c>
      <c r="E2591" s="11" t="s">
        <v>927</v>
      </c>
      <c r="F2591" s="11"/>
      <c r="G2591" s="79" t="s">
        <v>18</v>
      </c>
      <c r="H2591" s="100">
        <v>57520</v>
      </c>
      <c r="I2591" s="100">
        <v>10353.6</v>
      </c>
      <c r="J2591" s="100">
        <f t="shared" si="112"/>
        <v>67873.600000000006</v>
      </c>
      <c r="K2591" s="273"/>
      <c r="L2591" s="26"/>
      <c r="M2591" s="66"/>
      <c r="N2591" s="67"/>
      <c r="O2591" s="151"/>
      <c r="P2591" s="64"/>
      <c r="Q2591" s="64"/>
      <c r="S2591" s="1"/>
    </row>
    <row r="2592" spans="1:19" ht="15.95" customHeight="1" x14ac:dyDescent="0.25">
      <c r="A2592" s="5"/>
      <c r="B2592" s="102" t="s">
        <v>3035</v>
      </c>
      <c r="C2592" s="101" t="s">
        <v>470</v>
      </c>
      <c r="D2592" s="102" t="s">
        <v>471</v>
      </c>
      <c r="E2592" s="102" t="s">
        <v>927</v>
      </c>
      <c r="F2592" s="102"/>
      <c r="G2592" s="103" t="s">
        <v>3039</v>
      </c>
      <c r="H2592" s="100"/>
      <c r="I2592" s="100"/>
      <c r="J2592" s="100">
        <f>-J2591</f>
        <v>-67873.600000000006</v>
      </c>
      <c r="K2592" s="273"/>
      <c r="L2592" s="26"/>
      <c r="M2592" s="66"/>
      <c r="N2592" s="67"/>
      <c r="O2592" s="151"/>
      <c r="P2592" s="64"/>
      <c r="Q2592" s="64"/>
      <c r="S2592" s="1"/>
    </row>
    <row r="2593" spans="1:19" ht="15.95" customHeight="1" x14ac:dyDescent="0.25">
      <c r="A2593" s="5"/>
      <c r="B2593" s="11" t="s">
        <v>906</v>
      </c>
      <c r="C2593" s="93" t="s">
        <v>470</v>
      </c>
      <c r="D2593" s="42" t="s">
        <v>471</v>
      </c>
      <c r="E2593" s="11" t="s">
        <v>744</v>
      </c>
      <c r="F2593" s="11"/>
      <c r="G2593" s="79" t="s">
        <v>18</v>
      </c>
      <c r="H2593" s="100">
        <v>57520</v>
      </c>
      <c r="I2593" s="100">
        <v>10353.6</v>
      </c>
      <c r="J2593" s="100">
        <f t="shared" si="112"/>
        <v>67873.600000000006</v>
      </c>
      <c r="K2593" s="273"/>
      <c r="L2593" s="26"/>
      <c r="M2593" s="66"/>
      <c r="N2593" s="67"/>
      <c r="O2593" s="151"/>
      <c r="P2593" s="64"/>
      <c r="Q2593" s="64"/>
      <c r="S2593" s="1"/>
    </row>
    <row r="2594" spans="1:19" ht="15.95" customHeight="1" x14ac:dyDescent="0.25">
      <c r="A2594" s="5"/>
      <c r="B2594" s="102" t="s">
        <v>3035</v>
      </c>
      <c r="C2594" s="101" t="s">
        <v>470</v>
      </c>
      <c r="D2594" s="102" t="s">
        <v>471</v>
      </c>
      <c r="E2594" s="102" t="s">
        <v>744</v>
      </c>
      <c r="F2594" s="102"/>
      <c r="G2594" s="103" t="s">
        <v>3039</v>
      </c>
      <c r="H2594" s="100"/>
      <c r="I2594" s="100"/>
      <c r="J2594" s="100">
        <f>-J2593</f>
        <v>-67873.600000000006</v>
      </c>
      <c r="K2594" s="273"/>
      <c r="L2594" s="26"/>
      <c r="M2594" s="66"/>
      <c r="N2594" s="67"/>
      <c r="O2594" s="151"/>
      <c r="P2594" s="64"/>
      <c r="Q2594" s="64"/>
      <c r="S2594" s="1"/>
    </row>
    <row r="2595" spans="1:19" ht="15.95" customHeight="1" x14ac:dyDescent="0.25">
      <c r="A2595" s="5"/>
      <c r="B2595" s="11" t="s">
        <v>907</v>
      </c>
      <c r="C2595" s="93" t="s">
        <v>470</v>
      </c>
      <c r="D2595" s="42" t="s">
        <v>471</v>
      </c>
      <c r="E2595" s="11" t="s">
        <v>928</v>
      </c>
      <c r="F2595" s="11"/>
      <c r="G2595" s="79" t="s">
        <v>18</v>
      </c>
      <c r="H2595" s="100">
        <v>45360</v>
      </c>
      <c r="I2595" s="100">
        <v>0</v>
      </c>
      <c r="J2595" s="100">
        <f t="shared" si="112"/>
        <v>45360</v>
      </c>
      <c r="K2595" s="273"/>
      <c r="L2595" s="26"/>
      <c r="M2595" s="66"/>
      <c r="N2595" s="67"/>
      <c r="O2595" s="151"/>
      <c r="P2595" s="64"/>
      <c r="Q2595" s="64"/>
      <c r="S2595" s="1"/>
    </row>
    <row r="2596" spans="1:19" ht="15.95" customHeight="1" x14ac:dyDescent="0.25">
      <c r="A2596" s="5"/>
      <c r="B2596" s="102" t="s">
        <v>3035</v>
      </c>
      <c r="C2596" s="101" t="s">
        <v>470</v>
      </c>
      <c r="D2596" s="102" t="s">
        <v>471</v>
      </c>
      <c r="E2596" s="102" t="s">
        <v>928</v>
      </c>
      <c r="F2596" s="102"/>
      <c r="G2596" s="103" t="s">
        <v>3039</v>
      </c>
      <c r="H2596" s="100"/>
      <c r="I2596" s="100"/>
      <c r="J2596" s="100">
        <f>-J2595</f>
        <v>-45360</v>
      </c>
      <c r="K2596" s="273"/>
      <c r="L2596" s="26"/>
      <c r="M2596" s="66"/>
      <c r="N2596" s="67"/>
      <c r="O2596" s="151"/>
      <c r="P2596" s="64"/>
      <c r="Q2596" s="64"/>
      <c r="S2596" s="1"/>
    </row>
    <row r="2597" spans="1:19" ht="15.95" customHeight="1" x14ac:dyDescent="0.25">
      <c r="A2597" s="5"/>
      <c r="B2597" s="11" t="s">
        <v>743</v>
      </c>
      <c r="C2597" s="93" t="s">
        <v>470</v>
      </c>
      <c r="D2597" s="42" t="s">
        <v>471</v>
      </c>
      <c r="E2597" s="11" t="s">
        <v>929</v>
      </c>
      <c r="F2597" s="11"/>
      <c r="G2597" s="79" t="s">
        <v>18</v>
      </c>
      <c r="H2597" s="100">
        <v>31060</v>
      </c>
      <c r="I2597" s="100">
        <v>5590.8</v>
      </c>
      <c r="J2597" s="100">
        <f t="shared" si="112"/>
        <v>36650.800000000003</v>
      </c>
      <c r="K2597" s="273"/>
      <c r="L2597" s="26"/>
      <c r="M2597" s="66"/>
      <c r="N2597" s="67"/>
      <c r="O2597" s="151"/>
      <c r="P2597" s="64"/>
      <c r="Q2597" s="64"/>
      <c r="S2597" s="1"/>
    </row>
    <row r="2598" spans="1:19" ht="15.95" customHeight="1" x14ac:dyDescent="0.25">
      <c r="A2598" s="5"/>
      <c r="B2598" s="102" t="s">
        <v>3035</v>
      </c>
      <c r="C2598" s="101" t="s">
        <v>470</v>
      </c>
      <c r="D2598" s="102" t="s">
        <v>471</v>
      </c>
      <c r="E2598" s="102" t="s">
        <v>929</v>
      </c>
      <c r="F2598" s="102"/>
      <c r="G2598" s="103" t="s">
        <v>3039</v>
      </c>
      <c r="H2598" s="100"/>
      <c r="I2598" s="100"/>
      <c r="J2598" s="100">
        <f>-J2597</f>
        <v>-36650.800000000003</v>
      </c>
      <c r="K2598" s="273"/>
      <c r="L2598" s="26"/>
      <c r="M2598" s="66"/>
      <c r="N2598" s="67"/>
      <c r="O2598" s="151"/>
      <c r="P2598" s="64"/>
      <c r="Q2598" s="64"/>
      <c r="S2598" s="1"/>
    </row>
    <row r="2599" spans="1:19" ht="15.95" customHeight="1" x14ac:dyDescent="0.25">
      <c r="A2599" s="5"/>
      <c r="B2599" s="11" t="s">
        <v>743</v>
      </c>
      <c r="C2599" s="93" t="s">
        <v>470</v>
      </c>
      <c r="D2599" s="42" t="s">
        <v>471</v>
      </c>
      <c r="E2599" s="11" t="s">
        <v>930</v>
      </c>
      <c r="F2599" s="11"/>
      <c r="G2599" s="79" t="s">
        <v>18</v>
      </c>
      <c r="H2599" s="100">
        <v>283500</v>
      </c>
      <c r="I2599" s="100">
        <v>0</v>
      </c>
      <c r="J2599" s="100">
        <f t="shared" si="112"/>
        <v>283500</v>
      </c>
      <c r="K2599" s="273"/>
      <c r="L2599" s="26"/>
      <c r="M2599" s="66"/>
      <c r="N2599" s="67"/>
      <c r="O2599" s="151"/>
      <c r="P2599" s="64"/>
      <c r="Q2599" s="64"/>
      <c r="S2599" s="1"/>
    </row>
    <row r="2600" spans="1:19" ht="15.95" customHeight="1" x14ac:dyDescent="0.25">
      <c r="A2600" s="5"/>
      <c r="B2600" s="102" t="s">
        <v>3035</v>
      </c>
      <c r="C2600" s="101" t="s">
        <v>470</v>
      </c>
      <c r="D2600" s="102" t="s">
        <v>471</v>
      </c>
      <c r="E2600" s="102" t="s">
        <v>930</v>
      </c>
      <c r="F2600" s="102"/>
      <c r="G2600" s="103" t="s">
        <v>3039</v>
      </c>
      <c r="H2600" s="100"/>
      <c r="I2600" s="100"/>
      <c r="J2600" s="100">
        <f>-J2599</f>
        <v>-283500</v>
      </c>
      <c r="K2600" s="273"/>
      <c r="L2600" s="26"/>
      <c r="M2600" s="66"/>
      <c r="N2600" s="67"/>
      <c r="O2600" s="151"/>
      <c r="P2600" s="64"/>
      <c r="Q2600" s="64"/>
      <c r="S2600" s="1"/>
    </row>
    <row r="2601" spans="1:19" ht="15.95" customHeight="1" x14ac:dyDescent="0.25">
      <c r="A2601" s="5"/>
      <c r="B2601" s="11" t="s">
        <v>908</v>
      </c>
      <c r="C2601" s="93" t="s">
        <v>470</v>
      </c>
      <c r="D2601" s="42" t="s">
        <v>471</v>
      </c>
      <c r="E2601" s="11" t="s">
        <v>931</v>
      </c>
      <c r="F2601" s="11"/>
      <c r="G2601" s="79" t="s">
        <v>18</v>
      </c>
      <c r="H2601" s="100">
        <v>94875</v>
      </c>
      <c r="I2601" s="100">
        <v>0</v>
      </c>
      <c r="J2601" s="100">
        <f t="shared" si="112"/>
        <v>94875</v>
      </c>
      <c r="K2601" s="273"/>
      <c r="L2601" s="26"/>
      <c r="M2601" s="66"/>
      <c r="N2601" s="67"/>
      <c r="O2601" s="151"/>
      <c r="P2601" s="64"/>
      <c r="Q2601" s="64"/>
      <c r="S2601" s="1"/>
    </row>
    <row r="2602" spans="1:19" ht="15.95" customHeight="1" x14ac:dyDescent="0.25">
      <c r="A2602" s="5"/>
      <c r="B2602" s="102" t="s">
        <v>3035</v>
      </c>
      <c r="C2602" s="101" t="s">
        <v>470</v>
      </c>
      <c r="D2602" s="102" t="s">
        <v>471</v>
      </c>
      <c r="E2602" s="102" t="s">
        <v>931</v>
      </c>
      <c r="F2602" s="102"/>
      <c r="G2602" s="103" t="s">
        <v>3039</v>
      </c>
      <c r="H2602" s="100"/>
      <c r="I2602" s="100"/>
      <c r="J2602" s="100">
        <f>-J2601</f>
        <v>-94875</v>
      </c>
      <c r="K2602" s="273"/>
      <c r="L2602" s="26"/>
      <c r="M2602" s="66"/>
      <c r="N2602" s="67"/>
      <c r="O2602" s="151"/>
      <c r="P2602" s="64"/>
      <c r="Q2602" s="64"/>
      <c r="S2602" s="1"/>
    </row>
    <row r="2603" spans="1:19" ht="15.95" customHeight="1" x14ac:dyDescent="0.25">
      <c r="A2603" s="5"/>
      <c r="B2603" s="11" t="s">
        <v>909</v>
      </c>
      <c r="C2603" s="93" t="s">
        <v>470</v>
      </c>
      <c r="D2603" s="42" t="s">
        <v>471</v>
      </c>
      <c r="E2603" s="11" t="s">
        <v>932</v>
      </c>
      <c r="F2603" s="11"/>
      <c r="G2603" s="79" t="s">
        <v>18</v>
      </c>
      <c r="H2603" s="100">
        <v>100032</v>
      </c>
      <c r="I2603" s="100">
        <v>18005.759999999998</v>
      </c>
      <c r="J2603" s="100">
        <f t="shared" si="112"/>
        <v>118037.75999999999</v>
      </c>
      <c r="K2603" s="273"/>
      <c r="L2603" s="26"/>
      <c r="M2603" s="66"/>
      <c r="N2603" s="67"/>
      <c r="O2603" s="151"/>
      <c r="P2603" s="64"/>
      <c r="Q2603" s="64"/>
      <c r="S2603" s="1"/>
    </row>
    <row r="2604" spans="1:19" ht="15.95" customHeight="1" x14ac:dyDescent="0.25">
      <c r="A2604" s="5"/>
      <c r="B2604" s="102" t="s">
        <v>3035</v>
      </c>
      <c r="C2604" s="101" t="s">
        <v>470</v>
      </c>
      <c r="D2604" s="102" t="s">
        <v>471</v>
      </c>
      <c r="E2604" s="102" t="s">
        <v>932</v>
      </c>
      <c r="F2604" s="102"/>
      <c r="G2604" s="103" t="s">
        <v>3039</v>
      </c>
      <c r="H2604" s="100"/>
      <c r="I2604" s="100"/>
      <c r="J2604" s="100">
        <f>-J2603</f>
        <v>-118037.75999999999</v>
      </c>
      <c r="K2604" s="273"/>
      <c r="L2604" s="26"/>
      <c r="M2604" s="66"/>
      <c r="N2604" s="67"/>
      <c r="O2604" s="151"/>
      <c r="P2604" s="64"/>
      <c r="Q2604" s="64"/>
      <c r="S2604" s="1"/>
    </row>
    <row r="2605" spans="1:19" ht="15.95" customHeight="1" x14ac:dyDescent="0.25">
      <c r="A2605" s="5"/>
      <c r="B2605" s="11" t="s">
        <v>910</v>
      </c>
      <c r="C2605" s="93" t="s">
        <v>470</v>
      </c>
      <c r="D2605" s="42" t="s">
        <v>471</v>
      </c>
      <c r="E2605" s="11" t="s">
        <v>933</v>
      </c>
      <c r="F2605" s="11"/>
      <c r="G2605" s="79" t="s">
        <v>18</v>
      </c>
      <c r="H2605" s="100">
        <v>28224</v>
      </c>
      <c r="I2605" s="100">
        <v>0</v>
      </c>
      <c r="J2605" s="100">
        <f t="shared" si="112"/>
        <v>28224</v>
      </c>
      <c r="K2605" s="273"/>
      <c r="L2605" s="26"/>
      <c r="M2605" s="66"/>
      <c r="N2605" s="67"/>
      <c r="O2605" s="151"/>
      <c r="P2605" s="64"/>
      <c r="Q2605" s="64"/>
      <c r="S2605" s="1"/>
    </row>
    <row r="2606" spans="1:19" ht="15.95" customHeight="1" x14ac:dyDescent="0.25">
      <c r="A2606" s="5"/>
      <c r="B2606" s="102" t="s">
        <v>3035</v>
      </c>
      <c r="C2606" s="101" t="s">
        <v>470</v>
      </c>
      <c r="D2606" s="102" t="s">
        <v>471</v>
      </c>
      <c r="E2606" s="102" t="s">
        <v>933</v>
      </c>
      <c r="F2606" s="102"/>
      <c r="G2606" s="103" t="s">
        <v>3039</v>
      </c>
      <c r="H2606" s="100"/>
      <c r="I2606" s="100"/>
      <c r="J2606" s="100">
        <f>-J2605</f>
        <v>-28224</v>
      </c>
      <c r="K2606" s="273"/>
      <c r="L2606" s="26"/>
      <c r="M2606" s="66"/>
      <c r="N2606" s="67"/>
      <c r="O2606" s="151"/>
      <c r="P2606" s="64"/>
      <c r="Q2606" s="64"/>
      <c r="S2606" s="1"/>
    </row>
    <row r="2607" spans="1:19" ht="15.95" customHeight="1" x14ac:dyDescent="0.25">
      <c r="A2607" s="5"/>
      <c r="B2607" s="11" t="s">
        <v>911</v>
      </c>
      <c r="C2607" s="93" t="s">
        <v>470</v>
      </c>
      <c r="D2607" s="42" t="s">
        <v>471</v>
      </c>
      <c r="E2607" s="11" t="s">
        <v>934</v>
      </c>
      <c r="F2607" s="11"/>
      <c r="G2607" s="79" t="s">
        <v>18</v>
      </c>
      <c r="H2607" s="100">
        <v>5400</v>
      </c>
      <c r="I2607" s="100">
        <v>972</v>
      </c>
      <c r="J2607" s="100">
        <f t="shared" si="112"/>
        <v>6372</v>
      </c>
      <c r="K2607" s="273"/>
      <c r="L2607" s="26"/>
      <c r="M2607" s="66"/>
      <c r="N2607" s="67"/>
      <c r="O2607" s="151"/>
      <c r="P2607" s="64"/>
      <c r="Q2607" s="64"/>
      <c r="S2607" s="1"/>
    </row>
    <row r="2608" spans="1:19" ht="15.95" customHeight="1" x14ac:dyDescent="0.25">
      <c r="A2608" s="5"/>
      <c r="B2608" s="102" t="s">
        <v>3035</v>
      </c>
      <c r="C2608" s="101" t="s">
        <v>470</v>
      </c>
      <c r="D2608" s="102" t="s">
        <v>471</v>
      </c>
      <c r="E2608" s="102" t="s">
        <v>934</v>
      </c>
      <c r="F2608" s="102"/>
      <c r="G2608" s="103" t="s">
        <v>3039</v>
      </c>
      <c r="H2608" s="100"/>
      <c r="I2608" s="100"/>
      <c r="J2608" s="100">
        <f>-J2607</f>
        <v>-6372</v>
      </c>
      <c r="K2608" s="273"/>
      <c r="L2608" s="26"/>
      <c r="M2608" s="66"/>
      <c r="N2608" s="67"/>
      <c r="O2608" s="151"/>
      <c r="P2608" s="64"/>
      <c r="Q2608" s="64"/>
      <c r="S2608" s="1"/>
    </row>
    <row r="2609" spans="1:19" ht="15.95" customHeight="1" x14ac:dyDescent="0.25">
      <c r="A2609" s="5"/>
      <c r="B2609" s="11" t="s">
        <v>912</v>
      </c>
      <c r="C2609" s="93" t="s">
        <v>470</v>
      </c>
      <c r="D2609" s="42" t="s">
        <v>471</v>
      </c>
      <c r="E2609" s="11" t="s">
        <v>935</v>
      </c>
      <c r="F2609" s="11"/>
      <c r="G2609" s="79" t="s">
        <v>18</v>
      </c>
      <c r="H2609" s="100">
        <v>4900</v>
      </c>
      <c r="I2609" s="100">
        <v>882</v>
      </c>
      <c r="J2609" s="100">
        <f t="shared" si="112"/>
        <v>5782</v>
      </c>
      <c r="K2609" s="273"/>
      <c r="L2609" s="26"/>
      <c r="M2609" s="66"/>
      <c r="N2609" s="67"/>
      <c r="O2609" s="151"/>
      <c r="P2609" s="64"/>
      <c r="Q2609" s="64"/>
      <c r="S2609" s="1"/>
    </row>
    <row r="2610" spans="1:19" ht="15.95" customHeight="1" x14ac:dyDescent="0.25">
      <c r="A2610" s="5"/>
      <c r="B2610" s="102" t="s">
        <v>3035</v>
      </c>
      <c r="C2610" s="101" t="s">
        <v>470</v>
      </c>
      <c r="D2610" s="102" t="s">
        <v>471</v>
      </c>
      <c r="E2610" s="102" t="s">
        <v>2583</v>
      </c>
      <c r="F2610" s="102"/>
      <c r="G2610" s="103" t="s">
        <v>3039</v>
      </c>
      <c r="H2610" s="100"/>
      <c r="I2610" s="100"/>
      <c r="J2610" s="100">
        <f>-J2609</f>
        <v>-5782</v>
      </c>
      <c r="K2610" s="273"/>
      <c r="L2610" s="26"/>
      <c r="M2610" s="66"/>
      <c r="N2610" s="67"/>
      <c r="O2610" s="151"/>
      <c r="P2610" s="64"/>
      <c r="Q2610" s="64"/>
      <c r="S2610" s="1"/>
    </row>
    <row r="2611" spans="1:19" ht="15.95" customHeight="1" x14ac:dyDescent="0.25">
      <c r="A2611" s="5"/>
      <c r="B2611" s="11" t="s">
        <v>913</v>
      </c>
      <c r="C2611" s="93" t="s">
        <v>470</v>
      </c>
      <c r="D2611" s="42" t="s">
        <v>471</v>
      </c>
      <c r="E2611" s="11" t="s">
        <v>936</v>
      </c>
      <c r="F2611" s="11"/>
      <c r="G2611" s="79" t="s">
        <v>18</v>
      </c>
      <c r="H2611" s="100">
        <v>3500</v>
      </c>
      <c r="I2611" s="100">
        <v>630</v>
      </c>
      <c r="J2611" s="100">
        <f t="shared" si="112"/>
        <v>4130</v>
      </c>
      <c r="K2611" s="273"/>
      <c r="L2611" s="26"/>
      <c r="M2611" s="66"/>
      <c r="N2611" s="67"/>
      <c r="O2611" s="151"/>
      <c r="P2611" s="64"/>
      <c r="Q2611" s="64"/>
      <c r="S2611" s="1"/>
    </row>
    <row r="2612" spans="1:19" ht="15.95" customHeight="1" x14ac:dyDescent="0.25">
      <c r="A2612" s="5"/>
      <c r="B2612" s="102" t="s">
        <v>3035</v>
      </c>
      <c r="C2612" s="101" t="s">
        <v>470</v>
      </c>
      <c r="D2612" s="102" t="s">
        <v>471</v>
      </c>
      <c r="E2612" s="102" t="s">
        <v>2584</v>
      </c>
      <c r="F2612" s="102"/>
      <c r="G2612" s="103" t="s">
        <v>3039</v>
      </c>
      <c r="H2612" s="100"/>
      <c r="I2612" s="100"/>
      <c r="J2612" s="100">
        <f>-J2611</f>
        <v>-4130</v>
      </c>
      <c r="K2612" s="273"/>
      <c r="L2612" s="26"/>
      <c r="M2612" s="66"/>
      <c r="N2612" s="67"/>
      <c r="O2612" s="151"/>
      <c r="P2612" s="64"/>
      <c r="Q2612" s="64"/>
      <c r="S2612" s="1"/>
    </row>
    <row r="2613" spans="1:19" ht="15.95" customHeight="1" x14ac:dyDescent="0.25">
      <c r="A2613" s="5"/>
      <c r="B2613" s="22"/>
      <c r="C2613" s="93"/>
      <c r="D2613" s="42"/>
      <c r="E2613" s="42"/>
      <c r="F2613" s="11"/>
      <c r="G2613" s="79"/>
      <c r="H2613" s="204"/>
      <c r="I2613" s="94"/>
      <c r="J2613" s="70">
        <f>SUM(J2565:J2612)</f>
        <v>0</v>
      </c>
      <c r="K2613" s="273"/>
      <c r="L2613" s="26"/>
      <c r="M2613" s="66"/>
      <c r="N2613" s="67"/>
      <c r="O2613" s="151"/>
      <c r="P2613" s="64"/>
      <c r="Q2613" s="64"/>
      <c r="S2613" s="1"/>
    </row>
    <row r="2614" spans="1:19" ht="15.95" customHeight="1" x14ac:dyDescent="0.25">
      <c r="A2614" s="5"/>
      <c r="B2614" s="22"/>
      <c r="C2614" s="93"/>
      <c r="D2614" s="42"/>
      <c r="E2614" s="42"/>
      <c r="F2614" s="11"/>
      <c r="G2614" s="79"/>
      <c r="H2614" s="204"/>
      <c r="I2614" s="94"/>
      <c r="J2614" s="94"/>
      <c r="K2614" s="273"/>
      <c r="L2614" s="26" t="e">
        <f>+IF(#REF!="","",#REF!+30)</f>
        <v>#REF!</v>
      </c>
      <c r="M2614" s="66"/>
      <c r="N2614" s="67"/>
      <c r="O2614" s="151"/>
      <c r="P2614" s="64"/>
      <c r="Q2614" s="64"/>
      <c r="S2614" s="1"/>
    </row>
    <row r="2615" spans="1:19" ht="15.95" customHeight="1" x14ac:dyDescent="0.25">
      <c r="A2615" s="5"/>
      <c r="B2615" s="22" t="s">
        <v>2254</v>
      </c>
      <c r="C2615" s="93" t="s">
        <v>470</v>
      </c>
      <c r="D2615" s="42" t="s">
        <v>471</v>
      </c>
      <c r="E2615" s="42" t="s">
        <v>2245</v>
      </c>
      <c r="F2615" s="11">
        <v>1905</v>
      </c>
      <c r="G2615" s="79" t="s">
        <v>2806</v>
      </c>
      <c r="H2615" s="204">
        <v>81900</v>
      </c>
      <c r="I2615" s="94">
        <v>0</v>
      </c>
      <c r="J2615" s="94">
        <f>+H2615+I2615</f>
        <v>81900</v>
      </c>
      <c r="K2615" s="273"/>
      <c r="L2615" s="26">
        <f>+IF(B2625="","",B2625+30)</f>
        <v>44652</v>
      </c>
      <c r="M2615" s="66"/>
      <c r="N2615" s="67"/>
      <c r="O2615" s="151"/>
      <c r="P2615" s="64"/>
      <c r="Q2615" s="64"/>
      <c r="S2615" s="1"/>
    </row>
    <row r="2616" spans="1:19" ht="15.95" customHeight="1" x14ac:dyDescent="0.25">
      <c r="A2616" s="5"/>
      <c r="B2616" s="137" t="s">
        <v>4387</v>
      </c>
      <c r="C2616" s="101" t="s">
        <v>470</v>
      </c>
      <c r="D2616" s="102" t="s">
        <v>471</v>
      </c>
      <c r="E2616" s="102" t="s">
        <v>2245</v>
      </c>
      <c r="F2616" s="102">
        <v>1905</v>
      </c>
      <c r="G2616" s="103" t="s">
        <v>3397</v>
      </c>
      <c r="H2616" s="204"/>
      <c r="I2616" s="94"/>
      <c r="J2616" s="94">
        <f>-J2615</f>
        <v>-81900</v>
      </c>
      <c r="K2616" s="273"/>
      <c r="L2616" s="26"/>
      <c r="M2616" s="66"/>
      <c r="N2616" s="67"/>
      <c r="O2616" s="151"/>
      <c r="P2616" s="64"/>
      <c r="Q2616" s="64"/>
      <c r="S2616" s="1"/>
    </row>
    <row r="2617" spans="1:19" ht="15.95" customHeight="1" x14ac:dyDescent="0.25">
      <c r="A2617" s="5"/>
      <c r="B2617" s="22" t="s">
        <v>939</v>
      </c>
      <c r="C2617" s="93" t="s">
        <v>470</v>
      </c>
      <c r="D2617" s="42" t="s">
        <v>471</v>
      </c>
      <c r="E2617" s="42" t="s">
        <v>4331</v>
      </c>
      <c r="F2617" s="11">
        <v>1808</v>
      </c>
      <c r="G2617" s="79" t="s">
        <v>4332</v>
      </c>
      <c r="H2617" s="204">
        <v>251200</v>
      </c>
      <c r="I2617" s="94">
        <v>45216</v>
      </c>
      <c r="J2617" s="94">
        <f>+H2617+I2617</f>
        <v>296416</v>
      </c>
      <c r="K2617" s="273"/>
      <c r="L2617" s="26"/>
      <c r="M2617" s="66"/>
      <c r="N2617" s="67"/>
      <c r="O2617" s="151"/>
      <c r="P2617" s="64"/>
      <c r="Q2617" s="64"/>
      <c r="S2617" s="1"/>
    </row>
    <row r="2618" spans="1:19" ht="15.95" customHeight="1" x14ac:dyDescent="0.25">
      <c r="A2618" s="5"/>
      <c r="B2618" s="137" t="s">
        <v>4387</v>
      </c>
      <c r="C2618" s="101" t="s">
        <v>470</v>
      </c>
      <c r="D2618" s="102" t="s">
        <v>471</v>
      </c>
      <c r="E2618" s="102" t="s">
        <v>2245</v>
      </c>
      <c r="F2618" s="102">
        <v>1905</v>
      </c>
      <c r="G2618" s="103" t="s">
        <v>3397</v>
      </c>
      <c r="H2618" s="204"/>
      <c r="I2618" s="94"/>
      <c r="J2618" s="94">
        <f>-J2617</f>
        <v>-296416</v>
      </c>
      <c r="K2618" s="273"/>
      <c r="L2618" s="26"/>
      <c r="M2618" s="66"/>
      <c r="N2618" s="67"/>
      <c r="O2618" s="151"/>
      <c r="P2618" s="64"/>
      <c r="Q2618" s="64"/>
      <c r="S2618" s="1"/>
    </row>
    <row r="2619" spans="1:19" ht="15.95" customHeight="1" x14ac:dyDescent="0.25">
      <c r="A2619" s="5"/>
      <c r="B2619" s="22" t="s">
        <v>2830</v>
      </c>
      <c r="C2619" s="93" t="s">
        <v>470</v>
      </c>
      <c r="D2619" s="42" t="s">
        <v>471</v>
      </c>
      <c r="E2619" s="42" t="s">
        <v>2831</v>
      </c>
      <c r="F2619" s="11">
        <v>1830</v>
      </c>
      <c r="G2619" s="79" t="s">
        <v>2832</v>
      </c>
      <c r="H2619" s="204">
        <v>128040</v>
      </c>
      <c r="I2619" s="94">
        <v>23047.200000000001</v>
      </c>
      <c r="J2619" s="94">
        <f>+H2619+I2619</f>
        <v>151087.20000000001</v>
      </c>
      <c r="K2619" s="273"/>
      <c r="L2619" s="26"/>
      <c r="M2619" s="66"/>
      <c r="N2619" s="67"/>
      <c r="O2619" s="151"/>
      <c r="P2619" s="64"/>
      <c r="Q2619" s="64"/>
      <c r="S2619" s="1"/>
    </row>
    <row r="2620" spans="1:19" ht="15.95" customHeight="1" x14ac:dyDescent="0.25">
      <c r="A2620" s="5"/>
      <c r="B2620" s="137" t="s">
        <v>4387</v>
      </c>
      <c r="C2620" s="101" t="s">
        <v>470</v>
      </c>
      <c r="D2620" s="102" t="s">
        <v>471</v>
      </c>
      <c r="E2620" s="102" t="s">
        <v>2245</v>
      </c>
      <c r="F2620" s="102">
        <v>1905</v>
      </c>
      <c r="G2620" s="103" t="s">
        <v>3397</v>
      </c>
      <c r="H2620" s="204"/>
      <c r="I2620" s="94"/>
      <c r="J2620" s="94">
        <f>-J2619</f>
        <v>-151087.20000000001</v>
      </c>
      <c r="K2620" s="273"/>
      <c r="L2620" s="26"/>
      <c r="M2620" s="66"/>
      <c r="N2620" s="67"/>
      <c r="O2620" s="151"/>
      <c r="P2620" s="64"/>
      <c r="Q2620" s="64"/>
      <c r="S2620" s="1"/>
    </row>
    <row r="2621" spans="1:19" ht="15.95" customHeight="1" x14ac:dyDescent="0.25">
      <c r="A2621" s="5"/>
      <c r="B2621" s="22" t="s">
        <v>4328</v>
      </c>
      <c r="C2621" s="93" t="s">
        <v>470</v>
      </c>
      <c r="D2621" s="42" t="s">
        <v>471</v>
      </c>
      <c r="E2621" s="42" t="s">
        <v>4329</v>
      </c>
      <c r="F2621" s="11">
        <v>2079</v>
      </c>
      <c r="G2621" s="79" t="s">
        <v>4330</v>
      </c>
      <c r="H2621" s="204">
        <v>76000</v>
      </c>
      <c r="I2621" s="94">
        <v>13680</v>
      </c>
      <c r="J2621" s="94">
        <f>+H2621+I2621</f>
        <v>89680</v>
      </c>
      <c r="K2621" s="273"/>
      <c r="L2621" s="26"/>
      <c r="M2621" s="66"/>
      <c r="N2621" s="67"/>
      <c r="O2621" s="151"/>
      <c r="P2621" s="64"/>
      <c r="Q2621" s="64"/>
      <c r="S2621" s="1"/>
    </row>
    <row r="2622" spans="1:19" ht="15.95" customHeight="1" x14ac:dyDescent="0.25">
      <c r="A2622" s="5"/>
      <c r="B2622" s="137" t="s">
        <v>4387</v>
      </c>
      <c r="C2622" s="101" t="s">
        <v>470</v>
      </c>
      <c r="D2622" s="102" t="s">
        <v>471</v>
      </c>
      <c r="E2622" s="102" t="s">
        <v>2245</v>
      </c>
      <c r="F2622" s="102">
        <v>1905</v>
      </c>
      <c r="G2622" s="103" t="s">
        <v>3397</v>
      </c>
      <c r="H2622" s="204"/>
      <c r="I2622" s="94"/>
      <c r="J2622" s="94">
        <f>-J2621</f>
        <v>-89680</v>
      </c>
      <c r="K2622" s="273"/>
      <c r="L2622" s="26"/>
      <c r="M2622" s="66"/>
      <c r="N2622" s="67"/>
      <c r="O2622" s="151"/>
      <c r="P2622" s="64"/>
      <c r="Q2622" s="64"/>
      <c r="S2622" s="1"/>
    </row>
    <row r="2623" spans="1:19" ht="15.95" customHeight="1" x14ac:dyDescent="0.25">
      <c r="A2623" s="5"/>
      <c r="B2623" s="22" t="s">
        <v>1071</v>
      </c>
      <c r="C2623" s="93" t="s">
        <v>470</v>
      </c>
      <c r="D2623" s="42" t="s">
        <v>471</v>
      </c>
      <c r="E2623" s="42" t="s">
        <v>4326</v>
      </c>
      <c r="F2623" s="11">
        <v>2078</v>
      </c>
      <c r="G2623" s="79" t="s">
        <v>4327</v>
      </c>
      <c r="H2623" s="204">
        <v>34800</v>
      </c>
      <c r="I2623" s="94">
        <v>6264</v>
      </c>
      <c r="J2623" s="94">
        <f>+H2623+I2623</f>
        <v>41064</v>
      </c>
      <c r="K2623" s="273"/>
      <c r="L2623" s="26"/>
      <c r="M2623" s="66"/>
      <c r="N2623" s="67"/>
      <c r="O2623" s="151"/>
      <c r="P2623" s="64"/>
      <c r="Q2623" s="64"/>
      <c r="S2623" s="1"/>
    </row>
    <row r="2624" spans="1:19" ht="15.95" customHeight="1" x14ac:dyDescent="0.25">
      <c r="A2624" s="5"/>
      <c r="B2624" s="137" t="s">
        <v>4387</v>
      </c>
      <c r="C2624" s="101" t="s">
        <v>470</v>
      </c>
      <c r="D2624" s="102" t="s">
        <v>471</v>
      </c>
      <c r="E2624" s="102" t="s">
        <v>2245</v>
      </c>
      <c r="F2624" s="102">
        <v>1905</v>
      </c>
      <c r="G2624" s="103" t="s">
        <v>3397</v>
      </c>
      <c r="H2624" s="204"/>
      <c r="I2624" s="94"/>
      <c r="J2624" s="94">
        <f>-J2623</f>
        <v>-41064</v>
      </c>
      <c r="K2624" s="273"/>
      <c r="L2624" s="26"/>
      <c r="M2624" s="66"/>
      <c r="N2624" s="67"/>
      <c r="O2624" s="151"/>
      <c r="P2624" s="64"/>
      <c r="Q2624" s="64"/>
      <c r="S2624" s="1"/>
    </row>
    <row r="2625" spans="1:19" ht="15.95" customHeight="1" x14ac:dyDescent="0.25">
      <c r="A2625" s="5" t="str">
        <f>IF(B2625="","",CONCATENATE(MONTH(B2625),YEAR(B2625)))</f>
        <v>32022</v>
      </c>
      <c r="B2625" s="22">
        <v>44622</v>
      </c>
      <c r="C2625" s="93" t="s">
        <v>470</v>
      </c>
      <c r="D2625" s="42" t="s">
        <v>471</v>
      </c>
      <c r="E2625" s="42">
        <v>553</v>
      </c>
      <c r="F2625" s="11">
        <v>1804</v>
      </c>
      <c r="G2625" s="79" t="s">
        <v>18</v>
      </c>
      <c r="H2625" s="204">
        <v>81440</v>
      </c>
      <c r="I2625" s="94">
        <v>14659.2</v>
      </c>
      <c r="J2625" s="94">
        <f t="shared" ref="J2625" si="113">+H2625+I2625</f>
        <v>96099.199999999997</v>
      </c>
      <c r="K2625" s="273"/>
      <c r="L2625" s="26" t="e">
        <f>+IF(#REF!="","",#REF!+30)</f>
        <v>#REF!</v>
      </c>
      <c r="M2625" s="66" t="e">
        <f>+IF(B2625="","",L2615-$K$3)</f>
        <v>#VALUE!</v>
      </c>
      <c r="N2625" s="67">
        <v>44652</v>
      </c>
      <c r="O2625" s="151"/>
      <c r="P2625" s="64"/>
      <c r="Q2625" s="64"/>
      <c r="S2625" s="1"/>
    </row>
    <row r="2626" spans="1:19" ht="15.95" customHeight="1" x14ac:dyDescent="0.25">
      <c r="A2626" s="5"/>
      <c r="B2626" s="137" t="s">
        <v>4387</v>
      </c>
      <c r="C2626" s="101" t="s">
        <v>470</v>
      </c>
      <c r="D2626" s="102" t="s">
        <v>471</v>
      </c>
      <c r="E2626" s="102" t="s">
        <v>2245</v>
      </c>
      <c r="F2626" s="102">
        <v>1905</v>
      </c>
      <c r="G2626" s="103" t="s">
        <v>3397</v>
      </c>
      <c r="H2626" s="204"/>
      <c r="I2626" s="94"/>
      <c r="J2626" s="94">
        <f>-J2625</f>
        <v>-96099.199999999997</v>
      </c>
      <c r="K2626" s="273"/>
      <c r="L2626" s="26"/>
      <c r="M2626" s="66"/>
      <c r="N2626" s="67"/>
      <c r="O2626" s="151"/>
      <c r="P2626" s="64"/>
      <c r="Q2626" s="64"/>
      <c r="S2626" s="1"/>
    </row>
    <row r="2627" spans="1:19" ht="15.95" customHeight="1" x14ac:dyDescent="0.25">
      <c r="A2627" s="5"/>
      <c r="B2627" s="22"/>
      <c r="C2627" s="93"/>
      <c r="D2627" s="42"/>
      <c r="E2627" s="42"/>
      <c r="F2627" s="11"/>
      <c r="G2627" s="79"/>
      <c r="H2627" s="204"/>
      <c r="I2627" s="94"/>
      <c r="J2627" s="70">
        <f>SUM(J2615:J2626)</f>
        <v>0</v>
      </c>
      <c r="K2627" s="273"/>
      <c r="L2627" s="26"/>
      <c r="M2627" s="66"/>
      <c r="N2627" s="67"/>
      <c r="O2627" s="151"/>
      <c r="P2627" s="64"/>
      <c r="Q2627" s="64"/>
      <c r="S2627" s="1"/>
    </row>
    <row r="2628" spans="1:19" s="359" customFormat="1" ht="15.95" customHeight="1" x14ac:dyDescent="0.25">
      <c r="A2628" s="348"/>
      <c r="B2628" s="362"/>
      <c r="C2628" s="361"/>
      <c r="D2628" s="351"/>
      <c r="E2628" s="351"/>
      <c r="F2628" s="368"/>
      <c r="G2628" s="375"/>
      <c r="H2628" s="364"/>
      <c r="I2628" s="94"/>
      <c r="J2628" s="117"/>
      <c r="K2628" s="117"/>
      <c r="L2628" s="354"/>
      <c r="M2628" s="355"/>
      <c r="N2628" s="356"/>
      <c r="O2628" s="373"/>
      <c r="P2628" s="358"/>
      <c r="Q2628" s="358"/>
      <c r="S2628" s="360"/>
    </row>
    <row r="2629" spans="1:19" s="359" customFormat="1" ht="15.95" customHeight="1" x14ac:dyDescent="0.25">
      <c r="A2629" s="348"/>
      <c r="B2629" s="130"/>
      <c r="C2629" s="199" t="s">
        <v>4324</v>
      </c>
      <c r="D2629" s="200" t="s">
        <v>4325</v>
      </c>
      <c r="E2629" s="41"/>
      <c r="F2629" s="265"/>
      <c r="G2629" s="131"/>
      <c r="H2629" s="288"/>
      <c r="I2629" s="208"/>
      <c r="J2629" s="132"/>
      <c r="K2629" s="319">
        <f>+J2636</f>
        <v>272661.53999999998</v>
      </c>
      <c r="L2629" s="133"/>
      <c r="M2629" s="200"/>
      <c r="N2629" s="135"/>
      <c r="O2629" s="294"/>
      <c r="P2629" s="358"/>
      <c r="Q2629" s="358"/>
      <c r="S2629" s="360"/>
    </row>
    <row r="2630" spans="1:19" s="359" customFormat="1" ht="15.95" customHeight="1" x14ac:dyDescent="0.25">
      <c r="A2630" s="348"/>
      <c r="B2630" s="362" t="s">
        <v>4277</v>
      </c>
      <c r="C2630" s="361" t="s">
        <v>4324</v>
      </c>
      <c r="D2630" s="351" t="s">
        <v>4325</v>
      </c>
      <c r="E2630" s="351" t="s">
        <v>1020</v>
      </c>
      <c r="F2630" s="368"/>
      <c r="G2630" s="375" t="s">
        <v>4114</v>
      </c>
      <c r="H2630" s="364">
        <v>204750</v>
      </c>
      <c r="I2630" s="94">
        <v>36855</v>
      </c>
      <c r="J2630" s="94">
        <f>+H2630+I2630</f>
        <v>241605</v>
      </c>
      <c r="K2630" s="117"/>
      <c r="L2630" s="354"/>
      <c r="M2630" s="355"/>
      <c r="N2630" s="356"/>
      <c r="O2630" s="373"/>
      <c r="P2630" s="358"/>
      <c r="Q2630" s="358"/>
      <c r="S2630" s="360"/>
    </row>
    <row r="2631" spans="1:19" s="359" customFormat="1" ht="15.95" customHeight="1" x14ac:dyDescent="0.25">
      <c r="A2631" s="348"/>
      <c r="B2631" s="362"/>
      <c r="C2631" s="361"/>
      <c r="D2631" s="351"/>
      <c r="E2631" s="351"/>
      <c r="F2631" s="368"/>
      <c r="G2631" s="375"/>
      <c r="H2631" s="364"/>
      <c r="I2631" s="94"/>
      <c r="J2631" s="117">
        <f>+J2630</f>
        <v>241605</v>
      </c>
      <c r="K2631" s="117"/>
      <c r="L2631" s="354"/>
      <c r="M2631" s="355"/>
      <c r="N2631" s="356"/>
      <c r="O2631" s="373"/>
      <c r="P2631" s="358"/>
      <c r="Q2631" s="358"/>
      <c r="S2631" s="360"/>
    </row>
    <row r="2632" spans="1:19" s="359" customFormat="1" ht="15.95" customHeight="1" x14ac:dyDescent="0.25">
      <c r="A2632" s="348"/>
      <c r="B2632" s="362"/>
      <c r="C2632" s="361"/>
      <c r="D2632" s="351"/>
      <c r="E2632" s="351"/>
      <c r="F2632" s="368"/>
      <c r="G2632" s="375"/>
      <c r="H2632" s="364"/>
      <c r="I2632" s="94"/>
      <c r="J2632" s="117"/>
      <c r="K2632" s="117"/>
      <c r="L2632" s="354"/>
      <c r="M2632" s="355"/>
      <c r="N2632" s="356"/>
      <c r="O2632" s="373"/>
      <c r="P2632" s="358"/>
      <c r="Q2632" s="358"/>
      <c r="S2632" s="360"/>
    </row>
    <row r="2633" spans="1:19" s="359" customFormat="1" ht="15.95" customHeight="1" x14ac:dyDescent="0.25">
      <c r="A2633" s="348"/>
      <c r="B2633" s="362" t="s">
        <v>4395</v>
      </c>
      <c r="C2633" s="361" t="s">
        <v>4324</v>
      </c>
      <c r="D2633" s="351" t="s">
        <v>4325</v>
      </c>
      <c r="E2633" s="351" t="s">
        <v>1993</v>
      </c>
      <c r="F2633" s="368"/>
      <c r="G2633" s="375" t="s">
        <v>4396</v>
      </c>
      <c r="H2633" s="364">
        <v>26319.1</v>
      </c>
      <c r="I2633" s="94">
        <v>4737.4399999999996</v>
      </c>
      <c r="J2633" s="94">
        <f>+H2633+I2633</f>
        <v>31056.539999999997</v>
      </c>
      <c r="K2633" s="117"/>
      <c r="L2633" s="354"/>
      <c r="M2633" s="355"/>
      <c r="N2633" s="356"/>
      <c r="O2633" s="373"/>
      <c r="P2633" s="358"/>
      <c r="Q2633" s="358"/>
      <c r="S2633" s="360"/>
    </row>
    <row r="2634" spans="1:19" s="359" customFormat="1" ht="15.95" customHeight="1" x14ac:dyDescent="0.25">
      <c r="A2634" s="348"/>
      <c r="B2634" s="362"/>
      <c r="C2634" s="361"/>
      <c r="D2634" s="351"/>
      <c r="E2634" s="351"/>
      <c r="F2634" s="368"/>
      <c r="G2634" s="375"/>
      <c r="H2634" s="364"/>
      <c r="I2634" s="94"/>
      <c r="J2634" s="117">
        <f>+J2633</f>
        <v>31056.539999999997</v>
      </c>
      <c r="K2634" s="117"/>
      <c r="L2634" s="354"/>
      <c r="M2634" s="355"/>
      <c r="N2634" s="356"/>
      <c r="O2634" s="373"/>
      <c r="P2634" s="358"/>
      <c r="Q2634" s="358"/>
      <c r="S2634" s="360"/>
    </row>
    <row r="2635" spans="1:19" s="359" customFormat="1" ht="15.95" customHeight="1" x14ac:dyDescent="0.25">
      <c r="A2635" s="348"/>
      <c r="B2635" s="362"/>
      <c r="C2635" s="361"/>
      <c r="D2635" s="351"/>
      <c r="E2635" s="351"/>
      <c r="F2635" s="368"/>
      <c r="G2635" s="375"/>
      <c r="H2635" s="364"/>
      <c r="I2635" s="94"/>
      <c r="J2635" s="117"/>
      <c r="K2635" s="117"/>
      <c r="L2635" s="354"/>
      <c r="M2635" s="355"/>
      <c r="N2635" s="356"/>
      <c r="O2635" s="373"/>
      <c r="P2635" s="358"/>
      <c r="Q2635" s="358"/>
      <c r="S2635" s="360"/>
    </row>
    <row r="2636" spans="1:19" s="359" customFormat="1" ht="15.95" customHeight="1" x14ac:dyDescent="0.25">
      <c r="A2636" s="348"/>
      <c r="B2636" s="362"/>
      <c r="C2636" s="361"/>
      <c r="D2636" s="351"/>
      <c r="E2636" s="351"/>
      <c r="F2636" s="368"/>
      <c r="G2636" s="375"/>
      <c r="H2636" s="364"/>
      <c r="I2636" s="94"/>
      <c r="J2636" s="70">
        <f>+J2634+J2631</f>
        <v>272661.53999999998</v>
      </c>
      <c r="K2636" s="117"/>
      <c r="L2636" s="354"/>
      <c r="M2636" s="355"/>
      <c r="N2636" s="356"/>
      <c r="O2636" s="373"/>
      <c r="P2636" s="358"/>
      <c r="Q2636" s="358"/>
      <c r="S2636" s="360"/>
    </row>
    <row r="2637" spans="1:19" s="359" customFormat="1" ht="15.95" customHeight="1" x14ac:dyDescent="0.25">
      <c r="A2637" s="348"/>
      <c r="B2637" s="362"/>
      <c r="C2637" s="361"/>
      <c r="D2637" s="351"/>
      <c r="E2637" s="351"/>
      <c r="F2637" s="368"/>
      <c r="G2637" s="375"/>
      <c r="H2637" s="364"/>
      <c r="I2637" s="94"/>
      <c r="J2637" s="117"/>
      <c r="K2637" s="117"/>
      <c r="L2637" s="354"/>
      <c r="M2637" s="355"/>
      <c r="N2637" s="356"/>
      <c r="O2637" s="373"/>
      <c r="P2637" s="358"/>
      <c r="Q2637" s="358"/>
      <c r="S2637" s="360"/>
    </row>
    <row r="2638" spans="1:19" s="359" customFormat="1" ht="15.95" customHeight="1" x14ac:dyDescent="0.25">
      <c r="A2638" s="348"/>
      <c r="B2638" s="89"/>
      <c r="C2638" s="48" t="s">
        <v>4342</v>
      </c>
      <c r="D2638" s="49" t="s">
        <v>4343</v>
      </c>
      <c r="E2638" s="75"/>
      <c r="F2638" s="90"/>
      <c r="G2638" s="91"/>
      <c r="H2638" s="223"/>
      <c r="I2638" s="53"/>
      <c r="J2638" s="92"/>
      <c r="K2638" s="123">
        <f>+J2641</f>
        <v>318600</v>
      </c>
      <c r="L2638" s="73"/>
      <c r="M2638" s="49"/>
      <c r="N2638" s="99"/>
      <c r="O2638" s="161"/>
      <c r="P2638" s="358"/>
      <c r="Q2638" s="358"/>
      <c r="S2638" s="360"/>
    </row>
    <row r="2639" spans="1:19" s="359" customFormat="1" ht="15.95" customHeight="1" x14ac:dyDescent="0.25">
      <c r="A2639" s="348"/>
      <c r="B2639" s="362" t="s">
        <v>4344</v>
      </c>
      <c r="C2639" s="361" t="s">
        <v>4342</v>
      </c>
      <c r="D2639" s="351" t="s">
        <v>4343</v>
      </c>
      <c r="E2639" s="351" t="s">
        <v>2944</v>
      </c>
      <c r="F2639" s="368"/>
      <c r="G2639" s="375" t="s">
        <v>4345</v>
      </c>
      <c r="H2639" s="364">
        <v>110000</v>
      </c>
      <c r="I2639" s="94">
        <v>19800</v>
      </c>
      <c r="J2639" s="94">
        <f>+H2639+I2639</f>
        <v>129800</v>
      </c>
      <c r="K2639" s="117"/>
      <c r="L2639" s="354"/>
      <c r="M2639" s="355"/>
      <c r="N2639" s="356"/>
      <c r="O2639" s="373"/>
      <c r="P2639" s="358"/>
      <c r="Q2639" s="358"/>
      <c r="S2639" s="360"/>
    </row>
    <row r="2640" spans="1:19" s="359" customFormat="1" ht="15.95" customHeight="1" x14ac:dyDescent="0.25">
      <c r="A2640" s="348"/>
      <c r="B2640" s="362" t="s">
        <v>4344</v>
      </c>
      <c r="C2640" s="361" t="s">
        <v>4342</v>
      </c>
      <c r="D2640" s="351" t="s">
        <v>4343</v>
      </c>
      <c r="E2640" s="351" t="s">
        <v>1029</v>
      </c>
      <c r="F2640" s="368"/>
      <c r="G2640" s="375" t="s">
        <v>4345</v>
      </c>
      <c r="H2640" s="364">
        <v>160000</v>
      </c>
      <c r="I2640" s="94">
        <v>28800</v>
      </c>
      <c r="J2640" s="94">
        <f>+H2640+I2640</f>
        <v>188800</v>
      </c>
      <c r="K2640" s="117"/>
      <c r="L2640" s="354"/>
      <c r="M2640" s="355"/>
      <c r="N2640" s="356"/>
      <c r="O2640" s="373"/>
      <c r="P2640" s="358"/>
      <c r="Q2640" s="358"/>
      <c r="S2640" s="360"/>
    </row>
    <row r="2641" spans="1:25" s="359" customFormat="1" ht="15.95" customHeight="1" x14ac:dyDescent="0.25">
      <c r="A2641" s="348"/>
      <c r="B2641" s="362"/>
      <c r="C2641" s="361"/>
      <c r="D2641" s="351"/>
      <c r="E2641" s="351"/>
      <c r="F2641" s="368"/>
      <c r="G2641" s="375"/>
      <c r="H2641" s="364"/>
      <c r="I2641" s="94"/>
      <c r="J2641" s="70">
        <f>SUM(J2639:J2640)</f>
        <v>318600</v>
      </c>
      <c r="K2641" s="117"/>
      <c r="L2641" s="354"/>
      <c r="M2641" s="355"/>
      <c r="N2641" s="356"/>
      <c r="O2641" s="373"/>
      <c r="P2641" s="358"/>
      <c r="Q2641" s="358"/>
      <c r="S2641" s="360"/>
    </row>
    <row r="2642" spans="1:25" s="359" customFormat="1" ht="15.95" customHeight="1" x14ac:dyDescent="0.25">
      <c r="A2642" s="348"/>
      <c r="B2642" s="362"/>
      <c r="C2642" s="361"/>
      <c r="D2642" s="351"/>
      <c r="E2642" s="351"/>
      <c r="F2642" s="368"/>
      <c r="G2642" s="375"/>
      <c r="H2642" s="364"/>
      <c r="I2642" s="94"/>
      <c r="J2642" s="117"/>
      <c r="K2642" s="117"/>
      <c r="L2642" s="354"/>
      <c r="M2642" s="355"/>
      <c r="N2642" s="356"/>
      <c r="O2642" s="373"/>
      <c r="P2642" s="358"/>
      <c r="Q2642" s="358"/>
      <c r="S2642" s="360"/>
    </row>
    <row r="2643" spans="1:25" ht="15.95" customHeight="1" x14ac:dyDescent="0.25">
      <c r="A2643" s="5" t="str">
        <f>IF(B2643="","",CONCATENATE(MONTH(B2643),YEAR(B2643)))</f>
        <v/>
      </c>
      <c r="B2643" s="47"/>
      <c r="C2643" s="48" t="s">
        <v>579</v>
      </c>
      <c r="D2643" s="49" t="s">
        <v>580</v>
      </c>
      <c r="E2643" s="71"/>
      <c r="F2643" s="51"/>
      <c r="G2643" s="52"/>
      <c r="H2643" s="48"/>
      <c r="I2643" s="60"/>
      <c r="J2643" s="54"/>
      <c r="K2643" s="123">
        <f>+J2662</f>
        <v>2608089.94</v>
      </c>
      <c r="L2643" s="26"/>
      <c r="M2643" s="49" t="str">
        <f>+IF(B2643="","",#REF!-$K$3)</f>
        <v/>
      </c>
      <c r="N2643" s="75"/>
      <c r="O2643" s="177" t="s">
        <v>534</v>
      </c>
      <c r="P2643" s="5"/>
      <c r="Q2643" s="64"/>
      <c r="S2643" s="1"/>
    </row>
    <row r="2644" spans="1:25" ht="15.95" customHeight="1" x14ac:dyDescent="0.25">
      <c r="A2644" s="5" t="str">
        <f>IF(B2644="","",CONCATENATE(MONTH(B2644),YEAR(B2644)))</f>
        <v>72020</v>
      </c>
      <c r="B2644" s="22">
        <v>44034</v>
      </c>
      <c r="C2644" s="93" t="s">
        <v>579</v>
      </c>
      <c r="D2644" s="42" t="s">
        <v>580</v>
      </c>
      <c r="E2644" s="42">
        <v>60</v>
      </c>
      <c r="F2644" s="42">
        <v>580</v>
      </c>
      <c r="G2644" s="59" t="s">
        <v>581</v>
      </c>
      <c r="H2644" s="95">
        <v>634785</v>
      </c>
      <c r="I2644" s="60">
        <v>114261.3</v>
      </c>
      <c r="J2644" s="60">
        <v>749046.3</v>
      </c>
      <c r="K2644" s="273"/>
      <c r="L2644" s="26"/>
      <c r="M2644" s="66" t="e">
        <f>+IF(B2644="","",#REF!-$K$3)</f>
        <v>#REF!</v>
      </c>
      <c r="N2644" s="67"/>
      <c r="O2644" s="178" t="s">
        <v>535</v>
      </c>
      <c r="P2644" s="64"/>
      <c r="Q2644" s="64"/>
      <c r="S2644" s="1"/>
      <c r="Y2644">
        <v>32025</v>
      </c>
    </row>
    <row r="2645" spans="1:25" ht="15.95" customHeight="1" x14ac:dyDescent="0.25">
      <c r="A2645" s="5"/>
      <c r="B2645" s="137" t="s">
        <v>3872</v>
      </c>
      <c r="C2645" s="101" t="s">
        <v>579</v>
      </c>
      <c r="D2645" s="102" t="s">
        <v>580</v>
      </c>
      <c r="E2645" s="102">
        <v>60</v>
      </c>
      <c r="F2645" s="102">
        <v>580</v>
      </c>
      <c r="G2645" s="497" t="s">
        <v>2883</v>
      </c>
      <c r="H2645" s="248">
        <v>-300000</v>
      </c>
      <c r="I2645" s="231">
        <v>0</v>
      </c>
      <c r="J2645" s="231">
        <v>-300000</v>
      </c>
      <c r="K2645" s="273"/>
      <c r="L2645" s="26"/>
      <c r="M2645" s="66"/>
      <c r="N2645" s="67"/>
      <c r="O2645" s="178"/>
      <c r="P2645" s="64"/>
      <c r="Q2645" s="64"/>
      <c r="S2645" s="1"/>
    </row>
    <row r="2646" spans="1:25" ht="15.95" customHeight="1" x14ac:dyDescent="0.25">
      <c r="A2646" s="5"/>
      <c r="B2646" s="22">
        <v>44034</v>
      </c>
      <c r="C2646" s="93" t="s">
        <v>579</v>
      </c>
      <c r="D2646" s="42" t="s">
        <v>580</v>
      </c>
      <c r="E2646" s="42">
        <v>59</v>
      </c>
      <c r="F2646" s="42">
        <v>582</v>
      </c>
      <c r="G2646" s="59" t="s">
        <v>581</v>
      </c>
      <c r="H2646" s="95">
        <v>1497760</v>
      </c>
      <c r="I2646" s="60">
        <v>269596.79999999999</v>
      </c>
      <c r="J2646" s="60">
        <v>1767356.8</v>
      </c>
      <c r="K2646" s="273"/>
      <c r="L2646" s="26"/>
      <c r="M2646" s="66"/>
      <c r="N2646" s="67"/>
      <c r="O2646" s="178"/>
      <c r="P2646" s="64"/>
      <c r="Q2646" s="64"/>
      <c r="S2646" s="1"/>
    </row>
    <row r="2647" spans="1:25" ht="15.95" customHeight="1" x14ac:dyDescent="0.25">
      <c r="A2647" s="5"/>
      <c r="B2647" s="22"/>
      <c r="C2647" s="93"/>
      <c r="D2647" s="42"/>
      <c r="E2647" s="42"/>
      <c r="F2647" s="42"/>
      <c r="G2647" s="59"/>
      <c r="H2647" s="95"/>
      <c r="I2647" s="60"/>
      <c r="J2647" s="83">
        <f>SUM(J2644:J2646)</f>
        <v>2216403.1</v>
      </c>
      <c r="K2647" s="273"/>
      <c r="L2647" s="26"/>
      <c r="M2647" s="66"/>
      <c r="N2647" s="67"/>
      <c r="O2647" s="178"/>
      <c r="P2647" s="64"/>
      <c r="Q2647" s="64"/>
      <c r="S2647" s="1"/>
    </row>
    <row r="2648" spans="1:25" ht="15.95" customHeight="1" x14ac:dyDescent="0.25">
      <c r="A2648" s="5"/>
      <c r="B2648" s="22"/>
      <c r="C2648" s="93"/>
      <c r="D2648" s="42"/>
      <c r="E2648" s="42"/>
      <c r="F2648" s="42"/>
      <c r="G2648" s="59"/>
      <c r="H2648" s="95"/>
      <c r="I2648" s="60"/>
      <c r="J2648" s="60"/>
      <c r="K2648" s="273"/>
      <c r="L2648" s="26"/>
      <c r="M2648" s="66"/>
      <c r="N2648" s="67"/>
      <c r="O2648" s="178"/>
      <c r="P2648" s="64"/>
      <c r="Q2648" s="64"/>
      <c r="S2648" s="1"/>
    </row>
    <row r="2649" spans="1:25" ht="15.95" customHeight="1" x14ac:dyDescent="0.25">
      <c r="A2649" s="5"/>
      <c r="B2649" s="22">
        <v>44278</v>
      </c>
      <c r="C2649" s="93" t="s">
        <v>579</v>
      </c>
      <c r="D2649" s="42" t="s">
        <v>580</v>
      </c>
      <c r="E2649" s="42">
        <v>74</v>
      </c>
      <c r="F2649" s="42">
        <v>190</v>
      </c>
      <c r="G2649" s="59" t="s">
        <v>3473</v>
      </c>
      <c r="H2649" s="95">
        <v>84000</v>
      </c>
      <c r="I2649" s="60">
        <v>15120</v>
      </c>
      <c r="J2649" s="94">
        <v>99120</v>
      </c>
      <c r="K2649" s="273"/>
      <c r="L2649" s="26"/>
      <c r="M2649" s="66"/>
      <c r="N2649" s="67"/>
      <c r="O2649" s="178"/>
      <c r="P2649" s="64"/>
      <c r="Q2649" s="64"/>
      <c r="S2649" s="1"/>
    </row>
    <row r="2650" spans="1:25" ht="15.95" customHeight="1" x14ac:dyDescent="0.25">
      <c r="A2650" s="5"/>
      <c r="B2650" s="137" t="s">
        <v>4371</v>
      </c>
      <c r="C2650" s="101" t="s">
        <v>579</v>
      </c>
      <c r="D2650" s="102" t="s">
        <v>580</v>
      </c>
      <c r="E2650" s="102">
        <v>74</v>
      </c>
      <c r="F2650" s="102">
        <v>190</v>
      </c>
      <c r="G2650" s="103" t="s">
        <v>3290</v>
      </c>
      <c r="H2650" s="95"/>
      <c r="I2650" s="60"/>
      <c r="J2650" s="94">
        <f>-J2649</f>
        <v>-99120</v>
      </c>
      <c r="K2650" s="273"/>
      <c r="L2650" s="26"/>
      <c r="M2650" s="66"/>
      <c r="N2650" s="67"/>
      <c r="O2650" s="178"/>
      <c r="P2650" s="64"/>
      <c r="Q2650" s="64"/>
      <c r="S2650" s="1"/>
    </row>
    <row r="2651" spans="1:25" ht="15.95" customHeight="1" x14ac:dyDescent="0.25">
      <c r="A2651" s="5"/>
      <c r="B2651" s="22">
        <v>44370</v>
      </c>
      <c r="C2651" s="93" t="s">
        <v>579</v>
      </c>
      <c r="D2651" s="42" t="s">
        <v>580</v>
      </c>
      <c r="E2651" s="42">
        <v>75</v>
      </c>
      <c r="F2651" s="42">
        <v>191</v>
      </c>
      <c r="G2651" s="59" t="s">
        <v>3473</v>
      </c>
      <c r="H2651" s="95">
        <v>270468</v>
      </c>
      <c r="I2651" s="60">
        <v>48684.24</v>
      </c>
      <c r="J2651" s="94">
        <v>319152.24</v>
      </c>
      <c r="K2651" s="273"/>
      <c r="L2651" s="26"/>
      <c r="M2651" s="66"/>
      <c r="N2651" s="67"/>
      <c r="O2651" s="178"/>
      <c r="P2651" s="64"/>
      <c r="Q2651" s="64"/>
      <c r="S2651" s="1"/>
    </row>
    <row r="2652" spans="1:25" ht="15.95" customHeight="1" x14ac:dyDescent="0.25">
      <c r="A2652" s="5"/>
      <c r="B2652" s="137" t="s">
        <v>4086</v>
      </c>
      <c r="C2652" s="101" t="s">
        <v>579</v>
      </c>
      <c r="D2652" s="102" t="s">
        <v>580</v>
      </c>
      <c r="E2652" s="102">
        <v>75</v>
      </c>
      <c r="F2652" s="102">
        <v>191</v>
      </c>
      <c r="G2652" s="103" t="s">
        <v>3290</v>
      </c>
      <c r="H2652" s="150"/>
      <c r="I2652" s="231"/>
      <c r="J2652" s="127">
        <f>-J2651</f>
        <v>-319152.24</v>
      </c>
      <c r="K2652" s="273"/>
      <c r="L2652" s="26"/>
      <c r="M2652" s="66"/>
      <c r="N2652" s="67"/>
      <c r="O2652" s="178"/>
      <c r="P2652" s="64"/>
      <c r="Q2652" s="64"/>
      <c r="S2652" s="1"/>
    </row>
    <row r="2653" spans="1:25" ht="15.95" customHeight="1" x14ac:dyDescent="0.25">
      <c r="A2653" s="5"/>
      <c r="B2653" s="22">
        <v>44370</v>
      </c>
      <c r="C2653" s="93" t="s">
        <v>579</v>
      </c>
      <c r="D2653" s="42" t="s">
        <v>580</v>
      </c>
      <c r="E2653" s="42">
        <v>76</v>
      </c>
      <c r="F2653" s="42"/>
      <c r="G2653" s="59" t="s">
        <v>3473</v>
      </c>
      <c r="H2653" s="95">
        <v>270468</v>
      </c>
      <c r="I2653" s="60">
        <v>48684.24</v>
      </c>
      <c r="J2653" s="94">
        <v>319152.24</v>
      </c>
      <c r="K2653" s="273"/>
      <c r="L2653" s="26"/>
      <c r="M2653" s="66"/>
      <c r="N2653" s="67"/>
      <c r="O2653" s="178"/>
      <c r="P2653" s="64"/>
      <c r="Q2653" s="64"/>
      <c r="S2653" s="1"/>
    </row>
    <row r="2654" spans="1:25" ht="15.95" customHeight="1" x14ac:dyDescent="0.25">
      <c r="A2654" s="5"/>
      <c r="B2654" s="137" t="s">
        <v>4086</v>
      </c>
      <c r="C2654" s="101" t="s">
        <v>579</v>
      </c>
      <c r="D2654" s="102" t="s">
        <v>580</v>
      </c>
      <c r="E2654" s="102">
        <v>76</v>
      </c>
      <c r="F2654" s="102"/>
      <c r="G2654" s="103" t="s">
        <v>3290</v>
      </c>
      <c r="H2654" s="95"/>
      <c r="I2654" s="60"/>
      <c r="J2654" s="94">
        <f>-J2653</f>
        <v>-319152.24</v>
      </c>
      <c r="K2654" s="273"/>
      <c r="L2654" s="26"/>
      <c r="M2654" s="66"/>
      <c r="N2654" s="67"/>
      <c r="O2654" s="178"/>
      <c r="P2654" s="64"/>
      <c r="Q2654" s="64"/>
      <c r="S2654" s="1"/>
    </row>
    <row r="2655" spans="1:25" ht="15.95" customHeight="1" x14ac:dyDescent="0.25">
      <c r="A2655" s="5"/>
      <c r="B2655" s="22">
        <v>44370</v>
      </c>
      <c r="C2655" s="93" t="s">
        <v>579</v>
      </c>
      <c r="D2655" s="42" t="s">
        <v>580</v>
      </c>
      <c r="E2655" s="42">
        <v>77</v>
      </c>
      <c r="F2655" s="42">
        <v>191</v>
      </c>
      <c r="G2655" s="59" t="s">
        <v>3473</v>
      </c>
      <c r="H2655" s="95">
        <v>270468</v>
      </c>
      <c r="I2655" s="60">
        <v>48684.24</v>
      </c>
      <c r="J2655" s="94">
        <v>319152.24</v>
      </c>
      <c r="K2655" s="273"/>
      <c r="L2655" s="26"/>
      <c r="M2655" s="66"/>
      <c r="N2655" s="67"/>
      <c r="O2655" s="178"/>
      <c r="P2655" s="64"/>
      <c r="Q2655" s="64"/>
      <c r="S2655" s="1"/>
    </row>
    <row r="2656" spans="1:25" ht="15.95" customHeight="1" x14ac:dyDescent="0.25">
      <c r="A2656" s="5"/>
      <c r="B2656" s="137" t="s">
        <v>4371</v>
      </c>
      <c r="C2656" s="101" t="s">
        <v>579</v>
      </c>
      <c r="D2656" s="102" t="s">
        <v>580</v>
      </c>
      <c r="E2656" s="102">
        <v>77</v>
      </c>
      <c r="F2656" s="102">
        <v>191</v>
      </c>
      <c r="G2656" s="103" t="s">
        <v>3290</v>
      </c>
      <c r="H2656" s="95"/>
      <c r="I2656" s="60"/>
      <c r="J2656" s="94">
        <f>-J2655</f>
        <v>-319152.24</v>
      </c>
      <c r="K2656" s="273"/>
      <c r="L2656" s="26"/>
      <c r="M2656" s="66"/>
      <c r="N2656" s="67"/>
      <c r="O2656" s="178"/>
      <c r="P2656" s="64"/>
      <c r="Q2656" s="64"/>
      <c r="S2656" s="1"/>
    </row>
    <row r="2657" spans="1:19" ht="15.95" customHeight="1" x14ac:dyDescent="0.25">
      <c r="A2657" s="5"/>
      <c r="B2657" s="22"/>
      <c r="C2657" s="93"/>
      <c r="D2657" s="42"/>
      <c r="E2657" s="42"/>
      <c r="F2657" s="42"/>
      <c r="G2657" s="59"/>
      <c r="H2657" s="95"/>
      <c r="I2657" s="60"/>
      <c r="J2657" s="117">
        <f>SUM(J2649:J2656)</f>
        <v>0</v>
      </c>
      <c r="K2657" s="273"/>
      <c r="L2657" s="26"/>
      <c r="M2657" s="66"/>
      <c r="N2657" s="67"/>
      <c r="O2657" s="178"/>
      <c r="P2657" s="64"/>
      <c r="Q2657" s="64"/>
      <c r="S2657" s="1"/>
    </row>
    <row r="2658" spans="1:19" s="359" customFormat="1" ht="15.95" customHeight="1" x14ac:dyDescent="0.25">
      <c r="A2658" s="348"/>
      <c r="B2658" s="401"/>
      <c r="C2658" s="363"/>
      <c r="D2658" s="355"/>
      <c r="E2658" s="369"/>
      <c r="F2658" s="389"/>
      <c r="G2658" s="352"/>
      <c r="H2658" s="363"/>
      <c r="I2658" s="94"/>
      <c r="J2658" s="86"/>
      <c r="K2658" s="227"/>
      <c r="L2658" s="354"/>
      <c r="M2658" s="355"/>
      <c r="N2658" s="351"/>
      <c r="O2658" s="495"/>
      <c r="P2658" s="348"/>
      <c r="Q2658" s="358"/>
      <c r="S2658" s="360"/>
    </row>
    <row r="2659" spans="1:19" s="359" customFormat="1" ht="15.95" customHeight="1" x14ac:dyDescent="0.25">
      <c r="A2659" s="348"/>
      <c r="B2659" s="362" t="s">
        <v>3633</v>
      </c>
      <c r="C2659" s="93" t="s">
        <v>579</v>
      </c>
      <c r="D2659" s="42" t="s">
        <v>580</v>
      </c>
      <c r="E2659" s="496" t="s">
        <v>1410</v>
      </c>
      <c r="F2659" s="368"/>
      <c r="G2659" s="59" t="s">
        <v>3473</v>
      </c>
      <c r="H2659" s="94">
        <v>165969</v>
      </c>
      <c r="I2659" s="94">
        <v>29874.42</v>
      </c>
      <c r="J2659" s="149">
        <f>+H2659+I2659</f>
        <v>195843.41999999998</v>
      </c>
      <c r="K2659" s="227"/>
      <c r="L2659" s="354"/>
      <c r="M2659" s="355"/>
      <c r="N2659" s="351"/>
      <c r="O2659" s="495"/>
      <c r="P2659" s="348"/>
      <c r="Q2659" s="358"/>
      <c r="S2659" s="360"/>
    </row>
    <row r="2660" spans="1:19" s="359" customFormat="1" ht="15.95" customHeight="1" x14ac:dyDescent="0.25">
      <c r="A2660" s="348"/>
      <c r="B2660" s="362" t="s">
        <v>3586</v>
      </c>
      <c r="C2660" s="93" t="s">
        <v>579</v>
      </c>
      <c r="D2660" s="42" t="s">
        <v>580</v>
      </c>
      <c r="E2660" s="496" t="s">
        <v>1412</v>
      </c>
      <c r="F2660" s="368">
        <v>420</v>
      </c>
      <c r="G2660" s="59" t="s">
        <v>3473</v>
      </c>
      <c r="H2660" s="94">
        <v>165969</v>
      </c>
      <c r="I2660" s="94">
        <v>29874.42</v>
      </c>
      <c r="J2660" s="149">
        <f>+H2660+I2660</f>
        <v>195843.41999999998</v>
      </c>
      <c r="K2660" s="227"/>
      <c r="L2660" s="354"/>
      <c r="M2660" s="355"/>
      <c r="N2660" s="351"/>
      <c r="O2660" s="495"/>
      <c r="P2660" s="348"/>
      <c r="Q2660" s="358"/>
      <c r="S2660" s="360"/>
    </row>
    <row r="2661" spans="1:19" s="359" customFormat="1" ht="15.95" customHeight="1" x14ac:dyDescent="0.25">
      <c r="A2661" s="348"/>
      <c r="B2661" s="401"/>
      <c r="C2661" s="363"/>
      <c r="D2661" s="355"/>
      <c r="E2661" s="369"/>
      <c r="F2661" s="389"/>
      <c r="G2661" s="352"/>
      <c r="H2661" s="363"/>
      <c r="I2661" s="94"/>
      <c r="J2661" s="86">
        <f>SUM(J2659:J2660)</f>
        <v>391686.83999999997</v>
      </c>
      <c r="K2661" s="227"/>
      <c r="L2661" s="354"/>
      <c r="M2661" s="355"/>
      <c r="N2661" s="351"/>
      <c r="O2661" s="495"/>
      <c r="P2661" s="348"/>
      <c r="Q2661" s="358"/>
      <c r="S2661" s="360"/>
    </row>
    <row r="2662" spans="1:19" s="359" customFormat="1" ht="15.95" customHeight="1" x14ac:dyDescent="0.25">
      <c r="A2662" s="348"/>
      <c r="B2662" s="401"/>
      <c r="C2662" s="363"/>
      <c r="D2662" s="355"/>
      <c r="E2662" s="369"/>
      <c r="F2662" s="389"/>
      <c r="G2662" s="352"/>
      <c r="H2662" s="363"/>
      <c r="I2662" s="94"/>
      <c r="J2662" s="87">
        <f>+J2661+J2657+J2647</f>
        <v>2608089.94</v>
      </c>
      <c r="K2662" s="227"/>
      <c r="L2662" s="354"/>
      <c r="M2662" s="355"/>
      <c r="N2662" s="351"/>
      <c r="O2662" s="495"/>
      <c r="P2662" s="348"/>
      <c r="Q2662" s="358"/>
      <c r="S2662" s="360"/>
    </row>
    <row r="2663" spans="1:19" ht="15.95" customHeight="1" x14ac:dyDescent="0.25">
      <c r="A2663" s="5"/>
      <c r="B2663" s="84"/>
      <c r="C2663" s="58"/>
      <c r="D2663" s="66"/>
      <c r="E2663" s="65"/>
      <c r="F2663" s="142"/>
      <c r="G2663" s="59"/>
      <c r="H2663" s="58"/>
      <c r="I2663" s="94"/>
      <c r="J2663" s="86"/>
      <c r="K2663" s="277"/>
      <c r="L2663" s="73"/>
      <c r="M2663" s="66"/>
      <c r="N2663" s="42"/>
      <c r="O2663" s="96"/>
      <c r="P2663" s="5"/>
      <c r="Q2663" s="64"/>
      <c r="S2663" s="1"/>
    </row>
    <row r="2664" spans="1:19" ht="15.95" customHeight="1" x14ac:dyDescent="0.25">
      <c r="A2664" s="5"/>
      <c r="B2664" s="47"/>
      <c r="C2664" s="48" t="s">
        <v>1835</v>
      </c>
      <c r="D2664" s="49" t="s">
        <v>1836</v>
      </c>
      <c r="E2664" s="71"/>
      <c r="F2664" s="51"/>
      <c r="G2664" s="52"/>
      <c r="H2664" s="48"/>
      <c r="I2664" s="53"/>
      <c r="J2664" s="54"/>
      <c r="K2664" s="123">
        <f>+J2669+J2680</f>
        <v>1614972.7799999998</v>
      </c>
      <c r="L2664" s="26"/>
      <c r="M2664" s="49"/>
      <c r="N2664" s="75"/>
      <c r="O2664" s="177"/>
      <c r="P2664" s="5"/>
      <c r="Q2664" s="64"/>
      <c r="S2664" s="1"/>
    </row>
    <row r="2665" spans="1:19" ht="15.95" customHeight="1" x14ac:dyDescent="0.25">
      <c r="A2665" s="5"/>
      <c r="B2665" s="441" t="s">
        <v>1834</v>
      </c>
      <c r="C2665" s="439" t="s">
        <v>1835</v>
      </c>
      <c r="D2665" s="437" t="s">
        <v>1836</v>
      </c>
      <c r="E2665" s="451" t="s">
        <v>1837</v>
      </c>
      <c r="F2665" s="445">
        <v>1458</v>
      </c>
      <c r="G2665" s="452" t="s">
        <v>1838</v>
      </c>
      <c r="H2665" s="446">
        <v>553600</v>
      </c>
      <c r="I2665" s="440">
        <v>99648</v>
      </c>
      <c r="J2665" s="446">
        <f>+H2665+I2665</f>
        <v>653248</v>
      </c>
      <c r="K2665" s="277"/>
      <c r="L2665" s="26"/>
      <c r="M2665" s="66"/>
      <c r="N2665" s="42"/>
      <c r="O2665" s="96"/>
      <c r="P2665" s="5"/>
      <c r="Q2665" s="64"/>
      <c r="S2665" s="1"/>
    </row>
    <row r="2666" spans="1:19" ht="15.95" customHeight="1" x14ac:dyDescent="0.25">
      <c r="A2666" s="5"/>
      <c r="B2666" s="441" t="s">
        <v>1839</v>
      </c>
      <c r="C2666" s="439" t="s">
        <v>1835</v>
      </c>
      <c r="D2666" s="437" t="s">
        <v>1836</v>
      </c>
      <c r="E2666" s="451" t="s">
        <v>1402</v>
      </c>
      <c r="F2666" s="445">
        <v>1460</v>
      </c>
      <c r="G2666" s="452" t="s">
        <v>1838</v>
      </c>
      <c r="H2666" s="446">
        <v>375880</v>
      </c>
      <c r="I2666" s="440">
        <v>67658.399999999994</v>
      </c>
      <c r="J2666" s="446">
        <f t="shared" ref="J2666:J2678" si="114">+H2666+I2666</f>
        <v>443538.4</v>
      </c>
      <c r="K2666" s="277" t="s">
        <v>3498</v>
      </c>
      <c r="L2666" s="26"/>
      <c r="M2666" s="66"/>
      <c r="N2666" s="42"/>
      <c r="O2666" s="96"/>
      <c r="P2666" s="5"/>
      <c r="Q2666" s="64"/>
      <c r="S2666" s="1"/>
    </row>
    <row r="2667" spans="1:19" ht="15.95" customHeight="1" x14ac:dyDescent="0.25">
      <c r="A2667" s="5"/>
      <c r="B2667" s="441" t="s">
        <v>1839</v>
      </c>
      <c r="C2667" s="439" t="s">
        <v>1835</v>
      </c>
      <c r="D2667" s="437" t="s">
        <v>1836</v>
      </c>
      <c r="E2667" s="451" t="s">
        <v>1403</v>
      </c>
      <c r="F2667" s="445">
        <v>1459</v>
      </c>
      <c r="G2667" s="452" t="s">
        <v>1838</v>
      </c>
      <c r="H2667" s="446">
        <v>132821</v>
      </c>
      <c r="I2667" s="440">
        <v>23907.78</v>
      </c>
      <c r="J2667" s="446">
        <f t="shared" si="114"/>
        <v>156728.78</v>
      </c>
      <c r="K2667" s="277"/>
      <c r="L2667" s="26"/>
      <c r="M2667" s="66"/>
      <c r="N2667" s="42"/>
      <c r="O2667" s="96"/>
      <c r="P2667" s="5"/>
      <c r="Q2667" s="64"/>
      <c r="S2667" s="1"/>
    </row>
    <row r="2668" spans="1:19" ht="15.95" customHeight="1" x14ac:dyDescent="0.25">
      <c r="A2668" s="5"/>
      <c r="B2668" s="441" t="s">
        <v>1845</v>
      </c>
      <c r="C2668" s="439" t="s">
        <v>1835</v>
      </c>
      <c r="D2668" s="437" t="s">
        <v>1836</v>
      </c>
      <c r="E2668" s="451" t="s">
        <v>788</v>
      </c>
      <c r="F2668" s="445">
        <v>1457</v>
      </c>
      <c r="G2668" s="452" t="s">
        <v>1838</v>
      </c>
      <c r="H2668" s="446">
        <v>306320</v>
      </c>
      <c r="I2668" s="440">
        <v>55137.599999999999</v>
      </c>
      <c r="J2668" s="446">
        <f t="shared" si="114"/>
        <v>361457.6</v>
      </c>
      <c r="K2668" s="277"/>
      <c r="L2668" s="26"/>
      <c r="M2668" s="66"/>
      <c r="N2668" s="42"/>
      <c r="O2668" s="96"/>
      <c r="P2668" s="5"/>
      <c r="Q2668" s="64"/>
      <c r="S2668" s="1"/>
    </row>
    <row r="2669" spans="1:19" ht="15.95" customHeight="1" x14ac:dyDescent="0.25">
      <c r="A2669" s="5"/>
      <c r="B2669" s="22"/>
      <c r="C2669" s="93"/>
      <c r="D2669" s="42"/>
      <c r="E2669" s="179"/>
      <c r="F2669" s="11"/>
      <c r="G2669" s="59"/>
      <c r="H2669" s="149"/>
      <c r="I2669" s="94"/>
      <c r="J2669" s="87">
        <f>SUM(J2665:J2668)</f>
        <v>1614972.7799999998</v>
      </c>
      <c r="K2669" s="277"/>
      <c r="L2669" s="26"/>
      <c r="M2669" s="66"/>
      <c r="N2669" s="42"/>
      <c r="O2669" s="96"/>
      <c r="P2669" s="5"/>
      <c r="Q2669" s="64"/>
      <c r="S2669" s="1"/>
    </row>
    <row r="2670" spans="1:19" ht="15.95" customHeight="1" x14ac:dyDescent="0.25">
      <c r="A2670" s="5"/>
      <c r="B2670" s="22"/>
      <c r="C2670" s="93"/>
      <c r="D2670" s="42"/>
      <c r="E2670" s="179"/>
      <c r="F2670" s="11"/>
      <c r="G2670" s="59"/>
      <c r="H2670" s="149"/>
      <c r="I2670" s="94"/>
      <c r="J2670" s="149"/>
      <c r="K2670" s="277"/>
      <c r="L2670" s="26"/>
      <c r="M2670" s="66"/>
      <c r="N2670" s="42"/>
      <c r="O2670" s="96"/>
      <c r="P2670" s="5"/>
      <c r="Q2670" s="64"/>
      <c r="S2670" s="1"/>
    </row>
    <row r="2671" spans="1:19" ht="15.95" customHeight="1" x14ac:dyDescent="0.25">
      <c r="A2671" s="5"/>
      <c r="B2671" s="22" t="s">
        <v>1840</v>
      </c>
      <c r="C2671" s="93" t="s">
        <v>1835</v>
      </c>
      <c r="D2671" s="42" t="s">
        <v>1836</v>
      </c>
      <c r="E2671" s="179" t="s">
        <v>1841</v>
      </c>
      <c r="F2671" s="11">
        <v>225</v>
      </c>
      <c r="G2671" s="59" t="s">
        <v>1838</v>
      </c>
      <c r="H2671" s="149">
        <v>541320</v>
      </c>
      <c r="I2671" s="94">
        <v>97437.6</v>
      </c>
      <c r="J2671" s="149">
        <f>+H2671+I2671</f>
        <v>638757.6</v>
      </c>
      <c r="K2671" s="277"/>
      <c r="L2671" s="26"/>
      <c r="M2671" s="66"/>
      <c r="N2671" s="42"/>
      <c r="O2671" s="96"/>
      <c r="P2671" s="5"/>
      <c r="Q2671" s="64"/>
      <c r="S2671" s="1"/>
    </row>
    <row r="2672" spans="1:19" ht="15.95" customHeight="1" x14ac:dyDescent="0.25">
      <c r="A2672" s="5"/>
      <c r="B2672" s="22"/>
      <c r="C2672" s="101" t="s">
        <v>1835</v>
      </c>
      <c r="D2672" s="102" t="s">
        <v>1836</v>
      </c>
      <c r="E2672" s="155" t="s">
        <v>1841</v>
      </c>
      <c r="F2672" s="102">
        <v>225</v>
      </c>
      <c r="G2672" s="103" t="s">
        <v>1838</v>
      </c>
      <c r="H2672" s="149"/>
      <c r="I2672" s="94"/>
      <c r="J2672" s="149">
        <v>-129451.22</v>
      </c>
      <c r="K2672" s="277"/>
      <c r="L2672" s="26"/>
      <c r="M2672" s="66"/>
      <c r="N2672" s="42"/>
      <c r="O2672" s="96"/>
      <c r="P2672" s="5"/>
      <c r="Q2672" s="64"/>
      <c r="S2672" s="1"/>
    </row>
    <row r="2673" spans="1:19" ht="15.95" customHeight="1" x14ac:dyDescent="0.25">
      <c r="A2673" s="5"/>
      <c r="B2673" s="137" t="s">
        <v>3148</v>
      </c>
      <c r="C2673" s="101" t="s">
        <v>1835</v>
      </c>
      <c r="D2673" s="102" t="s">
        <v>1836</v>
      </c>
      <c r="E2673" s="155" t="s">
        <v>1841</v>
      </c>
      <c r="F2673" s="102">
        <v>225</v>
      </c>
      <c r="G2673" s="103" t="s">
        <v>3079</v>
      </c>
      <c r="H2673" s="149"/>
      <c r="I2673" s="94"/>
      <c r="J2673" s="149">
        <v>-509306.38</v>
      </c>
      <c r="K2673" s="277"/>
      <c r="L2673" s="26"/>
      <c r="M2673" s="66"/>
      <c r="N2673" s="42"/>
      <c r="O2673" s="96"/>
      <c r="P2673" s="5"/>
      <c r="Q2673" s="64"/>
      <c r="S2673" s="1"/>
    </row>
    <row r="2674" spans="1:19" ht="15.95" customHeight="1" x14ac:dyDescent="0.25">
      <c r="A2674" s="5"/>
      <c r="B2674" s="22" t="s">
        <v>1843</v>
      </c>
      <c r="C2674" s="93" t="s">
        <v>1835</v>
      </c>
      <c r="D2674" s="42" t="s">
        <v>1836</v>
      </c>
      <c r="E2674" s="179" t="s">
        <v>1842</v>
      </c>
      <c r="F2674" s="11">
        <v>581</v>
      </c>
      <c r="G2674" s="59" t="s">
        <v>1838</v>
      </c>
      <c r="H2674" s="149">
        <v>441050</v>
      </c>
      <c r="I2674" s="94">
        <v>79389</v>
      </c>
      <c r="J2674" s="149">
        <f t="shared" si="114"/>
        <v>520439</v>
      </c>
      <c r="K2674" s="277"/>
      <c r="L2674" s="26"/>
      <c r="M2674" s="66"/>
      <c r="N2674" s="42"/>
      <c r="O2674" s="96"/>
      <c r="P2674" s="5"/>
      <c r="Q2674" s="64"/>
      <c r="S2674" s="1"/>
    </row>
    <row r="2675" spans="1:19" ht="15.95" customHeight="1" x14ac:dyDescent="0.25">
      <c r="A2675" s="5"/>
      <c r="B2675" s="137" t="s">
        <v>3304</v>
      </c>
      <c r="C2675" s="101" t="s">
        <v>1835</v>
      </c>
      <c r="D2675" s="102" t="s">
        <v>1836</v>
      </c>
      <c r="E2675" s="155" t="s">
        <v>1842</v>
      </c>
      <c r="F2675" s="102">
        <v>581</v>
      </c>
      <c r="G2675" s="103" t="s">
        <v>3305</v>
      </c>
      <c r="H2675" s="149"/>
      <c r="I2675" s="94"/>
      <c r="J2675" s="149">
        <f>-J2674</f>
        <v>-520439</v>
      </c>
      <c r="K2675" s="277"/>
      <c r="L2675" s="26"/>
      <c r="M2675" s="66"/>
      <c r="N2675" s="42"/>
      <c r="O2675" s="96"/>
      <c r="P2675" s="5"/>
      <c r="Q2675" s="64"/>
      <c r="S2675" s="1"/>
    </row>
    <row r="2676" spans="1:19" ht="15.95" customHeight="1" x14ac:dyDescent="0.25">
      <c r="A2676" s="5"/>
      <c r="B2676" s="22" t="s">
        <v>1844</v>
      </c>
      <c r="C2676" s="93" t="s">
        <v>1835</v>
      </c>
      <c r="D2676" s="42" t="s">
        <v>1836</v>
      </c>
      <c r="E2676" s="179" t="s">
        <v>1594</v>
      </c>
      <c r="F2676" s="11">
        <v>1331</v>
      </c>
      <c r="G2676" s="59" t="s">
        <v>1838</v>
      </c>
      <c r="H2676" s="149">
        <v>631005</v>
      </c>
      <c r="I2676" s="94">
        <v>113580.9</v>
      </c>
      <c r="J2676" s="149">
        <f t="shared" si="114"/>
        <v>744585.9</v>
      </c>
      <c r="K2676" s="277"/>
      <c r="L2676" s="26"/>
      <c r="M2676" s="66"/>
      <c r="N2676" s="42"/>
      <c r="O2676" s="96"/>
      <c r="P2676" s="5"/>
      <c r="Q2676" s="64"/>
      <c r="S2676" s="1"/>
    </row>
    <row r="2677" spans="1:19" ht="15.95" customHeight="1" x14ac:dyDescent="0.25">
      <c r="A2677" s="5"/>
      <c r="B2677" s="137" t="s">
        <v>3304</v>
      </c>
      <c r="C2677" s="101" t="s">
        <v>1835</v>
      </c>
      <c r="D2677" s="102" t="s">
        <v>1836</v>
      </c>
      <c r="E2677" s="155" t="s">
        <v>1594</v>
      </c>
      <c r="F2677" s="102">
        <v>1331</v>
      </c>
      <c r="G2677" s="103" t="s">
        <v>3305</v>
      </c>
      <c r="H2677" s="149"/>
      <c r="I2677" s="94"/>
      <c r="J2677" s="149">
        <f>-J2676</f>
        <v>-744585.9</v>
      </c>
      <c r="K2677" s="277"/>
      <c r="L2677" s="26"/>
      <c r="M2677" s="66"/>
      <c r="N2677" s="42"/>
      <c r="O2677" s="96"/>
      <c r="P2677" s="5"/>
      <c r="Q2677" s="64"/>
      <c r="S2677" s="1"/>
    </row>
    <row r="2678" spans="1:19" ht="15.95" customHeight="1" x14ac:dyDescent="0.25">
      <c r="A2678" s="5"/>
      <c r="B2678" s="22" t="s">
        <v>959</v>
      </c>
      <c r="C2678" s="93" t="s">
        <v>1835</v>
      </c>
      <c r="D2678" s="42" t="s">
        <v>1836</v>
      </c>
      <c r="E2678" s="179" t="s">
        <v>928</v>
      </c>
      <c r="F2678" s="11">
        <v>1474</v>
      </c>
      <c r="G2678" s="59" t="s">
        <v>1838</v>
      </c>
      <c r="H2678" s="149">
        <v>197174</v>
      </c>
      <c r="I2678" s="94">
        <v>35491.32</v>
      </c>
      <c r="J2678" s="149">
        <f t="shared" si="114"/>
        <v>232665.32</v>
      </c>
      <c r="K2678" s="277"/>
      <c r="L2678" s="26"/>
      <c r="M2678" s="66"/>
      <c r="N2678" s="42"/>
      <c r="O2678" s="96"/>
      <c r="P2678" s="5"/>
      <c r="Q2678" s="64"/>
      <c r="S2678" s="1"/>
    </row>
    <row r="2679" spans="1:19" ht="15.95" customHeight="1" x14ac:dyDescent="0.25">
      <c r="A2679" s="5"/>
      <c r="B2679" s="137" t="s">
        <v>3304</v>
      </c>
      <c r="C2679" s="101" t="s">
        <v>1835</v>
      </c>
      <c r="D2679" s="102" t="s">
        <v>1836</v>
      </c>
      <c r="E2679" s="155" t="s">
        <v>928</v>
      </c>
      <c r="F2679" s="102">
        <v>1474</v>
      </c>
      <c r="G2679" s="103" t="s">
        <v>3305</v>
      </c>
      <c r="H2679" s="149"/>
      <c r="I2679" s="94"/>
      <c r="J2679" s="149">
        <f>-J2678</f>
        <v>-232665.32</v>
      </c>
      <c r="K2679" s="277"/>
      <c r="L2679" s="26"/>
      <c r="M2679" s="66"/>
      <c r="N2679" s="42"/>
      <c r="O2679" s="96"/>
      <c r="P2679" s="5"/>
      <c r="Q2679" s="64"/>
      <c r="S2679" s="1"/>
    </row>
    <row r="2680" spans="1:19" ht="15.95" customHeight="1" x14ac:dyDescent="0.25">
      <c r="A2680" s="5"/>
      <c r="B2680" s="22"/>
      <c r="C2680" s="93"/>
      <c r="D2680" s="42"/>
      <c r="E2680" s="179"/>
      <c r="F2680" s="42"/>
      <c r="G2680" s="423"/>
      <c r="H2680" s="149"/>
      <c r="I2680" s="94"/>
      <c r="J2680" s="87">
        <f>SUM(J2671:J2679)</f>
        <v>0</v>
      </c>
      <c r="K2680" s="277"/>
      <c r="L2680" s="26"/>
      <c r="M2680" s="66"/>
      <c r="N2680" s="42"/>
      <c r="O2680" s="96"/>
      <c r="P2680" s="5"/>
      <c r="Q2680" s="64"/>
      <c r="S2680" s="1"/>
    </row>
    <row r="2681" spans="1:19" ht="15.95" customHeight="1" x14ac:dyDescent="0.25">
      <c r="A2681" s="5"/>
      <c r="B2681" s="22"/>
      <c r="C2681" s="93"/>
      <c r="D2681" s="42"/>
      <c r="E2681" s="179"/>
      <c r="F2681" s="42"/>
      <c r="G2681" s="423"/>
      <c r="H2681" s="149"/>
      <c r="I2681" s="94"/>
      <c r="J2681" s="87"/>
      <c r="K2681" s="277"/>
      <c r="L2681" s="26"/>
      <c r="M2681" s="66"/>
      <c r="N2681" s="42"/>
      <c r="O2681" s="96"/>
      <c r="P2681" s="5"/>
      <c r="Q2681" s="64"/>
      <c r="S2681" s="1"/>
    </row>
    <row r="2682" spans="1:19" ht="15.95" customHeight="1" x14ac:dyDescent="0.25">
      <c r="A2682" s="5"/>
      <c r="B2682" s="22"/>
      <c r="C2682" s="93"/>
      <c r="D2682" s="42"/>
      <c r="E2682" s="179"/>
      <c r="F2682" s="42"/>
      <c r="G2682" s="423"/>
      <c r="H2682" s="149"/>
      <c r="I2682" s="94"/>
      <c r="J2682" s="473"/>
      <c r="K2682" s="277"/>
      <c r="L2682" s="26"/>
      <c r="M2682" s="66"/>
      <c r="N2682" s="42"/>
      <c r="O2682" s="96"/>
      <c r="P2682" s="5"/>
      <c r="Q2682" s="64"/>
      <c r="S2682" s="1"/>
    </row>
    <row r="2683" spans="1:19" ht="15.95" customHeight="1" x14ac:dyDescent="0.25">
      <c r="A2683" s="5"/>
      <c r="B2683" s="89"/>
      <c r="C2683" s="48" t="s">
        <v>4156</v>
      </c>
      <c r="D2683" s="75"/>
      <c r="E2683" s="270"/>
      <c r="F2683" s="75"/>
      <c r="G2683" s="425"/>
      <c r="H2683" s="160"/>
      <c r="I2683" s="53"/>
      <c r="J2683" s="54"/>
      <c r="K2683" s="123">
        <f>+J2686</f>
        <v>0</v>
      </c>
      <c r="L2683" s="73"/>
      <c r="M2683" s="49"/>
      <c r="N2683" s="75"/>
      <c r="O2683" s="177"/>
      <c r="P2683" s="5"/>
      <c r="Q2683" s="64"/>
      <c r="S2683" s="1"/>
    </row>
    <row r="2684" spans="1:19" ht="15.95" customHeight="1" x14ac:dyDescent="0.25">
      <c r="A2684" s="5"/>
      <c r="B2684" s="22">
        <v>45177</v>
      </c>
      <c r="C2684" s="93" t="s">
        <v>4156</v>
      </c>
      <c r="D2684" s="42" t="s">
        <v>3703</v>
      </c>
      <c r="E2684" s="179" t="s">
        <v>775</v>
      </c>
      <c r="F2684" s="42">
        <v>385</v>
      </c>
      <c r="G2684" s="423" t="s">
        <v>3704</v>
      </c>
      <c r="H2684" s="149">
        <v>21460</v>
      </c>
      <c r="I2684" s="94">
        <v>3862.8</v>
      </c>
      <c r="J2684" s="547">
        <v>25322.799999999999</v>
      </c>
      <c r="K2684" s="277"/>
      <c r="L2684" s="26"/>
      <c r="M2684" s="66"/>
      <c r="N2684" s="42"/>
      <c r="O2684" s="96"/>
      <c r="P2684" s="5"/>
      <c r="Q2684" s="64"/>
      <c r="S2684" s="1"/>
    </row>
    <row r="2685" spans="1:19" ht="15.95" customHeight="1" x14ac:dyDescent="0.25">
      <c r="A2685" s="5"/>
      <c r="B2685" s="137" t="s">
        <v>4157</v>
      </c>
      <c r="C2685" s="101" t="s">
        <v>4156</v>
      </c>
      <c r="D2685" s="102" t="s">
        <v>3703</v>
      </c>
      <c r="E2685" s="155" t="s">
        <v>775</v>
      </c>
      <c r="F2685" s="102">
        <v>385</v>
      </c>
      <c r="G2685" s="548" t="s">
        <v>3397</v>
      </c>
      <c r="H2685" s="156"/>
      <c r="I2685" s="127"/>
      <c r="J2685" s="473">
        <f>-J2684</f>
        <v>-25322.799999999999</v>
      </c>
      <c r="K2685" s="277"/>
      <c r="L2685" s="26"/>
      <c r="M2685" s="66"/>
      <c r="N2685" s="42"/>
      <c r="O2685" s="96"/>
      <c r="P2685" s="5"/>
      <c r="Q2685" s="64"/>
      <c r="S2685" s="1"/>
    </row>
    <row r="2686" spans="1:19" ht="15.95" customHeight="1" x14ac:dyDescent="0.25">
      <c r="A2686" s="5"/>
      <c r="B2686" s="22"/>
      <c r="C2686" s="93"/>
      <c r="D2686" s="42"/>
      <c r="E2686" s="179"/>
      <c r="F2686" s="42"/>
      <c r="G2686" s="423"/>
      <c r="H2686" s="149"/>
      <c r="I2686" s="94"/>
      <c r="J2686" s="473">
        <f>SUM(J2684:J2685)</f>
        <v>0</v>
      </c>
      <c r="K2686" s="277"/>
      <c r="L2686" s="26"/>
      <c r="M2686" s="66"/>
      <c r="N2686" s="42"/>
      <c r="O2686" s="96"/>
      <c r="P2686" s="5"/>
      <c r="Q2686" s="64"/>
      <c r="S2686" s="1"/>
    </row>
    <row r="2687" spans="1:19" ht="15.95" customHeight="1" x14ac:dyDescent="0.25">
      <c r="A2687" s="5"/>
      <c r="B2687" s="22"/>
      <c r="C2687" s="93"/>
      <c r="D2687" s="42"/>
      <c r="E2687" s="179"/>
      <c r="F2687" s="42"/>
      <c r="G2687" s="423"/>
      <c r="H2687" s="149"/>
      <c r="I2687" s="94"/>
      <c r="J2687" s="473"/>
      <c r="K2687" s="277"/>
      <c r="L2687" s="26"/>
      <c r="M2687" s="66"/>
      <c r="N2687" s="42"/>
      <c r="O2687" s="96"/>
      <c r="P2687" s="5"/>
      <c r="Q2687" s="64"/>
      <c r="S2687" s="1"/>
    </row>
    <row r="2688" spans="1:19" ht="15.95" customHeight="1" x14ac:dyDescent="0.25">
      <c r="A2688" s="5"/>
      <c r="B2688" s="84"/>
      <c r="C2688" s="58"/>
      <c r="D2688" s="66"/>
      <c r="E2688" s="65"/>
      <c r="F2688" s="142"/>
      <c r="G2688" s="59"/>
      <c r="H2688" s="58"/>
      <c r="I2688" s="94"/>
      <c r="J2688" s="86"/>
      <c r="K2688" s="277"/>
      <c r="L2688" s="187"/>
      <c r="M2688" s="66"/>
      <c r="N2688" s="42"/>
      <c r="O2688" s="96"/>
      <c r="P2688" s="5"/>
      <c r="Q2688" s="64"/>
      <c r="S2688" s="1"/>
    </row>
    <row r="2689" spans="1:19" ht="15.95" customHeight="1" x14ac:dyDescent="0.25">
      <c r="A2689" s="5"/>
      <c r="B2689" s="180"/>
      <c r="C2689" s="48" t="s">
        <v>1087</v>
      </c>
      <c r="D2689" s="49">
        <v>131453058</v>
      </c>
      <c r="E2689" s="181"/>
      <c r="F2689" s="182"/>
      <c r="G2689" s="183"/>
      <c r="H2689" s="184"/>
      <c r="I2689" s="185"/>
      <c r="J2689" s="186"/>
      <c r="K2689" s="407">
        <f>+J2696+J2700</f>
        <v>0</v>
      </c>
      <c r="L2689" s="26"/>
      <c r="M2689" s="188"/>
      <c r="N2689" s="189"/>
      <c r="O2689" s="190"/>
      <c r="P2689" s="5"/>
      <c r="Q2689" s="64"/>
      <c r="S2689" s="1"/>
    </row>
    <row r="2690" spans="1:19" ht="15.95" customHeight="1" x14ac:dyDescent="0.25">
      <c r="A2690" s="5"/>
      <c r="B2690" s="11" t="s">
        <v>900</v>
      </c>
      <c r="C2690" s="93" t="s">
        <v>1087</v>
      </c>
      <c r="D2690" s="42">
        <v>131453058</v>
      </c>
      <c r="E2690" s="11" t="s">
        <v>1091</v>
      </c>
      <c r="F2690" s="142"/>
      <c r="G2690" s="59" t="s">
        <v>1088</v>
      </c>
      <c r="H2690" s="100">
        <v>300000</v>
      </c>
      <c r="I2690" s="100">
        <v>0</v>
      </c>
      <c r="J2690" s="100">
        <f t="shared" ref="J2690:J2694" si="115">+H2690+I2690</f>
        <v>300000</v>
      </c>
      <c r="K2690" s="277"/>
      <c r="L2690" s="26"/>
      <c r="M2690" s="66"/>
      <c r="N2690" s="42"/>
      <c r="O2690" s="96"/>
      <c r="P2690" s="5"/>
      <c r="Q2690" s="64"/>
      <c r="S2690" s="1"/>
    </row>
    <row r="2691" spans="1:19" ht="15.95" customHeight="1" x14ac:dyDescent="0.25">
      <c r="A2691" s="5"/>
      <c r="B2691" s="102" t="s">
        <v>3287</v>
      </c>
      <c r="C2691" s="101" t="s">
        <v>1087</v>
      </c>
      <c r="D2691" s="102">
        <v>131453058</v>
      </c>
      <c r="E2691" s="102" t="s">
        <v>1091</v>
      </c>
      <c r="F2691" s="241"/>
      <c r="G2691" s="103" t="s">
        <v>3305</v>
      </c>
      <c r="H2691" s="127"/>
      <c r="I2691" s="127"/>
      <c r="J2691" s="127">
        <f>-J2690</f>
        <v>-300000</v>
      </c>
      <c r="K2691" s="277"/>
      <c r="L2691" s="27"/>
      <c r="M2691" s="66"/>
      <c r="N2691" s="42"/>
      <c r="O2691" s="96"/>
      <c r="P2691" s="5"/>
      <c r="Q2691" s="64"/>
      <c r="S2691" s="1"/>
    </row>
    <row r="2692" spans="1:19" ht="15.95" customHeight="1" x14ac:dyDescent="0.25">
      <c r="A2692" s="5"/>
      <c r="B2692" s="11" t="s">
        <v>1089</v>
      </c>
      <c r="C2692" s="93" t="s">
        <v>1087</v>
      </c>
      <c r="D2692" s="42">
        <v>131453058</v>
      </c>
      <c r="E2692" s="11" t="s">
        <v>1092</v>
      </c>
      <c r="F2692" s="142"/>
      <c r="G2692" s="59" t="s">
        <v>1088</v>
      </c>
      <c r="H2692" s="100">
        <v>300000</v>
      </c>
      <c r="I2692" s="100">
        <v>0</v>
      </c>
      <c r="J2692" s="100">
        <f t="shared" si="115"/>
        <v>300000</v>
      </c>
      <c r="K2692" s="277"/>
      <c r="L2692" s="26"/>
      <c r="M2692" s="66"/>
      <c r="N2692" s="42"/>
      <c r="O2692" s="96"/>
      <c r="P2692" s="5"/>
      <c r="Q2692" s="64"/>
      <c r="S2692" s="1"/>
    </row>
    <row r="2693" spans="1:19" ht="15.95" customHeight="1" x14ac:dyDescent="0.25">
      <c r="A2693" s="5"/>
      <c r="B2693" s="102" t="s">
        <v>3287</v>
      </c>
      <c r="C2693" s="101" t="s">
        <v>1087</v>
      </c>
      <c r="D2693" s="102">
        <v>131453058</v>
      </c>
      <c r="E2693" s="102" t="s">
        <v>1092</v>
      </c>
      <c r="F2693" s="142"/>
      <c r="G2693" s="103" t="s">
        <v>3305</v>
      </c>
      <c r="H2693" s="100"/>
      <c r="I2693" s="100"/>
      <c r="J2693" s="100">
        <f>-J2692</f>
        <v>-300000</v>
      </c>
      <c r="K2693" s="277"/>
      <c r="L2693" s="26"/>
      <c r="M2693" s="66"/>
      <c r="N2693" s="42"/>
      <c r="O2693" s="96"/>
      <c r="P2693" s="5"/>
      <c r="Q2693" s="64"/>
      <c r="S2693" s="1"/>
    </row>
    <row r="2694" spans="1:19" ht="15.95" customHeight="1" x14ac:dyDescent="0.25">
      <c r="A2694" s="5"/>
      <c r="B2694" s="11" t="s">
        <v>864</v>
      </c>
      <c r="C2694" s="93" t="s">
        <v>1087</v>
      </c>
      <c r="D2694" s="42">
        <v>131453058</v>
      </c>
      <c r="E2694" s="11" t="s">
        <v>1093</v>
      </c>
      <c r="F2694" s="142"/>
      <c r="G2694" s="59" t="s">
        <v>1088</v>
      </c>
      <c r="H2694" s="100">
        <v>300000</v>
      </c>
      <c r="I2694" s="100">
        <v>0</v>
      </c>
      <c r="J2694" s="100">
        <f t="shared" si="115"/>
        <v>300000</v>
      </c>
      <c r="K2694" s="277"/>
      <c r="L2694" s="26"/>
      <c r="M2694" s="66"/>
      <c r="N2694" s="42"/>
      <c r="O2694" s="96"/>
      <c r="P2694" s="5"/>
      <c r="Q2694" s="64"/>
      <c r="S2694" s="1"/>
    </row>
    <row r="2695" spans="1:19" ht="15.95" customHeight="1" x14ac:dyDescent="0.25">
      <c r="A2695" s="5"/>
      <c r="B2695" s="102" t="s">
        <v>3287</v>
      </c>
      <c r="C2695" s="101" t="s">
        <v>1087</v>
      </c>
      <c r="D2695" s="102">
        <v>131453058</v>
      </c>
      <c r="E2695" s="102" t="s">
        <v>1093</v>
      </c>
      <c r="F2695" s="142"/>
      <c r="G2695" s="103" t="s">
        <v>3305</v>
      </c>
      <c r="H2695" s="100"/>
      <c r="I2695" s="100"/>
      <c r="J2695" s="100">
        <f>-J2694</f>
        <v>-300000</v>
      </c>
      <c r="K2695" s="277"/>
      <c r="L2695" s="26"/>
      <c r="M2695" s="66"/>
      <c r="N2695" s="42"/>
      <c r="O2695" s="96"/>
      <c r="P2695" s="5"/>
      <c r="Q2695" s="64"/>
      <c r="S2695" s="1"/>
    </row>
    <row r="2696" spans="1:19" ht="15.95" customHeight="1" x14ac:dyDescent="0.25">
      <c r="A2696" s="5"/>
      <c r="B2696" s="84"/>
      <c r="C2696" s="93"/>
      <c r="D2696" s="42"/>
      <c r="E2696" s="191"/>
      <c r="F2696" s="142"/>
      <c r="G2696" s="59"/>
      <c r="H2696" s="58"/>
      <c r="I2696" s="94"/>
      <c r="J2696" s="87">
        <f>SUM(J2690:J2695)</f>
        <v>0</v>
      </c>
      <c r="K2696" s="277"/>
      <c r="L2696" s="26"/>
      <c r="M2696" s="66"/>
      <c r="N2696" s="42"/>
      <c r="O2696" s="96"/>
      <c r="P2696" s="5"/>
      <c r="Q2696" s="64"/>
      <c r="S2696" s="1"/>
    </row>
    <row r="2697" spans="1:19" ht="15.95" customHeight="1" x14ac:dyDescent="0.25">
      <c r="A2697" s="5"/>
      <c r="B2697" s="84"/>
      <c r="C2697" s="93"/>
      <c r="D2697" s="42"/>
      <c r="E2697" s="191"/>
      <c r="F2697" s="142"/>
      <c r="G2697" s="59"/>
      <c r="H2697" s="58"/>
      <c r="I2697" s="94"/>
      <c r="J2697" s="86"/>
      <c r="K2697" s="277"/>
      <c r="L2697" s="26"/>
      <c r="M2697" s="66"/>
      <c r="N2697" s="42"/>
      <c r="O2697" s="96"/>
      <c r="P2697" s="5"/>
      <c r="Q2697" s="64"/>
      <c r="S2697" s="1"/>
    </row>
    <row r="2698" spans="1:19" ht="15.95" customHeight="1" x14ac:dyDescent="0.25">
      <c r="A2698" s="5"/>
      <c r="B2698" s="11" t="s">
        <v>839</v>
      </c>
      <c r="C2698" s="93" t="s">
        <v>1087</v>
      </c>
      <c r="D2698" s="42">
        <v>131453058</v>
      </c>
      <c r="E2698" s="179" t="s">
        <v>1090</v>
      </c>
      <c r="F2698" s="142"/>
      <c r="G2698" s="59" t="s">
        <v>1088</v>
      </c>
      <c r="H2698" s="149">
        <v>245000</v>
      </c>
      <c r="I2698" s="94">
        <v>0</v>
      </c>
      <c r="J2698" s="149">
        <f>+H2698+I2698</f>
        <v>245000</v>
      </c>
      <c r="K2698" s="277"/>
      <c r="L2698" s="26"/>
      <c r="M2698" s="66"/>
      <c r="N2698" s="42"/>
      <c r="O2698" s="96"/>
      <c r="P2698" s="5"/>
      <c r="Q2698" s="64"/>
      <c r="S2698" s="1"/>
    </row>
    <row r="2699" spans="1:19" ht="15.95" customHeight="1" x14ac:dyDescent="0.25">
      <c r="A2699" s="5"/>
      <c r="B2699" s="102" t="s">
        <v>2989</v>
      </c>
      <c r="C2699" s="101" t="s">
        <v>1087</v>
      </c>
      <c r="D2699" s="102">
        <v>131453058</v>
      </c>
      <c r="E2699" s="155"/>
      <c r="F2699" s="241"/>
      <c r="G2699" s="103" t="s">
        <v>2990</v>
      </c>
      <c r="H2699" s="149"/>
      <c r="I2699" s="94"/>
      <c r="J2699" s="149">
        <f>-J2698</f>
        <v>-245000</v>
      </c>
      <c r="K2699" s="277"/>
      <c r="L2699" s="26"/>
      <c r="M2699" s="66"/>
      <c r="N2699" s="42"/>
      <c r="O2699" s="96"/>
      <c r="P2699" s="5"/>
      <c r="Q2699" s="64"/>
      <c r="S2699" s="1"/>
    </row>
    <row r="2700" spans="1:19" ht="15.95" customHeight="1" x14ac:dyDescent="0.25">
      <c r="A2700" s="5"/>
      <c r="B2700" s="388"/>
      <c r="C2700" s="101"/>
      <c r="D2700" s="102"/>
      <c r="E2700" s="88"/>
      <c r="F2700" s="241"/>
      <c r="G2700" s="103"/>
      <c r="H2700" s="58"/>
      <c r="I2700" s="94"/>
      <c r="J2700" s="87">
        <f>+J2698+J2699</f>
        <v>0</v>
      </c>
      <c r="K2700" s="277"/>
      <c r="L2700" s="26"/>
      <c r="M2700" s="66"/>
      <c r="N2700" s="42"/>
      <c r="O2700" s="96"/>
      <c r="P2700" s="5"/>
      <c r="Q2700" s="64"/>
      <c r="S2700" s="1"/>
    </row>
    <row r="2701" spans="1:19" ht="15.95" customHeight="1" x14ac:dyDescent="0.25">
      <c r="A2701" s="5"/>
      <c r="B2701" s="84"/>
      <c r="C2701" s="58"/>
      <c r="D2701" s="66"/>
      <c r="E2701" s="65"/>
      <c r="F2701" s="142"/>
      <c r="G2701" s="59"/>
      <c r="H2701" s="58"/>
      <c r="I2701" s="94"/>
      <c r="J2701" s="86"/>
      <c r="K2701" s="277"/>
      <c r="L2701" s="73" t="str">
        <f>+IF(B2702="","",B2702+30)</f>
        <v/>
      </c>
      <c r="M2701" s="66"/>
      <c r="N2701" s="42"/>
      <c r="O2701" s="96"/>
      <c r="P2701" s="5"/>
      <c r="Q2701" s="64"/>
      <c r="S2701" s="1"/>
    </row>
    <row r="2702" spans="1:19" ht="15.95" customHeight="1" x14ac:dyDescent="0.25">
      <c r="A2702" s="5" t="str">
        <f>IF(B2702="","",CONCATENATE(MONTH(B2702),YEAR(B2702)))</f>
        <v/>
      </c>
      <c r="B2702" s="47"/>
      <c r="C2702" s="48" t="s">
        <v>571</v>
      </c>
      <c r="D2702" s="49" t="s">
        <v>572</v>
      </c>
      <c r="E2702" s="50"/>
      <c r="F2702" s="51"/>
      <c r="G2702" s="52"/>
      <c r="H2702" s="48"/>
      <c r="I2702" s="53"/>
      <c r="J2702" s="54"/>
      <c r="K2702" s="123">
        <f>+J2713+J2715</f>
        <v>544747.88</v>
      </c>
      <c r="L2702" s="26"/>
      <c r="M2702" s="49" t="str">
        <f>+IF(B2702="","",L2701-$K$3)</f>
        <v/>
      </c>
      <c r="N2702" s="75"/>
      <c r="O2702" s="161"/>
      <c r="P2702" s="5"/>
      <c r="Q2702" s="64"/>
      <c r="S2702" s="1"/>
    </row>
    <row r="2703" spans="1:19" ht="15.95" customHeight="1" x14ac:dyDescent="0.25">
      <c r="A2703" s="5"/>
      <c r="B2703" s="22">
        <v>44131</v>
      </c>
      <c r="C2703" s="93" t="s">
        <v>571</v>
      </c>
      <c r="D2703" s="42" t="s">
        <v>572</v>
      </c>
      <c r="E2703" s="11">
        <v>3553</v>
      </c>
      <c r="F2703" s="11" t="s">
        <v>576</v>
      </c>
      <c r="G2703" s="59" t="s">
        <v>577</v>
      </c>
      <c r="H2703" s="204">
        <v>265571.63</v>
      </c>
      <c r="I2703" s="60">
        <v>47802.89</v>
      </c>
      <c r="J2703" s="60">
        <v>313374.52</v>
      </c>
      <c r="K2703" s="273"/>
      <c r="L2703" s="26"/>
      <c r="M2703" s="66"/>
      <c r="N2703" s="67"/>
      <c r="O2703" s="81"/>
      <c r="P2703" s="64"/>
      <c r="Q2703" s="5"/>
      <c r="S2703" s="1"/>
    </row>
    <row r="2704" spans="1:19" ht="15.95" customHeight="1" x14ac:dyDescent="0.25">
      <c r="A2704" s="5"/>
      <c r="B2704" s="22">
        <v>44137</v>
      </c>
      <c r="C2704" s="93" t="s">
        <v>571</v>
      </c>
      <c r="D2704" s="42" t="s">
        <v>572</v>
      </c>
      <c r="E2704" s="11">
        <v>3544</v>
      </c>
      <c r="F2704" s="11">
        <v>49530</v>
      </c>
      <c r="G2704" s="59" t="s">
        <v>575</v>
      </c>
      <c r="H2704" s="204">
        <v>5932.15</v>
      </c>
      <c r="I2704" s="60">
        <v>1067.79</v>
      </c>
      <c r="J2704" s="60">
        <v>6999.94</v>
      </c>
      <c r="K2704" s="273"/>
      <c r="L2704" s="26"/>
      <c r="M2704" s="66"/>
      <c r="N2704" s="67"/>
      <c r="O2704" s="81"/>
      <c r="P2704" s="64"/>
      <c r="Q2704" s="5"/>
      <c r="S2704" s="1"/>
    </row>
    <row r="2705" spans="1:19" ht="15.95" customHeight="1" x14ac:dyDescent="0.25">
      <c r="A2705" s="5"/>
      <c r="B2705" s="22">
        <v>44158</v>
      </c>
      <c r="C2705" s="93" t="s">
        <v>571</v>
      </c>
      <c r="D2705" s="42" t="s">
        <v>572</v>
      </c>
      <c r="E2705" s="11">
        <v>3594</v>
      </c>
      <c r="F2705" s="11">
        <v>49681</v>
      </c>
      <c r="G2705" s="59" t="s">
        <v>574</v>
      </c>
      <c r="H2705" s="204">
        <v>31211.86</v>
      </c>
      <c r="I2705" s="60">
        <v>5618.13</v>
      </c>
      <c r="J2705" s="60">
        <v>36829.99</v>
      </c>
      <c r="K2705" s="273"/>
      <c r="L2705" s="26">
        <f>+IF(B2706="","",B2706+30)</f>
        <v>44191</v>
      </c>
      <c r="M2705" s="66"/>
      <c r="N2705" s="67"/>
      <c r="O2705" s="81"/>
      <c r="P2705" s="64"/>
      <c r="Q2705" s="5"/>
      <c r="S2705" s="1"/>
    </row>
    <row r="2706" spans="1:19" ht="15.95" customHeight="1" x14ac:dyDescent="0.25">
      <c r="A2706" s="5" t="str">
        <f>IF(B2706="","",CONCATENATE(MONTH(B2706),YEAR(B2706)))</f>
        <v>112020</v>
      </c>
      <c r="B2706" s="22">
        <v>44161</v>
      </c>
      <c r="C2706" s="93" t="s">
        <v>571</v>
      </c>
      <c r="D2706" s="42" t="s">
        <v>572</v>
      </c>
      <c r="E2706" s="11">
        <v>81</v>
      </c>
      <c r="F2706" s="11">
        <v>49873</v>
      </c>
      <c r="G2706" s="59" t="s">
        <v>18</v>
      </c>
      <c r="H2706" s="204">
        <v>3135.59</v>
      </c>
      <c r="I2706" s="60">
        <v>564.41</v>
      </c>
      <c r="J2706" s="60">
        <v>3700</v>
      </c>
      <c r="K2706" s="273"/>
      <c r="L2706" s="26"/>
      <c r="M2706" s="66" t="e">
        <f>+IF(B2706="","",L2705-$K$3)</f>
        <v>#VALUE!</v>
      </c>
      <c r="N2706" s="67"/>
      <c r="O2706" s="81" t="s">
        <v>328</v>
      </c>
      <c r="P2706" s="64"/>
      <c r="Q2706" s="5"/>
      <c r="S2706" s="1"/>
    </row>
    <row r="2707" spans="1:19" ht="15.95" customHeight="1" x14ac:dyDescent="0.25">
      <c r="A2707" s="5"/>
      <c r="B2707" s="22">
        <v>44161</v>
      </c>
      <c r="C2707" s="93" t="s">
        <v>571</v>
      </c>
      <c r="D2707" s="42" t="s">
        <v>572</v>
      </c>
      <c r="E2707" s="11">
        <v>3599</v>
      </c>
      <c r="F2707" s="11">
        <v>49728</v>
      </c>
      <c r="G2707" s="59" t="s">
        <v>575</v>
      </c>
      <c r="H2707" s="204">
        <v>57627.12</v>
      </c>
      <c r="I2707" s="60">
        <v>10372.879999999999</v>
      </c>
      <c r="J2707" s="60">
        <v>68000</v>
      </c>
      <c r="K2707" s="273"/>
      <c r="L2707" s="26"/>
      <c r="M2707" s="66"/>
      <c r="N2707" s="67"/>
      <c r="O2707" s="81"/>
      <c r="P2707" s="64"/>
      <c r="Q2707" s="5"/>
      <c r="S2707" s="1"/>
    </row>
    <row r="2708" spans="1:19" ht="15.95" customHeight="1" x14ac:dyDescent="0.25">
      <c r="A2708" s="5"/>
      <c r="B2708" s="22">
        <v>44162</v>
      </c>
      <c r="C2708" s="93" t="s">
        <v>571</v>
      </c>
      <c r="D2708" s="42" t="s">
        <v>572</v>
      </c>
      <c r="E2708" s="11">
        <v>3602</v>
      </c>
      <c r="F2708" s="11">
        <v>49752</v>
      </c>
      <c r="G2708" s="59" t="s">
        <v>574</v>
      </c>
      <c r="H2708" s="204">
        <v>16296.61</v>
      </c>
      <c r="I2708" s="60">
        <v>2933.39</v>
      </c>
      <c r="J2708" s="60">
        <v>19230</v>
      </c>
      <c r="K2708" s="273"/>
      <c r="L2708" s="26"/>
      <c r="M2708" s="66"/>
      <c r="N2708" s="67"/>
      <c r="O2708" s="81"/>
      <c r="P2708" s="64"/>
      <c r="Q2708" s="5"/>
      <c r="S2708" s="1"/>
    </row>
    <row r="2709" spans="1:19" ht="15.95" customHeight="1" x14ac:dyDescent="0.25">
      <c r="A2709" s="5"/>
      <c r="B2709" s="22">
        <v>44162</v>
      </c>
      <c r="C2709" s="93" t="s">
        <v>571</v>
      </c>
      <c r="D2709" s="42" t="s">
        <v>572</v>
      </c>
      <c r="E2709" s="11">
        <v>3601</v>
      </c>
      <c r="F2709" s="11">
        <v>49748</v>
      </c>
      <c r="G2709" s="59" t="s">
        <v>578</v>
      </c>
      <c r="H2709" s="204">
        <v>19797.23</v>
      </c>
      <c r="I2709" s="60">
        <v>3563.52</v>
      </c>
      <c r="J2709" s="60">
        <v>23360.87</v>
      </c>
      <c r="K2709" s="273"/>
      <c r="L2709" s="26"/>
      <c r="M2709" s="66"/>
      <c r="N2709" s="42"/>
      <c r="O2709" s="81"/>
      <c r="P2709" s="64"/>
      <c r="Q2709" s="5"/>
      <c r="S2709" s="1"/>
    </row>
    <row r="2710" spans="1:19" ht="15.95" customHeight="1" x14ac:dyDescent="0.25">
      <c r="A2710" s="5"/>
      <c r="B2710" s="22">
        <v>44167</v>
      </c>
      <c r="C2710" s="93" t="s">
        <v>571</v>
      </c>
      <c r="D2710" s="42" t="s">
        <v>572</v>
      </c>
      <c r="E2710" s="11">
        <v>3611</v>
      </c>
      <c r="F2710" s="11">
        <v>49762</v>
      </c>
      <c r="G2710" s="59" t="s">
        <v>578</v>
      </c>
      <c r="H2710" s="204">
        <v>27985.24</v>
      </c>
      <c r="I2710" s="60">
        <v>5037.34</v>
      </c>
      <c r="J2710" s="60">
        <v>33022.58</v>
      </c>
      <c r="K2710" s="273"/>
      <c r="L2710" s="26"/>
      <c r="M2710" s="66"/>
      <c r="N2710" s="67"/>
      <c r="O2710" s="81"/>
      <c r="P2710" s="64"/>
      <c r="Q2710" s="5"/>
      <c r="S2710" s="1"/>
    </row>
    <row r="2711" spans="1:19" ht="15.95" customHeight="1" x14ac:dyDescent="0.25">
      <c r="A2711" s="21"/>
      <c r="B2711" s="22">
        <v>44168</v>
      </c>
      <c r="C2711" s="93" t="s">
        <v>571</v>
      </c>
      <c r="D2711" s="42" t="s">
        <v>572</v>
      </c>
      <c r="E2711" s="11">
        <v>3620</v>
      </c>
      <c r="F2711" s="11">
        <v>49797</v>
      </c>
      <c r="G2711" s="59" t="s">
        <v>578</v>
      </c>
      <c r="H2711" s="204">
        <v>7885</v>
      </c>
      <c r="I2711" s="60">
        <v>0</v>
      </c>
      <c r="J2711" s="60">
        <v>7885</v>
      </c>
      <c r="K2711" s="273"/>
      <c r="L2711" s="26"/>
      <c r="M2711" s="66"/>
      <c r="N2711" s="67"/>
      <c r="O2711" s="81"/>
      <c r="P2711" s="64"/>
      <c r="Q2711" s="5"/>
      <c r="S2711" s="1"/>
    </row>
    <row r="2712" spans="1:19" ht="15.95" customHeight="1" x14ac:dyDescent="0.25">
      <c r="A2712" s="21"/>
      <c r="B2712" s="22">
        <v>44169</v>
      </c>
      <c r="C2712" s="93" t="s">
        <v>571</v>
      </c>
      <c r="D2712" s="42" t="s">
        <v>572</v>
      </c>
      <c r="E2712" s="11">
        <v>3626</v>
      </c>
      <c r="F2712" s="11">
        <v>49802</v>
      </c>
      <c r="G2712" s="59" t="s">
        <v>578</v>
      </c>
      <c r="H2712" s="204">
        <v>17072.02</v>
      </c>
      <c r="I2712" s="60">
        <v>3072.96</v>
      </c>
      <c r="J2712" s="60">
        <v>20144.98</v>
      </c>
      <c r="K2712" s="273"/>
      <c r="L2712" s="26"/>
      <c r="M2712" s="66"/>
      <c r="N2712" s="67"/>
      <c r="O2712" s="81"/>
      <c r="P2712" s="64"/>
      <c r="Q2712" s="5"/>
      <c r="S2712" s="1"/>
    </row>
    <row r="2713" spans="1:19" ht="15.95" customHeight="1" x14ac:dyDescent="0.25">
      <c r="A2713" s="21"/>
      <c r="B2713" s="22"/>
      <c r="C2713" s="93"/>
      <c r="D2713" s="42"/>
      <c r="E2713" s="11"/>
      <c r="F2713" s="11"/>
      <c r="G2713" s="59"/>
      <c r="H2713" s="204"/>
      <c r="I2713" s="94"/>
      <c r="J2713" s="117">
        <f>SUM(J2703:J2712)</f>
        <v>532547.88</v>
      </c>
      <c r="K2713" s="273"/>
      <c r="L2713" s="26"/>
      <c r="M2713" s="66"/>
      <c r="N2713" s="67"/>
      <c r="O2713" s="81"/>
      <c r="P2713" s="64"/>
      <c r="Q2713" s="5"/>
      <c r="S2713" s="1"/>
    </row>
    <row r="2714" spans="1:19" ht="15.95" customHeight="1" x14ac:dyDescent="0.25">
      <c r="A2714" s="21"/>
      <c r="B2714" s="22"/>
      <c r="C2714" s="58"/>
      <c r="D2714" s="42"/>
      <c r="E2714" s="11"/>
      <c r="F2714" s="11"/>
      <c r="G2714" s="59"/>
      <c r="H2714" s="204"/>
      <c r="I2714" s="94"/>
      <c r="J2714" s="94"/>
      <c r="K2714" s="273"/>
      <c r="L2714" s="26"/>
      <c r="M2714" s="66"/>
      <c r="N2714" s="67"/>
      <c r="O2714" s="81"/>
      <c r="P2714" s="64"/>
      <c r="Q2714" s="5"/>
      <c r="S2714" s="1"/>
    </row>
    <row r="2715" spans="1:19" ht="15.95" customHeight="1" x14ac:dyDescent="0.25">
      <c r="A2715" s="5"/>
      <c r="B2715" s="22">
        <v>44209</v>
      </c>
      <c r="C2715" s="93" t="s">
        <v>571</v>
      </c>
      <c r="D2715" s="42" t="s">
        <v>572</v>
      </c>
      <c r="E2715" s="11">
        <v>128</v>
      </c>
      <c r="F2715" s="11" t="s">
        <v>573</v>
      </c>
      <c r="G2715" s="59" t="s">
        <v>349</v>
      </c>
      <c r="H2715" s="204">
        <v>10338.99</v>
      </c>
      <c r="I2715" s="60">
        <v>1861.02</v>
      </c>
      <c r="J2715" s="83">
        <v>12200</v>
      </c>
      <c r="K2715" s="273"/>
      <c r="L2715" s="73"/>
      <c r="M2715" s="66"/>
      <c r="N2715" s="67"/>
      <c r="O2715" s="81"/>
      <c r="P2715" s="64"/>
      <c r="Q2715" s="5"/>
      <c r="S2715" s="1"/>
    </row>
    <row r="2716" spans="1:19" ht="15.95" customHeight="1" x14ac:dyDescent="0.25">
      <c r="A2716" s="5"/>
      <c r="B2716" s="47"/>
      <c r="C2716" s="48"/>
      <c r="D2716" s="49"/>
      <c r="E2716" s="50"/>
      <c r="F2716" s="51"/>
      <c r="G2716" s="52"/>
      <c r="H2716" s="48"/>
      <c r="I2716" s="53"/>
      <c r="J2716" s="87">
        <f>+J2713+J2715</f>
        <v>544747.88</v>
      </c>
      <c r="K2716" s="123"/>
      <c r="L2716" s="26"/>
      <c r="M2716" s="49"/>
      <c r="N2716" s="75"/>
      <c r="O2716" s="161"/>
      <c r="P2716" s="5"/>
      <c r="Q2716" s="64"/>
      <c r="S2716" s="1"/>
    </row>
    <row r="2717" spans="1:19" s="359" customFormat="1" ht="15.95" customHeight="1" x14ac:dyDescent="0.25">
      <c r="A2717" s="348"/>
      <c r="B2717" s="401"/>
      <c r="C2717" s="363"/>
      <c r="D2717" s="355"/>
      <c r="E2717" s="421"/>
      <c r="F2717" s="389"/>
      <c r="G2717" s="352"/>
      <c r="H2717" s="363"/>
      <c r="I2717" s="94"/>
      <c r="J2717" s="86"/>
      <c r="K2717" s="227"/>
      <c r="L2717" s="354"/>
      <c r="M2717" s="355"/>
      <c r="N2717" s="351"/>
      <c r="O2717" s="373"/>
      <c r="P2717" s="348"/>
      <c r="Q2717" s="358"/>
      <c r="S2717" s="360"/>
    </row>
    <row r="2718" spans="1:19" s="359" customFormat="1" ht="15.95" customHeight="1" x14ac:dyDescent="0.25">
      <c r="A2718" s="348"/>
      <c r="B2718" s="47"/>
      <c r="C2718" s="48" t="s">
        <v>4267</v>
      </c>
      <c r="D2718" s="49" t="s">
        <v>4268</v>
      </c>
      <c r="E2718" s="50"/>
      <c r="F2718" s="51"/>
      <c r="G2718" s="52"/>
      <c r="H2718" s="48"/>
      <c r="I2718" s="53"/>
      <c r="J2718" s="54"/>
      <c r="K2718" s="123">
        <f>+J2722</f>
        <v>47048.25</v>
      </c>
      <c r="L2718" s="73"/>
      <c r="M2718" s="49"/>
      <c r="N2718" s="75"/>
      <c r="O2718" s="161"/>
      <c r="P2718" s="348"/>
      <c r="Q2718" s="358"/>
      <c r="S2718" s="360"/>
    </row>
    <row r="2719" spans="1:19" s="359" customFormat="1" ht="15.95" customHeight="1" x14ac:dyDescent="0.25">
      <c r="A2719" s="348"/>
      <c r="B2719" s="362" t="s">
        <v>4144</v>
      </c>
      <c r="C2719" s="361" t="s">
        <v>4267</v>
      </c>
      <c r="D2719" s="351" t="s">
        <v>4268</v>
      </c>
      <c r="E2719" s="374" t="s">
        <v>1055</v>
      </c>
      <c r="F2719" s="368">
        <v>524</v>
      </c>
      <c r="G2719" s="352" t="s">
        <v>4269</v>
      </c>
      <c r="H2719" s="94">
        <v>30033.3</v>
      </c>
      <c r="I2719" s="94">
        <v>0</v>
      </c>
      <c r="J2719" s="149">
        <f>+H2719+I2719</f>
        <v>30033.3</v>
      </c>
      <c r="K2719" s="227"/>
      <c r="L2719" s="354"/>
      <c r="M2719" s="355"/>
      <c r="N2719" s="351"/>
      <c r="O2719" s="373"/>
      <c r="P2719" s="348"/>
      <c r="Q2719" s="358"/>
      <c r="S2719" s="360"/>
    </row>
    <row r="2720" spans="1:19" s="359" customFormat="1" ht="15.95" customHeight="1" x14ac:dyDescent="0.25">
      <c r="A2720" s="348"/>
      <c r="B2720" s="362" t="s">
        <v>4467</v>
      </c>
      <c r="C2720" s="361" t="s">
        <v>4267</v>
      </c>
      <c r="D2720" s="351" t="s">
        <v>4268</v>
      </c>
      <c r="E2720" s="374" t="s">
        <v>1050</v>
      </c>
      <c r="F2720" s="368">
        <v>23</v>
      </c>
      <c r="G2720" s="352" t="s">
        <v>4478</v>
      </c>
      <c r="H2720" s="94">
        <v>6519.5</v>
      </c>
      <c r="I2720" s="94">
        <v>0</v>
      </c>
      <c r="J2720" s="149">
        <f>+H2720+I2720</f>
        <v>6519.5</v>
      </c>
      <c r="K2720" s="227"/>
      <c r="L2720" s="354"/>
      <c r="M2720" s="355"/>
      <c r="N2720" s="351"/>
      <c r="O2720" s="373"/>
      <c r="P2720" s="348"/>
      <c r="Q2720" s="358"/>
      <c r="S2720" s="360"/>
    </row>
    <row r="2721" spans="1:19" s="359" customFormat="1" ht="15.95" customHeight="1" x14ac:dyDescent="0.25">
      <c r="A2721" s="348"/>
      <c r="B2721" s="362" t="s">
        <v>4479</v>
      </c>
      <c r="C2721" s="361" t="s">
        <v>4267</v>
      </c>
      <c r="D2721" s="351" t="s">
        <v>4268</v>
      </c>
      <c r="E2721" s="374" t="s">
        <v>1041</v>
      </c>
      <c r="F2721" s="368">
        <v>23</v>
      </c>
      <c r="G2721" s="352" t="s">
        <v>4480</v>
      </c>
      <c r="H2721" s="94">
        <v>10495.45</v>
      </c>
      <c r="I2721" s="94">
        <v>0</v>
      </c>
      <c r="J2721" s="149">
        <f>+H2721+I2721</f>
        <v>10495.45</v>
      </c>
      <c r="K2721" s="227"/>
      <c r="L2721" s="354"/>
      <c r="M2721" s="355"/>
      <c r="N2721" s="351"/>
      <c r="O2721" s="373"/>
      <c r="P2721" s="348"/>
      <c r="Q2721" s="358"/>
      <c r="S2721" s="360"/>
    </row>
    <row r="2722" spans="1:19" s="359" customFormat="1" ht="15.95" customHeight="1" x14ac:dyDescent="0.25">
      <c r="A2722" s="348"/>
      <c r="B2722" s="401"/>
      <c r="C2722" s="363"/>
      <c r="D2722" s="355"/>
      <c r="E2722" s="421"/>
      <c r="F2722" s="389"/>
      <c r="G2722" s="352"/>
      <c r="H2722" s="117"/>
      <c r="I2722" s="94"/>
      <c r="J2722" s="87">
        <f>SUM(J2719:J2721)</f>
        <v>47048.25</v>
      </c>
      <c r="K2722" s="227"/>
      <c r="L2722" s="354"/>
      <c r="M2722" s="355"/>
      <c r="N2722" s="351"/>
      <c r="O2722" s="373"/>
      <c r="P2722" s="348"/>
      <c r="Q2722" s="358"/>
      <c r="S2722" s="360"/>
    </row>
    <row r="2723" spans="1:19" s="359" customFormat="1" ht="15.95" customHeight="1" x14ac:dyDescent="0.25">
      <c r="A2723" s="348"/>
      <c r="B2723" s="401"/>
      <c r="C2723" s="363"/>
      <c r="D2723" s="355"/>
      <c r="E2723" s="421"/>
      <c r="F2723" s="389"/>
      <c r="G2723" s="352"/>
      <c r="H2723" s="363"/>
      <c r="I2723" s="94"/>
      <c r="J2723" s="86"/>
      <c r="K2723" s="227"/>
      <c r="L2723" s="354"/>
      <c r="M2723" s="355"/>
      <c r="N2723" s="351"/>
      <c r="O2723" s="373"/>
      <c r="P2723" s="348"/>
      <c r="Q2723" s="358"/>
      <c r="S2723" s="360"/>
    </row>
    <row r="2724" spans="1:19" ht="15.95" customHeight="1" x14ac:dyDescent="0.25">
      <c r="A2724" s="5"/>
      <c r="B2724" s="84"/>
      <c r="C2724" s="58"/>
      <c r="D2724" s="66"/>
      <c r="E2724" s="85"/>
      <c r="F2724" s="142"/>
      <c r="G2724" s="59"/>
      <c r="H2724" s="58"/>
      <c r="I2724" s="94"/>
      <c r="J2724" s="86"/>
      <c r="K2724" s="277"/>
      <c r="L2724" s="73">
        <f>+IF(B2738="","",B2738+30)</f>
        <v>44391</v>
      </c>
      <c r="M2724" s="66"/>
      <c r="N2724" s="42"/>
      <c r="O2724" s="151"/>
      <c r="P2724" s="5"/>
      <c r="Q2724" s="64"/>
      <c r="S2724" s="1"/>
    </row>
    <row r="2725" spans="1:19" ht="15.95" customHeight="1" x14ac:dyDescent="0.25">
      <c r="A2725" s="5" t="str">
        <f>IF(B2738="","",CONCATENATE(MONTH(B2738),YEAR(B2738)))</f>
        <v>62021</v>
      </c>
      <c r="B2725" s="90"/>
      <c r="C2725" s="48" t="s">
        <v>524</v>
      </c>
      <c r="D2725" s="49" t="s">
        <v>525</v>
      </c>
      <c r="E2725" s="90"/>
      <c r="F2725" s="90"/>
      <c r="G2725" s="52"/>
      <c r="H2725" s="223"/>
      <c r="I2725" s="53"/>
      <c r="J2725" s="53"/>
      <c r="K2725" s="123">
        <f>+J2728+J2733+J2736+J2740</f>
        <v>1526368</v>
      </c>
      <c r="L2725" s="26"/>
      <c r="M2725" s="49" t="e">
        <f>+IF(B2738="","",L2724-$K$3)</f>
        <v>#VALUE!</v>
      </c>
      <c r="N2725" s="75"/>
      <c r="O2725" s="161"/>
      <c r="P2725" s="64"/>
      <c r="Q2725" s="5"/>
      <c r="S2725" s="1"/>
    </row>
    <row r="2726" spans="1:19" ht="15.95" customHeight="1" x14ac:dyDescent="0.25">
      <c r="A2726" s="5"/>
      <c r="B2726" s="11" t="s">
        <v>1920</v>
      </c>
      <c r="C2726" s="93" t="s">
        <v>524</v>
      </c>
      <c r="D2726" s="42" t="s">
        <v>525</v>
      </c>
      <c r="E2726" s="11" t="s">
        <v>1921</v>
      </c>
      <c r="F2726" s="11"/>
      <c r="G2726" s="59" t="s">
        <v>1922</v>
      </c>
      <c r="H2726" s="204">
        <v>1645000</v>
      </c>
      <c r="I2726" s="94">
        <v>296100</v>
      </c>
      <c r="J2726" s="94">
        <f>+H2726+I2726</f>
        <v>1941100</v>
      </c>
      <c r="K2726" s="277"/>
      <c r="L2726" s="26"/>
      <c r="M2726" s="66"/>
      <c r="N2726" s="42"/>
      <c r="O2726" s="151"/>
      <c r="P2726" s="64"/>
      <c r="Q2726" s="5"/>
      <c r="S2726" s="1"/>
    </row>
    <row r="2727" spans="1:19" ht="15.95" customHeight="1" x14ac:dyDescent="0.25">
      <c r="A2727" s="5"/>
      <c r="B2727" s="102" t="s">
        <v>1920</v>
      </c>
      <c r="C2727" s="101" t="s">
        <v>524</v>
      </c>
      <c r="D2727" s="102" t="s">
        <v>525</v>
      </c>
      <c r="E2727" s="102" t="s">
        <v>1921</v>
      </c>
      <c r="F2727" s="102"/>
      <c r="G2727" s="103" t="s">
        <v>1922</v>
      </c>
      <c r="H2727" s="204"/>
      <c r="I2727" s="94"/>
      <c r="J2727" s="94">
        <v>-937732</v>
      </c>
      <c r="K2727" s="277"/>
      <c r="L2727" s="26"/>
      <c r="M2727" s="66"/>
      <c r="N2727" s="42"/>
      <c r="O2727" s="151"/>
      <c r="P2727" s="64"/>
      <c r="Q2727" s="5"/>
      <c r="S2727" s="1"/>
    </row>
    <row r="2728" spans="1:19" ht="15.95" customHeight="1" x14ac:dyDescent="0.25">
      <c r="A2728" s="5"/>
      <c r="B2728" s="102"/>
      <c r="C2728" s="101"/>
      <c r="D2728" s="102"/>
      <c r="E2728" s="102"/>
      <c r="F2728" s="102"/>
      <c r="G2728" s="103"/>
      <c r="H2728" s="204"/>
      <c r="I2728" s="94"/>
      <c r="J2728" s="117">
        <f>SUM(J2726:J2727)</f>
        <v>1003368</v>
      </c>
      <c r="K2728" s="277"/>
      <c r="L2728" s="26"/>
      <c r="M2728" s="66"/>
      <c r="N2728" s="42"/>
      <c r="O2728" s="151"/>
      <c r="P2728" s="64"/>
      <c r="Q2728" s="5"/>
      <c r="S2728" s="1"/>
    </row>
    <row r="2729" spans="1:19" ht="15.95" customHeight="1" x14ac:dyDescent="0.25">
      <c r="A2729" s="5"/>
      <c r="B2729" s="11"/>
      <c r="C2729" s="58"/>
      <c r="D2729" s="66"/>
      <c r="E2729" s="11"/>
      <c r="F2729" s="11"/>
      <c r="G2729" s="59"/>
      <c r="H2729" s="204"/>
      <c r="I2729" s="94"/>
      <c r="J2729" s="94"/>
      <c r="K2729" s="277"/>
      <c r="L2729" s="26"/>
      <c r="M2729" s="66"/>
      <c r="N2729" s="42"/>
      <c r="O2729" s="151"/>
      <c r="P2729" s="64"/>
      <c r="Q2729" s="5"/>
      <c r="S2729" s="1"/>
    </row>
    <row r="2730" spans="1:19" ht="15.95" customHeight="1" x14ac:dyDescent="0.25">
      <c r="A2730" s="5"/>
      <c r="B2730" s="11" t="s">
        <v>1545</v>
      </c>
      <c r="C2730" s="93" t="s">
        <v>524</v>
      </c>
      <c r="D2730" s="42" t="s">
        <v>525</v>
      </c>
      <c r="E2730" s="11" t="s">
        <v>1066</v>
      </c>
      <c r="F2730" s="11">
        <v>113</v>
      </c>
      <c r="G2730" s="59" t="s">
        <v>1923</v>
      </c>
      <c r="H2730" s="204">
        <v>218000</v>
      </c>
      <c r="I2730" s="94">
        <v>39240</v>
      </c>
      <c r="J2730" s="94">
        <f>+H2730+I2730</f>
        <v>257240</v>
      </c>
      <c r="K2730" s="277"/>
      <c r="L2730" s="26"/>
      <c r="M2730" s="66"/>
      <c r="N2730" s="42"/>
      <c r="O2730" s="151"/>
      <c r="P2730" s="64"/>
      <c r="Q2730" s="5"/>
      <c r="S2730" s="1"/>
    </row>
    <row r="2731" spans="1:19" ht="15.95" customHeight="1" x14ac:dyDescent="0.25">
      <c r="A2731" s="5"/>
      <c r="B2731" s="102" t="s">
        <v>1924</v>
      </c>
      <c r="C2731" s="101" t="s">
        <v>524</v>
      </c>
      <c r="D2731" s="102" t="s">
        <v>525</v>
      </c>
      <c r="E2731" s="102"/>
      <c r="F2731" s="102"/>
      <c r="G2731" s="103" t="s">
        <v>1923</v>
      </c>
      <c r="H2731" s="150"/>
      <c r="I2731" s="127"/>
      <c r="J2731" s="94">
        <v>-22380</v>
      </c>
      <c r="K2731" s="277"/>
      <c r="L2731" s="26"/>
      <c r="M2731" s="66"/>
      <c r="N2731" s="42"/>
      <c r="O2731" s="151"/>
      <c r="P2731" s="64"/>
      <c r="Q2731" s="5"/>
      <c r="S2731" s="1"/>
    </row>
    <row r="2732" spans="1:19" ht="15.95" customHeight="1" x14ac:dyDescent="0.25">
      <c r="A2732" s="5"/>
      <c r="B2732" s="102" t="s">
        <v>1925</v>
      </c>
      <c r="C2732" s="101" t="s">
        <v>524</v>
      </c>
      <c r="D2732" s="102" t="s">
        <v>525</v>
      </c>
      <c r="E2732" s="102"/>
      <c r="F2732" s="102"/>
      <c r="G2732" s="103" t="s">
        <v>1923</v>
      </c>
      <c r="H2732" s="150"/>
      <c r="I2732" s="127"/>
      <c r="J2732" s="94">
        <v>-211000</v>
      </c>
      <c r="K2732" s="277"/>
      <c r="L2732" s="26"/>
      <c r="M2732" s="66"/>
      <c r="N2732" s="42"/>
      <c r="O2732" s="151"/>
      <c r="P2732" s="64"/>
      <c r="Q2732" s="5"/>
      <c r="S2732" s="1"/>
    </row>
    <row r="2733" spans="1:19" ht="15.95" customHeight="1" x14ac:dyDescent="0.25">
      <c r="A2733" s="5"/>
      <c r="B2733" s="11"/>
      <c r="C2733" s="58"/>
      <c r="D2733" s="66"/>
      <c r="E2733" s="11"/>
      <c r="F2733" s="11"/>
      <c r="G2733" s="59"/>
      <c r="H2733" s="204"/>
      <c r="I2733" s="94"/>
      <c r="J2733" s="117">
        <f>SUM(J2730:J2732)</f>
        <v>23860</v>
      </c>
      <c r="K2733" s="277"/>
      <c r="L2733" s="26"/>
      <c r="M2733" s="66"/>
      <c r="N2733" s="42"/>
      <c r="O2733" s="151"/>
      <c r="P2733" s="64"/>
      <c r="Q2733" s="5"/>
      <c r="S2733" s="1"/>
    </row>
    <row r="2734" spans="1:19" ht="15.95" customHeight="1" x14ac:dyDescent="0.25">
      <c r="A2734" s="5"/>
      <c r="B2734" s="11"/>
      <c r="C2734" s="58"/>
      <c r="D2734" s="66"/>
      <c r="E2734" s="11"/>
      <c r="F2734" s="11"/>
      <c r="G2734" s="59"/>
      <c r="H2734" s="204"/>
      <c r="I2734" s="94"/>
      <c r="J2734" s="94"/>
      <c r="K2734" s="277"/>
      <c r="L2734" s="26"/>
      <c r="M2734" s="66"/>
      <c r="N2734" s="42"/>
      <c r="O2734" s="151"/>
      <c r="P2734" s="64"/>
      <c r="Q2734" s="5"/>
      <c r="S2734" s="1"/>
    </row>
    <row r="2735" spans="1:19" ht="15.95" customHeight="1" x14ac:dyDescent="0.25">
      <c r="A2735" s="5"/>
      <c r="B2735" s="11" t="s">
        <v>1855</v>
      </c>
      <c r="C2735" s="93" t="s">
        <v>524</v>
      </c>
      <c r="D2735" s="42" t="s">
        <v>525</v>
      </c>
      <c r="E2735" s="11" t="s">
        <v>1926</v>
      </c>
      <c r="F2735" s="11">
        <v>49329</v>
      </c>
      <c r="G2735" s="59" t="s">
        <v>124</v>
      </c>
      <c r="H2735" s="204">
        <v>110000</v>
      </c>
      <c r="I2735" s="94">
        <v>19800</v>
      </c>
      <c r="J2735" s="94">
        <f>+H2735+I2735</f>
        <v>129800</v>
      </c>
      <c r="K2735" s="277"/>
      <c r="L2735" s="26"/>
      <c r="M2735" s="66"/>
      <c r="N2735" s="42"/>
      <c r="O2735" s="151"/>
      <c r="P2735" s="64"/>
      <c r="Q2735" s="5"/>
      <c r="S2735" s="1"/>
    </row>
    <row r="2736" spans="1:19" ht="15.95" customHeight="1" x14ac:dyDescent="0.25">
      <c r="A2736" s="5"/>
      <c r="B2736" s="11"/>
      <c r="C2736" s="58"/>
      <c r="D2736" s="66"/>
      <c r="E2736" s="11"/>
      <c r="F2736" s="11"/>
      <c r="G2736" s="59"/>
      <c r="H2736" s="204"/>
      <c r="I2736" s="94"/>
      <c r="J2736" s="117">
        <f>+J2735</f>
        <v>129800</v>
      </c>
      <c r="K2736" s="277"/>
      <c r="L2736" s="26"/>
      <c r="M2736" s="66"/>
      <c r="N2736" s="42"/>
      <c r="O2736" s="151"/>
      <c r="P2736" s="64"/>
      <c r="Q2736" s="5"/>
      <c r="S2736" s="1"/>
    </row>
    <row r="2737" spans="1:19" ht="15.95" customHeight="1" x14ac:dyDescent="0.25">
      <c r="A2737" s="5"/>
      <c r="B2737" s="11"/>
      <c r="C2737" s="93"/>
      <c r="D2737" s="42"/>
      <c r="E2737" s="11"/>
      <c r="F2737" s="11"/>
      <c r="G2737" s="59"/>
      <c r="H2737" s="204"/>
      <c r="I2737" s="94"/>
      <c r="J2737" s="94"/>
      <c r="K2737" s="277"/>
      <c r="L2737" s="26"/>
      <c r="M2737" s="66"/>
      <c r="N2737" s="42"/>
      <c r="O2737" s="151"/>
      <c r="P2737" s="64"/>
      <c r="Q2737" s="5"/>
      <c r="S2737" s="1"/>
    </row>
    <row r="2738" spans="1:19" ht="15.95" customHeight="1" x14ac:dyDescent="0.25">
      <c r="A2738" s="5"/>
      <c r="B2738" s="192">
        <v>44361</v>
      </c>
      <c r="C2738" s="93" t="s">
        <v>524</v>
      </c>
      <c r="D2738" s="42" t="s">
        <v>525</v>
      </c>
      <c r="E2738" s="11">
        <v>98</v>
      </c>
      <c r="F2738" s="11">
        <v>113</v>
      </c>
      <c r="G2738" s="193" t="s">
        <v>7</v>
      </c>
      <c r="H2738" s="204">
        <v>218000</v>
      </c>
      <c r="I2738" s="60">
        <v>39240</v>
      </c>
      <c r="J2738" s="60">
        <v>257240</v>
      </c>
      <c r="K2738" s="408"/>
      <c r="L2738" s="26">
        <f>+IF(B2739="","",B2739+30)</f>
        <v>44391</v>
      </c>
      <c r="M2738" s="66"/>
      <c r="N2738" s="42"/>
      <c r="O2738" s="151"/>
      <c r="P2738" s="64"/>
      <c r="Q2738" s="5"/>
      <c r="S2738" s="1"/>
    </row>
    <row r="2739" spans="1:19" ht="15.95" customHeight="1" x14ac:dyDescent="0.25">
      <c r="A2739" s="5" t="str">
        <f>IF(B2739="","",CONCATENATE(MONTH(B2739),YEAR(B2739)))</f>
        <v>62021</v>
      </c>
      <c r="B2739" s="22">
        <v>44361</v>
      </c>
      <c r="C2739" s="93" t="s">
        <v>524</v>
      </c>
      <c r="D2739" s="42" t="s">
        <v>525</v>
      </c>
      <c r="E2739" s="42">
        <v>297</v>
      </c>
      <c r="F2739" s="11">
        <v>121</v>
      </c>
      <c r="G2739" s="59" t="s">
        <v>349</v>
      </c>
      <c r="H2739" s="204">
        <v>95000</v>
      </c>
      <c r="I2739" s="60">
        <v>17100</v>
      </c>
      <c r="J2739" s="60">
        <v>112100</v>
      </c>
      <c r="K2739" s="273"/>
      <c r="L2739" s="26"/>
      <c r="M2739" s="66" t="e">
        <f>+IF(B2739="","",L2738-$K$3)</f>
        <v>#VALUE!</v>
      </c>
      <c r="N2739" s="67"/>
      <c r="O2739" s="81" t="s">
        <v>526</v>
      </c>
      <c r="P2739" s="64"/>
      <c r="Q2739" s="5"/>
      <c r="S2739" s="1"/>
    </row>
    <row r="2740" spans="1:19" ht="15.95" customHeight="1" x14ac:dyDescent="0.25">
      <c r="A2740" s="5"/>
      <c r="B2740" s="22"/>
      <c r="C2740" s="58"/>
      <c r="D2740" s="10"/>
      <c r="E2740" s="42"/>
      <c r="F2740" s="11"/>
      <c r="G2740" s="59"/>
      <c r="H2740" s="204"/>
      <c r="I2740" s="60"/>
      <c r="J2740" s="117">
        <f>SUM(J2738:J2739)</f>
        <v>369340</v>
      </c>
      <c r="K2740" s="273"/>
      <c r="L2740" s="26"/>
      <c r="M2740" s="66"/>
      <c r="N2740" s="67"/>
      <c r="O2740" s="81"/>
      <c r="P2740" s="64"/>
      <c r="Q2740" s="5"/>
      <c r="S2740" s="1"/>
    </row>
    <row r="2741" spans="1:19" ht="15.95" customHeight="1" x14ac:dyDescent="0.25">
      <c r="A2741" s="5"/>
      <c r="B2741" s="22"/>
      <c r="C2741" s="58"/>
      <c r="D2741" s="10"/>
      <c r="E2741" s="42"/>
      <c r="F2741" s="11"/>
      <c r="G2741" s="59"/>
      <c r="H2741" s="204"/>
      <c r="I2741" s="60"/>
      <c r="J2741" s="117"/>
      <c r="K2741" s="273"/>
      <c r="L2741" s="26"/>
      <c r="M2741" s="66"/>
      <c r="N2741" s="67"/>
      <c r="O2741" s="81"/>
      <c r="P2741" s="64"/>
      <c r="Q2741" s="5"/>
      <c r="S2741" s="1"/>
    </row>
    <row r="2742" spans="1:19" ht="15.95" customHeight="1" x14ac:dyDescent="0.25">
      <c r="A2742" s="5"/>
      <c r="B2742" s="566"/>
      <c r="C2742" s="567" t="s">
        <v>4402</v>
      </c>
      <c r="D2742" s="568" t="s">
        <v>4403</v>
      </c>
      <c r="E2742" s="569"/>
      <c r="F2742" s="570"/>
      <c r="G2742" s="571"/>
      <c r="H2742" s="572"/>
      <c r="I2742" s="573"/>
      <c r="J2742" s="565"/>
      <c r="K2742" s="577">
        <f>+J2744</f>
        <v>38025.380000000005</v>
      </c>
      <c r="L2742" s="574"/>
      <c r="M2742" s="568"/>
      <c r="N2742" s="575"/>
      <c r="O2742" s="576"/>
      <c r="P2742" s="64"/>
      <c r="Q2742" s="5"/>
      <c r="S2742" s="1"/>
    </row>
    <row r="2743" spans="1:19" ht="15.95" customHeight="1" x14ac:dyDescent="0.25">
      <c r="A2743" s="5"/>
      <c r="B2743" s="22" t="s">
        <v>4376</v>
      </c>
      <c r="C2743" s="93" t="s">
        <v>4402</v>
      </c>
      <c r="D2743" s="10" t="s">
        <v>4403</v>
      </c>
      <c r="E2743" s="42" t="s">
        <v>4405</v>
      </c>
      <c r="F2743" s="11">
        <v>1</v>
      </c>
      <c r="G2743" s="59" t="s">
        <v>4404</v>
      </c>
      <c r="H2743" s="204">
        <v>32224.9</v>
      </c>
      <c r="I2743" s="60">
        <v>5800.48</v>
      </c>
      <c r="J2743" s="94">
        <f>+H2743+I2743</f>
        <v>38025.380000000005</v>
      </c>
      <c r="K2743" s="273"/>
      <c r="L2743" s="26"/>
      <c r="M2743" s="66"/>
      <c r="N2743" s="67"/>
      <c r="O2743" s="81"/>
      <c r="P2743" s="64"/>
      <c r="Q2743" s="5"/>
      <c r="S2743" s="1"/>
    </row>
    <row r="2744" spans="1:19" ht="15.95" customHeight="1" x14ac:dyDescent="0.25">
      <c r="A2744" s="5"/>
      <c r="B2744" s="22"/>
      <c r="C2744" s="58"/>
      <c r="D2744" s="10"/>
      <c r="E2744" s="42"/>
      <c r="F2744" s="11"/>
      <c r="G2744" s="59"/>
      <c r="H2744" s="204"/>
      <c r="I2744" s="60"/>
      <c r="J2744" s="70">
        <f>+J2743</f>
        <v>38025.380000000005</v>
      </c>
      <c r="K2744" s="273"/>
      <c r="L2744" s="26"/>
      <c r="M2744" s="66"/>
      <c r="N2744" s="67"/>
      <c r="O2744" s="81"/>
      <c r="P2744" s="64"/>
      <c r="Q2744" s="5"/>
      <c r="S2744" s="1"/>
    </row>
    <row r="2745" spans="1:19" ht="15.95" customHeight="1" x14ac:dyDescent="0.25">
      <c r="A2745" s="5"/>
      <c r="B2745" s="22"/>
      <c r="C2745" s="58"/>
      <c r="D2745" s="10"/>
      <c r="E2745" s="42"/>
      <c r="F2745" s="11"/>
      <c r="G2745" s="59"/>
      <c r="H2745" s="204"/>
      <c r="I2745" s="60"/>
      <c r="J2745" s="117"/>
      <c r="K2745" s="273"/>
      <c r="L2745" s="26"/>
      <c r="M2745" s="66"/>
      <c r="N2745" s="67"/>
      <c r="O2745" s="81"/>
      <c r="P2745" s="64"/>
      <c r="Q2745" s="5"/>
      <c r="S2745" s="1"/>
    </row>
    <row r="2746" spans="1:19" ht="15.95" customHeight="1" x14ac:dyDescent="0.25">
      <c r="A2746" s="5"/>
      <c r="B2746" s="130"/>
      <c r="C2746" s="199" t="s">
        <v>2804</v>
      </c>
      <c r="D2746" s="200" t="s">
        <v>2805</v>
      </c>
      <c r="E2746" s="41"/>
      <c r="F2746" s="265"/>
      <c r="G2746" s="242"/>
      <c r="H2746" s="288"/>
      <c r="I2746" s="208"/>
      <c r="J2746" s="132"/>
      <c r="K2746" s="319">
        <f>+J2753</f>
        <v>0</v>
      </c>
      <c r="L2746" s="133"/>
      <c r="M2746" s="200"/>
      <c r="N2746" s="135"/>
      <c r="O2746" s="136"/>
      <c r="P2746" s="64"/>
      <c r="Q2746" s="5"/>
      <c r="S2746" s="1"/>
    </row>
    <row r="2747" spans="1:19" ht="15.95" customHeight="1" x14ac:dyDescent="0.25">
      <c r="A2747" s="5"/>
      <c r="B2747" s="22" t="s">
        <v>2219</v>
      </c>
      <c r="C2747" s="93" t="s">
        <v>2804</v>
      </c>
      <c r="D2747" s="10" t="s">
        <v>2805</v>
      </c>
      <c r="E2747" s="42" t="s">
        <v>820</v>
      </c>
      <c r="F2747" s="11">
        <v>49</v>
      </c>
      <c r="G2747" s="59" t="s">
        <v>89</v>
      </c>
      <c r="H2747" s="204">
        <v>437200</v>
      </c>
      <c r="I2747" s="60">
        <v>0</v>
      </c>
      <c r="J2747" s="94">
        <f>+H2747+I2747</f>
        <v>437200</v>
      </c>
      <c r="K2747" s="273"/>
      <c r="L2747" s="26"/>
      <c r="M2747" s="66"/>
      <c r="N2747" s="67"/>
      <c r="O2747" s="81"/>
      <c r="P2747" s="64"/>
      <c r="Q2747" s="5"/>
      <c r="S2747" s="1"/>
    </row>
    <row r="2748" spans="1:19" ht="15.95" customHeight="1" x14ac:dyDescent="0.25">
      <c r="A2748" s="5"/>
      <c r="B2748" s="137" t="s">
        <v>3176</v>
      </c>
      <c r="C2748" s="101" t="s">
        <v>2804</v>
      </c>
      <c r="D2748" s="271" t="s">
        <v>2805</v>
      </c>
      <c r="E2748" s="102" t="s">
        <v>820</v>
      </c>
      <c r="F2748" s="102">
        <v>49</v>
      </c>
      <c r="G2748" s="103" t="s">
        <v>3081</v>
      </c>
      <c r="H2748" s="150"/>
      <c r="I2748" s="231"/>
      <c r="J2748" s="127">
        <f>-J2747</f>
        <v>-437200</v>
      </c>
      <c r="K2748" s="273"/>
      <c r="L2748" s="26"/>
      <c r="M2748" s="66"/>
      <c r="N2748" s="67"/>
      <c r="O2748" s="81"/>
      <c r="P2748" s="64"/>
      <c r="Q2748" s="5"/>
      <c r="S2748" s="1"/>
    </row>
    <row r="2749" spans="1:19" ht="15.95" customHeight="1" x14ac:dyDescent="0.25">
      <c r="A2749" s="5"/>
      <c r="B2749" s="137"/>
      <c r="C2749" s="101"/>
      <c r="D2749" s="271"/>
      <c r="E2749" s="102"/>
      <c r="F2749" s="102"/>
      <c r="G2749" s="103"/>
      <c r="H2749" s="150"/>
      <c r="I2749" s="231"/>
      <c r="J2749" s="127">
        <f>SUM(J2747:J2748)</f>
        <v>0</v>
      </c>
      <c r="K2749" s="273"/>
      <c r="L2749" s="26"/>
      <c r="M2749" s="66"/>
      <c r="N2749" s="67"/>
      <c r="O2749" s="81"/>
      <c r="P2749" s="64"/>
      <c r="Q2749" s="5"/>
      <c r="S2749" s="1"/>
    </row>
    <row r="2750" spans="1:19" ht="15.95" customHeight="1" x14ac:dyDescent="0.25">
      <c r="A2750" s="5"/>
      <c r="B2750" s="137"/>
      <c r="C2750" s="101"/>
      <c r="D2750" s="271"/>
      <c r="E2750" s="102"/>
      <c r="F2750" s="102"/>
      <c r="G2750" s="103"/>
      <c r="H2750" s="150"/>
      <c r="I2750" s="231"/>
      <c r="J2750" s="127"/>
      <c r="K2750" s="273"/>
      <c r="L2750" s="26"/>
      <c r="M2750" s="66"/>
      <c r="N2750" s="67"/>
      <c r="O2750" s="81"/>
      <c r="P2750" s="64"/>
      <c r="Q2750" s="5"/>
      <c r="S2750" s="1"/>
    </row>
    <row r="2751" spans="1:19" ht="15.95" customHeight="1" x14ac:dyDescent="0.25">
      <c r="A2751" s="5"/>
      <c r="B2751" s="22" t="s">
        <v>3306</v>
      </c>
      <c r="C2751" s="93" t="s">
        <v>2804</v>
      </c>
      <c r="D2751" s="10" t="s">
        <v>2805</v>
      </c>
      <c r="E2751" s="42" t="s">
        <v>1638</v>
      </c>
      <c r="F2751" s="102">
        <v>62</v>
      </c>
      <c r="G2751" s="59" t="s">
        <v>89</v>
      </c>
      <c r="H2751" s="95">
        <v>125000</v>
      </c>
      <c r="I2751" s="231">
        <v>0</v>
      </c>
      <c r="J2751" s="94">
        <f>+H2751+I2751</f>
        <v>125000</v>
      </c>
      <c r="K2751" s="273"/>
      <c r="L2751" s="26"/>
      <c r="M2751" s="66"/>
      <c r="N2751" s="67"/>
      <c r="O2751" s="81"/>
      <c r="P2751" s="64"/>
      <c r="Q2751" s="5"/>
      <c r="S2751" s="1"/>
    </row>
    <row r="2752" spans="1:19" ht="15.95" customHeight="1" x14ac:dyDescent="0.25">
      <c r="A2752" s="5"/>
      <c r="B2752" s="137" t="s">
        <v>3924</v>
      </c>
      <c r="C2752" s="101" t="s">
        <v>2804</v>
      </c>
      <c r="D2752" s="271" t="s">
        <v>2805</v>
      </c>
      <c r="E2752" s="102" t="s">
        <v>1638</v>
      </c>
      <c r="F2752" s="102">
        <v>62</v>
      </c>
      <c r="G2752" s="103" t="s">
        <v>3826</v>
      </c>
      <c r="H2752" s="150"/>
      <c r="I2752" s="231"/>
      <c r="J2752" s="94">
        <f>-J2751</f>
        <v>-125000</v>
      </c>
      <c r="K2752" s="273"/>
      <c r="L2752" s="26"/>
      <c r="M2752" s="66"/>
      <c r="N2752" s="67"/>
      <c r="O2752" s="81"/>
      <c r="P2752" s="64"/>
      <c r="Q2752" s="5"/>
      <c r="S2752" s="1"/>
    </row>
    <row r="2753" spans="1:19" ht="15.95" customHeight="1" x14ac:dyDescent="0.25">
      <c r="A2753" s="5"/>
      <c r="B2753" s="22"/>
      <c r="C2753" s="58"/>
      <c r="D2753" s="10"/>
      <c r="E2753" s="42"/>
      <c r="F2753" s="11"/>
      <c r="G2753" s="59"/>
      <c r="H2753" s="204"/>
      <c r="I2753" s="60"/>
      <c r="J2753" s="70">
        <f>SUM(J2751:J2752)</f>
        <v>0</v>
      </c>
      <c r="K2753" s="273"/>
      <c r="L2753" s="26"/>
      <c r="M2753" s="66"/>
      <c r="N2753" s="67"/>
      <c r="O2753" s="81"/>
      <c r="P2753" s="64"/>
      <c r="Q2753" s="5"/>
      <c r="S2753" s="1"/>
    </row>
    <row r="2754" spans="1:19" ht="15.95" customHeight="1" x14ac:dyDescent="0.25">
      <c r="A2754" s="5"/>
      <c r="B2754" s="22"/>
      <c r="C2754" s="58"/>
      <c r="D2754" s="42"/>
      <c r="E2754" s="42"/>
      <c r="F2754" s="11"/>
      <c r="G2754" s="59"/>
      <c r="H2754" s="204"/>
      <c r="I2754" s="94"/>
      <c r="J2754" s="117"/>
      <c r="K2754" s="273"/>
      <c r="L2754" s="73"/>
      <c r="M2754" s="66"/>
      <c r="N2754" s="67"/>
      <c r="O2754" s="81"/>
      <c r="P2754" s="64"/>
      <c r="Q2754" s="5"/>
      <c r="S2754" s="1"/>
    </row>
    <row r="2755" spans="1:19" ht="15.95" customHeight="1" x14ac:dyDescent="0.25">
      <c r="A2755" s="5"/>
      <c r="B2755" s="89"/>
      <c r="C2755" s="48" t="s">
        <v>1114</v>
      </c>
      <c r="D2755" s="49" t="s">
        <v>1489</v>
      </c>
      <c r="E2755" s="75"/>
      <c r="F2755" s="90"/>
      <c r="G2755" s="52"/>
      <c r="H2755" s="223"/>
      <c r="I2755" s="53"/>
      <c r="J2755" s="92"/>
      <c r="K2755" s="123">
        <f>+J2760</f>
        <v>0</v>
      </c>
      <c r="L2755" s="26"/>
      <c r="M2755" s="49"/>
      <c r="N2755" s="99"/>
      <c r="O2755" s="76"/>
      <c r="P2755" s="64"/>
      <c r="Q2755" s="5"/>
      <c r="S2755" s="1"/>
    </row>
    <row r="2756" spans="1:19" ht="15.95" customHeight="1" x14ac:dyDescent="0.25">
      <c r="A2756" s="5"/>
      <c r="B2756" s="22" t="s">
        <v>782</v>
      </c>
      <c r="C2756" s="93" t="s">
        <v>1114</v>
      </c>
      <c r="D2756" s="42" t="s">
        <v>1489</v>
      </c>
      <c r="E2756" s="42" t="s">
        <v>1490</v>
      </c>
      <c r="F2756" s="11">
        <v>1956</v>
      </c>
      <c r="G2756" s="59" t="s">
        <v>18</v>
      </c>
      <c r="H2756" s="100">
        <v>510000</v>
      </c>
      <c r="I2756" s="94">
        <v>0</v>
      </c>
      <c r="J2756" s="94">
        <f>+H2756+I2756</f>
        <v>510000</v>
      </c>
      <c r="K2756" s="273"/>
      <c r="L2756" s="26"/>
      <c r="M2756" s="66"/>
      <c r="N2756" s="67"/>
      <c r="O2756" s="81"/>
      <c r="P2756" s="64"/>
      <c r="Q2756" s="5"/>
      <c r="S2756" s="1"/>
    </row>
    <row r="2757" spans="1:19" ht="15.95" customHeight="1" x14ac:dyDescent="0.25">
      <c r="A2757" s="5"/>
      <c r="B2757" s="137" t="s">
        <v>3454</v>
      </c>
      <c r="C2757" s="101" t="s">
        <v>1114</v>
      </c>
      <c r="D2757" s="102" t="s">
        <v>1489</v>
      </c>
      <c r="E2757" s="102" t="s">
        <v>1490</v>
      </c>
      <c r="F2757" s="102">
        <v>1956</v>
      </c>
      <c r="G2757" s="103" t="s">
        <v>3069</v>
      </c>
      <c r="H2757" s="100"/>
      <c r="I2757" s="94"/>
      <c r="J2757" s="94">
        <f>-J2756</f>
        <v>-510000</v>
      </c>
      <c r="K2757" s="273"/>
      <c r="L2757" s="26"/>
      <c r="M2757" s="66"/>
      <c r="N2757" s="67"/>
      <c r="O2757" s="81"/>
      <c r="P2757" s="64"/>
      <c r="Q2757" s="5"/>
      <c r="S2757" s="1"/>
    </row>
    <row r="2758" spans="1:19" ht="15.95" customHeight="1" x14ac:dyDescent="0.25">
      <c r="A2758" s="5"/>
      <c r="B2758" s="22" t="s">
        <v>1080</v>
      </c>
      <c r="C2758" s="93" t="s">
        <v>1114</v>
      </c>
      <c r="D2758" s="42" t="s">
        <v>1489</v>
      </c>
      <c r="E2758" s="42" t="s">
        <v>1491</v>
      </c>
      <c r="F2758" s="11">
        <v>1900</v>
      </c>
      <c r="G2758" s="59" t="s">
        <v>18</v>
      </c>
      <c r="H2758" s="100">
        <v>540000</v>
      </c>
      <c r="I2758" s="94">
        <v>0</v>
      </c>
      <c r="J2758" s="94">
        <f>+H2758+I2758</f>
        <v>540000</v>
      </c>
      <c r="K2758" s="273"/>
      <c r="L2758" s="26"/>
      <c r="M2758" s="66"/>
      <c r="N2758" s="67"/>
      <c r="O2758" s="81"/>
      <c r="P2758" s="64"/>
      <c r="Q2758" s="5"/>
      <c r="S2758" s="1"/>
    </row>
    <row r="2759" spans="1:19" ht="15.95" customHeight="1" x14ac:dyDescent="0.25">
      <c r="A2759" s="5"/>
      <c r="B2759" s="137" t="s">
        <v>3064</v>
      </c>
      <c r="C2759" s="101" t="s">
        <v>1114</v>
      </c>
      <c r="D2759" s="102" t="s">
        <v>1489</v>
      </c>
      <c r="E2759" s="102" t="s">
        <v>1491</v>
      </c>
      <c r="F2759" s="102">
        <v>1900</v>
      </c>
      <c r="G2759" s="103" t="s">
        <v>3069</v>
      </c>
      <c r="H2759" s="100"/>
      <c r="I2759" s="94"/>
      <c r="J2759" s="94">
        <f>-J2758</f>
        <v>-540000</v>
      </c>
      <c r="K2759" s="273"/>
      <c r="L2759" s="26"/>
      <c r="M2759" s="66"/>
      <c r="N2759" s="67"/>
      <c r="O2759" s="81"/>
      <c r="P2759" s="64"/>
      <c r="Q2759" s="5"/>
      <c r="S2759" s="1"/>
    </row>
    <row r="2760" spans="1:19" ht="15.95" customHeight="1" x14ac:dyDescent="0.25">
      <c r="A2760" s="5"/>
      <c r="B2760" s="137"/>
      <c r="C2760" s="101"/>
      <c r="D2760" s="102"/>
      <c r="E2760" s="102"/>
      <c r="F2760" s="102"/>
      <c r="G2760" s="103"/>
      <c r="H2760" s="100"/>
      <c r="I2760" s="94"/>
      <c r="J2760" s="70">
        <f>SUM(J2756:J2759)</f>
        <v>0</v>
      </c>
      <c r="K2760" s="273"/>
      <c r="L2760" s="26"/>
      <c r="M2760" s="66"/>
      <c r="N2760" s="67"/>
      <c r="O2760" s="81"/>
      <c r="P2760" s="64"/>
      <c r="Q2760" s="5"/>
      <c r="S2760" s="1"/>
    </row>
    <row r="2761" spans="1:19" ht="15.95" customHeight="1" x14ac:dyDescent="0.25">
      <c r="A2761" s="5"/>
      <c r="B2761" s="22"/>
      <c r="C2761" s="93"/>
      <c r="D2761" s="42"/>
      <c r="E2761" s="42"/>
      <c r="F2761" s="11"/>
      <c r="G2761" s="59"/>
      <c r="H2761" s="100"/>
      <c r="I2761" s="94"/>
      <c r="J2761" s="117"/>
      <c r="K2761" s="273"/>
      <c r="L2761" s="73"/>
      <c r="M2761" s="66"/>
      <c r="N2761" s="67"/>
      <c r="O2761" s="81"/>
      <c r="P2761" s="64"/>
      <c r="Q2761" s="5"/>
      <c r="S2761" s="1"/>
    </row>
    <row r="2762" spans="1:19" ht="15.95" customHeight="1" x14ac:dyDescent="0.25">
      <c r="A2762" s="5"/>
      <c r="B2762" s="89"/>
      <c r="C2762" s="48" t="s">
        <v>110</v>
      </c>
      <c r="D2762" s="49" t="s">
        <v>2484</v>
      </c>
      <c r="E2762" s="75"/>
      <c r="F2762" s="90"/>
      <c r="G2762" s="52"/>
      <c r="H2762" s="170"/>
      <c r="I2762" s="53"/>
      <c r="J2762" s="92"/>
      <c r="K2762" s="123">
        <f>+J2805</f>
        <v>0</v>
      </c>
      <c r="L2762" s="26"/>
      <c r="M2762" s="49"/>
      <c r="N2762" s="99"/>
      <c r="O2762" s="76"/>
      <c r="P2762" s="64"/>
      <c r="Q2762" s="5"/>
      <c r="S2762" s="1"/>
    </row>
    <row r="2763" spans="1:19" ht="15.95" customHeight="1" x14ac:dyDescent="0.25">
      <c r="A2763" s="5"/>
      <c r="B2763" s="22" t="s">
        <v>2485</v>
      </c>
      <c r="C2763" s="93" t="s">
        <v>110</v>
      </c>
      <c r="D2763" s="42" t="s">
        <v>2484</v>
      </c>
      <c r="E2763" s="42" t="s">
        <v>1027</v>
      </c>
      <c r="F2763" s="11">
        <v>47560</v>
      </c>
      <c r="G2763" s="59" t="s">
        <v>89</v>
      </c>
      <c r="H2763" s="100">
        <v>91720</v>
      </c>
      <c r="I2763" s="94">
        <v>0</v>
      </c>
      <c r="J2763" s="94">
        <f>+H2763+I2763</f>
        <v>91720</v>
      </c>
      <c r="K2763" s="273"/>
      <c r="L2763" s="26"/>
      <c r="M2763" s="66"/>
      <c r="N2763" s="67"/>
      <c r="O2763" s="81"/>
      <c r="P2763" s="64"/>
      <c r="Q2763" s="5"/>
      <c r="S2763" s="1"/>
    </row>
    <row r="2764" spans="1:19" ht="15.95" customHeight="1" x14ac:dyDescent="0.25">
      <c r="A2764" s="5"/>
      <c r="B2764" s="22" t="s">
        <v>2486</v>
      </c>
      <c r="C2764" s="93" t="s">
        <v>110</v>
      </c>
      <c r="D2764" s="42" t="s">
        <v>2484</v>
      </c>
      <c r="E2764" s="42" t="s">
        <v>1391</v>
      </c>
      <c r="F2764" s="11">
        <v>47656</v>
      </c>
      <c r="G2764" s="59" t="s">
        <v>89</v>
      </c>
      <c r="H2764" s="100">
        <v>94240</v>
      </c>
      <c r="I2764" s="94">
        <v>0</v>
      </c>
      <c r="J2764" s="94">
        <f>+H2764+I2764</f>
        <v>94240</v>
      </c>
      <c r="K2764" s="273"/>
      <c r="L2764" s="26"/>
      <c r="M2764" s="66"/>
      <c r="N2764" s="67"/>
      <c r="O2764" s="81"/>
      <c r="P2764" s="64"/>
      <c r="Q2764" s="5"/>
      <c r="S2764" s="1"/>
    </row>
    <row r="2765" spans="1:19" ht="15.95" customHeight="1" x14ac:dyDescent="0.25">
      <c r="A2765" s="5"/>
      <c r="B2765" s="22" t="s">
        <v>2487</v>
      </c>
      <c r="C2765" s="93" t="s">
        <v>110</v>
      </c>
      <c r="D2765" s="42" t="s">
        <v>2484</v>
      </c>
      <c r="E2765" s="42" t="s">
        <v>1030</v>
      </c>
      <c r="F2765" s="11">
        <v>47559</v>
      </c>
      <c r="G2765" s="59" t="s">
        <v>89</v>
      </c>
      <c r="H2765" s="100">
        <v>96085</v>
      </c>
      <c r="I2765" s="94">
        <v>0</v>
      </c>
      <c r="J2765" s="94">
        <f>+H2765+I2765</f>
        <v>96085</v>
      </c>
      <c r="K2765" s="273"/>
      <c r="L2765" s="26"/>
      <c r="M2765" s="66"/>
      <c r="N2765" s="67"/>
      <c r="O2765" s="81"/>
      <c r="P2765" s="64"/>
      <c r="Q2765" s="5"/>
      <c r="S2765" s="1"/>
    </row>
    <row r="2766" spans="1:19" ht="15.95" customHeight="1" x14ac:dyDescent="0.25">
      <c r="A2766" s="5"/>
      <c r="B2766" s="22" t="s">
        <v>2488</v>
      </c>
      <c r="C2766" s="93" t="s">
        <v>110</v>
      </c>
      <c r="D2766" s="42" t="s">
        <v>2484</v>
      </c>
      <c r="E2766" s="42" t="s">
        <v>1397</v>
      </c>
      <c r="F2766" s="11">
        <v>47701</v>
      </c>
      <c r="G2766" s="59" t="s">
        <v>89</v>
      </c>
      <c r="H2766" s="100">
        <v>93715</v>
      </c>
      <c r="I2766" s="94">
        <v>0</v>
      </c>
      <c r="J2766" s="94">
        <f t="shared" ref="J2766:J2800" si="116">+H2766+I2766</f>
        <v>93715</v>
      </c>
      <c r="K2766" s="273"/>
      <c r="L2766" s="26"/>
      <c r="M2766" s="66"/>
      <c r="N2766" s="67"/>
      <c r="O2766" s="81"/>
      <c r="P2766" s="64"/>
      <c r="Q2766" s="5"/>
      <c r="S2766" s="1"/>
    </row>
    <row r="2767" spans="1:19" ht="15.95" customHeight="1" x14ac:dyDescent="0.25">
      <c r="A2767" s="5"/>
      <c r="B2767" s="22" t="s">
        <v>2489</v>
      </c>
      <c r="C2767" s="93" t="s">
        <v>110</v>
      </c>
      <c r="D2767" s="42" t="s">
        <v>2484</v>
      </c>
      <c r="E2767" s="42" t="s">
        <v>1395</v>
      </c>
      <c r="F2767" s="11">
        <v>47658</v>
      </c>
      <c r="G2767" s="59" t="s">
        <v>89</v>
      </c>
      <c r="H2767" s="100">
        <v>97920</v>
      </c>
      <c r="I2767" s="94">
        <v>0</v>
      </c>
      <c r="J2767" s="94">
        <f t="shared" si="116"/>
        <v>97920</v>
      </c>
      <c r="K2767" s="273"/>
      <c r="L2767" s="26"/>
      <c r="M2767" s="66"/>
      <c r="N2767" s="67"/>
      <c r="O2767" s="81"/>
      <c r="P2767" s="64"/>
      <c r="Q2767" s="5"/>
      <c r="S2767" s="1"/>
    </row>
    <row r="2768" spans="1:19" ht="15.95" customHeight="1" x14ac:dyDescent="0.25">
      <c r="A2768" s="5"/>
      <c r="B2768" s="22" t="s">
        <v>2490</v>
      </c>
      <c r="C2768" s="93" t="s">
        <v>110</v>
      </c>
      <c r="D2768" s="42" t="s">
        <v>2484</v>
      </c>
      <c r="E2768" s="42" t="s">
        <v>1417</v>
      </c>
      <c r="F2768" s="11">
        <v>47876</v>
      </c>
      <c r="G2768" s="59" t="s">
        <v>89</v>
      </c>
      <c r="H2768" s="100">
        <v>79666</v>
      </c>
      <c r="I2768" s="94">
        <v>0</v>
      </c>
      <c r="J2768" s="94">
        <f t="shared" si="116"/>
        <v>79666</v>
      </c>
      <c r="K2768" s="273"/>
      <c r="L2768" s="26"/>
      <c r="M2768" s="66"/>
      <c r="N2768" s="67"/>
      <c r="O2768" s="81"/>
      <c r="P2768" s="64"/>
      <c r="Q2768" s="5"/>
      <c r="S2768" s="1"/>
    </row>
    <row r="2769" spans="1:19" ht="15.95" customHeight="1" x14ac:dyDescent="0.25">
      <c r="A2769" s="5"/>
      <c r="B2769" s="137" t="s">
        <v>772</v>
      </c>
      <c r="C2769" s="101" t="s">
        <v>110</v>
      </c>
      <c r="D2769" s="102" t="s">
        <v>2484</v>
      </c>
      <c r="E2769" s="102" t="s">
        <v>1417</v>
      </c>
      <c r="F2769" s="102">
        <v>47876</v>
      </c>
      <c r="G2769" s="103" t="s">
        <v>89</v>
      </c>
      <c r="H2769" s="227"/>
      <c r="I2769" s="94">
        <v>0</v>
      </c>
      <c r="J2769" s="94">
        <v>-43132</v>
      </c>
      <c r="K2769" s="273"/>
      <c r="L2769" s="26"/>
      <c r="M2769" s="66"/>
      <c r="N2769" s="67"/>
      <c r="O2769" s="81"/>
      <c r="P2769" s="64"/>
      <c r="Q2769" s="5"/>
      <c r="S2769" s="1"/>
    </row>
    <row r="2770" spans="1:19" ht="15.95" customHeight="1" x14ac:dyDescent="0.25">
      <c r="A2770" s="5"/>
      <c r="B2770" s="22" t="s">
        <v>2491</v>
      </c>
      <c r="C2770" s="93" t="s">
        <v>110</v>
      </c>
      <c r="D2770" s="42" t="s">
        <v>2484</v>
      </c>
      <c r="E2770" s="42" t="s">
        <v>1049</v>
      </c>
      <c r="F2770" s="11">
        <v>48083</v>
      </c>
      <c r="G2770" s="59" t="s">
        <v>89</v>
      </c>
      <c r="H2770" s="94">
        <v>75615</v>
      </c>
      <c r="I2770" s="94">
        <v>0</v>
      </c>
      <c r="J2770" s="94">
        <f t="shared" si="116"/>
        <v>75615</v>
      </c>
      <c r="K2770" s="273"/>
      <c r="L2770" s="26"/>
      <c r="M2770" s="66"/>
      <c r="N2770" s="67"/>
      <c r="O2770" s="81"/>
      <c r="P2770" s="64"/>
      <c r="Q2770" s="5"/>
      <c r="S2770" s="1"/>
    </row>
    <row r="2771" spans="1:19" ht="15.95" customHeight="1" x14ac:dyDescent="0.25">
      <c r="A2771" s="5"/>
      <c r="B2771" s="22" t="s">
        <v>2492</v>
      </c>
      <c r="C2771" s="93" t="s">
        <v>110</v>
      </c>
      <c r="D2771" s="42" t="s">
        <v>2484</v>
      </c>
      <c r="E2771" s="42" t="s">
        <v>1104</v>
      </c>
      <c r="F2771" s="11">
        <v>48272</v>
      </c>
      <c r="G2771" s="59" t="s">
        <v>89</v>
      </c>
      <c r="H2771" s="94">
        <v>83695</v>
      </c>
      <c r="I2771" s="94">
        <v>0</v>
      </c>
      <c r="J2771" s="94">
        <f t="shared" si="116"/>
        <v>83695</v>
      </c>
      <c r="K2771" s="273"/>
      <c r="L2771" s="26"/>
      <c r="M2771" s="66"/>
      <c r="N2771" s="67"/>
      <c r="O2771" s="81"/>
      <c r="P2771" s="64"/>
      <c r="Q2771" s="5"/>
      <c r="S2771" s="1"/>
    </row>
    <row r="2772" spans="1:19" ht="15.95" customHeight="1" x14ac:dyDescent="0.25">
      <c r="A2772" s="5"/>
      <c r="B2772" s="22" t="s">
        <v>2493</v>
      </c>
      <c r="C2772" s="93" t="s">
        <v>110</v>
      </c>
      <c r="D2772" s="42" t="s">
        <v>2484</v>
      </c>
      <c r="E2772" s="42" t="s">
        <v>1008</v>
      </c>
      <c r="F2772" s="11">
        <v>48324</v>
      </c>
      <c r="G2772" s="59" t="s">
        <v>89</v>
      </c>
      <c r="H2772" s="94">
        <v>105910</v>
      </c>
      <c r="I2772" s="94">
        <v>0</v>
      </c>
      <c r="J2772" s="94">
        <f t="shared" si="116"/>
        <v>105910</v>
      </c>
      <c r="K2772" s="273"/>
      <c r="L2772" s="26"/>
      <c r="M2772" s="66"/>
      <c r="N2772" s="67"/>
      <c r="O2772" s="81"/>
      <c r="P2772" s="64"/>
      <c r="Q2772" s="5"/>
      <c r="S2772" s="1"/>
    </row>
    <row r="2773" spans="1:19" ht="15.95" customHeight="1" x14ac:dyDescent="0.25">
      <c r="A2773" s="5"/>
      <c r="B2773" s="22" t="s">
        <v>2494</v>
      </c>
      <c r="C2773" s="93" t="s">
        <v>110</v>
      </c>
      <c r="D2773" s="42" t="s">
        <v>2484</v>
      </c>
      <c r="E2773" s="42" t="s">
        <v>785</v>
      </c>
      <c r="F2773" s="11">
        <v>48216</v>
      </c>
      <c r="G2773" s="59" t="s">
        <v>89</v>
      </c>
      <c r="H2773" s="94">
        <v>86640</v>
      </c>
      <c r="I2773" s="94">
        <v>0</v>
      </c>
      <c r="J2773" s="94">
        <f t="shared" si="116"/>
        <v>86640</v>
      </c>
      <c r="K2773" s="273"/>
      <c r="L2773" s="26"/>
      <c r="M2773" s="66"/>
      <c r="N2773" s="67"/>
      <c r="O2773" s="81"/>
      <c r="P2773" s="64"/>
      <c r="Q2773" s="5"/>
      <c r="S2773" s="1"/>
    </row>
    <row r="2774" spans="1:19" ht="15.95" customHeight="1" x14ac:dyDescent="0.25">
      <c r="A2774" s="5"/>
      <c r="B2774" s="22" t="s">
        <v>2495</v>
      </c>
      <c r="C2774" s="93" t="s">
        <v>110</v>
      </c>
      <c r="D2774" s="42" t="s">
        <v>2484</v>
      </c>
      <c r="E2774" s="42" t="s">
        <v>1105</v>
      </c>
      <c r="F2774" s="11">
        <v>48217</v>
      </c>
      <c r="G2774" s="59" t="s">
        <v>89</v>
      </c>
      <c r="H2774" s="94">
        <v>82470</v>
      </c>
      <c r="I2774" s="94">
        <v>0</v>
      </c>
      <c r="J2774" s="94">
        <f t="shared" si="116"/>
        <v>82470</v>
      </c>
      <c r="K2774" s="273"/>
      <c r="L2774" s="26"/>
      <c r="M2774" s="66"/>
      <c r="N2774" s="67"/>
      <c r="O2774" s="81"/>
      <c r="P2774" s="64"/>
      <c r="Q2774" s="5"/>
      <c r="S2774" s="1"/>
    </row>
    <row r="2775" spans="1:19" ht="15.95" customHeight="1" x14ac:dyDescent="0.25">
      <c r="A2775" s="5"/>
      <c r="B2775" s="22" t="s">
        <v>2496</v>
      </c>
      <c r="C2775" s="93" t="s">
        <v>110</v>
      </c>
      <c r="D2775" s="42" t="s">
        <v>2484</v>
      </c>
      <c r="E2775" s="42" t="s">
        <v>2497</v>
      </c>
      <c r="F2775" s="11">
        <v>48273</v>
      </c>
      <c r="G2775" s="59" t="s">
        <v>89</v>
      </c>
      <c r="H2775" s="94">
        <v>97673</v>
      </c>
      <c r="I2775" s="94">
        <v>0</v>
      </c>
      <c r="J2775" s="94">
        <f t="shared" si="116"/>
        <v>97673</v>
      </c>
      <c r="K2775" s="273"/>
      <c r="L2775" s="26"/>
      <c r="M2775" s="66"/>
      <c r="N2775" s="67"/>
      <c r="O2775" s="81"/>
      <c r="P2775" s="64"/>
      <c r="Q2775" s="5"/>
      <c r="S2775" s="1"/>
    </row>
    <row r="2776" spans="1:19" ht="15.95" customHeight="1" x14ac:dyDescent="0.25">
      <c r="A2776" s="5"/>
      <c r="B2776" s="22" t="s">
        <v>2498</v>
      </c>
      <c r="C2776" s="93" t="s">
        <v>110</v>
      </c>
      <c r="D2776" s="42" t="s">
        <v>2484</v>
      </c>
      <c r="E2776" s="42" t="s">
        <v>2499</v>
      </c>
      <c r="F2776" s="11">
        <v>48457</v>
      </c>
      <c r="G2776" s="59" t="s">
        <v>89</v>
      </c>
      <c r="H2776" s="94">
        <v>99495</v>
      </c>
      <c r="I2776" s="94">
        <v>0</v>
      </c>
      <c r="J2776" s="94">
        <f t="shared" si="116"/>
        <v>99495</v>
      </c>
      <c r="K2776" s="273"/>
      <c r="L2776" s="26"/>
      <c r="M2776" s="66"/>
      <c r="N2776" s="67"/>
      <c r="O2776" s="81"/>
      <c r="P2776" s="64"/>
      <c r="Q2776" s="5"/>
      <c r="S2776" s="1"/>
    </row>
    <row r="2777" spans="1:19" ht="15.95" customHeight="1" x14ac:dyDescent="0.25">
      <c r="A2777" s="5"/>
      <c r="B2777" s="22" t="s">
        <v>2500</v>
      </c>
      <c r="C2777" s="93" t="s">
        <v>110</v>
      </c>
      <c r="D2777" s="42" t="s">
        <v>2484</v>
      </c>
      <c r="E2777" s="42" t="s">
        <v>2501</v>
      </c>
      <c r="F2777" s="11">
        <v>48405</v>
      </c>
      <c r="G2777" s="59" t="s">
        <v>89</v>
      </c>
      <c r="H2777" s="94">
        <v>93560</v>
      </c>
      <c r="I2777" s="94">
        <v>0</v>
      </c>
      <c r="J2777" s="94">
        <f t="shared" si="116"/>
        <v>93560</v>
      </c>
      <c r="K2777" s="273"/>
      <c r="L2777" s="26"/>
      <c r="M2777" s="66"/>
      <c r="N2777" s="67"/>
      <c r="O2777" s="81"/>
      <c r="P2777" s="64"/>
      <c r="Q2777" s="5"/>
      <c r="S2777" s="1"/>
    </row>
    <row r="2778" spans="1:19" ht="15.95" customHeight="1" x14ac:dyDescent="0.25">
      <c r="A2778" s="5"/>
      <c r="B2778" s="22" t="s">
        <v>2502</v>
      </c>
      <c r="C2778" s="93" t="s">
        <v>110</v>
      </c>
      <c r="D2778" s="42" t="s">
        <v>2484</v>
      </c>
      <c r="E2778" s="42" t="s">
        <v>2503</v>
      </c>
      <c r="F2778" s="11">
        <v>48495</v>
      </c>
      <c r="G2778" s="59" t="s">
        <v>89</v>
      </c>
      <c r="H2778" s="94">
        <v>21390</v>
      </c>
      <c r="I2778" s="94">
        <v>0</v>
      </c>
      <c r="J2778" s="94">
        <f t="shared" si="116"/>
        <v>21390</v>
      </c>
      <c r="K2778" s="273"/>
      <c r="L2778" s="26"/>
      <c r="M2778" s="66"/>
      <c r="N2778" s="67"/>
      <c r="O2778" s="81"/>
      <c r="P2778" s="64"/>
      <c r="Q2778" s="5"/>
      <c r="S2778" s="1"/>
    </row>
    <row r="2779" spans="1:19" ht="15.95" customHeight="1" x14ac:dyDescent="0.25">
      <c r="A2779" s="5"/>
      <c r="B2779" s="22" t="s">
        <v>2502</v>
      </c>
      <c r="C2779" s="93" t="s">
        <v>110</v>
      </c>
      <c r="D2779" s="42" t="s">
        <v>2484</v>
      </c>
      <c r="E2779" s="42" t="s">
        <v>2504</v>
      </c>
      <c r="F2779" s="11">
        <v>48483</v>
      </c>
      <c r="G2779" s="59" t="s">
        <v>89</v>
      </c>
      <c r="H2779" s="94">
        <v>95390</v>
      </c>
      <c r="I2779" s="94">
        <v>0</v>
      </c>
      <c r="J2779" s="94">
        <f t="shared" si="116"/>
        <v>95390</v>
      </c>
      <c r="K2779" s="273"/>
      <c r="L2779" s="26"/>
      <c r="M2779" s="66"/>
      <c r="N2779" s="67"/>
      <c r="O2779" s="81"/>
      <c r="P2779" s="64"/>
      <c r="Q2779" s="5"/>
      <c r="S2779" s="1"/>
    </row>
    <row r="2780" spans="1:19" ht="15.95" customHeight="1" x14ac:dyDescent="0.25">
      <c r="A2780" s="5"/>
      <c r="B2780" s="22" t="s">
        <v>1613</v>
      </c>
      <c r="C2780" s="93" t="s">
        <v>110</v>
      </c>
      <c r="D2780" s="42" t="s">
        <v>2484</v>
      </c>
      <c r="E2780" s="42" t="s">
        <v>2505</v>
      </c>
      <c r="F2780" s="11">
        <v>48409</v>
      </c>
      <c r="G2780" s="59" t="s">
        <v>89</v>
      </c>
      <c r="H2780" s="94">
        <v>98130</v>
      </c>
      <c r="I2780" s="94">
        <v>0</v>
      </c>
      <c r="J2780" s="94">
        <f t="shared" si="116"/>
        <v>98130</v>
      </c>
      <c r="K2780" s="273"/>
      <c r="L2780" s="26"/>
      <c r="M2780" s="66"/>
      <c r="N2780" s="67"/>
      <c r="O2780" s="81"/>
      <c r="P2780" s="64"/>
      <c r="Q2780" s="5"/>
      <c r="S2780" s="1"/>
    </row>
    <row r="2781" spans="1:19" ht="15.95" customHeight="1" x14ac:dyDescent="0.25">
      <c r="A2781" s="5"/>
      <c r="B2781" s="22" t="s">
        <v>2150</v>
      </c>
      <c r="C2781" s="93" t="s">
        <v>110</v>
      </c>
      <c r="D2781" s="42" t="s">
        <v>2484</v>
      </c>
      <c r="E2781" s="42" t="s">
        <v>2506</v>
      </c>
      <c r="F2781" s="11">
        <v>48366</v>
      </c>
      <c r="G2781" s="59" t="s">
        <v>89</v>
      </c>
      <c r="H2781" s="94">
        <v>94790</v>
      </c>
      <c r="I2781" s="94">
        <v>0</v>
      </c>
      <c r="J2781" s="94">
        <f t="shared" si="116"/>
        <v>94790</v>
      </c>
      <c r="K2781" s="273"/>
      <c r="L2781" s="26"/>
      <c r="M2781" s="66"/>
      <c r="N2781" s="67"/>
      <c r="O2781" s="81"/>
      <c r="P2781" s="64"/>
      <c r="Q2781" s="5"/>
      <c r="S2781" s="1"/>
    </row>
    <row r="2782" spans="1:19" ht="15.95" customHeight="1" x14ac:dyDescent="0.25">
      <c r="A2782" s="5"/>
      <c r="B2782" s="22" t="s">
        <v>1503</v>
      </c>
      <c r="C2782" s="93" t="s">
        <v>110</v>
      </c>
      <c r="D2782" s="42" t="s">
        <v>2484</v>
      </c>
      <c r="E2782" s="42" t="s">
        <v>1909</v>
      </c>
      <c r="F2782" s="11">
        <v>48369</v>
      </c>
      <c r="G2782" s="59" t="s">
        <v>89</v>
      </c>
      <c r="H2782" s="94">
        <v>95165</v>
      </c>
      <c r="I2782" s="94">
        <v>0</v>
      </c>
      <c r="J2782" s="94">
        <f t="shared" si="116"/>
        <v>95165</v>
      </c>
      <c r="K2782" s="273"/>
      <c r="L2782" s="26"/>
      <c r="M2782" s="66"/>
      <c r="N2782" s="67"/>
      <c r="O2782" s="81"/>
      <c r="P2782" s="64"/>
      <c r="Q2782" s="5"/>
      <c r="S2782" s="1"/>
    </row>
    <row r="2783" spans="1:19" ht="15.95" customHeight="1" x14ac:dyDescent="0.25">
      <c r="A2783" s="5"/>
      <c r="B2783" s="22" t="s">
        <v>2507</v>
      </c>
      <c r="C2783" s="93" t="s">
        <v>110</v>
      </c>
      <c r="D2783" s="42" t="s">
        <v>2484</v>
      </c>
      <c r="E2783" s="42" t="s">
        <v>1103</v>
      </c>
      <c r="F2783" s="11">
        <v>48194</v>
      </c>
      <c r="G2783" s="59" t="s">
        <v>89</v>
      </c>
      <c r="H2783" s="94">
        <v>84825</v>
      </c>
      <c r="I2783" s="94">
        <v>0</v>
      </c>
      <c r="J2783" s="94">
        <f t="shared" si="116"/>
        <v>84825</v>
      </c>
      <c r="K2783" s="273"/>
      <c r="L2783" s="26"/>
      <c r="M2783" s="66"/>
      <c r="N2783" s="67"/>
      <c r="O2783" s="81"/>
      <c r="P2783" s="64"/>
      <c r="Q2783" s="5"/>
      <c r="S2783" s="1"/>
    </row>
    <row r="2784" spans="1:19" ht="15.95" customHeight="1" x14ac:dyDescent="0.25">
      <c r="A2784" s="5"/>
      <c r="B2784" s="22" t="s">
        <v>2508</v>
      </c>
      <c r="C2784" s="93" t="s">
        <v>110</v>
      </c>
      <c r="D2784" s="42" t="s">
        <v>2484</v>
      </c>
      <c r="E2784" s="42" t="s">
        <v>1064</v>
      </c>
      <c r="F2784" s="11">
        <v>48164</v>
      </c>
      <c r="G2784" s="59" t="s">
        <v>89</v>
      </c>
      <c r="H2784" s="94">
        <v>82080</v>
      </c>
      <c r="I2784" s="94">
        <v>0</v>
      </c>
      <c r="J2784" s="94">
        <f t="shared" si="116"/>
        <v>82080</v>
      </c>
      <c r="K2784" s="273"/>
      <c r="L2784" s="26"/>
      <c r="M2784" s="66"/>
      <c r="N2784" s="67"/>
      <c r="O2784" s="81"/>
      <c r="P2784" s="64"/>
      <c r="Q2784" s="5"/>
      <c r="S2784" s="1"/>
    </row>
    <row r="2785" spans="1:19" ht="15.95" customHeight="1" x14ac:dyDescent="0.25">
      <c r="A2785" s="5"/>
      <c r="B2785" s="22" t="s">
        <v>2509</v>
      </c>
      <c r="C2785" s="93" t="s">
        <v>110</v>
      </c>
      <c r="D2785" s="42" t="s">
        <v>2484</v>
      </c>
      <c r="E2785" s="42" t="s">
        <v>2510</v>
      </c>
      <c r="F2785" s="11">
        <v>48114</v>
      </c>
      <c r="G2785" s="59" t="s">
        <v>89</v>
      </c>
      <c r="H2785" s="94">
        <v>74325</v>
      </c>
      <c r="I2785" s="94">
        <v>0</v>
      </c>
      <c r="J2785" s="94">
        <f t="shared" si="116"/>
        <v>74325</v>
      </c>
      <c r="K2785" s="273"/>
      <c r="L2785" s="26"/>
      <c r="M2785" s="66"/>
      <c r="N2785" s="67"/>
      <c r="O2785" s="81"/>
      <c r="P2785" s="64"/>
      <c r="Q2785" s="5"/>
      <c r="S2785" s="1"/>
    </row>
    <row r="2786" spans="1:19" ht="15.95" customHeight="1" x14ac:dyDescent="0.25">
      <c r="A2786" s="5"/>
      <c r="B2786" s="22" t="s">
        <v>2511</v>
      </c>
      <c r="C2786" s="93" t="s">
        <v>110</v>
      </c>
      <c r="D2786" s="42" t="s">
        <v>2484</v>
      </c>
      <c r="E2786" s="42" t="s">
        <v>1051</v>
      </c>
      <c r="F2786" s="11">
        <v>48085</v>
      </c>
      <c r="G2786" s="59" t="s">
        <v>89</v>
      </c>
      <c r="H2786" s="94">
        <v>81543</v>
      </c>
      <c r="I2786" s="94">
        <v>0</v>
      </c>
      <c r="J2786" s="94">
        <f t="shared" si="116"/>
        <v>81543</v>
      </c>
      <c r="K2786" s="273"/>
      <c r="L2786" s="26"/>
      <c r="M2786" s="66"/>
      <c r="N2786" s="67"/>
      <c r="O2786" s="81"/>
      <c r="P2786" s="64"/>
      <c r="Q2786" s="5"/>
      <c r="S2786" s="1"/>
    </row>
    <row r="2787" spans="1:19" ht="15.95" customHeight="1" x14ac:dyDescent="0.25">
      <c r="A2787" s="5"/>
      <c r="B2787" s="22" t="s">
        <v>2507</v>
      </c>
      <c r="C2787" s="93" t="s">
        <v>110</v>
      </c>
      <c r="D2787" s="42" t="s">
        <v>2484</v>
      </c>
      <c r="E2787" s="42" t="s">
        <v>1063</v>
      </c>
      <c r="F2787" s="11">
        <v>48193</v>
      </c>
      <c r="G2787" s="59" t="s">
        <v>89</v>
      </c>
      <c r="H2787" s="94">
        <v>7900</v>
      </c>
      <c r="I2787" s="94">
        <v>0</v>
      </c>
      <c r="J2787" s="94">
        <f t="shared" si="116"/>
        <v>7900</v>
      </c>
      <c r="K2787" s="273"/>
      <c r="L2787" s="26"/>
      <c r="M2787" s="66"/>
      <c r="N2787" s="67"/>
      <c r="O2787" s="81"/>
      <c r="P2787" s="64"/>
      <c r="Q2787" s="5"/>
      <c r="S2787" s="1"/>
    </row>
    <row r="2788" spans="1:19" ht="15.95" customHeight="1" x14ac:dyDescent="0.25">
      <c r="A2788" s="5"/>
      <c r="B2788" s="22" t="s">
        <v>2512</v>
      </c>
      <c r="C2788" s="93" t="s">
        <v>110</v>
      </c>
      <c r="D2788" s="42" t="s">
        <v>2484</v>
      </c>
      <c r="E2788" s="42" t="s">
        <v>1039</v>
      </c>
      <c r="F2788" s="11">
        <v>48021</v>
      </c>
      <c r="G2788" s="59" t="s">
        <v>89</v>
      </c>
      <c r="H2788" s="94">
        <v>76995</v>
      </c>
      <c r="I2788" s="94">
        <v>0</v>
      </c>
      <c r="J2788" s="94">
        <f t="shared" si="116"/>
        <v>76995</v>
      </c>
      <c r="K2788" s="273"/>
      <c r="L2788" s="26"/>
      <c r="M2788" s="66"/>
      <c r="N2788" s="67"/>
      <c r="O2788" s="81"/>
      <c r="P2788" s="64"/>
      <c r="Q2788" s="5"/>
      <c r="S2788" s="1"/>
    </row>
    <row r="2789" spans="1:19" ht="15.95" customHeight="1" x14ac:dyDescent="0.25">
      <c r="A2789" s="5"/>
      <c r="B2789" s="22" t="s">
        <v>2513</v>
      </c>
      <c r="C2789" s="93" t="s">
        <v>110</v>
      </c>
      <c r="D2789" s="42" t="s">
        <v>2484</v>
      </c>
      <c r="E2789" s="42" t="s">
        <v>1475</v>
      </c>
      <c r="F2789" s="11">
        <v>48042</v>
      </c>
      <c r="G2789" s="59" t="s">
        <v>89</v>
      </c>
      <c r="H2789" s="94">
        <v>76565</v>
      </c>
      <c r="I2789" s="94">
        <v>0</v>
      </c>
      <c r="J2789" s="94">
        <f t="shared" si="116"/>
        <v>76565</v>
      </c>
      <c r="K2789" s="273"/>
      <c r="L2789" s="26"/>
      <c r="M2789" s="66"/>
      <c r="N2789" s="67"/>
      <c r="O2789" s="81"/>
      <c r="P2789" s="64"/>
      <c r="Q2789" s="5"/>
      <c r="S2789" s="1"/>
    </row>
    <row r="2790" spans="1:19" ht="15.95" customHeight="1" x14ac:dyDescent="0.25">
      <c r="A2790" s="5"/>
      <c r="B2790" s="22" t="s">
        <v>2514</v>
      </c>
      <c r="C2790" s="93" t="s">
        <v>110</v>
      </c>
      <c r="D2790" s="42" t="s">
        <v>2484</v>
      </c>
      <c r="E2790" s="42" t="s">
        <v>2052</v>
      </c>
      <c r="F2790" s="11">
        <v>48154</v>
      </c>
      <c r="G2790" s="59" t="s">
        <v>89</v>
      </c>
      <c r="H2790" s="94">
        <v>84047</v>
      </c>
      <c r="I2790" s="94">
        <v>0</v>
      </c>
      <c r="J2790" s="94">
        <f t="shared" si="116"/>
        <v>84047</v>
      </c>
      <c r="K2790" s="273"/>
      <c r="L2790" s="26"/>
      <c r="M2790" s="66"/>
      <c r="N2790" s="67"/>
      <c r="O2790" s="81"/>
      <c r="P2790" s="64"/>
      <c r="Q2790" s="5"/>
      <c r="S2790" s="1"/>
    </row>
    <row r="2791" spans="1:19" ht="15.95" customHeight="1" x14ac:dyDescent="0.25">
      <c r="A2791" s="5"/>
      <c r="B2791" s="22" t="s">
        <v>2515</v>
      </c>
      <c r="C2791" s="93" t="s">
        <v>110</v>
      </c>
      <c r="D2791" s="42" t="s">
        <v>2484</v>
      </c>
      <c r="E2791" s="42" t="s">
        <v>1043</v>
      </c>
      <c r="F2791" s="42">
        <v>47986</v>
      </c>
      <c r="G2791" s="59" t="s">
        <v>89</v>
      </c>
      <c r="H2791" s="94">
        <v>81000</v>
      </c>
      <c r="I2791" s="94">
        <v>0</v>
      </c>
      <c r="J2791" s="94">
        <f t="shared" si="116"/>
        <v>81000</v>
      </c>
      <c r="K2791" s="273"/>
      <c r="L2791" s="26"/>
      <c r="M2791" s="66"/>
      <c r="N2791" s="67"/>
      <c r="O2791" s="81"/>
      <c r="P2791" s="64"/>
      <c r="Q2791" s="5"/>
      <c r="S2791" s="1"/>
    </row>
    <row r="2792" spans="1:19" ht="15.95" customHeight="1" x14ac:dyDescent="0.25">
      <c r="A2792" s="5"/>
      <c r="B2792" s="22" t="s">
        <v>2516</v>
      </c>
      <c r="C2792" s="93" t="s">
        <v>110</v>
      </c>
      <c r="D2792" s="42" t="s">
        <v>2484</v>
      </c>
      <c r="E2792" s="42" t="s">
        <v>1004</v>
      </c>
      <c r="F2792" s="42">
        <v>48345</v>
      </c>
      <c r="G2792" s="59" t="s">
        <v>89</v>
      </c>
      <c r="H2792" s="94">
        <v>91020</v>
      </c>
      <c r="I2792" s="94">
        <v>0</v>
      </c>
      <c r="J2792" s="94">
        <f t="shared" si="116"/>
        <v>91020</v>
      </c>
      <c r="K2792" s="273"/>
      <c r="L2792" s="26"/>
      <c r="M2792" s="66"/>
      <c r="N2792" s="67"/>
      <c r="O2792" s="81"/>
      <c r="P2792" s="64"/>
      <c r="Q2792" s="5"/>
      <c r="S2792" s="1"/>
    </row>
    <row r="2793" spans="1:19" ht="15.95" customHeight="1" x14ac:dyDescent="0.25">
      <c r="A2793" s="5"/>
      <c r="B2793" s="22" t="s">
        <v>2517</v>
      </c>
      <c r="C2793" s="93" t="s">
        <v>110</v>
      </c>
      <c r="D2793" s="42" t="s">
        <v>2484</v>
      </c>
      <c r="E2793" s="42" t="s">
        <v>1421</v>
      </c>
      <c r="F2793" s="42">
        <v>47931</v>
      </c>
      <c r="G2793" s="59" t="s">
        <v>89</v>
      </c>
      <c r="H2793" s="94">
        <v>78510</v>
      </c>
      <c r="I2793" s="94">
        <v>0</v>
      </c>
      <c r="J2793" s="94">
        <f t="shared" si="116"/>
        <v>78510</v>
      </c>
      <c r="K2793" s="273"/>
      <c r="L2793" s="26"/>
      <c r="M2793" s="66"/>
      <c r="N2793" s="67"/>
      <c r="O2793" s="81"/>
      <c r="P2793" s="64"/>
      <c r="Q2793" s="5"/>
      <c r="S2793" s="1"/>
    </row>
    <row r="2794" spans="1:19" ht="15.95" customHeight="1" x14ac:dyDescent="0.25">
      <c r="A2794" s="5"/>
      <c r="B2794" s="22" t="s">
        <v>2518</v>
      </c>
      <c r="C2794" s="93" t="s">
        <v>110</v>
      </c>
      <c r="D2794" s="42" t="s">
        <v>2484</v>
      </c>
      <c r="E2794" s="42" t="s">
        <v>1046</v>
      </c>
      <c r="F2794" s="42">
        <v>47985</v>
      </c>
      <c r="G2794" s="59" t="s">
        <v>89</v>
      </c>
      <c r="H2794" s="100">
        <v>75390</v>
      </c>
      <c r="I2794" s="94">
        <v>0</v>
      </c>
      <c r="J2794" s="94">
        <f t="shared" si="116"/>
        <v>75390</v>
      </c>
      <c r="K2794" s="273"/>
      <c r="L2794" s="26"/>
      <c r="M2794" s="66"/>
      <c r="N2794" s="67"/>
      <c r="O2794" s="81"/>
      <c r="P2794" s="64"/>
      <c r="Q2794" s="5"/>
      <c r="S2794" s="1"/>
    </row>
    <row r="2795" spans="1:19" ht="15.95" customHeight="1" x14ac:dyDescent="0.25">
      <c r="A2795" s="5"/>
      <c r="B2795" s="22" t="s">
        <v>2519</v>
      </c>
      <c r="C2795" s="93" t="s">
        <v>110</v>
      </c>
      <c r="D2795" s="42" t="s">
        <v>2484</v>
      </c>
      <c r="E2795" s="42" t="s">
        <v>1419</v>
      </c>
      <c r="F2795" s="42">
        <v>47930</v>
      </c>
      <c r="G2795" s="59" t="s">
        <v>89</v>
      </c>
      <c r="H2795" s="100">
        <v>77175</v>
      </c>
      <c r="I2795" s="94">
        <v>0</v>
      </c>
      <c r="J2795" s="94">
        <f t="shared" si="116"/>
        <v>77175</v>
      </c>
      <c r="K2795" s="273"/>
      <c r="L2795" s="26"/>
      <c r="M2795" s="66"/>
      <c r="N2795" s="67"/>
      <c r="O2795" s="81"/>
      <c r="P2795" s="64"/>
      <c r="Q2795" s="5"/>
      <c r="S2795" s="1"/>
    </row>
    <row r="2796" spans="1:19" ht="15.95" customHeight="1" x14ac:dyDescent="0.25">
      <c r="A2796" s="5"/>
      <c r="B2796" s="388" t="s">
        <v>4167</v>
      </c>
      <c r="C2796" s="241" t="s">
        <v>110</v>
      </c>
      <c r="D2796" s="80" t="s">
        <v>2484</v>
      </c>
      <c r="E2796" s="80"/>
      <c r="F2796" s="80"/>
      <c r="G2796" s="497" t="s">
        <v>4384</v>
      </c>
      <c r="H2796" s="100"/>
      <c r="I2796" s="94"/>
      <c r="J2796" s="94">
        <v>-2611512</v>
      </c>
      <c r="K2796" s="273"/>
      <c r="L2796" s="26"/>
      <c r="M2796" s="66"/>
      <c r="N2796" s="67"/>
      <c r="O2796" s="81"/>
      <c r="P2796" s="64"/>
      <c r="Q2796" s="5"/>
      <c r="S2796" s="1"/>
    </row>
    <row r="2797" spans="1:19" ht="15.95" customHeight="1" x14ac:dyDescent="0.25">
      <c r="A2797" s="5"/>
      <c r="B2797" s="22"/>
      <c r="C2797" s="93"/>
      <c r="D2797" s="42"/>
      <c r="E2797" s="42"/>
      <c r="F2797" s="42"/>
      <c r="G2797" s="59"/>
      <c r="H2797" s="100"/>
      <c r="I2797" s="94"/>
      <c r="J2797" s="117">
        <f>SUM(J2763:J2796)</f>
        <v>0</v>
      </c>
      <c r="K2797" s="273"/>
      <c r="L2797" s="26"/>
      <c r="M2797" s="66"/>
      <c r="N2797" s="67"/>
      <c r="O2797" s="81"/>
      <c r="P2797" s="64"/>
      <c r="Q2797" s="5"/>
      <c r="S2797" s="1"/>
    </row>
    <row r="2798" spans="1:19" ht="15.95" customHeight="1" x14ac:dyDescent="0.25">
      <c r="A2798" s="5"/>
      <c r="B2798" s="22"/>
      <c r="C2798" s="93"/>
      <c r="D2798" s="42"/>
      <c r="E2798" s="42"/>
      <c r="F2798" s="42"/>
      <c r="G2798" s="59"/>
      <c r="H2798" s="100"/>
      <c r="I2798" s="94"/>
      <c r="J2798" s="94"/>
      <c r="K2798" s="273"/>
      <c r="L2798" s="26"/>
      <c r="M2798" s="66"/>
      <c r="N2798" s="67"/>
      <c r="O2798" s="81"/>
      <c r="P2798" s="64"/>
      <c r="Q2798" s="5"/>
      <c r="S2798" s="1"/>
    </row>
    <row r="2799" spans="1:19" x14ac:dyDescent="0.25">
      <c r="A2799" s="5"/>
      <c r="B2799" s="22" t="s">
        <v>1839</v>
      </c>
      <c r="C2799" s="93" t="s">
        <v>110</v>
      </c>
      <c r="D2799" s="42" t="s">
        <v>2484</v>
      </c>
      <c r="E2799" s="42" t="s">
        <v>1060</v>
      </c>
      <c r="F2799" s="11">
        <v>48771</v>
      </c>
      <c r="G2799" s="59" t="s">
        <v>89</v>
      </c>
      <c r="H2799" s="100">
        <v>89230</v>
      </c>
      <c r="I2799" s="94">
        <v>0</v>
      </c>
      <c r="J2799" s="94">
        <f t="shared" si="116"/>
        <v>89230</v>
      </c>
      <c r="K2799" s="273"/>
      <c r="L2799" s="26"/>
      <c r="M2799" s="66"/>
      <c r="N2799" s="67"/>
      <c r="O2799" s="81"/>
      <c r="P2799" s="64"/>
      <c r="Q2799" s="5"/>
      <c r="S2799" s="1"/>
    </row>
    <row r="2800" spans="1:19" x14ac:dyDescent="0.25">
      <c r="A2800" s="5"/>
      <c r="B2800" s="22" t="s">
        <v>1389</v>
      </c>
      <c r="C2800" s="93" t="s">
        <v>110</v>
      </c>
      <c r="D2800" s="42" t="s">
        <v>2484</v>
      </c>
      <c r="E2800" s="42" t="s">
        <v>1068</v>
      </c>
      <c r="F2800" s="11">
        <v>48804</v>
      </c>
      <c r="G2800" s="59" t="s">
        <v>89</v>
      </c>
      <c r="H2800" s="100">
        <v>91285</v>
      </c>
      <c r="I2800" s="94">
        <v>0</v>
      </c>
      <c r="J2800" s="94">
        <f t="shared" si="116"/>
        <v>91285</v>
      </c>
      <c r="K2800" s="273"/>
      <c r="L2800" s="26"/>
      <c r="M2800" s="66"/>
      <c r="N2800" s="67"/>
      <c r="O2800" s="81"/>
      <c r="P2800" s="64"/>
      <c r="Q2800" s="5"/>
      <c r="S2800" s="1"/>
    </row>
    <row r="2801" spans="1:19" x14ac:dyDescent="0.25">
      <c r="A2801" s="5"/>
      <c r="B2801" s="388" t="s">
        <v>4167</v>
      </c>
      <c r="C2801" s="241" t="s">
        <v>110</v>
      </c>
      <c r="D2801" s="80" t="s">
        <v>2484</v>
      </c>
      <c r="E2801" s="80"/>
      <c r="F2801" s="80"/>
      <c r="G2801" s="497" t="s">
        <v>4384</v>
      </c>
      <c r="H2801" s="100"/>
      <c r="I2801" s="94"/>
      <c r="J2801" s="94">
        <v>-180515</v>
      </c>
      <c r="K2801" s="273"/>
      <c r="L2801" s="26"/>
      <c r="M2801" s="66"/>
      <c r="N2801" s="67"/>
      <c r="O2801" s="81"/>
      <c r="P2801" s="64"/>
      <c r="Q2801" s="5"/>
      <c r="S2801" s="1"/>
    </row>
    <row r="2802" spans="1:19" x14ac:dyDescent="0.25">
      <c r="A2802" s="5"/>
      <c r="B2802" s="22"/>
      <c r="C2802" s="93"/>
      <c r="D2802" s="42"/>
      <c r="E2802" s="42"/>
      <c r="F2802" s="11"/>
      <c r="G2802" s="59"/>
      <c r="H2802" s="100"/>
      <c r="I2802" s="94"/>
      <c r="J2802" s="117">
        <f>SUM(J2799:J2801)</f>
        <v>0</v>
      </c>
      <c r="K2802" s="273"/>
      <c r="L2802" s="26"/>
      <c r="M2802" s="66"/>
      <c r="N2802" s="67"/>
      <c r="O2802" s="81"/>
      <c r="P2802" s="64"/>
      <c r="Q2802" s="5"/>
      <c r="S2802" s="1"/>
    </row>
    <row r="2803" spans="1:19" x14ac:dyDescent="0.25">
      <c r="A2803" s="5"/>
      <c r="B2803" s="388" t="s">
        <v>4167</v>
      </c>
      <c r="C2803" s="241" t="s">
        <v>110</v>
      </c>
      <c r="D2803" s="80" t="s">
        <v>2484</v>
      </c>
      <c r="E2803" s="80"/>
      <c r="F2803" s="80"/>
      <c r="G2803" s="497" t="s">
        <v>4384</v>
      </c>
      <c r="H2803" s="100"/>
      <c r="I2803" s="94"/>
      <c r="J2803" s="117">
        <f>-J2797-J2802</f>
        <v>0</v>
      </c>
      <c r="K2803" s="273"/>
      <c r="L2803" s="26"/>
      <c r="M2803" s="66"/>
      <c r="N2803" s="67"/>
      <c r="O2803" s="81"/>
      <c r="P2803" s="64"/>
      <c r="Q2803" s="5"/>
      <c r="S2803" s="1"/>
    </row>
    <row r="2804" spans="1:19" x14ac:dyDescent="0.25">
      <c r="A2804" s="5"/>
      <c r="B2804" s="22"/>
      <c r="C2804" s="93"/>
      <c r="D2804" s="42"/>
      <c r="E2804" s="42"/>
      <c r="F2804" s="11"/>
      <c r="G2804" s="59"/>
      <c r="H2804" s="100"/>
      <c r="I2804" s="94"/>
      <c r="J2804" s="117"/>
      <c r="K2804" s="273"/>
      <c r="L2804" s="26"/>
      <c r="M2804" s="66"/>
      <c r="N2804" s="67"/>
      <c r="O2804" s="81"/>
      <c r="P2804" s="64"/>
      <c r="Q2804" s="5"/>
      <c r="S2804" s="1"/>
    </row>
    <row r="2805" spans="1:19" x14ac:dyDescent="0.25">
      <c r="A2805" s="5"/>
      <c r="B2805" s="22"/>
      <c r="C2805" s="93"/>
      <c r="D2805" s="42"/>
      <c r="E2805" s="42"/>
      <c r="F2805" s="11"/>
      <c r="G2805" s="59"/>
      <c r="H2805" s="100"/>
      <c r="I2805" s="94"/>
      <c r="J2805" s="564">
        <f>+J2803+J2802+J2797</f>
        <v>0</v>
      </c>
      <c r="K2805" s="273"/>
      <c r="L2805" s="26"/>
      <c r="M2805" s="66"/>
      <c r="N2805" s="67"/>
      <c r="O2805" s="81"/>
      <c r="P2805" s="64"/>
      <c r="Q2805" s="5"/>
      <c r="S2805" s="1"/>
    </row>
    <row r="2806" spans="1:19" x14ac:dyDescent="0.25">
      <c r="A2806" s="5"/>
      <c r="B2806" s="22"/>
      <c r="C2806" s="93"/>
      <c r="D2806" s="42"/>
      <c r="E2806" s="42"/>
      <c r="F2806" s="11"/>
      <c r="G2806" s="59"/>
      <c r="H2806" s="100"/>
      <c r="I2806" s="94"/>
      <c r="J2806" s="117"/>
      <c r="K2806" s="273"/>
      <c r="L2806" s="26"/>
      <c r="M2806" s="66"/>
      <c r="N2806" s="67"/>
      <c r="O2806" s="81"/>
      <c r="P2806" s="64"/>
      <c r="Q2806" s="5"/>
      <c r="S2806" s="1"/>
    </row>
    <row r="2807" spans="1:19" x14ac:dyDescent="0.25">
      <c r="A2807" s="5"/>
      <c r="B2807" s="22"/>
      <c r="C2807" s="93"/>
      <c r="D2807" s="42"/>
      <c r="E2807" s="42"/>
      <c r="F2807" s="11"/>
      <c r="G2807" s="59"/>
      <c r="H2807" s="100"/>
      <c r="I2807" s="94"/>
      <c r="J2807" s="94"/>
      <c r="K2807" s="273"/>
      <c r="L2807" s="73"/>
      <c r="M2807" s="66"/>
      <c r="N2807" s="67"/>
      <c r="O2807" s="81"/>
      <c r="P2807" s="64"/>
      <c r="Q2807" s="5"/>
      <c r="S2807" s="1"/>
    </row>
    <row r="2808" spans="1:19" ht="15.95" customHeight="1" x14ac:dyDescent="0.25">
      <c r="A2808" s="5"/>
      <c r="B2808" s="89"/>
      <c r="C2808" s="48" t="s">
        <v>2337</v>
      </c>
      <c r="D2808" s="49" t="s">
        <v>2338</v>
      </c>
      <c r="E2808" s="75"/>
      <c r="F2808" s="90"/>
      <c r="G2808" s="52"/>
      <c r="H2808" s="170"/>
      <c r="I2808" s="53"/>
      <c r="J2808" s="92"/>
      <c r="K2808" s="123">
        <f>+J2864+J2874</f>
        <v>162000</v>
      </c>
      <c r="L2808" s="26"/>
      <c r="M2808" s="49"/>
      <c r="N2808" s="99"/>
      <c r="O2808" s="76"/>
      <c r="P2808" s="64"/>
      <c r="Q2808" s="5"/>
      <c r="S2808" s="1"/>
    </row>
    <row r="2809" spans="1:19" ht="15.95" customHeight="1" x14ac:dyDescent="0.25">
      <c r="A2809" s="5"/>
      <c r="B2809" s="22" t="s">
        <v>2339</v>
      </c>
      <c r="C2809" s="93" t="s">
        <v>2337</v>
      </c>
      <c r="D2809" s="42" t="s">
        <v>2338</v>
      </c>
      <c r="E2809" s="42" t="s">
        <v>2340</v>
      </c>
      <c r="F2809" s="11">
        <v>212</v>
      </c>
      <c r="G2809" s="59" t="s">
        <v>2341</v>
      </c>
      <c r="H2809" s="100">
        <v>108990</v>
      </c>
      <c r="I2809" s="94">
        <v>19618.2</v>
      </c>
      <c r="J2809" s="94">
        <f t="shared" ref="J2809:J2842" si="117">+H2809+I2809</f>
        <v>128608.2</v>
      </c>
      <c r="K2809" s="273"/>
      <c r="L2809" s="26"/>
      <c r="M2809" s="66"/>
      <c r="N2809" s="67"/>
      <c r="O2809" s="81"/>
      <c r="P2809" s="64"/>
      <c r="Q2809" s="5"/>
      <c r="S2809" s="1"/>
    </row>
    <row r="2810" spans="1:19" ht="15.95" customHeight="1" x14ac:dyDescent="0.25">
      <c r="A2810" s="5"/>
      <c r="B2810" s="137" t="s">
        <v>4288</v>
      </c>
      <c r="C2810" s="101" t="s">
        <v>2337</v>
      </c>
      <c r="D2810" s="102" t="s">
        <v>2338</v>
      </c>
      <c r="E2810" s="102" t="s">
        <v>2340</v>
      </c>
      <c r="F2810" s="102">
        <v>212</v>
      </c>
      <c r="G2810" s="103" t="s">
        <v>3067</v>
      </c>
      <c r="H2810" s="127"/>
      <c r="I2810" s="127"/>
      <c r="J2810" s="127">
        <f>-J2809</f>
        <v>-128608.2</v>
      </c>
      <c r="K2810" s="273"/>
      <c r="L2810" s="26"/>
      <c r="M2810" s="66"/>
      <c r="N2810" s="67"/>
      <c r="O2810" s="81"/>
      <c r="P2810" s="64"/>
      <c r="Q2810" s="5"/>
      <c r="S2810" s="1"/>
    </row>
    <row r="2811" spans="1:19" ht="15.95" customHeight="1" x14ac:dyDescent="0.25">
      <c r="A2811" s="5"/>
      <c r="B2811" s="22" t="s">
        <v>2841</v>
      </c>
      <c r="C2811" s="93" t="s">
        <v>2337</v>
      </c>
      <c r="D2811" s="42" t="s">
        <v>2338</v>
      </c>
      <c r="E2811" s="42" t="s">
        <v>4245</v>
      </c>
      <c r="F2811" s="11">
        <v>1852</v>
      </c>
      <c r="G2811" s="59" t="s">
        <v>3945</v>
      </c>
      <c r="H2811" s="100">
        <v>6750</v>
      </c>
      <c r="I2811" s="94">
        <v>0</v>
      </c>
      <c r="J2811" s="94">
        <f t="shared" si="117"/>
        <v>6750</v>
      </c>
      <c r="K2811" s="273"/>
      <c r="L2811" s="26"/>
      <c r="M2811" s="66"/>
      <c r="N2811" s="67"/>
      <c r="O2811" s="81"/>
      <c r="P2811" s="64"/>
      <c r="Q2811" s="5"/>
      <c r="S2811" s="1"/>
    </row>
    <row r="2812" spans="1:19" ht="15.95" customHeight="1" x14ac:dyDescent="0.25">
      <c r="A2812" s="5"/>
      <c r="B2812" s="137" t="s">
        <v>4288</v>
      </c>
      <c r="C2812" s="101" t="s">
        <v>2337</v>
      </c>
      <c r="D2812" s="102" t="s">
        <v>2338</v>
      </c>
      <c r="E2812" s="102" t="s">
        <v>4245</v>
      </c>
      <c r="F2812" s="102">
        <v>1852</v>
      </c>
      <c r="G2812" s="103" t="s">
        <v>3067</v>
      </c>
      <c r="H2812" s="127"/>
      <c r="I2812" s="127"/>
      <c r="J2812" s="127">
        <f>-J2811</f>
        <v>-6750</v>
      </c>
      <c r="K2812" s="273"/>
      <c r="L2812" s="26"/>
      <c r="M2812" s="66"/>
      <c r="N2812" s="67"/>
      <c r="O2812" s="81"/>
      <c r="P2812" s="64"/>
      <c r="Q2812" s="5"/>
      <c r="S2812" s="1"/>
    </row>
    <row r="2813" spans="1:19" ht="15.95" customHeight="1" x14ac:dyDescent="0.25">
      <c r="A2813" s="5"/>
      <c r="B2813" s="22" t="s">
        <v>2943</v>
      </c>
      <c r="C2813" s="93" t="s">
        <v>2337</v>
      </c>
      <c r="D2813" s="42" t="s">
        <v>2338</v>
      </c>
      <c r="E2813" s="42" t="s">
        <v>2941</v>
      </c>
      <c r="F2813" s="11">
        <v>1843</v>
      </c>
      <c r="G2813" s="59" t="s">
        <v>2942</v>
      </c>
      <c r="H2813" s="100">
        <v>42000</v>
      </c>
      <c r="I2813" s="94">
        <v>7560</v>
      </c>
      <c r="J2813" s="94">
        <f t="shared" si="117"/>
        <v>49560</v>
      </c>
      <c r="K2813" s="273"/>
      <c r="L2813" s="26"/>
      <c r="M2813" s="66"/>
      <c r="N2813" s="67"/>
      <c r="O2813" s="81"/>
      <c r="P2813" s="64"/>
      <c r="Q2813" s="5"/>
      <c r="S2813" s="1"/>
    </row>
    <row r="2814" spans="1:19" ht="15.95" customHeight="1" x14ac:dyDescent="0.25">
      <c r="A2814" s="5"/>
      <c r="B2814" s="137" t="s">
        <v>3064</v>
      </c>
      <c r="C2814" s="101" t="s">
        <v>2337</v>
      </c>
      <c r="D2814" s="102" t="s">
        <v>2338</v>
      </c>
      <c r="E2814" s="102" t="s">
        <v>2941</v>
      </c>
      <c r="F2814" s="11"/>
      <c r="G2814" s="103" t="s">
        <v>3067</v>
      </c>
      <c r="H2814" s="100"/>
      <c r="I2814" s="94"/>
      <c r="J2814" s="94">
        <f>-J2813</f>
        <v>-49560</v>
      </c>
      <c r="K2814" s="273"/>
      <c r="L2814" s="26"/>
      <c r="M2814" s="66"/>
      <c r="N2814" s="67"/>
      <c r="O2814" s="81"/>
      <c r="P2814" s="64"/>
      <c r="Q2814" s="5"/>
      <c r="S2814" s="1"/>
    </row>
    <row r="2815" spans="1:19" ht="15.95" customHeight="1" x14ac:dyDescent="0.25">
      <c r="A2815" s="5"/>
      <c r="B2815" s="22" t="s">
        <v>2909</v>
      </c>
      <c r="C2815" s="93" t="s">
        <v>2337</v>
      </c>
      <c r="D2815" s="42" t="s">
        <v>2338</v>
      </c>
      <c r="E2815" s="42" t="s">
        <v>2944</v>
      </c>
      <c r="F2815" s="11">
        <v>1861</v>
      </c>
      <c r="G2815" s="59" t="s">
        <v>2945</v>
      </c>
      <c r="H2815" s="100">
        <v>32060</v>
      </c>
      <c r="I2815" s="94">
        <v>5770.8</v>
      </c>
      <c r="J2815" s="94">
        <f t="shared" si="117"/>
        <v>37830.800000000003</v>
      </c>
      <c r="K2815" s="273"/>
      <c r="L2815" s="26"/>
      <c r="M2815" s="66"/>
      <c r="N2815" s="67"/>
      <c r="O2815" s="81"/>
      <c r="P2815" s="64"/>
      <c r="Q2815" s="5"/>
      <c r="S2815" s="1"/>
    </row>
    <row r="2816" spans="1:19" ht="15.95" customHeight="1" x14ac:dyDescent="0.25">
      <c r="A2816" s="5"/>
      <c r="B2816" s="137" t="s">
        <v>3064</v>
      </c>
      <c r="C2816" s="101" t="s">
        <v>2337</v>
      </c>
      <c r="D2816" s="102" t="s">
        <v>2338</v>
      </c>
      <c r="E2816" s="102" t="s">
        <v>2944</v>
      </c>
      <c r="F2816" s="11"/>
      <c r="G2816" s="103" t="s">
        <v>3067</v>
      </c>
      <c r="H2816" s="100"/>
      <c r="I2816" s="94"/>
      <c r="J2816" s="94">
        <f>-J2815</f>
        <v>-37830.800000000003</v>
      </c>
      <c r="K2816" s="273"/>
      <c r="L2816" s="26"/>
      <c r="M2816" s="66"/>
      <c r="N2816" s="67"/>
      <c r="O2816" s="81"/>
      <c r="P2816" s="64"/>
      <c r="Q2816" s="5"/>
      <c r="S2816" s="1"/>
    </row>
    <row r="2817" spans="1:19" ht="15.95" customHeight="1" x14ac:dyDescent="0.25">
      <c r="A2817" s="5"/>
      <c r="B2817" s="22" t="s">
        <v>2946</v>
      </c>
      <c r="C2817" s="93" t="s">
        <v>2337</v>
      </c>
      <c r="D2817" s="42" t="s">
        <v>2338</v>
      </c>
      <c r="E2817" s="42" t="s">
        <v>1397</v>
      </c>
      <c r="F2817" s="11">
        <v>2047</v>
      </c>
      <c r="G2817" s="59" t="s">
        <v>2947</v>
      </c>
      <c r="H2817" s="100">
        <v>147690</v>
      </c>
      <c r="I2817" s="94">
        <v>26584.2</v>
      </c>
      <c r="J2817" s="94">
        <f t="shared" si="117"/>
        <v>174274.2</v>
      </c>
      <c r="K2817" s="273"/>
      <c r="L2817" s="26"/>
      <c r="M2817" s="66"/>
      <c r="N2817" s="67"/>
      <c r="O2817" s="81"/>
      <c r="P2817" s="64"/>
      <c r="Q2817" s="5"/>
      <c r="S2817" s="1"/>
    </row>
    <row r="2818" spans="1:19" ht="15.95" customHeight="1" x14ac:dyDescent="0.25">
      <c r="A2818" s="5"/>
      <c r="B2818" s="137" t="s">
        <v>4288</v>
      </c>
      <c r="C2818" s="101" t="s">
        <v>2337</v>
      </c>
      <c r="D2818" s="102" t="s">
        <v>2338</v>
      </c>
      <c r="E2818" s="102" t="s">
        <v>1397</v>
      </c>
      <c r="F2818" s="102">
        <v>2047</v>
      </c>
      <c r="G2818" s="103" t="s">
        <v>3067</v>
      </c>
      <c r="H2818" s="127"/>
      <c r="I2818" s="127"/>
      <c r="J2818" s="127">
        <f>-J2817</f>
        <v>-174274.2</v>
      </c>
      <c r="K2818" s="273"/>
      <c r="L2818" s="26"/>
      <c r="M2818" s="66"/>
      <c r="N2818" s="67"/>
      <c r="O2818" s="81"/>
      <c r="P2818" s="64"/>
      <c r="Q2818" s="5"/>
      <c r="S2818" s="1"/>
    </row>
    <row r="2819" spans="1:19" ht="15.95" customHeight="1" x14ac:dyDescent="0.25">
      <c r="A2819" s="5"/>
      <c r="B2819" s="22" t="s">
        <v>2265</v>
      </c>
      <c r="C2819" s="93" t="s">
        <v>2337</v>
      </c>
      <c r="D2819" s="42" t="s">
        <v>2338</v>
      </c>
      <c r="E2819" s="42" t="s">
        <v>1044</v>
      </c>
      <c r="F2819" s="11">
        <v>1893</v>
      </c>
      <c r="G2819" s="59" t="s">
        <v>1088</v>
      </c>
      <c r="H2819" s="100">
        <v>500000</v>
      </c>
      <c r="I2819" s="94">
        <v>0</v>
      </c>
      <c r="J2819" s="94">
        <f t="shared" si="117"/>
        <v>500000</v>
      </c>
      <c r="K2819" s="273"/>
      <c r="L2819" s="26"/>
      <c r="M2819" s="66"/>
      <c r="N2819" s="67"/>
      <c r="O2819" s="81"/>
      <c r="P2819" s="64"/>
      <c r="Q2819" s="5"/>
      <c r="S2819" s="1"/>
    </row>
    <row r="2820" spans="1:19" ht="15.95" customHeight="1" x14ac:dyDescent="0.25">
      <c r="A2820" s="5"/>
      <c r="B2820" s="137" t="s">
        <v>4196</v>
      </c>
      <c r="C2820" s="101" t="s">
        <v>2337</v>
      </c>
      <c r="D2820" s="102" t="s">
        <v>2338</v>
      </c>
      <c r="E2820" s="102" t="s">
        <v>1044</v>
      </c>
      <c r="F2820" s="102">
        <v>1893</v>
      </c>
      <c r="G2820" s="103" t="s">
        <v>3067</v>
      </c>
      <c r="H2820" s="127"/>
      <c r="I2820" s="127"/>
      <c r="J2820" s="127">
        <f>-J2819</f>
        <v>-500000</v>
      </c>
      <c r="K2820" s="273"/>
      <c r="L2820" s="26"/>
      <c r="M2820" s="66"/>
      <c r="N2820" s="67"/>
      <c r="O2820" s="81"/>
      <c r="P2820" s="64"/>
      <c r="Q2820" s="5"/>
      <c r="S2820" s="1"/>
    </row>
    <row r="2821" spans="1:19" ht="15.95" customHeight="1" x14ac:dyDescent="0.25">
      <c r="A2821" s="5"/>
      <c r="B2821" s="22" t="s">
        <v>2265</v>
      </c>
      <c r="C2821" s="93" t="s">
        <v>2337</v>
      </c>
      <c r="D2821" s="42" t="s">
        <v>2338</v>
      </c>
      <c r="E2821" s="42" t="s">
        <v>1400</v>
      </c>
      <c r="F2821" s="11">
        <v>1864</v>
      </c>
      <c r="G2821" s="59" t="s">
        <v>1312</v>
      </c>
      <c r="H2821" s="100">
        <v>501500</v>
      </c>
      <c r="I2821" s="94">
        <v>90270</v>
      </c>
      <c r="J2821" s="94">
        <f t="shared" si="117"/>
        <v>591770</v>
      </c>
      <c r="K2821" s="273"/>
      <c r="L2821" s="26"/>
      <c r="M2821" s="66"/>
      <c r="N2821" s="67"/>
      <c r="O2821" s="81"/>
      <c r="P2821" s="64"/>
      <c r="Q2821" s="5"/>
      <c r="S2821" s="1"/>
    </row>
    <row r="2822" spans="1:19" ht="15.95" customHeight="1" x14ac:dyDescent="0.25">
      <c r="A2822" s="5"/>
      <c r="B2822" s="137" t="s">
        <v>4154</v>
      </c>
      <c r="C2822" s="101" t="s">
        <v>2337</v>
      </c>
      <c r="D2822" s="102" t="s">
        <v>2338</v>
      </c>
      <c r="E2822" s="102" t="s">
        <v>1400</v>
      </c>
      <c r="F2822" s="102">
        <v>1864</v>
      </c>
      <c r="G2822" s="103" t="s">
        <v>3365</v>
      </c>
      <c r="H2822" s="127"/>
      <c r="I2822" s="127"/>
      <c r="J2822" s="127">
        <f>-J2821</f>
        <v>-591770</v>
      </c>
      <c r="K2822" s="273"/>
      <c r="L2822" s="26"/>
      <c r="M2822" s="66"/>
      <c r="N2822" s="67"/>
      <c r="O2822" s="81"/>
      <c r="P2822" s="64"/>
      <c r="Q2822" s="5"/>
      <c r="S2822" s="1"/>
    </row>
    <row r="2823" spans="1:19" ht="15.95" customHeight="1" x14ac:dyDescent="0.25">
      <c r="A2823" s="5"/>
      <c r="B2823" s="22" t="s">
        <v>2946</v>
      </c>
      <c r="C2823" s="93" t="s">
        <v>2337</v>
      </c>
      <c r="D2823" s="42" t="s">
        <v>2338</v>
      </c>
      <c r="E2823" s="42" t="s">
        <v>1030</v>
      </c>
      <c r="F2823" s="11">
        <v>2001</v>
      </c>
      <c r="G2823" s="59" t="s">
        <v>2233</v>
      </c>
      <c r="H2823" s="100">
        <v>372000</v>
      </c>
      <c r="I2823" s="94">
        <v>66960</v>
      </c>
      <c r="J2823" s="94">
        <f t="shared" si="117"/>
        <v>438960</v>
      </c>
      <c r="K2823" s="273"/>
      <c r="L2823" s="26"/>
      <c r="M2823" s="66"/>
      <c r="N2823" s="67"/>
      <c r="O2823" s="81"/>
      <c r="P2823" s="64"/>
      <c r="Q2823" s="5"/>
      <c r="S2823" s="1"/>
    </row>
    <row r="2824" spans="1:19" ht="15.95" customHeight="1" x14ac:dyDescent="0.25">
      <c r="A2824" s="5"/>
      <c r="B2824" s="137" t="s">
        <v>4196</v>
      </c>
      <c r="C2824" s="101" t="s">
        <v>2337</v>
      </c>
      <c r="D2824" s="102" t="s">
        <v>2338</v>
      </c>
      <c r="E2824" s="102" t="s">
        <v>1030</v>
      </c>
      <c r="F2824" s="102">
        <v>2001</v>
      </c>
      <c r="G2824" s="103" t="s">
        <v>3067</v>
      </c>
      <c r="H2824" s="100"/>
      <c r="I2824" s="94"/>
      <c r="J2824" s="94">
        <f>-J2823</f>
        <v>-438960</v>
      </c>
      <c r="K2824" s="273"/>
      <c r="L2824" s="26"/>
      <c r="M2824" s="66"/>
      <c r="N2824" s="67"/>
      <c r="O2824" s="81"/>
      <c r="P2824" s="64"/>
      <c r="Q2824" s="5"/>
      <c r="S2824" s="1"/>
    </row>
    <row r="2825" spans="1:19" ht="15.95" customHeight="1" x14ac:dyDescent="0.25">
      <c r="A2825" s="5"/>
      <c r="B2825" s="22" t="s">
        <v>2265</v>
      </c>
      <c r="C2825" s="93" t="s">
        <v>2337</v>
      </c>
      <c r="D2825" s="42" t="s">
        <v>2338</v>
      </c>
      <c r="E2825" s="42" t="s">
        <v>1402</v>
      </c>
      <c r="F2825" s="11">
        <v>1867</v>
      </c>
      <c r="G2825" s="59" t="s">
        <v>1312</v>
      </c>
      <c r="H2825" s="100">
        <v>765000</v>
      </c>
      <c r="I2825" s="94">
        <v>137700</v>
      </c>
      <c r="J2825" s="94">
        <f t="shared" si="117"/>
        <v>902700</v>
      </c>
      <c r="K2825" s="273"/>
      <c r="L2825" s="26"/>
      <c r="M2825" s="66"/>
      <c r="N2825" s="67"/>
      <c r="O2825" s="81"/>
      <c r="P2825" s="64"/>
      <c r="Q2825" s="5"/>
      <c r="S2825" s="1"/>
    </row>
    <row r="2826" spans="1:19" ht="15.95" customHeight="1" x14ac:dyDescent="0.25">
      <c r="A2826" s="5"/>
      <c r="B2826" s="137" t="s">
        <v>4288</v>
      </c>
      <c r="C2826" s="101" t="s">
        <v>2337</v>
      </c>
      <c r="D2826" s="102" t="s">
        <v>2338</v>
      </c>
      <c r="E2826" s="102" t="s">
        <v>1402</v>
      </c>
      <c r="F2826" s="102">
        <v>1867</v>
      </c>
      <c r="G2826" s="103" t="s">
        <v>3067</v>
      </c>
      <c r="H2826" s="100"/>
      <c r="I2826" s="94"/>
      <c r="J2826" s="94">
        <f>-J2825</f>
        <v>-902700</v>
      </c>
      <c r="K2826" s="273"/>
      <c r="L2826" s="26"/>
      <c r="M2826" s="66"/>
      <c r="N2826" s="67"/>
      <c r="O2826" s="81"/>
      <c r="P2826" s="64"/>
      <c r="Q2826" s="5"/>
      <c r="S2826" s="1"/>
    </row>
    <row r="2827" spans="1:19" ht="15.95" customHeight="1" x14ac:dyDescent="0.25">
      <c r="A2827" s="5"/>
      <c r="B2827" s="22" t="s">
        <v>2946</v>
      </c>
      <c r="C2827" s="93" t="s">
        <v>2337</v>
      </c>
      <c r="D2827" s="42" t="s">
        <v>2338</v>
      </c>
      <c r="E2827" s="351" t="s">
        <v>1395</v>
      </c>
      <c r="F2827" s="368">
        <v>2040</v>
      </c>
      <c r="G2827" s="352" t="s">
        <v>2948</v>
      </c>
      <c r="H2827" s="100">
        <v>277500</v>
      </c>
      <c r="I2827" s="94">
        <v>49950</v>
      </c>
      <c r="J2827" s="94">
        <f t="shared" si="117"/>
        <v>327450</v>
      </c>
      <c r="K2827" s="273"/>
      <c r="L2827" s="26"/>
      <c r="M2827" s="66"/>
      <c r="N2827" s="67"/>
      <c r="O2827" s="81"/>
      <c r="P2827" s="64"/>
      <c r="Q2827" s="5"/>
      <c r="S2827" s="1"/>
    </row>
    <row r="2828" spans="1:19" ht="15.95" customHeight="1" x14ac:dyDescent="0.25">
      <c r="A2828" s="5"/>
      <c r="B2828" s="137" t="s">
        <v>4453</v>
      </c>
      <c r="C2828" s="101" t="s">
        <v>2337</v>
      </c>
      <c r="D2828" s="102" t="s">
        <v>2338</v>
      </c>
      <c r="E2828" s="349" t="s">
        <v>1395</v>
      </c>
      <c r="F2828" s="349">
        <v>2040</v>
      </c>
      <c r="G2828" s="103" t="s">
        <v>3067</v>
      </c>
      <c r="H2828" s="127"/>
      <c r="I2828" s="127"/>
      <c r="J2828" s="94">
        <f>-J2827</f>
        <v>-327450</v>
      </c>
      <c r="K2828" s="273"/>
      <c r="L2828" s="26"/>
      <c r="M2828" s="66"/>
      <c r="N2828" s="67"/>
      <c r="O2828" s="81"/>
      <c r="P2828" s="64"/>
      <c r="Q2828" s="5"/>
      <c r="S2828" s="1"/>
    </row>
    <row r="2829" spans="1:19" ht="15.95" customHeight="1" x14ac:dyDescent="0.25">
      <c r="A2829" s="5"/>
      <c r="B2829" s="22" t="s">
        <v>2265</v>
      </c>
      <c r="C2829" s="93" t="s">
        <v>2337</v>
      </c>
      <c r="D2829" s="42" t="s">
        <v>2338</v>
      </c>
      <c r="E2829" s="42" t="s">
        <v>1055</v>
      </c>
      <c r="F2829" s="11">
        <v>1894</v>
      </c>
      <c r="G2829" s="59" t="s">
        <v>2950</v>
      </c>
      <c r="H2829" s="100">
        <v>136000</v>
      </c>
      <c r="I2829" s="94">
        <v>24480</v>
      </c>
      <c r="J2829" s="94">
        <f t="shared" si="117"/>
        <v>160480</v>
      </c>
      <c r="K2829" s="273"/>
      <c r="L2829" s="26"/>
      <c r="M2829" s="66"/>
      <c r="N2829" s="67"/>
      <c r="O2829" s="81"/>
      <c r="P2829" s="64"/>
      <c r="Q2829" s="5"/>
      <c r="S2829" s="1"/>
    </row>
    <row r="2830" spans="1:19" ht="15.95" customHeight="1" x14ac:dyDescent="0.25">
      <c r="A2830" s="5"/>
      <c r="B2830" s="137" t="s">
        <v>3064</v>
      </c>
      <c r="C2830" s="101" t="s">
        <v>2337</v>
      </c>
      <c r="D2830" s="102" t="s">
        <v>2338</v>
      </c>
      <c r="E2830" s="102" t="s">
        <v>1055</v>
      </c>
      <c r="F2830" s="11"/>
      <c r="G2830" s="103" t="s">
        <v>3067</v>
      </c>
      <c r="H2830" s="100"/>
      <c r="I2830" s="94"/>
      <c r="J2830" s="94">
        <f>-J2829</f>
        <v>-160480</v>
      </c>
      <c r="K2830" s="273"/>
      <c r="L2830" s="26"/>
      <c r="M2830" s="66"/>
      <c r="N2830" s="67"/>
      <c r="O2830" s="81"/>
      <c r="P2830" s="64"/>
      <c r="Q2830" s="5"/>
      <c r="S2830" s="1"/>
    </row>
    <row r="2831" spans="1:19" ht="15.95" customHeight="1" x14ac:dyDescent="0.25">
      <c r="A2831" s="5"/>
      <c r="B2831" s="22" t="s">
        <v>2946</v>
      </c>
      <c r="C2831" s="93" t="s">
        <v>2337</v>
      </c>
      <c r="D2831" s="42" t="s">
        <v>2338</v>
      </c>
      <c r="E2831" s="42" t="s">
        <v>1032</v>
      </c>
      <c r="F2831" s="11">
        <v>1999</v>
      </c>
      <c r="G2831" s="59" t="s">
        <v>2951</v>
      </c>
      <c r="H2831" s="100">
        <v>200000</v>
      </c>
      <c r="I2831" s="94">
        <v>36000</v>
      </c>
      <c r="J2831" s="94">
        <f t="shared" si="117"/>
        <v>236000</v>
      </c>
      <c r="K2831" s="273"/>
      <c r="L2831" s="26"/>
      <c r="M2831" s="66"/>
      <c r="N2831" s="67"/>
      <c r="O2831" s="81"/>
      <c r="P2831" s="64"/>
      <c r="Q2831" s="5"/>
      <c r="S2831" s="1"/>
    </row>
    <row r="2832" spans="1:19" ht="15.95" customHeight="1" x14ac:dyDescent="0.25">
      <c r="A2832" s="5"/>
      <c r="B2832" s="137" t="s">
        <v>3357</v>
      </c>
      <c r="C2832" s="101" t="s">
        <v>2337</v>
      </c>
      <c r="D2832" s="102" t="s">
        <v>2338</v>
      </c>
      <c r="E2832" s="102" t="s">
        <v>1032</v>
      </c>
      <c r="F2832" s="102">
        <v>1999</v>
      </c>
      <c r="G2832" s="103" t="s">
        <v>3365</v>
      </c>
      <c r="H2832" s="127"/>
      <c r="I2832" s="94"/>
      <c r="J2832" s="94">
        <f>-J2831</f>
        <v>-236000</v>
      </c>
      <c r="K2832" s="273"/>
      <c r="L2832" s="26"/>
      <c r="M2832" s="66"/>
      <c r="N2832" s="67"/>
      <c r="O2832" s="81"/>
      <c r="P2832" s="64"/>
      <c r="Q2832" s="5"/>
      <c r="S2832" s="1"/>
    </row>
    <row r="2833" spans="1:19" ht="15.95" customHeight="1" x14ac:dyDescent="0.25">
      <c r="A2833" s="5"/>
      <c r="B2833" s="22" t="s">
        <v>2946</v>
      </c>
      <c r="C2833" s="93" t="s">
        <v>2337</v>
      </c>
      <c r="D2833" s="42" t="s">
        <v>2338</v>
      </c>
      <c r="E2833" s="351" t="s">
        <v>1391</v>
      </c>
      <c r="F2833" s="11">
        <v>2037</v>
      </c>
      <c r="G2833" s="59" t="s">
        <v>1088</v>
      </c>
      <c r="H2833" s="100">
        <v>540000</v>
      </c>
      <c r="I2833" s="94">
        <v>0</v>
      </c>
      <c r="J2833" s="94">
        <f t="shared" si="117"/>
        <v>540000</v>
      </c>
      <c r="K2833" s="273"/>
      <c r="L2833" s="26"/>
      <c r="M2833" s="66"/>
      <c r="N2833" s="67"/>
      <c r="O2833" s="81"/>
      <c r="P2833" s="64"/>
      <c r="Q2833" s="5"/>
      <c r="S2833" s="1"/>
    </row>
    <row r="2834" spans="1:19" ht="15.95" customHeight="1" x14ac:dyDescent="0.25">
      <c r="A2834" s="5"/>
      <c r="B2834" s="386" t="s">
        <v>4453</v>
      </c>
      <c r="C2834" s="350" t="s">
        <v>2337</v>
      </c>
      <c r="D2834" s="349" t="s">
        <v>2338</v>
      </c>
      <c r="E2834" s="349" t="s">
        <v>1391</v>
      </c>
      <c r="F2834" s="349">
        <v>2037</v>
      </c>
      <c r="G2834" s="103" t="s">
        <v>3067</v>
      </c>
      <c r="H2834" s="127"/>
      <c r="I2834" s="127"/>
      <c r="J2834" s="127">
        <f>-J2833</f>
        <v>-540000</v>
      </c>
      <c r="K2834" s="273"/>
      <c r="L2834" s="26"/>
      <c r="M2834" s="66"/>
      <c r="N2834" s="67"/>
      <c r="O2834" s="81"/>
      <c r="P2834" s="64"/>
      <c r="Q2834" s="5"/>
      <c r="S2834" s="1"/>
    </row>
    <row r="2835" spans="1:19" ht="15.95" customHeight="1" x14ac:dyDescent="0.25">
      <c r="A2835" s="5"/>
      <c r="B2835" s="100" t="s">
        <v>2943</v>
      </c>
      <c r="C2835" s="93" t="s">
        <v>2337</v>
      </c>
      <c r="D2835" s="42" t="s">
        <v>2338</v>
      </c>
      <c r="E2835" s="42" t="s">
        <v>1031</v>
      </c>
      <c r="F2835" s="11">
        <v>1825</v>
      </c>
      <c r="G2835" s="59" t="s">
        <v>1164</v>
      </c>
      <c r="H2835" s="100">
        <v>770000</v>
      </c>
      <c r="I2835" s="94">
        <v>138600</v>
      </c>
      <c r="J2835" s="94">
        <f t="shared" si="117"/>
        <v>908600</v>
      </c>
      <c r="K2835" s="273"/>
      <c r="L2835" s="26"/>
      <c r="M2835" s="66"/>
      <c r="N2835" s="67"/>
      <c r="O2835" s="81"/>
      <c r="P2835" s="64"/>
      <c r="Q2835" s="5"/>
      <c r="S2835" s="1"/>
    </row>
    <row r="2836" spans="1:19" ht="15.95" customHeight="1" x14ac:dyDescent="0.25">
      <c r="A2836" s="5"/>
      <c r="B2836" s="137" t="s">
        <v>2042</v>
      </c>
      <c r="C2836" s="101" t="s">
        <v>2337</v>
      </c>
      <c r="D2836" s="102" t="s">
        <v>2338</v>
      </c>
      <c r="E2836" s="102" t="s">
        <v>1031</v>
      </c>
      <c r="F2836" s="102"/>
      <c r="G2836" s="103" t="s">
        <v>2952</v>
      </c>
      <c r="H2836" s="127"/>
      <c r="I2836" s="127"/>
      <c r="J2836" s="94">
        <v>-653000</v>
      </c>
      <c r="K2836" s="273"/>
      <c r="L2836" s="26"/>
      <c r="M2836" s="66"/>
      <c r="N2836" s="67"/>
      <c r="O2836" s="81"/>
      <c r="P2836" s="64"/>
      <c r="Q2836" s="5"/>
      <c r="S2836" s="1"/>
    </row>
    <row r="2837" spans="1:19" ht="15.95" customHeight="1" x14ac:dyDescent="0.25">
      <c r="A2837" s="5"/>
      <c r="B2837" s="137" t="s">
        <v>3064</v>
      </c>
      <c r="C2837" s="101" t="s">
        <v>2337</v>
      </c>
      <c r="D2837" s="102" t="s">
        <v>2338</v>
      </c>
      <c r="E2837" s="102" t="s">
        <v>1031</v>
      </c>
      <c r="F2837" s="102"/>
      <c r="G2837" s="103" t="s">
        <v>3067</v>
      </c>
      <c r="H2837" s="127"/>
      <c r="I2837" s="127"/>
      <c r="J2837" s="94">
        <v>-255600</v>
      </c>
      <c r="K2837" s="273"/>
      <c r="L2837" s="26"/>
      <c r="M2837" s="66"/>
      <c r="N2837" s="67"/>
      <c r="O2837" s="81"/>
      <c r="P2837" s="64"/>
      <c r="Q2837" s="5"/>
      <c r="S2837" s="1"/>
    </row>
    <row r="2838" spans="1:19" ht="15.95" customHeight="1" x14ac:dyDescent="0.25">
      <c r="A2838" s="5"/>
      <c r="B2838" s="362" t="s">
        <v>2265</v>
      </c>
      <c r="C2838" s="361" t="s">
        <v>2337</v>
      </c>
      <c r="D2838" s="351" t="s">
        <v>2338</v>
      </c>
      <c r="E2838" s="351" t="s">
        <v>1408</v>
      </c>
      <c r="F2838" s="351">
        <v>1898</v>
      </c>
      <c r="G2838" s="352" t="s">
        <v>2953</v>
      </c>
      <c r="H2838" s="94">
        <v>470820</v>
      </c>
      <c r="I2838" s="94">
        <v>84747.6</v>
      </c>
      <c r="J2838" s="94">
        <f>+H2838+I2838</f>
        <v>555567.6</v>
      </c>
      <c r="K2838" s="273"/>
      <c r="L2838" s="26"/>
      <c r="M2838" s="66"/>
      <c r="N2838" s="67"/>
      <c r="O2838" s="81"/>
      <c r="P2838" s="64"/>
      <c r="Q2838" s="5"/>
      <c r="S2838" s="1"/>
    </row>
    <row r="2839" spans="1:19" ht="15.95" customHeight="1" x14ac:dyDescent="0.25">
      <c r="A2839" s="5"/>
      <c r="B2839" s="386" t="s">
        <v>4453</v>
      </c>
      <c r="C2839" s="350" t="s">
        <v>2337</v>
      </c>
      <c r="D2839" s="349" t="s">
        <v>2338</v>
      </c>
      <c r="E2839" s="349" t="s">
        <v>1408</v>
      </c>
      <c r="F2839" s="349">
        <v>1898</v>
      </c>
      <c r="G2839" s="103" t="s">
        <v>3067</v>
      </c>
      <c r="H2839" s="94"/>
      <c r="I2839" s="94"/>
      <c r="J2839" s="94">
        <f>-J2838</f>
        <v>-555567.6</v>
      </c>
      <c r="K2839" s="273"/>
      <c r="L2839" s="26"/>
      <c r="M2839" s="66"/>
      <c r="N2839" s="67"/>
      <c r="O2839" s="81"/>
      <c r="P2839" s="64"/>
      <c r="Q2839" s="5"/>
      <c r="S2839" s="1"/>
    </row>
    <row r="2840" spans="1:19" ht="15.95" customHeight="1" x14ac:dyDescent="0.25">
      <c r="A2840" s="5"/>
      <c r="B2840" s="22" t="s">
        <v>2265</v>
      </c>
      <c r="C2840" s="93" t="s">
        <v>2337</v>
      </c>
      <c r="D2840" s="42" t="s">
        <v>2338</v>
      </c>
      <c r="E2840" s="42" t="s">
        <v>1403</v>
      </c>
      <c r="F2840" s="11">
        <v>1870</v>
      </c>
      <c r="G2840" s="59" t="s">
        <v>2950</v>
      </c>
      <c r="H2840" s="100">
        <v>487500</v>
      </c>
      <c r="I2840" s="94">
        <v>87750</v>
      </c>
      <c r="J2840" s="94">
        <f t="shared" si="117"/>
        <v>575250</v>
      </c>
      <c r="K2840" s="273"/>
      <c r="L2840" s="26"/>
      <c r="M2840" s="66"/>
      <c r="N2840" s="67"/>
      <c r="O2840" s="81"/>
      <c r="P2840" s="64"/>
      <c r="Q2840" s="5"/>
      <c r="S2840" s="1"/>
    </row>
    <row r="2841" spans="1:19" ht="15.95" customHeight="1" x14ac:dyDescent="0.25">
      <c r="A2841" s="5"/>
      <c r="B2841" s="137" t="s">
        <v>4154</v>
      </c>
      <c r="C2841" s="101" t="s">
        <v>2337</v>
      </c>
      <c r="D2841" s="102" t="s">
        <v>2338</v>
      </c>
      <c r="E2841" s="102" t="s">
        <v>1403</v>
      </c>
      <c r="F2841" s="102">
        <v>1870</v>
      </c>
      <c r="G2841" s="103" t="s">
        <v>3365</v>
      </c>
      <c r="H2841" s="100"/>
      <c r="I2841" s="94"/>
      <c r="J2841" s="94">
        <f>-J2840</f>
        <v>-575250</v>
      </c>
      <c r="K2841" s="273"/>
      <c r="L2841" s="26"/>
      <c r="M2841" s="66"/>
      <c r="N2841" s="67"/>
      <c r="O2841" s="81"/>
      <c r="P2841" s="64"/>
      <c r="Q2841" s="5"/>
      <c r="S2841" s="1"/>
    </row>
    <row r="2842" spans="1:19" ht="15.95" customHeight="1" x14ac:dyDescent="0.25">
      <c r="A2842" s="5"/>
      <c r="B2842" s="22" t="s">
        <v>2946</v>
      </c>
      <c r="C2842" s="93" t="s">
        <v>2337</v>
      </c>
      <c r="D2842" s="42" t="s">
        <v>2338</v>
      </c>
      <c r="E2842" s="42" t="s">
        <v>1033</v>
      </c>
      <c r="F2842" s="11">
        <v>2000</v>
      </c>
      <c r="G2842" s="59" t="s">
        <v>1088</v>
      </c>
      <c r="H2842" s="100">
        <v>230000</v>
      </c>
      <c r="I2842" s="94">
        <v>41400</v>
      </c>
      <c r="J2842" s="94">
        <f t="shared" si="117"/>
        <v>271400</v>
      </c>
      <c r="K2842" s="273"/>
      <c r="L2842" s="26"/>
      <c r="M2842" s="66"/>
      <c r="N2842" s="67"/>
      <c r="O2842" s="81"/>
      <c r="P2842" s="64"/>
      <c r="Q2842" s="5"/>
      <c r="S2842" s="1"/>
    </row>
    <row r="2843" spans="1:19" ht="15.95" customHeight="1" x14ac:dyDescent="0.25">
      <c r="A2843" s="5"/>
      <c r="B2843" s="137" t="s">
        <v>3362</v>
      </c>
      <c r="C2843" s="101" t="s">
        <v>2337</v>
      </c>
      <c r="D2843" s="102" t="s">
        <v>2338</v>
      </c>
      <c r="E2843" s="102" t="s">
        <v>1033</v>
      </c>
      <c r="F2843" s="102">
        <v>2000</v>
      </c>
      <c r="G2843" s="103" t="s">
        <v>3859</v>
      </c>
      <c r="H2843" s="100"/>
      <c r="I2843" s="94"/>
      <c r="J2843" s="94">
        <v>-197768</v>
      </c>
      <c r="K2843" s="273"/>
      <c r="L2843" s="26"/>
      <c r="M2843" s="66"/>
      <c r="N2843" s="67"/>
      <c r="O2843" s="81"/>
      <c r="P2843" s="64"/>
      <c r="Q2843" s="5"/>
      <c r="S2843" s="1"/>
    </row>
    <row r="2844" spans="1:19" ht="15.95" customHeight="1" x14ac:dyDescent="0.25">
      <c r="A2844" s="5"/>
      <c r="B2844" s="137" t="s">
        <v>4154</v>
      </c>
      <c r="C2844" s="101" t="s">
        <v>2337</v>
      </c>
      <c r="D2844" s="102" t="s">
        <v>2338</v>
      </c>
      <c r="E2844" s="102" t="s">
        <v>1033</v>
      </c>
      <c r="F2844" s="102">
        <v>2000</v>
      </c>
      <c r="G2844" s="103" t="s">
        <v>4155</v>
      </c>
      <c r="H2844" s="100"/>
      <c r="I2844" s="94"/>
      <c r="J2844" s="94">
        <v>-73632</v>
      </c>
      <c r="K2844" s="273"/>
      <c r="L2844" s="26"/>
      <c r="M2844" s="66"/>
      <c r="N2844" s="67"/>
      <c r="O2844" s="81"/>
      <c r="P2844" s="64"/>
      <c r="Q2844" s="5"/>
      <c r="S2844" s="1"/>
    </row>
    <row r="2845" spans="1:19" ht="15.95" customHeight="1" x14ac:dyDescent="0.25">
      <c r="A2845" s="5"/>
      <c r="B2845" s="22" t="s">
        <v>2946</v>
      </c>
      <c r="C2845" s="93" t="s">
        <v>2337</v>
      </c>
      <c r="D2845" s="42" t="s">
        <v>2338</v>
      </c>
      <c r="E2845" s="42" t="s">
        <v>1396</v>
      </c>
      <c r="F2845" s="11">
        <v>2039</v>
      </c>
      <c r="G2845" s="59" t="s">
        <v>3350</v>
      </c>
      <c r="H2845" s="100">
        <v>152592</v>
      </c>
      <c r="I2845" s="94">
        <v>27466.560000000001</v>
      </c>
      <c r="J2845" s="94">
        <f t="shared" ref="J2845:J2862" si="118">+H2845+I2845</f>
        <v>180058.56</v>
      </c>
      <c r="K2845" s="273"/>
      <c r="L2845" s="26"/>
      <c r="M2845" s="66"/>
      <c r="N2845" s="67"/>
      <c r="O2845" s="81"/>
      <c r="P2845" s="64"/>
      <c r="Q2845" s="5"/>
      <c r="S2845" s="1"/>
    </row>
    <row r="2846" spans="1:19" ht="15.95" customHeight="1" x14ac:dyDescent="0.25">
      <c r="A2846" s="5"/>
      <c r="B2846" s="137" t="s">
        <v>4288</v>
      </c>
      <c r="C2846" s="101" t="s">
        <v>2337</v>
      </c>
      <c r="D2846" s="102" t="s">
        <v>2338</v>
      </c>
      <c r="E2846" s="102" t="s">
        <v>1396</v>
      </c>
      <c r="F2846" s="102">
        <v>2039</v>
      </c>
      <c r="G2846" s="103" t="s">
        <v>3067</v>
      </c>
      <c r="H2846" s="127"/>
      <c r="I2846" s="127"/>
      <c r="J2846" s="127">
        <f>-J2845</f>
        <v>-180058.56</v>
      </c>
      <c r="K2846" s="273"/>
      <c r="L2846" s="26"/>
      <c r="M2846" s="66"/>
      <c r="N2846" s="67"/>
      <c r="O2846" s="81"/>
      <c r="P2846" s="64"/>
      <c r="Q2846" s="5"/>
      <c r="S2846" s="1"/>
    </row>
    <row r="2847" spans="1:19" ht="15.95" customHeight="1" x14ac:dyDescent="0.25">
      <c r="A2847" s="5"/>
      <c r="B2847" s="22" t="s">
        <v>2773</v>
      </c>
      <c r="C2847" s="93" t="s">
        <v>2337</v>
      </c>
      <c r="D2847" s="42" t="s">
        <v>2338</v>
      </c>
      <c r="E2847" s="351" t="s">
        <v>1008</v>
      </c>
      <c r="F2847" s="368">
        <v>284</v>
      </c>
      <c r="G2847" s="352" t="s">
        <v>3350</v>
      </c>
      <c r="H2847" s="100">
        <v>26300</v>
      </c>
      <c r="I2847" s="94">
        <v>4734</v>
      </c>
      <c r="J2847" s="94">
        <f t="shared" si="118"/>
        <v>31034</v>
      </c>
      <c r="K2847" s="273"/>
      <c r="L2847" s="26"/>
      <c r="M2847" s="66"/>
      <c r="N2847" s="67"/>
      <c r="O2847" s="81"/>
      <c r="P2847" s="64"/>
      <c r="Q2847" s="5"/>
      <c r="S2847" s="1"/>
    </row>
    <row r="2848" spans="1:19" ht="15.95" customHeight="1" x14ac:dyDescent="0.25">
      <c r="A2848" s="5"/>
      <c r="B2848" s="137" t="s">
        <v>4453</v>
      </c>
      <c r="C2848" s="101" t="s">
        <v>2337</v>
      </c>
      <c r="D2848" s="102" t="s">
        <v>2338</v>
      </c>
      <c r="E2848" s="349" t="s">
        <v>1008</v>
      </c>
      <c r="F2848" s="349">
        <v>284</v>
      </c>
      <c r="G2848" s="103" t="s">
        <v>3067</v>
      </c>
      <c r="H2848" s="127"/>
      <c r="I2848" s="94"/>
      <c r="J2848" s="94">
        <f>-J2847</f>
        <v>-31034</v>
      </c>
      <c r="K2848" s="273"/>
      <c r="L2848" s="26"/>
      <c r="M2848" s="66"/>
      <c r="N2848" s="67"/>
      <c r="O2848" s="81"/>
      <c r="P2848" s="64"/>
      <c r="Q2848" s="5"/>
      <c r="S2848" s="1"/>
    </row>
    <row r="2849" spans="1:19" s="359" customFormat="1" ht="15.95" customHeight="1" x14ac:dyDescent="0.25">
      <c r="A2849" s="348"/>
      <c r="B2849" s="362" t="s">
        <v>2346</v>
      </c>
      <c r="C2849" s="361" t="s">
        <v>2337</v>
      </c>
      <c r="D2849" s="351" t="s">
        <v>2338</v>
      </c>
      <c r="E2849" s="351" t="s">
        <v>1103</v>
      </c>
      <c r="F2849" s="368">
        <v>117</v>
      </c>
      <c r="G2849" s="352" t="s">
        <v>4100</v>
      </c>
      <c r="H2849" s="100">
        <v>71490</v>
      </c>
      <c r="I2849" s="94">
        <v>12868.2</v>
      </c>
      <c r="J2849" s="94">
        <f t="shared" si="118"/>
        <v>84358.2</v>
      </c>
      <c r="K2849" s="117"/>
      <c r="L2849" s="354"/>
      <c r="M2849" s="355"/>
      <c r="N2849" s="356"/>
      <c r="O2849" s="366"/>
      <c r="P2849" s="358"/>
      <c r="Q2849" s="348"/>
      <c r="S2849" s="360"/>
    </row>
    <row r="2850" spans="1:19" s="359" customFormat="1" ht="15.95" customHeight="1" x14ac:dyDescent="0.25">
      <c r="A2850" s="348"/>
      <c r="B2850" s="386" t="s">
        <v>2346</v>
      </c>
      <c r="C2850" s="350" t="s">
        <v>2337</v>
      </c>
      <c r="D2850" s="349" t="s">
        <v>2338</v>
      </c>
      <c r="E2850" s="349" t="s">
        <v>1103</v>
      </c>
      <c r="F2850" s="349"/>
      <c r="G2850" s="103" t="s">
        <v>3067</v>
      </c>
      <c r="H2850" s="127"/>
      <c r="I2850" s="127"/>
      <c r="J2850" s="127">
        <f>-J2849</f>
        <v>-84358.2</v>
      </c>
      <c r="K2850" s="117"/>
      <c r="L2850" s="354"/>
      <c r="M2850" s="355"/>
      <c r="N2850" s="356"/>
      <c r="O2850" s="366"/>
      <c r="P2850" s="358"/>
      <c r="Q2850" s="348"/>
      <c r="S2850" s="360"/>
    </row>
    <row r="2851" spans="1:19" ht="15.95" customHeight="1" x14ac:dyDescent="0.25">
      <c r="A2851" s="5"/>
      <c r="B2851" s="22" t="s">
        <v>2287</v>
      </c>
      <c r="C2851" s="93" t="s">
        <v>2337</v>
      </c>
      <c r="D2851" s="42" t="s">
        <v>2338</v>
      </c>
      <c r="E2851" s="42" t="s">
        <v>1061</v>
      </c>
      <c r="F2851" s="11">
        <v>271</v>
      </c>
      <c r="G2851" s="59" t="s">
        <v>89</v>
      </c>
      <c r="H2851" s="100">
        <v>162000</v>
      </c>
      <c r="I2851" s="94">
        <v>0</v>
      </c>
      <c r="J2851" s="431">
        <f t="shared" si="118"/>
        <v>162000</v>
      </c>
      <c r="K2851" s="273"/>
      <c r="L2851" s="26"/>
      <c r="M2851" s="66"/>
      <c r="N2851" s="67"/>
      <c r="O2851" s="81"/>
      <c r="P2851" s="64"/>
      <c r="Q2851" s="5"/>
      <c r="S2851" s="1"/>
    </row>
    <row r="2852" spans="1:19" ht="15.95" customHeight="1" x14ac:dyDescent="0.25">
      <c r="A2852" s="5"/>
      <c r="B2852" s="362" t="s">
        <v>2287</v>
      </c>
      <c r="C2852" s="361" t="s">
        <v>2337</v>
      </c>
      <c r="D2852" s="351" t="s">
        <v>2338</v>
      </c>
      <c r="E2852" s="351" t="s">
        <v>2497</v>
      </c>
      <c r="F2852" s="368">
        <v>240</v>
      </c>
      <c r="G2852" s="352" t="s">
        <v>89</v>
      </c>
      <c r="H2852" s="100">
        <v>55000</v>
      </c>
      <c r="I2852" s="94">
        <v>0</v>
      </c>
      <c r="J2852" s="94">
        <f t="shared" si="118"/>
        <v>55000</v>
      </c>
      <c r="K2852" s="273"/>
      <c r="L2852" s="26"/>
      <c r="M2852" s="66"/>
      <c r="N2852" s="67"/>
      <c r="O2852" s="81"/>
      <c r="P2852" s="64"/>
      <c r="Q2852" s="5"/>
      <c r="S2852" s="1"/>
    </row>
    <row r="2853" spans="1:19" ht="15.95" customHeight="1" x14ac:dyDescent="0.25">
      <c r="A2853" s="5"/>
      <c r="B2853" s="386" t="s">
        <v>4453</v>
      </c>
      <c r="C2853" s="350" t="s">
        <v>2337</v>
      </c>
      <c r="D2853" s="349" t="s">
        <v>2338</v>
      </c>
      <c r="E2853" s="349" t="s">
        <v>2497</v>
      </c>
      <c r="F2853" s="349">
        <v>240</v>
      </c>
      <c r="G2853" s="103" t="s">
        <v>3067</v>
      </c>
      <c r="H2853" s="127"/>
      <c r="I2853" s="127"/>
      <c r="J2853" s="94">
        <f>-J2852</f>
        <v>-55000</v>
      </c>
      <c r="K2853" s="273"/>
      <c r="L2853" s="26"/>
      <c r="M2853" s="66"/>
      <c r="N2853" s="67"/>
      <c r="O2853" s="81"/>
      <c r="P2853" s="64"/>
      <c r="Q2853" s="5"/>
      <c r="S2853" s="1"/>
    </row>
    <row r="2854" spans="1:19" ht="15.95" customHeight="1" x14ac:dyDescent="0.25">
      <c r="A2854" s="5"/>
      <c r="B2854" s="22" t="s">
        <v>2946</v>
      </c>
      <c r="C2854" s="93" t="s">
        <v>2337</v>
      </c>
      <c r="D2854" s="42" t="s">
        <v>2338</v>
      </c>
      <c r="E2854" s="42" t="s">
        <v>1027</v>
      </c>
      <c r="F2854" s="11">
        <v>2089</v>
      </c>
      <c r="G2854" s="59" t="s">
        <v>1312</v>
      </c>
      <c r="H2854" s="100">
        <v>167600</v>
      </c>
      <c r="I2854" s="94">
        <v>30168</v>
      </c>
      <c r="J2854" s="94">
        <f t="shared" si="118"/>
        <v>197768</v>
      </c>
      <c r="K2854" s="273"/>
      <c r="L2854" s="26"/>
      <c r="M2854" s="66"/>
      <c r="N2854" s="67"/>
      <c r="O2854" s="81"/>
      <c r="P2854" s="64"/>
      <c r="Q2854" s="5"/>
      <c r="S2854" s="1"/>
    </row>
    <row r="2855" spans="1:19" ht="15.95" customHeight="1" x14ac:dyDescent="0.25">
      <c r="A2855" s="5"/>
      <c r="B2855" s="137" t="s">
        <v>4288</v>
      </c>
      <c r="C2855" s="101" t="s">
        <v>2337</v>
      </c>
      <c r="D2855" s="102" t="s">
        <v>2338</v>
      </c>
      <c r="E2855" s="102" t="s">
        <v>1027</v>
      </c>
      <c r="F2855" s="102">
        <v>2089</v>
      </c>
      <c r="G2855" s="103" t="s">
        <v>3067</v>
      </c>
      <c r="H2855" s="127"/>
      <c r="I2855" s="127"/>
      <c r="J2855" s="127">
        <f>-J2854</f>
        <v>-197768</v>
      </c>
      <c r="K2855" s="273"/>
      <c r="L2855" s="26"/>
      <c r="M2855" s="66"/>
      <c r="N2855" s="67"/>
      <c r="O2855" s="81"/>
      <c r="P2855" s="64"/>
      <c r="Q2855" s="5"/>
      <c r="S2855" s="1"/>
    </row>
    <row r="2856" spans="1:19" ht="15.95" customHeight="1" x14ac:dyDescent="0.25">
      <c r="A2856" s="5"/>
      <c r="B2856" s="22" t="s">
        <v>2946</v>
      </c>
      <c r="C2856" s="93" t="s">
        <v>2337</v>
      </c>
      <c r="D2856" s="42" t="s">
        <v>2338</v>
      </c>
      <c r="E2856" s="42" t="s">
        <v>1065</v>
      </c>
      <c r="F2856" s="11">
        <v>2053</v>
      </c>
      <c r="G2856" s="59" t="s">
        <v>2233</v>
      </c>
      <c r="H2856" s="100">
        <v>380000</v>
      </c>
      <c r="I2856" s="94">
        <v>68400</v>
      </c>
      <c r="J2856" s="94">
        <f t="shared" si="118"/>
        <v>448400</v>
      </c>
      <c r="K2856" s="273"/>
      <c r="L2856" s="26"/>
      <c r="M2856" s="66"/>
      <c r="N2856" s="67"/>
      <c r="O2856" s="81"/>
      <c r="P2856" s="64"/>
      <c r="Q2856" s="5"/>
      <c r="S2856" s="1"/>
    </row>
    <row r="2857" spans="1:19" ht="15.95" customHeight="1" x14ac:dyDescent="0.25">
      <c r="A2857" s="5"/>
      <c r="B2857" s="137" t="s">
        <v>4288</v>
      </c>
      <c r="C2857" s="101" t="s">
        <v>2337</v>
      </c>
      <c r="D2857" s="102" t="s">
        <v>2338</v>
      </c>
      <c r="E2857" s="102" t="s">
        <v>1065</v>
      </c>
      <c r="F2857" s="102">
        <v>2053</v>
      </c>
      <c r="G2857" s="103" t="s">
        <v>3067</v>
      </c>
      <c r="H2857" s="127"/>
      <c r="I2857" s="127"/>
      <c r="J2857" s="127">
        <f>-J2856</f>
        <v>-448400</v>
      </c>
      <c r="K2857" s="273"/>
      <c r="L2857" s="26"/>
      <c r="M2857" s="66"/>
      <c r="N2857" s="67"/>
      <c r="O2857" s="81"/>
      <c r="P2857" s="64"/>
      <c r="Q2857" s="5"/>
      <c r="S2857" s="1"/>
    </row>
    <row r="2858" spans="1:19" ht="15.95" customHeight="1" x14ac:dyDescent="0.25">
      <c r="A2858" s="5"/>
      <c r="B2858" s="22" t="s">
        <v>2265</v>
      </c>
      <c r="C2858" s="93" t="s">
        <v>2337</v>
      </c>
      <c r="D2858" s="42" t="s">
        <v>2338</v>
      </c>
      <c r="E2858" s="42" t="s">
        <v>1406</v>
      </c>
      <c r="F2858" s="11">
        <v>1851</v>
      </c>
      <c r="G2858" s="59" t="s">
        <v>2949</v>
      </c>
      <c r="H2858" s="100">
        <v>980000</v>
      </c>
      <c r="I2858" s="94">
        <v>0</v>
      </c>
      <c r="J2858" s="94">
        <f t="shared" si="118"/>
        <v>980000</v>
      </c>
      <c r="K2858" s="273"/>
      <c r="L2858" s="26"/>
      <c r="M2858" s="66"/>
      <c r="N2858" s="67"/>
      <c r="O2858" s="81"/>
      <c r="P2858" s="64"/>
      <c r="Q2858" s="5"/>
      <c r="S2858" s="1"/>
    </row>
    <row r="2859" spans="1:19" ht="15.95" customHeight="1" x14ac:dyDescent="0.25">
      <c r="A2859" s="5"/>
      <c r="B2859" s="137" t="s">
        <v>4196</v>
      </c>
      <c r="C2859" s="101" t="s">
        <v>2337</v>
      </c>
      <c r="D2859" s="102" t="s">
        <v>2338</v>
      </c>
      <c r="E2859" s="102" t="s">
        <v>1406</v>
      </c>
      <c r="F2859" s="102">
        <v>1851</v>
      </c>
      <c r="G2859" s="103" t="s">
        <v>3067</v>
      </c>
      <c r="H2859" s="127"/>
      <c r="I2859" s="127"/>
      <c r="J2859" s="127">
        <f>-J2858</f>
        <v>-980000</v>
      </c>
      <c r="K2859" s="273"/>
      <c r="L2859" s="26"/>
      <c r="M2859" s="66"/>
      <c r="N2859" s="67"/>
      <c r="O2859" s="81"/>
      <c r="P2859" s="64"/>
      <c r="Q2859" s="5"/>
      <c r="S2859" s="1"/>
    </row>
    <row r="2860" spans="1:19" ht="15.95" customHeight="1" x14ac:dyDescent="0.25">
      <c r="A2860" s="5"/>
      <c r="B2860" s="22" t="s">
        <v>2841</v>
      </c>
      <c r="C2860" s="93" t="s">
        <v>2337</v>
      </c>
      <c r="D2860" s="42" t="s">
        <v>2338</v>
      </c>
      <c r="E2860" s="42" t="s">
        <v>2842</v>
      </c>
      <c r="F2860" s="11">
        <v>1851</v>
      </c>
      <c r="G2860" s="59" t="s">
        <v>2311</v>
      </c>
      <c r="H2860" s="100">
        <v>100000</v>
      </c>
      <c r="I2860" s="94">
        <v>18000</v>
      </c>
      <c r="J2860" s="94">
        <f t="shared" si="118"/>
        <v>118000</v>
      </c>
      <c r="K2860" s="273"/>
      <c r="L2860" s="26"/>
      <c r="M2860" s="66"/>
      <c r="N2860" s="67"/>
      <c r="O2860" s="81"/>
      <c r="P2860" s="64"/>
      <c r="Q2860" s="5"/>
      <c r="S2860" s="1"/>
    </row>
    <row r="2861" spans="1:19" ht="15.95" customHeight="1" x14ac:dyDescent="0.25">
      <c r="A2861" s="5"/>
      <c r="B2861" s="137" t="s">
        <v>3064</v>
      </c>
      <c r="C2861" s="101" t="s">
        <v>2337</v>
      </c>
      <c r="D2861" s="102" t="s">
        <v>2338</v>
      </c>
      <c r="E2861" s="102" t="s">
        <v>2842</v>
      </c>
      <c r="F2861" s="102"/>
      <c r="G2861" s="103" t="s">
        <v>3067</v>
      </c>
      <c r="H2861" s="100"/>
      <c r="I2861" s="94"/>
      <c r="J2861" s="94">
        <f>-J2860</f>
        <v>-118000</v>
      </c>
      <c r="K2861" s="273"/>
      <c r="L2861" s="26"/>
      <c r="M2861" s="66"/>
      <c r="N2861" s="67"/>
      <c r="O2861" s="81"/>
      <c r="P2861" s="64"/>
      <c r="Q2861" s="5"/>
      <c r="S2861" s="1"/>
    </row>
    <row r="2862" spans="1:19" ht="15.95" customHeight="1" x14ac:dyDescent="0.25">
      <c r="A2862" s="5"/>
      <c r="B2862" s="22" t="s">
        <v>2579</v>
      </c>
      <c r="C2862" s="93" t="s">
        <v>2337</v>
      </c>
      <c r="D2862" s="42" t="s">
        <v>2338</v>
      </c>
      <c r="E2862" s="42" t="s">
        <v>2501</v>
      </c>
      <c r="F2862" s="11">
        <v>49</v>
      </c>
      <c r="G2862" s="59" t="s">
        <v>89</v>
      </c>
      <c r="H2862" s="100">
        <v>35520</v>
      </c>
      <c r="I2862" s="94">
        <v>6393.6</v>
      </c>
      <c r="J2862" s="94">
        <f t="shared" si="118"/>
        <v>41913.599999999999</v>
      </c>
      <c r="K2862" s="273"/>
      <c r="L2862" s="26"/>
      <c r="M2862" s="66"/>
      <c r="N2862" s="67"/>
      <c r="O2862" s="81"/>
      <c r="P2862" s="64"/>
      <c r="Q2862" s="5"/>
      <c r="S2862" s="1"/>
    </row>
    <row r="2863" spans="1:19" ht="15.95" customHeight="1" x14ac:dyDescent="0.25">
      <c r="A2863" s="5"/>
      <c r="B2863" s="137" t="s">
        <v>4288</v>
      </c>
      <c r="C2863" s="101" t="s">
        <v>2337</v>
      </c>
      <c r="D2863" s="102" t="s">
        <v>2338</v>
      </c>
      <c r="E2863" s="102" t="s">
        <v>2501</v>
      </c>
      <c r="F2863" s="102">
        <v>49</v>
      </c>
      <c r="G2863" s="103" t="s">
        <v>3067</v>
      </c>
      <c r="H2863" s="127"/>
      <c r="I2863" s="127"/>
      <c r="J2863" s="127">
        <f>-J2862</f>
        <v>-41913.599999999999</v>
      </c>
      <c r="K2863" s="273"/>
      <c r="L2863" s="26"/>
      <c r="M2863" s="66"/>
      <c r="N2863" s="67"/>
      <c r="O2863" s="81"/>
      <c r="P2863" s="64"/>
      <c r="Q2863" s="5"/>
      <c r="S2863" s="1"/>
    </row>
    <row r="2864" spans="1:19" ht="15.95" customHeight="1" x14ac:dyDescent="0.25">
      <c r="A2864" s="5"/>
      <c r="B2864" s="22"/>
      <c r="C2864" s="93"/>
      <c r="D2864" s="42"/>
      <c r="E2864" s="557"/>
      <c r="F2864" s="11"/>
      <c r="G2864" s="59"/>
      <c r="H2864" s="100"/>
      <c r="I2864" s="100"/>
      <c r="J2864" s="117">
        <f>SUM(J2809:J2863)</f>
        <v>162000</v>
      </c>
      <c r="K2864" s="273"/>
      <c r="L2864" s="26"/>
      <c r="M2864" s="66"/>
      <c r="N2864" s="67"/>
      <c r="O2864" s="81"/>
      <c r="P2864" s="64"/>
      <c r="Q2864" s="5"/>
      <c r="S2864" s="1"/>
    </row>
    <row r="2865" spans="1:19" s="359" customFormat="1" ht="15.95" customHeight="1" x14ac:dyDescent="0.25">
      <c r="A2865" s="348"/>
      <c r="B2865" s="362"/>
      <c r="C2865" s="361"/>
      <c r="D2865" s="558"/>
      <c r="E2865" s="558"/>
      <c r="F2865" s="368"/>
      <c r="G2865" s="352"/>
      <c r="H2865" s="100"/>
      <c r="I2865" s="94"/>
      <c r="J2865" s="117"/>
      <c r="K2865" s="117"/>
      <c r="L2865" s="354"/>
      <c r="M2865" s="355"/>
      <c r="N2865" s="356"/>
      <c r="O2865" s="366"/>
      <c r="P2865" s="358"/>
      <c r="Q2865" s="348"/>
      <c r="S2865" s="360"/>
    </row>
    <row r="2866" spans="1:19" s="359" customFormat="1" ht="15.95" customHeight="1" x14ac:dyDescent="0.25">
      <c r="A2866" s="348"/>
      <c r="B2866" s="362" t="s">
        <v>3033</v>
      </c>
      <c r="C2866" s="93" t="s">
        <v>2337</v>
      </c>
      <c r="D2866" s="42" t="s">
        <v>2338</v>
      </c>
      <c r="E2866" s="351" t="s">
        <v>3112</v>
      </c>
      <c r="F2866" s="368"/>
      <c r="G2866" s="352" t="s">
        <v>2368</v>
      </c>
      <c r="H2866" s="100">
        <v>28000</v>
      </c>
      <c r="I2866" s="94">
        <v>5040</v>
      </c>
      <c r="J2866" s="94">
        <f>+H2866+I2866</f>
        <v>33040</v>
      </c>
      <c r="K2866" s="117"/>
      <c r="L2866" s="354"/>
      <c r="M2866" s="355"/>
      <c r="N2866" s="356"/>
      <c r="O2866" s="366"/>
      <c r="P2866" s="358"/>
      <c r="Q2866" s="348"/>
      <c r="S2866" s="360"/>
    </row>
    <row r="2867" spans="1:19" s="359" customFormat="1" ht="15.95" customHeight="1" x14ac:dyDescent="0.25">
      <c r="A2867" s="348"/>
      <c r="B2867" s="386" t="s">
        <v>4453</v>
      </c>
      <c r="C2867" s="101" t="s">
        <v>2337</v>
      </c>
      <c r="D2867" s="102" t="s">
        <v>2338</v>
      </c>
      <c r="E2867" s="349" t="s">
        <v>3112</v>
      </c>
      <c r="F2867" s="349"/>
      <c r="G2867" s="103" t="s">
        <v>3067</v>
      </c>
      <c r="H2867" s="100"/>
      <c r="I2867" s="94"/>
      <c r="J2867" s="94">
        <f>-J2866</f>
        <v>-33040</v>
      </c>
      <c r="K2867" s="117"/>
      <c r="L2867" s="354"/>
      <c r="M2867" s="355"/>
      <c r="N2867" s="356"/>
      <c r="O2867" s="366"/>
      <c r="P2867" s="358"/>
      <c r="Q2867" s="348"/>
      <c r="S2867" s="360"/>
    </row>
    <row r="2868" spans="1:19" s="359" customFormat="1" ht="15.95" customHeight="1" x14ac:dyDescent="0.25">
      <c r="A2868" s="348"/>
      <c r="B2868" s="362" t="s">
        <v>4154</v>
      </c>
      <c r="C2868" s="93" t="s">
        <v>2337</v>
      </c>
      <c r="D2868" s="42" t="s">
        <v>2338</v>
      </c>
      <c r="E2868" s="351" t="s">
        <v>1104</v>
      </c>
      <c r="F2868" s="368">
        <v>271</v>
      </c>
      <c r="G2868" s="352" t="s">
        <v>4360</v>
      </c>
      <c r="H2868" s="100">
        <v>162000</v>
      </c>
      <c r="I2868" s="94">
        <v>0</v>
      </c>
      <c r="J2868" s="94">
        <f>+H2868+I2868</f>
        <v>162000</v>
      </c>
      <c r="K2868" s="117"/>
      <c r="L2868" s="354"/>
      <c r="M2868" s="355"/>
      <c r="N2868" s="356"/>
      <c r="O2868" s="366"/>
      <c r="P2868" s="358"/>
      <c r="Q2868" s="348"/>
      <c r="S2868" s="360"/>
    </row>
    <row r="2869" spans="1:19" s="359" customFormat="1" ht="15.95" customHeight="1" x14ac:dyDescent="0.25">
      <c r="A2869" s="348"/>
      <c r="B2869" s="386" t="s">
        <v>4453</v>
      </c>
      <c r="C2869" s="101" t="s">
        <v>2337</v>
      </c>
      <c r="D2869" s="102" t="s">
        <v>2338</v>
      </c>
      <c r="E2869" s="349" t="s">
        <v>1104</v>
      </c>
      <c r="F2869" s="349">
        <v>271</v>
      </c>
      <c r="G2869" s="103" t="s">
        <v>3067</v>
      </c>
      <c r="H2869" s="100"/>
      <c r="I2869" s="94"/>
      <c r="J2869" s="94">
        <f>-J2868</f>
        <v>-162000</v>
      </c>
      <c r="K2869" s="117"/>
      <c r="L2869" s="354"/>
      <c r="M2869" s="355"/>
      <c r="N2869" s="356"/>
      <c r="O2869" s="366"/>
      <c r="P2869" s="358"/>
      <c r="Q2869" s="348"/>
      <c r="S2869" s="360"/>
    </row>
    <row r="2870" spans="1:19" s="359" customFormat="1" ht="15.95" customHeight="1" x14ac:dyDescent="0.25">
      <c r="A2870" s="348"/>
      <c r="B2870" s="362" t="s">
        <v>2963</v>
      </c>
      <c r="C2870" s="93" t="s">
        <v>2337</v>
      </c>
      <c r="D2870" s="42" t="s">
        <v>2338</v>
      </c>
      <c r="E2870" s="351" t="s">
        <v>1634</v>
      </c>
      <c r="F2870" s="368">
        <v>28</v>
      </c>
      <c r="G2870" s="352" t="s">
        <v>89</v>
      </c>
      <c r="H2870" s="100">
        <v>63250</v>
      </c>
      <c r="I2870" s="94">
        <v>0</v>
      </c>
      <c r="J2870" s="94">
        <f>+H2870+I2870</f>
        <v>63250</v>
      </c>
      <c r="K2870" s="117"/>
      <c r="L2870" s="354"/>
      <c r="M2870" s="355"/>
      <c r="N2870" s="356"/>
      <c r="O2870" s="366"/>
      <c r="P2870" s="358"/>
      <c r="Q2870" s="348"/>
      <c r="S2870" s="360"/>
    </row>
    <row r="2871" spans="1:19" s="359" customFormat="1" ht="15.95" customHeight="1" x14ac:dyDescent="0.25">
      <c r="A2871" s="348"/>
      <c r="B2871" s="386" t="s">
        <v>4453</v>
      </c>
      <c r="C2871" s="101" t="s">
        <v>2337</v>
      </c>
      <c r="D2871" s="102" t="s">
        <v>2338</v>
      </c>
      <c r="E2871" s="349" t="s">
        <v>1634</v>
      </c>
      <c r="F2871" s="349"/>
      <c r="G2871" s="103" t="s">
        <v>3067</v>
      </c>
      <c r="H2871" s="100"/>
      <c r="I2871" s="94"/>
      <c r="J2871" s="94">
        <f>-J2870</f>
        <v>-63250</v>
      </c>
      <c r="K2871" s="117"/>
      <c r="L2871" s="354"/>
      <c r="M2871" s="355"/>
      <c r="N2871" s="356"/>
      <c r="O2871" s="366"/>
      <c r="P2871" s="358"/>
      <c r="Q2871" s="348"/>
      <c r="S2871" s="360"/>
    </row>
    <row r="2872" spans="1:19" s="359" customFormat="1" ht="15.95" customHeight="1" x14ac:dyDescent="0.25">
      <c r="A2872" s="348"/>
      <c r="B2872" s="362" t="s">
        <v>2965</v>
      </c>
      <c r="C2872" s="93" t="s">
        <v>2337</v>
      </c>
      <c r="D2872" s="42" t="s">
        <v>2338</v>
      </c>
      <c r="E2872" s="351" t="s">
        <v>3124</v>
      </c>
      <c r="F2872" s="368">
        <v>17</v>
      </c>
      <c r="G2872" s="352" t="s">
        <v>89</v>
      </c>
      <c r="H2872" s="100">
        <v>5900</v>
      </c>
      <c r="I2872" s="94">
        <v>1062</v>
      </c>
      <c r="J2872" s="94">
        <f>+H2872+I2872</f>
        <v>6962</v>
      </c>
      <c r="K2872" s="117"/>
      <c r="L2872" s="354"/>
      <c r="M2872" s="355"/>
      <c r="N2872" s="356"/>
      <c r="O2872" s="366"/>
      <c r="P2872" s="358"/>
      <c r="Q2872" s="348"/>
      <c r="S2872" s="360"/>
    </row>
    <row r="2873" spans="1:19" s="359" customFormat="1" ht="15.95" customHeight="1" x14ac:dyDescent="0.25">
      <c r="A2873" s="348"/>
      <c r="B2873" s="386" t="s">
        <v>4453</v>
      </c>
      <c r="C2873" s="101" t="s">
        <v>2337</v>
      </c>
      <c r="D2873" s="102" t="s">
        <v>2338</v>
      </c>
      <c r="E2873" s="349" t="s">
        <v>3124</v>
      </c>
      <c r="F2873" s="349">
        <v>17</v>
      </c>
      <c r="G2873" s="103" t="s">
        <v>3067</v>
      </c>
      <c r="H2873" s="100"/>
      <c r="I2873" s="94"/>
      <c r="J2873" s="94">
        <f>-J2872</f>
        <v>-6962</v>
      </c>
      <c r="K2873" s="117"/>
      <c r="L2873" s="354"/>
      <c r="M2873" s="355"/>
      <c r="N2873" s="356"/>
      <c r="O2873" s="366"/>
      <c r="P2873" s="358"/>
      <c r="Q2873" s="348"/>
      <c r="S2873" s="360"/>
    </row>
    <row r="2874" spans="1:19" s="359" customFormat="1" ht="15.95" customHeight="1" x14ac:dyDescent="0.25">
      <c r="A2874" s="348"/>
      <c r="B2874" s="362"/>
      <c r="C2874" s="361"/>
      <c r="D2874" s="351"/>
      <c r="E2874" s="351"/>
      <c r="F2874" s="368"/>
      <c r="G2874" s="352"/>
      <c r="H2874" s="100"/>
      <c r="I2874" s="94"/>
      <c r="J2874" s="117">
        <f>SUM(J2866:J2873)</f>
        <v>0</v>
      </c>
      <c r="K2874" s="117"/>
      <c r="L2874" s="354"/>
      <c r="M2874" s="355"/>
      <c r="N2874" s="356"/>
      <c r="O2874" s="366"/>
      <c r="P2874" s="358"/>
      <c r="Q2874" s="348"/>
      <c r="S2874" s="360"/>
    </row>
    <row r="2875" spans="1:19" s="359" customFormat="1" ht="15.95" customHeight="1" x14ac:dyDescent="0.25">
      <c r="A2875" s="348"/>
      <c r="B2875" s="362"/>
      <c r="C2875" s="361"/>
      <c r="D2875" s="351"/>
      <c r="E2875" s="351"/>
      <c r="F2875" s="368"/>
      <c r="G2875" s="352"/>
      <c r="H2875" s="100"/>
      <c r="I2875" s="94"/>
      <c r="J2875" s="117"/>
      <c r="K2875" s="117"/>
      <c r="L2875" s="354"/>
      <c r="M2875" s="355"/>
      <c r="N2875" s="356"/>
      <c r="O2875" s="366"/>
      <c r="P2875" s="358"/>
      <c r="Q2875" s="348"/>
      <c r="S2875" s="360"/>
    </row>
    <row r="2876" spans="1:19" s="359" customFormat="1" ht="15.95" customHeight="1" x14ac:dyDescent="0.25">
      <c r="A2876" s="348"/>
      <c r="B2876" s="362"/>
      <c r="C2876" s="361"/>
      <c r="D2876" s="351"/>
      <c r="E2876" s="351"/>
      <c r="F2876" s="368"/>
      <c r="G2876" s="352"/>
      <c r="H2876" s="100"/>
      <c r="I2876" s="94"/>
      <c r="J2876" s="70">
        <f>+J2874+J2864</f>
        <v>162000</v>
      </c>
      <c r="K2876" s="117"/>
      <c r="L2876" s="354"/>
      <c r="M2876" s="355"/>
      <c r="N2876" s="356"/>
      <c r="O2876" s="366"/>
      <c r="P2876" s="358"/>
      <c r="Q2876" s="348"/>
      <c r="S2876" s="360"/>
    </row>
    <row r="2877" spans="1:19" s="359" customFormat="1" ht="15.95" customHeight="1" x14ac:dyDescent="0.25">
      <c r="A2877" s="348"/>
      <c r="B2877" s="362"/>
      <c r="C2877" s="361"/>
      <c r="D2877" s="351"/>
      <c r="E2877" s="351"/>
      <c r="F2877" s="368"/>
      <c r="G2877" s="352"/>
      <c r="H2877" s="100"/>
      <c r="I2877" s="94"/>
      <c r="J2877" s="117"/>
      <c r="K2877" s="117"/>
      <c r="L2877" s="354"/>
      <c r="M2877" s="355"/>
      <c r="N2877" s="356"/>
      <c r="O2877" s="366"/>
      <c r="P2877" s="358"/>
      <c r="Q2877" s="348"/>
      <c r="S2877" s="360"/>
    </row>
    <row r="2878" spans="1:19" s="359" customFormat="1" ht="15.95" customHeight="1" x14ac:dyDescent="0.25">
      <c r="A2878" s="348"/>
      <c r="B2878" s="89"/>
      <c r="C2878" s="48" t="s">
        <v>4179</v>
      </c>
      <c r="D2878" s="49" t="s">
        <v>4180</v>
      </c>
      <c r="E2878" s="75"/>
      <c r="F2878" s="90"/>
      <c r="G2878" s="52"/>
      <c r="H2878" s="170"/>
      <c r="I2878" s="53"/>
      <c r="J2878" s="92"/>
      <c r="K2878" s="123">
        <f>+J2895</f>
        <v>294344.37</v>
      </c>
      <c r="L2878" s="73"/>
      <c r="M2878" s="49"/>
      <c r="N2878" s="99"/>
      <c r="O2878" s="76"/>
      <c r="P2878" s="358"/>
      <c r="Q2878" s="348"/>
      <c r="S2878" s="360"/>
    </row>
    <row r="2879" spans="1:19" s="359" customFormat="1" ht="15.95" customHeight="1" x14ac:dyDescent="0.25">
      <c r="A2879" s="348"/>
      <c r="B2879" s="362" t="s">
        <v>4181</v>
      </c>
      <c r="C2879" s="361" t="s">
        <v>4179</v>
      </c>
      <c r="D2879" s="351" t="s">
        <v>4180</v>
      </c>
      <c r="E2879" s="351">
        <v>222</v>
      </c>
      <c r="F2879" s="368">
        <v>1087</v>
      </c>
      <c r="G2879" s="352" t="s">
        <v>3473</v>
      </c>
      <c r="H2879" s="100">
        <v>61456.38</v>
      </c>
      <c r="I2879" s="94">
        <v>11062.15</v>
      </c>
      <c r="J2879" s="94">
        <f>+H2879+I2879</f>
        <v>72518.53</v>
      </c>
      <c r="K2879" s="117"/>
      <c r="L2879" s="354"/>
      <c r="M2879" s="355"/>
      <c r="N2879" s="356"/>
      <c r="O2879" s="366"/>
      <c r="P2879" s="358"/>
      <c r="Q2879" s="348"/>
      <c r="S2879" s="360"/>
    </row>
    <row r="2880" spans="1:19" s="359" customFormat="1" ht="15.95" customHeight="1" x14ac:dyDescent="0.25">
      <c r="A2880" s="348"/>
      <c r="B2880" s="362" t="s">
        <v>4182</v>
      </c>
      <c r="C2880" s="361" t="s">
        <v>4179</v>
      </c>
      <c r="D2880" s="351" t="s">
        <v>4180</v>
      </c>
      <c r="E2880" s="351">
        <v>223</v>
      </c>
      <c r="F2880" s="368">
        <v>1095</v>
      </c>
      <c r="G2880" s="352" t="s">
        <v>3473</v>
      </c>
      <c r="H2880" s="100">
        <v>32145</v>
      </c>
      <c r="I2880" s="94">
        <v>5786.1</v>
      </c>
      <c r="J2880" s="94">
        <f t="shared" ref="J2880:J2894" si="119">+H2880+I2880</f>
        <v>37931.1</v>
      </c>
      <c r="K2880" s="117"/>
      <c r="L2880" s="354"/>
      <c r="M2880" s="355"/>
      <c r="N2880" s="356"/>
      <c r="O2880" s="366"/>
      <c r="P2880" s="358"/>
      <c r="Q2880" s="348"/>
      <c r="S2880" s="360"/>
    </row>
    <row r="2881" spans="1:19" s="359" customFormat="1" ht="15.95" customHeight="1" x14ac:dyDescent="0.25">
      <c r="A2881" s="348"/>
      <c r="B2881" s="362" t="s">
        <v>4183</v>
      </c>
      <c r="C2881" s="361" t="s">
        <v>4179</v>
      </c>
      <c r="D2881" s="351" t="s">
        <v>4180</v>
      </c>
      <c r="E2881" s="351">
        <v>225</v>
      </c>
      <c r="F2881" s="368">
        <v>1096</v>
      </c>
      <c r="G2881" s="352" t="s">
        <v>3473</v>
      </c>
      <c r="H2881" s="100">
        <v>14850</v>
      </c>
      <c r="I2881" s="94">
        <v>2673</v>
      </c>
      <c r="J2881" s="94">
        <f t="shared" si="119"/>
        <v>17523</v>
      </c>
      <c r="K2881" s="117"/>
      <c r="L2881" s="354"/>
      <c r="M2881" s="355"/>
      <c r="N2881" s="356"/>
      <c r="O2881" s="366"/>
      <c r="P2881" s="358"/>
      <c r="Q2881" s="348"/>
      <c r="S2881" s="360"/>
    </row>
    <row r="2882" spans="1:19" s="359" customFormat="1" ht="15.95" customHeight="1" x14ac:dyDescent="0.25">
      <c r="A2882" s="348"/>
      <c r="B2882" s="362" t="s">
        <v>4184</v>
      </c>
      <c r="C2882" s="361" t="s">
        <v>4179</v>
      </c>
      <c r="D2882" s="351" t="s">
        <v>4180</v>
      </c>
      <c r="E2882" s="351">
        <v>226</v>
      </c>
      <c r="F2882" s="368">
        <v>1098</v>
      </c>
      <c r="G2882" s="352" t="s">
        <v>3473</v>
      </c>
      <c r="H2882" s="100">
        <v>43188</v>
      </c>
      <c r="I2882" s="94">
        <v>7773.84</v>
      </c>
      <c r="J2882" s="94">
        <f t="shared" si="119"/>
        <v>50961.84</v>
      </c>
      <c r="K2882" s="117"/>
      <c r="L2882" s="354"/>
      <c r="M2882" s="355"/>
      <c r="N2882" s="356"/>
      <c r="O2882" s="366"/>
      <c r="P2882" s="358"/>
      <c r="Q2882" s="348"/>
      <c r="S2882" s="360"/>
    </row>
    <row r="2883" spans="1:19" s="359" customFormat="1" ht="15.95" customHeight="1" x14ac:dyDescent="0.25">
      <c r="A2883" s="348"/>
      <c r="B2883" s="362" t="s">
        <v>4184</v>
      </c>
      <c r="C2883" s="361" t="s">
        <v>4179</v>
      </c>
      <c r="D2883" s="351" t="s">
        <v>4180</v>
      </c>
      <c r="E2883" s="351">
        <v>227</v>
      </c>
      <c r="F2883" s="368">
        <v>1099</v>
      </c>
      <c r="G2883" s="352" t="s">
        <v>3473</v>
      </c>
      <c r="H2883" s="100">
        <v>7500</v>
      </c>
      <c r="I2883" s="94">
        <v>1350</v>
      </c>
      <c r="J2883" s="94">
        <f t="shared" si="119"/>
        <v>8850</v>
      </c>
      <c r="K2883" s="117"/>
      <c r="L2883" s="354"/>
      <c r="M2883" s="355"/>
      <c r="N2883" s="356"/>
      <c r="O2883" s="366"/>
      <c r="P2883" s="358"/>
      <c r="Q2883" s="348"/>
      <c r="S2883" s="360"/>
    </row>
    <row r="2884" spans="1:19" s="359" customFormat="1" ht="15.95" customHeight="1" x14ac:dyDescent="0.25">
      <c r="A2884" s="348"/>
      <c r="B2884" s="362" t="s">
        <v>1742</v>
      </c>
      <c r="C2884" s="361" t="s">
        <v>4179</v>
      </c>
      <c r="D2884" s="351" t="s">
        <v>4180</v>
      </c>
      <c r="E2884" s="351">
        <v>228</v>
      </c>
      <c r="F2884" s="368">
        <v>1112</v>
      </c>
      <c r="G2884" s="352" t="s">
        <v>3473</v>
      </c>
      <c r="H2884" s="100">
        <v>6305</v>
      </c>
      <c r="I2884" s="94">
        <v>1134.9000000000001</v>
      </c>
      <c r="J2884" s="94">
        <f t="shared" si="119"/>
        <v>7439.9</v>
      </c>
      <c r="K2884" s="117"/>
      <c r="L2884" s="354"/>
      <c r="M2884" s="355"/>
      <c r="N2884" s="356"/>
      <c r="O2884" s="366"/>
      <c r="P2884" s="358"/>
      <c r="Q2884" s="348"/>
      <c r="S2884" s="360"/>
    </row>
    <row r="2885" spans="1:19" s="359" customFormat="1" ht="15.95" customHeight="1" x14ac:dyDescent="0.25">
      <c r="A2885" s="348"/>
      <c r="B2885" s="362" t="s">
        <v>4185</v>
      </c>
      <c r="C2885" s="361" t="s">
        <v>4179</v>
      </c>
      <c r="D2885" s="351" t="s">
        <v>4180</v>
      </c>
      <c r="E2885" s="351">
        <v>229</v>
      </c>
      <c r="F2885" s="368">
        <v>1125</v>
      </c>
      <c r="G2885" s="352" t="s">
        <v>3473</v>
      </c>
      <c r="H2885" s="100">
        <v>7800</v>
      </c>
      <c r="I2885" s="94">
        <v>1404</v>
      </c>
      <c r="J2885" s="94">
        <f t="shared" si="119"/>
        <v>9204</v>
      </c>
      <c r="K2885" s="117"/>
      <c r="L2885" s="354"/>
      <c r="M2885" s="355"/>
      <c r="N2885" s="356"/>
      <c r="O2885" s="366"/>
      <c r="P2885" s="358"/>
      <c r="Q2885" s="348"/>
      <c r="S2885" s="360"/>
    </row>
    <row r="2886" spans="1:19" s="359" customFormat="1" ht="15.95" customHeight="1" x14ac:dyDescent="0.25">
      <c r="A2886" s="348"/>
      <c r="B2886" s="362" t="s">
        <v>4186</v>
      </c>
      <c r="C2886" s="361" t="s">
        <v>4179</v>
      </c>
      <c r="D2886" s="351" t="s">
        <v>4180</v>
      </c>
      <c r="E2886" s="351">
        <v>230</v>
      </c>
      <c r="F2886" s="368">
        <v>1171</v>
      </c>
      <c r="G2886" s="352" t="s">
        <v>3473</v>
      </c>
      <c r="H2886" s="100">
        <v>2800</v>
      </c>
      <c r="I2886" s="94">
        <v>504</v>
      </c>
      <c r="J2886" s="94">
        <f t="shared" si="119"/>
        <v>3304</v>
      </c>
      <c r="K2886" s="117"/>
      <c r="L2886" s="354"/>
      <c r="M2886" s="355"/>
      <c r="N2886" s="356"/>
      <c r="O2886" s="366"/>
      <c r="P2886" s="358"/>
      <c r="Q2886" s="348"/>
      <c r="S2886" s="360"/>
    </row>
    <row r="2887" spans="1:19" s="359" customFormat="1" ht="15.95" customHeight="1" x14ac:dyDescent="0.25">
      <c r="A2887" s="348"/>
      <c r="B2887" s="362" t="s">
        <v>4186</v>
      </c>
      <c r="C2887" s="361" t="s">
        <v>4179</v>
      </c>
      <c r="D2887" s="351" t="s">
        <v>4180</v>
      </c>
      <c r="E2887" s="351">
        <v>231</v>
      </c>
      <c r="F2887" s="368">
        <v>1172</v>
      </c>
      <c r="G2887" s="352" t="s">
        <v>3473</v>
      </c>
      <c r="H2887" s="100">
        <v>4800</v>
      </c>
      <c r="I2887" s="94">
        <v>864</v>
      </c>
      <c r="J2887" s="94">
        <f t="shared" si="119"/>
        <v>5664</v>
      </c>
      <c r="K2887" s="117"/>
      <c r="L2887" s="354"/>
      <c r="M2887" s="355"/>
      <c r="N2887" s="356"/>
      <c r="O2887" s="366"/>
      <c r="P2887" s="358"/>
      <c r="Q2887" s="348"/>
      <c r="S2887" s="360"/>
    </row>
    <row r="2888" spans="1:19" s="359" customFormat="1" ht="15.95" customHeight="1" x14ac:dyDescent="0.25">
      <c r="A2888" s="348"/>
      <c r="B2888" s="362" t="s">
        <v>4187</v>
      </c>
      <c r="C2888" s="361" t="s">
        <v>4179</v>
      </c>
      <c r="D2888" s="351" t="s">
        <v>4180</v>
      </c>
      <c r="E2888" s="351">
        <v>232</v>
      </c>
      <c r="F2888" s="368">
        <v>1192</v>
      </c>
      <c r="G2888" s="352" t="s">
        <v>3473</v>
      </c>
      <c r="H2888" s="100">
        <v>29550</v>
      </c>
      <c r="I2888" s="94">
        <v>5319</v>
      </c>
      <c r="J2888" s="94">
        <f t="shared" si="119"/>
        <v>34869</v>
      </c>
      <c r="K2888" s="117"/>
      <c r="L2888" s="354"/>
      <c r="M2888" s="355"/>
      <c r="N2888" s="356"/>
      <c r="O2888" s="366"/>
      <c r="P2888" s="358"/>
      <c r="Q2888" s="348"/>
      <c r="S2888" s="360"/>
    </row>
    <row r="2889" spans="1:19" s="359" customFormat="1" ht="15.95" customHeight="1" x14ac:dyDescent="0.25">
      <c r="A2889" s="348"/>
      <c r="B2889" s="362" t="s">
        <v>4188</v>
      </c>
      <c r="C2889" s="361" t="s">
        <v>4179</v>
      </c>
      <c r="D2889" s="351" t="s">
        <v>4180</v>
      </c>
      <c r="E2889" s="351">
        <v>233</v>
      </c>
      <c r="F2889" s="368">
        <v>1249</v>
      </c>
      <c r="G2889" s="352" t="s">
        <v>3473</v>
      </c>
      <c r="H2889" s="100">
        <v>8390</v>
      </c>
      <c r="I2889" s="94">
        <v>1510.2</v>
      </c>
      <c r="J2889" s="94">
        <f t="shared" si="119"/>
        <v>9900.2000000000007</v>
      </c>
      <c r="K2889" s="117"/>
      <c r="L2889" s="354"/>
      <c r="M2889" s="355"/>
      <c r="N2889" s="356"/>
      <c r="O2889" s="366"/>
      <c r="P2889" s="358"/>
      <c r="Q2889" s="348"/>
      <c r="S2889" s="360"/>
    </row>
    <row r="2890" spans="1:19" s="359" customFormat="1" ht="15.95" customHeight="1" x14ac:dyDescent="0.25">
      <c r="A2890" s="348"/>
      <c r="B2890" s="362" t="s">
        <v>1637</v>
      </c>
      <c r="C2890" s="361" t="s">
        <v>4179</v>
      </c>
      <c r="D2890" s="351" t="s">
        <v>4180</v>
      </c>
      <c r="E2890" s="351">
        <v>234</v>
      </c>
      <c r="F2890" s="368">
        <v>1301</v>
      </c>
      <c r="G2890" s="352" t="s">
        <v>3473</v>
      </c>
      <c r="H2890" s="100">
        <v>17670</v>
      </c>
      <c r="I2890" s="94">
        <v>3180.6</v>
      </c>
      <c r="J2890" s="94">
        <f t="shared" si="119"/>
        <v>20850.599999999999</v>
      </c>
      <c r="K2890" s="117"/>
      <c r="L2890" s="354"/>
      <c r="M2890" s="355"/>
      <c r="N2890" s="356"/>
      <c r="O2890" s="366"/>
      <c r="P2890" s="358"/>
      <c r="Q2890" s="348"/>
      <c r="S2890" s="360"/>
    </row>
    <row r="2891" spans="1:19" s="359" customFormat="1" ht="15.95" customHeight="1" x14ac:dyDescent="0.25">
      <c r="A2891" s="348"/>
      <c r="B2891" s="362" t="s">
        <v>4189</v>
      </c>
      <c r="C2891" s="361" t="s">
        <v>4179</v>
      </c>
      <c r="D2891" s="351" t="s">
        <v>4180</v>
      </c>
      <c r="E2891" s="351">
        <v>235</v>
      </c>
      <c r="F2891" s="368">
        <v>1318</v>
      </c>
      <c r="G2891" s="352" t="s">
        <v>3473</v>
      </c>
      <c r="H2891" s="100">
        <v>2700</v>
      </c>
      <c r="I2891" s="94">
        <v>486</v>
      </c>
      <c r="J2891" s="94">
        <f t="shared" si="119"/>
        <v>3186</v>
      </c>
      <c r="K2891" s="117"/>
      <c r="L2891" s="354"/>
      <c r="M2891" s="355"/>
      <c r="N2891" s="356"/>
      <c r="O2891" s="366"/>
      <c r="P2891" s="358"/>
      <c r="Q2891" s="348"/>
      <c r="S2891" s="360"/>
    </row>
    <row r="2892" spans="1:19" s="359" customFormat="1" ht="15.95" customHeight="1" x14ac:dyDescent="0.25">
      <c r="A2892" s="348"/>
      <c r="B2892" s="362" t="s">
        <v>1629</v>
      </c>
      <c r="C2892" s="361" t="s">
        <v>4179</v>
      </c>
      <c r="D2892" s="351" t="s">
        <v>4180</v>
      </c>
      <c r="E2892" s="351">
        <v>236</v>
      </c>
      <c r="F2892" s="368">
        <v>1333</v>
      </c>
      <c r="G2892" s="352" t="s">
        <v>3473</v>
      </c>
      <c r="H2892" s="100">
        <v>2700</v>
      </c>
      <c r="I2892" s="94">
        <v>486</v>
      </c>
      <c r="J2892" s="94">
        <f t="shared" si="119"/>
        <v>3186</v>
      </c>
      <c r="K2892" s="117"/>
      <c r="L2892" s="354"/>
      <c r="M2892" s="355"/>
      <c r="N2892" s="356"/>
      <c r="O2892" s="366"/>
      <c r="P2892" s="358"/>
      <c r="Q2892" s="348"/>
      <c r="S2892" s="360"/>
    </row>
    <row r="2893" spans="1:19" s="359" customFormat="1" ht="15.95" customHeight="1" x14ac:dyDescent="0.25">
      <c r="A2893" s="348"/>
      <c r="B2893" s="362" t="s">
        <v>4190</v>
      </c>
      <c r="C2893" s="361" t="s">
        <v>4179</v>
      </c>
      <c r="D2893" s="351" t="s">
        <v>4180</v>
      </c>
      <c r="E2893" s="351">
        <v>237</v>
      </c>
      <c r="F2893" s="368">
        <v>1347</v>
      </c>
      <c r="G2893" s="352" t="s">
        <v>3473</v>
      </c>
      <c r="H2893" s="100">
        <v>2700</v>
      </c>
      <c r="I2893" s="94">
        <v>486</v>
      </c>
      <c r="J2893" s="94">
        <f t="shared" si="119"/>
        <v>3186</v>
      </c>
      <c r="K2893" s="117"/>
      <c r="L2893" s="354"/>
      <c r="M2893" s="355"/>
      <c r="N2893" s="356"/>
      <c r="O2893" s="366"/>
      <c r="P2893" s="358"/>
      <c r="Q2893" s="348"/>
      <c r="S2893" s="360"/>
    </row>
    <row r="2894" spans="1:19" s="359" customFormat="1" ht="15.95" customHeight="1" x14ac:dyDescent="0.25">
      <c r="A2894" s="348"/>
      <c r="B2894" s="362" t="s">
        <v>4191</v>
      </c>
      <c r="C2894" s="361" t="s">
        <v>4179</v>
      </c>
      <c r="D2894" s="351" t="s">
        <v>4180</v>
      </c>
      <c r="E2894" s="351">
        <v>109</v>
      </c>
      <c r="F2894" s="368">
        <v>1456</v>
      </c>
      <c r="G2894" s="352" t="s">
        <v>3473</v>
      </c>
      <c r="H2894" s="100">
        <v>4890</v>
      </c>
      <c r="I2894" s="94">
        <v>880.2</v>
      </c>
      <c r="J2894" s="94">
        <f t="shared" si="119"/>
        <v>5770.2</v>
      </c>
      <c r="K2894" s="117"/>
      <c r="L2894" s="354"/>
      <c r="M2894" s="355"/>
      <c r="N2894" s="356"/>
      <c r="O2894" s="366"/>
      <c r="P2894" s="358"/>
      <c r="Q2894" s="348"/>
      <c r="S2894" s="360"/>
    </row>
    <row r="2895" spans="1:19" s="359" customFormat="1" ht="15.95" customHeight="1" x14ac:dyDescent="0.25">
      <c r="A2895" s="348"/>
      <c r="B2895" s="362"/>
      <c r="C2895" s="361"/>
      <c r="D2895" s="351"/>
      <c r="E2895" s="351"/>
      <c r="F2895" s="368"/>
      <c r="G2895" s="352"/>
      <c r="H2895" s="100"/>
      <c r="I2895" s="94"/>
      <c r="J2895" s="70">
        <f>SUM(J2879:J2894)</f>
        <v>294344.37</v>
      </c>
      <c r="K2895" s="117"/>
      <c r="L2895" s="354"/>
      <c r="M2895" s="355"/>
      <c r="N2895" s="356"/>
      <c r="O2895" s="366"/>
      <c r="P2895" s="358"/>
      <c r="Q2895" s="348"/>
      <c r="S2895" s="360"/>
    </row>
    <row r="2896" spans="1:19" ht="15.95" customHeight="1" x14ac:dyDescent="0.25">
      <c r="A2896" s="5"/>
      <c r="B2896" s="22"/>
      <c r="C2896" s="58"/>
      <c r="D2896" s="42"/>
      <c r="E2896" s="42"/>
      <c r="F2896" s="11"/>
      <c r="G2896" s="59"/>
      <c r="H2896" s="204"/>
      <c r="I2896" s="94"/>
      <c r="J2896" s="117"/>
      <c r="K2896" s="273"/>
      <c r="L2896" s="73" t="str">
        <f>+IF(B2897="","",B2897+30)</f>
        <v/>
      </c>
      <c r="M2896" s="66"/>
      <c r="N2896" s="67"/>
      <c r="O2896" s="81"/>
      <c r="P2896" s="64"/>
      <c r="Q2896" s="5"/>
      <c r="S2896" s="1"/>
    </row>
    <row r="2897" spans="1:19" ht="15.95" customHeight="1" x14ac:dyDescent="0.25">
      <c r="A2897" s="5" t="str">
        <f>IF(B2897="","",CONCATENATE(MONTH(B2897),YEAR(B2897)))</f>
        <v/>
      </c>
      <c r="B2897" s="47"/>
      <c r="C2897" s="48" t="s">
        <v>564</v>
      </c>
      <c r="D2897" s="49" t="s">
        <v>565</v>
      </c>
      <c r="E2897" s="50"/>
      <c r="F2897" s="51"/>
      <c r="G2897" s="52"/>
      <c r="H2897" s="48"/>
      <c r="I2897" s="53"/>
      <c r="J2897" s="54"/>
      <c r="K2897" s="123">
        <f>+J2952</f>
        <v>216000</v>
      </c>
      <c r="L2897" s="26"/>
      <c r="M2897" s="49" t="str">
        <f>+IF(B2897="","",L2896-$K$3)</f>
        <v/>
      </c>
      <c r="N2897" s="75"/>
      <c r="O2897" s="161"/>
      <c r="P2897" s="5"/>
      <c r="Q2897" s="64"/>
      <c r="S2897" s="1"/>
    </row>
    <row r="2898" spans="1:19" s="359" customFormat="1" ht="15.95" customHeight="1" x14ac:dyDescent="0.25">
      <c r="A2898" s="348"/>
      <c r="B2898" s="362" t="s">
        <v>911</v>
      </c>
      <c r="C2898" s="93" t="s">
        <v>564</v>
      </c>
      <c r="D2898" s="194" t="s">
        <v>565</v>
      </c>
      <c r="E2898" s="368" t="s">
        <v>1990</v>
      </c>
      <c r="F2898" s="389"/>
      <c r="G2898" s="59" t="s">
        <v>566</v>
      </c>
      <c r="H2898" s="94">
        <v>15000</v>
      </c>
      <c r="I2898" s="94">
        <v>0</v>
      </c>
      <c r="J2898" s="149">
        <f>+H2898+I2898</f>
        <v>15000</v>
      </c>
      <c r="K2898" s="227"/>
      <c r="L2898" s="354"/>
      <c r="M2898" s="355"/>
      <c r="N2898" s="351"/>
      <c r="O2898" s="373"/>
      <c r="P2898" s="348"/>
      <c r="Q2898" s="358"/>
      <c r="S2898" s="360"/>
    </row>
    <row r="2899" spans="1:19" s="359" customFormat="1" ht="15.95" customHeight="1" x14ac:dyDescent="0.25">
      <c r="A2899" s="348"/>
      <c r="B2899" s="386" t="s">
        <v>3929</v>
      </c>
      <c r="C2899" s="101" t="s">
        <v>564</v>
      </c>
      <c r="D2899" s="422" t="s">
        <v>565</v>
      </c>
      <c r="E2899" s="349" t="s">
        <v>1990</v>
      </c>
      <c r="F2899" s="468"/>
      <c r="G2899" s="385" t="s">
        <v>3194</v>
      </c>
      <c r="H2899" s="94"/>
      <c r="I2899" s="94"/>
      <c r="J2899" s="149">
        <f>-J2898</f>
        <v>-15000</v>
      </c>
      <c r="K2899" s="227"/>
      <c r="L2899" s="354"/>
      <c r="M2899" s="355"/>
      <c r="N2899" s="351"/>
      <c r="O2899" s="373"/>
      <c r="P2899" s="348"/>
      <c r="Q2899" s="358"/>
      <c r="S2899" s="360"/>
    </row>
    <row r="2900" spans="1:19" s="359" customFormat="1" ht="15.95" customHeight="1" x14ac:dyDescent="0.25">
      <c r="A2900" s="348"/>
      <c r="B2900" s="362" t="s">
        <v>911</v>
      </c>
      <c r="C2900" s="93" t="s">
        <v>564</v>
      </c>
      <c r="D2900" s="194" t="s">
        <v>565</v>
      </c>
      <c r="E2900" s="368" t="s">
        <v>1989</v>
      </c>
      <c r="F2900" s="389"/>
      <c r="G2900" s="59" t="s">
        <v>566</v>
      </c>
      <c r="H2900" s="94">
        <v>15000</v>
      </c>
      <c r="I2900" s="94">
        <v>0</v>
      </c>
      <c r="J2900" s="149">
        <f t="shared" ref="J2900:J2906" si="120">+H2900+I2900</f>
        <v>15000</v>
      </c>
      <c r="K2900" s="227"/>
      <c r="L2900" s="354"/>
      <c r="M2900" s="355"/>
      <c r="N2900" s="351"/>
      <c r="O2900" s="373"/>
      <c r="P2900" s="348"/>
      <c r="Q2900" s="358"/>
      <c r="S2900" s="360"/>
    </row>
    <row r="2901" spans="1:19" s="359" customFormat="1" ht="15.95" customHeight="1" x14ac:dyDescent="0.25">
      <c r="A2901" s="348"/>
      <c r="B2901" s="386" t="s">
        <v>3929</v>
      </c>
      <c r="C2901" s="101" t="s">
        <v>564</v>
      </c>
      <c r="D2901" s="422" t="s">
        <v>565</v>
      </c>
      <c r="E2901" s="349" t="s">
        <v>1989</v>
      </c>
      <c r="F2901" s="468"/>
      <c r="G2901" s="385" t="s">
        <v>3194</v>
      </c>
      <c r="H2901" s="94"/>
      <c r="I2901" s="94"/>
      <c r="J2901" s="149">
        <f>-J2900</f>
        <v>-15000</v>
      </c>
      <c r="K2901" s="227"/>
      <c r="L2901" s="354"/>
      <c r="M2901" s="355"/>
      <c r="N2901" s="351"/>
      <c r="O2901" s="373"/>
      <c r="P2901" s="348"/>
      <c r="Q2901" s="358"/>
      <c r="S2901" s="360"/>
    </row>
    <row r="2902" spans="1:19" s="359" customFormat="1" ht="15.95" customHeight="1" x14ac:dyDescent="0.25">
      <c r="A2902" s="348"/>
      <c r="B2902" s="362" t="s">
        <v>3873</v>
      </c>
      <c r="C2902" s="93" t="s">
        <v>564</v>
      </c>
      <c r="D2902" s="194" t="s">
        <v>565</v>
      </c>
      <c r="E2902" s="368" t="s">
        <v>3360</v>
      </c>
      <c r="F2902" s="389"/>
      <c r="G2902" s="59" t="s">
        <v>566</v>
      </c>
      <c r="H2902" s="94">
        <v>72000</v>
      </c>
      <c r="I2902" s="94">
        <v>0</v>
      </c>
      <c r="J2902" s="149">
        <f t="shared" si="120"/>
        <v>72000</v>
      </c>
      <c r="K2902" s="227"/>
      <c r="L2902" s="354"/>
      <c r="M2902" s="355"/>
      <c r="N2902" s="351"/>
      <c r="O2902" s="373"/>
      <c r="P2902" s="348"/>
      <c r="Q2902" s="358"/>
      <c r="S2902" s="360"/>
    </row>
    <row r="2903" spans="1:19" s="359" customFormat="1" ht="15.95" customHeight="1" x14ac:dyDescent="0.25">
      <c r="A2903" s="348"/>
      <c r="B2903" s="386" t="s">
        <v>3929</v>
      </c>
      <c r="C2903" s="101" t="s">
        <v>564</v>
      </c>
      <c r="D2903" s="422" t="s">
        <v>565</v>
      </c>
      <c r="E2903" s="349" t="s">
        <v>3360</v>
      </c>
      <c r="F2903" s="468"/>
      <c r="G2903" s="385" t="s">
        <v>3194</v>
      </c>
      <c r="H2903" s="94"/>
      <c r="I2903" s="94"/>
      <c r="J2903" s="149">
        <f>-J2902</f>
        <v>-72000</v>
      </c>
      <c r="K2903" s="227"/>
      <c r="L2903" s="354"/>
      <c r="M2903" s="355"/>
      <c r="N2903" s="351"/>
      <c r="O2903" s="373"/>
      <c r="P2903" s="348"/>
      <c r="Q2903" s="358"/>
      <c r="S2903" s="360"/>
    </row>
    <row r="2904" spans="1:19" s="359" customFormat="1" ht="15.95" customHeight="1" x14ac:dyDescent="0.25">
      <c r="A2904" s="348"/>
      <c r="B2904" s="362" t="s">
        <v>911</v>
      </c>
      <c r="C2904" s="93" t="s">
        <v>564</v>
      </c>
      <c r="D2904" s="194" t="s">
        <v>565</v>
      </c>
      <c r="E2904" s="368" t="s">
        <v>1016</v>
      </c>
      <c r="F2904" s="389"/>
      <c r="G2904" s="59" t="s">
        <v>566</v>
      </c>
      <c r="H2904" s="94">
        <v>15000</v>
      </c>
      <c r="I2904" s="94">
        <v>0</v>
      </c>
      <c r="J2904" s="149">
        <f t="shared" si="120"/>
        <v>15000</v>
      </c>
      <c r="K2904" s="227"/>
      <c r="L2904" s="354"/>
      <c r="M2904" s="355"/>
      <c r="N2904" s="351"/>
      <c r="O2904" s="373"/>
      <c r="P2904" s="348"/>
      <c r="Q2904" s="358"/>
      <c r="S2904" s="360"/>
    </row>
    <row r="2905" spans="1:19" s="359" customFormat="1" ht="15.95" customHeight="1" x14ac:dyDescent="0.25">
      <c r="A2905" s="348"/>
      <c r="B2905" s="386" t="s">
        <v>3929</v>
      </c>
      <c r="C2905" s="101" t="s">
        <v>564</v>
      </c>
      <c r="D2905" s="422" t="s">
        <v>565</v>
      </c>
      <c r="E2905" s="349" t="s">
        <v>1016</v>
      </c>
      <c r="F2905" s="468"/>
      <c r="G2905" s="385" t="s">
        <v>3194</v>
      </c>
      <c r="H2905" s="94"/>
      <c r="I2905" s="94"/>
      <c r="J2905" s="149">
        <f>-J2904</f>
        <v>-15000</v>
      </c>
      <c r="K2905" s="227"/>
      <c r="L2905" s="354"/>
      <c r="M2905" s="355"/>
      <c r="N2905" s="351"/>
      <c r="O2905" s="373"/>
      <c r="P2905" s="348"/>
      <c r="Q2905" s="358"/>
      <c r="S2905" s="360"/>
    </row>
    <row r="2906" spans="1:19" s="359" customFormat="1" ht="15.95" customHeight="1" x14ac:dyDescent="0.25">
      <c r="A2906" s="348"/>
      <c r="B2906" s="362" t="s">
        <v>3370</v>
      </c>
      <c r="C2906" s="93" t="s">
        <v>564</v>
      </c>
      <c r="D2906" s="194" t="s">
        <v>565</v>
      </c>
      <c r="E2906" s="368" t="s">
        <v>1099</v>
      </c>
      <c r="F2906" s="389"/>
      <c r="G2906" s="59" t="s">
        <v>566</v>
      </c>
      <c r="H2906" s="94">
        <v>16000</v>
      </c>
      <c r="I2906" s="94">
        <v>0</v>
      </c>
      <c r="J2906" s="149">
        <f t="shared" si="120"/>
        <v>16000</v>
      </c>
      <c r="K2906" s="227"/>
      <c r="L2906" s="354"/>
      <c r="M2906" s="355"/>
      <c r="N2906" s="351"/>
      <c r="O2906" s="373"/>
      <c r="P2906" s="348"/>
      <c r="Q2906" s="358"/>
      <c r="S2906" s="360"/>
    </row>
    <row r="2907" spans="1:19" s="359" customFormat="1" ht="15.95" customHeight="1" x14ac:dyDescent="0.25">
      <c r="A2907" s="348"/>
      <c r="B2907" s="386" t="s">
        <v>3929</v>
      </c>
      <c r="C2907" s="101" t="s">
        <v>564</v>
      </c>
      <c r="D2907" s="422" t="s">
        <v>565</v>
      </c>
      <c r="E2907" s="349" t="s">
        <v>1099</v>
      </c>
      <c r="F2907" s="468"/>
      <c r="G2907" s="385" t="s">
        <v>3194</v>
      </c>
      <c r="H2907" s="127"/>
      <c r="I2907" s="94"/>
      <c r="J2907" s="149">
        <f>-J2906</f>
        <v>-16000</v>
      </c>
      <c r="K2907" s="227"/>
      <c r="L2907" s="354"/>
      <c r="M2907" s="355"/>
      <c r="N2907" s="351"/>
      <c r="O2907" s="373"/>
      <c r="P2907" s="348"/>
      <c r="Q2907" s="358"/>
      <c r="S2907" s="360"/>
    </row>
    <row r="2908" spans="1:19" s="359" customFormat="1" ht="15.95" customHeight="1" x14ac:dyDescent="0.25">
      <c r="A2908" s="348"/>
      <c r="B2908" s="362" t="s">
        <v>3223</v>
      </c>
      <c r="C2908" s="93" t="s">
        <v>564</v>
      </c>
      <c r="D2908" s="194" t="s">
        <v>565</v>
      </c>
      <c r="E2908" s="368" t="s">
        <v>1982</v>
      </c>
      <c r="F2908" s="368">
        <v>520</v>
      </c>
      <c r="G2908" s="59" t="s">
        <v>566</v>
      </c>
      <c r="H2908" s="100">
        <v>36000</v>
      </c>
      <c r="I2908" s="94">
        <v>0</v>
      </c>
      <c r="J2908" s="94">
        <f>+H2908+I2908</f>
        <v>36000</v>
      </c>
      <c r="K2908" s="117"/>
      <c r="L2908" s="354"/>
      <c r="M2908" s="355"/>
      <c r="N2908" s="351"/>
      <c r="O2908" s="366"/>
      <c r="P2908" s="358"/>
      <c r="Q2908" s="348"/>
      <c r="S2908" s="360"/>
    </row>
    <row r="2909" spans="1:19" s="359" customFormat="1" ht="15.95" customHeight="1" x14ac:dyDescent="0.25">
      <c r="A2909" s="348"/>
      <c r="B2909" s="386" t="s">
        <v>3222</v>
      </c>
      <c r="C2909" s="101" t="s">
        <v>564</v>
      </c>
      <c r="D2909" s="422" t="s">
        <v>565</v>
      </c>
      <c r="E2909" s="349" t="s">
        <v>1982</v>
      </c>
      <c r="F2909" s="349">
        <v>520</v>
      </c>
      <c r="G2909" s="385" t="s">
        <v>3194</v>
      </c>
      <c r="H2909" s="381"/>
      <c r="I2909" s="127"/>
      <c r="J2909" s="227">
        <f>-J2908</f>
        <v>-36000</v>
      </c>
      <c r="K2909" s="117"/>
      <c r="L2909" s="354"/>
      <c r="M2909" s="355"/>
      <c r="N2909" s="351"/>
      <c r="O2909" s="366"/>
      <c r="P2909" s="358"/>
      <c r="Q2909" s="348"/>
      <c r="S2909" s="360"/>
    </row>
    <row r="2910" spans="1:19" s="359" customFormat="1" ht="15.95" customHeight="1" x14ac:dyDescent="0.25">
      <c r="A2910" s="348"/>
      <c r="B2910" s="362" t="s">
        <v>3223</v>
      </c>
      <c r="C2910" s="93" t="s">
        <v>564</v>
      </c>
      <c r="D2910" s="194" t="s">
        <v>565</v>
      </c>
      <c r="E2910" s="368" t="s">
        <v>1981</v>
      </c>
      <c r="F2910" s="368">
        <v>521</v>
      </c>
      <c r="G2910" s="59" t="s">
        <v>566</v>
      </c>
      <c r="H2910" s="364">
        <v>126000</v>
      </c>
      <c r="I2910" s="94">
        <v>0</v>
      </c>
      <c r="J2910" s="94">
        <f>+H2910+I2910</f>
        <v>126000</v>
      </c>
      <c r="K2910" s="117"/>
      <c r="L2910" s="354"/>
      <c r="M2910" s="355"/>
      <c r="N2910" s="351"/>
      <c r="O2910" s="366"/>
      <c r="P2910" s="358"/>
      <c r="Q2910" s="348"/>
      <c r="S2910" s="360"/>
    </row>
    <row r="2911" spans="1:19" s="359" customFormat="1" ht="15.95" customHeight="1" x14ac:dyDescent="0.25">
      <c r="A2911" s="348"/>
      <c r="B2911" s="386" t="s">
        <v>3222</v>
      </c>
      <c r="C2911" s="101" t="s">
        <v>564</v>
      </c>
      <c r="D2911" s="422" t="s">
        <v>565</v>
      </c>
      <c r="E2911" s="349" t="s">
        <v>1981</v>
      </c>
      <c r="F2911" s="349">
        <v>520</v>
      </c>
      <c r="G2911" s="385" t="s">
        <v>3194</v>
      </c>
      <c r="H2911" s="381"/>
      <c r="I2911" s="94"/>
      <c r="J2911" s="117">
        <f>-J2910</f>
        <v>-126000</v>
      </c>
      <c r="K2911" s="117"/>
      <c r="L2911" s="354"/>
      <c r="M2911" s="355"/>
      <c r="N2911" s="351"/>
      <c r="O2911" s="366"/>
      <c r="P2911" s="358"/>
      <c r="Q2911" s="348"/>
      <c r="S2911" s="360"/>
    </row>
    <row r="2912" spans="1:19" s="426" customFormat="1" ht="15.95" customHeight="1" x14ac:dyDescent="0.25">
      <c r="A2912" s="358"/>
      <c r="B2912" s="362" t="s">
        <v>3370</v>
      </c>
      <c r="C2912" s="93" t="s">
        <v>564</v>
      </c>
      <c r="D2912" s="194" t="s">
        <v>565</v>
      </c>
      <c r="E2912" s="368" t="s">
        <v>1020</v>
      </c>
      <c r="F2912" s="368">
        <v>10361</v>
      </c>
      <c r="G2912" s="59" t="s">
        <v>566</v>
      </c>
      <c r="H2912" s="353">
        <v>16000</v>
      </c>
      <c r="I2912" s="94">
        <v>0</v>
      </c>
      <c r="J2912" s="94">
        <f>+H2912+I2912</f>
        <v>16000</v>
      </c>
      <c r="K2912" s="117"/>
      <c r="L2912" s="354"/>
      <c r="M2912" s="355"/>
      <c r="N2912" s="351"/>
      <c r="O2912" s="366"/>
      <c r="P2912" s="358"/>
      <c r="Q2912" s="358"/>
      <c r="S2912" s="427"/>
    </row>
    <row r="2913" spans="1:19" s="426" customFormat="1" ht="15.95" customHeight="1" x14ac:dyDescent="0.25">
      <c r="A2913" s="358"/>
      <c r="B2913" s="386" t="s">
        <v>3371</v>
      </c>
      <c r="C2913" s="101" t="s">
        <v>564</v>
      </c>
      <c r="D2913" s="422" t="s">
        <v>565</v>
      </c>
      <c r="E2913" s="349" t="s">
        <v>1020</v>
      </c>
      <c r="F2913" s="349">
        <v>10361</v>
      </c>
      <c r="G2913" s="103" t="s">
        <v>3365</v>
      </c>
      <c r="H2913" s="353"/>
      <c r="I2913" s="94"/>
      <c r="J2913" s="94">
        <f>-J2912</f>
        <v>-16000</v>
      </c>
      <c r="K2913" s="117"/>
      <c r="L2913" s="354"/>
      <c r="M2913" s="355"/>
      <c r="N2913" s="351"/>
      <c r="O2913" s="366"/>
      <c r="P2913" s="358"/>
      <c r="Q2913" s="358"/>
      <c r="S2913" s="427"/>
    </row>
    <row r="2914" spans="1:19" s="426" customFormat="1" ht="15.95" customHeight="1" x14ac:dyDescent="0.25">
      <c r="A2914" s="358"/>
      <c r="B2914" s="362" t="s">
        <v>3370</v>
      </c>
      <c r="C2914" s="93" t="s">
        <v>564</v>
      </c>
      <c r="D2914" s="194" t="s">
        <v>565</v>
      </c>
      <c r="E2914" s="368" t="s">
        <v>1097</v>
      </c>
      <c r="F2914" s="368">
        <v>10362</v>
      </c>
      <c r="G2914" s="59" t="s">
        <v>566</v>
      </c>
      <c r="H2914" s="353">
        <v>16000</v>
      </c>
      <c r="I2914" s="94"/>
      <c r="J2914" s="94">
        <f>+H2914+I2914</f>
        <v>16000</v>
      </c>
      <c r="K2914" s="117"/>
      <c r="L2914" s="354"/>
      <c r="M2914" s="355"/>
      <c r="N2914" s="351"/>
      <c r="O2914" s="366"/>
      <c r="P2914" s="358"/>
      <c r="Q2914" s="358"/>
      <c r="S2914" s="427"/>
    </row>
    <row r="2915" spans="1:19" s="426" customFormat="1" ht="15.95" customHeight="1" x14ac:dyDescent="0.25">
      <c r="A2915" s="358"/>
      <c r="B2915" s="386" t="s">
        <v>3371</v>
      </c>
      <c r="C2915" s="101" t="s">
        <v>564</v>
      </c>
      <c r="D2915" s="422" t="s">
        <v>565</v>
      </c>
      <c r="E2915" s="349" t="s">
        <v>1097</v>
      </c>
      <c r="F2915" s="349">
        <v>10362</v>
      </c>
      <c r="G2915" s="103" t="s">
        <v>3365</v>
      </c>
      <c r="H2915" s="353"/>
      <c r="I2915" s="94"/>
      <c r="J2915" s="94">
        <f>-J2914</f>
        <v>-16000</v>
      </c>
      <c r="K2915" s="117"/>
      <c r="L2915" s="354"/>
      <c r="M2915" s="355"/>
      <c r="N2915" s="351"/>
      <c r="O2915" s="366"/>
      <c r="P2915" s="358"/>
      <c r="Q2915" s="358"/>
      <c r="S2915" s="427"/>
    </row>
    <row r="2916" spans="1:19" s="426" customFormat="1" ht="15.95" customHeight="1" x14ac:dyDescent="0.25">
      <c r="A2916" s="358"/>
      <c r="B2916" s="362" t="s">
        <v>3370</v>
      </c>
      <c r="C2916" s="93" t="s">
        <v>564</v>
      </c>
      <c r="D2916" s="194" t="s">
        <v>565</v>
      </c>
      <c r="E2916" s="368" t="s">
        <v>1019</v>
      </c>
      <c r="F2916" s="368">
        <v>10363</v>
      </c>
      <c r="G2916" s="59" t="s">
        <v>566</v>
      </c>
      <c r="H2916" s="353">
        <v>16000</v>
      </c>
      <c r="I2916" s="94"/>
      <c r="J2916" s="94">
        <f>+H2916+I2916</f>
        <v>16000</v>
      </c>
      <c r="K2916" s="117"/>
      <c r="L2916" s="354"/>
      <c r="M2916" s="355"/>
      <c r="N2916" s="351"/>
      <c r="O2916" s="366"/>
      <c r="P2916" s="358"/>
      <c r="Q2916" s="358"/>
      <c r="S2916" s="427"/>
    </row>
    <row r="2917" spans="1:19" s="426" customFormat="1" ht="15.95" customHeight="1" x14ac:dyDescent="0.25">
      <c r="A2917" s="358"/>
      <c r="B2917" s="386" t="s">
        <v>3371</v>
      </c>
      <c r="C2917" s="101" t="s">
        <v>564</v>
      </c>
      <c r="D2917" s="422" t="s">
        <v>565</v>
      </c>
      <c r="E2917" s="349" t="s">
        <v>1019</v>
      </c>
      <c r="F2917" s="349">
        <v>10363</v>
      </c>
      <c r="G2917" s="103" t="s">
        <v>3365</v>
      </c>
      <c r="H2917" s="353"/>
      <c r="I2917" s="94"/>
      <c r="J2917" s="94">
        <f>-J2916</f>
        <v>-16000</v>
      </c>
      <c r="K2917" s="117"/>
      <c r="L2917" s="354"/>
      <c r="M2917" s="355"/>
      <c r="N2917" s="351"/>
      <c r="O2917" s="366"/>
      <c r="P2917" s="358"/>
      <c r="Q2917" s="358"/>
      <c r="S2917" s="427"/>
    </row>
    <row r="2918" spans="1:19" s="426" customFormat="1" ht="15.95" customHeight="1" x14ac:dyDescent="0.25">
      <c r="A2918" s="358"/>
      <c r="B2918" s="362" t="s">
        <v>3370</v>
      </c>
      <c r="C2918" s="93" t="s">
        <v>564</v>
      </c>
      <c r="D2918" s="194" t="s">
        <v>565</v>
      </c>
      <c r="E2918" s="368" t="s">
        <v>1992</v>
      </c>
      <c r="F2918" s="368">
        <v>10364</v>
      </c>
      <c r="G2918" s="59" t="s">
        <v>566</v>
      </c>
      <c r="H2918" s="353">
        <v>16000</v>
      </c>
      <c r="I2918" s="94"/>
      <c r="J2918" s="94">
        <f>+H2918+I2918</f>
        <v>16000</v>
      </c>
      <c r="K2918" s="117"/>
      <c r="L2918" s="354"/>
      <c r="M2918" s="355"/>
      <c r="N2918" s="351"/>
      <c r="O2918" s="366"/>
      <c r="P2918" s="358"/>
      <c r="Q2918" s="358"/>
      <c r="S2918" s="427"/>
    </row>
    <row r="2919" spans="1:19" s="426" customFormat="1" ht="15.95" customHeight="1" x14ac:dyDescent="0.25">
      <c r="A2919" s="358"/>
      <c r="B2919" s="386" t="s">
        <v>3371</v>
      </c>
      <c r="C2919" s="101" t="s">
        <v>564</v>
      </c>
      <c r="D2919" s="422" t="s">
        <v>565</v>
      </c>
      <c r="E2919" s="349" t="s">
        <v>1992</v>
      </c>
      <c r="F2919" s="349">
        <v>10364</v>
      </c>
      <c r="G2919" s="103" t="s">
        <v>3365</v>
      </c>
      <c r="H2919" s="353"/>
      <c r="I2919" s="94"/>
      <c r="J2919" s="94">
        <f>-J2918</f>
        <v>-16000</v>
      </c>
      <c r="K2919" s="117"/>
      <c r="L2919" s="354"/>
      <c r="M2919" s="355"/>
      <c r="N2919" s="351"/>
      <c r="O2919" s="366"/>
      <c r="P2919" s="358"/>
      <c r="Q2919" s="358"/>
      <c r="S2919" s="427"/>
    </row>
    <row r="2920" spans="1:19" s="426" customFormat="1" ht="15.95" customHeight="1" x14ac:dyDescent="0.25">
      <c r="A2920" s="358"/>
      <c r="B2920" s="362" t="s">
        <v>3370</v>
      </c>
      <c r="C2920" s="93" t="s">
        <v>564</v>
      </c>
      <c r="D2920" s="194" t="s">
        <v>565</v>
      </c>
      <c r="E2920" s="368" t="s">
        <v>1098</v>
      </c>
      <c r="F2920" s="368">
        <v>10368</v>
      </c>
      <c r="G2920" s="59" t="s">
        <v>566</v>
      </c>
      <c r="H2920" s="353">
        <v>16000</v>
      </c>
      <c r="I2920" s="94"/>
      <c r="J2920" s="94">
        <f>+H2920+I2920</f>
        <v>16000</v>
      </c>
      <c r="K2920" s="117"/>
      <c r="L2920" s="354"/>
      <c r="M2920" s="355"/>
      <c r="N2920" s="351"/>
      <c r="O2920" s="366"/>
      <c r="P2920" s="358"/>
      <c r="Q2920" s="358"/>
      <c r="S2920" s="427"/>
    </row>
    <row r="2921" spans="1:19" s="426" customFormat="1" ht="15.95" customHeight="1" x14ac:dyDescent="0.25">
      <c r="A2921" s="358"/>
      <c r="B2921" s="386" t="s">
        <v>3371</v>
      </c>
      <c r="C2921" s="101" t="s">
        <v>564</v>
      </c>
      <c r="D2921" s="422" t="s">
        <v>565</v>
      </c>
      <c r="E2921" s="349" t="s">
        <v>1098</v>
      </c>
      <c r="F2921" s="349">
        <v>10368</v>
      </c>
      <c r="G2921" s="103" t="s">
        <v>3365</v>
      </c>
      <c r="H2921" s="353"/>
      <c r="I2921" s="94"/>
      <c r="J2921" s="94">
        <f>-J2920</f>
        <v>-16000</v>
      </c>
      <c r="K2921" s="117"/>
      <c r="L2921" s="354"/>
      <c r="M2921" s="355"/>
      <c r="N2921" s="351"/>
      <c r="O2921" s="366"/>
      <c r="P2921" s="358"/>
      <c r="Q2921" s="358"/>
      <c r="S2921" s="427"/>
    </row>
    <row r="2922" spans="1:19" s="426" customFormat="1" ht="15.95" customHeight="1" x14ac:dyDescent="0.25">
      <c r="A2922" s="358"/>
      <c r="B2922" s="362" t="s">
        <v>3370</v>
      </c>
      <c r="C2922" s="93" t="s">
        <v>564</v>
      </c>
      <c r="D2922" s="194" t="s">
        <v>565</v>
      </c>
      <c r="E2922" s="368" t="s">
        <v>1101</v>
      </c>
      <c r="F2922" s="368">
        <v>10370</v>
      </c>
      <c r="G2922" s="59" t="s">
        <v>566</v>
      </c>
      <c r="H2922" s="353">
        <v>16000</v>
      </c>
      <c r="I2922" s="94"/>
      <c r="J2922" s="94">
        <f>+H2922+I2922</f>
        <v>16000</v>
      </c>
      <c r="K2922" s="117"/>
      <c r="L2922" s="354"/>
      <c r="M2922" s="355"/>
      <c r="N2922" s="351"/>
      <c r="O2922" s="366"/>
      <c r="P2922" s="358"/>
      <c r="Q2922" s="358"/>
      <c r="S2922" s="427"/>
    </row>
    <row r="2923" spans="1:19" s="426" customFormat="1" ht="15.95" customHeight="1" x14ac:dyDescent="0.25">
      <c r="A2923" s="358"/>
      <c r="B2923" s="386" t="s">
        <v>3371</v>
      </c>
      <c r="C2923" s="101" t="s">
        <v>564</v>
      </c>
      <c r="D2923" s="422" t="s">
        <v>565</v>
      </c>
      <c r="E2923" s="349" t="s">
        <v>1101</v>
      </c>
      <c r="F2923" s="349">
        <v>10370</v>
      </c>
      <c r="G2923" s="103" t="s">
        <v>3365</v>
      </c>
      <c r="H2923" s="353"/>
      <c r="I2923" s="94"/>
      <c r="J2923" s="94">
        <f>-J2922</f>
        <v>-16000</v>
      </c>
      <c r="K2923" s="117"/>
      <c r="L2923" s="354"/>
      <c r="M2923" s="355"/>
      <c r="N2923" s="351"/>
      <c r="O2923" s="366"/>
      <c r="P2923" s="358"/>
      <c r="Q2923" s="358"/>
      <c r="S2923" s="427"/>
    </row>
    <row r="2924" spans="1:19" s="426" customFormat="1" ht="15.95" customHeight="1" x14ac:dyDescent="0.25">
      <c r="A2924" s="358"/>
      <c r="B2924" s="362" t="s">
        <v>3370</v>
      </c>
      <c r="C2924" s="93" t="s">
        <v>564</v>
      </c>
      <c r="D2924" s="194" t="s">
        <v>565</v>
      </c>
      <c r="E2924" s="368" t="s">
        <v>1102</v>
      </c>
      <c r="F2924" s="368">
        <v>10371</v>
      </c>
      <c r="G2924" s="59" t="s">
        <v>566</v>
      </c>
      <c r="H2924" s="353">
        <v>16000</v>
      </c>
      <c r="I2924" s="94"/>
      <c r="J2924" s="94">
        <f>+H2924+I2924</f>
        <v>16000</v>
      </c>
      <c r="K2924" s="117"/>
      <c r="L2924" s="354"/>
      <c r="M2924" s="355"/>
      <c r="N2924" s="351"/>
      <c r="O2924" s="366"/>
      <c r="P2924" s="358"/>
      <c r="Q2924" s="358"/>
      <c r="S2924" s="427"/>
    </row>
    <row r="2925" spans="1:19" s="426" customFormat="1" ht="15.95" customHeight="1" x14ac:dyDescent="0.25">
      <c r="A2925" s="358"/>
      <c r="B2925" s="386" t="s">
        <v>3371</v>
      </c>
      <c r="C2925" s="101" t="s">
        <v>564</v>
      </c>
      <c r="D2925" s="422" t="s">
        <v>565</v>
      </c>
      <c r="E2925" s="349" t="s">
        <v>1102</v>
      </c>
      <c r="F2925" s="349">
        <v>10371</v>
      </c>
      <c r="G2925" s="103" t="s">
        <v>3365</v>
      </c>
      <c r="H2925" s="353"/>
      <c r="I2925" s="94"/>
      <c r="J2925" s="94">
        <f>-J2924</f>
        <v>-16000</v>
      </c>
      <c r="K2925" s="117"/>
      <c r="L2925" s="354"/>
      <c r="M2925" s="355"/>
      <c r="N2925" s="351"/>
      <c r="O2925" s="366"/>
      <c r="P2925" s="358"/>
      <c r="Q2925" s="358"/>
      <c r="S2925" s="427"/>
    </row>
    <row r="2926" spans="1:19" s="426" customFormat="1" ht="15.95" customHeight="1" x14ac:dyDescent="0.25">
      <c r="A2926" s="358"/>
      <c r="B2926" s="362" t="s">
        <v>3098</v>
      </c>
      <c r="C2926" s="93" t="s">
        <v>564</v>
      </c>
      <c r="D2926" s="194" t="s">
        <v>565</v>
      </c>
      <c r="E2926" s="368" t="s">
        <v>1015</v>
      </c>
      <c r="F2926" s="368">
        <v>4002</v>
      </c>
      <c r="G2926" s="59" t="s">
        <v>566</v>
      </c>
      <c r="H2926" s="353">
        <v>36000</v>
      </c>
      <c r="I2926" s="94"/>
      <c r="J2926" s="94">
        <f>+H2926+I2926</f>
        <v>36000</v>
      </c>
      <c r="K2926" s="117"/>
      <c r="L2926" s="354"/>
      <c r="M2926" s="355"/>
      <c r="N2926" s="351"/>
      <c r="O2926" s="366"/>
      <c r="P2926" s="358"/>
      <c r="Q2926" s="358"/>
      <c r="S2926" s="427"/>
    </row>
    <row r="2927" spans="1:19" s="426" customFormat="1" ht="15.95" customHeight="1" x14ac:dyDescent="0.25">
      <c r="A2927" s="358"/>
      <c r="B2927" s="386" t="s">
        <v>3371</v>
      </c>
      <c r="C2927" s="101" t="s">
        <v>564</v>
      </c>
      <c r="D2927" s="422" t="s">
        <v>565</v>
      </c>
      <c r="E2927" s="349" t="s">
        <v>1015</v>
      </c>
      <c r="F2927" s="349">
        <v>4002</v>
      </c>
      <c r="G2927" s="103" t="s">
        <v>3365</v>
      </c>
      <c r="H2927" s="353"/>
      <c r="I2927" s="94"/>
      <c r="J2927" s="94">
        <f>-J2926</f>
        <v>-36000</v>
      </c>
      <c r="K2927" s="117"/>
      <c r="L2927" s="354"/>
      <c r="M2927" s="355"/>
      <c r="N2927" s="351"/>
      <c r="O2927" s="366"/>
      <c r="P2927" s="358"/>
      <c r="Q2927" s="358"/>
      <c r="S2927" s="427"/>
    </row>
    <row r="2928" spans="1:19" s="359" customFormat="1" ht="15.95" customHeight="1" x14ac:dyDescent="0.25">
      <c r="A2928" s="348"/>
      <c r="B2928" s="362" t="s">
        <v>3228</v>
      </c>
      <c r="C2928" s="93" t="s">
        <v>564</v>
      </c>
      <c r="D2928" s="194" t="s">
        <v>565</v>
      </c>
      <c r="E2928" s="351" t="s">
        <v>1994</v>
      </c>
      <c r="F2928" s="351">
        <v>521</v>
      </c>
      <c r="G2928" s="59" t="s">
        <v>566</v>
      </c>
      <c r="H2928" s="353">
        <v>108000</v>
      </c>
      <c r="I2928" s="94">
        <v>0</v>
      </c>
      <c r="J2928" s="94">
        <f>+H2928+I2928</f>
        <v>108000</v>
      </c>
      <c r="K2928" s="117"/>
      <c r="L2928" s="354"/>
      <c r="M2928" s="355"/>
      <c r="N2928" s="351"/>
      <c r="O2928" s="366"/>
      <c r="P2928" s="358"/>
      <c r="Q2928" s="348"/>
      <c r="S2928" s="360"/>
    </row>
    <row r="2929" spans="1:19" s="359" customFormat="1" ht="15.95" customHeight="1" x14ac:dyDescent="0.25">
      <c r="A2929" s="348"/>
      <c r="B2929" s="386" t="s">
        <v>3678</v>
      </c>
      <c r="C2929" s="101" t="s">
        <v>564</v>
      </c>
      <c r="D2929" s="422" t="s">
        <v>565</v>
      </c>
      <c r="E2929" s="349" t="s">
        <v>1994</v>
      </c>
      <c r="F2929" s="349">
        <v>521</v>
      </c>
      <c r="G2929" s="103" t="s">
        <v>3679</v>
      </c>
      <c r="H2929" s="381">
        <v>108000</v>
      </c>
      <c r="I2929" s="127"/>
      <c r="J2929" s="127">
        <f>-J2928</f>
        <v>-108000</v>
      </c>
      <c r="K2929" s="117"/>
      <c r="L2929" s="354"/>
      <c r="M2929" s="355"/>
      <c r="N2929" s="351"/>
      <c r="O2929" s="366"/>
      <c r="P2929" s="358"/>
      <c r="Q2929" s="348"/>
      <c r="S2929" s="360"/>
    </row>
    <row r="2930" spans="1:19" s="359" customFormat="1" ht="15.95" customHeight="1" x14ac:dyDescent="0.25">
      <c r="A2930" s="348"/>
      <c r="B2930" s="362" t="s">
        <v>3564</v>
      </c>
      <c r="C2930" s="93" t="s">
        <v>564</v>
      </c>
      <c r="D2930" s="194" t="s">
        <v>565</v>
      </c>
      <c r="E2930" s="351" t="s">
        <v>1983</v>
      </c>
      <c r="F2930" s="351">
        <v>517</v>
      </c>
      <c r="G2930" s="59" t="s">
        <v>566</v>
      </c>
      <c r="H2930" s="353">
        <v>108000</v>
      </c>
      <c r="I2930" s="94">
        <v>0</v>
      </c>
      <c r="J2930" s="94">
        <f>+H2930+I2930</f>
        <v>108000</v>
      </c>
      <c r="K2930" s="117"/>
      <c r="L2930" s="354"/>
      <c r="M2930" s="355"/>
      <c r="N2930" s="351"/>
      <c r="O2930" s="366"/>
      <c r="P2930" s="358"/>
      <c r="Q2930" s="348"/>
      <c r="S2930" s="360"/>
    </row>
    <row r="2931" spans="1:19" s="359" customFormat="1" ht="15.95" customHeight="1" x14ac:dyDescent="0.25">
      <c r="A2931" s="348"/>
      <c r="B2931" s="386" t="s">
        <v>3678</v>
      </c>
      <c r="C2931" s="350" t="s">
        <v>564</v>
      </c>
      <c r="D2931" s="377" t="s">
        <v>565</v>
      </c>
      <c r="E2931" s="349" t="s">
        <v>1983</v>
      </c>
      <c r="F2931" s="349">
        <v>517</v>
      </c>
      <c r="G2931" s="103" t="s">
        <v>3679</v>
      </c>
      <c r="H2931" s="381">
        <v>108000</v>
      </c>
      <c r="I2931" s="127"/>
      <c r="J2931" s="227">
        <f>-J2930</f>
        <v>-108000</v>
      </c>
      <c r="K2931" s="117"/>
      <c r="L2931" s="354"/>
      <c r="M2931" s="355"/>
      <c r="N2931" s="351"/>
      <c r="O2931" s="366"/>
      <c r="P2931" s="358"/>
      <c r="Q2931" s="348"/>
      <c r="S2931" s="360"/>
    </row>
    <row r="2932" spans="1:19" s="359" customFormat="1" ht="15.95" customHeight="1" x14ac:dyDescent="0.25">
      <c r="A2932" s="348"/>
      <c r="B2932" s="362" t="s">
        <v>4157</v>
      </c>
      <c r="C2932" s="93" t="s">
        <v>564</v>
      </c>
      <c r="D2932" s="194" t="s">
        <v>565</v>
      </c>
      <c r="E2932" s="351" t="s">
        <v>1987</v>
      </c>
      <c r="F2932" s="351">
        <v>593</v>
      </c>
      <c r="G2932" s="59" t="s">
        <v>566</v>
      </c>
      <c r="H2932" s="353">
        <v>198000</v>
      </c>
      <c r="I2932" s="94">
        <v>0</v>
      </c>
      <c r="J2932" s="94">
        <f t="shared" ref="J2932:J2934" si="121">+H2932+I2932</f>
        <v>198000</v>
      </c>
      <c r="K2932" s="117"/>
      <c r="L2932" s="354"/>
      <c r="M2932" s="355"/>
      <c r="N2932" s="351"/>
      <c r="O2932" s="366"/>
      <c r="P2932" s="358"/>
      <c r="Q2932" s="348"/>
      <c r="S2932" s="360"/>
    </row>
    <row r="2933" spans="1:19" s="359" customFormat="1" ht="15.95" customHeight="1" x14ac:dyDescent="0.25">
      <c r="A2933" s="348"/>
      <c r="B2933" s="386" t="s">
        <v>4333</v>
      </c>
      <c r="C2933" s="101" t="s">
        <v>564</v>
      </c>
      <c r="D2933" s="422" t="s">
        <v>565</v>
      </c>
      <c r="E2933" s="349" t="s">
        <v>1987</v>
      </c>
      <c r="F2933" s="349">
        <v>593</v>
      </c>
      <c r="G2933" s="385" t="s">
        <v>3194</v>
      </c>
      <c r="H2933" s="381"/>
      <c r="I2933" s="127"/>
      <c r="J2933" s="127">
        <f>-J2932</f>
        <v>-198000</v>
      </c>
      <c r="K2933" s="117"/>
      <c r="L2933" s="354"/>
      <c r="M2933" s="355"/>
      <c r="N2933" s="351"/>
      <c r="O2933" s="366"/>
      <c r="P2933" s="358"/>
      <c r="Q2933" s="348"/>
      <c r="S2933" s="360"/>
    </row>
    <row r="2934" spans="1:19" s="359" customFormat="1" ht="15.95" customHeight="1" x14ac:dyDescent="0.25">
      <c r="A2934" s="348"/>
      <c r="B2934" s="362" t="s">
        <v>4157</v>
      </c>
      <c r="C2934" s="93" t="s">
        <v>564</v>
      </c>
      <c r="D2934" s="194" t="s">
        <v>565</v>
      </c>
      <c r="E2934" s="351" t="s">
        <v>1986</v>
      </c>
      <c r="F2934" s="351">
        <v>592</v>
      </c>
      <c r="G2934" s="59" t="s">
        <v>566</v>
      </c>
      <c r="H2934" s="353">
        <v>36000</v>
      </c>
      <c r="I2934" s="94">
        <v>0</v>
      </c>
      <c r="J2934" s="94">
        <f t="shared" si="121"/>
        <v>36000</v>
      </c>
      <c r="K2934" s="117"/>
      <c r="L2934" s="354"/>
      <c r="M2934" s="355"/>
      <c r="N2934" s="351"/>
      <c r="O2934" s="366"/>
      <c r="P2934" s="358"/>
      <c r="Q2934" s="348"/>
      <c r="S2934" s="360"/>
    </row>
    <row r="2935" spans="1:19" s="359" customFormat="1" ht="15.95" customHeight="1" x14ac:dyDescent="0.25">
      <c r="A2935" s="348"/>
      <c r="B2935" s="386" t="s">
        <v>4333</v>
      </c>
      <c r="C2935" s="101" t="s">
        <v>564</v>
      </c>
      <c r="D2935" s="422" t="s">
        <v>565</v>
      </c>
      <c r="E2935" s="349" t="s">
        <v>1987</v>
      </c>
      <c r="F2935" s="349">
        <v>592</v>
      </c>
      <c r="G2935" s="385" t="s">
        <v>3194</v>
      </c>
      <c r="H2935" s="353"/>
      <c r="I2935" s="94"/>
      <c r="J2935" s="94">
        <f>-J2934</f>
        <v>-36000</v>
      </c>
      <c r="K2935" s="117"/>
      <c r="L2935" s="354"/>
      <c r="M2935" s="355"/>
      <c r="N2935" s="351"/>
      <c r="O2935" s="366"/>
      <c r="P2935" s="358"/>
      <c r="Q2935" s="348"/>
      <c r="S2935" s="360"/>
    </row>
    <row r="2936" spans="1:19" s="359" customFormat="1" ht="15.95" customHeight="1" x14ac:dyDescent="0.25">
      <c r="A2936" s="348"/>
      <c r="B2936" s="362" t="s">
        <v>3851</v>
      </c>
      <c r="C2936" s="93" t="s">
        <v>564</v>
      </c>
      <c r="D2936" s="194" t="s">
        <v>565</v>
      </c>
      <c r="E2936" s="351" t="s">
        <v>1028</v>
      </c>
      <c r="F2936" s="351">
        <v>558</v>
      </c>
      <c r="G2936" s="59" t="s">
        <v>566</v>
      </c>
      <c r="H2936" s="353">
        <v>90000</v>
      </c>
      <c r="I2936" s="127">
        <v>0</v>
      </c>
      <c r="J2936" s="94">
        <f>+H2936+I2936</f>
        <v>90000</v>
      </c>
      <c r="K2936" s="117"/>
      <c r="L2936" s="354"/>
      <c r="M2936" s="355"/>
      <c r="N2936" s="351"/>
      <c r="O2936" s="366"/>
      <c r="P2936" s="358"/>
      <c r="Q2936" s="348"/>
      <c r="S2936" s="360"/>
    </row>
    <row r="2937" spans="1:19" s="359" customFormat="1" ht="15.95" customHeight="1" x14ac:dyDescent="0.25">
      <c r="A2937" s="348"/>
      <c r="B2937" s="386" t="s">
        <v>4333</v>
      </c>
      <c r="C2937" s="101" t="s">
        <v>564</v>
      </c>
      <c r="D2937" s="422" t="s">
        <v>565</v>
      </c>
      <c r="E2937" s="349" t="s">
        <v>1028</v>
      </c>
      <c r="F2937" s="349">
        <v>558</v>
      </c>
      <c r="G2937" s="385" t="s">
        <v>3194</v>
      </c>
      <c r="H2937" s="353"/>
      <c r="I2937" s="127"/>
      <c r="J2937" s="94">
        <f>-J2936</f>
        <v>-90000</v>
      </c>
      <c r="K2937" s="117"/>
      <c r="L2937" s="354"/>
      <c r="M2937" s="355"/>
      <c r="N2937" s="351"/>
      <c r="O2937" s="366"/>
      <c r="P2937" s="358"/>
      <c r="Q2937" s="348"/>
      <c r="S2937" s="360"/>
    </row>
    <row r="2938" spans="1:19" s="359" customFormat="1" ht="15.95" customHeight="1" x14ac:dyDescent="0.25">
      <c r="A2938" s="348"/>
      <c r="B2938" s="362" t="s">
        <v>3228</v>
      </c>
      <c r="C2938" s="93" t="s">
        <v>564</v>
      </c>
      <c r="D2938" s="194" t="s">
        <v>565</v>
      </c>
      <c r="E2938" s="351" t="s">
        <v>1984</v>
      </c>
      <c r="F2938" s="351">
        <v>578</v>
      </c>
      <c r="G2938" s="59" t="s">
        <v>566</v>
      </c>
      <c r="H2938" s="353">
        <v>72000</v>
      </c>
      <c r="I2938" s="127">
        <v>0</v>
      </c>
      <c r="J2938" s="94">
        <f>+H2938+I2938</f>
        <v>72000</v>
      </c>
      <c r="K2938" s="117"/>
      <c r="L2938" s="354"/>
      <c r="M2938" s="355"/>
      <c r="N2938" s="351"/>
      <c r="O2938" s="366"/>
      <c r="P2938" s="358"/>
      <c r="Q2938" s="348"/>
      <c r="S2938" s="360"/>
    </row>
    <row r="2939" spans="1:19" s="359" customFormat="1" ht="15.95" customHeight="1" x14ac:dyDescent="0.25">
      <c r="A2939" s="348"/>
      <c r="B2939" s="386" t="s">
        <v>3929</v>
      </c>
      <c r="C2939" s="101" t="s">
        <v>564</v>
      </c>
      <c r="D2939" s="422" t="s">
        <v>565</v>
      </c>
      <c r="E2939" s="349" t="s">
        <v>1984</v>
      </c>
      <c r="F2939" s="349">
        <v>578</v>
      </c>
      <c r="G2939" s="385" t="s">
        <v>3194</v>
      </c>
      <c r="H2939" s="353"/>
      <c r="I2939" s="127"/>
      <c r="J2939" s="94">
        <f>-J2938</f>
        <v>-72000</v>
      </c>
      <c r="K2939" s="117"/>
      <c r="L2939" s="354"/>
      <c r="M2939" s="355"/>
      <c r="N2939" s="351"/>
      <c r="O2939" s="366"/>
      <c r="P2939" s="358"/>
      <c r="Q2939" s="348"/>
      <c r="S2939" s="360"/>
    </row>
    <row r="2940" spans="1:19" s="359" customFormat="1" ht="15.95" customHeight="1" x14ac:dyDescent="0.25">
      <c r="A2940" s="348"/>
      <c r="B2940" s="362" t="s">
        <v>3968</v>
      </c>
      <c r="C2940" s="93" t="s">
        <v>564</v>
      </c>
      <c r="D2940" s="194" t="s">
        <v>565</v>
      </c>
      <c r="E2940" s="351" t="s">
        <v>1985</v>
      </c>
      <c r="F2940" s="351">
        <v>567</v>
      </c>
      <c r="G2940" s="59" t="s">
        <v>566</v>
      </c>
      <c r="H2940" s="353">
        <v>36000</v>
      </c>
      <c r="I2940" s="127">
        <v>0</v>
      </c>
      <c r="J2940" s="94">
        <f>+H2940+I2940</f>
        <v>36000</v>
      </c>
      <c r="K2940" s="117"/>
      <c r="L2940" s="354"/>
      <c r="M2940" s="355"/>
      <c r="N2940" s="351"/>
      <c r="O2940" s="366"/>
      <c r="P2940" s="358"/>
      <c r="Q2940" s="348"/>
      <c r="S2940" s="360"/>
    </row>
    <row r="2941" spans="1:19" s="359" customFormat="1" ht="15.95" customHeight="1" x14ac:dyDescent="0.25">
      <c r="A2941" s="348"/>
      <c r="B2941" s="386" t="s">
        <v>4158</v>
      </c>
      <c r="C2941" s="101" t="s">
        <v>564</v>
      </c>
      <c r="D2941" s="422" t="s">
        <v>565</v>
      </c>
      <c r="E2941" s="349" t="s">
        <v>1985</v>
      </c>
      <c r="F2941" s="349">
        <v>567</v>
      </c>
      <c r="G2941" s="385" t="s">
        <v>3194</v>
      </c>
      <c r="H2941" s="353"/>
      <c r="I2941" s="127"/>
      <c r="J2941" s="94">
        <f>-J2940</f>
        <v>-36000</v>
      </c>
      <c r="K2941" s="117"/>
      <c r="L2941" s="354"/>
      <c r="M2941" s="355"/>
      <c r="N2941" s="351"/>
      <c r="O2941" s="366"/>
      <c r="P2941" s="358"/>
      <c r="Q2941" s="348"/>
      <c r="S2941" s="360"/>
    </row>
    <row r="2942" spans="1:19" s="359" customFormat="1" ht="15.95" customHeight="1" x14ac:dyDescent="0.25">
      <c r="A2942" s="348"/>
      <c r="B2942" s="362" t="s">
        <v>3968</v>
      </c>
      <c r="C2942" s="93" t="s">
        <v>564</v>
      </c>
      <c r="D2942" s="194" t="s">
        <v>565</v>
      </c>
      <c r="E2942" s="351" t="s">
        <v>1628</v>
      </c>
      <c r="F2942" s="351">
        <v>568</v>
      </c>
      <c r="G2942" s="59" t="s">
        <v>566</v>
      </c>
      <c r="H2942" s="353">
        <v>180000</v>
      </c>
      <c r="I2942" s="127">
        <v>0</v>
      </c>
      <c r="J2942" s="94">
        <f>+H2942+I2942</f>
        <v>180000</v>
      </c>
      <c r="K2942" s="117"/>
      <c r="L2942" s="354"/>
      <c r="M2942" s="355"/>
      <c r="N2942" s="351"/>
      <c r="O2942" s="366"/>
      <c r="P2942" s="358"/>
      <c r="Q2942" s="348"/>
      <c r="S2942" s="360"/>
    </row>
    <row r="2943" spans="1:19" s="359" customFormat="1" ht="15.95" customHeight="1" x14ac:dyDescent="0.25">
      <c r="A2943" s="348"/>
      <c r="B2943" s="386" t="s">
        <v>4158</v>
      </c>
      <c r="C2943" s="101" t="s">
        <v>564</v>
      </c>
      <c r="D2943" s="422" t="s">
        <v>565</v>
      </c>
      <c r="E2943" s="349" t="s">
        <v>1628</v>
      </c>
      <c r="F2943" s="349">
        <v>568</v>
      </c>
      <c r="G2943" s="385" t="s">
        <v>3194</v>
      </c>
      <c r="H2943" s="353"/>
      <c r="I2943" s="127"/>
      <c r="J2943" s="94">
        <f>-J2942</f>
        <v>-180000</v>
      </c>
      <c r="K2943" s="117"/>
      <c r="L2943" s="354"/>
      <c r="M2943" s="355"/>
      <c r="N2943" s="351"/>
      <c r="O2943" s="366"/>
      <c r="P2943" s="358"/>
      <c r="Q2943" s="348"/>
      <c r="S2943" s="360"/>
    </row>
    <row r="2944" spans="1:19" s="359" customFormat="1" ht="15.95" customHeight="1" x14ac:dyDescent="0.25">
      <c r="A2944" s="348"/>
      <c r="B2944" s="362" t="s">
        <v>3851</v>
      </c>
      <c r="C2944" s="93" t="s">
        <v>564</v>
      </c>
      <c r="D2944" s="194" t="s">
        <v>565</v>
      </c>
      <c r="E2944" s="351" t="s">
        <v>3576</v>
      </c>
      <c r="F2944" s="351">
        <v>559</v>
      </c>
      <c r="G2944" s="59" t="s">
        <v>566</v>
      </c>
      <c r="H2944" s="353">
        <v>108000</v>
      </c>
      <c r="I2944" s="94">
        <v>0</v>
      </c>
      <c r="J2944" s="94">
        <f>+H2944+I2944</f>
        <v>108000</v>
      </c>
      <c r="K2944" s="117"/>
      <c r="L2944" s="354"/>
      <c r="M2944" s="355"/>
      <c r="N2944" s="351"/>
      <c r="O2944" s="366"/>
      <c r="P2944" s="358"/>
      <c r="Q2944" s="348"/>
      <c r="S2944" s="360"/>
    </row>
    <row r="2945" spans="1:27" s="359" customFormat="1" ht="15.95" customHeight="1" x14ac:dyDescent="0.25">
      <c r="A2945" s="348"/>
      <c r="B2945" s="386" t="s">
        <v>3929</v>
      </c>
      <c r="C2945" s="101" t="s">
        <v>564</v>
      </c>
      <c r="D2945" s="422" t="s">
        <v>565</v>
      </c>
      <c r="E2945" s="349" t="s">
        <v>3576</v>
      </c>
      <c r="F2945" s="349">
        <v>559</v>
      </c>
      <c r="G2945" s="385" t="s">
        <v>3194</v>
      </c>
      <c r="H2945" s="127"/>
      <c r="I2945" s="94"/>
      <c r="J2945" s="94">
        <f>-J2944</f>
        <v>-108000</v>
      </c>
      <c r="K2945" s="117"/>
      <c r="L2945" s="354"/>
      <c r="M2945" s="355"/>
      <c r="N2945" s="351"/>
      <c r="O2945" s="366"/>
      <c r="P2945" s="358"/>
      <c r="Q2945" s="348"/>
      <c r="S2945" s="360"/>
    </row>
    <row r="2946" spans="1:27" s="359" customFormat="1" ht="15.95" customHeight="1" x14ac:dyDescent="0.25">
      <c r="A2946" s="348"/>
      <c r="B2946" s="386"/>
      <c r="C2946" s="101"/>
      <c r="D2946" s="422"/>
      <c r="E2946" s="349"/>
      <c r="F2946" s="349"/>
      <c r="G2946" s="385"/>
      <c r="H2946" s="127"/>
      <c r="I2946" s="94"/>
      <c r="J2946" s="94">
        <f>SUM(J2898:J2945)</f>
        <v>0</v>
      </c>
      <c r="K2946" s="117"/>
      <c r="L2946" s="354"/>
      <c r="M2946" s="355"/>
      <c r="N2946" s="351"/>
      <c r="O2946" s="366"/>
      <c r="P2946" s="358"/>
      <c r="Q2946" s="348"/>
      <c r="S2946" s="360"/>
    </row>
    <row r="2947" spans="1:27" s="359" customFormat="1" ht="15.95" customHeight="1" x14ac:dyDescent="0.25">
      <c r="A2947" s="348"/>
      <c r="B2947" s="386"/>
      <c r="C2947" s="101"/>
      <c r="D2947" s="422"/>
      <c r="E2947" s="349"/>
      <c r="F2947" s="349"/>
      <c r="G2947" s="385"/>
      <c r="H2947" s="127"/>
      <c r="I2947" s="94"/>
      <c r="J2947" s="94"/>
      <c r="K2947" s="117"/>
      <c r="L2947" s="354"/>
      <c r="M2947" s="355"/>
      <c r="N2947" s="351"/>
      <c r="O2947" s="366"/>
      <c r="P2947" s="358"/>
      <c r="Q2947" s="348"/>
      <c r="S2947" s="360"/>
    </row>
    <row r="2948" spans="1:27" s="359" customFormat="1" ht="15.95" customHeight="1" x14ac:dyDescent="0.25">
      <c r="A2948" s="348"/>
      <c r="B2948" s="362" t="s">
        <v>4349</v>
      </c>
      <c r="C2948" s="93" t="s">
        <v>564</v>
      </c>
      <c r="D2948" s="194" t="s">
        <v>565</v>
      </c>
      <c r="E2948" s="351" t="s">
        <v>1988</v>
      </c>
      <c r="F2948" s="368">
        <v>595</v>
      </c>
      <c r="G2948" s="59" t="s">
        <v>566</v>
      </c>
      <c r="H2948" s="364">
        <v>36000</v>
      </c>
      <c r="I2948" s="94">
        <v>0</v>
      </c>
      <c r="J2948" s="94">
        <f>+H2948+I2948</f>
        <v>36000</v>
      </c>
      <c r="K2948" s="117"/>
      <c r="L2948" s="354"/>
      <c r="M2948" s="355"/>
      <c r="N2948" s="351"/>
      <c r="O2948" s="366"/>
      <c r="P2948" s="358"/>
      <c r="Q2948" s="348"/>
      <c r="S2948" s="360"/>
    </row>
    <row r="2949" spans="1:27" s="359" customFormat="1" ht="15.95" customHeight="1" x14ac:dyDescent="0.25">
      <c r="A2949" s="348"/>
      <c r="B2949" s="362" t="s">
        <v>4349</v>
      </c>
      <c r="C2949" s="93" t="s">
        <v>564</v>
      </c>
      <c r="D2949" s="194" t="s">
        <v>565</v>
      </c>
      <c r="E2949" s="351" t="s">
        <v>1031</v>
      </c>
      <c r="F2949" s="368">
        <v>592</v>
      </c>
      <c r="G2949" s="59" t="s">
        <v>566</v>
      </c>
      <c r="H2949" s="364">
        <v>108000</v>
      </c>
      <c r="I2949" s="94">
        <v>0</v>
      </c>
      <c r="J2949" s="94">
        <f t="shared" ref="J2949:J2951" si="122">+H2949+I2949</f>
        <v>108000</v>
      </c>
      <c r="K2949" s="117"/>
      <c r="L2949" s="354"/>
      <c r="M2949" s="355"/>
      <c r="N2949" s="351"/>
      <c r="O2949" s="366"/>
      <c r="P2949" s="358"/>
      <c r="Q2949" s="348"/>
      <c r="S2949" s="360"/>
    </row>
    <row r="2950" spans="1:27" s="359" customFormat="1" ht="15.95" customHeight="1" x14ac:dyDescent="0.25">
      <c r="A2950" s="348"/>
      <c r="B2950" s="362" t="s">
        <v>4445</v>
      </c>
      <c r="C2950" s="93" t="s">
        <v>564</v>
      </c>
      <c r="D2950" s="194" t="s">
        <v>565</v>
      </c>
      <c r="E2950" s="351" t="s">
        <v>1031</v>
      </c>
      <c r="F2950" s="368">
        <v>593</v>
      </c>
      <c r="G2950" s="59" t="s">
        <v>566</v>
      </c>
      <c r="H2950" s="364">
        <v>36000</v>
      </c>
      <c r="I2950" s="94">
        <v>0</v>
      </c>
      <c r="J2950" s="94">
        <f t="shared" si="122"/>
        <v>36000</v>
      </c>
      <c r="K2950" s="117"/>
      <c r="L2950" s="354"/>
      <c r="M2950" s="355"/>
      <c r="N2950" s="351"/>
      <c r="O2950" s="366"/>
      <c r="P2950" s="358"/>
      <c r="Q2950" s="348"/>
      <c r="S2950" s="360"/>
    </row>
    <row r="2951" spans="1:27" s="359" customFormat="1" ht="15.95" customHeight="1" x14ac:dyDescent="0.25">
      <c r="A2951" s="348"/>
      <c r="B2951" s="362" t="s">
        <v>4445</v>
      </c>
      <c r="C2951" s="93" t="s">
        <v>564</v>
      </c>
      <c r="D2951" s="194" t="s">
        <v>565</v>
      </c>
      <c r="E2951" s="351" t="s">
        <v>2842</v>
      </c>
      <c r="F2951" s="368">
        <v>594</v>
      </c>
      <c r="G2951" s="59" t="s">
        <v>566</v>
      </c>
      <c r="H2951" s="364">
        <v>36000</v>
      </c>
      <c r="I2951" s="94">
        <v>0</v>
      </c>
      <c r="J2951" s="94">
        <f t="shared" si="122"/>
        <v>36000</v>
      </c>
      <c r="K2951" s="117"/>
      <c r="L2951" s="354"/>
      <c r="M2951" s="355"/>
      <c r="N2951" s="351"/>
      <c r="O2951" s="366"/>
      <c r="P2951" s="358"/>
      <c r="Q2951" s="348"/>
      <c r="S2951" s="360"/>
    </row>
    <row r="2952" spans="1:27" s="359" customFormat="1" ht="15.95" customHeight="1" x14ac:dyDescent="0.25">
      <c r="A2952" s="348"/>
      <c r="B2952" s="362"/>
      <c r="C2952" s="363"/>
      <c r="D2952" s="355"/>
      <c r="E2952" s="368"/>
      <c r="F2952" s="368"/>
      <c r="G2952" s="352"/>
      <c r="H2952" s="364"/>
      <c r="I2952" s="94"/>
      <c r="J2952" s="70">
        <f>SUM(J2948:J2951)</f>
        <v>216000</v>
      </c>
      <c r="K2952" s="117"/>
      <c r="L2952" s="354"/>
      <c r="M2952" s="355"/>
      <c r="N2952" s="351"/>
      <c r="O2952" s="366"/>
      <c r="P2952" s="358"/>
      <c r="Q2952" s="348"/>
      <c r="S2952" s="360"/>
    </row>
    <row r="2953" spans="1:27" ht="15.95" customHeight="1" x14ac:dyDescent="0.25">
      <c r="A2953" s="5"/>
      <c r="B2953" s="22"/>
      <c r="C2953" s="58"/>
      <c r="D2953" s="195"/>
      <c r="E2953" s="11"/>
      <c r="F2953" s="11"/>
      <c r="G2953" s="59"/>
      <c r="H2953" s="204"/>
      <c r="I2953" s="60"/>
      <c r="J2953" s="60"/>
      <c r="K2953" s="273"/>
      <c r="L2953" s="73" t="str">
        <f>+IF(B2954="","",B2954+30)</f>
        <v/>
      </c>
      <c r="M2953" s="66"/>
      <c r="N2953" s="42"/>
      <c r="O2953" s="81"/>
      <c r="P2953" s="64"/>
      <c r="Q2953" s="5"/>
      <c r="S2953" s="1"/>
    </row>
    <row r="2954" spans="1:27" ht="15.95" customHeight="1" x14ac:dyDescent="0.25">
      <c r="A2954" s="17" t="str">
        <f>IF(B2954="","",CONCATENATE(MONTH(B2954),YEAR(B2954)))</f>
        <v/>
      </c>
      <c r="B2954" s="47"/>
      <c r="C2954" s="48" t="s">
        <v>115</v>
      </c>
      <c r="D2954" s="49"/>
      <c r="E2954" s="50"/>
      <c r="F2954" s="51"/>
      <c r="G2954" s="52"/>
      <c r="H2954" s="48"/>
      <c r="I2954" s="53"/>
      <c r="J2954" s="54"/>
      <c r="K2954" s="123">
        <f>+J2969+J2982</f>
        <v>78000</v>
      </c>
      <c r="L2954" s="26"/>
      <c r="M2954" s="49" t="str">
        <f>+IF(B2954="","",L2953-$K$3)</f>
        <v/>
      </c>
      <c r="N2954" s="75"/>
      <c r="O2954" s="177"/>
      <c r="P2954" s="25"/>
      <c r="Q2954" s="17"/>
      <c r="R2954" s="18"/>
      <c r="S2954" s="19"/>
      <c r="T2954" s="18"/>
      <c r="U2954" s="18"/>
      <c r="V2954" s="18"/>
      <c r="W2954" s="18"/>
      <c r="X2954" s="18"/>
      <c r="Y2954" s="18"/>
      <c r="Z2954" s="18"/>
      <c r="AA2954" s="18"/>
    </row>
    <row r="2955" spans="1:27" ht="15.95" customHeight="1" x14ac:dyDescent="0.25">
      <c r="A2955" s="5"/>
      <c r="B2955" s="22">
        <v>44170</v>
      </c>
      <c r="C2955" s="93" t="s">
        <v>115</v>
      </c>
      <c r="D2955" s="42"/>
      <c r="E2955" s="42">
        <v>240</v>
      </c>
      <c r="F2955" s="11">
        <v>49916</v>
      </c>
      <c r="G2955" s="59" t="s">
        <v>566</v>
      </c>
      <c r="H2955" s="204">
        <v>12000</v>
      </c>
      <c r="I2955" s="60">
        <v>0</v>
      </c>
      <c r="J2955" s="60">
        <v>12000</v>
      </c>
      <c r="K2955" s="273"/>
      <c r="L2955" s="26">
        <f>+IF(B2956="","",B2956+30)</f>
        <v>44206</v>
      </c>
      <c r="M2955" s="66"/>
      <c r="N2955" s="67"/>
      <c r="O2955" s="81"/>
      <c r="P2955" s="64"/>
      <c r="Q2955" s="5"/>
      <c r="S2955" s="1"/>
    </row>
    <row r="2956" spans="1:27" ht="15.95" customHeight="1" x14ac:dyDescent="0.25">
      <c r="A2956" s="5" t="str">
        <f>IF(B2956="","",CONCATENATE(MONTH(B2956),YEAR(B2956)))</f>
        <v>122020</v>
      </c>
      <c r="B2956" s="22">
        <v>44176</v>
      </c>
      <c r="C2956" s="93" t="s">
        <v>115</v>
      </c>
      <c r="D2956" s="42"/>
      <c r="E2956" s="42">
        <v>113</v>
      </c>
      <c r="F2956" s="11">
        <v>236</v>
      </c>
      <c r="G2956" s="59" t="s">
        <v>566</v>
      </c>
      <c r="H2956" s="204">
        <v>2000</v>
      </c>
      <c r="I2956" s="60">
        <v>0</v>
      </c>
      <c r="J2956" s="60">
        <v>2000</v>
      </c>
      <c r="K2956" s="273"/>
      <c r="L2956" s="26"/>
      <c r="M2956" s="66" t="e">
        <f>+IF(B2956="","",L2955-$K$3)</f>
        <v>#VALUE!</v>
      </c>
      <c r="N2956" s="67"/>
      <c r="O2956" s="81" t="s">
        <v>328</v>
      </c>
      <c r="P2956" s="64"/>
      <c r="Q2956" s="5"/>
      <c r="S2956" s="1"/>
    </row>
    <row r="2957" spans="1:27" ht="15.95" customHeight="1" x14ac:dyDescent="0.25">
      <c r="A2957" s="5"/>
      <c r="B2957" s="22">
        <v>44176</v>
      </c>
      <c r="C2957" s="93" t="s">
        <v>115</v>
      </c>
      <c r="D2957" s="42"/>
      <c r="E2957" s="42">
        <v>117</v>
      </c>
      <c r="F2957" s="11">
        <v>227</v>
      </c>
      <c r="G2957" s="59" t="s">
        <v>566</v>
      </c>
      <c r="H2957" s="204">
        <v>1500</v>
      </c>
      <c r="I2957" s="60">
        <v>0</v>
      </c>
      <c r="J2957" s="60">
        <v>1500</v>
      </c>
      <c r="K2957" s="273"/>
      <c r="L2957" s="26"/>
      <c r="M2957" s="66"/>
      <c r="N2957" s="67"/>
      <c r="O2957" s="81"/>
      <c r="P2957" s="64"/>
      <c r="Q2957" s="5"/>
      <c r="S2957" s="1"/>
    </row>
    <row r="2958" spans="1:27" ht="15.95" customHeight="1" x14ac:dyDescent="0.25">
      <c r="A2958" s="5"/>
      <c r="B2958" s="22">
        <v>44176</v>
      </c>
      <c r="C2958" s="93" t="s">
        <v>115</v>
      </c>
      <c r="D2958" s="42"/>
      <c r="E2958" s="42">
        <v>115</v>
      </c>
      <c r="F2958" s="11">
        <v>229</v>
      </c>
      <c r="G2958" s="59" t="s">
        <v>566</v>
      </c>
      <c r="H2958" s="204">
        <v>1500</v>
      </c>
      <c r="I2958" s="60">
        <v>0</v>
      </c>
      <c r="J2958" s="60">
        <v>1500</v>
      </c>
      <c r="K2958" s="273"/>
      <c r="L2958" s="26"/>
      <c r="M2958" s="66"/>
      <c r="N2958" s="67"/>
      <c r="O2958" s="81"/>
      <c r="P2958" s="64"/>
      <c r="Q2958" s="5"/>
      <c r="S2958" s="1"/>
    </row>
    <row r="2959" spans="1:27" ht="15.95" customHeight="1" x14ac:dyDescent="0.25">
      <c r="A2959" s="5"/>
      <c r="B2959" s="22">
        <v>44176</v>
      </c>
      <c r="C2959" s="93" t="s">
        <v>115</v>
      </c>
      <c r="D2959" s="42"/>
      <c r="E2959" s="42">
        <v>112</v>
      </c>
      <c r="F2959" s="11">
        <v>231</v>
      </c>
      <c r="G2959" s="59" t="s">
        <v>566</v>
      </c>
      <c r="H2959" s="204">
        <v>2000</v>
      </c>
      <c r="I2959" s="60">
        <v>0</v>
      </c>
      <c r="J2959" s="60">
        <v>2000</v>
      </c>
      <c r="K2959" s="273"/>
      <c r="L2959" s="26"/>
      <c r="M2959" s="66"/>
      <c r="N2959" s="67"/>
      <c r="O2959" s="81"/>
      <c r="P2959" s="64"/>
      <c r="Q2959" s="5"/>
      <c r="S2959" s="1"/>
    </row>
    <row r="2960" spans="1:27" ht="15.95" customHeight="1" x14ac:dyDescent="0.25">
      <c r="A2960" s="5"/>
      <c r="B2960" s="22">
        <v>44176</v>
      </c>
      <c r="C2960" s="93" t="s">
        <v>115</v>
      </c>
      <c r="D2960" s="42"/>
      <c r="E2960" s="42">
        <v>104</v>
      </c>
      <c r="F2960" s="11">
        <v>50358</v>
      </c>
      <c r="G2960" s="59" t="s">
        <v>566</v>
      </c>
      <c r="H2960" s="204">
        <v>3500</v>
      </c>
      <c r="I2960" s="60">
        <v>0</v>
      </c>
      <c r="J2960" s="60">
        <v>3500</v>
      </c>
      <c r="K2960" s="273"/>
      <c r="L2960" s="26"/>
      <c r="M2960" s="66"/>
      <c r="N2960" s="67"/>
      <c r="O2960" s="81"/>
      <c r="P2960" s="64"/>
      <c r="Q2960" s="5"/>
      <c r="S2960" s="1"/>
    </row>
    <row r="2961" spans="1:19" ht="15.95" customHeight="1" x14ac:dyDescent="0.25">
      <c r="A2961" s="5"/>
      <c r="B2961" s="22">
        <v>44183</v>
      </c>
      <c r="C2961" s="93" t="s">
        <v>115</v>
      </c>
      <c r="D2961" s="42"/>
      <c r="E2961" s="42">
        <v>111</v>
      </c>
      <c r="F2961" s="11">
        <v>234</v>
      </c>
      <c r="G2961" s="59" t="s">
        <v>566</v>
      </c>
      <c r="H2961" s="204">
        <v>2000</v>
      </c>
      <c r="I2961" s="60">
        <v>0</v>
      </c>
      <c r="J2961" s="60">
        <v>2000</v>
      </c>
      <c r="K2961" s="273"/>
      <c r="L2961" s="26"/>
      <c r="M2961" s="66"/>
      <c r="N2961" s="67"/>
      <c r="O2961" s="81"/>
      <c r="P2961" s="64"/>
      <c r="Q2961" s="5"/>
      <c r="S2961" s="1"/>
    </row>
    <row r="2962" spans="1:19" ht="15.95" customHeight="1" x14ac:dyDescent="0.25">
      <c r="A2962" s="5"/>
      <c r="B2962" s="22">
        <v>44183</v>
      </c>
      <c r="C2962" s="93" t="s">
        <v>115</v>
      </c>
      <c r="D2962" s="42"/>
      <c r="E2962" s="42">
        <v>118</v>
      </c>
      <c r="F2962" s="11">
        <v>228</v>
      </c>
      <c r="G2962" s="59" t="s">
        <v>566</v>
      </c>
      <c r="H2962" s="204">
        <v>1500</v>
      </c>
      <c r="I2962" s="60">
        <v>0</v>
      </c>
      <c r="J2962" s="60">
        <v>1500</v>
      </c>
      <c r="K2962" s="273"/>
      <c r="L2962" s="26"/>
      <c r="M2962" s="66"/>
      <c r="N2962" s="67"/>
      <c r="O2962" s="81"/>
      <c r="P2962" s="64"/>
      <c r="Q2962" s="5"/>
      <c r="S2962" s="1"/>
    </row>
    <row r="2963" spans="1:19" ht="15.95" customHeight="1" x14ac:dyDescent="0.25">
      <c r="A2963" s="5"/>
      <c r="B2963" s="22">
        <v>44183</v>
      </c>
      <c r="C2963" s="93" t="s">
        <v>115</v>
      </c>
      <c r="D2963" s="42"/>
      <c r="E2963" s="42">
        <v>116</v>
      </c>
      <c r="F2963" s="11">
        <v>232</v>
      </c>
      <c r="G2963" s="59" t="s">
        <v>566</v>
      </c>
      <c r="H2963" s="204">
        <v>1500</v>
      </c>
      <c r="I2963" s="60">
        <v>0</v>
      </c>
      <c r="J2963" s="60">
        <v>1500</v>
      </c>
      <c r="K2963" s="273"/>
      <c r="L2963" s="26"/>
      <c r="M2963" s="66"/>
      <c r="N2963" s="67"/>
      <c r="O2963" s="81"/>
      <c r="P2963" s="64"/>
      <c r="Q2963" s="5"/>
      <c r="S2963" s="1"/>
    </row>
    <row r="2964" spans="1:19" ht="15.95" customHeight="1" x14ac:dyDescent="0.25">
      <c r="A2964" s="5"/>
      <c r="B2964" s="22">
        <v>44183</v>
      </c>
      <c r="C2964" s="93" t="s">
        <v>115</v>
      </c>
      <c r="D2964" s="42"/>
      <c r="E2964" s="42">
        <v>106</v>
      </c>
      <c r="F2964" s="11"/>
      <c r="G2964" s="59" t="s">
        <v>566</v>
      </c>
      <c r="H2964" s="204">
        <v>3500</v>
      </c>
      <c r="I2964" s="60">
        <v>0</v>
      </c>
      <c r="J2964" s="60">
        <v>3500</v>
      </c>
      <c r="K2964" s="273"/>
      <c r="L2964" s="26"/>
      <c r="M2964" s="66"/>
      <c r="N2964" s="67"/>
      <c r="O2964" s="81"/>
      <c r="P2964" s="64"/>
      <c r="Q2964" s="5"/>
      <c r="S2964" s="1"/>
    </row>
    <row r="2965" spans="1:19" ht="15.95" customHeight="1" x14ac:dyDescent="0.25">
      <c r="A2965" s="5"/>
      <c r="B2965" s="22">
        <v>44183</v>
      </c>
      <c r="C2965" s="93" t="s">
        <v>115</v>
      </c>
      <c r="D2965" s="42"/>
      <c r="E2965" s="42">
        <v>102</v>
      </c>
      <c r="F2965" s="11"/>
      <c r="G2965" s="59" t="s">
        <v>566</v>
      </c>
      <c r="H2965" s="204">
        <v>3500</v>
      </c>
      <c r="I2965" s="60">
        <v>0</v>
      </c>
      <c r="J2965" s="60">
        <v>3500</v>
      </c>
      <c r="K2965" s="273"/>
      <c r="L2965" s="26"/>
      <c r="M2965" s="66"/>
      <c r="N2965" s="67"/>
      <c r="O2965" s="81"/>
      <c r="P2965" s="64"/>
      <c r="Q2965" s="5"/>
      <c r="S2965" s="1"/>
    </row>
    <row r="2966" spans="1:19" ht="15.95" customHeight="1" x14ac:dyDescent="0.25">
      <c r="A2966" s="5"/>
      <c r="B2966" s="22">
        <v>44183</v>
      </c>
      <c r="C2966" s="93" t="s">
        <v>115</v>
      </c>
      <c r="D2966" s="42"/>
      <c r="E2966" s="42">
        <v>103</v>
      </c>
      <c r="F2966" s="11">
        <v>50360</v>
      </c>
      <c r="G2966" s="59" t="s">
        <v>566</v>
      </c>
      <c r="H2966" s="204">
        <v>3500</v>
      </c>
      <c r="I2966" s="60">
        <v>0</v>
      </c>
      <c r="J2966" s="60">
        <v>3500</v>
      </c>
      <c r="K2966" s="273"/>
      <c r="L2966" s="26">
        <f>+IF(B2967="","",B2967+30)</f>
        <v>44217</v>
      </c>
      <c r="M2966" s="66"/>
      <c r="N2966" s="67"/>
      <c r="O2966" s="81"/>
      <c r="P2966" s="64"/>
      <c r="Q2966" s="5"/>
      <c r="S2966" s="1"/>
    </row>
    <row r="2967" spans="1:19" ht="15.95" customHeight="1" x14ac:dyDescent="0.25">
      <c r="A2967" s="5" t="str">
        <f>IF(B2967="","",CONCATENATE(MONTH(B2967),YEAR(B2967)))</f>
        <v>122020</v>
      </c>
      <c r="B2967" s="22">
        <v>44187</v>
      </c>
      <c r="C2967" s="93" t="s">
        <v>115</v>
      </c>
      <c r="D2967" s="42"/>
      <c r="E2967" s="42">
        <v>110</v>
      </c>
      <c r="F2967" s="11">
        <v>233</v>
      </c>
      <c r="G2967" s="59" t="s">
        <v>566</v>
      </c>
      <c r="H2967" s="204">
        <v>2000</v>
      </c>
      <c r="I2967" s="60">
        <v>0</v>
      </c>
      <c r="J2967" s="60">
        <v>2000</v>
      </c>
      <c r="K2967" s="273"/>
      <c r="L2967" s="26"/>
      <c r="M2967" s="66" t="e">
        <f>+IF(B2967="","",L2966-$K$3)</f>
        <v>#VALUE!</v>
      </c>
      <c r="N2967" s="67"/>
      <c r="O2967" s="81" t="s">
        <v>328</v>
      </c>
      <c r="P2967" s="64"/>
      <c r="Q2967" s="5"/>
      <c r="S2967" s="1"/>
    </row>
    <row r="2968" spans="1:19" ht="15.95" customHeight="1" x14ac:dyDescent="0.25">
      <c r="A2968" s="5"/>
      <c r="B2968" s="22">
        <v>44187</v>
      </c>
      <c r="C2968" s="93" t="s">
        <v>115</v>
      </c>
      <c r="D2968" s="42"/>
      <c r="E2968" s="42">
        <v>114</v>
      </c>
      <c r="F2968" s="11">
        <v>230</v>
      </c>
      <c r="G2968" s="59" t="s">
        <v>566</v>
      </c>
      <c r="H2968" s="204">
        <v>1500</v>
      </c>
      <c r="I2968" s="60">
        <v>0</v>
      </c>
      <c r="J2968" s="60">
        <v>1500</v>
      </c>
      <c r="K2968" s="273"/>
      <c r="L2968" s="26"/>
      <c r="M2968" s="66"/>
      <c r="N2968" s="67"/>
      <c r="O2968" s="81"/>
      <c r="P2968" s="64"/>
      <c r="Q2968" s="5"/>
      <c r="S2968" s="1"/>
    </row>
    <row r="2969" spans="1:19" ht="15.95" customHeight="1" x14ac:dyDescent="0.25">
      <c r="A2969" s="5"/>
      <c r="B2969" s="22"/>
      <c r="C2969" s="58"/>
      <c r="D2969" s="42"/>
      <c r="E2969" s="42"/>
      <c r="F2969" s="11"/>
      <c r="G2969" s="59"/>
      <c r="H2969" s="204"/>
      <c r="I2969" s="60"/>
      <c r="J2969" s="83">
        <f>SUM(J2955:J2968)</f>
        <v>41500</v>
      </c>
      <c r="K2969" s="273"/>
      <c r="L2969" s="26"/>
      <c r="M2969" s="66"/>
      <c r="N2969" s="67"/>
      <c r="O2969" s="81"/>
      <c r="P2969" s="64"/>
      <c r="Q2969" s="5"/>
      <c r="S2969" s="1"/>
    </row>
    <row r="2970" spans="1:19" ht="15.95" customHeight="1" x14ac:dyDescent="0.25">
      <c r="A2970" s="5"/>
      <c r="B2970" s="22">
        <v>44204</v>
      </c>
      <c r="C2970" s="93" t="s">
        <v>115</v>
      </c>
      <c r="D2970" s="42"/>
      <c r="E2970" s="42">
        <v>105</v>
      </c>
      <c r="F2970" s="11">
        <v>50349</v>
      </c>
      <c r="G2970" s="59" t="s">
        <v>566</v>
      </c>
      <c r="H2970" s="204">
        <v>3500</v>
      </c>
      <c r="I2970" s="60">
        <v>0</v>
      </c>
      <c r="J2970" s="60">
        <v>3500</v>
      </c>
      <c r="K2970" s="273"/>
      <c r="L2970" s="26"/>
      <c r="M2970" s="66"/>
      <c r="N2970" s="67"/>
      <c r="O2970" s="81"/>
      <c r="P2970" s="64"/>
      <c r="Q2970" s="5"/>
      <c r="S2970" s="1"/>
    </row>
    <row r="2971" spans="1:19" ht="15.95" customHeight="1" x14ac:dyDescent="0.25">
      <c r="A2971" s="5"/>
      <c r="B2971" s="22">
        <v>44211</v>
      </c>
      <c r="C2971" s="93" t="s">
        <v>115</v>
      </c>
      <c r="D2971" s="42"/>
      <c r="E2971" s="42">
        <v>132</v>
      </c>
      <c r="F2971" s="11">
        <v>235</v>
      </c>
      <c r="G2971" s="59" t="s">
        <v>566</v>
      </c>
      <c r="H2971" s="204">
        <v>2000</v>
      </c>
      <c r="I2971" s="60">
        <v>0</v>
      </c>
      <c r="J2971" s="60">
        <v>2000</v>
      </c>
      <c r="K2971" s="273"/>
      <c r="L2971" s="26"/>
      <c r="M2971" s="66"/>
      <c r="N2971" s="67"/>
      <c r="O2971" s="81"/>
      <c r="P2971" s="64"/>
      <c r="Q2971" s="5"/>
      <c r="S2971" s="1"/>
    </row>
    <row r="2972" spans="1:19" ht="15.95" customHeight="1" x14ac:dyDescent="0.25">
      <c r="A2972" s="5"/>
      <c r="B2972" s="22">
        <v>44211</v>
      </c>
      <c r="C2972" s="93" t="s">
        <v>115</v>
      </c>
      <c r="D2972" s="42"/>
      <c r="E2972" s="42">
        <v>133</v>
      </c>
      <c r="F2972" s="11">
        <v>237</v>
      </c>
      <c r="G2972" s="59" t="s">
        <v>566</v>
      </c>
      <c r="H2972" s="204">
        <v>1500</v>
      </c>
      <c r="I2972" s="60">
        <v>0</v>
      </c>
      <c r="J2972" s="60">
        <v>1500</v>
      </c>
      <c r="K2972" s="273"/>
      <c r="L2972" s="26"/>
      <c r="M2972" s="66"/>
      <c r="N2972" s="67"/>
      <c r="O2972" s="81"/>
      <c r="P2972" s="64"/>
      <c r="Q2972" s="5"/>
      <c r="S2972" s="1"/>
    </row>
    <row r="2973" spans="1:19" ht="15.95" customHeight="1" x14ac:dyDescent="0.25">
      <c r="A2973" s="5"/>
      <c r="B2973" s="22">
        <v>44211</v>
      </c>
      <c r="C2973" s="93" t="s">
        <v>115</v>
      </c>
      <c r="D2973" s="42"/>
      <c r="E2973" s="42">
        <v>131</v>
      </c>
      <c r="F2973" s="11">
        <v>50350</v>
      </c>
      <c r="G2973" s="59" t="s">
        <v>566</v>
      </c>
      <c r="H2973" s="204">
        <v>3500</v>
      </c>
      <c r="I2973" s="60">
        <v>0</v>
      </c>
      <c r="J2973" s="60">
        <v>3500</v>
      </c>
      <c r="K2973" s="273"/>
      <c r="L2973" s="26"/>
      <c r="M2973" s="66"/>
      <c r="N2973" s="67"/>
      <c r="O2973" s="81"/>
      <c r="P2973" s="64"/>
      <c r="Q2973" s="5"/>
      <c r="S2973" s="1"/>
    </row>
    <row r="2974" spans="1:19" ht="14.1" customHeight="1" x14ac:dyDescent="0.25">
      <c r="A2974" s="5"/>
      <c r="B2974" s="22">
        <v>44253</v>
      </c>
      <c r="C2974" s="93" t="s">
        <v>115</v>
      </c>
      <c r="D2974" s="42"/>
      <c r="E2974" s="42">
        <v>148</v>
      </c>
      <c r="F2974" s="11">
        <v>226</v>
      </c>
      <c r="G2974" s="59" t="s">
        <v>566</v>
      </c>
      <c r="H2974" s="204">
        <v>1500</v>
      </c>
      <c r="I2974" s="60">
        <v>0</v>
      </c>
      <c r="J2974" s="60">
        <v>1500</v>
      </c>
      <c r="K2974" s="273"/>
      <c r="L2974" s="26"/>
      <c r="M2974" s="66"/>
      <c r="N2974" s="67"/>
      <c r="O2974" s="81"/>
      <c r="P2974" s="64"/>
      <c r="Q2974" s="5"/>
      <c r="S2974" s="1"/>
    </row>
    <row r="2975" spans="1:19" ht="14.1" customHeight="1" x14ac:dyDescent="0.25">
      <c r="A2975" s="5"/>
      <c r="B2975" s="22">
        <v>44253</v>
      </c>
      <c r="C2975" s="93" t="s">
        <v>115</v>
      </c>
      <c r="D2975" s="42"/>
      <c r="E2975" s="42">
        <v>107</v>
      </c>
      <c r="F2975" s="11"/>
      <c r="G2975" s="59" t="s">
        <v>566</v>
      </c>
      <c r="H2975" s="204">
        <v>3500</v>
      </c>
      <c r="I2975" s="60">
        <v>0</v>
      </c>
      <c r="J2975" s="60">
        <v>3500</v>
      </c>
      <c r="K2975" s="273"/>
      <c r="L2975" s="26"/>
      <c r="M2975" s="66"/>
      <c r="N2975" s="67"/>
      <c r="O2975" s="81"/>
      <c r="P2975" s="64"/>
      <c r="Q2975" s="5"/>
      <c r="S2975" s="1"/>
    </row>
    <row r="2976" spans="1:19" ht="14.1" customHeight="1" x14ac:dyDescent="0.25">
      <c r="A2976" s="5"/>
      <c r="B2976" s="22">
        <v>44253</v>
      </c>
      <c r="C2976" s="93" t="s">
        <v>115</v>
      </c>
      <c r="D2976" s="42"/>
      <c r="E2976" s="42">
        <v>140</v>
      </c>
      <c r="F2976" s="11"/>
      <c r="G2976" s="59" t="s">
        <v>566</v>
      </c>
      <c r="H2976" s="204">
        <v>3500</v>
      </c>
      <c r="I2976" s="60">
        <v>0</v>
      </c>
      <c r="J2976" s="60">
        <v>3500</v>
      </c>
      <c r="K2976" s="273"/>
      <c r="L2976" s="26">
        <f>+IF(B2977="","",B2977+30)</f>
        <v>44283</v>
      </c>
      <c r="M2976" s="66"/>
      <c r="N2976" s="67"/>
      <c r="O2976" s="81"/>
      <c r="P2976" s="64"/>
      <c r="Q2976" s="5"/>
      <c r="S2976" s="1"/>
    </row>
    <row r="2977" spans="1:27" ht="14.1" customHeight="1" x14ac:dyDescent="0.25">
      <c r="A2977" s="5" t="str">
        <f>IF(B2977="","",CONCATENATE(MONTH(B2977),YEAR(B2977)))</f>
        <v>22021</v>
      </c>
      <c r="B2977" s="22">
        <v>44253</v>
      </c>
      <c r="C2977" s="93" t="s">
        <v>115</v>
      </c>
      <c r="D2977" s="93"/>
      <c r="E2977" s="11">
        <v>146</v>
      </c>
      <c r="F2977" s="11"/>
      <c r="G2977" s="59" t="s">
        <v>566</v>
      </c>
      <c r="H2977" s="204">
        <v>3500</v>
      </c>
      <c r="I2977" s="60">
        <v>0</v>
      </c>
      <c r="J2977" s="60">
        <v>3500</v>
      </c>
      <c r="K2977" s="273"/>
      <c r="L2977" s="26"/>
      <c r="M2977" s="66" t="e">
        <f>+IF(B2977="","",L2976-$K$3)</f>
        <v>#VALUE!</v>
      </c>
      <c r="N2977" s="42"/>
      <c r="O2977" s="151"/>
      <c r="P2977" s="5"/>
      <c r="Q2977" s="5"/>
      <c r="S2977" s="1"/>
    </row>
    <row r="2978" spans="1:27" ht="14.1" customHeight="1" x14ac:dyDescent="0.25">
      <c r="A2978" s="5"/>
      <c r="B2978" s="22">
        <v>44255</v>
      </c>
      <c r="C2978" s="93" t="s">
        <v>115</v>
      </c>
      <c r="D2978" s="42"/>
      <c r="E2978" s="42">
        <v>143</v>
      </c>
      <c r="F2978" s="11"/>
      <c r="G2978" s="59" t="s">
        <v>566</v>
      </c>
      <c r="H2978" s="204">
        <v>3500</v>
      </c>
      <c r="I2978" s="60">
        <v>0</v>
      </c>
      <c r="J2978" s="60">
        <v>3500</v>
      </c>
      <c r="K2978" s="273"/>
      <c r="L2978" s="26"/>
      <c r="M2978" s="66"/>
      <c r="N2978" s="67"/>
      <c r="O2978" s="81"/>
      <c r="P2978" s="64"/>
      <c r="Q2978" s="5"/>
      <c r="S2978" s="1"/>
    </row>
    <row r="2979" spans="1:27" ht="14.1" customHeight="1" x14ac:dyDescent="0.25">
      <c r="A2979" s="5"/>
      <c r="B2979" s="22">
        <v>44259</v>
      </c>
      <c r="C2979" s="93" t="s">
        <v>115</v>
      </c>
      <c r="D2979" s="42"/>
      <c r="E2979" s="42">
        <v>53</v>
      </c>
      <c r="F2979" s="11"/>
      <c r="G2979" s="59" t="s">
        <v>566</v>
      </c>
      <c r="H2979" s="204">
        <v>3500</v>
      </c>
      <c r="I2979" s="60">
        <v>0</v>
      </c>
      <c r="J2979" s="60">
        <v>3500</v>
      </c>
      <c r="K2979" s="273"/>
      <c r="L2979" s="26"/>
      <c r="M2979" s="66"/>
      <c r="N2979" s="67"/>
      <c r="O2979" s="81"/>
      <c r="P2979" s="64"/>
      <c r="Q2979" s="5"/>
      <c r="S2979" s="1"/>
    </row>
    <row r="2980" spans="1:27" ht="14.1" customHeight="1" x14ac:dyDescent="0.25">
      <c r="A2980" s="5"/>
      <c r="B2980" s="22">
        <v>44267</v>
      </c>
      <c r="C2980" s="93" t="s">
        <v>115</v>
      </c>
      <c r="D2980" s="42"/>
      <c r="E2980" s="42">
        <v>137</v>
      </c>
      <c r="F2980" s="11">
        <v>50353</v>
      </c>
      <c r="G2980" s="59" t="s">
        <v>566</v>
      </c>
      <c r="H2980" s="204">
        <v>3500</v>
      </c>
      <c r="I2980" s="60">
        <v>0</v>
      </c>
      <c r="J2980" s="60">
        <v>3500</v>
      </c>
      <c r="K2980" s="273"/>
      <c r="L2980" s="26"/>
      <c r="M2980" s="66"/>
      <c r="N2980" s="67"/>
      <c r="O2980" s="81"/>
      <c r="P2980" s="64"/>
      <c r="Q2980" s="5"/>
      <c r="S2980" s="1"/>
    </row>
    <row r="2981" spans="1:27" ht="14.1" customHeight="1" x14ac:dyDescent="0.25">
      <c r="A2981" s="5"/>
      <c r="B2981" s="22">
        <v>44277</v>
      </c>
      <c r="C2981" s="93" t="s">
        <v>115</v>
      </c>
      <c r="D2981" s="42"/>
      <c r="E2981" s="42">
        <v>134</v>
      </c>
      <c r="F2981" s="11">
        <v>50351</v>
      </c>
      <c r="G2981" s="59" t="s">
        <v>566</v>
      </c>
      <c r="H2981" s="204">
        <v>3500</v>
      </c>
      <c r="I2981" s="60">
        <v>0</v>
      </c>
      <c r="J2981" s="60">
        <v>3500</v>
      </c>
      <c r="K2981" s="273"/>
      <c r="L2981" s="26"/>
      <c r="M2981" s="66"/>
      <c r="N2981" s="67"/>
      <c r="O2981" s="81"/>
      <c r="P2981" s="64"/>
      <c r="Q2981" s="5"/>
      <c r="S2981" s="1"/>
    </row>
    <row r="2982" spans="1:27" ht="14.1" customHeight="1" x14ac:dyDescent="0.25">
      <c r="A2982" s="5"/>
      <c r="B2982" s="84"/>
      <c r="C2982" s="58"/>
      <c r="D2982" s="66"/>
      <c r="E2982" s="85"/>
      <c r="F2982" s="142"/>
      <c r="G2982" s="59"/>
      <c r="H2982" s="58"/>
      <c r="I2982" s="94"/>
      <c r="J2982" s="86">
        <f>SUM(J2970:J2981)</f>
        <v>36500</v>
      </c>
      <c r="K2982" s="277"/>
      <c r="L2982" s="26"/>
      <c r="M2982" s="66"/>
      <c r="N2982" s="42"/>
      <c r="O2982" s="96"/>
      <c r="P2982" s="64"/>
      <c r="Q2982" s="5"/>
      <c r="S2982" s="1"/>
    </row>
    <row r="2983" spans="1:27" ht="14.1" customHeight="1" x14ac:dyDescent="0.25">
      <c r="A2983" s="5"/>
      <c r="B2983" s="22"/>
      <c r="C2983" s="58"/>
      <c r="D2983" s="93"/>
      <c r="E2983" s="11"/>
      <c r="F2983" s="11"/>
      <c r="G2983" s="59"/>
      <c r="H2983" s="204"/>
      <c r="I2983" s="60"/>
      <c r="J2983" s="70">
        <f>+J2982+J2969</f>
        <v>78000</v>
      </c>
      <c r="K2983" s="273"/>
      <c r="L2983" s="26"/>
      <c r="M2983" s="66"/>
      <c r="N2983" s="42"/>
      <c r="O2983" s="151"/>
      <c r="P2983" s="5"/>
      <c r="Q2983" s="5"/>
      <c r="S2983" s="1"/>
    </row>
    <row r="2984" spans="1:27" ht="14.1" customHeight="1" x14ac:dyDescent="0.25">
      <c r="A2984" s="5"/>
      <c r="B2984" s="22"/>
      <c r="C2984" s="58"/>
      <c r="D2984" s="93"/>
      <c r="E2984" s="11"/>
      <c r="F2984" s="11"/>
      <c r="G2984" s="59"/>
      <c r="H2984" s="204"/>
      <c r="I2984" s="60"/>
      <c r="J2984" s="60"/>
      <c r="K2984" s="273"/>
      <c r="L2984" s="73" t="str">
        <f>+IF(B2985="","",B2985+30)</f>
        <v/>
      </c>
      <c r="M2984" s="66"/>
      <c r="N2984" s="42"/>
      <c r="O2984" s="151"/>
      <c r="P2984" s="5"/>
      <c r="Q2984" s="5"/>
      <c r="S2984" s="1"/>
    </row>
    <row r="2985" spans="1:27" ht="14.1" customHeight="1" x14ac:dyDescent="0.25">
      <c r="A2985" s="20" t="str">
        <f>IF(B2985="","",CONCATENATE(MONTH(B2985),YEAR(B2985)))</f>
        <v/>
      </c>
      <c r="B2985" s="47"/>
      <c r="C2985" s="48" t="s">
        <v>116</v>
      </c>
      <c r="D2985" s="49"/>
      <c r="E2985" s="50"/>
      <c r="F2985" s="51"/>
      <c r="G2985" s="52"/>
      <c r="H2985" s="48"/>
      <c r="I2985" s="53"/>
      <c r="J2985" s="54"/>
      <c r="K2985" s="123">
        <f>+SUM(J2986:J2990)</f>
        <v>13000</v>
      </c>
      <c r="L2985" s="26"/>
      <c r="M2985" s="49" t="str">
        <f>+IF(B2985="","",L2984-$K$3)</f>
        <v/>
      </c>
      <c r="N2985" s="75"/>
      <c r="O2985" s="161"/>
      <c r="P2985" s="17"/>
      <c r="Q2985" s="25"/>
      <c r="R2985" s="18"/>
      <c r="S2985" s="19"/>
      <c r="T2985" s="18"/>
      <c r="U2985" s="18"/>
      <c r="V2985" s="18"/>
      <c r="W2985" s="18"/>
      <c r="X2985" s="18"/>
      <c r="Y2985" s="18"/>
      <c r="Z2985" s="18"/>
      <c r="AA2985" s="18"/>
    </row>
    <row r="2986" spans="1:27" ht="14.1" customHeight="1" x14ac:dyDescent="0.25">
      <c r="A2986" s="5"/>
      <c r="B2986" s="22">
        <v>43098</v>
      </c>
      <c r="C2986" s="93" t="s">
        <v>116</v>
      </c>
      <c r="D2986" s="42"/>
      <c r="E2986" s="11"/>
      <c r="F2986" s="11"/>
      <c r="G2986" s="59" t="s">
        <v>569</v>
      </c>
      <c r="H2986" s="204">
        <v>2000</v>
      </c>
      <c r="I2986" s="94">
        <v>0</v>
      </c>
      <c r="J2986" s="94">
        <v>2000</v>
      </c>
      <c r="K2986" s="273"/>
      <c r="L2986" s="26">
        <f>+IF(B2987="","",B2987+30)</f>
        <v>43758</v>
      </c>
      <c r="M2986" s="66"/>
      <c r="N2986" s="42"/>
      <c r="O2986" s="81"/>
      <c r="P2986" s="64"/>
      <c r="Q2986" s="5"/>
      <c r="S2986" s="1"/>
    </row>
    <row r="2987" spans="1:27" ht="14.1" customHeight="1" x14ac:dyDescent="0.25">
      <c r="A2987" s="5" t="str">
        <f>IF(B2987="","",CONCATENATE(MONTH(B2987),YEAR(B2987)))</f>
        <v>92019</v>
      </c>
      <c r="B2987" s="22">
        <v>43728</v>
      </c>
      <c r="C2987" s="93" t="s">
        <v>116</v>
      </c>
      <c r="D2987" s="42"/>
      <c r="E2987" s="11"/>
      <c r="F2987" s="11"/>
      <c r="G2987" s="59" t="s">
        <v>569</v>
      </c>
      <c r="H2987" s="204">
        <v>2000</v>
      </c>
      <c r="I2987" s="94">
        <v>0</v>
      </c>
      <c r="J2987" s="94">
        <v>2000</v>
      </c>
      <c r="K2987" s="273"/>
      <c r="L2987" s="26"/>
      <c r="M2987" s="66" t="e">
        <f>+IF(B2987="","",L2986-$K$3)</f>
        <v>#VALUE!</v>
      </c>
      <c r="N2987" s="67"/>
      <c r="O2987" s="81" t="s">
        <v>328</v>
      </c>
      <c r="P2987" s="64"/>
      <c r="Q2987" s="5"/>
      <c r="S2987" s="1"/>
    </row>
    <row r="2988" spans="1:27" ht="14.1" customHeight="1" x14ac:dyDescent="0.25">
      <c r="A2988" s="5"/>
      <c r="B2988" s="22">
        <v>43728</v>
      </c>
      <c r="C2988" s="93" t="s">
        <v>116</v>
      </c>
      <c r="D2988" s="42"/>
      <c r="E2988" s="11"/>
      <c r="F2988" s="11"/>
      <c r="G2988" s="59" t="s">
        <v>569</v>
      </c>
      <c r="H2988" s="204">
        <v>2000</v>
      </c>
      <c r="I2988" s="94">
        <v>0</v>
      </c>
      <c r="J2988" s="94">
        <v>2000</v>
      </c>
      <c r="K2988" s="273"/>
      <c r="L2988" s="26"/>
      <c r="M2988" s="66"/>
      <c r="N2988" s="67"/>
      <c r="O2988" s="81"/>
      <c r="P2988" s="64"/>
      <c r="Q2988" s="5"/>
      <c r="S2988" s="1"/>
    </row>
    <row r="2989" spans="1:27" ht="14.1" customHeight="1" x14ac:dyDescent="0.25">
      <c r="A2989" s="5"/>
      <c r="B2989" s="22">
        <v>43728</v>
      </c>
      <c r="C2989" s="93" t="s">
        <v>116</v>
      </c>
      <c r="D2989" s="42"/>
      <c r="E2989" s="11"/>
      <c r="F2989" s="11">
        <v>48440</v>
      </c>
      <c r="G2989" s="59" t="s">
        <v>570</v>
      </c>
      <c r="H2989" s="204">
        <v>3500</v>
      </c>
      <c r="I2989" s="94">
        <v>0</v>
      </c>
      <c r="J2989" s="94">
        <v>3500</v>
      </c>
      <c r="K2989" s="273"/>
      <c r="L2989" s="26"/>
      <c r="M2989" s="66"/>
      <c r="N2989" s="67"/>
      <c r="O2989" s="81"/>
      <c r="P2989" s="64"/>
      <c r="Q2989" s="5"/>
      <c r="S2989" s="1"/>
    </row>
    <row r="2990" spans="1:27" ht="14.1" customHeight="1" x14ac:dyDescent="0.25">
      <c r="A2990" s="21"/>
      <c r="B2990" s="22">
        <v>43728</v>
      </c>
      <c r="C2990" s="93" t="s">
        <v>116</v>
      </c>
      <c r="D2990" s="42"/>
      <c r="E2990" s="11"/>
      <c r="F2990" s="11">
        <v>48439</v>
      </c>
      <c r="G2990" s="59" t="s">
        <v>570</v>
      </c>
      <c r="H2990" s="204">
        <v>3500</v>
      </c>
      <c r="I2990" s="94">
        <v>0</v>
      </c>
      <c r="J2990" s="94">
        <v>3500</v>
      </c>
      <c r="K2990" s="273"/>
      <c r="L2990" s="26"/>
      <c r="M2990" s="66"/>
      <c r="N2990" s="67"/>
      <c r="O2990" s="81"/>
      <c r="P2990" s="64"/>
      <c r="Q2990" s="5"/>
      <c r="S2990" s="1"/>
    </row>
    <row r="2991" spans="1:27" ht="14.1" customHeight="1" x14ac:dyDescent="0.25">
      <c r="A2991" s="5"/>
      <c r="B2991" s="22"/>
      <c r="C2991" s="58"/>
      <c r="D2991" s="42"/>
      <c r="E2991" s="11"/>
      <c r="F2991" s="11"/>
      <c r="G2991" s="59"/>
      <c r="H2991" s="204"/>
      <c r="I2991" s="94"/>
      <c r="J2991" s="70">
        <f>SUM(J2986:J2990)</f>
        <v>13000</v>
      </c>
      <c r="K2991" s="273"/>
      <c r="L2991" s="26"/>
      <c r="M2991" s="66"/>
      <c r="N2991" s="42"/>
      <c r="O2991" s="81"/>
      <c r="P2991" s="64"/>
      <c r="Q2991" s="5"/>
      <c r="S2991" s="1"/>
    </row>
    <row r="2992" spans="1:27" s="359" customFormat="1" ht="14.1" customHeight="1" x14ac:dyDescent="0.25">
      <c r="A2992" s="348"/>
      <c r="B2992" s="362"/>
      <c r="C2992" s="363"/>
      <c r="D2992" s="351"/>
      <c r="E2992" s="368"/>
      <c r="F2992" s="368"/>
      <c r="G2992" s="352"/>
      <c r="H2992" s="364"/>
      <c r="I2992" s="94"/>
      <c r="J2992" s="117"/>
      <c r="K2992" s="117"/>
      <c r="L2992" s="354"/>
      <c r="M2992" s="355"/>
      <c r="N2992" s="351"/>
      <c r="O2992" s="366"/>
      <c r="P2992" s="358"/>
      <c r="Q2992" s="348"/>
      <c r="S2992" s="360"/>
    </row>
    <row r="2993" spans="1:21" s="359" customFormat="1" ht="14.1" customHeight="1" x14ac:dyDescent="0.25">
      <c r="A2993" s="348"/>
      <c r="B2993" s="89"/>
      <c r="C2993" s="48" t="s">
        <v>2879</v>
      </c>
      <c r="D2993" s="49" t="s">
        <v>2880</v>
      </c>
      <c r="E2993" s="90"/>
      <c r="F2993" s="90"/>
      <c r="G2993" s="52"/>
      <c r="H2993" s="223"/>
      <c r="I2993" s="53"/>
      <c r="J2993" s="92"/>
      <c r="K2993" s="123">
        <f>+J2997</f>
        <v>398860.36</v>
      </c>
      <c r="L2993" s="73"/>
      <c r="M2993" s="49"/>
      <c r="N2993" s="75"/>
      <c r="O2993" s="76"/>
      <c r="P2993" s="358"/>
      <c r="Q2993" s="348"/>
      <c r="S2993" s="360"/>
    </row>
    <row r="2994" spans="1:21" s="359" customFormat="1" ht="14.1" customHeight="1" x14ac:dyDescent="0.25">
      <c r="A2994" s="348"/>
      <c r="B2994" s="362" t="s">
        <v>2881</v>
      </c>
      <c r="C2994" s="361" t="s">
        <v>2879</v>
      </c>
      <c r="D2994" s="351" t="s">
        <v>2880</v>
      </c>
      <c r="E2994" s="368" t="s">
        <v>1007</v>
      </c>
      <c r="F2994" s="368">
        <v>46685</v>
      </c>
      <c r="G2994" s="352" t="s">
        <v>37</v>
      </c>
      <c r="H2994" s="364">
        <v>147250</v>
      </c>
      <c r="I2994" s="94">
        <v>26505</v>
      </c>
      <c r="J2994" s="94">
        <f>+H2994+I2994</f>
        <v>173755</v>
      </c>
      <c r="K2994" s="117"/>
      <c r="L2994" s="354"/>
      <c r="M2994" s="355"/>
      <c r="N2994" s="351"/>
      <c r="O2994" s="366"/>
      <c r="P2994" s="358"/>
      <c r="Q2994" s="348"/>
      <c r="S2994" s="360"/>
    </row>
    <row r="2995" spans="1:21" s="359" customFormat="1" ht="14.1" customHeight="1" x14ac:dyDescent="0.25">
      <c r="A2995" s="348"/>
      <c r="B2995" s="362" t="s">
        <v>3922</v>
      </c>
      <c r="C2995" s="361" t="s">
        <v>2879</v>
      </c>
      <c r="D2995" s="351" t="s">
        <v>2880</v>
      </c>
      <c r="E2995" s="368" t="s">
        <v>2335</v>
      </c>
      <c r="F2995" s="368">
        <v>47414</v>
      </c>
      <c r="G2995" s="352" t="s">
        <v>2882</v>
      </c>
      <c r="H2995" s="364">
        <v>798000</v>
      </c>
      <c r="I2995" s="94">
        <v>143640</v>
      </c>
      <c r="J2995" s="94">
        <f>+H2995+I2995</f>
        <v>941640</v>
      </c>
      <c r="K2995" s="117"/>
      <c r="L2995" s="354"/>
      <c r="M2995" s="355"/>
      <c r="N2995" s="351"/>
      <c r="O2995" s="366"/>
      <c r="P2995" s="358"/>
      <c r="Q2995" s="348"/>
      <c r="S2995" s="360"/>
    </row>
    <row r="2996" spans="1:21" s="359" customFormat="1" ht="14.1" customHeight="1" x14ac:dyDescent="0.25">
      <c r="A2996" s="348"/>
      <c r="B2996" s="362"/>
      <c r="C2996" s="350" t="s">
        <v>2879</v>
      </c>
      <c r="D2996" s="349" t="s">
        <v>2880</v>
      </c>
      <c r="E2996" s="349" t="s">
        <v>2335</v>
      </c>
      <c r="F2996" s="368"/>
      <c r="G2996" s="385" t="s">
        <v>2883</v>
      </c>
      <c r="H2996" s="364"/>
      <c r="I2996" s="94"/>
      <c r="J2996" s="94">
        <v>-716534.64</v>
      </c>
      <c r="K2996" s="117"/>
      <c r="L2996" s="354"/>
      <c r="M2996" s="355"/>
      <c r="N2996" s="351"/>
      <c r="O2996" s="366"/>
      <c r="P2996" s="358"/>
      <c r="Q2996" s="348"/>
      <c r="S2996" s="360"/>
    </row>
    <row r="2997" spans="1:21" s="359" customFormat="1" ht="14.1" customHeight="1" x14ac:dyDescent="0.25">
      <c r="A2997" s="348"/>
      <c r="B2997" s="362"/>
      <c r="C2997" s="363"/>
      <c r="D2997" s="351"/>
      <c r="E2997" s="368"/>
      <c r="F2997" s="368"/>
      <c r="G2997" s="352"/>
      <c r="H2997" s="364"/>
      <c r="I2997" s="94"/>
      <c r="J2997" s="70">
        <f>SUM(J2994:J2996)</f>
        <v>398860.36</v>
      </c>
      <c r="K2997" s="117"/>
      <c r="L2997" s="354"/>
      <c r="M2997" s="355"/>
      <c r="N2997" s="351"/>
      <c r="O2997" s="366"/>
      <c r="P2997" s="358"/>
      <c r="Q2997" s="348"/>
      <c r="S2997" s="360"/>
    </row>
    <row r="2998" spans="1:21" s="359" customFormat="1" ht="14.1" customHeight="1" x14ac:dyDescent="0.25">
      <c r="A2998" s="348"/>
      <c r="B2998" s="362"/>
      <c r="C2998" s="363"/>
      <c r="D2998" s="351"/>
      <c r="E2998" s="368"/>
      <c r="F2998" s="368"/>
      <c r="G2998" s="352"/>
      <c r="H2998" s="364"/>
      <c r="I2998" s="94"/>
      <c r="J2998" s="117"/>
      <c r="K2998" s="117"/>
      <c r="L2998" s="354"/>
      <c r="M2998" s="355"/>
      <c r="N2998" s="351"/>
      <c r="O2998" s="366"/>
      <c r="P2998" s="358"/>
      <c r="Q2998" s="348"/>
      <c r="S2998" s="360"/>
    </row>
    <row r="2999" spans="1:21" s="359" customFormat="1" ht="14.1" customHeight="1" x14ac:dyDescent="0.25">
      <c r="A2999" s="348"/>
      <c r="B2999" s="89"/>
      <c r="C2999" s="48" t="s">
        <v>4097</v>
      </c>
      <c r="D2999" s="49" t="s">
        <v>4098</v>
      </c>
      <c r="E2999" s="90"/>
      <c r="F2999" s="90"/>
      <c r="G2999" s="52"/>
      <c r="H2999" s="223"/>
      <c r="I2999" s="53"/>
      <c r="J2999" s="92"/>
      <c r="K2999" s="123">
        <f>+J3004</f>
        <v>0</v>
      </c>
      <c r="L2999" s="73"/>
      <c r="M2999" s="49"/>
      <c r="N2999" s="75"/>
      <c r="O2999" s="76"/>
      <c r="P2999" s="358"/>
      <c r="Q2999" s="348"/>
      <c r="S2999" s="360"/>
    </row>
    <row r="3000" spans="1:21" s="359" customFormat="1" ht="14.1" customHeight="1" x14ac:dyDescent="0.25">
      <c r="A3000" s="348"/>
      <c r="B3000" s="362" t="s">
        <v>4086</v>
      </c>
      <c r="C3000" s="361" t="s">
        <v>4097</v>
      </c>
      <c r="D3000" s="351" t="s">
        <v>4098</v>
      </c>
      <c r="E3000" s="368" t="s">
        <v>949</v>
      </c>
      <c r="F3000" s="368">
        <v>518</v>
      </c>
      <c r="G3000" s="352" t="s">
        <v>4099</v>
      </c>
      <c r="H3000" s="364">
        <v>101313.60000000001</v>
      </c>
      <c r="I3000" s="94">
        <v>18236.45</v>
      </c>
      <c r="J3000" s="94">
        <f>+H3000+I3000</f>
        <v>119550.05</v>
      </c>
      <c r="K3000" s="117"/>
      <c r="L3000" s="354"/>
      <c r="M3000" s="355"/>
      <c r="N3000" s="351"/>
      <c r="O3000" s="366"/>
      <c r="P3000" s="358"/>
      <c r="Q3000" s="348"/>
      <c r="S3000" s="360"/>
    </row>
    <row r="3001" spans="1:21" s="359" customFormat="1" ht="14.1" customHeight="1" x14ac:dyDescent="0.25">
      <c r="A3001" s="348"/>
      <c r="B3001" s="386" t="s">
        <v>4196</v>
      </c>
      <c r="C3001" s="350" t="s">
        <v>4097</v>
      </c>
      <c r="D3001" s="349" t="s">
        <v>4098</v>
      </c>
      <c r="E3001" s="349" t="s">
        <v>949</v>
      </c>
      <c r="F3001" s="349">
        <v>518</v>
      </c>
      <c r="G3001" s="385" t="s">
        <v>4200</v>
      </c>
      <c r="H3001" s="364"/>
      <c r="I3001" s="94"/>
      <c r="J3001" s="94">
        <f>-J3000</f>
        <v>-119550.05</v>
      </c>
      <c r="K3001" s="117"/>
      <c r="L3001" s="354"/>
      <c r="M3001" s="355"/>
      <c r="N3001" s="351"/>
      <c r="O3001" s="366"/>
      <c r="P3001" s="358"/>
      <c r="Q3001" s="348"/>
      <c r="S3001" s="360"/>
    </row>
    <row r="3002" spans="1:21" s="426" customFormat="1" ht="14.1" customHeight="1" x14ac:dyDescent="0.25">
      <c r="A3002" s="358"/>
      <c r="B3002" s="362"/>
      <c r="C3002" s="361" t="s">
        <v>4097</v>
      </c>
      <c r="D3002" s="351" t="s">
        <v>4098</v>
      </c>
      <c r="E3002" s="368" t="s">
        <v>740</v>
      </c>
      <c r="F3002" s="368">
        <v>518</v>
      </c>
      <c r="G3002" s="352" t="s">
        <v>4099</v>
      </c>
      <c r="H3002" s="353">
        <v>101313.60000000001</v>
      </c>
      <c r="I3002" s="94">
        <v>18236.45</v>
      </c>
      <c r="J3002" s="94">
        <f>+H3002+I3002</f>
        <v>119550.05</v>
      </c>
      <c r="K3002" s="117"/>
      <c r="L3002" s="354"/>
      <c r="M3002" s="355"/>
      <c r="N3002" s="351"/>
      <c r="O3002" s="366"/>
      <c r="P3002" s="358"/>
      <c r="Q3002" s="358"/>
      <c r="S3002" s="427"/>
    </row>
    <row r="3003" spans="1:21" s="426" customFormat="1" ht="14.1" customHeight="1" x14ac:dyDescent="0.25">
      <c r="A3003" s="358"/>
      <c r="B3003" s="386" t="s">
        <v>3109</v>
      </c>
      <c r="C3003" s="350" t="s">
        <v>4097</v>
      </c>
      <c r="D3003" s="349" t="s">
        <v>4098</v>
      </c>
      <c r="E3003" s="349" t="s">
        <v>740</v>
      </c>
      <c r="F3003" s="349">
        <v>518</v>
      </c>
      <c r="G3003" s="385" t="s">
        <v>4200</v>
      </c>
      <c r="H3003" s="381"/>
      <c r="I3003" s="127"/>
      <c r="J3003" s="127">
        <f>-J3002</f>
        <v>-119550.05</v>
      </c>
      <c r="K3003" s="227"/>
      <c r="L3003" s="490"/>
      <c r="M3003" s="355"/>
      <c r="N3003" s="351"/>
      <c r="O3003" s="366"/>
      <c r="P3003" s="358"/>
      <c r="Q3003" s="358"/>
      <c r="S3003" s="427"/>
    </row>
    <row r="3004" spans="1:21" s="359" customFormat="1" ht="14.1" customHeight="1" x14ac:dyDescent="0.25">
      <c r="A3004" s="348"/>
      <c r="B3004" s="362"/>
      <c r="C3004" s="363"/>
      <c r="D3004" s="351"/>
      <c r="E3004" s="368"/>
      <c r="F3004" s="368"/>
      <c r="G3004" s="352"/>
      <c r="H3004" s="364"/>
      <c r="I3004" s="94"/>
      <c r="J3004" s="70">
        <f>SUM(J3000:J3003)</f>
        <v>0</v>
      </c>
      <c r="K3004" s="117"/>
      <c r="L3004" s="354"/>
      <c r="M3004" s="355"/>
      <c r="N3004" s="351"/>
      <c r="O3004" s="366"/>
      <c r="P3004" s="358"/>
      <c r="Q3004" s="348"/>
      <c r="S3004" s="360"/>
    </row>
    <row r="3005" spans="1:21" s="359" customFormat="1" ht="14.1" customHeight="1" x14ac:dyDescent="0.25">
      <c r="A3005" s="348"/>
      <c r="B3005" s="362"/>
      <c r="C3005" s="363"/>
      <c r="D3005" s="351"/>
      <c r="E3005" s="368"/>
      <c r="F3005" s="368"/>
      <c r="G3005" s="352"/>
      <c r="H3005" s="364"/>
      <c r="I3005" s="94"/>
      <c r="J3005" s="117"/>
      <c r="K3005" s="117"/>
      <c r="L3005" s="354"/>
      <c r="M3005" s="355"/>
      <c r="N3005" s="351"/>
      <c r="O3005" s="366"/>
      <c r="P3005" s="358"/>
      <c r="Q3005" s="348"/>
      <c r="S3005" s="360"/>
    </row>
    <row r="3006" spans="1:21" ht="14.1" customHeight="1" x14ac:dyDescent="0.25">
      <c r="A3006" s="5" t="str">
        <f>IF(B3006="","",CONCATENATE(MONTH(B3006),YEAR(B3006)))</f>
        <v/>
      </c>
      <c r="B3006" s="47"/>
      <c r="C3006" s="48" t="s">
        <v>121</v>
      </c>
      <c r="D3006" s="49" t="s">
        <v>334</v>
      </c>
      <c r="E3006" s="50"/>
      <c r="F3006" s="50"/>
      <c r="G3006" s="50"/>
      <c r="H3006" s="71"/>
      <c r="I3006" s="54"/>
      <c r="J3006" s="54"/>
      <c r="K3006" s="123">
        <f>+J3007+J3008+J3009+J3010</f>
        <v>0</v>
      </c>
      <c r="L3006" s="26">
        <f>+IF(B3007="","",B3007+30)</f>
        <v>44393</v>
      </c>
      <c r="M3006" s="74" t="str">
        <f>IF(B3006="","",#REF!-$K$3)</f>
        <v/>
      </c>
      <c r="N3006" s="75"/>
      <c r="O3006" s="76"/>
      <c r="P3006" s="77"/>
      <c r="Q3006" s="282"/>
      <c r="S3006" s="1"/>
      <c r="U3006" s="8"/>
    </row>
    <row r="3007" spans="1:21" ht="14.1" customHeight="1" x14ac:dyDescent="0.25">
      <c r="A3007" s="5" t="str">
        <f>IF(B3007="","",CONCATENATE(MONTH(B3007),YEAR(B3007)))</f>
        <v>62021</v>
      </c>
      <c r="B3007" s="22">
        <v>44363</v>
      </c>
      <c r="C3007" s="93" t="s">
        <v>121</v>
      </c>
      <c r="D3007" s="42" t="s">
        <v>334</v>
      </c>
      <c r="E3007" s="11" t="s">
        <v>997</v>
      </c>
      <c r="F3007" s="42">
        <v>66</v>
      </c>
      <c r="G3007" s="79" t="s">
        <v>335</v>
      </c>
      <c r="H3007" s="204">
        <v>273650</v>
      </c>
      <c r="I3007" s="100">
        <v>49257</v>
      </c>
      <c r="J3007" s="94">
        <v>322907</v>
      </c>
      <c r="K3007" s="273"/>
      <c r="L3007" s="26"/>
      <c r="M3007" s="80" t="e">
        <f>IF(B3007="","",L3006-$K$3)</f>
        <v>#VALUE!</v>
      </c>
      <c r="N3007" s="67">
        <v>44393</v>
      </c>
      <c r="O3007" s="81" t="s">
        <v>328</v>
      </c>
      <c r="P3007" s="77"/>
      <c r="Q3007" s="282"/>
      <c r="S3007" s="1"/>
      <c r="U3007" s="7"/>
    </row>
    <row r="3008" spans="1:21" ht="14.1" customHeight="1" x14ac:dyDescent="0.25">
      <c r="A3008" s="5"/>
      <c r="B3008" s="137" t="s">
        <v>2472</v>
      </c>
      <c r="C3008" s="101" t="s">
        <v>121</v>
      </c>
      <c r="D3008" s="102" t="s">
        <v>334</v>
      </c>
      <c r="E3008" s="11"/>
      <c r="F3008" s="42"/>
      <c r="G3008" s="103" t="s">
        <v>3005</v>
      </c>
      <c r="H3008" s="204"/>
      <c r="I3008" s="100"/>
      <c r="J3008" s="94">
        <f>-J3007</f>
        <v>-322907</v>
      </c>
      <c r="K3008" s="273"/>
      <c r="L3008" s="26">
        <f>+IF(B3009="","",B3009+30)</f>
        <v>44441</v>
      </c>
      <c r="M3008" s="80"/>
      <c r="N3008" s="67"/>
      <c r="O3008" s="81"/>
      <c r="P3008" s="77"/>
      <c r="Q3008" s="282"/>
      <c r="S3008" s="1"/>
      <c r="U3008" s="7"/>
    </row>
    <row r="3009" spans="1:21" ht="14.1" customHeight="1" x14ac:dyDescent="0.25">
      <c r="A3009" s="5" t="str">
        <f>IF(B3009="","",CONCATENATE(MONTH(B3009),YEAR(B3009)))</f>
        <v>82021</v>
      </c>
      <c r="B3009" s="22">
        <v>44411</v>
      </c>
      <c r="C3009" s="93" t="s">
        <v>121</v>
      </c>
      <c r="D3009" s="42">
        <v>131488064</v>
      </c>
      <c r="E3009" s="11" t="s">
        <v>991</v>
      </c>
      <c r="F3009" s="42">
        <v>243</v>
      </c>
      <c r="G3009" s="79" t="s">
        <v>336</v>
      </c>
      <c r="H3009" s="204">
        <v>73800</v>
      </c>
      <c r="I3009" s="100">
        <v>13284</v>
      </c>
      <c r="J3009" s="94">
        <v>87084</v>
      </c>
      <c r="K3009" s="273"/>
      <c r="L3009" s="26"/>
      <c r="M3009" s="80" t="e">
        <f>IF(B3009="","",L3008-$K$3)</f>
        <v>#VALUE!</v>
      </c>
      <c r="N3009" s="67">
        <v>44441</v>
      </c>
      <c r="O3009" s="81" t="s">
        <v>333</v>
      </c>
      <c r="P3009" s="77"/>
      <c r="Q3009" s="282"/>
      <c r="S3009" s="1"/>
      <c r="U3009" s="7"/>
    </row>
    <row r="3010" spans="1:21" ht="14.1" customHeight="1" x14ac:dyDescent="0.25">
      <c r="A3010" s="5"/>
      <c r="B3010" s="137" t="s">
        <v>2472</v>
      </c>
      <c r="C3010" s="101" t="s">
        <v>121</v>
      </c>
      <c r="D3010" s="102" t="s">
        <v>334</v>
      </c>
      <c r="E3010" s="11"/>
      <c r="F3010" s="42"/>
      <c r="G3010" s="103" t="s">
        <v>3005</v>
      </c>
      <c r="H3010" s="204"/>
      <c r="I3010" s="100"/>
      <c r="J3010" s="94">
        <f>-J3009</f>
        <v>-87084</v>
      </c>
      <c r="K3010" s="273"/>
      <c r="L3010" s="26"/>
      <c r="M3010" s="80"/>
      <c r="N3010" s="67"/>
      <c r="O3010" s="81"/>
      <c r="P3010" s="77"/>
      <c r="Q3010" s="282"/>
      <c r="S3010" s="1"/>
      <c r="U3010" s="7"/>
    </row>
    <row r="3011" spans="1:21" ht="14.1" customHeight="1" x14ac:dyDescent="0.25">
      <c r="A3011" s="5"/>
      <c r="B3011" s="22"/>
      <c r="C3011" s="93"/>
      <c r="D3011" s="42"/>
      <c r="E3011" s="42"/>
      <c r="F3011" s="42"/>
      <c r="G3011" s="79"/>
      <c r="H3011" s="204"/>
      <c r="I3011" s="100"/>
      <c r="J3011" s="70">
        <f>SUM(J3007:J3010)</f>
        <v>0</v>
      </c>
      <c r="K3011" s="273"/>
      <c r="L3011" s="26"/>
      <c r="M3011" s="80"/>
      <c r="N3011" s="67"/>
      <c r="O3011" s="81"/>
      <c r="P3011" s="77"/>
      <c r="Q3011" s="282"/>
      <c r="S3011" s="1"/>
      <c r="U3011" s="7"/>
    </row>
    <row r="3012" spans="1:21" ht="14.1" customHeight="1" x14ac:dyDescent="0.25">
      <c r="A3012" s="5"/>
      <c r="B3012" s="22"/>
      <c r="C3012" s="93"/>
      <c r="D3012" s="42"/>
      <c r="E3012" s="42"/>
      <c r="F3012" s="42"/>
      <c r="G3012" s="79"/>
      <c r="H3012" s="204"/>
      <c r="I3012" s="100"/>
      <c r="J3012" s="117"/>
      <c r="K3012" s="273"/>
      <c r="L3012" s="73"/>
      <c r="M3012" s="80"/>
      <c r="N3012" s="67"/>
      <c r="O3012" s="81"/>
      <c r="P3012" s="77"/>
      <c r="Q3012" s="282"/>
      <c r="S3012" s="1"/>
      <c r="U3012" s="7"/>
    </row>
    <row r="3013" spans="1:21" ht="14.1" customHeight="1" x14ac:dyDescent="0.25">
      <c r="A3013" s="5"/>
      <c r="B3013" s="89"/>
      <c r="C3013" s="48" t="s">
        <v>120</v>
      </c>
      <c r="D3013" s="49" t="s">
        <v>1753</v>
      </c>
      <c r="E3013" s="75"/>
      <c r="F3013" s="75"/>
      <c r="G3013" s="91"/>
      <c r="H3013" s="223"/>
      <c r="I3013" s="170"/>
      <c r="J3013" s="92"/>
      <c r="K3013" s="123">
        <f>+J3017</f>
        <v>215000</v>
      </c>
      <c r="L3013" s="26"/>
      <c r="M3013" s="74"/>
      <c r="N3013" s="99"/>
      <c r="O3013" s="76"/>
      <c r="P3013" s="77"/>
      <c r="Q3013" s="282"/>
      <c r="S3013" s="1"/>
      <c r="U3013" s="7"/>
    </row>
    <row r="3014" spans="1:21" ht="14.1" customHeight="1" x14ac:dyDescent="0.25">
      <c r="A3014" s="5"/>
      <c r="B3014" s="22" t="s">
        <v>1754</v>
      </c>
      <c r="C3014" s="93" t="s">
        <v>120</v>
      </c>
      <c r="D3014" s="42" t="s">
        <v>1753</v>
      </c>
      <c r="E3014" s="42" t="s">
        <v>819</v>
      </c>
      <c r="F3014" s="42">
        <v>47436</v>
      </c>
      <c r="G3014" s="79" t="s">
        <v>1145</v>
      </c>
      <c r="H3014" s="100">
        <v>36440.68</v>
      </c>
      <c r="I3014" s="100">
        <v>6559.32</v>
      </c>
      <c r="J3014" s="94">
        <f>+H3014+I3014</f>
        <v>43000</v>
      </c>
      <c r="K3014" s="117"/>
      <c r="L3014" s="26"/>
      <c r="M3014" s="80"/>
      <c r="N3014" s="67"/>
      <c r="O3014" s="81"/>
      <c r="P3014" s="77"/>
      <c r="Q3014" s="282"/>
      <c r="S3014" s="1"/>
      <c r="U3014" s="7"/>
    </row>
    <row r="3015" spans="1:21" ht="14.1" customHeight="1" x14ac:dyDescent="0.25">
      <c r="A3015" s="5"/>
      <c r="B3015" s="22" t="s">
        <v>1756</v>
      </c>
      <c r="C3015" s="93" t="s">
        <v>120</v>
      </c>
      <c r="D3015" s="42" t="s">
        <v>1753</v>
      </c>
      <c r="E3015" s="42" t="s">
        <v>822</v>
      </c>
      <c r="F3015" s="42" t="s">
        <v>1755</v>
      </c>
      <c r="G3015" s="79" t="s">
        <v>1145</v>
      </c>
      <c r="H3015" s="100">
        <v>72881.36</v>
      </c>
      <c r="I3015" s="100">
        <v>13118.64</v>
      </c>
      <c r="J3015" s="94">
        <f t="shared" ref="J3015:J3016" si="123">+H3015+I3015</f>
        <v>86000</v>
      </c>
      <c r="K3015" s="117"/>
      <c r="L3015" s="26"/>
      <c r="M3015" s="80"/>
      <c r="N3015" s="67"/>
      <c r="O3015" s="81"/>
      <c r="P3015" s="77"/>
      <c r="Q3015" s="282"/>
      <c r="S3015" s="1"/>
      <c r="U3015" s="7"/>
    </row>
    <row r="3016" spans="1:21" ht="14.1" customHeight="1" x14ac:dyDescent="0.25">
      <c r="A3016" s="5"/>
      <c r="B3016" s="22" t="s">
        <v>1758</v>
      </c>
      <c r="C3016" s="93" t="s">
        <v>120</v>
      </c>
      <c r="D3016" s="42" t="s">
        <v>1753</v>
      </c>
      <c r="E3016" s="42" t="s">
        <v>808</v>
      </c>
      <c r="F3016" s="42" t="s">
        <v>1757</v>
      </c>
      <c r="G3016" s="79" t="s">
        <v>1145</v>
      </c>
      <c r="H3016" s="100">
        <v>72881.36</v>
      </c>
      <c r="I3016" s="100">
        <v>13118.64</v>
      </c>
      <c r="J3016" s="94">
        <f t="shared" si="123"/>
        <v>86000</v>
      </c>
      <c r="K3016" s="117"/>
      <c r="L3016" s="26"/>
      <c r="M3016" s="80"/>
      <c r="N3016" s="67"/>
      <c r="O3016" s="81"/>
      <c r="P3016" s="77"/>
      <c r="Q3016" s="282"/>
      <c r="S3016" s="1"/>
      <c r="U3016" s="7"/>
    </row>
    <row r="3017" spans="1:21" ht="14.1" customHeight="1" x14ac:dyDescent="0.25">
      <c r="A3017" s="5"/>
      <c r="B3017" s="22"/>
      <c r="C3017" s="93"/>
      <c r="D3017" s="42"/>
      <c r="E3017" s="42"/>
      <c r="F3017" s="42"/>
      <c r="G3017" s="79"/>
      <c r="H3017" s="100"/>
      <c r="I3017" s="100"/>
      <c r="J3017" s="70">
        <f>SUM(J3014:J3016)</f>
        <v>215000</v>
      </c>
      <c r="K3017" s="117"/>
      <c r="L3017" s="26"/>
      <c r="M3017" s="80"/>
      <c r="N3017" s="67"/>
      <c r="O3017" s="81"/>
      <c r="P3017" s="77"/>
      <c r="Q3017" s="282"/>
      <c r="S3017" s="1"/>
      <c r="U3017" s="7"/>
    </row>
    <row r="3018" spans="1:21" ht="14.1" customHeight="1" x14ac:dyDescent="0.25">
      <c r="A3018" s="5"/>
      <c r="B3018" s="22"/>
      <c r="C3018" s="93"/>
      <c r="D3018" s="42"/>
      <c r="E3018" s="42"/>
      <c r="F3018" s="42"/>
      <c r="G3018" s="79"/>
      <c r="H3018" s="100"/>
      <c r="I3018" s="100"/>
      <c r="J3018" s="117"/>
      <c r="K3018" s="117"/>
      <c r="L3018" s="114"/>
      <c r="M3018" s="80"/>
      <c r="N3018" s="67"/>
      <c r="O3018" s="81"/>
      <c r="P3018" s="77"/>
      <c r="Q3018" s="282"/>
      <c r="S3018" s="1"/>
      <c r="U3018" s="7"/>
    </row>
    <row r="3019" spans="1:21" ht="14.1" customHeight="1" x14ac:dyDescent="0.25">
      <c r="A3019" s="5"/>
      <c r="B3019" s="106"/>
      <c r="C3019" s="107" t="s">
        <v>1112</v>
      </c>
      <c r="D3019" s="108" t="s">
        <v>2110</v>
      </c>
      <c r="E3019" s="167"/>
      <c r="F3019" s="167"/>
      <c r="G3019" s="110"/>
      <c r="H3019" s="111"/>
      <c r="I3019" s="111"/>
      <c r="J3019" s="169"/>
      <c r="K3019" s="196">
        <f>+J3022</f>
        <v>0</v>
      </c>
      <c r="L3019" s="26"/>
      <c r="M3019" s="197"/>
      <c r="N3019" s="115"/>
      <c r="O3019" s="116"/>
      <c r="P3019" s="77"/>
      <c r="Q3019" s="282"/>
      <c r="S3019" s="1"/>
      <c r="U3019" s="7"/>
    </row>
    <row r="3020" spans="1:21" ht="14.1" customHeight="1" x14ac:dyDescent="0.25">
      <c r="A3020" s="5"/>
      <c r="B3020" s="22" t="s">
        <v>2111</v>
      </c>
      <c r="C3020" s="93" t="s">
        <v>1112</v>
      </c>
      <c r="D3020" s="42" t="s">
        <v>2110</v>
      </c>
      <c r="E3020" s="42" t="s">
        <v>1640</v>
      </c>
      <c r="F3020" s="42">
        <v>1280</v>
      </c>
      <c r="G3020" s="79" t="s">
        <v>86</v>
      </c>
      <c r="H3020" s="100">
        <v>299705</v>
      </c>
      <c r="I3020" s="100">
        <v>53655.3</v>
      </c>
      <c r="J3020" s="94">
        <f>+H3020+I3020</f>
        <v>353360.3</v>
      </c>
      <c r="K3020" s="117"/>
      <c r="L3020" s="26"/>
      <c r="M3020" s="80"/>
      <c r="N3020" s="67"/>
      <c r="O3020" s="81"/>
      <c r="P3020" s="77"/>
      <c r="Q3020" s="282"/>
      <c r="S3020" s="1"/>
      <c r="U3020" s="7"/>
    </row>
    <row r="3021" spans="1:21" ht="14.1" customHeight="1" x14ac:dyDescent="0.25">
      <c r="A3021" s="5"/>
      <c r="B3021" s="137" t="s">
        <v>3444</v>
      </c>
      <c r="C3021" s="101" t="s">
        <v>1112</v>
      </c>
      <c r="D3021" s="102" t="s">
        <v>2110</v>
      </c>
      <c r="E3021" s="102" t="s">
        <v>1640</v>
      </c>
      <c r="F3021" s="102">
        <v>1280</v>
      </c>
      <c r="G3021" s="103" t="s">
        <v>3182</v>
      </c>
      <c r="H3021" s="100"/>
      <c r="I3021" s="100"/>
      <c r="J3021" s="94">
        <f>-J3020</f>
        <v>-353360.3</v>
      </c>
      <c r="K3021" s="117"/>
      <c r="L3021" s="26"/>
      <c r="M3021" s="80"/>
      <c r="N3021" s="67"/>
      <c r="O3021" s="81"/>
      <c r="P3021" s="77"/>
      <c r="Q3021" s="282"/>
      <c r="S3021" s="1"/>
      <c r="U3021" s="7"/>
    </row>
    <row r="3022" spans="1:21" ht="14.1" customHeight="1" x14ac:dyDescent="0.25">
      <c r="A3022" s="5"/>
      <c r="B3022" s="22"/>
      <c r="C3022" s="93"/>
      <c r="D3022" s="42"/>
      <c r="E3022" s="42"/>
      <c r="F3022" s="42"/>
      <c r="G3022" s="79"/>
      <c r="H3022" s="100"/>
      <c r="I3022" s="100"/>
      <c r="J3022" s="70">
        <f>SUM(J3020:J3021)</f>
        <v>0</v>
      </c>
      <c r="K3022" s="117"/>
      <c r="L3022" s="26"/>
      <c r="M3022" s="80"/>
      <c r="N3022" s="67"/>
      <c r="O3022" s="81"/>
      <c r="P3022" s="77"/>
      <c r="Q3022" s="282"/>
      <c r="S3022" s="1"/>
      <c r="U3022" s="7"/>
    </row>
    <row r="3023" spans="1:21" s="359" customFormat="1" ht="14.1" customHeight="1" x14ac:dyDescent="0.25">
      <c r="A3023" s="348"/>
      <c r="B3023" s="362"/>
      <c r="C3023" s="361"/>
      <c r="D3023" s="351"/>
      <c r="E3023" s="351"/>
      <c r="F3023" s="351"/>
      <c r="G3023" s="375"/>
      <c r="H3023" s="100"/>
      <c r="I3023" s="100"/>
      <c r="J3023" s="117"/>
      <c r="K3023" s="117"/>
      <c r="L3023" s="354"/>
      <c r="M3023" s="377"/>
      <c r="N3023" s="356"/>
      <c r="O3023" s="366"/>
      <c r="P3023" s="378"/>
      <c r="Q3023" s="379"/>
      <c r="S3023" s="360"/>
      <c r="U3023" s="380"/>
    </row>
    <row r="3024" spans="1:21" s="359" customFormat="1" ht="14.1" customHeight="1" x14ac:dyDescent="0.25">
      <c r="A3024" s="348"/>
      <c r="B3024" s="89"/>
      <c r="C3024" s="48" t="s">
        <v>3994</v>
      </c>
      <c r="D3024" s="49" t="s">
        <v>3995</v>
      </c>
      <c r="E3024" s="75"/>
      <c r="F3024" s="75"/>
      <c r="G3024" s="91"/>
      <c r="H3024" s="170"/>
      <c r="I3024" s="170"/>
      <c r="J3024" s="92"/>
      <c r="K3024" s="123">
        <f>+J3031</f>
        <v>420000</v>
      </c>
      <c r="L3024" s="73"/>
      <c r="M3024" s="74"/>
      <c r="N3024" s="99"/>
      <c r="O3024" s="76"/>
      <c r="P3024" s="378"/>
      <c r="Q3024" s="379"/>
      <c r="S3024" s="360"/>
      <c r="U3024" s="380"/>
    </row>
    <row r="3025" spans="1:21" s="359" customFormat="1" ht="14.1" customHeight="1" x14ac:dyDescent="0.25">
      <c r="A3025" s="348"/>
      <c r="B3025" s="362" t="s">
        <v>3952</v>
      </c>
      <c r="C3025" s="361" t="s">
        <v>3994</v>
      </c>
      <c r="D3025" s="351" t="s">
        <v>3995</v>
      </c>
      <c r="E3025" s="351" t="s">
        <v>3996</v>
      </c>
      <c r="F3025" s="351"/>
      <c r="G3025" s="79" t="s">
        <v>18</v>
      </c>
      <c r="H3025" s="100">
        <v>120000</v>
      </c>
      <c r="I3025" s="100">
        <v>0</v>
      </c>
      <c r="J3025" s="94">
        <f>+H3025+I3025</f>
        <v>120000</v>
      </c>
      <c r="K3025" s="117"/>
      <c r="L3025" s="354"/>
      <c r="M3025" s="377"/>
      <c r="N3025" s="356"/>
      <c r="O3025" s="366"/>
      <c r="P3025" s="378"/>
      <c r="Q3025" s="379"/>
      <c r="S3025" s="360"/>
      <c r="U3025" s="380"/>
    </row>
    <row r="3026" spans="1:21" s="359" customFormat="1" ht="14.1" customHeight="1" x14ac:dyDescent="0.25">
      <c r="A3026" s="348"/>
      <c r="B3026" s="362"/>
      <c r="C3026" s="361"/>
      <c r="D3026" s="351"/>
      <c r="E3026" s="351"/>
      <c r="F3026" s="351"/>
      <c r="G3026" s="375"/>
      <c r="H3026" s="100"/>
      <c r="I3026" s="100"/>
      <c r="J3026" s="83">
        <f>+J3025</f>
        <v>120000</v>
      </c>
      <c r="K3026" s="117"/>
      <c r="L3026" s="354"/>
      <c r="M3026" s="377"/>
      <c r="N3026" s="356"/>
      <c r="O3026" s="366"/>
      <c r="P3026" s="378"/>
      <c r="Q3026" s="379"/>
      <c r="S3026" s="360"/>
      <c r="U3026" s="380"/>
    </row>
    <row r="3027" spans="1:21" s="359" customFormat="1" ht="14.1" customHeight="1" x14ac:dyDescent="0.25">
      <c r="A3027" s="348"/>
      <c r="B3027" s="362"/>
      <c r="C3027" s="361"/>
      <c r="D3027" s="351"/>
      <c r="E3027" s="351"/>
      <c r="F3027" s="351"/>
      <c r="G3027" s="375"/>
      <c r="H3027" s="100"/>
      <c r="I3027" s="100"/>
      <c r="J3027" s="83"/>
      <c r="K3027" s="117"/>
      <c r="L3027" s="354"/>
      <c r="M3027" s="377"/>
      <c r="N3027" s="356"/>
      <c r="O3027" s="366"/>
      <c r="P3027" s="378"/>
      <c r="Q3027" s="379"/>
      <c r="S3027" s="360"/>
      <c r="U3027" s="380"/>
    </row>
    <row r="3028" spans="1:21" s="359" customFormat="1" ht="14.1" customHeight="1" x14ac:dyDescent="0.25">
      <c r="A3028" s="348"/>
      <c r="B3028" s="362" t="s">
        <v>4374</v>
      </c>
      <c r="C3028" s="361" t="s">
        <v>3994</v>
      </c>
      <c r="D3028" s="351" t="s">
        <v>3995</v>
      </c>
      <c r="E3028" s="351" t="s">
        <v>4411</v>
      </c>
      <c r="F3028" s="351">
        <v>9</v>
      </c>
      <c r="G3028" s="375" t="s">
        <v>18</v>
      </c>
      <c r="H3028" s="100">
        <v>300000</v>
      </c>
      <c r="I3028" s="100">
        <v>0</v>
      </c>
      <c r="J3028" s="94">
        <f>+H3028+I3028</f>
        <v>300000</v>
      </c>
      <c r="K3028" s="117"/>
      <c r="L3028" s="354"/>
      <c r="M3028" s="377"/>
      <c r="N3028" s="356"/>
      <c r="O3028" s="366"/>
      <c r="P3028" s="378"/>
      <c r="Q3028" s="379"/>
      <c r="S3028" s="360"/>
      <c r="U3028" s="380"/>
    </row>
    <row r="3029" spans="1:21" s="359" customFormat="1" ht="14.1" customHeight="1" x14ac:dyDescent="0.25">
      <c r="A3029" s="348"/>
      <c r="B3029" s="362"/>
      <c r="C3029" s="361"/>
      <c r="D3029" s="351"/>
      <c r="E3029" s="351"/>
      <c r="F3029" s="351"/>
      <c r="G3029" s="375"/>
      <c r="H3029" s="100"/>
      <c r="I3029" s="100"/>
      <c r="J3029" s="83">
        <f>+J3028</f>
        <v>300000</v>
      </c>
      <c r="K3029" s="117"/>
      <c r="L3029" s="354"/>
      <c r="M3029" s="377"/>
      <c r="N3029" s="356"/>
      <c r="O3029" s="366"/>
      <c r="P3029" s="378"/>
      <c r="Q3029" s="379"/>
      <c r="S3029" s="360"/>
      <c r="U3029" s="380"/>
    </row>
    <row r="3030" spans="1:21" s="359" customFormat="1" ht="14.1" customHeight="1" x14ac:dyDescent="0.25">
      <c r="A3030" s="348"/>
      <c r="B3030" s="362"/>
      <c r="C3030" s="361"/>
      <c r="D3030" s="351"/>
      <c r="E3030" s="351"/>
      <c r="F3030" s="351"/>
      <c r="G3030" s="375"/>
      <c r="H3030" s="100"/>
      <c r="I3030" s="100"/>
      <c r="J3030" s="83"/>
      <c r="K3030" s="117"/>
      <c r="L3030" s="354"/>
      <c r="M3030" s="377"/>
      <c r="N3030" s="356"/>
      <c r="O3030" s="366"/>
      <c r="P3030" s="378"/>
      <c r="Q3030" s="379"/>
      <c r="S3030" s="360"/>
      <c r="U3030" s="380"/>
    </row>
    <row r="3031" spans="1:21" s="359" customFormat="1" ht="14.1" customHeight="1" x14ac:dyDescent="0.25">
      <c r="A3031" s="348"/>
      <c r="B3031" s="362"/>
      <c r="C3031" s="361"/>
      <c r="D3031" s="351"/>
      <c r="E3031" s="351"/>
      <c r="F3031" s="351"/>
      <c r="G3031" s="375"/>
      <c r="H3031" s="100"/>
      <c r="I3031" s="100"/>
      <c r="J3031" s="70">
        <f>+J3026+J3029</f>
        <v>420000</v>
      </c>
      <c r="K3031" s="117"/>
      <c r="L3031" s="354"/>
      <c r="M3031" s="377"/>
      <c r="N3031" s="356"/>
      <c r="O3031" s="366"/>
      <c r="P3031" s="378"/>
      <c r="Q3031" s="379"/>
      <c r="S3031" s="360"/>
      <c r="U3031" s="380"/>
    </row>
    <row r="3032" spans="1:21" ht="14.1" customHeight="1" x14ac:dyDescent="0.25">
      <c r="A3032" s="5"/>
      <c r="B3032" s="22"/>
      <c r="C3032" s="93"/>
      <c r="D3032" s="42"/>
      <c r="E3032" s="42"/>
      <c r="F3032" s="42"/>
      <c r="G3032" s="79"/>
      <c r="H3032" s="100"/>
      <c r="I3032" s="100"/>
      <c r="J3032" s="117"/>
      <c r="K3032" s="117"/>
      <c r="L3032" s="73"/>
      <c r="M3032" s="80"/>
      <c r="N3032" s="67"/>
      <c r="O3032" s="81"/>
      <c r="P3032" s="77"/>
      <c r="Q3032" s="282"/>
      <c r="S3032" s="1"/>
      <c r="U3032" s="7"/>
    </row>
    <row r="3033" spans="1:21" ht="14.1" customHeight="1" x14ac:dyDescent="0.25">
      <c r="A3033" s="5" t="str">
        <f t="shared" ref="A3033:A3153" si="124">IF(B3033="","",CONCATENATE(MONTH(B3033),YEAR(B3033)))</f>
        <v/>
      </c>
      <c r="B3033" s="47"/>
      <c r="C3033" s="48" t="s">
        <v>451</v>
      </c>
      <c r="D3033" s="49" t="s">
        <v>452</v>
      </c>
      <c r="E3033" s="50"/>
      <c r="F3033" s="51"/>
      <c r="G3033" s="52"/>
      <c r="H3033" s="48"/>
      <c r="I3033" s="53"/>
      <c r="J3033" s="54"/>
      <c r="K3033" s="123">
        <f>+J3096+J3154+J3180</f>
        <v>5757762</v>
      </c>
      <c r="L3033" s="26"/>
      <c r="M3033" s="49" t="str">
        <f>+IF(B3033="","",L3032-$K$3)</f>
        <v/>
      </c>
      <c r="N3033" s="75"/>
      <c r="O3033" s="161"/>
      <c r="P3033" s="64"/>
      <c r="Q3033" s="64"/>
      <c r="S3033" s="1"/>
    </row>
    <row r="3034" spans="1:21" ht="14.1" customHeight="1" x14ac:dyDescent="0.25">
      <c r="A3034" s="5"/>
      <c r="B3034" s="11" t="s">
        <v>777</v>
      </c>
      <c r="C3034" s="93" t="s">
        <v>451</v>
      </c>
      <c r="D3034" s="42" t="s">
        <v>452</v>
      </c>
      <c r="E3034" s="11" t="s">
        <v>785</v>
      </c>
      <c r="F3034" s="11">
        <v>363</v>
      </c>
      <c r="G3034" s="79" t="s">
        <v>18</v>
      </c>
      <c r="H3034" s="100">
        <v>501000</v>
      </c>
      <c r="I3034" s="100">
        <v>0</v>
      </c>
      <c r="J3034" s="149">
        <f>+H3034+I3034</f>
        <v>501000</v>
      </c>
      <c r="K3034" s="277"/>
      <c r="L3034" s="26"/>
      <c r="M3034" s="66"/>
      <c r="N3034" s="42"/>
      <c r="O3034" s="151"/>
      <c r="P3034" s="64"/>
      <c r="Q3034" s="64"/>
      <c r="S3034" s="1"/>
    </row>
    <row r="3035" spans="1:21" ht="14.1" customHeight="1" x14ac:dyDescent="0.25">
      <c r="A3035" s="5"/>
      <c r="B3035" s="102" t="s">
        <v>2570</v>
      </c>
      <c r="C3035" s="101" t="s">
        <v>451</v>
      </c>
      <c r="D3035" s="102" t="s">
        <v>452</v>
      </c>
      <c r="E3035" s="11"/>
      <c r="F3035" s="11"/>
      <c r="G3035" s="103" t="s">
        <v>3009</v>
      </c>
      <c r="H3035" s="100"/>
      <c r="I3035" s="100"/>
      <c r="J3035" s="149">
        <f>-J3034</f>
        <v>-501000</v>
      </c>
      <c r="K3035" s="277"/>
      <c r="L3035" s="26"/>
      <c r="M3035" s="66"/>
      <c r="N3035" s="42"/>
      <c r="O3035" s="151"/>
      <c r="P3035" s="64"/>
      <c r="Q3035" s="64"/>
      <c r="S3035" s="1"/>
    </row>
    <row r="3036" spans="1:21" ht="14.1" customHeight="1" x14ac:dyDescent="0.25">
      <c r="A3036" s="5"/>
      <c r="B3036" s="11" t="s">
        <v>758</v>
      </c>
      <c r="C3036" s="93" t="s">
        <v>451</v>
      </c>
      <c r="D3036" s="42" t="s">
        <v>452</v>
      </c>
      <c r="E3036" s="11" t="s">
        <v>1983</v>
      </c>
      <c r="F3036" s="11">
        <v>50169</v>
      </c>
      <c r="G3036" s="79" t="s">
        <v>18</v>
      </c>
      <c r="H3036" s="100">
        <v>191000</v>
      </c>
      <c r="I3036" s="100">
        <v>0</v>
      </c>
      <c r="J3036" s="149">
        <f t="shared" ref="J3036:J3070" si="125">+H3036+I3036</f>
        <v>191000</v>
      </c>
      <c r="K3036" s="277"/>
      <c r="L3036" s="335"/>
      <c r="M3036" s="66"/>
      <c r="N3036" s="42"/>
      <c r="O3036" s="151"/>
      <c r="P3036" s="64"/>
      <c r="Q3036" s="64"/>
      <c r="S3036" s="1"/>
    </row>
    <row r="3037" spans="1:21" ht="14.1" customHeight="1" x14ac:dyDescent="0.25">
      <c r="A3037" s="5"/>
      <c r="B3037" s="11" t="s">
        <v>2002</v>
      </c>
      <c r="C3037" s="93" t="s">
        <v>451</v>
      </c>
      <c r="D3037" s="42" t="s">
        <v>452</v>
      </c>
      <c r="E3037" s="11" t="s">
        <v>1986</v>
      </c>
      <c r="F3037" s="11">
        <v>50265</v>
      </c>
      <c r="G3037" s="79" t="s">
        <v>18</v>
      </c>
      <c r="H3037" s="100">
        <v>28000</v>
      </c>
      <c r="I3037" s="100">
        <v>0</v>
      </c>
      <c r="J3037" s="149">
        <f t="shared" si="125"/>
        <v>28000</v>
      </c>
      <c r="K3037" s="277"/>
      <c r="L3037" s="26"/>
      <c r="M3037" s="66"/>
      <c r="N3037" s="42"/>
      <c r="O3037" s="151"/>
      <c r="P3037" s="64"/>
      <c r="Q3037" s="64"/>
      <c r="S3037" s="1"/>
    </row>
    <row r="3038" spans="1:21" ht="14.1" customHeight="1" x14ac:dyDescent="0.25">
      <c r="A3038" s="5"/>
      <c r="B3038" s="11" t="s">
        <v>1058</v>
      </c>
      <c r="C3038" s="93" t="s">
        <v>451</v>
      </c>
      <c r="D3038" s="42" t="s">
        <v>452</v>
      </c>
      <c r="E3038" s="368" t="s">
        <v>1396</v>
      </c>
      <c r="F3038" s="368">
        <v>160</v>
      </c>
      <c r="G3038" s="375" t="s">
        <v>1145</v>
      </c>
      <c r="H3038" s="100">
        <v>296000</v>
      </c>
      <c r="I3038" s="100">
        <v>0</v>
      </c>
      <c r="J3038" s="149">
        <f t="shared" si="125"/>
        <v>296000</v>
      </c>
      <c r="K3038" s="277"/>
      <c r="L3038" s="26"/>
      <c r="M3038" s="66"/>
      <c r="N3038" s="42"/>
      <c r="O3038" s="151"/>
      <c r="P3038" s="64"/>
      <c r="Q3038" s="64"/>
      <c r="S3038" s="1"/>
    </row>
    <row r="3039" spans="1:21" ht="14.1" customHeight="1" x14ac:dyDescent="0.25">
      <c r="A3039" s="5"/>
      <c r="B3039" s="102" t="s">
        <v>4134</v>
      </c>
      <c r="C3039" s="101" t="s">
        <v>451</v>
      </c>
      <c r="D3039" s="102" t="s">
        <v>452</v>
      </c>
      <c r="E3039" s="349" t="s">
        <v>1396</v>
      </c>
      <c r="F3039" s="349">
        <v>160</v>
      </c>
      <c r="G3039" s="385" t="s">
        <v>3826</v>
      </c>
      <c r="H3039" s="127"/>
      <c r="I3039" s="100"/>
      <c r="J3039" s="149">
        <f>-J3038</f>
        <v>-296000</v>
      </c>
      <c r="K3039" s="277"/>
      <c r="L3039" s="26"/>
      <c r="M3039" s="66"/>
      <c r="N3039" s="42"/>
      <c r="O3039" s="151"/>
      <c r="P3039" s="64"/>
      <c r="Q3039" s="64"/>
      <c r="S3039" s="1"/>
    </row>
    <row r="3040" spans="1:21" ht="14.1" customHeight="1" x14ac:dyDescent="0.25">
      <c r="A3040" s="5"/>
      <c r="B3040" s="11" t="s">
        <v>1058</v>
      </c>
      <c r="C3040" s="93" t="s">
        <v>451</v>
      </c>
      <c r="D3040" s="42" t="s">
        <v>452</v>
      </c>
      <c r="E3040" s="368" t="s">
        <v>1395</v>
      </c>
      <c r="F3040" s="368">
        <v>3083</v>
      </c>
      <c r="G3040" s="375" t="s">
        <v>1145</v>
      </c>
      <c r="H3040" s="100">
        <v>22800</v>
      </c>
      <c r="I3040" s="100">
        <v>0</v>
      </c>
      <c r="J3040" s="149">
        <f t="shared" si="125"/>
        <v>22800</v>
      </c>
      <c r="K3040" s="277"/>
      <c r="L3040" s="26"/>
      <c r="M3040" s="66"/>
      <c r="N3040" s="42"/>
      <c r="O3040" s="151"/>
      <c r="P3040" s="64"/>
      <c r="Q3040" s="64"/>
      <c r="S3040" s="1"/>
    </row>
    <row r="3041" spans="1:19" ht="14.1" customHeight="1" x14ac:dyDescent="0.25">
      <c r="A3041" s="5"/>
      <c r="B3041" s="11" t="s">
        <v>1058</v>
      </c>
      <c r="C3041" s="93" t="s">
        <v>451</v>
      </c>
      <c r="D3041" s="42" t="s">
        <v>452</v>
      </c>
      <c r="E3041" s="368" t="s">
        <v>1393</v>
      </c>
      <c r="F3041" s="368">
        <v>3082</v>
      </c>
      <c r="G3041" s="375" t="s">
        <v>1145</v>
      </c>
      <c r="H3041" s="100">
        <v>11400</v>
      </c>
      <c r="I3041" s="100">
        <v>0</v>
      </c>
      <c r="J3041" s="149">
        <f t="shared" si="125"/>
        <v>11400</v>
      </c>
      <c r="K3041" s="277"/>
      <c r="L3041" s="26"/>
      <c r="M3041" s="66"/>
      <c r="N3041" s="42"/>
      <c r="O3041" s="151"/>
      <c r="P3041" s="64"/>
      <c r="Q3041" s="64"/>
      <c r="S3041" s="1"/>
    </row>
    <row r="3042" spans="1:19" ht="14.1" customHeight="1" x14ac:dyDescent="0.25">
      <c r="A3042" s="5"/>
      <c r="B3042" s="11" t="s">
        <v>1058</v>
      </c>
      <c r="C3042" s="93" t="s">
        <v>451</v>
      </c>
      <c r="D3042" s="42" t="s">
        <v>452</v>
      </c>
      <c r="E3042" s="368" t="s">
        <v>1400</v>
      </c>
      <c r="F3042" s="368">
        <v>3088</v>
      </c>
      <c r="G3042" s="375" t="s">
        <v>1145</v>
      </c>
      <c r="H3042" s="100">
        <v>146200</v>
      </c>
      <c r="I3042" s="100">
        <v>0</v>
      </c>
      <c r="J3042" s="149">
        <f t="shared" si="125"/>
        <v>146200</v>
      </c>
      <c r="K3042" s="277"/>
      <c r="L3042" s="26"/>
      <c r="M3042" s="66"/>
      <c r="N3042" s="42"/>
      <c r="O3042" s="151"/>
      <c r="P3042" s="64"/>
      <c r="Q3042" s="64"/>
      <c r="S3042" s="1"/>
    </row>
    <row r="3043" spans="1:19" ht="14.1" customHeight="1" x14ac:dyDescent="0.25">
      <c r="A3043" s="5"/>
      <c r="B3043" s="11" t="s">
        <v>1058</v>
      </c>
      <c r="C3043" s="93" t="s">
        <v>451</v>
      </c>
      <c r="D3043" s="42" t="s">
        <v>452</v>
      </c>
      <c r="E3043" s="368" t="s">
        <v>1397</v>
      </c>
      <c r="F3043" s="368">
        <v>3086</v>
      </c>
      <c r="G3043" s="375" t="s">
        <v>1145</v>
      </c>
      <c r="H3043" s="100">
        <v>46800</v>
      </c>
      <c r="I3043" s="100"/>
      <c r="J3043" s="149">
        <f t="shared" si="125"/>
        <v>46800</v>
      </c>
      <c r="K3043" s="277"/>
      <c r="L3043" s="26"/>
      <c r="M3043" s="66"/>
      <c r="N3043" s="42"/>
      <c r="O3043" s="151"/>
      <c r="P3043" s="64"/>
      <c r="Q3043" s="64"/>
      <c r="S3043" s="1"/>
    </row>
    <row r="3044" spans="1:19" ht="14.1" customHeight="1" x14ac:dyDescent="0.25">
      <c r="A3044" s="5"/>
      <c r="B3044" s="11" t="s">
        <v>1058</v>
      </c>
      <c r="C3044" s="93" t="s">
        <v>451</v>
      </c>
      <c r="D3044" s="42" t="s">
        <v>452</v>
      </c>
      <c r="E3044" s="368" t="s">
        <v>1404</v>
      </c>
      <c r="F3044" s="368">
        <v>3087</v>
      </c>
      <c r="G3044" s="375" t="s">
        <v>1145</v>
      </c>
      <c r="H3044" s="100">
        <v>5200</v>
      </c>
      <c r="I3044" s="100">
        <v>0</v>
      </c>
      <c r="J3044" s="149">
        <f t="shared" si="125"/>
        <v>5200</v>
      </c>
      <c r="K3044" s="277"/>
      <c r="L3044" s="26"/>
      <c r="M3044" s="66"/>
      <c r="N3044" s="42"/>
      <c r="O3044" s="151"/>
      <c r="P3044" s="64"/>
      <c r="Q3044" s="64"/>
      <c r="S3044" s="1"/>
    </row>
    <row r="3045" spans="1:19" ht="14.1" customHeight="1" x14ac:dyDescent="0.25">
      <c r="A3045" s="5"/>
      <c r="B3045" s="11" t="s">
        <v>1058</v>
      </c>
      <c r="C3045" s="93" t="s">
        <v>451</v>
      </c>
      <c r="D3045" s="42" t="s">
        <v>452</v>
      </c>
      <c r="E3045" s="368" t="s">
        <v>1406</v>
      </c>
      <c r="F3045" s="368">
        <v>3089</v>
      </c>
      <c r="G3045" s="375" t="s">
        <v>1145</v>
      </c>
      <c r="H3045" s="100">
        <v>100000</v>
      </c>
      <c r="I3045" s="100">
        <v>0</v>
      </c>
      <c r="J3045" s="149">
        <f t="shared" si="125"/>
        <v>100000</v>
      </c>
      <c r="K3045" s="277"/>
      <c r="L3045" s="26"/>
      <c r="M3045" s="66"/>
      <c r="N3045" s="42"/>
      <c r="O3045" s="151"/>
      <c r="P3045" s="64"/>
      <c r="Q3045" s="64"/>
      <c r="S3045" s="1"/>
    </row>
    <row r="3046" spans="1:19" ht="14.1" customHeight="1" x14ac:dyDescent="0.25">
      <c r="A3046" s="5"/>
      <c r="B3046" s="11" t="s">
        <v>3101</v>
      </c>
      <c r="C3046" s="93" t="s">
        <v>451</v>
      </c>
      <c r="D3046" s="42" t="s">
        <v>452</v>
      </c>
      <c r="E3046" s="368" t="s">
        <v>1055</v>
      </c>
      <c r="F3046" s="368">
        <v>3085</v>
      </c>
      <c r="G3046" s="375" t="s">
        <v>1145</v>
      </c>
      <c r="H3046" s="100">
        <v>9600</v>
      </c>
      <c r="I3046" s="100">
        <v>0</v>
      </c>
      <c r="J3046" s="149">
        <f t="shared" si="125"/>
        <v>9600</v>
      </c>
      <c r="K3046" s="277"/>
      <c r="L3046" s="26"/>
      <c r="M3046" s="66"/>
      <c r="N3046" s="42"/>
      <c r="O3046" s="151"/>
      <c r="P3046" s="64"/>
      <c r="Q3046" s="64"/>
      <c r="S3046" s="1"/>
    </row>
    <row r="3047" spans="1:19" ht="14.1" customHeight="1" x14ac:dyDescent="0.25">
      <c r="A3047" s="5"/>
      <c r="B3047" s="11" t="s">
        <v>1058</v>
      </c>
      <c r="C3047" s="93" t="s">
        <v>451</v>
      </c>
      <c r="D3047" s="42" t="s">
        <v>452</v>
      </c>
      <c r="E3047" s="368" t="s">
        <v>1408</v>
      </c>
      <c r="F3047" s="368">
        <v>3090</v>
      </c>
      <c r="G3047" s="375" t="s">
        <v>1145</v>
      </c>
      <c r="H3047" s="100">
        <v>52200</v>
      </c>
      <c r="I3047" s="100">
        <v>0</v>
      </c>
      <c r="J3047" s="149">
        <f t="shared" si="125"/>
        <v>52200</v>
      </c>
      <c r="K3047" s="277"/>
      <c r="L3047" s="26"/>
      <c r="M3047" s="66"/>
      <c r="N3047" s="42"/>
      <c r="O3047" s="151"/>
      <c r="P3047" s="64"/>
      <c r="Q3047" s="64"/>
      <c r="S3047" s="1"/>
    </row>
    <row r="3048" spans="1:19" ht="14.1" customHeight="1" x14ac:dyDescent="0.25">
      <c r="A3048" s="5"/>
      <c r="B3048" s="11" t="s">
        <v>815</v>
      </c>
      <c r="C3048" s="93" t="s">
        <v>451</v>
      </c>
      <c r="D3048" s="42" t="s">
        <v>452</v>
      </c>
      <c r="E3048" s="11" t="s">
        <v>1035</v>
      </c>
      <c r="F3048" s="11">
        <v>274</v>
      </c>
      <c r="G3048" s="79" t="s">
        <v>18</v>
      </c>
      <c r="H3048" s="100">
        <v>25600</v>
      </c>
      <c r="I3048" s="100">
        <v>0</v>
      </c>
      <c r="J3048" s="149">
        <f t="shared" si="125"/>
        <v>25600</v>
      </c>
      <c r="K3048" s="277"/>
      <c r="L3048" s="26"/>
      <c r="M3048" s="66"/>
      <c r="N3048" s="42"/>
      <c r="O3048" s="151"/>
      <c r="P3048" s="64"/>
      <c r="Q3048" s="64"/>
      <c r="S3048" s="1"/>
    </row>
    <row r="3049" spans="1:19" ht="14.1" customHeight="1" x14ac:dyDescent="0.25">
      <c r="A3049" s="5"/>
      <c r="B3049" s="102" t="s">
        <v>4213</v>
      </c>
      <c r="C3049" s="101" t="s">
        <v>451</v>
      </c>
      <c r="D3049" s="102" t="s">
        <v>452</v>
      </c>
      <c r="E3049" s="349" t="s">
        <v>1035</v>
      </c>
      <c r="F3049" s="349">
        <v>274</v>
      </c>
      <c r="G3049" s="385" t="s">
        <v>3826</v>
      </c>
      <c r="H3049" s="100"/>
      <c r="I3049" s="100"/>
      <c r="J3049" s="149">
        <f>-J3048</f>
        <v>-25600</v>
      </c>
      <c r="K3049" s="277"/>
      <c r="L3049" s="26"/>
      <c r="M3049" s="66"/>
      <c r="N3049" s="42"/>
      <c r="O3049" s="151"/>
      <c r="P3049" s="64"/>
      <c r="Q3049" s="64"/>
      <c r="S3049" s="1"/>
    </row>
    <row r="3050" spans="1:19" ht="14.1" customHeight="1" x14ac:dyDescent="0.25">
      <c r="A3050" s="5"/>
      <c r="B3050" s="11" t="s">
        <v>814</v>
      </c>
      <c r="C3050" s="93" t="s">
        <v>451</v>
      </c>
      <c r="D3050" s="42" t="s">
        <v>452</v>
      </c>
      <c r="E3050" s="11" t="s">
        <v>1421</v>
      </c>
      <c r="F3050" s="11">
        <v>236</v>
      </c>
      <c r="G3050" s="79" t="s">
        <v>18</v>
      </c>
      <c r="H3050" s="100">
        <v>270400</v>
      </c>
      <c r="I3050" s="100">
        <v>0</v>
      </c>
      <c r="J3050" s="149">
        <f t="shared" si="125"/>
        <v>270400</v>
      </c>
      <c r="K3050" s="277"/>
      <c r="L3050" s="26"/>
      <c r="M3050" s="66"/>
      <c r="N3050" s="42"/>
      <c r="O3050" s="151"/>
      <c r="P3050" s="64"/>
      <c r="Q3050" s="64"/>
      <c r="S3050" s="1"/>
    </row>
    <row r="3051" spans="1:19" ht="14.1" customHeight="1" x14ac:dyDescent="0.25">
      <c r="A3051" s="5"/>
      <c r="B3051" s="11" t="s">
        <v>1058</v>
      </c>
      <c r="C3051" s="93" t="s">
        <v>451</v>
      </c>
      <c r="D3051" s="42" t="s">
        <v>452</v>
      </c>
      <c r="E3051" s="11" t="s">
        <v>1418</v>
      </c>
      <c r="F3051" s="11">
        <v>180</v>
      </c>
      <c r="G3051" s="79" t="s">
        <v>1145</v>
      </c>
      <c r="H3051" s="100">
        <v>167000</v>
      </c>
      <c r="I3051" s="100">
        <v>0</v>
      </c>
      <c r="J3051" s="149">
        <f t="shared" si="125"/>
        <v>167000</v>
      </c>
      <c r="K3051" s="277"/>
      <c r="L3051" s="26"/>
      <c r="M3051" s="66"/>
      <c r="N3051" s="42"/>
      <c r="O3051" s="151"/>
      <c r="P3051" s="64"/>
      <c r="Q3051" s="64"/>
      <c r="S3051" s="1"/>
    </row>
    <row r="3052" spans="1:19" ht="14.1" customHeight="1" x14ac:dyDescent="0.25">
      <c r="A3052" s="5"/>
      <c r="B3052" s="102" t="s">
        <v>4213</v>
      </c>
      <c r="C3052" s="101" t="s">
        <v>451</v>
      </c>
      <c r="D3052" s="102" t="s">
        <v>452</v>
      </c>
      <c r="E3052" s="349" t="s">
        <v>1418</v>
      </c>
      <c r="F3052" s="349">
        <v>180</v>
      </c>
      <c r="G3052" s="385" t="s">
        <v>3826</v>
      </c>
      <c r="H3052" s="100"/>
      <c r="I3052" s="100"/>
      <c r="J3052" s="149">
        <f>-J3051</f>
        <v>-167000</v>
      </c>
      <c r="K3052" s="277"/>
      <c r="L3052" s="26"/>
      <c r="M3052" s="66"/>
      <c r="N3052" s="42"/>
      <c r="O3052" s="151"/>
      <c r="P3052" s="64"/>
      <c r="Q3052" s="64"/>
      <c r="S3052" s="1"/>
    </row>
    <row r="3053" spans="1:19" ht="14.1" customHeight="1" x14ac:dyDescent="0.25">
      <c r="A3053" s="5"/>
      <c r="B3053" s="11" t="s">
        <v>2003</v>
      </c>
      <c r="C3053" s="93" t="s">
        <v>451</v>
      </c>
      <c r="D3053" s="42" t="s">
        <v>452</v>
      </c>
      <c r="E3053" s="368" t="s">
        <v>1475</v>
      </c>
      <c r="F3053" s="368">
        <v>560</v>
      </c>
      <c r="G3053" s="375" t="s">
        <v>18</v>
      </c>
      <c r="H3053" s="100">
        <v>297000</v>
      </c>
      <c r="I3053" s="100">
        <v>0</v>
      </c>
      <c r="J3053" s="149">
        <f t="shared" si="125"/>
        <v>297000</v>
      </c>
      <c r="K3053" s="277"/>
      <c r="L3053" s="26"/>
      <c r="M3053" s="66"/>
      <c r="N3053" s="42"/>
      <c r="O3053" s="151"/>
      <c r="P3053" s="64"/>
      <c r="Q3053" s="64"/>
      <c r="S3053" s="1"/>
    </row>
    <row r="3054" spans="1:19" ht="14.1" customHeight="1" x14ac:dyDescent="0.25">
      <c r="A3054" s="5"/>
      <c r="B3054" s="11" t="s">
        <v>880</v>
      </c>
      <c r="C3054" s="93" t="s">
        <v>451</v>
      </c>
      <c r="D3054" s="42" t="s">
        <v>452</v>
      </c>
      <c r="E3054" s="368" t="s">
        <v>1050</v>
      </c>
      <c r="F3054" s="368">
        <v>395</v>
      </c>
      <c r="G3054" s="375" t="s">
        <v>18</v>
      </c>
      <c r="H3054" s="100">
        <v>230000</v>
      </c>
      <c r="I3054" s="100">
        <v>0</v>
      </c>
      <c r="J3054" s="149">
        <f t="shared" si="125"/>
        <v>230000</v>
      </c>
      <c r="K3054" s="277"/>
      <c r="L3054" s="26"/>
      <c r="M3054" s="66"/>
      <c r="N3054" s="42"/>
      <c r="O3054" s="151"/>
      <c r="P3054" s="64"/>
      <c r="Q3054" s="64"/>
      <c r="S3054" s="1"/>
    </row>
    <row r="3055" spans="1:19" ht="14.1" customHeight="1" x14ac:dyDescent="0.25">
      <c r="A3055" s="5"/>
      <c r="B3055" s="11" t="s">
        <v>1058</v>
      </c>
      <c r="C3055" s="93" t="s">
        <v>451</v>
      </c>
      <c r="D3055" s="42" t="s">
        <v>452</v>
      </c>
      <c r="E3055" s="368" t="s">
        <v>1402</v>
      </c>
      <c r="F3055" s="368">
        <v>169</v>
      </c>
      <c r="G3055" s="375" t="s">
        <v>1145</v>
      </c>
      <c r="H3055" s="100">
        <v>300400</v>
      </c>
      <c r="I3055" s="100">
        <v>0</v>
      </c>
      <c r="J3055" s="149">
        <f t="shared" si="125"/>
        <v>300400</v>
      </c>
      <c r="K3055" s="277"/>
      <c r="L3055" s="26"/>
      <c r="M3055" s="66"/>
      <c r="N3055" s="42"/>
      <c r="O3055" s="151"/>
      <c r="P3055" s="64"/>
      <c r="Q3055" s="64"/>
      <c r="S3055" s="1"/>
    </row>
    <row r="3056" spans="1:19" ht="14.1" customHeight="1" x14ac:dyDescent="0.25">
      <c r="A3056" s="5"/>
      <c r="B3056" s="102" t="s">
        <v>4134</v>
      </c>
      <c r="C3056" s="101" t="s">
        <v>451</v>
      </c>
      <c r="D3056" s="102" t="s">
        <v>452</v>
      </c>
      <c r="E3056" s="349" t="s">
        <v>1402</v>
      </c>
      <c r="F3056" s="349">
        <v>169</v>
      </c>
      <c r="G3056" s="385" t="s">
        <v>3826</v>
      </c>
      <c r="H3056" s="100"/>
      <c r="I3056" s="100"/>
      <c r="J3056" s="149">
        <f>-J3055</f>
        <v>-300400</v>
      </c>
      <c r="K3056" s="277"/>
      <c r="L3056" s="26"/>
      <c r="M3056" s="66"/>
      <c r="N3056" s="42"/>
      <c r="O3056" s="151"/>
      <c r="P3056" s="64"/>
      <c r="Q3056" s="64"/>
      <c r="S3056" s="1"/>
    </row>
    <row r="3057" spans="1:19" ht="14.1" customHeight="1" x14ac:dyDescent="0.25">
      <c r="A3057" s="5"/>
      <c r="B3057" s="11" t="s">
        <v>743</v>
      </c>
      <c r="C3057" s="93" t="s">
        <v>451</v>
      </c>
      <c r="D3057" s="42" t="s">
        <v>452</v>
      </c>
      <c r="E3057" s="368" t="s">
        <v>1417</v>
      </c>
      <c r="F3057" s="368">
        <v>616</v>
      </c>
      <c r="G3057" s="375" t="s">
        <v>1145</v>
      </c>
      <c r="H3057" s="100">
        <v>170000</v>
      </c>
      <c r="I3057" s="100">
        <v>0</v>
      </c>
      <c r="J3057" s="149">
        <f t="shared" si="125"/>
        <v>170000</v>
      </c>
      <c r="K3057" s="277"/>
      <c r="L3057" s="26"/>
      <c r="M3057" s="66"/>
      <c r="N3057" s="42"/>
      <c r="O3057" s="151"/>
      <c r="P3057" s="64"/>
      <c r="Q3057" s="64"/>
      <c r="S3057" s="1"/>
    </row>
    <row r="3058" spans="1:19" ht="14.1" customHeight="1" x14ac:dyDescent="0.25">
      <c r="A3058" s="5"/>
      <c r="B3058" s="11" t="s">
        <v>1058</v>
      </c>
      <c r="C3058" s="93" t="s">
        <v>451</v>
      </c>
      <c r="D3058" s="42" t="s">
        <v>452</v>
      </c>
      <c r="E3058" s="368" t="s">
        <v>1044</v>
      </c>
      <c r="F3058" s="368">
        <v>168</v>
      </c>
      <c r="G3058" s="375" t="s">
        <v>18</v>
      </c>
      <c r="H3058" s="100">
        <v>433200</v>
      </c>
      <c r="I3058" s="100">
        <v>0</v>
      </c>
      <c r="J3058" s="149">
        <f t="shared" si="125"/>
        <v>433200</v>
      </c>
      <c r="K3058" s="277"/>
      <c r="L3058" s="26"/>
      <c r="M3058" s="66"/>
      <c r="N3058" s="42"/>
      <c r="O3058" s="151"/>
      <c r="P3058" s="64"/>
      <c r="Q3058" s="64"/>
      <c r="S3058" s="1"/>
    </row>
    <row r="3059" spans="1:19" ht="14.1" customHeight="1" x14ac:dyDescent="0.25">
      <c r="A3059" s="5"/>
      <c r="B3059" s="102" t="s">
        <v>4213</v>
      </c>
      <c r="C3059" s="101" t="s">
        <v>451</v>
      </c>
      <c r="D3059" s="102" t="s">
        <v>452</v>
      </c>
      <c r="E3059" s="349" t="s">
        <v>1044</v>
      </c>
      <c r="F3059" s="349">
        <v>168</v>
      </c>
      <c r="G3059" s="385" t="s">
        <v>3826</v>
      </c>
      <c r="H3059" s="127"/>
      <c r="I3059" s="127"/>
      <c r="J3059" s="156">
        <f>-J3058</f>
        <v>-433200</v>
      </c>
      <c r="K3059" s="277"/>
      <c r="L3059" s="26"/>
      <c r="M3059" s="66"/>
      <c r="N3059" s="42"/>
      <c r="O3059" s="151"/>
      <c r="P3059" s="64"/>
      <c r="Q3059" s="64"/>
      <c r="S3059" s="1"/>
    </row>
    <row r="3060" spans="1:19" ht="14.1" customHeight="1" x14ac:dyDescent="0.25">
      <c r="A3060" s="5"/>
      <c r="B3060" s="11" t="s">
        <v>1058</v>
      </c>
      <c r="C3060" s="93" t="s">
        <v>451</v>
      </c>
      <c r="D3060" s="42" t="s">
        <v>452</v>
      </c>
      <c r="E3060" s="368" t="s">
        <v>1412</v>
      </c>
      <c r="F3060" s="368">
        <v>174</v>
      </c>
      <c r="G3060" s="375" t="s">
        <v>1145</v>
      </c>
      <c r="H3060" s="100">
        <v>72000</v>
      </c>
      <c r="I3060" s="100">
        <v>0</v>
      </c>
      <c r="J3060" s="149">
        <f t="shared" si="125"/>
        <v>72000</v>
      </c>
      <c r="K3060" s="277"/>
      <c r="L3060" s="26"/>
      <c r="M3060" s="66"/>
      <c r="N3060" s="42"/>
      <c r="O3060" s="151"/>
      <c r="P3060" s="64"/>
      <c r="Q3060" s="64"/>
      <c r="S3060" s="1"/>
    </row>
    <row r="3061" spans="1:19" ht="14.1" customHeight="1" x14ac:dyDescent="0.25">
      <c r="A3061" s="5"/>
      <c r="B3061" s="102" t="s">
        <v>4213</v>
      </c>
      <c r="C3061" s="101" t="s">
        <v>451</v>
      </c>
      <c r="D3061" s="102" t="s">
        <v>452</v>
      </c>
      <c r="E3061" s="349" t="s">
        <v>1412</v>
      </c>
      <c r="F3061" s="349">
        <v>174</v>
      </c>
      <c r="G3061" s="385" t="s">
        <v>3826</v>
      </c>
      <c r="H3061" s="100"/>
      <c r="I3061" s="100"/>
      <c r="J3061" s="149">
        <f>-J3060</f>
        <v>-72000</v>
      </c>
      <c r="K3061" s="277"/>
      <c r="L3061" s="26"/>
      <c r="M3061" s="66"/>
      <c r="N3061" s="42"/>
      <c r="O3061" s="151"/>
      <c r="P3061" s="64"/>
      <c r="Q3061" s="64"/>
      <c r="S3061" s="1"/>
    </row>
    <row r="3062" spans="1:19" ht="14.1" customHeight="1" x14ac:dyDescent="0.25">
      <c r="A3062" s="5"/>
      <c r="B3062" s="11" t="s">
        <v>1058</v>
      </c>
      <c r="C3062" s="93" t="s">
        <v>451</v>
      </c>
      <c r="D3062" s="42" t="s">
        <v>452</v>
      </c>
      <c r="E3062" s="368" t="s">
        <v>2005</v>
      </c>
      <c r="F3062" s="368">
        <v>175</v>
      </c>
      <c r="G3062" s="375" t="s">
        <v>2004</v>
      </c>
      <c r="H3062" s="100">
        <v>126000</v>
      </c>
      <c r="I3062" s="100">
        <v>0</v>
      </c>
      <c r="J3062" s="149">
        <f t="shared" si="125"/>
        <v>126000</v>
      </c>
      <c r="K3062" s="277"/>
      <c r="L3062" s="26"/>
      <c r="M3062" s="66"/>
      <c r="N3062" s="42"/>
      <c r="O3062" s="151"/>
      <c r="P3062" s="64"/>
      <c r="Q3062" s="64"/>
      <c r="S3062" s="1"/>
    </row>
    <row r="3063" spans="1:19" ht="14.1" customHeight="1" x14ac:dyDescent="0.25">
      <c r="A3063" s="5"/>
      <c r="B3063" s="102" t="s">
        <v>4213</v>
      </c>
      <c r="C3063" s="101" t="s">
        <v>451</v>
      </c>
      <c r="D3063" s="102" t="s">
        <v>452</v>
      </c>
      <c r="E3063" s="349" t="s">
        <v>2005</v>
      </c>
      <c r="F3063" s="349">
        <v>175</v>
      </c>
      <c r="G3063" s="385" t="s">
        <v>3826</v>
      </c>
      <c r="H3063" s="100"/>
      <c r="I3063" s="100"/>
      <c r="J3063" s="149">
        <f>-J3062</f>
        <v>-126000</v>
      </c>
      <c r="K3063" s="277"/>
      <c r="L3063" s="26"/>
      <c r="M3063" s="66"/>
      <c r="N3063" s="42"/>
      <c r="O3063" s="151"/>
      <c r="P3063" s="64"/>
      <c r="Q3063" s="64"/>
      <c r="S3063" s="1"/>
    </row>
    <row r="3064" spans="1:19" ht="14.1" customHeight="1" x14ac:dyDescent="0.25">
      <c r="A3064" s="5"/>
      <c r="B3064" s="11" t="s">
        <v>1058</v>
      </c>
      <c r="C3064" s="93" t="s">
        <v>451</v>
      </c>
      <c r="D3064" s="42" t="s">
        <v>452</v>
      </c>
      <c r="E3064" s="368" t="s">
        <v>1410</v>
      </c>
      <c r="F3064" s="368">
        <v>173</v>
      </c>
      <c r="G3064" s="375" t="s">
        <v>2004</v>
      </c>
      <c r="H3064" s="100">
        <v>41902</v>
      </c>
      <c r="I3064" s="100">
        <v>0</v>
      </c>
      <c r="J3064" s="149">
        <f t="shared" si="125"/>
        <v>41902</v>
      </c>
      <c r="K3064" s="277"/>
      <c r="L3064" s="26"/>
      <c r="M3064" s="66"/>
      <c r="N3064" s="42"/>
      <c r="O3064" s="151"/>
      <c r="P3064" s="64"/>
      <c r="Q3064" s="64"/>
      <c r="S3064" s="1"/>
    </row>
    <row r="3065" spans="1:19" ht="14.1" customHeight="1" x14ac:dyDescent="0.25">
      <c r="A3065" s="5"/>
      <c r="B3065" s="102" t="s">
        <v>4134</v>
      </c>
      <c r="C3065" s="101" t="s">
        <v>451</v>
      </c>
      <c r="D3065" s="102" t="s">
        <v>452</v>
      </c>
      <c r="E3065" s="349" t="s">
        <v>1410</v>
      </c>
      <c r="F3065" s="349">
        <v>173</v>
      </c>
      <c r="G3065" s="385" t="s">
        <v>3826</v>
      </c>
      <c r="H3065" s="100"/>
      <c r="I3065" s="100"/>
      <c r="J3065" s="149">
        <f>-J3064</f>
        <v>-41902</v>
      </c>
      <c r="K3065" s="277"/>
      <c r="L3065" s="26"/>
      <c r="M3065" s="66"/>
      <c r="N3065" s="42"/>
      <c r="O3065" s="151"/>
      <c r="P3065" s="64"/>
      <c r="Q3065" s="64"/>
      <c r="S3065" s="1"/>
    </row>
    <row r="3066" spans="1:19" ht="14.1" customHeight="1" x14ac:dyDescent="0.25">
      <c r="A3066" s="5"/>
      <c r="B3066" s="11" t="s">
        <v>1058</v>
      </c>
      <c r="C3066" s="93" t="s">
        <v>451</v>
      </c>
      <c r="D3066" s="42" t="s">
        <v>452</v>
      </c>
      <c r="E3066" s="11" t="s">
        <v>937</v>
      </c>
      <c r="F3066" s="11">
        <v>176</v>
      </c>
      <c r="G3066" s="79" t="s">
        <v>2004</v>
      </c>
      <c r="H3066" s="100">
        <v>196050</v>
      </c>
      <c r="I3066" s="100">
        <v>0</v>
      </c>
      <c r="J3066" s="149">
        <f t="shared" si="125"/>
        <v>196050</v>
      </c>
      <c r="K3066" s="277"/>
      <c r="L3066" s="26"/>
      <c r="M3066" s="66"/>
      <c r="N3066" s="42"/>
      <c r="O3066" s="151"/>
      <c r="P3066" s="64"/>
      <c r="Q3066" s="64"/>
      <c r="S3066" s="1"/>
    </row>
    <row r="3067" spans="1:19" ht="14.1" customHeight="1" x14ac:dyDescent="0.25">
      <c r="A3067" s="5"/>
      <c r="B3067" s="102" t="s">
        <v>4213</v>
      </c>
      <c r="C3067" s="101" t="s">
        <v>451</v>
      </c>
      <c r="D3067" s="102" t="s">
        <v>452</v>
      </c>
      <c r="E3067" s="349" t="s">
        <v>937</v>
      </c>
      <c r="F3067" s="349">
        <v>176</v>
      </c>
      <c r="G3067" s="385" t="s">
        <v>3826</v>
      </c>
      <c r="H3067" s="100"/>
      <c r="I3067" s="100"/>
      <c r="J3067" s="149">
        <f>-J3066</f>
        <v>-196050</v>
      </c>
      <c r="K3067" s="277"/>
      <c r="L3067" s="26"/>
      <c r="M3067" s="66"/>
      <c r="N3067" s="42"/>
      <c r="O3067" s="151"/>
      <c r="P3067" s="64"/>
      <c r="Q3067" s="64"/>
      <c r="S3067" s="1"/>
    </row>
    <row r="3068" spans="1:19" ht="14.1" customHeight="1" x14ac:dyDescent="0.25">
      <c r="A3068" s="5"/>
      <c r="B3068" s="11" t="s">
        <v>1058</v>
      </c>
      <c r="C3068" s="93" t="s">
        <v>451</v>
      </c>
      <c r="D3068" s="42" t="s">
        <v>452</v>
      </c>
      <c r="E3068" s="11" t="s">
        <v>1415</v>
      </c>
      <c r="F3068" s="11">
        <v>177</v>
      </c>
      <c r="G3068" s="79" t="s">
        <v>18</v>
      </c>
      <c r="H3068" s="100">
        <v>79000</v>
      </c>
      <c r="I3068" s="100">
        <v>0</v>
      </c>
      <c r="J3068" s="149">
        <f t="shared" si="125"/>
        <v>79000</v>
      </c>
      <c r="K3068" s="277"/>
      <c r="L3068" s="26"/>
      <c r="M3068" s="66"/>
      <c r="N3068" s="42"/>
      <c r="O3068" s="151"/>
      <c r="P3068" s="64"/>
      <c r="Q3068" s="64"/>
      <c r="S3068" s="1"/>
    </row>
    <row r="3069" spans="1:19" ht="14.1" customHeight="1" x14ac:dyDescent="0.25">
      <c r="A3069" s="5"/>
      <c r="B3069" s="102" t="s">
        <v>4213</v>
      </c>
      <c r="C3069" s="101" t="s">
        <v>451</v>
      </c>
      <c r="D3069" s="102" t="s">
        <v>452</v>
      </c>
      <c r="E3069" s="349" t="s">
        <v>1415</v>
      </c>
      <c r="F3069" s="349">
        <v>176</v>
      </c>
      <c r="G3069" s="385" t="s">
        <v>3826</v>
      </c>
      <c r="H3069" s="100"/>
      <c r="I3069" s="100"/>
      <c r="J3069" s="149">
        <f>-J3068</f>
        <v>-79000</v>
      </c>
      <c r="K3069" s="277"/>
      <c r="L3069" s="26"/>
      <c r="M3069" s="66"/>
      <c r="N3069" s="42"/>
      <c r="O3069" s="151"/>
      <c r="P3069" s="64"/>
      <c r="Q3069" s="64"/>
      <c r="S3069" s="1"/>
    </row>
    <row r="3070" spans="1:19" ht="14.1" customHeight="1" x14ac:dyDescent="0.25">
      <c r="A3070" s="5"/>
      <c r="B3070" s="11" t="s">
        <v>1056</v>
      </c>
      <c r="C3070" s="93" t="s">
        <v>451</v>
      </c>
      <c r="D3070" s="42" t="s">
        <v>452</v>
      </c>
      <c r="E3070" s="11" t="s">
        <v>1059</v>
      </c>
      <c r="F3070" s="11"/>
      <c r="G3070" s="79" t="s">
        <v>18</v>
      </c>
      <c r="H3070" s="100">
        <v>585000</v>
      </c>
      <c r="I3070" s="100">
        <v>49500</v>
      </c>
      <c r="J3070" s="149">
        <f t="shared" si="125"/>
        <v>634500</v>
      </c>
      <c r="K3070" s="277"/>
      <c r="L3070" s="26"/>
      <c r="M3070" s="66"/>
      <c r="N3070" s="42"/>
      <c r="O3070" s="151"/>
      <c r="P3070" s="64"/>
      <c r="Q3070" s="64"/>
      <c r="S3070" s="1"/>
    </row>
    <row r="3071" spans="1:19" ht="14.1" customHeight="1" x14ac:dyDescent="0.25">
      <c r="A3071" s="5"/>
      <c r="B3071" s="102" t="s">
        <v>2570</v>
      </c>
      <c r="C3071" s="101" t="s">
        <v>451</v>
      </c>
      <c r="D3071" s="102" t="s">
        <v>452</v>
      </c>
      <c r="E3071" s="11"/>
      <c r="F3071" s="11"/>
      <c r="G3071" s="103" t="s">
        <v>3009</v>
      </c>
      <c r="H3071" s="100"/>
      <c r="I3071" s="100"/>
      <c r="J3071" s="149">
        <f>-J3070</f>
        <v>-634500</v>
      </c>
      <c r="K3071" s="277"/>
      <c r="L3071" s="26"/>
      <c r="M3071" s="66"/>
      <c r="N3071" s="42"/>
      <c r="O3071" s="151"/>
      <c r="P3071" s="64"/>
      <c r="Q3071" s="64"/>
      <c r="S3071" s="1"/>
    </row>
    <row r="3072" spans="1:19" ht="14.1" customHeight="1" x14ac:dyDescent="0.25">
      <c r="A3072" s="5"/>
      <c r="B3072" s="11" t="s">
        <v>1056</v>
      </c>
      <c r="C3072" s="93" t="s">
        <v>451</v>
      </c>
      <c r="D3072" s="42" t="s">
        <v>452</v>
      </c>
      <c r="E3072" s="11" t="s">
        <v>1060</v>
      </c>
      <c r="F3072" s="11"/>
      <c r="G3072" s="79" t="s">
        <v>18</v>
      </c>
      <c r="H3072" s="100">
        <v>425000</v>
      </c>
      <c r="I3072" s="100">
        <v>30600</v>
      </c>
      <c r="J3072" s="100">
        <f t="shared" ref="J3072:J3092" si="126">+H3072+I3072</f>
        <v>455600</v>
      </c>
      <c r="K3072" s="277"/>
      <c r="L3072" s="26"/>
      <c r="M3072" s="66"/>
      <c r="N3072" s="42"/>
      <c r="O3072" s="151"/>
      <c r="P3072" s="64"/>
      <c r="Q3072" s="64"/>
      <c r="S3072" s="1"/>
    </row>
    <row r="3073" spans="1:19" ht="14.1" customHeight="1" x14ac:dyDescent="0.25">
      <c r="A3073" s="5"/>
      <c r="B3073" s="102" t="s">
        <v>2570</v>
      </c>
      <c r="C3073" s="101" t="s">
        <v>451</v>
      </c>
      <c r="D3073" s="102" t="s">
        <v>452</v>
      </c>
      <c r="E3073" s="11"/>
      <c r="F3073" s="11"/>
      <c r="G3073" s="103" t="s">
        <v>3009</v>
      </c>
      <c r="H3073" s="100"/>
      <c r="I3073" s="100"/>
      <c r="J3073" s="100">
        <f>-J3072</f>
        <v>-455600</v>
      </c>
      <c r="K3073" s="277"/>
      <c r="L3073" s="26"/>
      <c r="M3073" s="66"/>
      <c r="N3073" s="42"/>
      <c r="O3073" s="151"/>
      <c r="P3073" s="64"/>
      <c r="Q3073" s="64"/>
      <c r="S3073" s="1"/>
    </row>
    <row r="3074" spans="1:19" ht="14.1" customHeight="1" x14ac:dyDescent="0.25">
      <c r="A3074" s="5"/>
      <c r="B3074" s="11" t="s">
        <v>1057</v>
      </c>
      <c r="C3074" s="93" t="s">
        <v>451</v>
      </c>
      <c r="D3074" s="42" t="s">
        <v>452</v>
      </c>
      <c r="E3074" s="11" t="s">
        <v>1061</v>
      </c>
      <c r="F3074" s="11"/>
      <c r="G3074" s="79" t="s">
        <v>18</v>
      </c>
      <c r="H3074" s="100">
        <v>51000</v>
      </c>
      <c r="I3074" s="100">
        <v>0</v>
      </c>
      <c r="J3074" s="100">
        <f t="shared" si="126"/>
        <v>51000</v>
      </c>
      <c r="K3074" s="277"/>
      <c r="L3074" s="26"/>
      <c r="M3074" s="66"/>
      <c r="N3074" s="42"/>
      <c r="O3074" s="151"/>
      <c r="P3074" s="64"/>
      <c r="Q3074" s="64"/>
      <c r="S3074" s="1"/>
    </row>
    <row r="3075" spans="1:19" ht="14.1" customHeight="1" x14ac:dyDescent="0.25">
      <c r="A3075" s="5"/>
      <c r="B3075" s="102" t="s">
        <v>2570</v>
      </c>
      <c r="C3075" s="101" t="s">
        <v>451</v>
      </c>
      <c r="D3075" s="102" t="s">
        <v>452</v>
      </c>
      <c r="E3075" s="11"/>
      <c r="F3075" s="11"/>
      <c r="G3075" s="103" t="s">
        <v>3009</v>
      </c>
      <c r="H3075" s="100"/>
      <c r="I3075" s="100"/>
      <c r="J3075" s="100">
        <f>-J3074</f>
        <v>-51000</v>
      </c>
      <c r="K3075" s="277"/>
      <c r="L3075" s="26"/>
      <c r="M3075" s="66"/>
      <c r="N3075" s="42"/>
      <c r="O3075" s="151"/>
      <c r="P3075" s="64"/>
      <c r="Q3075" s="64"/>
      <c r="S3075" s="1"/>
    </row>
    <row r="3076" spans="1:19" ht="14.1" customHeight="1" x14ac:dyDescent="0.25">
      <c r="A3076" s="5"/>
      <c r="B3076" s="11" t="s">
        <v>845</v>
      </c>
      <c r="C3076" s="93" t="s">
        <v>451</v>
      </c>
      <c r="D3076" s="42" t="s">
        <v>452</v>
      </c>
      <c r="E3076" s="11" t="s">
        <v>1062</v>
      </c>
      <c r="F3076" s="11"/>
      <c r="G3076" s="79" t="s">
        <v>18</v>
      </c>
      <c r="H3076" s="100">
        <v>250000</v>
      </c>
      <c r="I3076" s="100">
        <v>0</v>
      </c>
      <c r="J3076" s="100">
        <f t="shared" si="126"/>
        <v>250000</v>
      </c>
      <c r="K3076" s="277"/>
      <c r="L3076" s="26"/>
      <c r="M3076" s="66"/>
      <c r="N3076" s="42"/>
      <c r="O3076" s="151"/>
      <c r="P3076" s="64"/>
      <c r="Q3076" s="64"/>
      <c r="S3076" s="1"/>
    </row>
    <row r="3077" spans="1:19" ht="14.1" customHeight="1" x14ac:dyDescent="0.25">
      <c r="A3077" s="5"/>
      <c r="B3077" s="102" t="s">
        <v>2570</v>
      </c>
      <c r="C3077" s="101" t="s">
        <v>451</v>
      </c>
      <c r="D3077" s="102" t="s">
        <v>452</v>
      </c>
      <c r="E3077" s="11"/>
      <c r="F3077" s="11"/>
      <c r="G3077" s="103" t="s">
        <v>3009</v>
      </c>
      <c r="H3077" s="100"/>
      <c r="I3077" s="100"/>
      <c r="J3077" s="100">
        <f>-J3076</f>
        <v>-250000</v>
      </c>
      <c r="K3077" s="277"/>
      <c r="L3077" s="26"/>
      <c r="M3077" s="66"/>
      <c r="N3077" s="42"/>
      <c r="O3077" s="151"/>
      <c r="P3077" s="64"/>
      <c r="Q3077" s="64"/>
      <c r="S3077" s="1"/>
    </row>
    <row r="3078" spans="1:19" ht="14.1" customHeight="1" x14ac:dyDescent="0.25">
      <c r="A3078" s="5"/>
      <c r="B3078" s="11" t="s">
        <v>959</v>
      </c>
      <c r="C3078" s="93" t="s">
        <v>451</v>
      </c>
      <c r="D3078" s="42" t="s">
        <v>452</v>
      </c>
      <c r="E3078" s="11" t="s">
        <v>1063</v>
      </c>
      <c r="F3078" s="11"/>
      <c r="G3078" s="79" t="s">
        <v>18</v>
      </c>
      <c r="H3078" s="100">
        <v>348600</v>
      </c>
      <c r="I3078" s="100">
        <v>0</v>
      </c>
      <c r="J3078" s="100">
        <f t="shared" si="126"/>
        <v>348600</v>
      </c>
      <c r="K3078" s="277"/>
      <c r="L3078" s="26"/>
      <c r="M3078" s="66"/>
      <c r="N3078" s="42"/>
      <c r="O3078" s="151"/>
      <c r="P3078" s="64"/>
      <c r="Q3078" s="64"/>
      <c r="S3078" s="1"/>
    </row>
    <row r="3079" spans="1:19" ht="14.1" customHeight="1" x14ac:dyDescent="0.25">
      <c r="A3079" s="5"/>
      <c r="B3079" s="102" t="s">
        <v>2570</v>
      </c>
      <c r="C3079" s="101" t="s">
        <v>451</v>
      </c>
      <c r="D3079" s="102" t="s">
        <v>452</v>
      </c>
      <c r="E3079" s="11"/>
      <c r="F3079" s="11"/>
      <c r="G3079" s="103" t="s">
        <v>3009</v>
      </c>
      <c r="H3079" s="100"/>
      <c r="I3079" s="100"/>
      <c r="J3079" s="100">
        <f>-J3078</f>
        <v>-348600</v>
      </c>
      <c r="K3079" s="277"/>
      <c r="L3079" s="26"/>
      <c r="M3079" s="66"/>
      <c r="N3079" s="42"/>
      <c r="O3079" s="151"/>
      <c r="P3079" s="64"/>
      <c r="Q3079" s="64"/>
      <c r="S3079" s="1"/>
    </row>
    <row r="3080" spans="1:19" ht="14.1" customHeight="1" x14ac:dyDescent="0.25">
      <c r="A3080" s="5"/>
      <c r="B3080" s="11" t="s">
        <v>882</v>
      </c>
      <c r="C3080" s="93" t="s">
        <v>451</v>
      </c>
      <c r="D3080" s="42" t="s">
        <v>452</v>
      </c>
      <c r="E3080" s="11" t="s">
        <v>1064</v>
      </c>
      <c r="F3080" s="11"/>
      <c r="G3080" s="79" t="s">
        <v>18</v>
      </c>
      <c r="H3080" s="100">
        <v>261500</v>
      </c>
      <c r="I3080" s="100">
        <v>0</v>
      </c>
      <c r="J3080" s="100">
        <f t="shared" si="126"/>
        <v>261500</v>
      </c>
      <c r="K3080" s="277"/>
      <c r="L3080" s="26"/>
      <c r="M3080" s="66"/>
      <c r="N3080" s="42"/>
      <c r="O3080" s="151"/>
      <c r="P3080" s="64"/>
      <c r="Q3080" s="64"/>
      <c r="S3080" s="1"/>
    </row>
    <row r="3081" spans="1:19" ht="14.1" customHeight="1" x14ac:dyDescent="0.25">
      <c r="A3081" s="5"/>
      <c r="B3081" s="102" t="s">
        <v>2570</v>
      </c>
      <c r="C3081" s="101" t="s">
        <v>451</v>
      </c>
      <c r="D3081" s="102" t="s">
        <v>452</v>
      </c>
      <c r="E3081" s="11"/>
      <c r="F3081" s="11"/>
      <c r="G3081" s="103" t="s">
        <v>3009</v>
      </c>
      <c r="H3081" s="100"/>
      <c r="I3081" s="100"/>
      <c r="J3081" s="100">
        <f>-J3080</f>
        <v>-261500</v>
      </c>
      <c r="K3081" s="277"/>
      <c r="L3081" s="26"/>
      <c r="M3081" s="66"/>
      <c r="N3081" s="42"/>
      <c r="O3081" s="151"/>
      <c r="P3081" s="64"/>
      <c r="Q3081" s="64"/>
      <c r="S3081" s="1"/>
    </row>
    <row r="3082" spans="1:19" ht="14.1" customHeight="1" x14ac:dyDescent="0.25">
      <c r="A3082" s="5"/>
      <c r="B3082" s="11" t="s">
        <v>1058</v>
      </c>
      <c r="C3082" s="93" t="s">
        <v>451</v>
      </c>
      <c r="D3082" s="42" t="s">
        <v>452</v>
      </c>
      <c r="E3082" s="11" t="s">
        <v>1065</v>
      </c>
      <c r="F3082" s="11"/>
      <c r="G3082" s="79" t="s">
        <v>18</v>
      </c>
      <c r="H3082" s="100">
        <v>192000</v>
      </c>
      <c r="I3082" s="100">
        <v>0</v>
      </c>
      <c r="J3082" s="100">
        <f t="shared" si="126"/>
        <v>192000</v>
      </c>
      <c r="K3082" s="277"/>
      <c r="L3082" s="26"/>
      <c r="M3082" s="66"/>
      <c r="N3082" s="42"/>
      <c r="O3082" s="151"/>
      <c r="P3082" s="64"/>
      <c r="Q3082" s="64"/>
      <c r="S3082" s="1"/>
    </row>
    <row r="3083" spans="1:19" ht="14.1" customHeight="1" x14ac:dyDescent="0.25">
      <c r="A3083" s="5"/>
      <c r="B3083" s="102" t="s">
        <v>2570</v>
      </c>
      <c r="C3083" s="101" t="s">
        <v>451</v>
      </c>
      <c r="D3083" s="102" t="s">
        <v>452</v>
      </c>
      <c r="E3083" s="11"/>
      <c r="F3083" s="11"/>
      <c r="G3083" s="103" t="s">
        <v>3009</v>
      </c>
      <c r="H3083" s="100"/>
      <c r="I3083" s="100"/>
      <c r="J3083" s="100">
        <f>-J3082</f>
        <v>-192000</v>
      </c>
      <c r="K3083" s="277"/>
      <c r="L3083" s="26"/>
      <c r="M3083" s="66"/>
      <c r="N3083" s="42"/>
      <c r="O3083" s="151"/>
      <c r="P3083" s="64"/>
      <c r="Q3083" s="64"/>
      <c r="S3083" s="1"/>
    </row>
    <row r="3084" spans="1:19" ht="14.1" customHeight="1" x14ac:dyDescent="0.25">
      <c r="A3084" s="5"/>
      <c r="B3084" s="11" t="s">
        <v>1058</v>
      </c>
      <c r="C3084" s="93" t="s">
        <v>451</v>
      </c>
      <c r="D3084" s="42" t="s">
        <v>452</v>
      </c>
      <c r="E3084" s="11" t="s">
        <v>1066</v>
      </c>
      <c r="F3084" s="11"/>
      <c r="G3084" s="79" t="s">
        <v>18</v>
      </c>
      <c r="H3084" s="100">
        <v>104300</v>
      </c>
      <c r="I3084" s="100">
        <v>0</v>
      </c>
      <c r="J3084" s="100">
        <f t="shared" si="126"/>
        <v>104300</v>
      </c>
      <c r="K3084" s="277"/>
      <c r="L3084" s="26"/>
      <c r="M3084" s="66"/>
      <c r="N3084" s="42"/>
      <c r="O3084" s="151"/>
      <c r="P3084" s="64"/>
      <c r="Q3084" s="64"/>
      <c r="S3084" s="1"/>
    </row>
    <row r="3085" spans="1:19" ht="14.1" customHeight="1" x14ac:dyDescent="0.25">
      <c r="A3085" s="5"/>
      <c r="B3085" s="102" t="s">
        <v>2570</v>
      </c>
      <c r="C3085" s="101" t="s">
        <v>451</v>
      </c>
      <c r="D3085" s="102" t="s">
        <v>452</v>
      </c>
      <c r="E3085" s="11"/>
      <c r="F3085" s="11"/>
      <c r="G3085" s="103" t="s">
        <v>3009</v>
      </c>
      <c r="H3085" s="100"/>
      <c r="I3085" s="100"/>
      <c r="J3085" s="100">
        <f>-J3084</f>
        <v>-104300</v>
      </c>
      <c r="K3085" s="277"/>
      <c r="L3085" s="26"/>
      <c r="M3085" s="66"/>
      <c r="N3085" s="42"/>
      <c r="O3085" s="151"/>
      <c r="P3085" s="64"/>
      <c r="Q3085" s="64"/>
      <c r="S3085" s="1"/>
    </row>
    <row r="3086" spans="1:19" ht="14.1" customHeight="1" x14ac:dyDescent="0.25">
      <c r="A3086" s="5"/>
      <c r="B3086" s="11" t="s">
        <v>771</v>
      </c>
      <c r="C3086" s="93" t="s">
        <v>451</v>
      </c>
      <c r="D3086" s="42" t="s">
        <v>452</v>
      </c>
      <c r="E3086" s="11" t="s">
        <v>1067</v>
      </c>
      <c r="F3086" s="11"/>
      <c r="G3086" s="79" t="s">
        <v>18</v>
      </c>
      <c r="H3086" s="100">
        <v>140000</v>
      </c>
      <c r="I3086" s="100">
        <v>25200</v>
      </c>
      <c r="J3086" s="100">
        <f t="shared" si="126"/>
        <v>165200</v>
      </c>
      <c r="K3086" s="277"/>
      <c r="L3086" s="26"/>
      <c r="M3086" s="66"/>
      <c r="N3086" s="42"/>
      <c r="O3086" s="151"/>
      <c r="P3086" s="64"/>
      <c r="Q3086" s="64"/>
      <c r="S3086" s="1"/>
    </row>
    <row r="3087" spans="1:19" ht="14.1" customHeight="1" x14ac:dyDescent="0.25">
      <c r="A3087" s="5"/>
      <c r="B3087" s="102" t="s">
        <v>2570</v>
      </c>
      <c r="C3087" s="101" t="s">
        <v>451</v>
      </c>
      <c r="D3087" s="102" t="s">
        <v>452</v>
      </c>
      <c r="E3087" s="11"/>
      <c r="F3087" s="11"/>
      <c r="G3087" s="103" t="s">
        <v>3009</v>
      </c>
      <c r="H3087" s="100"/>
      <c r="I3087" s="100"/>
      <c r="J3087" s="100">
        <f>-J3086</f>
        <v>-165200</v>
      </c>
      <c r="K3087" s="277"/>
      <c r="L3087" s="26"/>
      <c r="M3087" s="66"/>
      <c r="N3087" s="42"/>
      <c r="O3087" s="151"/>
      <c r="P3087" s="64"/>
      <c r="Q3087" s="64"/>
      <c r="S3087" s="1"/>
    </row>
    <row r="3088" spans="1:19" ht="14.1" customHeight="1" x14ac:dyDescent="0.25">
      <c r="A3088" s="5"/>
      <c r="B3088" s="11" t="s">
        <v>771</v>
      </c>
      <c r="C3088" s="93" t="s">
        <v>451</v>
      </c>
      <c r="D3088" s="42" t="s">
        <v>452</v>
      </c>
      <c r="E3088" s="11" t="s">
        <v>1068</v>
      </c>
      <c r="F3088" s="11"/>
      <c r="G3088" s="79" t="s">
        <v>18</v>
      </c>
      <c r="H3088" s="100">
        <v>353000</v>
      </c>
      <c r="I3088" s="100">
        <v>0</v>
      </c>
      <c r="J3088" s="100">
        <f t="shared" si="126"/>
        <v>353000</v>
      </c>
      <c r="K3088" s="277"/>
      <c r="L3088" s="26"/>
      <c r="M3088" s="66"/>
      <c r="N3088" s="42"/>
      <c r="O3088" s="151"/>
      <c r="P3088" s="64"/>
      <c r="Q3088" s="64"/>
      <c r="S3088" s="1"/>
    </row>
    <row r="3089" spans="1:19" ht="14.1" customHeight="1" x14ac:dyDescent="0.25">
      <c r="A3089" s="5"/>
      <c r="B3089" s="102" t="s">
        <v>2570</v>
      </c>
      <c r="C3089" s="101" t="s">
        <v>451</v>
      </c>
      <c r="D3089" s="102" t="s">
        <v>452</v>
      </c>
      <c r="E3089" s="11"/>
      <c r="F3089" s="11"/>
      <c r="G3089" s="103" t="s">
        <v>3009</v>
      </c>
      <c r="H3089" s="100"/>
      <c r="I3089" s="100"/>
      <c r="J3089" s="100">
        <f>-J3088</f>
        <v>-353000</v>
      </c>
      <c r="K3089" s="277"/>
      <c r="L3089" s="26"/>
      <c r="M3089" s="66"/>
      <c r="N3089" s="42"/>
      <c r="O3089" s="151"/>
      <c r="P3089" s="64"/>
      <c r="Q3089" s="64"/>
      <c r="S3089" s="1"/>
    </row>
    <row r="3090" spans="1:19" ht="14.1" customHeight="1" x14ac:dyDescent="0.25">
      <c r="A3090" s="5"/>
      <c r="B3090" s="11" t="s">
        <v>1056</v>
      </c>
      <c r="C3090" s="93" t="s">
        <v>451</v>
      </c>
      <c r="D3090" s="42" t="s">
        <v>452</v>
      </c>
      <c r="E3090" s="11" t="s">
        <v>1069</v>
      </c>
      <c r="F3090" s="11"/>
      <c r="G3090" s="79" t="s">
        <v>18</v>
      </c>
      <c r="H3090" s="100">
        <v>85000</v>
      </c>
      <c r="I3090" s="100">
        <v>15300</v>
      </c>
      <c r="J3090" s="100">
        <f t="shared" si="126"/>
        <v>100300</v>
      </c>
      <c r="K3090" s="277"/>
      <c r="L3090" s="26"/>
      <c r="M3090" s="66"/>
      <c r="N3090" s="42"/>
      <c r="O3090" s="151"/>
      <c r="P3090" s="64"/>
      <c r="Q3090" s="64"/>
      <c r="S3090" s="1"/>
    </row>
    <row r="3091" spans="1:19" ht="14.1" customHeight="1" x14ac:dyDescent="0.25">
      <c r="A3091" s="5"/>
      <c r="B3091" s="102" t="s">
        <v>2570</v>
      </c>
      <c r="C3091" s="101" t="s">
        <v>451</v>
      </c>
      <c r="D3091" s="102" t="s">
        <v>452</v>
      </c>
      <c r="E3091" s="11"/>
      <c r="F3091" s="11"/>
      <c r="G3091" s="103" t="s">
        <v>3009</v>
      </c>
      <c r="H3091" s="100"/>
      <c r="I3091" s="100"/>
      <c r="J3091" s="100">
        <f>-J3090</f>
        <v>-100300</v>
      </c>
      <c r="K3091" s="277"/>
      <c r="L3091" s="26"/>
      <c r="M3091" s="66"/>
      <c r="N3091" s="42"/>
      <c r="O3091" s="151"/>
      <c r="P3091" s="64"/>
      <c r="Q3091" s="64"/>
      <c r="S3091" s="1"/>
    </row>
    <row r="3092" spans="1:19" ht="14.1" customHeight="1" x14ac:dyDescent="0.25">
      <c r="A3092" s="5"/>
      <c r="B3092" s="11" t="s">
        <v>844</v>
      </c>
      <c r="C3092" s="93" t="s">
        <v>451</v>
      </c>
      <c r="D3092" s="42" t="s">
        <v>452</v>
      </c>
      <c r="E3092" s="11" t="s">
        <v>1003</v>
      </c>
      <c r="F3092" s="142"/>
      <c r="G3092" s="79" t="s">
        <v>18</v>
      </c>
      <c r="H3092" s="100">
        <v>135000</v>
      </c>
      <c r="I3092" s="100">
        <v>24300</v>
      </c>
      <c r="J3092" s="100">
        <f t="shared" si="126"/>
        <v>159300</v>
      </c>
      <c r="K3092" s="277"/>
      <c r="L3092" s="26"/>
      <c r="M3092" s="66"/>
      <c r="N3092" s="42"/>
      <c r="O3092" s="151"/>
      <c r="P3092" s="64"/>
      <c r="Q3092" s="64"/>
      <c r="S3092" s="1"/>
    </row>
    <row r="3093" spans="1:19" ht="14.1" customHeight="1" x14ac:dyDescent="0.25">
      <c r="A3093" s="5"/>
      <c r="B3093" s="102" t="s">
        <v>2570</v>
      </c>
      <c r="C3093" s="101" t="s">
        <v>451</v>
      </c>
      <c r="D3093" s="102" t="s">
        <v>452</v>
      </c>
      <c r="E3093" s="11"/>
      <c r="F3093" s="11"/>
      <c r="G3093" s="103" t="s">
        <v>3009</v>
      </c>
      <c r="H3093" s="100"/>
      <c r="I3093" s="100"/>
      <c r="J3093" s="100">
        <f>-J3092</f>
        <v>-159300</v>
      </c>
      <c r="K3093" s="277"/>
      <c r="L3093" s="26"/>
      <c r="M3093" s="66"/>
      <c r="N3093" s="42"/>
      <c r="O3093" s="151"/>
      <c r="P3093" s="64"/>
      <c r="Q3093" s="64"/>
      <c r="S3093" s="1"/>
    </row>
    <row r="3094" spans="1:19" ht="14.1" customHeight="1" x14ac:dyDescent="0.25">
      <c r="A3094" s="5"/>
      <c r="B3094" s="11" t="s">
        <v>771</v>
      </c>
      <c r="C3094" s="93" t="s">
        <v>451</v>
      </c>
      <c r="D3094" s="42" t="s">
        <v>452</v>
      </c>
      <c r="E3094" s="11" t="s">
        <v>786</v>
      </c>
      <c r="F3094" s="142"/>
      <c r="G3094" s="79" t="s">
        <v>18</v>
      </c>
      <c r="H3094" s="100">
        <v>85000</v>
      </c>
      <c r="I3094" s="100">
        <v>0</v>
      </c>
      <c r="J3094" s="149">
        <f t="shared" ref="J3094:J3124" si="127">+H3094+I3094</f>
        <v>85000</v>
      </c>
      <c r="K3094" s="277"/>
      <c r="L3094" s="26"/>
      <c r="M3094" s="66"/>
      <c r="N3094" s="42"/>
      <c r="O3094" s="151"/>
      <c r="P3094" s="64"/>
      <c r="Q3094" s="64"/>
      <c r="S3094" s="1"/>
    </row>
    <row r="3095" spans="1:19" ht="14.1" customHeight="1" x14ac:dyDescent="0.25">
      <c r="A3095" s="5"/>
      <c r="B3095" s="102" t="s">
        <v>2570</v>
      </c>
      <c r="C3095" s="101" t="s">
        <v>451</v>
      </c>
      <c r="D3095" s="102" t="s">
        <v>452</v>
      </c>
      <c r="E3095" s="11"/>
      <c r="F3095" s="11"/>
      <c r="G3095" s="103" t="s">
        <v>3009</v>
      </c>
      <c r="H3095" s="100"/>
      <c r="I3095" s="100"/>
      <c r="J3095" s="149">
        <f>-J3094</f>
        <v>-85000</v>
      </c>
      <c r="K3095" s="277"/>
      <c r="L3095" s="26"/>
      <c r="M3095" s="66"/>
      <c r="N3095" s="42"/>
      <c r="O3095" s="151"/>
      <c r="P3095" s="64"/>
      <c r="Q3095" s="64"/>
      <c r="S3095" s="1"/>
    </row>
    <row r="3096" spans="1:19" ht="14.1" customHeight="1" x14ac:dyDescent="0.25">
      <c r="A3096" s="5"/>
      <c r="B3096" s="11"/>
      <c r="C3096" s="93"/>
      <c r="D3096" s="66"/>
      <c r="E3096" s="11"/>
      <c r="F3096" s="142"/>
      <c r="G3096" s="79"/>
      <c r="H3096" s="100"/>
      <c r="I3096" s="100"/>
      <c r="J3096" s="87">
        <f>SUM(J3034:J3095)</f>
        <v>1580600</v>
      </c>
      <c r="K3096" s="277"/>
      <c r="L3096" s="26"/>
      <c r="M3096" s="66"/>
      <c r="N3096" s="42"/>
      <c r="O3096" s="151"/>
      <c r="P3096" s="64"/>
      <c r="Q3096" s="64"/>
      <c r="S3096" s="1"/>
    </row>
    <row r="3097" spans="1:19" ht="14.1" customHeight="1" x14ac:dyDescent="0.25">
      <c r="A3097" s="5"/>
      <c r="B3097" s="11"/>
      <c r="C3097" s="93"/>
      <c r="D3097" s="66"/>
      <c r="E3097" s="11"/>
      <c r="F3097" s="142"/>
      <c r="G3097" s="79"/>
      <c r="H3097" s="100"/>
      <c r="I3097" s="100"/>
      <c r="J3097" s="149"/>
      <c r="K3097" s="277"/>
      <c r="L3097" s="26"/>
      <c r="M3097" s="66"/>
      <c r="N3097" s="42"/>
      <c r="O3097" s="151"/>
      <c r="P3097" s="64"/>
      <c r="Q3097" s="64"/>
      <c r="S3097" s="1"/>
    </row>
    <row r="3098" spans="1:19" ht="14.1" customHeight="1" x14ac:dyDescent="0.25">
      <c r="A3098" s="5"/>
      <c r="B3098" s="368" t="s">
        <v>748</v>
      </c>
      <c r="C3098" s="361" t="s">
        <v>451</v>
      </c>
      <c r="D3098" s="351" t="s">
        <v>452</v>
      </c>
      <c r="E3098" s="368" t="s">
        <v>787</v>
      </c>
      <c r="F3098" s="389"/>
      <c r="G3098" s="375" t="s">
        <v>18</v>
      </c>
      <c r="H3098" s="100">
        <v>72000</v>
      </c>
      <c r="I3098" s="100">
        <v>0</v>
      </c>
      <c r="J3098" s="149">
        <f t="shared" si="127"/>
        <v>72000</v>
      </c>
      <c r="K3098" s="277"/>
      <c r="L3098" s="335"/>
      <c r="M3098" s="66"/>
      <c r="N3098" s="42"/>
      <c r="O3098" s="151"/>
      <c r="P3098" s="64"/>
      <c r="Q3098" s="64"/>
      <c r="S3098" s="1"/>
    </row>
    <row r="3099" spans="1:19" ht="14.1" customHeight="1" x14ac:dyDescent="0.25">
      <c r="A3099" s="5"/>
      <c r="B3099" s="349" t="s">
        <v>2868</v>
      </c>
      <c r="C3099" s="350" t="s">
        <v>451</v>
      </c>
      <c r="D3099" s="349" t="s">
        <v>452</v>
      </c>
      <c r="E3099" s="349" t="s">
        <v>787</v>
      </c>
      <c r="F3099" s="389"/>
      <c r="G3099" s="385" t="s">
        <v>3019</v>
      </c>
      <c r="H3099" s="100"/>
      <c r="I3099" s="100"/>
      <c r="J3099" s="149">
        <f>-J3098</f>
        <v>-72000</v>
      </c>
      <c r="K3099" s="277"/>
      <c r="L3099" s="26"/>
      <c r="M3099" s="66"/>
      <c r="N3099" s="42"/>
      <c r="O3099" s="151"/>
      <c r="P3099" s="64"/>
      <c r="Q3099" s="64"/>
      <c r="S3099" s="1"/>
    </row>
    <row r="3100" spans="1:19" ht="14.1" customHeight="1" x14ac:dyDescent="0.25">
      <c r="A3100" s="5"/>
      <c r="B3100" s="368" t="s">
        <v>778</v>
      </c>
      <c r="C3100" s="361" t="s">
        <v>451</v>
      </c>
      <c r="D3100" s="351" t="s">
        <v>452</v>
      </c>
      <c r="E3100" s="368" t="s">
        <v>788</v>
      </c>
      <c r="F3100" s="389"/>
      <c r="G3100" s="375" t="s">
        <v>18</v>
      </c>
      <c r="H3100" s="100">
        <v>85900</v>
      </c>
      <c r="I3100" s="100">
        <v>12654</v>
      </c>
      <c r="J3100" s="149">
        <f t="shared" si="127"/>
        <v>98554</v>
      </c>
      <c r="K3100" s="277"/>
      <c r="L3100" s="26"/>
      <c r="M3100" s="66"/>
      <c r="N3100" s="42"/>
      <c r="O3100" s="151"/>
      <c r="P3100" s="64"/>
      <c r="Q3100" s="64"/>
      <c r="S3100" s="1"/>
    </row>
    <row r="3101" spans="1:19" ht="14.1" customHeight="1" x14ac:dyDescent="0.25">
      <c r="A3101" s="5"/>
      <c r="B3101" s="349" t="s">
        <v>2868</v>
      </c>
      <c r="C3101" s="350" t="s">
        <v>451</v>
      </c>
      <c r="D3101" s="349" t="s">
        <v>452</v>
      </c>
      <c r="E3101" s="349" t="s">
        <v>788</v>
      </c>
      <c r="F3101" s="389"/>
      <c r="G3101" s="385" t="s">
        <v>3019</v>
      </c>
      <c r="H3101" s="100"/>
      <c r="I3101" s="100"/>
      <c r="J3101" s="149">
        <f>-J3100</f>
        <v>-98554</v>
      </c>
      <c r="K3101" s="277"/>
      <c r="L3101" s="26"/>
      <c r="M3101" s="66"/>
      <c r="N3101" s="42"/>
      <c r="O3101" s="151"/>
      <c r="P3101" s="64"/>
      <c r="Q3101" s="64"/>
      <c r="S3101" s="1"/>
    </row>
    <row r="3102" spans="1:19" ht="14.1" customHeight="1" x14ac:dyDescent="0.25">
      <c r="A3102" s="5"/>
      <c r="B3102" s="368" t="s">
        <v>779</v>
      </c>
      <c r="C3102" s="361" t="s">
        <v>451</v>
      </c>
      <c r="D3102" s="351" t="s">
        <v>452</v>
      </c>
      <c r="E3102" s="368" t="s">
        <v>789</v>
      </c>
      <c r="F3102" s="389"/>
      <c r="G3102" s="375" t="s">
        <v>18</v>
      </c>
      <c r="H3102" s="100">
        <v>71000</v>
      </c>
      <c r="I3102" s="100">
        <v>12780</v>
      </c>
      <c r="J3102" s="149">
        <f t="shared" si="127"/>
        <v>83780</v>
      </c>
      <c r="K3102" s="277"/>
      <c r="L3102" s="26"/>
      <c r="M3102" s="66"/>
      <c r="N3102" s="42"/>
      <c r="O3102" s="151"/>
      <c r="P3102" s="64"/>
      <c r="Q3102" s="64"/>
      <c r="S3102" s="1"/>
    </row>
    <row r="3103" spans="1:19" ht="14.1" customHeight="1" x14ac:dyDescent="0.25">
      <c r="A3103" s="5"/>
      <c r="B3103" s="349" t="s">
        <v>2868</v>
      </c>
      <c r="C3103" s="350" t="s">
        <v>451</v>
      </c>
      <c r="D3103" s="349" t="s">
        <v>452</v>
      </c>
      <c r="E3103" s="349" t="s">
        <v>789</v>
      </c>
      <c r="F3103" s="389"/>
      <c r="G3103" s="385" t="s">
        <v>3019</v>
      </c>
      <c r="H3103" s="100"/>
      <c r="I3103" s="100"/>
      <c r="J3103" s="149">
        <f>-J3102</f>
        <v>-83780</v>
      </c>
      <c r="K3103" s="277"/>
      <c r="L3103" s="26"/>
      <c r="M3103" s="66"/>
      <c r="N3103" s="42"/>
      <c r="O3103" s="151"/>
      <c r="P3103" s="64"/>
      <c r="Q3103" s="64"/>
      <c r="S3103" s="1"/>
    </row>
    <row r="3104" spans="1:19" ht="14.1" customHeight="1" x14ac:dyDescent="0.25">
      <c r="A3104" s="5"/>
      <c r="B3104" s="368" t="s">
        <v>779</v>
      </c>
      <c r="C3104" s="361" t="s">
        <v>451</v>
      </c>
      <c r="D3104" s="351" t="s">
        <v>452</v>
      </c>
      <c r="E3104" s="368" t="s">
        <v>790</v>
      </c>
      <c r="F3104" s="389"/>
      <c r="G3104" s="375" t="s">
        <v>18</v>
      </c>
      <c r="H3104" s="100">
        <v>64000</v>
      </c>
      <c r="I3104" s="100">
        <v>0</v>
      </c>
      <c r="J3104" s="149">
        <f t="shared" si="127"/>
        <v>64000</v>
      </c>
      <c r="K3104" s="277"/>
      <c r="L3104" s="26"/>
      <c r="M3104" s="66"/>
      <c r="N3104" s="42"/>
      <c r="O3104" s="151"/>
      <c r="P3104" s="64"/>
      <c r="Q3104" s="64"/>
      <c r="S3104" s="1"/>
    </row>
    <row r="3105" spans="1:19" ht="14.1" customHeight="1" x14ac:dyDescent="0.25">
      <c r="A3105" s="5"/>
      <c r="B3105" s="349" t="s">
        <v>2868</v>
      </c>
      <c r="C3105" s="350" t="s">
        <v>451</v>
      </c>
      <c r="D3105" s="349" t="s">
        <v>452</v>
      </c>
      <c r="E3105" s="349" t="s">
        <v>790</v>
      </c>
      <c r="F3105" s="389"/>
      <c r="G3105" s="385" t="s">
        <v>3019</v>
      </c>
      <c r="H3105" s="100"/>
      <c r="I3105" s="100"/>
      <c r="J3105" s="149">
        <f>-J3104</f>
        <v>-64000</v>
      </c>
      <c r="K3105" s="277"/>
      <c r="L3105" s="26"/>
      <c r="M3105" s="66"/>
      <c r="N3105" s="42"/>
      <c r="O3105" s="151"/>
      <c r="P3105" s="64"/>
      <c r="Q3105" s="64"/>
      <c r="S3105" s="1"/>
    </row>
    <row r="3106" spans="1:19" ht="14.1" customHeight="1" x14ac:dyDescent="0.25">
      <c r="A3106" s="5"/>
      <c r="B3106" s="368" t="s">
        <v>780</v>
      </c>
      <c r="C3106" s="361" t="s">
        <v>451</v>
      </c>
      <c r="D3106" s="351" t="s">
        <v>452</v>
      </c>
      <c r="E3106" s="368" t="s">
        <v>791</v>
      </c>
      <c r="F3106" s="389"/>
      <c r="G3106" s="375" t="s">
        <v>18</v>
      </c>
      <c r="H3106" s="100">
        <v>57840</v>
      </c>
      <c r="I3106" s="100">
        <v>0</v>
      </c>
      <c r="J3106" s="149">
        <f t="shared" si="127"/>
        <v>57840</v>
      </c>
      <c r="K3106" s="277"/>
      <c r="L3106" s="26"/>
      <c r="M3106" s="66"/>
      <c r="N3106" s="42"/>
      <c r="O3106" s="151"/>
      <c r="P3106" s="64"/>
      <c r="Q3106" s="64"/>
      <c r="S3106" s="1"/>
    </row>
    <row r="3107" spans="1:19" ht="14.1" customHeight="1" x14ac:dyDescent="0.25">
      <c r="A3107" s="5"/>
      <c r="B3107" s="349" t="s">
        <v>2868</v>
      </c>
      <c r="C3107" s="350" t="s">
        <v>451</v>
      </c>
      <c r="D3107" s="349" t="s">
        <v>452</v>
      </c>
      <c r="E3107" s="349" t="s">
        <v>791</v>
      </c>
      <c r="F3107" s="389"/>
      <c r="G3107" s="385" t="s">
        <v>3019</v>
      </c>
      <c r="H3107" s="100"/>
      <c r="I3107" s="100"/>
      <c r="J3107" s="149">
        <f>-J3106</f>
        <v>-57840</v>
      </c>
      <c r="K3107" s="277"/>
      <c r="L3107" s="26"/>
      <c r="M3107" s="66"/>
      <c r="N3107" s="42"/>
      <c r="O3107" s="151"/>
      <c r="P3107" s="64"/>
      <c r="Q3107" s="64"/>
      <c r="S3107" s="1"/>
    </row>
    <row r="3108" spans="1:19" ht="14.1" customHeight="1" x14ac:dyDescent="0.25">
      <c r="A3108" s="5"/>
      <c r="B3108" s="368" t="s">
        <v>779</v>
      </c>
      <c r="C3108" s="361" t="s">
        <v>451</v>
      </c>
      <c r="D3108" s="351" t="s">
        <v>452</v>
      </c>
      <c r="E3108" s="368" t="s">
        <v>792</v>
      </c>
      <c r="F3108" s="389"/>
      <c r="G3108" s="375" t="s">
        <v>18</v>
      </c>
      <c r="H3108" s="100">
        <v>170000</v>
      </c>
      <c r="I3108" s="100">
        <v>0</v>
      </c>
      <c r="J3108" s="149">
        <f t="shared" si="127"/>
        <v>170000</v>
      </c>
      <c r="K3108" s="277"/>
      <c r="L3108" s="26"/>
      <c r="M3108" s="66"/>
      <c r="N3108" s="42"/>
      <c r="O3108" s="151"/>
      <c r="P3108" s="64"/>
      <c r="Q3108" s="64"/>
      <c r="S3108" s="1"/>
    </row>
    <row r="3109" spans="1:19" ht="14.1" customHeight="1" x14ac:dyDescent="0.25">
      <c r="A3109" s="5"/>
      <c r="B3109" s="349" t="s">
        <v>2868</v>
      </c>
      <c r="C3109" s="350" t="s">
        <v>451</v>
      </c>
      <c r="D3109" s="349" t="s">
        <v>452</v>
      </c>
      <c r="E3109" s="349" t="s">
        <v>792</v>
      </c>
      <c r="F3109" s="389"/>
      <c r="G3109" s="385" t="s">
        <v>3019</v>
      </c>
      <c r="H3109" s="100"/>
      <c r="I3109" s="100"/>
      <c r="J3109" s="149">
        <f>-J3108</f>
        <v>-170000</v>
      </c>
      <c r="K3109" s="277"/>
      <c r="L3109" s="26"/>
      <c r="M3109" s="66"/>
      <c r="N3109" s="42"/>
      <c r="O3109" s="151"/>
      <c r="P3109" s="64"/>
      <c r="Q3109" s="64"/>
      <c r="S3109" s="1"/>
    </row>
    <row r="3110" spans="1:19" ht="14.1" customHeight="1" x14ac:dyDescent="0.25">
      <c r="A3110" s="5"/>
      <c r="B3110" s="368" t="s">
        <v>781</v>
      </c>
      <c r="C3110" s="361" t="s">
        <v>451</v>
      </c>
      <c r="D3110" s="351" t="s">
        <v>452</v>
      </c>
      <c r="E3110" s="368" t="s">
        <v>793</v>
      </c>
      <c r="F3110" s="389"/>
      <c r="G3110" s="375" t="s">
        <v>18</v>
      </c>
      <c r="H3110" s="100">
        <v>497600</v>
      </c>
      <c r="I3110" s="100">
        <v>0</v>
      </c>
      <c r="J3110" s="149">
        <f t="shared" si="127"/>
        <v>497600</v>
      </c>
      <c r="K3110" s="277"/>
      <c r="L3110" s="26"/>
      <c r="M3110" s="66"/>
      <c r="N3110" s="42"/>
      <c r="O3110" s="151"/>
      <c r="P3110" s="64"/>
      <c r="Q3110" s="64"/>
      <c r="S3110" s="1"/>
    </row>
    <row r="3111" spans="1:19" ht="14.1" customHeight="1" x14ac:dyDescent="0.25">
      <c r="A3111" s="5"/>
      <c r="B3111" s="349" t="s">
        <v>2868</v>
      </c>
      <c r="C3111" s="350" t="s">
        <v>451</v>
      </c>
      <c r="D3111" s="349" t="s">
        <v>452</v>
      </c>
      <c r="E3111" s="349" t="s">
        <v>793</v>
      </c>
      <c r="F3111" s="389"/>
      <c r="G3111" s="385" t="s">
        <v>3019</v>
      </c>
      <c r="H3111" s="100"/>
      <c r="I3111" s="100"/>
      <c r="J3111" s="149">
        <f>-J3110</f>
        <v>-497600</v>
      </c>
      <c r="K3111" s="277"/>
      <c r="L3111" s="26"/>
      <c r="M3111" s="66"/>
      <c r="N3111" s="42"/>
      <c r="O3111" s="151"/>
      <c r="P3111" s="64"/>
      <c r="Q3111" s="64"/>
      <c r="S3111" s="1"/>
    </row>
    <row r="3112" spans="1:19" ht="14.1" customHeight="1" x14ac:dyDescent="0.25">
      <c r="A3112" s="5"/>
      <c r="B3112" s="368" t="s">
        <v>782</v>
      </c>
      <c r="C3112" s="361" t="s">
        <v>451</v>
      </c>
      <c r="D3112" s="351" t="s">
        <v>452</v>
      </c>
      <c r="E3112" s="368" t="s">
        <v>794</v>
      </c>
      <c r="F3112" s="389"/>
      <c r="G3112" s="375" t="s">
        <v>18</v>
      </c>
      <c r="H3112" s="100">
        <v>255000</v>
      </c>
      <c r="I3112" s="100">
        <v>0</v>
      </c>
      <c r="J3112" s="149">
        <f t="shared" si="127"/>
        <v>255000</v>
      </c>
      <c r="K3112" s="277"/>
      <c r="L3112" s="26"/>
      <c r="M3112" s="66"/>
      <c r="N3112" s="42"/>
      <c r="O3112" s="151"/>
      <c r="P3112" s="64"/>
      <c r="Q3112" s="64"/>
      <c r="S3112" s="1"/>
    </row>
    <row r="3113" spans="1:19" ht="14.1" customHeight="1" x14ac:dyDescent="0.25">
      <c r="A3113" s="5"/>
      <c r="B3113" s="349" t="s">
        <v>2868</v>
      </c>
      <c r="C3113" s="350" t="s">
        <v>451</v>
      </c>
      <c r="D3113" s="349" t="s">
        <v>452</v>
      </c>
      <c r="E3113" s="349" t="s">
        <v>794</v>
      </c>
      <c r="F3113" s="389"/>
      <c r="G3113" s="385" t="s">
        <v>3019</v>
      </c>
      <c r="H3113" s="100"/>
      <c r="I3113" s="100"/>
      <c r="J3113" s="149">
        <f>-J3112</f>
        <v>-255000</v>
      </c>
      <c r="K3113" s="277"/>
      <c r="L3113" s="26"/>
      <c r="M3113" s="66"/>
      <c r="N3113" s="42"/>
      <c r="O3113" s="151"/>
      <c r="P3113" s="64"/>
      <c r="Q3113" s="64"/>
      <c r="S3113" s="1"/>
    </row>
    <row r="3114" spans="1:19" ht="14.1" customHeight="1" x14ac:dyDescent="0.25">
      <c r="A3114" s="5"/>
      <c r="B3114" s="368" t="s">
        <v>748</v>
      </c>
      <c r="C3114" s="361" t="s">
        <v>451</v>
      </c>
      <c r="D3114" s="351" t="s">
        <v>452</v>
      </c>
      <c r="E3114" s="368" t="s">
        <v>795</v>
      </c>
      <c r="F3114" s="389"/>
      <c r="G3114" s="375" t="s">
        <v>18</v>
      </c>
      <c r="H3114" s="100">
        <v>125000</v>
      </c>
      <c r="I3114" s="100">
        <v>8100</v>
      </c>
      <c r="J3114" s="149">
        <f t="shared" si="127"/>
        <v>133100</v>
      </c>
      <c r="K3114" s="277"/>
      <c r="L3114" s="26"/>
      <c r="M3114" s="66"/>
      <c r="N3114" s="42"/>
      <c r="O3114" s="151"/>
      <c r="P3114" s="64"/>
      <c r="Q3114" s="64"/>
      <c r="S3114" s="1"/>
    </row>
    <row r="3115" spans="1:19" ht="14.1" customHeight="1" x14ac:dyDescent="0.25">
      <c r="A3115" s="5"/>
      <c r="B3115" s="349" t="s">
        <v>2868</v>
      </c>
      <c r="C3115" s="350" t="s">
        <v>451</v>
      </c>
      <c r="D3115" s="349" t="s">
        <v>452</v>
      </c>
      <c r="E3115" s="349" t="s">
        <v>795</v>
      </c>
      <c r="F3115" s="389"/>
      <c r="G3115" s="385" t="s">
        <v>3019</v>
      </c>
      <c r="H3115" s="100"/>
      <c r="I3115" s="100"/>
      <c r="J3115" s="149">
        <f>-J3114</f>
        <v>-133100</v>
      </c>
      <c r="K3115" s="277"/>
      <c r="L3115" s="26"/>
      <c r="M3115" s="66"/>
      <c r="N3115" s="42"/>
      <c r="O3115" s="151"/>
      <c r="P3115" s="64"/>
      <c r="Q3115" s="64"/>
      <c r="S3115" s="1"/>
    </row>
    <row r="3116" spans="1:19" ht="14.1" customHeight="1" x14ac:dyDescent="0.25">
      <c r="A3116" s="5"/>
      <c r="B3116" s="368" t="s">
        <v>779</v>
      </c>
      <c r="C3116" s="361" t="s">
        <v>451</v>
      </c>
      <c r="D3116" s="351" t="s">
        <v>452</v>
      </c>
      <c r="E3116" s="368" t="s">
        <v>796</v>
      </c>
      <c r="F3116" s="389"/>
      <c r="G3116" s="375" t="s">
        <v>18</v>
      </c>
      <c r="H3116" s="100">
        <v>18000</v>
      </c>
      <c r="I3116" s="100">
        <v>0</v>
      </c>
      <c r="J3116" s="149">
        <f t="shared" si="127"/>
        <v>18000</v>
      </c>
      <c r="K3116" s="277"/>
      <c r="L3116" s="26"/>
      <c r="M3116" s="66"/>
      <c r="N3116" s="42"/>
      <c r="O3116" s="151"/>
      <c r="P3116" s="64"/>
      <c r="Q3116" s="64"/>
      <c r="S3116" s="1"/>
    </row>
    <row r="3117" spans="1:19" ht="14.1" customHeight="1" x14ac:dyDescent="0.25">
      <c r="A3117" s="5"/>
      <c r="B3117" s="349" t="s">
        <v>2868</v>
      </c>
      <c r="C3117" s="350" t="s">
        <v>451</v>
      </c>
      <c r="D3117" s="349" t="s">
        <v>452</v>
      </c>
      <c r="E3117" s="349" t="s">
        <v>796</v>
      </c>
      <c r="F3117" s="389"/>
      <c r="G3117" s="385" t="s">
        <v>3019</v>
      </c>
      <c r="H3117" s="100"/>
      <c r="I3117" s="100"/>
      <c r="J3117" s="149">
        <f>-J3116</f>
        <v>-18000</v>
      </c>
      <c r="K3117" s="277"/>
      <c r="L3117" s="26"/>
      <c r="M3117" s="66"/>
      <c r="N3117" s="42"/>
      <c r="O3117" s="151"/>
      <c r="P3117" s="64"/>
      <c r="Q3117" s="64"/>
      <c r="S3117" s="1"/>
    </row>
    <row r="3118" spans="1:19" ht="14.1" customHeight="1" x14ac:dyDescent="0.25">
      <c r="A3118" s="5"/>
      <c r="B3118" s="368" t="s">
        <v>781</v>
      </c>
      <c r="C3118" s="361" t="s">
        <v>451</v>
      </c>
      <c r="D3118" s="351" t="s">
        <v>452</v>
      </c>
      <c r="E3118" s="368" t="s">
        <v>797</v>
      </c>
      <c r="F3118" s="389"/>
      <c r="G3118" s="375" t="s">
        <v>18</v>
      </c>
      <c r="H3118" s="100">
        <v>338400</v>
      </c>
      <c r="I3118" s="100">
        <v>17712</v>
      </c>
      <c r="J3118" s="149">
        <f t="shared" si="127"/>
        <v>356112</v>
      </c>
      <c r="K3118" s="277"/>
      <c r="L3118" s="26"/>
      <c r="M3118" s="66"/>
      <c r="N3118" s="42"/>
      <c r="O3118" s="151"/>
      <c r="P3118" s="64"/>
      <c r="Q3118" s="64"/>
      <c r="S3118" s="1"/>
    </row>
    <row r="3119" spans="1:19" ht="14.1" customHeight="1" x14ac:dyDescent="0.25">
      <c r="A3119" s="5"/>
      <c r="B3119" s="349" t="s">
        <v>2868</v>
      </c>
      <c r="C3119" s="350" t="s">
        <v>451</v>
      </c>
      <c r="D3119" s="349" t="s">
        <v>452</v>
      </c>
      <c r="E3119" s="349" t="s">
        <v>797</v>
      </c>
      <c r="F3119" s="389"/>
      <c r="G3119" s="385" t="s">
        <v>3019</v>
      </c>
      <c r="H3119" s="100"/>
      <c r="I3119" s="100"/>
      <c r="J3119" s="149">
        <f>-J3118</f>
        <v>-356112</v>
      </c>
      <c r="K3119" s="277"/>
      <c r="L3119" s="26"/>
      <c r="M3119" s="66"/>
      <c r="N3119" s="42"/>
      <c r="O3119" s="151"/>
      <c r="P3119" s="64"/>
      <c r="Q3119" s="64"/>
      <c r="S3119" s="1"/>
    </row>
    <row r="3120" spans="1:19" ht="14.1" customHeight="1" x14ac:dyDescent="0.25">
      <c r="A3120" s="5"/>
      <c r="B3120" s="368" t="s">
        <v>783</v>
      </c>
      <c r="C3120" s="361" t="s">
        <v>451</v>
      </c>
      <c r="D3120" s="351" t="s">
        <v>452</v>
      </c>
      <c r="E3120" s="368" t="s">
        <v>798</v>
      </c>
      <c r="F3120" s="389"/>
      <c r="G3120" s="375" t="s">
        <v>18</v>
      </c>
      <c r="H3120" s="100">
        <v>60000</v>
      </c>
      <c r="I3120" s="100">
        <v>0</v>
      </c>
      <c r="J3120" s="149">
        <f t="shared" si="127"/>
        <v>60000</v>
      </c>
      <c r="K3120" s="277"/>
      <c r="L3120" s="26"/>
      <c r="M3120" s="66"/>
      <c r="N3120" s="42"/>
      <c r="O3120" s="151"/>
      <c r="P3120" s="64"/>
      <c r="Q3120" s="64"/>
      <c r="S3120" s="1"/>
    </row>
    <row r="3121" spans="1:19" ht="14.1" customHeight="1" x14ac:dyDescent="0.25">
      <c r="A3121" s="5"/>
      <c r="B3121" s="349" t="s">
        <v>2868</v>
      </c>
      <c r="C3121" s="350" t="s">
        <v>451</v>
      </c>
      <c r="D3121" s="349" t="s">
        <v>452</v>
      </c>
      <c r="E3121" s="349" t="s">
        <v>798</v>
      </c>
      <c r="F3121" s="389"/>
      <c r="G3121" s="385" t="s">
        <v>3019</v>
      </c>
      <c r="H3121" s="100"/>
      <c r="I3121" s="100"/>
      <c r="J3121" s="149">
        <f>-J3120</f>
        <v>-60000</v>
      </c>
      <c r="K3121" s="277"/>
      <c r="L3121" s="26"/>
      <c r="M3121" s="66"/>
      <c r="N3121" s="42"/>
      <c r="O3121" s="151"/>
      <c r="P3121" s="64"/>
      <c r="Q3121" s="64"/>
      <c r="S3121" s="1"/>
    </row>
    <row r="3122" spans="1:19" ht="14.1" customHeight="1" x14ac:dyDescent="0.25">
      <c r="A3122" s="5"/>
      <c r="B3122" s="368" t="s">
        <v>779</v>
      </c>
      <c r="C3122" s="361" t="s">
        <v>451</v>
      </c>
      <c r="D3122" s="351" t="s">
        <v>452</v>
      </c>
      <c r="E3122" s="368" t="s">
        <v>799</v>
      </c>
      <c r="F3122" s="389"/>
      <c r="G3122" s="375" t="s">
        <v>18</v>
      </c>
      <c r="H3122" s="100">
        <v>66200</v>
      </c>
      <c r="I3122" s="100">
        <v>0</v>
      </c>
      <c r="J3122" s="149">
        <f t="shared" si="127"/>
        <v>66200</v>
      </c>
      <c r="K3122" s="277"/>
      <c r="L3122" s="26"/>
      <c r="M3122" s="66"/>
      <c r="N3122" s="42"/>
      <c r="O3122" s="151"/>
      <c r="P3122" s="64"/>
      <c r="Q3122" s="64"/>
      <c r="S3122" s="1"/>
    </row>
    <row r="3123" spans="1:19" ht="14.1" customHeight="1" x14ac:dyDescent="0.25">
      <c r="A3123" s="5"/>
      <c r="B3123" s="349" t="s">
        <v>2868</v>
      </c>
      <c r="C3123" s="350" t="s">
        <v>451</v>
      </c>
      <c r="D3123" s="349" t="s">
        <v>452</v>
      </c>
      <c r="E3123" s="349" t="s">
        <v>799</v>
      </c>
      <c r="F3123" s="389"/>
      <c r="G3123" s="385" t="s">
        <v>3019</v>
      </c>
      <c r="H3123" s="100"/>
      <c r="I3123" s="100"/>
      <c r="J3123" s="149">
        <f>-J3122</f>
        <v>-66200</v>
      </c>
      <c r="K3123" s="277"/>
      <c r="L3123" s="26"/>
      <c r="M3123" s="66"/>
      <c r="N3123" s="42"/>
      <c r="O3123" s="151"/>
      <c r="P3123" s="64"/>
      <c r="Q3123" s="64"/>
      <c r="S3123" s="1"/>
    </row>
    <row r="3124" spans="1:19" ht="14.1" customHeight="1" x14ac:dyDescent="0.25">
      <c r="A3124" s="5"/>
      <c r="B3124" s="368" t="s">
        <v>784</v>
      </c>
      <c r="C3124" s="361" t="s">
        <v>451</v>
      </c>
      <c r="D3124" s="351" t="s">
        <v>452</v>
      </c>
      <c r="E3124" s="368" t="s">
        <v>800</v>
      </c>
      <c r="F3124" s="389"/>
      <c r="G3124" s="375" t="s">
        <v>18</v>
      </c>
      <c r="H3124" s="100">
        <v>45000</v>
      </c>
      <c r="I3124" s="100">
        <v>8100</v>
      </c>
      <c r="J3124" s="149">
        <f t="shared" si="127"/>
        <v>53100</v>
      </c>
      <c r="K3124" s="277"/>
      <c r="L3124" s="26"/>
      <c r="M3124" s="66"/>
      <c r="N3124" s="42"/>
      <c r="O3124" s="151"/>
      <c r="P3124" s="64"/>
      <c r="Q3124" s="64"/>
      <c r="S3124" s="1"/>
    </row>
    <row r="3125" spans="1:19" ht="14.1" customHeight="1" x14ac:dyDescent="0.25">
      <c r="A3125" s="5"/>
      <c r="B3125" s="349" t="s">
        <v>2868</v>
      </c>
      <c r="C3125" s="350" t="s">
        <v>451</v>
      </c>
      <c r="D3125" s="349" t="s">
        <v>452</v>
      </c>
      <c r="E3125" s="349" t="s">
        <v>800</v>
      </c>
      <c r="F3125" s="389"/>
      <c r="G3125" s="385" t="s">
        <v>3019</v>
      </c>
      <c r="H3125" s="100"/>
      <c r="I3125" s="100"/>
      <c r="J3125" s="149">
        <f>-J3124</f>
        <v>-53100</v>
      </c>
      <c r="K3125" s="277"/>
      <c r="L3125" s="26">
        <f t="shared" ref="L3125:L3132" si="128">+IF(B3126="","",B3126+30)</f>
        <v>44611</v>
      </c>
      <c r="M3125" s="66"/>
      <c r="N3125" s="42"/>
      <c r="O3125" s="151"/>
      <c r="P3125" s="64"/>
      <c r="Q3125" s="64"/>
      <c r="S3125" s="1"/>
    </row>
    <row r="3126" spans="1:19" ht="14.1" customHeight="1" x14ac:dyDescent="0.25">
      <c r="A3126" s="5" t="str">
        <f t="shared" si="124"/>
        <v>12022</v>
      </c>
      <c r="B3126" s="362">
        <v>44581</v>
      </c>
      <c r="C3126" s="361" t="s">
        <v>451</v>
      </c>
      <c r="D3126" s="351" t="s">
        <v>453</v>
      </c>
      <c r="E3126" s="351">
        <v>442</v>
      </c>
      <c r="F3126" s="368">
        <v>1375</v>
      </c>
      <c r="G3126" s="352" t="s">
        <v>349</v>
      </c>
      <c r="H3126" s="364">
        <v>71000</v>
      </c>
      <c r="I3126" s="94">
        <v>12780</v>
      </c>
      <c r="J3126" s="94">
        <v>83780</v>
      </c>
      <c r="K3126" s="273"/>
      <c r="L3126" s="26">
        <f t="shared" si="128"/>
        <v>44611</v>
      </c>
      <c r="M3126" s="66" t="e">
        <f t="shared" ref="M3126:M3133" si="129">+IF(B3126="","",L3125-$K$3)</f>
        <v>#VALUE!</v>
      </c>
      <c r="N3126" s="67">
        <v>44611</v>
      </c>
      <c r="O3126" s="151" t="s">
        <v>328</v>
      </c>
      <c r="P3126" s="64"/>
      <c r="Q3126" s="64"/>
      <c r="S3126" s="1"/>
    </row>
    <row r="3127" spans="1:19" ht="14.1" customHeight="1" x14ac:dyDescent="0.25">
      <c r="A3127" s="5" t="str">
        <f t="shared" si="124"/>
        <v>12022</v>
      </c>
      <c r="B3127" s="362">
        <v>44581</v>
      </c>
      <c r="C3127" s="361" t="s">
        <v>451</v>
      </c>
      <c r="D3127" s="351" t="s">
        <v>454</v>
      </c>
      <c r="E3127" s="351">
        <v>440</v>
      </c>
      <c r="F3127" s="368">
        <v>1350</v>
      </c>
      <c r="G3127" s="375" t="s">
        <v>18</v>
      </c>
      <c r="H3127" s="364">
        <v>64000</v>
      </c>
      <c r="I3127" s="94">
        <v>0</v>
      </c>
      <c r="J3127" s="94">
        <v>64000</v>
      </c>
      <c r="K3127" s="273"/>
      <c r="L3127" s="26">
        <f t="shared" si="128"/>
        <v>44608</v>
      </c>
      <c r="M3127" s="66" t="e">
        <f t="shared" si="129"/>
        <v>#VALUE!</v>
      </c>
      <c r="N3127" s="67">
        <v>44611</v>
      </c>
      <c r="O3127" s="151" t="s">
        <v>328</v>
      </c>
      <c r="P3127" s="64"/>
      <c r="Q3127" s="64"/>
      <c r="S3127" s="1"/>
    </row>
    <row r="3128" spans="1:19" ht="14.1" customHeight="1" x14ac:dyDescent="0.25">
      <c r="A3128" s="5" t="str">
        <f t="shared" si="124"/>
        <v>12022</v>
      </c>
      <c r="B3128" s="362">
        <v>44578</v>
      </c>
      <c r="C3128" s="361" t="s">
        <v>451</v>
      </c>
      <c r="D3128" s="351" t="s">
        <v>455</v>
      </c>
      <c r="E3128" s="351">
        <v>430</v>
      </c>
      <c r="F3128" s="368">
        <v>1205</v>
      </c>
      <c r="G3128" s="375" t="s">
        <v>18</v>
      </c>
      <c r="H3128" s="364">
        <v>57840</v>
      </c>
      <c r="I3128" s="94">
        <v>0</v>
      </c>
      <c r="J3128" s="94">
        <v>57840</v>
      </c>
      <c r="K3128" s="273"/>
      <c r="L3128" s="26">
        <f t="shared" si="128"/>
        <v>44611</v>
      </c>
      <c r="M3128" s="66" t="e">
        <f t="shared" si="129"/>
        <v>#VALUE!</v>
      </c>
      <c r="N3128" s="67">
        <v>44608</v>
      </c>
      <c r="O3128" s="151"/>
      <c r="P3128" s="64"/>
      <c r="Q3128" s="64"/>
      <c r="S3128" s="1"/>
    </row>
    <row r="3129" spans="1:19" ht="14.1" customHeight="1" x14ac:dyDescent="0.25">
      <c r="A3129" s="5" t="str">
        <f t="shared" si="124"/>
        <v>12022</v>
      </c>
      <c r="B3129" s="362">
        <v>44581</v>
      </c>
      <c r="C3129" s="361" t="s">
        <v>451</v>
      </c>
      <c r="D3129" s="351" t="s">
        <v>456</v>
      </c>
      <c r="E3129" s="351">
        <v>441</v>
      </c>
      <c r="F3129" s="368">
        <v>1374</v>
      </c>
      <c r="G3129" s="352" t="s">
        <v>349</v>
      </c>
      <c r="H3129" s="364">
        <v>170000</v>
      </c>
      <c r="I3129" s="94">
        <v>0</v>
      </c>
      <c r="J3129" s="94">
        <v>170000</v>
      </c>
      <c r="K3129" s="273"/>
      <c r="L3129" s="26">
        <f t="shared" si="128"/>
        <v>44609</v>
      </c>
      <c r="M3129" s="66" t="e">
        <f t="shared" si="129"/>
        <v>#VALUE!</v>
      </c>
      <c r="N3129" s="67">
        <v>44611</v>
      </c>
      <c r="O3129" s="151"/>
      <c r="P3129" s="64"/>
      <c r="Q3129" s="64"/>
      <c r="S3129" s="1"/>
    </row>
    <row r="3130" spans="1:19" ht="14.1" customHeight="1" x14ac:dyDescent="0.25">
      <c r="A3130" s="5" t="str">
        <f t="shared" si="124"/>
        <v>12022</v>
      </c>
      <c r="B3130" s="362">
        <v>44579</v>
      </c>
      <c r="C3130" s="361" t="s">
        <v>451</v>
      </c>
      <c r="D3130" s="351" t="s">
        <v>457</v>
      </c>
      <c r="E3130" s="351">
        <v>433</v>
      </c>
      <c r="F3130" s="368">
        <v>1497</v>
      </c>
      <c r="G3130" s="375" t="s">
        <v>409</v>
      </c>
      <c r="H3130" s="364">
        <v>85900</v>
      </c>
      <c r="I3130" s="94">
        <v>12654</v>
      </c>
      <c r="J3130" s="94">
        <v>98554</v>
      </c>
      <c r="K3130" s="273"/>
      <c r="L3130" s="26">
        <f t="shared" si="128"/>
        <v>44694</v>
      </c>
      <c r="M3130" s="66" t="e">
        <f t="shared" si="129"/>
        <v>#VALUE!</v>
      </c>
      <c r="N3130" s="67">
        <v>44609</v>
      </c>
      <c r="O3130" s="151"/>
      <c r="P3130" s="64"/>
      <c r="Q3130" s="64"/>
      <c r="S3130" s="1"/>
    </row>
    <row r="3131" spans="1:19" ht="14.1" customHeight="1" x14ac:dyDescent="0.25">
      <c r="A3131" s="5" t="str">
        <f t="shared" si="124"/>
        <v>42022</v>
      </c>
      <c r="B3131" s="362">
        <v>44664</v>
      </c>
      <c r="C3131" s="361" t="s">
        <v>451</v>
      </c>
      <c r="D3131" s="351" t="s">
        <v>458</v>
      </c>
      <c r="E3131" s="351">
        <v>542</v>
      </c>
      <c r="F3131" s="368">
        <v>1832</v>
      </c>
      <c r="G3131" s="352" t="s">
        <v>349</v>
      </c>
      <c r="H3131" s="364">
        <v>45000</v>
      </c>
      <c r="I3131" s="94">
        <v>8100</v>
      </c>
      <c r="J3131" s="94">
        <v>53100</v>
      </c>
      <c r="K3131" s="273"/>
      <c r="L3131" s="26">
        <f t="shared" si="128"/>
        <v>44611</v>
      </c>
      <c r="M3131" s="66" t="e">
        <f t="shared" si="129"/>
        <v>#VALUE!</v>
      </c>
      <c r="N3131" s="67">
        <v>44694</v>
      </c>
      <c r="O3131" s="151"/>
      <c r="P3131" s="64"/>
      <c r="Q3131" s="64"/>
      <c r="S3131" s="1"/>
    </row>
    <row r="3132" spans="1:19" ht="14.1" customHeight="1" x14ac:dyDescent="0.25">
      <c r="A3132" s="5" t="str">
        <f t="shared" si="124"/>
        <v>12022</v>
      </c>
      <c r="B3132" s="362">
        <v>44581</v>
      </c>
      <c r="C3132" s="361" t="s">
        <v>451</v>
      </c>
      <c r="D3132" s="351" t="s">
        <v>459</v>
      </c>
      <c r="E3132" s="351">
        <v>443</v>
      </c>
      <c r="F3132" s="368">
        <v>1521</v>
      </c>
      <c r="G3132" s="375" t="s">
        <v>18</v>
      </c>
      <c r="H3132" s="364">
        <v>66200</v>
      </c>
      <c r="I3132" s="94">
        <v>0</v>
      </c>
      <c r="J3132" s="94">
        <v>66200</v>
      </c>
      <c r="K3132" s="273"/>
      <c r="L3132" s="26">
        <f t="shared" si="128"/>
        <v>44682</v>
      </c>
      <c r="M3132" s="66" t="e">
        <f t="shared" si="129"/>
        <v>#VALUE!</v>
      </c>
      <c r="N3132" s="67">
        <v>44611</v>
      </c>
      <c r="O3132" s="151"/>
      <c r="P3132" s="64"/>
      <c r="Q3132" s="64"/>
      <c r="S3132" s="1"/>
    </row>
    <row r="3133" spans="1:19" ht="14.1" customHeight="1" x14ac:dyDescent="0.25">
      <c r="A3133" s="5" t="str">
        <f t="shared" si="124"/>
        <v>42022</v>
      </c>
      <c r="B3133" s="362">
        <v>44652</v>
      </c>
      <c r="C3133" s="361" t="s">
        <v>451</v>
      </c>
      <c r="D3133" s="351" t="s">
        <v>460</v>
      </c>
      <c r="E3133" s="351">
        <v>520</v>
      </c>
      <c r="F3133" s="368">
        <v>1810</v>
      </c>
      <c r="G3133" s="375" t="s">
        <v>18</v>
      </c>
      <c r="H3133" s="364">
        <v>60000</v>
      </c>
      <c r="I3133" s="94">
        <v>0</v>
      </c>
      <c r="J3133" s="94">
        <v>60000</v>
      </c>
      <c r="K3133" s="273"/>
      <c r="L3133" s="26"/>
      <c r="M3133" s="66" t="e">
        <f t="shared" si="129"/>
        <v>#VALUE!</v>
      </c>
      <c r="N3133" s="67">
        <v>44682</v>
      </c>
      <c r="O3133" s="151"/>
      <c r="P3133" s="64"/>
      <c r="Q3133" s="64"/>
      <c r="S3133" s="1"/>
    </row>
    <row r="3134" spans="1:19" ht="14.1" customHeight="1" x14ac:dyDescent="0.25">
      <c r="A3134" s="5"/>
      <c r="B3134" s="22" t="s">
        <v>2281</v>
      </c>
      <c r="C3134" s="93" t="s">
        <v>451</v>
      </c>
      <c r="D3134" s="42" t="s">
        <v>460</v>
      </c>
      <c r="E3134" s="42" t="s">
        <v>2330</v>
      </c>
      <c r="F3134" s="11">
        <v>221</v>
      </c>
      <c r="G3134" s="59" t="s">
        <v>349</v>
      </c>
      <c r="H3134" s="204">
        <v>140000</v>
      </c>
      <c r="I3134" s="138">
        <v>25200</v>
      </c>
      <c r="J3134" s="60">
        <f t="shared" ref="J3134:J3149" si="130">+H3134+I3134</f>
        <v>165200</v>
      </c>
      <c r="K3134" s="273"/>
      <c r="L3134" s="26"/>
      <c r="M3134" s="66"/>
      <c r="N3134" s="67"/>
      <c r="O3134" s="151"/>
      <c r="P3134" s="64"/>
      <c r="Q3134" s="64"/>
      <c r="S3134" s="1"/>
    </row>
    <row r="3135" spans="1:19" s="359" customFormat="1" ht="14.1" customHeight="1" x14ac:dyDescent="0.25">
      <c r="A3135" s="348"/>
      <c r="B3135" s="362" t="s">
        <v>781</v>
      </c>
      <c r="C3135" s="361" t="s">
        <v>451</v>
      </c>
      <c r="D3135" s="351" t="s">
        <v>460</v>
      </c>
      <c r="E3135" s="351" t="s">
        <v>922</v>
      </c>
      <c r="F3135" s="368">
        <v>1931</v>
      </c>
      <c r="G3135" s="352" t="s">
        <v>349</v>
      </c>
      <c r="H3135" s="364">
        <v>42500</v>
      </c>
      <c r="I3135" s="94">
        <v>7650</v>
      </c>
      <c r="J3135" s="94">
        <f t="shared" si="130"/>
        <v>50150</v>
      </c>
      <c r="K3135" s="117"/>
      <c r="L3135" s="354"/>
      <c r="M3135" s="355"/>
      <c r="N3135" s="356"/>
      <c r="O3135" s="373"/>
      <c r="P3135" s="358"/>
      <c r="Q3135" s="358"/>
      <c r="S3135" s="360"/>
    </row>
    <row r="3136" spans="1:19" s="359" customFormat="1" ht="14.1" customHeight="1" x14ac:dyDescent="0.25">
      <c r="A3136" s="348"/>
      <c r="B3136" s="386" t="s">
        <v>3394</v>
      </c>
      <c r="C3136" s="350" t="s">
        <v>451</v>
      </c>
      <c r="D3136" s="349" t="s">
        <v>460</v>
      </c>
      <c r="E3136" s="349" t="s">
        <v>922</v>
      </c>
      <c r="F3136" s="349">
        <v>1931</v>
      </c>
      <c r="G3136" s="103" t="s">
        <v>3081</v>
      </c>
      <c r="H3136" s="364"/>
      <c r="I3136" s="94"/>
      <c r="J3136" s="94">
        <f>-J3135</f>
        <v>-50150</v>
      </c>
      <c r="K3136" s="117"/>
      <c r="L3136" s="354"/>
      <c r="M3136" s="355"/>
      <c r="N3136" s="356"/>
      <c r="O3136" s="373"/>
      <c r="P3136" s="358"/>
      <c r="Q3136" s="358"/>
      <c r="S3136" s="360"/>
    </row>
    <row r="3137" spans="1:19" ht="14.1" customHeight="1" x14ac:dyDescent="0.25">
      <c r="A3137" s="5"/>
      <c r="B3137" s="22" t="s">
        <v>2347</v>
      </c>
      <c r="C3137" s="93" t="s">
        <v>451</v>
      </c>
      <c r="D3137" s="42" t="s">
        <v>460</v>
      </c>
      <c r="E3137" s="42" t="s">
        <v>2348</v>
      </c>
      <c r="F3137" s="11">
        <v>99</v>
      </c>
      <c r="G3137" s="59" t="s">
        <v>349</v>
      </c>
      <c r="H3137" s="204">
        <v>135000</v>
      </c>
      <c r="I3137" s="138">
        <v>24300</v>
      </c>
      <c r="J3137" s="60">
        <f t="shared" si="130"/>
        <v>159300</v>
      </c>
      <c r="K3137" s="273"/>
      <c r="L3137" s="26">
        <f>+IF(B3151="","",B3151+30)</f>
        <v>44670</v>
      </c>
      <c r="M3137" s="66"/>
      <c r="N3137" s="67"/>
      <c r="O3137" s="151"/>
      <c r="P3137" s="64"/>
      <c r="Q3137" s="64"/>
      <c r="S3137" s="1"/>
    </row>
    <row r="3138" spans="1:19" ht="14.1" customHeight="1" x14ac:dyDescent="0.25">
      <c r="A3138" s="5"/>
      <c r="B3138" s="22" t="s">
        <v>2845</v>
      </c>
      <c r="C3138" s="93" t="s">
        <v>451</v>
      </c>
      <c r="D3138" s="42" t="s">
        <v>460</v>
      </c>
      <c r="E3138" s="42" t="s">
        <v>2846</v>
      </c>
      <c r="F3138" s="11">
        <v>21</v>
      </c>
      <c r="G3138" s="59" t="s">
        <v>349</v>
      </c>
      <c r="H3138" s="204">
        <v>120000</v>
      </c>
      <c r="I3138" s="138">
        <v>21600</v>
      </c>
      <c r="J3138" s="60">
        <f t="shared" si="130"/>
        <v>141600</v>
      </c>
      <c r="K3138" s="273"/>
      <c r="L3138" s="26"/>
      <c r="M3138" s="66"/>
      <c r="N3138" s="67"/>
      <c r="O3138" s="151"/>
      <c r="P3138" s="64"/>
      <c r="Q3138" s="64"/>
      <c r="S3138" s="1"/>
    </row>
    <row r="3139" spans="1:19" ht="14.1" customHeight="1" x14ac:dyDescent="0.25">
      <c r="A3139" s="5"/>
      <c r="B3139" s="386" t="s">
        <v>3394</v>
      </c>
      <c r="C3139" s="350" t="s">
        <v>451</v>
      </c>
      <c r="D3139" s="349" t="s">
        <v>460</v>
      </c>
      <c r="E3139" s="349" t="s">
        <v>2846</v>
      </c>
      <c r="F3139" s="349">
        <v>21</v>
      </c>
      <c r="G3139" s="103" t="s">
        <v>3081</v>
      </c>
      <c r="H3139" s="204"/>
      <c r="I3139" s="138"/>
      <c r="J3139" s="60">
        <f>-J3138</f>
        <v>-141600</v>
      </c>
      <c r="K3139" s="273"/>
      <c r="L3139" s="26"/>
      <c r="M3139" s="66"/>
      <c r="N3139" s="67"/>
      <c r="O3139" s="151"/>
      <c r="P3139" s="64"/>
      <c r="Q3139" s="64"/>
      <c r="S3139" s="1"/>
    </row>
    <row r="3140" spans="1:19" ht="14.1" customHeight="1" x14ac:dyDescent="0.25">
      <c r="A3140" s="5"/>
      <c r="B3140" s="22" t="s">
        <v>3392</v>
      </c>
      <c r="C3140" s="93" t="s">
        <v>451</v>
      </c>
      <c r="D3140" s="42" t="s">
        <v>460</v>
      </c>
      <c r="E3140" s="42" t="s">
        <v>916</v>
      </c>
      <c r="F3140" s="11">
        <v>11</v>
      </c>
      <c r="G3140" s="59" t="s">
        <v>349</v>
      </c>
      <c r="H3140" s="204">
        <v>127500</v>
      </c>
      <c r="I3140" s="138">
        <v>22950</v>
      </c>
      <c r="J3140" s="60">
        <f t="shared" si="130"/>
        <v>150450</v>
      </c>
      <c r="K3140" s="273"/>
      <c r="L3140" s="26"/>
      <c r="M3140" s="66"/>
      <c r="N3140" s="67"/>
      <c r="O3140" s="151"/>
      <c r="P3140" s="64"/>
      <c r="Q3140" s="64"/>
      <c r="S3140" s="1"/>
    </row>
    <row r="3141" spans="1:19" ht="14.1" customHeight="1" x14ac:dyDescent="0.25">
      <c r="A3141" s="5"/>
      <c r="B3141" s="137" t="s">
        <v>3394</v>
      </c>
      <c r="C3141" s="101" t="s">
        <v>451</v>
      </c>
      <c r="D3141" s="102" t="s">
        <v>460</v>
      </c>
      <c r="E3141" s="102" t="s">
        <v>916</v>
      </c>
      <c r="F3141" s="102">
        <v>11</v>
      </c>
      <c r="G3141" s="103" t="s">
        <v>3393</v>
      </c>
      <c r="H3141" s="204"/>
      <c r="I3141" s="138"/>
      <c r="J3141" s="60">
        <v>-141600</v>
      </c>
      <c r="K3141" s="273"/>
      <c r="L3141" s="26"/>
      <c r="M3141" s="66"/>
      <c r="N3141" s="67"/>
      <c r="O3141" s="151"/>
      <c r="P3141" s="64"/>
      <c r="Q3141" s="64"/>
      <c r="S3141" s="1"/>
    </row>
    <row r="3142" spans="1:19" ht="14.1" customHeight="1" x14ac:dyDescent="0.25">
      <c r="A3142" s="5"/>
      <c r="B3142" s="137" t="s">
        <v>3394</v>
      </c>
      <c r="C3142" s="101" t="s">
        <v>451</v>
      </c>
      <c r="D3142" s="102" t="s">
        <v>460</v>
      </c>
      <c r="E3142" s="102" t="s">
        <v>916</v>
      </c>
      <c r="F3142" s="102">
        <v>11</v>
      </c>
      <c r="G3142" s="103" t="s">
        <v>3395</v>
      </c>
      <c r="H3142" s="150"/>
      <c r="I3142" s="248"/>
      <c r="J3142" s="60">
        <v>-8850</v>
      </c>
      <c r="K3142" s="273"/>
      <c r="L3142" s="26"/>
      <c r="M3142" s="66"/>
      <c r="N3142" s="67"/>
      <c r="O3142" s="151"/>
      <c r="P3142" s="64"/>
      <c r="Q3142" s="64"/>
      <c r="S3142" s="1"/>
    </row>
    <row r="3143" spans="1:19" ht="14.1" customHeight="1" x14ac:dyDescent="0.25">
      <c r="A3143" s="5"/>
      <c r="B3143" s="22" t="s">
        <v>2482</v>
      </c>
      <c r="C3143" s="93" t="s">
        <v>451</v>
      </c>
      <c r="D3143" s="42" t="s">
        <v>460</v>
      </c>
      <c r="E3143" s="42" t="s">
        <v>2955</v>
      </c>
      <c r="F3143" s="11">
        <v>39</v>
      </c>
      <c r="G3143" s="59" t="s">
        <v>349</v>
      </c>
      <c r="H3143" s="204">
        <v>110000</v>
      </c>
      <c r="I3143" s="138">
        <v>19800</v>
      </c>
      <c r="J3143" s="60">
        <f t="shared" si="130"/>
        <v>129800</v>
      </c>
      <c r="K3143" s="273"/>
      <c r="L3143" s="26"/>
      <c r="M3143" s="66"/>
      <c r="N3143" s="67"/>
      <c r="O3143" s="151"/>
      <c r="P3143" s="64"/>
      <c r="Q3143" s="64"/>
      <c r="S3143" s="1"/>
    </row>
    <row r="3144" spans="1:19" ht="14.1" customHeight="1" x14ac:dyDescent="0.25">
      <c r="A3144" s="5"/>
      <c r="B3144" s="137" t="s">
        <v>3394</v>
      </c>
      <c r="C3144" s="101" t="s">
        <v>451</v>
      </c>
      <c r="D3144" s="102" t="s">
        <v>460</v>
      </c>
      <c r="E3144" s="102" t="s">
        <v>2955</v>
      </c>
      <c r="F3144" s="102">
        <v>39</v>
      </c>
      <c r="G3144" s="103" t="s">
        <v>3395</v>
      </c>
      <c r="H3144" s="204"/>
      <c r="I3144" s="138"/>
      <c r="J3144" s="60">
        <f>-J3143</f>
        <v>-129800</v>
      </c>
      <c r="K3144" s="273"/>
      <c r="L3144" s="26"/>
      <c r="M3144" s="66"/>
      <c r="N3144" s="67"/>
      <c r="O3144" s="151"/>
      <c r="P3144" s="64"/>
      <c r="Q3144" s="64"/>
      <c r="S3144" s="1"/>
    </row>
    <row r="3145" spans="1:19" ht="14.1" customHeight="1" x14ac:dyDescent="0.25">
      <c r="A3145" s="5"/>
      <c r="B3145" s="22" t="s">
        <v>781</v>
      </c>
      <c r="C3145" s="93" t="s">
        <v>451</v>
      </c>
      <c r="D3145" s="42" t="s">
        <v>460</v>
      </c>
      <c r="E3145" s="42" t="s">
        <v>985</v>
      </c>
      <c r="F3145" s="11">
        <v>1937</v>
      </c>
      <c r="G3145" s="79" t="s">
        <v>18</v>
      </c>
      <c r="H3145" s="204">
        <v>577720</v>
      </c>
      <c r="I3145" s="138">
        <v>0</v>
      </c>
      <c r="J3145" s="60">
        <f t="shared" si="130"/>
        <v>577720</v>
      </c>
      <c r="K3145" s="273"/>
      <c r="L3145" s="26"/>
      <c r="M3145" s="66"/>
      <c r="N3145" s="67"/>
      <c r="O3145" s="151"/>
      <c r="P3145" s="64"/>
      <c r="Q3145" s="64"/>
      <c r="S3145" s="1"/>
    </row>
    <row r="3146" spans="1:19" ht="14.1" customHeight="1" x14ac:dyDescent="0.25">
      <c r="A3146" s="5"/>
      <c r="B3146" s="22" t="s">
        <v>781</v>
      </c>
      <c r="C3146" s="93" t="s">
        <v>451</v>
      </c>
      <c r="D3146" s="42" t="s">
        <v>460</v>
      </c>
      <c r="E3146" s="42" t="s">
        <v>2954</v>
      </c>
      <c r="F3146" s="11">
        <v>1939</v>
      </c>
      <c r="G3146" s="79" t="s">
        <v>18</v>
      </c>
      <c r="H3146" s="204">
        <v>720000</v>
      </c>
      <c r="I3146" s="138">
        <v>0</v>
      </c>
      <c r="J3146" s="60">
        <f t="shared" si="130"/>
        <v>720000</v>
      </c>
      <c r="K3146" s="273"/>
      <c r="L3146" s="26"/>
      <c r="M3146" s="66"/>
      <c r="N3146" s="67"/>
      <c r="O3146" s="151"/>
      <c r="P3146" s="64"/>
      <c r="Q3146" s="64"/>
      <c r="S3146" s="1"/>
    </row>
    <row r="3147" spans="1:19" ht="14.1" customHeight="1" x14ac:dyDescent="0.25">
      <c r="A3147" s="5"/>
      <c r="B3147" s="137" t="s">
        <v>3082</v>
      </c>
      <c r="C3147" s="101" t="s">
        <v>451</v>
      </c>
      <c r="D3147" s="102" t="s">
        <v>460</v>
      </c>
      <c r="E3147" s="102" t="s">
        <v>2954</v>
      </c>
      <c r="F3147" s="102"/>
      <c r="G3147" s="103" t="s">
        <v>3081</v>
      </c>
      <c r="H3147" s="150"/>
      <c r="I3147" s="248"/>
      <c r="J3147" s="231">
        <f>-J3146</f>
        <v>-720000</v>
      </c>
      <c r="K3147" s="273"/>
      <c r="L3147" s="26"/>
      <c r="M3147" s="66"/>
      <c r="N3147" s="67"/>
      <c r="O3147" s="151"/>
      <c r="P3147" s="64"/>
      <c r="Q3147" s="64"/>
      <c r="S3147" s="1"/>
    </row>
    <row r="3148" spans="1:19" ht="14.1" customHeight="1" x14ac:dyDescent="0.25">
      <c r="A3148" s="5"/>
      <c r="B3148" s="22" t="s">
        <v>2281</v>
      </c>
      <c r="C3148" s="93" t="s">
        <v>451</v>
      </c>
      <c r="D3148" s="42" t="s">
        <v>460</v>
      </c>
      <c r="E3148" s="42" t="s">
        <v>2714</v>
      </c>
      <c r="F3148" s="11"/>
      <c r="G3148" s="59" t="s">
        <v>349</v>
      </c>
      <c r="H3148" s="204">
        <v>130000</v>
      </c>
      <c r="I3148" s="138">
        <v>23400</v>
      </c>
      <c r="J3148" s="60">
        <f t="shared" si="130"/>
        <v>153400</v>
      </c>
      <c r="K3148" s="273"/>
      <c r="L3148" s="26"/>
      <c r="M3148" s="66"/>
      <c r="N3148" s="67"/>
      <c r="O3148" s="151"/>
      <c r="P3148" s="64"/>
      <c r="Q3148" s="64"/>
      <c r="S3148" s="1"/>
    </row>
    <row r="3149" spans="1:19" ht="14.1" customHeight="1" x14ac:dyDescent="0.25">
      <c r="A3149" s="5"/>
      <c r="B3149" s="22" t="s">
        <v>2482</v>
      </c>
      <c r="C3149" s="93" t="s">
        <v>451</v>
      </c>
      <c r="D3149" s="42" t="s">
        <v>460</v>
      </c>
      <c r="E3149" s="42" t="s">
        <v>2817</v>
      </c>
      <c r="F3149" s="11">
        <v>41</v>
      </c>
      <c r="G3149" s="59" t="s">
        <v>349</v>
      </c>
      <c r="H3149" s="204">
        <v>112500</v>
      </c>
      <c r="I3149" s="138">
        <v>20250</v>
      </c>
      <c r="J3149" s="60">
        <f t="shared" si="130"/>
        <v>132750</v>
      </c>
      <c r="K3149" s="273"/>
      <c r="L3149" s="26"/>
      <c r="M3149" s="66"/>
      <c r="N3149" s="67"/>
      <c r="O3149" s="151"/>
      <c r="P3149" s="64"/>
      <c r="Q3149" s="64"/>
      <c r="S3149" s="1"/>
    </row>
    <row r="3150" spans="1:19" ht="14.1" customHeight="1" x14ac:dyDescent="0.25">
      <c r="A3150" s="5"/>
      <c r="B3150" s="137" t="s">
        <v>3388</v>
      </c>
      <c r="C3150" s="101" t="s">
        <v>451</v>
      </c>
      <c r="D3150" s="102" t="s">
        <v>460</v>
      </c>
      <c r="E3150" s="102" t="s">
        <v>2817</v>
      </c>
      <c r="F3150" s="102">
        <v>41</v>
      </c>
      <c r="G3150" s="103" t="s">
        <v>3221</v>
      </c>
      <c r="H3150" s="204"/>
      <c r="I3150" s="138"/>
      <c r="J3150" s="60">
        <v>-62600</v>
      </c>
      <c r="K3150" s="273"/>
      <c r="L3150" s="26"/>
      <c r="M3150" s="66"/>
      <c r="N3150" s="67"/>
      <c r="O3150" s="151"/>
      <c r="P3150" s="64"/>
      <c r="Q3150" s="64"/>
      <c r="S3150" s="1"/>
    </row>
    <row r="3151" spans="1:19" ht="14.1" customHeight="1" x14ac:dyDescent="0.25">
      <c r="A3151" s="5" t="str">
        <f t="shared" si="124"/>
        <v>32022</v>
      </c>
      <c r="B3151" s="22">
        <v>44640</v>
      </c>
      <c r="C3151" s="93" t="s">
        <v>451</v>
      </c>
      <c r="D3151" s="42" t="s">
        <v>461</v>
      </c>
      <c r="E3151" s="42">
        <v>471</v>
      </c>
      <c r="F3151" s="11">
        <v>1565</v>
      </c>
      <c r="G3151" s="59" t="s">
        <v>349</v>
      </c>
      <c r="H3151" s="204">
        <v>18000</v>
      </c>
      <c r="I3151" s="138">
        <v>0</v>
      </c>
      <c r="J3151" s="60">
        <v>18000</v>
      </c>
      <c r="K3151" s="273"/>
      <c r="L3151" s="26">
        <f>+IF(B3152="","",B3152+30)</f>
        <v>44640</v>
      </c>
      <c r="M3151" s="66" t="e">
        <f>+IF(B3151="","",L3137-$K$3)</f>
        <v>#VALUE!</v>
      </c>
      <c r="N3151" s="67">
        <v>44670</v>
      </c>
      <c r="O3151" s="151"/>
      <c r="P3151" s="64"/>
      <c r="Q3151" s="64"/>
      <c r="S3151" s="1"/>
    </row>
    <row r="3152" spans="1:19" ht="14.1" customHeight="1" x14ac:dyDescent="0.25">
      <c r="A3152" s="5" t="str">
        <f t="shared" si="124"/>
        <v>22022</v>
      </c>
      <c r="B3152" s="22">
        <v>44610</v>
      </c>
      <c r="C3152" s="93" t="s">
        <v>451</v>
      </c>
      <c r="D3152" s="42" t="s">
        <v>462</v>
      </c>
      <c r="E3152" s="42">
        <v>470</v>
      </c>
      <c r="F3152" s="11">
        <v>1548</v>
      </c>
      <c r="G3152" s="79" t="s">
        <v>18</v>
      </c>
      <c r="H3152" s="204">
        <v>72000</v>
      </c>
      <c r="I3152" s="138">
        <v>0</v>
      </c>
      <c r="J3152" s="60">
        <v>72000</v>
      </c>
      <c r="K3152" s="273"/>
      <c r="L3152" s="26">
        <f>+IF(B3153="","",B3153+30)</f>
        <v>44670</v>
      </c>
      <c r="M3152" s="66" t="e">
        <f>+IF(B3152="","",L3151-$K$3)</f>
        <v>#VALUE!</v>
      </c>
      <c r="N3152" s="67">
        <v>44640</v>
      </c>
      <c r="O3152" s="151"/>
      <c r="P3152" s="64"/>
      <c r="Q3152" s="64"/>
      <c r="S3152" s="1"/>
    </row>
    <row r="3153" spans="1:19" ht="14.1" customHeight="1" x14ac:dyDescent="0.25">
      <c r="A3153" s="5" t="str">
        <f t="shared" si="124"/>
        <v>32022</v>
      </c>
      <c r="B3153" s="22">
        <v>44640</v>
      </c>
      <c r="C3153" s="93" t="s">
        <v>451</v>
      </c>
      <c r="D3153" s="42" t="s">
        <v>463</v>
      </c>
      <c r="E3153" s="42">
        <v>473</v>
      </c>
      <c r="F3153" s="11">
        <v>1616</v>
      </c>
      <c r="G3153" s="79" t="s">
        <v>18</v>
      </c>
      <c r="H3153" s="204">
        <v>125000</v>
      </c>
      <c r="I3153" s="138">
        <v>8100</v>
      </c>
      <c r="J3153" s="60">
        <v>133100</v>
      </c>
      <c r="K3153" s="273"/>
      <c r="L3153" s="26"/>
      <c r="M3153" s="66" t="e">
        <f>+IF(B3153="","",L3152-$K$3)</f>
        <v>#VALUE!</v>
      </c>
      <c r="N3153" s="67">
        <v>44670</v>
      </c>
      <c r="O3153" s="151"/>
      <c r="P3153" s="64"/>
      <c r="Q3153" s="64"/>
      <c r="S3153" s="1"/>
    </row>
    <row r="3154" spans="1:19" ht="14.1" customHeight="1" x14ac:dyDescent="0.25">
      <c r="A3154" s="5"/>
      <c r="B3154" s="22"/>
      <c r="C3154" s="93"/>
      <c r="D3154" s="42"/>
      <c r="E3154" s="42"/>
      <c r="F3154" s="11"/>
      <c r="G3154" s="79"/>
      <c r="H3154" s="204"/>
      <c r="I3154" s="138"/>
      <c r="J3154" s="117">
        <f>SUM(J3098:J3153)</f>
        <v>2002344</v>
      </c>
      <c r="K3154" s="273"/>
      <c r="L3154" s="26"/>
      <c r="M3154" s="66"/>
      <c r="N3154" s="67"/>
      <c r="O3154" s="151"/>
      <c r="P3154" s="64"/>
      <c r="Q3154" s="64"/>
      <c r="S3154" s="1"/>
    </row>
    <row r="3155" spans="1:19" s="359" customFormat="1" ht="14.1" customHeight="1" x14ac:dyDescent="0.25">
      <c r="A3155" s="348"/>
      <c r="B3155" s="362"/>
      <c r="C3155" s="361"/>
      <c r="D3155" s="351"/>
      <c r="E3155" s="351"/>
      <c r="F3155" s="368"/>
      <c r="G3155" s="375"/>
      <c r="H3155" s="364"/>
      <c r="I3155" s="94"/>
      <c r="J3155" s="117"/>
      <c r="K3155" s="117"/>
      <c r="L3155" s="354"/>
      <c r="M3155" s="355"/>
      <c r="N3155" s="356"/>
      <c r="O3155" s="373"/>
      <c r="P3155" s="358"/>
      <c r="Q3155" s="358"/>
      <c r="S3155" s="360"/>
    </row>
    <row r="3156" spans="1:19" s="359" customFormat="1" ht="14.1" customHeight="1" x14ac:dyDescent="0.25">
      <c r="A3156" s="348"/>
      <c r="B3156" s="362" t="s">
        <v>3114</v>
      </c>
      <c r="C3156" s="93" t="s">
        <v>451</v>
      </c>
      <c r="D3156" s="42" t="s">
        <v>463</v>
      </c>
      <c r="E3156" s="42" t="s">
        <v>934</v>
      </c>
      <c r="F3156" s="368">
        <v>12</v>
      </c>
      <c r="G3156" s="59" t="s">
        <v>349</v>
      </c>
      <c r="H3156" s="364">
        <v>157500</v>
      </c>
      <c r="I3156" s="94">
        <v>28350</v>
      </c>
      <c r="J3156" s="94">
        <f t="shared" ref="J3156:J3179" si="131">+H3156+I3156</f>
        <v>185850</v>
      </c>
      <c r="K3156" s="117"/>
      <c r="L3156" s="354"/>
      <c r="M3156" s="355"/>
      <c r="N3156" s="356"/>
      <c r="O3156" s="373"/>
      <c r="P3156" s="358"/>
      <c r="Q3156" s="358"/>
      <c r="S3156" s="360"/>
    </row>
    <row r="3157" spans="1:19" s="359" customFormat="1" ht="14.1" customHeight="1" x14ac:dyDescent="0.25">
      <c r="A3157" s="348"/>
      <c r="B3157" s="386" t="s">
        <v>3861</v>
      </c>
      <c r="C3157" s="101" t="s">
        <v>451</v>
      </c>
      <c r="D3157" s="102" t="s">
        <v>463</v>
      </c>
      <c r="E3157" s="102" t="s">
        <v>934</v>
      </c>
      <c r="F3157" s="349">
        <v>12</v>
      </c>
      <c r="G3157" s="103" t="s">
        <v>3826</v>
      </c>
      <c r="H3157" s="381"/>
      <c r="I3157" s="94"/>
      <c r="J3157" s="94">
        <f>-J3156</f>
        <v>-185850</v>
      </c>
      <c r="K3157" s="117"/>
      <c r="L3157" s="354"/>
      <c r="M3157" s="355"/>
      <c r="N3157" s="356"/>
      <c r="O3157" s="373"/>
      <c r="P3157" s="358"/>
      <c r="Q3157" s="358"/>
      <c r="S3157" s="360"/>
    </row>
    <row r="3158" spans="1:19" s="359" customFormat="1" ht="14.1" customHeight="1" x14ac:dyDescent="0.25">
      <c r="A3158" s="348"/>
      <c r="B3158" s="362" t="s">
        <v>3157</v>
      </c>
      <c r="C3158" s="93" t="s">
        <v>451</v>
      </c>
      <c r="D3158" s="42" t="s">
        <v>463</v>
      </c>
      <c r="E3158" s="42" t="s">
        <v>1550</v>
      </c>
      <c r="F3158" s="368">
        <v>85</v>
      </c>
      <c r="G3158" s="59" t="s">
        <v>349</v>
      </c>
      <c r="H3158" s="364">
        <v>157500</v>
      </c>
      <c r="I3158" s="94">
        <v>28350</v>
      </c>
      <c r="J3158" s="94">
        <f t="shared" si="131"/>
        <v>185850</v>
      </c>
      <c r="K3158" s="117"/>
      <c r="L3158" s="354"/>
      <c r="M3158" s="355"/>
      <c r="N3158" s="356"/>
      <c r="O3158" s="373"/>
      <c r="P3158" s="358"/>
      <c r="Q3158" s="358"/>
      <c r="S3158" s="360"/>
    </row>
    <row r="3159" spans="1:19" s="359" customFormat="1" ht="14.1" customHeight="1" x14ac:dyDescent="0.25">
      <c r="A3159" s="348"/>
      <c r="B3159" s="386" t="s">
        <v>3861</v>
      </c>
      <c r="C3159" s="101" t="s">
        <v>451</v>
      </c>
      <c r="D3159" s="102" t="s">
        <v>463</v>
      </c>
      <c r="E3159" s="102" t="s">
        <v>1550</v>
      </c>
      <c r="F3159" s="349">
        <v>85</v>
      </c>
      <c r="G3159" s="103" t="s">
        <v>3826</v>
      </c>
      <c r="H3159" s="364"/>
      <c r="I3159" s="94"/>
      <c r="J3159" s="94">
        <f>-J3158</f>
        <v>-185850</v>
      </c>
      <c r="K3159" s="117"/>
      <c r="L3159" s="354"/>
      <c r="M3159" s="355"/>
      <c r="N3159" s="356"/>
      <c r="O3159" s="373"/>
      <c r="P3159" s="358"/>
      <c r="Q3159" s="358"/>
      <c r="S3159" s="360"/>
    </row>
    <row r="3160" spans="1:19" s="359" customFormat="1" ht="14.1" customHeight="1" x14ac:dyDescent="0.25">
      <c r="A3160" s="348"/>
      <c r="B3160" s="362" t="s">
        <v>3129</v>
      </c>
      <c r="C3160" s="93" t="s">
        <v>451</v>
      </c>
      <c r="D3160" s="42" t="s">
        <v>463</v>
      </c>
      <c r="E3160" s="42" t="s">
        <v>1597</v>
      </c>
      <c r="F3160" s="368">
        <v>132</v>
      </c>
      <c r="G3160" s="79" t="s">
        <v>18</v>
      </c>
      <c r="H3160" s="364">
        <v>190000</v>
      </c>
      <c r="I3160" s="94">
        <v>0</v>
      </c>
      <c r="J3160" s="94">
        <f t="shared" si="131"/>
        <v>190000</v>
      </c>
      <c r="K3160" s="117"/>
      <c r="L3160" s="354"/>
      <c r="M3160" s="355"/>
      <c r="N3160" s="356"/>
      <c r="O3160" s="373"/>
      <c r="P3160" s="358"/>
      <c r="Q3160" s="358"/>
      <c r="S3160" s="360"/>
    </row>
    <row r="3161" spans="1:19" s="359" customFormat="1" ht="14.1" customHeight="1" x14ac:dyDescent="0.25">
      <c r="A3161" s="348"/>
      <c r="B3161" s="386" t="s">
        <v>3861</v>
      </c>
      <c r="C3161" s="101" t="s">
        <v>451</v>
      </c>
      <c r="D3161" s="102" t="s">
        <v>463</v>
      </c>
      <c r="E3161" s="102" t="s">
        <v>1597</v>
      </c>
      <c r="F3161" s="349">
        <v>132</v>
      </c>
      <c r="G3161" s="103" t="s">
        <v>3826</v>
      </c>
      <c r="H3161" s="364"/>
      <c r="I3161" s="94"/>
      <c r="J3161" s="94">
        <f>-J3160</f>
        <v>-190000</v>
      </c>
      <c r="K3161" s="117"/>
      <c r="L3161" s="354"/>
      <c r="M3161" s="355"/>
      <c r="N3161" s="356"/>
      <c r="O3161" s="373"/>
      <c r="P3161" s="358"/>
      <c r="Q3161" s="358"/>
      <c r="S3161" s="360"/>
    </row>
    <row r="3162" spans="1:19" s="359" customFormat="1" ht="14.1" customHeight="1" x14ac:dyDescent="0.25">
      <c r="A3162" s="348"/>
      <c r="B3162" s="362" t="s">
        <v>3047</v>
      </c>
      <c r="C3162" s="93" t="s">
        <v>451</v>
      </c>
      <c r="D3162" s="42" t="s">
        <v>463</v>
      </c>
      <c r="E3162" s="42" t="s">
        <v>3302</v>
      </c>
      <c r="F3162" s="368">
        <v>88</v>
      </c>
      <c r="G3162" s="59" t="s">
        <v>2311</v>
      </c>
      <c r="H3162" s="364">
        <v>172800</v>
      </c>
      <c r="I3162" s="94">
        <v>31104</v>
      </c>
      <c r="J3162" s="94">
        <f t="shared" si="131"/>
        <v>203904</v>
      </c>
      <c r="K3162" s="117"/>
      <c r="L3162" s="354"/>
      <c r="M3162" s="355"/>
      <c r="N3162" s="356"/>
      <c r="O3162" s="373"/>
      <c r="P3162" s="358"/>
      <c r="Q3162" s="358"/>
      <c r="S3162" s="360"/>
    </row>
    <row r="3163" spans="1:19" s="359" customFormat="1" ht="14.1" customHeight="1" x14ac:dyDescent="0.25">
      <c r="A3163" s="348"/>
      <c r="B3163" s="386" t="s">
        <v>3861</v>
      </c>
      <c r="C3163" s="101" t="s">
        <v>451</v>
      </c>
      <c r="D3163" s="102" t="s">
        <v>463</v>
      </c>
      <c r="E3163" s="102" t="s">
        <v>3302</v>
      </c>
      <c r="F3163" s="349">
        <v>88</v>
      </c>
      <c r="G3163" s="103" t="s">
        <v>3826</v>
      </c>
      <c r="H3163" s="364"/>
      <c r="I3163" s="94"/>
      <c r="J3163" s="94">
        <f>-J3162</f>
        <v>-203904</v>
      </c>
      <c r="K3163" s="117"/>
      <c r="L3163" s="354"/>
      <c r="M3163" s="355"/>
      <c r="N3163" s="356"/>
      <c r="O3163" s="373"/>
      <c r="P3163" s="358"/>
      <c r="Q3163" s="358"/>
      <c r="S3163" s="360"/>
    </row>
    <row r="3164" spans="1:19" s="359" customFormat="1" ht="14.1" customHeight="1" x14ac:dyDescent="0.25">
      <c r="A3164" s="348"/>
      <c r="B3164" s="362" t="s">
        <v>3064</v>
      </c>
      <c r="C3164" s="93" t="s">
        <v>451</v>
      </c>
      <c r="D3164" s="42" t="s">
        <v>463</v>
      </c>
      <c r="E3164" s="42" t="s">
        <v>3326</v>
      </c>
      <c r="F3164" s="368">
        <v>128</v>
      </c>
      <c r="G3164" s="79" t="s">
        <v>18</v>
      </c>
      <c r="H3164" s="364">
        <v>204000</v>
      </c>
      <c r="I3164" s="94">
        <v>0</v>
      </c>
      <c r="J3164" s="94">
        <f t="shared" si="131"/>
        <v>204000</v>
      </c>
      <c r="K3164" s="117"/>
      <c r="L3164" s="354"/>
      <c r="M3164" s="355"/>
      <c r="N3164" s="356"/>
      <c r="O3164" s="373"/>
      <c r="P3164" s="358"/>
      <c r="Q3164" s="358"/>
      <c r="S3164" s="360"/>
    </row>
    <row r="3165" spans="1:19" s="359" customFormat="1" ht="14.1" customHeight="1" x14ac:dyDescent="0.25">
      <c r="A3165" s="348"/>
      <c r="B3165" s="386" t="s">
        <v>3861</v>
      </c>
      <c r="C3165" s="101" t="s">
        <v>451</v>
      </c>
      <c r="D3165" s="102" t="s">
        <v>463</v>
      </c>
      <c r="E3165" s="102" t="s">
        <v>3326</v>
      </c>
      <c r="F3165" s="349">
        <v>128</v>
      </c>
      <c r="G3165" s="103" t="s">
        <v>3826</v>
      </c>
      <c r="H3165" s="364"/>
      <c r="I3165" s="94"/>
      <c r="J3165" s="94">
        <f>-J3164</f>
        <v>-204000</v>
      </c>
      <c r="K3165" s="117"/>
      <c r="L3165" s="354"/>
      <c r="M3165" s="355"/>
      <c r="N3165" s="356"/>
      <c r="O3165" s="373"/>
      <c r="P3165" s="358"/>
      <c r="Q3165" s="358"/>
      <c r="S3165" s="360"/>
    </row>
    <row r="3166" spans="1:19" s="359" customFormat="1" ht="14.1" customHeight="1" x14ac:dyDescent="0.25">
      <c r="A3166" s="348"/>
      <c r="B3166" s="362" t="s">
        <v>3097</v>
      </c>
      <c r="C3166" s="93" t="s">
        <v>451</v>
      </c>
      <c r="D3166" s="42" t="s">
        <v>463</v>
      </c>
      <c r="E3166" s="42" t="s">
        <v>873</v>
      </c>
      <c r="F3166" s="368">
        <v>148</v>
      </c>
      <c r="G3166" s="59" t="s">
        <v>2311</v>
      </c>
      <c r="H3166" s="364">
        <v>174000</v>
      </c>
      <c r="I3166" s="94">
        <v>31320</v>
      </c>
      <c r="J3166" s="94">
        <f t="shared" si="131"/>
        <v>205320</v>
      </c>
      <c r="K3166" s="117"/>
      <c r="L3166" s="354"/>
      <c r="M3166" s="355"/>
      <c r="N3166" s="356"/>
      <c r="O3166" s="373"/>
      <c r="P3166" s="358"/>
      <c r="Q3166" s="358"/>
      <c r="S3166" s="360"/>
    </row>
    <row r="3167" spans="1:19" s="359" customFormat="1" ht="14.1" customHeight="1" x14ac:dyDescent="0.25">
      <c r="A3167" s="348"/>
      <c r="B3167" s="386" t="s">
        <v>3861</v>
      </c>
      <c r="C3167" s="101" t="s">
        <v>451</v>
      </c>
      <c r="D3167" s="102" t="s">
        <v>463</v>
      </c>
      <c r="E3167" s="102" t="s">
        <v>873</v>
      </c>
      <c r="F3167" s="349">
        <v>148</v>
      </c>
      <c r="G3167" s="103" t="s">
        <v>3826</v>
      </c>
      <c r="H3167" s="364"/>
      <c r="I3167" s="94"/>
      <c r="J3167" s="94">
        <f>-J3166</f>
        <v>-205320</v>
      </c>
      <c r="K3167" s="117"/>
      <c r="L3167" s="354"/>
      <c r="M3167" s="355"/>
      <c r="N3167" s="356"/>
      <c r="O3167" s="373"/>
      <c r="P3167" s="358"/>
      <c r="Q3167" s="358"/>
      <c r="S3167" s="360"/>
    </row>
    <row r="3168" spans="1:19" s="359" customFormat="1" ht="14.1" customHeight="1" x14ac:dyDescent="0.25">
      <c r="A3168" s="348"/>
      <c r="B3168" s="362" t="s">
        <v>3219</v>
      </c>
      <c r="C3168" s="93" t="s">
        <v>451</v>
      </c>
      <c r="D3168" s="42" t="s">
        <v>463</v>
      </c>
      <c r="E3168" s="42" t="s">
        <v>1616</v>
      </c>
      <c r="F3168" s="368">
        <v>134</v>
      </c>
      <c r="G3168" s="59" t="s">
        <v>2311</v>
      </c>
      <c r="H3168" s="364">
        <v>202500</v>
      </c>
      <c r="I3168" s="94">
        <v>0</v>
      </c>
      <c r="J3168" s="94">
        <f t="shared" si="131"/>
        <v>202500</v>
      </c>
      <c r="K3168" s="117"/>
      <c r="L3168" s="354"/>
      <c r="M3168" s="355"/>
      <c r="N3168" s="356"/>
      <c r="O3168" s="373"/>
      <c r="P3168" s="358"/>
      <c r="Q3168" s="358"/>
      <c r="S3168" s="360"/>
    </row>
    <row r="3169" spans="1:19" s="359" customFormat="1" ht="14.1" customHeight="1" x14ac:dyDescent="0.25">
      <c r="A3169" s="348"/>
      <c r="B3169" s="362" t="s">
        <v>3357</v>
      </c>
      <c r="C3169" s="93" t="s">
        <v>451</v>
      </c>
      <c r="D3169" s="42" t="s">
        <v>463</v>
      </c>
      <c r="E3169" s="42" t="s">
        <v>3607</v>
      </c>
      <c r="F3169" s="368">
        <v>261</v>
      </c>
      <c r="G3169" s="59" t="s">
        <v>2311</v>
      </c>
      <c r="H3169" s="364">
        <v>97500</v>
      </c>
      <c r="I3169" s="94">
        <v>0</v>
      </c>
      <c r="J3169" s="94">
        <f t="shared" si="131"/>
        <v>97500</v>
      </c>
      <c r="K3169" s="117"/>
      <c r="L3169" s="354"/>
      <c r="M3169" s="355"/>
      <c r="N3169" s="356"/>
      <c r="O3169" s="373"/>
      <c r="P3169" s="358"/>
      <c r="Q3169" s="358"/>
      <c r="S3169" s="360"/>
    </row>
    <row r="3170" spans="1:19" s="359" customFormat="1" ht="14.1" customHeight="1" x14ac:dyDescent="0.25">
      <c r="A3170" s="348"/>
      <c r="B3170" s="362" t="s">
        <v>3154</v>
      </c>
      <c r="C3170" s="93" t="s">
        <v>451</v>
      </c>
      <c r="D3170" s="42" t="s">
        <v>463</v>
      </c>
      <c r="E3170" s="42" t="s">
        <v>2249</v>
      </c>
      <c r="F3170" s="368">
        <v>185</v>
      </c>
      <c r="G3170" s="79" t="s">
        <v>18</v>
      </c>
      <c r="H3170" s="364">
        <v>204955</v>
      </c>
      <c r="I3170" s="94">
        <v>0</v>
      </c>
      <c r="J3170" s="94">
        <f t="shared" si="131"/>
        <v>204955</v>
      </c>
      <c r="K3170" s="117"/>
      <c r="L3170" s="354"/>
      <c r="M3170" s="355"/>
      <c r="N3170" s="356"/>
      <c r="O3170" s="373"/>
      <c r="P3170" s="358"/>
      <c r="Q3170" s="358"/>
      <c r="S3170" s="360"/>
    </row>
    <row r="3171" spans="1:19" s="359" customFormat="1" ht="14.1" customHeight="1" x14ac:dyDescent="0.25">
      <c r="A3171" s="348"/>
      <c r="B3171" s="362" t="s">
        <v>3437</v>
      </c>
      <c r="C3171" s="93" t="s">
        <v>451</v>
      </c>
      <c r="D3171" s="42" t="s">
        <v>463</v>
      </c>
      <c r="E3171" s="42" t="s">
        <v>1591</v>
      </c>
      <c r="F3171" s="368">
        <v>189</v>
      </c>
      <c r="G3171" s="59" t="s">
        <v>349</v>
      </c>
      <c r="H3171" s="364">
        <v>172350</v>
      </c>
      <c r="I3171" s="94">
        <v>31023</v>
      </c>
      <c r="J3171" s="94">
        <f t="shared" si="131"/>
        <v>203373</v>
      </c>
      <c r="K3171" s="117"/>
      <c r="L3171" s="354"/>
      <c r="M3171" s="355"/>
      <c r="N3171" s="356"/>
      <c r="O3171" s="373"/>
      <c r="P3171" s="358"/>
      <c r="Q3171" s="358"/>
      <c r="S3171" s="360"/>
    </row>
    <row r="3172" spans="1:19" s="359" customFormat="1" ht="14.1" customHeight="1" x14ac:dyDescent="0.25">
      <c r="A3172" s="348"/>
      <c r="B3172" s="362" t="s">
        <v>3352</v>
      </c>
      <c r="C3172" s="93" t="s">
        <v>451</v>
      </c>
      <c r="D3172" s="42" t="s">
        <v>463</v>
      </c>
      <c r="E3172" s="42" t="s">
        <v>2243</v>
      </c>
      <c r="F3172" s="368">
        <v>247</v>
      </c>
      <c r="G3172" s="79" t="s">
        <v>18</v>
      </c>
      <c r="H3172" s="364">
        <v>199000</v>
      </c>
      <c r="I3172" s="94">
        <v>0</v>
      </c>
      <c r="J3172" s="94">
        <f t="shared" si="131"/>
        <v>199000</v>
      </c>
      <c r="K3172" s="117"/>
      <c r="L3172" s="354"/>
      <c r="M3172" s="355"/>
      <c r="N3172" s="356"/>
      <c r="O3172" s="373"/>
      <c r="P3172" s="358"/>
      <c r="Q3172" s="358"/>
      <c r="S3172" s="360"/>
    </row>
    <row r="3173" spans="1:19" s="359" customFormat="1" ht="14.1" customHeight="1" x14ac:dyDescent="0.25">
      <c r="A3173" s="348"/>
      <c r="B3173" s="362" t="s">
        <v>4258</v>
      </c>
      <c r="C3173" s="93" t="s">
        <v>451</v>
      </c>
      <c r="D3173" s="42" t="s">
        <v>463</v>
      </c>
      <c r="E3173" s="42" t="s">
        <v>4259</v>
      </c>
      <c r="F3173" s="368">
        <v>612</v>
      </c>
      <c r="G3173" s="79" t="s">
        <v>18</v>
      </c>
      <c r="H3173" s="364">
        <v>254000</v>
      </c>
      <c r="I3173" s="94">
        <v>0</v>
      </c>
      <c r="J3173" s="94">
        <f t="shared" si="131"/>
        <v>254000</v>
      </c>
      <c r="K3173" s="117"/>
      <c r="L3173" s="354"/>
      <c r="M3173" s="355"/>
      <c r="N3173" s="356"/>
      <c r="O3173" s="373"/>
      <c r="P3173" s="358"/>
      <c r="Q3173" s="358"/>
      <c r="S3173" s="360"/>
    </row>
    <row r="3174" spans="1:19" s="359" customFormat="1" ht="14.1" customHeight="1" x14ac:dyDescent="0.25">
      <c r="A3174" s="348"/>
      <c r="B3174" s="362" t="s">
        <v>3222</v>
      </c>
      <c r="C3174" s="93" t="s">
        <v>451</v>
      </c>
      <c r="D3174" s="42" t="s">
        <v>463</v>
      </c>
      <c r="E3174" s="42" t="s">
        <v>1576</v>
      </c>
      <c r="F3174" s="368">
        <v>211</v>
      </c>
      <c r="G3174" s="59" t="s">
        <v>349</v>
      </c>
      <c r="H3174" s="364">
        <v>157500</v>
      </c>
      <c r="I3174" s="94">
        <v>28350</v>
      </c>
      <c r="J3174" s="94">
        <f t="shared" si="131"/>
        <v>185850</v>
      </c>
      <c r="K3174" s="117"/>
      <c r="L3174" s="354"/>
      <c r="M3174" s="355"/>
      <c r="N3174" s="356"/>
      <c r="O3174" s="373"/>
      <c r="P3174" s="358"/>
      <c r="Q3174" s="358"/>
      <c r="S3174" s="360"/>
    </row>
    <row r="3175" spans="1:19" s="359" customFormat="1" ht="14.1" customHeight="1" x14ac:dyDescent="0.25">
      <c r="A3175" s="348"/>
      <c r="B3175" s="362" t="s">
        <v>3268</v>
      </c>
      <c r="C3175" s="93" t="s">
        <v>451</v>
      </c>
      <c r="D3175" s="42" t="s">
        <v>463</v>
      </c>
      <c r="E3175" s="42" t="s">
        <v>3605</v>
      </c>
      <c r="F3175" s="368">
        <v>219</v>
      </c>
      <c r="G3175" s="79" t="s">
        <v>18</v>
      </c>
      <c r="H3175" s="364">
        <v>204600</v>
      </c>
      <c r="I3175" s="94">
        <v>0</v>
      </c>
      <c r="J3175" s="94">
        <f t="shared" si="131"/>
        <v>204600</v>
      </c>
      <c r="K3175" s="117"/>
      <c r="L3175" s="354"/>
      <c r="M3175" s="355"/>
      <c r="N3175" s="356"/>
      <c r="O3175" s="373"/>
      <c r="P3175" s="358"/>
      <c r="Q3175" s="358"/>
      <c r="S3175" s="360"/>
    </row>
    <row r="3176" spans="1:19" s="359" customFormat="1" ht="14.1" customHeight="1" x14ac:dyDescent="0.25">
      <c r="A3176" s="348"/>
      <c r="B3176" s="362" t="s">
        <v>3289</v>
      </c>
      <c r="C3176" s="93" t="s">
        <v>451</v>
      </c>
      <c r="D3176" s="42" t="s">
        <v>463</v>
      </c>
      <c r="E3176" s="42" t="s">
        <v>2563</v>
      </c>
      <c r="F3176" s="368">
        <v>188</v>
      </c>
      <c r="G3176" s="59" t="s">
        <v>349</v>
      </c>
      <c r="H3176" s="364">
        <v>171000</v>
      </c>
      <c r="I3176" s="94">
        <v>30780</v>
      </c>
      <c r="J3176" s="94">
        <f t="shared" si="131"/>
        <v>201780</v>
      </c>
      <c r="K3176" s="117"/>
      <c r="L3176" s="354"/>
      <c r="M3176" s="355"/>
      <c r="N3176" s="356"/>
      <c r="O3176" s="373"/>
      <c r="P3176" s="358"/>
      <c r="Q3176" s="358"/>
      <c r="S3176" s="360"/>
    </row>
    <row r="3177" spans="1:19" s="359" customFormat="1" ht="14.1" customHeight="1" x14ac:dyDescent="0.25">
      <c r="A3177" s="348"/>
      <c r="B3177" s="362" t="s">
        <v>3919</v>
      </c>
      <c r="C3177" s="93" t="s">
        <v>451</v>
      </c>
      <c r="D3177" s="42" t="s">
        <v>463</v>
      </c>
      <c r="E3177" s="42" t="s">
        <v>1583</v>
      </c>
      <c r="F3177" s="368">
        <v>486</v>
      </c>
      <c r="G3177" s="59" t="s">
        <v>2311</v>
      </c>
      <c r="H3177" s="364">
        <v>42000</v>
      </c>
      <c r="I3177" s="94">
        <v>7560</v>
      </c>
      <c r="J3177" s="94">
        <f t="shared" si="131"/>
        <v>49560</v>
      </c>
      <c r="K3177" s="117"/>
      <c r="L3177" s="354"/>
      <c r="M3177" s="355"/>
      <c r="N3177" s="356"/>
      <c r="O3177" s="373"/>
      <c r="P3177" s="358"/>
      <c r="Q3177" s="358"/>
      <c r="S3177" s="360"/>
    </row>
    <row r="3178" spans="1:19" s="359" customFormat="1" ht="14.1" customHeight="1" x14ac:dyDescent="0.25">
      <c r="A3178" s="348"/>
      <c r="B3178" s="362" t="s">
        <v>3125</v>
      </c>
      <c r="C3178" s="93" t="s">
        <v>451</v>
      </c>
      <c r="D3178" s="42" t="s">
        <v>463</v>
      </c>
      <c r="E3178" s="42" t="s">
        <v>2809</v>
      </c>
      <c r="F3178" s="368">
        <v>156</v>
      </c>
      <c r="G3178" s="59" t="s">
        <v>349</v>
      </c>
      <c r="H3178" s="364">
        <v>157500</v>
      </c>
      <c r="I3178" s="94">
        <v>28350</v>
      </c>
      <c r="J3178" s="94">
        <f t="shared" si="131"/>
        <v>185850</v>
      </c>
      <c r="K3178" s="117"/>
      <c r="L3178" s="354"/>
      <c r="M3178" s="355"/>
      <c r="N3178" s="356"/>
      <c r="O3178" s="373"/>
      <c r="P3178" s="358"/>
      <c r="Q3178" s="358"/>
      <c r="S3178" s="360"/>
    </row>
    <row r="3179" spans="1:19" s="359" customFormat="1" ht="14.1" customHeight="1" x14ac:dyDescent="0.25">
      <c r="A3179" s="348"/>
      <c r="B3179" s="362" t="s">
        <v>3078</v>
      </c>
      <c r="C3179" s="93" t="s">
        <v>451</v>
      </c>
      <c r="D3179" s="42" t="s">
        <v>463</v>
      </c>
      <c r="E3179" s="42" t="s">
        <v>3292</v>
      </c>
      <c r="F3179" s="368">
        <v>138</v>
      </c>
      <c r="G3179" s="59" t="s">
        <v>349</v>
      </c>
      <c r="H3179" s="364">
        <v>157500</v>
      </c>
      <c r="I3179" s="94">
        <v>28350</v>
      </c>
      <c r="J3179" s="94">
        <f t="shared" si="131"/>
        <v>185850</v>
      </c>
      <c r="K3179" s="117"/>
      <c r="L3179" s="354"/>
      <c r="M3179" s="355"/>
      <c r="N3179" s="356"/>
      <c r="O3179" s="373"/>
      <c r="P3179" s="358"/>
      <c r="Q3179" s="358"/>
      <c r="S3179" s="360"/>
    </row>
    <row r="3180" spans="1:19" s="359" customFormat="1" ht="14.1" customHeight="1" x14ac:dyDescent="0.25">
      <c r="A3180" s="348"/>
      <c r="B3180" s="362"/>
      <c r="C3180" s="361"/>
      <c r="D3180" s="351"/>
      <c r="E3180" s="351"/>
      <c r="F3180" s="368"/>
      <c r="G3180" s="375"/>
      <c r="H3180" s="364"/>
      <c r="I3180" s="94"/>
      <c r="J3180" s="117">
        <f>SUM(J3156:J3179)</f>
        <v>2174818</v>
      </c>
      <c r="K3180" s="117"/>
      <c r="L3180" s="354"/>
      <c r="M3180" s="355"/>
      <c r="N3180" s="356"/>
      <c r="O3180" s="373"/>
      <c r="P3180" s="358"/>
      <c r="Q3180" s="358"/>
      <c r="S3180" s="360"/>
    </row>
    <row r="3181" spans="1:19" s="359" customFormat="1" ht="14.1" customHeight="1" x14ac:dyDescent="0.25">
      <c r="A3181" s="348"/>
      <c r="B3181" s="362"/>
      <c r="C3181" s="361"/>
      <c r="D3181" s="351"/>
      <c r="E3181" s="351"/>
      <c r="F3181" s="368"/>
      <c r="G3181" s="375"/>
      <c r="H3181" s="364"/>
      <c r="I3181" s="94"/>
      <c r="J3181" s="117"/>
      <c r="K3181" s="117"/>
      <c r="L3181" s="354"/>
      <c r="M3181" s="355"/>
      <c r="N3181" s="356"/>
      <c r="O3181" s="373"/>
      <c r="P3181" s="358"/>
      <c r="Q3181" s="358"/>
      <c r="S3181" s="360"/>
    </row>
    <row r="3182" spans="1:19" s="359" customFormat="1" ht="14.1" customHeight="1" x14ac:dyDescent="0.25">
      <c r="A3182" s="348"/>
      <c r="B3182" s="362"/>
      <c r="C3182" s="361"/>
      <c r="D3182" s="351"/>
      <c r="E3182" s="351"/>
      <c r="F3182" s="368"/>
      <c r="G3182" s="375"/>
      <c r="H3182" s="364"/>
      <c r="I3182" s="94"/>
      <c r="J3182" s="70">
        <f>+J3180+J3154+J3096</f>
        <v>5757762</v>
      </c>
      <c r="K3182" s="117"/>
      <c r="L3182" s="354"/>
      <c r="M3182" s="355"/>
      <c r="N3182" s="356"/>
      <c r="O3182" s="373"/>
      <c r="P3182" s="358"/>
      <c r="Q3182" s="358"/>
      <c r="S3182" s="360"/>
    </row>
    <row r="3183" spans="1:19" ht="14.1" customHeight="1" x14ac:dyDescent="0.25">
      <c r="A3183" s="5"/>
      <c r="B3183" s="22"/>
      <c r="C3183" s="93"/>
      <c r="D3183" s="42"/>
      <c r="E3183" s="42"/>
      <c r="F3183" s="11"/>
      <c r="G3183" s="79"/>
      <c r="H3183" s="204"/>
      <c r="I3183" s="138"/>
      <c r="J3183" s="60"/>
      <c r="K3183" s="273"/>
      <c r="L3183" s="73" t="str">
        <f>+IF(B3184="","",B3184+30)</f>
        <v/>
      </c>
      <c r="M3183" s="66"/>
      <c r="N3183" s="67"/>
      <c r="O3183" s="151"/>
      <c r="P3183" s="64"/>
      <c r="Q3183" s="64"/>
      <c r="S3183" s="1"/>
    </row>
    <row r="3184" spans="1:19" ht="14.1" customHeight="1" x14ac:dyDescent="0.25">
      <c r="A3184" s="5" t="str">
        <f t="shared" ref="A3184:A3198" si="132">IF(B3184="","",CONCATENATE(MONTH(B3184),YEAR(B3184)))</f>
        <v/>
      </c>
      <c r="B3184" s="47"/>
      <c r="C3184" s="48" t="s">
        <v>729</v>
      </c>
      <c r="D3184" s="49" t="s">
        <v>488</v>
      </c>
      <c r="E3184" s="50"/>
      <c r="F3184" s="51"/>
      <c r="G3184" s="52"/>
      <c r="H3184" s="48"/>
      <c r="I3184" s="53"/>
      <c r="J3184" s="54"/>
      <c r="K3184" s="123">
        <f>+J3231</f>
        <v>1408219.15</v>
      </c>
      <c r="L3184" s="26">
        <f>+IF(B3185="","",B3185+30)</f>
        <v>44636</v>
      </c>
      <c r="M3184" s="49" t="str">
        <f>+IF(B3184="","",L3183-$K$3)</f>
        <v/>
      </c>
      <c r="N3184" s="75"/>
      <c r="O3184" s="161"/>
      <c r="P3184" s="64"/>
      <c r="Q3184" s="64"/>
      <c r="S3184" s="1"/>
    </row>
    <row r="3185" spans="1:19" ht="14.1" customHeight="1" x14ac:dyDescent="0.25">
      <c r="A3185" s="5" t="str">
        <f t="shared" si="132"/>
        <v>22022</v>
      </c>
      <c r="B3185" s="22">
        <v>44606</v>
      </c>
      <c r="C3185" s="78" t="s">
        <v>729</v>
      </c>
      <c r="D3185" s="10" t="s">
        <v>488</v>
      </c>
      <c r="E3185" s="10">
        <v>14</v>
      </c>
      <c r="F3185" s="10">
        <v>1586</v>
      </c>
      <c r="G3185" s="59" t="s">
        <v>13</v>
      </c>
      <c r="H3185" s="204">
        <v>773583.4</v>
      </c>
      <c r="I3185" s="60">
        <v>65349.919999999998</v>
      </c>
      <c r="J3185" s="94">
        <v>838933.32</v>
      </c>
      <c r="K3185" s="273"/>
      <c r="L3185" s="26"/>
      <c r="M3185" s="66" t="e">
        <f>+IF(B3185="","",L3184-$K$3)</f>
        <v>#VALUE!</v>
      </c>
      <c r="N3185" s="67"/>
      <c r="O3185" s="81" t="s">
        <v>328</v>
      </c>
      <c r="P3185" s="64"/>
      <c r="Q3185" s="64"/>
      <c r="S3185" s="1"/>
    </row>
    <row r="3186" spans="1:19" s="37" customFormat="1" ht="14.1" customHeight="1" x14ac:dyDescent="0.25">
      <c r="A3186" s="36"/>
      <c r="B3186" s="137">
        <v>44606</v>
      </c>
      <c r="C3186" s="318" t="s">
        <v>729</v>
      </c>
      <c r="D3186" s="271" t="s">
        <v>488</v>
      </c>
      <c r="E3186" s="271">
        <v>14</v>
      </c>
      <c r="F3186" s="271">
        <v>1586</v>
      </c>
      <c r="G3186" s="103" t="s">
        <v>13</v>
      </c>
      <c r="H3186" s="127">
        <v>0</v>
      </c>
      <c r="I3186" s="231">
        <v>0</v>
      </c>
      <c r="J3186" s="127">
        <v>-215653.1</v>
      </c>
      <c r="K3186" s="277"/>
      <c r="L3186" s="27">
        <f>+IF(B3188="","",B3188+30)</f>
        <v>44640</v>
      </c>
      <c r="M3186" s="80"/>
      <c r="N3186" s="163"/>
      <c r="O3186" s="164"/>
      <c r="P3186" s="36"/>
      <c r="Q3186" s="36"/>
      <c r="S3186" s="38"/>
    </row>
    <row r="3187" spans="1:19" ht="14.1" customHeight="1" x14ac:dyDescent="0.25">
      <c r="A3187" s="5"/>
      <c r="B3187" s="137" t="s">
        <v>2579</v>
      </c>
      <c r="C3187" s="318" t="s">
        <v>729</v>
      </c>
      <c r="D3187" s="271" t="s">
        <v>488</v>
      </c>
      <c r="E3187" s="271"/>
      <c r="F3187" s="10"/>
      <c r="G3187" s="103" t="s">
        <v>3029</v>
      </c>
      <c r="H3187" s="204"/>
      <c r="I3187" s="60"/>
      <c r="J3187" s="94">
        <v>-623280.22</v>
      </c>
      <c r="K3187" s="273"/>
      <c r="L3187" s="26"/>
      <c r="M3187" s="66"/>
      <c r="N3187" s="67"/>
      <c r="O3187" s="81"/>
      <c r="P3187" s="64"/>
      <c r="Q3187" s="64"/>
      <c r="S3187" s="1"/>
    </row>
    <row r="3188" spans="1:19" ht="14.1" customHeight="1" x14ac:dyDescent="0.25">
      <c r="A3188" s="5" t="str">
        <f t="shared" si="132"/>
        <v>22022</v>
      </c>
      <c r="B3188" s="22">
        <v>44610</v>
      </c>
      <c r="C3188" s="78" t="s">
        <v>729</v>
      </c>
      <c r="D3188" s="10" t="s">
        <v>488</v>
      </c>
      <c r="E3188" s="10">
        <v>16</v>
      </c>
      <c r="F3188" s="10">
        <v>1611</v>
      </c>
      <c r="G3188" s="59" t="s">
        <v>490</v>
      </c>
      <c r="H3188" s="204">
        <v>156775</v>
      </c>
      <c r="I3188" s="60">
        <v>28219.5</v>
      </c>
      <c r="J3188" s="94">
        <v>184994.5</v>
      </c>
      <c r="K3188" s="273"/>
      <c r="L3188" s="26">
        <f>+IF(B3190="","",B3190+30)</f>
        <v>44659</v>
      </c>
      <c r="M3188" s="66"/>
      <c r="N3188" s="42"/>
      <c r="O3188" s="81"/>
      <c r="P3188" s="64"/>
      <c r="Q3188" s="64"/>
      <c r="S3188" s="1"/>
    </row>
    <row r="3189" spans="1:19" ht="14.1" customHeight="1" x14ac:dyDescent="0.25">
      <c r="A3189" s="5"/>
      <c r="B3189" s="137" t="s">
        <v>2579</v>
      </c>
      <c r="C3189" s="318" t="s">
        <v>729</v>
      </c>
      <c r="D3189" s="271" t="s">
        <v>488</v>
      </c>
      <c r="E3189" s="271"/>
      <c r="F3189" s="10"/>
      <c r="G3189" s="103" t="s">
        <v>3029</v>
      </c>
      <c r="H3189" s="204"/>
      <c r="I3189" s="60"/>
      <c r="J3189" s="94">
        <f>-J3188</f>
        <v>-184994.5</v>
      </c>
      <c r="K3189" s="273"/>
      <c r="L3189" s="26"/>
      <c r="M3189" s="66"/>
      <c r="N3189" s="42"/>
      <c r="O3189" s="81"/>
      <c r="P3189" s="64"/>
      <c r="Q3189" s="64"/>
      <c r="S3189" s="1"/>
    </row>
    <row r="3190" spans="1:19" ht="14.1" customHeight="1" x14ac:dyDescent="0.25">
      <c r="A3190" s="5" t="str">
        <f t="shared" si="132"/>
        <v>32022</v>
      </c>
      <c r="B3190" s="22">
        <v>44629</v>
      </c>
      <c r="C3190" s="78" t="s">
        <v>729</v>
      </c>
      <c r="D3190" s="10" t="s">
        <v>488</v>
      </c>
      <c r="E3190" s="10">
        <v>20</v>
      </c>
      <c r="F3190" s="10">
        <v>1740</v>
      </c>
      <c r="G3190" s="59" t="s">
        <v>490</v>
      </c>
      <c r="H3190" s="204">
        <v>782064.23</v>
      </c>
      <c r="I3190" s="60">
        <v>71317.14</v>
      </c>
      <c r="J3190" s="94">
        <v>853381.37</v>
      </c>
      <c r="K3190" s="273"/>
      <c r="L3190" s="26">
        <f>+IF(B3192="","",B3192+30)</f>
        <v>44665</v>
      </c>
      <c r="M3190" s="66"/>
      <c r="N3190" s="42"/>
      <c r="O3190" s="81"/>
      <c r="P3190" s="64"/>
      <c r="Q3190" s="64"/>
      <c r="S3190" s="1"/>
    </row>
    <row r="3191" spans="1:19" ht="14.1" customHeight="1" x14ac:dyDescent="0.25">
      <c r="A3191" s="5"/>
      <c r="B3191" s="137" t="s">
        <v>2579</v>
      </c>
      <c r="C3191" s="318" t="s">
        <v>729</v>
      </c>
      <c r="D3191" s="271" t="s">
        <v>488</v>
      </c>
      <c r="E3191" s="271"/>
      <c r="F3191" s="10"/>
      <c r="G3191" s="103" t="s">
        <v>3029</v>
      </c>
      <c r="H3191" s="204"/>
      <c r="I3191" s="60"/>
      <c r="J3191" s="94">
        <f>-J3190</f>
        <v>-853381.37</v>
      </c>
      <c r="K3191" s="273"/>
      <c r="L3191" s="26"/>
      <c r="M3191" s="66"/>
      <c r="N3191" s="42"/>
      <c r="O3191" s="81"/>
      <c r="P3191" s="64"/>
      <c r="Q3191" s="64"/>
      <c r="S3191" s="1"/>
    </row>
    <row r="3192" spans="1:19" ht="15.95" customHeight="1" x14ac:dyDescent="0.25">
      <c r="A3192" s="5" t="str">
        <f t="shared" si="132"/>
        <v>32022</v>
      </c>
      <c r="B3192" s="22">
        <v>44635</v>
      </c>
      <c r="C3192" s="78" t="s">
        <v>729</v>
      </c>
      <c r="D3192" s="10" t="s">
        <v>488</v>
      </c>
      <c r="E3192" s="10">
        <v>22</v>
      </c>
      <c r="F3192" s="10">
        <v>1742</v>
      </c>
      <c r="G3192" s="59" t="s">
        <v>490</v>
      </c>
      <c r="H3192" s="204">
        <v>759980</v>
      </c>
      <c r="I3192" s="60">
        <v>136796.4</v>
      </c>
      <c r="J3192" s="94">
        <v>896776.4</v>
      </c>
      <c r="K3192" s="273"/>
      <c r="L3192" s="26">
        <f>+IF(B3194="","",B3194+30)</f>
        <v>44664</v>
      </c>
      <c r="M3192" s="66"/>
      <c r="N3192" s="42"/>
      <c r="O3192" s="81"/>
      <c r="P3192" s="64"/>
      <c r="Q3192" s="64"/>
      <c r="S3192" s="1"/>
    </row>
    <row r="3193" spans="1:19" ht="15.95" customHeight="1" x14ac:dyDescent="0.25">
      <c r="A3193" s="5"/>
      <c r="B3193" s="137" t="s">
        <v>2579</v>
      </c>
      <c r="C3193" s="318" t="s">
        <v>729</v>
      </c>
      <c r="D3193" s="271" t="s">
        <v>488</v>
      </c>
      <c r="E3193" s="271"/>
      <c r="F3193" s="10"/>
      <c r="G3193" s="103" t="s">
        <v>3029</v>
      </c>
      <c r="H3193" s="204"/>
      <c r="I3193" s="60"/>
      <c r="J3193" s="94">
        <f>-J3192</f>
        <v>-896776.4</v>
      </c>
      <c r="K3193" s="273"/>
      <c r="L3193" s="26"/>
      <c r="M3193" s="66"/>
      <c r="N3193" s="42"/>
      <c r="O3193" s="81"/>
      <c r="P3193" s="64"/>
      <c r="Q3193" s="64"/>
      <c r="S3193" s="1"/>
    </row>
    <row r="3194" spans="1:19" ht="15.95" customHeight="1" x14ac:dyDescent="0.25">
      <c r="A3194" s="5" t="str">
        <f t="shared" si="132"/>
        <v>32022</v>
      </c>
      <c r="B3194" s="22">
        <v>44634</v>
      </c>
      <c r="C3194" s="78" t="s">
        <v>729</v>
      </c>
      <c r="D3194" s="10" t="s">
        <v>488</v>
      </c>
      <c r="E3194" s="10">
        <v>76</v>
      </c>
      <c r="F3194" s="10">
        <v>1788</v>
      </c>
      <c r="G3194" s="59" t="s">
        <v>491</v>
      </c>
      <c r="H3194" s="204">
        <v>68536.800000000003</v>
      </c>
      <c r="I3194" s="60">
        <v>12336.62</v>
      </c>
      <c r="J3194" s="94">
        <v>80661.02</v>
      </c>
      <c r="K3194" s="273"/>
      <c r="L3194" s="26">
        <f>+IF(B3196="","",B3196+30)</f>
        <v>44659</v>
      </c>
      <c r="M3194" s="66"/>
      <c r="N3194" s="42"/>
      <c r="O3194" s="81"/>
      <c r="P3194" s="64"/>
      <c r="Q3194" s="64"/>
      <c r="S3194" s="1"/>
    </row>
    <row r="3195" spans="1:19" ht="15.95" customHeight="1" x14ac:dyDescent="0.25">
      <c r="A3195" s="5"/>
      <c r="B3195" s="137" t="s">
        <v>2579</v>
      </c>
      <c r="C3195" s="318" t="s">
        <v>729</v>
      </c>
      <c r="D3195" s="271" t="s">
        <v>488</v>
      </c>
      <c r="E3195" s="271"/>
      <c r="F3195" s="10"/>
      <c r="G3195" s="103" t="s">
        <v>3029</v>
      </c>
      <c r="H3195" s="204"/>
      <c r="I3195" s="60"/>
      <c r="J3195" s="94">
        <f>-J3194</f>
        <v>-80661.02</v>
      </c>
      <c r="K3195" s="273"/>
      <c r="L3195" s="26"/>
      <c r="M3195" s="66"/>
      <c r="N3195" s="42"/>
      <c r="O3195" s="81"/>
      <c r="P3195" s="64"/>
      <c r="Q3195" s="64"/>
      <c r="S3195" s="1"/>
    </row>
    <row r="3196" spans="1:19" ht="15.95" customHeight="1" x14ac:dyDescent="0.25">
      <c r="A3196" s="5" t="str">
        <f t="shared" si="132"/>
        <v>32022</v>
      </c>
      <c r="B3196" s="22">
        <v>44629</v>
      </c>
      <c r="C3196" s="78" t="s">
        <v>729</v>
      </c>
      <c r="D3196" s="10" t="s">
        <v>488</v>
      </c>
      <c r="E3196" s="10">
        <v>21</v>
      </c>
      <c r="F3196" s="10">
        <v>1741</v>
      </c>
      <c r="G3196" s="59" t="s">
        <v>490</v>
      </c>
      <c r="H3196" s="204">
        <v>589214.47</v>
      </c>
      <c r="I3196" s="60">
        <v>106058.07</v>
      </c>
      <c r="J3196" s="94">
        <v>695273.07</v>
      </c>
      <c r="K3196" s="273"/>
      <c r="L3196" s="26">
        <f t="shared" ref="L3196" si="133">+IF(B3198="","",B3198+30)</f>
        <v>44659</v>
      </c>
      <c r="M3196" s="66"/>
      <c r="N3196" s="42"/>
      <c r="O3196" s="81"/>
      <c r="P3196" s="64"/>
      <c r="Q3196" s="64"/>
      <c r="S3196" s="1"/>
    </row>
    <row r="3197" spans="1:19" ht="15.95" customHeight="1" x14ac:dyDescent="0.25">
      <c r="A3197" s="5"/>
      <c r="B3197" s="137" t="s">
        <v>2579</v>
      </c>
      <c r="C3197" s="318" t="s">
        <v>729</v>
      </c>
      <c r="D3197" s="271" t="s">
        <v>488</v>
      </c>
      <c r="E3197" s="271"/>
      <c r="F3197" s="10"/>
      <c r="G3197" s="103" t="s">
        <v>3029</v>
      </c>
      <c r="H3197" s="204"/>
      <c r="I3197" s="60"/>
      <c r="J3197" s="94">
        <f>-J3196</f>
        <v>-695273.07</v>
      </c>
      <c r="K3197" s="273"/>
      <c r="L3197" s="26"/>
      <c r="M3197" s="66"/>
      <c r="N3197" s="42"/>
      <c r="O3197" s="81"/>
      <c r="P3197" s="64"/>
      <c r="Q3197" s="64"/>
      <c r="S3197" s="1"/>
    </row>
    <row r="3198" spans="1:19" ht="15.95" customHeight="1" x14ac:dyDescent="0.25">
      <c r="A3198" s="5" t="str">
        <f t="shared" si="132"/>
        <v>32022</v>
      </c>
      <c r="B3198" s="22">
        <v>44629</v>
      </c>
      <c r="C3198" s="78" t="s">
        <v>729</v>
      </c>
      <c r="D3198" s="10" t="s">
        <v>488</v>
      </c>
      <c r="E3198" s="10">
        <v>17</v>
      </c>
      <c r="F3198" s="10">
        <v>1717</v>
      </c>
      <c r="G3198" s="59" t="s">
        <v>13</v>
      </c>
      <c r="H3198" s="204">
        <v>12120</v>
      </c>
      <c r="I3198" s="60">
        <v>0</v>
      </c>
      <c r="J3198" s="94">
        <v>12120</v>
      </c>
      <c r="K3198" s="273"/>
      <c r="L3198" s="26"/>
      <c r="M3198" s="66"/>
      <c r="N3198" s="42"/>
      <c r="O3198" s="81"/>
      <c r="P3198" s="64"/>
      <c r="Q3198" s="64"/>
      <c r="S3198" s="1"/>
    </row>
    <row r="3199" spans="1:19" ht="15.95" customHeight="1" x14ac:dyDescent="0.25">
      <c r="A3199" s="5"/>
      <c r="B3199" s="137" t="s">
        <v>2579</v>
      </c>
      <c r="C3199" s="318" t="s">
        <v>729</v>
      </c>
      <c r="D3199" s="271" t="s">
        <v>488</v>
      </c>
      <c r="E3199" s="271"/>
      <c r="F3199" s="10"/>
      <c r="G3199" s="103" t="s">
        <v>3029</v>
      </c>
      <c r="H3199" s="204"/>
      <c r="I3199" s="60"/>
      <c r="J3199" s="94">
        <f>-J3198</f>
        <v>-12120</v>
      </c>
      <c r="K3199" s="273"/>
      <c r="L3199" s="26"/>
      <c r="M3199" s="66"/>
      <c r="N3199" s="42"/>
      <c r="O3199" s="81"/>
      <c r="P3199" s="64"/>
      <c r="Q3199" s="64"/>
      <c r="S3199" s="1"/>
    </row>
    <row r="3200" spans="1:19" ht="15.95" customHeight="1" x14ac:dyDescent="0.25">
      <c r="A3200" s="5"/>
      <c r="B3200" s="22"/>
      <c r="C3200" s="78"/>
      <c r="D3200" s="10"/>
      <c r="E3200" s="10"/>
      <c r="F3200" s="10"/>
      <c r="G3200" s="59"/>
      <c r="H3200" s="204"/>
      <c r="I3200" s="60"/>
      <c r="J3200" s="70">
        <f>SUM(J3185:J3199)</f>
        <v>0</v>
      </c>
      <c r="K3200" s="273"/>
      <c r="L3200" s="26"/>
      <c r="M3200" s="66"/>
      <c r="N3200" s="42"/>
      <c r="O3200" s="81"/>
      <c r="P3200" s="64"/>
      <c r="Q3200" s="64"/>
      <c r="S3200" s="1"/>
    </row>
    <row r="3201" spans="1:19" s="359" customFormat="1" ht="15.95" customHeight="1" x14ac:dyDescent="0.25">
      <c r="A3201" s="348"/>
      <c r="B3201" s="362"/>
      <c r="C3201" s="361"/>
      <c r="D3201" s="351"/>
      <c r="E3201" s="351"/>
      <c r="F3201" s="351"/>
      <c r="G3201" s="352"/>
      <c r="H3201" s="364"/>
      <c r="I3201" s="94"/>
      <c r="J3201" s="117"/>
      <c r="K3201" s="117"/>
      <c r="L3201" s="354"/>
      <c r="M3201" s="355"/>
      <c r="N3201" s="351"/>
      <c r="O3201" s="366"/>
      <c r="P3201" s="358"/>
      <c r="Q3201" s="358"/>
      <c r="S3201" s="360"/>
    </row>
    <row r="3202" spans="1:19" s="359" customFormat="1" ht="15.95" customHeight="1" x14ac:dyDescent="0.25">
      <c r="A3202" s="348"/>
      <c r="B3202" s="362" t="s">
        <v>3063</v>
      </c>
      <c r="C3202" s="78" t="s">
        <v>729</v>
      </c>
      <c r="D3202" s="10" t="s">
        <v>488</v>
      </c>
      <c r="E3202" s="351" t="s">
        <v>1990</v>
      </c>
      <c r="F3202" s="351">
        <v>129</v>
      </c>
      <c r="G3202" s="59" t="s">
        <v>13</v>
      </c>
      <c r="H3202" s="364">
        <v>91855</v>
      </c>
      <c r="I3202" s="94">
        <v>6507.9</v>
      </c>
      <c r="J3202" s="94">
        <f>+H3202+I3202</f>
        <v>98362.9</v>
      </c>
      <c r="K3202" s="117"/>
      <c r="L3202" s="354"/>
      <c r="M3202" s="355"/>
      <c r="N3202" s="351"/>
      <c r="O3202" s="366"/>
      <c r="P3202" s="358"/>
      <c r="Q3202" s="358"/>
      <c r="S3202" s="360"/>
    </row>
    <row r="3203" spans="1:19" s="359" customFormat="1" ht="15.95" customHeight="1" x14ac:dyDescent="0.25">
      <c r="A3203" s="348"/>
      <c r="B3203" s="386" t="s">
        <v>3289</v>
      </c>
      <c r="C3203" s="318" t="s">
        <v>729</v>
      </c>
      <c r="D3203" s="271" t="s">
        <v>488</v>
      </c>
      <c r="E3203" s="349" t="s">
        <v>1990</v>
      </c>
      <c r="F3203" s="349">
        <v>129</v>
      </c>
      <c r="G3203" s="103" t="s">
        <v>3290</v>
      </c>
      <c r="H3203" s="364"/>
      <c r="I3203" s="94"/>
      <c r="J3203" s="94">
        <f>-J3202</f>
        <v>-98362.9</v>
      </c>
      <c r="K3203" s="117"/>
      <c r="L3203" s="354"/>
      <c r="M3203" s="355"/>
      <c r="N3203" s="351"/>
      <c r="O3203" s="366"/>
      <c r="P3203" s="358"/>
      <c r="Q3203" s="358"/>
      <c r="S3203" s="360"/>
    </row>
    <row r="3204" spans="1:19" s="359" customFormat="1" ht="15.95" customHeight="1" x14ac:dyDescent="0.25">
      <c r="A3204" s="348"/>
      <c r="B3204" s="362" t="s">
        <v>3151</v>
      </c>
      <c r="C3204" s="78" t="s">
        <v>729</v>
      </c>
      <c r="D3204" s="10" t="s">
        <v>488</v>
      </c>
      <c r="E3204" s="351" t="s">
        <v>1097</v>
      </c>
      <c r="F3204" s="351">
        <v>135</v>
      </c>
      <c r="G3204" s="59" t="s">
        <v>13</v>
      </c>
      <c r="H3204" s="364">
        <v>404845</v>
      </c>
      <c r="I3204" s="94">
        <v>0</v>
      </c>
      <c r="J3204" s="94">
        <f>+H3204+I3204</f>
        <v>404845</v>
      </c>
      <c r="K3204" s="117"/>
      <c r="L3204" s="354"/>
      <c r="M3204" s="355"/>
      <c r="N3204" s="351"/>
      <c r="O3204" s="366"/>
      <c r="P3204" s="358"/>
      <c r="Q3204" s="358"/>
      <c r="S3204" s="360"/>
    </row>
    <row r="3205" spans="1:19" s="359" customFormat="1" ht="15.95" customHeight="1" x14ac:dyDescent="0.25">
      <c r="A3205" s="348"/>
      <c r="B3205" s="386" t="s">
        <v>3493</v>
      </c>
      <c r="C3205" s="318" t="s">
        <v>729</v>
      </c>
      <c r="D3205" s="271" t="s">
        <v>488</v>
      </c>
      <c r="E3205" s="349" t="s">
        <v>1097</v>
      </c>
      <c r="F3205" s="349">
        <v>135</v>
      </c>
      <c r="G3205" s="103" t="s">
        <v>3290</v>
      </c>
      <c r="H3205" s="364"/>
      <c r="I3205" s="94"/>
      <c r="J3205" s="94">
        <f>-J3204</f>
        <v>-404845</v>
      </c>
      <c r="K3205" s="117"/>
      <c r="L3205" s="354"/>
      <c r="M3205" s="355"/>
      <c r="N3205" s="351"/>
      <c r="O3205" s="366"/>
      <c r="P3205" s="358"/>
      <c r="Q3205" s="358"/>
      <c r="S3205" s="360"/>
    </row>
    <row r="3206" spans="1:19" s="359" customFormat="1" ht="15.95" customHeight="1" x14ac:dyDescent="0.25">
      <c r="A3206" s="348"/>
      <c r="B3206" s="362" t="s">
        <v>3425</v>
      </c>
      <c r="C3206" s="78" t="s">
        <v>729</v>
      </c>
      <c r="D3206" s="10" t="s">
        <v>488</v>
      </c>
      <c r="E3206" s="351" t="s">
        <v>1101</v>
      </c>
      <c r="F3206" s="351">
        <v>269</v>
      </c>
      <c r="G3206" s="59" t="s">
        <v>13</v>
      </c>
      <c r="H3206" s="364">
        <f>253550+397500</f>
        <v>651050</v>
      </c>
      <c r="I3206" s="94">
        <v>45639</v>
      </c>
      <c r="J3206" s="94">
        <f>+H3206+I3206</f>
        <v>696689</v>
      </c>
      <c r="K3206" s="117"/>
      <c r="L3206" s="354"/>
      <c r="M3206" s="355"/>
      <c r="N3206" s="351"/>
      <c r="O3206" s="366"/>
      <c r="P3206" s="358"/>
      <c r="Q3206" s="358"/>
      <c r="S3206" s="360"/>
    </row>
    <row r="3207" spans="1:19" s="359" customFormat="1" ht="15.95" customHeight="1" x14ac:dyDescent="0.25">
      <c r="A3207" s="348"/>
      <c r="B3207" s="386" t="s">
        <v>3860</v>
      </c>
      <c r="C3207" s="318" t="s">
        <v>729</v>
      </c>
      <c r="D3207" s="271" t="s">
        <v>488</v>
      </c>
      <c r="E3207" s="349" t="s">
        <v>1101</v>
      </c>
      <c r="F3207" s="349">
        <v>269</v>
      </c>
      <c r="G3207" s="103" t="s">
        <v>3365</v>
      </c>
      <c r="H3207" s="364"/>
      <c r="I3207" s="94"/>
      <c r="J3207" s="94">
        <f>-J3206</f>
        <v>-696689</v>
      </c>
      <c r="K3207" s="117"/>
      <c r="L3207" s="354"/>
      <c r="M3207" s="355"/>
      <c r="N3207" s="351"/>
      <c r="O3207" s="366"/>
      <c r="P3207" s="358"/>
      <c r="Q3207" s="358"/>
      <c r="S3207" s="360"/>
    </row>
    <row r="3208" spans="1:19" s="359" customFormat="1" ht="15.95" customHeight="1" x14ac:dyDescent="0.25">
      <c r="A3208" s="348"/>
      <c r="B3208" s="362" t="s">
        <v>3462</v>
      </c>
      <c r="C3208" s="78" t="s">
        <v>729</v>
      </c>
      <c r="D3208" s="10" t="s">
        <v>488</v>
      </c>
      <c r="E3208" s="351" t="s">
        <v>1102</v>
      </c>
      <c r="F3208" s="351">
        <v>268</v>
      </c>
      <c r="G3208" s="59" t="s">
        <v>13</v>
      </c>
      <c r="H3208" s="364">
        <v>699375</v>
      </c>
      <c r="I3208" s="94">
        <v>0</v>
      </c>
      <c r="J3208" s="94">
        <f>+H3208+I3208</f>
        <v>699375</v>
      </c>
      <c r="K3208" s="117"/>
      <c r="L3208" s="354"/>
      <c r="M3208" s="355"/>
      <c r="N3208" s="351"/>
      <c r="O3208" s="366"/>
      <c r="P3208" s="358"/>
      <c r="Q3208" s="358"/>
      <c r="S3208" s="360"/>
    </row>
    <row r="3209" spans="1:19" s="359" customFormat="1" ht="15.95" customHeight="1" x14ac:dyDescent="0.25">
      <c r="A3209" s="348"/>
      <c r="B3209" s="386" t="s">
        <v>3924</v>
      </c>
      <c r="C3209" s="318" t="s">
        <v>729</v>
      </c>
      <c r="D3209" s="271" t="s">
        <v>488</v>
      </c>
      <c r="E3209" s="349" t="s">
        <v>1102</v>
      </c>
      <c r="F3209" s="349">
        <v>268</v>
      </c>
      <c r="G3209" s="103" t="s">
        <v>3365</v>
      </c>
      <c r="H3209" s="381"/>
      <c r="I3209" s="127"/>
      <c r="J3209" s="127">
        <f>-J3208</f>
        <v>-699375</v>
      </c>
      <c r="K3209" s="117"/>
      <c r="L3209" s="354"/>
      <c r="M3209" s="355"/>
      <c r="N3209" s="351"/>
      <c r="O3209" s="366"/>
      <c r="P3209" s="358"/>
      <c r="Q3209" s="358"/>
      <c r="S3209" s="360"/>
    </row>
    <row r="3210" spans="1:19" s="359" customFormat="1" ht="15.95" customHeight="1" x14ac:dyDescent="0.25">
      <c r="A3210" s="348"/>
      <c r="B3210" s="362" t="s">
        <v>3357</v>
      </c>
      <c r="C3210" s="78" t="s">
        <v>729</v>
      </c>
      <c r="D3210" s="10" t="s">
        <v>488</v>
      </c>
      <c r="E3210" s="351" t="s">
        <v>1098</v>
      </c>
      <c r="F3210" s="351">
        <v>207</v>
      </c>
      <c r="G3210" s="59" t="s">
        <v>13</v>
      </c>
      <c r="H3210" s="364">
        <f>204491+339300</f>
        <v>543791</v>
      </c>
      <c r="I3210" s="94">
        <v>36808.379999999997</v>
      </c>
      <c r="J3210" s="94">
        <f>+H3210+I3210</f>
        <v>580599.38</v>
      </c>
      <c r="K3210" s="117"/>
      <c r="L3210" s="354"/>
      <c r="M3210" s="355"/>
      <c r="N3210" s="351"/>
      <c r="O3210" s="366"/>
      <c r="P3210" s="358"/>
      <c r="Q3210" s="358"/>
      <c r="S3210" s="360"/>
    </row>
    <row r="3211" spans="1:19" s="359" customFormat="1" ht="15.95" customHeight="1" x14ac:dyDescent="0.25">
      <c r="A3211" s="348"/>
      <c r="B3211" s="386" t="s">
        <v>3396</v>
      </c>
      <c r="C3211" s="318" t="s">
        <v>729</v>
      </c>
      <c r="D3211" s="271" t="s">
        <v>488</v>
      </c>
      <c r="E3211" s="349" t="s">
        <v>1098</v>
      </c>
      <c r="F3211" s="349">
        <v>207</v>
      </c>
      <c r="G3211" s="103" t="s">
        <v>3290</v>
      </c>
      <c r="H3211" s="381"/>
      <c r="I3211" s="127"/>
      <c r="J3211" s="127">
        <f>-J3210</f>
        <v>-580599.38</v>
      </c>
      <c r="K3211" s="117"/>
      <c r="L3211" s="354"/>
      <c r="M3211" s="355"/>
      <c r="N3211" s="351"/>
      <c r="O3211" s="366"/>
      <c r="P3211" s="358"/>
      <c r="Q3211" s="358"/>
      <c r="S3211" s="360"/>
    </row>
    <row r="3212" spans="1:19" s="359" customFormat="1" ht="15.95" customHeight="1" x14ac:dyDescent="0.25">
      <c r="A3212" s="348"/>
      <c r="B3212" s="362" t="s">
        <v>3357</v>
      </c>
      <c r="C3212" s="78" t="s">
        <v>729</v>
      </c>
      <c r="D3212" s="10" t="s">
        <v>488</v>
      </c>
      <c r="E3212" s="351" t="s">
        <v>1993</v>
      </c>
      <c r="F3212" s="351">
        <v>200</v>
      </c>
      <c r="G3212" s="59" t="s">
        <v>13</v>
      </c>
      <c r="H3212" s="364">
        <v>603850</v>
      </c>
      <c r="I3212" s="94">
        <v>0</v>
      </c>
      <c r="J3212" s="94">
        <f>+H3212+I3212</f>
        <v>603850</v>
      </c>
      <c r="K3212" s="117"/>
      <c r="L3212" s="354"/>
      <c r="M3212" s="355"/>
      <c r="N3212" s="351"/>
      <c r="O3212" s="366"/>
      <c r="P3212" s="358"/>
      <c r="Q3212" s="358"/>
      <c r="S3212" s="360"/>
    </row>
    <row r="3213" spans="1:19" s="359" customFormat="1" ht="15.95" customHeight="1" x14ac:dyDescent="0.25">
      <c r="A3213" s="348"/>
      <c r="B3213" s="386" t="s">
        <v>3396</v>
      </c>
      <c r="C3213" s="318" t="s">
        <v>729</v>
      </c>
      <c r="D3213" s="271" t="s">
        <v>488</v>
      </c>
      <c r="E3213" s="349" t="s">
        <v>1993</v>
      </c>
      <c r="F3213" s="349">
        <v>200</v>
      </c>
      <c r="G3213" s="103" t="s">
        <v>3290</v>
      </c>
      <c r="H3213" s="364"/>
      <c r="I3213" s="94"/>
      <c r="J3213" s="94">
        <f>-J3212</f>
        <v>-603850</v>
      </c>
      <c r="K3213" s="117"/>
      <c r="L3213" s="354"/>
      <c r="M3213" s="355"/>
      <c r="N3213" s="351"/>
      <c r="O3213" s="366"/>
      <c r="P3213" s="358"/>
      <c r="Q3213" s="358"/>
      <c r="S3213" s="360"/>
    </row>
    <row r="3214" spans="1:19" s="359" customFormat="1" ht="15.95" customHeight="1" x14ac:dyDescent="0.25">
      <c r="A3214" s="348"/>
      <c r="B3214" s="362" t="s">
        <v>3172</v>
      </c>
      <c r="C3214" s="78" t="s">
        <v>729</v>
      </c>
      <c r="D3214" s="10" t="s">
        <v>488</v>
      </c>
      <c r="E3214" s="351" t="s">
        <v>1017</v>
      </c>
      <c r="F3214" s="351">
        <v>63</v>
      </c>
      <c r="G3214" s="59" t="s">
        <v>3173</v>
      </c>
      <c r="H3214" s="364">
        <v>84220</v>
      </c>
      <c r="I3214" s="94">
        <v>15159.6</v>
      </c>
      <c r="J3214" s="94">
        <f>+H3214+I3214</f>
        <v>99379.6</v>
      </c>
      <c r="K3214" s="117"/>
      <c r="L3214" s="354"/>
      <c r="M3214" s="355"/>
      <c r="N3214" s="351"/>
      <c r="O3214" s="366"/>
      <c r="P3214" s="358"/>
      <c r="Q3214" s="358"/>
      <c r="S3214" s="360"/>
    </row>
    <row r="3215" spans="1:19" s="359" customFormat="1" ht="15.95" customHeight="1" x14ac:dyDescent="0.25">
      <c r="A3215" s="348"/>
      <c r="B3215" s="386" t="s">
        <v>3289</v>
      </c>
      <c r="C3215" s="318" t="s">
        <v>729</v>
      </c>
      <c r="D3215" s="271" t="s">
        <v>488</v>
      </c>
      <c r="E3215" s="349" t="s">
        <v>1017</v>
      </c>
      <c r="F3215" s="349">
        <v>63</v>
      </c>
      <c r="G3215" s="103" t="s">
        <v>3290</v>
      </c>
      <c r="H3215" s="364"/>
      <c r="I3215" s="94"/>
      <c r="J3215" s="94">
        <f>-J3214</f>
        <v>-99379.6</v>
      </c>
      <c r="K3215" s="117"/>
      <c r="L3215" s="354"/>
      <c r="M3215" s="355"/>
      <c r="N3215" s="351"/>
      <c r="O3215" s="366"/>
      <c r="P3215" s="358"/>
      <c r="Q3215" s="358"/>
      <c r="S3215" s="360"/>
    </row>
    <row r="3216" spans="1:19" s="359" customFormat="1" ht="15.95" customHeight="1" x14ac:dyDescent="0.25">
      <c r="A3216" s="348"/>
      <c r="B3216" s="362" t="s">
        <v>3063</v>
      </c>
      <c r="C3216" s="78" t="s">
        <v>729</v>
      </c>
      <c r="D3216" s="10" t="s">
        <v>488</v>
      </c>
      <c r="E3216" s="351" t="s">
        <v>1989</v>
      </c>
      <c r="F3216" s="351">
        <v>115</v>
      </c>
      <c r="G3216" s="59" t="s">
        <v>13</v>
      </c>
      <c r="H3216" s="364">
        <v>74500</v>
      </c>
      <c r="I3216" s="94">
        <v>688</v>
      </c>
      <c r="J3216" s="94">
        <f>+H3216+I3216</f>
        <v>75188</v>
      </c>
      <c r="K3216" s="117"/>
      <c r="L3216" s="354"/>
      <c r="M3216" s="355"/>
      <c r="N3216" s="351"/>
      <c r="O3216" s="366"/>
      <c r="P3216" s="358"/>
      <c r="Q3216" s="358"/>
      <c r="S3216" s="360"/>
    </row>
    <row r="3217" spans="1:19" s="359" customFormat="1" ht="15.95" customHeight="1" x14ac:dyDescent="0.25">
      <c r="A3217" s="348"/>
      <c r="B3217" s="386" t="s">
        <v>3289</v>
      </c>
      <c r="C3217" s="318" t="s">
        <v>729</v>
      </c>
      <c r="D3217" s="271" t="s">
        <v>488</v>
      </c>
      <c r="E3217" s="349" t="s">
        <v>1989</v>
      </c>
      <c r="F3217" s="349">
        <v>115</v>
      </c>
      <c r="G3217" s="103" t="s">
        <v>3290</v>
      </c>
      <c r="H3217" s="364"/>
      <c r="I3217" s="94"/>
      <c r="J3217" s="94">
        <f>-J3216</f>
        <v>-75188</v>
      </c>
      <c r="K3217" s="117"/>
      <c r="L3217" s="354"/>
      <c r="M3217" s="355"/>
      <c r="N3217" s="351"/>
      <c r="O3217" s="366"/>
      <c r="P3217" s="358"/>
      <c r="Q3217" s="358"/>
      <c r="S3217" s="360"/>
    </row>
    <row r="3218" spans="1:19" s="359" customFormat="1" ht="15.95" customHeight="1" x14ac:dyDescent="0.25">
      <c r="A3218" s="348"/>
      <c r="B3218" s="362" t="s">
        <v>3926</v>
      </c>
      <c r="C3218" s="78" t="s">
        <v>729</v>
      </c>
      <c r="D3218" s="10" t="s">
        <v>488</v>
      </c>
      <c r="E3218" s="351" t="s">
        <v>1026</v>
      </c>
      <c r="F3218" s="351">
        <v>389</v>
      </c>
      <c r="G3218" s="59" t="s">
        <v>13</v>
      </c>
      <c r="H3218" s="364">
        <v>61600</v>
      </c>
      <c r="I3218" s="94">
        <v>11088</v>
      </c>
      <c r="J3218" s="94">
        <f>+H3218+I3218</f>
        <v>72688</v>
      </c>
      <c r="K3218" s="117"/>
      <c r="L3218" s="354"/>
      <c r="M3218" s="355"/>
      <c r="N3218" s="351"/>
      <c r="O3218" s="366"/>
      <c r="P3218" s="358"/>
      <c r="Q3218" s="358"/>
      <c r="S3218" s="360"/>
    </row>
    <row r="3219" spans="1:19" s="359" customFormat="1" ht="15.95" customHeight="1" x14ac:dyDescent="0.25">
      <c r="A3219" s="348"/>
      <c r="B3219" s="386" t="s">
        <v>3971</v>
      </c>
      <c r="C3219" s="318" t="s">
        <v>729</v>
      </c>
      <c r="D3219" s="271" t="s">
        <v>488</v>
      </c>
      <c r="E3219" s="349" t="s">
        <v>1026</v>
      </c>
      <c r="F3219" s="349"/>
      <c r="G3219" s="103" t="s">
        <v>3290</v>
      </c>
      <c r="H3219" s="381"/>
      <c r="I3219" s="127"/>
      <c r="J3219" s="127">
        <f>-J3218</f>
        <v>-72688</v>
      </c>
      <c r="K3219" s="117"/>
      <c r="L3219" s="354"/>
      <c r="M3219" s="355"/>
      <c r="N3219" s="351"/>
      <c r="O3219" s="366"/>
      <c r="P3219" s="358"/>
      <c r="Q3219" s="358"/>
      <c r="S3219" s="360"/>
    </row>
    <row r="3220" spans="1:19" s="359" customFormat="1" ht="15.95" customHeight="1" x14ac:dyDescent="0.25">
      <c r="A3220" s="348"/>
      <c r="B3220" s="362" t="s">
        <v>3585</v>
      </c>
      <c r="C3220" s="78" t="s">
        <v>729</v>
      </c>
      <c r="D3220" s="10" t="s">
        <v>488</v>
      </c>
      <c r="E3220" s="351" t="s">
        <v>1995</v>
      </c>
      <c r="F3220" s="351">
        <v>330</v>
      </c>
      <c r="G3220" s="59" t="s">
        <v>13</v>
      </c>
      <c r="H3220" s="364">
        <v>650125</v>
      </c>
      <c r="I3220" s="94">
        <v>50143.5</v>
      </c>
      <c r="J3220" s="94">
        <v>700268.5</v>
      </c>
      <c r="K3220" s="117"/>
      <c r="L3220" s="354"/>
      <c r="M3220" s="355"/>
      <c r="N3220" s="351"/>
      <c r="O3220" s="366"/>
      <c r="P3220" s="358"/>
      <c r="Q3220" s="358"/>
      <c r="S3220" s="360"/>
    </row>
    <row r="3221" spans="1:19" s="359" customFormat="1" ht="15.95" customHeight="1" x14ac:dyDescent="0.25">
      <c r="A3221" s="348"/>
      <c r="B3221" s="386" t="s">
        <v>3971</v>
      </c>
      <c r="C3221" s="318" t="s">
        <v>729</v>
      </c>
      <c r="D3221" s="271" t="s">
        <v>488</v>
      </c>
      <c r="E3221" s="349" t="s">
        <v>1995</v>
      </c>
      <c r="F3221" s="349"/>
      <c r="G3221" s="103" t="s">
        <v>3290</v>
      </c>
      <c r="H3221" s="364"/>
      <c r="I3221" s="94"/>
      <c r="J3221" s="94">
        <f>-J3220</f>
        <v>-700268.5</v>
      </c>
      <c r="K3221" s="117"/>
      <c r="L3221" s="354"/>
      <c r="M3221" s="355"/>
      <c r="N3221" s="351"/>
      <c r="O3221" s="366"/>
      <c r="P3221" s="358"/>
      <c r="Q3221" s="358"/>
      <c r="S3221" s="360"/>
    </row>
    <row r="3222" spans="1:19" s="359" customFormat="1" ht="15.95" customHeight="1" x14ac:dyDescent="0.25">
      <c r="A3222" s="348"/>
      <c r="B3222" s="471" t="s">
        <v>4071</v>
      </c>
      <c r="C3222" s="539" t="s">
        <v>729</v>
      </c>
      <c r="D3222" s="171" t="s">
        <v>488</v>
      </c>
      <c r="E3222" s="368" t="s">
        <v>1983</v>
      </c>
      <c r="F3222" s="368">
        <v>461</v>
      </c>
      <c r="G3222" s="79" t="s">
        <v>13</v>
      </c>
      <c r="H3222" s="364">
        <v>608775</v>
      </c>
      <c r="I3222" s="94">
        <v>49252.5</v>
      </c>
      <c r="J3222" s="94">
        <f>+H3222+I3222</f>
        <v>658027.5</v>
      </c>
      <c r="K3222" s="117"/>
      <c r="L3222" s="354"/>
      <c r="M3222" s="355"/>
      <c r="N3222" s="351"/>
      <c r="O3222" s="366"/>
      <c r="P3222" s="358"/>
      <c r="Q3222" s="358"/>
      <c r="S3222" s="360"/>
    </row>
    <row r="3223" spans="1:19" s="359" customFormat="1" ht="15.95" customHeight="1" x14ac:dyDescent="0.25">
      <c r="A3223" s="348"/>
      <c r="B3223" s="386" t="s">
        <v>4134</v>
      </c>
      <c r="C3223" s="318" t="s">
        <v>729</v>
      </c>
      <c r="D3223" s="271" t="s">
        <v>488</v>
      </c>
      <c r="E3223" s="349" t="s">
        <v>1983</v>
      </c>
      <c r="F3223" s="349">
        <v>461</v>
      </c>
      <c r="G3223" s="103" t="s">
        <v>3290</v>
      </c>
      <c r="H3223" s="364"/>
      <c r="I3223" s="94"/>
      <c r="J3223" s="94">
        <f>-J3222</f>
        <v>-658027.5</v>
      </c>
      <c r="K3223" s="117"/>
      <c r="L3223" s="354"/>
      <c r="M3223" s="355"/>
      <c r="N3223" s="351"/>
      <c r="O3223" s="366"/>
      <c r="P3223" s="358"/>
      <c r="Q3223" s="358"/>
      <c r="S3223" s="360"/>
    </row>
    <row r="3224" spans="1:19" s="359" customFormat="1" ht="15.95" customHeight="1" x14ac:dyDescent="0.25">
      <c r="A3224" s="348"/>
      <c r="B3224" s="471" t="s">
        <v>4092</v>
      </c>
      <c r="C3224" s="539" t="s">
        <v>729</v>
      </c>
      <c r="D3224" s="171" t="s">
        <v>488</v>
      </c>
      <c r="E3224" s="368" t="s">
        <v>3576</v>
      </c>
      <c r="F3224" s="368">
        <v>508</v>
      </c>
      <c r="G3224" s="79" t="s">
        <v>4095</v>
      </c>
      <c r="H3224" s="364">
        <v>634035</v>
      </c>
      <c r="I3224" s="94">
        <v>53718.3</v>
      </c>
      <c r="J3224" s="94">
        <f>+H3224+I3224</f>
        <v>687753.3</v>
      </c>
      <c r="K3224" s="117"/>
      <c r="L3224" s="354"/>
      <c r="M3224" s="355"/>
      <c r="N3224" s="351"/>
      <c r="O3224" s="366"/>
      <c r="P3224" s="358"/>
      <c r="Q3224" s="358"/>
      <c r="S3224" s="360"/>
    </row>
    <row r="3225" spans="1:19" s="359" customFormat="1" ht="15.95" customHeight="1" x14ac:dyDescent="0.25">
      <c r="A3225" s="348"/>
      <c r="B3225" s="386" t="s">
        <v>4370</v>
      </c>
      <c r="C3225" s="318" t="s">
        <v>729</v>
      </c>
      <c r="D3225" s="271" t="s">
        <v>488</v>
      </c>
      <c r="E3225" s="349" t="s">
        <v>3576</v>
      </c>
      <c r="F3225" s="349">
        <v>508</v>
      </c>
      <c r="G3225" s="103" t="s">
        <v>3290</v>
      </c>
      <c r="H3225" s="364"/>
      <c r="I3225" s="94"/>
      <c r="J3225" s="94">
        <f>-J3224</f>
        <v>-687753.3</v>
      </c>
      <c r="K3225" s="117"/>
      <c r="L3225" s="354"/>
      <c r="M3225" s="355"/>
      <c r="N3225" s="351"/>
      <c r="O3225" s="366"/>
      <c r="P3225" s="358"/>
      <c r="Q3225" s="358"/>
      <c r="S3225" s="360"/>
    </row>
    <row r="3226" spans="1:19" s="359" customFormat="1" ht="15.95" customHeight="1" x14ac:dyDescent="0.25">
      <c r="A3226" s="348"/>
      <c r="B3226" s="471" t="s">
        <v>4157</v>
      </c>
      <c r="C3226" s="539" t="s">
        <v>729</v>
      </c>
      <c r="D3226" s="171" t="s">
        <v>488</v>
      </c>
      <c r="E3226" s="368" t="s">
        <v>1986</v>
      </c>
      <c r="F3226" s="368">
        <v>574</v>
      </c>
      <c r="G3226" s="79" t="s">
        <v>13</v>
      </c>
      <c r="H3226" s="364">
        <f>89142.5+315625</f>
        <v>404767.5</v>
      </c>
      <c r="I3226" s="94">
        <v>16045.65</v>
      </c>
      <c r="J3226" s="94">
        <f>+H3226+I3226</f>
        <v>420813.15</v>
      </c>
      <c r="K3226" s="117"/>
      <c r="L3226" s="354"/>
      <c r="M3226" s="355"/>
      <c r="N3226" s="351"/>
      <c r="O3226" s="366"/>
      <c r="P3226" s="358"/>
      <c r="Q3226" s="358"/>
      <c r="S3226" s="360"/>
    </row>
    <row r="3227" spans="1:19" s="359" customFormat="1" ht="15.95" customHeight="1" x14ac:dyDescent="0.25">
      <c r="A3227" s="348"/>
      <c r="B3227" s="471" t="s">
        <v>4303</v>
      </c>
      <c r="C3227" s="539" t="s">
        <v>729</v>
      </c>
      <c r="D3227" s="171" t="s">
        <v>488</v>
      </c>
      <c r="E3227" s="368" t="s">
        <v>1031</v>
      </c>
      <c r="F3227" s="368">
        <v>626</v>
      </c>
      <c r="G3227" s="79" t="s">
        <v>13</v>
      </c>
      <c r="H3227" s="364">
        <f>34200+222375</f>
        <v>256575</v>
      </c>
      <c r="I3227" s="94">
        <v>6156</v>
      </c>
      <c r="J3227" s="94">
        <f>+H3227+I3227</f>
        <v>262731</v>
      </c>
      <c r="K3227" s="117"/>
      <c r="L3227" s="354"/>
      <c r="M3227" s="355"/>
      <c r="N3227" s="351"/>
      <c r="O3227" s="366"/>
      <c r="P3227" s="358"/>
      <c r="Q3227" s="358"/>
      <c r="S3227" s="360"/>
    </row>
    <row r="3228" spans="1:19" s="359" customFormat="1" ht="15.95" customHeight="1" x14ac:dyDescent="0.25">
      <c r="A3228" s="348"/>
      <c r="B3228" s="471" t="s">
        <v>4258</v>
      </c>
      <c r="C3228" s="539" t="s">
        <v>729</v>
      </c>
      <c r="D3228" s="171" t="s">
        <v>488</v>
      </c>
      <c r="E3228" s="368" t="s">
        <v>1988</v>
      </c>
      <c r="F3228" s="368">
        <v>534</v>
      </c>
      <c r="G3228" s="79" t="s">
        <v>13</v>
      </c>
      <c r="H3228" s="364">
        <v>724675</v>
      </c>
      <c r="I3228" s="94">
        <v>0</v>
      </c>
      <c r="J3228" s="94">
        <f>+H3228+I3228</f>
        <v>724675</v>
      </c>
      <c r="K3228" s="117"/>
      <c r="L3228" s="354"/>
      <c r="M3228" s="355"/>
      <c r="N3228" s="351"/>
      <c r="O3228" s="366"/>
      <c r="P3228" s="358"/>
      <c r="Q3228" s="358"/>
      <c r="S3228" s="360"/>
    </row>
    <row r="3229" spans="1:19" s="359" customFormat="1" ht="15.95" customHeight="1" x14ac:dyDescent="0.25">
      <c r="A3229" s="348"/>
      <c r="B3229" s="471" t="s">
        <v>4049</v>
      </c>
      <c r="C3229" s="539" t="s">
        <v>729</v>
      </c>
      <c r="D3229" s="171" t="s">
        <v>488</v>
      </c>
      <c r="E3229" s="368" t="s">
        <v>1015</v>
      </c>
      <c r="F3229" s="368">
        <v>459</v>
      </c>
      <c r="G3229" s="79" t="s">
        <v>13</v>
      </c>
      <c r="H3229" s="364">
        <v>730025</v>
      </c>
      <c r="I3229" s="94">
        <v>0</v>
      </c>
      <c r="J3229" s="94">
        <f>+H3229+I3229</f>
        <v>730025</v>
      </c>
      <c r="K3229" s="117"/>
      <c r="L3229" s="354"/>
      <c r="M3229" s="355"/>
      <c r="N3229" s="351"/>
      <c r="O3229" s="366"/>
      <c r="P3229" s="358"/>
      <c r="Q3229" s="358"/>
      <c r="S3229" s="360"/>
    </row>
    <row r="3230" spans="1:19" s="359" customFormat="1" ht="15.95" customHeight="1" x14ac:dyDescent="0.25">
      <c r="A3230" s="348"/>
      <c r="B3230" s="386" t="s">
        <v>4152</v>
      </c>
      <c r="C3230" s="318" t="s">
        <v>729</v>
      </c>
      <c r="D3230" s="271" t="s">
        <v>488</v>
      </c>
      <c r="E3230" s="349" t="s">
        <v>1015</v>
      </c>
      <c r="F3230" s="349">
        <v>459</v>
      </c>
      <c r="G3230" s="103" t="s">
        <v>3290</v>
      </c>
      <c r="H3230" s="364"/>
      <c r="I3230" s="94"/>
      <c r="J3230" s="94">
        <f>-J3229</f>
        <v>-730025</v>
      </c>
      <c r="K3230" s="117"/>
      <c r="L3230" s="354"/>
      <c r="M3230" s="355"/>
      <c r="N3230" s="351"/>
      <c r="O3230" s="366"/>
      <c r="P3230" s="358"/>
      <c r="Q3230" s="358"/>
      <c r="S3230" s="360"/>
    </row>
    <row r="3231" spans="1:19" s="359" customFormat="1" ht="15.95" customHeight="1" x14ac:dyDescent="0.25">
      <c r="A3231" s="348"/>
      <c r="B3231" s="362"/>
      <c r="C3231" s="361"/>
      <c r="D3231" s="351"/>
      <c r="E3231" s="351"/>
      <c r="F3231" s="351"/>
      <c r="G3231" s="352"/>
      <c r="H3231" s="364"/>
      <c r="I3231" s="94"/>
      <c r="J3231" s="70">
        <f>SUM(J3202:J3230)</f>
        <v>1408219.15</v>
      </c>
      <c r="K3231" s="117"/>
      <c r="L3231" s="354"/>
      <c r="M3231" s="355"/>
      <c r="N3231" s="351"/>
      <c r="O3231" s="366"/>
      <c r="P3231" s="358"/>
      <c r="Q3231" s="358"/>
      <c r="S3231" s="360"/>
    </row>
    <row r="3232" spans="1:19" s="359" customFormat="1" ht="15.95" customHeight="1" x14ac:dyDescent="0.25">
      <c r="A3232" s="348"/>
      <c r="B3232" s="362"/>
      <c r="C3232" s="361"/>
      <c r="D3232" s="351"/>
      <c r="E3232" s="351"/>
      <c r="F3232" s="351"/>
      <c r="G3232" s="352"/>
      <c r="H3232" s="364"/>
      <c r="I3232" s="94"/>
      <c r="J3232" s="117"/>
      <c r="K3232" s="117"/>
      <c r="L3232" s="354"/>
      <c r="M3232" s="355"/>
      <c r="N3232" s="351"/>
      <c r="O3232" s="366"/>
      <c r="P3232" s="358"/>
      <c r="Q3232" s="358"/>
      <c r="S3232" s="360"/>
    </row>
    <row r="3233" spans="1:19" ht="15.95" customHeight="1" x14ac:dyDescent="0.25">
      <c r="A3233" s="5"/>
      <c r="B3233" s="198"/>
      <c r="C3233" s="199" t="s">
        <v>440</v>
      </c>
      <c r="D3233" s="200" t="s">
        <v>441</v>
      </c>
      <c r="E3233" s="201"/>
      <c r="F3233" s="202"/>
      <c r="G3233" s="202"/>
      <c r="H3233" s="199"/>
      <c r="I3233" s="203"/>
      <c r="J3233" s="289"/>
      <c r="K3233" s="319">
        <f>+J3252+J3274</f>
        <v>26498644.420000002</v>
      </c>
      <c r="L3233" s="26">
        <f t="shared" ref="L3233:L3245" si="134">+IF(B3234="","",B3234+30)</f>
        <v>44388</v>
      </c>
      <c r="M3233" s="200"/>
      <c r="N3233" s="41"/>
      <c r="O3233" s="294"/>
      <c r="P3233" s="5"/>
      <c r="Q3233" s="5"/>
      <c r="S3233" s="1"/>
    </row>
    <row r="3234" spans="1:19" ht="15.95" customHeight="1" x14ac:dyDescent="0.25">
      <c r="A3234" s="5" t="str">
        <f t="shared" ref="A3234:A3251" si="135">IF(B3234="","",CONCATENATE(MONTH(B3234),YEAR(B3234)))</f>
        <v>62021</v>
      </c>
      <c r="B3234" s="22">
        <v>44358</v>
      </c>
      <c r="C3234" s="93" t="s">
        <v>440</v>
      </c>
      <c r="D3234" s="42" t="s">
        <v>441</v>
      </c>
      <c r="E3234" s="42">
        <v>2</v>
      </c>
      <c r="F3234" s="42">
        <v>10150</v>
      </c>
      <c r="G3234" s="59" t="s">
        <v>444</v>
      </c>
      <c r="H3234" s="95">
        <v>501050</v>
      </c>
      <c r="I3234" s="94">
        <v>90189</v>
      </c>
      <c r="J3234" s="94">
        <f>+H3234+I3234</f>
        <v>591239</v>
      </c>
      <c r="K3234" s="273"/>
      <c r="L3234" s="26">
        <f t="shared" si="134"/>
        <v>44388</v>
      </c>
      <c r="M3234" s="66" t="e">
        <f t="shared" ref="M3234:M3251" si="136">+IF(L3233="","",L3233-$K$3)</f>
        <v>#VALUE!</v>
      </c>
      <c r="N3234" s="67">
        <v>44388</v>
      </c>
      <c r="O3234" s="151"/>
      <c r="P3234" s="64"/>
      <c r="Q3234" s="64"/>
      <c r="S3234" s="1"/>
    </row>
    <row r="3235" spans="1:19" ht="15.95" customHeight="1" x14ac:dyDescent="0.25">
      <c r="A3235" s="5" t="str">
        <f t="shared" si="135"/>
        <v>62021</v>
      </c>
      <c r="B3235" s="137">
        <v>44358</v>
      </c>
      <c r="C3235" s="101" t="s">
        <v>440</v>
      </c>
      <c r="D3235" s="102" t="s">
        <v>441</v>
      </c>
      <c r="E3235" s="102">
        <v>2</v>
      </c>
      <c r="F3235" s="102">
        <v>10150</v>
      </c>
      <c r="G3235" s="103" t="s">
        <v>444</v>
      </c>
      <c r="H3235" s="150"/>
      <c r="I3235" s="127"/>
      <c r="J3235" s="127">
        <v>-346098</v>
      </c>
      <c r="K3235" s="273"/>
      <c r="L3235" s="26">
        <f t="shared" si="134"/>
        <v>44393</v>
      </c>
      <c r="M3235" s="66" t="e">
        <f t="shared" si="136"/>
        <v>#VALUE!</v>
      </c>
      <c r="N3235" s="67">
        <v>44388</v>
      </c>
      <c r="O3235" s="151" t="s">
        <v>328</v>
      </c>
      <c r="P3235" s="64"/>
      <c r="Q3235" s="64"/>
      <c r="S3235" s="1"/>
    </row>
    <row r="3236" spans="1:19" ht="15.95" customHeight="1" x14ac:dyDescent="0.25">
      <c r="A3236" s="5" t="str">
        <f t="shared" si="135"/>
        <v>62021</v>
      </c>
      <c r="B3236" s="22">
        <v>44363</v>
      </c>
      <c r="C3236" s="93" t="s">
        <v>440</v>
      </c>
      <c r="D3236" s="42" t="s">
        <v>441</v>
      </c>
      <c r="E3236" s="42">
        <v>4</v>
      </c>
      <c r="F3236" s="42">
        <v>940</v>
      </c>
      <c r="G3236" s="59" t="s">
        <v>444</v>
      </c>
      <c r="H3236" s="95">
        <v>502500</v>
      </c>
      <c r="I3236" s="94">
        <v>90450</v>
      </c>
      <c r="J3236" s="94">
        <f t="shared" ref="J3236:J3251" si="137">+H3236+I3236</f>
        <v>592950</v>
      </c>
      <c r="K3236" s="273"/>
      <c r="L3236" s="26">
        <f t="shared" si="134"/>
        <v>44393</v>
      </c>
      <c r="M3236" s="66" t="e">
        <f t="shared" si="136"/>
        <v>#VALUE!</v>
      </c>
      <c r="N3236" s="67">
        <v>44393</v>
      </c>
      <c r="O3236" s="81" t="s">
        <v>328</v>
      </c>
      <c r="P3236" s="64"/>
      <c r="Q3236" s="64"/>
      <c r="S3236" s="1"/>
    </row>
    <row r="3237" spans="1:19" ht="15.95" customHeight="1" x14ac:dyDescent="0.25">
      <c r="A3237" s="5" t="str">
        <f t="shared" si="135"/>
        <v>62021</v>
      </c>
      <c r="B3237" s="22">
        <v>44363</v>
      </c>
      <c r="C3237" s="93" t="s">
        <v>440</v>
      </c>
      <c r="D3237" s="42" t="s">
        <v>441</v>
      </c>
      <c r="E3237" s="42">
        <v>5</v>
      </c>
      <c r="F3237" s="42">
        <v>836</v>
      </c>
      <c r="G3237" s="59" t="s">
        <v>444</v>
      </c>
      <c r="H3237" s="95">
        <v>519545</v>
      </c>
      <c r="I3237" s="94">
        <v>93518.1</v>
      </c>
      <c r="J3237" s="94">
        <f t="shared" si="137"/>
        <v>613063.1</v>
      </c>
      <c r="K3237" s="273"/>
      <c r="L3237" s="26">
        <f t="shared" si="134"/>
        <v>44408</v>
      </c>
      <c r="M3237" s="66" t="e">
        <f t="shared" si="136"/>
        <v>#VALUE!</v>
      </c>
      <c r="N3237" s="67">
        <v>44393</v>
      </c>
      <c r="O3237" s="151" t="s">
        <v>328</v>
      </c>
      <c r="P3237" s="64"/>
      <c r="Q3237" s="64"/>
      <c r="S3237" s="1"/>
    </row>
    <row r="3238" spans="1:19" ht="15.95" customHeight="1" x14ac:dyDescent="0.25">
      <c r="A3238" s="5" t="str">
        <f t="shared" si="135"/>
        <v>72021</v>
      </c>
      <c r="B3238" s="22">
        <v>44378</v>
      </c>
      <c r="C3238" s="93" t="s">
        <v>440</v>
      </c>
      <c r="D3238" s="42" t="s">
        <v>441</v>
      </c>
      <c r="E3238" s="42">
        <v>6</v>
      </c>
      <c r="F3238" s="42">
        <v>830</v>
      </c>
      <c r="G3238" s="59" t="s">
        <v>444</v>
      </c>
      <c r="H3238" s="95">
        <v>462140</v>
      </c>
      <c r="I3238" s="94">
        <v>83185.2</v>
      </c>
      <c r="J3238" s="94">
        <f t="shared" si="137"/>
        <v>545325.19999999995</v>
      </c>
      <c r="K3238" s="273"/>
      <c r="L3238" s="26">
        <f t="shared" si="134"/>
        <v>44443</v>
      </c>
      <c r="M3238" s="66" t="e">
        <f t="shared" si="136"/>
        <v>#VALUE!</v>
      </c>
      <c r="N3238" s="67">
        <v>44408</v>
      </c>
      <c r="O3238" s="151" t="s">
        <v>328</v>
      </c>
      <c r="P3238" s="64"/>
      <c r="Q3238" s="64"/>
      <c r="S3238" s="1"/>
    </row>
    <row r="3239" spans="1:19" ht="15.95" customHeight="1" x14ac:dyDescent="0.25">
      <c r="A3239" s="5" t="str">
        <f t="shared" si="135"/>
        <v>82021</v>
      </c>
      <c r="B3239" s="22">
        <v>44413</v>
      </c>
      <c r="C3239" s="93" t="s">
        <v>440</v>
      </c>
      <c r="D3239" s="42" t="s">
        <v>441</v>
      </c>
      <c r="E3239" s="42">
        <v>8</v>
      </c>
      <c r="F3239" s="42">
        <v>812</v>
      </c>
      <c r="G3239" s="59" t="s">
        <v>444</v>
      </c>
      <c r="H3239" s="204">
        <v>730480</v>
      </c>
      <c r="I3239" s="100">
        <v>131486.39999999999</v>
      </c>
      <c r="J3239" s="94">
        <f t="shared" si="137"/>
        <v>861966.4</v>
      </c>
      <c r="K3239" s="273"/>
      <c r="L3239" s="26">
        <f t="shared" si="134"/>
        <v>44443</v>
      </c>
      <c r="M3239" s="66" t="e">
        <f t="shared" si="136"/>
        <v>#VALUE!</v>
      </c>
      <c r="N3239" s="67">
        <v>44443</v>
      </c>
      <c r="O3239" s="151" t="s">
        <v>328</v>
      </c>
      <c r="P3239" s="64"/>
      <c r="Q3239" s="64"/>
      <c r="S3239" s="1"/>
    </row>
    <row r="3240" spans="1:19" ht="15.95" customHeight="1" x14ac:dyDescent="0.25">
      <c r="A3240" s="5" t="str">
        <f t="shared" si="135"/>
        <v>82021</v>
      </c>
      <c r="B3240" s="22">
        <v>44413</v>
      </c>
      <c r="C3240" s="93" t="s">
        <v>440</v>
      </c>
      <c r="D3240" s="42" t="s">
        <v>441</v>
      </c>
      <c r="E3240" s="42">
        <v>7</v>
      </c>
      <c r="F3240" s="42">
        <v>837</v>
      </c>
      <c r="G3240" s="59" t="s">
        <v>444</v>
      </c>
      <c r="H3240" s="95">
        <v>580834</v>
      </c>
      <c r="I3240" s="94">
        <v>104550.12</v>
      </c>
      <c r="J3240" s="94">
        <f t="shared" si="137"/>
        <v>685384.12</v>
      </c>
      <c r="K3240" s="273"/>
      <c r="L3240" s="26">
        <f t="shared" si="134"/>
        <v>44443</v>
      </c>
      <c r="M3240" s="66" t="e">
        <f t="shared" si="136"/>
        <v>#VALUE!</v>
      </c>
      <c r="N3240" s="67">
        <v>44443</v>
      </c>
      <c r="O3240" s="151"/>
      <c r="P3240" s="64"/>
      <c r="Q3240" s="64"/>
      <c r="S3240" s="1"/>
    </row>
    <row r="3241" spans="1:19" ht="15.95" customHeight="1" x14ac:dyDescent="0.25">
      <c r="A3241" s="5" t="str">
        <f t="shared" si="135"/>
        <v>82021</v>
      </c>
      <c r="B3241" s="22">
        <v>44413</v>
      </c>
      <c r="C3241" s="93" t="s">
        <v>440</v>
      </c>
      <c r="D3241" s="42" t="s">
        <v>441</v>
      </c>
      <c r="E3241" s="42">
        <v>9</v>
      </c>
      <c r="F3241" s="42">
        <v>944</v>
      </c>
      <c r="G3241" s="59" t="s">
        <v>5</v>
      </c>
      <c r="H3241" s="95">
        <v>435725</v>
      </c>
      <c r="I3241" s="94">
        <v>78430.5</v>
      </c>
      <c r="J3241" s="94">
        <f t="shared" si="137"/>
        <v>514155.5</v>
      </c>
      <c r="K3241" s="273"/>
      <c r="L3241" s="26">
        <f t="shared" si="134"/>
        <v>44505</v>
      </c>
      <c r="M3241" s="66" t="e">
        <f t="shared" si="136"/>
        <v>#VALUE!</v>
      </c>
      <c r="N3241" s="67"/>
      <c r="O3241" s="151"/>
      <c r="P3241" s="64"/>
      <c r="Q3241" s="64"/>
      <c r="S3241" s="1"/>
    </row>
    <row r="3242" spans="1:19" ht="15.95" customHeight="1" x14ac:dyDescent="0.25">
      <c r="A3242" s="5" t="str">
        <f t="shared" si="135"/>
        <v>102021</v>
      </c>
      <c r="B3242" s="22">
        <v>44475</v>
      </c>
      <c r="C3242" s="93" t="s">
        <v>440</v>
      </c>
      <c r="D3242" s="42" t="s">
        <v>441</v>
      </c>
      <c r="E3242" s="42">
        <v>14</v>
      </c>
      <c r="F3242" s="42">
        <v>962</v>
      </c>
      <c r="G3242" s="59" t="s">
        <v>443</v>
      </c>
      <c r="H3242" s="204">
        <v>762153.42</v>
      </c>
      <c r="I3242" s="100">
        <v>137187.62</v>
      </c>
      <c r="J3242" s="94">
        <f t="shared" si="137"/>
        <v>899341.04</v>
      </c>
      <c r="K3242" s="273"/>
      <c r="L3242" s="26">
        <f t="shared" si="134"/>
        <v>44505</v>
      </c>
      <c r="M3242" s="66" t="e">
        <f t="shared" si="136"/>
        <v>#VALUE!</v>
      </c>
      <c r="N3242" s="67">
        <v>44505</v>
      </c>
      <c r="O3242" s="151" t="s">
        <v>328</v>
      </c>
      <c r="P3242" s="64"/>
      <c r="Q3242" s="64"/>
      <c r="S3242" s="1">
        <v>-13887981.949999999</v>
      </c>
    </row>
    <row r="3243" spans="1:19" ht="15.95" customHeight="1" x14ac:dyDescent="0.25">
      <c r="A3243" s="5" t="str">
        <f t="shared" si="135"/>
        <v>102021</v>
      </c>
      <c r="B3243" s="22">
        <v>44475</v>
      </c>
      <c r="C3243" s="93" t="s">
        <v>440</v>
      </c>
      <c r="D3243" s="42" t="s">
        <v>441</v>
      </c>
      <c r="E3243" s="42">
        <v>13</v>
      </c>
      <c r="F3243" s="42">
        <v>961</v>
      </c>
      <c r="G3243" s="59" t="s">
        <v>442</v>
      </c>
      <c r="H3243" s="95">
        <v>679870</v>
      </c>
      <c r="I3243" s="94">
        <v>122376.6</v>
      </c>
      <c r="J3243" s="94">
        <f t="shared" si="137"/>
        <v>802246.6</v>
      </c>
      <c r="K3243" s="273"/>
      <c r="L3243" s="26">
        <f t="shared" si="134"/>
        <v>44505</v>
      </c>
      <c r="M3243" s="66" t="e">
        <f t="shared" si="136"/>
        <v>#VALUE!</v>
      </c>
      <c r="N3243" s="67"/>
      <c r="O3243" s="151"/>
      <c r="P3243" s="64"/>
      <c r="Q3243" s="64"/>
      <c r="S3243" s="1"/>
    </row>
    <row r="3244" spans="1:19" ht="15.95" customHeight="1" x14ac:dyDescent="0.25">
      <c r="A3244" s="5" t="str">
        <f t="shared" si="135"/>
        <v>102021</v>
      </c>
      <c r="B3244" s="22">
        <v>44475</v>
      </c>
      <c r="C3244" s="93" t="s">
        <v>440</v>
      </c>
      <c r="D3244" s="42" t="s">
        <v>441</v>
      </c>
      <c r="E3244" s="42">
        <v>15</v>
      </c>
      <c r="F3244" s="42">
        <v>964</v>
      </c>
      <c r="G3244" s="59" t="s">
        <v>442</v>
      </c>
      <c r="H3244" s="95">
        <v>807850</v>
      </c>
      <c r="I3244" s="94">
        <v>145413</v>
      </c>
      <c r="J3244" s="94">
        <f t="shared" si="137"/>
        <v>953263</v>
      </c>
      <c r="K3244" s="273"/>
      <c r="L3244" s="26">
        <f t="shared" si="134"/>
        <v>44507</v>
      </c>
      <c r="M3244" s="66" t="e">
        <f t="shared" si="136"/>
        <v>#VALUE!</v>
      </c>
      <c r="N3244" s="67"/>
      <c r="O3244" s="151"/>
      <c r="P3244" s="64"/>
      <c r="Q3244" s="64"/>
      <c r="S3244" s="1"/>
    </row>
    <row r="3245" spans="1:19" ht="15.95" customHeight="1" x14ac:dyDescent="0.25">
      <c r="A3245" s="5" t="str">
        <f t="shared" si="135"/>
        <v>102021</v>
      </c>
      <c r="B3245" s="22">
        <v>44477</v>
      </c>
      <c r="C3245" s="93" t="s">
        <v>440</v>
      </c>
      <c r="D3245" s="42" t="s">
        <v>441</v>
      </c>
      <c r="E3245" s="11">
        <v>18</v>
      </c>
      <c r="F3245" s="42">
        <v>1048</v>
      </c>
      <c r="G3245" s="59" t="s">
        <v>442</v>
      </c>
      <c r="H3245" s="204">
        <v>804200</v>
      </c>
      <c r="I3245" s="100">
        <v>144756</v>
      </c>
      <c r="J3245" s="94">
        <f t="shared" si="137"/>
        <v>948956</v>
      </c>
      <c r="K3245" s="273"/>
      <c r="L3245" s="26">
        <f t="shared" si="134"/>
        <v>44507</v>
      </c>
      <c r="M3245" s="66" t="e">
        <f t="shared" si="136"/>
        <v>#VALUE!</v>
      </c>
      <c r="N3245" s="67">
        <v>44507</v>
      </c>
      <c r="O3245" s="151" t="s">
        <v>328</v>
      </c>
      <c r="P3245" s="64"/>
      <c r="Q3245" s="64"/>
      <c r="S3245" s="1">
        <v>14148243.359999999</v>
      </c>
    </row>
    <row r="3246" spans="1:19" ht="15.95" customHeight="1" x14ac:dyDescent="0.25">
      <c r="A3246" s="5" t="str">
        <f t="shared" si="135"/>
        <v>102021</v>
      </c>
      <c r="B3246" s="22">
        <v>44477</v>
      </c>
      <c r="C3246" s="93" t="s">
        <v>440</v>
      </c>
      <c r="D3246" s="42" t="s">
        <v>441</v>
      </c>
      <c r="E3246" s="42">
        <v>21</v>
      </c>
      <c r="F3246" s="42">
        <v>1046</v>
      </c>
      <c r="G3246" s="59" t="s">
        <v>444</v>
      </c>
      <c r="H3246" s="95">
        <v>697200</v>
      </c>
      <c r="I3246" s="94">
        <v>125496</v>
      </c>
      <c r="J3246" s="94">
        <f t="shared" si="137"/>
        <v>822696</v>
      </c>
      <c r="K3246" s="273"/>
      <c r="L3246" s="26"/>
      <c r="M3246" s="66" t="e">
        <f t="shared" si="136"/>
        <v>#VALUE!</v>
      </c>
      <c r="N3246" s="67">
        <v>44507</v>
      </c>
      <c r="O3246" s="151" t="s">
        <v>328</v>
      </c>
      <c r="P3246" s="64"/>
      <c r="Q3246" s="64"/>
      <c r="S3246" s="1"/>
    </row>
    <row r="3247" spans="1:19" ht="15.95" customHeight="1" x14ac:dyDescent="0.25">
      <c r="A3247" s="5"/>
      <c r="B3247" s="22" t="s">
        <v>1486</v>
      </c>
      <c r="C3247" s="93" t="s">
        <v>440</v>
      </c>
      <c r="D3247" s="42" t="s">
        <v>441</v>
      </c>
      <c r="E3247" s="42">
        <v>12</v>
      </c>
      <c r="F3247" s="42">
        <v>960</v>
      </c>
      <c r="G3247" s="59" t="s">
        <v>443</v>
      </c>
      <c r="H3247" s="95">
        <v>737474.12</v>
      </c>
      <c r="I3247" s="94">
        <v>132745.34</v>
      </c>
      <c r="J3247" s="94">
        <f t="shared" si="137"/>
        <v>870219.46</v>
      </c>
      <c r="K3247" s="273"/>
      <c r="L3247" s="26">
        <f>+IF(B3248="","",B3248+30)</f>
        <v>44507</v>
      </c>
      <c r="M3247" s="66"/>
      <c r="N3247" s="67"/>
      <c r="O3247" s="151"/>
      <c r="P3247" s="64"/>
      <c r="Q3247" s="64"/>
      <c r="S3247" s="1"/>
    </row>
    <row r="3248" spans="1:19" ht="15.95" customHeight="1" x14ac:dyDescent="0.25">
      <c r="A3248" s="5" t="str">
        <f t="shared" si="135"/>
        <v>102021</v>
      </c>
      <c r="B3248" s="22">
        <v>44477</v>
      </c>
      <c r="C3248" s="93" t="s">
        <v>440</v>
      </c>
      <c r="D3248" s="42" t="s">
        <v>441</v>
      </c>
      <c r="E3248" s="42">
        <v>17</v>
      </c>
      <c r="F3248" s="42">
        <v>1045</v>
      </c>
      <c r="G3248" s="59" t="s">
        <v>444</v>
      </c>
      <c r="H3248" s="95">
        <v>833250</v>
      </c>
      <c r="I3248" s="100">
        <v>149805</v>
      </c>
      <c r="J3248" s="94">
        <f t="shared" si="137"/>
        <v>983055</v>
      </c>
      <c r="K3248" s="273"/>
      <c r="L3248" s="26">
        <f>+IF(B3249="","",B3249+30)</f>
        <v>44507</v>
      </c>
      <c r="M3248" s="66" t="e">
        <f t="shared" si="136"/>
        <v>#VALUE!</v>
      </c>
      <c r="N3248" s="67">
        <v>44507</v>
      </c>
      <c r="O3248" s="151" t="s">
        <v>328</v>
      </c>
      <c r="P3248" s="64"/>
      <c r="Q3248" s="64"/>
      <c r="S3248" s="1"/>
    </row>
    <row r="3249" spans="1:19" ht="15.95" customHeight="1" x14ac:dyDescent="0.25">
      <c r="A3249" s="5" t="str">
        <f t="shared" si="135"/>
        <v>102021</v>
      </c>
      <c r="B3249" s="22">
        <v>44477</v>
      </c>
      <c r="C3249" s="93" t="s">
        <v>440</v>
      </c>
      <c r="D3249" s="42" t="s">
        <v>441</v>
      </c>
      <c r="E3249" s="42">
        <v>19</v>
      </c>
      <c r="F3249" s="42">
        <v>1049</v>
      </c>
      <c r="G3249" s="59" t="s">
        <v>444</v>
      </c>
      <c r="H3249" s="95">
        <v>803900</v>
      </c>
      <c r="I3249" s="94">
        <v>144702</v>
      </c>
      <c r="J3249" s="94">
        <f t="shared" si="137"/>
        <v>948602</v>
      </c>
      <c r="K3249" s="273"/>
      <c r="L3249" s="26">
        <f>+IF(B3250="","",B3250+30)</f>
        <v>44507</v>
      </c>
      <c r="M3249" s="66" t="e">
        <f t="shared" si="136"/>
        <v>#VALUE!</v>
      </c>
      <c r="N3249" s="67">
        <v>44507</v>
      </c>
      <c r="O3249" s="151"/>
      <c r="P3249" s="64"/>
      <c r="Q3249" s="64"/>
      <c r="S3249" s="1"/>
    </row>
    <row r="3250" spans="1:19" ht="15.95" customHeight="1" x14ac:dyDescent="0.25">
      <c r="A3250" s="5" t="str">
        <f t="shared" si="135"/>
        <v>102021</v>
      </c>
      <c r="B3250" s="22">
        <v>44477</v>
      </c>
      <c r="C3250" s="93" t="s">
        <v>440</v>
      </c>
      <c r="D3250" s="42" t="s">
        <v>441</v>
      </c>
      <c r="E3250" s="42">
        <v>16</v>
      </c>
      <c r="F3250" s="42">
        <v>1044</v>
      </c>
      <c r="G3250" s="59" t="s">
        <v>444</v>
      </c>
      <c r="H3250" s="95">
        <v>780450</v>
      </c>
      <c r="I3250" s="94">
        <v>140481</v>
      </c>
      <c r="J3250" s="94">
        <f t="shared" si="137"/>
        <v>920931</v>
      </c>
      <c r="K3250" s="273"/>
      <c r="L3250" s="26">
        <f>+IF(B3251="","",B3251+30)</f>
        <v>44507</v>
      </c>
      <c r="M3250" s="66" t="e">
        <f t="shared" si="136"/>
        <v>#VALUE!</v>
      </c>
      <c r="N3250" s="67">
        <v>44507</v>
      </c>
      <c r="O3250" s="151"/>
      <c r="P3250" s="64"/>
      <c r="Q3250" s="64"/>
      <c r="S3250" s="1"/>
    </row>
    <row r="3251" spans="1:19" ht="15.95" customHeight="1" x14ac:dyDescent="0.25">
      <c r="A3251" s="5" t="str">
        <f t="shared" si="135"/>
        <v>102021</v>
      </c>
      <c r="B3251" s="22">
        <v>44477</v>
      </c>
      <c r="C3251" s="93" t="s">
        <v>440</v>
      </c>
      <c r="D3251" s="42" t="s">
        <v>441</v>
      </c>
      <c r="E3251" s="42">
        <v>20</v>
      </c>
      <c r="F3251" s="42">
        <v>1047</v>
      </c>
      <c r="G3251" s="59" t="s">
        <v>445</v>
      </c>
      <c r="H3251" s="95">
        <v>771200</v>
      </c>
      <c r="I3251" s="94">
        <v>138816</v>
      </c>
      <c r="J3251" s="94">
        <f t="shared" si="137"/>
        <v>910016</v>
      </c>
      <c r="K3251" s="273"/>
      <c r="L3251" s="26"/>
      <c r="M3251" s="66" t="e">
        <f t="shared" si="136"/>
        <v>#VALUE!</v>
      </c>
      <c r="N3251" s="67"/>
      <c r="O3251" s="151"/>
      <c r="P3251" s="64"/>
      <c r="Q3251" s="64"/>
      <c r="S3251" s="1"/>
    </row>
    <row r="3252" spans="1:19" ht="15.95" customHeight="1" x14ac:dyDescent="0.25">
      <c r="A3252" s="5"/>
      <c r="B3252" s="22"/>
      <c r="C3252" s="93"/>
      <c r="D3252" s="42"/>
      <c r="E3252" s="42"/>
      <c r="F3252" s="42"/>
      <c r="G3252" s="59"/>
      <c r="H3252" s="95"/>
      <c r="I3252" s="94"/>
      <c r="J3252" s="117">
        <f>SUM(J3234:J3251)</f>
        <v>13117311.420000002</v>
      </c>
      <c r="K3252" s="273"/>
      <c r="L3252" s="26">
        <f t="shared" ref="L3252:L3272" si="138">+IF(B3253="","",B3253+30)</f>
        <v>44606</v>
      </c>
      <c r="M3252" s="66"/>
      <c r="N3252" s="67"/>
      <c r="O3252" s="151"/>
      <c r="P3252" s="64"/>
      <c r="Q3252" s="64"/>
      <c r="S3252" s="1"/>
    </row>
    <row r="3253" spans="1:19" ht="15.95" customHeight="1" x14ac:dyDescent="0.25">
      <c r="A3253" s="5" t="str">
        <f t="shared" ref="A3253:A3273" si="139">IF(B3253="","",CONCATENATE(MONTH(B3253),YEAR(B3253)))</f>
        <v>12022</v>
      </c>
      <c r="B3253" s="22">
        <v>44576</v>
      </c>
      <c r="C3253" s="93" t="s">
        <v>440</v>
      </c>
      <c r="D3253" s="42" t="s">
        <v>441</v>
      </c>
      <c r="E3253" s="42">
        <v>36</v>
      </c>
      <c r="F3253" s="42">
        <v>1595</v>
      </c>
      <c r="G3253" s="59" t="s">
        <v>444</v>
      </c>
      <c r="H3253" s="95">
        <v>829750</v>
      </c>
      <c r="I3253" s="94">
        <v>149355</v>
      </c>
      <c r="J3253" s="94">
        <v>979105</v>
      </c>
      <c r="K3253" s="273"/>
      <c r="L3253" s="26">
        <f t="shared" si="138"/>
        <v>44606</v>
      </c>
      <c r="M3253" s="66" t="e">
        <f t="shared" ref="M3253:M3273" si="140">+IF(L3252="","",L3252-$K$3)</f>
        <v>#VALUE!</v>
      </c>
      <c r="N3253" s="67">
        <v>44606</v>
      </c>
      <c r="O3253" s="151"/>
      <c r="P3253" s="64"/>
      <c r="Q3253" s="64"/>
      <c r="S3253" s="1"/>
    </row>
    <row r="3254" spans="1:19" ht="15.95" customHeight="1" x14ac:dyDescent="0.25">
      <c r="A3254" s="5" t="str">
        <f t="shared" si="139"/>
        <v>12022</v>
      </c>
      <c r="B3254" s="22">
        <v>44576</v>
      </c>
      <c r="C3254" s="93" t="s">
        <v>440</v>
      </c>
      <c r="D3254" s="42" t="s">
        <v>441</v>
      </c>
      <c r="E3254" s="42">
        <v>30</v>
      </c>
      <c r="F3254" s="42">
        <v>1602</v>
      </c>
      <c r="G3254" s="59" t="s">
        <v>442</v>
      </c>
      <c r="H3254" s="95">
        <v>838000</v>
      </c>
      <c r="I3254" s="94">
        <v>150840</v>
      </c>
      <c r="J3254" s="94">
        <v>988840</v>
      </c>
      <c r="K3254" s="273"/>
      <c r="L3254" s="26">
        <f t="shared" si="138"/>
        <v>44606</v>
      </c>
      <c r="M3254" s="66" t="e">
        <f t="shared" si="140"/>
        <v>#VALUE!</v>
      </c>
      <c r="N3254" s="67">
        <v>44606</v>
      </c>
      <c r="O3254" s="151"/>
      <c r="P3254" s="64"/>
      <c r="Q3254" s="64"/>
      <c r="S3254" s="1"/>
    </row>
    <row r="3255" spans="1:19" ht="15.95" customHeight="1" x14ac:dyDescent="0.25">
      <c r="A3255" s="5" t="str">
        <f t="shared" si="139"/>
        <v>12022</v>
      </c>
      <c r="B3255" s="22">
        <v>44576</v>
      </c>
      <c r="C3255" s="93" t="s">
        <v>440</v>
      </c>
      <c r="D3255" s="42" t="s">
        <v>441</v>
      </c>
      <c r="E3255" s="42">
        <v>27</v>
      </c>
      <c r="F3255" s="42">
        <v>1601</v>
      </c>
      <c r="G3255" s="59" t="s">
        <v>442</v>
      </c>
      <c r="H3255" s="95">
        <v>830000</v>
      </c>
      <c r="I3255" s="94">
        <v>149400</v>
      </c>
      <c r="J3255" s="94">
        <v>979400</v>
      </c>
      <c r="K3255" s="273"/>
      <c r="L3255" s="26">
        <f t="shared" si="138"/>
        <v>44606</v>
      </c>
      <c r="M3255" s="66" t="e">
        <f t="shared" si="140"/>
        <v>#VALUE!</v>
      </c>
      <c r="N3255" s="67">
        <v>44606</v>
      </c>
      <c r="O3255" s="151"/>
      <c r="P3255" s="64"/>
      <c r="Q3255" s="64"/>
      <c r="S3255" s="1"/>
    </row>
    <row r="3256" spans="1:19" ht="15.95" customHeight="1" x14ac:dyDescent="0.25">
      <c r="A3256" s="5" t="str">
        <f t="shared" si="139"/>
        <v>12022</v>
      </c>
      <c r="B3256" s="22">
        <v>44576</v>
      </c>
      <c r="C3256" s="93" t="s">
        <v>440</v>
      </c>
      <c r="D3256" s="42" t="s">
        <v>441</v>
      </c>
      <c r="E3256" s="42">
        <v>32</v>
      </c>
      <c r="F3256" s="42">
        <v>1604</v>
      </c>
      <c r="G3256" s="59" t="s">
        <v>442</v>
      </c>
      <c r="H3256" s="95">
        <v>829000</v>
      </c>
      <c r="I3256" s="94">
        <v>149220</v>
      </c>
      <c r="J3256" s="94">
        <v>978220</v>
      </c>
      <c r="K3256" s="273"/>
      <c r="L3256" s="26">
        <f t="shared" si="138"/>
        <v>44606</v>
      </c>
      <c r="M3256" s="66" t="e">
        <f t="shared" si="140"/>
        <v>#VALUE!</v>
      </c>
      <c r="N3256" s="67">
        <v>44606</v>
      </c>
      <c r="O3256" s="151"/>
      <c r="P3256" s="64"/>
      <c r="Q3256" s="64"/>
      <c r="S3256" s="1"/>
    </row>
    <row r="3257" spans="1:19" ht="15.95" customHeight="1" x14ac:dyDescent="0.25">
      <c r="A3257" s="5" t="str">
        <f t="shared" si="139"/>
        <v>12022</v>
      </c>
      <c r="B3257" s="22">
        <v>44576</v>
      </c>
      <c r="C3257" s="93" t="s">
        <v>440</v>
      </c>
      <c r="D3257" s="42" t="s">
        <v>441</v>
      </c>
      <c r="E3257" s="42">
        <v>25</v>
      </c>
      <c r="F3257" s="42">
        <v>1599</v>
      </c>
      <c r="G3257" s="59" t="s">
        <v>442</v>
      </c>
      <c r="H3257" s="95">
        <v>832250</v>
      </c>
      <c r="I3257" s="94">
        <v>149805</v>
      </c>
      <c r="J3257" s="94">
        <v>982055</v>
      </c>
      <c r="K3257" s="273"/>
      <c r="L3257" s="26">
        <f>+IF(B3259="","",B3259+30)</f>
        <v>44606</v>
      </c>
      <c r="M3257" s="66" t="e">
        <f t="shared" si="140"/>
        <v>#VALUE!</v>
      </c>
      <c r="N3257" s="67">
        <v>44606</v>
      </c>
      <c r="O3257" s="151"/>
      <c r="P3257" s="64"/>
      <c r="Q3257" s="64"/>
      <c r="S3257" s="1"/>
    </row>
    <row r="3258" spans="1:19" ht="15.95" customHeight="1" x14ac:dyDescent="0.25">
      <c r="A3258" s="5"/>
      <c r="B3258" s="137" t="s">
        <v>3585</v>
      </c>
      <c r="C3258" s="101" t="s">
        <v>440</v>
      </c>
      <c r="D3258" s="102" t="s">
        <v>441</v>
      </c>
      <c r="E3258" s="102">
        <v>25</v>
      </c>
      <c r="F3258" s="102">
        <v>1599</v>
      </c>
      <c r="G3258" s="103" t="s">
        <v>3397</v>
      </c>
      <c r="H3258" s="95"/>
      <c r="I3258" s="94"/>
      <c r="J3258" s="94">
        <f>-J3257</f>
        <v>-982055</v>
      </c>
      <c r="K3258" s="273"/>
      <c r="L3258" s="26"/>
      <c r="M3258" s="66"/>
      <c r="N3258" s="67"/>
      <c r="O3258" s="151"/>
      <c r="P3258" s="64"/>
      <c r="Q3258" s="64"/>
      <c r="S3258" s="1"/>
    </row>
    <row r="3259" spans="1:19" ht="15.95" customHeight="1" x14ac:dyDescent="0.25">
      <c r="A3259" s="5" t="str">
        <f t="shared" si="139"/>
        <v>12022</v>
      </c>
      <c r="B3259" s="22">
        <v>44576</v>
      </c>
      <c r="C3259" s="93" t="s">
        <v>440</v>
      </c>
      <c r="D3259" s="42" t="s">
        <v>441</v>
      </c>
      <c r="E3259" s="42">
        <v>23</v>
      </c>
      <c r="F3259" s="42">
        <v>1676</v>
      </c>
      <c r="G3259" s="59" t="s">
        <v>442</v>
      </c>
      <c r="H3259" s="95">
        <v>834500</v>
      </c>
      <c r="I3259" s="94">
        <v>150210</v>
      </c>
      <c r="J3259" s="94">
        <v>984710</v>
      </c>
      <c r="K3259" s="273"/>
      <c r="L3259" s="26">
        <f>+IF(B3261="","",B3261+30)</f>
        <v>44606</v>
      </c>
      <c r="M3259" s="66" t="e">
        <f>+IF(L3257="","",L3257-$K$3)</f>
        <v>#VALUE!</v>
      </c>
      <c r="N3259" s="67">
        <v>44606</v>
      </c>
      <c r="O3259" s="151"/>
      <c r="P3259" s="64"/>
      <c r="Q3259" s="64"/>
      <c r="S3259" s="1"/>
    </row>
    <row r="3260" spans="1:19" ht="15.95" customHeight="1" x14ac:dyDescent="0.25">
      <c r="A3260" s="5"/>
      <c r="B3260" s="137" t="s">
        <v>3146</v>
      </c>
      <c r="C3260" s="101" t="s">
        <v>440</v>
      </c>
      <c r="D3260" s="102" t="s">
        <v>441</v>
      </c>
      <c r="E3260" s="102">
        <v>23</v>
      </c>
      <c r="F3260" s="102">
        <v>1676</v>
      </c>
      <c r="G3260" s="103" t="s">
        <v>3166</v>
      </c>
      <c r="H3260" s="95"/>
      <c r="I3260" s="94"/>
      <c r="J3260" s="94">
        <f>-J3259</f>
        <v>-984710</v>
      </c>
      <c r="K3260" s="273"/>
      <c r="L3260" s="26"/>
      <c r="M3260" s="66"/>
      <c r="N3260" s="67"/>
      <c r="O3260" s="151"/>
      <c r="P3260" s="64"/>
      <c r="Q3260" s="64"/>
      <c r="S3260" s="1"/>
    </row>
    <row r="3261" spans="1:19" ht="15.95" customHeight="1" x14ac:dyDescent="0.25">
      <c r="A3261" s="5" t="str">
        <f t="shared" si="139"/>
        <v>12022</v>
      </c>
      <c r="B3261" s="22">
        <v>44576</v>
      </c>
      <c r="C3261" s="93" t="s">
        <v>440</v>
      </c>
      <c r="D3261" s="42" t="s">
        <v>441</v>
      </c>
      <c r="E3261" s="42">
        <v>24</v>
      </c>
      <c r="F3261" s="42">
        <v>1600</v>
      </c>
      <c r="G3261" s="59" t="s">
        <v>442</v>
      </c>
      <c r="H3261" s="95">
        <v>845000</v>
      </c>
      <c r="I3261" s="94">
        <v>152100</v>
      </c>
      <c r="J3261" s="94">
        <v>997100</v>
      </c>
      <c r="K3261" s="273"/>
      <c r="L3261" s="26">
        <f>+IF(B3263="","",B3263+30)</f>
        <v>44606</v>
      </c>
      <c r="M3261" s="66" t="e">
        <f>+IF(L3259="","",L3259-$K$3)</f>
        <v>#VALUE!</v>
      </c>
      <c r="N3261" s="67">
        <v>44606</v>
      </c>
      <c r="O3261" s="151"/>
      <c r="P3261" s="64"/>
      <c r="Q3261" s="64"/>
      <c r="S3261" s="1"/>
    </row>
    <row r="3262" spans="1:19" ht="15.95" customHeight="1" x14ac:dyDescent="0.25">
      <c r="A3262" s="5"/>
      <c r="B3262" s="137" t="s">
        <v>3146</v>
      </c>
      <c r="C3262" s="101" t="s">
        <v>440</v>
      </c>
      <c r="D3262" s="102" t="s">
        <v>441</v>
      </c>
      <c r="E3262" s="102">
        <v>24</v>
      </c>
      <c r="F3262" s="102">
        <v>1676</v>
      </c>
      <c r="G3262" s="103" t="s">
        <v>3166</v>
      </c>
      <c r="H3262" s="95"/>
      <c r="I3262" s="94"/>
      <c r="J3262" s="94">
        <f>-J3261</f>
        <v>-997100</v>
      </c>
      <c r="K3262" s="273"/>
      <c r="L3262" s="26"/>
      <c r="M3262" s="66"/>
      <c r="N3262" s="67"/>
      <c r="O3262" s="151"/>
      <c r="P3262" s="64"/>
      <c r="Q3262" s="64"/>
      <c r="S3262" s="1"/>
    </row>
    <row r="3263" spans="1:19" ht="15.95" customHeight="1" x14ac:dyDescent="0.25">
      <c r="A3263" s="5" t="str">
        <f t="shared" si="139"/>
        <v>12022</v>
      </c>
      <c r="B3263" s="22">
        <v>44576</v>
      </c>
      <c r="C3263" s="93" t="s">
        <v>440</v>
      </c>
      <c r="D3263" s="42" t="s">
        <v>441</v>
      </c>
      <c r="E3263" s="42">
        <v>29</v>
      </c>
      <c r="F3263" s="42">
        <v>1590</v>
      </c>
      <c r="G3263" s="59" t="s">
        <v>442</v>
      </c>
      <c r="H3263" s="95">
        <v>833500</v>
      </c>
      <c r="I3263" s="94">
        <v>150030</v>
      </c>
      <c r="J3263" s="94">
        <v>983530</v>
      </c>
      <c r="K3263" s="273"/>
      <c r="L3263" s="26">
        <f>+IF(B3265="","",B3265+30)</f>
        <v>44606</v>
      </c>
      <c r="M3263" s="66" t="e">
        <f>+IF(L3261="","",L3261-$K$3)</f>
        <v>#VALUE!</v>
      </c>
      <c r="N3263" s="67">
        <v>44606</v>
      </c>
      <c r="O3263" s="151"/>
      <c r="P3263" s="64"/>
      <c r="Q3263" s="64"/>
      <c r="S3263" s="1"/>
    </row>
    <row r="3264" spans="1:19" ht="15.95" customHeight="1" x14ac:dyDescent="0.25">
      <c r="A3264" s="5"/>
      <c r="B3264" s="137" t="s">
        <v>3585</v>
      </c>
      <c r="C3264" s="101" t="s">
        <v>440</v>
      </c>
      <c r="D3264" s="102" t="s">
        <v>441</v>
      </c>
      <c r="E3264" s="102">
        <v>29</v>
      </c>
      <c r="F3264" s="102">
        <v>1599</v>
      </c>
      <c r="G3264" s="103" t="s">
        <v>3445</v>
      </c>
      <c r="H3264" s="95"/>
      <c r="I3264" s="94"/>
      <c r="J3264" s="94">
        <v>-300000</v>
      </c>
      <c r="K3264" s="273"/>
      <c r="L3264" s="26"/>
      <c r="M3264" s="66"/>
      <c r="N3264" s="67"/>
      <c r="O3264" s="151"/>
      <c r="P3264" s="64"/>
      <c r="Q3264" s="64"/>
      <c r="S3264" s="1"/>
    </row>
    <row r="3265" spans="1:19" ht="15.95" customHeight="1" x14ac:dyDescent="0.25">
      <c r="A3265" s="5" t="str">
        <f t="shared" si="139"/>
        <v>12022</v>
      </c>
      <c r="B3265" s="22">
        <v>44576</v>
      </c>
      <c r="C3265" s="93" t="s">
        <v>440</v>
      </c>
      <c r="D3265" s="42" t="s">
        <v>441</v>
      </c>
      <c r="E3265" s="42">
        <v>28</v>
      </c>
      <c r="F3265" s="42">
        <v>1606</v>
      </c>
      <c r="G3265" s="59" t="s">
        <v>442</v>
      </c>
      <c r="H3265" s="95">
        <v>838850</v>
      </c>
      <c r="I3265" s="94">
        <v>150993</v>
      </c>
      <c r="J3265" s="94">
        <v>989843</v>
      </c>
      <c r="K3265" s="273"/>
      <c r="L3265" s="26">
        <f t="shared" si="138"/>
        <v>44606</v>
      </c>
      <c r="M3265" s="66" t="e">
        <f>+IF(L3263="","",L3263-$K$3)</f>
        <v>#VALUE!</v>
      </c>
      <c r="N3265" s="67">
        <v>44606</v>
      </c>
      <c r="O3265" s="151"/>
      <c r="P3265" s="64"/>
      <c r="Q3265" s="64"/>
      <c r="S3265" s="1"/>
    </row>
    <row r="3266" spans="1:19" ht="15.95" customHeight="1" x14ac:dyDescent="0.25">
      <c r="A3266" s="5" t="str">
        <f t="shared" si="139"/>
        <v>12022</v>
      </c>
      <c r="B3266" s="22">
        <v>44576</v>
      </c>
      <c r="C3266" s="93" t="s">
        <v>440</v>
      </c>
      <c r="D3266" s="42" t="s">
        <v>441</v>
      </c>
      <c r="E3266" s="42">
        <v>39</v>
      </c>
      <c r="F3266" s="42">
        <v>1457</v>
      </c>
      <c r="G3266" s="59" t="s">
        <v>442</v>
      </c>
      <c r="H3266" s="95">
        <v>816250</v>
      </c>
      <c r="I3266" s="94">
        <v>146925</v>
      </c>
      <c r="J3266" s="94">
        <v>963175</v>
      </c>
      <c r="K3266" s="273"/>
      <c r="L3266" s="26">
        <f t="shared" si="138"/>
        <v>44606</v>
      </c>
      <c r="M3266" s="66" t="e">
        <f t="shared" si="140"/>
        <v>#VALUE!</v>
      </c>
      <c r="N3266" s="67">
        <v>44606</v>
      </c>
      <c r="O3266" s="151"/>
      <c r="P3266" s="64"/>
      <c r="Q3266" s="64"/>
      <c r="S3266" s="1"/>
    </row>
    <row r="3267" spans="1:19" ht="15.95" customHeight="1" x14ac:dyDescent="0.25">
      <c r="A3267" s="5" t="str">
        <f t="shared" si="139"/>
        <v>12022</v>
      </c>
      <c r="B3267" s="22">
        <v>44576</v>
      </c>
      <c r="C3267" s="93" t="s">
        <v>440</v>
      </c>
      <c r="D3267" s="42" t="s">
        <v>441</v>
      </c>
      <c r="E3267" s="42">
        <v>34</v>
      </c>
      <c r="F3267" s="42">
        <v>1597</v>
      </c>
      <c r="G3267" s="59" t="s">
        <v>442</v>
      </c>
      <c r="H3267" s="95">
        <v>819500</v>
      </c>
      <c r="I3267" s="94">
        <v>147510</v>
      </c>
      <c r="J3267" s="94">
        <v>967010</v>
      </c>
      <c r="K3267" s="273"/>
      <c r="L3267" s="26">
        <f t="shared" si="138"/>
        <v>44606</v>
      </c>
      <c r="M3267" s="66" t="e">
        <f t="shared" si="140"/>
        <v>#VALUE!</v>
      </c>
      <c r="N3267" s="67">
        <v>44606</v>
      </c>
      <c r="O3267" s="151"/>
      <c r="P3267" s="64"/>
      <c r="Q3267" s="64"/>
      <c r="S3267" s="1"/>
    </row>
    <row r="3268" spans="1:19" ht="15.95" customHeight="1" x14ac:dyDescent="0.25">
      <c r="A3268" s="5" t="str">
        <f t="shared" si="139"/>
        <v>12022</v>
      </c>
      <c r="B3268" s="22">
        <v>44576</v>
      </c>
      <c r="C3268" s="93" t="s">
        <v>440</v>
      </c>
      <c r="D3268" s="42" t="s">
        <v>441</v>
      </c>
      <c r="E3268" s="42">
        <v>37</v>
      </c>
      <c r="F3268" s="42">
        <v>1594</v>
      </c>
      <c r="G3268" s="59" t="s">
        <v>442</v>
      </c>
      <c r="H3268" s="95">
        <v>809000</v>
      </c>
      <c r="I3268" s="94">
        <v>145620</v>
      </c>
      <c r="J3268" s="94">
        <v>954620</v>
      </c>
      <c r="K3268" s="273"/>
      <c r="L3268" s="26">
        <f t="shared" si="138"/>
        <v>44606</v>
      </c>
      <c r="M3268" s="66" t="e">
        <f t="shared" si="140"/>
        <v>#VALUE!</v>
      </c>
      <c r="N3268" s="67">
        <v>44606</v>
      </c>
      <c r="O3268" s="151"/>
      <c r="P3268" s="64"/>
      <c r="Q3268" s="64"/>
      <c r="S3268" s="1"/>
    </row>
    <row r="3269" spans="1:19" ht="15.95" customHeight="1" x14ac:dyDescent="0.25">
      <c r="A3269" s="5" t="str">
        <f t="shared" si="139"/>
        <v>12022</v>
      </c>
      <c r="B3269" s="22">
        <v>44576</v>
      </c>
      <c r="C3269" s="93" t="s">
        <v>440</v>
      </c>
      <c r="D3269" s="42" t="s">
        <v>441</v>
      </c>
      <c r="E3269" s="42">
        <v>35</v>
      </c>
      <c r="F3269" s="42">
        <v>1596</v>
      </c>
      <c r="G3269" s="59" t="s">
        <v>442</v>
      </c>
      <c r="H3269" s="95">
        <v>826000</v>
      </c>
      <c r="I3269" s="94">
        <v>148680</v>
      </c>
      <c r="J3269" s="94">
        <v>974680</v>
      </c>
      <c r="K3269" s="273"/>
      <c r="L3269" s="26">
        <f t="shared" si="138"/>
        <v>44606</v>
      </c>
      <c r="M3269" s="66" t="e">
        <f t="shared" si="140"/>
        <v>#VALUE!</v>
      </c>
      <c r="N3269" s="67">
        <v>44606</v>
      </c>
      <c r="O3269" s="151"/>
      <c r="P3269" s="64"/>
      <c r="Q3269" s="64"/>
      <c r="S3269" s="1"/>
    </row>
    <row r="3270" spans="1:19" ht="15.95" customHeight="1" x14ac:dyDescent="0.25">
      <c r="A3270" s="5" t="str">
        <f t="shared" si="139"/>
        <v>12022</v>
      </c>
      <c r="B3270" s="22">
        <v>44576</v>
      </c>
      <c r="C3270" s="93" t="s">
        <v>440</v>
      </c>
      <c r="D3270" s="42" t="s">
        <v>441</v>
      </c>
      <c r="E3270" s="42">
        <v>38</v>
      </c>
      <c r="F3270" s="42">
        <v>1593</v>
      </c>
      <c r="G3270" s="59" t="s">
        <v>442</v>
      </c>
      <c r="H3270" s="95">
        <v>828750</v>
      </c>
      <c r="I3270" s="94">
        <v>149175</v>
      </c>
      <c r="J3270" s="94">
        <v>977925</v>
      </c>
      <c r="K3270" s="273"/>
      <c r="L3270" s="26">
        <f t="shared" si="138"/>
        <v>44606</v>
      </c>
      <c r="M3270" s="66" t="e">
        <f t="shared" si="140"/>
        <v>#VALUE!</v>
      </c>
      <c r="N3270" s="67">
        <v>44606</v>
      </c>
      <c r="O3270" s="151"/>
      <c r="P3270" s="64"/>
      <c r="Q3270" s="64"/>
      <c r="S3270" s="1"/>
    </row>
    <row r="3271" spans="1:19" ht="15.95" customHeight="1" x14ac:dyDescent="0.25">
      <c r="A3271" s="5" t="str">
        <f t="shared" si="139"/>
        <v>12022</v>
      </c>
      <c r="B3271" s="22">
        <v>44576</v>
      </c>
      <c r="C3271" s="93" t="s">
        <v>440</v>
      </c>
      <c r="D3271" s="42" t="s">
        <v>441</v>
      </c>
      <c r="E3271" s="42">
        <v>33</v>
      </c>
      <c r="F3271" s="42">
        <v>1608</v>
      </c>
      <c r="G3271" s="59" t="s">
        <v>442</v>
      </c>
      <c r="H3271" s="95">
        <v>828000</v>
      </c>
      <c r="I3271" s="94">
        <v>149040</v>
      </c>
      <c r="J3271" s="94">
        <v>977040</v>
      </c>
      <c r="K3271" s="273"/>
      <c r="L3271" s="26">
        <f t="shared" si="138"/>
        <v>44606</v>
      </c>
      <c r="M3271" s="66" t="e">
        <f t="shared" si="140"/>
        <v>#VALUE!</v>
      </c>
      <c r="N3271" s="67">
        <v>44606</v>
      </c>
      <c r="O3271" s="151"/>
      <c r="P3271" s="64"/>
      <c r="Q3271" s="64"/>
      <c r="S3271" s="1"/>
    </row>
    <row r="3272" spans="1:19" ht="15.95" customHeight="1" x14ac:dyDescent="0.25">
      <c r="A3272" s="5" t="str">
        <f t="shared" si="139"/>
        <v>12022</v>
      </c>
      <c r="B3272" s="22">
        <v>44576</v>
      </c>
      <c r="C3272" s="93" t="s">
        <v>440</v>
      </c>
      <c r="D3272" s="42" t="s">
        <v>441</v>
      </c>
      <c r="E3272" s="42">
        <v>26</v>
      </c>
      <c r="F3272" s="42">
        <v>1598</v>
      </c>
      <c r="G3272" s="59" t="s">
        <v>442</v>
      </c>
      <c r="H3272" s="95">
        <v>836750</v>
      </c>
      <c r="I3272" s="94">
        <v>150615</v>
      </c>
      <c r="J3272" s="94">
        <v>987365</v>
      </c>
      <c r="K3272" s="273"/>
      <c r="L3272" s="26">
        <f t="shared" si="138"/>
        <v>44637</v>
      </c>
      <c r="M3272" s="66" t="e">
        <f t="shared" si="140"/>
        <v>#VALUE!</v>
      </c>
      <c r="N3272" s="67">
        <v>44606</v>
      </c>
      <c r="O3272" s="151"/>
      <c r="P3272" s="64"/>
      <c r="Q3272" s="64"/>
      <c r="S3272" s="1"/>
    </row>
    <row r="3273" spans="1:19" ht="15.95" customHeight="1" x14ac:dyDescent="0.25">
      <c r="A3273" s="5" t="str">
        <f t="shared" si="139"/>
        <v>22022</v>
      </c>
      <c r="B3273" s="22">
        <v>44607</v>
      </c>
      <c r="C3273" s="93" t="s">
        <v>440</v>
      </c>
      <c r="D3273" s="42" t="s">
        <v>441</v>
      </c>
      <c r="E3273" s="42">
        <v>40</v>
      </c>
      <c r="F3273" s="42">
        <v>1592</v>
      </c>
      <c r="G3273" s="59" t="s">
        <v>442</v>
      </c>
      <c r="H3273" s="95">
        <v>831000</v>
      </c>
      <c r="I3273" s="94">
        <v>149580</v>
      </c>
      <c r="J3273" s="94">
        <v>980580</v>
      </c>
      <c r="K3273" s="273"/>
      <c r="L3273" s="26"/>
      <c r="M3273" s="66" t="e">
        <f t="shared" si="140"/>
        <v>#VALUE!</v>
      </c>
      <c r="N3273" s="67">
        <v>44637</v>
      </c>
      <c r="O3273" s="151"/>
      <c r="P3273" s="64"/>
      <c r="Q3273" s="64"/>
      <c r="S3273" s="1"/>
    </row>
    <row r="3274" spans="1:19" ht="15.95" customHeight="1" x14ac:dyDescent="0.25">
      <c r="A3274" s="5"/>
      <c r="B3274" s="84"/>
      <c r="C3274" s="58"/>
      <c r="D3274" s="66"/>
      <c r="E3274" s="85"/>
      <c r="F3274" s="142"/>
      <c r="G3274" s="142"/>
      <c r="H3274" s="58"/>
      <c r="I3274" s="86"/>
      <c r="J3274" s="104">
        <f>SUM(J3253:J3273)</f>
        <v>13381333</v>
      </c>
      <c r="K3274" s="277"/>
      <c r="L3274" s="26"/>
      <c r="M3274" s="66"/>
      <c r="N3274" s="42"/>
      <c r="O3274" s="151"/>
      <c r="P3274" s="5"/>
      <c r="Q3274" s="5"/>
      <c r="S3274" s="1"/>
    </row>
    <row r="3275" spans="1:19" ht="15.95" customHeight="1" x14ac:dyDescent="0.25">
      <c r="A3275" s="5"/>
      <c r="B3275" s="22"/>
      <c r="C3275" s="93"/>
      <c r="D3275" s="42"/>
      <c r="E3275" s="42"/>
      <c r="F3275" s="42"/>
      <c r="G3275" s="59"/>
      <c r="H3275" s="95"/>
      <c r="I3275" s="94"/>
      <c r="J3275" s="70">
        <f>+J3274+J3252</f>
        <v>26498644.420000002</v>
      </c>
      <c r="K3275" s="273"/>
      <c r="L3275" s="26"/>
      <c r="M3275" s="66"/>
      <c r="N3275" s="67"/>
      <c r="O3275" s="151"/>
      <c r="P3275" s="64"/>
      <c r="Q3275" s="64"/>
      <c r="S3275" s="1"/>
    </row>
    <row r="3276" spans="1:19" ht="15.95" customHeight="1" x14ac:dyDescent="0.25">
      <c r="A3276" s="5"/>
      <c r="B3276" s="22"/>
      <c r="C3276" s="93"/>
      <c r="D3276" s="42"/>
      <c r="E3276" s="42"/>
      <c r="F3276" s="42"/>
      <c r="G3276" s="59"/>
      <c r="H3276" s="95"/>
      <c r="I3276" s="94"/>
      <c r="J3276" s="94"/>
      <c r="K3276" s="273"/>
      <c r="L3276" s="73"/>
      <c r="M3276" s="66"/>
      <c r="N3276" s="67"/>
      <c r="O3276" s="151"/>
      <c r="P3276" s="64"/>
      <c r="Q3276" s="64"/>
      <c r="S3276" s="1"/>
    </row>
    <row r="3277" spans="1:19" ht="15.95" customHeight="1" x14ac:dyDescent="0.25">
      <c r="A3277" s="5" t="str">
        <f>IF(B3277="","",CONCATENATE(MONTH(B3277),YEAR(B3277)))</f>
        <v/>
      </c>
      <c r="B3277" s="47"/>
      <c r="C3277" s="48" t="s">
        <v>478</v>
      </c>
      <c r="D3277" s="49" t="s">
        <v>479</v>
      </c>
      <c r="E3277" s="50"/>
      <c r="F3277" s="51"/>
      <c r="G3277" s="52"/>
      <c r="H3277" s="48"/>
      <c r="I3277" s="54"/>
      <c r="J3277" s="54"/>
      <c r="K3277" s="123">
        <f>+J3286</f>
        <v>204201.95</v>
      </c>
      <c r="L3277" s="26">
        <f>+IF(B3278="","",B3278+30)</f>
        <v>44674</v>
      </c>
      <c r="M3277" s="49"/>
      <c r="N3277" s="75"/>
      <c r="O3277" s="161"/>
      <c r="P3277" s="5"/>
      <c r="Q3277" s="5"/>
      <c r="S3277" s="1"/>
    </row>
    <row r="3278" spans="1:19" ht="15.95" customHeight="1" x14ac:dyDescent="0.25">
      <c r="A3278" s="5" t="str">
        <f>IF(B3278="","",CONCATENATE(MONTH(B3278),YEAR(B3278)))</f>
        <v>32022</v>
      </c>
      <c r="B3278" s="22">
        <v>44644</v>
      </c>
      <c r="C3278" s="93" t="s">
        <v>478</v>
      </c>
      <c r="D3278" s="42" t="s">
        <v>479</v>
      </c>
      <c r="E3278" s="42" t="s">
        <v>3233</v>
      </c>
      <c r="F3278" s="42">
        <v>10271</v>
      </c>
      <c r="G3278" s="59" t="s">
        <v>3234</v>
      </c>
      <c r="H3278" s="204">
        <v>49488</v>
      </c>
      <c r="I3278" s="94">
        <v>8907.84</v>
      </c>
      <c r="J3278" s="94">
        <v>58395.839999999997</v>
      </c>
      <c r="K3278" s="273"/>
      <c r="L3278" s="26">
        <f>+IF(B3284="","",B3284+30)</f>
        <v>44671</v>
      </c>
      <c r="M3278" s="66" t="e">
        <f>+IF(B3278="","",L3277-$K$3)</f>
        <v>#VALUE!</v>
      </c>
      <c r="N3278" s="67">
        <v>44674</v>
      </c>
      <c r="O3278" s="81" t="s">
        <v>328</v>
      </c>
      <c r="P3278" s="64"/>
      <c r="Q3278" s="64"/>
      <c r="S3278" s="1"/>
    </row>
    <row r="3279" spans="1:19" ht="15.95" customHeight="1" x14ac:dyDescent="0.25">
      <c r="A3279" s="5"/>
      <c r="B3279" s="137" t="s">
        <v>3222</v>
      </c>
      <c r="C3279" s="101" t="s">
        <v>478</v>
      </c>
      <c r="D3279" s="102" t="s">
        <v>479</v>
      </c>
      <c r="E3279" s="102" t="s">
        <v>3233</v>
      </c>
      <c r="F3279" s="102">
        <v>10271</v>
      </c>
      <c r="G3279" s="103" t="s">
        <v>3229</v>
      </c>
      <c r="H3279" s="204"/>
      <c r="I3279" s="94"/>
      <c r="J3279" s="94">
        <f>-J3278</f>
        <v>-58395.839999999997</v>
      </c>
      <c r="K3279" s="273"/>
      <c r="L3279" s="26"/>
      <c r="M3279" s="66"/>
      <c r="N3279" s="67"/>
      <c r="O3279" s="81"/>
      <c r="P3279" s="64"/>
      <c r="Q3279" s="64"/>
      <c r="S3279" s="1"/>
    </row>
    <row r="3280" spans="1:19" ht="15.95" customHeight="1" x14ac:dyDescent="0.25">
      <c r="A3280" s="5"/>
      <c r="B3280" s="22" t="s">
        <v>3236</v>
      </c>
      <c r="C3280" s="93" t="s">
        <v>478</v>
      </c>
      <c r="D3280" s="42" t="s">
        <v>479</v>
      </c>
      <c r="E3280" s="42" t="s">
        <v>3237</v>
      </c>
      <c r="F3280" s="42">
        <v>1984</v>
      </c>
      <c r="G3280" s="59" t="s">
        <v>3238</v>
      </c>
      <c r="H3280" s="204">
        <v>99512.97</v>
      </c>
      <c r="I3280" s="94">
        <v>17912.330000000002</v>
      </c>
      <c r="J3280" s="94">
        <f>+H3280+I3280</f>
        <v>117425.3</v>
      </c>
      <c r="K3280" s="273"/>
      <c r="L3280" s="26"/>
      <c r="M3280" s="66"/>
      <c r="N3280" s="67"/>
      <c r="O3280" s="81"/>
      <c r="P3280" s="64"/>
      <c r="Q3280" s="64"/>
      <c r="S3280" s="1"/>
    </row>
    <row r="3281" spans="1:19" ht="15.95" customHeight="1" x14ac:dyDescent="0.25">
      <c r="A3281" s="5"/>
      <c r="B3281" s="137" t="s">
        <v>3222</v>
      </c>
      <c r="C3281" s="101" t="s">
        <v>478</v>
      </c>
      <c r="D3281" s="102" t="s">
        <v>479</v>
      </c>
      <c r="E3281" s="102" t="s">
        <v>3237</v>
      </c>
      <c r="F3281" s="102">
        <v>1984</v>
      </c>
      <c r="G3281" s="103" t="s">
        <v>3229</v>
      </c>
      <c r="H3281" s="204"/>
      <c r="I3281" s="94"/>
      <c r="J3281" s="94">
        <f>-J3280</f>
        <v>-117425.3</v>
      </c>
      <c r="K3281" s="273"/>
      <c r="L3281" s="26"/>
      <c r="M3281" s="66"/>
      <c r="N3281" s="67"/>
      <c r="O3281" s="81"/>
      <c r="P3281" s="64"/>
      <c r="Q3281" s="64"/>
      <c r="S3281" s="1"/>
    </row>
    <row r="3282" spans="1:19" ht="15.95" customHeight="1" x14ac:dyDescent="0.25">
      <c r="A3282" s="5"/>
      <c r="B3282" s="22" t="s">
        <v>3884</v>
      </c>
      <c r="C3282" s="93" t="s">
        <v>478</v>
      </c>
      <c r="D3282" s="42" t="s">
        <v>479</v>
      </c>
      <c r="E3282" s="42" t="s">
        <v>3235</v>
      </c>
      <c r="F3282" s="42">
        <v>5298</v>
      </c>
      <c r="G3282" s="59" t="s">
        <v>3885</v>
      </c>
      <c r="H3282" s="204">
        <v>9702</v>
      </c>
      <c r="I3282" s="94">
        <v>1746.36</v>
      </c>
      <c r="J3282" s="94">
        <f>+H3282+I3282</f>
        <v>11448.36</v>
      </c>
      <c r="K3282" s="273"/>
      <c r="L3282" s="26"/>
      <c r="M3282" s="66"/>
      <c r="N3282" s="67"/>
      <c r="O3282" s="81"/>
      <c r="P3282" s="64"/>
      <c r="Q3282" s="64"/>
      <c r="S3282" s="1"/>
    </row>
    <row r="3283" spans="1:19" ht="15.95" customHeight="1" x14ac:dyDescent="0.25">
      <c r="A3283" s="5"/>
      <c r="B3283" s="22" t="s">
        <v>4344</v>
      </c>
      <c r="C3283" s="93" t="s">
        <v>478</v>
      </c>
      <c r="D3283" s="42" t="s">
        <v>479</v>
      </c>
      <c r="E3283" s="42" t="s">
        <v>4400</v>
      </c>
      <c r="F3283" s="42">
        <v>627</v>
      </c>
      <c r="G3283" s="59" t="s">
        <v>4401</v>
      </c>
      <c r="H3283" s="204">
        <v>163350.5</v>
      </c>
      <c r="I3283" s="94">
        <v>29403.09</v>
      </c>
      <c r="J3283" s="94">
        <f>+H3283+I3283</f>
        <v>192753.59</v>
      </c>
      <c r="K3283" s="273"/>
      <c r="L3283" s="26"/>
      <c r="M3283" s="66"/>
      <c r="N3283" s="67"/>
      <c r="O3283" s="81"/>
      <c r="P3283" s="64"/>
      <c r="Q3283" s="64"/>
      <c r="S3283" s="1"/>
    </row>
    <row r="3284" spans="1:19" ht="15.95" customHeight="1" x14ac:dyDescent="0.25">
      <c r="A3284" s="5" t="str">
        <f>IF(B3284="","",CONCATENATE(MONTH(B3284),YEAR(B3284)))</f>
        <v>32022</v>
      </c>
      <c r="B3284" s="22">
        <v>44641</v>
      </c>
      <c r="C3284" s="93" t="s">
        <v>478</v>
      </c>
      <c r="D3284" s="42" t="s">
        <v>479</v>
      </c>
      <c r="E3284" s="42" t="s">
        <v>3235</v>
      </c>
      <c r="F3284" s="42">
        <v>102670</v>
      </c>
      <c r="G3284" s="59" t="s">
        <v>7</v>
      </c>
      <c r="H3284" s="204">
        <v>68538.58</v>
      </c>
      <c r="I3284" s="94">
        <v>12336.94</v>
      </c>
      <c r="J3284" s="94">
        <v>80875.520000000004</v>
      </c>
      <c r="K3284" s="273"/>
      <c r="L3284" s="26"/>
      <c r="M3284" s="66" t="e">
        <f>+IF(B3284="","",L3278-$K$3)</f>
        <v>#VALUE!</v>
      </c>
      <c r="N3284" s="67">
        <v>44671</v>
      </c>
      <c r="O3284" s="81" t="s">
        <v>480</v>
      </c>
      <c r="P3284" s="64"/>
      <c r="Q3284" s="64"/>
      <c r="S3284" s="1"/>
    </row>
    <row r="3285" spans="1:19" ht="15.95" customHeight="1" x14ac:dyDescent="0.25">
      <c r="A3285" s="5"/>
      <c r="B3285" s="137" t="s">
        <v>3222</v>
      </c>
      <c r="C3285" s="101" t="s">
        <v>478</v>
      </c>
      <c r="D3285" s="102" t="s">
        <v>479</v>
      </c>
      <c r="E3285" s="102" t="s">
        <v>3235</v>
      </c>
      <c r="F3285" s="102">
        <v>102670</v>
      </c>
      <c r="G3285" s="103" t="s">
        <v>3229</v>
      </c>
      <c r="H3285" s="204"/>
      <c r="I3285" s="94"/>
      <c r="J3285" s="94">
        <f>-J3284</f>
        <v>-80875.520000000004</v>
      </c>
      <c r="K3285" s="273"/>
      <c r="L3285" s="26"/>
      <c r="M3285" s="66"/>
      <c r="N3285" s="67"/>
      <c r="O3285" s="81"/>
      <c r="P3285" s="64"/>
      <c r="Q3285" s="64"/>
      <c r="S3285" s="1"/>
    </row>
    <row r="3286" spans="1:19" ht="15.95" customHeight="1" x14ac:dyDescent="0.25">
      <c r="A3286" s="5"/>
      <c r="B3286" s="22"/>
      <c r="C3286" s="93"/>
      <c r="D3286" s="42"/>
      <c r="E3286" s="42"/>
      <c r="F3286" s="42"/>
      <c r="G3286" s="59"/>
      <c r="H3286" s="204"/>
      <c r="I3286" s="94"/>
      <c r="J3286" s="70">
        <f>SUM(J3278:J3285)</f>
        <v>204201.95</v>
      </c>
      <c r="K3286" s="273"/>
      <c r="L3286" s="26"/>
      <c r="M3286" s="66"/>
      <c r="N3286" s="67"/>
      <c r="O3286" s="81"/>
      <c r="P3286" s="64"/>
      <c r="Q3286" s="64"/>
      <c r="S3286" s="1"/>
    </row>
    <row r="3287" spans="1:19" ht="15.95" customHeight="1" x14ac:dyDescent="0.25">
      <c r="A3287" s="5"/>
      <c r="B3287" s="22"/>
      <c r="C3287" s="93"/>
      <c r="D3287" s="42"/>
      <c r="E3287" s="42"/>
      <c r="F3287" s="42"/>
      <c r="G3287" s="59"/>
      <c r="H3287" s="204"/>
      <c r="I3287" s="94"/>
      <c r="J3287" s="117"/>
      <c r="K3287" s="273"/>
      <c r="L3287" s="73"/>
      <c r="M3287" s="66"/>
      <c r="N3287" s="67"/>
      <c r="O3287" s="81"/>
      <c r="P3287" s="64"/>
      <c r="Q3287" s="64"/>
      <c r="S3287" s="1"/>
    </row>
    <row r="3288" spans="1:19" ht="15.95" customHeight="1" x14ac:dyDescent="0.25">
      <c r="A3288" s="5"/>
      <c r="B3288" s="89"/>
      <c r="C3288" s="51" t="s">
        <v>128</v>
      </c>
      <c r="D3288" s="75"/>
      <c r="E3288" s="75"/>
      <c r="F3288" s="75"/>
      <c r="G3288" s="52"/>
      <c r="H3288" s="223"/>
      <c r="I3288" s="53"/>
      <c r="J3288" s="92"/>
      <c r="K3288" s="123">
        <f>+J3293</f>
        <v>852500</v>
      </c>
      <c r="L3288" s="26"/>
      <c r="M3288" s="49"/>
      <c r="N3288" s="99"/>
      <c r="O3288" s="76"/>
      <c r="P3288" s="64"/>
      <c r="Q3288" s="64"/>
      <c r="S3288" s="1"/>
    </row>
    <row r="3289" spans="1:19" ht="15.95" customHeight="1" x14ac:dyDescent="0.25">
      <c r="A3289" s="5"/>
      <c r="B3289" s="11" t="s">
        <v>1095</v>
      </c>
      <c r="C3289" s="148" t="s">
        <v>128</v>
      </c>
      <c r="D3289" s="42"/>
      <c r="E3289" s="11" t="s">
        <v>1084</v>
      </c>
      <c r="F3289" s="42"/>
      <c r="G3289" s="148" t="s">
        <v>877</v>
      </c>
      <c r="H3289" s="100">
        <v>310000</v>
      </c>
      <c r="I3289" s="100">
        <v>0</v>
      </c>
      <c r="J3289" s="100">
        <f>+H3289+I3289</f>
        <v>310000</v>
      </c>
      <c r="K3289" s="273"/>
      <c r="L3289" s="26"/>
      <c r="M3289" s="66"/>
      <c r="N3289" s="67"/>
      <c r="O3289" s="81"/>
      <c r="P3289" s="64"/>
      <c r="Q3289" s="64"/>
      <c r="S3289" s="1"/>
    </row>
    <row r="3290" spans="1:19" ht="15.95" customHeight="1" x14ac:dyDescent="0.25">
      <c r="A3290" s="5"/>
      <c r="B3290" s="11" t="s">
        <v>1095</v>
      </c>
      <c r="C3290" s="148" t="s">
        <v>128</v>
      </c>
      <c r="D3290" s="42"/>
      <c r="E3290" s="11" t="s">
        <v>1083</v>
      </c>
      <c r="F3290" s="42"/>
      <c r="G3290" s="148" t="s">
        <v>877</v>
      </c>
      <c r="H3290" s="100">
        <v>327500</v>
      </c>
      <c r="I3290" s="100">
        <v>0</v>
      </c>
      <c r="J3290" s="100">
        <f t="shared" ref="J3290:J3291" si="141">+H3290+I3290</f>
        <v>327500</v>
      </c>
      <c r="K3290" s="273"/>
      <c r="L3290" s="26"/>
      <c r="M3290" s="66"/>
      <c r="N3290" s="67"/>
      <c r="O3290" s="81"/>
      <c r="P3290" s="64"/>
      <c r="Q3290" s="64"/>
      <c r="S3290" s="1"/>
    </row>
    <row r="3291" spans="1:19" ht="15.95" customHeight="1" x14ac:dyDescent="0.25">
      <c r="A3291" s="5"/>
      <c r="B3291" s="11" t="s">
        <v>1095</v>
      </c>
      <c r="C3291" s="148" t="s">
        <v>128</v>
      </c>
      <c r="D3291" s="42"/>
      <c r="E3291" s="11" t="s">
        <v>834</v>
      </c>
      <c r="F3291" s="42"/>
      <c r="G3291" s="148" t="s">
        <v>877</v>
      </c>
      <c r="H3291" s="100">
        <v>415000</v>
      </c>
      <c r="I3291" s="100">
        <v>0</v>
      </c>
      <c r="J3291" s="100">
        <f t="shared" si="141"/>
        <v>415000</v>
      </c>
      <c r="K3291" s="273"/>
      <c r="L3291" s="26"/>
      <c r="M3291" s="66"/>
      <c r="N3291" s="67"/>
      <c r="O3291" s="81"/>
      <c r="P3291" s="64"/>
      <c r="Q3291" s="64"/>
      <c r="S3291" s="1"/>
    </row>
    <row r="3292" spans="1:19" ht="15.95" customHeight="1" x14ac:dyDescent="0.25">
      <c r="A3292" s="5"/>
      <c r="B3292" s="11" t="s">
        <v>1095</v>
      </c>
      <c r="C3292" s="148" t="s">
        <v>128</v>
      </c>
      <c r="D3292" s="42"/>
      <c r="E3292" s="11" t="s">
        <v>834</v>
      </c>
      <c r="F3292" s="42"/>
      <c r="G3292" s="148" t="s">
        <v>877</v>
      </c>
      <c r="H3292" s="100">
        <v>-200000</v>
      </c>
      <c r="I3292" s="100">
        <v>0</v>
      </c>
      <c r="J3292" s="100">
        <f t="shared" ref="J3292" si="142">+H3292+I3292</f>
        <v>-200000</v>
      </c>
      <c r="K3292" s="273"/>
      <c r="L3292" s="26"/>
      <c r="M3292" s="66"/>
      <c r="N3292" s="67"/>
      <c r="O3292" s="81"/>
      <c r="P3292" s="64"/>
      <c r="Q3292" s="64"/>
      <c r="S3292" s="1"/>
    </row>
    <row r="3293" spans="1:19" ht="15.95" customHeight="1" x14ac:dyDescent="0.25">
      <c r="A3293" s="5"/>
      <c r="B3293" s="22"/>
      <c r="C3293" s="93"/>
      <c r="D3293" s="42"/>
      <c r="E3293" s="42"/>
      <c r="F3293" s="42"/>
      <c r="G3293" s="59"/>
      <c r="H3293" s="204"/>
      <c r="I3293" s="94"/>
      <c r="J3293" s="70">
        <f>SUM(J3289:J3292)</f>
        <v>852500</v>
      </c>
      <c r="K3293" s="273"/>
      <c r="L3293" s="26"/>
      <c r="M3293" s="66"/>
      <c r="N3293" s="67"/>
      <c r="O3293" s="81"/>
      <c r="P3293" s="64"/>
      <c r="Q3293" s="64"/>
      <c r="S3293" s="1"/>
    </row>
    <row r="3294" spans="1:19" s="359" customFormat="1" ht="15.95" customHeight="1" x14ac:dyDescent="0.25">
      <c r="A3294" s="348"/>
      <c r="B3294" s="362"/>
      <c r="C3294" s="361"/>
      <c r="D3294" s="351"/>
      <c r="E3294" s="351"/>
      <c r="F3294" s="351"/>
      <c r="G3294" s="352"/>
      <c r="H3294" s="364"/>
      <c r="I3294" s="94"/>
      <c r="J3294" s="117"/>
      <c r="K3294" s="117"/>
      <c r="L3294" s="354"/>
      <c r="M3294" s="355"/>
      <c r="N3294" s="356"/>
      <c r="O3294" s="366"/>
      <c r="P3294" s="358"/>
      <c r="Q3294" s="358"/>
      <c r="S3294" s="360"/>
    </row>
    <row r="3295" spans="1:19" s="359" customFormat="1" ht="15.95" customHeight="1" x14ac:dyDescent="0.25">
      <c r="A3295" s="348"/>
      <c r="B3295" s="89"/>
      <c r="C3295" s="48" t="s">
        <v>4047</v>
      </c>
      <c r="D3295" s="49" t="s">
        <v>4048</v>
      </c>
      <c r="E3295" s="75"/>
      <c r="F3295" s="75"/>
      <c r="G3295" s="52"/>
      <c r="H3295" s="223"/>
      <c r="I3295" s="53"/>
      <c r="J3295" s="92"/>
      <c r="K3295" s="123">
        <f>+J3298</f>
        <v>0</v>
      </c>
      <c r="L3295" s="73"/>
      <c r="M3295" s="49"/>
      <c r="N3295" s="99"/>
      <c r="O3295" s="76"/>
      <c r="P3295" s="358"/>
      <c r="Q3295" s="358"/>
      <c r="S3295" s="360"/>
    </row>
    <row r="3296" spans="1:19" s="359" customFormat="1" ht="15.95" customHeight="1" x14ac:dyDescent="0.25">
      <c r="A3296" s="348"/>
      <c r="B3296" s="362" t="s">
        <v>4049</v>
      </c>
      <c r="C3296" s="361" t="s">
        <v>4047</v>
      </c>
      <c r="D3296" s="351" t="s">
        <v>4048</v>
      </c>
      <c r="E3296" s="351" t="s">
        <v>2935</v>
      </c>
      <c r="F3296" s="351">
        <v>299</v>
      </c>
      <c r="G3296" s="352" t="s">
        <v>4050</v>
      </c>
      <c r="H3296" s="364">
        <v>125000</v>
      </c>
      <c r="I3296" s="94">
        <v>22500</v>
      </c>
      <c r="J3296" s="94">
        <f>+H3296+I3296</f>
        <v>147500</v>
      </c>
      <c r="K3296" s="117"/>
      <c r="L3296" s="354"/>
      <c r="M3296" s="355"/>
      <c r="N3296" s="356"/>
      <c r="O3296" s="366"/>
      <c r="P3296" s="358"/>
      <c r="Q3296" s="358"/>
      <c r="S3296" s="360"/>
    </row>
    <row r="3297" spans="1:19" s="359" customFormat="1" ht="15.95" customHeight="1" x14ac:dyDescent="0.25">
      <c r="A3297" s="348"/>
      <c r="B3297" s="386" t="s">
        <v>4158</v>
      </c>
      <c r="C3297" s="350" t="s">
        <v>4047</v>
      </c>
      <c r="D3297" s="349" t="s">
        <v>4048</v>
      </c>
      <c r="E3297" s="349" t="s">
        <v>2935</v>
      </c>
      <c r="F3297" s="349">
        <v>299</v>
      </c>
      <c r="G3297" s="385" t="s">
        <v>4201</v>
      </c>
      <c r="H3297" s="364"/>
      <c r="I3297" s="94"/>
      <c r="J3297" s="94">
        <f>-J3296</f>
        <v>-147500</v>
      </c>
      <c r="K3297" s="117"/>
      <c r="L3297" s="354"/>
      <c r="M3297" s="355"/>
      <c r="N3297" s="356"/>
      <c r="O3297" s="366"/>
      <c r="P3297" s="358"/>
      <c r="Q3297" s="358"/>
      <c r="S3297" s="360"/>
    </row>
    <row r="3298" spans="1:19" s="359" customFormat="1" ht="15.95" customHeight="1" x14ac:dyDescent="0.25">
      <c r="A3298" s="348"/>
      <c r="B3298" s="362"/>
      <c r="C3298" s="361"/>
      <c r="D3298" s="351"/>
      <c r="E3298" s="351"/>
      <c r="F3298" s="351"/>
      <c r="G3298" s="352"/>
      <c r="H3298" s="364"/>
      <c r="I3298" s="94"/>
      <c r="J3298" s="70">
        <f>SUM(J3296:J3297)</f>
        <v>0</v>
      </c>
      <c r="K3298" s="117"/>
      <c r="L3298" s="354"/>
      <c r="M3298" s="355"/>
      <c r="N3298" s="356"/>
      <c r="O3298" s="366"/>
      <c r="P3298" s="358"/>
      <c r="Q3298" s="358"/>
      <c r="S3298" s="360"/>
    </row>
    <row r="3299" spans="1:19" s="359" customFormat="1" ht="15.95" customHeight="1" x14ac:dyDescent="0.25">
      <c r="A3299" s="348"/>
      <c r="B3299" s="362"/>
      <c r="C3299" s="361"/>
      <c r="D3299" s="351"/>
      <c r="E3299" s="351"/>
      <c r="F3299" s="351"/>
      <c r="G3299" s="352"/>
      <c r="H3299" s="364"/>
      <c r="I3299" s="94"/>
      <c r="J3299" s="117"/>
      <c r="K3299" s="117"/>
      <c r="L3299" s="354"/>
      <c r="M3299" s="355"/>
      <c r="N3299" s="356"/>
      <c r="O3299" s="366"/>
      <c r="P3299" s="358"/>
      <c r="Q3299" s="358"/>
      <c r="S3299" s="360"/>
    </row>
    <row r="3300" spans="1:19" ht="15.95" customHeight="1" x14ac:dyDescent="0.25">
      <c r="A3300" s="17"/>
      <c r="B3300" s="89"/>
      <c r="C3300" s="48" t="s">
        <v>1111</v>
      </c>
      <c r="D3300" s="75"/>
      <c r="E3300" s="75"/>
      <c r="F3300" s="75"/>
      <c r="G3300" s="52"/>
      <c r="H3300" s="223"/>
      <c r="I3300" s="53"/>
      <c r="J3300" s="92"/>
      <c r="K3300" s="123">
        <f>+J3383</f>
        <v>12702824</v>
      </c>
      <c r="L3300" s="26"/>
      <c r="M3300" s="49"/>
      <c r="N3300" s="99"/>
      <c r="O3300" s="76"/>
      <c r="P3300" s="64"/>
      <c r="Q3300" s="64"/>
      <c r="S3300" s="1"/>
    </row>
    <row r="3301" spans="1:19" s="359" customFormat="1" ht="15.95" customHeight="1" x14ac:dyDescent="0.25">
      <c r="A3301" s="348"/>
      <c r="B3301" s="362" t="s">
        <v>2723</v>
      </c>
      <c r="C3301" s="367" t="s">
        <v>848</v>
      </c>
      <c r="D3301" s="351" t="s">
        <v>2237</v>
      </c>
      <c r="E3301" s="351" t="s">
        <v>2724</v>
      </c>
      <c r="F3301" s="351">
        <v>49259</v>
      </c>
      <c r="G3301" s="367" t="s">
        <v>849</v>
      </c>
      <c r="H3301" s="364">
        <v>491000</v>
      </c>
      <c r="I3301" s="94">
        <v>20880</v>
      </c>
      <c r="J3301" s="94">
        <f>+H3301+I3301</f>
        <v>511880</v>
      </c>
      <c r="K3301" s="227"/>
      <c r="L3301" s="354"/>
      <c r="M3301" s="355"/>
      <c r="N3301" s="356"/>
      <c r="O3301" s="366"/>
      <c r="P3301" s="358"/>
      <c r="Q3301" s="358"/>
      <c r="S3301" s="360"/>
    </row>
    <row r="3302" spans="1:19" s="359" customFormat="1" ht="15.95" customHeight="1" x14ac:dyDescent="0.25">
      <c r="A3302" s="348"/>
      <c r="B3302" s="362" t="s">
        <v>2727</v>
      </c>
      <c r="C3302" s="367" t="s">
        <v>848</v>
      </c>
      <c r="D3302" s="351" t="s">
        <v>2237</v>
      </c>
      <c r="E3302" s="351" t="s">
        <v>3508</v>
      </c>
      <c r="F3302" s="351"/>
      <c r="G3302" s="352" t="s">
        <v>124</v>
      </c>
      <c r="H3302" s="364">
        <v>522000</v>
      </c>
      <c r="I3302" s="94">
        <v>10440</v>
      </c>
      <c r="J3302" s="94">
        <f>+H3302+I3302</f>
        <v>532440</v>
      </c>
      <c r="K3302" s="227"/>
      <c r="L3302" s="354"/>
      <c r="M3302" s="355"/>
      <c r="N3302" s="356"/>
      <c r="O3302" s="366"/>
      <c r="P3302" s="358"/>
      <c r="Q3302" s="358"/>
      <c r="S3302" s="360"/>
    </row>
    <row r="3303" spans="1:19" s="359" customFormat="1" ht="15.95" customHeight="1" x14ac:dyDescent="0.25">
      <c r="A3303" s="348"/>
      <c r="B3303" s="362" t="s">
        <v>2725</v>
      </c>
      <c r="C3303" s="367" t="s">
        <v>848</v>
      </c>
      <c r="D3303" s="351" t="s">
        <v>2237</v>
      </c>
      <c r="E3303" s="351" t="s">
        <v>2726</v>
      </c>
      <c r="F3303" s="351">
        <v>49410</v>
      </c>
      <c r="G3303" s="352" t="s">
        <v>124</v>
      </c>
      <c r="H3303" s="364">
        <v>47000</v>
      </c>
      <c r="I3303" s="94">
        <v>0</v>
      </c>
      <c r="J3303" s="94">
        <f>+H3303+I3303</f>
        <v>47000</v>
      </c>
      <c r="K3303" s="227"/>
      <c r="L3303" s="354"/>
      <c r="M3303" s="355"/>
      <c r="N3303" s="356"/>
      <c r="O3303" s="366"/>
      <c r="P3303" s="358"/>
      <c r="Q3303" s="358"/>
      <c r="S3303" s="360"/>
    </row>
    <row r="3304" spans="1:19" s="359" customFormat="1" ht="15.95" customHeight="1" x14ac:dyDescent="0.25">
      <c r="A3304" s="348"/>
      <c r="B3304" s="362" t="s">
        <v>2727</v>
      </c>
      <c r="C3304" s="367" t="s">
        <v>848</v>
      </c>
      <c r="D3304" s="351" t="s">
        <v>2237</v>
      </c>
      <c r="E3304" s="351" t="s">
        <v>2728</v>
      </c>
      <c r="F3304" s="351">
        <v>49306</v>
      </c>
      <c r="G3304" s="367" t="s">
        <v>849</v>
      </c>
      <c r="H3304" s="364">
        <v>597500</v>
      </c>
      <c r="I3304" s="94">
        <v>0</v>
      </c>
      <c r="J3304" s="94">
        <f>+H3304+I3304</f>
        <v>597500</v>
      </c>
      <c r="K3304" s="227"/>
      <c r="L3304" s="354"/>
      <c r="M3304" s="355"/>
      <c r="N3304" s="356"/>
      <c r="O3304" s="366"/>
      <c r="P3304" s="358"/>
      <c r="Q3304" s="358"/>
      <c r="S3304" s="360"/>
    </row>
    <row r="3305" spans="1:19" s="359" customFormat="1" ht="15.95" customHeight="1" x14ac:dyDescent="0.25">
      <c r="A3305" s="348"/>
      <c r="B3305" s="362" t="s">
        <v>2729</v>
      </c>
      <c r="C3305" s="367" t="s">
        <v>848</v>
      </c>
      <c r="D3305" s="351" t="s">
        <v>2237</v>
      </c>
      <c r="E3305" s="351" t="s">
        <v>2730</v>
      </c>
      <c r="F3305" s="351">
        <v>49296</v>
      </c>
      <c r="G3305" s="352" t="s">
        <v>124</v>
      </c>
      <c r="H3305" s="364">
        <v>360720</v>
      </c>
      <c r="I3305" s="94">
        <v>0</v>
      </c>
      <c r="J3305" s="94">
        <f>+H3305</f>
        <v>360720</v>
      </c>
      <c r="K3305" s="227"/>
      <c r="L3305" s="354"/>
      <c r="M3305" s="355"/>
      <c r="N3305" s="356"/>
      <c r="O3305" s="366"/>
      <c r="P3305" s="358"/>
      <c r="Q3305" s="358"/>
      <c r="S3305" s="360"/>
    </row>
    <row r="3306" spans="1:19" s="359" customFormat="1" ht="15.95" customHeight="1" x14ac:dyDescent="0.25">
      <c r="A3306" s="348"/>
      <c r="B3306" s="362" t="s">
        <v>1413</v>
      </c>
      <c r="C3306" s="367" t="s">
        <v>848</v>
      </c>
      <c r="D3306" s="351" t="s">
        <v>2237</v>
      </c>
      <c r="E3306" s="351" t="s">
        <v>2731</v>
      </c>
      <c r="F3306" s="351" t="s">
        <v>2732</v>
      </c>
      <c r="G3306" s="367" t="s">
        <v>849</v>
      </c>
      <c r="H3306" s="364">
        <v>244000</v>
      </c>
      <c r="I3306" s="94">
        <v>27090</v>
      </c>
      <c r="J3306" s="94">
        <f>+H3306+I3306</f>
        <v>271090</v>
      </c>
      <c r="K3306" s="227"/>
      <c r="L3306" s="354"/>
      <c r="M3306" s="355"/>
      <c r="N3306" s="356"/>
      <c r="O3306" s="366"/>
      <c r="P3306" s="358"/>
      <c r="Q3306" s="358"/>
      <c r="S3306" s="360"/>
    </row>
    <row r="3307" spans="1:19" s="359" customFormat="1" ht="15.95" customHeight="1" x14ac:dyDescent="0.25">
      <c r="A3307" s="348"/>
      <c r="B3307" s="362"/>
      <c r="C3307" s="363"/>
      <c r="D3307" s="351"/>
      <c r="E3307" s="351"/>
      <c r="F3307" s="351"/>
      <c r="G3307" s="352"/>
      <c r="H3307" s="364"/>
      <c r="I3307" s="94"/>
      <c r="J3307" s="117">
        <f>SUM(J3301:J3306)</f>
        <v>2320630</v>
      </c>
      <c r="K3307" s="227"/>
      <c r="L3307" s="354"/>
      <c r="M3307" s="355"/>
      <c r="N3307" s="356"/>
      <c r="O3307" s="366"/>
      <c r="P3307" s="358"/>
      <c r="Q3307" s="358"/>
      <c r="S3307" s="360"/>
    </row>
    <row r="3308" spans="1:19" s="359" customFormat="1" ht="15.95" customHeight="1" x14ac:dyDescent="0.25">
      <c r="A3308" s="348"/>
      <c r="B3308" s="362"/>
      <c r="C3308" s="363"/>
      <c r="D3308" s="351"/>
      <c r="E3308" s="351"/>
      <c r="F3308" s="351"/>
      <c r="G3308" s="352"/>
      <c r="H3308" s="364"/>
      <c r="I3308" s="94"/>
      <c r="J3308" s="117"/>
      <c r="K3308" s="227"/>
      <c r="L3308" s="354"/>
      <c r="M3308" s="355"/>
      <c r="N3308" s="356"/>
      <c r="O3308" s="366"/>
      <c r="P3308" s="358"/>
      <c r="Q3308" s="358"/>
      <c r="S3308" s="360"/>
    </row>
    <row r="3309" spans="1:19" ht="15.95" customHeight="1" x14ac:dyDescent="0.25">
      <c r="A3309" s="5"/>
      <c r="B3309" s="11" t="s">
        <v>840</v>
      </c>
      <c r="C3309" s="148" t="s">
        <v>848</v>
      </c>
      <c r="D3309" s="42" t="s">
        <v>2237</v>
      </c>
      <c r="E3309" s="11" t="s">
        <v>850</v>
      </c>
      <c r="F3309" s="42"/>
      <c r="G3309" s="148" t="s">
        <v>849</v>
      </c>
      <c r="H3309" s="100">
        <v>284370</v>
      </c>
      <c r="I3309" s="100">
        <v>5760</v>
      </c>
      <c r="J3309" s="94">
        <f>+H3309+I3309</f>
        <v>290130</v>
      </c>
      <c r="K3309" s="273"/>
      <c r="L3309" s="26"/>
      <c r="M3309" s="66"/>
      <c r="N3309" s="67"/>
      <c r="O3309" s="81"/>
      <c r="P3309" s="64"/>
      <c r="Q3309" s="64"/>
      <c r="S3309" s="1"/>
    </row>
    <row r="3310" spans="1:19" ht="15.95" customHeight="1" x14ac:dyDescent="0.25">
      <c r="A3310" s="5"/>
      <c r="B3310" s="102" t="s">
        <v>2707</v>
      </c>
      <c r="C3310" s="101" t="s">
        <v>848</v>
      </c>
      <c r="D3310" s="102" t="s">
        <v>2237</v>
      </c>
      <c r="E3310" s="102"/>
      <c r="F3310" s="102"/>
      <c r="G3310" s="101" t="s">
        <v>3004</v>
      </c>
      <c r="H3310" s="127"/>
      <c r="I3310" s="100"/>
      <c r="J3310" s="94">
        <f>-J3309</f>
        <v>-290130</v>
      </c>
      <c r="K3310" s="273"/>
      <c r="L3310" s="26"/>
      <c r="M3310" s="66"/>
      <c r="N3310" s="67"/>
      <c r="O3310" s="81"/>
      <c r="P3310" s="64"/>
      <c r="Q3310" s="64"/>
      <c r="S3310" s="1"/>
    </row>
    <row r="3311" spans="1:19" ht="15.95" customHeight="1" x14ac:dyDescent="0.25">
      <c r="A3311" s="5"/>
      <c r="B3311" s="11" t="s">
        <v>840</v>
      </c>
      <c r="C3311" s="148" t="s">
        <v>848</v>
      </c>
      <c r="D3311" s="42" t="s">
        <v>2237</v>
      </c>
      <c r="E3311" s="11" t="s">
        <v>851</v>
      </c>
      <c r="F3311" s="42"/>
      <c r="G3311" s="148" t="s">
        <v>849</v>
      </c>
      <c r="H3311" s="100">
        <v>228000</v>
      </c>
      <c r="I3311" s="100">
        <v>11700</v>
      </c>
      <c r="J3311" s="94">
        <f t="shared" ref="J3311:J3335" si="143">+H3311+I3311</f>
        <v>239700</v>
      </c>
      <c r="K3311" s="273"/>
      <c r="L3311" s="26"/>
      <c r="M3311" s="66"/>
      <c r="N3311" s="67"/>
      <c r="O3311" s="81"/>
      <c r="P3311" s="64"/>
      <c r="Q3311" s="64"/>
      <c r="S3311" s="1"/>
    </row>
    <row r="3312" spans="1:19" ht="15.95" customHeight="1" x14ac:dyDescent="0.25">
      <c r="A3312" s="5"/>
      <c r="B3312" s="102" t="s">
        <v>2707</v>
      </c>
      <c r="C3312" s="101" t="s">
        <v>848</v>
      </c>
      <c r="D3312" s="102" t="s">
        <v>2237</v>
      </c>
      <c r="E3312" s="102"/>
      <c r="F3312" s="102"/>
      <c r="G3312" s="101" t="s">
        <v>3004</v>
      </c>
      <c r="H3312" s="127"/>
      <c r="I3312" s="100"/>
      <c r="J3312" s="94">
        <f>-J3311</f>
        <v>-239700</v>
      </c>
      <c r="K3312" s="273"/>
      <c r="L3312" s="26"/>
      <c r="M3312" s="66"/>
      <c r="N3312" s="67"/>
      <c r="O3312" s="81"/>
      <c r="P3312" s="64"/>
      <c r="Q3312" s="64"/>
      <c r="S3312" s="1"/>
    </row>
    <row r="3313" spans="1:19" ht="15.95" customHeight="1" x14ac:dyDescent="0.25">
      <c r="A3313" s="5"/>
      <c r="B3313" s="11" t="s">
        <v>841</v>
      </c>
      <c r="C3313" s="148" t="s">
        <v>848</v>
      </c>
      <c r="D3313" s="42" t="s">
        <v>2237</v>
      </c>
      <c r="E3313" s="11" t="s">
        <v>852</v>
      </c>
      <c r="F3313" s="42"/>
      <c r="G3313" s="148" t="s">
        <v>849</v>
      </c>
      <c r="H3313" s="100">
        <v>320528</v>
      </c>
      <c r="I3313" s="100">
        <v>9090</v>
      </c>
      <c r="J3313" s="94">
        <f t="shared" si="143"/>
        <v>329618</v>
      </c>
      <c r="K3313" s="273"/>
      <c r="L3313" s="26"/>
      <c r="M3313" s="66"/>
      <c r="N3313" s="67"/>
      <c r="O3313" s="81"/>
      <c r="P3313" s="64"/>
      <c r="Q3313" s="64"/>
      <c r="S3313" s="1"/>
    </row>
    <row r="3314" spans="1:19" ht="15.95" customHeight="1" x14ac:dyDescent="0.25">
      <c r="A3314" s="5"/>
      <c r="B3314" s="102" t="s">
        <v>2707</v>
      </c>
      <c r="C3314" s="101" t="s">
        <v>848</v>
      </c>
      <c r="D3314" s="102" t="s">
        <v>2237</v>
      </c>
      <c r="E3314" s="102"/>
      <c r="F3314" s="102"/>
      <c r="G3314" s="101" t="s">
        <v>3004</v>
      </c>
      <c r="H3314" s="127"/>
      <c r="I3314" s="100"/>
      <c r="J3314" s="94">
        <f>-J3313</f>
        <v>-329618</v>
      </c>
      <c r="K3314" s="273"/>
      <c r="L3314" s="26"/>
      <c r="M3314" s="66"/>
      <c r="N3314" s="67"/>
      <c r="O3314" s="81"/>
      <c r="P3314" s="64"/>
      <c r="Q3314" s="64"/>
      <c r="S3314" s="1"/>
    </row>
    <row r="3315" spans="1:19" ht="15.95" customHeight="1" x14ac:dyDescent="0.25">
      <c r="A3315" s="5"/>
      <c r="B3315" s="11" t="s">
        <v>840</v>
      </c>
      <c r="C3315" s="148" t="s">
        <v>848</v>
      </c>
      <c r="D3315" s="42" t="s">
        <v>2237</v>
      </c>
      <c r="E3315" s="11" t="s">
        <v>853</v>
      </c>
      <c r="F3315" s="42"/>
      <c r="G3315" s="148" t="s">
        <v>849</v>
      </c>
      <c r="H3315" s="100">
        <v>442600</v>
      </c>
      <c r="I3315" s="100">
        <v>16380</v>
      </c>
      <c r="J3315" s="94">
        <f t="shared" si="143"/>
        <v>458980</v>
      </c>
      <c r="K3315" s="273"/>
      <c r="L3315" s="26"/>
      <c r="M3315" s="66"/>
      <c r="N3315" s="67"/>
      <c r="O3315" s="81"/>
      <c r="P3315" s="64"/>
      <c r="Q3315" s="64"/>
      <c r="S3315" s="1"/>
    </row>
    <row r="3316" spans="1:19" ht="15.95" customHeight="1" x14ac:dyDescent="0.25">
      <c r="A3316" s="5"/>
      <c r="B3316" s="102" t="s">
        <v>2707</v>
      </c>
      <c r="C3316" s="101" t="s">
        <v>848</v>
      </c>
      <c r="D3316" s="102" t="s">
        <v>2237</v>
      </c>
      <c r="E3316" s="102"/>
      <c r="F3316" s="102"/>
      <c r="G3316" s="101" t="s">
        <v>3004</v>
      </c>
      <c r="H3316" s="127"/>
      <c r="I3316" s="100"/>
      <c r="J3316" s="94">
        <f>-J3315</f>
        <v>-458980</v>
      </c>
      <c r="K3316" s="273"/>
      <c r="L3316" s="26"/>
      <c r="M3316" s="66"/>
      <c r="N3316" s="67"/>
      <c r="O3316" s="81"/>
      <c r="P3316" s="64"/>
      <c r="Q3316" s="64"/>
      <c r="S3316" s="1"/>
    </row>
    <row r="3317" spans="1:19" ht="15.95" customHeight="1" x14ac:dyDescent="0.25">
      <c r="A3317" s="5"/>
      <c r="B3317" s="11" t="s">
        <v>842</v>
      </c>
      <c r="C3317" s="148" t="s">
        <v>848</v>
      </c>
      <c r="D3317" s="42" t="s">
        <v>2237</v>
      </c>
      <c r="E3317" s="11" t="s">
        <v>854</v>
      </c>
      <c r="F3317" s="42"/>
      <c r="G3317" s="148" t="s">
        <v>849</v>
      </c>
      <c r="H3317" s="100">
        <v>20790</v>
      </c>
      <c r="I3317" s="100">
        <v>0</v>
      </c>
      <c r="J3317" s="94">
        <f t="shared" si="143"/>
        <v>20790</v>
      </c>
      <c r="K3317" s="273"/>
      <c r="L3317" s="26"/>
      <c r="M3317" s="66"/>
      <c r="N3317" s="67"/>
      <c r="O3317" s="81"/>
      <c r="P3317" s="64"/>
      <c r="Q3317" s="64"/>
      <c r="S3317" s="1"/>
    </row>
    <row r="3318" spans="1:19" ht="15.95" customHeight="1" x14ac:dyDescent="0.25">
      <c r="A3318" s="5"/>
      <c r="B3318" s="102" t="s">
        <v>2707</v>
      </c>
      <c r="C3318" s="101" t="s">
        <v>848</v>
      </c>
      <c r="D3318" s="102" t="s">
        <v>2237</v>
      </c>
      <c r="E3318" s="102"/>
      <c r="F3318" s="102"/>
      <c r="G3318" s="101" t="s">
        <v>3004</v>
      </c>
      <c r="H3318" s="127"/>
      <c r="I3318" s="100"/>
      <c r="J3318" s="94">
        <f>-J3317</f>
        <v>-20790</v>
      </c>
      <c r="K3318" s="273"/>
      <c r="L3318" s="26"/>
      <c r="M3318" s="66"/>
      <c r="N3318" s="67"/>
      <c r="O3318" s="81"/>
      <c r="P3318" s="64"/>
      <c r="Q3318" s="64"/>
      <c r="S3318" s="1"/>
    </row>
    <row r="3319" spans="1:19" ht="15.95" customHeight="1" x14ac:dyDescent="0.25">
      <c r="A3319" s="5"/>
      <c r="B3319" s="11" t="s">
        <v>843</v>
      </c>
      <c r="C3319" s="148" t="s">
        <v>848</v>
      </c>
      <c r="D3319" s="42" t="s">
        <v>2237</v>
      </c>
      <c r="E3319" s="11" t="s">
        <v>855</v>
      </c>
      <c r="F3319" s="42"/>
      <c r="G3319" s="148" t="s">
        <v>849</v>
      </c>
      <c r="H3319" s="100">
        <v>453210</v>
      </c>
      <c r="I3319" s="100">
        <v>78840</v>
      </c>
      <c r="J3319" s="94">
        <f t="shared" si="143"/>
        <v>532050</v>
      </c>
      <c r="K3319" s="273"/>
      <c r="L3319" s="26"/>
      <c r="M3319" s="66"/>
      <c r="N3319" s="67"/>
      <c r="O3319" s="81"/>
      <c r="P3319" s="64"/>
      <c r="Q3319" s="64"/>
      <c r="S3319" s="1"/>
    </row>
    <row r="3320" spans="1:19" ht="15.95" customHeight="1" x14ac:dyDescent="0.25">
      <c r="A3320" s="5"/>
      <c r="B3320" s="102" t="s">
        <v>2707</v>
      </c>
      <c r="C3320" s="101" t="s">
        <v>848</v>
      </c>
      <c r="D3320" s="102" t="s">
        <v>2237</v>
      </c>
      <c r="E3320" s="102"/>
      <c r="F3320" s="102"/>
      <c r="G3320" s="101" t="s">
        <v>3004</v>
      </c>
      <c r="H3320" s="127"/>
      <c r="I3320" s="100"/>
      <c r="J3320" s="94">
        <f>-J3319</f>
        <v>-532050</v>
      </c>
      <c r="K3320" s="273"/>
      <c r="L3320" s="26"/>
      <c r="M3320" s="66"/>
      <c r="N3320" s="67"/>
      <c r="O3320" s="81"/>
      <c r="P3320" s="64"/>
      <c r="Q3320" s="64"/>
      <c r="S3320" s="1"/>
    </row>
    <row r="3321" spans="1:19" ht="15.95" customHeight="1" x14ac:dyDescent="0.25">
      <c r="A3321" s="5"/>
      <c r="B3321" s="11" t="s">
        <v>844</v>
      </c>
      <c r="C3321" s="148" t="s">
        <v>848</v>
      </c>
      <c r="D3321" s="42" t="s">
        <v>2237</v>
      </c>
      <c r="E3321" s="11" t="s">
        <v>856</v>
      </c>
      <c r="F3321" s="42"/>
      <c r="G3321" s="148" t="s">
        <v>849</v>
      </c>
      <c r="H3321" s="100">
        <v>145000</v>
      </c>
      <c r="I3321" s="100">
        <v>13860</v>
      </c>
      <c r="J3321" s="94">
        <f t="shared" si="143"/>
        <v>158860</v>
      </c>
      <c r="K3321" s="273"/>
      <c r="L3321" s="26"/>
      <c r="M3321" s="66"/>
      <c r="N3321" s="67"/>
      <c r="O3321" s="81"/>
      <c r="P3321" s="64"/>
      <c r="Q3321" s="64"/>
      <c r="S3321" s="1"/>
    </row>
    <row r="3322" spans="1:19" ht="15.95" customHeight="1" x14ac:dyDescent="0.25">
      <c r="A3322" s="5"/>
      <c r="B3322" s="102" t="s">
        <v>2707</v>
      </c>
      <c r="C3322" s="101" t="s">
        <v>848</v>
      </c>
      <c r="D3322" s="102" t="s">
        <v>2237</v>
      </c>
      <c r="E3322" s="102"/>
      <c r="F3322" s="102"/>
      <c r="G3322" s="101" t="s">
        <v>3004</v>
      </c>
      <c r="H3322" s="127"/>
      <c r="I3322" s="100"/>
      <c r="J3322" s="94">
        <f>-J3321</f>
        <v>-158860</v>
      </c>
      <c r="K3322" s="273"/>
      <c r="L3322" s="26"/>
      <c r="M3322" s="66"/>
      <c r="N3322" s="67"/>
      <c r="O3322" s="81"/>
      <c r="P3322" s="64"/>
      <c r="Q3322" s="64"/>
      <c r="S3322" s="1"/>
    </row>
    <row r="3323" spans="1:19" ht="15.95" customHeight="1" x14ac:dyDescent="0.25">
      <c r="A3323" s="5"/>
      <c r="B3323" s="11" t="s">
        <v>845</v>
      </c>
      <c r="C3323" s="148" t="s">
        <v>848</v>
      </c>
      <c r="D3323" s="42" t="s">
        <v>2237</v>
      </c>
      <c r="E3323" s="11" t="s">
        <v>857</v>
      </c>
      <c r="F3323" s="42"/>
      <c r="G3323" s="148" t="s">
        <v>849</v>
      </c>
      <c r="H3323" s="100">
        <v>209680</v>
      </c>
      <c r="I3323" s="100">
        <v>0</v>
      </c>
      <c r="J3323" s="94">
        <f t="shared" si="143"/>
        <v>209680</v>
      </c>
      <c r="K3323" s="273"/>
      <c r="L3323" s="26"/>
      <c r="M3323" s="66"/>
      <c r="N3323" s="67"/>
      <c r="O3323" s="81"/>
      <c r="P3323" s="64"/>
      <c r="Q3323" s="64"/>
      <c r="S3323" s="1"/>
    </row>
    <row r="3324" spans="1:19" ht="15.95" customHeight="1" x14ac:dyDescent="0.25">
      <c r="A3324" s="5"/>
      <c r="B3324" s="102" t="s">
        <v>2707</v>
      </c>
      <c r="C3324" s="101" t="s">
        <v>848</v>
      </c>
      <c r="D3324" s="102" t="s">
        <v>2237</v>
      </c>
      <c r="E3324" s="102"/>
      <c r="F3324" s="102"/>
      <c r="G3324" s="101" t="s">
        <v>3004</v>
      </c>
      <c r="H3324" s="127"/>
      <c r="I3324" s="100"/>
      <c r="J3324" s="94">
        <f>-J3323</f>
        <v>-209680</v>
      </c>
      <c r="K3324" s="273"/>
      <c r="L3324" s="26"/>
      <c r="M3324" s="66"/>
      <c r="N3324" s="67"/>
      <c r="O3324" s="81"/>
      <c r="P3324" s="64"/>
      <c r="Q3324" s="64"/>
      <c r="S3324" s="1"/>
    </row>
    <row r="3325" spans="1:19" ht="15.95" customHeight="1" x14ac:dyDescent="0.25">
      <c r="A3325" s="5"/>
      <c r="B3325" s="11" t="s">
        <v>842</v>
      </c>
      <c r="C3325" s="148" t="s">
        <v>848</v>
      </c>
      <c r="D3325" s="42" t="s">
        <v>2237</v>
      </c>
      <c r="E3325" s="11" t="s">
        <v>858</v>
      </c>
      <c r="F3325" s="42"/>
      <c r="G3325" s="148" t="s">
        <v>849</v>
      </c>
      <c r="H3325" s="100">
        <v>400000</v>
      </c>
      <c r="I3325" s="100">
        <v>0</v>
      </c>
      <c r="J3325" s="94">
        <f t="shared" si="143"/>
        <v>400000</v>
      </c>
      <c r="K3325" s="273"/>
      <c r="L3325" s="26"/>
      <c r="M3325" s="66"/>
      <c r="N3325" s="67"/>
      <c r="O3325" s="81"/>
      <c r="P3325" s="64"/>
      <c r="Q3325" s="64"/>
      <c r="S3325" s="1"/>
    </row>
    <row r="3326" spans="1:19" ht="15.95" customHeight="1" x14ac:dyDescent="0.25">
      <c r="A3326" s="5"/>
      <c r="B3326" s="102" t="s">
        <v>2707</v>
      </c>
      <c r="C3326" s="101" t="s">
        <v>848</v>
      </c>
      <c r="D3326" s="102" t="s">
        <v>2237</v>
      </c>
      <c r="E3326" s="102"/>
      <c r="F3326" s="102"/>
      <c r="G3326" s="101" t="s">
        <v>3004</v>
      </c>
      <c r="H3326" s="127"/>
      <c r="I3326" s="100"/>
      <c r="J3326" s="94">
        <f>-J3325</f>
        <v>-400000</v>
      </c>
      <c r="K3326" s="273"/>
      <c r="L3326" s="26"/>
      <c r="M3326" s="66"/>
      <c r="N3326" s="67"/>
      <c r="O3326" s="81"/>
      <c r="P3326" s="64"/>
      <c r="Q3326" s="64"/>
      <c r="S3326" s="1"/>
    </row>
    <row r="3327" spans="1:19" ht="15.95" customHeight="1" x14ac:dyDescent="0.25">
      <c r="A3327" s="5"/>
      <c r="B3327" s="11" t="s">
        <v>842</v>
      </c>
      <c r="C3327" s="148" t="s">
        <v>848</v>
      </c>
      <c r="D3327" s="42" t="s">
        <v>2237</v>
      </c>
      <c r="E3327" s="11" t="s">
        <v>859</v>
      </c>
      <c r="F3327" s="42"/>
      <c r="G3327" s="148" t="s">
        <v>849</v>
      </c>
      <c r="H3327" s="100">
        <v>360000</v>
      </c>
      <c r="I3327" s="100">
        <v>0</v>
      </c>
      <c r="J3327" s="94">
        <f t="shared" si="143"/>
        <v>360000</v>
      </c>
      <c r="K3327" s="273"/>
      <c r="L3327" s="26"/>
      <c r="M3327" s="66"/>
      <c r="N3327" s="67"/>
      <c r="O3327" s="81"/>
      <c r="P3327" s="64"/>
      <c r="Q3327" s="64"/>
      <c r="S3327" s="1"/>
    </row>
    <row r="3328" spans="1:19" ht="15.95" customHeight="1" x14ac:dyDescent="0.25">
      <c r="A3328" s="5"/>
      <c r="B3328" s="102" t="s">
        <v>2707</v>
      </c>
      <c r="C3328" s="101" t="s">
        <v>848</v>
      </c>
      <c r="D3328" s="102" t="s">
        <v>2237</v>
      </c>
      <c r="E3328" s="102"/>
      <c r="F3328" s="102"/>
      <c r="G3328" s="101" t="s">
        <v>3004</v>
      </c>
      <c r="H3328" s="127"/>
      <c r="I3328" s="100"/>
      <c r="J3328" s="94">
        <f>-J3327</f>
        <v>-360000</v>
      </c>
      <c r="K3328" s="273"/>
      <c r="L3328" s="26"/>
      <c r="M3328" s="66"/>
      <c r="N3328" s="67"/>
      <c r="O3328" s="81"/>
      <c r="P3328" s="64"/>
      <c r="Q3328" s="64"/>
      <c r="S3328" s="1"/>
    </row>
    <row r="3329" spans="1:19" ht="15.95" customHeight="1" x14ac:dyDescent="0.25">
      <c r="A3329" s="5"/>
      <c r="B3329" s="11" t="s">
        <v>846</v>
      </c>
      <c r="C3329" s="148" t="s">
        <v>848</v>
      </c>
      <c r="D3329" s="42" t="s">
        <v>2237</v>
      </c>
      <c r="E3329" s="11" t="s">
        <v>860</v>
      </c>
      <c r="F3329" s="42"/>
      <c r="G3329" s="148" t="s">
        <v>849</v>
      </c>
      <c r="H3329" s="100">
        <v>181200</v>
      </c>
      <c r="I3329" s="100">
        <v>0</v>
      </c>
      <c r="J3329" s="94">
        <f t="shared" si="143"/>
        <v>181200</v>
      </c>
      <c r="K3329" s="273"/>
      <c r="L3329" s="26"/>
      <c r="M3329" s="66"/>
      <c r="N3329" s="67"/>
      <c r="O3329" s="81"/>
      <c r="P3329" s="64"/>
      <c r="Q3329" s="64"/>
      <c r="S3329" s="1"/>
    </row>
    <row r="3330" spans="1:19" ht="15.95" customHeight="1" x14ac:dyDescent="0.25">
      <c r="A3330" s="5"/>
      <c r="B3330" s="102" t="s">
        <v>2707</v>
      </c>
      <c r="C3330" s="101" t="s">
        <v>848</v>
      </c>
      <c r="D3330" s="102" t="s">
        <v>2237</v>
      </c>
      <c r="E3330" s="102"/>
      <c r="F3330" s="102"/>
      <c r="G3330" s="101" t="s">
        <v>3004</v>
      </c>
      <c r="H3330" s="127"/>
      <c r="I3330" s="100"/>
      <c r="J3330" s="94">
        <f>-J3329</f>
        <v>-181200</v>
      </c>
      <c r="K3330" s="273"/>
      <c r="L3330" s="26"/>
      <c r="M3330" s="66"/>
      <c r="N3330" s="67"/>
      <c r="O3330" s="81"/>
      <c r="P3330" s="64"/>
      <c r="Q3330" s="64"/>
      <c r="S3330" s="1"/>
    </row>
    <row r="3331" spans="1:19" ht="15.95" customHeight="1" x14ac:dyDescent="0.25">
      <c r="A3331" s="5"/>
      <c r="B3331" s="11" t="s">
        <v>847</v>
      </c>
      <c r="C3331" s="148" t="s">
        <v>848</v>
      </c>
      <c r="D3331" s="42" t="s">
        <v>2237</v>
      </c>
      <c r="E3331" s="11" t="s">
        <v>861</v>
      </c>
      <c r="F3331" s="42"/>
      <c r="G3331" s="148" t="s">
        <v>849</v>
      </c>
      <c r="H3331" s="100">
        <v>83000</v>
      </c>
      <c r="I3331" s="100">
        <v>0</v>
      </c>
      <c r="J3331" s="94">
        <f t="shared" si="143"/>
        <v>83000</v>
      </c>
      <c r="K3331" s="273"/>
      <c r="L3331" s="26"/>
      <c r="M3331" s="66"/>
      <c r="N3331" s="67"/>
      <c r="O3331" s="81"/>
      <c r="P3331" s="64"/>
      <c r="Q3331" s="64"/>
      <c r="S3331" s="1"/>
    </row>
    <row r="3332" spans="1:19" ht="15.95" customHeight="1" x14ac:dyDescent="0.25">
      <c r="A3332" s="5"/>
      <c r="B3332" s="102" t="s">
        <v>2707</v>
      </c>
      <c r="C3332" s="101" t="s">
        <v>848</v>
      </c>
      <c r="D3332" s="102" t="s">
        <v>2237</v>
      </c>
      <c r="E3332" s="102"/>
      <c r="F3332" s="102"/>
      <c r="G3332" s="101" t="s">
        <v>3004</v>
      </c>
      <c r="H3332" s="127"/>
      <c r="I3332" s="100"/>
      <c r="J3332" s="94">
        <f>-J3331</f>
        <v>-83000</v>
      </c>
      <c r="K3332" s="273"/>
      <c r="L3332" s="26"/>
      <c r="M3332" s="66"/>
      <c r="N3332" s="67"/>
      <c r="O3332" s="81"/>
      <c r="P3332" s="64"/>
      <c r="Q3332" s="64"/>
      <c r="S3332" s="1"/>
    </row>
    <row r="3333" spans="1:19" ht="15.95" customHeight="1" x14ac:dyDescent="0.25">
      <c r="A3333" s="5"/>
      <c r="B3333" s="11" t="s">
        <v>846</v>
      </c>
      <c r="C3333" s="148" t="s">
        <v>848</v>
      </c>
      <c r="D3333" s="42" t="s">
        <v>2237</v>
      </c>
      <c r="E3333" s="11" t="s">
        <v>862</v>
      </c>
      <c r="F3333" s="42"/>
      <c r="G3333" s="148" t="s">
        <v>849</v>
      </c>
      <c r="H3333" s="100">
        <v>343560</v>
      </c>
      <c r="I3333" s="100">
        <v>0</v>
      </c>
      <c r="J3333" s="94">
        <f t="shared" si="143"/>
        <v>343560</v>
      </c>
      <c r="K3333" s="273"/>
      <c r="L3333" s="26"/>
      <c r="M3333" s="66"/>
      <c r="N3333" s="67"/>
      <c r="O3333" s="81"/>
      <c r="P3333" s="64"/>
      <c r="Q3333" s="64"/>
      <c r="S3333" s="1"/>
    </row>
    <row r="3334" spans="1:19" ht="15.95" customHeight="1" x14ac:dyDescent="0.25">
      <c r="A3334" s="5"/>
      <c r="B3334" s="102" t="s">
        <v>2707</v>
      </c>
      <c r="C3334" s="101" t="s">
        <v>848</v>
      </c>
      <c r="D3334" s="102" t="s">
        <v>2237</v>
      </c>
      <c r="E3334" s="102"/>
      <c r="F3334" s="102"/>
      <c r="G3334" s="101" t="s">
        <v>3004</v>
      </c>
      <c r="H3334" s="127"/>
      <c r="I3334" s="100"/>
      <c r="J3334" s="94">
        <f>-J3333</f>
        <v>-343560</v>
      </c>
      <c r="K3334" s="273"/>
      <c r="L3334" s="26"/>
      <c r="M3334" s="66"/>
      <c r="N3334" s="67"/>
      <c r="O3334" s="81"/>
      <c r="P3334" s="64"/>
      <c r="Q3334" s="64"/>
      <c r="S3334" s="1"/>
    </row>
    <row r="3335" spans="1:19" ht="15.95" customHeight="1" x14ac:dyDescent="0.25">
      <c r="A3335" s="5"/>
      <c r="B3335" s="11" t="s">
        <v>842</v>
      </c>
      <c r="C3335" s="148" t="s">
        <v>848</v>
      </c>
      <c r="D3335" s="42" t="s">
        <v>2237</v>
      </c>
      <c r="E3335" s="11" t="s">
        <v>863</v>
      </c>
      <c r="F3335" s="42"/>
      <c r="G3335" s="148" t="s">
        <v>849</v>
      </c>
      <c r="H3335" s="100">
        <v>499500</v>
      </c>
      <c r="I3335" s="100">
        <v>25920</v>
      </c>
      <c r="J3335" s="94">
        <f t="shared" si="143"/>
        <v>525420</v>
      </c>
      <c r="K3335" s="273"/>
      <c r="L3335" s="26"/>
      <c r="M3335" s="66"/>
      <c r="N3335" s="67"/>
      <c r="O3335" s="81"/>
      <c r="P3335" s="64"/>
      <c r="Q3335" s="64"/>
      <c r="S3335" s="1"/>
    </row>
    <row r="3336" spans="1:19" ht="15.95" customHeight="1" x14ac:dyDescent="0.25">
      <c r="A3336" s="5"/>
      <c r="B3336" s="102" t="s">
        <v>2707</v>
      </c>
      <c r="C3336" s="101" t="s">
        <v>848</v>
      </c>
      <c r="D3336" s="102" t="s">
        <v>2237</v>
      </c>
      <c r="E3336" s="102"/>
      <c r="F3336" s="102"/>
      <c r="G3336" s="101" t="s">
        <v>3004</v>
      </c>
      <c r="H3336" s="127"/>
      <c r="I3336" s="100"/>
      <c r="J3336" s="94">
        <f>-J3335</f>
        <v>-525420</v>
      </c>
      <c r="K3336" s="273"/>
      <c r="L3336" s="26"/>
      <c r="M3336" s="66"/>
      <c r="N3336" s="67"/>
      <c r="O3336" s="81"/>
      <c r="P3336" s="64"/>
      <c r="Q3336" s="64"/>
      <c r="S3336" s="1"/>
    </row>
    <row r="3337" spans="1:19" s="336" customFormat="1" ht="15.95" customHeight="1" x14ac:dyDescent="0.25">
      <c r="A3337" s="64"/>
      <c r="B3337" s="437" t="s">
        <v>2528</v>
      </c>
      <c r="C3337" s="438" t="s">
        <v>848</v>
      </c>
      <c r="D3337" s="437" t="s">
        <v>2237</v>
      </c>
      <c r="E3337" s="437" t="s">
        <v>2606</v>
      </c>
      <c r="F3337" s="437">
        <v>1033</v>
      </c>
      <c r="G3337" s="439" t="s">
        <v>2607</v>
      </c>
      <c r="H3337" s="440">
        <v>602500</v>
      </c>
      <c r="I3337" s="440">
        <v>52650</v>
      </c>
      <c r="J3337" s="440">
        <f>+H3337+I3337</f>
        <v>655150</v>
      </c>
      <c r="K3337" s="273"/>
      <c r="L3337" s="26"/>
      <c r="M3337" s="66"/>
      <c r="N3337" s="67"/>
      <c r="O3337" s="81"/>
      <c r="P3337" s="64"/>
      <c r="Q3337" s="64"/>
      <c r="S3337" s="337"/>
    </row>
    <row r="3338" spans="1:19" s="336" customFormat="1" ht="15.95" customHeight="1" x14ac:dyDescent="0.25">
      <c r="A3338" s="64"/>
      <c r="B3338" s="437" t="s">
        <v>2608</v>
      </c>
      <c r="C3338" s="438" t="s">
        <v>848</v>
      </c>
      <c r="D3338" s="437" t="s">
        <v>2237</v>
      </c>
      <c r="E3338" s="437" t="s">
        <v>2609</v>
      </c>
      <c r="F3338" s="437">
        <v>1083</v>
      </c>
      <c r="G3338" s="439" t="s">
        <v>2311</v>
      </c>
      <c r="H3338" s="440">
        <v>102000</v>
      </c>
      <c r="I3338" s="440">
        <v>0</v>
      </c>
      <c r="J3338" s="440">
        <f t="shared" ref="J3338:J3347" si="144">+H3338+I3338</f>
        <v>102000</v>
      </c>
      <c r="K3338" s="273" t="s">
        <v>3497</v>
      </c>
      <c r="L3338" s="26"/>
      <c r="M3338" s="66"/>
      <c r="N3338" s="67"/>
      <c r="O3338" s="81"/>
      <c r="P3338" s="64"/>
      <c r="Q3338" s="64"/>
      <c r="S3338" s="337"/>
    </row>
    <row r="3339" spans="1:19" s="336" customFormat="1" ht="15.95" customHeight="1" x14ac:dyDescent="0.25">
      <c r="A3339" s="64"/>
      <c r="B3339" s="437" t="s">
        <v>981</v>
      </c>
      <c r="C3339" s="438" t="s">
        <v>848</v>
      </c>
      <c r="D3339" s="437" t="s">
        <v>2237</v>
      </c>
      <c r="E3339" s="437" t="s">
        <v>2610</v>
      </c>
      <c r="F3339" s="437">
        <v>1075</v>
      </c>
      <c r="G3339" s="439" t="s">
        <v>2607</v>
      </c>
      <c r="H3339" s="440">
        <v>689500</v>
      </c>
      <c r="I3339" s="440">
        <v>62640</v>
      </c>
      <c r="J3339" s="440">
        <f t="shared" si="144"/>
        <v>752140</v>
      </c>
      <c r="K3339" s="273"/>
      <c r="L3339" s="26"/>
      <c r="M3339" s="66"/>
      <c r="N3339" s="67"/>
      <c r="O3339" s="81"/>
      <c r="P3339" s="64"/>
      <c r="Q3339" s="64"/>
      <c r="S3339" s="337"/>
    </row>
    <row r="3340" spans="1:19" s="336" customFormat="1" ht="15.95" customHeight="1" x14ac:dyDescent="0.25">
      <c r="A3340" s="64"/>
      <c r="B3340" s="437" t="s">
        <v>981</v>
      </c>
      <c r="C3340" s="438" t="s">
        <v>848</v>
      </c>
      <c r="D3340" s="437" t="s">
        <v>2237</v>
      </c>
      <c r="E3340" s="437" t="s">
        <v>2611</v>
      </c>
      <c r="F3340" s="437">
        <v>1074</v>
      </c>
      <c r="G3340" s="439" t="s">
        <v>2607</v>
      </c>
      <c r="H3340" s="440">
        <v>371500</v>
      </c>
      <c r="I3340" s="440">
        <v>16830</v>
      </c>
      <c r="J3340" s="440">
        <f t="shared" si="144"/>
        <v>388330</v>
      </c>
      <c r="K3340" s="273"/>
      <c r="L3340" s="26"/>
      <c r="M3340" s="66"/>
      <c r="N3340" s="67"/>
      <c r="O3340" s="81"/>
      <c r="P3340" s="64"/>
      <c r="Q3340" s="64"/>
      <c r="S3340" s="337"/>
    </row>
    <row r="3341" spans="1:19" s="336" customFormat="1" ht="15.95" customHeight="1" x14ac:dyDescent="0.25">
      <c r="A3341" s="64"/>
      <c r="B3341" s="437" t="s">
        <v>910</v>
      </c>
      <c r="C3341" s="438" t="s">
        <v>848</v>
      </c>
      <c r="D3341" s="437" t="s">
        <v>2237</v>
      </c>
      <c r="E3341" s="437" t="s">
        <v>2612</v>
      </c>
      <c r="F3341" s="437">
        <v>1147</v>
      </c>
      <c r="G3341" s="439" t="s">
        <v>2613</v>
      </c>
      <c r="H3341" s="440">
        <v>326000</v>
      </c>
      <c r="I3341" s="440">
        <v>0</v>
      </c>
      <c r="J3341" s="440">
        <f t="shared" si="144"/>
        <v>326000</v>
      </c>
      <c r="K3341" s="273"/>
      <c r="L3341" s="26"/>
      <c r="M3341" s="66"/>
      <c r="N3341" s="67"/>
      <c r="O3341" s="81"/>
      <c r="P3341" s="64"/>
      <c r="Q3341" s="64"/>
      <c r="S3341" s="337"/>
    </row>
    <row r="3342" spans="1:19" s="336" customFormat="1" ht="15.95" customHeight="1" x14ac:dyDescent="0.25">
      <c r="A3342" s="64"/>
      <c r="B3342" s="437" t="s">
        <v>980</v>
      </c>
      <c r="C3342" s="438" t="s">
        <v>848</v>
      </c>
      <c r="D3342" s="437" t="s">
        <v>2237</v>
      </c>
      <c r="E3342" s="437" t="s">
        <v>2614</v>
      </c>
      <c r="F3342" s="437">
        <v>1102</v>
      </c>
      <c r="G3342" s="439" t="s">
        <v>2613</v>
      </c>
      <c r="H3342" s="440">
        <v>800000</v>
      </c>
      <c r="I3342" s="440">
        <v>0</v>
      </c>
      <c r="J3342" s="440">
        <f t="shared" si="144"/>
        <v>800000</v>
      </c>
      <c r="K3342" s="273"/>
      <c r="L3342" s="26"/>
      <c r="M3342" s="66"/>
      <c r="N3342" s="67"/>
      <c r="O3342" s="81"/>
      <c r="P3342" s="64"/>
      <c r="Q3342" s="64"/>
      <c r="S3342" s="337"/>
    </row>
    <row r="3343" spans="1:19" s="336" customFormat="1" ht="15.95" customHeight="1" x14ac:dyDescent="0.25">
      <c r="A3343" s="64"/>
      <c r="B3343" s="437" t="s">
        <v>980</v>
      </c>
      <c r="C3343" s="438" t="s">
        <v>848</v>
      </c>
      <c r="D3343" s="437" t="s">
        <v>2237</v>
      </c>
      <c r="E3343" s="437" t="s">
        <v>2615</v>
      </c>
      <c r="F3343" s="437">
        <v>1101</v>
      </c>
      <c r="G3343" s="439" t="s">
        <v>1145</v>
      </c>
      <c r="H3343" s="440">
        <v>540000</v>
      </c>
      <c r="I3343" s="440">
        <v>97200</v>
      </c>
      <c r="J3343" s="440">
        <f t="shared" si="144"/>
        <v>637200</v>
      </c>
      <c r="K3343" s="273"/>
      <c r="L3343" s="26"/>
      <c r="M3343" s="66"/>
      <c r="N3343" s="67"/>
      <c r="O3343" s="81"/>
      <c r="P3343" s="64"/>
      <c r="Q3343" s="64"/>
      <c r="S3343" s="337"/>
    </row>
    <row r="3344" spans="1:19" s="336" customFormat="1" ht="15.95" customHeight="1" x14ac:dyDescent="0.25">
      <c r="A3344" s="64"/>
      <c r="B3344" s="437" t="s">
        <v>909</v>
      </c>
      <c r="C3344" s="438" t="s">
        <v>848</v>
      </c>
      <c r="D3344" s="437" t="s">
        <v>2237</v>
      </c>
      <c r="E3344" s="437" t="s">
        <v>2616</v>
      </c>
      <c r="F3344" s="437">
        <v>1100</v>
      </c>
      <c r="G3344" s="439" t="s">
        <v>1145</v>
      </c>
      <c r="H3344" s="440">
        <v>600000</v>
      </c>
      <c r="I3344" s="440">
        <v>108000</v>
      </c>
      <c r="J3344" s="440">
        <f t="shared" si="144"/>
        <v>708000</v>
      </c>
      <c r="K3344" s="273"/>
      <c r="L3344" s="26"/>
      <c r="M3344" s="66"/>
      <c r="N3344" s="67"/>
      <c r="O3344" s="81"/>
      <c r="P3344" s="64"/>
      <c r="Q3344" s="64"/>
      <c r="S3344" s="337"/>
    </row>
    <row r="3345" spans="1:19" s="336" customFormat="1" ht="15.95" customHeight="1" x14ac:dyDescent="0.25">
      <c r="A3345" s="64"/>
      <c r="B3345" s="437" t="s">
        <v>909</v>
      </c>
      <c r="C3345" s="438" t="s">
        <v>848</v>
      </c>
      <c r="D3345" s="437" t="s">
        <v>2237</v>
      </c>
      <c r="E3345" s="437" t="s">
        <v>2617</v>
      </c>
      <c r="F3345" s="437">
        <v>1099</v>
      </c>
      <c r="G3345" s="439" t="s">
        <v>124</v>
      </c>
      <c r="H3345" s="440">
        <v>432500</v>
      </c>
      <c r="I3345" s="440">
        <v>4050</v>
      </c>
      <c r="J3345" s="440">
        <f t="shared" si="144"/>
        <v>436550</v>
      </c>
      <c r="K3345" s="273"/>
      <c r="L3345" s="26"/>
      <c r="M3345" s="66"/>
      <c r="N3345" s="67"/>
      <c r="O3345" s="81"/>
      <c r="P3345" s="64"/>
      <c r="Q3345" s="64"/>
      <c r="S3345" s="337"/>
    </row>
    <row r="3346" spans="1:19" s="336" customFormat="1" ht="15.95" customHeight="1" x14ac:dyDescent="0.25">
      <c r="A3346" s="64"/>
      <c r="B3346" s="437" t="s">
        <v>2619</v>
      </c>
      <c r="C3346" s="438" t="s">
        <v>848</v>
      </c>
      <c r="D3346" s="437" t="s">
        <v>2237</v>
      </c>
      <c r="E3346" s="437" t="s">
        <v>2618</v>
      </c>
      <c r="F3346" s="437">
        <v>1128</v>
      </c>
      <c r="G3346" s="439" t="s">
        <v>1145</v>
      </c>
      <c r="H3346" s="440">
        <v>329000</v>
      </c>
      <c r="I3346" s="440">
        <v>0</v>
      </c>
      <c r="J3346" s="440">
        <f t="shared" si="144"/>
        <v>329000</v>
      </c>
      <c r="K3346" s="273"/>
      <c r="L3346" s="26"/>
      <c r="M3346" s="66"/>
      <c r="N3346" s="67"/>
      <c r="O3346" s="81"/>
      <c r="P3346" s="64"/>
      <c r="Q3346" s="64"/>
      <c r="S3346" s="337"/>
    </row>
    <row r="3347" spans="1:19" ht="15.95" customHeight="1" x14ac:dyDescent="0.25">
      <c r="A3347" s="5"/>
      <c r="B3347" s="441" t="s">
        <v>2620</v>
      </c>
      <c r="C3347" s="438" t="s">
        <v>848</v>
      </c>
      <c r="D3347" s="437" t="s">
        <v>2237</v>
      </c>
      <c r="E3347" s="437" t="s">
        <v>2621</v>
      </c>
      <c r="F3347" s="437">
        <v>1227</v>
      </c>
      <c r="G3347" s="439" t="s">
        <v>124</v>
      </c>
      <c r="H3347" s="442">
        <v>65520</v>
      </c>
      <c r="I3347" s="440">
        <v>0</v>
      </c>
      <c r="J3347" s="440">
        <f t="shared" si="144"/>
        <v>65520</v>
      </c>
      <c r="K3347" s="273"/>
      <c r="L3347" s="26"/>
      <c r="M3347" s="66"/>
      <c r="N3347" s="67"/>
      <c r="O3347" s="81"/>
      <c r="P3347" s="64"/>
      <c r="Q3347" s="64"/>
      <c r="S3347" s="1"/>
    </row>
    <row r="3348" spans="1:19" ht="15.95" customHeight="1" x14ac:dyDescent="0.25">
      <c r="A3348" s="5"/>
      <c r="B3348" s="441"/>
      <c r="C3348" s="438"/>
      <c r="D3348" s="437"/>
      <c r="E3348" s="437"/>
      <c r="F3348" s="437"/>
      <c r="G3348" s="439"/>
      <c r="H3348" s="442">
        <f>SUM(H3337:H3347)</f>
        <v>4858520</v>
      </c>
      <c r="I3348" s="440"/>
      <c r="J3348" s="443">
        <f>SUM(J3309:J3347)</f>
        <v>5199890</v>
      </c>
      <c r="K3348" s="273"/>
      <c r="L3348" s="26"/>
      <c r="M3348" s="66"/>
      <c r="N3348" s="67"/>
      <c r="O3348" s="81"/>
      <c r="P3348" s="64"/>
      <c r="Q3348" s="64"/>
      <c r="S3348" s="1"/>
    </row>
    <row r="3349" spans="1:19" ht="15.95" customHeight="1" x14ac:dyDescent="0.25">
      <c r="A3349" s="5"/>
      <c r="B3349" s="22"/>
      <c r="C3349" s="148"/>
      <c r="D3349" s="42"/>
      <c r="E3349" s="42"/>
      <c r="F3349" s="42"/>
      <c r="G3349" s="93"/>
      <c r="H3349" s="204"/>
      <c r="I3349" s="94"/>
      <c r="J3349" s="117"/>
      <c r="K3349" s="273"/>
      <c r="L3349" s="26"/>
      <c r="M3349" s="66"/>
      <c r="N3349" s="67"/>
      <c r="O3349" s="81"/>
      <c r="P3349" s="64"/>
      <c r="Q3349" s="64"/>
      <c r="S3349" s="1"/>
    </row>
    <row r="3350" spans="1:19" ht="15.95" customHeight="1" x14ac:dyDescent="0.25">
      <c r="A3350" s="5"/>
      <c r="B3350" s="22" t="s">
        <v>2622</v>
      </c>
      <c r="C3350" s="148" t="s">
        <v>848</v>
      </c>
      <c r="D3350" s="42" t="s">
        <v>2237</v>
      </c>
      <c r="E3350" s="42" t="s">
        <v>2623</v>
      </c>
      <c r="F3350" s="42">
        <v>1498</v>
      </c>
      <c r="G3350" s="93" t="s">
        <v>2607</v>
      </c>
      <c r="H3350" s="204">
        <v>547500</v>
      </c>
      <c r="I3350" s="94">
        <v>81000</v>
      </c>
      <c r="J3350" s="94">
        <f t="shared" ref="J3350:J3366" si="145">+H3350+I3350</f>
        <v>628500</v>
      </c>
      <c r="K3350" s="273"/>
      <c r="L3350" s="26"/>
      <c r="M3350" s="66"/>
      <c r="N3350" s="67"/>
      <c r="O3350" s="81"/>
      <c r="P3350" s="64"/>
      <c r="Q3350" s="64"/>
      <c r="S3350" s="1"/>
    </row>
    <row r="3351" spans="1:19" ht="15.95" customHeight="1" x14ac:dyDescent="0.25">
      <c r="A3351" s="5"/>
      <c r="B3351" s="137" t="s">
        <v>4454</v>
      </c>
      <c r="C3351" s="101" t="s">
        <v>848</v>
      </c>
      <c r="D3351" s="102" t="s">
        <v>2237</v>
      </c>
      <c r="E3351" s="102" t="s">
        <v>2623</v>
      </c>
      <c r="F3351" s="102">
        <v>1498</v>
      </c>
      <c r="G3351" s="101" t="s">
        <v>3081</v>
      </c>
      <c r="H3351" s="150"/>
      <c r="I3351" s="94"/>
      <c r="J3351" s="94">
        <f>-J3350</f>
        <v>-628500</v>
      </c>
      <c r="K3351" s="273"/>
      <c r="L3351" s="26"/>
      <c r="M3351" s="66"/>
      <c r="N3351" s="67"/>
      <c r="O3351" s="81"/>
      <c r="P3351" s="64"/>
      <c r="Q3351" s="64"/>
      <c r="S3351" s="1"/>
    </row>
    <row r="3352" spans="1:19" ht="15.95" customHeight="1" x14ac:dyDescent="0.25">
      <c r="A3352" s="5"/>
      <c r="B3352" s="22" t="s">
        <v>2622</v>
      </c>
      <c r="C3352" s="148" t="s">
        <v>848</v>
      </c>
      <c r="D3352" s="42" t="s">
        <v>2237</v>
      </c>
      <c r="E3352" s="42" t="s">
        <v>2624</v>
      </c>
      <c r="F3352" s="42">
        <v>1499</v>
      </c>
      <c r="G3352" s="93" t="s">
        <v>2607</v>
      </c>
      <c r="H3352" s="204">
        <v>685500</v>
      </c>
      <c r="I3352" s="94">
        <v>123390</v>
      </c>
      <c r="J3352" s="94">
        <f t="shared" si="145"/>
        <v>808890</v>
      </c>
      <c r="K3352" s="273"/>
      <c r="L3352" s="26"/>
      <c r="M3352" s="66"/>
      <c r="N3352" s="67"/>
      <c r="O3352" s="81"/>
      <c r="P3352" s="64"/>
      <c r="Q3352" s="64"/>
      <c r="S3352" s="1"/>
    </row>
    <row r="3353" spans="1:19" s="336" customFormat="1" ht="15.95" customHeight="1" x14ac:dyDescent="0.25">
      <c r="A3353" s="64"/>
      <c r="B3353" s="102" t="s">
        <v>3129</v>
      </c>
      <c r="C3353" s="101" t="s">
        <v>848</v>
      </c>
      <c r="D3353" s="102" t="s">
        <v>2237</v>
      </c>
      <c r="E3353" s="102" t="s">
        <v>2614</v>
      </c>
      <c r="F3353" s="102"/>
      <c r="G3353" s="101" t="s">
        <v>3081</v>
      </c>
      <c r="H3353" s="127"/>
      <c r="I3353" s="127"/>
      <c r="J3353" s="127">
        <v>-808890</v>
      </c>
      <c r="K3353" s="273"/>
      <c r="L3353" s="26"/>
      <c r="M3353" s="66"/>
      <c r="N3353" s="67"/>
      <c r="O3353" s="81"/>
      <c r="P3353" s="64"/>
      <c r="Q3353" s="64"/>
      <c r="S3353" s="337"/>
    </row>
    <row r="3354" spans="1:19" ht="15.95" customHeight="1" x14ac:dyDescent="0.25">
      <c r="A3354" s="5"/>
      <c r="B3354" s="22" t="s">
        <v>2622</v>
      </c>
      <c r="C3354" s="148" t="s">
        <v>848</v>
      </c>
      <c r="D3354" s="42" t="s">
        <v>2237</v>
      </c>
      <c r="E3354" s="42" t="s">
        <v>2625</v>
      </c>
      <c r="F3354" s="42">
        <v>1501</v>
      </c>
      <c r="G3354" s="93" t="s">
        <v>2607</v>
      </c>
      <c r="H3354" s="204">
        <v>470000</v>
      </c>
      <c r="I3354" s="94">
        <v>0</v>
      </c>
      <c r="J3354" s="94">
        <f t="shared" si="145"/>
        <v>470000</v>
      </c>
      <c r="K3354" s="273"/>
      <c r="L3354" s="26"/>
      <c r="M3354" s="66"/>
      <c r="N3354" s="67"/>
      <c r="O3354" s="81"/>
      <c r="P3354" s="64"/>
      <c r="Q3354" s="64"/>
      <c r="S3354" s="1"/>
    </row>
    <row r="3355" spans="1:19" ht="15.95" customHeight="1" x14ac:dyDescent="0.25">
      <c r="A3355" s="5"/>
      <c r="B3355" s="137" t="s">
        <v>2622</v>
      </c>
      <c r="C3355" s="101" t="s">
        <v>848</v>
      </c>
      <c r="D3355" s="102" t="s">
        <v>2237</v>
      </c>
      <c r="E3355" s="102" t="s">
        <v>2625</v>
      </c>
      <c r="F3355" s="102">
        <v>1501</v>
      </c>
      <c r="G3355" s="101" t="s">
        <v>3081</v>
      </c>
      <c r="H3355" s="150"/>
      <c r="I3355" s="127"/>
      <c r="J3355" s="127">
        <f>-J3354</f>
        <v>-470000</v>
      </c>
      <c r="K3355" s="273"/>
      <c r="L3355" s="26"/>
      <c r="M3355" s="66"/>
      <c r="N3355" s="67"/>
      <c r="O3355" s="81"/>
      <c r="P3355" s="64"/>
      <c r="Q3355" s="64"/>
      <c r="S3355" s="1"/>
    </row>
    <row r="3356" spans="1:19" ht="15.95" customHeight="1" x14ac:dyDescent="0.25">
      <c r="A3356" s="5"/>
      <c r="B3356" s="22" t="s">
        <v>2622</v>
      </c>
      <c r="C3356" s="148" t="s">
        <v>848</v>
      </c>
      <c r="D3356" s="42" t="s">
        <v>2237</v>
      </c>
      <c r="E3356" s="42" t="s">
        <v>2626</v>
      </c>
      <c r="F3356" s="42">
        <v>1500</v>
      </c>
      <c r="G3356" s="93" t="s">
        <v>2607</v>
      </c>
      <c r="H3356" s="204">
        <v>467500</v>
      </c>
      <c r="I3356" s="94">
        <v>63000</v>
      </c>
      <c r="J3356" s="94">
        <f t="shared" si="145"/>
        <v>530500</v>
      </c>
      <c r="K3356" s="273"/>
      <c r="L3356" s="26"/>
      <c r="M3356" s="66"/>
      <c r="N3356" s="67"/>
      <c r="O3356" s="81"/>
      <c r="P3356" s="64"/>
      <c r="Q3356" s="64"/>
      <c r="S3356" s="1"/>
    </row>
    <row r="3357" spans="1:19" ht="15.95" customHeight="1" x14ac:dyDescent="0.25">
      <c r="A3357" s="5"/>
      <c r="B3357" s="22" t="s">
        <v>869</v>
      </c>
      <c r="C3357" s="148" t="s">
        <v>848</v>
      </c>
      <c r="D3357" s="42" t="s">
        <v>2237</v>
      </c>
      <c r="E3357" s="42" t="s">
        <v>2627</v>
      </c>
      <c r="F3357" s="42">
        <v>1519</v>
      </c>
      <c r="G3357" s="93" t="s">
        <v>2607</v>
      </c>
      <c r="H3357" s="204">
        <v>329000</v>
      </c>
      <c r="I3357" s="94">
        <v>38250</v>
      </c>
      <c r="J3357" s="94">
        <f t="shared" si="145"/>
        <v>367250</v>
      </c>
      <c r="K3357" s="273"/>
      <c r="L3357" s="26"/>
      <c r="M3357" s="66"/>
      <c r="N3357" s="67"/>
      <c r="O3357" s="81"/>
      <c r="P3357" s="64"/>
      <c r="Q3357" s="64"/>
      <c r="S3357" s="1"/>
    </row>
    <row r="3358" spans="1:19" ht="15.95" customHeight="1" x14ac:dyDescent="0.25">
      <c r="A3358" s="5"/>
      <c r="B3358" s="137" t="s">
        <v>3362</v>
      </c>
      <c r="C3358" s="101" t="s">
        <v>848</v>
      </c>
      <c r="D3358" s="102" t="s">
        <v>2237</v>
      </c>
      <c r="E3358" s="102" t="s">
        <v>2627</v>
      </c>
      <c r="F3358" s="102">
        <v>1519</v>
      </c>
      <c r="G3358" s="101" t="s">
        <v>3364</v>
      </c>
      <c r="H3358" s="204"/>
      <c r="I3358" s="94"/>
      <c r="J3358" s="94">
        <f>-J3357</f>
        <v>-367250</v>
      </c>
      <c r="K3358" s="273"/>
      <c r="L3358" s="26"/>
      <c r="M3358" s="66"/>
      <c r="N3358" s="67"/>
      <c r="O3358" s="81"/>
      <c r="P3358" s="64"/>
      <c r="Q3358" s="64"/>
      <c r="S3358" s="1"/>
    </row>
    <row r="3359" spans="1:19" ht="15.95" customHeight="1" x14ac:dyDescent="0.25">
      <c r="A3359" s="5"/>
      <c r="B3359" s="22" t="s">
        <v>2628</v>
      </c>
      <c r="C3359" s="148" t="s">
        <v>848</v>
      </c>
      <c r="D3359" s="42" t="s">
        <v>2237</v>
      </c>
      <c r="E3359" s="42" t="s">
        <v>2629</v>
      </c>
      <c r="F3359" s="42">
        <v>1529</v>
      </c>
      <c r="G3359" s="93" t="s">
        <v>2607</v>
      </c>
      <c r="H3359" s="204">
        <v>561850</v>
      </c>
      <c r="I3359" s="94">
        <v>28890</v>
      </c>
      <c r="J3359" s="94">
        <f t="shared" si="145"/>
        <v>590740</v>
      </c>
      <c r="K3359" s="273"/>
      <c r="L3359" s="26"/>
      <c r="M3359" s="66"/>
      <c r="N3359" s="67"/>
      <c r="O3359" s="81"/>
      <c r="P3359" s="64"/>
      <c r="Q3359" s="64"/>
      <c r="S3359" s="1"/>
    </row>
    <row r="3360" spans="1:19" ht="15.95" customHeight="1" x14ac:dyDescent="0.25">
      <c r="A3360" s="5"/>
      <c r="B3360" s="22" t="s">
        <v>2628</v>
      </c>
      <c r="C3360" s="148" t="s">
        <v>848</v>
      </c>
      <c r="D3360" s="42" t="s">
        <v>2237</v>
      </c>
      <c r="E3360" s="42" t="s">
        <v>2630</v>
      </c>
      <c r="F3360" s="42">
        <v>1528</v>
      </c>
      <c r="G3360" s="93" t="s">
        <v>1088</v>
      </c>
      <c r="H3360" s="204">
        <v>507500</v>
      </c>
      <c r="I3360" s="94">
        <v>78300</v>
      </c>
      <c r="J3360" s="94">
        <f t="shared" si="145"/>
        <v>585800</v>
      </c>
      <c r="K3360" s="273"/>
      <c r="L3360" s="26"/>
      <c r="M3360" s="66"/>
      <c r="N3360" s="67"/>
      <c r="O3360" s="81"/>
      <c r="P3360" s="64"/>
      <c r="Q3360" s="64"/>
      <c r="S3360" s="1"/>
    </row>
    <row r="3361" spans="1:19" ht="15.95" customHeight="1" x14ac:dyDescent="0.25">
      <c r="A3361" s="5"/>
      <c r="B3361" s="22" t="s">
        <v>1847</v>
      </c>
      <c r="C3361" s="148" t="s">
        <v>848</v>
      </c>
      <c r="D3361" s="42" t="s">
        <v>2237</v>
      </c>
      <c r="E3361" s="42" t="s">
        <v>2631</v>
      </c>
      <c r="F3361" s="42">
        <v>1468</v>
      </c>
      <c r="G3361" s="93" t="s">
        <v>1088</v>
      </c>
      <c r="H3361" s="204">
        <v>443000</v>
      </c>
      <c r="I3361" s="94">
        <v>10620</v>
      </c>
      <c r="J3361" s="94">
        <f t="shared" si="145"/>
        <v>453620</v>
      </c>
      <c r="K3361" s="273"/>
      <c r="L3361" s="26"/>
      <c r="M3361" s="66"/>
      <c r="N3361" s="67"/>
      <c r="O3361" s="81"/>
      <c r="P3361" s="64"/>
      <c r="Q3361" s="64"/>
      <c r="S3361" s="1"/>
    </row>
    <row r="3362" spans="1:19" ht="15.95" customHeight="1" x14ac:dyDescent="0.25">
      <c r="A3362" s="5"/>
      <c r="B3362" s="22" t="s">
        <v>2397</v>
      </c>
      <c r="C3362" s="148" t="s">
        <v>848</v>
      </c>
      <c r="D3362" s="42" t="s">
        <v>2237</v>
      </c>
      <c r="E3362" s="42" t="s">
        <v>2709</v>
      </c>
      <c r="F3362" s="42">
        <v>27</v>
      </c>
      <c r="G3362" s="93" t="s">
        <v>1088</v>
      </c>
      <c r="H3362" s="204">
        <v>180000</v>
      </c>
      <c r="I3362" s="94">
        <v>32400</v>
      </c>
      <c r="J3362" s="94">
        <f t="shared" si="145"/>
        <v>212400</v>
      </c>
      <c r="K3362" s="273"/>
      <c r="L3362" s="26"/>
      <c r="M3362" s="66"/>
      <c r="N3362" s="67"/>
      <c r="O3362" s="81"/>
      <c r="P3362" s="64"/>
      <c r="Q3362" s="64"/>
      <c r="S3362" s="1"/>
    </row>
    <row r="3363" spans="1:19" ht="15.95" customHeight="1" x14ac:dyDescent="0.25">
      <c r="A3363" s="5"/>
      <c r="B3363" s="22" t="s">
        <v>2632</v>
      </c>
      <c r="C3363" s="148" t="s">
        <v>848</v>
      </c>
      <c r="D3363" s="42" t="s">
        <v>2237</v>
      </c>
      <c r="E3363" s="42" t="s">
        <v>2633</v>
      </c>
      <c r="F3363" s="42">
        <v>1588</v>
      </c>
      <c r="G3363" s="93" t="s">
        <v>2607</v>
      </c>
      <c r="H3363" s="204">
        <v>608000</v>
      </c>
      <c r="I3363" s="94">
        <v>76320</v>
      </c>
      <c r="J3363" s="94">
        <f t="shared" si="145"/>
        <v>684320</v>
      </c>
      <c r="K3363" s="273"/>
      <c r="L3363" s="26"/>
      <c r="M3363" s="66"/>
      <c r="N3363" s="67"/>
      <c r="O3363" s="81"/>
      <c r="P3363" s="64"/>
      <c r="Q3363" s="64"/>
      <c r="S3363" s="1"/>
    </row>
    <row r="3364" spans="1:19" ht="15.95" customHeight="1" x14ac:dyDescent="0.25">
      <c r="A3364" s="5"/>
      <c r="B3364" s="22" t="s">
        <v>2632</v>
      </c>
      <c r="C3364" s="148" t="s">
        <v>848</v>
      </c>
      <c r="D3364" s="42" t="s">
        <v>2237</v>
      </c>
      <c r="E3364" s="42" t="s">
        <v>2634</v>
      </c>
      <c r="F3364" s="42">
        <v>1589</v>
      </c>
      <c r="G3364" s="93" t="s">
        <v>1088</v>
      </c>
      <c r="H3364" s="204">
        <v>230800</v>
      </c>
      <c r="I3364" s="94">
        <v>41544</v>
      </c>
      <c r="J3364" s="94">
        <f t="shared" si="145"/>
        <v>272344</v>
      </c>
      <c r="K3364" s="273"/>
      <c r="L3364" s="26"/>
      <c r="M3364" s="66"/>
      <c r="N3364" s="67"/>
      <c r="O3364" s="81"/>
      <c r="P3364" s="64"/>
      <c r="Q3364" s="64"/>
      <c r="S3364" s="1"/>
    </row>
    <row r="3365" spans="1:19" ht="15.95" customHeight="1" x14ac:dyDescent="0.25">
      <c r="A3365" s="5"/>
      <c r="B3365" s="22" t="s">
        <v>2635</v>
      </c>
      <c r="C3365" s="148" t="s">
        <v>848</v>
      </c>
      <c r="D3365" s="42" t="s">
        <v>2237</v>
      </c>
      <c r="E3365" s="42" t="s">
        <v>2636</v>
      </c>
      <c r="F3365" s="42">
        <v>1617</v>
      </c>
      <c r="G3365" s="93" t="s">
        <v>1088</v>
      </c>
      <c r="H3365" s="204">
        <v>76500</v>
      </c>
      <c r="I3365" s="94">
        <v>10800</v>
      </c>
      <c r="J3365" s="94">
        <f t="shared" si="145"/>
        <v>87300</v>
      </c>
      <c r="K3365" s="273"/>
      <c r="L3365" s="26"/>
      <c r="M3365" s="66"/>
      <c r="N3365" s="67"/>
      <c r="O3365" s="81"/>
      <c r="P3365" s="64"/>
      <c r="Q3365" s="64"/>
      <c r="S3365" s="1"/>
    </row>
    <row r="3366" spans="1:19" ht="15.95" customHeight="1" x14ac:dyDescent="0.25">
      <c r="A3366" s="5"/>
      <c r="B3366" s="22" t="s">
        <v>2637</v>
      </c>
      <c r="C3366" s="148" t="s">
        <v>848</v>
      </c>
      <c r="D3366" s="42" t="s">
        <v>2237</v>
      </c>
      <c r="E3366" s="42" t="s">
        <v>2638</v>
      </c>
      <c r="F3366" s="42">
        <v>1675</v>
      </c>
      <c r="G3366" s="93" t="s">
        <v>2639</v>
      </c>
      <c r="H3366" s="204">
        <v>150000</v>
      </c>
      <c r="I3366" s="94">
        <v>0</v>
      </c>
      <c r="J3366" s="94">
        <f t="shared" si="145"/>
        <v>150000</v>
      </c>
      <c r="K3366" s="273"/>
      <c r="L3366" s="26"/>
      <c r="M3366" s="66"/>
      <c r="N3366" s="67"/>
      <c r="O3366" s="81"/>
      <c r="P3366" s="64"/>
      <c r="Q3366" s="64"/>
      <c r="S3366" s="1"/>
    </row>
    <row r="3367" spans="1:19" ht="15.95" customHeight="1" x14ac:dyDescent="0.25">
      <c r="A3367" s="5"/>
      <c r="B3367" s="22"/>
      <c r="C3367" s="148"/>
      <c r="D3367" s="42"/>
      <c r="E3367" s="42"/>
      <c r="F3367" s="42"/>
      <c r="G3367" s="93"/>
      <c r="H3367" s="204"/>
      <c r="I3367" s="94"/>
      <c r="J3367" s="117">
        <f>SUM(J3350:J3366)</f>
        <v>3567024</v>
      </c>
      <c r="K3367" s="273"/>
      <c r="L3367" s="26"/>
      <c r="M3367" s="66"/>
      <c r="N3367" s="67"/>
      <c r="O3367" s="81"/>
      <c r="P3367" s="64"/>
      <c r="Q3367" s="64"/>
      <c r="S3367" s="1"/>
    </row>
    <row r="3368" spans="1:19" ht="15.95" customHeight="1" x14ac:dyDescent="0.25">
      <c r="A3368" s="5"/>
      <c r="B3368" s="22"/>
      <c r="C3368" s="148"/>
      <c r="D3368" s="42"/>
      <c r="E3368" s="42"/>
      <c r="F3368" s="42"/>
      <c r="G3368" s="93"/>
      <c r="H3368" s="204"/>
      <c r="I3368" s="94"/>
      <c r="J3368" s="117"/>
      <c r="K3368" s="273"/>
      <c r="L3368" s="26"/>
      <c r="M3368" s="66"/>
      <c r="N3368" s="67"/>
      <c r="O3368" s="81"/>
      <c r="P3368" s="64"/>
      <c r="Q3368" s="64"/>
      <c r="S3368" s="1"/>
    </row>
    <row r="3369" spans="1:19" ht="15.95" customHeight="1" x14ac:dyDescent="0.25">
      <c r="A3369" s="5"/>
      <c r="B3369" s="22" t="s">
        <v>2964</v>
      </c>
      <c r="C3369" s="148" t="s">
        <v>848</v>
      </c>
      <c r="D3369" s="42" t="s">
        <v>2237</v>
      </c>
      <c r="E3369" s="42" t="s">
        <v>2971</v>
      </c>
      <c r="F3369" s="42">
        <v>22</v>
      </c>
      <c r="G3369" s="93" t="s">
        <v>124</v>
      </c>
      <c r="H3369" s="204">
        <v>204000</v>
      </c>
      <c r="I3369" s="94">
        <v>0</v>
      </c>
      <c r="J3369" s="94">
        <f t="shared" ref="J3369:J3380" si="146">+H3369+I3369</f>
        <v>204000</v>
      </c>
      <c r="K3369" s="273"/>
      <c r="L3369" s="26"/>
      <c r="M3369" s="66"/>
      <c r="N3369" s="67"/>
      <c r="O3369" s="81"/>
      <c r="P3369" s="64"/>
      <c r="Q3369" s="64"/>
      <c r="S3369" s="1"/>
    </row>
    <row r="3370" spans="1:19" ht="15.95" customHeight="1" x14ac:dyDescent="0.25">
      <c r="A3370" s="5"/>
      <c r="B3370" s="137" t="s">
        <v>3887</v>
      </c>
      <c r="C3370" s="101" t="s">
        <v>848</v>
      </c>
      <c r="D3370" s="102" t="s">
        <v>2237</v>
      </c>
      <c r="E3370" s="102" t="s">
        <v>2971</v>
      </c>
      <c r="F3370" s="102">
        <v>22</v>
      </c>
      <c r="G3370" s="101" t="s">
        <v>3365</v>
      </c>
      <c r="H3370" s="204"/>
      <c r="I3370" s="94"/>
      <c r="J3370" s="94">
        <f>-J3369</f>
        <v>-204000</v>
      </c>
      <c r="K3370" s="273"/>
      <c r="L3370" s="26"/>
      <c r="M3370" s="66"/>
      <c r="N3370" s="67"/>
      <c r="O3370" s="81"/>
      <c r="P3370" s="64"/>
      <c r="Q3370" s="64"/>
      <c r="S3370" s="1"/>
    </row>
    <row r="3371" spans="1:19" ht="15.95" customHeight="1" x14ac:dyDescent="0.25">
      <c r="A3371" s="5"/>
      <c r="B3371" s="22" t="s">
        <v>2964</v>
      </c>
      <c r="C3371" s="148" t="s">
        <v>848</v>
      </c>
      <c r="D3371" s="42" t="s">
        <v>2237</v>
      </c>
      <c r="E3371" s="42" t="s">
        <v>2972</v>
      </c>
      <c r="F3371" s="42">
        <v>25</v>
      </c>
      <c r="G3371" s="93" t="s">
        <v>124</v>
      </c>
      <c r="H3371" s="204">
        <v>200500</v>
      </c>
      <c r="I3371" s="94">
        <v>0</v>
      </c>
      <c r="J3371" s="94">
        <f t="shared" si="146"/>
        <v>200500</v>
      </c>
      <c r="K3371" s="273"/>
      <c r="L3371" s="26"/>
      <c r="M3371" s="66"/>
      <c r="N3371" s="67"/>
      <c r="O3371" s="81"/>
      <c r="P3371" s="64"/>
      <c r="Q3371" s="64"/>
      <c r="S3371" s="1"/>
    </row>
    <row r="3372" spans="1:19" ht="15.95" customHeight="1" x14ac:dyDescent="0.25">
      <c r="A3372" s="5"/>
      <c r="B3372" s="137" t="s">
        <v>3924</v>
      </c>
      <c r="C3372" s="101" t="s">
        <v>848</v>
      </c>
      <c r="D3372" s="102" t="s">
        <v>2237</v>
      </c>
      <c r="E3372" s="102" t="s">
        <v>2972</v>
      </c>
      <c r="F3372" s="102">
        <v>25</v>
      </c>
      <c r="G3372" s="101" t="s">
        <v>3365</v>
      </c>
      <c r="H3372" s="204"/>
      <c r="I3372" s="94"/>
      <c r="J3372" s="94">
        <f>-J3371</f>
        <v>-200500</v>
      </c>
      <c r="K3372" s="273"/>
      <c r="L3372" s="26"/>
      <c r="M3372" s="66"/>
      <c r="N3372" s="67"/>
      <c r="O3372" s="81"/>
      <c r="P3372" s="64"/>
      <c r="Q3372" s="64"/>
      <c r="S3372" s="1"/>
    </row>
    <row r="3373" spans="1:19" ht="15.95" customHeight="1" x14ac:dyDescent="0.25">
      <c r="A3373" s="5"/>
      <c r="B3373" s="22" t="s">
        <v>3061</v>
      </c>
      <c r="C3373" s="148" t="s">
        <v>848</v>
      </c>
      <c r="D3373" s="42" t="s">
        <v>2237</v>
      </c>
      <c r="E3373" s="42" t="s">
        <v>3251</v>
      </c>
      <c r="F3373" s="42">
        <v>81</v>
      </c>
      <c r="G3373" s="93" t="s">
        <v>124</v>
      </c>
      <c r="H3373" s="204">
        <v>202500</v>
      </c>
      <c r="I3373" s="94">
        <v>0</v>
      </c>
      <c r="J3373" s="94">
        <f t="shared" si="146"/>
        <v>202500</v>
      </c>
      <c r="K3373" s="273"/>
      <c r="L3373" s="26"/>
      <c r="M3373" s="66"/>
      <c r="N3373" s="67"/>
      <c r="O3373" s="81"/>
      <c r="P3373" s="64"/>
      <c r="Q3373" s="64"/>
      <c r="S3373" s="1"/>
    </row>
    <row r="3374" spans="1:19" ht="15.95" customHeight="1" x14ac:dyDescent="0.25">
      <c r="A3374" s="5"/>
      <c r="B3374" s="22" t="s">
        <v>3310</v>
      </c>
      <c r="C3374" s="148" t="s">
        <v>848</v>
      </c>
      <c r="D3374" s="42" t="s">
        <v>2237</v>
      </c>
      <c r="E3374" s="42" t="s">
        <v>3312</v>
      </c>
      <c r="F3374" s="42">
        <v>54</v>
      </c>
      <c r="G3374" s="93" t="s">
        <v>1088</v>
      </c>
      <c r="H3374" s="204">
        <v>171000</v>
      </c>
      <c r="I3374" s="94">
        <v>30780</v>
      </c>
      <c r="J3374" s="94">
        <f t="shared" si="146"/>
        <v>201780</v>
      </c>
      <c r="K3374" s="273"/>
      <c r="L3374" s="26"/>
      <c r="M3374" s="66"/>
      <c r="N3374" s="67"/>
      <c r="O3374" s="81"/>
      <c r="P3374" s="64"/>
      <c r="Q3374" s="64"/>
      <c r="S3374" s="1"/>
    </row>
    <row r="3375" spans="1:19" ht="15.95" customHeight="1" x14ac:dyDescent="0.25">
      <c r="A3375" s="5"/>
      <c r="B3375" s="22" t="s">
        <v>3061</v>
      </c>
      <c r="C3375" s="148" t="s">
        <v>848</v>
      </c>
      <c r="D3375" s="42" t="s">
        <v>2237</v>
      </c>
      <c r="E3375" s="42" t="s">
        <v>3212</v>
      </c>
      <c r="F3375" s="42">
        <v>82</v>
      </c>
      <c r="G3375" s="93" t="s">
        <v>124</v>
      </c>
      <c r="H3375" s="204">
        <v>200000</v>
      </c>
      <c r="I3375" s="94">
        <v>0</v>
      </c>
      <c r="J3375" s="94">
        <f t="shared" si="146"/>
        <v>200000</v>
      </c>
      <c r="K3375" s="273"/>
      <c r="L3375" s="26"/>
      <c r="M3375" s="66"/>
      <c r="N3375" s="67"/>
      <c r="O3375" s="81"/>
      <c r="P3375" s="64"/>
      <c r="Q3375" s="64"/>
      <c r="S3375" s="1"/>
    </row>
    <row r="3376" spans="1:19" ht="15.95" customHeight="1" x14ac:dyDescent="0.25">
      <c r="A3376" s="5"/>
      <c r="B3376" s="22" t="s">
        <v>3352</v>
      </c>
      <c r="C3376" s="148" t="s">
        <v>848</v>
      </c>
      <c r="D3376" s="42" t="s">
        <v>2237</v>
      </c>
      <c r="E3376" s="42" t="s">
        <v>3612</v>
      </c>
      <c r="F3376" s="42">
        <v>259</v>
      </c>
      <c r="G3376" s="93" t="s">
        <v>124</v>
      </c>
      <c r="H3376" s="204">
        <v>196000</v>
      </c>
      <c r="I3376" s="94">
        <v>0</v>
      </c>
      <c r="J3376" s="94">
        <f t="shared" si="146"/>
        <v>196000</v>
      </c>
      <c r="K3376" s="273"/>
      <c r="L3376" s="26"/>
      <c r="M3376" s="66"/>
      <c r="N3376" s="67"/>
      <c r="O3376" s="81"/>
      <c r="P3376" s="64"/>
      <c r="Q3376" s="64"/>
      <c r="S3376" s="1"/>
    </row>
    <row r="3377" spans="1:19" ht="15.95" customHeight="1" x14ac:dyDescent="0.25">
      <c r="A3377" s="5"/>
      <c r="B3377" s="22" t="s">
        <v>3853</v>
      </c>
      <c r="C3377" s="148" t="s">
        <v>848</v>
      </c>
      <c r="D3377" s="42" t="s">
        <v>2237</v>
      </c>
      <c r="E3377" s="42" t="s">
        <v>3942</v>
      </c>
      <c r="F3377" s="42">
        <v>444</v>
      </c>
      <c r="G3377" s="93" t="s">
        <v>124</v>
      </c>
      <c r="H3377" s="204">
        <v>99000</v>
      </c>
      <c r="I3377" s="94">
        <v>0</v>
      </c>
      <c r="J3377" s="94">
        <f t="shared" si="146"/>
        <v>99000</v>
      </c>
      <c r="K3377" s="273"/>
      <c r="L3377" s="26"/>
      <c r="M3377" s="66"/>
      <c r="N3377" s="67"/>
      <c r="O3377" s="81"/>
      <c r="P3377" s="64"/>
      <c r="Q3377" s="64"/>
      <c r="S3377" s="1"/>
    </row>
    <row r="3378" spans="1:19" ht="15.95" customHeight="1" x14ac:dyDescent="0.25">
      <c r="A3378" s="5"/>
      <c r="B3378" s="22" t="s">
        <v>3104</v>
      </c>
      <c r="C3378" s="148" t="s">
        <v>848</v>
      </c>
      <c r="D3378" s="42" t="s">
        <v>2237</v>
      </c>
      <c r="E3378" s="42" t="s">
        <v>3250</v>
      </c>
      <c r="F3378" s="42">
        <v>93</v>
      </c>
      <c r="G3378" s="93" t="s">
        <v>124</v>
      </c>
      <c r="H3378" s="204">
        <v>180000</v>
      </c>
      <c r="I3378" s="94">
        <v>0</v>
      </c>
      <c r="J3378" s="94">
        <f t="shared" si="146"/>
        <v>180000</v>
      </c>
      <c r="K3378" s="273"/>
      <c r="L3378" s="26"/>
      <c r="M3378" s="66"/>
      <c r="N3378" s="67"/>
      <c r="O3378" s="81"/>
      <c r="P3378" s="64"/>
      <c r="Q3378" s="64"/>
      <c r="S3378" s="1"/>
    </row>
    <row r="3379" spans="1:19" ht="15.95" customHeight="1" x14ac:dyDescent="0.25">
      <c r="A3379" s="5"/>
      <c r="B3379" s="22" t="s">
        <v>3148</v>
      </c>
      <c r="C3379" s="148" t="s">
        <v>848</v>
      </c>
      <c r="D3379" s="42" t="s">
        <v>2237</v>
      </c>
      <c r="E3379" s="42" t="s">
        <v>3955</v>
      </c>
      <c r="F3379" s="42">
        <v>172</v>
      </c>
      <c r="G3379" s="93" t="s">
        <v>124</v>
      </c>
      <c r="H3379" s="204">
        <v>336000</v>
      </c>
      <c r="I3379" s="94">
        <v>0</v>
      </c>
      <c r="J3379" s="94">
        <f t="shared" si="146"/>
        <v>336000</v>
      </c>
      <c r="K3379" s="273"/>
      <c r="L3379" s="26"/>
      <c r="M3379" s="66"/>
      <c r="N3379" s="67"/>
      <c r="O3379" s="81"/>
      <c r="P3379" s="64"/>
      <c r="Q3379" s="64"/>
      <c r="S3379" s="1"/>
    </row>
    <row r="3380" spans="1:19" ht="15.95" customHeight="1" x14ac:dyDescent="0.25">
      <c r="A3380" s="5"/>
      <c r="B3380" s="22" t="s">
        <v>2964</v>
      </c>
      <c r="C3380" s="148" t="s">
        <v>848</v>
      </c>
      <c r="D3380" s="42" t="s">
        <v>2237</v>
      </c>
      <c r="E3380" s="42" t="s">
        <v>2973</v>
      </c>
      <c r="F3380" s="42">
        <v>24</v>
      </c>
      <c r="G3380" s="93" t="s">
        <v>124</v>
      </c>
      <c r="H3380" s="204">
        <v>200000</v>
      </c>
      <c r="I3380" s="94">
        <v>0</v>
      </c>
      <c r="J3380" s="94">
        <f t="shared" si="146"/>
        <v>200000</v>
      </c>
      <c r="K3380" s="273"/>
      <c r="L3380" s="26"/>
      <c r="M3380" s="66"/>
      <c r="N3380" s="67"/>
      <c r="O3380" s="81"/>
      <c r="P3380" s="64"/>
      <c r="Q3380" s="64"/>
      <c r="S3380" s="1"/>
    </row>
    <row r="3381" spans="1:19" ht="15.95" customHeight="1" x14ac:dyDescent="0.25">
      <c r="A3381" s="5"/>
      <c r="B3381" s="22"/>
      <c r="C3381" s="148"/>
      <c r="D3381" s="42"/>
      <c r="E3381" s="42"/>
      <c r="F3381" s="42"/>
      <c r="G3381" s="93"/>
      <c r="H3381" s="204"/>
      <c r="I3381" s="94"/>
      <c r="J3381" s="117">
        <f>SUM(J3369:J3380)</f>
        <v>1615280</v>
      </c>
      <c r="K3381" s="273"/>
      <c r="L3381" s="26"/>
      <c r="M3381" s="66"/>
      <c r="N3381" s="67"/>
      <c r="O3381" s="81"/>
      <c r="P3381" s="64"/>
      <c r="Q3381" s="64"/>
      <c r="S3381" s="1"/>
    </row>
    <row r="3382" spans="1:19" ht="15.95" customHeight="1" x14ac:dyDescent="0.25">
      <c r="A3382" s="5"/>
      <c r="B3382" s="22"/>
      <c r="C3382" s="148"/>
      <c r="D3382" s="42"/>
      <c r="E3382" s="42"/>
      <c r="F3382" s="42"/>
      <c r="G3382" s="93"/>
      <c r="H3382" s="204"/>
      <c r="I3382" s="94"/>
      <c r="J3382" s="117"/>
      <c r="K3382" s="273"/>
      <c r="L3382" s="26"/>
      <c r="M3382" s="66"/>
      <c r="N3382" s="67"/>
      <c r="O3382" s="81"/>
      <c r="P3382" s="64"/>
      <c r="Q3382" s="64"/>
      <c r="S3382" s="1"/>
    </row>
    <row r="3383" spans="1:19" ht="15.95" customHeight="1" x14ac:dyDescent="0.25">
      <c r="A3383" s="5"/>
      <c r="B3383" s="22"/>
      <c r="C3383" s="148"/>
      <c r="D3383" s="42"/>
      <c r="E3383" s="42"/>
      <c r="F3383" s="42"/>
      <c r="G3383" s="93"/>
      <c r="H3383" s="204"/>
      <c r="I3383" s="94"/>
      <c r="J3383" s="70">
        <f>+J3367+J3348+J3307+J3381</f>
        <v>12702824</v>
      </c>
      <c r="K3383" s="273"/>
      <c r="L3383" s="26"/>
      <c r="M3383" s="66"/>
      <c r="N3383" s="67"/>
      <c r="O3383" s="81"/>
      <c r="P3383" s="64"/>
      <c r="Q3383" s="64"/>
      <c r="S3383" s="1"/>
    </row>
    <row r="3384" spans="1:19" s="359" customFormat="1" ht="15.95" customHeight="1" x14ac:dyDescent="0.25">
      <c r="A3384" s="348"/>
      <c r="B3384" s="362"/>
      <c r="C3384" s="367"/>
      <c r="D3384" s="351"/>
      <c r="E3384" s="351"/>
      <c r="F3384" s="351"/>
      <c r="G3384" s="361"/>
      <c r="H3384" s="364"/>
      <c r="I3384" s="94"/>
      <c r="J3384" s="117"/>
      <c r="K3384" s="117"/>
      <c r="L3384" s="354"/>
      <c r="M3384" s="355"/>
      <c r="N3384" s="356"/>
      <c r="O3384" s="366"/>
      <c r="P3384" s="358"/>
      <c r="Q3384" s="358"/>
      <c r="S3384" s="360"/>
    </row>
    <row r="3385" spans="1:19" ht="15.95" customHeight="1" x14ac:dyDescent="0.25">
      <c r="A3385" s="5"/>
      <c r="B3385" s="22"/>
      <c r="C3385" s="93"/>
      <c r="D3385" s="42"/>
      <c r="E3385" s="42"/>
      <c r="F3385" s="42"/>
      <c r="G3385" s="59"/>
      <c r="H3385" s="204"/>
      <c r="I3385" s="94"/>
      <c r="J3385" s="117"/>
      <c r="K3385" s="273"/>
      <c r="L3385" s="354"/>
      <c r="M3385" s="66"/>
      <c r="N3385" s="67"/>
      <c r="O3385" s="81"/>
      <c r="P3385" s="64"/>
      <c r="Q3385" s="64"/>
      <c r="S3385" s="1"/>
    </row>
    <row r="3386" spans="1:19" ht="15.95" customHeight="1" x14ac:dyDescent="0.25">
      <c r="A3386" s="5"/>
      <c r="B3386" s="89"/>
      <c r="C3386" s="51" t="s">
        <v>1000</v>
      </c>
      <c r="D3386" s="75"/>
      <c r="E3386" s="75"/>
      <c r="F3386" s="75"/>
      <c r="G3386" s="52"/>
      <c r="H3386" s="223"/>
      <c r="I3386" s="53"/>
      <c r="J3386" s="92"/>
      <c r="K3386" s="123">
        <f>+J3405</f>
        <v>0</v>
      </c>
      <c r="L3386" s="73"/>
      <c r="M3386" s="49"/>
      <c r="N3386" s="99"/>
      <c r="O3386" s="76"/>
      <c r="P3386" s="64"/>
      <c r="Q3386" s="64"/>
      <c r="S3386" s="1"/>
    </row>
    <row r="3387" spans="1:19" ht="15.95" customHeight="1" x14ac:dyDescent="0.25">
      <c r="A3387" s="5"/>
      <c r="B3387" s="11" t="s">
        <v>987</v>
      </c>
      <c r="C3387" s="148" t="s">
        <v>1000</v>
      </c>
      <c r="D3387" s="42"/>
      <c r="E3387" s="11" t="s">
        <v>990</v>
      </c>
      <c r="F3387" s="42"/>
      <c r="G3387" s="148" t="s">
        <v>998</v>
      </c>
      <c r="H3387" s="100">
        <v>150000</v>
      </c>
      <c r="I3387" s="100">
        <v>0</v>
      </c>
      <c r="J3387" s="94">
        <f>+H3387+I3387</f>
        <v>150000</v>
      </c>
      <c r="K3387" s="273"/>
      <c r="L3387" s="26"/>
      <c r="M3387" s="66"/>
      <c r="N3387" s="67"/>
      <c r="O3387" s="81"/>
      <c r="P3387" s="64"/>
      <c r="Q3387" s="64"/>
      <c r="S3387" s="1"/>
    </row>
    <row r="3388" spans="1:19" ht="15.95" customHeight="1" x14ac:dyDescent="0.25">
      <c r="A3388" s="5"/>
      <c r="B3388" s="102" t="s">
        <v>3126</v>
      </c>
      <c r="C3388" s="101" t="s">
        <v>1000</v>
      </c>
      <c r="D3388" s="102"/>
      <c r="E3388" s="102" t="s">
        <v>990</v>
      </c>
      <c r="F3388" s="102"/>
      <c r="G3388" s="101" t="s">
        <v>3182</v>
      </c>
      <c r="H3388" s="100"/>
      <c r="I3388" s="100"/>
      <c r="J3388" s="94">
        <f>-J3387</f>
        <v>-150000</v>
      </c>
      <c r="K3388" s="273"/>
      <c r="L3388" s="26"/>
      <c r="M3388" s="66"/>
      <c r="N3388" s="67"/>
      <c r="O3388" s="81"/>
      <c r="P3388" s="64"/>
      <c r="Q3388" s="64"/>
      <c r="S3388" s="1"/>
    </row>
    <row r="3389" spans="1:19" ht="15.95" customHeight="1" x14ac:dyDescent="0.25">
      <c r="A3389" s="5"/>
      <c r="B3389" s="11" t="s">
        <v>988</v>
      </c>
      <c r="C3389" s="148" t="s">
        <v>1000</v>
      </c>
      <c r="D3389" s="42"/>
      <c r="E3389" s="11" t="s">
        <v>991</v>
      </c>
      <c r="F3389" s="42"/>
      <c r="G3389" s="148" t="s">
        <v>998</v>
      </c>
      <c r="H3389" s="100">
        <v>240000</v>
      </c>
      <c r="I3389" s="100">
        <v>0</v>
      </c>
      <c r="J3389" s="94">
        <f t="shared" ref="J3389:J3403" si="147">+H3389+I3389</f>
        <v>240000</v>
      </c>
      <c r="K3389" s="273"/>
      <c r="L3389" s="26"/>
      <c r="M3389" s="66"/>
      <c r="N3389" s="67"/>
      <c r="O3389" s="81"/>
      <c r="P3389" s="64"/>
      <c r="Q3389" s="64"/>
      <c r="S3389" s="1"/>
    </row>
    <row r="3390" spans="1:19" ht="15.95" customHeight="1" x14ac:dyDescent="0.25">
      <c r="A3390" s="5"/>
      <c r="B3390" s="102" t="s">
        <v>3126</v>
      </c>
      <c r="C3390" s="101" t="s">
        <v>1000</v>
      </c>
      <c r="D3390" s="102"/>
      <c r="E3390" s="102" t="s">
        <v>991</v>
      </c>
      <c r="F3390" s="102"/>
      <c r="G3390" s="101" t="s">
        <v>3182</v>
      </c>
      <c r="H3390" s="100"/>
      <c r="I3390" s="100"/>
      <c r="J3390" s="94">
        <f>-J3389</f>
        <v>-240000</v>
      </c>
      <c r="K3390" s="273"/>
      <c r="L3390" s="26"/>
      <c r="M3390" s="66"/>
      <c r="N3390" s="67"/>
      <c r="O3390" s="81"/>
      <c r="P3390" s="64"/>
      <c r="Q3390" s="64"/>
      <c r="S3390" s="1"/>
    </row>
    <row r="3391" spans="1:19" ht="15.95" customHeight="1" x14ac:dyDescent="0.25">
      <c r="A3391" s="5"/>
      <c r="B3391" s="11" t="s">
        <v>961</v>
      </c>
      <c r="C3391" s="148" t="s">
        <v>1000</v>
      </c>
      <c r="D3391" s="42"/>
      <c r="E3391" s="11" t="s">
        <v>992</v>
      </c>
      <c r="F3391" s="42"/>
      <c r="G3391" s="148" t="s">
        <v>998</v>
      </c>
      <c r="H3391" s="100">
        <v>415000</v>
      </c>
      <c r="I3391" s="100">
        <v>0</v>
      </c>
      <c r="J3391" s="94">
        <f t="shared" si="147"/>
        <v>415000</v>
      </c>
      <c r="K3391" s="273"/>
      <c r="L3391" s="26"/>
      <c r="M3391" s="66"/>
      <c r="N3391" s="67"/>
      <c r="O3391" s="81"/>
      <c r="P3391" s="64"/>
      <c r="Q3391" s="64"/>
      <c r="S3391" s="1"/>
    </row>
    <row r="3392" spans="1:19" ht="15.95" customHeight="1" x14ac:dyDescent="0.25">
      <c r="A3392" s="5"/>
      <c r="B3392" s="102" t="s">
        <v>3126</v>
      </c>
      <c r="C3392" s="101" t="s">
        <v>1000</v>
      </c>
      <c r="D3392" s="102"/>
      <c r="E3392" s="102" t="s">
        <v>992</v>
      </c>
      <c r="F3392" s="102"/>
      <c r="G3392" s="101" t="s">
        <v>3182</v>
      </c>
      <c r="H3392" s="100"/>
      <c r="I3392" s="100"/>
      <c r="J3392" s="94">
        <f>-J3391</f>
        <v>-415000</v>
      </c>
      <c r="K3392" s="273"/>
      <c r="L3392" s="26"/>
      <c r="M3392" s="66"/>
      <c r="N3392" s="67"/>
      <c r="O3392" s="81"/>
      <c r="P3392" s="64"/>
      <c r="Q3392" s="64"/>
      <c r="S3392" s="1"/>
    </row>
    <row r="3393" spans="1:19" ht="15.95" customHeight="1" x14ac:dyDescent="0.25">
      <c r="A3393" s="5"/>
      <c r="B3393" s="11" t="s">
        <v>815</v>
      </c>
      <c r="C3393" s="148" t="s">
        <v>1000</v>
      </c>
      <c r="D3393" s="42"/>
      <c r="E3393" s="11" t="s">
        <v>993</v>
      </c>
      <c r="F3393" s="42"/>
      <c r="G3393" s="148" t="s">
        <v>998</v>
      </c>
      <c r="H3393" s="100">
        <v>145000</v>
      </c>
      <c r="I3393" s="100">
        <v>0</v>
      </c>
      <c r="J3393" s="94">
        <f t="shared" si="147"/>
        <v>145000</v>
      </c>
      <c r="K3393" s="273"/>
      <c r="L3393" s="26"/>
      <c r="M3393" s="66"/>
      <c r="N3393" s="67"/>
      <c r="O3393" s="81"/>
      <c r="P3393" s="64"/>
      <c r="Q3393" s="64"/>
      <c r="S3393" s="1"/>
    </row>
    <row r="3394" spans="1:19" ht="15.95" customHeight="1" x14ac:dyDescent="0.25">
      <c r="A3394" s="5"/>
      <c r="B3394" s="102" t="s">
        <v>3126</v>
      </c>
      <c r="C3394" s="101" t="s">
        <v>1000</v>
      </c>
      <c r="D3394" s="102"/>
      <c r="E3394" s="102" t="s">
        <v>993</v>
      </c>
      <c r="F3394" s="102"/>
      <c r="G3394" s="101" t="s">
        <v>3182</v>
      </c>
      <c r="H3394" s="100"/>
      <c r="I3394" s="100"/>
      <c r="J3394" s="94">
        <f>-J3393</f>
        <v>-145000</v>
      </c>
      <c r="K3394" s="273"/>
      <c r="L3394" s="26"/>
      <c r="M3394" s="66"/>
      <c r="N3394" s="67"/>
      <c r="O3394" s="81"/>
      <c r="P3394" s="64"/>
      <c r="Q3394" s="64"/>
      <c r="S3394" s="1"/>
    </row>
    <row r="3395" spans="1:19" ht="15.95" customHeight="1" x14ac:dyDescent="0.25">
      <c r="A3395" s="5"/>
      <c r="B3395" s="11" t="s">
        <v>815</v>
      </c>
      <c r="C3395" s="148" t="s">
        <v>1000</v>
      </c>
      <c r="D3395" s="42"/>
      <c r="E3395" s="11" t="s">
        <v>994</v>
      </c>
      <c r="F3395" s="42"/>
      <c r="G3395" s="148" t="s">
        <v>999</v>
      </c>
      <c r="H3395" s="100">
        <v>35437.910000000003</v>
      </c>
      <c r="I3395" s="100">
        <v>6378.82</v>
      </c>
      <c r="J3395" s="94">
        <f t="shared" si="147"/>
        <v>41816.730000000003</v>
      </c>
      <c r="K3395" s="273"/>
      <c r="L3395" s="26"/>
      <c r="M3395" s="66"/>
      <c r="N3395" s="67"/>
      <c r="O3395" s="81"/>
      <c r="P3395" s="64"/>
      <c r="Q3395" s="64"/>
      <c r="S3395" s="1"/>
    </row>
    <row r="3396" spans="1:19" ht="15.95" customHeight="1" x14ac:dyDescent="0.25">
      <c r="A3396" s="5"/>
      <c r="B3396" s="102" t="s">
        <v>3126</v>
      </c>
      <c r="C3396" s="101" t="s">
        <v>1000</v>
      </c>
      <c r="D3396" s="102"/>
      <c r="E3396" s="102" t="s">
        <v>3184</v>
      </c>
      <c r="F3396" s="102"/>
      <c r="G3396" s="101" t="s">
        <v>3182</v>
      </c>
      <c r="H3396" s="100"/>
      <c r="I3396" s="100"/>
      <c r="J3396" s="94">
        <f>-J3395</f>
        <v>-41816.730000000003</v>
      </c>
      <c r="K3396" s="273"/>
      <c r="L3396" s="26"/>
      <c r="M3396" s="66"/>
      <c r="N3396" s="67"/>
      <c r="O3396" s="81"/>
      <c r="P3396" s="64"/>
      <c r="Q3396" s="64"/>
      <c r="S3396" s="1"/>
    </row>
    <row r="3397" spans="1:19" ht="15.95" customHeight="1" x14ac:dyDescent="0.25">
      <c r="A3397" s="5"/>
      <c r="B3397" s="11" t="s">
        <v>815</v>
      </c>
      <c r="C3397" s="148" t="s">
        <v>1000</v>
      </c>
      <c r="D3397" s="42"/>
      <c r="E3397" s="11" t="s">
        <v>995</v>
      </c>
      <c r="F3397" s="42"/>
      <c r="G3397" s="148" t="s">
        <v>999</v>
      </c>
      <c r="H3397" s="100">
        <v>206572.95</v>
      </c>
      <c r="I3397" s="100">
        <v>37183.129999999997</v>
      </c>
      <c r="J3397" s="94">
        <f t="shared" si="147"/>
        <v>243756.08000000002</v>
      </c>
      <c r="K3397" s="273"/>
      <c r="L3397" s="26"/>
      <c r="M3397" s="66"/>
      <c r="N3397" s="67"/>
      <c r="O3397" s="81"/>
      <c r="P3397" s="64"/>
      <c r="Q3397" s="64"/>
      <c r="S3397" s="1"/>
    </row>
    <row r="3398" spans="1:19" ht="15.95" customHeight="1" x14ac:dyDescent="0.25">
      <c r="A3398" s="5"/>
      <c r="B3398" s="102" t="s">
        <v>3126</v>
      </c>
      <c r="C3398" s="101" t="s">
        <v>1000</v>
      </c>
      <c r="D3398" s="102"/>
      <c r="E3398" s="102" t="s">
        <v>3183</v>
      </c>
      <c r="F3398" s="102"/>
      <c r="G3398" s="101" t="s">
        <v>3182</v>
      </c>
      <c r="H3398" s="100"/>
      <c r="I3398" s="100"/>
      <c r="J3398" s="94">
        <f>-J3397</f>
        <v>-243756.08000000002</v>
      </c>
      <c r="K3398" s="273"/>
      <c r="L3398" s="26"/>
      <c r="M3398" s="66"/>
      <c r="N3398" s="67"/>
      <c r="O3398" s="81"/>
      <c r="P3398" s="64"/>
      <c r="Q3398" s="64"/>
      <c r="S3398" s="1"/>
    </row>
    <row r="3399" spans="1:19" ht="15.95" customHeight="1" x14ac:dyDescent="0.25">
      <c r="A3399" s="5"/>
      <c r="B3399" s="11" t="s">
        <v>737</v>
      </c>
      <c r="C3399" s="148" t="s">
        <v>1000</v>
      </c>
      <c r="D3399" s="42"/>
      <c r="E3399" s="11" t="s">
        <v>996</v>
      </c>
      <c r="F3399" s="42"/>
      <c r="G3399" s="148" t="s">
        <v>999</v>
      </c>
      <c r="H3399" s="100">
        <v>780000</v>
      </c>
      <c r="I3399" s="100">
        <v>140400</v>
      </c>
      <c r="J3399" s="94">
        <f t="shared" si="147"/>
        <v>920400</v>
      </c>
      <c r="K3399" s="273"/>
      <c r="L3399" s="26"/>
      <c r="M3399" s="66"/>
      <c r="N3399" s="67"/>
      <c r="O3399" s="81"/>
      <c r="P3399" s="64"/>
      <c r="Q3399" s="64"/>
      <c r="S3399" s="1"/>
    </row>
    <row r="3400" spans="1:19" ht="15.95" customHeight="1" x14ac:dyDescent="0.25">
      <c r="A3400" s="5"/>
      <c r="B3400" s="102" t="s">
        <v>3126</v>
      </c>
      <c r="C3400" s="101" t="s">
        <v>1000</v>
      </c>
      <c r="D3400" s="102"/>
      <c r="E3400" s="102" t="s">
        <v>3185</v>
      </c>
      <c r="F3400" s="102"/>
      <c r="G3400" s="101" t="s">
        <v>3182</v>
      </c>
      <c r="H3400" s="100"/>
      <c r="I3400" s="100"/>
      <c r="J3400" s="94">
        <f>-J3399</f>
        <v>-920400</v>
      </c>
      <c r="K3400" s="273"/>
      <c r="L3400" s="26"/>
      <c r="M3400" s="66"/>
      <c r="N3400" s="67"/>
      <c r="O3400" s="81"/>
      <c r="P3400" s="64"/>
      <c r="Q3400" s="64"/>
      <c r="S3400" s="1"/>
    </row>
    <row r="3401" spans="1:19" ht="15.95" customHeight="1" x14ac:dyDescent="0.25">
      <c r="A3401" s="5"/>
      <c r="B3401" s="11" t="s">
        <v>805</v>
      </c>
      <c r="C3401" s="148" t="s">
        <v>1000</v>
      </c>
      <c r="D3401" s="42"/>
      <c r="E3401" s="11" t="s">
        <v>997</v>
      </c>
      <c r="F3401" s="42"/>
      <c r="G3401" s="148" t="s">
        <v>999</v>
      </c>
      <c r="H3401" s="100">
        <v>780000</v>
      </c>
      <c r="I3401" s="100">
        <v>140400</v>
      </c>
      <c r="J3401" s="94">
        <f t="shared" si="147"/>
        <v>920400</v>
      </c>
      <c r="K3401" s="273"/>
      <c r="L3401" s="26"/>
      <c r="M3401" s="66"/>
      <c r="N3401" s="67"/>
      <c r="O3401" s="81"/>
      <c r="P3401" s="64"/>
      <c r="Q3401" s="64"/>
      <c r="S3401" s="1"/>
    </row>
    <row r="3402" spans="1:19" ht="15.95" customHeight="1" x14ac:dyDescent="0.25">
      <c r="A3402" s="5"/>
      <c r="B3402" s="102" t="s">
        <v>3126</v>
      </c>
      <c r="C3402" s="101" t="s">
        <v>1000</v>
      </c>
      <c r="D3402" s="102"/>
      <c r="E3402" s="102" t="s">
        <v>3186</v>
      </c>
      <c r="F3402" s="102"/>
      <c r="G3402" s="101" t="s">
        <v>3182</v>
      </c>
      <c r="H3402" s="100"/>
      <c r="I3402" s="100"/>
      <c r="J3402" s="94">
        <f>-J3401</f>
        <v>-920400</v>
      </c>
      <c r="K3402" s="273"/>
      <c r="L3402" s="26"/>
      <c r="M3402" s="66"/>
      <c r="N3402" s="67"/>
      <c r="O3402" s="81"/>
      <c r="P3402" s="64"/>
      <c r="Q3402" s="64"/>
      <c r="S3402" s="1"/>
    </row>
    <row r="3403" spans="1:19" ht="15.95" customHeight="1" x14ac:dyDescent="0.25">
      <c r="A3403" s="5"/>
      <c r="B3403" s="11" t="s">
        <v>989</v>
      </c>
      <c r="C3403" s="148" t="s">
        <v>1000</v>
      </c>
      <c r="D3403" s="42"/>
      <c r="E3403" s="11" t="s">
        <v>811</v>
      </c>
      <c r="F3403" s="42"/>
      <c r="G3403" s="148" t="s">
        <v>999</v>
      </c>
      <c r="H3403" s="100">
        <v>160000</v>
      </c>
      <c r="I3403" s="100">
        <v>28800</v>
      </c>
      <c r="J3403" s="94">
        <f t="shared" si="147"/>
        <v>188800</v>
      </c>
      <c r="K3403" s="273"/>
      <c r="L3403" s="26"/>
      <c r="M3403" s="66"/>
      <c r="N3403" s="67"/>
      <c r="O3403" s="81"/>
      <c r="P3403" s="64"/>
      <c r="Q3403" s="64"/>
      <c r="S3403" s="1"/>
    </row>
    <row r="3404" spans="1:19" ht="15.95" customHeight="1" x14ac:dyDescent="0.25">
      <c r="A3404" s="5"/>
      <c r="B3404" s="102" t="s">
        <v>3126</v>
      </c>
      <c r="C3404" s="101" t="s">
        <v>1000</v>
      </c>
      <c r="D3404" s="102"/>
      <c r="E3404" s="102" t="s">
        <v>3187</v>
      </c>
      <c r="F3404" s="102"/>
      <c r="G3404" s="101" t="s">
        <v>3182</v>
      </c>
      <c r="H3404" s="100"/>
      <c r="I3404" s="100"/>
      <c r="J3404" s="94">
        <f>-J3403</f>
        <v>-188800</v>
      </c>
      <c r="K3404" s="273"/>
      <c r="L3404" s="26"/>
      <c r="M3404" s="66"/>
      <c r="N3404" s="67"/>
      <c r="O3404" s="81"/>
      <c r="P3404" s="64"/>
      <c r="Q3404" s="64"/>
      <c r="S3404" s="1"/>
    </row>
    <row r="3405" spans="1:19" ht="15.95" customHeight="1" x14ac:dyDescent="0.25">
      <c r="A3405" s="5"/>
      <c r="B3405" s="22"/>
      <c r="C3405" s="93"/>
      <c r="D3405" s="42"/>
      <c r="E3405" s="42"/>
      <c r="F3405" s="42"/>
      <c r="G3405" s="59"/>
      <c r="H3405" s="204"/>
      <c r="I3405" s="94"/>
      <c r="J3405" s="70">
        <f>SUM(J3387:J3404)</f>
        <v>0</v>
      </c>
      <c r="K3405" s="273"/>
      <c r="L3405" s="26"/>
      <c r="M3405" s="66"/>
      <c r="N3405" s="67"/>
      <c r="O3405" s="81"/>
      <c r="P3405" s="64"/>
      <c r="Q3405" s="64"/>
      <c r="S3405" s="1"/>
    </row>
    <row r="3406" spans="1:19" s="359" customFormat="1" ht="15.95" customHeight="1" x14ac:dyDescent="0.25">
      <c r="A3406" s="348"/>
      <c r="B3406" s="362"/>
      <c r="C3406" s="361"/>
      <c r="D3406" s="351"/>
      <c r="E3406" s="351"/>
      <c r="F3406" s="351"/>
      <c r="G3406" s="352"/>
      <c r="H3406" s="364"/>
      <c r="I3406" s="94"/>
      <c r="J3406" s="117"/>
      <c r="K3406" s="117"/>
      <c r="L3406" s="354"/>
      <c r="M3406" s="355"/>
      <c r="N3406" s="356"/>
      <c r="O3406" s="366"/>
      <c r="P3406" s="358"/>
      <c r="Q3406" s="358"/>
      <c r="S3406" s="360"/>
    </row>
    <row r="3407" spans="1:19" s="359" customFormat="1" ht="15.95" customHeight="1" x14ac:dyDescent="0.25">
      <c r="A3407" s="348"/>
      <c r="B3407" s="118"/>
      <c r="C3407" s="48" t="s">
        <v>2956</v>
      </c>
      <c r="D3407" s="49" t="s">
        <v>2957</v>
      </c>
      <c r="E3407" s="120"/>
      <c r="F3407" s="120"/>
      <c r="G3407" s="121"/>
      <c r="H3407" s="249"/>
      <c r="I3407" s="122"/>
      <c r="J3407" s="123"/>
      <c r="K3407" s="123">
        <f>+J3411</f>
        <v>806648</v>
      </c>
      <c r="L3407" s="124"/>
      <c r="M3407" s="74"/>
      <c r="N3407" s="125"/>
      <c r="O3407" s="126"/>
      <c r="P3407" s="358"/>
      <c r="Q3407" s="358"/>
      <c r="S3407" s="360"/>
    </row>
    <row r="3408" spans="1:19" s="359" customFormat="1" ht="15.95" customHeight="1" x14ac:dyDescent="0.25">
      <c r="A3408" s="348"/>
      <c r="B3408" s="362" t="s">
        <v>2958</v>
      </c>
      <c r="C3408" s="361" t="s">
        <v>2956</v>
      </c>
      <c r="D3408" s="351" t="s">
        <v>2957</v>
      </c>
      <c r="E3408" s="351" t="s">
        <v>2959</v>
      </c>
      <c r="F3408" s="351">
        <v>58</v>
      </c>
      <c r="G3408" s="352" t="s">
        <v>2960</v>
      </c>
      <c r="H3408" s="364">
        <v>482420</v>
      </c>
      <c r="I3408" s="94">
        <v>86835.6</v>
      </c>
      <c r="J3408" s="94">
        <f>+H3408+I3408</f>
        <v>569255.6</v>
      </c>
      <c r="K3408" s="117"/>
      <c r="L3408" s="354"/>
      <c r="M3408" s="355"/>
      <c r="N3408" s="356"/>
      <c r="O3408" s="366"/>
      <c r="P3408" s="358"/>
      <c r="Q3408" s="358"/>
      <c r="S3408" s="360"/>
    </row>
    <row r="3409" spans="1:19" s="359" customFormat="1" ht="15.95" customHeight="1" x14ac:dyDescent="0.25">
      <c r="A3409" s="348"/>
      <c r="B3409" s="362" t="s">
        <v>2989</v>
      </c>
      <c r="C3409" s="361" t="s">
        <v>2956</v>
      </c>
      <c r="D3409" s="351" t="s">
        <v>2957</v>
      </c>
      <c r="E3409" s="351" t="s">
        <v>4386</v>
      </c>
      <c r="F3409" s="351"/>
      <c r="G3409" s="352" t="s">
        <v>2960</v>
      </c>
      <c r="H3409" s="364">
        <v>148380</v>
      </c>
      <c r="I3409" s="94">
        <v>26708.400000000001</v>
      </c>
      <c r="J3409" s="94">
        <f>+H3409+I3409</f>
        <v>175088.4</v>
      </c>
      <c r="K3409" s="117"/>
      <c r="L3409" s="354"/>
      <c r="M3409" s="355"/>
      <c r="N3409" s="356"/>
      <c r="O3409" s="366"/>
      <c r="P3409" s="358"/>
      <c r="Q3409" s="358"/>
      <c r="S3409" s="360"/>
    </row>
    <row r="3410" spans="1:19" s="359" customFormat="1" ht="15.95" customHeight="1" x14ac:dyDescent="0.25">
      <c r="A3410" s="348"/>
      <c r="B3410" s="362" t="s">
        <v>3223</v>
      </c>
      <c r="C3410" s="361" t="s">
        <v>2956</v>
      </c>
      <c r="D3410" s="351" t="s">
        <v>2957</v>
      </c>
      <c r="E3410" s="351" t="s">
        <v>4011</v>
      </c>
      <c r="F3410" s="351">
        <v>220</v>
      </c>
      <c r="G3410" s="352" t="s">
        <v>2960</v>
      </c>
      <c r="H3410" s="364">
        <v>52800</v>
      </c>
      <c r="I3410" s="94">
        <v>9504</v>
      </c>
      <c r="J3410" s="94">
        <f>+H3410+I3410</f>
        <v>62304</v>
      </c>
      <c r="K3410" s="117"/>
      <c r="L3410" s="354"/>
      <c r="M3410" s="355"/>
      <c r="N3410" s="356"/>
      <c r="O3410" s="366"/>
      <c r="P3410" s="358"/>
      <c r="Q3410" s="358"/>
      <c r="S3410" s="360"/>
    </row>
    <row r="3411" spans="1:19" s="359" customFormat="1" ht="15.95" customHeight="1" x14ac:dyDescent="0.25">
      <c r="A3411" s="348"/>
      <c r="B3411" s="362"/>
      <c r="C3411" s="361"/>
      <c r="D3411" s="351"/>
      <c r="E3411" s="351"/>
      <c r="F3411" s="351"/>
      <c r="G3411" s="352"/>
      <c r="H3411" s="364"/>
      <c r="I3411" s="94"/>
      <c r="J3411" s="70">
        <f>SUM(J3408:J3410)</f>
        <v>806648</v>
      </c>
      <c r="K3411" s="117"/>
      <c r="L3411" s="354"/>
      <c r="M3411" s="355"/>
      <c r="N3411" s="356"/>
      <c r="O3411" s="366"/>
      <c r="P3411" s="358"/>
      <c r="Q3411" s="358"/>
      <c r="S3411" s="360"/>
    </row>
    <row r="3412" spans="1:19" s="359" customFormat="1" ht="15.95" customHeight="1" x14ac:dyDescent="0.25">
      <c r="A3412" s="348"/>
      <c r="B3412" s="362"/>
      <c r="C3412" s="361"/>
      <c r="D3412" s="351"/>
      <c r="E3412" s="351"/>
      <c r="F3412" s="351"/>
      <c r="G3412" s="352"/>
      <c r="H3412" s="364"/>
      <c r="I3412" s="94"/>
      <c r="J3412" s="83"/>
      <c r="K3412" s="117"/>
      <c r="L3412" s="354"/>
      <c r="M3412" s="355"/>
      <c r="N3412" s="356"/>
      <c r="O3412" s="366"/>
      <c r="P3412" s="358"/>
      <c r="Q3412" s="358"/>
      <c r="S3412" s="360"/>
    </row>
    <row r="3413" spans="1:19" s="359" customFormat="1" ht="15.95" customHeight="1" x14ac:dyDescent="0.25">
      <c r="A3413" s="348"/>
      <c r="B3413" s="362"/>
      <c r="C3413" s="361"/>
      <c r="D3413" s="351"/>
      <c r="E3413" s="351"/>
      <c r="F3413" s="351"/>
      <c r="G3413" s="352"/>
      <c r="H3413" s="364"/>
      <c r="I3413" s="94"/>
      <c r="J3413" s="83"/>
      <c r="K3413" s="117"/>
      <c r="L3413" s="354"/>
      <c r="M3413" s="355"/>
      <c r="N3413" s="356"/>
      <c r="O3413" s="366"/>
      <c r="P3413" s="358"/>
      <c r="Q3413" s="358"/>
      <c r="S3413" s="360"/>
    </row>
    <row r="3414" spans="1:19" s="359" customFormat="1" ht="15.95" customHeight="1" x14ac:dyDescent="0.25">
      <c r="A3414" s="348"/>
      <c r="B3414" s="89"/>
      <c r="C3414" s="48" t="s">
        <v>3736</v>
      </c>
      <c r="D3414" s="49">
        <v>132645111</v>
      </c>
      <c r="E3414" s="75"/>
      <c r="F3414" s="75"/>
      <c r="G3414" s="52"/>
      <c r="H3414" s="223"/>
      <c r="I3414" s="53"/>
      <c r="J3414" s="92"/>
      <c r="K3414" s="123">
        <f>+J3426</f>
        <v>695983.00300000003</v>
      </c>
      <c r="L3414" s="73"/>
      <c r="M3414" s="49"/>
      <c r="N3414" s="99"/>
      <c r="O3414" s="76"/>
      <c r="P3414" s="358"/>
      <c r="Q3414" s="358"/>
      <c r="S3414" s="360"/>
    </row>
    <row r="3415" spans="1:19" s="359" customFormat="1" ht="15.95" customHeight="1" x14ac:dyDescent="0.25">
      <c r="A3415" s="348"/>
      <c r="B3415" s="362" t="s">
        <v>3874</v>
      </c>
      <c r="C3415" s="361" t="s">
        <v>3736</v>
      </c>
      <c r="D3415" s="351">
        <v>132645111</v>
      </c>
      <c r="E3415" s="351" t="s">
        <v>818</v>
      </c>
      <c r="F3415" s="351">
        <v>346</v>
      </c>
      <c r="G3415" s="352" t="s">
        <v>3737</v>
      </c>
      <c r="H3415" s="364">
        <v>33125.300000000003</v>
      </c>
      <c r="I3415" s="94">
        <v>5962.56</v>
      </c>
      <c r="J3415" s="60">
        <f t="shared" ref="J3415:J3423" si="148">+H3415+I3415</f>
        <v>39087.86</v>
      </c>
      <c r="K3415" s="117"/>
      <c r="L3415" s="354"/>
      <c r="M3415" s="355"/>
      <c r="N3415" s="356"/>
      <c r="O3415" s="366"/>
      <c r="P3415" s="358"/>
      <c r="Q3415" s="358"/>
      <c r="S3415" s="360"/>
    </row>
    <row r="3416" spans="1:19" s="359" customFormat="1" ht="15.95" customHeight="1" x14ac:dyDescent="0.25">
      <c r="A3416" s="348"/>
      <c r="B3416" s="386" t="s">
        <v>4288</v>
      </c>
      <c r="C3416" s="350" t="s">
        <v>3736</v>
      </c>
      <c r="D3416" s="349">
        <v>132645111</v>
      </c>
      <c r="E3416" s="349" t="s">
        <v>818</v>
      </c>
      <c r="F3416" s="349">
        <v>346</v>
      </c>
      <c r="G3416" s="385" t="s">
        <v>3397</v>
      </c>
      <c r="H3416" s="364"/>
      <c r="I3416" s="94"/>
      <c r="J3416" s="60">
        <f>-J3415</f>
        <v>-39087.86</v>
      </c>
      <c r="K3416" s="117"/>
      <c r="L3416" s="354"/>
      <c r="M3416" s="355"/>
      <c r="N3416" s="356"/>
      <c r="O3416" s="366"/>
      <c r="P3416" s="358"/>
      <c r="Q3416" s="358"/>
      <c r="S3416" s="360"/>
    </row>
    <row r="3417" spans="1:19" s="359" customFormat="1" ht="15.95" customHeight="1" x14ac:dyDescent="0.25">
      <c r="A3417" s="348"/>
      <c r="B3417" s="362" t="s">
        <v>3786</v>
      </c>
      <c r="C3417" s="361" t="s">
        <v>3736</v>
      </c>
      <c r="D3417" s="351">
        <v>132645111</v>
      </c>
      <c r="E3417" s="351" t="s">
        <v>820</v>
      </c>
      <c r="F3417" s="351">
        <v>402</v>
      </c>
      <c r="G3417" s="352" t="s">
        <v>3744</v>
      </c>
      <c r="H3417" s="364">
        <v>6750</v>
      </c>
      <c r="I3417" s="94">
        <v>1215</v>
      </c>
      <c r="J3417" s="60">
        <f t="shared" si="148"/>
        <v>7965</v>
      </c>
      <c r="K3417" s="117"/>
      <c r="L3417" s="354"/>
      <c r="M3417" s="355"/>
      <c r="N3417" s="356"/>
      <c r="O3417" s="366"/>
      <c r="P3417" s="358"/>
      <c r="Q3417" s="358"/>
      <c r="S3417" s="360"/>
    </row>
    <row r="3418" spans="1:19" s="359" customFormat="1" ht="15.95" customHeight="1" x14ac:dyDescent="0.25">
      <c r="A3418" s="348"/>
      <c r="B3418" s="386" t="s">
        <v>4288</v>
      </c>
      <c r="C3418" s="350" t="s">
        <v>3736</v>
      </c>
      <c r="D3418" s="349">
        <v>132645111</v>
      </c>
      <c r="E3418" s="349" t="s">
        <v>820</v>
      </c>
      <c r="F3418" s="349">
        <v>402</v>
      </c>
      <c r="G3418" s="385" t="s">
        <v>3397</v>
      </c>
      <c r="H3418" s="364"/>
      <c r="I3418" s="94"/>
      <c r="J3418" s="60">
        <f>-J3417</f>
        <v>-7965</v>
      </c>
      <c r="K3418" s="117"/>
      <c r="L3418" s="354"/>
      <c r="M3418" s="355"/>
      <c r="N3418" s="356"/>
      <c r="O3418" s="366"/>
      <c r="P3418" s="358"/>
      <c r="Q3418" s="358"/>
      <c r="S3418" s="360"/>
    </row>
    <row r="3419" spans="1:19" s="359" customFormat="1" ht="15.95" customHeight="1" x14ac:dyDescent="0.25">
      <c r="A3419" s="348"/>
      <c r="B3419" s="362" t="s">
        <v>3952</v>
      </c>
      <c r="C3419" s="361" t="s">
        <v>3736</v>
      </c>
      <c r="D3419" s="351">
        <v>132645111</v>
      </c>
      <c r="E3419" s="351" t="s">
        <v>807</v>
      </c>
      <c r="F3419" s="351">
        <v>476</v>
      </c>
      <c r="G3419" s="352" t="s">
        <v>3907</v>
      </c>
      <c r="H3419" s="364">
        <v>31404</v>
      </c>
      <c r="I3419" s="94">
        <v>5652.72</v>
      </c>
      <c r="J3419" s="60">
        <f t="shared" si="148"/>
        <v>37056.720000000001</v>
      </c>
      <c r="K3419" s="117"/>
      <c r="L3419" s="354"/>
      <c r="M3419" s="355"/>
      <c r="N3419" s="356"/>
      <c r="O3419" s="366"/>
      <c r="P3419" s="358"/>
      <c r="Q3419" s="358"/>
      <c r="S3419" s="360"/>
    </row>
    <row r="3420" spans="1:19" s="359" customFormat="1" ht="15.95" customHeight="1" x14ac:dyDescent="0.25">
      <c r="A3420" s="348"/>
      <c r="B3420" s="362" t="s">
        <v>3952</v>
      </c>
      <c r="C3420" s="361" t="s">
        <v>3736</v>
      </c>
      <c r="D3420" s="351">
        <v>132645111</v>
      </c>
      <c r="E3420" s="351" t="s">
        <v>1809</v>
      </c>
      <c r="F3420" s="351">
        <v>479</v>
      </c>
      <c r="G3420" s="352" t="s">
        <v>3976</v>
      </c>
      <c r="H3420" s="364">
        <v>19352</v>
      </c>
      <c r="I3420" s="94">
        <v>0</v>
      </c>
      <c r="J3420" s="60">
        <f t="shared" si="148"/>
        <v>19352</v>
      </c>
      <c r="K3420" s="117"/>
      <c r="L3420" s="354"/>
      <c r="M3420" s="355"/>
      <c r="N3420" s="356"/>
      <c r="O3420" s="366"/>
      <c r="P3420" s="358"/>
      <c r="Q3420" s="358"/>
      <c r="S3420" s="360"/>
    </row>
    <row r="3421" spans="1:19" s="359" customFormat="1" ht="15.95" customHeight="1" x14ac:dyDescent="0.25">
      <c r="A3421" s="348"/>
      <c r="B3421" s="362" t="s">
        <v>4175</v>
      </c>
      <c r="C3421" s="361" t="s">
        <v>3736</v>
      </c>
      <c r="D3421" s="351">
        <v>132645111</v>
      </c>
      <c r="E3421" s="351" t="s">
        <v>994</v>
      </c>
      <c r="F3421" s="351">
        <v>510</v>
      </c>
      <c r="G3421" s="352" t="s">
        <v>4176</v>
      </c>
      <c r="H3421" s="364">
        <v>433273.1</v>
      </c>
      <c r="I3421" s="94">
        <v>77989.16</v>
      </c>
      <c r="J3421" s="60">
        <f t="shared" si="148"/>
        <v>511262.26</v>
      </c>
      <c r="K3421" s="117"/>
      <c r="L3421" s="354"/>
      <c r="M3421" s="355"/>
      <c r="N3421" s="356"/>
      <c r="O3421" s="366"/>
      <c r="P3421" s="358"/>
      <c r="Q3421" s="358"/>
      <c r="S3421" s="360"/>
    </row>
    <row r="3422" spans="1:19" s="359" customFormat="1" ht="15.95" customHeight="1" x14ac:dyDescent="0.25">
      <c r="A3422" s="348"/>
      <c r="B3422" s="362" t="s">
        <v>3867</v>
      </c>
      <c r="C3422" s="361" t="s">
        <v>3736</v>
      </c>
      <c r="D3422" s="351">
        <v>132645111</v>
      </c>
      <c r="E3422" s="351" t="s">
        <v>821</v>
      </c>
      <c r="F3422" s="351">
        <v>410</v>
      </c>
      <c r="G3422" s="352" t="s">
        <v>3907</v>
      </c>
      <c r="H3422" s="364">
        <v>108739</v>
      </c>
      <c r="I3422" s="94">
        <v>19573.023000000001</v>
      </c>
      <c r="J3422" s="60">
        <f t="shared" si="148"/>
        <v>128312.023</v>
      </c>
      <c r="K3422" s="117"/>
      <c r="L3422" s="354"/>
      <c r="M3422" s="355"/>
      <c r="N3422" s="356"/>
      <c r="O3422" s="366"/>
      <c r="P3422" s="358"/>
      <c r="Q3422" s="358"/>
      <c r="S3422" s="360"/>
    </row>
    <row r="3423" spans="1:19" s="359" customFormat="1" ht="15.95" customHeight="1" x14ac:dyDescent="0.25">
      <c r="A3423" s="348"/>
      <c r="B3423" s="362" t="s">
        <v>3777</v>
      </c>
      <c r="C3423" s="361" t="s">
        <v>3736</v>
      </c>
      <c r="D3423" s="351">
        <v>132645111</v>
      </c>
      <c r="E3423" s="351" t="s">
        <v>819</v>
      </c>
      <c r="F3423" s="351">
        <v>74</v>
      </c>
      <c r="G3423" s="352" t="s">
        <v>3737</v>
      </c>
      <c r="H3423" s="364">
        <v>644920</v>
      </c>
      <c r="I3423" s="94">
        <v>116085.6</v>
      </c>
      <c r="J3423" s="60">
        <f t="shared" si="148"/>
        <v>761005.6</v>
      </c>
      <c r="K3423" s="117"/>
      <c r="L3423" s="354"/>
      <c r="M3423" s="355"/>
      <c r="N3423" s="356"/>
      <c r="O3423" s="366"/>
      <c r="P3423" s="358"/>
      <c r="Q3423" s="358"/>
      <c r="S3423" s="360"/>
    </row>
    <row r="3424" spans="1:19" s="359" customFormat="1" ht="15.95" customHeight="1" x14ac:dyDescent="0.25">
      <c r="A3424" s="348"/>
      <c r="B3424" s="386" t="s">
        <v>3873</v>
      </c>
      <c r="C3424" s="350" t="s">
        <v>3736</v>
      </c>
      <c r="D3424" s="349">
        <v>132645111</v>
      </c>
      <c r="E3424" s="349" t="s">
        <v>819</v>
      </c>
      <c r="F3424" s="349">
        <v>74</v>
      </c>
      <c r="G3424" s="385" t="s">
        <v>2883</v>
      </c>
      <c r="H3424" s="381"/>
      <c r="I3424" s="127"/>
      <c r="J3424" s="231">
        <v>-198245.05</v>
      </c>
      <c r="K3424" s="117"/>
      <c r="L3424" s="354"/>
      <c r="M3424" s="355"/>
      <c r="N3424" s="356"/>
      <c r="O3424" s="366"/>
      <c r="P3424" s="358"/>
      <c r="Q3424" s="358"/>
      <c r="S3424" s="360"/>
    </row>
    <row r="3425" spans="1:19" s="359" customFormat="1" ht="15.95" customHeight="1" x14ac:dyDescent="0.25">
      <c r="A3425" s="348"/>
      <c r="B3425" s="386" t="s">
        <v>4288</v>
      </c>
      <c r="C3425" s="350" t="s">
        <v>3736</v>
      </c>
      <c r="D3425" s="349">
        <v>132645111</v>
      </c>
      <c r="E3425" s="349" t="s">
        <v>819</v>
      </c>
      <c r="F3425" s="349">
        <v>74</v>
      </c>
      <c r="G3425" s="385" t="s">
        <v>4289</v>
      </c>
      <c r="H3425" s="381"/>
      <c r="I3425" s="127"/>
      <c r="J3425" s="231">
        <v>-562760.55000000005</v>
      </c>
      <c r="K3425" s="117"/>
      <c r="L3425" s="354"/>
      <c r="M3425" s="355"/>
      <c r="N3425" s="356"/>
      <c r="O3425" s="366"/>
      <c r="P3425" s="358"/>
      <c r="Q3425" s="358"/>
      <c r="S3425" s="360"/>
    </row>
    <row r="3426" spans="1:19" s="359" customFormat="1" ht="15.95" customHeight="1" x14ac:dyDescent="0.25">
      <c r="A3426" s="348"/>
      <c r="B3426" s="362"/>
      <c r="C3426" s="361"/>
      <c r="D3426" s="351"/>
      <c r="E3426" s="351"/>
      <c r="F3426" s="351"/>
      <c r="G3426" s="352"/>
      <c r="H3426" s="364"/>
      <c r="I3426" s="94"/>
      <c r="J3426" s="70">
        <f>SUM(J3415:J3425)</f>
        <v>695983.00300000003</v>
      </c>
      <c r="K3426" s="117"/>
      <c r="L3426" s="354"/>
      <c r="M3426" s="355"/>
      <c r="N3426" s="356"/>
      <c r="O3426" s="366"/>
      <c r="P3426" s="358"/>
      <c r="Q3426" s="358"/>
      <c r="S3426" s="360"/>
    </row>
    <row r="3427" spans="1:19" ht="15.95" customHeight="1" x14ac:dyDescent="0.25">
      <c r="A3427" s="5"/>
      <c r="B3427" s="22"/>
      <c r="C3427" s="93"/>
      <c r="D3427" s="42"/>
      <c r="E3427" s="42"/>
      <c r="F3427" s="42"/>
      <c r="G3427" s="59"/>
      <c r="H3427" s="204"/>
      <c r="I3427" s="94"/>
      <c r="J3427" s="117"/>
      <c r="K3427" s="273"/>
      <c r="L3427" s="354"/>
      <c r="M3427" s="66"/>
      <c r="N3427" s="67"/>
      <c r="O3427" s="81"/>
      <c r="P3427" s="64"/>
      <c r="Q3427" s="64"/>
      <c r="S3427" s="1"/>
    </row>
    <row r="3428" spans="1:19" ht="15.95" customHeight="1" x14ac:dyDescent="0.25">
      <c r="A3428" s="5"/>
      <c r="B3428" s="89"/>
      <c r="C3428" s="48" t="s">
        <v>1331</v>
      </c>
      <c r="D3428" s="49" t="s">
        <v>1333</v>
      </c>
      <c r="E3428" s="75"/>
      <c r="F3428" s="75"/>
      <c r="G3428" s="52"/>
      <c r="H3428" s="223"/>
      <c r="I3428" s="53"/>
      <c r="J3428" s="92"/>
      <c r="K3428" s="123">
        <f>+J3460</f>
        <v>2117403.84</v>
      </c>
      <c r="L3428" s="73"/>
      <c r="M3428" s="49"/>
      <c r="N3428" s="99"/>
      <c r="O3428" s="76"/>
      <c r="P3428" s="64"/>
      <c r="Q3428" s="64"/>
      <c r="S3428" s="1"/>
    </row>
    <row r="3429" spans="1:19" ht="15.95" customHeight="1" x14ac:dyDescent="0.25">
      <c r="A3429" s="5"/>
      <c r="B3429" s="22" t="s">
        <v>1332</v>
      </c>
      <c r="C3429" s="93" t="s">
        <v>1331</v>
      </c>
      <c r="D3429" s="42" t="s">
        <v>1333</v>
      </c>
      <c r="E3429" s="42" t="s">
        <v>1334</v>
      </c>
      <c r="F3429" s="42" t="s">
        <v>1330</v>
      </c>
      <c r="G3429" s="59" t="s">
        <v>18</v>
      </c>
      <c r="H3429" s="100">
        <f>44590+10107.1</f>
        <v>54697.1</v>
      </c>
      <c r="I3429" s="94">
        <v>1617.14</v>
      </c>
      <c r="J3429" s="94">
        <f>+H3429+I3429</f>
        <v>56314.239999999998</v>
      </c>
      <c r="K3429" s="273"/>
      <c r="L3429" s="26"/>
      <c r="M3429" s="66"/>
      <c r="N3429" s="67"/>
      <c r="O3429" s="81"/>
      <c r="P3429" s="64"/>
      <c r="Q3429" s="64"/>
      <c r="S3429" s="1"/>
    </row>
    <row r="3430" spans="1:19" ht="15.95" customHeight="1" x14ac:dyDescent="0.25">
      <c r="A3430" s="5"/>
      <c r="B3430" s="22" t="s">
        <v>1337</v>
      </c>
      <c r="C3430" s="93" t="s">
        <v>1331</v>
      </c>
      <c r="D3430" s="42" t="s">
        <v>1333</v>
      </c>
      <c r="E3430" s="42" t="s">
        <v>1336</v>
      </c>
      <c r="F3430" s="42" t="s">
        <v>1335</v>
      </c>
      <c r="G3430" s="59" t="s">
        <v>18</v>
      </c>
      <c r="H3430" s="100">
        <v>63905</v>
      </c>
      <c r="I3430" s="94">
        <v>0</v>
      </c>
      <c r="J3430" s="94">
        <f t="shared" ref="J3430:J3461" si="149">+H3430+I3430</f>
        <v>63905</v>
      </c>
      <c r="K3430" s="273"/>
      <c r="L3430" s="26"/>
      <c r="M3430" s="66"/>
      <c r="N3430" s="67"/>
      <c r="O3430" s="81"/>
      <c r="P3430" s="64"/>
      <c r="Q3430" s="64"/>
      <c r="S3430" s="1"/>
    </row>
    <row r="3431" spans="1:19" ht="15.95" customHeight="1" x14ac:dyDescent="0.25">
      <c r="A3431" s="5"/>
      <c r="B3431" s="22" t="s">
        <v>1339</v>
      </c>
      <c r="C3431" s="93" t="s">
        <v>1331</v>
      </c>
      <c r="D3431" s="42" t="s">
        <v>1333</v>
      </c>
      <c r="E3431" s="42" t="s">
        <v>1340</v>
      </c>
      <c r="F3431" s="42" t="s">
        <v>1338</v>
      </c>
      <c r="G3431" s="59" t="s">
        <v>18</v>
      </c>
      <c r="H3431" s="100">
        <v>172512</v>
      </c>
      <c r="I3431" s="94">
        <v>0</v>
      </c>
      <c r="J3431" s="94">
        <f t="shared" si="149"/>
        <v>172512</v>
      </c>
      <c r="K3431" s="273"/>
      <c r="L3431" s="26"/>
      <c r="M3431" s="66"/>
      <c r="N3431" s="67"/>
      <c r="O3431" s="81"/>
      <c r="P3431" s="64"/>
      <c r="Q3431" s="64"/>
      <c r="S3431" s="1"/>
    </row>
    <row r="3432" spans="1:19" ht="15.95" customHeight="1" x14ac:dyDescent="0.25">
      <c r="A3432" s="5"/>
      <c r="B3432" s="22" t="s">
        <v>1339</v>
      </c>
      <c r="C3432" s="93" t="s">
        <v>1331</v>
      </c>
      <c r="D3432" s="42" t="s">
        <v>1333</v>
      </c>
      <c r="E3432" s="42" t="s">
        <v>1341</v>
      </c>
      <c r="F3432" s="42">
        <v>32694</v>
      </c>
      <c r="G3432" s="59" t="s">
        <v>18</v>
      </c>
      <c r="H3432" s="100">
        <v>144000</v>
      </c>
      <c r="I3432" s="94">
        <v>0</v>
      </c>
      <c r="J3432" s="94">
        <f t="shared" si="149"/>
        <v>144000</v>
      </c>
      <c r="K3432" s="273"/>
      <c r="L3432" s="26"/>
      <c r="M3432" s="66"/>
      <c r="N3432" s="67"/>
      <c r="O3432" s="81"/>
      <c r="P3432" s="64"/>
      <c r="Q3432" s="64"/>
      <c r="S3432" s="1"/>
    </row>
    <row r="3433" spans="1:19" ht="15.95" customHeight="1" x14ac:dyDescent="0.25">
      <c r="A3433" s="5"/>
      <c r="B3433" s="22" t="s">
        <v>1342</v>
      </c>
      <c r="C3433" s="93" t="s">
        <v>1331</v>
      </c>
      <c r="D3433" s="42" t="s">
        <v>1333</v>
      </c>
      <c r="E3433" s="42" t="s">
        <v>1343</v>
      </c>
      <c r="F3433" s="42">
        <v>32882</v>
      </c>
      <c r="G3433" s="59" t="s">
        <v>18</v>
      </c>
      <c r="H3433" s="100">
        <f>43685+15570</f>
        <v>59255</v>
      </c>
      <c r="I3433" s="94">
        <v>2802.6</v>
      </c>
      <c r="J3433" s="94">
        <f t="shared" si="149"/>
        <v>62057.599999999999</v>
      </c>
      <c r="K3433" s="273"/>
      <c r="L3433" s="26"/>
      <c r="M3433" s="66"/>
      <c r="N3433" s="67"/>
      <c r="O3433" s="81"/>
      <c r="P3433" s="64"/>
      <c r="Q3433" s="64"/>
      <c r="S3433" s="1"/>
    </row>
    <row r="3434" spans="1:19" ht="15.95" customHeight="1" x14ac:dyDescent="0.25">
      <c r="A3434" s="5"/>
      <c r="B3434" s="22" t="s">
        <v>1344</v>
      </c>
      <c r="C3434" s="93" t="s">
        <v>1331</v>
      </c>
      <c r="D3434" s="42" t="s">
        <v>1333</v>
      </c>
      <c r="E3434" s="42" t="s">
        <v>1345</v>
      </c>
      <c r="F3434" s="42">
        <v>33238</v>
      </c>
      <c r="G3434" s="59" t="s">
        <v>18</v>
      </c>
      <c r="H3434" s="100">
        <v>53450</v>
      </c>
      <c r="I3434" s="94">
        <v>0</v>
      </c>
      <c r="J3434" s="94">
        <f t="shared" si="149"/>
        <v>53450</v>
      </c>
      <c r="K3434" s="273"/>
      <c r="L3434" s="26"/>
      <c r="M3434" s="66"/>
      <c r="N3434" s="67"/>
      <c r="O3434" s="81"/>
      <c r="P3434" s="64"/>
      <c r="Q3434" s="64"/>
      <c r="S3434" s="1"/>
    </row>
    <row r="3435" spans="1:19" ht="15.95" customHeight="1" x14ac:dyDescent="0.25">
      <c r="A3435" s="5"/>
      <c r="B3435" s="22" t="s">
        <v>1347</v>
      </c>
      <c r="C3435" s="93" t="s">
        <v>1331</v>
      </c>
      <c r="D3435" s="42" t="s">
        <v>1333</v>
      </c>
      <c r="E3435" s="42" t="s">
        <v>1348</v>
      </c>
      <c r="F3435" s="42" t="s">
        <v>1346</v>
      </c>
      <c r="G3435" s="59" t="s">
        <v>18</v>
      </c>
      <c r="H3435" s="100">
        <v>8456</v>
      </c>
      <c r="I3435" s="94">
        <v>0</v>
      </c>
      <c r="J3435" s="94">
        <f t="shared" si="149"/>
        <v>8456</v>
      </c>
      <c r="K3435" s="273"/>
      <c r="L3435" s="26"/>
      <c r="M3435" s="66"/>
      <c r="N3435" s="67"/>
      <c r="O3435" s="81"/>
      <c r="P3435" s="64"/>
      <c r="Q3435" s="64"/>
      <c r="S3435" s="1"/>
    </row>
    <row r="3436" spans="1:19" ht="15.95" customHeight="1" x14ac:dyDescent="0.25">
      <c r="A3436" s="5"/>
      <c r="B3436" s="22" t="s">
        <v>1350</v>
      </c>
      <c r="C3436" s="93" t="s">
        <v>1331</v>
      </c>
      <c r="D3436" s="42" t="s">
        <v>1333</v>
      </c>
      <c r="E3436" s="42" t="s">
        <v>1351</v>
      </c>
      <c r="F3436" s="42" t="s">
        <v>1349</v>
      </c>
      <c r="G3436" s="59" t="s">
        <v>18</v>
      </c>
      <c r="H3436" s="100">
        <v>42000</v>
      </c>
      <c r="I3436" s="94">
        <v>0</v>
      </c>
      <c r="J3436" s="94">
        <f t="shared" si="149"/>
        <v>42000</v>
      </c>
      <c r="K3436" s="273"/>
      <c r="L3436" s="26"/>
      <c r="M3436" s="66"/>
      <c r="N3436" s="67"/>
      <c r="O3436" s="81"/>
      <c r="P3436" s="64"/>
      <c r="Q3436" s="64"/>
      <c r="S3436" s="1"/>
    </row>
    <row r="3437" spans="1:19" ht="15.95" customHeight="1" x14ac:dyDescent="0.25">
      <c r="A3437" s="5"/>
      <c r="B3437" s="22" t="s">
        <v>1352</v>
      </c>
      <c r="C3437" s="93" t="s">
        <v>1331</v>
      </c>
      <c r="D3437" s="42" t="s">
        <v>1333</v>
      </c>
      <c r="E3437" s="42" t="s">
        <v>1353</v>
      </c>
      <c r="F3437" s="42">
        <v>33428</v>
      </c>
      <c r="G3437" s="59" t="s">
        <v>18</v>
      </c>
      <c r="H3437" s="100">
        <v>22650</v>
      </c>
      <c r="I3437" s="94">
        <v>0</v>
      </c>
      <c r="J3437" s="94">
        <f t="shared" si="149"/>
        <v>22650</v>
      </c>
      <c r="K3437" s="273"/>
      <c r="L3437" s="26"/>
      <c r="M3437" s="66"/>
      <c r="N3437" s="67"/>
      <c r="O3437" s="81"/>
      <c r="P3437" s="64"/>
      <c r="Q3437" s="64"/>
      <c r="S3437" s="1"/>
    </row>
    <row r="3438" spans="1:19" ht="15.95" customHeight="1" x14ac:dyDescent="0.25">
      <c r="A3438" s="5"/>
      <c r="B3438" s="22" t="s">
        <v>1354</v>
      </c>
      <c r="C3438" s="93" t="s">
        <v>1331</v>
      </c>
      <c r="D3438" s="42" t="s">
        <v>1333</v>
      </c>
      <c r="E3438" s="42" t="s">
        <v>1355</v>
      </c>
      <c r="F3438" s="42">
        <v>33601</v>
      </c>
      <c r="G3438" s="59" t="s">
        <v>18</v>
      </c>
      <c r="H3438" s="100">
        <v>3800</v>
      </c>
      <c r="I3438" s="94">
        <v>0</v>
      </c>
      <c r="J3438" s="94">
        <f t="shared" si="149"/>
        <v>3800</v>
      </c>
      <c r="K3438" s="273"/>
      <c r="L3438" s="26"/>
      <c r="M3438" s="66"/>
      <c r="N3438" s="67"/>
      <c r="O3438" s="81"/>
      <c r="P3438" s="64"/>
      <c r="Q3438" s="64"/>
      <c r="S3438" s="1"/>
    </row>
    <row r="3439" spans="1:19" ht="15.95" customHeight="1" x14ac:dyDescent="0.25">
      <c r="A3439" s="5"/>
      <c r="B3439" s="22" t="s">
        <v>1354</v>
      </c>
      <c r="C3439" s="93" t="s">
        <v>1331</v>
      </c>
      <c r="D3439" s="42" t="s">
        <v>1333</v>
      </c>
      <c r="E3439" s="42" t="s">
        <v>1356</v>
      </c>
      <c r="F3439" s="42">
        <v>33587</v>
      </c>
      <c r="G3439" s="59" t="s">
        <v>18</v>
      </c>
      <c r="H3439" s="100">
        <v>72800</v>
      </c>
      <c r="I3439" s="94">
        <v>0</v>
      </c>
      <c r="J3439" s="94">
        <f t="shared" si="149"/>
        <v>72800</v>
      </c>
      <c r="K3439" s="273"/>
      <c r="L3439" s="26"/>
      <c r="M3439" s="66"/>
      <c r="N3439" s="67"/>
      <c r="O3439" s="81"/>
      <c r="P3439" s="64"/>
      <c r="Q3439" s="64"/>
      <c r="S3439" s="1"/>
    </row>
    <row r="3440" spans="1:19" ht="15.95" customHeight="1" x14ac:dyDescent="0.25">
      <c r="A3440" s="5"/>
      <c r="B3440" s="22" t="s">
        <v>1357</v>
      </c>
      <c r="C3440" s="93" t="s">
        <v>1331</v>
      </c>
      <c r="D3440" s="42" t="s">
        <v>1333</v>
      </c>
      <c r="E3440" s="42" t="s">
        <v>1363</v>
      </c>
      <c r="F3440" s="42">
        <v>33585</v>
      </c>
      <c r="G3440" s="59" t="s">
        <v>18</v>
      </c>
      <c r="H3440" s="100">
        <v>75985</v>
      </c>
      <c r="I3440" s="94">
        <v>0</v>
      </c>
      <c r="J3440" s="94">
        <f t="shared" si="149"/>
        <v>75985</v>
      </c>
      <c r="K3440" s="273"/>
      <c r="L3440" s="26"/>
      <c r="M3440" s="66"/>
      <c r="N3440" s="67"/>
      <c r="O3440" s="81"/>
      <c r="P3440" s="64"/>
      <c r="Q3440" s="64"/>
      <c r="S3440" s="1"/>
    </row>
    <row r="3441" spans="1:19" ht="15.95" customHeight="1" x14ac:dyDescent="0.25">
      <c r="A3441" s="5"/>
      <c r="B3441" s="22" t="s">
        <v>1357</v>
      </c>
      <c r="C3441" s="93" t="s">
        <v>1331</v>
      </c>
      <c r="D3441" s="42" t="s">
        <v>1333</v>
      </c>
      <c r="E3441" s="42" t="s">
        <v>1364</v>
      </c>
      <c r="F3441" s="42">
        <v>33586</v>
      </c>
      <c r="G3441" s="59" t="s">
        <v>18</v>
      </c>
      <c r="H3441" s="100">
        <v>68950</v>
      </c>
      <c r="I3441" s="94">
        <v>0</v>
      </c>
      <c r="J3441" s="94">
        <f t="shared" si="149"/>
        <v>68950</v>
      </c>
      <c r="K3441" s="273"/>
      <c r="L3441" s="26"/>
      <c r="M3441" s="66"/>
      <c r="N3441" s="67"/>
      <c r="O3441" s="81"/>
      <c r="P3441" s="64"/>
      <c r="Q3441" s="64"/>
      <c r="S3441" s="1"/>
    </row>
    <row r="3442" spans="1:19" ht="15.95" customHeight="1" x14ac:dyDescent="0.25">
      <c r="A3442" s="5"/>
      <c r="B3442" s="22" t="s">
        <v>1358</v>
      </c>
      <c r="C3442" s="93" t="s">
        <v>1331</v>
      </c>
      <c r="D3442" s="42" t="s">
        <v>1333</v>
      </c>
      <c r="E3442" s="42" t="s">
        <v>1365</v>
      </c>
      <c r="F3442" s="42">
        <v>33790</v>
      </c>
      <c r="G3442" s="59" t="s">
        <v>18</v>
      </c>
      <c r="H3442" s="100">
        <v>38000</v>
      </c>
      <c r="I3442" s="94">
        <v>0</v>
      </c>
      <c r="J3442" s="94">
        <f t="shared" si="149"/>
        <v>38000</v>
      </c>
      <c r="K3442" s="273"/>
      <c r="L3442" s="26"/>
      <c r="M3442" s="66"/>
      <c r="N3442" s="67"/>
      <c r="O3442" s="81"/>
      <c r="P3442" s="64"/>
      <c r="Q3442" s="64"/>
      <c r="S3442" s="1"/>
    </row>
    <row r="3443" spans="1:19" ht="15.95" customHeight="1" x14ac:dyDescent="0.25">
      <c r="A3443" s="5"/>
      <c r="B3443" s="22" t="s">
        <v>1359</v>
      </c>
      <c r="C3443" s="93" t="s">
        <v>1331</v>
      </c>
      <c r="D3443" s="42" t="s">
        <v>1333</v>
      </c>
      <c r="E3443" s="42" t="s">
        <v>1366</v>
      </c>
      <c r="F3443" s="42">
        <v>34096</v>
      </c>
      <c r="G3443" s="59" t="s">
        <v>18</v>
      </c>
      <c r="H3443" s="100">
        <v>21140</v>
      </c>
      <c r="I3443" s="94">
        <v>0</v>
      </c>
      <c r="J3443" s="94">
        <f t="shared" si="149"/>
        <v>21140</v>
      </c>
      <c r="K3443" s="273"/>
      <c r="L3443" s="26"/>
      <c r="M3443" s="66"/>
      <c r="N3443" s="67"/>
      <c r="O3443" s="81"/>
      <c r="P3443" s="64"/>
      <c r="Q3443" s="64"/>
      <c r="S3443" s="1"/>
    </row>
    <row r="3444" spans="1:19" ht="15.95" customHeight="1" x14ac:dyDescent="0.25">
      <c r="A3444" s="5"/>
      <c r="B3444" s="22" t="s">
        <v>1360</v>
      </c>
      <c r="C3444" s="93" t="s">
        <v>1331</v>
      </c>
      <c r="D3444" s="42" t="s">
        <v>1333</v>
      </c>
      <c r="E3444" s="42" t="s">
        <v>1367</v>
      </c>
      <c r="F3444" s="42">
        <v>34061</v>
      </c>
      <c r="G3444" s="59" t="s">
        <v>18</v>
      </c>
      <c r="H3444" s="100">
        <v>38940</v>
      </c>
      <c r="I3444" s="94">
        <v>0</v>
      </c>
      <c r="J3444" s="94">
        <f t="shared" si="149"/>
        <v>38940</v>
      </c>
      <c r="K3444" s="273"/>
      <c r="L3444" s="26"/>
      <c r="M3444" s="66"/>
      <c r="N3444" s="67"/>
      <c r="O3444" s="81"/>
      <c r="P3444" s="64"/>
      <c r="Q3444" s="64"/>
      <c r="S3444" s="1"/>
    </row>
    <row r="3445" spans="1:19" ht="15.95" customHeight="1" x14ac:dyDescent="0.25">
      <c r="A3445" s="5"/>
      <c r="B3445" s="22" t="s">
        <v>1361</v>
      </c>
      <c r="C3445" s="93" t="s">
        <v>1331</v>
      </c>
      <c r="D3445" s="42" t="s">
        <v>1333</v>
      </c>
      <c r="E3445" s="42" t="s">
        <v>1362</v>
      </c>
      <c r="F3445" s="42">
        <v>34370</v>
      </c>
      <c r="G3445" s="59" t="s">
        <v>141</v>
      </c>
      <c r="H3445" s="100">
        <v>62088.14</v>
      </c>
      <c r="I3445" s="94">
        <v>11175.86</v>
      </c>
      <c r="J3445" s="94">
        <f t="shared" si="149"/>
        <v>73264</v>
      </c>
      <c r="K3445" s="273"/>
      <c r="L3445" s="26"/>
      <c r="M3445" s="66"/>
      <c r="N3445" s="67"/>
      <c r="O3445" s="81"/>
      <c r="P3445" s="64"/>
      <c r="Q3445" s="64"/>
      <c r="S3445" s="1"/>
    </row>
    <row r="3446" spans="1:19" ht="15.95" customHeight="1" x14ac:dyDescent="0.25">
      <c r="A3446" s="5"/>
      <c r="B3446" s="22" t="s">
        <v>1361</v>
      </c>
      <c r="C3446" s="93" t="s">
        <v>1331</v>
      </c>
      <c r="D3446" s="42" t="s">
        <v>1333</v>
      </c>
      <c r="E3446" s="42" t="s">
        <v>1368</v>
      </c>
      <c r="F3446" s="42">
        <v>34371</v>
      </c>
      <c r="G3446" s="59" t="s">
        <v>18</v>
      </c>
      <c r="H3446" s="100">
        <v>74200</v>
      </c>
      <c r="I3446" s="94">
        <v>0</v>
      </c>
      <c r="J3446" s="94">
        <f t="shared" si="149"/>
        <v>74200</v>
      </c>
      <c r="K3446" s="273"/>
      <c r="L3446" s="26"/>
      <c r="M3446" s="66"/>
      <c r="N3446" s="67"/>
      <c r="O3446" s="81"/>
      <c r="P3446" s="64"/>
      <c r="Q3446" s="64"/>
      <c r="S3446" s="1"/>
    </row>
    <row r="3447" spans="1:19" ht="15.95" customHeight="1" x14ac:dyDescent="0.25">
      <c r="A3447" s="5"/>
      <c r="B3447" s="22" t="s">
        <v>1361</v>
      </c>
      <c r="C3447" s="93" t="s">
        <v>1331</v>
      </c>
      <c r="D3447" s="42" t="s">
        <v>1333</v>
      </c>
      <c r="E3447" s="42" t="s">
        <v>1369</v>
      </c>
      <c r="F3447" s="42">
        <v>34372</v>
      </c>
      <c r="G3447" s="59" t="s">
        <v>18</v>
      </c>
      <c r="H3447" s="100">
        <v>161250</v>
      </c>
      <c r="I3447" s="94">
        <v>0</v>
      </c>
      <c r="J3447" s="94">
        <f t="shared" si="149"/>
        <v>161250</v>
      </c>
      <c r="K3447" s="273"/>
      <c r="L3447" s="26"/>
      <c r="M3447" s="66"/>
      <c r="N3447" s="67"/>
      <c r="O3447" s="81"/>
      <c r="P3447" s="64"/>
      <c r="Q3447" s="64"/>
      <c r="S3447" s="1"/>
    </row>
    <row r="3448" spans="1:19" ht="15.95" customHeight="1" x14ac:dyDescent="0.25">
      <c r="A3448" s="5"/>
      <c r="B3448" s="22" t="s">
        <v>1370</v>
      </c>
      <c r="C3448" s="93" t="s">
        <v>1331</v>
      </c>
      <c r="D3448" s="42" t="s">
        <v>1333</v>
      </c>
      <c r="E3448" s="42" t="s">
        <v>1371</v>
      </c>
      <c r="F3448" s="42">
        <v>34780</v>
      </c>
      <c r="G3448" s="59" t="s">
        <v>141</v>
      </c>
      <c r="H3448" s="100">
        <v>20712</v>
      </c>
      <c r="I3448" s="94">
        <v>0</v>
      </c>
      <c r="J3448" s="94">
        <f t="shared" si="149"/>
        <v>20712</v>
      </c>
      <c r="K3448" s="273"/>
      <c r="L3448" s="26"/>
      <c r="M3448" s="66"/>
      <c r="N3448" s="67"/>
      <c r="O3448" s="81"/>
      <c r="P3448" s="64"/>
      <c r="Q3448" s="64"/>
      <c r="S3448" s="1"/>
    </row>
    <row r="3449" spans="1:19" ht="15.95" customHeight="1" x14ac:dyDescent="0.25">
      <c r="A3449" s="5"/>
      <c r="B3449" s="22" t="s">
        <v>1370</v>
      </c>
      <c r="C3449" s="93" t="s">
        <v>1331</v>
      </c>
      <c r="D3449" s="42" t="s">
        <v>1333</v>
      </c>
      <c r="E3449" s="42" t="s">
        <v>1372</v>
      </c>
      <c r="F3449" s="42">
        <v>34774</v>
      </c>
      <c r="G3449" s="59" t="s">
        <v>141</v>
      </c>
      <c r="H3449" s="100">
        <v>74784</v>
      </c>
      <c r="I3449" s="94">
        <v>0</v>
      </c>
      <c r="J3449" s="94">
        <f t="shared" si="149"/>
        <v>74784</v>
      </c>
      <c r="K3449" s="273"/>
      <c r="L3449" s="26"/>
      <c r="M3449" s="66"/>
      <c r="N3449" s="67"/>
      <c r="O3449" s="81"/>
      <c r="P3449" s="64"/>
      <c r="Q3449" s="64"/>
      <c r="S3449" s="1"/>
    </row>
    <row r="3450" spans="1:19" ht="15.95" customHeight="1" x14ac:dyDescent="0.25">
      <c r="A3450" s="5"/>
      <c r="B3450" s="22" t="s">
        <v>1370</v>
      </c>
      <c r="C3450" s="93" t="s">
        <v>1331</v>
      </c>
      <c r="D3450" s="42" t="s">
        <v>1333</v>
      </c>
      <c r="E3450" s="42" t="s">
        <v>1373</v>
      </c>
      <c r="F3450" s="42">
        <v>34779</v>
      </c>
      <c r="G3450" s="59" t="s">
        <v>141</v>
      </c>
      <c r="H3450" s="100">
        <v>61920</v>
      </c>
      <c r="I3450" s="94">
        <v>0</v>
      </c>
      <c r="J3450" s="94">
        <f t="shared" si="149"/>
        <v>61920</v>
      </c>
      <c r="K3450" s="273"/>
      <c r="L3450" s="26"/>
      <c r="M3450" s="66"/>
      <c r="N3450" s="67"/>
      <c r="O3450" s="81"/>
      <c r="P3450" s="64"/>
      <c r="Q3450" s="64"/>
      <c r="S3450" s="1"/>
    </row>
    <row r="3451" spans="1:19" ht="15.95" customHeight="1" x14ac:dyDescent="0.25">
      <c r="A3451" s="5"/>
      <c r="B3451" s="22" t="s">
        <v>1370</v>
      </c>
      <c r="C3451" s="93" t="s">
        <v>1331</v>
      </c>
      <c r="D3451" s="42" t="s">
        <v>1333</v>
      </c>
      <c r="E3451" s="42" t="s">
        <v>1374</v>
      </c>
      <c r="F3451" s="42">
        <v>34776</v>
      </c>
      <c r="G3451" s="59" t="s">
        <v>141</v>
      </c>
      <c r="H3451" s="100">
        <v>73872</v>
      </c>
      <c r="I3451" s="94">
        <v>0</v>
      </c>
      <c r="J3451" s="94">
        <f t="shared" si="149"/>
        <v>73872</v>
      </c>
      <c r="K3451" s="273"/>
      <c r="L3451" s="26"/>
      <c r="M3451" s="66"/>
      <c r="N3451" s="67"/>
      <c r="O3451" s="81"/>
      <c r="P3451" s="64"/>
      <c r="Q3451" s="64"/>
      <c r="S3451" s="1"/>
    </row>
    <row r="3452" spans="1:19" ht="15.95" customHeight="1" x14ac:dyDescent="0.25">
      <c r="A3452" s="5"/>
      <c r="B3452" s="22" t="s">
        <v>1370</v>
      </c>
      <c r="C3452" s="93" t="s">
        <v>1331</v>
      </c>
      <c r="D3452" s="42" t="s">
        <v>1333</v>
      </c>
      <c r="E3452" s="42" t="s">
        <v>1375</v>
      </c>
      <c r="F3452" s="42">
        <v>34777</v>
      </c>
      <c r="G3452" s="59" t="s">
        <v>141</v>
      </c>
      <c r="H3452" s="100">
        <v>61920</v>
      </c>
      <c r="I3452" s="94">
        <v>0</v>
      </c>
      <c r="J3452" s="94">
        <f t="shared" si="149"/>
        <v>61920</v>
      </c>
      <c r="K3452" s="273"/>
      <c r="L3452" s="26"/>
      <c r="M3452" s="66"/>
      <c r="N3452" s="67"/>
      <c r="O3452" s="81"/>
      <c r="P3452" s="64"/>
      <c r="Q3452" s="64"/>
      <c r="S3452" s="1"/>
    </row>
    <row r="3453" spans="1:19" ht="15.95" customHeight="1" x14ac:dyDescent="0.25">
      <c r="A3453" s="5"/>
      <c r="B3453" s="22" t="s">
        <v>1370</v>
      </c>
      <c r="C3453" s="93" t="s">
        <v>1331</v>
      </c>
      <c r="D3453" s="42" t="s">
        <v>1333</v>
      </c>
      <c r="E3453" s="42" t="s">
        <v>1376</v>
      </c>
      <c r="F3453" s="42">
        <v>34778</v>
      </c>
      <c r="G3453" s="59" t="s">
        <v>141</v>
      </c>
      <c r="H3453" s="100">
        <v>61920</v>
      </c>
      <c r="I3453" s="94">
        <v>0</v>
      </c>
      <c r="J3453" s="94">
        <f t="shared" si="149"/>
        <v>61920</v>
      </c>
      <c r="K3453" s="273"/>
      <c r="L3453" s="26"/>
      <c r="M3453" s="66"/>
      <c r="N3453" s="67"/>
      <c r="O3453" s="81"/>
      <c r="P3453" s="64"/>
      <c r="Q3453" s="64"/>
      <c r="S3453" s="1"/>
    </row>
    <row r="3454" spans="1:19" ht="15.95" customHeight="1" x14ac:dyDescent="0.25">
      <c r="A3454" s="5"/>
      <c r="B3454" s="22" t="s">
        <v>1370</v>
      </c>
      <c r="C3454" s="93" t="s">
        <v>1331</v>
      </c>
      <c r="D3454" s="42" t="s">
        <v>1333</v>
      </c>
      <c r="E3454" s="42" t="s">
        <v>1377</v>
      </c>
      <c r="F3454" s="42">
        <v>34775</v>
      </c>
      <c r="G3454" s="59" t="s">
        <v>141</v>
      </c>
      <c r="H3454" s="100">
        <v>73032</v>
      </c>
      <c r="I3454" s="94">
        <v>0</v>
      </c>
      <c r="J3454" s="94">
        <f t="shared" si="149"/>
        <v>73032</v>
      </c>
      <c r="K3454" s="273"/>
      <c r="L3454" s="26"/>
      <c r="M3454" s="66"/>
      <c r="N3454" s="67"/>
      <c r="O3454" s="81"/>
      <c r="P3454" s="64"/>
      <c r="Q3454" s="64"/>
      <c r="S3454" s="1"/>
    </row>
    <row r="3455" spans="1:19" ht="15.95" customHeight="1" x14ac:dyDescent="0.25">
      <c r="A3455" s="5"/>
      <c r="B3455" s="22" t="s">
        <v>1378</v>
      </c>
      <c r="C3455" s="93" t="s">
        <v>1331</v>
      </c>
      <c r="D3455" s="42" t="s">
        <v>1333</v>
      </c>
      <c r="E3455" s="42" t="s">
        <v>1379</v>
      </c>
      <c r="F3455" s="42">
        <v>34784</v>
      </c>
      <c r="G3455" s="59" t="s">
        <v>141</v>
      </c>
      <c r="H3455" s="100">
        <v>74880</v>
      </c>
      <c r="I3455" s="94">
        <v>0</v>
      </c>
      <c r="J3455" s="94">
        <f t="shared" si="149"/>
        <v>74880</v>
      </c>
      <c r="K3455" s="273"/>
      <c r="L3455" s="26"/>
      <c r="M3455" s="66"/>
      <c r="N3455" s="67"/>
      <c r="O3455" s="81"/>
      <c r="P3455" s="64"/>
      <c r="Q3455" s="64"/>
      <c r="S3455" s="1"/>
    </row>
    <row r="3456" spans="1:19" ht="15.95" customHeight="1" x14ac:dyDescent="0.25">
      <c r="A3456" s="5"/>
      <c r="B3456" s="22" t="s">
        <v>1378</v>
      </c>
      <c r="C3456" s="93" t="s">
        <v>1331</v>
      </c>
      <c r="D3456" s="42" t="s">
        <v>1333</v>
      </c>
      <c r="E3456" s="42" t="s">
        <v>1380</v>
      </c>
      <c r="F3456" s="42">
        <v>347869</v>
      </c>
      <c r="G3456" s="59" t="s">
        <v>141</v>
      </c>
      <c r="H3456" s="100">
        <v>59010</v>
      </c>
      <c r="I3456" s="94">
        <v>0</v>
      </c>
      <c r="J3456" s="94">
        <f t="shared" si="149"/>
        <v>59010</v>
      </c>
      <c r="K3456" s="273"/>
      <c r="L3456" s="26"/>
      <c r="M3456" s="66"/>
      <c r="N3456" s="67"/>
      <c r="O3456" s="81"/>
      <c r="P3456" s="64"/>
      <c r="Q3456" s="64"/>
      <c r="S3456" s="1"/>
    </row>
    <row r="3457" spans="1:19" ht="15.95" customHeight="1" x14ac:dyDescent="0.25">
      <c r="A3457" s="5"/>
      <c r="B3457" s="22" t="s">
        <v>1378</v>
      </c>
      <c r="C3457" s="93" t="s">
        <v>1331</v>
      </c>
      <c r="D3457" s="42" t="s">
        <v>1333</v>
      </c>
      <c r="E3457" s="42" t="s">
        <v>1379</v>
      </c>
      <c r="F3457" s="42">
        <v>34785</v>
      </c>
      <c r="G3457" s="59" t="s">
        <v>141</v>
      </c>
      <c r="H3457" s="100">
        <v>74880</v>
      </c>
      <c r="I3457" s="94">
        <v>0</v>
      </c>
      <c r="J3457" s="94">
        <f t="shared" si="149"/>
        <v>74880</v>
      </c>
      <c r="K3457" s="273"/>
      <c r="L3457" s="26"/>
      <c r="M3457" s="66"/>
      <c r="N3457" s="67"/>
      <c r="O3457" s="81"/>
      <c r="P3457" s="64"/>
      <c r="Q3457" s="64"/>
      <c r="S3457" s="1"/>
    </row>
    <row r="3458" spans="1:19" ht="15.95" customHeight="1" x14ac:dyDescent="0.25">
      <c r="A3458" s="5"/>
      <c r="B3458" s="22" t="s">
        <v>1378</v>
      </c>
      <c r="C3458" s="93" t="s">
        <v>1331</v>
      </c>
      <c r="D3458" s="42" t="s">
        <v>1333</v>
      </c>
      <c r="E3458" s="42" t="s">
        <v>1381</v>
      </c>
      <c r="F3458" s="42">
        <v>34783</v>
      </c>
      <c r="G3458" s="59" t="s">
        <v>141</v>
      </c>
      <c r="H3458" s="100">
        <v>46800</v>
      </c>
      <c r="I3458" s="94">
        <v>0</v>
      </c>
      <c r="J3458" s="94">
        <f t="shared" si="149"/>
        <v>46800</v>
      </c>
      <c r="K3458" s="273"/>
      <c r="L3458" s="26"/>
      <c r="M3458" s="66"/>
      <c r="N3458" s="67"/>
      <c r="O3458" s="81"/>
      <c r="P3458" s="64"/>
      <c r="Q3458" s="64"/>
      <c r="S3458" s="1"/>
    </row>
    <row r="3459" spans="1:19" ht="15.95" customHeight="1" x14ac:dyDescent="0.25">
      <c r="A3459" s="5"/>
      <c r="B3459" s="22" t="s">
        <v>1337</v>
      </c>
      <c r="C3459" s="93" t="s">
        <v>1331</v>
      </c>
      <c r="D3459" s="42" t="s">
        <v>1333</v>
      </c>
      <c r="E3459" s="42" t="s">
        <v>1382</v>
      </c>
      <c r="F3459" s="42">
        <v>32696</v>
      </c>
      <c r="G3459" s="59" t="s">
        <v>18</v>
      </c>
      <c r="H3459" s="100">
        <v>180000</v>
      </c>
      <c r="I3459" s="94">
        <v>0</v>
      </c>
      <c r="J3459" s="94">
        <f t="shared" si="149"/>
        <v>180000</v>
      </c>
      <c r="K3459" s="273"/>
      <c r="L3459" s="26"/>
      <c r="M3459" s="66"/>
      <c r="N3459" s="67"/>
      <c r="O3459" s="81"/>
      <c r="P3459" s="64"/>
      <c r="Q3459" s="64"/>
      <c r="S3459" s="1"/>
    </row>
    <row r="3460" spans="1:19" ht="15.95" customHeight="1" x14ac:dyDescent="0.25">
      <c r="A3460" s="5"/>
      <c r="B3460" s="22"/>
      <c r="C3460" s="93"/>
      <c r="D3460" s="42"/>
      <c r="E3460" s="42"/>
      <c r="F3460" s="42"/>
      <c r="G3460" s="59"/>
      <c r="H3460" s="100"/>
      <c r="I3460" s="94"/>
      <c r="J3460" s="70">
        <f>SUM(J3429:J3459)</f>
        <v>2117403.84</v>
      </c>
      <c r="K3460" s="273"/>
      <c r="L3460" s="26"/>
      <c r="M3460" s="66"/>
      <c r="N3460" s="67"/>
      <c r="O3460" s="81"/>
      <c r="P3460" s="64"/>
      <c r="Q3460" s="64"/>
      <c r="S3460" s="1"/>
    </row>
    <row r="3461" spans="1:19" ht="15.95" customHeight="1" x14ac:dyDescent="0.25">
      <c r="A3461" s="5"/>
      <c r="B3461" s="22"/>
      <c r="C3461" s="93"/>
      <c r="D3461" s="42"/>
      <c r="E3461" s="42"/>
      <c r="F3461" s="42"/>
      <c r="G3461" s="59"/>
      <c r="H3461" s="100"/>
      <c r="I3461" s="94"/>
      <c r="J3461" s="94">
        <f t="shared" si="149"/>
        <v>0</v>
      </c>
      <c r="K3461" s="273"/>
      <c r="L3461" s="73" t="str">
        <f>+IF(B3462="","",B3462+30)</f>
        <v/>
      </c>
      <c r="M3461" s="66"/>
      <c r="N3461" s="67"/>
      <c r="O3461" s="81"/>
      <c r="P3461" s="64"/>
      <c r="Q3461" s="64"/>
      <c r="S3461" s="1"/>
    </row>
    <row r="3462" spans="1:19" ht="15.95" customHeight="1" x14ac:dyDescent="0.25">
      <c r="A3462" s="5" t="str">
        <f>IF(B3462="","",CONCATENATE(MONTH(B3462),YEAR(B3462)))</f>
        <v/>
      </c>
      <c r="B3462" s="47"/>
      <c r="C3462" s="48" t="s">
        <v>481</v>
      </c>
      <c r="D3462" s="49" t="s">
        <v>482</v>
      </c>
      <c r="E3462" s="50"/>
      <c r="F3462" s="51"/>
      <c r="G3462" s="205"/>
      <c r="H3462" s="48"/>
      <c r="I3462" s="53"/>
      <c r="J3462" s="54"/>
      <c r="K3462" s="123">
        <f>+J3463+J3464+J3465+J3466</f>
        <v>413159.68000000005</v>
      </c>
      <c r="L3462" s="26">
        <f>+IF(B3463="","",B3463+30)</f>
        <v>42258</v>
      </c>
      <c r="M3462" s="49" t="str">
        <f>+IF(B3462="","",L3461-$K$3)</f>
        <v/>
      </c>
      <c r="N3462" s="75"/>
      <c r="O3462" s="161"/>
      <c r="P3462" s="64"/>
      <c r="Q3462" s="64"/>
      <c r="S3462" s="1"/>
    </row>
    <row r="3463" spans="1:19" ht="15.95" customHeight="1" x14ac:dyDescent="0.25">
      <c r="A3463" s="5" t="str">
        <f>IF(B3463="","",CONCATENATE(MONTH(B3463),YEAR(B3463)))</f>
        <v>82015</v>
      </c>
      <c r="B3463" s="22">
        <v>42228</v>
      </c>
      <c r="C3463" s="78" t="s">
        <v>481</v>
      </c>
      <c r="D3463" s="10" t="s">
        <v>482</v>
      </c>
      <c r="E3463" s="10" t="s">
        <v>483</v>
      </c>
      <c r="F3463" s="10">
        <v>40360</v>
      </c>
      <c r="G3463" s="59" t="s">
        <v>349</v>
      </c>
      <c r="H3463" s="204">
        <v>37500</v>
      </c>
      <c r="I3463" s="60">
        <v>6750</v>
      </c>
      <c r="J3463" s="94">
        <v>44250</v>
      </c>
      <c r="K3463" s="409"/>
      <c r="L3463" s="26">
        <f>+IF(B3464="","",B3464+30)</f>
        <v>42259</v>
      </c>
      <c r="M3463" s="66" t="e">
        <f>+IF(B3463="","",L3462-$K$3)</f>
        <v>#VALUE!</v>
      </c>
      <c r="N3463" s="67"/>
      <c r="O3463" s="81" t="s">
        <v>328</v>
      </c>
      <c r="P3463" s="64"/>
      <c r="Q3463" s="64"/>
      <c r="S3463" s="1"/>
    </row>
    <row r="3464" spans="1:19" ht="15.95" customHeight="1" x14ac:dyDescent="0.25">
      <c r="A3464" s="5" t="str">
        <f>IF(B3464="","",CONCATENATE(MONTH(B3464),YEAR(B3464)))</f>
        <v>82015</v>
      </c>
      <c r="B3464" s="22">
        <v>42229</v>
      </c>
      <c r="C3464" s="78" t="s">
        <v>481</v>
      </c>
      <c r="D3464" s="10" t="s">
        <v>482</v>
      </c>
      <c r="E3464" s="10" t="s">
        <v>484</v>
      </c>
      <c r="F3464" s="10">
        <v>40360</v>
      </c>
      <c r="G3464" s="59" t="s">
        <v>349</v>
      </c>
      <c r="H3464" s="204">
        <v>-10308.719999999999</v>
      </c>
      <c r="I3464" s="206">
        <v>0</v>
      </c>
      <c r="J3464" s="94">
        <v>-10308.719999999999</v>
      </c>
      <c r="K3464" s="277"/>
      <c r="L3464" s="26">
        <f>+IF(B3465="","",B3465+30)</f>
        <v>42351</v>
      </c>
      <c r="M3464" s="66" t="e">
        <f>+IF(B3464="","",L3463-$K$3)</f>
        <v>#VALUE!</v>
      </c>
      <c r="N3464" s="67"/>
      <c r="O3464" s="81" t="s">
        <v>328</v>
      </c>
      <c r="P3464" s="64"/>
      <c r="Q3464" s="64"/>
      <c r="S3464" s="1"/>
    </row>
    <row r="3465" spans="1:19" ht="15.95" customHeight="1" x14ac:dyDescent="0.25">
      <c r="A3465" s="5" t="str">
        <f>IF(B3465="","",CONCATENATE(MONTH(B3465),YEAR(B3465)))</f>
        <v>112015</v>
      </c>
      <c r="B3465" s="22">
        <v>42321</v>
      </c>
      <c r="C3465" s="78" t="s">
        <v>481</v>
      </c>
      <c r="D3465" s="10" t="s">
        <v>482</v>
      </c>
      <c r="E3465" s="10" t="s">
        <v>485</v>
      </c>
      <c r="F3465" s="10" t="s">
        <v>486</v>
      </c>
      <c r="G3465" s="59" t="s">
        <v>349</v>
      </c>
      <c r="H3465" s="204">
        <v>27000</v>
      </c>
      <c r="I3465" s="60">
        <v>4860</v>
      </c>
      <c r="J3465" s="94">
        <v>31860</v>
      </c>
      <c r="K3465" s="273"/>
      <c r="L3465" s="26">
        <f>+IF(B3466="","",B3466+30)</f>
        <v>42491</v>
      </c>
      <c r="M3465" s="66"/>
      <c r="N3465" s="42"/>
      <c r="O3465" s="81"/>
      <c r="P3465" s="64"/>
      <c r="Q3465" s="64"/>
      <c r="S3465" s="1"/>
    </row>
    <row r="3466" spans="1:19" ht="15.95" customHeight="1" x14ac:dyDescent="0.25">
      <c r="A3466" s="5" t="str">
        <f>IF(B3466="","",CONCATENATE(MONTH(B3466),YEAR(B3466)))</f>
        <v>42016</v>
      </c>
      <c r="B3466" s="22">
        <v>42461</v>
      </c>
      <c r="C3466" s="78" t="s">
        <v>481</v>
      </c>
      <c r="D3466" s="10" t="s">
        <v>482</v>
      </c>
      <c r="E3466" s="10" t="s">
        <v>487</v>
      </c>
      <c r="F3466" s="10">
        <v>41712</v>
      </c>
      <c r="G3466" s="59" t="s">
        <v>349</v>
      </c>
      <c r="H3466" s="204">
        <v>344680</v>
      </c>
      <c r="I3466" s="60">
        <v>2678.4</v>
      </c>
      <c r="J3466" s="94">
        <v>347358.4</v>
      </c>
      <c r="K3466" s="273"/>
      <c r="L3466" s="26"/>
      <c r="M3466" s="66"/>
      <c r="N3466" s="42"/>
      <c r="O3466" s="81"/>
      <c r="P3466" s="64"/>
      <c r="Q3466" s="64"/>
      <c r="S3466" s="1"/>
    </row>
    <row r="3467" spans="1:19" ht="15.95" customHeight="1" x14ac:dyDescent="0.25">
      <c r="A3467" s="5"/>
      <c r="B3467" s="22"/>
      <c r="C3467" s="78"/>
      <c r="D3467" s="10"/>
      <c r="E3467" s="10"/>
      <c r="F3467" s="10"/>
      <c r="G3467" s="59"/>
      <c r="H3467" s="204"/>
      <c r="I3467" s="60"/>
      <c r="J3467" s="70">
        <f>SUM(J3463:J3466)</f>
        <v>413159.68000000005</v>
      </c>
      <c r="K3467" s="273"/>
      <c r="L3467" s="26"/>
      <c r="M3467" s="66"/>
      <c r="N3467" s="42"/>
      <c r="O3467" s="81"/>
      <c r="P3467" s="64"/>
      <c r="Q3467" s="64"/>
      <c r="S3467" s="1"/>
    </row>
    <row r="3468" spans="1:19" s="359" customFormat="1" ht="15.95" customHeight="1" x14ac:dyDescent="0.25">
      <c r="A3468" s="348"/>
      <c r="B3468" s="362"/>
      <c r="C3468" s="361"/>
      <c r="D3468" s="351"/>
      <c r="E3468" s="351"/>
      <c r="F3468" s="351"/>
      <c r="G3468" s="352"/>
      <c r="H3468" s="364"/>
      <c r="I3468" s="94"/>
      <c r="J3468" s="117"/>
      <c r="K3468" s="117"/>
      <c r="L3468" s="354"/>
      <c r="M3468" s="355"/>
      <c r="N3468" s="351"/>
      <c r="O3468" s="366"/>
      <c r="P3468" s="358"/>
      <c r="Q3468" s="358"/>
      <c r="S3468" s="360"/>
    </row>
    <row r="3469" spans="1:19" s="359" customFormat="1" ht="15.95" customHeight="1" x14ac:dyDescent="0.25">
      <c r="A3469" s="348"/>
      <c r="B3469" s="89"/>
      <c r="C3469" s="48" t="s">
        <v>3908</v>
      </c>
      <c r="D3469" s="49" t="s">
        <v>3909</v>
      </c>
      <c r="E3469" s="75"/>
      <c r="F3469" s="75"/>
      <c r="G3469" s="52"/>
      <c r="H3469" s="223"/>
      <c r="I3469" s="53"/>
      <c r="J3469" s="92"/>
      <c r="K3469" s="123">
        <f>+J3471</f>
        <v>331670.15999999997</v>
      </c>
      <c r="L3469" s="73"/>
      <c r="M3469" s="49"/>
      <c r="N3469" s="75"/>
      <c r="O3469" s="76"/>
      <c r="P3469" s="358"/>
      <c r="Q3469" s="358"/>
      <c r="S3469" s="360"/>
    </row>
    <row r="3470" spans="1:19" s="359" customFormat="1" ht="15.95" customHeight="1" x14ac:dyDescent="0.25">
      <c r="A3470" s="348"/>
      <c r="B3470" s="362" t="s">
        <v>3780</v>
      </c>
      <c r="C3470" s="361" t="s">
        <v>3908</v>
      </c>
      <c r="D3470" s="351" t="s">
        <v>3909</v>
      </c>
      <c r="E3470" s="351" t="s">
        <v>822</v>
      </c>
      <c r="F3470" s="351">
        <v>403</v>
      </c>
      <c r="G3470" s="352" t="s">
        <v>3910</v>
      </c>
      <c r="H3470" s="364">
        <v>281076.43</v>
      </c>
      <c r="I3470" s="94">
        <v>50593.73</v>
      </c>
      <c r="J3470" s="94">
        <f>+H3470+I3470</f>
        <v>331670.15999999997</v>
      </c>
      <c r="K3470" s="117"/>
      <c r="L3470" s="354"/>
      <c r="M3470" s="355"/>
      <c r="N3470" s="351"/>
      <c r="O3470" s="366"/>
      <c r="P3470" s="358"/>
      <c r="Q3470" s="358"/>
      <c r="S3470" s="360"/>
    </row>
    <row r="3471" spans="1:19" s="359" customFormat="1" ht="15.95" customHeight="1" x14ac:dyDescent="0.25">
      <c r="A3471" s="348"/>
      <c r="B3471" s="362"/>
      <c r="C3471" s="361"/>
      <c r="D3471" s="351"/>
      <c r="E3471" s="351"/>
      <c r="F3471" s="351"/>
      <c r="G3471" s="352"/>
      <c r="H3471" s="364"/>
      <c r="I3471" s="94"/>
      <c r="J3471" s="70">
        <f>+J3470</f>
        <v>331670.15999999997</v>
      </c>
      <c r="K3471" s="117"/>
      <c r="L3471" s="354"/>
      <c r="M3471" s="355"/>
      <c r="N3471" s="351"/>
      <c r="O3471" s="366"/>
      <c r="P3471" s="358"/>
      <c r="Q3471" s="358"/>
      <c r="S3471" s="360"/>
    </row>
    <row r="3472" spans="1:19" s="359" customFormat="1" ht="15.95" customHeight="1" x14ac:dyDescent="0.25">
      <c r="A3472" s="348"/>
      <c r="B3472" s="362"/>
      <c r="C3472" s="361"/>
      <c r="D3472" s="351"/>
      <c r="E3472" s="351"/>
      <c r="F3472" s="351"/>
      <c r="G3472" s="352"/>
      <c r="H3472" s="364"/>
      <c r="I3472" s="94"/>
      <c r="J3472" s="117"/>
      <c r="K3472" s="117"/>
      <c r="L3472" s="354"/>
      <c r="M3472" s="355"/>
      <c r="N3472" s="351"/>
      <c r="O3472" s="366"/>
      <c r="P3472" s="358"/>
      <c r="Q3472" s="358"/>
      <c r="S3472" s="360"/>
    </row>
    <row r="3473" spans="1:19" ht="15.95" customHeight="1" x14ac:dyDescent="0.25">
      <c r="A3473" s="5"/>
      <c r="B3473" s="22"/>
      <c r="C3473" s="93"/>
      <c r="D3473" s="42"/>
      <c r="E3473" s="42"/>
      <c r="F3473" s="42"/>
      <c r="G3473" s="59"/>
      <c r="H3473" s="204"/>
      <c r="I3473" s="94"/>
      <c r="J3473" s="117"/>
      <c r="K3473" s="273"/>
      <c r="L3473" s="73"/>
      <c r="M3473" s="66"/>
      <c r="N3473" s="42"/>
      <c r="O3473" s="81"/>
      <c r="P3473" s="64"/>
      <c r="Q3473" s="64"/>
      <c r="S3473" s="1"/>
    </row>
    <row r="3474" spans="1:19" ht="15.95" customHeight="1" x14ac:dyDescent="0.25">
      <c r="A3474" s="17"/>
      <c r="B3474" s="89"/>
      <c r="C3474" s="48" t="s">
        <v>1309</v>
      </c>
      <c r="D3474" s="49" t="s">
        <v>1310</v>
      </c>
      <c r="E3474" s="75"/>
      <c r="F3474" s="75"/>
      <c r="G3474" s="52"/>
      <c r="H3474" s="223"/>
      <c r="I3474" s="53"/>
      <c r="J3474" s="92"/>
      <c r="K3474" s="123">
        <f>+J3477</f>
        <v>215261.5</v>
      </c>
      <c r="L3474" s="26"/>
      <c r="M3474" s="49"/>
      <c r="N3474" s="75"/>
      <c r="O3474" s="76"/>
      <c r="P3474" s="64"/>
      <c r="Q3474" s="64"/>
      <c r="S3474" s="1"/>
    </row>
    <row r="3475" spans="1:19" ht="15.95" customHeight="1" x14ac:dyDescent="0.25">
      <c r="A3475" s="5"/>
      <c r="B3475" s="22" t="s">
        <v>1308</v>
      </c>
      <c r="C3475" s="93" t="s">
        <v>1309</v>
      </c>
      <c r="D3475" s="42" t="s">
        <v>1310</v>
      </c>
      <c r="E3475" s="42" t="s">
        <v>1311</v>
      </c>
      <c r="F3475" s="42">
        <v>44136</v>
      </c>
      <c r="G3475" s="59" t="s">
        <v>1312</v>
      </c>
      <c r="H3475" s="204">
        <v>94451</v>
      </c>
      <c r="I3475" s="94">
        <v>17001.18</v>
      </c>
      <c r="J3475" s="94">
        <f>+H3475+I3475</f>
        <v>111452.18</v>
      </c>
      <c r="K3475" s="273"/>
      <c r="L3475" s="26"/>
      <c r="M3475" s="66"/>
      <c r="N3475" s="42"/>
      <c r="O3475" s="81"/>
      <c r="P3475" s="64"/>
      <c r="Q3475" s="64"/>
      <c r="S3475" s="1"/>
    </row>
    <row r="3476" spans="1:19" ht="15.95" customHeight="1" x14ac:dyDescent="0.25">
      <c r="A3476" s="5"/>
      <c r="B3476" s="22" t="s">
        <v>1313</v>
      </c>
      <c r="C3476" s="93" t="s">
        <v>1309</v>
      </c>
      <c r="D3476" s="42" t="s">
        <v>1310</v>
      </c>
      <c r="E3476" s="42" t="s">
        <v>1314</v>
      </c>
      <c r="F3476" s="42">
        <v>44137</v>
      </c>
      <c r="G3476" s="59" t="s">
        <v>1312</v>
      </c>
      <c r="H3476" s="204">
        <v>87974</v>
      </c>
      <c r="I3476" s="94">
        <v>15835.32</v>
      </c>
      <c r="J3476" s="94">
        <f t="shared" ref="J3476" si="150">+H3476+I3476</f>
        <v>103809.32</v>
      </c>
      <c r="K3476" s="273"/>
      <c r="L3476" s="26"/>
      <c r="M3476" s="66"/>
      <c r="N3476" s="42"/>
      <c r="O3476" s="81"/>
      <c r="P3476" s="64"/>
      <c r="Q3476" s="64"/>
      <c r="S3476" s="1"/>
    </row>
    <row r="3477" spans="1:19" ht="15.95" customHeight="1" x14ac:dyDescent="0.25">
      <c r="A3477" s="5"/>
      <c r="B3477" s="22"/>
      <c r="C3477" s="93"/>
      <c r="D3477" s="42"/>
      <c r="E3477" s="42"/>
      <c r="F3477" s="42"/>
      <c r="G3477" s="59"/>
      <c r="H3477" s="204"/>
      <c r="I3477" s="94"/>
      <c r="J3477" s="70">
        <f>SUM(J3475:J3476)</f>
        <v>215261.5</v>
      </c>
      <c r="K3477" s="273"/>
      <c r="L3477" s="26"/>
      <c r="M3477" s="66"/>
      <c r="N3477" s="42"/>
      <c r="O3477" s="81"/>
      <c r="P3477" s="64"/>
      <c r="Q3477" s="64"/>
      <c r="S3477" s="1"/>
    </row>
    <row r="3478" spans="1:19" ht="15.95" customHeight="1" x14ac:dyDescent="0.25">
      <c r="A3478" s="5"/>
      <c r="B3478" s="22"/>
      <c r="C3478" s="78"/>
      <c r="D3478" s="10"/>
      <c r="E3478" s="10"/>
      <c r="F3478" s="10"/>
      <c r="G3478" s="59"/>
      <c r="H3478" s="204"/>
      <c r="I3478" s="60"/>
      <c r="J3478" s="94"/>
      <c r="K3478" s="273"/>
      <c r="L3478" s="73" t="str">
        <f t="shared" ref="L3478:L3485" si="151">+IF(B3479="","",B3479+30)</f>
        <v/>
      </c>
      <c r="M3478" s="66"/>
      <c r="N3478" s="42"/>
      <c r="O3478" s="81"/>
      <c r="P3478" s="64"/>
      <c r="Q3478" s="64"/>
      <c r="S3478" s="1"/>
    </row>
    <row r="3479" spans="1:19" ht="15.95" customHeight="1" x14ac:dyDescent="0.25">
      <c r="A3479" s="5" t="str">
        <f t="shared" ref="A3479:A3486" si="152">IF(B3479="","",CONCATENATE(MONTH(B3479),YEAR(B3479)))</f>
        <v/>
      </c>
      <c r="B3479" s="47"/>
      <c r="C3479" s="48" t="s">
        <v>590</v>
      </c>
      <c r="D3479" s="49" t="s">
        <v>591</v>
      </c>
      <c r="E3479" s="50"/>
      <c r="F3479" s="51"/>
      <c r="G3479" s="52"/>
      <c r="H3479" s="48"/>
      <c r="I3479" s="53"/>
      <c r="J3479" s="54"/>
      <c r="K3479" s="123">
        <f>+J3487+J3507+J3513+J3520</f>
        <v>3218104.5</v>
      </c>
      <c r="L3479" s="26">
        <f>+IF(B3482="","",B3482+30)</f>
        <v>44164</v>
      </c>
      <c r="M3479" s="49"/>
      <c r="N3479" s="75"/>
      <c r="O3479" s="161"/>
      <c r="P3479" s="5"/>
      <c r="Q3479" s="5"/>
      <c r="S3479" s="1"/>
    </row>
    <row r="3480" spans="1:19" s="359" customFormat="1" ht="15.95" customHeight="1" x14ac:dyDescent="0.25">
      <c r="A3480" s="348"/>
      <c r="B3480" s="362" t="s">
        <v>1509</v>
      </c>
      <c r="C3480" s="93" t="s">
        <v>590</v>
      </c>
      <c r="D3480" s="42" t="s">
        <v>591</v>
      </c>
      <c r="E3480" s="11" t="s">
        <v>822</v>
      </c>
      <c r="F3480" s="389"/>
      <c r="G3480" s="59" t="s">
        <v>18</v>
      </c>
      <c r="H3480" s="94">
        <v>617500</v>
      </c>
      <c r="I3480" s="94">
        <v>0</v>
      </c>
      <c r="J3480" s="216">
        <f>+H3480+I3480</f>
        <v>617500</v>
      </c>
      <c r="K3480" s="227"/>
      <c r="L3480" s="354"/>
      <c r="M3480" s="355"/>
      <c r="N3480" s="351"/>
      <c r="O3480" s="373"/>
      <c r="P3480" s="348"/>
      <c r="Q3480" s="348"/>
      <c r="S3480" s="360"/>
    </row>
    <row r="3481" spans="1:19" s="359" customFormat="1" ht="15.95" customHeight="1" x14ac:dyDescent="0.25">
      <c r="A3481" s="348"/>
      <c r="B3481" s="362" t="s">
        <v>3502</v>
      </c>
      <c r="C3481" s="93" t="s">
        <v>590</v>
      </c>
      <c r="D3481" s="42" t="s">
        <v>591</v>
      </c>
      <c r="E3481" s="11" t="s">
        <v>1809</v>
      </c>
      <c r="F3481" s="389"/>
      <c r="G3481" s="59" t="s">
        <v>18</v>
      </c>
      <c r="H3481" s="94">
        <v>630500</v>
      </c>
      <c r="I3481" s="94">
        <v>0</v>
      </c>
      <c r="J3481" s="216">
        <f>+H3481+I3481</f>
        <v>630500</v>
      </c>
      <c r="K3481" s="227"/>
      <c r="L3481" s="354"/>
      <c r="M3481" s="355"/>
      <c r="N3481" s="351"/>
      <c r="O3481" s="373"/>
      <c r="P3481" s="348"/>
      <c r="Q3481" s="348"/>
      <c r="S3481" s="360"/>
    </row>
    <row r="3482" spans="1:19" ht="15.95" customHeight="1" x14ac:dyDescent="0.25">
      <c r="A3482" s="5" t="str">
        <f t="shared" si="152"/>
        <v>102020</v>
      </c>
      <c r="B3482" s="22">
        <v>44134</v>
      </c>
      <c r="C3482" s="93" t="s">
        <v>590</v>
      </c>
      <c r="D3482" s="42" t="s">
        <v>591</v>
      </c>
      <c r="E3482" s="11" t="s">
        <v>1926</v>
      </c>
      <c r="F3482" s="11">
        <v>49519</v>
      </c>
      <c r="G3482" s="59" t="s">
        <v>18</v>
      </c>
      <c r="H3482" s="224">
        <v>233775</v>
      </c>
      <c r="I3482" s="60">
        <v>0</v>
      </c>
      <c r="J3482" s="216">
        <v>233775</v>
      </c>
      <c r="K3482" s="273"/>
      <c r="L3482" s="26">
        <f t="shared" si="151"/>
        <v>44202</v>
      </c>
      <c r="M3482" s="66" t="e">
        <f>+IF(B3482="","",L3479-$K$3)</f>
        <v>#VALUE!</v>
      </c>
      <c r="N3482" s="67"/>
      <c r="O3482" s="178" t="s">
        <v>328</v>
      </c>
      <c r="P3482" s="64"/>
      <c r="Q3482" s="64"/>
      <c r="S3482" s="1"/>
    </row>
    <row r="3483" spans="1:19" ht="15.95" customHeight="1" x14ac:dyDescent="0.25">
      <c r="A3483" s="5" t="str">
        <f t="shared" si="152"/>
        <v>122020</v>
      </c>
      <c r="B3483" s="22">
        <v>44172</v>
      </c>
      <c r="C3483" s="93" t="s">
        <v>590</v>
      </c>
      <c r="D3483" s="42" t="s">
        <v>591</v>
      </c>
      <c r="E3483" s="11" t="s">
        <v>1059</v>
      </c>
      <c r="F3483" s="11">
        <v>49811</v>
      </c>
      <c r="G3483" s="59" t="s">
        <v>18</v>
      </c>
      <c r="H3483" s="204">
        <v>348040</v>
      </c>
      <c r="I3483" s="60">
        <v>0</v>
      </c>
      <c r="J3483" s="216">
        <v>348040</v>
      </c>
      <c r="K3483" s="273"/>
      <c r="L3483" s="26">
        <f t="shared" si="151"/>
        <v>44181</v>
      </c>
      <c r="M3483" s="66" t="e">
        <f>+IF(B3483="","",L3482-$K$3)</f>
        <v>#VALUE!</v>
      </c>
      <c r="N3483" s="67"/>
      <c r="O3483" s="178" t="s">
        <v>328</v>
      </c>
      <c r="P3483" s="64"/>
      <c r="Q3483" s="64"/>
      <c r="S3483" s="1"/>
    </row>
    <row r="3484" spans="1:19" ht="15.95" customHeight="1" x14ac:dyDescent="0.25">
      <c r="A3484" s="5" t="str">
        <f t="shared" si="152"/>
        <v>112020</v>
      </c>
      <c r="B3484" s="22">
        <v>44151</v>
      </c>
      <c r="C3484" s="93" t="s">
        <v>590</v>
      </c>
      <c r="D3484" s="42" t="s">
        <v>591</v>
      </c>
      <c r="E3484" s="11" t="s">
        <v>2400</v>
      </c>
      <c r="F3484" s="11">
        <v>49628</v>
      </c>
      <c r="G3484" s="59" t="s">
        <v>18</v>
      </c>
      <c r="H3484" s="204">
        <v>411525</v>
      </c>
      <c r="I3484" s="60">
        <v>34114.5</v>
      </c>
      <c r="J3484" s="216">
        <v>445639.5</v>
      </c>
      <c r="K3484" s="273"/>
      <c r="L3484" s="26">
        <f t="shared" si="151"/>
        <v>44164</v>
      </c>
      <c r="M3484" s="66" t="e">
        <f>+IF(B3484="","",L3483-$K$3)</f>
        <v>#VALUE!</v>
      </c>
      <c r="N3484" s="67"/>
      <c r="O3484" s="178" t="s">
        <v>328</v>
      </c>
      <c r="P3484" s="64"/>
      <c r="Q3484" s="64"/>
      <c r="S3484" s="1"/>
    </row>
    <row r="3485" spans="1:19" ht="15.95" customHeight="1" x14ac:dyDescent="0.25">
      <c r="A3485" s="5" t="str">
        <f t="shared" si="152"/>
        <v>102020</v>
      </c>
      <c r="B3485" s="22">
        <v>44134</v>
      </c>
      <c r="C3485" s="93" t="s">
        <v>590</v>
      </c>
      <c r="D3485" s="42" t="s">
        <v>591</v>
      </c>
      <c r="E3485" s="11" t="s">
        <v>1941</v>
      </c>
      <c r="F3485" s="11">
        <v>49520</v>
      </c>
      <c r="G3485" s="59" t="s">
        <v>18</v>
      </c>
      <c r="H3485" s="204">
        <v>333450</v>
      </c>
      <c r="I3485" s="60">
        <v>0</v>
      </c>
      <c r="J3485" s="216">
        <v>333450</v>
      </c>
      <c r="K3485" s="273"/>
      <c r="L3485" s="26">
        <f t="shared" si="151"/>
        <v>43897</v>
      </c>
      <c r="M3485" s="66" t="e">
        <f>+IF(B3485="","",L3484-$K$3)</f>
        <v>#VALUE!</v>
      </c>
      <c r="N3485" s="67"/>
      <c r="O3485" s="178" t="s">
        <v>328</v>
      </c>
      <c r="P3485" s="64"/>
      <c r="Q3485" s="64"/>
      <c r="S3485" s="1"/>
    </row>
    <row r="3486" spans="1:19" ht="15.95" customHeight="1" x14ac:dyDescent="0.25">
      <c r="A3486" s="5" t="str">
        <f t="shared" si="152"/>
        <v>22020</v>
      </c>
      <c r="B3486" s="22">
        <v>43867</v>
      </c>
      <c r="C3486" s="93" t="s">
        <v>590</v>
      </c>
      <c r="D3486" s="42" t="s">
        <v>591</v>
      </c>
      <c r="E3486" s="11" t="s">
        <v>993</v>
      </c>
      <c r="F3486" s="11">
        <v>48616</v>
      </c>
      <c r="G3486" s="59" t="s">
        <v>18</v>
      </c>
      <c r="H3486" s="204">
        <v>549200</v>
      </c>
      <c r="I3486" s="60">
        <v>0</v>
      </c>
      <c r="J3486" s="216">
        <v>549200</v>
      </c>
      <c r="K3486" s="273"/>
      <c r="L3486" s="26"/>
      <c r="M3486" s="66"/>
      <c r="N3486" s="42"/>
      <c r="O3486" s="151"/>
      <c r="P3486" s="64"/>
      <c r="Q3486" s="64"/>
      <c r="S3486" s="1"/>
    </row>
    <row r="3487" spans="1:19" ht="15.95" customHeight="1" x14ac:dyDescent="0.25">
      <c r="A3487" s="5"/>
      <c r="B3487" s="22"/>
      <c r="C3487" s="93"/>
      <c r="D3487" s="42"/>
      <c r="E3487" s="11"/>
      <c r="F3487" s="11"/>
      <c r="G3487" s="59"/>
      <c r="H3487" s="204"/>
      <c r="I3487" s="60"/>
      <c r="J3487" s="117">
        <f>SUM(J3480:J3486)</f>
        <v>3158104.5</v>
      </c>
      <c r="K3487" s="273"/>
      <c r="L3487" s="26"/>
      <c r="M3487" s="66"/>
      <c r="N3487" s="42"/>
      <c r="O3487" s="151"/>
      <c r="P3487" s="64"/>
      <c r="Q3487" s="64"/>
      <c r="S3487" s="1"/>
    </row>
    <row r="3488" spans="1:19" ht="15.95" customHeight="1" x14ac:dyDescent="0.25">
      <c r="A3488" s="5"/>
      <c r="B3488" s="22"/>
      <c r="C3488" s="58"/>
      <c r="D3488" s="42"/>
      <c r="E3488" s="11"/>
      <c r="F3488" s="11"/>
      <c r="G3488" s="59"/>
      <c r="H3488" s="204"/>
      <c r="I3488" s="94"/>
      <c r="J3488" s="117"/>
      <c r="K3488" s="273"/>
      <c r="L3488" s="26"/>
      <c r="M3488" s="66"/>
      <c r="N3488" s="42"/>
      <c r="O3488" s="151"/>
      <c r="P3488" s="64"/>
      <c r="Q3488" s="64"/>
      <c r="S3488" s="1"/>
    </row>
    <row r="3489" spans="1:19" ht="15.95" customHeight="1" x14ac:dyDescent="0.25">
      <c r="A3489" s="5"/>
      <c r="B3489" s="207" t="s">
        <v>977</v>
      </c>
      <c r="C3489" s="148" t="s">
        <v>978</v>
      </c>
      <c r="D3489" s="42" t="s">
        <v>591</v>
      </c>
      <c r="E3489" s="11" t="s">
        <v>799</v>
      </c>
      <c r="F3489" s="11"/>
      <c r="G3489" s="59" t="s">
        <v>18</v>
      </c>
      <c r="H3489" s="100">
        <v>474000</v>
      </c>
      <c r="I3489" s="100">
        <v>0</v>
      </c>
      <c r="J3489" s="100">
        <f t="shared" ref="J3489:J3505" si="153">+I3489+H3489</f>
        <v>474000</v>
      </c>
      <c r="K3489" s="273"/>
      <c r="L3489" s="26"/>
      <c r="M3489" s="66"/>
      <c r="N3489" s="42"/>
      <c r="O3489" s="151"/>
      <c r="P3489" s="64"/>
      <c r="Q3489" s="64"/>
      <c r="S3489" s="1"/>
    </row>
    <row r="3490" spans="1:19" ht="15.95" customHeight="1" x14ac:dyDescent="0.25">
      <c r="A3490" s="5"/>
      <c r="B3490" s="163" t="s">
        <v>2219</v>
      </c>
      <c r="C3490" s="101" t="s">
        <v>978</v>
      </c>
      <c r="D3490" s="102" t="s">
        <v>591</v>
      </c>
      <c r="E3490" s="102"/>
      <c r="F3490" s="102"/>
      <c r="G3490" s="103" t="s">
        <v>3023</v>
      </c>
      <c r="H3490" s="100"/>
      <c r="I3490" s="100"/>
      <c r="J3490" s="100">
        <f>-J3489</f>
        <v>-474000</v>
      </c>
      <c r="K3490" s="273"/>
      <c r="L3490" s="26"/>
      <c r="M3490" s="66"/>
      <c r="N3490" s="42"/>
      <c r="O3490" s="151"/>
      <c r="P3490" s="64"/>
      <c r="Q3490" s="64"/>
      <c r="S3490" s="1"/>
    </row>
    <row r="3491" spans="1:19" ht="15.95" customHeight="1" x14ac:dyDescent="0.25">
      <c r="A3491" s="5"/>
      <c r="B3491" s="11" t="s">
        <v>941</v>
      </c>
      <c r="C3491" s="148" t="s">
        <v>978</v>
      </c>
      <c r="D3491" s="42" t="s">
        <v>591</v>
      </c>
      <c r="E3491" s="11" t="s">
        <v>983</v>
      </c>
      <c r="F3491" s="11"/>
      <c r="G3491" s="59" t="s">
        <v>18</v>
      </c>
      <c r="H3491" s="100">
        <v>342490.8</v>
      </c>
      <c r="I3491" s="100">
        <v>0</v>
      </c>
      <c r="J3491" s="100">
        <f t="shared" si="153"/>
        <v>342490.8</v>
      </c>
      <c r="K3491" s="273"/>
      <c r="L3491" s="26"/>
      <c r="M3491" s="66"/>
      <c r="N3491" s="42"/>
      <c r="O3491" s="151"/>
      <c r="P3491" s="64"/>
      <c r="Q3491" s="64"/>
      <c r="S3491" s="1"/>
    </row>
    <row r="3492" spans="1:19" ht="15.95" customHeight="1" x14ac:dyDescent="0.25">
      <c r="A3492" s="5"/>
      <c r="B3492" s="163" t="s">
        <v>2219</v>
      </c>
      <c r="C3492" s="101" t="s">
        <v>978</v>
      </c>
      <c r="D3492" s="102" t="s">
        <v>591</v>
      </c>
      <c r="E3492" s="102"/>
      <c r="F3492" s="102"/>
      <c r="G3492" s="103" t="s">
        <v>3023</v>
      </c>
      <c r="H3492" s="100"/>
      <c r="I3492" s="100"/>
      <c r="J3492" s="100">
        <f>-J3491</f>
        <v>-342490.8</v>
      </c>
      <c r="K3492" s="273"/>
      <c r="L3492" s="26"/>
      <c r="M3492" s="66"/>
      <c r="N3492" s="42"/>
      <c r="O3492" s="151"/>
      <c r="P3492" s="64"/>
      <c r="Q3492" s="64"/>
      <c r="S3492" s="1"/>
    </row>
    <row r="3493" spans="1:19" ht="15.95" customHeight="1" x14ac:dyDescent="0.25">
      <c r="A3493" s="5"/>
      <c r="B3493" s="207" t="s">
        <v>979</v>
      </c>
      <c r="C3493" s="148" t="s">
        <v>978</v>
      </c>
      <c r="D3493" s="42" t="s">
        <v>591</v>
      </c>
      <c r="E3493" s="11" t="s">
        <v>787</v>
      </c>
      <c r="F3493" s="11"/>
      <c r="G3493" s="59" t="s">
        <v>18</v>
      </c>
      <c r="H3493" s="100">
        <v>472000</v>
      </c>
      <c r="I3493" s="100">
        <v>0</v>
      </c>
      <c r="J3493" s="100">
        <f t="shared" si="153"/>
        <v>472000</v>
      </c>
      <c r="K3493" s="273"/>
      <c r="L3493" s="26"/>
      <c r="M3493" s="66"/>
      <c r="N3493" s="42"/>
      <c r="O3493" s="151"/>
      <c r="P3493" s="64"/>
      <c r="Q3493" s="64"/>
      <c r="S3493" s="1"/>
    </row>
    <row r="3494" spans="1:19" ht="15.95" customHeight="1" x14ac:dyDescent="0.25">
      <c r="A3494" s="5"/>
      <c r="B3494" s="163" t="s">
        <v>2219</v>
      </c>
      <c r="C3494" s="101" t="s">
        <v>978</v>
      </c>
      <c r="D3494" s="102" t="s">
        <v>591</v>
      </c>
      <c r="E3494" s="102"/>
      <c r="F3494" s="102"/>
      <c r="G3494" s="103" t="s">
        <v>3023</v>
      </c>
      <c r="H3494" s="100"/>
      <c r="I3494" s="100"/>
      <c r="J3494" s="100">
        <f>-J3493</f>
        <v>-472000</v>
      </c>
      <c r="K3494" s="273"/>
      <c r="L3494" s="26"/>
      <c r="M3494" s="66"/>
      <c r="N3494" s="42"/>
      <c r="O3494" s="151"/>
      <c r="P3494" s="64"/>
      <c r="Q3494" s="64"/>
      <c r="S3494" s="1"/>
    </row>
    <row r="3495" spans="1:19" ht="15.95" customHeight="1" x14ac:dyDescent="0.25">
      <c r="A3495" s="5"/>
      <c r="B3495" s="11" t="s">
        <v>980</v>
      </c>
      <c r="C3495" s="148" t="s">
        <v>978</v>
      </c>
      <c r="D3495" s="42" t="s">
        <v>591</v>
      </c>
      <c r="E3495" s="11" t="s">
        <v>984</v>
      </c>
      <c r="F3495" s="11"/>
      <c r="G3495" s="59" t="s">
        <v>18</v>
      </c>
      <c r="H3495" s="100">
        <v>140800</v>
      </c>
      <c r="I3495" s="100">
        <v>0</v>
      </c>
      <c r="J3495" s="100">
        <f t="shared" si="153"/>
        <v>140800</v>
      </c>
      <c r="K3495" s="273"/>
      <c r="L3495" s="26"/>
      <c r="M3495" s="66"/>
      <c r="N3495" s="42"/>
      <c r="O3495" s="151"/>
      <c r="P3495" s="64"/>
      <c r="Q3495" s="64"/>
      <c r="S3495" s="1"/>
    </row>
    <row r="3496" spans="1:19" ht="15.95" customHeight="1" x14ac:dyDescent="0.25">
      <c r="A3496" s="5"/>
      <c r="B3496" s="163" t="s">
        <v>2219</v>
      </c>
      <c r="C3496" s="101" t="s">
        <v>978</v>
      </c>
      <c r="D3496" s="102" t="s">
        <v>591</v>
      </c>
      <c r="E3496" s="102"/>
      <c r="F3496" s="102"/>
      <c r="G3496" s="103" t="s">
        <v>3023</v>
      </c>
      <c r="H3496" s="100"/>
      <c r="I3496" s="100"/>
      <c r="J3496" s="100">
        <f>-J3495</f>
        <v>-140800</v>
      </c>
      <c r="K3496" s="273"/>
      <c r="L3496" s="26"/>
      <c r="M3496" s="66"/>
      <c r="N3496" s="42"/>
      <c r="O3496" s="151"/>
      <c r="P3496" s="64"/>
      <c r="Q3496" s="64"/>
      <c r="S3496" s="1"/>
    </row>
    <row r="3497" spans="1:19" ht="15.95" customHeight="1" x14ac:dyDescent="0.25">
      <c r="A3497" s="5"/>
      <c r="B3497" s="207" t="s">
        <v>981</v>
      </c>
      <c r="C3497" s="148" t="s">
        <v>978</v>
      </c>
      <c r="D3497" s="42" t="s">
        <v>591</v>
      </c>
      <c r="E3497" s="11" t="s">
        <v>800</v>
      </c>
      <c r="F3497" s="11"/>
      <c r="G3497" s="59" t="s">
        <v>18</v>
      </c>
      <c r="H3497" s="100">
        <v>422400</v>
      </c>
      <c r="I3497" s="100">
        <v>0</v>
      </c>
      <c r="J3497" s="100">
        <f t="shared" si="153"/>
        <v>422400</v>
      </c>
      <c r="K3497" s="273"/>
      <c r="L3497" s="26"/>
      <c r="M3497" s="66"/>
      <c r="N3497" s="42"/>
      <c r="O3497" s="151"/>
      <c r="P3497" s="64"/>
      <c r="Q3497" s="64"/>
      <c r="S3497" s="1"/>
    </row>
    <row r="3498" spans="1:19" ht="15.95" customHeight="1" x14ac:dyDescent="0.25">
      <c r="A3498" s="5"/>
      <c r="B3498" s="163" t="s">
        <v>2219</v>
      </c>
      <c r="C3498" s="101" t="s">
        <v>978</v>
      </c>
      <c r="D3498" s="102" t="s">
        <v>591</v>
      </c>
      <c r="E3498" s="102"/>
      <c r="F3498" s="102"/>
      <c r="G3498" s="103" t="s">
        <v>3023</v>
      </c>
      <c r="H3498" s="100"/>
      <c r="I3498" s="100"/>
      <c r="J3498" s="100">
        <f>-J3497</f>
        <v>-422400</v>
      </c>
      <c r="K3498" s="273"/>
      <c r="L3498" s="26"/>
      <c r="M3498" s="66"/>
      <c r="N3498" s="42"/>
      <c r="O3498" s="151"/>
      <c r="P3498" s="64"/>
      <c r="Q3498" s="64"/>
      <c r="S3498" s="1"/>
    </row>
    <row r="3499" spans="1:19" ht="15.95" customHeight="1" x14ac:dyDescent="0.25">
      <c r="A3499" s="5"/>
      <c r="B3499" s="207" t="s">
        <v>982</v>
      </c>
      <c r="C3499" s="148" t="s">
        <v>978</v>
      </c>
      <c r="D3499" s="42" t="s">
        <v>591</v>
      </c>
      <c r="E3499" s="11" t="s">
        <v>985</v>
      </c>
      <c r="F3499" s="11"/>
      <c r="G3499" s="59" t="s">
        <v>18</v>
      </c>
      <c r="H3499" s="100">
        <v>704000</v>
      </c>
      <c r="I3499" s="100">
        <v>0</v>
      </c>
      <c r="J3499" s="100">
        <f t="shared" si="153"/>
        <v>704000</v>
      </c>
      <c r="K3499" s="273"/>
      <c r="L3499" s="26"/>
      <c r="M3499" s="66"/>
      <c r="N3499" s="42"/>
      <c r="O3499" s="151"/>
      <c r="P3499" s="64"/>
      <c r="Q3499" s="64"/>
      <c r="S3499" s="1"/>
    </row>
    <row r="3500" spans="1:19" ht="15.95" customHeight="1" x14ac:dyDescent="0.25">
      <c r="A3500" s="5"/>
      <c r="B3500" s="163" t="s">
        <v>2219</v>
      </c>
      <c r="C3500" s="101" t="s">
        <v>978</v>
      </c>
      <c r="D3500" s="102" t="s">
        <v>591</v>
      </c>
      <c r="E3500" s="102"/>
      <c r="F3500" s="102"/>
      <c r="G3500" s="103" t="s">
        <v>3023</v>
      </c>
      <c r="H3500" s="100"/>
      <c r="I3500" s="100"/>
      <c r="J3500" s="100">
        <f>-J3499</f>
        <v>-704000</v>
      </c>
      <c r="K3500" s="273"/>
      <c r="L3500" s="26"/>
      <c r="M3500" s="66"/>
      <c r="N3500" s="42"/>
      <c r="O3500" s="151"/>
      <c r="P3500" s="64"/>
      <c r="Q3500" s="64"/>
      <c r="S3500" s="1"/>
    </row>
    <row r="3501" spans="1:19" ht="15.95" customHeight="1" x14ac:dyDescent="0.25">
      <c r="A3501" s="5"/>
      <c r="B3501" s="11" t="s">
        <v>844</v>
      </c>
      <c r="C3501" s="148" t="s">
        <v>978</v>
      </c>
      <c r="D3501" s="42" t="s">
        <v>591</v>
      </c>
      <c r="E3501" s="11" t="s">
        <v>986</v>
      </c>
      <c r="F3501" s="11"/>
      <c r="G3501" s="59" t="s">
        <v>18</v>
      </c>
      <c r="H3501" s="100">
        <v>281600</v>
      </c>
      <c r="I3501" s="100">
        <v>0</v>
      </c>
      <c r="J3501" s="100">
        <f t="shared" si="153"/>
        <v>281600</v>
      </c>
      <c r="K3501" s="273"/>
      <c r="L3501" s="26"/>
      <c r="M3501" s="66"/>
      <c r="N3501" s="42"/>
      <c r="O3501" s="151"/>
      <c r="P3501" s="64"/>
      <c r="Q3501" s="64"/>
      <c r="S3501" s="1"/>
    </row>
    <row r="3502" spans="1:19" ht="15.95" customHeight="1" x14ac:dyDescent="0.25">
      <c r="A3502" s="5"/>
      <c r="B3502" s="163" t="s">
        <v>2219</v>
      </c>
      <c r="C3502" s="101" t="s">
        <v>978</v>
      </c>
      <c r="D3502" s="102" t="s">
        <v>591</v>
      </c>
      <c r="E3502" s="102"/>
      <c r="F3502" s="102"/>
      <c r="G3502" s="103" t="s">
        <v>3023</v>
      </c>
      <c r="H3502" s="100"/>
      <c r="I3502" s="100"/>
      <c r="J3502" s="100">
        <f>-J3501</f>
        <v>-281600</v>
      </c>
      <c r="K3502" s="273"/>
      <c r="L3502" s="26"/>
      <c r="M3502" s="66"/>
      <c r="N3502" s="42"/>
      <c r="O3502" s="151"/>
      <c r="P3502" s="64"/>
      <c r="Q3502" s="64"/>
      <c r="S3502" s="1"/>
    </row>
    <row r="3503" spans="1:19" ht="15.95" customHeight="1" x14ac:dyDescent="0.25">
      <c r="A3503" s="5"/>
      <c r="B3503" s="67" t="s">
        <v>3523</v>
      </c>
      <c r="C3503" s="148" t="s">
        <v>978</v>
      </c>
      <c r="D3503" s="42" t="s">
        <v>591</v>
      </c>
      <c r="E3503" s="11" t="s">
        <v>2878</v>
      </c>
      <c r="F3503" s="11"/>
      <c r="G3503" s="59" t="s">
        <v>18</v>
      </c>
      <c r="H3503" s="100">
        <v>170900</v>
      </c>
      <c r="I3503" s="100">
        <v>0</v>
      </c>
      <c r="J3503" s="100">
        <f t="shared" si="153"/>
        <v>170900</v>
      </c>
      <c r="K3503" s="273"/>
      <c r="L3503" s="26"/>
      <c r="M3503" s="66"/>
      <c r="N3503" s="42"/>
      <c r="O3503" s="151"/>
      <c r="P3503" s="64"/>
      <c r="Q3503" s="64"/>
      <c r="S3503" s="1"/>
    </row>
    <row r="3504" spans="1:19" ht="15.95" customHeight="1" x14ac:dyDescent="0.25">
      <c r="A3504" s="5"/>
      <c r="B3504" s="163" t="s">
        <v>4215</v>
      </c>
      <c r="C3504" s="101" t="s">
        <v>978</v>
      </c>
      <c r="D3504" s="102" t="s">
        <v>591</v>
      </c>
      <c r="E3504" s="102" t="s">
        <v>2878</v>
      </c>
      <c r="F3504" s="11"/>
      <c r="G3504" s="103" t="s">
        <v>3069</v>
      </c>
      <c r="H3504" s="100"/>
      <c r="I3504" s="100"/>
      <c r="J3504" s="100">
        <f>-J3503</f>
        <v>-170900</v>
      </c>
      <c r="K3504" s="273"/>
      <c r="L3504" s="26"/>
      <c r="M3504" s="66"/>
      <c r="N3504" s="42"/>
      <c r="O3504" s="151"/>
      <c r="P3504" s="64"/>
      <c r="Q3504" s="64"/>
      <c r="S3504" s="1"/>
    </row>
    <row r="3505" spans="1:19" ht="15.95" customHeight="1" x14ac:dyDescent="0.25">
      <c r="A3505" s="5"/>
      <c r="B3505" s="67" t="s">
        <v>3525</v>
      </c>
      <c r="C3505" s="148" t="s">
        <v>978</v>
      </c>
      <c r="D3505" s="42" t="s">
        <v>591</v>
      </c>
      <c r="E3505" s="11" t="s">
        <v>3524</v>
      </c>
      <c r="F3505" s="11"/>
      <c r="G3505" s="59" t="s">
        <v>18</v>
      </c>
      <c r="H3505" s="100">
        <v>140800</v>
      </c>
      <c r="I3505" s="100">
        <v>0</v>
      </c>
      <c r="J3505" s="100">
        <f t="shared" si="153"/>
        <v>140800</v>
      </c>
      <c r="K3505" s="273"/>
      <c r="L3505" s="26"/>
      <c r="M3505" s="66"/>
      <c r="N3505" s="42"/>
      <c r="O3505" s="151"/>
      <c r="P3505" s="64"/>
      <c r="Q3505" s="64"/>
      <c r="S3505" s="1"/>
    </row>
    <row r="3506" spans="1:19" ht="15.95" customHeight="1" x14ac:dyDescent="0.25">
      <c r="A3506" s="5"/>
      <c r="B3506" s="163" t="s">
        <v>4215</v>
      </c>
      <c r="C3506" s="101" t="s">
        <v>978</v>
      </c>
      <c r="D3506" s="102" t="s">
        <v>591</v>
      </c>
      <c r="E3506" s="102" t="s">
        <v>3524</v>
      </c>
      <c r="F3506" s="11"/>
      <c r="G3506" s="103" t="s">
        <v>3069</v>
      </c>
      <c r="H3506" s="100"/>
      <c r="I3506" s="100"/>
      <c r="J3506" s="100">
        <f>-J3505</f>
        <v>-140800</v>
      </c>
      <c r="K3506" s="273"/>
      <c r="L3506" s="26"/>
      <c r="M3506" s="66"/>
      <c r="N3506" s="42"/>
      <c r="O3506" s="151"/>
      <c r="P3506" s="64"/>
      <c r="Q3506" s="64"/>
      <c r="S3506" s="1"/>
    </row>
    <row r="3507" spans="1:19" ht="15.95" customHeight="1" x14ac:dyDescent="0.25">
      <c r="A3507" s="5"/>
      <c r="B3507" s="22"/>
      <c r="C3507" s="58"/>
      <c r="D3507" s="42"/>
      <c r="E3507" s="11"/>
      <c r="F3507" s="11"/>
      <c r="G3507" s="59"/>
      <c r="H3507" s="100"/>
      <c r="I3507" s="100"/>
      <c r="J3507" s="104">
        <f>SUM(J3489:J3506)</f>
        <v>0</v>
      </c>
      <c r="K3507" s="273"/>
      <c r="L3507" s="26"/>
      <c r="M3507" s="66"/>
      <c r="N3507" s="42"/>
      <c r="O3507" s="151"/>
      <c r="P3507" s="64"/>
      <c r="Q3507" s="64"/>
      <c r="S3507" s="1"/>
    </row>
    <row r="3508" spans="1:19" ht="15.95" customHeight="1" x14ac:dyDescent="0.25">
      <c r="A3508" s="5"/>
      <c r="B3508" s="22"/>
      <c r="C3508" s="58"/>
      <c r="D3508" s="42"/>
      <c r="E3508" s="11"/>
      <c r="F3508" s="11"/>
      <c r="G3508" s="59"/>
      <c r="H3508" s="100"/>
      <c r="I3508" s="100"/>
      <c r="J3508" s="104"/>
      <c r="K3508" s="273"/>
      <c r="L3508" s="26"/>
      <c r="M3508" s="66"/>
      <c r="N3508" s="42"/>
      <c r="O3508" s="151"/>
      <c r="P3508" s="64"/>
      <c r="Q3508" s="64"/>
      <c r="S3508" s="1"/>
    </row>
    <row r="3509" spans="1:19" ht="15.95" customHeight="1" x14ac:dyDescent="0.25">
      <c r="A3509" s="5"/>
      <c r="B3509" s="22" t="s">
        <v>2579</v>
      </c>
      <c r="C3509" s="148" t="s">
        <v>133</v>
      </c>
      <c r="D3509" s="42" t="s">
        <v>591</v>
      </c>
      <c r="E3509" s="11" t="s">
        <v>986</v>
      </c>
      <c r="F3509" s="11"/>
      <c r="G3509" s="59" t="s">
        <v>1145</v>
      </c>
      <c r="H3509" s="100">
        <v>128240</v>
      </c>
      <c r="I3509" s="100">
        <v>23083.200000000001</v>
      </c>
      <c r="J3509" s="100">
        <f>+H3509+I3509</f>
        <v>151323.20000000001</v>
      </c>
      <c r="K3509" s="273"/>
      <c r="L3509" s="26"/>
      <c r="M3509" s="66"/>
      <c r="N3509" s="42"/>
      <c r="O3509" s="151"/>
      <c r="P3509" s="64"/>
      <c r="Q3509" s="64"/>
      <c r="S3509" s="1"/>
    </row>
    <row r="3510" spans="1:19" ht="15.95" customHeight="1" x14ac:dyDescent="0.25">
      <c r="A3510" s="5"/>
      <c r="B3510" s="137" t="s">
        <v>3064</v>
      </c>
      <c r="C3510" s="101" t="s">
        <v>133</v>
      </c>
      <c r="D3510" s="102" t="s">
        <v>591</v>
      </c>
      <c r="E3510" s="102" t="s">
        <v>986</v>
      </c>
      <c r="F3510" s="102"/>
      <c r="G3510" s="103" t="s">
        <v>3069</v>
      </c>
      <c r="H3510" s="100"/>
      <c r="I3510" s="100"/>
      <c r="J3510" s="100">
        <f>-J3509</f>
        <v>-151323.20000000001</v>
      </c>
      <c r="K3510" s="273"/>
      <c r="L3510" s="26"/>
      <c r="M3510" s="66"/>
      <c r="N3510" s="42"/>
      <c r="O3510" s="151"/>
      <c r="P3510" s="64"/>
      <c r="Q3510" s="64"/>
      <c r="S3510" s="1"/>
    </row>
    <row r="3511" spans="1:19" ht="15.95" customHeight="1" x14ac:dyDescent="0.25">
      <c r="A3511" s="5"/>
      <c r="B3511" s="22" t="s">
        <v>2579</v>
      </c>
      <c r="C3511" s="148" t="s">
        <v>133</v>
      </c>
      <c r="D3511" s="42" t="s">
        <v>591</v>
      </c>
      <c r="E3511" s="11" t="s">
        <v>933</v>
      </c>
      <c r="F3511" s="11">
        <v>330</v>
      </c>
      <c r="G3511" s="59" t="s">
        <v>1145</v>
      </c>
      <c r="H3511" s="100">
        <v>137200</v>
      </c>
      <c r="I3511" s="100">
        <v>24696</v>
      </c>
      <c r="J3511" s="100">
        <f>+H3511+I3511</f>
        <v>161896</v>
      </c>
      <c r="K3511" s="273"/>
      <c r="L3511" s="26"/>
      <c r="M3511" s="66"/>
      <c r="N3511" s="42"/>
      <c r="O3511" s="151"/>
      <c r="P3511" s="64"/>
      <c r="Q3511" s="64"/>
      <c r="S3511" s="1"/>
    </row>
    <row r="3512" spans="1:19" ht="15.95" customHeight="1" x14ac:dyDescent="0.25">
      <c r="A3512" s="5"/>
      <c r="B3512" s="137" t="s">
        <v>3064</v>
      </c>
      <c r="C3512" s="101" t="s">
        <v>133</v>
      </c>
      <c r="D3512" s="102" t="s">
        <v>591</v>
      </c>
      <c r="E3512" s="102" t="s">
        <v>933</v>
      </c>
      <c r="F3512" s="102"/>
      <c r="G3512" s="103" t="s">
        <v>3069</v>
      </c>
      <c r="H3512" s="100"/>
      <c r="I3512" s="100"/>
      <c r="J3512" s="104">
        <f>-J3511</f>
        <v>-161896</v>
      </c>
      <c r="K3512" s="273"/>
      <c r="L3512" s="26"/>
      <c r="M3512" s="66"/>
      <c r="N3512" s="42"/>
      <c r="O3512" s="151"/>
      <c r="P3512" s="64"/>
      <c r="Q3512" s="64"/>
      <c r="S3512" s="1"/>
    </row>
    <row r="3513" spans="1:19" ht="15.95" customHeight="1" x14ac:dyDescent="0.25">
      <c r="A3513" s="5"/>
      <c r="B3513" s="137"/>
      <c r="C3513" s="101"/>
      <c r="D3513" s="102"/>
      <c r="E3513" s="102"/>
      <c r="F3513" s="102"/>
      <c r="G3513" s="103"/>
      <c r="H3513" s="100"/>
      <c r="I3513" s="100"/>
      <c r="J3513" s="104">
        <f>SUM(J3509:J3512)</f>
        <v>0</v>
      </c>
      <c r="K3513" s="273"/>
      <c r="L3513" s="26"/>
      <c r="M3513" s="66"/>
      <c r="N3513" s="42"/>
      <c r="O3513" s="151"/>
      <c r="P3513" s="64"/>
      <c r="Q3513" s="64"/>
      <c r="S3513" s="1"/>
    </row>
    <row r="3514" spans="1:19" ht="15.95" customHeight="1" x14ac:dyDescent="0.25">
      <c r="A3514" s="5"/>
      <c r="B3514" s="22"/>
      <c r="C3514" s="58"/>
      <c r="D3514" s="42"/>
      <c r="E3514" s="11"/>
      <c r="F3514" s="11"/>
      <c r="G3514" s="59"/>
      <c r="H3514" s="100"/>
      <c r="I3514" s="100"/>
      <c r="J3514" s="104"/>
      <c r="K3514" s="273"/>
      <c r="L3514" s="26"/>
      <c r="M3514" s="66"/>
      <c r="N3514" s="42"/>
      <c r="O3514" s="151"/>
      <c r="P3514" s="64"/>
      <c r="Q3514" s="64"/>
      <c r="S3514" s="1"/>
    </row>
    <row r="3515" spans="1:19" ht="15.95" customHeight="1" x14ac:dyDescent="0.25">
      <c r="A3515" s="5"/>
      <c r="B3515" s="22" t="s">
        <v>2983</v>
      </c>
      <c r="C3515" s="148" t="s">
        <v>133</v>
      </c>
      <c r="D3515" s="42" t="s">
        <v>591</v>
      </c>
      <c r="E3515" s="11" t="s">
        <v>2984</v>
      </c>
      <c r="F3515" s="11">
        <v>46</v>
      </c>
      <c r="G3515" s="59" t="s">
        <v>124</v>
      </c>
      <c r="H3515" s="100">
        <v>60000</v>
      </c>
      <c r="I3515" s="100">
        <v>0</v>
      </c>
      <c r="J3515" s="100">
        <f>+H3515+I3515</f>
        <v>60000</v>
      </c>
      <c r="K3515" s="273"/>
      <c r="L3515" s="26"/>
      <c r="M3515" s="66"/>
      <c r="N3515" s="42"/>
      <c r="O3515" s="151"/>
      <c r="P3515" s="64"/>
      <c r="Q3515" s="64"/>
      <c r="S3515" s="1"/>
    </row>
    <row r="3516" spans="1:19" ht="15.95" customHeight="1" x14ac:dyDescent="0.25">
      <c r="A3516" s="5"/>
      <c r="B3516" s="22" t="s">
        <v>3357</v>
      </c>
      <c r="C3516" s="148" t="s">
        <v>133</v>
      </c>
      <c r="D3516" s="42" t="s">
        <v>591</v>
      </c>
      <c r="E3516" s="11" t="s">
        <v>3503</v>
      </c>
      <c r="F3516" s="11">
        <v>263</v>
      </c>
      <c r="G3516" s="59" t="s">
        <v>124</v>
      </c>
      <c r="H3516" s="100">
        <v>131200</v>
      </c>
      <c r="I3516" s="100">
        <v>23616</v>
      </c>
      <c r="J3516" s="100">
        <f>+H3516+I3516</f>
        <v>154816</v>
      </c>
      <c r="K3516" s="273"/>
      <c r="L3516" s="26"/>
      <c r="M3516" s="66"/>
      <c r="N3516" s="42"/>
      <c r="O3516" s="151"/>
      <c r="P3516" s="64"/>
      <c r="Q3516" s="64"/>
      <c r="S3516" s="1"/>
    </row>
    <row r="3517" spans="1:19" ht="15.95" customHeight="1" x14ac:dyDescent="0.25">
      <c r="A3517" s="5"/>
      <c r="B3517" s="137" t="s">
        <v>4118</v>
      </c>
      <c r="C3517" s="101" t="s">
        <v>133</v>
      </c>
      <c r="D3517" s="102" t="s">
        <v>591</v>
      </c>
      <c r="E3517" s="102" t="s">
        <v>3503</v>
      </c>
      <c r="F3517" s="102">
        <v>263</v>
      </c>
      <c r="G3517" s="103" t="s">
        <v>3827</v>
      </c>
      <c r="H3517" s="100"/>
      <c r="I3517" s="100"/>
      <c r="J3517" s="100">
        <f>-J3516</f>
        <v>-154816</v>
      </c>
      <c r="K3517" s="273"/>
      <c r="L3517" s="26"/>
      <c r="M3517" s="66"/>
      <c r="N3517" s="42"/>
      <c r="O3517" s="151"/>
      <c r="P3517" s="64"/>
      <c r="Q3517" s="64"/>
      <c r="S3517" s="1"/>
    </row>
    <row r="3518" spans="1:19" ht="15.95" customHeight="1" x14ac:dyDescent="0.25">
      <c r="A3518" s="5"/>
      <c r="B3518" s="22" t="s">
        <v>3148</v>
      </c>
      <c r="C3518" s="148" t="s">
        <v>133</v>
      </c>
      <c r="D3518" s="42" t="s">
        <v>591</v>
      </c>
      <c r="E3518" s="11" t="s">
        <v>3117</v>
      </c>
      <c r="F3518" s="11">
        <v>170</v>
      </c>
      <c r="G3518" s="59" t="s">
        <v>1145</v>
      </c>
      <c r="H3518" s="100">
        <v>158000</v>
      </c>
      <c r="I3518" s="100">
        <v>28440</v>
      </c>
      <c r="J3518" s="100">
        <f>+H3518+I3518</f>
        <v>186440</v>
      </c>
      <c r="K3518" s="273"/>
      <c r="L3518" s="26"/>
      <c r="M3518" s="66"/>
      <c r="N3518" s="42"/>
      <c r="O3518" s="151"/>
      <c r="P3518" s="64"/>
      <c r="Q3518" s="64"/>
      <c r="S3518" s="1"/>
    </row>
    <row r="3519" spans="1:19" ht="15.95" customHeight="1" x14ac:dyDescent="0.25">
      <c r="A3519" s="5"/>
      <c r="B3519" s="137" t="s">
        <v>4118</v>
      </c>
      <c r="C3519" s="101" t="s">
        <v>133</v>
      </c>
      <c r="D3519" s="102" t="s">
        <v>591</v>
      </c>
      <c r="E3519" s="102" t="s">
        <v>3117</v>
      </c>
      <c r="F3519" s="102">
        <v>170</v>
      </c>
      <c r="G3519" s="103" t="s">
        <v>3827</v>
      </c>
      <c r="H3519" s="100"/>
      <c r="I3519" s="100"/>
      <c r="J3519" s="100">
        <f>-J3518</f>
        <v>-186440</v>
      </c>
      <c r="K3519" s="273"/>
      <c r="L3519" s="26"/>
      <c r="M3519" s="66"/>
      <c r="N3519" s="42"/>
      <c r="O3519" s="151"/>
      <c r="P3519" s="64"/>
      <c r="Q3519" s="64"/>
      <c r="S3519" s="1"/>
    </row>
    <row r="3520" spans="1:19" ht="15.95" customHeight="1" x14ac:dyDescent="0.25">
      <c r="A3520" s="5"/>
      <c r="B3520" s="22"/>
      <c r="C3520" s="148"/>
      <c r="D3520" s="42"/>
      <c r="E3520" s="11"/>
      <c r="F3520" s="11"/>
      <c r="G3520" s="59"/>
      <c r="H3520" s="100"/>
      <c r="I3520" s="100"/>
      <c r="J3520" s="117">
        <f>SUM(J3515:J3519)</f>
        <v>60000</v>
      </c>
      <c r="K3520" s="273"/>
      <c r="L3520" s="26"/>
      <c r="M3520" s="66"/>
      <c r="N3520" s="42"/>
      <c r="O3520" s="151"/>
      <c r="P3520" s="64"/>
      <c r="Q3520" s="64"/>
      <c r="S3520" s="1"/>
    </row>
    <row r="3521" spans="1:19" ht="15.95" customHeight="1" x14ac:dyDescent="0.25">
      <c r="A3521" s="5"/>
      <c r="B3521" s="22"/>
      <c r="C3521" s="148"/>
      <c r="D3521" s="42"/>
      <c r="E3521" s="11"/>
      <c r="F3521" s="11"/>
      <c r="G3521" s="59"/>
      <c r="H3521" s="100"/>
      <c r="I3521" s="100"/>
      <c r="J3521" s="100"/>
      <c r="K3521" s="273"/>
      <c r="L3521" s="26"/>
      <c r="M3521" s="66"/>
      <c r="N3521" s="42"/>
      <c r="O3521" s="151"/>
      <c r="P3521" s="64"/>
      <c r="Q3521" s="64"/>
      <c r="S3521" s="1"/>
    </row>
    <row r="3522" spans="1:19" ht="15.95" customHeight="1" x14ac:dyDescent="0.25">
      <c r="A3522" s="5"/>
      <c r="B3522" s="22"/>
      <c r="C3522" s="148"/>
      <c r="D3522" s="42"/>
      <c r="E3522" s="11"/>
      <c r="F3522" s="11"/>
      <c r="G3522" s="59"/>
      <c r="H3522" s="100"/>
      <c r="I3522" s="100"/>
      <c r="J3522" s="105">
        <f>+J3487+J3513+J3507+J3520</f>
        <v>3218104.5</v>
      </c>
      <c r="K3522" s="273"/>
      <c r="L3522" s="26"/>
      <c r="M3522" s="66"/>
      <c r="N3522" s="42"/>
      <c r="O3522" s="151"/>
      <c r="P3522" s="64"/>
      <c r="Q3522" s="64"/>
      <c r="S3522" s="1"/>
    </row>
    <row r="3523" spans="1:19" ht="15.95" customHeight="1" x14ac:dyDescent="0.25">
      <c r="A3523" s="5"/>
      <c r="B3523" s="22"/>
      <c r="C3523" s="58"/>
      <c r="D3523" s="42"/>
      <c r="E3523" s="11"/>
      <c r="F3523" s="11"/>
      <c r="G3523" s="59"/>
      <c r="H3523" s="204"/>
      <c r="I3523" s="94"/>
      <c r="J3523" s="117"/>
      <c r="K3523" s="273"/>
      <c r="L3523" s="73" t="str">
        <f>+IF(B3524="","",B3524+30)</f>
        <v/>
      </c>
      <c r="M3523" s="66"/>
      <c r="N3523" s="42"/>
      <c r="O3523" s="151"/>
      <c r="P3523" s="64"/>
      <c r="Q3523" s="64"/>
      <c r="S3523" s="1"/>
    </row>
    <row r="3524" spans="1:19" ht="15.95" customHeight="1" x14ac:dyDescent="0.25">
      <c r="A3524" s="5" t="str">
        <f>IF(B3524="","",CONCATENATE(MONTH(B3524),YEAR(B3524)))</f>
        <v/>
      </c>
      <c r="B3524" s="47"/>
      <c r="C3524" s="48" t="s">
        <v>592</v>
      </c>
      <c r="D3524" s="49" t="s">
        <v>593</v>
      </c>
      <c r="E3524" s="50"/>
      <c r="F3524" s="51"/>
      <c r="G3524" s="52"/>
      <c r="H3524" s="48"/>
      <c r="I3524" s="208"/>
      <c r="J3524" s="54"/>
      <c r="K3524" s="123">
        <f>+SUM(J3525:J3527)</f>
        <v>26550</v>
      </c>
      <c r="L3524" s="26">
        <f>+IF(B3525="","",B3525+30)</f>
        <v>41847</v>
      </c>
      <c r="M3524" s="49" t="str">
        <f>+IF(B3524="","",L3523-$K$3)</f>
        <v/>
      </c>
      <c r="N3524" s="75"/>
      <c r="O3524" s="161"/>
      <c r="P3524" s="5"/>
      <c r="Q3524" s="5"/>
      <c r="S3524" s="1"/>
    </row>
    <row r="3525" spans="1:19" ht="15.95" customHeight="1" x14ac:dyDescent="0.25">
      <c r="A3525" s="5" t="str">
        <f>IF(B3525="","",CONCATENATE(MONTH(B3525),YEAR(B3525)))</f>
        <v>62014</v>
      </c>
      <c r="B3525" s="22">
        <v>41817</v>
      </c>
      <c r="C3525" s="93" t="s">
        <v>592</v>
      </c>
      <c r="D3525" s="10" t="s">
        <v>593</v>
      </c>
      <c r="E3525" s="42">
        <v>7</v>
      </c>
      <c r="F3525" s="42">
        <v>2631</v>
      </c>
      <c r="G3525" s="59" t="s">
        <v>594</v>
      </c>
      <c r="H3525" s="95">
        <v>8400</v>
      </c>
      <c r="I3525" s="60">
        <v>1512</v>
      </c>
      <c r="J3525" s="209">
        <v>9912</v>
      </c>
      <c r="K3525" s="410"/>
      <c r="L3525" s="26">
        <f>+IF(B3526="","",B3526+30)</f>
        <v>41847</v>
      </c>
      <c r="M3525" s="66" t="e">
        <f>+IF(B3525="","",L3524-$K$3)</f>
        <v>#VALUE!</v>
      </c>
      <c r="N3525" s="67">
        <v>42341</v>
      </c>
      <c r="O3525" s="178" t="s">
        <v>323</v>
      </c>
      <c r="P3525" s="64"/>
      <c r="Q3525" s="64"/>
      <c r="S3525" s="1"/>
    </row>
    <row r="3526" spans="1:19" ht="15.95" customHeight="1" x14ac:dyDescent="0.25">
      <c r="A3526" s="5" t="str">
        <f>IF(B3526="","",CONCATENATE(MONTH(B3526),YEAR(B3526)))</f>
        <v>62014</v>
      </c>
      <c r="B3526" s="22">
        <v>41817</v>
      </c>
      <c r="C3526" s="93" t="s">
        <v>592</v>
      </c>
      <c r="D3526" s="10" t="s">
        <v>593</v>
      </c>
      <c r="E3526" s="42">
        <v>9</v>
      </c>
      <c r="F3526" s="42">
        <v>2630</v>
      </c>
      <c r="G3526" s="59" t="s">
        <v>594</v>
      </c>
      <c r="H3526" s="95">
        <v>3300</v>
      </c>
      <c r="I3526" s="60">
        <v>59400</v>
      </c>
      <c r="J3526" s="209">
        <v>3894</v>
      </c>
      <c r="K3526" s="410"/>
      <c r="L3526" s="26">
        <f>+IF(B3527="","",B3527+30)</f>
        <v>41847</v>
      </c>
      <c r="M3526" s="66"/>
      <c r="N3526" s="67"/>
      <c r="O3526" s="178"/>
      <c r="P3526" s="64"/>
      <c r="Q3526" s="64"/>
      <c r="S3526" s="1"/>
    </row>
    <row r="3527" spans="1:19" ht="15.95" customHeight="1" x14ac:dyDescent="0.25">
      <c r="A3527" s="5" t="str">
        <f>IF(B3527="","",CONCATENATE(MONTH(B3527),YEAR(B3527)))</f>
        <v>62014</v>
      </c>
      <c r="B3527" s="22">
        <v>41817</v>
      </c>
      <c r="C3527" s="93" t="s">
        <v>592</v>
      </c>
      <c r="D3527" s="10" t="s">
        <v>593</v>
      </c>
      <c r="E3527" s="42">
        <v>10</v>
      </c>
      <c r="F3527" s="42">
        <v>2635</v>
      </c>
      <c r="G3527" s="59" t="s">
        <v>594</v>
      </c>
      <c r="H3527" s="95">
        <v>10800</v>
      </c>
      <c r="I3527" s="60">
        <v>1944</v>
      </c>
      <c r="J3527" s="209">
        <v>12744</v>
      </c>
      <c r="K3527" s="410"/>
      <c r="L3527" s="26"/>
      <c r="M3527" s="66"/>
      <c r="N3527" s="67"/>
      <c r="O3527" s="178"/>
      <c r="P3527" s="64"/>
      <c r="Q3527" s="64"/>
      <c r="S3527" s="1"/>
    </row>
    <row r="3528" spans="1:19" ht="15.95" customHeight="1" x14ac:dyDescent="0.25">
      <c r="A3528" s="5"/>
      <c r="B3528" s="22"/>
      <c r="C3528" s="58"/>
      <c r="D3528" s="10"/>
      <c r="E3528" s="42"/>
      <c r="F3528" s="42"/>
      <c r="G3528" s="59"/>
      <c r="H3528" s="95"/>
      <c r="I3528" s="60"/>
      <c r="J3528" s="70">
        <f>SUM(J3525:J3527)</f>
        <v>26550</v>
      </c>
      <c r="K3528" s="410"/>
      <c r="L3528" s="26"/>
      <c r="M3528" s="66"/>
      <c r="N3528" s="67"/>
      <c r="O3528" s="178"/>
      <c r="P3528" s="64"/>
      <c r="Q3528" s="64"/>
      <c r="S3528" s="1"/>
    </row>
    <row r="3529" spans="1:19" s="359" customFormat="1" ht="15.95" customHeight="1" x14ac:dyDescent="0.25">
      <c r="A3529" s="348"/>
      <c r="B3529" s="362"/>
      <c r="C3529" s="363"/>
      <c r="D3529" s="351"/>
      <c r="E3529" s="351"/>
      <c r="F3529" s="351"/>
      <c r="G3529" s="352"/>
      <c r="H3529" s="353"/>
      <c r="I3529" s="94"/>
      <c r="J3529" s="117"/>
      <c r="K3529" s="413"/>
      <c r="L3529" s="354"/>
      <c r="M3529" s="355"/>
      <c r="N3529" s="356"/>
      <c r="O3529" s="357"/>
      <c r="P3529" s="358"/>
      <c r="Q3529" s="358"/>
      <c r="S3529" s="360"/>
    </row>
    <row r="3530" spans="1:19" s="359" customFormat="1" ht="15.95" customHeight="1" x14ac:dyDescent="0.25">
      <c r="A3530" s="348"/>
      <c r="B3530" s="89"/>
      <c r="C3530" s="48" t="s">
        <v>3336</v>
      </c>
      <c r="D3530" s="49" t="s">
        <v>3337</v>
      </c>
      <c r="E3530" s="75"/>
      <c r="F3530" s="75"/>
      <c r="G3530" s="52"/>
      <c r="H3530" s="222"/>
      <c r="I3530" s="53"/>
      <c r="J3530" s="92"/>
      <c r="K3530" s="411">
        <f>+J3534</f>
        <v>766100</v>
      </c>
      <c r="L3530" s="73"/>
      <c r="M3530" s="49"/>
      <c r="N3530" s="99"/>
      <c r="O3530" s="220"/>
      <c r="P3530" s="358"/>
      <c r="Q3530" s="358"/>
      <c r="S3530" s="360"/>
    </row>
    <row r="3531" spans="1:19" s="359" customFormat="1" ht="15.95" customHeight="1" x14ac:dyDescent="0.25">
      <c r="A3531" s="348"/>
      <c r="B3531" s="362" t="s">
        <v>3338</v>
      </c>
      <c r="C3531" s="361" t="s">
        <v>3336</v>
      </c>
      <c r="D3531" s="351" t="s">
        <v>3337</v>
      </c>
      <c r="E3531" s="351" t="s">
        <v>995</v>
      </c>
      <c r="F3531" s="351">
        <v>59</v>
      </c>
      <c r="G3531" s="352" t="s">
        <v>89</v>
      </c>
      <c r="H3531" s="353">
        <v>430800</v>
      </c>
      <c r="I3531" s="94">
        <v>0</v>
      </c>
      <c r="J3531" s="94">
        <f>+H3531+I3531</f>
        <v>430800</v>
      </c>
      <c r="K3531" s="413"/>
      <c r="L3531" s="354"/>
      <c r="M3531" s="355"/>
      <c r="N3531" s="356"/>
      <c r="O3531" s="357"/>
      <c r="P3531" s="358"/>
      <c r="Q3531" s="358"/>
      <c r="S3531" s="360"/>
    </row>
    <row r="3532" spans="1:19" s="359" customFormat="1" ht="15.95" customHeight="1" x14ac:dyDescent="0.25">
      <c r="A3532" s="348"/>
      <c r="B3532" s="386" t="s">
        <v>4134</v>
      </c>
      <c r="C3532" s="350" t="s">
        <v>3336</v>
      </c>
      <c r="D3532" s="349" t="s">
        <v>3337</v>
      </c>
      <c r="E3532" s="349" t="s">
        <v>995</v>
      </c>
      <c r="F3532" s="349">
        <v>59</v>
      </c>
      <c r="G3532" s="385" t="s">
        <v>3365</v>
      </c>
      <c r="H3532" s="381"/>
      <c r="I3532" s="94"/>
      <c r="J3532" s="94">
        <f>-J3531</f>
        <v>-430800</v>
      </c>
      <c r="K3532" s="413"/>
      <c r="L3532" s="354"/>
      <c r="M3532" s="355"/>
      <c r="N3532" s="356"/>
      <c r="O3532" s="357"/>
      <c r="P3532" s="358"/>
      <c r="Q3532" s="358"/>
      <c r="S3532" s="360"/>
    </row>
    <row r="3533" spans="1:19" s="359" customFormat="1" ht="15.95" customHeight="1" x14ac:dyDescent="0.25">
      <c r="A3533" s="348"/>
      <c r="B3533" s="362" t="s">
        <v>4165</v>
      </c>
      <c r="C3533" s="361" t="s">
        <v>3336</v>
      </c>
      <c r="D3533" s="351" t="s">
        <v>3337</v>
      </c>
      <c r="E3533" s="351" t="s">
        <v>990</v>
      </c>
      <c r="F3533" s="351">
        <v>436</v>
      </c>
      <c r="G3533" s="352" t="s">
        <v>89</v>
      </c>
      <c r="H3533" s="353">
        <v>766100</v>
      </c>
      <c r="I3533" s="94">
        <v>0</v>
      </c>
      <c r="J3533" s="94">
        <f>+H3533+I3533</f>
        <v>766100</v>
      </c>
      <c r="K3533" s="413"/>
      <c r="L3533" s="354"/>
      <c r="M3533" s="355"/>
      <c r="N3533" s="356"/>
      <c r="O3533" s="357"/>
      <c r="P3533" s="358"/>
      <c r="Q3533" s="358"/>
      <c r="S3533" s="360"/>
    </row>
    <row r="3534" spans="1:19" s="359" customFormat="1" ht="15.95" customHeight="1" x14ac:dyDescent="0.25">
      <c r="A3534" s="348"/>
      <c r="B3534" s="362"/>
      <c r="C3534" s="363"/>
      <c r="D3534" s="351"/>
      <c r="E3534" s="351"/>
      <c r="F3534" s="351"/>
      <c r="G3534" s="352"/>
      <c r="H3534" s="353"/>
      <c r="I3534" s="94"/>
      <c r="J3534" s="70">
        <f>SUM(J3531:J3533)</f>
        <v>766100</v>
      </c>
      <c r="K3534" s="413"/>
      <c r="L3534" s="354"/>
      <c r="M3534" s="355"/>
      <c r="N3534" s="356"/>
      <c r="O3534" s="357"/>
      <c r="P3534" s="358"/>
      <c r="Q3534" s="358"/>
      <c r="S3534" s="360"/>
    </row>
    <row r="3535" spans="1:19" s="359" customFormat="1" ht="15.95" customHeight="1" x14ac:dyDescent="0.25">
      <c r="A3535" s="348"/>
      <c r="B3535" s="362"/>
      <c r="C3535" s="363"/>
      <c r="D3535" s="351"/>
      <c r="E3535" s="351"/>
      <c r="F3535" s="351"/>
      <c r="G3535" s="352"/>
      <c r="H3535" s="353"/>
      <c r="I3535" s="94"/>
      <c r="J3535" s="227"/>
      <c r="K3535" s="413"/>
      <c r="L3535" s="354"/>
      <c r="M3535" s="355"/>
      <c r="N3535" s="356"/>
      <c r="O3535" s="357"/>
      <c r="P3535" s="358"/>
      <c r="Q3535" s="358"/>
      <c r="S3535" s="360"/>
    </row>
    <row r="3536" spans="1:19" s="359" customFormat="1" ht="15.95" customHeight="1" x14ac:dyDescent="0.25">
      <c r="A3536" s="348"/>
      <c r="B3536" s="89"/>
      <c r="C3536" s="48" t="s">
        <v>3803</v>
      </c>
      <c r="D3536" s="49" t="s">
        <v>3804</v>
      </c>
      <c r="E3536" s="75"/>
      <c r="F3536" s="75"/>
      <c r="G3536" s="52"/>
      <c r="H3536" s="222"/>
      <c r="I3536" s="53"/>
      <c r="J3536" s="123"/>
      <c r="K3536" s="411">
        <f>+J3540</f>
        <v>49560</v>
      </c>
      <c r="L3536" s="73"/>
      <c r="M3536" s="49"/>
      <c r="N3536" s="99"/>
      <c r="O3536" s="220"/>
      <c r="P3536" s="358"/>
      <c r="Q3536" s="358"/>
      <c r="S3536" s="360"/>
    </row>
    <row r="3537" spans="1:19" s="359" customFormat="1" ht="15.95" customHeight="1" x14ac:dyDescent="0.25">
      <c r="A3537" s="348"/>
      <c r="B3537" s="362" t="s">
        <v>3478</v>
      </c>
      <c r="C3537" s="361" t="s">
        <v>3803</v>
      </c>
      <c r="D3537" s="351" t="s">
        <v>3804</v>
      </c>
      <c r="E3537" s="351" t="s">
        <v>3805</v>
      </c>
      <c r="F3537" s="351"/>
      <c r="G3537" s="352" t="s">
        <v>1088</v>
      </c>
      <c r="H3537" s="353">
        <v>92705.9</v>
      </c>
      <c r="I3537" s="94">
        <v>0</v>
      </c>
      <c r="J3537" s="94">
        <f>+H3537+I3537</f>
        <v>92705.9</v>
      </c>
      <c r="K3537" s="413"/>
      <c r="L3537" s="354"/>
      <c r="M3537" s="355"/>
      <c r="N3537" s="356"/>
      <c r="O3537" s="357"/>
      <c r="P3537" s="358"/>
      <c r="Q3537" s="358"/>
      <c r="S3537" s="360"/>
    </row>
    <row r="3538" spans="1:19" s="359" customFormat="1" ht="15.95" customHeight="1" x14ac:dyDescent="0.25">
      <c r="A3538" s="348"/>
      <c r="B3538" s="386" t="s">
        <v>4134</v>
      </c>
      <c r="C3538" s="350" t="s">
        <v>3803</v>
      </c>
      <c r="D3538" s="349" t="s">
        <v>3804</v>
      </c>
      <c r="E3538" s="349" t="s">
        <v>3805</v>
      </c>
      <c r="F3538" s="349"/>
      <c r="G3538" s="385" t="s">
        <v>3827</v>
      </c>
      <c r="H3538" s="353"/>
      <c r="I3538" s="94"/>
      <c r="J3538" s="94">
        <f>-J3537</f>
        <v>-92705.9</v>
      </c>
      <c r="K3538" s="413"/>
      <c r="L3538" s="354"/>
      <c r="M3538" s="355"/>
      <c r="N3538" s="356"/>
      <c r="O3538" s="357"/>
      <c r="P3538" s="358"/>
      <c r="Q3538" s="358"/>
      <c r="S3538" s="360"/>
    </row>
    <row r="3539" spans="1:19" s="359" customFormat="1" ht="15.95" customHeight="1" x14ac:dyDescent="0.25">
      <c r="A3539" s="348"/>
      <c r="B3539" s="362" t="s">
        <v>4196</v>
      </c>
      <c r="C3539" s="361" t="s">
        <v>3803</v>
      </c>
      <c r="D3539" s="351" t="s">
        <v>3804</v>
      </c>
      <c r="E3539" s="351" t="s">
        <v>4257</v>
      </c>
      <c r="F3539" s="349"/>
      <c r="G3539" s="352" t="s">
        <v>1088</v>
      </c>
      <c r="H3539" s="353">
        <v>42000</v>
      </c>
      <c r="I3539" s="94">
        <v>7560</v>
      </c>
      <c r="J3539" s="94">
        <f>+H3539+I3539</f>
        <v>49560</v>
      </c>
      <c r="K3539" s="413"/>
      <c r="L3539" s="354"/>
      <c r="M3539" s="355"/>
      <c r="N3539" s="356"/>
      <c r="O3539" s="357"/>
      <c r="P3539" s="358"/>
      <c r="Q3539" s="358"/>
      <c r="S3539" s="360"/>
    </row>
    <row r="3540" spans="1:19" s="359" customFormat="1" ht="15.95" customHeight="1" x14ac:dyDescent="0.25">
      <c r="A3540" s="348"/>
      <c r="B3540" s="386"/>
      <c r="C3540" s="468"/>
      <c r="D3540" s="349"/>
      <c r="E3540" s="349"/>
      <c r="F3540" s="349"/>
      <c r="G3540" s="385"/>
      <c r="H3540" s="353"/>
      <c r="I3540" s="94"/>
      <c r="J3540" s="70">
        <f>SUM(J3537:J3539)</f>
        <v>49560</v>
      </c>
      <c r="K3540" s="413"/>
      <c r="L3540" s="354"/>
      <c r="M3540" s="355"/>
      <c r="N3540" s="356"/>
      <c r="O3540" s="357"/>
      <c r="P3540" s="358"/>
      <c r="Q3540" s="358"/>
      <c r="S3540" s="360"/>
    </row>
    <row r="3541" spans="1:19" s="359" customFormat="1" ht="15.95" customHeight="1" x14ac:dyDescent="0.25">
      <c r="A3541" s="348"/>
      <c r="B3541" s="362"/>
      <c r="C3541" s="363"/>
      <c r="D3541" s="351"/>
      <c r="E3541" s="351"/>
      <c r="F3541" s="351"/>
      <c r="G3541" s="352"/>
      <c r="H3541" s="353"/>
      <c r="I3541" s="94"/>
      <c r="J3541" s="227"/>
      <c r="K3541" s="413"/>
      <c r="L3541" s="354"/>
      <c r="M3541" s="355"/>
      <c r="N3541" s="356"/>
      <c r="O3541" s="357"/>
      <c r="P3541" s="358"/>
      <c r="Q3541" s="358"/>
      <c r="S3541" s="360"/>
    </row>
    <row r="3542" spans="1:19" ht="15.95" customHeight="1" x14ac:dyDescent="0.25">
      <c r="A3542" s="5"/>
      <c r="B3542" s="89"/>
      <c r="C3542" s="48" t="s">
        <v>2471</v>
      </c>
      <c r="D3542" s="49" t="s">
        <v>2312</v>
      </c>
      <c r="E3542" s="75"/>
      <c r="F3542" s="75"/>
      <c r="G3542" s="52"/>
      <c r="H3542" s="222"/>
      <c r="I3542" s="53"/>
      <c r="J3542" s="92"/>
      <c r="K3542" s="411">
        <f>+J3549+J3555</f>
        <v>2862263.19</v>
      </c>
      <c r="L3542" s="26"/>
      <c r="M3542" s="49"/>
      <c r="N3542" s="99"/>
      <c r="O3542" s="220"/>
      <c r="P3542" s="64"/>
      <c r="Q3542" s="64"/>
      <c r="S3542" s="1"/>
    </row>
    <row r="3543" spans="1:19" ht="15.95" customHeight="1" x14ac:dyDescent="0.25">
      <c r="A3543" s="5"/>
      <c r="B3543" s="22" t="s">
        <v>1888</v>
      </c>
      <c r="C3543" s="93" t="s">
        <v>2471</v>
      </c>
      <c r="D3543" s="42" t="s">
        <v>2312</v>
      </c>
      <c r="E3543" s="42" t="s">
        <v>2524</v>
      </c>
      <c r="F3543" s="42">
        <v>1035</v>
      </c>
      <c r="G3543" s="59" t="s">
        <v>18</v>
      </c>
      <c r="H3543" s="95">
        <v>160500</v>
      </c>
      <c r="I3543" s="94">
        <v>0</v>
      </c>
      <c r="J3543" s="94">
        <f t="shared" ref="J3543:J3548" si="154">+H3543+I3543</f>
        <v>160500</v>
      </c>
      <c r="K3543" s="412"/>
      <c r="L3543" s="26"/>
      <c r="M3543" s="66"/>
      <c r="N3543" s="67"/>
      <c r="O3543" s="178"/>
      <c r="P3543" s="64"/>
      <c r="Q3543" s="64"/>
      <c r="S3543" s="1"/>
    </row>
    <row r="3544" spans="1:19" ht="15.95" customHeight="1" x14ac:dyDescent="0.25">
      <c r="A3544" s="5"/>
      <c r="B3544" s="22" t="s">
        <v>2527</v>
      </c>
      <c r="C3544" s="93" t="s">
        <v>2471</v>
      </c>
      <c r="D3544" s="42" t="s">
        <v>2312</v>
      </c>
      <c r="E3544" s="42" t="s">
        <v>2526</v>
      </c>
      <c r="F3544" s="42">
        <v>1084</v>
      </c>
      <c r="G3544" s="59" t="s">
        <v>18</v>
      </c>
      <c r="H3544" s="95">
        <v>54400</v>
      </c>
      <c r="I3544" s="94">
        <v>9792</v>
      </c>
      <c r="J3544" s="94">
        <f t="shared" si="154"/>
        <v>64192</v>
      </c>
      <c r="K3544" s="412"/>
      <c r="L3544" s="26"/>
      <c r="M3544" s="66"/>
      <c r="N3544" s="67"/>
      <c r="O3544" s="178"/>
      <c r="P3544" s="64"/>
      <c r="Q3544" s="64"/>
      <c r="S3544" s="1"/>
    </row>
    <row r="3545" spans="1:19" ht="15.95" customHeight="1" x14ac:dyDescent="0.25">
      <c r="A3545" s="5"/>
      <c r="B3545" s="22" t="s">
        <v>2530</v>
      </c>
      <c r="C3545" s="93" t="s">
        <v>2471</v>
      </c>
      <c r="D3545" s="42" t="s">
        <v>2312</v>
      </c>
      <c r="E3545" s="42" t="s">
        <v>2531</v>
      </c>
      <c r="F3545" s="42">
        <v>1034</v>
      </c>
      <c r="G3545" s="59" t="s">
        <v>18</v>
      </c>
      <c r="H3545" s="95">
        <v>780000</v>
      </c>
      <c r="I3545" s="94">
        <v>0</v>
      </c>
      <c r="J3545" s="94">
        <f t="shared" si="154"/>
        <v>780000</v>
      </c>
      <c r="K3545" s="412"/>
      <c r="L3545" s="26"/>
      <c r="M3545" s="66"/>
      <c r="N3545" s="67"/>
      <c r="O3545" s="178"/>
      <c r="P3545" s="64"/>
      <c r="Q3545" s="64"/>
      <c r="S3545" s="1"/>
    </row>
    <row r="3546" spans="1:19" ht="15.95" customHeight="1" x14ac:dyDescent="0.25">
      <c r="A3546" s="5"/>
      <c r="B3546" s="22" t="s">
        <v>2528</v>
      </c>
      <c r="C3546" s="93" t="s">
        <v>2471</v>
      </c>
      <c r="D3546" s="42" t="s">
        <v>2312</v>
      </c>
      <c r="E3546" s="42" t="s">
        <v>2529</v>
      </c>
      <c r="F3546" s="42">
        <v>995</v>
      </c>
      <c r="G3546" s="59" t="s">
        <v>18</v>
      </c>
      <c r="H3546" s="95">
        <v>209125.6</v>
      </c>
      <c r="I3546" s="94">
        <v>34464.89</v>
      </c>
      <c r="J3546" s="94">
        <f t="shared" si="154"/>
        <v>243590.49</v>
      </c>
      <c r="K3546" s="412"/>
      <c r="L3546" s="26"/>
      <c r="M3546" s="66"/>
      <c r="N3546" s="67"/>
      <c r="O3546" s="178"/>
      <c r="P3546" s="64"/>
      <c r="Q3546" s="64"/>
      <c r="S3546" s="1"/>
    </row>
    <row r="3547" spans="1:19" ht="15.95" customHeight="1" x14ac:dyDescent="0.25">
      <c r="A3547" s="5"/>
      <c r="B3547" s="22" t="s">
        <v>1888</v>
      </c>
      <c r="C3547" s="93" t="s">
        <v>2471</v>
      </c>
      <c r="D3547" s="42" t="s">
        <v>2312</v>
      </c>
      <c r="E3547" s="42" t="s">
        <v>2532</v>
      </c>
      <c r="F3547" s="42">
        <v>1036</v>
      </c>
      <c r="G3547" s="59" t="s">
        <v>18</v>
      </c>
      <c r="H3547" s="95">
        <v>230000</v>
      </c>
      <c r="I3547" s="94">
        <v>41400</v>
      </c>
      <c r="J3547" s="94">
        <f t="shared" si="154"/>
        <v>271400</v>
      </c>
      <c r="K3547" s="412"/>
      <c r="L3547" s="26"/>
      <c r="M3547" s="66"/>
      <c r="N3547" s="67"/>
      <c r="O3547" s="178"/>
      <c r="P3547" s="64"/>
      <c r="Q3547" s="64"/>
      <c r="S3547" s="1"/>
    </row>
    <row r="3548" spans="1:19" ht="15.95" customHeight="1" x14ac:dyDescent="0.25">
      <c r="A3548" s="5"/>
      <c r="B3548" s="22" t="s">
        <v>961</v>
      </c>
      <c r="C3548" s="93" t="s">
        <v>2471</v>
      </c>
      <c r="D3548" s="42" t="s">
        <v>2312</v>
      </c>
      <c r="E3548" s="42" t="s">
        <v>2525</v>
      </c>
      <c r="F3548" s="42">
        <v>1469</v>
      </c>
      <c r="G3548" s="59" t="s">
        <v>18</v>
      </c>
      <c r="H3548" s="95">
        <v>94000</v>
      </c>
      <c r="I3548" s="94">
        <v>0</v>
      </c>
      <c r="J3548" s="94">
        <f t="shared" si="154"/>
        <v>94000</v>
      </c>
      <c r="K3548" s="412"/>
      <c r="L3548" s="26"/>
      <c r="M3548" s="66"/>
      <c r="N3548" s="67"/>
      <c r="O3548" s="178"/>
      <c r="P3548" s="64"/>
      <c r="Q3548" s="64"/>
      <c r="S3548" s="1"/>
    </row>
    <row r="3549" spans="1:19" ht="15.95" customHeight="1" x14ac:dyDescent="0.25">
      <c r="A3549" s="5"/>
      <c r="B3549" s="22"/>
      <c r="C3549" s="58"/>
      <c r="D3549" s="66"/>
      <c r="E3549" s="42"/>
      <c r="F3549" s="42"/>
      <c r="G3549" s="59"/>
      <c r="H3549" s="95"/>
      <c r="I3549" s="94"/>
      <c r="J3549" s="70">
        <f>SUM(J3543:J3548)</f>
        <v>1613682.49</v>
      </c>
      <c r="K3549" s="412"/>
      <c r="L3549" s="26"/>
      <c r="M3549" s="66"/>
      <c r="N3549" s="67"/>
      <c r="O3549" s="178"/>
      <c r="P3549" s="64"/>
      <c r="Q3549" s="64"/>
      <c r="S3549" s="1"/>
    </row>
    <row r="3550" spans="1:19" ht="15.95" customHeight="1" x14ac:dyDescent="0.25">
      <c r="A3550" s="5"/>
      <c r="B3550" s="22"/>
      <c r="C3550" s="58"/>
      <c r="D3550" s="66"/>
      <c r="E3550" s="42"/>
      <c r="F3550" s="42"/>
      <c r="G3550" s="59"/>
      <c r="H3550" s="95"/>
      <c r="I3550" s="94"/>
      <c r="J3550" s="117"/>
      <c r="K3550" s="412"/>
      <c r="L3550" s="26"/>
      <c r="M3550" s="66"/>
      <c r="N3550" s="67"/>
      <c r="O3550" s="178"/>
      <c r="P3550" s="64"/>
      <c r="Q3550" s="64"/>
      <c r="S3550" s="1"/>
    </row>
    <row r="3551" spans="1:19" ht="15.95" customHeight="1" x14ac:dyDescent="0.25">
      <c r="A3551" s="5"/>
      <c r="B3551" s="22" t="s">
        <v>2313</v>
      </c>
      <c r="C3551" s="93" t="s">
        <v>2471</v>
      </c>
      <c r="D3551" s="42" t="s">
        <v>2312</v>
      </c>
      <c r="E3551" s="42" t="s">
        <v>2314</v>
      </c>
      <c r="F3551" s="42">
        <v>52</v>
      </c>
      <c r="G3551" s="59" t="s">
        <v>2311</v>
      </c>
      <c r="H3551" s="95">
        <v>433290</v>
      </c>
      <c r="I3551" s="94">
        <v>77992.2</v>
      </c>
      <c r="J3551" s="94">
        <f>+H3551+I3551</f>
        <v>511282.2</v>
      </c>
      <c r="K3551" s="410"/>
      <c r="L3551" s="26"/>
      <c r="M3551" s="66"/>
      <c r="N3551" s="67"/>
      <c r="O3551" s="178"/>
      <c r="P3551" s="64"/>
      <c r="Q3551" s="64"/>
      <c r="S3551" s="1"/>
    </row>
    <row r="3552" spans="1:19" ht="15.95" customHeight="1" x14ac:dyDescent="0.25">
      <c r="A3552" s="5"/>
      <c r="B3552" s="22" t="s">
        <v>2790</v>
      </c>
      <c r="C3552" s="93" t="s">
        <v>2471</v>
      </c>
      <c r="D3552" s="42" t="s">
        <v>2312</v>
      </c>
      <c r="E3552" s="42" t="s">
        <v>2862</v>
      </c>
      <c r="F3552" s="42">
        <v>54</v>
      </c>
      <c r="G3552" s="59" t="s">
        <v>2311</v>
      </c>
      <c r="H3552" s="95">
        <v>103350</v>
      </c>
      <c r="I3552" s="94">
        <v>18603</v>
      </c>
      <c r="J3552" s="94">
        <f>+H3552+I3552</f>
        <v>121953</v>
      </c>
      <c r="K3552" s="410"/>
      <c r="L3552" s="26"/>
      <c r="M3552" s="66"/>
      <c r="N3552" s="67"/>
      <c r="O3552" s="178"/>
      <c r="P3552" s="64"/>
      <c r="Q3552" s="64"/>
      <c r="S3552" s="1"/>
    </row>
    <row r="3553" spans="1:19" ht="15.95" customHeight="1" x14ac:dyDescent="0.25">
      <c r="A3553" s="5"/>
      <c r="B3553" s="22" t="s">
        <v>2773</v>
      </c>
      <c r="C3553" s="93" t="s">
        <v>2471</v>
      </c>
      <c r="D3553" s="42" t="s">
        <v>2312</v>
      </c>
      <c r="E3553" s="42" t="s">
        <v>2774</v>
      </c>
      <c r="F3553" s="42">
        <v>244</v>
      </c>
      <c r="G3553" s="59" t="s">
        <v>2311</v>
      </c>
      <c r="H3553" s="95">
        <v>17225</v>
      </c>
      <c r="I3553" s="94">
        <v>3100.5</v>
      </c>
      <c r="J3553" s="94">
        <f>+H3553+I3553</f>
        <v>20325.5</v>
      </c>
      <c r="K3553" s="410"/>
      <c r="L3553" s="26"/>
      <c r="M3553" s="66"/>
      <c r="N3553" s="67"/>
      <c r="O3553" s="178"/>
      <c r="P3553" s="64"/>
      <c r="Q3553" s="64"/>
      <c r="S3553" s="1"/>
    </row>
    <row r="3554" spans="1:19" ht="15.95" customHeight="1" x14ac:dyDescent="0.25">
      <c r="A3554" s="5"/>
      <c r="B3554" s="22" t="s">
        <v>2472</v>
      </c>
      <c r="C3554" s="93" t="s">
        <v>2471</v>
      </c>
      <c r="D3554" s="42" t="s">
        <v>2312</v>
      </c>
      <c r="E3554" s="42" t="s">
        <v>2473</v>
      </c>
      <c r="F3554" s="42">
        <v>56</v>
      </c>
      <c r="G3554" s="59" t="s">
        <v>18</v>
      </c>
      <c r="H3554" s="95">
        <v>595020</v>
      </c>
      <c r="I3554" s="94">
        <v>0</v>
      </c>
      <c r="J3554" s="94">
        <f>+H3554+I3554</f>
        <v>595020</v>
      </c>
      <c r="K3554" s="410"/>
      <c r="L3554" s="26"/>
      <c r="M3554" s="66"/>
      <c r="N3554" s="67"/>
      <c r="O3554" s="178"/>
      <c r="P3554" s="64"/>
      <c r="Q3554" s="64"/>
      <c r="S3554" s="1"/>
    </row>
    <row r="3555" spans="1:19" ht="15.95" customHeight="1" x14ac:dyDescent="0.25">
      <c r="A3555" s="5"/>
      <c r="B3555" s="22"/>
      <c r="C3555" s="58"/>
      <c r="D3555" s="42"/>
      <c r="E3555" s="42"/>
      <c r="F3555" s="42"/>
      <c r="G3555" s="59"/>
      <c r="H3555" s="95"/>
      <c r="I3555" s="94"/>
      <c r="J3555" s="70">
        <f>SUM(J3551:J3554)</f>
        <v>1248580.7</v>
      </c>
      <c r="K3555" s="410"/>
      <c r="L3555" s="26"/>
      <c r="M3555" s="66"/>
      <c r="N3555" s="67"/>
      <c r="O3555" s="178"/>
      <c r="P3555" s="64"/>
      <c r="Q3555" s="64"/>
      <c r="S3555" s="1"/>
    </row>
    <row r="3556" spans="1:19" ht="15.95" customHeight="1" x14ac:dyDescent="0.25">
      <c r="A3556" s="5"/>
      <c r="B3556" s="22"/>
      <c r="C3556" s="58"/>
      <c r="D3556" s="10"/>
      <c r="E3556" s="42"/>
      <c r="F3556" s="42"/>
      <c r="G3556" s="59"/>
      <c r="H3556" s="95"/>
      <c r="I3556" s="60"/>
      <c r="J3556" s="209"/>
      <c r="K3556" s="410"/>
      <c r="L3556" s="73" t="str">
        <f>+IF(B3557="","",B3557+30)</f>
        <v/>
      </c>
      <c r="M3556" s="66"/>
      <c r="N3556" s="67"/>
      <c r="O3556" s="178"/>
      <c r="P3556" s="64"/>
      <c r="Q3556" s="64"/>
      <c r="S3556" s="1"/>
    </row>
    <row r="3557" spans="1:19" ht="15.95" customHeight="1" x14ac:dyDescent="0.25">
      <c r="A3557" s="5" t="str">
        <f>IF(B3557="","",CONCATENATE(MONTH(B3557),YEAR(B3557)))</f>
        <v/>
      </c>
      <c r="B3557" s="47"/>
      <c r="C3557" s="48" t="s">
        <v>587</v>
      </c>
      <c r="D3557" s="49" t="s">
        <v>588</v>
      </c>
      <c r="E3557" s="50"/>
      <c r="F3557" s="51"/>
      <c r="G3557" s="52"/>
      <c r="H3557" s="48"/>
      <c r="I3557" s="53"/>
      <c r="J3557" s="54"/>
      <c r="K3557" s="123">
        <f>SUM(J3558:J3558)</f>
        <v>411950</v>
      </c>
      <c r="L3557" s="26" t="str">
        <f>+IF(B3558="","",B3558+30)</f>
        <v/>
      </c>
      <c r="M3557" s="49"/>
      <c r="N3557" s="75"/>
      <c r="O3557" s="161"/>
      <c r="P3557" s="5"/>
      <c r="Q3557" s="5"/>
      <c r="S3557" s="1"/>
    </row>
    <row r="3558" spans="1:19" ht="15.95" customHeight="1" x14ac:dyDescent="0.25">
      <c r="A3558" s="5" t="str">
        <f>IF(B3558="","",CONCATENATE(MONTH(B3558),YEAR(B3558)))</f>
        <v/>
      </c>
      <c r="B3558" s="22"/>
      <c r="C3558" s="93" t="s">
        <v>589</v>
      </c>
      <c r="D3558" s="10" t="s">
        <v>588</v>
      </c>
      <c r="E3558" s="11">
        <v>382</v>
      </c>
      <c r="F3558" s="11">
        <v>49343</v>
      </c>
      <c r="G3558" s="59" t="s">
        <v>18</v>
      </c>
      <c r="H3558" s="204">
        <v>411950</v>
      </c>
      <c r="I3558" s="60">
        <v>0</v>
      </c>
      <c r="J3558" s="60">
        <v>411950</v>
      </c>
      <c r="K3558" s="273"/>
      <c r="L3558" s="26"/>
      <c r="M3558" s="66" t="str">
        <f>+IF(B3558="","",L3557-$K$3)</f>
        <v/>
      </c>
      <c r="N3558" s="67"/>
      <c r="O3558" s="178"/>
      <c r="P3558" s="64"/>
      <c r="Q3558" s="64"/>
      <c r="S3558" s="1"/>
    </row>
    <row r="3559" spans="1:19" ht="15.95" customHeight="1" x14ac:dyDescent="0.25">
      <c r="A3559" s="5"/>
      <c r="B3559" s="22"/>
      <c r="C3559" s="58"/>
      <c r="D3559" s="10"/>
      <c r="E3559" s="11"/>
      <c r="F3559" s="11"/>
      <c r="G3559" s="59"/>
      <c r="H3559" s="204"/>
      <c r="I3559" s="60"/>
      <c r="J3559" s="70">
        <f>SUM(J3558)</f>
        <v>411950</v>
      </c>
      <c r="K3559" s="273"/>
      <c r="L3559" s="26"/>
      <c r="M3559" s="66"/>
      <c r="N3559" s="67"/>
      <c r="O3559" s="178"/>
      <c r="P3559" s="64"/>
      <c r="Q3559" s="64"/>
      <c r="S3559" s="1"/>
    </row>
    <row r="3560" spans="1:19" ht="15.95" customHeight="1" x14ac:dyDescent="0.25">
      <c r="A3560" s="5"/>
      <c r="B3560" s="22"/>
      <c r="C3560" s="58"/>
      <c r="D3560" s="42"/>
      <c r="E3560" s="11"/>
      <c r="F3560" s="11"/>
      <c r="G3560" s="59"/>
      <c r="H3560" s="204"/>
      <c r="I3560" s="94"/>
      <c r="J3560" s="117"/>
      <c r="K3560" s="273"/>
      <c r="L3560" s="26"/>
      <c r="M3560" s="66"/>
      <c r="N3560" s="67"/>
      <c r="O3560" s="178"/>
      <c r="P3560" s="64"/>
      <c r="Q3560" s="64"/>
      <c r="S3560" s="1"/>
    </row>
    <row r="3561" spans="1:19" ht="15.95" customHeight="1" x14ac:dyDescent="0.25">
      <c r="A3561" s="5"/>
      <c r="B3561" s="89"/>
      <c r="C3561" s="48" t="s">
        <v>3642</v>
      </c>
      <c r="D3561" s="49" t="s">
        <v>3643</v>
      </c>
      <c r="E3561" s="90"/>
      <c r="F3561" s="90"/>
      <c r="G3561" s="52"/>
      <c r="H3561" s="223"/>
      <c r="I3561" s="53"/>
      <c r="J3561" s="92"/>
      <c r="K3561" s="123">
        <f>+J3563</f>
        <v>22787.5</v>
      </c>
      <c r="L3561" s="73"/>
      <c r="M3561" s="49"/>
      <c r="N3561" s="99"/>
      <c r="O3561" s="220"/>
      <c r="P3561" s="64"/>
      <c r="Q3561" s="64"/>
      <c r="S3561" s="1"/>
    </row>
    <row r="3562" spans="1:19" ht="15.95" customHeight="1" x14ac:dyDescent="0.25">
      <c r="A3562" s="5"/>
      <c r="B3562" s="22" t="s">
        <v>3435</v>
      </c>
      <c r="C3562" s="93" t="s">
        <v>3642</v>
      </c>
      <c r="D3562" s="42" t="s">
        <v>3643</v>
      </c>
      <c r="E3562" s="11" t="s">
        <v>3318</v>
      </c>
      <c r="F3562" s="11">
        <v>290</v>
      </c>
      <c r="G3562" s="59" t="s">
        <v>18</v>
      </c>
      <c r="H3562" s="204">
        <v>22787.5</v>
      </c>
      <c r="I3562" s="94">
        <v>0</v>
      </c>
      <c r="J3562" s="94">
        <f>+H3562+I3562</f>
        <v>22787.5</v>
      </c>
      <c r="K3562" s="273"/>
      <c r="L3562" s="26"/>
      <c r="M3562" s="66"/>
      <c r="N3562" s="67"/>
      <c r="O3562" s="178"/>
      <c r="P3562" s="64"/>
      <c r="Q3562" s="64"/>
      <c r="S3562" s="1"/>
    </row>
    <row r="3563" spans="1:19" ht="15.95" customHeight="1" x14ac:dyDescent="0.25">
      <c r="A3563" s="5"/>
      <c r="B3563" s="22"/>
      <c r="C3563" s="58"/>
      <c r="D3563" s="42"/>
      <c r="E3563" s="11"/>
      <c r="F3563" s="11"/>
      <c r="G3563" s="59"/>
      <c r="H3563" s="204"/>
      <c r="I3563" s="94"/>
      <c r="J3563" s="70">
        <f>+J3562</f>
        <v>22787.5</v>
      </c>
      <c r="K3563" s="273"/>
      <c r="L3563" s="26"/>
      <c r="M3563" s="66"/>
      <c r="N3563" s="67"/>
      <c r="O3563" s="178"/>
      <c r="P3563" s="64"/>
      <c r="Q3563" s="64"/>
      <c r="S3563" s="1"/>
    </row>
    <row r="3564" spans="1:19" ht="15.95" customHeight="1" x14ac:dyDescent="0.25">
      <c r="A3564" s="5"/>
      <c r="B3564" s="22"/>
      <c r="C3564" s="58"/>
      <c r="D3564" s="42"/>
      <c r="E3564" s="11"/>
      <c r="F3564" s="11"/>
      <c r="G3564" s="59"/>
      <c r="H3564" s="204"/>
      <c r="I3564" s="94"/>
      <c r="J3564" s="117"/>
      <c r="K3564" s="273"/>
      <c r="L3564" s="26"/>
      <c r="M3564" s="66"/>
      <c r="N3564" s="67"/>
      <c r="O3564" s="178"/>
      <c r="P3564" s="64"/>
      <c r="Q3564" s="64"/>
      <c r="S3564" s="1"/>
    </row>
    <row r="3565" spans="1:19" ht="15.95" customHeight="1" x14ac:dyDescent="0.25">
      <c r="A3565" s="5"/>
      <c r="B3565" s="106"/>
      <c r="C3565" s="107" t="s">
        <v>1251</v>
      </c>
      <c r="D3565" s="108" t="s">
        <v>1252</v>
      </c>
      <c r="E3565" s="109"/>
      <c r="F3565" s="109"/>
      <c r="G3565" s="168"/>
      <c r="H3565" s="292"/>
      <c r="I3565" s="112"/>
      <c r="J3565" s="169"/>
      <c r="K3565" s="196">
        <f>+J3579</f>
        <v>497949.66000000003</v>
      </c>
      <c r="L3565" s="26"/>
      <c r="M3565" s="108"/>
      <c r="N3565" s="115"/>
      <c r="O3565" s="210"/>
      <c r="P3565" s="64"/>
      <c r="Q3565" s="64"/>
      <c r="S3565" s="1"/>
    </row>
    <row r="3566" spans="1:19" ht="15.95" customHeight="1" x14ac:dyDescent="0.25">
      <c r="A3566" s="5"/>
      <c r="B3566" s="22" t="s">
        <v>1255</v>
      </c>
      <c r="C3566" s="93" t="s">
        <v>1251</v>
      </c>
      <c r="D3566" s="42" t="s">
        <v>1252</v>
      </c>
      <c r="E3566" s="11" t="s">
        <v>1253</v>
      </c>
      <c r="F3566" s="11">
        <v>40046</v>
      </c>
      <c r="G3566" s="59" t="s">
        <v>1254</v>
      </c>
      <c r="H3566" s="100">
        <v>238959.38</v>
      </c>
      <c r="I3566" s="94">
        <v>0</v>
      </c>
      <c r="J3566" s="94">
        <f>+H3566+I3566</f>
        <v>238959.38</v>
      </c>
      <c r="K3566" s="273" t="s">
        <v>466</v>
      </c>
      <c r="L3566" s="26"/>
      <c r="M3566" s="66"/>
      <c r="N3566" s="67"/>
      <c r="O3566" s="178"/>
      <c r="P3566" s="64"/>
      <c r="Q3566" s="64"/>
      <c r="S3566" s="1"/>
    </row>
    <row r="3567" spans="1:19" ht="15.95" customHeight="1" x14ac:dyDescent="0.25">
      <c r="A3567" s="5"/>
      <c r="B3567" s="137" t="s">
        <v>1255</v>
      </c>
      <c r="C3567" s="101" t="s">
        <v>1251</v>
      </c>
      <c r="D3567" s="102" t="s">
        <v>1252</v>
      </c>
      <c r="E3567" s="102" t="s">
        <v>1253</v>
      </c>
      <c r="F3567" s="102">
        <v>40046</v>
      </c>
      <c r="G3567" s="103" t="s">
        <v>1254</v>
      </c>
      <c r="H3567" s="127"/>
      <c r="I3567" s="127"/>
      <c r="J3567" s="127">
        <v>-112572.34</v>
      </c>
      <c r="K3567" s="273"/>
      <c r="L3567" s="26"/>
      <c r="M3567" s="66"/>
      <c r="N3567" s="67"/>
      <c r="O3567" s="178"/>
      <c r="P3567" s="64"/>
      <c r="Q3567" s="64"/>
      <c r="S3567" s="1"/>
    </row>
    <row r="3568" spans="1:19" ht="15.95" customHeight="1" x14ac:dyDescent="0.25">
      <c r="A3568" s="5"/>
      <c r="B3568" s="22" t="s">
        <v>1258</v>
      </c>
      <c r="C3568" s="93" t="s">
        <v>1251</v>
      </c>
      <c r="D3568" s="42" t="s">
        <v>1252</v>
      </c>
      <c r="E3568" s="11" t="s">
        <v>1259</v>
      </c>
      <c r="F3568" s="11" t="s">
        <v>1256</v>
      </c>
      <c r="G3568" s="59" t="s">
        <v>1257</v>
      </c>
      <c r="H3568" s="100">
        <f>30570+11510</f>
        <v>42080</v>
      </c>
      <c r="I3568" s="94">
        <v>2071.8000000000002</v>
      </c>
      <c r="J3568" s="94">
        <f t="shared" ref="J3568:J3578" si="155">+H3568+I3568</f>
        <v>44151.8</v>
      </c>
      <c r="K3568" s="273"/>
      <c r="L3568" s="26"/>
      <c r="M3568" s="66"/>
      <c r="N3568" s="67"/>
      <c r="O3568" s="178"/>
      <c r="P3568" s="64"/>
      <c r="Q3568" s="64"/>
      <c r="S3568" s="1"/>
    </row>
    <row r="3569" spans="1:19" ht="15.95" customHeight="1" x14ac:dyDescent="0.25">
      <c r="A3569" s="5"/>
      <c r="B3569" s="22" t="s">
        <v>1258</v>
      </c>
      <c r="C3569" s="93" t="s">
        <v>1251</v>
      </c>
      <c r="D3569" s="42" t="s">
        <v>1252</v>
      </c>
      <c r="E3569" s="11" t="s">
        <v>1261</v>
      </c>
      <c r="F3569" s="11" t="s">
        <v>1260</v>
      </c>
      <c r="G3569" s="59" t="s">
        <v>1257</v>
      </c>
      <c r="H3569" s="100">
        <v>39708</v>
      </c>
      <c r="I3569" s="94">
        <v>7147.44</v>
      </c>
      <c r="J3569" s="94">
        <f t="shared" si="155"/>
        <v>46855.44</v>
      </c>
      <c r="K3569" s="273"/>
      <c r="L3569" s="26"/>
      <c r="M3569" s="66"/>
      <c r="N3569" s="67"/>
      <c r="O3569" s="178"/>
      <c r="P3569" s="64"/>
      <c r="Q3569" s="64"/>
      <c r="S3569" s="1"/>
    </row>
    <row r="3570" spans="1:19" ht="15.95" customHeight="1" x14ac:dyDescent="0.25">
      <c r="A3570" s="5"/>
      <c r="B3570" s="22" t="s">
        <v>1263</v>
      </c>
      <c r="C3570" s="93" t="s">
        <v>1251</v>
      </c>
      <c r="D3570" s="42" t="s">
        <v>1252</v>
      </c>
      <c r="E3570" s="11" t="s">
        <v>1264</v>
      </c>
      <c r="F3570" s="11">
        <v>40612</v>
      </c>
      <c r="G3570" s="59" t="s">
        <v>1262</v>
      </c>
      <c r="H3570" s="100">
        <v>92882.62</v>
      </c>
      <c r="I3570" s="94">
        <v>0</v>
      </c>
      <c r="J3570" s="94">
        <f t="shared" si="155"/>
        <v>92882.62</v>
      </c>
      <c r="K3570" s="273"/>
      <c r="L3570" s="26"/>
      <c r="M3570" s="66"/>
      <c r="N3570" s="67"/>
      <c r="O3570" s="178"/>
      <c r="P3570" s="64"/>
      <c r="Q3570" s="64"/>
      <c r="S3570" s="1"/>
    </row>
    <row r="3571" spans="1:19" ht="15.95" customHeight="1" x14ac:dyDescent="0.25">
      <c r="A3571" s="5"/>
      <c r="B3571" s="22" t="s">
        <v>1263</v>
      </c>
      <c r="C3571" s="93" t="s">
        <v>1251</v>
      </c>
      <c r="D3571" s="42" t="s">
        <v>1252</v>
      </c>
      <c r="E3571" s="11" t="s">
        <v>1265</v>
      </c>
      <c r="F3571" s="11">
        <v>40603</v>
      </c>
      <c r="G3571" s="59" t="s">
        <v>1257</v>
      </c>
      <c r="H3571" s="100">
        <f>50199+13570</f>
        <v>63769</v>
      </c>
      <c r="I3571" s="94">
        <v>2442.6</v>
      </c>
      <c r="J3571" s="94">
        <f t="shared" si="155"/>
        <v>66211.600000000006</v>
      </c>
      <c r="K3571" s="273"/>
      <c r="L3571" s="26"/>
      <c r="M3571" s="66"/>
      <c r="N3571" s="67"/>
      <c r="O3571" s="178"/>
      <c r="P3571" s="64"/>
      <c r="Q3571" s="64"/>
      <c r="S3571" s="1"/>
    </row>
    <row r="3572" spans="1:19" ht="15.95" customHeight="1" x14ac:dyDescent="0.25">
      <c r="A3572" s="5"/>
      <c r="B3572" s="22" t="s">
        <v>1263</v>
      </c>
      <c r="C3572" s="93" t="s">
        <v>1251</v>
      </c>
      <c r="D3572" s="42" t="s">
        <v>1252</v>
      </c>
      <c r="E3572" s="11" t="s">
        <v>1267</v>
      </c>
      <c r="F3572" s="11">
        <v>40613</v>
      </c>
      <c r="G3572" s="59" t="s">
        <v>1266</v>
      </c>
      <c r="H3572" s="100">
        <v>3000</v>
      </c>
      <c r="I3572" s="94">
        <v>540</v>
      </c>
      <c r="J3572" s="94">
        <f t="shared" si="155"/>
        <v>3540</v>
      </c>
      <c r="K3572" s="273"/>
      <c r="L3572" s="26"/>
      <c r="M3572" s="66"/>
      <c r="N3572" s="67"/>
      <c r="O3572" s="178"/>
      <c r="P3572" s="64"/>
      <c r="Q3572" s="64"/>
      <c r="S3572" s="1"/>
    </row>
    <row r="3573" spans="1:19" ht="15.95" customHeight="1" x14ac:dyDescent="0.25">
      <c r="A3573" s="5"/>
      <c r="B3573" s="22" t="s">
        <v>1268</v>
      </c>
      <c r="C3573" s="93" t="s">
        <v>1251</v>
      </c>
      <c r="D3573" s="42" t="s">
        <v>1252</v>
      </c>
      <c r="E3573" s="11" t="s">
        <v>1269</v>
      </c>
      <c r="F3573" s="11">
        <v>40653</v>
      </c>
      <c r="G3573" s="59" t="s">
        <v>18</v>
      </c>
      <c r="H3573" s="100">
        <v>9500</v>
      </c>
      <c r="I3573" s="94">
        <v>0</v>
      </c>
      <c r="J3573" s="94">
        <f t="shared" si="155"/>
        <v>9500</v>
      </c>
      <c r="K3573" s="273"/>
      <c r="L3573" s="26"/>
      <c r="M3573" s="66"/>
      <c r="N3573" s="67"/>
      <c r="O3573" s="178"/>
      <c r="P3573" s="64"/>
      <c r="Q3573" s="64"/>
      <c r="S3573" s="1"/>
    </row>
    <row r="3574" spans="1:19" ht="15.95" customHeight="1" x14ac:dyDescent="0.25">
      <c r="A3574" s="5"/>
      <c r="B3574" s="22" t="s">
        <v>1270</v>
      </c>
      <c r="C3574" s="93" t="s">
        <v>1251</v>
      </c>
      <c r="D3574" s="42" t="s">
        <v>1252</v>
      </c>
      <c r="E3574" s="11" t="s">
        <v>1271</v>
      </c>
      <c r="F3574" s="11">
        <v>40839</v>
      </c>
      <c r="G3574" s="59" t="s">
        <v>1272</v>
      </c>
      <c r="H3574" s="204">
        <v>10000</v>
      </c>
      <c r="I3574" s="94">
        <v>0</v>
      </c>
      <c r="J3574" s="94">
        <f t="shared" si="155"/>
        <v>10000</v>
      </c>
      <c r="K3574" s="273"/>
      <c r="L3574" s="26"/>
      <c r="M3574" s="66"/>
      <c r="N3574" s="67"/>
      <c r="O3574" s="178"/>
      <c r="P3574" s="64"/>
      <c r="Q3574" s="64"/>
      <c r="S3574" s="1"/>
    </row>
    <row r="3575" spans="1:19" ht="15.95" customHeight="1" x14ac:dyDescent="0.25">
      <c r="A3575" s="5"/>
      <c r="B3575" s="22" t="s">
        <v>1273</v>
      </c>
      <c r="C3575" s="93" t="s">
        <v>1251</v>
      </c>
      <c r="D3575" s="42" t="s">
        <v>1252</v>
      </c>
      <c r="E3575" s="11" t="s">
        <v>1274</v>
      </c>
      <c r="F3575" s="11">
        <v>41080</v>
      </c>
      <c r="G3575" s="59" t="s">
        <v>1257</v>
      </c>
      <c r="H3575" s="204">
        <f>26855+41972</f>
        <v>68827</v>
      </c>
      <c r="I3575" s="94">
        <v>7554.96</v>
      </c>
      <c r="J3575" s="94">
        <f t="shared" si="155"/>
        <v>76381.960000000006</v>
      </c>
      <c r="K3575" s="273"/>
      <c r="L3575" s="217" t="s">
        <v>1281</v>
      </c>
      <c r="M3575" s="66"/>
      <c r="N3575" s="67"/>
      <c r="O3575" s="178"/>
      <c r="P3575" s="64"/>
      <c r="Q3575" s="64"/>
      <c r="S3575" s="1"/>
    </row>
    <row r="3576" spans="1:19" ht="15.95" customHeight="1" x14ac:dyDescent="0.25">
      <c r="A3576" s="5"/>
      <c r="B3576" s="22"/>
      <c r="C3576" s="211" t="s">
        <v>1251</v>
      </c>
      <c r="D3576" s="212" t="s">
        <v>1252</v>
      </c>
      <c r="E3576" s="213" t="s">
        <v>1275</v>
      </c>
      <c r="F3576" s="212">
        <v>41081</v>
      </c>
      <c r="G3576" s="214" t="s">
        <v>1276</v>
      </c>
      <c r="H3576" s="215"/>
      <c r="I3576" s="216"/>
      <c r="J3576" s="216">
        <f t="shared" si="155"/>
        <v>0</v>
      </c>
      <c r="K3576" s="240"/>
      <c r="L3576" s="26"/>
      <c r="M3576" s="213"/>
      <c r="N3576" s="218"/>
      <c r="O3576" s="219"/>
      <c r="P3576" s="64"/>
      <c r="Q3576" s="64"/>
      <c r="S3576" s="1"/>
    </row>
    <row r="3577" spans="1:19" ht="15.95" customHeight="1" x14ac:dyDescent="0.25">
      <c r="A3577" s="5"/>
      <c r="B3577" s="22" t="s">
        <v>1277</v>
      </c>
      <c r="C3577" s="93" t="s">
        <v>1251</v>
      </c>
      <c r="D3577" s="42" t="s">
        <v>1252</v>
      </c>
      <c r="E3577" s="11" t="s">
        <v>1278</v>
      </c>
      <c r="F3577" s="11">
        <v>41131</v>
      </c>
      <c r="G3577" s="59" t="s">
        <v>1145</v>
      </c>
      <c r="H3577" s="204">
        <v>5100</v>
      </c>
      <c r="I3577" s="94">
        <v>0</v>
      </c>
      <c r="J3577" s="94">
        <f t="shared" si="155"/>
        <v>5100</v>
      </c>
      <c r="K3577" s="273"/>
      <c r="L3577" s="26"/>
      <c r="M3577" s="66"/>
      <c r="N3577" s="67"/>
      <c r="O3577" s="178"/>
      <c r="P3577" s="64"/>
      <c r="Q3577" s="64"/>
      <c r="S3577" s="1"/>
    </row>
    <row r="3578" spans="1:19" ht="15.95" customHeight="1" x14ac:dyDescent="0.25">
      <c r="A3578" s="5"/>
      <c r="B3578" s="22" t="s">
        <v>1279</v>
      </c>
      <c r="C3578" s="93" t="s">
        <v>1251</v>
      </c>
      <c r="D3578" s="42" t="s">
        <v>1252</v>
      </c>
      <c r="E3578" s="11" t="s">
        <v>1280</v>
      </c>
      <c r="F3578" s="11">
        <v>41342</v>
      </c>
      <c r="G3578" s="59" t="s">
        <v>1257</v>
      </c>
      <c r="H3578" s="204">
        <f>13470+2940</f>
        <v>16410</v>
      </c>
      <c r="I3578" s="94">
        <v>529.20000000000005</v>
      </c>
      <c r="J3578" s="94">
        <f t="shared" si="155"/>
        <v>16939.2</v>
      </c>
      <c r="K3578" s="273"/>
      <c r="L3578" s="26"/>
      <c r="M3578" s="66"/>
      <c r="N3578" s="67"/>
      <c r="O3578" s="178"/>
      <c r="P3578" s="64"/>
      <c r="Q3578" s="64"/>
      <c r="S3578" s="1"/>
    </row>
    <row r="3579" spans="1:19" ht="15.95" customHeight="1" x14ac:dyDescent="0.25">
      <c r="A3579" s="5"/>
      <c r="B3579" s="22"/>
      <c r="C3579" s="58"/>
      <c r="D3579" s="42"/>
      <c r="E3579" s="11"/>
      <c r="F3579" s="11"/>
      <c r="G3579" s="59"/>
      <c r="H3579" s="204"/>
      <c r="I3579" s="94"/>
      <c r="J3579" s="70">
        <f>SUM(J3566:J3578)</f>
        <v>497949.66000000003</v>
      </c>
      <c r="K3579" s="273"/>
      <c r="L3579" s="26"/>
      <c r="M3579" s="66"/>
      <c r="N3579" s="67"/>
      <c r="O3579" s="178"/>
      <c r="P3579" s="64"/>
      <c r="Q3579" s="64"/>
      <c r="S3579" s="1"/>
    </row>
    <row r="3580" spans="1:19" ht="15.95" customHeight="1" x14ac:dyDescent="0.25">
      <c r="A3580" s="5"/>
      <c r="B3580" s="22"/>
      <c r="C3580" s="58"/>
      <c r="D3580" s="42"/>
      <c r="E3580" s="11"/>
      <c r="F3580" s="11"/>
      <c r="G3580" s="59"/>
      <c r="H3580" s="204"/>
      <c r="I3580" s="94"/>
      <c r="J3580" s="117"/>
      <c r="K3580" s="273"/>
      <c r="L3580" s="73"/>
      <c r="M3580" s="66"/>
      <c r="N3580" s="67"/>
      <c r="O3580" s="178"/>
      <c r="P3580" s="64"/>
      <c r="Q3580" s="64"/>
      <c r="S3580" s="1"/>
    </row>
    <row r="3581" spans="1:19" ht="15.95" customHeight="1" x14ac:dyDescent="0.25">
      <c r="A3581" s="5"/>
      <c r="B3581" s="89"/>
      <c r="C3581" s="48" t="s">
        <v>1166</v>
      </c>
      <c r="D3581" s="49" t="s">
        <v>1167</v>
      </c>
      <c r="E3581" s="90"/>
      <c r="F3581" s="90"/>
      <c r="G3581" s="52"/>
      <c r="H3581" s="223"/>
      <c r="I3581" s="53"/>
      <c r="J3581" s="92"/>
      <c r="K3581" s="123">
        <f>+J3585</f>
        <v>81731.899999999994</v>
      </c>
      <c r="L3581" s="26"/>
      <c r="M3581" s="49"/>
      <c r="N3581" s="99"/>
      <c r="O3581" s="220"/>
      <c r="P3581" s="64"/>
      <c r="Q3581" s="64"/>
      <c r="S3581" s="1"/>
    </row>
    <row r="3582" spans="1:19" ht="15.95" customHeight="1" x14ac:dyDescent="0.25">
      <c r="A3582" s="5"/>
      <c r="B3582" s="22" t="s">
        <v>1383</v>
      </c>
      <c r="C3582" s="93" t="s">
        <v>1166</v>
      </c>
      <c r="D3582" s="42" t="s">
        <v>1167</v>
      </c>
      <c r="E3582" s="11" t="s">
        <v>1168</v>
      </c>
      <c r="F3582" s="11" t="s">
        <v>1172</v>
      </c>
      <c r="G3582" s="59" t="s">
        <v>1169</v>
      </c>
      <c r="H3582" s="204">
        <v>6740</v>
      </c>
      <c r="I3582" s="94">
        <v>1213.2</v>
      </c>
      <c r="J3582" s="94">
        <f>+H3582+I3582</f>
        <v>7953.2</v>
      </c>
      <c r="K3582" s="273"/>
      <c r="L3582" s="26"/>
      <c r="M3582" s="66"/>
      <c r="N3582" s="67"/>
      <c r="O3582" s="178"/>
      <c r="P3582" s="64"/>
      <c r="Q3582" s="64"/>
      <c r="S3582" s="1"/>
    </row>
    <row r="3583" spans="1:19" ht="15.95" customHeight="1" x14ac:dyDescent="0.25">
      <c r="A3583" s="5"/>
      <c r="B3583" s="22" t="s">
        <v>1384</v>
      </c>
      <c r="C3583" s="93" t="s">
        <v>1166</v>
      </c>
      <c r="D3583" s="42" t="s">
        <v>1167</v>
      </c>
      <c r="E3583" s="11" t="s">
        <v>1171</v>
      </c>
      <c r="F3583" s="11">
        <v>42653</v>
      </c>
      <c r="G3583" s="59" t="s">
        <v>1170</v>
      </c>
      <c r="H3583" s="204">
        <v>32099.040000000001</v>
      </c>
      <c r="I3583" s="94">
        <v>5777.83</v>
      </c>
      <c r="J3583" s="94">
        <f>+H3583+I3583</f>
        <v>37876.870000000003</v>
      </c>
      <c r="K3583" s="273"/>
      <c r="L3583" s="26"/>
      <c r="M3583" s="66"/>
      <c r="N3583" s="67"/>
      <c r="O3583" s="178"/>
      <c r="P3583" s="64"/>
      <c r="Q3583" s="64"/>
      <c r="S3583" s="1"/>
    </row>
    <row r="3584" spans="1:19" ht="15.95" customHeight="1" x14ac:dyDescent="0.25">
      <c r="A3584" s="5"/>
      <c r="B3584" s="22"/>
      <c r="C3584" s="93" t="s">
        <v>1166</v>
      </c>
      <c r="D3584" s="42" t="s">
        <v>1167</v>
      </c>
      <c r="E3584" s="221" t="s">
        <v>1173</v>
      </c>
      <c r="F3584" s="11">
        <v>42644</v>
      </c>
      <c r="G3584" s="59" t="s">
        <v>1170</v>
      </c>
      <c r="H3584" s="204">
        <v>30425.279999999999</v>
      </c>
      <c r="I3584" s="94">
        <v>5476.55</v>
      </c>
      <c r="J3584" s="94">
        <f>+H3584+I3584</f>
        <v>35901.83</v>
      </c>
      <c r="K3584" s="273"/>
      <c r="L3584" s="26"/>
      <c r="M3584" s="66"/>
      <c r="N3584" s="67"/>
      <c r="O3584" s="178"/>
      <c r="P3584" s="64"/>
      <c r="Q3584" s="64"/>
      <c r="S3584" s="1"/>
    </row>
    <row r="3585" spans="1:19" ht="15.95" customHeight="1" x14ac:dyDescent="0.25">
      <c r="A3585" s="5"/>
      <c r="B3585" s="22"/>
      <c r="C3585" s="58"/>
      <c r="D3585" s="42"/>
      <c r="E3585" s="11"/>
      <c r="F3585" s="11"/>
      <c r="G3585" s="59"/>
      <c r="H3585" s="204"/>
      <c r="I3585" s="94"/>
      <c r="J3585" s="70">
        <f>SUM(J3582:J3584)</f>
        <v>81731.899999999994</v>
      </c>
      <c r="K3585" s="273"/>
      <c r="L3585" s="26"/>
      <c r="M3585" s="66"/>
      <c r="N3585" s="67"/>
      <c r="O3585" s="178"/>
      <c r="P3585" s="64"/>
      <c r="Q3585" s="64"/>
      <c r="S3585" s="1"/>
    </row>
    <row r="3586" spans="1:19" ht="15.95" customHeight="1" x14ac:dyDescent="0.25">
      <c r="A3586" s="5"/>
      <c r="B3586" s="22"/>
      <c r="C3586" s="58"/>
      <c r="D3586" s="42"/>
      <c r="E3586" s="11"/>
      <c r="F3586" s="11"/>
      <c r="G3586" s="59"/>
      <c r="H3586" s="204"/>
      <c r="I3586" s="94"/>
      <c r="J3586" s="117"/>
      <c r="K3586" s="273"/>
      <c r="L3586" s="73"/>
      <c r="M3586" s="66"/>
      <c r="N3586" s="67"/>
      <c r="O3586" s="178"/>
      <c r="P3586" s="64"/>
      <c r="Q3586" s="64"/>
      <c r="S3586" s="1"/>
    </row>
    <row r="3587" spans="1:19" ht="15.95" customHeight="1" x14ac:dyDescent="0.25">
      <c r="A3587" s="5"/>
      <c r="B3587" s="89"/>
      <c r="C3587" s="48" t="s">
        <v>2133</v>
      </c>
      <c r="D3587" s="49" t="s">
        <v>2134</v>
      </c>
      <c r="E3587" s="90"/>
      <c r="F3587" s="90"/>
      <c r="G3587" s="52"/>
      <c r="H3587" s="223"/>
      <c r="I3587" s="53"/>
      <c r="J3587" s="92"/>
      <c r="K3587" s="123">
        <f>+J3592</f>
        <v>179683.72</v>
      </c>
      <c r="L3587" s="26"/>
      <c r="M3587" s="49"/>
      <c r="N3587" s="99"/>
      <c r="O3587" s="220"/>
      <c r="P3587" s="64"/>
      <c r="Q3587" s="64"/>
      <c r="S3587" s="1"/>
    </row>
    <row r="3588" spans="1:19" ht="15.95" customHeight="1" x14ac:dyDescent="0.25">
      <c r="A3588" s="5"/>
      <c r="B3588" s="22" t="s">
        <v>2135</v>
      </c>
      <c r="C3588" s="93" t="s">
        <v>2133</v>
      </c>
      <c r="D3588" s="42" t="s">
        <v>2134</v>
      </c>
      <c r="E3588" s="11" t="s">
        <v>1267</v>
      </c>
      <c r="F3588" s="11">
        <v>35324</v>
      </c>
      <c r="G3588" s="11" t="s">
        <v>89</v>
      </c>
      <c r="H3588" s="204">
        <v>55318.78</v>
      </c>
      <c r="I3588" s="94">
        <v>3913.43</v>
      </c>
      <c r="J3588" s="94">
        <f>+H3588+I3588</f>
        <v>59232.21</v>
      </c>
      <c r="K3588" s="273"/>
      <c r="L3588" s="26"/>
      <c r="M3588" s="66"/>
      <c r="N3588" s="67"/>
      <c r="O3588" s="178"/>
      <c r="P3588" s="64"/>
      <c r="Q3588" s="64"/>
      <c r="S3588" s="1"/>
    </row>
    <row r="3589" spans="1:19" ht="15.95" customHeight="1" x14ac:dyDescent="0.25">
      <c r="A3589" s="5"/>
      <c r="B3589" s="137" t="s">
        <v>2135</v>
      </c>
      <c r="C3589" s="101" t="s">
        <v>2133</v>
      </c>
      <c r="D3589" s="102" t="s">
        <v>2134</v>
      </c>
      <c r="E3589" s="102" t="s">
        <v>1267</v>
      </c>
      <c r="F3589" s="102">
        <v>35324</v>
      </c>
      <c r="G3589" s="102" t="s">
        <v>89</v>
      </c>
      <c r="H3589" s="204"/>
      <c r="I3589" s="94"/>
      <c r="J3589" s="94">
        <v>-3247.25</v>
      </c>
      <c r="K3589" s="273"/>
      <c r="L3589" s="26"/>
      <c r="M3589" s="66"/>
      <c r="N3589" s="67"/>
      <c r="O3589" s="178"/>
      <c r="P3589" s="64"/>
      <c r="Q3589" s="64"/>
      <c r="S3589" s="1"/>
    </row>
    <row r="3590" spans="1:19" ht="15.95" customHeight="1" x14ac:dyDescent="0.25">
      <c r="A3590" s="5"/>
      <c r="B3590" s="22" t="s">
        <v>2135</v>
      </c>
      <c r="C3590" s="93" t="s">
        <v>2133</v>
      </c>
      <c r="D3590" s="42" t="s">
        <v>2134</v>
      </c>
      <c r="E3590" s="11" t="s">
        <v>1269</v>
      </c>
      <c r="F3590" s="11">
        <v>35323</v>
      </c>
      <c r="G3590" s="11" t="s">
        <v>89</v>
      </c>
      <c r="H3590" s="204">
        <v>59888.28</v>
      </c>
      <c r="I3590" s="94">
        <v>2812.74</v>
      </c>
      <c r="J3590" s="94">
        <f>+H3590+I3590</f>
        <v>62701.02</v>
      </c>
      <c r="K3590" s="273"/>
      <c r="L3590" s="26"/>
      <c r="M3590" s="66"/>
      <c r="N3590" s="67"/>
      <c r="O3590" s="178"/>
      <c r="P3590" s="64"/>
      <c r="Q3590" s="64"/>
      <c r="S3590" s="1"/>
    </row>
    <row r="3591" spans="1:19" ht="15.95" customHeight="1" x14ac:dyDescent="0.25">
      <c r="A3591" s="5"/>
      <c r="B3591" s="22" t="s">
        <v>2135</v>
      </c>
      <c r="C3591" s="93" t="s">
        <v>2133</v>
      </c>
      <c r="D3591" s="42" t="s">
        <v>2134</v>
      </c>
      <c r="E3591" s="11" t="s">
        <v>2136</v>
      </c>
      <c r="F3591" s="11">
        <v>35325</v>
      </c>
      <c r="G3591" s="11" t="s">
        <v>89</v>
      </c>
      <c r="H3591" s="204">
        <v>51693</v>
      </c>
      <c r="I3591" s="94">
        <v>9304.74</v>
      </c>
      <c r="J3591" s="94">
        <f>+H3591+I3591</f>
        <v>60997.74</v>
      </c>
      <c r="K3591" s="273"/>
      <c r="L3591" s="26"/>
      <c r="M3591" s="66"/>
      <c r="N3591" s="67"/>
      <c r="O3591" s="178"/>
      <c r="P3591" s="64"/>
      <c r="Q3591" s="64"/>
      <c r="S3591" s="1"/>
    </row>
    <row r="3592" spans="1:19" ht="15.95" customHeight="1" x14ac:dyDescent="0.25">
      <c r="A3592" s="5"/>
      <c r="B3592" s="22"/>
      <c r="C3592" s="58"/>
      <c r="D3592" s="42"/>
      <c r="E3592" s="11"/>
      <c r="F3592" s="11"/>
      <c r="G3592" s="59"/>
      <c r="H3592" s="204"/>
      <c r="I3592" s="94"/>
      <c r="J3592" s="70">
        <f>SUM(J3588:J3591)</f>
        <v>179683.72</v>
      </c>
      <c r="K3592" s="273"/>
      <c r="L3592" s="26"/>
      <c r="M3592" s="66"/>
      <c r="N3592" s="67"/>
      <c r="O3592" s="178"/>
      <c r="P3592" s="64"/>
      <c r="Q3592" s="64"/>
      <c r="S3592" s="1"/>
    </row>
    <row r="3593" spans="1:19" ht="15.95" customHeight="1" x14ac:dyDescent="0.25">
      <c r="A3593" s="5"/>
      <c r="B3593" s="22"/>
      <c r="C3593" s="58"/>
      <c r="D3593" s="10"/>
      <c r="E3593" s="11"/>
      <c r="F3593" s="11"/>
      <c r="G3593" s="59"/>
      <c r="H3593" s="204"/>
      <c r="I3593" s="60"/>
      <c r="J3593" s="60"/>
      <c r="K3593" s="273"/>
      <c r="L3593" s="73" t="str">
        <f t="shared" ref="L3593:L3599" si="156">+IF(B3594="","",B3594+30)</f>
        <v/>
      </c>
      <c r="M3593" s="66"/>
      <c r="N3593" s="67"/>
      <c r="O3593" s="178"/>
      <c r="P3593" s="64"/>
      <c r="Q3593" s="64"/>
      <c r="S3593" s="1"/>
    </row>
    <row r="3594" spans="1:19" ht="15.95" customHeight="1" x14ac:dyDescent="0.25">
      <c r="A3594" s="5" t="str">
        <f t="shared" ref="A3594:A3600" si="157">IF(B3594="","",CONCATENATE(MONTH(B3594),YEAR(B3594)))</f>
        <v/>
      </c>
      <c r="B3594" s="47"/>
      <c r="C3594" s="48" t="s">
        <v>140</v>
      </c>
      <c r="D3594" s="49" t="s">
        <v>537</v>
      </c>
      <c r="E3594" s="50"/>
      <c r="F3594" s="51"/>
      <c r="G3594" s="52"/>
      <c r="H3594" s="48"/>
      <c r="I3594" s="53"/>
      <c r="J3594" s="54"/>
      <c r="K3594" s="123">
        <f>+SUM(J3595:J3600)</f>
        <v>359254.97</v>
      </c>
      <c r="L3594" s="26">
        <f t="shared" si="156"/>
        <v>41722</v>
      </c>
      <c r="M3594" s="49" t="str">
        <f t="shared" ref="M3594:M3600" si="158">+IF(B3594="","",L3593-$K$3)</f>
        <v/>
      </c>
      <c r="N3594" s="75"/>
      <c r="O3594" s="161"/>
      <c r="P3594" s="64"/>
      <c r="Q3594" s="5"/>
      <c r="S3594" s="1"/>
    </row>
    <row r="3595" spans="1:19" ht="15.95" customHeight="1" x14ac:dyDescent="0.25">
      <c r="A3595" s="5" t="str">
        <f t="shared" si="157"/>
        <v>22014</v>
      </c>
      <c r="B3595" s="22">
        <v>41692</v>
      </c>
      <c r="C3595" s="93" t="s">
        <v>140</v>
      </c>
      <c r="D3595" s="10" t="s">
        <v>537</v>
      </c>
      <c r="E3595" s="11">
        <v>113</v>
      </c>
      <c r="F3595" s="11">
        <v>36168</v>
      </c>
      <c r="G3595" s="59" t="s">
        <v>349</v>
      </c>
      <c r="H3595" s="204">
        <v>225000</v>
      </c>
      <c r="I3595" s="60">
        <v>40500</v>
      </c>
      <c r="J3595" s="60">
        <v>265500</v>
      </c>
      <c r="K3595" s="273"/>
      <c r="L3595" s="26">
        <f t="shared" si="156"/>
        <v>41722</v>
      </c>
      <c r="M3595" s="66" t="e">
        <f t="shared" si="158"/>
        <v>#VALUE!</v>
      </c>
      <c r="N3595" s="67"/>
      <c r="O3595" s="81" t="s">
        <v>328</v>
      </c>
      <c r="P3595" s="5"/>
      <c r="Q3595" s="5"/>
      <c r="S3595" s="1"/>
    </row>
    <row r="3596" spans="1:19" ht="15.95" customHeight="1" x14ac:dyDescent="0.25">
      <c r="A3596" s="5" t="str">
        <f t="shared" si="157"/>
        <v>22014</v>
      </c>
      <c r="B3596" s="22">
        <v>41692</v>
      </c>
      <c r="C3596" s="93" t="s">
        <v>140</v>
      </c>
      <c r="D3596" s="10" t="s">
        <v>537</v>
      </c>
      <c r="E3596" s="11">
        <v>113</v>
      </c>
      <c r="F3596" s="11">
        <v>36168</v>
      </c>
      <c r="G3596" s="59" t="s">
        <v>349</v>
      </c>
      <c r="H3596" s="204">
        <v>-50000</v>
      </c>
      <c r="I3596" s="60">
        <v>0</v>
      </c>
      <c r="J3596" s="60">
        <v>-50000</v>
      </c>
      <c r="K3596" s="273"/>
      <c r="L3596" s="26">
        <f t="shared" si="156"/>
        <v>41722</v>
      </c>
      <c r="M3596" s="66" t="e">
        <f t="shared" si="158"/>
        <v>#VALUE!</v>
      </c>
      <c r="N3596" s="67"/>
      <c r="O3596" s="68" t="s">
        <v>328</v>
      </c>
      <c r="P3596" s="5"/>
      <c r="Q3596" s="5"/>
      <c r="S3596" s="1"/>
    </row>
    <row r="3597" spans="1:19" ht="15.95" customHeight="1" x14ac:dyDescent="0.25">
      <c r="A3597" s="5" t="str">
        <f t="shared" si="157"/>
        <v>22014</v>
      </c>
      <c r="B3597" s="22">
        <v>41692</v>
      </c>
      <c r="C3597" s="93" t="s">
        <v>140</v>
      </c>
      <c r="D3597" s="10" t="s">
        <v>537</v>
      </c>
      <c r="E3597" s="11">
        <v>113</v>
      </c>
      <c r="F3597" s="11">
        <v>36168</v>
      </c>
      <c r="G3597" s="59" t="s">
        <v>349</v>
      </c>
      <c r="H3597" s="204">
        <v>-50000</v>
      </c>
      <c r="I3597" s="60">
        <v>0</v>
      </c>
      <c r="J3597" s="60">
        <v>-50000</v>
      </c>
      <c r="K3597" s="273"/>
      <c r="L3597" s="26">
        <f t="shared" si="156"/>
        <v>41854</v>
      </c>
      <c r="M3597" s="66" t="e">
        <f t="shared" si="158"/>
        <v>#VALUE!</v>
      </c>
      <c r="N3597" s="67"/>
      <c r="O3597" s="68" t="s">
        <v>328</v>
      </c>
      <c r="P3597" s="5"/>
      <c r="Q3597" s="5"/>
      <c r="S3597" s="1"/>
    </row>
    <row r="3598" spans="1:19" ht="15.95" customHeight="1" x14ac:dyDescent="0.25">
      <c r="A3598" s="5" t="str">
        <f t="shared" si="157"/>
        <v>72014</v>
      </c>
      <c r="B3598" s="22">
        <v>41824</v>
      </c>
      <c r="C3598" s="93" t="s">
        <v>140</v>
      </c>
      <c r="D3598" s="10" t="s">
        <v>537</v>
      </c>
      <c r="E3598" s="11">
        <v>28</v>
      </c>
      <c r="F3598" s="11">
        <v>37345</v>
      </c>
      <c r="G3598" s="59" t="s">
        <v>349</v>
      </c>
      <c r="H3598" s="204">
        <v>148500</v>
      </c>
      <c r="I3598" s="60">
        <v>26730</v>
      </c>
      <c r="J3598" s="60">
        <v>175230</v>
      </c>
      <c r="K3598" s="273"/>
      <c r="L3598" s="26">
        <f t="shared" si="156"/>
        <v>41382</v>
      </c>
      <c r="M3598" s="66" t="e">
        <f t="shared" si="158"/>
        <v>#VALUE!</v>
      </c>
      <c r="N3598" s="67"/>
      <c r="O3598" s="68" t="s">
        <v>328</v>
      </c>
      <c r="P3598" s="5"/>
      <c r="Q3598" s="5"/>
      <c r="S3598" s="1"/>
    </row>
    <row r="3599" spans="1:19" ht="15.95" customHeight="1" x14ac:dyDescent="0.25">
      <c r="A3599" s="5" t="str">
        <f t="shared" si="157"/>
        <v>32013</v>
      </c>
      <c r="B3599" s="22">
        <v>41352</v>
      </c>
      <c r="C3599" s="93" t="s">
        <v>140</v>
      </c>
      <c r="D3599" s="10" t="s">
        <v>537</v>
      </c>
      <c r="E3599" s="11">
        <v>66</v>
      </c>
      <c r="F3599" s="11">
        <v>23644</v>
      </c>
      <c r="G3599" s="59" t="s">
        <v>349</v>
      </c>
      <c r="H3599" s="204">
        <v>208475</v>
      </c>
      <c r="I3599" s="60">
        <v>33356</v>
      </c>
      <c r="J3599" s="60">
        <v>241831</v>
      </c>
      <c r="K3599" s="273"/>
      <c r="L3599" s="26">
        <f t="shared" si="156"/>
        <v>41382</v>
      </c>
      <c r="M3599" s="66" t="e">
        <f t="shared" si="158"/>
        <v>#VALUE!</v>
      </c>
      <c r="N3599" s="67"/>
      <c r="O3599" s="68" t="s">
        <v>328</v>
      </c>
      <c r="P3599" s="5"/>
      <c r="Q3599" s="5"/>
      <c r="S3599" s="1"/>
    </row>
    <row r="3600" spans="1:19" ht="15.95" customHeight="1" x14ac:dyDescent="0.25">
      <c r="A3600" s="5" t="str">
        <f t="shared" si="157"/>
        <v>32013</v>
      </c>
      <c r="B3600" s="22">
        <v>41352</v>
      </c>
      <c r="C3600" s="93" t="s">
        <v>140</v>
      </c>
      <c r="D3600" s="10" t="s">
        <v>537</v>
      </c>
      <c r="E3600" s="11">
        <v>66</v>
      </c>
      <c r="F3600" s="11">
        <v>23644</v>
      </c>
      <c r="G3600" s="59" t="s">
        <v>349</v>
      </c>
      <c r="H3600" s="204">
        <v>-223306.03</v>
      </c>
      <c r="I3600" s="60">
        <v>0</v>
      </c>
      <c r="J3600" s="60">
        <v>-223306.03</v>
      </c>
      <c r="K3600" s="273"/>
      <c r="L3600" s="26"/>
      <c r="M3600" s="66" t="e">
        <f t="shared" si="158"/>
        <v>#VALUE!</v>
      </c>
      <c r="N3600" s="67"/>
      <c r="O3600" s="68" t="s">
        <v>328</v>
      </c>
      <c r="P3600" s="5"/>
      <c r="Q3600" s="5"/>
      <c r="S3600" s="1"/>
    </row>
    <row r="3601" spans="1:19" ht="15.95" customHeight="1" x14ac:dyDescent="0.25">
      <c r="A3601" s="5"/>
      <c r="B3601" s="22"/>
      <c r="C3601" s="93"/>
      <c r="D3601" s="10"/>
      <c r="E3601" s="11"/>
      <c r="F3601" s="11"/>
      <c r="G3601" s="59"/>
      <c r="H3601" s="204"/>
      <c r="I3601" s="60"/>
      <c r="J3601" s="70">
        <f>SUM(J3595:J3600)</f>
        <v>359254.97</v>
      </c>
      <c r="K3601" s="273"/>
      <c r="L3601" s="26"/>
      <c r="M3601" s="66"/>
      <c r="N3601" s="67"/>
      <c r="O3601" s="68"/>
      <c r="P3601" s="5"/>
      <c r="Q3601" s="5"/>
      <c r="S3601" s="1"/>
    </row>
    <row r="3602" spans="1:19" ht="15.95" customHeight="1" x14ac:dyDescent="0.25">
      <c r="A3602" s="5"/>
      <c r="B3602" s="22"/>
      <c r="C3602" s="58"/>
      <c r="D3602" s="10"/>
      <c r="E3602" s="11"/>
      <c r="F3602" s="11"/>
      <c r="G3602" s="59"/>
      <c r="H3602" s="204"/>
      <c r="I3602" s="60"/>
      <c r="J3602" s="60"/>
      <c r="K3602" s="273"/>
      <c r="L3602" s="73"/>
      <c r="M3602" s="66"/>
      <c r="N3602" s="67"/>
      <c r="O3602" s="68"/>
      <c r="P3602" s="5"/>
      <c r="Q3602" s="5"/>
      <c r="S3602" s="1"/>
    </row>
    <row r="3603" spans="1:19" ht="15.95" customHeight="1" x14ac:dyDescent="0.25">
      <c r="A3603" s="5" t="str">
        <f>IF(B3603="","",CONCATENATE(MONTH(B3603),YEAR(B3603)))</f>
        <v/>
      </c>
      <c r="B3603" s="90"/>
      <c r="C3603" s="48" t="s">
        <v>633</v>
      </c>
      <c r="D3603" s="49" t="s">
        <v>634</v>
      </c>
      <c r="E3603" s="50"/>
      <c r="F3603" s="51"/>
      <c r="G3603" s="52"/>
      <c r="H3603" s="48"/>
      <c r="I3603" s="53"/>
      <c r="J3603" s="54"/>
      <c r="K3603" s="123">
        <f>+SUM(J3604:J3604)</f>
        <v>113458.08</v>
      </c>
      <c r="L3603" s="26" t="str">
        <f>+IF(B3604="","",B3604+30)</f>
        <v/>
      </c>
      <c r="M3603" s="49"/>
      <c r="N3603" s="75"/>
      <c r="O3603" s="161"/>
      <c r="P3603" s="5"/>
      <c r="Q3603" s="64"/>
      <c r="S3603" s="1"/>
    </row>
    <row r="3604" spans="1:19" ht="15.95" customHeight="1" x14ac:dyDescent="0.25">
      <c r="A3604" s="5" t="str">
        <f>IF(B3604="","",CONCATENATE(MONTH(B3604),YEAR(B3604)))</f>
        <v/>
      </c>
      <c r="B3604" s="22"/>
      <c r="C3604" s="93" t="s">
        <v>633</v>
      </c>
      <c r="D3604" s="10" t="s">
        <v>634</v>
      </c>
      <c r="E3604" s="42">
        <v>260</v>
      </c>
      <c r="F3604" s="194"/>
      <c r="G3604" s="59" t="s">
        <v>635</v>
      </c>
      <c r="H3604" s="95">
        <v>71150</v>
      </c>
      <c r="I3604" s="60">
        <v>42308</v>
      </c>
      <c r="J3604" s="209">
        <v>113458.08</v>
      </c>
      <c r="K3604" s="273"/>
      <c r="L3604" s="26"/>
      <c r="M3604" s="66" t="str">
        <f>+IF(B3604="","",L3603-$K$3)</f>
        <v/>
      </c>
      <c r="N3604" s="67">
        <v>42891</v>
      </c>
      <c r="O3604" s="68" t="s">
        <v>328</v>
      </c>
      <c r="P3604" s="64"/>
      <c r="Q3604" s="64"/>
      <c r="S3604" s="1"/>
    </row>
    <row r="3605" spans="1:19" ht="15.95" customHeight="1" x14ac:dyDescent="0.25">
      <c r="A3605" s="5"/>
      <c r="B3605" s="22"/>
      <c r="C3605" s="58"/>
      <c r="D3605" s="10"/>
      <c r="E3605" s="42"/>
      <c r="F3605" s="194"/>
      <c r="G3605" s="59"/>
      <c r="H3605" s="95"/>
      <c r="I3605" s="60"/>
      <c r="J3605" s="70">
        <f>SUM(J3604)</f>
        <v>113458.08</v>
      </c>
      <c r="K3605" s="273"/>
      <c r="L3605" s="26"/>
      <c r="M3605" s="66"/>
      <c r="N3605" s="67"/>
      <c r="O3605" s="68"/>
      <c r="P3605" s="64"/>
      <c r="Q3605" s="64"/>
      <c r="S3605" s="1"/>
    </row>
    <row r="3606" spans="1:19" s="359" customFormat="1" ht="15.95" customHeight="1" x14ac:dyDescent="0.25">
      <c r="A3606" s="348"/>
      <c r="B3606" s="362"/>
      <c r="C3606" s="363"/>
      <c r="D3606" s="351"/>
      <c r="E3606" s="351"/>
      <c r="F3606" s="351"/>
      <c r="G3606" s="352"/>
      <c r="H3606" s="353"/>
      <c r="I3606" s="94"/>
      <c r="J3606" s="117"/>
      <c r="K3606" s="117"/>
      <c r="L3606" s="354"/>
      <c r="M3606" s="355"/>
      <c r="N3606" s="356"/>
      <c r="O3606" s="366"/>
      <c r="P3606" s="358"/>
      <c r="Q3606" s="358"/>
      <c r="S3606" s="360"/>
    </row>
    <row r="3607" spans="1:19" s="359" customFormat="1" ht="15.95" customHeight="1" x14ac:dyDescent="0.25">
      <c r="A3607" s="348"/>
      <c r="B3607" s="106"/>
      <c r="C3607" s="107" t="s">
        <v>4042</v>
      </c>
      <c r="D3607" s="108" t="s">
        <v>4043</v>
      </c>
      <c r="E3607" s="167"/>
      <c r="F3607" s="167"/>
      <c r="G3607" s="168"/>
      <c r="H3607" s="245"/>
      <c r="I3607" s="112"/>
      <c r="J3607" s="169"/>
      <c r="K3607" s="196">
        <f>+J3611</f>
        <v>150261.20000000001</v>
      </c>
      <c r="L3607" s="114"/>
      <c r="M3607" s="108"/>
      <c r="N3607" s="115"/>
      <c r="O3607" s="116"/>
      <c r="P3607" s="358"/>
      <c r="Q3607" s="358"/>
      <c r="S3607" s="360"/>
    </row>
    <row r="3608" spans="1:19" s="359" customFormat="1" ht="15.95" customHeight="1" x14ac:dyDescent="0.25">
      <c r="A3608" s="348"/>
      <c r="B3608" s="362" t="s">
        <v>3867</v>
      </c>
      <c r="C3608" s="361" t="s">
        <v>4042</v>
      </c>
      <c r="D3608" s="351" t="s">
        <v>4043</v>
      </c>
      <c r="E3608" s="351" t="s">
        <v>1991</v>
      </c>
      <c r="F3608" s="351">
        <v>416</v>
      </c>
      <c r="G3608" s="352" t="s">
        <v>4044</v>
      </c>
      <c r="H3608" s="353">
        <v>252250</v>
      </c>
      <c r="I3608" s="94">
        <v>45405</v>
      </c>
      <c r="J3608" s="94">
        <f>+H3608+I3608</f>
        <v>297655</v>
      </c>
      <c r="K3608" s="117"/>
      <c r="L3608" s="354"/>
      <c r="M3608" s="355"/>
      <c r="N3608" s="356"/>
      <c r="O3608" s="366"/>
      <c r="P3608" s="358"/>
      <c r="Q3608" s="358"/>
      <c r="S3608" s="360"/>
    </row>
    <row r="3609" spans="1:19" s="359" customFormat="1" ht="15.95" customHeight="1" x14ac:dyDescent="0.25">
      <c r="A3609" s="348"/>
      <c r="B3609" s="386" t="s">
        <v>4123</v>
      </c>
      <c r="C3609" s="350" t="s">
        <v>4042</v>
      </c>
      <c r="D3609" s="349" t="s">
        <v>4043</v>
      </c>
      <c r="E3609" s="349" t="s">
        <v>1991</v>
      </c>
      <c r="F3609" s="349">
        <v>416</v>
      </c>
      <c r="G3609" s="385" t="s">
        <v>4126</v>
      </c>
      <c r="H3609" s="381"/>
      <c r="I3609" s="94"/>
      <c r="J3609" s="94">
        <f>-J3608</f>
        <v>-297655</v>
      </c>
      <c r="K3609" s="117"/>
      <c r="L3609" s="354"/>
      <c r="M3609" s="355"/>
      <c r="N3609" s="356"/>
      <c r="O3609" s="366"/>
      <c r="P3609" s="358"/>
      <c r="Q3609" s="358"/>
      <c r="S3609" s="360"/>
    </row>
    <row r="3610" spans="1:19" s="359" customFormat="1" ht="15.95" customHeight="1" x14ac:dyDescent="0.25">
      <c r="A3610" s="348"/>
      <c r="B3610" s="362" t="s">
        <v>3969</v>
      </c>
      <c r="C3610" s="361" t="s">
        <v>4042</v>
      </c>
      <c r="D3610" s="351" t="s">
        <v>4043</v>
      </c>
      <c r="E3610" s="351" t="s">
        <v>1102</v>
      </c>
      <c r="F3610" s="351">
        <v>325</v>
      </c>
      <c r="G3610" s="352" t="s">
        <v>4217</v>
      </c>
      <c r="H3610" s="353">
        <v>127340</v>
      </c>
      <c r="I3610" s="94">
        <v>22921.200000000001</v>
      </c>
      <c r="J3610" s="94">
        <f>+H3610+I3610</f>
        <v>150261.20000000001</v>
      </c>
      <c r="K3610" s="117"/>
      <c r="L3610" s="354"/>
      <c r="M3610" s="355"/>
      <c r="N3610" s="356"/>
      <c r="O3610" s="366"/>
      <c r="P3610" s="358"/>
      <c r="Q3610" s="358"/>
      <c r="S3610" s="360"/>
    </row>
    <row r="3611" spans="1:19" s="359" customFormat="1" ht="15.95" customHeight="1" x14ac:dyDescent="0.25">
      <c r="A3611" s="348"/>
      <c r="B3611" s="362"/>
      <c r="C3611" s="363"/>
      <c r="D3611" s="351"/>
      <c r="E3611" s="351"/>
      <c r="F3611" s="351"/>
      <c r="G3611" s="352"/>
      <c r="H3611" s="353"/>
      <c r="I3611" s="94"/>
      <c r="J3611" s="70">
        <f>SUM(J3608:J3610)</f>
        <v>150261.20000000001</v>
      </c>
      <c r="K3611" s="117"/>
      <c r="L3611" s="354"/>
      <c r="M3611" s="355"/>
      <c r="N3611" s="356"/>
      <c r="O3611" s="366"/>
      <c r="P3611" s="358"/>
      <c r="Q3611" s="358"/>
      <c r="S3611" s="360"/>
    </row>
    <row r="3612" spans="1:19" s="359" customFormat="1" ht="15.95" customHeight="1" x14ac:dyDescent="0.25">
      <c r="A3612" s="348"/>
      <c r="B3612" s="362"/>
      <c r="C3612" s="363"/>
      <c r="D3612" s="351"/>
      <c r="E3612" s="351"/>
      <c r="F3612" s="351"/>
      <c r="G3612" s="352"/>
      <c r="H3612" s="353"/>
      <c r="I3612" s="94"/>
      <c r="J3612" s="117"/>
      <c r="K3612" s="117"/>
      <c r="L3612" s="354"/>
      <c r="M3612" s="355"/>
      <c r="N3612" s="356"/>
      <c r="O3612" s="366"/>
      <c r="P3612" s="358"/>
      <c r="Q3612" s="358"/>
      <c r="S3612" s="360"/>
    </row>
    <row r="3613" spans="1:19" s="359" customFormat="1" ht="15.95" customHeight="1" x14ac:dyDescent="0.25">
      <c r="A3613" s="348"/>
      <c r="B3613" s="362"/>
      <c r="C3613" s="363"/>
      <c r="D3613" s="351"/>
      <c r="E3613" s="351"/>
      <c r="F3613" s="351"/>
      <c r="G3613" s="352"/>
      <c r="H3613" s="353"/>
      <c r="I3613" s="94"/>
      <c r="J3613" s="117"/>
      <c r="K3613" s="117"/>
      <c r="L3613" s="354"/>
      <c r="M3613" s="355"/>
      <c r="N3613" s="356"/>
      <c r="O3613" s="366"/>
      <c r="P3613" s="358"/>
      <c r="Q3613" s="358"/>
      <c r="S3613" s="360"/>
    </row>
    <row r="3614" spans="1:19" s="359" customFormat="1" ht="15.95" customHeight="1" x14ac:dyDescent="0.25">
      <c r="A3614" s="348"/>
      <c r="B3614" s="89"/>
      <c r="C3614" s="48" t="s">
        <v>4281</v>
      </c>
      <c r="D3614" s="49" t="s">
        <v>4282</v>
      </c>
      <c r="E3614" s="75"/>
      <c r="F3614" s="75"/>
      <c r="G3614" s="52"/>
      <c r="H3614" s="222"/>
      <c r="I3614" s="53"/>
      <c r="J3614" s="92"/>
      <c r="K3614" s="123">
        <f>+J3616</f>
        <v>1496806.99</v>
      </c>
      <c r="L3614" s="73"/>
      <c r="M3614" s="49"/>
      <c r="N3614" s="99"/>
      <c r="O3614" s="76"/>
      <c r="P3614" s="358"/>
      <c r="Q3614" s="358"/>
      <c r="S3614" s="360"/>
    </row>
    <row r="3615" spans="1:19" s="359" customFormat="1" ht="15.95" customHeight="1" x14ac:dyDescent="0.25">
      <c r="A3615" s="348"/>
      <c r="B3615" s="362" t="s">
        <v>4278</v>
      </c>
      <c r="C3615" s="361" t="s">
        <v>4281</v>
      </c>
      <c r="D3615" s="351" t="s">
        <v>4282</v>
      </c>
      <c r="E3615" s="351" t="s">
        <v>1102</v>
      </c>
      <c r="F3615" s="351"/>
      <c r="G3615" s="352" t="s">
        <v>4283</v>
      </c>
      <c r="H3615" s="353">
        <v>1268480.5</v>
      </c>
      <c r="I3615" s="94">
        <v>228326.49</v>
      </c>
      <c r="J3615" s="94">
        <f>+H3615+I3615</f>
        <v>1496806.99</v>
      </c>
      <c r="K3615" s="117"/>
      <c r="L3615" s="354"/>
      <c r="M3615" s="355"/>
      <c r="N3615" s="356"/>
      <c r="O3615" s="366"/>
      <c r="P3615" s="358"/>
      <c r="Q3615" s="358"/>
      <c r="S3615" s="360"/>
    </row>
    <row r="3616" spans="1:19" s="359" customFormat="1" ht="15.95" customHeight="1" x14ac:dyDescent="0.25">
      <c r="A3616" s="348"/>
      <c r="B3616" s="362"/>
      <c r="C3616" s="363"/>
      <c r="D3616" s="351"/>
      <c r="E3616" s="351"/>
      <c r="F3616" s="351"/>
      <c r="G3616" s="352"/>
      <c r="H3616" s="353"/>
      <c r="I3616" s="94"/>
      <c r="J3616" s="70">
        <f>+J3615</f>
        <v>1496806.99</v>
      </c>
      <c r="K3616" s="117"/>
      <c r="L3616" s="354"/>
      <c r="M3616" s="355"/>
      <c r="N3616" s="356"/>
      <c r="O3616" s="366"/>
      <c r="P3616" s="358"/>
      <c r="Q3616" s="358"/>
      <c r="S3616" s="360"/>
    </row>
    <row r="3617" spans="1:22" ht="15.95" customHeight="1" x14ac:dyDescent="0.25">
      <c r="A3617" s="5"/>
      <c r="B3617" s="22"/>
      <c r="C3617" s="58"/>
      <c r="D3617" s="10"/>
      <c r="E3617" s="42"/>
      <c r="F3617" s="194"/>
      <c r="G3617" s="59"/>
      <c r="H3617" s="95"/>
      <c r="I3617" s="60"/>
      <c r="J3617" s="209"/>
      <c r="K3617" s="273"/>
      <c r="L3617" s="73" t="str">
        <f>+IF(B3618="","",B3618+30)</f>
        <v/>
      </c>
      <c r="M3617" s="66"/>
      <c r="N3617" s="67"/>
      <c r="O3617" s="68"/>
      <c r="P3617" s="64"/>
      <c r="Q3617" s="64"/>
      <c r="S3617" s="1"/>
    </row>
    <row r="3618" spans="1:22" ht="15.95" customHeight="1" x14ac:dyDescent="0.25">
      <c r="A3618" s="5" t="str">
        <f>IF(B3618="","",CONCATENATE(MONTH(B3618),YEAR(B3618)))</f>
        <v/>
      </c>
      <c r="B3618" s="47"/>
      <c r="C3618" s="48" t="s">
        <v>136</v>
      </c>
      <c r="D3618" s="49" t="s">
        <v>538</v>
      </c>
      <c r="E3618" s="50"/>
      <c r="F3618" s="51"/>
      <c r="G3618" s="52"/>
      <c r="H3618" s="48"/>
      <c r="I3618" s="53"/>
      <c r="J3618" s="54"/>
      <c r="K3618" s="123">
        <f>SUM(J3619:J3620)</f>
        <v>265830.40000000002</v>
      </c>
      <c r="L3618" s="26" t="e">
        <f>+IF(B3619="","",B3619+30)</f>
        <v>#VALUE!</v>
      </c>
      <c r="M3618" s="49" t="str">
        <f>+IF(B3618="","",L3617-$K$3)</f>
        <v/>
      </c>
      <c r="N3618" s="75"/>
      <c r="O3618" s="161"/>
      <c r="P3618" s="64"/>
      <c r="Q3618" s="64"/>
      <c r="S3618" s="1"/>
    </row>
    <row r="3619" spans="1:22" ht="15.95" customHeight="1" x14ac:dyDescent="0.25">
      <c r="A3619" s="5" t="e">
        <f>IF(B3619="","",CONCATENATE(MONTH(B3619),YEAR(B3619)))</f>
        <v>#VALUE!</v>
      </c>
      <c r="B3619" s="22" t="s">
        <v>4356</v>
      </c>
      <c r="C3619" s="93" t="s">
        <v>136</v>
      </c>
      <c r="D3619" s="42" t="s">
        <v>538</v>
      </c>
      <c r="E3619" s="42">
        <v>12</v>
      </c>
      <c r="F3619" s="11">
        <v>49135</v>
      </c>
      <c r="G3619" s="59" t="s">
        <v>349</v>
      </c>
      <c r="H3619" s="204">
        <v>116000</v>
      </c>
      <c r="I3619" s="60">
        <v>20880</v>
      </c>
      <c r="J3619" s="60">
        <v>136880</v>
      </c>
      <c r="K3619" s="273"/>
      <c r="L3619" s="26"/>
      <c r="M3619" s="66" t="e">
        <f>+IF(B3619="","",L3618-$K$3)</f>
        <v>#VALUE!</v>
      </c>
      <c r="N3619" s="67"/>
      <c r="O3619" s="68" t="s">
        <v>539</v>
      </c>
      <c r="P3619" s="64"/>
      <c r="Q3619" s="5"/>
      <c r="S3619" s="1"/>
      <c r="V3619" s="6"/>
    </row>
    <row r="3620" spans="1:22" ht="15.95" customHeight="1" x14ac:dyDescent="0.25">
      <c r="A3620" s="5" t="e">
        <f>IF(B3620="","",CONCATENATE(MONTH(B3620),YEAR(B3620)))</f>
        <v>#VALUE!</v>
      </c>
      <c r="B3620" s="22" t="s">
        <v>1414</v>
      </c>
      <c r="C3620" s="93" t="s">
        <v>136</v>
      </c>
      <c r="D3620" s="42" t="s">
        <v>538</v>
      </c>
      <c r="E3620" s="42">
        <v>13</v>
      </c>
      <c r="F3620" s="11">
        <v>49327</v>
      </c>
      <c r="G3620" s="59" t="s">
        <v>349</v>
      </c>
      <c r="H3620" s="204">
        <v>109280</v>
      </c>
      <c r="I3620" s="60">
        <v>19670.400000000001</v>
      </c>
      <c r="J3620" s="60">
        <v>128950.39999999999</v>
      </c>
      <c r="K3620" s="273"/>
      <c r="L3620" s="26"/>
      <c r="M3620" s="66"/>
      <c r="N3620" s="67"/>
      <c r="O3620" s="68"/>
      <c r="P3620" s="64"/>
      <c r="Q3620" s="5"/>
      <c r="S3620" s="1"/>
      <c r="V3620" s="6"/>
    </row>
    <row r="3621" spans="1:22" ht="15.95" customHeight="1" x14ac:dyDescent="0.25">
      <c r="A3621" s="5"/>
      <c r="B3621" s="22"/>
      <c r="C3621" s="93"/>
      <c r="D3621" s="42"/>
      <c r="E3621" s="42"/>
      <c r="F3621" s="11"/>
      <c r="G3621" s="59"/>
      <c r="H3621" s="204"/>
      <c r="I3621" s="60"/>
      <c r="J3621" s="70">
        <f>SUM(J3619:J3620)</f>
        <v>265830.40000000002</v>
      </c>
      <c r="K3621" s="273"/>
      <c r="L3621" s="26"/>
      <c r="M3621" s="66"/>
      <c r="N3621" s="67"/>
      <c r="O3621" s="68"/>
      <c r="P3621" s="64"/>
      <c r="Q3621" s="5"/>
      <c r="S3621" s="1"/>
      <c r="V3621" s="6"/>
    </row>
    <row r="3622" spans="1:22" s="359" customFormat="1" ht="15.95" customHeight="1" x14ac:dyDescent="0.25">
      <c r="A3622" s="348"/>
      <c r="B3622" s="362"/>
      <c r="C3622" s="361"/>
      <c r="D3622" s="351"/>
      <c r="E3622" s="351"/>
      <c r="F3622" s="368"/>
      <c r="G3622" s="352"/>
      <c r="H3622" s="364"/>
      <c r="I3622" s="94"/>
      <c r="J3622" s="117"/>
      <c r="K3622" s="117"/>
      <c r="L3622" s="354"/>
      <c r="M3622" s="355"/>
      <c r="N3622" s="356"/>
      <c r="O3622" s="366"/>
      <c r="P3622" s="358"/>
      <c r="Q3622" s="348"/>
      <c r="S3622" s="360"/>
      <c r="V3622" s="376"/>
    </row>
    <row r="3623" spans="1:22" s="359" customFormat="1" ht="15.95" customHeight="1" x14ac:dyDescent="0.25">
      <c r="A3623" s="348"/>
      <c r="B3623" s="89"/>
      <c r="C3623" s="48" t="s">
        <v>2753</v>
      </c>
      <c r="D3623" s="49" t="s">
        <v>2754</v>
      </c>
      <c r="E3623" s="75"/>
      <c r="F3623" s="90"/>
      <c r="G3623" s="52"/>
      <c r="H3623" s="223"/>
      <c r="I3623" s="53"/>
      <c r="J3623" s="92"/>
      <c r="K3623" s="123">
        <f>+J3625</f>
        <v>517494.9</v>
      </c>
      <c r="L3623" s="73"/>
      <c r="M3623" s="49"/>
      <c r="N3623" s="99"/>
      <c r="O3623" s="76"/>
      <c r="P3623" s="358"/>
      <c r="Q3623" s="348"/>
      <c r="S3623" s="360"/>
      <c r="V3623" s="376"/>
    </row>
    <row r="3624" spans="1:22" s="359" customFormat="1" ht="15.95" customHeight="1" x14ac:dyDescent="0.25">
      <c r="A3624" s="348"/>
      <c r="B3624" s="362" t="s">
        <v>2680</v>
      </c>
      <c r="C3624" s="361" t="s">
        <v>2753</v>
      </c>
      <c r="D3624" s="351" t="s">
        <v>2754</v>
      </c>
      <c r="E3624" s="351" t="s">
        <v>916</v>
      </c>
      <c r="F3624" s="368">
        <v>19</v>
      </c>
      <c r="G3624" s="352" t="s">
        <v>2755</v>
      </c>
      <c r="H3624" s="364">
        <v>438555</v>
      </c>
      <c r="I3624" s="94">
        <v>78939.899999999994</v>
      </c>
      <c r="J3624" s="94">
        <f>+H3624+I3624</f>
        <v>517494.9</v>
      </c>
      <c r="K3624" s="117"/>
      <c r="L3624" s="354"/>
      <c r="M3624" s="355"/>
      <c r="N3624" s="356"/>
      <c r="O3624" s="366"/>
      <c r="P3624" s="358"/>
      <c r="Q3624" s="348"/>
      <c r="S3624" s="360"/>
      <c r="V3624" s="376"/>
    </row>
    <row r="3625" spans="1:22" s="359" customFormat="1" ht="15.95" customHeight="1" x14ac:dyDescent="0.25">
      <c r="A3625" s="348"/>
      <c r="B3625" s="362"/>
      <c r="C3625" s="361"/>
      <c r="D3625" s="351"/>
      <c r="E3625" s="351"/>
      <c r="F3625" s="368"/>
      <c r="G3625" s="352"/>
      <c r="H3625" s="364"/>
      <c r="I3625" s="94"/>
      <c r="J3625" s="70">
        <f>+J3624</f>
        <v>517494.9</v>
      </c>
      <c r="K3625" s="117"/>
      <c r="L3625" s="354"/>
      <c r="M3625" s="355"/>
      <c r="N3625" s="356"/>
      <c r="O3625" s="366"/>
      <c r="P3625" s="358"/>
      <c r="Q3625" s="348"/>
      <c r="S3625" s="360"/>
      <c r="V3625" s="376"/>
    </row>
    <row r="3626" spans="1:22" s="359" customFormat="1" ht="15.95" customHeight="1" x14ac:dyDescent="0.25">
      <c r="A3626" s="348"/>
      <c r="B3626" s="362"/>
      <c r="C3626" s="361"/>
      <c r="D3626" s="351"/>
      <c r="E3626" s="351"/>
      <c r="F3626" s="368"/>
      <c r="G3626" s="352"/>
      <c r="H3626" s="364"/>
      <c r="I3626" s="94"/>
      <c r="J3626" s="117"/>
      <c r="K3626" s="117"/>
      <c r="L3626" s="354"/>
      <c r="M3626" s="355"/>
      <c r="N3626" s="356"/>
      <c r="O3626" s="366"/>
      <c r="P3626" s="358"/>
      <c r="Q3626" s="348"/>
      <c r="S3626" s="360"/>
      <c r="V3626" s="376"/>
    </row>
    <row r="3627" spans="1:22" s="359" customFormat="1" ht="15.95" customHeight="1" x14ac:dyDescent="0.25">
      <c r="A3627" s="348"/>
      <c r="B3627" s="89"/>
      <c r="C3627" s="48" t="s">
        <v>3842</v>
      </c>
      <c r="D3627" s="49" t="s">
        <v>3843</v>
      </c>
      <c r="E3627" s="75"/>
      <c r="F3627" s="90"/>
      <c r="G3627" s="52"/>
      <c r="H3627" s="223"/>
      <c r="I3627" s="53"/>
      <c r="J3627" s="92"/>
      <c r="K3627" s="123">
        <f>+J3629</f>
        <v>36841.96</v>
      </c>
      <c r="L3627" s="73"/>
      <c r="M3627" s="49"/>
      <c r="N3627" s="99"/>
      <c r="O3627" s="76"/>
      <c r="P3627" s="358"/>
      <c r="Q3627" s="348"/>
      <c r="S3627" s="360"/>
      <c r="V3627" s="376"/>
    </row>
    <row r="3628" spans="1:22" s="359" customFormat="1" ht="15.95" customHeight="1" x14ac:dyDescent="0.25">
      <c r="A3628" s="348"/>
      <c r="B3628" s="362" t="s">
        <v>3478</v>
      </c>
      <c r="C3628" s="361" t="s">
        <v>3842</v>
      </c>
      <c r="D3628" s="351" t="s">
        <v>3843</v>
      </c>
      <c r="E3628" s="351" t="s">
        <v>985</v>
      </c>
      <c r="F3628" s="368"/>
      <c r="G3628" s="352" t="s">
        <v>3361</v>
      </c>
      <c r="H3628" s="364">
        <v>31222</v>
      </c>
      <c r="I3628" s="94">
        <v>5619.96</v>
      </c>
      <c r="J3628" s="94">
        <f>+H3628+I3628</f>
        <v>36841.96</v>
      </c>
      <c r="K3628" s="117"/>
      <c r="L3628" s="354"/>
      <c r="M3628" s="355"/>
      <c r="N3628" s="356"/>
      <c r="O3628" s="366"/>
      <c r="P3628" s="358"/>
      <c r="Q3628" s="348"/>
      <c r="S3628" s="360"/>
      <c r="V3628" s="376"/>
    </row>
    <row r="3629" spans="1:22" s="359" customFormat="1" ht="15.95" customHeight="1" x14ac:dyDescent="0.25">
      <c r="A3629" s="348"/>
      <c r="B3629" s="362"/>
      <c r="C3629" s="361"/>
      <c r="D3629" s="351"/>
      <c r="E3629" s="351"/>
      <c r="F3629" s="368"/>
      <c r="G3629" s="352"/>
      <c r="H3629" s="364"/>
      <c r="I3629" s="94"/>
      <c r="J3629" s="70">
        <f>+J3628</f>
        <v>36841.96</v>
      </c>
      <c r="K3629" s="117"/>
      <c r="L3629" s="354"/>
      <c r="M3629" s="355"/>
      <c r="N3629" s="356"/>
      <c r="O3629" s="366"/>
      <c r="P3629" s="358"/>
      <c r="Q3629" s="348"/>
      <c r="S3629" s="360"/>
      <c r="V3629" s="376"/>
    </row>
    <row r="3630" spans="1:22" s="359" customFormat="1" ht="15.95" customHeight="1" x14ac:dyDescent="0.25">
      <c r="A3630" s="348"/>
      <c r="B3630" s="362"/>
      <c r="C3630" s="361"/>
      <c r="D3630" s="351"/>
      <c r="E3630" s="351"/>
      <c r="F3630" s="368"/>
      <c r="G3630" s="352"/>
      <c r="H3630" s="364"/>
      <c r="I3630" s="94"/>
      <c r="J3630" s="117"/>
      <c r="K3630" s="117"/>
      <c r="L3630" s="354"/>
      <c r="M3630" s="355"/>
      <c r="N3630" s="356"/>
      <c r="O3630" s="366"/>
      <c r="P3630" s="358"/>
      <c r="Q3630" s="348"/>
      <c r="S3630" s="360"/>
      <c r="V3630" s="376"/>
    </row>
    <row r="3631" spans="1:22" s="359" customFormat="1" ht="15.95" customHeight="1" x14ac:dyDescent="0.25">
      <c r="A3631" s="348"/>
      <c r="B3631" s="362"/>
      <c r="C3631" s="361"/>
      <c r="D3631" s="351"/>
      <c r="E3631" s="351"/>
      <c r="F3631" s="368"/>
      <c r="G3631" s="352"/>
      <c r="H3631" s="364"/>
      <c r="I3631" s="94"/>
      <c r="J3631" s="117"/>
      <c r="K3631" s="117"/>
      <c r="L3631" s="354"/>
      <c r="M3631" s="355"/>
      <c r="N3631" s="356"/>
      <c r="O3631" s="366"/>
      <c r="P3631" s="358"/>
      <c r="Q3631" s="348"/>
      <c r="S3631" s="360"/>
      <c r="V3631" s="376"/>
    </row>
    <row r="3632" spans="1:22" s="359" customFormat="1" ht="15.95" customHeight="1" x14ac:dyDescent="0.25">
      <c r="A3632" s="348"/>
      <c r="B3632" s="89"/>
      <c r="C3632" s="48" t="s">
        <v>3210</v>
      </c>
      <c r="D3632" s="49" t="s">
        <v>3211</v>
      </c>
      <c r="E3632" s="75"/>
      <c r="F3632" s="75"/>
      <c r="G3632" s="52"/>
      <c r="H3632" s="222"/>
      <c r="I3632" s="53"/>
      <c r="J3632" s="92"/>
      <c r="K3632" s="123">
        <f>+J3636</f>
        <v>33727.35</v>
      </c>
      <c r="L3632" s="73"/>
      <c r="M3632" s="49"/>
      <c r="N3632" s="99"/>
      <c r="O3632" s="76"/>
      <c r="P3632" s="358"/>
      <c r="Q3632" s="348"/>
      <c r="S3632" s="360"/>
      <c r="V3632" s="376"/>
    </row>
    <row r="3633" spans="1:22" s="359" customFormat="1" ht="15.95" customHeight="1" x14ac:dyDescent="0.25">
      <c r="A3633" s="348"/>
      <c r="B3633" s="362" t="s">
        <v>3082</v>
      </c>
      <c r="C3633" s="361" t="s">
        <v>3210</v>
      </c>
      <c r="D3633" s="351" t="s">
        <v>3211</v>
      </c>
      <c r="E3633" s="351" t="s">
        <v>1050</v>
      </c>
      <c r="F3633" s="368">
        <v>116</v>
      </c>
      <c r="G3633" s="352" t="s">
        <v>3455</v>
      </c>
      <c r="H3633" s="364">
        <v>161100</v>
      </c>
      <c r="I3633" s="94">
        <v>28998</v>
      </c>
      <c r="J3633" s="94">
        <f>+H3633+I3633</f>
        <v>190098</v>
      </c>
      <c r="K3633" s="117"/>
      <c r="L3633" s="354"/>
      <c r="M3633" s="355"/>
      <c r="N3633" s="356"/>
      <c r="O3633" s="366"/>
      <c r="P3633" s="358"/>
      <c r="Q3633" s="348"/>
      <c r="S3633" s="360"/>
      <c r="V3633" s="376"/>
    </row>
    <row r="3634" spans="1:22" s="359" customFormat="1" ht="15.95" customHeight="1" x14ac:dyDescent="0.25">
      <c r="A3634" s="348"/>
      <c r="B3634" s="386" t="s">
        <v>3454</v>
      </c>
      <c r="C3634" s="350" t="s">
        <v>3210</v>
      </c>
      <c r="D3634" s="349" t="s">
        <v>3211</v>
      </c>
      <c r="E3634" s="349" t="s">
        <v>1050</v>
      </c>
      <c r="F3634" s="349">
        <v>116</v>
      </c>
      <c r="G3634" s="385" t="s">
        <v>3290</v>
      </c>
      <c r="H3634" s="364"/>
      <c r="I3634" s="94"/>
      <c r="J3634" s="94">
        <f>-J3633</f>
        <v>-190098</v>
      </c>
      <c r="K3634" s="117"/>
      <c r="L3634" s="354"/>
      <c r="M3634" s="355"/>
      <c r="N3634" s="356"/>
      <c r="O3634" s="366"/>
      <c r="P3634" s="358"/>
      <c r="Q3634" s="348"/>
      <c r="S3634" s="360"/>
      <c r="V3634" s="376"/>
    </row>
    <row r="3635" spans="1:22" s="359" customFormat="1" ht="15.95" customHeight="1" x14ac:dyDescent="0.25">
      <c r="A3635" s="348"/>
      <c r="B3635" s="362" t="s">
        <v>3887</v>
      </c>
      <c r="C3635" s="361" t="s">
        <v>3210</v>
      </c>
      <c r="D3635" s="351" t="s">
        <v>3211</v>
      </c>
      <c r="E3635" s="351" t="s">
        <v>1050</v>
      </c>
      <c r="F3635" s="351">
        <v>441</v>
      </c>
      <c r="G3635" s="352" t="s">
        <v>3944</v>
      </c>
      <c r="H3635" s="364">
        <v>28582.5</v>
      </c>
      <c r="I3635" s="94">
        <v>5144.8500000000004</v>
      </c>
      <c r="J3635" s="94">
        <f>+H3635+I3635</f>
        <v>33727.35</v>
      </c>
      <c r="K3635" s="117"/>
      <c r="L3635" s="354"/>
      <c r="M3635" s="355"/>
      <c r="N3635" s="356"/>
      <c r="O3635" s="366"/>
      <c r="P3635" s="358"/>
      <c r="Q3635" s="348"/>
      <c r="S3635" s="360"/>
      <c r="V3635" s="376"/>
    </row>
    <row r="3636" spans="1:22" s="359" customFormat="1" ht="15.95" customHeight="1" x14ac:dyDescent="0.25">
      <c r="A3636" s="348"/>
      <c r="B3636" s="386"/>
      <c r="C3636" s="350"/>
      <c r="D3636" s="349"/>
      <c r="E3636" s="349"/>
      <c r="F3636" s="349"/>
      <c r="G3636" s="385"/>
      <c r="H3636" s="364"/>
      <c r="I3636" s="94"/>
      <c r="J3636" s="70">
        <f>SUM(J3633:J3635)</f>
        <v>33727.35</v>
      </c>
      <c r="K3636" s="117"/>
      <c r="L3636" s="354"/>
      <c r="M3636" s="355"/>
      <c r="N3636" s="356"/>
      <c r="O3636" s="366"/>
      <c r="P3636" s="358"/>
      <c r="Q3636" s="348"/>
      <c r="S3636" s="360"/>
      <c r="V3636" s="376"/>
    </row>
    <row r="3637" spans="1:22" s="359" customFormat="1" ht="15.95" customHeight="1" x14ac:dyDescent="0.25">
      <c r="A3637" s="348"/>
      <c r="B3637" s="362"/>
      <c r="C3637" s="361"/>
      <c r="D3637" s="351"/>
      <c r="E3637" s="351"/>
      <c r="F3637" s="368"/>
      <c r="G3637" s="352"/>
      <c r="H3637" s="364"/>
      <c r="I3637" s="94"/>
      <c r="J3637" s="117"/>
      <c r="K3637" s="117"/>
      <c r="L3637" s="354"/>
      <c r="M3637" s="355"/>
      <c r="N3637" s="356"/>
      <c r="O3637" s="366"/>
      <c r="P3637" s="358"/>
      <c r="Q3637" s="348"/>
      <c r="S3637" s="360"/>
      <c r="V3637" s="376"/>
    </row>
    <row r="3638" spans="1:22" ht="15.95" customHeight="1" x14ac:dyDescent="0.25">
      <c r="A3638" s="5" t="str">
        <f>IF(B3638="","",CONCATENATE(MONTH(B3638),YEAR(B3638)))</f>
        <v/>
      </c>
      <c r="B3638" s="47"/>
      <c r="C3638" s="48" t="s">
        <v>603</v>
      </c>
      <c r="D3638" s="49" t="s">
        <v>604</v>
      </c>
      <c r="E3638" s="50"/>
      <c r="F3638" s="51"/>
      <c r="G3638" s="52"/>
      <c r="H3638" s="48"/>
      <c r="I3638" s="53"/>
      <c r="J3638" s="54"/>
      <c r="K3638" s="123">
        <f>+SUM(J3639:J3640)</f>
        <v>98060</v>
      </c>
      <c r="L3638" s="88" t="str">
        <f>+IF(B3639="","",B3639+30)</f>
        <v/>
      </c>
      <c r="M3638" s="49"/>
      <c r="N3638" s="75"/>
      <c r="O3638" s="161"/>
      <c r="P3638" s="5"/>
      <c r="Q3638" s="64"/>
      <c r="S3638" s="1"/>
    </row>
    <row r="3639" spans="1:22" ht="15.95" customHeight="1" x14ac:dyDescent="0.25">
      <c r="A3639" s="5" t="str">
        <f>IF(B3639="","",CONCATENATE(MONTH(B3639),YEAR(B3639)))</f>
        <v/>
      </c>
      <c r="B3639" s="22"/>
      <c r="C3639" s="93" t="s">
        <v>603</v>
      </c>
      <c r="D3639" s="10" t="s">
        <v>604</v>
      </c>
      <c r="E3639" s="102">
        <v>2</v>
      </c>
      <c r="F3639" s="42" t="s">
        <v>605</v>
      </c>
      <c r="G3639" s="59" t="s">
        <v>584</v>
      </c>
      <c r="H3639" s="95">
        <v>217000</v>
      </c>
      <c r="I3639" s="60">
        <v>39060</v>
      </c>
      <c r="J3639" s="209">
        <v>256060</v>
      </c>
      <c r="K3639" s="408"/>
      <c r="L3639" s="88" t="str">
        <f>+IF(B3640="","",B3640+30)</f>
        <v/>
      </c>
      <c r="M3639" s="66" t="str">
        <f>+IF(B3639="","",L3638-$K$3)</f>
        <v/>
      </c>
      <c r="N3639" s="67">
        <v>42044</v>
      </c>
      <c r="O3639" s="81" t="s">
        <v>606</v>
      </c>
      <c r="P3639" s="64"/>
      <c r="Q3639" s="64"/>
      <c r="S3639" s="1"/>
    </row>
    <row r="3640" spans="1:22" ht="15.95" customHeight="1" x14ac:dyDescent="0.25">
      <c r="A3640" s="5" t="str">
        <f>IF(B3640="","",CONCATENATE(MONTH(B3640),YEAR(B3640)))</f>
        <v/>
      </c>
      <c r="B3640" s="22"/>
      <c r="C3640" s="93" t="s">
        <v>603</v>
      </c>
      <c r="D3640" s="10" t="s">
        <v>604</v>
      </c>
      <c r="E3640" s="102">
        <v>2</v>
      </c>
      <c r="F3640" s="42" t="s">
        <v>605</v>
      </c>
      <c r="G3640" s="59" t="s">
        <v>584</v>
      </c>
      <c r="H3640" s="95">
        <v>-158000</v>
      </c>
      <c r="I3640" s="60">
        <v>0</v>
      </c>
      <c r="J3640" s="209">
        <v>-158000</v>
      </c>
      <c r="K3640" s="408"/>
      <c r="L3640" s="88"/>
      <c r="M3640" s="66" t="str">
        <f>+IF(B3640="","",L3639-$K$3)</f>
        <v/>
      </c>
      <c r="N3640" s="67">
        <v>42044</v>
      </c>
      <c r="O3640" s="81" t="s">
        <v>606</v>
      </c>
      <c r="P3640" s="64"/>
      <c r="Q3640" s="64"/>
      <c r="S3640" s="1"/>
    </row>
    <row r="3641" spans="1:22" ht="15.95" customHeight="1" x14ac:dyDescent="0.25">
      <c r="A3641" s="5"/>
      <c r="B3641" s="22"/>
      <c r="C3641" s="93"/>
      <c r="D3641" s="10"/>
      <c r="E3641" s="102"/>
      <c r="F3641" s="42"/>
      <c r="G3641" s="59"/>
      <c r="H3641" s="95"/>
      <c r="I3641" s="60"/>
      <c r="J3641" s="70">
        <f>SUM(J3639:J3640)</f>
        <v>98060</v>
      </c>
      <c r="K3641" s="408"/>
      <c r="L3641" s="88"/>
      <c r="M3641" s="66"/>
      <c r="N3641" s="67"/>
      <c r="O3641" s="81"/>
      <c r="P3641" s="64"/>
      <c r="Q3641" s="64"/>
      <c r="S3641" s="1"/>
    </row>
    <row r="3642" spans="1:22" s="359" customFormat="1" ht="15.95" customHeight="1" x14ac:dyDescent="0.25">
      <c r="A3642" s="348"/>
      <c r="B3642" s="362"/>
      <c r="C3642" s="361"/>
      <c r="D3642" s="351"/>
      <c r="E3642" s="349"/>
      <c r="F3642" s="351"/>
      <c r="G3642" s="352"/>
      <c r="H3642" s="353"/>
      <c r="I3642" s="94"/>
      <c r="J3642" s="117"/>
      <c r="K3642" s="227"/>
      <c r="L3642" s="365"/>
      <c r="M3642" s="355"/>
      <c r="N3642" s="356"/>
      <c r="O3642" s="366"/>
      <c r="P3642" s="358"/>
      <c r="Q3642" s="358"/>
      <c r="S3642" s="360"/>
    </row>
    <row r="3643" spans="1:22" s="359" customFormat="1" ht="15.95" customHeight="1" x14ac:dyDescent="0.25">
      <c r="A3643" s="348"/>
      <c r="B3643" s="89"/>
      <c r="C3643" s="48" t="s">
        <v>3159</v>
      </c>
      <c r="D3643" s="49" t="s">
        <v>3160</v>
      </c>
      <c r="E3643" s="74"/>
      <c r="F3643" s="75"/>
      <c r="G3643" s="52"/>
      <c r="H3643" s="222"/>
      <c r="I3643" s="53"/>
      <c r="J3643" s="92"/>
      <c r="K3643" s="123">
        <f>+J3651</f>
        <v>291000</v>
      </c>
      <c r="L3643" s="72"/>
      <c r="M3643" s="49"/>
      <c r="N3643" s="99"/>
      <c r="O3643" s="76"/>
      <c r="P3643" s="358"/>
      <c r="Q3643" s="358"/>
      <c r="S3643" s="360"/>
    </row>
    <row r="3644" spans="1:22" s="359" customFormat="1" ht="15.95" customHeight="1" x14ac:dyDescent="0.25">
      <c r="A3644" s="348"/>
      <c r="B3644" s="362" t="s">
        <v>3147</v>
      </c>
      <c r="C3644" s="361" t="s">
        <v>3159</v>
      </c>
      <c r="D3644" s="351" t="s">
        <v>3160</v>
      </c>
      <c r="E3644" s="351" t="s">
        <v>3161</v>
      </c>
      <c r="F3644" s="351">
        <v>143</v>
      </c>
      <c r="G3644" s="352" t="s">
        <v>3162</v>
      </c>
      <c r="H3644" s="353">
        <v>291000</v>
      </c>
      <c r="I3644" s="94">
        <v>0</v>
      </c>
      <c r="J3644" s="94">
        <f>+H3644+I3644</f>
        <v>291000</v>
      </c>
      <c r="K3644" s="227"/>
      <c r="L3644" s="365"/>
      <c r="M3644" s="355"/>
      <c r="N3644" s="356"/>
      <c r="O3644" s="366"/>
      <c r="P3644" s="358"/>
      <c r="Q3644" s="358"/>
      <c r="S3644" s="360"/>
    </row>
    <row r="3645" spans="1:22" s="359" customFormat="1" ht="15.95" customHeight="1" x14ac:dyDescent="0.25">
      <c r="A3645" s="348"/>
      <c r="B3645" s="386" t="s">
        <v>3456</v>
      </c>
      <c r="C3645" s="350" t="s">
        <v>3159</v>
      </c>
      <c r="D3645" s="349" t="s">
        <v>3160</v>
      </c>
      <c r="E3645" s="349" t="s">
        <v>3161</v>
      </c>
      <c r="F3645" s="349">
        <v>143</v>
      </c>
      <c r="G3645" s="385" t="s">
        <v>3397</v>
      </c>
      <c r="H3645" s="353"/>
      <c r="I3645" s="94"/>
      <c r="J3645" s="94">
        <f>-J3644</f>
        <v>-291000</v>
      </c>
      <c r="K3645" s="227"/>
      <c r="L3645" s="365"/>
      <c r="M3645" s="355"/>
      <c r="N3645" s="356"/>
      <c r="O3645" s="366"/>
      <c r="P3645" s="358"/>
      <c r="Q3645" s="358"/>
      <c r="S3645" s="360"/>
    </row>
    <row r="3646" spans="1:22" s="359" customFormat="1" ht="15.95" customHeight="1" x14ac:dyDescent="0.25">
      <c r="A3646" s="348"/>
      <c r="B3646" s="362" t="s">
        <v>4088</v>
      </c>
      <c r="C3646" s="361" t="s">
        <v>3159</v>
      </c>
      <c r="D3646" s="351" t="s">
        <v>3160</v>
      </c>
      <c r="E3646" s="351" t="s">
        <v>4089</v>
      </c>
      <c r="F3646" s="351">
        <v>381</v>
      </c>
      <c r="G3646" s="352" t="s">
        <v>3162</v>
      </c>
      <c r="H3646" s="353">
        <v>300000</v>
      </c>
      <c r="I3646" s="94">
        <v>0</v>
      </c>
      <c r="J3646" s="94">
        <f>+H3646+I3646</f>
        <v>300000</v>
      </c>
      <c r="K3646" s="227"/>
      <c r="L3646" s="365"/>
      <c r="M3646" s="355"/>
      <c r="N3646" s="356"/>
      <c r="O3646" s="366"/>
      <c r="P3646" s="358"/>
      <c r="Q3646" s="358"/>
      <c r="S3646" s="360"/>
    </row>
    <row r="3647" spans="1:22" s="359" customFormat="1" ht="15.95" customHeight="1" x14ac:dyDescent="0.25">
      <c r="A3647" s="348"/>
      <c r="B3647" s="386" t="s">
        <v>4134</v>
      </c>
      <c r="C3647" s="350" t="s">
        <v>3159</v>
      </c>
      <c r="D3647" s="349" t="s">
        <v>3160</v>
      </c>
      <c r="E3647" s="349" t="s">
        <v>4089</v>
      </c>
      <c r="F3647" s="349">
        <v>381</v>
      </c>
      <c r="G3647" s="385" t="s">
        <v>3826</v>
      </c>
      <c r="H3647" s="353"/>
      <c r="I3647" s="94"/>
      <c r="J3647" s="94">
        <f>-J3646</f>
        <v>-300000</v>
      </c>
      <c r="K3647" s="227"/>
      <c r="L3647" s="365"/>
      <c r="M3647" s="355"/>
      <c r="N3647" s="356"/>
      <c r="O3647" s="366"/>
      <c r="P3647" s="358"/>
      <c r="Q3647" s="358"/>
      <c r="S3647" s="360"/>
    </row>
    <row r="3648" spans="1:22" s="359" customFormat="1" ht="15.95" customHeight="1" x14ac:dyDescent="0.25">
      <c r="A3648" s="348"/>
      <c r="B3648" s="362"/>
      <c r="C3648" s="361"/>
      <c r="D3648" s="351"/>
      <c r="E3648" s="349"/>
      <c r="F3648" s="351"/>
      <c r="G3648" s="352"/>
      <c r="H3648" s="353"/>
      <c r="I3648" s="94"/>
      <c r="J3648" s="117">
        <f>SUM(J3644:J3647)</f>
        <v>0</v>
      </c>
      <c r="K3648" s="227"/>
      <c r="L3648" s="365"/>
      <c r="M3648" s="355"/>
      <c r="N3648" s="356"/>
      <c r="O3648" s="366"/>
      <c r="P3648" s="358"/>
      <c r="Q3648" s="358"/>
      <c r="S3648" s="360"/>
    </row>
    <row r="3649" spans="1:19" s="359" customFormat="1" ht="15.95" customHeight="1" x14ac:dyDescent="0.25">
      <c r="A3649" s="348"/>
      <c r="B3649" s="362"/>
      <c r="C3649" s="361"/>
      <c r="D3649" s="351"/>
      <c r="E3649" s="349"/>
      <c r="F3649" s="351"/>
      <c r="G3649" s="352"/>
      <c r="H3649" s="353"/>
      <c r="I3649" s="94"/>
      <c r="J3649" s="117"/>
      <c r="K3649" s="227"/>
      <c r="L3649" s="365"/>
      <c r="M3649" s="355"/>
      <c r="N3649" s="356"/>
      <c r="O3649" s="366"/>
      <c r="P3649" s="358"/>
      <c r="Q3649" s="358"/>
      <c r="S3649" s="360"/>
    </row>
    <row r="3650" spans="1:19" s="359" customFormat="1" ht="15.95" customHeight="1" x14ac:dyDescent="0.25">
      <c r="A3650" s="348"/>
      <c r="B3650" s="362" t="s">
        <v>4373</v>
      </c>
      <c r="C3650" s="361" t="s">
        <v>3159</v>
      </c>
      <c r="D3650" s="351" t="s">
        <v>3160</v>
      </c>
      <c r="E3650" s="351" t="s">
        <v>4390</v>
      </c>
      <c r="F3650" s="351"/>
      <c r="G3650" s="352" t="s">
        <v>3162</v>
      </c>
      <c r="H3650" s="353">
        <v>291000</v>
      </c>
      <c r="I3650" s="94">
        <v>0</v>
      </c>
      <c r="J3650" s="94">
        <f>+H3650+I3650</f>
        <v>291000</v>
      </c>
      <c r="K3650" s="227"/>
      <c r="L3650" s="365"/>
      <c r="M3650" s="355"/>
      <c r="N3650" s="356"/>
      <c r="O3650" s="366"/>
      <c r="P3650" s="358"/>
      <c r="Q3650" s="358"/>
      <c r="S3650" s="360"/>
    </row>
    <row r="3651" spans="1:19" s="359" customFormat="1" ht="15.95" customHeight="1" x14ac:dyDescent="0.25">
      <c r="A3651" s="348"/>
      <c r="B3651" s="362"/>
      <c r="C3651" s="361"/>
      <c r="D3651" s="351"/>
      <c r="E3651" s="349"/>
      <c r="F3651" s="351"/>
      <c r="G3651" s="352"/>
      <c r="H3651" s="353"/>
      <c r="I3651" s="94"/>
      <c r="J3651" s="70">
        <f>+J3650</f>
        <v>291000</v>
      </c>
      <c r="K3651" s="227"/>
      <c r="L3651" s="365"/>
      <c r="M3651" s="355"/>
      <c r="N3651" s="356"/>
      <c r="O3651" s="366"/>
      <c r="P3651" s="358"/>
      <c r="Q3651" s="358"/>
      <c r="S3651" s="360"/>
    </row>
    <row r="3652" spans="1:19" ht="15.95" customHeight="1" x14ac:dyDescent="0.25">
      <c r="A3652" s="5"/>
      <c r="B3652" s="22"/>
      <c r="C3652" s="58"/>
      <c r="D3652" s="42"/>
      <c r="E3652" s="102"/>
      <c r="F3652" s="42"/>
      <c r="G3652" s="59"/>
      <c r="H3652" s="95"/>
      <c r="I3652" s="94"/>
      <c r="J3652" s="117"/>
      <c r="K3652" s="277"/>
      <c r="L3652" s="365"/>
      <c r="M3652" s="66"/>
      <c r="N3652" s="67"/>
      <c r="O3652" s="81"/>
      <c r="P3652" s="64"/>
      <c r="Q3652" s="64"/>
      <c r="S3652" s="1"/>
    </row>
    <row r="3653" spans="1:19" ht="15.95" customHeight="1" x14ac:dyDescent="0.25">
      <c r="A3653" s="5"/>
      <c r="B3653" s="89"/>
      <c r="C3653" s="48"/>
      <c r="D3653" s="75"/>
      <c r="E3653" s="120"/>
      <c r="F3653" s="75"/>
      <c r="G3653" s="52"/>
      <c r="H3653" s="222"/>
      <c r="I3653" s="53"/>
      <c r="J3653" s="92"/>
      <c r="K3653" s="123">
        <f>+J3655</f>
        <v>522651.5</v>
      </c>
      <c r="L3653" s="72"/>
      <c r="M3653" s="49"/>
      <c r="N3653" s="99"/>
      <c r="O3653" s="76"/>
      <c r="P3653" s="64"/>
      <c r="Q3653" s="64"/>
      <c r="S3653" s="1"/>
    </row>
    <row r="3654" spans="1:19" ht="15.95" customHeight="1" x14ac:dyDescent="0.25">
      <c r="A3654" s="5"/>
      <c r="B3654" s="22" t="s">
        <v>1207</v>
      </c>
      <c r="C3654" s="58" t="s">
        <v>1204</v>
      </c>
      <c r="D3654" s="42" t="s">
        <v>1205</v>
      </c>
      <c r="E3654" s="42" t="s">
        <v>950</v>
      </c>
      <c r="F3654" s="42">
        <v>48906</v>
      </c>
      <c r="G3654" s="59" t="s">
        <v>1206</v>
      </c>
      <c r="H3654" s="95">
        <v>442925</v>
      </c>
      <c r="I3654" s="94">
        <v>79726.5</v>
      </c>
      <c r="J3654" s="117">
        <f>+H3654+I3654</f>
        <v>522651.5</v>
      </c>
      <c r="K3654" s="277"/>
      <c r="L3654" s="88"/>
      <c r="M3654" s="66"/>
      <c r="N3654" s="67"/>
      <c r="O3654" s="81"/>
      <c r="P3654" s="64"/>
      <c r="Q3654" s="64"/>
      <c r="S3654" s="1"/>
    </row>
    <row r="3655" spans="1:19" ht="15.95" customHeight="1" x14ac:dyDescent="0.25">
      <c r="A3655" s="5"/>
      <c r="B3655" s="22"/>
      <c r="C3655" s="58"/>
      <c r="D3655" s="42"/>
      <c r="E3655" s="102"/>
      <c r="F3655" s="42"/>
      <c r="G3655" s="59"/>
      <c r="H3655" s="95"/>
      <c r="I3655" s="94"/>
      <c r="J3655" s="70">
        <f>+J3654</f>
        <v>522651.5</v>
      </c>
      <c r="K3655" s="277"/>
      <c r="L3655" s="88"/>
      <c r="M3655" s="66"/>
      <c r="N3655" s="67"/>
      <c r="O3655" s="81"/>
      <c r="P3655" s="64"/>
      <c r="Q3655" s="64"/>
      <c r="S3655" s="1"/>
    </row>
    <row r="3656" spans="1:19" s="466" customFormat="1" ht="15.95" customHeight="1" x14ac:dyDescent="0.25">
      <c r="A3656" s="462"/>
      <c r="B3656" s="192"/>
      <c r="C3656" s="139"/>
      <c r="D3656" s="10"/>
      <c r="E3656" s="271"/>
      <c r="F3656" s="10"/>
      <c r="G3656" s="172"/>
      <c r="H3656" s="229"/>
      <c r="I3656" s="60"/>
      <c r="J3656" s="83"/>
      <c r="K3656" s="415"/>
      <c r="L3656" s="463"/>
      <c r="M3656" s="176"/>
      <c r="N3656" s="464"/>
      <c r="O3656" s="68"/>
      <c r="P3656" s="465"/>
      <c r="Q3656" s="465"/>
      <c r="S3656" s="467"/>
    </row>
    <row r="3657" spans="1:19" s="466" customFormat="1" ht="15.95" customHeight="1" x14ac:dyDescent="0.25">
      <c r="A3657" s="462"/>
      <c r="B3657" s="89"/>
      <c r="C3657" s="48" t="s">
        <v>3597</v>
      </c>
      <c r="D3657" s="49" t="s">
        <v>3598</v>
      </c>
      <c r="E3657" s="120"/>
      <c r="F3657" s="75"/>
      <c r="G3657" s="52"/>
      <c r="H3657" s="222"/>
      <c r="I3657" s="53"/>
      <c r="J3657" s="92"/>
      <c r="K3657" s="123">
        <f>+J3695</f>
        <v>2232379.41</v>
      </c>
      <c r="L3657" s="72"/>
      <c r="M3657" s="49"/>
      <c r="N3657" s="99"/>
      <c r="O3657" s="76"/>
      <c r="P3657" s="465"/>
      <c r="Q3657" s="465"/>
      <c r="S3657" s="467"/>
    </row>
    <row r="3658" spans="1:19" s="466" customFormat="1" ht="15.95" customHeight="1" x14ac:dyDescent="0.25">
      <c r="A3658" s="462"/>
      <c r="B3658" s="192" t="s">
        <v>3466</v>
      </c>
      <c r="C3658" s="78" t="s">
        <v>3663</v>
      </c>
      <c r="D3658" s="10" t="s">
        <v>3598</v>
      </c>
      <c r="E3658" s="10" t="s">
        <v>3599</v>
      </c>
      <c r="F3658" s="10">
        <v>342</v>
      </c>
      <c r="G3658" s="172" t="s">
        <v>3600</v>
      </c>
      <c r="H3658" s="229">
        <v>156000</v>
      </c>
      <c r="I3658" s="60">
        <v>28080</v>
      </c>
      <c r="J3658" s="60">
        <f>+H3658+I3658</f>
        <v>184080</v>
      </c>
      <c r="K3658" s="415"/>
      <c r="L3658" s="463"/>
      <c r="M3658" s="176"/>
      <c r="N3658" s="464"/>
      <c r="O3658" s="68"/>
      <c r="P3658" s="465"/>
      <c r="Q3658" s="465"/>
      <c r="S3658" s="467"/>
    </row>
    <row r="3659" spans="1:19" s="466" customFormat="1" ht="15.95" customHeight="1" x14ac:dyDescent="0.25">
      <c r="A3659" s="462"/>
      <c r="B3659" s="341" t="s">
        <v>4333</v>
      </c>
      <c r="C3659" s="318" t="s">
        <v>3663</v>
      </c>
      <c r="D3659" s="271" t="s">
        <v>3598</v>
      </c>
      <c r="E3659" s="271" t="s">
        <v>3599</v>
      </c>
      <c r="F3659" s="271">
        <v>342</v>
      </c>
      <c r="G3659" s="342" t="s">
        <v>3397</v>
      </c>
      <c r="H3659" s="343"/>
      <c r="I3659" s="231"/>
      <c r="J3659" s="60">
        <f>-J3658</f>
        <v>-184080</v>
      </c>
      <c r="K3659" s="415"/>
      <c r="L3659" s="463"/>
      <c r="M3659" s="176"/>
      <c r="N3659" s="464"/>
      <c r="O3659" s="68"/>
      <c r="P3659" s="465"/>
      <c r="Q3659" s="465"/>
      <c r="S3659" s="467"/>
    </row>
    <row r="3660" spans="1:19" s="466" customFormat="1" ht="15.95" customHeight="1" x14ac:dyDescent="0.25">
      <c r="A3660" s="462"/>
      <c r="B3660" s="192" t="s">
        <v>912</v>
      </c>
      <c r="C3660" s="78" t="s">
        <v>3664</v>
      </c>
      <c r="D3660" s="10" t="s">
        <v>3665</v>
      </c>
      <c r="E3660" s="10" t="s">
        <v>1563</v>
      </c>
      <c r="F3660" s="10"/>
      <c r="G3660" s="172" t="s">
        <v>325</v>
      </c>
      <c r="H3660" s="229">
        <v>126750</v>
      </c>
      <c r="I3660" s="60">
        <v>14175</v>
      </c>
      <c r="J3660" s="60">
        <v>140925</v>
      </c>
      <c r="K3660" s="415"/>
      <c r="L3660" s="463"/>
      <c r="M3660" s="176"/>
      <c r="N3660" s="464"/>
      <c r="O3660" s="68"/>
      <c r="P3660" s="465"/>
      <c r="Q3660" s="465"/>
      <c r="S3660" s="467"/>
    </row>
    <row r="3661" spans="1:19" s="466" customFormat="1" ht="15.95" customHeight="1" x14ac:dyDescent="0.25">
      <c r="A3661" s="462"/>
      <c r="B3661" s="341" t="s">
        <v>4118</v>
      </c>
      <c r="C3661" s="318" t="s">
        <v>3664</v>
      </c>
      <c r="D3661" s="271" t="s">
        <v>3665</v>
      </c>
      <c r="E3661" s="271" t="s">
        <v>1563</v>
      </c>
      <c r="F3661" s="271"/>
      <c r="G3661" s="342" t="s">
        <v>3827</v>
      </c>
      <c r="H3661" s="343"/>
      <c r="I3661" s="231"/>
      <c r="J3661" s="231">
        <f>-J3660</f>
        <v>-140925</v>
      </c>
      <c r="K3661" s="415"/>
      <c r="L3661" s="463"/>
      <c r="M3661" s="176"/>
      <c r="N3661" s="464"/>
      <c r="O3661" s="68"/>
      <c r="P3661" s="465"/>
      <c r="Q3661" s="465"/>
      <c r="S3661" s="467"/>
    </row>
    <row r="3662" spans="1:19" s="466" customFormat="1" ht="15.95" customHeight="1" x14ac:dyDescent="0.25">
      <c r="A3662" s="462"/>
      <c r="B3662" s="192" t="s">
        <v>953</v>
      </c>
      <c r="C3662" s="78" t="s">
        <v>3664</v>
      </c>
      <c r="D3662" s="10" t="s">
        <v>3665</v>
      </c>
      <c r="E3662" s="10" t="s">
        <v>1577</v>
      </c>
      <c r="F3662" s="10"/>
      <c r="G3662" s="172" t="s">
        <v>349</v>
      </c>
      <c r="H3662" s="229">
        <v>43200</v>
      </c>
      <c r="I3662" s="60">
        <v>7776</v>
      </c>
      <c r="J3662" s="60">
        <v>50976</v>
      </c>
      <c r="K3662" s="415"/>
      <c r="L3662" s="463"/>
      <c r="M3662" s="176"/>
      <c r="N3662" s="464"/>
      <c r="O3662" s="68"/>
      <c r="P3662" s="465"/>
      <c r="Q3662" s="465"/>
      <c r="S3662" s="467"/>
    </row>
    <row r="3663" spans="1:19" s="466" customFormat="1" ht="15.95" customHeight="1" x14ac:dyDescent="0.25">
      <c r="A3663" s="462"/>
      <c r="B3663" s="341" t="s">
        <v>4118</v>
      </c>
      <c r="C3663" s="318" t="s">
        <v>3664</v>
      </c>
      <c r="D3663" s="271" t="s">
        <v>3665</v>
      </c>
      <c r="E3663" s="271" t="s">
        <v>1577</v>
      </c>
      <c r="F3663" s="271"/>
      <c r="G3663" s="342" t="s">
        <v>3827</v>
      </c>
      <c r="H3663" s="229"/>
      <c r="I3663" s="60"/>
      <c r="J3663" s="60">
        <f>-J3662</f>
        <v>-50976</v>
      </c>
      <c r="K3663" s="415"/>
      <c r="L3663" s="463"/>
      <c r="M3663" s="176"/>
      <c r="N3663" s="464"/>
      <c r="O3663" s="68"/>
      <c r="P3663" s="465"/>
      <c r="Q3663" s="465"/>
      <c r="S3663" s="467"/>
    </row>
    <row r="3664" spans="1:19" s="466" customFormat="1" ht="15.95" customHeight="1" x14ac:dyDescent="0.25">
      <c r="A3664" s="462"/>
      <c r="B3664" s="192" t="s">
        <v>955</v>
      </c>
      <c r="C3664" s="78" t="s">
        <v>3664</v>
      </c>
      <c r="D3664" s="10" t="s">
        <v>3665</v>
      </c>
      <c r="E3664" s="10" t="s">
        <v>3666</v>
      </c>
      <c r="F3664" s="10"/>
      <c r="G3664" s="172" t="s">
        <v>18</v>
      </c>
      <c r="H3664" s="229">
        <v>126000</v>
      </c>
      <c r="I3664" s="60"/>
      <c r="J3664" s="60">
        <v>126000</v>
      </c>
      <c r="K3664" s="415"/>
      <c r="L3664" s="463"/>
      <c r="M3664" s="176"/>
      <c r="N3664" s="464"/>
      <c r="O3664" s="68"/>
      <c r="P3664" s="465"/>
      <c r="Q3664" s="465"/>
      <c r="S3664" s="467"/>
    </row>
    <row r="3665" spans="1:19" s="466" customFormat="1" ht="15.95" customHeight="1" x14ac:dyDescent="0.25">
      <c r="A3665" s="462"/>
      <c r="B3665" s="341" t="s">
        <v>4118</v>
      </c>
      <c r="C3665" s="318" t="s">
        <v>3664</v>
      </c>
      <c r="D3665" s="271" t="s">
        <v>3665</v>
      </c>
      <c r="E3665" s="271" t="s">
        <v>3666</v>
      </c>
      <c r="F3665" s="271"/>
      <c r="G3665" s="342" t="s">
        <v>3827</v>
      </c>
      <c r="H3665" s="229"/>
      <c r="I3665" s="60"/>
      <c r="J3665" s="60">
        <f>-J3664</f>
        <v>-126000</v>
      </c>
      <c r="K3665" s="415"/>
      <c r="L3665" s="463"/>
      <c r="M3665" s="176"/>
      <c r="N3665" s="464"/>
      <c r="O3665" s="68"/>
      <c r="P3665" s="465"/>
      <c r="Q3665" s="465"/>
      <c r="S3665" s="467"/>
    </row>
    <row r="3666" spans="1:19" s="466" customFormat="1" ht="15.95" customHeight="1" x14ac:dyDescent="0.25">
      <c r="A3666" s="462"/>
      <c r="B3666" s="192" t="s">
        <v>3729</v>
      </c>
      <c r="C3666" s="78" t="s">
        <v>3664</v>
      </c>
      <c r="D3666" s="10" t="s">
        <v>3665</v>
      </c>
      <c r="E3666" s="10" t="s">
        <v>3730</v>
      </c>
      <c r="F3666" s="10">
        <v>303</v>
      </c>
      <c r="G3666" s="172" t="s">
        <v>3600</v>
      </c>
      <c r="H3666" s="229">
        <v>75600</v>
      </c>
      <c r="I3666" s="60">
        <v>13608</v>
      </c>
      <c r="J3666" s="60">
        <v>89208</v>
      </c>
      <c r="K3666" s="415"/>
      <c r="L3666" s="463"/>
      <c r="M3666" s="176"/>
      <c r="N3666" s="464"/>
      <c r="O3666" s="68"/>
      <c r="P3666" s="465"/>
      <c r="Q3666" s="465"/>
      <c r="S3666" s="467"/>
    </row>
    <row r="3667" spans="1:19" s="466" customFormat="1" ht="15.95" customHeight="1" x14ac:dyDescent="0.25">
      <c r="A3667" s="462"/>
      <c r="B3667" s="341" t="s">
        <v>4333</v>
      </c>
      <c r="C3667" s="318" t="s">
        <v>3663</v>
      </c>
      <c r="D3667" s="271" t="s">
        <v>3598</v>
      </c>
      <c r="E3667" s="271" t="s">
        <v>3730</v>
      </c>
      <c r="F3667" s="271">
        <v>303</v>
      </c>
      <c r="G3667" s="342" t="s">
        <v>3397</v>
      </c>
      <c r="H3667" s="229"/>
      <c r="I3667" s="60"/>
      <c r="J3667" s="60">
        <f>-J3666</f>
        <v>-89208</v>
      </c>
      <c r="K3667" s="415"/>
      <c r="L3667" s="463"/>
      <c r="M3667" s="176"/>
      <c r="N3667" s="464"/>
      <c r="O3667" s="68"/>
      <c r="P3667" s="465"/>
      <c r="Q3667" s="465"/>
      <c r="S3667" s="467"/>
    </row>
    <row r="3668" spans="1:19" s="466" customFormat="1" ht="15.95" customHeight="1" x14ac:dyDescent="0.25">
      <c r="A3668" s="462"/>
      <c r="B3668" s="192" t="s">
        <v>3878</v>
      </c>
      <c r="C3668" s="78" t="s">
        <v>3664</v>
      </c>
      <c r="D3668" s="10" t="s">
        <v>3665</v>
      </c>
      <c r="E3668" s="10" t="s">
        <v>3879</v>
      </c>
      <c r="F3668" s="10">
        <v>433</v>
      </c>
      <c r="G3668" s="172" t="s">
        <v>325</v>
      </c>
      <c r="H3668" s="229">
        <v>96892.5</v>
      </c>
      <c r="I3668" s="60">
        <v>17440.650000000001</v>
      </c>
      <c r="J3668" s="60">
        <f t="shared" ref="J3668:J3681" si="159">+H3668+I3668</f>
        <v>114333.15</v>
      </c>
      <c r="K3668" s="415"/>
      <c r="L3668" s="463"/>
      <c r="M3668" s="176"/>
      <c r="N3668" s="464"/>
      <c r="O3668" s="68"/>
      <c r="P3668" s="465"/>
      <c r="Q3668" s="465"/>
      <c r="S3668" s="467"/>
    </row>
    <row r="3669" spans="1:19" s="466" customFormat="1" ht="15.95" customHeight="1" x14ac:dyDescent="0.25">
      <c r="A3669" s="462"/>
      <c r="B3669" s="192" t="s">
        <v>3864</v>
      </c>
      <c r="C3669" s="78" t="s">
        <v>3664</v>
      </c>
      <c r="D3669" s="10" t="s">
        <v>3665</v>
      </c>
      <c r="E3669" s="10" t="s">
        <v>3943</v>
      </c>
      <c r="F3669" s="10">
        <v>400</v>
      </c>
      <c r="G3669" s="172" t="s">
        <v>3732</v>
      </c>
      <c r="H3669" s="229">
        <v>142991</v>
      </c>
      <c r="I3669" s="60">
        <v>14287.5</v>
      </c>
      <c r="J3669" s="60">
        <f t="shared" si="159"/>
        <v>157278.5</v>
      </c>
      <c r="K3669" s="415"/>
      <c r="L3669" s="463"/>
      <c r="M3669" s="176"/>
      <c r="N3669" s="464"/>
      <c r="O3669" s="68"/>
      <c r="P3669" s="465"/>
      <c r="Q3669" s="465"/>
      <c r="S3669" s="467"/>
    </row>
    <row r="3670" spans="1:19" s="466" customFormat="1" ht="15.95" customHeight="1" x14ac:dyDescent="0.25">
      <c r="A3670" s="462"/>
      <c r="B3670" s="192" t="s">
        <v>3861</v>
      </c>
      <c r="C3670" s="78" t="s">
        <v>3664</v>
      </c>
      <c r="D3670" s="10" t="s">
        <v>3665</v>
      </c>
      <c r="E3670" s="10" t="s">
        <v>3993</v>
      </c>
      <c r="F3670" s="10">
        <v>447</v>
      </c>
      <c r="G3670" s="172" t="s">
        <v>18</v>
      </c>
      <c r="H3670" s="229">
        <v>45000</v>
      </c>
      <c r="I3670" s="60">
        <v>0</v>
      </c>
      <c r="J3670" s="60">
        <f t="shared" si="159"/>
        <v>45000</v>
      </c>
      <c r="K3670" s="415"/>
      <c r="L3670" s="463"/>
      <c r="M3670" s="176"/>
      <c r="N3670" s="464"/>
      <c r="O3670" s="68"/>
      <c r="P3670" s="465"/>
      <c r="Q3670" s="465"/>
      <c r="S3670" s="467"/>
    </row>
    <row r="3671" spans="1:19" s="466" customFormat="1" ht="15.95" customHeight="1" x14ac:dyDescent="0.25">
      <c r="A3671" s="462"/>
      <c r="B3671" s="192" t="s">
        <v>3886</v>
      </c>
      <c r="C3671" s="78" t="s">
        <v>3664</v>
      </c>
      <c r="D3671" s="10" t="s">
        <v>3665</v>
      </c>
      <c r="E3671" s="10" t="s">
        <v>4057</v>
      </c>
      <c r="F3671" s="10">
        <v>452</v>
      </c>
      <c r="G3671" s="172" t="s">
        <v>4058</v>
      </c>
      <c r="H3671" s="229">
        <v>42000</v>
      </c>
      <c r="I3671" s="60">
        <v>0</v>
      </c>
      <c r="J3671" s="60">
        <f t="shared" si="159"/>
        <v>42000</v>
      </c>
      <c r="K3671" s="415"/>
      <c r="L3671" s="463"/>
      <c r="M3671" s="176"/>
      <c r="N3671" s="464"/>
      <c r="O3671" s="68"/>
      <c r="P3671" s="465"/>
      <c r="Q3671" s="465"/>
      <c r="S3671" s="467"/>
    </row>
    <row r="3672" spans="1:19" s="466" customFormat="1" ht="15.95" customHeight="1" x14ac:dyDescent="0.25">
      <c r="A3672" s="462"/>
      <c r="B3672" s="192" t="s">
        <v>3878</v>
      </c>
      <c r="C3672" s="78" t="s">
        <v>3664</v>
      </c>
      <c r="D3672" s="10" t="s">
        <v>3665</v>
      </c>
      <c r="E3672" s="10" t="s">
        <v>854</v>
      </c>
      <c r="F3672" s="10">
        <v>430</v>
      </c>
      <c r="G3672" s="172" t="s">
        <v>3949</v>
      </c>
      <c r="H3672" s="229">
        <v>17290</v>
      </c>
      <c r="I3672" s="60">
        <v>3112.2</v>
      </c>
      <c r="J3672" s="60">
        <f t="shared" si="159"/>
        <v>20402.2</v>
      </c>
      <c r="K3672" s="415"/>
      <c r="L3672" s="463"/>
      <c r="M3672" s="176"/>
      <c r="N3672" s="464"/>
      <c r="O3672" s="68"/>
      <c r="P3672" s="465"/>
      <c r="Q3672" s="465"/>
      <c r="S3672" s="467"/>
    </row>
    <row r="3673" spans="1:19" s="466" customFormat="1" ht="15.95" customHeight="1" x14ac:dyDescent="0.25">
      <c r="A3673" s="462"/>
      <c r="B3673" s="192" t="s">
        <v>4072</v>
      </c>
      <c r="C3673" s="78" t="s">
        <v>3664</v>
      </c>
      <c r="D3673" s="10" t="s">
        <v>3665</v>
      </c>
      <c r="E3673" s="10" t="s">
        <v>3111</v>
      </c>
      <c r="F3673" s="10">
        <v>503</v>
      </c>
      <c r="G3673" s="172" t="s">
        <v>325</v>
      </c>
      <c r="H3673" s="229">
        <v>340000</v>
      </c>
      <c r="I3673" s="60">
        <v>0</v>
      </c>
      <c r="J3673" s="60">
        <f t="shared" si="159"/>
        <v>340000</v>
      </c>
      <c r="K3673" s="415"/>
      <c r="L3673" s="463"/>
      <c r="M3673" s="176"/>
      <c r="N3673" s="464"/>
      <c r="O3673" s="68"/>
      <c r="P3673" s="465"/>
      <c r="Q3673" s="465"/>
      <c r="S3673" s="467"/>
    </row>
    <row r="3674" spans="1:19" s="466" customFormat="1" ht="15.95" customHeight="1" x14ac:dyDescent="0.25">
      <c r="A3674" s="462"/>
      <c r="B3674" s="192" t="s">
        <v>4118</v>
      </c>
      <c r="C3674" s="78" t="s">
        <v>3664</v>
      </c>
      <c r="D3674" s="10" t="s">
        <v>3665</v>
      </c>
      <c r="E3674" s="10" t="s">
        <v>4248</v>
      </c>
      <c r="F3674" s="10">
        <v>531</v>
      </c>
      <c r="G3674" s="172" t="s">
        <v>4230</v>
      </c>
      <c r="H3674" s="229">
        <v>168200</v>
      </c>
      <c r="I3674" s="60">
        <v>0</v>
      </c>
      <c r="J3674" s="60">
        <f t="shared" si="159"/>
        <v>168200</v>
      </c>
      <c r="K3674" s="415"/>
      <c r="L3674" s="463"/>
      <c r="M3674" s="176"/>
      <c r="N3674" s="464"/>
      <c r="O3674" s="68"/>
      <c r="P3674" s="465"/>
      <c r="Q3674" s="465"/>
      <c r="S3674" s="467"/>
    </row>
    <row r="3675" spans="1:19" s="466" customFormat="1" ht="15.95" customHeight="1" x14ac:dyDescent="0.25">
      <c r="A3675" s="462"/>
      <c r="B3675" s="192" t="s">
        <v>4118</v>
      </c>
      <c r="C3675" s="78" t="s">
        <v>3664</v>
      </c>
      <c r="D3675" s="10" t="s">
        <v>3665</v>
      </c>
      <c r="E3675" s="10" t="s">
        <v>4253</v>
      </c>
      <c r="F3675" s="10">
        <v>539</v>
      </c>
      <c r="G3675" s="172" t="s">
        <v>4254</v>
      </c>
      <c r="H3675" s="229">
        <v>127500</v>
      </c>
      <c r="I3675" s="60">
        <v>0</v>
      </c>
      <c r="J3675" s="60">
        <f t="shared" si="159"/>
        <v>127500</v>
      </c>
      <c r="K3675" s="415"/>
      <c r="L3675" s="463"/>
      <c r="M3675" s="176"/>
      <c r="N3675" s="464"/>
      <c r="O3675" s="68"/>
      <c r="P3675" s="465"/>
      <c r="Q3675" s="465"/>
      <c r="S3675" s="467"/>
    </row>
    <row r="3676" spans="1:19" s="466" customFormat="1" ht="15.95" customHeight="1" x14ac:dyDescent="0.25">
      <c r="A3676" s="462"/>
      <c r="B3676" s="192" t="s">
        <v>4197</v>
      </c>
      <c r="C3676" s="78" t="s">
        <v>3664</v>
      </c>
      <c r="D3676" s="10" t="s">
        <v>3665</v>
      </c>
      <c r="E3676" s="10" t="s">
        <v>4255</v>
      </c>
      <c r="F3676" s="10">
        <v>539</v>
      </c>
      <c r="G3676" s="172" t="s">
        <v>4254</v>
      </c>
      <c r="H3676" s="229">
        <v>321300</v>
      </c>
      <c r="I3676" s="60">
        <v>0</v>
      </c>
      <c r="J3676" s="60">
        <f t="shared" si="159"/>
        <v>321300</v>
      </c>
      <c r="K3676" s="415"/>
      <c r="L3676" s="463"/>
      <c r="M3676" s="176"/>
      <c r="N3676" s="464"/>
      <c r="O3676" s="68"/>
      <c r="P3676" s="465"/>
      <c r="Q3676" s="465"/>
      <c r="S3676" s="467"/>
    </row>
    <row r="3677" spans="1:19" s="466" customFormat="1" ht="15.95" customHeight="1" x14ac:dyDescent="0.25">
      <c r="A3677" s="462"/>
      <c r="B3677" s="192" t="s">
        <v>4072</v>
      </c>
      <c r="C3677" s="78" t="s">
        <v>3664</v>
      </c>
      <c r="D3677" s="10" t="s">
        <v>3665</v>
      </c>
      <c r="E3677" s="10" t="s">
        <v>4073</v>
      </c>
      <c r="F3677" s="10">
        <v>485</v>
      </c>
      <c r="G3677" s="172" t="s">
        <v>4074</v>
      </c>
      <c r="H3677" s="229">
        <v>93000</v>
      </c>
      <c r="I3677" s="60">
        <v>16740</v>
      </c>
      <c r="J3677" s="60">
        <f t="shared" si="159"/>
        <v>109740</v>
      </c>
      <c r="K3677" s="415"/>
      <c r="L3677" s="463"/>
      <c r="M3677" s="176"/>
      <c r="N3677" s="464"/>
      <c r="O3677" s="68"/>
      <c r="P3677" s="465"/>
      <c r="Q3677" s="465"/>
      <c r="S3677" s="467"/>
    </row>
    <row r="3678" spans="1:19" s="466" customFormat="1" ht="15.95" customHeight="1" x14ac:dyDescent="0.25">
      <c r="A3678" s="462"/>
      <c r="B3678" s="192" t="s">
        <v>4228</v>
      </c>
      <c r="C3678" s="78" t="s">
        <v>3664</v>
      </c>
      <c r="D3678" s="10" t="s">
        <v>3665</v>
      </c>
      <c r="E3678" s="10" t="s">
        <v>4231</v>
      </c>
      <c r="F3678" s="10">
        <v>588</v>
      </c>
      <c r="G3678" s="172" t="s">
        <v>4230</v>
      </c>
      <c r="H3678" s="229">
        <v>70200</v>
      </c>
      <c r="I3678" s="60">
        <v>0</v>
      </c>
      <c r="J3678" s="60">
        <f t="shared" si="159"/>
        <v>70200</v>
      </c>
      <c r="K3678" s="415"/>
      <c r="L3678" s="463"/>
      <c r="M3678" s="176"/>
      <c r="N3678" s="464"/>
      <c r="O3678" s="68"/>
      <c r="P3678" s="465"/>
      <c r="Q3678" s="465"/>
      <c r="S3678" s="467"/>
    </row>
    <row r="3679" spans="1:19" s="466" customFormat="1" ht="15.95" customHeight="1" x14ac:dyDescent="0.25">
      <c r="A3679" s="462"/>
      <c r="B3679" s="192" t="s">
        <v>4312</v>
      </c>
      <c r="C3679" s="78" t="s">
        <v>3664</v>
      </c>
      <c r="D3679" s="10" t="s">
        <v>3665</v>
      </c>
      <c r="E3679" s="10" t="s">
        <v>4318</v>
      </c>
      <c r="F3679" s="10">
        <v>600</v>
      </c>
      <c r="G3679" s="172" t="s">
        <v>4230</v>
      </c>
      <c r="H3679" s="229">
        <v>77925</v>
      </c>
      <c r="I3679" s="60">
        <v>14026.5</v>
      </c>
      <c r="J3679" s="60">
        <f t="shared" si="159"/>
        <v>91951.5</v>
      </c>
      <c r="K3679" s="415"/>
      <c r="L3679" s="463"/>
      <c r="M3679" s="176"/>
      <c r="N3679" s="464"/>
      <c r="O3679" s="68"/>
      <c r="P3679" s="465"/>
      <c r="Q3679" s="465"/>
      <c r="S3679" s="467"/>
    </row>
    <row r="3680" spans="1:19" s="466" customFormat="1" ht="15.95" customHeight="1" x14ac:dyDescent="0.25">
      <c r="A3680" s="462"/>
      <c r="B3680" s="192" t="s">
        <v>4312</v>
      </c>
      <c r="C3680" s="78" t="s">
        <v>3664</v>
      </c>
      <c r="D3680" s="10" t="s">
        <v>3665</v>
      </c>
      <c r="E3680" s="10" t="s">
        <v>4320</v>
      </c>
      <c r="F3680" s="10">
        <v>634</v>
      </c>
      <c r="G3680" s="172" t="s">
        <v>4230</v>
      </c>
      <c r="H3680" s="229">
        <v>22279.200000000001</v>
      </c>
      <c r="I3680" s="60">
        <v>4010.26</v>
      </c>
      <c r="J3680" s="60">
        <f t="shared" si="159"/>
        <v>26289.46</v>
      </c>
      <c r="K3680" s="415"/>
      <c r="L3680" s="463"/>
      <c r="M3680" s="176"/>
      <c r="N3680" s="464"/>
      <c r="O3680" s="68"/>
      <c r="P3680" s="465"/>
      <c r="Q3680" s="465"/>
      <c r="S3680" s="467"/>
    </row>
    <row r="3681" spans="1:19" s="466" customFormat="1" ht="15.95" customHeight="1" x14ac:dyDescent="0.25">
      <c r="A3681" s="462"/>
      <c r="B3681" s="192" t="s">
        <v>4312</v>
      </c>
      <c r="C3681" s="78" t="s">
        <v>3664</v>
      </c>
      <c r="D3681" s="10" t="s">
        <v>3665</v>
      </c>
      <c r="E3681" s="10" t="s">
        <v>4319</v>
      </c>
      <c r="F3681" s="10">
        <v>569</v>
      </c>
      <c r="G3681" s="172" t="s">
        <v>18</v>
      </c>
      <c r="H3681" s="229">
        <v>60000</v>
      </c>
      <c r="I3681" s="60">
        <v>0</v>
      </c>
      <c r="J3681" s="60">
        <f t="shared" si="159"/>
        <v>60000</v>
      </c>
      <c r="K3681" s="415"/>
      <c r="L3681" s="463"/>
      <c r="M3681" s="176"/>
      <c r="N3681" s="464"/>
      <c r="O3681" s="68"/>
      <c r="P3681" s="465"/>
      <c r="Q3681" s="465"/>
      <c r="S3681" s="467"/>
    </row>
    <row r="3682" spans="1:19" s="466" customFormat="1" ht="15.95" customHeight="1" x14ac:dyDescent="0.25">
      <c r="A3682" s="462"/>
      <c r="B3682" s="192" t="s">
        <v>3766</v>
      </c>
      <c r="C3682" s="78" t="s">
        <v>3664</v>
      </c>
      <c r="D3682" s="10" t="s">
        <v>3665</v>
      </c>
      <c r="E3682" s="10" t="s">
        <v>3731</v>
      </c>
      <c r="F3682" s="10">
        <v>350</v>
      </c>
      <c r="G3682" s="172" t="s">
        <v>3732</v>
      </c>
      <c r="H3682" s="229">
        <v>131813</v>
      </c>
      <c r="I3682" s="60">
        <v>18414</v>
      </c>
      <c r="J3682" s="60">
        <v>150227</v>
      </c>
      <c r="K3682" s="415"/>
      <c r="L3682" s="463"/>
      <c r="M3682" s="176"/>
      <c r="N3682" s="464"/>
      <c r="O3682" s="68"/>
      <c r="P3682" s="465"/>
      <c r="Q3682" s="465"/>
      <c r="S3682" s="467"/>
    </row>
    <row r="3683" spans="1:19" s="466" customFormat="1" ht="15.95" customHeight="1" x14ac:dyDescent="0.25">
      <c r="A3683" s="462"/>
      <c r="B3683" s="341" t="s">
        <v>4333</v>
      </c>
      <c r="C3683" s="318" t="s">
        <v>3663</v>
      </c>
      <c r="D3683" s="271" t="s">
        <v>3598</v>
      </c>
      <c r="E3683" s="271" t="s">
        <v>3731</v>
      </c>
      <c r="F3683" s="271">
        <v>350</v>
      </c>
      <c r="G3683" s="342" t="s">
        <v>3397</v>
      </c>
      <c r="H3683" s="229"/>
      <c r="I3683" s="60"/>
      <c r="J3683" s="60">
        <f>-J3682</f>
        <v>-150227</v>
      </c>
      <c r="K3683" s="415"/>
      <c r="L3683" s="463"/>
      <c r="M3683" s="176"/>
      <c r="N3683" s="464"/>
      <c r="O3683" s="68"/>
      <c r="P3683" s="465"/>
      <c r="Q3683" s="465"/>
      <c r="S3683" s="467"/>
    </row>
    <row r="3684" spans="1:19" s="466" customFormat="1" ht="15.95" customHeight="1" x14ac:dyDescent="0.25">
      <c r="A3684" s="462"/>
      <c r="B3684" s="192" t="s">
        <v>3766</v>
      </c>
      <c r="C3684" s="78" t="s">
        <v>3664</v>
      </c>
      <c r="D3684" s="10" t="s">
        <v>3665</v>
      </c>
      <c r="E3684" s="10" t="s">
        <v>3760</v>
      </c>
      <c r="F3684" s="10">
        <v>363</v>
      </c>
      <c r="G3684" s="172" t="s">
        <v>3761</v>
      </c>
      <c r="H3684" s="229">
        <v>173328</v>
      </c>
      <c r="I3684" s="60"/>
      <c r="J3684" s="60">
        <v>173328</v>
      </c>
      <c r="K3684" s="415"/>
      <c r="L3684" s="463"/>
      <c r="M3684" s="176"/>
      <c r="N3684" s="464"/>
      <c r="O3684" s="68"/>
      <c r="P3684" s="465"/>
      <c r="Q3684" s="465"/>
      <c r="S3684" s="467"/>
    </row>
    <row r="3685" spans="1:19" s="466" customFormat="1" ht="15.95" customHeight="1" x14ac:dyDescent="0.25">
      <c r="A3685" s="462"/>
      <c r="B3685" s="341" t="s">
        <v>4333</v>
      </c>
      <c r="C3685" s="318" t="s">
        <v>3663</v>
      </c>
      <c r="D3685" s="271" t="s">
        <v>3598</v>
      </c>
      <c r="E3685" s="271" t="s">
        <v>3760</v>
      </c>
      <c r="F3685" s="271">
        <v>363</v>
      </c>
      <c r="G3685" s="342" t="s">
        <v>3397</v>
      </c>
      <c r="H3685" s="229"/>
      <c r="I3685" s="60"/>
      <c r="J3685" s="60">
        <f>-J3684</f>
        <v>-173328</v>
      </c>
      <c r="K3685" s="415"/>
      <c r="L3685" s="463"/>
      <c r="M3685" s="176"/>
      <c r="N3685" s="464"/>
      <c r="O3685" s="68"/>
      <c r="P3685" s="465"/>
      <c r="Q3685" s="465"/>
      <c r="S3685" s="467"/>
    </row>
    <row r="3686" spans="1:19" ht="15.95" customHeight="1" x14ac:dyDescent="0.25">
      <c r="A3686" s="5"/>
      <c r="B3686" s="22"/>
      <c r="C3686" s="58"/>
      <c r="D3686" s="42"/>
      <c r="E3686" s="102"/>
      <c r="F3686" s="42"/>
      <c r="G3686" s="59"/>
      <c r="H3686" s="95"/>
      <c r="I3686" s="94"/>
      <c r="J3686" s="117">
        <f>SUM(J3658:J3685)</f>
        <v>1694194.81</v>
      </c>
      <c r="K3686" s="277"/>
      <c r="L3686" s="73"/>
      <c r="M3686" s="66"/>
      <c r="N3686" s="67"/>
      <c r="O3686" s="81"/>
      <c r="P3686" s="64"/>
      <c r="Q3686" s="64"/>
      <c r="S3686" s="1"/>
    </row>
    <row r="3687" spans="1:19" ht="15.95" customHeight="1" x14ac:dyDescent="0.25">
      <c r="A3687" s="5"/>
      <c r="B3687" s="22"/>
      <c r="C3687" s="58"/>
      <c r="D3687" s="42"/>
      <c r="E3687" s="102"/>
      <c r="F3687" s="42"/>
      <c r="G3687" s="59"/>
      <c r="H3687" s="95"/>
      <c r="I3687" s="94"/>
      <c r="J3687" s="117"/>
      <c r="K3687" s="277"/>
      <c r="L3687" s="73"/>
      <c r="M3687" s="66"/>
      <c r="N3687" s="67"/>
      <c r="O3687" s="81"/>
      <c r="P3687" s="64"/>
      <c r="Q3687" s="64"/>
      <c r="S3687" s="1"/>
    </row>
    <row r="3688" spans="1:19" ht="15.95" customHeight="1" x14ac:dyDescent="0.25">
      <c r="A3688" s="5"/>
      <c r="B3688" s="22" t="s">
        <v>4350</v>
      </c>
      <c r="C3688" s="78" t="s">
        <v>3664</v>
      </c>
      <c r="D3688" s="10" t="s">
        <v>3665</v>
      </c>
      <c r="E3688" s="10" t="s">
        <v>4425</v>
      </c>
      <c r="F3688" s="42">
        <v>655</v>
      </c>
      <c r="G3688" s="59" t="s">
        <v>2352</v>
      </c>
      <c r="H3688" s="95">
        <v>13040</v>
      </c>
      <c r="I3688" s="94">
        <v>898.2</v>
      </c>
      <c r="J3688" s="94">
        <f>+H3688+I3688</f>
        <v>13938.2</v>
      </c>
      <c r="K3688" s="277"/>
      <c r="L3688" s="73"/>
      <c r="M3688" s="66"/>
      <c r="N3688" s="67"/>
      <c r="O3688" s="81"/>
      <c r="P3688" s="64"/>
      <c r="Q3688" s="64"/>
      <c r="S3688" s="1"/>
    </row>
    <row r="3689" spans="1:19" ht="15.95" customHeight="1" x14ac:dyDescent="0.25">
      <c r="A3689" s="5"/>
      <c r="B3689" s="22" t="s">
        <v>4460</v>
      </c>
      <c r="C3689" s="78" t="s">
        <v>3664</v>
      </c>
      <c r="D3689" s="10" t="s">
        <v>3665</v>
      </c>
      <c r="E3689" s="10" t="s">
        <v>4461</v>
      </c>
      <c r="F3689" s="42">
        <v>31</v>
      </c>
      <c r="G3689" s="59" t="s">
        <v>18</v>
      </c>
      <c r="H3689" s="95">
        <v>375000</v>
      </c>
      <c r="I3689" s="94">
        <v>0</v>
      </c>
      <c r="J3689" s="94">
        <f>+H3689+I3689</f>
        <v>375000</v>
      </c>
      <c r="K3689" s="277"/>
      <c r="L3689" s="73"/>
      <c r="M3689" s="66"/>
      <c r="N3689" s="67"/>
      <c r="O3689" s="81"/>
      <c r="P3689" s="64"/>
      <c r="Q3689" s="64"/>
      <c r="S3689" s="1"/>
    </row>
    <row r="3690" spans="1:19" ht="15.95" customHeight="1" x14ac:dyDescent="0.25">
      <c r="A3690" s="5"/>
      <c r="B3690" s="22" t="s">
        <v>4486</v>
      </c>
      <c r="C3690" s="78" t="s">
        <v>3664</v>
      </c>
      <c r="D3690" s="10" t="s">
        <v>3665</v>
      </c>
      <c r="E3690" s="10" t="s">
        <v>4487</v>
      </c>
      <c r="F3690" s="42">
        <v>73</v>
      </c>
      <c r="G3690" s="59" t="s">
        <v>4230</v>
      </c>
      <c r="H3690" s="95">
        <v>1800</v>
      </c>
      <c r="I3690" s="94">
        <v>324</v>
      </c>
      <c r="J3690" s="94">
        <f>+H3690+I3690</f>
        <v>2124</v>
      </c>
      <c r="K3690" s="277"/>
      <c r="L3690" s="73"/>
      <c r="M3690" s="66"/>
      <c r="N3690" s="67"/>
      <c r="O3690" s="81"/>
      <c r="P3690" s="64"/>
      <c r="Q3690" s="64"/>
      <c r="S3690" s="1"/>
    </row>
    <row r="3691" spans="1:19" ht="15.95" customHeight="1" x14ac:dyDescent="0.25">
      <c r="A3691" s="5"/>
      <c r="B3691" s="22" t="s">
        <v>4462</v>
      </c>
      <c r="C3691" s="78" t="s">
        <v>3664</v>
      </c>
      <c r="D3691" s="10" t="s">
        <v>3665</v>
      </c>
      <c r="E3691" s="10" t="s">
        <v>4463</v>
      </c>
      <c r="F3691" s="42">
        <v>65</v>
      </c>
      <c r="G3691" s="59" t="s">
        <v>18</v>
      </c>
      <c r="H3691" s="95">
        <v>16680</v>
      </c>
      <c r="I3691" s="94">
        <v>3002.4</v>
      </c>
      <c r="J3691" s="94">
        <f>+H3691+I3691</f>
        <v>19682.400000000001</v>
      </c>
      <c r="K3691" s="277"/>
      <c r="L3691" s="73"/>
      <c r="M3691" s="66"/>
      <c r="N3691" s="67"/>
      <c r="O3691" s="81"/>
      <c r="P3691" s="64"/>
      <c r="Q3691" s="64"/>
      <c r="S3691" s="1"/>
    </row>
    <row r="3692" spans="1:19" ht="15.95" customHeight="1" x14ac:dyDescent="0.25">
      <c r="A3692" s="5"/>
      <c r="B3692" s="22" t="s">
        <v>4464</v>
      </c>
      <c r="C3692" s="78" t="s">
        <v>3664</v>
      </c>
      <c r="D3692" s="10" t="s">
        <v>3665</v>
      </c>
      <c r="E3692" s="10" t="s">
        <v>3959</v>
      </c>
      <c r="F3692" s="42">
        <v>49</v>
      </c>
      <c r="G3692" s="59" t="s">
        <v>4465</v>
      </c>
      <c r="H3692" s="95">
        <v>108000</v>
      </c>
      <c r="I3692" s="94">
        <v>19440</v>
      </c>
      <c r="J3692" s="94">
        <f>+H3692+I3692</f>
        <v>127440</v>
      </c>
      <c r="K3692" s="277"/>
      <c r="L3692" s="73"/>
      <c r="M3692" s="66"/>
      <c r="N3692" s="67"/>
      <c r="O3692" s="81"/>
      <c r="P3692" s="64"/>
      <c r="Q3692" s="64"/>
      <c r="S3692" s="1"/>
    </row>
    <row r="3693" spans="1:19" ht="15.95" customHeight="1" x14ac:dyDescent="0.25">
      <c r="A3693" s="5"/>
      <c r="B3693" s="22"/>
      <c r="C3693" s="58"/>
      <c r="D3693" s="42"/>
      <c r="E3693" s="102"/>
      <c r="F3693" s="42"/>
      <c r="G3693" s="59"/>
      <c r="H3693" s="95"/>
      <c r="I3693" s="94"/>
      <c r="J3693" s="117">
        <f>SUM(J3688:J3692)</f>
        <v>538184.60000000009</v>
      </c>
      <c r="K3693" s="277"/>
      <c r="L3693" s="73"/>
      <c r="M3693" s="66"/>
      <c r="N3693" s="67"/>
      <c r="O3693" s="81"/>
      <c r="P3693" s="64"/>
      <c r="Q3693" s="64"/>
      <c r="S3693" s="1"/>
    </row>
    <row r="3694" spans="1:19" ht="15.95" customHeight="1" x14ac:dyDescent="0.25">
      <c r="A3694" s="5"/>
      <c r="B3694" s="22"/>
      <c r="C3694" s="58"/>
      <c r="D3694" s="42"/>
      <c r="E3694" s="102"/>
      <c r="F3694" s="42"/>
      <c r="G3694" s="59"/>
      <c r="H3694" s="95"/>
      <c r="I3694" s="94"/>
      <c r="J3694" s="117"/>
      <c r="K3694" s="277"/>
      <c r="L3694" s="73"/>
      <c r="M3694" s="66"/>
      <c r="N3694" s="67"/>
      <c r="O3694" s="81"/>
      <c r="P3694" s="64"/>
      <c r="Q3694" s="64"/>
      <c r="S3694" s="1"/>
    </row>
    <row r="3695" spans="1:19" ht="15.95" customHeight="1" x14ac:dyDescent="0.25">
      <c r="A3695" s="5"/>
      <c r="B3695" s="22"/>
      <c r="C3695" s="58"/>
      <c r="D3695" s="42"/>
      <c r="E3695" s="102"/>
      <c r="F3695" s="42"/>
      <c r="G3695" s="59"/>
      <c r="H3695" s="95"/>
      <c r="I3695" s="94"/>
      <c r="J3695" s="70">
        <f>+J3693+J3686</f>
        <v>2232379.41</v>
      </c>
      <c r="K3695" s="277"/>
      <c r="L3695" s="73"/>
      <c r="M3695" s="66"/>
      <c r="N3695" s="67"/>
      <c r="O3695" s="81"/>
      <c r="P3695" s="64"/>
      <c r="Q3695" s="64"/>
      <c r="S3695" s="1"/>
    </row>
    <row r="3696" spans="1:19" s="359" customFormat="1" ht="15.95" customHeight="1" x14ac:dyDescent="0.25">
      <c r="A3696" s="348"/>
      <c r="B3696" s="362"/>
      <c r="C3696" s="363"/>
      <c r="D3696" s="351"/>
      <c r="E3696" s="349"/>
      <c r="F3696" s="351"/>
      <c r="G3696" s="352"/>
      <c r="H3696" s="353"/>
      <c r="I3696" s="94"/>
      <c r="J3696" s="117"/>
      <c r="K3696" s="227"/>
      <c r="L3696" s="354"/>
      <c r="M3696" s="355"/>
      <c r="N3696" s="356"/>
      <c r="O3696" s="366"/>
      <c r="P3696" s="358"/>
      <c r="Q3696" s="358"/>
      <c r="S3696" s="360"/>
    </row>
    <row r="3697" spans="1:21" ht="15.95" customHeight="1" x14ac:dyDescent="0.25">
      <c r="A3697" s="5" t="str">
        <f t="shared" ref="A3697:A3706" si="160">IF(B3697="","",CONCATENATE(MONTH(B3697),YEAR(B3697)))</f>
        <v/>
      </c>
      <c r="B3697" s="47"/>
      <c r="C3697" s="48" t="s">
        <v>351</v>
      </c>
      <c r="D3697" s="49" t="s">
        <v>352</v>
      </c>
      <c r="E3697" s="223"/>
      <c r="F3697" s="223"/>
      <c r="G3697" s="50"/>
      <c r="H3697" s="71"/>
      <c r="I3697" s="54"/>
      <c r="J3697" s="54"/>
      <c r="K3697" s="123">
        <f>+J3698+J3699+J3700+J3701+J3702+J3703+J3704+J3705+J3706+J3707</f>
        <v>0</v>
      </c>
      <c r="L3697" s="26">
        <f>+IF(B3698="","",B3698+30)</f>
        <v>44658</v>
      </c>
      <c r="M3697" s="74" t="str">
        <f>IF(B3697="","",L3686-$K$3)</f>
        <v/>
      </c>
      <c r="N3697" s="75"/>
      <c r="O3697" s="76"/>
      <c r="P3697" s="128"/>
      <c r="Q3697" s="282"/>
      <c r="S3697" s="1"/>
      <c r="U3697" s="8"/>
    </row>
    <row r="3698" spans="1:21" ht="15.95" customHeight="1" x14ac:dyDescent="0.25">
      <c r="A3698" s="5" t="str">
        <f t="shared" si="160"/>
        <v>32022</v>
      </c>
      <c r="B3698" s="22">
        <v>44628</v>
      </c>
      <c r="C3698" s="93" t="s">
        <v>351</v>
      </c>
      <c r="D3698" s="10" t="s">
        <v>352</v>
      </c>
      <c r="E3698" s="11">
        <v>9</v>
      </c>
      <c r="F3698" s="11">
        <v>1684</v>
      </c>
      <c r="G3698" s="79" t="s">
        <v>353</v>
      </c>
      <c r="H3698" s="204">
        <v>620000</v>
      </c>
      <c r="I3698" s="224">
        <v>111600</v>
      </c>
      <c r="J3698" s="209">
        <v>731600</v>
      </c>
      <c r="K3698" s="273"/>
      <c r="L3698" s="26"/>
      <c r="M3698" s="80" t="e">
        <f>IF(B3698="","",L3697-$K$3)</f>
        <v>#VALUE!</v>
      </c>
      <c r="N3698" s="67">
        <v>44658</v>
      </c>
      <c r="O3698" s="81" t="s">
        <v>328</v>
      </c>
      <c r="P3698" s="77"/>
      <c r="Q3698" s="5"/>
      <c r="S3698" s="1"/>
    </row>
    <row r="3699" spans="1:21" ht="15.95" customHeight="1" x14ac:dyDescent="0.25">
      <c r="A3699" s="5"/>
      <c r="B3699" s="137" t="s">
        <v>2989</v>
      </c>
      <c r="C3699" s="101" t="s">
        <v>351</v>
      </c>
      <c r="D3699" s="271" t="s">
        <v>352</v>
      </c>
      <c r="E3699" s="11"/>
      <c r="F3699" s="11"/>
      <c r="G3699" s="103" t="s">
        <v>3015</v>
      </c>
      <c r="H3699" s="204"/>
      <c r="I3699" s="224"/>
      <c r="J3699" s="209">
        <f>-J3698</f>
        <v>-731600</v>
      </c>
      <c r="K3699" s="273"/>
      <c r="L3699" s="26">
        <f>+IF(B3700="","",B3700+30)</f>
        <v>44679</v>
      </c>
      <c r="M3699" s="80"/>
      <c r="N3699" s="67"/>
      <c r="O3699" s="81"/>
      <c r="P3699" s="77"/>
      <c r="Q3699" s="5"/>
      <c r="S3699" s="1"/>
    </row>
    <row r="3700" spans="1:21" ht="16.5" customHeight="1" x14ac:dyDescent="0.25">
      <c r="A3700" s="5" t="str">
        <f t="shared" si="160"/>
        <v>32022</v>
      </c>
      <c r="B3700" s="22">
        <v>44649</v>
      </c>
      <c r="C3700" s="93" t="s">
        <v>351</v>
      </c>
      <c r="D3700" s="10" t="s">
        <v>352</v>
      </c>
      <c r="E3700" s="11">
        <v>14</v>
      </c>
      <c r="F3700" s="11">
        <v>1686</v>
      </c>
      <c r="G3700" s="79" t="s">
        <v>353</v>
      </c>
      <c r="H3700" s="204">
        <v>310000</v>
      </c>
      <c r="I3700" s="224">
        <v>55800</v>
      </c>
      <c r="J3700" s="209">
        <v>365800</v>
      </c>
      <c r="K3700" s="273"/>
      <c r="L3700" s="26"/>
      <c r="M3700" s="80" t="e">
        <f>IF(B3700="","",L3699-$K$3)</f>
        <v>#VALUE!</v>
      </c>
      <c r="N3700" s="67">
        <v>44679</v>
      </c>
      <c r="O3700" s="81" t="s">
        <v>328</v>
      </c>
      <c r="P3700" s="77"/>
      <c r="Q3700" s="5"/>
      <c r="S3700" s="1"/>
    </row>
    <row r="3701" spans="1:21" ht="16.5" customHeight="1" x14ac:dyDescent="0.25">
      <c r="A3701" s="5"/>
      <c r="B3701" s="137" t="s">
        <v>2989</v>
      </c>
      <c r="C3701" s="101" t="s">
        <v>351</v>
      </c>
      <c r="D3701" s="271" t="s">
        <v>352</v>
      </c>
      <c r="E3701" s="11"/>
      <c r="F3701" s="11"/>
      <c r="G3701" s="103" t="s">
        <v>3015</v>
      </c>
      <c r="H3701" s="204"/>
      <c r="I3701" s="224"/>
      <c r="J3701" s="209">
        <f>-J3700</f>
        <v>-365800</v>
      </c>
      <c r="K3701" s="273"/>
      <c r="L3701" s="26">
        <f>+IF(B3702="","",B3702+30)</f>
        <v>44654</v>
      </c>
      <c r="M3701" s="80"/>
      <c r="N3701" s="67"/>
      <c r="O3701" s="81"/>
      <c r="P3701" s="77"/>
      <c r="Q3701" s="5"/>
      <c r="S3701" s="1"/>
    </row>
    <row r="3702" spans="1:21" ht="15.95" customHeight="1" x14ac:dyDescent="0.25">
      <c r="A3702" s="5" t="str">
        <f t="shared" si="160"/>
        <v>32022</v>
      </c>
      <c r="B3702" s="22">
        <v>44624</v>
      </c>
      <c r="C3702" s="93" t="s">
        <v>351</v>
      </c>
      <c r="D3702" s="10" t="s">
        <v>352</v>
      </c>
      <c r="E3702" s="11">
        <v>7</v>
      </c>
      <c r="F3702" s="11">
        <v>1688</v>
      </c>
      <c r="G3702" s="79" t="s">
        <v>354</v>
      </c>
      <c r="H3702" s="204">
        <v>297500</v>
      </c>
      <c r="I3702" s="224">
        <v>53550</v>
      </c>
      <c r="J3702" s="209">
        <v>351050</v>
      </c>
      <c r="K3702" s="273"/>
      <c r="L3702" s="26"/>
      <c r="M3702" s="80" t="e">
        <f>IF(B3702="","",L3701-$K$3)</f>
        <v>#VALUE!</v>
      </c>
      <c r="N3702" s="67">
        <v>44654</v>
      </c>
      <c r="O3702" s="81"/>
      <c r="P3702" s="77"/>
      <c r="Q3702" s="5"/>
      <c r="S3702" s="1"/>
    </row>
    <row r="3703" spans="1:21" ht="15.95" customHeight="1" x14ac:dyDescent="0.25">
      <c r="A3703" s="5"/>
      <c r="B3703" s="137" t="s">
        <v>2989</v>
      </c>
      <c r="C3703" s="101" t="s">
        <v>351</v>
      </c>
      <c r="D3703" s="271" t="s">
        <v>352</v>
      </c>
      <c r="E3703" s="11"/>
      <c r="F3703" s="11"/>
      <c r="G3703" s="103" t="s">
        <v>3015</v>
      </c>
      <c r="H3703" s="204"/>
      <c r="I3703" s="224"/>
      <c r="J3703" s="209">
        <f>-J3702</f>
        <v>-351050</v>
      </c>
      <c r="K3703" s="273"/>
      <c r="L3703" s="26">
        <f>+IF(B3704="","",B3704+30)</f>
        <v>44625</v>
      </c>
      <c r="M3703" s="80"/>
      <c r="N3703" s="67"/>
      <c r="O3703" s="81"/>
      <c r="P3703" s="77"/>
      <c r="Q3703" s="5"/>
      <c r="S3703" s="1"/>
    </row>
    <row r="3704" spans="1:21" ht="15.95" customHeight="1" x14ac:dyDescent="0.25">
      <c r="A3704" s="5" t="str">
        <f t="shared" si="160"/>
        <v>22022</v>
      </c>
      <c r="B3704" s="22">
        <v>44595</v>
      </c>
      <c r="C3704" s="93" t="s">
        <v>351</v>
      </c>
      <c r="D3704" s="10" t="s">
        <v>352</v>
      </c>
      <c r="E3704" s="11">
        <v>10</v>
      </c>
      <c r="F3704" s="11">
        <v>1694</v>
      </c>
      <c r="G3704" s="79" t="s">
        <v>355</v>
      </c>
      <c r="H3704" s="204">
        <v>316000</v>
      </c>
      <c r="I3704" s="224">
        <v>0</v>
      </c>
      <c r="J3704" s="209">
        <v>316000</v>
      </c>
      <c r="K3704" s="273"/>
      <c r="L3704" s="26"/>
      <c r="M3704" s="80" t="e">
        <f>IF(B3704="","",L3703-$K$3)</f>
        <v>#VALUE!</v>
      </c>
      <c r="N3704" s="67">
        <v>44625</v>
      </c>
      <c r="O3704" s="81"/>
      <c r="P3704" s="77"/>
      <c r="Q3704" s="5"/>
      <c r="S3704" s="1"/>
    </row>
    <row r="3705" spans="1:21" ht="15.95" customHeight="1" x14ac:dyDescent="0.25">
      <c r="A3705" s="5"/>
      <c r="B3705" s="137" t="s">
        <v>2989</v>
      </c>
      <c r="C3705" s="101" t="s">
        <v>351</v>
      </c>
      <c r="D3705" s="271" t="s">
        <v>352</v>
      </c>
      <c r="E3705" s="11"/>
      <c r="F3705" s="11"/>
      <c r="G3705" s="103" t="s">
        <v>3015</v>
      </c>
      <c r="H3705" s="204"/>
      <c r="I3705" s="224"/>
      <c r="J3705" s="209">
        <f>-J3704</f>
        <v>-316000</v>
      </c>
      <c r="K3705" s="273"/>
      <c r="L3705" s="26">
        <f>+IF(B3706="","",B3706+30)</f>
        <v>44657</v>
      </c>
      <c r="M3705" s="80"/>
      <c r="N3705" s="67"/>
      <c r="O3705" s="81"/>
      <c r="P3705" s="77"/>
      <c r="Q3705" s="5"/>
      <c r="S3705" s="1"/>
    </row>
    <row r="3706" spans="1:21" ht="15.95" customHeight="1" x14ac:dyDescent="0.25">
      <c r="A3706" s="5" t="str">
        <f t="shared" si="160"/>
        <v>32022</v>
      </c>
      <c r="B3706" s="22">
        <v>44627</v>
      </c>
      <c r="C3706" s="93" t="s">
        <v>351</v>
      </c>
      <c r="D3706" s="10" t="s">
        <v>352</v>
      </c>
      <c r="E3706" s="11">
        <v>8</v>
      </c>
      <c r="F3706" s="11">
        <v>1683</v>
      </c>
      <c r="G3706" s="79" t="s">
        <v>18</v>
      </c>
      <c r="H3706" s="204">
        <v>457500</v>
      </c>
      <c r="I3706" s="224">
        <v>0</v>
      </c>
      <c r="J3706" s="209">
        <v>457500</v>
      </c>
      <c r="K3706" s="273"/>
      <c r="L3706" s="26"/>
      <c r="M3706" s="80" t="e">
        <f>IF(B3706="","",L3705-$K$3)</f>
        <v>#VALUE!</v>
      </c>
      <c r="N3706" s="67">
        <v>44657</v>
      </c>
      <c r="O3706" s="81"/>
      <c r="P3706" s="77"/>
      <c r="Q3706" s="5"/>
      <c r="S3706" s="1"/>
    </row>
    <row r="3707" spans="1:21" ht="15.95" customHeight="1" x14ac:dyDescent="0.25">
      <c r="A3707" s="5"/>
      <c r="B3707" s="137" t="s">
        <v>2989</v>
      </c>
      <c r="C3707" s="101" t="s">
        <v>351</v>
      </c>
      <c r="D3707" s="271" t="s">
        <v>352</v>
      </c>
      <c r="E3707" s="11"/>
      <c r="F3707" s="11"/>
      <c r="G3707" s="103" t="s">
        <v>3015</v>
      </c>
      <c r="H3707" s="204"/>
      <c r="I3707" s="224"/>
      <c r="J3707" s="209">
        <f>-J3706</f>
        <v>-457500</v>
      </c>
      <c r="K3707" s="273"/>
      <c r="L3707" s="26"/>
      <c r="M3707" s="80"/>
      <c r="N3707" s="67"/>
      <c r="O3707" s="81"/>
      <c r="P3707" s="77"/>
      <c r="Q3707" s="5"/>
      <c r="S3707" s="1"/>
    </row>
    <row r="3708" spans="1:21" ht="15.95" customHeight="1" x14ac:dyDescent="0.25">
      <c r="A3708" s="5"/>
      <c r="B3708" s="22"/>
      <c r="C3708" s="93"/>
      <c r="D3708" s="10"/>
      <c r="E3708" s="11"/>
      <c r="F3708" s="11"/>
      <c r="G3708" s="79"/>
      <c r="H3708" s="204"/>
      <c r="I3708" s="224"/>
      <c r="J3708" s="70">
        <f>SUM(J3698:J3707)</f>
        <v>0</v>
      </c>
      <c r="K3708" s="273"/>
      <c r="L3708" s="26"/>
      <c r="M3708" s="80"/>
      <c r="N3708" s="67"/>
      <c r="O3708" s="81"/>
      <c r="P3708" s="77"/>
      <c r="Q3708" s="5"/>
      <c r="S3708" s="1"/>
    </row>
    <row r="3709" spans="1:21" ht="15.95" customHeight="1" x14ac:dyDescent="0.25">
      <c r="A3709" s="5"/>
      <c r="B3709" s="22"/>
      <c r="C3709" s="93"/>
      <c r="D3709" s="10"/>
      <c r="E3709" s="11"/>
      <c r="F3709" s="11"/>
      <c r="G3709" s="79"/>
      <c r="H3709" s="204"/>
      <c r="I3709" s="224"/>
      <c r="J3709" s="209"/>
      <c r="K3709" s="273"/>
      <c r="L3709" s="73"/>
      <c r="M3709" s="80"/>
      <c r="N3709" s="67"/>
      <c r="O3709" s="81"/>
      <c r="P3709" s="77"/>
      <c r="Q3709" s="5"/>
      <c r="S3709" s="1"/>
    </row>
    <row r="3710" spans="1:21" ht="15.95" customHeight="1" x14ac:dyDescent="0.25">
      <c r="A3710" s="5" t="str">
        <f>IF(B3710="","",CONCATENATE(MONTH(B3710),YEAR(B3710)))</f>
        <v/>
      </c>
      <c r="B3710" s="90"/>
      <c r="C3710" s="48" t="s">
        <v>146</v>
      </c>
      <c r="D3710" s="49" t="s">
        <v>626</v>
      </c>
      <c r="E3710" s="50"/>
      <c r="F3710" s="51"/>
      <c r="G3710" s="52"/>
      <c r="H3710" s="48"/>
      <c r="I3710" s="53"/>
      <c r="J3710" s="54"/>
      <c r="K3710" s="123">
        <f>+SUM(J3711:J3718)</f>
        <v>265538.09999999998</v>
      </c>
      <c r="L3710" s="26">
        <f>+IF(B3711="","",B3711+30)</f>
        <v>42389</v>
      </c>
      <c r="M3710" s="49"/>
      <c r="N3710" s="75"/>
      <c r="O3710" s="161"/>
      <c r="P3710" s="5"/>
      <c r="Q3710" s="64"/>
      <c r="S3710" s="1"/>
    </row>
    <row r="3711" spans="1:21" ht="15.95" customHeight="1" x14ac:dyDescent="0.25">
      <c r="A3711" s="5" t="str">
        <f>IF(B3711="","",CONCATENATE(MONTH(B3711),YEAR(B3711)))</f>
        <v>122015</v>
      </c>
      <c r="B3711" s="22">
        <v>42359</v>
      </c>
      <c r="C3711" s="93" t="s">
        <v>146</v>
      </c>
      <c r="D3711" s="10" t="s">
        <v>626</v>
      </c>
      <c r="E3711" s="42">
        <v>5</v>
      </c>
      <c r="F3711" s="194"/>
      <c r="G3711" s="59" t="s">
        <v>627</v>
      </c>
      <c r="H3711" s="95">
        <v>7200</v>
      </c>
      <c r="I3711" s="60">
        <v>0</v>
      </c>
      <c r="J3711" s="209">
        <v>7200</v>
      </c>
      <c r="K3711" s="273"/>
      <c r="L3711" s="26"/>
      <c r="M3711" s="66" t="e">
        <f>+IF(B3711="","",L3710-$K$3)</f>
        <v>#VALUE!</v>
      </c>
      <c r="N3711" s="67">
        <v>42488</v>
      </c>
      <c r="O3711" s="151" t="s">
        <v>328</v>
      </c>
      <c r="P3711" s="64"/>
      <c r="Q3711" s="64"/>
      <c r="S3711" s="1"/>
    </row>
    <row r="3712" spans="1:21" ht="15.95" customHeight="1" x14ac:dyDescent="0.25">
      <c r="A3712" s="5"/>
      <c r="B3712" s="22">
        <v>42359</v>
      </c>
      <c r="C3712" s="93" t="s">
        <v>146</v>
      </c>
      <c r="D3712" s="10" t="s">
        <v>626</v>
      </c>
      <c r="E3712" s="42">
        <v>5</v>
      </c>
      <c r="F3712" s="194"/>
      <c r="G3712" s="59" t="s">
        <v>627</v>
      </c>
      <c r="H3712" s="95">
        <v>-720</v>
      </c>
      <c r="I3712" s="60">
        <v>0</v>
      </c>
      <c r="J3712" s="209">
        <v>-720</v>
      </c>
      <c r="K3712" s="273"/>
      <c r="L3712" s="26"/>
      <c r="M3712" s="66"/>
      <c r="N3712" s="67"/>
      <c r="O3712" s="151"/>
      <c r="P3712" s="64"/>
      <c r="Q3712" s="64"/>
      <c r="S3712" s="1"/>
    </row>
    <row r="3713" spans="1:19" ht="15.95" customHeight="1" x14ac:dyDescent="0.25">
      <c r="A3713" s="5"/>
      <c r="B3713" s="22">
        <v>42655</v>
      </c>
      <c r="C3713" s="93" t="s">
        <v>146</v>
      </c>
      <c r="D3713" s="10" t="s">
        <v>626</v>
      </c>
      <c r="E3713" s="42">
        <v>127</v>
      </c>
      <c r="F3713" s="194"/>
      <c r="G3713" s="59" t="s">
        <v>628</v>
      </c>
      <c r="H3713" s="95">
        <v>2500</v>
      </c>
      <c r="I3713" s="60">
        <v>0</v>
      </c>
      <c r="J3713" s="209">
        <v>2500</v>
      </c>
      <c r="K3713" s="273"/>
      <c r="L3713" s="26"/>
      <c r="M3713" s="66"/>
      <c r="N3713" s="67"/>
      <c r="O3713" s="151"/>
      <c r="P3713" s="64"/>
      <c r="Q3713" s="64"/>
      <c r="S3713" s="1"/>
    </row>
    <row r="3714" spans="1:19" ht="15.95" customHeight="1" x14ac:dyDescent="0.25">
      <c r="A3714" s="5"/>
      <c r="B3714" s="22">
        <v>43075</v>
      </c>
      <c r="C3714" s="93" t="s">
        <v>146</v>
      </c>
      <c r="D3714" s="10" t="s">
        <v>626</v>
      </c>
      <c r="E3714" s="42">
        <v>991</v>
      </c>
      <c r="F3714" s="194"/>
      <c r="G3714" s="59" t="s">
        <v>628</v>
      </c>
      <c r="H3714" s="95">
        <v>3000</v>
      </c>
      <c r="I3714" s="60">
        <v>0</v>
      </c>
      <c r="J3714" s="209">
        <v>3000</v>
      </c>
      <c r="K3714" s="273"/>
      <c r="L3714" s="26"/>
      <c r="M3714" s="66"/>
      <c r="N3714" s="67"/>
      <c r="O3714" s="151"/>
      <c r="P3714" s="64"/>
      <c r="Q3714" s="64"/>
      <c r="S3714" s="1"/>
    </row>
    <row r="3715" spans="1:19" ht="15.95" customHeight="1" x14ac:dyDescent="0.25">
      <c r="A3715" s="5"/>
      <c r="B3715" s="22">
        <v>42359</v>
      </c>
      <c r="C3715" s="93" t="s">
        <v>146</v>
      </c>
      <c r="D3715" s="10" t="s">
        <v>626</v>
      </c>
      <c r="E3715" s="42">
        <v>97</v>
      </c>
      <c r="F3715" s="194"/>
      <c r="G3715" s="59" t="s">
        <v>629</v>
      </c>
      <c r="H3715" s="95">
        <v>113050</v>
      </c>
      <c r="I3715" s="60">
        <v>20349</v>
      </c>
      <c r="J3715" s="209">
        <v>133399</v>
      </c>
      <c r="K3715" s="273"/>
      <c r="L3715" s="26"/>
      <c r="M3715" s="66"/>
      <c r="N3715" s="67"/>
      <c r="O3715" s="151"/>
      <c r="P3715" s="64"/>
      <c r="Q3715" s="64"/>
      <c r="S3715" s="1"/>
    </row>
    <row r="3716" spans="1:19" ht="15.95" customHeight="1" x14ac:dyDescent="0.25">
      <c r="A3716" s="5"/>
      <c r="B3716" s="22">
        <v>42359</v>
      </c>
      <c r="C3716" s="93" t="s">
        <v>146</v>
      </c>
      <c r="D3716" s="10" t="s">
        <v>626</v>
      </c>
      <c r="E3716" s="42">
        <v>97</v>
      </c>
      <c r="F3716" s="194"/>
      <c r="G3716" s="59" t="s">
        <v>629</v>
      </c>
      <c r="H3716" s="95">
        <v>-13339.9</v>
      </c>
      <c r="I3716" s="60">
        <v>0</v>
      </c>
      <c r="J3716" s="209">
        <v>-13339.9</v>
      </c>
      <c r="K3716" s="273"/>
      <c r="L3716" s="26"/>
      <c r="M3716" s="66"/>
      <c r="N3716" s="67"/>
      <c r="O3716" s="151"/>
      <c r="P3716" s="64"/>
      <c r="Q3716" s="64"/>
      <c r="S3716" s="1"/>
    </row>
    <row r="3717" spans="1:19" ht="15.95" customHeight="1" x14ac:dyDescent="0.25">
      <c r="A3717" s="5"/>
      <c r="B3717" s="22">
        <v>42359</v>
      </c>
      <c r="C3717" s="93" t="s">
        <v>146</v>
      </c>
      <c r="D3717" s="10" t="s">
        <v>630</v>
      </c>
      <c r="E3717" s="42">
        <v>206</v>
      </c>
      <c r="F3717" s="194"/>
      <c r="G3717" s="59" t="s">
        <v>629</v>
      </c>
      <c r="H3717" s="95">
        <v>113050</v>
      </c>
      <c r="I3717" s="60">
        <v>20349</v>
      </c>
      <c r="J3717" s="209">
        <v>133399</v>
      </c>
      <c r="K3717" s="273"/>
      <c r="L3717" s="26"/>
      <c r="M3717" s="66"/>
      <c r="N3717" s="67"/>
      <c r="O3717" s="151"/>
      <c r="P3717" s="64"/>
      <c r="Q3717" s="64"/>
      <c r="S3717" s="1"/>
    </row>
    <row r="3718" spans="1:19" ht="15.95" customHeight="1" x14ac:dyDescent="0.25">
      <c r="A3718" s="5"/>
      <c r="B3718" s="22">
        <v>41952</v>
      </c>
      <c r="C3718" s="93" t="s">
        <v>146</v>
      </c>
      <c r="D3718" s="10" t="s">
        <v>626</v>
      </c>
      <c r="E3718" s="42">
        <v>3436</v>
      </c>
      <c r="F3718" s="194"/>
      <c r="G3718" s="59" t="s">
        <v>629</v>
      </c>
      <c r="H3718" s="95">
        <v>100</v>
      </c>
      <c r="I3718" s="60">
        <v>0</v>
      </c>
      <c r="J3718" s="209">
        <v>100</v>
      </c>
      <c r="K3718" s="273"/>
      <c r="L3718" s="26"/>
      <c r="M3718" s="66"/>
      <c r="N3718" s="67"/>
      <c r="O3718" s="151"/>
      <c r="P3718" s="64"/>
      <c r="Q3718" s="64"/>
      <c r="S3718" s="1"/>
    </row>
    <row r="3719" spans="1:19" ht="15.95" customHeight="1" x14ac:dyDescent="0.25">
      <c r="A3719" s="5"/>
      <c r="B3719" s="22"/>
      <c r="C3719" s="93"/>
      <c r="D3719" s="10"/>
      <c r="E3719" s="42"/>
      <c r="F3719" s="194"/>
      <c r="G3719" s="59"/>
      <c r="H3719" s="95"/>
      <c r="I3719" s="60"/>
      <c r="J3719" s="70">
        <f>SUM(J3711:J3718)</f>
        <v>265538.09999999998</v>
      </c>
      <c r="K3719" s="273"/>
      <c r="L3719" s="26"/>
      <c r="M3719" s="66"/>
      <c r="N3719" s="67"/>
      <c r="O3719" s="151"/>
      <c r="P3719" s="64"/>
      <c r="Q3719" s="64"/>
      <c r="S3719" s="1"/>
    </row>
    <row r="3720" spans="1:19" ht="15.95" customHeight="1" x14ac:dyDescent="0.25">
      <c r="A3720" s="5"/>
      <c r="B3720" s="22"/>
      <c r="C3720" s="58"/>
      <c r="D3720" s="10"/>
      <c r="E3720" s="42"/>
      <c r="F3720" s="194"/>
      <c r="G3720" s="59"/>
      <c r="H3720" s="95"/>
      <c r="I3720" s="60"/>
      <c r="J3720" s="209"/>
      <c r="K3720" s="273"/>
      <c r="L3720" s="73" t="str">
        <f>+IF(B3721="","",B3721+30)</f>
        <v/>
      </c>
      <c r="M3720" s="66"/>
      <c r="N3720" s="67"/>
      <c r="O3720" s="151"/>
      <c r="P3720" s="64"/>
      <c r="Q3720" s="64"/>
      <c r="S3720" s="1"/>
    </row>
    <row r="3721" spans="1:19" ht="15.95" customHeight="1" x14ac:dyDescent="0.25">
      <c r="A3721" s="5" t="str">
        <f>IF(B3721="","",CONCATENATE(MONTH(B3721),YEAR(B3721)))</f>
        <v/>
      </c>
      <c r="B3721" s="47"/>
      <c r="C3721" s="48" t="s">
        <v>623</v>
      </c>
      <c r="D3721" s="49" t="s">
        <v>624</v>
      </c>
      <c r="E3721" s="71"/>
      <c r="F3721" s="225"/>
      <c r="G3721" s="168"/>
      <c r="H3721" s="48"/>
      <c r="I3721" s="53"/>
      <c r="J3721" s="54"/>
      <c r="K3721" s="123">
        <f>+SUM(J3722:J3726)</f>
        <v>1795780</v>
      </c>
      <c r="L3721" s="26">
        <f>+IF(B3722="","",B3722+30)</f>
        <v>44189</v>
      </c>
      <c r="M3721" s="49" t="str">
        <f>+IF(B3721="","",L3720-$K$3)</f>
        <v/>
      </c>
      <c r="N3721" s="75"/>
      <c r="O3721" s="76"/>
      <c r="P3721" s="5"/>
      <c r="Q3721" s="5"/>
      <c r="S3721" s="1"/>
    </row>
    <row r="3722" spans="1:19" ht="15.95" customHeight="1" x14ac:dyDescent="0.25">
      <c r="A3722" s="5" t="str">
        <f>IF(B3722="","",CONCATENATE(MONTH(B3722),YEAR(B3722)))</f>
        <v>112020</v>
      </c>
      <c r="B3722" s="22">
        <v>44159</v>
      </c>
      <c r="C3722" s="93" t="s">
        <v>623</v>
      </c>
      <c r="D3722" s="42" t="s">
        <v>624</v>
      </c>
      <c r="E3722" s="42">
        <v>29</v>
      </c>
      <c r="F3722" s="10">
        <v>768</v>
      </c>
      <c r="G3722" s="59" t="s">
        <v>625</v>
      </c>
      <c r="H3722" s="95">
        <v>259750</v>
      </c>
      <c r="I3722" s="60">
        <v>24120</v>
      </c>
      <c r="J3722" s="209">
        <v>283870</v>
      </c>
      <c r="K3722" s="273"/>
      <c r="L3722" s="26"/>
      <c r="M3722" s="66" t="e">
        <f>+IF(B3722="","",L3721-$K$3)</f>
        <v>#VALUE!</v>
      </c>
      <c r="N3722" s="67">
        <v>43055</v>
      </c>
      <c r="O3722" s="81" t="s">
        <v>333</v>
      </c>
      <c r="P3722" s="5"/>
      <c r="Q3722" s="5"/>
      <c r="S3722" s="1"/>
    </row>
    <row r="3723" spans="1:19" ht="15.95" customHeight="1" x14ac:dyDescent="0.25">
      <c r="A3723" s="5"/>
      <c r="B3723" s="22">
        <v>44159</v>
      </c>
      <c r="C3723" s="93" t="s">
        <v>623</v>
      </c>
      <c r="D3723" s="42" t="s">
        <v>624</v>
      </c>
      <c r="E3723" s="42">
        <v>28</v>
      </c>
      <c r="F3723" s="10">
        <v>765</v>
      </c>
      <c r="G3723" s="59" t="s">
        <v>625</v>
      </c>
      <c r="H3723" s="95">
        <v>416400</v>
      </c>
      <c r="I3723" s="60">
        <v>18720</v>
      </c>
      <c r="J3723" s="209">
        <v>435120</v>
      </c>
      <c r="K3723" s="273"/>
      <c r="L3723" s="26"/>
      <c r="M3723" s="66"/>
      <c r="N3723" s="67"/>
      <c r="O3723" s="81"/>
      <c r="P3723" s="5"/>
      <c r="Q3723" s="5"/>
      <c r="S3723" s="1"/>
    </row>
    <row r="3724" spans="1:19" ht="15.95" customHeight="1" x14ac:dyDescent="0.25">
      <c r="A3724" s="5"/>
      <c r="B3724" s="22">
        <v>44159</v>
      </c>
      <c r="C3724" s="93" t="s">
        <v>623</v>
      </c>
      <c r="D3724" s="42" t="s">
        <v>624</v>
      </c>
      <c r="E3724" s="42">
        <v>31</v>
      </c>
      <c r="F3724" s="10">
        <v>763</v>
      </c>
      <c r="G3724" s="59" t="s">
        <v>625</v>
      </c>
      <c r="H3724" s="95">
        <v>327250</v>
      </c>
      <c r="I3724" s="60">
        <v>21600</v>
      </c>
      <c r="J3724" s="209">
        <v>348850</v>
      </c>
      <c r="K3724" s="273"/>
      <c r="L3724" s="26"/>
      <c r="M3724" s="66"/>
      <c r="N3724" s="67"/>
      <c r="O3724" s="81"/>
      <c r="P3724" s="5"/>
      <c r="Q3724" s="5"/>
      <c r="S3724" s="1"/>
    </row>
    <row r="3725" spans="1:19" ht="15.95" customHeight="1" x14ac:dyDescent="0.25">
      <c r="A3725" s="5"/>
      <c r="B3725" s="22">
        <v>44159</v>
      </c>
      <c r="C3725" s="93" t="s">
        <v>623</v>
      </c>
      <c r="D3725" s="42" t="s">
        <v>624</v>
      </c>
      <c r="E3725" s="42">
        <v>26</v>
      </c>
      <c r="F3725" s="10">
        <v>767</v>
      </c>
      <c r="G3725" s="59" t="s">
        <v>625</v>
      </c>
      <c r="H3725" s="95">
        <v>379600</v>
      </c>
      <c r="I3725" s="60">
        <v>18720</v>
      </c>
      <c r="J3725" s="209">
        <v>398320</v>
      </c>
      <c r="K3725" s="273"/>
      <c r="L3725" s="26">
        <f>+IF(B3726="","",B3726+30)</f>
        <v>44189</v>
      </c>
      <c r="M3725" s="66"/>
      <c r="N3725" s="67"/>
      <c r="O3725" s="81"/>
      <c r="P3725" s="5"/>
      <c r="Q3725" s="5"/>
      <c r="S3725" s="1"/>
    </row>
    <row r="3726" spans="1:19" ht="15.95" customHeight="1" x14ac:dyDescent="0.25">
      <c r="A3726" s="5" t="str">
        <f t="shared" ref="A3726:A3799" si="161">IF(B3726="","",CONCATENATE(MONTH(B3726),YEAR(B3726)))</f>
        <v>112020</v>
      </c>
      <c r="B3726" s="22">
        <v>44159</v>
      </c>
      <c r="C3726" s="93" t="s">
        <v>623</v>
      </c>
      <c r="D3726" s="42" t="s">
        <v>624</v>
      </c>
      <c r="E3726" s="42">
        <v>30</v>
      </c>
      <c r="F3726" s="171">
        <v>764</v>
      </c>
      <c r="G3726" s="59" t="s">
        <v>625</v>
      </c>
      <c r="H3726" s="204">
        <v>305500</v>
      </c>
      <c r="I3726" s="60">
        <v>24120</v>
      </c>
      <c r="J3726" s="226">
        <v>329620</v>
      </c>
      <c r="K3726" s="273"/>
      <c r="L3726" s="26"/>
      <c r="M3726" s="66" t="e">
        <f>+IF(B3726="","",L3725-$K$3)</f>
        <v>#VALUE!</v>
      </c>
      <c r="N3726" s="42"/>
      <c r="O3726" s="81"/>
      <c r="P3726" s="5"/>
      <c r="Q3726" s="5"/>
      <c r="S3726" s="1"/>
    </row>
    <row r="3727" spans="1:19" ht="15.95" customHeight="1" x14ac:dyDescent="0.25">
      <c r="A3727" s="5"/>
      <c r="B3727" s="22"/>
      <c r="C3727" s="93"/>
      <c r="D3727" s="42"/>
      <c r="E3727" s="42"/>
      <c r="F3727" s="171"/>
      <c r="G3727" s="59"/>
      <c r="H3727" s="204"/>
      <c r="I3727" s="60"/>
      <c r="J3727" s="70">
        <f>SUM(J3722:J3726)</f>
        <v>1795780</v>
      </c>
      <c r="K3727" s="273"/>
      <c r="L3727" s="26"/>
      <c r="M3727" s="66"/>
      <c r="N3727" s="42"/>
      <c r="O3727" s="81"/>
      <c r="P3727" s="5"/>
      <c r="Q3727" s="5"/>
      <c r="S3727" s="1"/>
    </row>
    <row r="3728" spans="1:19" s="359" customFormat="1" ht="15.95" customHeight="1" x14ac:dyDescent="0.25">
      <c r="A3728" s="348"/>
      <c r="B3728" s="362"/>
      <c r="C3728" s="361"/>
      <c r="D3728" s="351"/>
      <c r="E3728" s="351"/>
      <c r="F3728" s="368"/>
      <c r="G3728" s="352"/>
      <c r="H3728" s="364"/>
      <c r="I3728" s="94"/>
      <c r="J3728" s="117"/>
      <c r="K3728" s="117"/>
      <c r="L3728" s="354"/>
      <c r="M3728" s="355"/>
      <c r="N3728" s="351"/>
      <c r="O3728" s="366"/>
      <c r="P3728" s="348"/>
      <c r="Q3728" s="348"/>
      <c r="S3728" s="360"/>
    </row>
    <row r="3729" spans="1:19" s="359" customFormat="1" ht="15.95" customHeight="1" x14ac:dyDescent="0.25">
      <c r="A3729" s="348"/>
      <c r="B3729" s="130"/>
      <c r="C3729" s="199" t="s">
        <v>3121</v>
      </c>
      <c r="D3729" s="200" t="s">
        <v>3122</v>
      </c>
      <c r="E3729" s="41"/>
      <c r="F3729" s="265"/>
      <c r="G3729" s="242"/>
      <c r="H3729" s="288"/>
      <c r="I3729" s="208"/>
      <c r="J3729" s="132"/>
      <c r="K3729" s="319">
        <f>+J3733</f>
        <v>2124</v>
      </c>
      <c r="L3729" s="133"/>
      <c r="M3729" s="200"/>
      <c r="N3729" s="41"/>
      <c r="O3729" s="136"/>
      <c r="P3729" s="348"/>
      <c r="Q3729" s="348"/>
      <c r="S3729" s="360"/>
    </row>
    <row r="3730" spans="1:19" s="359" customFormat="1" ht="15.95" customHeight="1" x14ac:dyDescent="0.25">
      <c r="A3730" s="348"/>
      <c r="B3730" s="362" t="s">
        <v>3031</v>
      </c>
      <c r="C3730" s="361" t="s">
        <v>3121</v>
      </c>
      <c r="D3730" s="351" t="s">
        <v>3122</v>
      </c>
      <c r="E3730" s="351" t="s">
        <v>1148</v>
      </c>
      <c r="F3730" s="368">
        <v>367</v>
      </c>
      <c r="G3730" s="352" t="s">
        <v>3123</v>
      </c>
      <c r="H3730" s="364">
        <v>1800</v>
      </c>
      <c r="I3730" s="94">
        <v>324</v>
      </c>
      <c r="J3730" s="94">
        <f>+H3730+I3730</f>
        <v>2124</v>
      </c>
      <c r="K3730" s="117"/>
      <c r="L3730" s="354"/>
      <c r="M3730" s="355"/>
      <c r="N3730" s="351"/>
      <c r="O3730" s="366"/>
      <c r="P3730" s="348"/>
      <c r="Q3730" s="348"/>
      <c r="S3730" s="360"/>
    </row>
    <row r="3731" spans="1:19" s="359" customFormat="1" ht="15.95" customHeight="1" x14ac:dyDescent="0.25">
      <c r="A3731" s="348"/>
      <c r="B3731" s="362" t="s">
        <v>3344</v>
      </c>
      <c r="C3731" s="361" t="s">
        <v>3121</v>
      </c>
      <c r="D3731" s="351" t="s">
        <v>3122</v>
      </c>
      <c r="E3731" s="351" t="s">
        <v>1994</v>
      </c>
      <c r="F3731" s="368">
        <v>11</v>
      </c>
      <c r="G3731" s="352" t="s">
        <v>2953</v>
      </c>
      <c r="H3731" s="364">
        <v>27955</v>
      </c>
      <c r="I3731" s="94">
        <v>5031.8999999999996</v>
      </c>
      <c r="J3731" s="94">
        <f>+H3731+I3731</f>
        <v>32986.9</v>
      </c>
      <c r="K3731" s="117"/>
      <c r="L3731" s="354"/>
      <c r="M3731" s="355"/>
      <c r="N3731" s="351"/>
      <c r="O3731" s="366"/>
      <c r="P3731" s="348"/>
      <c r="Q3731" s="348"/>
      <c r="S3731" s="360"/>
    </row>
    <row r="3732" spans="1:19" s="492" customFormat="1" ht="15.95" customHeight="1" x14ac:dyDescent="0.25">
      <c r="A3732" s="488"/>
      <c r="B3732" s="386" t="s">
        <v>3883</v>
      </c>
      <c r="C3732" s="350" t="s">
        <v>3121</v>
      </c>
      <c r="D3732" s="349" t="s">
        <v>3122</v>
      </c>
      <c r="E3732" s="349" t="s">
        <v>1994</v>
      </c>
      <c r="F3732" s="349">
        <v>11</v>
      </c>
      <c r="G3732" s="385" t="s">
        <v>3826</v>
      </c>
      <c r="H3732" s="381"/>
      <c r="I3732" s="127"/>
      <c r="J3732" s="127">
        <f>-J3731</f>
        <v>-32986.9</v>
      </c>
      <c r="K3732" s="227"/>
      <c r="L3732" s="490"/>
      <c r="M3732" s="377"/>
      <c r="N3732" s="349"/>
      <c r="O3732" s="491"/>
      <c r="P3732" s="488"/>
      <c r="Q3732" s="488"/>
      <c r="S3732" s="493"/>
    </row>
    <row r="3733" spans="1:19" s="359" customFormat="1" ht="15.95" customHeight="1" x14ac:dyDescent="0.25">
      <c r="A3733" s="348"/>
      <c r="B3733" s="362"/>
      <c r="C3733" s="361"/>
      <c r="D3733" s="351"/>
      <c r="E3733" s="351"/>
      <c r="F3733" s="368"/>
      <c r="G3733" s="352"/>
      <c r="H3733" s="364"/>
      <c r="I3733" s="94"/>
      <c r="J3733" s="70">
        <f>SUM(J3730:J3732)</f>
        <v>2124</v>
      </c>
      <c r="K3733" s="117"/>
      <c r="L3733" s="354"/>
      <c r="M3733" s="355"/>
      <c r="N3733" s="351"/>
      <c r="O3733" s="366"/>
      <c r="P3733" s="348"/>
      <c r="Q3733" s="348"/>
      <c r="S3733" s="360"/>
    </row>
    <row r="3734" spans="1:19" s="359" customFormat="1" ht="15.95" customHeight="1" x14ac:dyDescent="0.25">
      <c r="A3734" s="348"/>
      <c r="B3734" s="362"/>
      <c r="C3734" s="361"/>
      <c r="D3734" s="351"/>
      <c r="E3734" s="351"/>
      <c r="F3734" s="368"/>
      <c r="G3734" s="352"/>
      <c r="H3734" s="364"/>
      <c r="I3734" s="94"/>
      <c r="J3734" s="117"/>
      <c r="K3734" s="117"/>
      <c r="L3734" s="354"/>
      <c r="M3734" s="355"/>
      <c r="N3734" s="351"/>
      <c r="O3734" s="366"/>
      <c r="P3734" s="348"/>
      <c r="Q3734" s="348"/>
      <c r="S3734" s="360"/>
    </row>
    <row r="3735" spans="1:19" ht="15.95" customHeight="1" x14ac:dyDescent="0.25">
      <c r="A3735" s="5" t="str">
        <f t="shared" si="161"/>
        <v/>
      </c>
      <c r="B3735" s="47"/>
      <c r="C3735" s="48" t="s">
        <v>621</v>
      </c>
      <c r="D3735" s="49" t="s">
        <v>622</v>
      </c>
      <c r="E3735" s="71"/>
      <c r="F3735" s="51"/>
      <c r="G3735" s="52"/>
      <c r="H3735" s="48"/>
      <c r="I3735" s="53"/>
      <c r="J3735" s="54"/>
      <c r="K3735" s="123">
        <f>+SUM(J3736:J3736)</f>
        <v>252750</v>
      </c>
      <c r="L3735" s="26" t="str">
        <f>+IF(B3736="","",B3736+30)</f>
        <v/>
      </c>
      <c r="M3735" s="49" t="str">
        <f>+IF(B3735="","",#REF!-$K$3)</f>
        <v/>
      </c>
      <c r="N3735" s="75"/>
      <c r="O3735" s="76"/>
      <c r="P3735" s="5"/>
      <c r="Q3735" s="5"/>
      <c r="S3735" s="1"/>
    </row>
    <row r="3736" spans="1:19" ht="16.5" customHeight="1" x14ac:dyDescent="0.25">
      <c r="A3736" s="5" t="str">
        <f t="shared" si="161"/>
        <v/>
      </c>
      <c r="B3736" s="22"/>
      <c r="C3736" s="93" t="s">
        <v>621</v>
      </c>
      <c r="D3736" s="42" t="s">
        <v>622</v>
      </c>
      <c r="E3736" s="42">
        <v>222</v>
      </c>
      <c r="F3736" s="10">
        <v>46023</v>
      </c>
      <c r="G3736" s="59" t="s">
        <v>274</v>
      </c>
      <c r="H3736" s="95">
        <v>252750</v>
      </c>
      <c r="I3736" s="60">
        <v>0</v>
      </c>
      <c r="J3736" s="209">
        <v>252750</v>
      </c>
      <c r="K3736" s="273"/>
      <c r="L3736" s="26"/>
      <c r="M3736" s="66" t="str">
        <f>+IF(B3736="","",L3735-$K$3)</f>
        <v/>
      </c>
      <c r="N3736" s="67">
        <v>42801</v>
      </c>
      <c r="O3736" s="81" t="s">
        <v>328</v>
      </c>
      <c r="P3736" s="5"/>
      <c r="Q3736" s="5"/>
      <c r="S3736" s="1"/>
    </row>
    <row r="3737" spans="1:19" ht="16.5" customHeight="1" x14ac:dyDescent="0.25">
      <c r="A3737" s="5"/>
      <c r="B3737" s="22"/>
      <c r="C3737" s="58"/>
      <c r="D3737" s="42"/>
      <c r="E3737" s="42"/>
      <c r="F3737" s="10"/>
      <c r="G3737" s="59"/>
      <c r="H3737" s="95"/>
      <c r="I3737" s="60"/>
      <c r="J3737" s="70">
        <f>SUM(J3736)</f>
        <v>252750</v>
      </c>
      <c r="K3737" s="273"/>
      <c r="L3737" s="26"/>
      <c r="M3737" s="66"/>
      <c r="N3737" s="67"/>
      <c r="O3737" s="81"/>
      <c r="P3737" s="5"/>
      <c r="Q3737" s="5"/>
      <c r="S3737" s="1"/>
    </row>
    <row r="3738" spans="1:19" ht="16.5" customHeight="1" x14ac:dyDescent="0.25">
      <c r="A3738" s="5"/>
      <c r="B3738" s="22"/>
      <c r="C3738" s="58"/>
      <c r="D3738" s="42"/>
      <c r="E3738" s="42"/>
      <c r="F3738" s="10"/>
      <c r="G3738" s="59"/>
      <c r="H3738" s="95"/>
      <c r="I3738" s="60"/>
      <c r="J3738" s="209"/>
      <c r="K3738" s="273"/>
      <c r="L3738" s="73" t="str">
        <f>+IF(B3739="","",B3739+30)</f>
        <v/>
      </c>
      <c r="M3738" s="66"/>
      <c r="N3738" s="67"/>
      <c r="O3738" s="81"/>
      <c r="P3738" s="5"/>
      <c r="Q3738" s="5"/>
      <c r="S3738" s="1"/>
    </row>
    <row r="3739" spans="1:19" ht="15.95" customHeight="1" x14ac:dyDescent="0.25">
      <c r="A3739" s="5" t="str">
        <f t="shared" si="161"/>
        <v/>
      </c>
      <c r="B3739" s="47"/>
      <c r="C3739" s="48" t="s">
        <v>609</v>
      </c>
      <c r="D3739" s="49" t="s">
        <v>610</v>
      </c>
      <c r="E3739" s="71"/>
      <c r="F3739" s="51"/>
      <c r="G3739" s="168"/>
      <c r="H3739" s="48"/>
      <c r="I3739" s="53"/>
      <c r="J3739" s="54"/>
      <c r="K3739" s="123">
        <f>+J3758+J3772</f>
        <v>5881402.9799999995</v>
      </c>
      <c r="L3739" s="26"/>
      <c r="M3739" s="49" t="str">
        <f>+IF(B3739="","",L3738-$K$3)</f>
        <v/>
      </c>
      <c r="N3739" s="75"/>
      <c r="O3739" s="76"/>
      <c r="P3739" s="5"/>
      <c r="Q3739" s="5"/>
      <c r="S3739" s="1"/>
    </row>
    <row r="3740" spans="1:19" ht="15.95" customHeight="1" x14ac:dyDescent="0.25">
      <c r="A3740" s="5"/>
      <c r="B3740" s="11" t="s">
        <v>2053</v>
      </c>
      <c r="C3740" s="93" t="s">
        <v>609</v>
      </c>
      <c r="D3740" s="42" t="s">
        <v>610</v>
      </c>
      <c r="E3740" s="179" t="s">
        <v>2052</v>
      </c>
      <c r="F3740" s="11">
        <v>734</v>
      </c>
      <c r="G3740" s="165" t="s">
        <v>89</v>
      </c>
      <c r="H3740" s="149">
        <v>800530.6</v>
      </c>
      <c r="I3740" s="94">
        <v>46026.9</v>
      </c>
      <c r="J3740" s="149">
        <f>+H3740+I3740</f>
        <v>846557.5</v>
      </c>
      <c r="K3740" s="248"/>
      <c r="L3740" s="26"/>
      <c r="M3740" s="42"/>
      <c r="N3740" s="42"/>
      <c r="O3740" s="81"/>
      <c r="P3740" s="5"/>
      <c r="Q3740" s="5"/>
      <c r="S3740" s="1"/>
    </row>
    <row r="3741" spans="1:19" ht="15.95" customHeight="1" x14ac:dyDescent="0.25">
      <c r="A3741" s="5"/>
      <c r="B3741" s="137" t="s">
        <v>2051</v>
      </c>
      <c r="C3741" s="101" t="s">
        <v>609</v>
      </c>
      <c r="D3741" s="102" t="s">
        <v>610</v>
      </c>
      <c r="E3741" s="155" t="s">
        <v>2052</v>
      </c>
      <c r="F3741" s="102">
        <v>734</v>
      </c>
      <c r="G3741" s="166" t="s">
        <v>89</v>
      </c>
      <c r="H3741" s="149"/>
      <c r="I3741" s="94"/>
      <c r="J3741" s="149">
        <v>-274941.88</v>
      </c>
      <c r="K3741" s="248"/>
      <c r="L3741" s="26"/>
      <c r="M3741" s="42"/>
      <c r="N3741" s="42"/>
      <c r="O3741" s="81"/>
      <c r="P3741" s="5"/>
      <c r="Q3741" s="5"/>
      <c r="S3741" s="1"/>
    </row>
    <row r="3742" spans="1:19" ht="15.95" customHeight="1" x14ac:dyDescent="0.25">
      <c r="A3742" s="5"/>
      <c r="B3742" s="137" t="s">
        <v>4288</v>
      </c>
      <c r="C3742" s="101" t="s">
        <v>609</v>
      </c>
      <c r="D3742" s="102" t="s">
        <v>610</v>
      </c>
      <c r="E3742" s="155" t="s">
        <v>2052</v>
      </c>
      <c r="F3742" s="102">
        <v>734</v>
      </c>
      <c r="G3742" s="166" t="s">
        <v>4291</v>
      </c>
      <c r="H3742" s="149"/>
      <c r="I3742" s="94"/>
      <c r="J3742" s="149">
        <v>-571615.62</v>
      </c>
      <c r="K3742" s="248"/>
      <c r="L3742" s="26"/>
      <c r="M3742" s="42"/>
      <c r="N3742" s="42"/>
      <c r="O3742" s="81"/>
      <c r="P3742" s="5"/>
      <c r="Q3742" s="5"/>
      <c r="S3742" s="1"/>
    </row>
    <row r="3743" spans="1:19" ht="15.95" customHeight="1" x14ac:dyDescent="0.25">
      <c r="A3743" s="5"/>
      <c r="B3743" s="22" t="s">
        <v>2054</v>
      </c>
      <c r="C3743" s="93" t="s">
        <v>609</v>
      </c>
      <c r="D3743" s="42" t="s">
        <v>610</v>
      </c>
      <c r="E3743" s="179" t="s">
        <v>1103</v>
      </c>
      <c r="F3743" s="11">
        <v>735</v>
      </c>
      <c r="G3743" s="165" t="s">
        <v>89</v>
      </c>
      <c r="H3743" s="149">
        <v>686544</v>
      </c>
      <c r="I3743" s="94">
        <v>40888.980000000003</v>
      </c>
      <c r="J3743" s="149">
        <f t="shared" ref="J3743:J3757" si="162">+H3743+I3743</f>
        <v>727432.98</v>
      </c>
      <c r="K3743" s="248"/>
      <c r="L3743" s="26"/>
      <c r="M3743" s="42"/>
      <c r="N3743" s="42"/>
      <c r="O3743" s="81"/>
      <c r="P3743" s="5"/>
      <c r="Q3743" s="5"/>
      <c r="S3743" s="1"/>
    </row>
    <row r="3744" spans="1:19" ht="15.95" customHeight="1" x14ac:dyDescent="0.25">
      <c r="A3744" s="5"/>
      <c r="B3744" s="22" t="s">
        <v>2054</v>
      </c>
      <c r="C3744" s="93" t="s">
        <v>609</v>
      </c>
      <c r="D3744" s="42" t="s">
        <v>610</v>
      </c>
      <c r="E3744" s="179" t="s">
        <v>1063</v>
      </c>
      <c r="F3744" s="11">
        <v>736</v>
      </c>
      <c r="G3744" s="165" t="s">
        <v>89</v>
      </c>
      <c r="H3744" s="149">
        <v>429685</v>
      </c>
      <c r="I3744" s="94">
        <v>57033</v>
      </c>
      <c r="J3744" s="149">
        <f t="shared" si="162"/>
        <v>486718</v>
      </c>
      <c r="K3744" s="248"/>
      <c r="L3744" s="26"/>
      <c r="M3744" s="42"/>
      <c r="N3744" s="42"/>
      <c r="O3744" s="81"/>
      <c r="P3744" s="5"/>
      <c r="Q3744" s="5"/>
      <c r="S3744" s="1"/>
    </row>
    <row r="3745" spans="1:19" ht="15.95" customHeight="1" x14ac:dyDescent="0.25">
      <c r="A3745" s="5"/>
      <c r="B3745" s="22" t="s">
        <v>1840</v>
      </c>
      <c r="C3745" s="93" t="s">
        <v>609</v>
      </c>
      <c r="D3745" s="42" t="s">
        <v>610</v>
      </c>
      <c r="E3745" s="179" t="s">
        <v>1474</v>
      </c>
      <c r="F3745" s="11">
        <v>982</v>
      </c>
      <c r="G3745" s="165" t="s">
        <v>89</v>
      </c>
      <c r="H3745" s="149">
        <v>796988</v>
      </c>
      <c r="I3745" s="94">
        <v>52235.1</v>
      </c>
      <c r="J3745" s="149">
        <f t="shared" si="162"/>
        <v>849223.1</v>
      </c>
      <c r="K3745" s="248"/>
      <c r="L3745" s="26"/>
      <c r="M3745" s="42"/>
      <c r="N3745" s="42"/>
      <c r="O3745" s="81"/>
      <c r="P3745" s="5"/>
      <c r="Q3745" s="5"/>
      <c r="S3745" s="1"/>
    </row>
    <row r="3746" spans="1:19" ht="15.95" customHeight="1" x14ac:dyDescent="0.25">
      <c r="A3746" s="5"/>
      <c r="B3746" s="137" t="s">
        <v>3190</v>
      </c>
      <c r="C3746" s="101" t="s">
        <v>609</v>
      </c>
      <c r="D3746" s="102" t="s">
        <v>610</v>
      </c>
      <c r="E3746" s="155" t="s">
        <v>1474</v>
      </c>
      <c r="F3746" s="102">
        <v>982</v>
      </c>
      <c r="G3746" s="166" t="s">
        <v>4153</v>
      </c>
      <c r="H3746" s="149"/>
      <c r="I3746" s="94"/>
      <c r="J3746" s="149">
        <v>-320139.78000000003</v>
      </c>
      <c r="K3746" s="248"/>
      <c r="L3746" s="26"/>
      <c r="M3746" s="42"/>
      <c r="N3746" s="42"/>
      <c r="O3746" s="81"/>
      <c r="P3746" s="5"/>
      <c r="Q3746" s="5"/>
      <c r="S3746" s="1"/>
    </row>
    <row r="3747" spans="1:19" ht="15.95" customHeight="1" x14ac:dyDescent="0.25">
      <c r="A3747" s="5"/>
      <c r="B3747" s="137" t="s">
        <v>4288</v>
      </c>
      <c r="C3747" s="101" t="s">
        <v>609</v>
      </c>
      <c r="D3747" s="102" t="s">
        <v>610</v>
      </c>
      <c r="E3747" s="155" t="s">
        <v>1474</v>
      </c>
      <c r="F3747" s="102">
        <v>982</v>
      </c>
      <c r="G3747" s="166" t="s">
        <v>4291</v>
      </c>
      <c r="H3747" s="149"/>
      <c r="I3747" s="94"/>
      <c r="J3747" s="149">
        <v>-529083.31999999995</v>
      </c>
      <c r="K3747" s="248"/>
      <c r="L3747" s="26"/>
      <c r="M3747" s="42"/>
      <c r="N3747" s="42"/>
      <c r="O3747" s="81"/>
      <c r="P3747" s="5"/>
      <c r="Q3747" s="5"/>
      <c r="S3747" s="1"/>
    </row>
    <row r="3748" spans="1:19" ht="15.95" customHeight="1" x14ac:dyDescent="0.25">
      <c r="A3748" s="5"/>
      <c r="B3748" s="22" t="s">
        <v>908</v>
      </c>
      <c r="C3748" s="93" t="s">
        <v>609</v>
      </c>
      <c r="D3748" s="42" t="s">
        <v>610</v>
      </c>
      <c r="E3748" s="179" t="s">
        <v>1107</v>
      </c>
      <c r="F3748" s="11">
        <v>1182</v>
      </c>
      <c r="G3748" s="165" t="s">
        <v>89</v>
      </c>
      <c r="H3748" s="149">
        <v>616404.07999999996</v>
      </c>
      <c r="I3748" s="94">
        <v>54376.75</v>
      </c>
      <c r="J3748" s="149">
        <f t="shared" si="162"/>
        <v>670780.82999999996</v>
      </c>
      <c r="K3748" s="248"/>
      <c r="L3748" s="26"/>
      <c r="M3748" s="42"/>
      <c r="N3748" s="42"/>
      <c r="O3748" s="81"/>
      <c r="P3748" s="5"/>
      <c r="Q3748" s="5"/>
      <c r="S3748" s="1"/>
    </row>
    <row r="3749" spans="1:19" ht="15.95" customHeight="1" x14ac:dyDescent="0.25">
      <c r="A3749" s="5"/>
      <c r="B3749" s="22" t="s">
        <v>908</v>
      </c>
      <c r="C3749" s="93" t="s">
        <v>609</v>
      </c>
      <c r="D3749" s="42" t="s">
        <v>610</v>
      </c>
      <c r="E3749" s="179" t="s">
        <v>785</v>
      </c>
      <c r="F3749" s="11">
        <v>1183</v>
      </c>
      <c r="G3749" s="165" t="s">
        <v>89</v>
      </c>
      <c r="H3749" s="149">
        <v>432465</v>
      </c>
      <c r="I3749" s="94">
        <v>55651.5</v>
      </c>
      <c r="J3749" s="149">
        <f t="shared" si="162"/>
        <v>488116.5</v>
      </c>
      <c r="K3749" s="248"/>
      <c r="L3749" s="26"/>
      <c r="M3749" s="42"/>
      <c r="N3749" s="42"/>
      <c r="O3749" s="81"/>
      <c r="P3749" s="5"/>
      <c r="Q3749" s="5"/>
      <c r="S3749" s="1"/>
    </row>
    <row r="3750" spans="1:19" ht="15.95" customHeight="1" x14ac:dyDescent="0.25">
      <c r="A3750" s="5"/>
      <c r="B3750" s="22" t="s">
        <v>842</v>
      </c>
      <c r="C3750" s="93" t="s">
        <v>609</v>
      </c>
      <c r="D3750" s="42" t="s">
        <v>610</v>
      </c>
      <c r="E3750" s="179" t="s">
        <v>1106</v>
      </c>
      <c r="F3750" s="11">
        <v>1180</v>
      </c>
      <c r="G3750" s="165" t="s">
        <v>89</v>
      </c>
      <c r="H3750" s="149">
        <v>356248</v>
      </c>
      <c r="I3750" s="94">
        <v>45635.94</v>
      </c>
      <c r="J3750" s="149">
        <f t="shared" si="162"/>
        <v>401883.94</v>
      </c>
      <c r="K3750" s="248"/>
      <c r="L3750" s="26"/>
      <c r="M3750" s="42"/>
      <c r="N3750" s="42"/>
      <c r="O3750" s="81"/>
      <c r="P3750" s="5"/>
      <c r="Q3750" s="5"/>
      <c r="S3750" s="1"/>
    </row>
    <row r="3751" spans="1:19" ht="15.95" customHeight="1" x14ac:dyDescent="0.25">
      <c r="A3751" s="5"/>
      <c r="B3751" s="22" t="s">
        <v>842</v>
      </c>
      <c r="C3751" s="93" t="s">
        <v>609</v>
      </c>
      <c r="D3751" s="42" t="s">
        <v>610</v>
      </c>
      <c r="E3751" s="179" t="s">
        <v>1061</v>
      </c>
      <c r="F3751" s="11">
        <v>1181</v>
      </c>
      <c r="G3751" s="165" t="s">
        <v>89</v>
      </c>
      <c r="H3751" s="149">
        <v>588713.04</v>
      </c>
      <c r="I3751" s="94">
        <v>44353.63</v>
      </c>
      <c r="J3751" s="149">
        <f t="shared" si="162"/>
        <v>633066.67000000004</v>
      </c>
      <c r="K3751" s="248"/>
      <c r="L3751" s="26"/>
      <c r="M3751" s="42"/>
      <c r="N3751" s="42"/>
      <c r="O3751" s="81"/>
      <c r="P3751" s="5"/>
      <c r="Q3751" s="5"/>
      <c r="S3751" s="1"/>
    </row>
    <row r="3752" spans="1:19" ht="15.95" customHeight="1" x14ac:dyDescent="0.25">
      <c r="A3752" s="5"/>
      <c r="B3752" s="22" t="s">
        <v>1056</v>
      </c>
      <c r="C3752" s="93" t="s">
        <v>609</v>
      </c>
      <c r="D3752" s="42" t="s">
        <v>610</v>
      </c>
      <c r="E3752" s="179" t="s">
        <v>1062</v>
      </c>
      <c r="F3752" s="11">
        <v>1209</v>
      </c>
      <c r="G3752" s="165" t="s">
        <v>89</v>
      </c>
      <c r="H3752" s="149">
        <v>423943</v>
      </c>
      <c r="I3752" s="94">
        <v>30529.8</v>
      </c>
      <c r="J3752" s="149">
        <f t="shared" si="162"/>
        <v>454472.8</v>
      </c>
      <c r="K3752" s="248"/>
      <c r="L3752" s="26"/>
      <c r="M3752" s="42"/>
      <c r="N3752" s="42"/>
      <c r="O3752" s="81"/>
      <c r="P3752" s="5"/>
      <c r="Q3752" s="5"/>
      <c r="S3752" s="1"/>
    </row>
    <row r="3753" spans="1:19" ht="15.95" customHeight="1" x14ac:dyDescent="0.25">
      <c r="A3753" s="5"/>
      <c r="B3753" s="22" t="s">
        <v>1076</v>
      </c>
      <c r="C3753" s="93" t="s">
        <v>609</v>
      </c>
      <c r="D3753" s="42" t="s">
        <v>610</v>
      </c>
      <c r="E3753" s="179" t="s">
        <v>3546</v>
      </c>
      <c r="F3753" s="11">
        <v>2033</v>
      </c>
      <c r="G3753" s="165" t="s">
        <v>89</v>
      </c>
      <c r="H3753" s="149">
        <v>226275</v>
      </c>
      <c r="I3753" s="94">
        <v>26892</v>
      </c>
      <c r="J3753" s="149">
        <f t="shared" si="162"/>
        <v>253167</v>
      </c>
      <c r="K3753" s="248"/>
      <c r="L3753" s="26"/>
      <c r="M3753" s="42"/>
      <c r="N3753" s="42"/>
      <c r="O3753" s="81"/>
      <c r="P3753" s="5"/>
      <c r="Q3753" s="5"/>
      <c r="S3753" s="1"/>
    </row>
    <row r="3754" spans="1:19" ht="15.95" customHeight="1" x14ac:dyDescent="0.25">
      <c r="A3754" s="5"/>
      <c r="B3754" s="22" t="s">
        <v>1076</v>
      </c>
      <c r="C3754" s="93" t="s">
        <v>609</v>
      </c>
      <c r="D3754" s="42" t="s">
        <v>610</v>
      </c>
      <c r="E3754" s="179" t="s">
        <v>2506</v>
      </c>
      <c r="F3754" s="11">
        <v>2032</v>
      </c>
      <c r="G3754" s="165" t="s">
        <v>89</v>
      </c>
      <c r="H3754" s="149">
        <v>668282</v>
      </c>
      <c r="I3754" s="94">
        <v>51114.06</v>
      </c>
      <c r="J3754" s="149">
        <f t="shared" si="162"/>
        <v>719396.06</v>
      </c>
      <c r="K3754" s="248"/>
      <c r="L3754" s="26"/>
      <c r="M3754" s="42"/>
      <c r="N3754" s="42"/>
      <c r="O3754" s="81"/>
      <c r="P3754" s="5"/>
      <c r="Q3754" s="5"/>
      <c r="S3754" s="1"/>
    </row>
    <row r="3755" spans="1:19" ht="15.95" customHeight="1" x14ac:dyDescent="0.25">
      <c r="A3755" s="5"/>
      <c r="B3755" s="22" t="s">
        <v>1056</v>
      </c>
      <c r="C3755" s="93" t="s">
        <v>609</v>
      </c>
      <c r="D3755" s="42" t="s">
        <v>610</v>
      </c>
      <c r="E3755" s="179" t="s">
        <v>1105</v>
      </c>
      <c r="F3755" s="11">
        <v>1230</v>
      </c>
      <c r="G3755" s="165" t="s">
        <v>89</v>
      </c>
      <c r="H3755" s="149">
        <v>159738.20000000001</v>
      </c>
      <c r="I3755" s="94">
        <v>18518.080000000002</v>
      </c>
      <c r="J3755" s="149">
        <f t="shared" si="162"/>
        <v>178256.28000000003</v>
      </c>
      <c r="K3755" s="248"/>
      <c r="L3755" s="26"/>
      <c r="M3755" s="42"/>
      <c r="N3755" s="42"/>
      <c r="O3755" s="81"/>
      <c r="P3755" s="5"/>
      <c r="Q3755" s="5"/>
      <c r="S3755" s="1"/>
    </row>
    <row r="3756" spans="1:19" ht="15.95" customHeight="1" x14ac:dyDescent="0.25">
      <c r="A3756" s="5"/>
      <c r="B3756" s="22" t="s">
        <v>944</v>
      </c>
      <c r="C3756" s="93" t="s">
        <v>609</v>
      </c>
      <c r="D3756" s="42" t="s">
        <v>610</v>
      </c>
      <c r="E3756" s="179" t="s">
        <v>1108</v>
      </c>
      <c r="F3756" s="11">
        <v>1314</v>
      </c>
      <c r="G3756" s="165" t="s">
        <v>89</v>
      </c>
      <c r="H3756" s="149">
        <v>530979</v>
      </c>
      <c r="I3756" s="94">
        <v>47232.54</v>
      </c>
      <c r="J3756" s="149">
        <f t="shared" si="162"/>
        <v>578211.54</v>
      </c>
      <c r="K3756" s="248"/>
      <c r="L3756" s="26"/>
      <c r="M3756" s="42"/>
      <c r="N3756" s="42"/>
      <c r="O3756" s="81"/>
      <c r="P3756" s="5"/>
      <c r="Q3756" s="5"/>
      <c r="S3756" s="1"/>
    </row>
    <row r="3757" spans="1:19" ht="15.95" customHeight="1" x14ac:dyDescent="0.25">
      <c r="A3757" s="5"/>
      <c r="B3757" s="22" t="s">
        <v>944</v>
      </c>
      <c r="C3757" s="93" t="s">
        <v>609</v>
      </c>
      <c r="D3757" s="42" t="s">
        <v>610</v>
      </c>
      <c r="E3757" s="179" t="s">
        <v>1104</v>
      </c>
      <c r="F3757" s="11">
        <v>1315</v>
      </c>
      <c r="G3757" s="165" t="s">
        <v>89</v>
      </c>
      <c r="H3757" s="149">
        <v>257061</v>
      </c>
      <c r="I3757" s="94">
        <v>32839.379999999997</v>
      </c>
      <c r="J3757" s="149">
        <f t="shared" si="162"/>
        <v>289900.38</v>
      </c>
      <c r="K3757" s="248"/>
      <c r="L3757" s="26"/>
      <c r="M3757" s="42"/>
      <c r="N3757" s="42"/>
      <c r="O3757" s="81"/>
      <c r="P3757" s="5"/>
      <c r="Q3757" s="5"/>
      <c r="S3757" s="1"/>
    </row>
    <row r="3758" spans="1:19" ht="15.95" customHeight="1" x14ac:dyDescent="0.25">
      <c r="A3758" s="5"/>
      <c r="B3758" s="22"/>
      <c r="C3758" s="93"/>
      <c r="D3758" s="42"/>
      <c r="E3758" s="95"/>
      <c r="F3758" s="148"/>
      <c r="G3758" s="59"/>
      <c r="H3758" s="93"/>
      <c r="I3758" s="94"/>
      <c r="J3758" s="87">
        <f>SUM(J3740:J3757)</f>
        <v>5881402.9799999995</v>
      </c>
      <c r="K3758" s="248"/>
      <c r="L3758" s="26"/>
      <c r="M3758" s="42"/>
      <c r="N3758" s="42"/>
      <c r="O3758" s="81"/>
      <c r="P3758" s="5"/>
      <c r="Q3758" s="5"/>
      <c r="S3758" s="1"/>
    </row>
    <row r="3759" spans="1:19" ht="15.95" customHeight="1" x14ac:dyDescent="0.25">
      <c r="A3759" s="5"/>
      <c r="B3759" s="22"/>
      <c r="C3759" s="93"/>
      <c r="D3759" s="42"/>
      <c r="E3759" s="95"/>
      <c r="F3759" s="148"/>
      <c r="G3759" s="59"/>
      <c r="H3759" s="93"/>
      <c r="I3759" s="94"/>
      <c r="J3759" s="149"/>
      <c r="K3759" s="248"/>
      <c r="L3759" s="26"/>
      <c r="M3759" s="42"/>
      <c r="N3759" s="42"/>
      <c r="O3759" s="81"/>
      <c r="P3759" s="5"/>
      <c r="Q3759" s="5"/>
      <c r="S3759" s="1"/>
    </row>
    <row r="3760" spans="1:19" ht="15.95" customHeight="1" x14ac:dyDescent="0.25">
      <c r="A3760" s="5" t="e">
        <f t="shared" si="161"/>
        <v>#VALUE!</v>
      </c>
      <c r="B3760" s="11" t="s">
        <v>940</v>
      </c>
      <c r="C3760" s="93" t="s">
        <v>609</v>
      </c>
      <c r="D3760" s="42" t="s">
        <v>610</v>
      </c>
      <c r="E3760" s="11" t="s">
        <v>1007</v>
      </c>
      <c r="F3760" s="42">
        <v>1819</v>
      </c>
      <c r="G3760" s="193" t="s">
        <v>13</v>
      </c>
      <c r="H3760" s="95">
        <v>662590</v>
      </c>
      <c r="I3760" s="60">
        <v>55819.44</v>
      </c>
      <c r="J3760" s="209">
        <f>+H3760+I3760</f>
        <v>718409.44</v>
      </c>
      <c r="K3760" s="273"/>
      <c r="L3760" s="26"/>
      <c r="M3760" s="66" t="e">
        <f>+IF(B3760="","",L3759-$K$3)</f>
        <v>#VALUE!</v>
      </c>
      <c r="N3760" s="67"/>
      <c r="O3760" s="81"/>
      <c r="P3760" s="5"/>
      <c r="Q3760" s="5"/>
      <c r="S3760" s="1"/>
    </row>
    <row r="3761" spans="1:19" ht="15.95" customHeight="1" x14ac:dyDescent="0.25">
      <c r="A3761" s="5"/>
      <c r="B3761" s="102" t="s">
        <v>2707</v>
      </c>
      <c r="C3761" s="101" t="s">
        <v>609</v>
      </c>
      <c r="D3761" s="102" t="s">
        <v>610</v>
      </c>
      <c r="E3761" s="102"/>
      <c r="F3761" s="102"/>
      <c r="G3761" s="387" t="s">
        <v>2988</v>
      </c>
      <c r="H3761" s="95"/>
      <c r="I3761" s="60"/>
      <c r="J3761" s="209">
        <f>-J3760</f>
        <v>-718409.44</v>
      </c>
      <c r="K3761" s="273"/>
      <c r="L3761" s="26"/>
      <c r="M3761" s="66"/>
      <c r="N3761" s="67"/>
      <c r="O3761" s="81"/>
      <c r="P3761" s="5"/>
      <c r="Q3761" s="5"/>
      <c r="S3761" s="1"/>
    </row>
    <row r="3762" spans="1:19" ht="15.95" customHeight="1" x14ac:dyDescent="0.25">
      <c r="A3762" s="5"/>
      <c r="B3762" s="11" t="s">
        <v>1001</v>
      </c>
      <c r="C3762" s="93" t="s">
        <v>609</v>
      </c>
      <c r="D3762" s="42" t="s">
        <v>610</v>
      </c>
      <c r="E3762" s="11" t="s">
        <v>1003</v>
      </c>
      <c r="F3762" s="42"/>
      <c r="G3762" s="193" t="s">
        <v>13</v>
      </c>
      <c r="H3762" s="100">
        <v>784028</v>
      </c>
      <c r="I3762" s="100">
        <v>76675.679999999993</v>
      </c>
      <c r="J3762" s="209">
        <f t="shared" ref="J3762:J3768" si="163">+H3762+I3762</f>
        <v>860703.67999999993</v>
      </c>
      <c r="K3762" s="273"/>
      <c r="L3762" s="26"/>
      <c r="M3762" s="66"/>
      <c r="N3762" s="67"/>
      <c r="O3762" s="81"/>
      <c r="P3762" s="5"/>
      <c r="Q3762" s="5"/>
      <c r="S3762" s="1"/>
    </row>
    <row r="3763" spans="1:19" ht="15.95" customHeight="1" x14ac:dyDescent="0.25">
      <c r="A3763" s="5"/>
      <c r="B3763" s="102" t="s">
        <v>2707</v>
      </c>
      <c r="C3763" s="101" t="s">
        <v>609</v>
      </c>
      <c r="D3763" s="102" t="s">
        <v>610</v>
      </c>
      <c r="E3763" s="102"/>
      <c r="F3763" s="102"/>
      <c r="G3763" s="387" t="s">
        <v>2988</v>
      </c>
      <c r="H3763" s="100"/>
      <c r="I3763" s="100"/>
      <c r="J3763" s="209">
        <f>-J3762</f>
        <v>-860703.67999999993</v>
      </c>
      <c r="K3763" s="273"/>
      <c r="L3763" s="26"/>
      <c r="M3763" s="66"/>
      <c r="N3763" s="67"/>
      <c r="O3763" s="81"/>
      <c r="P3763" s="5"/>
      <c r="Q3763" s="5"/>
      <c r="S3763" s="1"/>
    </row>
    <row r="3764" spans="1:19" ht="15.95" customHeight="1" x14ac:dyDescent="0.25">
      <c r="A3764" s="5"/>
      <c r="B3764" s="11" t="s">
        <v>1002</v>
      </c>
      <c r="C3764" s="93" t="s">
        <v>609</v>
      </c>
      <c r="D3764" s="42" t="s">
        <v>610</v>
      </c>
      <c r="E3764" s="11" t="s">
        <v>1004</v>
      </c>
      <c r="F3764" s="42"/>
      <c r="G3764" s="193" t="s">
        <v>13</v>
      </c>
      <c r="H3764" s="100">
        <v>640095</v>
      </c>
      <c r="I3764" s="100">
        <v>44326.44</v>
      </c>
      <c r="J3764" s="209">
        <f t="shared" si="163"/>
        <v>684421.44</v>
      </c>
      <c r="K3764" s="273"/>
      <c r="L3764" s="26"/>
      <c r="M3764" s="66"/>
      <c r="N3764" s="67"/>
      <c r="O3764" s="81"/>
      <c r="P3764" s="5"/>
      <c r="Q3764" s="5"/>
      <c r="S3764" s="1"/>
    </row>
    <row r="3765" spans="1:19" ht="15.95" customHeight="1" x14ac:dyDescent="0.25">
      <c r="A3765" s="5"/>
      <c r="B3765" s="102" t="s">
        <v>2707</v>
      </c>
      <c r="C3765" s="101" t="s">
        <v>609</v>
      </c>
      <c r="D3765" s="102" t="s">
        <v>610</v>
      </c>
      <c r="E3765" s="102"/>
      <c r="F3765" s="102"/>
      <c r="G3765" s="387" t="s">
        <v>2988</v>
      </c>
      <c r="H3765" s="100"/>
      <c r="I3765" s="100"/>
      <c r="J3765" s="209">
        <f>-J3764</f>
        <v>-684421.44</v>
      </c>
      <c r="K3765" s="273"/>
      <c r="L3765" s="26"/>
      <c r="M3765" s="66"/>
      <c r="N3765" s="67"/>
      <c r="O3765" s="81"/>
      <c r="P3765" s="5"/>
      <c r="Q3765" s="5"/>
      <c r="S3765" s="1"/>
    </row>
    <row r="3766" spans="1:19" ht="15.95" customHeight="1" x14ac:dyDescent="0.25">
      <c r="A3766" s="5"/>
      <c r="B3766" s="11" t="s">
        <v>1002</v>
      </c>
      <c r="C3766" s="93" t="s">
        <v>609</v>
      </c>
      <c r="D3766" s="42" t="s">
        <v>610</v>
      </c>
      <c r="E3766" s="11" t="s">
        <v>1005</v>
      </c>
      <c r="F3766" s="42"/>
      <c r="G3766" s="193" t="s">
        <v>13</v>
      </c>
      <c r="H3766" s="100">
        <v>342945</v>
      </c>
      <c r="I3766" s="100">
        <v>37119.599999999999</v>
      </c>
      <c r="J3766" s="209">
        <f t="shared" si="163"/>
        <v>380064.6</v>
      </c>
      <c r="K3766" s="273"/>
      <c r="L3766" s="26"/>
      <c r="M3766" s="66"/>
      <c r="N3766" s="67"/>
      <c r="O3766" s="81"/>
      <c r="P3766" s="5"/>
      <c r="Q3766" s="5"/>
      <c r="S3766" s="1"/>
    </row>
    <row r="3767" spans="1:19" ht="15.95" customHeight="1" x14ac:dyDescent="0.25">
      <c r="A3767" s="5"/>
      <c r="B3767" s="102" t="s">
        <v>2707</v>
      </c>
      <c r="C3767" s="101" t="s">
        <v>609</v>
      </c>
      <c r="D3767" s="102" t="s">
        <v>610</v>
      </c>
      <c r="E3767" s="102"/>
      <c r="F3767" s="102"/>
      <c r="G3767" s="387" t="s">
        <v>2988</v>
      </c>
      <c r="H3767" s="100"/>
      <c r="I3767" s="100"/>
      <c r="J3767" s="209">
        <f>-J3766</f>
        <v>-380064.6</v>
      </c>
      <c r="K3767" s="273"/>
      <c r="L3767" s="26"/>
      <c r="M3767" s="66"/>
      <c r="N3767" s="67"/>
      <c r="O3767" s="81"/>
      <c r="P3767" s="5"/>
      <c r="Q3767" s="5"/>
      <c r="S3767" s="1"/>
    </row>
    <row r="3768" spans="1:19" ht="15.95" customHeight="1" x14ac:dyDescent="0.25">
      <c r="A3768" s="5"/>
      <c r="B3768" s="11" t="s">
        <v>1001</v>
      </c>
      <c r="C3768" s="93" t="s">
        <v>609</v>
      </c>
      <c r="D3768" s="42" t="s">
        <v>610</v>
      </c>
      <c r="E3768" s="11" t="s">
        <v>1006</v>
      </c>
      <c r="F3768" s="42"/>
      <c r="G3768" s="193" t="s">
        <v>13</v>
      </c>
      <c r="H3768" s="100">
        <v>315759</v>
      </c>
      <c r="I3768" s="100">
        <v>40808.699999999997</v>
      </c>
      <c r="J3768" s="209">
        <f t="shared" si="163"/>
        <v>356567.7</v>
      </c>
      <c r="K3768" s="273"/>
      <c r="L3768" s="26"/>
      <c r="M3768" s="66"/>
      <c r="N3768" s="67"/>
      <c r="O3768" s="81"/>
      <c r="P3768" s="5"/>
      <c r="Q3768" s="5"/>
      <c r="S3768" s="1"/>
    </row>
    <row r="3769" spans="1:19" ht="15.95" customHeight="1" x14ac:dyDescent="0.25">
      <c r="A3769" s="5"/>
      <c r="B3769" s="102" t="s">
        <v>2707</v>
      </c>
      <c r="C3769" s="101" t="s">
        <v>609</v>
      </c>
      <c r="D3769" s="102" t="s">
        <v>610</v>
      </c>
      <c r="E3769" s="102"/>
      <c r="F3769" s="102"/>
      <c r="G3769" s="387" t="s">
        <v>2988</v>
      </c>
      <c r="H3769" s="100"/>
      <c r="I3769" s="100"/>
      <c r="J3769" s="209">
        <f>-J3768</f>
        <v>-356567.7</v>
      </c>
      <c r="K3769" s="273"/>
      <c r="L3769" s="26" t="e">
        <f>+IF(B3770="","",B3770+30)</f>
        <v>#VALUE!</v>
      </c>
      <c r="M3769" s="66"/>
      <c r="N3769" s="67"/>
      <c r="O3769" s="81"/>
      <c r="P3769" s="5"/>
      <c r="Q3769" s="5"/>
      <c r="S3769" s="1"/>
    </row>
    <row r="3770" spans="1:19" ht="15.95" customHeight="1" x14ac:dyDescent="0.25">
      <c r="A3770" s="5" t="e">
        <f t="shared" si="161"/>
        <v>#VALUE!</v>
      </c>
      <c r="B3770" s="11" t="s">
        <v>940</v>
      </c>
      <c r="C3770" s="93" t="s">
        <v>609</v>
      </c>
      <c r="D3770" s="42" t="s">
        <v>610</v>
      </c>
      <c r="E3770" s="11" t="s">
        <v>1008</v>
      </c>
      <c r="F3770" s="11">
        <v>1820</v>
      </c>
      <c r="G3770" s="193" t="s">
        <v>13</v>
      </c>
      <c r="H3770" s="204">
        <v>242525</v>
      </c>
      <c r="I3770" s="60">
        <v>34653.599999999999</v>
      </c>
      <c r="J3770" s="60">
        <v>277178.59999999998</v>
      </c>
      <c r="K3770" s="273"/>
      <c r="L3770" s="26"/>
      <c r="M3770" s="66" t="e">
        <f>+IF(B3770="","",L3769-$K$3)</f>
        <v>#VALUE!</v>
      </c>
      <c r="N3770" s="42"/>
      <c r="O3770" s="81"/>
      <c r="P3770" s="5"/>
      <c r="Q3770" s="5"/>
      <c r="S3770" s="1"/>
    </row>
    <row r="3771" spans="1:19" ht="15.95" customHeight="1" x14ac:dyDescent="0.25">
      <c r="A3771" s="5"/>
      <c r="B3771" s="102" t="s">
        <v>2707</v>
      </c>
      <c r="C3771" s="101" t="s">
        <v>609</v>
      </c>
      <c r="D3771" s="102" t="s">
        <v>610</v>
      </c>
      <c r="E3771" s="102"/>
      <c r="F3771" s="102"/>
      <c r="G3771" s="387" t="s">
        <v>2988</v>
      </c>
      <c r="H3771" s="204"/>
      <c r="I3771" s="60"/>
      <c r="J3771" s="60">
        <f>-J3770</f>
        <v>-277178.59999999998</v>
      </c>
      <c r="K3771" s="273"/>
      <c r="L3771" s="26"/>
      <c r="M3771" s="66"/>
      <c r="N3771" s="42"/>
      <c r="O3771" s="81"/>
      <c r="P3771" s="5"/>
      <c r="Q3771" s="5"/>
      <c r="S3771" s="1"/>
    </row>
    <row r="3772" spans="1:19" ht="15.95" customHeight="1" x14ac:dyDescent="0.25">
      <c r="A3772" s="5"/>
      <c r="B3772" s="22"/>
      <c r="C3772" s="58"/>
      <c r="D3772" s="66"/>
      <c r="E3772" s="42"/>
      <c r="F3772" s="11"/>
      <c r="G3772" s="193"/>
      <c r="H3772" s="204"/>
      <c r="I3772" s="60"/>
      <c r="J3772" s="70">
        <f>SUM(J3760:J3771)</f>
        <v>0</v>
      </c>
      <c r="K3772" s="273"/>
      <c r="L3772" s="26"/>
      <c r="M3772" s="66"/>
      <c r="N3772" s="42"/>
      <c r="O3772" s="81"/>
      <c r="P3772" s="5"/>
      <c r="Q3772" s="5"/>
      <c r="S3772" s="1"/>
    </row>
    <row r="3773" spans="1:19" ht="15.95" customHeight="1" x14ac:dyDescent="0.25">
      <c r="A3773" s="5"/>
      <c r="B3773" s="22"/>
      <c r="C3773" s="58"/>
      <c r="D3773" s="66"/>
      <c r="E3773" s="42"/>
      <c r="F3773" s="11"/>
      <c r="G3773" s="59"/>
      <c r="H3773" s="204"/>
      <c r="I3773" s="94"/>
      <c r="J3773" s="117"/>
      <c r="K3773" s="273"/>
      <c r="L3773" s="26"/>
      <c r="M3773" s="66"/>
      <c r="N3773" s="42"/>
      <c r="O3773" s="81"/>
      <c r="P3773" s="5"/>
      <c r="Q3773" s="5"/>
      <c r="S3773" s="1"/>
    </row>
    <row r="3774" spans="1:19" ht="15.95" customHeight="1" x14ac:dyDescent="0.25">
      <c r="A3774" s="5"/>
      <c r="B3774" s="130"/>
      <c r="C3774" s="199" t="s">
        <v>2593</v>
      </c>
      <c r="D3774" s="200" t="s">
        <v>2594</v>
      </c>
      <c r="E3774" s="41"/>
      <c r="F3774" s="265"/>
      <c r="G3774" s="242"/>
      <c r="H3774" s="288"/>
      <c r="I3774" s="208"/>
      <c r="J3774" s="132"/>
      <c r="K3774" s="319">
        <f>+J3777</f>
        <v>0</v>
      </c>
      <c r="L3774" s="133"/>
      <c r="M3774" s="200"/>
      <c r="N3774" s="41"/>
      <c r="O3774" s="136"/>
      <c r="P3774" s="5"/>
      <c r="Q3774" s="5"/>
      <c r="S3774" s="1"/>
    </row>
    <row r="3775" spans="1:19" ht="15.95" customHeight="1" x14ac:dyDescent="0.25">
      <c r="A3775" s="5"/>
      <c r="B3775" s="22" t="s">
        <v>2420</v>
      </c>
      <c r="C3775" s="93" t="s">
        <v>2593</v>
      </c>
      <c r="D3775" s="42" t="s">
        <v>2594</v>
      </c>
      <c r="E3775" s="42" t="s">
        <v>1069</v>
      </c>
      <c r="F3775" s="11">
        <v>161</v>
      </c>
      <c r="G3775" s="59" t="s">
        <v>164</v>
      </c>
      <c r="H3775" s="204">
        <v>53250</v>
      </c>
      <c r="I3775" s="94">
        <v>9585</v>
      </c>
      <c r="J3775" s="94">
        <f>+H3775+I3775</f>
        <v>62835</v>
      </c>
      <c r="K3775" s="273"/>
      <c r="L3775" s="26"/>
      <c r="M3775" s="66"/>
      <c r="N3775" s="42"/>
      <c r="O3775" s="81"/>
      <c r="P3775" s="5"/>
      <c r="Q3775" s="5"/>
      <c r="S3775" s="1"/>
    </row>
    <row r="3776" spans="1:19" ht="15.95" customHeight="1" x14ac:dyDescent="0.25">
      <c r="A3776" s="5"/>
      <c r="B3776" s="137" t="s">
        <v>3120</v>
      </c>
      <c r="C3776" s="101" t="s">
        <v>2593</v>
      </c>
      <c r="D3776" s="102" t="s">
        <v>2594</v>
      </c>
      <c r="E3776" s="102" t="s">
        <v>1069</v>
      </c>
      <c r="F3776" s="102">
        <v>161</v>
      </c>
      <c r="G3776" s="103" t="s">
        <v>3081</v>
      </c>
      <c r="H3776" s="204"/>
      <c r="I3776" s="94"/>
      <c r="J3776" s="94">
        <f>-J3775</f>
        <v>-62835</v>
      </c>
      <c r="K3776" s="273"/>
      <c r="L3776" s="26"/>
      <c r="M3776" s="66"/>
      <c r="N3776" s="42"/>
      <c r="O3776" s="81"/>
      <c r="P3776" s="5"/>
      <c r="Q3776" s="5"/>
      <c r="S3776" s="1"/>
    </row>
    <row r="3777" spans="1:19" ht="15.95" customHeight="1" x14ac:dyDescent="0.25">
      <c r="A3777" s="5"/>
      <c r="B3777" s="22"/>
      <c r="C3777" s="58"/>
      <c r="D3777" s="66"/>
      <c r="E3777" s="42"/>
      <c r="F3777" s="11"/>
      <c r="G3777" s="59"/>
      <c r="H3777" s="204"/>
      <c r="I3777" s="94"/>
      <c r="J3777" s="70">
        <f>SUM(J3775:J3776)</f>
        <v>0</v>
      </c>
      <c r="K3777" s="273"/>
      <c r="L3777" s="26"/>
      <c r="M3777" s="66"/>
      <c r="N3777" s="42"/>
      <c r="O3777" s="81"/>
      <c r="P3777" s="5"/>
      <c r="Q3777" s="5"/>
      <c r="S3777" s="1"/>
    </row>
    <row r="3778" spans="1:19" ht="15.95" customHeight="1" x14ac:dyDescent="0.25">
      <c r="A3778" s="5"/>
      <c r="B3778" s="22"/>
      <c r="C3778" s="58"/>
      <c r="D3778" s="66"/>
      <c r="E3778" s="42"/>
      <c r="F3778" s="11"/>
      <c r="G3778" s="59"/>
      <c r="H3778" s="204"/>
      <c r="I3778" s="94"/>
      <c r="J3778" s="117"/>
      <c r="K3778" s="273"/>
      <c r="L3778" s="73"/>
      <c r="M3778" s="66"/>
      <c r="N3778" s="42"/>
      <c r="O3778" s="81"/>
      <c r="P3778" s="5"/>
      <c r="Q3778" s="5"/>
      <c r="S3778" s="1"/>
    </row>
    <row r="3779" spans="1:19" ht="15.95" customHeight="1" x14ac:dyDescent="0.25">
      <c r="A3779" s="5"/>
      <c r="B3779" s="89"/>
      <c r="C3779" s="48" t="s">
        <v>2384</v>
      </c>
      <c r="D3779" s="49" t="s">
        <v>2385</v>
      </c>
      <c r="E3779" s="75"/>
      <c r="F3779" s="90"/>
      <c r="G3779" s="52"/>
      <c r="H3779" s="223"/>
      <c r="I3779" s="53"/>
      <c r="J3779" s="92"/>
      <c r="K3779" s="123">
        <f>+J3791</f>
        <v>468804.66000000003</v>
      </c>
      <c r="L3779" s="26"/>
      <c r="M3779" s="49"/>
      <c r="N3779" s="75"/>
      <c r="O3779" s="76"/>
      <c r="P3779" s="5"/>
      <c r="Q3779" s="5"/>
      <c r="S3779" s="1"/>
    </row>
    <row r="3780" spans="1:19" ht="15.95" customHeight="1" x14ac:dyDescent="0.25">
      <c r="A3780" s="5"/>
      <c r="B3780" s="22" t="s">
        <v>2386</v>
      </c>
      <c r="C3780" s="93" t="s">
        <v>2384</v>
      </c>
      <c r="D3780" s="42" t="s">
        <v>2385</v>
      </c>
      <c r="E3780" s="42" t="s">
        <v>2387</v>
      </c>
      <c r="F3780" s="11">
        <v>40</v>
      </c>
      <c r="G3780" s="59" t="s">
        <v>2388</v>
      </c>
      <c r="H3780" s="204">
        <v>120000</v>
      </c>
      <c r="I3780" s="94">
        <v>0</v>
      </c>
      <c r="J3780" s="94">
        <f t="shared" ref="J3780:J3789" si="164">+H3780+I3780</f>
        <v>120000</v>
      </c>
      <c r="K3780" s="273"/>
      <c r="L3780" s="26"/>
      <c r="M3780" s="66"/>
      <c r="N3780" s="42"/>
      <c r="O3780" s="81"/>
      <c r="P3780" s="5"/>
      <c r="Q3780" s="5"/>
      <c r="S3780" s="1"/>
    </row>
    <row r="3781" spans="1:19" ht="15.95" customHeight="1" x14ac:dyDescent="0.25">
      <c r="A3781" s="5"/>
      <c r="B3781" s="137" t="s">
        <v>3064</v>
      </c>
      <c r="C3781" s="101" t="s">
        <v>2384</v>
      </c>
      <c r="D3781" s="102" t="s">
        <v>2385</v>
      </c>
      <c r="E3781" s="102" t="s">
        <v>2387</v>
      </c>
      <c r="F3781" s="102"/>
      <c r="G3781" s="103" t="s">
        <v>3069</v>
      </c>
      <c r="H3781" s="150"/>
      <c r="I3781" s="94"/>
      <c r="J3781" s="94">
        <f>-J3780</f>
        <v>-120000</v>
      </c>
      <c r="K3781" s="273"/>
      <c r="L3781" s="26"/>
      <c r="M3781" s="66"/>
      <c r="N3781" s="42"/>
      <c r="O3781" s="81"/>
      <c r="P3781" s="5"/>
      <c r="Q3781" s="5"/>
      <c r="S3781" s="1"/>
    </row>
    <row r="3782" spans="1:19" ht="15.95" customHeight="1" x14ac:dyDescent="0.25">
      <c r="A3782" s="5"/>
      <c r="B3782" s="22" t="s">
        <v>2864</v>
      </c>
      <c r="C3782" s="93" t="s">
        <v>2384</v>
      </c>
      <c r="D3782" s="42" t="s">
        <v>2385</v>
      </c>
      <c r="E3782" s="42" t="s">
        <v>1837</v>
      </c>
      <c r="F3782" s="11">
        <v>76</v>
      </c>
      <c r="G3782" s="59" t="s">
        <v>2388</v>
      </c>
      <c r="H3782" s="204">
        <v>162350</v>
      </c>
      <c r="I3782" s="94">
        <v>0</v>
      </c>
      <c r="J3782" s="94">
        <f t="shared" si="164"/>
        <v>162350</v>
      </c>
      <c r="K3782" s="273"/>
      <c r="L3782" s="26"/>
      <c r="M3782" s="66"/>
      <c r="N3782" s="42"/>
      <c r="O3782" s="81"/>
      <c r="P3782" s="5"/>
      <c r="Q3782" s="5"/>
      <c r="S3782" s="1"/>
    </row>
    <row r="3783" spans="1:19" ht="15.95" customHeight="1" x14ac:dyDescent="0.25">
      <c r="A3783" s="5"/>
      <c r="B3783" s="137" t="s">
        <v>3362</v>
      </c>
      <c r="C3783" s="101" t="s">
        <v>2384</v>
      </c>
      <c r="D3783" s="102" t="s">
        <v>2385</v>
      </c>
      <c r="E3783" s="102" t="s">
        <v>1837</v>
      </c>
      <c r="F3783" s="102">
        <v>76</v>
      </c>
      <c r="G3783" s="103" t="s">
        <v>3365</v>
      </c>
      <c r="H3783" s="204"/>
      <c r="I3783" s="94"/>
      <c r="J3783" s="94">
        <f>-J3782</f>
        <v>-162350</v>
      </c>
      <c r="K3783" s="273"/>
      <c r="L3783" s="26"/>
      <c r="M3783" s="66"/>
      <c r="N3783" s="42"/>
      <c r="O3783" s="81"/>
      <c r="P3783" s="5"/>
      <c r="Q3783" s="5"/>
      <c r="S3783" s="1"/>
    </row>
    <row r="3784" spans="1:19" ht="15.95" customHeight="1" x14ac:dyDescent="0.25">
      <c r="A3784" s="5"/>
      <c r="B3784" s="22" t="s">
        <v>2864</v>
      </c>
      <c r="C3784" s="93" t="s">
        <v>2384</v>
      </c>
      <c r="D3784" s="42" t="s">
        <v>2385</v>
      </c>
      <c r="E3784" s="42" t="s">
        <v>2865</v>
      </c>
      <c r="F3784" s="11">
        <v>72</v>
      </c>
      <c r="G3784" s="59" t="s">
        <v>2388</v>
      </c>
      <c r="H3784" s="204">
        <v>110500</v>
      </c>
      <c r="I3784" s="94">
        <v>19890</v>
      </c>
      <c r="J3784" s="94">
        <f t="shared" si="164"/>
        <v>130390</v>
      </c>
      <c r="K3784" s="273"/>
      <c r="L3784" s="26"/>
      <c r="M3784" s="66"/>
      <c r="N3784" s="42"/>
      <c r="O3784" s="81"/>
      <c r="P3784" s="5"/>
      <c r="Q3784" s="5"/>
      <c r="S3784" s="1"/>
    </row>
    <row r="3785" spans="1:19" ht="15.95" customHeight="1" x14ac:dyDescent="0.25">
      <c r="A3785" s="5"/>
      <c r="B3785" s="137" t="s">
        <v>3362</v>
      </c>
      <c r="C3785" s="101" t="s">
        <v>2384</v>
      </c>
      <c r="D3785" s="102" t="s">
        <v>2385</v>
      </c>
      <c r="E3785" s="102" t="s">
        <v>1837</v>
      </c>
      <c r="F3785" s="102">
        <v>72</v>
      </c>
      <c r="G3785" s="103" t="s">
        <v>3365</v>
      </c>
      <c r="H3785" s="204"/>
      <c r="I3785" s="94"/>
      <c r="J3785" s="94">
        <f>-J3784</f>
        <v>-130390</v>
      </c>
      <c r="K3785" s="273"/>
      <c r="L3785" s="26"/>
      <c r="M3785" s="66"/>
      <c r="N3785" s="42"/>
      <c r="O3785" s="81"/>
      <c r="P3785" s="5"/>
      <c r="Q3785" s="5"/>
      <c r="S3785" s="1"/>
    </row>
    <row r="3786" spans="1:19" ht="15.95" customHeight="1" x14ac:dyDescent="0.25">
      <c r="A3786" s="5"/>
      <c r="B3786" s="22" t="s">
        <v>2864</v>
      </c>
      <c r="C3786" s="93" t="s">
        <v>2384</v>
      </c>
      <c r="D3786" s="42" t="s">
        <v>2385</v>
      </c>
      <c r="E3786" s="42" t="s">
        <v>2852</v>
      </c>
      <c r="F3786" s="11">
        <v>35</v>
      </c>
      <c r="G3786" s="59" t="s">
        <v>2388</v>
      </c>
      <c r="H3786" s="204">
        <v>125271</v>
      </c>
      <c r="I3786" s="94">
        <v>22548.78</v>
      </c>
      <c r="J3786" s="94">
        <f t="shared" si="164"/>
        <v>147819.78</v>
      </c>
      <c r="K3786" s="273"/>
      <c r="L3786" s="26"/>
      <c r="M3786" s="66"/>
      <c r="N3786" s="42"/>
      <c r="O3786" s="81"/>
      <c r="P3786" s="5"/>
      <c r="Q3786" s="5"/>
      <c r="S3786" s="1"/>
    </row>
    <row r="3787" spans="1:19" ht="15.95" customHeight="1" x14ac:dyDescent="0.25">
      <c r="A3787" s="5"/>
      <c r="B3787" s="22" t="s">
        <v>3960</v>
      </c>
      <c r="C3787" s="93" t="s">
        <v>2384</v>
      </c>
      <c r="D3787" s="42" t="s">
        <v>2385</v>
      </c>
      <c r="E3787" s="42" t="s">
        <v>3961</v>
      </c>
      <c r="F3787" s="11">
        <v>96</v>
      </c>
      <c r="G3787" s="59" t="s">
        <v>2388</v>
      </c>
      <c r="H3787" s="204">
        <v>163200</v>
      </c>
      <c r="I3787" s="94">
        <v>0</v>
      </c>
      <c r="J3787" s="94">
        <f t="shared" si="164"/>
        <v>163200</v>
      </c>
      <c r="K3787" s="273"/>
      <c r="L3787" s="26"/>
      <c r="M3787" s="66"/>
      <c r="N3787" s="42"/>
      <c r="O3787" s="81"/>
      <c r="P3787" s="5"/>
      <c r="Q3787" s="5"/>
      <c r="S3787" s="1"/>
    </row>
    <row r="3788" spans="1:19" ht="15.95" customHeight="1" x14ac:dyDescent="0.25">
      <c r="A3788" s="5"/>
      <c r="B3788" s="22" t="s">
        <v>2864</v>
      </c>
      <c r="C3788" s="93" t="s">
        <v>2384</v>
      </c>
      <c r="D3788" s="42" t="s">
        <v>2385</v>
      </c>
      <c r="E3788" s="42" t="s">
        <v>2854</v>
      </c>
      <c r="F3788" s="11">
        <v>88</v>
      </c>
      <c r="G3788" s="59" t="s">
        <v>2388</v>
      </c>
      <c r="H3788" s="204">
        <v>133716</v>
      </c>
      <c r="I3788" s="94">
        <v>24068.880000000001</v>
      </c>
      <c r="J3788" s="94">
        <f t="shared" si="164"/>
        <v>157784.88</v>
      </c>
      <c r="K3788" s="273"/>
      <c r="L3788" s="26"/>
      <c r="M3788" s="66"/>
      <c r="N3788" s="42"/>
      <c r="O3788" s="81"/>
      <c r="P3788" s="5"/>
      <c r="Q3788" s="5"/>
      <c r="S3788" s="1"/>
    </row>
    <row r="3789" spans="1:19" ht="15.95" customHeight="1" x14ac:dyDescent="0.25">
      <c r="A3789" s="5"/>
      <c r="B3789" s="22" t="s">
        <v>2386</v>
      </c>
      <c r="C3789" s="93" t="s">
        <v>2384</v>
      </c>
      <c r="D3789" s="42" t="s">
        <v>2385</v>
      </c>
      <c r="E3789" s="42" t="s">
        <v>2403</v>
      </c>
      <c r="F3789" s="11">
        <v>34</v>
      </c>
      <c r="G3789" s="59" t="s">
        <v>2388</v>
      </c>
      <c r="H3789" s="204">
        <v>70800</v>
      </c>
      <c r="I3789" s="94">
        <v>0</v>
      </c>
      <c r="J3789" s="94">
        <f t="shared" si="164"/>
        <v>70800</v>
      </c>
      <c r="K3789" s="273"/>
      <c r="L3789" s="26"/>
      <c r="M3789" s="66"/>
      <c r="N3789" s="42"/>
      <c r="O3789" s="81"/>
      <c r="P3789" s="5"/>
      <c r="Q3789" s="5"/>
      <c r="S3789" s="1"/>
    </row>
    <row r="3790" spans="1:19" ht="15.95" customHeight="1" x14ac:dyDescent="0.25">
      <c r="A3790" s="5"/>
      <c r="B3790" s="137" t="s">
        <v>3064</v>
      </c>
      <c r="C3790" s="101" t="s">
        <v>2384</v>
      </c>
      <c r="D3790" s="102" t="s">
        <v>2385</v>
      </c>
      <c r="E3790" s="102" t="s">
        <v>2403</v>
      </c>
      <c r="F3790" s="11"/>
      <c r="G3790" s="103" t="s">
        <v>3069</v>
      </c>
      <c r="H3790" s="204"/>
      <c r="I3790" s="94"/>
      <c r="J3790" s="94">
        <f>-J3789</f>
        <v>-70800</v>
      </c>
      <c r="K3790" s="273"/>
      <c r="L3790" s="26"/>
      <c r="M3790" s="66"/>
      <c r="N3790" s="42"/>
      <c r="O3790" s="81"/>
      <c r="P3790" s="5"/>
      <c r="Q3790" s="5"/>
      <c r="S3790" s="1"/>
    </row>
    <row r="3791" spans="1:19" ht="15.95" customHeight="1" x14ac:dyDescent="0.25">
      <c r="A3791" s="5"/>
      <c r="B3791" s="22"/>
      <c r="C3791" s="58"/>
      <c r="D3791" s="66"/>
      <c r="E3791" s="42"/>
      <c r="F3791" s="11"/>
      <c r="G3791" s="59"/>
      <c r="H3791" s="204"/>
      <c r="I3791" s="94"/>
      <c r="J3791" s="70">
        <f>SUM(J3780:J3790)</f>
        <v>468804.66000000003</v>
      </c>
      <c r="K3791" s="273"/>
      <c r="L3791" s="26"/>
      <c r="M3791" s="66"/>
      <c r="N3791" s="42"/>
      <c r="O3791" s="81"/>
      <c r="P3791" s="5"/>
      <c r="Q3791" s="5"/>
      <c r="S3791" s="1"/>
    </row>
    <row r="3792" spans="1:19" ht="15.95" customHeight="1" x14ac:dyDescent="0.25">
      <c r="A3792" s="5"/>
      <c r="B3792" s="22"/>
      <c r="C3792" s="58"/>
      <c r="D3792" s="66"/>
      <c r="E3792" s="42"/>
      <c r="F3792" s="11"/>
      <c r="G3792" s="59"/>
      <c r="H3792" s="204"/>
      <c r="I3792" s="94"/>
      <c r="J3792" s="117"/>
      <c r="K3792" s="273"/>
      <c r="L3792" s="73" t="str">
        <f>+IF(B3793="","",B3793+30)</f>
        <v/>
      </c>
      <c r="M3792" s="66"/>
      <c r="N3792" s="42"/>
      <c r="O3792" s="81"/>
      <c r="P3792" s="5"/>
      <c r="Q3792" s="5"/>
      <c r="S3792" s="1"/>
    </row>
    <row r="3793" spans="1:19" ht="15.95" customHeight="1" x14ac:dyDescent="0.25">
      <c r="A3793" s="5" t="str">
        <f t="shared" si="161"/>
        <v/>
      </c>
      <c r="B3793" s="47"/>
      <c r="C3793" s="48" t="s">
        <v>617</v>
      </c>
      <c r="D3793" s="49" t="s">
        <v>618</v>
      </c>
      <c r="E3793" s="71"/>
      <c r="F3793" s="51"/>
      <c r="G3793" s="52"/>
      <c r="H3793" s="48"/>
      <c r="I3793" s="53"/>
      <c r="J3793" s="54"/>
      <c r="K3793" s="123">
        <f>+SUM(J3794:J3795)</f>
        <v>224200</v>
      </c>
      <c r="L3793" s="26">
        <f>+IF(B3794="","",B3794+30)</f>
        <v>42592</v>
      </c>
      <c r="M3793" s="49" t="str">
        <f>+IF(B3793="","",L3792-$K$3)</f>
        <v/>
      </c>
      <c r="N3793" s="75"/>
      <c r="O3793" s="76"/>
      <c r="P3793" s="5"/>
      <c r="Q3793" s="5"/>
      <c r="S3793" s="1"/>
    </row>
    <row r="3794" spans="1:19" ht="15.95" customHeight="1" x14ac:dyDescent="0.25">
      <c r="A3794" s="5" t="str">
        <f t="shared" si="161"/>
        <v>72016</v>
      </c>
      <c r="B3794" s="22">
        <v>42562</v>
      </c>
      <c r="C3794" s="93" t="s">
        <v>617</v>
      </c>
      <c r="D3794" s="10" t="s">
        <v>618</v>
      </c>
      <c r="E3794" s="42">
        <v>7</v>
      </c>
      <c r="F3794" s="42"/>
      <c r="G3794" s="59" t="s">
        <v>619</v>
      </c>
      <c r="H3794" s="95">
        <v>125000</v>
      </c>
      <c r="I3794" s="60">
        <v>22500</v>
      </c>
      <c r="J3794" s="94">
        <v>147500</v>
      </c>
      <c r="K3794" s="273"/>
      <c r="L3794" s="26">
        <f>+IF(B3795="","",B3795+30)</f>
        <v>42592</v>
      </c>
      <c r="M3794" s="66" t="e">
        <f>+IF(B3794="","",L3793-$K$3)</f>
        <v>#VALUE!</v>
      </c>
      <c r="N3794" s="67">
        <v>41383</v>
      </c>
      <c r="O3794" s="81" t="s">
        <v>328</v>
      </c>
      <c r="P3794" s="5"/>
      <c r="Q3794" s="5"/>
      <c r="S3794" s="1"/>
    </row>
    <row r="3795" spans="1:19" ht="15.95" customHeight="1" x14ac:dyDescent="0.25">
      <c r="A3795" s="5" t="str">
        <f t="shared" si="161"/>
        <v>72016</v>
      </c>
      <c r="B3795" s="22">
        <v>42562</v>
      </c>
      <c r="C3795" s="93" t="s">
        <v>617</v>
      </c>
      <c r="D3795" s="42" t="s">
        <v>618</v>
      </c>
      <c r="E3795" s="42">
        <v>8</v>
      </c>
      <c r="F3795" s="11"/>
      <c r="G3795" s="59" t="s">
        <v>620</v>
      </c>
      <c r="H3795" s="204">
        <v>65000</v>
      </c>
      <c r="I3795" s="60">
        <v>11700</v>
      </c>
      <c r="J3795" s="117">
        <v>76700</v>
      </c>
      <c r="K3795" s="273"/>
      <c r="L3795" s="26"/>
      <c r="M3795" s="66" t="e">
        <f>+IF(B3795="","",L3794-$K$3)</f>
        <v>#VALUE!</v>
      </c>
      <c r="N3795" s="42"/>
      <c r="O3795" s="81"/>
      <c r="P3795" s="5"/>
      <c r="Q3795" s="5"/>
      <c r="S3795" s="1"/>
    </row>
    <row r="3796" spans="1:19" ht="15.95" customHeight="1" x14ac:dyDescent="0.25">
      <c r="A3796" s="5"/>
      <c r="B3796" s="22"/>
      <c r="C3796" s="93"/>
      <c r="D3796" s="42"/>
      <c r="E3796" s="42"/>
      <c r="F3796" s="11"/>
      <c r="G3796" s="59"/>
      <c r="H3796" s="204"/>
      <c r="I3796" s="60"/>
      <c r="J3796" s="70">
        <f>SUM(J3794:J3795)</f>
        <v>224200</v>
      </c>
      <c r="K3796" s="273"/>
      <c r="L3796" s="26"/>
      <c r="M3796" s="66"/>
      <c r="N3796" s="42"/>
      <c r="O3796" s="81"/>
      <c r="P3796" s="5"/>
      <c r="Q3796" s="5"/>
      <c r="S3796" s="1"/>
    </row>
    <row r="3797" spans="1:19" ht="15.95" customHeight="1" x14ac:dyDescent="0.25">
      <c r="A3797" s="5"/>
      <c r="B3797" s="22"/>
      <c r="C3797" s="58"/>
      <c r="D3797" s="42"/>
      <c r="E3797" s="42"/>
      <c r="F3797" s="11"/>
      <c r="G3797" s="59"/>
      <c r="H3797" s="204"/>
      <c r="I3797" s="60"/>
      <c r="J3797" s="226"/>
      <c r="K3797" s="273"/>
      <c r="L3797" s="73"/>
      <c r="M3797" s="66"/>
      <c r="N3797" s="42"/>
      <c r="O3797" s="81"/>
      <c r="P3797" s="5"/>
      <c r="Q3797" s="5"/>
      <c r="S3797" s="1"/>
    </row>
    <row r="3798" spans="1:19" ht="15.95" customHeight="1" x14ac:dyDescent="0.25">
      <c r="A3798" s="5" t="str">
        <f t="shared" si="161"/>
        <v/>
      </c>
      <c r="B3798" s="90"/>
      <c r="C3798" s="48" t="s">
        <v>148</v>
      </c>
      <c r="D3798" s="49" t="s">
        <v>631</v>
      </c>
      <c r="E3798" s="50"/>
      <c r="F3798" s="51"/>
      <c r="G3798" s="168"/>
      <c r="H3798" s="48"/>
      <c r="I3798" s="53"/>
      <c r="J3798" s="54"/>
      <c r="K3798" s="123">
        <f>+SUM(J3799:J3801)</f>
        <v>316949.14</v>
      </c>
      <c r="L3798" s="26">
        <f>+IF(B3799="","",B3799+30)</f>
        <v>41866</v>
      </c>
      <c r="M3798" s="49"/>
      <c r="N3798" s="75"/>
      <c r="O3798" s="161"/>
      <c r="P3798" s="5"/>
      <c r="Q3798" s="64"/>
      <c r="S3798" s="1"/>
    </row>
    <row r="3799" spans="1:19" ht="16.5" customHeight="1" x14ac:dyDescent="0.25">
      <c r="A3799" s="5" t="str">
        <f t="shared" si="161"/>
        <v>72014</v>
      </c>
      <c r="B3799" s="22">
        <v>41836</v>
      </c>
      <c r="C3799" s="93" t="s">
        <v>148</v>
      </c>
      <c r="D3799" s="10" t="s">
        <v>631</v>
      </c>
      <c r="E3799" s="42">
        <v>352</v>
      </c>
      <c r="F3799" s="194">
        <v>2187</v>
      </c>
      <c r="G3799" s="59" t="s">
        <v>632</v>
      </c>
      <c r="H3799" s="95">
        <v>21050</v>
      </c>
      <c r="I3799" s="60">
        <v>3789</v>
      </c>
      <c r="J3799" s="209">
        <v>249839</v>
      </c>
      <c r="K3799" s="273"/>
      <c r="L3799" s="26"/>
      <c r="M3799" s="66" t="e">
        <f>+IF(B3799="","",L3798-$K$3)</f>
        <v>#VALUE!</v>
      </c>
      <c r="N3799" s="67"/>
      <c r="O3799" s="151" t="s">
        <v>328</v>
      </c>
      <c r="P3799" s="64"/>
      <c r="Q3799" s="64"/>
      <c r="S3799" s="1"/>
    </row>
    <row r="3800" spans="1:19" ht="15.95" customHeight="1" x14ac:dyDescent="0.25">
      <c r="A3800" s="5"/>
      <c r="B3800" s="22">
        <v>41869</v>
      </c>
      <c r="C3800" s="93" t="s">
        <v>148</v>
      </c>
      <c r="D3800" s="10" t="s">
        <v>631</v>
      </c>
      <c r="E3800" s="42">
        <v>357</v>
      </c>
      <c r="F3800" s="194">
        <v>2644</v>
      </c>
      <c r="G3800" s="59" t="s">
        <v>632</v>
      </c>
      <c r="H3800" s="95">
        <v>35373</v>
      </c>
      <c r="I3800" s="60">
        <v>6367.14</v>
      </c>
      <c r="J3800" s="209">
        <v>41740.14</v>
      </c>
      <c r="K3800" s="273"/>
      <c r="L3800" s="26"/>
      <c r="M3800" s="66"/>
      <c r="N3800" s="67"/>
      <c r="O3800" s="151"/>
      <c r="P3800" s="64"/>
      <c r="Q3800" s="64"/>
      <c r="S3800" s="1"/>
    </row>
    <row r="3801" spans="1:19" ht="15.95" customHeight="1" x14ac:dyDescent="0.25">
      <c r="A3801" s="5"/>
      <c r="B3801" s="207">
        <v>41821</v>
      </c>
      <c r="C3801" s="93" t="s">
        <v>148</v>
      </c>
      <c r="D3801" s="42" t="s">
        <v>631</v>
      </c>
      <c r="E3801" s="42">
        <v>349</v>
      </c>
      <c r="F3801" s="42">
        <v>2469</v>
      </c>
      <c r="G3801" s="59" t="s">
        <v>632</v>
      </c>
      <c r="H3801" s="95">
        <v>21500</v>
      </c>
      <c r="I3801" s="60">
        <v>3870</v>
      </c>
      <c r="J3801" s="209">
        <v>25370</v>
      </c>
      <c r="K3801" s="273"/>
      <c r="L3801" s="26"/>
      <c r="M3801" s="66"/>
      <c r="N3801" s="42"/>
      <c r="O3801" s="151"/>
      <c r="P3801" s="5"/>
      <c r="Q3801" s="64"/>
      <c r="S3801" s="1"/>
    </row>
    <row r="3802" spans="1:19" ht="15.95" customHeight="1" x14ac:dyDescent="0.25">
      <c r="A3802" s="5"/>
      <c r="B3802" s="207"/>
      <c r="C3802" s="58"/>
      <c r="D3802" s="42"/>
      <c r="E3802" s="42"/>
      <c r="F3802" s="42"/>
      <c r="G3802" s="59"/>
      <c r="H3802" s="95"/>
      <c r="I3802" s="60"/>
      <c r="J3802" s="70">
        <f>SUM(J3799:J3801)</f>
        <v>316949.14</v>
      </c>
      <c r="K3802" s="273"/>
      <c r="L3802" s="26"/>
      <c r="M3802" s="66"/>
      <c r="N3802" s="42"/>
      <c r="O3802" s="151"/>
      <c r="P3802" s="5"/>
      <c r="Q3802" s="64"/>
      <c r="S3802" s="1"/>
    </row>
    <row r="3803" spans="1:19" ht="15.95" customHeight="1" x14ac:dyDescent="0.25">
      <c r="A3803" s="5"/>
      <c r="B3803" s="207"/>
      <c r="C3803" s="58"/>
      <c r="D3803" s="42"/>
      <c r="E3803" s="42"/>
      <c r="F3803" s="42"/>
      <c r="G3803" s="59"/>
      <c r="H3803" s="95"/>
      <c r="I3803" s="60"/>
      <c r="J3803" s="209"/>
      <c r="K3803" s="273"/>
      <c r="L3803" s="72" t="str">
        <f>+IF(B3804="","",B3804+30)</f>
        <v/>
      </c>
      <c r="M3803" s="66"/>
      <c r="N3803" s="42"/>
      <c r="O3803" s="151"/>
      <c r="P3803" s="5"/>
      <c r="Q3803" s="64"/>
      <c r="S3803" s="1"/>
    </row>
    <row r="3804" spans="1:19" ht="15.95" customHeight="1" x14ac:dyDescent="0.25">
      <c r="A3804" s="5" t="s">
        <v>466</v>
      </c>
      <c r="B3804" s="49"/>
      <c r="C3804" s="48" t="s">
        <v>607</v>
      </c>
      <c r="D3804" s="49" t="s">
        <v>608</v>
      </c>
      <c r="E3804" s="120"/>
      <c r="F3804" s="75"/>
      <c r="G3804" s="52"/>
      <c r="H3804" s="222"/>
      <c r="I3804" s="53"/>
      <c r="J3804" s="53"/>
      <c r="K3804" s="123">
        <f>+J3824+J3869</f>
        <v>457348.45</v>
      </c>
      <c r="L3804" s="88"/>
      <c r="M3804" s="49" t="str">
        <f>+IF(B3804="","",L3803-$K$3)</f>
        <v/>
      </c>
      <c r="N3804" s="75"/>
      <c r="O3804" s="76"/>
      <c r="P3804" s="5"/>
      <c r="Q3804" s="5"/>
      <c r="S3804" s="1"/>
    </row>
    <row r="3805" spans="1:19" s="359" customFormat="1" ht="15.95" customHeight="1" x14ac:dyDescent="0.25">
      <c r="A3805" s="348"/>
      <c r="B3805" s="351" t="s">
        <v>843</v>
      </c>
      <c r="C3805" s="361" t="s">
        <v>607</v>
      </c>
      <c r="D3805" s="351" t="s">
        <v>608</v>
      </c>
      <c r="E3805" s="351" t="s">
        <v>1096</v>
      </c>
      <c r="F3805" s="351">
        <v>953</v>
      </c>
      <c r="G3805" s="352" t="s">
        <v>13</v>
      </c>
      <c r="H3805" s="94">
        <v>317919.5</v>
      </c>
      <c r="I3805" s="94">
        <v>0</v>
      </c>
      <c r="J3805" s="94">
        <f>+H3805+I3805</f>
        <v>317919.5</v>
      </c>
      <c r="K3805" s="227"/>
      <c r="L3805" s="365"/>
      <c r="M3805" s="355"/>
      <c r="N3805" s="351"/>
      <c r="O3805" s="366"/>
      <c r="P3805" s="348"/>
      <c r="Q3805" s="348"/>
      <c r="S3805" s="360"/>
    </row>
    <row r="3806" spans="1:19" s="359" customFormat="1" ht="15.95" customHeight="1" x14ac:dyDescent="0.25">
      <c r="A3806" s="348"/>
      <c r="B3806" s="349" t="s">
        <v>3878</v>
      </c>
      <c r="C3806" s="350" t="s">
        <v>607</v>
      </c>
      <c r="D3806" s="349" t="s">
        <v>608</v>
      </c>
      <c r="E3806" s="349" t="s">
        <v>1096</v>
      </c>
      <c r="F3806" s="349">
        <v>953</v>
      </c>
      <c r="G3806" s="385" t="s">
        <v>4163</v>
      </c>
      <c r="H3806" s="127"/>
      <c r="I3806" s="127"/>
      <c r="J3806" s="127">
        <f>-J3805</f>
        <v>-317919.5</v>
      </c>
      <c r="K3806" s="227"/>
      <c r="L3806" s="365"/>
      <c r="M3806" s="355"/>
      <c r="N3806" s="351"/>
      <c r="O3806" s="366"/>
      <c r="P3806" s="348"/>
      <c r="Q3806" s="348"/>
      <c r="S3806" s="360"/>
    </row>
    <row r="3807" spans="1:19" s="359" customFormat="1" ht="15.95" customHeight="1" x14ac:dyDescent="0.25">
      <c r="A3807" s="348"/>
      <c r="B3807" s="351" t="s">
        <v>962</v>
      </c>
      <c r="C3807" s="361" t="s">
        <v>607</v>
      </c>
      <c r="D3807" s="351" t="s">
        <v>608</v>
      </c>
      <c r="E3807" s="351" t="s">
        <v>1395</v>
      </c>
      <c r="F3807" s="351">
        <v>1310</v>
      </c>
      <c r="G3807" s="352" t="s">
        <v>13</v>
      </c>
      <c r="H3807" s="94">
        <v>360474.65</v>
      </c>
      <c r="I3807" s="94">
        <v>0</v>
      </c>
      <c r="J3807" s="94">
        <f t="shared" ref="J3807:J3821" si="165">+H3807+I3807</f>
        <v>360474.65</v>
      </c>
      <c r="K3807" s="227"/>
      <c r="L3807" s="365"/>
      <c r="M3807" s="355"/>
      <c r="N3807" s="351"/>
      <c r="O3807" s="366"/>
      <c r="P3807" s="348"/>
      <c r="Q3807" s="348"/>
      <c r="S3807" s="360"/>
    </row>
    <row r="3808" spans="1:19" s="359" customFormat="1" ht="15.95" customHeight="1" x14ac:dyDescent="0.25">
      <c r="A3808" s="348"/>
      <c r="B3808" s="349" t="s">
        <v>3878</v>
      </c>
      <c r="C3808" s="350" t="s">
        <v>607</v>
      </c>
      <c r="D3808" s="349" t="s">
        <v>608</v>
      </c>
      <c r="E3808" s="349" t="s">
        <v>1395</v>
      </c>
      <c r="F3808" s="349">
        <v>1310</v>
      </c>
      <c r="G3808" s="385" t="s">
        <v>4163</v>
      </c>
      <c r="H3808" s="94"/>
      <c r="I3808" s="94"/>
      <c r="J3808" s="94">
        <f>-J3807</f>
        <v>-360474.65</v>
      </c>
      <c r="K3808" s="227"/>
      <c r="L3808" s="365"/>
      <c r="M3808" s="355"/>
      <c r="N3808" s="351"/>
      <c r="O3808" s="366"/>
      <c r="P3808" s="348"/>
      <c r="Q3808" s="348"/>
      <c r="S3808" s="360"/>
    </row>
    <row r="3809" spans="1:19" s="359" customFormat="1" ht="15.95" customHeight="1" x14ac:dyDescent="0.25">
      <c r="A3809" s="348"/>
      <c r="B3809" s="351" t="s">
        <v>773</v>
      </c>
      <c r="C3809" s="361" t="s">
        <v>607</v>
      </c>
      <c r="D3809" s="351" t="s">
        <v>608</v>
      </c>
      <c r="E3809" s="351" t="s">
        <v>1066</v>
      </c>
      <c r="F3809" s="351">
        <v>1327</v>
      </c>
      <c r="G3809" s="352" t="s">
        <v>13</v>
      </c>
      <c r="H3809" s="94">
        <v>118486.35</v>
      </c>
      <c r="I3809" s="94">
        <v>0</v>
      </c>
      <c r="J3809" s="94">
        <f t="shared" si="165"/>
        <v>118486.35</v>
      </c>
      <c r="K3809" s="227"/>
      <c r="L3809" s="365"/>
      <c r="M3809" s="355"/>
      <c r="N3809" s="351"/>
      <c r="O3809" s="366"/>
      <c r="P3809" s="348"/>
      <c r="Q3809" s="348"/>
      <c r="S3809" s="360"/>
    </row>
    <row r="3810" spans="1:19" s="359" customFormat="1" ht="15.95" customHeight="1" x14ac:dyDescent="0.25">
      <c r="A3810" s="348"/>
      <c r="B3810" s="349" t="s">
        <v>3878</v>
      </c>
      <c r="C3810" s="350" t="s">
        <v>607</v>
      </c>
      <c r="D3810" s="349" t="s">
        <v>608</v>
      </c>
      <c r="E3810" s="349" t="s">
        <v>1066</v>
      </c>
      <c r="F3810" s="349">
        <v>1327</v>
      </c>
      <c r="G3810" s="385" t="s">
        <v>4163</v>
      </c>
      <c r="H3810" s="94"/>
      <c r="I3810" s="94"/>
      <c r="J3810" s="94">
        <f>-J3809</f>
        <v>-118486.35</v>
      </c>
      <c r="K3810" s="227"/>
      <c r="L3810" s="365"/>
      <c r="M3810" s="355"/>
      <c r="N3810" s="351"/>
      <c r="O3810" s="366"/>
      <c r="P3810" s="348"/>
      <c r="Q3810" s="348"/>
      <c r="S3810" s="360"/>
    </row>
    <row r="3811" spans="1:19" s="359" customFormat="1" ht="15.95" customHeight="1" x14ac:dyDescent="0.25">
      <c r="A3811" s="348"/>
      <c r="B3811" s="351" t="s">
        <v>1904</v>
      </c>
      <c r="C3811" s="361" t="s">
        <v>607</v>
      </c>
      <c r="D3811" s="351" t="s">
        <v>608</v>
      </c>
      <c r="E3811" s="351" t="s">
        <v>1396</v>
      </c>
      <c r="F3811" s="351">
        <v>1311</v>
      </c>
      <c r="G3811" s="352" t="s">
        <v>13</v>
      </c>
      <c r="H3811" s="94">
        <v>347553.6</v>
      </c>
      <c r="I3811" s="94">
        <v>0</v>
      </c>
      <c r="J3811" s="94">
        <f t="shared" si="165"/>
        <v>347553.6</v>
      </c>
      <c r="K3811" s="227"/>
      <c r="L3811" s="365"/>
      <c r="M3811" s="355"/>
      <c r="N3811" s="351"/>
      <c r="O3811" s="366"/>
      <c r="P3811" s="348"/>
      <c r="Q3811" s="348"/>
      <c r="S3811" s="360"/>
    </row>
    <row r="3812" spans="1:19" s="359" customFormat="1" ht="15.95" customHeight="1" x14ac:dyDescent="0.25">
      <c r="A3812" s="348"/>
      <c r="B3812" s="349" t="s">
        <v>3878</v>
      </c>
      <c r="C3812" s="350" t="s">
        <v>607</v>
      </c>
      <c r="D3812" s="349" t="s">
        <v>608</v>
      </c>
      <c r="E3812" s="349" t="s">
        <v>1396</v>
      </c>
      <c r="F3812" s="349">
        <v>1311</v>
      </c>
      <c r="G3812" s="385" t="s">
        <v>4163</v>
      </c>
      <c r="H3812" s="94"/>
      <c r="I3812" s="94"/>
      <c r="J3812" s="94">
        <f>-J3811</f>
        <v>-347553.6</v>
      </c>
      <c r="K3812" s="227"/>
      <c r="L3812" s="365"/>
      <c r="M3812" s="355"/>
      <c r="N3812" s="351"/>
      <c r="O3812" s="366"/>
      <c r="P3812" s="348"/>
      <c r="Q3812" s="348"/>
      <c r="S3812" s="360"/>
    </row>
    <row r="3813" spans="1:19" s="359" customFormat="1" ht="15.95" customHeight="1" x14ac:dyDescent="0.25">
      <c r="A3813" s="348"/>
      <c r="B3813" s="351" t="s">
        <v>772</v>
      </c>
      <c r="C3813" s="361" t="s">
        <v>607</v>
      </c>
      <c r="D3813" s="351" t="s">
        <v>608</v>
      </c>
      <c r="E3813" s="351" t="s">
        <v>1397</v>
      </c>
      <c r="F3813" s="351">
        <v>1312</v>
      </c>
      <c r="G3813" s="352" t="s">
        <v>13</v>
      </c>
      <c r="H3813" s="94">
        <v>303242.90000000002</v>
      </c>
      <c r="I3813" s="94">
        <v>0</v>
      </c>
      <c r="J3813" s="94">
        <f t="shared" si="165"/>
        <v>303242.90000000002</v>
      </c>
      <c r="K3813" s="227"/>
      <c r="L3813" s="365"/>
      <c r="M3813" s="355"/>
      <c r="N3813" s="351"/>
      <c r="O3813" s="366"/>
      <c r="P3813" s="348"/>
      <c r="Q3813" s="348"/>
      <c r="S3813" s="360"/>
    </row>
    <row r="3814" spans="1:19" s="359" customFormat="1" ht="15.95" customHeight="1" x14ac:dyDescent="0.25">
      <c r="A3814" s="348"/>
      <c r="B3814" s="349" t="s">
        <v>3878</v>
      </c>
      <c r="C3814" s="350" t="s">
        <v>607</v>
      </c>
      <c r="D3814" s="349" t="s">
        <v>608</v>
      </c>
      <c r="E3814" s="349" t="s">
        <v>1397</v>
      </c>
      <c r="F3814" s="349">
        <v>1312</v>
      </c>
      <c r="G3814" s="385" t="s">
        <v>4163</v>
      </c>
      <c r="H3814" s="94"/>
      <c r="I3814" s="94"/>
      <c r="J3814" s="94">
        <f>-J3813</f>
        <v>-303242.90000000002</v>
      </c>
      <c r="K3814" s="227"/>
      <c r="L3814" s="365"/>
      <c r="M3814" s="355"/>
      <c r="N3814" s="351"/>
      <c r="O3814" s="366"/>
      <c r="P3814" s="348"/>
      <c r="Q3814" s="348"/>
      <c r="S3814" s="360"/>
    </row>
    <row r="3815" spans="1:19" s="359" customFormat="1" ht="15.95" customHeight="1" x14ac:dyDescent="0.25">
      <c r="A3815" s="348"/>
      <c r="B3815" s="351" t="s">
        <v>866</v>
      </c>
      <c r="C3815" s="361" t="s">
        <v>607</v>
      </c>
      <c r="D3815" s="351" t="s">
        <v>608</v>
      </c>
      <c r="E3815" s="351" t="s">
        <v>1065</v>
      </c>
      <c r="F3815" s="351">
        <v>1326</v>
      </c>
      <c r="G3815" s="352" t="s">
        <v>13</v>
      </c>
      <c r="H3815" s="94">
        <v>362610.05</v>
      </c>
      <c r="I3815" s="94">
        <v>0</v>
      </c>
      <c r="J3815" s="94">
        <f t="shared" si="165"/>
        <v>362610.05</v>
      </c>
      <c r="K3815" s="227"/>
      <c r="L3815" s="365"/>
      <c r="M3815" s="355"/>
      <c r="N3815" s="351"/>
      <c r="O3815" s="366"/>
      <c r="P3815" s="348"/>
      <c r="Q3815" s="348"/>
      <c r="S3815" s="360"/>
    </row>
    <row r="3816" spans="1:19" s="359" customFormat="1" ht="15.95" customHeight="1" x14ac:dyDescent="0.25">
      <c r="A3816" s="348"/>
      <c r="B3816" s="349" t="s">
        <v>3878</v>
      </c>
      <c r="C3816" s="350" t="s">
        <v>607</v>
      </c>
      <c r="D3816" s="349" t="s">
        <v>608</v>
      </c>
      <c r="E3816" s="349" t="s">
        <v>1065</v>
      </c>
      <c r="F3816" s="349">
        <v>1326</v>
      </c>
      <c r="G3816" s="385" t="s">
        <v>4163</v>
      </c>
      <c r="H3816" s="94"/>
      <c r="I3816" s="94"/>
      <c r="J3816" s="94">
        <f>-J3815</f>
        <v>-362610.05</v>
      </c>
      <c r="K3816" s="227"/>
      <c r="L3816" s="365"/>
      <c r="M3816" s="355"/>
      <c r="N3816" s="351"/>
      <c r="O3816" s="366"/>
      <c r="P3816" s="348"/>
      <c r="Q3816" s="348"/>
      <c r="S3816" s="360"/>
    </row>
    <row r="3817" spans="1:19" s="359" customFormat="1" ht="15.95" customHeight="1" x14ac:dyDescent="0.25">
      <c r="A3817" s="348"/>
      <c r="B3817" s="351" t="s">
        <v>1903</v>
      </c>
      <c r="C3817" s="361" t="s">
        <v>607</v>
      </c>
      <c r="D3817" s="351" t="s">
        <v>608</v>
      </c>
      <c r="E3817" s="351" t="s">
        <v>1402</v>
      </c>
      <c r="F3817" s="351">
        <v>1329</v>
      </c>
      <c r="G3817" s="352" t="s">
        <v>13</v>
      </c>
      <c r="H3817" s="94">
        <v>335935.5</v>
      </c>
      <c r="I3817" s="94">
        <v>0</v>
      </c>
      <c r="J3817" s="94">
        <f t="shared" si="165"/>
        <v>335935.5</v>
      </c>
      <c r="K3817" s="227"/>
      <c r="L3817" s="365"/>
      <c r="M3817" s="355"/>
      <c r="N3817" s="351"/>
      <c r="O3817" s="366"/>
      <c r="P3817" s="348"/>
      <c r="Q3817" s="348"/>
      <c r="S3817" s="360"/>
    </row>
    <row r="3818" spans="1:19" s="359" customFormat="1" ht="15.95" customHeight="1" x14ac:dyDescent="0.25">
      <c r="A3818" s="348"/>
      <c r="B3818" s="349" t="s">
        <v>3878</v>
      </c>
      <c r="C3818" s="350" t="s">
        <v>607</v>
      </c>
      <c r="D3818" s="349" t="s">
        <v>608</v>
      </c>
      <c r="E3818" s="349" t="s">
        <v>1402</v>
      </c>
      <c r="F3818" s="349">
        <v>1329</v>
      </c>
      <c r="G3818" s="385" t="s">
        <v>4163</v>
      </c>
      <c r="H3818" s="94"/>
      <c r="I3818" s="94"/>
      <c r="J3818" s="94">
        <f>-J3817</f>
        <v>-335935.5</v>
      </c>
      <c r="K3818" s="227"/>
      <c r="L3818" s="365"/>
      <c r="M3818" s="355"/>
      <c r="N3818" s="351"/>
      <c r="O3818" s="366"/>
      <c r="P3818" s="348"/>
      <c r="Q3818" s="348"/>
      <c r="S3818" s="360"/>
    </row>
    <row r="3819" spans="1:19" s="359" customFormat="1" ht="15.95" customHeight="1" x14ac:dyDescent="0.25">
      <c r="A3819" s="348"/>
      <c r="B3819" s="351" t="s">
        <v>1486</v>
      </c>
      <c r="C3819" s="361" t="s">
        <v>607</v>
      </c>
      <c r="D3819" s="351" t="s">
        <v>608</v>
      </c>
      <c r="E3819" s="351" t="s">
        <v>1033</v>
      </c>
      <c r="F3819" s="351">
        <v>3081</v>
      </c>
      <c r="G3819" s="352" t="s">
        <v>13</v>
      </c>
      <c r="H3819" s="94">
        <v>292283.45</v>
      </c>
      <c r="I3819" s="94">
        <v>0</v>
      </c>
      <c r="J3819" s="94">
        <f t="shared" si="165"/>
        <v>292283.45</v>
      </c>
      <c r="K3819" s="227"/>
      <c r="L3819" s="365"/>
      <c r="M3819" s="355"/>
      <c r="N3819" s="351"/>
      <c r="O3819" s="366"/>
      <c r="P3819" s="348"/>
      <c r="Q3819" s="348"/>
      <c r="S3819" s="360"/>
    </row>
    <row r="3820" spans="1:19" s="359" customFormat="1" ht="15.95" customHeight="1" x14ac:dyDescent="0.25">
      <c r="A3820" s="348"/>
      <c r="B3820" s="349" t="s">
        <v>4454</v>
      </c>
      <c r="C3820" s="350" t="s">
        <v>607</v>
      </c>
      <c r="D3820" s="349" t="s">
        <v>608</v>
      </c>
      <c r="E3820" s="349" t="s">
        <v>1033</v>
      </c>
      <c r="F3820" s="349">
        <v>3081</v>
      </c>
      <c r="G3820" s="103" t="s">
        <v>3397</v>
      </c>
      <c r="H3820" s="127"/>
      <c r="I3820" s="127"/>
      <c r="J3820" s="94">
        <f>-J3819</f>
        <v>-292283.45</v>
      </c>
      <c r="K3820" s="227"/>
      <c r="L3820" s="365"/>
      <c r="M3820" s="355"/>
      <c r="N3820" s="351"/>
      <c r="O3820" s="366"/>
      <c r="P3820" s="348"/>
      <c r="Q3820" s="348"/>
      <c r="S3820" s="360"/>
    </row>
    <row r="3821" spans="1:19" ht="15.95" customHeight="1" x14ac:dyDescent="0.25">
      <c r="A3821" s="5"/>
      <c r="B3821" s="42" t="s">
        <v>911</v>
      </c>
      <c r="C3821" s="93" t="s">
        <v>607</v>
      </c>
      <c r="D3821" s="42" t="s">
        <v>608</v>
      </c>
      <c r="E3821" s="42" t="s">
        <v>1403</v>
      </c>
      <c r="F3821" s="42">
        <v>1330</v>
      </c>
      <c r="G3821" s="59" t="s">
        <v>13</v>
      </c>
      <c r="H3821" s="94">
        <v>257027.5</v>
      </c>
      <c r="I3821" s="94">
        <v>0</v>
      </c>
      <c r="J3821" s="94">
        <f t="shared" si="165"/>
        <v>257027.5</v>
      </c>
      <c r="K3821" s="277"/>
      <c r="L3821" s="88"/>
      <c r="M3821" s="66"/>
      <c r="N3821" s="42"/>
      <c r="O3821" s="81"/>
      <c r="P3821" s="5"/>
      <c r="Q3821" s="5"/>
      <c r="S3821" s="1"/>
    </row>
    <row r="3822" spans="1:19" ht="15.95" customHeight="1" x14ac:dyDescent="0.25">
      <c r="A3822" s="5"/>
      <c r="B3822" s="102" t="s">
        <v>911</v>
      </c>
      <c r="C3822" s="101" t="s">
        <v>607</v>
      </c>
      <c r="D3822" s="102" t="s">
        <v>608</v>
      </c>
      <c r="E3822" s="102" t="s">
        <v>1403</v>
      </c>
      <c r="F3822" s="102">
        <v>1330</v>
      </c>
      <c r="G3822" s="103" t="s">
        <v>13</v>
      </c>
      <c r="H3822" s="94"/>
      <c r="I3822" s="94"/>
      <c r="J3822" s="94">
        <v>-40710.15</v>
      </c>
      <c r="K3822" s="277"/>
      <c r="L3822" s="88"/>
      <c r="M3822" s="66"/>
      <c r="N3822" s="42"/>
      <c r="O3822" s="81"/>
      <c r="P3822" s="5"/>
      <c r="Q3822" s="5"/>
      <c r="S3822" s="1"/>
    </row>
    <row r="3823" spans="1:19" ht="15.95" customHeight="1" x14ac:dyDescent="0.25">
      <c r="A3823" s="5"/>
      <c r="B3823" s="102" t="s">
        <v>3444</v>
      </c>
      <c r="C3823" s="101" t="s">
        <v>607</v>
      </c>
      <c r="D3823" s="102" t="s">
        <v>608</v>
      </c>
      <c r="E3823" s="102" t="s">
        <v>1403</v>
      </c>
      <c r="F3823" s="102">
        <v>1330</v>
      </c>
      <c r="G3823" s="103" t="s">
        <v>3397</v>
      </c>
      <c r="H3823" s="94"/>
      <c r="I3823" s="94"/>
      <c r="J3823" s="94">
        <v>-216317.35</v>
      </c>
      <c r="K3823" s="277"/>
      <c r="L3823" s="88"/>
      <c r="M3823" s="66"/>
      <c r="N3823" s="42"/>
      <c r="O3823" s="81"/>
      <c r="P3823" s="5"/>
      <c r="Q3823" s="5"/>
      <c r="S3823" s="1"/>
    </row>
    <row r="3824" spans="1:19" ht="15.95" customHeight="1" x14ac:dyDescent="0.25">
      <c r="A3824" s="5"/>
      <c r="B3824" s="42"/>
      <c r="C3824" s="58"/>
      <c r="D3824" s="66"/>
      <c r="E3824" s="102"/>
      <c r="F3824" s="42"/>
      <c r="G3824" s="59"/>
      <c r="H3824" s="94"/>
      <c r="I3824" s="94"/>
      <c r="J3824" s="70">
        <f>SUM(J3805:J3823)</f>
        <v>0</v>
      </c>
      <c r="K3824" s="277"/>
      <c r="L3824" s="88"/>
      <c r="M3824" s="66"/>
      <c r="N3824" s="42"/>
      <c r="O3824" s="81"/>
      <c r="P3824" s="5"/>
      <c r="Q3824" s="5"/>
      <c r="S3824" s="1"/>
    </row>
    <row r="3825" spans="1:19" ht="15.95" customHeight="1" x14ac:dyDescent="0.25">
      <c r="A3825" s="5"/>
      <c r="B3825" s="42"/>
      <c r="C3825" s="58"/>
      <c r="D3825" s="66"/>
      <c r="E3825" s="102"/>
      <c r="F3825" s="42"/>
      <c r="G3825" s="59"/>
      <c r="H3825" s="95"/>
      <c r="I3825" s="94"/>
      <c r="J3825" s="94"/>
      <c r="K3825" s="227"/>
      <c r="L3825" s="26"/>
      <c r="M3825" s="66"/>
      <c r="N3825" s="42"/>
      <c r="O3825" s="81"/>
      <c r="P3825" s="5"/>
      <c r="Q3825" s="5"/>
      <c r="S3825" s="1"/>
    </row>
    <row r="3826" spans="1:19" ht="15.95" customHeight="1" x14ac:dyDescent="0.25">
      <c r="A3826" s="5"/>
      <c r="B3826" s="22">
        <v>44671</v>
      </c>
      <c r="C3826" s="93" t="s">
        <v>607</v>
      </c>
      <c r="D3826" s="42" t="s">
        <v>608</v>
      </c>
      <c r="E3826" s="42">
        <v>116</v>
      </c>
      <c r="F3826" s="42">
        <v>1850</v>
      </c>
      <c r="G3826" s="59" t="s">
        <v>13</v>
      </c>
      <c r="H3826" s="95">
        <v>302905</v>
      </c>
      <c r="I3826" s="94">
        <v>0</v>
      </c>
      <c r="J3826" s="94">
        <f>+H3826+I3826</f>
        <v>302905</v>
      </c>
      <c r="K3826" s="227"/>
      <c r="L3826" s="26"/>
      <c r="M3826" s="66"/>
      <c r="N3826" s="42"/>
      <c r="O3826" s="81"/>
      <c r="P3826" s="5"/>
      <c r="Q3826" s="5"/>
      <c r="S3826" s="1"/>
    </row>
    <row r="3827" spans="1:19" ht="15.95" customHeight="1" x14ac:dyDescent="0.25">
      <c r="A3827" s="5"/>
      <c r="B3827" s="137" t="s">
        <v>2602</v>
      </c>
      <c r="C3827" s="101" t="s">
        <v>607</v>
      </c>
      <c r="D3827" s="102" t="s">
        <v>608</v>
      </c>
      <c r="E3827" s="102">
        <v>116</v>
      </c>
      <c r="F3827" s="102"/>
      <c r="G3827" s="103" t="s">
        <v>3028</v>
      </c>
      <c r="H3827" s="95"/>
      <c r="I3827" s="94"/>
      <c r="J3827" s="94">
        <f>-J3826</f>
        <v>-302905</v>
      </c>
      <c r="K3827" s="227"/>
      <c r="L3827" s="26"/>
      <c r="M3827" s="66"/>
      <c r="N3827" s="42"/>
      <c r="O3827" s="81"/>
      <c r="P3827" s="5"/>
      <c r="Q3827" s="5"/>
      <c r="S3827" s="1"/>
    </row>
    <row r="3828" spans="1:19" ht="15.95" customHeight="1" x14ac:dyDescent="0.25">
      <c r="A3828" s="5"/>
      <c r="B3828" s="22">
        <v>44644</v>
      </c>
      <c r="C3828" s="93" t="s">
        <v>607</v>
      </c>
      <c r="D3828" s="42" t="s">
        <v>608</v>
      </c>
      <c r="E3828" s="42">
        <v>113</v>
      </c>
      <c r="F3828" s="42">
        <v>1747</v>
      </c>
      <c r="G3828" s="59" t="s">
        <v>13</v>
      </c>
      <c r="H3828" s="95">
        <v>147769.75</v>
      </c>
      <c r="I3828" s="94">
        <v>0</v>
      </c>
      <c r="J3828" s="94">
        <f t="shared" ref="J3828:J3861" si="166">+H3828+I3828</f>
        <v>147769.75</v>
      </c>
      <c r="K3828" s="227"/>
      <c r="L3828" s="26"/>
      <c r="M3828" s="66"/>
      <c r="N3828" s="42"/>
      <c r="O3828" s="81"/>
      <c r="P3828" s="5"/>
      <c r="Q3828" s="5"/>
      <c r="S3828" s="1"/>
    </row>
    <row r="3829" spans="1:19" ht="15.95" customHeight="1" x14ac:dyDescent="0.25">
      <c r="A3829" s="5"/>
      <c r="B3829" s="137" t="s">
        <v>2602</v>
      </c>
      <c r="C3829" s="101" t="s">
        <v>607</v>
      </c>
      <c r="D3829" s="102" t="s">
        <v>608</v>
      </c>
      <c r="E3829" s="102">
        <v>113</v>
      </c>
      <c r="F3829" s="42"/>
      <c r="G3829" s="103" t="s">
        <v>3028</v>
      </c>
      <c r="H3829" s="95"/>
      <c r="I3829" s="94"/>
      <c r="J3829" s="94">
        <f>-J3828</f>
        <v>-147769.75</v>
      </c>
      <c r="K3829" s="227"/>
      <c r="L3829" s="26"/>
      <c r="M3829" s="66"/>
      <c r="N3829" s="42"/>
      <c r="O3829" s="81"/>
      <c r="P3829" s="5"/>
      <c r="Q3829" s="5"/>
      <c r="S3829" s="1"/>
    </row>
    <row r="3830" spans="1:19" ht="15.95" customHeight="1" x14ac:dyDescent="0.25">
      <c r="A3830" s="5"/>
      <c r="B3830" s="22">
        <v>44677</v>
      </c>
      <c r="C3830" s="93" t="s">
        <v>607</v>
      </c>
      <c r="D3830" s="42" t="s">
        <v>608</v>
      </c>
      <c r="E3830" s="42">
        <v>117</v>
      </c>
      <c r="F3830" s="42">
        <v>1871</v>
      </c>
      <c r="G3830" s="59" t="s">
        <v>13</v>
      </c>
      <c r="H3830" s="95">
        <v>295308.40000000002</v>
      </c>
      <c r="I3830" s="94">
        <v>0</v>
      </c>
      <c r="J3830" s="94">
        <f t="shared" si="166"/>
        <v>295308.40000000002</v>
      </c>
      <c r="K3830" s="227"/>
      <c r="L3830" s="26"/>
      <c r="M3830" s="66"/>
      <c r="N3830" s="42"/>
      <c r="O3830" s="81"/>
      <c r="P3830" s="5"/>
      <c r="Q3830" s="5"/>
      <c r="S3830" s="1"/>
    </row>
    <row r="3831" spans="1:19" ht="15.95" customHeight="1" x14ac:dyDescent="0.25">
      <c r="A3831" s="5"/>
      <c r="B3831" s="137" t="s">
        <v>2602</v>
      </c>
      <c r="C3831" s="101" t="s">
        <v>607</v>
      </c>
      <c r="D3831" s="102" t="s">
        <v>608</v>
      </c>
      <c r="E3831" s="102">
        <v>117</v>
      </c>
      <c r="F3831" s="42"/>
      <c r="G3831" s="103" t="s">
        <v>3028</v>
      </c>
      <c r="H3831" s="95"/>
      <c r="I3831" s="94"/>
      <c r="J3831" s="94">
        <f>-J3830</f>
        <v>-295308.40000000002</v>
      </c>
      <c r="K3831" s="227"/>
      <c r="L3831" s="26"/>
      <c r="M3831" s="66"/>
      <c r="N3831" s="42"/>
      <c r="O3831" s="81"/>
      <c r="P3831" s="5"/>
      <c r="Q3831" s="5"/>
      <c r="S3831" s="1"/>
    </row>
    <row r="3832" spans="1:19" ht="15.95" customHeight="1" x14ac:dyDescent="0.25">
      <c r="A3832" s="5"/>
      <c r="B3832" s="22">
        <v>44664</v>
      </c>
      <c r="C3832" s="93" t="s">
        <v>607</v>
      </c>
      <c r="D3832" s="42" t="s">
        <v>608</v>
      </c>
      <c r="E3832" s="42">
        <v>115</v>
      </c>
      <c r="F3832" s="42">
        <v>1824</v>
      </c>
      <c r="G3832" s="59" t="s">
        <v>13</v>
      </c>
      <c r="H3832" s="95">
        <v>264500.45</v>
      </c>
      <c r="I3832" s="94">
        <v>0</v>
      </c>
      <c r="J3832" s="94">
        <f t="shared" si="166"/>
        <v>264500.45</v>
      </c>
      <c r="K3832" s="227"/>
      <c r="L3832" s="26"/>
      <c r="M3832" s="66"/>
      <c r="N3832" s="42"/>
      <c r="O3832" s="81"/>
      <c r="P3832" s="5"/>
      <c r="Q3832" s="5"/>
      <c r="S3832" s="1"/>
    </row>
    <row r="3833" spans="1:19" ht="15.95" customHeight="1" x14ac:dyDescent="0.25">
      <c r="A3833" s="5"/>
      <c r="B3833" s="137" t="s">
        <v>2602</v>
      </c>
      <c r="C3833" s="101" t="s">
        <v>607</v>
      </c>
      <c r="D3833" s="102" t="s">
        <v>608</v>
      </c>
      <c r="E3833" s="102">
        <v>115</v>
      </c>
      <c r="F3833" s="42"/>
      <c r="G3833" s="103" t="s">
        <v>3028</v>
      </c>
      <c r="H3833" s="95"/>
      <c r="I3833" s="94"/>
      <c r="J3833" s="94">
        <f>-J3832:J3832</f>
        <v>-264500.45</v>
      </c>
      <c r="K3833" s="227"/>
      <c r="L3833" s="26"/>
      <c r="M3833" s="66"/>
      <c r="N3833" s="42"/>
      <c r="O3833" s="81"/>
      <c r="P3833" s="5"/>
      <c r="Q3833" s="5"/>
      <c r="S3833" s="1"/>
    </row>
    <row r="3834" spans="1:19" ht="15.95" customHeight="1" x14ac:dyDescent="0.25">
      <c r="A3834" s="5"/>
      <c r="B3834" s="22">
        <v>44685</v>
      </c>
      <c r="C3834" s="93" t="s">
        <v>607</v>
      </c>
      <c r="D3834" s="42" t="s">
        <v>608</v>
      </c>
      <c r="E3834" s="42">
        <v>118</v>
      </c>
      <c r="F3834" s="42">
        <v>1883</v>
      </c>
      <c r="G3834" s="59" t="s">
        <v>13</v>
      </c>
      <c r="H3834" s="95">
        <v>336758.5</v>
      </c>
      <c r="I3834" s="94">
        <v>0</v>
      </c>
      <c r="J3834" s="94">
        <f t="shared" si="166"/>
        <v>336758.5</v>
      </c>
      <c r="K3834" s="227"/>
      <c r="L3834" s="26"/>
      <c r="M3834" s="66"/>
      <c r="N3834" s="42"/>
      <c r="O3834" s="81"/>
      <c r="P3834" s="5"/>
      <c r="Q3834" s="5"/>
      <c r="S3834" s="1"/>
    </row>
    <row r="3835" spans="1:19" ht="15.95" customHeight="1" x14ac:dyDescent="0.25">
      <c r="A3835" s="5"/>
      <c r="B3835" s="137" t="s">
        <v>2602</v>
      </c>
      <c r="C3835" s="101" t="s">
        <v>607</v>
      </c>
      <c r="D3835" s="102" t="s">
        <v>608</v>
      </c>
      <c r="E3835" s="102">
        <v>118</v>
      </c>
      <c r="F3835" s="42"/>
      <c r="G3835" s="103" t="s">
        <v>3028</v>
      </c>
      <c r="H3835" s="95"/>
      <c r="I3835" s="94"/>
      <c r="J3835" s="94">
        <f>-J3834</f>
        <v>-336758.5</v>
      </c>
      <c r="K3835" s="227"/>
      <c r="L3835" s="26"/>
      <c r="M3835" s="66"/>
      <c r="N3835" s="42"/>
      <c r="O3835" s="81"/>
      <c r="P3835" s="5"/>
      <c r="Q3835" s="5"/>
      <c r="S3835" s="1"/>
    </row>
    <row r="3836" spans="1:19" ht="15.95" customHeight="1" x14ac:dyDescent="0.25">
      <c r="A3836" s="5"/>
      <c r="B3836" s="22">
        <v>44655</v>
      </c>
      <c r="C3836" s="93" t="s">
        <v>607</v>
      </c>
      <c r="D3836" s="42" t="s">
        <v>608</v>
      </c>
      <c r="E3836" s="42">
        <v>114</v>
      </c>
      <c r="F3836" s="42">
        <v>1863</v>
      </c>
      <c r="G3836" s="59" t="s">
        <v>13</v>
      </c>
      <c r="H3836" s="95">
        <v>311702</v>
      </c>
      <c r="I3836" s="94">
        <v>0</v>
      </c>
      <c r="J3836" s="94">
        <f t="shared" si="166"/>
        <v>311702</v>
      </c>
      <c r="K3836" s="227"/>
      <c r="L3836" s="26"/>
      <c r="M3836" s="66"/>
      <c r="N3836" s="42"/>
      <c r="O3836" s="81"/>
      <c r="P3836" s="5"/>
      <c r="Q3836" s="5"/>
      <c r="S3836" s="1"/>
    </row>
    <row r="3837" spans="1:19" ht="15.95" customHeight="1" x14ac:dyDescent="0.25">
      <c r="A3837" s="5"/>
      <c r="B3837" s="137" t="s">
        <v>2602</v>
      </c>
      <c r="C3837" s="101" t="s">
        <v>607</v>
      </c>
      <c r="D3837" s="102" t="s">
        <v>608</v>
      </c>
      <c r="E3837" s="102">
        <v>114</v>
      </c>
      <c r="F3837" s="42"/>
      <c r="G3837" s="103" t="s">
        <v>3028</v>
      </c>
      <c r="H3837" s="95"/>
      <c r="I3837" s="94"/>
      <c r="J3837" s="94">
        <f>-J3836</f>
        <v>-311702</v>
      </c>
      <c r="K3837" s="227"/>
      <c r="L3837" s="26"/>
      <c r="M3837" s="66"/>
      <c r="N3837" s="42"/>
      <c r="O3837" s="81"/>
      <c r="P3837" s="5"/>
      <c r="Q3837" s="5"/>
      <c r="S3837" s="1"/>
    </row>
    <row r="3838" spans="1:19" ht="15.95" customHeight="1" x14ac:dyDescent="0.25">
      <c r="A3838" s="5"/>
      <c r="B3838" s="22">
        <v>44636</v>
      </c>
      <c r="C3838" s="93" t="s">
        <v>607</v>
      </c>
      <c r="D3838" s="42" t="s">
        <v>608</v>
      </c>
      <c r="E3838" s="42">
        <v>112</v>
      </c>
      <c r="F3838" s="42">
        <v>1719</v>
      </c>
      <c r="G3838" s="59" t="s">
        <v>13</v>
      </c>
      <c r="H3838" s="95">
        <v>207603</v>
      </c>
      <c r="I3838" s="94">
        <v>0</v>
      </c>
      <c r="J3838" s="94">
        <f t="shared" si="166"/>
        <v>207603</v>
      </c>
      <c r="K3838" s="227"/>
      <c r="L3838" s="26"/>
      <c r="M3838" s="66"/>
      <c r="N3838" s="42"/>
      <c r="O3838" s="81"/>
      <c r="P3838" s="5"/>
      <c r="Q3838" s="5"/>
      <c r="S3838" s="1"/>
    </row>
    <row r="3839" spans="1:19" ht="15.95" customHeight="1" x14ac:dyDescent="0.25">
      <c r="A3839" s="5"/>
      <c r="B3839" s="137" t="s">
        <v>2602</v>
      </c>
      <c r="C3839" s="101" t="s">
        <v>607</v>
      </c>
      <c r="D3839" s="102" t="s">
        <v>608</v>
      </c>
      <c r="E3839" s="102">
        <v>112</v>
      </c>
      <c r="F3839" s="102"/>
      <c r="G3839" s="103" t="s">
        <v>3028</v>
      </c>
      <c r="H3839" s="95"/>
      <c r="I3839" s="94"/>
      <c r="J3839" s="94">
        <f>-J3838</f>
        <v>-207603</v>
      </c>
      <c r="K3839" s="227"/>
      <c r="L3839" s="26"/>
      <c r="M3839" s="66"/>
      <c r="N3839" s="42"/>
      <c r="O3839" s="81"/>
      <c r="P3839" s="5"/>
      <c r="Q3839" s="5"/>
      <c r="S3839" s="1"/>
    </row>
    <row r="3840" spans="1:19" ht="15.95" customHeight="1" x14ac:dyDescent="0.25">
      <c r="A3840" s="5"/>
      <c r="B3840" s="11" t="s">
        <v>1034</v>
      </c>
      <c r="C3840" s="93" t="s">
        <v>607</v>
      </c>
      <c r="D3840" s="42" t="s">
        <v>608</v>
      </c>
      <c r="E3840" s="42" t="s">
        <v>1035</v>
      </c>
      <c r="F3840" s="42"/>
      <c r="G3840" s="59" t="s">
        <v>13</v>
      </c>
      <c r="H3840" s="100">
        <v>316809.3</v>
      </c>
      <c r="I3840" s="100">
        <v>0</v>
      </c>
      <c r="J3840" s="94">
        <f t="shared" si="166"/>
        <v>316809.3</v>
      </c>
      <c r="K3840" s="227"/>
      <c r="L3840" s="26"/>
      <c r="M3840" s="66"/>
      <c r="N3840" s="42"/>
      <c r="O3840" s="81"/>
      <c r="P3840" s="5"/>
      <c r="Q3840" s="5"/>
      <c r="S3840" s="1"/>
    </row>
    <row r="3841" spans="1:19" ht="15.95" customHeight="1" x14ac:dyDescent="0.25">
      <c r="A3841" s="5"/>
      <c r="B3841" s="137" t="s">
        <v>2602</v>
      </c>
      <c r="C3841" s="101" t="s">
        <v>607</v>
      </c>
      <c r="D3841" s="102" t="s">
        <v>608</v>
      </c>
      <c r="E3841" s="102" t="s">
        <v>1035</v>
      </c>
      <c r="F3841" s="102"/>
      <c r="G3841" s="103" t="s">
        <v>3028</v>
      </c>
      <c r="H3841" s="100"/>
      <c r="I3841" s="100"/>
      <c r="J3841" s="94">
        <f>-J3840</f>
        <v>-316809.3</v>
      </c>
      <c r="K3841" s="227"/>
      <c r="L3841" s="26"/>
      <c r="M3841" s="66"/>
      <c r="N3841" s="42"/>
      <c r="O3841" s="81"/>
      <c r="P3841" s="5"/>
      <c r="Q3841" s="5"/>
      <c r="S3841" s="1"/>
    </row>
    <row r="3842" spans="1:19" ht="15.95" customHeight="1" x14ac:dyDescent="0.25">
      <c r="A3842" s="5"/>
      <c r="B3842" s="11" t="s">
        <v>1036</v>
      </c>
      <c r="C3842" s="93" t="s">
        <v>607</v>
      </c>
      <c r="D3842" s="42" t="s">
        <v>608</v>
      </c>
      <c r="E3842" s="11" t="s">
        <v>1038</v>
      </c>
      <c r="F3842" s="42"/>
      <c r="G3842" s="59" t="s">
        <v>13</v>
      </c>
      <c r="H3842" s="100">
        <v>293118.65000000002</v>
      </c>
      <c r="I3842" s="100">
        <v>0</v>
      </c>
      <c r="J3842" s="94">
        <f t="shared" si="166"/>
        <v>293118.65000000002</v>
      </c>
      <c r="K3842" s="227"/>
      <c r="L3842" s="26"/>
      <c r="M3842" s="66"/>
      <c r="N3842" s="42"/>
      <c r="O3842" s="81"/>
      <c r="P3842" s="5"/>
      <c r="Q3842" s="5"/>
      <c r="S3842" s="1"/>
    </row>
    <row r="3843" spans="1:19" ht="15.95" customHeight="1" x14ac:dyDescent="0.25">
      <c r="A3843" s="5"/>
      <c r="B3843" s="137" t="s">
        <v>2602</v>
      </c>
      <c r="C3843" s="101" t="s">
        <v>607</v>
      </c>
      <c r="D3843" s="102" t="s">
        <v>608</v>
      </c>
      <c r="E3843" s="102" t="s">
        <v>1038</v>
      </c>
      <c r="F3843" s="42"/>
      <c r="G3843" s="103" t="s">
        <v>3028</v>
      </c>
      <c r="H3843" s="100"/>
      <c r="I3843" s="100"/>
      <c r="J3843" s="94">
        <f>-J3842</f>
        <v>-293118.65000000002</v>
      </c>
      <c r="K3843" s="227"/>
      <c r="L3843" s="26"/>
      <c r="M3843" s="66"/>
      <c r="N3843" s="42"/>
      <c r="O3843" s="81"/>
      <c r="P3843" s="5"/>
      <c r="Q3843" s="5"/>
      <c r="S3843" s="1"/>
    </row>
    <row r="3844" spans="1:19" ht="15.95" customHeight="1" x14ac:dyDescent="0.25">
      <c r="A3844" s="5"/>
      <c r="B3844" s="11" t="s">
        <v>1037</v>
      </c>
      <c r="C3844" s="93" t="s">
        <v>607</v>
      </c>
      <c r="D3844" s="42" t="s">
        <v>608</v>
      </c>
      <c r="E3844" s="11" t="s">
        <v>1039</v>
      </c>
      <c r="F3844" s="42"/>
      <c r="G3844" s="59" t="s">
        <v>13</v>
      </c>
      <c r="H3844" s="100">
        <v>292850.09999999998</v>
      </c>
      <c r="I3844" s="100">
        <v>0</v>
      </c>
      <c r="J3844" s="94">
        <f t="shared" si="166"/>
        <v>292850.09999999998</v>
      </c>
      <c r="K3844" s="227"/>
      <c r="L3844" s="26"/>
      <c r="M3844" s="66"/>
      <c r="N3844" s="42"/>
      <c r="O3844" s="81"/>
      <c r="P3844" s="5"/>
      <c r="Q3844" s="5"/>
      <c r="S3844" s="1"/>
    </row>
    <row r="3845" spans="1:19" ht="15.95" customHeight="1" x14ac:dyDescent="0.25">
      <c r="A3845" s="5"/>
      <c r="B3845" s="137" t="s">
        <v>2602</v>
      </c>
      <c r="C3845" s="101" t="s">
        <v>607</v>
      </c>
      <c r="D3845" s="102" t="s">
        <v>608</v>
      </c>
      <c r="E3845" s="102" t="s">
        <v>1039</v>
      </c>
      <c r="F3845" s="42"/>
      <c r="G3845" s="103" t="s">
        <v>3028</v>
      </c>
      <c r="H3845" s="100"/>
      <c r="I3845" s="100"/>
      <c r="J3845" s="94">
        <f>-J3844</f>
        <v>-292850.09999999998</v>
      </c>
      <c r="K3845" s="227"/>
      <c r="L3845" s="26"/>
      <c r="M3845" s="66"/>
      <c r="N3845" s="42"/>
      <c r="O3845" s="81"/>
      <c r="P3845" s="5"/>
      <c r="Q3845" s="5"/>
      <c r="S3845" s="1"/>
    </row>
    <row r="3846" spans="1:19" ht="15.95" customHeight="1" x14ac:dyDescent="0.25">
      <c r="A3846" s="5"/>
      <c r="B3846" s="11" t="s">
        <v>1040</v>
      </c>
      <c r="C3846" s="93" t="s">
        <v>607</v>
      </c>
      <c r="D3846" s="42" t="s">
        <v>608</v>
      </c>
      <c r="E3846" s="11" t="s">
        <v>1041</v>
      </c>
      <c r="F3846" s="42"/>
      <c r="G3846" s="59" t="s">
        <v>13</v>
      </c>
      <c r="H3846" s="100">
        <v>293287.8</v>
      </c>
      <c r="I3846" s="100">
        <v>0</v>
      </c>
      <c r="J3846" s="94">
        <f t="shared" si="166"/>
        <v>293287.8</v>
      </c>
      <c r="K3846" s="227"/>
      <c r="L3846" s="26"/>
      <c r="M3846" s="66"/>
      <c r="N3846" s="42"/>
      <c r="O3846" s="81"/>
      <c r="P3846" s="5"/>
      <c r="Q3846" s="5"/>
      <c r="S3846" s="1"/>
    </row>
    <row r="3847" spans="1:19" ht="15.95" customHeight="1" x14ac:dyDescent="0.25">
      <c r="A3847" s="5"/>
      <c r="B3847" s="137" t="s">
        <v>2602</v>
      </c>
      <c r="C3847" s="101" t="s">
        <v>607</v>
      </c>
      <c r="D3847" s="102" t="s">
        <v>608</v>
      </c>
      <c r="E3847" s="102" t="s">
        <v>1041</v>
      </c>
      <c r="F3847" s="42"/>
      <c r="G3847" s="103" t="s">
        <v>3028</v>
      </c>
      <c r="H3847" s="100"/>
      <c r="I3847" s="100"/>
      <c r="J3847" s="94">
        <f>-J3846</f>
        <v>-293287.8</v>
      </c>
      <c r="K3847" s="227"/>
      <c r="L3847" s="26"/>
      <c r="M3847" s="66"/>
      <c r="N3847" s="42"/>
      <c r="O3847" s="81"/>
      <c r="P3847" s="5"/>
      <c r="Q3847" s="5"/>
      <c r="S3847" s="1"/>
    </row>
    <row r="3848" spans="1:19" ht="15.95" customHeight="1" x14ac:dyDescent="0.25">
      <c r="A3848" s="5"/>
      <c r="B3848" s="11" t="s">
        <v>1042</v>
      </c>
      <c r="C3848" s="93" t="s">
        <v>607</v>
      </c>
      <c r="D3848" s="42" t="s">
        <v>608</v>
      </c>
      <c r="E3848" s="11" t="s">
        <v>1043</v>
      </c>
      <c r="F3848" s="42"/>
      <c r="G3848" s="59" t="s">
        <v>13</v>
      </c>
      <c r="H3848" s="100">
        <v>300944.84999999998</v>
      </c>
      <c r="I3848" s="100">
        <v>0</v>
      </c>
      <c r="J3848" s="94">
        <f t="shared" si="166"/>
        <v>300944.84999999998</v>
      </c>
      <c r="K3848" s="227"/>
      <c r="L3848" s="26"/>
      <c r="M3848" s="66"/>
      <c r="N3848" s="42"/>
      <c r="O3848" s="81"/>
      <c r="P3848" s="5"/>
      <c r="Q3848" s="5"/>
      <c r="S3848" s="1"/>
    </row>
    <row r="3849" spans="1:19" ht="15.95" customHeight="1" x14ac:dyDescent="0.25">
      <c r="A3849" s="5"/>
      <c r="B3849" s="137" t="s">
        <v>2602</v>
      </c>
      <c r="C3849" s="101" t="s">
        <v>607</v>
      </c>
      <c r="D3849" s="102" t="s">
        <v>608</v>
      </c>
      <c r="E3849" s="102" t="s">
        <v>1043</v>
      </c>
      <c r="F3849" s="42"/>
      <c r="G3849" s="103" t="s">
        <v>3028</v>
      </c>
      <c r="H3849" s="100"/>
      <c r="I3849" s="100"/>
      <c r="J3849" s="94">
        <f>-J3848</f>
        <v>-300944.84999999998</v>
      </c>
      <c r="K3849" s="227"/>
      <c r="L3849" s="26"/>
      <c r="M3849" s="66"/>
      <c r="N3849" s="42"/>
      <c r="O3849" s="81"/>
      <c r="P3849" s="5"/>
      <c r="Q3849" s="5"/>
      <c r="S3849" s="1"/>
    </row>
    <row r="3850" spans="1:19" ht="15.95" customHeight="1" x14ac:dyDescent="0.25">
      <c r="A3850" s="5"/>
      <c r="B3850" s="11" t="s">
        <v>869</v>
      </c>
      <c r="C3850" s="93" t="s">
        <v>607</v>
      </c>
      <c r="D3850" s="42" t="s">
        <v>608</v>
      </c>
      <c r="E3850" s="11" t="s">
        <v>1044</v>
      </c>
      <c r="F3850" s="42"/>
      <c r="G3850" s="59" t="s">
        <v>13</v>
      </c>
      <c r="H3850" s="100">
        <v>225024.1</v>
      </c>
      <c r="I3850" s="100">
        <v>0</v>
      </c>
      <c r="J3850" s="94">
        <f t="shared" si="166"/>
        <v>225024.1</v>
      </c>
      <c r="K3850" s="227"/>
      <c r="L3850" s="26"/>
      <c r="M3850" s="66"/>
      <c r="N3850" s="42"/>
      <c r="O3850" s="81"/>
      <c r="P3850" s="5"/>
      <c r="Q3850" s="5"/>
      <c r="S3850" s="1"/>
    </row>
    <row r="3851" spans="1:19" ht="15.95" customHeight="1" x14ac:dyDescent="0.25">
      <c r="A3851" s="5"/>
      <c r="B3851" s="102" t="s">
        <v>869</v>
      </c>
      <c r="C3851" s="101" t="s">
        <v>607</v>
      </c>
      <c r="D3851" s="102" t="s">
        <v>608</v>
      </c>
      <c r="E3851" s="102" t="s">
        <v>1044</v>
      </c>
      <c r="F3851" s="102"/>
      <c r="G3851" s="103" t="s">
        <v>13</v>
      </c>
      <c r="H3851" s="127"/>
      <c r="I3851" s="127"/>
      <c r="J3851" s="100">
        <v>-120709.7</v>
      </c>
      <c r="K3851" s="227"/>
      <c r="L3851" s="26"/>
      <c r="M3851" s="66"/>
      <c r="N3851" s="42"/>
      <c r="O3851" s="81"/>
      <c r="P3851" s="5"/>
      <c r="Q3851" s="5"/>
      <c r="S3851" s="1"/>
    </row>
    <row r="3852" spans="1:19" ht="15.95" customHeight="1" x14ac:dyDescent="0.25">
      <c r="A3852" s="5"/>
      <c r="B3852" s="137" t="s">
        <v>2602</v>
      </c>
      <c r="C3852" s="101" t="s">
        <v>607</v>
      </c>
      <c r="D3852" s="102" t="s">
        <v>608</v>
      </c>
      <c r="E3852" s="102" t="s">
        <v>1044</v>
      </c>
      <c r="F3852" s="102"/>
      <c r="G3852" s="103" t="s">
        <v>3028</v>
      </c>
      <c r="H3852" s="127"/>
      <c r="I3852" s="127"/>
      <c r="J3852" s="100">
        <v>-104314.4</v>
      </c>
      <c r="K3852" s="227"/>
      <c r="L3852" s="26"/>
      <c r="M3852" s="66"/>
      <c r="N3852" s="42"/>
      <c r="O3852" s="81"/>
      <c r="P3852" s="5"/>
      <c r="Q3852" s="5"/>
      <c r="S3852" s="1"/>
    </row>
    <row r="3853" spans="1:19" ht="15.95" customHeight="1" x14ac:dyDescent="0.25">
      <c r="A3853" s="5"/>
      <c r="B3853" s="11" t="s">
        <v>1045</v>
      </c>
      <c r="C3853" s="93" t="s">
        <v>607</v>
      </c>
      <c r="D3853" s="42" t="s">
        <v>608</v>
      </c>
      <c r="E3853" s="42" t="s">
        <v>1046</v>
      </c>
      <c r="F3853" s="42"/>
      <c r="G3853" s="59" t="s">
        <v>13</v>
      </c>
      <c r="H3853" s="100">
        <v>316298.34999999998</v>
      </c>
      <c r="I3853" s="100">
        <v>0</v>
      </c>
      <c r="J3853" s="94">
        <f t="shared" si="166"/>
        <v>316298.34999999998</v>
      </c>
      <c r="K3853" s="227"/>
      <c r="L3853" s="26"/>
      <c r="M3853" s="66"/>
      <c r="N3853" s="42"/>
      <c r="O3853" s="81"/>
      <c r="P3853" s="5"/>
      <c r="Q3853" s="5"/>
      <c r="S3853" s="1"/>
    </row>
    <row r="3854" spans="1:19" ht="15.95" customHeight="1" x14ac:dyDescent="0.25">
      <c r="A3854" s="5"/>
      <c r="B3854" s="137" t="s">
        <v>2602</v>
      </c>
      <c r="C3854" s="101" t="s">
        <v>607</v>
      </c>
      <c r="D3854" s="102" t="s">
        <v>608</v>
      </c>
      <c r="E3854" s="102" t="s">
        <v>1046</v>
      </c>
      <c r="F3854" s="42"/>
      <c r="G3854" s="103" t="s">
        <v>3028</v>
      </c>
      <c r="H3854" s="100"/>
      <c r="I3854" s="100"/>
      <c r="J3854" s="94">
        <f>-J3853</f>
        <v>-316298.34999999998</v>
      </c>
      <c r="K3854" s="227"/>
      <c r="L3854" s="26"/>
      <c r="M3854" s="66"/>
      <c r="N3854" s="42"/>
      <c r="O3854" s="81"/>
      <c r="P3854" s="5"/>
      <c r="Q3854" s="5"/>
      <c r="S3854" s="1"/>
    </row>
    <row r="3855" spans="1:19" ht="15.95" customHeight="1" x14ac:dyDescent="0.25">
      <c r="A3855" s="5"/>
      <c r="B3855" s="22">
        <v>44565</v>
      </c>
      <c r="C3855" s="93" t="s">
        <v>607</v>
      </c>
      <c r="D3855" s="42" t="s">
        <v>608</v>
      </c>
      <c r="E3855" s="42">
        <v>102</v>
      </c>
      <c r="F3855" s="42">
        <v>1495</v>
      </c>
      <c r="G3855" s="59" t="s">
        <v>13</v>
      </c>
      <c r="H3855" s="95">
        <v>243783.65</v>
      </c>
      <c r="I3855" s="94">
        <v>0</v>
      </c>
      <c r="J3855" s="94">
        <f t="shared" si="166"/>
        <v>243783.65</v>
      </c>
      <c r="K3855" s="227"/>
      <c r="L3855" s="26"/>
      <c r="M3855" s="66"/>
      <c r="N3855" s="42"/>
      <c r="O3855" s="81"/>
      <c r="P3855" s="5"/>
      <c r="Q3855" s="5"/>
      <c r="S3855" s="1"/>
    </row>
    <row r="3856" spans="1:19" ht="15.95" customHeight="1" x14ac:dyDescent="0.25">
      <c r="A3856" s="5"/>
      <c r="B3856" s="137" t="s">
        <v>2602</v>
      </c>
      <c r="C3856" s="101" t="s">
        <v>607</v>
      </c>
      <c r="D3856" s="102" t="s">
        <v>608</v>
      </c>
      <c r="E3856" s="102">
        <v>102</v>
      </c>
      <c r="F3856" s="42"/>
      <c r="G3856" s="103" t="s">
        <v>3028</v>
      </c>
      <c r="H3856" s="95"/>
      <c r="I3856" s="94"/>
      <c r="J3856" s="94">
        <f>-J3855</f>
        <v>-243783.65</v>
      </c>
      <c r="K3856" s="227"/>
      <c r="L3856" s="26">
        <f>+IF(B3857="","",B3857+30)</f>
        <v>44631</v>
      </c>
      <c r="M3856" s="66"/>
      <c r="N3856" s="42"/>
      <c r="O3856" s="81"/>
      <c r="P3856" s="5"/>
      <c r="Q3856" s="5"/>
      <c r="S3856" s="1"/>
    </row>
    <row r="3857" spans="1:19" ht="15.95" customHeight="1" x14ac:dyDescent="0.25">
      <c r="A3857" s="5" t="str">
        <f>IF(B3857="","",CONCATENATE(MONTH(B3857),YEAR(B3857)))</f>
        <v>22022</v>
      </c>
      <c r="B3857" s="22">
        <v>44601</v>
      </c>
      <c r="C3857" s="93" t="s">
        <v>607</v>
      </c>
      <c r="D3857" s="42" t="s">
        <v>608</v>
      </c>
      <c r="E3857" s="42">
        <v>107</v>
      </c>
      <c r="F3857" s="42">
        <v>1637</v>
      </c>
      <c r="G3857" s="59" t="s">
        <v>13</v>
      </c>
      <c r="H3857" s="95">
        <v>337496.15</v>
      </c>
      <c r="I3857" s="94">
        <v>0</v>
      </c>
      <c r="J3857" s="94">
        <f t="shared" si="166"/>
        <v>337496.15</v>
      </c>
      <c r="K3857" s="413"/>
      <c r="L3857" s="26"/>
      <c r="M3857" s="66" t="e">
        <f>+IF(B3857="","",L3856-$K$3)</f>
        <v>#VALUE!</v>
      </c>
      <c r="N3857" s="67">
        <v>43005</v>
      </c>
      <c r="O3857" s="178" t="s">
        <v>323</v>
      </c>
      <c r="P3857" s="64"/>
      <c r="Q3857" s="64"/>
      <c r="S3857" s="1"/>
    </row>
    <row r="3858" spans="1:19" ht="15.95" customHeight="1" x14ac:dyDescent="0.25">
      <c r="A3858" s="5"/>
      <c r="B3858" s="137" t="s">
        <v>2602</v>
      </c>
      <c r="C3858" s="101" t="s">
        <v>607</v>
      </c>
      <c r="D3858" s="102" t="s">
        <v>608</v>
      </c>
      <c r="E3858" s="102">
        <v>107</v>
      </c>
      <c r="F3858" s="42"/>
      <c r="G3858" s="103" t="s">
        <v>3028</v>
      </c>
      <c r="H3858" s="95"/>
      <c r="I3858" s="94"/>
      <c r="J3858" s="94">
        <f>-J3857</f>
        <v>-337496.15</v>
      </c>
      <c r="K3858" s="413"/>
      <c r="L3858" s="26"/>
      <c r="M3858" s="66"/>
      <c r="N3858" s="67"/>
      <c r="O3858" s="178"/>
      <c r="P3858" s="64"/>
      <c r="Q3858" s="64"/>
      <c r="S3858" s="1"/>
    </row>
    <row r="3859" spans="1:19" ht="15.95" customHeight="1" x14ac:dyDescent="0.25">
      <c r="A3859" s="5"/>
      <c r="B3859" s="22">
        <v>44615</v>
      </c>
      <c r="C3859" s="93" t="s">
        <v>607</v>
      </c>
      <c r="D3859" s="42" t="s">
        <v>608</v>
      </c>
      <c r="E3859" s="42">
        <v>109</v>
      </c>
      <c r="F3859" s="42">
        <v>1638</v>
      </c>
      <c r="G3859" s="59" t="s">
        <v>13</v>
      </c>
      <c r="H3859" s="95">
        <v>350445.05</v>
      </c>
      <c r="I3859" s="94">
        <v>0</v>
      </c>
      <c r="J3859" s="94">
        <f t="shared" si="166"/>
        <v>350445.05</v>
      </c>
      <c r="K3859" s="413"/>
      <c r="L3859" s="26"/>
      <c r="M3859" s="66"/>
      <c r="N3859" s="67"/>
      <c r="O3859" s="178"/>
      <c r="P3859" s="64"/>
      <c r="Q3859" s="64"/>
      <c r="S3859" s="1"/>
    </row>
    <row r="3860" spans="1:19" ht="15.95" customHeight="1" x14ac:dyDescent="0.25">
      <c r="A3860" s="5"/>
      <c r="B3860" s="137" t="s">
        <v>2602</v>
      </c>
      <c r="C3860" s="101" t="s">
        <v>607</v>
      </c>
      <c r="D3860" s="102" t="s">
        <v>608</v>
      </c>
      <c r="E3860" s="102">
        <v>109</v>
      </c>
      <c r="F3860" s="42"/>
      <c r="G3860" s="103" t="s">
        <v>3028</v>
      </c>
      <c r="H3860" s="95"/>
      <c r="I3860" s="94"/>
      <c r="J3860" s="94">
        <f>-J3859</f>
        <v>-350445.05</v>
      </c>
      <c r="K3860" s="413"/>
      <c r="L3860" s="26"/>
      <c r="M3860" s="66"/>
      <c r="N3860" s="67"/>
      <c r="O3860" s="178"/>
      <c r="P3860" s="64"/>
      <c r="Q3860" s="64"/>
      <c r="S3860" s="1"/>
    </row>
    <row r="3861" spans="1:19" ht="15.95" customHeight="1" x14ac:dyDescent="0.25">
      <c r="A3861" s="5"/>
      <c r="B3861" s="22">
        <v>44587</v>
      </c>
      <c r="C3861" s="93" t="s">
        <v>607</v>
      </c>
      <c r="D3861" s="42" t="s">
        <v>608</v>
      </c>
      <c r="E3861" s="42">
        <v>105</v>
      </c>
      <c r="F3861" s="42">
        <v>1568</v>
      </c>
      <c r="G3861" s="59" t="s">
        <v>13</v>
      </c>
      <c r="H3861" s="95">
        <v>219213.94</v>
      </c>
      <c r="I3861" s="94">
        <v>0</v>
      </c>
      <c r="J3861" s="94">
        <f t="shared" si="166"/>
        <v>219213.94</v>
      </c>
      <c r="K3861" s="413"/>
      <c r="L3861" s="26"/>
      <c r="M3861" s="66"/>
      <c r="N3861" s="67"/>
      <c r="O3861" s="178"/>
      <c r="P3861" s="64"/>
      <c r="Q3861" s="64"/>
      <c r="S3861" s="1"/>
    </row>
    <row r="3862" spans="1:19" ht="15.95" customHeight="1" x14ac:dyDescent="0.25">
      <c r="A3862" s="5"/>
      <c r="B3862" s="137" t="s">
        <v>2602</v>
      </c>
      <c r="C3862" s="101" t="s">
        <v>607</v>
      </c>
      <c r="D3862" s="102" t="s">
        <v>608</v>
      </c>
      <c r="E3862" s="102">
        <v>105</v>
      </c>
      <c r="F3862" s="42"/>
      <c r="G3862" s="103" t="s">
        <v>3028</v>
      </c>
      <c r="H3862" s="95"/>
      <c r="I3862" s="94"/>
      <c r="J3862" s="94">
        <f>-J3861</f>
        <v>-219213.94</v>
      </c>
      <c r="K3862" s="413"/>
      <c r="L3862" s="26"/>
      <c r="M3862" s="66"/>
      <c r="N3862" s="67"/>
      <c r="O3862" s="178"/>
      <c r="P3862" s="64"/>
      <c r="Q3862" s="64"/>
      <c r="S3862" s="1"/>
    </row>
    <row r="3863" spans="1:19" s="359" customFormat="1" ht="15.95" customHeight="1" x14ac:dyDescent="0.25">
      <c r="A3863" s="348"/>
      <c r="B3863" s="351" t="s">
        <v>1037</v>
      </c>
      <c r="C3863" s="361" t="s">
        <v>607</v>
      </c>
      <c r="D3863" s="351" t="s">
        <v>608</v>
      </c>
      <c r="E3863" s="351" t="s">
        <v>1427</v>
      </c>
      <c r="F3863" s="351">
        <v>2052</v>
      </c>
      <c r="G3863" s="352" t="s">
        <v>13</v>
      </c>
      <c r="H3863" s="353">
        <v>300698.15000000002</v>
      </c>
      <c r="I3863" s="94">
        <v>0</v>
      </c>
      <c r="J3863" s="94">
        <f>+H3863+I3863</f>
        <v>300698.15000000002</v>
      </c>
      <c r="K3863" s="413"/>
      <c r="L3863" s="354"/>
      <c r="M3863" s="355"/>
      <c r="N3863" s="356"/>
      <c r="O3863" s="357"/>
      <c r="P3863" s="358"/>
      <c r="Q3863" s="358"/>
      <c r="S3863" s="360"/>
    </row>
    <row r="3864" spans="1:19" s="359" customFormat="1" ht="15.95" customHeight="1" x14ac:dyDescent="0.25">
      <c r="A3864" s="348"/>
      <c r="B3864" s="349" t="s">
        <v>1037</v>
      </c>
      <c r="C3864" s="350" t="s">
        <v>607</v>
      </c>
      <c r="D3864" s="349" t="s">
        <v>608</v>
      </c>
      <c r="E3864" s="349" t="s">
        <v>1427</v>
      </c>
      <c r="F3864" s="349">
        <v>2052</v>
      </c>
      <c r="G3864" s="103" t="s">
        <v>3397</v>
      </c>
      <c r="H3864" s="353"/>
      <c r="I3864" s="94"/>
      <c r="J3864" s="94">
        <f>-J3863</f>
        <v>-300698.15000000002</v>
      </c>
      <c r="K3864" s="413"/>
      <c r="L3864" s="354"/>
      <c r="M3864" s="355"/>
      <c r="N3864" s="356"/>
      <c r="O3864" s="357"/>
      <c r="P3864" s="358"/>
      <c r="Q3864" s="358"/>
      <c r="S3864" s="360"/>
    </row>
    <row r="3865" spans="1:19" s="359" customFormat="1" ht="15.95" customHeight="1" x14ac:dyDescent="0.25">
      <c r="A3865" s="348"/>
      <c r="B3865" s="351" t="s">
        <v>3356</v>
      </c>
      <c r="C3865" s="361" t="s">
        <v>607</v>
      </c>
      <c r="D3865" s="351" t="s">
        <v>608</v>
      </c>
      <c r="E3865" s="351" t="s">
        <v>1410</v>
      </c>
      <c r="F3865" s="351">
        <v>1639</v>
      </c>
      <c r="G3865" s="352" t="s">
        <v>13</v>
      </c>
      <c r="H3865" s="353">
        <v>314725</v>
      </c>
      <c r="I3865" s="94">
        <v>0</v>
      </c>
      <c r="J3865" s="94">
        <f>+H3865+I3865</f>
        <v>314725</v>
      </c>
      <c r="K3865" s="413"/>
      <c r="L3865" s="354"/>
      <c r="M3865" s="355"/>
      <c r="N3865" s="356"/>
      <c r="O3865" s="357"/>
      <c r="P3865" s="358"/>
      <c r="Q3865" s="358"/>
      <c r="S3865" s="360"/>
    </row>
    <row r="3866" spans="1:19" s="359" customFormat="1" ht="15.95" customHeight="1" x14ac:dyDescent="0.25">
      <c r="A3866" s="348"/>
      <c r="B3866" s="102" t="s">
        <v>3444</v>
      </c>
      <c r="C3866" s="101" t="s">
        <v>607</v>
      </c>
      <c r="D3866" s="102" t="s">
        <v>608</v>
      </c>
      <c r="E3866" s="102" t="s">
        <v>1410</v>
      </c>
      <c r="F3866" s="102">
        <v>1639</v>
      </c>
      <c r="G3866" s="103" t="s">
        <v>3397</v>
      </c>
      <c r="H3866" s="353"/>
      <c r="I3866" s="94"/>
      <c r="J3866" s="94">
        <f>-J3865</f>
        <v>-314725</v>
      </c>
      <c r="K3866" s="413"/>
      <c r="L3866" s="354"/>
      <c r="M3866" s="355"/>
      <c r="N3866" s="356"/>
      <c r="O3866" s="357"/>
      <c r="P3866" s="358"/>
      <c r="Q3866" s="358"/>
      <c r="S3866" s="360"/>
    </row>
    <row r="3867" spans="1:19" s="359" customFormat="1" ht="15.95" customHeight="1" x14ac:dyDescent="0.25">
      <c r="A3867" s="348"/>
      <c r="B3867" s="351" t="s">
        <v>2719</v>
      </c>
      <c r="C3867" s="361" t="s">
        <v>607</v>
      </c>
      <c r="D3867" s="351" t="s">
        <v>608</v>
      </c>
      <c r="E3867" s="351" t="s">
        <v>1475</v>
      </c>
      <c r="F3867" s="351">
        <v>3027</v>
      </c>
      <c r="G3867" s="352" t="s">
        <v>13</v>
      </c>
      <c r="H3867" s="353">
        <v>262621.15000000002</v>
      </c>
      <c r="I3867" s="94">
        <v>0</v>
      </c>
      <c r="J3867" s="94">
        <f>+H3867+I3867</f>
        <v>262621.15000000002</v>
      </c>
      <c r="K3867" s="413"/>
      <c r="L3867" s="354"/>
      <c r="M3867" s="355"/>
      <c r="N3867" s="356"/>
      <c r="O3867" s="357"/>
      <c r="P3867" s="358"/>
      <c r="Q3867" s="358"/>
      <c r="S3867" s="360"/>
    </row>
    <row r="3868" spans="1:19" s="359" customFormat="1" ht="15.95" customHeight="1" x14ac:dyDescent="0.25">
      <c r="A3868" s="348"/>
      <c r="B3868" s="351" t="s">
        <v>2720</v>
      </c>
      <c r="C3868" s="361" t="s">
        <v>607</v>
      </c>
      <c r="D3868" s="351" t="s">
        <v>608</v>
      </c>
      <c r="E3868" s="351" t="s">
        <v>1050</v>
      </c>
      <c r="F3868" s="351">
        <v>3028</v>
      </c>
      <c r="G3868" s="352" t="s">
        <v>13</v>
      </c>
      <c r="H3868" s="353">
        <v>194727.3</v>
      </c>
      <c r="I3868" s="94">
        <v>0</v>
      </c>
      <c r="J3868" s="94">
        <f>+H3868+I3868</f>
        <v>194727.3</v>
      </c>
      <c r="K3868" s="413"/>
      <c r="L3868" s="354"/>
      <c r="M3868" s="355"/>
      <c r="N3868" s="356"/>
      <c r="O3868" s="357"/>
      <c r="P3868" s="358"/>
      <c r="Q3868" s="358"/>
      <c r="S3868" s="360"/>
    </row>
    <row r="3869" spans="1:19" s="359" customFormat="1" ht="15.95" customHeight="1" x14ac:dyDescent="0.25">
      <c r="A3869" s="348"/>
      <c r="B3869" s="351"/>
      <c r="C3869" s="361"/>
      <c r="D3869" s="351"/>
      <c r="E3869" s="351"/>
      <c r="F3869" s="351"/>
      <c r="G3869" s="352"/>
      <c r="H3869" s="353"/>
      <c r="I3869" s="94"/>
      <c r="J3869" s="117">
        <f>SUM(J3826:J3868)</f>
        <v>457348.45</v>
      </c>
      <c r="K3869" s="413"/>
      <c r="L3869" s="354"/>
      <c r="M3869" s="355"/>
      <c r="N3869" s="356"/>
      <c r="O3869" s="357"/>
      <c r="P3869" s="358"/>
      <c r="Q3869" s="358"/>
      <c r="S3869" s="360"/>
    </row>
    <row r="3870" spans="1:19" ht="15.95" customHeight="1" x14ac:dyDescent="0.25">
      <c r="A3870" s="5"/>
      <c r="B3870" s="22"/>
      <c r="C3870" s="93"/>
      <c r="D3870" s="10"/>
      <c r="E3870" s="102"/>
      <c r="F3870" s="42"/>
      <c r="G3870" s="59"/>
      <c r="H3870" s="95"/>
      <c r="I3870" s="60"/>
      <c r="J3870" s="70">
        <f>+J3869+J3824</f>
        <v>457348.45</v>
      </c>
      <c r="K3870" s="410"/>
      <c r="L3870" s="26"/>
      <c r="M3870" s="66"/>
      <c r="N3870" s="67"/>
      <c r="O3870" s="178"/>
      <c r="P3870" s="64"/>
      <c r="Q3870" s="64"/>
      <c r="S3870" s="1"/>
    </row>
    <row r="3871" spans="1:19" ht="15.95" customHeight="1" x14ac:dyDescent="0.25">
      <c r="A3871" s="5"/>
      <c r="B3871" s="22"/>
      <c r="C3871" s="93"/>
      <c r="D3871" s="42"/>
      <c r="E3871" s="102"/>
      <c r="F3871" s="42"/>
      <c r="G3871" s="59"/>
      <c r="H3871" s="95"/>
      <c r="I3871" s="94"/>
      <c r="J3871" s="117"/>
      <c r="K3871" s="410"/>
      <c r="L3871" s="26"/>
      <c r="M3871" s="66"/>
      <c r="N3871" s="67"/>
      <c r="O3871" s="178"/>
      <c r="P3871" s="64"/>
      <c r="Q3871" s="64"/>
      <c r="S3871" s="1"/>
    </row>
    <row r="3872" spans="1:19" ht="15.95" customHeight="1" x14ac:dyDescent="0.25">
      <c r="A3872" s="5"/>
      <c r="B3872" s="130"/>
      <c r="C3872" s="199" t="s">
        <v>2664</v>
      </c>
      <c r="D3872" s="200" t="s">
        <v>2665</v>
      </c>
      <c r="E3872" s="327"/>
      <c r="F3872" s="41"/>
      <c r="G3872" s="242"/>
      <c r="H3872" s="331"/>
      <c r="I3872" s="208"/>
      <c r="J3872" s="132"/>
      <c r="K3872" s="414">
        <f>+J3881</f>
        <v>131760</v>
      </c>
      <c r="L3872" s="133"/>
      <c r="M3872" s="200"/>
      <c r="N3872" s="135"/>
      <c r="O3872" s="340"/>
      <c r="P3872" s="64"/>
      <c r="Q3872" s="64"/>
      <c r="S3872" s="1"/>
    </row>
    <row r="3873" spans="1:19" ht="15.95" customHeight="1" x14ac:dyDescent="0.25">
      <c r="A3873" s="5"/>
      <c r="B3873" s="22" t="s">
        <v>2666</v>
      </c>
      <c r="C3873" s="93" t="s">
        <v>2664</v>
      </c>
      <c r="D3873" s="42" t="s">
        <v>2665</v>
      </c>
      <c r="E3873" s="11" t="s">
        <v>1004</v>
      </c>
      <c r="F3873" s="42">
        <v>50115</v>
      </c>
      <c r="G3873" s="59" t="s">
        <v>13</v>
      </c>
      <c r="H3873" s="95">
        <v>131440</v>
      </c>
      <c r="I3873" s="94">
        <v>0</v>
      </c>
      <c r="J3873" s="94">
        <f>+H3873+I3873</f>
        <v>131440</v>
      </c>
      <c r="K3873" s="410"/>
      <c r="L3873" s="26"/>
      <c r="M3873" s="66"/>
      <c r="N3873" s="67"/>
      <c r="O3873" s="178"/>
      <c r="P3873" s="64"/>
      <c r="Q3873" s="64"/>
      <c r="S3873" s="1"/>
    </row>
    <row r="3874" spans="1:19" ht="15.95" customHeight="1" x14ac:dyDescent="0.25">
      <c r="A3874" s="5"/>
      <c r="B3874" s="137" t="s">
        <v>4238</v>
      </c>
      <c r="C3874" s="101" t="s">
        <v>2664</v>
      </c>
      <c r="D3874" s="102" t="s">
        <v>2665</v>
      </c>
      <c r="E3874" s="102" t="s">
        <v>1004</v>
      </c>
      <c r="F3874" s="102">
        <v>50115</v>
      </c>
      <c r="G3874" s="103" t="s">
        <v>3827</v>
      </c>
      <c r="H3874" s="150"/>
      <c r="I3874" s="127"/>
      <c r="J3874" s="127">
        <f>-J3873</f>
        <v>-131440</v>
      </c>
      <c r="K3874" s="410"/>
      <c r="L3874" s="26"/>
      <c r="M3874" s="66"/>
      <c r="N3874" s="67"/>
      <c r="O3874" s="178"/>
      <c r="P3874" s="64"/>
      <c r="Q3874" s="64"/>
      <c r="S3874" s="1"/>
    </row>
    <row r="3875" spans="1:19" ht="15.95" customHeight="1" x14ac:dyDescent="0.25">
      <c r="A3875" s="5"/>
      <c r="B3875" s="22" t="s">
        <v>2667</v>
      </c>
      <c r="C3875" s="93" t="s">
        <v>2664</v>
      </c>
      <c r="D3875" s="42" t="s">
        <v>2665</v>
      </c>
      <c r="E3875" s="11" t="s">
        <v>1006</v>
      </c>
      <c r="F3875" s="42">
        <v>50112</v>
      </c>
      <c r="G3875" s="59" t="s">
        <v>13</v>
      </c>
      <c r="H3875" s="95">
        <v>145100</v>
      </c>
      <c r="I3875" s="94">
        <v>0</v>
      </c>
      <c r="J3875" s="94">
        <f>+H3875+I3875</f>
        <v>145100</v>
      </c>
      <c r="K3875" s="410"/>
      <c r="L3875" s="26"/>
      <c r="M3875" s="66"/>
      <c r="N3875" s="67"/>
      <c r="O3875" s="178"/>
      <c r="P3875" s="64"/>
      <c r="Q3875" s="64"/>
      <c r="S3875" s="1"/>
    </row>
    <row r="3876" spans="1:19" ht="15.95" customHeight="1" x14ac:dyDescent="0.25">
      <c r="A3876" s="5"/>
      <c r="B3876" s="137" t="s">
        <v>941</v>
      </c>
      <c r="C3876" s="101" t="s">
        <v>2664</v>
      </c>
      <c r="D3876" s="102" t="s">
        <v>2665</v>
      </c>
      <c r="E3876" s="102"/>
      <c r="F3876" s="102"/>
      <c r="G3876" s="103" t="s">
        <v>2668</v>
      </c>
      <c r="H3876" s="150"/>
      <c r="I3876" s="127"/>
      <c r="J3876" s="127">
        <v>-13340</v>
      </c>
      <c r="K3876" s="412"/>
      <c r="L3876" s="27"/>
      <c r="M3876" s="80"/>
      <c r="N3876" s="67"/>
      <c r="O3876" s="178"/>
      <c r="P3876" s="64"/>
      <c r="Q3876" s="64"/>
      <c r="S3876" s="1"/>
    </row>
    <row r="3877" spans="1:19" ht="15.95" customHeight="1" x14ac:dyDescent="0.25">
      <c r="A3877" s="5"/>
      <c r="B3877" s="22" t="s">
        <v>2669</v>
      </c>
      <c r="C3877" s="93" t="s">
        <v>2664</v>
      </c>
      <c r="D3877" s="42" t="s">
        <v>2665</v>
      </c>
      <c r="E3877" s="11" t="s">
        <v>1003</v>
      </c>
      <c r="F3877" s="42">
        <v>50111</v>
      </c>
      <c r="G3877" s="59" t="s">
        <v>13</v>
      </c>
      <c r="H3877" s="95">
        <v>146820</v>
      </c>
      <c r="I3877" s="94">
        <v>0</v>
      </c>
      <c r="J3877" s="94">
        <f>+H3877+I3877</f>
        <v>146820</v>
      </c>
      <c r="K3877" s="410"/>
      <c r="L3877" s="26"/>
      <c r="M3877" s="66"/>
      <c r="N3877" s="67"/>
      <c r="O3877" s="178"/>
      <c r="P3877" s="64"/>
      <c r="Q3877" s="64"/>
      <c r="S3877" s="1"/>
    </row>
    <row r="3878" spans="1:19" ht="15.95" customHeight="1" x14ac:dyDescent="0.25">
      <c r="A3878" s="5"/>
      <c r="B3878" s="137" t="s">
        <v>4238</v>
      </c>
      <c r="C3878" s="101" t="s">
        <v>2664</v>
      </c>
      <c r="D3878" s="102" t="s">
        <v>2665</v>
      </c>
      <c r="E3878" s="102" t="s">
        <v>1003</v>
      </c>
      <c r="F3878" s="102">
        <v>50111</v>
      </c>
      <c r="G3878" s="103" t="s">
        <v>3827</v>
      </c>
      <c r="H3878" s="95"/>
      <c r="I3878" s="94"/>
      <c r="J3878" s="94">
        <f>-J3877</f>
        <v>-146820</v>
      </c>
      <c r="K3878" s="410"/>
      <c r="L3878" s="26"/>
      <c r="M3878" s="66"/>
      <c r="N3878" s="67"/>
      <c r="O3878" s="178"/>
      <c r="P3878" s="64"/>
      <c r="Q3878" s="64"/>
      <c r="S3878" s="1"/>
    </row>
    <row r="3879" spans="1:19" ht="15.95" customHeight="1" x14ac:dyDescent="0.25">
      <c r="A3879" s="5"/>
      <c r="B3879" s="22" t="s">
        <v>2670</v>
      </c>
      <c r="C3879" s="93" t="s">
        <v>2664</v>
      </c>
      <c r="D3879" s="42" t="s">
        <v>2665</v>
      </c>
      <c r="E3879" s="11" t="s">
        <v>1005</v>
      </c>
      <c r="F3879" s="42">
        <v>50114</v>
      </c>
      <c r="G3879" s="59" t="s">
        <v>13</v>
      </c>
      <c r="H3879" s="95">
        <v>131380</v>
      </c>
      <c r="I3879" s="94">
        <v>0</v>
      </c>
      <c r="J3879" s="94">
        <f>+H3879+I3879</f>
        <v>131380</v>
      </c>
      <c r="K3879" s="410"/>
      <c r="L3879" s="26"/>
      <c r="M3879" s="66"/>
      <c r="N3879" s="67"/>
      <c r="O3879" s="178"/>
      <c r="P3879" s="64"/>
      <c r="Q3879" s="64"/>
      <c r="S3879" s="1"/>
    </row>
    <row r="3880" spans="1:19" ht="15.95" customHeight="1" x14ac:dyDescent="0.25">
      <c r="A3880" s="5"/>
      <c r="B3880" s="137" t="s">
        <v>4238</v>
      </c>
      <c r="C3880" s="101" t="s">
        <v>2664</v>
      </c>
      <c r="D3880" s="102" t="s">
        <v>2665</v>
      </c>
      <c r="E3880" s="102" t="s">
        <v>1005</v>
      </c>
      <c r="F3880" s="102">
        <v>50114</v>
      </c>
      <c r="G3880" s="103" t="s">
        <v>3827</v>
      </c>
      <c r="H3880" s="95"/>
      <c r="I3880" s="94"/>
      <c r="J3880" s="94">
        <f>-J3879</f>
        <v>-131380</v>
      </c>
      <c r="K3880" s="410"/>
      <c r="L3880" s="26"/>
      <c r="M3880" s="66"/>
      <c r="N3880" s="67"/>
      <c r="O3880" s="178"/>
      <c r="P3880" s="64"/>
      <c r="Q3880" s="64"/>
      <c r="S3880" s="1"/>
    </row>
    <row r="3881" spans="1:19" ht="15.95" customHeight="1" x14ac:dyDescent="0.25">
      <c r="A3881" s="5"/>
      <c r="B3881" s="22"/>
      <c r="C3881" s="93"/>
      <c r="D3881" s="42"/>
      <c r="E3881" s="102"/>
      <c r="F3881" s="42"/>
      <c r="G3881" s="59"/>
      <c r="H3881" s="95"/>
      <c r="I3881" s="94"/>
      <c r="J3881" s="70">
        <f>SUM(J3873:J3880)</f>
        <v>131760</v>
      </c>
      <c r="K3881" s="410"/>
      <c r="L3881" s="26"/>
      <c r="M3881" s="66"/>
      <c r="N3881" s="67"/>
      <c r="O3881" s="178"/>
      <c r="P3881" s="64"/>
      <c r="Q3881" s="64"/>
      <c r="S3881" s="1"/>
    </row>
    <row r="3882" spans="1:19" ht="15.95" customHeight="1" x14ac:dyDescent="0.25">
      <c r="A3882" s="5"/>
      <c r="B3882" s="22"/>
      <c r="C3882" s="58"/>
      <c r="D3882" s="10"/>
      <c r="E3882" s="102"/>
      <c r="F3882" s="42"/>
      <c r="G3882" s="193"/>
      <c r="H3882" s="95"/>
      <c r="I3882" s="60"/>
      <c r="J3882" s="209"/>
      <c r="K3882" s="410"/>
      <c r="L3882" s="26" t="str">
        <f>+IF(B3883="","",B3883+30)</f>
        <v/>
      </c>
      <c r="M3882" s="66"/>
      <c r="N3882" s="67"/>
      <c r="O3882" s="178"/>
      <c r="P3882" s="64"/>
      <c r="Q3882" s="64"/>
      <c r="S3882" s="1"/>
    </row>
    <row r="3883" spans="1:19" ht="15.95" customHeight="1" x14ac:dyDescent="0.25">
      <c r="A3883" s="5" t="str">
        <f>IF(B3883="","",CONCATENATE(MONTH(B3883),YEAR(B3883)))</f>
        <v/>
      </c>
      <c r="B3883" s="47"/>
      <c r="C3883" s="48" t="s">
        <v>611</v>
      </c>
      <c r="D3883" s="49" t="s">
        <v>612</v>
      </c>
      <c r="E3883" s="71"/>
      <c r="F3883" s="51"/>
      <c r="G3883" s="52"/>
      <c r="H3883" s="48"/>
      <c r="I3883" s="53"/>
      <c r="J3883" s="54"/>
      <c r="K3883" s="123">
        <f>+J3901</f>
        <v>1032500.0000000001</v>
      </c>
      <c r="L3883" s="73">
        <f>+IF(B3884="","",B3884+30)</f>
        <v>44393</v>
      </c>
      <c r="M3883" s="49" t="str">
        <f>+IF(B3883="","",L3882-$K$3)</f>
        <v/>
      </c>
      <c r="N3883" s="75"/>
      <c r="O3883" s="76"/>
      <c r="P3883" s="5"/>
      <c r="Q3883" s="5"/>
      <c r="S3883" s="1"/>
    </row>
    <row r="3884" spans="1:19" ht="15.95" customHeight="1" x14ac:dyDescent="0.25">
      <c r="A3884" s="5" t="str">
        <f>IF(B3884="","",CONCATENATE(MONTH(B3884),YEAR(B3884)))</f>
        <v>62021</v>
      </c>
      <c r="B3884" s="22">
        <v>44363</v>
      </c>
      <c r="C3884" s="93" t="s">
        <v>611</v>
      </c>
      <c r="D3884" s="42" t="s">
        <v>612</v>
      </c>
      <c r="E3884" s="42" t="s">
        <v>1081</v>
      </c>
      <c r="F3884" s="42">
        <v>762</v>
      </c>
      <c r="G3884" s="59" t="s">
        <v>613</v>
      </c>
      <c r="H3884" s="95">
        <v>251450</v>
      </c>
      <c r="I3884" s="60">
        <v>45261</v>
      </c>
      <c r="J3884" s="209">
        <v>296711</v>
      </c>
      <c r="K3884" s="273"/>
      <c r="L3884" s="26">
        <f>+IF(B3886="","",B3886+30)</f>
        <v>44388</v>
      </c>
      <c r="M3884" s="66" t="e">
        <f>+IF(B3884="","",L3883-$K$3)</f>
        <v>#VALUE!</v>
      </c>
      <c r="N3884" s="67">
        <v>42874</v>
      </c>
      <c r="O3884" s="81" t="s">
        <v>328</v>
      </c>
      <c r="P3884" s="5"/>
      <c r="Q3884" s="5"/>
      <c r="S3884" s="1"/>
    </row>
    <row r="3885" spans="1:19" ht="15.95" customHeight="1" x14ac:dyDescent="0.25">
      <c r="A3885" s="5"/>
      <c r="B3885" s="137" t="s">
        <v>3289</v>
      </c>
      <c r="C3885" s="101" t="s">
        <v>611</v>
      </c>
      <c r="D3885" s="102" t="s">
        <v>612</v>
      </c>
      <c r="E3885" s="102" t="s">
        <v>1081</v>
      </c>
      <c r="F3885" s="102">
        <v>762</v>
      </c>
      <c r="G3885" s="103" t="s">
        <v>3379</v>
      </c>
      <c r="H3885" s="150"/>
      <c r="I3885" s="231"/>
      <c r="J3885" s="209">
        <f>-J3884</f>
        <v>-296711</v>
      </c>
      <c r="K3885" s="273"/>
      <c r="L3885" s="26"/>
      <c r="M3885" s="66"/>
      <c r="N3885" s="67"/>
      <c r="O3885" s="81"/>
      <c r="P3885" s="5"/>
      <c r="Q3885" s="5"/>
      <c r="S3885" s="1"/>
    </row>
    <row r="3886" spans="1:19" ht="15.95" customHeight="1" x14ac:dyDescent="0.25">
      <c r="A3886" s="5" t="str">
        <f>IF(B3886="","",CONCATENATE(MONTH(B3886),YEAR(B3886)))</f>
        <v>62021</v>
      </c>
      <c r="B3886" s="22">
        <v>44358</v>
      </c>
      <c r="C3886" s="93" t="s">
        <v>611</v>
      </c>
      <c r="D3886" s="42" t="s">
        <v>612</v>
      </c>
      <c r="E3886" s="42" t="s">
        <v>1109</v>
      </c>
      <c r="F3886" s="42">
        <v>1037</v>
      </c>
      <c r="G3886" s="59" t="s">
        <v>614</v>
      </c>
      <c r="H3886" s="95">
        <v>45500</v>
      </c>
      <c r="I3886" s="60">
        <v>8190</v>
      </c>
      <c r="J3886" s="209">
        <v>53690</v>
      </c>
      <c r="K3886" s="273"/>
      <c r="L3886" s="26"/>
      <c r="M3886" s="66" t="e">
        <f>+IF(B3886="","",L3884-$K$3)</f>
        <v>#VALUE!</v>
      </c>
      <c r="N3886" s="67">
        <v>42914</v>
      </c>
      <c r="O3886" s="81" t="s">
        <v>328</v>
      </c>
      <c r="P3886" s="5"/>
      <c r="Q3886" s="5"/>
      <c r="S3886" s="1"/>
    </row>
    <row r="3887" spans="1:19" ht="15.95" customHeight="1" x14ac:dyDescent="0.25">
      <c r="A3887" s="5"/>
      <c r="B3887" s="137" t="s">
        <v>3289</v>
      </c>
      <c r="C3887" s="101" t="s">
        <v>611</v>
      </c>
      <c r="D3887" s="102" t="s">
        <v>612</v>
      </c>
      <c r="E3887" s="102" t="s">
        <v>1109</v>
      </c>
      <c r="F3887" s="102">
        <v>1037</v>
      </c>
      <c r="G3887" s="103" t="s">
        <v>3379</v>
      </c>
      <c r="H3887" s="95"/>
      <c r="I3887" s="60"/>
      <c r="J3887" s="209">
        <f>-J3886</f>
        <v>-53690</v>
      </c>
      <c r="K3887" s="273"/>
      <c r="L3887" s="26"/>
      <c r="M3887" s="66"/>
      <c r="N3887" s="67"/>
      <c r="O3887" s="81"/>
      <c r="P3887" s="5"/>
      <c r="Q3887" s="5"/>
      <c r="S3887" s="1"/>
    </row>
    <row r="3888" spans="1:19" ht="15.95" customHeight="1" x14ac:dyDescent="0.25">
      <c r="A3888" s="5"/>
      <c r="B3888" s="436" t="s">
        <v>759</v>
      </c>
      <c r="C3888" s="433" t="s">
        <v>611</v>
      </c>
      <c r="D3888" s="432" t="s">
        <v>612</v>
      </c>
      <c r="E3888" s="432" t="s">
        <v>834</v>
      </c>
      <c r="F3888" s="432">
        <v>551</v>
      </c>
      <c r="G3888" s="434" t="s">
        <v>616</v>
      </c>
      <c r="H3888" s="455">
        <v>437500</v>
      </c>
      <c r="I3888" s="435">
        <v>78750</v>
      </c>
      <c r="J3888" s="435">
        <f>+I3888+H3888</f>
        <v>516250</v>
      </c>
      <c r="K3888" s="273" t="s">
        <v>3497</v>
      </c>
      <c r="L3888" s="26"/>
      <c r="M3888" s="66"/>
      <c r="N3888" s="67"/>
      <c r="O3888" s="81"/>
      <c r="P3888" s="5"/>
      <c r="Q3888" s="5"/>
      <c r="S3888" s="1"/>
    </row>
    <row r="3889" spans="1:19" ht="15.95" customHeight="1" x14ac:dyDescent="0.25">
      <c r="A3889" s="5"/>
      <c r="B3889" s="436" t="s">
        <v>2044</v>
      </c>
      <c r="C3889" s="433" t="s">
        <v>611</v>
      </c>
      <c r="D3889" s="432" t="s">
        <v>612</v>
      </c>
      <c r="E3889" s="432" t="s">
        <v>1083</v>
      </c>
      <c r="F3889" s="432">
        <v>552</v>
      </c>
      <c r="G3889" s="434" t="s">
        <v>616</v>
      </c>
      <c r="H3889" s="455">
        <v>437500</v>
      </c>
      <c r="I3889" s="435">
        <v>78750</v>
      </c>
      <c r="J3889" s="435">
        <f>+I3889+H3889</f>
        <v>516250</v>
      </c>
      <c r="K3889" s="273"/>
      <c r="L3889" s="26"/>
      <c r="M3889" s="66"/>
      <c r="N3889" s="67"/>
      <c r="O3889" s="81"/>
      <c r="P3889" s="5"/>
      <c r="Q3889" s="5"/>
      <c r="S3889" s="1"/>
    </row>
    <row r="3890" spans="1:19" ht="15.95" customHeight="1" x14ac:dyDescent="0.25">
      <c r="A3890" s="5"/>
      <c r="B3890" s="22">
        <v>44358</v>
      </c>
      <c r="C3890" s="93" t="s">
        <v>611</v>
      </c>
      <c r="D3890" s="42" t="s">
        <v>612</v>
      </c>
      <c r="E3890" s="42" t="s">
        <v>776</v>
      </c>
      <c r="F3890" s="42">
        <v>553</v>
      </c>
      <c r="G3890" s="59" t="s">
        <v>616</v>
      </c>
      <c r="H3890" s="95">
        <v>501500</v>
      </c>
      <c r="I3890" s="60">
        <v>90270</v>
      </c>
      <c r="J3890" s="209">
        <f>+H3890+I3890</f>
        <v>591770</v>
      </c>
      <c r="K3890" s="273"/>
      <c r="L3890" s="26"/>
      <c r="M3890" s="66"/>
      <c r="N3890" s="67"/>
      <c r="O3890" s="81"/>
      <c r="P3890" s="5"/>
      <c r="Q3890" s="5"/>
      <c r="S3890" s="1"/>
    </row>
    <row r="3891" spans="1:19" ht="15.95" customHeight="1" x14ac:dyDescent="0.25">
      <c r="A3891" s="5"/>
      <c r="B3891" s="22">
        <v>44358</v>
      </c>
      <c r="C3891" s="93" t="s">
        <v>611</v>
      </c>
      <c r="D3891" s="42" t="s">
        <v>612</v>
      </c>
      <c r="E3891" s="42" t="s">
        <v>776</v>
      </c>
      <c r="F3891" s="42">
        <v>553</v>
      </c>
      <c r="G3891" s="59" t="s">
        <v>616</v>
      </c>
      <c r="H3891" s="95"/>
      <c r="I3891" s="60"/>
      <c r="J3891" s="209">
        <v>-400000</v>
      </c>
      <c r="K3891" s="273"/>
      <c r="L3891" s="26"/>
      <c r="M3891" s="66"/>
      <c r="N3891" s="67"/>
      <c r="O3891" s="81"/>
      <c r="P3891" s="5"/>
      <c r="Q3891" s="5"/>
      <c r="S3891" s="1"/>
    </row>
    <row r="3892" spans="1:19" ht="15.95" customHeight="1" x14ac:dyDescent="0.25">
      <c r="A3892" s="5"/>
      <c r="B3892" s="137" t="s">
        <v>4277</v>
      </c>
      <c r="C3892" s="101" t="s">
        <v>611</v>
      </c>
      <c r="D3892" s="102" t="s">
        <v>612</v>
      </c>
      <c r="E3892" s="102" t="s">
        <v>776</v>
      </c>
      <c r="F3892" s="102">
        <v>553</v>
      </c>
      <c r="G3892" s="103" t="s">
        <v>3826</v>
      </c>
      <c r="H3892" s="150"/>
      <c r="I3892" s="60"/>
      <c r="J3892" s="209">
        <v>-191770</v>
      </c>
      <c r="K3892" s="273"/>
      <c r="L3892" s="26"/>
      <c r="M3892" s="66"/>
      <c r="N3892" s="67"/>
      <c r="O3892" s="81"/>
      <c r="P3892" s="5"/>
      <c r="Q3892" s="5"/>
      <c r="S3892" s="1"/>
    </row>
    <row r="3893" spans="1:19" ht="15.95" customHeight="1" x14ac:dyDescent="0.25">
      <c r="A3893" s="5"/>
      <c r="B3893" s="22">
        <v>44397</v>
      </c>
      <c r="C3893" s="93" t="s">
        <v>611</v>
      </c>
      <c r="D3893" s="42" t="s">
        <v>612</v>
      </c>
      <c r="E3893" s="42" t="s">
        <v>951</v>
      </c>
      <c r="F3893" s="42">
        <v>758</v>
      </c>
      <c r="G3893" s="59" t="s">
        <v>615</v>
      </c>
      <c r="H3893" s="95">
        <v>445529</v>
      </c>
      <c r="I3893" s="60">
        <v>80195.22</v>
      </c>
      <c r="J3893" s="209">
        <v>525724.22</v>
      </c>
      <c r="K3893" s="273"/>
      <c r="L3893" s="26"/>
      <c r="M3893" s="66"/>
      <c r="N3893" s="67"/>
      <c r="O3893" s="81"/>
      <c r="P3893" s="5"/>
      <c r="Q3893" s="5"/>
      <c r="S3893" s="1"/>
    </row>
    <row r="3894" spans="1:19" ht="15.95" customHeight="1" x14ac:dyDescent="0.25">
      <c r="A3894" s="5"/>
      <c r="B3894" s="137" t="s">
        <v>3289</v>
      </c>
      <c r="C3894" s="101" t="s">
        <v>611</v>
      </c>
      <c r="D3894" s="102" t="s">
        <v>612</v>
      </c>
      <c r="E3894" s="102" t="s">
        <v>951</v>
      </c>
      <c r="F3894" s="102">
        <v>758</v>
      </c>
      <c r="G3894" s="103" t="s">
        <v>3379</v>
      </c>
      <c r="H3894" s="95"/>
      <c r="I3894" s="60"/>
      <c r="J3894" s="209">
        <f>-J3893</f>
        <v>-525724.22</v>
      </c>
      <c r="K3894" s="273"/>
      <c r="L3894" s="26"/>
      <c r="M3894" s="66"/>
      <c r="N3894" s="67"/>
      <c r="O3894" s="81"/>
      <c r="P3894" s="5"/>
      <c r="Q3894" s="5"/>
      <c r="S3894" s="1"/>
    </row>
    <row r="3895" spans="1:19" ht="15.95" customHeight="1" x14ac:dyDescent="0.25">
      <c r="A3895" s="5"/>
      <c r="B3895" s="22">
        <v>44397</v>
      </c>
      <c r="C3895" s="93" t="s">
        <v>611</v>
      </c>
      <c r="D3895" s="42" t="s">
        <v>612</v>
      </c>
      <c r="E3895" s="42" t="s">
        <v>952</v>
      </c>
      <c r="F3895" s="42">
        <v>761</v>
      </c>
      <c r="G3895" s="59" t="s">
        <v>616</v>
      </c>
      <c r="H3895" s="95">
        <v>750000</v>
      </c>
      <c r="I3895" s="60">
        <v>135000</v>
      </c>
      <c r="J3895" s="209">
        <v>885000</v>
      </c>
      <c r="K3895" s="273"/>
      <c r="L3895" s="26"/>
      <c r="M3895" s="66"/>
      <c r="N3895" s="67"/>
      <c r="O3895" s="81"/>
      <c r="P3895" s="5"/>
      <c r="Q3895" s="5"/>
      <c r="S3895" s="1"/>
    </row>
    <row r="3896" spans="1:19" ht="15.95" customHeight="1" x14ac:dyDescent="0.25">
      <c r="A3896" s="5"/>
      <c r="B3896" s="137" t="s">
        <v>3289</v>
      </c>
      <c r="C3896" s="101" t="s">
        <v>611</v>
      </c>
      <c r="D3896" s="102" t="s">
        <v>612</v>
      </c>
      <c r="E3896" s="102" t="s">
        <v>952</v>
      </c>
      <c r="F3896" s="102">
        <v>761</v>
      </c>
      <c r="G3896" s="103" t="s">
        <v>3379</v>
      </c>
      <c r="H3896" s="95"/>
      <c r="I3896" s="60"/>
      <c r="J3896" s="209">
        <f>-J3895</f>
        <v>-885000</v>
      </c>
      <c r="K3896" s="273"/>
      <c r="L3896" s="26"/>
      <c r="M3896" s="66"/>
      <c r="N3896" s="67"/>
      <c r="O3896" s="81"/>
      <c r="P3896" s="5"/>
      <c r="Q3896" s="5"/>
      <c r="S3896" s="1"/>
    </row>
    <row r="3897" spans="1:19" ht="15.95" customHeight="1" x14ac:dyDescent="0.25">
      <c r="A3897" s="5"/>
      <c r="B3897" s="22">
        <v>44341</v>
      </c>
      <c r="C3897" s="93" t="s">
        <v>611</v>
      </c>
      <c r="D3897" s="42" t="s">
        <v>612</v>
      </c>
      <c r="E3897" s="42" t="s">
        <v>1084</v>
      </c>
      <c r="F3897" s="42">
        <v>554</v>
      </c>
      <c r="G3897" s="59" t="s">
        <v>616</v>
      </c>
      <c r="H3897" s="95">
        <v>501500</v>
      </c>
      <c r="I3897" s="60">
        <v>90270</v>
      </c>
      <c r="J3897" s="209">
        <v>591770</v>
      </c>
      <c r="K3897" s="273"/>
      <c r="L3897" s="26">
        <f>+IF(B3899="","",B3899+30)</f>
        <v>44388</v>
      </c>
      <c r="M3897" s="66"/>
      <c r="N3897" s="67"/>
      <c r="O3897" s="81"/>
      <c r="P3897" s="5"/>
      <c r="Q3897" s="5"/>
      <c r="S3897" s="1"/>
    </row>
    <row r="3898" spans="1:19" ht="15.95" customHeight="1" x14ac:dyDescent="0.25">
      <c r="A3898" s="5"/>
      <c r="B3898" s="137" t="s">
        <v>3289</v>
      </c>
      <c r="C3898" s="101" t="s">
        <v>611</v>
      </c>
      <c r="D3898" s="102" t="s">
        <v>612</v>
      </c>
      <c r="E3898" s="102" t="s">
        <v>1084</v>
      </c>
      <c r="F3898" s="102">
        <v>554</v>
      </c>
      <c r="G3898" s="103" t="s">
        <v>3379</v>
      </c>
      <c r="H3898" s="95"/>
      <c r="I3898" s="60"/>
      <c r="J3898" s="209">
        <f>-J3897</f>
        <v>-591770</v>
      </c>
      <c r="K3898" s="273"/>
      <c r="L3898" s="26"/>
      <c r="M3898" s="66"/>
      <c r="N3898" s="67"/>
      <c r="O3898" s="81"/>
      <c r="P3898" s="5"/>
      <c r="Q3898" s="5"/>
      <c r="S3898" s="1"/>
    </row>
    <row r="3899" spans="1:19" ht="15.95" customHeight="1" x14ac:dyDescent="0.25">
      <c r="A3899" s="5" t="str">
        <f>IF(B3899="","",CONCATENATE(MONTH(B3899),YEAR(B3899)))</f>
        <v>62021</v>
      </c>
      <c r="B3899" s="22">
        <v>44358</v>
      </c>
      <c r="C3899" s="93" t="s">
        <v>611</v>
      </c>
      <c r="D3899" s="42" t="s">
        <v>612</v>
      </c>
      <c r="E3899" s="42" t="s">
        <v>950</v>
      </c>
      <c r="F3899" s="11">
        <v>555</v>
      </c>
      <c r="G3899" s="59" t="s">
        <v>616</v>
      </c>
      <c r="H3899" s="204">
        <v>613492.46</v>
      </c>
      <c r="I3899" s="60">
        <v>110428.64</v>
      </c>
      <c r="J3899" s="60">
        <v>723921.1</v>
      </c>
      <c r="K3899" s="273"/>
      <c r="L3899" s="26"/>
      <c r="M3899" s="66" t="e">
        <f>+IF(B3899="","",L3897-$K$3)</f>
        <v>#VALUE!</v>
      </c>
      <c r="N3899" s="42"/>
      <c r="O3899" s="81"/>
      <c r="P3899" s="5"/>
      <c r="Q3899" s="5"/>
      <c r="S3899" s="1"/>
    </row>
    <row r="3900" spans="1:19" ht="15.95" customHeight="1" x14ac:dyDescent="0.25">
      <c r="A3900" s="5"/>
      <c r="B3900" s="137" t="s">
        <v>3289</v>
      </c>
      <c r="C3900" s="101" t="s">
        <v>611</v>
      </c>
      <c r="D3900" s="102" t="s">
        <v>612</v>
      </c>
      <c r="E3900" s="102" t="s">
        <v>950</v>
      </c>
      <c r="F3900" s="102">
        <v>555</v>
      </c>
      <c r="G3900" s="103" t="s">
        <v>3379</v>
      </c>
      <c r="H3900" s="204"/>
      <c r="I3900" s="60"/>
      <c r="J3900" s="60">
        <f>-J3899</f>
        <v>-723921.1</v>
      </c>
      <c r="K3900" s="273"/>
      <c r="L3900" s="26"/>
      <c r="M3900" s="66"/>
      <c r="N3900" s="42"/>
      <c r="O3900" s="81"/>
      <c r="P3900" s="5"/>
      <c r="Q3900" s="5"/>
      <c r="S3900" s="1"/>
    </row>
    <row r="3901" spans="1:19" ht="15.95" customHeight="1" x14ac:dyDescent="0.25">
      <c r="A3901" s="5"/>
      <c r="B3901" s="22"/>
      <c r="C3901" s="58"/>
      <c r="D3901" s="42"/>
      <c r="E3901" s="42"/>
      <c r="F3901" s="11"/>
      <c r="G3901" s="59"/>
      <c r="H3901" s="204"/>
      <c r="I3901" s="60"/>
      <c r="J3901" s="70">
        <f>SUM(J3884:J3900)</f>
        <v>1032500.0000000001</v>
      </c>
      <c r="K3901" s="273"/>
      <c r="L3901" s="26"/>
      <c r="M3901" s="66"/>
      <c r="N3901" s="42"/>
      <c r="O3901" s="81"/>
      <c r="P3901" s="5"/>
      <c r="Q3901" s="5"/>
      <c r="S3901" s="1"/>
    </row>
    <row r="3902" spans="1:19" s="359" customFormat="1" ht="15.95" customHeight="1" x14ac:dyDescent="0.25">
      <c r="A3902" s="348"/>
      <c r="B3902" s="362"/>
      <c r="C3902" s="363"/>
      <c r="D3902" s="351"/>
      <c r="E3902" s="351"/>
      <c r="F3902" s="368"/>
      <c r="G3902" s="352"/>
      <c r="H3902" s="364"/>
      <c r="I3902" s="94"/>
      <c r="J3902" s="117"/>
      <c r="K3902" s="117"/>
      <c r="L3902" s="354"/>
      <c r="M3902" s="355"/>
      <c r="N3902" s="351"/>
      <c r="O3902" s="366"/>
      <c r="P3902" s="348"/>
      <c r="Q3902" s="348"/>
      <c r="S3902" s="360"/>
    </row>
    <row r="3903" spans="1:19" s="359" customFormat="1" ht="15.95" customHeight="1" x14ac:dyDescent="0.25">
      <c r="A3903" s="348"/>
      <c r="B3903" s="89"/>
      <c r="C3903" s="48" t="s">
        <v>4111</v>
      </c>
      <c r="D3903" s="49" t="s">
        <v>4112</v>
      </c>
      <c r="E3903" s="75"/>
      <c r="F3903" s="90"/>
      <c r="G3903" s="52"/>
      <c r="H3903" s="223"/>
      <c r="I3903" s="53"/>
      <c r="J3903" s="92"/>
      <c r="K3903" s="123">
        <f>+J3905</f>
        <v>184080</v>
      </c>
      <c r="L3903" s="73"/>
      <c r="M3903" s="49"/>
      <c r="N3903" s="75"/>
      <c r="O3903" s="76"/>
      <c r="P3903" s="348"/>
      <c r="Q3903" s="348"/>
      <c r="S3903" s="360"/>
    </row>
    <row r="3904" spans="1:19" s="359" customFormat="1" ht="15.95" customHeight="1" x14ac:dyDescent="0.25">
      <c r="A3904" s="348"/>
      <c r="B3904" s="362" t="s">
        <v>4113</v>
      </c>
      <c r="C3904" s="361" t="s">
        <v>4111</v>
      </c>
      <c r="D3904" s="351" t="s">
        <v>4112</v>
      </c>
      <c r="E3904" s="351" t="s">
        <v>951</v>
      </c>
      <c r="F3904" s="368">
        <v>124</v>
      </c>
      <c r="G3904" s="352" t="s">
        <v>4114</v>
      </c>
      <c r="H3904" s="364">
        <v>156000</v>
      </c>
      <c r="I3904" s="94">
        <v>28080</v>
      </c>
      <c r="J3904" s="94">
        <f>+H3904+I3904</f>
        <v>184080</v>
      </c>
      <c r="K3904" s="117"/>
      <c r="L3904" s="354"/>
      <c r="M3904" s="355"/>
      <c r="N3904" s="351"/>
      <c r="O3904" s="366"/>
      <c r="P3904" s="348"/>
      <c r="Q3904" s="348"/>
      <c r="S3904" s="360"/>
    </row>
    <row r="3905" spans="1:19" s="359" customFormat="1" ht="15.95" customHeight="1" x14ac:dyDescent="0.25">
      <c r="A3905" s="348"/>
      <c r="B3905" s="362"/>
      <c r="C3905" s="363"/>
      <c r="D3905" s="351"/>
      <c r="E3905" s="351"/>
      <c r="F3905" s="368"/>
      <c r="G3905" s="352"/>
      <c r="H3905" s="364"/>
      <c r="I3905" s="94"/>
      <c r="J3905" s="70">
        <f>+J3904</f>
        <v>184080</v>
      </c>
      <c r="K3905" s="117"/>
      <c r="L3905" s="354"/>
      <c r="M3905" s="355"/>
      <c r="N3905" s="351"/>
      <c r="O3905" s="366"/>
      <c r="P3905" s="348"/>
      <c r="Q3905" s="348"/>
      <c r="S3905" s="360"/>
    </row>
    <row r="3906" spans="1:19" s="359" customFormat="1" ht="15.95" customHeight="1" x14ac:dyDescent="0.25">
      <c r="A3906" s="348"/>
      <c r="B3906" s="362"/>
      <c r="C3906" s="363"/>
      <c r="D3906" s="351"/>
      <c r="E3906" s="351"/>
      <c r="F3906" s="368"/>
      <c r="G3906" s="352"/>
      <c r="H3906" s="364"/>
      <c r="I3906" s="94"/>
      <c r="J3906" s="117"/>
      <c r="K3906" s="117"/>
      <c r="L3906" s="354"/>
      <c r="M3906" s="355"/>
      <c r="N3906" s="351"/>
      <c r="O3906" s="366"/>
      <c r="P3906" s="348"/>
      <c r="Q3906" s="348"/>
      <c r="S3906" s="360"/>
    </row>
    <row r="3907" spans="1:19" ht="15.95" customHeight="1" x14ac:dyDescent="0.25">
      <c r="A3907" s="5"/>
      <c r="B3907" s="89"/>
      <c r="C3907" s="48" t="s">
        <v>2272</v>
      </c>
      <c r="D3907" s="49" t="s">
        <v>2274</v>
      </c>
      <c r="E3907" s="49"/>
      <c r="F3907" s="90"/>
      <c r="G3907" s="52"/>
      <c r="H3907" s="223"/>
      <c r="I3907" s="53"/>
      <c r="J3907" s="92"/>
      <c r="K3907" s="123">
        <f>+J3928</f>
        <v>216638.56</v>
      </c>
      <c r="L3907" s="26"/>
      <c r="M3907" s="49"/>
      <c r="N3907" s="75"/>
      <c r="O3907" s="76"/>
      <c r="P3907" s="5"/>
      <c r="Q3907" s="5"/>
      <c r="S3907" s="1"/>
    </row>
    <row r="3908" spans="1:19" ht="15.95" customHeight="1" x14ac:dyDescent="0.25">
      <c r="A3908" s="5"/>
      <c r="B3908" s="22" t="s">
        <v>2273</v>
      </c>
      <c r="C3908" s="93" t="s">
        <v>2272</v>
      </c>
      <c r="D3908" s="42" t="s">
        <v>2274</v>
      </c>
      <c r="E3908" s="42" t="s">
        <v>2275</v>
      </c>
      <c r="F3908" s="11">
        <v>99</v>
      </c>
      <c r="G3908" s="59" t="s">
        <v>2276</v>
      </c>
      <c r="H3908" s="204">
        <v>105520</v>
      </c>
      <c r="I3908" s="94">
        <v>18993.599999999999</v>
      </c>
      <c r="J3908" s="94">
        <f>+H3908+I3908</f>
        <v>124513.60000000001</v>
      </c>
      <c r="K3908" s="273"/>
      <c r="L3908" s="26"/>
      <c r="M3908" s="66"/>
      <c r="N3908" s="42"/>
      <c r="O3908" s="81"/>
      <c r="P3908" s="5"/>
      <c r="Q3908" s="5"/>
      <c r="S3908" s="1"/>
    </row>
    <row r="3909" spans="1:19" ht="15.95" customHeight="1" x14ac:dyDescent="0.25">
      <c r="A3909" s="5"/>
      <c r="B3909" s="137" t="s">
        <v>3125</v>
      </c>
      <c r="C3909" s="101" t="s">
        <v>2272</v>
      </c>
      <c r="D3909" s="102" t="s">
        <v>2274</v>
      </c>
      <c r="E3909" s="102" t="s">
        <v>2275</v>
      </c>
      <c r="F3909" s="102"/>
      <c r="G3909" s="103" t="s">
        <v>3081</v>
      </c>
      <c r="H3909" s="204"/>
      <c r="I3909" s="94"/>
      <c r="J3909" s="94">
        <f>-J3908</f>
        <v>-124513.60000000001</v>
      </c>
      <c r="K3909" s="273"/>
      <c r="L3909" s="26"/>
      <c r="M3909" s="66"/>
      <c r="N3909" s="42"/>
      <c r="O3909" s="81"/>
      <c r="P3909" s="5"/>
      <c r="Q3909" s="5"/>
      <c r="S3909" s="1"/>
    </row>
    <row r="3910" spans="1:19" ht="15.95" customHeight="1" x14ac:dyDescent="0.25">
      <c r="A3910" s="5"/>
      <c r="B3910" s="22" t="s">
        <v>2425</v>
      </c>
      <c r="C3910" s="93" t="s">
        <v>2272</v>
      </c>
      <c r="D3910" s="42" t="s">
        <v>2274</v>
      </c>
      <c r="E3910" s="42" t="s">
        <v>2591</v>
      </c>
      <c r="F3910" s="11">
        <v>174</v>
      </c>
      <c r="G3910" s="59" t="s">
        <v>2592</v>
      </c>
      <c r="H3910" s="204">
        <v>118890.67</v>
      </c>
      <c r="I3910" s="94">
        <v>21400.32</v>
      </c>
      <c r="J3910" s="94">
        <f>+H3910+I3910</f>
        <v>140290.99</v>
      </c>
      <c r="K3910" s="273"/>
      <c r="L3910" s="26"/>
      <c r="M3910" s="66"/>
      <c r="N3910" s="42"/>
      <c r="O3910" s="81"/>
      <c r="P3910" s="5"/>
      <c r="Q3910" s="5"/>
      <c r="S3910" s="1"/>
    </row>
    <row r="3911" spans="1:19" ht="15.95" customHeight="1" x14ac:dyDescent="0.25">
      <c r="A3911" s="5"/>
      <c r="B3911" s="137" t="s">
        <v>3454</v>
      </c>
      <c r="C3911" s="101" t="s">
        <v>2272</v>
      </c>
      <c r="D3911" s="102" t="s">
        <v>2274</v>
      </c>
      <c r="E3911" s="102" t="s">
        <v>2591</v>
      </c>
      <c r="F3911" s="102">
        <v>174</v>
      </c>
      <c r="G3911" s="103" t="s">
        <v>3081</v>
      </c>
      <c r="H3911" s="204"/>
      <c r="I3911" s="94"/>
      <c r="J3911" s="94">
        <f>-J3910</f>
        <v>-140290.99</v>
      </c>
      <c r="K3911" s="273"/>
      <c r="L3911" s="26"/>
      <c r="M3911" s="66"/>
      <c r="N3911" s="42"/>
      <c r="O3911" s="81"/>
      <c r="P3911" s="5"/>
      <c r="Q3911" s="5"/>
      <c r="S3911" s="1"/>
    </row>
    <row r="3912" spans="1:19" ht="15.95" customHeight="1" x14ac:dyDescent="0.25">
      <c r="A3912" s="5"/>
      <c r="B3912" s="22" t="s">
        <v>2301</v>
      </c>
      <c r="C3912" s="93" t="s">
        <v>2272</v>
      </c>
      <c r="D3912" s="42" t="s">
        <v>2274</v>
      </c>
      <c r="E3912" s="42" t="s">
        <v>2302</v>
      </c>
      <c r="F3912" s="11">
        <v>227</v>
      </c>
      <c r="G3912" s="59" t="s">
        <v>2303</v>
      </c>
      <c r="H3912" s="204">
        <v>19880</v>
      </c>
      <c r="I3912" s="94">
        <v>3578.4</v>
      </c>
      <c r="J3912" s="94">
        <f>+H3912+I3912</f>
        <v>23458.400000000001</v>
      </c>
      <c r="K3912" s="273"/>
      <c r="L3912" s="26"/>
      <c r="M3912" s="66"/>
      <c r="N3912" s="42"/>
      <c r="O3912" s="81"/>
      <c r="P3912" s="5"/>
      <c r="Q3912" s="5"/>
      <c r="S3912" s="1"/>
    </row>
    <row r="3913" spans="1:19" ht="15.95" customHeight="1" x14ac:dyDescent="0.25">
      <c r="A3913" s="5"/>
      <c r="B3913" s="137" t="s">
        <v>3125</v>
      </c>
      <c r="C3913" s="101" t="s">
        <v>2272</v>
      </c>
      <c r="D3913" s="102" t="s">
        <v>2274</v>
      </c>
      <c r="E3913" s="102" t="s">
        <v>2302</v>
      </c>
      <c r="F3913" s="102"/>
      <c r="G3913" s="103" t="s">
        <v>3081</v>
      </c>
      <c r="H3913" s="204"/>
      <c r="I3913" s="94"/>
      <c r="J3913" s="94">
        <f>-J3912</f>
        <v>-23458.400000000001</v>
      </c>
      <c r="K3913" s="273"/>
      <c r="L3913" s="26"/>
      <c r="M3913" s="66"/>
      <c r="N3913" s="42"/>
      <c r="O3913" s="81"/>
      <c r="P3913" s="5"/>
      <c r="Q3913" s="5"/>
      <c r="S3913" s="1"/>
    </row>
    <row r="3914" spans="1:19" ht="15.95" customHeight="1" x14ac:dyDescent="0.25">
      <c r="A3914" s="5"/>
      <c r="B3914" s="22" t="s">
        <v>3148</v>
      </c>
      <c r="C3914" s="93" t="s">
        <v>2272</v>
      </c>
      <c r="D3914" s="42" t="s">
        <v>2274</v>
      </c>
      <c r="E3914" s="42" t="s">
        <v>2300</v>
      </c>
      <c r="F3914" s="11">
        <v>163</v>
      </c>
      <c r="G3914" s="59" t="s">
        <v>2592</v>
      </c>
      <c r="H3914" s="204">
        <v>112650.43</v>
      </c>
      <c r="I3914" s="94">
        <v>20277.080000000002</v>
      </c>
      <c r="J3914" s="94">
        <f>+H3914+I3914</f>
        <v>132927.51</v>
      </c>
      <c r="K3914" s="273"/>
      <c r="L3914" s="26"/>
      <c r="M3914" s="66"/>
      <c r="N3914" s="42"/>
      <c r="O3914" s="81"/>
      <c r="P3914" s="5"/>
      <c r="Q3914" s="5"/>
      <c r="S3914" s="1"/>
    </row>
    <row r="3915" spans="1:19" ht="15.95" customHeight="1" x14ac:dyDescent="0.25">
      <c r="A3915" s="5"/>
      <c r="B3915" s="137" t="s">
        <v>3454</v>
      </c>
      <c r="C3915" s="101" t="s">
        <v>2272</v>
      </c>
      <c r="D3915" s="102" t="s">
        <v>2274</v>
      </c>
      <c r="E3915" s="102" t="s">
        <v>2300</v>
      </c>
      <c r="F3915" s="102">
        <v>163</v>
      </c>
      <c r="G3915" s="103" t="s">
        <v>3081</v>
      </c>
      <c r="H3915" s="204"/>
      <c r="I3915" s="94"/>
      <c r="J3915" s="94">
        <f>-J3914</f>
        <v>-132927.51</v>
      </c>
      <c r="K3915" s="273"/>
      <c r="L3915" s="26"/>
      <c r="M3915" s="66"/>
      <c r="N3915" s="42"/>
      <c r="O3915" s="81"/>
      <c r="P3915" s="5"/>
      <c r="Q3915" s="5"/>
      <c r="S3915" s="1"/>
    </row>
    <row r="3916" spans="1:19" ht="15.95" customHeight="1" x14ac:dyDescent="0.25">
      <c r="A3916" s="5"/>
      <c r="B3916" s="22">
        <v>45050</v>
      </c>
      <c r="C3916" s="93" t="s">
        <v>2272</v>
      </c>
      <c r="D3916" s="42" t="s">
        <v>2274</v>
      </c>
      <c r="E3916" s="42" t="s">
        <v>2282</v>
      </c>
      <c r="F3916" s="42">
        <v>166</v>
      </c>
      <c r="G3916" s="59" t="s">
        <v>3720</v>
      </c>
      <c r="H3916" s="204">
        <v>13605</v>
      </c>
      <c r="I3916" s="94">
        <v>2448.9</v>
      </c>
      <c r="J3916" s="94">
        <v>16053.9</v>
      </c>
      <c r="K3916" s="273"/>
      <c r="L3916" s="26"/>
      <c r="M3916" s="66"/>
      <c r="N3916" s="42"/>
      <c r="O3916" s="81"/>
      <c r="P3916" s="5"/>
      <c r="Q3916" s="5"/>
      <c r="S3916" s="1"/>
    </row>
    <row r="3917" spans="1:19" ht="15.95" customHeight="1" x14ac:dyDescent="0.25">
      <c r="A3917" s="5"/>
      <c r="B3917" s="137" t="s">
        <v>4086</v>
      </c>
      <c r="C3917" s="101" t="s">
        <v>2272</v>
      </c>
      <c r="D3917" s="102" t="s">
        <v>2274</v>
      </c>
      <c r="E3917" s="102" t="s">
        <v>2282</v>
      </c>
      <c r="F3917" s="102">
        <v>166</v>
      </c>
      <c r="G3917" s="103" t="s">
        <v>3081</v>
      </c>
      <c r="H3917" s="204"/>
      <c r="I3917" s="94"/>
      <c r="J3917" s="94">
        <f>-J3916</f>
        <v>-16053.9</v>
      </c>
      <c r="K3917" s="273"/>
      <c r="L3917" s="26"/>
      <c r="M3917" s="66"/>
      <c r="N3917" s="42"/>
      <c r="O3917" s="81"/>
      <c r="P3917" s="5"/>
      <c r="Q3917" s="5"/>
      <c r="S3917" s="1"/>
    </row>
    <row r="3918" spans="1:19" ht="15.95" customHeight="1" x14ac:dyDescent="0.25">
      <c r="A3918" s="5"/>
      <c r="B3918" s="22" t="s">
        <v>3789</v>
      </c>
      <c r="C3918" s="93" t="s">
        <v>2272</v>
      </c>
      <c r="D3918" s="42" t="s">
        <v>2274</v>
      </c>
      <c r="E3918" s="42" t="s">
        <v>3788</v>
      </c>
      <c r="F3918" s="42">
        <v>292</v>
      </c>
      <c r="G3918" s="59" t="s">
        <v>3790</v>
      </c>
      <c r="H3918" s="204">
        <f>174358.31-798.52</f>
        <v>173559.79</v>
      </c>
      <c r="I3918" s="94">
        <v>31240.76</v>
      </c>
      <c r="J3918" s="94">
        <f>+H3918+I3918</f>
        <v>204800.55000000002</v>
      </c>
      <c r="K3918" s="273"/>
      <c r="L3918" s="26"/>
      <c r="M3918" s="66"/>
      <c r="N3918" s="42"/>
      <c r="O3918" s="81"/>
      <c r="P3918" s="5"/>
      <c r="Q3918" s="5"/>
      <c r="S3918" s="1"/>
    </row>
    <row r="3919" spans="1:19" ht="15.95" customHeight="1" x14ac:dyDescent="0.25">
      <c r="A3919" s="5"/>
      <c r="B3919" s="137" t="s">
        <v>4086</v>
      </c>
      <c r="C3919" s="101" t="s">
        <v>2272</v>
      </c>
      <c r="D3919" s="102" t="s">
        <v>2274</v>
      </c>
      <c r="E3919" s="102" t="s">
        <v>3788</v>
      </c>
      <c r="F3919" s="102">
        <v>292</v>
      </c>
      <c r="G3919" s="103" t="s">
        <v>3081</v>
      </c>
      <c r="H3919" s="204"/>
      <c r="I3919" s="94"/>
      <c r="J3919" s="94">
        <f>-J3918</f>
        <v>-204800.55000000002</v>
      </c>
      <c r="K3919" s="273"/>
      <c r="L3919" s="26"/>
      <c r="M3919" s="66"/>
      <c r="N3919" s="42"/>
      <c r="O3919" s="81"/>
      <c r="P3919" s="5"/>
      <c r="Q3919" s="5"/>
      <c r="S3919" s="1"/>
    </row>
    <row r="3920" spans="1:19" ht="15.95" customHeight="1" x14ac:dyDescent="0.25">
      <c r="A3920" s="5"/>
      <c r="B3920" s="22" t="s">
        <v>3714</v>
      </c>
      <c r="C3920" s="93" t="s">
        <v>2272</v>
      </c>
      <c r="D3920" s="42" t="s">
        <v>2274</v>
      </c>
      <c r="E3920" s="42" t="s">
        <v>3721</v>
      </c>
      <c r="F3920" s="42">
        <v>304</v>
      </c>
      <c r="G3920" s="59" t="s">
        <v>3722</v>
      </c>
      <c r="H3920" s="204">
        <v>82800</v>
      </c>
      <c r="I3920" s="94">
        <v>14904</v>
      </c>
      <c r="J3920" s="94">
        <v>97704</v>
      </c>
      <c r="K3920" s="273"/>
      <c r="L3920" s="26"/>
      <c r="M3920" s="66"/>
      <c r="N3920" s="42"/>
      <c r="O3920" s="81"/>
      <c r="P3920" s="5"/>
      <c r="Q3920" s="5"/>
      <c r="S3920" s="1"/>
    </row>
    <row r="3921" spans="1:19" ht="15.95" customHeight="1" x14ac:dyDescent="0.25">
      <c r="A3921" s="5"/>
      <c r="B3921" s="137" t="s">
        <v>4373</v>
      </c>
      <c r="C3921" s="101" t="s">
        <v>2272</v>
      </c>
      <c r="D3921" s="102" t="s">
        <v>2274</v>
      </c>
      <c r="E3921" s="102" t="s">
        <v>3721</v>
      </c>
      <c r="F3921" s="102">
        <v>304</v>
      </c>
      <c r="G3921" s="103" t="s">
        <v>3081</v>
      </c>
      <c r="H3921" s="150"/>
      <c r="I3921" s="127"/>
      <c r="J3921" s="127">
        <f>-J3920</f>
        <v>-97704</v>
      </c>
      <c r="K3921" s="273"/>
      <c r="L3921" s="26"/>
      <c r="M3921" s="66"/>
      <c r="N3921" s="42"/>
      <c r="O3921" s="81"/>
      <c r="P3921" s="5"/>
      <c r="Q3921" s="5"/>
      <c r="S3921" s="1"/>
    </row>
    <row r="3922" spans="1:19" ht="15.95" customHeight="1" x14ac:dyDescent="0.25">
      <c r="A3922" s="5"/>
      <c r="B3922" s="22" t="s">
        <v>4293</v>
      </c>
      <c r="C3922" s="93" t="s">
        <v>2272</v>
      </c>
      <c r="D3922" s="42" t="s">
        <v>2274</v>
      </c>
      <c r="E3922" s="42" t="s">
        <v>4409</v>
      </c>
      <c r="F3922" s="42">
        <v>643</v>
      </c>
      <c r="G3922" s="59" t="s">
        <v>4410</v>
      </c>
      <c r="H3922" s="95">
        <v>136192</v>
      </c>
      <c r="I3922" s="94">
        <v>24514.560000000001</v>
      </c>
      <c r="J3922" s="94">
        <f>+H3922+I3922</f>
        <v>160706.56</v>
      </c>
      <c r="K3922" s="273"/>
      <c r="L3922" s="26"/>
      <c r="M3922" s="66"/>
      <c r="N3922" s="42"/>
      <c r="O3922" s="81"/>
      <c r="P3922" s="5"/>
      <c r="Q3922" s="5"/>
      <c r="S3922" s="1"/>
    </row>
    <row r="3923" spans="1:19" ht="15.95" customHeight="1" x14ac:dyDescent="0.25">
      <c r="A3923" s="5"/>
      <c r="B3923" s="137"/>
      <c r="C3923" s="101"/>
      <c r="D3923" s="102"/>
      <c r="E3923" s="102"/>
      <c r="F3923" s="102"/>
      <c r="G3923" s="103"/>
      <c r="H3923" s="204"/>
      <c r="I3923" s="94"/>
      <c r="J3923" s="117">
        <f>SUM(J3908:J3922)</f>
        <v>160706.56</v>
      </c>
      <c r="K3923" s="273"/>
      <c r="L3923" s="26"/>
      <c r="M3923" s="66"/>
      <c r="N3923" s="42"/>
      <c r="O3923" s="81"/>
      <c r="P3923" s="5"/>
      <c r="Q3923" s="5"/>
      <c r="S3923" s="1"/>
    </row>
    <row r="3924" spans="1:19" ht="15.95" customHeight="1" x14ac:dyDescent="0.25">
      <c r="A3924" s="5"/>
      <c r="B3924" s="137"/>
      <c r="C3924" s="101"/>
      <c r="D3924" s="102"/>
      <c r="E3924" s="102"/>
      <c r="F3924" s="102"/>
      <c r="G3924" s="103"/>
      <c r="H3924" s="204"/>
      <c r="I3924" s="94"/>
      <c r="J3924" s="117"/>
      <c r="K3924" s="273"/>
      <c r="L3924" s="26"/>
      <c r="M3924" s="66"/>
      <c r="N3924" s="42"/>
      <c r="O3924" s="81"/>
      <c r="P3924" s="5"/>
      <c r="Q3924" s="5"/>
      <c r="S3924" s="1"/>
    </row>
    <row r="3925" spans="1:19" ht="15.95" customHeight="1" x14ac:dyDescent="0.25">
      <c r="A3925" s="5"/>
      <c r="B3925" s="22" t="s">
        <v>4333</v>
      </c>
      <c r="C3925" s="93" t="s">
        <v>2272</v>
      </c>
      <c r="D3925" s="42" t="s">
        <v>2274</v>
      </c>
      <c r="E3925" s="42" t="s">
        <v>4476</v>
      </c>
      <c r="F3925" s="42">
        <v>304</v>
      </c>
      <c r="G3925" s="59" t="s">
        <v>3722</v>
      </c>
      <c r="H3925" s="204">
        <v>47400</v>
      </c>
      <c r="I3925" s="94">
        <v>8532</v>
      </c>
      <c r="J3925" s="94">
        <f>+H3925+I3925</f>
        <v>55932</v>
      </c>
      <c r="K3925" s="273"/>
      <c r="L3925" s="26"/>
      <c r="M3925" s="66"/>
      <c r="N3925" s="42"/>
      <c r="O3925" s="81"/>
      <c r="P3925" s="5"/>
      <c r="Q3925" s="5"/>
      <c r="S3925" s="1"/>
    </row>
    <row r="3926" spans="1:19" ht="15.95" customHeight="1" x14ac:dyDescent="0.25">
      <c r="A3926" s="5"/>
      <c r="B3926" s="137"/>
      <c r="C3926" s="101"/>
      <c r="D3926" s="102"/>
      <c r="E3926" s="102"/>
      <c r="F3926" s="102"/>
      <c r="G3926" s="103"/>
      <c r="H3926" s="204"/>
      <c r="I3926" s="94"/>
      <c r="J3926" s="117">
        <f>+J3925</f>
        <v>55932</v>
      </c>
      <c r="K3926" s="273"/>
      <c r="L3926" s="26"/>
      <c r="M3926" s="66"/>
      <c r="N3926" s="42"/>
      <c r="O3926" s="81"/>
      <c r="P3926" s="5"/>
      <c r="Q3926" s="5"/>
      <c r="S3926" s="1"/>
    </row>
    <row r="3927" spans="1:19" ht="15.95" customHeight="1" x14ac:dyDescent="0.25">
      <c r="A3927" s="5"/>
      <c r="B3927" s="137"/>
      <c r="C3927" s="101"/>
      <c r="D3927" s="102"/>
      <c r="E3927" s="102"/>
      <c r="F3927" s="102"/>
      <c r="G3927" s="103"/>
      <c r="H3927" s="204"/>
      <c r="I3927" s="94"/>
      <c r="J3927" s="117"/>
      <c r="K3927" s="273"/>
      <c r="L3927" s="26"/>
      <c r="M3927" s="66"/>
      <c r="N3927" s="42"/>
      <c r="O3927" s="81"/>
      <c r="P3927" s="5"/>
      <c r="Q3927" s="5"/>
      <c r="S3927" s="1"/>
    </row>
    <row r="3928" spans="1:19" ht="15.95" customHeight="1" x14ac:dyDescent="0.25">
      <c r="A3928" s="5"/>
      <c r="B3928" s="137"/>
      <c r="C3928" s="101"/>
      <c r="D3928" s="102"/>
      <c r="E3928" s="102"/>
      <c r="F3928" s="102"/>
      <c r="G3928" s="103"/>
      <c r="H3928" s="204"/>
      <c r="I3928" s="94"/>
      <c r="J3928" s="70">
        <f>+J3926+J3923</f>
        <v>216638.56</v>
      </c>
      <c r="K3928" s="273"/>
      <c r="L3928" s="26"/>
      <c r="M3928" s="66"/>
      <c r="N3928" s="42"/>
      <c r="O3928" s="81"/>
      <c r="P3928" s="5"/>
      <c r="Q3928" s="5"/>
      <c r="S3928" s="1"/>
    </row>
    <row r="3929" spans="1:19" s="359" customFormat="1" ht="15.95" customHeight="1" x14ac:dyDescent="0.25">
      <c r="A3929" s="348"/>
      <c r="B3929" s="362"/>
      <c r="C3929" s="363"/>
      <c r="D3929" s="351"/>
      <c r="E3929" s="351"/>
      <c r="F3929" s="368"/>
      <c r="G3929" s="352"/>
      <c r="H3929" s="364"/>
      <c r="I3929" s="94"/>
      <c r="J3929" s="117"/>
      <c r="K3929" s="117"/>
      <c r="L3929" s="354"/>
      <c r="M3929" s="355"/>
      <c r="N3929" s="351"/>
      <c r="O3929" s="366"/>
      <c r="P3929" s="348"/>
      <c r="Q3929" s="348"/>
      <c r="S3929" s="360"/>
    </row>
    <row r="3930" spans="1:19" s="359" customFormat="1" ht="15.95" customHeight="1" x14ac:dyDescent="0.25">
      <c r="A3930" s="348"/>
      <c r="B3930" s="89"/>
      <c r="C3930" s="48" t="s">
        <v>3373</v>
      </c>
      <c r="D3930" s="49" t="s">
        <v>3374</v>
      </c>
      <c r="E3930" s="75"/>
      <c r="F3930" s="90"/>
      <c r="G3930" s="52"/>
      <c r="H3930" s="223"/>
      <c r="I3930" s="53"/>
      <c r="J3930" s="92"/>
      <c r="K3930" s="123">
        <f>+J3937</f>
        <v>0</v>
      </c>
      <c r="L3930" s="73"/>
      <c r="M3930" s="49"/>
      <c r="N3930" s="75"/>
      <c r="O3930" s="76"/>
      <c r="P3930" s="348"/>
      <c r="Q3930" s="348"/>
      <c r="S3930" s="360"/>
    </row>
    <row r="3931" spans="1:19" s="359" customFormat="1" ht="15.95" customHeight="1" x14ac:dyDescent="0.25">
      <c r="A3931" s="348"/>
      <c r="B3931" s="362" t="s">
        <v>3289</v>
      </c>
      <c r="C3931" s="361" t="s">
        <v>3373</v>
      </c>
      <c r="D3931" s="351" t="s">
        <v>3374</v>
      </c>
      <c r="E3931" s="351" t="s">
        <v>1554</v>
      </c>
      <c r="F3931" s="368">
        <v>218</v>
      </c>
      <c r="G3931" s="352" t="s">
        <v>3375</v>
      </c>
      <c r="H3931" s="364">
        <v>48946.65</v>
      </c>
      <c r="I3931" s="94">
        <v>8810.4</v>
      </c>
      <c r="J3931" s="94">
        <f>+H3931+I3931</f>
        <v>57757.05</v>
      </c>
      <c r="K3931" s="117"/>
      <c r="L3931" s="354"/>
      <c r="M3931" s="355"/>
      <c r="N3931" s="351"/>
      <c r="O3931" s="366"/>
      <c r="P3931" s="348"/>
      <c r="Q3931" s="348"/>
      <c r="S3931" s="360"/>
    </row>
    <row r="3932" spans="1:19" s="359" customFormat="1" ht="15.95" customHeight="1" x14ac:dyDescent="0.25">
      <c r="A3932" s="348"/>
      <c r="B3932" s="386" t="s">
        <v>4102</v>
      </c>
      <c r="C3932" s="350" t="s">
        <v>3373</v>
      </c>
      <c r="D3932" s="349" t="s">
        <v>3374</v>
      </c>
      <c r="E3932" s="349" t="s">
        <v>1554</v>
      </c>
      <c r="F3932" s="349">
        <v>218</v>
      </c>
      <c r="G3932" s="385" t="s">
        <v>3397</v>
      </c>
      <c r="H3932" s="364"/>
      <c r="I3932" s="94"/>
      <c r="J3932" s="94">
        <f>-J3931</f>
        <v>-57757.05</v>
      </c>
      <c r="K3932" s="117"/>
      <c r="L3932" s="354"/>
      <c r="M3932" s="355"/>
      <c r="N3932" s="351"/>
      <c r="O3932" s="366"/>
      <c r="P3932" s="348"/>
      <c r="Q3932" s="348"/>
      <c r="S3932" s="360"/>
    </row>
    <row r="3933" spans="1:19" s="359" customFormat="1" ht="15.95" customHeight="1" x14ac:dyDescent="0.25">
      <c r="A3933" s="348"/>
      <c r="B3933" s="362" t="s">
        <v>3437</v>
      </c>
      <c r="C3933" s="361" t="s">
        <v>3373</v>
      </c>
      <c r="D3933" s="351" t="s">
        <v>3374</v>
      </c>
      <c r="E3933" s="351" t="s">
        <v>3835</v>
      </c>
      <c r="F3933" s="368">
        <v>187</v>
      </c>
      <c r="G3933" s="352" t="s">
        <v>3375</v>
      </c>
      <c r="H3933" s="364">
        <v>149107</v>
      </c>
      <c r="I3933" s="94">
        <v>26839.26</v>
      </c>
      <c r="J3933" s="94">
        <f>+H3933+I3933</f>
        <v>175946.26</v>
      </c>
      <c r="K3933" s="117"/>
      <c r="L3933" s="354"/>
      <c r="M3933" s="355"/>
      <c r="N3933" s="351"/>
      <c r="O3933" s="366"/>
      <c r="P3933" s="348"/>
      <c r="Q3933" s="348"/>
      <c r="S3933" s="360"/>
    </row>
    <row r="3934" spans="1:19" s="359" customFormat="1" ht="15.95" customHeight="1" x14ac:dyDescent="0.25">
      <c r="A3934" s="348"/>
      <c r="B3934" s="386" t="s">
        <v>4102</v>
      </c>
      <c r="C3934" s="350" t="s">
        <v>3373</v>
      </c>
      <c r="D3934" s="349" t="s">
        <v>3374</v>
      </c>
      <c r="E3934" s="349" t="s">
        <v>3835</v>
      </c>
      <c r="F3934" s="349">
        <v>187</v>
      </c>
      <c r="G3934" s="385" t="s">
        <v>3397</v>
      </c>
      <c r="H3934" s="364"/>
      <c r="I3934" s="94"/>
      <c r="J3934" s="94">
        <f>-J3933</f>
        <v>-175946.26</v>
      </c>
      <c r="K3934" s="117"/>
      <c r="L3934" s="354"/>
      <c r="M3934" s="355"/>
      <c r="N3934" s="351"/>
      <c r="O3934" s="366"/>
      <c r="P3934" s="348"/>
      <c r="Q3934" s="348"/>
      <c r="S3934" s="360"/>
    </row>
    <row r="3935" spans="1:19" s="359" customFormat="1" ht="15.95" customHeight="1" x14ac:dyDescent="0.25">
      <c r="A3935" s="348"/>
      <c r="B3935" s="362" t="s">
        <v>3228</v>
      </c>
      <c r="C3935" s="361" t="s">
        <v>3373</v>
      </c>
      <c r="D3935" s="351" t="s">
        <v>3374</v>
      </c>
      <c r="E3935" s="351" t="s">
        <v>3494</v>
      </c>
      <c r="F3935" s="368">
        <v>217</v>
      </c>
      <c r="G3935" s="352" t="s">
        <v>3375</v>
      </c>
      <c r="H3935" s="364">
        <v>47504</v>
      </c>
      <c r="I3935" s="94">
        <v>8550.7199999999993</v>
      </c>
      <c r="J3935" s="94">
        <f>+H3935+I3935</f>
        <v>56054.720000000001</v>
      </c>
      <c r="K3935" s="117"/>
      <c r="L3935" s="354"/>
      <c r="M3935" s="355"/>
      <c r="N3935" s="351"/>
      <c r="O3935" s="366"/>
      <c r="P3935" s="348"/>
      <c r="Q3935" s="348"/>
      <c r="S3935" s="360"/>
    </row>
    <row r="3936" spans="1:19" s="359" customFormat="1" ht="15.95" customHeight="1" x14ac:dyDescent="0.25">
      <c r="A3936" s="348"/>
      <c r="B3936" s="386" t="s">
        <v>4102</v>
      </c>
      <c r="C3936" s="350" t="s">
        <v>3373</v>
      </c>
      <c r="D3936" s="349" t="s">
        <v>3374</v>
      </c>
      <c r="E3936" s="349" t="s">
        <v>3494</v>
      </c>
      <c r="F3936" s="349">
        <v>217</v>
      </c>
      <c r="G3936" s="385" t="s">
        <v>3397</v>
      </c>
      <c r="H3936" s="364"/>
      <c r="I3936" s="94"/>
      <c r="J3936" s="94">
        <f>-J3935</f>
        <v>-56054.720000000001</v>
      </c>
      <c r="K3936" s="117"/>
      <c r="L3936" s="354"/>
      <c r="M3936" s="355"/>
      <c r="N3936" s="351"/>
      <c r="O3936" s="366"/>
      <c r="P3936" s="348"/>
      <c r="Q3936" s="348"/>
      <c r="S3936" s="360"/>
    </row>
    <row r="3937" spans="1:19" s="359" customFormat="1" ht="15.95" customHeight="1" x14ac:dyDescent="0.25">
      <c r="A3937" s="348"/>
      <c r="B3937" s="362"/>
      <c r="C3937" s="363"/>
      <c r="D3937" s="351"/>
      <c r="E3937" s="351"/>
      <c r="F3937" s="368"/>
      <c r="G3937" s="352"/>
      <c r="H3937" s="364"/>
      <c r="I3937" s="94"/>
      <c r="J3937" s="70">
        <f>SUM(J3931:J3936)</f>
        <v>0</v>
      </c>
      <c r="K3937" s="117"/>
      <c r="L3937" s="354"/>
      <c r="M3937" s="355"/>
      <c r="N3937" s="351"/>
      <c r="O3937" s="366"/>
      <c r="P3937" s="348"/>
      <c r="Q3937" s="348"/>
      <c r="S3937" s="360"/>
    </row>
    <row r="3938" spans="1:19" s="359" customFormat="1" ht="15.95" customHeight="1" x14ac:dyDescent="0.25">
      <c r="A3938" s="348"/>
      <c r="B3938" s="362"/>
      <c r="C3938" s="363"/>
      <c r="D3938" s="351"/>
      <c r="E3938" s="351"/>
      <c r="F3938" s="368"/>
      <c r="G3938" s="352"/>
      <c r="H3938" s="364"/>
      <c r="I3938" s="94"/>
      <c r="J3938" s="117"/>
      <c r="K3938" s="117"/>
      <c r="L3938" s="354"/>
      <c r="M3938" s="355"/>
      <c r="N3938" s="351"/>
      <c r="O3938" s="366"/>
      <c r="P3938" s="348"/>
      <c r="Q3938" s="348"/>
      <c r="S3938" s="360"/>
    </row>
    <row r="3939" spans="1:19" s="359" customFormat="1" ht="15.95" customHeight="1" x14ac:dyDescent="0.25">
      <c r="A3939" s="348"/>
      <c r="B3939" s="130"/>
      <c r="C3939" s="199" t="s">
        <v>4033</v>
      </c>
      <c r="D3939" s="200" t="s">
        <v>4034</v>
      </c>
      <c r="E3939" s="41"/>
      <c r="F3939" s="265"/>
      <c r="G3939" s="242"/>
      <c r="H3939" s="288"/>
      <c r="I3939" s="208"/>
      <c r="J3939" s="132"/>
      <c r="K3939" s="319">
        <f>+J3941</f>
        <v>17228</v>
      </c>
      <c r="L3939" s="133"/>
      <c r="M3939" s="200"/>
      <c r="N3939" s="41"/>
      <c r="O3939" s="136"/>
      <c r="P3939" s="348"/>
      <c r="Q3939" s="348"/>
      <c r="S3939" s="360"/>
    </row>
    <row r="3940" spans="1:19" s="359" customFormat="1" ht="15.95" customHeight="1" x14ac:dyDescent="0.25">
      <c r="A3940" s="348"/>
      <c r="B3940" s="362" t="s">
        <v>3929</v>
      </c>
      <c r="C3940" s="361" t="s">
        <v>4033</v>
      </c>
      <c r="D3940" s="351" t="s">
        <v>4034</v>
      </c>
      <c r="E3940" s="351" t="s">
        <v>2554</v>
      </c>
      <c r="F3940" s="368">
        <v>375</v>
      </c>
      <c r="G3940" s="352" t="s">
        <v>4035</v>
      </c>
      <c r="H3940" s="364">
        <v>14600</v>
      </c>
      <c r="I3940" s="94">
        <v>2628</v>
      </c>
      <c r="J3940" s="94">
        <f>+H3940+I3940</f>
        <v>17228</v>
      </c>
      <c r="K3940" s="117"/>
      <c r="L3940" s="354"/>
      <c r="M3940" s="355"/>
      <c r="N3940" s="351"/>
      <c r="O3940" s="366"/>
      <c r="P3940" s="348"/>
      <c r="Q3940" s="348"/>
      <c r="S3940" s="360"/>
    </row>
    <row r="3941" spans="1:19" s="359" customFormat="1" ht="15.95" customHeight="1" x14ac:dyDescent="0.25">
      <c r="A3941" s="348"/>
      <c r="B3941" s="362"/>
      <c r="C3941" s="363"/>
      <c r="D3941" s="351"/>
      <c r="E3941" s="351"/>
      <c r="F3941" s="368"/>
      <c r="G3941" s="352"/>
      <c r="H3941" s="364"/>
      <c r="I3941" s="94"/>
      <c r="J3941" s="70">
        <f>+J3940</f>
        <v>17228</v>
      </c>
      <c r="K3941" s="117"/>
      <c r="L3941" s="354"/>
      <c r="M3941" s="355"/>
      <c r="N3941" s="351"/>
      <c r="O3941" s="366"/>
      <c r="P3941" s="348"/>
      <c r="Q3941" s="348"/>
      <c r="S3941" s="360"/>
    </row>
    <row r="3942" spans="1:19" s="359" customFormat="1" ht="15.95" customHeight="1" x14ac:dyDescent="0.25">
      <c r="A3942" s="348"/>
      <c r="B3942" s="362"/>
      <c r="C3942" s="363"/>
      <c r="D3942" s="351"/>
      <c r="E3942" s="351"/>
      <c r="F3942" s="368"/>
      <c r="G3942" s="352"/>
      <c r="H3942" s="364"/>
      <c r="I3942" s="94"/>
      <c r="J3942" s="117"/>
      <c r="K3942" s="117"/>
      <c r="L3942" s="354"/>
      <c r="M3942" s="355"/>
      <c r="N3942" s="351"/>
      <c r="O3942" s="366"/>
      <c r="P3942" s="348"/>
      <c r="Q3942" s="348"/>
      <c r="S3942" s="360"/>
    </row>
    <row r="3943" spans="1:19" s="359" customFormat="1" ht="15.95" customHeight="1" x14ac:dyDescent="0.25">
      <c r="A3943" s="348"/>
      <c r="B3943" s="362"/>
      <c r="C3943" s="363"/>
      <c r="D3943" s="351"/>
      <c r="E3943" s="351"/>
      <c r="F3943" s="368"/>
      <c r="G3943" s="352"/>
      <c r="H3943" s="364"/>
      <c r="I3943" s="94"/>
      <c r="J3943" s="117"/>
      <c r="K3943" s="117"/>
      <c r="L3943" s="354"/>
      <c r="M3943" s="355"/>
      <c r="N3943" s="351"/>
      <c r="O3943" s="366"/>
      <c r="P3943" s="348"/>
      <c r="Q3943" s="348"/>
      <c r="S3943" s="360"/>
    </row>
    <row r="3944" spans="1:19" s="359" customFormat="1" ht="15.95" customHeight="1" x14ac:dyDescent="0.25">
      <c r="A3944" s="348"/>
      <c r="B3944" s="89"/>
      <c r="C3944" s="48" t="s">
        <v>2733</v>
      </c>
      <c r="D3944" s="49" t="s">
        <v>2734</v>
      </c>
      <c r="E3944" s="370"/>
      <c r="F3944" s="90"/>
      <c r="G3944" s="52"/>
      <c r="H3944" s="223"/>
      <c r="I3944" s="53"/>
      <c r="J3944" s="92"/>
      <c r="K3944" s="123">
        <f>+J3946</f>
        <v>58800</v>
      </c>
      <c r="L3944" s="73"/>
      <c r="M3944" s="49"/>
      <c r="N3944" s="75"/>
      <c r="O3944" s="76"/>
      <c r="P3944" s="348"/>
      <c r="Q3944" s="348"/>
      <c r="S3944" s="360"/>
    </row>
    <row r="3945" spans="1:19" s="359" customFormat="1" ht="15.95" customHeight="1" x14ac:dyDescent="0.25">
      <c r="A3945" s="348"/>
      <c r="B3945" s="362" t="s">
        <v>2735</v>
      </c>
      <c r="C3945" s="361" t="s">
        <v>2733</v>
      </c>
      <c r="D3945" s="351" t="s">
        <v>2734</v>
      </c>
      <c r="E3945" s="371" t="s">
        <v>2736</v>
      </c>
      <c r="F3945" s="368">
        <v>5</v>
      </c>
      <c r="G3945" s="352" t="s">
        <v>600</v>
      </c>
      <c r="H3945" s="364">
        <v>58800</v>
      </c>
      <c r="I3945" s="94">
        <v>0</v>
      </c>
      <c r="J3945" s="94">
        <f>+H3945+I3945</f>
        <v>58800</v>
      </c>
      <c r="K3945" s="117"/>
      <c r="L3945" s="354"/>
      <c r="M3945" s="355"/>
      <c r="N3945" s="351"/>
      <c r="O3945" s="366"/>
      <c r="P3945" s="348"/>
      <c r="Q3945" s="348"/>
      <c r="S3945" s="360"/>
    </row>
    <row r="3946" spans="1:19" s="359" customFormat="1" ht="15.95" customHeight="1" x14ac:dyDescent="0.25">
      <c r="A3946" s="348"/>
      <c r="B3946" s="362"/>
      <c r="C3946" s="363"/>
      <c r="D3946" s="351"/>
      <c r="E3946" s="371"/>
      <c r="F3946" s="368"/>
      <c r="G3946" s="352"/>
      <c r="H3946" s="364"/>
      <c r="I3946" s="94"/>
      <c r="J3946" s="70">
        <f>+J3945</f>
        <v>58800</v>
      </c>
      <c r="K3946" s="117"/>
      <c r="L3946" s="354"/>
      <c r="M3946" s="355"/>
      <c r="N3946" s="351"/>
      <c r="O3946" s="366"/>
      <c r="P3946" s="348"/>
      <c r="Q3946" s="348"/>
      <c r="S3946" s="360"/>
    </row>
    <row r="3947" spans="1:19" ht="15.95" customHeight="1" x14ac:dyDescent="0.25">
      <c r="A3947" s="5"/>
      <c r="B3947" s="22"/>
      <c r="C3947" s="58"/>
      <c r="D3947" s="42"/>
      <c r="E3947" s="42"/>
      <c r="F3947" s="11"/>
      <c r="G3947" s="59"/>
      <c r="H3947" s="204"/>
      <c r="I3947" s="94"/>
      <c r="J3947" s="117"/>
      <c r="K3947" s="273"/>
      <c r="L3947" s="73"/>
      <c r="M3947" s="66"/>
      <c r="N3947" s="42"/>
      <c r="O3947" s="81"/>
      <c r="P3947" s="5"/>
      <c r="Q3947" s="5"/>
      <c r="S3947" s="1"/>
    </row>
    <row r="3948" spans="1:19" ht="15.95" customHeight="1" x14ac:dyDescent="0.25">
      <c r="A3948" s="5"/>
      <c r="B3948" s="89"/>
      <c r="C3948" s="48" t="s">
        <v>159</v>
      </c>
      <c r="D3948" s="49" t="s">
        <v>1790</v>
      </c>
      <c r="E3948" s="75"/>
      <c r="F3948" s="90"/>
      <c r="G3948" s="52"/>
      <c r="H3948" s="223"/>
      <c r="I3948" s="53"/>
      <c r="J3948" s="92"/>
      <c r="K3948" s="123">
        <f>+J3958</f>
        <v>419110</v>
      </c>
      <c r="L3948" s="26"/>
      <c r="M3948" s="49"/>
      <c r="N3948" s="75"/>
      <c r="O3948" s="76"/>
      <c r="P3948" s="5"/>
      <c r="Q3948" s="5"/>
      <c r="S3948" s="1"/>
    </row>
    <row r="3949" spans="1:19" ht="15.95" customHeight="1" x14ac:dyDescent="0.25">
      <c r="A3949" s="5"/>
      <c r="B3949" s="22" t="s">
        <v>1789</v>
      </c>
      <c r="C3949" s="93" t="s">
        <v>159</v>
      </c>
      <c r="D3949" s="42" t="s">
        <v>1790</v>
      </c>
      <c r="E3949" s="42" t="s">
        <v>1791</v>
      </c>
      <c r="F3949" s="11">
        <v>34833</v>
      </c>
      <c r="G3949" s="59" t="s">
        <v>18</v>
      </c>
      <c r="H3949" s="100">
        <v>112500</v>
      </c>
      <c r="I3949" s="94">
        <v>0</v>
      </c>
      <c r="J3949" s="94">
        <f>+H3949+I3949</f>
        <v>112500</v>
      </c>
      <c r="K3949" s="273"/>
      <c r="L3949" s="26"/>
      <c r="M3949" s="66"/>
      <c r="N3949" s="42"/>
      <c r="O3949" s="81"/>
      <c r="P3949" s="5"/>
      <c r="Q3949" s="5"/>
      <c r="S3949" s="1"/>
    </row>
    <row r="3950" spans="1:19" ht="15.95" customHeight="1" x14ac:dyDescent="0.25">
      <c r="A3950" s="5"/>
      <c r="B3950" s="137" t="s">
        <v>1789</v>
      </c>
      <c r="C3950" s="101" t="s">
        <v>159</v>
      </c>
      <c r="D3950" s="102" t="s">
        <v>1790</v>
      </c>
      <c r="E3950" s="102" t="s">
        <v>1791</v>
      </c>
      <c r="F3950" s="102">
        <v>34833</v>
      </c>
      <c r="G3950" s="103" t="s">
        <v>18</v>
      </c>
      <c r="H3950" s="100"/>
      <c r="I3950" s="94"/>
      <c r="J3950" s="94">
        <v>-50000</v>
      </c>
      <c r="K3950" s="273"/>
      <c r="L3950" s="26"/>
      <c r="M3950" s="66"/>
      <c r="N3950" s="42"/>
      <c r="O3950" s="81"/>
      <c r="P3950" s="5"/>
      <c r="Q3950" s="5"/>
      <c r="S3950" s="1"/>
    </row>
    <row r="3951" spans="1:19" ht="15.95" customHeight="1" x14ac:dyDescent="0.25">
      <c r="A3951" s="5"/>
      <c r="B3951" s="22" t="s">
        <v>1789</v>
      </c>
      <c r="C3951" s="93" t="s">
        <v>159</v>
      </c>
      <c r="D3951" s="42" t="s">
        <v>1790</v>
      </c>
      <c r="E3951" s="42" t="s">
        <v>1792</v>
      </c>
      <c r="F3951" s="11">
        <v>34834</v>
      </c>
      <c r="G3951" s="59" t="s">
        <v>18</v>
      </c>
      <c r="H3951" s="100">
        <v>69390</v>
      </c>
      <c r="I3951" s="94">
        <v>0</v>
      </c>
      <c r="J3951" s="94">
        <f t="shared" ref="J3951:J3957" si="167">+H3951+I3951</f>
        <v>69390</v>
      </c>
      <c r="K3951" s="273"/>
      <c r="L3951" s="26"/>
      <c r="M3951" s="66"/>
      <c r="N3951" s="42"/>
      <c r="O3951" s="81"/>
      <c r="P3951" s="5"/>
      <c r="Q3951" s="5"/>
      <c r="S3951" s="1"/>
    </row>
    <row r="3952" spans="1:19" ht="15.95" customHeight="1" x14ac:dyDescent="0.25">
      <c r="A3952" s="5"/>
      <c r="B3952" s="22" t="s">
        <v>1800</v>
      </c>
      <c r="C3952" s="93" t="s">
        <v>159</v>
      </c>
      <c r="D3952" s="42" t="s">
        <v>1790</v>
      </c>
      <c r="E3952" s="42" t="s">
        <v>1804</v>
      </c>
      <c r="F3952" s="11">
        <v>38213</v>
      </c>
      <c r="G3952" s="59" t="s">
        <v>18</v>
      </c>
      <c r="H3952" s="100">
        <v>74800</v>
      </c>
      <c r="I3952" s="94">
        <v>0</v>
      </c>
      <c r="J3952" s="94">
        <f t="shared" si="167"/>
        <v>74800</v>
      </c>
      <c r="K3952" s="273"/>
      <c r="L3952" s="26"/>
      <c r="M3952" s="66"/>
      <c r="N3952" s="42"/>
      <c r="O3952" s="81"/>
      <c r="P3952" s="5"/>
      <c r="Q3952" s="5"/>
      <c r="S3952" s="1"/>
    </row>
    <row r="3953" spans="1:19" ht="15.95" customHeight="1" x14ac:dyDescent="0.25">
      <c r="A3953" s="5"/>
      <c r="B3953" s="22" t="s">
        <v>1802</v>
      </c>
      <c r="C3953" s="93" t="s">
        <v>159</v>
      </c>
      <c r="D3953" s="42" t="s">
        <v>1790</v>
      </c>
      <c r="E3953" s="42" t="s">
        <v>1803</v>
      </c>
      <c r="F3953" s="11">
        <v>36679</v>
      </c>
      <c r="G3953" s="59" t="s">
        <v>18</v>
      </c>
      <c r="H3953" s="100">
        <v>39700</v>
      </c>
      <c r="I3953" s="94">
        <v>0</v>
      </c>
      <c r="J3953" s="94">
        <f t="shared" si="167"/>
        <v>39700</v>
      </c>
      <c r="K3953" s="273"/>
      <c r="L3953" s="26"/>
      <c r="M3953" s="66"/>
      <c r="N3953" s="42"/>
      <c r="O3953" s="81"/>
      <c r="P3953" s="5"/>
      <c r="Q3953" s="5"/>
      <c r="S3953" s="1"/>
    </row>
    <row r="3954" spans="1:19" ht="15.95" customHeight="1" x14ac:dyDescent="0.25">
      <c r="A3954" s="5"/>
      <c r="B3954" s="22" t="s">
        <v>1794</v>
      </c>
      <c r="C3954" s="93" t="s">
        <v>159</v>
      </c>
      <c r="D3954" s="42" t="s">
        <v>1790</v>
      </c>
      <c r="E3954" s="42" t="s">
        <v>1795</v>
      </c>
      <c r="F3954" s="11" t="s">
        <v>1793</v>
      </c>
      <c r="G3954" s="59" t="s">
        <v>18</v>
      </c>
      <c r="H3954" s="100">
        <v>32000</v>
      </c>
      <c r="I3954" s="94">
        <v>0</v>
      </c>
      <c r="J3954" s="94">
        <f t="shared" si="167"/>
        <v>32000</v>
      </c>
      <c r="K3954" s="273"/>
      <c r="L3954" s="26"/>
      <c r="M3954" s="66"/>
      <c r="N3954" s="42"/>
      <c r="O3954" s="81"/>
      <c r="P3954" s="5"/>
      <c r="Q3954" s="5"/>
      <c r="S3954" s="1"/>
    </row>
    <row r="3955" spans="1:19" ht="15.95" customHeight="1" x14ac:dyDescent="0.25">
      <c r="A3955" s="5"/>
      <c r="B3955" s="22" t="s">
        <v>1794</v>
      </c>
      <c r="C3955" s="93" t="s">
        <v>159</v>
      </c>
      <c r="D3955" s="42" t="s">
        <v>1790</v>
      </c>
      <c r="E3955" s="42" t="s">
        <v>1797</v>
      </c>
      <c r="F3955" s="11" t="s">
        <v>1796</v>
      </c>
      <c r="G3955" s="59" t="s">
        <v>18</v>
      </c>
      <c r="H3955" s="100">
        <v>36000</v>
      </c>
      <c r="I3955" s="94">
        <v>0</v>
      </c>
      <c r="J3955" s="94">
        <f t="shared" si="167"/>
        <v>36000</v>
      </c>
      <c r="K3955" s="273"/>
      <c r="L3955" s="26"/>
      <c r="M3955" s="66"/>
      <c r="N3955" s="42"/>
      <c r="O3955" s="81"/>
      <c r="P3955" s="5"/>
      <c r="Q3955" s="5"/>
      <c r="S3955" s="1"/>
    </row>
    <row r="3956" spans="1:19" ht="15.95" customHeight="1" x14ac:dyDescent="0.25">
      <c r="A3956" s="5"/>
      <c r="B3956" s="22" t="s">
        <v>1798</v>
      </c>
      <c r="C3956" s="93" t="s">
        <v>159</v>
      </c>
      <c r="D3956" s="42" t="s">
        <v>1790</v>
      </c>
      <c r="E3956" s="42" t="s">
        <v>1799</v>
      </c>
      <c r="F3956" s="11">
        <v>36084</v>
      </c>
      <c r="G3956" s="59" t="s">
        <v>18</v>
      </c>
      <c r="H3956" s="100">
        <v>30000</v>
      </c>
      <c r="I3956" s="94">
        <v>0</v>
      </c>
      <c r="J3956" s="94">
        <f t="shared" si="167"/>
        <v>30000</v>
      </c>
      <c r="K3956" s="273"/>
      <c r="L3956" s="26"/>
      <c r="M3956" s="66"/>
      <c r="N3956" s="42"/>
      <c r="O3956" s="81"/>
      <c r="P3956" s="5"/>
      <c r="Q3956" s="5"/>
      <c r="S3956" s="1"/>
    </row>
    <row r="3957" spans="1:19" ht="15.95" customHeight="1" x14ac:dyDescent="0.25">
      <c r="A3957" s="5"/>
      <c r="B3957" s="22" t="s">
        <v>1800</v>
      </c>
      <c r="C3957" s="93" t="s">
        <v>159</v>
      </c>
      <c r="D3957" s="42" t="s">
        <v>1790</v>
      </c>
      <c r="E3957" s="42" t="s">
        <v>1801</v>
      </c>
      <c r="F3957" s="11">
        <v>36214</v>
      </c>
      <c r="G3957" s="59" t="s">
        <v>18</v>
      </c>
      <c r="H3957" s="100">
        <v>74720</v>
      </c>
      <c r="I3957" s="94">
        <v>0</v>
      </c>
      <c r="J3957" s="94">
        <f t="shared" si="167"/>
        <v>74720</v>
      </c>
      <c r="K3957" s="273"/>
      <c r="L3957" s="26"/>
      <c r="M3957" s="66"/>
      <c r="N3957" s="42"/>
      <c r="O3957" s="81"/>
      <c r="P3957" s="5"/>
      <c r="Q3957" s="5"/>
      <c r="S3957" s="1"/>
    </row>
    <row r="3958" spans="1:19" ht="15.95" customHeight="1" x14ac:dyDescent="0.25">
      <c r="A3958" s="5"/>
      <c r="B3958" s="22"/>
      <c r="C3958" s="93"/>
      <c r="D3958" s="42"/>
      <c r="E3958" s="42"/>
      <c r="F3958" s="11"/>
      <c r="G3958" s="59"/>
      <c r="H3958" s="100"/>
      <c r="I3958" s="94"/>
      <c r="J3958" s="70">
        <f>SUM(J3949:J3957)</f>
        <v>419110</v>
      </c>
      <c r="K3958" s="273"/>
      <c r="L3958" s="26"/>
      <c r="M3958" s="66"/>
      <c r="N3958" s="42"/>
      <c r="O3958" s="81"/>
      <c r="P3958" s="5"/>
      <c r="Q3958" s="5"/>
      <c r="S3958" s="1"/>
    </row>
    <row r="3959" spans="1:19" ht="15.95" customHeight="1" x14ac:dyDescent="0.25">
      <c r="A3959" s="5"/>
      <c r="B3959" s="22"/>
      <c r="C3959" s="58"/>
      <c r="D3959" s="42"/>
      <c r="E3959" s="42"/>
      <c r="F3959" s="11"/>
      <c r="G3959" s="59"/>
      <c r="H3959" s="224"/>
      <c r="I3959" s="60"/>
      <c r="J3959" s="117"/>
      <c r="K3959" s="273"/>
      <c r="L3959" s="73"/>
      <c r="M3959" s="66"/>
      <c r="N3959" s="42"/>
      <c r="O3959" s="81"/>
      <c r="P3959" s="5"/>
      <c r="Q3959" s="5"/>
      <c r="S3959" s="1"/>
    </row>
    <row r="3960" spans="1:19" ht="15.95" customHeight="1" x14ac:dyDescent="0.25">
      <c r="A3960" s="5"/>
      <c r="B3960" s="89"/>
      <c r="C3960" s="51" t="s">
        <v>738</v>
      </c>
      <c r="D3960" s="49" t="s">
        <v>2271</v>
      </c>
      <c r="E3960" s="75"/>
      <c r="F3960" s="90"/>
      <c r="G3960" s="52"/>
      <c r="H3960" s="170"/>
      <c r="I3960" s="53"/>
      <c r="J3960" s="92"/>
      <c r="K3960" s="123">
        <f>+J3963</f>
        <v>0</v>
      </c>
      <c r="L3960" s="26"/>
      <c r="M3960" s="49"/>
      <c r="N3960" s="75"/>
      <c r="O3960" s="76"/>
      <c r="P3960" s="5"/>
      <c r="Q3960" s="5"/>
      <c r="S3960" s="1"/>
    </row>
    <row r="3961" spans="1:19" ht="15.95" customHeight="1" x14ac:dyDescent="0.25">
      <c r="A3961" s="5" t="e">
        <f>IF(B3961="","",CONCATENATE(MONTH(B3961),YEAR(B3961)))</f>
        <v>#VALUE!</v>
      </c>
      <c r="B3961" s="11" t="s">
        <v>737</v>
      </c>
      <c r="C3961" s="148" t="s">
        <v>738</v>
      </c>
      <c r="D3961" s="42" t="s">
        <v>2271</v>
      </c>
      <c r="E3961" s="11" t="s">
        <v>740</v>
      </c>
      <c r="F3961" s="11"/>
      <c r="G3961" s="148" t="s">
        <v>739</v>
      </c>
      <c r="H3961" s="100">
        <v>763750</v>
      </c>
      <c r="I3961" s="100">
        <v>137475</v>
      </c>
      <c r="J3961" s="117">
        <f>+H3961+I3961</f>
        <v>901225</v>
      </c>
      <c r="K3961" s="277"/>
      <c r="L3961" s="26"/>
      <c r="M3961" s="66"/>
      <c r="N3961" s="42"/>
      <c r="O3961" s="81"/>
      <c r="P3961" s="5"/>
      <c r="Q3961" s="5"/>
      <c r="S3961" s="1"/>
    </row>
    <row r="3962" spans="1:19" ht="15.95" customHeight="1" x14ac:dyDescent="0.25">
      <c r="A3962" s="5"/>
      <c r="B3962" s="102" t="s">
        <v>2565</v>
      </c>
      <c r="C3962" s="101" t="s">
        <v>738</v>
      </c>
      <c r="D3962" s="102" t="s">
        <v>2271</v>
      </c>
      <c r="E3962" s="102" t="s">
        <v>740</v>
      </c>
      <c r="F3962" s="102"/>
      <c r="G3962" s="101" t="s">
        <v>3020</v>
      </c>
      <c r="H3962" s="127"/>
      <c r="I3962" s="100"/>
      <c r="J3962" s="117">
        <f>-J3961</f>
        <v>-901225</v>
      </c>
      <c r="K3962" s="277"/>
      <c r="L3962" s="26"/>
      <c r="M3962" s="66"/>
      <c r="N3962" s="42"/>
      <c r="O3962" s="81"/>
      <c r="P3962" s="5"/>
      <c r="Q3962" s="5"/>
      <c r="S3962" s="1"/>
    </row>
    <row r="3963" spans="1:19" ht="15.95" customHeight="1" x14ac:dyDescent="0.25">
      <c r="A3963" s="5"/>
      <c r="B3963" s="22"/>
      <c r="C3963" s="58"/>
      <c r="D3963" s="42"/>
      <c r="E3963" s="42"/>
      <c r="F3963" s="11"/>
      <c r="G3963" s="59"/>
      <c r="H3963" s="204"/>
      <c r="I3963" s="60"/>
      <c r="J3963" s="70">
        <f>SUM(J3961:J3962)</f>
        <v>0</v>
      </c>
      <c r="K3963" s="273"/>
      <c r="L3963" s="26"/>
      <c r="M3963" s="66"/>
      <c r="N3963" s="42"/>
      <c r="O3963" s="81"/>
      <c r="P3963" s="5"/>
      <c r="Q3963" s="5"/>
      <c r="S3963" s="1"/>
    </row>
    <row r="3964" spans="1:19" ht="15.95" customHeight="1" x14ac:dyDescent="0.25">
      <c r="A3964" s="5"/>
      <c r="B3964" s="22"/>
      <c r="C3964" s="58"/>
      <c r="D3964" s="42"/>
      <c r="E3964" s="42"/>
      <c r="F3964" s="11"/>
      <c r="G3964" s="59"/>
      <c r="H3964" s="204"/>
      <c r="I3964" s="94"/>
      <c r="J3964" s="117"/>
      <c r="K3964" s="273"/>
      <c r="L3964" s="73" t="str">
        <f>+IF(B3965="","",B3965+30)</f>
        <v/>
      </c>
      <c r="M3964" s="66"/>
      <c r="N3964" s="42"/>
      <c r="O3964" s="81"/>
      <c r="P3964" s="5"/>
      <c r="Q3964" s="5"/>
      <c r="S3964" s="1"/>
    </row>
    <row r="3965" spans="1:19" ht="15.95" customHeight="1" x14ac:dyDescent="0.25">
      <c r="A3965" s="5" t="str">
        <f>IF(B3965="","",CONCATENATE(MONTH(B3965),YEAR(B3965)))</f>
        <v/>
      </c>
      <c r="B3965" s="47"/>
      <c r="C3965" s="48" t="s">
        <v>598</v>
      </c>
      <c r="D3965" s="49" t="s">
        <v>599</v>
      </c>
      <c r="E3965" s="50"/>
      <c r="F3965" s="51"/>
      <c r="G3965" s="52"/>
      <c r="H3965" s="48"/>
      <c r="I3965" s="53"/>
      <c r="J3965" s="54"/>
      <c r="K3965" s="123">
        <f>+SUM(J3966:J3973)</f>
        <v>0</v>
      </c>
      <c r="L3965" s="26">
        <f>+IF(B3966="","",B3966+30)</f>
        <v>43117</v>
      </c>
      <c r="M3965" s="49" t="str">
        <f>+IF(B3965="","",L3964-$K$3)</f>
        <v/>
      </c>
      <c r="N3965" s="75"/>
      <c r="O3965" s="161"/>
      <c r="P3965" s="5"/>
      <c r="Q3965" s="5"/>
      <c r="S3965" s="1"/>
    </row>
    <row r="3966" spans="1:19" ht="15.95" customHeight="1" x14ac:dyDescent="0.25">
      <c r="A3966" s="5" t="str">
        <f>IF(B3966="","",CONCATENATE(MONTH(B3966),YEAR(B3966)))</f>
        <v>122017</v>
      </c>
      <c r="B3966" s="22">
        <v>43087</v>
      </c>
      <c r="C3966" s="93" t="s">
        <v>598</v>
      </c>
      <c r="D3966" s="42" t="s">
        <v>599</v>
      </c>
      <c r="E3966" s="42">
        <v>176</v>
      </c>
      <c r="F3966" s="42">
        <v>45731</v>
      </c>
      <c r="G3966" s="59" t="s">
        <v>600</v>
      </c>
      <c r="H3966" s="95">
        <v>41010</v>
      </c>
      <c r="I3966" s="60">
        <v>496.8</v>
      </c>
      <c r="J3966" s="94">
        <v>41506.800000000003</v>
      </c>
      <c r="K3966" s="410"/>
      <c r="L3966" s="26">
        <f>+IF(B3968="","",B3968+30)</f>
        <v>43278</v>
      </c>
      <c r="M3966" s="66" t="e">
        <f>+IF(B3966="","",L3965-$K$3)</f>
        <v>#VALUE!</v>
      </c>
      <c r="N3966" s="67">
        <v>43008</v>
      </c>
      <c r="O3966" s="178" t="s">
        <v>328</v>
      </c>
      <c r="P3966" s="64"/>
      <c r="Q3966" s="64"/>
      <c r="S3966" s="1"/>
    </row>
    <row r="3967" spans="1:19" ht="15.95" customHeight="1" x14ac:dyDescent="0.25">
      <c r="A3967" s="5"/>
      <c r="B3967" s="137" t="s">
        <v>4376</v>
      </c>
      <c r="C3967" s="101" t="s">
        <v>598</v>
      </c>
      <c r="D3967" s="102" t="s">
        <v>599</v>
      </c>
      <c r="E3967" s="102">
        <v>176</v>
      </c>
      <c r="F3967" s="102">
        <v>45731</v>
      </c>
      <c r="G3967" s="103" t="s">
        <v>4377</v>
      </c>
      <c r="H3967" s="95"/>
      <c r="I3967" s="60"/>
      <c r="J3967" s="94">
        <f>-J3966</f>
        <v>-41506.800000000003</v>
      </c>
      <c r="K3967" s="410"/>
      <c r="L3967" s="26"/>
      <c r="M3967" s="66"/>
      <c r="N3967" s="67"/>
      <c r="O3967" s="178"/>
      <c r="P3967" s="64"/>
      <c r="Q3967" s="64"/>
      <c r="S3967" s="1"/>
    </row>
    <row r="3968" spans="1:19" ht="15.95" customHeight="1" x14ac:dyDescent="0.25">
      <c r="A3968" s="5" t="str">
        <f>IF(B3968="","",CONCATENATE(MONTH(B3968),YEAR(B3968)))</f>
        <v>52018</v>
      </c>
      <c r="B3968" s="22">
        <v>43248</v>
      </c>
      <c r="C3968" s="93" t="s">
        <v>598</v>
      </c>
      <c r="D3968" s="42" t="s">
        <v>599</v>
      </c>
      <c r="E3968" s="42">
        <v>5221</v>
      </c>
      <c r="F3968" s="42">
        <v>46413</v>
      </c>
      <c r="G3968" s="59" t="s">
        <v>600</v>
      </c>
      <c r="H3968" s="95">
        <v>9562.5</v>
      </c>
      <c r="I3968" s="60">
        <v>0</v>
      </c>
      <c r="J3968" s="94">
        <v>9562.5</v>
      </c>
      <c r="K3968" s="410"/>
      <c r="L3968" s="26">
        <f>+IF(B3970="","",B3970+30)</f>
        <v>43268</v>
      </c>
      <c r="M3968" s="66"/>
      <c r="N3968" s="67"/>
      <c r="O3968" s="178"/>
      <c r="P3968" s="64"/>
      <c r="Q3968" s="64"/>
      <c r="S3968" s="1"/>
    </row>
    <row r="3969" spans="1:19" ht="15.95" customHeight="1" x14ac:dyDescent="0.25">
      <c r="A3969" s="5"/>
      <c r="B3969" s="137" t="s">
        <v>4376</v>
      </c>
      <c r="C3969" s="101" t="s">
        <v>598</v>
      </c>
      <c r="D3969" s="102" t="s">
        <v>599</v>
      </c>
      <c r="E3969" s="102">
        <v>5221</v>
      </c>
      <c r="F3969" s="102">
        <v>46413</v>
      </c>
      <c r="G3969" s="103" t="s">
        <v>4377</v>
      </c>
      <c r="H3969" s="95"/>
      <c r="I3969" s="60"/>
      <c r="J3969" s="94">
        <f>-J3968</f>
        <v>-9562.5</v>
      </c>
      <c r="K3969" s="410"/>
      <c r="L3969" s="26"/>
      <c r="M3969" s="66"/>
      <c r="N3969" s="67"/>
      <c r="O3969" s="178"/>
      <c r="P3969" s="64"/>
      <c r="Q3969" s="64"/>
      <c r="S3969" s="1"/>
    </row>
    <row r="3970" spans="1:19" ht="15.95" customHeight="1" x14ac:dyDescent="0.25">
      <c r="A3970" s="5" t="str">
        <f>IF(B3970="","",CONCATENATE(MONTH(B3970),YEAR(B3970)))</f>
        <v>52018</v>
      </c>
      <c r="B3970" s="22">
        <v>43238</v>
      </c>
      <c r="C3970" s="93" t="s">
        <v>598</v>
      </c>
      <c r="D3970" s="42" t="s">
        <v>599</v>
      </c>
      <c r="E3970" s="42">
        <v>52386</v>
      </c>
      <c r="F3970" s="42" t="s">
        <v>601</v>
      </c>
      <c r="G3970" s="59" t="s">
        <v>600</v>
      </c>
      <c r="H3970" s="95">
        <v>54500</v>
      </c>
      <c r="I3970" s="60">
        <v>0</v>
      </c>
      <c r="J3970" s="94">
        <v>54500</v>
      </c>
      <c r="K3970" s="410"/>
      <c r="L3970" s="26"/>
      <c r="M3970" s="66"/>
      <c r="N3970" s="67"/>
      <c r="O3970" s="178"/>
      <c r="P3970" s="64"/>
      <c r="Q3970" s="64"/>
      <c r="S3970" s="1"/>
    </row>
    <row r="3971" spans="1:19" ht="15.95" customHeight="1" x14ac:dyDescent="0.25">
      <c r="A3971" s="5"/>
      <c r="B3971" s="137" t="s">
        <v>4376</v>
      </c>
      <c r="C3971" s="101" t="s">
        <v>598</v>
      </c>
      <c r="D3971" s="102" t="s">
        <v>599</v>
      </c>
      <c r="E3971" s="102">
        <v>52386</v>
      </c>
      <c r="F3971" s="102" t="s">
        <v>601</v>
      </c>
      <c r="G3971" s="103" t="s">
        <v>4377</v>
      </c>
      <c r="H3971" s="95"/>
      <c r="I3971" s="60"/>
      <c r="J3971" s="94">
        <f>-J3970</f>
        <v>-54500</v>
      </c>
      <c r="K3971" s="410"/>
      <c r="L3971" s="26"/>
      <c r="M3971" s="66"/>
      <c r="N3971" s="67"/>
      <c r="O3971" s="178"/>
      <c r="P3971" s="64"/>
      <c r="Q3971" s="64"/>
      <c r="S3971" s="1"/>
    </row>
    <row r="3972" spans="1:19" ht="15.95" customHeight="1" x14ac:dyDescent="0.25">
      <c r="A3972" s="5"/>
      <c r="B3972" s="22" t="s">
        <v>602</v>
      </c>
      <c r="C3972" s="93" t="s">
        <v>598</v>
      </c>
      <c r="D3972" s="42" t="s">
        <v>599</v>
      </c>
      <c r="E3972" s="42">
        <v>53679</v>
      </c>
      <c r="F3972" s="42">
        <v>46604</v>
      </c>
      <c r="G3972" s="59" t="s">
        <v>600</v>
      </c>
      <c r="H3972" s="95">
        <v>28687.5</v>
      </c>
      <c r="I3972" s="60">
        <v>0</v>
      </c>
      <c r="J3972" s="94">
        <v>28687.5</v>
      </c>
      <c r="K3972" s="410"/>
      <c r="L3972" s="26"/>
      <c r="M3972" s="66"/>
      <c r="N3972" s="67"/>
      <c r="O3972" s="178"/>
      <c r="P3972" s="64"/>
      <c r="Q3972" s="64"/>
      <c r="S3972" s="1"/>
    </row>
    <row r="3973" spans="1:19" ht="15.95" customHeight="1" x14ac:dyDescent="0.25">
      <c r="A3973" s="5"/>
      <c r="B3973" s="137" t="s">
        <v>4376</v>
      </c>
      <c r="C3973" s="101" t="s">
        <v>598</v>
      </c>
      <c r="D3973" s="102" t="s">
        <v>599</v>
      </c>
      <c r="E3973" s="102">
        <v>53679</v>
      </c>
      <c r="F3973" s="102">
        <v>46604</v>
      </c>
      <c r="G3973" s="103" t="s">
        <v>4377</v>
      </c>
      <c r="H3973" s="95"/>
      <c r="I3973" s="60"/>
      <c r="J3973" s="94">
        <f>-J3972</f>
        <v>-28687.5</v>
      </c>
      <c r="K3973" s="410"/>
      <c r="L3973" s="26"/>
      <c r="M3973" s="66"/>
      <c r="N3973" s="67"/>
      <c r="O3973" s="178"/>
      <c r="P3973" s="64"/>
      <c r="Q3973" s="64"/>
      <c r="S3973" s="1"/>
    </row>
    <row r="3974" spans="1:19" ht="15.95" customHeight="1" x14ac:dyDescent="0.25">
      <c r="A3974" s="5"/>
      <c r="B3974" s="22"/>
      <c r="C3974" s="93"/>
      <c r="D3974" s="42"/>
      <c r="E3974" s="42"/>
      <c r="F3974" s="42"/>
      <c r="G3974" s="59"/>
      <c r="H3974" s="95"/>
      <c r="I3974" s="60"/>
      <c r="J3974" s="70">
        <f>SUM(J3966:J3973)</f>
        <v>0</v>
      </c>
      <c r="K3974" s="410"/>
      <c r="L3974" s="26"/>
      <c r="M3974" s="66"/>
      <c r="N3974" s="67"/>
      <c r="O3974" s="178"/>
      <c r="P3974" s="64"/>
      <c r="Q3974" s="64"/>
      <c r="S3974" s="1"/>
    </row>
    <row r="3975" spans="1:19" ht="15.95" customHeight="1" x14ac:dyDescent="0.25">
      <c r="A3975" s="5"/>
      <c r="B3975" s="22"/>
      <c r="C3975" s="93"/>
      <c r="D3975" s="42"/>
      <c r="E3975" s="42"/>
      <c r="F3975" s="42"/>
      <c r="G3975" s="59"/>
      <c r="H3975" s="95"/>
      <c r="I3975" s="94"/>
      <c r="J3975" s="117"/>
      <c r="K3975" s="410"/>
      <c r="L3975" s="73"/>
      <c r="M3975" s="66"/>
      <c r="N3975" s="67"/>
      <c r="O3975" s="178"/>
      <c r="P3975" s="64"/>
      <c r="Q3975" s="64"/>
      <c r="S3975" s="1"/>
    </row>
    <row r="3976" spans="1:19" ht="15.95" customHeight="1" x14ac:dyDescent="0.25">
      <c r="A3976" s="5"/>
      <c r="B3976" s="89"/>
      <c r="C3976" s="48" t="s">
        <v>160</v>
      </c>
      <c r="D3976" s="49" t="s">
        <v>2059</v>
      </c>
      <c r="E3976" s="75"/>
      <c r="F3976" s="75"/>
      <c r="G3976" s="52"/>
      <c r="H3976" s="222"/>
      <c r="I3976" s="53"/>
      <c r="J3976" s="92"/>
      <c r="K3976" s="411">
        <f>+J3979</f>
        <v>360800</v>
      </c>
      <c r="L3976" s="26"/>
      <c r="M3976" s="49"/>
      <c r="N3976" s="99"/>
      <c r="O3976" s="220"/>
      <c r="P3976" s="64"/>
      <c r="Q3976" s="64"/>
      <c r="S3976" s="1"/>
    </row>
    <row r="3977" spans="1:19" ht="15.95" customHeight="1" x14ac:dyDescent="0.25">
      <c r="A3977" s="5"/>
      <c r="B3977" s="22" t="s">
        <v>2060</v>
      </c>
      <c r="C3977" s="93" t="s">
        <v>160</v>
      </c>
      <c r="D3977" s="42" t="s">
        <v>2059</v>
      </c>
      <c r="E3977" s="42" t="s">
        <v>937</v>
      </c>
      <c r="F3977" s="42">
        <v>48887</v>
      </c>
      <c r="G3977" s="59" t="s">
        <v>584</v>
      </c>
      <c r="H3977" s="95">
        <v>560000</v>
      </c>
      <c r="I3977" s="94">
        <v>100800</v>
      </c>
      <c r="J3977" s="94">
        <f>+H3977+I3977</f>
        <v>660800</v>
      </c>
      <c r="K3977" s="410"/>
      <c r="L3977" s="26"/>
      <c r="M3977" s="66"/>
      <c r="N3977" s="67"/>
      <c r="O3977" s="178"/>
      <c r="P3977" s="64"/>
      <c r="Q3977" s="64"/>
      <c r="S3977" s="1"/>
    </row>
    <row r="3978" spans="1:19" ht="15.95" customHeight="1" x14ac:dyDescent="0.25">
      <c r="A3978" s="5"/>
      <c r="B3978" s="137" t="s">
        <v>2061</v>
      </c>
      <c r="C3978" s="101" t="s">
        <v>160</v>
      </c>
      <c r="D3978" s="102" t="s">
        <v>2059</v>
      </c>
      <c r="E3978" s="102" t="s">
        <v>937</v>
      </c>
      <c r="F3978" s="102">
        <v>48887</v>
      </c>
      <c r="G3978" s="103" t="s">
        <v>584</v>
      </c>
      <c r="H3978" s="150"/>
      <c r="I3978" s="94"/>
      <c r="J3978" s="94">
        <v>-300000</v>
      </c>
      <c r="K3978" s="410"/>
      <c r="L3978" s="26"/>
      <c r="M3978" s="66"/>
      <c r="N3978" s="67"/>
      <c r="O3978" s="178"/>
      <c r="P3978" s="64"/>
      <c r="Q3978" s="64"/>
      <c r="S3978" s="1"/>
    </row>
    <row r="3979" spans="1:19" ht="15.95" customHeight="1" x14ac:dyDescent="0.25">
      <c r="A3979" s="5"/>
      <c r="B3979" s="22"/>
      <c r="C3979" s="58"/>
      <c r="D3979" s="66"/>
      <c r="E3979" s="42"/>
      <c r="F3979" s="42"/>
      <c r="G3979" s="59"/>
      <c r="H3979" s="95"/>
      <c r="I3979" s="94"/>
      <c r="J3979" s="70">
        <f>SUM(J3977:J3978)</f>
        <v>360800</v>
      </c>
      <c r="K3979" s="410"/>
      <c r="L3979" s="26"/>
      <c r="M3979" s="66"/>
      <c r="N3979" s="67"/>
      <c r="O3979" s="178"/>
      <c r="P3979" s="64"/>
      <c r="Q3979" s="64"/>
      <c r="S3979" s="1"/>
    </row>
    <row r="3980" spans="1:19" ht="15.95" customHeight="1" x14ac:dyDescent="0.25">
      <c r="A3980" s="5"/>
      <c r="B3980" s="22"/>
      <c r="C3980" s="58"/>
      <c r="D3980" s="66"/>
      <c r="E3980" s="42"/>
      <c r="F3980" s="42"/>
      <c r="G3980" s="59"/>
      <c r="H3980" s="95"/>
      <c r="I3980" s="94"/>
      <c r="J3980" s="117"/>
      <c r="K3980" s="410"/>
      <c r="L3980" s="73" t="str">
        <f t="shared" ref="L3980:L3987" si="168">+IF(B3981="","",B3981+30)</f>
        <v/>
      </c>
      <c r="M3980" s="66"/>
      <c r="N3980" s="67"/>
      <c r="O3980" s="178"/>
      <c r="P3980" s="64"/>
      <c r="Q3980" s="64"/>
      <c r="S3980" s="1"/>
    </row>
    <row r="3981" spans="1:19" ht="15.95" customHeight="1" x14ac:dyDescent="0.25">
      <c r="A3981" s="5" t="str">
        <f t="shared" ref="A3981:A4191" si="169">IF(B3981="","",CONCATENATE(MONTH(B3981),YEAR(B3981)))</f>
        <v/>
      </c>
      <c r="B3981" s="47"/>
      <c r="C3981" s="48" t="s">
        <v>595</v>
      </c>
      <c r="D3981" s="49" t="s">
        <v>596</v>
      </c>
      <c r="E3981" s="50"/>
      <c r="F3981" s="51"/>
      <c r="G3981" s="52"/>
      <c r="H3981" s="48"/>
      <c r="I3981" s="53"/>
      <c r="J3981" s="54"/>
      <c r="K3981" s="123">
        <f>+SUM(J3982:J3988)</f>
        <v>1303125.8</v>
      </c>
      <c r="L3981" s="26">
        <f t="shared" si="168"/>
        <v>44122</v>
      </c>
      <c r="M3981" s="49" t="str">
        <f>+IF(B3981="","",L3980-$K$3)</f>
        <v/>
      </c>
      <c r="N3981" s="75"/>
      <c r="O3981" s="161"/>
      <c r="P3981" s="5"/>
      <c r="Q3981" s="5"/>
      <c r="S3981" s="1"/>
    </row>
    <row r="3982" spans="1:19" ht="15.95" customHeight="1" x14ac:dyDescent="0.25">
      <c r="A3982" s="5" t="str">
        <f t="shared" si="169"/>
        <v>92020</v>
      </c>
      <c r="B3982" s="22">
        <v>44092</v>
      </c>
      <c r="C3982" s="93" t="s">
        <v>595</v>
      </c>
      <c r="D3982" s="10" t="s">
        <v>596</v>
      </c>
      <c r="E3982" s="42">
        <v>7653</v>
      </c>
      <c r="F3982" s="42">
        <v>49354</v>
      </c>
      <c r="G3982" s="59" t="s">
        <v>584</v>
      </c>
      <c r="H3982" s="95">
        <v>258250</v>
      </c>
      <c r="I3982" s="60">
        <v>39303</v>
      </c>
      <c r="J3982" s="209">
        <v>297553</v>
      </c>
      <c r="K3982" s="410"/>
      <c r="L3982" s="26">
        <f t="shared" si="168"/>
        <v>44080</v>
      </c>
      <c r="M3982" s="66" t="e">
        <f>+IF(B3982="","",L3981-$K$3)</f>
        <v>#VALUE!</v>
      </c>
      <c r="N3982" s="67">
        <v>42341</v>
      </c>
      <c r="O3982" s="178" t="s">
        <v>328</v>
      </c>
      <c r="P3982" s="64"/>
      <c r="Q3982" s="64"/>
      <c r="S3982" s="1"/>
    </row>
    <row r="3983" spans="1:19" ht="15.95" customHeight="1" x14ac:dyDescent="0.25">
      <c r="A3983" s="5" t="str">
        <f t="shared" si="169"/>
        <v>82020</v>
      </c>
      <c r="B3983" s="22">
        <v>44050</v>
      </c>
      <c r="C3983" s="93" t="s">
        <v>595</v>
      </c>
      <c r="D3983" s="10" t="s">
        <v>596</v>
      </c>
      <c r="E3983" s="42">
        <v>7529</v>
      </c>
      <c r="F3983" s="42">
        <v>49194</v>
      </c>
      <c r="G3983" s="59" t="s">
        <v>409</v>
      </c>
      <c r="H3983" s="95">
        <v>398400</v>
      </c>
      <c r="I3983" s="60">
        <v>0</v>
      </c>
      <c r="J3983" s="209">
        <v>398400</v>
      </c>
      <c r="K3983" s="410"/>
      <c r="L3983" s="26">
        <f t="shared" si="168"/>
        <v>43814</v>
      </c>
      <c r="M3983" s="66"/>
      <c r="N3983" s="67"/>
      <c r="O3983" s="178"/>
      <c r="P3983" s="64"/>
      <c r="Q3983" s="64"/>
      <c r="S3983" s="1"/>
    </row>
    <row r="3984" spans="1:19" ht="15.95" customHeight="1" x14ac:dyDescent="0.25">
      <c r="A3984" s="5" t="str">
        <f t="shared" si="169"/>
        <v>112019</v>
      </c>
      <c r="B3984" s="22">
        <v>43784</v>
      </c>
      <c r="C3984" s="93" t="s">
        <v>595</v>
      </c>
      <c r="D3984" s="10" t="s">
        <v>596</v>
      </c>
      <c r="E3984" s="42">
        <v>6554</v>
      </c>
      <c r="F3984" s="42">
        <v>48342</v>
      </c>
      <c r="G3984" s="59" t="s">
        <v>584</v>
      </c>
      <c r="H3984" s="95">
        <v>44750</v>
      </c>
      <c r="I3984" s="60">
        <v>8055</v>
      </c>
      <c r="J3984" s="209">
        <v>52805</v>
      </c>
      <c r="K3984" s="410"/>
      <c r="L3984" s="26">
        <f t="shared" si="168"/>
        <v>44111</v>
      </c>
      <c r="M3984" s="66"/>
      <c r="N3984" s="67"/>
      <c r="O3984" s="178"/>
      <c r="P3984" s="64"/>
      <c r="Q3984" s="64"/>
      <c r="S3984" s="1"/>
    </row>
    <row r="3985" spans="1:21" ht="15.95" customHeight="1" x14ac:dyDescent="0.25">
      <c r="A3985" s="5" t="str">
        <f t="shared" si="169"/>
        <v>92020</v>
      </c>
      <c r="B3985" s="22">
        <v>44081</v>
      </c>
      <c r="C3985" s="93" t="s">
        <v>595</v>
      </c>
      <c r="D3985" s="10" t="s">
        <v>596</v>
      </c>
      <c r="E3985" s="42">
        <v>7621</v>
      </c>
      <c r="F3985" s="42" t="s">
        <v>597</v>
      </c>
      <c r="G3985" s="59" t="s">
        <v>409</v>
      </c>
      <c r="H3985" s="95">
        <v>93150</v>
      </c>
      <c r="I3985" s="60">
        <v>4095</v>
      </c>
      <c r="J3985" s="209">
        <v>97245</v>
      </c>
      <c r="K3985" s="410"/>
      <c r="L3985" s="26">
        <f t="shared" si="168"/>
        <v>44066</v>
      </c>
      <c r="M3985" s="66"/>
      <c r="N3985" s="67"/>
      <c r="O3985" s="178"/>
      <c r="P3985" s="64"/>
      <c r="Q3985" s="64"/>
      <c r="S3985" s="1"/>
    </row>
    <row r="3986" spans="1:21" ht="15.95" customHeight="1" x14ac:dyDescent="0.25">
      <c r="A3986" s="5" t="str">
        <f t="shared" si="169"/>
        <v>72020</v>
      </c>
      <c r="B3986" s="22">
        <v>44036</v>
      </c>
      <c r="C3986" s="93" t="s">
        <v>595</v>
      </c>
      <c r="D3986" s="10" t="s">
        <v>596</v>
      </c>
      <c r="E3986" s="42">
        <v>7479</v>
      </c>
      <c r="F3986" s="42">
        <v>49101</v>
      </c>
      <c r="G3986" s="59" t="s">
        <v>409</v>
      </c>
      <c r="H3986" s="95">
        <v>117830</v>
      </c>
      <c r="I3986" s="60">
        <v>18117</v>
      </c>
      <c r="J3986" s="209">
        <v>135947</v>
      </c>
      <c r="K3986" s="410"/>
      <c r="L3986" s="26">
        <f t="shared" si="168"/>
        <v>44069</v>
      </c>
      <c r="M3986" s="66"/>
      <c r="N3986" s="67"/>
      <c r="O3986" s="178"/>
      <c r="P3986" s="64"/>
      <c r="Q3986" s="64"/>
      <c r="S3986" s="1"/>
    </row>
    <row r="3987" spans="1:21" ht="15.95" customHeight="1" x14ac:dyDescent="0.25">
      <c r="A3987" s="5" t="str">
        <f t="shared" si="169"/>
        <v>72020</v>
      </c>
      <c r="B3987" s="22">
        <v>44039</v>
      </c>
      <c r="C3987" s="93" t="s">
        <v>595</v>
      </c>
      <c r="D3987" s="10" t="s">
        <v>596</v>
      </c>
      <c r="E3987" s="42">
        <v>7484</v>
      </c>
      <c r="F3987" s="42">
        <v>49111</v>
      </c>
      <c r="G3987" s="59" t="s">
        <v>409</v>
      </c>
      <c r="H3987" s="95">
        <v>97950</v>
      </c>
      <c r="I3987" s="60">
        <v>5535</v>
      </c>
      <c r="J3987" s="209">
        <v>103485</v>
      </c>
      <c r="K3987" s="410"/>
      <c r="L3987" s="26">
        <f t="shared" si="168"/>
        <v>44073</v>
      </c>
      <c r="M3987" s="66"/>
      <c r="N3987" s="67"/>
      <c r="O3987" s="178"/>
      <c r="P3987" s="64"/>
      <c r="Q3987" s="64"/>
      <c r="S3987" s="1"/>
    </row>
    <row r="3988" spans="1:21" ht="15.95" customHeight="1" x14ac:dyDescent="0.25">
      <c r="A3988" s="5" t="str">
        <f t="shared" si="169"/>
        <v>72020</v>
      </c>
      <c r="B3988" s="22">
        <v>44043</v>
      </c>
      <c r="C3988" s="93" t="s">
        <v>595</v>
      </c>
      <c r="D3988" s="10" t="s">
        <v>596</v>
      </c>
      <c r="E3988" s="42">
        <v>7503</v>
      </c>
      <c r="F3988" s="42">
        <v>49132</v>
      </c>
      <c r="G3988" s="59" t="s">
        <v>409</v>
      </c>
      <c r="H3988" s="95">
        <v>217690.8</v>
      </c>
      <c r="I3988" s="60">
        <v>0</v>
      </c>
      <c r="J3988" s="209">
        <v>217690.8</v>
      </c>
      <c r="K3988" s="410"/>
      <c r="L3988" s="26"/>
      <c r="M3988" s="66"/>
      <c r="N3988" s="67"/>
      <c r="O3988" s="178"/>
      <c r="P3988" s="64"/>
      <c r="Q3988" s="64"/>
      <c r="S3988" s="1"/>
    </row>
    <row r="3989" spans="1:21" ht="15.95" customHeight="1" x14ac:dyDescent="0.25">
      <c r="A3989" s="5"/>
      <c r="B3989" s="22"/>
      <c r="C3989" s="93"/>
      <c r="D3989" s="10"/>
      <c r="E3989" s="42"/>
      <c r="F3989" s="42"/>
      <c r="G3989" s="59"/>
      <c r="H3989" s="95"/>
      <c r="I3989" s="60"/>
      <c r="J3989" s="70">
        <f>SUM(J3982:J3988)</f>
        <v>1303125.8</v>
      </c>
      <c r="K3989" s="410"/>
      <c r="L3989" s="26"/>
      <c r="M3989" s="66"/>
      <c r="N3989" s="67"/>
      <c r="O3989" s="178"/>
      <c r="P3989" s="64"/>
      <c r="Q3989" s="64"/>
      <c r="S3989" s="1"/>
    </row>
    <row r="3990" spans="1:21" ht="15.95" customHeight="1" x14ac:dyDescent="0.25">
      <c r="A3990" s="5"/>
      <c r="B3990" s="22"/>
      <c r="C3990" s="58"/>
      <c r="D3990" s="10"/>
      <c r="E3990" s="42"/>
      <c r="F3990" s="42"/>
      <c r="G3990" s="59"/>
      <c r="H3990" s="95"/>
      <c r="I3990" s="60"/>
      <c r="J3990" s="209"/>
      <c r="K3990" s="410"/>
      <c r="L3990" s="73"/>
      <c r="M3990" s="66"/>
      <c r="N3990" s="67"/>
      <c r="O3990" s="178"/>
      <c r="P3990" s="64"/>
      <c r="Q3990" s="64"/>
      <c r="S3990" s="1"/>
    </row>
    <row r="3991" spans="1:21" ht="15.95" customHeight="1" x14ac:dyDescent="0.25">
      <c r="A3991" s="5" t="str">
        <f t="shared" si="169"/>
        <v/>
      </c>
      <c r="B3991" s="47"/>
      <c r="C3991" s="48" t="s">
        <v>344</v>
      </c>
      <c r="D3991" s="49"/>
      <c r="E3991" s="50"/>
      <c r="F3991" s="50"/>
      <c r="G3991" s="50"/>
      <c r="H3991" s="71"/>
      <c r="I3991" s="54"/>
      <c r="J3991" s="54"/>
      <c r="K3991" s="123">
        <f>+J4013+J4040</f>
        <v>5812906.9199999999</v>
      </c>
      <c r="L3991" s="26">
        <f>+IF(B3992="","",B3992+30)</f>
        <v>44402</v>
      </c>
      <c r="M3991" s="74" t="str">
        <f t="shared" ref="M3991:M4012" si="170">IF(B3991="","",L3990-$K$3)</f>
        <v/>
      </c>
      <c r="N3991" s="75"/>
      <c r="O3991" s="76"/>
      <c r="P3991" s="128"/>
      <c r="Q3991" s="282"/>
      <c r="S3991" s="1"/>
      <c r="U3991" s="8"/>
    </row>
    <row r="3992" spans="1:21" ht="15.95" customHeight="1" x14ac:dyDescent="0.25">
      <c r="A3992" s="5" t="str">
        <f t="shared" si="169"/>
        <v>62021</v>
      </c>
      <c r="B3992" s="22">
        <v>44372</v>
      </c>
      <c r="C3992" s="93" t="s">
        <v>344</v>
      </c>
      <c r="D3992" s="42" t="s">
        <v>345</v>
      </c>
      <c r="E3992" s="42">
        <v>123</v>
      </c>
      <c r="F3992" s="42">
        <v>704</v>
      </c>
      <c r="G3992" s="79" t="s">
        <v>346</v>
      </c>
      <c r="H3992" s="224">
        <v>300940</v>
      </c>
      <c r="I3992" s="100">
        <v>43470</v>
      </c>
      <c r="J3992" s="94">
        <v>344410</v>
      </c>
      <c r="K3992" s="117"/>
      <c r="L3992" s="26">
        <v>44402</v>
      </c>
      <c r="M3992" s="80" t="e">
        <f t="shared" si="170"/>
        <v>#VALUE!</v>
      </c>
      <c r="N3992" s="67">
        <v>44402</v>
      </c>
      <c r="O3992" s="81" t="s">
        <v>328</v>
      </c>
      <c r="P3992" s="77"/>
      <c r="Q3992" s="282"/>
      <c r="S3992" s="1"/>
      <c r="U3992" s="7"/>
    </row>
    <row r="3993" spans="1:21" ht="15.95" customHeight="1" x14ac:dyDescent="0.25">
      <c r="A3993" s="5" t="str">
        <f t="shared" si="169"/>
        <v>62021</v>
      </c>
      <c r="B3993" s="22">
        <v>44372</v>
      </c>
      <c r="C3993" s="93" t="s">
        <v>344</v>
      </c>
      <c r="D3993" s="42" t="s">
        <v>345</v>
      </c>
      <c r="E3993" s="42">
        <v>123</v>
      </c>
      <c r="F3993" s="42">
        <v>704</v>
      </c>
      <c r="G3993" s="79" t="s">
        <v>346</v>
      </c>
      <c r="H3993" s="224"/>
      <c r="I3993" s="100"/>
      <c r="J3993" s="94">
        <v>-172926.07</v>
      </c>
      <c r="K3993" s="117"/>
      <c r="L3993" s="26">
        <f>+IF(B3995="","",B3995+30)</f>
        <v>44402</v>
      </c>
      <c r="M3993" s="80" t="e">
        <f t="shared" si="170"/>
        <v>#VALUE!</v>
      </c>
      <c r="N3993" s="67">
        <v>44402</v>
      </c>
      <c r="O3993" s="81"/>
      <c r="P3993" s="77"/>
      <c r="Q3993" s="282"/>
      <c r="S3993" s="1"/>
      <c r="U3993" s="7"/>
    </row>
    <row r="3994" spans="1:21" ht="15.95" customHeight="1" x14ac:dyDescent="0.25">
      <c r="A3994" s="5"/>
      <c r="B3994" s="137" t="s">
        <v>4454</v>
      </c>
      <c r="C3994" s="101" t="s">
        <v>344</v>
      </c>
      <c r="D3994" s="102" t="s">
        <v>345</v>
      </c>
      <c r="E3994" s="102">
        <v>123</v>
      </c>
      <c r="F3994" s="102">
        <v>704</v>
      </c>
      <c r="G3994" s="103" t="s">
        <v>3397</v>
      </c>
      <c r="H3994" s="224"/>
      <c r="I3994" s="100"/>
      <c r="J3994" s="94">
        <v>-171483.93</v>
      </c>
      <c r="K3994" s="117"/>
      <c r="L3994" s="26"/>
      <c r="M3994" s="80"/>
      <c r="N3994" s="67"/>
      <c r="O3994" s="81"/>
      <c r="P3994" s="77"/>
      <c r="Q3994" s="282"/>
      <c r="S3994" s="1"/>
      <c r="U3994" s="7"/>
    </row>
    <row r="3995" spans="1:21" ht="15.95" customHeight="1" x14ac:dyDescent="0.25">
      <c r="A3995" s="5" t="str">
        <f t="shared" si="169"/>
        <v>62021</v>
      </c>
      <c r="B3995" s="22">
        <v>44372</v>
      </c>
      <c r="C3995" s="93" t="s">
        <v>344</v>
      </c>
      <c r="D3995" s="42" t="s">
        <v>345</v>
      </c>
      <c r="E3995" s="42">
        <v>127</v>
      </c>
      <c r="F3995" s="42">
        <v>703</v>
      </c>
      <c r="G3995" s="79" t="s">
        <v>13</v>
      </c>
      <c r="H3995" s="224">
        <v>767695</v>
      </c>
      <c r="I3995" s="100">
        <v>46256.94</v>
      </c>
      <c r="J3995" s="94">
        <v>813951.94</v>
      </c>
      <c r="K3995" s="273"/>
      <c r="L3995" s="26">
        <f t="shared" ref="L3995:L4011" si="171">+IF(B3996="","",B3996+30)</f>
        <v>44402</v>
      </c>
      <c r="M3995" s="80" t="e">
        <f>IF(B3995="","",L3993-$K$3)</f>
        <v>#VALUE!</v>
      </c>
      <c r="N3995" s="67">
        <v>44402</v>
      </c>
      <c r="O3995" s="81" t="s">
        <v>328</v>
      </c>
      <c r="P3995" s="77"/>
      <c r="Q3995" s="282"/>
      <c r="S3995" s="1"/>
      <c r="U3995" s="7"/>
    </row>
    <row r="3996" spans="1:21" ht="15.95" customHeight="1" x14ac:dyDescent="0.25">
      <c r="A3996" s="5" t="str">
        <f t="shared" si="169"/>
        <v>62021</v>
      </c>
      <c r="B3996" s="22">
        <v>44372</v>
      </c>
      <c r="C3996" s="93" t="s">
        <v>344</v>
      </c>
      <c r="D3996" s="42" t="s">
        <v>345</v>
      </c>
      <c r="E3996" s="42">
        <v>127</v>
      </c>
      <c r="F3996" s="42">
        <v>703</v>
      </c>
      <c r="G3996" s="79" t="s">
        <v>13</v>
      </c>
      <c r="H3996" s="224"/>
      <c r="I3996" s="100"/>
      <c r="J3996" s="94">
        <v>-482017.62</v>
      </c>
      <c r="K3996" s="273"/>
      <c r="L3996" s="26">
        <f t="shared" si="171"/>
        <v>44485</v>
      </c>
      <c r="M3996" s="80" t="e">
        <f t="shared" si="170"/>
        <v>#VALUE!</v>
      </c>
      <c r="N3996" s="67">
        <v>44402</v>
      </c>
      <c r="O3996" s="81" t="s">
        <v>328</v>
      </c>
      <c r="P3996" s="77"/>
      <c r="Q3996" s="282"/>
      <c r="S3996" s="1"/>
      <c r="U3996" s="7"/>
    </row>
    <row r="3997" spans="1:21" ht="15.95" customHeight="1" x14ac:dyDescent="0.25">
      <c r="A3997" s="5" t="str">
        <f t="shared" si="169"/>
        <v>92021</v>
      </c>
      <c r="B3997" s="22">
        <v>44455</v>
      </c>
      <c r="C3997" s="93" t="s">
        <v>344</v>
      </c>
      <c r="D3997" s="42" t="s">
        <v>345</v>
      </c>
      <c r="E3997" s="42">
        <v>133</v>
      </c>
      <c r="F3997" s="42">
        <v>685</v>
      </c>
      <c r="G3997" s="79" t="s">
        <v>13</v>
      </c>
      <c r="H3997" s="224">
        <v>222585</v>
      </c>
      <c r="I3997" s="100">
        <v>27945.9</v>
      </c>
      <c r="J3997" s="94">
        <v>250530.9</v>
      </c>
      <c r="K3997" s="117"/>
      <c r="L3997" s="26">
        <f>+IF(B4000="","",B4000+30)</f>
        <v>44471</v>
      </c>
      <c r="M3997" s="80" t="e">
        <f t="shared" si="170"/>
        <v>#VALUE!</v>
      </c>
      <c r="N3997" s="67">
        <v>44485</v>
      </c>
      <c r="O3997" s="81" t="s">
        <v>328</v>
      </c>
      <c r="P3997" s="77"/>
      <c r="Q3997" s="282"/>
      <c r="S3997" s="1"/>
      <c r="U3997" s="7"/>
    </row>
    <row r="3998" spans="1:21" ht="15.95" customHeight="1" x14ac:dyDescent="0.25">
      <c r="A3998" s="5"/>
      <c r="B3998" s="137" t="s">
        <v>3526</v>
      </c>
      <c r="C3998" s="101" t="s">
        <v>344</v>
      </c>
      <c r="D3998" s="102" t="s">
        <v>345</v>
      </c>
      <c r="E3998" s="102">
        <v>133</v>
      </c>
      <c r="F3998" s="102">
        <v>685</v>
      </c>
      <c r="G3998" s="103" t="s">
        <v>3397</v>
      </c>
      <c r="H3998" s="224"/>
      <c r="I3998" s="100"/>
      <c r="J3998" s="94">
        <v>-117454.08</v>
      </c>
      <c r="K3998" s="273"/>
      <c r="L3998" s="26"/>
      <c r="M3998" s="80"/>
      <c r="N3998" s="67"/>
      <c r="O3998" s="81"/>
      <c r="P3998" s="77"/>
      <c r="Q3998" s="282"/>
      <c r="S3998" s="1"/>
      <c r="U3998" s="7"/>
    </row>
    <row r="3999" spans="1:21" ht="15.95" customHeight="1" x14ac:dyDescent="0.25">
      <c r="A3999" s="5"/>
      <c r="B3999" s="137" t="s">
        <v>3217</v>
      </c>
      <c r="C3999" s="101" t="s">
        <v>344</v>
      </c>
      <c r="D3999" s="102" t="s">
        <v>345</v>
      </c>
      <c r="E3999" s="102">
        <v>133</v>
      </c>
      <c r="F3999" s="102">
        <v>685</v>
      </c>
      <c r="G3999" s="103" t="s">
        <v>3397</v>
      </c>
      <c r="H3999" s="224"/>
      <c r="I3999" s="100"/>
      <c r="J3999" s="94">
        <v>-133076.82</v>
      </c>
      <c r="K3999" s="273"/>
      <c r="L3999" s="26"/>
      <c r="M3999" s="80"/>
      <c r="N3999" s="67"/>
      <c r="O3999" s="81"/>
      <c r="P3999" s="77"/>
      <c r="Q3999" s="282"/>
      <c r="S3999" s="1"/>
      <c r="U3999" s="7"/>
    </row>
    <row r="4000" spans="1:21" ht="15.95" customHeight="1" x14ac:dyDescent="0.25">
      <c r="A4000" s="5" t="str">
        <f t="shared" ref="A4000:A4008" si="172">IF(B4000="","",CONCATENATE(MONTH(B4000),YEAR(B4000)))</f>
        <v>92021</v>
      </c>
      <c r="B4000" s="22">
        <v>44441</v>
      </c>
      <c r="C4000" s="93" t="s">
        <v>344</v>
      </c>
      <c r="D4000" s="42" t="s">
        <v>345</v>
      </c>
      <c r="E4000" s="42">
        <v>130</v>
      </c>
      <c r="F4000" s="42">
        <v>707</v>
      </c>
      <c r="G4000" s="79" t="s">
        <v>13</v>
      </c>
      <c r="H4000" s="204">
        <v>660800</v>
      </c>
      <c r="I4000" s="100">
        <v>52293.42</v>
      </c>
      <c r="J4000" s="431">
        <v>713173.42</v>
      </c>
      <c r="K4000" s="273"/>
      <c r="L4000" s="26">
        <f>+IF(B4003="","",B4003+30)</f>
        <v>44535</v>
      </c>
      <c r="M4000" s="80" t="e">
        <f>IF(B4000="","",L3997-$K$3)</f>
        <v>#VALUE!</v>
      </c>
      <c r="N4000" s="67">
        <v>44471</v>
      </c>
      <c r="O4000" s="81"/>
      <c r="P4000" s="77"/>
      <c r="Q4000" s="282"/>
      <c r="S4000" s="1"/>
      <c r="U4000" s="7"/>
    </row>
    <row r="4001" spans="1:21" ht="15.95" customHeight="1" x14ac:dyDescent="0.25">
      <c r="A4001" s="5" t="str">
        <f>IF(B4001="","",CONCATENATE(MONTH(B4001),YEAR(B4001)))</f>
        <v>92021</v>
      </c>
      <c r="B4001" s="22">
        <v>44441</v>
      </c>
      <c r="C4001" s="93" t="s">
        <v>344</v>
      </c>
      <c r="D4001" s="42" t="s">
        <v>345</v>
      </c>
      <c r="E4001" s="42">
        <v>131</v>
      </c>
      <c r="F4001" s="42">
        <v>708</v>
      </c>
      <c r="G4001" s="79" t="s">
        <v>13</v>
      </c>
      <c r="H4001" s="204">
        <v>391750</v>
      </c>
      <c r="I4001" s="100">
        <v>49429.8</v>
      </c>
      <c r="J4001" s="431">
        <v>441179.8</v>
      </c>
      <c r="K4001" s="273" t="s">
        <v>3552</v>
      </c>
      <c r="L4001" s="26">
        <f>+IF(B4002="","",B4002+30)</f>
        <v>44485</v>
      </c>
      <c r="M4001" s="80" t="e">
        <f>IF(B4001="","",L4018-$K$3)</f>
        <v>#VALUE!</v>
      </c>
      <c r="N4001" s="67">
        <v>44836</v>
      </c>
      <c r="O4001" s="81"/>
      <c r="P4001" s="77"/>
      <c r="Q4001" s="282"/>
      <c r="S4001" s="1"/>
      <c r="U4001" s="7"/>
    </row>
    <row r="4002" spans="1:21" ht="15.95" customHeight="1" x14ac:dyDescent="0.25">
      <c r="A4002" s="5" t="str">
        <f>IF(B4002="","",CONCATENATE(MONTH(B4002),YEAR(B4002)))</f>
        <v>92021</v>
      </c>
      <c r="B4002" s="22">
        <v>44455</v>
      </c>
      <c r="C4002" s="93" t="s">
        <v>344</v>
      </c>
      <c r="D4002" s="42" t="s">
        <v>345</v>
      </c>
      <c r="E4002" s="42">
        <v>132</v>
      </c>
      <c r="F4002" s="42">
        <v>681</v>
      </c>
      <c r="G4002" s="79" t="s">
        <v>13</v>
      </c>
      <c r="H4002" s="204">
        <v>502997.4</v>
      </c>
      <c r="I4002" s="100">
        <v>30109.68</v>
      </c>
      <c r="J4002" s="431">
        <v>533107.07999999996</v>
      </c>
      <c r="K4002" s="273"/>
      <c r="L4002" s="26"/>
      <c r="M4002" s="80" t="e">
        <f>IF(B4002="","",L4001-$K$3)</f>
        <v>#VALUE!</v>
      </c>
      <c r="N4002" s="67">
        <v>44850</v>
      </c>
      <c r="O4002" s="81"/>
      <c r="P4002" s="77"/>
      <c r="Q4002" s="282"/>
      <c r="S4002" s="1"/>
      <c r="U4002" s="7"/>
    </row>
    <row r="4003" spans="1:21" ht="15.95" customHeight="1" x14ac:dyDescent="0.25">
      <c r="A4003" s="5" t="str">
        <f t="shared" si="172"/>
        <v>112021</v>
      </c>
      <c r="B4003" s="22">
        <v>44505</v>
      </c>
      <c r="C4003" s="93" t="s">
        <v>344</v>
      </c>
      <c r="D4003" s="42" t="s">
        <v>345</v>
      </c>
      <c r="E4003" s="42">
        <v>135</v>
      </c>
      <c r="F4003" s="42">
        <v>1169</v>
      </c>
      <c r="G4003" s="79" t="s">
        <v>13</v>
      </c>
      <c r="H4003" s="204">
        <v>227240</v>
      </c>
      <c r="I4003" s="100">
        <v>39508.199999999997</v>
      </c>
      <c r="J4003" s="431">
        <v>266748.2</v>
      </c>
      <c r="K4003" s="273"/>
      <c r="L4003" s="26">
        <f t="shared" si="171"/>
        <v>44535</v>
      </c>
      <c r="M4003" s="80" t="e">
        <f>IF(B4003="","",L4000-$K$3)</f>
        <v>#VALUE!</v>
      </c>
      <c r="N4003" s="67">
        <v>44535</v>
      </c>
      <c r="O4003" s="81"/>
      <c r="P4003" s="77"/>
      <c r="Q4003" s="282"/>
      <c r="S4003" s="1"/>
      <c r="U4003" s="7"/>
    </row>
    <row r="4004" spans="1:21" ht="15.95" customHeight="1" x14ac:dyDescent="0.25">
      <c r="A4004" s="5" t="str">
        <f t="shared" si="172"/>
        <v>112021</v>
      </c>
      <c r="B4004" s="22">
        <v>44505</v>
      </c>
      <c r="C4004" s="93" t="s">
        <v>344</v>
      </c>
      <c r="D4004" s="42" t="s">
        <v>345</v>
      </c>
      <c r="E4004" s="42">
        <v>134</v>
      </c>
      <c r="F4004" s="42">
        <v>1168</v>
      </c>
      <c r="G4004" s="79" t="s">
        <v>13</v>
      </c>
      <c r="H4004" s="204">
        <v>434269.8</v>
      </c>
      <c r="I4004" s="100">
        <v>38294.1</v>
      </c>
      <c r="J4004" s="431">
        <v>472563.9</v>
      </c>
      <c r="K4004" s="273"/>
      <c r="L4004" s="26">
        <f t="shared" si="171"/>
        <v>44552</v>
      </c>
      <c r="M4004" s="80" t="e">
        <f t="shared" si="170"/>
        <v>#VALUE!</v>
      </c>
      <c r="N4004" s="67">
        <v>44535</v>
      </c>
      <c r="O4004" s="81"/>
      <c r="P4004" s="77"/>
      <c r="Q4004" s="282"/>
      <c r="S4004" s="1"/>
      <c r="U4004" s="7"/>
    </row>
    <row r="4005" spans="1:21" ht="15.95" customHeight="1" x14ac:dyDescent="0.25">
      <c r="A4005" s="5" t="str">
        <f t="shared" si="172"/>
        <v>112021</v>
      </c>
      <c r="B4005" s="22">
        <v>44522</v>
      </c>
      <c r="C4005" s="93" t="s">
        <v>344</v>
      </c>
      <c r="D4005" s="42" t="s">
        <v>345</v>
      </c>
      <c r="E4005" s="42">
        <v>137</v>
      </c>
      <c r="F4005" s="42">
        <v>1171</v>
      </c>
      <c r="G4005" s="79" t="s">
        <v>13</v>
      </c>
      <c r="H4005" s="204">
        <v>237990</v>
      </c>
      <c r="I4005" s="100">
        <v>41443.199999999997</v>
      </c>
      <c r="J4005" s="431">
        <v>279433.2</v>
      </c>
      <c r="K4005" s="273"/>
      <c r="L4005" s="26">
        <f t="shared" si="171"/>
        <v>44552</v>
      </c>
      <c r="M4005" s="80" t="e">
        <f t="shared" si="170"/>
        <v>#VALUE!</v>
      </c>
      <c r="N4005" s="67">
        <v>44552</v>
      </c>
      <c r="O4005" s="81"/>
      <c r="P4005" s="77"/>
      <c r="Q4005" s="282"/>
      <c r="S4005" s="1"/>
      <c r="U4005" s="7"/>
    </row>
    <row r="4006" spans="1:21" ht="15.95" customHeight="1" x14ac:dyDescent="0.25">
      <c r="A4006" s="5" t="str">
        <f t="shared" si="172"/>
        <v>112021</v>
      </c>
      <c r="B4006" s="22">
        <v>44522</v>
      </c>
      <c r="C4006" s="93" t="s">
        <v>344</v>
      </c>
      <c r="D4006" s="42" t="s">
        <v>345</v>
      </c>
      <c r="E4006" s="42">
        <v>136</v>
      </c>
      <c r="F4006" s="42">
        <v>1170</v>
      </c>
      <c r="G4006" s="79" t="s">
        <v>13</v>
      </c>
      <c r="H4006" s="204">
        <v>492638</v>
      </c>
      <c r="I4006" s="100">
        <v>43323.3</v>
      </c>
      <c r="J4006" s="431">
        <v>535961.30000000005</v>
      </c>
      <c r="K4006" s="273"/>
      <c r="L4006" s="26">
        <f t="shared" si="171"/>
        <v>44310</v>
      </c>
      <c r="M4006" s="80" t="e">
        <f t="shared" si="170"/>
        <v>#VALUE!</v>
      </c>
      <c r="N4006" s="67">
        <v>44552</v>
      </c>
      <c r="O4006" s="81"/>
      <c r="P4006" s="77"/>
      <c r="Q4006" s="282"/>
      <c r="S4006" s="1"/>
      <c r="U4006" s="7"/>
    </row>
    <row r="4007" spans="1:21" ht="15.95" customHeight="1" x14ac:dyDescent="0.25">
      <c r="A4007" s="5" t="str">
        <f t="shared" si="172"/>
        <v>32021</v>
      </c>
      <c r="B4007" s="22">
        <v>44280</v>
      </c>
      <c r="C4007" s="93" t="s">
        <v>344</v>
      </c>
      <c r="D4007" s="42" t="s">
        <v>345</v>
      </c>
      <c r="E4007" s="42">
        <v>145</v>
      </c>
      <c r="F4007" s="42">
        <v>1748</v>
      </c>
      <c r="G4007" s="79" t="s">
        <v>13</v>
      </c>
      <c r="H4007" s="204">
        <v>234250</v>
      </c>
      <c r="I4007" s="100">
        <v>41467.5</v>
      </c>
      <c r="J4007" s="546">
        <v>275717.5</v>
      </c>
      <c r="K4007" s="273"/>
      <c r="L4007" s="26">
        <f t="shared" si="171"/>
        <v>44246</v>
      </c>
      <c r="M4007" s="80" t="e">
        <f t="shared" si="170"/>
        <v>#VALUE!</v>
      </c>
      <c r="N4007" s="67">
        <v>44310</v>
      </c>
      <c r="O4007" s="81"/>
      <c r="P4007" s="77"/>
      <c r="Q4007" s="282"/>
      <c r="S4007" s="1"/>
      <c r="U4007" s="7"/>
    </row>
    <row r="4008" spans="1:21" ht="15.95" customHeight="1" x14ac:dyDescent="0.25">
      <c r="A4008" s="5" t="str">
        <f t="shared" si="172"/>
        <v>12021</v>
      </c>
      <c r="B4008" s="22">
        <v>44216</v>
      </c>
      <c r="C4008" s="93" t="s">
        <v>344</v>
      </c>
      <c r="D4008" s="42" t="s">
        <v>345</v>
      </c>
      <c r="E4008" s="42">
        <v>141</v>
      </c>
      <c r="F4008" s="42">
        <v>1542</v>
      </c>
      <c r="G4008" s="79" t="s">
        <v>13</v>
      </c>
      <c r="H4008" s="204">
        <v>253645</v>
      </c>
      <c r="I4008" s="100">
        <v>43563.6</v>
      </c>
      <c r="J4008" s="509">
        <v>297208.59999999998</v>
      </c>
      <c r="K4008" s="273"/>
      <c r="L4008" s="26">
        <f t="shared" si="171"/>
        <v>44233</v>
      </c>
      <c r="M4008" s="80" t="e">
        <f t="shared" si="170"/>
        <v>#VALUE!</v>
      </c>
      <c r="N4008" s="67">
        <v>44246</v>
      </c>
      <c r="O4008" s="81"/>
      <c r="P4008" s="77"/>
      <c r="Q4008" s="282"/>
      <c r="S4008" s="1"/>
      <c r="U4008" s="7"/>
    </row>
    <row r="4009" spans="1:21" ht="15.95" customHeight="1" x14ac:dyDescent="0.25">
      <c r="A4009" s="5" t="str">
        <f t="shared" si="169"/>
        <v>12021</v>
      </c>
      <c r="B4009" s="22">
        <v>44203</v>
      </c>
      <c r="C4009" s="93" t="s">
        <v>344</v>
      </c>
      <c r="D4009" s="42" t="s">
        <v>345</v>
      </c>
      <c r="E4009" s="42">
        <v>139</v>
      </c>
      <c r="F4009" s="42">
        <v>1541</v>
      </c>
      <c r="G4009" s="79" t="s">
        <v>13</v>
      </c>
      <c r="H4009" s="204">
        <v>276865</v>
      </c>
      <c r="I4009" s="100">
        <v>47743.199999999997</v>
      </c>
      <c r="J4009" s="509">
        <v>324608.2</v>
      </c>
      <c r="K4009" s="273"/>
      <c r="L4009" s="26">
        <f t="shared" si="171"/>
        <v>44233</v>
      </c>
      <c r="M4009" s="80" t="e">
        <f t="shared" si="170"/>
        <v>#VALUE!</v>
      </c>
      <c r="N4009" s="67">
        <v>44233</v>
      </c>
      <c r="O4009" s="81"/>
      <c r="P4009" s="77"/>
      <c r="Q4009" s="282"/>
      <c r="S4009" s="1"/>
      <c r="U4009" s="7"/>
    </row>
    <row r="4010" spans="1:21" ht="15.95" customHeight="1" x14ac:dyDescent="0.25">
      <c r="A4010" s="5" t="str">
        <f t="shared" si="169"/>
        <v>12021</v>
      </c>
      <c r="B4010" s="22">
        <v>44203</v>
      </c>
      <c r="C4010" s="93" t="s">
        <v>344</v>
      </c>
      <c r="D4010" s="42" t="s">
        <v>345</v>
      </c>
      <c r="E4010" s="42">
        <v>138</v>
      </c>
      <c r="F4010" s="42">
        <v>1535</v>
      </c>
      <c r="G4010" s="79" t="s">
        <v>13</v>
      </c>
      <c r="H4010" s="204">
        <v>550800.4</v>
      </c>
      <c r="I4010" s="100">
        <v>48755.7</v>
      </c>
      <c r="J4010" s="509">
        <v>599556.1</v>
      </c>
      <c r="K4010" s="273"/>
      <c r="L4010" s="26">
        <f t="shared" si="171"/>
        <v>44247</v>
      </c>
      <c r="M4010" s="80" t="e">
        <f t="shared" si="170"/>
        <v>#VALUE!</v>
      </c>
      <c r="N4010" s="67">
        <v>44233</v>
      </c>
      <c r="O4010" s="81"/>
      <c r="P4010" s="77"/>
      <c r="Q4010" s="282"/>
      <c r="S4010" s="1"/>
      <c r="U4010" s="7"/>
    </row>
    <row r="4011" spans="1:21" ht="15.95" customHeight="1" x14ac:dyDescent="0.25">
      <c r="A4011" s="5" t="str">
        <f t="shared" si="169"/>
        <v>12021</v>
      </c>
      <c r="B4011" s="22">
        <v>44217</v>
      </c>
      <c r="C4011" s="93" t="s">
        <v>344</v>
      </c>
      <c r="D4011" s="42" t="s">
        <v>345</v>
      </c>
      <c r="E4011" s="42">
        <v>140</v>
      </c>
      <c r="F4011" s="42">
        <v>1543</v>
      </c>
      <c r="G4011" s="79" t="s">
        <v>13</v>
      </c>
      <c r="H4011" s="204">
        <v>506912.4</v>
      </c>
      <c r="I4011" s="100">
        <v>43206.3</v>
      </c>
      <c r="J4011" s="509">
        <v>550118.69999999995</v>
      </c>
      <c r="K4011" s="273"/>
      <c r="L4011" s="26">
        <f t="shared" si="171"/>
        <v>44525</v>
      </c>
      <c r="M4011" s="80" t="e">
        <f t="shared" si="170"/>
        <v>#VALUE!</v>
      </c>
      <c r="N4011" s="67">
        <v>44247</v>
      </c>
      <c r="O4011" s="81"/>
      <c r="P4011" s="77"/>
      <c r="Q4011" s="282"/>
      <c r="S4011" s="1"/>
      <c r="U4011" s="7"/>
    </row>
    <row r="4012" spans="1:21" ht="15.95" customHeight="1" x14ac:dyDescent="0.25">
      <c r="A4012" s="5" t="str">
        <f t="shared" si="169"/>
        <v>102021</v>
      </c>
      <c r="B4012" s="22">
        <v>44495</v>
      </c>
      <c r="C4012" s="93" t="s">
        <v>344</v>
      </c>
      <c r="D4012" s="42" t="s">
        <v>345</v>
      </c>
      <c r="E4012" s="42">
        <v>121</v>
      </c>
      <c r="F4012" s="42">
        <v>196</v>
      </c>
      <c r="G4012" s="79" t="s">
        <v>13</v>
      </c>
      <c r="H4012" s="204">
        <v>162370</v>
      </c>
      <c r="I4012" s="100">
        <v>29226.6</v>
      </c>
      <c r="J4012" s="94">
        <v>191596.6</v>
      </c>
      <c r="K4012" s="273"/>
      <c r="L4012" s="26"/>
      <c r="M4012" s="80" t="e">
        <f t="shared" si="170"/>
        <v>#VALUE!</v>
      </c>
      <c r="N4012" s="67">
        <v>44525</v>
      </c>
      <c r="O4012" s="81"/>
      <c r="P4012" s="77"/>
      <c r="Q4012" s="282"/>
      <c r="S4012" s="1"/>
      <c r="U4012" s="7"/>
    </row>
    <row r="4013" spans="1:21" ht="15.95" customHeight="1" x14ac:dyDescent="0.25">
      <c r="A4013" s="5"/>
      <c r="B4013" s="22"/>
      <c r="C4013" s="93"/>
      <c r="D4013" s="42"/>
      <c r="E4013" s="42"/>
      <c r="F4013" s="42"/>
      <c r="G4013" s="79"/>
      <c r="H4013" s="204"/>
      <c r="I4013" s="100"/>
      <c r="J4013" s="70">
        <f>SUM(J3992:J4012)</f>
        <v>5812906.9199999999</v>
      </c>
      <c r="K4013" s="273"/>
      <c r="L4013" s="26"/>
      <c r="M4013" s="80"/>
      <c r="N4013" s="67"/>
      <c r="O4013" s="81"/>
      <c r="P4013" s="77"/>
      <c r="Q4013" s="282"/>
      <c r="S4013" s="1"/>
      <c r="U4013" s="7"/>
    </row>
    <row r="4014" spans="1:21" ht="15.95" customHeight="1" x14ac:dyDescent="0.25">
      <c r="A4014" s="5"/>
      <c r="B4014" s="22"/>
      <c r="C4014" s="93"/>
      <c r="D4014" s="42"/>
      <c r="E4014" s="42"/>
      <c r="F4014" s="42"/>
      <c r="G4014" s="79"/>
      <c r="H4014" s="204"/>
      <c r="I4014" s="100"/>
      <c r="J4014" s="117"/>
      <c r="K4014" s="273"/>
      <c r="L4014" s="26"/>
      <c r="M4014" s="80"/>
      <c r="N4014" s="67"/>
      <c r="O4014" s="81"/>
      <c r="P4014" s="77"/>
      <c r="Q4014" s="282"/>
      <c r="S4014" s="1"/>
      <c r="U4014" s="7"/>
    </row>
    <row r="4015" spans="1:21" ht="15.95" customHeight="1" x14ac:dyDescent="0.25">
      <c r="A4015" s="5"/>
      <c r="B4015" s="22"/>
      <c r="C4015" s="93"/>
      <c r="D4015" s="42"/>
      <c r="E4015" s="42"/>
      <c r="F4015" s="42"/>
      <c r="G4015" s="79"/>
      <c r="H4015" s="204"/>
      <c r="I4015" s="100"/>
      <c r="J4015" s="94"/>
      <c r="K4015" s="70"/>
      <c r="L4015" s="26">
        <f>+IF(B4016="","",B4016+30)</f>
        <v>44675</v>
      </c>
      <c r="M4015" s="80"/>
      <c r="N4015" s="67"/>
      <c r="O4015" s="81"/>
      <c r="P4015" s="77"/>
      <c r="Q4015" s="282"/>
      <c r="S4015" s="1"/>
      <c r="U4015" s="7"/>
    </row>
    <row r="4016" spans="1:21" ht="15.95" customHeight="1" x14ac:dyDescent="0.25">
      <c r="A4016" s="5" t="str">
        <f t="shared" si="169"/>
        <v>32022</v>
      </c>
      <c r="B4016" s="22">
        <v>44645</v>
      </c>
      <c r="C4016" s="93" t="s">
        <v>344</v>
      </c>
      <c r="D4016" s="42" t="s">
        <v>345</v>
      </c>
      <c r="E4016" s="11" t="s">
        <v>1062</v>
      </c>
      <c r="F4016" s="42">
        <v>1746</v>
      </c>
      <c r="G4016" s="79" t="s">
        <v>13</v>
      </c>
      <c r="H4016" s="204">
        <v>455497.6</v>
      </c>
      <c r="I4016" s="100">
        <v>34219.980000000003</v>
      </c>
      <c r="J4016" s="100">
        <v>489717.58</v>
      </c>
      <c r="K4016" s="273"/>
      <c r="L4016" s="26"/>
      <c r="M4016" s="80" t="e">
        <f>IF(B4016="","",L4015-$K$3)</f>
        <v>#VALUE!</v>
      </c>
      <c r="N4016" s="67">
        <v>44675</v>
      </c>
      <c r="O4016" s="81"/>
      <c r="P4016" s="77"/>
      <c r="Q4016" s="282"/>
      <c r="S4016" s="1"/>
      <c r="U4016" s="7"/>
    </row>
    <row r="4017" spans="1:21" ht="15.95" customHeight="1" x14ac:dyDescent="0.25">
      <c r="A4017" s="5"/>
      <c r="B4017" s="137" t="s">
        <v>2707</v>
      </c>
      <c r="C4017" s="101" t="s">
        <v>344</v>
      </c>
      <c r="D4017" s="102" t="s">
        <v>345</v>
      </c>
      <c r="E4017" s="102"/>
      <c r="F4017" s="102"/>
      <c r="G4017" s="103" t="s">
        <v>2996</v>
      </c>
      <c r="H4017" s="150"/>
      <c r="I4017" s="127"/>
      <c r="J4017" s="127">
        <f>-J4016</f>
        <v>-489717.58</v>
      </c>
      <c r="K4017" s="273"/>
      <c r="L4017" s="26">
        <f>+IF(B4018="","",B4018+30)</f>
        <v>44781</v>
      </c>
      <c r="M4017" s="80"/>
      <c r="N4017" s="67"/>
      <c r="O4017" s="81"/>
      <c r="P4017" s="77"/>
      <c r="Q4017" s="282"/>
      <c r="S4017" s="1"/>
      <c r="U4017" s="7"/>
    </row>
    <row r="4018" spans="1:21" ht="15.95" customHeight="1" x14ac:dyDescent="0.25">
      <c r="A4018" s="5" t="str">
        <f>IF(B4018="","",CONCATENATE(MONTH(B4018),YEAR(B4018)))</f>
        <v>72022</v>
      </c>
      <c r="B4018" s="22">
        <v>44751</v>
      </c>
      <c r="C4018" s="93" t="s">
        <v>344</v>
      </c>
      <c r="D4018" s="42" t="s">
        <v>345</v>
      </c>
      <c r="E4018" s="42">
        <v>129</v>
      </c>
      <c r="F4018" s="42">
        <v>706</v>
      </c>
      <c r="G4018" s="79" t="s">
        <v>13</v>
      </c>
      <c r="H4018" s="204">
        <v>400325</v>
      </c>
      <c r="I4018" s="100">
        <v>50286.6</v>
      </c>
      <c r="J4018" s="94">
        <f>+H4018+I4018</f>
        <v>450611.6</v>
      </c>
      <c r="K4018" s="273"/>
      <c r="L4018" s="26">
        <f>+IF(B4001="","",B4001+30)</f>
        <v>44471</v>
      </c>
      <c r="M4018" s="80" t="e">
        <f>IF(B4018="","",L4017-$K$3)</f>
        <v>#VALUE!</v>
      </c>
      <c r="N4018" s="67">
        <v>44781</v>
      </c>
      <c r="O4018" s="81"/>
      <c r="P4018" s="77"/>
      <c r="Q4018" s="282"/>
      <c r="S4018" s="1"/>
      <c r="U4018" s="7"/>
    </row>
    <row r="4019" spans="1:21" ht="15.95" customHeight="1" x14ac:dyDescent="0.25">
      <c r="A4019" s="5"/>
      <c r="B4019" s="137" t="s">
        <v>4454</v>
      </c>
      <c r="C4019" s="101" t="s">
        <v>344</v>
      </c>
      <c r="D4019" s="102" t="s">
        <v>345</v>
      </c>
      <c r="E4019" s="102">
        <v>129</v>
      </c>
      <c r="F4019" s="102">
        <v>706</v>
      </c>
      <c r="G4019" s="103" t="s">
        <v>3397</v>
      </c>
      <c r="H4019" s="204"/>
      <c r="I4019" s="100"/>
      <c r="J4019" s="94">
        <f>-J4018</f>
        <v>-450611.6</v>
      </c>
      <c r="K4019" s="273"/>
      <c r="L4019" s="26"/>
      <c r="M4019" s="80"/>
      <c r="N4019" s="67"/>
      <c r="O4019" s="81"/>
      <c r="P4019" s="77"/>
      <c r="Q4019" s="282"/>
      <c r="S4019" s="1"/>
      <c r="U4019" s="7"/>
    </row>
    <row r="4020" spans="1:21" ht="15.95" customHeight="1" x14ac:dyDescent="0.25">
      <c r="A4020" s="5"/>
      <c r="B4020" s="22" t="s">
        <v>2932</v>
      </c>
      <c r="C4020" s="93" t="s">
        <v>344</v>
      </c>
      <c r="D4020" s="42" t="s">
        <v>345</v>
      </c>
      <c r="E4020" s="42">
        <v>148</v>
      </c>
      <c r="F4020" s="42"/>
      <c r="G4020" s="79" t="s">
        <v>2960</v>
      </c>
      <c r="H4020" s="204">
        <v>201689</v>
      </c>
      <c r="I4020" s="100">
        <v>31984.02</v>
      </c>
      <c r="J4020" s="94">
        <f>+H4020+I4020</f>
        <v>233673.02</v>
      </c>
      <c r="K4020" s="273"/>
      <c r="L4020" s="26"/>
      <c r="M4020" s="80"/>
      <c r="N4020" s="67"/>
      <c r="O4020" s="81"/>
      <c r="P4020" s="77"/>
      <c r="Q4020" s="282"/>
      <c r="S4020" s="1"/>
      <c r="U4020" s="7"/>
    </row>
    <row r="4021" spans="1:21" ht="15.95" customHeight="1" x14ac:dyDescent="0.25">
      <c r="A4021" s="5"/>
      <c r="B4021" s="137" t="s">
        <v>4454</v>
      </c>
      <c r="C4021" s="101" t="s">
        <v>344</v>
      </c>
      <c r="D4021" s="102" t="s">
        <v>345</v>
      </c>
      <c r="E4021" s="102">
        <v>148</v>
      </c>
      <c r="F4021" s="102"/>
      <c r="G4021" s="103" t="s">
        <v>3397</v>
      </c>
      <c r="H4021" s="204"/>
      <c r="I4021" s="100"/>
      <c r="J4021" s="94">
        <f>-J4020</f>
        <v>-233673.02</v>
      </c>
      <c r="K4021" s="273"/>
      <c r="L4021" s="26"/>
      <c r="M4021" s="80"/>
      <c r="N4021" s="67"/>
      <c r="O4021" s="81"/>
      <c r="P4021" s="77"/>
      <c r="Q4021" s="282"/>
      <c r="S4021" s="1"/>
      <c r="U4021" s="7"/>
    </row>
    <row r="4022" spans="1:21" ht="15.95" customHeight="1" x14ac:dyDescent="0.25">
      <c r="A4022" s="5"/>
      <c r="B4022" s="11" t="s">
        <v>835</v>
      </c>
      <c r="C4022" s="93" t="s">
        <v>344</v>
      </c>
      <c r="D4022" s="42" t="s">
        <v>345</v>
      </c>
      <c r="E4022" s="11" t="s">
        <v>1103</v>
      </c>
      <c r="F4022" s="42"/>
      <c r="G4022" s="79" t="s">
        <v>13</v>
      </c>
      <c r="H4022" s="100">
        <v>550800.4</v>
      </c>
      <c r="I4022" s="100">
        <v>48755.7</v>
      </c>
      <c r="J4022" s="94">
        <f>+H4022+I4022</f>
        <v>599556.1</v>
      </c>
      <c r="K4022" s="273"/>
      <c r="L4022" s="26"/>
      <c r="M4022" s="80"/>
      <c r="N4022" s="67"/>
      <c r="O4022" s="81"/>
      <c r="P4022" s="77"/>
      <c r="Q4022" s="282"/>
      <c r="S4022" s="1"/>
      <c r="U4022" s="7"/>
    </row>
    <row r="4023" spans="1:21" ht="15.95" customHeight="1" x14ac:dyDescent="0.25">
      <c r="A4023" s="5"/>
      <c r="B4023" s="137" t="s">
        <v>2707</v>
      </c>
      <c r="C4023" s="101" t="s">
        <v>344</v>
      </c>
      <c r="D4023" s="102" t="s">
        <v>345</v>
      </c>
      <c r="E4023" s="102"/>
      <c r="F4023" s="102"/>
      <c r="G4023" s="103" t="s">
        <v>2996</v>
      </c>
      <c r="H4023" s="150"/>
      <c r="I4023" s="100"/>
      <c r="J4023" s="94">
        <f>-J4022</f>
        <v>-599556.1</v>
      </c>
      <c r="K4023" s="273"/>
      <c r="L4023" s="26"/>
      <c r="M4023" s="80"/>
      <c r="N4023" s="67"/>
      <c r="O4023" s="81"/>
      <c r="P4023" s="77"/>
      <c r="Q4023" s="282"/>
      <c r="S4023" s="1"/>
      <c r="U4023" s="7"/>
    </row>
    <row r="4024" spans="1:21" ht="15.95" customHeight="1" x14ac:dyDescent="0.25">
      <c r="A4024" s="5"/>
      <c r="B4024" s="22" t="s">
        <v>835</v>
      </c>
      <c r="C4024" s="93" t="s">
        <v>344</v>
      </c>
      <c r="D4024" s="42" t="s">
        <v>345</v>
      </c>
      <c r="E4024" s="11" t="s">
        <v>1063</v>
      </c>
      <c r="F4024" s="42"/>
      <c r="G4024" s="79" t="s">
        <v>13</v>
      </c>
      <c r="H4024" s="100">
        <v>276865</v>
      </c>
      <c r="I4024" s="100">
        <v>47743.199999999997</v>
      </c>
      <c r="J4024" s="94">
        <f>+H4024+I4024</f>
        <v>324608.2</v>
      </c>
      <c r="K4024" s="273"/>
      <c r="L4024" s="26"/>
      <c r="M4024" s="80"/>
      <c r="N4024" s="67"/>
      <c r="O4024" s="81"/>
      <c r="P4024" s="77"/>
      <c r="Q4024" s="282"/>
      <c r="S4024" s="1"/>
      <c r="U4024" s="7"/>
    </row>
    <row r="4025" spans="1:21" ht="15.95" customHeight="1" x14ac:dyDescent="0.25">
      <c r="A4025" s="5"/>
      <c r="B4025" s="137" t="s">
        <v>2707</v>
      </c>
      <c r="C4025" s="101" t="s">
        <v>344</v>
      </c>
      <c r="D4025" s="102" t="s">
        <v>345</v>
      </c>
      <c r="E4025" s="102"/>
      <c r="F4025" s="102"/>
      <c r="G4025" s="103" t="s">
        <v>2996</v>
      </c>
      <c r="H4025" s="150"/>
      <c r="I4025" s="127"/>
      <c r="J4025" s="127">
        <f>-J4024</f>
        <v>-324608.2</v>
      </c>
      <c r="K4025" s="273"/>
      <c r="L4025" s="26"/>
      <c r="M4025" s="80"/>
      <c r="N4025" s="67"/>
      <c r="O4025" s="81"/>
      <c r="P4025" s="77"/>
      <c r="Q4025" s="282"/>
      <c r="S4025" s="1"/>
      <c r="U4025" s="7"/>
    </row>
    <row r="4026" spans="1:21" ht="15.95" customHeight="1" x14ac:dyDescent="0.25">
      <c r="A4026" s="5"/>
      <c r="B4026" s="11" t="s">
        <v>836</v>
      </c>
      <c r="C4026" s="93" t="s">
        <v>344</v>
      </c>
      <c r="D4026" s="42" t="s">
        <v>345</v>
      </c>
      <c r="E4026" s="11" t="s">
        <v>1107</v>
      </c>
      <c r="F4026" s="42"/>
      <c r="G4026" s="79" t="s">
        <v>13</v>
      </c>
      <c r="H4026" s="100">
        <v>506912.4</v>
      </c>
      <c r="I4026" s="100">
        <v>43206.3</v>
      </c>
      <c r="J4026" s="94">
        <f>+H4026+I4026</f>
        <v>550118.70000000007</v>
      </c>
      <c r="K4026" s="273"/>
      <c r="L4026" s="26"/>
      <c r="M4026" s="80"/>
      <c r="N4026" s="67"/>
      <c r="O4026" s="81"/>
      <c r="P4026" s="77"/>
      <c r="Q4026" s="282"/>
      <c r="S4026" s="1"/>
      <c r="U4026" s="7"/>
    </row>
    <row r="4027" spans="1:21" ht="15.95" customHeight="1" x14ac:dyDescent="0.25">
      <c r="A4027" s="5"/>
      <c r="B4027" s="137" t="s">
        <v>2707</v>
      </c>
      <c r="C4027" s="101" t="s">
        <v>344</v>
      </c>
      <c r="D4027" s="102" t="s">
        <v>345</v>
      </c>
      <c r="E4027" s="102"/>
      <c r="F4027" s="102"/>
      <c r="G4027" s="103" t="s">
        <v>2996</v>
      </c>
      <c r="H4027" s="150"/>
      <c r="I4027" s="100"/>
      <c r="J4027" s="94">
        <f>-J4026</f>
        <v>-550118.70000000007</v>
      </c>
      <c r="K4027" s="273"/>
      <c r="L4027" s="26"/>
      <c r="M4027" s="80"/>
      <c r="N4027" s="67"/>
      <c r="O4027" s="81"/>
      <c r="P4027" s="77"/>
      <c r="Q4027" s="282"/>
      <c r="S4027" s="1"/>
      <c r="U4027" s="7"/>
    </row>
    <row r="4028" spans="1:21" ht="15.95" customHeight="1" x14ac:dyDescent="0.25">
      <c r="A4028" s="5"/>
      <c r="B4028" s="11" t="s">
        <v>779</v>
      </c>
      <c r="C4028" s="93" t="s">
        <v>344</v>
      </c>
      <c r="D4028" s="42" t="s">
        <v>345</v>
      </c>
      <c r="E4028" s="11" t="s">
        <v>785</v>
      </c>
      <c r="F4028" s="42"/>
      <c r="G4028" s="79" t="s">
        <v>13</v>
      </c>
      <c r="H4028" s="100">
        <v>253645</v>
      </c>
      <c r="I4028" s="100">
        <v>43563.6</v>
      </c>
      <c r="J4028" s="94">
        <f>+H4028+I4028</f>
        <v>297208.59999999998</v>
      </c>
      <c r="K4028" s="273"/>
      <c r="L4028" s="26"/>
      <c r="M4028" s="80"/>
      <c r="N4028" s="67"/>
      <c r="O4028" s="81"/>
      <c r="P4028" s="77"/>
      <c r="Q4028" s="282"/>
      <c r="S4028" s="1"/>
      <c r="U4028" s="7"/>
    </row>
    <row r="4029" spans="1:21" ht="15.95" customHeight="1" x14ac:dyDescent="0.25">
      <c r="A4029" s="5"/>
      <c r="B4029" s="137" t="s">
        <v>2707</v>
      </c>
      <c r="C4029" s="101" t="s">
        <v>344</v>
      </c>
      <c r="D4029" s="102" t="s">
        <v>345</v>
      </c>
      <c r="E4029" s="102"/>
      <c r="F4029" s="102"/>
      <c r="G4029" s="103" t="s">
        <v>2996</v>
      </c>
      <c r="H4029" s="150"/>
      <c r="I4029" s="100"/>
      <c r="J4029" s="94">
        <f>-J4028</f>
        <v>-297208.59999999998</v>
      </c>
      <c r="K4029" s="273"/>
      <c r="L4029" s="26">
        <f>+IF(B4030="","",B4030+30)</f>
        <v>44661</v>
      </c>
      <c r="M4029" s="80"/>
      <c r="N4029" s="67"/>
      <c r="O4029" s="81"/>
      <c r="P4029" s="77"/>
      <c r="Q4029" s="282"/>
      <c r="S4029" s="1"/>
      <c r="U4029" s="7"/>
    </row>
    <row r="4030" spans="1:21" ht="15.95" customHeight="1" x14ac:dyDescent="0.25">
      <c r="A4030" s="5" t="str">
        <f>IF(B4030="","",CONCATENATE(MONTH(B4030),YEAR(B4030)))</f>
        <v>32022</v>
      </c>
      <c r="B4030" s="22">
        <v>44631</v>
      </c>
      <c r="C4030" s="93" t="s">
        <v>344</v>
      </c>
      <c r="D4030" s="42" t="s">
        <v>345</v>
      </c>
      <c r="E4030" s="11" t="s">
        <v>1106</v>
      </c>
      <c r="F4030" s="42">
        <v>1691</v>
      </c>
      <c r="G4030" s="79" t="s">
        <v>13</v>
      </c>
      <c r="H4030" s="204">
        <v>325285</v>
      </c>
      <c r="I4030" s="100">
        <v>57435.3</v>
      </c>
      <c r="J4030" s="94">
        <v>382720.3</v>
      </c>
      <c r="K4030" s="273"/>
      <c r="L4030" s="26"/>
      <c r="M4030" s="80" t="e">
        <f>IF(B4030="","",L4029-$K$3)</f>
        <v>#VALUE!</v>
      </c>
      <c r="N4030" s="67">
        <v>44661</v>
      </c>
      <c r="O4030" s="81"/>
      <c r="P4030" s="77"/>
      <c r="Q4030" s="282"/>
      <c r="S4030" s="1"/>
      <c r="U4030" s="7"/>
    </row>
    <row r="4031" spans="1:21" ht="15.95" customHeight="1" x14ac:dyDescent="0.25">
      <c r="A4031" s="5"/>
      <c r="B4031" s="137" t="s">
        <v>2707</v>
      </c>
      <c r="C4031" s="101" t="s">
        <v>344</v>
      </c>
      <c r="D4031" s="102" t="s">
        <v>345</v>
      </c>
      <c r="E4031" s="102"/>
      <c r="F4031" s="102"/>
      <c r="G4031" s="103" t="s">
        <v>2996</v>
      </c>
      <c r="H4031" s="150"/>
      <c r="I4031" s="100"/>
      <c r="J4031" s="94">
        <f>-J4030</f>
        <v>-382720.3</v>
      </c>
      <c r="K4031" s="273"/>
      <c r="L4031" s="26">
        <f>+IF(B4032="","",B4032+30)</f>
        <v>44661</v>
      </c>
      <c r="M4031" s="80"/>
      <c r="N4031" s="67"/>
      <c r="O4031" s="81"/>
      <c r="P4031" s="77"/>
      <c r="Q4031" s="282"/>
      <c r="S4031" s="1"/>
      <c r="U4031" s="7"/>
    </row>
    <row r="4032" spans="1:21" ht="15.95" customHeight="1" x14ac:dyDescent="0.25">
      <c r="A4032" s="5" t="str">
        <f>IF(B4032="","",CONCATENATE(MONTH(B4032),YEAR(B4032)))</f>
        <v>32022</v>
      </c>
      <c r="B4032" s="22">
        <v>44631</v>
      </c>
      <c r="C4032" s="93" t="s">
        <v>344</v>
      </c>
      <c r="D4032" s="42" t="s">
        <v>345</v>
      </c>
      <c r="E4032" s="11" t="s">
        <v>1061</v>
      </c>
      <c r="F4032" s="42">
        <v>1690</v>
      </c>
      <c r="G4032" s="79" t="s">
        <v>13</v>
      </c>
      <c r="H4032" s="204">
        <v>538143.6</v>
      </c>
      <c r="I4032" s="100">
        <v>42822.9</v>
      </c>
      <c r="J4032" s="94">
        <v>580966.5</v>
      </c>
      <c r="K4032" s="273"/>
      <c r="L4032" s="26"/>
      <c r="M4032" s="80" t="e">
        <f>IF(B4032="","",L4031-$K$3)</f>
        <v>#VALUE!</v>
      </c>
      <c r="N4032" s="67">
        <v>44661</v>
      </c>
      <c r="O4032" s="81"/>
      <c r="P4032" s="77"/>
      <c r="Q4032" s="282"/>
      <c r="S4032" s="1"/>
      <c r="U4032" s="7"/>
    </row>
    <row r="4033" spans="1:21" ht="15.95" customHeight="1" x14ac:dyDescent="0.25">
      <c r="A4033" s="5"/>
      <c r="B4033" s="137" t="s">
        <v>2707</v>
      </c>
      <c r="C4033" s="101" t="s">
        <v>344</v>
      </c>
      <c r="D4033" s="102" t="s">
        <v>345</v>
      </c>
      <c r="E4033" s="102"/>
      <c r="F4033" s="102"/>
      <c r="G4033" s="103" t="s">
        <v>2996</v>
      </c>
      <c r="H4033" s="150"/>
      <c r="I4033" s="100"/>
      <c r="J4033" s="94">
        <f>-J4032</f>
        <v>-580966.5</v>
      </c>
      <c r="K4033" s="273"/>
      <c r="L4033" s="26"/>
      <c r="M4033" s="80"/>
      <c r="N4033" s="67"/>
      <c r="O4033" s="81"/>
      <c r="P4033" s="77"/>
      <c r="Q4033" s="282"/>
      <c r="S4033" s="1"/>
      <c r="U4033" s="7"/>
    </row>
    <row r="4034" spans="1:21" ht="15.95" customHeight="1" x14ac:dyDescent="0.25">
      <c r="A4034" s="5"/>
      <c r="B4034" s="22" t="s">
        <v>837</v>
      </c>
      <c r="C4034" s="93" t="s">
        <v>344</v>
      </c>
      <c r="D4034" s="42" t="s">
        <v>345</v>
      </c>
      <c r="E4034" s="11" t="s">
        <v>1105</v>
      </c>
      <c r="F4034" s="42"/>
      <c r="G4034" s="79" t="s">
        <v>13</v>
      </c>
      <c r="H4034" s="100">
        <v>234250</v>
      </c>
      <c r="I4034" s="100">
        <v>41467.5</v>
      </c>
      <c r="J4034" s="94">
        <f>+H4034+I4034</f>
        <v>275717.5</v>
      </c>
      <c r="K4034" s="273"/>
      <c r="L4034" s="26"/>
      <c r="M4034" s="80"/>
      <c r="N4034" s="67"/>
      <c r="O4034" s="81"/>
      <c r="P4034" s="77"/>
      <c r="Q4034" s="282"/>
      <c r="S4034" s="1"/>
      <c r="U4034" s="7"/>
    </row>
    <row r="4035" spans="1:21" ht="15.95" customHeight="1" x14ac:dyDescent="0.25">
      <c r="A4035" s="5"/>
      <c r="B4035" s="137" t="s">
        <v>2707</v>
      </c>
      <c r="C4035" s="101" t="s">
        <v>344</v>
      </c>
      <c r="D4035" s="102" t="s">
        <v>345</v>
      </c>
      <c r="E4035" s="102"/>
      <c r="F4035" s="102"/>
      <c r="G4035" s="103" t="s">
        <v>2996</v>
      </c>
      <c r="H4035" s="150"/>
      <c r="I4035" s="100"/>
      <c r="J4035" s="94">
        <f>-J4034</f>
        <v>-275717.5</v>
      </c>
      <c r="K4035" s="273"/>
      <c r="L4035" s="26"/>
      <c r="M4035" s="80"/>
      <c r="N4035" s="67"/>
      <c r="O4035" s="81"/>
      <c r="P4035" s="77"/>
      <c r="Q4035" s="282"/>
      <c r="S4035" s="1"/>
      <c r="U4035" s="7"/>
    </row>
    <row r="4036" spans="1:21" ht="15.95" customHeight="1" x14ac:dyDescent="0.25">
      <c r="A4036" s="5"/>
      <c r="B4036" s="11" t="s">
        <v>838</v>
      </c>
      <c r="C4036" s="93" t="s">
        <v>344</v>
      </c>
      <c r="D4036" s="42" t="s">
        <v>345</v>
      </c>
      <c r="E4036" s="11" t="s">
        <v>1108</v>
      </c>
      <c r="F4036" s="42"/>
      <c r="G4036" s="79" t="s">
        <v>13</v>
      </c>
      <c r="H4036" s="100">
        <v>593347</v>
      </c>
      <c r="I4036" s="100">
        <v>38310.660000000003</v>
      </c>
      <c r="J4036" s="94">
        <f>+H4036+I4036</f>
        <v>631657.66</v>
      </c>
      <c r="K4036" s="273"/>
      <c r="L4036" s="26"/>
      <c r="M4036" s="80"/>
      <c r="N4036" s="67"/>
      <c r="O4036" s="81"/>
      <c r="P4036" s="77"/>
      <c r="Q4036" s="282"/>
      <c r="S4036" s="1"/>
      <c r="U4036" s="7"/>
    </row>
    <row r="4037" spans="1:21" ht="15.95" customHeight="1" x14ac:dyDescent="0.25">
      <c r="A4037" s="5"/>
      <c r="B4037" s="137" t="s">
        <v>2707</v>
      </c>
      <c r="C4037" s="101" t="s">
        <v>344</v>
      </c>
      <c r="D4037" s="102" t="s">
        <v>345</v>
      </c>
      <c r="E4037" s="102"/>
      <c r="F4037" s="102"/>
      <c r="G4037" s="103" t="s">
        <v>2996</v>
      </c>
      <c r="H4037" s="150"/>
      <c r="I4037" s="100"/>
      <c r="J4037" s="94">
        <f>-J4036</f>
        <v>-631657.66</v>
      </c>
      <c r="K4037" s="273"/>
      <c r="L4037" s="26"/>
      <c r="M4037" s="80"/>
      <c r="N4037" s="67"/>
      <c r="O4037" s="81"/>
      <c r="P4037" s="77"/>
      <c r="Q4037" s="282"/>
      <c r="S4037" s="1"/>
      <c r="U4037" s="7"/>
    </row>
    <row r="4038" spans="1:21" ht="15.95" customHeight="1" x14ac:dyDescent="0.25">
      <c r="A4038" s="5"/>
      <c r="B4038" s="11" t="s">
        <v>838</v>
      </c>
      <c r="C4038" s="93" t="s">
        <v>344</v>
      </c>
      <c r="D4038" s="42" t="s">
        <v>345</v>
      </c>
      <c r="E4038" s="11" t="s">
        <v>1104</v>
      </c>
      <c r="F4038" s="42"/>
      <c r="G4038" s="79" t="s">
        <v>13</v>
      </c>
      <c r="H4038" s="100">
        <v>362230</v>
      </c>
      <c r="I4038" s="100">
        <v>62845.2</v>
      </c>
      <c r="J4038" s="94">
        <f>+H4038+I4038</f>
        <v>425075.20000000001</v>
      </c>
      <c r="K4038" s="273"/>
      <c r="L4038" s="26"/>
      <c r="M4038" s="80"/>
      <c r="N4038" s="67"/>
      <c r="O4038" s="81"/>
      <c r="P4038" s="77"/>
      <c r="Q4038" s="282"/>
      <c r="S4038" s="1"/>
      <c r="U4038" s="7"/>
    </row>
    <row r="4039" spans="1:21" ht="15.95" customHeight="1" x14ac:dyDescent="0.25">
      <c r="A4039" s="5"/>
      <c r="B4039" s="137" t="s">
        <v>2707</v>
      </c>
      <c r="C4039" s="101" t="s">
        <v>344</v>
      </c>
      <c r="D4039" s="102" t="s">
        <v>345</v>
      </c>
      <c r="E4039" s="102"/>
      <c r="F4039" s="102"/>
      <c r="G4039" s="103" t="s">
        <v>2996</v>
      </c>
      <c r="H4039" s="150"/>
      <c r="I4039" s="100"/>
      <c r="J4039" s="94">
        <f>-J4038</f>
        <v>-425075.20000000001</v>
      </c>
      <c r="K4039" s="273"/>
      <c r="L4039" s="26"/>
      <c r="M4039" s="80"/>
      <c r="N4039" s="67"/>
      <c r="O4039" s="81"/>
      <c r="P4039" s="77"/>
      <c r="Q4039" s="282"/>
      <c r="S4039" s="1"/>
      <c r="U4039" s="7"/>
    </row>
    <row r="4040" spans="1:21" ht="15.95" customHeight="1" x14ac:dyDescent="0.25">
      <c r="A4040" s="5"/>
      <c r="B4040" s="22"/>
      <c r="C4040" s="93"/>
      <c r="D4040" s="42"/>
      <c r="E4040" s="42"/>
      <c r="F4040" s="42"/>
      <c r="G4040" s="79"/>
      <c r="H4040" s="204"/>
      <c r="I4040" s="100"/>
      <c r="J4040" s="70">
        <f>SUM(J4016:J4039)</f>
        <v>0</v>
      </c>
      <c r="K4040" s="273"/>
      <c r="L4040" s="26"/>
      <c r="M4040" s="80"/>
      <c r="N4040" s="67"/>
      <c r="O4040" s="81"/>
      <c r="P4040" s="77"/>
      <c r="Q4040" s="282"/>
      <c r="S4040" s="1"/>
      <c r="U4040" s="7"/>
    </row>
    <row r="4041" spans="1:21" s="359" customFormat="1" ht="15.95" customHeight="1" x14ac:dyDescent="0.25">
      <c r="A4041" s="348"/>
      <c r="B4041" s="362"/>
      <c r="C4041" s="361"/>
      <c r="D4041" s="351"/>
      <c r="E4041" s="351"/>
      <c r="F4041" s="351"/>
      <c r="G4041" s="375"/>
      <c r="H4041" s="364"/>
      <c r="I4041" s="100"/>
      <c r="J4041" s="117"/>
      <c r="K4041" s="117"/>
      <c r="L4041" s="354"/>
      <c r="M4041" s="377"/>
      <c r="N4041" s="356"/>
      <c r="O4041" s="366"/>
      <c r="P4041" s="378"/>
      <c r="Q4041" s="379"/>
      <c r="S4041" s="360"/>
      <c r="U4041" s="380"/>
    </row>
    <row r="4042" spans="1:21" s="359" customFormat="1" ht="15.95" customHeight="1" x14ac:dyDescent="0.25">
      <c r="A4042" s="348"/>
      <c r="B4042" s="89"/>
      <c r="C4042" s="48" t="s">
        <v>2756</v>
      </c>
      <c r="D4042" s="49" t="s">
        <v>2757</v>
      </c>
      <c r="E4042" s="75"/>
      <c r="F4042" s="75"/>
      <c r="G4042" s="91"/>
      <c r="H4042" s="223"/>
      <c r="I4042" s="170"/>
      <c r="J4042" s="92"/>
      <c r="K4042" s="123">
        <f>+J4047</f>
        <v>595032</v>
      </c>
      <c r="L4042" s="73"/>
      <c r="M4042" s="74"/>
      <c r="N4042" s="99"/>
      <c r="O4042" s="76"/>
      <c r="P4042" s="378"/>
      <c r="Q4042" s="379"/>
      <c r="S4042" s="360"/>
      <c r="U4042" s="380"/>
    </row>
    <row r="4043" spans="1:21" s="359" customFormat="1" ht="15.95" customHeight="1" x14ac:dyDescent="0.25">
      <c r="A4043" s="348"/>
      <c r="B4043" s="362" t="s">
        <v>2682</v>
      </c>
      <c r="C4043" s="361" t="s">
        <v>2756</v>
      </c>
      <c r="D4043" s="351" t="s">
        <v>2757</v>
      </c>
      <c r="E4043" s="351" t="s">
        <v>2758</v>
      </c>
      <c r="F4043" s="351">
        <v>9</v>
      </c>
      <c r="G4043" s="375" t="s">
        <v>1088</v>
      </c>
      <c r="H4043" s="364">
        <v>380000</v>
      </c>
      <c r="I4043" s="100">
        <v>0</v>
      </c>
      <c r="J4043" s="94">
        <f>+H4043+I4043</f>
        <v>380000</v>
      </c>
      <c r="K4043" s="117"/>
      <c r="L4043" s="354"/>
      <c r="M4043" s="377"/>
      <c r="N4043" s="356"/>
      <c r="O4043" s="366"/>
      <c r="P4043" s="378"/>
      <c r="Q4043" s="379"/>
      <c r="S4043" s="360"/>
      <c r="U4043" s="380"/>
    </row>
    <row r="4044" spans="1:21" s="359" customFormat="1" ht="15.95" customHeight="1" x14ac:dyDescent="0.25">
      <c r="A4044" s="348"/>
      <c r="B4044" s="362" t="s">
        <v>2770</v>
      </c>
      <c r="C4044" s="361" t="s">
        <v>2756</v>
      </c>
      <c r="D4044" s="351" t="s">
        <v>2757</v>
      </c>
      <c r="E4044" s="351" t="s">
        <v>3300</v>
      </c>
      <c r="F4044" s="351">
        <v>13</v>
      </c>
      <c r="G4044" s="375" t="s">
        <v>3301</v>
      </c>
      <c r="H4044" s="364">
        <v>46000</v>
      </c>
      <c r="I4044" s="100">
        <v>0</v>
      </c>
      <c r="J4044" s="94">
        <f>+H4044+I4044</f>
        <v>46000</v>
      </c>
      <c r="K4044" s="117"/>
      <c r="L4044" s="354"/>
      <c r="M4044" s="377"/>
      <c r="N4044" s="356"/>
      <c r="O4044" s="366"/>
      <c r="P4044" s="378"/>
      <c r="Q4044" s="379"/>
      <c r="S4044" s="360"/>
      <c r="U4044" s="380"/>
    </row>
    <row r="4045" spans="1:21" s="359" customFormat="1" ht="15.95" customHeight="1" x14ac:dyDescent="0.25">
      <c r="A4045" s="348"/>
      <c r="B4045" s="362" t="s">
        <v>2770</v>
      </c>
      <c r="C4045" s="361" t="s">
        <v>2756</v>
      </c>
      <c r="D4045" s="351" t="s">
        <v>2757</v>
      </c>
      <c r="E4045" s="351" t="s">
        <v>2469</v>
      </c>
      <c r="F4045" s="351"/>
      <c r="G4045" s="375" t="s">
        <v>1088</v>
      </c>
      <c r="H4045" s="364">
        <v>17400</v>
      </c>
      <c r="I4045" s="100">
        <v>3132</v>
      </c>
      <c r="J4045" s="94">
        <f>+H4045+I4045</f>
        <v>20532</v>
      </c>
      <c r="K4045" s="117"/>
      <c r="L4045" s="354"/>
      <c r="M4045" s="377"/>
      <c r="N4045" s="356"/>
      <c r="O4045" s="366"/>
      <c r="P4045" s="378"/>
      <c r="Q4045" s="379"/>
      <c r="S4045" s="360"/>
      <c r="U4045" s="380"/>
    </row>
    <row r="4046" spans="1:21" s="359" customFormat="1" ht="15.95" customHeight="1" x14ac:dyDescent="0.25">
      <c r="A4046" s="348"/>
      <c r="B4046" s="362" t="s">
        <v>2759</v>
      </c>
      <c r="C4046" s="361" t="s">
        <v>2756</v>
      </c>
      <c r="D4046" s="351" t="s">
        <v>2757</v>
      </c>
      <c r="E4046" s="351" t="s">
        <v>1579</v>
      </c>
      <c r="F4046" s="351">
        <v>38</v>
      </c>
      <c r="G4046" s="375" t="s">
        <v>1088</v>
      </c>
      <c r="H4046" s="364">
        <v>148500</v>
      </c>
      <c r="I4046" s="100">
        <v>0</v>
      </c>
      <c r="J4046" s="94">
        <f>+H4046+I4046</f>
        <v>148500</v>
      </c>
      <c r="K4046" s="117"/>
      <c r="L4046" s="354"/>
      <c r="M4046" s="377"/>
      <c r="N4046" s="356"/>
      <c r="O4046" s="366"/>
      <c r="P4046" s="378"/>
      <c r="Q4046" s="379"/>
      <c r="S4046" s="360"/>
      <c r="U4046" s="380"/>
    </row>
    <row r="4047" spans="1:21" s="359" customFormat="1" ht="15.95" customHeight="1" x14ac:dyDescent="0.25">
      <c r="A4047" s="348"/>
      <c r="B4047" s="362"/>
      <c r="C4047" s="361"/>
      <c r="D4047" s="351"/>
      <c r="E4047" s="351"/>
      <c r="F4047" s="351"/>
      <c r="G4047" s="375"/>
      <c r="H4047" s="364"/>
      <c r="I4047" s="100"/>
      <c r="J4047" s="70">
        <f>SUM(J4043:J4046)</f>
        <v>595032</v>
      </c>
      <c r="K4047" s="117"/>
      <c r="L4047" s="354"/>
      <c r="M4047" s="377"/>
      <c r="N4047" s="356"/>
      <c r="O4047" s="366"/>
      <c r="P4047" s="378"/>
      <c r="Q4047" s="379"/>
      <c r="S4047" s="360"/>
      <c r="U4047" s="380"/>
    </row>
    <row r="4048" spans="1:21" s="359" customFormat="1" ht="15.95" customHeight="1" x14ac:dyDescent="0.25">
      <c r="A4048" s="348"/>
      <c r="B4048" s="362"/>
      <c r="C4048" s="361"/>
      <c r="D4048" s="351"/>
      <c r="E4048" s="351"/>
      <c r="F4048" s="351"/>
      <c r="G4048" s="375"/>
      <c r="H4048" s="364"/>
      <c r="I4048" s="100"/>
      <c r="J4048" s="117"/>
      <c r="K4048" s="117"/>
      <c r="L4048" s="354"/>
      <c r="M4048" s="377"/>
      <c r="N4048" s="356"/>
      <c r="O4048" s="366"/>
      <c r="P4048" s="378"/>
      <c r="Q4048" s="379"/>
      <c r="S4048" s="360"/>
      <c r="U4048" s="380"/>
    </row>
    <row r="4049" spans="1:21" s="359" customFormat="1" ht="15.95" customHeight="1" x14ac:dyDescent="0.25">
      <c r="A4049" s="348"/>
      <c r="B4049" s="89"/>
      <c r="C4049" s="48" t="s">
        <v>3139</v>
      </c>
      <c r="D4049" s="49" t="s">
        <v>3140</v>
      </c>
      <c r="E4049" s="75"/>
      <c r="F4049" s="75"/>
      <c r="G4049" s="91"/>
      <c r="H4049" s="223"/>
      <c r="I4049" s="170"/>
      <c r="J4049" s="92"/>
      <c r="K4049" s="123">
        <f>+J4059</f>
        <v>24035</v>
      </c>
      <c r="L4049" s="73"/>
      <c r="M4049" s="74"/>
      <c r="N4049" s="99"/>
      <c r="O4049" s="76"/>
      <c r="P4049" s="378"/>
      <c r="Q4049" s="379"/>
      <c r="S4049" s="360"/>
      <c r="U4049" s="380"/>
    </row>
    <row r="4050" spans="1:21" s="359" customFormat="1" ht="15.95" customHeight="1" x14ac:dyDescent="0.25">
      <c r="A4050" s="348"/>
      <c r="B4050" s="362" t="s">
        <v>3126</v>
      </c>
      <c r="C4050" s="361" t="s">
        <v>3139</v>
      </c>
      <c r="D4050" s="351" t="s">
        <v>3140</v>
      </c>
      <c r="E4050" s="351" t="s">
        <v>3141</v>
      </c>
      <c r="F4050" s="351">
        <v>137</v>
      </c>
      <c r="G4050" s="375" t="s">
        <v>89</v>
      </c>
      <c r="H4050" s="364">
        <v>48701.25</v>
      </c>
      <c r="I4050" s="100">
        <v>0</v>
      </c>
      <c r="J4050" s="94">
        <f>+H4050+I4050</f>
        <v>48701.25</v>
      </c>
      <c r="K4050" s="117"/>
      <c r="L4050" s="354"/>
      <c r="M4050" s="377"/>
      <c r="N4050" s="356"/>
      <c r="O4050" s="366"/>
      <c r="P4050" s="378"/>
      <c r="Q4050" s="379"/>
      <c r="S4050" s="360"/>
      <c r="U4050" s="380"/>
    </row>
    <row r="4051" spans="1:21" s="359" customFormat="1" ht="15.95" customHeight="1" x14ac:dyDescent="0.25">
      <c r="A4051" s="348"/>
      <c r="B4051" s="386" t="s">
        <v>4213</v>
      </c>
      <c r="C4051" s="350" t="s">
        <v>3139</v>
      </c>
      <c r="D4051" s="349" t="s">
        <v>3140</v>
      </c>
      <c r="E4051" s="349" t="s">
        <v>3141</v>
      </c>
      <c r="F4051" s="349">
        <v>137</v>
      </c>
      <c r="G4051" s="385" t="s">
        <v>3827</v>
      </c>
      <c r="H4051" s="381"/>
      <c r="I4051" s="127"/>
      <c r="J4051" s="94">
        <f>-J4050</f>
        <v>-48701.25</v>
      </c>
      <c r="K4051" s="117"/>
      <c r="L4051" s="354"/>
      <c r="M4051" s="377"/>
      <c r="N4051" s="356"/>
      <c r="O4051" s="366"/>
      <c r="P4051" s="378"/>
      <c r="Q4051" s="379"/>
      <c r="S4051" s="360"/>
      <c r="U4051" s="380"/>
    </row>
    <row r="4052" spans="1:21" s="359" customFormat="1" ht="15.95" customHeight="1" x14ac:dyDescent="0.25">
      <c r="A4052" s="348"/>
      <c r="B4052" s="362" t="s">
        <v>3849</v>
      </c>
      <c r="C4052" s="361" t="s">
        <v>3139</v>
      </c>
      <c r="D4052" s="351" t="s">
        <v>3140</v>
      </c>
      <c r="E4052" s="351" t="s">
        <v>914</v>
      </c>
      <c r="F4052" s="351">
        <v>367</v>
      </c>
      <c r="G4052" s="375" t="s">
        <v>89</v>
      </c>
      <c r="H4052" s="364">
        <v>31000</v>
      </c>
      <c r="I4052" s="100">
        <v>0</v>
      </c>
      <c r="J4052" s="94">
        <f>+H4052+I4052</f>
        <v>31000</v>
      </c>
      <c r="K4052" s="117"/>
      <c r="L4052" s="354"/>
      <c r="M4052" s="377"/>
      <c r="N4052" s="356"/>
      <c r="O4052" s="366"/>
      <c r="P4052" s="378"/>
      <c r="Q4052" s="379"/>
      <c r="S4052" s="360"/>
      <c r="U4052" s="380"/>
    </row>
    <row r="4053" spans="1:21" s="359" customFormat="1" ht="15.95" customHeight="1" x14ac:dyDescent="0.25">
      <c r="A4053" s="348"/>
      <c r="B4053" s="386" t="s">
        <v>4213</v>
      </c>
      <c r="C4053" s="350" t="s">
        <v>3139</v>
      </c>
      <c r="D4053" s="349" t="s">
        <v>3140</v>
      </c>
      <c r="E4053" s="349" t="s">
        <v>914</v>
      </c>
      <c r="F4053" s="349">
        <v>367</v>
      </c>
      <c r="G4053" s="385" t="s">
        <v>3827</v>
      </c>
      <c r="H4053" s="364"/>
      <c r="I4053" s="100"/>
      <c r="J4053" s="94">
        <f>-J4052</f>
        <v>-31000</v>
      </c>
      <c r="K4053" s="117"/>
      <c r="L4053" s="354"/>
      <c r="M4053" s="377"/>
      <c r="N4053" s="356"/>
      <c r="O4053" s="366"/>
      <c r="P4053" s="378"/>
      <c r="Q4053" s="379"/>
      <c r="S4053" s="360"/>
      <c r="U4053" s="380"/>
    </row>
    <row r="4054" spans="1:21" s="359" customFormat="1" ht="15.95" customHeight="1" x14ac:dyDescent="0.25">
      <c r="A4054" s="348"/>
      <c r="B4054" s="362" t="s">
        <v>3636</v>
      </c>
      <c r="C4054" s="361" t="s">
        <v>3139</v>
      </c>
      <c r="D4054" s="351" t="s">
        <v>3140</v>
      </c>
      <c r="E4054" s="351" t="s">
        <v>915</v>
      </c>
      <c r="F4054" s="351">
        <v>378</v>
      </c>
      <c r="G4054" s="375" t="s">
        <v>89</v>
      </c>
      <c r="H4054" s="364">
        <v>40905</v>
      </c>
      <c r="I4054" s="100">
        <v>0</v>
      </c>
      <c r="J4054" s="94">
        <f>+H4054+I4054</f>
        <v>40905</v>
      </c>
      <c r="K4054" s="117"/>
      <c r="L4054" s="354"/>
      <c r="M4054" s="377"/>
      <c r="N4054" s="356"/>
      <c r="O4054" s="366"/>
      <c r="P4054" s="378"/>
      <c r="Q4054" s="379"/>
      <c r="S4054" s="360"/>
      <c r="U4054" s="380"/>
    </row>
    <row r="4055" spans="1:21" s="359" customFormat="1" ht="15.95" customHeight="1" x14ac:dyDescent="0.25">
      <c r="A4055" s="348"/>
      <c r="B4055" s="386" t="s">
        <v>4213</v>
      </c>
      <c r="C4055" s="350" t="s">
        <v>3139</v>
      </c>
      <c r="D4055" s="349" t="s">
        <v>3140</v>
      </c>
      <c r="E4055" s="349" t="s">
        <v>915</v>
      </c>
      <c r="F4055" s="349">
        <v>378</v>
      </c>
      <c r="G4055" s="385" t="s">
        <v>3827</v>
      </c>
      <c r="H4055" s="364"/>
      <c r="I4055" s="100"/>
      <c r="J4055" s="94">
        <f>-J4054</f>
        <v>-40905</v>
      </c>
      <c r="K4055" s="117"/>
      <c r="L4055" s="354"/>
      <c r="M4055" s="377"/>
      <c r="N4055" s="356"/>
      <c r="O4055" s="366"/>
      <c r="P4055" s="378"/>
      <c r="Q4055" s="379"/>
      <c r="S4055" s="360"/>
      <c r="U4055" s="380"/>
    </row>
    <row r="4056" spans="1:21" s="359" customFormat="1" ht="15.95" customHeight="1" x14ac:dyDescent="0.25">
      <c r="A4056" s="348"/>
      <c r="B4056" s="362">
        <v>45238</v>
      </c>
      <c r="C4056" s="361" t="s">
        <v>3139</v>
      </c>
      <c r="D4056" s="351" t="s">
        <v>3694</v>
      </c>
      <c r="E4056" s="351" t="s">
        <v>3696</v>
      </c>
      <c r="F4056" s="351">
        <v>388</v>
      </c>
      <c r="G4056" s="375" t="s">
        <v>89</v>
      </c>
      <c r="H4056" s="364">
        <v>288203.03999999998</v>
      </c>
      <c r="I4056" s="100">
        <v>4006.19</v>
      </c>
      <c r="J4056" s="94">
        <v>292209.23</v>
      </c>
      <c r="K4056" s="117"/>
      <c r="L4056" s="354"/>
      <c r="M4056" s="377"/>
      <c r="N4056" s="356"/>
      <c r="O4056" s="366"/>
      <c r="P4056" s="378"/>
      <c r="Q4056" s="379"/>
      <c r="S4056" s="360"/>
      <c r="U4056" s="380"/>
    </row>
    <row r="4057" spans="1:21" s="359" customFormat="1" ht="15.95" customHeight="1" x14ac:dyDescent="0.25">
      <c r="A4057" s="348"/>
      <c r="B4057" s="386" t="s">
        <v>4213</v>
      </c>
      <c r="C4057" s="350" t="s">
        <v>3139</v>
      </c>
      <c r="D4057" s="349" t="s">
        <v>3140</v>
      </c>
      <c r="E4057" s="349" t="s">
        <v>3696</v>
      </c>
      <c r="F4057" s="349">
        <v>388</v>
      </c>
      <c r="G4057" s="385" t="s">
        <v>3827</v>
      </c>
      <c r="H4057" s="364"/>
      <c r="I4057" s="100"/>
      <c r="J4057" s="94">
        <f>-J4056</f>
        <v>-292209.23</v>
      </c>
      <c r="K4057" s="117"/>
      <c r="L4057" s="354"/>
      <c r="M4057" s="377"/>
      <c r="N4057" s="356"/>
      <c r="O4057" s="366"/>
      <c r="P4057" s="378"/>
      <c r="Q4057" s="379"/>
      <c r="S4057" s="360"/>
      <c r="U4057" s="380"/>
    </row>
    <row r="4058" spans="1:21" s="359" customFormat="1" ht="15.95" customHeight="1" x14ac:dyDescent="0.25">
      <c r="A4058" s="348"/>
      <c r="B4058" s="471" t="s">
        <v>4304</v>
      </c>
      <c r="C4058" s="361" t="s">
        <v>3139</v>
      </c>
      <c r="D4058" s="351" t="s">
        <v>3694</v>
      </c>
      <c r="E4058" s="351" t="s">
        <v>873</v>
      </c>
      <c r="F4058" s="368">
        <v>579</v>
      </c>
      <c r="G4058" s="375" t="s">
        <v>89</v>
      </c>
      <c r="H4058" s="364">
        <v>24035</v>
      </c>
      <c r="I4058" s="100">
        <v>0</v>
      </c>
      <c r="J4058" s="94">
        <f>+H4058+I4058</f>
        <v>24035</v>
      </c>
      <c r="K4058" s="117"/>
      <c r="L4058" s="354"/>
      <c r="M4058" s="377"/>
      <c r="N4058" s="356"/>
      <c r="O4058" s="366"/>
      <c r="P4058" s="378"/>
      <c r="Q4058" s="379"/>
      <c r="S4058" s="360"/>
      <c r="U4058" s="380"/>
    </row>
    <row r="4059" spans="1:21" s="359" customFormat="1" ht="15.95" customHeight="1" x14ac:dyDescent="0.25">
      <c r="A4059" s="348"/>
      <c r="B4059" s="362"/>
      <c r="C4059" s="361"/>
      <c r="D4059" s="351"/>
      <c r="E4059" s="351"/>
      <c r="F4059" s="351"/>
      <c r="G4059" s="375"/>
      <c r="H4059" s="364"/>
      <c r="I4059" s="100"/>
      <c r="J4059" s="117">
        <f>SUM(J4050:J4058)</f>
        <v>24035</v>
      </c>
      <c r="K4059" s="117"/>
      <c r="L4059" s="354"/>
      <c r="M4059" s="377"/>
      <c r="N4059" s="356"/>
      <c r="O4059" s="366"/>
      <c r="P4059" s="378"/>
      <c r="Q4059" s="379"/>
      <c r="S4059" s="360"/>
      <c r="U4059" s="380"/>
    </row>
    <row r="4060" spans="1:21" s="359" customFormat="1" ht="15.95" customHeight="1" x14ac:dyDescent="0.25">
      <c r="A4060" s="348"/>
      <c r="B4060" s="362"/>
      <c r="C4060" s="361"/>
      <c r="D4060" s="351"/>
      <c r="E4060" s="351"/>
      <c r="F4060" s="351"/>
      <c r="G4060" s="375"/>
      <c r="H4060" s="364"/>
      <c r="I4060" s="100"/>
      <c r="J4060" s="117"/>
      <c r="K4060" s="117"/>
      <c r="L4060" s="354"/>
      <c r="M4060" s="377"/>
      <c r="N4060" s="356"/>
      <c r="O4060" s="366"/>
      <c r="P4060" s="378"/>
      <c r="Q4060" s="379"/>
      <c r="S4060" s="360"/>
      <c r="U4060" s="380"/>
    </row>
    <row r="4061" spans="1:21" s="359" customFormat="1" ht="15.95" customHeight="1" x14ac:dyDescent="0.25">
      <c r="A4061" s="348"/>
      <c r="B4061" s="362" t="s">
        <v>4394</v>
      </c>
      <c r="C4061" s="361" t="s">
        <v>3139</v>
      </c>
      <c r="D4061" s="351" t="s">
        <v>3694</v>
      </c>
      <c r="E4061" s="351" t="s">
        <v>3293</v>
      </c>
      <c r="F4061" s="368">
        <v>16</v>
      </c>
      <c r="G4061" s="375" t="s">
        <v>89</v>
      </c>
      <c r="H4061" s="364">
        <v>8400</v>
      </c>
      <c r="I4061" s="100">
        <v>1512</v>
      </c>
      <c r="J4061" s="94">
        <f>+H4061+I4061</f>
        <v>9912</v>
      </c>
      <c r="K4061" s="117"/>
      <c r="L4061" s="354"/>
      <c r="M4061" s="377"/>
      <c r="N4061" s="356"/>
      <c r="O4061" s="366"/>
      <c r="P4061" s="378"/>
      <c r="Q4061" s="379"/>
      <c r="S4061" s="360"/>
      <c r="U4061" s="380"/>
    </row>
    <row r="4062" spans="1:21" s="359" customFormat="1" ht="15.95" customHeight="1" x14ac:dyDescent="0.25">
      <c r="A4062" s="348"/>
      <c r="B4062" s="362"/>
      <c r="C4062" s="361"/>
      <c r="D4062" s="351"/>
      <c r="E4062" s="351"/>
      <c r="F4062" s="351"/>
      <c r="G4062" s="375"/>
      <c r="H4062" s="364"/>
      <c r="I4062" s="100"/>
      <c r="J4062" s="117">
        <f>+J4061</f>
        <v>9912</v>
      </c>
      <c r="K4062" s="117"/>
      <c r="L4062" s="354"/>
      <c r="M4062" s="377"/>
      <c r="N4062" s="356"/>
      <c r="O4062" s="366"/>
      <c r="P4062" s="378"/>
      <c r="Q4062" s="379"/>
      <c r="S4062" s="360"/>
      <c r="U4062" s="380"/>
    </row>
    <row r="4063" spans="1:21" s="359" customFormat="1" ht="15.95" customHeight="1" x14ac:dyDescent="0.25">
      <c r="A4063" s="348"/>
      <c r="B4063" s="362"/>
      <c r="C4063" s="361"/>
      <c r="D4063" s="351"/>
      <c r="E4063" s="351"/>
      <c r="F4063" s="351"/>
      <c r="G4063" s="375"/>
      <c r="H4063" s="364"/>
      <c r="I4063" s="100"/>
      <c r="J4063" s="117"/>
      <c r="K4063" s="117"/>
      <c r="L4063" s="354"/>
      <c r="M4063" s="377"/>
      <c r="N4063" s="356"/>
      <c r="O4063" s="366"/>
      <c r="P4063" s="378"/>
      <c r="Q4063" s="379"/>
      <c r="S4063" s="360"/>
      <c r="U4063" s="380"/>
    </row>
    <row r="4064" spans="1:21" s="359" customFormat="1" ht="15.95" customHeight="1" x14ac:dyDescent="0.25">
      <c r="A4064" s="348"/>
      <c r="B4064" s="362"/>
      <c r="C4064" s="361"/>
      <c r="D4064" s="351"/>
      <c r="E4064" s="351"/>
      <c r="F4064" s="351"/>
      <c r="G4064" s="375"/>
      <c r="H4064" s="364"/>
      <c r="I4064" s="100"/>
      <c r="J4064" s="70">
        <f>+J4062+J4059</f>
        <v>33947</v>
      </c>
      <c r="K4064" s="117"/>
      <c r="L4064" s="354"/>
      <c r="M4064" s="377"/>
      <c r="N4064" s="356"/>
      <c r="O4064" s="366"/>
      <c r="P4064" s="378"/>
      <c r="Q4064" s="379"/>
      <c r="S4064" s="360"/>
      <c r="U4064" s="380"/>
    </row>
    <row r="4065" spans="1:21" s="359" customFormat="1" ht="15.95" customHeight="1" x14ac:dyDescent="0.25">
      <c r="A4065" s="348"/>
      <c r="B4065" s="362"/>
      <c r="C4065" s="361"/>
      <c r="D4065" s="351"/>
      <c r="E4065" s="351"/>
      <c r="F4065" s="351"/>
      <c r="G4065" s="375"/>
      <c r="H4065" s="364"/>
      <c r="I4065" s="100"/>
      <c r="J4065" s="83"/>
      <c r="K4065" s="117"/>
      <c r="L4065" s="354"/>
      <c r="M4065" s="377"/>
      <c r="N4065" s="356"/>
      <c r="O4065" s="366"/>
      <c r="P4065" s="378"/>
      <c r="Q4065" s="379"/>
      <c r="S4065" s="360"/>
      <c r="U4065" s="380"/>
    </row>
    <row r="4066" spans="1:21" ht="15.95" customHeight="1" x14ac:dyDescent="0.25">
      <c r="A4066" s="5"/>
      <c r="B4066" s="106"/>
      <c r="C4066" s="107" t="s">
        <v>2092</v>
      </c>
      <c r="D4066" s="108" t="s">
        <v>2093</v>
      </c>
      <c r="E4066" s="167"/>
      <c r="F4066" s="167"/>
      <c r="G4066" s="110"/>
      <c r="H4066" s="292"/>
      <c r="I4066" s="111"/>
      <c r="J4066" s="169"/>
      <c r="K4066" s="196">
        <f>+J4076+J4081</f>
        <v>0</v>
      </c>
      <c r="L4066" s="115"/>
      <c r="M4066" s="197"/>
      <c r="N4066" s="115"/>
      <c r="O4066" s="116"/>
      <c r="P4066" s="77"/>
      <c r="Q4066" s="282"/>
      <c r="S4066" s="1"/>
      <c r="U4066" s="7"/>
    </row>
    <row r="4067" spans="1:21" s="359" customFormat="1" ht="15.95" customHeight="1" x14ac:dyDescent="0.25">
      <c r="A4067" s="348"/>
      <c r="B4067" s="362" t="s">
        <v>2095</v>
      </c>
      <c r="C4067" s="361" t="s">
        <v>2092</v>
      </c>
      <c r="D4067" s="351" t="s">
        <v>2093</v>
      </c>
      <c r="E4067" s="351" t="s">
        <v>1067</v>
      </c>
      <c r="F4067" s="351">
        <v>134</v>
      </c>
      <c r="G4067" s="375" t="s">
        <v>2094</v>
      </c>
      <c r="H4067" s="364">
        <v>351510</v>
      </c>
      <c r="I4067" s="100">
        <v>63271.8</v>
      </c>
      <c r="J4067" s="94">
        <f>+H4067+I4067</f>
        <v>414781.8</v>
      </c>
      <c r="K4067" s="117"/>
      <c r="L4067" s="354"/>
      <c r="M4067" s="377"/>
      <c r="N4067" s="356"/>
      <c r="O4067" s="366"/>
      <c r="P4067" s="378"/>
      <c r="Q4067" s="379"/>
      <c r="S4067" s="360"/>
      <c r="U4067" s="380"/>
    </row>
    <row r="4068" spans="1:21" s="359" customFormat="1" ht="15.95" customHeight="1" x14ac:dyDescent="0.25">
      <c r="A4068" s="348"/>
      <c r="B4068" s="386" t="s">
        <v>3399</v>
      </c>
      <c r="C4068" s="350" t="s">
        <v>2092</v>
      </c>
      <c r="D4068" s="349" t="s">
        <v>2093</v>
      </c>
      <c r="E4068" s="349" t="s">
        <v>1067</v>
      </c>
      <c r="F4068" s="349">
        <v>134</v>
      </c>
      <c r="G4068" s="385" t="s">
        <v>4022</v>
      </c>
      <c r="H4068" s="364"/>
      <c r="I4068" s="100"/>
      <c r="J4068" s="94">
        <f>-J4067</f>
        <v>-414781.8</v>
      </c>
      <c r="K4068" s="117"/>
      <c r="L4068" s="354"/>
      <c r="M4068" s="377"/>
      <c r="N4068" s="356"/>
      <c r="O4068" s="366"/>
      <c r="P4068" s="378"/>
      <c r="Q4068" s="379"/>
      <c r="S4068" s="360"/>
      <c r="U4068" s="380"/>
    </row>
    <row r="4069" spans="1:21" s="359" customFormat="1" ht="15.95" customHeight="1" x14ac:dyDescent="0.25">
      <c r="A4069" s="348"/>
      <c r="B4069" s="362" t="s">
        <v>2096</v>
      </c>
      <c r="C4069" s="361" t="s">
        <v>2092</v>
      </c>
      <c r="D4069" s="351" t="s">
        <v>2093</v>
      </c>
      <c r="E4069" s="351" t="s">
        <v>2097</v>
      </c>
      <c r="F4069" s="351">
        <v>3046</v>
      </c>
      <c r="G4069" s="375" t="s">
        <v>2094</v>
      </c>
      <c r="H4069" s="364">
        <v>348540</v>
      </c>
      <c r="I4069" s="100">
        <v>62737.2</v>
      </c>
      <c r="J4069" s="94">
        <f>+H4069+I4069</f>
        <v>411277.2</v>
      </c>
      <c r="K4069" s="117" t="s">
        <v>3498</v>
      </c>
      <c r="L4069" s="354"/>
      <c r="M4069" s="377"/>
      <c r="N4069" s="356"/>
      <c r="O4069" s="366"/>
      <c r="P4069" s="378"/>
      <c r="Q4069" s="379"/>
      <c r="S4069" s="360"/>
      <c r="U4069" s="380"/>
    </row>
    <row r="4070" spans="1:21" s="359" customFormat="1" ht="15.95" customHeight="1" x14ac:dyDescent="0.25">
      <c r="A4070" s="348"/>
      <c r="B4070" s="386" t="s">
        <v>3399</v>
      </c>
      <c r="C4070" s="350" t="s">
        <v>2092</v>
      </c>
      <c r="D4070" s="349" t="s">
        <v>2093</v>
      </c>
      <c r="E4070" s="349" t="s">
        <v>2097</v>
      </c>
      <c r="F4070" s="349">
        <v>3046</v>
      </c>
      <c r="G4070" s="385" t="s">
        <v>4022</v>
      </c>
      <c r="H4070" s="364"/>
      <c r="I4070" s="100"/>
      <c r="J4070" s="94">
        <f>-J4069</f>
        <v>-411277.2</v>
      </c>
      <c r="K4070" s="117"/>
      <c r="L4070" s="354"/>
      <c r="M4070" s="377"/>
      <c r="N4070" s="356"/>
      <c r="O4070" s="366"/>
      <c r="P4070" s="378"/>
      <c r="Q4070" s="379"/>
      <c r="S4070" s="360"/>
      <c r="U4070" s="380"/>
    </row>
    <row r="4071" spans="1:21" s="359" customFormat="1" ht="15.95" customHeight="1" x14ac:dyDescent="0.25">
      <c r="A4071" s="348"/>
      <c r="B4071" s="362" t="s">
        <v>812</v>
      </c>
      <c r="C4071" s="361" t="s">
        <v>2092</v>
      </c>
      <c r="D4071" s="351" t="s">
        <v>2093</v>
      </c>
      <c r="E4071" s="351" t="s">
        <v>2101</v>
      </c>
      <c r="F4071" s="351">
        <v>136</v>
      </c>
      <c r="G4071" s="375" t="s">
        <v>2094</v>
      </c>
      <c r="H4071" s="364">
        <v>530010</v>
      </c>
      <c r="I4071" s="100">
        <v>95401.8</v>
      </c>
      <c r="J4071" s="94">
        <f>+H4071+I4071</f>
        <v>625411.80000000005</v>
      </c>
      <c r="K4071" s="117"/>
      <c r="L4071" s="354"/>
      <c r="M4071" s="377"/>
      <c r="N4071" s="356"/>
      <c r="O4071" s="366"/>
      <c r="P4071" s="378"/>
      <c r="Q4071" s="379"/>
      <c r="S4071" s="360"/>
      <c r="U4071" s="380"/>
    </row>
    <row r="4072" spans="1:21" s="359" customFormat="1" ht="15.95" customHeight="1" x14ac:dyDescent="0.25">
      <c r="A4072" s="348"/>
      <c r="B4072" s="386" t="s">
        <v>2098</v>
      </c>
      <c r="C4072" s="350" t="s">
        <v>2092</v>
      </c>
      <c r="D4072" s="349" t="s">
        <v>2093</v>
      </c>
      <c r="E4072" s="349" t="s">
        <v>2101</v>
      </c>
      <c r="F4072" s="349">
        <v>136</v>
      </c>
      <c r="G4072" s="385" t="s">
        <v>2094</v>
      </c>
      <c r="H4072" s="381"/>
      <c r="I4072" s="127"/>
      <c r="J4072" s="94">
        <v>-411242.6</v>
      </c>
      <c r="K4072" s="117"/>
      <c r="L4072" s="354"/>
      <c r="M4072" s="377"/>
      <c r="N4072" s="356"/>
      <c r="O4072" s="366"/>
      <c r="P4072" s="378"/>
      <c r="Q4072" s="379"/>
      <c r="S4072" s="360"/>
      <c r="U4072" s="380"/>
    </row>
    <row r="4073" spans="1:21" s="359" customFormat="1" ht="15.95" customHeight="1" x14ac:dyDescent="0.25">
      <c r="A4073" s="348"/>
      <c r="B4073" s="386" t="s">
        <v>3126</v>
      </c>
      <c r="C4073" s="350" t="s">
        <v>2092</v>
      </c>
      <c r="D4073" s="349" t="s">
        <v>2093</v>
      </c>
      <c r="E4073" s="349" t="s">
        <v>2101</v>
      </c>
      <c r="F4073" s="349">
        <v>136</v>
      </c>
      <c r="G4073" s="385" t="s">
        <v>3080</v>
      </c>
      <c r="H4073" s="381"/>
      <c r="I4073" s="127"/>
      <c r="J4073" s="94">
        <v>-214169.2</v>
      </c>
      <c r="K4073" s="117"/>
      <c r="L4073" s="354"/>
      <c r="M4073" s="377"/>
      <c r="N4073" s="356"/>
      <c r="O4073" s="366"/>
      <c r="P4073" s="378"/>
      <c r="Q4073" s="379"/>
      <c r="S4073" s="360"/>
      <c r="U4073" s="380"/>
    </row>
    <row r="4074" spans="1:21" s="359" customFormat="1" ht="15.95" customHeight="1" x14ac:dyDescent="0.25">
      <c r="A4074" s="348"/>
      <c r="B4074" s="362" t="s">
        <v>2099</v>
      </c>
      <c r="C4074" s="361" t="s">
        <v>2092</v>
      </c>
      <c r="D4074" s="351" t="s">
        <v>2093</v>
      </c>
      <c r="E4074" s="351" t="s">
        <v>2100</v>
      </c>
      <c r="F4074" s="351">
        <v>1470</v>
      </c>
      <c r="G4074" s="375" t="s">
        <v>2094</v>
      </c>
      <c r="H4074" s="364">
        <v>555647</v>
      </c>
      <c r="I4074" s="100">
        <v>100016.46</v>
      </c>
      <c r="J4074" s="94">
        <f>+H4074+I4074</f>
        <v>655663.46</v>
      </c>
      <c r="K4074" s="117" t="s">
        <v>3498</v>
      </c>
      <c r="L4074" s="354"/>
      <c r="M4074" s="377"/>
      <c r="N4074" s="356"/>
      <c r="O4074" s="366"/>
      <c r="P4074" s="378"/>
      <c r="Q4074" s="379"/>
      <c r="S4074" s="360"/>
      <c r="U4074" s="380"/>
    </row>
    <row r="4075" spans="1:21" s="359" customFormat="1" ht="15.95" customHeight="1" x14ac:dyDescent="0.25">
      <c r="A4075" s="348"/>
      <c r="B4075" s="386" t="s">
        <v>3399</v>
      </c>
      <c r="C4075" s="350" t="s">
        <v>2092</v>
      </c>
      <c r="D4075" s="349" t="s">
        <v>2093</v>
      </c>
      <c r="E4075" s="349" t="s">
        <v>2100</v>
      </c>
      <c r="F4075" s="349">
        <v>1470</v>
      </c>
      <c r="G4075" s="385" t="s">
        <v>4022</v>
      </c>
      <c r="H4075" s="364"/>
      <c r="I4075" s="100"/>
      <c r="J4075" s="94">
        <f>-J4074</f>
        <v>-655663.46</v>
      </c>
      <c r="K4075" s="117"/>
      <c r="L4075" s="354"/>
      <c r="M4075" s="377"/>
      <c r="N4075" s="356"/>
      <c r="O4075" s="366"/>
      <c r="P4075" s="378"/>
      <c r="Q4075" s="379"/>
      <c r="S4075" s="360"/>
      <c r="U4075" s="380"/>
    </row>
    <row r="4076" spans="1:21" ht="15.95" customHeight="1" x14ac:dyDescent="0.25">
      <c r="A4076" s="5"/>
      <c r="B4076" s="22"/>
      <c r="C4076" s="93"/>
      <c r="D4076" s="42"/>
      <c r="E4076" s="42"/>
      <c r="F4076" s="42"/>
      <c r="G4076" s="79"/>
      <c r="H4076" s="204"/>
      <c r="I4076" s="100"/>
      <c r="J4076" s="70">
        <f>SUM(J4067:J4075)</f>
        <v>0</v>
      </c>
      <c r="K4076" s="273"/>
      <c r="L4076" s="26"/>
      <c r="M4076" s="80"/>
      <c r="N4076" s="67"/>
      <c r="O4076" s="81"/>
      <c r="P4076" s="77"/>
      <c r="Q4076" s="282"/>
      <c r="S4076" s="1"/>
      <c r="U4076" s="7"/>
    </row>
    <row r="4077" spans="1:21" ht="15.95" customHeight="1" x14ac:dyDescent="0.25">
      <c r="A4077" s="5"/>
      <c r="B4077" s="22"/>
      <c r="C4077" s="93"/>
      <c r="D4077" s="42"/>
      <c r="E4077" s="42"/>
      <c r="F4077" s="42"/>
      <c r="G4077" s="79"/>
      <c r="H4077" s="204"/>
      <c r="I4077" s="100"/>
      <c r="J4077" s="117"/>
      <c r="K4077" s="273"/>
      <c r="L4077" s="26"/>
      <c r="M4077" s="80"/>
      <c r="N4077" s="67"/>
      <c r="O4077" s="81"/>
      <c r="P4077" s="77"/>
      <c r="Q4077" s="282"/>
      <c r="S4077" s="1"/>
      <c r="U4077" s="7"/>
    </row>
    <row r="4078" spans="1:21" ht="15.95" customHeight="1" x14ac:dyDescent="0.25">
      <c r="A4078" s="5"/>
      <c r="B4078" s="22" t="s">
        <v>1080</v>
      </c>
      <c r="C4078" s="93" t="s">
        <v>163</v>
      </c>
      <c r="D4078" s="42" t="s">
        <v>2252</v>
      </c>
      <c r="E4078" s="42" t="s">
        <v>2253</v>
      </c>
      <c r="F4078" s="42">
        <v>1943</v>
      </c>
      <c r="G4078" s="79" t="s">
        <v>226</v>
      </c>
      <c r="H4078" s="204">
        <v>656655</v>
      </c>
      <c r="I4078" s="100">
        <v>118197.9</v>
      </c>
      <c r="J4078" s="94">
        <f>+H4078+I4078</f>
        <v>774852.9</v>
      </c>
      <c r="K4078" s="273"/>
      <c r="L4078" s="26"/>
      <c r="M4078" s="80"/>
      <c r="N4078" s="67"/>
      <c r="O4078" s="81"/>
      <c r="P4078" s="77"/>
      <c r="Q4078" s="282"/>
      <c r="S4078" s="1"/>
      <c r="U4078" s="7"/>
    </row>
    <row r="4079" spans="1:21" ht="15.95" customHeight="1" x14ac:dyDescent="0.25">
      <c r="A4079" s="5"/>
      <c r="B4079" s="137" t="s">
        <v>3064</v>
      </c>
      <c r="C4079" s="101" t="s">
        <v>163</v>
      </c>
      <c r="D4079" s="102" t="s">
        <v>2252</v>
      </c>
      <c r="E4079" s="102" t="s">
        <v>2253</v>
      </c>
      <c r="F4079" s="102"/>
      <c r="G4079" s="103" t="s">
        <v>3066</v>
      </c>
      <c r="H4079" s="204"/>
      <c r="I4079" s="100"/>
      <c r="J4079" s="94">
        <v>-387426.45</v>
      </c>
      <c r="K4079" s="273"/>
      <c r="L4079" s="26"/>
      <c r="M4079" s="80"/>
      <c r="N4079" s="67"/>
      <c r="O4079" s="81"/>
      <c r="P4079" s="77"/>
      <c r="Q4079" s="282"/>
      <c r="S4079" s="1"/>
      <c r="U4079" s="7"/>
    </row>
    <row r="4080" spans="1:21" ht="15.95" customHeight="1" x14ac:dyDescent="0.25">
      <c r="A4080" s="5"/>
      <c r="B4080" s="137" t="s">
        <v>3330</v>
      </c>
      <c r="C4080" s="101" t="s">
        <v>163</v>
      </c>
      <c r="D4080" s="102" t="s">
        <v>2252</v>
      </c>
      <c r="E4080" s="102" t="s">
        <v>2253</v>
      </c>
      <c r="F4080" s="102"/>
      <c r="G4080" s="103" t="s">
        <v>3066</v>
      </c>
      <c r="H4080" s="204"/>
      <c r="I4080" s="100"/>
      <c r="J4080" s="94">
        <v>-387426.45</v>
      </c>
      <c r="K4080" s="273"/>
      <c r="L4080" s="26"/>
      <c r="M4080" s="80"/>
      <c r="N4080" s="67"/>
      <c r="O4080" s="81"/>
      <c r="P4080" s="77"/>
      <c r="Q4080" s="282"/>
      <c r="S4080" s="1"/>
      <c r="U4080" s="7"/>
    </row>
    <row r="4081" spans="1:21" ht="15.95" customHeight="1" x14ac:dyDescent="0.25">
      <c r="A4081" s="5"/>
      <c r="B4081" s="22"/>
      <c r="C4081" s="93"/>
      <c r="D4081" s="42"/>
      <c r="E4081" s="42"/>
      <c r="F4081" s="42"/>
      <c r="G4081" s="79"/>
      <c r="H4081" s="204"/>
      <c r="I4081" s="100"/>
      <c r="J4081" s="70">
        <f>SUM(J4078:J4080)</f>
        <v>0</v>
      </c>
      <c r="K4081" s="273"/>
      <c r="L4081" s="26"/>
      <c r="M4081" s="80"/>
      <c r="N4081" s="67"/>
      <c r="O4081" s="81"/>
      <c r="P4081" s="77"/>
      <c r="Q4081" s="282"/>
      <c r="S4081" s="1"/>
      <c r="U4081" s="7"/>
    </row>
    <row r="4082" spans="1:21" ht="15.95" customHeight="1" x14ac:dyDescent="0.25">
      <c r="A4082" s="5"/>
      <c r="B4082" s="22"/>
      <c r="C4082" s="93"/>
      <c r="D4082" s="42"/>
      <c r="E4082" s="42"/>
      <c r="F4082" s="42"/>
      <c r="G4082" s="79"/>
      <c r="H4082" s="204"/>
      <c r="I4082" s="100"/>
      <c r="J4082" s="117"/>
      <c r="K4082" s="273"/>
      <c r="L4082" s="73"/>
      <c r="M4082" s="80"/>
      <c r="N4082" s="67"/>
      <c r="O4082" s="81"/>
      <c r="P4082" s="77"/>
      <c r="Q4082" s="282"/>
      <c r="S4082" s="1"/>
      <c r="U4082" s="7"/>
    </row>
    <row r="4083" spans="1:21" ht="15.95" customHeight="1" x14ac:dyDescent="0.25">
      <c r="A4083" s="5"/>
      <c r="B4083" s="89"/>
      <c r="C4083" s="48" t="s">
        <v>2435</v>
      </c>
      <c r="D4083" s="49" t="s">
        <v>2436</v>
      </c>
      <c r="E4083" s="75"/>
      <c r="F4083" s="75"/>
      <c r="G4083" s="91"/>
      <c r="H4083" s="223"/>
      <c r="I4083" s="170"/>
      <c r="J4083" s="92"/>
      <c r="K4083" s="123">
        <f>+J4086</f>
        <v>0</v>
      </c>
      <c r="L4083" s="26"/>
      <c r="M4083" s="74"/>
      <c r="N4083" s="99"/>
      <c r="O4083" s="76"/>
      <c r="P4083" s="77"/>
      <c r="Q4083" s="282"/>
      <c r="S4083" s="1"/>
      <c r="U4083" s="7"/>
    </row>
    <row r="4084" spans="1:21" s="359" customFormat="1" ht="15.95" customHeight="1" x14ac:dyDescent="0.25">
      <c r="A4084" s="348"/>
      <c r="B4084" s="362" t="s">
        <v>2703</v>
      </c>
      <c r="C4084" s="93" t="s">
        <v>2435</v>
      </c>
      <c r="D4084" s="42" t="s">
        <v>2436</v>
      </c>
      <c r="E4084" s="42" t="s">
        <v>2005</v>
      </c>
      <c r="F4084" s="351">
        <v>35</v>
      </c>
      <c r="G4084" s="79" t="s">
        <v>2437</v>
      </c>
      <c r="H4084" s="364">
        <v>215204</v>
      </c>
      <c r="I4084" s="100">
        <v>2761.2</v>
      </c>
      <c r="J4084" s="94">
        <f>+H4084+I4084</f>
        <v>217965.2</v>
      </c>
      <c r="K4084" s="227"/>
      <c r="L4084" s="354"/>
      <c r="M4084" s="377"/>
      <c r="N4084" s="356"/>
      <c r="O4084" s="366"/>
      <c r="P4084" s="378"/>
      <c r="Q4084" s="379"/>
      <c r="S4084" s="360"/>
      <c r="U4084" s="380"/>
    </row>
    <row r="4085" spans="1:21" ht="15.95" customHeight="1" x14ac:dyDescent="0.25">
      <c r="A4085" s="5"/>
      <c r="B4085" s="22" t="s">
        <v>2408</v>
      </c>
      <c r="C4085" s="93" t="s">
        <v>2435</v>
      </c>
      <c r="D4085" s="42" t="s">
        <v>2436</v>
      </c>
      <c r="E4085" s="42" t="s">
        <v>1415</v>
      </c>
      <c r="F4085" s="42">
        <v>157</v>
      </c>
      <c r="G4085" s="79" t="s">
        <v>2437</v>
      </c>
      <c r="H4085" s="204">
        <v>82962.7</v>
      </c>
      <c r="I4085" s="100">
        <v>10970.19</v>
      </c>
      <c r="J4085" s="94">
        <f>+H4085+I4085</f>
        <v>93932.89</v>
      </c>
      <c r="K4085" s="273"/>
      <c r="L4085" s="26"/>
      <c r="M4085" s="80"/>
      <c r="N4085" s="67"/>
      <c r="O4085" s="81"/>
      <c r="P4085" s="77"/>
      <c r="Q4085" s="282"/>
      <c r="S4085" s="1"/>
      <c r="U4085" s="7"/>
    </row>
    <row r="4086" spans="1:21" ht="15.95" customHeight="1" x14ac:dyDescent="0.25">
      <c r="A4086" s="5"/>
      <c r="B4086" s="22"/>
      <c r="C4086" s="93"/>
      <c r="D4086" s="42"/>
      <c r="E4086" s="42"/>
      <c r="F4086" s="42"/>
      <c r="G4086" s="79"/>
      <c r="H4086" s="204"/>
      <c r="I4086" s="100"/>
      <c r="J4086" s="117">
        <f>SUM(2670:2670)</f>
        <v>0</v>
      </c>
      <c r="K4086" s="273"/>
      <c r="L4086" s="26"/>
      <c r="M4086" s="80"/>
      <c r="N4086" s="67"/>
      <c r="O4086" s="81"/>
      <c r="P4086" s="77"/>
      <c r="Q4086" s="282"/>
      <c r="S4086" s="1"/>
      <c r="U4086" s="7"/>
    </row>
    <row r="4087" spans="1:21" s="359" customFormat="1" ht="15.95" customHeight="1" x14ac:dyDescent="0.25">
      <c r="A4087" s="348"/>
      <c r="B4087" s="362"/>
      <c r="C4087" s="361"/>
      <c r="D4087" s="351"/>
      <c r="E4087" s="351"/>
      <c r="F4087" s="351"/>
      <c r="G4087" s="375"/>
      <c r="H4087" s="364"/>
      <c r="I4087" s="100"/>
      <c r="J4087" s="117"/>
      <c r="K4087" s="117"/>
      <c r="L4087" s="354"/>
      <c r="M4087" s="377"/>
      <c r="N4087" s="356"/>
      <c r="O4087" s="366"/>
      <c r="P4087" s="378"/>
      <c r="Q4087" s="379"/>
      <c r="S4087" s="360"/>
      <c r="U4087" s="380"/>
    </row>
    <row r="4088" spans="1:21" s="359" customFormat="1" ht="15.95" customHeight="1" x14ac:dyDescent="0.25">
      <c r="A4088" s="348"/>
      <c r="B4088" s="362" t="s">
        <v>3172</v>
      </c>
      <c r="C4088" s="93" t="s">
        <v>2435</v>
      </c>
      <c r="D4088" s="42" t="s">
        <v>2436</v>
      </c>
      <c r="E4088" s="42" t="s">
        <v>1419</v>
      </c>
      <c r="F4088" s="351"/>
      <c r="G4088" s="375" t="s">
        <v>3196</v>
      </c>
      <c r="H4088" s="364">
        <v>16380</v>
      </c>
      <c r="I4088" s="100">
        <v>2948.4</v>
      </c>
      <c r="J4088" s="94">
        <f>+H4088+I4088</f>
        <v>19328.400000000001</v>
      </c>
      <c r="K4088" s="117"/>
      <c r="L4088" s="354"/>
      <c r="M4088" s="377"/>
      <c r="N4088" s="356"/>
      <c r="O4088" s="366"/>
      <c r="P4088" s="378"/>
      <c r="Q4088" s="379"/>
      <c r="S4088" s="360"/>
      <c r="U4088" s="380"/>
    </row>
    <row r="4089" spans="1:21" s="359" customFormat="1" ht="15.95" customHeight="1" x14ac:dyDescent="0.25">
      <c r="A4089" s="348"/>
      <c r="B4089" s="362" t="s">
        <v>3097</v>
      </c>
      <c r="C4089" s="93" t="s">
        <v>2435</v>
      </c>
      <c r="D4089" s="42" t="s">
        <v>2436</v>
      </c>
      <c r="E4089" s="42" t="s">
        <v>1421</v>
      </c>
      <c r="F4089" s="351">
        <v>118</v>
      </c>
      <c r="G4089" s="79" t="s">
        <v>2437</v>
      </c>
      <c r="H4089" s="364">
        <v>26230</v>
      </c>
      <c r="I4089" s="100">
        <v>4721.3999999999996</v>
      </c>
      <c r="J4089" s="94">
        <f>+H4089+I4089</f>
        <v>30951.4</v>
      </c>
      <c r="K4089" s="117"/>
      <c r="L4089" s="354"/>
      <c r="M4089" s="377"/>
      <c r="N4089" s="356"/>
      <c r="O4089" s="366"/>
      <c r="P4089" s="378"/>
      <c r="Q4089" s="379"/>
      <c r="S4089" s="360"/>
      <c r="U4089" s="380"/>
    </row>
    <row r="4090" spans="1:21" s="359" customFormat="1" ht="15.95" customHeight="1" x14ac:dyDescent="0.25">
      <c r="A4090" s="348"/>
      <c r="B4090" s="362" t="s">
        <v>3701</v>
      </c>
      <c r="C4090" s="361" t="s">
        <v>2435</v>
      </c>
      <c r="D4090" s="351" t="s">
        <v>2436</v>
      </c>
      <c r="E4090" s="351" t="s">
        <v>1420</v>
      </c>
      <c r="F4090" s="351">
        <v>79</v>
      </c>
      <c r="G4090" s="375" t="s">
        <v>3702</v>
      </c>
      <c r="H4090" s="364">
        <v>116348.5</v>
      </c>
      <c r="I4090" s="100"/>
      <c r="J4090" s="117">
        <v>116348.5</v>
      </c>
      <c r="K4090" s="117"/>
      <c r="L4090" s="354"/>
      <c r="M4090" s="377"/>
      <c r="N4090" s="356"/>
      <c r="O4090" s="366"/>
      <c r="P4090" s="378"/>
      <c r="Q4090" s="379"/>
      <c r="S4090" s="360"/>
      <c r="U4090" s="380"/>
    </row>
    <row r="4091" spans="1:21" s="359" customFormat="1" ht="15.95" customHeight="1" x14ac:dyDescent="0.25">
      <c r="A4091" s="348"/>
      <c r="B4091" s="362"/>
      <c r="C4091" s="361"/>
      <c r="D4091" s="351"/>
      <c r="E4091" s="351"/>
      <c r="F4091" s="351"/>
      <c r="G4091" s="375"/>
      <c r="H4091" s="364"/>
      <c r="I4091" s="100"/>
      <c r="J4091" s="83">
        <f>SUM(J4088:J4090)</f>
        <v>166628.29999999999</v>
      </c>
      <c r="K4091" s="117"/>
      <c r="L4091" s="354"/>
      <c r="M4091" s="377"/>
      <c r="N4091" s="356"/>
      <c r="O4091" s="366"/>
      <c r="P4091" s="378"/>
      <c r="Q4091" s="379"/>
      <c r="S4091" s="360"/>
      <c r="U4091" s="380"/>
    </row>
    <row r="4092" spans="1:21" s="359" customFormat="1" ht="15.95" customHeight="1" x14ac:dyDescent="0.25">
      <c r="A4092" s="348"/>
      <c r="B4092" s="362"/>
      <c r="C4092" s="361"/>
      <c r="D4092" s="351"/>
      <c r="E4092" s="351"/>
      <c r="F4092" s="351"/>
      <c r="G4092" s="375"/>
      <c r="H4092" s="364"/>
      <c r="I4092" s="100"/>
      <c r="J4092" s="117"/>
      <c r="K4092" s="117"/>
      <c r="L4092" s="354"/>
      <c r="M4092" s="377"/>
      <c r="N4092" s="356"/>
      <c r="O4092" s="366"/>
      <c r="P4092" s="378"/>
      <c r="Q4092" s="379"/>
      <c r="S4092" s="360"/>
      <c r="U4092" s="380"/>
    </row>
    <row r="4093" spans="1:21" s="359" customFormat="1" ht="15.95" customHeight="1" x14ac:dyDescent="0.25">
      <c r="A4093" s="348"/>
      <c r="B4093" s="362"/>
      <c r="C4093" s="361"/>
      <c r="D4093" s="351"/>
      <c r="E4093" s="351"/>
      <c r="F4093" s="351"/>
      <c r="G4093" s="375"/>
      <c r="H4093" s="364"/>
      <c r="I4093" s="100"/>
      <c r="J4093" s="117"/>
      <c r="K4093" s="117"/>
      <c r="L4093" s="354"/>
      <c r="M4093" s="377"/>
      <c r="N4093" s="356"/>
      <c r="O4093" s="366"/>
      <c r="P4093" s="378"/>
      <c r="Q4093" s="379"/>
      <c r="S4093" s="360"/>
      <c r="U4093" s="380"/>
    </row>
    <row r="4094" spans="1:21" ht="15.95" customHeight="1" x14ac:dyDescent="0.25">
      <c r="A4094" s="5"/>
      <c r="B4094" s="130"/>
      <c r="C4094" s="199" t="s">
        <v>2255</v>
      </c>
      <c r="D4094" s="200" t="s">
        <v>2256</v>
      </c>
      <c r="E4094" s="41"/>
      <c r="F4094" s="41"/>
      <c r="G4094" s="131"/>
      <c r="H4094" s="288"/>
      <c r="I4094" s="289"/>
      <c r="J4094" s="132"/>
      <c r="K4094" s="319">
        <f>+J4104</f>
        <v>314499.78000000003</v>
      </c>
      <c r="L4094" s="26"/>
      <c r="M4094" s="134"/>
      <c r="N4094" s="135"/>
      <c r="O4094" s="136"/>
      <c r="P4094" s="77"/>
      <c r="Q4094" s="282"/>
      <c r="S4094" s="1"/>
      <c r="U4094" s="7"/>
    </row>
    <row r="4095" spans="1:21" s="359" customFormat="1" ht="15.95" customHeight="1" x14ac:dyDescent="0.25">
      <c r="A4095" s="348"/>
      <c r="B4095" s="362" t="s">
        <v>3560</v>
      </c>
      <c r="C4095" s="361" t="s">
        <v>2255</v>
      </c>
      <c r="D4095" s="351" t="s">
        <v>2256</v>
      </c>
      <c r="E4095" s="351" t="s">
        <v>3561</v>
      </c>
      <c r="F4095" s="351">
        <v>45168</v>
      </c>
      <c r="G4095" s="375" t="s">
        <v>3562</v>
      </c>
      <c r="H4095" s="364">
        <v>103970</v>
      </c>
      <c r="I4095" s="100">
        <v>8280</v>
      </c>
      <c r="J4095" s="94">
        <f>+H4095+I4095</f>
        <v>112250</v>
      </c>
      <c r="K4095" s="227"/>
      <c r="L4095" s="354"/>
      <c r="M4095" s="377"/>
      <c r="N4095" s="356"/>
      <c r="O4095" s="366"/>
      <c r="P4095" s="378"/>
      <c r="Q4095" s="379"/>
      <c r="S4095" s="360"/>
      <c r="U4095" s="380"/>
    </row>
    <row r="4096" spans="1:21" s="359" customFormat="1" ht="15.95" customHeight="1" x14ac:dyDescent="0.25">
      <c r="A4096" s="348"/>
      <c r="B4096" s="362"/>
      <c r="C4096" s="361" t="s">
        <v>2255</v>
      </c>
      <c r="D4096" s="351" t="s">
        <v>2256</v>
      </c>
      <c r="E4096" s="351"/>
      <c r="F4096" s="351">
        <v>1544</v>
      </c>
      <c r="G4096" s="375"/>
      <c r="H4096" s="364"/>
      <c r="I4096" s="100"/>
      <c r="J4096" s="94"/>
      <c r="K4096" s="227"/>
      <c r="L4096" s="354"/>
      <c r="M4096" s="377"/>
      <c r="N4096" s="356"/>
      <c r="O4096" s="366"/>
      <c r="P4096" s="378"/>
      <c r="Q4096" s="379"/>
      <c r="S4096" s="360"/>
      <c r="U4096" s="380"/>
    </row>
    <row r="4097" spans="1:21" s="359" customFormat="1" ht="15.95" customHeight="1" x14ac:dyDescent="0.25">
      <c r="A4097" s="348"/>
      <c r="B4097" s="362"/>
      <c r="C4097" s="361" t="s">
        <v>2255</v>
      </c>
      <c r="D4097" s="351" t="s">
        <v>2256</v>
      </c>
      <c r="E4097" s="351"/>
      <c r="F4097" s="351"/>
      <c r="G4097" s="375"/>
      <c r="H4097" s="364"/>
      <c r="I4097" s="100"/>
      <c r="J4097" s="94"/>
      <c r="K4097" s="227"/>
      <c r="L4097" s="354"/>
      <c r="M4097" s="377"/>
      <c r="N4097" s="356"/>
      <c r="O4097" s="366"/>
      <c r="P4097" s="378"/>
      <c r="Q4097" s="379"/>
      <c r="S4097" s="360"/>
      <c r="U4097" s="380"/>
    </row>
    <row r="4098" spans="1:21" s="359" customFormat="1" ht="15.95" customHeight="1" x14ac:dyDescent="0.25">
      <c r="A4098" s="348"/>
      <c r="B4098" s="362"/>
      <c r="C4098" s="361" t="s">
        <v>2255</v>
      </c>
      <c r="D4098" s="351" t="s">
        <v>2256</v>
      </c>
      <c r="E4098" s="351"/>
      <c r="F4098" s="351"/>
      <c r="G4098" s="375"/>
      <c r="H4098" s="364"/>
      <c r="I4098" s="100"/>
      <c r="J4098" s="94"/>
      <c r="K4098" s="227"/>
      <c r="L4098" s="354"/>
      <c r="M4098" s="377"/>
      <c r="N4098" s="356"/>
      <c r="O4098" s="366"/>
      <c r="P4098" s="378"/>
      <c r="Q4098" s="379"/>
      <c r="S4098" s="360"/>
      <c r="U4098" s="380"/>
    </row>
    <row r="4099" spans="1:21" s="359" customFormat="1" ht="15.95" customHeight="1" x14ac:dyDescent="0.25">
      <c r="A4099" s="348"/>
      <c r="B4099" s="362"/>
      <c r="C4099" s="361" t="s">
        <v>2255</v>
      </c>
      <c r="D4099" s="351" t="s">
        <v>2256</v>
      </c>
      <c r="E4099" s="351"/>
      <c r="F4099" s="351"/>
      <c r="G4099" s="375"/>
      <c r="H4099" s="364"/>
      <c r="I4099" s="100"/>
      <c r="J4099" s="94"/>
      <c r="K4099" s="227"/>
      <c r="L4099" s="354"/>
      <c r="M4099" s="377"/>
      <c r="N4099" s="356"/>
      <c r="O4099" s="366"/>
      <c r="P4099" s="378"/>
      <c r="Q4099" s="379"/>
      <c r="S4099" s="360"/>
      <c r="U4099" s="380"/>
    </row>
    <row r="4100" spans="1:21" s="359" customFormat="1" ht="15.95" customHeight="1" x14ac:dyDescent="0.25">
      <c r="A4100" s="348"/>
      <c r="B4100" s="362"/>
      <c r="C4100" s="361"/>
      <c r="D4100" s="351"/>
      <c r="E4100" s="351"/>
      <c r="F4100" s="351"/>
      <c r="G4100" s="375"/>
      <c r="H4100" s="364"/>
      <c r="I4100" s="100"/>
      <c r="J4100" s="94"/>
      <c r="K4100" s="227"/>
      <c r="L4100" s="354"/>
      <c r="M4100" s="377"/>
      <c r="N4100" s="356"/>
      <c r="O4100" s="366"/>
      <c r="P4100" s="378"/>
      <c r="Q4100" s="379"/>
      <c r="S4100" s="360"/>
      <c r="U4100" s="380"/>
    </row>
    <row r="4101" spans="1:21" s="359" customFormat="1" ht="15.95" customHeight="1" x14ac:dyDescent="0.25">
      <c r="A4101" s="348"/>
      <c r="B4101" s="362"/>
      <c r="C4101" s="361"/>
      <c r="D4101" s="351"/>
      <c r="E4101" s="351"/>
      <c r="F4101" s="351"/>
      <c r="G4101" s="375"/>
      <c r="H4101" s="364"/>
      <c r="I4101" s="100"/>
      <c r="J4101" s="94"/>
      <c r="K4101" s="227"/>
      <c r="L4101" s="354"/>
      <c r="M4101" s="377"/>
      <c r="N4101" s="356"/>
      <c r="O4101" s="366"/>
      <c r="P4101" s="378"/>
      <c r="Q4101" s="379"/>
      <c r="S4101" s="360"/>
      <c r="U4101" s="380"/>
    </row>
    <row r="4102" spans="1:21" s="359" customFormat="1" ht="15.95" customHeight="1" x14ac:dyDescent="0.25">
      <c r="A4102" s="348"/>
      <c r="B4102" s="362" t="s">
        <v>3563</v>
      </c>
      <c r="C4102" s="361" t="s">
        <v>2255</v>
      </c>
      <c r="D4102" s="351" t="s">
        <v>2256</v>
      </c>
      <c r="E4102" s="42" t="s">
        <v>2257</v>
      </c>
      <c r="F4102" s="351"/>
      <c r="G4102" s="375"/>
      <c r="H4102" s="364"/>
      <c r="I4102" s="100"/>
      <c r="J4102" s="117"/>
      <c r="K4102" s="227"/>
      <c r="L4102" s="354"/>
      <c r="M4102" s="377"/>
      <c r="N4102" s="356"/>
      <c r="O4102" s="366"/>
      <c r="P4102" s="378"/>
      <c r="Q4102" s="379"/>
      <c r="S4102" s="360"/>
      <c r="U4102" s="380"/>
    </row>
    <row r="4103" spans="1:21" ht="15.95" customHeight="1" x14ac:dyDescent="0.25">
      <c r="A4103" s="5"/>
      <c r="B4103" s="22" t="s">
        <v>1080</v>
      </c>
      <c r="C4103" s="361" t="s">
        <v>2255</v>
      </c>
      <c r="D4103" s="351" t="s">
        <v>2256</v>
      </c>
      <c r="E4103" s="42" t="s">
        <v>2257</v>
      </c>
      <c r="F4103" s="42">
        <v>1891</v>
      </c>
      <c r="G4103" s="79" t="s">
        <v>2258</v>
      </c>
      <c r="H4103" s="204">
        <v>290871</v>
      </c>
      <c r="I4103" s="100">
        <v>23628.78</v>
      </c>
      <c r="J4103" s="94">
        <f>+H4103+I4103</f>
        <v>314499.78000000003</v>
      </c>
      <c r="K4103" s="273"/>
      <c r="L4103" s="26"/>
      <c r="M4103" s="80"/>
      <c r="N4103" s="67"/>
      <c r="O4103" s="81"/>
      <c r="P4103" s="77"/>
      <c r="Q4103" s="282"/>
      <c r="S4103" s="1"/>
      <c r="U4103" s="7"/>
    </row>
    <row r="4104" spans="1:21" ht="15.95" customHeight="1" x14ac:dyDescent="0.25">
      <c r="A4104" s="5"/>
      <c r="B4104" s="22"/>
      <c r="C4104" s="93"/>
      <c r="D4104" s="42"/>
      <c r="E4104" s="42"/>
      <c r="F4104" s="42"/>
      <c r="G4104" s="79"/>
      <c r="H4104" s="204"/>
      <c r="I4104" s="100"/>
      <c r="J4104" s="70">
        <f>+J4103</f>
        <v>314499.78000000003</v>
      </c>
      <c r="K4104" s="273"/>
      <c r="L4104" s="26"/>
      <c r="M4104" s="80"/>
      <c r="N4104" s="67"/>
      <c r="O4104" s="81"/>
      <c r="P4104" s="77"/>
      <c r="Q4104" s="282"/>
      <c r="S4104" s="1"/>
      <c r="U4104" s="7"/>
    </row>
    <row r="4105" spans="1:21" s="359" customFormat="1" ht="15.95" customHeight="1" x14ac:dyDescent="0.25">
      <c r="A4105" s="348"/>
      <c r="B4105" s="362"/>
      <c r="C4105" s="361"/>
      <c r="D4105" s="351"/>
      <c r="E4105" s="351"/>
      <c r="F4105" s="351"/>
      <c r="G4105" s="375"/>
      <c r="H4105" s="364"/>
      <c r="I4105" s="100"/>
      <c r="J4105" s="117"/>
      <c r="K4105" s="117"/>
      <c r="L4105" s="354"/>
      <c r="M4105" s="377"/>
      <c r="N4105" s="356"/>
      <c r="O4105" s="366"/>
      <c r="P4105" s="378"/>
      <c r="Q4105" s="379"/>
      <c r="S4105" s="360"/>
      <c r="U4105" s="380"/>
    </row>
    <row r="4106" spans="1:21" s="359" customFormat="1" ht="15.95" customHeight="1" x14ac:dyDescent="0.25">
      <c r="A4106" s="348"/>
      <c r="B4106" s="89"/>
      <c r="C4106" s="48" t="s">
        <v>167</v>
      </c>
      <c r="D4106" s="49" t="s">
        <v>3567</v>
      </c>
      <c r="E4106" s="75"/>
      <c r="F4106" s="75"/>
      <c r="G4106" s="91"/>
      <c r="H4106" s="223"/>
      <c r="I4106" s="170"/>
      <c r="J4106" s="92"/>
      <c r="K4106" s="123">
        <f>+J4128</f>
        <v>2574735.0999999996</v>
      </c>
      <c r="L4106" s="73"/>
      <c r="M4106" s="74"/>
      <c r="N4106" s="99"/>
      <c r="O4106" s="76"/>
      <c r="P4106" s="378"/>
      <c r="Q4106" s="379"/>
      <c r="S4106" s="360"/>
      <c r="U4106" s="380"/>
    </row>
    <row r="4107" spans="1:21" s="359" customFormat="1" ht="15.95" customHeight="1" x14ac:dyDescent="0.25">
      <c r="A4107" s="348"/>
      <c r="B4107" s="362" t="s">
        <v>3548</v>
      </c>
      <c r="C4107" s="361" t="s">
        <v>167</v>
      </c>
      <c r="D4107" s="351" t="s">
        <v>3567</v>
      </c>
      <c r="E4107" s="351">
        <v>1251</v>
      </c>
      <c r="F4107" s="351"/>
      <c r="G4107" s="375" t="s">
        <v>3568</v>
      </c>
      <c r="H4107" s="364">
        <v>79100</v>
      </c>
      <c r="I4107" s="100">
        <v>0</v>
      </c>
      <c r="J4107" s="94">
        <f>+H4107+I4107</f>
        <v>79100</v>
      </c>
      <c r="K4107" s="117"/>
      <c r="L4107" s="354"/>
      <c r="M4107" s="377"/>
      <c r="N4107" s="356"/>
      <c r="O4107" s="366"/>
      <c r="P4107" s="378"/>
      <c r="Q4107" s="379"/>
      <c r="S4107" s="360"/>
      <c r="U4107" s="380"/>
    </row>
    <row r="4108" spans="1:21" s="359" customFormat="1" ht="15.95" customHeight="1" x14ac:dyDescent="0.25">
      <c r="A4108" s="348"/>
      <c r="B4108" s="362"/>
      <c r="C4108" s="361"/>
      <c r="D4108" s="351"/>
      <c r="E4108" s="351"/>
      <c r="F4108" s="351"/>
      <c r="G4108" s="375"/>
      <c r="H4108" s="364"/>
      <c r="I4108" s="100"/>
      <c r="J4108" s="117">
        <f>+J4107</f>
        <v>79100</v>
      </c>
      <c r="K4108" s="117"/>
      <c r="L4108" s="354"/>
      <c r="M4108" s="377"/>
      <c r="N4108" s="356"/>
      <c r="O4108" s="366"/>
      <c r="P4108" s="378"/>
      <c r="Q4108" s="379"/>
      <c r="S4108" s="360"/>
      <c r="U4108" s="380"/>
    </row>
    <row r="4109" spans="1:21" s="359" customFormat="1" ht="15.95" customHeight="1" x14ac:dyDescent="0.25">
      <c r="A4109" s="348"/>
      <c r="B4109" s="362"/>
      <c r="C4109" s="361"/>
      <c r="D4109" s="351"/>
      <c r="E4109" s="351"/>
      <c r="F4109" s="351"/>
      <c r="G4109" s="375"/>
      <c r="H4109" s="364"/>
      <c r="I4109" s="100"/>
      <c r="J4109" s="117"/>
      <c r="K4109" s="117"/>
      <c r="L4109" s="354"/>
      <c r="M4109" s="377"/>
      <c r="N4109" s="356"/>
      <c r="O4109" s="366"/>
      <c r="P4109" s="378"/>
      <c r="Q4109" s="379"/>
      <c r="S4109" s="360"/>
      <c r="U4109" s="380"/>
    </row>
    <row r="4110" spans="1:21" s="359" customFormat="1" ht="15.95" customHeight="1" x14ac:dyDescent="0.25">
      <c r="A4110" s="348"/>
      <c r="B4110" s="362" t="s">
        <v>824</v>
      </c>
      <c r="C4110" s="361" t="s">
        <v>167</v>
      </c>
      <c r="D4110" s="351" t="s">
        <v>3567</v>
      </c>
      <c r="E4110" s="351">
        <v>819</v>
      </c>
      <c r="F4110" s="351"/>
      <c r="G4110" s="375" t="s">
        <v>4202</v>
      </c>
      <c r="H4110" s="364">
        <v>42500</v>
      </c>
      <c r="I4110" s="100">
        <v>7650</v>
      </c>
      <c r="J4110" s="94">
        <f>+H4110+I4110</f>
        <v>50150</v>
      </c>
      <c r="K4110" s="117"/>
      <c r="L4110" s="354"/>
      <c r="M4110" s="377"/>
      <c r="N4110" s="356"/>
      <c r="O4110" s="366"/>
      <c r="P4110" s="378"/>
      <c r="Q4110" s="379"/>
      <c r="S4110" s="360"/>
      <c r="U4110" s="380"/>
    </row>
    <row r="4111" spans="1:21" s="359" customFormat="1" ht="15.95" customHeight="1" x14ac:dyDescent="0.25">
      <c r="A4111" s="348"/>
      <c r="B4111" s="362" t="s">
        <v>1486</v>
      </c>
      <c r="C4111" s="361" t="s">
        <v>167</v>
      </c>
      <c r="D4111" s="351" t="s">
        <v>3567</v>
      </c>
      <c r="E4111" s="351">
        <v>259</v>
      </c>
      <c r="F4111" s="351">
        <v>100</v>
      </c>
      <c r="G4111" s="375" t="s">
        <v>4203</v>
      </c>
      <c r="H4111" s="364">
        <v>52500</v>
      </c>
      <c r="I4111" s="100">
        <v>9450</v>
      </c>
      <c r="J4111" s="94">
        <f t="shared" ref="J4111:J4119" si="173">+H4111+I4111</f>
        <v>61950</v>
      </c>
      <c r="K4111" s="117"/>
      <c r="L4111" s="354"/>
      <c r="M4111" s="377"/>
      <c r="N4111" s="356"/>
      <c r="O4111" s="366"/>
      <c r="P4111" s="378"/>
      <c r="Q4111" s="379"/>
      <c r="S4111" s="360"/>
      <c r="U4111" s="380"/>
    </row>
    <row r="4112" spans="1:21" s="359" customFormat="1" ht="15.95" customHeight="1" x14ac:dyDescent="0.25">
      <c r="A4112" s="348"/>
      <c r="B4112" s="362" t="s">
        <v>1851</v>
      </c>
      <c r="C4112" s="361" t="s">
        <v>167</v>
      </c>
      <c r="D4112" s="351" t="s">
        <v>3567</v>
      </c>
      <c r="E4112" s="351">
        <v>851</v>
      </c>
      <c r="F4112" s="351">
        <v>122</v>
      </c>
      <c r="G4112" s="375" t="s">
        <v>4203</v>
      </c>
      <c r="H4112" s="364">
        <v>201000</v>
      </c>
      <c r="I4112" s="100">
        <v>36180</v>
      </c>
      <c r="J4112" s="94">
        <f t="shared" si="173"/>
        <v>237180</v>
      </c>
      <c r="K4112" s="117"/>
      <c r="L4112" s="354"/>
      <c r="M4112" s="377"/>
      <c r="N4112" s="356"/>
      <c r="O4112" s="366"/>
      <c r="P4112" s="378"/>
      <c r="Q4112" s="379"/>
      <c r="S4112" s="360"/>
      <c r="U4112" s="380"/>
    </row>
    <row r="4113" spans="1:21" s="359" customFormat="1" ht="15.95" customHeight="1" x14ac:dyDescent="0.25">
      <c r="A4113" s="348"/>
      <c r="B4113" s="362" t="s">
        <v>956</v>
      </c>
      <c r="C4113" s="361" t="s">
        <v>167</v>
      </c>
      <c r="D4113" s="351" t="s">
        <v>3567</v>
      </c>
      <c r="E4113" s="351">
        <v>852</v>
      </c>
      <c r="F4113" s="351">
        <v>183</v>
      </c>
      <c r="G4113" s="375" t="s">
        <v>4204</v>
      </c>
      <c r="H4113" s="364">
        <v>34810</v>
      </c>
      <c r="I4113" s="100">
        <v>6265.8</v>
      </c>
      <c r="J4113" s="94">
        <f t="shared" si="173"/>
        <v>41075.800000000003</v>
      </c>
      <c r="K4113" s="117"/>
      <c r="L4113" s="354"/>
      <c r="M4113" s="377"/>
      <c r="N4113" s="356"/>
      <c r="O4113" s="366"/>
      <c r="P4113" s="378"/>
      <c r="Q4113" s="379"/>
      <c r="S4113" s="360"/>
      <c r="U4113" s="380"/>
    </row>
    <row r="4114" spans="1:21" s="359" customFormat="1" ht="15.95" customHeight="1" x14ac:dyDescent="0.25">
      <c r="A4114" s="348"/>
      <c r="B4114" s="362" t="s">
        <v>956</v>
      </c>
      <c r="C4114" s="361" t="s">
        <v>167</v>
      </c>
      <c r="D4114" s="351" t="s">
        <v>3567</v>
      </c>
      <c r="E4114" s="351">
        <v>853</v>
      </c>
      <c r="F4114" s="351">
        <v>188</v>
      </c>
      <c r="G4114" s="375" t="s">
        <v>4203</v>
      </c>
      <c r="H4114" s="364">
        <v>24500</v>
      </c>
      <c r="I4114" s="100">
        <v>4410</v>
      </c>
      <c r="J4114" s="94">
        <f t="shared" si="173"/>
        <v>28910</v>
      </c>
      <c r="K4114" s="117"/>
      <c r="L4114" s="354"/>
      <c r="M4114" s="377"/>
      <c r="N4114" s="356"/>
      <c r="O4114" s="366"/>
      <c r="P4114" s="378"/>
      <c r="Q4114" s="379"/>
      <c r="S4114" s="360"/>
      <c r="U4114" s="380"/>
    </row>
    <row r="4115" spans="1:21" s="359" customFormat="1" ht="15.95" customHeight="1" x14ac:dyDescent="0.25">
      <c r="A4115" s="348"/>
      <c r="B4115" s="362" t="s">
        <v>2011</v>
      </c>
      <c r="C4115" s="361" t="s">
        <v>167</v>
      </c>
      <c r="D4115" s="351" t="s">
        <v>3567</v>
      </c>
      <c r="E4115" s="351">
        <v>871</v>
      </c>
      <c r="F4115" s="351">
        <v>235</v>
      </c>
      <c r="G4115" s="375" t="s">
        <v>4205</v>
      </c>
      <c r="H4115" s="364">
        <v>85350</v>
      </c>
      <c r="I4115" s="100">
        <v>15363</v>
      </c>
      <c r="J4115" s="94">
        <f t="shared" si="173"/>
        <v>100713</v>
      </c>
      <c r="K4115" s="117"/>
      <c r="L4115" s="354"/>
      <c r="M4115" s="377"/>
      <c r="N4115" s="356"/>
      <c r="O4115" s="366"/>
      <c r="P4115" s="378"/>
      <c r="Q4115" s="379"/>
      <c r="S4115" s="360"/>
      <c r="U4115" s="380"/>
    </row>
    <row r="4116" spans="1:21" s="359" customFormat="1" ht="15.95" customHeight="1" x14ac:dyDescent="0.25">
      <c r="A4116" s="348"/>
      <c r="B4116" s="362" t="s">
        <v>4206</v>
      </c>
      <c r="C4116" s="361" t="s">
        <v>167</v>
      </c>
      <c r="D4116" s="351" t="s">
        <v>3567</v>
      </c>
      <c r="E4116" s="351">
        <v>1017</v>
      </c>
      <c r="F4116" s="351">
        <v>316</v>
      </c>
      <c r="G4116" s="375" t="s">
        <v>4203</v>
      </c>
      <c r="H4116" s="364">
        <v>21900</v>
      </c>
      <c r="I4116" s="100">
        <v>3942</v>
      </c>
      <c r="J4116" s="94">
        <f t="shared" si="173"/>
        <v>25842</v>
      </c>
      <c r="K4116" s="117"/>
      <c r="L4116" s="354"/>
      <c r="M4116" s="377"/>
      <c r="N4116" s="356"/>
      <c r="O4116" s="366"/>
      <c r="P4116" s="378"/>
      <c r="Q4116" s="379"/>
      <c r="S4116" s="360"/>
      <c r="U4116" s="380"/>
    </row>
    <row r="4117" spans="1:21" s="359" customFormat="1" ht="15.95" customHeight="1" x14ac:dyDescent="0.25">
      <c r="A4117" s="348"/>
      <c r="B4117" s="362" t="s">
        <v>1010</v>
      </c>
      <c r="C4117" s="361" t="s">
        <v>167</v>
      </c>
      <c r="D4117" s="351" t="s">
        <v>3567</v>
      </c>
      <c r="E4117" s="351">
        <v>862</v>
      </c>
      <c r="F4117" s="351">
        <v>226</v>
      </c>
      <c r="G4117" s="375" t="s">
        <v>4203</v>
      </c>
      <c r="H4117" s="364">
        <v>592125</v>
      </c>
      <c r="I4117" s="100">
        <v>106582.5</v>
      </c>
      <c r="J4117" s="94">
        <f t="shared" si="173"/>
        <v>698707.5</v>
      </c>
      <c r="K4117" s="117"/>
      <c r="L4117" s="354"/>
      <c r="M4117" s="377"/>
      <c r="N4117" s="356"/>
      <c r="O4117" s="366"/>
      <c r="P4117" s="378"/>
      <c r="Q4117" s="379"/>
      <c r="S4117" s="360"/>
      <c r="U4117" s="380"/>
    </row>
    <row r="4118" spans="1:21" s="359" customFormat="1" ht="15.95" customHeight="1" x14ac:dyDescent="0.25">
      <c r="A4118" s="348"/>
      <c r="B4118" s="362" t="s">
        <v>4206</v>
      </c>
      <c r="C4118" s="361" t="s">
        <v>167</v>
      </c>
      <c r="D4118" s="351" t="s">
        <v>3567</v>
      </c>
      <c r="E4118" s="351">
        <v>1017</v>
      </c>
      <c r="F4118" s="351">
        <v>316</v>
      </c>
      <c r="G4118" s="375" t="s">
        <v>1312</v>
      </c>
      <c r="H4118" s="364">
        <v>21900</v>
      </c>
      <c r="I4118" s="100">
        <v>3942</v>
      </c>
      <c r="J4118" s="94">
        <f t="shared" si="173"/>
        <v>25842</v>
      </c>
      <c r="K4118" s="117"/>
      <c r="L4118" s="354"/>
      <c r="M4118" s="377"/>
      <c r="N4118" s="356"/>
      <c r="O4118" s="366"/>
      <c r="P4118" s="378"/>
      <c r="Q4118" s="379"/>
      <c r="S4118" s="360"/>
      <c r="U4118" s="380"/>
    </row>
    <row r="4119" spans="1:21" s="359" customFormat="1" ht="15.95" customHeight="1" x14ac:dyDescent="0.25">
      <c r="A4119" s="348"/>
      <c r="B4119" s="362" t="s">
        <v>1023</v>
      </c>
      <c r="C4119" s="361" t="s">
        <v>167</v>
      </c>
      <c r="D4119" s="351" t="s">
        <v>3567</v>
      </c>
      <c r="E4119" s="351">
        <v>1020</v>
      </c>
      <c r="F4119" s="351">
        <v>975</v>
      </c>
      <c r="G4119" s="375" t="s">
        <v>4203</v>
      </c>
      <c r="H4119" s="364">
        <v>96500</v>
      </c>
      <c r="I4119" s="100">
        <v>17370</v>
      </c>
      <c r="J4119" s="94">
        <f t="shared" si="173"/>
        <v>113870</v>
      </c>
      <c r="K4119" s="117"/>
      <c r="L4119" s="354"/>
      <c r="M4119" s="377"/>
      <c r="N4119" s="356"/>
      <c r="O4119" s="366"/>
      <c r="P4119" s="378"/>
      <c r="Q4119" s="379"/>
      <c r="S4119" s="360"/>
      <c r="U4119" s="380"/>
    </row>
    <row r="4120" spans="1:21" s="359" customFormat="1" ht="15.95" customHeight="1" x14ac:dyDescent="0.25">
      <c r="A4120" s="348"/>
      <c r="B4120" s="362"/>
      <c r="C4120" s="361"/>
      <c r="D4120" s="351"/>
      <c r="E4120" s="351"/>
      <c r="F4120" s="351"/>
      <c r="G4120" s="375"/>
      <c r="H4120" s="364"/>
      <c r="I4120" s="100"/>
      <c r="J4120" s="117">
        <f>SUM(J4110:J4119)</f>
        <v>1384240.3</v>
      </c>
      <c r="K4120" s="117"/>
      <c r="L4120" s="354"/>
      <c r="M4120" s="377"/>
      <c r="N4120" s="356"/>
      <c r="O4120" s="366"/>
      <c r="P4120" s="378"/>
      <c r="Q4120" s="379"/>
      <c r="S4120" s="360"/>
      <c r="U4120" s="380"/>
    </row>
    <row r="4121" spans="1:21" s="359" customFormat="1" ht="15.95" customHeight="1" x14ac:dyDescent="0.25">
      <c r="A4121" s="348"/>
      <c r="B4121" s="362"/>
      <c r="C4121" s="361"/>
      <c r="D4121" s="351"/>
      <c r="E4121" s="351"/>
      <c r="F4121" s="351"/>
      <c r="G4121" s="375"/>
      <c r="H4121" s="364"/>
      <c r="I4121" s="100"/>
      <c r="J4121" s="94"/>
      <c r="K4121" s="117"/>
      <c r="L4121" s="354"/>
      <c r="M4121" s="377"/>
      <c r="N4121" s="356"/>
      <c r="O4121" s="366"/>
      <c r="P4121" s="378"/>
      <c r="Q4121" s="379"/>
      <c r="S4121" s="360"/>
      <c r="U4121" s="380"/>
    </row>
    <row r="4122" spans="1:21" s="359" customFormat="1" ht="15.95" customHeight="1" x14ac:dyDescent="0.25">
      <c r="A4122" s="348"/>
      <c r="B4122" s="362" t="s">
        <v>1847</v>
      </c>
      <c r="C4122" s="361" t="s">
        <v>167</v>
      </c>
      <c r="D4122" s="351" t="s">
        <v>3567</v>
      </c>
      <c r="E4122" s="351">
        <v>1021</v>
      </c>
      <c r="F4122" s="351">
        <v>1467</v>
      </c>
      <c r="G4122" s="375" t="s">
        <v>1312</v>
      </c>
      <c r="H4122" s="364">
        <v>15930</v>
      </c>
      <c r="I4122" s="100">
        <v>2867.4</v>
      </c>
      <c r="J4122" s="94">
        <f>+H4122+I4122</f>
        <v>18797.400000000001</v>
      </c>
      <c r="K4122" s="117"/>
      <c r="L4122" s="354"/>
      <c r="M4122" s="377"/>
      <c r="N4122" s="356"/>
      <c r="O4122" s="366"/>
      <c r="P4122" s="378"/>
      <c r="Q4122" s="379"/>
      <c r="S4122" s="360"/>
      <c r="U4122" s="380"/>
    </row>
    <row r="4123" spans="1:21" s="359" customFormat="1" ht="15.95" customHeight="1" x14ac:dyDescent="0.25">
      <c r="A4123" s="348"/>
      <c r="B4123" s="362" t="s">
        <v>4210</v>
      </c>
      <c r="C4123" s="361" t="s">
        <v>167</v>
      </c>
      <c r="D4123" s="351" t="s">
        <v>3567</v>
      </c>
      <c r="E4123" s="351">
        <v>1019</v>
      </c>
      <c r="F4123" s="351">
        <v>1696</v>
      </c>
      <c r="G4123" s="375" t="s">
        <v>1312</v>
      </c>
      <c r="H4123" s="364">
        <v>590000</v>
      </c>
      <c r="I4123" s="100">
        <v>106200</v>
      </c>
      <c r="J4123" s="94">
        <f t="shared" ref="J4123:J4125" si="174">+H4123+I4123</f>
        <v>696200</v>
      </c>
      <c r="K4123" s="117"/>
      <c r="L4123" s="354"/>
      <c r="M4123" s="377"/>
      <c r="N4123" s="356"/>
      <c r="O4123" s="366"/>
      <c r="P4123" s="378"/>
      <c r="Q4123" s="379"/>
      <c r="S4123" s="360"/>
      <c r="U4123" s="380"/>
    </row>
    <row r="4124" spans="1:21" s="359" customFormat="1" ht="15.95" customHeight="1" x14ac:dyDescent="0.25">
      <c r="A4124" s="348"/>
      <c r="B4124" s="362" t="s">
        <v>4212</v>
      </c>
      <c r="C4124" s="361" t="s">
        <v>167</v>
      </c>
      <c r="D4124" s="351" t="s">
        <v>3567</v>
      </c>
      <c r="E4124" s="351">
        <v>1018</v>
      </c>
      <c r="F4124" s="351">
        <v>1466</v>
      </c>
      <c r="G4124" s="375" t="s">
        <v>1312</v>
      </c>
      <c r="H4124" s="364">
        <v>320000</v>
      </c>
      <c r="I4124" s="100">
        <v>57600</v>
      </c>
      <c r="J4124" s="94">
        <f t="shared" si="174"/>
        <v>377600</v>
      </c>
      <c r="K4124" s="117"/>
      <c r="L4124" s="354"/>
      <c r="M4124" s="377"/>
      <c r="N4124" s="356"/>
      <c r="O4124" s="366"/>
      <c r="P4124" s="378"/>
      <c r="Q4124" s="379"/>
      <c r="S4124" s="360"/>
      <c r="U4124" s="380"/>
    </row>
    <row r="4125" spans="1:21" s="359" customFormat="1" ht="15.95" customHeight="1" x14ac:dyDescent="0.25">
      <c r="A4125" s="348"/>
      <c r="B4125" s="362" t="s">
        <v>4211</v>
      </c>
      <c r="C4125" s="361" t="s">
        <v>167</v>
      </c>
      <c r="D4125" s="351" t="s">
        <v>3567</v>
      </c>
      <c r="E4125" s="351">
        <v>1467</v>
      </c>
      <c r="F4125" s="351">
        <v>1021</v>
      </c>
      <c r="G4125" s="375" t="s">
        <v>1312</v>
      </c>
      <c r="H4125" s="364">
        <v>15930</v>
      </c>
      <c r="I4125" s="100">
        <v>2867.4</v>
      </c>
      <c r="J4125" s="94">
        <f t="shared" si="174"/>
        <v>18797.400000000001</v>
      </c>
      <c r="K4125" s="117"/>
      <c r="L4125" s="354"/>
      <c r="M4125" s="377"/>
      <c r="N4125" s="356"/>
      <c r="O4125" s="366"/>
      <c r="P4125" s="378"/>
      <c r="Q4125" s="379"/>
      <c r="S4125" s="360"/>
      <c r="U4125" s="380"/>
    </row>
    <row r="4126" spans="1:21" s="359" customFormat="1" ht="15.95" customHeight="1" x14ac:dyDescent="0.25">
      <c r="A4126" s="348"/>
      <c r="B4126" s="362"/>
      <c r="C4126" s="361"/>
      <c r="D4126" s="351"/>
      <c r="E4126" s="351"/>
      <c r="F4126" s="351"/>
      <c r="G4126" s="375"/>
      <c r="H4126" s="364"/>
      <c r="I4126" s="100"/>
      <c r="J4126" s="117">
        <f>SUM(J4122:J4125)</f>
        <v>1111394.7999999998</v>
      </c>
      <c r="K4126" s="117"/>
      <c r="L4126" s="354"/>
      <c r="M4126" s="377"/>
      <c r="N4126" s="356"/>
      <c r="O4126" s="366"/>
      <c r="P4126" s="378"/>
      <c r="Q4126" s="379"/>
      <c r="S4126" s="360"/>
      <c r="U4126" s="380"/>
    </row>
    <row r="4127" spans="1:21" s="359" customFormat="1" ht="15.95" customHeight="1" x14ac:dyDescent="0.25">
      <c r="A4127" s="348"/>
      <c r="B4127" s="362"/>
      <c r="C4127" s="361"/>
      <c r="D4127" s="351"/>
      <c r="E4127" s="351"/>
      <c r="F4127" s="351"/>
      <c r="G4127" s="375"/>
      <c r="H4127" s="364"/>
      <c r="I4127" s="100"/>
      <c r="J4127" s="94"/>
      <c r="K4127" s="117"/>
      <c r="L4127" s="354"/>
      <c r="M4127" s="377"/>
      <c r="N4127" s="356"/>
      <c r="O4127" s="366"/>
      <c r="P4127" s="378"/>
      <c r="Q4127" s="379"/>
      <c r="S4127" s="360"/>
      <c r="U4127" s="380"/>
    </row>
    <row r="4128" spans="1:21" s="359" customFormat="1" ht="15.95" customHeight="1" x14ac:dyDescent="0.25">
      <c r="A4128" s="348"/>
      <c r="B4128" s="362"/>
      <c r="C4128" s="361"/>
      <c r="D4128" s="351"/>
      <c r="E4128" s="351"/>
      <c r="F4128" s="351"/>
      <c r="G4128" s="375"/>
      <c r="H4128" s="364"/>
      <c r="I4128" s="100"/>
      <c r="J4128" s="70">
        <f>+J4126+J4120+J4108</f>
        <v>2574735.0999999996</v>
      </c>
      <c r="K4128" s="117"/>
      <c r="L4128" s="354"/>
      <c r="M4128" s="377"/>
      <c r="N4128" s="356"/>
      <c r="O4128" s="366"/>
      <c r="P4128" s="378"/>
      <c r="Q4128" s="379"/>
      <c r="S4128" s="360"/>
      <c r="U4128" s="380"/>
    </row>
    <row r="4129" spans="1:21" ht="15.95" customHeight="1" x14ac:dyDescent="0.25">
      <c r="A4129" s="5"/>
      <c r="B4129" s="22"/>
      <c r="C4129" s="93"/>
      <c r="D4129" s="42"/>
      <c r="E4129" s="42"/>
      <c r="F4129" s="42"/>
      <c r="G4129" s="79"/>
      <c r="H4129" s="204"/>
      <c r="I4129" s="100"/>
      <c r="J4129" s="117"/>
      <c r="K4129" s="273"/>
      <c r="L4129" s="73"/>
      <c r="M4129" s="80"/>
      <c r="N4129" s="67"/>
      <c r="O4129" s="81"/>
      <c r="P4129" s="77"/>
      <c r="Q4129" s="282"/>
      <c r="S4129" s="1"/>
      <c r="U4129" s="7"/>
    </row>
    <row r="4130" spans="1:21" ht="15.95" customHeight="1" x14ac:dyDescent="0.25">
      <c r="A4130" s="5"/>
      <c r="B4130" s="89"/>
      <c r="C4130" s="48" t="s">
        <v>168</v>
      </c>
      <c r="D4130" s="49" t="s">
        <v>2157</v>
      </c>
      <c r="E4130" s="75"/>
      <c r="F4130" s="75"/>
      <c r="G4130" s="91"/>
      <c r="H4130" s="223"/>
      <c r="I4130" s="170"/>
      <c r="J4130" s="92"/>
      <c r="K4130" s="123">
        <f>+J4132</f>
        <v>35069.949999999997</v>
      </c>
      <c r="L4130" s="26"/>
      <c r="M4130" s="74"/>
      <c r="N4130" s="99"/>
      <c r="O4130" s="76"/>
      <c r="P4130" s="77"/>
      <c r="Q4130" s="282"/>
      <c r="S4130" s="1"/>
      <c r="U4130" s="7"/>
    </row>
    <row r="4131" spans="1:21" ht="15.95" customHeight="1" x14ac:dyDescent="0.25">
      <c r="A4131" s="5"/>
      <c r="B4131" s="22" t="s">
        <v>2156</v>
      </c>
      <c r="C4131" s="93" t="s">
        <v>168</v>
      </c>
      <c r="D4131" s="42" t="s">
        <v>2157</v>
      </c>
      <c r="E4131" s="42" t="s">
        <v>2155</v>
      </c>
      <c r="F4131" s="42">
        <v>42641</v>
      </c>
      <c r="G4131" s="79" t="s">
        <v>2154</v>
      </c>
      <c r="H4131" s="204">
        <v>29720.3</v>
      </c>
      <c r="I4131" s="100">
        <v>5349.65</v>
      </c>
      <c r="J4131" s="117">
        <f>+H4131+I4131</f>
        <v>35069.949999999997</v>
      </c>
      <c r="K4131" s="273"/>
      <c r="L4131" s="26"/>
      <c r="M4131" s="80"/>
      <c r="N4131" s="67"/>
      <c r="O4131" s="81"/>
      <c r="P4131" s="77"/>
      <c r="Q4131" s="282"/>
      <c r="S4131" s="1"/>
      <c r="U4131" s="7"/>
    </row>
    <row r="4132" spans="1:21" ht="15.95" customHeight="1" x14ac:dyDescent="0.25">
      <c r="A4132" s="5"/>
      <c r="B4132" s="22"/>
      <c r="C4132" s="93"/>
      <c r="D4132" s="42"/>
      <c r="E4132" s="42"/>
      <c r="F4132" s="42"/>
      <c r="G4132" s="79"/>
      <c r="H4132" s="204"/>
      <c r="I4132" s="100"/>
      <c r="J4132" s="227">
        <f>+J4131</f>
        <v>35069.949999999997</v>
      </c>
      <c r="K4132" s="273"/>
      <c r="L4132" s="26"/>
      <c r="M4132" s="80"/>
      <c r="N4132" s="67"/>
      <c r="O4132" s="81"/>
      <c r="P4132" s="77"/>
      <c r="Q4132" s="282"/>
      <c r="S4132" s="1"/>
      <c r="U4132" s="7"/>
    </row>
    <row r="4133" spans="1:21" ht="15.95" customHeight="1" x14ac:dyDescent="0.25">
      <c r="A4133" s="5"/>
      <c r="B4133" s="22"/>
      <c r="C4133" s="93"/>
      <c r="D4133" s="42"/>
      <c r="E4133" s="42"/>
      <c r="F4133" s="42"/>
      <c r="G4133" s="79"/>
      <c r="H4133" s="204"/>
      <c r="I4133" s="100"/>
      <c r="J4133" s="117"/>
      <c r="K4133" s="273"/>
      <c r="L4133" s="354"/>
      <c r="M4133" s="80"/>
      <c r="N4133" s="67"/>
      <c r="O4133" s="81"/>
      <c r="P4133" s="77"/>
      <c r="Q4133" s="282"/>
      <c r="S4133" s="1"/>
      <c r="U4133" s="7"/>
    </row>
    <row r="4134" spans="1:21" ht="15.95" customHeight="1" x14ac:dyDescent="0.25">
      <c r="A4134" s="5"/>
      <c r="B4134" s="89"/>
      <c r="C4134" s="48" t="s">
        <v>2124</v>
      </c>
      <c r="D4134" s="49" t="s">
        <v>2125</v>
      </c>
      <c r="E4134" s="75"/>
      <c r="F4134" s="75"/>
      <c r="G4134" s="91"/>
      <c r="H4134" s="223"/>
      <c r="I4134" s="170"/>
      <c r="J4134" s="92"/>
      <c r="K4134" s="123">
        <f>+J4155</f>
        <v>1466120.5</v>
      </c>
      <c r="L4134" s="73"/>
      <c r="M4134" s="74"/>
      <c r="N4134" s="99"/>
      <c r="O4134" s="76"/>
      <c r="P4134" s="77"/>
      <c r="Q4134" s="282"/>
      <c r="S4134" s="1"/>
      <c r="U4134" s="7"/>
    </row>
    <row r="4135" spans="1:21" x14ac:dyDescent="0.25">
      <c r="B4135" s="15"/>
      <c r="C4135" s="2"/>
      <c r="D4135" s="2"/>
      <c r="E4135" s="2"/>
      <c r="F4135" s="2"/>
      <c r="G4135" s="2"/>
      <c r="H4135" s="2"/>
      <c r="I4135" s="333"/>
      <c r="J4135" s="333"/>
      <c r="K4135" s="333"/>
      <c r="L4135" s="24"/>
      <c r="M4135" s="2"/>
      <c r="N4135" s="2"/>
      <c r="O4135" s="2"/>
    </row>
    <row r="4136" spans="1:21" ht="15.95" customHeight="1" x14ac:dyDescent="0.25">
      <c r="A4136" s="5"/>
      <c r="B4136" s="22" t="s">
        <v>2043</v>
      </c>
      <c r="C4136" s="93" t="s">
        <v>2124</v>
      </c>
      <c r="D4136" s="42" t="s">
        <v>2125</v>
      </c>
      <c r="E4136" s="42" t="s">
        <v>834</v>
      </c>
      <c r="F4136" s="42">
        <v>1126</v>
      </c>
      <c r="G4136" s="79" t="s">
        <v>1838</v>
      </c>
      <c r="H4136" s="100">
        <v>453336</v>
      </c>
      <c r="I4136" s="100">
        <v>81600.479999999996</v>
      </c>
      <c r="J4136" s="94">
        <f t="shared" ref="J4136" si="175">+H4136+I4136</f>
        <v>534936.48</v>
      </c>
      <c r="K4136" s="273"/>
      <c r="L4136" s="26"/>
      <c r="M4136" s="80"/>
      <c r="N4136" s="67"/>
      <c r="O4136" s="81"/>
      <c r="P4136" s="77"/>
      <c r="Q4136" s="282"/>
      <c r="S4136" s="1"/>
      <c r="U4136" s="7"/>
    </row>
    <row r="4137" spans="1:21" ht="15.95" customHeight="1" x14ac:dyDescent="0.25">
      <c r="A4137" s="5"/>
      <c r="B4137" s="137" t="s">
        <v>940</v>
      </c>
      <c r="C4137" s="101" t="s">
        <v>2124</v>
      </c>
      <c r="D4137" s="102" t="s">
        <v>2125</v>
      </c>
      <c r="E4137" s="102" t="s">
        <v>834</v>
      </c>
      <c r="F4137" s="102">
        <v>1126</v>
      </c>
      <c r="G4137" s="103" t="s">
        <v>1838</v>
      </c>
      <c r="H4137" s="100"/>
      <c r="I4137" s="127"/>
      <c r="J4137" s="94">
        <v>-150000</v>
      </c>
      <c r="K4137" s="273"/>
      <c r="L4137" s="26"/>
      <c r="M4137" s="80"/>
      <c r="N4137" s="67"/>
      <c r="O4137" s="81"/>
      <c r="P4137" s="77"/>
      <c r="Q4137" s="282"/>
      <c r="S4137" s="1"/>
      <c r="U4137" s="7"/>
    </row>
    <row r="4138" spans="1:21" ht="15.95" customHeight="1" x14ac:dyDescent="0.25">
      <c r="A4138" s="5"/>
      <c r="B4138" s="137" t="s">
        <v>3291</v>
      </c>
      <c r="C4138" s="101" t="s">
        <v>2124</v>
      </c>
      <c r="D4138" s="102" t="s">
        <v>2125</v>
      </c>
      <c r="E4138" s="102" t="s">
        <v>834</v>
      </c>
      <c r="F4138" s="102">
        <v>1126</v>
      </c>
      <c r="G4138" s="103" t="s">
        <v>3290</v>
      </c>
      <c r="H4138" s="100"/>
      <c r="I4138" s="127"/>
      <c r="J4138" s="94">
        <v>-384936.48</v>
      </c>
      <c r="K4138" s="273"/>
      <c r="L4138" s="26"/>
      <c r="M4138" s="80"/>
      <c r="N4138" s="67"/>
      <c r="O4138" s="81"/>
      <c r="P4138" s="77"/>
      <c r="Q4138" s="282"/>
      <c r="S4138" s="1"/>
      <c r="U4138" s="7"/>
    </row>
    <row r="4139" spans="1:21" ht="15.95" customHeight="1" x14ac:dyDescent="0.25">
      <c r="A4139" s="5"/>
      <c r="B4139" s="22" t="s">
        <v>961</v>
      </c>
      <c r="C4139" s="93" t="s">
        <v>2124</v>
      </c>
      <c r="D4139" s="42" t="s">
        <v>2125</v>
      </c>
      <c r="E4139" s="42" t="s">
        <v>1015</v>
      </c>
      <c r="F4139" s="42">
        <v>118</v>
      </c>
      <c r="G4139" s="79" t="s">
        <v>1838</v>
      </c>
      <c r="H4139" s="100">
        <v>4200</v>
      </c>
      <c r="I4139" s="100">
        <v>756</v>
      </c>
      <c r="J4139" s="94">
        <f>+H4139+I4139</f>
        <v>4956</v>
      </c>
      <c r="K4139" s="273"/>
      <c r="L4139" s="26"/>
      <c r="M4139" s="80"/>
      <c r="N4139" s="67"/>
      <c r="O4139" s="81"/>
      <c r="P4139" s="77"/>
      <c r="Q4139" s="282"/>
      <c r="S4139" s="1"/>
      <c r="U4139" s="7"/>
    </row>
    <row r="4140" spans="1:21" ht="15.95" customHeight="1" x14ac:dyDescent="0.25">
      <c r="A4140" s="5"/>
      <c r="B4140" s="137" t="s">
        <v>3291</v>
      </c>
      <c r="C4140" s="101" t="s">
        <v>2124</v>
      </c>
      <c r="D4140" s="102" t="s">
        <v>2125</v>
      </c>
      <c r="E4140" s="102" t="s">
        <v>1015</v>
      </c>
      <c r="F4140" s="102">
        <v>118</v>
      </c>
      <c r="G4140" s="103" t="s">
        <v>3290</v>
      </c>
      <c r="H4140" s="100"/>
      <c r="I4140" s="100"/>
      <c r="J4140" s="94">
        <f>-J4139</f>
        <v>-4956</v>
      </c>
      <c r="K4140" s="273"/>
      <c r="L4140" s="26"/>
      <c r="M4140" s="80"/>
      <c r="N4140" s="67"/>
      <c r="O4140" s="81"/>
      <c r="P4140" s="77"/>
      <c r="Q4140" s="282"/>
      <c r="S4140" s="1"/>
      <c r="U4140" s="7"/>
    </row>
    <row r="4141" spans="1:21" ht="15.95" customHeight="1" x14ac:dyDescent="0.25">
      <c r="A4141" s="5"/>
      <c r="B4141" s="22"/>
      <c r="C4141" s="93"/>
      <c r="D4141" s="42"/>
      <c r="E4141" s="42"/>
      <c r="F4141" s="42"/>
      <c r="G4141" s="79"/>
      <c r="H4141" s="100"/>
      <c r="I4141" s="100"/>
      <c r="J4141" s="117">
        <f>SUM(J4136:J4140)</f>
        <v>0</v>
      </c>
      <c r="K4141" s="273"/>
      <c r="L4141" s="26"/>
      <c r="M4141" s="80"/>
      <c r="N4141" s="67"/>
      <c r="O4141" s="81"/>
      <c r="P4141" s="77"/>
      <c r="Q4141" s="282"/>
      <c r="S4141" s="1"/>
      <c r="U4141" s="7"/>
    </row>
    <row r="4142" spans="1:21" ht="15.95" customHeight="1" x14ac:dyDescent="0.25">
      <c r="A4142" s="5"/>
      <c r="B4142" s="22"/>
      <c r="C4142" s="93"/>
      <c r="D4142" s="42"/>
      <c r="E4142" s="42"/>
      <c r="F4142" s="42"/>
      <c r="G4142" s="79"/>
      <c r="H4142" s="100"/>
      <c r="I4142" s="100"/>
      <c r="J4142" s="94"/>
      <c r="K4142" s="273"/>
      <c r="L4142" s="26"/>
      <c r="M4142" s="80"/>
      <c r="N4142" s="67"/>
      <c r="O4142" s="81"/>
      <c r="P4142" s="77"/>
      <c r="Q4142" s="282"/>
      <c r="S4142" s="1"/>
      <c r="U4142" s="7"/>
    </row>
    <row r="4143" spans="1:21" ht="15.95" customHeight="1" x14ac:dyDescent="0.25">
      <c r="A4143" s="5"/>
      <c r="B4143" s="22" t="s">
        <v>2339</v>
      </c>
      <c r="C4143" s="93" t="s">
        <v>2124</v>
      </c>
      <c r="D4143" s="42" t="s">
        <v>2125</v>
      </c>
      <c r="E4143" s="42" t="s">
        <v>2064</v>
      </c>
      <c r="F4143" s="42">
        <v>1125</v>
      </c>
      <c r="G4143" s="79" t="s">
        <v>1838</v>
      </c>
      <c r="H4143" s="100">
        <v>62500</v>
      </c>
      <c r="I4143" s="100">
        <v>11250</v>
      </c>
      <c r="J4143" s="94">
        <f>+H4143+I4143</f>
        <v>73750</v>
      </c>
      <c r="K4143" s="273"/>
      <c r="L4143" s="26"/>
      <c r="M4143" s="80"/>
      <c r="N4143" s="67"/>
      <c r="O4143" s="81"/>
      <c r="P4143" s="77"/>
      <c r="Q4143" s="282"/>
      <c r="S4143" s="1"/>
      <c r="U4143" s="7"/>
    </row>
    <row r="4144" spans="1:21" ht="15.95" customHeight="1" x14ac:dyDescent="0.25">
      <c r="A4144" s="5"/>
      <c r="B4144" s="22" t="s">
        <v>2339</v>
      </c>
      <c r="C4144" s="93" t="s">
        <v>2124</v>
      </c>
      <c r="D4144" s="42" t="s">
        <v>2125</v>
      </c>
      <c r="E4144" s="42" t="s">
        <v>2126</v>
      </c>
      <c r="F4144" s="42">
        <v>107</v>
      </c>
      <c r="G4144" s="79" t="s">
        <v>1838</v>
      </c>
      <c r="H4144" s="100">
        <v>255000</v>
      </c>
      <c r="I4144" s="100">
        <v>45900</v>
      </c>
      <c r="J4144" s="94">
        <f>+H4144+I4144</f>
        <v>300900</v>
      </c>
      <c r="K4144" s="273"/>
      <c r="L4144" s="26"/>
      <c r="M4144" s="80"/>
      <c r="N4144" s="67"/>
      <c r="O4144" s="81"/>
      <c r="P4144" s="77"/>
      <c r="Q4144" s="282"/>
      <c r="S4144" s="1"/>
      <c r="U4144" s="7"/>
    </row>
    <row r="4145" spans="1:21" ht="15.95" customHeight="1" x14ac:dyDescent="0.25">
      <c r="A4145" s="5"/>
      <c r="B4145" s="22" t="s">
        <v>3946</v>
      </c>
      <c r="C4145" s="93" t="s">
        <v>2124</v>
      </c>
      <c r="D4145" s="42" t="s">
        <v>2125</v>
      </c>
      <c r="E4145" s="42" t="s">
        <v>1941</v>
      </c>
      <c r="F4145" s="42">
        <v>108</v>
      </c>
      <c r="G4145" s="79" t="s">
        <v>1838</v>
      </c>
      <c r="H4145" s="100">
        <v>242250</v>
      </c>
      <c r="I4145" s="100">
        <v>43605</v>
      </c>
      <c r="J4145" s="94">
        <f>+H4145+I4145</f>
        <v>285855</v>
      </c>
      <c r="K4145" s="273"/>
      <c r="L4145" s="26"/>
      <c r="M4145" s="80"/>
      <c r="N4145" s="67"/>
      <c r="O4145" s="81"/>
      <c r="P4145" s="77"/>
      <c r="Q4145" s="282"/>
      <c r="S4145" s="1"/>
      <c r="U4145" s="7"/>
    </row>
    <row r="4146" spans="1:21" ht="15.95" customHeight="1" x14ac:dyDescent="0.25">
      <c r="A4146" s="5"/>
      <c r="B4146" s="22"/>
      <c r="C4146" s="93"/>
      <c r="D4146" s="42"/>
      <c r="E4146" s="42"/>
      <c r="F4146" s="42"/>
      <c r="G4146" s="79"/>
      <c r="H4146" s="100"/>
      <c r="I4146" s="100"/>
      <c r="J4146" s="117">
        <f>SUM(J4143:J4145)</f>
        <v>660505</v>
      </c>
      <c r="K4146" s="273"/>
      <c r="L4146" s="26"/>
      <c r="M4146" s="80"/>
      <c r="N4146" s="67"/>
      <c r="O4146" s="81"/>
      <c r="P4146" s="77"/>
      <c r="Q4146" s="282"/>
      <c r="S4146" s="1"/>
      <c r="U4146" s="7"/>
    </row>
    <row r="4147" spans="1:21" ht="15.95" customHeight="1" x14ac:dyDescent="0.25">
      <c r="A4147" s="5"/>
      <c r="B4147" s="22"/>
      <c r="C4147" s="93"/>
      <c r="D4147" s="42"/>
      <c r="E4147" s="42"/>
      <c r="F4147" s="42"/>
      <c r="G4147" s="79"/>
      <c r="H4147" s="100"/>
      <c r="I4147" s="100"/>
      <c r="J4147" s="117"/>
      <c r="K4147" s="273"/>
      <c r="L4147" s="26"/>
      <c r="M4147" s="80"/>
      <c r="N4147" s="67"/>
      <c r="O4147" s="81"/>
      <c r="P4147" s="77"/>
      <c r="Q4147" s="282"/>
      <c r="S4147" s="1"/>
      <c r="U4147" s="7"/>
    </row>
    <row r="4148" spans="1:21" ht="15.95" customHeight="1" x14ac:dyDescent="0.25">
      <c r="A4148" s="5"/>
      <c r="B4148" s="22" t="s">
        <v>3780</v>
      </c>
      <c r="C4148" s="93" t="s">
        <v>2124</v>
      </c>
      <c r="D4148" s="42" t="s">
        <v>2125</v>
      </c>
      <c r="E4148" s="42" t="s">
        <v>1964</v>
      </c>
      <c r="F4148" s="42">
        <v>404</v>
      </c>
      <c r="G4148" s="79" t="s">
        <v>3947</v>
      </c>
      <c r="H4148" s="100">
        <v>404289.32</v>
      </c>
      <c r="I4148" s="100">
        <v>65441.7</v>
      </c>
      <c r="J4148" s="94">
        <f>+H4148+I4148</f>
        <v>469731.02</v>
      </c>
      <c r="K4148" s="273"/>
      <c r="L4148" s="26"/>
      <c r="M4148" s="80"/>
      <c r="N4148" s="67"/>
      <c r="O4148" s="81"/>
      <c r="P4148" s="77"/>
      <c r="Q4148" s="282"/>
      <c r="S4148" s="1"/>
      <c r="U4148" s="7"/>
    </row>
    <row r="4149" spans="1:21" ht="15.95" customHeight="1" x14ac:dyDescent="0.25">
      <c r="A4149" s="5"/>
      <c r="B4149" s="137" t="s">
        <v>4134</v>
      </c>
      <c r="C4149" s="101" t="s">
        <v>2124</v>
      </c>
      <c r="D4149" s="102" t="s">
        <v>2125</v>
      </c>
      <c r="E4149" s="102" t="s">
        <v>1964</v>
      </c>
      <c r="F4149" s="102">
        <v>404</v>
      </c>
      <c r="G4149" s="103" t="s">
        <v>3826</v>
      </c>
      <c r="H4149" s="127"/>
      <c r="I4149" s="127"/>
      <c r="J4149" s="127">
        <f>-J4148</f>
        <v>-469731.02</v>
      </c>
      <c r="K4149" s="273"/>
      <c r="L4149" s="26"/>
      <c r="M4149" s="80"/>
      <c r="N4149" s="67"/>
      <c r="O4149" s="81"/>
      <c r="P4149" s="77"/>
      <c r="Q4149" s="282"/>
      <c r="S4149" s="1"/>
      <c r="U4149" s="7"/>
    </row>
    <row r="4150" spans="1:21" ht="15.95" customHeight="1" x14ac:dyDescent="0.25">
      <c r="A4150" s="5"/>
      <c r="B4150" s="22" t="s">
        <v>3582</v>
      </c>
      <c r="C4150" s="93" t="s">
        <v>2124</v>
      </c>
      <c r="D4150" s="42" t="s">
        <v>2125</v>
      </c>
      <c r="E4150" s="42" t="s">
        <v>2117</v>
      </c>
      <c r="F4150" s="42">
        <v>365</v>
      </c>
      <c r="G4150" s="79" t="s">
        <v>3947</v>
      </c>
      <c r="H4150" s="100">
        <v>32625</v>
      </c>
      <c r="I4150" s="100">
        <v>5872.5</v>
      </c>
      <c r="J4150" s="94">
        <f>+H4150+I4150</f>
        <v>38497.5</v>
      </c>
      <c r="K4150" s="273">
        <f>+J4150+J4152+J4153</f>
        <v>334087.5</v>
      </c>
      <c r="L4150" s="26"/>
      <c r="M4150" s="80"/>
      <c r="N4150" s="67"/>
      <c r="O4150" s="81"/>
      <c r="P4150" s="77"/>
      <c r="Q4150" s="282"/>
      <c r="S4150" s="1"/>
      <c r="U4150" s="7"/>
    </row>
    <row r="4151" spans="1:21" ht="15.95" customHeight="1" x14ac:dyDescent="0.25">
      <c r="A4151" s="5"/>
      <c r="B4151" s="22" t="s">
        <v>3980</v>
      </c>
      <c r="C4151" s="93" t="s">
        <v>2124</v>
      </c>
      <c r="D4151" s="42" t="s">
        <v>2125</v>
      </c>
      <c r="E4151" s="42" t="s">
        <v>2463</v>
      </c>
      <c r="F4151" s="42">
        <v>470</v>
      </c>
      <c r="G4151" s="79" t="s">
        <v>3947</v>
      </c>
      <c r="H4151" s="100">
        <v>399600</v>
      </c>
      <c r="I4151" s="100">
        <v>71928</v>
      </c>
      <c r="J4151" s="94">
        <f>+H4151+I4151</f>
        <v>471528</v>
      </c>
      <c r="K4151" s="273"/>
      <c r="L4151" s="26"/>
      <c r="M4151" s="80"/>
      <c r="N4151" s="67"/>
      <c r="O4151" s="81"/>
      <c r="P4151" s="77"/>
      <c r="Q4151" s="282"/>
      <c r="S4151" s="1"/>
      <c r="U4151" s="7"/>
    </row>
    <row r="4152" spans="1:21" ht="15.95" customHeight="1" x14ac:dyDescent="0.25">
      <c r="A4152" s="5"/>
      <c r="B4152" s="22" t="s">
        <v>3952</v>
      </c>
      <c r="C4152" s="93" t="s">
        <v>2124</v>
      </c>
      <c r="D4152" s="42" t="s">
        <v>2125</v>
      </c>
      <c r="E4152" s="42" t="s">
        <v>4161</v>
      </c>
      <c r="F4152" s="42">
        <v>462</v>
      </c>
      <c r="G4152" s="79" t="s">
        <v>3947</v>
      </c>
      <c r="H4152" s="100">
        <v>51000</v>
      </c>
      <c r="I4152" s="100">
        <v>9180</v>
      </c>
      <c r="J4152" s="94">
        <f>+H4152+I4152</f>
        <v>60180</v>
      </c>
      <c r="K4152" s="273"/>
      <c r="L4152" s="26"/>
      <c r="M4152" s="80"/>
      <c r="N4152" s="67"/>
      <c r="O4152" s="81"/>
      <c r="P4152" s="77"/>
      <c r="Q4152" s="282"/>
      <c r="S4152" s="1"/>
      <c r="U4152" s="7"/>
    </row>
    <row r="4153" spans="1:21" ht="15.95" customHeight="1" x14ac:dyDescent="0.25">
      <c r="A4153" s="5"/>
      <c r="B4153" s="22" t="s">
        <v>3861</v>
      </c>
      <c r="C4153" s="93" t="s">
        <v>2124</v>
      </c>
      <c r="D4153" s="42" t="s">
        <v>2125</v>
      </c>
      <c r="E4153" s="42" t="s">
        <v>3948</v>
      </c>
      <c r="F4153" s="42">
        <v>399</v>
      </c>
      <c r="G4153" s="79" t="s">
        <v>1838</v>
      </c>
      <c r="H4153" s="100">
        <v>199500</v>
      </c>
      <c r="I4153" s="100">
        <v>35910</v>
      </c>
      <c r="J4153" s="94">
        <f>+H4153+I4153</f>
        <v>235410</v>
      </c>
      <c r="K4153" s="273"/>
      <c r="L4153" s="26"/>
      <c r="M4153" s="80"/>
      <c r="N4153" s="67"/>
      <c r="O4153" s="81"/>
      <c r="P4153" s="77"/>
      <c r="Q4153" s="282"/>
      <c r="S4153" s="1"/>
      <c r="U4153" s="7"/>
    </row>
    <row r="4154" spans="1:21" ht="15.95" customHeight="1" x14ac:dyDescent="0.25">
      <c r="A4154" s="5"/>
      <c r="B4154" s="22"/>
      <c r="C4154" s="93"/>
      <c r="D4154" s="42"/>
      <c r="E4154" s="42"/>
      <c r="F4154" s="42"/>
      <c r="G4154" s="79"/>
      <c r="H4154" s="100"/>
      <c r="I4154" s="100"/>
      <c r="J4154" s="117">
        <f>SUM(J4148:J4153)</f>
        <v>805615.5</v>
      </c>
      <c r="K4154" s="273"/>
      <c r="L4154" s="26"/>
      <c r="M4154" s="80"/>
      <c r="N4154" s="67"/>
      <c r="O4154" s="81"/>
      <c r="P4154" s="77"/>
      <c r="Q4154" s="282"/>
      <c r="S4154" s="1"/>
      <c r="U4154" s="7"/>
    </row>
    <row r="4155" spans="1:21" ht="15.95" customHeight="1" x14ac:dyDescent="0.25">
      <c r="A4155" s="5"/>
      <c r="B4155" s="22"/>
      <c r="C4155" s="93"/>
      <c r="D4155" s="42"/>
      <c r="E4155" s="42"/>
      <c r="F4155" s="42"/>
      <c r="G4155" s="79"/>
      <c r="H4155" s="100"/>
      <c r="I4155" s="100"/>
      <c r="J4155" s="70">
        <f>+J4146+J4154</f>
        <v>1466120.5</v>
      </c>
      <c r="K4155" s="273"/>
      <c r="L4155" s="26"/>
      <c r="M4155" s="80"/>
      <c r="N4155" s="67"/>
      <c r="O4155" s="81"/>
      <c r="P4155" s="77"/>
      <c r="Q4155" s="282"/>
      <c r="S4155" s="1"/>
      <c r="U4155" s="7"/>
    </row>
    <row r="4156" spans="1:21" ht="15.95" customHeight="1" x14ac:dyDescent="0.25">
      <c r="A4156" s="5"/>
      <c r="B4156" s="22"/>
      <c r="C4156" s="93"/>
      <c r="D4156" s="42"/>
      <c r="E4156" s="42"/>
      <c r="F4156" s="42"/>
      <c r="G4156" s="79"/>
      <c r="H4156" s="204"/>
      <c r="I4156" s="100"/>
      <c r="J4156" s="117"/>
      <c r="K4156" s="273"/>
      <c r="L4156" s="354"/>
      <c r="M4156" s="80"/>
      <c r="N4156" s="67"/>
      <c r="O4156" s="81"/>
      <c r="P4156" s="77"/>
      <c r="Q4156" s="282"/>
      <c r="S4156" s="1"/>
      <c r="U4156" s="7"/>
    </row>
    <row r="4157" spans="1:21" ht="15.95" customHeight="1" x14ac:dyDescent="0.25">
      <c r="A4157" s="5"/>
      <c r="B4157" s="89"/>
      <c r="C4157" s="48" t="s">
        <v>1751</v>
      </c>
      <c r="D4157" s="49" t="s">
        <v>1752</v>
      </c>
      <c r="E4157" s="75"/>
      <c r="F4157" s="75"/>
      <c r="G4157" s="91"/>
      <c r="H4157" s="223"/>
      <c r="I4157" s="170"/>
      <c r="J4157" s="92"/>
      <c r="K4157" s="123">
        <f>+J4159</f>
        <v>215000</v>
      </c>
      <c r="L4157" s="73"/>
      <c r="M4157" s="74"/>
      <c r="N4157" s="99"/>
      <c r="O4157" s="76"/>
      <c r="P4157" s="77"/>
      <c r="Q4157" s="282"/>
      <c r="S4157" s="1"/>
      <c r="U4157" s="7"/>
    </row>
    <row r="4158" spans="1:21" ht="15.95" customHeight="1" x14ac:dyDescent="0.25">
      <c r="A4158" s="5"/>
      <c r="B4158" s="22" t="s">
        <v>1750</v>
      </c>
      <c r="C4158" s="93" t="s">
        <v>1751</v>
      </c>
      <c r="D4158" s="42" t="s">
        <v>1752</v>
      </c>
      <c r="E4158" s="42" t="s">
        <v>1084</v>
      </c>
      <c r="F4158" s="42">
        <v>47566</v>
      </c>
      <c r="G4158" s="79" t="s">
        <v>124</v>
      </c>
      <c r="H4158" s="100">
        <v>215000</v>
      </c>
      <c r="I4158" s="100">
        <v>0</v>
      </c>
      <c r="J4158" s="94">
        <f>+H4158+I4158</f>
        <v>215000</v>
      </c>
      <c r="K4158" s="273"/>
      <c r="L4158" s="26"/>
      <c r="M4158" s="80"/>
      <c r="N4158" s="67"/>
      <c r="O4158" s="81"/>
      <c r="P4158" s="77"/>
      <c r="Q4158" s="282"/>
      <c r="S4158" s="1"/>
      <c r="U4158" s="7"/>
    </row>
    <row r="4159" spans="1:21" ht="15.95" customHeight="1" x14ac:dyDescent="0.25">
      <c r="A4159" s="5"/>
      <c r="B4159" s="22"/>
      <c r="C4159" s="93"/>
      <c r="D4159" s="42"/>
      <c r="E4159" s="42"/>
      <c r="F4159" s="42"/>
      <c r="G4159" s="79"/>
      <c r="H4159" s="204"/>
      <c r="I4159" s="100"/>
      <c r="J4159" s="70">
        <f>+J4158</f>
        <v>215000</v>
      </c>
      <c r="K4159" s="273"/>
      <c r="L4159" s="26"/>
      <c r="M4159" s="80"/>
      <c r="N4159" s="67"/>
      <c r="O4159" s="81"/>
      <c r="P4159" s="77"/>
      <c r="Q4159" s="282"/>
      <c r="S4159" s="1"/>
      <c r="U4159" s="7"/>
    </row>
    <row r="4160" spans="1:21" ht="15.95" customHeight="1" x14ac:dyDescent="0.25">
      <c r="A4160" s="5"/>
      <c r="B4160" s="22"/>
      <c r="C4160" s="93"/>
      <c r="D4160" s="42"/>
      <c r="E4160" s="42"/>
      <c r="F4160" s="42"/>
      <c r="G4160" s="79"/>
      <c r="H4160" s="204"/>
      <c r="I4160" s="100"/>
      <c r="J4160" s="117"/>
      <c r="K4160" s="273"/>
      <c r="L4160" s="133"/>
      <c r="M4160" s="80"/>
      <c r="N4160" s="67"/>
      <c r="O4160" s="81"/>
      <c r="P4160" s="77"/>
      <c r="Q4160" s="282"/>
      <c r="S4160" s="1"/>
      <c r="U4160" s="7"/>
    </row>
    <row r="4161" spans="1:21" ht="15.95" customHeight="1" x14ac:dyDescent="0.25">
      <c r="A4161" s="5"/>
      <c r="B4161" s="130"/>
      <c r="C4161" s="228"/>
      <c r="D4161" s="41"/>
      <c r="E4161" s="41"/>
      <c r="F4161" s="41"/>
      <c r="G4161" s="131"/>
      <c r="H4161" s="288"/>
      <c r="I4161" s="289"/>
      <c r="J4161" s="132"/>
      <c r="K4161" s="319">
        <f>+J4174</f>
        <v>0</v>
      </c>
      <c r="L4161" s="26"/>
      <c r="M4161" s="134"/>
      <c r="N4161" s="135"/>
      <c r="O4161" s="136"/>
      <c r="P4161" s="77"/>
      <c r="Q4161" s="282"/>
      <c r="S4161" s="1"/>
      <c r="U4161" s="7"/>
    </row>
    <row r="4162" spans="1:21" ht="15.95" customHeight="1" x14ac:dyDescent="0.25">
      <c r="A4162" s="5"/>
      <c r="B4162" s="11" t="s">
        <v>802</v>
      </c>
      <c r="C4162" s="93" t="s">
        <v>736</v>
      </c>
      <c r="D4162" s="42" t="s">
        <v>2221</v>
      </c>
      <c r="E4162" s="11" t="s">
        <v>807</v>
      </c>
      <c r="F4162" s="42"/>
      <c r="G4162" s="79" t="s">
        <v>13</v>
      </c>
      <c r="H4162" s="100">
        <v>130217.25</v>
      </c>
      <c r="I4162" s="100">
        <v>0</v>
      </c>
      <c r="J4162" s="94">
        <f>+H4162+I4162</f>
        <v>130217.25</v>
      </c>
      <c r="K4162" s="273"/>
      <c r="L4162" s="26"/>
      <c r="M4162" s="80"/>
      <c r="N4162" s="67"/>
      <c r="O4162" s="81"/>
      <c r="P4162" s="77"/>
      <c r="Q4162" s="282"/>
      <c r="S4162" s="1"/>
      <c r="U4162" s="7"/>
    </row>
    <row r="4163" spans="1:21" ht="15.95" customHeight="1" x14ac:dyDescent="0.25">
      <c r="A4163" s="5"/>
      <c r="B4163" s="102" t="s">
        <v>2743</v>
      </c>
      <c r="C4163" s="101" t="s">
        <v>736</v>
      </c>
      <c r="D4163" s="102" t="s">
        <v>2221</v>
      </c>
      <c r="E4163" s="11"/>
      <c r="F4163" s="42"/>
      <c r="G4163" s="103" t="s">
        <v>3001</v>
      </c>
      <c r="H4163" s="100"/>
      <c r="I4163" s="100"/>
      <c r="J4163" s="94">
        <f>-J4162</f>
        <v>-130217.25</v>
      </c>
      <c r="K4163" s="273"/>
      <c r="L4163" s="26"/>
      <c r="M4163" s="80"/>
      <c r="N4163" s="67"/>
      <c r="O4163" s="81"/>
      <c r="P4163" s="77"/>
      <c r="Q4163" s="282"/>
      <c r="S4163" s="1"/>
      <c r="U4163" s="7"/>
    </row>
    <row r="4164" spans="1:21" ht="15.95" customHeight="1" x14ac:dyDescent="0.25">
      <c r="A4164" s="5"/>
      <c r="B4164" s="11" t="s">
        <v>760</v>
      </c>
      <c r="C4164" s="93" t="s">
        <v>736</v>
      </c>
      <c r="D4164" s="42" t="s">
        <v>2221</v>
      </c>
      <c r="E4164" s="11" t="s">
        <v>808</v>
      </c>
      <c r="F4164" s="42"/>
      <c r="G4164" s="79" t="s">
        <v>13</v>
      </c>
      <c r="H4164" s="100">
        <v>129474.43</v>
      </c>
      <c r="I4164" s="100">
        <v>0</v>
      </c>
      <c r="J4164" s="94">
        <f t="shared" ref="J4164:J4172" si="176">+H4164+I4164</f>
        <v>129474.43</v>
      </c>
      <c r="K4164" s="273"/>
      <c r="L4164" s="26"/>
      <c r="M4164" s="80"/>
      <c r="N4164" s="67"/>
      <c r="O4164" s="81"/>
      <c r="P4164" s="77"/>
      <c r="Q4164" s="282"/>
      <c r="S4164" s="1"/>
      <c r="U4164" s="7"/>
    </row>
    <row r="4165" spans="1:21" ht="15.95" customHeight="1" x14ac:dyDescent="0.25">
      <c r="A4165" s="5"/>
      <c r="B4165" s="102" t="s">
        <v>2743</v>
      </c>
      <c r="C4165" s="101" t="s">
        <v>736</v>
      </c>
      <c r="D4165" s="102" t="s">
        <v>2221</v>
      </c>
      <c r="E4165" s="11"/>
      <c r="F4165" s="42"/>
      <c r="G4165" s="103" t="s">
        <v>3001</v>
      </c>
      <c r="H4165" s="100"/>
      <c r="I4165" s="100"/>
      <c r="J4165" s="94">
        <f>-J4164</f>
        <v>-129474.43</v>
      </c>
      <c r="K4165" s="273"/>
      <c r="L4165" s="26"/>
      <c r="M4165" s="80"/>
      <c r="N4165" s="67"/>
      <c r="O4165" s="81"/>
      <c r="P4165" s="77"/>
      <c r="Q4165" s="282"/>
      <c r="S4165" s="1"/>
      <c r="U4165" s="7"/>
    </row>
    <row r="4166" spans="1:21" ht="15.95" customHeight="1" x14ac:dyDescent="0.25">
      <c r="A4166" s="5"/>
      <c r="B4166" s="11" t="s">
        <v>803</v>
      </c>
      <c r="C4166" s="93" t="s">
        <v>736</v>
      </c>
      <c r="D4166" s="42" t="s">
        <v>2221</v>
      </c>
      <c r="E4166" s="11" t="s">
        <v>809</v>
      </c>
      <c r="F4166" s="42"/>
      <c r="G4166" s="79" t="s">
        <v>13</v>
      </c>
      <c r="H4166" s="100">
        <v>129002.92</v>
      </c>
      <c r="I4166" s="100">
        <v>0</v>
      </c>
      <c r="J4166" s="94">
        <f t="shared" si="176"/>
        <v>129002.92</v>
      </c>
      <c r="K4166" s="273"/>
      <c r="L4166" s="26"/>
      <c r="M4166" s="80"/>
      <c r="N4166" s="67"/>
      <c r="O4166" s="81"/>
      <c r="P4166" s="77"/>
      <c r="Q4166" s="282"/>
      <c r="S4166" s="1"/>
      <c r="U4166" s="7"/>
    </row>
    <row r="4167" spans="1:21" ht="15.95" customHeight="1" x14ac:dyDescent="0.25">
      <c r="A4167" s="5"/>
      <c r="B4167" s="102" t="s">
        <v>2743</v>
      </c>
      <c r="C4167" s="101" t="s">
        <v>736</v>
      </c>
      <c r="D4167" s="102" t="s">
        <v>2221</v>
      </c>
      <c r="E4167" s="11"/>
      <c r="F4167" s="42"/>
      <c r="G4167" s="103" t="s">
        <v>3001</v>
      </c>
      <c r="H4167" s="100"/>
      <c r="I4167" s="100"/>
      <c r="J4167" s="94">
        <f>-J4166</f>
        <v>-129002.92</v>
      </c>
      <c r="K4167" s="273"/>
      <c r="L4167" s="26"/>
      <c r="M4167" s="80"/>
      <c r="N4167" s="67"/>
      <c r="O4167" s="81"/>
      <c r="P4167" s="77"/>
      <c r="Q4167" s="282"/>
      <c r="S4167" s="1"/>
      <c r="U4167" s="7"/>
    </row>
    <row r="4168" spans="1:21" ht="15.95" customHeight="1" x14ac:dyDescent="0.25">
      <c r="A4168" s="5"/>
      <c r="B4168" s="11" t="s">
        <v>804</v>
      </c>
      <c r="C4168" s="93" t="s">
        <v>736</v>
      </c>
      <c r="D4168" s="42" t="s">
        <v>2221</v>
      </c>
      <c r="E4168" s="11" t="s">
        <v>810</v>
      </c>
      <c r="F4168" s="42"/>
      <c r="G4168" s="79" t="s">
        <v>13</v>
      </c>
      <c r="H4168" s="100">
        <v>128782.55</v>
      </c>
      <c r="I4168" s="100">
        <v>0</v>
      </c>
      <c r="J4168" s="94">
        <f t="shared" si="176"/>
        <v>128782.55</v>
      </c>
      <c r="K4168" s="273"/>
      <c r="L4168" s="26"/>
      <c r="M4168" s="80"/>
      <c r="N4168" s="67"/>
      <c r="O4168" s="81"/>
      <c r="P4168" s="77"/>
      <c r="Q4168" s="282"/>
      <c r="S4168" s="1"/>
      <c r="U4168" s="7"/>
    </row>
    <row r="4169" spans="1:21" ht="15.95" customHeight="1" x14ac:dyDescent="0.25">
      <c r="A4169" s="5"/>
      <c r="B4169" s="102" t="s">
        <v>2743</v>
      </c>
      <c r="C4169" s="101" t="s">
        <v>736</v>
      </c>
      <c r="D4169" s="102" t="s">
        <v>2221</v>
      </c>
      <c r="E4169" s="11"/>
      <c r="F4169" s="42"/>
      <c r="G4169" s="103" t="s">
        <v>3001</v>
      </c>
      <c r="H4169" s="100"/>
      <c r="I4169" s="100"/>
      <c r="J4169" s="94">
        <f>-J4168</f>
        <v>-128782.55</v>
      </c>
      <c r="K4169" s="273"/>
      <c r="L4169" s="26"/>
      <c r="M4169" s="80"/>
      <c r="N4169" s="67"/>
      <c r="O4169" s="81"/>
      <c r="P4169" s="77"/>
      <c r="Q4169" s="282"/>
      <c r="S4169" s="1"/>
      <c r="U4169" s="7"/>
    </row>
    <row r="4170" spans="1:21" ht="15.95" customHeight="1" x14ac:dyDescent="0.25">
      <c r="A4170" s="5"/>
      <c r="B4170" s="11" t="s">
        <v>805</v>
      </c>
      <c r="C4170" s="93" t="s">
        <v>736</v>
      </c>
      <c r="D4170" s="42" t="s">
        <v>2221</v>
      </c>
      <c r="E4170" s="11" t="s">
        <v>811</v>
      </c>
      <c r="F4170" s="42"/>
      <c r="G4170" s="79" t="s">
        <v>13</v>
      </c>
      <c r="H4170" s="100">
        <v>129899</v>
      </c>
      <c r="I4170" s="100">
        <v>0</v>
      </c>
      <c r="J4170" s="94">
        <f t="shared" si="176"/>
        <v>129899</v>
      </c>
      <c r="K4170" s="273"/>
      <c r="L4170" s="26"/>
      <c r="M4170" s="80"/>
      <c r="N4170" s="67"/>
      <c r="O4170" s="81"/>
      <c r="P4170" s="77"/>
      <c r="Q4170" s="282"/>
      <c r="S4170" s="1"/>
      <c r="U4170" s="7"/>
    </row>
    <row r="4171" spans="1:21" ht="15.95" customHeight="1" x14ac:dyDescent="0.25">
      <c r="A4171" s="5"/>
      <c r="B4171" s="102" t="s">
        <v>2743</v>
      </c>
      <c r="C4171" s="101" t="s">
        <v>736</v>
      </c>
      <c r="D4171" s="102" t="s">
        <v>2221</v>
      </c>
      <c r="E4171" s="11"/>
      <c r="F4171" s="42"/>
      <c r="G4171" s="103" t="s">
        <v>3001</v>
      </c>
      <c r="H4171" s="100"/>
      <c r="I4171" s="100"/>
      <c r="J4171" s="94">
        <f>-J4170</f>
        <v>-129899</v>
      </c>
      <c r="K4171" s="273"/>
      <c r="L4171" s="26"/>
      <c r="M4171" s="80"/>
      <c r="N4171" s="67"/>
      <c r="O4171" s="81"/>
      <c r="P4171" s="77"/>
      <c r="Q4171" s="282"/>
      <c r="S4171" s="1"/>
      <c r="U4171" s="7"/>
    </row>
    <row r="4172" spans="1:21" ht="15.95" customHeight="1" x14ac:dyDescent="0.25">
      <c r="A4172" s="5"/>
      <c r="B4172" s="11" t="s">
        <v>806</v>
      </c>
      <c r="C4172" s="93" t="s">
        <v>736</v>
      </c>
      <c r="D4172" s="42" t="s">
        <v>2221</v>
      </c>
      <c r="E4172" s="11" t="s">
        <v>810</v>
      </c>
      <c r="F4172" s="42"/>
      <c r="G4172" s="79" t="s">
        <v>13</v>
      </c>
      <c r="H4172" s="100">
        <v>130759.1</v>
      </c>
      <c r="I4172" s="100">
        <v>0</v>
      </c>
      <c r="J4172" s="94">
        <f t="shared" si="176"/>
        <v>130759.1</v>
      </c>
      <c r="K4172" s="273"/>
      <c r="L4172" s="26"/>
      <c r="M4172" s="80"/>
      <c r="N4172" s="67"/>
      <c r="O4172" s="81"/>
      <c r="P4172" s="77"/>
      <c r="Q4172" s="282"/>
      <c r="S4172" s="1"/>
      <c r="U4172" s="7"/>
    </row>
    <row r="4173" spans="1:21" ht="15.95" customHeight="1" x14ac:dyDescent="0.25">
      <c r="A4173" s="5"/>
      <c r="B4173" s="102" t="s">
        <v>2743</v>
      </c>
      <c r="C4173" s="101" t="s">
        <v>736</v>
      </c>
      <c r="D4173" s="102" t="s">
        <v>2221</v>
      </c>
      <c r="E4173" s="11"/>
      <c r="F4173" s="42"/>
      <c r="G4173" s="103" t="s">
        <v>3001</v>
      </c>
      <c r="H4173" s="100"/>
      <c r="I4173" s="100"/>
      <c r="J4173" s="94">
        <f>-J4172</f>
        <v>-130759.1</v>
      </c>
      <c r="K4173" s="273"/>
      <c r="L4173" s="26"/>
      <c r="M4173" s="80"/>
      <c r="N4173" s="67"/>
      <c r="O4173" s="81"/>
      <c r="P4173" s="77"/>
      <c r="Q4173" s="282"/>
      <c r="S4173" s="1"/>
      <c r="U4173" s="7"/>
    </row>
    <row r="4174" spans="1:21" ht="15.95" customHeight="1" x14ac:dyDescent="0.25">
      <c r="A4174" s="5"/>
      <c r="B4174" s="22"/>
      <c r="C4174" s="93"/>
      <c r="D4174" s="42"/>
      <c r="E4174" s="42"/>
      <c r="F4174" s="42"/>
      <c r="G4174" s="79"/>
      <c r="H4174" s="204"/>
      <c r="I4174" s="100"/>
      <c r="J4174" s="70">
        <f>SUM(J4162:J4173)</f>
        <v>0</v>
      </c>
      <c r="K4174" s="273"/>
      <c r="L4174" s="26"/>
      <c r="M4174" s="80"/>
      <c r="N4174" s="67"/>
      <c r="O4174" s="81"/>
      <c r="P4174" s="77"/>
      <c r="Q4174" s="282"/>
      <c r="S4174" s="1"/>
      <c r="U4174" s="7"/>
    </row>
    <row r="4175" spans="1:21" ht="15.95" customHeight="1" x14ac:dyDescent="0.25">
      <c r="A4175" s="5"/>
      <c r="B4175" s="22"/>
      <c r="C4175" s="93"/>
      <c r="D4175" s="42"/>
      <c r="E4175" s="42"/>
      <c r="F4175" s="42"/>
      <c r="G4175" s="79"/>
      <c r="H4175" s="204"/>
      <c r="I4175" s="100"/>
      <c r="J4175" s="117"/>
      <c r="K4175" s="273"/>
      <c r="L4175" s="73"/>
      <c r="M4175" s="80"/>
      <c r="N4175" s="67"/>
      <c r="O4175" s="81"/>
      <c r="P4175" s="77"/>
      <c r="Q4175" s="282"/>
      <c r="S4175" s="1"/>
      <c r="U4175" s="7"/>
    </row>
    <row r="4176" spans="1:21" ht="15.95" customHeight="1" x14ac:dyDescent="0.25">
      <c r="A4176" s="5" t="str">
        <f t="shared" si="169"/>
        <v/>
      </c>
      <c r="B4176" s="47"/>
      <c r="C4176" s="48" t="s">
        <v>472</v>
      </c>
      <c r="D4176" s="49" t="s">
        <v>473</v>
      </c>
      <c r="E4176" s="50"/>
      <c r="F4176" s="51"/>
      <c r="G4176" s="52"/>
      <c r="H4176" s="48"/>
      <c r="I4176" s="54"/>
      <c r="J4176" s="54"/>
      <c r="K4176" s="123">
        <f>+J4193+J4207</f>
        <v>3698592</v>
      </c>
      <c r="L4176" s="26">
        <f t="shared" ref="L4176" si="177">+IF(B4177="","",B4177+30)</f>
        <v>44484</v>
      </c>
      <c r="M4176" s="49" t="str">
        <f t="shared" ref="M4176:M4177" si="178">+IF(B4176="","",L4175-$K$3)</f>
        <v/>
      </c>
      <c r="N4176" s="75"/>
      <c r="O4176" s="161"/>
      <c r="P4176" s="5"/>
      <c r="Q4176" s="64"/>
      <c r="S4176" s="1"/>
    </row>
    <row r="4177" spans="1:19" ht="15.95" customHeight="1" x14ac:dyDescent="0.25">
      <c r="A4177" s="5" t="str">
        <f t="shared" si="169"/>
        <v>92021</v>
      </c>
      <c r="B4177" s="22">
        <v>44454</v>
      </c>
      <c r="C4177" s="93" t="s">
        <v>472</v>
      </c>
      <c r="D4177" s="42" t="s">
        <v>473</v>
      </c>
      <c r="E4177" s="42" t="s">
        <v>1475</v>
      </c>
      <c r="F4177" s="11">
        <v>1387</v>
      </c>
      <c r="G4177" s="79" t="s">
        <v>226</v>
      </c>
      <c r="H4177" s="100">
        <v>361620</v>
      </c>
      <c r="I4177" s="94">
        <v>65091.6</v>
      </c>
      <c r="J4177" s="94">
        <v>426711.6</v>
      </c>
      <c r="K4177" s="273"/>
      <c r="L4177" s="26">
        <f>+IF(B4179="","",B4179+30)</f>
        <v>44526</v>
      </c>
      <c r="M4177" s="66" t="e">
        <f t="shared" si="178"/>
        <v>#VALUE!</v>
      </c>
      <c r="N4177" s="67">
        <v>44484</v>
      </c>
      <c r="O4177" s="81" t="s">
        <v>328</v>
      </c>
      <c r="P4177" s="64"/>
      <c r="Q4177" s="64"/>
      <c r="S4177" s="1"/>
    </row>
    <row r="4178" spans="1:19" ht="15.95" customHeight="1" x14ac:dyDescent="0.25">
      <c r="A4178" s="5"/>
      <c r="B4178" s="137" t="s">
        <v>3287</v>
      </c>
      <c r="C4178" s="101" t="s">
        <v>472</v>
      </c>
      <c r="D4178" s="102" t="s">
        <v>473</v>
      </c>
      <c r="E4178" s="102" t="s">
        <v>1475</v>
      </c>
      <c r="F4178" s="102">
        <v>1387</v>
      </c>
      <c r="G4178" s="103" t="s">
        <v>3307</v>
      </c>
      <c r="H4178" s="127"/>
      <c r="I4178" s="127"/>
      <c r="J4178" s="127">
        <f>-J4177</f>
        <v>-426711.6</v>
      </c>
      <c r="K4178" s="277"/>
      <c r="L4178" s="26"/>
      <c r="M4178" s="66"/>
      <c r="N4178" s="67"/>
      <c r="O4178" s="81"/>
      <c r="P4178" s="64"/>
      <c r="Q4178" s="64"/>
      <c r="S4178" s="1"/>
    </row>
    <row r="4179" spans="1:19" ht="15.95" customHeight="1" x14ac:dyDescent="0.25">
      <c r="A4179" s="5" t="str">
        <f t="shared" si="169"/>
        <v>102021</v>
      </c>
      <c r="B4179" s="22">
        <v>44496</v>
      </c>
      <c r="C4179" s="93" t="s">
        <v>472</v>
      </c>
      <c r="D4179" s="42" t="s">
        <v>473</v>
      </c>
      <c r="E4179" s="42" t="s">
        <v>1421</v>
      </c>
      <c r="F4179" s="11">
        <v>1388</v>
      </c>
      <c r="G4179" s="79" t="s">
        <v>226</v>
      </c>
      <c r="H4179" s="100">
        <v>369656</v>
      </c>
      <c r="I4179" s="94">
        <v>66538.080000000002</v>
      </c>
      <c r="J4179" s="94">
        <v>436194.08</v>
      </c>
      <c r="K4179" s="273"/>
      <c r="L4179" s="26">
        <f>+IF(B4181="","",B4181+30)</f>
        <v>44412</v>
      </c>
      <c r="M4179" s="66" t="e">
        <f>+IF(B4179="","",L4177-$K$3)</f>
        <v>#VALUE!</v>
      </c>
      <c r="N4179" s="67">
        <v>44526</v>
      </c>
      <c r="O4179" s="81" t="s">
        <v>328</v>
      </c>
      <c r="P4179" s="64"/>
      <c r="Q4179" s="64"/>
      <c r="S4179" s="1"/>
    </row>
    <row r="4180" spans="1:19" ht="15.95" customHeight="1" x14ac:dyDescent="0.25">
      <c r="A4180" s="5"/>
      <c r="B4180" s="137" t="s">
        <v>3287</v>
      </c>
      <c r="C4180" s="101" t="s">
        <v>472</v>
      </c>
      <c r="D4180" s="102" t="s">
        <v>473</v>
      </c>
      <c r="E4180" s="102" t="s">
        <v>1421</v>
      </c>
      <c r="F4180" s="102">
        <v>1388</v>
      </c>
      <c r="G4180" s="103" t="s">
        <v>3307</v>
      </c>
      <c r="H4180" s="100"/>
      <c r="I4180" s="94"/>
      <c r="J4180" s="94">
        <f>-J4179</f>
        <v>-436194.08</v>
      </c>
      <c r="K4180" s="273"/>
      <c r="L4180" s="26"/>
      <c r="M4180" s="66"/>
      <c r="N4180" s="67"/>
      <c r="O4180" s="81"/>
      <c r="P4180" s="64"/>
      <c r="Q4180" s="64"/>
      <c r="S4180" s="1"/>
    </row>
    <row r="4181" spans="1:19" ht="15.95" customHeight="1" x14ac:dyDescent="0.25">
      <c r="A4181" s="5" t="str">
        <f t="shared" si="169"/>
        <v>72021</v>
      </c>
      <c r="B4181" s="22">
        <v>44382</v>
      </c>
      <c r="C4181" s="93" t="s">
        <v>472</v>
      </c>
      <c r="D4181" s="42" t="s">
        <v>473</v>
      </c>
      <c r="E4181" s="42" t="s">
        <v>937</v>
      </c>
      <c r="F4181" s="11">
        <v>947</v>
      </c>
      <c r="G4181" s="79" t="s">
        <v>226</v>
      </c>
      <c r="H4181" s="100">
        <v>558502</v>
      </c>
      <c r="I4181" s="94">
        <v>100530.36</v>
      </c>
      <c r="J4181" s="94">
        <v>659032.36</v>
      </c>
      <c r="K4181" s="273"/>
      <c r="L4181" s="26">
        <f>+IF(B4183="","",B4183+30)</f>
        <v>44317</v>
      </c>
      <c r="M4181" s="66" t="e">
        <f>+IF(B4181="","",L4179-$K$3)</f>
        <v>#VALUE!</v>
      </c>
      <c r="N4181" s="67">
        <v>44412</v>
      </c>
      <c r="O4181" s="81"/>
      <c r="P4181" s="64"/>
      <c r="Q4181" s="64"/>
      <c r="S4181" s="1"/>
    </row>
    <row r="4182" spans="1:19" ht="15.95" customHeight="1" x14ac:dyDescent="0.25">
      <c r="A4182" s="5"/>
      <c r="B4182" s="137" t="s">
        <v>3287</v>
      </c>
      <c r="C4182" s="101" t="s">
        <v>472</v>
      </c>
      <c r="D4182" s="102" t="s">
        <v>473</v>
      </c>
      <c r="E4182" s="102" t="s">
        <v>937</v>
      </c>
      <c r="F4182" s="102">
        <v>947</v>
      </c>
      <c r="G4182" s="103" t="s">
        <v>3307</v>
      </c>
      <c r="H4182" s="100"/>
      <c r="I4182" s="94"/>
      <c r="J4182" s="94">
        <f>-J4181</f>
        <v>-659032.36</v>
      </c>
      <c r="K4182" s="273"/>
      <c r="L4182" s="26"/>
      <c r="M4182" s="66"/>
      <c r="N4182" s="67"/>
      <c r="O4182" s="81"/>
      <c r="P4182" s="64"/>
      <c r="Q4182" s="64"/>
      <c r="S4182" s="1"/>
    </row>
    <row r="4183" spans="1:19" ht="15.95" customHeight="1" x14ac:dyDescent="0.25">
      <c r="A4183" s="5" t="str">
        <f t="shared" si="169"/>
        <v>42021</v>
      </c>
      <c r="B4183" s="22">
        <v>44287</v>
      </c>
      <c r="C4183" s="93" t="s">
        <v>472</v>
      </c>
      <c r="D4183" s="42" t="s">
        <v>473</v>
      </c>
      <c r="E4183" s="42" t="s">
        <v>1044</v>
      </c>
      <c r="F4183" s="11">
        <v>246</v>
      </c>
      <c r="G4183" s="79" t="s">
        <v>226</v>
      </c>
      <c r="H4183" s="100">
        <v>437962</v>
      </c>
      <c r="I4183" s="94">
        <v>78833.16</v>
      </c>
      <c r="J4183" s="94">
        <v>516795.16</v>
      </c>
      <c r="K4183" s="273"/>
      <c r="L4183" s="26">
        <f>+IF(B4185="","",B4185+30)</f>
        <v>44384</v>
      </c>
      <c r="M4183" s="66" t="e">
        <f>+IF(B4183="","",L4181-$K$3)</f>
        <v>#VALUE!</v>
      </c>
      <c r="N4183" s="67">
        <v>44317</v>
      </c>
      <c r="O4183" s="81"/>
      <c r="P4183" s="64"/>
      <c r="Q4183" s="64"/>
      <c r="S4183" s="1"/>
    </row>
    <row r="4184" spans="1:19" ht="15.95" customHeight="1" x14ac:dyDescent="0.25">
      <c r="A4184" s="5"/>
      <c r="B4184" s="137" t="s">
        <v>3287</v>
      </c>
      <c r="C4184" s="101" t="s">
        <v>472</v>
      </c>
      <c r="D4184" s="102" t="s">
        <v>473</v>
      </c>
      <c r="E4184" s="102" t="s">
        <v>1044</v>
      </c>
      <c r="F4184" s="102">
        <v>246</v>
      </c>
      <c r="G4184" s="103" t="s">
        <v>3307</v>
      </c>
      <c r="H4184" s="100"/>
      <c r="I4184" s="94"/>
      <c r="J4184" s="94">
        <f>-J4183</f>
        <v>-516795.16</v>
      </c>
      <c r="K4184" s="273"/>
      <c r="L4184" s="26"/>
      <c r="M4184" s="66"/>
      <c r="N4184" s="67"/>
      <c r="O4184" s="81"/>
      <c r="P4184" s="64"/>
      <c r="Q4184" s="64"/>
      <c r="S4184" s="1"/>
    </row>
    <row r="4185" spans="1:19" ht="15.95" customHeight="1" x14ac:dyDescent="0.25">
      <c r="A4185" s="5" t="str">
        <f t="shared" si="169"/>
        <v>62021</v>
      </c>
      <c r="B4185" s="22">
        <v>44354</v>
      </c>
      <c r="C4185" s="93" t="s">
        <v>472</v>
      </c>
      <c r="D4185" s="42" t="s">
        <v>473</v>
      </c>
      <c r="E4185" s="42" t="s">
        <v>1412</v>
      </c>
      <c r="F4185" s="11">
        <v>182</v>
      </c>
      <c r="G4185" s="79" t="s">
        <v>226</v>
      </c>
      <c r="H4185" s="100">
        <v>391945.16</v>
      </c>
      <c r="I4185" s="94">
        <v>70550.13</v>
      </c>
      <c r="J4185" s="94">
        <v>462495.29</v>
      </c>
      <c r="K4185" s="273"/>
      <c r="L4185" s="26">
        <f>+IF(B4187="","",B4187+30)</f>
        <v>44441</v>
      </c>
      <c r="M4185" s="66" t="e">
        <f>+IF(B4185="","",L4183-$K$3)</f>
        <v>#VALUE!</v>
      </c>
      <c r="N4185" s="67">
        <v>44384</v>
      </c>
      <c r="O4185" s="81"/>
      <c r="P4185" s="64"/>
      <c r="Q4185" s="64"/>
      <c r="S4185" s="1"/>
    </row>
    <row r="4186" spans="1:19" ht="15.95" customHeight="1" x14ac:dyDescent="0.25">
      <c r="A4186" s="5"/>
      <c r="B4186" s="137" t="s">
        <v>3287</v>
      </c>
      <c r="C4186" s="101" t="s">
        <v>472</v>
      </c>
      <c r="D4186" s="102" t="s">
        <v>473</v>
      </c>
      <c r="E4186" s="102" t="s">
        <v>1412</v>
      </c>
      <c r="F4186" s="102">
        <v>182</v>
      </c>
      <c r="G4186" s="103" t="s">
        <v>3307</v>
      </c>
      <c r="H4186" s="100"/>
      <c r="I4186" s="94"/>
      <c r="J4186" s="94">
        <f>-J4185</f>
        <v>-462495.29</v>
      </c>
      <c r="K4186" s="273"/>
      <c r="L4186" s="26"/>
      <c r="M4186" s="66"/>
      <c r="N4186" s="67"/>
      <c r="O4186" s="81"/>
      <c r="P4186" s="64"/>
      <c r="Q4186" s="64"/>
      <c r="S4186" s="1"/>
    </row>
    <row r="4187" spans="1:19" ht="15.95" customHeight="1" x14ac:dyDescent="0.25">
      <c r="A4187" s="5" t="str">
        <f t="shared" si="169"/>
        <v>82021</v>
      </c>
      <c r="B4187" s="22">
        <v>44411</v>
      </c>
      <c r="C4187" s="93" t="s">
        <v>472</v>
      </c>
      <c r="D4187" s="42" t="s">
        <v>473</v>
      </c>
      <c r="E4187" s="42" t="s">
        <v>1415</v>
      </c>
      <c r="F4187" s="11">
        <v>948</v>
      </c>
      <c r="G4187" s="79" t="s">
        <v>226</v>
      </c>
      <c r="H4187" s="100">
        <v>339711.16</v>
      </c>
      <c r="I4187" s="94">
        <v>61148</v>
      </c>
      <c r="J4187" s="94">
        <v>400859.17</v>
      </c>
      <c r="K4187" s="273"/>
      <c r="L4187" s="26">
        <f>+IF(B4189="","",B4189+30)</f>
        <v>44349</v>
      </c>
      <c r="M4187" s="66" t="e">
        <f>+IF(B4187="","",L4185-$K$3)</f>
        <v>#VALUE!</v>
      </c>
      <c r="N4187" s="67">
        <v>44441</v>
      </c>
      <c r="O4187" s="81"/>
      <c r="P4187" s="64"/>
      <c r="Q4187" s="64"/>
      <c r="S4187" s="1"/>
    </row>
    <row r="4188" spans="1:19" ht="15.95" customHeight="1" x14ac:dyDescent="0.25">
      <c r="A4188" s="5"/>
      <c r="B4188" s="137" t="s">
        <v>3287</v>
      </c>
      <c r="C4188" s="101" t="s">
        <v>472</v>
      </c>
      <c r="D4188" s="102" t="s">
        <v>473</v>
      </c>
      <c r="E4188" s="102" t="s">
        <v>1415</v>
      </c>
      <c r="F4188" s="102">
        <v>948</v>
      </c>
      <c r="G4188" s="103" t="s">
        <v>3307</v>
      </c>
      <c r="H4188" s="100"/>
      <c r="I4188" s="94"/>
      <c r="J4188" s="94">
        <f>-J4187</f>
        <v>-400859.17</v>
      </c>
      <c r="K4188" s="273"/>
      <c r="L4188" s="26"/>
      <c r="M4188" s="66"/>
      <c r="N4188" s="67"/>
      <c r="O4188" s="81"/>
      <c r="P4188" s="64"/>
      <c r="Q4188" s="64"/>
      <c r="S4188" s="1"/>
    </row>
    <row r="4189" spans="1:19" ht="15.95" customHeight="1" x14ac:dyDescent="0.25">
      <c r="A4189" s="5" t="str">
        <f t="shared" si="169"/>
        <v>52021</v>
      </c>
      <c r="B4189" s="22">
        <v>44319</v>
      </c>
      <c r="C4189" s="93" t="s">
        <v>472</v>
      </c>
      <c r="D4189" s="42" t="s">
        <v>473</v>
      </c>
      <c r="E4189" s="42" t="s">
        <v>1408</v>
      </c>
      <c r="F4189" s="11">
        <v>181</v>
      </c>
      <c r="G4189" s="79" t="s">
        <v>226</v>
      </c>
      <c r="H4189" s="100">
        <v>472305.16</v>
      </c>
      <c r="I4189" s="94">
        <v>85014.93</v>
      </c>
      <c r="J4189" s="94">
        <v>557320.09</v>
      </c>
      <c r="K4189" s="273"/>
      <c r="L4189" s="26">
        <f>+IF(B4191="","",B4191+30)</f>
        <v>44581</v>
      </c>
      <c r="M4189" s="66" t="e">
        <f>+IF(B4189="","",L4187-$K$3)</f>
        <v>#VALUE!</v>
      </c>
      <c r="N4189" s="67">
        <v>44349</v>
      </c>
      <c r="O4189" s="81"/>
      <c r="P4189" s="64"/>
      <c r="Q4189" s="64"/>
      <c r="S4189" s="1"/>
    </row>
    <row r="4190" spans="1:19" ht="15.95" customHeight="1" x14ac:dyDescent="0.25">
      <c r="A4190" s="5"/>
      <c r="B4190" s="137" t="s">
        <v>3287</v>
      </c>
      <c r="C4190" s="101" t="s">
        <v>472</v>
      </c>
      <c r="D4190" s="102" t="s">
        <v>473</v>
      </c>
      <c r="E4190" s="102" t="s">
        <v>1408</v>
      </c>
      <c r="F4190" s="102">
        <v>181</v>
      </c>
      <c r="G4190" s="103" t="s">
        <v>3307</v>
      </c>
      <c r="H4190" s="100"/>
      <c r="I4190" s="94"/>
      <c r="J4190" s="94">
        <f>-J4189</f>
        <v>-557320.09</v>
      </c>
      <c r="K4190" s="273"/>
      <c r="L4190" s="26"/>
      <c r="M4190" s="66"/>
      <c r="N4190" s="67"/>
      <c r="O4190" s="81"/>
      <c r="P4190" s="64"/>
      <c r="Q4190" s="64"/>
      <c r="S4190" s="1"/>
    </row>
    <row r="4191" spans="1:19" ht="15.95" customHeight="1" x14ac:dyDescent="0.25">
      <c r="A4191" s="5" t="str">
        <f t="shared" si="169"/>
        <v>122021</v>
      </c>
      <c r="B4191" s="22">
        <v>44551</v>
      </c>
      <c r="C4191" s="93" t="s">
        <v>472</v>
      </c>
      <c r="D4191" s="42" t="s">
        <v>473</v>
      </c>
      <c r="E4191" s="42" t="s">
        <v>1046</v>
      </c>
      <c r="F4191" s="11">
        <v>1373</v>
      </c>
      <c r="G4191" s="79" t="s">
        <v>226</v>
      </c>
      <c r="H4191" s="100">
        <v>369656</v>
      </c>
      <c r="I4191" s="100">
        <v>66538.080000000002</v>
      </c>
      <c r="J4191" s="94">
        <v>436194.08</v>
      </c>
      <c r="K4191" s="273"/>
      <c r="L4191" s="26"/>
      <c r="M4191" s="66" t="e">
        <f>+IF(B4191="","",L4189-$K$3)</f>
        <v>#VALUE!</v>
      </c>
      <c r="N4191" s="67">
        <v>44581</v>
      </c>
      <c r="O4191" s="81"/>
      <c r="P4191" s="64"/>
      <c r="Q4191" s="64"/>
      <c r="S4191" s="1"/>
    </row>
    <row r="4192" spans="1:19" ht="15.95" customHeight="1" x14ac:dyDescent="0.25">
      <c r="A4192" s="5"/>
      <c r="B4192" s="137" t="s">
        <v>3287</v>
      </c>
      <c r="C4192" s="101" t="s">
        <v>472</v>
      </c>
      <c r="D4192" s="102" t="s">
        <v>473</v>
      </c>
      <c r="E4192" s="102" t="s">
        <v>1046</v>
      </c>
      <c r="F4192" s="102">
        <v>1373</v>
      </c>
      <c r="G4192" s="103" t="s">
        <v>3307</v>
      </c>
      <c r="H4192" s="100"/>
      <c r="I4192" s="100"/>
      <c r="J4192" s="94">
        <f>-J4191</f>
        <v>-436194.08</v>
      </c>
      <c r="K4192" s="273"/>
      <c r="L4192" s="26"/>
      <c r="M4192" s="66"/>
      <c r="N4192" s="67"/>
      <c r="O4192" s="81"/>
      <c r="P4192" s="64"/>
      <c r="Q4192" s="64"/>
      <c r="S4192" s="1"/>
    </row>
    <row r="4193" spans="1:19" ht="15.95" customHeight="1" x14ac:dyDescent="0.25">
      <c r="A4193" s="5"/>
      <c r="B4193" s="22"/>
      <c r="C4193" s="93"/>
      <c r="D4193" s="66"/>
      <c r="E4193" s="42"/>
      <c r="F4193" s="11"/>
      <c r="G4193" s="79"/>
      <c r="H4193" s="100"/>
      <c r="I4193" s="100"/>
      <c r="J4193" s="70">
        <f>SUM(J4177:J4192)</f>
        <v>0</v>
      </c>
      <c r="K4193" s="273"/>
      <c r="L4193" s="26"/>
      <c r="M4193" s="66"/>
      <c r="N4193" s="67"/>
      <c r="O4193" s="81"/>
      <c r="P4193" s="64"/>
      <c r="Q4193" s="64"/>
      <c r="S4193" s="1"/>
    </row>
    <row r="4194" spans="1:19" ht="15.95" customHeight="1" x14ac:dyDescent="0.25">
      <c r="A4194" s="5"/>
      <c r="B4194" s="22"/>
      <c r="C4194" s="93"/>
      <c r="D4194" s="66"/>
      <c r="E4194" s="42"/>
      <c r="F4194" s="11"/>
      <c r="G4194" s="79"/>
      <c r="H4194" s="100"/>
      <c r="I4194" s="100"/>
      <c r="J4194" s="117"/>
      <c r="K4194" s="273"/>
      <c r="L4194" s="26"/>
      <c r="M4194" s="66"/>
      <c r="N4194" s="67"/>
      <c r="O4194" s="81"/>
      <c r="P4194" s="64"/>
      <c r="Q4194" s="64"/>
      <c r="S4194" s="1"/>
    </row>
    <row r="4195" spans="1:19" ht="15.95" customHeight="1" x14ac:dyDescent="0.25">
      <c r="A4195" s="5"/>
      <c r="B4195" s="22" t="s">
        <v>1477</v>
      </c>
      <c r="C4195" s="93" t="s">
        <v>472</v>
      </c>
      <c r="D4195" s="42" t="s">
        <v>473</v>
      </c>
      <c r="E4195" s="351" t="s">
        <v>1039</v>
      </c>
      <c r="F4195" s="368">
        <v>1988</v>
      </c>
      <c r="G4195" s="79" t="s">
        <v>226</v>
      </c>
      <c r="H4195" s="100">
        <v>459000</v>
      </c>
      <c r="I4195" s="100">
        <v>82620</v>
      </c>
      <c r="J4195" s="94">
        <f>+H4195+I4195</f>
        <v>541620</v>
      </c>
      <c r="K4195" s="273"/>
      <c r="L4195" s="26"/>
      <c r="M4195" s="66"/>
      <c r="N4195" s="67"/>
      <c r="O4195" s="81"/>
      <c r="P4195" s="64"/>
      <c r="Q4195" s="64"/>
      <c r="S4195" s="1"/>
    </row>
    <row r="4196" spans="1:19" ht="15.95" customHeight="1" x14ac:dyDescent="0.25">
      <c r="A4196" s="5"/>
      <c r="B4196" s="137" t="s">
        <v>4213</v>
      </c>
      <c r="C4196" s="101" t="s">
        <v>472</v>
      </c>
      <c r="D4196" s="102" t="s">
        <v>473</v>
      </c>
      <c r="E4196" s="349" t="s">
        <v>1039</v>
      </c>
      <c r="F4196" s="349">
        <v>1988</v>
      </c>
      <c r="G4196" s="103" t="s">
        <v>3826</v>
      </c>
      <c r="H4196" s="127"/>
      <c r="I4196" s="127"/>
      <c r="J4196" s="127">
        <f>-J4195</f>
        <v>-541620</v>
      </c>
      <c r="K4196" s="277"/>
      <c r="L4196" s="26"/>
      <c r="M4196" s="66"/>
      <c r="N4196" s="67"/>
      <c r="O4196" s="81"/>
      <c r="P4196" s="64"/>
      <c r="Q4196" s="64"/>
      <c r="S4196" s="1"/>
    </row>
    <row r="4197" spans="1:19" ht="15.95" customHeight="1" x14ac:dyDescent="0.25">
      <c r="A4197" s="5"/>
      <c r="B4197" s="22" t="s">
        <v>870</v>
      </c>
      <c r="C4197" s="93" t="s">
        <v>472</v>
      </c>
      <c r="D4197" s="42" t="s">
        <v>473</v>
      </c>
      <c r="E4197" s="351" t="s">
        <v>1475</v>
      </c>
      <c r="F4197" s="368">
        <v>1989</v>
      </c>
      <c r="G4197" s="79" t="s">
        <v>226</v>
      </c>
      <c r="H4197" s="100">
        <v>469200</v>
      </c>
      <c r="I4197" s="100">
        <v>84456</v>
      </c>
      <c r="J4197" s="94">
        <f t="shared" ref="J4197:J4205" si="179">+H4197+I4197</f>
        <v>553656</v>
      </c>
      <c r="K4197" s="273"/>
      <c r="L4197" s="26"/>
      <c r="M4197" s="66"/>
      <c r="N4197" s="67"/>
      <c r="O4197" s="81"/>
      <c r="P4197" s="64"/>
      <c r="Q4197" s="64"/>
      <c r="S4197" s="1"/>
    </row>
    <row r="4198" spans="1:19" ht="15.95" customHeight="1" x14ac:dyDescent="0.25">
      <c r="A4198" s="5"/>
      <c r="B4198" s="137" t="s">
        <v>4213</v>
      </c>
      <c r="C4198" s="101" t="s">
        <v>472</v>
      </c>
      <c r="D4198" s="102" t="s">
        <v>473</v>
      </c>
      <c r="E4198" s="349" t="s">
        <v>1475</v>
      </c>
      <c r="F4198" s="349">
        <v>1989</v>
      </c>
      <c r="G4198" s="103" t="s">
        <v>3826</v>
      </c>
      <c r="H4198" s="100"/>
      <c r="I4198" s="100"/>
      <c r="J4198" s="94">
        <f>-J4197</f>
        <v>-553656</v>
      </c>
      <c r="K4198" s="273"/>
      <c r="L4198" s="26"/>
      <c r="M4198" s="66"/>
      <c r="N4198" s="67"/>
      <c r="O4198" s="81"/>
      <c r="P4198" s="64"/>
      <c r="Q4198" s="64"/>
      <c r="S4198" s="1"/>
    </row>
    <row r="4199" spans="1:19" ht="15.95" customHeight="1" x14ac:dyDescent="0.25">
      <c r="A4199" s="5"/>
      <c r="B4199" s="22" t="s">
        <v>1478</v>
      </c>
      <c r="C4199" s="93" t="s">
        <v>472</v>
      </c>
      <c r="D4199" s="42" t="s">
        <v>473</v>
      </c>
      <c r="E4199" s="351" t="s">
        <v>1049</v>
      </c>
      <c r="F4199" s="368">
        <v>2005</v>
      </c>
      <c r="G4199" s="79" t="s">
        <v>226</v>
      </c>
      <c r="H4199" s="100">
        <v>520200</v>
      </c>
      <c r="I4199" s="100">
        <v>93636</v>
      </c>
      <c r="J4199" s="94">
        <f t="shared" si="179"/>
        <v>613836</v>
      </c>
      <c r="K4199" s="273"/>
      <c r="L4199" s="26"/>
      <c r="M4199" s="66"/>
      <c r="N4199" s="67"/>
      <c r="O4199" s="81"/>
      <c r="P4199" s="64"/>
      <c r="Q4199" s="64"/>
      <c r="S4199" s="1"/>
    </row>
    <row r="4200" spans="1:19" ht="15.95" customHeight="1" x14ac:dyDescent="0.25">
      <c r="A4200" s="5"/>
      <c r="B4200" s="22" t="s">
        <v>2367</v>
      </c>
      <c r="C4200" s="93" t="s">
        <v>472</v>
      </c>
      <c r="D4200" s="42" t="s">
        <v>473</v>
      </c>
      <c r="E4200" s="351" t="s">
        <v>2052</v>
      </c>
      <c r="F4200" s="368">
        <v>2093</v>
      </c>
      <c r="G4200" s="79" t="s">
        <v>226</v>
      </c>
      <c r="H4200" s="100">
        <v>459000</v>
      </c>
      <c r="I4200" s="100">
        <v>82620</v>
      </c>
      <c r="J4200" s="94">
        <f t="shared" si="179"/>
        <v>541620</v>
      </c>
      <c r="K4200" s="273"/>
      <c r="L4200" s="26"/>
      <c r="M4200" s="66"/>
      <c r="N4200" s="67"/>
      <c r="O4200" s="81"/>
      <c r="P4200" s="64"/>
      <c r="Q4200" s="64"/>
      <c r="S4200" s="1"/>
    </row>
    <row r="4201" spans="1:19" ht="15.95" customHeight="1" x14ac:dyDescent="0.25">
      <c r="A4201" s="5"/>
      <c r="B4201" s="22" t="s">
        <v>2367</v>
      </c>
      <c r="C4201" s="93" t="s">
        <v>472</v>
      </c>
      <c r="D4201" s="42" t="s">
        <v>473</v>
      </c>
      <c r="E4201" s="351" t="s">
        <v>1064</v>
      </c>
      <c r="F4201" s="368">
        <v>3015</v>
      </c>
      <c r="G4201" s="79" t="s">
        <v>226</v>
      </c>
      <c r="H4201" s="100">
        <v>408000</v>
      </c>
      <c r="I4201" s="100">
        <v>73440</v>
      </c>
      <c r="J4201" s="94">
        <f t="shared" si="179"/>
        <v>481440</v>
      </c>
      <c r="K4201" s="273"/>
      <c r="L4201" s="26"/>
      <c r="M4201" s="66"/>
      <c r="N4201" s="67"/>
      <c r="O4201" s="81"/>
      <c r="P4201" s="64"/>
      <c r="Q4201" s="64"/>
      <c r="S4201" s="1"/>
    </row>
    <row r="4202" spans="1:19" ht="15.95" customHeight="1" x14ac:dyDescent="0.25">
      <c r="A4202" s="5"/>
      <c r="B4202" s="22" t="s">
        <v>2283</v>
      </c>
      <c r="C4202" s="93" t="s">
        <v>472</v>
      </c>
      <c r="D4202" s="42" t="s">
        <v>473</v>
      </c>
      <c r="E4202" s="351" t="s">
        <v>1103</v>
      </c>
      <c r="F4202" s="368">
        <v>57</v>
      </c>
      <c r="G4202" s="79" t="s">
        <v>226</v>
      </c>
      <c r="H4202" s="100">
        <v>768000</v>
      </c>
      <c r="I4202" s="100">
        <v>138240</v>
      </c>
      <c r="J4202" s="94">
        <f t="shared" si="179"/>
        <v>906240</v>
      </c>
      <c r="K4202" s="273"/>
      <c r="L4202" s="26"/>
      <c r="M4202" s="66"/>
      <c r="N4202" s="67"/>
      <c r="O4202" s="81"/>
      <c r="P4202" s="64"/>
      <c r="Q4202" s="64"/>
      <c r="S4202" s="1"/>
    </row>
    <row r="4203" spans="1:19" ht="15.95" customHeight="1" x14ac:dyDescent="0.25">
      <c r="A4203" s="5"/>
      <c r="B4203" s="22" t="s">
        <v>3919</v>
      </c>
      <c r="C4203" s="93" t="s">
        <v>472</v>
      </c>
      <c r="D4203" s="42" t="s">
        <v>473</v>
      </c>
      <c r="E4203" s="351" t="s">
        <v>1473</v>
      </c>
      <c r="F4203" s="368">
        <v>2093</v>
      </c>
      <c r="G4203" s="79" t="s">
        <v>226</v>
      </c>
      <c r="H4203" s="100">
        <v>459000</v>
      </c>
      <c r="I4203" s="100">
        <v>82620</v>
      </c>
      <c r="J4203" s="94">
        <f t="shared" si="179"/>
        <v>541620</v>
      </c>
      <c r="K4203" s="273"/>
      <c r="L4203" s="26"/>
      <c r="M4203" s="66"/>
      <c r="N4203" s="67"/>
      <c r="O4203" s="81"/>
      <c r="P4203" s="64"/>
      <c r="Q4203" s="64"/>
      <c r="S4203" s="1"/>
    </row>
    <row r="4204" spans="1:19" ht="15.95" customHeight="1" x14ac:dyDescent="0.25">
      <c r="A4204" s="5"/>
      <c r="B4204" s="22" t="s">
        <v>1078</v>
      </c>
      <c r="C4204" s="93" t="s">
        <v>472</v>
      </c>
      <c r="D4204" s="42" t="s">
        <v>473</v>
      </c>
      <c r="E4204" s="351" t="s">
        <v>1051</v>
      </c>
      <c r="F4204" s="368">
        <v>2006</v>
      </c>
      <c r="G4204" s="79" t="s">
        <v>226</v>
      </c>
      <c r="H4204" s="100">
        <v>520200</v>
      </c>
      <c r="I4204" s="100">
        <v>93636</v>
      </c>
      <c r="J4204" s="94">
        <f t="shared" si="179"/>
        <v>613836</v>
      </c>
      <c r="K4204" s="273"/>
      <c r="L4204" s="26"/>
      <c r="M4204" s="66"/>
      <c r="N4204" s="67"/>
      <c r="O4204" s="81"/>
      <c r="P4204" s="64"/>
      <c r="Q4204" s="64"/>
      <c r="S4204" s="1"/>
    </row>
    <row r="4205" spans="1:19" ht="15.95" customHeight="1" x14ac:dyDescent="0.25">
      <c r="A4205" s="5"/>
      <c r="B4205" s="22" t="s">
        <v>1479</v>
      </c>
      <c r="C4205" s="93" t="s">
        <v>472</v>
      </c>
      <c r="D4205" s="42" t="s">
        <v>473</v>
      </c>
      <c r="E4205" s="42" t="s">
        <v>1041</v>
      </c>
      <c r="F4205" s="11">
        <v>1557</v>
      </c>
      <c r="G4205" s="79" t="s">
        <v>226</v>
      </c>
      <c r="H4205" s="100">
        <v>428260</v>
      </c>
      <c r="I4205" s="100">
        <v>77086.8</v>
      </c>
      <c r="J4205" s="94">
        <f t="shared" si="179"/>
        <v>505346.8</v>
      </c>
      <c r="K4205" s="273"/>
      <c r="L4205" s="26"/>
      <c r="M4205" s="66"/>
      <c r="N4205" s="67"/>
      <c r="O4205" s="81"/>
      <c r="P4205" s="64"/>
      <c r="Q4205" s="64"/>
      <c r="S4205" s="1"/>
    </row>
    <row r="4206" spans="1:19" ht="15.95" customHeight="1" x14ac:dyDescent="0.25">
      <c r="A4206" s="5"/>
      <c r="B4206" s="137" t="s">
        <v>3457</v>
      </c>
      <c r="C4206" s="101" t="s">
        <v>472</v>
      </c>
      <c r="D4206" s="102" t="s">
        <v>473</v>
      </c>
      <c r="E4206" s="102" t="s">
        <v>1041</v>
      </c>
      <c r="F4206" s="102">
        <v>1557</v>
      </c>
      <c r="G4206" s="103" t="s">
        <v>3397</v>
      </c>
      <c r="H4206" s="127"/>
      <c r="I4206" s="127"/>
      <c r="J4206" s="94">
        <f>-J4205</f>
        <v>-505346.8</v>
      </c>
      <c r="K4206" s="273"/>
      <c r="L4206" s="26"/>
      <c r="M4206" s="66"/>
      <c r="N4206" s="67"/>
      <c r="O4206" s="81"/>
      <c r="P4206" s="64"/>
      <c r="Q4206" s="64"/>
      <c r="S4206" s="1"/>
    </row>
    <row r="4207" spans="1:19" ht="15.95" customHeight="1" x14ac:dyDescent="0.25">
      <c r="A4207" s="5"/>
      <c r="B4207" s="22"/>
      <c r="C4207" s="93"/>
      <c r="D4207" s="66"/>
      <c r="E4207" s="42"/>
      <c r="F4207" s="11"/>
      <c r="G4207" s="79"/>
      <c r="H4207" s="204"/>
      <c r="I4207" s="100"/>
      <c r="J4207" s="70">
        <f>SUM(J4195:J4206)</f>
        <v>3698592</v>
      </c>
      <c r="K4207" s="273"/>
      <c r="L4207" s="26"/>
      <c r="M4207" s="66"/>
      <c r="N4207" s="67"/>
      <c r="O4207" s="81"/>
      <c r="P4207" s="64"/>
      <c r="Q4207" s="64"/>
      <c r="S4207" s="1"/>
    </row>
    <row r="4208" spans="1:19" ht="15.95" customHeight="1" x14ac:dyDescent="0.25">
      <c r="A4208" s="5"/>
      <c r="B4208" s="22"/>
      <c r="C4208" s="93"/>
      <c r="D4208" s="66"/>
      <c r="E4208" s="42"/>
      <c r="F4208" s="11"/>
      <c r="G4208" s="79"/>
      <c r="H4208" s="204"/>
      <c r="I4208" s="100"/>
      <c r="J4208" s="117"/>
      <c r="K4208" s="273"/>
      <c r="L4208" s="73"/>
      <c r="M4208" s="66"/>
      <c r="N4208" s="67"/>
      <c r="O4208" s="81"/>
      <c r="P4208" s="64"/>
      <c r="Q4208" s="64"/>
      <c r="S4208" s="1"/>
    </row>
    <row r="4209" spans="1:19" ht="15.95" customHeight="1" x14ac:dyDescent="0.25">
      <c r="A4209" s="5"/>
      <c r="B4209" s="89"/>
      <c r="C4209" s="48" t="s">
        <v>171</v>
      </c>
      <c r="D4209" s="49" t="s">
        <v>1649</v>
      </c>
      <c r="E4209" s="75"/>
      <c r="F4209" s="90"/>
      <c r="G4209" s="91"/>
      <c r="H4209" s="223"/>
      <c r="I4209" s="170"/>
      <c r="J4209" s="92"/>
      <c r="K4209" s="123">
        <f>+J4211</f>
        <v>211800</v>
      </c>
      <c r="L4209" s="26"/>
      <c r="M4209" s="49"/>
      <c r="N4209" s="99"/>
      <c r="O4209" s="76"/>
      <c r="P4209" s="64"/>
      <c r="Q4209" s="64"/>
      <c r="S4209" s="1"/>
    </row>
    <row r="4210" spans="1:19" ht="15.95" customHeight="1" x14ac:dyDescent="0.25">
      <c r="A4210" s="5"/>
      <c r="B4210" s="22" t="s">
        <v>1559</v>
      </c>
      <c r="C4210" s="93" t="s">
        <v>171</v>
      </c>
      <c r="D4210" s="42" t="s">
        <v>1649</v>
      </c>
      <c r="E4210" s="42" t="s">
        <v>1029</v>
      </c>
      <c r="F4210" s="11">
        <v>46858</v>
      </c>
      <c r="G4210" s="79" t="s">
        <v>1145</v>
      </c>
      <c r="H4210" s="100">
        <v>211800</v>
      </c>
      <c r="I4210" s="100">
        <v>0</v>
      </c>
      <c r="J4210" s="94">
        <f>+H4210+I4210</f>
        <v>211800</v>
      </c>
      <c r="K4210" s="273"/>
      <c r="L4210" s="26"/>
      <c r="M4210" s="66"/>
      <c r="N4210" s="67"/>
      <c r="O4210" s="81"/>
      <c r="P4210" s="64"/>
      <c r="Q4210" s="64"/>
      <c r="S4210" s="1"/>
    </row>
    <row r="4211" spans="1:19" ht="15.95" customHeight="1" x14ac:dyDescent="0.25">
      <c r="A4211" s="5"/>
      <c r="B4211" s="22"/>
      <c r="C4211" s="93"/>
      <c r="D4211" s="66"/>
      <c r="E4211" s="42"/>
      <c r="F4211" s="11"/>
      <c r="G4211" s="79"/>
      <c r="H4211" s="204"/>
      <c r="I4211" s="100"/>
      <c r="J4211" s="70">
        <f>+J4210</f>
        <v>211800</v>
      </c>
      <c r="K4211" s="273"/>
      <c r="L4211" s="26"/>
      <c r="M4211" s="66"/>
      <c r="N4211" s="67"/>
      <c r="O4211" s="81"/>
      <c r="P4211" s="64"/>
      <c r="Q4211" s="64"/>
      <c r="S4211" s="1"/>
    </row>
    <row r="4212" spans="1:19" ht="15.95" customHeight="1" x14ac:dyDescent="0.25">
      <c r="A4212" s="5"/>
      <c r="B4212" s="22"/>
      <c r="C4212" s="93"/>
      <c r="D4212" s="66"/>
      <c r="E4212" s="42"/>
      <c r="F4212" s="11"/>
      <c r="G4212" s="79"/>
      <c r="H4212" s="204"/>
      <c r="I4212" s="100"/>
      <c r="J4212" s="117"/>
      <c r="K4212" s="273"/>
      <c r="L4212" s="73"/>
      <c r="M4212" s="66"/>
      <c r="N4212" s="67"/>
      <c r="O4212" s="81"/>
      <c r="P4212" s="64"/>
      <c r="Q4212" s="64"/>
      <c r="S4212" s="1"/>
    </row>
    <row r="4213" spans="1:19" ht="15.95" customHeight="1" x14ac:dyDescent="0.25">
      <c r="A4213" s="5"/>
      <c r="B4213" s="89"/>
      <c r="C4213" s="48" t="s">
        <v>1664</v>
      </c>
      <c r="D4213" s="49" t="s">
        <v>1665</v>
      </c>
      <c r="E4213" s="75"/>
      <c r="F4213" s="90"/>
      <c r="G4213" s="91"/>
      <c r="H4213" s="223"/>
      <c r="I4213" s="170"/>
      <c r="J4213" s="92"/>
      <c r="K4213" s="123">
        <f>+J4215</f>
        <v>60652</v>
      </c>
      <c r="L4213" s="26"/>
      <c r="M4213" s="49"/>
      <c r="N4213" s="99"/>
      <c r="O4213" s="76"/>
      <c r="P4213" s="64"/>
      <c r="Q4213" s="64"/>
      <c r="S4213" s="1"/>
    </row>
    <row r="4214" spans="1:19" ht="15.95" customHeight="1" x14ac:dyDescent="0.25">
      <c r="A4214" s="5"/>
      <c r="B4214" s="22" t="s">
        <v>1666</v>
      </c>
      <c r="C4214" s="93" t="s">
        <v>1664</v>
      </c>
      <c r="D4214" s="42" t="s">
        <v>1665</v>
      </c>
      <c r="E4214" s="42" t="s">
        <v>1667</v>
      </c>
      <c r="F4214" s="11">
        <v>43815</v>
      </c>
      <c r="G4214" s="79" t="s">
        <v>1668</v>
      </c>
      <c r="H4214" s="100">
        <v>51400</v>
      </c>
      <c r="I4214" s="100">
        <v>9252</v>
      </c>
      <c r="J4214" s="94">
        <f>+H4214+I4214</f>
        <v>60652</v>
      </c>
      <c r="K4214" s="273"/>
      <c r="L4214" s="26"/>
      <c r="M4214" s="66"/>
      <c r="N4214" s="67"/>
      <c r="O4214" s="81"/>
      <c r="P4214" s="64"/>
      <c r="Q4214" s="64"/>
      <c r="S4214" s="1"/>
    </row>
    <row r="4215" spans="1:19" ht="15.95" customHeight="1" x14ac:dyDescent="0.25">
      <c r="A4215" s="5"/>
      <c r="B4215" s="22"/>
      <c r="C4215" s="93"/>
      <c r="D4215" s="42"/>
      <c r="E4215" s="42"/>
      <c r="F4215" s="11"/>
      <c r="G4215" s="79"/>
      <c r="H4215" s="100"/>
      <c r="I4215" s="100"/>
      <c r="J4215" s="70">
        <f>+J4214</f>
        <v>60652</v>
      </c>
      <c r="K4215" s="273"/>
      <c r="L4215" s="26"/>
      <c r="M4215" s="66"/>
      <c r="N4215" s="67"/>
      <c r="O4215" s="81"/>
      <c r="P4215" s="64"/>
      <c r="Q4215" s="64"/>
      <c r="S4215" s="1"/>
    </row>
    <row r="4216" spans="1:19" s="359" customFormat="1" ht="15.95" customHeight="1" x14ac:dyDescent="0.25">
      <c r="A4216" s="348"/>
      <c r="B4216" s="362"/>
      <c r="C4216" s="361"/>
      <c r="D4216" s="351"/>
      <c r="E4216" s="351"/>
      <c r="F4216" s="368"/>
      <c r="G4216" s="375"/>
      <c r="H4216" s="100"/>
      <c r="I4216" s="100"/>
      <c r="J4216" s="117"/>
      <c r="K4216" s="117"/>
      <c r="L4216" s="354"/>
      <c r="M4216" s="355"/>
      <c r="N4216" s="356"/>
      <c r="O4216" s="366"/>
      <c r="P4216" s="358"/>
      <c r="Q4216" s="358"/>
      <c r="S4216" s="360"/>
    </row>
    <row r="4217" spans="1:19" ht="15.95" customHeight="1" x14ac:dyDescent="0.25">
      <c r="A4217" s="5"/>
      <c r="B4217" s="89"/>
      <c r="C4217" s="48" t="s">
        <v>2369</v>
      </c>
      <c r="D4217" s="49" t="s">
        <v>2370</v>
      </c>
      <c r="E4217" s="75"/>
      <c r="F4217" s="90"/>
      <c r="G4217" s="91"/>
      <c r="H4217" s="170"/>
      <c r="I4217" s="170"/>
      <c r="J4217" s="92"/>
      <c r="K4217" s="123">
        <f>+J4224</f>
        <v>130982.99999999994</v>
      </c>
      <c r="L4217" s="73"/>
      <c r="M4217" s="49"/>
      <c r="N4217" s="99"/>
      <c r="O4217" s="76"/>
      <c r="P4217" s="64"/>
      <c r="Q4217" s="64"/>
      <c r="S4217" s="1"/>
    </row>
    <row r="4218" spans="1:19" ht="15.95" customHeight="1" x14ac:dyDescent="0.25">
      <c r="A4218" s="5"/>
      <c r="B4218" s="22" t="s">
        <v>3190</v>
      </c>
      <c r="C4218" s="93" t="s">
        <v>2369</v>
      </c>
      <c r="D4218" s="42" t="s">
        <v>2370</v>
      </c>
      <c r="E4218" s="42" t="s">
        <v>3398</v>
      </c>
      <c r="F4218" s="11">
        <v>409</v>
      </c>
      <c r="G4218" s="79" t="s">
        <v>89</v>
      </c>
      <c r="H4218" s="100">
        <v>658010</v>
      </c>
      <c r="I4218" s="100">
        <v>0</v>
      </c>
      <c r="J4218" s="94">
        <f>+H4218+I4218</f>
        <v>658010</v>
      </c>
      <c r="K4218" s="273"/>
      <c r="L4218" s="26"/>
      <c r="M4218" s="66"/>
      <c r="N4218" s="67"/>
      <c r="O4218" s="81"/>
      <c r="P4218" s="64"/>
      <c r="Q4218" s="64"/>
      <c r="S4218" s="1"/>
    </row>
    <row r="4219" spans="1:19" ht="15.95" customHeight="1" x14ac:dyDescent="0.25">
      <c r="A4219" s="5"/>
      <c r="B4219" s="137" t="s">
        <v>3223</v>
      </c>
      <c r="C4219" s="101" t="s">
        <v>2369</v>
      </c>
      <c r="D4219" s="102" t="s">
        <v>2370</v>
      </c>
      <c r="E4219" s="102" t="s">
        <v>3398</v>
      </c>
      <c r="F4219" s="102">
        <v>409</v>
      </c>
      <c r="G4219" s="103" t="s">
        <v>3400</v>
      </c>
      <c r="H4219" s="100"/>
      <c r="I4219" s="100"/>
      <c r="J4219" s="94">
        <v>-180466.42</v>
      </c>
      <c r="K4219" s="273"/>
      <c r="L4219" s="26"/>
      <c r="M4219" s="66"/>
      <c r="N4219" s="67"/>
      <c r="O4219" s="81"/>
      <c r="P4219" s="64"/>
      <c r="Q4219" s="64"/>
      <c r="S4219" s="1"/>
    </row>
    <row r="4220" spans="1:19" ht="15.95" customHeight="1" x14ac:dyDescent="0.25">
      <c r="A4220" s="5"/>
      <c r="B4220" s="137" t="s">
        <v>3399</v>
      </c>
      <c r="C4220" s="101" t="s">
        <v>2369</v>
      </c>
      <c r="D4220" s="102" t="s">
        <v>2370</v>
      </c>
      <c r="E4220" s="102" t="s">
        <v>3398</v>
      </c>
      <c r="F4220" s="102">
        <v>409</v>
      </c>
      <c r="G4220" s="103" t="s">
        <v>3401</v>
      </c>
      <c r="H4220" s="127"/>
      <c r="I4220" s="127"/>
      <c r="J4220" s="94">
        <v>-477543.58</v>
      </c>
      <c r="K4220" s="273"/>
      <c r="L4220" s="26"/>
      <c r="M4220" s="66"/>
      <c r="N4220" s="67"/>
      <c r="O4220" s="81"/>
      <c r="P4220" s="64"/>
      <c r="Q4220" s="64"/>
      <c r="S4220" s="1"/>
    </row>
    <row r="4221" spans="1:19" ht="15.95" customHeight="1" x14ac:dyDescent="0.25">
      <c r="A4221" s="5"/>
      <c r="B4221" s="22" t="s">
        <v>2373</v>
      </c>
      <c r="C4221" s="93" t="s">
        <v>2369</v>
      </c>
      <c r="D4221" s="42" t="s">
        <v>2370</v>
      </c>
      <c r="E4221" s="42" t="s">
        <v>1944</v>
      </c>
      <c r="F4221" s="11">
        <v>100</v>
      </c>
      <c r="G4221" s="79" t="s">
        <v>89</v>
      </c>
      <c r="H4221" s="100">
        <v>118900</v>
      </c>
      <c r="I4221" s="100">
        <v>0</v>
      </c>
      <c r="J4221" s="94">
        <f>+H4221+I4221</f>
        <v>118900</v>
      </c>
      <c r="K4221" s="273"/>
      <c r="L4221" s="26"/>
      <c r="M4221" s="66"/>
      <c r="N4221" s="67"/>
      <c r="O4221" s="81"/>
      <c r="P4221" s="64"/>
      <c r="Q4221" s="64"/>
      <c r="S4221" s="1"/>
    </row>
    <row r="4222" spans="1:19" ht="15.95" customHeight="1" x14ac:dyDescent="0.25">
      <c r="A4222" s="5"/>
      <c r="B4222" s="22" t="s">
        <v>2372</v>
      </c>
      <c r="C4222" s="93" t="s">
        <v>2369</v>
      </c>
      <c r="D4222" s="42" t="s">
        <v>2370</v>
      </c>
      <c r="E4222" s="42" t="s">
        <v>1942</v>
      </c>
      <c r="F4222" s="11">
        <v>86</v>
      </c>
      <c r="G4222" s="79" t="s">
        <v>89</v>
      </c>
      <c r="H4222" s="100">
        <v>111345</v>
      </c>
      <c r="I4222" s="100">
        <v>0</v>
      </c>
      <c r="J4222" s="94">
        <f>+H4222+I4222</f>
        <v>111345</v>
      </c>
      <c r="K4222" s="273"/>
      <c r="L4222" s="26"/>
      <c r="M4222" s="66"/>
      <c r="N4222" s="67"/>
      <c r="O4222" s="81"/>
      <c r="P4222" s="64"/>
      <c r="Q4222" s="64"/>
      <c r="S4222" s="1"/>
    </row>
    <row r="4223" spans="1:19" ht="15.95" customHeight="1" x14ac:dyDescent="0.25">
      <c r="A4223" s="5"/>
      <c r="B4223" s="22"/>
      <c r="C4223" s="93"/>
      <c r="D4223" s="42"/>
      <c r="E4223" s="42"/>
      <c r="F4223" s="11"/>
      <c r="G4223" s="79"/>
      <c r="H4223" s="100"/>
      <c r="I4223" s="100"/>
      <c r="J4223" s="94">
        <v>-99262</v>
      </c>
      <c r="K4223" s="273"/>
      <c r="L4223" s="26"/>
      <c r="M4223" s="66"/>
      <c r="N4223" s="67"/>
      <c r="O4223" s="81"/>
      <c r="P4223" s="64"/>
      <c r="Q4223" s="64"/>
      <c r="S4223" s="1"/>
    </row>
    <row r="4224" spans="1:19" ht="15.95" customHeight="1" x14ac:dyDescent="0.25">
      <c r="A4224" s="5"/>
      <c r="B4224" s="22"/>
      <c r="C4224" s="93"/>
      <c r="D4224" s="42"/>
      <c r="E4224" s="42"/>
      <c r="F4224" s="11"/>
      <c r="G4224" s="79"/>
      <c r="H4224" s="100"/>
      <c r="I4224" s="100"/>
      <c r="J4224" s="70">
        <f>SUM(J4218:J4223)</f>
        <v>130982.99999999994</v>
      </c>
      <c r="K4224" s="273"/>
      <c r="L4224" s="26"/>
      <c r="M4224" s="66"/>
      <c r="N4224" s="67"/>
      <c r="O4224" s="81"/>
      <c r="P4224" s="64"/>
      <c r="Q4224" s="64"/>
      <c r="S4224" s="1"/>
    </row>
    <row r="4225" spans="1:19" ht="15.95" customHeight="1" x14ac:dyDescent="0.25">
      <c r="A4225" s="5"/>
      <c r="B4225" s="22"/>
      <c r="C4225" s="93"/>
      <c r="D4225" s="42"/>
      <c r="E4225" s="42"/>
      <c r="F4225" s="11"/>
      <c r="G4225" s="79"/>
      <c r="H4225" s="100"/>
      <c r="I4225" s="100"/>
      <c r="J4225" s="117"/>
      <c r="K4225" s="273"/>
      <c r="L4225" s="73"/>
      <c r="M4225" s="66"/>
      <c r="N4225" s="67"/>
      <c r="O4225" s="81"/>
      <c r="P4225" s="64"/>
      <c r="Q4225" s="64"/>
      <c r="S4225" s="1"/>
    </row>
    <row r="4226" spans="1:19" ht="15.95" customHeight="1" x14ac:dyDescent="0.25">
      <c r="A4226" s="5"/>
      <c r="B4226" s="89"/>
      <c r="C4226" s="48" t="s">
        <v>2474</v>
      </c>
      <c r="D4226" s="49" t="s">
        <v>2475</v>
      </c>
      <c r="E4226" s="75"/>
      <c r="F4226" s="90"/>
      <c r="G4226" s="91"/>
      <c r="H4226" s="170"/>
      <c r="I4226" s="170"/>
      <c r="J4226" s="92"/>
      <c r="K4226" s="123">
        <f>+J4237</f>
        <v>0</v>
      </c>
      <c r="L4226" s="26"/>
      <c r="M4226" s="49"/>
      <c r="N4226" s="99"/>
      <c r="O4226" s="76"/>
      <c r="P4226" s="64"/>
      <c r="Q4226" s="64"/>
      <c r="S4226" s="1"/>
    </row>
    <row r="4227" spans="1:19" ht="15.95" customHeight="1" x14ac:dyDescent="0.25">
      <c r="A4227" s="5"/>
      <c r="B4227" s="22" t="s">
        <v>2478</v>
      </c>
      <c r="C4227" s="93" t="s">
        <v>2474</v>
      </c>
      <c r="D4227" s="42" t="s">
        <v>2475</v>
      </c>
      <c r="E4227" s="42" t="s">
        <v>2476</v>
      </c>
      <c r="F4227" s="11">
        <v>16</v>
      </c>
      <c r="G4227" s="79" t="s">
        <v>2477</v>
      </c>
      <c r="H4227" s="100">
        <v>28935</v>
      </c>
      <c r="I4227" s="100">
        <v>4365.8999999999996</v>
      </c>
      <c r="J4227" s="94">
        <f>+H4227+I4227</f>
        <v>33300.9</v>
      </c>
      <c r="K4227" s="273"/>
      <c r="L4227" s="26"/>
      <c r="M4227" s="66"/>
      <c r="N4227" s="67"/>
      <c r="O4227" s="81"/>
      <c r="P4227" s="64"/>
      <c r="Q4227" s="64"/>
      <c r="S4227" s="1"/>
    </row>
    <row r="4228" spans="1:19" ht="15.95" customHeight="1" x14ac:dyDescent="0.25">
      <c r="A4228" s="5"/>
      <c r="B4228" s="137" t="s">
        <v>3465</v>
      </c>
      <c r="C4228" s="101" t="s">
        <v>2474</v>
      </c>
      <c r="D4228" s="102" t="s">
        <v>2475</v>
      </c>
      <c r="E4228" s="102" t="s">
        <v>2476</v>
      </c>
      <c r="F4228" s="102">
        <v>16</v>
      </c>
      <c r="G4228" s="393" t="s">
        <v>3080</v>
      </c>
      <c r="H4228" s="100"/>
      <c r="I4228" s="100"/>
      <c r="J4228" s="94">
        <f>-J4227</f>
        <v>-33300.9</v>
      </c>
      <c r="K4228" s="273"/>
      <c r="L4228" s="26"/>
      <c r="M4228" s="66"/>
      <c r="N4228" s="67"/>
      <c r="O4228" s="81"/>
      <c r="P4228" s="64"/>
      <c r="Q4228" s="64"/>
      <c r="S4228" s="1"/>
    </row>
    <row r="4229" spans="1:19" ht="15.95" customHeight="1" x14ac:dyDescent="0.25">
      <c r="A4229" s="5"/>
      <c r="B4229" s="22" t="s">
        <v>2479</v>
      </c>
      <c r="C4229" s="93" t="s">
        <v>2474</v>
      </c>
      <c r="D4229" s="42" t="s">
        <v>2475</v>
      </c>
      <c r="E4229" s="42" t="s">
        <v>2480</v>
      </c>
      <c r="F4229" s="11">
        <v>3044</v>
      </c>
      <c r="G4229" s="79" t="s">
        <v>2477</v>
      </c>
      <c r="H4229" s="100">
        <v>154690</v>
      </c>
      <c r="I4229" s="100">
        <v>7171.2</v>
      </c>
      <c r="J4229" s="94">
        <f t="shared" ref="J4229:J4235" si="180">+H4229+I4229</f>
        <v>161861.20000000001</v>
      </c>
      <c r="K4229" s="273"/>
      <c r="L4229" s="26"/>
      <c r="M4229" s="66"/>
      <c r="N4229" s="67"/>
      <c r="O4229" s="81"/>
      <c r="P4229" s="64"/>
      <c r="Q4229" s="64"/>
      <c r="S4229" s="1"/>
    </row>
    <row r="4230" spans="1:19" ht="15.95" customHeight="1" x14ac:dyDescent="0.25">
      <c r="A4230" s="5"/>
      <c r="B4230" s="395" t="s">
        <v>3078</v>
      </c>
      <c r="C4230" s="396" t="s">
        <v>2474</v>
      </c>
      <c r="D4230" s="397" t="s">
        <v>2475</v>
      </c>
      <c r="E4230" s="397" t="s">
        <v>2480</v>
      </c>
      <c r="F4230" s="397"/>
      <c r="G4230" s="393" t="s">
        <v>3080</v>
      </c>
      <c r="H4230" s="399"/>
      <c r="I4230" s="399"/>
      <c r="J4230" s="94">
        <f>-J4229</f>
        <v>-161861.20000000001</v>
      </c>
      <c r="K4230" s="273"/>
      <c r="L4230" s="26"/>
      <c r="M4230" s="66"/>
      <c r="N4230" s="67"/>
      <c r="O4230" s="81"/>
      <c r="P4230" s="64"/>
      <c r="Q4230" s="64"/>
      <c r="S4230" s="1"/>
    </row>
    <row r="4231" spans="1:19" ht="15.95" customHeight="1" x14ac:dyDescent="0.25">
      <c r="A4231" s="5"/>
      <c r="B4231" s="22" t="s">
        <v>2231</v>
      </c>
      <c r="C4231" s="93" t="s">
        <v>2474</v>
      </c>
      <c r="D4231" s="42" t="s">
        <v>2475</v>
      </c>
      <c r="E4231" s="42" t="s">
        <v>2481</v>
      </c>
      <c r="F4231" s="11">
        <v>17</v>
      </c>
      <c r="G4231" s="79" t="s">
        <v>2477</v>
      </c>
      <c r="H4231" s="100">
        <v>104930</v>
      </c>
      <c r="I4231" s="100">
        <v>8762.4</v>
      </c>
      <c r="J4231" s="94">
        <f t="shared" si="180"/>
        <v>113692.4</v>
      </c>
      <c r="K4231" s="273"/>
      <c r="L4231" s="26"/>
      <c r="M4231" s="66"/>
      <c r="N4231" s="67"/>
      <c r="O4231" s="81"/>
      <c r="P4231" s="64"/>
      <c r="Q4231" s="64"/>
      <c r="S4231" s="1"/>
    </row>
    <row r="4232" spans="1:19" ht="15.95" customHeight="1" x14ac:dyDescent="0.25">
      <c r="A4232" s="5"/>
      <c r="B4232" s="395" t="s">
        <v>3078</v>
      </c>
      <c r="C4232" s="396" t="s">
        <v>2474</v>
      </c>
      <c r="D4232" s="397" t="s">
        <v>2475</v>
      </c>
      <c r="E4232" s="397" t="s">
        <v>2481</v>
      </c>
      <c r="F4232" s="397"/>
      <c r="G4232" s="393" t="s">
        <v>3080</v>
      </c>
      <c r="H4232" s="100"/>
      <c r="I4232" s="100"/>
      <c r="J4232" s="94">
        <f>-J4231</f>
        <v>-113692.4</v>
      </c>
      <c r="K4232" s="273"/>
      <c r="L4232" s="26"/>
      <c r="M4232" s="66"/>
      <c r="N4232" s="67"/>
      <c r="O4232" s="81"/>
      <c r="P4232" s="64"/>
      <c r="Q4232" s="64"/>
      <c r="S4232" s="1"/>
    </row>
    <row r="4233" spans="1:19" ht="15.95" customHeight="1" x14ac:dyDescent="0.25">
      <c r="A4233" s="5"/>
      <c r="B4233" s="22" t="s">
        <v>2482</v>
      </c>
      <c r="C4233" s="93" t="s">
        <v>2474</v>
      </c>
      <c r="D4233" s="42" t="s">
        <v>2475</v>
      </c>
      <c r="E4233" s="42" t="s">
        <v>2483</v>
      </c>
      <c r="F4233" s="11">
        <v>33</v>
      </c>
      <c r="G4233" s="79" t="s">
        <v>2477</v>
      </c>
      <c r="H4233" s="100">
        <v>113590</v>
      </c>
      <c r="I4233" s="100">
        <v>20296.8</v>
      </c>
      <c r="J4233" s="94">
        <f t="shared" si="180"/>
        <v>133886.79999999999</v>
      </c>
      <c r="K4233" s="273"/>
      <c r="L4233" s="26"/>
      <c r="M4233" s="66"/>
      <c r="N4233" s="67"/>
      <c r="O4233" s="81"/>
      <c r="P4233" s="64"/>
      <c r="Q4233" s="64"/>
      <c r="S4233" s="1"/>
    </row>
    <row r="4234" spans="1:19" ht="15.95" customHeight="1" x14ac:dyDescent="0.25">
      <c r="A4234" s="5"/>
      <c r="B4234" s="137" t="s">
        <v>3465</v>
      </c>
      <c r="C4234" s="101" t="s">
        <v>2474</v>
      </c>
      <c r="D4234" s="102" t="s">
        <v>2475</v>
      </c>
      <c r="E4234" s="102" t="s">
        <v>2483</v>
      </c>
      <c r="F4234" s="102">
        <v>33</v>
      </c>
      <c r="G4234" s="393" t="s">
        <v>3080</v>
      </c>
      <c r="H4234" s="100"/>
      <c r="I4234" s="100"/>
      <c r="J4234" s="94">
        <f>-J4233</f>
        <v>-133886.79999999999</v>
      </c>
      <c r="K4234" s="273"/>
      <c r="L4234" s="26"/>
      <c r="M4234" s="66"/>
      <c r="N4234" s="67"/>
      <c r="O4234" s="81"/>
      <c r="P4234" s="64"/>
      <c r="Q4234" s="64"/>
      <c r="S4234" s="1"/>
    </row>
    <row r="4235" spans="1:19" ht="15.95" customHeight="1" x14ac:dyDescent="0.25">
      <c r="A4235" s="5"/>
      <c r="B4235" s="22" t="s">
        <v>2468</v>
      </c>
      <c r="C4235" s="93" t="s">
        <v>2474</v>
      </c>
      <c r="D4235" s="42" t="s">
        <v>2475</v>
      </c>
      <c r="E4235" s="42" t="s">
        <v>2253</v>
      </c>
      <c r="F4235" s="11">
        <v>211</v>
      </c>
      <c r="G4235" s="79" t="s">
        <v>2477</v>
      </c>
      <c r="H4235" s="100">
        <v>20030</v>
      </c>
      <c r="I4235" s="100">
        <v>3605.4</v>
      </c>
      <c r="J4235" s="94">
        <f t="shared" si="180"/>
        <v>23635.4</v>
      </c>
      <c r="K4235" s="273"/>
      <c r="L4235" s="26"/>
      <c r="M4235" s="66"/>
      <c r="N4235" s="67"/>
      <c r="O4235" s="81"/>
      <c r="P4235" s="64"/>
      <c r="Q4235" s="64"/>
      <c r="S4235" s="1"/>
    </row>
    <row r="4236" spans="1:19" ht="15.95" customHeight="1" x14ac:dyDescent="0.25">
      <c r="A4236" s="5"/>
      <c r="B4236" s="137" t="s">
        <v>3465</v>
      </c>
      <c r="C4236" s="101" t="s">
        <v>2474</v>
      </c>
      <c r="D4236" s="102" t="s">
        <v>2475</v>
      </c>
      <c r="E4236" s="102" t="s">
        <v>2253</v>
      </c>
      <c r="F4236" s="102">
        <v>211</v>
      </c>
      <c r="G4236" s="103" t="s">
        <v>3080</v>
      </c>
      <c r="H4236" s="127"/>
      <c r="I4236" s="127"/>
      <c r="J4236" s="94">
        <f>-J4235</f>
        <v>-23635.4</v>
      </c>
      <c r="K4236" s="273"/>
      <c r="L4236" s="26"/>
      <c r="M4236" s="66"/>
      <c r="N4236" s="67"/>
      <c r="O4236" s="81"/>
      <c r="P4236" s="64"/>
      <c r="Q4236" s="64"/>
      <c r="S4236" s="1"/>
    </row>
    <row r="4237" spans="1:19" ht="15.95" customHeight="1" x14ac:dyDescent="0.25">
      <c r="A4237" s="5"/>
      <c r="B4237" s="22"/>
      <c r="C4237" s="93"/>
      <c r="D4237" s="42"/>
      <c r="E4237" s="42"/>
      <c r="F4237" s="11"/>
      <c r="G4237" s="79"/>
      <c r="H4237" s="100"/>
      <c r="I4237" s="100"/>
      <c r="J4237" s="70">
        <f>SUM(J4227:J4236)</f>
        <v>0</v>
      </c>
      <c r="K4237" s="273"/>
      <c r="L4237" s="26"/>
      <c r="M4237" s="66"/>
      <c r="N4237" s="67"/>
      <c r="O4237" s="81"/>
      <c r="P4237" s="64"/>
      <c r="Q4237" s="64"/>
      <c r="S4237" s="1"/>
    </row>
    <row r="4238" spans="1:19" s="359" customFormat="1" ht="15.95" customHeight="1" x14ac:dyDescent="0.25">
      <c r="A4238" s="348"/>
      <c r="B4238" s="362"/>
      <c r="C4238" s="361"/>
      <c r="D4238" s="351"/>
      <c r="E4238" s="351"/>
      <c r="F4238" s="368"/>
      <c r="G4238" s="375"/>
      <c r="H4238" s="100"/>
      <c r="I4238" s="100"/>
      <c r="J4238" s="117"/>
      <c r="K4238" s="117"/>
      <c r="L4238" s="354"/>
      <c r="M4238" s="355"/>
      <c r="N4238" s="356"/>
      <c r="O4238" s="366"/>
      <c r="P4238" s="358"/>
      <c r="Q4238" s="358"/>
      <c r="S4238" s="360"/>
    </row>
    <row r="4239" spans="1:19" s="359" customFormat="1" ht="15.95" customHeight="1" x14ac:dyDescent="0.25">
      <c r="A4239" s="348"/>
      <c r="B4239" s="47"/>
      <c r="C4239" s="48" t="s">
        <v>4015</v>
      </c>
      <c r="D4239" s="49" t="s">
        <v>4016</v>
      </c>
      <c r="E4239" s="49"/>
      <c r="F4239" s="145"/>
      <c r="G4239" s="424"/>
      <c r="H4239" s="264"/>
      <c r="I4239" s="264"/>
      <c r="J4239" s="92"/>
      <c r="K4239" s="123">
        <f>+J4244</f>
        <v>775732.06</v>
      </c>
      <c r="L4239" s="159"/>
      <c r="M4239" s="49"/>
      <c r="N4239" s="99"/>
      <c r="O4239" s="76"/>
      <c r="P4239" s="358"/>
      <c r="Q4239" s="358"/>
      <c r="S4239" s="360"/>
    </row>
    <row r="4240" spans="1:19" s="359" customFormat="1" ht="15.95" customHeight="1" x14ac:dyDescent="0.25">
      <c r="A4240" s="348"/>
      <c r="B4240" s="362" t="s">
        <v>4017</v>
      </c>
      <c r="C4240" s="361" t="s">
        <v>4015</v>
      </c>
      <c r="D4240" s="351" t="s">
        <v>4016</v>
      </c>
      <c r="E4240" s="351" t="s">
        <v>3974</v>
      </c>
      <c r="F4240" s="368">
        <v>329</v>
      </c>
      <c r="G4240" s="375" t="s">
        <v>4018</v>
      </c>
      <c r="H4240" s="100">
        <v>489260</v>
      </c>
      <c r="I4240" s="100">
        <v>88066.8</v>
      </c>
      <c r="J4240" s="94">
        <f>+H4240+I4240</f>
        <v>577326.80000000005</v>
      </c>
      <c r="K4240" s="117"/>
      <c r="L4240" s="354"/>
      <c r="M4240" s="355"/>
      <c r="N4240" s="356"/>
      <c r="O4240" s="366"/>
      <c r="P4240" s="358"/>
      <c r="Q4240" s="358"/>
      <c r="S4240" s="360"/>
    </row>
    <row r="4241" spans="1:19" s="359" customFormat="1" ht="15.95" customHeight="1" x14ac:dyDescent="0.25">
      <c r="A4241" s="348"/>
      <c r="B4241" s="386" t="s">
        <v>4213</v>
      </c>
      <c r="C4241" s="350" t="s">
        <v>4015</v>
      </c>
      <c r="D4241" s="349" t="s">
        <v>4016</v>
      </c>
      <c r="E4241" s="349" t="s">
        <v>3974</v>
      </c>
      <c r="F4241" s="349">
        <v>329</v>
      </c>
      <c r="G4241" s="385" t="s">
        <v>3826</v>
      </c>
      <c r="H4241" s="127"/>
      <c r="I4241" s="127"/>
      <c r="J4241" s="94">
        <f>-J4240</f>
        <v>-577326.80000000005</v>
      </c>
      <c r="K4241" s="117"/>
      <c r="L4241" s="354"/>
      <c r="M4241" s="355"/>
      <c r="N4241" s="356"/>
      <c r="O4241" s="366"/>
      <c r="P4241" s="358"/>
      <c r="Q4241" s="358"/>
      <c r="S4241" s="360"/>
    </row>
    <row r="4242" spans="1:19" s="359" customFormat="1" ht="15.95" customHeight="1" x14ac:dyDescent="0.25">
      <c r="A4242" s="348"/>
      <c r="B4242" s="362" t="s">
        <v>4263</v>
      </c>
      <c r="C4242" s="361" t="s">
        <v>4015</v>
      </c>
      <c r="D4242" s="351" t="s">
        <v>4016</v>
      </c>
      <c r="E4242" s="351" t="s">
        <v>4354</v>
      </c>
      <c r="F4242" s="351">
        <v>523</v>
      </c>
      <c r="G4242" s="375" t="s">
        <v>4355</v>
      </c>
      <c r="H4242" s="94">
        <v>439925</v>
      </c>
      <c r="I4242" s="94">
        <v>79186.559999999998</v>
      </c>
      <c r="J4242" s="94">
        <f>+H4242+I4242</f>
        <v>519111.56</v>
      </c>
      <c r="K4242" s="117"/>
      <c r="L4242" s="354"/>
      <c r="M4242" s="355"/>
      <c r="N4242" s="356"/>
      <c r="O4242" s="366"/>
      <c r="P4242" s="358"/>
      <c r="Q4242" s="358"/>
      <c r="S4242" s="360"/>
    </row>
    <row r="4243" spans="1:19" s="359" customFormat="1" ht="15.95" customHeight="1" x14ac:dyDescent="0.25">
      <c r="A4243" s="348"/>
      <c r="B4243" s="362" t="s">
        <v>4240</v>
      </c>
      <c r="C4243" s="361" t="s">
        <v>4015</v>
      </c>
      <c r="D4243" s="351" t="s">
        <v>4016</v>
      </c>
      <c r="E4243" s="351" t="s">
        <v>4366</v>
      </c>
      <c r="F4243" s="351">
        <v>523</v>
      </c>
      <c r="G4243" s="375" t="s">
        <v>4355</v>
      </c>
      <c r="H4243" s="94">
        <v>217475</v>
      </c>
      <c r="I4243" s="94">
        <v>39145.5</v>
      </c>
      <c r="J4243" s="94">
        <f>+H4243+I4243</f>
        <v>256620.5</v>
      </c>
      <c r="K4243" s="117"/>
      <c r="L4243" s="354"/>
      <c r="M4243" s="355"/>
      <c r="N4243" s="356"/>
      <c r="O4243" s="366"/>
      <c r="P4243" s="358"/>
      <c r="Q4243" s="358"/>
      <c r="S4243" s="360"/>
    </row>
    <row r="4244" spans="1:19" s="359" customFormat="1" ht="15.95" customHeight="1" x14ac:dyDescent="0.25">
      <c r="A4244" s="348"/>
      <c r="B4244" s="362"/>
      <c r="C4244" s="361"/>
      <c r="D4244" s="351"/>
      <c r="E4244" s="351"/>
      <c r="F4244" s="368"/>
      <c r="G4244" s="375"/>
      <c r="H4244" s="100"/>
      <c r="I4244" s="100"/>
      <c r="J4244" s="70">
        <f>SUM(J4240:J4243)</f>
        <v>775732.06</v>
      </c>
      <c r="K4244" s="117"/>
      <c r="L4244" s="354"/>
      <c r="M4244" s="355"/>
      <c r="N4244" s="356"/>
      <c r="O4244" s="366"/>
      <c r="P4244" s="358"/>
      <c r="Q4244" s="358"/>
      <c r="S4244" s="360"/>
    </row>
    <row r="4245" spans="1:19" s="359" customFormat="1" ht="15.95" customHeight="1" x14ac:dyDescent="0.25">
      <c r="A4245" s="348"/>
      <c r="B4245" s="362"/>
      <c r="C4245" s="361"/>
      <c r="D4245" s="351"/>
      <c r="E4245" s="351"/>
      <c r="F4245" s="368"/>
      <c r="G4245" s="375"/>
      <c r="H4245" s="100"/>
      <c r="I4245" s="100"/>
      <c r="J4245" s="117"/>
      <c r="K4245" s="117"/>
      <c r="L4245" s="354"/>
      <c r="M4245" s="355"/>
      <c r="N4245" s="356"/>
      <c r="O4245" s="366"/>
      <c r="P4245" s="358"/>
      <c r="Q4245" s="358"/>
      <c r="S4245" s="360"/>
    </row>
    <row r="4246" spans="1:19" s="359" customFormat="1" ht="15.95" customHeight="1" x14ac:dyDescent="0.25">
      <c r="A4246" s="348"/>
      <c r="B4246" s="362"/>
      <c r="C4246" s="361"/>
      <c r="D4246" s="351"/>
      <c r="E4246" s="351"/>
      <c r="F4246" s="368"/>
      <c r="G4246" s="375"/>
      <c r="H4246" s="100"/>
      <c r="I4246" s="100"/>
      <c r="J4246" s="117"/>
      <c r="K4246" s="117"/>
      <c r="L4246" s="354"/>
      <c r="M4246" s="355"/>
      <c r="N4246" s="356"/>
      <c r="O4246" s="366"/>
      <c r="P4246" s="358"/>
      <c r="Q4246" s="358"/>
      <c r="S4246" s="360"/>
    </row>
    <row r="4247" spans="1:19" s="359" customFormat="1" ht="15.95" customHeight="1" x14ac:dyDescent="0.25">
      <c r="A4247" s="348"/>
      <c r="B4247" s="89"/>
      <c r="C4247" s="48" t="s">
        <v>2927</v>
      </c>
      <c r="D4247" s="49" t="s">
        <v>2928</v>
      </c>
      <c r="E4247" s="75"/>
      <c r="F4247" s="90"/>
      <c r="G4247" s="91"/>
      <c r="H4247" s="170"/>
      <c r="I4247" s="170"/>
      <c r="J4247" s="92"/>
      <c r="K4247" s="123">
        <f>+J4255</f>
        <v>755500</v>
      </c>
      <c r="L4247" s="73"/>
      <c r="M4247" s="49"/>
      <c r="N4247" s="99"/>
      <c r="O4247" s="76"/>
      <c r="P4247" s="358"/>
      <c r="Q4247" s="358"/>
      <c r="S4247" s="360"/>
    </row>
    <row r="4248" spans="1:19" s="359" customFormat="1" ht="15.95" customHeight="1" x14ac:dyDescent="0.25">
      <c r="A4248" s="348"/>
      <c r="B4248" s="362" t="s">
        <v>2841</v>
      </c>
      <c r="C4248" s="361" t="s">
        <v>2927</v>
      </c>
      <c r="D4248" s="351" t="s">
        <v>2928</v>
      </c>
      <c r="E4248" s="351" t="s">
        <v>1473</v>
      </c>
      <c r="F4248" s="368">
        <v>1856</v>
      </c>
      <c r="G4248" s="375" t="s">
        <v>124</v>
      </c>
      <c r="H4248" s="100">
        <v>700000</v>
      </c>
      <c r="I4248" s="100">
        <v>0</v>
      </c>
      <c r="J4248" s="94">
        <f>+H4248+I4248</f>
        <v>700000</v>
      </c>
      <c r="K4248" s="117"/>
      <c r="L4248" s="354"/>
      <c r="M4248" s="355"/>
      <c r="N4248" s="356"/>
      <c r="O4248" s="366"/>
      <c r="P4248" s="358"/>
      <c r="Q4248" s="358"/>
      <c r="S4248" s="360"/>
    </row>
    <row r="4249" spans="1:19" s="359" customFormat="1" ht="15.95" customHeight="1" x14ac:dyDescent="0.25">
      <c r="A4249" s="348"/>
      <c r="B4249" s="386" t="s">
        <v>3454</v>
      </c>
      <c r="C4249" s="350" t="s">
        <v>2927</v>
      </c>
      <c r="D4249" s="349" t="s">
        <v>2928</v>
      </c>
      <c r="E4249" s="349" t="s">
        <v>1473</v>
      </c>
      <c r="F4249" s="349">
        <v>1856</v>
      </c>
      <c r="G4249" s="103" t="s">
        <v>3080</v>
      </c>
      <c r="H4249" s="127"/>
      <c r="I4249" s="127"/>
      <c r="J4249" s="94">
        <f>-J4248</f>
        <v>-700000</v>
      </c>
      <c r="K4249" s="117"/>
      <c r="L4249" s="354"/>
      <c r="M4249" s="355"/>
      <c r="N4249" s="356"/>
      <c r="O4249" s="366"/>
      <c r="P4249" s="358"/>
      <c r="Q4249" s="358"/>
      <c r="S4249" s="360"/>
    </row>
    <row r="4250" spans="1:19" s="359" customFormat="1" ht="15.95" customHeight="1" x14ac:dyDescent="0.25">
      <c r="A4250" s="348"/>
      <c r="B4250" s="362" t="s">
        <v>2841</v>
      </c>
      <c r="C4250" s="361" t="s">
        <v>2927</v>
      </c>
      <c r="D4250" s="351" t="s">
        <v>2928</v>
      </c>
      <c r="E4250" s="351" t="s">
        <v>1064</v>
      </c>
      <c r="F4250" s="368">
        <v>1854</v>
      </c>
      <c r="G4250" s="375" t="s">
        <v>124</v>
      </c>
      <c r="H4250" s="100">
        <v>560000</v>
      </c>
      <c r="I4250" s="100">
        <v>0</v>
      </c>
      <c r="J4250" s="94">
        <f>+H4250+I4250</f>
        <v>560000</v>
      </c>
      <c r="K4250" s="117"/>
      <c r="L4250" s="354"/>
      <c r="M4250" s="355"/>
      <c r="N4250" s="356"/>
      <c r="O4250" s="366"/>
      <c r="P4250" s="358"/>
      <c r="Q4250" s="358"/>
      <c r="S4250" s="360"/>
    </row>
    <row r="4251" spans="1:19" s="359" customFormat="1" ht="15.95" customHeight="1" x14ac:dyDescent="0.25">
      <c r="A4251" s="348"/>
      <c r="B4251" s="362"/>
      <c r="C4251" s="361"/>
      <c r="D4251" s="351"/>
      <c r="E4251" s="351"/>
      <c r="F4251" s="368"/>
      <c r="G4251" s="375"/>
      <c r="H4251" s="100"/>
      <c r="I4251" s="100"/>
      <c r="J4251" s="117">
        <f>SUM(J4248:J4250)</f>
        <v>560000</v>
      </c>
      <c r="K4251" s="117"/>
      <c r="L4251" s="354"/>
      <c r="M4251" s="355"/>
      <c r="N4251" s="356"/>
      <c r="O4251" s="366"/>
      <c r="P4251" s="358"/>
      <c r="Q4251" s="358"/>
      <c r="S4251" s="360"/>
    </row>
    <row r="4252" spans="1:19" s="359" customFormat="1" ht="15.95" customHeight="1" x14ac:dyDescent="0.25">
      <c r="A4252" s="348"/>
      <c r="B4252" s="362"/>
      <c r="C4252" s="361"/>
      <c r="D4252" s="351"/>
      <c r="E4252" s="351"/>
      <c r="F4252" s="368"/>
      <c r="G4252" s="375"/>
      <c r="H4252" s="100"/>
      <c r="I4252" s="100"/>
      <c r="J4252" s="117"/>
      <c r="K4252" s="117"/>
      <c r="L4252" s="354"/>
      <c r="M4252" s="355"/>
      <c r="N4252" s="356"/>
      <c r="O4252" s="366"/>
      <c r="P4252" s="358"/>
      <c r="Q4252" s="358"/>
      <c r="S4252" s="360"/>
    </row>
    <row r="4253" spans="1:19" s="359" customFormat="1" ht="15.95" customHeight="1" x14ac:dyDescent="0.25">
      <c r="A4253" s="348"/>
      <c r="B4253" s="362" t="s">
        <v>3352</v>
      </c>
      <c r="C4253" s="361" t="s">
        <v>2927</v>
      </c>
      <c r="D4253" s="351" t="s">
        <v>2928</v>
      </c>
      <c r="E4253" s="351" t="s">
        <v>3524</v>
      </c>
      <c r="F4253" s="368">
        <v>248</v>
      </c>
      <c r="G4253" s="375" t="s">
        <v>124</v>
      </c>
      <c r="H4253" s="100">
        <v>195500</v>
      </c>
      <c r="I4253" s="100">
        <v>0</v>
      </c>
      <c r="J4253" s="94">
        <f>+H4253+I4253</f>
        <v>195500</v>
      </c>
      <c r="K4253" s="117"/>
      <c r="L4253" s="354"/>
      <c r="M4253" s="355"/>
      <c r="N4253" s="356"/>
      <c r="O4253" s="366"/>
      <c r="P4253" s="358"/>
      <c r="Q4253" s="358"/>
      <c r="S4253" s="360"/>
    </row>
    <row r="4254" spans="1:19" s="359" customFormat="1" ht="15.95" customHeight="1" x14ac:dyDescent="0.25">
      <c r="A4254" s="348"/>
      <c r="B4254" s="362"/>
      <c r="C4254" s="361"/>
      <c r="D4254" s="351"/>
      <c r="E4254" s="351"/>
      <c r="F4254" s="368"/>
      <c r="G4254" s="375"/>
      <c r="H4254" s="100"/>
      <c r="I4254" s="100"/>
      <c r="J4254" s="117">
        <f>+J4253</f>
        <v>195500</v>
      </c>
      <c r="K4254" s="117"/>
      <c r="L4254" s="354"/>
      <c r="M4254" s="355"/>
      <c r="N4254" s="356"/>
      <c r="O4254" s="366"/>
      <c r="P4254" s="358"/>
      <c r="Q4254" s="358"/>
      <c r="S4254" s="360"/>
    </row>
    <row r="4255" spans="1:19" s="359" customFormat="1" ht="15.95" customHeight="1" x14ac:dyDescent="0.25">
      <c r="A4255" s="348"/>
      <c r="B4255" s="362"/>
      <c r="C4255" s="361"/>
      <c r="D4255" s="351"/>
      <c r="E4255" s="351"/>
      <c r="F4255" s="368"/>
      <c r="G4255" s="375"/>
      <c r="H4255" s="100"/>
      <c r="I4255" s="100"/>
      <c r="J4255" s="70">
        <f>+J4254+J4251</f>
        <v>755500</v>
      </c>
      <c r="K4255" s="117"/>
      <c r="L4255" s="354"/>
      <c r="M4255" s="355"/>
      <c r="N4255" s="356"/>
      <c r="O4255" s="366"/>
      <c r="P4255" s="358"/>
      <c r="Q4255" s="358"/>
      <c r="S4255" s="360"/>
    </row>
    <row r="4256" spans="1:19" s="466" customFormat="1" ht="15.95" customHeight="1" x14ac:dyDescent="0.25">
      <c r="A4256" s="462"/>
      <c r="B4256" s="192"/>
      <c r="C4256" s="78"/>
      <c r="D4256" s="10"/>
      <c r="E4256" s="10"/>
      <c r="F4256" s="171"/>
      <c r="G4256" s="544"/>
      <c r="H4256" s="545"/>
      <c r="I4256" s="545"/>
      <c r="J4256" s="83"/>
      <c r="K4256" s="83"/>
      <c r="L4256" s="173"/>
      <c r="M4256" s="176"/>
      <c r="N4256" s="464"/>
      <c r="O4256" s="68"/>
      <c r="P4256" s="465"/>
      <c r="Q4256" s="465"/>
      <c r="S4256" s="467"/>
    </row>
    <row r="4257" spans="1:19" s="466" customFormat="1" ht="15.95" customHeight="1" x14ac:dyDescent="0.25">
      <c r="A4257" s="462"/>
      <c r="B4257" s="89"/>
      <c r="C4257" s="48" t="s">
        <v>4141</v>
      </c>
      <c r="D4257" s="49" t="s">
        <v>4142</v>
      </c>
      <c r="E4257" s="75"/>
      <c r="F4257" s="90"/>
      <c r="G4257" s="91"/>
      <c r="H4257" s="170"/>
      <c r="I4257" s="170"/>
      <c r="J4257" s="92"/>
      <c r="K4257" s="123">
        <f>+J4259</f>
        <v>84960</v>
      </c>
      <c r="L4257" s="73"/>
      <c r="M4257" s="49"/>
      <c r="N4257" s="99"/>
      <c r="O4257" s="76"/>
      <c r="P4257" s="465"/>
      <c r="Q4257" s="465"/>
      <c r="S4257" s="467"/>
    </row>
    <row r="4258" spans="1:19" s="466" customFormat="1" ht="15.95" customHeight="1" x14ac:dyDescent="0.25">
      <c r="A4258" s="462"/>
      <c r="B4258" s="192" t="s">
        <v>2287</v>
      </c>
      <c r="C4258" s="78" t="s">
        <v>4141</v>
      </c>
      <c r="D4258" s="10" t="s">
        <v>4142</v>
      </c>
      <c r="E4258" s="10" t="s">
        <v>1052</v>
      </c>
      <c r="F4258" s="171"/>
      <c r="G4258" s="544" t="s">
        <v>4143</v>
      </c>
      <c r="H4258" s="545">
        <v>72000</v>
      </c>
      <c r="I4258" s="545">
        <v>12960</v>
      </c>
      <c r="J4258" s="60">
        <f>+H4258+I4258</f>
        <v>84960</v>
      </c>
      <c r="K4258" s="83"/>
      <c r="L4258" s="173"/>
      <c r="M4258" s="176"/>
      <c r="N4258" s="464"/>
      <c r="O4258" s="68"/>
      <c r="P4258" s="465"/>
      <c r="Q4258" s="465"/>
      <c r="S4258" s="467"/>
    </row>
    <row r="4259" spans="1:19" s="466" customFormat="1" ht="15.95" customHeight="1" x14ac:dyDescent="0.25">
      <c r="A4259" s="462"/>
      <c r="B4259" s="192"/>
      <c r="C4259" s="78"/>
      <c r="D4259" s="10"/>
      <c r="E4259" s="10"/>
      <c r="F4259" s="171"/>
      <c r="G4259" s="544"/>
      <c r="H4259" s="545"/>
      <c r="I4259" s="545"/>
      <c r="J4259" s="70">
        <f>+J4258</f>
        <v>84960</v>
      </c>
      <c r="K4259" s="83"/>
      <c r="L4259" s="173"/>
      <c r="M4259" s="176"/>
      <c r="N4259" s="464"/>
      <c r="O4259" s="68"/>
      <c r="P4259" s="465"/>
      <c r="Q4259" s="465"/>
      <c r="S4259" s="467"/>
    </row>
    <row r="4260" spans="1:19" s="359" customFormat="1" ht="15.95" customHeight="1" x14ac:dyDescent="0.25">
      <c r="A4260" s="348"/>
      <c r="B4260" s="362"/>
      <c r="C4260" s="361"/>
      <c r="D4260" s="351"/>
      <c r="E4260" s="351"/>
      <c r="F4260" s="368"/>
      <c r="G4260" s="375"/>
      <c r="H4260" s="100"/>
      <c r="I4260" s="100"/>
      <c r="J4260" s="117"/>
      <c r="K4260" s="117"/>
      <c r="L4260" s="354"/>
      <c r="M4260" s="355"/>
      <c r="N4260" s="356"/>
      <c r="O4260" s="366"/>
      <c r="P4260" s="358"/>
      <c r="Q4260" s="358"/>
      <c r="S4260" s="360"/>
    </row>
    <row r="4261" spans="1:19" s="359" customFormat="1" ht="15.95" customHeight="1" x14ac:dyDescent="0.25">
      <c r="A4261" s="348"/>
      <c r="B4261" s="89"/>
      <c r="C4261" s="48" t="s">
        <v>4340</v>
      </c>
      <c r="D4261" s="49" t="s">
        <v>4341</v>
      </c>
      <c r="E4261" s="75"/>
      <c r="F4261" s="90"/>
      <c r="G4261" s="91"/>
      <c r="H4261" s="170"/>
      <c r="I4261" s="170"/>
      <c r="J4261" s="92"/>
      <c r="K4261" s="123">
        <f>+J4263</f>
        <v>110920</v>
      </c>
      <c r="L4261" s="73"/>
      <c r="M4261" s="49"/>
      <c r="N4261" s="99"/>
      <c r="O4261" s="76"/>
      <c r="P4261" s="358"/>
      <c r="Q4261" s="358"/>
      <c r="S4261" s="360"/>
    </row>
    <row r="4262" spans="1:19" s="359" customFormat="1" ht="15.95" customHeight="1" x14ac:dyDescent="0.25">
      <c r="A4262" s="348"/>
      <c r="B4262" s="362" t="s">
        <v>4152</v>
      </c>
      <c r="C4262" s="361" t="s">
        <v>4340</v>
      </c>
      <c r="D4262" s="351" t="s">
        <v>4341</v>
      </c>
      <c r="E4262" s="351" t="s">
        <v>1027</v>
      </c>
      <c r="F4262" s="368"/>
      <c r="G4262" s="544" t="s">
        <v>4143</v>
      </c>
      <c r="H4262" s="100">
        <v>94000</v>
      </c>
      <c r="I4262" s="100">
        <v>16920</v>
      </c>
      <c r="J4262" s="94">
        <f>+H4262+I4262</f>
        <v>110920</v>
      </c>
      <c r="K4262" s="117"/>
      <c r="L4262" s="354"/>
      <c r="M4262" s="355"/>
      <c r="N4262" s="356"/>
      <c r="O4262" s="366"/>
      <c r="P4262" s="358"/>
      <c r="Q4262" s="358"/>
      <c r="S4262" s="360"/>
    </row>
    <row r="4263" spans="1:19" s="359" customFormat="1" ht="15.95" customHeight="1" x14ac:dyDescent="0.25">
      <c r="A4263" s="348"/>
      <c r="B4263" s="362"/>
      <c r="C4263" s="361"/>
      <c r="D4263" s="351"/>
      <c r="E4263" s="351"/>
      <c r="F4263" s="368"/>
      <c r="G4263" s="375"/>
      <c r="H4263" s="100"/>
      <c r="I4263" s="100"/>
      <c r="J4263" s="70">
        <f>+J4262</f>
        <v>110920</v>
      </c>
      <c r="K4263" s="117"/>
      <c r="L4263" s="354"/>
      <c r="M4263" s="355"/>
      <c r="N4263" s="356"/>
      <c r="O4263" s="366"/>
      <c r="P4263" s="358"/>
      <c r="Q4263" s="358"/>
      <c r="S4263" s="360"/>
    </row>
    <row r="4264" spans="1:19" s="466" customFormat="1" ht="15.95" customHeight="1" x14ac:dyDescent="0.25">
      <c r="A4264" s="462"/>
      <c r="B4264" s="192"/>
      <c r="C4264" s="78"/>
      <c r="D4264" s="10"/>
      <c r="E4264" s="10"/>
      <c r="F4264" s="171"/>
      <c r="G4264" s="544"/>
      <c r="H4264" s="545"/>
      <c r="I4264" s="545"/>
      <c r="J4264" s="83"/>
      <c r="K4264" s="83"/>
      <c r="L4264" s="173"/>
      <c r="M4264" s="176"/>
      <c r="N4264" s="464"/>
      <c r="O4264" s="68"/>
      <c r="P4264" s="465"/>
      <c r="Q4264" s="465"/>
      <c r="S4264" s="467"/>
    </row>
    <row r="4265" spans="1:19" s="359" customFormat="1" ht="15.95" customHeight="1" x14ac:dyDescent="0.25">
      <c r="A4265" s="348"/>
      <c r="B4265" s="89"/>
      <c r="C4265" s="48" t="s">
        <v>3899</v>
      </c>
      <c r="D4265" s="49" t="s">
        <v>3900</v>
      </c>
      <c r="E4265" s="75"/>
      <c r="F4265" s="90"/>
      <c r="G4265" s="91"/>
      <c r="H4265" s="170"/>
      <c r="I4265" s="170"/>
      <c r="J4265" s="92"/>
      <c r="K4265" s="123">
        <f>+J4267</f>
        <v>500000</v>
      </c>
      <c r="L4265" s="354"/>
      <c r="M4265" s="355"/>
      <c r="N4265" s="356"/>
      <c r="O4265" s="366"/>
      <c r="P4265" s="358"/>
      <c r="Q4265" s="358"/>
      <c r="S4265" s="360"/>
    </row>
    <row r="4266" spans="1:19" s="359" customFormat="1" ht="15.95" customHeight="1" x14ac:dyDescent="0.25">
      <c r="A4266" s="348"/>
      <c r="B4266" s="362" t="s">
        <v>2721</v>
      </c>
      <c r="C4266" s="361" t="s">
        <v>3899</v>
      </c>
      <c r="D4266" s="351" t="s">
        <v>3900</v>
      </c>
      <c r="E4266" s="351" t="s">
        <v>2711</v>
      </c>
      <c r="F4266" s="368"/>
      <c r="G4266" s="375" t="s">
        <v>3901</v>
      </c>
      <c r="H4266" s="100">
        <v>500000</v>
      </c>
      <c r="I4266" s="100">
        <v>0</v>
      </c>
      <c r="J4266" s="94">
        <f>+H4266+I4266</f>
        <v>500000</v>
      </c>
      <c r="K4266" s="117"/>
      <c r="L4266" s="354"/>
      <c r="M4266" s="355"/>
      <c r="N4266" s="356"/>
      <c r="O4266" s="366"/>
      <c r="P4266" s="358"/>
      <c r="Q4266" s="358"/>
      <c r="S4266" s="360"/>
    </row>
    <row r="4267" spans="1:19" s="359" customFormat="1" ht="15.95" customHeight="1" x14ac:dyDescent="0.25">
      <c r="A4267" s="348"/>
      <c r="B4267" s="362"/>
      <c r="C4267" s="361"/>
      <c r="D4267" s="351"/>
      <c r="E4267" s="351"/>
      <c r="F4267" s="368"/>
      <c r="G4267" s="375"/>
      <c r="H4267" s="100"/>
      <c r="I4267" s="100"/>
      <c r="J4267" s="70">
        <f>+J4266</f>
        <v>500000</v>
      </c>
      <c r="K4267" s="117"/>
      <c r="L4267" s="354"/>
      <c r="M4267" s="355"/>
      <c r="N4267" s="356"/>
      <c r="O4267" s="366"/>
      <c r="P4267" s="358"/>
      <c r="Q4267" s="358"/>
      <c r="S4267" s="360"/>
    </row>
    <row r="4268" spans="1:19" s="359" customFormat="1" ht="15.95" customHeight="1" x14ac:dyDescent="0.25">
      <c r="A4268" s="348"/>
      <c r="B4268" s="362"/>
      <c r="C4268" s="361"/>
      <c r="D4268" s="351"/>
      <c r="E4268" s="351"/>
      <c r="F4268" s="368"/>
      <c r="G4268" s="375"/>
      <c r="H4268" s="100"/>
      <c r="I4268" s="100"/>
      <c r="J4268" s="117"/>
      <c r="K4268" s="117"/>
      <c r="L4268" s="354"/>
      <c r="M4268" s="355"/>
      <c r="N4268" s="356"/>
      <c r="O4268" s="366"/>
      <c r="P4268" s="358"/>
      <c r="Q4268" s="358"/>
      <c r="S4268" s="360"/>
    </row>
    <row r="4269" spans="1:19" ht="15.95" customHeight="1" x14ac:dyDescent="0.25">
      <c r="A4269" s="5"/>
      <c r="B4269" s="89"/>
      <c r="C4269" s="48" t="s">
        <v>2365</v>
      </c>
      <c r="D4269" s="49" t="s">
        <v>2366</v>
      </c>
      <c r="E4269" s="75"/>
      <c r="F4269" s="90"/>
      <c r="G4269" s="91"/>
      <c r="H4269" s="170"/>
      <c r="I4269" s="170"/>
      <c r="J4269" s="92"/>
      <c r="K4269" s="123">
        <f>+J4281</f>
        <v>870633.2</v>
      </c>
      <c r="L4269" s="26"/>
      <c r="M4269" s="49"/>
      <c r="N4269" s="99"/>
      <c r="O4269" s="76"/>
      <c r="P4269" s="64"/>
      <c r="Q4269" s="64"/>
      <c r="S4269" s="1"/>
    </row>
    <row r="4270" spans="1:19" ht="15.95" customHeight="1" x14ac:dyDescent="0.25">
      <c r="A4270" s="5"/>
      <c r="B4270" s="22" t="s">
        <v>2425</v>
      </c>
      <c r="C4270" s="93" t="s">
        <v>2365</v>
      </c>
      <c r="D4270" s="42" t="s">
        <v>2366</v>
      </c>
      <c r="E4270" s="42" t="s">
        <v>1944</v>
      </c>
      <c r="F4270" s="11">
        <v>44</v>
      </c>
      <c r="G4270" s="79" t="s">
        <v>2368</v>
      </c>
      <c r="H4270" s="100">
        <v>667500</v>
      </c>
      <c r="I4270" s="100">
        <v>120150</v>
      </c>
      <c r="J4270" s="94">
        <f>+H4270+I4270</f>
        <v>787650</v>
      </c>
      <c r="K4270" s="277"/>
      <c r="L4270" s="26"/>
      <c r="M4270" s="66"/>
      <c r="N4270" s="67"/>
      <c r="O4270" s="81"/>
      <c r="P4270" s="64"/>
      <c r="Q4270" s="64"/>
      <c r="S4270" s="1"/>
    </row>
    <row r="4271" spans="1:19" ht="15.95" customHeight="1" x14ac:dyDescent="0.25">
      <c r="A4271" s="5"/>
      <c r="B4271" s="137" t="s">
        <v>3454</v>
      </c>
      <c r="C4271" s="101" t="s">
        <v>2365</v>
      </c>
      <c r="D4271" s="102" t="s">
        <v>2366</v>
      </c>
      <c r="E4271" s="102" t="s">
        <v>1944</v>
      </c>
      <c r="F4271" s="102">
        <v>44</v>
      </c>
      <c r="G4271" s="103" t="s">
        <v>3067</v>
      </c>
      <c r="H4271" s="100"/>
      <c r="I4271" s="100"/>
      <c r="J4271" s="94">
        <f>-J4270</f>
        <v>-787650</v>
      </c>
      <c r="K4271" s="277"/>
      <c r="L4271" s="26"/>
      <c r="M4271" s="66"/>
      <c r="N4271" s="67"/>
      <c r="O4271" s="81"/>
      <c r="P4271" s="64"/>
      <c r="Q4271" s="64"/>
      <c r="S4271" s="1"/>
    </row>
    <row r="4272" spans="1:19" ht="15.95" customHeight="1" x14ac:dyDescent="0.25">
      <c r="A4272" s="5"/>
      <c r="B4272" s="22" t="s">
        <v>2367</v>
      </c>
      <c r="C4272" s="93" t="s">
        <v>2365</v>
      </c>
      <c r="D4272" s="42" t="s">
        <v>2366</v>
      </c>
      <c r="E4272" s="42" t="s">
        <v>1490</v>
      </c>
      <c r="F4272" s="11">
        <v>32</v>
      </c>
      <c r="G4272" s="79" t="s">
        <v>2368</v>
      </c>
      <c r="H4272" s="100">
        <v>379090</v>
      </c>
      <c r="I4272" s="100">
        <v>68236.2</v>
      </c>
      <c r="J4272" s="94">
        <f>+H4272+I4272</f>
        <v>447326.2</v>
      </c>
      <c r="K4272" s="273"/>
      <c r="L4272" s="26"/>
      <c r="M4272" s="66"/>
      <c r="N4272" s="67"/>
      <c r="O4272" s="81"/>
      <c r="P4272" s="64"/>
      <c r="Q4272" s="64"/>
      <c r="S4272" s="1"/>
    </row>
    <row r="4273" spans="1:19" ht="15.95" customHeight="1" x14ac:dyDescent="0.25">
      <c r="A4273" s="5"/>
      <c r="B4273" s="137" t="s">
        <v>3064</v>
      </c>
      <c r="C4273" s="101" t="s">
        <v>2365</v>
      </c>
      <c r="D4273" s="102" t="s">
        <v>2366</v>
      </c>
      <c r="E4273" s="102" t="s">
        <v>1490</v>
      </c>
      <c r="F4273" s="102">
        <v>32</v>
      </c>
      <c r="G4273" s="103" t="s">
        <v>3067</v>
      </c>
      <c r="H4273" s="100"/>
      <c r="I4273" s="100"/>
      <c r="J4273" s="94">
        <f>-J4272</f>
        <v>-447326.2</v>
      </c>
      <c r="K4273" s="273"/>
      <c r="L4273" s="26"/>
      <c r="M4273" s="66"/>
      <c r="N4273" s="67"/>
      <c r="O4273" s="81"/>
      <c r="P4273" s="64"/>
      <c r="Q4273" s="64"/>
      <c r="S4273" s="1"/>
    </row>
    <row r="4274" spans="1:19" ht="15.95" customHeight="1" x14ac:dyDescent="0.25">
      <c r="A4274" s="5"/>
      <c r="B4274" s="22"/>
      <c r="C4274" s="93"/>
      <c r="D4274" s="42"/>
      <c r="E4274" s="42"/>
      <c r="F4274" s="11"/>
      <c r="G4274" s="79"/>
      <c r="H4274" s="100"/>
      <c r="I4274" s="100"/>
      <c r="J4274" s="117">
        <f>SUM(J4270:J4273)</f>
        <v>0</v>
      </c>
      <c r="K4274" s="273"/>
      <c r="L4274" s="26"/>
      <c r="M4274" s="66"/>
      <c r="N4274" s="67"/>
      <c r="O4274" s="81"/>
      <c r="P4274" s="64"/>
      <c r="Q4274" s="64"/>
      <c r="S4274" s="1"/>
    </row>
    <row r="4275" spans="1:19" ht="15.95" customHeight="1" x14ac:dyDescent="0.25">
      <c r="A4275" s="5"/>
      <c r="B4275" s="22"/>
      <c r="C4275" s="93"/>
      <c r="D4275" s="42"/>
      <c r="E4275" s="42"/>
      <c r="F4275" s="11"/>
      <c r="G4275" s="79"/>
      <c r="H4275" s="100"/>
      <c r="I4275" s="100"/>
      <c r="J4275" s="94"/>
      <c r="K4275" s="273"/>
      <c r="L4275" s="26"/>
      <c r="M4275" s="66"/>
      <c r="N4275" s="67"/>
      <c r="O4275" s="81"/>
      <c r="P4275" s="64"/>
      <c r="Q4275" s="64"/>
      <c r="S4275" s="1"/>
    </row>
    <row r="4276" spans="1:19" ht="15.95" customHeight="1" x14ac:dyDescent="0.25">
      <c r="A4276" s="5"/>
      <c r="B4276" s="22" t="s">
        <v>3049</v>
      </c>
      <c r="C4276" s="93" t="s">
        <v>2365</v>
      </c>
      <c r="D4276" s="42" t="s">
        <v>2366</v>
      </c>
      <c r="E4276" s="42" t="s">
        <v>1958</v>
      </c>
      <c r="F4276" s="11">
        <v>75</v>
      </c>
      <c r="G4276" s="79" t="s">
        <v>2368</v>
      </c>
      <c r="H4276" s="100">
        <v>168000</v>
      </c>
      <c r="I4276" s="100">
        <v>30240</v>
      </c>
      <c r="J4276" s="94">
        <f>+H4276+I4276</f>
        <v>198240</v>
      </c>
      <c r="K4276" s="273"/>
      <c r="L4276" s="26"/>
      <c r="M4276" s="66"/>
      <c r="N4276" s="67"/>
      <c r="O4276" s="81"/>
      <c r="P4276" s="64"/>
      <c r="Q4276" s="64"/>
      <c r="S4276" s="1"/>
    </row>
    <row r="4277" spans="1:19" ht="15.95" customHeight="1" x14ac:dyDescent="0.25">
      <c r="A4277" s="5"/>
      <c r="B4277" s="22" t="s">
        <v>3176</v>
      </c>
      <c r="C4277" s="93" t="s">
        <v>2365</v>
      </c>
      <c r="D4277" s="42" t="s">
        <v>2366</v>
      </c>
      <c r="E4277" s="42" t="s">
        <v>3341</v>
      </c>
      <c r="F4277" s="11">
        <v>198</v>
      </c>
      <c r="G4277" s="79" t="s">
        <v>2368</v>
      </c>
      <c r="H4277" s="100">
        <v>88895</v>
      </c>
      <c r="I4277" s="100">
        <v>16001.1</v>
      </c>
      <c r="J4277" s="94">
        <f>+H4277+I4277</f>
        <v>104896.1</v>
      </c>
      <c r="K4277" s="273"/>
      <c r="L4277" s="26"/>
      <c r="M4277" s="66"/>
      <c r="N4277" s="67"/>
      <c r="O4277" s="81"/>
      <c r="P4277" s="64"/>
      <c r="Q4277" s="64"/>
      <c r="S4277" s="1"/>
    </row>
    <row r="4278" spans="1:19" ht="15.95" customHeight="1" x14ac:dyDescent="0.25">
      <c r="A4278" s="5"/>
      <c r="B4278" s="22" t="s">
        <v>3818</v>
      </c>
      <c r="C4278" s="93" t="s">
        <v>2365</v>
      </c>
      <c r="D4278" s="42" t="s">
        <v>2366</v>
      </c>
      <c r="E4278" s="42" t="s">
        <v>2876</v>
      </c>
      <c r="F4278" s="11">
        <v>91</v>
      </c>
      <c r="G4278" s="79" t="s">
        <v>3819</v>
      </c>
      <c r="H4278" s="100">
        <v>178185</v>
      </c>
      <c r="I4278" s="100">
        <v>32073</v>
      </c>
      <c r="J4278" s="94">
        <f>+H4278+I4278</f>
        <v>210258</v>
      </c>
      <c r="K4278" s="273"/>
      <c r="L4278" s="26"/>
      <c r="M4278" s="66"/>
      <c r="N4278" s="67"/>
      <c r="O4278" s="81"/>
      <c r="P4278" s="64"/>
      <c r="Q4278" s="64"/>
      <c r="S4278" s="1"/>
    </row>
    <row r="4279" spans="1:19" ht="15.95" customHeight="1" x14ac:dyDescent="0.25">
      <c r="A4279" s="5"/>
      <c r="B4279" s="22" t="s">
        <v>3780</v>
      </c>
      <c r="C4279" s="93" t="s">
        <v>2365</v>
      </c>
      <c r="D4279" s="42" t="s">
        <v>2366</v>
      </c>
      <c r="E4279" s="42" t="s">
        <v>1558</v>
      </c>
      <c r="F4279" s="11">
        <v>89</v>
      </c>
      <c r="G4279" s="79" t="s">
        <v>2368</v>
      </c>
      <c r="H4279" s="100">
        <v>215025</v>
      </c>
      <c r="I4279" s="100">
        <v>38704.5</v>
      </c>
      <c r="J4279" s="94">
        <f>+H4279+I4279</f>
        <v>253729.5</v>
      </c>
      <c r="K4279" s="273"/>
      <c r="L4279" s="26"/>
      <c r="M4279" s="66"/>
      <c r="N4279" s="67"/>
      <c r="O4279" s="81"/>
      <c r="P4279" s="64"/>
      <c r="Q4279" s="64"/>
      <c r="S4279" s="1"/>
    </row>
    <row r="4280" spans="1:19" ht="15.95" customHeight="1" x14ac:dyDescent="0.25">
      <c r="A4280" s="5"/>
      <c r="B4280" s="22" t="s">
        <v>3425</v>
      </c>
      <c r="C4280" s="93" t="s">
        <v>2365</v>
      </c>
      <c r="D4280" s="42" t="s">
        <v>2366</v>
      </c>
      <c r="E4280" s="42" t="s">
        <v>787</v>
      </c>
      <c r="F4280" s="11"/>
      <c r="G4280" s="79" t="s">
        <v>2368</v>
      </c>
      <c r="H4280" s="100">
        <v>87720</v>
      </c>
      <c r="I4280" s="100">
        <v>15789.6</v>
      </c>
      <c r="J4280" s="94">
        <v>103509.6</v>
      </c>
      <c r="K4280" s="273"/>
      <c r="L4280" s="26"/>
      <c r="M4280" s="66"/>
      <c r="N4280" s="67"/>
      <c r="O4280" s="81"/>
      <c r="P4280" s="64"/>
      <c r="Q4280" s="64"/>
      <c r="S4280" s="1"/>
    </row>
    <row r="4281" spans="1:19" ht="15.95" customHeight="1" x14ac:dyDescent="0.25">
      <c r="A4281" s="5"/>
      <c r="B4281" s="22"/>
      <c r="C4281" s="93"/>
      <c r="D4281" s="42"/>
      <c r="E4281" s="42"/>
      <c r="F4281" s="11"/>
      <c r="G4281" s="79"/>
      <c r="H4281" s="100"/>
      <c r="I4281" s="100"/>
      <c r="J4281" s="70">
        <f>SUM(J4276:J4280)</f>
        <v>870633.2</v>
      </c>
      <c r="K4281" s="273">
        <f>+J4281-J4279</f>
        <v>616903.69999999995</v>
      </c>
      <c r="L4281" s="26"/>
      <c r="M4281" s="66"/>
      <c r="N4281" s="67"/>
      <c r="O4281" s="81"/>
      <c r="P4281" s="64"/>
      <c r="Q4281" s="64"/>
      <c r="S4281" s="1"/>
    </row>
    <row r="4282" spans="1:19" s="359" customFormat="1" ht="15.95" customHeight="1" x14ac:dyDescent="0.25">
      <c r="A4282" s="348"/>
      <c r="B4282" s="362"/>
      <c r="C4282" s="361"/>
      <c r="D4282" s="351"/>
      <c r="E4282" s="351"/>
      <c r="F4282" s="368"/>
      <c r="G4282" s="375"/>
      <c r="H4282" s="100"/>
      <c r="I4282" s="100"/>
      <c r="J4282" s="117"/>
      <c r="K4282" s="117"/>
      <c r="L4282" s="354"/>
      <c r="M4282" s="355"/>
      <c r="N4282" s="356"/>
      <c r="O4282" s="366"/>
      <c r="P4282" s="358"/>
      <c r="Q4282" s="358"/>
      <c r="S4282" s="360"/>
    </row>
    <row r="4283" spans="1:19" s="359" customFormat="1" ht="15.95" customHeight="1" x14ac:dyDescent="0.25">
      <c r="A4283" s="348"/>
      <c r="B4283" s="89"/>
      <c r="C4283" s="48" t="s">
        <v>3938</v>
      </c>
      <c r="D4283" s="49" t="s">
        <v>3939</v>
      </c>
      <c r="E4283" s="75"/>
      <c r="F4283" s="90"/>
      <c r="G4283" s="91"/>
      <c r="H4283" s="170"/>
      <c r="I4283" s="170"/>
      <c r="J4283" s="92"/>
      <c r="K4283" s="123">
        <f>+J4285</f>
        <v>765991.1</v>
      </c>
      <c r="L4283" s="73"/>
      <c r="M4283" s="49"/>
      <c r="N4283" s="99"/>
      <c r="O4283" s="76"/>
      <c r="P4283" s="358"/>
      <c r="Q4283" s="358"/>
      <c r="S4283" s="360"/>
    </row>
    <row r="4284" spans="1:19" s="359" customFormat="1" ht="15.95" customHeight="1" x14ac:dyDescent="0.25">
      <c r="A4284" s="348"/>
      <c r="B4284" s="362" t="s">
        <v>3466</v>
      </c>
      <c r="C4284" s="361" t="s">
        <v>3938</v>
      </c>
      <c r="D4284" s="351" t="s">
        <v>3939</v>
      </c>
      <c r="E4284" s="351" t="s">
        <v>1006</v>
      </c>
      <c r="F4284" s="368">
        <v>331</v>
      </c>
      <c r="G4284" s="375" t="s">
        <v>3940</v>
      </c>
      <c r="H4284" s="100">
        <v>649145</v>
      </c>
      <c r="I4284" s="100">
        <v>116846.1</v>
      </c>
      <c r="J4284" s="94">
        <f>+H4284+I4284</f>
        <v>765991.1</v>
      </c>
      <c r="K4284" s="117"/>
      <c r="L4284" s="354"/>
      <c r="M4284" s="355"/>
      <c r="N4284" s="356"/>
      <c r="O4284" s="366"/>
      <c r="P4284" s="358"/>
      <c r="Q4284" s="358"/>
      <c r="S4284" s="360"/>
    </row>
    <row r="4285" spans="1:19" s="359" customFormat="1" ht="15.95" customHeight="1" x14ac:dyDescent="0.25">
      <c r="A4285" s="348"/>
      <c r="B4285" s="362"/>
      <c r="C4285" s="361"/>
      <c r="D4285" s="351"/>
      <c r="E4285" s="351"/>
      <c r="F4285" s="368"/>
      <c r="G4285" s="375"/>
      <c r="H4285" s="100"/>
      <c r="I4285" s="100"/>
      <c r="J4285" s="70">
        <f>+J4284</f>
        <v>765991.1</v>
      </c>
      <c r="K4285" s="117"/>
      <c r="L4285" s="354"/>
      <c r="M4285" s="355"/>
      <c r="N4285" s="356"/>
      <c r="O4285" s="366"/>
      <c r="P4285" s="358"/>
      <c r="Q4285" s="358"/>
      <c r="S4285" s="360"/>
    </row>
    <row r="4286" spans="1:19" s="359" customFormat="1" ht="15.95" customHeight="1" x14ac:dyDescent="0.25">
      <c r="A4286" s="348"/>
      <c r="B4286" s="362"/>
      <c r="C4286" s="361"/>
      <c r="D4286" s="351"/>
      <c r="E4286" s="351"/>
      <c r="F4286" s="368"/>
      <c r="G4286" s="375"/>
      <c r="H4286" s="100"/>
      <c r="I4286" s="100"/>
      <c r="J4286" s="117"/>
      <c r="K4286" s="117"/>
      <c r="L4286" s="354"/>
      <c r="M4286" s="355"/>
      <c r="N4286" s="356"/>
      <c r="O4286" s="366"/>
      <c r="P4286" s="358"/>
      <c r="Q4286" s="358"/>
      <c r="S4286" s="360"/>
    </row>
    <row r="4287" spans="1:19" s="359" customFormat="1" ht="15.95" customHeight="1" x14ac:dyDescent="0.25">
      <c r="A4287" s="348"/>
      <c r="B4287" s="362"/>
      <c r="C4287" s="361"/>
      <c r="D4287" s="351"/>
      <c r="E4287" s="351"/>
      <c r="F4287" s="368"/>
      <c r="G4287" s="375"/>
      <c r="H4287" s="100"/>
      <c r="I4287" s="100"/>
      <c r="J4287" s="117"/>
      <c r="K4287" s="117"/>
      <c r="L4287" s="354"/>
      <c r="M4287" s="355"/>
      <c r="N4287" s="356"/>
      <c r="O4287" s="366"/>
      <c r="P4287" s="358"/>
      <c r="Q4287" s="358"/>
      <c r="S4287" s="360"/>
    </row>
    <row r="4288" spans="1:19" s="359" customFormat="1" ht="15.95" customHeight="1" x14ac:dyDescent="0.25">
      <c r="A4288" s="348"/>
      <c r="B4288" s="89"/>
      <c r="C4288" s="48" t="s">
        <v>3102</v>
      </c>
      <c r="D4288" s="49" t="s">
        <v>3103</v>
      </c>
      <c r="E4288" s="75"/>
      <c r="F4288" s="90"/>
      <c r="G4288" s="91"/>
      <c r="H4288" s="170"/>
      <c r="I4288" s="170"/>
      <c r="J4288" s="92"/>
      <c r="K4288" s="123">
        <f>+J4296</f>
        <v>0</v>
      </c>
      <c r="L4288" s="73"/>
      <c r="M4288" s="49"/>
      <c r="N4288" s="99"/>
      <c r="O4288" s="76"/>
      <c r="P4288" s="358"/>
      <c r="Q4288" s="358"/>
      <c r="S4288" s="360"/>
    </row>
    <row r="4289" spans="1:19" s="359" customFormat="1" ht="15.95" customHeight="1" x14ac:dyDescent="0.25">
      <c r="A4289" s="348"/>
      <c r="B4289" s="362" t="s">
        <v>3104</v>
      </c>
      <c r="C4289" s="361" t="s">
        <v>3102</v>
      </c>
      <c r="D4289" s="351" t="s">
        <v>3103</v>
      </c>
      <c r="E4289" s="351" t="s">
        <v>924</v>
      </c>
      <c r="F4289" s="368">
        <v>38</v>
      </c>
      <c r="G4289" s="375" t="s">
        <v>89</v>
      </c>
      <c r="H4289" s="100">
        <v>574545</v>
      </c>
      <c r="I4289" s="100">
        <v>0</v>
      </c>
      <c r="J4289" s="94">
        <f>+H4289+I4289</f>
        <v>574545</v>
      </c>
      <c r="K4289" s="117"/>
      <c r="L4289" s="354"/>
      <c r="M4289" s="355"/>
      <c r="N4289" s="356"/>
      <c r="O4289" s="366"/>
      <c r="P4289" s="358"/>
      <c r="Q4289" s="358"/>
      <c r="S4289" s="360"/>
    </row>
    <row r="4290" spans="1:19" s="359" customFormat="1" ht="15.95" customHeight="1" x14ac:dyDescent="0.25">
      <c r="A4290" s="348"/>
      <c r="B4290" s="386" t="s">
        <v>3176</v>
      </c>
      <c r="C4290" s="350" t="s">
        <v>3102</v>
      </c>
      <c r="D4290" s="349" t="s">
        <v>3103</v>
      </c>
      <c r="E4290" s="349" t="s">
        <v>924</v>
      </c>
      <c r="F4290" s="349">
        <v>38</v>
      </c>
      <c r="G4290" s="385" t="s">
        <v>3177</v>
      </c>
      <c r="H4290" s="127"/>
      <c r="I4290" s="100"/>
      <c r="J4290" s="94">
        <v>-287272.5</v>
      </c>
      <c r="K4290" s="117"/>
      <c r="L4290" s="354"/>
      <c r="M4290" s="355"/>
      <c r="N4290" s="356"/>
      <c r="O4290" s="366"/>
      <c r="P4290" s="358"/>
      <c r="Q4290" s="358"/>
      <c r="S4290" s="360"/>
    </row>
    <row r="4291" spans="1:19" s="359" customFormat="1" ht="15.95" customHeight="1" x14ac:dyDescent="0.25">
      <c r="A4291" s="348"/>
      <c r="B4291" s="386" t="s">
        <v>3352</v>
      </c>
      <c r="C4291" s="350" t="s">
        <v>3102</v>
      </c>
      <c r="D4291" s="349" t="s">
        <v>3103</v>
      </c>
      <c r="E4291" s="349" t="s">
        <v>924</v>
      </c>
      <c r="F4291" s="349">
        <v>38</v>
      </c>
      <c r="G4291" s="385" t="s">
        <v>3355</v>
      </c>
      <c r="H4291" s="127"/>
      <c r="I4291" s="100"/>
      <c r="J4291" s="94">
        <f>+J4290</f>
        <v>-287272.5</v>
      </c>
      <c r="K4291" s="117"/>
      <c r="L4291" s="354"/>
      <c r="M4291" s="355"/>
      <c r="N4291" s="356"/>
      <c r="O4291" s="366"/>
      <c r="P4291" s="358"/>
      <c r="Q4291" s="358"/>
      <c r="S4291" s="360"/>
    </row>
    <row r="4292" spans="1:19" s="359" customFormat="1" ht="15.95" customHeight="1" x14ac:dyDescent="0.25">
      <c r="A4292" s="348"/>
      <c r="B4292" s="362" t="s">
        <v>3146</v>
      </c>
      <c r="C4292" s="361" t="s">
        <v>3102</v>
      </c>
      <c r="D4292" s="351" t="s">
        <v>3103</v>
      </c>
      <c r="E4292" s="351" t="s">
        <v>2966</v>
      </c>
      <c r="F4292" s="368">
        <v>3080</v>
      </c>
      <c r="G4292" s="375" t="s">
        <v>89</v>
      </c>
      <c r="H4292" s="100">
        <v>102400</v>
      </c>
      <c r="I4292" s="100">
        <v>0</v>
      </c>
      <c r="J4292" s="94">
        <f>+H4292+I4292</f>
        <v>102400</v>
      </c>
      <c r="K4292" s="117"/>
      <c r="L4292" s="354"/>
      <c r="M4292" s="355"/>
      <c r="N4292" s="356"/>
      <c r="O4292" s="366"/>
      <c r="P4292" s="358"/>
      <c r="Q4292" s="358"/>
      <c r="S4292" s="360"/>
    </row>
    <row r="4293" spans="1:19" s="359" customFormat="1" ht="15.95" customHeight="1" x14ac:dyDescent="0.25">
      <c r="A4293" s="348"/>
      <c r="B4293" s="386" t="s">
        <v>2906</v>
      </c>
      <c r="C4293" s="350" t="s">
        <v>3102</v>
      </c>
      <c r="D4293" s="349" t="s">
        <v>3103</v>
      </c>
      <c r="E4293" s="349" t="s">
        <v>2966</v>
      </c>
      <c r="F4293" s="349">
        <v>3080</v>
      </c>
      <c r="G4293" s="385" t="s">
        <v>3081</v>
      </c>
      <c r="H4293" s="127"/>
      <c r="I4293" s="100"/>
      <c r="J4293" s="94">
        <f>-J4292</f>
        <v>-102400</v>
      </c>
      <c r="K4293" s="117"/>
      <c r="L4293" s="354"/>
      <c r="M4293" s="355"/>
      <c r="N4293" s="356"/>
      <c r="O4293" s="366"/>
      <c r="P4293" s="358"/>
      <c r="Q4293" s="358"/>
      <c r="S4293" s="360"/>
    </row>
    <row r="4294" spans="1:19" s="359" customFormat="1" ht="15.95" customHeight="1" x14ac:dyDescent="0.25">
      <c r="A4294" s="348"/>
      <c r="B4294" s="362" t="s">
        <v>3291</v>
      </c>
      <c r="C4294" s="361" t="s">
        <v>3102</v>
      </c>
      <c r="D4294" s="351" t="s">
        <v>3103</v>
      </c>
      <c r="E4294" s="351" t="s">
        <v>3276</v>
      </c>
      <c r="F4294" s="351">
        <v>136</v>
      </c>
      <c r="G4294" s="352" t="s">
        <v>89</v>
      </c>
      <c r="H4294" s="94">
        <v>25750</v>
      </c>
      <c r="I4294" s="94">
        <v>0</v>
      </c>
      <c r="J4294" s="94">
        <f>+H4294+I4294</f>
        <v>25750</v>
      </c>
      <c r="K4294" s="117"/>
      <c r="L4294" s="354"/>
      <c r="M4294" s="355"/>
      <c r="N4294" s="356"/>
      <c r="O4294" s="366"/>
      <c r="P4294" s="358"/>
      <c r="Q4294" s="358"/>
      <c r="S4294" s="360"/>
    </row>
    <row r="4295" spans="1:19" s="359" customFormat="1" ht="15.95" customHeight="1" x14ac:dyDescent="0.25">
      <c r="A4295" s="348"/>
      <c r="B4295" s="386" t="s">
        <v>3672</v>
      </c>
      <c r="C4295" s="350" t="s">
        <v>3102</v>
      </c>
      <c r="D4295" s="349" t="s">
        <v>3103</v>
      </c>
      <c r="E4295" s="349" t="s">
        <v>3276</v>
      </c>
      <c r="F4295" s="349">
        <v>136</v>
      </c>
      <c r="G4295" s="385" t="s">
        <v>3081</v>
      </c>
      <c r="H4295" s="127">
        <v>25750</v>
      </c>
      <c r="I4295" s="127">
        <v>0</v>
      </c>
      <c r="J4295" s="127">
        <f>-J4294</f>
        <v>-25750</v>
      </c>
      <c r="K4295" s="117"/>
      <c r="L4295" s="354"/>
      <c r="M4295" s="355"/>
      <c r="N4295" s="356"/>
      <c r="O4295" s="366"/>
      <c r="P4295" s="358"/>
      <c r="Q4295" s="358"/>
      <c r="S4295" s="360"/>
    </row>
    <row r="4296" spans="1:19" s="359" customFormat="1" ht="15.95" customHeight="1" x14ac:dyDescent="0.25">
      <c r="A4296" s="348"/>
      <c r="B4296" s="386"/>
      <c r="C4296" s="350"/>
      <c r="D4296" s="349"/>
      <c r="E4296" s="349"/>
      <c r="F4296" s="349"/>
      <c r="G4296" s="385"/>
      <c r="H4296" s="127"/>
      <c r="I4296" s="127"/>
      <c r="J4296" s="127">
        <f>SUM(J4289:J4295)</f>
        <v>0</v>
      </c>
      <c r="K4296" s="117"/>
      <c r="L4296" s="354"/>
      <c r="M4296" s="355"/>
      <c r="N4296" s="356"/>
      <c r="O4296" s="366"/>
      <c r="P4296" s="358"/>
      <c r="Q4296" s="358"/>
      <c r="S4296" s="360"/>
    </row>
    <row r="4297" spans="1:19" s="359" customFormat="1" ht="15.95" customHeight="1" x14ac:dyDescent="0.25">
      <c r="A4297" s="348"/>
      <c r="B4297" s="362"/>
      <c r="C4297" s="361"/>
      <c r="D4297" s="351"/>
      <c r="E4297" s="351"/>
      <c r="F4297" s="368"/>
      <c r="G4297" s="375"/>
      <c r="H4297" s="100"/>
      <c r="I4297" s="100"/>
      <c r="J4297" s="117"/>
      <c r="K4297" s="117"/>
      <c r="L4297" s="354"/>
      <c r="M4297" s="355"/>
      <c r="N4297" s="356"/>
      <c r="O4297" s="366"/>
      <c r="P4297" s="358"/>
      <c r="Q4297" s="358"/>
      <c r="S4297" s="360"/>
    </row>
    <row r="4298" spans="1:19" s="359" customFormat="1" ht="15.95" customHeight="1" x14ac:dyDescent="0.25">
      <c r="A4298" s="348"/>
      <c r="B4298" s="89"/>
      <c r="C4298" s="48" t="s">
        <v>3331</v>
      </c>
      <c r="D4298" s="49" t="s">
        <v>3332</v>
      </c>
      <c r="E4298" s="75"/>
      <c r="F4298" s="90"/>
      <c r="G4298" s="91"/>
      <c r="H4298" s="170"/>
      <c r="I4298" s="170"/>
      <c r="J4298" s="92"/>
      <c r="K4298" s="123">
        <f>+J4301</f>
        <v>0</v>
      </c>
      <c r="L4298" s="73"/>
      <c r="M4298" s="49"/>
      <c r="N4298" s="99"/>
      <c r="O4298" s="76"/>
      <c r="P4298" s="358"/>
      <c r="Q4298" s="358"/>
      <c r="S4298" s="360"/>
    </row>
    <row r="4299" spans="1:19" s="359" customFormat="1" ht="15.95" customHeight="1" x14ac:dyDescent="0.25">
      <c r="A4299" s="348"/>
      <c r="B4299" s="362" t="s">
        <v>3287</v>
      </c>
      <c r="C4299" s="361" t="s">
        <v>3331</v>
      </c>
      <c r="D4299" s="351" t="s">
        <v>3566</v>
      </c>
      <c r="E4299" s="351" t="s">
        <v>2779</v>
      </c>
      <c r="F4299" s="368">
        <v>164</v>
      </c>
      <c r="G4299" s="352" t="s">
        <v>89</v>
      </c>
      <c r="H4299" s="100">
        <v>506272</v>
      </c>
      <c r="I4299" s="100">
        <v>33967.46</v>
      </c>
      <c r="J4299" s="94">
        <f>+H4299+I4299</f>
        <v>540239.46</v>
      </c>
      <c r="K4299" s="117"/>
      <c r="L4299" s="354"/>
      <c r="M4299" s="355"/>
      <c r="N4299" s="356"/>
      <c r="O4299" s="366"/>
      <c r="P4299" s="358"/>
      <c r="Q4299" s="358"/>
      <c r="S4299" s="360"/>
    </row>
    <row r="4300" spans="1:19" s="359" customFormat="1" ht="15.95" customHeight="1" x14ac:dyDescent="0.25">
      <c r="A4300" s="348"/>
      <c r="B4300" s="386" t="s">
        <v>4045</v>
      </c>
      <c r="C4300" s="350" t="s">
        <v>3331</v>
      </c>
      <c r="D4300" s="349" t="s">
        <v>3566</v>
      </c>
      <c r="E4300" s="349" t="s">
        <v>2779</v>
      </c>
      <c r="F4300" s="349">
        <v>164</v>
      </c>
      <c r="G4300" s="385" t="s">
        <v>4046</v>
      </c>
      <c r="H4300" s="100"/>
      <c r="I4300" s="100"/>
      <c r="J4300" s="94">
        <f>-J4299</f>
        <v>-540239.46</v>
      </c>
      <c r="K4300" s="117"/>
      <c r="L4300" s="354"/>
      <c r="M4300" s="355"/>
      <c r="N4300" s="356"/>
      <c r="O4300" s="366"/>
      <c r="P4300" s="358"/>
      <c r="Q4300" s="358"/>
      <c r="S4300" s="360"/>
    </row>
    <row r="4301" spans="1:19" s="359" customFormat="1" ht="15.95" customHeight="1" x14ac:dyDescent="0.25">
      <c r="A4301" s="348"/>
      <c r="B4301" s="386"/>
      <c r="C4301" s="350"/>
      <c r="D4301" s="349"/>
      <c r="E4301" s="349"/>
      <c r="F4301" s="349"/>
      <c r="G4301" s="385"/>
      <c r="H4301" s="100"/>
      <c r="I4301" s="100"/>
      <c r="J4301" s="70">
        <f>SUM(J4299:J4300)</f>
        <v>0</v>
      </c>
      <c r="K4301" s="117"/>
      <c r="L4301" s="354"/>
      <c r="M4301" s="355"/>
      <c r="N4301" s="356"/>
      <c r="O4301" s="366"/>
      <c r="P4301" s="358"/>
      <c r="Q4301" s="358"/>
      <c r="S4301" s="360"/>
    </row>
    <row r="4302" spans="1:19" s="359" customFormat="1" ht="15.95" customHeight="1" x14ac:dyDescent="0.25">
      <c r="A4302" s="348"/>
      <c r="B4302" s="362"/>
      <c r="C4302" s="361"/>
      <c r="D4302" s="351"/>
      <c r="E4302" s="351"/>
      <c r="F4302" s="368"/>
      <c r="G4302" s="375"/>
      <c r="H4302" s="100"/>
      <c r="I4302" s="100"/>
      <c r="J4302" s="117"/>
      <c r="K4302" s="117"/>
      <c r="L4302" s="354"/>
      <c r="M4302" s="355"/>
      <c r="N4302" s="356"/>
      <c r="O4302" s="366"/>
      <c r="P4302" s="358"/>
      <c r="Q4302" s="358"/>
      <c r="S4302" s="360"/>
    </row>
    <row r="4303" spans="1:19" s="359" customFormat="1" ht="15.95" customHeight="1" x14ac:dyDescent="0.25">
      <c r="A4303" s="348"/>
      <c r="B4303" s="362"/>
      <c r="C4303" s="361"/>
      <c r="D4303" s="351"/>
      <c r="E4303" s="351"/>
      <c r="F4303" s="368"/>
      <c r="G4303" s="375"/>
      <c r="H4303" s="100"/>
      <c r="I4303" s="100"/>
      <c r="J4303" s="117"/>
      <c r="K4303" s="117"/>
      <c r="L4303" s="354"/>
      <c r="M4303" s="355"/>
      <c r="N4303" s="356"/>
      <c r="O4303" s="366"/>
      <c r="P4303" s="358"/>
      <c r="Q4303" s="358"/>
      <c r="S4303" s="360"/>
    </row>
    <row r="4304" spans="1:19" ht="15.95" customHeight="1" x14ac:dyDescent="0.25">
      <c r="A4304" s="5"/>
      <c r="B4304" s="89"/>
      <c r="C4304" s="48" t="s">
        <v>1150</v>
      </c>
      <c r="D4304" s="49" t="s">
        <v>1151</v>
      </c>
      <c r="E4304" s="75"/>
      <c r="F4304" s="90"/>
      <c r="G4304" s="91"/>
      <c r="H4304" s="223"/>
      <c r="I4304" s="170"/>
      <c r="J4304" s="92"/>
      <c r="K4304" s="123">
        <f>+J4306</f>
        <v>52779.040000000001</v>
      </c>
      <c r="L4304" s="26"/>
      <c r="M4304" s="49"/>
      <c r="N4304" s="99"/>
      <c r="O4304" s="76"/>
      <c r="P4304" s="64"/>
      <c r="Q4304" s="64"/>
      <c r="S4304" s="1"/>
    </row>
    <row r="4305" spans="1:19" ht="15.95" customHeight="1" x14ac:dyDescent="0.25">
      <c r="A4305" s="5"/>
      <c r="B4305" s="22" t="s">
        <v>1149</v>
      </c>
      <c r="C4305" s="93" t="s">
        <v>1150</v>
      </c>
      <c r="D4305" s="42" t="s">
        <v>1151</v>
      </c>
      <c r="E4305" s="42" t="s">
        <v>952</v>
      </c>
      <c r="F4305" s="11"/>
      <c r="G4305" s="79" t="s">
        <v>1152</v>
      </c>
      <c r="H4305" s="204">
        <v>44728</v>
      </c>
      <c r="I4305" s="100">
        <v>8051.04</v>
      </c>
      <c r="J4305" s="94">
        <f>+H4305+I4305</f>
        <v>52779.040000000001</v>
      </c>
      <c r="K4305" s="273"/>
      <c r="L4305" s="26"/>
      <c r="M4305" s="66"/>
      <c r="N4305" s="67"/>
      <c r="O4305" s="81"/>
      <c r="P4305" s="64"/>
      <c r="Q4305" s="64"/>
      <c r="S4305" s="1"/>
    </row>
    <row r="4306" spans="1:19" ht="15.95" customHeight="1" x14ac:dyDescent="0.25">
      <c r="A4306" s="5"/>
      <c r="B4306" s="22"/>
      <c r="C4306" s="93"/>
      <c r="D4306" s="66"/>
      <c r="E4306" s="42"/>
      <c r="F4306" s="11"/>
      <c r="G4306" s="79"/>
      <c r="H4306" s="204"/>
      <c r="I4306" s="100"/>
      <c r="J4306" s="70">
        <f>+J4305</f>
        <v>52779.040000000001</v>
      </c>
      <c r="K4306" s="273"/>
      <c r="L4306" s="26"/>
      <c r="M4306" s="66"/>
      <c r="N4306" s="67"/>
      <c r="O4306" s="81"/>
      <c r="P4306" s="64"/>
      <c r="Q4306" s="64"/>
      <c r="S4306" s="1"/>
    </row>
    <row r="4307" spans="1:19" s="359" customFormat="1" ht="15.95" customHeight="1" x14ac:dyDescent="0.25">
      <c r="A4307" s="348"/>
      <c r="B4307" s="362"/>
      <c r="C4307" s="361"/>
      <c r="D4307" s="355"/>
      <c r="E4307" s="351"/>
      <c r="F4307" s="368"/>
      <c r="G4307" s="375"/>
      <c r="H4307" s="364"/>
      <c r="I4307" s="100"/>
      <c r="J4307" s="117"/>
      <c r="K4307" s="117"/>
      <c r="L4307" s="354"/>
      <c r="M4307" s="355"/>
      <c r="N4307" s="356"/>
      <c r="O4307" s="366"/>
      <c r="P4307" s="358"/>
      <c r="Q4307" s="358"/>
      <c r="S4307" s="360"/>
    </row>
    <row r="4308" spans="1:19" s="359" customFormat="1" ht="15.95" customHeight="1" x14ac:dyDescent="0.25">
      <c r="A4308" s="348"/>
      <c r="B4308" s="89"/>
      <c r="C4308" s="48" t="s">
        <v>3058</v>
      </c>
      <c r="D4308" s="49" t="s">
        <v>3059</v>
      </c>
      <c r="E4308" s="75"/>
      <c r="F4308" s="90"/>
      <c r="G4308" s="91"/>
      <c r="H4308" s="223"/>
      <c r="I4308" s="170"/>
      <c r="J4308" s="92"/>
      <c r="K4308" s="123">
        <f>+J4311</f>
        <v>0</v>
      </c>
      <c r="L4308" s="73"/>
      <c r="M4308" s="49"/>
      <c r="N4308" s="99"/>
      <c r="O4308" s="76"/>
      <c r="P4308" s="358"/>
      <c r="Q4308" s="358"/>
      <c r="S4308" s="360"/>
    </row>
    <row r="4309" spans="1:19" s="359" customFormat="1" ht="15.95" customHeight="1" x14ac:dyDescent="0.25">
      <c r="A4309" s="348"/>
      <c r="B4309" s="362" t="s">
        <v>3060</v>
      </c>
      <c r="C4309" s="361" t="s">
        <v>3058</v>
      </c>
      <c r="D4309" s="351" t="s">
        <v>3059</v>
      </c>
      <c r="E4309" s="351" t="s">
        <v>1015</v>
      </c>
      <c r="F4309" s="368">
        <v>114</v>
      </c>
      <c r="G4309" s="375" t="s">
        <v>89</v>
      </c>
      <c r="H4309" s="364">
        <v>21340</v>
      </c>
      <c r="I4309" s="100">
        <v>3491.2</v>
      </c>
      <c r="J4309" s="94">
        <f>+H4309+I4309</f>
        <v>24831.200000000001</v>
      </c>
      <c r="K4309" s="117"/>
      <c r="L4309" s="354"/>
      <c r="M4309" s="355"/>
      <c r="N4309" s="356"/>
      <c r="O4309" s="366"/>
      <c r="P4309" s="358"/>
      <c r="Q4309" s="358"/>
      <c r="S4309" s="360"/>
    </row>
    <row r="4310" spans="1:19" s="359" customFormat="1" ht="15.95" customHeight="1" x14ac:dyDescent="0.25">
      <c r="A4310" s="348"/>
      <c r="B4310" s="386" t="s">
        <v>4371</v>
      </c>
      <c r="C4310" s="350" t="s">
        <v>3058</v>
      </c>
      <c r="D4310" s="349" t="s">
        <v>3059</v>
      </c>
      <c r="E4310" s="349" t="s">
        <v>1015</v>
      </c>
      <c r="F4310" s="349">
        <v>114</v>
      </c>
      <c r="G4310" s="385" t="s">
        <v>3081</v>
      </c>
      <c r="H4310" s="364"/>
      <c r="I4310" s="100"/>
      <c r="J4310" s="94">
        <f>-J4309</f>
        <v>-24831.200000000001</v>
      </c>
      <c r="K4310" s="117"/>
      <c r="L4310" s="354"/>
      <c r="M4310" s="355"/>
      <c r="N4310" s="356"/>
      <c r="O4310" s="366"/>
      <c r="P4310" s="358"/>
      <c r="Q4310" s="358"/>
      <c r="S4310" s="360"/>
    </row>
    <row r="4311" spans="1:19" s="359" customFormat="1" ht="15.95" customHeight="1" x14ac:dyDescent="0.25">
      <c r="A4311" s="348"/>
      <c r="B4311" s="362"/>
      <c r="C4311" s="361"/>
      <c r="D4311" s="355"/>
      <c r="E4311" s="351"/>
      <c r="F4311" s="368"/>
      <c r="G4311" s="375"/>
      <c r="H4311" s="364"/>
      <c r="I4311" s="100"/>
      <c r="J4311" s="70">
        <f>SUM(J4309:J4310)</f>
        <v>0</v>
      </c>
      <c r="K4311" s="117"/>
      <c r="L4311" s="354"/>
      <c r="M4311" s="355"/>
      <c r="N4311" s="356"/>
      <c r="O4311" s="366"/>
      <c r="P4311" s="358"/>
      <c r="Q4311" s="358"/>
      <c r="S4311" s="360"/>
    </row>
    <row r="4312" spans="1:19" s="359" customFormat="1" ht="15.95" customHeight="1" x14ac:dyDescent="0.25">
      <c r="A4312" s="348"/>
      <c r="B4312" s="362"/>
      <c r="C4312" s="361"/>
      <c r="D4312" s="355"/>
      <c r="E4312" s="351"/>
      <c r="F4312" s="368"/>
      <c r="G4312" s="375"/>
      <c r="H4312" s="364"/>
      <c r="I4312" s="100"/>
      <c r="J4312" s="117"/>
      <c r="K4312" s="117"/>
      <c r="L4312" s="354"/>
      <c r="M4312" s="355"/>
      <c r="N4312" s="356"/>
      <c r="O4312" s="366"/>
      <c r="P4312" s="358"/>
      <c r="Q4312" s="358"/>
      <c r="S4312" s="360"/>
    </row>
    <row r="4313" spans="1:19" s="359" customFormat="1" ht="15.95" customHeight="1" x14ac:dyDescent="0.25">
      <c r="A4313" s="348"/>
      <c r="B4313" s="89"/>
      <c r="C4313" s="48" t="s">
        <v>180</v>
      </c>
      <c r="D4313" s="49" t="s">
        <v>2847</v>
      </c>
      <c r="E4313" s="75"/>
      <c r="F4313" s="90"/>
      <c r="G4313" s="91"/>
      <c r="H4313" s="223"/>
      <c r="I4313" s="170"/>
      <c r="J4313" s="92"/>
      <c r="K4313" s="123">
        <f>+J4320</f>
        <v>1879829</v>
      </c>
      <c r="L4313" s="73"/>
      <c r="M4313" s="49"/>
      <c r="N4313" s="99"/>
      <c r="O4313" s="76"/>
      <c r="P4313" s="358"/>
      <c r="Q4313" s="358"/>
      <c r="S4313" s="360"/>
    </row>
    <row r="4314" spans="1:19" s="359" customFormat="1" ht="15.95" customHeight="1" x14ac:dyDescent="0.25">
      <c r="A4314" s="348"/>
      <c r="B4314" s="362" t="s">
        <v>1009</v>
      </c>
      <c r="C4314" s="361" t="s">
        <v>180</v>
      </c>
      <c r="D4314" s="351" t="s">
        <v>2847</v>
      </c>
      <c r="E4314" s="351" t="s">
        <v>1090</v>
      </c>
      <c r="F4314" s="368">
        <v>1293</v>
      </c>
      <c r="G4314" s="375" t="s">
        <v>2848</v>
      </c>
      <c r="H4314" s="364">
        <v>480000</v>
      </c>
      <c r="I4314" s="100">
        <v>86400</v>
      </c>
      <c r="J4314" s="94">
        <f t="shared" ref="J4314:J4319" si="181">+H4314+I4314</f>
        <v>566400</v>
      </c>
      <c r="K4314" s="117"/>
      <c r="L4314" s="354"/>
      <c r="M4314" s="355"/>
      <c r="N4314" s="356"/>
      <c r="O4314" s="366"/>
      <c r="P4314" s="358"/>
      <c r="Q4314" s="358"/>
      <c r="S4314" s="360"/>
    </row>
    <row r="4315" spans="1:19" s="359" customFormat="1" ht="15.95" customHeight="1" x14ac:dyDescent="0.25">
      <c r="A4315" s="348"/>
      <c r="B4315" s="362" t="s">
        <v>2849</v>
      </c>
      <c r="C4315" s="361" t="s">
        <v>180</v>
      </c>
      <c r="D4315" s="351" t="s">
        <v>2847</v>
      </c>
      <c r="E4315" s="351" t="s">
        <v>2850</v>
      </c>
      <c r="F4315" s="368">
        <v>1291</v>
      </c>
      <c r="G4315" s="375" t="s">
        <v>2851</v>
      </c>
      <c r="H4315" s="364">
        <v>71550</v>
      </c>
      <c r="I4315" s="100">
        <v>12879</v>
      </c>
      <c r="J4315" s="94">
        <f t="shared" si="181"/>
        <v>84429</v>
      </c>
      <c r="K4315" s="117"/>
      <c r="L4315" s="354"/>
      <c r="M4315" s="355"/>
      <c r="N4315" s="356"/>
      <c r="O4315" s="366"/>
      <c r="P4315" s="358"/>
      <c r="Q4315" s="358"/>
      <c r="S4315" s="360"/>
    </row>
    <row r="4316" spans="1:19" s="359" customFormat="1" ht="15.95" customHeight="1" x14ac:dyDescent="0.25">
      <c r="A4316" s="348"/>
      <c r="B4316" s="362" t="s">
        <v>2849</v>
      </c>
      <c r="C4316" s="361" t="s">
        <v>180</v>
      </c>
      <c r="D4316" s="351" t="s">
        <v>2847</v>
      </c>
      <c r="E4316" s="351" t="s">
        <v>983</v>
      </c>
      <c r="F4316" s="368">
        <v>1292</v>
      </c>
      <c r="G4316" s="375" t="s">
        <v>2851</v>
      </c>
      <c r="H4316" s="364">
        <v>550000</v>
      </c>
      <c r="I4316" s="100">
        <v>99000</v>
      </c>
      <c r="J4316" s="94">
        <f t="shared" si="181"/>
        <v>649000</v>
      </c>
      <c r="K4316" s="117"/>
      <c r="L4316" s="354"/>
      <c r="M4316" s="355"/>
      <c r="N4316" s="356"/>
      <c r="O4316" s="366"/>
      <c r="P4316" s="358"/>
      <c r="Q4316" s="358"/>
      <c r="S4316" s="360"/>
    </row>
    <row r="4317" spans="1:19" s="359" customFormat="1" ht="15.95" customHeight="1" x14ac:dyDescent="0.25">
      <c r="A4317" s="348"/>
      <c r="B4317" s="362" t="s">
        <v>896</v>
      </c>
      <c r="C4317" s="361" t="s">
        <v>180</v>
      </c>
      <c r="D4317" s="351" t="s">
        <v>2847</v>
      </c>
      <c r="E4317" s="351" t="s">
        <v>2852</v>
      </c>
      <c r="F4317" s="368">
        <v>1296</v>
      </c>
      <c r="G4317" s="79" t="s">
        <v>1145</v>
      </c>
      <c r="H4317" s="364">
        <v>300000</v>
      </c>
      <c r="I4317" s="100">
        <v>0</v>
      </c>
      <c r="J4317" s="94">
        <f t="shared" si="181"/>
        <v>300000</v>
      </c>
      <c r="K4317" s="117"/>
      <c r="L4317" s="354"/>
      <c r="M4317" s="355"/>
      <c r="N4317" s="356"/>
      <c r="O4317" s="366"/>
      <c r="P4317" s="358"/>
      <c r="Q4317" s="358"/>
      <c r="S4317" s="360"/>
    </row>
    <row r="4318" spans="1:19" s="359" customFormat="1" ht="15.95" customHeight="1" x14ac:dyDescent="0.25">
      <c r="A4318" s="348"/>
      <c r="B4318" s="362" t="s">
        <v>2853</v>
      </c>
      <c r="C4318" s="361" t="s">
        <v>180</v>
      </c>
      <c r="D4318" s="351" t="s">
        <v>2847</v>
      </c>
      <c r="E4318" s="351" t="s">
        <v>2854</v>
      </c>
      <c r="F4318" s="368">
        <v>1295</v>
      </c>
      <c r="G4318" s="79" t="s">
        <v>1145</v>
      </c>
      <c r="H4318" s="364">
        <v>140000</v>
      </c>
      <c r="I4318" s="100">
        <v>0</v>
      </c>
      <c r="J4318" s="94">
        <f t="shared" si="181"/>
        <v>140000</v>
      </c>
      <c r="K4318" s="117"/>
      <c r="L4318" s="354"/>
      <c r="M4318" s="355"/>
      <c r="N4318" s="356"/>
      <c r="O4318" s="366"/>
      <c r="P4318" s="358"/>
      <c r="Q4318" s="358"/>
      <c r="S4318" s="360"/>
    </row>
    <row r="4319" spans="1:19" s="359" customFormat="1" ht="15.95" customHeight="1" x14ac:dyDescent="0.25">
      <c r="A4319" s="348"/>
      <c r="B4319" s="362" t="s">
        <v>1009</v>
      </c>
      <c r="C4319" s="361" t="s">
        <v>180</v>
      </c>
      <c r="D4319" s="351" t="s">
        <v>2847</v>
      </c>
      <c r="E4319" s="351" t="s">
        <v>2855</v>
      </c>
      <c r="F4319" s="368">
        <v>1294</v>
      </c>
      <c r="G4319" s="79" t="s">
        <v>1145</v>
      </c>
      <c r="H4319" s="364">
        <v>140000</v>
      </c>
      <c r="I4319" s="100">
        <v>0</v>
      </c>
      <c r="J4319" s="94">
        <f t="shared" si="181"/>
        <v>140000</v>
      </c>
      <c r="K4319" s="117"/>
      <c r="L4319" s="354"/>
      <c r="M4319" s="355"/>
      <c r="N4319" s="356"/>
      <c r="O4319" s="366"/>
      <c r="P4319" s="358"/>
      <c r="Q4319" s="358"/>
      <c r="S4319" s="360"/>
    </row>
    <row r="4320" spans="1:19" s="359" customFormat="1" ht="15.95" customHeight="1" x14ac:dyDescent="0.25">
      <c r="A4320" s="348"/>
      <c r="B4320" s="362"/>
      <c r="C4320" s="361"/>
      <c r="D4320" s="355"/>
      <c r="E4320" s="351"/>
      <c r="F4320" s="368"/>
      <c r="G4320" s="375"/>
      <c r="H4320" s="364"/>
      <c r="I4320" s="100"/>
      <c r="J4320" s="70">
        <f>SUM(J4314:J4319)</f>
        <v>1879829</v>
      </c>
      <c r="K4320" s="117"/>
      <c r="L4320" s="354"/>
      <c r="M4320" s="355"/>
      <c r="N4320" s="356"/>
      <c r="O4320" s="366"/>
      <c r="P4320" s="358"/>
      <c r="Q4320" s="358"/>
      <c r="S4320" s="360"/>
    </row>
    <row r="4321" spans="1:19" ht="15.95" customHeight="1" x14ac:dyDescent="0.25">
      <c r="A4321" s="5"/>
      <c r="B4321" s="22"/>
      <c r="C4321" s="93"/>
      <c r="D4321" s="66"/>
      <c r="E4321" s="42"/>
      <c r="F4321" s="11"/>
      <c r="G4321" s="79"/>
      <c r="H4321" s="204"/>
      <c r="I4321" s="100"/>
      <c r="J4321" s="117"/>
      <c r="K4321" s="273"/>
      <c r="L4321" s="73"/>
      <c r="M4321" s="66"/>
      <c r="N4321" s="67"/>
      <c r="O4321" s="81"/>
      <c r="P4321" s="64"/>
      <c r="Q4321" s="64"/>
      <c r="S4321" s="1"/>
    </row>
    <row r="4322" spans="1:19" ht="15.95" customHeight="1" x14ac:dyDescent="0.25">
      <c r="A4322" s="5"/>
      <c r="B4322" s="89"/>
      <c r="C4322" s="48" t="s">
        <v>1852</v>
      </c>
      <c r="D4322" s="49" t="s">
        <v>1853</v>
      </c>
      <c r="E4322" s="75"/>
      <c r="F4322" s="90"/>
      <c r="G4322" s="91"/>
      <c r="H4322" s="223"/>
      <c r="I4322" s="170"/>
      <c r="J4322" s="92"/>
      <c r="K4322" s="123">
        <f>+J4388</f>
        <v>1788995</v>
      </c>
      <c r="L4322" s="26"/>
      <c r="M4322" s="49"/>
      <c r="N4322" s="99"/>
      <c r="O4322" s="76"/>
      <c r="P4322" s="64"/>
      <c r="Q4322" s="64"/>
      <c r="S4322" s="1"/>
    </row>
    <row r="4323" spans="1:19" ht="15.95" customHeight="1" x14ac:dyDescent="0.25">
      <c r="A4323" s="5"/>
      <c r="B4323" s="22" t="s">
        <v>2086</v>
      </c>
      <c r="C4323" s="93" t="s">
        <v>1852</v>
      </c>
      <c r="D4323" s="42" t="s">
        <v>1853</v>
      </c>
      <c r="E4323" s="42" t="s">
        <v>2087</v>
      </c>
      <c r="F4323" s="11">
        <v>3036</v>
      </c>
      <c r="G4323" s="79" t="s">
        <v>18</v>
      </c>
      <c r="H4323" s="100">
        <v>17365</v>
      </c>
      <c r="I4323" s="100">
        <v>0</v>
      </c>
      <c r="J4323" s="94">
        <f>+H4323+I4323</f>
        <v>17365</v>
      </c>
      <c r="K4323" s="277"/>
      <c r="L4323" s="26"/>
      <c r="M4323" s="66"/>
      <c r="N4323" s="67"/>
      <c r="O4323" s="81"/>
      <c r="P4323" s="64"/>
      <c r="Q4323" s="64"/>
      <c r="S4323" s="1"/>
    </row>
    <row r="4324" spans="1:19" ht="15.95" customHeight="1" x14ac:dyDescent="0.25">
      <c r="A4324" s="5"/>
      <c r="B4324" s="22" t="s">
        <v>1869</v>
      </c>
      <c r="C4324" s="93" t="s">
        <v>1852</v>
      </c>
      <c r="D4324" s="42" t="s">
        <v>1853</v>
      </c>
      <c r="E4324" s="42" t="s">
        <v>2088</v>
      </c>
      <c r="F4324" s="11">
        <v>3037</v>
      </c>
      <c r="G4324" s="79" t="s">
        <v>18</v>
      </c>
      <c r="H4324" s="100">
        <v>367630</v>
      </c>
      <c r="I4324" s="100">
        <v>4950</v>
      </c>
      <c r="J4324" s="94">
        <f>+H4324+I4324</f>
        <v>372580</v>
      </c>
      <c r="K4324" s="277"/>
      <c r="L4324" s="26"/>
      <c r="M4324" s="66"/>
      <c r="N4324" s="67"/>
      <c r="O4324" s="81"/>
      <c r="P4324" s="64"/>
      <c r="Q4324" s="64"/>
      <c r="S4324" s="1"/>
    </row>
    <row r="4325" spans="1:19" ht="15.95" customHeight="1" x14ac:dyDescent="0.25">
      <c r="A4325" s="5"/>
      <c r="B4325" s="22" t="s">
        <v>1740</v>
      </c>
      <c r="C4325" s="93" t="s">
        <v>1852</v>
      </c>
      <c r="D4325" s="42" t="s">
        <v>1853</v>
      </c>
      <c r="E4325" s="42" t="s">
        <v>2089</v>
      </c>
      <c r="F4325" s="11">
        <v>3035</v>
      </c>
      <c r="G4325" s="79" t="s">
        <v>1145</v>
      </c>
      <c r="H4325" s="100">
        <v>40000</v>
      </c>
      <c r="I4325" s="100">
        <v>0</v>
      </c>
      <c r="J4325" s="94">
        <f>+H4325+I4325</f>
        <v>40000</v>
      </c>
      <c r="K4325" s="277"/>
      <c r="L4325" s="26"/>
      <c r="M4325" s="66"/>
      <c r="N4325" s="67"/>
      <c r="O4325" s="81"/>
      <c r="P4325" s="64"/>
      <c r="Q4325" s="64"/>
      <c r="S4325" s="1"/>
    </row>
    <row r="4326" spans="1:19" ht="15.95" customHeight="1" x14ac:dyDescent="0.25">
      <c r="A4326" s="5"/>
      <c r="B4326" s="22" t="s">
        <v>2091</v>
      </c>
      <c r="C4326" s="93" t="s">
        <v>1852</v>
      </c>
      <c r="D4326" s="42" t="s">
        <v>1853</v>
      </c>
      <c r="E4326" s="42" t="s">
        <v>2090</v>
      </c>
      <c r="F4326" s="11">
        <v>3034</v>
      </c>
      <c r="G4326" s="79" t="s">
        <v>18</v>
      </c>
      <c r="H4326" s="100">
        <v>235000</v>
      </c>
      <c r="I4326" s="100">
        <v>0</v>
      </c>
      <c r="J4326" s="94">
        <f>+H4326+I4326</f>
        <v>235000</v>
      </c>
      <c r="K4326" s="277"/>
      <c r="L4326" s="26"/>
      <c r="M4326" s="66"/>
      <c r="N4326" s="67"/>
      <c r="O4326" s="81"/>
      <c r="P4326" s="64"/>
      <c r="Q4326" s="64"/>
      <c r="S4326" s="1"/>
    </row>
    <row r="4327" spans="1:19" ht="15.95" customHeight="1" x14ac:dyDescent="0.25">
      <c r="A4327" s="5"/>
      <c r="B4327" s="22"/>
      <c r="C4327" s="93"/>
      <c r="D4327" s="42"/>
      <c r="E4327" s="42"/>
      <c r="F4327" s="11"/>
      <c r="G4327" s="79"/>
      <c r="H4327" s="100"/>
      <c r="I4327" s="100"/>
      <c r="J4327" s="117">
        <f>SUM(J4323:J4326)</f>
        <v>664945</v>
      </c>
      <c r="K4327" s="277"/>
      <c r="L4327" s="26"/>
      <c r="M4327" s="66"/>
      <c r="N4327" s="67"/>
      <c r="O4327" s="81"/>
      <c r="P4327" s="64"/>
      <c r="Q4327" s="64"/>
      <c r="S4327" s="1"/>
    </row>
    <row r="4328" spans="1:19" ht="15.95" customHeight="1" x14ac:dyDescent="0.25">
      <c r="A4328" s="5"/>
      <c r="B4328" s="22"/>
      <c r="C4328" s="58"/>
      <c r="D4328" s="66"/>
      <c r="E4328" s="42"/>
      <c r="F4328" s="11"/>
      <c r="G4328" s="79"/>
      <c r="H4328" s="100"/>
      <c r="I4328" s="100"/>
      <c r="J4328" s="94"/>
      <c r="K4328" s="277"/>
      <c r="L4328" s="26"/>
      <c r="M4328" s="66"/>
      <c r="N4328" s="67"/>
      <c r="O4328" s="81"/>
      <c r="P4328" s="64"/>
      <c r="Q4328" s="64"/>
      <c r="S4328" s="1"/>
    </row>
    <row r="4329" spans="1:19" ht="15.95" customHeight="1" x14ac:dyDescent="0.25">
      <c r="A4329" s="5"/>
      <c r="B4329" s="22" t="s">
        <v>1855</v>
      </c>
      <c r="C4329" s="93" t="s">
        <v>1852</v>
      </c>
      <c r="D4329" s="42" t="s">
        <v>1853</v>
      </c>
      <c r="E4329" s="42" t="s">
        <v>1854</v>
      </c>
      <c r="F4329" s="11">
        <v>49328</v>
      </c>
      <c r="G4329" s="79" t="s">
        <v>1145</v>
      </c>
      <c r="H4329" s="100">
        <v>360000</v>
      </c>
      <c r="I4329" s="100">
        <v>0</v>
      </c>
      <c r="J4329" s="94">
        <f>+H4329+I4329</f>
        <v>360000</v>
      </c>
      <c r="K4329" s="277"/>
      <c r="L4329" s="26"/>
      <c r="M4329" s="66"/>
      <c r="N4329" s="67"/>
      <c r="O4329" s="81"/>
      <c r="P4329" s="64"/>
      <c r="Q4329" s="64"/>
      <c r="S4329" s="1"/>
    </row>
    <row r="4330" spans="1:19" ht="15.95" customHeight="1" x14ac:dyDescent="0.25">
      <c r="A4330" s="5"/>
      <c r="B4330" s="22" t="s">
        <v>1856</v>
      </c>
      <c r="C4330" s="93" t="s">
        <v>1852</v>
      </c>
      <c r="D4330" s="42" t="s">
        <v>1853</v>
      </c>
      <c r="E4330" s="42" t="s">
        <v>1857</v>
      </c>
      <c r="F4330" s="11">
        <v>49250</v>
      </c>
      <c r="G4330" s="79" t="s">
        <v>18</v>
      </c>
      <c r="H4330" s="100">
        <v>346000</v>
      </c>
      <c r="I4330" s="100">
        <v>0</v>
      </c>
      <c r="J4330" s="94">
        <f t="shared" ref="J4330" si="182">+H4330+I4330</f>
        <v>346000</v>
      </c>
      <c r="K4330" s="277"/>
      <c r="L4330" s="26"/>
      <c r="M4330" s="66"/>
      <c r="N4330" s="67"/>
      <c r="O4330" s="81"/>
      <c r="P4330" s="64"/>
      <c r="Q4330" s="64"/>
      <c r="S4330" s="1"/>
    </row>
    <row r="4331" spans="1:19" ht="15.95" customHeight="1" x14ac:dyDescent="0.25">
      <c r="A4331" s="5"/>
      <c r="B4331" s="22"/>
      <c r="C4331" s="93"/>
      <c r="D4331" s="66"/>
      <c r="E4331" s="42"/>
      <c r="F4331" s="11"/>
      <c r="G4331" s="79"/>
      <c r="H4331" s="204"/>
      <c r="I4331" s="100"/>
      <c r="J4331" s="117">
        <f>SUM(J4329:J4330)</f>
        <v>706000</v>
      </c>
      <c r="K4331" s="277"/>
      <c r="L4331" s="26"/>
      <c r="M4331" s="66"/>
      <c r="N4331" s="67"/>
      <c r="O4331" s="81"/>
      <c r="P4331" s="64"/>
      <c r="Q4331" s="64"/>
      <c r="S4331" s="1"/>
    </row>
    <row r="4332" spans="1:19" ht="15.95" customHeight="1" x14ac:dyDescent="0.25">
      <c r="A4332" s="5"/>
      <c r="B4332" s="22"/>
      <c r="C4332" s="93"/>
      <c r="D4332" s="66"/>
      <c r="E4332" s="42"/>
      <c r="F4332" s="11"/>
      <c r="G4332" s="79"/>
      <c r="H4332" s="204"/>
      <c r="I4332" s="100"/>
      <c r="J4332" s="117"/>
      <c r="K4332" s="277"/>
      <c r="L4332" s="26"/>
      <c r="M4332" s="66"/>
      <c r="N4332" s="67"/>
      <c r="O4332" s="81"/>
      <c r="P4332" s="64"/>
      <c r="Q4332" s="64"/>
      <c r="S4332" s="1"/>
    </row>
    <row r="4333" spans="1:19" ht="15.95" hidden="1" customHeight="1" x14ac:dyDescent="0.25">
      <c r="A4333" s="5"/>
      <c r="B4333" s="11" t="s">
        <v>878</v>
      </c>
      <c r="C4333" s="148" t="s">
        <v>879</v>
      </c>
      <c r="D4333" s="42" t="s">
        <v>1853</v>
      </c>
      <c r="E4333" s="11" t="s">
        <v>884</v>
      </c>
      <c r="F4333" s="11"/>
      <c r="G4333" s="148" t="s">
        <v>892</v>
      </c>
      <c r="H4333" s="100">
        <v>62720</v>
      </c>
      <c r="I4333" s="100">
        <v>0</v>
      </c>
      <c r="J4333" s="100">
        <f t="shared" ref="J4333:J4347" si="183">+H4333+I4333</f>
        <v>62720</v>
      </c>
      <c r="K4333" s="273"/>
      <c r="L4333" s="26"/>
      <c r="M4333" s="66"/>
      <c r="N4333" s="67"/>
      <c r="O4333" s="81"/>
      <c r="P4333" s="64"/>
      <c r="Q4333" s="64"/>
      <c r="S4333" s="1"/>
    </row>
    <row r="4334" spans="1:19" ht="15.95" hidden="1" customHeight="1" x14ac:dyDescent="0.25">
      <c r="A4334" s="5"/>
      <c r="B4334" s="102" t="s">
        <v>2570</v>
      </c>
      <c r="C4334" s="101" t="s">
        <v>879</v>
      </c>
      <c r="D4334" s="102" t="s">
        <v>1853</v>
      </c>
      <c r="E4334" s="102"/>
      <c r="F4334" s="102"/>
      <c r="G4334" s="101" t="s">
        <v>3010</v>
      </c>
      <c r="H4334" s="100"/>
      <c r="I4334" s="100"/>
      <c r="J4334" s="100">
        <f>-J4333</f>
        <v>-62720</v>
      </c>
      <c r="K4334" s="273"/>
      <c r="L4334" s="26"/>
      <c r="M4334" s="66"/>
      <c r="N4334" s="67"/>
      <c r="O4334" s="81"/>
      <c r="P4334" s="64"/>
      <c r="Q4334" s="64"/>
      <c r="S4334" s="1"/>
    </row>
    <row r="4335" spans="1:19" ht="15.95" hidden="1" customHeight="1" x14ac:dyDescent="0.25">
      <c r="A4335" s="5"/>
      <c r="B4335" s="11" t="s">
        <v>880</v>
      </c>
      <c r="C4335" s="148" t="s">
        <v>879</v>
      </c>
      <c r="D4335" s="42" t="s">
        <v>1853</v>
      </c>
      <c r="E4335" s="11" t="s">
        <v>885</v>
      </c>
      <c r="F4335" s="11"/>
      <c r="G4335" s="148" t="s">
        <v>892</v>
      </c>
      <c r="H4335" s="100">
        <v>89900</v>
      </c>
      <c r="I4335" s="100">
        <v>0</v>
      </c>
      <c r="J4335" s="100">
        <f t="shared" si="183"/>
        <v>89900</v>
      </c>
      <c r="K4335" s="273"/>
      <c r="L4335" s="26"/>
      <c r="M4335" s="66"/>
      <c r="N4335" s="67"/>
      <c r="O4335" s="81"/>
      <c r="P4335" s="64"/>
      <c r="Q4335" s="64"/>
      <c r="S4335" s="1"/>
    </row>
    <row r="4336" spans="1:19" ht="15.95" hidden="1" customHeight="1" x14ac:dyDescent="0.25">
      <c r="A4336" s="5"/>
      <c r="B4336" s="102" t="s">
        <v>2570</v>
      </c>
      <c r="C4336" s="101" t="s">
        <v>879</v>
      </c>
      <c r="D4336" s="102" t="s">
        <v>1853</v>
      </c>
      <c r="E4336" s="102"/>
      <c r="F4336" s="102"/>
      <c r="G4336" s="101" t="s">
        <v>3010</v>
      </c>
      <c r="H4336" s="100"/>
      <c r="I4336" s="100"/>
      <c r="J4336" s="100">
        <f>-J4335</f>
        <v>-89900</v>
      </c>
      <c r="K4336" s="273"/>
      <c r="L4336" s="26"/>
      <c r="M4336" s="66"/>
      <c r="N4336" s="67"/>
      <c r="O4336" s="81"/>
      <c r="P4336" s="64"/>
      <c r="Q4336" s="64"/>
      <c r="S4336" s="1"/>
    </row>
    <row r="4337" spans="1:19" ht="15.95" hidden="1" customHeight="1" x14ac:dyDescent="0.25">
      <c r="A4337" s="5"/>
      <c r="B4337" s="11" t="s">
        <v>881</v>
      </c>
      <c r="C4337" s="148" t="s">
        <v>879</v>
      </c>
      <c r="D4337" s="42" t="s">
        <v>1853</v>
      </c>
      <c r="E4337" s="11" t="s">
        <v>886</v>
      </c>
      <c r="F4337" s="11"/>
      <c r="G4337" s="148" t="s">
        <v>892</v>
      </c>
      <c r="H4337" s="100">
        <v>20000</v>
      </c>
      <c r="I4337" s="100">
        <v>3600</v>
      </c>
      <c r="J4337" s="100">
        <f t="shared" si="183"/>
        <v>23600</v>
      </c>
      <c r="K4337" s="273"/>
      <c r="L4337" s="26"/>
      <c r="M4337" s="66"/>
      <c r="N4337" s="67"/>
      <c r="O4337" s="81"/>
      <c r="P4337" s="64"/>
      <c r="Q4337" s="64"/>
      <c r="S4337" s="1"/>
    </row>
    <row r="4338" spans="1:19" ht="15.95" hidden="1" customHeight="1" x14ac:dyDescent="0.25">
      <c r="A4338" s="5"/>
      <c r="B4338" s="102" t="s">
        <v>2570</v>
      </c>
      <c r="C4338" s="101" t="s">
        <v>879</v>
      </c>
      <c r="D4338" s="102" t="s">
        <v>1853</v>
      </c>
      <c r="E4338" s="102"/>
      <c r="F4338" s="102"/>
      <c r="G4338" s="101" t="s">
        <v>3010</v>
      </c>
      <c r="H4338" s="100"/>
      <c r="I4338" s="100"/>
      <c r="J4338" s="100">
        <f>-J4337</f>
        <v>-23600</v>
      </c>
      <c r="K4338" s="273"/>
      <c r="L4338" s="26"/>
      <c r="M4338" s="66"/>
      <c r="N4338" s="67"/>
      <c r="O4338" s="81"/>
      <c r="P4338" s="64"/>
      <c r="Q4338" s="64"/>
      <c r="S4338" s="1"/>
    </row>
    <row r="4339" spans="1:19" ht="15.95" hidden="1" customHeight="1" x14ac:dyDescent="0.25">
      <c r="A4339" s="5"/>
      <c r="B4339" s="11" t="s">
        <v>882</v>
      </c>
      <c r="C4339" s="148" t="s">
        <v>879</v>
      </c>
      <c r="D4339" s="42" t="s">
        <v>1853</v>
      </c>
      <c r="E4339" s="11" t="s">
        <v>887</v>
      </c>
      <c r="F4339" s="11"/>
      <c r="G4339" s="148" t="s">
        <v>892</v>
      </c>
      <c r="H4339" s="100">
        <v>573900</v>
      </c>
      <c r="I4339" s="100">
        <v>27990</v>
      </c>
      <c r="J4339" s="100">
        <f t="shared" si="183"/>
        <v>601890</v>
      </c>
      <c r="K4339" s="273"/>
      <c r="L4339" s="26"/>
      <c r="M4339" s="66"/>
      <c r="N4339" s="67"/>
      <c r="O4339" s="81"/>
      <c r="P4339" s="64"/>
      <c r="Q4339" s="64"/>
      <c r="S4339" s="1"/>
    </row>
    <row r="4340" spans="1:19" ht="15.95" hidden="1" customHeight="1" x14ac:dyDescent="0.25">
      <c r="A4340" s="5"/>
      <c r="B4340" s="102" t="s">
        <v>2570</v>
      </c>
      <c r="C4340" s="101" t="s">
        <v>879</v>
      </c>
      <c r="D4340" s="102" t="s">
        <v>1853</v>
      </c>
      <c r="E4340" s="102"/>
      <c r="F4340" s="102"/>
      <c r="G4340" s="101" t="s">
        <v>3010</v>
      </c>
      <c r="H4340" s="100"/>
      <c r="I4340" s="100"/>
      <c r="J4340" s="100">
        <f>-J4339</f>
        <v>-601890</v>
      </c>
      <c r="K4340" s="273"/>
      <c r="L4340" s="26"/>
      <c r="M4340" s="66"/>
      <c r="N4340" s="67"/>
      <c r="O4340" s="81"/>
      <c r="P4340" s="64"/>
      <c r="Q4340" s="64"/>
      <c r="S4340" s="1"/>
    </row>
    <row r="4341" spans="1:19" ht="15.95" hidden="1" customHeight="1" x14ac:dyDescent="0.25">
      <c r="A4341" s="5"/>
      <c r="B4341" s="11" t="s">
        <v>743</v>
      </c>
      <c r="C4341" s="148" t="s">
        <v>879</v>
      </c>
      <c r="D4341" s="42" t="s">
        <v>1853</v>
      </c>
      <c r="E4341" s="11" t="s">
        <v>888</v>
      </c>
      <c r="F4341" s="11"/>
      <c r="G4341" s="148" t="s">
        <v>892</v>
      </c>
      <c r="H4341" s="100">
        <v>124000</v>
      </c>
      <c r="I4341" s="100">
        <v>13770</v>
      </c>
      <c r="J4341" s="100">
        <f t="shared" si="183"/>
        <v>137770</v>
      </c>
      <c r="K4341" s="273"/>
      <c r="L4341" s="26"/>
      <c r="M4341" s="66"/>
      <c r="N4341" s="67"/>
      <c r="O4341" s="81"/>
      <c r="P4341" s="64"/>
      <c r="Q4341" s="64"/>
      <c r="S4341" s="1"/>
    </row>
    <row r="4342" spans="1:19" ht="15.95" hidden="1" customHeight="1" x14ac:dyDescent="0.25">
      <c r="A4342" s="5"/>
      <c r="B4342" s="102" t="s">
        <v>2570</v>
      </c>
      <c r="C4342" s="101" t="s">
        <v>879</v>
      </c>
      <c r="D4342" s="102" t="s">
        <v>1853</v>
      </c>
      <c r="E4342" s="102"/>
      <c r="F4342" s="102"/>
      <c r="G4342" s="101" t="s">
        <v>3010</v>
      </c>
      <c r="H4342" s="100"/>
      <c r="I4342" s="100"/>
      <c r="J4342" s="100">
        <f>-J4341</f>
        <v>-137770</v>
      </c>
      <c r="K4342" s="273"/>
      <c r="L4342" s="26"/>
      <c r="M4342" s="66"/>
      <c r="N4342" s="67"/>
      <c r="O4342" s="81"/>
      <c r="P4342" s="64"/>
      <c r="Q4342" s="64"/>
      <c r="S4342" s="1"/>
    </row>
    <row r="4343" spans="1:19" ht="15.95" hidden="1" customHeight="1" x14ac:dyDescent="0.25">
      <c r="A4343" s="5"/>
      <c r="B4343" s="11" t="s">
        <v>845</v>
      </c>
      <c r="C4343" s="148" t="s">
        <v>879</v>
      </c>
      <c r="D4343" s="42" t="s">
        <v>1853</v>
      </c>
      <c r="E4343" s="11" t="s">
        <v>889</v>
      </c>
      <c r="F4343" s="11"/>
      <c r="G4343" s="148" t="s">
        <v>892</v>
      </c>
      <c r="H4343" s="100">
        <v>937600</v>
      </c>
      <c r="I4343" s="100">
        <v>0</v>
      </c>
      <c r="J4343" s="100">
        <f t="shared" si="183"/>
        <v>937600</v>
      </c>
      <c r="K4343" s="273"/>
      <c r="L4343" s="26"/>
      <c r="M4343" s="66"/>
      <c r="N4343" s="67"/>
      <c r="O4343" s="81"/>
      <c r="P4343" s="64"/>
      <c r="Q4343" s="64"/>
      <c r="S4343" s="1"/>
    </row>
    <row r="4344" spans="1:19" ht="15.95" hidden="1" customHeight="1" x14ac:dyDescent="0.25">
      <c r="A4344" s="5"/>
      <c r="B4344" s="102" t="s">
        <v>2570</v>
      </c>
      <c r="C4344" s="101" t="s">
        <v>879</v>
      </c>
      <c r="D4344" s="102" t="s">
        <v>1853</v>
      </c>
      <c r="E4344" s="102"/>
      <c r="F4344" s="102"/>
      <c r="G4344" s="101" t="s">
        <v>3010</v>
      </c>
      <c r="H4344" s="100"/>
      <c r="I4344" s="100"/>
      <c r="J4344" s="100">
        <f>-J4343</f>
        <v>-937600</v>
      </c>
      <c r="K4344" s="273"/>
      <c r="L4344" s="26"/>
      <c r="M4344" s="66"/>
      <c r="N4344" s="67"/>
      <c r="O4344" s="81"/>
      <c r="P4344" s="64"/>
      <c r="Q4344" s="64"/>
      <c r="S4344" s="1"/>
    </row>
    <row r="4345" spans="1:19" ht="15.95" hidden="1" customHeight="1" x14ac:dyDescent="0.25">
      <c r="A4345" s="5"/>
      <c r="B4345" s="11" t="s">
        <v>883</v>
      </c>
      <c r="C4345" s="148" t="s">
        <v>879</v>
      </c>
      <c r="D4345" s="42" t="s">
        <v>1853</v>
      </c>
      <c r="E4345" s="11" t="s">
        <v>890</v>
      </c>
      <c r="F4345" s="11"/>
      <c r="G4345" s="148" t="s">
        <v>892</v>
      </c>
      <c r="H4345" s="100">
        <v>80000</v>
      </c>
      <c r="I4345" s="100">
        <v>0</v>
      </c>
      <c r="J4345" s="100">
        <f t="shared" si="183"/>
        <v>80000</v>
      </c>
      <c r="K4345" s="273"/>
      <c r="L4345" s="26"/>
      <c r="M4345" s="66"/>
      <c r="N4345" s="67"/>
      <c r="O4345" s="81"/>
      <c r="P4345" s="64"/>
      <c r="Q4345" s="64"/>
      <c r="S4345" s="1"/>
    </row>
    <row r="4346" spans="1:19" ht="15.95" hidden="1" customHeight="1" x14ac:dyDescent="0.25">
      <c r="A4346" s="5"/>
      <c r="B4346" s="102" t="s">
        <v>2570</v>
      </c>
      <c r="C4346" s="101" t="s">
        <v>879</v>
      </c>
      <c r="D4346" s="102" t="s">
        <v>1853</v>
      </c>
      <c r="E4346" s="102"/>
      <c r="F4346" s="102"/>
      <c r="G4346" s="101" t="s">
        <v>3010</v>
      </c>
      <c r="H4346" s="100"/>
      <c r="I4346" s="100"/>
      <c r="J4346" s="100">
        <f>-J4345</f>
        <v>-80000</v>
      </c>
      <c r="K4346" s="273"/>
      <c r="L4346" s="26"/>
      <c r="M4346" s="66"/>
      <c r="N4346" s="67"/>
      <c r="O4346" s="81"/>
      <c r="P4346" s="64"/>
      <c r="Q4346" s="64"/>
      <c r="S4346" s="1"/>
    </row>
    <row r="4347" spans="1:19" ht="15.95" hidden="1" customHeight="1" x14ac:dyDescent="0.25">
      <c r="A4347" s="5"/>
      <c r="B4347" s="11" t="s">
        <v>883</v>
      </c>
      <c r="C4347" s="148" t="s">
        <v>879</v>
      </c>
      <c r="D4347" s="42" t="s">
        <v>1853</v>
      </c>
      <c r="E4347" s="11" t="s">
        <v>891</v>
      </c>
      <c r="F4347" s="11"/>
      <c r="G4347" s="148" t="s">
        <v>892</v>
      </c>
      <c r="H4347" s="100">
        <v>38750</v>
      </c>
      <c r="I4347" s="100">
        <v>6975</v>
      </c>
      <c r="J4347" s="100">
        <f t="shared" si="183"/>
        <v>45725</v>
      </c>
      <c r="K4347" s="273"/>
      <c r="L4347" s="26"/>
      <c r="M4347" s="66"/>
      <c r="N4347" s="67"/>
      <c r="O4347" s="81"/>
      <c r="P4347" s="64"/>
      <c r="Q4347" s="64"/>
      <c r="S4347" s="1"/>
    </row>
    <row r="4348" spans="1:19" ht="15.95" hidden="1" customHeight="1" x14ac:dyDescent="0.25">
      <c r="A4348" s="5"/>
      <c r="B4348" s="102" t="s">
        <v>2570</v>
      </c>
      <c r="C4348" s="101" t="s">
        <v>879</v>
      </c>
      <c r="D4348" s="102" t="s">
        <v>1853</v>
      </c>
      <c r="E4348" s="102"/>
      <c r="F4348" s="102"/>
      <c r="G4348" s="101" t="s">
        <v>3010</v>
      </c>
      <c r="H4348" s="100"/>
      <c r="I4348" s="100"/>
      <c r="J4348" s="100">
        <f>-J4347</f>
        <v>-45725</v>
      </c>
      <c r="K4348" s="273"/>
      <c r="L4348" s="26"/>
      <c r="M4348" s="66"/>
      <c r="N4348" s="67"/>
      <c r="O4348" s="81"/>
      <c r="P4348" s="64"/>
      <c r="Q4348" s="64"/>
      <c r="S4348" s="1"/>
    </row>
    <row r="4349" spans="1:19" ht="15.95" hidden="1" customHeight="1" x14ac:dyDescent="0.25">
      <c r="A4349" s="5"/>
      <c r="B4349" s="22"/>
      <c r="C4349" s="93"/>
      <c r="D4349" s="66"/>
      <c r="E4349" s="42"/>
      <c r="F4349" s="11"/>
      <c r="G4349" s="79"/>
      <c r="H4349" s="204"/>
      <c r="I4349" s="100"/>
      <c r="J4349" s="117">
        <f>SUM(J4333:J4348)</f>
        <v>0</v>
      </c>
      <c r="K4349" s="273"/>
      <c r="L4349" s="26"/>
      <c r="M4349" s="66"/>
      <c r="N4349" s="67"/>
      <c r="O4349" s="81"/>
      <c r="P4349" s="64"/>
      <c r="Q4349" s="64"/>
      <c r="S4349" s="1"/>
    </row>
    <row r="4350" spans="1:19" ht="15.95" hidden="1" customHeight="1" x14ac:dyDescent="0.25">
      <c r="A4350" s="5"/>
      <c r="B4350" s="22"/>
      <c r="C4350" s="93"/>
      <c r="D4350" s="66"/>
      <c r="E4350" s="42"/>
      <c r="F4350" s="11"/>
      <c r="G4350" s="79"/>
      <c r="H4350" s="204"/>
      <c r="I4350" s="100"/>
      <c r="J4350" s="117"/>
      <c r="K4350" s="273"/>
      <c r="L4350" s="26"/>
      <c r="M4350" s="66"/>
      <c r="N4350" s="67"/>
      <c r="O4350" s="81"/>
      <c r="P4350" s="64"/>
      <c r="Q4350" s="64"/>
      <c r="S4350" s="1"/>
    </row>
    <row r="4351" spans="1:19" ht="15.95" hidden="1" customHeight="1" x14ac:dyDescent="0.25">
      <c r="A4351" s="5"/>
      <c r="B4351" s="22" t="s">
        <v>2404</v>
      </c>
      <c r="C4351" s="148" t="s">
        <v>879</v>
      </c>
      <c r="D4351" s="42" t="s">
        <v>1853</v>
      </c>
      <c r="E4351" s="11" t="s">
        <v>2405</v>
      </c>
      <c r="F4351" s="11">
        <v>146</v>
      </c>
      <c r="G4351" s="79" t="s">
        <v>2406</v>
      </c>
      <c r="H4351" s="204">
        <v>139500</v>
      </c>
      <c r="I4351" s="100">
        <v>25110</v>
      </c>
      <c r="J4351" s="94">
        <f t="shared" ref="J4351:J4363" si="184">+H4351+I4351</f>
        <v>164610</v>
      </c>
      <c r="K4351" s="273"/>
      <c r="L4351" s="26"/>
      <c r="M4351" s="66"/>
      <c r="N4351" s="67"/>
      <c r="O4351" s="81"/>
      <c r="P4351" s="64"/>
      <c r="Q4351" s="64"/>
      <c r="S4351" s="1"/>
    </row>
    <row r="4352" spans="1:19" ht="15.95" hidden="1" customHeight="1" x14ac:dyDescent="0.25">
      <c r="A4352" s="5"/>
      <c r="B4352" s="137" t="s">
        <v>3097</v>
      </c>
      <c r="C4352" s="101" t="s">
        <v>879</v>
      </c>
      <c r="D4352" s="102" t="s">
        <v>1853</v>
      </c>
      <c r="E4352" s="102" t="s">
        <v>2405</v>
      </c>
      <c r="F4352" s="102"/>
      <c r="G4352" s="393" t="s">
        <v>3081</v>
      </c>
      <c r="H4352" s="204"/>
      <c r="I4352" s="100"/>
      <c r="J4352" s="94">
        <f>-J4351</f>
        <v>-164610</v>
      </c>
      <c r="K4352" s="273"/>
      <c r="L4352" s="26"/>
      <c r="M4352" s="66"/>
      <c r="N4352" s="67"/>
      <c r="O4352" s="81"/>
      <c r="P4352" s="64"/>
      <c r="Q4352" s="64"/>
      <c r="S4352" s="1"/>
    </row>
    <row r="4353" spans="1:19" ht="15.95" hidden="1" customHeight="1" x14ac:dyDescent="0.25">
      <c r="A4353" s="5"/>
      <c r="B4353" s="22" t="s">
        <v>2408</v>
      </c>
      <c r="C4353" s="148" t="s">
        <v>879</v>
      </c>
      <c r="D4353" s="42" t="s">
        <v>1853</v>
      </c>
      <c r="E4353" s="11" t="s">
        <v>2467</v>
      </c>
      <c r="F4353" s="11">
        <v>162</v>
      </c>
      <c r="G4353" s="79" t="s">
        <v>124</v>
      </c>
      <c r="H4353" s="204">
        <v>165000</v>
      </c>
      <c r="I4353" s="100">
        <v>0</v>
      </c>
      <c r="J4353" s="94">
        <f t="shared" si="184"/>
        <v>165000</v>
      </c>
      <c r="K4353" s="273"/>
      <c r="L4353" s="26"/>
      <c r="M4353" s="66"/>
      <c r="N4353" s="67"/>
      <c r="O4353" s="81"/>
      <c r="P4353" s="64"/>
      <c r="Q4353" s="64"/>
      <c r="S4353" s="1"/>
    </row>
    <row r="4354" spans="1:19" ht="15.95" hidden="1" customHeight="1" x14ac:dyDescent="0.25">
      <c r="A4354" s="5"/>
      <c r="B4354" s="395" t="s">
        <v>3078</v>
      </c>
      <c r="C4354" s="396" t="s">
        <v>879</v>
      </c>
      <c r="D4354" s="397" t="s">
        <v>1853</v>
      </c>
      <c r="E4354" s="397" t="s">
        <v>2467</v>
      </c>
      <c r="F4354" s="397"/>
      <c r="G4354" s="393" t="s">
        <v>3081</v>
      </c>
      <c r="H4354" s="204"/>
      <c r="I4354" s="100"/>
      <c r="J4354" s="94">
        <f>-J4353</f>
        <v>-165000</v>
      </c>
      <c r="K4354" s="273"/>
      <c r="L4354" s="335"/>
      <c r="M4354" s="66"/>
      <c r="N4354" s="67"/>
      <c r="O4354" s="81"/>
      <c r="P4354" s="64"/>
      <c r="Q4354" s="64"/>
      <c r="S4354" s="1"/>
    </row>
    <row r="4355" spans="1:19" ht="15.95" hidden="1" customHeight="1" x14ac:dyDescent="0.25">
      <c r="A4355" s="5"/>
      <c r="B4355" s="22" t="s">
        <v>2773</v>
      </c>
      <c r="C4355" s="148" t="s">
        <v>879</v>
      </c>
      <c r="D4355" s="42" t="s">
        <v>1853</v>
      </c>
      <c r="E4355" s="11" t="s">
        <v>2775</v>
      </c>
      <c r="F4355" s="11">
        <v>252</v>
      </c>
      <c r="G4355" s="79" t="s">
        <v>124</v>
      </c>
      <c r="H4355" s="204">
        <v>148000</v>
      </c>
      <c r="I4355" s="100">
        <v>0</v>
      </c>
      <c r="J4355" s="94">
        <f t="shared" si="184"/>
        <v>148000</v>
      </c>
      <c r="K4355" s="273"/>
      <c r="L4355" s="26"/>
      <c r="M4355" s="66"/>
      <c r="N4355" s="67"/>
      <c r="O4355" s="81"/>
      <c r="P4355" s="64"/>
      <c r="Q4355" s="64"/>
      <c r="S4355" s="1"/>
    </row>
    <row r="4356" spans="1:19" ht="15.95" hidden="1" customHeight="1" x14ac:dyDescent="0.25">
      <c r="A4356" s="5"/>
      <c r="B4356" s="137" t="s">
        <v>3097</v>
      </c>
      <c r="C4356" s="101" t="s">
        <v>879</v>
      </c>
      <c r="D4356" s="102" t="s">
        <v>1853</v>
      </c>
      <c r="E4356" s="102" t="s">
        <v>2775</v>
      </c>
      <c r="F4356" s="102"/>
      <c r="G4356" s="393" t="s">
        <v>3081</v>
      </c>
      <c r="H4356" s="204"/>
      <c r="I4356" s="100"/>
      <c r="J4356" s="94">
        <f>-J4355</f>
        <v>-148000</v>
      </c>
      <c r="K4356" s="273"/>
      <c r="L4356" s="26"/>
      <c r="M4356" s="66"/>
      <c r="N4356" s="67"/>
      <c r="O4356" s="81"/>
      <c r="P4356" s="64"/>
      <c r="Q4356" s="64"/>
      <c r="S4356" s="1"/>
    </row>
    <row r="4357" spans="1:19" ht="15.95" hidden="1" customHeight="1" x14ac:dyDescent="0.25">
      <c r="A4357" s="5"/>
      <c r="B4357" s="22" t="s">
        <v>3057</v>
      </c>
      <c r="C4357" s="148" t="s">
        <v>879</v>
      </c>
      <c r="D4357" s="42" t="s">
        <v>1853</v>
      </c>
      <c r="E4357" s="11" t="s">
        <v>3056</v>
      </c>
      <c r="F4357" s="11">
        <v>1802</v>
      </c>
      <c r="G4357" s="79" t="s">
        <v>124</v>
      </c>
      <c r="H4357" s="204">
        <v>23400</v>
      </c>
      <c r="I4357" s="100">
        <v>0</v>
      </c>
      <c r="J4357" s="94">
        <f t="shared" si="184"/>
        <v>23400</v>
      </c>
      <c r="K4357" s="273"/>
      <c r="L4357" s="26"/>
      <c r="M4357" s="66"/>
      <c r="N4357" s="67"/>
      <c r="O4357" s="81"/>
      <c r="P4357" s="64"/>
      <c r="Q4357" s="64"/>
      <c r="S4357" s="1"/>
    </row>
    <row r="4358" spans="1:19" ht="15.95" hidden="1" customHeight="1" x14ac:dyDescent="0.25">
      <c r="A4358" s="5"/>
      <c r="B4358" s="137" t="s">
        <v>3097</v>
      </c>
      <c r="C4358" s="101" t="s">
        <v>879</v>
      </c>
      <c r="D4358" s="102" t="s">
        <v>1853</v>
      </c>
      <c r="E4358" s="102" t="s">
        <v>3056</v>
      </c>
      <c r="F4358" s="102"/>
      <c r="G4358" s="393" t="s">
        <v>3081</v>
      </c>
      <c r="H4358" s="150"/>
      <c r="I4358" s="100"/>
      <c r="J4358" s="94">
        <f>-J4357</f>
        <v>-23400</v>
      </c>
      <c r="K4358" s="273"/>
      <c r="L4358" s="26"/>
      <c r="M4358" s="66"/>
      <c r="N4358" s="67"/>
      <c r="O4358" s="81"/>
      <c r="P4358" s="64"/>
      <c r="Q4358" s="64"/>
      <c r="S4358" s="1"/>
    </row>
    <row r="4359" spans="1:19" ht="15.95" hidden="1" customHeight="1" x14ac:dyDescent="0.25">
      <c r="A4359" s="5"/>
      <c r="B4359" s="22" t="s">
        <v>2367</v>
      </c>
      <c r="C4359" s="148" t="s">
        <v>879</v>
      </c>
      <c r="D4359" s="42" t="s">
        <v>1853</v>
      </c>
      <c r="E4359" s="11" t="s">
        <v>2382</v>
      </c>
      <c r="F4359" s="11">
        <v>103</v>
      </c>
      <c r="G4359" s="79" t="s">
        <v>124</v>
      </c>
      <c r="H4359" s="204">
        <v>126700</v>
      </c>
      <c r="I4359" s="100">
        <v>22806</v>
      </c>
      <c r="J4359" s="94">
        <f t="shared" si="184"/>
        <v>149506</v>
      </c>
      <c r="K4359" s="273"/>
      <c r="L4359" s="26"/>
      <c r="M4359" s="66"/>
      <c r="N4359" s="67"/>
      <c r="O4359" s="81"/>
      <c r="P4359" s="64"/>
      <c r="Q4359" s="64"/>
      <c r="S4359" s="1"/>
    </row>
    <row r="4360" spans="1:19" ht="15.95" hidden="1" customHeight="1" x14ac:dyDescent="0.25">
      <c r="A4360" s="5"/>
      <c r="B4360" s="395" t="s">
        <v>3078</v>
      </c>
      <c r="C4360" s="396" t="s">
        <v>879</v>
      </c>
      <c r="D4360" s="397" t="s">
        <v>1853</v>
      </c>
      <c r="E4360" s="397" t="s">
        <v>2382</v>
      </c>
      <c r="F4360" s="397"/>
      <c r="G4360" s="393" t="s">
        <v>3081</v>
      </c>
      <c r="H4360" s="204"/>
      <c r="I4360" s="100"/>
      <c r="J4360" s="94">
        <f>-J4359</f>
        <v>-149506</v>
      </c>
      <c r="K4360" s="273"/>
      <c r="L4360" s="26"/>
      <c r="M4360" s="66"/>
      <c r="N4360" s="67"/>
      <c r="O4360" s="81"/>
      <c r="P4360" s="64"/>
      <c r="Q4360" s="64"/>
      <c r="S4360" s="1"/>
    </row>
    <row r="4361" spans="1:19" ht="15.95" hidden="1" customHeight="1" x14ac:dyDescent="0.25">
      <c r="A4361" s="5"/>
      <c r="B4361" s="22" t="s">
        <v>2598</v>
      </c>
      <c r="C4361" s="148" t="s">
        <v>879</v>
      </c>
      <c r="D4361" s="42" t="s">
        <v>1853</v>
      </c>
      <c r="E4361" s="11" t="s">
        <v>2605</v>
      </c>
      <c r="F4361" s="11">
        <v>263</v>
      </c>
      <c r="G4361" s="79" t="s">
        <v>124</v>
      </c>
      <c r="H4361" s="204">
        <v>159250</v>
      </c>
      <c r="I4361" s="100">
        <v>0</v>
      </c>
      <c r="J4361" s="94">
        <f t="shared" si="184"/>
        <v>159250</v>
      </c>
      <c r="K4361" s="273"/>
      <c r="L4361" s="26"/>
      <c r="M4361" s="66"/>
      <c r="N4361" s="67"/>
      <c r="O4361" s="81"/>
      <c r="P4361" s="64"/>
      <c r="Q4361" s="64"/>
      <c r="S4361" s="1"/>
    </row>
    <row r="4362" spans="1:19" ht="15.95" hidden="1" customHeight="1" x14ac:dyDescent="0.25">
      <c r="A4362" s="5"/>
      <c r="B4362" s="137" t="s">
        <v>3097</v>
      </c>
      <c r="C4362" s="101" t="s">
        <v>879</v>
      </c>
      <c r="D4362" s="102" t="s">
        <v>1853</v>
      </c>
      <c r="E4362" s="102" t="s">
        <v>2605</v>
      </c>
      <c r="F4362" s="102"/>
      <c r="G4362" s="393" t="s">
        <v>3081</v>
      </c>
      <c r="H4362" s="204"/>
      <c r="I4362" s="100"/>
      <c r="J4362" s="94">
        <f>-J4361</f>
        <v>-159250</v>
      </c>
      <c r="K4362" s="273"/>
      <c r="L4362" s="26"/>
      <c r="M4362" s="66"/>
      <c r="N4362" s="67"/>
      <c r="O4362" s="81"/>
      <c r="P4362" s="64"/>
      <c r="Q4362" s="64"/>
      <c r="S4362" s="1"/>
    </row>
    <row r="4363" spans="1:19" ht="15.95" customHeight="1" x14ac:dyDescent="0.25">
      <c r="A4363" s="5"/>
      <c r="B4363" s="22" t="s">
        <v>2598</v>
      </c>
      <c r="C4363" s="148" t="s">
        <v>879</v>
      </c>
      <c r="D4363" s="42" t="s">
        <v>1853</v>
      </c>
      <c r="E4363" s="11" t="s">
        <v>2599</v>
      </c>
      <c r="F4363" s="11">
        <v>262</v>
      </c>
      <c r="G4363" s="79" t="s">
        <v>124</v>
      </c>
      <c r="H4363" s="204">
        <v>127440</v>
      </c>
      <c r="I4363" s="100">
        <v>22939.200000000001</v>
      </c>
      <c r="J4363" s="94">
        <f t="shared" si="184"/>
        <v>150379.20000000001</v>
      </c>
      <c r="K4363" s="273"/>
      <c r="L4363" s="26"/>
      <c r="M4363" s="66"/>
      <c r="N4363" s="67"/>
      <c r="O4363" s="81"/>
      <c r="P4363" s="64"/>
      <c r="Q4363" s="64"/>
      <c r="S4363" s="1"/>
    </row>
    <row r="4364" spans="1:19" ht="15.95" customHeight="1" x14ac:dyDescent="0.25">
      <c r="A4364" s="5"/>
      <c r="B4364" s="137" t="s">
        <v>4134</v>
      </c>
      <c r="C4364" s="101" t="s">
        <v>879</v>
      </c>
      <c r="D4364" s="102" t="s">
        <v>1853</v>
      </c>
      <c r="E4364" s="102" t="s">
        <v>2599</v>
      </c>
      <c r="F4364" s="102">
        <v>262</v>
      </c>
      <c r="G4364" s="103" t="s">
        <v>3081</v>
      </c>
      <c r="H4364" s="204"/>
      <c r="I4364" s="100"/>
      <c r="J4364" s="94">
        <f>-J4363</f>
        <v>-150379.20000000001</v>
      </c>
      <c r="K4364" s="273"/>
      <c r="L4364" s="26"/>
      <c r="M4364" s="66"/>
      <c r="N4364" s="67"/>
      <c r="O4364" s="81"/>
      <c r="P4364" s="64"/>
      <c r="Q4364" s="64"/>
      <c r="S4364" s="1"/>
    </row>
    <row r="4365" spans="1:19" ht="15.95" customHeight="1" x14ac:dyDescent="0.25">
      <c r="A4365" s="5"/>
      <c r="B4365" s="22"/>
      <c r="C4365" s="93"/>
      <c r="D4365" s="66"/>
      <c r="E4365" s="42"/>
      <c r="F4365" s="11"/>
      <c r="G4365" s="79"/>
      <c r="H4365" s="204"/>
      <c r="I4365" s="100"/>
      <c r="J4365" s="117">
        <f>SUM(J4363:J4364)</f>
        <v>0</v>
      </c>
      <c r="K4365" s="273"/>
      <c r="L4365" s="26"/>
      <c r="M4365" s="66"/>
      <c r="N4365" s="67"/>
      <c r="O4365" s="81"/>
      <c r="P4365" s="64"/>
      <c r="Q4365" s="64"/>
      <c r="S4365" s="1"/>
    </row>
    <row r="4366" spans="1:19" s="359" customFormat="1" ht="15.95" customHeight="1" x14ac:dyDescent="0.25">
      <c r="A4366" s="348"/>
      <c r="B4366" s="362"/>
      <c r="C4366" s="361"/>
      <c r="D4366" s="355"/>
      <c r="E4366" s="351"/>
      <c r="F4366" s="368"/>
      <c r="G4366" s="375"/>
      <c r="H4366" s="364"/>
      <c r="I4366" s="100"/>
      <c r="J4366" s="117"/>
      <c r="K4366" s="117"/>
      <c r="L4366" s="354"/>
      <c r="M4366" s="355"/>
      <c r="N4366" s="356"/>
      <c r="O4366" s="366"/>
      <c r="P4366" s="358"/>
      <c r="Q4366" s="358"/>
      <c r="S4366" s="360"/>
    </row>
    <row r="4367" spans="1:19" s="359" customFormat="1" ht="15.95" hidden="1" customHeight="1" x14ac:dyDescent="0.25">
      <c r="A4367" s="348"/>
      <c r="B4367" s="362" t="s">
        <v>3217</v>
      </c>
      <c r="C4367" s="148" t="s">
        <v>879</v>
      </c>
      <c r="D4367" s="42" t="s">
        <v>1853</v>
      </c>
      <c r="E4367" s="11" t="s">
        <v>3218</v>
      </c>
      <c r="F4367" s="368">
        <v>63</v>
      </c>
      <c r="G4367" s="375" t="s">
        <v>1838</v>
      </c>
      <c r="H4367" s="364">
        <v>900000</v>
      </c>
      <c r="I4367" s="100">
        <v>0</v>
      </c>
      <c r="J4367" s="94">
        <f>+H4367+I4367</f>
        <v>900000</v>
      </c>
      <c r="K4367" s="117"/>
      <c r="L4367" s="354"/>
      <c r="M4367" s="355"/>
      <c r="N4367" s="356"/>
      <c r="O4367" s="366"/>
      <c r="P4367" s="358"/>
      <c r="Q4367" s="358"/>
      <c r="S4367" s="360"/>
    </row>
    <row r="4368" spans="1:19" s="359" customFormat="1" ht="15.95" hidden="1" customHeight="1" x14ac:dyDescent="0.25">
      <c r="A4368" s="348"/>
      <c r="B4368" s="386" t="s">
        <v>3454</v>
      </c>
      <c r="C4368" s="101" t="s">
        <v>879</v>
      </c>
      <c r="D4368" s="102" t="s">
        <v>1853</v>
      </c>
      <c r="E4368" s="102" t="s">
        <v>3218</v>
      </c>
      <c r="F4368" s="349">
        <v>63</v>
      </c>
      <c r="G4368" s="393" t="s">
        <v>3081</v>
      </c>
      <c r="H4368" s="364"/>
      <c r="I4368" s="100"/>
      <c r="J4368" s="94">
        <f>-J4367</f>
        <v>-900000</v>
      </c>
      <c r="K4368" s="117"/>
      <c r="L4368" s="354"/>
      <c r="M4368" s="355"/>
      <c r="N4368" s="356"/>
      <c r="O4368" s="366"/>
      <c r="P4368" s="358"/>
      <c r="Q4368" s="358"/>
      <c r="S4368" s="360"/>
    </row>
    <row r="4369" spans="1:19" s="359" customFormat="1" ht="15.95" customHeight="1" x14ac:dyDescent="0.25">
      <c r="A4369" s="348"/>
      <c r="B4369" s="362" t="s">
        <v>3647</v>
      </c>
      <c r="C4369" s="148" t="s">
        <v>879</v>
      </c>
      <c r="D4369" s="42" t="s">
        <v>1853</v>
      </c>
      <c r="E4369" s="11" t="s">
        <v>3648</v>
      </c>
      <c r="F4369" s="351">
        <v>347</v>
      </c>
      <c r="G4369" s="375" t="s">
        <v>3595</v>
      </c>
      <c r="H4369" s="364">
        <v>56600</v>
      </c>
      <c r="I4369" s="100">
        <v>10188</v>
      </c>
      <c r="J4369" s="94">
        <f t="shared" ref="J4369:J4379" si="185">+H4369+I4369</f>
        <v>66788</v>
      </c>
      <c r="K4369" s="117"/>
      <c r="L4369" s="354"/>
      <c r="M4369" s="355"/>
      <c r="N4369" s="356"/>
      <c r="O4369" s="366"/>
      <c r="P4369" s="358"/>
      <c r="Q4369" s="358"/>
      <c r="S4369" s="360"/>
    </row>
    <row r="4370" spans="1:19" s="359" customFormat="1" ht="15.95" customHeight="1" x14ac:dyDescent="0.25">
      <c r="A4370" s="348"/>
      <c r="B4370" s="137" t="s">
        <v>4134</v>
      </c>
      <c r="C4370" s="101" t="s">
        <v>879</v>
      </c>
      <c r="D4370" s="102" t="s">
        <v>1853</v>
      </c>
      <c r="E4370" s="102" t="s">
        <v>3648</v>
      </c>
      <c r="F4370" s="102">
        <v>347</v>
      </c>
      <c r="G4370" s="103" t="s">
        <v>3081</v>
      </c>
      <c r="H4370" s="364"/>
      <c r="I4370" s="100"/>
      <c r="J4370" s="94">
        <f>-J4369</f>
        <v>-66788</v>
      </c>
      <c r="K4370" s="117"/>
      <c r="L4370" s="354"/>
      <c r="M4370" s="355"/>
      <c r="N4370" s="356"/>
      <c r="O4370" s="366"/>
      <c r="P4370" s="358"/>
      <c r="Q4370" s="358"/>
      <c r="S4370" s="360"/>
    </row>
    <row r="4371" spans="1:19" s="359" customFormat="1" ht="15.95" customHeight="1" x14ac:dyDescent="0.25">
      <c r="A4371" s="348"/>
      <c r="B4371" s="362" t="s">
        <v>3493</v>
      </c>
      <c r="C4371" s="148" t="s">
        <v>879</v>
      </c>
      <c r="D4371" s="42" t="s">
        <v>1853</v>
      </c>
      <c r="E4371" s="11" t="s">
        <v>3654</v>
      </c>
      <c r="F4371" s="351">
        <v>284</v>
      </c>
      <c r="G4371" s="375" t="s">
        <v>3595</v>
      </c>
      <c r="H4371" s="364">
        <v>112250</v>
      </c>
      <c r="I4371" s="100">
        <v>13905</v>
      </c>
      <c r="J4371" s="94">
        <f t="shared" si="185"/>
        <v>126155</v>
      </c>
      <c r="K4371" s="117"/>
      <c r="L4371" s="354"/>
      <c r="M4371" s="355"/>
      <c r="N4371" s="356"/>
      <c r="O4371" s="366"/>
      <c r="P4371" s="358"/>
      <c r="Q4371" s="358"/>
      <c r="S4371" s="360"/>
    </row>
    <row r="4372" spans="1:19" s="359" customFormat="1" ht="15.95" customHeight="1" x14ac:dyDescent="0.25">
      <c r="A4372" s="348"/>
      <c r="B4372" s="137" t="s">
        <v>4134</v>
      </c>
      <c r="C4372" s="101" t="s">
        <v>879</v>
      </c>
      <c r="D4372" s="102" t="s">
        <v>1853</v>
      </c>
      <c r="E4372" s="102" t="s">
        <v>3654</v>
      </c>
      <c r="F4372" s="102">
        <v>284</v>
      </c>
      <c r="G4372" s="103" t="s">
        <v>3081</v>
      </c>
      <c r="H4372" s="364"/>
      <c r="I4372" s="100"/>
      <c r="J4372" s="94">
        <f>-J4371</f>
        <v>-126155</v>
      </c>
      <c r="K4372" s="117"/>
      <c r="L4372" s="354"/>
      <c r="M4372" s="355"/>
      <c r="N4372" s="356"/>
      <c r="O4372" s="366"/>
      <c r="P4372" s="358"/>
      <c r="Q4372" s="358"/>
      <c r="S4372" s="360"/>
    </row>
    <row r="4373" spans="1:19" s="359" customFormat="1" ht="15.95" customHeight="1" x14ac:dyDescent="0.25">
      <c r="A4373" s="348"/>
      <c r="B4373" s="362" t="s">
        <v>3466</v>
      </c>
      <c r="C4373" s="148" t="s">
        <v>879</v>
      </c>
      <c r="D4373" s="42" t="s">
        <v>1853</v>
      </c>
      <c r="E4373" s="11" t="s">
        <v>3218</v>
      </c>
      <c r="F4373" s="351">
        <v>341</v>
      </c>
      <c r="G4373" s="375" t="s">
        <v>3595</v>
      </c>
      <c r="H4373" s="364">
        <v>140640</v>
      </c>
      <c r="I4373" s="100">
        <v>25315.200000000001</v>
      </c>
      <c r="J4373" s="94">
        <f t="shared" si="185"/>
        <v>165955.20000000001</v>
      </c>
      <c r="K4373" s="117"/>
      <c r="L4373" s="354"/>
      <c r="M4373" s="355"/>
      <c r="N4373" s="356"/>
      <c r="O4373" s="366"/>
      <c r="P4373" s="358"/>
      <c r="Q4373" s="358"/>
      <c r="S4373" s="360"/>
    </row>
    <row r="4374" spans="1:19" s="359" customFormat="1" ht="15.95" customHeight="1" x14ac:dyDescent="0.25">
      <c r="A4374" s="348"/>
      <c r="B4374" s="137" t="s">
        <v>4134</v>
      </c>
      <c r="C4374" s="101" t="s">
        <v>879</v>
      </c>
      <c r="D4374" s="102" t="s">
        <v>1853</v>
      </c>
      <c r="E4374" s="102" t="s">
        <v>3218</v>
      </c>
      <c r="F4374" s="102">
        <v>341</v>
      </c>
      <c r="G4374" s="103" t="s">
        <v>3081</v>
      </c>
      <c r="H4374" s="364"/>
      <c r="I4374" s="100"/>
      <c r="J4374" s="94">
        <f>-J4373</f>
        <v>-165955.20000000001</v>
      </c>
      <c r="K4374" s="117"/>
      <c r="L4374" s="354"/>
      <c r="M4374" s="355"/>
      <c r="N4374" s="356"/>
      <c r="O4374" s="366"/>
      <c r="P4374" s="358"/>
      <c r="Q4374" s="358"/>
      <c r="S4374" s="360"/>
    </row>
    <row r="4375" spans="1:19" s="359" customFormat="1" ht="15.95" customHeight="1" x14ac:dyDescent="0.25">
      <c r="A4375" s="348"/>
      <c r="B4375" s="362" t="s">
        <v>3767</v>
      </c>
      <c r="C4375" s="148" t="s">
        <v>879</v>
      </c>
      <c r="D4375" s="42" t="s">
        <v>1853</v>
      </c>
      <c r="E4375" s="11" t="s">
        <v>3838</v>
      </c>
      <c r="F4375" s="351">
        <v>422</v>
      </c>
      <c r="G4375" s="375" t="s">
        <v>3595</v>
      </c>
      <c r="H4375" s="364">
        <v>140000</v>
      </c>
      <c r="I4375" s="100">
        <v>0</v>
      </c>
      <c r="J4375" s="94">
        <f t="shared" si="185"/>
        <v>140000</v>
      </c>
      <c r="K4375" s="117"/>
      <c r="L4375" s="354"/>
      <c r="M4375" s="355"/>
      <c r="N4375" s="356"/>
      <c r="O4375" s="366"/>
      <c r="P4375" s="358"/>
      <c r="Q4375" s="358"/>
      <c r="S4375" s="360"/>
    </row>
    <row r="4376" spans="1:19" s="359" customFormat="1" ht="15.95" customHeight="1" x14ac:dyDescent="0.25">
      <c r="A4376" s="348"/>
      <c r="B4376" s="137" t="s">
        <v>4134</v>
      </c>
      <c r="C4376" s="101" t="s">
        <v>879</v>
      </c>
      <c r="D4376" s="102" t="s">
        <v>1853</v>
      </c>
      <c r="E4376" s="102" t="s">
        <v>3838</v>
      </c>
      <c r="F4376" s="102">
        <v>422</v>
      </c>
      <c r="G4376" s="103" t="s">
        <v>3081</v>
      </c>
      <c r="H4376" s="364"/>
      <c r="I4376" s="100"/>
      <c r="J4376" s="94">
        <f>-J4375</f>
        <v>-140000</v>
      </c>
      <c r="K4376" s="117"/>
      <c r="L4376" s="354"/>
      <c r="M4376" s="355"/>
      <c r="N4376" s="356"/>
      <c r="O4376" s="366"/>
      <c r="P4376" s="358"/>
      <c r="Q4376" s="358"/>
      <c r="S4376" s="360"/>
    </row>
    <row r="4377" spans="1:19" s="359" customFormat="1" ht="15.95" customHeight="1" x14ac:dyDescent="0.25">
      <c r="A4377" s="348"/>
      <c r="B4377" s="362">
        <v>45050</v>
      </c>
      <c r="C4377" s="148" t="s">
        <v>879</v>
      </c>
      <c r="D4377" s="42" t="s">
        <v>1853</v>
      </c>
      <c r="E4377" s="11" t="s">
        <v>3751</v>
      </c>
      <c r="F4377" s="351">
        <v>168</v>
      </c>
      <c r="G4377" s="375" t="s">
        <v>3752</v>
      </c>
      <c r="H4377" s="364">
        <v>42000</v>
      </c>
      <c r="I4377" s="100">
        <v>7560</v>
      </c>
      <c r="J4377" s="94">
        <f t="shared" si="185"/>
        <v>49560</v>
      </c>
      <c r="K4377" s="117"/>
      <c r="L4377" s="354"/>
      <c r="M4377" s="355"/>
      <c r="N4377" s="356"/>
      <c r="O4377" s="366"/>
      <c r="P4377" s="358"/>
      <c r="Q4377" s="358"/>
      <c r="S4377" s="360"/>
    </row>
    <row r="4378" spans="1:19" s="359" customFormat="1" ht="15.95" customHeight="1" x14ac:dyDescent="0.25">
      <c r="A4378" s="348"/>
      <c r="B4378" s="137" t="s">
        <v>4134</v>
      </c>
      <c r="C4378" s="101" t="s">
        <v>879</v>
      </c>
      <c r="D4378" s="102" t="s">
        <v>1853</v>
      </c>
      <c r="E4378" s="102" t="s">
        <v>3751</v>
      </c>
      <c r="F4378" s="102">
        <v>168</v>
      </c>
      <c r="G4378" s="103" t="s">
        <v>3081</v>
      </c>
      <c r="H4378" s="364"/>
      <c r="I4378" s="100"/>
      <c r="J4378" s="94">
        <f>-J4377</f>
        <v>-49560</v>
      </c>
      <c r="K4378" s="117"/>
      <c r="L4378" s="354"/>
      <c r="M4378" s="355"/>
      <c r="N4378" s="356"/>
      <c r="O4378" s="366"/>
      <c r="P4378" s="358"/>
      <c r="Q4378" s="358"/>
      <c r="S4378" s="360"/>
    </row>
    <row r="4379" spans="1:19" s="359" customFormat="1" ht="15.95" customHeight="1" x14ac:dyDescent="0.25">
      <c r="A4379" s="348"/>
      <c r="B4379" s="362" t="s">
        <v>3330</v>
      </c>
      <c r="C4379" s="148" t="s">
        <v>879</v>
      </c>
      <c r="D4379" s="42" t="s">
        <v>1853</v>
      </c>
      <c r="E4379" s="11" t="s">
        <v>3791</v>
      </c>
      <c r="F4379" s="351">
        <v>194</v>
      </c>
      <c r="G4379" s="375" t="s">
        <v>124</v>
      </c>
      <c r="H4379" s="364">
        <v>192500</v>
      </c>
      <c r="I4379" s="100">
        <v>0</v>
      </c>
      <c r="J4379" s="94">
        <f t="shared" si="185"/>
        <v>192500</v>
      </c>
      <c r="K4379" s="117"/>
      <c r="L4379" s="354"/>
      <c r="M4379" s="355"/>
      <c r="N4379" s="356"/>
      <c r="O4379" s="366"/>
      <c r="P4379" s="358"/>
      <c r="Q4379" s="358"/>
      <c r="S4379" s="360"/>
    </row>
    <row r="4380" spans="1:19" s="359" customFormat="1" ht="15.95" customHeight="1" x14ac:dyDescent="0.25">
      <c r="A4380" s="348"/>
      <c r="B4380" s="137" t="s">
        <v>4134</v>
      </c>
      <c r="C4380" s="101" t="s">
        <v>879</v>
      </c>
      <c r="D4380" s="102" t="s">
        <v>1853</v>
      </c>
      <c r="E4380" s="102" t="s">
        <v>3791</v>
      </c>
      <c r="F4380" s="102">
        <v>194</v>
      </c>
      <c r="G4380" s="103" t="s">
        <v>3081</v>
      </c>
      <c r="H4380" s="364"/>
      <c r="I4380" s="100"/>
      <c r="J4380" s="94">
        <f>-J4379</f>
        <v>-192500</v>
      </c>
      <c r="K4380" s="117"/>
      <c r="L4380" s="354"/>
      <c r="M4380" s="355"/>
      <c r="N4380" s="356"/>
      <c r="O4380" s="366"/>
      <c r="P4380" s="358"/>
      <c r="Q4380" s="358"/>
      <c r="S4380" s="360"/>
    </row>
    <row r="4381" spans="1:19" s="359" customFormat="1" ht="15.95" customHeight="1" x14ac:dyDescent="0.25">
      <c r="A4381" s="348"/>
      <c r="B4381" s="22" t="s">
        <v>4307</v>
      </c>
      <c r="C4381" s="148" t="s">
        <v>879</v>
      </c>
      <c r="D4381" s="42" t="s">
        <v>1853</v>
      </c>
      <c r="E4381" s="11" t="s">
        <v>4338</v>
      </c>
      <c r="F4381" s="42">
        <v>645</v>
      </c>
      <c r="G4381" s="375" t="s">
        <v>124</v>
      </c>
      <c r="H4381" s="364">
        <v>128000</v>
      </c>
      <c r="I4381" s="100">
        <v>41250</v>
      </c>
      <c r="J4381" s="94">
        <f>+H4381+I4381</f>
        <v>169250</v>
      </c>
      <c r="K4381" s="117"/>
      <c r="L4381" s="354"/>
      <c r="M4381" s="355"/>
      <c r="N4381" s="356"/>
      <c r="O4381" s="366"/>
      <c r="P4381" s="358"/>
      <c r="Q4381" s="358"/>
      <c r="S4381" s="360"/>
    </row>
    <row r="4382" spans="1:19" s="359" customFormat="1" ht="15.95" customHeight="1" x14ac:dyDescent="0.25">
      <c r="A4382" s="348"/>
      <c r="B4382" s="22" t="s">
        <v>4307</v>
      </c>
      <c r="C4382" s="148" t="s">
        <v>879</v>
      </c>
      <c r="D4382" s="42" t="s">
        <v>1853</v>
      </c>
      <c r="E4382" s="11" t="s">
        <v>4358</v>
      </c>
      <c r="F4382" s="351">
        <v>672</v>
      </c>
      <c r="G4382" s="352" t="s">
        <v>4359</v>
      </c>
      <c r="H4382" s="364">
        <v>60500</v>
      </c>
      <c r="I4382" s="100">
        <v>0</v>
      </c>
      <c r="J4382" s="94">
        <f>+H4382+I4382</f>
        <v>60500</v>
      </c>
      <c r="K4382" s="117"/>
      <c r="L4382" s="354"/>
      <c r="M4382" s="355"/>
      <c r="N4382" s="356"/>
      <c r="O4382" s="366"/>
      <c r="P4382" s="358"/>
      <c r="Q4382" s="358"/>
      <c r="S4382" s="360"/>
    </row>
    <row r="4383" spans="1:19" s="359" customFormat="1" ht="15.95" customHeight="1" x14ac:dyDescent="0.25">
      <c r="A4383" s="348"/>
      <c r="B4383" s="386"/>
      <c r="C4383" s="148"/>
      <c r="D4383" s="42"/>
      <c r="E4383" s="11"/>
      <c r="F4383" s="349"/>
      <c r="G4383" s="375"/>
      <c r="H4383" s="364"/>
      <c r="I4383" s="100"/>
      <c r="J4383" s="117">
        <f>SUM(J4369:J4382)</f>
        <v>229750</v>
      </c>
      <c r="K4383" s="117"/>
      <c r="L4383" s="354"/>
      <c r="M4383" s="355"/>
      <c r="N4383" s="356"/>
      <c r="O4383" s="366"/>
      <c r="P4383" s="358"/>
      <c r="Q4383" s="358"/>
      <c r="S4383" s="360"/>
    </row>
    <row r="4384" spans="1:19" s="359" customFormat="1" ht="15.95" customHeight="1" x14ac:dyDescent="0.25">
      <c r="A4384" s="348"/>
      <c r="B4384" s="386"/>
      <c r="C4384" s="148"/>
      <c r="D4384" s="42"/>
      <c r="E4384" s="11"/>
      <c r="F4384" s="349"/>
      <c r="G4384" s="375"/>
      <c r="H4384" s="364"/>
      <c r="I4384" s="100"/>
      <c r="J4384" s="117"/>
      <c r="K4384" s="117"/>
      <c r="L4384" s="354"/>
      <c r="M4384" s="355"/>
      <c r="N4384" s="356"/>
      <c r="O4384" s="366"/>
      <c r="P4384" s="358"/>
      <c r="Q4384" s="358"/>
      <c r="S4384" s="360"/>
    </row>
    <row r="4385" spans="1:19" s="359" customFormat="1" ht="15.95" customHeight="1" x14ac:dyDescent="0.25">
      <c r="A4385" s="348"/>
      <c r="B4385" s="362" t="s">
        <v>4467</v>
      </c>
      <c r="C4385" s="148" t="s">
        <v>879</v>
      </c>
      <c r="D4385" s="42" t="s">
        <v>1853</v>
      </c>
      <c r="E4385" s="11" t="s">
        <v>4475</v>
      </c>
      <c r="F4385" s="351">
        <v>39</v>
      </c>
      <c r="G4385" s="375" t="s">
        <v>124</v>
      </c>
      <c r="H4385" s="364">
        <v>188300</v>
      </c>
      <c r="I4385" s="100">
        <v>0</v>
      </c>
      <c r="J4385" s="94">
        <f>+H4385+I4385</f>
        <v>188300</v>
      </c>
      <c r="K4385" s="117"/>
      <c r="L4385" s="354"/>
      <c r="M4385" s="355"/>
      <c r="N4385" s="356"/>
      <c r="O4385" s="366"/>
      <c r="P4385" s="358"/>
      <c r="Q4385" s="358"/>
      <c r="S4385" s="360"/>
    </row>
    <row r="4386" spans="1:19" s="359" customFormat="1" ht="15.95" customHeight="1" x14ac:dyDescent="0.25">
      <c r="A4386" s="348"/>
      <c r="B4386" s="386"/>
      <c r="C4386" s="148"/>
      <c r="D4386" s="42"/>
      <c r="E4386" s="11"/>
      <c r="F4386" s="349"/>
      <c r="G4386" s="375"/>
      <c r="H4386" s="364"/>
      <c r="I4386" s="100"/>
      <c r="J4386" s="117">
        <f>+J4385</f>
        <v>188300</v>
      </c>
      <c r="K4386" s="117"/>
      <c r="L4386" s="354"/>
      <c r="M4386" s="355"/>
      <c r="N4386" s="356"/>
      <c r="O4386" s="366"/>
      <c r="P4386" s="358"/>
      <c r="Q4386" s="358"/>
      <c r="S4386" s="360"/>
    </row>
    <row r="4387" spans="1:19" s="359" customFormat="1" ht="15.95" customHeight="1" x14ac:dyDescent="0.25">
      <c r="A4387" s="348"/>
      <c r="B4387" s="386"/>
      <c r="C4387" s="148"/>
      <c r="D4387" s="42"/>
      <c r="E4387" s="11"/>
      <c r="F4387" s="349"/>
      <c r="G4387" s="375"/>
      <c r="H4387" s="364"/>
      <c r="I4387" s="100"/>
      <c r="J4387" s="94"/>
      <c r="K4387" s="117"/>
      <c r="L4387" s="354"/>
      <c r="M4387" s="355"/>
      <c r="N4387" s="356"/>
      <c r="O4387" s="366"/>
      <c r="P4387" s="358"/>
      <c r="Q4387" s="358"/>
      <c r="S4387" s="360"/>
    </row>
    <row r="4388" spans="1:19" s="359" customFormat="1" ht="15.95" customHeight="1" x14ac:dyDescent="0.25">
      <c r="A4388" s="348"/>
      <c r="B4388" s="362"/>
      <c r="C4388" s="361"/>
      <c r="D4388" s="355"/>
      <c r="E4388" s="351"/>
      <c r="F4388" s="368"/>
      <c r="G4388" s="375"/>
      <c r="H4388" s="364"/>
      <c r="I4388" s="100"/>
      <c r="J4388" s="70">
        <f>+J4327+J4331+J4383+J4386</f>
        <v>1788995</v>
      </c>
      <c r="K4388" s="117"/>
      <c r="L4388" s="354"/>
      <c r="M4388" s="355"/>
      <c r="N4388" s="356"/>
      <c r="O4388" s="366"/>
      <c r="P4388" s="358"/>
      <c r="Q4388" s="358"/>
      <c r="S4388" s="360"/>
    </row>
    <row r="4389" spans="1:19" s="359" customFormat="1" ht="15.95" customHeight="1" x14ac:dyDescent="0.25">
      <c r="A4389" s="348"/>
      <c r="B4389" s="362"/>
      <c r="C4389" s="361"/>
      <c r="D4389" s="355"/>
      <c r="E4389" s="351"/>
      <c r="F4389" s="368"/>
      <c r="G4389" s="375"/>
      <c r="H4389" s="364"/>
      <c r="I4389" s="100"/>
      <c r="J4389" s="117"/>
      <c r="K4389" s="117"/>
      <c r="L4389" s="354"/>
      <c r="M4389" s="355"/>
      <c r="N4389" s="356"/>
      <c r="O4389" s="366"/>
      <c r="P4389" s="358"/>
      <c r="Q4389" s="358"/>
      <c r="S4389" s="360"/>
    </row>
    <row r="4390" spans="1:19" s="359" customFormat="1" ht="15.95" customHeight="1" x14ac:dyDescent="0.25">
      <c r="A4390" s="348"/>
      <c r="B4390" s="130"/>
      <c r="C4390" s="199" t="s">
        <v>2760</v>
      </c>
      <c r="D4390" s="200" t="s">
        <v>2761</v>
      </c>
      <c r="E4390" s="41"/>
      <c r="F4390" s="265"/>
      <c r="G4390" s="131"/>
      <c r="H4390" s="288"/>
      <c r="I4390" s="289"/>
      <c r="J4390" s="132"/>
      <c r="K4390" s="319">
        <f>+J4393</f>
        <v>0</v>
      </c>
      <c r="L4390" s="133"/>
      <c r="M4390" s="200"/>
      <c r="N4390" s="135"/>
      <c r="O4390" s="136"/>
      <c r="P4390" s="358"/>
      <c r="Q4390" s="358"/>
      <c r="S4390" s="360"/>
    </row>
    <row r="4391" spans="1:19" s="359" customFormat="1" ht="15.95" customHeight="1" x14ac:dyDescent="0.25">
      <c r="A4391" s="348"/>
      <c r="B4391" s="362" t="s">
        <v>2762</v>
      </c>
      <c r="C4391" s="361" t="s">
        <v>2760</v>
      </c>
      <c r="D4391" s="351" t="s">
        <v>2761</v>
      </c>
      <c r="E4391" s="351" t="s">
        <v>2036</v>
      </c>
      <c r="F4391" s="368">
        <v>3</v>
      </c>
      <c r="G4391" s="375" t="s">
        <v>2763</v>
      </c>
      <c r="H4391" s="364">
        <v>370280</v>
      </c>
      <c r="I4391" s="100">
        <v>66650.399999999994</v>
      </c>
      <c r="J4391" s="94">
        <f>+H4391+I4391</f>
        <v>436930.4</v>
      </c>
      <c r="K4391" s="117"/>
      <c r="L4391" s="354"/>
      <c r="M4391" s="355"/>
      <c r="N4391" s="356"/>
      <c r="O4391" s="366"/>
      <c r="P4391" s="358"/>
      <c r="Q4391" s="358"/>
      <c r="S4391" s="360"/>
    </row>
    <row r="4392" spans="1:19" s="359" customFormat="1" ht="15.95" customHeight="1" x14ac:dyDescent="0.25">
      <c r="A4392" s="348"/>
      <c r="B4392" s="386" t="s">
        <v>3268</v>
      </c>
      <c r="C4392" s="350" t="s">
        <v>2760</v>
      </c>
      <c r="D4392" s="349" t="s">
        <v>2761</v>
      </c>
      <c r="E4392" s="349" t="s">
        <v>2036</v>
      </c>
      <c r="F4392" s="349">
        <v>3</v>
      </c>
      <c r="G4392" s="385" t="s">
        <v>3081</v>
      </c>
      <c r="H4392" s="381"/>
      <c r="I4392" s="100"/>
      <c r="J4392" s="94">
        <f>-J4391</f>
        <v>-436930.4</v>
      </c>
      <c r="K4392" s="117"/>
      <c r="L4392" s="354"/>
      <c r="M4392" s="355"/>
      <c r="N4392" s="356"/>
      <c r="O4392" s="366"/>
      <c r="P4392" s="358"/>
      <c r="Q4392" s="358"/>
      <c r="S4392" s="360"/>
    </row>
    <row r="4393" spans="1:19" s="359" customFormat="1" ht="15.95" customHeight="1" x14ac:dyDescent="0.25">
      <c r="A4393" s="348"/>
      <c r="B4393" s="362"/>
      <c r="C4393" s="361"/>
      <c r="D4393" s="355"/>
      <c r="E4393" s="351"/>
      <c r="F4393" s="368"/>
      <c r="G4393" s="375"/>
      <c r="H4393" s="364"/>
      <c r="I4393" s="100"/>
      <c r="J4393" s="70">
        <f>SUM(J4391:J4392)</f>
        <v>0</v>
      </c>
      <c r="K4393" s="117"/>
      <c r="L4393" s="354"/>
      <c r="M4393" s="355"/>
      <c r="N4393" s="356"/>
      <c r="O4393" s="366"/>
      <c r="P4393" s="358"/>
      <c r="Q4393" s="358"/>
      <c r="S4393" s="360"/>
    </row>
    <row r="4394" spans="1:19" ht="15.95" customHeight="1" x14ac:dyDescent="0.25">
      <c r="A4394" s="5"/>
      <c r="B4394" s="22"/>
      <c r="C4394" s="93"/>
      <c r="D4394" s="66"/>
      <c r="E4394" s="42"/>
      <c r="F4394" s="11"/>
      <c r="G4394" s="79"/>
      <c r="H4394" s="204"/>
      <c r="I4394" s="100"/>
      <c r="J4394" s="117"/>
      <c r="K4394" s="273"/>
      <c r="L4394" s="73"/>
      <c r="M4394" s="66"/>
      <c r="N4394" s="67"/>
      <c r="O4394" s="81"/>
      <c r="P4394" s="64"/>
      <c r="Q4394" s="64"/>
      <c r="S4394" s="1"/>
    </row>
    <row r="4395" spans="1:19" ht="15.95" customHeight="1" x14ac:dyDescent="0.25">
      <c r="A4395" s="5"/>
      <c r="B4395" s="89"/>
      <c r="C4395" s="51" t="s">
        <v>1047</v>
      </c>
      <c r="D4395" s="49" t="s">
        <v>2574</v>
      </c>
      <c r="E4395" s="75"/>
      <c r="F4395" s="90"/>
      <c r="G4395" s="91"/>
      <c r="H4395" s="223"/>
      <c r="I4395" s="170"/>
      <c r="J4395" s="92"/>
      <c r="K4395" s="123">
        <f>+J4411</f>
        <v>0</v>
      </c>
      <c r="L4395" s="26"/>
      <c r="M4395" s="49"/>
      <c r="N4395" s="99"/>
      <c r="O4395" s="76"/>
      <c r="P4395" s="64"/>
      <c r="Q4395" s="64"/>
      <c r="S4395" s="1"/>
    </row>
    <row r="4396" spans="1:19" ht="15.95" customHeight="1" x14ac:dyDescent="0.25">
      <c r="A4396" s="5"/>
      <c r="B4396" s="11" t="s">
        <v>743</v>
      </c>
      <c r="C4396" s="148" t="s">
        <v>1047</v>
      </c>
      <c r="D4396" s="66"/>
      <c r="E4396" s="11" t="s">
        <v>1049</v>
      </c>
      <c r="F4396" s="11"/>
      <c r="G4396" s="148" t="s">
        <v>892</v>
      </c>
      <c r="H4396" s="100">
        <v>12717</v>
      </c>
      <c r="I4396" s="100">
        <v>2289.06</v>
      </c>
      <c r="J4396" s="94">
        <f>+H4396+I4396</f>
        <v>15006.06</v>
      </c>
      <c r="K4396" s="273"/>
      <c r="L4396" s="26"/>
      <c r="M4396" s="66"/>
      <c r="N4396" s="67"/>
      <c r="O4396" s="81"/>
      <c r="P4396" s="64"/>
      <c r="Q4396" s="64"/>
      <c r="S4396" s="1"/>
    </row>
    <row r="4397" spans="1:19" ht="15.95" customHeight="1" x14ac:dyDescent="0.25">
      <c r="A4397" s="5"/>
      <c r="B4397" s="102" t="s">
        <v>2270</v>
      </c>
      <c r="C4397" s="101" t="s">
        <v>1047</v>
      </c>
      <c r="D4397" s="80"/>
      <c r="E4397" s="102"/>
      <c r="F4397" s="102"/>
      <c r="G4397" s="101" t="s">
        <v>3030</v>
      </c>
      <c r="H4397" s="100"/>
      <c r="I4397" s="100"/>
      <c r="J4397" s="94">
        <f>-J4396</f>
        <v>-15006.06</v>
      </c>
      <c r="K4397" s="273"/>
      <c r="L4397" s="26"/>
      <c r="M4397" s="66"/>
      <c r="N4397" s="67"/>
      <c r="O4397" s="81"/>
      <c r="P4397" s="64"/>
      <c r="Q4397" s="64"/>
      <c r="S4397" s="1"/>
    </row>
    <row r="4398" spans="1:19" ht="15.95" customHeight="1" x14ac:dyDescent="0.25">
      <c r="A4398" s="5"/>
      <c r="B4398" s="11" t="s">
        <v>743</v>
      </c>
      <c r="C4398" s="148" t="s">
        <v>1047</v>
      </c>
      <c r="D4398" s="66"/>
      <c r="E4398" s="11" t="s">
        <v>1050</v>
      </c>
      <c r="F4398" s="11"/>
      <c r="G4398" s="148" t="s">
        <v>892</v>
      </c>
      <c r="H4398" s="100">
        <v>54000</v>
      </c>
      <c r="I4398" s="100">
        <v>0</v>
      </c>
      <c r="J4398" s="94">
        <f t="shared" ref="J4398:J4409" si="186">+H4398+I4398</f>
        <v>54000</v>
      </c>
      <c r="K4398" s="273"/>
      <c r="L4398" s="26"/>
      <c r="M4398" s="66"/>
      <c r="N4398" s="67"/>
      <c r="O4398" s="81"/>
      <c r="P4398" s="64"/>
      <c r="Q4398" s="64"/>
      <c r="S4398" s="1"/>
    </row>
    <row r="4399" spans="1:19" ht="15.95" customHeight="1" x14ac:dyDescent="0.25">
      <c r="A4399" s="5"/>
      <c r="B4399" s="102" t="s">
        <v>2270</v>
      </c>
      <c r="C4399" s="101" t="s">
        <v>1047</v>
      </c>
      <c r="D4399" s="80"/>
      <c r="E4399" s="102"/>
      <c r="F4399" s="102"/>
      <c r="G4399" s="101" t="s">
        <v>3030</v>
      </c>
      <c r="H4399" s="100"/>
      <c r="I4399" s="100"/>
      <c r="J4399" s="94">
        <f>-J4398</f>
        <v>-54000</v>
      </c>
      <c r="K4399" s="273"/>
      <c r="L4399" s="26"/>
      <c r="M4399" s="66"/>
      <c r="N4399" s="67"/>
      <c r="O4399" s="81"/>
      <c r="P4399" s="64"/>
      <c r="Q4399" s="64"/>
      <c r="S4399" s="1"/>
    </row>
    <row r="4400" spans="1:19" ht="15.95" customHeight="1" x14ac:dyDescent="0.25">
      <c r="A4400" s="5"/>
      <c r="B4400" s="11" t="s">
        <v>777</v>
      </c>
      <c r="C4400" s="148" t="s">
        <v>1047</v>
      </c>
      <c r="D4400" s="66"/>
      <c r="E4400" s="11" t="s">
        <v>1051</v>
      </c>
      <c r="F4400" s="11"/>
      <c r="G4400" s="148" t="s">
        <v>892</v>
      </c>
      <c r="H4400" s="100">
        <v>376800</v>
      </c>
      <c r="I4400" s="100">
        <v>21024</v>
      </c>
      <c r="J4400" s="94">
        <f t="shared" si="186"/>
        <v>397824</v>
      </c>
      <c r="K4400" s="273"/>
      <c r="L4400" s="26"/>
      <c r="M4400" s="66"/>
      <c r="N4400" s="67"/>
      <c r="O4400" s="81"/>
      <c r="P4400" s="64"/>
      <c r="Q4400" s="64"/>
      <c r="S4400" s="1"/>
    </row>
    <row r="4401" spans="1:19" ht="15.95" customHeight="1" x14ac:dyDescent="0.25">
      <c r="A4401" s="5"/>
      <c r="B4401" s="102" t="s">
        <v>2270</v>
      </c>
      <c r="C4401" s="101" t="s">
        <v>1047</v>
      </c>
      <c r="D4401" s="80"/>
      <c r="E4401" s="102"/>
      <c r="F4401" s="102"/>
      <c r="G4401" s="101" t="s">
        <v>3030</v>
      </c>
      <c r="H4401" s="100"/>
      <c r="I4401" s="100"/>
      <c r="J4401" s="94">
        <f>-J4400</f>
        <v>-397824</v>
      </c>
      <c r="K4401" s="273"/>
      <c r="L4401" s="26"/>
      <c r="M4401" s="66"/>
      <c r="N4401" s="67"/>
      <c r="O4401" s="81"/>
      <c r="P4401" s="64"/>
      <c r="Q4401" s="64"/>
      <c r="S4401" s="1"/>
    </row>
    <row r="4402" spans="1:19" ht="15.95" customHeight="1" x14ac:dyDescent="0.25">
      <c r="A4402" s="5"/>
      <c r="B4402" s="11" t="s">
        <v>805</v>
      </c>
      <c r="C4402" s="148" t="s">
        <v>1047</v>
      </c>
      <c r="D4402" s="66"/>
      <c r="E4402" s="11" t="s">
        <v>1052</v>
      </c>
      <c r="F4402" s="11"/>
      <c r="G4402" s="148" t="s">
        <v>892</v>
      </c>
      <c r="H4402" s="100">
        <v>890660</v>
      </c>
      <c r="I4402" s="100">
        <v>2748.6</v>
      </c>
      <c r="J4402" s="94">
        <f t="shared" si="186"/>
        <v>893408.6</v>
      </c>
      <c r="K4402" s="273"/>
      <c r="L4402" s="26"/>
      <c r="M4402" s="66"/>
      <c r="N4402" s="67"/>
      <c r="O4402" s="81"/>
      <c r="P4402" s="64"/>
      <c r="Q4402" s="64"/>
      <c r="S4402" s="1"/>
    </row>
    <row r="4403" spans="1:19" ht="15.95" customHeight="1" x14ac:dyDescent="0.25">
      <c r="A4403" s="5"/>
      <c r="B4403" s="102" t="s">
        <v>2270</v>
      </c>
      <c r="C4403" s="101" t="s">
        <v>1047</v>
      </c>
      <c r="D4403" s="80"/>
      <c r="E4403" s="102"/>
      <c r="F4403" s="102"/>
      <c r="G4403" s="101" t="s">
        <v>3030</v>
      </c>
      <c r="H4403" s="100"/>
      <c r="I4403" s="100"/>
      <c r="J4403" s="94">
        <f>-J4402</f>
        <v>-893408.6</v>
      </c>
      <c r="K4403" s="273"/>
      <c r="L4403" s="26"/>
      <c r="M4403" s="66"/>
      <c r="N4403" s="67"/>
      <c r="O4403" s="81"/>
      <c r="P4403" s="64"/>
      <c r="Q4403" s="64"/>
      <c r="S4403" s="1"/>
    </row>
    <row r="4404" spans="1:19" ht="15.95" customHeight="1" x14ac:dyDescent="0.25">
      <c r="A4404" s="5"/>
      <c r="B4404" s="11" t="s">
        <v>1048</v>
      </c>
      <c r="C4404" s="148" t="s">
        <v>1047</v>
      </c>
      <c r="D4404" s="66"/>
      <c r="E4404" s="11" t="s">
        <v>1053</v>
      </c>
      <c r="F4404" s="11"/>
      <c r="G4404" s="148" t="s">
        <v>892</v>
      </c>
      <c r="H4404" s="100">
        <v>360726</v>
      </c>
      <c r="I4404" s="100">
        <v>9529.2000000000007</v>
      </c>
      <c r="J4404" s="94">
        <f t="shared" si="186"/>
        <v>370255.2</v>
      </c>
      <c r="K4404" s="273"/>
      <c r="L4404" s="26"/>
      <c r="M4404" s="66"/>
      <c r="N4404" s="67"/>
      <c r="O4404" s="81"/>
      <c r="P4404" s="64"/>
      <c r="Q4404" s="64"/>
      <c r="S4404" s="1"/>
    </row>
    <row r="4405" spans="1:19" ht="15.95" customHeight="1" x14ac:dyDescent="0.25">
      <c r="A4405" s="5"/>
      <c r="B4405" s="11" t="s">
        <v>1048</v>
      </c>
      <c r="C4405" s="148" t="s">
        <v>1047</v>
      </c>
      <c r="D4405" s="66"/>
      <c r="E4405" s="11" t="s">
        <v>1053</v>
      </c>
      <c r="F4405" s="11"/>
      <c r="G4405" s="148" t="s">
        <v>892</v>
      </c>
      <c r="H4405" s="100"/>
      <c r="I4405" s="100"/>
      <c r="J4405" s="94">
        <v>-112057.64</v>
      </c>
      <c r="K4405" s="273"/>
      <c r="L4405" s="26"/>
      <c r="M4405" s="66"/>
      <c r="N4405" s="67"/>
      <c r="O4405" s="81"/>
      <c r="P4405" s="64"/>
      <c r="Q4405" s="64"/>
      <c r="S4405" s="1"/>
    </row>
    <row r="4406" spans="1:19" ht="15.95" customHeight="1" x14ac:dyDescent="0.25">
      <c r="A4406" s="5"/>
      <c r="B4406" s="102" t="s">
        <v>2270</v>
      </c>
      <c r="C4406" s="101" t="s">
        <v>1047</v>
      </c>
      <c r="D4406" s="80"/>
      <c r="E4406" s="102"/>
      <c r="F4406" s="102"/>
      <c r="G4406" s="101" t="s">
        <v>3030</v>
      </c>
      <c r="H4406" s="100"/>
      <c r="I4406" s="100"/>
      <c r="J4406" s="94">
        <v>-258197.56</v>
      </c>
      <c r="K4406" s="273"/>
      <c r="L4406" s="26"/>
      <c r="M4406" s="66"/>
      <c r="N4406" s="67"/>
      <c r="O4406" s="81"/>
      <c r="P4406" s="64"/>
      <c r="Q4406" s="64"/>
      <c r="S4406" s="1"/>
    </row>
    <row r="4407" spans="1:19" ht="15.95" customHeight="1" x14ac:dyDescent="0.25">
      <c r="A4407" s="5"/>
      <c r="B4407" s="11" t="s">
        <v>1048</v>
      </c>
      <c r="C4407" s="148" t="s">
        <v>1047</v>
      </c>
      <c r="D4407" s="66"/>
      <c r="E4407" s="11" t="s">
        <v>1054</v>
      </c>
      <c r="F4407" s="11"/>
      <c r="G4407" s="148" t="s">
        <v>892</v>
      </c>
      <c r="H4407" s="100">
        <v>49600</v>
      </c>
      <c r="I4407" s="100">
        <v>8928</v>
      </c>
      <c r="J4407" s="94">
        <f t="shared" si="186"/>
        <v>58528</v>
      </c>
      <c r="K4407" s="273"/>
      <c r="L4407" s="26"/>
      <c r="M4407" s="66"/>
      <c r="N4407" s="67"/>
      <c r="O4407" s="81"/>
      <c r="P4407" s="64"/>
      <c r="Q4407" s="64"/>
      <c r="S4407" s="1"/>
    </row>
    <row r="4408" spans="1:19" ht="15.95" customHeight="1" x14ac:dyDescent="0.25">
      <c r="A4408" s="5"/>
      <c r="B4408" s="102" t="s">
        <v>2270</v>
      </c>
      <c r="C4408" s="101" t="s">
        <v>1047</v>
      </c>
      <c r="D4408" s="80"/>
      <c r="E4408" s="102"/>
      <c r="F4408" s="102"/>
      <c r="G4408" s="101" t="s">
        <v>3030</v>
      </c>
      <c r="H4408" s="100"/>
      <c r="I4408" s="100"/>
      <c r="J4408" s="94">
        <f>-J4407</f>
        <v>-58528</v>
      </c>
      <c r="K4408" s="273"/>
      <c r="L4408" s="26"/>
      <c r="M4408" s="66"/>
      <c r="N4408" s="67"/>
      <c r="O4408" s="81"/>
      <c r="P4408" s="64"/>
      <c r="Q4408" s="64"/>
      <c r="S4408" s="1"/>
    </row>
    <row r="4409" spans="1:19" ht="15.95" customHeight="1" x14ac:dyDescent="0.25">
      <c r="A4409" s="5"/>
      <c r="B4409" s="11" t="s">
        <v>804</v>
      </c>
      <c r="C4409" s="148" t="s">
        <v>1047</v>
      </c>
      <c r="D4409" s="66"/>
      <c r="E4409" s="11" t="s">
        <v>1055</v>
      </c>
      <c r="F4409" s="11"/>
      <c r="G4409" s="148" t="s">
        <v>892</v>
      </c>
      <c r="H4409" s="100">
        <v>148300</v>
      </c>
      <c r="I4409" s="100">
        <v>11142</v>
      </c>
      <c r="J4409" s="94">
        <f t="shared" si="186"/>
        <v>159442</v>
      </c>
      <c r="K4409" s="273"/>
      <c r="L4409" s="26"/>
      <c r="M4409" s="66"/>
      <c r="N4409" s="67"/>
      <c r="O4409" s="81"/>
      <c r="P4409" s="64"/>
      <c r="Q4409" s="64"/>
      <c r="S4409" s="1"/>
    </row>
    <row r="4410" spans="1:19" ht="15.95" customHeight="1" x14ac:dyDescent="0.25">
      <c r="A4410" s="5"/>
      <c r="B4410" s="102" t="s">
        <v>2270</v>
      </c>
      <c r="C4410" s="101" t="s">
        <v>1047</v>
      </c>
      <c r="D4410" s="80"/>
      <c r="E4410" s="102"/>
      <c r="F4410" s="102"/>
      <c r="G4410" s="101" t="s">
        <v>3030</v>
      </c>
      <c r="H4410" s="100"/>
      <c r="I4410" s="100"/>
      <c r="J4410" s="94">
        <v>-159442</v>
      </c>
      <c r="K4410" s="273"/>
      <c r="L4410" s="26"/>
      <c r="M4410" s="66"/>
      <c r="N4410" s="67"/>
      <c r="O4410" s="81"/>
      <c r="P4410" s="64"/>
      <c r="Q4410" s="64"/>
      <c r="S4410" s="1"/>
    </row>
    <row r="4411" spans="1:19" ht="15.95" customHeight="1" x14ac:dyDescent="0.25">
      <c r="A4411" s="5"/>
      <c r="B4411" s="22"/>
      <c r="C4411" s="93"/>
      <c r="D4411" s="66"/>
      <c r="E4411" s="42"/>
      <c r="F4411" s="11"/>
      <c r="G4411" s="79"/>
      <c r="H4411" s="204"/>
      <c r="I4411" s="100"/>
      <c r="J4411" s="70">
        <f>SUM(J4396:J4410)</f>
        <v>0</v>
      </c>
      <c r="K4411" s="273"/>
      <c r="L4411" s="26"/>
      <c r="M4411" s="66"/>
      <c r="N4411" s="67"/>
      <c r="O4411" s="81"/>
      <c r="P4411" s="64"/>
      <c r="Q4411" s="64"/>
      <c r="S4411" s="1"/>
    </row>
    <row r="4412" spans="1:19" ht="15.95" customHeight="1" x14ac:dyDescent="0.25">
      <c r="A4412" s="5"/>
      <c r="B4412" s="22"/>
      <c r="C4412" s="93"/>
      <c r="D4412" s="66"/>
      <c r="E4412" s="42"/>
      <c r="F4412" s="11"/>
      <c r="G4412" s="79"/>
      <c r="H4412" s="204"/>
      <c r="I4412" s="100"/>
      <c r="J4412" s="117"/>
      <c r="K4412" s="273"/>
      <c r="L4412" s="26"/>
      <c r="M4412" s="66"/>
      <c r="N4412" s="67"/>
      <c r="O4412" s="81"/>
      <c r="P4412" s="64"/>
      <c r="Q4412" s="64"/>
      <c r="S4412" s="1"/>
    </row>
    <row r="4413" spans="1:19" ht="15.95" customHeight="1" x14ac:dyDescent="0.25">
      <c r="A4413" s="5"/>
      <c r="B4413" s="89"/>
      <c r="C4413" s="48" t="s">
        <v>2676</v>
      </c>
      <c r="D4413" s="49" t="s">
        <v>2677</v>
      </c>
      <c r="E4413" s="75"/>
      <c r="F4413" s="90"/>
      <c r="G4413" s="91"/>
      <c r="H4413" s="223"/>
      <c r="I4413" s="170"/>
      <c r="J4413" s="92"/>
      <c r="K4413" s="123">
        <f>+J4482</f>
        <v>3563010.1599999992</v>
      </c>
      <c r="L4413" s="73"/>
      <c r="M4413" s="49"/>
      <c r="N4413" s="99"/>
      <c r="O4413" s="76"/>
      <c r="P4413" s="64"/>
      <c r="Q4413" s="64"/>
      <c r="S4413" s="1"/>
    </row>
    <row r="4414" spans="1:19" ht="15.95" customHeight="1" x14ac:dyDescent="0.25">
      <c r="A4414" s="5"/>
      <c r="B4414" s="22" t="s">
        <v>2710</v>
      </c>
      <c r="C4414" s="93" t="s">
        <v>2676</v>
      </c>
      <c r="D4414" s="42" t="s">
        <v>2677</v>
      </c>
      <c r="E4414" s="42" t="s">
        <v>2711</v>
      </c>
      <c r="F4414" s="11">
        <v>3011</v>
      </c>
      <c r="G4414" s="79" t="s">
        <v>2712</v>
      </c>
      <c r="H4414" s="204">
        <v>5500</v>
      </c>
      <c r="I4414" s="100">
        <v>990</v>
      </c>
      <c r="J4414" s="94">
        <f t="shared" ref="J4414:J4476" si="187">+H4414+I4414</f>
        <v>6490</v>
      </c>
      <c r="K4414" s="273"/>
      <c r="L4414" s="26"/>
      <c r="M4414" s="66"/>
      <c r="N4414" s="67"/>
      <c r="O4414" s="81"/>
      <c r="P4414" s="64"/>
      <c r="Q4414" s="64"/>
      <c r="S4414" s="1"/>
    </row>
    <row r="4415" spans="1:19" ht="15.95" customHeight="1" x14ac:dyDescent="0.25">
      <c r="A4415" s="5"/>
      <c r="B4415" s="137" t="s">
        <v>3078</v>
      </c>
      <c r="C4415" s="101" t="s">
        <v>2676</v>
      </c>
      <c r="D4415" s="102" t="s">
        <v>2677</v>
      </c>
      <c r="E4415" s="102" t="s">
        <v>2711</v>
      </c>
      <c r="F4415" s="102">
        <v>3011</v>
      </c>
      <c r="G4415" s="103" t="s">
        <v>3193</v>
      </c>
      <c r="H4415" s="204"/>
      <c r="I4415" s="100"/>
      <c r="J4415" s="94">
        <f>-J4414</f>
        <v>-6490</v>
      </c>
      <c r="K4415" s="273"/>
      <c r="L4415" s="26"/>
      <c r="M4415" s="66"/>
      <c r="N4415" s="67"/>
      <c r="O4415" s="81"/>
      <c r="P4415" s="64"/>
      <c r="Q4415" s="64"/>
      <c r="S4415" s="1"/>
    </row>
    <row r="4416" spans="1:19" ht="15.95" customHeight="1" x14ac:dyDescent="0.25">
      <c r="A4416" s="5"/>
      <c r="B4416" s="22" t="s">
        <v>3190</v>
      </c>
      <c r="C4416" s="93" t="s">
        <v>2676</v>
      </c>
      <c r="D4416" s="42" t="s">
        <v>2677</v>
      </c>
      <c r="E4416" s="42" t="s">
        <v>3191</v>
      </c>
      <c r="F4416" s="11">
        <v>506</v>
      </c>
      <c r="G4416" s="79" t="s">
        <v>2679</v>
      </c>
      <c r="H4416" s="204">
        <v>494177.05</v>
      </c>
      <c r="I4416" s="100">
        <v>88951.87</v>
      </c>
      <c r="J4416" s="94">
        <f t="shared" si="187"/>
        <v>583128.91999999993</v>
      </c>
      <c r="K4416" s="273"/>
      <c r="L4416" s="26"/>
      <c r="M4416" s="66"/>
      <c r="N4416" s="67"/>
      <c r="O4416" s="81"/>
      <c r="P4416" s="64"/>
      <c r="Q4416" s="64"/>
      <c r="S4416" s="1"/>
    </row>
    <row r="4417" spans="1:19" ht="15.95" customHeight="1" x14ac:dyDescent="0.25">
      <c r="A4417" s="5"/>
      <c r="B4417" s="137" t="s">
        <v>3192</v>
      </c>
      <c r="C4417" s="101" t="s">
        <v>2676</v>
      </c>
      <c r="D4417" s="102" t="s">
        <v>2677</v>
      </c>
      <c r="E4417" s="102" t="s">
        <v>3191</v>
      </c>
      <c r="F4417" s="102">
        <v>506</v>
      </c>
      <c r="G4417" s="103" t="s">
        <v>3193</v>
      </c>
      <c r="H4417" s="150"/>
      <c r="I4417" s="127"/>
      <c r="J4417" s="127">
        <f>-J4416</f>
        <v>-583128.91999999993</v>
      </c>
      <c r="K4417" s="277"/>
      <c r="L4417" s="27"/>
      <c r="M4417" s="80"/>
      <c r="N4417" s="163"/>
      <c r="O4417" s="81"/>
      <c r="P4417" s="64"/>
      <c r="Q4417" s="64"/>
      <c r="S4417" s="1"/>
    </row>
    <row r="4418" spans="1:19" ht="15.95" customHeight="1" x14ac:dyDescent="0.25">
      <c r="A4418" s="5"/>
      <c r="B4418" s="22" t="s">
        <v>2874</v>
      </c>
      <c r="C4418" s="93" t="s">
        <v>2676</v>
      </c>
      <c r="D4418" s="42" t="s">
        <v>2677</v>
      </c>
      <c r="E4418" s="42" t="s">
        <v>2875</v>
      </c>
      <c r="F4418" s="11">
        <v>10282</v>
      </c>
      <c r="G4418" s="79" t="s">
        <v>2679</v>
      </c>
      <c r="H4418" s="204">
        <v>245944.8</v>
      </c>
      <c r="I4418" s="100">
        <v>44270.06</v>
      </c>
      <c r="J4418" s="94">
        <f t="shared" si="187"/>
        <v>290214.86</v>
      </c>
      <c r="K4418" s="273"/>
      <c r="L4418" s="26"/>
      <c r="M4418" s="66"/>
      <c r="N4418" s="67"/>
      <c r="O4418" s="81"/>
      <c r="P4418" s="64"/>
      <c r="Q4418" s="64"/>
      <c r="S4418" s="1"/>
    </row>
    <row r="4419" spans="1:19" ht="15.95" customHeight="1" x14ac:dyDescent="0.25">
      <c r="A4419" s="5"/>
      <c r="B4419" s="137" t="s">
        <v>3078</v>
      </c>
      <c r="C4419" s="101" t="s">
        <v>2676</v>
      </c>
      <c r="D4419" s="102" t="s">
        <v>2677</v>
      </c>
      <c r="E4419" s="102" t="s">
        <v>2875</v>
      </c>
      <c r="F4419" s="102">
        <v>10282</v>
      </c>
      <c r="G4419" s="103" t="s">
        <v>3193</v>
      </c>
      <c r="H4419" s="204"/>
      <c r="I4419" s="100"/>
      <c r="J4419" s="94">
        <f>-J4418</f>
        <v>-290214.86</v>
      </c>
      <c r="K4419" s="273"/>
      <c r="L4419" s="26"/>
      <c r="M4419" s="66"/>
      <c r="N4419" s="67"/>
      <c r="O4419" s="81"/>
      <c r="P4419" s="64"/>
      <c r="Q4419" s="64"/>
      <c r="S4419" s="1"/>
    </row>
    <row r="4420" spans="1:19" ht="15.95" customHeight="1" x14ac:dyDescent="0.25">
      <c r="A4420" s="5"/>
      <c r="B4420" s="22" t="s">
        <v>2874</v>
      </c>
      <c r="C4420" s="93" t="s">
        <v>2676</v>
      </c>
      <c r="D4420" s="42" t="s">
        <v>2677</v>
      </c>
      <c r="E4420" s="42" t="s">
        <v>2876</v>
      </c>
      <c r="F4420" s="11">
        <v>10281</v>
      </c>
      <c r="G4420" s="79" t="s">
        <v>2679</v>
      </c>
      <c r="H4420" s="204">
        <v>36809.65</v>
      </c>
      <c r="I4420" s="100">
        <v>6625.74</v>
      </c>
      <c r="J4420" s="94">
        <f t="shared" si="187"/>
        <v>43435.39</v>
      </c>
      <c r="K4420" s="273"/>
      <c r="L4420" s="26"/>
      <c r="M4420" s="66"/>
      <c r="N4420" s="67"/>
      <c r="O4420" s="81"/>
      <c r="P4420" s="64"/>
      <c r="Q4420" s="64"/>
      <c r="S4420" s="1"/>
    </row>
    <row r="4421" spans="1:19" ht="15.95" customHeight="1" x14ac:dyDescent="0.25">
      <c r="A4421" s="5"/>
      <c r="B4421" s="137" t="s">
        <v>3078</v>
      </c>
      <c r="C4421" s="101" t="s">
        <v>2676</v>
      </c>
      <c r="D4421" s="102" t="s">
        <v>2677</v>
      </c>
      <c r="E4421" s="102" t="s">
        <v>2876</v>
      </c>
      <c r="F4421" s="102">
        <v>10281</v>
      </c>
      <c r="G4421" s="103" t="s">
        <v>3193</v>
      </c>
      <c r="H4421" s="204"/>
      <c r="I4421" s="100"/>
      <c r="J4421" s="94">
        <f>-J4420</f>
        <v>-43435.39</v>
      </c>
      <c r="K4421" s="273"/>
      <c r="L4421" s="26"/>
      <c r="M4421" s="66"/>
      <c r="N4421" s="67"/>
      <c r="O4421" s="81"/>
      <c r="P4421" s="64"/>
      <c r="Q4421" s="64"/>
      <c r="S4421" s="1"/>
    </row>
    <row r="4422" spans="1:19" ht="15.95" customHeight="1" x14ac:dyDescent="0.25">
      <c r="A4422" s="5"/>
      <c r="B4422" s="22" t="s">
        <v>2877</v>
      </c>
      <c r="C4422" s="93" t="s">
        <v>2676</v>
      </c>
      <c r="D4422" s="42" t="s">
        <v>2677</v>
      </c>
      <c r="E4422" s="42" t="s">
        <v>2335</v>
      </c>
      <c r="F4422" s="11">
        <v>3004</v>
      </c>
      <c r="G4422" s="79" t="s">
        <v>2712</v>
      </c>
      <c r="H4422" s="204">
        <v>19500</v>
      </c>
      <c r="I4422" s="100">
        <v>3510</v>
      </c>
      <c r="J4422" s="94">
        <f t="shared" si="187"/>
        <v>23010</v>
      </c>
      <c r="K4422" s="273"/>
      <c r="L4422" s="26"/>
      <c r="M4422" s="66"/>
      <c r="N4422" s="67"/>
      <c r="O4422" s="81"/>
      <c r="P4422" s="64"/>
      <c r="Q4422" s="64"/>
      <c r="S4422" s="1"/>
    </row>
    <row r="4423" spans="1:19" ht="15.95" customHeight="1" x14ac:dyDescent="0.25">
      <c r="A4423" s="5"/>
      <c r="B4423" s="137" t="s">
        <v>3078</v>
      </c>
      <c r="C4423" s="101" t="s">
        <v>2676</v>
      </c>
      <c r="D4423" s="102" t="s">
        <v>2677</v>
      </c>
      <c r="E4423" s="102" t="s">
        <v>2335</v>
      </c>
      <c r="F4423" s="102">
        <v>3004</v>
      </c>
      <c r="G4423" s="103" t="s">
        <v>3193</v>
      </c>
      <c r="H4423" s="204"/>
      <c r="I4423" s="100"/>
      <c r="J4423" s="94">
        <f>-J4422</f>
        <v>-23010</v>
      </c>
      <c r="K4423" s="273"/>
      <c r="L4423" s="26"/>
      <c r="M4423" s="66"/>
      <c r="N4423" s="67"/>
      <c r="O4423" s="81"/>
      <c r="P4423" s="64"/>
      <c r="Q4423" s="64"/>
      <c r="S4423" s="1"/>
    </row>
    <row r="4424" spans="1:19" ht="15.95" customHeight="1" x14ac:dyDescent="0.25">
      <c r="A4424" s="5"/>
      <c r="B4424" s="22" t="s">
        <v>2688</v>
      </c>
      <c r="C4424" s="93" t="s">
        <v>2676</v>
      </c>
      <c r="D4424" s="42" t="s">
        <v>2677</v>
      </c>
      <c r="E4424" s="42" t="s">
        <v>2550</v>
      </c>
      <c r="F4424" s="11">
        <v>339</v>
      </c>
      <c r="G4424" s="79" t="s">
        <v>2679</v>
      </c>
      <c r="H4424" s="204">
        <v>440805.15</v>
      </c>
      <c r="I4424" s="100">
        <v>79344.929999999993</v>
      </c>
      <c r="J4424" s="94">
        <f>+H4424+I4424</f>
        <v>520150.08</v>
      </c>
      <c r="K4424" s="273"/>
      <c r="L4424" s="26"/>
      <c r="M4424" s="66"/>
      <c r="N4424" s="67"/>
      <c r="O4424" s="81"/>
      <c r="P4424" s="64"/>
      <c r="Q4424" s="64"/>
      <c r="S4424" s="1"/>
    </row>
    <row r="4425" spans="1:19" ht="15.95" customHeight="1" x14ac:dyDescent="0.25">
      <c r="A4425" s="5"/>
      <c r="B4425" s="137" t="s">
        <v>2598</v>
      </c>
      <c r="C4425" s="101" t="s">
        <v>2676</v>
      </c>
      <c r="D4425" s="102" t="s">
        <v>2677</v>
      </c>
      <c r="E4425" s="102" t="s">
        <v>2550</v>
      </c>
      <c r="F4425" s="102">
        <v>339</v>
      </c>
      <c r="G4425" s="103" t="s">
        <v>3402</v>
      </c>
      <c r="H4425" s="204"/>
      <c r="I4425" s="100"/>
      <c r="J4425" s="94">
        <v>-323373.88</v>
      </c>
      <c r="K4425" s="273"/>
      <c r="L4425" s="26"/>
      <c r="M4425" s="66"/>
      <c r="N4425" s="67"/>
      <c r="O4425" s="81"/>
      <c r="P4425" s="64"/>
      <c r="Q4425" s="64"/>
      <c r="S4425" s="1"/>
    </row>
    <row r="4426" spans="1:19" ht="15.95" customHeight="1" x14ac:dyDescent="0.25">
      <c r="A4426" s="5"/>
      <c r="B4426" s="137" t="s">
        <v>3078</v>
      </c>
      <c r="C4426" s="101" t="s">
        <v>2676</v>
      </c>
      <c r="D4426" s="102" t="s">
        <v>2677</v>
      </c>
      <c r="E4426" s="102" t="s">
        <v>2335</v>
      </c>
      <c r="F4426" s="102">
        <v>339</v>
      </c>
      <c r="G4426" s="103" t="s">
        <v>3403</v>
      </c>
      <c r="H4426" s="204"/>
      <c r="I4426" s="100"/>
      <c r="J4426" s="94">
        <v>-196776.2</v>
      </c>
      <c r="K4426" s="273"/>
      <c r="L4426" s="26"/>
      <c r="M4426" s="66"/>
      <c r="N4426" s="67"/>
      <c r="O4426" s="81"/>
      <c r="P4426" s="64"/>
      <c r="Q4426" s="64"/>
      <c r="S4426" s="1"/>
    </row>
    <row r="4427" spans="1:19" ht="15.95" customHeight="1" x14ac:dyDescent="0.25">
      <c r="A4427" s="5"/>
      <c r="B4427" s="22" t="s">
        <v>1805</v>
      </c>
      <c r="C4427" s="93" t="s">
        <v>2676</v>
      </c>
      <c r="D4427" s="42" t="s">
        <v>2677</v>
      </c>
      <c r="E4427" s="42">
        <v>1059</v>
      </c>
      <c r="F4427" s="11"/>
      <c r="G4427" s="79" t="s">
        <v>2712</v>
      </c>
      <c r="H4427" s="364">
        <v>19470</v>
      </c>
      <c r="I4427" s="100">
        <v>0</v>
      </c>
      <c r="J4427" s="94">
        <f t="shared" si="187"/>
        <v>19470</v>
      </c>
      <c r="K4427" s="273"/>
      <c r="L4427" s="26"/>
      <c r="M4427" s="66"/>
      <c r="N4427" s="67"/>
      <c r="O4427" s="81"/>
      <c r="P4427" s="64"/>
      <c r="Q4427" s="64"/>
      <c r="S4427" s="1"/>
    </row>
    <row r="4428" spans="1:19" ht="15.95" customHeight="1" x14ac:dyDescent="0.25">
      <c r="A4428" s="5"/>
      <c r="B4428" s="137" t="s">
        <v>4086</v>
      </c>
      <c r="C4428" s="101" t="s">
        <v>2676</v>
      </c>
      <c r="D4428" s="102" t="s">
        <v>2677</v>
      </c>
      <c r="E4428" s="102">
        <v>1059</v>
      </c>
      <c r="F4428" s="102"/>
      <c r="G4428" s="103" t="s">
        <v>3193</v>
      </c>
      <c r="H4428" s="364"/>
      <c r="I4428" s="100"/>
      <c r="J4428" s="94">
        <f>-J4427</f>
        <v>-19470</v>
      </c>
      <c r="K4428" s="273"/>
      <c r="L4428" s="26"/>
      <c r="M4428" s="66"/>
      <c r="N4428" s="67"/>
      <c r="O4428" s="81"/>
      <c r="P4428" s="64"/>
      <c r="Q4428" s="64"/>
      <c r="S4428" s="1"/>
    </row>
    <row r="4429" spans="1:19" ht="15.95" customHeight="1" x14ac:dyDescent="0.25">
      <c r="A4429" s="5"/>
      <c r="B4429" s="22" t="s">
        <v>3527</v>
      </c>
      <c r="C4429" s="93" t="s">
        <v>2676</v>
      </c>
      <c r="D4429" s="42" t="s">
        <v>2677</v>
      </c>
      <c r="E4429" s="42">
        <v>1067</v>
      </c>
      <c r="F4429" s="11"/>
      <c r="G4429" s="79" t="s">
        <v>2712</v>
      </c>
      <c r="H4429" s="364">
        <v>9735</v>
      </c>
      <c r="I4429" s="100">
        <v>0</v>
      </c>
      <c r="J4429" s="94">
        <f t="shared" si="187"/>
        <v>9735</v>
      </c>
      <c r="K4429" s="273"/>
      <c r="L4429" s="26"/>
      <c r="M4429" s="66"/>
      <c r="N4429" s="67"/>
      <c r="O4429" s="81"/>
      <c r="P4429" s="64"/>
      <c r="Q4429" s="64"/>
      <c r="S4429" s="1"/>
    </row>
    <row r="4430" spans="1:19" ht="15.95" customHeight="1" x14ac:dyDescent="0.25">
      <c r="A4430" s="5"/>
      <c r="B4430" s="137" t="s">
        <v>4086</v>
      </c>
      <c r="C4430" s="101" t="s">
        <v>2676</v>
      </c>
      <c r="D4430" s="102" t="s">
        <v>2677</v>
      </c>
      <c r="E4430" s="102">
        <v>1067</v>
      </c>
      <c r="F4430" s="102"/>
      <c r="G4430" s="103" t="s">
        <v>3193</v>
      </c>
      <c r="H4430" s="364"/>
      <c r="I4430" s="100"/>
      <c r="J4430" s="94">
        <f>-J4429</f>
        <v>-9735</v>
      </c>
      <c r="K4430" s="273"/>
      <c r="L4430" s="26"/>
      <c r="M4430" s="66"/>
      <c r="N4430" s="67"/>
      <c r="O4430" s="81"/>
      <c r="P4430" s="64"/>
      <c r="Q4430" s="64"/>
      <c r="S4430" s="1"/>
    </row>
    <row r="4431" spans="1:19" ht="15.95" customHeight="1" x14ac:dyDescent="0.25">
      <c r="A4431" s="5"/>
      <c r="B4431" s="22" t="s">
        <v>3528</v>
      </c>
      <c r="C4431" s="93" t="s">
        <v>2676</v>
      </c>
      <c r="D4431" s="42" t="s">
        <v>2677</v>
      </c>
      <c r="E4431" s="42">
        <v>1081</v>
      </c>
      <c r="F4431" s="11"/>
      <c r="G4431" s="79" t="s">
        <v>2712</v>
      </c>
      <c r="H4431" s="364">
        <v>46020</v>
      </c>
      <c r="I4431" s="100">
        <v>0</v>
      </c>
      <c r="J4431" s="94">
        <f t="shared" si="187"/>
        <v>46020</v>
      </c>
      <c r="K4431" s="273"/>
      <c r="L4431" s="26"/>
      <c r="M4431" s="66"/>
      <c r="N4431" s="67"/>
      <c r="O4431" s="81"/>
      <c r="P4431" s="64"/>
      <c r="Q4431" s="64"/>
      <c r="S4431" s="1"/>
    </row>
    <row r="4432" spans="1:19" ht="15.95" customHeight="1" x14ac:dyDescent="0.25">
      <c r="A4432" s="5"/>
      <c r="B4432" s="137" t="s">
        <v>4086</v>
      </c>
      <c r="C4432" s="101" t="s">
        <v>2676</v>
      </c>
      <c r="D4432" s="102" t="s">
        <v>2677</v>
      </c>
      <c r="E4432" s="102">
        <v>1081</v>
      </c>
      <c r="F4432" s="102"/>
      <c r="G4432" s="103" t="s">
        <v>3193</v>
      </c>
      <c r="H4432" s="364"/>
      <c r="I4432" s="100"/>
      <c r="J4432" s="94">
        <f>-J4431</f>
        <v>-46020</v>
      </c>
      <c r="K4432" s="273"/>
      <c r="L4432" s="26"/>
      <c r="M4432" s="66"/>
      <c r="N4432" s="67"/>
      <c r="O4432" s="81"/>
      <c r="P4432" s="64"/>
      <c r="Q4432" s="64"/>
      <c r="S4432" s="1"/>
    </row>
    <row r="4433" spans="1:19" ht="15.95" customHeight="1" x14ac:dyDescent="0.25">
      <c r="A4433" s="5"/>
      <c r="B4433" s="22" t="s">
        <v>3529</v>
      </c>
      <c r="C4433" s="93" t="s">
        <v>2676</v>
      </c>
      <c r="D4433" s="42" t="s">
        <v>2677</v>
      </c>
      <c r="E4433" s="42">
        <v>1138</v>
      </c>
      <c r="F4433" s="11"/>
      <c r="G4433" s="79" t="s">
        <v>2712</v>
      </c>
      <c r="H4433" s="364">
        <v>32214</v>
      </c>
      <c r="I4433" s="100">
        <v>0</v>
      </c>
      <c r="J4433" s="94">
        <f t="shared" si="187"/>
        <v>32214</v>
      </c>
      <c r="K4433" s="273"/>
      <c r="L4433" s="26"/>
      <c r="M4433" s="66"/>
      <c r="N4433" s="67"/>
      <c r="O4433" s="81"/>
      <c r="P4433" s="64"/>
      <c r="Q4433" s="64"/>
      <c r="S4433" s="1"/>
    </row>
    <row r="4434" spans="1:19" ht="15.95" customHeight="1" x14ac:dyDescent="0.25">
      <c r="A4434" s="5"/>
      <c r="B4434" s="137" t="s">
        <v>4086</v>
      </c>
      <c r="C4434" s="101" t="s">
        <v>2676</v>
      </c>
      <c r="D4434" s="102" t="s">
        <v>2677</v>
      </c>
      <c r="E4434" s="102">
        <v>1138</v>
      </c>
      <c r="F4434" s="102"/>
      <c r="G4434" s="103" t="s">
        <v>3193</v>
      </c>
      <c r="H4434" s="364"/>
      <c r="I4434" s="100"/>
      <c r="J4434" s="94">
        <f>-J4433</f>
        <v>-32214</v>
      </c>
      <c r="K4434" s="273"/>
      <c r="L4434" s="26"/>
      <c r="M4434" s="66"/>
      <c r="N4434" s="67"/>
      <c r="O4434" s="81"/>
      <c r="P4434" s="64"/>
      <c r="Q4434" s="64"/>
      <c r="S4434" s="1"/>
    </row>
    <row r="4435" spans="1:19" ht="15.95" customHeight="1" x14ac:dyDescent="0.25">
      <c r="A4435" s="5"/>
      <c r="B4435" s="22" t="s">
        <v>2420</v>
      </c>
      <c r="C4435" s="93" t="s">
        <v>2676</v>
      </c>
      <c r="D4435" s="42" t="s">
        <v>2677</v>
      </c>
      <c r="E4435" s="42" t="s">
        <v>2772</v>
      </c>
      <c r="F4435" s="11"/>
      <c r="G4435" s="79" t="s">
        <v>2712</v>
      </c>
      <c r="H4435" s="364">
        <v>19500</v>
      </c>
      <c r="I4435" s="100">
        <v>3510</v>
      </c>
      <c r="J4435" s="94">
        <f t="shared" si="187"/>
        <v>23010</v>
      </c>
      <c r="K4435" s="83"/>
      <c r="L4435" s="26"/>
      <c r="M4435" s="66"/>
      <c r="N4435" s="67"/>
      <c r="O4435" s="81"/>
      <c r="P4435" s="64"/>
      <c r="Q4435" s="64"/>
      <c r="S4435" s="1"/>
    </row>
    <row r="4436" spans="1:19" ht="15.95" customHeight="1" x14ac:dyDescent="0.25">
      <c r="A4436" s="5"/>
      <c r="B4436" s="22" t="s">
        <v>2309</v>
      </c>
      <c r="C4436" s="93" t="s">
        <v>2676</v>
      </c>
      <c r="D4436" s="42" t="s">
        <v>2677</v>
      </c>
      <c r="E4436" s="42">
        <v>1180</v>
      </c>
      <c r="F4436" s="11"/>
      <c r="G4436" s="79" t="s">
        <v>2679</v>
      </c>
      <c r="H4436" s="364">
        <v>330324.42</v>
      </c>
      <c r="I4436" s="100">
        <v>0</v>
      </c>
      <c r="J4436" s="94">
        <f t="shared" si="187"/>
        <v>330324.42</v>
      </c>
      <c r="K4436" s="273"/>
      <c r="L4436" s="26"/>
      <c r="M4436" s="66"/>
      <c r="N4436" s="67"/>
      <c r="O4436" s="81"/>
      <c r="P4436" s="64"/>
      <c r="Q4436" s="64"/>
      <c r="S4436" s="1"/>
    </row>
    <row r="4437" spans="1:19" ht="15.95" customHeight="1" x14ac:dyDescent="0.25">
      <c r="A4437" s="5"/>
      <c r="B4437" s="137" t="s">
        <v>4086</v>
      </c>
      <c r="C4437" s="101" t="s">
        <v>2676</v>
      </c>
      <c r="D4437" s="102" t="s">
        <v>2677</v>
      </c>
      <c r="E4437" s="102">
        <v>1180</v>
      </c>
      <c r="F4437" s="102"/>
      <c r="G4437" s="103" t="s">
        <v>3193</v>
      </c>
      <c r="H4437" s="364"/>
      <c r="I4437" s="100"/>
      <c r="J4437" s="94">
        <f>-J4436</f>
        <v>-330324.42</v>
      </c>
      <c r="K4437" s="273"/>
      <c r="L4437" s="26"/>
      <c r="M4437" s="66"/>
      <c r="N4437" s="67"/>
      <c r="O4437" s="81"/>
      <c r="P4437" s="64"/>
      <c r="Q4437" s="64"/>
      <c r="S4437" s="1"/>
    </row>
    <row r="4438" spans="1:19" ht="15.95" customHeight="1" x14ac:dyDescent="0.25">
      <c r="A4438" s="5"/>
      <c r="B4438" s="22" t="s">
        <v>2309</v>
      </c>
      <c r="C4438" s="93" t="s">
        <v>2676</v>
      </c>
      <c r="D4438" s="42" t="s">
        <v>2677</v>
      </c>
      <c r="E4438" s="42" t="s">
        <v>4271</v>
      </c>
      <c r="F4438" s="11"/>
      <c r="G4438" s="79" t="s">
        <v>2712</v>
      </c>
      <c r="H4438" s="364">
        <v>44832.25</v>
      </c>
      <c r="I4438" s="100">
        <v>8069.81</v>
      </c>
      <c r="J4438" s="94">
        <f t="shared" si="187"/>
        <v>52902.06</v>
      </c>
      <c r="K4438" s="273"/>
      <c r="L4438" s="26"/>
      <c r="M4438" s="66"/>
      <c r="N4438" s="67"/>
      <c r="O4438" s="81"/>
      <c r="P4438" s="64"/>
      <c r="Q4438" s="64"/>
      <c r="S4438" s="1"/>
    </row>
    <row r="4439" spans="1:19" ht="15.95" customHeight="1" x14ac:dyDescent="0.25">
      <c r="A4439" s="5"/>
      <c r="B4439" s="137" t="s">
        <v>4371</v>
      </c>
      <c r="C4439" s="101" t="s">
        <v>2676</v>
      </c>
      <c r="D4439" s="102" t="s">
        <v>2677</v>
      </c>
      <c r="E4439" s="102" t="s">
        <v>4271</v>
      </c>
      <c r="F4439" s="102"/>
      <c r="G4439" s="103" t="s">
        <v>3193</v>
      </c>
      <c r="H4439" s="381"/>
      <c r="I4439" s="127"/>
      <c r="J4439" s="127">
        <f>-J4438</f>
        <v>-52902.06</v>
      </c>
      <c r="K4439" s="273"/>
      <c r="L4439" s="26"/>
      <c r="M4439" s="66"/>
      <c r="N4439" s="67"/>
      <c r="O4439" s="81"/>
      <c r="P4439" s="64"/>
      <c r="Q4439" s="64"/>
      <c r="S4439" s="1"/>
    </row>
    <row r="4440" spans="1:19" ht="15.95" customHeight="1" x14ac:dyDescent="0.25">
      <c r="A4440" s="5"/>
      <c r="B4440" s="22" t="s">
        <v>2579</v>
      </c>
      <c r="C4440" s="93" t="s">
        <v>2676</v>
      </c>
      <c r="D4440" s="42" t="s">
        <v>2677</v>
      </c>
      <c r="E4440" s="42">
        <v>1184</v>
      </c>
      <c r="F4440" s="11"/>
      <c r="G4440" s="79" t="s">
        <v>2679</v>
      </c>
      <c r="H4440" s="364">
        <v>420375.94</v>
      </c>
      <c r="I4440" s="100">
        <v>0</v>
      </c>
      <c r="J4440" s="94">
        <f t="shared" si="187"/>
        <v>420375.94</v>
      </c>
      <c r="K4440" s="273"/>
      <c r="L4440" s="26"/>
      <c r="M4440" s="66"/>
      <c r="N4440" s="67"/>
      <c r="O4440" s="81"/>
      <c r="P4440" s="64"/>
      <c r="Q4440" s="64"/>
      <c r="S4440" s="1"/>
    </row>
    <row r="4441" spans="1:19" ht="15.95" customHeight="1" x14ac:dyDescent="0.25">
      <c r="A4441" s="5"/>
      <c r="B4441" s="137" t="s">
        <v>4086</v>
      </c>
      <c r="C4441" s="101" t="s">
        <v>2676</v>
      </c>
      <c r="D4441" s="102" t="s">
        <v>2677</v>
      </c>
      <c r="E4441" s="102">
        <v>1184</v>
      </c>
      <c r="F4441" s="102"/>
      <c r="G4441" s="103" t="s">
        <v>3193</v>
      </c>
      <c r="H4441" s="364"/>
      <c r="I4441" s="100"/>
      <c r="J4441" s="94">
        <f>-J4440</f>
        <v>-420375.94</v>
      </c>
      <c r="K4441" s="273"/>
      <c r="L4441" s="26"/>
      <c r="M4441" s="66"/>
      <c r="N4441" s="67"/>
      <c r="O4441" s="81"/>
      <c r="P4441" s="64"/>
      <c r="Q4441" s="64"/>
      <c r="S4441" s="1"/>
    </row>
    <row r="4442" spans="1:19" ht="15.95" customHeight="1" x14ac:dyDescent="0.25">
      <c r="A4442" s="5"/>
      <c r="B4442" s="22" t="s">
        <v>2579</v>
      </c>
      <c r="C4442" s="93" t="s">
        <v>2676</v>
      </c>
      <c r="D4442" s="42" t="s">
        <v>2677</v>
      </c>
      <c r="E4442" s="42" t="s">
        <v>4270</v>
      </c>
      <c r="F4442" s="11"/>
      <c r="G4442" s="79" t="s">
        <v>2712</v>
      </c>
      <c r="H4442" s="364">
        <v>38870</v>
      </c>
      <c r="I4442" s="100">
        <v>6996.6</v>
      </c>
      <c r="J4442" s="94">
        <f t="shared" si="187"/>
        <v>45866.6</v>
      </c>
      <c r="K4442" s="273"/>
      <c r="L4442" s="26"/>
      <c r="M4442" s="66"/>
      <c r="N4442" s="67"/>
      <c r="O4442" s="81"/>
      <c r="P4442" s="64"/>
      <c r="Q4442" s="64"/>
      <c r="S4442" s="1"/>
    </row>
    <row r="4443" spans="1:19" ht="15.95" customHeight="1" x14ac:dyDescent="0.25">
      <c r="A4443" s="5"/>
      <c r="B4443" s="137" t="s">
        <v>4371</v>
      </c>
      <c r="C4443" s="101" t="s">
        <v>2676</v>
      </c>
      <c r="D4443" s="102" t="s">
        <v>2677</v>
      </c>
      <c r="E4443" s="102" t="s">
        <v>4270</v>
      </c>
      <c r="F4443" s="102"/>
      <c r="G4443" s="103" t="s">
        <v>3193</v>
      </c>
      <c r="H4443" s="364"/>
      <c r="I4443" s="100"/>
      <c r="J4443" s="94">
        <f>-J4442</f>
        <v>-45866.6</v>
      </c>
      <c r="K4443" s="273"/>
      <c r="L4443" s="26"/>
      <c r="M4443" s="66"/>
      <c r="N4443" s="67"/>
      <c r="O4443" s="81"/>
      <c r="P4443" s="64"/>
      <c r="Q4443" s="64"/>
      <c r="S4443" s="1"/>
    </row>
    <row r="4444" spans="1:19" ht="15.95" customHeight="1" x14ac:dyDescent="0.25">
      <c r="A4444" s="5"/>
      <c r="B4444" s="22" t="s">
        <v>3530</v>
      </c>
      <c r="C4444" s="93" t="s">
        <v>2676</v>
      </c>
      <c r="D4444" s="42" t="s">
        <v>2677</v>
      </c>
      <c r="E4444" s="42" t="s">
        <v>2552</v>
      </c>
      <c r="F4444" s="11"/>
      <c r="G4444" s="79" t="s">
        <v>2679</v>
      </c>
      <c r="H4444" s="364">
        <v>240913</v>
      </c>
      <c r="I4444" s="100">
        <v>43364.34</v>
      </c>
      <c r="J4444" s="94">
        <f t="shared" si="187"/>
        <v>284277.33999999997</v>
      </c>
      <c r="K4444" s="273"/>
      <c r="L4444" s="26"/>
      <c r="M4444" s="66"/>
      <c r="N4444" s="67"/>
      <c r="O4444" s="81"/>
      <c r="P4444" s="64"/>
      <c r="Q4444" s="64"/>
      <c r="S4444" s="1"/>
    </row>
    <row r="4445" spans="1:19" ht="15.95" customHeight="1" x14ac:dyDescent="0.25">
      <c r="A4445" s="5"/>
      <c r="B4445" s="137" t="s">
        <v>4371</v>
      </c>
      <c r="C4445" s="101" t="s">
        <v>2676</v>
      </c>
      <c r="D4445" s="102" t="s">
        <v>2677</v>
      </c>
      <c r="E4445" s="102" t="s">
        <v>2552</v>
      </c>
      <c r="F4445" s="102"/>
      <c r="G4445" s="103" t="s">
        <v>3193</v>
      </c>
      <c r="H4445" s="364"/>
      <c r="I4445" s="100"/>
      <c r="J4445" s="94">
        <f>-J4444</f>
        <v>-284277.33999999997</v>
      </c>
      <c r="K4445" s="273"/>
      <c r="L4445" s="26"/>
      <c r="M4445" s="66"/>
      <c r="N4445" s="67"/>
      <c r="O4445" s="81"/>
      <c r="P4445" s="64"/>
      <c r="Q4445" s="64"/>
      <c r="S4445" s="1"/>
    </row>
    <row r="4446" spans="1:19" ht="15.95" customHeight="1" x14ac:dyDescent="0.25">
      <c r="A4446" s="5"/>
      <c r="B4446" s="22" t="s">
        <v>3530</v>
      </c>
      <c r="C4446" s="93" t="s">
        <v>2676</v>
      </c>
      <c r="D4446" s="42" t="s">
        <v>2677</v>
      </c>
      <c r="E4446" s="42" t="s">
        <v>2603</v>
      </c>
      <c r="F4446" s="11"/>
      <c r="G4446" s="79" t="s">
        <v>2712</v>
      </c>
      <c r="H4446" s="364">
        <v>38000</v>
      </c>
      <c r="I4446" s="100">
        <v>6840</v>
      </c>
      <c r="J4446" s="94">
        <f t="shared" si="187"/>
        <v>44840</v>
      </c>
      <c r="K4446" s="273"/>
      <c r="L4446" s="26"/>
      <c r="M4446" s="66"/>
      <c r="N4446" s="67"/>
      <c r="O4446" s="81"/>
      <c r="P4446" s="64"/>
      <c r="Q4446" s="64"/>
      <c r="S4446" s="1"/>
    </row>
    <row r="4447" spans="1:19" ht="15.95" customHeight="1" x14ac:dyDescent="0.25">
      <c r="A4447" s="5"/>
      <c r="B4447" s="137" t="s">
        <v>4371</v>
      </c>
      <c r="C4447" s="101" t="s">
        <v>2676</v>
      </c>
      <c r="D4447" s="102" t="s">
        <v>2677</v>
      </c>
      <c r="E4447" s="102" t="s">
        <v>2603</v>
      </c>
      <c r="F4447" s="102"/>
      <c r="G4447" s="103" t="s">
        <v>3193</v>
      </c>
      <c r="H4447" s="364"/>
      <c r="I4447" s="100"/>
      <c r="J4447" s="94">
        <f>-J4446</f>
        <v>-44840</v>
      </c>
      <c r="K4447" s="273"/>
      <c r="L4447" s="26"/>
      <c r="M4447" s="66"/>
      <c r="N4447" s="67"/>
      <c r="O4447" s="81"/>
      <c r="P4447" s="64"/>
      <c r="Q4447" s="64"/>
      <c r="S4447" s="1"/>
    </row>
    <row r="4448" spans="1:19" ht="15.95" customHeight="1" x14ac:dyDescent="0.25">
      <c r="A4448" s="5"/>
      <c r="B4448" s="22" t="s">
        <v>2420</v>
      </c>
      <c r="C4448" s="93" t="s">
        <v>2676</v>
      </c>
      <c r="D4448" s="42" t="s">
        <v>2677</v>
      </c>
      <c r="E4448" s="42" t="s">
        <v>4372</v>
      </c>
      <c r="F4448" s="11"/>
      <c r="G4448" s="79" t="s">
        <v>2712</v>
      </c>
      <c r="H4448" s="364">
        <v>19500</v>
      </c>
      <c r="I4448" s="100">
        <v>3510</v>
      </c>
      <c r="J4448" s="94">
        <f>+H4448+I4448</f>
        <v>23010</v>
      </c>
      <c r="K4448" s="273"/>
      <c r="L4448" s="26"/>
      <c r="M4448" s="66"/>
      <c r="N4448" s="67"/>
      <c r="O4448" s="81"/>
      <c r="P4448" s="64"/>
      <c r="Q4448" s="64"/>
      <c r="S4448" s="1"/>
    </row>
    <row r="4449" spans="1:19" ht="15.95" customHeight="1" x14ac:dyDescent="0.25">
      <c r="A4449" s="5"/>
      <c r="B4449" s="137" t="s">
        <v>4371</v>
      </c>
      <c r="C4449" s="101" t="s">
        <v>2676</v>
      </c>
      <c r="D4449" s="102" t="s">
        <v>2677</v>
      </c>
      <c r="E4449" s="102" t="s">
        <v>4372</v>
      </c>
      <c r="F4449" s="102"/>
      <c r="G4449" s="103" t="s">
        <v>3193</v>
      </c>
      <c r="H4449" s="364"/>
      <c r="I4449" s="100"/>
      <c r="J4449" s="94">
        <f>-J4448</f>
        <v>-23010</v>
      </c>
      <c r="K4449" s="273"/>
      <c r="L4449" s="26"/>
      <c r="M4449" s="66"/>
      <c r="N4449" s="67"/>
      <c r="O4449" s="81"/>
      <c r="P4449" s="64"/>
      <c r="Q4449" s="64"/>
      <c r="S4449" s="1"/>
    </row>
    <row r="4450" spans="1:19" ht="15.95" customHeight="1" x14ac:dyDescent="0.25">
      <c r="A4450" s="5"/>
      <c r="B4450" s="22" t="s">
        <v>3531</v>
      </c>
      <c r="C4450" s="93" t="s">
        <v>2676</v>
      </c>
      <c r="D4450" s="42" t="s">
        <v>2677</v>
      </c>
      <c r="E4450" s="42">
        <v>51</v>
      </c>
      <c r="F4450" s="11"/>
      <c r="G4450" s="79" t="s">
        <v>2712</v>
      </c>
      <c r="H4450" s="364">
        <v>51952.57</v>
      </c>
      <c r="I4450" s="100">
        <v>0</v>
      </c>
      <c r="J4450" s="94">
        <f t="shared" si="187"/>
        <v>51952.57</v>
      </c>
      <c r="K4450" s="273"/>
      <c r="L4450" s="26"/>
      <c r="M4450" s="66"/>
      <c r="N4450" s="67"/>
      <c r="O4450" s="81"/>
      <c r="P4450" s="64"/>
      <c r="Q4450" s="64"/>
      <c r="S4450" s="1"/>
    </row>
    <row r="4451" spans="1:19" ht="15.95" customHeight="1" x14ac:dyDescent="0.25">
      <c r="A4451" s="5"/>
      <c r="B4451" s="22" t="s">
        <v>3531</v>
      </c>
      <c r="C4451" s="93" t="s">
        <v>2676</v>
      </c>
      <c r="D4451" s="42" t="s">
        <v>2677</v>
      </c>
      <c r="E4451" s="42">
        <v>52</v>
      </c>
      <c r="F4451" s="11"/>
      <c r="G4451" s="79" t="s">
        <v>2679</v>
      </c>
      <c r="H4451" s="364">
        <v>338118.56</v>
      </c>
      <c r="I4451" s="100">
        <v>0</v>
      </c>
      <c r="J4451" s="94">
        <f t="shared" si="187"/>
        <v>338118.56</v>
      </c>
      <c r="K4451" s="273"/>
      <c r="L4451" s="26"/>
      <c r="M4451" s="66"/>
      <c r="N4451" s="67"/>
      <c r="O4451" s="81"/>
      <c r="P4451" s="64"/>
      <c r="Q4451" s="64"/>
      <c r="S4451" s="1"/>
    </row>
    <row r="4452" spans="1:19" ht="15.95" customHeight="1" x14ac:dyDescent="0.25">
      <c r="A4452" s="5"/>
      <c r="B4452" s="22" t="s">
        <v>3120</v>
      </c>
      <c r="C4452" s="93" t="s">
        <v>2676</v>
      </c>
      <c r="D4452" s="42" t="s">
        <v>2677</v>
      </c>
      <c r="E4452" s="42">
        <v>53</v>
      </c>
      <c r="F4452" s="11"/>
      <c r="G4452" s="79" t="s">
        <v>2712</v>
      </c>
      <c r="H4452" s="364">
        <v>49560</v>
      </c>
      <c r="I4452" s="100">
        <v>0</v>
      </c>
      <c r="J4452" s="94">
        <f t="shared" si="187"/>
        <v>49560</v>
      </c>
      <c r="K4452" s="273"/>
      <c r="L4452" s="26"/>
      <c r="M4452" s="66"/>
      <c r="N4452" s="67"/>
      <c r="O4452" s="81"/>
      <c r="P4452" s="64"/>
      <c r="Q4452" s="64"/>
      <c r="S4452" s="1"/>
    </row>
    <row r="4453" spans="1:19" ht="15.95" customHeight="1" x14ac:dyDescent="0.25">
      <c r="A4453" s="5"/>
      <c r="B4453" s="22" t="s">
        <v>3120</v>
      </c>
      <c r="C4453" s="93" t="s">
        <v>2676</v>
      </c>
      <c r="D4453" s="42" t="s">
        <v>2677</v>
      </c>
      <c r="E4453" s="42">
        <v>54</v>
      </c>
      <c r="F4453" s="11"/>
      <c r="G4453" s="79" t="s">
        <v>2679</v>
      </c>
      <c r="H4453" s="364">
        <v>263478.31</v>
      </c>
      <c r="I4453" s="100">
        <v>0</v>
      </c>
      <c r="J4453" s="94">
        <f t="shared" si="187"/>
        <v>263478.31</v>
      </c>
      <c r="K4453" s="273"/>
      <c r="L4453" s="26"/>
      <c r="M4453" s="66"/>
      <c r="N4453" s="67"/>
      <c r="O4453" s="81"/>
      <c r="P4453" s="64"/>
      <c r="Q4453" s="64"/>
      <c r="S4453" s="1"/>
    </row>
    <row r="4454" spans="1:19" ht="15.95" customHeight="1" x14ac:dyDescent="0.25">
      <c r="A4454" s="5"/>
      <c r="B4454" s="22" t="s">
        <v>3306</v>
      </c>
      <c r="C4454" s="93" t="s">
        <v>2676</v>
      </c>
      <c r="D4454" s="42" t="s">
        <v>2677</v>
      </c>
      <c r="E4454" s="42">
        <v>55</v>
      </c>
      <c r="F4454" s="11"/>
      <c r="G4454" s="79" t="s">
        <v>2712</v>
      </c>
      <c r="H4454" s="364">
        <v>51031.64</v>
      </c>
      <c r="I4454" s="100">
        <v>0</v>
      </c>
      <c r="J4454" s="94">
        <f t="shared" si="187"/>
        <v>51031.64</v>
      </c>
      <c r="K4454" s="273"/>
      <c r="L4454" s="26"/>
      <c r="M4454" s="66"/>
      <c r="N4454" s="67"/>
      <c r="O4454" s="81"/>
      <c r="P4454" s="64"/>
      <c r="Q4454" s="64"/>
      <c r="S4454" s="1"/>
    </row>
    <row r="4455" spans="1:19" ht="15.95" customHeight="1" x14ac:dyDescent="0.25">
      <c r="A4455" s="5"/>
      <c r="B4455" s="22" t="s">
        <v>3306</v>
      </c>
      <c r="C4455" s="93" t="s">
        <v>2676</v>
      </c>
      <c r="D4455" s="42" t="s">
        <v>2677</v>
      </c>
      <c r="E4455" s="42">
        <v>56</v>
      </c>
      <c r="F4455" s="11"/>
      <c r="G4455" s="79" t="s">
        <v>2679</v>
      </c>
      <c r="H4455" s="364">
        <v>310545.32</v>
      </c>
      <c r="I4455" s="100">
        <v>0</v>
      </c>
      <c r="J4455" s="94">
        <f t="shared" si="187"/>
        <v>310545.32</v>
      </c>
      <c r="K4455" s="273"/>
      <c r="L4455" s="26"/>
      <c r="M4455" s="66"/>
      <c r="N4455" s="67"/>
      <c r="O4455" s="81"/>
      <c r="P4455" s="64"/>
      <c r="Q4455" s="64"/>
      <c r="S4455" s="1"/>
    </row>
    <row r="4456" spans="1:19" ht="15.95" customHeight="1" x14ac:dyDescent="0.25">
      <c r="A4456" s="5"/>
      <c r="B4456" s="22" t="s">
        <v>3532</v>
      </c>
      <c r="C4456" s="93" t="s">
        <v>2676</v>
      </c>
      <c r="D4456" s="42" t="s">
        <v>2677</v>
      </c>
      <c r="E4456" s="42">
        <v>57</v>
      </c>
      <c r="F4456" s="11"/>
      <c r="G4456" s="79" t="s">
        <v>2712</v>
      </c>
      <c r="H4456" s="364">
        <v>49560</v>
      </c>
      <c r="I4456" s="100">
        <v>0</v>
      </c>
      <c r="J4456" s="94">
        <f t="shared" si="187"/>
        <v>49560</v>
      </c>
      <c r="K4456" s="273"/>
      <c r="L4456" s="26"/>
      <c r="M4456" s="66"/>
      <c r="N4456" s="67"/>
      <c r="O4456" s="81"/>
      <c r="P4456" s="64"/>
      <c r="Q4456" s="64"/>
      <c r="S4456" s="1"/>
    </row>
    <row r="4457" spans="1:19" ht="15.95" customHeight="1" x14ac:dyDescent="0.25">
      <c r="A4457" s="5"/>
      <c r="B4457" s="22" t="s">
        <v>3532</v>
      </c>
      <c r="C4457" s="93" t="s">
        <v>2676</v>
      </c>
      <c r="D4457" s="42" t="s">
        <v>2677</v>
      </c>
      <c r="E4457" s="42">
        <v>58</v>
      </c>
      <c r="F4457" s="11"/>
      <c r="G4457" s="79" t="s">
        <v>2679</v>
      </c>
      <c r="H4457" s="364">
        <v>234493.79</v>
      </c>
      <c r="I4457" s="100">
        <v>0</v>
      </c>
      <c r="J4457" s="94">
        <f t="shared" si="187"/>
        <v>234493.79</v>
      </c>
      <c r="K4457" s="273"/>
      <c r="L4457" s="26"/>
      <c r="M4457" s="66"/>
      <c r="N4457" s="67"/>
      <c r="O4457" s="81"/>
      <c r="P4457" s="64"/>
      <c r="Q4457" s="64"/>
      <c r="S4457" s="1"/>
    </row>
    <row r="4458" spans="1:19" ht="15.95" customHeight="1" x14ac:dyDescent="0.25">
      <c r="A4458" s="5"/>
      <c r="B4458" s="22" t="s">
        <v>3435</v>
      </c>
      <c r="C4458" s="93" t="s">
        <v>2676</v>
      </c>
      <c r="D4458" s="42" t="s">
        <v>2677</v>
      </c>
      <c r="E4458" s="42">
        <v>59</v>
      </c>
      <c r="F4458" s="11"/>
      <c r="G4458" s="79" t="s">
        <v>2712</v>
      </c>
      <c r="H4458" s="364">
        <v>54753.42</v>
      </c>
      <c r="I4458" s="100"/>
      <c r="J4458" s="94">
        <f t="shared" si="187"/>
        <v>54753.42</v>
      </c>
      <c r="K4458" s="273"/>
      <c r="L4458" s="26"/>
      <c r="M4458" s="66"/>
      <c r="N4458" s="67"/>
      <c r="O4458" s="81"/>
      <c r="P4458" s="64"/>
      <c r="Q4458" s="64"/>
      <c r="S4458" s="1"/>
    </row>
    <row r="4459" spans="1:19" ht="15.95" customHeight="1" x14ac:dyDescent="0.25">
      <c r="A4459" s="5"/>
      <c r="B4459" s="22" t="s">
        <v>3435</v>
      </c>
      <c r="C4459" s="93" t="s">
        <v>2676</v>
      </c>
      <c r="D4459" s="42" t="s">
        <v>2677</v>
      </c>
      <c r="E4459" s="42">
        <v>60</v>
      </c>
      <c r="F4459" s="11"/>
      <c r="G4459" s="79" t="s">
        <v>2679</v>
      </c>
      <c r="H4459" s="364">
        <v>293131.12</v>
      </c>
      <c r="I4459" s="100"/>
      <c r="J4459" s="94">
        <f t="shared" si="187"/>
        <v>293131.12</v>
      </c>
      <c r="K4459" s="273"/>
      <c r="L4459" s="26"/>
      <c r="M4459" s="66"/>
      <c r="N4459" s="67"/>
      <c r="O4459" s="81"/>
      <c r="P4459" s="64"/>
      <c r="Q4459" s="64"/>
      <c r="S4459" s="1"/>
    </row>
    <row r="4460" spans="1:19" ht="15.95" customHeight="1" x14ac:dyDescent="0.25">
      <c r="A4460" s="5"/>
      <c r="B4460" s="22" t="s">
        <v>3457</v>
      </c>
      <c r="C4460" s="93" t="s">
        <v>2676</v>
      </c>
      <c r="D4460" s="42" t="s">
        <v>2677</v>
      </c>
      <c r="E4460" s="42">
        <v>61</v>
      </c>
      <c r="F4460" s="11"/>
      <c r="G4460" s="79" t="s">
        <v>2712</v>
      </c>
      <c r="H4460" s="364">
        <v>64389.06</v>
      </c>
      <c r="I4460" s="100"/>
      <c r="J4460" s="94">
        <f t="shared" si="187"/>
        <v>64389.06</v>
      </c>
      <c r="K4460" s="273"/>
      <c r="L4460" s="26"/>
      <c r="M4460" s="66"/>
      <c r="N4460" s="67"/>
      <c r="O4460" s="81"/>
      <c r="P4460" s="64"/>
      <c r="Q4460" s="64"/>
      <c r="S4460" s="1"/>
    </row>
    <row r="4461" spans="1:19" ht="15.95" customHeight="1" x14ac:dyDescent="0.25">
      <c r="A4461" s="5"/>
      <c r="B4461" s="22" t="s">
        <v>3457</v>
      </c>
      <c r="C4461" s="93" t="s">
        <v>2676</v>
      </c>
      <c r="D4461" s="42" t="s">
        <v>2677</v>
      </c>
      <c r="E4461" s="42">
        <v>62</v>
      </c>
      <c r="F4461" s="11"/>
      <c r="G4461" s="79" t="s">
        <v>2679</v>
      </c>
      <c r="H4461" s="364">
        <v>213046.23</v>
      </c>
      <c r="I4461" s="100"/>
      <c r="J4461" s="94">
        <f t="shared" si="187"/>
        <v>213046.23</v>
      </c>
      <c r="K4461" s="273"/>
      <c r="L4461" s="26"/>
      <c r="M4461" s="66"/>
      <c r="N4461" s="67"/>
      <c r="O4461" s="81"/>
      <c r="P4461" s="64"/>
      <c r="Q4461" s="64"/>
      <c r="S4461" s="1"/>
    </row>
    <row r="4462" spans="1:19" ht="15.95" customHeight="1" x14ac:dyDescent="0.25">
      <c r="A4462" s="5"/>
      <c r="B4462" s="22" t="s">
        <v>2351</v>
      </c>
      <c r="C4462" s="93" t="s">
        <v>2676</v>
      </c>
      <c r="D4462" s="42" t="s">
        <v>2677</v>
      </c>
      <c r="E4462" s="42" t="s">
        <v>793</v>
      </c>
      <c r="F4462" s="11">
        <v>10415</v>
      </c>
      <c r="G4462" s="79" t="s">
        <v>2679</v>
      </c>
      <c r="H4462" s="364">
        <v>222587.75</v>
      </c>
      <c r="I4462" s="100">
        <v>40065.800000000003</v>
      </c>
      <c r="J4462" s="94">
        <f t="shared" si="187"/>
        <v>262653.55</v>
      </c>
      <c r="K4462" s="273"/>
      <c r="L4462" s="26"/>
      <c r="M4462" s="66"/>
      <c r="N4462" s="67"/>
      <c r="O4462" s="81"/>
      <c r="P4462" s="64"/>
      <c r="Q4462" s="64"/>
      <c r="S4462" s="1"/>
    </row>
    <row r="4463" spans="1:19" ht="15.95" customHeight="1" x14ac:dyDescent="0.25">
      <c r="A4463" s="5"/>
      <c r="B4463" s="137" t="s">
        <v>3444</v>
      </c>
      <c r="C4463" s="101" t="s">
        <v>2676</v>
      </c>
      <c r="D4463" s="102" t="s">
        <v>2677</v>
      </c>
      <c r="E4463" s="102" t="s">
        <v>793</v>
      </c>
      <c r="F4463" s="102">
        <v>10415</v>
      </c>
      <c r="G4463" s="103" t="s">
        <v>3193</v>
      </c>
      <c r="H4463" s="364"/>
      <c r="I4463" s="100"/>
      <c r="J4463" s="94">
        <f>-J4462</f>
        <v>-262653.55</v>
      </c>
      <c r="K4463" s="273"/>
      <c r="L4463" s="26"/>
      <c r="M4463" s="66"/>
      <c r="N4463" s="67"/>
      <c r="O4463" s="81"/>
      <c r="P4463" s="64"/>
      <c r="Q4463" s="64"/>
      <c r="S4463" s="1"/>
    </row>
    <row r="4464" spans="1:19" ht="15.95" customHeight="1" x14ac:dyDescent="0.25">
      <c r="A4464" s="5"/>
      <c r="B4464" s="22" t="s">
        <v>3190</v>
      </c>
      <c r="C4464" s="93" t="s">
        <v>2676</v>
      </c>
      <c r="D4464" s="42" t="s">
        <v>2677</v>
      </c>
      <c r="E4464" s="42" t="s">
        <v>797</v>
      </c>
      <c r="F4464" s="11">
        <v>10413</v>
      </c>
      <c r="G4464" s="79" t="s">
        <v>2679</v>
      </c>
      <c r="H4464" s="364">
        <v>86512.8</v>
      </c>
      <c r="I4464" s="100">
        <v>15572.3</v>
      </c>
      <c r="J4464" s="94">
        <f t="shared" si="187"/>
        <v>102085.1</v>
      </c>
      <c r="K4464" s="273"/>
      <c r="L4464" s="26"/>
      <c r="M4464" s="66"/>
      <c r="N4464" s="67"/>
      <c r="O4464" s="81"/>
      <c r="P4464" s="64"/>
      <c r="Q4464" s="64"/>
      <c r="S4464" s="1"/>
    </row>
    <row r="4465" spans="1:19" ht="15.95" customHeight="1" x14ac:dyDescent="0.25">
      <c r="A4465" s="5"/>
      <c r="B4465" s="137" t="s">
        <v>3444</v>
      </c>
      <c r="C4465" s="101" t="s">
        <v>2676</v>
      </c>
      <c r="D4465" s="102" t="s">
        <v>2677</v>
      </c>
      <c r="E4465" s="102" t="s">
        <v>797</v>
      </c>
      <c r="F4465" s="102">
        <v>10413</v>
      </c>
      <c r="G4465" s="103" t="s">
        <v>3193</v>
      </c>
      <c r="H4465" s="150"/>
      <c r="I4465" s="127"/>
      <c r="J4465" s="127">
        <f>-J4464</f>
        <v>-102085.1</v>
      </c>
      <c r="K4465" s="273"/>
      <c r="L4465" s="26"/>
      <c r="M4465" s="66"/>
      <c r="N4465" s="67"/>
      <c r="O4465" s="81"/>
      <c r="P4465" s="64"/>
      <c r="Q4465" s="64"/>
      <c r="S4465" s="1"/>
    </row>
    <row r="4466" spans="1:19" ht="15.95" customHeight="1" x14ac:dyDescent="0.25">
      <c r="A4466" s="5"/>
      <c r="B4466" s="22" t="s">
        <v>2386</v>
      </c>
      <c r="C4466" s="93" t="s">
        <v>2676</v>
      </c>
      <c r="D4466" s="42" t="s">
        <v>2677</v>
      </c>
      <c r="E4466" s="42" t="s">
        <v>985</v>
      </c>
      <c r="F4466" s="11">
        <v>3049</v>
      </c>
      <c r="G4466" s="79" t="s">
        <v>2712</v>
      </c>
      <c r="H4466" s="204">
        <v>39000</v>
      </c>
      <c r="I4466" s="100">
        <v>7020</v>
      </c>
      <c r="J4466" s="94">
        <f t="shared" si="187"/>
        <v>46020</v>
      </c>
      <c r="K4466" s="273"/>
      <c r="L4466" s="26"/>
      <c r="M4466" s="66"/>
      <c r="N4466" s="67"/>
      <c r="O4466" s="81"/>
      <c r="P4466" s="64"/>
      <c r="Q4466" s="64"/>
      <c r="S4466" s="1"/>
    </row>
    <row r="4467" spans="1:19" ht="15.95" customHeight="1" x14ac:dyDescent="0.25">
      <c r="A4467" s="5"/>
      <c r="B4467" s="137" t="s">
        <v>3444</v>
      </c>
      <c r="C4467" s="101" t="s">
        <v>2676</v>
      </c>
      <c r="D4467" s="102" t="s">
        <v>2677</v>
      </c>
      <c r="E4467" s="102" t="s">
        <v>985</v>
      </c>
      <c r="F4467" s="102">
        <v>3049</v>
      </c>
      <c r="G4467" s="103" t="s">
        <v>3193</v>
      </c>
      <c r="H4467" s="204"/>
      <c r="I4467" s="100"/>
      <c r="J4467" s="94">
        <f>-J4466</f>
        <v>-46020</v>
      </c>
      <c r="K4467" s="273"/>
      <c r="L4467" s="26"/>
      <c r="M4467" s="66"/>
      <c r="N4467" s="67"/>
      <c r="O4467" s="81"/>
      <c r="P4467" s="64"/>
      <c r="Q4467" s="64"/>
      <c r="S4467" s="1"/>
    </row>
    <row r="4468" spans="1:19" ht="15.95" customHeight="1" x14ac:dyDescent="0.25">
      <c r="A4468" s="5"/>
      <c r="B4468" s="22" t="s">
        <v>2315</v>
      </c>
      <c r="C4468" s="93" t="s">
        <v>2676</v>
      </c>
      <c r="D4468" s="42" t="s">
        <v>2677</v>
      </c>
      <c r="E4468" s="42" t="s">
        <v>2678</v>
      </c>
      <c r="F4468" s="11">
        <v>444</v>
      </c>
      <c r="G4468" s="79" t="s">
        <v>2679</v>
      </c>
      <c r="H4468" s="204">
        <v>295111.09999999998</v>
      </c>
      <c r="I4468" s="100">
        <v>53120</v>
      </c>
      <c r="J4468" s="94">
        <f t="shared" si="187"/>
        <v>348231.1</v>
      </c>
      <c r="K4468" s="273"/>
      <c r="L4468" s="26"/>
      <c r="M4468" s="66"/>
      <c r="N4468" s="67"/>
      <c r="O4468" s="81"/>
      <c r="P4468" s="64"/>
      <c r="Q4468" s="64"/>
      <c r="S4468" s="1"/>
    </row>
    <row r="4469" spans="1:19" ht="15.95" customHeight="1" x14ac:dyDescent="0.25">
      <c r="A4469" s="5"/>
      <c r="B4469" s="137" t="s">
        <v>3444</v>
      </c>
      <c r="C4469" s="101" t="s">
        <v>2676</v>
      </c>
      <c r="D4469" s="102" t="s">
        <v>2677</v>
      </c>
      <c r="E4469" s="102" t="s">
        <v>2678</v>
      </c>
      <c r="F4469" s="102">
        <v>444</v>
      </c>
      <c r="G4469" s="103" t="s">
        <v>3193</v>
      </c>
      <c r="H4469" s="204"/>
      <c r="I4469" s="100"/>
      <c r="J4469" s="94">
        <f>-J4468</f>
        <v>-348231.1</v>
      </c>
      <c r="K4469" s="273"/>
      <c r="L4469" s="26"/>
      <c r="M4469" s="66"/>
      <c r="N4469" s="67"/>
      <c r="O4469" s="81"/>
      <c r="P4469" s="64"/>
      <c r="Q4469" s="64"/>
      <c r="S4469" s="1"/>
    </row>
    <row r="4470" spans="1:19" ht="15.95" customHeight="1" x14ac:dyDescent="0.25">
      <c r="A4470" s="5"/>
      <c r="B4470" s="22" t="s">
        <v>2315</v>
      </c>
      <c r="C4470" s="93" t="s">
        <v>2676</v>
      </c>
      <c r="D4470" s="42" t="s">
        <v>2677</v>
      </c>
      <c r="E4470" s="42" t="s">
        <v>2713</v>
      </c>
      <c r="F4470" s="11">
        <v>443</v>
      </c>
      <c r="G4470" s="79" t="s">
        <v>2679</v>
      </c>
      <c r="H4470" s="204">
        <v>40832.25</v>
      </c>
      <c r="I4470" s="100">
        <v>7349.81</v>
      </c>
      <c r="J4470" s="94">
        <f t="shared" si="187"/>
        <v>48182.06</v>
      </c>
      <c r="K4470" s="273"/>
      <c r="L4470" s="26"/>
      <c r="M4470" s="66"/>
      <c r="N4470" s="67"/>
      <c r="O4470" s="81"/>
      <c r="P4470" s="64"/>
      <c r="Q4470" s="64"/>
      <c r="S4470" s="1"/>
    </row>
    <row r="4471" spans="1:19" ht="15.95" customHeight="1" x14ac:dyDescent="0.25">
      <c r="A4471" s="5"/>
      <c r="B4471" s="137" t="s">
        <v>3078</v>
      </c>
      <c r="C4471" s="101" t="s">
        <v>2676</v>
      </c>
      <c r="D4471" s="102" t="s">
        <v>2677</v>
      </c>
      <c r="E4471" s="102" t="s">
        <v>2713</v>
      </c>
      <c r="F4471" s="102">
        <v>443</v>
      </c>
      <c r="G4471" s="103" t="s">
        <v>3193</v>
      </c>
      <c r="H4471" s="204"/>
      <c r="I4471" s="100"/>
      <c r="J4471" s="94">
        <f>-J4470</f>
        <v>-48182.06</v>
      </c>
      <c r="K4471" s="273"/>
      <c r="L4471" s="26"/>
      <c r="M4471" s="66"/>
      <c r="N4471" s="67"/>
      <c r="O4471" s="81"/>
      <c r="P4471" s="64"/>
      <c r="Q4471" s="64"/>
      <c r="S4471" s="1"/>
    </row>
    <row r="4472" spans="1:19" ht="15.95" customHeight="1" x14ac:dyDescent="0.25">
      <c r="A4472" s="5"/>
      <c r="B4472" s="22" t="s">
        <v>2351</v>
      </c>
      <c r="C4472" s="93" t="s">
        <v>2676</v>
      </c>
      <c r="D4472" s="42" t="s">
        <v>2677</v>
      </c>
      <c r="E4472" s="42" t="s">
        <v>2253</v>
      </c>
      <c r="F4472" s="11">
        <v>10411</v>
      </c>
      <c r="G4472" s="79" t="s">
        <v>2679</v>
      </c>
      <c r="H4472" s="204">
        <v>38000</v>
      </c>
      <c r="I4472" s="100">
        <v>6840</v>
      </c>
      <c r="J4472" s="94">
        <f t="shared" si="187"/>
        <v>44840</v>
      </c>
      <c r="K4472" s="273"/>
      <c r="L4472" s="26"/>
      <c r="M4472" s="66"/>
      <c r="N4472" s="67"/>
      <c r="O4472" s="81"/>
      <c r="P4472" s="64"/>
      <c r="Q4472" s="64"/>
      <c r="S4472" s="1"/>
    </row>
    <row r="4473" spans="1:19" ht="15.95" customHeight="1" x14ac:dyDescent="0.25">
      <c r="A4473" s="5"/>
      <c r="B4473" s="137" t="s">
        <v>3078</v>
      </c>
      <c r="C4473" s="101" t="s">
        <v>2676</v>
      </c>
      <c r="D4473" s="102" t="s">
        <v>2677</v>
      </c>
      <c r="E4473" s="102" t="s">
        <v>2253</v>
      </c>
      <c r="F4473" s="102">
        <v>10411</v>
      </c>
      <c r="G4473" s="103" t="s">
        <v>3193</v>
      </c>
      <c r="H4473" s="204"/>
      <c r="I4473" s="100"/>
      <c r="J4473" s="94">
        <f>-J4472</f>
        <v>-44840</v>
      </c>
      <c r="K4473" s="273"/>
      <c r="L4473" s="26"/>
      <c r="M4473" s="66"/>
      <c r="N4473" s="67"/>
      <c r="O4473" s="81"/>
      <c r="P4473" s="64"/>
      <c r="Q4473" s="64"/>
      <c r="S4473" s="1"/>
    </row>
    <row r="4474" spans="1:19" s="336" customFormat="1" ht="15.95" customHeight="1" x14ac:dyDescent="0.25">
      <c r="A4474" s="64"/>
      <c r="B4474" s="22" t="s">
        <v>4049</v>
      </c>
      <c r="C4474" s="93" t="s">
        <v>2676</v>
      </c>
      <c r="D4474" s="42" t="s">
        <v>2677</v>
      </c>
      <c r="E4474" s="42">
        <v>63</v>
      </c>
      <c r="F4474" s="42"/>
      <c r="G4474" s="79" t="s">
        <v>2679</v>
      </c>
      <c r="H4474" s="95">
        <v>285119.65000000002</v>
      </c>
      <c r="I4474" s="94">
        <v>51321.54</v>
      </c>
      <c r="J4474" s="94">
        <f>+H4474+I4474</f>
        <v>336441.19</v>
      </c>
      <c r="K4474" s="273"/>
      <c r="L4474" s="26"/>
      <c r="M4474" s="66"/>
      <c r="N4474" s="67"/>
      <c r="O4474" s="81"/>
      <c r="P4474" s="64"/>
      <c r="Q4474" s="64"/>
      <c r="S4474" s="337"/>
    </row>
    <row r="4475" spans="1:19" s="336" customFormat="1" ht="15.95" customHeight="1" x14ac:dyDescent="0.25">
      <c r="A4475" s="64"/>
      <c r="B4475" s="22" t="s">
        <v>4049</v>
      </c>
      <c r="C4475" s="93" t="s">
        <v>2676</v>
      </c>
      <c r="D4475" s="42" t="s">
        <v>2677</v>
      </c>
      <c r="E4475" s="42">
        <v>64</v>
      </c>
      <c r="F4475" s="42"/>
      <c r="G4475" s="79" t="s">
        <v>2679</v>
      </c>
      <c r="H4475" s="95">
        <v>386773.35</v>
      </c>
      <c r="I4475" s="94">
        <v>69619.199999999997</v>
      </c>
      <c r="J4475" s="94">
        <f>+H4475+I4475</f>
        <v>456392.55</v>
      </c>
      <c r="K4475" s="273"/>
      <c r="L4475" s="26"/>
      <c r="M4475" s="66"/>
      <c r="N4475" s="67"/>
      <c r="O4475" s="81"/>
      <c r="P4475" s="64"/>
      <c r="Q4475" s="64"/>
      <c r="S4475" s="337"/>
    </row>
    <row r="4476" spans="1:19" ht="15.95" customHeight="1" x14ac:dyDescent="0.25">
      <c r="A4476" s="5"/>
      <c r="B4476" s="22" t="s">
        <v>4260</v>
      </c>
      <c r="C4476" s="93" t="s">
        <v>2676</v>
      </c>
      <c r="D4476" s="42" t="s">
        <v>2677</v>
      </c>
      <c r="E4476" s="42">
        <v>65</v>
      </c>
      <c r="F4476" s="102"/>
      <c r="G4476" s="79" t="s">
        <v>2679</v>
      </c>
      <c r="H4476" s="204">
        <v>382539.2</v>
      </c>
      <c r="I4476" s="100">
        <v>68857.2</v>
      </c>
      <c r="J4476" s="94">
        <f t="shared" si="187"/>
        <v>451396.4</v>
      </c>
      <c r="K4476" s="273"/>
      <c r="L4476" s="26"/>
      <c r="M4476" s="66"/>
      <c r="N4476" s="67"/>
      <c r="O4476" s="81"/>
      <c r="P4476" s="64"/>
      <c r="Q4476" s="64"/>
      <c r="S4476" s="1"/>
    </row>
    <row r="4477" spans="1:19" ht="15.95" customHeight="1" x14ac:dyDescent="0.25">
      <c r="A4477" s="5"/>
      <c r="B4477" s="22"/>
      <c r="C4477" s="93"/>
      <c r="D4477" s="42"/>
      <c r="E4477" s="42"/>
      <c r="F4477" s="102"/>
      <c r="G4477" s="79"/>
      <c r="H4477" s="204"/>
      <c r="I4477" s="100"/>
      <c r="J4477" s="117">
        <f>SUM(J4414:J4476)</f>
        <v>3241300.1599999992</v>
      </c>
      <c r="K4477" s="273"/>
      <c r="L4477" s="26"/>
      <c r="M4477" s="66"/>
      <c r="N4477" s="67"/>
      <c r="O4477" s="81"/>
      <c r="P4477" s="64"/>
      <c r="Q4477" s="64"/>
      <c r="S4477" s="1"/>
    </row>
    <row r="4478" spans="1:19" ht="15.95" customHeight="1" x14ac:dyDescent="0.25">
      <c r="A4478" s="5"/>
      <c r="B4478" s="22"/>
      <c r="C4478" s="93"/>
      <c r="D4478" s="42"/>
      <c r="E4478" s="42"/>
      <c r="F4478" s="102"/>
      <c r="G4478" s="79"/>
      <c r="H4478" s="204"/>
      <c r="I4478" s="100"/>
      <c r="J4478" s="94"/>
      <c r="K4478" s="273"/>
      <c r="L4478" s="26"/>
      <c r="M4478" s="66"/>
      <c r="N4478" s="67"/>
      <c r="O4478" s="81"/>
      <c r="P4478" s="64"/>
      <c r="Q4478" s="64"/>
      <c r="S4478" s="1"/>
    </row>
    <row r="4479" spans="1:19" ht="15.95" customHeight="1" x14ac:dyDescent="0.25">
      <c r="A4479" s="5"/>
      <c r="B4479" s="22" t="s">
        <v>4445</v>
      </c>
      <c r="C4479" s="93" t="s">
        <v>2676</v>
      </c>
      <c r="D4479" s="42" t="s">
        <v>2677</v>
      </c>
      <c r="E4479" s="42">
        <v>66</v>
      </c>
      <c r="F4479" s="102"/>
      <c r="G4479" s="79" t="s">
        <v>4507</v>
      </c>
      <c r="H4479" s="204">
        <v>272635.59000000003</v>
      </c>
      <c r="I4479" s="100">
        <v>49074.41</v>
      </c>
      <c r="J4479" s="94">
        <f>+H4479+I4479</f>
        <v>321710</v>
      </c>
      <c r="K4479" s="273"/>
      <c r="L4479" s="26"/>
      <c r="M4479" s="66"/>
      <c r="N4479" s="67"/>
      <c r="O4479" s="81"/>
      <c r="P4479" s="64"/>
      <c r="Q4479" s="64"/>
      <c r="S4479" s="1"/>
    </row>
    <row r="4480" spans="1:19" ht="15.95" customHeight="1" x14ac:dyDescent="0.25">
      <c r="A4480" s="5"/>
      <c r="B4480" s="22"/>
      <c r="C4480" s="93"/>
      <c r="D4480" s="42"/>
      <c r="E4480" s="42"/>
      <c r="F4480" s="102"/>
      <c r="G4480" s="79"/>
      <c r="H4480" s="204"/>
      <c r="I4480" s="100"/>
      <c r="J4480" s="117">
        <f>+J4479</f>
        <v>321710</v>
      </c>
      <c r="K4480" s="273"/>
      <c r="L4480" s="26"/>
      <c r="M4480" s="66"/>
      <c r="N4480" s="67"/>
      <c r="O4480" s="81"/>
      <c r="P4480" s="64"/>
      <c r="Q4480" s="64"/>
      <c r="S4480" s="1"/>
    </row>
    <row r="4481" spans="1:19" ht="15.95" customHeight="1" x14ac:dyDescent="0.25">
      <c r="A4481" s="5"/>
      <c r="B4481" s="22"/>
      <c r="C4481" s="93"/>
      <c r="D4481" s="42"/>
      <c r="E4481" s="42"/>
      <c r="F4481" s="102"/>
      <c r="G4481" s="79"/>
      <c r="H4481" s="204"/>
      <c r="I4481" s="100"/>
      <c r="J4481" s="94"/>
      <c r="K4481" s="273"/>
      <c r="L4481" s="26"/>
      <c r="M4481" s="66"/>
      <c r="N4481" s="67"/>
      <c r="O4481" s="81"/>
      <c r="P4481" s="64"/>
      <c r="Q4481" s="64"/>
      <c r="S4481" s="1"/>
    </row>
    <row r="4482" spans="1:19" ht="15.95" customHeight="1" x14ac:dyDescent="0.25">
      <c r="A4482" s="5"/>
      <c r="B4482" s="22"/>
      <c r="C4482" s="93"/>
      <c r="D4482" s="66"/>
      <c r="E4482" s="42"/>
      <c r="F4482" s="11"/>
      <c r="G4482" s="79"/>
      <c r="H4482" s="204"/>
      <c r="I4482" s="100"/>
      <c r="J4482" s="70">
        <f>+J4477+J4479</f>
        <v>3563010.1599999992</v>
      </c>
      <c r="K4482" s="273"/>
      <c r="L4482" s="26"/>
      <c r="M4482" s="66"/>
      <c r="N4482" s="67"/>
      <c r="O4482" s="81"/>
      <c r="P4482" s="64"/>
      <c r="Q4482" s="64"/>
      <c r="S4482" s="1"/>
    </row>
    <row r="4483" spans="1:19" ht="15.95" customHeight="1" x14ac:dyDescent="0.25">
      <c r="A4483" s="5"/>
      <c r="B4483" s="22"/>
      <c r="C4483" s="93"/>
      <c r="D4483" s="66"/>
      <c r="E4483" s="42"/>
      <c r="F4483" s="11"/>
      <c r="G4483" s="79"/>
      <c r="H4483" s="204"/>
      <c r="I4483" s="100"/>
      <c r="J4483" s="117"/>
      <c r="K4483" s="273"/>
      <c r="L4483" s="26"/>
      <c r="M4483" s="66"/>
      <c r="N4483" s="67"/>
      <c r="O4483" s="81"/>
      <c r="P4483" s="64"/>
      <c r="Q4483" s="64"/>
      <c r="S4483" s="1"/>
    </row>
    <row r="4484" spans="1:19" ht="15.95" customHeight="1" x14ac:dyDescent="0.25">
      <c r="A4484" s="5"/>
      <c r="B4484" s="89"/>
      <c r="C4484" s="48" t="s">
        <v>185</v>
      </c>
      <c r="D4484" s="49" t="s">
        <v>1158</v>
      </c>
      <c r="E4484" s="75"/>
      <c r="F4484" s="90"/>
      <c r="G4484" s="91"/>
      <c r="H4484" s="223"/>
      <c r="I4484" s="170"/>
      <c r="J4484" s="92"/>
      <c r="K4484" s="123">
        <f>+J4487</f>
        <v>318018.31</v>
      </c>
      <c r="L4484" s="73"/>
      <c r="M4484" s="49"/>
      <c r="N4484" s="99"/>
      <c r="O4484" s="76"/>
      <c r="P4484" s="64"/>
      <c r="Q4484" s="64"/>
      <c r="S4484" s="1"/>
    </row>
    <row r="4485" spans="1:19" ht="15.95" customHeight="1" x14ac:dyDescent="0.25">
      <c r="A4485" s="5"/>
      <c r="B4485" s="22" t="s">
        <v>1157</v>
      </c>
      <c r="C4485" s="93" t="s">
        <v>185</v>
      </c>
      <c r="D4485" s="42" t="s">
        <v>1158</v>
      </c>
      <c r="E4485" s="42" t="s">
        <v>948</v>
      </c>
      <c r="F4485" s="11"/>
      <c r="G4485" s="79" t="s">
        <v>1088</v>
      </c>
      <c r="H4485" s="100">
        <v>168620.04</v>
      </c>
      <c r="I4485" s="100">
        <v>0</v>
      </c>
      <c r="J4485" s="94">
        <f>+H4485+I4485</f>
        <v>168620.04</v>
      </c>
      <c r="K4485" s="273"/>
      <c r="L4485" s="26"/>
      <c r="M4485" s="66"/>
      <c r="N4485" s="67"/>
      <c r="O4485" s="81"/>
      <c r="P4485" s="64"/>
      <c r="Q4485" s="64"/>
      <c r="S4485" s="1"/>
    </row>
    <row r="4486" spans="1:19" ht="15.95" customHeight="1" x14ac:dyDescent="0.25">
      <c r="A4486" s="5"/>
      <c r="B4486" s="22" t="s">
        <v>1159</v>
      </c>
      <c r="C4486" s="93" t="s">
        <v>185</v>
      </c>
      <c r="D4486" s="42" t="s">
        <v>1158</v>
      </c>
      <c r="E4486" s="42" t="s">
        <v>775</v>
      </c>
      <c r="F4486" s="11"/>
      <c r="G4486" s="79" t="s">
        <v>1088</v>
      </c>
      <c r="H4486" s="100">
        <v>149398.26999999999</v>
      </c>
      <c r="I4486" s="100">
        <v>0</v>
      </c>
      <c r="J4486" s="94">
        <f>+H4486+I4486</f>
        <v>149398.26999999999</v>
      </c>
      <c r="K4486" s="273"/>
      <c r="L4486" s="26"/>
      <c r="M4486" s="66"/>
      <c r="N4486" s="67"/>
      <c r="O4486" s="81"/>
      <c r="P4486" s="64"/>
      <c r="Q4486" s="64"/>
      <c r="S4486" s="1"/>
    </row>
    <row r="4487" spans="1:19" ht="15.95" customHeight="1" x14ac:dyDescent="0.25">
      <c r="A4487" s="5"/>
      <c r="B4487" s="22"/>
      <c r="C4487" s="93"/>
      <c r="D4487" s="66"/>
      <c r="E4487" s="42"/>
      <c r="F4487" s="11"/>
      <c r="G4487" s="79"/>
      <c r="H4487" s="100"/>
      <c r="I4487" s="100"/>
      <c r="J4487" s="70">
        <f>SUM(J4485:J4486)</f>
        <v>318018.31</v>
      </c>
      <c r="K4487" s="273"/>
      <c r="L4487" s="26"/>
      <c r="M4487" s="66"/>
      <c r="N4487" s="67"/>
      <c r="O4487" s="81"/>
      <c r="P4487" s="64"/>
      <c r="Q4487" s="64"/>
      <c r="S4487" s="1"/>
    </row>
    <row r="4488" spans="1:19" ht="15.95" customHeight="1" x14ac:dyDescent="0.25">
      <c r="A4488" s="5"/>
      <c r="B4488" s="22"/>
      <c r="C4488" s="93"/>
      <c r="D4488" s="66"/>
      <c r="E4488" s="42"/>
      <c r="F4488" s="11"/>
      <c r="G4488" s="79"/>
      <c r="H4488" s="204"/>
      <c r="I4488" s="100"/>
      <c r="J4488" s="94"/>
      <c r="K4488" s="273"/>
      <c r="L4488" s="73" t="str">
        <f>+IF(B4489="","",B4489+30)</f>
        <v/>
      </c>
      <c r="M4488" s="66"/>
      <c r="N4488" s="67"/>
      <c r="O4488" s="81"/>
      <c r="P4488" s="64"/>
      <c r="Q4488" s="64"/>
      <c r="S4488" s="1"/>
    </row>
    <row r="4489" spans="1:19" ht="15.95" customHeight="1" x14ac:dyDescent="0.25">
      <c r="A4489" s="5" t="str">
        <f>IF(B4179="","",CONCATENATE(MONTH(B4179),YEAR(B4179)))</f>
        <v>102021</v>
      </c>
      <c r="B4489" s="89"/>
      <c r="C4489" s="48" t="s">
        <v>183</v>
      </c>
      <c r="D4489" s="49" t="s">
        <v>653</v>
      </c>
      <c r="E4489" s="90"/>
      <c r="F4489" s="90"/>
      <c r="G4489" s="52"/>
      <c r="H4489" s="222"/>
      <c r="I4489" s="53"/>
      <c r="J4489" s="53"/>
      <c r="K4489" s="123">
        <f>+SUM(J4490:J4500)</f>
        <v>1577461</v>
      </c>
      <c r="L4489" s="73"/>
      <c r="M4489" s="49"/>
      <c r="N4489" s="75"/>
      <c r="O4489" s="161"/>
      <c r="P4489" s="64"/>
      <c r="Q4489" s="5"/>
      <c r="S4489" s="1"/>
    </row>
    <row r="4490" spans="1:19" ht="15.95" customHeight="1" x14ac:dyDescent="0.25">
      <c r="A4490" s="5"/>
      <c r="B4490" s="22">
        <v>44043</v>
      </c>
      <c r="C4490" s="93" t="s">
        <v>183</v>
      </c>
      <c r="D4490" s="42" t="s">
        <v>653</v>
      </c>
      <c r="E4490" s="42" t="s">
        <v>1475</v>
      </c>
      <c r="F4490" s="11">
        <v>49192</v>
      </c>
      <c r="G4490" s="193" t="s">
        <v>13</v>
      </c>
      <c r="H4490" s="229">
        <v>53790</v>
      </c>
      <c r="I4490" s="230">
        <v>0</v>
      </c>
      <c r="J4490" s="60">
        <v>53790</v>
      </c>
      <c r="K4490" s="408"/>
      <c r="L4490" s="26">
        <f>+IF(B4491="","",B4491+30)</f>
        <v>44073</v>
      </c>
      <c r="M4490" s="49"/>
      <c r="N4490" s="75"/>
      <c r="O4490" s="161"/>
      <c r="P4490" s="64"/>
      <c r="Q4490" s="5"/>
      <c r="S4490" s="1"/>
    </row>
    <row r="4491" spans="1:19" ht="15.95" customHeight="1" x14ac:dyDescent="0.25">
      <c r="A4491" s="5"/>
      <c r="B4491" s="137">
        <v>44043</v>
      </c>
      <c r="C4491" s="101" t="s">
        <v>183</v>
      </c>
      <c r="D4491" s="102" t="s">
        <v>653</v>
      </c>
      <c r="E4491" s="102" t="s">
        <v>1475</v>
      </c>
      <c r="F4491" s="102">
        <v>49192</v>
      </c>
      <c r="G4491" s="103" t="s">
        <v>13</v>
      </c>
      <c r="H4491" s="150">
        <v>-33595.519999999997</v>
      </c>
      <c r="I4491" s="231">
        <v>0</v>
      </c>
      <c r="J4491" s="231">
        <v>-33595.519999999997</v>
      </c>
      <c r="K4491" s="273"/>
      <c r="L4491" s="26"/>
      <c r="M4491" s="66" t="e">
        <f>+IF(B4491="","",L4490-$K$3)</f>
        <v>#VALUE!</v>
      </c>
      <c r="N4491" s="67"/>
      <c r="O4491" s="81" t="s">
        <v>328</v>
      </c>
      <c r="P4491" s="5"/>
      <c r="Q4491" s="5"/>
      <c r="S4491" s="1"/>
    </row>
    <row r="4492" spans="1:19" ht="15.95" customHeight="1" x14ac:dyDescent="0.25">
      <c r="A4492" s="5"/>
      <c r="B4492" s="22">
        <v>44062</v>
      </c>
      <c r="C4492" s="93" t="s">
        <v>183</v>
      </c>
      <c r="D4492" s="42" t="s">
        <v>653</v>
      </c>
      <c r="E4492" s="42" t="s">
        <v>1050</v>
      </c>
      <c r="F4492" s="42">
        <v>49227</v>
      </c>
      <c r="G4492" s="59" t="s">
        <v>13</v>
      </c>
      <c r="H4492" s="204">
        <v>152570</v>
      </c>
      <c r="I4492" s="60">
        <v>0</v>
      </c>
      <c r="J4492" s="60">
        <v>152570</v>
      </c>
      <c r="K4492" s="273"/>
      <c r="L4492" s="26"/>
      <c r="M4492" s="66"/>
      <c r="N4492" s="67"/>
      <c r="O4492" s="81"/>
      <c r="P4492" s="5"/>
      <c r="Q4492" s="5"/>
      <c r="S4492" s="1"/>
    </row>
    <row r="4493" spans="1:19" ht="15.95" customHeight="1" x14ac:dyDescent="0.25">
      <c r="A4493" s="5"/>
      <c r="B4493" s="22">
        <v>44041</v>
      </c>
      <c r="C4493" s="93" t="s">
        <v>183</v>
      </c>
      <c r="D4493" s="42" t="s">
        <v>653</v>
      </c>
      <c r="E4493" s="42" t="s">
        <v>1427</v>
      </c>
      <c r="F4493" s="42">
        <v>49193</v>
      </c>
      <c r="G4493" s="59" t="s">
        <v>13</v>
      </c>
      <c r="H4493" s="204">
        <v>260664.28</v>
      </c>
      <c r="I4493" s="60">
        <v>11926.09</v>
      </c>
      <c r="J4493" s="60">
        <v>272590.37</v>
      </c>
      <c r="K4493" s="273"/>
      <c r="L4493" s="26"/>
      <c r="M4493" s="66"/>
      <c r="N4493" s="67"/>
      <c r="O4493" s="81"/>
      <c r="P4493" s="5"/>
      <c r="Q4493" s="5"/>
      <c r="S4493" s="1"/>
    </row>
    <row r="4494" spans="1:19" ht="15.95" customHeight="1" x14ac:dyDescent="0.25">
      <c r="A4494" s="5"/>
      <c r="B4494" s="22">
        <v>44062</v>
      </c>
      <c r="C4494" s="93" t="s">
        <v>183</v>
      </c>
      <c r="D4494" s="42" t="s">
        <v>653</v>
      </c>
      <c r="E4494" s="42" t="s">
        <v>1049</v>
      </c>
      <c r="F4494" s="42">
        <v>49278</v>
      </c>
      <c r="G4494" s="59" t="s">
        <v>489</v>
      </c>
      <c r="H4494" s="204">
        <v>142218</v>
      </c>
      <c r="I4494" s="60">
        <v>25599.24</v>
      </c>
      <c r="J4494" s="60">
        <v>167817.24</v>
      </c>
      <c r="K4494" s="273"/>
      <c r="L4494" s="26"/>
      <c r="M4494" s="66"/>
      <c r="N4494" s="67"/>
      <c r="O4494" s="81"/>
      <c r="P4494" s="5"/>
      <c r="Q4494" s="5"/>
      <c r="S4494" s="1"/>
    </row>
    <row r="4495" spans="1:19" ht="15.95" customHeight="1" x14ac:dyDescent="0.25">
      <c r="A4495" s="5"/>
      <c r="B4495" s="22">
        <v>44062</v>
      </c>
      <c r="C4495" s="93" t="s">
        <v>183</v>
      </c>
      <c r="D4495" s="42" t="s">
        <v>653</v>
      </c>
      <c r="E4495" s="42" t="s">
        <v>1051</v>
      </c>
      <c r="F4495" s="42">
        <v>49280</v>
      </c>
      <c r="G4495" s="59" t="s">
        <v>13</v>
      </c>
      <c r="H4495" s="204">
        <v>246260.44</v>
      </c>
      <c r="I4495" s="60">
        <v>12472.1</v>
      </c>
      <c r="J4495" s="60">
        <v>258732.54</v>
      </c>
      <c r="K4495" s="273"/>
      <c r="L4495" s="26"/>
      <c r="M4495" s="66"/>
      <c r="N4495" s="67"/>
      <c r="O4495" s="81"/>
      <c r="P4495" s="5"/>
      <c r="Q4495" s="5"/>
      <c r="S4495" s="1"/>
    </row>
    <row r="4496" spans="1:19" ht="15.95" customHeight="1" x14ac:dyDescent="0.25">
      <c r="A4496" s="5"/>
      <c r="B4496" s="22">
        <v>44062</v>
      </c>
      <c r="C4496" s="93" t="s">
        <v>183</v>
      </c>
      <c r="D4496" s="42" t="s">
        <v>653</v>
      </c>
      <c r="E4496" s="42" t="s">
        <v>1476</v>
      </c>
      <c r="F4496" s="42">
        <v>42279</v>
      </c>
      <c r="G4496" s="59" t="s">
        <v>13</v>
      </c>
      <c r="H4496" s="204">
        <v>34194</v>
      </c>
      <c r="I4496" s="60">
        <v>5471.04</v>
      </c>
      <c r="J4496" s="60">
        <v>39665.040000000001</v>
      </c>
      <c r="K4496" s="273"/>
      <c r="L4496" s="26"/>
      <c r="M4496" s="66"/>
      <c r="N4496" s="67"/>
      <c r="O4496" s="81"/>
      <c r="P4496" s="5"/>
      <c r="Q4496" s="5"/>
      <c r="S4496" s="1"/>
    </row>
    <row r="4497" spans="1:19" ht="15.95" customHeight="1" x14ac:dyDescent="0.25">
      <c r="A4497" s="5"/>
      <c r="B4497" s="22">
        <v>44078</v>
      </c>
      <c r="C4497" s="93" t="s">
        <v>183</v>
      </c>
      <c r="D4497" s="42" t="s">
        <v>653</v>
      </c>
      <c r="E4497" s="42" t="s">
        <v>1473</v>
      </c>
      <c r="F4497" s="42">
        <v>49325</v>
      </c>
      <c r="G4497" s="59" t="s">
        <v>13</v>
      </c>
      <c r="H4497" s="204">
        <v>239300.96</v>
      </c>
      <c r="I4497" s="60">
        <v>10697.46</v>
      </c>
      <c r="J4497" s="60">
        <v>249998.42</v>
      </c>
      <c r="K4497" s="273"/>
      <c r="L4497" s="26"/>
      <c r="M4497" s="66"/>
      <c r="N4497" s="67"/>
      <c r="O4497" s="81"/>
      <c r="P4497" s="5"/>
      <c r="Q4497" s="5"/>
      <c r="S4497" s="1"/>
    </row>
    <row r="4498" spans="1:19" ht="15.95" customHeight="1" x14ac:dyDescent="0.25">
      <c r="A4498" s="5"/>
      <c r="B4498" s="22">
        <v>44078</v>
      </c>
      <c r="C4498" s="93" t="s">
        <v>183</v>
      </c>
      <c r="D4498" s="42" t="s">
        <v>653</v>
      </c>
      <c r="E4498" s="42" t="s">
        <v>1064</v>
      </c>
      <c r="F4498" s="42">
        <v>49323</v>
      </c>
      <c r="G4498" s="59" t="s">
        <v>489</v>
      </c>
      <c r="H4498" s="204">
        <v>182422</v>
      </c>
      <c r="I4498" s="60">
        <v>32835.96</v>
      </c>
      <c r="J4498" s="60">
        <v>215257.96</v>
      </c>
      <c r="K4498" s="273"/>
      <c r="L4498" s="26"/>
      <c r="M4498" s="66"/>
      <c r="N4498" s="67"/>
      <c r="O4498" s="81"/>
      <c r="P4498" s="5"/>
      <c r="Q4498" s="5"/>
      <c r="S4498" s="1"/>
    </row>
    <row r="4499" spans="1:19" ht="15.95" customHeight="1" x14ac:dyDescent="0.25">
      <c r="A4499" s="5"/>
      <c r="B4499" s="22">
        <v>44078</v>
      </c>
      <c r="C4499" s="93" t="s">
        <v>183</v>
      </c>
      <c r="D4499" s="42" t="s">
        <v>653</v>
      </c>
      <c r="E4499" s="42" t="s">
        <v>1103</v>
      </c>
      <c r="F4499" s="42">
        <v>49321</v>
      </c>
      <c r="G4499" s="59" t="s">
        <v>13</v>
      </c>
      <c r="H4499" s="204">
        <v>152570</v>
      </c>
      <c r="I4499" s="60">
        <v>0</v>
      </c>
      <c r="J4499" s="60">
        <v>152570</v>
      </c>
      <c r="K4499" s="273"/>
      <c r="L4499" s="26"/>
      <c r="M4499" s="66"/>
      <c r="N4499" s="67"/>
      <c r="O4499" s="81"/>
      <c r="P4499" s="5"/>
      <c r="Q4499" s="5"/>
      <c r="S4499" s="1"/>
    </row>
    <row r="4500" spans="1:19" ht="15.95" customHeight="1" x14ac:dyDescent="0.25">
      <c r="A4500" s="5" t="str">
        <f>IF(B4489="","",CONCATENATE(MONTH(B4489),YEAR(B4489)))</f>
        <v/>
      </c>
      <c r="B4500" s="22">
        <v>44078</v>
      </c>
      <c r="C4500" s="93" t="s">
        <v>183</v>
      </c>
      <c r="D4500" s="11" t="s">
        <v>653</v>
      </c>
      <c r="E4500" s="42" t="s">
        <v>1474</v>
      </c>
      <c r="F4500" s="11">
        <v>49322</v>
      </c>
      <c r="G4500" s="59" t="s">
        <v>13</v>
      </c>
      <c r="H4500" s="204">
        <v>41435.300000000003</v>
      </c>
      <c r="I4500" s="60">
        <v>6629.65</v>
      </c>
      <c r="J4500" s="60">
        <v>48064.95</v>
      </c>
      <c r="K4500" s="273"/>
      <c r="L4500" s="26"/>
      <c r="M4500" s="66"/>
      <c r="N4500" s="42"/>
      <c r="O4500" s="81" t="s">
        <v>323</v>
      </c>
      <c r="P4500" s="5"/>
      <c r="Q4500" s="5"/>
      <c r="S4500" s="1"/>
    </row>
    <row r="4501" spans="1:19" ht="15.95" customHeight="1" x14ac:dyDescent="0.25">
      <c r="A4501" s="5"/>
      <c r="B4501" s="22"/>
      <c r="C4501" s="93"/>
      <c r="D4501" s="11"/>
      <c r="E4501" s="11"/>
      <c r="F4501" s="11"/>
      <c r="G4501" s="59"/>
      <c r="H4501" s="204"/>
      <c r="I4501" s="60"/>
      <c r="J4501" s="70">
        <f>SUM(J4490:J4500)</f>
        <v>1577461</v>
      </c>
      <c r="K4501" s="273"/>
      <c r="L4501" s="26"/>
      <c r="M4501" s="66"/>
      <c r="N4501" s="42"/>
      <c r="O4501" s="81"/>
      <c r="P4501" s="5"/>
      <c r="Q4501" s="5"/>
      <c r="S4501" s="1"/>
    </row>
    <row r="4502" spans="1:19" ht="15.95" customHeight="1" x14ac:dyDescent="0.25">
      <c r="A4502" s="5"/>
      <c r="B4502" s="22"/>
      <c r="C4502" s="58"/>
      <c r="D4502" s="11"/>
      <c r="E4502" s="11"/>
      <c r="F4502" s="11"/>
      <c r="G4502" s="59"/>
      <c r="H4502" s="204"/>
      <c r="I4502" s="60"/>
      <c r="J4502" s="60"/>
      <c r="K4502" s="273"/>
      <c r="L4502" s="73" t="str">
        <f>+IF(B4503="","",B4503+30)</f>
        <v/>
      </c>
      <c r="M4502" s="66"/>
      <c r="N4502" s="42"/>
      <c r="O4502" s="81"/>
      <c r="P4502" s="5"/>
      <c r="Q4502" s="5"/>
      <c r="S4502" s="1"/>
    </row>
    <row r="4503" spans="1:19" ht="15.95" customHeight="1" x14ac:dyDescent="0.25">
      <c r="A4503" s="5" t="str">
        <f>IF(B4491="","",CONCATENATE(MONTH(B4491),YEAR(B4491)))</f>
        <v>72020</v>
      </c>
      <c r="B4503" s="232"/>
      <c r="C4503" s="48" t="s">
        <v>654</v>
      </c>
      <c r="D4503" s="49" t="s">
        <v>655</v>
      </c>
      <c r="E4503" s="50"/>
      <c r="F4503" s="51"/>
      <c r="G4503" s="52"/>
      <c r="H4503" s="48"/>
      <c r="I4503" s="53"/>
      <c r="J4503" s="54"/>
      <c r="K4503" s="123">
        <f>+SUM(J4504:J4506)</f>
        <v>82260</v>
      </c>
      <c r="L4503" s="26">
        <f>+IF(B4504="","",B4504+30)</f>
        <v>43649</v>
      </c>
      <c r="M4503" s="49"/>
      <c r="N4503" s="75"/>
      <c r="O4503" s="151"/>
      <c r="P4503" s="5"/>
      <c r="Q4503" s="5"/>
      <c r="S4503" s="1"/>
    </row>
    <row r="4504" spans="1:19" ht="15.95" customHeight="1" x14ac:dyDescent="0.25">
      <c r="A4504" s="5"/>
      <c r="B4504" s="233">
        <v>43619</v>
      </c>
      <c r="C4504" s="93" t="s">
        <v>654</v>
      </c>
      <c r="D4504" s="42" t="s">
        <v>655</v>
      </c>
      <c r="E4504" s="42">
        <v>1</v>
      </c>
      <c r="F4504" s="42">
        <v>165</v>
      </c>
      <c r="G4504" s="59" t="s">
        <v>165</v>
      </c>
      <c r="H4504" s="204">
        <v>55500</v>
      </c>
      <c r="I4504" s="60">
        <v>9990</v>
      </c>
      <c r="J4504" s="60">
        <v>65490</v>
      </c>
      <c r="K4504" s="273"/>
      <c r="L4504" s="26"/>
      <c r="M4504" s="66" t="e">
        <f>+IF(B4504="","",L4503-$K$3)</f>
        <v>#VALUE!</v>
      </c>
      <c r="N4504" s="67">
        <v>43069</v>
      </c>
      <c r="O4504" s="161"/>
      <c r="P4504" s="5"/>
      <c r="Q4504" s="5"/>
      <c r="S4504" s="1"/>
    </row>
    <row r="4505" spans="1:19" ht="15.95" customHeight="1" x14ac:dyDescent="0.25">
      <c r="A4505" s="5" t="str">
        <f>IF(B4503="","",CONCATENATE(MONTH(B4503),YEAR(B4503)))</f>
        <v/>
      </c>
      <c r="B4505" s="233">
        <v>43620</v>
      </c>
      <c r="C4505" s="93" t="s">
        <v>654</v>
      </c>
      <c r="D4505" s="11" t="s">
        <v>655</v>
      </c>
      <c r="E4505" s="11">
        <v>1</v>
      </c>
      <c r="F4505" s="42">
        <v>165</v>
      </c>
      <c r="G4505" s="59" t="s">
        <v>165</v>
      </c>
      <c r="H4505" s="204">
        <v>-8600</v>
      </c>
      <c r="I4505" s="60">
        <v>0</v>
      </c>
      <c r="J4505" s="60">
        <v>-8600</v>
      </c>
      <c r="K4505" s="273"/>
      <c r="L4505" s="26">
        <f>+IF(B4505="","",B4505+30)</f>
        <v>43650</v>
      </c>
      <c r="M4505" s="66"/>
      <c r="N4505" s="42"/>
      <c r="O4505" s="81" t="s">
        <v>328</v>
      </c>
      <c r="P4505" s="5"/>
      <c r="Q4505" s="5"/>
      <c r="S4505" s="1"/>
    </row>
    <row r="4506" spans="1:19" ht="15.95" customHeight="1" x14ac:dyDescent="0.25">
      <c r="A4506" s="5" t="str">
        <f>IF(B4504="","",CONCATENATE(MONTH(B4504),YEAR(B4504)))</f>
        <v>62019</v>
      </c>
      <c r="B4506" s="233">
        <v>43655</v>
      </c>
      <c r="C4506" s="93" t="s">
        <v>654</v>
      </c>
      <c r="D4506" s="42" t="s">
        <v>655</v>
      </c>
      <c r="E4506" s="11">
        <v>2</v>
      </c>
      <c r="F4506" s="11"/>
      <c r="G4506" s="59" t="s">
        <v>165</v>
      </c>
      <c r="H4506" s="204">
        <v>21500</v>
      </c>
      <c r="I4506" s="60">
        <v>3870</v>
      </c>
      <c r="J4506" s="209">
        <v>25370</v>
      </c>
      <c r="K4506" s="273"/>
      <c r="L4506" s="26"/>
      <c r="M4506" s="66" t="e">
        <f>+IF(B4505="","",L4505-$K$3)</f>
        <v>#VALUE!</v>
      </c>
      <c r="N4506" s="42"/>
      <c r="O4506" s="151"/>
      <c r="P4506" s="5"/>
      <c r="Q4506" s="5"/>
      <c r="S4506" s="1"/>
    </row>
    <row r="4507" spans="1:19" ht="15.95" customHeight="1" x14ac:dyDescent="0.25">
      <c r="A4507" s="5"/>
      <c r="B4507" s="233">
        <v>42241</v>
      </c>
      <c r="C4507" s="93" t="s">
        <v>654</v>
      </c>
      <c r="D4507" s="42" t="s">
        <v>655</v>
      </c>
      <c r="E4507" s="11"/>
      <c r="F4507" s="11"/>
      <c r="G4507" s="59" t="s">
        <v>165</v>
      </c>
      <c r="H4507" s="204">
        <v>4000</v>
      </c>
      <c r="I4507" s="60">
        <v>0</v>
      </c>
      <c r="J4507" s="209">
        <v>4000</v>
      </c>
      <c r="K4507" s="273"/>
      <c r="L4507" s="26"/>
      <c r="M4507" s="66"/>
      <c r="N4507" s="42"/>
      <c r="O4507" s="151"/>
      <c r="P4507" s="5"/>
      <c r="Q4507" s="5"/>
      <c r="S4507" s="1"/>
    </row>
    <row r="4508" spans="1:19" ht="15.95" customHeight="1" x14ac:dyDescent="0.25">
      <c r="A4508" s="5"/>
      <c r="B4508" s="233"/>
      <c r="C4508" s="58"/>
      <c r="D4508" s="42"/>
      <c r="E4508" s="11"/>
      <c r="F4508" s="11"/>
      <c r="G4508" s="59"/>
      <c r="H4508" s="204"/>
      <c r="I4508" s="60"/>
      <c r="J4508" s="70">
        <f>SUM(J4504:J4507)</f>
        <v>86260</v>
      </c>
      <c r="K4508" s="273"/>
      <c r="L4508" s="26"/>
      <c r="M4508" s="66"/>
      <c r="N4508" s="42"/>
      <c r="O4508" s="151"/>
      <c r="P4508" s="5"/>
      <c r="Q4508" s="5"/>
      <c r="S4508" s="1"/>
    </row>
    <row r="4509" spans="1:19" ht="15.95" customHeight="1" x14ac:dyDescent="0.25">
      <c r="A4509" s="5"/>
      <c r="B4509" s="232"/>
      <c r="C4509" s="58"/>
      <c r="D4509" s="42"/>
      <c r="E4509" s="11"/>
      <c r="F4509" s="11"/>
      <c r="G4509" s="59"/>
      <c r="H4509" s="204"/>
      <c r="I4509" s="60"/>
      <c r="J4509" s="209"/>
      <c r="K4509" s="273"/>
      <c r="L4509" s="73" t="str">
        <f>+IF(B4510="","",B4510+30)</f>
        <v/>
      </c>
      <c r="M4509" s="66"/>
      <c r="N4509" s="42"/>
      <c r="O4509" s="151"/>
      <c r="P4509" s="5"/>
      <c r="Q4509" s="5"/>
      <c r="S4509" s="1"/>
    </row>
    <row r="4510" spans="1:19" ht="15.95" customHeight="1" x14ac:dyDescent="0.25">
      <c r="A4510" s="5" t="str">
        <f>IF(B4510="","",CONCATENATE(MONTH(B4510),YEAR(B4510)))</f>
        <v/>
      </c>
      <c r="B4510" s="47"/>
      <c r="C4510" s="48" t="s">
        <v>582</v>
      </c>
      <c r="D4510" s="49"/>
      <c r="E4510" s="50"/>
      <c r="F4510" s="51"/>
      <c r="G4510" s="52"/>
      <c r="H4510" s="48"/>
      <c r="I4510" s="53"/>
      <c r="J4510" s="54"/>
      <c r="K4510" s="123">
        <f>+J4513+J4543+J4603+J4609</f>
        <v>34222722.409999996</v>
      </c>
      <c r="L4510" s="26">
        <f>+IF(B4511="","",B4511+30)</f>
        <v>44171</v>
      </c>
      <c r="M4510" s="49"/>
      <c r="N4510" s="75"/>
      <c r="O4510" s="161"/>
      <c r="P4510" s="5"/>
      <c r="Q4510" s="5"/>
      <c r="S4510" s="1"/>
    </row>
    <row r="4511" spans="1:19" ht="15.95" customHeight="1" x14ac:dyDescent="0.25">
      <c r="A4511" s="5" t="str">
        <f>IF(B4511="","",CONCATENATE(MONTH(B4511),YEAR(B4511)))</f>
        <v>112020</v>
      </c>
      <c r="B4511" s="22">
        <v>44141</v>
      </c>
      <c r="C4511" s="93" t="s">
        <v>582</v>
      </c>
      <c r="D4511" s="42" t="s">
        <v>583</v>
      </c>
      <c r="E4511" s="11">
        <v>833212</v>
      </c>
      <c r="F4511" s="11">
        <v>49577</v>
      </c>
      <c r="G4511" s="59" t="s">
        <v>18</v>
      </c>
      <c r="H4511" s="204">
        <v>396320</v>
      </c>
      <c r="I4511" s="60">
        <v>43200</v>
      </c>
      <c r="J4511" s="60">
        <v>439520</v>
      </c>
      <c r="K4511" s="273"/>
      <c r="L4511" s="26"/>
      <c r="M4511" s="66" t="e">
        <f>+IF(B4511="","",L4510-$K$3)</f>
        <v>#VALUE!</v>
      </c>
      <c r="N4511" s="67"/>
      <c r="O4511" s="178" t="s">
        <v>328</v>
      </c>
      <c r="P4511" s="64"/>
      <c r="Q4511" s="64"/>
      <c r="S4511" s="1"/>
    </row>
    <row r="4512" spans="1:19" ht="15.95" customHeight="1" x14ac:dyDescent="0.25">
      <c r="A4512" s="5"/>
      <c r="B4512" s="22">
        <v>44154</v>
      </c>
      <c r="C4512" s="93" t="s">
        <v>582</v>
      </c>
      <c r="D4512" s="42" t="s">
        <v>583</v>
      </c>
      <c r="E4512" s="11">
        <v>83405</v>
      </c>
      <c r="F4512" s="11">
        <v>49669</v>
      </c>
      <c r="G4512" s="59" t="s">
        <v>18</v>
      </c>
      <c r="H4512" s="204">
        <v>41340</v>
      </c>
      <c r="I4512" s="60">
        <v>7441.2</v>
      </c>
      <c r="J4512" s="60">
        <v>48781.2</v>
      </c>
      <c r="K4512" s="273"/>
      <c r="L4512" s="26"/>
      <c r="M4512" s="66"/>
      <c r="N4512" s="67"/>
      <c r="O4512" s="178"/>
      <c r="P4512" s="64"/>
      <c r="Q4512" s="64"/>
      <c r="S4512" s="1"/>
    </row>
    <row r="4513" spans="1:19" ht="15.95" customHeight="1" x14ac:dyDescent="0.25">
      <c r="A4513" s="5"/>
      <c r="B4513" s="22"/>
      <c r="C4513" s="93"/>
      <c r="D4513" s="42"/>
      <c r="E4513" s="11"/>
      <c r="F4513" s="11"/>
      <c r="G4513" s="59"/>
      <c r="H4513" s="204"/>
      <c r="I4513" s="60"/>
      <c r="J4513" s="83">
        <f>SUM(J4511:J4512)</f>
        <v>488301.2</v>
      </c>
      <c r="K4513" s="273"/>
      <c r="L4513" s="26"/>
      <c r="M4513" s="66"/>
      <c r="N4513" s="67"/>
      <c r="O4513" s="178"/>
      <c r="P4513" s="64"/>
      <c r="Q4513" s="64"/>
      <c r="S4513" s="1"/>
    </row>
    <row r="4514" spans="1:19" ht="15.95" customHeight="1" x14ac:dyDescent="0.25">
      <c r="A4514" s="5"/>
      <c r="B4514" s="22">
        <v>44202</v>
      </c>
      <c r="C4514" s="93" t="s">
        <v>582</v>
      </c>
      <c r="D4514" s="42" t="s">
        <v>583</v>
      </c>
      <c r="E4514" s="11">
        <v>83756</v>
      </c>
      <c r="F4514" s="11">
        <v>50147</v>
      </c>
      <c r="G4514" s="59" t="s">
        <v>18</v>
      </c>
      <c r="H4514" s="204">
        <v>446250</v>
      </c>
      <c r="I4514" s="60">
        <v>0</v>
      </c>
      <c r="J4514" s="60">
        <v>446250</v>
      </c>
      <c r="K4514" s="273"/>
      <c r="L4514" s="26"/>
      <c r="M4514" s="66"/>
      <c r="N4514" s="67"/>
      <c r="O4514" s="178"/>
      <c r="P4514" s="64"/>
      <c r="Q4514" s="64"/>
      <c r="S4514" s="1"/>
    </row>
    <row r="4515" spans="1:19" ht="15.95" customHeight="1" x14ac:dyDescent="0.25">
      <c r="A4515" s="5"/>
      <c r="B4515" s="22">
        <v>44222</v>
      </c>
      <c r="C4515" s="93" t="s">
        <v>582</v>
      </c>
      <c r="D4515" s="42" t="s">
        <v>583</v>
      </c>
      <c r="E4515" s="11">
        <v>83960</v>
      </c>
      <c r="F4515" s="11">
        <v>49963</v>
      </c>
      <c r="G4515" s="59" t="s">
        <v>18</v>
      </c>
      <c r="H4515" s="204">
        <v>64000</v>
      </c>
      <c r="I4515" s="60">
        <v>0</v>
      </c>
      <c r="J4515" s="60">
        <v>64000</v>
      </c>
      <c r="K4515" s="273"/>
      <c r="L4515" s="26"/>
      <c r="M4515" s="66"/>
      <c r="N4515" s="67"/>
      <c r="O4515" s="178"/>
      <c r="P4515" s="64"/>
      <c r="Q4515" s="64"/>
      <c r="S4515" s="1"/>
    </row>
    <row r="4516" spans="1:19" ht="15.95" customHeight="1" x14ac:dyDescent="0.25">
      <c r="A4516" s="5"/>
      <c r="B4516" s="22">
        <v>44224</v>
      </c>
      <c r="C4516" s="93" t="s">
        <v>582</v>
      </c>
      <c r="D4516" s="42" t="s">
        <v>583</v>
      </c>
      <c r="E4516" s="11">
        <v>84005</v>
      </c>
      <c r="F4516" s="11">
        <v>50086</v>
      </c>
      <c r="G4516" s="59" t="s">
        <v>18</v>
      </c>
      <c r="H4516" s="204">
        <v>245000</v>
      </c>
      <c r="I4516" s="60">
        <v>44100</v>
      </c>
      <c r="J4516" s="60">
        <v>289100</v>
      </c>
      <c r="K4516" s="273"/>
      <c r="L4516" s="26"/>
      <c r="M4516" s="66"/>
      <c r="N4516" s="67"/>
      <c r="O4516" s="178"/>
      <c r="P4516" s="64"/>
      <c r="Q4516" s="64"/>
      <c r="S4516" s="1"/>
    </row>
    <row r="4517" spans="1:19" ht="15.95" customHeight="1" x14ac:dyDescent="0.25">
      <c r="A4517" s="5"/>
      <c r="B4517" s="22">
        <v>44236</v>
      </c>
      <c r="C4517" s="93" t="s">
        <v>582</v>
      </c>
      <c r="D4517" s="42" t="s">
        <v>583</v>
      </c>
      <c r="E4517" s="11">
        <v>84126</v>
      </c>
      <c r="F4517" s="11">
        <v>50147</v>
      </c>
      <c r="G4517" s="59" t="s">
        <v>18</v>
      </c>
      <c r="H4517" s="204">
        <v>446250</v>
      </c>
      <c r="I4517" s="60">
        <v>0</v>
      </c>
      <c r="J4517" s="60">
        <v>446250</v>
      </c>
      <c r="K4517" s="273"/>
      <c r="L4517" s="26"/>
      <c r="M4517" s="66"/>
      <c r="N4517" s="67"/>
      <c r="O4517" s="178"/>
      <c r="P4517" s="64"/>
      <c r="Q4517" s="64"/>
      <c r="S4517" s="1"/>
    </row>
    <row r="4518" spans="1:19" ht="15.95" customHeight="1" x14ac:dyDescent="0.25">
      <c r="A4518" s="5"/>
      <c r="B4518" s="22">
        <v>44236</v>
      </c>
      <c r="C4518" s="93" t="s">
        <v>582</v>
      </c>
      <c r="D4518" s="42" t="s">
        <v>583</v>
      </c>
      <c r="E4518" s="11">
        <v>84124</v>
      </c>
      <c r="F4518" s="11">
        <v>50148</v>
      </c>
      <c r="G4518" s="59" t="s">
        <v>18</v>
      </c>
      <c r="H4518" s="204">
        <v>408000</v>
      </c>
      <c r="I4518" s="60">
        <v>0</v>
      </c>
      <c r="J4518" s="60">
        <v>408000</v>
      </c>
      <c r="K4518" s="273"/>
      <c r="L4518" s="26"/>
      <c r="M4518" s="66"/>
      <c r="N4518" s="67"/>
      <c r="O4518" s="178"/>
      <c r="P4518" s="64"/>
      <c r="Q4518" s="64"/>
      <c r="S4518" s="1"/>
    </row>
    <row r="4519" spans="1:19" ht="15.95" customHeight="1" x14ac:dyDescent="0.25">
      <c r="A4519" s="5"/>
      <c r="B4519" s="22">
        <v>44372</v>
      </c>
      <c r="C4519" s="93" t="s">
        <v>582</v>
      </c>
      <c r="D4519" s="42" t="s">
        <v>583</v>
      </c>
      <c r="E4519" s="11">
        <v>85410</v>
      </c>
      <c r="F4519" s="11">
        <v>197</v>
      </c>
      <c r="G4519" s="59" t="s">
        <v>18</v>
      </c>
      <c r="H4519" s="204">
        <v>796000</v>
      </c>
      <c r="I4519" s="60">
        <v>0</v>
      </c>
      <c r="J4519" s="60">
        <v>796000</v>
      </c>
      <c r="K4519" s="273"/>
      <c r="L4519" s="26"/>
      <c r="M4519" s="66"/>
      <c r="N4519" s="67"/>
      <c r="O4519" s="178"/>
      <c r="P4519" s="64"/>
      <c r="Q4519" s="64"/>
      <c r="S4519" s="1"/>
    </row>
    <row r="4520" spans="1:19" ht="15.95" customHeight="1" x14ac:dyDescent="0.25">
      <c r="A4520" s="5"/>
      <c r="B4520" s="22">
        <v>44372</v>
      </c>
      <c r="C4520" s="93" t="s">
        <v>582</v>
      </c>
      <c r="D4520" s="42" t="s">
        <v>583</v>
      </c>
      <c r="E4520" s="11">
        <v>85414</v>
      </c>
      <c r="F4520" s="11">
        <v>193</v>
      </c>
      <c r="G4520" s="59" t="s">
        <v>584</v>
      </c>
      <c r="H4520" s="204">
        <v>433296</v>
      </c>
      <c r="I4520" s="60">
        <v>0</v>
      </c>
      <c r="J4520" s="60">
        <v>433296</v>
      </c>
      <c r="K4520" s="273"/>
      <c r="L4520" s="26"/>
      <c r="M4520" s="66"/>
      <c r="N4520" s="67"/>
      <c r="O4520" s="178"/>
      <c r="P4520" s="64"/>
      <c r="Q4520" s="64"/>
      <c r="S4520" s="1"/>
    </row>
    <row r="4521" spans="1:19" ht="15.95" customHeight="1" x14ac:dyDescent="0.25">
      <c r="A4521" s="5"/>
      <c r="B4521" s="22">
        <v>44372</v>
      </c>
      <c r="C4521" s="93" t="s">
        <v>582</v>
      </c>
      <c r="D4521" s="42" t="s">
        <v>583</v>
      </c>
      <c r="E4521" s="11">
        <v>85408</v>
      </c>
      <c r="F4521" s="11">
        <v>199</v>
      </c>
      <c r="G4521" s="59" t="s">
        <v>18</v>
      </c>
      <c r="H4521" s="204">
        <v>84425</v>
      </c>
      <c r="I4521" s="60">
        <v>0</v>
      </c>
      <c r="J4521" s="60">
        <v>84425</v>
      </c>
      <c r="K4521" s="273"/>
      <c r="L4521" s="26"/>
      <c r="M4521" s="66"/>
      <c r="N4521" s="67"/>
      <c r="O4521" s="178"/>
      <c r="P4521" s="64"/>
      <c r="Q4521" s="64"/>
      <c r="S4521" s="1"/>
    </row>
    <row r="4522" spans="1:19" ht="15.95" customHeight="1" x14ac:dyDescent="0.25">
      <c r="A4522" s="5"/>
      <c r="B4522" s="22">
        <v>44372</v>
      </c>
      <c r="C4522" s="93" t="s">
        <v>582</v>
      </c>
      <c r="D4522" s="42" t="s">
        <v>583</v>
      </c>
      <c r="E4522" s="11">
        <v>85412</v>
      </c>
      <c r="F4522" s="11">
        <v>195</v>
      </c>
      <c r="G4522" s="59" t="s">
        <v>18</v>
      </c>
      <c r="H4522" s="204">
        <v>499200</v>
      </c>
      <c r="I4522" s="60">
        <v>0</v>
      </c>
      <c r="J4522" s="60">
        <v>499200</v>
      </c>
      <c r="K4522" s="273"/>
      <c r="L4522" s="26"/>
      <c r="M4522" s="66"/>
      <c r="N4522" s="67"/>
      <c r="O4522" s="178"/>
      <c r="P4522" s="64"/>
      <c r="Q4522" s="64"/>
      <c r="S4522" s="1"/>
    </row>
    <row r="4523" spans="1:19" ht="15.95" customHeight="1" x14ac:dyDescent="0.25">
      <c r="A4523" s="5"/>
      <c r="B4523" s="22">
        <v>44372</v>
      </c>
      <c r="C4523" s="93" t="s">
        <v>582</v>
      </c>
      <c r="D4523" s="42" t="s">
        <v>583</v>
      </c>
      <c r="E4523" s="11">
        <v>85413</v>
      </c>
      <c r="F4523" s="11">
        <v>194</v>
      </c>
      <c r="G4523" s="59" t="s">
        <v>584</v>
      </c>
      <c r="H4523" s="204">
        <v>140000</v>
      </c>
      <c r="I4523" s="60">
        <v>25200</v>
      </c>
      <c r="J4523" s="60">
        <v>165200</v>
      </c>
      <c r="K4523" s="273"/>
      <c r="L4523" s="26"/>
      <c r="M4523" s="66"/>
      <c r="N4523" s="67"/>
      <c r="O4523" s="178"/>
      <c r="P4523" s="64"/>
      <c r="Q4523" s="64"/>
      <c r="S4523" s="1"/>
    </row>
    <row r="4524" spans="1:19" ht="15.95" customHeight="1" x14ac:dyDescent="0.25">
      <c r="A4524" s="5"/>
      <c r="B4524" s="22">
        <v>44397</v>
      </c>
      <c r="C4524" s="93" t="s">
        <v>582</v>
      </c>
      <c r="D4524" s="42" t="s">
        <v>583</v>
      </c>
      <c r="E4524" s="11">
        <v>85594</v>
      </c>
      <c r="F4524" s="11">
        <v>293</v>
      </c>
      <c r="G4524" s="59" t="s">
        <v>18</v>
      </c>
      <c r="H4524" s="204">
        <v>351000</v>
      </c>
      <c r="I4524" s="60">
        <v>0</v>
      </c>
      <c r="J4524" s="60">
        <v>351000</v>
      </c>
      <c r="K4524" s="273"/>
      <c r="L4524" s="26"/>
      <c r="M4524" s="66"/>
      <c r="N4524" s="67"/>
      <c r="O4524" s="178"/>
      <c r="P4524" s="64"/>
      <c r="Q4524" s="64"/>
      <c r="S4524" s="1"/>
    </row>
    <row r="4525" spans="1:19" ht="15.95" customHeight="1" x14ac:dyDescent="0.25">
      <c r="A4525" s="5"/>
      <c r="B4525" s="22">
        <v>44397</v>
      </c>
      <c r="C4525" s="93" t="s">
        <v>582</v>
      </c>
      <c r="D4525" s="42" t="s">
        <v>583</v>
      </c>
      <c r="E4525" s="11">
        <v>85596</v>
      </c>
      <c r="F4525" s="11">
        <v>295</v>
      </c>
      <c r="G4525" s="59" t="s">
        <v>18</v>
      </c>
      <c r="H4525" s="204">
        <v>665000</v>
      </c>
      <c r="I4525" s="60">
        <v>0</v>
      </c>
      <c r="J4525" s="60">
        <v>665000</v>
      </c>
      <c r="K4525" s="273"/>
      <c r="L4525" s="26"/>
      <c r="M4525" s="66"/>
      <c r="N4525" s="67"/>
      <c r="O4525" s="178"/>
      <c r="P4525" s="64"/>
      <c r="Q4525" s="64"/>
      <c r="S4525" s="1"/>
    </row>
    <row r="4526" spans="1:19" ht="15.95" customHeight="1" x14ac:dyDescent="0.25">
      <c r="A4526" s="5"/>
      <c r="B4526" s="22">
        <v>44397</v>
      </c>
      <c r="C4526" s="93" t="s">
        <v>582</v>
      </c>
      <c r="D4526" s="42" t="s">
        <v>583</v>
      </c>
      <c r="E4526" s="11">
        <v>85599</v>
      </c>
      <c r="F4526" s="11">
        <v>297</v>
      </c>
      <c r="G4526" s="59" t="s">
        <v>18</v>
      </c>
      <c r="H4526" s="204">
        <v>554400</v>
      </c>
      <c r="I4526" s="60">
        <v>0</v>
      </c>
      <c r="J4526" s="60">
        <v>554400</v>
      </c>
      <c r="K4526" s="273"/>
      <c r="L4526" s="26"/>
      <c r="M4526" s="66"/>
      <c r="N4526" s="67"/>
      <c r="O4526" s="178"/>
      <c r="P4526" s="64"/>
      <c r="Q4526" s="64"/>
      <c r="S4526" s="1"/>
    </row>
    <row r="4527" spans="1:19" ht="15.95" customHeight="1" x14ac:dyDescent="0.25">
      <c r="A4527" s="5"/>
      <c r="B4527" s="22">
        <v>44397</v>
      </c>
      <c r="C4527" s="93" t="s">
        <v>582</v>
      </c>
      <c r="D4527" s="42" t="s">
        <v>583</v>
      </c>
      <c r="E4527" s="11">
        <v>85595</v>
      </c>
      <c r="F4527" s="11">
        <v>294</v>
      </c>
      <c r="G4527" s="59" t="s">
        <v>349</v>
      </c>
      <c r="H4527" s="204">
        <v>606520</v>
      </c>
      <c r="I4527" s="60">
        <v>0</v>
      </c>
      <c r="J4527" s="60">
        <v>606520</v>
      </c>
      <c r="K4527" s="273"/>
      <c r="L4527" s="26"/>
      <c r="M4527" s="66"/>
      <c r="N4527" s="67"/>
      <c r="O4527" s="178"/>
      <c r="P4527" s="64"/>
      <c r="Q4527" s="64"/>
      <c r="S4527" s="1"/>
    </row>
    <row r="4528" spans="1:19" ht="15.95" customHeight="1" x14ac:dyDescent="0.25">
      <c r="A4528" s="5"/>
      <c r="B4528" s="22">
        <v>44397</v>
      </c>
      <c r="C4528" s="93" t="s">
        <v>582</v>
      </c>
      <c r="D4528" s="42" t="s">
        <v>583</v>
      </c>
      <c r="E4528" s="11">
        <v>85597</v>
      </c>
      <c r="F4528" s="11">
        <v>296</v>
      </c>
      <c r="G4528" s="59" t="s">
        <v>586</v>
      </c>
      <c r="H4528" s="204">
        <v>554400</v>
      </c>
      <c r="I4528" s="60">
        <v>0</v>
      </c>
      <c r="J4528" s="60">
        <v>554400</v>
      </c>
      <c r="K4528" s="273"/>
      <c r="L4528" s="26"/>
      <c r="M4528" s="66"/>
      <c r="N4528" s="67"/>
      <c r="O4528" s="178"/>
      <c r="P4528" s="64"/>
      <c r="Q4528" s="64"/>
      <c r="S4528" s="1"/>
    </row>
    <row r="4529" spans="1:19" ht="15.95" customHeight="1" x14ac:dyDescent="0.25">
      <c r="A4529" s="5"/>
      <c r="B4529" s="22">
        <v>44397</v>
      </c>
      <c r="C4529" s="93" t="s">
        <v>582</v>
      </c>
      <c r="D4529" s="42" t="s">
        <v>583</v>
      </c>
      <c r="E4529" s="11">
        <v>85601</v>
      </c>
      <c r="F4529" s="11">
        <v>298</v>
      </c>
      <c r="G4529" s="59" t="s">
        <v>18</v>
      </c>
      <c r="H4529" s="204">
        <v>378000</v>
      </c>
      <c r="I4529" s="60">
        <v>0</v>
      </c>
      <c r="J4529" s="60">
        <v>378000</v>
      </c>
      <c r="K4529" s="273"/>
      <c r="L4529" s="26"/>
      <c r="M4529" s="66"/>
      <c r="N4529" s="67"/>
      <c r="O4529" s="178"/>
      <c r="P4529" s="64"/>
      <c r="Q4529" s="64"/>
      <c r="S4529" s="1"/>
    </row>
    <row r="4530" spans="1:19" ht="15.95" customHeight="1" x14ac:dyDescent="0.25">
      <c r="A4530" s="5"/>
      <c r="B4530" s="22">
        <v>44397</v>
      </c>
      <c r="C4530" s="93" t="s">
        <v>582</v>
      </c>
      <c r="D4530" s="42" t="s">
        <v>583</v>
      </c>
      <c r="E4530" s="11">
        <v>85600</v>
      </c>
      <c r="F4530" s="11">
        <v>299</v>
      </c>
      <c r="G4530" s="59" t="s">
        <v>18</v>
      </c>
      <c r="H4530" s="204">
        <v>680000</v>
      </c>
      <c r="I4530" s="60">
        <v>0</v>
      </c>
      <c r="J4530" s="60">
        <v>680000</v>
      </c>
      <c r="K4530" s="273"/>
      <c r="L4530" s="26"/>
      <c r="M4530" s="66"/>
      <c r="N4530" s="67"/>
      <c r="O4530" s="178"/>
      <c r="P4530" s="64"/>
      <c r="Q4530" s="64"/>
      <c r="S4530" s="1"/>
    </row>
    <row r="4531" spans="1:19" ht="15.95" customHeight="1" x14ac:dyDescent="0.25">
      <c r="A4531" s="5"/>
      <c r="B4531" s="22">
        <v>44397</v>
      </c>
      <c r="C4531" s="93" t="s">
        <v>582</v>
      </c>
      <c r="D4531" s="42" t="s">
        <v>583</v>
      </c>
      <c r="E4531" s="11">
        <v>85598</v>
      </c>
      <c r="F4531" s="11">
        <v>932</v>
      </c>
      <c r="G4531" s="59" t="s">
        <v>18</v>
      </c>
      <c r="H4531" s="204">
        <v>554400</v>
      </c>
      <c r="I4531" s="60">
        <v>0</v>
      </c>
      <c r="J4531" s="60">
        <v>554400</v>
      </c>
      <c r="K4531" s="273"/>
      <c r="L4531" s="26"/>
      <c r="M4531" s="66"/>
      <c r="N4531" s="67"/>
      <c r="O4531" s="178"/>
      <c r="P4531" s="64"/>
      <c r="Q4531" s="64"/>
      <c r="S4531" s="1"/>
    </row>
    <row r="4532" spans="1:19" ht="15.95" customHeight="1" x14ac:dyDescent="0.25">
      <c r="A4532" s="5"/>
      <c r="B4532" s="22">
        <v>44402</v>
      </c>
      <c r="C4532" s="93" t="s">
        <v>582</v>
      </c>
      <c r="D4532" s="42" t="s">
        <v>583</v>
      </c>
      <c r="E4532" s="11">
        <v>85416</v>
      </c>
      <c r="F4532" s="11">
        <v>191</v>
      </c>
      <c r="G4532" s="59" t="s">
        <v>18</v>
      </c>
      <c r="H4532" s="204">
        <v>44700</v>
      </c>
      <c r="I4532" s="60">
        <v>0</v>
      </c>
      <c r="J4532" s="60">
        <v>44700</v>
      </c>
      <c r="K4532" s="273"/>
      <c r="L4532" s="26"/>
      <c r="M4532" s="66"/>
      <c r="N4532" s="67"/>
      <c r="O4532" s="178"/>
      <c r="P4532" s="64"/>
      <c r="Q4532" s="64"/>
      <c r="S4532" s="1"/>
    </row>
    <row r="4533" spans="1:19" ht="15.95" customHeight="1" x14ac:dyDescent="0.25">
      <c r="A4533" s="5"/>
      <c r="B4533" s="22" t="s">
        <v>2102</v>
      </c>
      <c r="C4533" s="93" t="s">
        <v>582</v>
      </c>
      <c r="D4533" s="42" t="s">
        <v>583</v>
      </c>
      <c r="E4533" s="11" t="s">
        <v>2103</v>
      </c>
      <c r="F4533" s="11">
        <v>50062</v>
      </c>
      <c r="G4533" s="59" t="s">
        <v>18</v>
      </c>
      <c r="H4533" s="204">
        <v>398000</v>
      </c>
      <c r="I4533" s="94">
        <v>0</v>
      </c>
      <c r="J4533" s="94">
        <f>+H4533+I4533</f>
        <v>398000</v>
      </c>
      <c r="K4533" s="273"/>
      <c r="L4533" s="26"/>
      <c r="M4533" s="66"/>
      <c r="N4533" s="67"/>
      <c r="O4533" s="178"/>
      <c r="P4533" s="64"/>
      <c r="Q4533" s="64"/>
      <c r="S4533" s="1"/>
    </row>
    <row r="4534" spans="1:19" ht="15.95" customHeight="1" x14ac:dyDescent="0.25">
      <c r="A4534" s="5"/>
      <c r="B4534" s="22" t="s">
        <v>1817</v>
      </c>
      <c r="C4534" s="93" t="s">
        <v>582</v>
      </c>
      <c r="D4534" s="42" t="s">
        <v>583</v>
      </c>
      <c r="E4534" s="11" t="s">
        <v>2104</v>
      </c>
      <c r="F4534" s="11">
        <v>50226</v>
      </c>
      <c r="G4534" s="59" t="s">
        <v>18</v>
      </c>
      <c r="H4534" s="204">
        <v>310000</v>
      </c>
      <c r="I4534" s="94">
        <v>18000</v>
      </c>
      <c r="J4534" s="94">
        <f t="shared" ref="J4534:J4542" si="188">+H4534+I4534</f>
        <v>328000</v>
      </c>
      <c r="K4534" s="273"/>
      <c r="L4534" s="26"/>
      <c r="M4534" s="66"/>
      <c r="N4534" s="67"/>
      <c r="O4534" s="178"/>
      <c r="P4534" s="64"/>
      <c r="Q4534" s="64"/>
      <c r="S4534" s="1"/>
    </row>
    <row r="4535" spans="1:19" ht="15.95" customHeight="1" x14ac:dyDescent="0.25">
      <c r="A4535" s="5"/>
      <c r="B4535" s="22" t="s">
        <v>1817</v>
      </c>
      <c r="C4535" s="93" t="s">
        <v>582</v>
      </c>
      <c r="D4535" s="42" t="s">
        <v>583</v>
      </c>
      <c r="E4535" s="11" t="s">
        <v>2101</v>
      </c>
      <c r="F4535" s="11">
        <v>50227</v>
      </c>
      <c r="G4535" s="59" t="s">
        <v>18</v>
      </c>
      <c r="H4535" s="204">
        <v>310200</v>
      </c>
      <c r="I4535" s="94">
        <v>0</v>
      </c>
      <c r="J4535" s="94">
        <f t="shared" si="188"/>
        <v>310200</v>
      </c>
      <c r="K4535" s="273"/>
      <c r="L4535" s="26"/>
      <c r="M4535" s="66"/>
      <c r="N4535" s="67"/>
      <c r="O4535" s="178"/>
      <c r="P4535" s="64"/>
      <c r="Q4535" s="64"/>
      <c r="S4535" s="1"/>
    </row>
    <row r="4536" spans="1:19" ht="15.95" customHeight="1" x14ac:dyDescent="0.25">
      <c r="A4536" s="5"/>
      <c r="B4536" s="22" t="s">
        <v>1817</v>
      </c>
      <c r="C4536" s="93" t="s">
        <v>582</v>
      </c>
      <c r="D4536" s="42" t="s">
        <v>583</v>
      </c>
      <c r="E4536" s="11" t="s">
        <v>2105</v>
      </c>
      <c r="F4536" s="11">
        <v>50225</v>
      </c>
      <c r="G4536" s="59" t="s">
        <v>18</v>
      </c>
      <c r="H4536" s="204">
        <v>241150</v>
      </c>
      <c r="I4536" s="94">
        <v>0</v>
      </c>
      <c r="J4536" s="94">
        <f t="shared" si="188"/>
        <v>241150</v>
      </c>
      <c r="K4536" s="273"/>
      <c r="L4536" s="26"/>
      <c r="M4536" s="66"/>
      <c r="N4536" s="67"/>
      <c r="O4536" s="178"/>
      <c r="P4536" s="64"/>
      <c r="Q4536" s="64"/>
      <c r="S4536" s="1"/>
    </row>
    <row r="4537" spans="1:19" ht="15.95" customHeight="1" x14ac:dyDescent="0.25">
      <c r="A4537" s="5"/>
      <c r="B4537" s="22" t="s">
        <v>2107</v>
      </c>
      <c r="C4537" s="93" t="s">
        <v>582</v>
      </c>
      <c r="D4537" s="42" t="s">
        <v>583</v>
      </c>
      <c r="E4537" s="11" t="s">
        <v>2106</v>
      </c>
      <c r="F4537" s="11">
        <v>192</v>
      </c>
      <c r="G4537" s="59" t="s">
        <v>18</v>
      </c>
      <c r="H4537" s="204">
        <v>315000</v>
      </c>
      <c r="I4537" s="94">
        <v>0</v>
      </c>
      <c r="J4537" s="94">
        <f t="shared" si="188"/>
        <v>315000</v>
      </c>
      <c r="K4537" s="273"/>
      <c r="L4537" s="26"/>
      <c r="M4537" s="66"/>
      <c r="N4537" s="67"/>
      <c r="O4537" s="178"/>
      <c r="P4537" s="64"/>
      <c r="Q4537" s="64"/>
      <c r="S4537" s="1"/>
    </row>
    <row r="4538" spans="1:19" ht="15.95" customHeight="1" x14ac:dyDescent="0.25">
      <c r="A4538" s="5"/>
      <c r="B4538" s="22" t="s">
        <v>2107</v>
      </c>
      <c r="C4538" s="93" t="s">
        <v>582</v>
      </c>
      <c r="D4538" s="42" t="s">
        <v>583</v>
      </c>
      <c r="E4538" s="11" t="s">
        <v>2108</v>
      </c>
      <c r="F4538" s="11">
        <v>201</v>
      </c>
      <c r="G4538" s="59" t="s">
        <v>18</v>
      </c>
      <c r="H4538" s="204">
        <v>795200</v>
      </c>
      <c r="I4538" s="94">
        <v>0</v>
      </c>
      <c r="J4538" s="94">
        <f t="shared" si="188"/>
        <v>795200</v>
      </c>
      <c r="K4538" s="273"/>
      <c r="L4538" s="26"/>
      <c r="M4538" s="66"/>
      <c r="N4538" s="67"/>
      <c r="O4538" s="178"/>
      <c r="P4538" s="64"/>
      <c r="Q4538" s="64"/>
      <c r="S4538" s="1"/>
    </row>
    <row r="4539" spans="1:19" ht="15.95" customHeight="1" x14ac:dyDescent="0.25">
      <c r="A4539" s="5"/>
      <c r="B4539" s="22" t="s">
        <v>2107</v>
      </c>
      <c r="C4539" s="93" t="s">
        <v>582</v>
      </c>
      <c r="D4539" s="42" t="s">
        <v>583</v>
      </c>
      <c r="E4539" s="11" t="s">
        <v>2109</v>
      </c>
      <c r="F4539" s="11">
        <v>200</v>
      </c>
      <c r="G4539" s="59" t="s">
        <v>18</v>
      </c>
      <c r="H4539" s="204">
        <v>554400</v>
      </c>
      <c r="I4539" s="94">
        <v>0</v>
      </c>
      <c r="J4539" s="94">
        <f t="shared" si="188"/>
        <v>554400</v>
      </c>
      <c r="K4539" s="273"/>
      <c r="L4539" s="26"/>
      <c r="M4539" s="66"/>
      <c r="N4539" s="67"/>
      <c r="O4539" s="178"/>
      <c r="P4539" s="64"/>
      <c r="Q4539" s="64"/>
      <c r="S4539" s="1"/>
    </row>
    <row r="4540" spans="1:19" ht="15.95" customHeight="1" x14ac:dyDescent="0.25">
      <c r="A4540" s="5"/>
      <c r="B4540" s="22" t="s">
        <v>2107</v>
      </c>
      <c r="C4540" s="93" t="s">
        <v>582</v>
      </c>
      <c r="D4540" s="42" t="s">
        <v>583</v>
      </c>
      <c r="E4540" s="11" t="s">
        <v>745</v>
      </c>
      <c r="F4540" s="11">
        <v>198</v>
      </c>
      <c r="G4540" s="59" t="s">
        <v>18</v>
      </c>
      <c r="H4540" s="204">
        <v>584032.5</v>
      </c>
      <c r="I4540" s="94">
        <v>0</v>
      </c>
      <c r="J4540" s="94">
        <f t="shared" si="188"/>
        <v>584032.5</v>
      </c>
      <c r="K4540" s="273"/>
      <c r="L4540" s="26"/>
      <c r="M4540" s="66"/>
      <c r="N4540" s="67"/>
      <c r="O4540" s="178"/>
      <c r="P4540" s="64"/>
      <c r="Q4540" s="64"/>
      <c r="S4540" s="1"/>
    </row>
    <row r="4541" spans="1:19" ht="15.95" customHeight="1" x14ac:dyDescent="0.25">
      <c r="A4541" s="5"/>
      <c r="B4541" s="22" t="s">
        <v>2107</v>
      </c>
      <c r="C4541" s="93" t="s">
        <v>582</v>
      </c>
      <c r="D4541" s="42" t="s">
        <v>583</v>
      </c>
      <c r="E4541" s="11" t="s">
        <v>930</v>
      </c>
      <c r="F4541" s="11">
        <v>196</v>
      </c>
      <c r="G4541" s="59" t="s">
        <v>18</v>
      </c>
      <c r="H4541" s="204">
        <v>398237</v>
      </c>
      <c r="I4541" s="94">
        <v>62370</v>
      </c>
      <c r="J4541" s="94">
        <f t="shared" si="188"/>
        <v>460607</v>
      </c>
      <c r="K4541" s="273"/>
      <c r="L4541" s="26"/>
      <c r="M4541" s="66"/>
      <c r="N4541" s="67"/>
      <c r="O4541" s="178"/>
      <c r="P4541" s="64"/>
      <c r="Q4541" s="64"/>
      <c r="S4541" s="1"/>
    </row>
    <row r="4542" spans="1:19" ht="15.75" customHeight="1" x14ac:dyDescent="0.25">
      <c r="A4542" s="5"/>
      <c r="B4542" s="22">
        <v>44411</v>
      </c>
      <c r="C4542" s="93" t="s">
        <v>582</v>
      </c>
      <c r="D4542" s="42" t="s">
        <v>583</v>
      </c>
      <c r="E4542" s="11">
        <v>85702</v>
      </c>
      <c r="F4542" s="11">
        <v>358</v>
      </c>
      <c r="G4542" s="59" t="s">
        <v>18</v>
      </c>
      <c r="H4542" s="204">
        <v>80240</v>
      </c>
      <c r="I4542" s="60">
        <v>0</v>
      </c>
      <c r="J4542" s="94">
        <f t="shared" si="188"/>
        <v>80240</v>
      </c>
      <c r="K4542" s="273"/>
      <c r="L4542" s="26"/>
      <c r="M4542" s="66"/>
      <c r="N4542" s="67"/>
      <c r="O4542" s="178"/>
      <c r="P4542" s="64"/>
      <c r="Q4542" s="64"/>
      <c r="S4542" s="1"/>
    </row>
    <row r="4543" spans="1:19" ht="15.75" customHeight="1" x14ac:dyDescent="0.25">
      <c r="A4543" s="5"/>
      <c r="B4543" s="22"/>
      <c r="C4543" s="93"/>
      <c r="D4543" s="42"/>
      <c r="E4543" s="11"/>
      <c r="F4543" s="11"/>
      <c r="G4543" s="59"/>
      <c r="H4543" s="204"/>
      <c r="I4543" s="60"/>
      <c r="J4543" s="83">
        <f>SUM(J4514:J4542)</f>
        <v>12086970.5</v>
      </c>
      <c r="K4543" s="273"/>
      <c r="L4543" s="26"/>
      <c r="M4543" s="66"/>
      <c r="N4543" s="67"/>
      <c r="O4543" s="178"/>
      <c r="P4543" s="64"/>
      <c r="Q4543" s="64"/>
      <c r="S4543" s="1"/>
    </row>
    <row r="4544" spans="1:19" ht="15.75" customHeight="1" x14ac:dyDescent="0.25">
      <c r="A4544" s="5"/>
      <c r="B4544" s="22">
        <v>44562</v>
      </c>
      <c r="C4544" s="93" t="s">
        <v>582</v>
      </c>
      <c r="D4544" s="42" t="s">
        <v>583</v>
      </c>
      <c r="E4544" s="11">
        <v>87270</v>
      </c>
      <c r="F4544" s="11">
        <v>1508</v>
      </c>
      <c r="G4544" s="59" t="s">
        <v>584</v>
      </c>
      <c r="H4544" s="204">
        <v>24750</v>
      </c>
      <c r="I4544" s="60">
        <v>4455</v>
      </c>
      <c r="J4544" s="60">
        <v>29205</v>
      </c>
      <c r="K4544" s="273"/>
      <c r="L4544" s="26"/>
      <c r="M4544" s="66"/>
      <c r="N4544" s="67"/>
      <c r="O4544" s="178"/>
      <c r="P4544" s="64"/>
      <c r="Q4544" s="64"/>
      <c r="S4544" s="1"/>
    </row>
    <row r="4545" spans="1:19" ht="15.95" customHeight="1" x14ac:dyDescent="0.25">
      <c r="A4545" s="5"/>
      <c r="B4545" s="22">
        <v>44586</v>
      </c>
      <c r="C4545" s="93" t="s">
        <v>582</v>
      </c>
      <c r="D4545" s="42" t="s">
        <v>583</v>
      </c>
      <c r="E4545" s="11">
        <v>87198</v>
      </c>
      <c r="F4545" s="11">
        <v>1416</v>
      </c>
      <c r="G4545" s="59" t="s">
        <v>18</v>
      </c>
      <c r="H4545" s="204">
        <v>599175.96</v>
      </c>
      <c r="I4545" s="60">
        <v>0</v>
      </c>
      <c r="J4545" s="60">
        <v>599175.96</v>
      </c>
      <c r="K4545" s="273"/>
      <c r="L4545" s="26"/>
      <c r="M4545" s="66"/>
      <c r="N4545" s="67"/>
      <c r="O4545" s="178"/>
      <c r="P4545" s="64"/>
      <c r="Q4545" s="64"/>
      <c r="S4545" s="1"/>
    </row>
    <row r="4546" spans="1:19" ht="15.95" customHeight="1" x14ac:dyDescent="0.25">
      <c r="A4546" s="5"/>
      <c r="B4546" s="22">
        <v>44586</v>
      </c>
      <c r="C4546" s="93" t="s">
        <v>582</v>
      </c>
      <c r="D4546" s="42" t="s">
        <v>583</v>
      </c>
      <c r="E4546" s="11">
        <v>541</v>
      </c>
      <c r="F4546" s="11">
        <v>1428</v>
      </c>
      <c r="G4546" s="59" t="s">
        <v>584</v>
      </c>
      <c r="H4546" s="204">
        <v>205000</v>
      </c>
      <c r="I4546" s="60">
        <v>36900</v>
      </c>
      <c r="J4546" s="60">
        <v>241900</v>
      </c>
      <c r="K4546" s="273"/>
      <c r="L4546" s="26"/>
      <c r="M4546" s="66"/>
      <c r="N4546" s="67"/>
      <c r="O4546" s="178"/>
      <c r="P4546" s="64"/>
      <c r="Q4546" s="64"/>
      <c r="S4546" s="1"/>
    </row>
    <row r="4547" spans="1:19" ht="15.95" customHeight="1" x14ac:dyDescent="0.25">
      <c r="A4547" s="5"/>
      <c r="B4547" s="22">
        <v>44586</v>
      </c>
      <c r="C4547" s="93" t="s">
        <v>582</v>
      </c>
      <c r="D4547" s="42" t="s">
        <v>583</v>
      </c>
      <c r="E4547" s="11">
        <v>87189</v>
      </c>
      <c r="F4547" s="11">
        <v>1408</v>
      </c>
      <c r="G4547" s="59" t="s">
        <v>18</v>
      </c>
      <c r="H4547" s="204">
        <v>498000</v>
      </c>
      <c r="I4547" s="60">
        <v>0</v>
      </c>
      <c r="J4547" s="60">
        <v>498000</v>
      </c>
      <c r="K4547" s="273"/>
      <c r="L4547" s="26"/>
      <c r="M4547" s="66"/>
      <c r="N4547" s="67"/>
      <c r="O4547" s="178"/>
      <c r="P4547" s="64"/>
      <c r="Q4547" s="64"/>
      <c r="S4547" s="1"/>
    </row>
    <row r="4548" spans="1:19" ht="15.95" customHeight="1" x14ac:dyDescent="0.25">
      <c r="A4548" s="5"/>
      <c r="B4548" s="22">
        <v>44586</v>
      </c>
      <c r="C4548" s="93" t="s">
        <v>582</v>
      </c>
      <c r="D4548" s="42" t="s">
        <v>583</v>
      </c>
      <c r="E4548" s="11">
        <v>87187</v>
      </c>
      <c r="F4548" s="11">
        <v>1417</v>
      </c>
      <c r="G4548" s="59" t="s">
        <v>18</v>
      </c>
      <c r="H4548" s="204">
        <v>444600</v>
      </c>
      <c r="I4548" s="60">
        <v>0</v>
      </c>
      <c r="J4548" s="60">
        <v>444600</v>
      </c>
      <c r="K4548" s="273"/>
      <c r="L4548" s="26"/>
      <c r="M4548" s="66"/>
      <c r="N4548" s="67"/>
      <c r="O4548" s="178"/>
      <c r="P4548" s="64"/>
      <c r="Q4548" s="64"/>
      <c r="S4548" s="1"/>
    </row>
    <row r="4549" spans="1:19" ht="15.95" customHeight="1" x14ac:dyDescent="0.25">
      <c r="A4549" s="5"/>
      <c r="B4549" s="22">
        <v>44586</v>
      </c>
      <c r="C4549" s="93" t="s">
        <v>582</v>
      </c>
      <c r="D4549" s="42" t="s">
        <v>583</v>
      </c>
      <c r="E4549" s="11">
        <v>87186</v>
      </c>
      <c r="F4549" s="11">
        <v>1422</v>
      </c>
      <c r="G4549" s="59" t="s">
        <v>18</v>
      </c>
      <c r="H4549" s="204">
        <v>414000</v>
      </c>
      <c r="I4549" s="60">
        <v>0</v>
      </c>
      <c r="J4549" s="60">
        <v>414000</v>
      </c>
      <c r="K4549" s="273"/>
      <c r="L4549" s="26"/>
      <c r="M4549" s="66"/>
      <c r="N4549" s="67"/>
      <c r="O4549" s="178"/>
      <c r="P4549" s="64"/>
      <c r="Q4549" s="64"/>
      <c r="S4549" s="1"/>
    </row>
    <row r="4550" spans="1:19" ht="15.95" customHeight="1" x14ac:dyDescent="0.25">
      <c r="A4550" s="5"/>
      <c r="B4550" s="22">
        <v>44586</v>
      </c>
      <c r="C4550" s="93" t="s">
        <v>582</v>
      </c>
      <c r="D4550" s="42" t="s">
        <v>583</v>
      </c>
      <c r="E4550" s="11">
        <v>87188</v>
      </c>
      <c r="F4550" s="11">
        <v>1415</v>
      </c>
      <c r="G4550" s="59" t="s">
        <v>349</v>
      </c>
      <c r="H4550" s="204">
        <v>643100</v>
      </c>
      <c r="I4550" s="60">
        <v>0</v>
      </c>
      <c r="J4550" s="60">
        <v>643100</v>
      </c>
      <c r="K4550" s="273"/>
      <c r="L4550" s="26"/>
      <c r="M4550" s="66"/>
      <c r="N4550" s="67"/>
      <c r="O4550" s="178"/>
      <c r="P4550" s="64"/>
      <c r="Q4550" s="64"/>
      <c r="S4550" s="1"/>
    </row>
    <row r="4551" spans="1:19" ht="15.75" customHeight="1" x14ac:dyDescent="0.25">
      <c r="A4551" s="5"/>
      <c r="B4551" s="22">
        <v>44586</v>
      </c>
      <c r="C4551" s="93" t="s">
        <v>582</v>
      </c>
      <c r="D4551" s="42" t="s">
        <v>583</v>
      </c>
      <c r="E4551" s="11">
        <v>87185</v>
      </c>
      <c r="F4551" s="11">
        <v>1423</v>
      </c>
      <c r="G4551" s="59" t="s">
        <v>18</v>
      </c>
      <c r="H4551" s="204">
        <v>672300</v>
      </c>
      <c r="I4551" s="60">
        <v>0</v>
      </c>
      <c r="J4551" s="60">
        <v>672300</v>
      </c>
      <c r="K4551" s="273"/>
      <c r="L4551" s="26"/>
      <c r="M4551" s="66"/>
      <c r="N4551" s="67"/>
      <c r="O4551" s="178"/>
      <c r="P4551" s="64"/>
      <c r="Q4551" s="64"/>
      <c r="S4551" s="1"/>
    </row>
    <row r="4552" spans="1:19" ht="15.95" customHeight="1" x14ac:dyDescent="0.25">
      <c r="A4552" s="5"/>
      <c r="B4552" s="22">
        <v>44586</v>
      </c>
      <c r="C4552" s="93" t="s">
        <v>582</v>
      </c>
      <c r="D4552" s="42" t="s">
        <v>583</v>
      </c>
      <c r="E4552" s="11">
        <v>87199</v>
      </c>
      <c r="F4552" s="11">
        <v>1402</v>
      </c>
      <c r="G4552" s="59" t="s">
        <v>409</v>
      </c>
      <c r="H4552" s="204">
        <v>703537</v>
      </c>
      <c r="I4552" s="60">
        <v>7836.75</v>
      </c>
      <c r="J4552" s="60">
        <v>711374.25</v>
      </c>
      <c r="K4552" s="273"/>
      <c r="L4552" s="26"/>
      <c r="M4552" s="66"/>
      <c r="N4552" s="67"/>
      <c r="O4552" s="178"/>
      <c r="P4552" s="64"/>
      <c r="Q4552" s="64"/>
      <c r="S4552" s="1"/>
    </row>
    <row r="4553" spans="1:19" ht="15.95" customHeight="1" x14ac:dyDescent="0.25">
      <c r="A4553" s="5"/>
      <c r="B4553" s="22">
        <v>44586</v>
      </c>
      <c r="C4553" s="93" t="s">
        <v>582</v>
      </c>
      <c r="D4553" s="42" t="s">
        <v>583</v>
      </c>
      <c r="E4553" s="11">
        <v>87192</v>
      </c>
      <c r="F4553" s="11">
        <v>1401</v>
      </c>
      <c r="G4553" s="59" t="s">
        <v>584</v>
      </c>
      <c r="H4553" s="204">
        <v>493425</v>
      </c>
      <c r="I4553" s="60">
        <v>88816.5</v>
      </c>
      <c r="J4553" s="60">
        <v>582241.5</v>
      </c>
      <c r="K4553" s="273"/>
      <c r="L4553" s="26"/>
      <c r="M4553" s="66"/>
      <c r="N4553" s="67"/>
      <c r="O4553" s="178"/>
      <c r="P4553" s="64"/>
      <c r="Q4553" s="64"/>
      <c r="S4553" s="1"/>
    </row>
    <row r="4554" spans="1:19" ht="15.95" customHeight="1" x14ac:dyDescent="0.25">
      <c r="A4554" s="5"/>
      <c r="B4554" s="22">
        <v>44586</v>
      </c>
      <c r="C4554" s="93" t="s">
        <v>582</v>
      </c>
      <c r="D4554" s="42" t="s">
        <v>583</v>
      </c>
      <c r="E4554" s="11">
        <v>87196</v>
      </c>
      <c r="F4554" s="11">
        <v>1390</v>
      </c>
      <c r="G4554" s="59" t="s">
        <v>18</v>
      </c>
      <c r="H4554" s="204">
        <v>720000</v>
      </c>
      <c r="I4554" s="60">
        <v>0</v>
      </c>
      <c r="J4554" s="60">
        <v>720000</v>
      </c>
      <c r="K4554" s="273"/>
      <c r="L4554" s="26"/>
      <c r="M4554" s="66"/>
      <c r="N4554" s="67"/>
      <c r="O4554" s="178"/>
      <c r="P4554" s="64"/>
      <c r="Q4554" s="64"/>
      <c r="S4554" s="1"/>
    </row>
    <row r="4555" spans="1:19" ht="15.95" customHeight="1" x14ac:dyDescent="0.25">
      <c r="A4555" s="5"/>
      <c r="B4555" s="22">
        <v>44586</v>
      </c>
      <c r="C4555" s="93" t="s">
        <v>582</v>
      </c>
      <c r="D4555" s="42" t="s">
        <v>583</v>
      </c>
      <c r="E4555" s="11">
        <v>87193</v>
      </c>
      <c r="F4555" s="11">
        <v>1397</v>
      </c>
      <c r="G4555" s="59" t="s">
        <v>584</v>
      </c>
      <c r="H4555" s="204">
        <v>482850</v>
      </c>
      <c r="I4555" s="60">
        <v>86913</v>
      </c>
      <c r="J4555" s="60">
        <v>569763</v>
      </c>
      <c r="K4555" s="273"/>
      <c r="L4555" s="26"/>
      <c r="M4555" s="66"/>
      <c r="N4555" s="67"/>
      <c r="O4555" s="178"/>
      <c r="P4555" s="64"/>
      <c r="Q4555" s="64"/>
      <c r="S4555" s="1"/>
    </row>
    <row r="4556" spans="1:19" ht="15.95" customHeight="1" x14ac:dyDescent="0.25">
      <c r="A4556" s="5"/>
      <c r="B4556" s="22">
        <v>44586</v>
      </c>
      <c r="C4556" s="93" t="s">
        <v>582</v>
      </c>
      <c r="D4556" s="42" t="s">
        <v>583</v>
      </c>
      <c r="E4556" s="11">
        <v>87191</v>
      </c>
      <c r="F4556" s="11">
        <v>1403</v>
      </c>
      <c r="G4556" s="59" t="s">
        <v>584</v>
      </c>
      <c r="H4556" s="204">
        <v>478000</v>
      </c>
      <c r="I4556" s="60">
        <v>86040</v>
      </c>
      <c r="J4556" s="60">
        <v>564040</v>
      </c>
      <c r="K4556" s="273"/>
      <c r="L4556" s="26"/>
      <c r="M4556" s="66"/>
      <c r="N4556" s="67"/>
      <c r="O4556" s="178"/>
      <c r="P4556" s="64"/>
      <c r="Q4556" s="64"/>
      <c r="S4556" s="1"/>
    </row>
    <row r="4557" spans="1:19" ht="15.95" customHeight="1" x14ac:dyDescent="0.25">
      <c r="A4557" s="5"/>
      <c r="B4557" s="22">
        <v>44586</v>
      </c>
      <c r="C4557" s="93" t="s">
        <v>582</v>
      </c>
      <c r="D4557" s="42" t="s">
        <v>583</v>
      </c>
      <c r="E4557" s="11">
        <v>87194</v>
      </c>
      <c r="F4557" s="11">
        <v>1394</v>
      </c>
      <c r="G4557" s="59" t="s">
        <v>18</v>
      </c>
      <c r="H4557" s="204">
        <v>390000</v>
      </c>
      <c r="I4557" s="60">
        <v>0</v>
      </c>
      <c r="J4557" s="60">
        <v>390000</v>
      </c>
      <c r="K4557" s="273"/>
      <c r="L4557" s="26"/>
      <c r="M4557" s="66"/>
      <c r="N4557" s="67"/>
      <c r="O4557" s="178"/>
      <c r="P4557" s="64"/>
      <c r="Q4557" s="64"/>
      <c r="S4557" s="1"/>
    </row>
    <row r="4558" spans="1:19" ht="15.95" customHeight="1" x14ac:dyDescent="0.25">
      <c r="A4558" s="5"/>
      <c r="B4558" s="22">
        <v>44586</v>
      </c>
      <c r="C4558" s="93" t="s">
        <v>582</v>
      </c>
      <c r="D4558" s="42" t="s">
        <v>583</v>
      </c>
      <c r="E4558" s="11">
        <v>87195</v>
      </c>
      <c r="F4558" s="11">
        <v>1392</v>
      </c>
      <c r="G4558" s="59" t="s">
        <v>18</v>
      </c>
      <c r="H4558" s="204">
        <v>69690</v>
      </c>
      <c r="I4558" s="60">
        <v>0</v>
      </c>
      <c r="J4558" s="60">
        <v>69690</v>
      </c>
      <c r="K4558" s="273"/>
      <c r="L4558" s="26"/>
      <c r="M4558" s="66"/>
      <c r="N4558" s="67"/>
      <c r="O4558" s="178"/>
      <c r="P4558" s="64"/>
      <c r="Q4558" s="64"/>
      <c r="S4558" s="1"/>
    </row>
    <row r="4559" spans="1:19" ht="15.95" customHeight="1" x14ac:dyDescent="0.25">
      <c r="A4559" s="5"/>
      <c r="B4559" s="22">
        <v>44586</v>
      </c>
      <c r="C4559" s="93" t="s">
        <v>582</v>
      </c>
      <c r="D4559" s="42" t="s">
        <v>583</v>
      </c>
      <c r="E4559" s="11">
        <v>87190</v>
      </c>
      <c r="F4559" s="11">
        <v>1409</v>
      </c>
      <c r="G4559" s="59" t="s">
        <v>18</v>
      </c>
      <c r="H4559" s="204">
        <v>498000</v>
      </c>
      <c r="I4559" s="60">
        <v>0</v>
      </c>
      <c r="J4559" s="60">
        <v>498000</v>
      </c>
      <c r="K4559" s="273"/>
      <c r="L4559" s="26"/>
      <c r="M4559" s="66"/>
      <c r="N4559" s="67"/>
      <c r="O4559" s="178"/>
      <c r="P4559" s="64"/>
      <c r="Q4559" s="64"/>
      <c r="S4559" s="1"/>
    </row>
    <row r="4560" spans="1:19" ht="15.95" customHeight="1" x14ac:dyDescent="0.25">
      <c r="A4560" s="5"/>
      <c r="B4560" s="22">
        <v>44586</v>
      </c>
      <c r="C4560" s="93" t="s">
        <v>582</v>
      </c>
      <c r="D4560" s="42" t="s">
        <v>583</v>
      </c>
      <c r="E4560" s="11">
        <v>87197</v>
      </c>
      <c r="F4560" s="11">
        <v>1425</v>
      </c>
      <c r="G4560" s="59" t="s">
        <v>18</v>
      </c>
      <c r="H4560" s="204">
        <v>518400</v>
      </c>
      <c r="I4560" s="60">
        <v>28512</v>
      </c>
      <c r="J4560" s="60">
        <v>546912</v>
      </c>
      <c r="K4560" s="273"/>
      <c r="L4560" s="26"/>
      <c r="M4560" s="66"/>
      <c r="N4560" s="67"/>
      <c r="O4560" s="178"/>
      <c r="P4560" s="64"/>
      <c r="Q4560" s="64"/>
      <c r="S4560" s="1"/>
    </row>
    <row r="4561" spans="1:19" ht="15.95" customHeight="1" x14ac:dyDescent="0.25">
      <c r="A4561" s="5"/>
      <c r="B4561" s="22">
        <v>44593</v>
      </c>
      <c r="C4561" s="93" t="s">
        <v>582</v>
      </c>
      <c r="D4561" s="42" t="s">
        <v>583</v>
      </c>
      <c r="E4561" s="11">
        <v>87271</v>
      </c>
      <c r="F4561" s="11">
        <v>1509</v>
      </c>
      <c r="G4561" s="59" t="s">
        <v>584</v>
      </c>
      <c r="H4561" s="204">
        <v>597980</v>
      </c>
      <c r="I4561" s="60">
        <v>0</v>
      </c>
      <c r="J4561" s="60">
        <v>597980</v>
      </c>
      <c r="K4561" s="273"/>
      <c r="L4561" s="26"/>
      <c r="M4561" s="66"/>
      <c r="N4561" s="67"/>
      <c r="O4561" s="178"/>
      <c r="P4561" s="64"/>
      <c r="Q4561" s="64"/>
      <c r="S4561" s="1"/>
    </row>
    <row r="4562" spans="1:19" ht="15.95" customHeight="1" x14ac:dyDescent="0.25">
      <c r="A4562" s="5"/>
      <c r="B4562" s="22">
        <v>44593</v>
      </c>
      <c r="C4562" s="93" t="s">
        <v>582</v>
      </c>
      <c r="D4562" s="42" t="s">
        <v>583</v>
      </c>
      <c r="E4562" s="11">
        <v>87269</v>
      </c>
      <c r="F4562" s="11">
        <v>1506</v>
      </c>
      <c r="G4562" s="59" t="s">
        <v>584</v>
      </c>
      <c r="H4562" s="204">
        <v>653600</v>
      </c>
      <c r="I4562" s="60">
        <v>31608</v>
      </c>
      <c r="J4562" s="60">
        <v>685208</v>
      </c>
      <c r="K4562" s="273"/>
      <c r="L4562" s="26"/>
      <c r="M4562" s="66"/>
      <c r="N4562" s="67"/>
      <c r="O4562" s="178"/>
      <c r="P4562" s="64"/>
      <c r="Q4562" s="64"/>
      <c r="S4562" s="1"/>
    </row>
    <row r="4563" spans="1:19" ht="15.95" customHeight="1" x14ac:dyDescent="0.25">
      <c r="A4563" s="5"/>
      <c r="B4563" s="22">
        <v>44593</v>
      </c>
      <c r="C4563" s="93" t="s">
        <v>582</v>
      </c>
      <c r="D4563" s="42" t="s">
        <v>583</v>
      </c>
      <c r="E4563" s="11">
        <v>87268</v>
      </c>
      <c r="F4563" s="11">
        <v>1534</v>
      </c>
      <c r="G4563" s="59" t="s">
        <v>584</v>
      </c>
      <c r="H4563" s="204">
        <v>536000</v>
      </c>
      <c r="I4563" s="94">
        <v>0</v>
      </c>
      <c r="J4563" s="94">
        <v>536000</v>
      </c>
      <c r="K4563" s="273"/>
      <c r="L4563" s="26"/>
      <c r="M4563" s="66"/>
      <c r="N4563" s="67"/>
      <c r="O4563" s="178"/>
      <c r="P4563" s="64"/>
      <c r="Q4563" s="64"/>
      <c r="S4563" s="1"/>
    </row>
    <row r="4564" spans="1:19" ht="15.95" customHeight="1" x14ac:dyDescent="0.25">
      <c r="A4564" s="5"/>
      <c r="B4564" s="22">
        <v>44593</v>
      </c>
      <c r="C4564" s="93" t="s">
        <v>582</v>
      </c>
      <c r="D4564" s="42" t="s">
        <v>583</v>
      </c>
      <c r="E4564" s="11">
        <v>87272</v>
      </c>
      <c r="F4564" s="11">
        <v>1219</v>
      </c>
      <c r="G4564" s="59" t="s">
        <v>18</v>
      </c>
      <c r="H4564" s="204">
        <v>375000</v>
      </c>
      <c r="I4564" s="94">
        <v>0</v>
      </c>
      <c r="J4564" s="94">
        <v>375000</v>
      </c>
      <c r="K4564" s="273"/>
      <c r="L4564" s="26"/>
      <c r="M4564" s="66"/>
      <c r="N4564" s="67"/>
      <c r="O4564" s="178"/>
      <c r="P4564" s="64"/>
      <c r="Q4564" s="64"/>
      <c r="S4564" s="1"/>
    </row>
    <row r="4565" spans="1:19" ht="15.95" customHeight="1" x14ac:dyDescent="0.25">
      <c r="A4565" s="5"/>
      <c r="B4565" s="22">
        <v>44614</v>
      </c>
      <c r="C4565" s="93" t="s">
        <v>582</v>
      </c>
      <c r="D4565" s="42" t="s">
        <v>583</v>
      </c>
      <c r="E4565" s="11">
        <v>548</v>
      </c>
      <c r="F4565" s="11">
        <v>1634</v>
      </c>
      <c r="G4565" s="59" t="s">
        <v>584</v>
      </c>
      <c r="H4565" s="204">
        <v>194640</v>
      </c>
      <c r="I4565" s="94">
        <v>35035.199999999997</v>
      </c>
      <c r="J4565" s="94">
        <v>229675.2</v>
      </c>
      <c r="K4565" s="273"/>
      <c r="L4565" s="26"/>
      <c r="M4565" s="66"/>
      <c r="N4565" s="67"/>
      <c r="O4565" s="178"/>
      <c r="P4565" s="64"/>
      <c r="Q4565" s="64"/>
      <c r="S4565" s="1"/>
    </row>
    <row r="4566" spans="1:19" ht="15.95" customHeight="1" x14ac:dyDescent="0.25">
      <c r="A4566" s="5"/>
      <c r="B4566" s="137" t="s">
        <v>2570</v>
      </c>
      <c r="C4566" s="101" t="s">
        <v>582</v>
      </c>
      <c r="D4566" s="102" t="s">
        <v>583</v>
      </c>
      <c r="E4566" s="102"/>
      <c r="F4566" s="102"/>
      <c r="G4566" s="103" t="s">
        <v>3008</v>
      </c>
      <c r="H4566" s="204"/>
      <c r="I4566" s="94"/>
      <c r="J4566" s="94">
        <f>-J4565</f>
        <v>-229675.2</v>
      </c>
      <c r="K4566" s="273"/>
      <c r="L4566" s="26"/>
      <c r="M4566" s="66"/>
      <c r="N4566" s="67"/>
      <c r="O4566" s="178"/>
      <c r="P4566" s="64"/>
      <c r="Q4566" s="64"/>
      <c r="S4566" s="1"/>
    </row>
    <row r="4567" spans="1:19" ht="15.95" customHeight="1" x14ac:dyDescent="0.25">
      <c r="A4567" s="5"/>
      <c r="B4567" s="22">
        <v>44614</v>
      </c>
      <c r="C4567" s="93" t="s">
        <v>582</v>
      </c>
      <c r="D4567" s="42" t="s">
        <v>583</v>
      </c>
      <c r="E4567" s="11">
        <v>547</v>
      </c>
      <c r="F4567" s="11">
        <v>1632</v>
      </c>
      <c r="G4567" s="59" t="s">
        <v>585</v>
      </c>
      <c r="H4567" s="204">
        <v>637500</v>
      </c>
      <c r="I4567" s="94">
        <v>54000</v>
      </c>
      <c r="J4567" s="94">
        <v>691500</v>
      </c>
      <c r="K4567" s="273"/>
      <c r="L4567" s="26"/>
      <c r="M4567" s="66"/>
      <c r="N4567" s="67"/>
      <c r="O4567" s="178"/>
      <c r="P4567" s="64"/>
      <c r="Q4567" s="64"/>
      <c r="S4567" s="1"/>
    </row>
    <row r="4568" spans="1:19" ht="15.95" customHeight="1" x14ac:dyDescent="0.25">
      <c r="A4568" s="5"/>
      <c r="B4568" s="137" t="s">
        <v>2570</v>
      </c>
      <c r="C4568" s="101" t="s">
        <v>582</v>
      </c>
      <c r="D4568" s="102" t="s">
        <v>583</v>
      </c>
      <c r="E4568" s="102"/>
      <c r="F4568" s="102"/>
      <c r="G4568" s="103" t="s">
        <v>3008</v>
      </c>
      <c r="H4568" s="204"/>
      <c r="I4568" s="94"/>
      <c r="J4568" s="227">
        <f>-J4567</f>
        <v>-691500</v>
      </c>
      <c r="K4568" s="273"/>
      <c r="L4568" s="26"/>
      <c r="M4568" s="66"/>
      <c r="N4568" s="67"/>
      <c r="O4568" s="178"/>
      <c r="P4568" s="64"/>
      <c r="Q4568" s="64"/>
      <c r="S4568" s="1"/>
    </row>
    <row r="4569" spans="1:19" ht="15.95" customHeight="1" x14ac:dyDescent="0.25">
      <c r="A4569" s="5"/>
      <c r="B4569" s="22">
        <v>44614</v>
      </c>
      <c r="C4569" s="93" t="s">
        <v>582</v>
      </c>
      <c r="D4569" s="42" t="s">
        <v>583</v>
      </c>
      <c r="E4569" s="11">
        <v>87460</v>
      </c>
      <c r="F4569" s="11">
        <v>1629</v>
      </c>
      <c r="G4569" s="59" t="s">
        <v>584</v>
      </c>
      <c r="H4569" s="204">
        <v>580000</v>
      </c>
      <c r="I4569" s="94">
        <v>36000</v>
      </c>
      <c r="J4569" s="94">
        <v>616000</v>
      </c>
      <c r="K4569" s="273"/>
      <c r="L4569" s="26"/>
      <c r="M4569" s="66"/>
      <c r="N4569" s="67"/>
      <c r="O4569" s="178"/>
      <c r="P4569" s="64"/>
      <c r="Q4569" s="64"/>
      <c r="S4569" s="1"/>
    </row>
    <row r="4570" spans="1:19" ht="15.95" customHeight="1" x14ac:dyDescent="0.25">
      <c r="A4570" s="5"/>
      <c r="B4570" s="22">
        <v>44614</v>
      </c>
      <c r="C4570" s="93" t="s">
        <v>582</v>
      </c>
      <c r="D4570" s="42" t="s">
        <v>583</v>
      </c>
      <c r="E4570" s="11">
        <v>87458</v>
      </c>
      <c r="F4570" s="11">
        <v>1627</v>
      </c>
      <c r="G4570" s="59" t="s">
        <v>584</v>
      </c>
      <c r="H4570" s="204">
        <v>435000</v>
      </c>
      <c r="I4570" s="94">
        <v>78300</v>
      </c>
      <c r="J4570" s="94">
        <v>513300</v>
      </c>
      <c r="K4570" s="273"/>
      <c r="L4570" s="26"/>
      <c r="M4570" s="66"/>
      <c r="N4570" s="67"/>
      <c r="O4570" s="178"/>
      <c r="P4570" s="64"/>
      <c r="Q4570" s="64"/>
      <c r="S4570" s="1"/>
    </row>
    <row r="4571" spans="1:19" ht="15.95" customHeight="1" x14ac:dyDescent="0.25">
      <c r="A4571" s="5"/>
      <c r="B4571" s="22">
        <v>44614</v>
      </c>
      <c r="C4571" s="93" t="s">
        <v>582</v>
      </c>
      <c r="D4571" s="42" t="s">
        <v>583</v>
      </c>
      <c r="E4571" s="11">
        <v>87463</v>
      </c>
      <c r="F4571" s="11">
        <v>1633</v>
      </c>
      <c r="G4571" s="59" t="s">
        <v>584</v>
      </c>
      <c r="H4571" s="204">
        <v>565000</v>
      </c>
      <c r="I4571" s="94">
        <v>53460</v>
      </c>
      <c r="J4571" s="94">
        <v>618460</v>
      </c>
      <c r="K4571" s="273"/>
      <c r="L4571" s="26"/>
      <c r="M4571" s="66"/>
      <c r="N4571" s="67"/>
      <c r="O4571" s="178"/>
      <c r="P4571" s="64"/>
      <c r="Q4571" s="64"/>
      <c r="S4571" s="1"/>
    </row>
    <row r="4572" spans="1:19" ht="15.95" customHeight="1" x14ac:dyDescent="0.25">
      <c r="A4572" s="5"/>
      <c r="B4572" s="22">
        <v>44615</v>
      </c>
      <c r="C4572" s="93" t="s">
        <v>582</v>
      </c>
      <c r="D4572" s="42" t="s">
        <v>583</v>
      </c>
      <c r="E4572" s="11">
        <v>87477</v>
      </c>
      <c r="F4572" s="11">
        <v>1640</v>
      </c>
      <c r="G4572" s="59" t="s">
        <v>584</v>
      </c>
      <c r="H4572" s="204">
        <v>602350</v>
      </c>
      <c r="I4572" s="94">
        <v>108423</v>
      </c>
      <c r="J4572" s="94">
        <v>710773</v>
      </c>
      <c r="K4572" s="273"/>
      <c r="L4572" s="26"/>
      <c r="M4572" s="66"/>
      <c r="N4572" s="67"/>
      <c r="O4572" s="178"/>
      <c r="P4572" s="64"/>
      <c r="Q4572" s="64"/>
      <c r="S4572" s="1"/>
    </row>
    <row r="4573" spans="1:19" ht="15.95" customHeight="1" x14ac:dyDescent="0.25">
      <c r="A4573" s="5"/>
      <c r="B4573" s="22">
        <v>44615</v>
      </c>
      <c r="C4573" s="93" t="s">
        <v>582</v>
      </c>
      <c r="D4573" s="42" t="s">
        <v>583</v>
      </c>
      <c r="E4573" s="11">
        <v>87475</v>
      </c>
      <c r="F4573" s="11">
        <v>1628</v>
      </c>
      <c r="G4573" s="59" t="s">
        <v>584</v>
      </c>
      <c r="H4573" s="204">
        <v>597980</v>
      </c>
      <c r="I4573" s="94">
        <v>0</v>
      </c>
      <c r="J4573" s="94">
        <v>597980</v>
      </c>
      <c r="K4573" s="273"/>
      <c r="L4573" s="26"/>
      <c r="M4573" s="66"/>
      <c r="N4573" s="67"/>
      <c r="O4573" s="178"/>
      <c r="P4573" s="64"/>
      <c r="Q4573" s="64"/>
      <c r="S4573" s="1"/>
    </row>
    <row r="4574" spans="1:19" ht="15.95" customHeight="1" x14ac:dyDescent="0.25">
      <c r="A4574" s="5"/>
      <c r="B4574" s="22" t="s">
        <v>2098</v>
      </c>
      <c r="C4574" s="93" t="s">
        <v>582</v>
      </c>
      <c r="D4574" s="42" t="s">
        <v>583</v>
      </c>
      <c r="E4574" s="11" t="s">
        <v>2461</v>
      </c>
      <c r="F4574" s="11">
        <v>120</v>
      </c>
      <c r="G4574" s="59" t="s">
        <v>18</v>
      </c>
      <c r="H4574" s="204">
        <v>164700</v>
      </c>
      <c r="I4574" s="94">
        <v>0</v>
      </c>
      <c r="J4574" s="94">
        <f>+H4574+I4574</f>
        <v>164700</v>
      </c>
      <c r="K4574" s="273"/>
      <c r="L4574" s="26"/>
      <c r="M4574" s="66"/>
      <c r="N4574" s="67"/>
      <c r="O4574" s="178"/>
      <c r="P4574" s="64"/>
      <c r="Q4574" s="64"/>
      <c r="S4574" s="1"/>
    </row>
    <row r="4575" spans="1:19" ht="15.95" customHeight="1" x14ac:dyDescent="0.25">
      <c r="A4575" s="5"/>
      <c r="B4575" s="22">
        <v>44615</v>
      </c>
      <c r="C4575" s="93" t="s">
        <v>582</v>
      </c>
      <c r="D4575" s="42" t="s">
        <v>583</v>
      </c>
      <c r="E4575" s="11">
        <v>87476</v>
      </c>
      <c r="F4575" s="11">
        <v>1631</v>
      </c>
      <c r="G4575" s="59" t="s">
        <v>584</v>
      </c>
      <c r="H4575" s="204">
        <v>449250</v>
      </c>
      <c r="I4575" s="94">
        <v>0</v>
      </c>
      <c r="J4575" s="94">
        <v>449250</v>
      </c>
      <c r="K4575" s="273"/>
      <c r="L4575" s="26"/>
      <c r="M4575" s="66"/>
      <c r="N4575" s="67"/>
      <c r="O4575" s="178"/>
      <c r="P4575" s="64"/>
      <c r="Q4575" s="64"/>
      <c r="S4575" s="1"/>
    </row>
    <row r="4576" spans="1:19" ht="15.95" customHeight="1" x14ac:dyDescent="0.25">
      <c r="A4576" s="5"/>
      <c r="B4576" s="22">
        <v>44615</v>
      </c>
      <c r="C4576" s="93" t="s">
        <v>582</v>
      </c>
      <c r="D4576" s="42" t="s">
        <v>583</v>
      </c>
      <c r="E4576" s="11">
        <v>87474</v>
      </c>
      <c r="F4576" s="11">
        <v>1627</v>
      </c>
      <c r="G4576" s="59" t="s">
        <v>584</v>
      </c>
      <c r="H4576" s="204">
        <v>580000</v>
      </c>
      <c r="I4576" s="94">
        <v>104400</v>
      </c>
      <c r="J4576" s="94">
        <v>684400</v>
      </c>
      <c r="K4576" s="273"/>
      <c r="L4576" s="26"/>
      <c r="M4576" s="66"/>
      <c r="N4576" s="67"/>
      <c r="O4576" s="178"/>
      <c r="P4576" s="64"/>
      <c r="Q4576" s="64"/>
      <c r="S4576" s="1"/>
    </row>
    <row r="4577" spans="1:19" ht="15.95" customHeight="1" x14ac:dyDescent="0.25">
      <c r="A4577" s="5"/>
      <c r="B4577" s="22">
        <v>44642</v>
      </c>
      <c r="C4577" s="93" t="s">
        <v>582</v>
      </c>
      <c r="D4577" s="42" t="s">
        <v>583</v>
      </c>
      <c r="E4577" s="11">
        <v>87674</v>
      </c>
      <c r="F4577" s="11">
        <v>17578</v>
      </c>
      <c r="G4577" s="59" t="s">
        <v>584</v>
      </c>
      <c r="H4577" s="204">
        <v>578500</v>
      </c>
      <c r="I4577" s="94">
        <v>104130</v>
      </c>
      <c r="J4577" s="94">
        <v>682630</v>
      </c>
      <c r="K4577" s="273"/>
      <c r="L4577" s="26"/>
      <c r="M4577" s="66"/>
      <c r="N4577" s="67"/>
      <c r="O4577" s="178"/>
      <c r="P4577" s="64"/>
      <c r="Q4577" s="64"/>
      <c r="S4577" s="1"/>
    </row>
    <row r="4578" spans="1:19" ht="15.95" customHeight="1" x14ac:dyDescent="0.25">
      <c r="A4578" s="5"/>
      <c r="B4578" s="137" t="s">
        <v>2570</v>
      </c>
      <c r="C4578" s="101" t="s">
        <v>582</v>
      </c>
      <c r="D4578" s="102" t="s">
        <v>583</v>
      </c>
      <c r="E4578" s="102"/>
      <c r="F4578" s="102"/>
      <c r="G4578" s="103" t="s">
        <v>3008</v>
      </c>
      <c r="H4578" s="204"/>
      <c r="I4578" s="94"/>
      <c r="J4578" s="94">
        <f>-J4577</f>
        <v>-682630</v>
      </c>
      <c r="K4578" s="273"/>
      <c r="L4578" s="26"/>
      <c r="M4578" s="66"/>
      <c r="N4578" s="67"/>
      <c r="O4578" s="178"/>
      <c r="P4578" s="64"/>
      <c r="Q4578" s="64"/>
      <c r="S4578" s="1"/>
    </row>
    <row r="4579" spans="1:19" ht="15.95" customHeight="1" x14ac:dyDescent="0.25">
      <c r="A4579" s="5"/>
      <c r="B4579" s="22">
        <v>44642</v>
      </c>
      <c r="C4579" s="93" t="s">
        <v>582</v>
      </c>
      <c r="D4579" s="42" t="s">
        <v>583</v>
      </c>
      <c r="E4579" s="11">
        <v>87675</v>
      </c>
      <c r="F4579" s="11">
        <v>1754</v>
      </c>
      <c r="G4579" s="59" t="s">
        <v>584</v>
      </c>
      <c r="H4579" s="204">
        <v>430000</v>
      </c>
      <c r="I4579" s="94">
        <v>77400</v>
      </c>
      <c r="J4579" s="94">
        <v>507400</v>
      </c>
      <c r="K4579" s="273"/>
      <c r="L4579" s="26"/>
      <c r="M4579" s="66"/>
      <c r="N4579" s="67"/>
      <c r="O4579" s="178"/>
      <c r="P4579" s="64"/>
      <c r="Q4579" s="64"/>
      <c r="S4579" s="1"/>
    </row>
    <row r="4580" spans="1:19" ht="15.95" customHeight="1" x14ac:dyDescent="0.25">
      <c r="A4580" s="5"/>
      <c r="B4580" s="22">
        <v>44642</v>
      </c>
      <c r="C4580" s="93" t="s">
        <v>582</v>
      </c>
      <c r="D4580" s="42" t="s">
        <v>583</v>
      </c>
      <c r="E4580" s="11">
        <v>87676</v>
      </c>
      <c r="F4580" s="11">
        <v>1751</v>
      </c>
      <c r="G4580" s="59" t="s">
        <v>584</v>
      </c>
      <c r="H4580" s="204">
        <v>406300</v>
      </c>
      <c r="I4580" s="94">
        <v>73134</v>
      </c>
      <c r="J4580" s="94">
        <v>479434</v>
      </c>
      <c r="K4580" s="273"/>
      <c r="L4580" s="26"/>
      <c r="M4580" s="66"/>
      <c r="N4580" s="67"/>
      <c r="O4580" s="178"/>
      <c r="P4580" s="64"/>
      <c r="Q4580" s="64"/>
      <c r="S4580" s="1"/>
    </row>
    <row r="4581" spans="1:19" ht="15.95" customHeight="1" x14ac:dyDescent="0.25">
      <c r="A4581" s="5"/>
      <c r="B4581" s="22" t="s">
        <v>2238</v>
      </c>
      <c r="C4581" s="93" t="s">
        <v>582</v>
      </c>
      <c r="D4581" s="42" t="s">
        <v>583</v>
      </c>
      <c r="E4581" s="11" t="s">
        <v>1575</v>
      </c>
      <c r="F4581" s="11">
        <v>2019</v>
      </c>
      <c r="G4581" s="59" t="s">
        <v>584</v>
      </c>
      <c r="H4581" s="204">
        <v>757000</v>
      </c>
      <c r="I4581" s="94">
        <v>114660</v>
      </c>
      <c r="J4581" s="94">
        <f>+H4581+I4581</f>
        <v>871660</v>
      </c>
      <c r="K4581" s="273"/>
      <c r="L4581" s="26"/>
      <c r="M4581" s="66"/>
      <c r="N4581" s="67"/>
      <c r="O4581" s="178"/>
      <c r="P4581" s="64"/>
      <c r="Q4581" s="64"/>
      <c r="S4581" s="1"/>
    </row>
    <row r="4582" spans="1:19" ht="15.95" customHeight="1" x14ac:dyDescent="0.25">
      <c r="A4582" s="5"/>
      <c r="B4582" s="22" t="s">
        <v>2239</v>
      </c>
      <c r="C4582" s="93" t="s">
        <v>582</v>
      </c>
      <c r="D4582" s="42" t="s">
        <v>583</v>
      </c>
      <c r="E4582" s="11" t="s">
        <v>2241</v>
      </c>
      <c r="F4582" s="11">
        <v>2041</v>
      </c>
      <c r="G4582" s="59" t="s">
        <v>584</v>
      </c>
      <c r="H4582" s="204">
        <v>72500</v>
      </c>
      <c r="I4582" s="94">
        <v>13050</v>
      </c>
      <c r="J4582" s="94">
        <f>+H4582+I4582</f>
        <v>85550</v>
      </c>
      <c r="K4582" s="273"/>
      <c r="L4582" s="26"/>
      <c r="M4582" s="66"/>
      <c r="N4582" s="67"/>
      <c r="O4582" s="178"/>
      <c r="P4582" s="64"/>
      <c r="Q4582" s="64"/>
      <c r="S4582" s="1"/>
    </row>
    <row r="4583" spans="1:19" ht="15.95" customHeight="1" x14ac:dyDescent="0.25">
      <c r="A4583" s="5"/>
      <c r="B4583" s="22" t="s">
        <v>2246</v>
      </c>
      <c r="C4583" s="93" t="s">
        <v>582</v>
      </c>
      <c r="D4583" s="42" t="s">
        <v>583</v>
      </c>
      <c r="E4583" s="11" t="s">
        <v>2247</v>
      </c>
      <c r="F4583" s="11">
        <v>1982</v>
      </c>
      <c r="G4583" s="59" t="s">
        <v>584</v>
      </c>
      <c r="H4583" s="204">
        <v>304000</v>
      </c>
      <c r="I4583" s="94">
        <v>26640</v>
      </c>
      <c r="J4583" s="94">
        <f t="shared" ref="J4583:J4587" si="189">+H4583+I4583</f>
        <v>330640</v>
      </c>
      <c r="K4583" s="273"/>
      <c r="L4583" s="26"/>
      <c r="M4583" s="66"/>
      <c r="N4583" s="67"/>
      <c r="O4583" s="178"/>
      <c r="P4583" s="64"/>
      <c r="Q4583" s="64"/>
      <c r="S4583" s="1"/>
    </row>
    <row r="4584" spans="1:19" ht="15.95" customHeight="1" x14ac:dyDescent="0.25">
      <c r="A4584" s="5"/>
      <c r="B4584" s="22" t="s">
        <v>2248</v>
      </c>
      <c r="C4584" s="93" t="s">
        <v>582</v>
      </c>
      <c r="D4584" s="42" t="s">
        <v>583</v>
      </c>
      <c r="E4584" s="11" t="s">
        <v>2249</v>
      </c>
      <c r="F4584" s="11">
        <v>1961</v>
      </c>
      <c r="G4584" s="59" t="s">
        <v>584</v>
      </c>
      <c r="H4584" s="204">
        <v>612000</v>
      </c>
      <c r="I4584" s="94">
        <v>0</v>
      </c>
      <c r="J4584" s="94">
        <f t="shared" si="189"/>
        <v>612000</v>
      </c>
      <c r="K4584" s="273"/>
      <c r="L4584" s="26"/>
      <c r="M4584" s="66"/>
      <c r="N4584" s="67"/>
      <c r="O4584" s="178"/>
      <c r="P4584" s="64"/>
      <c r="Q4584" s="64"/>
      <c r="S4584" s="1"/>
    </row>
    <row r="4585" spans="1:19" ht="15.95" customHeight="1" x14ac:dyDescent="0.25">
      <c r="A4585" s="5"/>
      <c r="B4585" s="22" t="s">
        <v>2248</v>
      </c>
      <c r="C4585" s="93" t="s">
        <v>582</v>
      </c>
      <c r="D4585" s="42" t="s">
        <v>583</v>
      </c>
      <c r="E4585" s="11" t="s">
        <v>2250</v>
      </c>
      <c r="F4585" s="11">
        <v>1978</v>
      </c>
      <c r="G4585" s="59" t="s">
        <v>584</v>
      </c>
      <c r="H4585" s="204">
        <v>394000</v>
      </c>
      <c r="I4585" s="94">
        <v>2880</v>
      </c>
      <c r="J4585" s="94">
        <f t="shared" si="189"/>
        <v>396880</v>
      </c>
      <c r="K4585" s="273"/>
      <c r="L4585" s="26"/>
      <c r="M4585" s="66"/>
      <c r="N4585" s="67"/>
      <c r="O4585" s="178"/>
      <c r="P4585" s="64"/>
      <c r="Q4585" s="64"/>
      <c r="S4585" s="1"/>
    </row>
    <row r="4586" spans="1:19" ht="15.95" customHeight="1" x14ac:dyDescent="0.25">
      <c r="A4586" s="5"/>
      <c r="B4586" s="22" t="s">
        <v>2239</v>
      </c>
      <c r="C4586" s="93" t="s">
        <v>582</v>
      </c>
      <c r="D4586" s="42" t="s">
        <v>583</v>
      </c>
      <c r="E4586" s="11" t="s">
        <v>2251</v>
      </c>
      <c r="F4586" s="11">
        <v>2045</v>
      </c>
      <c r="G4586" s="59" t="s">
        <v>584</v>
      </c>
      <c r="H4586" s="204">
        <v>190000</v>
      </c>
      <c r="I4586" s="94">
        <v>0</v>
      </c>
      <c r="J4586" s="94">
        <f t="shared" si="189"/>
        <v>190000</v>
      </c>
      <c r="K4586" s="273"/>
      <c r="L4586" s="26"/>
      <c r="M4586" s="66"/>
      <c r="N4586" s="67"/>
      <c r="O4586" s="178"/>
      <c r="P4586" s="64"/>
      <c r="Q4586" s="64"/>
      <c r="S4586" s="1"/>
    </row>
    <row r="4587" spans="1:19" ht="15.95" customHeight="1" x14ac:dyDescent="0.25">
      <c r="A4587" s="5"/>
      <c r="B4587" s="22" t="s">
        <v>2270</v>
      </c>
      <c r="C4587" s="93" t="s">
        <v>582</v>
      </c>
      <c r="D4587" s="42" t="s">
        <v>583</v>
      </c>
      <c r="E4587" s="11" t="s">
        <v>2791</v>
      </c>
      <c r="F4587" s="11">
        <v>301</v>
      </c>
      <c r="G4587" s="59" t="s">
        <v>18</v>
      </c>
      <c r="H4587" s="204">
        <v>104000</v>
      </c>
      <c r="I4587" s="94">
        <v>0</v>
      </c>
      <c r="J4587" s="94">
        <f t="shared" si="189"/>
        <v>104000</v>
      </c>
      <c r="K4587" s="273"/>
      <c r="L4587" s="26"/>
      <c r="M4587" s="66"/>
      <c r="N4587" s="67"/>
      <c r="O4587" s="178"/>
      <c r="P4587" s="64"/>
      <c r="Q4587" s="64"/>
      <c r="S4587" s="1"/>
    </row>
    <row r="4588" spans="1:19" ht="15.95" customHeight="1" x14ac:dyDescent="0.25">
      <c r="A4588" s="5"/>
      <c r="B4588" s="22" t="s">
        <v>2239</v>
      </c>
      <c r="C4588" s="93" t="s">
        <v>582</v>
      </c>
      <c r="D4588" s="42" t="s">
        <v>583</v>
      </c>
      <c r="E4588" s="11" t="s">
        <v>2240</v>
      </c>
      <c r="F4588" s="11">
        <v>2044</v>
      </c>
      <c r="G4588" s="59" t="s">
        <v>584</v>
      </c>
      <c r="H4588" s="204">
        <v>261950</v>
      </c>
      <c r="I4588" s="94">
        <v>43020</v>
      </c>
      <c r="J4588" s="94">
        <f>+H4588+I4588</f>
        <v>304970</v>
      </c>
      <c r="K4588" s="273"/>
      <c r="L4588" s="26"/>
      <c r="M4588" s="66"/>
      <c r="N4588" s="67"/>
      <c r="O4588" s="178"/>
      <c r="P4588" s="64"/>
      <c r="Q4588" s="64"/>
      <c r="S4588" s="1"/>
    </row>
    <row r="4589" spans="1:19" ht="15.95" customHeight="1" x14ac:dyDescent="0.25">
      <c r="A4589" s="5"/>
      <c r="B4589" s="22" t="s">
        <v>781</v>
      </c>
      <c r="C4589" s="93" t="s">
        <v>582</v>
      </c>
      <c r="D4589" s="42" t="s">
        <v>583</v>
      </c>
      <c r="E4589" s="11" t="s">
        <v>2242</v>
      </c>
      <c r="F4589" s="11">
        <v>1911</v>
      </c>
      <c r="G4589" s="59" t="s">
        <v>584</v>
      </c>
      <c r="H4589" s="204">
        <v>498600</v>
      </c>
      <c r="I4589" s="94">
        <v>39600</v>
      </c>
      <c r="J4589" s="94">
        <f t="shared" ref="J4589:J4592" si="190">+H4589+I4589</f>
        <v>538200</v>
      </c>
      <c r="K4589" s="273"/>
      <c r="L4589" s="26"/>
      <c r="M4589" s="66"/>
      <c r="N4589" s="67"/>
      <c r="O4589" s="178"/>
      <c r="P4589" s="64"/>
      <c r="Q4589" s="64"/>
      <c r="S4589" s="1"/>
    </row>
    <row r="4590" spans="1:19" ht="15.95" customHeight="1" x14ac:dyDescent="0.25">
      <c r="A4590" s="5"/>
      <c r="B4590" s="22" t="s">
        <v>2239</v>
      </c>
      <c r="C4590" s="93" t="s">
        <v>582</v>
      </c>
      <c r="D4590" s="42" t="s">
        <v>583</v>
      </c>
      <c r="E4590" s="11" t="s">
        <v>2243</v>
      </c>
      <c r="F4590" s="11">
        <v>2058</v>
      </c>
      <c r="G4590" s="59" t="s">
        <v>584</v>
      </c>
      <c r="H4590" s="204">
        <v>506400</v>
      </c>
      <c r="I4590" s="94">
        <v>91152</v>
      </c>
      <c r="J4590" s="94">
        <f t="shared" si="190"/>
        <v>597552</v>
      </c>
      <c r="K4590" s="273"/>
      <c r="L4590" s="26"/>
      <c r="M4590" s="66"/>
      <c r="N4590" s="67"/>
      <c r="O4590" s="178"/>
      <c r="P4590" s="64"/>
      <c r="Q4590" s="64"/>
      <c r="S4590" s="1"/>
    </row>
    <row r="4591" spans="1:19" ht="15.95" customHeight="1" x14ac:dyDescent="0.25">
      <c r="A4591" s="5"/>
      <c r="B4591" s="22" t="s">
        <v>2239</v>
      </c>
      <c r="C4591" s="93" t="s">
        <v>582</v>
      </c>
      <c r="D4591" s="42" t="s">
        <v>583</v>
      </c>
      <c r="E4591" s="11" t="s">
        <v>2244</v>
      </c>
      <c r="F4591" s="11">
        <v>2056</v>
      </c>
      <c r="G4591" s="59" t="s">
        <v>584</v>
      </c>
      <c r="H4591" s="204">
        <v>798500</v>
      </c>
      <c r="I4591" s="94">
        <v>46980</v>
      </c>
      <c r="J4591" s="94">
        <f t="shared" si="190"/>
        <v>845480</v>
      </c>
      <c r="K4591" s="273"/>
      <c r="L4591" s="26"/>
      <c r="M4591" s="66"/>
      <c r="N4591" s="67"/>
      <c r="O4591" s="178"/>
      <c r="P4591" s="64"/>
      <c r="Q4591" s="64"/>
      <c r="S4591" s="1"/>
    </row>
    <row r="4592" spans="1:19" ht="15.95" customHeight="1" x14ac:dyDescent="0.25">
      <c r="A4592" s="5"/>
      <c r="B4592" s="22" t="s">
        <v>781</v>
      </c>
      <c r="C4592" s="93" t="s">
        <v>582</v>
      </c>
      <c r="D4592" s="42" t="s">
        <v>583</v>
      </c>
      <c r="E4592" s="11" t="s">
        <v>2245</v>
      </c>
      <c r="F4592" s="11">
        <v>1910</v>
      </c>
      <c r="G4592" s="59" t="s">
        <v>584</v>
      </c>
      <c r="H4592" s="204">
        <v>324000</v>
      </c>
      <c r="I4592" s="94">
        <v>58320</v>
      </c>
      <c r="J4592" s="94">
        <f t="shared" si="190"/>
        <v>382320</v>
      </c>
      <c r="K4592" s="273"/>
      <c r="L4592" s="26"/>
      <c r="M4592" s="66"/>
      <c r="N4592" s="67"/>
      <c r="O4592" s="178"/>
      <c r="P4592" s="64"/>
      <c r="Q4592" s="64"/>
      <c r="S4592" s="1"/>
    </row>
    <row r="4593" spans="1:19" ht="15.95" customHeight="1" x14ac:dyDescent="0.25">
      <c r="A4593" s="5"/>
      <c r="B4593" s="22">
        <v>44649</v>
      </c>
      <c r="C4593" s="93" t="s">
        <v>582</v>
      </c>
      <c r="D4593" s="42" t="s">
        <v>583</v>
      </c>
      <c r="E4593" s="11">
        <v>87735</v>
      </c>
      <c r="F4593" s="11">
        <v>1771</v>
      </c>
      <c r="G4593" s="59" t="s">
        <v>584</v>
      </c>
      <c r="H4593" s="204">
        <v>432000</v>
      </c>
      <c r="I4593" s="94">
        <v>77760</v>
      </c>
      <c r="J4593" s="94">
        <v>509760</v>
      </c>
      <c r="K4593" s="273"/>
      <c r="L4593" s="26"/>
      <c r="M4593" s="66"/>
      <c r="N4593" s="67"/>
      <c r="O4593" s="178"/>
      <c r="P4593" s="64"/>
      <c r="Q4593" s="64"/>
      <c r="S4593" s="1"/>
    </row>
    <row r="4594" spans="1:19" ht="15.95" customHeight="1" x14ac:dyDescent="0.25">
      <c r="A4594" s="5"/>
      <c r="B4594" s="137" t="s">
        <v>2570</v>
      </c>
      <c r="C4594" s="101" t="s">
        <v>582</v>
      </c>
      <c r="D4594" s="102" t="s">
        <v>583</v>
      </c>
      <c r="E4594" s="102"/>
      <c r="F4594" s="102"/>
      <c r="G4594" s="103" t="s">
        <v>3008</v>
      </c>
      <c r="H4594" s="204"/>
      <c r="I4594" s="94"/>
      <c r="J4594" s="94">
        <f>-J4593</f>
        <v>-509760</v>
      </c>
      <c r="K4594" s="273"/>
      <c r="L4594" s="26"/>
      <c r="M4594" s="66"/>
      <c r="N4594" s="67"/>
      <c r="O4594" s="178"/>
      <c r="P4594" s="64"/>
      <c r="Q4594" s="64"/>
      <c r="S4594" s="1"/>
    </row>
    <row r="4595" spans="1:19" ht="15.95" customHeight="1" x14ac:dyDescent="0.25">
      <c r="A4595" s="5"/>
      <c r="B4595" s="22">
        <v>44649</v>
      </c>
      <c r="C4595" s="93" t="s">
        <v>582</v>
      </c>
      <c r="D4595" s="42" t="s">
        <v>583</v>
      </c>
      <c r="E4595" s="11">
        <v>87736</v>
      </c>
      <c r="F4595" s="11">
        <v>1775</v>
      </c>
      <c r="G4595" s="59" t="s">
        <v>584</v>
      </c>
      <c r="H4595" s="204">
        <v>346000</v>
      </c>
      <c r="I4595" s="94">
        <v>38880</v>
      </c>
      <c r="J4595" s="94">
        <v>384880</v>
      </c>
      <c r="K4595" s="273"/>
      <c r="L4595" s="26"/>
      <c r="M4595" s="66"/>
      <c r="N4595" s="67"/>
      <c r="O4595" s="178"/>
      <c r="P4595" s="64"/>
      <c r="Q4595" s="64"/>
      <c r="S4595" s="1"/>
    </row>
    <row r="4596" spans="1:19" ht="15.95" customHeight="1" x14ac:dyDescent="0.25">
      <c r="A4596" s="5"/>
      <c r="B4596" s="137" t="s">
        <v>2570</v>
      </c>
      <c r="C4596" s="101" t="s">
        <v>582</v>
      </c>
      <c r="D4596" s="102" t="s">
        <v>583</v>
      </c>
      <c r="E4596" s="102"/>
      <c r="F4596" s="102"/>
      <c r="G4596" s="103" t="s">
        <v>3008</v>
      </c>
      <c r="H4596" s="204"/>
      <c r="I4596" s="94"/>
      <c r="J4596" s="94">
        <f>-J4595</f>
        <v>-384880</v>
      </c>
      <c r="K4596" s="273"/>
      <c r="L4596" s="26"/>
      <c r="M4596" s="66"/>
      <c r="N4596" s="67"/>
      <c r="O4596" s="178"/>
      <c r="P4596" s="64"/>
      <c r="Q4596" s="64"/>
      <c r="S4596" s="1"/>
    </row>
    <row r="4597" spans="1:19" ht="15.95" customHeight="1" x14ac:dyDescent="0.25">
      <c r="A4597" s="5"/>
      <c r="B4597" s="22">
        <v>44672</v>
      </c>
      <c r="C4597" s="93" t="s">
        <v>582</v>
      </c>
      <c r="D4597" s="42" t="s">
        <v>583</v>
      </c>
      <c r="E4597" s="11">
        <v>87952</v>
      </c>
      <c r="F4597" s="11">
        <v>1838</v>
      </c>
      <c r="G4597" s="59" t="s">
        <v>18</v>
      </c>
      <c r="H4597" s="204">
        <v>239192</v>
      </c>
      <c r="I4597" s="94">
        <v>0</v>
      </c>
      <c r="J4597" s="94">
        <v>239192</v>
      </c>
      <c r="K4597" s="273"/>
      <c r="L4597" s="26"/>
      <c r="M4597" s="66"/>
      <c r="N4597" s="67"/>
      <c r="O4597" s="178"/>
      <c r="P4597" s="64"/>
      <c r="Q4597" s="64"/>
      <c r="S4597" s="1"/>
    </row>
    <row r="4598" spans="1:19" ht="15.95" customHeight="1" x14ac:dyDescent="0.25">
      <c r="A4598" s="5"/>
      <c r="B4598" s="137" t="s">
        <v>2570</v>
      </c>
      <c r="C4598" s="101" t="s">
        <v>582</v>
      </c>
      <c r="D4598" s="102" t="s">
        <v>583</v>
      </c>
      <c r="E4598" s="102"/>
      <c r="F4598" s="102"/>
      <c r="G4598" s="103" t="s">
        <v>3008</v>
      </c>
      <c r="H4598" s="204"/>
      <c r="I4598" s="94"/>
      <c r="J4598" s="94">
        <f>-J4597</f>
        <v>-239192</v>
      </c>
      <c r="K4598" s="273"/>
      <c r="L4598" s="26"/>
      <c r="M4598" s="66"/>
      <c r="N4598" s="67"/>
      <c r="O4598" s="178"/>
      <c r="P4598" s="64"/>
      <c r="Q4598" s="64"/>
      <c r="S4598" s="1"/>
    </row>
    <row r="4599" spans="1:19" ht="15.95" customHeight="1" x14ac:dyDescent="0.25">
      <c r="A4599" s="5"/>
      <c r="B4599" s="22">
        <v>44672</v>
      </c>
      <c r="C4599" s="93" t="s">
        <v>582</v>
      </c>
      <c r="D4599" s="42" t="s">
        <v>583</v>
      </c>
      <c r="E4599" s="11">
        <v>87953</v>
      </c>
      <c r="F4599" s="11">
        <v>1839</v>
      </c>
      <c r="G4599" s="59" t="s">
        <v>349</v>
      </c>
      <c r="H4599" s="204">
        <v>601500</v>
      </c>
      <c r="I4599" s="94">
        <v>108270</v>
      </c>
      <c r="J4599" s="94">
        <v>709770</v>
      </c>
      <c r="K4599" s="273"/>
      <c r="L4599" s="26"/>
      <c r="M4599" s="66"/>
      <c r="N4599" s="67"/>
      <c r="O4599" s="178"/>
      <c r="P4599" s="64"/>
      <c r="Q4599" s="64"/>
      <c r="S4599" s="1"/>
    </row>
    <row r="4600" spans="1:19" ht="15.95" customHeight="1" x14ac:dyDescent="0.25">
      <c r="A4600" s="5"/>
      <c r="B4600" s="137" t="s">
        <v>2570</v>
      </c>
      <c r="C4600" s="101" t="s">
        <v>582</v>
      </c>
      <c r="D4600" s="102" t="s">
        <v>583</v>
      </c>
      <c r="E4600" s="102"/>
      <c r="F4600" s="102"/>
      <c r="G4600" s="103" t="s">
        <v>3008</v>
      </c>
      <c r="H4600" s="204"/>
      <c r="I4600" s="94"/>
      <c r="J4600" s="94">
        <f>-J4599</f>
        <v>-709770</v>
      </c>
      <c r="K4600" s="273"/>
      <c r="L4600" s="26"/>
      <c r="M4600" s="66"/>
      <c r="N4600" s="67"/>
      <c r="O4600" s="178"/>
      <c r="P4600" s="64"/>
      <c r="Q4600" s="64"/>
      <c r="S4600" s="1"/>
    </row>
    <row r="4601" spans="1:19" ht="15.95" customHeight="1" x14ac:dyDescent="0.25">
      <c r="A4601" s="5"/>
      <c r="B4601" s="22">
        <v>44672</v>
      </c>
      <c r="C4601" s="93" t="s">
        <v>582</v>
      </c>
      <c r="D4601" s="42" t="s">
        <v>583</v>
      </c>
      <c r="E4601" s="11">
        <v>87951</v>
      </c>
      <c r="F4601" s="11">
        <v>1837</v>
      </c>
      <c r="G4601" s="59" t="s">
        <v>349</v>
      </c>
      <c r="H4601" s="204">
        <v>670000</v>
      </c>
      <c r="I4601" s="94">
        <v>0</v>
      </c>
      <c r="J4601" s="94">
        <v>670000</v>
      </c>
      <c r="K4601" s="273"/>
      <c r="L4601" s="26"/>
      <c r="M4601" s="66"/>
      <c r="N4601" s="67"/>
      <c r="O4601" s="178"/>
      <c r="P4601" s="64"/>
      <c r="Q4601" s="64"/>
      <c r="S4601" s="1"/>
    </row>
    <row r="4602" spans="1:19" ht="15.95" customHeight="1" x14ac:dyDescent="0.25">
      <c r="A4602" s="5"/>
      <c r="B4602" s="137" t="s">
        <v>2570</v>
      </c>
      <c r="C4602" s="101" t="s">
        <v>582</v>
      </c>
      <c r="D4602" s="102" t="s">
        <v>583</v>
      </c>
      <c r="E4602" s="102"/>
      <c r="F4602" s="102"/>
      <c r="G4602" s="103" t="s">
        <v>3008</v>
      </c>
      <c r="H4602" s="204"/>
      <c r="I4602" s="94"/>
      <c r="J4602" s="94">
        <f>-J4601</f>
        <v>-670000</v>
      </c>
      <c r="K4602" s="273"/>
      <c r="L4602" s="26"/>
      <c r="M4602" s="66"/>
      <c r="N4602" s="67"/>
      <c r="O4602" s="178"/>
      <c r="P4602" s="64"/>
      <c r="Q4602" s="64"/>
      <c r="S4602" s="1"/>
    </row>
    <row r="4603" spans="1:19" ht="15.95" customHeight="1" x14ac:dyDescent="0.25">
      <c r="A4603" s="5"/>
      <c r="B4603" s="22"/>
      <c r="C4603" s="93"/>
      <c r="D4603" s="42"/>
      <c r="E4603" s="11"/>
      <c r="F4603" s="11"/>
      <c r="G4603" s="59"/>
      <c r="H4603" s="204"/>
      <c r="I4603" s="60"/>
      <c r="J4603" s="83">
        <f>SUM(J4544:J4602)</f>
        <v>20989438.710000001</v>
      </c>
      <c r="K4603" s="273"/>
      <c r="L4603" s="26"/>
      <c r="M4603" s="66"/>
      <c r="N4603" s="67"/>
      <c r="O4603" s="178"/>
      <c r="P4603" s="64"/>
      <c r="Q4603" s="64"/>
      <c r="S4603" s="1"/>
    </row>
    <row r="4604" spans="1:19" ht="15.95" customHeight="1" x14ac:dyDescent="0.25">
      <c r="A4604" s="5"/>
      <c r="B4604" s="22"/>
      <c r="C4604" s="93"/>
      <c r="D4604" s="42"/>
      <c r="E4604" s="11"/>
      <c r="F4604" s="11"/>
      <c r="G4604" s="59"/>
      <c r="H4604" s="204"/>
      <c r="I4604" s="60"/>
      <c r="J4604" s="83"/>
      <c r="K4604" s="273"/>
      <c r="L4604" s="26"/>
      <c r="M4604" s="66"/>
      <c r="N4604" s="67"/>
      <c r="O4604" s="178"/>
      <c r="P4604" s="64"/>
      <c r="Q4604" s="64"/>
      <c r="S4604" s="1"/>
    </row>
    <row r="4605" spans="1:19" ht="15.95" customHeight="1" x14ac:dyDescent="0.25">
      <c r="A4605" s="5"/>
      <c r="B4605" s="22" t="s">
        <v>3310</v>
      </c>
      <c r="C4605" s="93" t="s">
        <v>582</v>
      </c>
      <c r="D4605" s="42" t="s">
        <v>583</v>
      </c>
      <c r="E4605" s="11" t="s">
        <v>3311</v>
      </c>
      <c r="F4605" s="11">
        <v>40</v>
      </c>
      <c r="G4605" s="59" t="s">
        <v>124</v>
      </c>
      <c r="H4605" s="204">
        <v>201264</v>
      </c>
      <c r="I4605" s="60">
        <v>0</v>
      </c>
      <c r="J4605" s="60">
        <f>+H4605+I4605</f>
        <v>201264</v>
      </c>
      <c r="K4605" s="273"/>
      <c r="L4605" s="26"/>
      <c r="M4605" s="66"/>
      <c r="N4605" s="67"/>
      <c r="O4605" s="178"/>
      <c r="P4605" s="64"/>
      <c r="Q4605" s="64"/>
      <c r="S4605" s="1"/>
    </row>
    <row r="4606" spans="1:19" ht="15.95" customHeight="1" x14ac:dyDescent="0.25">
      <c r="A4606" s="5"/>
      <c r="B4606" s="22" t="s">
        <v>3399</v>
      </c>
      <c r="C4606" s="93" t="s">
        <v>582</v>
      </c>
      <c r="D4606" s="42" t="s">
        <v>583</v>
      </c>
      <c r="E4606" s="11" t="s">
        <v>3616</v>
      </c>
      <c r="F4606" s="11">
        <v>295</v>
      </c>
      <c r="G4606" s="59" t="s">
        <v>124</v>
      </c>
      <c r="H4606" s="204">
        <v>49400</v>
      </c>
      <c r="I4606" s="60">
        <v>0</v>
      </c>
      <c r="J4606" s="60">
        <f>+H4606+I4606</f>
        <v>49400</v>
      </c>
      <c r="K4606" s="273"/>
      <c r="L4606" s="26"/>
      <c r="M4606" s="66"/>
      <c r="N4606" s="67"/>
      <c r="O4606" s="178"/>
      <c r="P4606" s="64"/>
      <c r="Q4606" s="64"/>
      <c r="S4606" s="1"/>
    </row>
    <row r="4607" spans="1:19" ht="15.95" customHeight="1" x14ac:dyDescent="0.25">
      <c r="A4607" s="5"/>
      <c r="B4607" s="22" t="s">
        <v>3481</v>
      </c>
      <c r="C4607" s="93" t="s">
        <v>582</v>
      </c>
      <c r="D4607" s="42" t="s">
        <v>583</v>
      </c>
      <c r="E4607" s="11" t="s">
        <v>3611</v>
      </c>
      <c r="F4607" s="11">
        <v>211</v>
      </c>
      <c r="G4607" s="59" t="s">
        <v>349</v>
      </c>
      <c r="H4607" s="204">
        <v>173600</v>
      </c>
      <c r="I4607" s="60">
        <v>31248</v>
      </c>
      <c r="J4607" s="60">
        <f>+H4607+I4607</f>
        <v>204848</v>
      </c>
      <c r="K4607" s="273"/>
      <c r="L4607" s="26"/>
      <c r="M4607" s="66"/>
      <c r="N4607" s="67"/>
      <c r="O4607" s="178"/>
      <c r="P4607" s="64"/>
      <c r="Q4607" s="64"/>
      <c r="S4607" s="1"/>
    </row>
    <row r="4608" spans="1:19" ht="15.95" customHeight="1" x14ac:dyDescent="0.25">
      <c r="A4608" s="5"/>
      <c r="B4608" s="22" t="s">
        <v>3176</v>
      </c>
      <c r="C4608" s="93" t="s">
        <v>582</v>
      </c>
      <c r="D4608" s="42" t="s">
        <v>583</v>
      </c>
      <c r="E4608" s="11" t="s">
        <v>2282</v>
      </c>
      <c r="F4608" s="11">
        <v>194</v>
      </c>
      <c r="G4608" s="59" t="s">
        <v>124</v>
      </c>
      <c r="H4608" s="204">
        <v>202500</v>
      </c>
      <c r="I4608" s="60">
        <v>0</v>
      </c>
      <c r="J4608" s="60">
        <f>+H4608+I4608</f>
        <v>202500</v>
      </c>
      <c r="K4608" s="273"/>
      <c r="L4608" s="26"/>
      <c r="M4608" s="66"/>
      <c r="N4608" s="67"/>
      <c r="O4608" s="178"/>
      <c r="P4608" s="64"/>
      <c r="Q4608" s="64"/>
      <c r="S4608" s="1"/>
    </row>
    <row r="4609" spans="1:19" ht="15.95" customHeight="1" x14ac:dyDescent="0.25">
      <c r="A4609" s="5"/>
      <c r="B4609" s="22"/>
      <c r="C4609" s="93"/>
      <c r="D4609" s="42"/>
      <c r="E4609" s="11"/>
      <c r="F4609" s="11"/>
      <c r="G4609" s="59"/>
      <c r="H4609" s="204"/>
      <c r="I4609" s="60"/>
      <c r="J4609" s="83">
        <f>SUM(J4605:J4608)</f>
        <v>658012</v>
      </c>
      <c r="K4609" s="273"/>
      <c r="L4609" s="26"/>
      <c r="M4609" s="66"/>
      <c r="N4609" s="67"/>
      <c r="O4609" s="178"/>
      <c r="P4609" s="64"/>
      <c r="Q4609" s="64"/>
      <c r="S4609" s="1"/>
    </row>
    <row r="4610" spans="1:19" ht="15.95" customHeight="1" x14ac:dyDescent="0.25">
      <c r="A4610" s="5"/>
      <c r="B4610" s="22"/>
      <c r="C4610" s="93"/>
      <c r="D4610" s="42"/>
      <c r="E4610" s="11"/>
      <c r="F4610" s="11"/>
      <c r="G4610" s="59"/>
      <c r="H4610" s="204"/>
      <c r="I4610" s="60"/>
      <c r="J4610" s="83"/>
      <c r="K4610" s="273"/>
      <c r="L4610" s="26"/>
      <c r="M4610" s="66"/>
      <c r="N4610" s="67"/>
      <c r="O4610" s="178"/>
      <c r="P4610" s="64"/>
      <c r="Q4610" s="64"/>
      <c r="S4610" s="1"/>
    </row>
    <row r="4611" spans="1:19" ht="15.95" customHeight="1" x14ac:dyDescent="0.25">
      <c r="A4611" s="5"/>
      <c r="B4611" s="84"/>
      <c r="C4611" s="58"/>
      <c r="D4611" s="66"/>
      <c r="E4611" s="85"/>
      <c r="F4611" s="142"/>
      <c r="G4611" s="59"/>
      <c r="H4611" s="58"/>
      <c r="I4611" s="94"/>
      <c r="J4611" s="87">
        <f>+J4603+J4543+J4513+J4609</f>
        <v>34222722.410000004</v>
      </c>
      <c r="K4611" s="277"/>
      <c r="L4611" s="26"/>
      <c r="M4611" s="66"/>
      <c r="N4611" s="42"/>
      <c r="O4611" s="151"/>
      <c r="P4611" s="5"/>
      <c r="Q4611" s="5"/>
      <c r="S4611" s="1"/>
    </row>
    <row r="4612" spans="1:19" ht="15.95" customHeight="1" x14ac:dyDescent="0.25">
      <c r="A4612" s="5"/>
      <c r="B4612" s="84"/>
      <c r="C4612" s="58"/>
      <c r="D4612" s="66"/>
      <c r="E4612" s="85"/>
      <c r="F4612" s="142"/>
      <c r="G4612" s="59"/>
      <c r="H4612" s="58"/>
      <c r="I4612" s="94"/>
      <c r="J4612" s="86"/>
      <c r="K4612" s="277"/>
      <c r="L4612" s="114"/>
      <c r="M4612" s="66"/>
      <c r="N4612" s="42"/>
      <c r="O4612" s="151"/>
      <c r="P4612" s="5"/>
      <c r="Q4612" s="5"/>
      <c r="S4612" s="1"/>
    </row>
    <row r="4613" spans="1:19" ht="15.95" customHeight="1" x14ac:dyDescent="0.25">
      <c r="A4613" s="5"/>
      <c r="B4613" s="175"/>
      <c r="C4613" s="107" t="s">
        <v>184</v>
      </c>
      <c r="D4613" s="108" t="s">
        <v>1450</v>
      </c>
      <c r="E4613" s="234"/>
      <c r="F4613" s="235"/>
      <c r="G4613" s="168"/>
      <c r="H4613" s="107"/>
      <c r="I4613" s="112"/>
      <c r="J4613" s="236"/>
      <c r="K4613" s="196">
        <f>+J4622</f>
        <v>384371.14</v>
      </c>
      <c r="L4613" s="26"/>
      <c r="M4613" s="108"/>
      <c r="N4613" s="167"/>
      <c r="O4613" s="295"/>
      <c r="P4613" s="5"/>
      <c r="Q4613" s="5"/>
      <c r="S4613" s="1"/>
    </row>
    <row r="4614" spans="1:19" ht="15.95" customHeight="1" x14ac:dyDescent="0.25">
      <c r="A4614" s="5"/>
      <c r="B4614" s="22" t="s">
        <v>1449</v>
      </c>
      <c r="C4614" s="93" t="s">
        <v>184</v>
      </c>
      <c r="D4614" s="42" t="s">
        <v>1450</v>
      </c>
      <c r="E4614" s="147" t="s">
        <v>1451</v>
      </c>
      <c r="F4614" s="11">
        <v>37340</v>
      </c>
      <c r="G4614" s="59" t="s">
        <v>1452</v>
      </c>
      <c r="H4614" s="149">
        <v>63600</v>
      </c>
      <c r="I4614" s="94">
        <v>11448</v>
      </c>
      <c r="J4614" s="149">
        <f>+H4614+I4614</f>
        <v>75048</v>
      </c>
      <c r="K4614" s="277"/>
      <c r="L4614" s="26"/>
      <c r="M4614" s="66"/>
      <c r="N4614" s="42"/>
      <c r="O4614" s="151"/>
      <c r="P4614" s="5"/>
      <c r="Q4614" s="5"/>
      <c r="S4614" s="1"/>
    </row>
    <row r="4615" spans="1:19" ht="15.95" customHeight="1" x14ac:dyDescent="0.25">
      <c r="A4615" s="5"/>
      <c r="B4615" s="22"/>
      <c r="C4615" s="101" t="s">
        <v>184</v>
      </c>
      <c r="D4615" s="102" t="s">
        <v>1450</v>
      </c>
      <c r="E4615" s="155" t="s">
        <v>1451</v>
      </c>
      <c r="F4615" s="102">
        <v>37340</v>
      </c>
      <c r="G4615" s="103" t="s">
        <v>1452</v>
      </c>
      <c r="H4615" s="149"/>
      <c r="I4615" s="94"/>
      <c r="J4615" s="149">
        <v>-35194.379999999997</v>
      </c>
      <c r="K4615" s="277"/>
      <c r="L4615" s="26"/>
      <c r="M4615" s="66"/>
      <c r="N4615" s="42"/>
      <c r="O4615" s="151"/>
      <c r="P4615" s="5"/>
      <c r="Q4615" s="5"/>
      <c r="S4615" s="1"/>
    </row>
    <row r="4616" spans="1:19" ht="15.95" customHeight="1" x14ac:dyDescent="0.25">
      <c r="A4616" s="5"/>
      <c r="B4616" s="22" t="s">
        <v>1453</v>
      </c>
      <c r="C4616" s="93" t="s">
        <v>184</v>
      </c>
      <c r="D4616" s="42" t="s">
        <v>1450</v>
      </c>
      <c r="E4616" s="147" t="s">
        <v>1454</v>
      </c>
      <c r="F4616" s="11">
        <v>37478</v>
      </c>
      <c r="G4616" s="59" t="s">
        <v>1452</v>
      </c>
      <c r="H4616" s="149">
        <v>11660</v>
      </c>
      <c r="I4616" s="94">
        <v>2098.8000000000002</v>
      </c>
      <c r="J4616" s="149">
        <f t="shared" ref="J4616:J4621" si="191">+H4616+I4616</f>
        <v>13758.8</v>
      </c>
      <c r="K4616" s="277"/>
      <c r="L4616" s="26"/>
      <c r="M4616" s="66"/>
      <c r="N4616" s="42"/>
      <c r="O4616" s="151"/>
      <c r="P4616" s="5"/>
      <c r="Q4616" s="5"/>
      <c r="S4616" s="1"/>
    </row>
    <row r="4617" spans="1:19" ht="15.95" customHeight="1" x14ac:dyDescent="0.25">
      <c r="A4617" s="5"/>
      <c r="B4617" s="22" t="s">
        <v>1456</v>
      </c>
      <c r="C4617" s="93" t="s">
        <v>184</v>
      </c>
      <c r="D4617" s="42" t="s">
        <v>1450</v>
      </c>
      <c r="E4617" s="147" t="s">
        <v>1457</v>
      </c>
      <c r="F4617" s="11" t="s">
        <v>1455</v>
      </c>
      <c r="G4617" s="59" t="s">
        <v>1452</v>
      </c>
      <c r="H4617" s="149">
        <v>38986</v>
      </c>
      <c r="I4617" s="94">
        <v>7017.48</v>
      </c>
      <c r="J4617" s="149">
        <f t="shared" si="191"/>
        <v>46003.479999999996</v>
      </c>
      <c r="K4617" s="277"/>
      <c r="L4617" s="26"/>
      <c r="M4617" s="66"/>
      <c r="N4617" s="42"/>
      <c r="O4617" s="151"/>
      <c r="P4617" s="5"/>
      <c r="Q4617" s="5"/>
      <c r="S4617" s="1"/>
    </row>
    <row r="4618" spans="1:19" ht="15.95" customHeight="1" x14ac:dyDescent="0.25">
      <c r="A4618" s="5"/>
      <c r="B4618" s="22" t="s">
        <v>1458</v>
      </c>
      <c r="C4618" s="93" t="s">
        <v>184</v>
      </c>
      <c r="D4618" s="42" t="s">
        <v>1450</v>
      </c>
      <c r="E4618" s="147" t="s">
        <v>1259</v>
      </c>
      <c r="F4618" s="11">
        <v>38567</v>
      </c>
      <c r="G4618" s="59" t="s">
        <v>1459</v>
      </c>
      <c r="H4618" s="149">
        <v>107860</v>
      </c>
      <c r="I4618" s="94">
        <v>19414.8</v>
      </c>
      <c r="J4618" s="149">
        <f t="shared" si="191"/>
        <v>127274.8</v>
      </c>
      <c r="K4618" s="277"/>
      <c r="L4618" s="26"/>
      <c r="M4618" s="66"/>
      <c r="N4618" s="42"/>
      <c r="O4618" s="151"/>
      <c r="P4618" s="5"/>
      <c r="Q4618" s="5"/>
      <c r="S4618" s="1"/>
    </row>
    <row r="4619" spans="1:19" ht="15.95" customHeight="1" x14ac:dyDescent="0.25">
      <c r="A4619" s="5"/>
      <c r="B4619" s="22" t="s">
        <v>1460</v>
      </c>
      <c r="C4619" s="93" t="s">
        <v>184</v>
      </c>
      <c r="D4619" s="42" t="s">
        <v>1450</v>
      </c>
      <c r="E4619" s="147" t="s">
        <v>1261</v>
      </c>
      <c r="F4619" s="11">
        <v>38599</v>
      </c>
      <c r="G4619" s="59" t="s">
        <v>1459</v>
      </c>
      <c r="H4619" s="149">
        <v>30798</v>
      </c>
      <c r="I4619" s="94">
        <v>5543.64</v>
      </c>
      <c r="J4619" s="149">
        <f t="shared" si="191"/>
        <v>36341.64</v>
      </c>
      <c r="K4619" s="277"/>
      <c r="L4619" s="26"/>
      <c r="M4619" s="66"/>
      <c r="N4619" s="42"/>
      <c r="O4619" s="151"/>
      <c r="P4619" s="5"/>
      <c r="Q4619" s="5"/>
      <c r="S4619" s="1"/>
    </row>
    <row r="4620" spans="1:19" ht="15.95" customHeight="1" x14ac:dyDescent="0.25">
      <c r="A4620" s="5"/>
      <c r="B4620" s="22" t="s">
        <v>1461</v>
      </c>
      <c r="C4620" s="93" t="s">
        <v>184</v>
      </c>
      <c r="D4620" s="42" t="s">
        <v>1450</v>
      </c>
      <c r="E4620" s="147" t="s">
        <v>1253</v>
      </c>
      <c r="F4620" s="11">
        <v>38696</v>
      </c>
      <c r="G4620" s="59" t="s">
        <v>1459</v>
      </c>
      <c r="H4620" s="149">
        <v>42775</v>
      </c>
      <c r="I4620" s="94">
        <v>7699.5</v>
      </c>
      <c r="J4620" s="149">
        <f t="shared" si="191"/>
        <v>50474.5</v>
      </c>
      <c r="K4620" s="277"/>
      <c r="L4620" s="26"/>
      <c r="M4620" s="66"/>
      <c r="N4620" s="42"/>
      <c r="O4620" s="151"/>
      <c r="P4620" s="5"/>
      <c r="Q4620" s="5"/>
      <c r="S4620" s="1"/>
    </row>
    <row r="4621" spans="1:19" ht="15.95" customHeight="1" x14ac:dyDescent="0.25">
      <c r="A4621" s="5"/>
      <c r="B4621" s="22" t="s">
        <v>1463</v>
      </c>
      <c r="C4621" s="93" t="s">
        <v>184</v>
      </c>
      <c r="D4621" s="42" t="s">
        <v>1450</v>
      </c>
      <c r="E4621" s="147" t="s">
        <v>1462</v>
      </c>
      <c r="F4621" s="11">
        <v>38837</v>
      </c>
      <c r="G4621" s="59" t="s">
        <v>1459</v>
      </c>
      <c r="H4621" s="149">
        <v>59885</v>
      </c>
      <c r="I4621" s="94">
        <v>10779.3</v>
      </c>
      <c r="J4621" s="149">
        <f t="shared" si="191"/>
        <v>70664.3</v>
      </c>
      <c r="K4621" s="277"/>
      <c r="L4621" s="26"/>
      <c r="M4621" s="66"/>
      <c r="N4621" s="42"/>
      <c r="O4621" s="151"/>
      <c r="P4621" s="5"/>
      <c r="Q4621" s="5"/>
      <c r="S4621" s="1"/>
    </row>
    <row r="4622" spans="1:19" ht="15.95" customHeight="1" x14ac:dyDescent="0.25">
      <c r="A4622" s="5"/>
      <c r="B4622" s="22"/>
      <c r="C4622" s="93"/>
      <c r="D4622" s="42"/>
      <c r="E4622" s="162"/>
      <c r="F4622" s="11"/>
      <c r="G4622" s="59"/>
      <c r="H4622" s="149"/>
      <c r="I4622" s="94"/>
      <c r="J4622" s="87">
        <f>SUM(J4614:J4621)</f>
        <v>384371.14</v>
      </c>
      <c r="K4622" s="277"/>
      <c r="L4622" s="26"/>
      <c r="M4622" s="66"/>
      <c r="N4622" s="42"/>
      <c r="O4622" s="151"/>
      <c r="P4622" s="5"/>
      <c r="Q4622" s="5"/>
      <c r="S4622" s="1"/>
    </row>
    <row r="4623" spans="1:19" s="359" customFormat="1" ht="15.95" customHeight="1" x14ac:dyDescent="0.25">
      <c r="A4623" s="348"/>
      <c r="B4623" s="362"/>
      <c r="C4623" s="361"/>
      <c r="D4623" s="351"/>
      <c r="E4623" s="372"/>
      <c r="F4623" s="368"/>
      <c r="G4623" s="352"/>
      <c r="H4623" s="149"/>
      <c r="I4623" s="94"/>
      <c r="J4623" s="86"/>
      <c r="K4623" s="227"/>
      <c r="L4623" s="354"/>
      <c r="M4623" s="355"/>
      <c r="N4623" s="351"/>
      <c r="O4623" s="373"/>
      <c r="P4623" s="348"/>
      <c r="Q4623" s="348"/>
      <c r="S4623" s="360"/>
    </row>
    <row r="4624" spans="1:19" s="359" customFormat="1" ht="15.95" customHeight="1" x14ac:dyDescent="0.25">
      <c r="A4624" s="348"/>
      <c r="B4624" s="89"/>
      <c r="C4624" s="48" t="s">
        <v>3474</v>
      </c>
      <c r="D4624" s="49" t="s">
        <v>3475</v>
      </c>
      <c r="E4624" s="152"/>
      <c r="F4624" s="90"/>
      <c r="G4624" s="52"/>
      <c r="H4624" s="160"/>
      <c r="I4624" s="53"/>
      <c r="J4624" s="160"/>
      <c r="K4624" s="123">
        <f>+J4629</f>
        <v>0</v>
      </c>
      <c r="L4624" s="73"/>
      <c r="M4624" s="49"/>
      <c r="N4624" s="75"/>
      <c r="O4624" s="161"/>
      <c r="P4624" s="348"/>
      <c r="Q4624" s="348"/>
      <c r="S4624" s="360"/>
    </row>
    <row r="4625" spans="1:19" s="359" customFormat="1" ht="15.95" customHeight="1" x14ac:dyDescent="0.25">
      <c r="A4625" s="348"/>
      <c r="B4625" s="362" t="s">
        <v>3477</v>
      </c>
      <c r="C4625" s="361" t="s">
        <v>3474</v>
      </c>
      <c r="D4625" s="351" t="s">
        <v>3475</v>
      </c>
      <c r="E4625" s="374" t="s">
        <v>819</v>
      </c>
      <c r="F4625" s="368"/>
      <c r="G4625" s="352" t="s">
        <v>3476</v>
      </c>
      <c r="H4625" s="149">
        <v>84375</v>
      </c>
      <c r="I4625" s="94">
        <v>0</v>
      </c>
      <c r="J4625" s="149">
        <f>+H4625+I4625</f>
        <v>84375</v>
      </c>
      <c r="K4625" s="227"/>
      <c r="L4625" s="354"/>
      <c r="M4625" s="355"/>
      <c r="N4625" s="351"/>
      <c r="O4625" s="373"/>
      <c r="P4625" s="348"/>
      <c r="Q4625" s="348"/>
      <c r="S4625" s="360"/>
    </row>
    <row r="4626" spans="1:19" s="359" customFormat="1" ht="15.95" customHeight="1" x14ac:dyDescent="0.25">
      <c r="A4626" s="348"/>
      <c r="B4626" s="386" t="s">
        <v>4213</v>
      </c>
      <c r="C4626" s="350" t="s">
        <v>3474</v>
      </c>
      <c r="D4626" s="349" t="s">
        <v>3475</v>
      </c>
      <c r="E4626" s="428" t="s">
        <v>819</v>
      </c>
      <c r="F4626" s="349"/>
      <c r="G4626" s="385" t="s">
        <v>3826</v>
      </c>
      <c r="H4626" s="156"/>
      <c r="I4626" s="127"/>
      <c r="J4626" s="149">
        <f>-J4625</f>
        <v>-84375</v>
      </c>
      <c r="K4626" s="227"/>
      <c r="L4626" s="354"/>
      <c r="M4626" s="355"/>
      <c r="N4626" s="351"/>
      <c r="O4626" s="373"/>
      <c r="P4626" s="348"/>
      <c r="Q4626" s="348"/>
      <c r="S4626" s="360"/>
    </row>
    <row r="4627" spans="1:19" s="359" customFormat="1" ht="15.95" customHeight="1" x14ac:dyDescent="0.25">
      <c r="A4627" s="348"/>
      <c r="B4627" s="362" t="s">
        <v>3478</v>
      </c>
      <c r="C4627" s="361" t="s">
        <v>3474</v>
      </c>
      <c r="D4627" s="351" t="s">
        <v>3475</v>
      </c>
      <c r="E4627" s="374" t="s">
        <v>1905</v>
      </c>
      <c r="F4627" s="368">
        <v>236</v>
      </c>
      <c r="G4627" s="352" t="s">
        <v>3361</v>
      </c>
      <c r="H4627" s="149">
        <v>535900</v>
      </c>
      <c r="I4627" s="94">
        <v>96462</v>
      </c>
      <c r="J4627" s="149">
        <f>+H4627+I4627</f>
        <v>632362</v>
      </c>
      <c r="K4627" s="227"/>
      <c r="L4627" s="354"/>
      <c r="M4627" s="355"/>
      <c r="N4627" s="351"/>
      <c r="O4627" s="373"/>
      <c r="P4627" s="348"/>
      <c r="Q4627" s="348"/>
      <c r="S4627" s="360"/>
    </row>
    <row r="4628" spans="1:19" s="359" customFormat="1" ht="15.95" customHeight="1" x14ac:dyDescent="0.25">
      <c r="A4628" s="348"/>
      <c r="B4628" s="386" t="s">
        <v>3861</v>
      </c>
      <c r="C4628" s="350" t="s">
        <v>3474</v>
      </c>
      <c r="D4628" s="349" t="s">
        <v>3475</v>
      </c>
      <c r="E4628" s="428" t="s">
        <v>1905</v>
      </c>
      <c r="F4628" s="349">
        <v>236</v>
      </c>
      <c r="G4628" s="385" t="s">
        <v>3826</v>
      </c>
      <c r="H4628" s="149"/>
      <c r="I4628" s="94"/>
      <c r="J4628" s="149">
        <f>-J4627</f>
        <v>-632362</v>
      </c>
      <c r="K4628" s="227"/>
      <c r="L4628" s="354"/>
      <c r="M4628" s="355"/>
      <c r="N4628" s="351"/>
      <c r="O4628" s="373"/>
      <c r="P4628" s="348"/>
      <c r="Q4628" s="348"/>
      <c r="S4628" s="360"/>
    </row>
    <row r="4629" spans="1:19" s="359" customFormat="1" ht="15.95" customHeight="1" x14ac:dyDescent="0.25">
      <c r="A4629" s="348"/>
      <c r="B4629" s="362"/>
      <c r="C4629" s="361"/>
      <c r="D4629" s="351"/>
      <c r="E4629" s="372"/>
      <c r="F4629" s="368"/>
      <c r="G4629" s="352"/>
      <c r="H4629" s="149"/>
      <c r="I4629" s="94"/>
      <c r="J4629" s="87">
        <f>SUM(J4625:J4628)</f>
        <v>0</v>
      </c>
      <c r="K4629" s="227"/>
      <c r="L4629" s="354"/>
      <c r="M4629" s="355"/>
      <c r="N4629" s="351"/>
      <c r="O4629" s="373"/>
      <c r="P4629" s="348"/>
      <c r="Q4629" s="348"/>
      <c r="S4629" s="360"/>
    </row>
    <row r="4630" spans="1:19" s="359" customFormat="1" ht="15.95" customHeight="1" x14ac:dyDescent="0.25">
      <c r="A4630" s="348"/>
      <c r="B4630" s="362"/>
      <c r="C4630" s="361"/>
      <c r="D4630" s="351"/>
      <c r="E4630" s="372"/>
      <c r="F4630" s="368"/>
      <c r="G4630" s="352"/>
      <c r="H4630" s="149"/>
      <c r="I4630" s="94"/>
      <c r="J4630" s="86"/>
      <c r="K4630" s="227"/>
      <c r="L4630" s="354"/>
      <c r="M4630" s="355"/>
      <c r="N4630" s="351"/>
      <c r="O4630" s="373"/>
      <c r="P4630" s="348"/>
      <c r="Q4630" s="348"/>
      <c r="S4630" s="360"/>
    </row>
    <row r="4631" spans="1:19" s="359" customFormat="1" ht="15.95" customHeight="1" x14ac:dyDescent="0.25">
      <c r="A4631" s="348"/>
      <c r="B4631" s="89"/>
      <c r="C4631" s="48" t="s">
        <v>3214</v>
      </c>
      <c r="D4631" s="49" t="s">
        <v>3215</v>
      </c>
      <c r="E4631" s="158"/>
      <c r="F4631" s="90"/>
      <c r="G4631" s="52"/>
      <c r="H4631" s="160"/>
      <c r="I4631" s="53"/>
      <c r="J4631" s="54"/>
      <c r="K4631" s="123">
        <f>+J4634</f>
        <v>0</v>
      </c>
      <c r="L4631" s="73"/>
      <c r="M4631" s="49"/>
      <c r="N4631" s="75"/>
      <c r="O4631" s="161"/>
      <c r="P4631" s="348"/>
      <c r="Q4631" s="348"/>
      <c r="S4631" s="360"/>
    </row>
    <row r="4632" spans="1:19" s="359" customFormat="1" ht="15.95" customHeight="1" x14ac:dyDescent="0.25">
      <c r="A4632" s="348"/>
      <c r="B4632" s="362" t="s">
        <v>3089</v>
      </c>
      <c r="C4632" s="361" t="s">
        <v>3214</v>
      </c>
      <c r="D4632" s="351" t="s">
        <v>3215</v>
      </c>
      <c r="E4632" s="374" t="s">
        <v>1091</v>
      </c>
      <c r="F4632" s="368">
        <v>283</v>
      </c>
      <c r="G4632" s="352" t="s">
        <v>3216</v>
      </c>
      <c r="H4632" s="149">
        <v>134130</v>
      </c>
      <c r="I4632" s="94">
        <v>24143.4</v>
      </c>
      <c r="J4632" s="149">
        <f>+H4632+I4632</f>
        <v>158273.4</v>
      </c>
      <c r="K4632" s="227"/>
      <c r="L4632" s="354"/>
      <c r="M4632" s="355"/>
      <c r="N4632" s="351"/>
      <c r="O4632" s="373"/>
      <c r="P4632" s="348"/>
      <c r="Q4632" s="348"/>
      <c r="S4632" s="360"/>
    </row>
    <row r="4633" spans="1:19" s="359" customFormat="1" ht="15.95" customHeight="1" x14ac:dyDescent="0.25">
      <c r="A4633" s="348"/>
      <c r="B4633" s="386" t="s">
        <v>3396</v>
      </c>
      <c r="C4633" s="350" t="s">
        <v>3214</v>
      </c>
      <c r="D4633" s="349" t="s">
        <v>3215</v>
      </c>
      <c r="E4633" s="428" t="s">
        <v>1091</v>
      </c>
      <c r="F4633" s="349">
        <v>283</v>
      </c>
      <c r="G4633" s="385" t="s">
        <v>3194</v>
      </c>
      <c r="H4633" s="149"/>
      <c r="I4633" s="94"/>
      <c r="J4633" s="149">
        <f>-J4632</f>
        <v>-158273.4</v>
      </c>
      <c r="K4633" s="227"/>
      <c r="L4633" s="354"/>
      <c r="M4633" s="355"/>
      <c r="N4633" s="351"/>
      <c r="O4633" s="373"/>
      <c r="P4633" s="348"/>
      <c r="Q4633" s="348"/>
      <c r="S4633" s="360"/>
    </row>
    <row r="4634" spans="1:19" s="359" customFormat="1" ht="15.95" customHeight="1" x14ac:dyDescent="0.25">
      <c r="A4634" s="348"/>
      <c r="B4634" s="362"/>
      <c r="C4634" s="361"/>
      <c r="D4634" s="351"/>
      <c r="E4634" s="372"/>
      <c r="F4634" s="368"/>
      <c r="G4634" s="352"/>
      <c r="H4634" s="149"/>
      <c r="I4634" s="94"/>
      <c r="J4634" s="87">
        <f>SUM(J4632:J4633)</f>
        <v>0</v>
      </c>
      <c r="K4634" s="227"/>
      <c r="L4634" s="354"/>
      <c r="M4634" s="355"/>
      <c r="N4634" s="351"/>
      <c r="O4634" s="373"/>
      <c r="P4634" s="348"/>
      <c r="Q4634" s="348"/>
      <c r="S4634" s="360"/>
    </row>
    <row r="4635" spans="1:19" ht="15.95" customHeight="1" x14ac:dyDescent="0.25">
      <c r="A4635" s="5"/>
      <c r="B4635" s="22"/>
      <c r="C4635" s="93"/>
      <c r="D4635" s="42"/>
      <c r="E4635" s="162"/>
      <c r="F4635" s="11"/>
      <c r="G4635" s="59"/>
      <c r="H4635" s="149"/>
      <c r="I4635" s="94"/>
      <c r="J4635" s="86"/>
      <c r="K4635" s="277"/>
      <c r="L4635" s="26"/>
      <c r="M4635" s="66"/>
      <c r="N4635" s="42"/>
      <c r="O4635" s="151"/>
      <c r="P4635" s="5"/>
      <c r="Q4635" s="5"/>
      <c r="S4635" s="1"/>
    </row>
    <row r="4636" spans="1:19" ht="15.95" customHeight="1" x14ac:dyDescent="0.25">
      <c r="A4636" s="5"/>
      <c r="B4636" s="89"/>
      <c r="C4636" s="48" t="s">
        <v>2640</v>
      </c>
      <c r="D4636" s="49" t="s">
        <v>2643</v>
      </c>
      <c r="E4636" s="158"/>
      <c r="F4636" s="90"/>
      <c r="G4636" s="52"/>
      <c r="H4636" s="160"/>
      <c r="I4636" s="53"/>
      <c r="J4636" s="54"/>
      <c r="K4636" s="123">
        <f>+J4645</f>
        <v>231706.42</v>
      </c>
      <c r="L4636" s="73"/>
      <c r="M4636" s="49"/>
      <c r="N4636" s="75"/>
      <c r="O4636" s="161"/>
      <c r="P4636" s="5"/>
      <c r="Q4636" s="5"/>
      <c r="S4636" s="1"/>
    </row>
    <row r="4637" spans="1:19" ht="15.95" customHeight="1" x14ac:dyDescent="0.25">
      <c r="A4637" s="5"/>
      <c r="B4637" s="22" t="s">
        <v>2642</v>
      </c>
      <c r="C4637" s="93" t="s">
        <v>2640</v>
      </c>
      <c r="D4637" s="42" t="s">
        <v>2643</v>
      </c>
      <c r="E4637" s="147" t="s">
        <v>1278</v>
      </c>
      <c r="F4637" s="11">
        <v>45515</v>
      </c>
      <c r="G4637" s="59" t="s">
        <v>2641</v>
      </c>
      <c r="H4637" s="149">
        <v>50460</v>
      </c>
      <c r="I4637" s="94">
        <v>9082.7999999999993</v>
      </c>
      <c r="J4637" s="149">
        <f>+H4637+I4637</f>
        <v>59542.8</v>
      </c>
      <c r="K4637" s="277"/>
      <c r="L4637" s="26"/>
      <c r="M4637" s="66"/>
      <c r="N4637" s="42"/>
      <c r="O4637" s="151"/>
      <c r="P4637" s="5"/>
      <c r="Q4637" s="5"/>
      <c r="S4637" s="1"/>
    </row>
    <row r="4638" spans="1:19" ht="15.95" customHeight="1" x14ac:dyDescent="0.25">
      <c r="A4638" s="5"/>
      <c r="B4638" s="137" t="s">
        <v>2177</v>
      </c>
      <c r="C4638" s="101" t="s">
        <v>2640</v>
      </c>
      <c r="D4638" s="102" t="s">
        <v>2643</v>
      </c>
      <c r="E4638" s="334"/>
      <c r="F4638" s="102"/>
      <c r="G4638" s="103" t="s">
        <v>2644</v>
      </c>
      <c r="H4638" s="156"/>
      <c r="I4638" s="127"/>
      <c r="J4638" s="156">
        <v>-54664.78</v>
      </c>
      <c r="K4638" s="277"/>
      <c r="L4638" s="26"/>
      <c r="M4638" s="66"/>
      <c r="N4638" s="42"/>
      <c r="O4638" s="151"/>
      <c r="P4638" s="5"/>
      <c r="Q4638" s="5"/>
      <c r="S4638" s="1"/>
    </row>
    <row r="4639" spans="1:19" ht="15.95" customHeight="1" x14ac:dyDescent="0.25">
      <c r="A4639" s="5"/>
      <c r="B4639" s="22" t="s">
        <v>2645</v>
      </c>
      <c r="C4639" s="93" t="s">
        <v>2640</v>
      </c>
      <c r="D4639" s="42" t="s">
        <v>2643</v>
      </c>
      <c r="E4639" s="147" t="s">
        <v>2646</v>
      </c>
      <c r="F4639" s="11" t="s">
        <v>2647</v>
      </c>
      <c r="G4639" s="59" t="s">
        <v>1164</v>
      </c>
      <c r="H4639" s="149">
        <v>67500</v>
      </c>
      <c r="I4639" s="94">
        <v>12150</v>
      </c>
      <c r="J4639" s="149">
        <f t="shared" ref="J4639" si="192">+H4639+I4639</f>
        <v>79650</v>
      </c>
      <c r="K4639" s="277"/>
      <c r="L4639" s="26"/>
      <c r="M4639" s="66"/>
      <c r="N4639" s="42"/>
      <c r="O4639" s="151"/>
      <c r="P4639" s="5"/>
      <c r="Q4639" s="5"/>
      <c r="S4639" s="1"/>
    </row>
    <row r="4640" spans="1:19" ht="15.95" customHeight="1" x14ac:dyDescent="0.25">
      <c r="A4640" s="5"/>
      <c r="B4640" s="137" t="s">
        <v>2648</v>
      </c>
      <c r="C4640" s="101" t="s">
        <v>2640</v>
      </c>
      <c r="D4640" s="102" t="s">
        <v>2643</v>
      </c>
      <c r="E4640" s="334"/>
      <c r="F4640" s="102"/>
      <c r="G4640" s="103" t="s">
        <v>2649</v>
      </c>
      <c r="H4640" s="149"/>
      <c r="I4640" s="94"/>
      <c r="J4640" s="149">
        <v>-25101.599999999999</v>
      </c>
      <c r="K4640" s="277"/>
      <c r="L4640" s="26"/>
      <c r="M4640" s="66"/>
      <c r="N4640" s="42"/>
      <c r="O4640" s="151"/>
      <c r="P4640" s="5"/>
      <c r="Q4640" s="5"/>
      <c r="S4640" s="1"/>
    </row>
    <row r="4641" spans="1:19" ht="15.95" customHeight="1" x14ac:dyDescent="0.25">
      <c r="A4641" s="5"/>
      <c r="B4641" s="22" t="s">
        <v>2650</v>
      </c>
      <c r="C4641" s="93" t="s">
        <v>2640</v>
      </c>
      <c r="D4641" s="42" t="s">
        <v>2643</v>
      </c>
      <c r="E4641" s="147" t="s">
        <v>2651</v>
      </c>
      <c r="F4641" s="11">
        <v>45604</v>
      </c>
      <c r="G4641" s="59" t="s">
        <v>1164</v>
      </c>
      <c r="H4641" s="149">
        <v>75000</v>
      </c>
      <c r="I4641" s="94">
        <v>13500</v>
      </c>
      <c r="J4641" s="149">
        <f>+H4641+I4641</f>
        <v>88500</v>
      </c>
      <c r="K4641" s="277"/>
      <c r="L4641" s="26"/>
      <c r="M4641" s="66"/>
      <c r="N4641" s="42"/>
      <c r="O4641" s="151"/>
      <c r="P4641" s="5"/>
      <c r="Q4641" s="5"/>
      <c r="S4641" s="1"/>
    </row>
    <row r="4642" spans="1:19" ht="15.95" customHeight="1" x14ac:dyDescent="0.25">
      <c r="A4642" s="5"/>
      <c r="B4642" s="22" t="s">
        <v>1877</v>
      </c>
      <c r="C4642" s="93" t="s">
        <v>2640</v>
      </c>
      <c r="D4642" s="42" t="s">
        <v>2643</v>
      </c>
      <c r="E4642" s="147" t="s">
        <v>1647</v>
      </c>
      <c r="F4642" s="11">
        <v>45603</v>
      </c>
      <c r="G4642" s="59" t="s">
        <v>1164</v>
      </c>
      <c r="H4642" s="149">
        <v>22500</v>
      </c>
      <c r="I4642" s="94">
        <v>4050</v>
      </c>
      <c r="J4642" s="149">
        <f>+H4642+I4642</f>
        <v>26550</v>
      </c>
      <c r="K4642" s="277"/>
      <c r="L4642" s="26"/>
      <c r="M4642" s="66"/>
      <c r="N4642" s="42"/>
      <c r="O4642" s="151"/>
      <c r="P4642" s="5"/>
      <c r="Q4642" s="5"/>
      <c r="S4642" s="1"/>
    </row>
    <row r="4643" spans="1:19" ht="15.95" customHeight="1" x14ac:dyDescent="0.25">
      <c r="A4643" s="5"/>
      <c r="B4643" s="22" t="s">
        <v>2652</v>
      </c>
      <c r="C4643" s="93" t="s">
        <v>2640</v>
      </c>
      <c r="D4643" s="42" t="s">
        <v>2643</v>
      </c>
      <c r="E4643" s="147" t="s">
        <v>2653</v>
      </c>
      <c r="F4643" s="11">
        <v>45516</v>
      </c>
      <c r="G4643" s="59" t="s">
        <v>1164</v>
      </c>
      <c r="H4643" s="149">
        <v>10500</v>
      </c>
      <c r="I4643" s="94">
        <v>1890</v>
      </c>
      <c r="J4643" s="149">
        <f>+H4643+I4643</f>
        <v>12390</v>
      </c>
      <c r="K4643" s="277"/>
      <c r="L4643" s="26"/>
      <c r="M4643" s="66"/>
      <c r="N4643" s="42"/>
      <c r="O4643" s="151"/>
      <c r="P4643" s="5"/>
      <c r="Q4643" s="5"/>
      <c r="S4643" s="1"/>
    </row>
    <row r="4644" spans="1:19" ht="15.95" customHeight="1" x14ac:dyDescent="0.25">
      <c r="A4644" s="5"/>
      <c r="B4644" s="22" t="s">
        <v>2654</v>
      </c>
      <c r="C4644" s="93" t="s">
        <v>2640</v>
      </c>
      <c r="D4644" s="42" t="s">
        <v>2643</v>
      </c>
      <c r="E4644" s="147" t="s">
        <v>2655</v>
      </c>
      <c r="F4644" s="11">
        <v>45656</v>
      </c>
      <c r="G4644" s="59" t="s">
        <v>1164</v>
      </c>
      <c r="H4644" s="149">
        <v>38000</v>
      </c>
      <c r="I4644" s="94">
        <v>6840</v>
      </c>
      <c r="J4644" s="149">
        <f>+H4644+I4644</f>
        <v>44840</v>
      </c>
      <c r="K4644" s="277"/>
      <c r="L4644" s="26"/>
      <c r="M4644" s="66"/>
      <c r="N4644" s="42"/>
      <c r="O4644" s="151"/>
      <c r="P4644" s="5"/>
      <c r="Q4644" s="5"/>
      <c r="S4644" s="1"/>
    </row>
    <row r="4645" spans="1:19" ht="15.95" customHeight="1" x14ac:dyDescent="0.25">
      <c r="A4645" s="5"/>
      <c r="B4645" s="22"/>
      <c r="C4645" s="93"/>
      <c r="D4645" s="42"/>
      <c r="E4645" s="162"/>
      <c r="F4645" s="11"/>
      <c r="G4645" s="59"/>
      <c r="H4645" s="149"/>
      <c r="I4645" s="94"/>
      <c r="J4645" s="87">
        <f>SUM(J4637:J4644)</f>
        <v>231706.42</v>
      </c>
      <c r="K4645" s="277"/>
      <c r="L4645" s="26"/>
      <c r="M4645" s="66"/>
      <c r="N4645" s="42"/>
      <c r="O4645" s="151"/>
      <c r="P4645" s="5"/>
      <c r="Q4645" s="5"/>
      <c r="S4645" s="1"/>
    </row>
    <row r="4646" spans="1:19" ht="15.95" customHeight="1" x14ac:dyDescent="0.25">
      <c r="A4646" s="5"/>
      <c r="B4646" s="22"/>
      <c r="C4646" s="93"/>
      <c r="D4646" s="42"/>
      <c r="E4646" s="162"/>
      <c r="F4646" s="11"/>
      <c r="G4646" s="59"/>
      <c r="H4646" s="149"/>
      <c r="I4646" s="94"/>
      <c r="J4646" s="86"/>
      <c r="K4646" s="277"/>
      <c r="L4646" s="26"/>
      <c r="M4646" s="66"/>
      <c r="N4646" s="42"/>
      <c r="O4646" s="151"/>
      <c r="P4646" s="5"/>
      <c r="Q4646" s="5"/>
      <c r="S4646" s="1"/>
    </row>
    <row r="4647" spans="1:19" ht="15.95" customHeight="1" x14ac:dyDescent="0.25">
      <c r="A4647" s="5"/>
      <c r="B4647" s="89"/>
      <c r="C4647" s="48" t="s">
        <v>2028</v>
      </c>
      <c r="D4647" s="49" t="s">
        <v>2029</v>
      </c>
      <c r="E4647" s="152"/>
      <c r="F4647" s="90"/>
      <c r="G4647" s="52"/>
      <c r="H4647" s="160"/>
      <c r="I4647" s="53"/>
      <c r="J4647" s="54"/>
      <c r="K4647" s="123">
        <f>+J4660</f>
        <v>0</v>
      </c>
      <c r="L4647" s="73"/>
      <c r="M4647" s="49"/>
      <c r="N4647" s="75"/>
      <c r="O4647" s="161"/>
      <c r="P4647" s="5"/>
      <c r="Q4647" s="5"/>
      <c r="S4647" s="1"/>
    </row>
    <row r="4648" spans="1:19" ht="15.95" customHeight="1" x14ac:dyDescent="0.25">
      <c r="A4648" s="5"/>
      <c r="B4648" s="22" t="s">
        <v>987</v>
      </c>
      <c r="C4648" s="93" t="s">
        <v>2028</v>
      </c>
      <c r="D4648" s="42" t="s">
        <v>2029</v>
      </c>
      <c r="E4648" s="147" t="s">
        <v>1083</v>
      </c>
      <c r="F4648" s="11">
        <v>429</v>
      </c>
      <c r="G4648" s="59" t="s">
        <v>2030</v>
      </c>
      <c r="H4648" s="149">
        <v>245160</v>
      </c>
      <c r="I4648" s="94">
        <v>44128.800000000003</v>
      </c>
      <c r="J4648" s="149">
        <f>+H4648+I4648</f>
        <v>289288.8</v>
      </c>
      <c r="K4648" s="277"/>
      <c r="L4648" s="26"/>
      <c r="M4648" s="66"/>
      <c r="N4648" s="42"/>
      <c r="O4648" s="151"/>
      <c r="P4648" s="5"/>
      <c r="Q4648" s="5"/>
      <c r="S4648" s="1"/>
    </row>
    <row r="4649" spans="1:19" ht="15.95" customHeight="1" x14ac:dyDescent="0.25">
      <c r="A4649" s="5"/>
      <c r="B4649" s="137" t="s">
        <v>3146</v>
      </c>
      <c r="C4649" s="101" t="s">
        <v>2028</v>
      </c>
      <c r="D4649" s="102" t="s">
        <v>2029</v>
      </c>
      <c r="E4649" s="155" t="s">
        <v>1083</v>
      </c>
      <c r="F4649" s="102">
        <v>429</v>
      </c>
      <c r="G4649" s="103" t="s">
        <v>3167</v>
      </c>
      <c r="H4649" s="156"/>
      <c r="I4649" s="94"/>
      <c r="J4649" s="149">
        <f>-J4648</f>
        <v>-289288.8</v>
      </c>
      <c r="K4649" s="277"/>
      <c r="L4649" s="26"/>
      <c r="M4649" s="66"/>
      <c r="N4649" s="42"/>
      <c r="O4649" s="151"/>
      <c r="P4649" s="5"/>
      <c r="Q4649" s="5"/>
      <c r="S4649" s="1"/>
    </row>
    <row r="4650" spans="1:19" ht="15.95" customHeight="1" x14ac:dyDescent="0.25">
      <c r="A4650" s="5"/>
      <c r="B4650" s="22" t="s">
        <v>2032</v>
      </c>
      <c r="C4650" s="93" t="s">
        <v>2028</v>
      </c>
      <c r="D4650" s="42" t="s">
        <v>2029</v>
      </c>
      <c r="E4650" s="147" t="s">
        <v>1084</v>
      </c>
      <c r="F4650" s="11">
        <v>544</v>
      </c>
      <c r="G4650" s="59" t="s">
        <v>2031</v>
      </c>
      <c r="H4650" s="149">
        <v>546975</v>
      </c>
      <c r="I4650" s="94">
        <v>98455.5</v>
      </c>
      <c r="J4650" s="149">
        <f>+I4650+H4650</f>
        <v>645430.5</v>
      </c>
      <c r="K4650" s="277"/>
      <c r="L4650" s="26"/>
      <c r="M4650" s="66"/>
      <c r="N4650" s="42"/>
      <c r="O4650" s="151"/>
      <c r="P4650" s="5"/>
      <c r="Q4650" s="5"/>
      <c r="S4650" s="1"/>
    </row>
    <row r="4651" spans="1:19" ht="15.95" customHeight="1" x14ac:dyDescent="0.25">
      <c r="A4651" s="5"/>
      <c r="B4651" s="137" t="s">
        <v>3146</v>
      </c>
      <c r="C4651" s="101" t="s">
        <v>2028</v>
      </c>
      <c r="D4651" s="102" t="s">
        <v>2029</v>
      </c>
      <c r="E4651" s="155" t="s">
        <v>1084</v>
      </c>
      <c r="F4651" s="102">
        <v>544</v>
      </c>
      <c r="G4651" s="103" t="s">
        <v>3167</v>
      </c>
      <c r="H4651" s="149"/>
      <c r="I4651" s="94"/>
      <c r="J4651" s="149">
        <f>-J4650</f>
        <v>-645430.5</v>
      </c>
      <c r="K4651" s="277"/>
      <c r="L4651" s="26"/>
      <c r="M4651" s="66"/>
      <c r="N4651" s="42"/>
      <c r="O4651" s="151"/>
      <c r="P4651" s="5"/>
      <c r="Q4651" s="5"/>
      <c r="S4651" s="1"/>
    </row>
    <row r="4652" spans="1:19" ht="15.95" customHeight="1" x14ac:dyDescent="0.25">
      <c r="A4652" s="5"/>
      <c r="B4652" s="22" t="s">
        <v>2034</v>
      </c>
      <c r="C4652" s="93" t="s">
        <v>2028</v>
      </c>
      <c r="D4652" s="42" t="s">
        <v>2029</v>
      </c>
      <c r="E4652" s="147" t="s">
        <v>1905</v>
      </c>
      <c r="F4652" s="11">
        <v>576</v>
      </c>
      <c r="G4652" s="59" t="s">
        <v>2033</v>
      </c>
      <c r="H4652" s="149">
        <v>670500</v>
      </c>
      <c r="I4652" s="94">
        <v>120690</v>
      </c>
      <c r="J4652" s="149">
        <f>+I4652+H4652</f>
        <v>791190</v>
      </c>
      <c r="K4652" s="277"/>
      <c r="L4652" s="26"/>
      <c r="M4652" s="66"/>
      <c r="N4652" s="42"/>
      <c r="O4652" s="151"/>
      <c r="P4652" s="5"/>
      <c r="Q4652" s="5"/>
      <c r="S4652" s="1"/>
    </row>
    <row r="4653" spans="1:19" ht="15.95" customHeight="1" x14ac:dyDescent="0.25">
      <c r="A4653" s="5"/>
      <c r="B4653" s="137" t="s">
        <v>3146</v>
      </c>
      <c r="C4653" s="101" t="s">
        <v>2028</v>
      </c>
      <c r="D4653" s="102" t="s">
        <v>2029</v>
      </c>
      <c r="E4653" s="155" t="s">
        <v>1905</v>
      </c>
      <c r="F4653" s="102">
        <v>576</v>
      </c>
      <c r="G4653" s="103" t="s">
        <v>3167</v>
      </c>
      <c r="H4653" s="149"/>
      <c r="I4653" s="94"/>
      <c r="J4653" s="149">
        <f>-J4652</f>
        <v>-791190</v>
      </c>
      <c r="K4653" s="277"/>
      <c r="L4653" s="26"/>
      <c r="M4653" s="66"/>
      <c r="N4653" s="42"/>
      <c r="O4653" s="151"/>
      <c r="P4653" s="5"/>
      <c r="Q4653" s="5"/>
      <c r="S4653" s="1"/>
    </row>
    <row r="4654" spans="1:19" ht="15.95" customHeight="1" x14ac:dyDescent="0.25">
      <c r="A4654" s="5"/>
      <c r="B4654" s="22" t="s">
        <v>2034</v>
      </c>
      <c r="C4654" s="93" t="s">
        <v>2028</v>
      </c>
      <c r="D4654" s="42" t="s">
        <v>2029</v>
      </c>
      <c r="E4654" s="147" t="s">
        <v>1109</v>
      </c>
      <c r="F4654" s="11">
        <v>577</v>
      </c>
      <c r="G4654" s="59" t="s">
        <v>2035</v>
      </c>
      <c r="H4654" s="149">
        <v>558990</v>
      </c>
      <c r="I4654" s="94">
        <v>100618.2</v>
      </c>
      <c r="J4654" s="149">
        <f>+H4654+I4654</f>
        <v>659608.19999999995</v>
      </c>
      <c r="K4654" s="277"/>
      <c r="L4654" s="26"/>
      <c r="M4654" s="66"/>
      <c r="N4654" s="42"/>
      <c r="O4654" s="151"/>
      <c r="P4654" s="5"/>
      <c r="Q4654" s="5"/>
      <c r="S4654" s="1"/>
    </row>
    <row r="4655" spans="1:19" ht="15.95" customHeight="1" x14ac:dyDescent="0.25">
      <c r="A4655" s="5"/>
      <c r="B4655" s="137" t="s">
        <v>3146</v>
      </c>
      <c r="C4655" s="101" t="s">
        <v>2028</v>
      </c>
      <c r="D4655" s="102" t="s">
        <v>2029</v>
      </c>
      <c r="E4655" s="155" t="s">
        <v>1109</v>
      </c>
      <c r="F4655" s="102">
        <v>577</v>
      </c>
      <c r="G4655" s="103" t="s">
        <v>3167</v>
      </c>
      <c r="H4655" s="149"/>
      <c r="I4655" s="94"/>
      <c r="J4655" s="149">
        <f>-J4654</f>
        <v>-659608.19999999995</v>
      </c>
      <c r="K4655" s="277"/>
      <c r="L4655" s="26"/>
      <c r="M4655" s="66"/>
      <c r="N4655" s="42"/>
      <c r="O4655" s="151"/>
      <c r="P4655" s="5"/>
      <c r="Q4655" s="5"/>
      <c r="S4655" s="1"/>
    </row>
    <row r="4656" spans="1:19" ht="15.95" customHeight="1" x14ac:dyDescent="0.25">
      <c r="A4656" s="5"/>
      <c r="B4656" s="22" t="s">
        <v>2037</v>
      </c>
      <c r="C4656" s="93" t="s">
        <v>2028</v>
      </c>
      <c r="D4656" s="42" t="s">
        <v>2029</v>
      </c>
      <c r="E4656" s="147" t="s">
        <v>2036</v>
      </c>
      <c r="F4656" s="11">
        <v>691</v>
      </c>
      <c r="G4656" s="59" t="s">
        <v>226</v>
      </c>
      <c r="H4656" s="149">
        <v>680000</v>
      </c>
      <c r="I4656" s="94">
        <v>122400</v>
      </c>
      <c r="J4656" s="149">
        <f>+H4656+I4656</f>
        <v>802400</v>
      </c>
      <c r="K4656" s="277"/>
      <c r="L4656" s="26"/>
      <c r="M4656" s="66"/>
      <c r="N4656" s="42"/>
      <c r="O4656" s="151"/>
      <c r="P4656" s="5"/>
      <c r="Q4656" s="5"/>
      <c r="S4656" s="1"/>
    </row>
    <row r="4657" spans="1:19" ht="15.95" customHeight="1" x14ac:dyDescent="0.25">
      <c r="A4657" s="5"/>
      <c r="B4657" s="137" t="s">
        <v>3146</v>
      </c>
      <c r="C4657" s="101" t="s">
        <v>2028</v>
      </c>
      <c r="D4657" s="102" t="s">
        <v>2029</v>
      </c>
      <c r="E4657" s="155" t="s">
        <v>2036</v>
      </c>
      <c r="F4657" s="102">
        <v>691</v>
      </c>
      <c r="G4657" s="103" t="s">
        <v>3167</v>
      </c>
      <c r="H4657" s="149"/>
      <c r="I4657" s="94"/>
      <c r="J4657" s="149">
        <f>-J4656</f>
        <v>-802400</v>
      </c>
      <c r="K4657" s="277"/>
      <c r="L4657" s="26"/>
      <c r="M4657" s="66"/>
      <c r="N4657" s="42"/>
      <c r="O4657" s="151"/>
      <c r="P4657" s="5"/>
      <c r="Q4657" s="5"/>
      <c r="S4657" s="1"/>
    </row>
    <row r="4658" spans="1:19" ht="15.95" customHeight="1" x14ac:dyDescent="0.25">
      <c r="A4658" s="5"/>
      <c r="B4658" s="22" t="s">
        <v>2038</v>
      </c>
      <c r="C4658" s="93" t="s">
        <v>2028</v>
      </c>
      <c r="D4658" s="42" t="s">
        <v>2029</v>
      </c>
      <c r="E4658" s="147" t="s">
        <v>818</v>
      </c>
      <c r="F4658" s="11">
        <v>690</v>
      </c>
      <c r="G4658" s="59" t="s">
        <v>226</v>
      </c>
      <c r="H4658" s="149">
        <v>680000</v>
      </c>
      <c r="I4658" s="94">
        <v>122400</v>
      </c>
      <c r="J4658" s="149">
        <f>+H4658+I4658</f>
        <v>802400</v>
      </c>
      <c r="K4658" s="277"/>
      <c r="L4658" s="26"/>
      <c r="M4658" s="66"/>
      <c r="N4658" s="42"/>
      <c r="O4658" s="151"/>
      <c r="P4658" s="5"/>
      <c r="Q4658" s="5"/>
      <c r="S4658" s="1"/>
    </row>
    <row r="4659" spans="1:19" ht="15.95" customHeight="1" x14ac:dyDescent="0.25">
      <c r="A4659" s="5"/>
      <c r="B4659" s="137" t="s">
        <v>3146</v>
      </c>
      <c r="C4659" s="101" t="s">
        <v>2028</v>
      </c>
      <c r="D4659" s="102" t="s">
        <v>2029</v>
      </c>
      <c r="E4659" s="155" t="s">
        <v>818</v>
      </c>
      <c r="F4659" s="102">
        <v>691</v>
      </c>
      <c r="G4659" s="103" t="s">
        <v>3167</v>
      </c>
      <c r="H4659" s="149"/>
      <c r="I4659" s="94"/>
      <c r="J4659" s="149">
        <f>-J4658</f>
        <v>-802400</v>
      </c>
      <c r="K4659" s="277"/>
      <c r="L4659" s="26"/>
      <c r="M4659" s="66"/>
      <c r="N4659" s="42"/>
      <c r="O4659" s="151"/>
      <c r="P4659" s="5"/>
      <c r="Q4659" s="5"/>
      <c r="S4659" s="1"/>
    </row>
    <row r="4660" spans="1:19" ht="15.95" customHeight="1" x14ac:dyDescent="0.25">
      <c r="A4660" s="5"/>
      <c r="B4660" s="22"/>
      <c r="C4660" s="93"/>
      <c r="D4660" s="42"/>
      <c r="E4660" s="162"/>
      <c r="F4660" s="11"/>
      <c r="G4660" s="59"/>
      <c r="H4660" s="149"/>
      <c r="I4660" s="94"/>
      <c r="J4660" s="87">
        <f>SUM(J4648:J4659)</f>
        <v>0</v>
      </c>
      <c r="K4660" s="277"/>
      <c r="L4660" s="26"/>
      <c r="M4660" s="66"/>
      <c r="N4660" s="42"/>
      <c r="O4660" s="151"/>
      <c r="P4660" s="5"/>
      <c r="Q4660" s="5"/>
      <c r="S4660" s="1"/>
    </row>
    <row r="4661" spans="1:19" ht="15.95" customHeight="1" x14ac:dyDescent="0.25">
      <c r="A4661" s="5"/>
      <c r="B4661" s="22"/>
      <c r="C4661" s="93"/>
      <c r="D4661" s="42"/>
      <c r="E4661" s="162"/>
      <c r="F4661" s="11"/>
      <c r="G4661" s="59"/>
      <c r="H4661" s="149"/>
      <c r="I4661" s="94"/>
      <c r="J4661" s="86"/>
      <c r="K4661" s="277"/>
      <c r="L4661" s="26"/>
      <c r="M4661" s="66"/>
      <c r="N4661" s="42"/>
      <c r="O4661" s="151"/>
      <c r="P4661" s="5"/>
      <c r="Q4661" s="5"/>
      <c r="S4661" s="1"/>
    </row>
    <row r="4662" spans="1:19" ht="15.95" customHeight="1" x14ac:dyDescent="0.25">
      <c r="A4662" s="5"/>
      <c r="B4662" s="106"/>
      <c r="C4662" s="107" t="s">
        <v>191</v>
      </c>
      <c r="D4662" s="108" t="s">
        <v>2084</v>
      </c>
      <c r="E4662" s="234"/>
      <c r="F4662" s="109"/>
      <c r="G4662" s="168"/>
      <c r="H4662" s="237"/>
      <c r="I4662" s="112"/>
      <c r="J4662" s="236"/>
      <c r="K4662" s="196">
        <f>+J4664</f>
        <v>133292.33000000002</v>
      </c>
      <c r="L4662" s="26"/>
      <c r="M4662" s="66"/>
      <c r="N4662" s="42"/>
      <c r="O4662" s="151"/>
      <c r="P4662" s="5"/>
      <c r="Q4662" s="5"/>
      <c r="S4662" s="1"/>
    </row>
    <row r="4663" spans="1:19" ht="15.95" customHeight="1" x14ac:dyDescent="0.25">
      <c r="A4663" s="5"/>
      <c r="B4663" s="22" t="s">
        <v>1861</v>
      </c>
      <c r="C4663" s="93" t="s">
        <v>191</v>
      </c>
      <c r="D4663" s="42" t="s">
        <v>2084</v>
      </c>
      <c r="E4663" s="147" t="s">
        <v>997</v>
      </c>
      <c r="F4663" s="11">
        <v>3047</v>
      </c>
      <c r="G4663" s="59" t="s">
        <v>2085</v>
      </c>
      <c r="H4663" s="149">
        <v>112959.6</v>
      </c>
      <c r="I4663" s="94">
        <v>20332.73</v>
      </c>
      <c r="J4663" s="149">
        <f>+H4663+I4663</f>
        <v>133292.33000000002</v>
      </c>
      <c r="K4663" s="277"/>
      <c r="L4663" s="26"/>
      <c r="M4663" s="66"/>
      <c r="N4663" s="42"/>
      <c r="O4663" s="151"/>
      <c r="P4663" s="5"/>
      <c r="Q4663" s="5"/>
      <c r="S4663" s="1"/>
    </row>
    <row r="4664" spans="1:19" ht="15.95" customHeight="1" x14ac:dyDescent="0.25">
      <c r="A4664" s="5"/>
      <c r="B4664" s="22"/>
      <c r="C4664" s="93"/>
      <c r="D4664" s="42"/>
      <c r="E4664" s="162"/>
      <c r="F4664" s="11"/>
      <c r="G4664" s="59"/>
      <c r="H4664" s="149"/>
      <c r="I4664" s="94"/>
      <c r="J4664" s="87">
        <f>+J4663</f>
        <v>133292.33000000002</v>
      </c>
      <c r="K4664" s="277"/>
      <c r="L4664" s="26"/>
      <c r="M4664" s="66"/>
      <c r="N4664" s="42"/>
      <c r="O4664" s="151"/>
      <c r="P4664" s="5"/>
      <c r="Q4664" s="5"/>
      <c r="S4664" s="1"/>
    </row>
    <row r="4665" spans="1:19" s="359" customFormat="1" ht="15.95" customHeight="1" x14ac:dyDescent="0.25">
      <c r="A4665" s="348"/>
      <c r="B4665" s="362"/>
      <c r="C4665" s="361"/>
      <c r="D4665" s="351"/>
      <c r="E4665" s="372"/>
      <c r="F4665" s="368"/>
      <c r="G4665" s="352"/>
      <c r="H4665" s="149"/>
      <c r="I4665" s="94"/>
      <c r="J4665" s="86"/>
      <c r="K4665" s="227"/>
      <c r="L4665" s="354"/>
      <c r="M4665" s="355"/>
      <c r="N4665" s="351"/>
      <c r="O4665" s="373"/>
      <c r="P4665" s="348"/>
      <c r="Q4665" s="348"/>
      <c r="S4665" s="360"/>
    </row>
    <row r="4666" spans="1:19" s="359" customFormat="1" ht="15.95" customHeight="1" x14ac:dyDescent="0.25">
      <c r="A4666" s="348"/>
      <c r="B4666" s="89"/>
      <c r="C4666" s="48" t="s">
        <v>2737</v>
      </c>
      <c r="D4666" s="49" t="s">
        <v>2738</v>
      </c>
      <c r="E4666" s="158"/>
      <c r="F4666" s="90"/>
      <c r="G4666" s="52"/>
      <c r="H4666" s="160"/>
      <c r="I4666" s="53"/>
      <c r="J4666" s="54"/>
      <c r="K4666" s="123">
        <f>+J4669</f>
        <v>0</v>
      </c>
      <c r="L4666" s="354"/>
      <c r="M4666" s="355"/>
      <c r="N4666" s="351"/>
      <c r="O4666" s="373"/>
      <c r="P4666" s="348"/>
      <c r="Q4666" s="348"/>
      <c r="S4666" s="360"/>
    </row>
    <row r="4667" spans="1:19" s="359" customFormat="1" ht="15.95" customHeight="1" x14ac:dyDescent="0.25">
      <c r="A4667" s="348"/>
      <c r="B4667" s="362" t="s">
        <v>2680</v>
      </c>
      <c r="C4667" s="361" t="s">
        <v>2737</v>
      </c>
      <c r="D4667" s="351" t="s">
        <v>2738</v>
      </c>
      <c r="E4667" s="374" t="s">
        <v>2739</v>
      </c>
      <c r="F4667" s="368"/>
      <c r="G4667" s="352" t="s">
        <v>2368</v>
      </c>
      <c r="H4667" s="149">
        <v>437855</v>
      </c>
      <c r="I4667" s="94">
        <v>78813.899999999994</v>
      </c>
      <c r="J4667" s="149">
        <f>+H4667+I4667</f>
        <v>516668.9</v>
      </c>
      <c r="K4667" s="227"/>
      <c r="L4667" s="354"/>
      <c r="M4667" s="355"/>
      <c r="N4667" s="351"/>
      <c r="O4667" s="373"/>
      <c r="P4667" s="348"/>
      <c r="Q4667" s="348"/>
      <c r="S4667" s="360"/>
    </row>
    <row r="4668" spans="1:19" s="359" customFormat="1" ht="15.95" customHeight="1" x14ac:dyDescent="0.25">
      <c r="A4668" s="348"/>
      <c r="B4668" s="386" t="s">
        <v>3968</v>
      </c>
      <c r="C4668" s="350" t="s">
        <v>2737</v>
      </c>
      <c r="D4668" s="349" t="s">
        <v>2738</v>
      </c>
      <c r="E4668" s="428" t="s">
        <v>2739</v>
      </c>
      <c r="F4668" s="349"/>
      <c r="G4668" s="385" t="s">
        <v>3826</v>
      </c>
      <c r="H4668" s="149"/>
      <c r="I4668" s="94"/>
      <c r="J4668" s="149">
        <f>-J4667</f>
        <v>-516668.9</v>
      </c>
      <c r="K4668" s="227"/>
      <c r="L4668" s="354"/>
      <c r="M4668" s="355"/>
      <c r="N4668" s="351"/>
      <c r="O4668" s="373"/>
      <c r="P4668" s="348"/>
      <c r="Q4668" s="348"/>
      <c r="S4668" s="360"/>
    </row>
    <row r="4669" spans="1:19" s="359" customFormat="1" ht="15.95" customHeight="1" x14ac:dyDescent="0.25">
      <c r="A4669" s="348"/>
      <c r="B4669" s="362"/>
      <c r="C4669" s="361"/>
      <c r="D4669" s="351"/>
      <c r="E4669" s="372"/>
      <c r="F4669" s="368"/>
      <c r="G4669" s="352"/>
      <c r="H4669" s="149"/>
      <c r="I4669" s="94"/>
      <c r="J4669" s="87">
        <f>SUM(J4667:J4668)</f>
        <v>0</v>
      </c>
      <c r="K4669" s="227"/>
      <c r="L4669" s="354"/>
      <c r="M4669" s="355"/>
      <c r="N4669" s="351"/>
      <c r="O4669" s="373"/>
      <c r="P4669" s="348"/>
      <c r="Q4669" s="348"/>
      <c r="S4669" s="360"/>
    </row>
    <row r="4670" spans="1:19" ht="15.95" customHeight="1" x14ac:dyDescent="0.25">
      <c r="A4670" s="5"/>
      <c r="B4670" s="22"/>
      <c r="C4670" s="93"/>
      <c r="D4670" s="42"/>
      <c r="E4670" s="162"/>
      <c r="F4670" s="11"/>
      <c r="G4670" s="59"/>
      <c r="H4670" s="149"/>
      <c r="I4670" s="94"/>
      <c r="J4670" s="86"/>
      <c r="K4670" s="277"/>
      <c r="L4670" s="73"/>
      <c r="M4670" s="66"/>
      <c r="N4670" s="42"/>
      <c r="O4670" s="151"/>
      <c r="P4670" s="5"/>
      <c r="Q4670" s="5"/>
      <c r="S4670" s="1"/>
    </row>
    <row r="4671" spans="1:19" ht="15.95" customHeight="1" x14ac:dyDescent="0.25">
      <c r="A4671" s="5"/>
      <c r="B4671" s="89"/>
      <c r="C4671" s="48" t="s">
        <v>195</v>
      </c>
      <c r="D4671" s="49" t="s">
        <v>2171</v>
      </c>
      <c r="E4671" s="158"/>
      <c r="F4671" s="90"/>
      <c r="G4671" s="52"/>
      <c r="H4671" s="160"/>
      <c r="I4671" s="53"/>
      <c r="J4671" s="54"/>
      <c r="K4671" s="123">
        <f>+J4700</f>
        <v>10422264.4</v>
      </c>
      <c r="L4671" s="26"/>
      <c r="M4671" s="49"/>
      <c r="N4671" s="75"/>
      <c r="O4671" s="161"/>
      <c r="P4671" s="5"/>
      <c r="Q4671" s="5"/>
      <c r="S4671" s="1"/>
    </row>
    <row r="4672" spans="1:19" ht="15.95" customHeight="1" x14ac:dyDescent="0.25">
      <c r="A4672" s="5"/>
      <c r="B4672" s="22" t="s">
        <v>2172</v>
      </c>
      <c r="C4672" s="93" t="s">
        <v>195</v>
      </c>
      <c r="D4672" s="42" t="s">
        <v>2171</v>
      </c>
      <c r="E4672" s="147" t="s">
        <v>950</v>
      </c>
      <c r="F4672" s="11">
        <v>46658</v>
      </c>
      <c r="G4672" s="59" t="s">
        <v>2173</v>
      </c>
      <c r="H4672" s="149">
        <v>490000</v>
      </c>
      <c r="I4672" s="94">
        <v>88200</v>
      </c>
      <c r="J4672" s="149">
        <f>+H4672+I4672</f>
        <v>578200</v>
      </c>
      <c r="K4672" s="277"/>
      <c r="L4672" s="26"/>
      <c r="M4672" s="66"/>
      <c r="N4672" s="42"/>
      <c r="O4672" s="151"/>
      <c r="P4672" s="5"/>
      <c r="Q4672" s="5"/>
      <c r="S4672" s="1"/>
    </row>
    <row r="4673" spans="1:19" ht="15.95" customHeight="1" x14ac:dyDescent="0.25">
      <c r="A4673" s="5"/>
      <c r="B4673" s="22" t="s">
        <v>1147</v>
      </c>
      <c r="C4673" s="93" t="s">
        <v>195</v>
      </c>
      <c r="D4673" s="42" t="s">
        <v>2171</v>
      </c>
      <c r="E4673" s="147" t="s">
        <v>1083</v>
      </c>
      <c r="F4673" s="11" t="s">
        <v>2174</v>
      </c>
      <c r="G4673" s="59" t="s">
        <v>2173</v>
      </c>
      <c r="H4673" s="149">
        <v>144400</v>
      </c>
      <c r="I4673" s="94">
        <v>9882</v>
      </c>
      <c r="J4673" s="149">
        <f t="shared" ref="J4673:J4699" si="193">+H4673+I4673</f>
        <v>154282</v>
      </c>
      <c r="K4673" s="277"/>
      <c r="L4673" s="26"/>
      <c r="M4673" s="66"/>
      <c r="N4673" s="42"/>
      <c r="O4673" s="151"/>
      <c r="P4673" s="5"/>
      <c r="Q4673" s="5"/>
      <c r="S4673" s="1"/>
    </row>
    <row r="4674" spans="1:19" ht="15.95" customHeight="1" x14ac:dyDescent="0.25">
      <c r="A4674" s="5"/>
      <c r="B4674" s="22" t="s">
        <v>2175</v>
      </c>
      <c r="C4674" s="93" t="s">
        <v>195</v>
      </c>
      <c r="D4674" s="42" t="s">
        <v>2171</v>
      </c>
      <c r="E4674" s="147" t="s">
        <v>1084</v>
      </c>
      <c r="F4674" s="11">
        <v>46690</v>
      </c>
      <c r="G4674" s="59" t="s">
        <v>2173</v>
      </c>
      <c r="H4674" s="149">
        <v>164300</v>
      </c>
      <c r="I4674" s="94">
        <v>29574</v>
      </c>
      <c r="J4674" s="149">
        <f t="shared" si="193"/>
        <v>193874</v>
      </c>
      <c r="K4674" s="277"/>
      <c r="L4674" s="26"/>
      <c r="M4674" s="66"/>
      <c r="N4674" s="42"/>
      <c r="O4674" s="151"/>
      <c r="P4674" s="5"/>
      <c r="Q4674" s="5"/>
      <c r="S4674" s="1"/>
    </row>
    <row r="4675" spans="1:19" ht="15.95" customHeight="1" x14ac:dyDescent="0.25">
      <c r="A4675" s="5"/>
      <c r="B4675" s="22" t="s">
        <v>2182</v>
      </c>
      <c r="C4675" s="93" t="s">
        <v>195</v>
      </c>
      <c r="D4675" s="42" t="s">
        <v>2171</v>
      </c>
      <c r="E4675" s="147" t="s">
        <v>811</v>
      </c>
      <c r="F4675" s="11" t="s">
        <v>2181</v>
      </c>
      <c r="G4675" s="59" t="s">
        <v>2173</v>
      </c>
      <c r="H4675" s="149">
        <v>559500</v>
      </c>
      <c r="I4675" s="94">
        <v>0</v>
      </c>
      <c r="J4675" s="149">
        <f t="shared" si="193"/>
        <v>559500</v>
      </c>
      <c r="K4675" s="277"/>
      <c r="L4675" s="26"/>
      <c r="M4675" s="66"/>
      <c r="N4675" s="42"/>
      <c r="O4675" s="151"/>
      <c r="P4675" s="5"/>
      <c r="Q4675" s="5"/>
      <c r="S4675" s="1"/>
    </row>
    <row r="4676" spans="1:19" ht="15.95" customHeight="1" x14ac:dyDescent="0.25">
      <c r="A4676" s="5"/>
      <c r="B4676" s="22" t="s">
        <v>2189</v>
      </c>
      <c r="C4676" s="93" t="s">
        <v>195</v>
      </c>
      <c r="D4676" s="42" t="s">
        <v>2171</v>
      </c>
      <c r="E4676" s="147" t="s">
        <v>1990</v>
      </c>
      <c r="F4676" s="11">
        <v>47105</v>
      </c>
      <c r="G4676" s="59" t="s">
        <v>124</v>
      </c>
      <c r="H4676" s="149">
        <v>450000</v>
      </c>
      <c r="I4676" s="94">
        <v>0</v>
      </c>
      <c r="J4676" s="149">
        <f t="shared" si="193"/>
        <v>450000</v>
      </c>
      <c r="K4676" s="277"/>
      <c r="L4676" s="26"/>
      <c r="M4676" s="66"/>
      <c r="N4676" s="42"/>
      <c r="O4676" s="151"/>
      <c r="P4676" s="5"/>
      <c r="Q4676" s="5"/>
      <c r="S4676" s="1"/>
    </row>
    <row r="4677" spans="1:19" ht="15.95" customHeight="1" x14ac:dyDescent="0.25">
      <c r="A4677" s="5"/>
      <c r="B4677" s="22" t="s">
        <v>2188</v>
      </c>
      <c r="C4677" s="93" t="s">
        <v>195</v>
      </c>
      <c r="D4677" s="42" t="s">
        <v>2171</v>
      </c>
      <c r="E4677" s="147" t="s">
        <v>1989</v>
      </c>
      <c r="F4677" s="11">
        <v>47077</v>
      </c>
      <c r="G4677" s="59" t="s">
        <v>2173</v>
      </c>
      <c r="H4677" s="149">
        <v>435000</v>
      </c>
      <c r="I4677" s="94">
        <v>12060</v>
      </c>
      <c r="J4677" s="149">
        <f t="shared" si="193"/>
        <v>447060</v>
      </c>
      <c r="K4677" s="277"/>
      <c r="L4677" s="26"/>
      <c r="M4677" s="66"/>
      <c r="N4677" s="42"/>
      <c r="O4677" s="151"/>
      <c r="P4677" s="5"/>
      <c r="Q4677" s="5"/>
      <c r="S4677" s="1"/>
    </row>
    <row r="4678" spans="1:19" ht="15.95" customHeight="1" x14ac:dyDescent="0.25">
      <c r="A4678" s="5"/>
      <c r="B4678" s="22" t="s">
        <v>2190</v>
      </c>
      <c r="C4678" s="93" t="s">
        <v>195</v>
      </c>
      <c r="D4678" s="42" t="s">
        <v>2171</v>
      </c>
      <c r="E4678" s="147" t="s">
        <v>1099</v>
      </c>
      <c r="F4678" s="11">
        <v>47108</v>
      </c>
      <c r="G4678" s="59" t="s">
        <v>124</v>
      </c>
      <c r="H4678" s="149">
        <v>433000</v>
      </c>
      <c r="I4678" s="94">
        <v>0</v>
      </c>
      <c r="J4678" s="149">
        <f t="shared" si="193"/>
        <v>433000</v>
      </c>
      <c r="K4678" s="277"/>
      <c r="L4678" s="26"/>
      <c r="M4678" s="66"/>
      <c r="N4678" s="42"/>
      <c r="O4678" s="151"/>
      <c r="P4678" s="5"/>
      <c r="Q4678" s="5"/>
      <c r="S4678" s="1"/>
    </row>
    <row r="4679" spans="1:19" ht="15.95" customHeight="1" x14ac:dyDescent="0.25">
      <c r="A4679" s="5"/>
      <c r="B4679" s="22" t="s">
        <v>1444</v>
      </c>
      <c r="C4679" s="93" t="s">
        <v>195</v>
      </c>
      <c r="D4679" s="42" t="s">
        <v>2171</v>
      </c>
      <c r="E4679" s="147" t="s">
        <v>1020</v>
      </c>
      <c r="F4679" s="11">
        <v>47138</v>
      </c>
      <c r="G4679" s="59" t="s">
        <v>2173</v>
      </c>
      <c r="H4679" s="149">
        <v>356715</v>
      </c>
      <c r="I4679" s="94">
        <v>36020.699999999997</v>
      </c>
      <c r="J4679" s="149">
        <f t="shared" si="193"/>
        <v>392735.7</v>
      </c>
      <c r="K4679" s="277"/>
      <c r="L4679" s="26"/>
      <c r="M4679" s="66"/>
      <c r="N4679" s="42"/>
      <c r="O4679" s="151"/>
      <c r="P4679" s="5"/>
      <c r="Q4679" s="5"/>
      <c r="S4679" s="1"/>
    </row>
    <row r="4680" spans="1:19" ht="15.95" customHeight="1" x14ac:dyDescent="0.25">
      <c r="A4680" s="5"/>
      <c r="B4680" s="22" t="s">
        <v>2191</v>
      </c>
      <c r="C4680" s="93" t="s">
        <v>195</v>
      </c>
      <c r="D4680" s="42" t="s">
        <v>2171</v>
      </c>
      <c r="E4680" s="147" t="s">
        <v>1097</v>
      </c>
      <c r="F4680" s="11">
        <v>47140</v>
      </c>
      <c r="G4680" s="59" t="s">
        <v>2173</v>
      </c>
      <c r="H4680" s="149">
        <v>514720</v>
      </c>
      <c r="I4680" s="94">
        <v>7761.6</v>
      </c>
      <c r="J4680" s="149">
        <f t="shared" si="193"/>
        <v>522481.6</v>
      </c>
      <c r="K4680" s="277"/>
      <c r="L4680" s="26"/>
      <c r="M4680" s="66"/>
      <c r="N4680" s="42"/>
      <c r="O4680" s="151"/>
      <c r="P4680" s="5"/>
      <c r="Q4680" s="5"/>
      <c r="S4680" s="1"/>
    </row>
    <row r="4681" spans="1:19" ht="15.95" customHeight="1" x14ac:dyDescent="0.25">
      <c r="A4681" s="5"/>
      <c r="B4681" s="22" t="s">
        <v>2182</v>
      </c>
      <c r="C4681" s="93" t="s">
        <v>195</v>
      </c>
      <c r="D4681" s="42" t="s">
        <v>2171</v>
      </c>
      <c r="E4681" s="147" t="s">
        <v>997</v>
      </c>
      <c r="F4681" s="11">
        <v>46962</v>
      </c>
      <c r="G4681" s="59" t="s">
        <v>124</v>
      </c>
      <c r="H4681" s="149">
        <v>204000</v>
      </c>
      <c r="I4681" s="94">
        <v>0</v>
      </c>
      <c r="J4681" s="149">
        <f t="shared" si="193"/>
        <v>204000</v>
      </c>
      <c r="K4681" s="277"/>
      <c r="L4681" s="26"/>
      <c r="M4681" s="66"/>
      <c r="N4681" s="42"/>
      <c r="O4681" s="151"/>
      <c r="P4681" s="5"/>
      <c r="Q4681" s="5"/>
      <c r="S4681" s="1"/>
    </row>
    <row r="4682" spans="1:19" ht="15.95" customHeight="1" x14ac:dyDescent="0.25">
      <c r="A4682" s="5"/>
      <c r="B4682" s="22" t="s">
        <v>2183</v>
      </c>
      <c r="C4682" s="93" t="s">
        <v>195</v>
      </c>
      <c r="D4682" s="42" t="s">
        <v>2171</v>
      </c>
      <c r="E4682" s="147" t="s">
        <v>991</v>
      </c>
      <c r="F4682" s="11">
        <v>46997</v>
      </c>
      <c r="G4682" s="59" t="s">
        <v>124</v>
      </c>
      <c r="H4682" s="149">
        <v>436700</v>
      </c>
      <c r="I4682" s="94">
        <v>0</v>
      </c>
      <c r="J4682" s="149">
        <f t="shared" si="193"/>
        <v>436700</v>
      </c>
      <c r="K4682" s="277"/>
      <c r="L4682" s="26"/>
      <c r="M4682" s="66"/>
      <c r="N4682" s="42"/>
      <c r="O4682" s="151"/>
      <c r="P4682" s="5"/>
      <c r="Q4682" s="5"/>
      <c r="S4682" s="1"/>
    </row>
    <row r="4683" spans="1:19" ht="15.95" customHeight="1" x14ac:dyDescent="0.25">
      <c r="A4683" s="5"/>
      <c r="B4683" s="22" t="s">
        <v>2184</v>
      </c>
      <c r="C4683" s="93" t="s">
        <v>195</v>
      </c>
      <c r="D4683" s="42" t="s">
        <v>2171</v>
      </c>
      <c r="E4683" s="147" t="s">
        <v>996</v>
      </c>
      <c r="F4683" s="11">
        <v>46999</v>
      </c>
      <c r="G4683" s="59" t="s">
        <v>2173</v>
      </c>
      <c r="H4683" s="149">
        <v>375000</v>
      </c>
      <c r="I4683" s="94">
        <v>67500</v>
      </c>
      <c r="J4683" s="149">
        <f t="shared" si="193"/>
        <v>442500</v>
      </c>
      <c r="K4683" s="277"/>
      <c r="L4683" s="26"/>
      <c r="M4683" s="66"/>
      <c r="N4683" s="42"/>
      <c r="O4683" s="151"/>
      <c r="P4683" s="5"/>
      <c r="Q4683" s="5"/>
      <c r="S4683" s="1"/>
    </row>
    <row r="4684" spans="1:19" ht="15.95" customHeight="1" x14ac:dyDescent="0.25">
      <c r="A4684" s="5"/>
      <c r="B4684" s="22" t="s">
        <v>2185</v>
      </c>
      <c r="C4684" s="93" t="s">
        <v>195</v>
      </c>
      <c r="D4684" s="42" t="s">
        <v>2171</v>
      </c>
      <c r="E4684" s="147" t="s">
        <v>1148</v>
      </c>
      <c r="F4684" s="11">
        <v>47022</v>
      </c>
      <c r="G4684" s="59" t="s">
        <v>124</v>
      </c>
      <c r="H4684" s="149">
        <v>411400</v>
      </c>
      <c r="I4684" s="94">
        <v>0</v>
      </c>
      <c r="J4684" s="149">
        <f t="shared" si="193"/>
        <v>411400</v>
      </c>
      <c r="K4684" s="277"/>
      <c r="L4684" s="26"/>
      <c r="M4684" s="66"/>
      <c r="N4684" s="42"/>
      <c r="O4684" s="151"/>
      <c r="P4684" s="5"/>
      <c r="Q4684" s="5"/>
      <c r="S4684" s="1"/>
    </row>
    <row r="4685" spans="1:19" ht="15.95" customHeight="1" x14ac:dyDescent="0.25">
      <c r="A4685" s="5"/>
      <c r="B4685" s="22" t="s">
        <v>2186</v>
      </c>
      <c r="C4685" s="93" t="s">
        <v>195</v>
      </c>
      <c r="D4685" s="42" t="s">
        <v>2171</v>
      </c>
      <c r="E4685" s="147" t="s">
        <v>1014</v>
      </c>
      <c r="F4685" s="11">
        <v>47048</v>
      </c>
      <c r="G4685" s="59" t="s">
        <v>2173</v>
      </c>
      <c r="H4685" s="149">
        <v>431000</v>
      </c>
      <c r="I4685" s="94">
        <v>42030</v>
      </c>
      <c r="J4685" s="149">
        <f t="shared" si="193"/>
        <v>473030</v>
      </c>
      <c r="K4685" s="277"/>
      <c r="L4685" s="26"/>
      <c r="M4685" s="66"/>
      <c r="N4685" s="42"/>
      <c r="O4685" s="151"/>
      <c r="P4685" s="5"/>
      <c r="Q4685" s="5"/>
      <c r="S4685" s="1"/>
    </row>
    <row r="4686" spans="1:19" ht="15.95" customHeight="1" x14ac:dyDescent="0.25">
      <c r="A4686" s="5"/>
      <c r="B4686" s="22" t="s">
        <v>2186</v>
      </c>
      <c r="C4686" s="93" t="s">
        <v>195</v>
      </c>
      <c r="D4686" s="42" t="s">
        <v>2171</v>
      </c>
      <c r="E4686" s="147" t="s">
        <v>2187</v>
      </c>
      <c r="F4686" s="11">
        <v>47044</v>
      </c>
      <c r="G4686" s="59" t="s">
        <v>2173</v>
      </c>
      <c r="H4686" s="149">
        <v>436000</v>
      </c>
      <c r="I4686" s="94">
        <v>15120</v>
      </c>
      <c r="J4686" s="149">
        <f t="shared" si="193"/>
        <v>451120</v>
      </c>
      <c r="K4686" s="277"/>
      <c r="L4686" s="26"/>
      <c r="M4686" s="66"/>
      <c r="N4686" s="42"/>
      <c r="O4686" s="151"/>
      <c r="P4686" s="5"/>
      <c r="Q4686" s="5"/>
      <c r="S4686" s="1"/>
    </row>
    <row r="4687" spans="1:19" ht="15.95" customHeight="1" x14ac:dyDescent="0.25">
      <c r="A4687" s="5"/>
      <c r="B4687" s="22" t="s">
        <v>1556</v>
      </c>
      <c r="C4687" s="93" t="s">
        <v>195</v>
      </c>
      <c r="D4687" s="42" t="s">
        <v>2171</v>
      </c>
      <c r="E4687" s="147" t="s">
        <v>1017</v>
      </c>
      <c r="F4687" s="11">
        <v>47058</v>
      </c>
      <c r="G4687" s="59" t="s">
        <v>124</v>
      </c>
      <c r="H4687" s="149">
        <v>465600</v>
      </c>
      <c r="I4687" s="94">
        <v>0</v>
      </c>
      <c r="J4687" s="149">
        <f t="shared" si="193"/>
        <v>465600</v>
      </c>
      <c r="K4687" s="277"/>
      <c r="L4687" s="26"/>
      <c r="M4687" s="66"/>
      <c r="N4687" s="42"/>
      <c r="O4687" s="151"/>
      <c r="P4687" s="5"/>
      <c r="Q4687" s="5"/>
      <c r="S4687" s="1"/>
    </row>
    <row r="4688" spans="1:19" ht="15.95" customHeight="1" x14ac:dyDescent="0.25">
      <c r="A4688" s="5"/>
      <c r="B4688" s="22" t="s">
        <v>2188</v>
      </c>
      <c r="C4688" s="93" t="s">
        <v>195</v>
      </c>
      <c r="D4688" s="42" t="s">
        <v>2171</v>
      </c>
      <c r="E4688" s="147" t="s">
        <v>1016</v>
      </c>
      <c r="F4688" s="11">
        <v>47070</v>
      </c>
      <c r="G4688" s="59" t="s">
        <v>2173</v>
      </c>
      <c r="H4688" s="149">
        <v>374370</v>
      </c>
      <c r="I4688" s="94">
        <v>67386.600000000006</v>
      </c>
      <c r="J4688" s="149">
        <f t="shared" si="193"/>
        <v>441756.6</v>
      </c>
      <c r="K4688" s="277"/>
      <c r="L4688" s="26"/>
      <c r="M4688" s="66"/>
      <c r="N4688" s="42"/>
      <c r="O4688" s="151"/>
      <c r="P4688" s="5"/>
      <c r="Q4688" s="5"/>
      <c r="S4688" s="1"/>
    </row>
    <row r="4689" spans="1:19" ht="15.95" customHeight="1" x14ac:dyDescent="0.25">
      <c r="A4689" s="5"/>
      <c r="B4689" s="22" t="s">
        <v>2176</v>
      </c>
      <c r="C4689" s="93" t="s">
        <v>195</v>
      </c>
      <c r="D4689" s="42" t="s">
        <v>2171</v>
      </c>
      <c r="E4689" s="147" t="s">
        <v>1905</v>
      </c>
      <c r="F4689" s="11">
        <v>46725</v>
      </c>
      <c r="G4689" s="59" t="s">
        <v>2173</v>
      </c>
      <c r="H4689" s="149">
        <v>174450</v>
      </c>
      <c r="I4689" s="94">
        <v>31401</v>
      </c>
      <c r="J4689" s="149">
        <f t="shared" si="193"/>
        <v>205851</v>
      </c>
      <c r="K4689" s="277"/>
      <c r="L4689" s="26"/>
      <c r="M4689" s="66"/>
      <c r="N4689" s="42"/>
      <c r="O4689" s="151"/>
      <c r="P4689" s="5"/>
      <c r="Q4689" s="5"/>
      <c r="S4689" s="1"/>
    </row>
    <row r="4690" spans="1:19" ht="15.95" customHeight="1" x14ac:dyDescent="0.25">
      <c r="A4690" s="5"/>
      <c r="B4690" s="22" t="s">
        <v>2177</v>
      </c>
      <c r="C4690" s="93" t="s">
        <v>195</v>
      </c>
      <c r="D4690" s="42" t="s">
        <v>2171</v>
      </c>
      <c r="E4690" s="147" t="s">
        <v>2036</v>
      </c>
      <c r="F4690" s="11">
        <v>46745</v>
      </c>
      <c r="G4690" s="59" t="s">
        <v>2173</v>
      </c>
      <c r="H4690" s="149">
        <v>287475</v>
      </c>
      <c r="I4690" s="94">
        <v>0</v>
      </c>
      <c r="J4690" s="149">
        <f t="shared" si="193"/>
        <v>287475</v>
      </c>
      <c r="K4690" s="277"/>
      <c r="L4690" s="26"/>
      <c r="M4690" s="66"/>
      <c r="N4690" s="42"/>
      <c r="O4690" s="151"/>
      <c r="P4690" s="5"/>
      <c r="Q4690" s="5"/>
      <c r="S4690" s="1"/>
    </row>
    <row r="4691" spans="1:19" ht="15.95" customHeight="1" x14ac:dyDescent="0.25">
      <c r="A4691" s="5"/>
      <c r="B4691" s="22" t="s">
        <v>1518</v>
      </c>
      <c r="C4691" s="93" t="s">
        <v>195</v>
      </c>
      <c r="D4691" s="42" t="s">
        <v>2171</v>
      </c>
      <c r="E4691" s="147" t="s">
        <v>818</v>
      </c>
      <c r="F4691" s="11">
        <v>46763</v>
      </c>
      <c r="G4691" s="59" t="s">
        <v>2173</v>
      </c>
      <c r="H4691" s="149">
        <v>413800</v>
      </c>
      <c r="I4691" s="94">
        <v>74484</v>
      </c>
      <c r="J4691" s="149">
        <f t="shared" si="193"/>
        <v>488284</v>
      </c>
      <c r="K4691" s="277"/>
      <c r="L4691" s="26"/>
      <c r="M4691" s="66"/>
      <c r="N4691" s="42"/>
      <c r="O4691" s="151"/>
      <c r="P4691" s="5"/>
      <c r="Q4691" s="5"/>
      <c r="S4691" s="1"/>
    </row>
    <row r="4692" spans="1:19" ht="15.95" customHeight="1" x14ac:dyDescent="0.25">
      <c r="A4692" s="5"/>
      <c r="B4692" s="22" t="s">
        <v>2178</v>
      </c>
      <c r="C4692" s="93" t="s">
        <v>195</v>
      </c>
      <c r="D4692" s="42" t="s">
        <v>2171</v>
      </c>
      <c r="E4692" s="147" t="s">
        <v>821</v>
      </c>
      <c r="F4692" s="11">
        <v>46793</v>
      </c>
      <c r="G4692" s="59" t="s">
        <v>2173</v>
      </c>
      <c r="H4692" s="149">
        <v>427700</v>
      </c>
      <c r="I4692" s="94">
        <v>76986</v>
      </c>
      <c r="J4692" s="149">
        <f t="shared" si="193"/>
        <v>504686</v>
      </c>
      <c r="K4692" s="277"/>
      <c r="L4692" s="26"/>
      <c r="M4692" s="66"/>
      <c r="N4692" s="42"/>
      <c r="O4692" s="151"/>
      <c r="P4692" s="5"/>
      <c r="Q4692" s="5"/>
      <c r="S4692" s="1"/>
    </row>
    <row r="4693" spans="1:19" ht="15.95" customHeight="1" x14ac:dyDescent="0.25">
      <c r="A4693" s="5"/>
      <c r="B4693" s="22" t="s">
        <v>2178</v>
      </c>
      <c r="C4693" s="93" t="s">
        <v>195</v>
      </c>
      <c r="D4693" s="42" t="s">
        <v>2171</v>
      </c>
      <c r="E4693" s="147" t="s">
        <v>822</v>
      </c>
      <c r="F4693" s="11">
        <v>46796</v>
      </c>
      <c r="G4693" s="59" t="s">
        <v>2173</v>
      </c>
      <c r="H4693" s="149">
        <v>312400</v>
      </c>
      <c r="I4693" s="94">
        <v>56232</v>
      </c>
      <c r="J4693" s="149">
        <f t="shared" si="193"/>
        <v>368632</v>
      </c>
      <c r="K4693" s="277"/>
      <c r="L4693" s="26"/>
      <c r="M4693" s="66"/>
      <c r="N4693" s="42"/>
      <c r="O4693" s="151"/>
      <c r="P4693" s="5"/>
      <c r="Q4693" s="5"/>
      <c r="S4693" s="1"/>
    </row>
    <row r="4694" spans="1:19" ht="15.95" customHeight="1" x14ac:dyDescent="0.25">
      <c r="A4694" s="5"/>
      <c r="B4694" s="22" t="s">
        <v>1559</v>
      </c>
      <c r="C4694" s="93" t="s">
        <v>195</v>
      </c>
      <c r="D4694" s="42" t="s">
        <v>2171</v>
      </c>
      <c r="E4694" s="147" t="s">
        <v>1809</v>
      </c>
      <c r="F4694" s="11">
        <v>46848</v>
      </c>
      <c r="G4694" s="59" t="s">
        <v>2173</v>
      </c>
      <c r="H4694" s="149">
        <v>309840</v>
      </c>
      <c r="I4694" s="94">
        <v>34281</v>
      </c>
      <c r="J4694" s="149">
        <f t="shared" si="193"/>
        <v>344121</v>
      </c>
      <c r="K4694" s="277"/>
      <c r="L4694" s="26"/>
      <c r="M4694" s="66"/>
      <c r="N4694" s="42"/>
      <c r="O4694" s="151"/>
      <c r="P4694" s="5"/>
      <c r="Q4694" s="5"/>
      <c r="S4694" s="1"/>
    </row>
    <row r="4695" spans="1:19" ht="15.95" customHeight="1" x14ac:dyDescent="0.25">
      <c r="A4695" s="5"/>
      <c r="B4695" s="22" t="s">
        <v>2179</v>
      </c>
      <c r="C4695" s="93" t="s">
        <v>195</v>
      </c>
      <c r="D4695" s="42" t="s">
        <v>2171</v>
      </c>
      <c r="E4695" s="147" t="s">
        <v>809</v>
      </c>
      <c r="F4695" s="11">
        <v>46865</v>
      </c>
      <c r="G4695" s="59" t="s">
        <v>124</v>
      </c>
      <c r="H4695" s="149">
        <v>450000</v>
      </c>
      <c r="I4695" s="94">
        <v>0</v>
      </c>
      <c r="J4695" s="149">
        <f t="shared" si="193"/>
        <v>450000</v>
      </c>
      <c r="K4695" s="277"/>
      <c r="L4695" s="26"/>
      <c r="M4695" s="66"/>
      <c r="N4695" s="42"/>
      <c r="O4695" s="151"/>
      <c r="P4695" s="5"/>
      <c r="Q4695" s="5"/>
      <c r="S4695" s="1"/>
    </row>
    <row r="4696" spans="1:19" ht="15.95" customHeight="1" x14ac:dyDescent="0.25">
      <c r="A4696" s="5"/>
      <c r="B4696" s="22" t="s">
        <v>1559</v>
      </c>
      <c r="C4696" s="93" t="s">
        <v>195</v>
      </c>
      <c r="D4696" s="42" t="s">
        <v>2171</v>
      </c>
      <c r="E4696" s="147" t="s">
        <v>808</v>
      </c>
      <c r="F4696" s="11">
        <v>46846</v>
      </c>
      <c r="G4696" s="59" t="s">
        <v>2173</v>
      </c>
      <c r="H4696" s="149">
        <v>79800</v>
      </c>
      <c r="I4696" s="94">
        <v>14364</v>
      </c>
      <c r="J4696" s="149">
        <f t="shared" si="193"/>
        <v>94164</v>
      </c>
      <c r="K4696" s="277"/>
      <c r="L4696" s="26"/>
      <c r="M4696" s="66"/>
      <c r="N4696" s="42"/>
      <c r="O4696" s="151"/>
      <c r="P4696" s="5"/>
      <c r="Q4696" s="5"/>
      <c r="S4696" s="1"/>
    </row>
    <row r="4697" spans="1:19" ht="15.95" customHeight="1" x14ac:dyDescent="0.25">
      <c r="A4697" s="5"/>
      <c r="B4697" s="22" t="s">
        <v>1156</v>
      </c>
      <c r="C4697" s="93" t="s">
        <v>195</v>
      </c>
      <c r="D4697" s="42" t="s">
        <v>2171</v>
      </c>
      <c r="E4697" s="147" t="s">
        <v>995</v>
      </c>
      <c r="F4697" s="11">
        <v>46892</v>
      </c>
      <c r="G4697" s="59" t="s">
        <v>2173</v>
      </c>
      <c r="H4697" s="149">
        <v>72200</v>
      </c>
      <c r="I4697" s="94">
        <v>12996</v>
      </c>
      <c r="J4697" s="149">
        <f t="shared" si="193"/>
        <v>85196</v>
      </c>
      <c r="K4697" s="277"/>
      <c r="L4697" s="26"/>
      <c r="M4697" s="66"/>
      <c r="N4697" s="42"/>
      <c r="O4697" s="151"/>
      <c r="P4697" s="5"/>
      <c r="Q4697" s="5"/>
      <c r="S4697" s="1"/>
    </row>
    <row r="4698" spans="1:19" ht="15.95" customHeight="1" x14ac:dyDescent="0.25">
      <c r="A4698" s="5"/>
      <c r="B4698" s="22" t="s">
        <v>1555</v>
      </c>
      <c r="C4698" s="93" t="s">
        <v>195</v>
      </c>
      <c r="D4698" s="42" t="s">
        <v>2171</v>
      </c>
      <c r="E4698" s="147" t="s">
        <v>994</v>
      </c>
      <c r="F4698" s="11">
        <v>46912</v>
      </c>
      <c r="G4698" s="59" t="s">
        <v>124</v>
      </c>
      <c r="H4698" s="149">
        <v>297500</v>
      </c>
      <c r="I4698" s="94">
        <v>0</v>
      </c>
      <c r="J4698" s="149">
        <f t="shared" si="193"/>
        <v>297500</v>
      </c>
      <c r="K4698" s="277"/>
      <c r="L4698" s="26"/>
      <c r="M4698" s="66"/>
      <c r="N4698" s="42"/>
      <c r="O4698" s="151"/>
      <c r="P4698" s="5"/>
      <c r="Q4698" s="5"/>
      <c r="S4698" s="1"/>
    </row>
    <row r="4699" spans="1:19" ht="15.95" customHeight="1" x14ac:dyDescent="0.25">
      <c r="A4699" s="5"/>
      <c r="B4699" s="22" t="s">
        <v>2180</v>
      </c>
      <c r="C4699" s="93" t="s">
        <v>195</v>
      </c>
      <c r="D4699" s="42" t="s">
        <v>2171</v>
      </c>
      <c r="E4699" s="147" t="s">
        <v>990</v>
      </c>
      <c r="F4699" s="11">
        <v>46933</v>
      </c>
      <c r="G4699" s="59" t="s">
        <v>2173</v>
      </c>
      <c r="H4699" s="149">
        <v>223995.5</v>
      </c>
      <c r="I4699" s="94">
        <v>15120</v>
      </c>
      <c r="J4699" s="149">
        <f t="shared" si="193"/>
        <v>239115.5</v>
      </c>
      <c r="K4699" s="277"/>
      <c r="L4699" s="26"/>
      <c r="M4699" s="66"/>
      <c r="N4699" s="42"/>
      <c r="O4699" s="151"/>
      <c r="P4699" s="5"/>
      <c r="Q4699" s="5"/>
      <c r="S4699" s="1"/>
    </row>
    <row r="4700" spans="1:19" ht="15.95" customHeight="1" x14ac:dyDescent="0.25">
      <c r="A4700" s="5"/>
      <c r="B4700" s="22"/>
      <c r="C4700" s="93"/>
      <c r="D4700" s="42"/>
      <c r="E4700" s="162"/>
      <c r="F4700" s="11"/>
      <c r="G4700" s="59"/>
      <c r="H4700" s="149"/>
      <c r="I4700" s="94"/>
      <c r="J4700" s="87">
        <f>SUM(J4672:J4699)</f>
        <v>10422264.4</v>
      </c>
      <c r="K4700" s="277"/>
      <c r="L4700" s="26"/>
      <c r="M4700" s="66"/>
      <c r="N4700" s="42"/>
      <c r="O4700" s="151"/>
      <c r="P4700" s="5"/>
      <c r="Q4700" s="5"/>
      <c r="S4700" s="1"/>
    </row>
    <row r="4701" spans="1:19" ht="15.95" customHeight="1" x14ac:dyDescent="0.25">
      <c r="A4701" s="5"/>
      <c r="B4701" s="22"/>
      <c r="C4701" s="93"/>
      <c r="D4701" s="42"/>
      <c r="E4701" s="162"/>
      <c r="F4701" s="11"/>
      <c r="G4701" s="59"/>
      <c r="H4701" s="149"/>
      <c r="I4701" s="94"/>
      <c r="J4701" s="86"/>
      <c r="K4701" s="277"/>
      <c r="L4701" s="73"/>
      <c r="M4701" s="66"/>
      <c r="N4701" s="42"/>
      <c r="O4701" s="151"/>
      <c r="P4701" s="5"/>
      <c r="Q4701" s="5"/>
      <c r="S4701" s="1"/>
    </row>
    <row r="4702" spans="1:19" ht="15.95" customHeight="1" x14ac:dyDescent="0.25">
      <c r="A4702" s="5"/>
      <c r="B4702" s="47"/>
      <c r="C4702" s="48" t="s">
        <v>1642</v>
      </c>
      <c r="D4702" s="49" t="s">
        <v>1643</v>
      </c>
      <c r="E4702" s="50"/>
      <c r="F4702" s="90"/>
      <c r="G4702" s="52"/>
      <c r="H4702" s="48"/>
      <c r="I4702" s="53"/>
      <c r="J4702" s="54"/>
      <c r="K4702" s="123">
        <f>+J4706</f>
        <v>124623.68999999999</v>
      </c>
      <c r="L4702" s="26"/>
      <c r="M4702" s="49"/>
      <c r="N4702" s="75"/>
      <c r="O4702" s="161"/>
      <c r="P4702" s="5"/>
      <c r="Q4702" s="5"/>
      <c r="S4702" s="1"/>
    </row>
    <row r="4703" spans="1:19" ht="15.95" customHeight="1" x14ac:dyDescent="0.25">
      <c r="A4703" s="5"/>
      <c r="B4703" s="22" t="s">
        <v>1644</v>
      </c>
      <c r="C4703" s="93" t="s">
        <v>1642</v>
      </c>
      <c r="D4703" s="42" t="s">
        <v>1643</v>
      </c>
      <c r="E4703" s="204" t="s">
        <v>1451</v>
      </c>
      <c r="F4703" s="11">
        <v>35602</v>
      </c>
      <c r="G4703" s="59" t="s">
        <v>1645</v>
      </c>
      <c r="H4703" s="149">
        <v>27709.5</v>
      </c>
      <c r="I4703" s="94">
        <v>4987.71</v>
      </c>
      <c r="J4703" s="149">
        <f>+H4703+I4703</f>
        <v>32697.21</v>
      </c>
      <c r="K4703" s="277"/>
      <c r="L4703" s="26"/>
      <c r="M4703" s="66"/>
      <c r="N4703" s="42"/>
      <c r="O4703" s="151"/>
      <c r="P4703" s="5"/>
      <c r="Q4703" s="5"/>
      <c r="S4703" s="1"/>
    </row>
    <row r="4704" spans="1:19" ht="15.95" customHeight="1" x14ac:dyDescent="0.25">
      <c r="A4704" s="5"/>
      <c r="B4704" s="22" t="s">
        <v>1646</v>
      </c>
      <c r="C4704" s="93" t="s">
        <v>1642</v>
      </c>
      <c r="D4704" s="42" t="s">
        <v>1643</v>
      </c>
      <c r="E4704" s="204" t="s">
        <v>1647</v>
      </c>
      <c r="F4704" s="11">
        <v>38046</v>
      </c>
      <c r="G4704" s="59" t="s">
        <v>1645</v>
      </c>
      <c r="H4704" s="149">
        <v>45942</v>
      </c>
      <c r="I4704" s="94">
        <v>8269.56</v>
      </c>
      <c r="J4704" s="149">
        <f>+H4704+I4704</f>
        <v>54211.56</v>
      </c>
      <c r="K4704" s="277"/>
      <c r="L4704" s="26"/>
      <c r="M4704" s="66"/>
      <c r="N4704" s="42"/>
      <c r="O4704" s="151"/>
      <c r="P4704" s="5"/>
      <c r="Q4704" s="5"/>
      <c r="S4704" s="1"/>
    </row>
    <row r="4705" spans="1:19" ht="15.95" customHeight="1" x14ac:dyDescent="0.25">
      <c r="A4705" s="5"/>
      <c r="B4705" s="22" t="s">
        <v>1646</v>
      </c>
      <c r="C4705" s="93" t="s">
        <v>1642</v>
      </c>
      <c r="D4705" s="42" t="s">
        <v>1643</v>
      </c>
      <c r="E4705" s="204" t="s">
        <v>1648</v>
      </c>
      <c r="F4705" s="11">
        <v>38047</v>
      </c>
      <c r="G4705" s="59" t="s">
        <v>1645</v>
      </c>
      <c r="H4705" s="149">
        <v>31961.8</v>
      </c>
      <c r="I4705" s="94">
        <v>5753.12</v>
      </c>
      <c r="J4705" s="149">
        <f>+H4705+I4705</f>
        <v>37714.92</v>
      </c>
      <c r="K4705" s="277"/>
      <c r="L4705" s="26"/>
      <c r="M4705" s="66"/>
      <c r="N4705" s="42"/>
      <c r="O4705" s="151"/>
      <c r="P4705" s="5"/>
      <c r="Q4705" s="5"/>
      <c r="S4705" s="1"/>
    </row>
    <row r="4706" spans="1:19" ht="15.95" customHeight="1" x14ac:dyDescent="0.25">
      <c r="A4706" s="5"/>
      <c r="B4706" s="22"/>
      <c r="C4706" s="58"/>
      <c r="D4706" s="66"/>
      <c r="E4706" s="85"/>
      <c r="F4706" s="11"/>
      <c r="G4706" s="59"/>
      <c r="H4706" s="58"/>
      <c r="I4706" s="94"/>
      <c r="J4706" s="86">
        <f>SUM(J4703:J4705)</f>
        <v>124623.68999999999</v>
      </c>
      <c r="K4706" s="277"/>
      <c r="L4706" s="26"/>
      <c r="M4706" s="66"/>
      <c r="N4706" s="42"/>
      <c r="O4706" s="151"/>
      <c r="P4706" s="5"/>
      <c r="Q4706" s="5"/>
      <c r="S4706" s="1"/>
    </row>
    <row r="4707" spans="1:19" ht="15.95" customHeight="1" x14ac:dyDescent="0.25">
      <c r="A4707" s="5"/>
      <c r="B4707" s="22"/>
      <c r="C4707" s="58"/>
      <c r="D4707" s="66"/>
      <c r="E4707" s="85"/>
      <c r="F4707" s="11"/>
      <c r="G4707" s="59"/>
      <c r="H4707" s="58"/>
      <c r="I4707" s="94"/>
      <c r="J4707" s="86"/>
      <c r="K4707" s="277"/>
      <c r="L4707" s="26"/>
      <c r="M4707" s="66"/>
      <c r="N4707" s="42"/>
      <c r="O4707" s="151"/>
      <c r="P4707" s="5"/>
      <c r="Q4707" s="5"/>
      <c r="S4707" s="1"/>
    </row>
    <row r="4708" spans="1:19" ht="15.95" customHeight="1" x14ac:dyDescent="0.25">
      <c r="A4708" s="5"/>
      <c r="B4708" s="130"/>
      <c r="C4708" s="199" t="s">
        <v>3458</v>
      </c>
      <c r="D4708" s="200" t="s">
        <v>3459</v>
      </c>
      <c r="E4708" s="201"/>
      <c r="F4708" s="265"/>
      <c r="G4708" s="242"/>
      <c r="H4708" s="199"/>
      <c r="I4708" s="208"/>
      <c r="J4708" s="203"/>
      <c r="K4708" s="132">
        <f>+J4714</f>
        <v>0</v>
      </c>
      <c r="L4708" s="133"/>
      <c r="M4708" s="200"/>
      <c r="N4708" s="41"/>
      <c r="O4708" s="294"/>
      <c r="P4708" s="5"/>
      <c r="Q4708" s="5"/>
      <c r="S4708" s="1"/>
    </row>
    <row r="4709" spans="1:19" ht="15.95" customHeight="1" x14ac:dyDescent="0.25">
      <c r="A4709" s="5"/>
      <c r="B4709" s="22" t="s">
        <v>3460</v>
      </c>
      <c r="C4709" s="93" t="s">
        <v>3458</v>
      </c>
      <c r="D4709" s="42" t="s">
        <v>3459</v>
      </c>
      <c r="E4709" s="147" t="s">
        <v>949</v>
      </c>
      <c r="F4709" s="11">
        <v>333</v>
      </c>
      <c r="G4709" s="59" t="s">
        <v>3461</v>
      </c>
      <c r="H4709" s="138">
        <v>30000</v>
      </c>
      <c r="I4709" s="94">
        <v>5400</v>
      </c>
      <c r="J4709" s="149">
        <f>+H4709+I4709</f>
        <v>35400</v>
      </c>
      <c r="K4709" s="277"/>
      <c r="L4709" s="26"/>
      <c r="M4709" s="66"/>
      <c r="N4709" s="42"/>
      <c r="O4709" s="151"/>
      <c r="P4709" s="5"/>
      <c r="Q4709" s="5"/>
      <c r="S4709" s="1"/>
    </row>
    <row r="4710" spans="1:19" ht="15.95" customHeight="1" x14ac:dyDescent="0.25">
      <c r="A4710" s="5"/>
      <c r="B4710" s="137" t="s">
        <v>3678</v>
      </c>
      <c r="C4710" s="101" t="s">
        <v>3458</v>
      </c>
      <c r="D4710" s="102" t="s">
        <v>3680</v>
      </c>
      <c r="E4710" s="155" t="s">
        <v>949</v>
      </c>
      <c r="F4710" s="102">
        <v>333</v>
      </c>
      <c r="G4710" s="103" t="s">
        <v>3679</v>
      </c>
      <c r="H4710" s="248">
        <v>30000</v>
      </c>
      <c r="I4710" s="127">
        <v>5400</v>
      </c>
      <c r="J4710" s="156">
        <v>-35400</v>
      </c>
      <c r="K4710" s="277"/>
      <c r="L4710" s="26"/>
      <c r="M4710" s="66"/>
      <c r="N4710" s="42"/>
      <c r="O4710" s="151"/>
      <c r="P4710" s="5"/>
      <c r="Q4710" s="5"/>
      <c r="S4710" s="1"/>
    </row>
    <row r="4711" spans="1:19" ht="15.95" customHeight="1" x14ac:dyDescent="0.25">
      <c r="A4711" s="5"/>
      <c r="B4711" s="22" t="s">
        <v>3444</v>
      </c>
      <c r="C4711" s="93" t="s">
        <v>3458</v>
      </c>
      <c r="D4711" s="42" t="s">
        <v>3459</v>
      </c>
      <c r="E4711" s="147" t="s">
        <v>740</v>
      </c>
      <c r="F4711" s="11">
        <v>320</v>
      </c>
      <c r="G4711" s="59" t="s">
        <v>3463</v>
      </c>
      <c r="H4711" s="138">
        <v>863295</v>
      </c>
      <c r="I4711" s="94">
        <v>155393.1</v>
      </c>
      <c r="J4711" s="149">
        <f>+H4711+I4711</f>
        <v>1018688.1</v>
      </c>
      <c r="K4711" s="277"/>
      <c r="L4711" s="26"/>
      <c r="M4711" s="66"/>
      <c r="N4711" s="42"/>
      <c r="O4711" s="151"/>
      <c r="P4711" s="5"/>
      <c r="Q4711" s="5"/>
      <c r="S4711" s="1"/>
    </row>
    <row r="4712" spans="1:19" ht="15.95" customHeight="1" x14ac:dyDescent="0.25">
      <c r="A4712" s="5"/>
      <c r="B4712" s="137" t="s">
        <v>3462</v>
      </c>
      <c r="C4712" s="101" t="s">
        <v>3458</v>
      </c>
      <c r="D4712" s="102" t="s">
        <v>3459</v>
      </c>
      <c r="E4712" s="155" t="s">
        <v>740</v>
      </c>
      <c r="F4712" s="102">
        <v>320</v>
      </c>
      <c r="G4712" s="103" t="s">
        <v>3464</v>
      </c>
      <c r="H4712" s="248"/>
      <c r="I4712" s="127"/>
      <c r="J4712" s="430">
        <v>-172659</v>
      </c>
      <c r="K4712" s="277"/>
      <c r="L4712" s="26"/>
      <c r="M4712" s="66"/>
      <c r="N4712" s="42"/>
      <c r="O4712" s="151"/>
      <c r="P4712" s="5"/>
      <c r="Q4712" s="5"/>
      <c r="S4712" s="1"/>
    </row>
    <row r="4713" spans="1:19" ht="15.95" customHeight="1" x14ac:dyDescent="0.25">
      <c r="A4713" s="5"/>
      <c r="B4713" s="137" t="s">
        <v>3678</v>
      </c>
      <c r="C4713" s="101" t="s">
        <v>3458</v>
      </c>
      <c r="D4713" s="102" t="s">
        <v>3459</v>
      </c>
      <c r="E4713" s="155" t="s">
        <v>740</v>
      </c>
      <c r="F4713" s="102">
        <v>320</v>
      </c>
      <c r="G4713" s="103" t="s">
        <v>3679</v>
      </c>
      <c r="H4713" s="277">
        <v>690636</v>
      </c>
      <c r="I4713" s="127">
        <v>155393.1</v>
      </c>
      <c r="J4713" s="474">
        <v>-846029.1</v>
      </c>
      <c r="K4713" s="277"/>
      <c r="L4713" s="26"/>
      <c r="M4713" s="66"/>
      <c r="N4713" s="42"/>
      <c r="O4713" s="151"/>
      <c r="P4713" s="5"/>
      <c r="Q4713" s="5"/>
      <c r="S4713" s="1"/>
    </row>
    <row r="4714" spans="1:19" ht="15.95" customHeight="1" x14ac:dyDescent="0.25">
      <c r="A4714" s="5"/>
      <c r="B4714" s="137"/>
      <c r="C4714" s="101"/>
      <c r="D4714" s="102"/>
      <c r="E4714" s="155"/>
      <c r="F4714" s="102"/>
      <c r="G4714" s="103"/>
      <c r="H4714" s="277"/>
      <c r="I4714" s="127"/>
      <c r="J4714" s="474">
        <f>SUM(J4709:J4713)</f>
        <v>0</v>
      </c>
      <c r="K4714" s="277"/>
      <c r="L4714" s="26"/>
      <c r="M4714" s="66"/>
      <c r="N4714" s="42"/>
      <c r="O4714" s="151"/>
      <c r="P4714" s="5"/>
      <c r="Q4714" s="5"/>
      <c r="S4714" s="1"/>
    </row>
    <row r="4715" spans="1:19" ht="15.95" customHeight="1" x14ac:dyDescent="0.25">
      <c r="A4715" s="5"/>
      <c r="B4715" s="22"/>
      <c r="C4715" s="58"/>
      <c r="D4715" s="66"/>
      <c r="E4715" s="85"/>
      <c r="F4715" s="11"/>
      <c r="G4715" s="59"/>
      <c r="H4715" s="58"/>
      <c r="I4715" s="94"/>
      <c r="J4715" s="86"/>
      <c r="K4715" s="277"/>
      <c r="L4715" s="26"/>
      <c r="M4715" s="66"/>
      <c r="N4715" s="42"/>
      <c r="O4715" s="151"/>
      <c r="P4715" s="5"/>
      <c r="Q4715" s="5"/>
      <c r="S4715" s="1"/>
    </row>
    <row r="4716" spans="1:19" ht="15.95" customHeight="1" x14ac:dyDescent="0.25">
      <c r="A4716" s="5"/>
      <c r="B4716" s="89"/>
      <c r="C4716" s="51" t="s">
        <v>194</v>
      </c>
      <c r="D4716" s="49" t="s">
        <v>2577</v>
      </c>
      <c r="E4716" s="50"/>
      <c r="F4716" s="90"/>
      <c r="G4716" s="52"/>
      <c r="H4716" s="48"/>
      <c r="I4716" s="53"/>
      <c r="J4716" s="54"/>
      <c r="K4716" s="123">
        <f>+J4721+J4725</f>
        <v>0</v>
      </c>
      <c r="L4716" s="73"/>
      <c r="M4716" s="49"/>
      <c r="N4716" s="75"/>
      <c r="O4716" s="161"/>
      <c r="P4716" s="5"/>
      <c r="Q4716" s="5"/>
      <c r="S4716" s="1"/>
    </row>
    <row r="4717" spans="1:19" ht="15.95" customHeight="1" x14ac:dyDescent="0.25">
      <c r="A4717" s="5"/>
      <c r="B4717" s="207" t="s">
        <v>741</v>
      </c>
      <c r="C4717" s="148" t="s">
        <v>194</v>
      </c>
      <c r="D4717" s="66"/>
      <c r="E4717" s="11" t="s">
        <v>744</v>
      </c>
      <c r="F4717" s="11"/>
      <c r="G4717" s="59" t="s">
        <v>18</v>
      </c>
      <c r="H4717" s="100">
        <v>99700</v>
      </c>
      <c r="I4717" s="94">
        <v>0</v>
      </c>
      <c r="J4717" s="149">
        <f>+H4717+I4717</f>
        <v>99700</v>
      </c>
      <c r="K4717" s="277"/>
      <c r="L4717" s="26"/>
      <c r="M4717" s="66"/>
      <c r="N4717" s="42"/>
      <c r="O4717" s="151"/>
      <c r="P4717" s="5"/>
      <c r="Q4717" s="5"/>
      <c r="S4717" s="1"/>
    </row>
    <row r="4718" spans="1:19" ht="15.95" customHeight="1" x14ac:dyDescent="0.25">
      <c r="A4718" s="5"/>
      <c r="B4718" s="163" t="s">
        <v>2270</v>
      </c>
      <c r="C4718" s="101" t="s">
        <v>194</v>
      </c>
      <c r="D4718" s="80"/>
      <c r="E4718" s="102" t="s">
        <v>744</v>
      </c>
      <c r="F4718" s="102"/>
      <c r="G4718" s="103" t="s">
        <v>3027</v>
      </c>
      <c r="H4718" s="127"/>
      <c r="I4718" s="94"/>
      <c r="J4718" s="149">
        <f>-J4717</f>
        <v>-99700</v>
      </c>
      <c r="K4718" s="277"/>
      <c r="L4718" s="26"/>
      <c r="M4718" s="66"/>
      <c r="N4718" s="42"/>
      <c r="O4718" s="151"/>
      <c r="P4718" s="5"/>
      <c r="Q4718" s="5"/>
      <c r="S4718" s="1"/>
    </row>
    <row r="4719" spans="1:19" ht="15.95" customHeight="1" x14ac:dyDescent="0.25">
      <c r="A4719" s="5"/>
      <c r="B4719" s="207" t="s">
        <v>743</v>
      </c>
      <c r="C4719" s="148" t="s">
        <v>194</v>
      </c>
      <c r="D4719" s="66"/>
      <c r="E4719" s="11" t="s">
        <v>746</v>
      </c>
      <c r="F4719" s="142"/>
      <c r="G4719" s="59" t="s">
        <v>18</v>
      </c>
      <c r="H4719" s="100">
        <v>79500</v>
      </c>
      <c r="I4719" s="94">
        <v>0</v>
      </c>
      <c r="J4719" s="149">
        <f>+H4719+I4719</f>
        <v>79500</v>
      </c>
      <c r="K4719" s="277"/>
      <c r="L4719" s="26"/>
      <c r="M4719" s="66"/>
      <c r="N4719" s="42"/>
      <c r="O4719" s="151"/>
      <c r="P4719" s="5"/>
      <c r="Q4719" s="5"/>
      <c r="S4719" s="1"/>
    </row>
    <row r="4720" spans="1:19" ht="15.95" customHeight="1" x14ac:dyDescent="0.25">
      <c r="A4720" s="5"/>
      <c r="B4720" s="163" t="s">
        <v>2270</v>
      </c>
      <c r="C4720" s="101" t="s">
        <v>194</v>
      </c>
      <c r="D4720" s="80"/>
      <c r="E4720" s="102" t="s">
        <v>746</v>
      </c>
      <c r="F4720" s="102"/>
      <c r="G4720" s="103" t="s">
        <v>3027</v>
      </c>
      <c r="H4720" s="127"/>
      <c r="I4720" s="94"/>
      <c r="J4720" s="149">
        <f>-J4719</f>
        <v>-79500</v>
      </c>
      <c r="K4720" s="277"/>
      <c r="L4720" s="26"/>
      <c r="M4720" s="66"/>
      <c r="N4720" s="42"/>
      <c r="O4720" s="151"/>
      <c r="P4720" s="5"/>
      <c r="Q4720" s="5"/>
      <c r="S4720" s="1"/>
    </row>
    <row r="4721" spans="1:19" ht="15.95" customHeight="1" x14ac:dyDescent="0.25">
      <c r="A4721" s="5"/>
      <c r="B4721" s="207"/>
      <c r="C4721" s="142"/>
      <c r="D4721" s="66"/>
      <c r="E4721" s="11"/>
      <c r="F4721" s="11"/>
      <c r="G4721" s="59"/>
      <c r="H4721" s="100"/>
      <c r="I4721" s="94"/>
      <c r="J4721" s="87">
        <f>SUM(J4717:J4720)</f>
        <v>0</v>
      </c>
      <c r="K4721" s="277"/>
      <c r="L4721" s="26"/>
      <c r="M4721" s="66"/>
      <c r="N4721" s="42"/>
      <c r="O4721" s="151"/>
      <c r="P4721" s="5"/>
      <c r="Q4721" s="5"/>
      <c r="S4721" s="1"/>
    </row>
    <row r="4722" spans="1:19" ht="15.95" customHeight="1" x14ac:dyDescent="0.25">
      <c r="A4722" s="5"/>
      <c r="B4722" s="207"/>
      <c r="C4722" s="142"/>
      <c r="D4722" s="66"/>
      <c r="E4722" s="11"/>
      <c r="F4722" s="11"/>
      <c r="G4722" s="59"/>
      <c r="H4722" s="100"/>
      <c r="I4722" s="94"/>
      <c r="J4722" s="149"/>
      <c r="K4722" s="277"/>
      <c r="L4722" s="26"/>
      <c r="M4722" s="66"/>
      <c r="N4722" s="42"/>
      <c r="O4722" s="151"/>
      <c r="P4722" s="5"/>
      <c r="Q4722" s="5"/>
      <c r="S4722" s="1"/>
    </row>
    <row r="4723" spans="1:19" ht="15.95" customHeight="1" x14ac:dyDescent="0.25">
      <c r="A4723" s="5"/>
      <c r="B4723" s="207" t="s">
        <v>742</v>
      </c>
      <c r="C4723" s="148" t="s">
        <v>194</v>
      </c>
      <c r="D4723" s="66"/>
      <c r="E4723" s="11" t="s">
        <v>745</v>
      </c>
      <c r="F4723" s="142"/>
      <c r="G4723" s="59" t="s">
        <v>18</v>
      </c>
      <c r="H4723" s="100">
        <v>134250</v>
      </c>
      <c r="I4723" s="94">
        <v>0</v>
      </c>
      <c r="J4723" s="149">
        <f t="shared" ref="J4723" si="194">+H4723+I4723</f>
        <v>134250</v>
      </c>
      <c r="K4723" s="277"/>
      <c r="L4723" s="283"/>
      <c r="M4723" s="66"/>
      <c r="N4723" s="42"/>
      <c r="O4723" s="151"/>
      <c r="P4723" s="5"/>
      <c r="Q4723" s="5"/>
      <c r="S4723" s="1"/>
    </row>
    <row r="4724" spans="1:19" ht="15.95" customHeight="1" x14ac:dyDescent="0.25">
      <c r="A4724" s="5"/>
      <c r="B4724" s="163" t="s">
        <v>2270</v>
      </c>
      <c r="C4724" s="101" t="s">
        <v>194</v>
      </c>
      <c r="D4724" s="80"/>
      <c r="E4724" s="102" t="s">
        <v>745</v>
      </c>
      <c r="F4724" s="102"/>
      <c r="G4724" s="103" t="s">
        <v>3027</v>
      </c>
      <c r="H4724" s="100"/>
      <c r="I4724" s="94"/>
      <c r="J4724" s="149">
        <f>-J4723</f>
        <v>-134250</v>
      </c>
      <c r="K4724" s="277"/>
      <c r="L4724" s="283"/>
      <c r="M4724" s="66"/>
      <c r="N4724" s="42"/>
      <c r="O4724" s="151"/>
      <c r="P4724" s="5"/>
      <c r="Q4724" s="5"/>
      <c r="S4724" s="1"/>
    </row>
    <row r="4725" spans="1:19" x14ac:dyDescent="0.25">
      <c r="A4725" s="5"/>
      <c r="B4725" s="11"/>
      <c r="C4725" s="148"/>
      <c r="D4725" s="148"/>
      <c r="E4725" s="148"/>
      <c r="F4725" s="148"/>
      <c r="G4725" s="148"/>
      <c r="H4725" s="148"/>
      <c r="I4725" s="224"/>
      <c r="J4725" s="105">
        <f>SUM(J4723:J4724)</f>
        <v>0</v>
      </c>
      <c r="K4725" s="224"/>
      <c r="L4725" s="26"/>
      <c r="M4725" s="148"/>
      <c r="N4725" s="148"/>
      <c r="O4725" s="148"/>
      <c r="P4725" s="5"/>
      <c r="Q4725" s="5"/>
    </row>
    <row r="4726" spans="1:19" ht="15.95" customHeight="1" x14ac:dyDescent="0.25">
      <c r="A4726" s="5"/>
      <c r="B4726" s="84"/>
      <c r="C4726" s="58"/>
      <c r="D4726" s="66"/>
      <c r="E4726" s="85"/>
      <c r="F4726" s="142"/>
      <c r="G4726" s="59"/>
      <c r="H4726" s="58"/>
      <c r="I4726" s="94"/>
      <c r="J4726" s="86"/>
      <c r="K4726" s="277"/>
      <c r="L4726" s="73" t="str">
        <f>+IF(B4727="","",B4727+30)</f>
        <v/>
      </c>
      <c r="M4726" s="66"/>
      <c r="N4726" s="42"/>
      <c r="O4726" s="151"/>
      <c r="P4726" s="5"/>
      <c r="Q4726" s="5"/>
      <c r="S4726" s="1"/>
    </row>
    <row r="4727" spans="1:19" ht="15.95" customHeight="1" x14ac:dyDescent="0.25">
      <c r="A4727" s="5" t="str">
        <f>IF(B4727="","",CONCATENATE(MONTH(B4727),YEAR(B4727)))</f>
        <v/>
      </c>
      <c r="B4727" s="47"/>
      <c r="C4727" s="48" t="s">
        <v>518</v>
      </c>
      <c r="D4727" s="49" t="s">
        <v>519</v>
      </c>
      <c r="E4727" s="50"/>
      <c r="F4727" s="90"/>
      <c r="G4727" s="52"/>
      <c r="H4727" s="48"/>
      <c r="I4727" s="53"/>
      <c r="J4727" s="54"/>
      <c r="K4727" s="123">
        <f>+SUM(J4728:J4730)</f>
        <v>496721.4</v>
      </c>
      <c r="L4727" s="26">
        <f>+IF(B4728="","",B4728+30)</f>
        <v>43174</v>
      </c>
      <c r="M4727" s="49" t="str">
        <f>+IF(B4727="","",L4726-$K$3)</f>
        <v/>
      </c>
      <c r="N4727" s="75"/>
      <c r="O4727" s="161"/>
      <c r="P4727" s="64"/>
      <c r="Q4727" s="5"/>
      <c r="S4727" s="1"/>
    </row>
    <row r="4728" spans="1:19" ht="15.95" customHeight="1" x14ac:dyDescent="0.25">
      <c r="A4728" s="5" t="str">
        <f>IF(B4728="","",CONCATENATE(MONTH(B4728),YEAR(B4728)))</f>
        <v>22018</v>
      </c>
      <c r="B4728" s="22">
        <v>43144</v>
      </c>
      <c r="C4728" s="93" t="s">
        <v>518</v>
      </c>
      <c r="D4728" s="42" t="s">
        <v>519</v>
      </c>
      <c r="E4728" s="42">
        <v>8062</v>
      </c>
      <c r="F4728" s="11">
        <v>45951</v>
      </c>
      <c r="G4728" s="59" t="s">
        <v>520</v>
      </c>
      <c r="H4728" s="204">
        <v>211260</v>
      </c>
      <c r="I4728" s="60">
        <v>0</v>
      </c>
      <c r="J4728" s="60">
        <v>211260</v>
      </c>
      <c r="K4728" s="273"/>
      <c r="L4728" s="26"/>
      <c r="M4728" s="66" t="e">
        <f>+IF(B4728="","",L4727-$K$3)</f>
        <v>#VALUE!</v>
      </c>
      <c r="N4728" s="67"/>
      <c r="O4728" s="81" t="s">
        <v>328</v>
      </c>
      <c r="P4728" s="64"/>
      <c r="Q4728" s="5"/>
      <c r="S4728" s="1"/>
    </row>
    <row r="4729" spans="1:19" ht="15.95" customHeight="1" x14ac:dyDescent="0.25">
      <c r="A4729" s="5"/>
      <c r="B4729" s="22">
        <v>42947</v>
      </c>
      <c r="C4729" s="93" t="s">
        <v>518</v>
      </c>
      <c r="D4729" s="42" t="s">
        <v>519</v>
      </c>
      <c r="E4729" s="42">
        <v>7339</v>
      </c>
      <c r="F4729" s="11">
        <v>45051</v>
      </c>
      <c r="G4729" s="59" t="s">
        <v>520</v>
      </c>
      <c r="H4729" s="204">
        <v>257874</v>
      </c>
      <c r="I4729" s="60">
        <v>0</v>
      </c>
      <c r="J4729" s="60">
        <v>257874</v>
      </c>
      <c r="K4729" s="273"/>
      <c r="L4729" s="26"/>
      <c r="M4729" s="66"/>
      <c r="N4729" s="67"/>
      <c r="O4729" s="81"/>
      <c r="P4729" s="64"/>
      <c r="Q4729" s="5"/>
      <c r="S4729" s="1"/>
    </row>
    <row r="4730" spans="1:19" ht="15.95" customHeight="1" x14ac:dyDescent="0.25">
      <c r="A4730" s="5"/>
      <c r="B4730" s="22">
        <v>43012</v>
      </c>
      <c r="C4730" s="93" t="s">
        <v>518</v>
      </c>
      <c r="D4730" s="42" t="s">
        <v>519</v>
      </c>
      <c r="E4730" s="42">
        <v>7590</v>
      </c>
      <c r="F4730" s="11">
        <v>45372</v>
      </c>
      <c r="G4730" s="59" t="s">
        <v>520</v>
      </c>
      <c r="H4730" s="204">
        <v>27587.4</v>
      </c>
      <c r="I4730" s="60">
        <v>0</v>
      </c>
      <c r="J4730" s="60">
        <v>27587.4</v>
      </c>
      <c r="K4730" s="273"/>
      <c r="L4730" s="26"/>
      <c r="M4730" s="66"/>
      <c r="N4730" s="67"/>
      <c r="O4730" s="81"/>
      <c r="P4730" s="64"/>
      <c r="Q4730" s="5"/>
      <c r="S4730" s="1"/>
    </row>
    <row r="4731" spans="1:19" ht="15.95" customHeight="1" x14ac:dyDescent="0.25">
      <c r="A4731" s="5"/>
      <c r="B4731" s="22"/>
      <c r="C4731" s="93"/>
      <c r="D4731" s="42"/>
      <c r="E4731" s="42"/>
      <c r="F4731" s="11"/>
      <c r="G4731" s="59"/>
      <c r="H4731" s="204"/>
      <c r="I4731" s="60"/>
      <c r="J4731" s="70">
        <f>SUM(J4728:J4730)</f>
        <v>496721.4</v>
      </c>
      <c r="K4731" s="273"/>
      <c r="L4731" s="26"/>
      <c r="M4731" s="66"/>
      <c r="N4731" s="67"/>
      <c r="O4731" s="81"/>
      <c r="P4731" s="64"/>
      <c r="Q4731" s="5"/>
      <c r="S4731" s="1"/>
    </row>
    <row r="4732" spans="1:19" s="359" customFormat="1" ht="15.95" customHeight="1" x14ac:dyDescent="0.25">
      <c r="A4732" s="348"/>
      <c r="B4732" s="362"/>
      <c r="C4732" s="361"/>
      <c r="D4732" s="351"/>
      <c r="E4732" s="351"/>
      <c r="F4732" s="368"/>
      <c r="G4732" s="352"/>
      <c r="H4732" s="364"/>
      <c r="I4732" s="94"/>
      <c r="J4732" s="117"/>
      <c r="K4732" s="117"/>
      <c r="L4732" s="354"/>
      <c r="M4732" s="355"/>
      <c r="N4732" s="356"/>
      <c r="O4732" s="366"/>
      <c r="P4732" s="358"/>
      <c r="Q4732" s="348"/>
      <c r="S4732" s="360"/>
    </row>
    <row r="4733" spans="1:19" s="359" customFormat="1" ht="15.95" customHeight="1" x14ac:dyDescent="0.25">
      <c r="A4733" s="348"/>
      <c r="B4733" s="89"/>
      <c r="C4733" s="48" t="s">
        <v>3653</v>
      </c>
      <c r="D4733" s="49" t="s">
        <v>3651</v>
      </c>
      <c r="E4733" s="75"/>
      <c r="F4733" s="90"/>
      <c r="G4733" s="52"/>
      <c r="H4733" s="223"/>
      <c r="I4733" s="53"/>
      <c r="J4733" s="92"/>
      <c r="K4733" s="123">
        <f>+J4742</f>
        <v>1735263.45</v>
      </c>
      <c r="L4733" s="73"/>
      <c r="M4733" s="49"/>
      <c r="N4733" s="99"/>
      <c r="O4733" s="76"/>
      <c r="P4733" s="358"/>
      <c r="Q4733" s="348"/>
      <c r="S4733" s="360"/>
    </row>
    <row r="4734" spans="1:19" s="359" customFormat="1" ht="15.95" customHeight="1" x14ac:dyDescent="0.25">
      <c r="A4734" s="348"/>
      <c r="B4734" s="362" t="s">
        <v>3466</v>
      </c>
      <c r="C4734" s="361" t="s">
        <v>3653</v>
      </c>
      <c r="D4734" s="351" t="s">
        <v>3651</v>
      </c>
      <c r="E4734" s="351" t="s">
        <v>996</v>
      </c>
      <c r="F4734" s="368">
        <v>344</v>
      </c>
      <c r="G4734" s="352" t="s">
        <v>3652</v>
      </c>
      <c r="H4734" s="364">
        <v>139425</v>
      </c>
      <c r="I4734" s="94">
        <v>25096.5</v>
      </c>
      <c r="J4734" s="94">
        <f t="shared" ref="J4734:J4741" si="195">+H4734+I4734</f>
        <v>164521.5</v>
      </c>
      <c r="K4734" s="117"/>
      <c r="L4734" s="354"/>
      <c r="M4734" s="355"/>
      <c r="N4734" s="356"/>
      <c r="O4734" s="366"/>
      <c r="P4734" s="358"/>
      <c r="Q4734" s="348"/>
      <c r="S4734" s="360"/>
    </row>
    <row r="4735" spans="1:19" s="359" customFormat="1" ht="15.95" customHeight="1" x14ac:dyDescent="0.25">
      <c r="A4735" s="348"/>
      <c r="B4735" s="362" t="s">
        <v>3836</v>
      </c>
      <c r="C4735" s="361" t="s">
        <v>3653</v>
      </c>
      <c r="D4735" s="351" t="s">
        <v>3651</v>
      </c>
      <c r="E4735" s="351" t="s">
        <v>1020</v>
      </c>
      <c r="F4735" s="368">
        <v>418</v>
      </c>
      <c r="G4735" s="352" t="s">
        <v>3652</v>
      </c>
      <c r="H4735" s="364">
        <v>244749.12</v>
      </c>
      <c r="I4735" s="94">
        <v>0</v>
      </c>
      <c r="J4735" s="94">
        <f t="shared" si="195"/>
        <v>244749.12</v>
      </c>
      <c r="K4735" s="117"/>
      <c r="L4735" s="354"/>
      <c r="M4735" s="355"/>
      <c r="N4735" s="356"/>
      <c r="O4735" s="366"/>
      <c r="P4735" s="358"/>
      <c r="Q4735" s="348"/>
      <c r="S4735" s="360"/>
    </row>
    <row r="4736" spans="1:19" s="359" customFormat="1" ht="15.95" customHeight="1" x14ac:dyDescent="0.25">
      <c r="A4736" s="348"/>
      <c r="B4736" s="362" t="s">
        <v>4260</v>
      </c>
      <c r="C4736" s="361" t="s">
        <v>3653</v>
      </c>
      <c r="D4736" s="351" t="s">
        <v>3651</v>
      </c>
      <c r="E4736" s="351" t="s">
        <v>2057</v>
      </c>
      <c r="F4736" s="368">
        <v>602</v>
      </c>
      <c r="G4736" s="352" t="s">
        <v>3652</v>
      </c>
      <c r="H4736" s="364">
        <v>414000</v>
      </c>
      <c r="I4736" s="94">
        <v>74520</v>
      </c>
      <c r="J4736" s="94">
        <f t="shared" si="195"/>
        <v>488520</v>
      </c>
      <c r="K4736" s="117"/>
      <c r="L4736" s="354"/>
      <c r="M4736" s="355"/>
      <c r="N4736" s="356"/>
      <c r="O4736" s="366"/>
      <c r="P4736" s="358"/>
      <c r="Q4736" s="348"/>
      <c r="S4736" s="360"/>
    </row>
    <row r="4737" spans="1:19" s="359" customFormat="1" ht="15.95" customHeight="1" x14ac:dyDescent="0.25">
      <c r="A4737" s="348"/>
      <c r="B4737" s="362" t="s">
        <v>3887</v>
      </c>
      <c r="C4737" s="361" t="s">
        <v>3653</v>
      </c>
      <c r="D4737" s="351" t="s">
        <v>3651</v>
      </c>
      <c r="E4737" s="351" t="s">
        <v>1993</v>
      </c>
      <c r="F4737" s="368">
        <v>418</v>
      </c>
      <c r="G4737" s="352" t="s">
        <v>3652</v>
      </c>
      <c r="H4737" s="364">
        <v>67430.880000000005</v>
      </c>
      <c r="I4737" s="94">
        <v>0</v>
      </c>
      <c r="J4737" s="94">
        <f t="shared" si="195"/>
        <v>67430.880000000005</v>
      </c>
      <c r="K4737" s="117"/>
      <c r="L4737" s="354"/>
      <c r="M4737" s="355"/>
      <c r="N4737" s="356"/>
      <c r="O4737" s="366"/>
      <c r="P4737" s="358"/>
      <c r="Q4737" s="348"/>
      <c r="S4737" s="360"/>
    </row>
    <row r="4738" spans="1:19" s="359" customFormat="1" ht="15.95" customHeight="1" x14ac:dyDescent="0.25">
      <c r="A4738" s="348"/>
      <c r="B4738" s="362" t="s">
        <v>4293</v>
      </c>
      <c r="C4738" s="361" t="s">
        <v>3653</v>
      </c>
      <c r="D4738" s="351" t="s">
        <v>3651</v>
      </c>
      <c r="E4738" s="351" t="s">
        <v>1993</v>
      </c>
      <c r="F4738" s="368">
        <v>659</v>
      </c>
      <c r="G4738" s="352" t="s">
        <v>1452</v>
      </c>
      <c r="H4738" s="364">
        <v>282384</v>
      </c>
      <c r="I4738" s="94"/>
      <c r="J4738" s="94">
        <f t="shared" si="195"/>
        <v>282384</v>
      </c>
      <c r="K4738" s="117"/>
      <c r="L4738" s="354"/>
      <c r="M4738" s="355"/>
      <c r="N4738" s="356"/>
      <c r="O4738" s="366"/>
      <c r="P4738" s="358"/>
      <c r="Q4738" s="348"/>
      <c r="S4738" s="360"/>
    </row>
    <row r="4739" spans="1:19" s="359" customFormat="1" ht="15.95" customHeight="1" x14ac:dyDescent="0.25">
      <c r="A4739" s="348"/>
      <c r="B4739" s="362" t="s">
        <v>4165</v>
      </c>
      <c r="C4739" s="361" t="s">
        <v>3653</v>
      </c>
      <c r="D4739" s="351" t="s">
        <v>3651</v>
      </c>
      <c r="E4739" s="351" t="s">
        <v>3360</v>
      </c>
      <c r="F4739" s="368"/>
      <c r="G4739" s="352" t="s">
        <v>3625</v>
      </c>
      <c r="H4739" s="364">
        <v>85100</v>
      </c>
      <c r="I4739" s="94">
        <v>0</v>
      </c>
      <c r="J4739" s="94">
        <f t="shared" si="195"/>
        <v>85100</v>
      </c>
      <c r="K4739" s="117"/>
      <c r="L4739" s="354"/>
      <c r="M4739" s="355"/>
      <c r="N4739" s="356"/>
      <c r="O4739" s="366"/>
      <c r="P4739" s="358"/>
      <c r="Q4739" s="348"/>
      <c r="S4739" s="360"/>
    </row>
    <row r="4740" spans="1:19" s="359" customFormat="1" ht="15.95" customHeight="1" x14ac:dyDescent="0.25">
      <c r="A4740" s="348"/>
      <c r="B4740" s="362" t="s">
        <v>4449</v>
      </c>
      <c r="C4740" s="361" t="s">
        <v>3653</v>
      </c>
      <c r="D4740" s="351" t="s">
        <v>3651</v>
      </c>
      <c r="E4740" s="351" t="s">
        <v>1148</v>
      </c>
      <c r="F4740" s="368">
        <v>362</v>
      </c>
      <c r="G4740" s="352" t="s">
        <v>1452</v>
      </c>
      <c r="H4740" s="364">
        <v>250558</v>
      </c>
      <c r="I4740" s="94"/>
      <c r="J4740" s="94">
        <f t="shared" si="195"/>
        <v>250558</v>
      </c>
      <c r="K4740" s="117"/>
      <c r="L4740" s="354"/>
      <c r="M4740" s="355"/>
      <c r="N4740" s="356"/>
      <c r="O4740" s="366"/>
      <c r="P4740" s="358"/>
      <c r="Q4740" s="348"/>
      <c r="S4740" s="360"/>
    </row>
    <row r="4741" spans="1:19" s="359" customFormat="1" ht="15.95" customHeight="1" x14ac:dyDescent="0.25">
      <c r="A4741" s="348"/>
      <c r="B4741" s="362" t="s">
        <v>3820</v>
      </c>
      <c r="C4741" s="361" t="s">
        <v>3653</v>
      </c>
      <c r="D4741" s="351" t="s">
        <v>3651</v>
      </c>
      <c r="E4741" s="351" t="s">
        <v>1099</v>
      </c>
      <c r="F4741" s="368">
        <v>414</v>
      </c>
      <c r="G4741" s="352" t="s">
        <v>3743</v>
      </c>
      <c r="H4741" s="364">
        <v>128813.52</v>
      </c>
      <c r="I4741" s="94">
        <v>23186.43</v>
      </c>
      <c r="J4741" s="94">
        <f t="shared" si="195"/>
        <v>151999.95000000001</v>
      </c>
      <c r="K4741" s="117"/>
      <c r="L4741" s="354"/>
      <c r="M4741" s="355"/>
      <c r="N4741" s="356"/>
      <c r="O4741" s="366"/>
      <c r="P4741" s="358"/>
      <c r="Q4741" s="348"/>
      <c r="S4741" s="360"/>
    </row>
    <row r="4742" spans="1:19" s="359" customFormat="1" ht="15.95" customHeight="1" x14ac:dyDescent="0.25">
      <c r="A4742" s="348"/>
      <c r="B4742" s="362"/>
      <c r="C4742" s="361"/>
      <c r="D4742" s="351"/>
      <c r="E4742" s="351"/>
      <c r="F4742" s="368"/>
      <c r="G4742" s="352"/>
      <c r="H4742" s="364"/>
      <c r="I4742" s="94"/>
      <c r="J4742" s="70">
        <f>SUM(J4734:J4741)</f>
        <v>1735263.45</v>
      </c>
      <c r="K4742" s="117"/>
      <c r="L4742" s="354"/>
      <c r="M4742" s="355"/>
      <c r="N4742" s="356"/>
      <c r="O4742" s="366"/>
      <c r="P4742" s="358"/>
      <c r="Q4742" s="348"/>
      <c r="S4742" s="360"/>
    </row>
    <row r="4743" spans="1:19" s="359" customFormat="1" ht="15.95" customHeight="1" x14ac:dyDescent="0.25">
      <c r="A4743" s="348"/>
      <c r="B4743" s="362"/>
      <c r="C4743" s="361"/>
      <c r="D4743" s="351"/>
      <c r="E4743" s="351"/>
      <c r="F4743" s="368"/>
      <c r="G4743" s="352"/>
      <c r="H4743" s="364"/>
      <c r="I4743" s="94"/>
      <c r="J4743" s="83"/>
      <c r="K4743" s="117"/>
      <c r="L4743" s="354"/>
      <c r="M4743" s="355"/>
      <c r="N4743" s="356"/>
      <c r="O4743" s="366"/>
      <c r="P4743" s="358"/>
      <c r="Q4743" s="348"/>
      <c r="S4743" s="360"/>
    </row>
    <row r="4744" spans="1:19" s="359" customFormat="1" ht="15.95" customHeight="1" x14ac:dyDescent="0.25">
      <c r="A4744" s="348"/>
      <c r="B4744" s="362"/>
      <c r="C4744" s="361"/>
      <c r="D4744" s="351"/>
      <c r="E4744" s="351"/>
      <c r="F4744" s="368"/>
      <c r="G4744" s="352"/>
      <c r="H4744" s="364"/>
      <c r="I4744" s="94"/>
      <c r="J4744" s="117"/>
      <c r="K4744" s="117"/>
      <c r="L4744" s="354"/>
      <c r="M4744" s="355"/>
      <c r="N4744" s="356"/>
      <c r="O4744" s="366"/>
      <c r="P4744" s="358"/>
      <c r="Q4744" s="348"/>
      <c r="S4744" s="360"/>
    </row>
    <row r="4745" spans="1:19" ht="15.95" customHeight="1" x14ac:dyDescent="0.25">
      <c r="A4745" s="5"/>
      <c r="B4745" s="89"/>
      <c r="C4745" s="48" t="s">
        <v>2536</v>
      </c>
      <c r="D4745" s="49" t="s">
        <v>2537</v>
      </c>
      <c r="E4745" s="75"/>
      <c r="F4745" s="90"/>
      <c r="G4745" s="52"/>
      <c r="H4745" s="223"/>
      <c r="I4745" s="53"/>
      <c r="J4745" s="92"/>
      <c r="K4745" s="123">
        <f>+J4775</f>
        <v>2936373.74</v>
      </c>
      <c r="L4745" s="73"/>
      <c r="M4745" s="49"/>
      <c r="N4745" s="99"/>
      <c r="O4745" s="76"/>
      <c r="P4745" s="64"/>
      <c r="Q4745" s="5"/>
      <c r="S4745" s="1"/>
    </row>
    <row r="4746" spans="1:19" ht="15.95" customHeight="1" x14ac:dyDescent="0.25">
      <c r="A4746" s="5"/>
      <c r="B4746" s="22" t="s">
        <v>2538</v>
      </c>
      <c r="C4746" s="93" t="s">
        <v>2536</v>
      </c>
      <c r="D4746" s="42" t="s">
        <v>2537</v>
      </c>
      <c r="E4746" s="42" t="s">
        <v>2539</v>
      </c>
      <c r="F4746" s="11">
        <v>42944</v>
      </c>
      <c r="G4746" s="59" t="s">
        <v>2540</v>
      </c>
      <c r="H4746" s="204">
        <v>292800</v>
      </c>
      <c r="I4746" s="94">
        <v>52704</v>
      </c>
      <c r="J4746" s="94">
        <f>SUM(H4746:I4746)</f>
        <v>345504</v>
      </c>
      <c r="K4746" s="273"/>
      <c r="L4746" s="26"/>
      <c r="M4746" s="66"/>
      <c r="N4746" s="67"/>
      <c r="O4746" s="81"/>
      <c r="P4746" s="64"/>
      <c r="Q4746" s="5"/>
      <c r="S4746" s="1"/>
    </row>
    <row r="4747" spans="1:19" ht="15.95" customHeight="1" x14ac:dyDescent="0.25">
      <c r="A4747" s="5"/>
      <c r="B4747" s="22" t="s">
        <v>2542</v>
      </c>
      <c r="C4747" s="93" t="s">
        <v>2536</v>
      </c>
      <c r="D4747" s="42" t="s">
        <v>2537</v>
      </c>
      <c r="E4747" s="42" t="s">
        <v>2543</v>
      </c>
      <c r="F4747" s="11">
        <v>45131</v>
      </c>
      <c r="G4747" s="59" t="s">
        <v>2541</v>
      </c>
      <c r="H4747" s="204">
        <v>25332</v>
      </c>
      <c r="I4747" s="94">
        <v>4559.76</v>
      </c>
      <c r="J4747" s="94">
        <f t="shared" ref="J4747:J4751" si="196">SUM(H4747:I4747)</f>
        <v>29891.760000000002</v>
      </c>
      <c r="K4747" s="273"/>
      <c r="L4747" s="26"/>
      <c r="M4747" s="66"/>
      <c r="N4747" s="67"/>
      <c r="O4747" s="81"/>
      <c r="P4747" s="64"/>
      <c r="Q4747" s="5"/>
      <c r="S4747" s="1"/>
    </row>
    <row r="4748" spans="1:19" ht="15.95" customHeight="1" x14ac:dyDescent="0.25">
      <c r="A4748" s="5"/>
      <c r="B4748" s="22" t="s">
        <v>2544</v>
      </c>
      <c r="C4748" s="93" t="s">
        <v>2536</v>
      </c>
      <c r="D4748" s="42" t="s">
        <v>2537</v>
      </c>
      <c r="E4748" s="42" t="s">
        <v>2545</v>
      </c>
      <c r="F4748" s="11">
        <v>45884</v>
      </c>
      <c r="G4748" s="59" t="s">
        <v>2541</v>
      </c>
      <c r="H4748" s="204">
        <v>31665</v>
      </c>
      <c r="I4748" s="94">
        <v>5699.7</v>
      </c>
      <c r="J4748" s="94">
        <f t="shared" si="196"/>
        <v>37364.699999999997</v>
      </c>
      <c r="K4748" s="273"/>
      <c r="L4748" s="26"/>
      <c r="M4748" s="66"/>
      <c r="N4748" s="67"/>
      <c r="O4748" s="81"/>
      <c r="P4748" s="64"/>
      <c r="Q4748" s="5"/>
      <c r="S4748" s="1"/>
    </row>
    <row r="4749" spans="1:19" ht="15.95" customHeight="1" x14ac:dyDescent="0.25">
      <c r="A4749" s="5"/>
      <c r="B4749" s="22"/>
      <c r="C4749" s="93"/>
      <c r="D4749" s="42"/>
      <c r="E4749" s="42"/>
      <c r="F4749" s="11"/>
      <c r="G4749" s="59"/>
      <c r="H4749" s="204"/>
      <c r="I4749" s="94"/>
      <c r="J4749" s="117">
        <f>SUM(J4746:J4748)</f>
        <v>412760.46</v>
      </c>
      <c r="K4749" s="273"/>
      <c r="L4749" s="26"/>
      <c r="M4749" s="66"/>
      <c r="N4749" s="67"/>
      <c r="O4749" s="81"/>
      <c r="P4749" s="64"/>
      <c r="Q4749" s="5"/>
      <c r="S4749" s="1"/>
    </row>
    <row r="4750" spans="1:19" ht="15.95" customHeight="1" x14ac:dyDescent="0.25">
      <c r="A4750" s="5"/>
      <c r="B4750" s="22"/>
      <c r="C4750" s="93"/>
      <c r="D4750" s="42"/>
      <c r="E4750" s="42"/>
      <c r="F4750" s="11"/>
      <c r="G4750" s="59"/>
      <c r="H4750" s="204"/>
      <c r="I4750" s="94"/>
      <c r="J4750" s="94"/>
      <c r="K4750" s="273"/>
      <c r="L4750" s="26"/>
      <c r="M4750" s="66"/>
      <c r="N4750" s="67"/>
      <c r="O4750" s="81"/>
      <c r="P4750" s="64"/>
      <c r="Q4750" s="5"/>
      <c r="S4750" s="1"/>
    </row>
    <row r="4751" spans="1:19" ht="15.95" customHeight="1" x14ac:dyDescent="0.25">
      <c r="A4751" s="5"/>
      <c r="B4751" s="22" t="s">
        <v>2547</v>
      </c>
      <c r="C4751" s="93" t="s">
        <v>2536</v>
      </c>
      <c r="D4751" s="42" t="s">
        <v>2537</v>
      </c>
      <c r="E4751" s="42" t="s">
        <v>2548</v>
      </c>
      <c r="F4751" s="11">
        <v>48655</v>
      </c>
      <c r="G4751" s="59" t="s">
        <v>2546</v>
      </c>
      <c r="H4751" s="204">
        <v>519840</v>
      </c>
      <c r="I4751" s="94">
        <v>93571.199999999997</v>
      </c>
      <c r="J4751" s="94">
        <f t="shared" si="196"/>
        <v>613411.19999999995</v>
      </c>
      <c r="K4751" s="273"/>
      <c r="L4751" s="26"/>
      <c r="M4751" s="66"/>
      <c r="N4751" s="67"/>
      <c r="O4751" s="81"/>
      <c r="P4751" s="64"/>
      <c r="Q4751" s="5"/>
      <c r="S4751" s="1"/>
    </row>
    <row r="4752" spans="1:19" ht="15.95" customHeight="1" x14ac:dyDescent="0.25">
      <c r="A4752" s="5"/>
      <c r="B4752" s="22"/>
      <c r="C4752" s="93"/>
      <c r="D4752" s="42"/>
      <c r="E4752" s="42"/>
      <c r="F4752" s="11"/>
      <c r="G4752" s="59"/>
      <c r="H4752" s="204"/>
      <c r="I4752" s="94"/>
      <c r="J4752" s="117">
        <f>SUM(J4751)</f>
        <v>613411.19999999995</v>
      </c>
      <c r="K4752" s="273"/>
      <c r="L4752" s="26"/>
      <c r="M4752" s="66"/>
      <c r="N4752" s="67"/>
      <c r="O4752" s="81"/>
      <c r="P4752" s="64"/>
      <c r="Q4752" s="5"/>
      <c r="S4752" s="1"/>
    </row>
    <row r="4753" spans="1:19" s="359" customFormat="1" ht="15.95" customHeight="1" x14ac:dyDescent="0.25">
      <c r="A4753" s="348"/>
      <c r="B4753" s="362"/>
      <c r="C4753" s="361"/>
      <c r="D4753" s="351"/>
      <c r="E4753" s="351"/>
      <c r="F4753" s="368"/>
      <c r="G4753" s="352"/>
      <c r="H4753" s="364"/>
      <c r="I4753" s="94"/>
      <c r="J4753" s="117"/>
      <c r="K4753" s="117"/>
      <c r="L4753" s="354"/>
      <c r="M4753" s="355"/>
      <c r="N4753" s="356"/>
      <c r="O4753" s="366"/>
      <c r="P4753" s="358"/>
      <c r="Q4753" s="348"/>
      <c r="S4753" s="360"/>
    </row>
    <row r="4754" spans="1:19" s="359" customFormat="1" ht="15.95" customHeight="1" x14ac:dyDescent="0.25">
      <c r="A4754" s="348"/>
      <c r="B4754" s="362" t="s">
        <v>3078</v>
      </c>
      <c r="C4754" s="93" t="s">
        <v>2536</v>
      </c>
      <c r="D4754" s="42" t="s">
        <v>2537</v>
      </c>
      <c r="E4754" s="42" t="s">
        <v>3208</v>
      </c>
      <c r="F4754" s="368">
        <v>144</v>
      </c>
      <c r="G4754" s="59" t="s">
        <v>2546</v>
      </c>
      <c r="H4754" s="364">
        <v>165402</v>
      </c>
      <c r="I4754" s="94">
        <v>29772.36</v>
      </c>
      <c r="J4754" s="94">
        <f t="shared" ref="J4754:J4767" si="197">+H4754+I4754</f>
        <v>195174.36</v>
      </c>
      <c r="K4754" s="117"/>
      <c r="L4754" s="354"/>
      <c r="M4754" s="355"/>
      <c r="N4754" s="356"/>
      <c r="O4754" s="366"/>
      <c r="P4754" s="358"/>
      <c r="Q4754" s="348"/>
      <c r="S4754" s="360"/>
    </row>
    <row r="4755" spans="1:19" s="359" customFormat="1" ht="15.95" customHeight="1" x14ac:dyDescent="0.25">
      <c r="A4755" s="348"/>
      <c r="B4755" s="386" t="s">
        <v>3924</v>
      </c>
      <c r="C4755" s="101" t="s">
        <v>2536</v>
      </c>
      <c r="D4755" s="102" t="s">
        <v>2537</v>
      </c>
      <c r="E4755" s="102" t="s">
        <v>3208</v>
      </c>
      <c r="F4755" s="349">
        <v>144</v>
      </c>
      <c r="G4755" s="103" t="s">
        <v>3365</v>
      </c>
      <c r="H4755" s="381"/>
      <c r="I4755" s="127"/>
      <c r="J4755" s="127">
        <f>-J4754</f>
        <v>-195174.36</v>
      </c>
      <c r="K4755" s="117"/>
      <c r="L4755" s="354"/>
      <c r="M4755" s="355"/>
      <c r="N4755" s="356"/>
      <c r="O4755" s="366"/>
      <c r="P4755" s="358"/>
      <c r="Q4755" s="348"/>
      <c r="S4755" s="360"/>
    </row>
    <row r="4756" spans="1:19" s="359" customFormat="1" ht="15.95" customHeight="1" x14ac:dyDescent="0.25">
      <c r="A4756" s="348"/>
      <c r="B4756" s="362" t="s">
        <v>2983</v>
      </c>
      <c r="C4756" s="93" t="s">
        <v>2536</v>
      </c>
      <c r="D4756" s="42" t="s">
        <v>2537</v>
      </c>
      <c r="E4756" s="42" t="s">
        <v>3308</v>
      </c>
      <c r="F4756" s="368">
        <v>51</v>
      </c>
      <c r="G4756" s="59" t="s">
        <v>3309</v>
      </c>
      <c r="H4756" s="364">
        <v>166650</v>
      </c>
      <c r="I4756" s="94">
        <v>29997</v>
      </c>
      <c r="J4756" s="94">
        <f t="shared" si="197"/>
        <v>196647</v>
      </c>
      <c r="K4756" s="117"/>
      <c r="L4756" s="354"/>
      <c r="M4756" s="355"/>
      <c r="N4756" s="356"/>
      <c r="O4756" s="366"/>
      <c r="P4756" s="358"/>
      <c r="Q4756" s="348"/>
      <c r="S4756" s="360"/>
    </row>
    <row r="4757" spans="1:19" s="359" customFormat="1" ht="15.95" customHeight="1" x14ac:dyDescent="0.25">
      <c r="A4757" s="348"/>
      <c r="B4757" s="386" t="s">
        <v>3924</v>
      </c>
      <c r="C4757" s="101" t="s">
        <v>2536</v>
      </c>
      <c r="D4757" s="102" t="s">
        <v>2537</v>
      </c>
      <c r="E4757" s="102" t="s">
        <v>3308</v>
      </c>
      <c r="F4757" s="349">
        <v>51</v>
      </c>
      <c r="G4757" s="103" t="s">
        <v>3365</v>
      </c>
      <c r="H4757" s="364"/>
      <c r="I4757" s="94"/>
      <c r="J4757" s="94">
        <f>-J4756</f>
        <v>-196647</v>
      </c>
      <c r="K4757" s="117"/>
      <c r="L4757" s="354"/>
      <c r="M4757" s="355"/>
      <c r="N4757" s="356"/>
      <c r="O4757" s="366"/>
      <c r="P4757" s="358"/>
      <c r="Q4757" s="348"/>
      <c r="S4757" s="360"/>
    </row>
    <row r="4758" spans="1:19" s="359" customFormat="1" ht="15.95" customHeight="1" x14ac:dyDescent="0.25">
      <c r="A4758" s="348"/>
      <c r="B4758" s="362" t="s">
        <v>3078</v>
      </c>
      <c r="C4758" s="93" t="s">
        <v>2536</v>
      </c>
      <c r="D4758" s="42" t="s">
        <v>2537</v>
      </c>
      <c r="E4758" s="42" t="s">
        <v>3271</v>
      </c>
      <c r="F4758" s="368">
        <v>140</v>
      </c>
      <c r="G4758" s="59" t="s">
        <v>3272</v>
      </c>
      <c r="H4758" s="215">
        <v>203940</v>
      </c>
      <c r="I4758" s="94">
        <v>0</v>
      </c>
      <c r="J4758" s="94">
        <f t="shared" si="197"/>
        <v>203940</v>
      </c>
      <c r="K4758" s="117"/>
      <c r="L4758" s="354"/>
      <c r="M4758" s="355"/>
      <c r="N4758" s="356"/>
      <c r="O4758" s="366"/>
      <c r="P4758" s="358"/>
      <c r="Q4758" s="348"/>
      <c r="S4758" s="360"/>
    </row>
    <row r="4759" spans="1:19" s="359" customFormat="1" ht="15.95" customHeight="1" x14ac:dyDescent="0.25">
      <c r="A4759" s="348"/>
      <c r="B4759" s="362" t="s">
        <v>3179</v>
      </c>
      <c r="C4759" s="93" t="s">
        <v>2536</v>
      </c>
      <c r="D4759" s="42" t="s">
        <v>2537</v>
      </c>
      <c r="E4759" s="42" t="s">
        <v>3639</v>
      </c>
      <c r="F4759" s="368">
        <v>204</v>
      </c>
      <c r="G4759" s="59" t="s">
        <v>3640</v>
      </c>
      <c r="H4759" s="215">
        <v>198841.2</v>
      </c>
      <c r="I4759" s="94">
        <v>0</v>
      </c>
      <c r="J4759" s="94">
        <f t="shared" si="197"/>
        <v>198841.2</v>
      </c>
      <c r="K4759" s="117"/>
      <c r="L4759" s="354"/>
      <c r="M4759" s="355"/>
      <c r="N4759" s="356"/>
      <c r="O4759" s="366"/>
      <c r="P4759" s="358"/>
      <c r="Q4759" s="348"/>
      <c r="S4759" s="360"/>
    </row>
    <row r="4760" spans="1:19" s="359" customFormat="1" ht="15.95" customHeight="1" x14ac:dyDescent="0.25">
      <c r="A4760" s="348"/>
      <c r="B4760" s="362" t="s">
        <v>3649</v>
      </c>
      <c r="C4760" s="93" t="s">
        <v>2536</v>
      </c>
      <c r="D4760" s="42" t="s">
        <v>2537</v>
      </c>
      <c r="E4760" s="42" t="s">
        <v>3113</v>
      </c>
      <c r="F4760" s="368">
        <v>338</v>
      </c>
      <c r="G4760" s="59" t="s">
        <v>3650</v>
      </c>
      <c r="H4760" s="364">
        <v>61490</v>
      </c>
      <c r="I4760" s="94">
        <v>11068.2</v>
      </c>
      <c r="J4760" s="94">
        <f t="shared" si="197"/>
        <v>72558.2</v>
      </c>
      <c r="K4760" s="117"/>
      <c r="L4760" s="354"/>
      <c r="M4760" s="355"/>
      <c r="N4760" s="356"/>
      <c r="O4760" s="366"/>
      <c r="P4760" s="358"/>
      <c r="Q4760" s="348"/>
      <c r="S4760" s="360"/>
    </row>
    <row r="4761" spans="1:19" s="359" customFormat="1" ht="15.95" customHeight="1" x14ac:dyDescent="0.25">
      <c r="A4761" s="348"/>
      <c r="B4761" s="362" t="s">
        <v>3860</v>
      </c>
      <c r="C4761" s="93" t="s">
        <v>2536</v>
      </c>
      <c r="D4761" s="42" t="s">
        <v>2537</v>
      </c>
      <c r="E4761" s="42" t="s">
        <v>3875</v>
      </c>
      <c r="F4761" s="368">
        <v>451</v>
      </c>
      <c r="G4761" s="59" t="s">
        <v>3876</v>
      </c>
      <c r="H4761" s="364">
        <v>195450</v>
      </c>
      <c r="I4761" s="94">
        <v>8910</v>
      </c>
      <c r="J4761" s="94">
        <f t="shared" si="197"/>
        <v>204360</v>
      </c>
      <c r="K4761" s="117"/>
      <c r="L4761" s="354"/>
      <c r="M4761" s="355"/>
      <c r="N4761" s="356"/>
      <c r="O4761" s="366"/>
      <c r="P4761" s="358"/>
      <c r="Q4761" s="348"/>
      <c r="S4761" s="360"/>
    </row>
    <row r="4762" spans="1:19" s="359" customFormat="1" ht="15.95" customHeight="1" x14ac:dyDescent="0.25">
      <c r="A4762" s="348"/>
      <c r="B4762" s="362" t="s">
        <v>3372</v>
      </c>
      <c r="C4762" s="93" t="s">
        <v>2536</v>
      </c>
      <c r="D4762" s="42" t="s">
        <v>2537</v>
      </c>
      <c r="E4762" s="42" t="s">
        <v>3592</v>
      </c>
      <c r="F4762" s="368">
        <v>266</v>
      </c>
      <c r="G4762" s="59" t="s">
        <v>3309</v>
      </c>
      <c r="H4762" s="364">
        <v>121600</v>
      </c>
      <c r="I4762" s="94">
        <v>21888</v>
      </c>
      <c r="J4762" s="94">
        <f t="shared" si="197"/>
        <v>143488</v>
      </c>
      <c r="K4762" s="117"/>
      <c r="L4762" s="354"/>
      <c r="M4762" s="355"/>
      <c r="N4762" s="356"/>
      <c r="O4762" s="366"/>
      <c r="P4762" s="358"/>
      <c r="Q4762" s="348"/>
      <c r="S4762" s="360"/>
    </row>
    <row r="4763" spans="1:19" s="359" customFormat="1" ht="15.95" customHeight="1" x14ac:dyDescent="0.25">
      <c r="A4763" s="348"/>
      <c r="B4763" s="362" t="s">
        <v>3222</v>
      </c>
      <c r="C4763" s="93" t="s">
        <v>2536</v>
      </c>
      <c r="D4763" s="42" t="s">
        <v>2537</v>
      </c>
      <c r="E4763" s="42" t="s">
        <v>4027</v>
      </c>
      <c r="F4763" s="368">
        <v>212</v>
      </c>
      <c r="G4763" s="59" t="s">
        <v>3876</v>
      </c>
      <c r="H4763" s="364">
        <v>172675</v>
      </c>
      <c r="I4763" s="94">
        <v>31081.5</v>
      </c>
      <c r="J4763" s="94">
        <f t="shared" si="197"/>
        <v>203756.5</v>
      </c>
      <c r="K4763" s="117"/>
      <c r="L4763" s="354"/>
      <c r="M4763" s="355"/>
      <c r="N4763" s="356"/>
      <c r="O4763" s="366"/>
      <c r="P4763" s="358"/>
      <c r="Q4763" s="348"/>
      <c r="S4763" s="360"/>
    </row>
    <row r="4764" spans="1:19" s="359" customFormat="1" ht="15.95" customHeight="1" x14ac:dyDescent="0.25">
      <c r="A4764" s="348"/>
      <c r="B4764" s="362" t="s">
        <v>4127</v>
      </c>
      <c r="C4764" s="93" t="s">
        <v>2536</v>
      </c>
      <c r="D4764" s="42" t="s">
        <v>2537</v>
      </c>
      <c r="E4764" s="42" t="s">
        <v>4170</v>
      </c>
      <c r="F4764" s="368">
        <v>561</v>
      </c>
      <c r="G4764" s="59" t="s">
        <v>3876</v>
      </c>
      <c r="H4764" s="364">
        <v>11019</v>
      </c>
      <c r="I4764" s="94">
        <v>1983.42</v>
      </c>
      <c r="J4764" s="94">
        <f t="shared" si="197"/>
        <v>13002.42</v>
      </c>
      <c r="K4764" s="117"/>
      <c r="L4764" s="354"/>
      <c r="M4764" s="355"/>
      <c r="N4764" s="356"/>
      <c r="O4764" s="366"/>
      <c r="P4764" s="358"/>
      <c r="Q4764" s="348"/>
      <c r="S4764" s="360"/>
    </row>
    <row r="4765" spans="1:19" s="359" customFormat="1" ht="15.95" customHeight="1" x14ac:dyDescent="0.25">
      <c r="A4765" s="348"/>
      <c r="B4765" s="362" t="s">
        <v>4175</v>
      </c>
      <c r="C4765" s="93" t="s">
        <v>2536</v>
      </c>
      <c r="D4765" s="42" t="s">
        <v>2537</v>
      </c>
      <c r="E4765" s="42" t="s">
        <v>4266</v>
      </c>
      <c r="F4765" s="368">
        <v>513</v>
      </c>
      <c r="G4765" s="59" t="s">
        <v>3876</v>
      </c>
      <c r="H4765" s="364">
        <v>84000</v>
      </c>
      <c r="I4765" s="94">
        <v>15120</v>
      </c>
      <c r="J4765" s="94">
        <f t="shared" si="197"/>
        <v>99120</v>
      </c>
      <c r="K4765" s="117"/>
      <c r="L4765" s="354"/>
      <c r="M4765" s="355"/>
      <c r="N4765" s="356"/>
      <c r="O4765" s="366"/>
      <c r="P4765" s="358"/>
      <c r="Q4765" s="348"/>
      <c r="S4765" s="360"/>
    </row>
    <row r="4766" spans="1:19" s="359" customFormat="1" ht="15.95" customHeight="1" x14ac:dyDescent="0.25">
      <c r="A4766" s="348"/>
      <c r="B4766" s="362" t="s">
        <v>3231</v>
      </c>
      <c r="C4766" s="93" t="s">
        <v>2536</v>
      </c>
      <c r="D4766" s="42" t="s">
        <v>2537</v>
      </c>
      <c r="E4766" s="42" t="s">
        <v>3199</v>
      </c>
      <c r="F4766" s="368">
        <v>494</v>
      </c>
      <c r="G4766" s="59" t="s">
        <v>3876</v>
      </c>
      <c r="H4766" s="364">
        <v>36582</v>
      </c>
      <c r="I4766" s="94">
        <v>6584.76</v>
      </c>
      <c r="J4766" s="94">
        <f t="shared" si="197"/>
        <v>43166.76</v>
      </c>
      <c r="K4766" s="117"/>
      <c r="L4766" s="354"/>
      <c r="M4766" s="355"/>
      <c r="N4766" s="356"/>
      <c r="O4766" s="366"/>
      <c r="P4766" s="358"/>
      <c r="Q4766" s="348"/>
      <c r="S4766" s="360"/>
    </row>
    <row r="4767" spans="1:19" s="359" customFormat="1" ht="15.95" customHeight="1" x14ac:dyDescent="0.25">
      <c r="A4767" s="348"/>
      <c r="B4767" s="362" t="s">
        <v>3060</v>
      </c>
      <c r="C4767" s="93" t="s">
        <v>2536</v>
      </c>
      <c r="D4767" s="42" t="s">
        <v>2537</v>
      </c>
      <c r="E4767" s="42" t="s">
        <v>3262</v>
      </c>
      <c r="F4767" s="368">
        <v>119</v>
      </c>
      <c r="G4767" s="59" t="s">
        <v>3263</v>
      </c>
      <c r="H4767" s="215">
        <v>202279</v>
      </c>
      <c r="I4767" s="94">
        <v>0</v>
      </c>
      <c r="J4767" s="94">
        <f t="shared" si="197"/>
        <v>202279</v>
      </c>
      <c r="K4767" s="117"/>
      <c r="L4767" s="354"/>
      <c r="M4767" s="355"/>
      <c r="N4767" s="356"/>
      <c r="O4767" s="366"/>
      <c r="P4767" s="358"/>
      <c r="Q4767" s="348"/>
      <c r="S4767" s="360"/>
    </row>
    <row r="4768" spans="1:19" s="359" customFormat="1" ht="15.95" customHeight="1" x14ac:dyDescent="0.25">
      <c r="A4768" s="348"/>
      <c r="B4768" s="362">
        <v>45115</v>
      </c>
      <c r="C4768" s="361" t="s">
        <v>2536</v>
      </c>
      <c r="D4768" s="351" t="s">
        <v>2537</v>
      </c>
      <c r="E4768" s="351" t="s">
        <v>3747</v>
      </c>
      <c r="F4768" s="368">
        <v>379</v>
      </c>
      <c r="G4768" s="352" t="s">
        <v>3748</v>
      </c>
      <c r="H4768" s="364">
        <v>82200</v>
      </c>
      <c r="I4768" s="94">
        <v>14796</v>
      </c>
      <c r="J4768" s="94">
        <v>96996</v>
      </c>
      <c r="K4768" s="117"/>
      <c r="L4768" s="354"/>
      <c r="M4768" s="355"/>
      <c r="N4768" s="356"/>
      <c r="O4768" s="366"/>
      <c r="P4768" s="358"/>
      <c r="Q4768" s="348"/>
      <c r="S4768" s="360"/>
    </row>
    <row r="4769" spans="1:19" s="359" customFormat="1" ht="15.95" customHeight="1" x14ac:dyDescent="0.25">
      <c r="A4769" s="348"/>
      <c r="B4769" s="362"/>
      <c r="C4769" s="361"/>
      <c r="D4769" s="351"/>
      <c r="E4769" s="351"/>
      <c r="F4769" s="368"/>
      <c r="G4769" s="352"/>
      <c r="H4769" s="364"/>
      <c r="I4769" s="94"/>
      <c r="J4769" s="117">
        <f>SUM(J4754:J4768)</f>
        <v>1481508.08</v>
      </c>
      <c r="K4769" s="117"/>
      <c r="L4769" s="354"/>
      <c r="M4769" s="355"/>
      <c r="N4769" s="356"/>
      <c r="O4769" s="366"/>
      <c r="P4769" s="358"/>
      <c r="Q4769" s="348"/>
      <c r="S4769" s="360"/>
    </row>
    <row r="4770" spans="1:19" s="359" customFormat="1" ht="15.95" customHeight="1" x14ac:dyDescent="0.25">
      <c r="A4770" s="348"/>
      <c r="B4770" s="362"/>
      <c r="C4770" s="361"/>
      <c r="D4770" s="351"/>
      <c r="E4770" s="351"/>
      <c r="F4770" s="368"/>
      <c r="G4770" s="352"/>
      <c r="H4770" s="364"/>
      <c r="I4770" s="94"/>
      <c r="J4770" s="117"/>
      <c r="K4770" s="117"/>
      <c r="L4770" s="354"/>
      <c r="M4770" s="355"/>
      <c r="N4770" s="356"/>
      <c r="O4770" s="366"/>
      <c r="P4770" s="358"/>
      <c r="Q4770" s="348"/>
      <c r="S4770" s="360"/>
    </row>
    <row r="4771" spans="1:19" s="359" customFormat="1" ht="15.95" customHeight="1" x14ac:dyDescent="0.25">
      <c r="A4771" s="348"/>
      <c r="B4771" s="362" t="s">
        <v>4421</v>
      </c>
      <c r="C4771" s="361" t="s">
        <v>2536</v>
      </c>
      <c r="D4771" s="351" t="s">
        <v>2537</v>
      </c>
      <c r="E4771" s="351" t="s">
        <v>4422</v>
      </c>
      <c r="F4771" s="368">
        <v>24</v>
      </c>
      <c r="G4771" s="59" t="s">
        <v>3876</v>
      </c>
      <c r="H4771" s="364">
        <v>159300</v>
      </c>
      <c r="I4771" s="94">
        <v>28674</v>
      </c>
      <c r="J4771" s="94">
        <f>+H4771+I4771</f>
        <v>187974</v>
      </c>
      <c r="K4771" s="117"/>
      <c r="L4771" s="354"/>
      <c r="M4771" s="355"/>
      <c r="N4771" s="356"/>
      <c r="O4771" s="366"/>
      <c r="P4771" s="358"/>
      <c r="Q4771" s="348"/>
      <c r="S4771" s="360"/>
    </row>
    <row r="4772" spans="1:19" s="359" customFormat="1" ht="15.95" customHeight="1" x14ac:dyDescent="0.25">
      <c r="A4772" s="348"/>
      <c r="B4772" s="362" t="s">
        <v>4421</v>
      </c>
      <c r="C4772" s="361" t="s">
        <v>2536</v>
      </c>
      <c r="D4772" s="351" t="s">
        <v>2537</v>
      </c>
      <c r="E4772" s="351" t="s">
        <v>4423</v>
      </c>
      <c r="F4772" s="368">
        <v>26</v>
      </c>
      <c r="G4772" s="59" t="s">
        <v>3876</v>
      </c>
      <c r="H4772" s="364">
        <v>204000</v>
      </c>
      <c r="I4772" s="94">
        <v>36720</v>
      </c>
      <c r="J4772" s="94">
        <f>+H4772+I4772</f>
        <v>240720</v>
      </c>
      <c r="K4772" s="117"/>
      <c r="L4772" s="354"/>
      <c r="M4772" s="355"/>
      <c r="N4772" s="356"/>
      <c r="O4772" s="366"/>
      <c r="P4772" s="358"/>
      <c r="Q4772" s="348"/>
      <c r="S4772" s="360"/>
    </row>
    <row r="4773" spans="1:19" s="359" customFormat="1" ht="15.95" customHeight="1" x14ac:dyDescent="0.25">
      <c r="A4773" s="348"/>
      <c r="B4773" s="362"/>
      <c r="C4773" s="361"/>
      <c r="D4773" s="351"/>
      <c r="E4773" s="351"/>
      <c r="F4773" s="368"/>
      <c r="G4773" s="352"/>
      <c r="H4773" s="364"/>
      <c r="I4773" s="94"/>
      <c r="J4773" s="117">
        <f>SUM(J4771:J4772)</f>
        <v>428694</v>
      </c>
      <c r="K4773" s="117"/>
      <c r="L4773" s="354"/>
      <c r="M4773" s="355"/>
      <c r="N4773" s="356"/>
      <c r="O4773" s="366"/>
      <c r="P4773" s="358"/>
      <c r="Q4773" s="348"/>
      <c r="S4773" s="360"/>
    </row>
    <row r="4774" spans="1:19" s="359" customFormat="1" ht="15.95" customHeight="1" x14ac:dyDescent="0.25">
      <c r="A4774" s="348"/>
      <c r="B4774" s="362"/>
      <c r="C4774" s="361"/>
      <c r="D4774" s="351"/>
      <c r="E4774" s="351"/>
      <c r="F4774" s="368"/>
      <c r="G4774" s="352"/>
      <c r="H4774" s="364"/>
      <c r="I4774" s="94"/>
      <c r="J4774" s="83"/>
      <c r="K4774" s="117"/>
      <c r="L4774" s="354"/>
      <c r="M4774" s="355"/>
      <c r="N4774" s="356"/>
      <c r="O4774" s="366"/>
      <c r="P4774" s="358"/>
      <c r="Q4774" s="348"/>
      <c r="S4774" s="360"/>
    </row>
    <row r="4775" spans="1:19" s="359" customFormat="1" ht="15.95" customHeight="1" x14ac:dyDescent="0.25">
      <c r="A4775" s="348"/>
      <c r="B4775" s="362"/>
      <c r="C4775" s="361"/>
      <c r="D4775" s="351"/>
      <c r="E4775" s="351"/>
      <c r="F4775" s="368"/>
      <c r="G4775" s="352"/>
      <c r="H4775" s="364"/>
      <c r="I4775" s="94"/>
      <c r="J4775" s="70">
        <f>+J4769+J4752+J4749+J4773</f>
        <v>2936373.74</v>
      </c>
      <c r="K4775" s="117"/>
      <c r="L4775" s="354"/>
      <c r="M4775" s="355"/>
      <c r="N4775" s="356"/>
      <c r="O4775" s="366"/>
      <c r="P4775" s="358"/>
      <c r="Q4775" s="348"/>
      <c r="S4775" s="360"/>
    </row>
    <row r="4776" spans="1:19" s="359" customFormat="1" ht="15.95" customHeight="1" x14ac:dyDescent="0.25">
      <c r="A4776" s="348"/>
      <c r="B4776" s="362"/>
      <c r="C4776" s="361"/>
      <c r="D4776" s="351"/>
      <c r="E4776" s="351"/>
      <c r="F4776" s="368"/>
      <c r="G4776" s="352"/>
      <c r="H4776" s="364"/>
      <c r="I4776" s="94"/>
      <c r="J4776" s="117"/>
      <c r="K4776" s="117"/>
      <c r="L4776" s="354"/>
      <c r="M4776" s="355"/>
      <c r="N4776" s="356"/>
      <c r="O4776" s="366"/>
      <c r="P4776" s="358"/>
      <c r="Q4776" s="348"/>
      <c r="S4776" s="360"/>
    </row>
    <row r="4777" spans="1:19" s="359" customFormat="1" ht="15.95" customHeight="1" x14ac:dyDescent="0.25">
      <c r="A4777" s="348"/>
      <c r="B4777" s="89"/>
      <c r="C4777" s="48" t="s">
        <v>4225</v>
      </c>
      <c r="D4777" s="49" t="s">
        <v>4226</v>
      </c>
      <c r="E4777" s="75"/>
      <c r="F4777" s="90"/>
      <c r="G4777" s="52"/>
      <c r="H4777" s="223"/>
      <c r="I4777" s="53"/>
      <c r="J4777" s="92"/>
      <c r="K4777" s="123">
        <f>+J4780</f>
        <v>0</v>
      </c>
      <c r="L4777" s="73"/>
      <c r="M4777" s="49"/>
      <c r="N4777" s="99"/>
      <c r="O4777" s="76"/>
      <c r="P4777" s="358"/>
      <c r="Q4777" s="348"/>
      <c r="S4777" s="360"/>
    </row>
    <row r="4778" spans="1:19" s="359" customFormat="1" ht="15.95" customHeight="1" x14ac:dyDescent="0.25">
      <c r="A4778" s="348"/>
      <c r="B4778" s="362" t="s">
        <v>4123</v>
      </c>
      <c r="C4778" s="361" t="s">
        <v>4225</v>
      </c>
      <c r="D4778" s="351" t="s">
        <v>4226</v>
      </c>
      <c r="E4778" s="351" t="s">
        <v>1994</v>
      </c>
      <c r="F4778" s="368">
        <v>519</v>
      </c>
      <c r="G4778" s="352" t="s">
        <v>4227</v>
      </c>
      <c r="H4778" s="364">
        <v>176000</v>
      </c>
      <c r="I4778" s="94">
        <v>31680</v>
      </c>
      <c r="J4778" s="94">
        <f>+H4778+I4778</f>
        <v>207680</v>
      </c>
      <c r="K4778" s="117"/>
      <c r="L4778" s="354"/>
      <c r="M4778" s="355"/>
      <c r="N4778" s="356"/>
      <c r="O4778" s="366"/>
      <c r="P4778" s="358"/>
      <c r="Q4778" s="348"/>
      <c r="S4778" s="360"/>
    </row>
    <row r="4779" spans="1:19" s="359" customFormat="1" ht="15.95" customHeight="1" x14ac:dyDescent="0.25">
      <c r="A4779" s="348"/>
      <c r="B4779" s="386" t="s">
        <v>4333</v>
      </c>
      <c r="C4779" s="350" t="s">
        <v>4225</v>
      </c>
      <c r="D4779" s="349" t="s">
        <v>4226</v>
      </c>
      <c r="E4779" s="349" t="s">
        <v>1994</v>
      </c>
      <c r="F4779" s="349">
        <v>519</v>
      </c>
      <c r="G4779" s="385" t="s">
        <v>3397</v>
      </c>
      <c r="H4779" s="364"/>
      <c r="I4779" s="94"/>
      <c r="J4779" s="94">
        <f>-J4778</f>
        <v>-207680</v>
      </c>
      <c r="K4779" s="117"/>
      <c r="L4779" s="354"/>
      <c r="M4779" s="355"/>
      <c r="N4779" s="356"/>
      <c r="O4779" s="366"/>
      <c r="P4779" s="358"/>
      <c r="Q4779" s="348"/>
      <c r="S4779" s="360"/>
    </row>
    <row r="4780" spans="1:19" s="359" customFormat="1" ht="15.95" customHeight="1" x14ac:dyDescent="0.25">
      <c r="A4780" s="348"/>
      <c r="B4780" s="362"/>
      <c r="C4780" s="361"/>
      <c r="D4780" s="351"/>
      <c r="E4780" s="351"/>
      <c r="F4780" s="368"/>
      <c r="G4780" s="352"/>
      <c r="H4780" s="364"/>
      <c r="I4780" s="94"/>
      <c r="J4780" s="70">
        <f>SUM(J4778:J4779)</f>
        <v>0</v>
      </c>
      <c r="K4780" s="117"/>
      <c r="L4780" s="354"/>
      <c r="M4780" s="355"/>
      <c r="N4780" s="356"/>
      <c r="O4780" s="366"/>
      <c r="P4780" s="358"/>
      <c r="Q4780" s="348"/>
      <c r="S4780" s="360"/>
    </row>
    <row r="4781" spans="1:19" s="359" customFormat="1" ht="15.95" customHeight="1" x14ac:dyDescent="0.25">
      <c r="A4781" s="348"/>
      <c r="B4781" s="362"/>
      <c r="C4781" s="361"/>
      <c r="D4781" s="351"/>
      <c r="E4781" s="351"/>
      <c r="F4781" s="368"/>
      <c r="G4781" s="352"/>
      <c r="H4781" s="364"/>
      <c r="I4781" s="94"/>
      <c r="J4781" s="117"/>
      <c r="K4781" s="117"/>
      <c r="L4781" s="354"/>
      <c r="M4781" s="355"/>
      <c r="N4781" s="356"/>
      <c r="O4781" s="366"/>
      <c r="P4781" s="358"/>
      <c r="Q4781" s="348"/>
      <c r="S4781" s="360"/>
    </row>
    <row r="4782" spans="1:19" ht="15.95" customHeight="1" x14ac:dyDescent="0.25">
      <c r="A4782" s="5"/>
      <c r="B4782" s="22"/>
      <c r="C4782" s="58"/>
      <c r="D4782" s="42"/>
      <c r="E4782" s="42"/>
      <c r="F4782" s="11"/>
      <c r="G4782" s="59"/>
      <c r="H4782" s="204"/>
      <c r="I4782" s="94"/>
      <c r="J4782" s="117"/>
      <c r="K4782" s="273"/>
      <c r="L4782" s="73"/>
      <c r="M4782" s="66"/>
      <c r="N4782" s="67"/>
      <c r="O4782" s="81"/>
      <c r="P4782" s="64"/>
      <c r="Q4782" s="5"/>
      <c r="S4782" s="1"/>
    </row>
    <row r="4783" spans="1:19" ht="15.95" customHeight="1" x14ac:dyDescent="0.25">
      <c r="A4783" s="5"/>
      <c r="B4783" s="89"/>
      <c r="C4783" s="48" t="s">
        <v>1443</v>
      </c>
      <c r="D4783" s="49" t="s">
        <v>1445</v>
      </c>
      <c r="E4783" s="75"/>
      <c r="F4783" s="90"/>
      <c r="G4783" s="52"/>
      <c r="H4783" s="223"/>
      <c r="I4783" s="53"/>
      <c r="J4783" s="92"/>
      <c r="K4783" s="123">
        <f>+J4785</f>
        <v>89550.2</v>
      </c>
      <c r="L4783" s="26"/>
      <c r="M4783" s="49"/>
      <c r="N4783" s="99"/>
      <c r="O4783" s="76"/>
      <c r="P4783" s="64"/>
      <c r="Q4783" s="5"/>
      <c r="S4783" s="1"/>
    </row>
    <row r="4784" spans="1:19" ht="15.95" customHeight="1" x14ac:dyDescent="0.25">
      <c r="A4784" s="5"/>
      <c r="B4784" s="14" t="s">
        <v>1444</v>
      </c>
      <c r="C4784" s="211" t="s">
        <v>1443</v>
      </c>
      <c r="D4784" s="212" t="s">
        <v>1445</v>
      </c>
      <c r="E4784" s="213" t="s">
        <v>1446</v>
      </c>
      <c r="F4784" s="238"/>
      <c r="G4784" s="239" t="s">
        <v>1447</v>
      </c>
      <c r="H4784" s="215">
        <v>75890</v>
      </c>
      <c r="I4784" s="216">
        <v>13660.2</v>
      </c>
      <c r="J4784" s="240">
        <f>+H4784+I4784</f>
        <v>89550.2</v>
      </c>
      <c r="K4784" s="273"/>
      <c r="L4784" s="26"/>
      <c r="M4784" s="66"/>
      <c r="N4784" s="67"/>
      <c r="O4784" s="174" t="s">
        <v>1448</v>
      </c>
      <c r="P4784" s="64"/>
      <c r="Q4784" s="5"/>
      <c r="S4784" s="1"/>
    </row>
    <row r="4785" spans="1:19" ht="15.95" customHeight="1" x14ac:dyDescent="0.25">
      <c r="A4785" s="5"/>
      <c r="B4785" s="22"/>
      <c r="C4785" s="93"/>
      <c r="D4785" s="42"/>
      <c r="E4785" s="42"/>
      <c r="F4785" s="11"/>
      <c r="G4785" s="59"/>
      <c r="H4785" s="204"/>
      <c r="I4785" s="94"/>
      <c r="J4785" s="70">
        <f>+J4784</f>
        <v>89550.2</v>
      </c>
      <c r="K4785" s="273"/>
      <c r="L4785" s="26"/>
      <c r="M4785" s="66"/>
      <c r="N4785" s="67"/>
      <c r="O4785" s="81"/>
      <c r="P4785" s="64"/>
      <c r="Q4785" s="5"/>
      <c r="S4785" s="1"/>
    </row>
    <row r="4786" spans="1:19" ht="15.95" customHeight="1" x14ac:dyDescent="0.25">
      <c r="A4786" s="5"/>
      <c r="B4786" s="22"/>
      <c r="C4786" s="93"/>
      <c r="D4786" s="42"/>
      <c r="E4786" s="42"/>
      <c r="F4786" s="11"/>
      <c r="G4786" s="59"/>
      <c r="H4786" s="204"/>
      <c r="I4786" s="94"/>
      <c r="J4786" s="83"/>
      <c r="K4786" s="273"/>
      <c r="L4786" s="26"/>
      <c r="M4786" s="66"/>
      <c r="N4786" s="67"/>
      <c r="O4786" s="81"/>
      <c r="P4786" s="64"/>
      <c r="Q4786" s="5"/>
      <c r="S4786" s="1"/>
    </row>
    <row r="4787" spans="1:19" ht="15.95" customHeight="1" x14ac:dyDescent="0.25">
      <c r="A4787" s="5"/>
      <c r="B4787" s="130"/>
      <c r="C4787" s="199" t="s">
        <v>1117</v>
      </c>
      <c r="D4787" s="41" t="s">
        <v>1118</v>
      </c>
      <c r="E4787" s="296"/>
      <c r="F4787" s="296"/>
      <c r="G4787" s="296"/>
      <c r="H4787" s="296"/>
      <c r="I4787" s="289"/>
      <c r="J4787" s="132"/>
      <c r="K4787" s="123">
        <f>+J4799</f>
        <v>862561.28999999992</v>
      </c>
      <c r="L4787" s="26"/>
      <c r="M4787" s="200"/>
      <c r="N4787" s="135"/>
      <c r="O4787" s="136"/>
      <c r="P4787" s="64"/>
      <c r="Q4787" s="5"/>
      <c r="S4787" s="1"/>
    </row>
    <row r="4788" spans="1:19" ht="15.95" customHeight="1" x14ac:dyDescent="0.25">
      <c r="A4788" s="5"/>
      <c r="B4788" s="22" t="s">
        <v>1119</v>
      </c>
      <c r="C4788" s="93" t="s">
        <v>1117</v>
      </c>
      <c r="D4788" s="42" t="s">
        <v>1118</v>
      </c>
      <c r="E4788" s="42" t="s">
        <v>1121</v>
      </c>
      <c r="F4788" s="11">
        <v>40509</v>
      </c>
      <c r="G4788" s="59" t="s">
        <v>226</v>
      </c>
      <c r="H4788" s="95">
        <v>83660</v>
      </c>
      <c r="I4788" s="94">
        <v>15058.8</v>
      </c>
      <c r="J4788" s="94">
        <f>+H4788+I4788</f>
        <v>98718.8</v>
      </c>
      <c r="K4788" s="273"/>
      <c r="L4788" s="26"/>
      <c r="M4788" s="66"/>
      <c r="N4788" s="67"/>
      <c r="O4788" s="81"/>
      <c r="P4788" s="64"/>
      <c r="Q4788" s="5"/>
      <c r="S4788" s="1"/>
    </row>
    <row r="4789" spans="1:19" ht="15.95" customHeight="1" x14ac:dyDescent="0.25">
      <c r="A4789" s="5"/>
      <c r="B4789" s="22" t="s">
        <v>1122</v>
      </c>
      <c r="C4789" s="93" t="s">
        <v>1117</v>
      </c>
      <c r="D4789" s="42" t="s">
        <v>1118</v>
      </c>
      <c r="E4789" s="42" t="s">
        <v>1123</v>
      </c>
      <c r="F4789" s="11">
        <v>40929</v>
      </c>
      <c r="G4789" s="59" t="s">
        <v>1120</v>
      </c>
      <c r="H4789" s="95">
        <v>64100</v>
      </c>
      <c r="I4789" s="94">
        <v>11538</v>
      </c>
      <c r="J4789" s="94">
        <f>+H4789+I4789</f>
        <v>75638</v>
      </c>
      <c r="K4789" s="273"/>
      <c r="L4789" s="26"/>
      <c r="M4789" s="66"/>
      <c r="N4789" s="67"/>
      <c r="O4789" s="81"/>
      <c r="P4789" s="64"/>
      <c r="Q4789" s="5"/>
      <c r="S4789" s="1"/>
    </row>
    <row r="4790" spans="1:19" ht="15.95" customHeight="1" x14ac:dyDescent="0.25">
      <c r="A4790" s="5"/>
      <c r="B4790" s="22" t="s">
        <v>1124</v>
      </c>
      <c r="C4790" s="93" t="s">
        <v>1117</v>
      </c>
      <c r="D4790" s="42" t="s">
        <v>1118</v>
      </c>
      <c r="E4790" s="42" t="s">
        <v>1125</v>
      </c>
      <c r="F4790" s="11">
        <v>40930</v>
      </c>
      <c r="G4790" s="59" t="s">
        <v>1120</v>
      </c>
      <c r="H4790" s="95">
        <v>59605</v>
      </c>
      <c r="I4790" s="94">
        <v>10728.9</v>
      </c>
      <c r="J4790" s="94">
        <f t="shared" ref="J4790:J4797" si="198">+H4790+I4790</f>
        <v>70333.899999999994</v>
      </c>
      <c r="K4790" s="273"/>
      <c r="L4790" s="26"/>
      <c r="M4790" s="66"/>
      <c r="N4790" s="67"/>
      <c r="O4790" s="81"/>
      <c r="P4790" s="64"/>
      <c r="Q4790" s="5"/>
      <c r="S4790" s="1"/>
    </row>
    <row r="4791" spans="1:19" ht="15.95" customHeight="1" x14ac:dyDescent="0.25">
      <c r="A4791" s="5"/>
      <c r="B4791" s="22" t="s">
        <v>1126</v>
      </c>
      <c r="C4791" s="93" t="s">
        <v>1117</v>
      </c>
      <c r="D4791" s="42" t="s">
        <v>1118</v>
      </c>
      <c r="E4791" s="42" t="s">
        <v>1127</v>
      </c>
      <c r="F4791" s="11">
        <v>41102</v>
      </c>
      <c r="G4791" s="59" t="s">
        <v>1120</v>
      </c>
      <c r="H4791" s="95">
        <v>92800</v>
      </c>
      <c r="I4791" s="94">
        <v>16704</v>
      </c>
      <c r="J4791" s="94">
        <f t="shared" si="198"/>
        <v>109504</v>
      </c>
      <c r="K4791" s="273"/>
      <c r="L4791" s="26"/>
      <c r="M4791" s="66"/>
      <c r="N4791" s="67"/>
      <c r="O4791" s="81"/>
      <c r="P4791" s="64"/>
      <c r="Q4791" s="5"/>
      <c r="S4791" s="1"/>
    </row>
    <row r="4792" spans="1:19" ht="15.95" customHeight="1" x14ac:dyDescent="0.25">
      <c r="A4792" s="5"/>
      <c r="B4792" s="22" t="s">
        <v>1128</v>
      </c>
      <c r="C4792" s="93" t="s">
        <v>1117</v>
      </c>
      <c r="D4792" s="42" t="s">
        <v>1118</v>
      </c>
      <c r="E4792" s="42" t="s">
        <v>1129</v>
      </c>
      <c r="F4792" s="11">
        <v>41479</v>
      </c>
      <c r="G4792" s="59" t="s">
        <v>1120</v>
      </c>
      <c r="H4792" s="95">
        <v>148450</v>
      </c>
      <c r="I4792" s="94">
        <v>26721</v>
      </c>
      <c r="J4792" s="94">
        <f t="shared" si="198"/>
        <v>175171</v>
      </c>
      <c r="K4792" s="273"/>
      <c r="L4792" s="26"/>
      <c r="M4792" s="66"/>
      <c r="N4792" s="67"/>
      <c r="O4792" s="81"/>
      <c r="P4792" s="64"/>
      <c r="Q4792" s="5"/>
      <c r="S4792" s="1"/>
    </row>
    <row r="4793" spans="1:19" ht="15.95" customHeight="1" x14ac:dyDescent="0.25">
      <c r="A4793" s="5"/>
      <c r="B4793" s="22" t="s">
        <v>1130</v>
      </c>
      <c r="C4793" s="93" t="s">
        <v>1117</v>
      </c>
      <c r="D4793" s="42" t="s">
        <v>1118</v>
      </c>
      <c r="E4793" s="42" t="s">
        <v>1131</v>
      </c>
      <c r="F4793" s="11">
        <v>41829</v>
      </c>
      <c r="G4793" s="59" t="s">
        <v>1120</v>
      </c>
      <c r="H4793" s="95">
        <v>119765</v>
      </c>
      <c r="I4793" s="94">
        <v>21557.7</v>
      </c>
      <c r="J4793" s="94">
        <f t="shared" si="198"/>
        <v>141322.70000000001</v>
      </c>
      <c r="K4793" s="273"/>
      <c r="L4793" s="26"/>
      <c r="M4793" s="66"/>
      <c r="N4793" s="67"/>
      <c r="O4793" s="81"/>
      <c r="P4793" s="64"/>
      <c r="Q4793" s="5"/>
      <c r="S4793" s="1"/>
    </row>
    <row r="4794" spans="1:19" ht="15.95" customHeight="1" x14ac:dyDescent="0.25">
      <c r="A4794" s="5"/>
      <c r="B4794" s="22" t="s">
        <v>1132</v>
      </c>
      <c r="C4794" s="93" t="s">
        <v>1117</v>
      </c>
      <c r="D4794" s="42" t="s">
        <v>1118</v>
      </c>
      <c r="E4794" s="42" t="s">
        <v>1133</v>
      </c>
      <c r="F4794" s="11">
        <v>42369</v>
      </c>
      <c r="G4794" s="59" t="s">
        <v>1120</v>
      </c>
      <c r="H4794" s="95">
        <v>119825</v>
      </c>
      <c r="I4794" s="94">
        <v>21568.5</v>
      </c>
      <c r="J4794" s="94">
        <f t="shared" si="198"/>
        <v>141393.5</v>
      </c>
      <c r="K4794" s="273"/>
      <c r="L4794" s="26"/>
      <c r="M4794" s="66"/>
      <c r="N4794" s="67"/>
      <c r="O4794" s="81"/>
      <c r="P4794" s="64"/>
      <c r="Q4794" s="5"/>
      <c r="S4794" s="1"/>
    </row>
    <row r="4795" spans="1:19" ht="15.95" customHeight="1" x14ac:dyDescent="0.25">
      <c r="A4795" s="5"/>
      <c r="B4795" s="22"/>
      <c r="C4795" s="101" t="s">
        <v>1117</v>
      </c>
      <c r="D4795" s="102" t="s">
        <v>1118</v>
      </c>
      <c r="E4795" s="102" t="s">
        <v>1133</v>
      </c>
      <c r="F4795" s="102">
        <v>42369</v>
      </c>
      <c r="G4795" s="103" t="s">
        <v>1120</v>
      </c>
      <c r="H4795" s="95"/>
      <c r="I4795" s="94"/>
      <c r="J4795" s="94">
        <v>-54396.01</v>
      </c>
      <c r="K4795" s="273"/>
      <c r="L4795" s="26"/>
      <c r="M4795" s="66"/>
      <c r="N4795" s="67"/>
      <c r="O4795" s="81"/>
      <c r="P4795" s="64"/>
      <c r="Q4795" s="5"/>
      <c r="S4795" s="1"/>
    </row>
    <row r="4796" spans="1:19" ht="15.95" customHeight="1" x14ac:dyDescent="0.25">
      <c r="A4796" s="5"/>
      <c r="B4796" s="22" t="s">
        <v>1135</v>
      </c>
      <c r="C4796" s="93" t="s">
        <v>1117</v>
      </c>
      <c r="D4796" s="42" t="s">
        <v>1118</v>
      </c>
      <c r="E4796" s="42" t="s">
        <v>1134</v>
      </c>
      <c r="F4796" s="11">
        <v>42327</v>
      </c>
      <c r="G4796" s="59" t="s">
        <v>1120</v>
      </c>
      <c r="H4796" s="95">
        <v>18825</v>
      </c>
      <c r="I4796" s="94">
        <v>3388.5</v>
      </c>
      <c r="J4796" s="94">
        <f t="shared" si="198"/>
        <v>22213.5</v>
      </c>
      <c r="K4796" s="273"/>
      <c r="L4796" s="26"/>
      <c r="M4796" s="66"/>
      <c r="N4796" s="67"/>
      <c r="O4796" s="81"/>
      <c r="P4796" s="64"/>
      <c r="Q4796" s="5"/>
      <c r="S4796" s="1"/>
    </row>
    <row r="4797" spans="1:19" ht="15.95" customHeight="1" x14ac:dyDescent="0.25">
      <c r="A4797" s="5"/>
      <c r="B4797" s="22" t="s">
        <v>1136</v>
      </c>
      <c r="C4797" s="93" t="s">
        <v>1117</v>
      </c>
      <c r="D4797" s="42" t="s">
        <v>1118</v>
      </c>
      <c r="E4797" s="42" t="s">
        <v>1137</v>
      </c>
      <c r="F4797" s="11">
        <v>39682</v>
      </c>
      <c r="G4797" s="59" t="s">
        <v>1120</v>
      </c>
      <c r="H4797" s="95">
        <v>82735</v>
      </c>
      <c r="I4797" s="94">
        <v>14892.3</v>
      </c>
      <c r="J4797" s="94">
        <f t="shared" si="198"/>
        <v>97627.3</v>
      </c>
      <c r="K4797" s="273"/>
      <c r="L4797" s="26"/>
      <c r="M4797" s="66"/>
      <c r="N4797" s="67"/>
      <c r="O4797" s="81"/>
      <c r="P4797" s="64"/>
      <c r="Q4797" s="5"/>
      <c r="S4797" s="1"/>
    </row>
    <row r="4798" spans="1:19" ht="15.95" customHeight="1" x14ac:dyDescent="0.25">
      <c r="A4798" s="5"/>
      <c r="B4798" s="22"/>
      <c r="C4798" s="101" t="s">
        <v>1117</v>
      </c>
      <c r="D4798" s="102" t="s">
        <v>1118</v>
      </c>
      <c r="E4798" s="102" t="s">
        <v>1137</v>
      </c>
      <c r="F4798" s="102">
        <v>39682</v>
      </c>
      <c r="G4798" s="103" t="s">
        <v>1120</v>
      </c>
      <c r="H4798" s="204"/>
      <c r="I4798" s="94"/>
      <c r="J4798" s="117">
        <v>-14965.4</v>
      </c>
      <c r="K4798" s="273"/>
      <c r="L4798" s="26"/>
      <c r="M4798" s="66"/>
      <c r="N4798" s="67"/>
      <c r="O4798" s="81"/>
      <c r="P4798" s="64"/>
      <c r="Q4798" s="5"/>
      <c r="S4798" s="1"/>
    </row>
    <row r="4799" spans="1:19" ht="15.95" customHeight="1" x14ac:dyDescent="0.25">
      <c r="A4799" s="5"/>
      <c r="B4799" s="22"/>
      <c r="C4799" s="93"/>
      <c r="D4799" s="42"/>
      <c r="E4799" s="42"/>
      <c r="F4799" s="11"/>
      <c r="G4799" s="59"/>
      <c r="H4799" s="204"/>
      <c r="I4799" s="94"/>
      <c r="J4799" s="70">
        <f>SUM(J4788:J4798)</f>
        <v>862561.28999999992</v>
      </c>
      <c r="K4799" s="273"/>
      <c r="L4799" s="26"/>
      <c r="M4799" s="66"/>
      <c r="N4799" s="67"/>
      <c r="O4799" s="81"/>
      <c r="P4799" s="64"/>
      <c r="Q4799" s="5"/>
      <c r="S4799" s="1"/>
    </row>
    <row r="4800" spans="1:19" ht="15.95" customHeight="1" x14ac:dyDescent="0.25">
      <c r="A4800" s="5"/>
      <c r="B4800" s="22"/>
      <c r="C4800" s="58"/>
      <c r="D4800" s="42"/>
      <c r="E4800" s="42"/>
      <c r="F4800" s="11"/>
      <c r="G4800" s="59"/>
      <c r="H4800" s="204"/>
      <c r="I4800" s="60"/>
      <c r="J4800" s="60"/>
      <c r="K4800" s="273"/>
      <c r="L4800" s="73" t="str">
        <f>+IF(B4801="","",B4801+30)</f>
        <v/>
      </c>
      <c r="M4800" s="66"/>
      <c r="N4800" s="67"/>
      <c r="O4800" s="81"/>
      <c r="P4800" s="64"/>
      <c r="Q4800" s="5"/>
      <c r="S4800" s="1"/>
    </row>
    <row r="4801" spans="1:19" ht="15.95" customHeight="1" x14ac:dyDescent="0.25">
      <c r="A4801" s="5" t="str">
        <f t="shared" ref="A4801:A4861" si="199">IF(B4801="","",CONCATENATE(MONTH(B4801),YEAR(B4801)))</f>
        <v/>
      </c>
      <c r="B4801" s="89"/>
      <c r="C4801" s="48" t="s">
        <v>642</v>
      </c>
      <c r="D4801" s="49" t="s">
        <v>643</v>
      </c>
      <c r="E4801" s="50"/>
      <c r="F4801" s="51"/>
      <c r="G4801" s="52"/>
      <c r="H4801" s="48"/>
      <c r="I4801" s="112"/>
      <c r="J4801" s="54"/>
      <c r="K4801" s="123">
        <f>+SUM(,J4802:J4802)</f>
        <v>35223</v>
      </c>
      <c r="L4801" s="26" t="str">
        <f>+IF(B4802="","",B4802+30)</f>
        <v/>
      </c>
      <c r="M4801" s="49" t="str">
        <f>+IF(B4801="","",L4800-$K$3)</f>
        <v/>
      </c>
      <c r="N4801" s="75"/>
      <c r="O4801" s="126"/>
      <c r="P4801" s="5"/>
      <c r="Q4801" s="5"/>
      <c r="S4801" s="1"/>
    </row>
    <row r="4802" spans="1:19" ht="15.95" customHeight="1" x14ac:dyDescent="0.25">
      <c r="A4802" s="5" t="str">
        <f t="shared" si="199"/>
        <v/>
      </c>
      <c r="B4802" s="22"/>
      <c r="C4802" s="93" t="s">
        <v>642</v>
      </c>
      <c r="D4802" s="11" t="s">
        <v>643</v>
      </c>
      <c r="E4802" s="11">
        <v>227</v>
      </c>
      <c r="F4802" s="11">
        <v>14</v>
      </c>
      <c r="G4802" s="59" t="s">
        <v>644</v>
      </c>
      <c r="H4802" s="204">
        <v>29850</v>
      </c>
      <c r="I4802" s="60">
        <v>5373</v>
      </c>
      <c r="J4802" s="60">
        <v>35223</v>
      </c>
      <c r="K4802" s="273"/>
      <c r="L4802" s="26"/>
      <c r="M4802" s="66" t="str">
        <f>+IF(B4802="","",L4801-$K$3)</f>
        <v/>
      </c>
      <c r="N4802" s="67"/>
      <c r="O4802" s="81" t="s">
        <v>333</v>
      </c>
      <c r="P4802" s="5"/>
      <c r="Q4802" s="5"/>
      <c r="S4802" s="1"/>
    </row>
    <row r="4803" spans="1:19" ht="15.95" customHeight="1" x14ac:dyDescent="0.25">
      <c r="A4803" s="5"/>
      <c r="B4803" s="22"/>
      <c r="C4803" s="58"/>
      <c r="D4803" s="11"/>
      <c r="E4803" s="11"/>
      <c r="F4803" s="11"/>
      <c r="G4803" s="59"/>
      <c r="H4803" s="204"/>
      <c r="I4803" s="60"/>
      <c r="J4803" s="70">
        <f>SUM(J4802)</f>
        <v>35223</v>
      </c>
      <c r="K4803" s="273"/>
      <c r="L4803" s="26"/>
      <c r="M4803" s="66"/>
      <c r="N4803" s="67"/>
      <c r="O4803" s="81"/>
      <c r="P4803" s="5"/>
      <c r="Q4803" s="5"/>
      <c r="S4803" s="1"/>
    </row>
    <row r="4804" spans="1:19" ht="15.95" customHeight="1" x14ac:dyDescent="0.25">
      <c r="A4804" s="5"/>
      <c r="B4804" s="22"/>
      <c r="C4804" s="58"/>
      <c r="D4804" s="11"/>
      <c r="E4804" s="11"/>
      <c r="F4804" s="11"/>
      <c r="G4804" s="59"/>
      <c r="H4804" s="204"/>
      <c r="I4804" s="60"/>
      <c r="J4804" s="117"/>
      <c r="K4804" s="273"/>
      <c r="L4804" s="26"/>
      <c r="M4804" s="66"/>
      <c r="N4804" s="67"/>
      <c r="O4804" s="81"/>
      <c r="P4804" s="5"/>
      <c r="Q4804" s="5"/>
      <c r="S4804" s="1"/>
    </row>
    <row r="4805" spans="1:19" ht="15.95" customHeight="1" x14ac:dyDescent="0.25">
      <c r="A4805" s="5"/>
      <c r="B4805" s="89"/>
      <c r="C4805" s="48" t="s">
        <v>2586</v>
      </c>
      <c r="D4805" s="145" t="s">
        <v>2587</v>
      </c>
      <c r="E4805" s="90"/>
      <c r="F4805" s="90"/>
      <c r="G4805" s="52"/>
      <c r="H4805" s="223"/>
      <c r="I4805" s="53"/>
      <c r="J4805" s="92"/>
      <c r="K4805" s="123">
        <f>+J4825</f>
        <v>2074763.32</v>
      </c>
      <c r="L4805" s="73"/>
      <c r="M4805" s="49"/>
      <c r="N4805" s="99"/>
      <c r="O4805" s="76"/>
      <c r="P4805" s="5"/>
      <c r="Q4805" s="5"/>
      <c r="S4805" s="1"/>
    </row>
    <row r="4806" spans="1:19" ht="15.95" customHeight="1" x14ac:dyDescent="0.25">
      <c r="A4806" s="5"/>
      <c r="B4806" s="22" t="s">
        <v>2588</v>
      </c>
      <c r="C4806" s="93" t="s">
        <v>2586</v>
      </c>
      <c r="D4806" s="11" t="s">
        <v>2587</v>
      </c>
      <c r="E4806" s="11" t="s">
        <v>2589</v>
      </c>
      <c r="F4806" s="11">
        <v>154</v>
      </c>
      <c r="G4806" s="59" t="s">
        <v>1838</v>
      </c>
      <c r="H4806" s="204">
        <f>4860+136000</f>
        <v>140860</v>
      </c>
      <c r="I4806" s="60">
        <v>24480</v>
      </c>
      <c r="J4806" s="94">
        <f>+H4806+I4806</f>
        <v>165340</v>
      </c>
      <c r="K4806" s="273"/>
      <c r="L4806" s="26"/>
      <c r="M4806" s="66"/>
      <c r="N4806" s="67"/>
      <c r="O4806" s="81"/>
      <c r="P4806" s="5"/>
      <c r="Q4806" s="5"/>
      <c r="S4806" s="1"/>
    </row>
    <row r="4807" spans="1:19" ht="15.95" customHeight="1" x14ac:dyDescent="0.25">
      <c r="A4807" s="5"/>
      <c r="B4807" s="137" t="s">
        <v>3362</v>
      </c>
      <c r="C4807" s="101" t="s">
        <v>2586</v>
      </c>
      <c r="D4807" s="102" t="s">
        <v>2587</v>
      </c>
      <c r="E4807" s="102" t="s">
        <v>2589</v>
      </c>
      <c r="F4807" s="102">
        <v>154</v>
      </c>
      <c r="G4807" s="103" t="s">
        <v>3365</v>
      </c>
      <c r="H4807" s="150"/>
      <c r="I4807" s="60"/>
      <c r="J4807" s="94">
        <f>-J4806</f>
        <v>-165340</v>
      </c>
      <c r="K4807" s="273"/>
      <c r="L4807" s="26"/>
      <c r="M4807" s="66"/>
      <c r="N4807" s="67"/>
      <c r="O4807" s="81"/>
      <c r="P4807" s="5"/>
      <c r="Q4807" s="5"/>
      <c r="S4807" s="1"/>
    </row>
    <row r="4808" spans="1:19" ht="15.95" customHeight="1" x14ac:dyDescent="0.25">
      <c r="A4808" s="5"/>
      <c r="B4808" s="22" t="s">
        <v>2448</v>
      </c>
      <c r="C4808" s="93" t="s">
        <v>2586</v>
      </c>
      <c r="D4808" s="11" t="s">
        <v>2587</v>
      </c>
      <c r="E4808" s="11" t="s">
        <v>2590</v>
      </c>
      <c r="F4808" s="11">
        <v>155</v>
      </c>
      <c r="G4808" s="59" t="s">
        <v>1838</v>
      </c>
      <c r="H4808" s="204">
        <v>140000</v>
      </c>
      <c r="I4808" s="60">
        <v>25200</v>
      </c>
      <c r="J4808" s="94">
        <f>+H4808+I4808</f>
        <v>165200</v>
      </c>
      <c r="K4808" s="273"/>
      <c r="L4808" s="26"/>
      <c r="M4808" s="66"/>
      <c r="N4808" s="67"/>
      <c r="O4808" s="81"/>
      <c r="P4808" s="5"/>
      <c r="Q4808" s="5"/>
      <c r="S4808" s="1"/>
    </row>
    <row r="4809" spans="1:19" ht="15.95" customHeight="1" x14ac:dyDescent="0.25">
      <c r="A4809" s="5"/>
      <c r="B4809" s="22" t="s">
        <v>2287</v>
      </c>
      <c r="C4809" s="93" t="s">
        <v>2586</v>
      </c>
      <c r="D4809" s="11" t="s">
        <v>2587</v>
      </c>
      <c r="E4809" s="11" t="s">
        <v>2764</v>
      </c>
      <c r="F4809" s="11">
        <v>218</v>
      </c>
      <c r="G4809" s="59" t="s">
        <v>1838</v>
      </c>
      <c r="H4809" s="204">
        <v>139800</v>
      </c>
      <c r="I4809" s="60">
        <v>25164</v>
      </c>
      <c r="J4809" s="94">
        <f>+H4809+I4809</f>
        <v>164964</v>
      </c>
      <c r="K4809" s="273"/>
      <c r="L4809" s="26"/>
      <c r="M4809" s="66"/>
      <c r="N4809" s="67"/>
      <c r="O4809" s="81"/>
      <c r="P4809" s="5"/>
      <c r="Q4809" s="5"/>
      <c r="S4809" s="1"/>
    </row>
    <row r="4810" spans="1:19" ht="15.95" customHeight="1" x14ac:dyDescent="0.25">
      <c r="A4810" s="5"/>
      <c r="B4810" s="22"/>
      <c r="C4810" s="58"/>
      <c r="D4810" s="11"/>
      <c r="E4810" s="11"/>
      <c r="F4810" s="11"/>
      <c r="G4810" s="59"/>
      <c r="H4810" s="204"/>
      <c r="I4810" s="60"/>
      <c r="J4810" s="117">
        <f>SUM(J4806:J4809)</f>
        <v>330164</v>
      </c>
      <c r="K4810" s="273"/>
      <c r="L4810" s="26"/>
      <c r="M4810" s="66"/>
      <c r="N4810" s="67"/>
      <c r="O4810" s="81"/>
      <c r="P4810" s="5"/>
      <c r="Q4810" s="5"/>
      <c r="S4810" s="1"/>
    </row>
    <row r="4811" spans="1:19" s="359" customFormat="1" ht="15.95" customHeight="1" x14ac:dyDescent="0.25">
      <c r="A4811" s="348"/>
      <c r="B4811" s="362"/>
      <c r="C4811" s="363"/>
      <c r="D4811" s="368"/>
      <c r="E4811" s="368"/>
      <c r="F4811" s="368"/>
      <c r="G4811" s="352"/>
      <c r="H4811" s="364"/>
      <c r="I4811" s="94"/>
      <c r="J4811" s="117"/>
      <c r="K4811" s="117"/>
      <c r="L4811" s="354"/>
      <c r="M4811" s="355"/>
      <c r="N4811" s="356"/>
      <c r="O4811" s="366"/>
      <c r="P4811" s="348"/>
      <c r="Q4811" s="348"/>
      <c r="S4811" s="360"/>
    </row>
    <row r="4812" spans="1:19" s="359" customFormat="1" ht="15.95" customHeight="1" x14ac:dyDescent="0.25">
      <c r="A4812" s="348"/>
      <c r="B4812" s="362" t="s">
        <v>3109</v>
      </c>
      <c r="C4812" s="93" t="s">
        <v>2586</v>
      </c>
      <c r="D4812" s="11" t="s">
        <v>2587</v>
      </c>
      <c r="E4812" s="11" t="s">
        <v>3108</v>
      </c>
      <c r="F4812" s="368">
        <v>7</v>
      </c>
      <c r="G4812" s="59" t="s">
        <v>1838</v>
      </c>
      <c r="H4812" s="364">
        <v>168000</v>
      </c>
      <c r="I4812" s="94">
        <v>30240</v>
      </c>
      <c r="J4812" s="94">
        <f t="shared" ref="J4812:J4822" si="200">+H4812+I4812</f>
        <v>198240</v>
      </c>
      <c r="K4812" s="117"/>
      <c r="L4812" s="354"/>
      <c r="M4812" s="355"/>
      <c r="N4812" s="356"/>
      <c r="O4812" s="366"/>
      <c r="P4812" s="348"/>
      <c r="Q4812" s="348"/>
      <c r="S4812" s="360"/>
    </row>
    <row r="4813" spans="1:19" s="359" customFormat="1" ht="15.95" customHeight="1" x14ac:dyDescent="0.25">
      <c r="A4813" s="348"/>
      <c r="B4813" s="386" t="s">
        <v>4118</v>
      </c>
      <c r="C4813" s="101" t="s">
        <v>2586</v>
      </c>
      <c r="D4813" s="102" t="s">
        <v>2587</v>
      </c>
      <c r="E4813" s="102" t="s">
        <v>3108</v>
      </c>
      <c r="F4813" s="349">
        <v>7</v>
      </c>
      <c r="G4813" s="103" t="s">
        <v>3365</v>
      </c>
      <c r="H4813" s="381"/>
      <c r="I4813" s="127"/>
      <c r="J4813" s="94">
        <f>-J4812</f>
        <v>-198240</v>
      </c>
      <c r="K4813" s="117"/>
      <c r="L4813" s="354"/>
      <c r="M4813" s="355"/>
      <c r="N4813" s="356"/>
      <c r="O4813" s="366"/>
      <c r="P4813" s="348"/>
      <c r="Q4813" s="348"/>
      <c r="S4813" s="360"/>
    </row>
    <row r="4814" spans="1:19" ht="15.95" customHeight="1" x14ac:dyDescent="0.25">
      <c r="A4814" s="5"/>
      <c r="B4814" s="22" t="s">
        <v>3150</v>
      </c>
      <c r="C4814" s="93" t="s">
        <v>2586</v>
      </c>
      <c r="D4814" s="11" t="s">
        <v>2587</v>
      </c>
      <c r="E4814" s="11" t="s">
        <v>3935</v>
      </c>
      <c r="F4814" s="11">
        <v>196</v>
      </c>
      <c r="G4814" s="59" t="s">
        <v>1838</v>
      </c>
      <c r="H4814" s="204">
        <v>171000</v>
      </c>
      <c r="I4814" s="60">
        <v>30780</v>
      </c>
      <c r="J4814" s="94">
        <f t="shared" si="200"/>
        <v>201780</v>
      </c>
      <c r="K4814" s="273"/>
      <c r="L4814" s="26"/>
      <c r="M4814" s="66"/>
      <c r="N4814" s="67"/>
      <c r="O4814" s="81"/>
      <c r="P4814" s="5"/>
      <c r="Q4814" s="5"/>
      <c r="S4814" s="1"/>
    </row>
    <row r="4815" spans="1:19" ht="15.95" customHeight="1" x14ac:dyDescent="0.25">
      <c r="A4815" s="5"/>
      <c r="B4815" s="22" t="s">
        <v>3176</v>
      </c>
      <c r="C4815" s="93" t="s">
        <v>2586</v>
      </c>
      <c r="D4815" s="11" t="s">
        <v>2587</v>
      </c>
      <c r="E4815" s="11" t="s">
        <v>4232</v>
      </c>
      <c r="F4815" s="11">
        <v>125</v>
      </c>
      <c r="G4815" s="59" t="s">
        <v>1838</v>
      </c>
      <c r="H4815" s="204">
        <v>171000</v>
      </c>
      <c r="I4815" s="60">
        <v>30780</v>
      </c>
      <c r="J4815" s="94">
        <f t="shared" si="200"/>
        <v>201780</v>
      </c>
      <c r="K4815" s="273"/>
      <c r="L4815" s="26"/>
      <c r="M4815" s="66"/>
      <c r="N4815" s="67"/>
      <c r="O4815" s="81"/>
      <c r="P4815" s="5"/>
      <c r="Q4815" s="5"/>
      <c r="S4815" s="1"/>
    </row>
    <row r="4816" spans="1:19" ht="15.95" customHeight="1" x14ac:dyDescent="0.25">
      <c r="A4816" s="5"/>
      <c r="B4816" s="22" t="s">
        <v>3291</v>
      </c>
      <c r="C4816" s="93" t="s">
        <v>2586</v>
      </c>
      <c r="D4816" s="11" t="s">
        <v>2587</v>
      </c>
      <c r="E4816" s="11" t="s">
        <v>2766</v>
      </c>
      <c r="F4816" s="11">
        <v>213</v>
      </c>
      <c r="G4816" s="59" t="s">
        <v>1838</v>
      </c>
      <c r="H4816" s="204">
        <v>202074</v>
      </c>
      <c r="I4816" s="60">
        <v>36373.32</v>
      </c>
      <c r="J4816" s="94">
        <f t="shared" si="200"/>
        <v>238447.32</v>
      </c>
      <c r="K4816" s="273"/>
      <c r="L4816" s="26"/>
      <c r="M4816" s="66"/>
      <c r="N4816" s="67"/>
      <c r="O4816" s="81"/>
      <c r="P4816" s="5"/>
      <c r="Q4816" s="5"/>
      <c r="S4816" s="1"/>
    </row>
    <row r="4817" spans="1:19" ht="15.95" customHeight="1" x14ac:dyDescent="0.25">
      <c r="A4817" s="5"/>
      <c r="B4817" s="22" t="s">
        <v>3222</v>
      </c>
      <c r="C4817" s="93" t="s">
        <v>2586</v>
      </c>
      <c r="D4817" s="11" t="s">
        <v>2587</v>
      </c>
      <c r="E4817" s="11" t="s">
        <v>4252</v>
      </c>
      <c r="F4817" s="11">
        <v>202</v>
      </c>
      <c r="G4817" s="59" t="s">
        <v>1838</v>
      </c>
      <c r="H4817" s="204">
        <v>124500</v>
      </c>
      <c r="I4817" s="60">
        <v>22410</v>
      </c>
      <c r="J4817" s="94">
        <f t="shared" si="200"/>
        <v>146910</v>
      </c>
      <c r="K4817" s="273"/>
      <c r="L4817" s="26"/>
      <c r="M4817" s="66"/>
      <c r="N4817" s="67"/>
      <c r="O4817" s="81"/>
      <c r="P4817" s="5"/>
      <c r="Q4817" s="5"/>
      <c r="S4817" s="1"/>
    </row>
    <row r="4818" spans="1:19" ht="15.95" customHeight="1" x14ac:dyDescent="0.25">
      <c r="A4818" s="5"/>
      <c r="B4818" s="22" t="s">
        <v>3168</v>
      </c>
      <c r="C4818" s="93" t="s">
        <v>2586</v>
      </c>
      <c r="D4818" s="11" t="s">
        <v>2587</v>
      </c>
      <c r="E4818" s="11" t="s">
        <v>2766</v>
      </c>
      <c r="F4818" s="11">
        <v>1271</v>
      </c>
      <c r="G4818" s="59" t="s">
        <v>1838</v>
      </c>
      <c r="H4818" s="204">
        <v>162000</v>
      </c>
      <c r="I4818" s="60">
        <v>29160</v>
      </c>
      <c r="J4818" s="94">
        <f t="shared" si="200"/>
        <v>191160</v>
      </c>
      <c r="K4818" s="273"/>
      <c r="L4818" s="26"/>
      <c r="M4818" s="66"/>
      <c r="N4818" s="67"/>
      <c r="O4818" s="81"/>
      <c r="P4818" s="5"/>
      <c r="Q4818" s="5"/>
      <c r="S4818" s="1"/>
    </row>
    <row r="4819" spans="1:19" ht="15.95" customHeight="1" x14ac:dyDescent="0.25">
      <c r="A4819" s="5"/>
      <c r="B4819" s="22" t="s">
        <v>3151</v>
      </c>
      <c r="C4819" s="93" t="s">
        <v>2586</v>
      </c>
      <c r="D4819" s="11" t="s">
        <v>2587</v>
      </c>
      <c r="E4819" s="11" t="s">
        <v>3935</v>
      </c>
      <c r="F4819" s="11">
        <v>162</v>
      </c>
      <c r="G4819" s="59" t="s">
        <v>4117</v>
      </c>
      <c r="H4819" s="204">
        <v>171000</v>
      </c>
      <c r="I4819" s="60">
        <v>30780</v>
      </c>
      <c r="J4819" s="94">
        <f t="shared" si="200"/>
        <v>201780</v>
      </c>
      <c r="K4819" s="273"/>
      <c r="L4819" s="26"/>
      <c r="M4819" s="66"/>
      <c r="N4819" s="67"/>
      <c r="O4819" s="81"/>
      <c r="P4819" s="5"/>
      <c r="Q4819" s="5"/>
      <c r="S4819" s="1"/>
    </row>
    <row r="4820" spans="1:19" ht="15.95" customHeight="1" x14ac:dyDescent="0.25">
      <c r="A4820" s="5"/>
      <c r="B4820" s="22" t="s">
        <v>3338</v>
      </c>
      <c r="C4820" s="93" t="s">
        <v>2586</v>
      </c>
      <c r="D4820" s="11" t="s">
        <v>2587</v>
      </c>
      <c r="E4820" s="11" t="s">
        <v>4116</v>
      </c>
      <c r="F4820" s="11">
        <v>150</v>
      </c>
      <c r="G4820" s="59" t="s">
        <v>4117</v>
      </c>
      <c r="H4820" s="204">
        <v>170000</v>
      </c>
      <c r="I4820" s="60">
        <v>30600</v>
      </c>
      <c r="J4820" s="94">
        <f t="shared" si="200"/>
        <v>200600</v>
      </c>
      <c r="K4820" s="273"/>
      <c r="L4820" s="26"/>
      <c r="M4820" s="66"/>
      <c r="N4820" s="67"/>
      <c r="O4820" s="81"/>
      <c r="P4820" s="5"/>
      <c r="Q4820" s="5"/>
      <c r="S4820" s="1"/>
    </row>
    <row r="4821" spans="1:19" s="359" customFormat="1" ht="15.95" customHeight="1" x14ac:dyDescent="0.25">
      <c r="A4821" s="348"/>
      <c r="B4821" s="362" t="s">
        <v>2983</v>
      </c>
      <c r="C4821" s="93" t="s">
        <v>2586</v>
      </c>
      <c r="D4821" s="11" t="s">
        <v>2587</v>
      </c>
      <c r="E4821" s="11" t="s">
        <v>3271</v>
      </c>
      <c r="F4821" s="368"/>
      <c r="G4821" s="59" t="s">
        <v>1838</v>
      </c>
      <c r="H4821" s="364">
        <v>137400</v>
      </c>
      <c r="I4821" s="94">
        <v>24732</v>
      </c>
      <c r="J4821" s="94">
        <f t="shared" si="200"/>
        <v>162132</v>
      </c>
      <c r="K4821" s="117"/>
      <c r="L4821" s="354"/>
      <c r="M4821" s="355"/>
      <c r="N4821" s="356"/>
      <c r="O4821" s="366"/>
      <c r="P4821" s="348"/>
      <c r="Q4821" s="348"/>
      <c r="S4821" s="360"/>
    </row>
    <row r="4822" spans="1:19" s="359" customFormat="1" ht="15.95" customHeight="1" x14ac:dyDescent="0.25">
      <c r="A4822" s="348"/>
      <c r="B4822" s="362" t="s">
        <v>3936</v>
      </c>
      <c r="C4822" s="93" t="s">
        <v>2586</v>
      </c>
      <c r="D4822" s="11" t="s">
        <v>2587</v>
      </c>
      <c r="E4822" s="11" t="s">
        <v>3208</v>
      </c>
      <c r="F4822" s="368">
        <v>201</v>
      </c>
      <c r="G4822" s="59" t="s">
        <v>1838</v>
      </c>
      <c r="H4822" s="364">
        <v>169500</v>
      </c>
      <c r="I4822" s="94">
        <v>30510</v>
      </c>
      <c r="J4822" s="94">
        <f t="shared" si="200"/>
        <v>200010</v>
      </c>
      <c r="K4822" s="117"/>
      <c r="L4822" s="354"/>
      <c r="M4822" s="355"/>
      <c r="N4822" s="356"/>
      <c r="O4822" s="366"/>
      <c r="P4822" s="348"/>
      <c r="Q4822" s="348"/>
      <c r="S4822" s="360"/>
    </row>
    <row r="4823" spans="1:19" s="359" customFormat="1" ht="15.95" customHeight="1" x14ac:dyDescent="0.25">
      <c r="A4823" s="348"/>
      <c r="B4823" s="362"/>
      <c r="C4823" s="363"/>
      <c r="D4823" s="368"/>
      <c r="E4823" s="368"/>
      <c r="F4823" s="368"/>
      <c r="G4823" s="352"/>
      <c r="H4823" s="364"/>
      <c r="I4823" s="94"/>
      <c r="J4823" s="117">
        <f>SUM(J4812:J4822)</f>
        <v>1744599.32</v>
      </c>
      <c r="K4823" s="117"/>
      <c r="L4823" s="354"/>
      <c r="M4823" s="355"/>
      <c r="N4823" s="356"/>
      <c r="O4823" s="366"/>
      <c r="P4823" s="348"/>
      <c r="Q4823" s="348"/>
      <c r="S4823" s="360"/>
    </row>
    <row r="4824" spans="1:19" s="359" customFormat="1" ht="15.95" customHeight="1" x14ac:dyDescent="0.25">
      <c r="A4824" s="348"/>
      <c r="B4824" s="362"/>
      <c r="C4824" s="363"/>
      <c r="D4824" s="368"/>
      <c r="E4824" s="368"/>
      <c r="F4824" s="368"/>
      <c r="G4824" s="352"/>
      <c r="H4824" s="364"/>
      <c r="I4824" s="94"/>
      <c r="J4824" s="117"/>
      <c r="K4824" s="117"/>
      <c r="L4824" s="354"/>
      <c r="M4824" s="355"/>
      <c r="N4824" s="356"/>
      <c r="O4824" s="366"/>
      <c r="P4824" s="348"/>
      <c r="Q4824" s="348"/>
      <c r="S4824" s="360"/>
    </row>
    <row r="4825" spans="1:19" s="359" customFormat="1" ht="15.95" customHeight="1" x14ac:dyDescent="0.25">
      <c r="A4825" s="348"/>
      <c r="B4825" s="362"/>
      <c r="C4825" s="363"/>
      <c r="D4825" s="368"/>
      <c r="E4825" s="368"/>
      <c r="F4825" s="368"/>
      <c r="G4825" s="352"/>
      <c r="H4825" s="364"/>
      <c r="I4825" s="94"/>
      <c r="J4825" s="70">
        <f>+J4823+J4810</f>
        <v>2074763.32</v>
      </c>
      <c r="K4825" s="117"/>
      <c r="L4825" s="354"/>
      <c r="M4825" s="355"/>
      <c r="N4825" s="356"/>
      <c r="O4825" s="366"/>
      <c r="P4825" s="348"/>
      <c r="Q4825" s="348"/>
      <c r="S4825" s="360"/>
    </row>
    <row r="4826" spans="1:19" ht="15.95" customHeight="1" x14ac:dyDescent="0.25">
      <c r="A4826" s="5"/>
      <c r="B4826" s="22"/>
      <c r="C4826" s="58"/>
      <c r="D4826" s="11"/>
      <c r="E4826" s="11"/>
      <c r="F4826" s="11"/>
      <c r="G4826" s="59"/>
      <c r="H4826" s="204"/>
      <c r="I4826" s="60"/>
      <c r="J4826" s="60"/>
      <c r="K4826" s="273"/>
      <c r="L4826" s="26"/>
      <c r="M4826" s="66"/>
      <c r="N4826" s="67"/>
      <c r="O4826" s="81"/>
      <c r="P4826" s="5"/>
      <c r="Q4826" s="5"/>
      <c r="S4826" s="1"/>
    </row>
    <row r="4827" spans="1:19" ht="15.95" customHeight="1" x14ac:dyDescent="0.25">
      <c r="A4827" s="5" t="str">
        <f t="shared" si="199"/>
        <v/>
      </c>
      <c r="B4827" s="47"/>
      <c r="C4827" s="48" t="s">
        <v>448</v>
      </c>
      <c r="D4827" s="49" t="s">
        <v>449</v>
      </c>
      <c r="E4827" s="50"/>
      <c r="F4827" s="51"/>
      <c r="G4827" s="52"/>
      <c r="H4827" s="48"/>
      <c r="I4827" s="54"/>
      <c r="J4827" s="54"/>
      <c r="K4827" s="123">
        <f>+J4832</f>
        <v>0</v>
      </c>
      <c r="L4827" s="26">
        <f>+IF(B4828="","",B4828+30)</f>
        <v>44295</v>
      </c>
      <c r="M4827" s="66" t="str">
        <f>+IF(B4827="","",L4826-$K$3)</f>
        <v/>
      </c>
      <c r="N4827" s="42"/>
      <c r="O4827" s="151"/>
      <c r="P4827" s="5"/>
      <c r="Q4827" s="64"/>
      <c r="S4827" s="1"/>
    </row>
    <row r="4828" spans="1:19" ht="15.95" customHeight="1" x14ac:dyDescent="0.25">
      <c r="A4828" s="5" t="str">
        <f t="shared" si="199"/>
        <v>32021</v>
      </c>
      <c r="B4828" s="22">
        <v>44265</v>
      </c>
      <c r="C4828" s="93" t="s">
        <v>448</v>
      </c>
      <c r="D4828" s="42" t="s">
        <v>449</v>
      </c>
      <c r="E4828" s="42" t="s">
        <v>1476</v>
      </c>
      <c r="F4828" s="11">
        <v>309</v>
      </c>
      <c r="G4828" s="59" t="s">
        <v>450</v>
      </c>
      <c r="H4828" s="204">
        <v>57800</v>
      </c>
      <c r="I4828" s="94">
        <v>10404</v>
      </c>
      <c r="J4828" s="94">
        <f>+H4828+I4828</f>
        <v>68204</v>
      </c>
      <c r="K4828" s="273"/>
      <c r="L4828" s="26">
        <f>+IF(B4830="","",B4830+30)</f>
        <v>44391</v>
      </c>
      <c r="M4828" s="66" t="e">
        <f>+IF(B4828="","",L4827-$K$3)</f>
        <v>#VALUE!</v>
      </c>
      <c r="N4828" s="67">
        <v>44295</v>
      </c>
      <c r="O4828" s="81" t="s">
        <v>323</v>
      </c>
      <c r="P4828" s="64"/>
      <c r="Q4828" s="64"/>
      <c r="S4828" s="1"/>
    </row>
    <row r="4829" spans="1:19" ht="15.95" customHeight="1" x14ac:dyDescent="0.25">
      <c r="A4829" s="5"/>
      <c r="B4829" s="137" t="s">
        <v>3146</v>
      </c>
      <c r="C4829" s="101" t="s">
        <v>448</v>
      </c>
      <c r="D4829" s="102" t="s">
        <v>449</v>
      </c>
      <c r="E4829" s="102" t="s">
        <v>1476</v>
      </c>
      <c r="F4829" s="102">
        <v>309</v>
      </c>
      <c r="G4829" s="103" t="s">
        <v>3164</v>
      </c>
      <c r="H4829" s="204"/>
      <c r="I4829" s="94"/>
      <c r="J4829" s="94">
        <f>-J4828</f>
        <v>-68204</v>
      </c>
      <c r="K4829" s="273"/>
      <c r="L4829" s="26"/>
      <c r="M4829" s="66"/>
      <c r="N4829" s="67"/>
      <c r="O4829" s="81"/>
      <c r="P4829" s="64"/>
      <c r="Q4829" s="64"/>
      <c r="S4829" s="1"/>
    </row>
    <row r="4830" spans="1:19" ht="15.95" customHeight="1" x14ac:dyDescent="0.25">
      <c r="A4830" s="5" t="str">
        <f t="shared" si="199"/>
        <v>62021</v>
      </c>
      <c r="B4830" s="22">
        <v>44361</v>
      </c>
      <c r="C4830" s="93" t="s">
        <v>448</v>
      </c>
      <c r="D4830" s="42" t="s">
        <v>449</v>
      </c>
      <c r="E4830" s="42" t="s">
        <v>1908</v>
      </c>
      <c r="F4830" s="11">
        <v>311</v>
      </c>
      <c r="G4830" s="59" t="s">
        <v>442</v>
      </c>
      <c r="H4830" s="204">
        <v>519570</v>
      </c>
      <c r="I4830" s="94">
        <v>93522.6</v>
      </c>
      <c r="J4830" s="94">
        <f>+H4830+I4830</f>
        <v>613092.6</v>
      </c>
      <c r="K4830" s="273"/>
      <c r="L4830" s="26"/>
      <c r="M4830" s="66" t="e">
        <f>+IF(B4830="","",L4828-$K$3)</f>
        <v>#VALUE!</v>
      </c>
      <c r="N4830" s="67">
        <v>44391</v>
      </c>
      <c r="O4830" s="81"/>
      <c r="P4830" s="64"/>
      <c r="Q4830" s="64"/>
      <c r="S4830" s="1"/>
    </row>
    <row r="4831" spans="1:19" ht="15.95" customHeight="1" x14ac:dyDescent="0.25">
      <c r="A4831" s="5"/>
      <c r="B4831" s="137" t="s">
        <v>3146</v>
      </c>
      <c r="C4831" s="101" t="s">
        <v>448</v>
      </c>
      <c r="D4831" s="102" t="s">
        <v>449</v>
      </c>
      <c r="E4831" s="102" t="s">
        <v>1908</v>
      </c>
      <c r="F4831" s="102">
        <v>309</v>
      </c>
      <c r="G4831" s="103" t="s">
        <v>3164</v>
      </c>
      <c r="H4831" s="204"/>
      <c r="I4831" s="94"/>
      <c r="J4831" s="94">
        <f>-J4830</f>
        <v>-613092.6</v>
      </c>
      <c r="K4831" s="273"/>
      <c r="L4831" s="26"/>
      <c r="M4831" s="66"/>
      <c r="N4831" s="67"/>
      <c r="O4831" s="81"/>
      <c r="P4831" s="64"/>
      <c r="Q4831" s="64"/>
      <c r="S4831" s="1"/>
    </row>
    <row r="4832" spans="1:19" ht="15.95" customHeight="1" x14ac:dyDescent="0.25">
      <c r="A4832" s="5"/>
      <c r="B4832" s="22"/>
      <c r="C4832" s="93"/>
      <c r="D4832" s="42"/>
      <c r="E4832" s="42"/>
      <c r="F4832" s="11"/>
      <c r="G4832" s="59"/>
      <c r="H4832" s="204"/>
      <c r="I4832" s="94"/>
      <c r="J4832" s="70">
        <f>SUM(J4828:J4831)</f>
        <v>0</v>
      </c>
      <c r="K4832" s="273"/>
      <c r="L4832" s="26"/>
      <c r="M4832" s="66"/>
      <c r="N4832" s="67"/>
      <c r="O4832" s="81"/>
      <c r="P4832" s="64"/>
      <c r="Q4832" s="64"/>
      <c r="S4832" s="1"/>
    </row>
    <row r="4833" spans="1:19" ht="15.95" customHeight="1" x14ac:dyDescent="0.25">
      <c r="A4833" s="5"/>
      <c r="B4833" s="22"/>
      <c r="C4833" s="93"/>
      <c r="D4833" s="42"/>
      <c r="E4833" s="42"/>
      <c r="F4833" s="11"/>
      <c r="G4833" s="59"/>
      <c r="H4833" s="204"/>
      <c r="I4833" s="94"/>
      <c r="J4833" s="117"/>
      <c r="K4833" s="273"/>
      <c r="L4833" s="26"/>
      <c r="M4833" s="66"/>
      <c r="N4833" s="67"/>
      <c r="O4833" s="81"/>
      <c r="P4833" s="64"/>
      <c r="Q4833" s="64"/>
      <c r="S4833" s="1"/>
    </row>
    <row r="4834" spans="1:19" ht="15.95" customHeight="1" x14ac:dyDescent="0.25">
      <c r="A4834" s="5"/>
      <c r="B4834" s="89"/>
      <c r="C4834" s="48" t="s">
        <v>4082</v>
      </c>
      <c r="D4834" s="49" t="s">
        <v>4083</v>
      </c>
      <c r="E4834" s="75"/>
      <c r="F4834" s="90"/>
      <c r="G4834" s="52"/>
      <c r="H4834" s="223"/>
      <c r="I4834" s="53"/>
      <c r="J4834" s="92"/>
      <c r="K4834" s="123">
        <f>+J4838</f>
        <v>168340.5</v>
      </c>
      <c r="L4834" s="73"/>
      <c r="M4834" s="49"/>
      <c r="N4834" s="99"/>
      <c r="O4834" s="76"/>
      <c r="P4834" s="64"/>
      <c r="Q4834" s="64"/>
      <c r="S4834" s="1"/>
    </row>
    <row r="4835" spans="1:19" ht="15.95" customHeight="1" x14ac:dyDescent="0.25">
      <c r="A4835" s="5"/>
      <c r="B4835" s="22" t="s">
        <v>3999</v>
      </c>
      <c r="C4835" s="93" t="s">
        <v>4082</v>
      </c>
      <c r="D4835" s="42" t="s">
        <v>4083</v>
      </c>
      <c r="E4835" s="42" t="s">
        <v>2476</v>
      </c>
      <c r="F4835" s="11"/>
      <c r="G4835" s="59" t="s">
        <v>18</v>
      </c>
      <c r="H4835" s="204">
        <v>34470</v>
      </c>
      <c r="I4835" s="94">
        <v>0</v>
      </c>
      <c r="J4835" s="94">
        <f>+H4835+I4835</f>
        <v>34470</v>
      </c>
      <c r="K4835" s="273"/>
      <c r="L4835" s="26"/>
      <c r="M4835" s="66"/>
      <c r="N4835" s="67"/>
      <c r="O4835" s="81"/>
      <c r="P4835" s="64"/>
      <c r="Q4835" s="64"/>
      <c r="S4835" s="1"/>
    </row>
    <row r="4836" spans="1:19" ht="15.95" customHeight="1" x14ac:dyDescent="0.25">
      <c r="A4836" s="5"/>
      <c r="B4836" s="22" t="s">
        <v>4175</v>
      </c>
      <c r="C4836" s="93" t="s">
        <v>4082</v>
      </c>
      <c r="D4836" s="42" t="s">
        <v>4083</v>
      </c>
      <c r="E4836" s="42" t="s">
        <v>3191</v>
      </c>
      <c r="F4836" s="11">
        <v>512</v>
      </c>
      <c r="G4836" s="59" t="s">
        <v>18</v>
      </c>
      <c r="H4836" s="204">
        <v>30502.5</v>
      </c>
      <c r="I4836" s="94">
        <v>0</v>
      </c>
      <c r="J4836" s="94">
        <f t="shared" ref="J4836:J4837" si="201">+H4836+I4836</f>
        <v>30502.5</v>
      </c>
      <c r="K4836" s="273"/>
      <c r="L4836" s="26"/>
      <c r="M4836" s="66"/>
      <c r="N4836" s="67"/>
      <c r="O4836" s="81"/>
      <c r="P4836" s="64"/>
      <c r="Q4836" s="64"/>
      <c r="S4836" s="1"/>
    </row>
    <row r="4837" spans="1:19" ht="15.95" customHeight="1" x14ac:dyDescent="0.25">
      <c r="A4837" s="5"/>
      <c r="B4837" s="22" t="s">
        <v>4175</v>
      </c>
      <c r="C4837" s="93" t="s">
        <v>4082</v>
      </c>
      <c r="D4837" s="42" t="s">
        <v>4083</v>
      </c>
      <c r="E4837" s="42" t="s">
        <v>3303</v>
      </c>
      <c r="F4837" s="11">
        <v>522</v>
      </c>
      <c r="G4837" s="59" t="s">
        <v>18</v>
      </c>
      <c r="H4837" s="204">
        <v>87600</v>
      </c>
      <c r="I4837" s="94">
        <v>15768</v>
      </c>
      <c r="J4837" s="94">
        <f t="shared" si="201"/>
        <v>103368</v>
      </c>
      <c r="K4837" s="273"/>
      <c r="L4837" s="26"/>
      <c r="M4837" s="66"/>
      <c r="N4837" s="67"/>
      <c r="O4837" s="81"/>
      <c r="P4837" s="64"/>
      <c r="Q4837" s="64"/>
      <c r="S4837" s="1"/>
    </row>
    <row r="4838" spans="1:19" ht="15.95" customHeight="1" x14ac:dyDescent="0.25">
      <c r="A4838" s="5"/>
      <c r="B4838" s="22"/>
      <c r="C4838" s="93"/>
      <c r="D4838" s="42"/>
      <c r="E4838" s="42"/>
      <c r="F4838" s="11"/>
      <c r="G4838" s="59"/>
      <c r="H4838" s="204"/>
      <c r="I4838" s="94"/>
      <c r="J4838" s="70">
        <f>SUM(J4835:J4837)</f>
        <v>168340.5</v>
      </c>
      <c r="K4838" s="273"/>
      <c r="L4838" s="26"/>
      <c r="M4838" s="66"/>
      <c r="N4838" s="67"/>
      <c r="O4838" s="81"/>
      <c r="P4838" s="64"/>
      <c r="Q4838" s="64"/>
      <c r="S4838" s="1"/>
    </row>
    <row r="4839" spans="1:19" ht="15.95" customHeight="1" x14ac:dyDescent="0.25">
      <c r="A4839" s="5"/>
      <c r="B4839" s="22"/>
      <c r="C4839" s="93"/>
      <c r="D4839" s="42"/>
      <c r="E4839" s="42"/>
      <c r="F4839" s="11"/>
      <c r="G4839" s="59"/>
      <c r="H4839" s="204"/>
      <c r="I4839" s="94"/>
      <c r="J4839" s="117"/>
      <c r="K4839" s="273"/>
      <c r="L4839" s="26"/>
      <c r="M4839" s="66"/>
      <c r="N4839" s="67"/>
      <c r="O4839" s="81"/>
      <c r="P4839" s="64"/>
      <c r="Q4839" s="64"/>
      <c r="S4839" s="1"/>
    </row>
    <row r="4840" spans="1:19" ht="15.95" customHeight="1" x14ac:dyDescent="0.25">
      <c r="A4840" s="5"/>
      <c r="B4840" s="22"/>
      <c r="C4840" s="93"/>
      <c r="D4840" s="42"/>
      <c r="E4840" s="42"/>
      <c r="F4840" s="11"/>
      <c r="G4840" s="59"/>
      <c r="H4840" s="204"/>
      <c r="I4840" s="94"/>
      <c r="J4840" s="94"/>
      <c r="K4840" s="273"/>
      <c r="L4840" s="73" t="str">
        <f>+IF(B4841="","",B4841+30)</f>
        <v/>
      </c>
      <c r="M4840" s="66"/>
      <c r="N4840" s="67"/>
      <c r="O4840" s="81"/>
      <c r="P4840" s="64"/>
      <c r="Q4840" s="64"/>
      <c r="S4840" s="1"/>
    </row>
    <row r="4841" spans="1:19" ht="15.95" customHeight="1" x14ac:dyDescent="0.25">
      <c r="A4841" s="5" t="str">
        <f t="shared" si="199"/>
        <v/>
      </c>
      <c r="B4841" s="47"/>
      <c r="C4841" s="48" t="s">
        <v>639</v>
      </c>
      <c r="D4841" s="49"/>
      <c r="E4841" s="50"/>
      <c r="F4841" s="51"/>
      <c r="G4841" s="242"/>
      <c r="H4841" s="48"/>
      <c r="I4841" s="208"/>
      <c r="J4841" s="54"/>
      <c r="K4841" s="123">
        <f>+SUM(,J4842:J4843)</f>
        <v>20744.64</v>
      </c>
      <c r="L4841" s="26">
        <f>+IF(B4842="","",B4842+30)</f>
        <v>42863</v>
      </c>
      <c r="M4841" s="49" t="str">
        <f>+IF(B4841="","",L4840-$K$3)</f>
        <v/>
      </c>
      <c r="N4841" s="75"/>
      <c r="O4841" s="76"/>
      <c r="P4841" s="5"/>
      <c r="Q4841" s="5"/>
      <c r="S4841" s="1"/>
    </row>
    <row r="4842" spans="1:19" ht="15.95" customHeight="1" x14ac:dyDescent="0.25">
      <c r="A4842" s="5" t="str">
        <f t="shared" si="199"/>
        <v>42017</v>
      </c>
      <c r="B4842" s="243">
        <v>42833</v>
      </c>
      <c r="C4842" s="93" t="s">
        <v>639</v>
      </c>
      <c r="D4842" s="11" t="s">
        <v>640</v>
      </c>
      <c r="E4842" s="11">
        <v>27974</v>
      </c>
      <c r="F4842" s="11"/>
      <c r="G4842" s="59" t="s">
        <v>641</v>
      </c>
      <c r="H4842" s="204">
        <v>17325</v>
      </c>
      <c r="I4842" s="60">
        <v>0</v>
      </c>
      <c r="J4842" s="209">
        <v>17325</v>
      </c>
      <c r="K4842" s="273"/>
      <c r="L4842" s="26" t="str">
        <f>+IF(B4843="","",B4843+30)</f>
        <v/>
      </c>
      <c r="M4842" s="66" t="e">
        <f>+IF(B4842="","",L4841-$K$3)</f>
        <v>#VALUE!</v>
      </c>
      <c r="N4842" s="67">
        <v>40162</v>
      </c>
      <c r="O4842" s="68" t="s">
        <v>328</v>
      </c>
      <c r="P4842" s="64"/>
      <c r="Q4842" s="5"/>
      <c r="S4842" s="1"/>
    </row>
    <row r="4843" spans="1:19" ht="15.95" customHeight="1" x14ac:dyDescent="0.25">
      <c r="A4843" s="5" t="str">
        <f t="shared" si="199"/>
        <v/>
      </c>
      <c r="B4843" s="243"/>
      <c r="C4843" s="93" t="s">
        <v>639</v>
      </c>
      <c r="D4843" s="11" t="s">
        <v>640</v>
      </c>
      <c r="E4843" s="11">
        <v>2143</v>
      </c>
      <c r="F4843" s="11"/>
      <c r="G4843" s="59" t="s">
        <v>641</v>
      </c>
      <c r="H4843" s="204">
        <v>2898</v>
      </c>
      <c r="I4843" s="60">
        <v>521.64</v>
      </c>
      <c r="J4843" s="209">
        <v>3419.64</v>
      </c>
      <c r="K4843" s="273"/>
      <c r="L4843" s="26"/>
      <c r="M4843" s="66" t="str">
        <f>+IF(B4843="","",L4842-$K$3)</f>
        <v/>
      </c>
      <c r="N4843" s="67">
        <v>40162</v>
      </c>
      <c r="O4843" s="68" t="s">
        <v>328</v>
      </c>
      <c r="P4843" s="64"/>
      <c r="Q4843" s="5"/>
      <c r="S4843" s="1"/>
    </row>
    <row r="4844" spans="1:19" ht="15.95" customHeight="1" x14ac:dyDescent="0.25">
      <c r="A4844" s="5"/>
      <c r="B4844" s="243"/>
      <c r="C4844" s="58"/>
      <c r="D4844" s="11"/>
      <c r="E4844" s="11"/>
      <c r="F4844" s="11"/>
      <c r="G4844" s="59"/>
      <c r="H4844" s="204"/>
      <c r="I4844" s="60"/>
      <c r="J4844" s="70">
        <f>SUM(J4842:J4843)</f>
        <v>20744.64</v>
      </c>
      <c r="K4844" s="273"/>
      <c r="L4844" s="26"/>
      <c r="M4844" s="66"/>
      <c r="N4844" s="67"/>
      <c r="O4844" s="68"/>
      <c r="P4844" s="64"/>
      <c r="Q4844" s="5"/>
      <c r="S4844" s="1"/>
    </row>
    <row r="4845" spans="1:19" ht="15.95" customHeight="1" x14ac:dyDescent="0.25">
      <c r="A4845" s="5"/>
      <c r="B4845" s="243"/>
      <c r="C4845" s="58"/>
      <c r="D4845" s="11"/>
      <c r="E4845" s="11"/>
      <c r="F4845" s="11"/>
      <c r="G4845" s="59"/>
      <c r="H4845" s="204"/>
      <c r="I4845" s="60"/>
      <c r="J4845" s="209"/>
      <c r="K4845" s="273"/>
      <c r="L4845" s="73"/>
      <c r="M4845" s="66"/>
      <c r="N4845" s="67"/>
      <c r="O4845" s="68"/>
      <c r="P4845" s="64"/>
      <c r="Q4845" s="5"/>
      <c r="S4845" s="1"/>
    </row>
    <row r="4846" spans="1:19" ht="15.95" customHeight="1" x14ac:dyDescent="0.25">
      <c r="A4846" s="5" t="str">
        <f t="shared" si="199"/>
        <v/>
      </c>
      <c r="B4846" s="47"/>
      <c r="C4846" s="48" t="s">
        <v>200</v>
      </c>
      <c r="D4846" s="49" t="s">
        <v>476</v>
      </c>
      <c r="E4846" s="50"/>
      <c r="F4846" s="51"/>
      <c r="G4846" s="52"/>
      <c r="H4846" s="48"/>
      <c r="I4846" s="54"/>
      <c r="J4846" s="54"/>
      <c r="K4846" s="123">
        <f>+J4849+J4852+J4856</f>
        <v>192730</v>
      </c>
      <c r="L4846" s="26">
        <f>+IF(B4847="","",B4847+30)</f>
        <v>41859</v>
      </c>
      <c r="M4846" s="49" t="str">
        <f>+IF(B4846="","",L4845-$K$3)</f>
        <v/>
      </c>
      <c r="N4846" s="75"/>
      <c r="O4846" s="161"/>
      <c r="P4846" s="5"/>
      <c r="Q4846" s="64"/>
      <c r="S4846" s="1"/>
    </row>
    <row r="4847" spans="1:19" ht="15.95" customHeight="1" x14ac:dyDescent="0.25">
      <c r="A4847" s="5" t="str">
        <f t="shared" si="199"/>
        <v>72014</v>
      </c>
      <c r="B4847" s="22">
        <v>41829</v>
      </c>
      <c r="C4847" s="93" t="s">
        <v>200</v>
      </c>
      <c r="D4847" s="42" t="s">
        <v>476</v>
      </c>
      <c r="E4847" s="42">
        <v>90706</v>
      </c>
      <c r="F4847" s="11">
        <v>37651</v>
      </c>
      <c r="G4847" s="59" t="s">
        <v>18</v>
      </c>
      <c r="H4847" s="204">
        <v>61460</v>
      </c>
      <c r="I4847" s="224">
        <v>0</v>
      </c>
      <c r="J4847" s="60">
        <v>61460</v>
      </c>
      <c r="K4847" s="273"/>
      <c r="L4847" s="26">
        <f>+IF(B4848="","",B4848+30)</f>
        <v>41859</v>
      </c>
      <c r="M4847" s="66" t="e">
        <f>+IF(B4847="","",L4846-$K$3)</f>
        <v>#VALUE!</v>
      </c>
      <c r="N4847" s="67">
        <v>41859</v>
      </c>
      <c r="O4847" s="81" t="s">
        <v>477</v>
      </c>
      <c r="P4847" s="64"/>
      <c r="Q4847" s="64"/>
      <c r="S4847" s="1"/>
    </row>
    <row r="4848" spans="1:19" ht="15.95" customHeight="1" x14ac:dyDescent="0.25">
      <c r="A4848" s="5" t="str">
        <f t="shared" si="199"/>
        <v>72014</v>
      </c>
      <c r="B4848" s="22">
        <v>41829</v>
      </c>
      <c r="C4848" s="93" t="s">
        <v>200</v>
      </c>
      <c r="D4848" s="42" t="s">
        <v>476</v>
      </c>
      <c r="E4848" s="42">
        <v>90706</v>
      </c>
      <c r="F4848" s="11">
        <v>37651</v>
      </c>
      <c r="G4848" s="59" t="s">
        <v>18</v>
      </c>
      <c r="H4848" s="204">
        <v>-30730</v>
      </c>
      <c r="I4848" s="224">
        <v>0</v>
      </c>
      <c r="J4848" s="60">
        <v>-30730</v>
      </c>
      <c r="K4848" s="273"/>
      <c r="L4848" s="26"/>
      <c r="M4848" s="66" t="e">
        <f>+IF(B4848="","",L4847-$K$3)</f>
        <v>#VALUE!</v>
      </c>
      <c r="N4848" s="67">
        <v>41859</v>
      </c>
      <c r="O4848" s="81"/>
      <c r="P4848" s="64"/>
      <c r="Q4848" s="64"/>
      <c r="S4848" s="1"/>
    </row>
    <row r="4849" spans="1:21" ht="15.95" customHeight="1" x14ac:dyDescent="0.25">
      <c r="A4849" s="5"/>
      <c r="B4849" s="22"/>
      <c r="C4849" s="93"/>
      <c r="D4849" s="42"/>
      <c r="E4849" s="42"/>
      <c r="F4849" s="11"/>
      <c r="G4849" s="59"/>
      <c r="H4849" s="204"/>
      <c r="I4849" s="224"/>
      <c r="J4849" s="117">
        <f>SUM(J4847:J4848)</f>
        <v>30730</v>
      </c>
      <c r="K4849" s="273"/>
      <c r="L4849" s="26"/>
      <c r="M4849" s="66"/>
      <c r="N4849" s="67"/>
      <c r="O4849" s="81"/>
      <c r="P4849" s="64"/>
      <c r="Q4849" s="64"/>
      <c r="S4849" s="1"/>
    </row>
    <row r="4850" spans="1:21" ht="15.95" customHeight="1" x14ac:dyDescent="0.25">
      <c r="A4850" s="5"/>
      <c r="B4850" s="22"/>
      <c r="C4850" s="93"/>
      <c r="D4850" s="42"/>
      <c r="E4850" s="42"/>
      <c r="F4850" s="11"/>
      <c r="G4850" s="59"/>
      <c r="H4850" s="204"/>
      <c r="I4850" s="100"/>
      <c r="J4850" s="117"/>
      <c r="K4850" s="273"/>
      <c r="L4850" s="26"/>
      <c r="M4850" s="66"/>
      <c r="N4850" s="67"/>
      <c r="O4850" s="81"/>
      <c r="P4850" s="64"/>
      <c r="Q4850" s="64"/>
      <c r="S4850" s="1"/>
    </row>
    <row r="4851" spans="1:21" ht="15.95" customHeight="1" x14ac:dyDescent="0.25">
      <c r="A4851" s="5"/>
      <c r="B4851" s="22" t="s">
        <v>2315</v>
      </c>
      <c r="C4851" s="93" t="s">
        <v>200</v>
      </c>
      <c r="D4851" s="42" t="s">
        <v>476</v>
      </c>
      <c r="E4851" s="42" t="s">
        <v>2336</v>
      </c>
      <c r="F4851" s="11">
        <v>198</v>
      </c>
      <c r="G4851" s="59" t="s">
        <v>18</v>
      </c>
      <c r="H4851" s="204">
        <v>162000</v>
      </c>
      <c r="I4851" s="100">
        <v>0</v>
      </c>
      <c r="J4851" s="94">
        <f>+H4851+I4851</f>
        <v>162000</v>
      </c>
      <c r="K4851" s="273"/>
      <c r="L4851" s="26"/>
      <c r="M4851" s="66"/>
      <c r="N4851" s="67"/>
      <c r="O4851" s="81"/>
      <c r="P4851" s="64"/>
      <c r="Q4851" s="64"/>
      <c r="S4851" s="1"/>
    </row>
    <row r="4852" spans="1:21" ht="15.95" customHeight="1" x14ac:dyDescent="0.25">
      <c r="A4852" s="5"/>
      <c r="B4852" s="22"/>
      <c r="C4852" s="93"/>
      <c r="D4852" s="42"/>
      <c r="E4852" s="42"/>
      <c r="F4852" s="11"/>
      <c r="G4852" s="59"/>
      <c r="H4852" s="204"/>
      <c r="I4852" s="100"/>
      <c r="J4852" s="117">
        <f>+J4851</f>
        <v>162000</v>
      </c>
      <c r="K4852" s="273"/>
      <c r="L4852" s="26"/>
      <c r="M4852" s="66"/>
      <c r="N4852" s="67"/>
      <c r="O4852" s="81"/>
      <c r="P4852" s="64"/>
      <c r="Q4852" s="64"/>
      <c r="S4852" s="1"/>
    </row>
    <row r="4853" spans="1:21" s="359" customFormat="1" ht="15.95" customHeight="1" x14ac:dyDescent="0.25">
      <c r="A4853" s="348"/>
      <c r="B4853" s="362"/>
      <c r="C4853" s="361"/>
      <c r="D4853" s="351"/>
      <c r="E4853" s="351"/>
      <c r="F4853" s="368"/>
      <c r="G4853" s="352"/>
      <c r="H4853" s="364"/>
      <c r="I4853" s="100"/>
      <c r="J4853" s="117"/>
      <c r="K4853" s="117"/>
      <c r="L4853" s="354"/>
      <c r="M4853" s="355"/>
      <c r="N4853" s="356"/>
      <c r="O4853" s="366"/>
      <c r="P4853" s="358"/>
      <c r="Q4853" s="358"/>
      <c r="S4853" s="360"/>
    </row>
    <row r="4854" spans="1:21" s="359" customFormat="1" ht="15.95" customHeight="1" x14ac:dyDescent="0.25">
      <c r="A4854" s="348"/>
      <c r="B4854" s="362" t="s">
        <v>2926</v>
      </c>
      <c r="C4854" s="93" t="s">
        <v>200</v>
      </c>
      <c r="D4854" s="42" t="s">
        <v>476</v>
      </c>
      <c r="E4854" s="42" t="s">
        <v>3298</v>
      </c>
      <c r="F4854" s="368">
        <v>40</v>
      </c>
      <c r="G4854" s="59" t="s">
        <v>18</v>
      </c>
      <c r="H4854" s="364">
        <v>175000</v>
      </c>
      <c r="I4854" s="100">
        <v>0</v>
      </c>
      <c r="J4854" s="94">
        <f>+H4854+I4854</f>
        <v>175000</v>
      </c>
      <c r="K4854" s="117"/>
      <c r="L4854" s="354"/>
      <c r="M4854" s="355"/>
      <c r="N4854" s="356"/>
      <c r="O4854" s="366"/>
      <c r="P4854" s="358"/>
      <c r="Q4854" s="358"/>
      <c r="S4854" s="360"/>
    </row>
    <row r="4855" spans="1:21" s="359" customFormat="1" ht="15.95" customHeight="1" x14ac:dyDescent="0.25">
      <c r="A4855" s="348"/>
      <c r="B4855" s="386" t="s">
        <v>4333</v>
      </c>
      <c r="C4855" s="101" t="s">
        <v>200</v>
      </c>
      <c r="D4855" s="102" t="s">
        <v>476</v>
      </c>
      <c r="E4855" s="102" t="s">
        <v>3298</v>
      </c>
      <c r="F4855" s="349">
        <v>40</v>
      </c>
      <c r="G4855" s="103" t="s">
        <v>3397</v>
      </c>
      <c r="H4855" s="381"/>
      <c r="I4855" s="127"/>
      <c r="J4855" s="94">
        <f>-J4854</f>
        <v>-175000</v>
      </c>
      <c r="K4855" s="117"/>
      <c r="L4855" s="354"/>
      <c r="M4855" s="355"/>
      <c r="N4855" s="356"/>
      <c r="O4855" s="366"/>
      <c r="P4855" s="358"/>
      <c r="Q4855" s="358"/>
      <c r="S4855" s="360"/>
    </row>
    <row r="4856" spans="1:21" s="359" customFormat="1" ht="15.95" customHeight="1" x14ac:dyDescent="0.25">
      <c r="A4856" s="348"/>
      <c r="B4856" s="362"/>
      <c r="C4856" s="361"/>
      <c r="D4856" s="351"/>
      <c r="E4856" s="351"/>
      <c r="F4856" s="368"/>
      <c r="G4856" s="352"/>
      <c r="H4856" s="364"/>
      <c r="I4856" s="100"/>
      <c r="J4856" s="117">
        <f>SUM(J4854:J4855)</f>
        <v>0</v>
      </c>
      <c r="K4856" s="117"/>
      <c r="L4856" s="354"/>
      <c r="M4856" s="355"/>
      <c r="N4856" s="356"/>
      <c r="O4856" s="366"/>
      <c r="P4856" s="358"/>
      <c r="Q4856" s="358"/>
      <c r="S4856" s="360"/>
    </row>
    <row r="4857" spans="1:21" s="359" customFormat="1" ht="15.95" customHeight="1" x14ac:dyDescent="0.25">
      <c r="A4857" s="348"/>
      <c r="B4857" s="362"/>
      <c r="C4857" s="361"/>
      <c r="D4857" s="351"/>
      <c r="E4857" s="351"/>
      <c r="F4857" s="368"/>
      <c r="G4857" s="352"/>
      <c r="H4857" s="364"/>
      <c r="I4857" s="100"/>
      <c r="J4857" s="117"/>
      <c r="K4857" s="117"/>
      <c r="L4857" s="354"/>
      <c r="M4857" s="355"/>
      <c r="N4857" s="356"/>
      <c r="O4857" s="366"/>
      <c r="P4857" s="358"/>
      <c r="Q4857" s="358"/>
      <c r="S4857" s="360"/>
    </row>
    <row r="4858" spans="1:21" s="359" customFormat="1" ht="15.95" customHeight="1" x14ac:dyDescent="0.25">
      <c r="A4858" s="348"/>
      <c r="B4858" s="362"/>
      <c r="C4858" s="361"/>
      <c r="D4858" s="351"/>
      <c r="E4858" s="351"/>
      <c r="F4858" s="368"/>
      <c r="G4858" s="352"/>
      <c r="H4858" s="364"/>
      <c r="I4858" s="100"/>
      <c r="J4858" s="70">
        <f>+J4856+J4852+J4849</f>
        <v>192730</v>
      </c>
      <c r="K4858" s="117"/>
      <c r="L4858" s="354"/>
      <c r="M4858" s="355"/>
      <c r="N4858" s="356"/>
      <c r="O4858" s="366"/>
      <c r="P4858" s="358"/>
      <c r="Q4858" s="358"/>
      <c r="S4858" s="360"/>
    </row>
    <row r="4859" spans="1:21" ht="15.95" customHeight="1" x14ac:dyDescent="0.25">
      <c r="A4859" s="5"/>
      <c r="B4859" s="22"/>
      <c r="C4859" s="93"/>
      <c r="D4859" s="42"/>
      <c r="E4859" s="42"/>
      <c r="F4859" s="11"/>
      <c r="G4859" s="59"/>
      <c r="H4859" s="204"/>
      <c r="I4859" s="224"/>
      <c r="J4859" s="60"/>
      <c r="K4859" s="273"/>
      <c r="L4859" s="73"/>
      <c r="M4859" s="66"/>
      <c r="N4859" s="67"/>
      <c r="O4859" s="81"/>
      <c r="P4859" s="64"/>
      <c r="Q4859" s="64"/>
      <c r="S4859" s="1"/>
    </row>
    <row r="4860" spans="1:21" ht="15.95" customHeight="1" x14ac:dyDescent="0.25">
      <c r="A4860" s="5" t="str">
        <f t="shared" si="199"/>
        <v/>
      </c>
      <c r="B4860" s="47"/>
      <c r="C4860" s="48" t="s">
        <v>330</v>
      </c>
      <c r="D4860" s="49" t="s">
        <v>331</v>
      </c>
      <c r="E4860" s="50"/>
      <c r="F4860" s="50"/>
      <c r="G4860" s="50"/>
      <c r="H4860" s="71"/>
      <c r="I4860" s="54"/>
      <c r="J4860" s="54"/>
      <c r="K4860" s="123">
        <f>+J4863</f>
        <v>0</v>
      </c>
      <c r="L4860" s="26">
        <f>+IF(B4861="","",B4861+30)</f>
        <v>44542</v>
      </c>
      <c r="M4860" s="74" t="str">
        <f>IF(B4860="","",L4859-$K$3)</f>
        <v/>
      </c>
      <c r="N4860" s="75"/>
      <c r="O4860" s="76"/>
      <c r="P4860" s="128"/>
      <c r="Q4860" s="282"/>
      <c r="S4860" s="1"/>
      <c r="U4860" s="8"/>
    </row>
    <row r="4861" spans="1:21" ht="15.95" customHeight="1" x14ac:dyDescent="0.25">
      <c r="A4861" s="5" t="str">
        <f t="shared" si="199"/>
        <v>112021</v>
      </c>
      <c r="B4861" s="22">
        <v>44512</v>
      </c>
      <c r="C4861" s="93" t="s">
        <v>330</v>
      </c>
      <c r="D4861" s="42" t="s">
        <v>331</v>
      </c>
      <c r="E4861" s="10">
        <v>300</v>
      </c>
      <c r="F4861" s="42">
        <v>170</v>
      </c>
      <c r="G4861" s="79" t="s">
        <v>332</v>
      </c>
      <c r="H4861" s="204">
        <v>108000</v>
      </c>
      <c r="I4861" s="138">
        <v>0</v>
      </c>
      <c r="J4861" s="60">
        <v>108000</v>
      </c>
      <c r="K4861" s="273"/>
      <c r="L4861" s="26"/>
      <c r="M4861" s="80" t="e">
        <f>IF(B4861="","",L4860-$K$3)</f>
        <v>#VALUE!</v>
      </c>
      <c r="N4861" s="67">
        <v>44542</v>
      </c>
      <c r="O4861" s="174" t="s">
        <v>333</v>
      </c>
      <c r="P4861" s="77"/>
      <c r="Q4861" s="282"/>
      <c r="S4861" s="1"/>
      <c r="U4861" s="8"/>
    </row>
    <row r="4862" spans="1:21" ht="15.95" customHeight="1" x14ac:dyDescent="0.25">
      <c r="A4862" s="5"/>
      <c r="B4862" s="137" t="s">
        <v>2707</v>
      </c>
      <c r="C4862" s="101" t="s">
        <v>330</v>
      </c>
      <c r="D4862" s="102" t="s">
        <v>331</v>
      </c>
      <c r="E4862" s="10"/>
      <c r="F4862" s="42"/>
      <c r="G4862" s="103" t="s">
        <v>3003</v>
      </c>
      <c r="H4862" s="204"/>
      <c r="I4862" s="138"/>
      <c r="J4862" s="60">
        <f>-J4861</f>
        <v>-108000</v>
      </c>
      <c r="K4862" s="273"/>
      <c r="L4862" s="26"/>
      <c r="M4862" s="80"/>
      <c r="N4862" s="67"/>
      <c r="O4862" s="174"/>
      <c r="P4862" s="77"/>
      <c r="Q4862" s="282"/>
      <c r="S4862" s="1"/>
      <c r="U4862" s="8"/>
    </row>
    <row r="4863" spans="1:21" ht="15.95" customHeight="1" x14ac:dyDescent="0.25">
      <c r="A4863" s="5"/>
      <c r="B4863" s="22"/>
      <c r="C4863" s="93"/>
      <c r="D4863" s="42"/>
      <c r="E4863" s="10"/>
      <c r="F4863" s="42"/>
      <c r="G4863" s="79"/>
      <c r="H4863" s="204"/>
      <c r="I4863" s="138"/>
      <c r="J4863" s="70">
        <f>SUM(J4861:J4862)</f>
        <v>0</v>
      </c>
      <c r="K4863" s="273"/>
      <c r="L4863" s="26"/>
      <c r="M4863" s="80"/>
      <c r="N4863" s="67"/>
      <c r="O4863" s="174"/>
      <c r="P4863" s="77"/>
      <c r="Q4863" s="282"/>
      <c r="S4863" s="1"/>
      <c r="U4863" s="8"/>
    </row>
    <row r="4864" spans="1:21" s="359" customFormat="1" ht="15.95" customHeight="1" x14ac:dyDescent="0.25">
      <c r="A4864" s="348"/>
      <c r="B4864" s="362"/>
      <c r="C4864" s="361"/>
      <c r="D4864" s="351"/>
      <c r="E4864" s="351"/>
      <c r="F4864" s="351"/>
      <c r="G4864" s="375"/>
      <c r="H4864" s="364"/>
      <c r="I4864" s="94"/>
      <c r="J4864" s="117"/>
      <c r="K4864" s="117"/>
      <c r="L4864" s="354"/>
      <c r="M4864" s="377"/>
      <c r="N4864" s="356"/>
      <c r="O4864" s="366"/>
      <c r="P4864" s="378"/>
      <c r="Q4864" s="379"/>
      <c r="S4864" s="360"/>
      <c r="U4864" s="380"/>
    </row>
    <row r="4865" spans="1:21" s="359" customFormat="1" ht="15.95" customHeight="1" x14ac:dyDescent="0.25">
      <c r="A4865" s="348"/>
      <c r="B4865" s="89"/>
      <c r="C4865" s="48" t="s">
        <v>3902</v>
      </c>
      <c r="D4865" s="49" t="s">
        <v>3903</v>
      </c>
      <c r="E4865" s="75"/>
      <c r="F4865" s="75"/>
      <c r="G4865" s="91"/>
      <c r="H4865" s="223"/>
      <c r="I4865" s="53"/>
      <c r="J4865" s="92"/>
      <c r="K4865" s="123">
        <f>+J4873</f>
        <v>1185935.3999999999</v>
      </c>
      <c r="L4865" s="354"/>
      <c r="M4865" s="377"/>
      <c r="N4865" s="356"/>
      <c r="O4865" s="366"/>
      <c r="P4865" s="378"/>
      <c r="Q4865" s="379"/>
      <c r="S4865" s="360"/>
      <c r="U4865" s="380"/>
    </row>
    <row r="4866" spans="1:21" s="359" customFormat="1" ht="15.95" customHeight="1" x14ac:dyDescent="0.25">
      <c r="A4866" s="348"/>
      <c r="B4866" s="362" t="s">
        <v>3904</v>
      </c>
      <c r="C4866" s="361" t="s">
        <v>3902</v>
      </c>
      <c r="D4866" s="351" t="s">
        <v>3903</v>
      </c>
      <c r="E4866" s="351" t="s">
        <v>1958</v>
      </c>
      <c r="F4866" s="351">
        <v>432</v>
      </c>
      <c r="G4866" s="375" t="s">
        <v>3905</v>
      </c>
      <c r="H4866" s="364">
        <v>219500</v>
      </c>
      <c r="I4866" s="94">
        <v>39510</v>
      </c>
      <c r="J4866" s="94">
        <f>+H4866+I4866</f>
        <v>259010</v>
      </c>
      <c r="K4866" s="117"/>
      <c r="L4866" s="354"/>
      <c r="M4866" s="377"/>
      <c r="N4866" s="356"/>
      <c r="O4866" s="366"/>
      <c r="P4866" s="378"/>
      <c r="Q4866" s="379"/>
      <c r="S4866" s="360"/>
      <c r="U4866" s="380"/>
    </row>
    <row r="4867" spans="1:21" s="359" customFormat="1" ht="15.95" customHeight="1" x14ac:dyDescent="0.25">
      <c r="A4867" s="348"/>
      <c r="B4867" s="362" t="s">
        <v>3873</v>
      </c>
      <c r="C4867" s="361" t="s">
        <v>3902</v>
      </c>
      <c r="D4867" s="351" t="s">
        <v>3903</v>
      </c>
      <c r="E4867" s="351" t="s">
        <v>1092</v>
      </c>
      <c r="F4867" s="351">
        <v>14</v>
      </c>
      <c r="G4867" s="375" t="s">
        <v>3964</v>
      </c>
      <c r="H4867" s="364">
        <v>169530</v>
      </c>
      <c r="I4867" s="94">
        <v>30515.4</v>
      </c>
      <c r="J4867" s="94">
        <f>+H4867+I4867</f>
        <v>200045.4</v>
      </c>
      <c r="K4867" s="117"/>
      <c r="L4867" s="354"/>
      <c r="M4867" s="377"/>
      <c r="N4867" s="356"/>
      <c r="O4867" s="366"/>
      <c r="P4867" s="378"/>
      <c r="Q4867" s="379"/>
      <c r="S4867" s="360"/>
      <c r="U4867" s="380"/>
    </row>
    <row r="4868" spans="1:21" s="359" customFormat="1" ht="15.95" customHeight="1" x14ac:dyDescent="0.25">
      <c r="A4868" s="348"/>
      <c r="B4868" s="362"/>
      <c r="C4868" s="361"/>
      <c r="D4868" s="351"/>
      <c r="E4868" s="351"/>
      <c r="F4868" s="351"/>
      <c r="G4868" s="375"/>
      <c r="H4868" s="364"/>
      <c r="I4868" s="94"/>
      <c r="J4868" s="117">
        <f>SUM(J4866:J4867)</f>
        <v>459055.4</v>
      </c>
      <c r="K4868" s="117"/>
      <c r="L4868" s="354"/>
      <c r="M4868" s="377"/>
      <c r="N4868" s="356"/>
      <c r="O4868" s="366"/>
      <c r="P4868" s="378"/>
      <c r="Q4868" s="379"/>
      <c r="S4868" s="360"/>
      <c r="U4868" s="380"/>
    </row>
    <row r="4869" spans="1:21" s="359" customFormat="1" ht="15.95" customHeight="1" x14ac:dyDescent="0.25">
      <c r="A4869" s="348"/>
      <c r="B4869" s="362"/>
      <c r="C4869" s="361"/>
      <c r="D4869" s="351"/>
      <c r="E4869" s="351"/>
      <c r="F4869" s="351"/>
      <c r="G4869" s="375"/>
      <c r="H4869" s="364"/>
      <c r="I4869" s="94"/>
      <c r="J4869" s="94"/>
      <c r="K4869" s="117"/>
      <c r="L4869" s="354"/>
      <c r="M4869" s="377"/>
      <c r="N4869" s="356"/>
      <c r="O4869" s="366"/>
      <c r="P4869" s="378"/>
      <c r="Q4869" s="379"/>
      <c r="S4869" s="360"/>
      <c r="U4869" s="380"/>
    </row>
    <row r="4870" spans="1:21" s="359" customFormat="1" ht="15.95" customHeight="1" x14ac:dyDescent="0.25">
      <c r="A4870" s="348"/>
      <c r="B4870" s="362" t="s">
        <v>4388</v>
      </c>
      <c r="C4870" s="361" t="s">
        <v>3902</v>
      </c>
      <c r="D4870" s="351" t="s">
        <v>3903</v>
      </c>
      <c r="E4870" s="351" t="s">
        <v>2850</v>
      </c>
      <c r="F4870" s="351">
        <v>327</v>
      </c>
      <c r="G4870" s="375" t="s">
        <v>4389</v>
      </c>
      <c r="H4870" s="364">
        <v>616000</v>
      </c>
      <c r="I4870" s="94">
        <v>110880</v>
      </c>
      <c r="J4870" s="94">
        <f>+H4870+I4870</f>
        <v>726880</v>
      </c>
      <c r="K4870" s="117"/>
      <c r="L4870" s="354"/>
      <c r="M4870" s="377"/>
      <c r="N4870" s="356"/>
      <c r="O4870" s="366"/>
      <c r="P4870" s="378"/>
      <c r="Q4870" s="379"/>
      <c r="S4870" s="360"/>
      <c r="U4870" s="380"/>
    </row>
    <row r="4871" spans="1:21" s="359" customFormat="1" ht="15.95" customHeight="1" x14ac:dyDescent="0.25">
      <c r="A4871" s="348"/>
      <c r="B4871" s="362"/>
      <c r="C4871" s="361"/>
      <c r="D4871" s="351"/>
      <c r="E4871" s="351"/>
      <c r="F4871" s="351"/>
      <c r="G4871" s="375"/>
      <c r="H4871" s="364"/>
      <c r="I4871" s="94"/>
      <c r="J4871" s="117">
        <f>+J4870</f>
        <v>726880</v>
      </c>
      <c r="K4871" s="117"/>
      <c r="L4871" s="354"/>
      <c r="M4871" s="377"/>
      <c r="N4871" s="356"/>
      <c r="O4871" s="366"/>
      <c r="P4871" s="378"/>
      <c r="Q4871" s="379"/>
      <c r="S4871" s="360"/>
      <c r="U4871" s="380"/>
    </row>
    <row r="4872" spans="1:21" s="359" customFormat="1" ht="15.95" customHeight="1" x14ac:dyDescent="0.25">
      <c r="A4872" s="348"/>
      <c r="B4872" s="362"/>
      <c r="C4872" s="361"/>
      <c r="D4872" s="351"/>
      <c r="E4872" s="351"/>
      <c r="F4872" s="351"/>
      <c r="G4872" s="375"/>
      <c r="H4872" s="364"/>
      <c r="I4872" s="94"/>
      <c r="J4872" s="94"/>
      <c r="K4872" s="117"/>
      <c r="L4872" s="354"/>
      <c r="M4872" s="377"/>
      <c r="N4872" s="356"/>
      <c r="O4872" s="366"/>
      <c r="P4872" s="378"/>
      <c r="Q4872" s="379"/>
      <c r="S4872" s="360"/>
      <c r="U4872" s="380"/>
    </row>
    <row r="4873" spans="1:21" s="359" customFormat="1" ht="15.95" customHeight="1" x14ac:dyDescent="0.25">
      <c r="A4873" s="348"/>
      <c r="B4873" s="362"/>
      <c r="C4873" s="361"/>
      <c r="D4873" s="351"/>
      <c r="E4873" s="351"/>
      <c r="F4873" s="351"/>
      <c r="G4873" s="375"/>
      <c r="H4873" s="364"/>
      <c r="I4873" s="94"/>
      <c r="J4873" s="70">
        <f>+J4868+J4871</f>
        <v>1185935.3999999999</v>
      </c>
      <c r="K4873" s="117"/>
      <c r="L4873" s="354"/>
      <c r="M4873" s="377"/>
      <c r="N4873" s="356"/>
      <c r="O4873" s="366"/>
      <c r="P4873" s="378"/>
      <c r="Q4873" s="379"/>
      <c r="S4873" s="360"/>
      <c r="U4873" s="380"/>
    </row>
    <row r="4874" spans="1:21" s="359" customFormat="1" ht="15.95" customHeight="1" x14ac:dyDescent="0.25">
      <c r="A4874" s="348"/>
      <c r="B4874" s="362"/>
      <c r="C4874" s="361"/>
      <c r="D4874" s="351"/>
      <c r="E4874" s="351"/>
      <c r="F4874" s="351"/>
      <c r="G4874" s="375"/>
      <c r="H4874" s="364"/>
      <c r="I4874" s="94"/>
      <c r="J4874" s="117"/>
      <c r="K4874" s="117"/>
      <c r="L4874" s="354"/>
      <c r="M4874" s="377"/>
      <c r="N4874" s="356"/>
      <c r="O4874" s="366"/>
      <c r="P4874" s="378"/>
      <c r="Q4874" s="379"/>
      <c r="S4874" s="360"/>
      <c r="U4874" s="380"/>
    </row>
    <row r="4875" spans="1:21" s="359" customFormat="1" ht="15.95" customHeight="1" x14ac:dyDescent="0.25">
      <c r="A4875" s="348"/>
      <c r="B4875" s="89"/>
      <c r="C4875" s="48" t="s">
        <v>4397</v>
      </c>
      <c r="D4875" s="49" t="s">
        <v>4398</v>
      </c>
      <c r="E4875" s="49"/>
      <c r="F4875" s="75"/>
      <c r="G4875" s="91"/>
      <c r="H4875" s="223"/>
      <c r="I4875" s="53"/>
      <c r="J4875" s="92"/>
      <c r="K4875" s="123">
        <f>+J4877</f>
        <v>252125.33000000002</v>
      </c>
      <c r="L4875" s="73"/>
      <c r="M4875" s="74"/>
      <c r="N4875" s="99"/>
      <c r="O4875" s="76"/>
      <c r="P4875" s="378"/>
      <c r="Q4875" s="379"/>
      <c r="S4875" s="360"/>
      <c r="U4875" s="380"/>
    </row>
    <row r="4876" spans="1:21" s="359" customFormat="1" ht="15.95" customHeight="1" x14ac:dyDescent="0.25">
      <c r="A4876" s="348"/>
      <c r="B4876" s="362" t="s">
        <v>4277</v>
      </c>
      <c r="C4876" s="361" t="s">
        <v>4397</v>
      </c>
      <c r="D4876" s="351" t="s">
        <v>4398</v>
      </c>
      <c r="E4876" s="351" t="s">
        <v>1418</v>
      </c>
      <c r="F4876" s="351">
        <v>637</v>
      </c>
      <c r="G4876" s="375" t="s">
        <v>4399</v>
      </c>
      <c r="H4876" s="364">
        <v>213665.53</v>
      </c>
      <c r="I4876" s="94">
        <v>38459.800000000003</v>
      </c>
      <c r="J4876" s="94">
        <f>+H4876+I4876</f>
        <v>252125.33000000002</v>
      </c>
      <c r="K4876" s="117"/>
      <c r="L4876" s="354"/>
      <c r="M4876" s="377"/>
      <c r="N4876" s="356"/>
      <c r="O4876" s="366"/>
      <c r="P4876" s="378"/>
      <c r="Q4876" s="379"/>
      <c r="S4876" s="360"/>
      <c r="U4876" s="380"/>
    </row>
    <row r="4877" spans="1:21" s="359" customFormat="1" ht="15.95" customHeight="1" x14ac:dyDescent="0.25">
      <c r="A4877" s="348"/>
      <c r="B4877" s="362"/>
      <c r="C4877" s="361"/>
      <c r="D4877" s="351"/>
      <c r="E4877" s="351"/>
      <c r="F4877" s="351"/>
      <c r="G4877" s="375"/>
      <c r="H4877" s="364"/>
      <c r="I4877" s="94"/>
      <c r="J4877" s="70">
        <f>+J4876</f>
        <v>252125.33000000002</v>
      </c>
      <c r="K4877" s="117"/>
      <c r="L4877" s="354"/>
      <c r="M4877" s="377"/>
      <c r="N4877" s="356"/>
      <c r="O4877" s="366"/>
      <c r="P4877" s="378"/>
      <c r="Q4877" s="379"/>
      <c r="S4877" s="360"/>
      <c r="U4877" s="380"/>
    </row>
    <row r="4878" spans="1:21" s="359" customFormat="1" ht="15.95" customHeight="1" x14ac:dyDescent="0.25">
      <c r="A4878" s="348"/>
      <c r="B4878" s="362"/>
      <c r="C4878" s="361"/>
      <c r="D4878" s="351"/>
      <c r="E4878" s="351"/>
      <c r="F4878" s="351"/>
      <c r="G4878" s="375"/>
      <c r="H4878" s="364"/>
      <c r="I4878" s="94"/>
      <c r="J4878" s="117"/>
      <c r="K4878" s="117"/>
      <c r="L4878" s="354"/>
      <c r="M4878" s="377"/>
      <c r="N4878" s="356"/>
      <c r="O4878" s="366"/>
      <c r="P4878" s="378"/>
      <c r="Q4878" s="379"/>
      <c r="S4878" s="360"/>
      <c r="U4878" s="380"/>
    </row>
    <row r="4879" spans="1:21" ht="15.95" customHeight="1" x14ac:dyDescent="0.25">
      <c r="A4879" s="5"/>
      <c r="B4879" s="22"/>
      <c r="C4879" s="93"/>
      <c r="D4879" s="42"/>
      <c r="E4879" s="42"/>
      <c r="F4879" s="42"/>
      <c r="G4879" s="79"/>
      <c r="H4879" s="204"/>
      <c r="I4879" s="94"/>
      <c r="J4879" s="117"/>
      <c r="K4879" s="273"/>
      <c r="L4879" s="73"/>
      <c r="M4879" s="80"/>
      <c r="N4879" s="67"/>
      <c r="O4879" s="81"/>
      <c r="P4879" s="77"/>
      <c r="Q4879" s="282"/>
      <c r="S4879" s="1"/>
      <c r="U4879" s="7"/>
    </row>
    <row r="4880" spans="1:21" ht="15.95" customHeight="1" x14ac:dyDescent="0.25">
      <c r="A4880" s="5"/>
      <c r="B4880" s="89"/>
      <c r="C4880" s="48" t="s">
        <v>2158</v>
      </c>
      <c r="D4880" s="49" t="s">
        <v>2160</v>
      </c>
      <c r="E4880" s="75"/>
      <c r="F4880" s="75"/>
      <c r="G4880" s="91"/>
      <c r="H4880" s="223"/>
      <c r="I4880" s="53"/>
      <c r="J4880" s="92"/>
      <c r="K4880" s="123">
        <f>+J4888</f>
        <v>515943.79</v>
      </c>
      <c r="L4880" s="26"/>
      <c r="M4880" s="74"/>
      <c r="N4880" s="99"/>
      <c r="O4880" s="76"/>
      <c r="P4880" s="77"/>
      <c r="Q4880" s="282"/>
      <c r="S4880" s="1"/>
      <c r="U4880" s="7"/>
    </row>
    <row r="4881" spans="1:21" ht="15.95" customHeight="1" x14ac:dyDescent="0.25">
      <c r="A4881" s="5"/>
      <c r="B4881" s="22" t="s">
        <v>2159</v>
      </c>
      <c r="C4881" s="93" t="s">
        <v>2158</v>
      </c>
      <c r="D4881" s="42" t="s">
        <v>2160</v>
      </c>
      <c r="E4881" s="42" t="s">
        <v>2161</v>
      </c>
      <c r="F4881" s="42">
        <v>42505</v>
      </c>
      <c r="G4881" s="79" t="s">
        <v>89</v>
      </c>
      <c r="H4881" s="204">
        <v>113000</v>
      </c>
      <c r="I4881" s="94">
        <v>0</v>
      </c>
      <c r="J4881" s="94">
        <f>+H4881+I4881</f>
        <v>113000</v>
      </c>
      <c r="K4881" s="273"/>
      <c r="L4881" s="26"/>
      <c r="M4881" s="80"/>
      <c r="N4881" s="67"/>
      <c r="O4881" s="81"/>
      <c r="P4881" s="77"/>
      <c r="Q4881" s="282"/>
      <c r="S4881" s="1"/>
      <c r="U4881" s="7"/>
    </row>
    <row r="4882" spans="1:21" ht="15.95" customHeight="1" x14ac:dyDescent="0.25">
      <c r="A4882" s="5"/>
      <c r="B4882" s="137" t="s">
        <v>2159</v>
      </c>
      <c r="C4882" s="101" t="s">
        <v>2158</v>
      </c>
      <c r="D4882" s="102" t="s">
        <v>2160</v>
      </c>
      <c r="E4882" s="102" t="s">
        <v>2161</v>
      </c>
      <c r="F4882" s="102">
        <v>42505</v>
      </c>
      <c r="G4882" s="103" t="s">
        <v>89</v>
      </c>
      <c r="H4882" s="204"/>
      <c r="I4882" s="94"/>
      <c r="J4882" s="117">
        <v>-102274.21</v>
      </c>
      <c r="K4882" s="273"/>
      <c r="L4882" s="26"/>
      <c r="M4882" s="80"/>
      <c r="N4882" s="67"/>
      <c r="O4882" s="81"/>
      <c r="P4882" s="77"/>
      <c r="Q4882" s="282"/>
      <c r="S4882" s="1"/>
      <c r="U4882" s="7"/>
    </row>
    <row r="4883" spans="1:21" ht="15.95" customHeight="1" x14ac:dyDescent="0.25">
      <c r="A4883" s="5"/>
      <c r="B4883" s="22" t="s">
        <v>2162</v>
      </c>
      <c r="C4883" s="93" t="s">
        <v>2158</v>
      </c>
      <c r="D4883" s="42" t="s">
        <v>2160</v>
      </c>
      <c r="E4883" s="42" t="s">
        <v>2163</v>
      </c>
      <c r="F4883" s="42">
        <v>42696</v>
      </c>
      <c r="G4883" s="79" t="s">
        <v>89</v>
      </c>
      <c r="H4883" s="204">
        <v>120000</v>
      </c>
      <c r="I4883" s="94">
        <v>0</v>
      </c>
      <c r="J4883" s="94">
        <f t="shared" ref="J4883:J4887" si="202">+H4883+I4883</f>
        <v>120000</v>
      </c>
      <c r="K4883" s="273"/>
      <c r="L4883" s="26"/>
      <c r="M4883" s="80"/>
      <c r="N4883" s="67"/>
      <c r="O4883" s="81"/>
      <c r="P4883" s="77"/>
      <c r="Q4883" s="282"/>
      <c r="S4883" s="1"/>
      <c r="U4883" s="7"/>
    </row>
    <row r="4884" spans="1:21" ht="15.95" customHeight="1" x14ac:dyDescent="0.25">
      <c r="A4884" s="5"/>
      <c r="B4884" s="22" t="s">
        <v>2164</v>
      </c>
      <c r="C4884" s="93" t="s">
        <v>2158</v>
      </c>
      <c r="D4884" s="42" t="s">
        <v>2160</v>
      </c>
      <c r="E4884" s="42" t="s">
        <v>2165</v>
      </c>
      <c r="F4884" s="42">
        <v>42881</v>
      </c>
      <c r="G4884" s="79" t="s">
        <v>89</v>
      </c>
      <c r="H4884" s="204">
        <v>13000</v>
      </c>
      <c r="I4884" s="94">
        <v>0</v>
      </c>
      <c r="J4884" s="94">
        <f t="shared" si="202"/>
        <v>13000</v>
      </c>
      <c r="K4884" s="273"/>
      <c r="L4884" s="26"/>
      <c r="M4884" s="80"/>
      <c r="N4884" s="67"/>
      <c r="O4884" s="81"/>
      <c r="P4884" s="77"/>
      <c r="Q4884" s="282"/>
      <c r="S4884" s="1"/>
      <c r="U4884" s="7"/>
    </row>
    <row r="4885" spans="1:21" ht="15.95" customHeight="1" x14ac:dyDescent="0.25">
      <c r="A4885" s="5"/>
      <c r="B4885" s="22" t="s">
        <v>2166</v>
      </c>
      <c r="C4885" s="93" t="s">
        <v>2158</v>
      </c>
      <c r="D4885" s="42" t="s">
        <v>2160</v>
      </c>
      <c r="E4885" s="42" t="s">
        <v>2167</v>
      </c>
      <c r="F4885" s="42">
        <v>43002</v>
      </c>
      <c r="G4885" s="79" t="s">
        <v>89</v>
      </c>
      <c r="H4885" s="204">
        <v>123240</v>
      </c>
      <c r="I4885" s="94">
        <v>0</v>
      </c>
      <c r="J4885" s="94">
        <f t="shared" si="202"/>
        <v>123240</v>
      </c>
      <c r="K4885" s="273"/>
      <c r="L4885" s="26"/>
      <c r="M4885" s="80"/>
      <c r="N4885" s="67"/>
      <c r="O4885" s="81"/>
      <c r="P4885" s="77"/>
      <c r="Q4885" s="282"/>
      <c r="S4885" s="1"/>
      <c r="U4885" s="7"/>
    </row>
    <row r="4886" spans="1:21" ht="15.95" customHeight="1" x14ac:dyDescent="0.25">
      <c r="A4886" s="5"/>
      <c r="B4886" s="22" t="s">
        <v>2168</v>
      </c>
      <c r="C4886" s="93" t="s">
        <v>2158</v>
      </c>
      <c r="D4886" s="42" t="s">
        <v>2160</v>
      </c>
      <c r="E4886" s="42" t="s">
        <v>2169</v>
      </c>
      <c r="F4886" s="42">
        <v>43269</v>
      </c>
      <c r="G4886" s="79" t="s">
        <v>89</v>
      </c>
      <c r="H4886" s="204">
        <v>120740</v>
      </c>
      <c r="I4886" s="94">
        <v>0</v>
      </c>
      <c r="J4886" s="94">
        <f t="shared" si="202"/>
        <v>120740</v>
      </c>
      <c r="K4886" s="273"/>
      <c r="L4886" s="26"/>
      <c r="M4886" s="80"/>
      <c r="N4886" s="67"/>
      <c r="O4886" s="81"/>
      <c r="P4886" s="77"/>
      <c r="Q4886" s="282"/>
      <c r="S4886" s="1"/>
      <c r="U4886" s="7"/>
    </row>
    <row r="4887" spans="1:21" ht="15.95" customHeight="1" x14ac:dyDescent="0.25">
      <c r="A4887" s="5"/>
      <c r="B4887" s="22" t="s">
        <v>1663</v>
      </c>
      <c r="C4887" s="93" t="s">
        <v>2158</v>
      </c>
      <c r="D4887" s="42" t="s">
        <v>2160</v>
      </c>
      <c r="E4887" s="42" t="s">
        <v>2170</v>
      </c>
      <c r="F4887" s="42">
        <v>43280</v>
      </c>
      <c r="G4887" s="79" t="s">
        <v>89</v>
      </c>
      <c r="H4887" s="204">
        <v>128238</v>
      </c>
      <c r="I4887" s="94">
        <v>0</v>
      </c>
      <c r="J4887" s="94">
        <f t="shared" si="202"/>
        <v>128238</v>
      </c>
      <c r="K4887" s="273"/>
      <c r="L4887" s="26"/>
      <c r="M4887" s="80"/>
      <c r="N4887" s="67"/>
      <c r="O4887" s="81"/>
      <c r="P4887" s="77"/>
      <c r="Q4887" s="282"/>
      <c r="S4887" s="1"/>
      <c r="U4887" s="7"/>
    </row>
    <row r="4888" spans="1:21" ht="15.95" customHeight="1" x14ac:dyDescent="0.25">
      <c r="A4888" s="5"/>
      <c r="B4888" s="22"/>
      <c r="C4888" s="93"/>
      <c r="D4888" s="42"/>
      <c r="E4888" s="42"/>
      <c r="F4888" s="42"/>
      <c r="G4888" s="79"/>
      <c r="H4888" s="204"/>
      <c r="I4888" s="94"/>
      <c r="J4888" s="70">
        <f>SUM(J4881:J4887)</f>
        <v>515943.79</v>
      </c>
      <c r="K4888" s="273"/>
      <c r="L4888" s="26"/>
      <c r="M4888" s="80"/>
      <c r="N4888" s="67"/>
      <c r="O4888" s="81"/>
      <c r="P4888" s="77"/>
      <c r="Q4888" s="282"/>
      <c r="S4888" s="1"/>
      <c r="U4888" s="7"/>
    </row>
    <row r="4889" spans="1:21" ht="15.95" customHeight="1" x14ac:dyDescent="0.25">
      <c r="A4889" s="5"/>
      <c r="B4889" s="22"/>
      <c r="C4889" s="93"/>
      <c r="D4889" s="42"/>
      <c r="E4889" s="42"/>
      <c r="F4889" s="42"/>
      <c r="G4889" s="79"/>
      <c r="H4889" s="204"/>
      <c r="I4889" s="94"/>
      <c r="J4889" s="117"/>
      <c r="K4889" s="273"/>
      <c r="L4889" s="133"/>
      <c r="M4889" s="80"/>
      <c r="N4889" s="67"/>
      <c r="O4889" s="81"/>
      <c r="P4889" s="77"/>
      <c r="Q4889" s="282"/>
      <c r="S4889" s="1"/>
      <c r="U4889" s="7"/>
    </row>
    <row r="4890" spans="1:21" ht="15.95" customHeight="1" x14ac:dyDescent="0.25">
      <c r="A4890" s="5"/>
      <c r="B4890" s="130"/>
      <c r="C4890" s="199" t="s">
        <v>1161</v>
      </c>
      <c r="D4890" s="200" t="s">
        <v>1162</v>
      </c>
      <c r="E4890" s="41"/>
      <c r="F4890" s="41"/>
      <c r="G4890" s="131"/>
      <c r="H4890" s="288"/>
      <c r="I4890" s="208"/>
      <c r="J4890" s="132"/>
      <c r="K4890" s="319">
        <f>+J4894</f>
        <v>65137.120000000003</v>
      </c>
      <c r="L4890" s="26"/>
      <c r="M4890" s="134"/>
      <c r="N4890" s="135"/>
      <c r="O4890" s="136"/>
      <c r="P4890" s="77"/>
      <c r="Q4890" s="282"/>
      <c r="S4890" s="1"/>
      <c r="U4890" s="7"/>
    </row>
    <row r="4891" spans="1:21" ht="15.95" customHeight="1" x14ac:dyDescent="0.25">
      <c r="A4891" s="5"/>
      <c r="B4891" s="22" t="s">
        <v>1160</v>
      </c>
      <c r="C4891" s="93" t="s">
        <v>1161</v>
      </c>
      <c r="D4891" s="42" t="s">
        <v>1162</v>
      </c>
      <c r="E4891" s="42" t="s">
        <v>1163</v>
      </c>
      <c r="F4891" s="42"/>
      <c r="G4891" s="79" t="s">
        <v>1164</v>
      </c>
      <c r="H4891" s="204">
        <v>27804</v>
      </c>
      <c r="I4891" s="94">
        <v>5004.72</v>
      </c>
      <c r="J4891" s="94">
        <f>+H4891+I4891</f>
        <v>32808.720000000001</v>
      </c>
      <c r="K4891" s="273"/>
      <c r="L4891" s="26"/>
      <c r="M4891" s="80"/>
      <c r="N4891" s="67"/>
      <c r="O4891" s="81"/>
      <c r="P4891" s="77"/>
      <c r="Q4891" s="282"/>
      <c r="S4891" s="1"/>
      <c r="U4891" s="7"/>
    </row>
    <row r="4892" spans="1:21" ht="15.95" customHeight="1" x14ac:dyDescent="0.25">
      <c r="A4892" s="5"/>
      <c r="B4892" s="22"/>
      <c r="C4892" s="101" t="s">
        <v>1161</v>
      </c>
      <c r="D4892" s="102" t="s">
        <v>1162</v>
      </c>
      <c r="E4892" s="102" t="s">
        <v>1163</v>
      </c>
      <c r="F4892" s="102"/>
      <c r="G4892" s="103" t="s">
        <v>1164</v>
      </c>
      <c r="H4892" s="204"/>
      <c r="I4892" s="94"/>
      <c r="J4892" s="94">
        <v>-18208.64</v>
      </c>
      <c r="K4892" s="273"/>
      <c r="L4892" s="26"/>
      <c r="M4892" s="80"/>
      <c r="N4892" s="67"/>
      <c r="O4892" s="81"/>
      <c r="P4892" s="77"/>
      <c r="Q4892" s="282"/>
      <c r="S4892" s="1"/>
      <c r="U4892" s="7"/>
    </row>
    <row r="4893" spans="1:21" ht="15.95" customHeight="1" x14ac:dyDescent="0.25">
      <c r="A4893" s="5"/>
      <c r="B4893" s="22" t="s">
        <v>1160</v>
      </c>
      <c r="C4893" s="93" t="s">
        <v>1161</v>
      </c>
      <c r="D4893" s="42" t="s">
        <v>1162</v>
      </c>
      <c r="E4893" s="42" t="s">
        <v>1165</v>
      </c>
      <c r="F4893" s="42"/>
      <c r="G4893" s="79" t="s">
        <v>1164</v>
      </c>
      <c r="H4893" s="204">
        <v>42828</v>
      </c>
      <c r="I4893" s="94">
        <v>7709.04</v>
      </c>
      <c r="J4893" s="94">
        <f>+H4893+I4893</f>
        <v>50537.04</v>
      </c>
      <c r="K4893" s="273"/>
      <c r="L4893" s="26"/>
      <c r="M4893" s="80"/>
      <c r="N4893" s="67"/>
      <c r="O4893" s="81"/>
      <c r="P4893" s="77"/>
      <c r="Q4893" s="282"/>
      <c r="S4893" s="1"/>
      <c r="U4893" s="7"/>
    </row>
    <row r="4894" spans="1:21" ht="15.95" customHeight="1" x14ac:dyDescent="0.25">
      <c r="A4894" s="5"/>
      <c r="B4894" s="22"/>
      <c r="C4894" s="93"/>
      <c r="D4894" s="42"/>
      <c r="E4894" s="42"/>
      <c r="F4894" s="42"/>
      <c r="G4894" s="79"/>
      <c r="H4894" s="204"/>
      <c r="I4894" s="94"/>
      <c r="J4894" s="70">
        <f>SUM(J4891:J4893)</f>
        <v>65137.120000000003</v>
      </c>
      <c r="K4894" s="273"/>
      <c r="L4894" s="26"/>
      <c r="M4894" s="80"/>
      <c r="N4894" s="67"/>
      <c r="O4894" s="81"/>
      <c r="P4894" s="77"/>
      <c r="Q4894" s="282"/>
      <c r="S4894" s="1"/>
      <c r="U4894" s="7"/>
    </row>
    <row r="4895" spans="1:21" ht="15.95" customHeight="1" x14ac:dyDescent="0.25">
      <c r="A4895" s="5"/>
      <c r="B4895" s="22"/>
      <c r="C4895" s="93"/>
      <c r="D4895" s="42"/>
      <c r="E4895" s="42"/>
      <c r="F4895" s="42"/>
      <c r="G4895" s="79"/>
      <c r="H4895" s="204"/>
      <c r="I4895" s="94"/>
      <c r="J4895" s="117"/>
      <c r="K4895" s="273"/>
      <c r="L4895" s="26"/>
      <c r="M4895" s="80"/>
      <c r="N4895" s="67"/>
      <c r="O4895" s="81"/>
      <c r="P4895" s="77"/>
      <c r="Q4895" s="282"/>
      <c r="S4895" s="1"/>
      <c r="U4895" s="7"/>
    </row>
    <row r="4896" spans="1:21" ht="15.95" customHeight="1" x14ac:dyDescent="0.25">
      <c r="A4896" s="5"/>
      <c r="B4896" s="89"/>
      <c r="C4896" s="48" t="s">
        <v>2023</v>
      </c>
      <c r="D4896" s="49" t="s">
        <v>2024</v>
      </c>
      <c r="E4896" s="75"/>
      <c r="F4896" s="75"/>
      <c r="G4896" s="91"/>
      <c r="H4896" s="223"/>
      <c r="I4896" s="53"/>
      <c r="J4896" s="92"/>
      <c r="K4896" s="123">
        <f>+J4954</f>
        <v>439320</v>
      </c>
      <c r="L4896" s="26"/>
      <c r="M4896" s="80"/>
      <c r="N4896" s="67"/>
      <c r="O4896" s="81"/>
      <c r="P4896" s="77"/>
      <c r="Q4896" s="282"/>
      <c r="S4896" s="1"/>
      <c r="U4896" s="7"/>
    </row>
    <row r="4897" spans="1:21" ht="15.95" customHeight="1" x14ac:dyDescent="0.25">
      <c r="A4897" s="5"/>
      <c r="B4897" s="11" t="s">
        <v>2008</v>
      </c>
      <c r="C4897" s="148" t="s">
        <v>2009</v>
      </c>
      <c r="D4897" s="42" t="s">
        <v>2024</v>
      </c>
      <c r="E4897" s="11" t="s">
        <v>2016</v>
      </c>
      <c r="F4897" s="42">
        <v>49977</v>
      </c>
      <c r="G4897" s="79" t="s">
        <v>89</v>
      </c>
      <c r="H4897" s="100">
        <v>100670</v>
      </c>
      <c r="I4897" s="100">
        <v>0</v>
      </c>
      <c r="J4897" s="100">
        <f>+H4897+I4897</f>
        <v>100670</v>
      </c>
      <c r="K4897" s="273"/>
      <c r="L4897" s="26"/>
      <c r="M4897" s="80"/>
      <c r="N4897" s="67"/>
      <c r="O4897" s="81"/>
      <c r="P4897" s="77"/>
      <c r="Q4897" s="282"/>
      <c r="S4897" s="1"/>
      <c r="U4897" s="7"/>
    </row>
    <row r="4898" spans="1:21" ht="15.95" customHeight="1" x14ac:dyDescent="0.25">
      <c r="A4898" s="5"/>
      <c r="B4898" s="102" t="s">
        <v>2025</v>
      </c>
      <c r="C4898" s="101" t="s">
        <v>2009</v>
      </c>
      <c r="D4898" s="102" t="s">
        <v>2024</v>
      </c>
      <c r="E4898" s="102" t="s">
        <v>2016</v>
      </c>
      <c r="F4898" s="102">
        <v>49977</v>
      </c>
      <c r="G4898" s="103" t="s">
        <v>89</v>
      </c>
      <c r="H4898" s="127"/>
      <c r="I4898" s="127"/>
      <c r="J4898" s="127">
        <v>-45400</v>
      </c>
      <c r="K4898" s="273"/>
      <c r="L4898" s="26"/>
      <c r="M4898" s="80"/>
      <c r="N4898" s="67"/>
      <c r="O4898" s="81"/>
      <c r="P4898" s="77"/>
      <c r="Q4898" s="282"/>
      <c r="S4898" s="1"/>
      <c r="U4898" s="7"/>
    </row>
    <row r="4899" spans="1:21" ht="15.95" customHeight="1" x14ac:dyDescent="0.25">
      <c r="A4899" s="5"/>
      <c r="B4899" s="102" t="s">
        <v>3646</v>
      </c>
      <c r="C4899" s="101" t="s">
        <v>2009</v>
      </c>
      <c r="D4899" s="102" t="s">
        <v>2024</v>
      </c>
      <c r="E4899" s="102" t="s">
        <v>2016</v>
      </c>
      <c r="F4899" s="102">
        <v>49977</v>
      </c>
      <c r="G4899" s="103" t="s">
        <v>3182</v>
      </c>
      <c r="H4899" s="127"/>
      <c r="I4899" s="127"/>
      <c r="J4899" s="127">
        <v>-55270</v>
      </c>
      <c r="K4899" s="273"/>
      <c r="L4899" s="26"/>
      <c r="M4899" s="80"/>
      <c r="N4899" s="67"/>
      <c r="O4899" s="81"/>
      <c r="P4899" s="77"/>
      <c r="Q4899" s="282"/>
      <c r="S4899" s="1"/>
      <c r="U4899" s="7"/>
    </row>
    <row r="4900" spans="1:21" ht="15.95" customHeight="1" x14ac:dyDescent="0.25">
      <c r="A4900" s="5"/>
      <c r="B4900" s="11" t="s">
        <v>2010</v>
      </c>
      <c r="C4900" s="148" t="s">
        <v>2009</v>
      </c>
      <c r="D4900" s="42" t="s">
        <v>2024</v>
      </c>
      <c r="E4900" s="11" t="s">
        <v>1860</v>
      </c>
      <c r="F4900" s="42">
        <v>753</v>
      </c>
      <c r="G4900" s="79" t="s">
        <v>89</v>
      </c>
      <c r="H4900" s="100">
        <v>64700</v>
      </c>
      <c r="I4900" s="100">
        <v>0</v>
      </c>
      <c r="J4900" s="100">
        <f>+H4900+I4900</f>
        <v>64700</v>
      </c>
      <c r="K4900" s="273"/>
      <c r="L4900" s="26"/>
      <c r="M4900" s="80"/>
      <c r="N4900" s="67"/>
      <c r="O4900" s="81"/>
      <c r="P4900" s="77"/>
      <c r="Q4900" s="282"/>
      <c r="S4900" s="1"/>
      <c r="U4900" s="7"/>
    </row>
    <row r="4901" spans="1:21" ht="15.95" customHeight="1" x14ac:dyDescent="0.25">
      <c r="A4901" s="5"/>
      <c r="B4901" s="102" t="s">
        <v>3646</v>
      </c>
      <c r="C4901" s="101" t="s">
        <v>2009</v>
      </c>
      <c r="D4901" s="102" t="s">
        <v>2024</v>
      </c>
      <c r="E4901" s="102" t="s">
        <v>1860</v>
      </c>
      <c r="F4901" s="102">
        <v>753</v>
      </c>
      <c r="G4901" s="103" t="s">
        <v>3182</v>
      </c>
      <c r="H4901" s="100"/>
      <c r="I4901" s="100"/>
      <c r="J4901" s="100">
        <f>-J4900</f>
        <v>-64700</v>
      </c>
      <c r="K4901" s="273"/>
      <c r="L4901" s="26"/>
      <c r="M4901" s="80"/>
      <c r="N4901" s="67"/>
      <c r="O4901" s="81"/>
      <c r="P4901" s="77"/>
      <c r="Q4901" s="282"/>
      <c r="S4901" s="1"/>
      <c r="U4901" s="7"/>
    </row>
    <row r="4902" spans="1:21" ht="15.95" customHeight="1" x14ac:dyDescent="0.25">
      <c r="A4902" s="5"/>
      <c r="B4902" s="11" t="s">
        <v>897</v>
      </c>
      <c r="C4902" s="148" t="s">
        <v>2009</v>
      </c>
      <c r="D4902" s="42" t="s">
        <v>2024</v>
      </c>
      <c r="E4902" s="11" t="s">
        <v>1618</v>
      </c>
      <c r="F4902" s="42">
        <v>754</v>
      </c>
      <c r="G4902" s="79" t="s">
        <v>89</v>
      </c>
      <c r="H4902" s="100">
        <v>76050</v>
      </c>
      <c r="I4902" s="100">
        <v>0</v>
      </c>
      <c r="J4902" s="100">
        <f t="shared" ref="J4902:J4918" si="203">+H4902+I4902</f>
        <v>76050</v>
      </c>
      <c r="K4902" s="273"/>
      <c r="L4902" s="26"/>
      <c r="M4902" s="80"/>
      <c r="N4902" s="67"/>
      <c r="O4902" s="81"/>
      <c r="P4902" s="77"/>
      <c r="Q4902" s="282"/>
      <c r="S4902" s="1"/>
      <c r="U4902" s="7"/>
    </row>
    <row r="4903" spans="1:21" ht="15.95" customHeight="1" x14ac:dyDescent="0.25">
      <c r="A4903" s="5"/>
      <c r="B4903" s="102" t="s">
        <v>3646</v>
      </c>
      <c r="C4903" s="101" t="s">
        <v>2009</v>
      </c>
      <c r="D4903" s="102" t="s">
        <v>2024</v>
      </c>
      <c r="E4903" s="102" t="s">
        <v>1618</v>
      </c>
      <c r="F4903" s="102">
        <v>754</v>
      </c>
      <c r="G4903" s="103" t="s">
        <v>3182</v>
      </c>
      <c r="H4903" s="100"/>
      <c r="I4903" s="100"/>
      <c r="J4903" s="100">
        <f>-J4902</f>
        <v>-76050</v>
      </c>
      <c r="K4903" s="273"/>
      <c r="L4903" s="26"/>
      <c r="M4903" s="80"/>
      <c r="N4903" s="67"/>
      <c r="O4903" s="81"/>
      <c r="P4903" s="77"/>
      <c r="Q4903" s="282"/>
      <c r="S4903" s="1"/>
      <c r="U4903" s="7"/>
    </row>
    <row r="4904" spans="1:21" ht="15.95" customHeight="1" x14ac:dyDescent="0.25">
      <c r="A4904" s="5"/>
      <c r="B4904" s="11" t="s">
        <v>1851</v>
      </c>
      <c r="C4904" s="148" t="s">
        <v>2009</v>
      </c>
      <c r="D4904" s="42" t="s">
        <v>2024</v>
      </c>
      <c r="E4904" s="11" t="s">
        <v>2017</v>
      </c>
      <c r="F4904" s="42">
        <v>755</v>
      </c>
      <c r="G4904" s="79" t="s">
        <v>89</v>
      </c>
      <c r="H4904" s="100">
        <v>88200</v>
      </c>
      <c r="I4904" s="100">
        <v>0</v>
      </c>
      <c r="J4904" s="100">
        <f t="shared" si="203"/>
        <v>88200</v>
      </c>
      <c r="K4904" s="273"/>
      <c r="L4904" s="26"/>
      <c r="M4904" s="80"/>
      <c r="N4904" s="67"/>
      <c r="O4904" s="81"/>
      <c r="P4904" s="77"/>
      <c r="Q4904" s="282"/>
      <c r="S4904" s="1"/>
      <c r="U4904" s="7"/>
    </row>
    <row r="4905" spans="1:21" ht="15.95" customHeight="1" x14ac:dyDescent="0.25">
      <c r="A4905" s="5"/>
      <c r="B4905" s="102" t="s">
        <v>3646</v>
      </c>
      <c r="C4905" s="101" t="s">
        <v>2009</v>
      </c>
      <c r="D4905" s="102" t="s">
        <v>2024</v>
      </c>
      <c r="E4905" s="102" t="s">
        <v>2017</v>
      </c>
      <c r="F4905" s="42"/>
      <c r="G4905" s="103" t="s">
        <v>3182</v>
      </c>
      <c r="H4905" s="100"/>
      <c r="I4905" s="100"/>
      <c r="J4905" s="100">
        <f>-J4904</f>
        <v>-88200</v>
      </c>
      <c r="K4905" s="273"/>
      <c r="L4905" s="26"/>
      <c r="M4905" s="80"/>
      <c r="N4905" s="67"/>
      <c r="O4905" s="81"/>
      <c r="P4905" s="77"/>
      <c r="Q4905" s="282"/>
      <c r="S4905" s="1"/>
      <c r="U4905" s="7"/>
    </row>
    <row r="4906" spans="1:21" ht="15.95" customHeight="1" x14ac:dyDescent="0.25">
      <c r="A4906" s="5"/>
      <c r="B4906" s="11" t="s">
        <v>2011</v>
      </c>
      <c r="C4906" s="148" t="s">
        <v>2009</v>
      </c>
      <c r="D4906" s="42" t="s">
        <v>2024</v>
      </c>
      <c r="E4906" s="11" t="s">
        <v>873</v>
      </c>
      <c r="F4906" s="42">
        <v>756</v>
      </c>
      <c r="G4906" s="79" t="s">
        <v>89</v>
      </c>
      <c r="H4906" s="100">
        <v>79900</v>
      </c>
      <c r="I4906" s="100">
        <v>0</v>
      </c>
      <c r="J4906" s="100">
        <f t="shared" si="203"/>
        <v>79900</v>
      </c>
      <c r="K4906" s="273"/>
      <c r="L4906" s="26"/>
      <c r="M4906" s="80"/>
      <c r="N4906" s="67"/>
      <c r="O4906" s="81"/>
      <c r="P4906" s="77"/>
      <c r="Q4906" s="282"/>
      <c r="S4906" s="1"/>
      <c r="U4906" s="7"/>
    </row>
    <row r="4907" spans="1:21" ht="15.95" customHeight="1" x14ac:dyDescent="0.25">
      <c r="A4907" s="5"/>
      <c r="B4907" s="102" t="s">
        <v>3646</v>
      </c>
      <c r="C4907" s="101" t="s">
        <v>2009</v>
      </c>
      <c r="D4907" s="102" t="s">
        <v>2024</v>
      </c>
      <c r="E4907" s="102" t="s">
        <v>873</v>
      </c>
      <c r="F4907" s="42"/>
      <c r="G4907" s="103" t="s">
        <v>3182</v>
      </c>
      <c r="H4907" s="100"/>
      <c r="I4907" s="100"/>
      <c r="J4907" s="100">
        <f>-J4906</f>
        <v>-79900</v>
      </c>
      <c r="K4907" s="273"/>
      <c r="L4907" s="26"/>
      <c r="M4907" s="80"/>
      <c r="N4907" s="67"/>
      <c r="O4907" s="81"/>
      <c r="P4907" s="77"/>
      <c r="Q4907" s="282"/>
      <c r="S4907" s="1"/>
      <c r="U4907" s="7"/>
    </row>
    <row r="4908" spans="1:21" ht="15.95" customHeight="1" x14ac:dyDescent="0.25">
      <c r="A4908" s="5"/>
      <c r="B4908" s="11" t="s">
        <v>2012</v>
      </c>
      <c r="C4908" s="148" t="s">
        <v>2009</v>
      </c>
      <c r="D4908" s="42" t="s">
        <v>2024</v>
      </c>
      <c r="E4908" s="11" t="s">
        <v>2018</v>
      </c>
      <c r="F4908" s="42">
        <v>1079</v>
      </c>
      <c r="G4908" s="79" t="s">
        <v>89</v>
      </c>
      <c r="H4908" s="100">
        <v>71760</v>
      </c>
      <c r="I4908" s="100">
        <v>0</v>
      </c>
      <c r="J4908" s="100">
        <f t="shared" si="203"/>
        <v>71760</v>
      </c>
      <c r="K4908" s="273"/>
      <c r="L4908" s="26"/>
      <c r="M4908" s="80"/>
      <c r="N4908" s="67"/>
      <c r="O4908" s="81"/>
      <c r="P4908" s="77"/>
      <c r="Q4908" s="282"/>
      <c r="S4908" s="1"/>
      <c r="U4908" s="7"/>
    </row>
    <row r="4909" spans="1:21" ht="15.95" customHeight="1" x14ac:dyDescent="0.25">
      <c r="A4909" s="5"/>
      <c r="B4909" s="102" t="s">
        <v>3646</v>
      </c>
      <c r="C4909" s="101" t="s">
        <v>2009</v>
      </c>
      <c r="D4909" s="102" t="s">
        <v>2024</v>
      </c>
      <c r="E4909" s="102" t="s">
        <v>2018</v>
      </c>
      <c r="F4909" s="42"/>
      <c r="G4909" s="103" t="s">
        <v>3182</v>
      </c>
      <c r="H4909" s="100"/>
      <c r="I4909" s="100"/>
      <c r="J4909" s="100">
        <f>-J4908</f>
        <v>-71760</v>
      </c>
      <c r="K4909" s="273"/>
      <c r="L4909" s="26"/>
      <c r="M4909" s="80"/>
      <c r="N4909" s="67"/>
      <c r="O4909" s="81"/>
      <c r="P4909" s="77"/>
      <c r="Q4909" s="282"/>
      <c r="S4909" s="1"/>
      <c r="U4909" s="7"/>
    </row>
    <row r="4910" spans="1:21" ht="15.95" customHeight="1" x14ac:dyDescent="0.25">
      <c r="A4910" s="5"/>
      <c r="B4910" s="11" t="s">
        <v>988</v>
      </c>
      <c r="C4910" s="148" t="s">
        <v>2009</v>
      </c>
      <c r="D4910" s="42" t="s">
        <v>2024</v>
      </c>
      <c r="E4910" s="11" t="s">
        <v>1599</v>
      </c>
      <c r="F4910" s="42">
        <v>757</v>
      </c>
      <c r="G4910" s="79" t="s">
        <v>89</v>
      </c>
      <c r="H4910" s="100">
        <v>95360</v>
      </c>
      <c r="I4910" s="100">
        <v>0</v>
      </c>
      <c r="J4910" s="100">
        <f t="shared" si="203"/>
        <v>95360</v>
      </c>
      <c r="K4910" s="273"/>
      <c r="L4910" s="26"/>
      <c r="M4910" s="80"/>
      <c r="N4910" s="67"/>
      <c r="O4910" s="81"/>
      <c r="P4910" s="77"/>
      <c r="Q4910" s="282"/>
      <c r="S4910" s="1"/>
      <c r="U4910" s="7"/>
    </row>
    <row r="4911" spans="1:21" ht="15.95" customHeight="1" x14ac:dyDescent="0.25">
      <c r="A4911" s="5"/>
      <c r="B4911" s="102" t="s">
        <v>3646</v>
      </c>
      <c r="C4911" s="101" t="s">
        <v>2009</v>
      </c>
      <c r="D4911" s="102" t="s">
        <v>2024</v>
      </c>
      <c r="E4911" s="102" t="s">
        <v>1599</v>
      </c>
      <c r="F4911" s="42"/>
      <c r="G4911" s="103" t="s">
        <v>3182</v>
      </c>
      <c r="H4911" s="100"/>
      <c r="I4911" s="100"/>
      <c r="J4911" s="100">
        <f>-J4910</f>
        <v>-95360</v>
      </c>
      <c r="K4911" s="273"/>
      <c r="L4911" s="26"/>
      <c r="M4911" s="80"/>
      <c r="N4911" s="67"/>
      <c r="O4911" s="81"/>
      <c r="P4911" s="77"/>
      <c r="Q4911" s="282"/>
      <c r="S4911" s="1"/>
      <c r="U4911" s="7"/>
    </row>
    <row r="4912" spans="1:21" ht="15.95" customHeight="1" x14ac:dyDescent="0.25">
      <c r="A4912" s="5"/>
      <c r="B4912" s="11" t="s">
        <v>2013</v>
      </c>
      <c r="C4912" s="148" t="s">
        <v>2009</v>
      </c>
      <c r="D4912" s="42" t="s">
        <v>2024</v>
      </c>
      <c r="E4912" s="11" t="s">
        <v>2019</v>
      </c>
      <c r="F4912" s="42">
        <v>80880</v>
      </c>
      <c r="G4912" s="79" t="s">
        <v>89</v>
      </c>
      <c r="H4912" s="100">
        <v>80880</v>
      </c>
      <c r="I4912" s="100">
        <v>0</v>
      </c>
      <c r="J4912" s="100">
        <f t="shared" si="203"/>
        <v>80880</v>
      </c>
      <c r="K4912" s="273"/>
      <c r="L4912" s="26"/>
      <c r="M4912" s="80"/>
      <c r="N4912" s="67"/>
      <c r="O4912" s="81"/>
      <c r="P4912" s="77"/>
      <c r="Q4912" s="282"/>
      <c r="S4912" s="1"/>
      <c r="U4912" s="7"/>
    </row>
    <row r="4913" spans="1:21" ht="15.95" customHeight="1" x14ac:dyDescent="0.25">
      <c r="A4913" s="5"/>
      <c r="B4913" s="102" t="s">
        <v>3646</v>
      </c>
      <c r="C4913" s="101" t="s">
        <v>2009</v>
      </c>
      <c r="D4913" s="102" t="s">
        <v>2024</v>
      </c>
      <c r="E4913" s="102" t="s">
        <v>2019</v>
      </c>
      <c r="F4913" s="42"/>
      <c r="G4913" s="103" t="s">
        <v>3182</v>
      </c>
      <c r="H4913" s="100"/>
      <c r="I4913" s="100"/>
      <c r="J4913" s="100">
        <f>-J4912</f>
        <v>-80880</v>
      </c>
      <c r="K4913" s="273"/>
      <c r="L4913" s="26"/>
      <c r="M4913" s="80"/>
      <c r="N4913" s="67"/>
      <c r="O4913" s="81"/>
      <c r="P4913" s="77"/>
      <c r="Q4913" s="282"/>
      <c r="S4913" s="1"/>
      <c r="U4913" s="7"/>
    </row>
    <row r="4914" spans="1:21" ht="15.95" customHeight="1" x14ac:dyDescent="0.25">
      <c r="A4914" s="5"/>
      <c r="B4914" s="11" t="s">
        <v>2014</v>
      </c>
      <c r="C4914" s="148" t="s">
        <v>2009</v>
      </c>
      <c r="D4914" s="42" t="s">
        <v>2024</v>
      </c>
      <c r="E4914" s="11" t="s">
        <v>2020</v>
      </c>
      <c r="F4914" s="42">
        <v>1080</v>
      </c>
      <c r="G4914" s="79" t="s">
        <v>89</v>
      </c>
      <c r="H4914" s="100">
        <v>117160</v>
      </c>
      <c r="I4914" s="100">
        <v>0</v>
      </c>
      <c r="J4914" s="100">
        <f t="shared" si="203"/>
        <v>117160</v>
      </c>
      <c r="K4914" s="273"/>
      <c r="L4914" s="26"/>
      <c r="M4914" s="80"/>
      <c r="N4914" s="67"/>
      <c r="O4914" s="81"/>
      <c r="P4914" s="77"/>
      <c r="Q4914" s="282"/>
      <c r="S4914" s="1"/>
      <c r="U4914" s="7"/>
    </row>
    <row r="4915" spans="1:21" ht="15.95" customHeight="1" x14ac:dyDescent="0.25">
      <c r="A4915" s="5"/>
      <c r="B4915" s="102" t="s">
        <v>3646</v>
      </c>
      <c r="C4915" s="101" t="s">
        <v>2009</v>
      </c>
      <c r="D4915" s="102" t="s">
        <v>2024</v>
      </c>
      <c r="E4915" s="102" t="s">
        <v>2020</v>
      </c>
      <c r="F4915" s="42"/>
      <c r="G4915" s="103" t="s">
        <v>3182</v>
      </c>
      <c r="H4915" s="100"/>
      <c r="I4915" s="100"/>
      <c r="J4915" s="100">
        <f>-J4914</f>
        <v>-117160</v>
      </c>
      <c r="K4915" s="273"/>
      <c r="L4915" s="26"/>
      <c r="M4915" s="80"/>
      <c r="N4915" s="67"/>
      <c r="O4915" s="81"/>
      <c r="P4915" s="77"/>
      <c r="Q4915" s="282"/>
      <c r="S4915" s="1"/>
      <c r="U4915" s="7"/>
    </row>
    <row r="4916" spans="1:21" ht="15.95" customHeight="1" x14ac:dyDescent="0.25">
      <c r="A4916" s="5"/>
      <c r="B4916" s="11" t="s">
        <v>1024</v>
      </c>
      <c r="C4916" s="148" t="s">
        <v>2009</v>
      </c>
      <c r="D4916" s="42" t="s">
        <v>2024</v>
      </c>
      <c r="E4916" s="11" t="s">
        <v>2021</v>
      </c>
      <c r="F4916" s="42">
        <v>1303</v>
      </c>
      <c r="G4916" s="79" t="s">
        <v>89</v>
      </c>
      <c r="H4916" s="100">
        <v>72000</v>
      </c>
      <c r="I4916" s="100">
        <v>0</v>
      </c>
      <c r="J4916" s="100">
        <f t="shared" si="203"/>
        <v>72000</v>
      </c>
      <c r="K4916" s="273"/>
      <c r="L4916" s="26"/>
      <c r="M4916" s="80"/>
      <c r="N4916" s="67"/>
      <c r="O4916" s="81"/>
      <c r="P4916" s="77"/>
      <c r="Q4916" s="282"/>
      <c r="S4916" s="1"/>
      <c r="U4916" s="7"/>
    </row>
    <row r="4917" spans="1:21" ht="15.95" customHeight="1" x14ac:dyDescent="0.25">
      <c r="A4917" s="5"/>
      <c r="B4917" s="102" t="s">
        <v>3646</v>
      </c>
      <c r="C4917" s="101" t="s">
        <v>2009</v>
      </c>
      <c r="D4917" s="102" t="s">
        <v>2024</v>
      </c>
      <c r="E4917" s="102" t="s">
        <v>2021</v>
      </c>
      <c r="F4917" s="42"/>
      <c r="G4917" s="103" t="s">
        <v>3182</v>
      </c>
      <c r="H4917" s="100"/>
      <c r="I4917" s="100"/>
      <c r="J4917" s="100">
        <f>-J4916</f>
        <v>-72000</v>
      </c>
      <c r="K4917" s="273"/>
      <c r="L4917" s="26"/>
      <c r="M4917" s="80"/>
      <c r="N4917" s="67"/>
      <c r="O4917" s="81"/>
      <c r="P4917" s="77"/>
      <c r="Q4917" s="282"/>
      <c r="S4917" s="1"/>
      <c r="U4917" s="7"/>
    </row>
    <row r="4918" spans="1:21" ht="15.95" customHeight="1" x14ac:dyDescent="0.25">
      <c r="A4918" s="5"/>
      <c r="B4918" s="11" t="s">
        <v>2015</v>
      </c>
      <c r="C4918" s="148" t="s">
        <v>2009</v>
      </c>
      <c r="D4918" s="42" t="s">
        <v>2024</v>
      </c>
      <c r="E4918" s="11" t="s">
        <v>2022</v>
      </c>
      <c r="F4918" s="42">
        <v>1332</v>
      </c>
      <c r="G4918" s="79" t="s">
        <v>89</v>
      </c>
      <c r="H4918" s="100">
        <v>101250</v>
      </c>
      <c r="I4918" s="100">
        <v>0</v>
      </c>
      <c r="J4918" s="100">
        <f t="shared" si="203"/>
        <v>101250</v>
      </c>
      <c r="K4918" s="273"/>
      <c r="L4918" s="26"/>
      <c r="M4918" s="80"/>
      <c r="N4918" s="67"/>
      <c r="O4918" s="81"/>
      <c r="P4918" s="77"/>
      <c r="Q4918" s="282"/>
      <c r="S4918" s="1"/>
      <c r="U4918" s="7"/>
    </row>
    <row r="4919" spans="1:21" ht="15.95" customHeight="1" x14ac:dyDescent="0.25">
      <c r="A4919" s="5"/>
      <c r="B4919" s="102" t="s">
        <v>3646</v>
      </c>
      <c r="C4919" s="101" t="s">
        <v>2009</v>
      </c>
      <c r="D4919" s="102" t="s">
        <v>2024</v>
      </c>
      <c r="E4919" s="102" t="s">
        <v>2022</v>
      </c>
      <c r="F4919" s="42"/>
      <c r="G4919" s="103" t="s">
        <v>3182</v>
      </c>
      <c r="H4919" s="204"/>
      <c r="I4919" s="94"/>
      <c r="J4919" s="117">
        <f>-J4918</f>
        <v>-101250</v>
      </c>
      <c r="K4919" s="273"/>
      <c r="L4919" s="26"/>
      <c r="M4919" s="80"/>
      <c r="N4919" s="67"/>
      <c r="O4919" s="81"/>
      <c r="P4919" s="77"/>
      <c r="Q4919" s="282"/>
      <c r="S4919" s="1"/>
      <c r="U4919" s="7"/>
    </row>
    <row r="4920" spans="1:21" ht="15.95" customHeight="1" x14ac:dyDescent="0.25">
      <c r="A4920" s="5"/>
      <c r="B4920" s="22"/>
      <c r="C4920" s="93"/>
      <c r="D4920" s="42"/>
      <c r="E4920" s="42"/>
      <c r="F4920" s="42"/>
      <c r="G4920" s="103"/>
      <c r="H4920" s="204"/>
      <c r="I4920" s="94"/>
      <c r="J4920" s="227">
        <f>SUM(J4897:J4919)</f>
        <v>0</v>
      </c>
      <c r="K4920" s="273"/>
      <c r="L4920" s="26"/>
      <c r="M4920" s="80"/>
      <c r="N4920" s="67"/>
      <c r="O4920" s="81"/>
      <c r="P4920" s="77"/>
      <c r="Q4920" s="282"/>
      <c r="S4920" s="1"/>
      <c r="U4920" s="7"/>
    </row>
    <row r="4921" spans="1:21" ht="15.95" customHeight="1" x14ac:dyDescent="0.25">
      <c r="A4921" s="5"/>
      <c r="B4921" s="22"/>
      <c r="C4921" s="93"/>
      <c r="D4921" s="42"/>
      <c r="E4921" s="42"/>
      <c r="F4921" s="42"/>
      <c r="G4921" s="79"/>
      <c r="H4921" s="204"/>
      <c r="I4921" s="94"/>
      <c r="J4921" s="117"/>
      <c r="K4921" s="273"/>
      <c r="L4921" s="26"/>
      <c r="M4921" s="80"/>
      <c r="N4921" s="67"/>
      <c r="O4921" s="81"/>
      <c r="P4921" s="77"/>
      <c r="Q4921" s="282"/>
      <c r="S4921" s="1"/>
      <c r="U4921" s="7"/>
    </row>
    <row r="4922" spans="1:21" ht="15.95" customHeight="1" x14ac:dyDescent="0.25">
      <c r="A4922" s="5"/>
      <c r="B4922" s="22" t="s">
        <v>2246</v>
      </c>
      <c r="C4922" s="148" t="s">
        <v>2009</v>
      </c>
      <c r="D4922" s="42" t="s">
        <v>2024</v>
      </c>
      <c r="E4922" s="42" t="s">
        <v>2259</v>
      </c>
      <c r="F4922" s="42">
        <v>2027</v>
      </c>
      <c r="G4922" s="79" t="s">
        <v>89</v>
      </c>
      <c r="H4922" s="204">
        <v>73560</v>
      </c>
      <c r="I4922" s="94">
        <v>0</v>
      </c>
      <c r="J4922" s="94">
        <f>+H4922+I4922</f>
        <v>73560</v>
      </c>
      <c r="K4922" s="273"/>
      <c r="L4922" s="26"/>
      <c r="M4922" s="80"/>
      <c r="N4922" s="67"/>
      <c r="O4922" s="81"/>
      <c r="P4922" s="77"/>
      <c r="Q4922" s="282"/>
      <c r="S4922" s="1"/>
      <c r="U4922" s="7"/>
    </row>
    <row r="4923" spans="1:21" ht="15.95" customHeight="1" x14ac:dyDescent="0.25">
      <c r="A4923" s="5"/>
      <c r="B4923" s="137" t="s">
        <v>3064</v>
      </c>
      <c r="C4923" s="101" t="s">
        <v>2009</v>
      </c>
      <c r="D4923" s="102" t="s">
        <v>2024</v>
      </c>
      <c r="E4923" s="102" t="s">
        <v>2259</v>
      </c>
      <c r="F4923" s="102"/>
      <c r="G4923" s="103" t="s">
        <v>3068</v>
      </c>
      <c r="H4923" s="204"/>
      <c r="I4923" s="94"/>
      <c r="J4923" s="94">
        <f>-J4922</f>
        <v>-73560</v>
      </c>
      <c r="K4923" s="273"/>
      <c r="L4923" s="26"/>
      <c r="M4923" s="80"/>
      <c r="N4923" s="67"/>
      <c r="O4923" s="81"/>
      <c r="P4923" s="77"/>
      <c r="Q4923" s="282"/>
      <c r="S4923" s="1"/>
      <c r="U4923" s="7"/>
    </row>
    <row r="4924" spans="1:21" ht="15.95" customHeight="1" x14ac:dyDescent="0.25">
      <c r="A4924" s="5"/>
      <c r="B4924" s="22" t="s">
        <v>2688</v>
      </c>
      <c r="C4924" s="148" t="s">
        <v>2009</v>
      </c>
      <c r="D4924" s="42" t="s">
        <v>2024</v>
      </c>
      <c r="E4924" s="42" t="s">
        <v>2689</v>
      </c>
      <c r="F4924" s="42">
        <v>2028</v>
      </c>
      <c r="G4924" s="79" t="s">
        <v>89</v>
      </c>
      <c r="H4924" s="204">
        <v>101808</v>
      </c>
      <c r="I4924" s="94">
        <v>0</v>
      </c>
      <c r="J4924" s="94">
        <f>+H4924+I4924</f>
        <v>101808</v>
      </c>
      <c r="K4924" s="273"/>
      <c r="L4924" s="26"/>
      <c r="M4924" s="80"/>
      <c r="N4924" s="67"/>
      <c r="O4924" s="81"/>
      <c r="P4924" s="77"/>
      <c r="Q4924" s="282"/>
      <c r="S4924" s="1"/>
      <c r="U4924" s="7"/>
    </row>
    <row r="4925" spans="1:21" ht="15.95" customHeight="1" x14ac:dyDescent="0.25">
      <c r="A4925" s="5"/>
      <c r="B4925" s="137" t="s">
        <v>3064</v>
      </c>
      <c r="C4925" s="101" t="s">
        <v>2009</v>
      </c>
      <c r="D4925" s="102" t="s">
        <v>2024</v>
      </c>
      <c r="E4925" s="102" t="s">
        <v>2689</v>
      </c>
      <c r="F4925" s="42"/>
      <c r="G4925" s="79"/>
      <c r="H4925" s="204"/>
      <c r="I4925" s="94"/>
      <c r="J4925" s="94">
        <f>-J4924</f>
        <v>-101808</v>
      </c>
      <c r="K4925" s="273"/>
      <c r="L4925" s="26"/>
      <c r="M4925" s="80"/>
      <c r="N4925" s="67"/>
      <c r="O4925" s="81"/>
      <c r="P4925" s="77"/>
      <c r="Q4925" s="282"/>
      <c r="S4925" s="1"/>
      <c r="U4925" s="7"/>
    </row>
    <row r="4926" spans="1:21" ht="15.95" customHeight="1" x14ac:dyDescent="0.25">
      <c r="A4926" s="5"/>
      <c r="B4926" s="22" t="s">
        <v>2309</v>
      </c>
      <c r="C4926" s="148" t="s">
        <v>2009</v>
      </c>
      <c r="D4926" s="42" t="s">
        <v>2024</v>
      </c>
      <c r="E4926" s="42" t="s">
        <v>2694</v>
      </c>
      <c r="F4926" s="42">
        <v>3054</v>
      </c>
      <c r="G4926" s="79" t="s">
        <v>89</v>
      </c>
      <c r="H4926" s="204">
        <v>87360</v>
      </c>
      <c r="I4926" s="94">
        <v>0</v>
      </c>
      <c r="J4926" s="94">
        <f>+H4926+I4926</f>
        <v>87360</v>
      </c>
      <c r="K4926" s="273"/>
      <c r="L4926" s="26"/>
      <c r="M4926" s="80"/>
      <c r="N4926" s="67"/>
      <c r="O4926" s="81"/>
      <c r="P4926" s="77"/>
      <c r="Q4926" s="282"/>
      <c r="S4926" s="1"/>
      <c r="U4926" s="7"/>
    </row>
    <row r="4927" spans="1:21" ht="15.95" customHeight="1" x14ac:dyDescent="0.25">
      <c r="A4927" s="5"/>
      <c r="B4927" s="137" t="s">
        <v>3362</v>
      </c>
      <c r="C4927" s="101" t="s">
        <v>2009</v>
      </c>
      <c r="D4927" s="102" t="s">
        <v>2024</v>
      </c>
      <c r="E4927" s="102" t="s">
        <v>2694</v>
      </c>
      <c r="F4927" s="102">
        <v>3054</v>
      </c>
      <c r="G4927" s="103" t="s">
        <v>3363</v>
      </c>
      <c r="H4927" s="204"/>
      <c r="I4927" s="94"/>
      <c r="J4927" s="94">
        <f>-J4926</f>
        <v>-87360</v>
      </c>
      <c r="K4927" s="273"/>
      <c r="L4927" s="26"/>
      <c r="M4927" s="80"/>
      <c r="N4927" s="67"/>
      <c r="O4927" s="81"/>
      <c r="P4927" s="77"/>
      <c r="Q4927" s="282"/>
      <c r="S4927" s="1"/>
      <c r="U4927" s="7"/>
    </row>
    <row r="4928" spans="1:21" ht="15.95" customHeight="1" x14ac:dyDescent="0.25">
      <c r="A4928" s="5"/>
      <c r="B4928" s="22" t="s">
        <v>2425</v>
      </c>
      <c r="C4928" s="148" t="s">
        <v>2009</v>
      </c>
      <c r="D4928" s="42" t="s">
        <v>2024</v>
      </c>
      <c r="E4928" s="42" t="s">
        <v>2695</v>
      </c>
      <c r="F4928" s="42">
        <v>3043</v>
      </c>
      <c r="G4928" s="79" t="s">
        <v>89</v>
      </c>
      <c r="H4928" s="204">
        <v>76608</v>
      </c>
      <c r="I4928" s="94">
        <v>0</v>
      </c>
      <c r="J4928" s="94">
        <f>+H4928+I4928</f>
        <v>76608</v>
      </c>
      <c r="K4928" s="273"/>
      <c r="L4928" s="26"/>
      <c r="M4928" s="80"/>
      <c r="N4928" s="67"/>
      <c r="O4928" s="81"/>
      <c r="P4928" s="77"/>
      <c r="Q4928" s="282"/>
      <c r="S4928" s="1"/>
      <c r="U4928" s="7"/>
    </row>
    <row r="4929" spans="1:21" ht="15.95" customHeight="1" x14ac:dyDescent="0.25">
      <c r="A4929" s="5"/>
      <c r="B4929" s="137" t="s">
        <v>3362</v>
      </c>
      <c r="C4929" s="101" t="s">
        <v>2009</v>
      </c>
      <c r="D4929" s="102" t="s">
        <v>2024</v>
      </c>
      <c r="E4929" s="102" t="s">
        <v>2695</v>
      </c>
      <c r="F4929" s="102">
        <v>3043</v>
      </c>
      <c r="G4929" s="103" t="s">
        <v>3363</v>
      </c>
      <c r="H4929" s="204"/>
      <c r="I4929" s="94"/>
      <c r="J4929" s="94">
        <f>-J4928</f>
        <v>-76608</v>
      </c>
      <c r="K4929" s="273"/>
      <c r="L4929" s="26"/>
      <c r="M4929" s="80"/>
      <c r="N4929" s="67"/>
      <c r="O4929" s="81"/>
      <c r="P4929" s="77"/>
      <c r="Q4929" s="282"/>
      <c r="S4929" s="1"/>
      <c r="U4929" s="7"/>
    </row>
    <row r="4930" spans="1:21" ht="15.95" customHeight="1" x14ac:dyDescent="0.25">
      <c r="A4930" s="5"/>
      <c r="B4930" s="22" t="s">
        <v>3840</v>
      </c>
      <c r="C4930" s="148" t="s">
        <v>2009</v>
      </c>
      <c r="D4930" s="42" t="s">
        <v>2024</v>
      </c>
      <c r="E4930" s="42" t="s">
        <v>3841</v>
      </c>
      <c r="F4930" s="42">
        <v>3062</v>
      </c>
      <c r="G4930" s="79" t="s">
        <v>89</v>
      </c>
      <c r="H4930" s="95">
        <v>112736</v>
      </c>
      <c r="I4930" s="94">
        <v>0</v>
      </c>
      <c r="J4930" s="94">
        <f>+H4930+I4930</f>
        <v>112736</v>
      </c>
      <c r="K4930" s="273"/>
      <c r="L4930" s="26"/>
      <c r="M4930" s="80"/>
      <c r="N4930" s="67"/>
      <c r="O4930" s="81"/>
      <c r="P4930" s="77"/>
      <c r="Q4930" s="282"/>
      <c r="S4930" s="1"/>
      <c r="U4930" s="7"/>
    </row>
    <row r="4931" spans="1:21" ht="15.95" customHeight="1" x14ac:dyDescent="0.25">
      <c r="A4931" s="5"/>
      <c r="B4931" s="137" t="s">
        <v>3861</v>
      </c>
      <c r="C4931" s="101" t="s">
        <v>2009</v>
      </c>
      <c r="D4931" s="102" t="s">
        <v>2024</v>
      </c>
      <c r="E4931" s="102" t="s">
        <v>3841</v>
      </c>
      <c r="F4931" s="102">
        <v>3062</v>
      </c>
      <c r="G4931" s="103" t="s">
        <v>3365</v>
      </c>
      <c r="H4931" s="150"/>
      <c r="I4931" s="94"/>
      <c r="J4931" s="94">
        <f>-J4930</f>
        <v>-112736</v>
      </c>
      <c r="K4931" s="273"/>
      <c r="L4931" s="26"/>
      <c r="M4931" s="80"/>
      <c r="N4931" s="67"/>
      <c r="O4931" s="81"/>
      <c r="P4931" s="77"/>
      <c r="Q4931" s="282"/>
      <c r="S4931" s="1"/>
      <c r="U4931" s="7"/>
    </row>
    <row r="4932" spans="1:21" ht="15.95" customHeight="1" x14ac:dyDescent="0.25">
      <c r="A4932" s="5"/>
      <c r="B4932" s="22" t="s">
        <v>2346</v>
      </c>
      <c r="C4932" s="148" t="s">
        <v>2009</v>
      </c>
      <c r="D4932" s="42" t="s">
        <v>2024</v>
      </c>
      <c r="E4932" s="42" t="s">
        <v>2673</v>
      </c>
      <c r="F4932" s="42">
        <v>3022</v>
      </c>
      <c r="G4932" s="79" t="s">
        <v>89</v>
      </c>
      <c r="H4932" s="204">
        <v>87696</v>
      </c>
      <c r="I4932" s="94">
        <v>0</v>
      </c>
      <c r="J4932" s="94">
        <f>+H4932+I4932</f>
        <v>87696</v>
      </c>
      <c r="K4932" s="273"/>
      <c r="L4932" s="26"/>
      <c r="M4932" s="80"/>
      <c r="N4932" s="67"/>
      <c r="O4932" s="81"/>
      <c r="P4932" s="77"/>
      <c r="Q4932" s="282"/>
      <c r="S4932" s="1"/>
      <c r="U4932" s="7"/>
    </row>
    <row r="4933" spans="1:21" ht="15.95" customHeight="1" x14ac:dyDescent="0.25">
      <c r="A4933" s="5"/>
      <c r="B4933" s="137" t="s">
        <v>2674</v>
      </c>
      <c r="C4933" s="101" t="s">
        <v>2009</v>
      </c>
      <c r="D4933" s="102" t="s">
        <v>2024</v>
      </c>
      <c r="E4933" s="102" t="s">
        <v>2673</v>
      </c>
      <c r="F4933" s="102">
        <v>3022</v>
      </c>
      <c r="G4933" s="103" t="s">
        <v>2675</v>
      </c>
      <c r="H4933" s="204"/>
      <c r="I4933" s="94"/>
      <c r="J4933" s="94">
        <v>-38600</v>
      </c>
      <c r="K4933" s="273"/>
      <c r="L4933" s="26"/>
      <c r="M4933" s="80"/>
      <c r="N4933" s="67"/>
      <c r="O4933" s="81"/>
      <c r="P4933" s="77"/>
      <c r="Q4933" s="282"/>
      <c r="S4933" s="1"/>
      <c r="U4933" s="7"/>
    </row>
    <row r="4934" spans="1:21" ht="15.95" customHeight="1" x14ac:dyDescent="0.25">
      <c r="A4934" s="5"/>
      <c r="B4934" s="137" t="s">
        <v>3362</v>
      </c>
      <c r="C4934" s="101" t="s">
        <v>2009</v>
      </c>
      <c r="D4934" s="102" t="s">
        <v>2024</v>
      </c>
      <c r="E4934" s="102" t="s">
        <v>2673</v>
      </c>
      <c r="F4934" s="102">
        <v>3022</v>
      </c>
      <c r="G4934" s="103" t="s">
        <v>3363</v>
      </c>
      <c r="H4934" s="204"/>
      <c r="I4934" s="94"/>
      <c r="J4934" s="94">
        <v>-49096</v>
      </c>
      <c r="K4934" s="273"/>
      <c r="L4934" s="26"/>
      <c r="M4934" s="80"/>
      <c r="N4934" s="67"/>
      <c r="O4934" s="81"/>
      <c r="P4934" s="77"/>
      <c r="Q4934" s="282"/>
      <c r="S4934" s="1"/>
      <c r="U4934" s="7"/>
    </row>
    <row r="4935" spans="1:21" ht="15.95" customHeight="1" x14ac:dyDescent="0.25">
      <c r="A4935" s="5"/>
      <c r="B4935" s="137"/>
      <c r="C4935" s="101"/>
      <c r="D4935" s="102"/>
      <c r="E4935" s="102"/>
      <c r="F4935" s="102"/>
      <c r="G4935" s="103"/>
      <c r="H4935" s="204"/>
      <c r="I4935" s="94"/>
      <c r="J4935" s="117">
        <f>SUM(J4922:J4934)</f>
        <v>0</v>
      </c>
      <c r="K4935" s="273"/>
      <c r="L4935" s="26"/>
      <c r="M4935" s="80"/>
      <c r="N4935" s="67"/>
      <c r="O4935" s="81"/>
      <c r="P4935" s="77"/>
      <c r="Q4935" s="282"/>
      <c r="S4935" s="1"/>
      <c r="U4935" s="7"/>
    </row>
    <row r="4936" spans="1:21" ht="15.95" customHeight="1" x14ac:dyDescent="0.25">
      <c r="A4936" s="5"/>
      <c r="B4936" s="137"/>
      <c r="C4936" s="101"/>
      <c r="D4936" s="102"/>
      <c r="E4936" s="102"/>
      <c r="F4936" s="102"/>
      <c r="G4936" s="103"/>
      <c r="H4936" s="204"/>
      <c r="I4936" s="94"/>
      <c r="J4936" s="94"/>
      <c r="K4936" s="273"/>
      <c r="L4936" s="26"/>
      <c r="M4936" s="80"/>
      <c r="N4936" s="67"/>
      <c r="O4936" s="81"/>
      <c r="P4936" s="77"/>
      <c r="Q4936" s="282"/>
      <c r="S4936" s="1"/>
      <c r="U4936" s="7"/>
    </row>
    <row r="4937" spans="1:21" ht="15.95" customHeight="1" x14ac:dyDescent="0.25">
      <c r="A4937" s="5"/>
      <c r="B4937" s="22" t="s">
        <v>2980</v>
      </c>
      <c r="C4937" s="148" t="s">
        <v>2009</v>
      </c>
      <c r="D4937" s="42" t="s">
        <v>2024</v>
      </c>
      <c r="E4937" s="351" t="s">
        <v>2981</v>
      </c>
      <c r="F4937" s="42">
        <v>4006</v>
      </c>
      <c r="G4937" s="59" t="s">
        <v>2982</v>
      </c>
      <c r="H4937" s="204">
        <v>85176</v>
      </c>
      <c r="I4937" s="94">
        <v>0</v>
      </c>
      <c r="J4937" s="94">
        <f t="shared" ref="J4937:J4951" si="204">+H4937+I4937</f>
        <v>85176</v>
      </c>
      <c r="K4937" s="273"/>
      <c r="L4937" s="26"/>
      <c r="M4937" s="80"/>
      <c r="N4937" s="67"/>
      <c r="O4937" s="81"/>
      <c r="P4937" s="77"/>
      <c r="Q4937" s="282"/>
      <c r="S4937" s="1"/>
      <c r="U4937" s="7"/>
    </row>
    <row r="4938" spans="1:21" ht="15.95" customHeight="1" x14ac:dyDescent="0.25">
      <c r="A4938" s="5"/>
      <c r="B4938" s="137" t="s">
        <v>3861</v>
      </c>
      <c r="C4938" s="101" t="s">
        <v>2009</v>
      </c>
      <c r="D4938" s="102" t="s">
        <v>2024</v>
      </c>
      <c r="E4938" s="349" t="s">
        <v>2981</v>
      </c>
      <c r="F4938" s="102">
        <v>4006</v>
      </c>
      <c r="G4938" s="103" t="s">
        <v>3365</v>
      </c>
      <c r="H4938" s="204"/>
      <c r="I4938" s="94"/>
      <c r="J4938" s="94">
        <f>-J4937</f>
        <v>-85176</v>
      </c>
      <c r="K4938" s="273"/>
      <c r="L4938" s="26"/>
      <c r="M4938" s="80"/>
      <c r="N4938" s="67"/>
      <c r="O4938" s="81"/>
      <c r="P4938" s="77"/>
      <c r="Q4938" s="282"/>
      <c r="S4938" s="1"/>
      <c r="U4938" s="7"/>
    </row>
    <row r="4939" spans="1:21" ht="15.95" customHeight="1" x14ac:dyDescent="0.25">
      <c r="A4939" s="5"/>
      <c r="B4939" s="22" t="s">
        <v>3053</v>
      </c>
      <c r="C4939" s="148" t="s">
        <v>2009</v>
      </c>
      <c r="D4939" s="42" t="s">
        <v>2024</v>
      </c>
      <c r="E4939" s="351" t="s">
        <v>3644</v>
      </c>
      <c r="F4939" s="42">
        <v>3078</v>
      </c>
      <c r="G4939" s="59" t="s">
        <v>2982</v>
      </c>
      <c r="H4939" s="204">
        <v>81312</v>
      </c>
      <c r="I4939" s="94">
        <v>0</v>
      </c>
      <c r="J4939" s="94">
        <f t="shared" si="204"/>
        <v>81312</v>
      </c>
      <c r="K4939" s="273"/>
      <c r="L4939" s="26"/>
      <c r="M4939" s="80"/>
      <c r="N4939" s="67"/>
      <c r="O4939" s="81"/>
      <c r="P4939" s="77"/>
      <c r="Q4939" s="282"/>
      <c r="S4939" s="1"/>
      <c r="U4939" s="7"/>
    </row>
    <row r="4940" spans="1:21" ht="15.95" customHeight="1" x14ac:dyDescent="0.25">
      <c r="A4940" s="5"/>
      <c r="B4940" s="137" t="s">
        <v>4196</v>
      </c>
      <c r="C4940" s="101" t="s">
        <v>2009</v>
      </c>
      <c r="D4940" s="102" t="s">
        <v>2024</v>
      </c>
      <c r="E4940" s="349" t="s">
        <v>3644</v>
      </c>
      <c r="F4940" s="102">
        <v>3078</v>
      </c>
      <c r="G4940" s="103" t="s">
        <v>4199</v>
      </c>
      <c r="H4940" s="204"/>
      <c r="I4940" s="94"/>
      <c r="J4940" s="94">
        <f>-J4939</f>
        <v>-81312</v>
      </c>
      <c r="K4940" s="273"/>
      <c r="L4940" s="26"/>
      <c r="M4940" s="80"/>
      <c r="N4940" s="67"/>
      <c r="O4940" s="81"/>
      <c r="P4940" s="77"/>
      <c r="Q4940" s="282"/>
      <c r="S4940" s="1"/>
      <c r="U4940" s="7"/>
    </row>
    <row r="4941" spans="1:21" ht="15.95" customHeight="1" x14ac:dyDescent="0.25">
      <c r="A4941" s="5"/>
      <c r="B4941" s="22" t="s">
        <v>3821</v>
      </c>
      <c r="C4941" s="148" t="s">
        <v>2009</v>
      </c>
      <c r="D4941" s="42" t="s">
        <v>2024</v>
      </c>
      <c r="E4941" s="42" t="s">
        <v>1610</v>
      </c>
      <c r="F4941" s="42">
        <v>4032</v>
      </c>
      <c r="G4941" s="59" t="s">
        <v>13</v>
      </c>
      <c r="H4941" s="204">
        <v>84000</v>
      </c>
      <c r="I4941" s="94">
        <v>0</v>
      </c>
      <c r="J4941" s="94">
        <f t="shared" si="204"/>
        <v>84000</v>
      </c>
      <c r="K4941" s="273"/>
      <c r="L4941" s="26"/>
      <c r="M4941" s="80"/>
      <c r="N4941" s="67"/>
      <c r="O4941" s="81"/>
      <c r="P4941" s="77"/>
      <c r="Q4941" s="282"/>
      <c r="S4941" s="1"/>
      <c r="U4941" s="7"/>
    </row>
    <row r="4942" spans="1:21" ht="15.95" customHeight="1" x14ac:dyDescent="0.25">
      <c r="A4942" s="5"/>
      <c r="B4942" s="22" t="s">
        <v>3060</v>
      </c>
      <c r="C4942" s="148" t="s">
        <v>2009</v>
      </c>
      <c r="D4942" s="42" t="s">
        <v>2024</v>
      </c>
      <c r="E4942" s="42" t="s">
        <v>2454</v>
      </c>
      <c r="F4942" s="42">
        <v>118</v>
      </c>
      <c r="G4942" s="59" t="s">
        <v>3343</v>
      </c>
      <c r="H4942" s="204">
        <v>33750</v>
      </c>
      <c r="I4942" s="94">
        <v>0</v>
      </c>
      <c r="J4942" s="94">
        <f t="shared" si="204"/>
        <v>33750</v>
      </c>
      <c r="K4942" s="273"/>
      <c r="L4942" s="26"/>
      <c r="M4942" s="80"/>
      <c r="N4942" s="67"/>
      <c r="O4942" s="81"/>
      <c r="P4942" s="77"/>
      <c r="Q4942" s="282"/>
      <c r="S4942" s="1"/>
      <c r="U4942" s="7"/>
    </row>
    <row r="4943" spans="1:21" ht="15.95" customHeight="1" x14ac:dyDescent="0.25">
      <c r="A4943" s="5"/>
      <c r="B4943" s="137" t="s">
        <v>4196</v>
      </c>
      <c r="C4943" s="101" t="s">
        <v>2009</v>
      </c>
      <c r="D4943" s="102" t="s">
        <v>2024</v>
      </c>
      <c r="E4943" s="349" t="s">
        <v>2454</v>
      </c>
      <c r="F4943" s="102">
        <v>118</v>
      </c>
      <c r="G4943" s="103" t="s">
        <v>4199</v>
      </c>
      <c r="H4943" s="204"/>
      <c r="I4943" s="94"/>
      <c r="J4943" s="94">
        <f>-J4942</f>
        <v>-33750</v>
      </c>
      <c r="K4943" s="273"/>
      <c r="L4943" s="26"/>
      <c r="M4943" s="80"/>
      <c r="N4943" s="67"/>
      <c r="O4943" s="81"/>
      <c r="P4943" s="77"/>
      <c r="Q4943" s="282"/>
      <c r="S4943" s="1"/>
      <c r="U4943" s="7"/>
    </row>
    <row r="4944" spans="1:21" ht="15.95" customHeight="1" x14ac:dyDescent="0.25">
      <c r="A4944" s="5"/>
      <c r="B4944" s="22" t="s">
        <v>3357</v>
      </c>
      <c r="C4944" s="148" t="s">
        <v>2009</v>
      </c>
      <c r="D4944" s="42" t="s">
        <v>2024</v>
      </c>
      <c r="E4944" s="351" t="s">
        <v>2300</v>
      </c>
      <c r="F4944" s="42">
        <v>4031</v>
      </c>
      <c r="G4944" s="59" t="s">
        <v>2982</v>
      </c>
      <c r="H4944" s="204">
        <v>91392</v>
      </c>
      <c r="I4944" s="94">
        <v>0</v>
      </c>
      <c r="J4944" s="94">
        <f t="shared" si="204"/>
        <v>91392</v>
      </c>
      <c r="K4944" s="273"/>
      <c r="L4944" s="26"/>
      <c r="M4944" s="80"/>
      <c r="N4944" s="67"/>
      <c r="O4944" s="81"/>
      <c r="P4944" s="77"/>
      <c r="Q4944" s="282"/>
      <c r="S4944" s="1"/>
      <c r="U4944" s="7"/>
    </row>
    <row r="4945" spans="1:21" ht="15.95" customHeight="1" x14ac:dyDescent="0.25">
      <c r="A4945" s="5"/>
      <c r="B4945" s="137" t="s">
        <v>4278</v>
      </c>
      <c r="C4945" s="101" t="s">
        <v>2009</v>
      </c>
      <c r="D4945" s="102" t="s">
        <v>2024</v>
      </c>
      <c r="E4945" s="349" t="s">
        <v>2300</v>
      </c>
      <c r="F4945" s="102">
        <v>4031</v>
      </c>
      <c r="G4945" s="103" t="s">
        <v>3365</v>
      </c>
      <c r="H4945" s="204"/>
      <c r="I4945" s="94"/>
      <c r="J4945" s="94">
        <f>-J4944</f>
        <v>-91392</v>
      </c>
      <c r="K4945" s="273"/>
      <c r="L4945" s="26"/>
      <c r="M4945" s="80"/>
      <c r="N4945" s="67"/>
      <c r="O4945" s="81"/>
      <c r="P4945" s="77"/>
      <c r="Q4945" s="282"/>
      <c r="S4945" s="1"/>
      <c r="U4945" s="7"/>
    </row>
    <row r="4946" spans="1:21" ht="15.95" customHeight="1" x14ac:dyDescent="0.25">
      <c r="A4946" s="5"/>
      <c r="B4946" s="22" t="s">
        <v>3444</v>
      </c>
      <c r="C4946" s="148" t="s">
        <v>2009</v>
      </c>
      <c r="D4946" s="42" t="s">
        <v>2024</v>
      </c>
      <c r="E4946" s="351" t="s">
        <v>3856</v>
      </c>
      <c r="F4946" s="42">
        <v>4026</v>
      </c>
      <c r="G4946" s="59" t="s">
        <v>2982</v>
      </c>
      <c r="H4946" s="204">
        <v>88200</v>
      </c>
      <c r="I4946" s="94">
        <v>0</v>
      </c>
      <c r="J4946" s="94">
        <f t="shared" si="204"/>
        <v>88200</v>
      </c>
      <c r="K4946" s="273"/>
      <c r="L4946" s="26"/>
      <c r="M4946" s="80"/>
      <c r="N4946" s="67"/>
      <c r="O4946" s="81"/>
      <c r="P4946" s="77"/>
      <c r="Q4946" s="282"/>
      <c r="S4946" s="1"/>
      <c r="U4946" s="7"/>
    </row>
    <row r="4947" spans="1:21" ht="15.95" customHeight="1" x14ac:dyDescent="0.25">
      <c r="A4947" s="5"/>
      <c r="B4947" s="22" t="s">
        <v>3878</v>
      </c>
      <c r="C4947" s="148" t="s">
        <v>2009</v>
      </c>
      <c r="D4947" s="42" t="s">
        <v>2024</v>
      </c>
      <c r="E4947" s="351" t="s">
        <v>1573</v>
      </c>
      <c r="F4947" s="42">
        <v>4033</v>
      </c>
      <c r="G4947" s="59" t="s">
        <v>2982</v>
      </c>
      <c r="H4947" s="204">
        <v>90048</v>
      </c>
      <c r="I4947" s="94">
        <v>0</v>
      </c>
      <c r="J4947" s="94">
        <f t="shared" si="204"/>
        <v>90048</v>
      </c>
      <c r="K4947" s="273"/>
      <c r="L4947" s="26"/>
      <c r="M4947" s="80"/>
      <c r="N4947" s="67"/>
      <c r="O4947" s="81"/>
      <c r="P4947" s="77"/>
      <c r="Q4947" s="282"/>
      <c r="S4947" s="1"/>
      <c r="U4947" s="7"/>
    </row>
    <row r="4948" spans="1:21" ht="15.95" customHeight="1" x14ac:dyDescent="0.25">
      <c r="A4948" s="5"/>
      <c r="B4948" s="22" t="s">
        <v>3857</v>
      </c>
      <c r="C4948" s="148" t="s">
        <v>2009</v>
      </c>
      <c r="D4948" s="42" t="s">
        <v>2024</v>
      </c>
      <c r="E4948" s="351" t="s">
        <v>3858</v>
      </c>
      <c r="F4948" s="42">
        <v>4027</v>
      </c>
      <c r="G4948" s="59" t="s">
        <v>2982</v>
      </c>
      <c r="H4948" s="204">
        <v>90552</v>
      </c>
      <c r="I4948" s="94">
        <v>0</v>
      </c>
      <c r="J4948" s="94">
        <f t="shared" si="204"/>
        <v>90552</v>
      </c>
      <c r="K4948" s="273"/>
      <c r="L4948" s="26"/>
      <c r="M4948" s="80"/>
      <c r="N4948" s="67"/>
      <c r="O4948" s="81"/>
      <c r="P4948" s="77"/>
      <c r="Q4948" s="282"/>
      <c r="S4948" s="1"/>
      <c r="U4948" s="7"/>
    </row>
    <row r="4949" spans="1:21" ht="15.95" customHeight="1" x14ac:dyDescent="0.25">
      <c r="A4949" s="5"/>
      <c r="B4949" s="22" t="s">
        <v>3168</v>
      </c>
      <c r="C4949" s="148" t="s">
        <v>2009</v>
      </c>
      <c r="D4949" s="42" t="s">
        <v>2024</v>
      </c>
      <c r="E4949" s="351" t="s">
        <v>3645</v>
      </c>
      <c r="F4949" s="42">
        <v>4008</v>
      </c>
      <c r="G4949" s="59" t="s">
        <v>2982</v>
      </c>
      <c r="H4949" s="204">
        <v>92232</v>
      </c>
      <c r="I4949" s="94">
        <v>0</v>
      </c>
      <c r="J4949" s="94">
        <f t="shared" si="204"/>
        <v>92232</v>
      </c>
      <c r="K4949" s="273"/>
      <c r="L4949" s="26"/>
      <c r="M4949" s="80"/>
      <c r="N4949" s="67"/>
      <c r="O4949" s="81"/>
      <c r="P4949" s="77"/>
      <c r="Q4949" s="282"/>
      <c r="S4949" s="1"/>
      <c r="U4949" s="7"/>
    </row>
    <row r="4950" spans="1:21" ht="15.95" customHeight="1" x14ac:dyDescent="0.25">
      <c r="A4950" s="5"/>
      <c r="B4950" s="137" t="s">
        <v>4196</v>
      </c>
      <c r="C4950" s="101" t="s">
        <v>2009</v>
      </c>
      <c r="D4950" s="102" t="s">
        <v>2024</v>
      </c>
      <c r="E4950" s="349" t="s">
        <v>3645</v>
      </c>
      <c r="F4950" s="102">
        <v>4008</v>
      </c>
      <c r="G4950" s="103" t="s">
        <v>4199</v>
      </c>
      <c r="H4950" s="204"/>
      <c r="I4950" s="94"/>
      <c r="J4950" s="94">
        <f>-J4949</f>
        <v>-92232</v>
      </c>
      <c r="K4950" s="273"/>
      <c r="L4950" s="26"/>
      <c r="M4950" s="80"/>
      <c r="N4950" s="67"/>
      <c r="O4950" s="81"/>
      <c r="P4950" s="77"/>
      <c r="Q4950" s="282"/>
      <c r="S4950" s="1"/>
      <c r="U4950" s="7"/>
    </row>
    <row r="4951" spans="1:21" ht="15.95" customHeight="1" x14ac:dyDescent="0.25">
      <c r="A4951" s="5"/>
      <c r="B4951" s="22" t="s">
        <v>3349</v>
      </c>
      <c r="C4951" s="148" t="s">
        <v>2009</v>
      </c>
      <c r="D4951" s="42" t="s">
        <v>2024</v>
      </c>
      <c r="E4951" s="351" t="s">
        <v>3348</v>
      </c>
      <c r="F4951" s="42">
        <v>4030</v>
      </c>
      <c r="G4951" s="59" t="s">
        <v>2982</v>
      </c>
      <c r="H4951" s="204">
        <v>86520</v>
      </c>
      <c r="I4951" s="94">
        <v>0</v>
      </c>
      <c r="J4951" s="94">
        <f t="shared" si="204"/>
        <v>86520</v>
      </c>
      <c r="K4951" s="273"/>
      <c r="L4951" s="26"/>
      <c r="M4951" s="80"/>
      <c r="N4951" s="67"/>
      <c r="O4951" s="81"/>
      <c r="P4951" s="77"/>
      <c r="Q4951" s="282"/>
      <c r="S4951" s="1"/>
      <c r="U4951" s="7"/>
    </row>
    <row r="4952" spans="1:21" ht="15.95" customHeight="1" x14ac:dyDescent="0.25">
      <c r="A4952" s="5"/>
      <c r="B4952" s="137"/>
      <c r="C4952" s="101"/>
      <c r="D4952" s="102"/>
      <c r="E4952" s="102"/>
      <c r="F4952" s="102"/>
      <c r="G4952" s="103"/>
      <c r="H4952" s="204"/>
      <c r="I4952" s="94"/>
      <c r="J4952" s="117">
        <f>SUM(J4937:J4951)</f>
        <v>439320</v>
      </c>
      <c r="K4952" s="273"/>
      <c r="L4952" s="26"/>
      <c r="M4952" s="80"/>
      <c r="N4952" s="67"/>
      <c r="O4952" s="81"/>
      <c r="P4952" s="77"/>
      <c r="Q4952" s="282"/>
      <c r="S4952" s="1"/>
      <c r="U4952" s="7"/>
    </row>
    <row r="4953" spans="1:21" ht="15.95" customHeight="1" x14ac:dyDescent="0.25">
      <c r="A4953" s="5"/>
      <c r="B4953" s="22"/>
      <c r="C4953" s="148"/>
      <c r="D4953" s="42"/>
      <c r="E4953" s="42"/>
      <c r="F4953" s="42"/>
      <c r="G4953" s="79"/>
      <c r="H4953" s="204"/>
      <c r="I4953" s="94"/>
      <c r="J4953" s="94"/>
      <c r="K4953" s="273"/>
      <c r="L4953" s="26"/>
      <c r="M4953" s="80"/>
      <c r="N4953" s="67"/>
      <c r="O4953" s="81"/>
      <c r="P4953" s="77"/>
      <c r="Q4953" s="282"/>
      <c r="S4953" s="1"/>
      <c r="U4953" s="7"/>
    </row>
    <row r="4954" spans="1:21" ht="15.95" customHeight="1" x14ac:dyDescent="0.25">
      <c r="A4954" s="5"/>
      <c r="B4954" s="22"/>
      <c r="C4954" s="93"/>
      <c r="D4954" s="42"/>
      <c r="E4954" s="42"/>
      <c r="F4954" s="42"/>
      <c r="G4954" s="79"/>
      <c r="H4954" s="204"/>
      <c r="I4954" s="94"/>
      <c r="J4954" s="70">
        <f>+J4952</f>
        <v>439320</v>
      </c>
      <c r="K4954" s="273"/>
      <c r="L4954" s="26"/>
      <c r="M4954" s="80"/>
      <c r="N4954" s="67"/>
      <c r="O4954" s="81"/>
      <c r="P4954" s="77"/>
      <c r="Q4954" s="282"/>
      <c r="S4954" s="1"/>
      <c r="U4954" s="7"/>
    </row>
    <row r="4955" spans="1:21" ht="15.95" customHeight="1" x14ac:dyDescent="0.25">
      <c r="A4955" s="5"/>
      <c r="B4955" s="22"/>
      <c r="C4955" s="93"/>
      <c r="D4955" s="42"/>
      <c r="E4955" s="42"/>
      <c r="F4955" s="42"/>
      <c r="G4955" s="79"/>
      <c r="H4955" s="204"/>
      <c r="I4955" s="94"/>
      <c r="J4955" s="117"/>
      <c r="K4955" s="273"/>
      <c r="L4955" s="354"/>
      <c r="M4955" s="80"/>
      <c r="N4955" s="67"/>
      <c r="O4955" s="81"/>
      <c r="P4955" s="77"/>
      <c r="Q4955" s="282"/>
      <c r="S4955" s="1"/>
      <c r="U4955" s="7"/>
    </row>
    <row r="4956" spans="1:21" ht="15.95" customHeight="1" x14ac:dyDescent="0.25">
      <c r="A4956" s="5"/>
      <c r="B4956" s="89"/>
      <c r="C4956" s="48" t="s">
        <v>2324</v>
      </c>
      <c r="D4956" s="49" t="s">
        <v>2325</v>
      </c>
      <c r="E4956" s="75"/>
      <c r="F4956" s="75"/>
      <c r="G4956" s="91"/>
      <c r="H4956" s="223"/>
      <c r="I4956" s="53"/>
      <c r="J4956" s="92"/>
      <c r="K4956" s="123">
        <f>+J4971</f>
        <v>0</v>
      </c>
      <c r="L4956" s="73"/>
      <c r="M4956" s="74"/>
      <c r="N4956" s="99"/>
      <c r="O4956" s="76"/>
      <c r="P4956" s="77"/>
      <c r="Q4956" s="282"/>
      <c r="S4956" s="1"/>
      <c r="U4956" s="7"/>
    </row>
    <row r="4957" spans="1:21" ht="15.95" customHeight="1" x14ac:dyDescent="0.25">
      <c r="A4957" s="5"/>
      <c r="B4957" s="22" t="s">
        <v>2358</v>
      </c>
      <c r="C4957" s="93" t="s">
        <v>2324</v>
      </c>
      <c r="D4957" s="42" t="s">
        <v>2325</v>
      </c>
      <c r="E4957" s="42" t="s">
        <v>2389</v>
      </c>
      <c r="F4957" s="42">
        <v>94</v>
      </c>
      <c r="G4957" s="79" t="s">
        <v>18</v>
      </c>
      <c r="H4957" s="204">
        <v>162000</v>
      </c>
      <c r="I4957" s="94">
        <v>0</v>
      </c>
      <c r="J4957" s="94">
        <f>+H4957+I4957</f>
        <v>162000</v>
      </c>
      <c r="K4957" s="277"/>
      <c r="L4957" s="26"/>
      <c r="M4957" s="80"/>
      <c r="N4957" s="67"/>
      <c r="O4957" s="81"/>
      <c r="P4957" s="77"/>
      <c r="Q4957" s="282"/>
      <c r="S4957" s="1"/>
      <c r="U4957" s="7"/>
    </row>
    <row r="4958" spans="1:21" ht="15.95" customHeight="1" x14ac:dyDescent="0.25">
      <c r="A4958" s="5"/>
      <c r="B4958" s="137" t="s">
        <v>3268</v>
      </c>
      <c r="C4958" s="101" t="s">
        <v>2324</v>
      </c>
      <c r="D4958" s="102" t="s">
        <v>2325</v>
      </c>
      <c r="E4958" s="102" t="s">
        <v>2389</v>
      </c>
      <c r="F4958" s="102">
        <v>179</v>
      </c>
      <c r="G4958" s="103" t="s">
        <v>3081</v>
      </c>
      <c r="H4958" s="204"/>
      <c r="I4958" s="94"/>
      <c r="J4958" s="94">
        <f>-J4957</f>
        <v>-162000</v>
      </c>
      <c r="K4958" s="277"/>
      <c r="L4958" s="26"/>
      <c r="M4958" s="80"/>
      <c r="N4958" s="67"/>
      <c r="O4958" s="81"/>
      <c r="P4958" s="77"/>
      <c r="Q4958" s="282"/>
      <c r="S4958" s="1"/>
      <c r="U4958" s="7"/>
    </row>
    <row r="4959" spans="1:21" ht="15.95" customHeight="1" x14ac:dyDescent="0.25">
      <c r="A4959" s="5"/>
      <c r="B4959" s="22" t="s">
        <v>2458</v>
      </c>
      <c r="C4959" s="93" t="s">
        <v>2324</v>
      </c>
      <c r="D4959" s="42" t="s">
        <v>2325</v>
      </c>
      <c r="E4959" s="42" t="s">
        <v>2459</v>
      </c>
      <c r="F4959" s="42">
        <v>172</v>
      </c>
      <c r="G4959" s="79" t="s">
        <v>18</v>
      </c>
      <c r="H4959" s="204">
        <v>144375</v>
      </c>
      <c r="I4959" s="94">
        <v>0</v>
      </c>
      <c r="J4959" s="94">
        <f t="shared" ref="J4959:J4963" si="205">+H4959+I4959</f>
        <v>144375</v>
      </c>
      <c r="K4959" s="277"/>
      <c r="L4959" s="26"/>
      <c r="M4959" s="80"/>
      <c r="N4959" s="67"/>
      <c r="O4959" s="81"/>
      <c r="P4959" s="77"/>
      <c r="Q4959" s="282"/>
      <c r="S4959" s="1"/>
      <c r="U4959" s="7"/>
    </row>
    <row r="4960" spans="1:21" ht="15.95" customHeight="1" x14ac:dyDescent="0.25">
      <c r="A4960" s="5"/>
      <c r="B4960" s="137" t="s">
        <v>3268</v>
      </c>
      <c r="C4960" s="101" t="s">
        <v>2324</v>
      </c>
      <c r="D4960" s="102" t="s">
        <v>2325</v>
      </c>
      <c r="E4960" s="102" t="s">
        <v>2459</v>
      </c>
      <c r="F4960" s="102">
        <v>179</v>
      </c>
      <c r="G4960" s="103" t="s">
        <v>3081</v>
      </c>
      <c r="H4960" s="204"/>
      <c r="I4960" s="94"/>
      <c r="J4960" s="94">
        <f>-J4959</f>
        <v>-144375</v>
      </c>
      <c r="K4960" s="277"/>
      <c r="L4960" s="26"/>
      <c r="M4960" s="80"/>
      <c r="N4960" s="67"/>
      <c r="O4960" s="81"/>
      <c r="P4960" s="77"/>
      <c r="Q4960" s="282"/>
      <c r="S4960" s="1"/>
      <c r="U4960" s="7"/>
    </row>
    <row r="4961" spans="1:21" ht="15.95" customHeight="1" x14ac:dyDescent="0.25">
      <c r="A4961" s="5"/>
      <c r="B4961" s="22" t="s">
        <v>2410</v>
      </c>
      <c r="C4961" s="93" t="s">
        <v>2324</v>
      </c>
      <c r="D4961" s="42" t="s">
        <v>2325</v>
      </c>
      <c r="E4961" s="42" t="s">
        <v>2460</v>
      </c>
      <c r="F4961" s="42">
        <v>179</v>
      </c>
      <c r="G4961" s="79" t="s">
        <v>18</v>
      </c>
      <c r="H4961" s="204">
        <v>147500</v>
      </c>
      <c r="I4961" s="94">
        <v>0</v>
      </c>
      <c r="J4961" s="94">
        <f t="shared" si="205"/>
        <v>147500</v>
      </c>
      <c r="K4961" s="277"/>
      <c r="L4961" s="26"/>
      <c r="M4961" s="80"/>
      <c r="N4961" s="67"/>
      <c r="O4961" s="81"/>
      <c r="P4961" s="77"/>
      <c r="Q4961" s="282"/>
      <c r="S4961" s="1"/>
      <c r="U4961" s="7"/>
    </row>
    <row r="4962" spans="1:21" ht="15.95" customHeight="1" x14ac:dyDescent="0.25">
      <c r="A4962" s="5"/>
      <c r="B4962" s="137" t="s">
        <v>3268</v>
      </c>
      <c r="C4962" s="101" t="s">
        <v>2324</v>
      </c>
      <c r="D4962" s="102" t="s">
        <v>2325</v>
      </c>
      <c r="E4962" s="102" t="s">
        <v>2460</v>
      </c>
      <c r="F4962" s="102">
        <v>179</v>
      </c>
      <c r="G4962" s="103" t="s">
        <v>3081</v>
      </c>
      <c r="H4962" s="150"/>
      <c r="I4962" s="127"/>
      <c r="J4962" s="94">
        <f>-J4961</f>
        <v>-147500</v>
      </c>
      <c r="K4962" s="277"/>
      <c r="L4962" s="26"/>
      <c r="M4962" s="80"/>
      <c r="N4962" s="67"/>
      <c r="O4962" s="81"/>
      <c r="P4962" s="77"/>
      <c r="Q4962" s="282"/>
      <c r="S4962" s="1"/>
      <c r="U4962" s="7"/>
    </row>
    <row r="4963" spans="1:21" ht="15.95" customHeight="1" x14ac:dyDescent="0.25">
      <c r="A4963" s="5"/>
      <c r="B4963" s="22" t="s">
        <v>2815</v>
      </c>
      <c r="C4963" s="93" t="s">
        <v>2324</v>
      </c>
      <c r="D4963" s="42" t="s">
        <v>2325</v>
      </c>
      <c r="E4963" s="42" t="s">
        <v>2861</v>
      </c>
      <c r="F4963" s="42">
        <v>248</v>
      </c>
      <c r="G4963" s="79" t="s">
        <v>18</v>
      </c>
      <c r="H4963" s="204">
        <v>147500</v>
      </c>
      <c r="I4963" s="94">
        <v>0</v>
      </c>
      <c r="J4963" s="94">
        <f t="shared" si="205"/>
        <v>147500</v>
      </c>
      <c r="K4963" s="277"/>
      <c r="L4963" s="26"/>
      <c r="M4963" s="80"/>
      <c r="N4963" s="67"/>
      <c r="O4963" s="81"/>
      <c r="P4963" s="77"/>
      <c r="Q4963" s="282"/>
      <c r="S4963" s="1"/>
      <c r="U4963" s="7"/>
    </row>
    <row r="4964" spans="1:21" ht="15.95" customHeight="1" x14ac:dyDescent="0.25">
      <c r="A4964" s="5"/>
      <c r="B4964" s="137" t="s">
        <v>4118</v>
      </c>
      <c r="C4964" s="101" t="s">
        <v>2324</v>
      </c>
      <c r="D4964" s="102" t="s">
        <v>2325</v>
      </c>
      <c r="E4964" s="102" t="s">
        <v>2861</v>
      </c>
      <c r="F4964" s="102">
        <v>248</v>
      </c>
      <c r="G4964" s="103" t="s">
        <v>3827</v>
      </c>
      <c r="H4964" s="150"/>
      <c r="I4964" s="94"/>
      <c r="J4964" s="94">
        <f>-J4963</f>
        <v>-147500</v>
      </c>
      <c r="K4964" s="277"/>
      <c r="L4964" s="26"/>
      <c r="M4964" s="80"/>
      <c r="N4964" s="67"/>
      <c r="O4964" s="81"/>
      <c r="P4964" s="77"/>
      <c r="Q4964" s="282"/>
      <c r="S4964" s="1"/>
      <c r="U4964" s="7"/>
    </row>
    <row r="4965" spans="1:21" ht="15.95" customHeight="1" x14ac:dyDescent="0.25">
      <c r="A4965" s="5"/>
      <c r="B4965" s="22" t="s">
        <v>2322</v>
      </c>
      <c r="C4965" s="93" t="s">
        <v>2324</v>
      </c>
      <c r="D4965" s="42" t="s">
        <v>2325</v>
      </c>
      <c r="E4965" s="42" t="s">
        <v>2326</v>
      </c>
      <c r="F4965" s="42">
        <v>202</v>
      </c>
      <c r="G4965" s="79" t="s">
        <v>18</v>
      </c>
      <c r="H4965" s="204">
        <v>175600</v>
      </c>
      <c r="I4965" s="94">
        <v>0</v>
      </c>
      <c r="J4965" s="94">
        <f>+H4965+I4965</f>
        <v>175600</v>
      </c>
      <c r="K4965" s="273"/>
      <c r="L4965" s="26"/>
      <c r="M4965" s="80"/>
      <c r="N4965" s="67"/>
      <c r="O4965" s="81"/>
      <c r="P4965" s="77"/>
      <c r="Q4965" s="282"/>
      <c r="S4965" s="1"/>
      <c r="U4965" s="7"/>
    </row>
    <row r="4966" spans="1:21" ht="15.95" customHeight="1" x14ac:dyDescent="0.25">
      <c r="A4966" s="5"/>
      <c r="B4966" s="137" t="s">
        <v>4118</v>
      </c>
      <c r="C4966" s="101" t="s">
        <v>2324</v>
      </c>
      <c r="D4966" s="102" t="s">
        <v>2325</v>
      </c>
      <c r="E4966" s="102" t="s">
        <v>2326</v>
      </c>
      <c r="F4966" s="102">
        <v>248</v>
      </c>
      <c r="G4966" s="103" t="s">
        <v>3827</v>
      </c>
      <c r="H4966" s="150"/>
      <c r="I4966" s="94"/>
      <c r="J4966" s="94">
        <f>-J4965</f>
        <v>-175600</v>
      </c>
      <c r="K4966" s="273"/>
      <c r="L4966" s="26"/>
      <c r="M4966" s="80"/>
      <c r="N4966" s="67"/>
      <c r="O4966" s="81"/>
      <c r="P4966" s="77"/>
      <c r="Q4966" s="282"/>
      <c r="S4966" s="1"/>
      <c r="U4966" s="7"/>
    </row>
    <row r="4967" spans="1:21" ht="15.95" customHeight="1" x14ac:dyDescent="0.25">
      <c r="A4967" s="5"/>
      <c r="B4967" s="22" t="s">
        <v>2602</v>
      </c>
      <c r="C4967" s="93" t="s">
        <v>2324</v>
      </c>
      <c r="D4967" s="42" t="s">
        <v>2325</v>
      </c>
      <c r="E4967" s="42" t="s">
        <v>2601</v>
      </c>
      <c r="F4967" s="42">
        <v>281</v>
      </c>
      <c r="G4967" s="79" t="s">
        <v>18</v>
      </c>
      <c r="H4967" s="204">
        <v>161500</v>
      </c>
      <c r="I4967" s="94">
        <v>0</v>
      </c>
      <c r="J4967" s="94">
        <f>+H4967+I4967</f>
        <v>161500</v>
      </c>
      <c r="K4967" s="273"/>
      <c r="L4967" s="26"/>
      <c r="M4967" s="80"/>
      <c r="N4967" s="67"/>
      <c r="O4967" s="81"/>
      <c r="P4967" s="77"/>
      <c r="Q4967" s="282"/>
      <c r="S4967" s="1"/>
      <c r="U4967" s="7"/>
    </row>
    <row r="4968" spans="1:21" ht="15.95" customHeight="1" x14ac:dyDescent="0.25">
      <c r="A4968" s="5"/>
      <c r="B4968" s="137" t="s">
        <v>4118</v>
      </c>
      <c r="C4968" s="101" t="s">
        <v>2324</v>
      </c>
      <c r="D4968" s="102" t="s">
        <v>2325</v>
      </c>
      <c r="E4968" s="102" t="s">
        <v>2601</v>
      </c>
      <c r="F4968" s="102">
        <v>248</v>
      </c>
      <c r="G4968" s="103" t="s">
        <v>3827</v>
      </c>
      <c r="H4968" s="150"/>
      <c r="I4968" s="94"/>
      <c r="J4968" s="94">
        <f>-J4967</f>
        <v>-161500</v>
      </c>
      <c r="K4968" s="273"/>
      <c r="L4968" s="26"/>
      <c r="M4968" s="80"/>
      <c r="N4968" s="67"/>
      <c r="O4968" s="81"/>
      <c r="P4968" s="77"/>
      <c r="Q4968" s="282"/>
      <c r="S4968" s="1"/>
      <c r="U4968" s="7"/>
    </row>
    <row r="4969" spans="1:21" ht="15.95" customHeight="1" x14ac:dyDescent="0.25">
      <c r="A4969" s="5"/>
      <c r="B4969" s="22" t="s">
        <v>3883</v>
      </c>
      <c r="C4969" s="93" t="s">
        <v>2324</v>
      </c>
      <c r="D4969" s="42" t="s">
        <v>2325</v>
      </c>
      <c r="E4969" s="42" t="s">
        <v>3953</v>
      </c>
      <c r="F4969" s="42">
        <v>467</v>
      </c>
      <c r="G4969" s="79" t="s">
        <v>18</v>
      </c>
      <c r="H4969" s="204">
        <v>256000</v>
      </c>
      <c r="I4969" s="94">
        <v>0</v>
      </c>
      <c r="J4969" s="94">
        <f>+H4969+I4969</f>
        <v>256000</v>
      </c>
      <c r="K4969" s="273"/>
      <c r="L4969" s="26"/>
      <c r="M4969" s="80"/>
      <c r="N4969" s="67"/>
      <c r="O4969" s="81"/>
      <c r="P4969" s="77"/>
      <c r="Q4969" s="282"/>
      <c r="S4969" s="1"/>
      <c r="U4969" s="7"/>
    </row>
    <row r="4970" spans="1:21" ht="15.95" customHeight="1" x14ac:dyDescent="0.25">
      <c r="A4970" s="5"/>
      <c r="B4970" s="137" t="s">
        <v>4373</v>
      </c>
      <c r="C4970" s="101" t="s">
        <v>2324</v>
      </c>
      <c r="D4970" s="102" t="s">
        <v>2325</v>
      </c>
      <c r="E4970" s="102" t="s">
        <v>3953</v>
      </c>
      <c r="F4970" s="102">
        <v>467</v>
      </c>
      <c r="G4970" s="103" t="s">
        <v>3081</v>
      </c>
      <c r="H4970" s="150"/>
      <c r="I4970" s="94"/>
      <c r="J4970" s="94">
        <f>-J4969</f>
        <v>-256000</v>
      </c>
      <c r="K4970" s="273"/>
      <c r="L4970" s="26"/>
      <c r="M4970" s="80"/>
      <c r="N4970" s="67"/>
      <c r="O4970" s="81"/>
      <c r="P4970" s="77"/>
      <c r="Q4970" s="282"/>
      <c r="S4970" s="1"/>
      <c r="U4970" s="7"/>
    </row>
    <row r="4971" spans="1:21" ht="15.95" customHeight="1" x14ac:dyDescent="0.25">
      <c r="A4971" s="5"/>
      <c r="B4971" s="22"/>
      <c r="C4971" s="93"/>
      <c r="D4971" s="42"/>
      <c r="E4971" s="42"/>
      <c r="F4971" s="42"/>
      <c r="G4971" s="79"/>
      <c r="H4971" s="204"/>
      <c r="I4971" s="94"/>
      <c r="J4971" s="70">
        <f>SUM(J4957:J4970)</f>
        <v>0</v>
      </c>
      <c r="K4971" s="273"/>
      <c r="L4971" s="26"/>
      <c r="M4971" s="80"/>
      <c r="N4971" s="67"/>
      <c r="O4971" s="81"/>
      <c r="P4971" s="77"/>
      <c r="Q4971" s="282"/>
      <c r="S4971" s="1"/>
      <c r="U4971" s="7"/>
    </row>
    <row r="4972" spans="1:21" ht="15.95" customHeight="1" x14ac:dyDescent="0.25">
      <c r="A4972" s="5"/>
      <c r="B4972" s="22"/>
      <c r="C4972" s="93"/>
      <c r="D4972" s="42"/>
      <c r="E4972" s="42"/>
      <c r="F4972" s="42"/>
      <c r="G4972" s="79"/>
      <c r="H4972" s="204"/>
      <c r="I4972" s="94"/>
      <c r="J4972" s="117"/>
      <c r="K4972" s="273"/>
      <c r="L4972" s="73" t="str">
        <f>+IF(B4973="","",B4973+30)</f>
        <v/>
      </c>
      <c r="M4972" s="80"/>
      <c r="N4972" s="67"/>
      <c r="O4972" s="81"/>
      <c r="P4972" s="77"/>
      <c r="Q4972" s="282"/>
      <c r="S4972" s="1"/>
      <c r="U4972" s="7"/>
    </row>
    <row r="4973" spans="1:21" ht="15.95" customHeight="1" x14ac:dyDescent="0.25">
      <c r="A4973" s="5"/>
      <c r="B4973" s="47"/>
      <c r="C4973" s="48" t="s">
        <v>650</v>
      </c>
      <c r="D4973" s="244" t="s">
        <v>651</v>
      </c>
      <c r="E4973" s="50"/>
      <c r="F4973" s="51"/>
      <c r="G4973" s="52"/>
      <c r="H4973" s="48"/>
      <c r="I4973" s="53"/>
      <c r="J4973" s="54"/>
      <c r="K4973" s="123">
        <f>+J4983+J4990</f>
        <v>4067679.88</v>
      </c>
      <c r="L4973" s="26">
        <f>+IF(B4974="","",B4974+30)</f>
        <v>44079</v>
      </c>
      <c r="M4973" s="49" t="str">
        <f>+IF(B4973="","",L4972-$K$3)</f>
        <v/>
      </c>
      <c r="N4973" s="75"/>
      <c r="O4973" s="161"/>
      <c r="P4973" s="5"/>
      <c r="Q4973" s="5"/>
      <c r="S4973" s="1"/>
    </row>
    <row r="4974" spans="1:21" ht="15.95" customHeight="1" x14ac:dyDescent="0.25">
      <c r="A4974" s="5"/>
      <c r="B4974" s="22">
        <v>44049</v>
      </c>
      <c r="C4974" s="93" t="s">
        <v>650</v>
      </c>
      <c r="D4974" s="11" t="s">
        <v>651</v>
      </c>
      <c r="E4974" s="11">
        <v>96</v>
      </c>
      <c r="F4974" s="11">
        <v>49197</v>
      </c>
      <c r="G4974" s="59" t="s">
        <v>584</v>
      </c>
      <c r="H4974" s="95">
        <v>834840</v>
      </c>
      <c r="I4974" s="60">
        <v>6840</v>
      </c>
      <c r="J4974" s="60">
        <v>834840</v>
      </c>
      <c r="K4974" s="273"/>
      <c r="L4974" s="26">
        <f>+IF(B4975="","",B4975+30)</f>
        <v>44129</v>
      </c>
      <c r="M4974" s="66" t="e">
        <f>+IF(B4974="","",L4973-$K$3)</f>
        <v>#VALUE!</v>
      </c>
      <c r="N4974" s="42"/>
      <c r="O4974" s="151" t="s">
        <v>328</v>
      </c>
      <c r="P4974" s="5"/>
      <c r="Q4974" s="5"/>
      <c r="S4974" s="1"/>
    </row>
    <row r="4975" spans="1:21" ht="15.95" customHeight="1" x14ac:dyDescent="0.25">
      <c r="A4975" s="5" t="str">
        <f>IF(B4973="","",CONCATENATE(MONTH(B4973),YEAR(B4973)))</f>
        <v/>
      </c>
      <c r="B4975" s="22">
        <v>44099</v>
      </c>
      <c r="C4975" s="93" t="s">
        <v>650</v>
      </c>
      <c r="D4975" s="42" t="s">
        <v>651</v>
      </c>
      <c r="E4975" s="11">
        <v>113</v>
      </c>
      <c r="F4975" s="11">
        <v>49393</v>
      </c>
      <c r="G4975" s="59" t="s">
        <v>584</v>
      </c>
      <c r="H4975" s="95">
        <v>325000</v>
      </c>
      <c r="I4975" s="60">
        <v>0</v>
      </c>
      <c r="J4975" s="60">
        <v>325000</v>
      </c>
      <c r="K4975" s="273"/>
      <c r="L4975" s="26"/>
      <c r="M4975" s="66" t="e">
        <f>+IF(B4975="","",L4974-$K$3)</f>
        <v>#VALUE!</v>
      </c>
      <c r="N4975" s="42"/>
      <c r="O4975" s="81" t="s">
        <v>323</v>
      </c>
      <c r="P4975" s="5"/>
      <c r="Q4975" s="5"/>
      <c r="S4975" s="1"/>
    </row>
    <row r="4976" spans="1:21" ht="15.95" customHeight="1" x14ac:dyDescent="0.25">
      <c r="A4976" s="5"/>
      <c r="B4976" s="22">
        <v>44075</v>
      </c>
      <c r="C4976" s="93" t="s">
        <v>650</v>
      </c>
      <c r="D4976" s="42" t="s">
        <v>651</v>
      </c>
      <c r="E4976" s="11">
        <v>108</v>
      </c>
      <c r="F4976" s="11">
        <v>49287</v>
      </c>
      <c r="G4976" s="59" t="s">
        <v>584</v>
      </c>
      <c r="H4976" s="95">
        <v>190000</v>
      </c>
      <c r="I4976" s="60">
        <v>0</v>
      </c>
      <c r="J4976" s="60">
        <v>190000</v>
      </c>
      <c r="K4976" s="273"/>
      <c r="L4976" s="26"/>
      <c r="M4976" s="66"/>
      <c r="N4976" s="42"/>
      <c r="O4976" s="81"/>
      <c r="P4976" s="5"/>
      <c r="Q4976" s="5"/>
      <c r="S4976" s="1"/>
    </row>
    <row r="4977" spans="1:19" ht="15.95" customHeight="1" x14ac:dyDescent="0.25">
      <c r="A4977" s="5"/>
      <c r="B4977" s="22">
        <v>44078</v>
      </c>
      <c r="C4977" s="93" t="s">
        <v>650</v>
      </c>
      <c r="D4977" s="42" t="s">
        <v>651</v>
      </c>
      <c r="E4977" s="11">
        <v>111</v>
      </c>
      <c r="F4977" s="11">
        <v>49303</v>
      </c>
      <c r="G4977" s="59" t="s">
        <v>584</v>
      </c>
      <c r="H4977" s="95">
        <v>75000</v>
      </c>
      <c r="I4977" s="60">
        <v>0</v>
      </c>
      <c r="J4977" s="60">
        <v>75000</v>
      </c>
      <c r="K4977" s="273"/>
      <c r="L4977" s="26"/>
      <c r="M4977" s="66"/>
      <c r="N4977" s="42"/>
      <c r="O4977" s="81"/>
      <c r="P4977" s="5"/>
      <c r="Q4977" s="5"/>
      <c r="S4977" s="1"/>
    </row>
    <row r="4978" spans="1:19" ht="15.95" customHeight="1" x14ac:dyDescent="0.25">
      <c r="A4978" s="5"/>
      <c r="B4978" s="22">
        <v>44028</v>
      </c>
      <c r="C4978" s="93" t="s">
        <v>650</v>
      </c>
      <c r="D4978" s="42" t="s">
        <v>651</v>
      </c>
      <c r="E4978" s="11">
        <v>87</v>
      </c>
      <c r="F4978" s="11" t="s">
        <v>652</v>
      </c>
      <c r="G4978" s="59" t="s">
        <v>584</v>
      </c>
      <c r="H4978" s="95">
        <v>409500</v>
      </c>
      <c r="I4978" s="60">
        <v>6840</v>
      </c>
      <c r="J4978" s="60">
        <v>416340</v>
      </c>
      <c r="K4978" s="273"/>
      <c r="L4978" s="26"/>
      <c r="M4978" s="66"/>
      <c r="N4978" s="42"/>
      <c r="O4978" s="81"/>
      <c r="P4978" s="5"/>
      <c r="Q4978" s="5"/>
      <c r="S4978" s="1"/>
    </row>
    <row r="4979" spans="1:19" ht="15.95" customHeight="1" x14ac:dyDescent="0.25">
      <c r="A4979" s="5"/>
      <c r="B4979" s="22">
        <v>44075</v>
      </c>
      <c r="C4979" s="93" t="s">
        <v>650</v>
      </c>
      <c r="D4979" s="42" t="s">
        <v>651</v>
      </c>
      <c r="E4979" s="11">
        <v>110</v>
      </c>
      <c r="F4979" s="11">
        <v>49286</v>
      </c>
      <c r="G4979" s="59" t="s">
        <v>584</v>
      </c>
      <c r="H4979" s="95">
        <v>700000</v>
      </c>
      <c r="I4979" s="60">
        <v>0</v>
      </c>
      <c r="J4979" s="60">
        <v>700000</v>
      </c>
      <c r="K4979" s="273"/>
      <c r="L4979" s="26"/>
      <c r="M4979" s="66"/>
      <c r="N4979" s="42"/>
      <c r="O4979" s="81"/>
      <c r="P4979" s="5"/>
      <c r="Q4979" s="5"/>
      <c r="S4979" s="1"/>
    </row>
    <row r="4980" spans="1:19" ht="15.95" customHeight="1" x14ac:dyDescent="0.25">
      <c r="A4980" s="5"/>
      <c r="B4980" s="22">
        <v>44048</v>
      </c>
      <c r="C4980" s="93" t="s">
        <v>650</v>
      </c>
      <c r="D4980" s="42" t="s">
        <v>651</v>
      </c>
      <c r="E4980" s="11">
        <v>92</v>
      </c>
      <c r="F4980" s="11">
        <v>49134</v>
      </c>
      <c r="G4980" s="59" t="s">
        <v>584</v>
      </c>
      <c r="H4980" s="95">
        <v>318548</v>
      </c>
      <c r="I4980" s="60">
        <v>30545.64</v>
      </c>
      <c r="J4980" s="60">
        <v>349093.64</v>
      </c>
      <c r="K4980" s="273"/>
      <c r="L4980" s="26"/>
      <c r="M4980" s="66"/>
      <c r="N4980" s="42"/>
      <c r="O4980" s="81"/>
      <c r="P4980" s="5"/>
      <c r="Q4980" s="5"/>
      <c r="S4980" s="1"/>
    </row>
    <row r="4981" spans="1:19" ht="15.95" customHeight="1" x14ac:dyDescent="0.25">
      <c r="A4981" s="5"/>
      <c r="B4981" s="22">
        <v>44075</v>
      </c>
      <c r="C4981" s="93" t="s">
        <v>650</v>
      </c>
      <c r="D4981" s="42" t="s">
        <v>651</v>
      </c>
      <c r="E4981" s="11">
        <v>109</v>
      </c>
      <c r="F4981" s="11">
        <v>49283</v>
      </c>
      <c r="G4981" s="59" t="s">
        <v>584</v>
      </c>
      <c r="H4981" s="95">
        <v>12500</v>
      </c>
      <c r="I4981" s="60">
        <v>0</v>
      </c>
      <c r="J4981" s="60">
        <v>12500</v>
      </c>
      <c r="K4981" s="273"/>
      <c r="L4981" s="26"/>
      <c r="M4981" s="66"/>
      <c r="N4981" s="42"/>
      <c r="O4981" s="81"/>
      <c r="P4981" s="5"/>
      <c r="Q4981" s="5"/>
      <c r="S4981" s="1"/>
    </row>
    <row r="4982" spans="1:19" ht="15.95" customHeight="1" x14ac:dyDescent="0.25">
      <c r="A4982" s="5" t="str">
        <f>IF(B4974="","",CONCATENATE(MONTH(B4974),YEAR(B4974)))</f>
        <v>82020</v>
      </c>
      <c r="B4982" s="22">
        <v>44049</v>
      </c>
      <c r="C4982" s="93" t="s">
        <v>650</v>
      </c>
      <c r="D4982" s="11" t="s">
        <v>651</v>
      </c>
      <c r="E4982" s="11">
        <v>97</v>
      </c>
      <c r="F4982" s="11">
        <v>49114</v>
      </c>
      <c r="G4982" s="59" t="s">
        <v>584</v>
      </c>
      <c r="H4982" s="229">
        <v>378500</v>
      </c>
      <c r="I4982" s="60">
        <v>5130</v>
      </c>
      <c r="J4982" s="60">
        <v>383630</v>
      </c>
      <c r="K4982" s="273"/>
      <c r="L4982" s="26"/>
      <c r="M4982" s="66"/>
      <c r="N4982" s="42"/>
      <c r="O4982" s="151"/>
      <c r="P4982" s="5"/>
      <c r="Q4982" s="5"/>
      <c r="S4982" s="1"/>
    </row>
    <row r="4983" spans="1:19" ht="15.95" customHeight="1" x14ac:dyDescent="0.25">
      <c r="A4983" s="5"/>
      <c r="B4983" s="22"/>
      <c r="C4983" s="58"/>
      <c r="D4983" s="11"/>
      <c r="E4983" s="11"/>
      <c r="F4983" s="11"/>
      <c r="G4983" s="59"/>
      <c r="H4983" s="229"/>
      <c r="I4983" s="60"/>
      <c r="J4983" s="117">
        <f>SUM(J4974:J4982)</f>
        <v>3286403.64</v>
      </c>
      <c r="K4983" s="273"/>
      <c r="L4983" s="26"/>
      <c r="M4983" s="66"/>
      <c r="N4983" s="42"/>
      <c r="O4983" s="151"/>
      <c r="P4983" s="5"/>
      <c r="Q4983" s="5"/>
      <c r="S4983" s="1"/>
    </row>
    <row r="4984" spans="1:19" ht="15.95" customHeight="1" x14ac:dyDescent="0.25">
      <c r="A4984" s="5"/>
      <c r="B4984" s="22"/>
      <c r="C4984" s="58"/>
      <c r="D4984" s="11"/>
      <c r="E4984" s="11"/>
      <c r="F4984" s="11"/>
      <c r="G4984" s="59"/>
      <c r="H4984" s="95"/>
      <c r="I4984" s="94"/>
      <c r="J4984" s="117"/>
      <c r="K4984" s="273"/>
      <c r="L4984" s="26"/>
      <c r="M4984" s="66"/>
      <c r="N4984" s="42"/>
      <c r="O4984" s="151"/>
      <c r="P4984" s="5"/>
      <c r="Q4984" s="5"/>
      <c r="S4984" s="1"/>
    </row>
    <row r="4985" spans="1:19" ht="15.95" customHeight="1" x14ac:dyDescent="0.25">
      <c r="A4985" s="5"/>
      <c r="B4985" s="22" t="s">
        <v>2408</v>
      </c>
      <c r="C4985" s="93" t="s">
        <v>650</v>
      </c>
      <c r="D4985" s="11" t="s">
        <v>651</v>
      </c>
      <c r="E4985" s="11" t="s">
        <v>2409</v>
      </c>
      <c r="F4985" s="11">
        <v>148</v>
      </c>
      <c r="G4985" s="59" t="s">
        <v>2278</v>
      </c>
      <c r="H4985" s="95">
        <v>143728</v>
      </c>
      <c r="I4985" s="94">
        <v>7338.24</v>
      </c>
      <c r="J4985" s="94">
        <f>+H4985+I4985</f>
        <v>151066.23999999999</v>
      </c>
      <c r="K4985" s="273"/>
      <c r="L4985" s="26"/>
      <c r="M4985" s="66"/>
      <c r="N4985" s="42"/>
      <c r="O4985" s="151"/>
      <c r="P4985" s="5"/>
      <c r="Q4985" s="5"/>
      <c r="S4985" s="1"/>
    </row>
    <row r="4986" spans="1:19" ht="15.95" customHeight="1" x14ac:dyDescent="0.25">
      <c r="A4986" s="5"/>
      <c r="B4986" s="22" t="s">
        <v>2404</v>
      </c>
      <c r="C4986" s="93" t="s">
        <v>650</v>
      </c>
      <c r="D4986" s="11" t="s">
        <v>651</v>
      </c>
      <c r="E4986" s="11" t="s">
        <v>2465</v>
      </c>
      <c r="F4986" s="11">
        <v>41</v>
      </c>
      <c r="G4986" s="59" t="s">
        <v>2466</v>
      </c>
      <c r="H4986" s="95">
        <v>477000</v>
      </c>
      <c r="I4986" s="94">
        <v>0</v>
      </c>
      <c r="J4986" s="94">
        <f>+H4986+I4986</f>
        <v>477000</v>
      </c>
      <c r="K4986" s="273"/>
      <c r="L4986" s="26"/>
      <c r="M4986" s="66"/>
      <c r="N4986" s="42"/>
      <c r="O4986" s="151"/>
      <c r="P4986" s="5"/>
      <c r="Q4986" s="5"/>
      <c r="S4986" s="1"/>
    </row>
    <row r="4987" spans="1:19" ht="15.95" customHeight="1" x14ac:dyDescent="0.25">
      <c r="A4987" s="5"/>
      <c r="B4987" s="22" t="s">
        <v>3299</v>
      </c>
      <c r="C4987" s="93" t="s">
        <v>650</v>
      </c>
      <c r="D4987" s="11" t="s">
        <v>651</v>
      </c>
      <c r="E4987" s="11" t="s">
        <v>1582</v>
      </c>
      <c r="F4987" s="11">
        <v>226</v>
      </c>
      <c r="G4987" s="59" t="s">
        <v>124</v>
      </c>
      <c r="H4987" s="95">
        <v>50000</v>
      </c>
      <c r="I4987" s="94">
        <v>0</v>
      </c>
      <c r="J4987" s="94">
        <f>+H4987+I4987</f>
        <v>50000</v>
      </c>
      <c r="K4987" s="273"/>
      <c r="L4987" s="26"/>
      <c r="M4987" s="66"/>
      <c r="N4987" s="42"/>
      <c r="O4987" s="151"/>
      <c r="P4987" s="5"/>
      <c r="Q4987" s="5"/>
      <c r="S4987" s="1"/>
    </row>
    <row r="4988" spans="1:19" ht="15.95" customHeight="1" x14ac:dyDescent="0.25">
      <c r="A4988" s="5"/>
      <c r="B4988" s="22" t="s">
        <v>2468</v>
      </c>
      <c r="C4988" s="93" t="s">
        <v>650</v>
      </c>
      <c r="D4988" s="11" t="s">
        <v>651</v>
      </c>
      <c r="E4988" s="11" t="s">
        <v>2469</v>
      </c>
      <c r="F4988" s="11">
        <v>189</v>
      </c>
      <c r="G4988" s="59" t="s">
        <v>124</v>
      </c>
      <c r="H4988" s="95">
        <v>61320</v>
      </c>
      <c r="I4988" s="94">
        <v>0</v>
      </c>
      <c r="J4988" s="94">
        <f>+H4988+I4988</f>
        <v>61320</v>
      </c>
      <c r="K4988" s="273"/>
      <c r="L4988" s="26"/>
      <c r="M4988" s="66"/>
      <c r="N4988" s="42"/>
      <c r="O4988" s="151"/>
      <c r="P4988" s="5"/>
      <c r="Q4988" s="5"/>
      <c r="S4988" s="1"/>
    </row>
    <row r="4989" spans="1:19" ht="15.95" customHeight="1" x14ac:dyDescent="0.25">
      <c r="A4989" s="5"/>
      <c r="B4989" s="22" t="s">
        <v>2273</v>
      </c>
      <c r="C4989" s="93" t="s">
        <v>650</v>
      </c>
      <c r="D4989" s="11" t="s">
        <v>651</v>
      </c>
      <c r="E4989" s="11" t="s">
        <v>2277</v>
      </c>
      <c r="F4989" s="11">
        <v>104</v>
      </c>
      <c r="G4989" s="59" t="s">
        <v>2278</v>
      </c>
      <c r="H4989" s="95">
        <v>35500</v>
      </c>
      <c r="I4989" s="94">
        <v>6390</v>
      </c>
      <c r="J4989" s="94">
        <f>+H4989+I4989</f>
        <v>41890</v>
      </c>
      <c r="K4989" s="273"/>
      <c r="L4989" s="26"/>
      <c r="M4989" s="66"/>
      <c r="N4989" s="42"/>
      <c r="O4989" s="151"/>
      <c r="P4989" s="5"/>
      <c r="Q4989" s="5"/>
      <c r="S4989" s="1"/>
    </row>
    <row r="4990" spans="1:19" ht="15.95" customHeight="1" x14ac:dyDescent="0.25">
      <c r="A4990" s="5"/>
      <c r="B4990" s="22"/>
      <c r="C4990" s="58"/>
      <c r="D4990" s="11"/>
      <c r="E4990" s="11"/>
      <c r="F4990" s="11"/>
      <c r="G4990" s="59"/>
      <c r="H4990" s="95"/>
      <c r="I4990" s="94"/>
      <c r="J4990" s="117">
        <f>SUM(J4985:J4989)</f>
        <v>781276.24</v>
      </c>
      <c r="K4990" s="273"/>
      <c r="L4990" s="26"/>
      <c r="M4990" s="66"/>
      <c r="N4990" s="42"/>
      <c r="O4990" s="151"/>
      <c r="P4990" s="5"/>
      <c r="Q4990" s="5"/>
      <c r="S4990" s="1"/>
    </row>
    <row r="4991" spans="1:19" ht="15.95" customHeight="1" x14ac:dyDescent="0.25">
      <c r="A4991" s="5"/>
      <c r="B4991" s="22"/>
      <c r="C4991" s="58"/>
      <c r="D4991" s="11"/>
      <c r="E4991" s="11"/>
      <c r="F4991" s="11"/>
      <c r="G4991" s="59"/>
      <c r="H4991" s="95"/>
      <c r="I4991" s="94"/>
      <c r="J4991" s="117"/>
      <c r="K4991" s="273"/>
      <c r="L4991" s="26"/>
      <c r="M4991" s="66"/>
      <c r="N4991" s="42"/>
      <c r="O4991" s="151"/>
      <c r="P4991" s="5"/>
      <c r="Q4991" s="5"/>
      <c r="S4991" s="1"/>
    </row>
    <row r="4992" spans="1:19" ht="15.95" customHeight="1" x14ac:dyDescent="0.25">
      <c r="A4992" s="5"/>
      <c r="B4992" s="22" t="s">
        <v>4072</v>
      </c>
      <c r="C4992" s="93" t="s">
        <v>650</v>
      </c>
      <c r="D4992" s="11" t="s">
        <v>651</v>
      </c>
      <c r="E4992" s="11" t="s">
        <v>4426</v>
      </c>
      <c r="F4992" s="11">
        <v>490</v>
      </c>
      <c r="G4992" s="59" t="s">
        <v>2278</v>
      </c>
      <c r="H4992" s="95">
        <v>117955.07</v>
      </c>
      <c r="I4992" s="94">
        <v>21231.91</v>
      </c>
      <c r="J4992" s="94">
        <f>+H4992+I4992</f>
        <v>139186.98000000001</v>
      </c>
      <c r="K4992" s="273"/>
      <c r="L4992" s="26"/>
      <c r="M4992" s="66"/>
      <c r="N4992" s="42"/>
      <c r="O4992" s="151"/>
      <c r="P4992" s="5"/>
      <c r="Q4992" s="5"/>
      <c r="S4992" s="1"/>
    </row>
    <row r="4993" spans="1:19" ht="15.95" customHeight="1" x14ac:dyDescent="0.25">
      <c r="A4993" s="5"/>
      <c r="B4993" s="22"/>
      <c r="C4993" s="58"/>
      <c r="D4993" s="11"/>
      <c r="E4993" s="11"/>
      <c r="F4993" s="11"/>
      <c r="G4993" s="59"/>
      <c r="H4993" s="95"/>
      <c r="I4993" s="94"/>
      <c r="J4993" s="117">
        <f>+J4992</f>
        <v>139186.98000000001</v>
      </c>
      <c r="K4993" s="273"/>
      <c r="L4993" s="26"/>
      <c r="M4993" s="66"/>
      <c r="N4993" s="42"/>
      <c r="O4993" s="151"/>
      <c r="P4993" s="5"/>
      <c r="Q4993" s="5"/>
      <c r="S4993" s="1"/>
    </row>
    <row r="4994" spans="1:19" ht="15.95" customHeight="1" x14ac:dyDescent="0.25">
      <c r="A4994" s="5"/>
      <c r="B4994" s="22"/>
      <c r="C4994" s="58"/>
      <c r="D4994" s="11"/>
      <c r="E4994" s="11"/>
      <c r="F4994" s="11"/>
      <c r="G4994" s="59"/>
      <c r="H4994" s="95"/>
      <c r="I4994" s="94"/>
      <c r="J4994" s="117"/>
      <c r="K4994" s="273"/>
      <c r="L4994" s="26"/>
      <c r="M4994" s="66"/>
      <c r="N4994" s="42"/>
      <c r="O4994" s="151"/>
      <c r="P4994" s="5"/>
      <c r="Q4994" s="5"/>
      <c r="S4994" s="1"/>
    </row>
    <row r="4995" spans="1:19" ht="15.95" customHeight="1" x14ac:dyDescent="0.25">
      <c r="A4995" s="5"/>
      <c r="B4995" s="22"/>
      <c r="C4995" s="58"/>
      <c r="D4995" s="11"/>
      <c r="E4995" s="11"/>
      <c r="F4995" s="11"/>
      <c r="G4995" s="59"/>
      <c r="H4995" s="95"/>
      <c r="I4995" s="94"/>
      <c r="J4995" s="70">
        <f>+J4990+J4983+J4993</f>
        <v>4206866.8600000003</v>
      </c>
      <c r="K4995" s="273"/>
      <c r="L4995" s="26"/>
      <c r="M4995" s="66"/>
      <c r="N4995" s="42"/>
      <c r="O4995" s="151"/>
      <c r="P4995" s="5"/>
      <c r="Q4995" s="5"/>
      <c r="S4995" s="1"/>
    </row>
    <row r="4996" spans="1:19" s="359" customFormat="1" ht="15.95" customHeight="1" x14ac:dyDescent="0.25">
      <c r="A4996" s="348"/>
      <c r="B4996" s="362"/>
      <c r="C4996" s="363"/>
      <c r="D4996" s="368"/>
      <c r="E4996" s="368"/>
      <c r="F4996" s="368"/>
      <c r="G4996" s="352"/>
      <c r="H4996" s="353"/>
      <c r="I4996" s="94"/>
      <c r="J4996" s="117"/>
      <c r="K4996" s="117"/>
      <c r="L4996" s="354"/>
      <c r="M4996" s="355"/>
      <c r="N4996" s="351"/>
      <c r="O4996" s="373"/>
      <c r="P4996" s="348"/>
      <c r="Q4996" s="348"/>
      <c r="S4996" s="360"/>
    </row>
    <row r="4997" spans="1:19" ht="15.95" customHeight="1" x14ac:dyDescent="0.25">
      <c r="A4997" s="5"/>
      <c r="B4997" s="11"/>
      <c r="C4997" s="58"/>
      <c r="D4997" s="11"/>
      <c r="E4997" s="11"/>
      <c r="F4997" s="11"/>
      <c r="G4997" s="59"/>
      <c r="H4997" s="95"/>
      <c r="I4997" s="60"/>
      <c r="J4997" s="60"/>
      <c r="K4997" s="273"/>
      <c r="L4997" s="73"/>
      <c r="M4997" s="66"/>
      <c r="N4997" s="42"/>
      <c r="O4997" s="81"/>
      <c r="P4997" s="64"/>
      <c r="Q4997" s="297"/>
      <c r="R4997" s="23"/>
      <c r="S4997" s="1"/>
    </row>
    <row r="4998" spans="1:19" ht="15.95" customHeight="1" x14ac:dyDescent="0.25">
      <c r="A4998" s="5" t="str">
        <f>IF(B4998="","",CONCATENATE(MONTH(B4998),YEAR(B4998)))</f>
        <v/>
      </c>
      <c r="B4998" s="90"/>
      <c r="C4998" s="48" t="s">
        <v>636</v>
      </c>
      <c r="D4998" s="49" t="s">
        <v>637</v>
      </c>
      <c r="E4998" s="50"/>
      <c r="F4998" s="51"/>
      <c r="G4998" s="52"/>
      <c r="H4998" s="48"/>
      <c r="I4998" s="208"/>
      <c r="J4998" s="54"/>
      <c r="K4998" s="123">
        <f>+SUM(J4999:J5001)</f>
        <v>147989.28</v>
      </c>
      <c r="L4998" s="26">
        <f>+IF(B4999="","",B4999+30)</f>
        <v>44476</v>
      </c>
      <c r="M4998" s="49"/>
      <c r="N4998" s="99">
        <v>42769</v>
      </c>
      <c r="O4998" s="161"/>
      <c r="P4998" s="5"/>
      <c r="Q4998" s="64"/>
      <c r="S4998" s="1"/>
    </row>
    <row r="4999" spans="1:19" ht="15.95" customHeight="1" x14ac:dyDescent="0.25">
      <c r="A4999" s="5" t="str">
        <f>IF(B4999="","",CONCATENATE(MONTH(B4999),YEAR(B4999)))</f>
        <v>92021</v>
      </c>
      <c r="B4999" s="22">
        <v>44446</v>
      </c>
      <c r="C4999" s="93" t="s">
        <v>636</v>
      </c>
      <c r="D4999" s="42" t="s">
        <v>637</v>
      </c>
      <c r="E4999" s="42">
        <v>228</v>
      </c>
      <c r="F4999" s="194"/>
      <c r="G4999" s="59" t="s">
        <v>638</v>
      </c>
      <c r="H4999" s="95">
        <v>225037.66</v>
      </c>
      <c r="I4999" s="60">
        <v>40506.78</v>
      </c>
      <c r="J4999" s="209">
        <v>265544.44</v>
      </c>
      <c r="K4999" s="273"/>
      <c r="L4999" s="26"/>
      <c r="M4999" s="66" t="e">
        <f>+IF(B4999="","",L4998-$K$3)</f>
        <v>#VALUE!</v>
      </c>
      <c r="N4999" s="42"/>
      <c r="O4999" s="151" t="s">
        <v>328</v>
      </c>
      <c r="P4999" s="64"/>
      <c r="Q4999" s="64"/>
      <c r="S4999" s="1"/>
    </row>
    <row r="5000" spans="1:19" ht="15.95" customHeight="1" x14ac:dyDescent="0.25">
      <c r="A5000" s="5"/>
      <c r="B5000" s="137" t="s">
        <v>3924</v>
      </c>
      <c r="C5000" s="101" t="s">
        <v>636</v>
      </c>
      <c r="D5000" s="102" t="s">
        <v>637</v>
      </c>
      <c r="E5000" s="102">
        <v>228</v>
      </c>
      <c r="F5000" s="422"/>
      <c r="G5000" s="103" t="s">
        <v>3365</v>
      </c>
      <c r="H5000" s="150"/>
      <c r="I5000" s="231"/>
      <c r="J5000" s="209">
        <f>-J4999</f>
        <v>-265544.44</v>
      </c>
      <c r="K5000" s="273"/>
      <c r="L5000" s="26"/>
      <c r="M5000" s="66"/>
      <c r="N5000" s="42"/>
      <c r="O5000" s="151"/>
      <c r="P5000" s="64"/>
      <c r="Q5000" s="64"/>
      <c r="S5000" s="1"/>
    </row>
    <row r="5001" spans="1:19" ht="15.95" customHeight="1" x14ac:dyDescent="0.25">
      <c r="A5001" s="5"/>
      <c r="B5001" s="207">
        <v>44446</v>
      </c>
      <c r="C5001" s="93" t="s">
        <v>636</v>
      </c>
      <c r="D5001" s="42" t="s">
        <v>637</v>
      </c>
      <c r="E5001" s="42" t="s">
        <v>1955</v>
      </c>
      <c r="F5001" s="42"/>
      <c r="G5001" s="59" t="s">
        <v>638</v>
      </c>
      <c r="H5001" s="95">
        <v>125414.64</v>
      </c>
      <c r="I5001" s="60">
        <v>22574.639999999999</v>
      </c>
      <c r="J5001" s="209">
        <v>147989.28</v>
      </c>
      <c r="K5001" s="273"/>
      <c r="L5001" s="26"/>
      <c r="M5001" s="66"/>
      <c r="N5001" s="42"/>
      <c r="O5001" s="151"/>
      <c r="P5001" s="5"/>
      <c r="Q5001" s="64"/>
      <c r="S5001" s="1"/>
    </row>
    <row r="5002" spans="1:19" ht="15.95" customHeight="1" x14ac:dyDescent="0.25">
      <c r="A5002" s="5"/>
      <c r="B5002" s="207"/>
      <c r="C5002" s="58"/>
      <c r="D5002" s="42"/>
      <c r="E5002" s="42"/>
      <c r="F5002" s="42"/>
      <c r="G5002" s="59"/>
      <c r="H5002" s="95"/>
      <c r="I5002" s="60"/>
      <c r="J5002" s="70">
        <f>SUM(J4999:J5001)</f>
        <v>147989.28</v>
      </c>
      <c r="K5002" s="273"/>
      <c r="L5002" s="26"/>
      <c r="M5002" s="66"/>
      <c r="N5002" s="42"/>
      <c r="O5002" s="151"/>
      <c r="P5002" s="5"/>
      <c r="Q5002" s="64"/>
      <c r="S5002" s="1"/>
    </row>
    <row r="5003" spans="1:19" s="359" customFormat="1" ht="15.95" customHeight="1" x14ac:dyDescent="0.25">
      <c r="A5003" s="348"/>
      <c r="B5003" s="513"/>
      <c r="C5003" s="363"/>
      <c r="D5003" s="351"/>
      <c r="E5003" s="351"/>
      <c r="F5003" s="351"/>
      <c r="G5003" s="352"/>
      <c r="H5003" s="353"/>
      <c r="I5003" s="94"/>
      <c r="J5003" s="117"/>
      <c r="K5003" s="117"/>
      <c r="L5003" s="354"/>
      <c r="M5003" s="355"/>
      <c r="N5003" s="351"/>
      <c r="O5003" s="373"/>
      <c r="P5003" s="348"/>
      <c r="Q5003" s="358"/>
      <c r="S5003" s="360"/>
    </row>
    <row r="5004" spans="1:19" s="359" customFormat="1" ht="15.95" customHeight="1" x14ac:dyDescent="0.25">
      <c r="A5004" s="348"/>
      <c r="B5004" s="514"/>
      <c r="C5004" s="107" t="s">
        <v>3965</v>
      </c>
      <c r="D5004" s="108" t="s">
        <v>3966</v>
      </c>
      <c r="E5004" s="167"/>
      <c r="F5004" s="167"/>
      <c r="G5004" s="168"/>
      <c r="H5004" s="245"/>
      <c r="I5004" s="112"/>
      <c r="J5004" s="169"/>
      <c r="K5004" s="196">
        <f>+J5009</f>
        <v>0</v>
      </c>
      <c r="L5004" s="114"/>
      <c r="M5004" s="108"/>
      <c r="N5004" s="167"/>
      <c r="O5004" s="295"/>
      <c r="P5004" s="348"/>
      <c r="Q5004" s="358"/>
      <c r="S5004" s="360"/>
    </row>
    <row r="5005" spans="1:19" s="359" customFormat="1" ht="15.95" customHeight="1" x14ac:dyDescent="0.25">
      <c r="A5005" s="348"/>
      <c r="B5005" s="513" t="s">
        <v>3926</v>
      </c>
      <c r="C5005" s="361" t="s">
        <v>3965</v>
      </c>
      <c r="D5005" s="351" t="s">
        <v>3966</v>
      </c>
      <c r="E5005" s="351" t="s">
        <v>819</v>
      </c>
      <c r="F5005" s="351">
        <v>368</v>
      </c>
      <c r="G5005" s="352" t="s">
        <v>3967</v>
      </c>
      <c r="H5005" s="353">
        <v>136600</v>
      </c>
      <c r="I5005" s="94">
        <v>0</v>
      </c>
      <c r="J5005" s="94">
        <f>+H5005+I5005</f>
        <v>136600</v>
      </c>
      <c r="K5005" s="117"/>
      <c r="L5005" s="354"/>
      <c r="M5005" s="355"/>
      <c r="N5005" s="351"/>
      <c r="O5005" s="373"/>
      <c r="P5005" s="348"/>
      <c r="Q5005" s="358"/>
      <c r="S5005" s="360"/>
    </row>
    <row r="5006" spans="1:19" s="359" customFormat="1" ht="15.95" customHeight="1" x14ac:dyDescent="0.25">
      <c r="A5006" s="348"/>
      <c r="B5006" s="382" t="s">
        <v>4333</v>
      </c>
      <c r="C5006" s="350" t="s">
        <v>3965</v>
      </c>
      <c r="D5006" s="349" t="s">
        <v>3966</v>
      </c>
      <c r="E5006" s="349" t="s">
        <v>819</v>
      </c>
      <c r="F5006" s="349">
        <v>368</v>
      </c>
      <c r="G5006" s="385" t="s">
        <v>3397</v>
      </c>
      <c r="H5006" s="381"/>
      <c r="I5006" s="127"/>
      <c r="J5006" s="127">
        <f>-J5005</f>
        <v>-136600</v>
      </c>
      <c r="K5006" s="117"/>
      <c r="L5006" s="354"/>
      <c r="M5006" s="355"/>
      <c r="N5006" s="351"/>
      <c r="O5006" s="373"/>
      <c r="P5006" s="348"/>
      <c r="Q5006" s="358"/>
      <c r="S5006" s="360"/>
    </row>
    <row r="5007" spans="1:19" s="359" customFormat="1" ht="15.95" customHeight="1" x14ac:dyDescent="0.25">
      <c r="A5007" s="348"/>
      <c r="B5007" s="513" t="s">
        <v>3999</v>
      </c>
      <c r="C5007" s="361" t="s">
        <v>3965</v>
      </c>
      <c r="D5007" s="351" t="s">
        <v>3966</v>
      </c>
      <c r="E5007" s="351" t="s">
        <v>807</v>
      </c>
      <c r="F5007" s="351">
        <v>478</v>
      </c>
      <c r="G5007" s="352" t="s">
        <v>3967</v>
      </c>
      <c r="H5007" s="353">
        <v>43000</v>
      </c>
      <c r="I5007" s="94">
        <v>0</v>
      </c>
      <c r="J5007" s="94">
        <f>+H5007+I5007</f>
        <v>43000</v>
      </c>
      <c r="K5007" s="117"/>
      <c r="L5007" s="354"/>
      <c r="M5007" s="355"/>
      <c r="N5007" s="351"/>
      <c r="O5007" s="373"/>
      <c r="P5007" s="348"/>
      <c r="Q5007" s="358"/>
      <c r="S5007" s="360"/>
    </row>
    <row r="5008" spans="1:19" s="359" customFormat="1" ht="15.95" customHeight="1" x14ac:dyDescent="0.25">
      <c r="A5008" s="348"/>
      <c r="B5008" s="382" t="s">
        <v>4333</v>
      </c>
      <c r="C5008" s="350" t="s">
        <v>3965</v>
      </c>
      <c r="D5008" s="349" t="s">
        <v>3966</v>
      </c>
      <c r="E5008" s="349" t="s">
        <v>819</v>
      </c>
      <c r="F5008" s="349">
        <v>478</v>
      </c>
      <c r="G5008" s="385" t="s">
        <v>3397</v>
      </c>
      <c r="H5008" s="353"/>
      <c r="I5008" s="94"/>
      <c r="J5008" s="94">
        <f>-J5007</f>
        <v>-43000</v>
      </c>
      <c r="K5008" s="117"/>
      <c r="L5008" s="354"/>
      <c r="M5008" s="355"/>
      <c r="N5008" s="351"/>
      <c r="O5008" s="373"/>
      <c r="P5008" s="348"/>
      <c r="Q5008" s="358"/>
      <c r="S5008" s="360"/>
    </row>
    <row r="5009" spans="1:19" s="359" customFormat="1" ht="15.95" customHeight="1" x14ac:dyDescent="0.25">
      <c r="A5009" s="348"/>
      <c r="B5009" s="513"/>
      <c r="C5009" s="363"/>
      <c r="D5009" s="351"/>
      <c r="E5009" s="351"/>
      <c r="F5009" s="351"/>
      <c r="G5009" s="352"/>
      <c r="H5009" s="353"/>
      <c r="I5009" s="94"/>
      <c r="J5009" s="70">
        <f>SUM(J5005:J5008)</f>
        <v>0</v>
      </c>
      <c r="K5009" s="117"/>
      <c r="L5009" s="354"/>
      <c r="M5009" s="355"/>
      <c r="N5009" s="351"/>
      <c r="O5009" s="373"/>
      <c r="P5009" s="348"/>
      <c r="Q5009" s="358"/>
      <c r="S5009" s="360"/>
    </row>
    <row r="5010" spans="1:19" s="359" customFormat="1" ht="15.95" customHeight="1" x14ac:dyDescent="0.25">
      <c r="A5010" s="348"/>
      <c r="B5010" s="513"/>
      <c r="C5010" s="363"/>
      <c r="D5010" s="351"/>
      <c r="E5010" s="351"/>
      <c r="F5010" s="351"/>
      <c r="G5010" s="352"/>
      <c r="H5010" s="353"/>
      <c r="I5010" s="94"/>
      <c r="J5010" s="117"/>
      <c r="K5010" s="117"/>
      <c r="L5010" s="354"/>
      <c r="M5010" s="355"/>
      <c r="N5010" s="351"/>
      <c r="O5010" s="373"/>
      <c r="P5010" s="348"/>
      <c r="Q5010" s="358"/>
      <c r="S5010" s="360"/>
    </row>
    <row r="5011" spans="1:19" s="359" customFormat="1" ht="15.95" customHeight="1" x14ac:dyDescent="0.25">
      <c r="A5011" s="348"/>
      <c r="B5011" s="486"/>
      <c r="C5011" s="48" t="s">
        <v>4036</v>
      </c>
      <c r="D5011" s="49" t="s">
        <v>4037</v>
      </c>
      <c r="E5011" s="75"/>
      <c r="F5011" s="75"/>
      <c r="G5011" s="52"/>
      <c r="H5011" s="222"/>
      <c r="I5011" s="53"/>
      <c r="J5011" s="92"/>
      <c r="K5011" s="123">
        <f>+J5015</f>
        <v>461900.6</v>
      </c>
      <c r="L5011" s="73"/>
      <c r="M5011" s="49"/>
      <c r="N5011" s="75"/>
      <c r="O5011" s="161"/>
      <c r="P5011" s="348"/>
      <c r="Q5011" s="358"/>
      <c r="S5011" s="360"/>
    </row>
    <row r="5012" spans="1:19" s="359" customFormat="1" ht="15.95" customHeight="1" x14ac:dyDescent="0.25">
      <c r="A5012" s="348"/>
      <c r="B5012" s="513" t="s">
        <v>3929</v>
      </c>
      <c r="C5012" s="361" t="s">
        <v>4036</v>
      </c>
      <c r="D5012" s="351" t="s">
        <v>4037</v>
      </c>
      <c r="E5012" s="351" t="s">
        <v>1082</v>
      </c>
      <c r="F5012" s="351">
        <v>500</v>
      </c>
      <c r="G5012" s="352" t="s">
        <v>4035</v>
      </c>
      <c r="H5012" s="353">
        <v>391441.19</v>
      </c>
      <c r="I5012" s="94">
        <v>70459.41</v>
      </c>
      <c r="J5012" s="94">
        <f>+H5012+I5012</f>
        <v>461900.6</v>
      </c>
      <c r="K5012" s="117"/>
      <c r="L5012" s="354"/>
      <c r="M5012" s="355"/>
      <c r="N5012" s="351"/>
      <c r="O5012" s="373"/>
      <c r="P5012" s="348"/>
      <c r="Q5012" s="358"/>
      <c r="S5012" s="360"/>
    </row>
    <row r="5013" spans="1:19" s="359" customFormat="1" ht="15.95" customHeight="1" x14ac:dyDescent="0.25">
      <c r="A5013" s="348"/>
      <c r="B5013" s="513" t="s">
        <v>3777</v>
      </c>
      <c r="C5013" s="361" t="s">
        <v>4036</v>
      </c>
      <c r="D5013" s="351" t="s">
        <v>4037</v>
      </c>
      <c r="E5013" s="351" t="s">
        <v>949</v>
      </c>
      <c r="F5013" s="351">
        <v>384</v>
      </c>
      <c r="G5013" s="352" t="s">
        <v>4237</v>
      </c>
      <c r="H5013" s="353">
        <v>423600</v>
      </c>
      <c r="I5013" s="94">
        <v>76248</v>
      </c>
      <c r="J5013" s="94">
        <f>+H5013+I5013</f>
        <v>499848</v>
      </c>
      <c r="K5013" s="117"/>
      <c r="L5013" s="354"/>
      <c r="M5013" s="355"/>
      <c r="N5013" s="351"/>
      <c r="O5013" s="373"/>
      <c r="P5013" s="348"/>
      <c r="Q5013" s="358"/>
      <c r="S5013" s="360"/>
    </row>
    <row r="5014" spans="1:19" s="359" customFormat="1" ht="15.95" customHeight="1" x14ac:dyDescent="0.25">
      <c r="A5014" s="348"/>
      <c r="B5014" s="382" t="s">
        <v>4445</v>
      </c>
      <c r="C5014" s="350" t="s">
        <v>4036</v>
      </c>
      <c r="D5014" s="349" t="s">
        <v>4037</v>
      </c>
      <c r="E5014" s="349" t="s">
        <v>949</v>
      </c>
      <c r="F5014" s="349">
        <v>384</v>
      </c>
      <c r="G5014" s="385" t="s">
        <v>3397</v>
      </c>
      <c r="H5014" s="353"/>
      <c r="I5014" s="94"/>
      <c r="J5014" s="94">
        <f>-J5013</f>
        <v>-499848</v>
      </c>
      <c r="K5014" s="117"/>
      <c r="L5014" s="354"/>
      <c r="M5014" s="355"/>
      <c r="N5014" s="351"/>
      <c r="O5014" s="373"/>
      <c r="P5014" s="348"/>
      <c r="Q5014" s="358"/>
      <c r="S5014" s="360"/>
    </row>
    <row r="5015" spans="1:19" s="359" customFormat="1" ht="15.95" customHeight="1" x14ac:dyDescent="0.25">
      <c r="A5015" s="348"/>
      <c r="B5015" s="513"/>
      <c r="C5015" s="363"/>
      <c r="D5015" s="351"/>
      <c r="E5015" s="351"/>
      <c r="F5015" s="351"/>
      <c r="G5015" s="352"/>
      <c r="H5015" s="353"/>
      <c r="I5015" s="94"/>
      <c r="J5015" s="70">
        <f>SUM(J5012:J5014)</f>
        <v>461900.6</v>
      </c>
      <c r="K5015" s="117"/>
      <c r="L5015" s="354"/>
      <c r="M5015" s="355"/>
      <c r="N5015" s="351"/>
      <c r="O5015" s="373"/>
      <c r="P5015" s="348"/>
      <c r="Q5015" s="358"/>
      <c r="S5015" s="360"/>
    </row>
    <row r="5016" spans="1:19" s="359" customFormat="1" ht="15.95" customHeight="1" x14ac:dyDescent="0.25">
      <c r="A5016" s="348"/>
      <c r="B5016" s="513"/>
      <c r="C5016" s="363"/>
      <c r="D5016" s="351"/>
      <c r="E5016" s="351"/>
      <c r="F5016" s="351"/>
      <c r="G5016" s="352"/>
      <c r="H5016" s="353"/>
      <c r="I5016" s="94"/>
      <c r="J5016" s="117"/>
      <c r="K5016" s="117"/>
      <c r="L5016" s="354"/>
      <c r="M5016" s="355"/>
      <c r="N5016" s="351"/>
      <c r="O5016" s="373"/>
      <c r="P5016" s="348"/>
      <c r="Q5016" s="358"/>
      <c r="S5016" s="360"/>
    </row>
    <row r="5017" spans="1:19" ht="15.95" customHeight="1" x14ac:dyDescent="0.25">
      <c r="A5017" s="5"/>
      <c r="B5017" s="207"/>
      <c r="C5017" s="58"/>
      <c r="D5017" s="42"/>
      <c r="E5017" s="42"/>
      <c r="F5017" s="42"/>
      <c r="G5017" s="59"/>
      <c r="H5017" s="95"/>
      <c r="I5017" s="60"/>
      <c r="J5017" s="117"/>
      <c r="K5017" s="273"/>
      <c r="L5017" s="26"/>
      <c r="M5017" s="66"/>
      <c r="N5017" s="42"/>
      <c r="O5017" s="151"/>
      <c r="P5017" s="5"/>
      <c r="Q5017" s="64"/>
      <c r="S5017" s="1"/>
    </row>
    <row r="5018" spans="1:19" ht="15.95" customHeight="1" x14ac:dyDescent="0.25">
      <c r="A5018" s="5"/>
      <c r="B5018" s="486"/>
      <c r="C5018" s="48" t="s">
        <v>3792</v>
      </c>
      <c r="D5018" s="49" t="s">
        <v>3793</v>
      </c>
      <c r="E5018" s="75"/>
      <c r="F5018" s="75"/>
      <c r="G5018" s="52"/>
      <c r="H5018" s="222"/>
      <c r="I5018" s="53"/>
      <c r="J5018" s="92"/>
      <c r="K5018" s="123">
        <f>+J5023</f>
        <v>131581.79999999999</v>
      </c>
      <c r="L5018" s="73"/>
      <c r="M5018" s="49"/>
      <c r="N5018" s="75"/>
      <c r="O5018" s="161"/>
      <c r="P5018" s="5"/>
      <c r="Q5018" s="64"/>
      <c r="S5018" s="1"/>
    </row>
    <row r="5019" spans="1:19" ht="15.95" customHeight="1" x14ac:dyDescent="0.25">
      <c r="A5019" s="5"/>
      <c r="B5019" s="207" t="s">
        <v>3794</v>
      </c>
      <c r="C5019" s="93" t="s">
        <v>3792</v>
      </c>
      <c r="D5019" s="42" t="s">
        <v>3793</v>
      </c>
      <c r="E5019" s="42" t="s">
        <v>3795</v>
      </c>
      <c r="F5019" s="42">
        <v>289</v>
      </c>
      <c r="G5019" s="59" t="s">
        <v>3796</v>
      </c>
      <c r="H5019" s="95">
        <v>37170</v>
      </c>
      <c r="I5019" s="60">
        <v>6690.6</v>
      </c>
      <c r="J5019" s="94">
        <f>+H5019+I5019</f>
        <v>43860.6</v>
      </c>
      <c r="K5019" s="273"/>
      <c r="L5019" s="26"/>
      <c r="M5019" s="66"/>
      <c r="N5019" s="42"/>
      <c r="O5019" s="151"/>
      <c r="P5019" s="5"/>
      <c r="Q5019" s="64"/>
      <c r="S5019" s="1"/>
    </row>
    <row r="5020" spans="1:19" ht="15.95" customHeight="1" x14ac:dyDescent="0.25">
      <c r="A5020" s="5"/>
      <c r="B5020" s="207" t="s">
        <v>4260</v>
      </c>
      <c r="C5020" s="93" t="s">
        <v>3792</v>
      </c>
      <c r="D5020" s="42" t="s">
        <v>3793</v>
      </c>
      <c r="E5020" s="42" t="s">
        <v>4302</v>
      </c>
      <c r="F5020" s="42">
        <v>506</v>
      </c>
      <c r="G5020" s="59" t="s">
        <v>3796</v>
      </c>
      <c r="H5020" s="95">
        <v>37170</v>
      </c>
      <c r="I5020" s="60">
        <v>6690.6</v>
      </c>
      <c r="J5020" s="94">
        <f>+H5020+I5020</f>
        <v>43860.6</v>
      </c>
      <c r="K5020" s="273"/>
      <c r="L5020" s="26"/>
      <c r="M5020" s="66"/>
      <c r="N5020" s="42"/>
      <c r="O5020" s="151"/>
      <c r="P5020" s="5"/>
      <c r="Q5020" s="64"/>
      <c r="S5020" s="1"/>
    </row>
    <row r="5021" spans="1:19" ht="15.95" customHeight="1" x14ac:dyDescent="0.25">
      <c r="A5021" s="5"/>
      <c r="B5021" s="207" t="s">
        <v>3493</v>
      </c>
      <c r="C5021" s="93" t="s">
        <v>3792</v>
      </c>
      <c r="D5021" s="42" t="s">
        <v>3793</v>
      </c>
      <c r="E5021" s="42" t="s">
        <v>3941</v>
      </c>
      <c r="F5021" s="42">
        <v>282</v>
      </c>
      <c r="G5021" s="59" t="s">
        <v>3796</v>
      </c>
      <c r="H5021" s="95">
        <v>18585</v>
      </c>
      <c r="I5021" s="60">
        <v>3345.3</v>
      </c>
      <c r="J5021" s="94">
        <f>+H5021+I5021</f>
        <v>21930.3</v>
      </c>
      <c r="K5021" s="273"/>
      <c r="L5021" s="26"/>
      <c r="M5021" s="66"/>
      <c r="N5021" s="42"/>
      <c r="O5021" s="151"/>
      <c r="P5021" s="5"/>
      <c r="Q5021" s="64"/>
      <c r="S5021" s="1"/>
    </row>
    <row r="5022" spans="1:19" ht="15.95" customHeight="1" x14ac:dyDescent="0.25">
      <c r="A5022" s="5"/>
      <c r="B5022" s="207" t="s">
        <v>3617</v>
      </c>
      <c r="C5022" s="93" t="s">
        <v>3792</v>
      </c>
      <c r="D5022" s="42" t="s">
        <v>3793</v>
      </c>
      <c r="E5022" s="42" t="s">
        <v>3933</v>
      </c>
      <c r="F5022" s="42">
        <v>243</v>
      </c>
      <c r="G5022" s="59" t="s">
        <v>3796</v>
      </c>
      <c r="H5022" s="95">
        <v>18585</v>
      </c>
      <c r="I5022" s="60">
        <v>3345.3</v>
      </c>
      <c r="J5022" s="94">
        <f>+H5022+I5022</f>
        <v>21930.3</v>
      </c>
      <c r="K5022" s="273"/>
      <c r="L5022" s="26"/>
      <c r="M5022" s="66"/>
      <c r="N5022" s="42"/>
      <c r="O5022" s="151"/>
      <c r="P5022" s="5"/>
      <c r="Q5022" s="64"/>
      <c r="S5022" s="1"/>
    </row>
    <row r="5023" spans="1:19" ht="15.95" customHeight="1" x14ac:dyDescent="0.25">
      <c r="A5023" s="5"/>
      <c r="B5023" s="207"/>
      <c r="C5023" s="58"/>
      <c r="D5023" s="42"/>
      <c r="E5023" s="42"/>
      <c r="F5023" s="42"/>
      <c r="G5023" s="59"/>
      <c r="H5023" s="95"/>
      <c r="I5023" s="60"/>
      <c r="J5023" s="70">
        <f>SUM(J5019:J5022)</f>
        <v>131581.79999999999</v>
      </c>
      <c r="K5023" s="273"/>
      <c r="L5023" s="26"/>
      <c r="M5023" s="66"/>
      <c r="N5023" s="42"/>
      <c r="O5023" s="151"/>
      <c r="P5023" s="5"/>
      <c r="Q5023" s="64"/>
      <c r="S5023" s="1"/>
    </row>
    <row r="5024" spans="1:19" ht="15.95" customHeight="1" x14ac:dyDescent="0.25">
      <c r="A5024" s="5"/>
      <c r="B5024" s="207"/>
      <c r="C5024" s="58"/>
      <c r="D5024" s="42"/>
      <c r="E5024" s="42"/>
      <c r="F5024" s="42"/>
      <c r="G5024" s="59"/>
      <c r="H5024" s="95"/>
      <c r="I5024" s="60"/>
      <c r="J5024" s="209"/>
      <c r="K5024" s="273"/>
      <c r="L5024" s="298"/>
      <c r="M5024" s="66"/>
      <c r="N5024" s="42"/>
      <c r="O5024" s="151"/>
      <c r="P5024" s="5"/>
      <c r="Q5024" s="64"/>
      <c r="S5024" s="1"/>
    </row>
    <row r="5025" spans="1:19" ht="15.95" customHeight="1" x14ac:dyDescent="0.25">
      <c r="A5025" s="5" t="str">
        <f>IF(B5025="","",CONCATENATE(MONTH(B5025),YEAR(B5025)))</f>
        <v/>
      </c>
      <c r="B5025" s="90"/>
      <c r="C5025" s="48" t="s">
        <v>645</v>
      </c>
      <c r="D5025" s="49" t="s">
        <v>646</v>
      </c>
      <c r="E5025" s="50"/>
      <c r="F5025" s="51"/>
      <c r="G5025" s="242"/>
      <c r="H5025" s="48"/>
      <c r="I5025" s="112"/>
      <c r="J5025" s="54"/>
      <c r="K5025" s="123">
        <f>+SUM(J5026:J5026)</f>
        <v>306800</v>
      </c>
      <c r="L5025" s="26" t="str">
        <f>+IF(B5026="","",B5026+30)</f>
        <v/>
      </c>
      <c r="M5025" s="153"/>
      <c r="N5025" s="32"/>
      <c r="O5025" s="81" t="s">
        <v>333</v>
      </c>
      <c r="P5025" s="5"/>
      <c r="Q5025" s="5"/>
      <c r="S5025" s="1"/>
    </row>
    <row r="5026" spans="1:19" ht="15.95" customHeight="1" x14ac:dyDescent="0.25">
      <c r="A5026" s="5" t="str">
        <f>IF(B5026="","",CONCATENATE(MONTH(B5026),YEAR(B5026)))</f>
        <v/>
      </c>
      <c r="B5026" s="22"/>
      <c r="C5026" s="93" t="s">
        <v>645</v>
      </c>
      <c r="D5026" s="42" t="s">
        <v>646</v>
      </c>
      <c r="E5026" s="11">
        <v>1043</v>
      </c>
      <c r="F5026" s="11">
        <v>872</v>
      </c>
      <c r="G5026" s="59" t="s">
        <v>584</v>
      </c>
      <c r="H5026" s="204">
        <v>260000</v>
      </c>
      <c r="I5026" s="60">
        <v>46800</v>
      </c>
      <c r="J5026" s="60">
        <v>306800</v>
      </c>
      <c r="K5026" s="273"/>
      <c r="L5026" s="26"/>
      <c r="M5026" s="80" t="str">
        <f>IF(B5026="","",L5025-$K$3)</f>
        <v/>
      </c>
      <c r="N5026" s="67">
        <v>43047</v>
      </c>
      <c r="O5026" s="81"/>
      <c r="P5026" s="5"/>
      <c r="Q5026" s="5"/>
      <c r="S5026" s="1"/>
    </row>
    <row r="5027" spans="1:19" ht="15.95" customHeight="1" x14ac:dyDescent="0.25">
      <c r="A5027" s="5"/>
      <c r="B5027" s="22"/>
      <c r="C5027" s="58"/>
      <c r="D5027" s="42"/>
      <c r="E5027" s="11"/>
      <c r="F5027" s="11"/>
      <c r="G5027" s="59"/>
      <c r="H5027" s="204"/>
      <c r="I5027" s="60"/>
      <c r="J5027" s="70">
        <f>SUM(J5026)</f>
        <v>306800</v>
      </c>
      <c r="K5027" s="273"/>
      <c r="L5027" s="26"/>
      <c r="M5027" s="80"/>
      <c r="N5027" s="67"/>
      <c r="O5027" s="81"/>
      <c r="P5027" s="5"/>
      <c r="Q5027" s="5"/>
      <c r="S5027" s="1"/>
    </row>
    <row r="5028" spans="1:19" ht="15.95" customHeight="1" x14ac:dyDescent="0.25">
      <c r="A5028" s="5"/>
      <c r="B5028" s="22"/>
      <c r="C5028" s="58"/>
      <c r="D5028" s="42"/>
      <c r="E5028" s="11"/>
      <c r="F5028" s="11"/>
      <c r="G5028" s="59"/>
      <c r="H5028" s="204"/>
      <c r="I5028" s="60"/>
      <c r="J5028" s="60"/>
      <c r="K5028" s="273"/>
      <c r="L5028" s="73" t="str">
        <f>+IF(B5029="","",B5029+30)</f>
        <v/>
      </c>
      <c r="M5028" s="80"/>
      <c r="N5028" s="67"/>
      <c r="O5028" s="81"/>
      <c r="P5028" s="5"/>
      <c r="Q5028" s="5"/>
      <c r="S5028" s="1"/>
    </row>
    <row r="5029" spans="1:19" ht="15.95" customHeight="1" x14ac:dyDescent="0.25">
      <c r="A5029" s="5" t="str">
        <f>IF(B5025="","",CONCATENATE(MONTH(B5025),YEAR(B5025)))</f>
        <v/>
      </c>
      <c r="B5029" s="47"/>
      <c r="C5029" s="48" t="s">
        <v>647</v>
      </c>
      <c r="D5029" s="49" t="s">
        <v>648</v>
      </c>
      <c r="E5029" s="50"/>
      <c r="F5029" s="51"/>
      <c r="G5029" s="52"/>
      <c r="H5029" s="48"/>
      <c r="I5029" s="53"/>
      <c r="J5029" s="54"/>
      <c r="K5029" s="123">
        <f>+SUM(J5030:J5030)</f>
        <v>41300</v>
      </c>
      <c r="L5029" s="26" t="str">
        <f>+IF(B5030="","",B5030+30)</f>
        <v/>
      </c>
      <c r="M5029" s="49"/>
      <c r="N5029" s="75"/>
      <c r="O5029" s="151"/>
      <c r="P5029" s="5"/>
      <c r="Q5029" s="297"/>
      <c r="R5029" s="23"/>
      <c r="S5029" s="1"/>
    </row>
    <row r="5030" spans="1:19" ht="15.95" customHeight="1" x14ac:dyDescent="0.25">
      <c r="A5030" s="5"/>
      <c r="B5030" s="22"/>
      <c r="C5030" s="93" t="s">
        <v>647</v>
      </c>
      <c r="D5030" s="11" t="s">
        <v>648</v>
      </c>
      <c r="E5030" s="11"/>
      <c r="F5030" s="11">
        <v>607</v>
      </c>
      <c r="G5030" s="59" t="s">
        <v>649</v>
      </c>
      <c r="H5030" s="95">
        <v>35000</v>
      </c>
      <c r="I5030" s="60">
        <v>6300</v>
      </c>
      <c r="J5030" s="60">
        <v>41300</v>
      </c>
      <c r="K5030" s="273"/>
      <c r="L5030" s="26"/>
      <c r="M5030" s="66" t="str">
        <f>+IF(B5030="","",L5029-$K$3)</f>
        <v/>
      </c>
      <c r="N5030" s="42"/>
      <c r="O5030" s="161"/>
      <c r="P5030" s="64"/>
      <c r="Q5030" s="5"/>
      <c r="S5030" s="1"/>
    </row>
    <row r="5031" spans="1:19" ht="15.95" customHeight="1" x14ac:dyDescent="0.25">
      <c r="A5031" s="5"/>
      <c r="B5031" s="22"/>
      <c r="C5031" s="58"/>
      <c r="D5031" s="11"/>
      <c r="E5031" s="11"/>
      <c r="F5031" s="11"/>
      <c r="G5031" s="59"/>
      <c r="H5031" s="95"/>
      <c r="I5031" s="60"/>
      <c r="J5031" s="70">
        <f>SUM(J5030)</f>
        <v>41300</v>
      </c>
      <c r="K5031" s="273"/>
      <c r="L5031" s="26"/>
      <c r="M5031" s="66"/>
      <c r="N5031" s="42"/>
      <c r="O5031" s="161"/>
      <c r="P5031" s="64"/>
      <c r="Q5031" s="5"/>
      <c r="S5031" s="1"/>
    </row>
    <row r="5032" spans="1:19" ht="15.95" customHeight="1" x14ac:dyDescent="0.25">
      <c r="A5032" s="5"/>
      <c r="B5032" s="22"/>
      <c r="C5032" s="58"/>
      <c r="D5032" s="11"/>
      <c r="E5032" s="11"/>
      <c r="F5032" s="11"/>
      <c r="G5032" s="59"/>
      <c r="H5032" s="95"/>
      <c r="I5032" s="60"/>
      <c r="J5032" s="70"/>
      <c r="K5032" s="273"/>
      <c r="L5032" s="26"/>
      <c r="M5032" s="66"/>
      <c r="N5032" s="42"/>
      <c r="O5032" s="161"/>
      <c r="P5032" s="64"/>
      <c r="Q5032" s="5"/>
      <c r="S5032" s="1"/>
    </row>
    <row r="5033" spans="1:19" ht="15.95" customHeight="1" x14ac:dyDescent="0.25">
      <c r="A5033" s="5"/>
      <c r="B5033" s="22"/>
      <c r="C5033" s="58"/>
      <c r="D5033" s="11"/>
      <c r="E5033" s="11"/>
      <c r="F5033" s="11"/>
      <c r="G5033" s="59"/>
      <c r="H5033" s="95"/>
      <c r="I5033" s="60"/>
      <c r="J5033" s="83"/>
      <c r="K5033" s="273"/>
      <c r="L5033" s="26"/>
      <c r="M5033" s="66"/>
      <c r="N5033" s="42"/>
      <c r="O5033" s="161"/>
      <c r="P5033" s="64"/>
      <c r="Q5033" s="5"/>
      <c r="S5033" s="1"/>
    </row>
    <row r="5034" spans="1:19" ht="15.95" customHeight="1" x14ac:dyDescent="0.25">
      <c r="A5034" s="5"/>
      <c r="B5034" s="89"/>
      <c r="C5034" s="48" t="s">
        <v>2192</v>
      </c>
      <c r="D5034" s="145" t="s">
        <v>2193</v>
      </c>
      <c r="E5034" s="90"/>
      <c r="F5034" s="90"/>
      <c r="G5034" s="52"/>
      <c r="H5034" s="222"/>
      <c r="I5034" s="53"/>
      <c r="J5034" s="92"/>
      <c r="K5034" s="123">
        <f>+J5071</f>
        <v>13222604.699999999</v>
      </c>
      <c r="L5034" s="26"/>
      <c r="M5034" s="49"/>
      <c r="N5034" s="75"/>
      <c r="O5034" s="161"/>
      <c r="P5034" s="64"/>
      <c r="Q5034" s="5"/>
      <c r="S5034" s="1"/>
    </row>
    <row r="5035" spans="1:19" ht="15.95" customHeight="1" x14ac:dyDescent="0.25">
      <c r="A5035" s="5"/>
      <c r="B5035" s="22" t="s">
        <v>2194</v>
      </c>
      <c r="C5035" s="93" t="s">
        <v>2192</v>
      </c>
      <c r="D5035" s="11" t="s">
        <v>2193</v>
      </c>
      <c r="E5035" s="11" t="s">
        <v>740</v>
      </c>
      <c r="F5035" s="11">
        <v>46510</v>
      </c>
      <c r="G5035" s="59" t="s">
        <v>1088</v>
      </c>
      <c r="H5035" s="95">
        <v>490000</v>
      </c>
      <c r="I5035" s="94">
        <v>88200</v>
      </c>
      <c r="J5035" s="94">
        <f>+H5035+I5035</f>
        <v>578200</v>
      </c>
      <c r="K5035" s="273"/>
      <c r="L5035" s="26"/>
      <c r="M5035" s="66"/>
      <c r="N5035" s="42"/>
      <c r="O5035" s="151"/>
      <c r="P5035" s="64"/>
      <c r="Q5035" s="5"/>
      <c r="S5035" s="1"/>
    </row>
    <row r="5036" spans="1:19" ht="15.95" customHeight="1" x14ac:dyDescent="0.25">
      <c r="A5036" s="5"/>
      <c r="B5036" s="22" t="s">
        <v>1518</v>
      </c>
      <c r="C5036" s="93" t="s">
        <v>2192</v>
      </c>
      <c r="D5036" s="11" t="s">
        <v>2193</v>
      </c>
      <c r="E5036" s="11" t="s">
        <v>1083</v>
      </c>
      <c r="F5036" s="11">
        <v>46760</v>
      </c>
      <c r="G5036" s="59" t="s">
        <v>124</v>
      </c>
      <c r="H5036" s="95">
        <v>427500</v>
      </c>
      <c r="I5036" s="94">
        <v>0</v>
      </c>
      <c r="J5036" s="94">
        <f t="shared" ref="J5036:J5061" si="206">+H5036+I5036</f>
        <v>427500</v>
      </c>
      <c r="K5036" s="273"/>
      <c r="L5036" s="26"/>
      <c r="M5036" s="66"/>
      <c r="N5036" s="42"/>
      <c r="O5036" s="151"/>
      <c r="P5036" s="64"/>
      <c r="Q5036" s="5"/>
      <c r="S5036" s="1"/>
    </row>
    <row r="5037" spans="1:19" ht="15.95" customHeight="1" x14ac:dyDescent="0.25">
      <c r="A5037" s="5"/>
      <c r="B5037" s="22" t="s">
        <v>2211</v>
      </c>
      <c r="C5037" s="93" t="s">
        <v>2192</v>
      </c>
      <c r="D5037" s="11" t="s">
        <v>2193</v>
      </c>
      <c r="E5037" s="11" t="s">
        <v>807</v>
      </c>
      <c r="F5037" s="11">
        <v>46880</v>
      </c>
      <c r="G5037" s="59" t="s">
        <v>1088</v>
      </c>
      <c r="H5037" s="95">
        <v>176875</v>
      </c>
      <c r="I5037" s="94">
        <v>31837.5</v>
      </c>
      <c r="J5037" s="94">
        <f t="shared" si="206"/>
        <v>208712.5</v>
      </c>
      <c r="K5037" s="273"/>
      <c r="L5037" s="26"/>
      <c r="M5037" s="66"/>
      <c r="N5037" s="42"/>
      <c r="O5037" s="151"/>
      <c r="P5037" s="64"/>
      <c r="Q5037" s="5"/>
      <c r="S5037" s="1"/>
    </row>
    <row r="5038" spans="1:19" ht="15.95" customHeight="1" x14ac:dyDescent="0.25">
      <c r="A5038" s="5"/>
      <c r="B5038" s="22" t="s">
        <v>1156</v>
      </c>
      <c r="C5038" s="93" t="s">
        <v>2192</v>
      </c>
      <c r="D5038" s="11" t="s">
        <v>2193</v>
      </c>
      <c r="E5038" s="11" t="s">
        <v>808</v>
      </c>
      <c r="F5038" s="11" t="s">
        <v>2212</v>
      </c>
      <c r="G5038" s="59" t="s">
        <v>2198</v>
      </c>
      <c r="H5038" s="95">
        <v>334500</v>
      </c>
      <c r="I5038" s="94">
        <v>34470</v>
      </c>
      <c r="J5038" s="94">
        <f t="shared" si="206"/>
        <v>368970</v>
      </c>
      <c r="K5038" s="273"/>
      <c r="L5038" s="26"/>
      <c r="M5038" s="66"/>
      <c r="N5038" s="42"/>
      <c r="O5038" s="151"/>
      <c r="P5038" s="64"/>
      <c r="Q5038" s="5"/>
      <c r="S5038" s="1"/>
    </row>
    <row r="5039" spans="1:19" ht="15.95" customHeight="1" x14ac:dyDescent="0.25">
      <c r="A5039" s="5"/>
      <c r="B5039" s="22" t="s">
        <v>2213</v>
      </c>
      <c r="C5039" s="93" t="s">
        <v>2192</v>
      </c>
      <c r="D5039" s="11" t="s">
        <v>2193</v>
      </c>
      <c r="E5039" s="11" t="s">
        <v>809</v>
      </c>
      <c r="F5039" s="11">
        <v>46904</v>
      </c>
      <c r="G5039" s="59" t="s">
        <v>1088</v>
      </c>
      <c r="H5039" s="95">
        <v>399000</v>
      </c>
      <c r="I5039" s="94">
        <v>68400</v>
      </c>
      <c r="J5039" s="94">
        <f t="shared" si="206"/>
        <v>467400</v>
      </c>
      <c r="K5039" s="273"/>
      <c r="L5039" s="26"/>
      <c r="M5039" s="66"/>
      <c r="N5039" s="42"/>
      <c r="O5039" s="151"/>
      <c r="P5039" s="64"/>
      <c r="Q5039" s="5"/>
      <c r="S5039" s="1"/>
    </row>
    <row r="5040" spans="1:19" ht="15.95" customHeight="1" x14ac:dyDescent="0.25">
      <c r="A5040" s="5"/>
      <c r="B5040" s="22" t="s">
        <v>1555</v>
      </c>
      <c r="C5040" s="93" t="s">
        <v>2192</v>
      </c>
      <c r="D5040" s="11" t="s">
        <v>2193</v>
      </c>
      <c r="E5040" s="11" t="s">
        <v>993</v>
      </c>
      <c r="F5040" s="11">
        <v>46907</v>
      </c>
      <c r="G5040" s="59" t="s">
        <v>124</v>
      </c>
      <c r="H5040" s="95">
        <v>262415</v>
      </c>
      <c r="I5040" s="94">
        <v>0</v>
      </c>
      <c r="J5040" s="94">
        <f t="shared" si="206"/>
        <v>262415</v>
      </c>
      <c r="K5040" s="273"/>
      <c r="L5040" s="26"/>
      <c r="M5040" s="66"/>
      <c r="N5040" s="42"/>
      <c r="O5040" s="151"/>
      <c r="P5040" s="64"/>
      <c r="Q5040" s="5"/>
      <c r="S5040" s="1"/>
    </row>
    <row r="5041" spans="1:19" ht="15.95" customHeight="1" x14ac:dyDescent="0.25">
      <c r="A5041" s="5"/>
      <c r="B5041" s="22" t="s">
        <v>2213</v>
      </c>
      <c r="C5041" s="93" t="s">
        <v>2192</v>
      </c>
      <c r="D5041" s="11" t="s">
        <v>2193</v>
      </c>
      <c r="E5041" s="11" t="s">
        <v>995</v>
      </c>
      <c r="F5041" s="11">
        <v>46923</v>
      </c>
      <c r="G5041" s="59" t="s">
        <v>124</v>
      </c>
      <c r="H5041" s="95">
        <v>245000</v>
      </c>
      <c r="I5041" s="94">
        <v>0</v>
      </c>
      <c r="J5041" s="94">
        <f t="shared" si="206"/>
        <v>245000</v>
      </c>
      <c r="K5041" s="273"/>
      <c r="L5041" s="26"/>
      <c r="M5041" s="66"/>
      <c r="N5041" s="42"/>
      <c r="O5041" s="151"/>
      <c r="P5041" s="64"/>
      <c r="Q5041" s="5"/>
      <c r="S5041" s="1"/>
    </row>
    <row r="5042" spans="1:19" ht="15.95" customHeight="1" x14ac:dyDescent="0.25">
      <c r="A5042" s="5"/>
      <c r="B5042" s="22" t="s">
        <v>2180</v>
      </c>
      <c r="C5042" s="93" t="s">
        <v>2192</v>
      </c>
      <c r="D5042" s="11" t="s">
        <v>2193</v>
      </c>
      <c r="E5042" s="11" t="s">
        <v>994</v>
      </c>
      <c r="F5042" s="11">
        <v>46954</v>
      </c>
      <c r="G5042" s="59" t="s">
        <v>2198</v>
      </c>
      <c r="H5042" s="95">
        <v>413940</v>
      </c>
      <c r="I5042" s="94">
        <v>56241</v>
      </c>
      <c r="J5042" s="94">
        <f t="shared" si="206"/>
        <v>470181</v>
      </c>
      <c r="K5042" s="273"/>
      <c r="L5042" s="26"/>
      <c r="M5042" s="66"/>
      <c r="N5042" s="42"/>
      <c r="O5042" s="151"/>
      <c r="P5042" s="64"/>
      <c r="Q5042" s="5"/>
      <c r="S5042" s="1"/>
    </row>
    <row r="5043" spans="1:19" ht="15.95" customHeight="1" x14ac:dyDescent="0.25">
      <c r="A5043" s="5"/>
      <c r="B5043" s="22" t="s">
        <v>2182</v>
      </c>
      <c r="C5043" s="93" t="s">
        <v>2192</v>
      </c>
      <c r="D5043" s="11" t="s">
        <v>2193</v>
      </c>
      <c r="E5043" s="11" t="s">
        <v>990</v>
      </c>
      <c r="F5043" s="11">
        <v>46963</v>
      </c>
      <c r="G5043" s="59" t="s">
        <v>124</v>
      </c>
      <c r="H5043" s="95">
        <v>525000</v>
      </c>
      <c r="I5043" s="94">
        <v>0</v>
      </c>
      <c r="J5043" s="94">
        <f t="shared" si="206"/>
        <v>525000</v>
      </c>
      <c r="K5043" s="273"/>
      <c r="L5043" s="26"/>
      <c r="M5043" s="66"/>
      <c r="N5043" s="42"/>
      <c r="O5043" s="151"/>
      <c r="P5043" s="64"/>
      <c r="Q5043" s="5"/>
      <c r="S5043" s="1"/>
    </row>
    <row r="5044" spans="1:19" ht="15.95" customHeight="1" x14ac:dyDescent="0.25">
      <c r="A5044" s="5"/>
      <c r="B5044" s="22" t="s">
        <v>2184</v>
      </c>
      <c r="C5044" s="93" t="s">
        <v>2192</v>
      </c>
      <c r="D5044" s="11" t="s">
        <v>2193</v>
      </c>
      <c r="E5044" s="11" t="s">
        <v>811</v>
      </c>
      <c r="F5044" s="11">
        <v>46995</v>
      </c>
      <c r="G5044" s="59" t="s">
        <v>124</v>
      </c>
      <c r="H5044" s="95">
        <v>363948</v>
      </c>
      <c r="I5044" s="94">
        <v>0</v>
      </c>
      <c r="J5044" s="94">
        <f t="shared" si="206"/>
        <v>363948</v>
      </c>
      <c r="K5044" s="273"/>
      <c r="L5044" s="26"/>
      <c r="M5044" s="66"/>
      <c r="N5044" s="42"/>
      <c r="O5044" s="151"/>
      <c r="P5044" s="64"/>
      <c r="Q5044" s="5"/>
      <c r="S5044" s="1"/>
    </row>
    <row r="5045" spans="1:19" ht="15.95" customHeight="1" x14ac:dyDescent="0.25">
      <c r="A5045" s="5"/>
      <c r="B5045" s="22" t="s">
        <v>2185</v>
      </c>
      <c r="C5045" s="93" t="s">
        <v>2192</v>
      </c>
      <c r="D5045" s="11" t="s">
        <v>2193</v>
      </c>
      <c r="E5045" s="11" t="s">
        <v>997</v>
      </c>
      <c r="F5045" s="11">
        <v>47023</v>
      </c>
      <c r="G5045" s="59" t="s">
        <v>124</v>
      </c>
      <c r="H5045" s="95">
        <v>428000</v>
      </c>
      <c r="I5045" s="94">
        <v>0</v>
      </c>
      <c r="J5045" s="94">
        <f t="shared" si="206"/>
        <v>428000</v>
      </c>
      <c r="K5045" s="273"/>
      <c r="L5045" s="26"/>
      <c r="M5045" s="66"/>
      <c r="N5045" s="42"/>
      <c r="O5045" s="151"/>
      <c r="P5045" s="64"/>
      <c r="Q5045" s="5"/>
      <c r="S5045" s="1"/>
    </row>
    <row r="5046" spans="1:19" ht="15.95" customHeight="1" x14ac:dyDescent="0.25">
      <c r="A5046" s="5"/>
      <c r="B5046" s="22" t="s">
        <v>2186</v>
      </c>
      <c r="C5046" s="93" t="s">
        <v>2192</v>
      </c>
      <c r="D5046" s="11" t="s">
        <v>2193</v>
      </c>
      <c r="E5046" s="11" t="s">
        <v>996</v>
      </c>
      <c r="F5046" s="11">
        <v>47040</v>
      </c>
      <c r="G5046" s="59" t="s">
        <v>124</v>
      </c>
      <c r="H5046" s="95">
        <v>459900</v>
      </c>
      <c r="I5046" s="94">
        <v>0</v>
      </c>
      <c r="J5046" s="94">
        <f t="shared" si="206"/>
        <v>459900</v>
      </c>
      <c r="K5046" s="273"/>
      <c r="L5046" s="26"/>
      <c r="M5046" s="66"/>
      <c r="N5046" s="42"/>
      <c r="O5046" s="151"/>
      <c r="P5046" s="64"/>
      <c r="Q5046" s="5"/>
      <c r="S5046" s="1"/>
    </row>
    <row r="5047" spans="1:19" ht="15.95" customHeight="1" x14ac:dyDescent="0.25">
      <c r="A5047" s="5"/>
      <c r="B5047" s="22" t="s">
        <v>1518</v>
      </c>
      <c r="C5047" s="93" t="s">
        <v>2192</v>
      </c>
      <c r="D5047" s="11" t="s">
        <v>2193</v>
      </c>
      <c r="E5047" s="11" t="s">
        <v>1084</v>
      </c>
      <c r="F5047" s="11" t="s">
        <v>2207</v>
      </c>
      <c r="G5047" s="59" t="s">
        <v>1088</v>
      </c>
      <c r="H5047" s="95">
        <v>221760</v>
      </c>
      <c r="I5047" s="94">
        <v>39916.800000000003</v>
      </c>
      <c r="J5047" s="94">
        <f t="shared" si="206"/>
        <v>261676.79999999999</v>
      </c>
      <c r="K5047" s="273"/>
      <c r="L5047" s="26"/>
      <c r="M5047" s="66"/>
      <c r="N5047" s="42"/>
      <c r="O5047" s="151"/>
      <c r="P5047" s="64"/>
      <c r="Q5047" s="5"/>
      <c r="S5047" s="1"/>
    </row>
    <row r="5048" spans="1:19" ht="15.95" customHeight="1" x14ac:dyDescent="0.25">
      <c r="A5048" s="5"/>
      <c r="B5048" s="22" t="s">
        <v>2208</v>
      </c>
      <c r="C5048" s="93" t="s">
        <v>2192</v>
      </c>
      <c r="D5048" s="11" t="s">
        <v>2193</v>
      </c>
      <c r="E5048" s="11" t="s">
        <v>1905</v>
      </c>
      <c r="F5048" s="11">
        <v>46772</v>
      </c>
      <c r="G5048" s="59" t="s">
        <v>124</v>
      </c>
      <c r="H5048" s="95">
        <v>380000</v>
      </c>
      <c r="I5048" s="94">
        <v>0</v>
      </c>
      <c r="J5048" s="94">
        <f t="shared" si="206"/>
        <v>380000</v>
      </c>
      <c r="K5048" s="273"/>
      <c r="L5048" s="26"/>
      <c r="M5048" s="66"/>
      <c r="N5048" s="42"/>
      <c r="O5048" s="151"/>
      <c r="P5048" s="64"/>
      <c r="Q5048" s="5"/>
      <c r="S5048" s="1"/>
    </row>
    <row r="5049" spans="1:19" ht="15.95" customHeight="1" x14ac:dyDescent="0.25">
      <c r="A5049" s="5"/>
      <c r="B5049" s="22" t="s">
        <v>2178</v>
      </c>
      <c r="C5049" s="93" t="s">
        <v>2192</v>
      </c>
      <c r="D5049" s="11" t="s">
        <v>2193</v>
      </c>
      <c r="E5049" s="11" t="s">
        <v>819</v>
      </c>
      <c r="F5049" s="11">
        <v>46788</v>
      </c>
      <c r="G5049" s="59" t="s">
        <v>1088</v>
      </c>
      <c r="H5049" s="95">
        <v>76000</v>
      </c>
      <c r="I5049" s="94">
        <v>13680</v>
      </c>
      <c r="J5049" s="94">
        <f t="shared" si="206"/>
        <v>89680</v>
      </c>
      <c r="K5049" s="273"/>
      <c r="L5049" s="26"/>
      <c r="M5049" s="66"/>
      <c r="N5049" s="42"/>
      <c r="O5049" s="151"/>
      <c r="P5049" s="64"/>
      <c r="Q5049" s="5"/>
      <c r="S5049" s="1"/>
    </row>
    <row r="5050" spans="1:19" ht="15.95" customHeight="1" x14ac:dyDescent="0.25">
      <c r="A5050" s="5"/>
      <c r="B5050" s="22" t="s">
        <v>2178</v>
      </c>
      <c r="C5050" s="93" t="s">
        <v>2192</v>
      </c>
      <c r="D5050" s="11" t="s">
        <v>2193</v>
      </c>
      <c r="E5050" s="11" t="s">
        <v>820</v>
      </c>
      <c r="F5050" s="11" t="s">
        <v>2209</v>
      </c>
      <c r="G5050" s="59" t="s">
        <v>2198</v>
      </c>
      <c r="H5050" s="95">
        <v>373500</v>
      </c>
      <c r="I5050" s="94">
        <v>26910</v>
      </c>
      <c r="J5050" s="94">
        <f t="shared" si="206"/>
        <v>400410</v>
      </c>
      <c r="K5050" s="273"/>
      <c r="L5050" s="26"/>
      <c r="M5050" s="66"/>
      <c r="N5050" s="42"/>
      <c r="O5050" s="151"/>
      <c r="P5050" s="64"/>
      <c r="Q5050" s="5"/>
      <c r="S5050" s="1"/>
    </row>
    <row r="5051" spans="1:19" ht="15.95" customHeight="1" x14ac:dyDescent="0.25">
      <c r="A5051" s="5"/>
      <c r="B5051" s="22" t="s">
        <v>2210</v>
      </c>
      <c r="C5051" s="93" t="s">
        <v>2192</v>
      </c>
      <c r="D5051" s="11" t="s">
        <v>2193</v>
      </c>
      <c r="E5051" s="11" t="s">
        <v>821</v>
      </c>
      <c r="F5051" s="11">
        <v>46809</v>
      </c>
      <c r="G5051" s="59" t="s">
        <v>124</v>
      </c>
      <c r="H5051" s="95">
        <v>305490</v>
      </c>
      <c r="I5051" s="94">
        <v>14380.2</v>
      </c>
      <c r="J5051" s="94">
        <f t="shared" si="206"/>
        <v>319870.2</v>
      </c>
      <c r="K5051" s="273"/>
      <c r="L5051" s="26"/>
      <c r="M5051" s="66"/>
      <c r="N5051" s="42"/>
      <c r="O5051" s="151"/>
      <c r="P5051" s="64"/>
      <c r="Q5051" s="5"/>
      <c r="S5051" s="1"/>
    </row>
    <row r="5052" spans="1:19" ht="15.95" customHeight="1" x14ac:dyDescent="0.25">
      <c r="A5052" s="5"/>
      <c r="B5052" s="22" t="s">
        <v>1559</v>
      </c>
      <c r="C5052" s="93" t="s">
        <v>2192</v>
      </c>
      <c r="D5052" s="11" t="s">
        <v>2193</v>
      </c>
      <c r="E5052" s="11" t="s">
        <v>822</v>
      </c>
      <c r="F5052" s="11">
        <v>46845</v>
      </c>
      <c r="G5052" s="59" t="s">
        <v>124</v>
      </c>
      <c r="H5052" s="95">
        <v>473400</v>
      </c>
      <c r="I5052" s="94">
        <v>0</v>
      </c>
      <c r="J5052" s="94">
        <f t="shared" si="206"/>
        <v>473400</v>
      </c>
      <c r="K5052" s="273"/>
      <c r="L5052" s="26"/>
      <c r="M5052" s="66"/>
      <c r="N5052" s="42"/>
      <c r="O5052" s="151"/>
      <c r="P5052" s="64"/>
      <c r="Q5052" s="5"/>
      <c r="S5052" s="1"/>
    </row>
    <row r="5053" spans="1:19" ht="15.95" customHeight="1" x14ac:dyDescent="0.25">
      <c r="A5053" s="5"/>
      <c r="B5053" s="22" t="s">
        <v>2189</v>
      </c>
      <c r="C5053" s="93" t="s">
        <v>2192</v>
      </c>
      <c r="D5053" s="11" t="s">
        <v>2193</v>
      </c>
      <c r="E5053" s="11" t="s">
        <v>1017</v>
      </c>
      <c r="F5053" s="11">
        <v>47544</v>
      </c>
      <c r="G5053" s="59" t="s">
        <v>1088</v>
      </c>
      <c r="H5053" s="95">
        <v>500490</v>
      </c>
      <c r="I5053" s="94">
        <v>90088.2</v>
      </c>
      <c r="J5053" s="94">
        <f t="shared" si="206"/>
        <v>590578.19999999995</v>
      </c>
      <c r="K5053" s="273"/>
      <c r="L5053" s="26"/>
      <c r="M5053" s="66"/>
      <c r="N5053" s="42"/>
      <c r="O5053" s="151"/>
      <c r="P5053" s="64"/>
      <c r="Q5053" s="5"/>
      <c r="S5053" s="1"/>
    </row>
    <row r="5054" spans="1:19" ht="15.95" customHeight="1" x14ac:dyDescent="0.25">
      <c r="A5054" s="5"/>
      <c r="B5054" s="22" t="s">
        <v>2191</v>
      </c>
      <c r="C5054" s="93" t="s">
        <v>2192</v>
      </c>
      <c r="D5054" s="11" t="s">
        <v>2193</v>
      </c>
      <c r="E5054" s="11" t="s">
        <v>1989</v>
      </c>
      <c r="F5054" s="11" t="s">
        <v>2215</v>
      </c>
      <c r="G5054" s="59" t="s">
        <v>124</v>
      </c>
      <c r="H5054" s="95">
        <v>564750</v>
      </c>
      <c r="I5054" s="94">
        <v>0</v>
      </c>
      <c r="J5054" s="94">
        <f t="shared" si="206"/>
        <v>564750</v>
      </c>
      <c r="K5054" s="273"/>
      <c r="L5054" s="26"/>
      <c r="M5054" s="66"/>
      <c r="N5054" s="42"/>
      <c r="O5054" s="151"/>
      <c r="P5054" s="64"/>
      <c r="Q5054" s="5"/>
      <c r="S5054" s="1"/>
    </row>
    <row r="5055" spans="1:19" ht="15.95" customHeight="1" x14ac:dyDescent="0.25">
      <c r="A5055" s="5"/>
      <c r="B5055" s="22" t="s">
        <v>2216</v>
      </c>
      <c r="C5055" s="93" t="s">
        <v>2192</v>
      </c>
      <c r="D5055" s="11" t="s">
        <v>2193</v>
      </c>
      <c r="E5055" s="11" t="s">
        <v>1990</v>
      </c>
      <c r="F5055" s="11">
        <v>47142</v>
      </c>
      <c r="G5055" s="59" t="s">
        <v>124</v>
      </c>
      <c r="H5055" s="95">
        <v>59940</v>
      </c>
      <c r="I5055" s="94">
        <v>0</v>
      </c>
      <c r="J5055" s="94">
        <f t="shared" si="206"/>
        <v>59940</v>
      </c>
      <c r="K5055" s="273"/>
      <c r="L5055" s="26"/>
      <c r="M5055" s="66"/>
      <c r="N5055" s="42"/>
      <c r="O5055" s="151"/>
      <c r="P5055" s="64"/>
      <c r="Q5055" s="5"/>
      <c r="S5055" s="1"/>
    </row>
    <row r="5056" spans="1:19" ht="15.95" customHeight="1" x14ac:dyDescent="0.25">
      <c r="A5056" s="5"/>
      <c r="B5056" s="22" t="s">
        <v>1444</v>
      </c>
      <c r="C5056" s="93" t="s">
        <v>2192</v>
      </c>
      <c r="D5056" s="11" t="s">
        <v>2193</v>
      </c>
      <c r="E5056" s="11" t="s">
        <v>1097</v>
      </c>
      <c r="F5056" s="11">
        <v>47211</v>
      </c>
      <c r="G5056" s="59" t="s">
        <v>124</v>
      </c>
      <c r="H5056" s="95">
        <v>629000</v>
      </c>
      <c r="I5056" s="94">
        <v>0</v>
      </c>
      <c r="J5056" s="94">
        <f t="shared" si="206"/>
        <v>629000</v>
      </c>
      <c r="K5056" s="273"/>
      <c r="L5056" s="26"/>
      <c r="M5056" s="66"/>
      <c r="N5056" s="42"/>
      <c r="O5056" s="151"/>
      <c r="P5056" s="64"/>
      <c r="Q5056" s="5"/>
      <c r="S5056" s="1"/>
    </row>
    <row r="5057" spans="1:19" ht="15.95" customHeight="1" x14ac:dyDescent="0.25">
      <c r="A5057" s="5"/>
      <c r="B5057" s="22" t="s">
        <v>2179</v>
      </c>
      <c r="C5057" s="93" t="s">
        <v>2192</v>
      </c>
      <c r="D5057" s="11" t="s">
        <v>2193</v>
      </c>
      <c r="E5057" s="11" t="s">
        <v>1809</v>
      </c>
      <c r="F5057" s="11">
        <v>46866</v>
      </c>
      <c r="G5057" s="59" t="s">
        <v>1088</v>
      </c>
      <c r="H5057" s="95">
        <v>490000</v>
      </c>
      <c r="I5057" s="94">
        <v>88200</v>
      </c>
      <c r="J5057" s="94">
        <f t="shared" si="206"/>
        <v>578200</v>
      </c>
      <c r="K5057" s="273"/>
      <c r="L5057" s="26"/>
      <c r="M5057" s="66"/>
      <c r="N5057" s="42"/>
      <c r="O5057" s="151"/>
      <c r="P5057" s="64"/>
      <c r="Q5057" s="5"/>
      <c r="S5057" s="1"/>
    </row>
    <row r="5058" spans="1:19" ht="15.95" customHeight="1" x14ac:dyDescent="0.25">
      <c r="A5058" s="5"/>
      <c r="B5058" s="22" t="s">
        <v>2186</v>
      </c>
      <c r="C5058" s="93" t="s">
        <v>2192</v>
      </c>
      <c r="D5058" s="11" t="s">
        <v>2193</v>
      </c>
      <c r="E5058" s="11" t="s">
        <v>1148</v>
      </c>
      <c r="F5058" s="11">
        <v>47045</v>
      </c>
      <c r="G5058" s="59" t="s">
        <v>124</v>
      </c>
      <c r="H5058" s="95">
        <v>468675</v>
      </c>
      <c r="I5058" s="94">
        <v>0</v>
      </c>
      <c r="J5058" s="94">
        <f t="shared" si="206"/>
        <v>468675</v>
      </c>
      <c r="K5058" s="273"/>
      <c r="L5058" s="26"/>
      <c r="M5058" s="66"/>
      <c r="N5058" s="42"/>
      <c r="O5058" s="151"/>
      <c r="P5058" s="64"/>
      <c r="Q5058" s="5"/>
      <c r="S5058" s="1"/>
    </row>
    <row r="5059" spans="1:19" ht="15.95" customHeight="1" x14ac:dyDescent="0.25">
      <c r="A5059" s="5"/>
      <c r="B5059" s="22" t="s">
        <v>1556</v>
      </c>
      <c r="C5059" s="93" t="s">
        <v>2192</v>
      </c>
      <c r="D5059" s="11" t="s">
        <v>2193</v>
      </c>
      <c r="E5059" s="11" t="s">
        <v>992</v>
      </c>
      <c r="F5059" s="11">
        <v>47059</v>
      </c>
      <c r="G5059" s="59" t="s">
        <v>124</v>
      </c>
      <c r="H5059" s="95">
        <v>236700</v>
      </c>
      <c r="I5059" s="94">
        <v>0</v>
      </c>
      <c r="J5059" s="94">
        <f t="shared" si="206"/>
        <v>236700</v>
      </c>
      <c r="K5059" s="273"/>
      <c r="L5059" s="26"/>
      <c r="M5059" s="66"/>
      <c r="N5059" s="42"/>
      <c r="O5059" s="151"/>
      <c r="P5059" s="64"/>
      <c r="Q5059" s="5"/>
      <c r="S5059" s="1"/>
    </row>
    <row r="5060" spans="1:19" ht="15.95" customHeight="1" x14ac:dyDescent="0.25">
      <c r="A5060" s="5"/>
      <c r="B5060" s="22" t="s">
        <v>2188</v>
      </c>
      <c r="C5060" s="93" t="s">
        <v>2192</v>
      </c>
      <c r="D5060" s="11" t="s">
        <v>2193</v>
      </c>
      <c r="E5060" s="11" t="s">
        <v>1014</v>
      </c>
      <c r="F5060" s="11">
        <v>47072</v>
      </c>
      <c r="G5060" s="59" t="s">
        <v>2198</v>
      </c>
      <c r="H5060" s="95">
        <v>433000</v>
      </c>
      <c r="I5060" s="94">
        <v>10800</v>
      </c>
      <c r="J5060" s="94">
        <f t="shared" si="206"/>
        <v>443800</v>
      </c>
      <c r="K5060" s="273"/>
      <c r="L5060" s="26"/>
      <c r="M5060" s="66"/>
      <c r="N5060" s="42"/>
      <c r="O5060" s="151"/>
      <c r="P5060" s="64"/>
      <c r="Q5060" s="5"/>
      <c r="S5060" s="1"/>
    </row>
    <row r="5061" spans="1:19" ht="15.95" customHeight="1" x14ac:dyDescent="0.25">
      <c r="A5061" s="5"/>
      <c r="B5061" s="22" t="s">
        <v>2188</v>
      </c>
      <c r="C5061" s="93" t="s">
        <v>2192</v>
      </c>
      <c r="D5061" s="11" t="s">
        <v>2193</v>
      </c>
      <c r="E5061" s="11" t="s">
        <v>2187</v>
      </c>
      <c r="F5061" s="11">
        <v>47076</v>
      </c>
      <c r="G5061" s="59" t="s">
        <v>1088</v>
      </c>
      <c r="H5061" s="95">
        <v>490000</v>
      </c>
      <c r="I5061" s="94">
        <v>88200</v>
      </c>
      <c r="J5061" s="94">
        <f t="shared" si="206"/>
        <v>578200</v>
      </c>
      <c r="K5061" s="273"/>
      <c r="L5061" s="26"/>
      <c r="M5061" s="66"/>
      <c r="N5061" s="42"/>
      <c r="O5061" s="151"/>
      <c r="P5061" s="64"/>
      <c r="Q5061" s="5"/>
      <c r="S5061" s="1"/>
    </row>
    <row r="5062" spans="1:19" ht="15.95" customHeight="1" x14ac:dyDescent="0.25">
      <c r="A5062" s="5"/>
      <c r="B5062" s="22" t="s">
        <v>2195</v>
      </c>
      <c r="C5062" s="93" t="s">
        <v>2192</v>
      </c>
      <c r="D5062" s="11" t="s">
        <v>2193</v>
      </c>
      <c r="E5062" s="11" t="s">
        <v>1082</v>
      </c>
      <c r="F5062" s="11" t="s">
        <v>2196</v>
      </c>
      <c r="G5062" s="59" t="s">
        <v>2198</v>
      </c>
      <c r="H5062" s="95">
        <v>272800</v>
      </c>
      <c r="I5062" s="94">
        <v>27000</v>
      </c>
      <c r="J5062" s="94">
        <f t="shared" ref="J5062:J5070" si="207">+H5062+I5062</f>
        <v>299800</v>
      </c>
      <c r="K5062" s="273"/>
      <c r="L5062" s="26"/>
      <c r="M5062" s="66"/>
      <c r="N5062" s="42"/>
      <c r="O5062" s="151"/>
      <c r="P5062" s="64"/>
      <c r="Q5062" s="5"/>
      <c r="S5062" s="1"/>
    </row>
    <row r="5063" spans="1:19" ht="15.95" customHeight="1" x14ac:dyDescent="0.25">
      <c r="A5063" s="5"/>
      <c r="B5063" s="22" t="s">
        <v>2197</v>
      </c>
      <c r="C5063" s="93" t="s">
        <v>2192</v>
      </c>
      <c r="D5063" s="11" t="s">
        <v>2193</v>
      </c>
      <c r="E5063" s="11" t="s">
        <v>948</v>
      </c>
      <c r="F5063" s="11">
        <v>46566</v>
      </c>
      <c r="G5063" s="59" t="s">
        <v>1088</v>
      </c>
      <c r="H5063" s="95">
        <v>490000</v>
      </c>
      <c r="I5063" s="94">
        <v>88200</v>
      </c>
      <c r="J5063" s="94">
        <f t="shared" si="207"/>
        <v>578200</v>
      </c>
      <c r="K5063" s="273"/>
      <c r="L5063" s="26"/>
      <c r="M5063" s="66"/>
      <c r="N5063" s="42"/>
      <c r="O5063" s="151"/>
      <c r="P5063" s="64"/>
      <c r="Q5063" s="5"/>
      <c r="S5063" s="1"/>
    </row>
    <row r="5064" spans="1:19" ht="15.95" customHeight="1" x14ac:dyDescent="0.25">
      <c r="A5064" s="5"/>
      <c r="B5064" s="22" t="s">
        <v>2202</v>
      </c>
      <c r="C5064" s="93" t="s">
        <v>2192</v>
      </c>
      <c r="D5064" s="11" t="s">
        <v>2193</v>
      </c>
      <c r="E5064" s="11" t="s">
        <v>775</v>
      </c>
      <c r="F5064" s="11">
        <v>46580</v>
      </c>
      <c r="G5064" s="59" t="s">
        <v>124</v>
      </c>
      <c r="H5064" s="95">
        <v>325200</v>
      </c>
      <c r="I5064" s="94">
        <v>0</v>
      </c>
      <c r="J5064" s="94">
        <f t="shared" si="207"/>
        <v>325200</v>
      </c>
      <c r="K5064" s="273"/>
      <c r="L5064" s="26"/>
      <c r="M5064" s="66"/>
      <c r="N5064" s="42"/>
      <c r="O5064" s="151"/>
      <c r="P5064" s="64"/>
      <c r="Q5064" s="5"/>
      <c r="S5064" s="1"/>
    </row>
    <row r="5065" spans="1:19" ht="15.95" customHeight="1" x14ac:dyDescent="0.25">
      <c r="A5065" s="5"/>
      <c r="B5065" s="22" t="s">
        <v>2202</v>
      </c>
      <c r="C5065" s="93" t="s">
        <v>2192</v>
      </c>
      <c r="D5065" s="11" t="s">
        <v>2193</v>
      </c>
      <c r="E5065" s="11" t="s">
        <v>776</v>
      </c>
      <c r="F5065" s="11" t="s">
        <v>2203</v>
      </c>
      <c r="G5065" s="59" t="s">
        <v>124</v>
      </c>
      <c r="H5065" s="95">
        <v>525000</v>
      </c>
      <c r="I5065" s="94">
        <v>0</v>
      </c>
      <c r="J5065" s="94">
        <f t="shared" si="207"/>
        <v>525000</v>
      </c>
      <c r="K5065" s="273"/>
      <c r="L5065" s="26"/>
      <c r="M5065" s="66"/>
      <c r="N5065" s="42"/>
      <c r="O5065" s="151"/>
      <c r="P5065" s="64"/>
      <c r="Q5065" s="5"/>
      <c r="S5065" s="1"/>
    </row>
    <row r="5066" spans="1:19" ht="15.95" customHeight="1" x14ac:dyDescent="0.25">
      <c r="A5066" s="5"/>
      <c r="B5066" s="22" t="s">
        <v>1147</v>
      </c>
      <c r="C5066" s="93" t="s">
        <v>2192</v>
      </c>
      <c r="D5066" s="11" t="s">
        <v>2193</v>
      </c>
      <c r="E5066" s="11" t="s">
        <v>1081</v>
      </c>
      <c r="F5066" s="11">
        <v>46667</v>
      </c>
      <c r="G5066" s="59" t="s">
        <v>1088</v>
      </c>
      <c r="H5066" s="95">
        <v>427500</v>
      </c>
      <c r="I5066" s="94">
        <v>0</v>
      </c>
      <c r="J5066" s="94">
        <f t="shared" si="207"/>
        <v>427500</v>
      </c>
      <c r="K5066" s="273"/>
      <c r="L5066" s="26"/>
      <c r="M5066" s="66"/>
      <c r="N5066" s="42"/>
      <c r="O5066" s="151"/>
      <c r="P5066" s="64"/>
      <c r="Q5066" s="5"/>
      <c r="S5066" s="1"/>
    </row>
    <row r="5067" spans="1:19" ht="15.95" customHeight="1" x14ac:dyDescent="0.25">
      <c r="A5067" s="5"/>
      <c r="B5067" s="137" t="s">
        <v>2204</v>
      </c>
      <c r="C5067" s="101" t="s">
        <v>2192</v>
      </c>
      <c r="D5067" s="102" t="s">
        <v>2193</v>
      </c>
      <c r="E5067" s="102" t="s">
        <v>1081</v>
      </c>
      <c r="F5067" s="102">
        <v>46667</v>
      </c>
      <c r="G5067" s="103" t="s">
        <v>1088</v>
      </c>
      <c r="H5067" s="95"/>
      <c r="I5067" s="94"/>
      <c r="J5067" s="94">
        <v>-258000</v>
      </c>
      <c r="K5067" s="273"/>
      <c r="L5067" s="26"/>
      <c r="M5067" s="66"/>
      <c r="N5067" s="42"/>
      <c r="O5067" s="151"/>
      <c r="P5067" s="64"/>
      <c r="Q5067" s="5"/>
      <c r="S5067" s="1"/>
    </row>
    <row r="5068" spans="1:19" ht="15.95" customHeight="1" x14ac:dyDescent="0.25">
      <c r="A5068" s="5"/>
      <c r="B5068" s="22" t="s">
        <v>2175</v>
      </c>
      <c r="C5068" s="93" t="s">
        <v>2192</v>
      </c>
      <c r="D5068" s="11" t="s">
        <v>2193</v>
      </c>
      <c r="E5068" s="11" t="s">
        <v>952</v>
      </c>
      <c r="F5068" s="11">
        <v>46692</v>
      </c>
      <c r="G5068" s="59" t="s">
        <v>1088</v>
      </c>
      <c r="H5068" s="95">
        <v>143800</v>
      </c>
      <c r="I5068" s="94">
        <v>0</v>
      </c>
      <c r="J5068" s="94">
        <f t="shared" si="207"/>
        <v>143800</v>
      </c>
      <c r="K5068" s="273"/>
      <c r="L5068" s="26"/>
      <c r="M5068" s="66"/>
      <c r="N5068" s="42"/>
      <c r="O5068" s="151"/>
      <c r="P5068" s="64"/>
      <c r="Q5068" s="5"/>
      <c r="S5068" s="1"/>
    </row>
    <row r="5069" spans="1:19" ht="15.95" customHeight="1" x14ac:dyDescent="0.25">
      <c r="A5069" s="5"/>
      <c r="B5069" s="22" t="s">
        <v>2206</v>
      </c>
      <c r="C5069" s="93" t="s">
        <v>2192</v>
      </c>
      <c r="D5069" s="11" t="s">
        <v>2193</v>
      </c>
      <c r="E5069" s="11" t="s">
        <v>951</v>
      </c>
      <c r="F5069" s="11" t="s">
        <v>2205</v>
      </c>
      <c r="G5069" s="59" t="s">
        <v>124</v>
      </c>
      <c r="H5069" s="95">
        <v>105000</v>
      </c>
      <c r="I5069" s="94">
        <v>0</v>
      </c>
      <c r="J5069" s="94">
        <f t="shared" si="207"/>
        <v>105000</v>
      </c>
      <c r="K5069" s="273"/>
      <c r="L5069" s="26"/>
      <c r="M5069" s="66"/>
      <c r="N5069" s="42"/>
      <c r="O5069" s="151"/>
      <c r="P5069" s="64"/>
      <c r="Q5069" s="5"/>
      <c r="S5069" s="1"/>
    </row>
    <row r="5070" spans="1:19" ht="15.95" customHeight="1" x14ac:dyDescent="0.25">
      <c r="A5070" s="5"/>
      <c r="B5070" s="22" t="s">
        <v>2177</v>
      </c>
      <c r="C5070" s="93" t="s">
        <v>2192</v>
      </c>
      <c r="D5070" s="11" t="s">
        <v>2193</v>
      </c>
      <c r="E5070" s="11" t="s">
        <v>834</v>
      </c>
      <c r="F5070" s="11">
        <v>46744</v>
      </c>
      <c r="G5070" s="59" t="s">
        <v>1088</v>
      </c>
      <c r="H5070" s="95">
        <v>166100</v>
      </c>
      <c r="I5070" s="94">
        <v>29898</v>
      </c>
      <c r="J5070" s="94">
        <f t="shared" si="207"/>
        <v>195998</v>
      </c>
      <c r="K5070" s="273"/>
      <c r="L5070" s="26"/>
      <c r="M5070" s="66"/>
      <c r="N5070" s="42"/>
      <c r="O5070" s="151"/>
      <c r="P5070" s="64"/>
      <c r="Q5070" s="5"/>
      <c r="S5070" s="1"/>
    </row>
    <row r="5071" spans="1:19" ht="15.95" customHeight="1" x14ac:dyDescent="0.25">
      <c r="A5071" s="5"/>
      <c r="B5071" s="22"/>
      <c r="C5071" s="58"/>
      <c r="D5071" s="11"/>
      <c r="E5071" s="11"/>
      <c r="F5071" s="11"/>
      <c r="G5071" s="59"/>
      <c r="H5071" s="95"/>
      <c r="I5071" s="94"/>
      <c r="J5071" s="70">
        <f>SUM(J5035:J5070)</f>
        <v>13222604.699999999</v>
      </c>
      <c r="K5071" s="273"/>
      <c r="L5071" s="26"/>
      <c r="M5071" s="66"/>
      <c r="N5071" s="42"/>
      <c r="O5071" s="151"/>
      <c r="P5071" s="64"/>
      <c r="Q5071" s="5"/>
      <c r="S5071" s="1"/>
    </row>
    <row r="5072" spans="1:19" s="359" customFormat="1" ht="15.95" customHeight="1" x14ac:dyDescent="0.25">
      <c r="A5072" s="348"/>
      <c r="B5072" s="362"/>
      <c r="C5072" s="363"/>
      <c r="D5072" s="368"/>
      <c r="E5072" s="368"/>
      <c r="F5072" s="368"/>
      <c r="G5072" s="352"/>
      <c r="H5072" s="353"/>
      <c r="I5072" s="94"/>
      <c r="J5072" s="117"/>
      <c r="K5072" s="117"/>
      <c r="L5072" s="354"/>
      <c r="M5072" s="355"/>
      <c r="N5072" s="351"/>
      <c r="O5072" s="373"/>
      <c r="P5072" s="358"/>
      <c r="Q5072" s="348"/>
      <c r="S5072" s="360"/>
    </row>
    <row r="5073" spans="1:19" s="359" customFormat="1" ht="15.95" customHeight="1" x14ac:dyDescent="0.25">
      <c r="A5073" s="348"/>
      <c r="B5073" s="89"/>
      <c r="C5073" s="48" t="s">
        <v>3832</v>
      </c>
      <c r="D5073" s="145" t="s">
        <v>3833</v>
      </c>
      <c r="E5073" s="90"/>
      <c r="F5073" s="90"/>
      <c r="G5073" s="52"/>
      <c r="H5073" s="222"/>
      <c r="I5073" s="53"/>
      <c r="J5073" s="92"/>
      <c r="K5073" s="123">
        <f>+J5081</f>
        <v>166300.46</v>
      </c>
      <c r="L5073" s="73"/>
      <c r="M5073" s="49"/>
      <c r="N5073" s="75"/>
      <c r="O5073" s="161"/>
      <c r="P5073" s="358"/>
      <c r="Q5073" s="348"/>
      <c r="S5073" s="360"/>
    </row>
    <row r="5074" spans="1:19" s="359" customFormat="1" ht="15.95" customHeight="1" x14ac:dyDescent="0.25">
      <c r="A5074" s="348"/>
      <c r="B5074" s="362" t="s">
        <v>3818</v>
      </c>
      <c r="C5074" s="361" t="s">
        <v>3832</v>
      </c>
      <c r="D5074" s="368" t="s">
        <v>3833</v>
      </c>
      <c r="E5074" s="368" t="s">
        <v>1035</v>
      </c>
      <c r="F5074" s="368"/>
      <c r="G5074" s="352"/>
      <c r="H5074" s="353">
        <v>15254.2</v>
      </c>
      <c r="I5074" s="94">
        <v>2745.76</v>
      </c>
      <c r="J5074" s="94">
        <f>+H5074+I5074</f>
        <v>17999.96</v>
      </c>
      <c r="K5074" s="117"/>
      <c r="L5074" s="354"/>
      <c r="M5074" s="355"/>
      <c r="N5074" s="351"/>
      <c r="O5074" s="373"/>
      <c r="P5074" s="358"/>
      <c r="Q5074" s="348"/>
      <c r="S5074" s="360"/>
    </row>
    <row r="5075" spans="1:19" s="359" customFormat="1" ht="15.95" customHeight="1" x14ac:dyDescent="0.25">
      <c r="A5075" s="348"/>
      <c r="B5075" s="386" t="s">
        <v>4370</v>
      </c>
      <c r="C5075" s="350" t="s">
        <v>3832</v>
      </c>
      <c r="D5075" s="349" t="s">
        <v>3833</v>
      </c>
      <c r="E5075" s="349" t="s">
        <v>1035</v>
      </c>
      <c r="F5075" s="349"/>
      <c r="G5075" s="385" t="s">
        <v>3826</v>
      </c>
      <c r="H5075" s="381"/>
      <c r="I5075" s="127"/>
      <c r="J5075" s="94">
        <f>-J5074</f>
        <v>-17999.96</v>
      </c>
      <c r="K5075" s="117"/>
      <c r="L5075" s="354"/>
      <c r="M5075" s="355"/>
      <c r="N5075" s="351"/>
      <c r="O5075" s="373"/>
      <c r="P5075" s="358"/>
      <c r="Q5075" s="348"/>
      <c r="S5075" s="360"/>
    </row>
    <row r="5076" spans="1:19" s="359" customFormat="1" ht="15.95" customHeight="1" x14ac:dyDescent="0.25">
      <c r="A5076" s="348"/>
      <c r="B5076" s="362"/>
      <c r="C5076" s="363"/>
      <c r="D5076" s="368"/>
      <c r="E5076" s="368"/>
      <c r="F5076" s="368"/>
      <c r="G5076" s="352"/>
      <c r="H5076" s="353"/>
      <c r="I5076" s="94"/>
      <c r="J5076" s="70">
        <f>SUM(J5074:J5075)</f>
        <v>0</v>
      </c>
      <c r="K5076" s="117"/>
      <c r="L5076" s="354"/>
      <c r="M5076" s="355"/>
      <c r="N5076" s="351"/>
      <c r="O5076" s="373"/>
      <c r="P5076" s="358"/>
      <c r="Q5076" s="348"/>
      <c r="S5076" s="360"/>
    </row>
    <row r="5077" spans="1:19" s="359" customFormat="1" ht="15.95" customHeight="1" x14ac:dyDescent="0.25">
      <c r="A5077" s="348"/>
      <c r="B5077" s="362"/>
      <c r="C5077" s="363"/>
      <c r="D5077" s="368"/>
      <c r="E5077" s="368"/>
      <c r="F5077" s="368"/>
      <c r="G5077" s="352"/>
      <c r="H5077" s="353"/>
      <c r="I5077" s="94"/>
      <c r="J5077" s="117"/>
      <c r="K5077" s="117"/>
      <c r="L5077" s="354"/>
      <c r="M5077" s="355"/>
      <c r="N5077" s="351"/>
      <c r="O5077" s="373"/>
      <c r="P5077" s="358"/>
      <c r="Q5077" s="348"/>
      <c r="S5077" s="360"/>
    </row>
    <row r="5078" spans="1:19" s="359" customFormat="1" ht="15.95" customHeight="1" x14ac:dyDescent="0.25">
      <c r="A5078" s="348"/>
      <c r="B5078" s="362" t="s">
        <v>4387</v>
      </c>
      <c r="C5078" s="361" t="s">
        <v>3832</v>
      </c>
      <c r="D5078" s="368" t="s">
        <v>3833</v>
      </c>
      <c r="E5078" s="368" t="s">
        <v>2340</v>
      </c>
      <c r="F5078" s="368">
        <v>5</v>
      </c>
      <c r="G5078" s="352" t="s">
        <v>4396</v>
      </c>
      <c r="H5078" s="353">
        <v>12966.11</v>
      </c>
      <c r="I5078" s="94">
        <v>2333.9</v>
      </c>
      <c r="J5078" s="94">
        <f>+H5078+I5078</f>
        <v>15300.01</v>
      </c>
      <c r="K5078" s="117"/>
      <c r="L5078" s="354"/>
      <c r="M5078" s="355"/>
      <c r="N5078" s="351"/>
      <c r="O5078" s="373"/>
      <c r="P5078" s="358"/>
      <c r="Q5078" s="348"/>
      <c r="S5078" s="360"/>
    </row>
    <row r="5079" spans="1:19" s="359" customFormat="1" ht="15.95" customHeight="1" x14ac:dyDescent="0.25">
      <c r="A5079" s="348"/>
      <c r="B5079" s="362" t="s">
        <v>4452</v>
      </c>
      <c r="C5079" s="361" t="s">
        <v>3832</v>
      </c>
      <c r="D5079" s="368" t="s">
        <v>3833</v>
      </c>
      <c r="E5079" s="368" t="s">
        <v>1004</v>
      </c>
      <c r="F5079" s="368">
        <v>41</v>
      </c>
      <c r="G5079" s="352" t="s">
        <v>4470</v>
      </c>
      <c r="H5079" s="353">
        <v>127119</v>
      </c>
      <c r="I5079" s="94">
        <v>22881.42</v>
      </c>
      <c r="J5079" s="94">
        <f>+H5079+I5079</f>
        <v>150000.41999999998</v>
      </c>
      <c r="K5079" s="117"/>
      <c r="L5079" s="354"/>
      <c r="M5079" s="355"/>
      <c r="N5079" s="351"/>
      <c r="O5079" s="373"/>
      <c r="P5079" s="358"/>
      <c r="Q5079" s="348"/>
      <c r="S5079" s="360"/>
    </row>
    <row r="5080" spans="1:19" s="359" customFormat="1" ht="15.95" customHeight="1" x14ac:dyDescent="0.25">
      <c r="A5080" s="348"/>
      <c r="B5080" s="362" t="s">
        <v>4387</v>
      </c>
      <c r="C5080" s="361" t="s">
        <v>3832</v>
      </c>
      <c r="D5080" s="368" t="s">
        <v>3833</v>
      </c>
      <c r="E5080" s="368" t="s">
        <v>4431</v>
      </c>
      <c r="F5080" s="368">
        <v>14</v>
      </c>
      <c r="G5080" s="352" t="s">
        <v>4432</v>
      </c>
      <c r="H5080" s="353">
        <v>847.48</v>
      </c>
      <c r="I5080" s="94">
        <v>152.55000000000001</v>
      </c>
      <c r="J5080" s="94">
        <f>+H5080+I5080</f>
        <v>1000.03</v>
      </c>
      <c r="K5080" s="117"/>
      <c r="L5080" s="354"/>
      <c r="M5080" s="355"/>
      <c r="N5080" s="351"/>
      <c r="O5080" s="373"/>
      <c r="P5080" s="358"/>
      <c r="Q5080" s="348"/>
      <c r="S5080" s="360"/>
    </row>
    <row r="5081" spans="1:19" s="359" customFormat="1" ht="15.95" customHeight="1" x14ac:dyDescent="0.25">
      <c r="A5081" s="348"/>
      <c r="B5081" s="362"/>
      <c r="C5081" s="363"/>
      <c r="D5081" s="368"/>
      <c r="E5081" s="368"/>
      <c r="F5081" s="368"/>
      <c r="G5081" s="352"/>
      <c r="H5081" s="353"/>
      <c r="I5081" s="94"/>
      <c r="J5081" s="70">
        <f>SUM(J5078:J5080)</f>
        <v>166300.46</v>
      </c>
      <c r="K5081" s="117"/>
      <c r="L5081" s="354"/>
      <c r="M5081" s="355"/>
      <c r="N5081" s="351"/>
      <c r="O5081" s="373"/>
      <c r="P5081" s="358"/>
      <c r="Q5081" s="348"/>
      <c r="S5081" s="360"/>
    </row>
    <row r="5082" spans="1:19" s="359" customFormat="1" ht="15.95" customHeight="1" x14ac:dyDescent="0.25">
      <c r="A5082" s="348"/>
      <c r="B5082" s="362"/>
      <c r="C5082" s="363"/>
      <c r="D5082" s="368"/>
      <c r="E5082" s="368"/>
      <c r="F5082" s="368"/>
      <c r="G5082" s="352"/>
      <c r="H5082" s="353"/>
      <c r="I5082" s="94"/>
      <c r="J5082" s="117"/>
      <c r="K5082" s="117"/>
      <c r="L5082" s="354"/>
      <c r="M5082" s="355"/>
      <c r="N5082" s="351"/>
      <c r="O5082" s="373"/>
      <c r="P5082" s="358"/>
      <c r="Q5082" s="348"/>
      <c r="S5082" s="360"/>
    </row>
    <row r="5083" spans="1:19" ht="15.95" customHeight="1" x14ac:dyDescent="0.25">
      <c r="A5083" s="5"/>
      <c r="B5083" s="22"/>
      <c r="C5083" s="58"/>
      <c r="D5083" s="11"/>
      <c r="E5083" s="11"/>
      <c r="F5083" s="11"/>
      <c r="G5083" s="59"/>
      <c r="H5083" s="95"/>
      <c r="I5083" s="94"/>
      <c r="J5083" s="117"/>
      <c r="K5083" s="273"/>
      <c r="L5083" s="133"/>
      <c r="M5083" s="66"/>
      <c r="N5083" s="42"/>
      <c r="O5083" s="151"/>
      <c r="P5083" s="64"/>
      <c r="Q5083" s="5"/>
      <c r="S5083" s="1"/>
    </row>
    <row r="5084" spans="1:19" ht="15.95" customHeight="1" x14ac:dyDescent="0.25">
      <c r="A5084" s="5"/>
      <c r="B5084" s="130"/>
      <c r="C5084" s="199" t="s">
        <v>2353</v>
      </c>
      <c r="D5084" s="330" t="s">
        <v>2354</v>
      </c>
      <c r="E5084" s="265"/>
      <c r="F5084" s="265"/>
      <c r="G5084" s="242"/>
      <c r="H5084" s="331"/>
      <c r="I5084" s="208"/>
      <c r="J5084" s="132"/>
      <c r="K5084" s="319">
        <f>+J5100</f>
        <v>0</v>
      </c>
      <c r="L5084" s="26"/>
      <c r="M5084" s="200"/>
      <c r="N5084" s="41"/>
      <c r="O5084" s="294"/>
      <c r="P5084" s="64"/>
      <c r="Q5084" s="5"/>
      <c r="S5084" s="1"/>
    </row>
    <row r="5085" spans="1:19" ht="15.95" customHeight="1" x14ac:dyDescent="0.25">
      <c r="A5085" s="5"/>
      <c r="B5085" s="22" t="s">
        <v>2355</v>
      </c>
      <c r="C5085" s="93" t="s">
        <v>2353</v>
      </c>
      <c r="D5085" s="11" t="s">
        <v>2354</v>
      </c>
      <c r="E5085" s="11" t="s">
        <v>2356</v>
      </c>
      <c r="F5085" s="11">
        <v>53</v>
      </c>
      <c r="G5085" s="59" t="s">
        <v>1088</v>
      </c>
      <c r="H5085" s="95">
        <v>139240</v>
      </c>
      <c r="I5085" s="94">
        <v>25063.200000000001</v>
      </c>
      <c r="J5085" s="94">
        <f>+H5085+I5085</f>
        <v>164303.20000000001</v>
      </c>
      <c r="K5085" s="273"/>
      <c r="L5085" s="26"/>
      <c r="M5085" s="66"/>
      <c r="N5085" s="42"/>
      <c r="O5085" s="151"/>
      <c r="P5085" s="64"/>
      <c r="Q5085" s="5"/>
      <c r="S5085" s="1"/>
    </row>
    <row r="5086" spans="1:19" ht="15.95" customHeight="1" x14ac:dyDescent="0.25">
      <c r="A5086" s="5"/>
      <c r="B5086" s="395" t="s">
        <v>3078</v>
      </c>
      <c r="C5086" s="396" t="s">
        <v>2353</v>
      </c>
      <c r="D5086" s="397" t="s">
        <v>2354</v>
      </c>
      <c r="E5086" s="397" t="s">
        <v>2356</v>
      </c>
      <c r="F5086" s="397"/>
      <c r="G5086" s="393" t="s">
        <v>3065</v>
      </c>
      <c r="H5086" s="95"/>
      <c r="I5086" s="94"/>
      <c r="J5086" s="94">
        <f>-J5085</f>
        <v>-164303.20000000001</v>
      </c>
      <c r="K5086" s="273"/>
      <c r="L5086" s="26"/>
      <c r="M5086" s="66"/>
      <c r="N5086" s="42"/>
      <c r="O5086" s="151"/>
      <c r="P5086" s="64"/>
      <c r="Q5086" s="5"/>
      <c r="S5086" s="1"/>
    </row>
    <row r="5087" spans="1:19" ht="15.95" customHeight="1" x14ac:dyDescent="0.25">
      <c r="A5087" s="5"/>
      <c r="B5087" s="22" t="s">
        <v>2407</v>
      </c>
      <c r="C5087" s="93" t="s">
        <v>2353</v>
      </c>
      <c r="D5087" s="11" t="s">
        <v>2354</v>
      </c>
      <c r="E5087" s="11" t="s">
        <v>2412</v>
      </c>
      <c r="F5087" s="11">
        <v>91</v>
      </c>
      <c r="G5087" s="59" t="s">
        <v>2413</v>
      </c>
      <c r="H5087" s="95">
        <v>112100</v>
      </c>
      <c r="I5087" s="94">
        <v>20178</v>
      </c>
      <c r="J5087" s="94">
        <f>+H5087+I5087</f>
        <v>132278</v>
      </c>
      <c r="K5087" s="273"/>
      <c r="L5087" s="26"/>
      <c r="M5087" s="66"/>
      <c r="N5087" s="42"/>
      <c r="O5087" s="151"/>
      <c r="P5087" s="64"/>
      <c r="Q5087" s="5"/>
      <c r="S5087" s="1"/>
    </row>
    <row r="5088" spans="1:19" ht="15.95" customHeight="1" x14ac:dyDescent="0.25">
      <c r="A5088" s="5"/>
      <c r="B5088" s="137" t="s">
        <v>3231</v>
      </c>
      <c r="C5088" s="101" t="s">
        <v>2353</v>
      </c>
      <c r="D5088" s="102" t="s">
        <v>2354</v>
      </c>
      <c r="E5088" s="102" t="s">
        <v>2357</v>
      </c>
      <c r="F5088" s="11"/>
      <c r="G5088" s="103" t="s">
        <v>3229</v>
      </c>
      <c r="H5088" s="95"/>
      <c r="I5088" s="94"/>
      <c r="J5088" s="94">
        <f>-J5087</f>
        <v>-132278</v>
      </c>
      <c r="K5088" s="273"/>
      <c r="L5088" s="26"/>
      <c r="M5088" s="66"/>
      <c r="N5088" s="42"/>
      <c r="O5088" s="151"/>
      <c r="P5088" s="64"/>
      <c r="Q5088" s="5"/>
      <c r="S5088" s="1"/>
    </row>
    <row r="5089" spans="1:19" ht="15.95" customHeight="1" x14ac:dyDescent="0.25">
      <c r="A5089" s="5"/>
      <c r="B5089" s="22" t="s">
        <v>2358</v>
      </c>
      <c r="C5089" s="93" t="s">
        <v>2353</v>
      </c>
      <c r="D5089" s="11" t="s">
        <v>2354</v>
      </c>
      <c r="E5089" s="11" t="s">
        <v>2357</v>
      </c>
      <c r="F5089" s="11">
        <v>91</v>
      </c>
      <c r="G5089" s="59" t="s">
        <v>124</v>
      </c>
      <c r="H5089" s="95">
        <v>163800</v>
      </c>
      <c r="I5089" s="94">
        <v>0</v>
      </c>
      <c r="J5089" s="94">
        <f>+H5089+I5089</f>
        <v>163800</v>
      </c>
      <c r="K5089" s="273"/>
      <c r="L5089" s="26"/>
      <c r="M5089" s="66"/>
      <c r="N5089" s="42"/>
      <c r="O5089" s="151"/>
      <c r="P5089" s="64"/>
      <c r="Q5089" s="5"/>
      <c r="S5089" s="1"/>
    </row>
    <row r="5090" spans="1:19" ht="15.95" customHeight="1" x14ac:dyDescent="0.25">
      <c r="A5090" s="5"/>
      <c r="B5090" s="137" t="s">
        <v>3231</v>
      </c>
      <c r="C5090" s="101" t="s">
        <v>2353</v>
      </c>
      <c r="D5090" s="102" t="s">
        <v>2354</v>
      </c>
      <c r="E5090" s="102" t="s">
        <v>2357</v>
      </c>
      <c r="F5090" s="102"/>
      <c r="G5090" s="103" t="s">
        <v>3232</v>
      </c>
      <c r="H5090" s="95"/>
      <c r="I5090" s="94"/>
      <c r="J5090" s="94">
        <v>-108300</v>
      </c>
      <c r="K5090" s="273"/>
      <c r="L5090" s="26"/>
      <c r="M5090" s="66"/>
      <c r="N5090" s="42"/>
      <c r="O5090" s="151"/>
      <c r="P5090" s="64"/>
      <c r="Q5090" s="5"/>
      <c r="S5090" s="1"/>
    </row>
    <row r="5091" spans="1:19" ht="15.95" customHeight="1" x14ac:dyDescent="0.25">
      <c r="A5091" s="5"/>
      <c r="B5091" s="137" t="s">
        <v>3222</v>
      </c>
      <c r="C5091" s="101" t="s">
        <v>2353</v>
      </c>
      <c r="D5091" s="102" t="s">
        <v>2354</v>
      </c>
      <c r="E5091" s="102" t="s">
        <v>2357</v>
      </c>
      <c r="F5091" s="102">
        <v>91</v>
      </c>
      <c r="G5091" s="103" t="s">
        <v>3229</v>
      </c>
      <c r="H5091" s="150"/>
      <c r="I5091" s="94"/>
      <c r="J5091" s="94">
        <v>-55500</v>
      </c>
      <c r="K5091" s="273"/>
      <c r="L5091" s="26"/>
      <c r="M5091" s="66"/>
      <c r="N5091" s="42"/>
      <c r="O5091" s="151"/>
      <c r="P5091" s="64"/>
      <c r="Q5091" s="5"/>
      <c r="S5091" s="1"/>
    </row>
    <row r="5092" spans="1:19" ht="15.95" customHeight="1" x14ac:dyDescent="0.25">
      <c r="A5092" s="5"/>
      <c r="B5092" s="22" t="s">
        <v>3481</v>
      </c>
      <c r="C5092" s="93" t="s">
        <v>2353</v>
      </c>
      <c r="D5092" s="11" t="s">
        <v>2354</v>
      </c>
      <c r="E5092" s="11" t="s">
        <v>967</v>
      </c>
      <c r="F5092" s="42">
        <v>254</v>
      </c>
      <c r="G5092" s="59" t="s">
        <v>1088</v>
      </c>
      <c r="H5092" s="95">
        <v>162500</v>
      </c>
      <c r="I5092" s="94">
        <v>29250</v>
      </c>
      <c r="J5092" s="94">
        <f>+H5092+I5092</f>
        <v>191750</v>
      </c>
      <c r="K5092" s="273"/>
      <c r="L5092" s="26"/>
      <c r="M5092" s="66"/>
      <c r="N5092" s="42"/>
      <c r="O5092" s="151"/>
      <c r="P5092" s="64"/>
      <c r="Q5092" s="5"/>
      <c r="S5092" s="1"/>
    </row>
    <row r="5093" spans="1:19" ht="15.95" customHeight="1" x14ac:dyDescent="0.25">
      <c r="A5093" s="5"/>
      <c r="B5093" s="137" t="s">
        <v>3980</v>
      </c>
      <c r="C5093" s="101" t="s">
        <v>2353</v>
      </c>
      <c r="D5093" s="102" t="s">
        <v>2354</v>
      </c>
      <c r="E5093" s="102" t="s">
        <v>967</v>
      </c>
      <c r="F5093" s="102">
        <v>254</v>
      </c>
      <c r="G5093" s="103" t="s">
        <v>3826</v>
      </c>
      <c r="H5093" s="150"/>
      <c r="I5093" s="127"/>
      <c r="J5093" s="127">
        <f>-J5092</f>
        <v>-191750</v>
      </c>
      <c r="K5093" s="273"/>
      <c r="L5093" s="26"/>
      <c r="M5093" s="66"/>
      <c r="N5093" s="42"/>
      <c r="O5093" s="151"/>
      <c r="P5093" s="64"/>
      <c r="Q5093" s="5"/>
      <c r="S5093" s="1"/>
    </row>
    <row r="5094" spans="1:19" ht="15.95" customHeight="1" x14ac:dyDescent="0.25">
      <c r="A5094" s="5"/>
      <c r="B5094" s="22" t="s">
        <v>3867</v>
      </c>
      <c r="C5094" s="93" t="s">
        <v>2353</v>
      </c>
      <c r="D5094" s="11" t="s">
        <v>2354</v>
      </c>
      <c r="E5094" s="11" t="s">
        <v>3892</v>
      </c>
      <c r="F5094" s="42">
        <v>438</v>
      </c>
      <c r="G5094" s="59" t="s">
        <v>3893</v>
      </c>
      <c r="H5094" s="95">
        <v>111580</v>
      </c>
      <c r="I5094" s="94">
        <v>20084.400000000001</v>
      </c>
      <c r="J5094" s="94">
        <f>+H5094+I5094</f>
        <v>131664.4</v>
      </c>
      <c r="K5094" s="273"/>
      <c r="L5094" s="26"/>
      <c r="M5094" s="66"/>
      <c r="N5094" s="42"/>
      <c r="O5094" s="151"/>
      <c r="P5094" s="64"/>
      <c r="Q5094" s="5"/>
      <c r="S5094" s="1"/>
    </row>
    <row r="5095" spans="1:19" ht="15.95" customHeight="1" x14ac:dyDescent="0.25">
      <c r="A5095" s="5"/>
      <c r="B5095" s="137" t="s">
        <v>4288</v>
      </c>
      <c r="C5095" s="101" t="s">
        <v>2353</v>
      </c>
      <c r="D5095" s="102" t="s">
        <v>2354</v>
      </c>
      <c r="E5095" s="102" t="s">
        <v>3892</v>
      </c>
      <c r="F5095" s="102">
        <v>438</v>
      </c>
      <c r="G5095" s="103" t="s">
        <v>3229</v>
      </c>
      <c r="H5095" s="150"/>
      <c r="I5095" s="127"/>
      <c r="J5095" s="127">
        <f>-J5094</f>
        <v>-131664.4</v>
      </c>
      <c r="K5095" s="273"/>
      <c r="L5095" s="26"/>
      <c r="M5095" s="66"/>
      <c r="N5095" s="42"/>
      <c r="O5095" s="151"/>
      <c r="P5095" s="64"/>
      <c r="Q5095" s="5"/>
      <c r="S5095" s="1"/>
    </row>
    <row r="5096" spans="1:19" ht="15.95" customHeight="1" x14ac:dyDescent="0.25">
      <c r="A5096" s="5"/>
      <c r="B5096" s="22" t="s">
        <v>3867</v>
      </c>
      <c r="C5096" s="93" t="s">
        <v>2353</v>
      </c>
      <c r="D5096" s="11" t="s">
        <v>2354</v>
      </c>
      <c r="E5096" s="11" t="s">
        <v>3894</v>
      </c>
      <c r="F5096" s="42">
        <v>439</v>
      </c>
      <c r="G5096" s="59" t="s">
        <v>3895</v>
      </c>
      <c r="H5096" s="95">
        <v>23370</v>
      </c>
      <c r="I5096" s="94">
        <v>4206.6000000000004</v>
      </c>
      <c r="J5096" s="94">
        <f>+H5096+I5096</f>
        <v>27576.6</v>
      </c>
      <c r="K5096" s="273"/>
      <c r="L5096" s="26"/>
      <c r="M5096" s="66"/>
      <c r="N5096" s="42"/>
      <c r="O5096" s="151"/>
      <c r="P5096" s="64"/>
      <c r="Q5096" s="5"/>
      <c r="S5096" s="1"/>
    </row>
    <row r="5097" spans="1:19" ht="15.95" customHeight="1" x14ac:dyDescent="0.25">
      <c r="A5097" s="5"/>
      <c r="B5097" s="137" t="s">
        <v>4288</v>
      </c>
      <c r="C5097" s="101" t="s">
        <v>2353</v>
      </c>
      <c r="D5097" s="102" t="s">
        <v>2354</v>
      </c>
      <c r="E5097" s="102" t="s">
        <v>3894</v>
      </c>
      <c r="F5097" s="102">
        <v>439</v>
      </c>
      <c r="G5097" s="103" t="s">
        <v>3229</v>
      </c>
      <c r="H5097" s="95"/>
      <c r="I5097" s="94"/>
      <c r="J5097" s="94">
        <f>-J5096</f>
        <v>-27576.6</v>
      </c>
      <c r="K5097" s="273"/>
      <c r="L5097" s="26"/>
      <c r="M5097" s="66"/>
      <c r="N5097" s="42"/>
      <c r="O5097" s="151"/>
      <c r="P5097" s="64"/>
      <c r="Q5097" s="5"/>
      <c r="S5097" s="1"/>
    </row>
    <row r="5098" spans="1:19" ht="15.95" customHeight="1" x14ac:dyDescent="0.25">
      <c r="A5098" s="5"/>
      <c r="B5098" s="22" t="s">
        <v>3481</v>
      </c>
      <c r="C5098" s="93" t="s">
        <v>2353</v>
      </c>
      <c r="D5098" s="11" t="s">
        <v>2354</v>
      </c>
      <c r="E5098" s="11" t="s">
        <v>871</v>
      </c>
      <c r="F5098" s="42">
        <v>253</v>
      </c>
      <c r="G5098" s="59" t="s">
        <v>1088</v>
      </c>
      <c r="H5098" s="95">
        <v>162500</v>
      </c>
      <c r="I5098" s="94">
        <v>29250</v>
      </c>
      <c r="J5098" s="94">
        <f>+H5098+I5098</f>
        <v>191750</v>
      </c>
      <c r="K5098" s="273"/>
      <c r="L5098" s="26"/>
      <c r="M5098" s="66"/>
      <c r="N5098" s="42"/>
      <c r="O5098" s="151"/>
      <c r="P5098" s="64"/>
      <c r="Q5098" s="5"/>
      <c r="S5098" s="1"/>
    </row>
    <row r="5099" spans="1:19" ht="15.95" customHeight="1" x14ac:dyDescent="0.25">
      <c r="A5099" s="5"/>
      <c r="B5099" s="137" t="s">
        <v>4213</v>
      </c>
      <c r="C5099" s="101" t="s">
        <v>2353</v>
      </c>
      <c r="D5099" s="102" t="s">
        <v>2354</v>
      </c>
      <c r="E5099" s="102" t="s">
        <v>871</v>
      </c>
      <c r="F5099" s="102">
        <v>253</v>
      </c>
      <c r="G5099" s="103" t="s">
        <v>3826</v>
      </c>
      <c r="H5099" s="95"/>
      <c r="I5099" s="94"/>
      <c r="J5099" s="94">
        <f>-J5098</f>
        <v>-191750</v>
      </c>
      <c r="K5099" s="273"/>
      <c r="L5099" s="26"/>
      <c r="M5099" s="66"/>
      <c r="N5099" s="42"/>
      <c r="O5099" s="151"/>
      <c r="P5099" s="64"/>
      <c r="Q5099" s="5"/>
      <c r="S5099" s="1"/>
    </row>
    <row r="5100" spans="1:19" ht="15.95" customHeight="1" x14ac:dyDescent="0.25">
      <c r="A5100" s="5"/>
      <c r="B5100" s="22"/>
      <c r="C5100" s="58"/>
      <c r="D5100" s="11"/>
      <c r="E5100" s="11"/>
      <c r="F5100" s="11"/>
      <c r="G5100" s="59"/>
      <c r="H5100" s="95"/>
      <c r="I5100" s="94"/>
      <c r="J5100" s="70">
        <f>SUM(J5085:J5099)</f>
        <v>0</v>
      </c>
      <c r="K5100" s="273"/>
      <c r="L5100" s="26"/>
      <c r="M5100" s="66"/>
      <c r="N5100" s="42"/>
      <c r="O5100" s="151"/>
      <c r="P5100" s="64"/>
      <c r="Q5100" s="5"/>
      <c r="S5100" s="1"/>
    </row>
    <row r="5101" spans="1:19" ht="15.95" customHeight="1" x14ac:dyDescent="0.25">
      <c r="A5101" s="5"/>
      <c r="B5101" s="22"/>
      <c r="C5101" s="58"/>
      <c r="D5101" s="11"/>
      <c r="E5101" s="11"/>
      <c r="F5101" s="11"/>
      <c r="G5101" s="59"/>
      <c r="H5101" s="95"/>
      <c r="I5101" s="94"/>
      <c r="J5101" s="227"/>
      <c r="K5101" s="273"/>
      <c r="L5101" s="26"/>
      <c r="M5101" s="66"/>
      <c r="N5101" s="42"/>
      <c r="O5101" s="151"/>
      <c r="P5101" s="64"/>
      <c r="Q5101" s="5"/>
      <c r="S5101" s="1"/>
    </row>
    <row r="5102" spans="1:19" ht="15.95" customHeight="1" x14ac:dyDescent="0.25">
      <c r="A5102" s="5"/>
      <c r="B5102" s="130"/>
      <c r="C5102" s="199" t="s">
        <v>3572</v>
      </c>
      <c r="D5102" s="330" t="s">
        <v>3573</v>
      </c>
      <c r="E5102" s="265"/>
      <c r="F5102" s="265"/>
      <c r="G5102" s="242"/>
      <c r="H5102" s="331"/>
      <c r="I5102" s="208"/>
      <c r="J5102" s="319"/>
      <c r="K5102" s="319">
        <f>+J5105</f>
        <v>80000</v>
      </c>
      <c r="L5102" s="133"/>
      <c r="M5102" s="200"/>
      <c r="N5102" s="41"/>
      <c r="O5102" s="294"/>
      <c r="P5102" s="64"/>
      <c r="Q5102" s="5"/>
      <c r="S5102" s="1"/>
    </row>
    <row r="5103" spans="1:19" ht="15.95" customHeight="1" x14ac:dyDescent="0.25">
      <c r="A5103" s="5"/>
      <c r="B5103" s="22" t="s">
        <v>3412</v>
      </c>
      <c r="C5103" s="93" t="s">
        <v>3572</v>
      </c>
      <c r="D5103" s="11" t="s">
        <v>3573</v>
      </c>
      <c r="E5103" s="11" t="s">
        <v>1403</v>
      </c>
      <c r="F5103" s="11"/>
      <c r="G5103" s="59" t="s">
        <v>3574</v>
      </c>
      <c r="H5103" s="95">
        <v>40000</v>
      </c>
      <c r="I5103" s="94">
        <v>0</v>
      </c>
      <c r="J5103" s="94">
        <f>+H5103+I5103</f>
        <v>40000</v>
      </c>
      <c r="K5103" s="273"/>
      <c r="L5103" s="26"/>
      <c r="M5103" s="66"/>
      <c r="N5103" s="42"/>
      <c r="O5103" s="151"/>
      <c r="P5103" s="64"/>
      <c r="Q5103" s="5"/>
      <c r="S5103" s="1"/>
    </row>
    <row r="5104" spans="1:19" ht="15.95" customHeight="1" x14ac:dyDescent="0.25">
      <c r="A5104" s="5"/>
      <c r="B5104" s="22" t="s">
        <v>3555</v>
      </c>
      <c r="C5104" s="93" t="s">
        <v>3572</v>
      </c>
      <c r="D5104" s="11" t="s">
        <v>3573</v>
      </c>
      <c r="E5104" s="11" t="s">
        <v>1404</v>
      </c>
      <c r="F5104" s="11"/>
      <c r="G5104" s="59" t="s">
        <v>3574</v>
      </c>
      <c r="H5104" s="95">
        <v>40000</v>
      </c>
      <c r="I5104" s="94">
        <v>0</v>
      </c>
      <c r="J5104" s="94">
        <f>+H5104+I5104</f>
        <v>40000</v>
      </c>
      <c r="K5104" s="273"/>
      <c r="L5104" s="26"/>
      <c r="M5104" s="66"/>
      <c r="N5104" s="42"/>
      <c r="O5104" s="151"/>
      <c r="P5104" s="64"/>
      <c r="Q5104" s="5"/>
      <c r="S5104" s="1"/>
    </row>
    <row r="5105" spans="1:19" ht="15.95" customHeight="1" x14ac:dyDescent="0.25">
      <c r="A5105" s="5"/>
      <c r="B5105" s="22"/>
      <c r="C5105" s="58"/>
      <c r="D5105" s="11"/>
      <c r="E5105" s="11"/>
      <c r="F5105" s="11"/>
      <c r="G5105" s="59"/>
      <c r="H5105" s="95"/>
      <c r="I5105" s="94"/>
      <c r="J5105" s="70">
        <f>SUM(J5103:J5104)</f>
        <v>80000</v>
      </c>
      <c r="K5105" s="273"/>
      <c r="L5105" s="26"/>
      <c r="M5105" s="66"/>
      <c r="N5105" s="42"/>
      <c r="O5105" s="151"/>
      <c r="P5105" s="64"/>
      <c r="Q5105" s="5"/>
      <c r="S5105" s="1"/>
    </row>
    <row r="5106" spans="1:19" ht="15.95" customHeight="1" x14ac:dyDescent="0.25">
      <c r="A5106" s="5"/>
      <c r="B5106" s="22"/>
      <c r="C5106" s="58"/>
      <c r="D5106" s="11"/>
      <c r="E5106" s="11"/>
      <c r="F5106" s="11"/>
      <c r="G5106" s="59"/>
      <c r="H5106" s="95"/>
      <c r="I5106" s="94"/>
      <c r="J5106" s="227"/>
      <c r="K5106" s="273"/>
      <c r="L5106" s="26"/>
      <c r="M5106" s="66"/>
      <c r="N5106" s="42"/>
      <c r="O5106" s="151"/>
      <c r="P5106" s="64"/>
      <c r="Q5106" s="5"/>
      <c r="S5106" s="1"/>
    </row>
    <row r="5107" spans="1:19" ht="15.95" customHeight="1" x14ac:dyDescent="0.25">
      <c r="A5107" s="5"/>
      <c r="B5107" s="22"/>
      <c r="C5107" s="58"/>
      <c r="D5107" s="11"/>
      <c r="E5107" s="11"/>
      <c r="F5107" s="11"/>
      <c r="G5107" s="59"/>
      <c r="H5107" s="95"/>
      <c r="I5107" s="94"/>
      <c r="J5107" s="117"/>
      <c r="K5107" s="273"/>
      <c r="L5107" s="114"/>
      <c r="M5107" s="66"/>
      <c r="N5107" s="42"/>
      <c r="O5107" s="151"/>
      <c r="P5107" s="64"/>
      <c r="Q5107" s="5"/>
      <c r="S5107" s="1"/>
    </row>
    <row r="5108" spans="1:19" ht="15.95" customHeight="1" x14ac:dyDescent="0.25">
      <c r="A5108" s="5"/>
      <c r="B5108" s="106"/>
      <c r="C5108" s="107" t="s">
        <v>211</v>
      </c>
      <c r="D5108" s="235" t="s">
        <v>2055</v>
      </c>
      <c r="E5108" s="109"/>
      <c r="F5108" s="109"/>
      <c r="G5108" s="168"/>
      <c r="H5108" s="245"/>
      <c r="I5108" s="112"/>
      <c r="J5108" s="169"/>
      <c r="K5108" s="196">
        <f>+J5114</f>
        <v>529250</v>
      </c>
      <c r="L5108" s="26"/>
      <c r="M5108" s="108"/>
      <c r="N5108" s="167"/>
      <c r="O5108" s="295"/>
      <c r="P5108" s="64"/>
      <c r="Q5108" s="5"/>
      <c r="S5108" s="1"/>
    </row>
    <row r="5109" spans="1:19" ht="15.95" customHeight="1" x14ac:dyDescent="0.25">
      <c r="A5109" s="5"/>
      <c r="B5109" s="22" t="s">
        <v>1471</v>
      </c>
      <c r="C5109" s="93" t="s">
        <v>211</v>
      </c>
      <c r="D5109" s="11" t="s">
        <v>2055</v>
      </c>
      <c r="E5109" s="11" t="s">
        <v>1033</v>
      </c>
      <c r="F5109" s="11">
        <v>49015</v>
      </c>
      <c r="G5109" s="59" t="s">
        <v>1088</v>
      </c>
      <c r="H5109" s="94">
        <v>321500</v>
      </c>
      <c r="I5109" s="94">
        <v>0</v>
      </c>
      <c r="J5109" s="94">
        <f>+H5109+I5109</f>
        <v>321500</v>
      </c>
      <c r="K5109" s="273"/>
      <c r="L5109" s="26"/>
      <c r="M5109" s="66"/>
      <c r="N5109" s="42"/>
      <c r="O5109" s="151"/>
      <c r="P5109" s="64"/>
      <c r="Q5109" s="5"/>
      <c r="S5109" s="1"/>
    </row>
    <row r="5110" spans="1:19" ht="15.95" customHeight="1" x14ac:dyDescent="0.25">
      <c r="A5110" s="5"/>
      <c r="B5110" s="22" t="s">
        <v>1471</v>
      </c>
      <c r="C5110" s="93" t="s">
        <v>211</v>
      </c>
      <c r="D5110" s="11" t="s">
        <v>2055</v>
      </c>
      <c r="E5110" s="11" t="s">
        <v>1096</v>
      </c>
      <c r="F5110" s="11">
        <v>49016</v>
      </c>
      <c r="G5110" s="59" t="s">
        <v>1088</v>
      </c>
      <c r="H5110" s="94">
        <v>92000</v>
      </c>
      <c r="I5110" s="94">
        <v>0</v>
      </c>
      <c r="J5110" s="94">
        <f>+H5110+I5110</f>
        <v>92000</v>
      </c>
      <c r="K5110" s="273"/>
      <c r="L5110" s="26"/>
      <c r="M5110" s="66"/>
      <c r="N5110" s="42"/>
      <c r="O5110" s="151"/>
      <c r="P5110" s="64"/>
      <c r="Q5110" s="5"/>
      <c r="S5110" s="1"/>
    </row>
    <row r="5111" spans="1:19" ht="15.95" customHeight="1" x14ac:dyDescent="0.25">
      <c r="A5111" s="5"/>
      <c r="B5111" s="22" t="s">
        <v>2056</v>
      </c>
      <c r="C5111" s="93" t="s">
        <v>211</v>
      </c>
      <c r="D5111" s="11" t="s">
        <v>2055</v>
      </c>
      <c r="E5111" s="11" t="s">
        <v>2057</v>
      </c>
      <c r="F5111" s="11">
        <v>48989</v>
      </c>
      <c r="G5111" s="59" t="s">
        <v>1088</v>
      </c>
      <c r="H5111" s="94">
        <v>105750</v>
      </c>
      <c r="I5111" s="94">
        <v>0</v>
      </c>
      <c r="J5111" s="94">
        <f>+H5111+I5111</f>
        <v>105750</v>
      </c>
      <c r="K5111" s="273"/>
      <c r="L5111" s="26"/>
      <c r="M5111" s="66"/>
      <c r="N5111" s="42"/>
      <c r="O5111" s="151"/>
      <c r="P5111" s="64"/>
      <c r="Q5111" s="5"/>
      <c r="S5111" s="1"/>
    </row>
    <row r="5112" spans="1:19" ht="15.95" customHeight="1" x14ac:dyDescent="0.25">
      <c r="A5112" s="5"/>
      <c r="B5112" s="22" t="s">
        <v>2056</v>
      </c>
      <c r="C5112" s="93" t="s">
        <v>211</v>
      </c>
      <c r="D5112" s="11" t="s">
        <v>2055</v>
      </c>
      <c r="E5112" s="11" t="s">
        <v>1640</v>
      </c>
      <c r="F5112" s="11">
        <v>48965</v>
      </c>
      <c r="G5112" s="59" t="s">
        <v>1088</v>
      </c>
      <c r="H5112" s="94">
        <v>210000</v>
      </c>
      <c r="I5112" s="94">
        <v>0</v>
      </c>
      <c r="J5112" s="94">
        <f>+H5112+I5112</f>
        <v>210000</v>
      </c>
      <c r="K5112" s="273"/>
      <c r="L5112" s="26"/>
      <c r="M5112" s="66"/>
      <c r="N5112" s="42"/>
      <c r="O5112" s="151"/>
      <c r="P5112" s="64"/>
      <c r="Q5112" s="5"/>
      <c r="S5112" s="1"/>
    </row>
    <row r="5113" spans="1:19" ht="15.95" customHeight="1" x14ac:dyDescent="0.25">
      <c r="A5113" s="5"/>
      <c r="B5113" s="137" t="s">
        <v>2058</v>
      </c>
      <c r="C5113" s="101" t="s">
        <v>211</v>
      </c>
      <c r="D5113" s="102" t="s">
        <v>2055</v>
      </c>
      <c r="E5113" s="102" t="s">
        <v>1640</v>
      </c>
      <c r="F5113" s="102">
        <v>48965</v>
      </c>
      <c r="G5113" s="103" t="s">
        <v>1088</v>
      </c>
      <c r="H5113" s="94"/>
      <c r="I5113" s="94"/>
      <c r="J5113" s="94">
        <v>-200000</v>
      </c>
      <c r="K5113" s="273"/>
      <c r="L5113" s="26"/>
      <c r="M5113" s="66"/>
      <c r="N5113" s="42"/>
      <c r="O5113" s="151"/>
      <c r="P5113" s="64"/>
      <c r="Q5113" s="5"/>
      <c r="S5113" s="1"/>
    </row>
    <row r="5114" spans="1:19" ht="15.95" customHeight="1" x14ac:dyDescent="0.25">
      <c r="A5114" s="5"/>
      <c r="B5114" s="22"/>
      <c r="C5114" s="58"/>
      <c r="D5114" s="11"/>
      <c r="E5114" s="11"/>
      <c r="F5114" s="11"/>
      <c r="G5114" s="59"/>
      <c r="H5114" s="94"/>
      <c r="I5114" s="94"/>
      <c r="J5114" s="105">
        <f>SUM(J5109:J5113)</f>
        <v>529250</v>
      </c>
      <c r="K5114" s="273"/>
      <c r="L5114" s="26"/>
      <c r="M5114" s="66"/>
      <c r="N5114" s="42"/>
      <c r="O5114" s="151"/>
      <c r="P5114" s="64"/>
      <c r="Q5114" s="5"/>
      <c r="S5114" s="1"/>
    </row>
    <row r="5115" spans="1:19" ht="15.95" customHeight="1" x14ac:dyDescent="0.25">
      <c r="A5115" s="5"/>
      <c r="B5115" s="22"/>
      <c r="C5115" s="58"/>
      <c r="D5115" s="11"/>
      <c r="E5115" s="11"/>
      <c r="F5115" s="11"/>
      <c r="G5115" s="59"/>
      <c r="H5115" s="95"/>
      <c r="I5115" s="94"/>
      <c r="J5115" s="117"/>
      <c r="K5115" s="273"/>
      <c r="L5115" s="53">
        <f>+K5116-9660899.3</f>
        <v>1288282</v>
      </c>
      <c r="M5115" s="66"/>
      <c r="N5115" s="42"/>
      <c r="O5115" s="151"/>
      <c r="P5115" s="64"/>
      <c r="Q5115" s="5"/>
      <c r="S5115" s="1"/>
    </row>
    <row r="5116" spans="1:19" ht="15.95" customHeight="1" x14ac:dyDescent="0.25">
      <c r="A5116" s="5"/>
      <c r="B5116" s="89"/>
      <c r="C5116" s="48" t="s">
        <v>1969</v>
      </c>
      <c r="D5116" s="49" t="s">
        <v>1979</v>
      </c>
      <c r="E5116" s="75"/>
      <c r="F5116" s="75"/>
      <c r="G5116" s="52"/>
      <c r="H5116" s="222"/>
      <c r="I5116" s="53"/>
      <c r="J5116" s="92"/>
      <c r="K5116" s="123">
        <f>+J5153</f>
        <v>10949181.300000001</v>
      </c>
      <c r="L5116" s="26"/>
      <c r="M5116" s="49"/>
      <c r="N5116" s="75"/>
      <c r="O5116" s="76"/>
      <c r="P5116" s="64"/>
      <c r="Q5116" s="5"/>
      <c r="S5116" s="1"/>
    </row>
    <row r="5117" spans="1:19" s="345" customFormat="1" ht="15.95" customHeight="1" x14ac:dyDescent="0.25">
      <c r="A5117" s="498"/>
      <c r="B5117" s="238" t="s">
        <v>1968</v>
      </c>
      <c r="C5117" s="499" t="s">
        <v>1969</v>
      </c>
      <c r="D5117" s="238" t="s">
        <v>1979</v>
      </c>
      <c r="E5117" s="238" t="s">
        <v>1980</v>
      </c>
      <c r="F5117" s="238"/>
      <c r="G5117" s="239" t="s">
        <v>124</v>
      </c>
      <c r="H5117" s="500">
        <v>283250</v>
      </c>
      <c r="I5117" s="500">
        <v>0</v>
      </c>
      <c r="J5117" s="500">
        <f t="shared" ref="J5117:J5152" si="208">+H5117+I5117</f>
        <v>283250</v>
      </c>
      <c r="K5117" s="240"/>
      <c r="L5117" s="501"/>
      <c r="M5117" s="213"/>
      <c r="N5117" s="212"/>
      <c r="O5117" s="502"/>
      <c r="P5117" s="503"/>
      <c r="Q5117" s="498"/>
      <c r="S5117" s="504"/>
    </row>
    <row r="5118" spans="1:19" s="345" customFormat="1" ht="15.95" customHeight="1" x14ac:dyDescent="0.25">
      <c r="A5118" s="498"/>
      <c r="B5118" s="238" t="s">
        <v>1483</v>
      </c>
      <c r="C5118" s="499" t="s">
        <v>1969</v>
      </c>
      <c r="D5118" s="238" t="s">
        <v>1979</v>
      </c>
      <c r="E5118" s="238" t="s">
        <v>992</v>
      </c>
      <c r="F5118" s="238">
        <v>49467</v>
      </c>
      <c r="G5118" s="239" t="s">
        <v>124</v>
      </c>
      <c r="H5118" s="500">
        <v>248600</v>
      </c>
      <c r="I5118" s="500">
        <v>28393.200000000001</v>
      </c>
      <c r="J5118" s="500">
        <f t="shared" si="208"/>
        <v>276993.2</v>
      </c>
      <c r="K5118" s="240"/>
      <c r="L5118" s="501"/>
      <c r="M5118" s="213"/>
      <c r="N5118" s="212"/>
      <c r="O5118" s="502"/>
      <c r="P5118" s="503"/>
      <c r="Q5118" s="498"/>
      <c r="S5118" s="504"/>
    </row>
    <row r="5119" spans="1:19" s="345" customFormat="1" ht="15.95" customHeight="1" x14ac:dyDescent="0.25">
      <c r="A5119" s="498"/>
      <c r="B5119" s="505" t="s">
        <v>1996</v>
      </c>
      <c r="C5119" s="506" t="s">
        <v>1969</v>
      </c>
      <c r="D5119" s="505" t="s">
        <v>1979</v>
      </c>
      <c r="E5119" s="505" t="s">
        <v>992</v>
      </c>
      <c r="F5119" s="505">
        <v>49467</v>
      </c>
      <c r="G5119" s="507" t="s">
        <v>124</v>
      </c>
      <c r="H5119" s="508"/>
      <c r="I5119" s="500"/>
      <c r="J5119" s="500">
        <v>-112830</v>
      </c>
      <c r="K5119" s="240"/>
      <c r="L5119" s="501"/>
      <c r="M5119" s="213"/>
      <c r="N5119" s="212"/>
      <c r="O5119" s="502"/>
      <c r="P5119" s="503"/>
      <c r="Q5119" s="498"/>
      <c r="S5119" s="504"/>
    </row>
    <row r="5120" spans="1:19" s="359" customFormat="1" ht="15.95" customHeight="1" x14ac:dyDescent="0.25">
      <c r="A5120" s="348"/>
      <c r="B5120" s="351" t="s">
        <v>1483</v>
      </c>
      <c r="C5120" s="367" t="s">
        <v>1969</v>
      </c>
      <c r="D5120" s="368" t="s">
        <v>1979</v>
      </c>
      <c r="E5120" s="368" t="s">
        <v>1148</v>
      </c>
      <c r="F5120" s="351">
        <v>49469</v>
      </c>
      <c r="G5120" s="352" t="s">
        <v>124</v>
      </c>
      <c r="H5120" s="94">
        <v>343200</v>
      </c>
      <c r="I5120" s="94">
        <v>0</v>
      </c>
      <c r="J5120" s="94">
        <f>+H5120+I5120</f>
        <v>343200</v>
      </c>
      <c r="K5120" s="117"/>
      <c r="L5120" s="354"/>
      <c r="M5120" s="355"/>
      <c r="N5120" s="351"/>
      <c r="O5120" s="373"/>
      <c r="P5120" s="358"/>
      <c r="Q5120" s="348"/>
      <c r="S5120" s="360"/>
    </row>
    <row r="5121" spans="1:19" s="359" customFormat="1" ht="15.95" customHeight="1" x14ac:dyDescent="0.25">
      <c r="A5121" s="348"/>
      <c r="B5121" s="351" t="s">
        <v>1483</v>
      </c>
      <c r="C5121" s="367" t="s">
        <v>1969</v>
      </c>
      <c r="D5121" s="368" t="s">
        <v>1979</v>
      </c>
      <c r="E5121" s="368" t="s">
        <v>1018</v>
      </c>
      <c r="F5121" s="351">
        <v>49460</v>
      </c>
      <c r="G5121" s="352" t="s">
        <v>124</v>
      </c>
      <c r="H5121" s="94">
        <v>421122</v>
      </c>
      <c r="I5121" s="94">
        <v>0</v>
      </c>
      <c r="J5121" s="94">
        <f>+H5121+I5121</f>
        <v>421122</v>
      </c>
      <c r="K5121" s="117"/>
      <c r="L5121" s="354"/>
      <c r="M5121" s="355"/>
      <c r="N5121" s="351"/>
      <c r="O5121" s="373"/>
      <c r="P5121" s="358"/>
      <c r="Q5121" s="348"/>
      <c r="S5121" s="360"/>
    </row>
    <row r="5122" spans="1:19" s="359" customFormat="1" ht="15.95" customHeight="1" x14ac:dyDescent="0.25">
      <c r="A5122" s="348"/>
      <c r="B5122" s="351" t="s">
        <v>1483</v>
      </c>
      <c r="C5122" s="367" t="s">
        <v>1969</v>
      </c>
      <c r="D5122" s="368" t="s">
        <v>1979</v>
      </c>
      <c r="E5122" s="368" t="s">
        <v>1014</v>
      </c>
      <c r="F5122" s="351">
        <v>49466</v>
      </c>
      <c r="G5122" s="352" t="s">
        <v>1088</v>
      </c>
      <c r="H5122" s="94">
        <v>291500</v>
      </c>
      <c r="I5122" s="94">
        <v>52470</v>
      </c>
      <c r="J5122" s="94">
        <f>+H5122+I5122</f>
        <v>343970</v>
      </c>
      <c r="K5122" s="117"/>
      <c r="L5122" s="354"/>
      <c r="M5122" s="355"/>
      <c r="N5122" s="351"/>
      <c r="O5122" s="373"/>
      <c r="P5122" s="358"/>
      <c r="Q5122" s="348"/>
      <c r="S5122" s="360"/>
    </row>
    <row r="5123" spans="1:19" s="359" customFormat="1" ht="15.95" customHeight="1" x14ac:dyDescent="0.25">
      <c r="A5123" s="348"/>
      <c r="B5123" s="351" t="s">
        <v>1483</v>
      </c>
      <c r="C5123" s="367" t="s">
        <v>1969</v>
      </c>
      <c r="D5123" s="368" t="s">
        <v>1979</v>
      </c>
      <c r="E5123" s="368" t="s">
        <v>1016</v>
      </c>
      <c r="F5123" s="351">
        <v>49463</v>
      </c>
      <c r="G5123" s="352" t="s">
        <v>1088</v>
      </c>
      <c r="H5123" s="94">
        <v>179960</v>
      </c>
      <c r="I5123" s="94">
        <v>0</v>
      </c>
      <c r="J5123" s="94">
        <f>+H5123+I5123</f>
        <v>179960</v>
      </c>
      <c r="K5123" s="117"/>
      <c r="L5123" s="354"/>
      <c r="M5123" s="355"/>
      <c r="N5123" s="351"/>
      <c r="O5123" s="373"/>
      <c r="P5123" s="358"/>
      <c r="Q5123" s="348"/>
      <c r="S5123" s="360"/>
    </row>
    <row r="5124" spans="1:19" s="345" customFormat="1" ht="15.95" customHeight="1" x14ac:dyDescent="0.25">
      <c r="A5124" s="498"/>
      <c r="B5124" s="238" t="s">
        <v>1095</v>
      </c>
      <c r="C5124" s="499" t="s">
        <v>1969</v>
      </c>
      <c r="D5124" s="238" t="s">
        <v>1979</v>
      </c>
      <c r="E5124" s="238" t="s">
        <v>1981</v>
      </c>
      <c r="F5124" s="238">
        <v>49634</v>
      </c>
      <c r="G5124" s="239" t="s">
        <v>1088</v>
      </c>
      <c r="H5124" s="500">
        <v>369600</v>
      </c>
      <c r="I5124" s="500">
        <v>0</v>
      </c>
      <c r="J5124" s="500">
        <f t="shared" si="208"/>
        <v>369600</v>
      </c>
      <c r="K5124" s="240"/>
      <c r="L5124" s="501"/>
      <c r="M5124" s="213"/>
      <c r="N5124" s="212"/>
      <c r="O5124" s="502"/>
      <c r="P5124" s="503"/>
      <c r="Q5124" s="498"/>
      <c r="S5124" s="504"/>
    </row>
    <row r="5125" spans="1:19" s="345" customFormat="1" ht="15.95" customHeight="1" x14ac:dyDescent="0.25">
      <c r="A5125" s="498"/>
      <c r="B5125" s="238" t="s">
        <v>1095</v>
      </c>
      <c r="C5125" s="499" t="s">
        <v>1969</v>
      </c>
      <c r="D5125" s="238" t="s">
        <v>1979</v>
      </c>
      <c r="E5125" s="238" t="s">
        <v>1982</v>
      </c>
      <c r="F5125" s="238">
        <v>49635</v>
      </c>
      <c r="G5125" s="239" t="s">
        <v>1088</v>
      </c>
      <c r="H5125" s="500">
        <v>363528</v>
      </c>
      <c r="I5125" s="500">
        <v>0</v>
      </c>
      <c r="J5125" s="500">
        <f t="shared" si="208"/>
        <v>363528</v>
      </c>
      <c r="K5125" s="240"/>
      <c r="L5125" s="501"/>
      <c r="M5125" s="213"/>
      <c r="N5125" s="212"/>
      <c r="O5125" s="502"/>
      <c r="P5125" s="503"/>
      <c r="Q5125" s="498"/>
      <c r="S5125" s="504"/>
    </row>
    <row r="5126" spans="1:19" s="345" customFormat="1" ht="15.95" customHeight="1" x14ac:dyDescent="0.25">
      <c r="A5126" s="498"/>
      <c r="B5126" s="238" t="s">
        <v>1095</v>
      </c>
      <c r="C5126" s="499" t="s">
        <v>1969</v>
      </c>
      <c r="D5126" s="238" t="s">
        <v>1979</v>
      </c>
      <c r="E5126" s="238" t="s">
        <v>1983</v>
      </c>
      <c r="F5126" s="238">
        <v>49636</v>
      </c>
      <c r="G5126" s="239" t="s">
        <v>124</v>
      </c>
      <c r="H5126" s="500">
        <v>421122</v>
      </c>
      <c r="I5126" s="500">
        <v>0</v>
      </c>
      <c r="J5126" s="500">
        <f t="shared" si="208"/>
        <v>421122</v>
      </c>
      <c r="K5126" s="240"/>
      <c r="L5126" s="501"/>
      <c r="M5126" s="213"/>
      <c r="N5126" s="212"/>
      <c r="O5126" s="502"/>
      <c r="P5126" s="503"/>
      <c r="Q5126" s="498"/>
      <c r="S5126" s="504"/>
    </row>
    <row r="5127" spans="1:19" s="345" customFormat="1" ht="15.95" customHeight="1" x14ac:dyDescent="0.25">
      <c r="A5127" s="498"/>
      <c r="B5127" s="238" t="s">
        <v>1095</v>
      </c>
      <c r="C5127" s="499" t="s">
        <v>1969</v>
      </c>
      <c r="D5127" s="238" t="s">
        <v>1979</v>
      </c>
      <c r="E5127" s="238" t="s">
        <v>1015</v>
      </c>
      <c r="F5127" s="238">
        <v>49525</v>
      </c>
      <c r="G5127" s="239" t="s">
        <v>1088</v>
      </c>
      <c r="H5127" s="500">
        <v>283250</v>
      </c>
      <c r="I5127" s="500">
        <v>0</v>
      </c>
      <c r="J5127" s="500">
        <f t="shared" si="208"/>
        <v>283250</v>
      </c>
      <c r="K5127" s="240"/>
      <c r="L5127" s="501"/>
      <c r="M5127" s="213"/>
      <c r="N5127" s="212"/>
      <c r="O5127" s="502"/>
      <c r="P5127" s="503"/>
      <c r="Q5127" s="498"/>
      <c r="S5127" s="504"/>
    </row>
    <row r="5128" spans="1:19" s="345" customFormat="1" ht="15.95" customHeight="1" x14ac:dyDescent="0.25">
      <c r="A5128" s="498"/>
      <c r="B5128" s="238" t="s">
        <v>1970</v>
      </c>
      <c r="C5128" s="499" t="s">
        <v>1969</v>
      </c>
      <c r="D5128" s="238" t="s">
        <v>1979</v>
      </c>
      <c r="E5128" s="238" t="s">
        <v>1984</v>
      </c>
      <c r="F5128" s="238">
        <v>49644</v>
      </c>
      <c r="G5128" s="239" t="s">
        <v>124</v>
      </c>
      <c r="H5128" s="500">
        <v>67500</v>
      </c>
      <c r="I5128" s="500">
        <v>0</v>
      </c>
      <c r="J5128" s="500">
        <f t="shared" si="208"/>
        <v>67500</v>
      </c>
      <c r="K5128" s="240"/>
      <c r="L5128" s="501"/>
      <c r="M5128" s="213"/>
      <c r="N5128" s="212"/>
      <c r="O5128" s="502"/>
      <c r="P5128" s="503"/>
      <c r="Q5128" s="498"/>
      <c r="S5128" s="504"/>
    </row>
    <row r="5129" spans="1:19" s="345" customFormat="1" ht="15.95" customHeight="1" x14ac:dyDescent="0.25">
      <c r="A5129" s="498"/>
      <c r="B5129" s="238" t="s">
        <v>1930</v>
      </c>
      <c r="C5129" s="499" t="s">
        <v>1969</v>
      </c>
      <c r="D5129" s="238" t="s">
        <v>1979</v>
      </c>
      <c r="E5129" s="238" t="s">
        <v>1985</v>
      </c>
      <c r="F5129" s="238" t="s">
        <v>1999</v>
      </c>
      <c r="G5129" s="239" t="s">
        <v>124</v>
      </c>
      <c r="H5129" s="500">
        <v>420000</v>
      </c>
      <c r="I5129" s="500">
        <v>0</v>
      </c>
      <c r="J5129" s="500">
        <f t="shared" si="208"/>
        <v>420000</v>
      </c>
      <c r="K5129" s="240"/>
      <c r="L5129" s="501"/>
      <c r="M5129" s="213"/>
      <c r="N5129" s="212"/>
      <c r="O5129" s="502"/>
      <c r="P5129" s="503"/>
      <c r="Q5129" s="498"/>
      <c r="S5129" s="504"/>
    </row>
    <row r="5130" spans="1:19" s="345" customFormat="1" ht="15.95" customHeight="1" x14ac:dyDescent="0.25">
      <c r="A5130" s="498"/>
      <c r="B5130" s="238" t="s">
        <v>1971</v>
      </c>
      <c r="C5130" s="499" t="s">
        <v>1969</v>
      </c>
      <c r="D5130" s="238" t="s">
        <v>1979</v>
      </c>
      <c r="E5130" s="238" t="s">
        <v>1986</v>
      </c>
      <c r="F5130" s="238" t="s">
        <v>2000</v>
      </c>
      <c r="G5130" s="239" t="s">
        <v>124</v>
      </c>
      <c r="H5130" s="500">
        <v>420000</v>
      </c>
      <c r="I5130" s="500">
        <v>0</v>
      </c>
      <c r="J5130" s="500">
        <f t="shared" si="208"/>
        <v>420000</v>
      </c>
      <c r="K5130" s="240"/>
      <c r="L5130" s="501"/>
      <c r="M5130" s="213"/>
      <c r="N5130" s="212"/>
      <c r="O5130" s="502"/>
      <c r="P5130" s="503"/>
      <c r="Q5130" s="498"/>
      <c r="S5130" s="504"/>
    </row>
    <row r="5131" spans="1:19" s="345" customFormat="1" ht="15.95" customHeight="1" x14ac:dyDescent="0.25">
      <c r="A5131" s="498"/>
      <c r="B5131" s="238" t="s">
        <v>1972</v>
      </c>
      <c r="C5131" s="499" t="s">
        <v>1969</v>
      </c>
      <c r="D5131" s="238" t="s">
        <v>1979</v>
      </c>
      <c r="E5131" s="238" t="s">
        <v>1987</v>
      </c>
      <c r="F5131" s="238" t="s">
        <v>2001</v>
      </c>
      <c r="G5131" s="239" t="s">
        <v>124</v>
      </c>
      <c r="H5131" s="500">
        <v>472500</v>
      </c>
      <c r="I5131" s="500">
        <v>0</v>
      </c>
      <c r="J5131" s="500">
        <f t="shared" si="208"/>
        <v>472500</v>
      </c>
      <c r="K5131" s="240"/>
      <c r="L5131" s="501"/>
      <c r="M5131" s="213"/>
      <c r="N5131" s="212"/>
      <c r="O5131" s="502"/>
      <c r="P5131" s="503"/>
      <c r="Q5131" s="498"/>
      <c r="S5131" s="504"/>
    </row>
    <row r="5132" spans="1:19" s="345" customFormat="1" ht="15.95" customHeight="1" x14ac:dyDescent="0.25">
      <c r="A5132" s="498"/>
      <c r="B5132" s="238">
        <v>0</v>
      </c>
      <c r="C5132" s="499" t="s">
        <v>1969</v>
      </c>
      <c r="D5132" s="238" t="s">
        <v>1979</v>
      </c>
      <c r="E5132" s="238" t="s">
        <v>1988</v>
      </c>
      <c r="F5132" s="238">
        <v>49914</v>
      </c>
      <c r="G5132" s="239" t="s">
        <v>124</v>
      </c>
      <c r="H5132" s="500">
        <v>300000</v>
      </c>
      <c r="I5132" s="500">
        <v>54000</v>
      </c>
      <c r="J5132" s="500">
        <f t="shared" si="208"/>
        <v>354000</v>
      </c>
      <c r="K5132" s="240"/>
      <c r="L5132" s="501"/>
      <c r="M5132" s="213"/>
      <c r="N5132" s="212"/>
      <c r="O5132" s="502"/>
      <c r="P5132" s="503"/>
      <c r="Q5132" s="498"/>
      <c r="S5132" s="504"/>
    </row>
    <row r="5133" spans="1:19" s="345" customFormat="1" ht="15.95" customHeight="1" x14ac:dyDescent="0.25">
      <c r="A5133" s="498"/>
      <c r="B5133" s="238" t="s">
        <v>1483</v>
      </c>
      <c r="C5133" s="499" t="s">
        <v>1969</v>
      </c>
      <c r="D5133" s="238" t="s">
        <v>1979</v>
      </c>
      <c r="E5133" s="238" t="s">
        <v>996</v>
      </c>
      <c r="F5133" s="238">
        <v>49468</v>
      </c>
      <c r="G5133" s="239" t="s">
        <v>1997</v>
      </c>
      <c r="H5133" s="500">
        <v>179960</v>
      </c>
      <c r="I5133" s="500">
        <v>0</v>
      </c>
      <c r="J5133" s="500">
        <f t="shared" si="208"/>
        <v>179960</v>
      </c>
      <c r="K5133" s="240"/>
      <c r="L5133" s="501"/>
      <c r="M5133" s="213"/>
      <c r="N5133" s="212"/>
      <c r="O5133" s="502"/>
      <c r="P5133" s="503"/>
      <c r="Q5133" s="498"/>
      <c r="S5133" s="504"/>
    </row>
    <row r="5134" spans="1:19" s="345" customFormat="1" ht="15.95" customHeight="1" x14ac:dyDescent="0.25">
      <c r="A5134" s="498"/>
      <c r="B5134" s="238" t="s">
        <v>1483</v>
      </c>
      <c r="C5134" s="499" t="s">
        <v>1969</v>
      </c>
      <c r="D5134" s="238" t="s">
        <v>1979</v>
      </c>
      <c r="E5134" s="238" t="s">
        <v>1989</v>
      </c>
      <c r="F5134" s="238">
        <v>49448</v>
      </c>
      <c r="G5134" s="239" t="s">
        <v>124</v>
      </c>
      <c r="H5134" s="500">
        <v>375335</v>
      </c>
      <c r="I5134" s="500">
        <v>1458</v>
      </c>
      <c r="J5134" s="500">
        <f t="shared" si="208"/>
        <v>376793</v>
      </c>
      <c r="K5134" s="240"/>
      <c r="L5134" s="501"/>
      <c r="M5134" s="213"/>
      <c r="N5134" s="212"/>
      <c r="O5134" s="502"/>
      <c r="P5134" s="503"/>
      <c r="Q5134" s="498"/>
      <c r="S5134" s="504"/>
    </row>
    <row r="5135" spans="1:19" s="345" customFormat="1" ht="15.95" customHeight="1" x14ac:dyDescent="0.25">
      <c r="A5135" s="498"/>
      <c r="B5135" s="238" t="s">
        <v>1973</v>
      </c>
      <c r="C5135" s="499" t="s">
        <v>1969</v>
      </c>
      <c r="D5135" s="238" t="s">
        <v>1979</v>
      </c>
      <c r="E5135" s="238" t="s">
        <v>1099</v>
      </c>
      <c r="F5135" s="238">
        <v>49473</v>
      </c>
      <c r="G5135" s="239" t="s">
        <v>1088</v>
      </c>
      <c r="H5135" s="500">
        <v>181390</v>
      </c>
      <c r="I5135" s="500">
        <v>7306.2</v>
      </c>
      <c r="J5135" s="500">
        <f t="shared" si="208"/>
        <v>188696.2</v>
      </c>
      <c r="K5135" s="240"/>
      <c r="L5135" s="501"/>
      <c r="M5135" s="213"/>
      <c r="N5135" s="212"/>
      <c r="O5135" s="502"/>
      <c r="P5135" s="503"/>
      <c r="Q5135" s="498"/>
      <c r="S5135" s="504"/>
    </row>
    <row r="5136" spans="1:19" s="345" customFormat="1" ht="15.95" customHeight="1" x14ac:dyDescent="0.25">
      <c r="A5136" s="498"/>
      <c r="B5136" s="238" t="s">
        <v>1483</v>
      </c>
      <c r="C5136" s="499" t="s">
        <v>1969</v>
      </c>
      <c r="D5136" s="238" t="s">
        <v>1979</v>
      </c>
      <c r="E5136" s="238" t="s">
        <v>1990</v>
      </c>
      <c r="F5136" s="238">
        <v>49461</v>
      </c>
      <c r="G5136" s="239" t="s">
        <v>124</v>
      </c>
      <c r="H5136" s="500">
        <v>421850</v>
      </c>
      <c r="I5136" s="500">
        <v>0</v>
      </c>
      <c r="J5136" s="500">
        <f t="shared" si="208"/>
        <v>421850</v>
      </c>
      <c r="K5136" s="240"/>
      <c r="L5136" s="501"/>
      <c r="M5136" s="213"/>
      <c r="N5136" s="212"/>
      <c r="O5136" s="502"/>
      <c r="P5136" s="503"/>
      <c r="Q5136" s="498"/>
      <c r="S5136" s="504"/>
    </row>
    <row r="5137" spans="1:19" s="345" customFormat="1" ht="15.95" customHeight="1" x14ac:dyDescent="0.25">
      <c r="A5137" s="498"/>
      <c r="B5137" s="238" t="s">
        <v>1974</v>
      </c>
      <c r="C5137" s="499" t="s">
        <v>1969</v>
      </c>
      <c r="D5137" s="238" t="s">
        <v>1979</v>
      </c>
      <c r="E5137" s="238" t="s">
        <v>991</v>
      </c>
      <c r="F5137" s="238"/>
      <c r="G5137" s="239" t="s">
        <v>124</v>
      </c>
      <c r="H5137" s="500">
        <v>331760</v>
      </c>
      <c r="I5137" s="500">
        <v>0</v>
      </c>
      <c r="J5137" s="500">
        <f t="shared" si="208"/>
        <v>331760</v>
      </c>
      <c r="K5137" s="240"/>
      <c r="L5137" s="501"/>
      <c r="M5137" s="213"/>
      <c r="N5137" s="212"/>
      <c r="O5137" s="502"/>
      <c r="P5137" s="503"/>
      <c r="Q5137" s="498"/>
      <c r="S5137" s="504"/>
    </row>
    <row r="5138" spans="1:19" s="345" customFormat="1" ht="15.95" customHeight="1" x14ac:dyDescent="0.25">
      <c r="A5138" s="498"/>
      <c r="B5138" s="238" t="s">
        <v>1973</v>
      </c>
      <c r="C5138" s="499" t="s">
        <v>1969</v>
      </c>
      <c r="D5138" s="238" t="s">
        <v>1979</v>
      </c>
      <c r="E5138" s="238" t="s">
        <v>1020</v>
      </c>
      <c r="F5138" s="238">
        <v>49472</v>
      </c>
      <c r="G5138" s="239" t="s">
        <v>124</v>
      </c>
      <c r="H5138" s="500">
        <v>385440</v>
      </c>
      <c r="I5138" s="500">
        <v>16830</v>
      </c>
      <c r="J5138" s="500">
        <f t="shared" si="208"/>
        <v>402270</v>
      </c>
      <c r="K5138" s="240"/>
      <c r="L5138" s="501"/>
      <c r="M5138" s="213"/>
      <c r="N5138" s="212"/>
      <c r="O5138" s="502"/>
      <c r="P5138" s="503"/>
      <c r="Q5138" s="498"/>
      <c r="S5138" s="504"/>
    </row>
    <row r="5139" spans="1:19" s="345" customFormat="1" ht="15.95" customHeight="1" x14ac:dyDescent="0.25">
      <c r="A5139" s="498"/>
      <c r="B5139" s="238" t="s">
        <v>1975</v>
      </c>
      <c r="C5139" s="499" t="s">
        <v>1969</v>
      </c>
      <c r="D5139" s="238" t="s">
        <v>1979</v>
      </c>
      <c r="E5139" s="238" t="s">
        <v>1991</v>
      </c>
      <c r="F5139" s="238">
        <v>49512</v>
      </c>
      <c r="G5139" s="239" t="s">
        <v>1088</v>
      </c>
      <c r="H5139" s="500">
        <v>112200</v>
      </c>
      <c r="I5139" s="500">
        <v>0</v>
      </c>
      <c r="J5139" s="500">
        <f t="shared" si="208"/>
        <v>112200</v>
      </c>
      <c r="K5139" s="240"/>
      <c r="L5139" s="501"/>
      <c r="M5139" s="213"/>
      <c r="N5139" s="212"/>
      <c r="O5139" s="502"/>
      <c r="P5139" s="503"/>
      <c r="Q5139" s="498"/>
      <c r="S5139" s="504"/>
    </row>
    <row r="5140" spans="1:19" s="345" customFormat="1" ht="15.95" customHeight="1" x14ac:dyDescent="0.25">
      <c r="A5140" s="498"/>
      <c r="B5140" s="238" t="s">
        <v>1484</v>
      </c>
      <c r="C5140" s="499" t="s">
        <v>1969</v>
      </c>
      <c r="D5140" s="238" t="s">
        <v>1979</v>
      </c>
      <c r="E5140" s="238" t="s">
        <v>1992</v>
      </c>
      <c r="F5140" s="238">
        <v>49491</v>
      </c>
      <c r="G5140" s="239" t="s">
        <v>124</v>
      </c>
      <c r="H5140" s="500">
        <v>440000</v>
      </c>
      <c r="I5140" s="500">
        <v>0</v>
      </c>
      <c r="J5140" s="500">
        <f t="shared" si="208"/>
        <v>440000</v>
      </c>
      <c r="K5140" s="240"/>
      <c r="L5140" s="501"/>
      <c r="M5140" s="213"/>
      <c r="N5140" s="212"/>
      <c r="O5140" s="502"/>
      <c r="P5140" s="503"/>
      <c r="Q5140" s="498"/>
      <c r="S5140" s="504"/>
    </row>
    <row r="5141" spans="1:19" s="345" customFormat="1" ht="15.95" customHeight="1" x14ac:dyDescent="0.25">
      <c r="A5141" s="498"/>
      <c r="B5141" s="238" t="s">
        <v>1483</v>
      </c>
      <c r="C5141" s="499" t="s">
        <v>1969</v>
      </c>
      <c r="D5141" s="238" t="s">
        <v>1979</v>
      </c>
      <c r="E5141" s="238" t="s">
        <v>1017</v>
      </c>
      <c r="F5141" s="238" t="s">
        <v>1998</v>
      </c>
      <c r="G5141" s="239" t="s">
        <v>124</v>
      </c>
      <c r="H5141" s="500">
        <v>399608</v>
      </c>
      <c r="I5141" s="500">
        <v>0</v>
      </c>
      <c r="J5141" s="500">
        <f t="shared" si="208"/>
        <v>399608</v>
      </c>
      <c r="K5141" s="240"/>
      <c r="L5141" s="501"/>
      <c r="M5141" s="213"/>
      <c r="N5141" s="212"/>
      <c r="O5141" s="502"/>
      <c r="P5141" s="503"/>
      <c r="Q5141" s="498"/>
      <c r="S5141" s="504"/>
    </row>
    <row r="5142" spans="1:19" s="345" customFormat="1" ht="15.95" customHeight="1" x14ac:dyDescent="0.25">
      <c r="A5142" s="498"/>
      <c r="B5142" s="238" t="s">
        <v>1975</v>
      </c>
      <c r="C5142" s="499" t="s">
        <v>1969</v>
      </c>
      <c r="D5142" s="238" t="s">
        <v>1979</v>
      </c>
      <c r="E5142" s="238" t="s">
        <v>1019</v>
      </c>
      <c r="F5142" s="238"/>
      <c r="G5142" s="239" t="s">
        <v>1088</v>
      </c>
      <c r="H5142" s="500">
        <v>55037.279999999999</v>
      </c>
      <c r="I5142" s="500">
        <v>9906.7099999999991</v>
      </c>
      <c r="J5142" s="500">
        <f t="shared" si="208"/>
        <v>64943.99</v>
      </c>
      <c r="K5142" s="240"/>
      <c r="L5142" s="501"/>
      <c r="M5142" s="213"/>
      <c r="N5142" s="212"/>
      <c r="O5142" s="502"/>
      <c r="P5142" s="503"/>
      <c r="Q5142" s="498"/>
      <c r="S5142" s="504"/>
    </row>
    <row r="5143" spans="1:19" s="345" customFormat="1" ht="15.95" customHeight="1" x14ac:dyDescent="0.25">
      <c r="A5143" s="498"/>
      <c r="B5143" s="238" t="s">
        <v>1975</v>
      </c>
      <c r="C5143" s="499" t="s">
        <v>1969</v>
      </c>
      <c r="D5143" s="238" t="s">
        <v>1979</v>
      </c>
      <c r="E5143" s="238" t="s">
        <v>1993</v>
      </c>
      <c r="F5143" s="238">
        <v>49511</v>
      </c>
      <c r="G5143" s="239" t="s">
        <v>1088</v>
      </c>
      <c r="H5143" s="500">
        <v>396000</v>
      </c>
      <c r="I5143" s="500">
        <v>0</v>
      </c>
      <c r="J5143" s="500">
        <f t="shared" si="208"/>
        <v>396000</v>
      </c>
      <c r="K5143" s="240"/>
      <c r="L5143" s="501"/>
      <c r="M5143" s="213"/>
      <c r="N5143" s="212"/>
      <c r="O5143" s="502"/>
      <c r="P5143" s="503"/>
      <c r="Q5143" s="498"/>
      <c r="S5143" s="504"/>
    </row>
    <row r="5144" spans="1:19" s="345" customFormat="1" ht="15.95" customHeight="1" x14ac:dyDescent="0.25">
      <c r="A5144" s="498"/>
      <c r="B5144" s="238" t="s">
        <v>1975</v>
      </c>
      <c r="C5144" s="499" t="s">
        <v>1969</v>
      </c>
      <c r="D5144" s="238" t="s">
        <v>1979</v>
      </c>
      <c r="E5144" s="238" t="s">
        <v>1098</v>
      </c>
      <c r="F5144" s="238">
        <v>49510</v>
      </c>
      <c r="G5144" s="239" t="s">
        <v>1088</v>
      </c>
      <c r="H5144" s="500">
        <v>566500</v>
      </c>
      <c r="I5144" s="500">
        <v>0</v>
      </c>
      <c r="J5144" s="500">
        <f t="shared" si="208"/>
        <v>566500</v>
      </c>
      <c r="K5144" s="240"/>
      <c r="L5144" s="501"/>
      <c r="M5144" s="213"/>
      <c r="N5144" s="212"/>
      <c r="O5144" s="502"/>
      <c r="P5144" s="503"/>
      <c r="Q5144" s="498"/>
      <c r="S5144" s="504"/>
    </row>
    <row r="5145" spans="1:19" s="345" customFormat="1" ht="15.95" customHeight="1" x14ac:dyDescent="0.25">
      <c r="A5145" s="498"/>
      <c r="B5145" s="238" t="s">
        <v>1976</v>
      </c>
      <c r="C5145" s="499" t="s">
        <v>1969</v>
      </c>
      <c r="D5145" s="238" t="s">
        <v>1979</v>
      </c>
      <c r="E5145" s="238" t="s">
        <v>1100</v>
      </c>
      <c r="F5145" s="238">
        <v>49508</v>
      </c>
      <c r="G5145" s="239" t="s">
        <v>1088</v>
      </c>
      <c r="H5145" s="500">
        <v>160644</v>
      </c>
      <c r="I5145" s="500">
        <v>28915.919999999998</v>
      </c>
      <c r="J5145" s="500">
        <f t="shared" si="208"/>
        <v>189559.91999999998</v>
      </c>
      <c r="K5145" s="240"/>
      <c r="L5145" s="501"/>
      <c r="M5145" s="213"/>
      <c r="N5145" s="212"/>
      <c r="O5145" s="502"/>
      <c r="P5145" s="503"/>
      <c r="Q5145" s="498"/>
      <c r="S5145" s="504"/>
    </row>
    <row r="5146" spans="1:19" s="345" customFormat="1" ht="15.95" customHeight="1" x14ac:dyDescent="0.25">
      <c r="A5146" s="498"/>
      <c r="B5146" s="238" t="s">
        <v>1977</v>
      </c>
      <c r="C5146" s="499" t="s">
        <v>1969</v>
      </c>
      <c r="D5146" s="238" t="s">
        <v>1979</v>
      </c>
      <c r="E5146" s="238" t="s">
        <v>1101</v>
      </c>
      <c r="F5146" s="238">
        <v>49526</v>
      </c>
      <c r="G5146" s="239" t="s">
        <v>1088</v>
      </c>
      <c r="H5146" s="500">
        <v>283250</v>
      </c>
      <c r="I5146" s="500">
        <v>0</v>
      </c>
      <c r="J5146" s="500">
        <f t="shared" si="208"/>
        <v>283250</v>
      </c>
      <c r="K5146" s="240"/>
      <c r="L5146" s="501"/>
      <c r="M5146" s="213"/>
      <c r="N5146" s="212"/>
      <c r="O5146" s="502"/>
      <c r="P5146" s="503"/>
      <c r="Q5146" s="498"/>
      <c r="S5146" s="504"/>
    </row>
    <row r="5147" spans="1:19" s="345" customFormat="1" ht="15.95" customHeight="1" x14ac:dyDescent="0.25">
      <c r="A5147" s="498"/>
      <c r="B5147" s="238" t="s">
        <v>1978</v>
      </c>
      <c r="C5147" s="499" t="s">
        <v>1969</v>
      </c>
      <c r="D5147" s="238" t="s">
        <v>1979</v>
      </c>
      <c r="E5147" s="238" t="s">
        <v>1102</v>
      </c>
      <c r="F5147" s="238">
        <v>49614</v>
      </c>
      <c r="G5147" s="239" t="s">
        <v>1088</v>
      </c>
      <c r="H5147" s="500">
        <v>283250</v>
      </c>
      <c r="I5147" s="500">
        <v>0</v>
      </c>
      <c r="J5147" s="500">
        <f t="shared" si="208"/>
        <v>283250</v>
      </c>
      <c r="K5147" s="240"/>
      <c r="L5147" s="501"/>
      <c r="M5147" s="213"/>
      <c r="N5147" s="212"/>
      <c r="O5147" s="502"/>
      <c r="P5147" s="503"/>
      <c r="Q5147" s="498"/>
      <c r="S5147" s="504"/>
    </row>
    <row r="5148" spans="1:19" s="345" customFormat="1" ht="15.95" customHeight="1" x14ac:dyDescent="0.25">
      <c r="A5148" s="498"/>
      <c r="B5148" s="238" t="s">
        <v>1968</v>
      </c>
      <c r="C5148" s="499" t="s">
        <v>1969</v>
      </c>
      <c r="D5148" s="238" t="s">
        <v>1979</v>
      </c>
      <c r="E5148" s="238" t="s">
        <v>1994</v>
      </c>
      <c r="F5148" s="238">
        <v>49543</v>
      </c>
      <c r="G5148" s="239" t="s">
        <v>124</v>
      </c>
      <c r="H5148" s="500">
        <v>312500</v>
      </c>
      <c r="I5148" s="500">
        <v>0</v>
      </c>
      <c r="J5148" s="500">
        <f t="shared" si="208"/>
        <v>312500</v>
      </c>
      <c r="K5148" s="240"/>
      <c r="L5148" s="501"/>
      <c r="M5148" s="213"/>
      <c r="N5148" s="212"/>
      <c r="O5148" s="502"/>
      <c r="P5148" s="503"/>
      <c r="Q5148" s="498"/>
      <c r="S5148" s="504"/>
    </row>
    <row r="5149" spans="1:19" s="345" customFormat="1" ht="15.95" customHeight="1" x14ac:dyDescent="0.25">
      <c r="A5149" s="498"/>
      <c r="B5149" s="238" t="s">
        <v>1968</v>
      </c>
      <c r="C5149" s="499" t="s">
        <v>1969</v>
      </c>
      <c r="D5149" s="238" t="s">
        <v>1979</v>
      </c>
      <c r="E5149" s="238" t="s">
        <v>1995</v>
      </c>
      <c r="F5149" s="238">
        <v>49616</v>
      </c>
      <c r="G5149" s="239" t="s">
        <v>1088</v>
      </c>
      <c r="H5149" s="500">
        <v>88000</v>
      </c>
      <c r="I5149" s="500">
        <v>0</v>
      </c>
      <c r="J5149" s="500">
        <f t="shared" si="208"/>
        <v>88000</v>
      </c>
      <c r="K5149" s="240"/>
      <c r="L5149" s="501"/>
      <c r="M5149" s="213"/>
      <c r="N5149" s="212"/>
      <c r="O5149" s="502"/>
      <c r="P5149" s="503"/>
      <c r="Q5149" s="498"/>
      <c r="S5149" s="504"/>
    </row>
    <row r="5150" spans="1:19" s="345" customFormat="1" ht="15.95" customHeight="1" x14ac:dyDescent="0.25">
      <c r="A5150" s="498"/>
      <c r="B5150" s="238" t="s">
        <v>1968</v>
      </c>
      <c r="C5150" s="499" t="s">
        <v>1969</v>
      </c>
      <c r="D5150" s="238" t="s">
        <v>1979</v>
      </c>
      <c r="E5150" s="238" t="s">
        <v>1907</v>
      </c>
      <c r="F5150" s="238">
        <v>49542</v>
      </c>
      <c r="G5150" s="239" t="s">
        <v>1088</v>
      </c>
      <c r="H5150" s="500">
        <v>131461.85999999999</v>
      </c>
      <c r="I5150" s="500">
        <v>23663.13</v>
      </c>
      <c r="J5150" s="500">
        <f t="shared" si="208"/>
        <v>155124.99</v>
      </c>
      <c r="K5150" s="240"/>
      <c r="L5150" s="501"/>
      <c r="M5150" s="213"/>
      <c r="N5150" s="212"/>
      <c r="O5150" s="502"/>
      <c r="P5150" s="503"/>
      <c r="Q5150" s="498"/>
      <c r="S5150" s="504"/>
    </row>
    <row r="5151" spans="1:19" s="345" customFormat="1" ht="15.95" customHeight="1" x14ac:dyDescent="0.25">
      <c r="A5151" s="498"/>
      <c r="B5151" s="238" t="s">
        <v>1968</v>
      </c>
      <c r="C5151" s="499" t="s">
        <v>1969</v>
      </c>
      <c r="D5151" s="238" t="s">
        <v>1979</v>
      </c>
      <c r="E5151" s="238" t="s">
        <v>1638</v>
      </c>
      <c r="F5151" s="238">
        <v>49615</v>
      </c>
      <c r="G5151" s="239" t="s">
        <v>1088</v>
      </c>
      <c r="H5151" s="500">
        <v>566500</v>
      </c>
      <c r="I5151" s="500">
        <v>0</v>
      </c>
      <c r="J5151" s="500">
        <f t="shared" si="208"/>
        <v>566500</v>
      </c>
      <c r="K5151" s="240"/>
      <c r="L5151" s="501"/>
      <c r="M5151" s="213"/>
      <c r="N5151" s="212"/>
      <c r="O5151" s="502"/>
      <c r="P5151" s="503"/>
      <c r="Q5151" s="498"/>
      <c r="S5151" s="504"/>
    </row>
    <row r="5152" spans="1:19" s="345" customFormat="1" ht="15.95" customHeight="1" x14ac:dyDescent="0.25">
      <c r="A5152" s="498"/>
      <c r="B5152" s="238" t="s">
        <v>1968</v>
      </c>
      <c r="C5152" s="499" t="s">
        <v>1969</v>
      </c>
      <c r="D5152" s="238" t="s">
        <v>1979</v>
      </c>
      <c r="E5152" s="238" t="s">
        <v>1026</v>
      </c>
      <c r="F5152" s="238">
        <v>49613</v>
      </c>
      <c r="G5152" s="239" t="s">
        <v>1088</v>
      </c>
      <c r="H5152" s="500">
        <v>283250</v>
      </c>
      <c r="I5152" s="500">
        <v>0</v>
      </c>
      <c r="J5152" s="500">
        <f t="shared" si="208"/>
        <v>283250</v>
      </c>
      <c r="K5152" s="240"/>
      <c r="L5152" s="501"/>
      <c r="M5152" s="213"/>
      <c r="N5152" s="212"/>
      <c r="O5152" s="502"/>
      <c r="P5152" s="503"/>
      <c r="Q5152" s="498"/>
      <c r="S5152" s="504"/>
    </row>
    <row r="5153" spans="1:19" ht="15.95" customHeight="1" x14ac:dyDescent="0.25">
      <c r="A5153" s="5"/>
      <c r="B5153" s="22"/>
      <c r="C5153" s="58"/>
      <c r="D5153" s="11"/>
      <c r="E5153" s="11"/>
      <c r="F5153" s="11"/>
      <c r="G5153" s="59"/>
      <c r="H5153" s="95"/>
      <c r="I5153" s="94"/>
      <c r="J5153" s="70">
        <f>SUM(J5117:J5152)</f>
        <v>10949181.300000001</v>
      </c>
      <c r="K5153" s="273"/>
      <c r="L5153" s="26"/>
      <c r="M5153" s="66"/>
      <c r="N5153" s="42"/>
      <c r="O5153" s="151"/>
      <c r="P5153" s="64"/>
      <c r="Q5153" s="5"/>
      <c r="S5153" s="1"/>
    </row>
    <row r="5154" spans="1:19" s="359" customFormat="1" ht="15.95" customHeight="1" x14ac:dyDescent="0.25">
      <c r="A5154" s="348"/>
      <c r="B5154" s="362"/>
      <c r="C5154" s="363"/>
      <c r="D5154" s="368"/>
      <c r="E5154" s="368"/>
      <c r="F5154" s="368"/>
      <c r="G5154" s="352"/>
      <c r="H5154" s="353"/>
      <c r="I5154" s="94"/>
      <c r="J5154" s="117"/>
      <c r="K5154" s="117"/>
      <c r="L5154" s="354"/>
      <c r="M5154" s="355"/>
      <c r="N5154" s="351"/>
      <c r="O5154" s="373"/>
      <c r="P5154" s="358"/>
      <c r="Q5154" s="348"/>
      <c r="S5154" s="360"/>
    </row>
    <row r="5155" spans="1:19" s="359" customFormat="1" ht="15.95" customHeight="1" x14ac:dyDescent="0.25">
      <c r="A5155" s="348"/>
      <c r="B5155" s="89"/>
      <c r="C5155" s="48" t="s">
        <v>3282</v>
      </c>
      <c r="D5155" s="145" t="s">
        <v>3283</v>
      </c>
      <c r="E5155" s="90"/>
      <c r="F5155" s="90"/>
      <c r="G5155" s="52"/>
      <c r="H5155" s="222"/>
      <c r="I5155" s="53"/>
      <c r="J5155" s="92"/>
      <c r="K5155" s="123">
        <f>+J5158</f>
        <v>0</v>
      </c>
      <c r="L5155" s="73"/>
      <c r="M5155" s="49"/>
      <c r="N5155" s="75"/>
      <c r="O5155" s="161"/>
      <c r="P5155" s="358"/>
      <c r="Q5155" s="348"/>
      <c r="S5155" s="360"/>
    </row>
    <row r="5156" spans="1:19" s="359" customFormat="1" ht="15.95" customHeight="1" x14ac:dyDescent="0.25">
      <c r="A5156" s="348"/>
      <c r="B5156" s="362" t="s">
        <v>3157</v>
      </c>
      <c r="C5156" s="361" t="s">
        <v>3282</v>
      </c>
      <c r="D5156" s="368" t="s">
        <v>3283</v>
      </c>
      <c r="E5156" s="368" t="s">
        <v>821</v>
      </c>
      <c r="F5156" s="368"/>
      <c r="G5156" s="352" t="s">
        <v>1164</v>
      </c>
      <c r="H5156" s="353">
        <v>388430</v>
      </c>
      <c r="I5156" s="94">
        <v>47169</v>
      </c>
      <c r="J5156" s="94">
        <f>+H5156+I5156</f>
        <v>435599</v>
      </c>
      <c r="K5156" s="117"/>
      <c r="L5156" s="354"/>
      <c r="M5156" s="355"/>
      <c r="N5156" s="351"/>
      <c r="O5156" s="373"/>
      <c r="P5156" s="358"/>
      <c r="Q5156" s="348"/>
      <c r="S5156" s="360"/>
    </row>
    <row r="5157" spans="1:19" s="359" customFormat="1" ht="15.95" customHeight="1" x14ac:dyDescent="0.25">
      <c r="A5157" s="348"/>
      <c r="B5157" s="386" t="s">
        <v>3824</v>
      </c>
      <c r="C5157" s="350" t="s">
        <v>3282</v>
      </c>
      <c r="D5157" s="349" t="s">
        <v>3283</v>
      </c>
      <c r="E5157" s="349" t="s">
        <v>821</v>
      </c>
      <c r="F5157" s="349">
        <v>97</v>
      </c>
      <c r="G5157" s="385" t="s">
        <v>3365</v>
      </c>
      <c r="H5157" s="381"/>
      <c r="I5157" s="127"/>
      <c r="J5157" s="94">
        <f>-J5156</f>
        <v>-435599</v>
      </c>
      <c r="K5157" s="117"/>
      <c r="L5157" s="354"/>
      <c r="M5157" s="355"/>
      <c r="N5157" s="351"/>
      <c r="O5157" s="373"/>
      <c r="P5157" s="358"/>
      <c r="Q5157" s="348"/>
      <c r="S5157" s="360"/>
    </row>
    <row r="5158" spans="1:19" s="359" customFormat="1" ht="15.95" customHeight="1" x14ac:dyDescent="0.25">
      <c r="A5158" s="348"/>
      <c r="B5158" s="362"/>
      <c r="C5158" s="363"/>
      <c r="D5158" s="368"/>
      <c r="E5158" s="368"/>
      <c r="F5158" s="368"/>
      <c r="G5158" s="352"/>
      <c r="H5158" s="353"/>
      <c r="I5158" s="94"/>
      <c r="J5158" s="70">
        <f>SUM(J5156:J5157)</f>
        <v>0</v>
      </c>
      <c r="K5158" s="117"/>
      <c r="L5158" s="354"/>
      <c r="M5158" s="355"/>
      <c r="N5158" s="351"/>
      <c r="O5158" s="373"/>
      <c r="P5158" s="358"/>
      <c r="Q5158" s="348"/>
      <c r="S5158" s="360"/>
    </row>
    <row r="5159" spans="1:19" ht="15.95" customHeight="1" x14ac:dyDescent="0.25">
      <c r="A5159" s="5"/>
      <c r="B5159" s="22"/>
      <c r="C5159" s="58"/>
      <c r="D5159" s="11"/>
      <c r="E5159" s="11"/>
      <c r="F5159" s="11"/>
      <c r="G5159" s="59"/>
      <c r="H5159" s="95"/>
      <c r="I5159" s="94"/>
      <c r="J5159" s="117"/>
      <c r="K5159" s="273"/>
      <c r="L5159" s="133"/>
      <c r="M5159" s="66"/>
      <c r="N5159" s="42"/>
      <c r="O5159" s="151"/>
      <c r="P5159" s="64"/>
      <c r="Q5159" s="5"/>
      <c r="S5159" s="1"/>
    </row>
    <row r="5160" spans="1:19" ht="15.95" customHeight="1" x14ac:dyDescent="0.25">
      <c r="A5160" s="5"/>
      <c r="B5160" s="130"/>
      <c r="C5160" s="199" t="s">
        <v>2438</v>
      </c>
      <c r="D5160" s="330" t="s">
        <v>2439</v>
      </c>
      <c r="E5160" s="265"/>
      <c r="F5160" s="265"/>
      <c r="G5160" s="242"/>
      <c r="H5160" s="331"/>
      <c r="I5160" s="208"/>
      <c r="J5160" s="132"/>
      <c r="K5160" s="319">
        <f>+J5176</f>
        <v>809993.5</v>
      </c>
      <c r="L5160" s="26"/>
      <c r="M5160" s="200"/>
      <c r="N5160" s="41"/>
      <c r="O5160" s="294"/>
      <c r="P5160" s="64"/>
      <c r="Q5160" s="5"/>
      <c r="S5160" s="1"/>
    </row>
    <row r="5161" spans="1:19" ht="15.95" customHeight="1" x14ac:dyDescent="0.25">
      <c r="A5161" s="5"/>
      <c r="B5161" s="22" t="s">
        <v>2440</v>
      </c>
      <c r="C5161" s="93" t="s">
        <v>2438</v>
      </c>
      <c r="D5161" s="11" t="s">
        <v>2439</v>
      </c>
      <c r="E5161" s="11" t="s">
        <v>1951</v>
      </c>
      <c r="F5161" s="11">
        <v>190</v>
      </c>
      <c r="G5161" s="59" t="s">
        <v>124</v>
      </c>
      <c r="H5161" s="95">
        <v>165140</v>
      </c>
      <c r="I5161" s="94">
        <v>0</v>
      </c>
      <c r="J5161" s="94">
        <f>+H5161+I5161</f>
        <v>165140</v>
      </c>
      <c r="K5161" s="273"/>
      <c r="L5161" s="26"/>
      <c r="M5161" s="66"/>
      <c r="N5161" s="42"/>
      <c r="O5161" s="151"/>
      <c r="P5161" s="64"/>
      <c r="Q5161" s="5"/>
      <c r="S5161" s="1"/>
    </row>
    <row r="5162" spans="1:19" ht="15.95" customHeight="1" x14ac:dyDescent="0.25">
      <c r="A5162" s="5"/>
      <c r="B5162" s="137" t="s">
        <v>3980</v>
      </c>
      <c r="C5162" s="101" t="s">
        <v>2438</v>
      </c>
      <c r="D5162" s="102" t="s">
        <v>2439</v>
      </c>
      <c r="E5162" s="102" t="s">
        <v>1951</v>
      </c>
      <c r="F5162" s="102">
        <v>190</v>
      </c>
      <c r="G5162" s="385" t="s">
        <v>3354</v>
      </c>
      <c r="H5162" s="150"/>
      <c r="I5162" s="94"/>
      <c r="J5162" s="94">
        <f>-J5161</f>
        <v>-165140</v>
      </c>
      <c r="K5162" s="273"/>
      <c r="L5162" s="26"/>
      <c r="M5162" s="66"/>
      <c r="N5162" s="42"/>
      <c r="O5162" s="151"/>
      <c r="P5162" s="64"/>
      <c r="Q5162" s="5"/>
      <c r="S5162" s="1"/>
    </row>
    <row r="5163" spans="1:19" ht="15.95" customHeight="1" x14ac:dyDescent="0.25">
      <c r="A5163" s="5"/>
      <c r="B5163" s="22" t="s">
        <v>2440</v>
      </c>
      <c r="C5163" s="93" t="s">
        <v>2438</v>
      </c>
      <c r="D5163" s="11" t="s">
        <v>2439</v>
      </c>
      <c r="E5163" s="11" t="s">
        <v>1950</v>
      </c>
      <c r="F5163" s="11">
        <v>191</v>
      </c>
      <c r="G5163" s="59" t="s">
        <v>124</v>
      </c>
      <c r="H5163" s="95">
        <v>156000</v>
      </c>
      <c r="I5163" s="94">
        <v>0</v>
      </c>
      <c r="J5163" s="94">
        <f>+H5163+I5163</f>
        <v>156000</v>
      </c>
      <c r="K5163" s="273"/>
      <c r="L5163" s="26"/>
      <c r="M5163" s="66"/>
      <c r="N5163" s="42"/>
      <c r="O5163" s="151"/>
      <c r="P5163" s="64"/>
      <c r="Q5163" s="5"/>
      <c r="S5163" s="1"/>
    </row>
    <row r="5164" spans="1:19" ht="15.95" customHeight="1" x14ac:dyDescent="0.25">
      <c r="A5164" s="5"/>
      <c r="B5164" s="137" t="s">
        <v>3980</v>
      </c>
      <c r="C5164" s="101" t="s">
        <v>2438</v>
      </c>
      <c r="D5164" s="102" t="s">
        <v>2439</v>
      </c>
      <c r="E5164" s="102" t="s">
        <v>1950</v>
      </c>
      <c r="F5164" s="102">
        <v>191</v>
      </c>
      <c r="G5164" s="385" t="s">
        <v>3354</v>
      </c>
      <c r="H5164" s="95"/>
      <c r="I5164" s="94"/>
      <c r="J5164" s="94">
        <f>-J5163</f>
        <v>-156000</v>
      </c>
      <c r="K5164" s="273"/>
      <c r="L5164" s="26"/>
      <c r="M5164" s="66"/>
      <c r="N5164" s="42"/>
      <c r="O5164" s="151"/>
      <c r="P5164" s="64"/>
      <c r="Q5164" s="5"/>
      <c r="S5164" s="1"/>
    </row>
    <row r="5165" spans="1:19" ht="15.95" customHeight="1" x14ac:dyDescent="0.25">
      <c r="A5165" s="5"/>
      <c r="B5165" s="22" t="s">
        <v>3873</v>
      </c>
      <c r="C5165" s="93" t="s">
        <v>2438</v>
      </c>
      <c r="D5165" s="11" t="s">
        <v>2439</v>
      </c>
      <c r="E5165" s="11" t="s">
        <v>3981</v>
      </c>
      <c r="F5165" s="11">
        <v>230</v>
      </c>
      <c r="G5165" s="59" t="s">
        <v>3982</v>
      </c>
      <c r="H5165" s="95">
        <v>132000</v>
      </c>
      <c r="I5165" s="94">
        <v>23760</v>
      </c>
      <c r="J5165" s="94">
        <f>+H5165+I5165</f>
        <v>155760</v>
      </c>
      <c r="K5165" s="273"/>
      <c r="L5165" s="26"/>
      <c r="M5165" s="66"/>
      <c r="N5165" s="42"/>
      <c r="O5165" s="151"/>
      <c r="P5165" s="64"/>
      <c r="Q5165" s="5"/>
      <c r="S5165" s="1"/>
    </row>
    <row r="5166" spans="1:19" ht="15.95" customHeight="1" x14ac:dyDescent="0.25">
      <c r="A5166" s="5"/>
      <c r="B5166" s="22" t="s">
        <v>2440</v>
      </c>
      <c r="C5166" s="93" t="s">
        <v>2438</v>
      </c>
      <c r="D5166" s="11" t="s">
        <v>2439</v>
      </c>
      <c r="E5166" s="11" t="s">
        <v>768</v>
      </c>
      <c r="F5166" s="11">
        <v>192</v>
      </c>
      <c r="G5166" s="59" t="s">
        <v>124</v>
      </c>
      <c r="H5166" s="95">
        <v>162380</v>
      </c>
      <c r="I5166" s="94">
        <v>0</v>
      </c>
      <c r="J5166" s="94">
        <f>+H5166+I5166</f>
        <v>162380</v>
      </c>
      <c r="K5166" s="273"/>
      <c r="L5166" s="26"/>
      <c r="M5166" s="66"/>
      <c r="N5166" s="42"/>
      <c r="O5166" s="151"/>
      <c r="P5166" s="64"/>
      <c r="Q5166" s="5"/>
      <c r="S5166" s="1"/>
    </row>
    <row r="5167" spans="1:19" ht="15.95" customHeight="1" x14ac:dyDescent="0.25">
      <c r="A5167" s="5"/>
      <c r="B5167" s="137" t="s">
        <v>3064</v>
      </c>
      <c r="C5167" s="101" t="s">
        <v>2438</v>
      </c>
      <c r="D5167" s="102" t="s">
        <v>2439</v>
      </c>
      <c r="E5167" s="102" t="s">
        <v>768</v>
      </c>
      <c r="F5167" s="11">
        <v>192</v>
      </c>
      <c r="G5167" s="103" t="s">
        <v>3065</v>
      </c>
      <c r="H5167" s="150"/>
      <c r="I5167" s="127"/>
      <c r="J5167" s="127">
        <f>-J5166</f>
        <v>-162380</v>
      </c>
      <c r="K5167" s="273"/>
      <c r="L5167" s="26"/>
      <c r="M5167" s="66"/>
      <c r="N5167" s="42"/>
      <c r="O5167" s="151"/>
      <c r="P5167" s="64"/>
      <c r="Q5167" s="5"/>
      <c r="S5167" s="1"/>
    </row>
    <row r="5168" spans="1:19" ht="15.95" customHeight="1" x14ac:dyDescent="0.25">
      <c r="A5168" s="5"/>
      <c r="B5168" s="362" t="s">
        <v>3151</v>
      </c>
      <c r="C5168" s="361" t="s">
        <v>2438</v>
      </c>
      <c r="D5168" s="368" t="s">
        <v>2439</v>
      </c>
      <c r="E5168" s="11" t="s">
        <v>791</v>
      </c>
      <c r="F5168" s="102"/>
      <c r="G5168" s="59" t="s">
        <v>124</v>
      </c>
      <c r="H5168" s="95">
        <v>173500</v>
      </c>
      <c r="I5168" s="94">
        <v>31230</v>
      </c>
      <c r="J5168" s="94">
        <f t="shared" ref="J5168:J5170" si="209">+H5168+I5168</f>
        <v>204730</v>
      </c>
      <c r="K5168" s="273"/>
      <c r="L5168" s="26"/>
      <c r="M5168" s="66"/>
      <c r="N5168" s="42"/>
      <c r="O5168" s="151"/>
      <c r="P5168" s="64"/>
      <c r="Q5168" s="5"/>
      <c r="S5168" s="1"/>
    </row>
    <row r="5169" spans="1:19" ht="15.95" customHeight="1" x14ac:dyDescent="0.25">
      <c r="A5169" s="5"/>
      <c r="B5169" s="362" t="s">
        <v>3437</v>
      </c>
      <c r="C5169" s="361" t="s">
        <v>2438</v>
      </c>
      <c r="D5169" s="368" t="s">
        <v>2439</v>
      </c>
      <c r="E5169" s="11" t="s">
        <v>1966</v>
      </c>
      <c r="F5169" s="102"/>
      <c r="G5169" s="59" t="s">
        <v>124</v>
      </c>
      <c r="H5169" s="95">
        <v>202200</v>
      </c>
      <c r="I5169" s="94">
        <v>0</v>
      </c>
      <c r="J5169" s="94">
        <f t="shared" si="209"/>
        <v>202200</v>
      </c>
      <c r="K5169" s="273"/>
      <c r="L5169" s="26"/>
      <c r="M5169" s="66"/>
      <c r="N5169" s="42"/>
      <c r="O5169" s="151"/>
      <c r="P5169" s="64"/>
      <c r="Q5169" s="5"/>
      <c r="S5169" s="1"/>
    </row>
    <row r="5170" spans="1:19" ht="15.95" customHeight="1" x14ac:dyDescent="0.25">
      <c r="A5170" s="5"/>
      <c r="B5170" s="362" t="s">
        <v>3481</v>
      </c>
      <c r="C5170" s="361" t="s">
        <v>2438</v>
      </c>
      <c r="D5170" s="368" t="s">
        <v>2439</v>
      </c>
      <c r="E5170" s="11" t="s">
        <v>790</v>
      </c>
      <c r="F5170" s="102"/>
      <c r="G5170" s="59" t="s">
        <v>124</v>
      </c>
      <c r="H5170" s="95">
        <v>195000</v>
      </c>
      <c r="I5170" s="94">
        <v>0</v>
      </c>
      <c r="J5170" s="94">
        <f t="shared" si="209"/>
        <v>195000</v>
      </c>
      <c r="K5170" s="273"/>
      <c r="L5170" s="26"/>
      <c r="M5170" s="66"/>
      <c r="N5170" s="42"/>
      <c r="O5170" s="151"/>
      <c r="P5170" s="64"/>
      <c r="Q5170" s="5"/>
      <c r="S5170" s="1"/>
    </row>
    <row r="5171" spans="1:19" ht="15.95" customHeight="1" x14ac:dyDescent="0.25">
      <c r="A5171" s="5"/>
      <c r="B5171" s="362"/>
      <c r="C5171" s="361"/>
      <c r="D5171" s="368"/>
      <c r="E5171" s="11"/>
      <c r="F5171" s="102"/>
      <c r="G5171" s="59"/>
      <c r="H5171" s="95"/>
      <c r="I5171" s="94"/>
      <c r="J5171" s="117">
        <f>SUM(J5161:J5170)</f>
        <v>757690</v>
      </c>
      <c r="K5171" s="273"/>
      <c r="L5171" s="26"/>
      <c r="M5171" s="66"/>
      <c r="N5171" s="42"/>
      <c r="O5171" s="151"/>
      <c r="P5171" s="64"/>
      <c r="Q5171" s="5"/>
      <c r="S5171" s="1"/>
    </row>
    <row r="5172" spans="1:19" ht="15.95" customHeight="1" x14ac:dyDescent="0.25">
      <c r="A5172" s="5"/>
      <c r="B5172" s="362"/>
      <c r="C5172" s="361"/>
      <c r="D5172" s="368"/>
      <c r="E5172" s="11"/>
      <c r="F5172" s="102"/>
      <c r="G5172" s="59"/>
      <c r="H5172" s="95"/>
      <c r="I5172" s="94"/>
      <c r="J5172" s="94"/>
      <c r="K5172" s="273"/>
      <c r="L5172" s="26"/>
      <c r="M5172" s="66"/>
      <c r="N5172" s="42"/>
      <c r="O5172" s="151"/>
      <c r="P5172" s="64"/>
      <c r="Q5172" s="5"/>
      <c r="S5172" s="1"/>
    </row>
    <row r="5173" spans="1:19" ht="15.95" customHeight="1" x14ac:dyDescent="0.25">
      <c r="A5173" s="5"/>
      <c r="B5173" s="362" t="s">
        <v>4473</v>
      </c>
      <c r="C5173" s="361" t="s">
        <v>2438</v>
      </c>
      <c r="D5173" s="368" t="s">
        <v>2439</v>
      </c>
      <c r="E5173" s="11" t="s">
        <v>2550</v>
      </c>
      <c r="F5173" s="42">
        <v>64</v>
      </c>
      <c r="G5173" s="59" t="s">
        <v>4474</v>
      </c>
      <c r="H5173" s="95">
        <v>44325</v>
      </c>
      <c r="I5173" s="94">
        <v>7978.5</v>
      </c>
      <c r="J5173" s="94">
        <f>+H5173+I5173</f>
        <v>52303.5</v>
      </c>
      <c r="K5173" s="273"/>
      <c r="L5173" s="26"/>
      <c r="M5173" s="66"/>
      <c r="N5173" s="42"/>
      <c r="O5173" s="151"/>
      <c r="P5173" s="64"/>
      <c r="Q5173" s="5"/>
      <c r="S5173" s="1"/>
    </row>
    <row r="5174" spans="1:19" ht="15.95" customHeight="1" x14ac:dyDescent="0.25">
      <c r="A5174" s="5"/>
      <c r="B5174" s="362"/>
      <c r="C5174" s="361"/>
      <c r="D5174" s="368"/>
      <c r="E5174" s="11"/>
      <c r="F5174" s="42"/>
      <c r="G5174" s="59"/>
      <c r="H5174" s="95"/>
      <c r="I5174" s="94"/>
      <c r="J5174" s="117">
        <f>+J5173</f>
        <v>52303.5</v>
      </c>
      <c r="K5174" s="273"/>
      <c r="L5174" s="26"/>
      <c r="M5174" s="66"/>
      <c r="N5174" s="42"/>
      <c r="O5174" s="151"/>
      <c r="P5174" s="64"/>
      <c r="Q5174" s="5"/>
      <c r="S5174" s="1"/>
    </row>
    <row r="5175" spans="1:19" ht="15.95" customHeight="1" x14ac:dyDescent="0.25">
      <c r="A5175" s="5"/>
      <c r="B5175" s="362"/>
      <c r="C5175" s="361"/>
      <c r="D5175" s="368"/>
      <c r="E5175" s="11"/>
      <c r="F5175" s="42"/>
      <c r="G5175" s="59"/>
      <c r="H5175" s="95"/>
      <c r="I5175" s="94"/>
      <c r="J5175" s="94"/>
      <c r="K5175" s="273"/>
      <c r="L5175" s="26"/>
      <c r="M5175" s="66"/>
      <c r="N5175" s="42"/>
      <c r="O5175" s="151"/>
      <c r="P5175" s="64"/>
      <c r="Q5175" s="5"/>
      <c r="S5175" s="1"/>
    </row>
    <row r="5176" spans="1:19" ht="15.95" customHeight="1" x14ac:dyDescent="0.25">
      <c r="A5176" s="5"/>
      <c r="B5176" s="22"/>
      <c r="C5176" s="93"/>
      <c r="D5176" s="11"/>
      <c r="E5176" s="11"/>
      <c r="F5176" s="42"/>
      <c r="G5176" s="59"/>
      <c r="H5176" s="95"/>
      <c r="I5176" s="94"/>
      <c r="J5176" s="70">
        <f>+J5171+J5174</f>
        <v>809993.5</v>
      </c>
      <c r="K5176" s="273"/>
      <c r="L5176" s="26"/>
      <c r="M5176" s="66"/>
      <c r="N5176" s="42"/>
      <c r="O5176" s="151"/>
      <c r="P5176" s="64"/>
      <c r="Q5176" s="5"/>
      <c r="S5176" s="1"/>
    </row>
    <row r="5177" spans="1:19" ht="15.95" customHeight="1" x14ac:dyDescent="0.25">
      <c r="A5177" s="5"/>
      <c r="B5177" s="22"/>
      <c r="C5177" s="58"/>
      <c r="D5177" s="11"/>
      <c r="E5177" s="11"/>
      <c r="F5177" s="11"/>
      <c r="G5177" s="59"/>
      <c r="H5177" s="95"/>
      <c r="I5177" s="60"/>
      <c r="J5177" s="60"/>
      <c r="K5177" s="273"/>
      <c r="L5177" s="58"/>
      <c r="M5177" s="66"/>
      <c r="N5177" s="42"/>
      <c r="O5177" s="151"/>
      <c r="P5177" s="64"/>
      <c r="Q5177" s="5"/>
      <c r="S5177" s="1"/>
    </row>
    <row r="5178" spans="1:19" ht="15.95" customHeight="1" x14ac:dyDescent="0.25">
      <c r="A5178" s="5" t="str">
        <f>IF(B4976="","",CONCATENATE(MONTH(B4976),YEAR(B4976)))</f>
        <v>92020</v>
      </c>
      <c r="B5178" s="188"/>
      <c r="C5178" s="188" t="s">
        <v>715</v>
      </c>
      <c r="D5178" s="184"/>
      <c r="E5178" s="184"/>
      <c r="F5178" s="184"/>
      <c r="G5178" s="183"/>
      <c r="H5178" s="184"/>
      <c r="I5178" s="185"/>
      <c r="J5178" s="246"/>
      <c r="K5178" s="123">
        <f>+J5183</f>
        <v>241944</v>
      </c>
      <c r="L5178" s="148"/>
      <c r="M5178" s="66"/>
      <c r="N5178" s="42"/>
      <c r="O5178" s="151" t="s">
        <v>328</v>
      </c>
      <c r="P5178" s="64"/>
      <c r="Q5178" s="5"/>
      <c r="S5178" s="1"/>
    </row>
    <row r="5179" spans="1:19" ht="15.95" customHeight="1" x14ac:dyDescent="0.25">
      <c r="A5179" s="5" t="str">
        <f>IF(B4977="","",CONCATENATE(MONTH(B4977),YEAR(B4977)))</f>
        <v>92020</v>
      </c>
      <c r="B5179" s="67">
        <v>42038</v>
      </c>
      <c r="C5179" s="59" t="s">
        <v>715</v>
      </c>
      <c r="D5179" s="148" t="s">
        <v>716</v>
      </c>
      <c r="E5179" s="11">
        <v>369</v>
      </c>
      <c r="F5179" s="11"/>
      <c r="G5179" s="93" t="s">
        <v>662</v>
      </c>
      <c r="H5179" s="204">
        <v>48000</v>
      </c>
      <c r="I5179" s="224">
        <v>8640</v>
      </c>
      <c r="J5179" s="224">
        <v>56640</v>
      </c>
      <c r="K5179" s="224"/>
      <c r="L5179" s="148"/>
      <c r="M5179" s="66"/>
      <c r="N5179" s="42"/>
      <c r="O5179" s="151" t="s">
        <v>328</v>
      </c>
      <c r="P5179" s="64"/>
      <c r="Q5179" s="5"/>
      <c r="S5179" s="1"/>
    </row>
    <row r="5180" spans="1:19" ht="15.95" customHeight="1" x14ac:dyDescent="0.25">
      <c r="A5180" s="5"/>
      <c r="B5180" s="67">
        <v>42038</v>
      </c>
      <c r="C5180" s="59" t="s">
        <v>715</v>
      </c>
      <c r="D5180" s="148" t="s">
        <v>716</v>
      </c>
      <c r="E5180" s="42">
        <v>368</v>
      </c>
      <c r="F5180" s="42"/>
      <c r="G5180" s="93" t="s">
        <v>662</v>
      </c>
      <c r="H5180" s="204">
        <v>19000</v>
      </c>
      <c r="I5180" s="224">
        <v>3420</v>
      </c>
      <c r="J5180" s="224">
        <v>22420</v>
      </c>
      <c r="K5180" s="224"/>
      <c r="L5180" s="148"/>
      <c r="M5180" s="66"/>
      <c r="N5180" s="42"/>
      <c r="O5180" s="151" t="s">
        <v>328</v>
      </c>
      <c r="P5180" s="64"/>
      <c r="Q5180" s="5"/>
      <c r="S5180" s="1"/>
    </row>
    <row r="5181" spans="1:19" ht="15.95" customHeight="1" x14ac:dyDescent="0.25">
      <c r="A5181" s="5"/>
      <c r="B5181" s="67">
        <v>41586</v>
      </c>
      <c r="C5181" s="59" t="s">
        <v>715</v>
      </c>
      <c r="D5181" s="148" t="s">
        <v>716</v>
      </c>
      <c r="E5181" s="11">
        <v>283</v>
      </c>
      <c r="F5181" s="11"/>
      <c r="G5181" s="93" t="s">
        <v>662</v>
      </c>
      <c r="H5181" s="204">
        <v>93800</v>
      </c>
      <c r="I5181" s="224">
        <v>16884</v>
      </c>
      <c r="J5181" s="224">
        <v>110684</v>
      </c>
      <c r="K5181" s="224"/>
      <c r="L5181" s="148"/>
      <c r="M5181" s="247"/>
      <c r="N5181" s="42"/>
      <c r="O5181" s="151" t="s">
        <v>328</v>
      </c>
      <c r="P5181" s="64"/>
      <c r="Q5181" s="5"/>
      <c r="S5181" s="1"/>
    </row>
    <row r="5182" spans="1:19" ht="15.95" customHeight="1" x14ac:dyDescent="0.25">
      <c r="A5182" s="5"/>
      <c r="B5182" s="67">
        <v>41586</v>
      </c>
      <c r="C5182" s="59" t="s">
        <v>715</v>
      </c>
      <c r="D5182" s="93" t="s">
        <v>716</v>
      </c>
      <c r="E5182" s="42">
        <v>11</v>
      </c>
      <c r="F5182" s="42"/>
      <c r="G5182" s="93" t="s">
        <v>662</v>
      </c>
      <c r="H5182" s="95">
        <v>45000</v>
      </c>
      <c r="I5182" s="138">
        <v>7200</v>
      </c>
      <c r="J5182" s="138">
        <v>52200</v>
      </c>
      <c r="K5182" s="224"/>
      <c r="L5182" s="148"/>
      <c r="M5182" s="148"/>
      <c r="N5182" s="42"/>
      <c r="O5182" s="148"/>
      <c r="P5182" s="5"/>
      <c r="Q5182" s="5"/>
      <c r="S5182" s="1"/>
    </row>
    <row r="5183" spans="1:19" ht="15.95" customHeight="1" x14ac:dyDescent="0.25">
      <c r="A5183" s="5"/>
      <c r="B5183" s="163"/>
      <c r="C5183" s="66"/>
      <c r="D5183" s="101"/>
      <c r="E5183" s="102"/>
      <c r="F5183" s="102"/>
      <c r="G5183" s="93"/>
      <c r="H5183" s="150"/>
      <c r="I5183" s="248"/>
      <c r="J5183" s="70">
        <f>SUM(J5179:J5182)</f>
        <v>241944</v>
      </c>
      <c r="K5183" s="224"/>
      <c r="L5183" s="148"/>
      <c r="M5183" s="148"/>
      <c r="N5183" s="42"/>
      <c r="O5183" s="148"/>
      <c r="P5183" s="5"/>
      <c r="Q5183" s="5"/>
      <c r="S5183" s="1"/>
    </row>
    <row r="5184" spans="1:19" s="359" customFormat="1" ht="15.95" customHeight="1" x14ac:dyDescent="0.25">
      <c r="A5184" s="348"/>
      <c r="B5184" s="382"/>
      <c r="C5184" s="355"/>
      <c r="D5184" s="350"/>
      <c r="E5184" s="349"/>
      <c r="F5184" s="349"/>
      <c r="G5184" s="361"/>
      <c r="H5184" s="381"/>
      <c r="I5184" s="127"/>
      <c r="J5184" s="117"/>
      <c r="K5184" s="100"/>
      <c r="L5184" s="367"/>
      <c r="M5184" s="367"/>
      <c r="N5184" s="351"/>
      <c r="O5184" s="367"/>
      <c r="P5184" s="348"/>
      <c r="Q5184" s="348"/>
      <c r="S5184" s="360"/>
    </row>
    <row r="5185" spans="1:19" s="359" customFormat="1" ht="15.95" customHeight="1" x14ac:dyDescent="0.25">
      <c r="A5185" s="348"/>
      <c r="B5185" s="125"/>
      <c r="C5185" s="49" t="s">
        <v>3553</v>
      </c>
      <c r="D5185" s="49" t="s">
        <v>3554</v>
      </c>
      <c r="E5185" s="120"/>
      <c r="F5185" s="120"/>
      <c r="G5185" s="32"/>
      <c r="H5185" s="249"/>
      <c r="I5185" s="122"/>
      <c r="J5185" s="92"/>
      <c r="K5185" s="123">
        <f>+J5192</f>
        <v>0</v>
      </c>
      <c r="L5185" s="153"/>
      <c r="M5185" s="153"/>
      <c r="N5185" s="75"/>
      <c r="O5185" s="153"/>
      <c r="P5185" s="348"/>
      <c r="Q5185" s="348"/>
      <c r="S5185" s="360"/>
    </row>
    <row r="5186" spans="1:19" s="359" customFormat="1" ht="15.95" customHeight="1" x14ac:dyDescent="0.25">
      <c r="A5186" s="348"/>
      <c r="B5186" s="356" t="s">
        <v>3555</v>
      </c>
      <c r="C5186" s="351" t="s">
        <v>3553</v>
      </c>
      <c r="D5186" s="351" t="s">
        <v>3554</v>
      </c>
      <c r="E5186" s="351" t="s">
        <v>3556</v>
      </c>
      <c r="F5186" s="351">
        <v>29</v>
      </c>
      <c r="G5186" s="361" t="s">
        <v>3557</v>
      </c>
      <c r="H5186" s="94">
        <v>324868.8</v>
      </c>
      <c r="I5186" s="94">
        <v>58476.38</v>
      </c>
      <c r="J5186" s="94">
        <f>+H5186+I5186</f>
        <v>383345.18</v>
      </c>
      <c r="K5186" s="100"/>
      <c r="L5186" s="367"/>
      <c r="M5186" s="367"/>
      <c r="N5186" s="351"/>
      <c r="O5186" s="367"/>
      <c r="P5186" s="348"/>
      <c r="Q5186" s="348"/>
      <c r="S5186" s="360"/>
    </row>
    <row r="5187" spans="1:19" s="359" customFormat="1" ht="15.95" customHeight="1" x14ac:dyDescent="0.25">
      <c r="A5187" s="348"/>
      <c r="B5187" s="382" t="s">
        <v>3678</v>
      </c>
      <c r="C5187" s="349" t="s">
        <v>3553</v>
      </c>
      <c r="D5187" s="349" t="s">
        <v>3681</v>
      </c>
      <c r="E5187" s="349" t="s">
        <v>3556</v>
      </c>
      <c r="F5187" s="349">
        <v>29</v>
      </c>
      <c r="G5187" s="350" t="s">
        <v>3679</v>
      </c>
      <c r="H5187" s="127"/>
      <c r="I5187" s="127"/>
      <c r="J5187" s="127">
        <f>-J5186</f>
        <v>-383345.18</v>
      </c>
      <c r="K5187" s="100"/>
      <c r="L5187" s="367"/>
      <c r="M5187" s="367"/>
      <c r="N5187" s="351"/>
      <c r="O5187" s="367"/>
      <c r="P5187" s="348"/>
      <c r="Q5187" s="348"/>
      <c r="S5187" s="360"/>
    </row>
    <row r="5188" spans="1:19" s="359" customFormat="1" ht="15.95" customHeight="1" x14ac:dyDescent="0.25">
      <c r="A5188" s="348"/>
      <c r="B5188" s="356" t="s">
        <v>3558</v>
      </c>
      <c r="C5188" s="351" t="s">
        <v>3553</v>
      </c>
      <c r="D5188" s="351" t="s">
        <v>3554</v>
      </c>
      <c r="E5188" s="351" t="s">
        <v>2808</v>
      </c>
      <c r="F5188" s="351">
        <v>29</v>
      </c>
      <c r="G5188" s="361" t="s">
        <v>3557</v>
      </c>
      <c r="H5188" s="94">
        <v>324868.8</v>
      </c>
      <c r="I5188" s="94">
        <v>58476.38</v>
      </c>
      <c r="J5188" s="94">
        <f t="shared" ref="J5188:J5190" si="210">+H5188+I5188</f>
        <v>383345.18</v>
      </c>
      <c r="K5188" s="100"/>
      <c r="L5188" s="367"/>
      <c r="M5188" s="367"/>
      <c r="N5188" s="351"/>
      <c r="O5188" s="367"/>
      <c r="P5188" s="348"/>
      <c r="Q5188" s="348"/>
      <c r="S5188" s="360"/>
    </row>
    <row r="5189" spans="1:19" s="359" customFormat="1" ht="15.95" customHeight="1" x14ac:dyDescent="0.25">
      <c r="A5189" s="348"/>
      <c r="B5189" s="382" t="s">
        <v>3678</v>
      </c>
      <c r="C5189" s="349" t="s">
        <v>3553</v>
      </c>
      <c r="D5189" s="349" t="s">
        <v>3681</v>
      </c>
      <c r="E5189" s="349" t="s">
        <v>2808</v>
      </c>
      <c r="F5189" s="349">
        <v>29</v>
      </c>
      <c r="G5189" s="350" t="s">
        <v>3679</v>
      </c>
      <c r="H5189" s="127"/>
      <c r="I5189" s="127"/>
      <c r="J5189" s="127">
        <f>-J5188</f>
        <v>-383345.18</v>
      </c>
      <c r="K5189" s="100"/>
      <c r="L5189" s="367"/>
      <c r="M5189" s="367"/>
      <c r="N5189" s="351"/>
      <c r="O5189" s="367"/>
      <c r="P5189" s="348"/>
      <c r="Q5189" s="348"/>
      <c r="S5189" s="360"/>
    </row>
    <row r="5190" spans="1:19" s="359" customFormat="1" ht="15.95" customHeight="1" x14ac:dyDescent="0.25">
      <c r="A5190" s="348"/>
      <c r="B5190" s="356" t="s">
        <v>3532</v>
      </c>
      <c r="C5190" s="351" t="s">
        <v>3553</v>
      </c>
      <c r="D5190" s="351" t="s">
        <v>3554</v>
      </c>
      <c r="E5190" s="351" t="s">
        <v>3559</v>
      </c>
      <c r="F5190" s="351">
        <v>29</v>
      </c>
      <c r="G5190" s="361" t="s">
        <v>3557</v>
      </c>
      <c r="H5190" s="94">
        <v>324868.8</v>
      </c>
      <c r="I5190" s="94">
        <v>58476.38</v>
      </c>
      <c r="J5190" s="94">
        <f t="shared" si="210"/>
        <v>383345.18</v>
      </c>
      <c r="K5190" s="100"/>
      <c r="L5190" s="367"/>
      <c r="M5190" s="367"/>
      <c r="N5190" s="351"/>
      <c r="O5190" s="367"/>
      <c r="P5190" s="348"/>
      <c r="Q5190" s="348"/>
      <c r="S5190" s="360"/>
    </row>
    <row r="5191" spans="1:19" s="359" customFormat="1" ht="15.95" customHeight="1" x14ac:dyDescent="0.25">
      <c r="A5191" s="348"/>
      <c r="B5191" s="382" t="s">
        <v>3678</v>
      </c>
      <c r="C5191" s="377" t="s">
        <v>3553</v>
      </c>
      <c r="D5191" s="349" t="s">
        <v>3681</v>
      </c>
      <c r="E5191" s="349" t="s">
        <v>3559</v>
      </c>
      <c r="F5191" s="349">
        <v>29</v>
      </c>
      <c r="G5191" s="350" t="s">
        <v>3679</v>
      </c>
      <c r="H5191" s="127"/>
      <c r="I5191" s="127"/>
      <c r="J5191" s="127">
        <f>-J5190</f>
        <v>-383345.18</v>
      </c>
      <c r="K5191" s="100"/>
      <c r="L5191" s="367"/>
      <c r="M5191" s="367"/>
      <c r="N5191" s="351"/>
      <c r="O5191" s="367"/>
      <c r="P5191" s="348"/>
      <c r="Q5191" s="348"/>
      <c r="S5191" s="360"/>
    </row>
    <row r="5192" spans="1:19" s="359" customFormat="1" ht="15.95" customHeight="1" x14ac:dyDescent="0.25">
      <c r="A5192" s="348"/>
      <c r="B5192" s="382"/>
      <c r="C5192" s="355"/>
      <c r="D5192" s="350"/>
      <c r="E5192" s="349"/>
      <c r="F5192" s="349"/>
      <c r="G5192" s="361"/>
      <c r="H5192" s="94"/>
      <c r="I5192" s="94"/>
      <c r="J5192" s="94">
        <f>SUM(J5186:J5191)</f>
        <v>0</v>
      </c>
      <c r="K5192" s="100"/>
      <c r="L5192" s="367"/>
      <c r="M5192" s="367"/>
      <c r="N5192" s="351"/>
      <c r="O5192" s="367"/>
      <c r="P5192" s="348"/>
      <c r="Q5192" s="348"/>
      <c r="S5192" s="360"/>
    </row>
    <row r="5193" spans="1:19" s="359" customFormat="1" ht="15.95" customHeight="1" x14ac:dyDescent="0.25">
      <c r="A5193" s="348"/>
      <c r="B5193" s="382"/>
      <c r="C5193" s="355"/>
      <c r="D5193" s="350"/>
      <c r="E5193" s="349"/>
      <c r="F5193" s="349"/>
      <c r="G5193" s="361"/>
      <c r="H5193" s="94"/>
      <c r="I5193" s="94"/>
      <c r="J5193" s="94"/>
      <c r="K5193" s="100"/>
      <c r="L5193" s="367"/>
      <c r="M5193" s="367"/>
      <c r="N5193" s="351"/>
      <c r="O5193" s="367"/>
      <c r="P5193" s="348"/>
      <c r="Q5193" s="348"/>
      <c r="S5193" s="360"/>
    </row>
    <row r="5194" spans="1:19" s="359" customFormat="1" ht="15.95" customHeight="1" x14ac:dyDescent="0.25">
      <c r="A5194" s="348"/>
      <c r="B5194" s="125"/>
      <c r="C5194" s="49" t="s">
        <v>3809</v>
      </c>
      <c r="D5194" s="49" t="s">
        <v>3810</v>
      </c>
      <c r="E5194" s="120"/>
      <c r="F5194" s="120"/>
      <c r="G5194" s="32"/>
      <c r="H5194" s="53"/>
      <c r="I5194" s="53"/>
      <c r="J5194" s="53"/>
      <c r="K5194" s="123">
        <f>+J5196</f>
        <v>175867.2</v>
      </c>
      <c r="L5194" s="153"/>
      <c r="M5194" s="153"/>
      <c r="N5194" s="75"/>
      <c r="O5194" s="153"/>
      <c r="P5194" s="348"/>
      <c r="Q5194" s="348"/>
      <c r="S5194" s="360"/>
    </row>
    <row r="5195" spans="1:19" s="359" customFormat="1" ht="15.95" customHeight="1" x14ac:dyDescent="0.25">
      <c r="A5195" s="348"/>
      <c r="B5195" s="356" t="s">
        <v>3531</v>
      </c>
      <c r="C5195" s="351" t="s">
        <v>3809</v>
      </c>
      <c r="D5195" s="351" t="s">
        <v>3810</v>
      </c>
      <c r="E5195" s="351" t="s">
        <v>3811</v>
      </c>
      <c r="F5195" s="351">
        <v>73</v>
      </c>
      <c r="G5195" s="361" t="s">
        <v>3812</v>
      </c>
      <c r="H5195" s="94">
        <v>149040</v>
      </c>
      <c r="I5195" s="94">
        <v>26827.200000000001</v>
      </c>
      <c r="J5195" s="94">
        <f>+H5195+I5195</f>
        <v>175867.2</v>
      </c>
      <c r="K5195" s="100"/>
      <c r="L5195" s="367"/>
      <c r="M5195" s="367"/>
      <c r="N5195" s="351"/>
      <c r="O5195" s="367"/>
      <c r="P5195" s="348"/>
      <c r="Q5195" s="348"/>
      <c r="S5195" s="360"/>
    </row>
    <row r="5196" spans="1:19" s="359" customFormat="1" ht="15.95" customHeight="1" x14ac:dyDescent="0.25">
      <c r="A5196" s="348"/>
      <c r="B5196" s="382"/>
      <c r="C5196" s="355"/>
      <c r="D5196" s="350"/>
      <c r="E5196" s="349"/>
      <c r="F5196" s="349"/>
      <c r="G5196" s="361"/>
      <c r="H5196" s="94"/>
      <c r="I5196" s="94"/>
      <c r="J5196" s="70">
        <f>+J5195</f>
        <v>175867.2</v>
      </c>
      <c r="K5196" s="100"/>
      <c r="L5196" s="367"/>
      <c r="M5196" s="367"/>
      <c r="N5196" s="351"/>
      <c r="O5196" s="367"/>
      <c r="P5196" s="348"/>
      <c r="Q5196" s="348"/>
      <c r="S5196" s="360"/>
    </row>
    <row r="5197" spans="1:19" s="359" customFormat="1" ht="15.95" customHeight="1" x14ac:dyDescent="0.25">
      <c r="A5197" s="348"/>
      <c r="B5197" s="382"/>
      <c r="C5197" s="355"/>
      <c r="D5197" s="350"/>
      <c r="E5197" s="349"/>
      <c r="F5197" s="349"/>
      <c r="G5197" s="361"/>
      <c r="H5197" s="94"/>
      <c r="I5197" s="94"/>
      <c r="J5197" s="94"/>
      <c r="K5197" s="100"/>
      <c r="L5197" s="367"/>
      <c r="M5197" s="367"/>
      <c r="N5197" s="351"/>
      <c r="O5197" s="367"/>
      <c r="P5197" s="348"/>
      <c r="Q5197" s="348"/>
      <c r="S5197" s="360"/>
    </row>
    <row r="5198" spans="1:19" ht="15.95" customHeight="1" x14ac:dyDescent="0.25">
      <c r="A5198" s="5"/>
      <c r="B5198" s="163"/>
      <c r="C5198" s="66"/>
      <c r="D5198" s="101"/>
      <c r="E5198" s="102"/>
      <c r="F5198" s="102"/>
      <c r="G5198" s="93"/>
      <c r="H5198" s="150"/>
      <c r="I5198" s="127"/>
      <c r="J5198" s="117"/>
      <c r="K5198" s="224"/>
      <c r="L5198" s="153"/>
      <c r="M5198" s="148"/>
      <c r="N5198" s="42"/>
      <c r="O5198" s="148"/>
      <c r="P5198" s="5"/>
      <c r="Q5198" s="5"/>
      <c r="S5198" s="1"/>
    </row>
    <row r="5199" spans="1:19" ht="15.95" customHeight="1" x14ac:dyDescent="0.25">
      <c r="A5199" s="5"/>
      <c r="B5199" s="125"/>
      <c r="C5199" s="49" t="s">
        <v>1848</v>
      </c>
      <c r="D5199" s="49" t="s">
        <v>1849</v>
      </c>
      <c r="E5199" s="75"/>
      <c r="F5199" s="120"/>
      <c r="G5199" s="32"/>
      <c r="H5199" s="249"/>
      <c r="I5199" s="122"/>
      <c r="J5199" s="92"/>
      <c r="K5199" s="123">
        <f>+J5206+J5220+J5224+J5228+J5243</f>
        <v>3468925.21</v>
      </c>
      <c r="L5199" s="93"/>
      <c r="M5199" s="153"/>
      <c r="N5199" s="75"/>
      <c r="O5199" s="153"/>
      <c r="P5199" s="5"/>
      <c r="Q5199" s="5"/>
      <c r="S5199" s="1"/>
    </row>
    <row r="5200" spans="1:19" ht="15.95" customHeight="1" x14ac:dyDescent="0.25">
      <c r="A5200" s="5"/>
      <c r="B5200" s="67" t="s">
        <v>1233</v>
      </c>
      <c r="C5200" s="59" t="s">
        <v>1848</v>
      </c>
      <c r="D5200" s="42" t="s">
        <v>1849</v>
      </c>
      <c r="E5200" s="42" t="s">
        <v>1875</v>
      </c>
      <c r="F5200" s="42">
        <v>45692</v>
      </c>
      <c r="G5200" s="93" t="s">
        <v>1145</v>
      </c>
      <c r="H5200" s="94">
        <v>347124.6</v>
      </c>
      <c r="I5200" s="94">
        <v>0</v>
      </c>
      <c r="J5200" s="94">
        <f>+H5200+I5200</f>
        <v>347124.6</v>
      </c>
      <c r="K5200" s="138"/>
      <c r="L5200" s="93"/>
      <c r="M5200" s="148"/>
      <c r="N5200" s="42"/>
      <c r="O5200" s="148"/>
      <c r="P5200" s="5"/>
      <c r="Q5200" s="5"/>
      <c r="S5200" s="1"/>
    </row>
    <row r="5201" spans="1:19" ht="15.95" customHeight="1" x14ac:dyDescent="0.25">
      <c r="A5201" s="5"/>
      <c r="B5201" s="67" t="s">
        <v>1233</v>
      </c>
      <c r="C5201" s="59" t="s">
        <v>1848</v>
      </c>
      <c r="D5201" s="42" t="s">
        <v>1849</v>
      </c>
      <c r="E5201" s="42" t="s">
        <v>1876</v>
      </c>
      <c r="F5201" s="42">
        <v>45691</v>
      </c>
      <c r="G5201" s="93" t="s">
        <v>1145</v>
      </c>
      <c r="H5201" s="94">
        <v>282026.88</v>
      </c>
      <c r="I5201" s="94">
        <v>0</v>
      </c>
      <c r="J5201" s="94">
        <f t="shared" ref="J5201:J5202" si="211">+H5201+I5201</f>
        <v>282026.88</v>
      </c>
      <c r="K5201" s="138"/>
      <c r="L5201" s="93"/>
      <c r="M5201" s="148"/>
      <c r="N5201" s="42"/>
      <c r="O5201" s="148"/>
      <c r="P5201" s="5"/>
      <c r="Q5201" s="5"/>
      <c r="S5201" s="1"/>
    </row>
    <row r="5202" spans="1:19" ht="15.95" customHeight="1" x14ac:dyDescent="0.25">
      <c r="A5202" s="5"/>
      <c r="B5202" s="67" t="s">
        <v>1877</v>
      </c>
      <c r="C5202" s="59" t="s">
        <v>1848</v>
      </c>
      <c r="D5202" s="42" t="s">
        <v>1849</v>
      </c>
      <c r="E5202" s="42" t="s">
        <v>1878</v>
      </c>
      <c r="F5202" s="42">
        <v>45558</v>
      </c>
      <c r="G5202" s="93" t="s">
        <v>1145</v>
      </c>
      <c r="H5202" s="94">
        <v>213772.88</v>
      </c>
      <c r="I5202" s="94">
        <v>0</v>
      </c>
      <c r="J5202" s="94">
        <f t="shared" si="211"/>
        <v>213772.88</v>
      </c>
      <c r="K5202" s="138"/>
      <c r="L5202" s="93"/>
      <c r="M5202" s="148"/>
      <c r="N5202" s="42"/>
      <c r="O5202" s="148"/>
      <c r="P5202" s="5"/>
      <c r="Q5202" s="5"/>
      <c r="S5202" s="1"/>
    </row>
    <row r="5203" spans="1:19" ht="15.95" customHeight="1" x14ac:dyDescent="0.25">
      <c r="A5203" s="5"/>
      <c r="B5203" s="67" t="s">
        <v>1879</v>
      </c>
      <c r="C5203" s="59" t="s">
        <v>1848</v>
      </c>
      <c r="D5203" s="42" t="s">
        <v>1849</v>
      </c>
      <c r="E5203" s="42" t="s">
        <v>1880</v>
      </c>
      <c r="F5203" s="42">
        <v>45433</v>
      </c>
      <c r="G5203" s="93" t="s">
        <v>1145</v>
      </c>
      <c r="H5203" s="94">
        <v>501200.16</v>
      </c>
      <c r="I5203" s="94">
        <v>0</v>
      </c>
      <c r="J5203" s="94">
        <f>+H5203+I5203</f>
        <v>501200.16</v>
      </c>
      <c r="K5203" s="138"/>
      <c r="L5203" s="93"/>
      <c r="M5203" s="148"/>
      <c r="N5203" s="42"/>
      <c r="O5203" s="148"/>
      <c r="P5203" s="5"/>
      <c r="Q5203" s="5"/>
      <c r="S5203" s="1"/>
    </row>
    <row r="5204" spans="1:19" ht="15.95" customHeight="1" x14ac:dyDescent="0.25">
      <c r="A5204" s="5"/>
      <c r="B5204" s="67"/>
      <c r="C5204" s="103" t="s">
        <v>1848</v>
      </c>
      <c r="D5204" s="102" t="s">
        <v>1849</v>
      </c>
      <c r="E5204" s="102" t="s">
        <v>1880</v>
      </c>
      <c r="F5204" s="102">
        <v>45433</v>
      </c>
      <c r="G5204" s="101" t="s">
        <v>1145</v>
      </c>
      <c r="H5204" s="94"/>
      <c r="I5204" s="94"/>
      <c r="J5204" s="94">
        <v>-211500</v>
      </c>
      <c r="K5204" s="138"/>
      <c r="L5204" s="93"/>
      <c r="M5204" s="148"/>
      <c r="N5204" s="42"/>
      <c r="O5204" s="148"/>
      <c r="P5204" s="5"/>
      <c r="Q5204" s="5"/>
      <c r="S5204" s="1"/>
    </row>
    <row r="5205" spans="1:19" ht="15.95" customHeight="1" x14ac:dyDescent="0.25">
      <c r="A5205" s="5"/>
      <c r="B5205" s="67"/>
      <c r="C5205" s="103" t="s">
        <v>1848</v>
      </c>
      <c r="D5205" s="102" t="s">
        <v>1849</v>
      </c>
      <c r="E5205" s="102" t="s">
        <v>1880</v>
      </c>
      <c r="F5205" s="102">
        <v>45433</v>
      </c>
      <c r="G5205" s="101" t="s">
        <v>1145</v>
      </c>
      <c r="H5205" s="94"/>
      <c r="I5205" s="94"/>
      <c r="J5205" s="94">
        <v>-211500</v>
      </c>
      <c r="K5205" s="138"/>
      <c r="L5205" s="93"/>
      <c r="M5205" s="148"/>
      <c r="N5205" s="42"/>
      <c r="O5205" s="148"/>
      <c r="P5205" s="5"/>
      <c r="Q5205" s="5"/>
      <c r="S5205" s="1"/>
    </row>
    <row r="5206" spans="1:19" ht="15.95" customHeight="1" x14ac:dyDescent="0.25">
      <c r="A5206" s="5"/>
      <c r="B5206" s="67"/>
      <c r="C5206" s="66"/>
      <c r="D5206" s="101"/>
      <c r="E5206" s="42"/>
      <c r="F5206" s="42"/>
      <c r="G5206" s="93"/>
      <c r="H5206" s="94"/>
      <c r="I5206" s="94"/>
      <c r="J5206" s="70">
        <f>SUM(J5200:J5205)</f>
        <v>921124.52</v>
      </c>
      <c r="K5206" s="138"/>
      <c r="L5206" s="148"/>
      <c r="M5206" s="148"/>
      <c r="N5206" s="42"/>
      <c r="O5206" s="148"/>
      <c r="P5206" s="5"/>
      <c r="Q5206" s="5"/>
      <c r="S5206" s="1"/>
    </row>
    <row r="5207" spans="1:19" ht="15.95" customHeight="1" x14ac:dyDescent="0.25">
      <c r="A5207" s="5"/>
      <c r="B5207" s="163"/>
      <c r="C5207" s="66"/>
      <c r="D5207" s="101"/>
      <c r="E5207" s="102"/>
      <c r="F5207" s="102"/>
      <c r="G5207" s="93"/>
      <c r="H5207" s="150"/>
      <c r="I5207" s="127"/>
      <c r="J5207" s="117"/>
      <c r="K5207" s="224"/>
      <c r="L5207" s="148"/>
      <c r="M5207" s="148"/>
      <c r="N5207" s="42"/>
      <c r="O5207" s="148"/>
      <c r="P5207" s="5"/>
      <c r="Q5207" s="5"/>
      <c r="S5207" s="1"/>
    </row>
    <row r="5208" spans="1:19" ht="15.95" customHeight="1" x14ac:dyDescent="0.25">
      <c r="A5208" s="5"/>
      <c r="B5208" s="67" t="s">
        <v>1639</v>
      </c>
      <c r="C5208" s="59" t="s">
        <v>1848</v>
      </c>
      <c r="D5208" s="42" t="s">
        <v>1849</v>
      </c>
      <c r="E5208" s="42" t="s">
        <v>992</v>
      </c>
      <c r="F5208" s="42">
        <v>46345</v>
      </c>
      <c r="G5208" s="93" t="s">
        <v>1145</v>
      </c>
      <c r="H5208" s="94">
        <v>222516</v>
      </c>
      <c r="I5208" s="94">
        <v>0</v>
      </c>
      <c r="J5208" s="94">
        <f>+H5208+I5208</f>
        <v>222516</v>
      </c>
      <c r="K5208" s="224"/>
      <c r="L5208" s="148"/>
      <c r="M5208" s="148"/>
      <c r="N5208" s="42"/>
      <c r="O5208" s="148"/>
      <c r="P5208" s="5"/>
      <c r="Q5208" s="5"/>
      <c r="S5208" s="1"/>
    </row>
    <row r="5209" spans="1:19" ht="15.95" customHeight="1" x14ac:dyDescent="0.25">
      <c r="A5209" s="5"/>
      <c r="B5209" s="67" t="s">
        <v>2119</v>
      </c>
      <c r="C5209" s="59" t="s">
        <v>1848</v>
      </c>
      <c r="D5209" s="42" t="s">
        <v>1849</v>
      </c>
      <c r="E5209" s="42" t="s">
        <v>995</v>
      </c>
      <c r="F5209" s="42" t="s">
        <v>2120</v>
      </c>
      <c r="G5209" s="93" t="s">
        <v>1145</v>
      </c>
      <c r="H5209" s="94">
        <v>164942</v>
      </c>
      <c r="I5209" s="94">
        <v>0</v>
      </c>
      <c r="J5209" s="94">
        <f>+H5209+I5209</f>
        <v>164942</v>
      </c>
      <c r="K5209" s="224"/>
      <c r="L5209" s="101"/>
      <c r="M5209" s="148"/>
      <c r="N5209" s="42"/>
      <c r="O5209" s="148"/>
      <c r="P5209" s="5"/>
      <c r="Q5209" s="5"/>
      <c r="S5209" s="1"/>
    </row>
    <row r="5210" spans="1:19" s="37" customFormat="1" ht="15.95" customHeight="1" x14ac:dyDescent="0.25">
      <c r="A5210" s="36"/>
      <c r="B5210" s="163" t="s">
        <v>2121</v>
      </c>
      <c r="C5210" s="103" t="s">
        <v>1848</v>
      </c>
      <c r="D5210" s="102" t="s">
        <v>1849</v>
      </c>
      <c r="E5210" s="102" t="s">
        <v>995</v>
      </c>
      <c r="F5210" s="102" t="s">
        <v>2120</v>
      </c>
      <c r="G5210" s="101" t="s">
        <v>1145</v>
      </c>
      <c r="H5210" s="127"/>
      <c r="I5210" s="127"/>
      <c r="J5210" s="127">
        <v>-61500</v>
      </c>
      <c r="K5210" s="248"/>
      <c r="L5210" s="148"/>
      <c r="M5210" s="101"/>
      <c r="N5210" s="102"/>
      <c r="O5210" s="101"/>
      <c r="P5210" s="36"/>
      <c r="Q5210" s="36"/>
      <c r="S5210" s="38"/>
    </row>
    <row r="5211" spans="1:19" ht="15.95" customHeight="1" x14ac:dyDescent="0.25">
      <c r="A5211" s="5"/>
      <c r="B5211" s="67" t="s">
        <v>1746</v>
      </c>
      <c r="C5211" s="59" t="s">
        <v>1848</v>
      </c>
      <c r="D5211" s="42" t="s">
        <v>1849</v>
      </c>
      <c r="E5211" s="42" t="s">
        <v>800</v>
      </c>
      <c r="F5211" s="42">
        <v>46177</v>
      </c>
      <c r="G5211" s="93" t="s">
        <v>1145</v>
      </c>
      <c r="H5211" s="94">
        <v>351598.2</v>
      </c>
      <c r="I5211" s="94">
        <v>0</v>
      </c>
      <c r="J5211" s="94">
        <f t="shared" ref="J5211:J5219" si="212">+H5211+I5211</f>
        <v>351598.2</v>
      </c>
      <c r="K5211" s="224"/>
      <c r="L5211" s="148"/>
      <c r="M5211" s="148"/>
      <c r="N5211" s="42"/>
      <c r="O5211" s="148"/>
      <c r="P5211" s="5"/>
      <c r="Q5211" s="5"/>
      <c r="S5211" s="1"/>
    </row>
    <row r="5212" spans="1:19" ht="15.95" customHeight="1" x14ac:dyDescent="0.25">
      <c r="A5212" s="5"/>
      <c r="B5212" s="67" t="s">
        <v>1639</v>
      </c>
      <c r="C5212" s="59" t="s">
        <v>1848</v>
      </c>
      <c r="D5212" s="42" t="s">
        <v>1849</v>
      </c>
      <c r="E5212" s="42" t="s">
        <v>1148</v>
      </c>
      <c r="F5212" s="42">
        <v>46344</v>
      </c>
      <c r="G5212" s="93" t="s">
        <v>1145</v>
      </c>
      <c r="H5212" s="94">
        <v>45980</v>
      </c>
      <c r="I5212" s="94">
        <v>8276.4</v>
      </c>
      <c r="J5212" s="94">
        <f t="shared" si="212"/>
        <v>54256.4</v>
      </c>
      <c r="K5212" s="224"/>
      <c r="L5212" s="148"/>
      <c r="M5212" s="148"/>
      <c r="N5212" s="42"/>
      <c r="O5212" s="148"/>
      <c r="P5212" s="5"/>
      <c r="Q5212" s="5"/>
      <c r="S5212" s="1"/>
    </row>
    <row r="5213" spans="1:19" ht="15.95" customHeight="1" x14ac:dyDescent="0.25">
      <c r="A5213" s="5"/>
      <c r="B5213" s="67" t="s">
        <v>1870</v>
      </c>
      <c r="C5213" s="59" t="s">
        <v>1848</v>
      </c>
      <c r="D5213" s="42" t="s">
        <v>1849</v>
      </c>
      <c r="E5213" s="42" t="s">
        <v>819</v>
      </c>
      <c r="F5213" s="42">
        <v>46270</v>
      </c>
      <c r="G5213" s="93" t="s">
        <v>1145</v>
      </c>
      <c r="H5213" s="94">
        <v>131124</v>
      </c>
      <c r="I5213" s="94">
        <v>0</v>
      </c>
      <c r="J5213" s="94">
        <f t="shared" si="212"/>
        <v>131124</v>
      </c>
      <c r="K5213" s="224"/>
      <c r="L5213" s="148"/>
      <c r="M5213" s="148"/>
      <c r="N5213" s="42"/>
      <c r="O5213" s="148"/>
      <c r="P5213" s="5"/>
      <c r="Q5213" s="5"/>
      <c r="S5213" s="1"/>
    </row>
    <row r="5214" spans="1:19" ht="15.95" customHeight="1" x14ac:dyDescent="0.25">
      <c r="A5214" s="5"/>
      <c r="B5214" s="67" t="s">
        <v>1874</v>
      </c>
      <c r="C5214" s="59" t="s">
        <v>1848</v>
      </c>
      <c r="D5214" s="42" t="s">
        <v>1849</v>
      </c>
      <c r="E5214" s="42" t="s">
        <v>1638</v>
      </c>
      <c r="F5214" s="42" t="s">
        <v>1873</v>
      </c>
      <c r="G5214" s="93" t="s">
        <v>1145</v>
      </c>
      <c r="H5214" s="94">
        <v>350695.67999999999</v>
      </c>
      <c r="I5214" s="94">
        <v>0</v>
      </c>
      <c r="J5214" s="94">
        <f t="shared" si="212"/>
        <v>350695.67999999999</v>
      </c>
      <c r="K5214" s="224"/>
      <c r="L5214" s="148"/>
      <c r="M5214" s="148"/>
      <c r="N5214" s="42"/>
      <c r="O5214" s="148"/>
      <c r="P5214" s="5"/>
      <c r="Q5214" s="5"/>
      <c r="S5214" s="1"/>
    </row>
    <row r="5215" spans="1:19" ht="15.95" customHeight="1" x14ac:dyDescent="0.25">
      <c r="A5215" s="5"/>
      <c r="B5215" s="67" t="s">
        <v>1872</v>
      </c>
      <c r="C5215" s="59" t="s">
        <v>1848</v>
      </c>
      <c r="D5215" s="42" t="s">
        <v>1849</v>
      </c>
      <c r="E5215" s="42" t="s">
        <v>1097</v>
      </c>
      <c r="F5215" s="42" t="s">
        <v>1871</v>
      </c>
      <c r="G5215" s="93" t="s">
        <v>1145</v>
      </c>
      <c r="H5215" s="94">
        <v>9206.4</v>
      </c>
      <c r="I5215" s="94">
        <v>0</v>
      </c>
      <c r="J5215" s="94">
        <f t="shared" si="212"/>
        <v>9206.4</v>
      </c>
      <c r="K5215" s="224"/>
      <c r="L5215" s="148"/>
      <c r="M5215" s="148"/>
      <c r="N5215" s="42"/>
      <c r="O5215" s="148"/>
      <c r="P5215" s="5"/>
      <c r="Q5215" s="5"/>
      <c r="S5215" s="1"/>
    </row>
    <row r="5216" spans="1:19" ht="15.95" customHeight="1" x14ac:dyDescent="0.25">
      <c r="A5216" s="5"/>
      <c r="B5216" s="67" t="s">
        <v>1862</v>
      </c>
      <c r="C5216" s="59" t="s">
        <v>1848</v>
      </c>
      <c r="D5216" s="42" t="s">
        <v>1849</v>
      </c>
      <c r="E5216" s="42" t="s">
        <v>1863</v>
      </c>
      <c r="F5216" s="42">
        <v>46083</v>
      </c>
      <c r="G5216" s="93" t="s">
        <v>1145</v>
      </c>
      <c r="H5216" s="94">
        <v>207575.04000000001</v>
      </c>
      <c r="I5216" s="94">
        <v>0</v>
      </c>
      <c r="J5216" s="94">
        <f t="shared" si="212"/>
        <v>207575.04000000001</v>
      </c>
      <c r="K5216" s="224"/>
      <c r="L5216" s="148"/>
      <c r="M5216" s="148"/>
      <c r="N5216" s="42"/>
      <c r="O5216" s="148"/>
      <c r="P5216" s="5"/>
      <c r="Q5216" s="5"/>
      <c r="S5216" s="1"/>
    </row>
    <row r="5217" spans="1:19" ht="15.95" customHeight="1" x14ac:dyDescent="0.25">
      <c r="A5217" s="5"/>
      <c r="B5217" s="67" t="s">
        <v>1865</v>
      </c>
      <c r="C5217" s="59" t="s">
        <v>1848</v>
      </c>
      <c r="D5217" s="42" t="s">
        <v>1849</v>
      </c>
      <c r="E5217" s="42" t="s">
        <v>1866</v>
      </c>
      <c r="F5217" s="42" t="s">
        <v>1864</v>
      </c>
      <c r="G5217" s="93" t="s">
        <v>1145</v>
      </c>
      <c r="H5217" s="94">
        <v>292465.32</v>
      </c>
      <c r="I5217" s="94">
        <v>0</v>
      </c>
      <c r="J5217" s="94">
        <f t="shared" si="212"/>
        <v>292465.32</v>
      </c>
      <c r="K5217" s="224"/>
      <c r="L5217" s="148"/>
      <c r="M5217" s="148"/>
      <c r="N5217" s="42"/>
      <c r="O5217" s="148"/>
      <c r="P5217" s="5"/>
      <c r="Q5217" s="5"/>
      <c r="S5217" s="1"/>
    </row>
    <row r="5218" spans="1:19" ht="15.95" customHeight="1" x14ac:dyDescent="0.25">
      <c r="A5218" s="5"/>
      <c r="B5218" s="67" t="s">
        <v>1740</v>
      </c>
      <c r="C5218" s="59" t="s">
        <v>1848</v>
      </c>
      <c r="D5218" s="42" t="s">
        <v>1849</v>
      </c>
      <c r="E5218" s="42" t="s">
        <v>1867</v>
      </c>
      <c r="F5218" s="42">
        <v>45988</v>
      </c>
      <c r="G5218" s="93" t="s">
        <v>1145</v>
      </c>
      <c r="H5218" s="94">
        <v>131546.65</v>
      </c>
      <c r="I5218" s="94"/>
      <c r="J5218" s="94">
        <f t="shared" si="212"/>
        <v>131546.65</v>
      </c>
      <c r="K5218" s="224"/>
      <c r="L5218" s="148"/>
      <c r="M5218" s="148"/>
      <c r="N5218" s="42"/>
      <c r="O5218" s="148"/>
      <c r="P5218" s="5"/>
      <c r="Q5218" s="5"/>
      <c r="S5218" s="1"/>
    </row>
    <row r="5219" spans="1:19" ht="15.95" customHeight="1" x14ac:dyDescent="0.25">
      <c r="A5219" s="5"/>
      <c r="B5219" s="67" t="s">
        <v>1869</v>
      </c>
      <c r="C5219" s="59" t="s">
        <v>1848</v>
      </c>
      <c r="D5219" s="42" t="s">
        <v>1849</v>
      </c>
      <c r="E5219" s="42" t="s">
        <v>1868</v>
      </c>
      <c r="F5219" s="42">
        <v>45974</v>
      </c>
      <c r="G5219" s="93" t="s">
        <v>1145</v>
      </c>
      <c r="H5219" s="94">
        <v>112715</v>
      </c>
      <c r="I5219" s="94">
        <v>0</v>
      </c>
      <c r="J5219" s="94">
        <f t="shared" si="212"/>
        <v>112715</v>
      </c>
      <c r="K5219" s="224"/>
      <c r="L5219" s="148"/>
      <c r="M5219" s="148"/>
      <c r="N5219" s="42"/>
      <c r="O5219" s="148"/>
      <c r="P5219" s="5"/>
      <c r="Q5219" s="5"/>
      <c r="S5219" s="1"/>
    </row>
    <row r="5220" spans="1:19" ht="15.95" customHeight="1" x14ac:dyDescent="0.25">
      <c r="A5220" s="5"/>
      <c r="B5220" s="163"/>
      <c r="C5220" s="66"/>
      <c r="D5220" s="101"/>
      <c r="E5220" s="102"/>
      <c r="F5220" s="42"/>
      <c r="G5220" s="93"/>
      <c r="H5220" s="94"/>
      <c r="I5220" s="94"/>
      <c r="J5220" s="70">
        <f>SUM(J5208:J5219)</f>
        <v>1967140.69</v>
      </c>
      <c r="K5220" s="224"/>
      <c r="L5220" s="148"/>
      <c r="M5220" s="148"/>
      <c r="N5220" s="42"/>
      <c r="O5220" s="148"/>
      <c r="P5220" s="5"/>
      <c r="Q5220" s="5"/>
      <c r="S5220" s="1"/>
    </row>
    <row r="5221" spans="1:19" ht="15.95" customHeight="1" x14ac:dyDescent="0.25">
      <c r="A5221" s="5"/>
      <c r="B5221" s="163"/>
      <c r="C5221" s="66"/>
      <c r="D5221" s="102"/>
      <c r="E5221" s="102"/>
      <c r="F5221" s="102"/>
      <c r="G5221" s="93"/>
      <c r="H5221" s="150"/>
      <c r="I5221" s="127"/>
      <c r="J5221" s="117"/>
      <c r="K5221" s="224"/>
      <c r="L5221" s="148"/>
      <c r="M5221" s="148"/>
      <c r="N5221" s="42"/>
      <c r="O5221" s="148"/>
      <c r="P5221" s="5"/>
      <c r="Q5221" s="5"/>
      <c r="S5221" s="1"/>
    </row>
    <row r="5222" spans="1:19" ht="15.95" customHeight="1" x14ac:dyDescent="0.25">
      <c r="A5222" s="5"/>
      <c r="B5222" s="42" t="s">
        <v>1426</v>
      </c>
      <c r="C5222" s="59" t="s">
        <v>1848</v>
      </c>
      <c r="D5222" s="42" t="s">
        <v>1849</v>
      </c>
      <c r="E5222" s="42" t="s">
        <v>1596</v>
      </c>
      <c r="F5222" s="42" t="s">
        <v>1858</v>
      </c>
      <c r="G5222" s="93" t="s">
        <v>1145</v>
      </c>
      <c r="H5222" s="94">
        <v>137362.5</v>
      </c>
      <c r="I5222" s="94">
        <v>0</v>
      </c>
      <c r="J5222" s="94">
        <f>+H5222+I5222:I5222</f>
        <v>137362.5</v>
      </c>
      <c r="K5222" s="224"/>
      <c r="L5222" s="148"/>
      <c r="M5222" s="148"/>
      <c r="N5222" s="42"/>
      <c r="O5222" s="148"/>
      <c r="P5222" s="5"/>
      <c r="Q5222" s="5"/>
      <c r="S5222" s="1"/>
    </row>
    <row r="5223" spans="1:19" ht="15.95" customHeight="1" x14ac:dyDescent="0.25">
      <c r="A5223" s="5"/>
      <c r="B5223" s="67" t="s">
        <v>1861</v>
      </c>
      <c r="C5223" s="59" t="s">
        <v>1848</v>
      </c>
      <c r="D5223" s="42" t="s">
        <v>1849</v>
      </c>
      <c r="E5223" s="42" t="s">
        <v>1860</v>
      </c>
      <c r="F5223" s="42" t="s">
        <v>1859</v>
      </c>
      <c r="G5223" s="93" t="s">
        <v>1145</v>
      </c>
      <c r="H5223" s="94">
        <v>45787.5</v>
      </c>
      <c r="I5223" s="94">
        <v>0</v>
      </c>
      <c r="J5223" s="94">
        <f>+H5223+I5223</f>
        <v>45787.5</v>
      </c>
      <c r="K5223" s="224"/>
      <c r="L5223" s="148"/>
      <c r="M5223" s="148"/>
      <c r="N5223" s="42"/>
      <c r="O5223" s="148"/>
      <c r="P5223" s="5"/>
      <c r="Q5223" s="5"/>
      <c r="S5223" s="1"/>
    </row>
    <row r="5224" spans="1:19" ht="15.95" customHeight="1" x14ac:dyDescent="0.25">
      <c r="A5224" s="5"/>
      <c r="B5224" s="163"/>
      <c r="C5224" s="66"/>
      <c r="D5224" s="102"/>
      <c r="E5224" s="42"/>
      <c r="F5224" s="42"/>
      <c r="G5224" s="93"/>
      <c r="H5224" s="94"/>
      <c r="I5224" s="94"/>
      <c r="J5224" s="70">
        <f>SUM(J5222:J5223)</f>
        <v>183150</v>
      </c>
      <c r="K5224" s="224"/>
      <c r="L5224" s="148"/>
      <c r="M5224" s="148"/>
      <c r="N5224" s="42"/>
      <c r="O5224" s="148"/>
      <c r="P5224" s="5"/>
      <c r="Q5224" s="5"/>
      <c r="S5224" s="1"/>
    </row>
    <row r="5225" spans="1:19" ht="15.95" customHeight="1" x14ac:dyDescent="0.25">
      <c r="A5225" s="5"/>
      <c r="B5225" s="163"/>
      <c r="C5225" s="66"/>
      <c r="D5225" s="102"/>
      <c r="E5225" s="42"/>
      <c r="F5225" s="42"/>
      <c r="G5225" s="93"/>
      <c r="H5225" s="94"/>
      <c r="I5225" s="94"/>
      <c r="J5225" s="94"/>
      <c r="K5225" s="224"/>
      <c r="L5225" s="148"/>
      <c r="M5225" s="148"/>
      <c r="N5225" s="42"/>
      <c r="O5225" s="148"/>
      <c r="P5225" s="5"/>
      <c r="Q5225" s="5"/>
      <c r="S5225" s="1"/>
    </row>
    <row r="5226" spans="1:19" ht="15.95" customHeight="1" x14ac:dyDescent="0.25">
      <c r="A5226" s="5"/>
      <c r="B5226" s="67" t="s">
        <v>1851</v>
      </c>
      <c r="C5226" s="59" t="s">
        <v>1848</v>
      </c>
      <c r="D5226" s="42" t="s">
        <v>1849</v>
      </c>
      <c r="E5226" s="42" t="s">
        <v>1850</v>
      </c>
      <c r="F5226" s="42">
        <v>224</v>
      </c>
      <c r="G5226" s="59" t="s">
        <v>18</v>
      </c>
      <c r="H5226" s="95">
        <v>452880</v>
      </c>
      <c r="I5226" s="94">
        <v>0</v>
      </c>
      <c r="J5226" s="94">
        <f>+H5226+I5226</f>
        <v>452880</v>
      </c>
      <c r="K5226" s="138"/>
      <c r="L5226" s="148"/>
      <c r="M5226" s="148"/>
      <c r="N5226" s="42"/>
      <c r="O5226" s="148"/>
      <c r="P5226" s="5"/>
      <c r="Q5226" s="5"/>
      <c r="S5226" s="1"/>
    </row>
    <row r="5227" spans="1:19" ht="15.95" customHeight="1" x14ac:dyDescent="0.25">
      <c r="A5227" s="5"/>
      <c r="B5227" s="163" t="s">
        <v>2983</v>
      </c>
      <c r="C5227" s="103" t="s">
        <v>1848</v>
      </c>
      <c r="D5227" s="102" t="s">
        <v>1849</v>
      </c>
      <c r="E5227" s="102" t="s">
        <v>1850</v>
      </c>
      <c r="F5227" s="102">
        <v>224</v>
      </c>
      <c r="G5227" s="103" t="s">
        <v>3307</v>
      </c>
      <c r="H5227" s="150"/>
      <c r="I5227" s="94"/>
      <c r="J5227" s="94">
        <f>-J5226</f>
        <v>-452880</v>
      </c>
      <c r="K5227" s="138"/>
      <c r="L5227" s="148"/>
      <c r="M5227" s="148"/>
      <c r="N5227" s="42"/>
      <c r="O5227" s="148"/>
      <c r="P5227" s="5"/>
      <c r="Q5227" s="5"/>
      <c r="S5227" s="1"/>
    </row>
    <row r="5228" spans="1:19" ht="15.95" customHeight="1" x14ac:dyDescent="0.25">
      <c r="A5228" s="5"/>
      <c r="B5228" s="163"/>
      <c r="C5228" s="66"/>
      <c r="D5228" s="102"/>
      <c r="E5228" s="102"/>
      <c r="F5228" s="102"/>
      <c r="G5228" s="93"/>
      <c r="H5228" s="150"/>
      <c r="I5228" s="127"/>
      <c r="J5228" s="70">
        <f>SUM(J5226:J5227)</f>
        <v>0</v>
      </c>
      <c r="K5228" s="224"/>
      <c r="L5228" s="148"/>
      <c r="M5228" s="148"/>
      <c r="N5228" s="42"/>
      <c r="O5228" s="148"/>
      <c r="P5228" s="5"/>
      <c r="Q5228" s="5"/>
      <c r="S5228" s="1"/>
    </row>
    <row r="5229" spans="1:19" s="359" customFormat="1" ht="15.95" customHeight="1" x14ac:dyDescent="0.25">
      <c r="A5229" s="348"/>
      <c r="B5229" s="382"/>
      <c r="C5229" s="355"/>
      <c r="D5229" s="349"/>
      <c r="E5229" s="349"/>
      <c r="F5229" s="349"/>
      <c r="G5229" s="361"/>
      <c r="H5229" s="381"/>
      <c r="I5229" s="127"/>
      <c r="J5229" s="117"/>
      <c r="K5229" s="100"/>
      <c r="L5229" s="367"/>
      <c r="M5229" s="367"/>
      <c r="N5229" s="351"/>
      <c r="O5229" s="367"/>
      <c r="P5229" s="348"/>
      <c r="Q5229" s="348"/>
      <c r="S5229" s="360"/>
    </row>
    <row r="5230" spans="1:19" s="359" customFormat="1" ht="15.95" customHeight="1" x14ac:dyDescent="0.25">
      <c r="A5230" s="348"/>
      <c r="B5230" s="356" t="s">
        <v>2579</v>
      </c>
      <c r="C5230" s="59" t="s">
        <v>1848</v>
      </c>
      <c r="D5230" s="42" t="s">
        <v>1849</v>
      </c>
      <c r="E5230" s="42" t="s">
        <v>2787</v>
      </c>
      <c r="F5230" s="351">
        <v>329</v>
      </c>
      <c r="G5230" s="93" t="s">
        <v>1145</v>
      </c>
      <c r="H5230" s="353">
        <v>48600</v>
      </c>
      <c r="I5230" s="94">
        <v>0</v>
      </c>
      <c r="J5230" s="94">
        <f>+H5230+I5230</f>
        <v>48600</v>
      </c>
      <c r="K5230" s="100"/>
      <c r="L5230" s="367"/>
      <c r="M5230" s="367"/>
      <c r="N5230" s="351"/>
      <c r="O5230" s="367"/>
      <c r="P5230" s="348"/>
      <c r="Q5230" s="348"/>
      <c r="S5230" s="360"/>
    </row>
    <row r="5231" spans="1:19" s="359" customFormat="1" ht="15.95" customHeight="1" x14ac:dyDescent="0.25">
      <c r="A5231" s="348"/>
      <c r="B5231" s="382" t="s">
        <v>3064</v>
      </c>
      <c r="C5231" s="103" t="s">
        <v>1848</v>
      </c>
      <c r="D5231" s="102" t="s">
        <v>1849</v>
      </c>
      <c r="E5231" s="102" t="s">
        <v>2787</v>
      </c>
      <c r="F5231" s="349"/>
      <c r="G5231" s="101" t="s">
        <v>3070</v>
      </c>
      <c r="H5231" s="353"/>
      <c r="I5231" s="94"/>
      <c r="J5231" s="94">
        <f>-J5230</f>
        <v>-48600</v>
      </c>
      <c r="K5231" s="100"/>
      <c r="L5231" s="367"/>
      <c r="M5231" s="367"/>
      <c r="N5231" s="351"/>
      <c r="O5231" s="367"/>
      <c r="P5231" s="348"/>
      <c r="Q5231" s="348"/>
      <c r="S5231" s="360"/>
    </row>
    <row r="5232" spans="1:19" s="359" customFormat="1" ht="15.95" customHeight="1" x14ac:dyDescent="0.25">
      <c r="A5232" s="348"/>
      <c r="B5232" s="382"/>
      <c r="C5232" s="103"/>
      <c r="D5232" s="102"/>
      <c r="E5232" s="102"/>
      <c r="F5232" s="349"/>
      <c r="G5232" s="101"/>
      <c r="H5232" s="353"/>
      <c r="I5232" s="94"/>
      <c r="J5232" s="94">
        <f>SUM(J5230:J5231)</f>
        <v>0</v>
      </c>
      <c r="K5232" s="100"/>
      <c r="L5232" s="367"/>
      <c r="M5232" s="367"/>
      <c r="N5232" s="351"/>
      <c r="O5232" s="367"/>
      <c r="P5232" s="348"/>
      <c r="Q5232" s="348"/>
      <c r="S5232" s="360"/>
    </row>
    <row r="5233" spans="1:19" s="359" customFormat="1" ht="15.95" customHeight="1" x14ac:dyDescent="0.25">
      <c r="A5233" s="348"/>
      <c r="B5233" s="382"/>
      <c r="C5233" s="103"/>
      <c r="D5233" s="102"/>
      <c r="E5233" s="102"/>
      <c r="F5233" s="349"/>
      <c r="G5233" s="101"/>
      <c r="H5233" s="353"/>
      <c r="I5233" s="94"/>
      <c r="J5233" s="94"/>
      <c r="K5233" s="100"/>
      <c r="L5233" s="367"/>
      <c r="M5233" s="367"/>
      <c r="N5233" s="351"/>
      <c r="O5233" s="367"/>
      <c r="P5233" s="348"/>
      <c r="Q5233" s="348"/>
      <c r="S5233" s="360"/>
    </row>
    <row r="5234" spans="1:19" s="359" customFormat="1" ht="15.95" customHeight="1" x14ac:dyDescent="0.25">
      <c r="A5234" s="348"/>
      <c r="B5234" s="356" t="s">
        <v>3243</v>
      </c>
      <c r="C5234" s="59" t="s">
        <v>1848</v>
      </c>
      <c r="D5234" s="42" t="s">
        <v>1849</v>
      </c>
      <c r="E5234" s="42" t="s">
        <v>3265</v>
      </c>
      <c r="F5234" s="351">
        <v>123</v>
      </c>
      <c r="G5234" s="93" t="s">
        <v>2949</v>
      </c>
      <c r="H5234" s="353">
        <v>143640</v>
      </c>
      <c r="I5234" s="94">
        <v>25855.200000000001</v>
      </c>
      <c r="J5234" s="94">
        <f>+H5234+I5234</f>
        <v>169495.2</v>
      </c>
      <c r="K5234" s="100"/>
      <c r="L5234" s="367"/>
      <c r="M5234" s="367"/>
      <c r="N5234" s="351"/>
      <c r="O5234" s="367"/>
      <c r="P5234" s="348"/>
      <c r="Q5234" s="348"/>
      <c r="S5234" s="360"/>
    </row>
    <row r="5235" spans="1:19" s="359" customFormat="1" ht="15.95" customHeight="1" x14ac:dyDescent="0.25">
      <c r="A5235" s="348"/>
      <c r="B5235" s="382" t="s">
        <v>4196</v>
      </c>
      <c r="C5235" s="103" t="s">
        <v>1848</v>
      </c>
      <c r="D5235" s="102" t="s">
        <v>1849</v>
      </c>
      <c r="E5235" s="102" t="s">
        <v>3265</v>
      </c>
      <c r="F5235" s="349">
        <v>123</v>
      </c>
      <c r="G5235" s="101" t="s">
        <v>3070</v>
      </c>
      <c r="H5235" s="353"/>
      <c r="I5235" s="94"/>
      <c r="J5235" s="94">
        <f>-J5234</f>
        <v>-169495.2</v>
      </c>
      <c r="K5235" s="100"/>
      <c r="L5235" s="367"/>
      <c r="M5235" s="367"/>
      <c r="N5235" s="351"/>
      <c r="O5235" s="367"/>
      <c r="P5235" s="348"/>
      <c r="Q5235" s="348"/>
      <c r="S5235" s="360"/>
    </row>
    <row r="5236" spans="1:19" s="359" customFormat="1" ht="15.95" customHeight="1" x14ac:dyDescent="0.25">
      <c r="A5236" s="348"/>
      <c r="B5236" s="356" t="s">
        <v>3328</v>
      </c>
      <c r="C5236" s="59" t="s">
        <v>1848</v>
      </c>
      <c r="D5236" s="42" t="s">
        <v>1849</v>
      </c>
      <c r="E5236" s="42" t="s">
        <v>2872</v>
      </c>
      <c r="F5236" s="351">
        <v>100</v>
      </c>
      <c r="G5236" s="93" t="s">
        <v>3329</v>
      </c>
      <c r="H5236" s="353">
        <v>193880</v>
      </c>
      <c r="I5236" s="94">
        <v>0</v>
      </c>
      <c r="J5236" s="94">
        <f>+H5236+I5236</f>
        <v>193880</v>
      </c>
      <c r="K5236" s="100"/>
      <c r="L5236" s="367"/>
      <c r="M5236" s="367"/>
      <c r="N5236" s="351"/>
      <c r="O5236" s="367"/>
      <c r="P5236" s="348"/>
      <c r="Q5236" s="348"/>
      <c r="S5236" s="360"/>
    </row>
    <row r="5237" spans="1:19" s="359" customFormat="1" ht="15.95" customHeight="1" x14ac:dyDescent="0.25">
      <c r="A5237" s="348"/>
      <c r="B5237" s="382" t="s">
        <v>4134</v>
      </c>
      <c r="C5237" s="103" t="s">
        <v>1848</v>
      </c>
      <c r="D5237" s="102" t="s">
        <v>1849</v>
      </c>
      <c r="E5237" s="102" t="s">
        <v>2872</v>
      </c>
      <c r="F5237" s="349">
        <v>100</v>
      </c>
      <c r="G5237" s="101" t="s">
        <v>3827</v>
      </c>
      <c r="H5237" s="353"/>
      <c r="I5237" s="94"/>
      <c r="J5237" s="94">
        <f>-J5236</f>
        <v>-193880</v>
      </c>
      <c r="K5237" s="100"/>
      <c r="L5237" s="367"/>
      <c r="M5237" s="367"/>
      <c r="N5237" s="351"/>
      <c r="O5237" s="367"/>
      <c r="P5237" s="348"/>
      <c r="Q5237" s="348"/>
      <c r="S5237" s="360"/>
    </row>
    <row r="5238" spans="1:19" s="359" customFormat="1" ht="15.95" customHeight="1" x14ac:dyDescent="0.25">
      <c r="A5238" s="348"/>
      <c r="B5238" s="356" t="s">
        <v>3929</v>
      </c>
      <c r="C5238" s="59" t="s">
        <v>1848</v>
      </c>
      <c r="D5238" s="42" t="s">
        <v>1849</v>
      </c>
      <c r="E5238" s="42" t="s">
        <v>4061</v>
      </c>
      <c r="F5238" s="351">
        <v>491</v>
      </c>
      <c r="G5238" s="59" t="s">
        <v>18</v>
      </c>
      <c r="H5238" s="353">
        <v>37400</v>
      </c>
      <c r="I5238" s="94">
        <v>0</v>
      </c>
      <c r="J5238" s="94">
        <f>+H5238+I5238</f>
        <v>37400</v>
      </c>
      <c r="K5238" s="100"/>
      <c r="L5238" s="367"/>
      <c r="M5238" s="367"/>
      <c r="N5238" s="351"/>
      <c r="O5238" s="367"/>
      <c r="P5238" s="348"/>
      <c r="Q5238" s="348"/>
      <c r="S5238" s="360"/>
    </row>
    <row r="5239" spans="1:19" s="359" customFormat="1" ht="15.95" customHeight="1" x14ac:dyDescent="0.25">
      <c r="A5239" s="348"/>
      <c r="B5239" s="382" t="s">
        <v>3929</v>
      </c>
      <c r="C5239" s="103" t="s">
        <v>1848</v>
      </c>
      <c r="D5239" s="102" t="s">
        <v>4063</v>
      </c>
      <c r="E5239" s="102" t="s">
        <v>4062</v>
      </c>
      <c r="F5239" s="349">
        <v>491</v>
      </c>
      <c r="G5239" s="103" t="s">
        <v>18</v>
      </c>
      <c r="H5239" s="381"/>
      <c r="I5239" s="127"/>
      <c r="J5239" s="127">
        <v>-2030</v>
      </c>
      <c r="K5239" s="100"/>
      <c r="L5239" s="367"/>
      <c r="M5239" s="367"/>
      <c r="N5239" s="351"/>
      <c r="O5239" s="367"/>
      <c r="P5239" s="348"/>
      <c r="Q5239" s="348"/>
      <c r="S5239" s="360"/>
    </row>
    <row r="5240" spans="1:19" s="359" customFormat="1" ht="15.95" customHeight="1" x14ac:dyDescent="0.25">
      <c r="A5240" s="348"/>
      <c r="B5240" s="356" t="s">
        <v>3621</v>
      </c>
      <c r="C5240" s="59" t="s">
        <v>1848</v>
      </c>
      <c r="D5240" s="42" t="s">
        <v>1849</v>
      </c>
      <c r="E5240" s="42" t="s">
        <v>3622</v>
      </c>
      <c r="F5240" s="351">
        <v>296</v>
      </c>
      <c r="G5240" s="93" t="s">
        <v>3316</v>
      </c>
      <c r="H5240" s="353">
        <v>123500</v>
      </c>
      <c r="I5240" s="94">
        <v>0</v>
      </c>
      <c r="J5240" s="94">
        <f>+H5240+I5240</f>
        <v>123500</v>
      </c>
      <c r="K5240" s="100"/>
      <c r="L5240" s="367"/>
      <c r="M5240" s="367"/>
      <c r="N5240" s="351"/>
      <c r="O5240" s="367"/>
      <c r="P5240" s="348"/>
      <c r="Q5240" s="348"/>
      <c r="S5240" s="360"/>
    </row>
    <row r="5241" spans="1:19" s="359" customFormat="1" ht="15.95" customHeight="1" x14ac:dyDescent="0.25">
      <c r="A5241" s="348"/>
      <c r="B5241" s="356" t="s">
        <v>4312</v>
      </c>
      <c r="C5241" s="59" t="s">
        <v>1848</v>
      </c>
      <c r="D5241" s="42" t="s">
        <v>1849</v>
      </c>
      <c r="E5241" s="42" t="s">
        <v>4321</v>
      </c>
      <c r="F5241" s="351">
        <v>632</v>
      </c>
      <c r="G5241" s="93" t="s">
        <v>4322</v>
      </c>
      <c r="H5241" s="353">
        <v>48000</v>
      </c>
      <c r="I5241" s="94">
        <v>8640</v>
      </c>
      <c r="J5241" s="94">
        <f>+H5241+I5241</f>
        <v>56640</v>
      </c>
      <c r="K5241" s="100"/>
      <c r="L5241" s="367"/>
      <c r="M5241" s="367"/>
      <c r="N5241" s="351"/>
      <c r="O5241" s="367"/>
      <c r="P5241" s="348"/>
      <c r="Q5241" s="348"/>
      <c r="S5241" s="360"/>
    </row>
    <row r="5242" spans="1:19" s="359" customFormat="1" ht="15.95" customHeight="1" x14ac:dyDescent="0.25">
      <c r="A5242" s="348"/>
      <c r="B5242" s="356" t="s">
        <v>3126</v>
      </c>
      <c r="C5242" s="59" t="s">
        <v>1848</v>
      </c>
      <c r="D5242" s="42" t="s">
        <v>1849</v>
      </c>
      <c r="E5242" s="42" t="s">
        <v>3315</v>
      </c>
      <c r="F5242" s="351">
        <v>122</v>
      </c>
      <c r="G5242" s="93" t="s">
        <v>3316</v>
      </c>
      <c r="H5242" s="353">
        <v>182000</v>
      </c>
      <c r="I5242" s="94">
        <v>0</v>
      </c>
      <c r="J5242" s="94">
        <f>+H5242+I5242</f>
        <v>182000</v>
      </c>
      <c r="K5242" s="100"/>
      <c r="L5242" s="367"/>
      <c r="M5242" s="367"/>
      <c r="N5242" s="351"/>
      <c r="O5242" s="367"/>
      <c r="P5242" s="348"/>
      <c r="Q5242" s="348"/>
      <c r="S5242" s="360"/>
    </row>
    <row r="5243" spans="1:19" s="359" customFormat="1" ht="15.95" customHeight="1" x14ac:dyDescent="0.25">
      <c r="A5243" s="348"/>
      <c r="B5243" s="382"/>
      <c r="C5243" s="355"/>
      <c r="D5243" s="349"/>
      <c r="E5243" s="349"/>
      <c r="F5243" s="349"/>
      <c r="G5243" s="361"/>
      <c r="H5243" s="381"/>
      <c r="I5243" s="127"/>
      <c r="J5243" s="70">
        <f>SUM(J5233:J5242)</f>
        <v>397510</v>
      </c>
      <c r="K5243" s="100"/>
      <c r="L5243" s="367"/>
      <c r="M5243" s="367"/>
      <c r="N5243" s="351"/>
      <c r="O5243" s="367"/>
      <c r="P5243" s="348"/>
      <c r="Q5243" s="348"/>
      <c r="S5243" s="360"/>
    </row>
    <row r="5244" spans="1:19" s="359" customFormat="1" ht="15.95" customHeight="1" x14ac:dyDescent="0.25">
      <c r="A5244" s="348"/>
      <c r="B5244" s="382"/>
      <c r="C5244" s="355"/>
      <c r="D5244" s="349"/>
      <c r="E5244" s="349"/>
      <c r="F5244" s="349"/>
      <c r="G5244" s="361"/>
      <c r="H5244" s="381"/>
      <c r="I5244" s="127"/>
      <c r="J5244" s="117"/>
      <c r="K5244" s="100"/>
      <c r="L5244" s="367"/>
      <c r="M5244" s="367"/>
      <c r="N5244" s="351"/>
      <c r="O5244" s="367"/>
      <c r="P5244" s="348"/>
      <c r="Q5244" s="348"/>
      <c r="S5244" s="360"/>
    </row>
    <row r="5245" spans="1:19" s="359" customFormat="1" ht="15.95" customHeight="1" x14ac:dyDescent="0.25">
      <c r="A5245" s="348"/>
      <c r="B5245" s="382"/>
      <c r="C5245" s="355"/>
      <c r="D5245" s="349"/>
      <c r="E5245" s="349"/>
      <c r="F5245" s="349"/>
      <c r="G5245" s="361"/>
      <c r="H5245" s="381"/>
      <c r="I5245" s="127"/>
      <c r="J5245" s="70">
        <f>+J5243+J5228+J5224+J5220+J5206</f>
        <v>3468925.21</v>
      </c>
      <c r="K5245" s="100"/>
      <c r="L5245" s="367"/>
      <c r="M5245" s="367"/>
      <c r="N5245" s="351"/>
      <c r="O5245" s="367"/>
      <c r="P5245" s="348"/>
      <c r="Q5245" s="348"/>
      <c r="S5245" s="360"/>
    </row>
    <row r="5246" spans="1:19" s="359" customFormat="1" ht="15.95" customHeight="1" x14ac:dyDescent="0.25">
      <c r="A5246" s="348"/>
      <c r="B5246" s="382"/>
      <c r="C5246" s="355"/>
      <c r="D5246" s="349"/>
      <c r="E5246" s="349"/>
      <c r="F5246" s="349"/>
      <c r="G5246" s="361"/>
      <c r="H5246" s="381"/>
      <c r="I5246" s="127"/>
      <c r="J5246" s="117"/>
      <c r="K5246" s="100"/>
      <c r="L5246" s="367"/>
      <c r="M5246" s="367"/>
      <c r="N5246" s="351"/>
      <c r="O5246" s="367"/>
      <c r="P5246" s="348"/>
      <c r="Q5246" s="348"/>
      <c r="S5246" s="360"/>
    </row>
    <row r="5247" spans="1:19" ht="15.95" customHeight="1" x14ac:dyDescent="0.25">
      <c r="A5247" s="5" t="str">
        <f>IF(B4981="","",CONCATENATE(MONTH(B4981),YEAR(B4981)))</f>
        <v>92020</v>
      </c>
      <c r="B5247" s="47"/>
      <c r="C5247" s="48" t="s">
        <v>212</v>
      </c>
      <c r="D5247" s="49" t="s">
        <v>678</v>
      </c>
      <c r="E5247" s="50"/>
      <c r="F5247" s="51"/>
      <c r="G5247" s="242"/>
      <c r="H5247" s="48"/>
      <c r="I5247" s="208"/>
      <c r="J5247" s="54"/>
      <c r="K5247" s="123">
        <f>+J5250</f>
        <v>0</v>
      </c>
      <c r="L5247" s="26">
        <f>+IF(B5248="","",B5248+30)</f>
        <v>44323</v>
      </c>
      <c r="M5247" s="49"/>
      <c r="N5247" s="67">
        <v>43084</v>
      </c>
      <c r="O5247" s="68" t="s">
        <v>323</v>
      </c>
      <c r="P5247" s="64"/>
      <c r="Q5247" s="64"/>
      <c r="S5247" s="1"/>
    </row>
    <row r="5248" spans="1:19" ht="15.95" customHeight="1" x14ac:dyDescent="0.25">
      <c r="A5248" s="5" t="str">
        <f>IF(B4982="","",CONCATENATE(MONTH(B4982),YEAR(B4982)))</f>
        <v>82020</v>
      </c>
      <c r="B5248" s="22">
        <v>44293</v>
      </c>
      <c r="C5248" s="93" t="s">
        <v>212</v>
      </c>
      <c r="D5248" s="42" t="s">
        <v>678</v>
      </c>
      <c r="E5248" s="42">
        <v>215</v>
      </c>
      <c r="F5248" s="42">
        <v>1380</v>
      </c>
      <c r="G5248" s="59" t="s">
        <v>18</v>
      </c>
      <c r="H5248" s="204">
        <v>540700</v>
      </c>
      <c r="I5248" s="60">
        <v>0</v>
      </c>
      <c r="J5248" s="60">
        <v>540700</v>
      </c>
      <c r="K5248" s="273"/>
      <c r="L5248" s="26"/>
      <c r="M5248" s="66" t="e">
        <f>+IF(B5181="","",L5180-$K$3)</f>
        <v>#VALUE!</v>
      </c>
      <c r="N5248" s="67"/>
      <c r="O5248" s="68" t="s">
        <v>323</v>
      </c>
      <c r="P5248" s="64"/>
      <c r="Q5248" s="64"/>
      <c r="S5248" s="1"/>
    </row>
    <row r="5249" spans="1:19" ht="15.95" customHeight="1" x14ac:dyDescent="0.25">
      <c r="A5249" s="5"/>
      <c r="B5249" s="137" t="s">
        <v>3414</v>
      </c>
      <c r="C5249" s="101" t="s">
        <v>212</v>
      </c>
      <c r="D5249" s="102" t="s">
        <v>678</v>
      </c>
      <c r="E5249" s="102">
        <v>215</v>
      </c>
      <c r="F5249" s="102">
        <v>1380</v>
      </c>
      <c r="G5249" s="103" t="s">
        <v>3290</v>
      </c>
      <c r="H5249" s="204"/>
      <c r="I5249" s="60"/>
      <c r="J5249" s="60">
        <f>-J5248</f>
        <v>-540700</v>
      </c>
      <c r="K5249" s="273"/>
      <c r="L5249" s="26"/>
      <c r="M5249" s="66"/>
      <c r="N5249" s="67"/>
      <c r="O5249" s="68"/>
      <c r="P5249" s="64"/>
      <c r="Q5249" s="64"/>
      <c r="S5249" s="1"/>
    </row>
    <row r="5250" spans="1:19" ht="15.95" customHeight="1" x14ac:dyDescent="0.25">
      <c r="A5250" s="5"/>
      <c r="B5250" s="22"/>
      <c r="C5250" s="58"/>
      <c r="D5250" s="42"/>
      <c r="E5250" s="42"/>
      <c r="F5250" s="42"/>
      <c r="G5250" s="59"/>
      <c r="H5250" s="204"/>
      <c r="I5250" s="60"/>
      <c r="J5250" s="70">
        <f>SUM(J5248:J5249)</f>
        <v>0</v>
      </c>
      <c r="K5250" s="273"/>
      <c r="L5250" s="26"/>
      <c r="M5250" s="66"/>
      <c r="N5250" s="67"/>
      <c r="O5250" s="68"/>
      <c r="P5250" s="64"/>
      <c r="Q5250" s="64"/>
      <c r="S5250" s="1"/>
    </row>
    <row r="5251" spans="1:19" s="359" customFormat="1" ht="15.95" customHeight="1" x14ac:dyDescent="0.25">
      <c r="A5251" s="348"/>
      <c r="B5251" s="362"/>
      <c r="C5251" s="363"/>
      <c r="D5251" s="351"/>
      <c r="E5251" s="351"/>
      <c r="F5251" s="351"/>
      <c r="G5251" s="352"/>
      <c r="H5251" s="364"/>
      <c r="I5251" s="94"/>
      <c r="J5251" s="117"/>
      <c r="K5251" s="117"/>
      <c r="L5251" s="354"/>
      <c r="M5251" s="355"/>
      <c r="N5251" s="356"/>
      <c r="O5251" s="366"/>
      <c r="P5251" s="358"/>
      <c r="Q5251" s="358"/>
      <c r="S5251" s="360"/>
    </row>
    <row r="5252" spans="1:19" s="359" customFormat="1" ht="15.95" customHeight="1" x14ac:dyDescent="0.25">
      <c r="A5252" s="348"/>
      <c r="B5252" s="89"/>
      <c r="C5252" s="48" t="s">
        <v>3449</v>
      </c>
      <c r="D5252" s="49" t="s">
        <v>3450</v>
      </c>
      <c r="E5252" s="75"/>
      <c r="F5252" s="75"/>
      <c r="G5252" s="52"/>
      <c r="H5252" s="223"/>
      <c r="I5252" s="53"/>
      <c r="J5252" s="92"/>
      <c r="K5252" s="92">
        <f>+J5256</f>
        <v>0</v>
      </c>
      <c r="L5252" s="73"/>
      <c r="M5252" s="49"/>
      <c r="N5252" s="99"/>
      <c r="O5252" s="76"/>
      <c r="P5252" s="358"/>
      <c r="Q5252" s="358"/>
      <c r="S5252" s="360"/>
    </row>
    <row r="5253" spans="1:19" s="359" customFormat="1" ht="15.95" customHeight="1" x14ac:dyDescent="0.25">
      <c r="A5253" s="348"/>
      <c r="B5253" s="362" t="s">
        <v>2407</v>
      </c>
      <c r="C5253" s="361" t="s">
        <v>3449</v>
      </c>
      <c r="D5253" s="351" t="s">
        <v>3450</v>
      </c>
      <c r="E5253" s="351" t="s">
        <v>1055</v>
      </c>
      <c r="F5253" s="351">
        <v>34</v>
      </c>
      <c r="G5253" s="352" t="s">
        <v>3451</v>
      </c>
      <c r="H5253" s="364">
        <v>630300</v>
      </c>
      <c r="I5253" s="94">
        <v>0</v>
      </c>
      <c r="J5253" s="94">
        <f>+H5253+I5253</f>
        <v>630300</v>
      </c>
      <c r="K5253" s="117"/>
      <c r="L5253" s="354"/>
      <c r="M5253" s="355"/>
      <c r="N5253" s="356"/>
      <c r="O5253" s="366"/>
      <c r="P5253" s="358"/>
      <c r="Q5253" s="358"/>
      <c r="S5253" s="360"/>
    </row>
    <row r="5254" spans="1:19" s="359" customFormat="1" ht="15.95" customHeight="1" x14ac:dyDescent="0.25">
      <c r="A5254" s="348"/>
      <c r="B5254" s="386" t="s">
        <v>2964</v>
      </c>
      <c r="C5254" s="350" t="s">
        <v>3449</v>
      </c>
      <c r="D5254" s="349" t="s">
        <v>3450</v>
      </c>
      <c r="E5254" s="349" t="s">
        <v>1055</v>
      </c>
      <c r="F5254" s="349">
        <v>34</v>
      </c>
      <c r="G5254" s="385" t="s">
        <v>3452</v>
      </c>
      <c r="H5254" s="381"/>
      <c r="I5254" s="94"/>
      <c r="J5254" s="117">
        <v>-400000</v>
      </c>
      <c r="K5254" s="117"/>
      <c r="L5254" s="354"/>
      <c r="M5254" s="355"/>
      <c r="N5254" s="356"/>
      <c r="O5254" s="366"/>
      <c r="P5254" s="358"/>
      <c r="Q5254" s="358"/>
      <c r="S5254" s="360"/>
    </row>
    <row r="5255" spans="1:19" s="359" customFormat="1" ht="15.95" customHeight="1" x14ac:dyDescent="0.25">
      <c r="A5255" s="348"/>
      <c r="B5255" s="386" t="s">
        <v>3444</v>
      </c>
      <c r="C5255" s="350" t="s">
        <v>3449</v>
      </c>
      <c r="D5255" s="349" t="s">
        <v>3450</v>
      </c>
      <c r="E5255" s="349" t="s">
        <v>1055</v>
      </c>
      <c r="F5255" s="349">
        <v>34</v>
      </c>
      <c r="G5255" s="385" t="s">
        <v>3453</v>
      </c>
      <c r="H5255" s="381"/>
      <c r="I5255" s="94"/>
      <c r="J5255" s="117">
        <v>-230300</v>
      </c>
      <c r="K5255" s="117"/>
      <c r="L5255" s="354"/>
      <c r="M5255" s="355"/>
      <c r="N5255" s="356"/>
      <c r="O5255" s="366"/>
      <c r="P5255" s="358"/>
      <c r="Q5255" s="358"/>
      <c r="S5255" s="360"/>
    </row>
    <row r="5256" spans="1:19" s="359" customFormat="1" ht="15.95" customHeight="1" x14ac:dyDescent="0.25">
      <c r="A5256" s="348"/>
      <c r="B5256" s="362"/>
      <c r="C5256" s="361"/>
      <c r="D5256" s="351"/>
      <c r="E5256" s="351"/>
      <c r="F5256" s="351"/>
      <c r="G5256" s="352"/>
      <c r="H5256" s="364"/>
      <c r="I5256" s="94"/>
      <c r="J5256" s="227">
        <f>SUM(J5253:J5255)</f>
        <v>0</v>
      </c>
      <c r="K5256" s="117"/>
      <c r="L5256" s="354"/>
      <c r="M5256" s="355"/>
      <c r="N5256" s="356"/>
      <c r="O5256" s="366"/>
      <c r="P5256" s="358"/>
      <c r="Q5256" s="358"/>
      <c r="S5256" s="360"/>
    </row>
    <row r="5257" spans="1:19" ht="15.95" customHeight="1" x14ac:dyDescent="0.25">
      <c r="A5257" s="5"/>
      <c r="B5257" s="22"/>
      <c r="C5257" s="58"/>
      <c r="D5257" s="42"/>
      <c r="E5257" s="42"/>
      <c r="F5257" s="42"/>
      <c r="G5257" s="59"/>
      <c r="H5257" s="204"/>
      <c r="I5257" s="60"/>
      <c r="J5257" s="60"/>
      <c r="K5257" s="273"/>
      <c r="L5257" s="298"/>
      <c r="M5257" s="66"/>
      <c r="N5257" s="67"/>
      <c r="O5257" s="68"/>
      <c r="P5257" s="64"/>
      <c r="Q5257" s="64"/>
      <c r="S5257" s="1"/>
    </row>
    <row r="5258" spans="1:19" ht="15.95" customHeight="1" x14ac:dyDescent="0.25">
      <c r="A5258" s="5" t="e">
        <f>IF(#REF!="","",CONCATENATE(MONTH(#REF!),YEAR(#REF!)))</f>
        <v>#REF!</v>
      </c>
      <c r="B5258" s="75"/>
      <c r="C5258" s="48" t="s">
        <v>679</v>
      </c>
      <c r="D5258" s="49"/>
      <c r="E5258" s="71"/>
      <c r="F5258" s="51"/>
      <c r="G5258" s="52"/>
      <c r="H5258" s="48"/>
      <c r="I5258" s="53"/>
      <c r="J5258" s="54"/>
      <c r="K5258" s="123">
        <f>+SUM(J5259:J5289)</f>
        <v>571727.69999999995</v>
      </c>
      <c r="L5258" s="26">
        <f t="shared" ref="L5258:L5276" si="213">+IF(B5259="","",B5259+30)</f>
        <v>42383</v>
      </c>
      <c r="M5258" s="49"/>
      <c r="N5258" s="67">
        <v>41926</v>
      </c>
      <c r="O5258" s="151" t="s">
        <v>328</v>
      </c>
      <c r="P5258" s="64"/>
      <c r="Q5258" s="5"/>
      <c r="S5258" s="1"/>
    </row>
    <row r="5259" spans="1:19" ht="15.95" customHeight="1" x14ac:dyDescent="0.25">
      <c r="A5259" s="5" t="e">
        <f>IF(#REF!="","",CONCATENATE(MONTH(#REF!),YEAR(#REF!)))</f>
        <v>#REF!</v>
      </c>
      <c r="B5259" s="22" t="s">
        <v>681</v>
      </c>
      <c r="C5259" s="93" t="s">
        <v>679</v>
      </c>
      <c r="D5259" s="10" t="s">
        <v>680</v>
      </c>
      <c r="E5259" s="42" t="s">
        <v>682</v>
      </c>
      <c r="F5259" s="102"/>
      <c r="G5259" s="59" t="s">
        <v>683</v>
      </c>
      <c r="H5259" s="204">
        <v>32568</v>
      </c>
      <c r="I5259" s="60">
        <v>4968</v>
      </c>
      <c r="J5259" s="224">
        <v>32568</v>
      </c>
      <c r="K5259" s="224"/>
      <c r="L5259" s="26">
        <f t="shared" si="213"/>
        <v>42047</v>
      </c>
      <c r="M5259" s="66" t="e">
        <f>+IF(#REF!="","",#REF!-$K$3)</f>
        <v>#REF!</v>
      </c>
      <c r="N5259" s="67">
        <v>41953</v>
      </c>
      <c r="O5259" s="151" t="s">
        <v>328</v>
      </c>
      <c r="P5259" s="64"/>
      <c r="Q5259" s="5"/>
      <c r="S5259" s="1"/>
    </row>
    <row r="5260" spans="1:19" ht="15.95" customHeight="1" x14ac:dyDescent="0.25">
      <c r="A5260" s="5" t="e">
        <f>IF(#REF!="","",CONCATENATE(MONTH(#REF!),YEAR(#REF!)))</f>
        <v>#REF!</v>
      </c>
      <c r="B5260" s="22">
        <v>42017</v>
      </c>
      <c r="C5260" s="93" t="s">
        <v>679</v>
      </c>
      <c r="D5260" s="10" t="s">
        <v>680</v>
      </c>
      <c r="E5260" s="42" t="s">
        <v>684</v>
      </c>
      <c r="F5260" s="102"/>
      <c r="G5260" s="59" t="s">
        <v>683</v>
      </c>
      <c r="H5260" s="204">
        <v>43950</v>
      </c>
      <c r="I5260" s="60">
        <v>7911</v>
      </c>
      <c r="J5260" s="224">
        <v>51861</v>
      </c>
      <c r="K5260" s="224"/>
      <c r="L5260" s="26">
        <f t="shared" si="213"/>
        <v>41948</v>
      </c>
      <c r="M5260" s="66"/>
      <c r="N5260" s="42"/>
      <c r="O5260" s="151" t="s">
        <v>328</v>
      </c>
      <c r="P5260" s="64"/>
      <c r="Q5260" s="5"/>
      <c r="S5260" s="1"/>
    </row>
    <row r="5261" spans="1:19" ht="15.95" customHeight="1" x14ac:dyDescent="0.25">
      <c r="A5261" s="5" t="e">
        <f>IF(#REF!="","",CONCATENATE(MONTH(#REF!),YEAR(#REF!)))</f>
        <v>#REF!</v>
      </c>
      <c r="B5261" s="22">
        <v>41918</v>
      </c>
      <c r="C5261" s="93" t="s">
        <v>679</v>
      </c>
      <c r="D5261" s="10" t="s">
        <v>680</v>
      </c>
      <c r="E5261" s="42" t="s">
        <v>685</v>
      </c>
      <c r="F5261" s="102"/>
      <c r="G5261" s="59" t="s">
        <v>683</v>
      </c>
      <c r="H5261" s="204">
        <v>15950</v>
      </c>
      <c r="I5261" s="60">
        <v>2871</v>
      </c>
      <c r="J5261" s="224">
        <v>18821</v>
      </c>
      <c r="K5261" s="224"/>
      <c r="L5261" s="26">
        <f t="shared" si="213"/>
        <v>41969</v>
      </c>
      <c r="M5261" s="153"/>
      <c r="N5261" s="32"/>
      <c r="O5261" s="151" t="s">
        <v>328</v>
      </c>
      <c r="P5261" s="64"/>
      <c r="Q5261" s="5"/>
      <c r="S5261" s="1"/>
    </row>
    <row r="5262" spans="1:19" ht="15.95" customHeight="1" x14ac:dyDescent="0.25">
      <c r="A5262" s="5"/>
      <c r="B5262" s="22">
        <v>41939</v>
      </c>
      <c r="C5262" s="93" t="s">
        <v>679</v>
      </c>
      <c r="D5262" s="10" t="s">
        <v>680</v>
      </c>
      <c r="E5262" s="11" t="s">
        <v>686</v>
      </c>
      <c r="F5262" s="102"/>
      <c r="G5262" s="59" t="s">
        <v>683</v>
      </c>
      <c r="H5262" s="204">
        <v>4000</v>
      </c>
      <c r="I5262" s="60">
        <v>720</v>
      </c>
      <c r="J5262" s="224">
        <v>4720</v>
      </c>
      <c r="K5262" s="224"/>
      <c r="L5262" s="26">
        <f t="shared" si="213"/>
        <v>42042</v>
      </c>
      <c r="M5262" s="66" t="e">
        <f t="shared" ref="M5262:M5276" si="214">+IF(B5259="","",L5258-$K$3)</f>
        <v>#VALUE!</v>
      </c>
      <c r="N5262" s="67">
        <v>42346</v>
      </c>
      <c r="O5262" s="151" t="s">
        <v>328</v>
      </c>
      <c r="P5262" s="64"/>
      <c r="Q5262" s="5"/>
      <c r="S5262" s="1"/>
    </row>
    <row r="5263" spans="1:19" ht="15.95" customHeight="1" x14ac:dyDescent="0.25">
      <c r="A5263" s="5" t="e">
        <f>IF(#REF!="","",CONCATENATE(MONTH(#REF!),YEAR(#REF!)))</f>
        <v>#REF!</v>
      </c>
      <c r="B5263" s="22">
        <v>42012</v>
      </c>
      <c r="C5263" s="93" t="s">
        <v>679</v>
      </c>
      <c r="D5263" s="10" t="s">
        <v>680</v>
      </c>
      <c r="E5263" s="11" t="s">
        <v>687</v>
      </c>
      <c r="F5263" s="102"/>
      <c r="G5263" s="59" t="s">
        <v>683</v>
      </c>
      <c r="H5263" s="204">
        <v>6460</v>
      </c>
      <c r="I5263" s="60">
        <v>1162.8</v>
      </c>
      <c r="J5263" s="224">
        <v>7622.8</v>
      </c>
      <c r="K5263" s="224"/>
      <c r="L5263" s="26">
        <f t="shared" si="213"/>
        <v>42042</v>
      </c>
      <c r="M5263" s="66" t="e">
        <f t="shared" si="214"/>
        <v>#VALUE!</v>
      </c>
      <c r="N5263" s="67">
        <v>42612</v>
      </c>
      <c r="O5263" s="151" t="s">
        <v>328</v>
      </c>
      <c r="P5263" s="64"/>
      <c r="Q5263" s="5"/>
      <c r="S5263" s="1"/>
    </row>
    <row r="5264" spans="1:19" ht="15.95" customHeight="1" x14ac:dyDescent="0.25">
      <c r="A5264" s="5" t="e">
        <f>IF(#REF!="","",CONCATENATE(MONTH(#REF!),YEAR(#REF!)))</f>
        <v>#REF!</v>
      </c>
      <c r="B5264" s="22">
        <v>42012</v>
      </c>
      <c r="C5264" s="93" t="s">
        <v>679</v>
      </c>
      <c r="D5264" s="10" t="s">
        <v>680</v>
      </c>
      <c r="E5264" s="11" t="s">
        <v>688</v>
      </c>
      <c r="F5264" s="102"/>
      <c r="G5264" s="59" t="s">
        <v>165</v>
      </c>
      <c r="H5264" s="204">
        <v>7500</v>
      </c>
      <c r="I5264" s="60">
        <v>1350</v>
      </c>
      <c r="J5264" s="224">
        <v>8850</v>
      </c>
      <c r="K5264" s="224"/>
      <c r="L5264" s="26">
        <f t="shared" si="213"/>
        <v>42042</v>
      </c>
      <c r="M5264" s="66" t="e">
        <f t="shared" si="214"/>
        <v>#VALUE!</v>
      </c>
      <c r="N5264" s="42"/>
      <c r="O5264" s="151"/>
      <c r="P5264" s="64"/>
      <c r="Q5264" s="5"/>
      <c r="S5264" s="1"/>
    </row>
    <row r="5265" spans="1:21" ht="15.95" customHeight="1" x14ac:dyDescent="0.25">
      <c r="A5265" s="5" t="e">
        <f>IF(#REF!="","",CONCATENATE(MONTH(#REF!),YEAR(#REF!)))</f>
        <v>#REF!</v>
      </c>
      <c r="B5265" s="22">
        <v>42012</v>
      </c>
      <c r="C5265" s="93" t="s">
        <v>679</v>
      </c>
      <c r="D5265" s="10" t="s">
        <v>680</v>
      </c>
      <c r="E5265" s="11" t="s">
        <v>689</v>
      </c>
      <c r="F5265" s="102"/>
      <c r="G5265" s="59" t="s">
        <v>683</v>
      </c>
      <c r="H5265" s="204">
        <v>43950</v>
      </c>
      <c r="I5265" s="60">
        <v>7911</v>
      </c>
      <c r="J5265" s="224">
        <v>51861</v>
      </c>
      <c r="K5265" s="224"/>
      <c r="L5265" s="26">
        <f t="shared" si="213"/>
        <v>42042</v>
      </c>
      <c r="M5265" s="66" t="e">
        <f t="shared" si="214"/>
        <v>#VALUE!</v>
      </c>
      <c r="N5265" s="75"/>
      <c r="O5265" s="161"/>
      <c r="P5265" s="64"/>
      <c r="Q5265" s="5"/>
      <c r="S5265" s="1"/>
    </row>
    <row r="5266" spans="1:21" ht="15.95" customHeight="1" x14ac:dyDescent="0.25">
      <c r="A5266" s="5"/>
      <c r="B5266" s="22">
        <v>42012</v>
      </c>
      <c r="C5266" s="93" t="s">
        <v>679</v>
      </c>
      <c r="D5266" s="10" t="s">
        <v>680</v>
      </c>
      <c r="E5266" s="11" t="s">
        <v>690</v>
      </c>
      <c r="F5266" s="102"/>
      <c r="G5266" s="59" t="s">
        <v>165</v>
      </c>
      <c r="H5266" s="204">
        <v>18000</v>
      </c>
      <c r="I5266" s="60">
        <v>3240</v>
      </c>
      <c r="J5266" s="224">
        <v>21240</v>
      </c>
      <c r="K5266" s="224"/>
      <c r="L5266" s="26">
        <f t="shared" si="213"/>
        <v>42047</v>
      </c>
      <c r="M5266" s="66" t="e">
        <f t="shared" si="214"/>
        <v>#VALUE!</v>
      </c>
      <c r="N5266" s="67">
        <v>41376</v>
      </c>
      <c r="O5266" s="151" t="s">
        <v>333</v>
      </c>
      <c r="P5266" s="64"/>
      <c r="Q5266" s="5"/>
      <c r="S5266" s="1"/>
    </row>
    <row r="5267" spans="1:21" ht="15.95" customHeight="1" x14ac:dyDescent="0.25">
      <c r="A5267" s="5" t="e">
        <f>IF(#REF!="","",CONCATENATE(MONTH(#REF!),YEAR(#REF!)))</f>
        <v>#REF!</v>
      </c>
      <c r="B5267" s="22">
        <v>42017</v>
      </c>
      <c r="C5267" s="93" t="s">
        <v>679</v>
      </c>
      <c r="D5267" s="10" t="s">
        <v>680</v>
      </c>
      <c r="E5267" s="11" t="s">
        <v>691</v>
      </c>
      <c r="F5267" s="102"/>
      <c r="G5267" s="59" t="s">
        <v>683</v>
      </c>
      <c r="H5267" s="204">
        <v>10100</v>
      </c>
      <c r="I5267" s="60">
        <v>1818</v>
      </c>
      <c r="J5267" s="224">
        <v>11918</v>
      </c>
      <c r="K5267" s="224"/>
      <c r="L5267" s="26">
        <f t="shared" si="213"/>
        <v>42046</v>
      </c>
      <c r="M5267" s="66" t="e">
        <f t="shared" si="214"/>
        <v>#VALUE!</v>
      </c>
      <c r="N5267" s="42"/>
      <c r="O5267" s="151" t="s">
        <v>333</v>
      </c>
      <c r="P5267" s="64"/>
      <c r="Q5267" s="5"/>
      <c r="S5267" s="1"/>
    </row>
    <row r="5268" spans="1:21" ht="15.95" customHeight="1" x14ac:dyDescent="0.25">
      <c r="A5268" s="5" t="e">
        <f>IF(#REF!="","",CONCATENATE(MONTH(#REF!),YEAR(#REF!)))</f>
        <v>#REF!</v>
      </c>
      <c r="B5268" s="22">
        <v>42016</v>
      </c>
      <c r="C5268" s="93" t="s">
        <v>679</v>
      </c>
      <c r="D5268" s="10" t="s">
        <v>680</v>
      </c>
      <c r="E5268" s="11" t="s">
        <v>692</v>
      </c>
      <c r="F5268" s="102"/>
      <c r="G5268" s="59" t="s">
        <v>165</v>
      </c>
      <c r="H5268" s="204">
        <v>7000</v>
      </c>
      <c r="I5268" s="60">
        <v>1260</v>
      </c>
      <c r="J5268" s="224">
        <v>8260</v>
      </c>
      <c r="K5268" s="224"/>
      <c r="L5268" s="26">
        <f t="shared" si="213"/>
        <v>41812</v>
      </c>
      <c r="M5268" s="66" t="e">
        <f t="shared" si="214"/>
        <v>#VALUE!</v>
      </c>
      <c r="N5268" s="32"/>
      <c r="O5268" s="151"/>
      <c r="P5268" s="64"/>
      <c r="Q5268" s="5"/>
      <c r="S5268" s="1"/>
    </row>
    <row r="5269" spans="1:21" ht="15.95" customHeight="1" x14ac:dyDescent="0.25">
      <c r="A5269" s="5"/>
      <c r="B5269" s="22">
        <v>41782</v>
      </c>
      <c r="C5269" s="93" t="s">
        <v>679</v>
      </c>
      <c r="D5269" s="10" t="s">
        <v>680</v>
      </c>
      <c r="E5269" s="11" t="s">
        <v>693</v>
      </c>
      <c r="F5269" s="102"/>
      <c r="G5269" s="59" t="s">
        <v>165</v>
      </c>
      <c r="H5269" s="204">
        <v>18300</v>
      </c>
      <c r="I5269" s="60">
        <v>3294</v>
      </c>
      <c r="J5269" s="224">
        <v>21594</v>
      </c>
      <c r="K5269" s="224"/>
      <c r="L5269" s="26">
        <f t="shared" si="213"/>
        <v>42356</v>
      </c>
      <c r="M5269" s="66" t="e">
        <f t="shared" si="214"/>
        <v>#VALUE!</v>
      </c>
      <c r="N5269" s="67">
        <v>41471</v>
      </c>
      <c r="O5269" s="177" t="s">
        <v>694</v>
      </c>
      <c r="P5269" s="64"/>
      <c r="Q5269" s="5"/>
      <c r="S5269" s="1"/>
    </row>
    <row r="5270" spans="1:21" ht="15.95" customHeight="1" x14ac:dyDescent="0.25">
      <c r="A5270" s="5" t="str">
        <f t="shared" ref="A5270:A5282" si="215">IF(B5258="","",CONCATENATE(MONTH(B5258),YEAR(B5258)))</f>
        <v/>
      </c>
      <c r="B5270" s="22">
        <v>42326</v>
      </c>
      <c r="C5270" s="93" t="s">
        <v>679</v>
      </c>
      <c r="D5270" s="10" t="s">
        <v>680</v>
      </c>
      <c r="E5270" s="11" t="s">
        <v>695</v>
      </c>
      <c r="F5270" s="102"/>
      <c r="G5270" s="59" t="s">
        <v>683</v>
      </c>
      <c r="H5270" s="204">
        <v>12000</v>
      </c>
      <c r="I5270" s="60">
        <v>2160</v>
      </c>
      <c r="J5270" s="224">
        <v>14160</v>
      </c>
      <c r="K5270" s="224"/>
      <c r="L5270" s="26">
        <f t="shared" si="213"/>
        <v>42047</v>
      </c>
      <c r="M5270" s="66" t="e">
        <f t="shared" si="214"/>
        <v>#VALUE!</v>
      </c>
      <c r="N5270" s="67">
        <v>41297</v>
      </c>
      <c r="O5270" s="81" t="s">
        <v>694</v>
      </c>
      <c r="P5270" s="64"/>
      <c r="Q5270" s="5"/>
      <c r="S5270" s="1"/>
    </row>
    <row r="5271" spans="1:21" ht="15.95" customHeight="1" x14ac:dyDescent="0.25">
      <c r="A5271" s="5" t="str">
        <f t="shared" si="215"/>
        <v>122015</v>
      </c>
      <c r="B5271" s="22">
        <v>42017</v>
      </c>
      <c r="C5271" s="93" t="s">
        <v>679</v>
      </c>
      <c r="D5271" s="10" t="s">
        <v>680</v>
      </c>
      <c r="E5271" s="11" t="s">
        <v>696</v>
      </c>
      <c r="F5271" s="102"/>
      <c r="G5271" s="59" t="s">
        <v>165</v>
      </c>
      <c r="H5271" s="204">
        <v>18000</v>
      </c>
      <c r="I5271" s="60">
        <v>3240</v>
      </c>
      <c r="J5271" s="224">
        <v>21240</v>
      </c>
      <c r="K5271" s="224"/>
      <c r="L5271" s="26">
        <f t="shared" si="213"/>
        <v>42130</v>
      </c>
      <c r="M5271" s="66" t="e">
        <f t="shared" si="214"/>
        <v>#VALUE!</v>
      </c>
      <c r="N5271" s="67">
        <v>41302</v>
      </c>
      <c r="O5271" s="151"/>
      <c r="P5271" s="64"/>
      <c r="Q5271" s="5"/>
      <c r="S5271" s="1"/>
    </row>
    <row r="5272" spans="1:21" ht="15.95" customHeight="1" x14ac:dyDescent="0.25">
      <c r="A5272" s="5" t="str">
        <f t="shared" si="215"/>
        <v>12015</v>
      </c>
      <c r="B5272" s="22">
        <v>42100</v>
      </c>
      <c r="C5272" s="93" t="s">
        <v>679</v>
      </c>
      <c r="D5272" s="10" t="s">
        <v>680</v>
      </c>
      <c r="E5272" s="11" t="s">
        <v>697</v>
      </c>
      <c r="F5272" s="102"/>
      <c r="G5272" s="59" t="s">
        <v>165</v>
      </c>
      <c r="H5272" s="204">
        <v>38000</v>
      </c>
      <c r="I5272" s="60">
        <v>6840</v>
      </c>
      <c r="J5272" s="224">
        <v>44840</v>
      </c>
      <c r="K5272" s="224"/>
      <c r="L5272" s="26">
        <f t="shared" si="213"/>
        <v>42222</v>
      </c>
      <c r="M5272" s="66" t="e">
        <f t="shared" si="214"/>
        <v>#VALUE!</v>
      </c>
      <c r="N5272" s="67">
        <v>41317</v>
      </c>
      <c r="O5272" s="161"/>
      <c r="P5272" s="64"/>
      <c r="Q5272" s="5"/>
      <c r="S5272" s="1"/>
    </row>
    <row r="5273" spans="1:21" ht="15.95" customHeight="1" x14ac:dyDescent="0.25">
      <c r="A5273" s="5" t="str">
        <f t="shared" si="215"/>
        <v>102014</v>
      </c>
      <c r="B5273" s="22">
        <v>42192</v>
      </c>
      <c r="C5273" s="93" t="s">
        <v>679</v>
      </c>
      <c r="D5273" s="10" t="s">
        <v>680</v>
      </c>
      <c r="E5273" s="11" t="s">
        <v>698</v>
      </c>
      <c r="F5273" s="102"/>
      <c r="G5273" s="59" t="s">
        <v>683</v>
      </c>
      <c r="H5273" s="204">
        <v>6905</v>
      </c>
      <c r="I5273" s="60">
        <v>1242.9000000000001</v>
      </c>
      <c r="J5273" s="224">
        <v>8147.9</v>
      </c>
      <c r="K5273" s="224"/>
      <c r="L5273" s="26">
        <f t="shared" si="213"/>
        <v>42131</v>
      </c>
      <c r="M5273" s="66" t="e">
        <f t="shared" si="214"/>
        <v>#VALUE!</v>
      </c>
      <c r="N5273" s="67">
        <v>41323</v>
      </c>
      <c r="O5273" s="151" t="s">
        <v>328</v>
      </c>
      <c r="P5273" s="64"/>
      <c r="Q5273" s="64"/>
      <c r="S5273" s="1"/>
    </row>
    <row r="5274" spans="1:21" ht="15.95" customHeight="1" x14ac:dyDescent="0.25">
      <c r="A5274" s="5" t="str">
        <f t="shared" si="215"/>
        <v>102014</v>
      </c>
      <c r="B5274" s="67">
        <v>42101</v>
      </c>
      <c r="C5274" s="93" t="s">
        <v>679</v>
      </c>
      <c r="D5274" s="11" t="s">
        <v>680</v>
      </c>
      <c r="E5274" s="42" t="s">
        <v>699</v>
      </c>
      <c r="F5274" s="148"/>
      <c r="G5274" s="59" t="s">
        <v>165</v>
      </c>
      <c r="H5274" s="204">
        <v>10000</v>
      </c>
      <c r="I5274" s="60">
        <v>1800</v>
      </c>
      <c r="J5274" s="224">
        <v>11800</v>
      </c>
      <c r="K5274" s="224"/>
      <c r="L5274" s="26">
        <f t="shared" si="213"/>
        <v>41808</v>
      </c>
      <c r="M5274" s="66" t="e">
        <f t="shared" si="214"/>
        <v>#VALUE!</v>
      </c>
      <c r="N5274" s="67">
        <v>41337</v>
      </c>
      <c r="O5274" s="151" t="s">
        <v>328</v>
      </c>
      <c r="P5274" s="64"/>
      <c r="Q5274" s="5"/>
      <c r="S5274" s="1"/>
    </row>
    <row r="5275" spans="1:21" ht="15.95" customHeight="1" x14ac:dyDescent="0.25">
      <c r="A5275" s="5" t="str">
        <f t="shared" si="215"/>
        <v>12015</v>
      </c>
      <c r="B5275" s="67">
        <v>41778</v>
      </c>
      <c r="C5275" s="93" t="s">
        <v>679</v>
      </c>
      <c r="D5275" s="42" t="s">
        <v>680</v>
      </c>
      <c r="E5275" s="42" t="s">
        <v>700</v>
      </c>
      <c r="F5275" s="148"/>
      <c r="G5275" s="59" t="s">
        <v>165</v>
      </c>
      <c r="H5275" s="204">
        <v>3000</v>
      </c>
      <c r="I5275" s="60">
        <v>540</v>
      </c>
      <c r="J5275" s="224">
        <v>3540</v>
      </c>
      <c r="K5275" s="224"/>
      <c r="L5275" s="26">
        <f t="shared" si="213"/>
        <v>42145</v>
      </c>
      <c r="M5275" s="66" t="e">
        <f t="shared" si="214"/>
        <v>#VALUE!</v>
      </c>
      <c r="N5275" s="67">
        <v>41338</v>
      </c>
      <c r="O5275" s="151" t="s">
        <v>328</v>
      </c>
      <c r="P5275" s="64"/>
      <c r="Q5275" s="5"/>
      <c r="S5275" s="1"/>
      <c r="U5275" t="s">
        <v>701</v>
      </c>
    </row>
    <row r="5276" spans="1:21" ht="15.95" customHeight="1" x14ac:dyDescent="0.25">
      <c r="A5276" s="5" t="str">
        <f t="shared" si="215"/>
        <v>12015</v>
      </c>
      <c r="B5276" s="67">
        <v>42115</v>
      </c>
      <c r="C5276" s="93" t="s">
        <v>679</v>
      </c>
      <c r="D5276" s="42" t="s">
        <v>680</v>
      </c>
      <c r="E5276" s="42" t="s">
        <v>702</v>
      </c>
      <c r="F5276" s="148"/>
      <c r="G5276" s="59" t="s">
        <v>683</v>
      </c>
      <c r="H5276" s="204">
        <v>32800</v>
      </c>
      <c r="I5276" s="60">
        <v>5904</v>
      </c>
      <c r="J5276" s="224">
        <v>38704</v>
      </c>
      <c r="K5276" s="224"/>
      <c r="L5276" s="26">
        <f t="shared" si="213"/>
        <v>42145</v>
      </c>
      <c r="M5276" s="66" t="e">
        <f t="shared" si="214"/>
        <v>#VALUE!</v>
      </c>
      <c r="N5276" s="67">
        <v>41345</v>
      </c>
      <c r="O5276" s="151" t="s">
        <v>328</v>
      </c>
      <c r="P5276" s="64"/>
      <c r="Q5276" s="5"/>
      <c r="S5276" s="1"/>
    </row>
    <row r="5277" spans="1:21" ht="15.95" customHeight="1" x14ac:dyDescent="0.25">
      <c r="A5277" s="5" t="str">
        <f t="shared" si="215"/>
        <v>12015</v>
      </c>
      <c r="B5277" s="67">
        <v>42115</v>
      </c>
      <c r="C5277" s="93" t="s">
        <v>679</v>
      </c>
      <c r="D5277" s="42" t="s">
        <v>680</v>
      </c>
      <c r="E5277" s="42" t="s">
        <v>703</v>
      </c>
      <c r="F5277" s="148"/>
      <c r="G5277" s="59" t="s">
        <v>683</v>
      </c>
      <c r="H5277" s="204">
        <v>12000</v>
      </c>
      <c r="I5277" s="60">
        <v>2160</v>
      </c>
      <c r="J5277" s="224">
        <v>14160</v>
      </c>
      <c r="K5277" s="224"/>
      <c r="L5277" s="26"/>
      <c r="M5277" s="66"/>
      <c r="N5277" s="67">
        <v>42183</v>
      </c>
      <c r="O5277" s="151" t="s">
        <v>328</v>
      </c>
      <c r="P5277" s="64"/>
      <c r="Q5277" s="5"/>
      <c r="S5277" s="1"/>
    </row>
    <row r="5278" spans="1:21" ht="15.95" customHeight="1" x14ac:dyDescent="0.25">
      <c r="A5278" s="5" t="str">
        <f t="shared" si="215"/>
        <v>12015</v>
      </c>
      <c r="B5278" s="67">
        <v>42122</v>
      </c>
      <c r="C5278" s="93" t="s">
        <v>679</v>
      </c>
      <c r="D5278" s="42" t="s">
        <v>680</v>
      </c>
      <c r="E5278" s="42" t="s">
        <v>704</v>
      </c>
      <c r="F5278" s="148"/>
      <c r="G5278" s="59" t="s">
        <v>683</v>
      </c>
      <c r="H5278" s="204">
        <v>18150</v>
      </c>
      <c r="I5278" s="60">
        <v>3267</v>
      </c>
      <c r="J5278" s="224">
        <v>21417</v>
      </c>
      <c r="K5278" s="224"/>
      <c r="L5278" s="26"/>
      <c r="M5278" s="66"/>
      <c r="N5278" s="67">
        <v>41453</v>
      </c>
      <c r="O5278" s="151" t="s">
        <v>328</v>
      </c>
      <c r="P5278" s="64"/>
      <c r="Q5278" s="5"/>
      <c r="S5278" s="1"/>
    </row>
    <row r="5279" spans="1:21" ht="15.95" customHeight="1" x14ac:dyDescent="0.25">
      <c r="A5279" s="5" t="str">
        <f t="shared" si="215"/>
        <v>12015</v>
      </c>
      <c r="B5279" s="67">
        <v>42122</v>
      </c>
      <c r="C5279" s="93" t="s">
        <v>679</v>
      </c>
      <c r="D5279" s="42" t="s">
        <v>680</v>
      </c>
      <c r="E5279" s="42" t="s">
        <v>705</v>
      </c>
      <c r="F5279" s="148"/>
      <c r="G5279" s="59" t="s">
        <v>683</v>
      </c>
      <c r="H5279" s="204">
        <v>18150</v>
      </c>
      <c r="I5279" s="60">
        <v>3267</v>
      </c>
      <c r="J5279" s="224">
        <v>21417</v>
      </c>
      <c r="K5279" s="224"/>
      <c r="L5279" s="26"/>
      <c r="M5279" s="66"/>
      <c r="N5279" s="67">
        <v>41464</v>
      </c>
      <c r="O5279" s="151" t="s">
        <v>328</v>
      </c>
      <c r="P5279" s="64"/>
      <c r="Q5279" s="5"/>
      <c r="S5279" s="1"/>
    </row>
    <row r="5280" spans="1:21" ht="15.95" customHeight="1" x14ac:dyDescent="0.25">
      <c r="A5280" s="5" t="str">
        <f t="shared" si="215"/>
        <v>12015</v>
      </c>
      <c r="B5280" s="67">
        <v>42147</v>
      </c>
      <c r="C5280" s="93" t="s">
        <v>679</v>
      </c>
      <c r="D5280" s="42" t="s">
        <v>680</v>
      </c>
      <c r="E5280" s="42" t="s">
        <v>706</v>
      </c>
      <c r="F5280" s="148"/>
      <c r="G5280" s="59" t="s">
        <v>683</v>
      </c>
      <c r="H5280" s="204">
        <v>7500</v>
      </c>
      <c r="I5280" s="60">
        <v>1350</v>
      </c>
      <c r="J5280" s="224">
        <v>8850</v>
      </c>
      <c r="K5280" s="224"/>
      <c r="L5280" s="26"/>
      <c r="M5280" s="66"/>
      <c r="N5280" s="67">
        <v>41484</v>
      </c>
      <c r="O5280" s="151" t="s">
        <v>328</v>
      </c>
      <c r="P5280" s="64"/>
      <c r="Q5280" s="5"/>
      <c r="S5280" s="1"/>
    </row>
    <row r="5281" spans="1:19" ht="15.95" customHeight="1" x14ac:dyDescent="0.25">
      <c r="A5281" s="5" t="str">
        <f t="shared" si="215"/>
        <v>52014</v>
      </c>
      <c r="B5281" s="67">
        <v>42147</v>
      </c>
      <c r="C5281" s="93" t="s">
        <v>679</v>
      </c>
      <c r="D5281" s="42" t="s">
        <v>680</v>
      </c>
      <c r="E5281" s="42" t="s">
        <v>707</v>
      </c>
      <c r="F5281" s="148"/>
      <c r="G5281" s="59" t="s">
        <v>683</v>
      </c>
      <c r="H5281" s="204">
        <v>8500</v>
      </c>
      <c r="I5281" s="60">
        <v>1530</v>
      </c>
      <c r="J5281" s="138">
        <v>10030</v>
      </c>
      <c r="K5281" s="224"/>
      <c r="L5281" s="26"/>
      <c r="M5281" s="66"/>
      <c r="N5281" s="67">
        <v>41492</v>
      </c>
      <c r="O5281" s="151" t="s">
        <v>328</v>
      </c>
      <c r="P5281" s="64"/>
      <c r="Q5281" s="5"/>
      <c r="S5281" s="1"/>
    </row>
    <row r="5282" spans="1:19" ht="15.95" customHeight="1" x14ac:dyDescent="0.25">
      <c r="A5282" s="5" t="str">
        <f t="shared" si="215"/>
        <v>112015</v>
      </c>
      <c r="B5282" s="67">
        <v>42147</v>
      </c>
      <c r="C5282" s="93" t="s">
        <v>679</v>
      </c>
      <c r="D5282" s="42" t="s">
        <v>680</v>
      </c>
      <c r="E5282" s="42" t="s">
        <v>708</v>
      </c>
      <c r="F5282" s="148"/>
      <c r="G5282" s="59" t="s">
        <v>683</v>
      </c>
      <c r="H5282" s="204">
        <v>10500</v>
      </c>
      <c r="I5282" s="60">
        <v>1890</v>
      </c>
      <c r="J5282" s="224">
        <v>12390</v>
      </c>
      <c r="K5282" s="224"/>
      <c r="L5282" s="26"/>
      <c r="M5282" s="66"/>
      <c r="N5282" s="67">
        <v>41494</v>
      </c>
      <c r="O5282" s="151" t="s">
        <v>328</v>
      </c>
      <c r="P5282" s="64"/>
      <c r="Q5282" s="5"/>
      <c r="S5282" s="1"/>
    </row>
    <row r="5283" spans="1:19" ht="15.95" customHeight="1" x14ac:dyDescent="0.25">
      <c r="A5283" s="5"/>
      <c r="B5283" s="67">
        <v>42147</v>
      </c>
      <c r="C5283" s="93" t="s">
        <v>679</v>
      </c>
      <c r="D5283" s="42" t="s">
        <v>680</v>
      </c>
      <c r="E5283" s="42" t="s">
        <v>709</v>
      </c>
      <c r="F5283" s="148"/>
      <c r="G5283" s="59" t="s">
        <v>683</v>
      </c>
      <c r="H5283" s="204">
        <v>9500</v>
      </c>
      <c r="I5283" s="60">
        <v>1710</v>
      </c>
      <c r="J5283" s="224">
        <v>11210</v>
      </c>
      <c r="K5283" s="224"/>
      <c r="L5283" s="26"/>
      <c r="M5283" s="66"/>
      <c r="N5283" s="67"/>
      <c r="O5283" s="151"/>
      <c r="P5283" s="64"/>
      <c r="Q5283" s="5"/>
      <c r="S5283" s="1"/>
    </row>
    <row r="5284" spans="1:19" ht="15.95" customHeight="1" x14ac:dyDescent="0.25">
      <c r="A5284" s="5"/>
      <c r="B5284" s="67">
        <v>42147</v>
      </c>
      <c r="C5284" s="93" t="s">
        <v>679</v>
      </c>
      <c r="D5284" s="42" t="s">
        <v>680</v>
      </c>
      <c r="E5284" s="42" t="s">
        <v>710</v>
      </c>
      <c r="F5284" s="148"/>
      <c r="G5284" s="59" t="s">
        <v>683</v>
      </c>
      <c r="H5284" s="204">
        <v>9500</v>
      </c>
      <c r="I5284" s="60">
        <v>1710</v>
      </c>
      <c r="J5284" s="224">
        <v>11210</v>
      </c>
      <c r="K5284" s="224"/>
      <c r="L5284" s="26"/>
      <c r="M5284" s="66"/>
      <c r="N5284" s="67"/>
      <c r="O5284" s="151"/>
      <c r="P5284" s="64"/>
      <c r="Q5284" s="5"/>
      <c r="S5284" s="1"/>
    </row>
    <row r="5285" spans="1:19" ht="15.95" customHeight="1" x14ac:dyDescent="0.25">
      <c r="A5285" s="5"/>
      <c r="B5285" s="67">
        <v>42150</v>
      </c>
      <c r="C5285" s="93" t="s">
        <v>679</v>
      </c>
      <c r="D5285" s="42" t="s">
        <v>680</v>
      </c>
      <c r="E5285" s="42" t="s">
        <v>711</v>
      </c>
      <c r="F5285" s="148"/>
      <c r="G5285" s="59" t="s">
        <v>683</v>
      </c>
      <c r="H5285" s="204">
        <v>27650</v>
      </c>
      <c r="I5285" s="60">
        <v>4977</v>
      </c>
      <c r="J5285" s="224">
        <v>32627</v>
      </c>
      <c r="K5285" s="224"/>
      <c r="L5285" s="26"/>
      <c r="M5285" s="66"/>
      <c r="N5285" s="67"/>
      <c r="O5285" s="151"/>
      <c r="P5285" s="64"/>
      <c r="Q5285" s="5"/>
      <c r="S5285" s="1"/>
    </row>
    <row r="5286" spans="1:19" ht="15.95" customHeight="1" x14ac:dyDescent="0.25">
      <c r="A5286" s="5"/>
      <c r="B5286" s="67">
        <v>41859</v>
      </c>
      <c r="C5286" s="93" t="s">
        <v>679</v>
      </c>
      <c r="D5286" s="42" t="s">
        <v>680</v>
      </c>
      <c r="E5286" s="42" t="s">
        <v>712</v>
      </c>
      <c r="F5286" s="148"/>
      <c r="G5286" s="59" t="s">
        <v>683</v>
      </c>
      <c r="H5286" s="204">
        <v>15500</v>
      </c>
      <c r="I5286" s="60">
        <v>2799</v>
      </c>
      <c r="J5286" s="224">
        <v>18349</v>
      </c>
      <c r="K5286" s="224"/>
      <c r="L5286" s="26"/>
      <c r="M5286" s="66"/>
      <c r="N5286" s="67"/>
      <c r="O5286" s="151"/>
      <c r="P5286" s="64"/>
      <c r="Q5286" s="5"/>
      <c r="S5286" s="1"/>
    </row>
    <row r="5287" spans="1:19" ht="15.95" customHeight="1" x14ac:dyDescent="0.25">
      <c r="A5287" s="5"/>
      <c r="B5287" s="67">
        <v>41859</v>
      </c>
      <c r="C5287" s="93" t="s">
        <v>679</v>
      </c>
      <c r="D5287" s="42" t="s">
        <v>680</v>
      </c>
      <c r="E5287" s="42" t="s">
        <v>713</v>
      </c>
      <c r="F5287" s="11">
        <v>2503</v>
      </c>
      <c r="G5287" s="59" t="s">
        <v>683</v>
      </c>
      <c r="H5287" s="204">
        <v>15000</v>
      </c>
      <c r="I5287" s="60">
        <v>2700</v>
      </c>
      <c r="J5287" s="224">
        <v>17700</v>
      </c>
      <c r="K5287" s="224"/>
      <c r="L5287" s="26"/>
      <c r="M5287" s="66"/>
      <c r="N5287" s="67"/>
      <c r="O5287" s="151"/>
      <c r="P5287" s="64"/>
      <c r="Q5287" s="5"/>
      <c r="S5287" s="1"/>
    </row>
    <row r="5288" spans="1:19" ht="15.95" customHeight="1" x14ac:dyDescent="0.25">
      <c r="A5288" s="5"/>
      <c r="B5288" s="67">
        <v>41761</v>
      </c>
      <c r="C5288" s="93" t="s">
        <v>679</v>
      </c>
      <c r="D5288" s="42" t="s">
        <v>680</v>
      </c>
      <c r="E5288" s="42" t="s">
        <v>693</v>
      </c>
      <c r="F5288" s="148"/>
      <c r="G5288" s="59" t="s">
        <v>683</v>
      </c>
      <c r="H5288" s="204">
        <v>6000</v>
      </c>
      <c r="I5288" s="60">
        <v>1080</v>
      </c>
      <c r="J5288" s="224">
        <v>7080</v>
      </c>
      <c r="K5288" s="224"/>
      <c r="L5288" s="26"/>
      <c r="M5288" s="66"/>
      <c r="N5288" s="67"/>
      <c r="O5288" s="151"/>
      <c r="P5288" s="64"/>
      <c r="Q5288" s="5"/>
      <c r="S5288" s="1"/>
    </row>
    <row r="5289" spans="1:19" ht="15.95" customHeight="1" x14ac:dyDescent="0.25">
      <c r="A5289" s="5"/>
      <c r="B5289" s="67">
        <v>41761</v>
      </c>
      <c r="C5289" s="93" t="s">
        <v>679</v>
      </c>
      <c r="D5289" s="42" t="s">
        <v>680</v>
      </c>
      <c r="E5289" s="42" t="s">
        <v>714</v>
      </c>
      <c r="F5289" s="148"/>
      <c r="G5289" s="59" t="s">
        <v>683</v>
      </c>
      <c r="H5289" s="204">
        <v>3000</v>
      </c>
      <c r="I5289" s="60">
        <v>540</v>
      </c>
      <c r="J5289" s="224">
        <v>3540</v>
      </c>
      <c r="K5289" s="224"/>
      <c r="L5289" s="26"/>
      <c r="M5289" s="66"/>
      <c r="N5289" s="67"/>
      <c r="O5289" s="151"/>
      <c r="P5289" s="64"/>
      <c r="Q5289" s="5"/>
      <c r="S5289" s="1"/>
    </row>
    <row r="5290" spans="1:19" ht="15.95" customHeight="1" x14ac:dyDescent="0.25">
      <c r="A5290" s="5"/>
      <c r="B5290" s="67"/>
      <c r="C5290" s="93"/>
      <c r="D5290" s="42"/>
      <c r="E5290" s="42"/>
      <c r="F5290" s="148"/>
      <c r="G5290" s="59"/>
      <c r="H5290" s="204"/>
      <c r="I5290" s="60"/>
      <c r="J5290" s="105">
        <f>SUM(J5259:J5289)</f>
        <v>571727.69999999995</v>
      </c>
      <c r="K5290" s="224"/>
      <c r="L5290" s="26"/>
      <c r="M5290" s="66"/>
      <c r="N5290" s="67"/>
      <c r="O5290" s="151"/>
      <c r="P5290" s="64"/>
      <c r="Q5290" s="5"/>
      <c r="S5290" s="1"/>
    </row>
    <row r="5291" spans="1:19" ht="15.95" customHeight="1" x14ac:dyDescent="0.25">
      <c r="A5291" s="5"/>
      <c r="B5291" s="67"/>
      <c r="C5291" s="58"/>
      <c r="D5291" s="42"/>
      <c r="E5291" s="42"/>
      <c r="F5291" s="148"/>
      <c r="G5291" s="59"/>
      <c r="H5291" s="204"/>
      <c r="I5291" s="94"/>
      <c r="J5291" s="104"/>
      <c r="K5291" s="224"/>
      <c r="L5291" s="114"/>
      <c r="M5291" s="66"/>
      <c r="N5291" s="67"/>
      <c r="O5291" s="151"/>
      <c r="P5291" s="64"/>
      <c r="Q5291" s="5"/>
      <c r="S5291" s="1"/>
    </row>
    <row r="5292" spans="1:19" ht="15.95" customHeight="1" x14ac:dyDescent="0.25">
      <c r="A5292" s="5"/>
      <c r="B5292" s="115"/>
      <c r="C5292" s="107" t="s">
        <v>1899</v>
      </c>
      <c r="D5292" s="108" t="s">
        <v>1900</v>
      </c>
      <c r="E5292" s="167"/>
      <c r="F5292" s="299"/>
      <c r="G5292" s="168"/>
      <c r="H5292" s="292"/>
      <c r="I5292" s="112"/>
      <c r="J5292" s="113"/>
      <c r="K5292" s="196">
        <f>+J5293</f>
        <v>175230</v>
      </c>
      <c r="L5292" s="26"/>
      <c r="M5292" s="108"/>
      <c r="N5292" s="115"/>
      <c r="O5292" s="295"/>
      <c r="P5292" s="64"/>
      <c r="Q5292" s="5"/>
      <c r="S5292" s="1"/>
    </row>
    <row r="5293" spans="1:19" ht="15.95" customHeight="1" x14ac:dyDescent="0.25">
      <c r="A5293" s="5"/>
      <c r="B5293" s="67" t="s">
        <v>1048</v>
      </c>
      <c r="C5293" s="58" t="s">
        <v>1899</v>
      </c>
      <c r="D5293" s="42" t="s">
        <v>1900</v>
      </c>
      <c r="E5293" s="42" t="s">
        <v>1901</v>
      </c>
      <c r="F5293" s="148">
        <v>253</v>
      </c>
      <c r="G5293" s="59" t="s">
        <v>1902</v>
      </c>
      <c r="H5293" s="204">
        <v>148500</v>
      </c>
      <c r="I5293" s="94">
        <v>26730</v>
      </c>
      <c r="J5293" s="104">
        <f>+H5293+I5293</f>
        <v>175230</v>
      </c>
      <c r="K5293" s="224"/>
      <c r="L5293" s="26"/>
      <c r="M5293" s="66"/>
      <c r="N5293" s="67"/>
      <c r="O5293" s="151"/>
      <c r="P5293" s="64"/>
      <c r="Q5293" s="5"/>
      <c r="S5293" s="1"/>
    </row>
    <row r="5294" spans="1:19" ht="15.95" customHeight="1" x14ac:dyDescent="0.25">
      <c r="A5294" s="5"/>
      <c r="B5294" s="67"/>
      <c r="C5294" s="58"/>
      <c r="D5294" s="42"/>
      <c r="E5294" s="42"/>
      <c r="F5294" s="148"/>
      <c r="G5294" s="59"/>
      <c r="H5294" s="204"/>
      <c r="I5294" s="94"/>
      <c r="J5294" s="105">
        <f>+J5293</f>
        <v>175230</v>
      </c>
      <c r="K5294" s="224"/>
      <c r="L5294" s="26"/>
      <c r="M5294" s="66"/>
      <c r="N5294" s="67"/>
      <c r="O5294" s="151"/>
      <c r="P5294" s="64"/>
      <c r="Q5294" s="5"/>
      <c r="S5294" s="1"/>
    </row>
    <row r="5295" spans="1:19" ht="15.95" customHeight="1" x14ac:dyDescent="0.25">
      <c r="A5295" s="5"/>
      <c r="B5295" s="67"/>
      <c r="C5295" s="58"/>
      <c r="D5295" s="42"/>
      <c r="E5295" s="42"/>
      <c r="F5295" s="148"/>
      <c r="G5295" s="59"/>
      <c r="H5295" s="204"/>
      <c r="I5295" s="94"/>
      <c r="J5295" s="104"/>
      <c r="K5295" s="224"/>
      <c r="L5295" s="26"/>
      <c r="M5295" s="66"/>
      <c r="N5295" s="67"/>
      <c r="O5295" s="151"/>
      <c r="P5295" s="64"/>
      <c r="Q5295" s="5"/>
      <c r="S5295" s="1"/>
    </row>
    <row r="5296" spans="1:19" ht="15.95" customHeight="1" x14ac:dyDescent="0.25">
      <c r="A5296" s="5"/>
      <c r="B5296" s="67"/>
      <c r="C5296" s="58"/>
      <c r="D5296" s="42"/>
      <c r="E5296" s="42"/>
      <c r="F5296" s="148"/>
      <c r="G5296" s="59"/>
      <c r="H5296" s="204"/>
      <c r="I5296" s="60"/>
      <c r="J5296" s="224"/>
      <c r="K5296" s="224"/>
      <c r="L5296" s="73" t="str">
        <f>+IF(B5297="","",B5297+30)</f>
        <v/>
      </c>
      <c r="M5296" s="66"/>
      <c r="N5296" s="67"/>
      <c r="O5296" s="151"/>
      <c r="P5296" s="64"/>
      <c r="Q5296" s="5"/>
      <c r="S5296" s="1"/>
    </row>
    <row r="5297" spans="1:27" ht="15.95" customHeight="1" x14ac:dyDescent="0.25">
      <c r="A5297" s="5"/>
      <c r="B5297" s="89"/>
      <c r="C5297" s="48" t="s">
        <v>216</v>
      </c>
      <c r="D5297" s="49"/>
      <c r="E5297" s="90"/>
      <c r="F5297" s="90"/>
      <c r="G5297" s="52"/>
      <c r="H5297" s="223"/>
      <c r="I5297" s="53"/>
      <c r="J5297" s="92"/>
      <c r="K5297" s="123">
        <f>+SUM(J5298:J5298)</f>
        <v>49675.64</v>
      </c>
      <c r="L5297" s="26">
        <f>+IF(B5298="","",B5298+30)</f>
        <v>43694</v>
      </c>
      <c r="M5297" s="49" t="str">
        <f>+IF(B5297="","",L5296-$K$3)</f>
        <v/>
      </c>
      <c r="N5297" s="75"/>
      <c r="O5297" s="81" t="s">
        <v>535</v>
      </c>
      <c r="P5297" s="64"/>
      <c r="Q5297" s="5"/>
      <c r="S5297" s="1"/>
    </row>
    <row r="5298" spans="1:27" ht="15.95" customHeight="1" x14ac:dyDescent="0.25">
      <c r="A5298" s="5" t="str">
        <f>IF(B5278="","",CONCATENATE(MONTH(B5278),YEAR(B5278)))</f>
        <v>42015</v>
      </c>
      <c r="B5298" s="22">
        <v>43664</v>
      </c>
      <c r="C5298" s="58" t="s">
        <v>216</v>
      </c>
      <c r="D5298" s="10" t="s">
        <v>668</v>
      </c>
      <c r="E5298" s="11">
        <v>171</v>
      </c>
      <c r="F5298" s="11" t="s">
        <v>669</v>
      </c>
      <c r="G5298" s="59" t="s">
        <v>536</v>
      </c>
      <c r="H5298" s="204">
        <v>42098</v>
      </c>
      <c r="I5298" s="60">
        <v>7577.64</v>
      </c>
      <c r="J5298" s="224">
        <v>49675.64</v>
      </c>
      <c r="K5298" s="273"/>
      <c r="L5298" s="26"/>
      <c r="M5298" s="66" t="e">
        <f>+IF(B5298="","",L5297-$K$3)</f>
        <v>#VALUE!</v>
      </c>
      <c r="N5298" s="67">
        <v>43095</v>
      </c>
      <c r="O5298" s="81" t="s">
        <v>535</v>
      </c>
      <c r="P5298" s="64"/>
      <c r="Q5298" s="5"/>
      <c r="S5298" s="1"/>
    </row>
    <row r="5299" spans="1:27" ht="15.95" customHeight="1" x14ac:dyDescent="0.25">
      <c r="A5299" s="5"/>
      <c r="B5299" s="22"/>
      <c r="C5299" s="58"/>
      <c r="D5299" s="10"/>
      <c r="E5299" s="11"/>
      <c r="F5299" s="11"/>
      <c r="G5299" s="59"/>
      <c r="H5299" s="204"/>
      <c r="I5299" s="60"/>
      <c r="J5299" s="105">
        <f>SUM(J5297:J5298)</f>
        <v>49675.64</v>
      </c>
      <c r="K5299" s="273"/>
      <c r="L5299" s="26"/>
      <c r="M5299" s="66"/>
      <c r="N5299" s="67"/>
      <c r="O5299" s="81"/>
      <c r="P5299" s="64"/>
      <c r="Q5299" s="5"/>
      <c r="S5299" s="1"/>
    </row>
    <row r="5300" spans="1:27" ht="15.95" customHeight="1" x14ac:dyDescent="0.25">
      <c r="A5300" s="5"/>
      <c r="B5300" s="22"/>
      <c r="C5300" s="58"/>
      <c r="D5300" s="42"/>
      <c r="E5300" s="11"/>
      <c r="F5300" s="11"/>
      <c r="G5300" s="59"/>
      <c r="H5300" s="204"/>
      <c r="I5300" s="94"/>
      <c r="J5300" s="104"/>
      <c r="K5300" s="273"/>
      <c r="L5300" s="73"/>
      <c r="M5300" s="66"/>
      <c r="N5300" s="67"/>
      <c r="O5300" s="81"/>
      <c r="P5300" s="64"/>
      <c r="Q5300" s="5"/>
      <c r="S5300" s="1"/>
    </row>
    <row r="5301" spans="1:27" ht="15.95" customHeight="1" x14ac:dyDescent="0.25">
      <c r="A5301" s="5"/>
      <c r="B5301" s="89"/>
      <c r="C5301" s="48" t="s">
        <v>219</v>
      </c>
      <c r="D5301" s="49" t="s">
        <v>1215</v>
      </c>
      <c r="E5301" s="90"/>
      <c r="F5301" s="90"/>
      <c r="G5301" s="52"/>
      <c r="H5301" s="223"/>
      <c r="I5301" s="53"/>
      <c r="J5301" s="264"/>
      <c r="K5301" s="123">
        <f>+J5304</f>
        <v>918186</v>
      </c>
      <c r="L5301" s="26"/>
      <c r="M5301" s="49"/>
      <c r="N5301" s="99"/>
      <c r="O5301" s="76"/>
      <c r="P5301" s="64"/>
      <c r="Q5301" s="5"/>
      <c r="S5301" s="1"/>
    </row>
    <row r="5302" spans="1:27" ht="15.95" customHeight="1" x14ac:dyDescent="0.25">
      <c r="A5302" s="5"/>
      <c r="B5302" s="22" t="s">
        <v>1214</v>
      </c>
      <c r="C5302" s="58" t="s">
        <v>219</v>
      </c>
      <c r="D5302" s="42" t="s">
        <v>1215</v>
      </c>
      <c r="E5302" s="11" t="s">
        <v>1216</v>
      </c>
      <c r="F5302" s="11">
        <v>40549</v>
      </c>
      <c r="G5302" s="59" t="s">
        <v>1213</v>
      </c>
      <c r="H5302" s="204">
        <v>947600</v>
      </c>
      <c r="I5302" s="94">
        <v>170586</v>
      </c>
      <c r="J5302" s="104">
        <f>+H5302+I5302</f>
        <v>1118186</v>
      </c>
      <c r="K5302" s="273"/>
      <c r="L5302" s="26"/>
      <c r="M5302" s="66"/>
      <c r="N5302" s="67"/>
      <c r="O5302" s="81"/>
      <c r="P5302" s="64"/>
      <c r="Q5302" s="5"/>
      <c r="S5302" s="1"/>
    </row>
    <row r="5303" spans="1:27" ht="15.95" customHeight="1" x14ac:dyDescent="0.25">
      <c r="A5303" s="5"/>
      <c r="B5303" s="137" t="s">
        <v>1214</v>
      </c>
      <c r="C5303" s="241" t="s">
        <v>219</v>
      </c>
      <c r="D5303" s="102" t="s">
        <v>1215</v>
      </c>
      <c r="E5303" s="102" t="s">
        <v>1216</v>
      </c>
      <c r="F5303" s="102">
        <v>40549</v>
      </c>
      <c r="G5303" s="103"/>
      <c r="H5303" s="150"/>
      <c r="I5303" s="127"/>
      <c r="J5303" s="104">
        <v>-200000</v>
      </c>
      <c r="K5303" s="273"/>
      <c r="L5303" s="26"/>
      <c r="M5303" s="66"/>
      <c r="N5303" s="67"/>
      <c r="O5303" s="81"/>
      <c r="P5303" s="64"/>
      <c r="Q5303" s="5"/>
      <c r="S5303" s="1"/>
    </row>
    <row r="5304" spans="1:27" ht="15.95" customHeight="1" x14ac:dyDescent="0.25">
      <c r="A5304" s="5"/>
      <c r="B5304" s="22"/>
      <c r="C5304" s="58"/>
      <c r="D5304" s="42"/>
      <c r="E5304" s="11"/>
      <c r="F5304" s="11"/>
      <c r="G5304" s="59"/>
      <c r="H5304" s="204"/>
      <c r="I5304" s="94"/>
      <c r="J5304" s="105">
        <f>+J5302+J5303</f>
        <v>918186</v>
      </c>
      <c r="K5304" s="273"/>
      <c r="L5304" s="26"/>
      <c r="M5304" s="66"/>
      <c r="N5304" s="67"/>
      <c r="O5304" s="81"/>
      <c r="P5304" s="64"/>
      <c r="Q5304" s="5"/>
      <c r="S5304" s="1"/>
    </row>
    <row r="5305" spans="1:27" ht="15.95" customHeight="1" x14ac:dyDescent="0.25">
      <c r="A5305" s="5"/>
      <c r="B5305" s="22"/>
      <c r="C5305" s="58"/>
      <c r="D5305" s="10"/>
      <c r="E5305" s="11"/>
      <c r="F5305" s="11"/>
      <c r="G5305" s="59"/>
      <c r="H5305" s="204"/>
      <c r="I5305" s="60"/>
      <c r="J5305" s="224"/>
      <c r="K5305" s="273"/>
      <c r="L5305" s="73"/>
      <c r="M5305" s="66"/>
      <c r="N5305" s="67"/>
      <c r="O5305" s="81"/>
      <c r="P5305" s="64"/>
      <c r="Q5305" s="5"/>
      <c r="S5305" s="1"/>
    </row>
    <row r="5306" spans="1:27" ht="15.95" customHeight="1" x14ac:dyDescent="0.25">
      <c r="A5306" s="5" t="str">
        <f>IF(B5271="","",CONCATENATE(MONTH(B5271),YEAR(B5271)))</f>
        <v>12015</v>
      </c>
      <c r="B5306" s="47"/>
      <c r="C5306" s="48" t="s">
        <v>675</v>
      </c>
      <c r="D5306" s="49"/>
      <c r="E5306" s="90"/>
      <c r="F5306" s="51"/>
      <c r="G5306" s="52"/>
      <c r="H5306" s="48"/>
      <c r="I5306" s="208"/>
      <c r="J5306" s="54"/>
      <c r="K5306" s="123">
        <f>+SUM(J5307:J5310)</f>
        <v>237180</v>
      </c>
      <c r="L5306" s="26">
        <f>+IF(B5307="","",B5307+30)</f>
        <v>43292</v>
      </c>
      <c r="M5306" s="49"/>
      <c r="N5306" s="67">
        <v>43095</v>
      </c>
      <c r="O5306" s="68" t="s">
        <v>323</v>
      </c>
      <c r="P5306" s="64"/>
      <c r="Q5306" s="64"/>
      <c r="S5306" s="1"/>
    </row>
    <row r="5307" spans="1:27" s="18" customFormat="1" ht="15.95" customHeight="1" x14ac:dyDescent="0.25">
      <c r="A5307" s="5" t="str">
        <f>IF(B5272="","",CONCATENATE(MONTH(B5272),YEAR(B5272)))</f>
        <v>42015</v>
      </c>
      <c r="B5307" s="22">
        <v>43262</v>
      </c>
      <c r="C5307" s="93" t="s">
        <v>675</v>
      </c>
      <c r="D5307" s="194" t="s">
        <v>676</v>
      </c>
      <c r="E5307" s="11">
        <v>12</v>
      </c>
      <c r="F5307" s="250"/>
      <c r="G5307" s="59" t="s">
        <v>677</v>
      </c>
      <c r="H5307" s="204">
        <v>50000</v>
      </c>
      <c r="I5307" s="224">
        <v>9000</v>
      </c>
      <c r="J5307" s="60">
        <v>59000</v>
      </c>
      <c r="K5307" s="273"/>
      <c r="L5307" s="26"/>
      <c r="M5307" s="66" t="e">
        <f>+IF(B5281="","",L5280-$K$3)</f>
        <v>#VALUE!</v>
      </c>
      <c r="N5307" s="42"/>
      <c r="O5307" s="68" t="s">
        <v>323</v>
      </c>
      <c r="P5307" s="64"/>
      <c r="Q5307" s="64"/>
      <c r="R5307"/>
      <c r="S5307" s="1"/>
      <c r="T5307"/>
      <c r="U5307"/>
      <c r="V5307"/>
      <c r="W5307"/>
      <c r="X5307"/>
      <c r="Y5307"/>
      <c r="Z5307"/>
      <c r="AA5307"/>
    </row>
    <row r="5308" spans="1:27" ht="15.95" customHeight="1" x14ac:dyDescent="0.25">
      <c r="A5308" s="5"/>
      <c r="B5308" s="22">
        <v>43173</v>
      </c>
      <c r="C5308" s="93" t="s">
        <v>675</v>
      </c>
      <c r="D5308" s="194" t="s">
        <v>676</v>
      </c>
      <c r="E5308" s="11">
        <v>2</v>
      </c>
      <c r="F5308" s="250"/>
      <c r="G5308" s="59" t="s">
        <v>677</v>
      </c>
      <c r="H5308" s="204">
        <v>51000</v>
      </c>
      <c r="I5308" s="224">
        <v>9180</v>
      </c>
      <c r="J5308" s="60">
        <v>60180</v>
      </c>
      <c r="K5308" s="273"/>
      <c r="L5308" s="26"/>
      <c r="M5308" s="66"/>
      <c r="N5308" s="42"/>
      <c r="O5308" s="68"/>
      <c r="P5308" s="64"/>
      <c r="Q5308" s="64"/>
      <c r="S5308" s="1"/>
    </row>
    <row r="5309" spans="1:27" ht="15.95" customHeight="1" x14ac:dyDescent="0.25">
      <c r="A5309" s="5"/>
      <c r="B5309" s="22">
        <v>43353</v>
      </c>
      <c r="C5309" s="93" t="s">
        <v>675</v>
      </c>
      <c r="D5309" s="194" t="s">
        <v>676</v>
      </c>
      <c r="E5309" s="11">
        <v>4</v>
      </c>
      <c r="F5309" s="250"/>
      <c r="G5309" s="59" t="s">
        <v>677</v>
      </c>
      <c r="H5309" s="204">
        <v>50000</v>
      </c>
      <c r="I5309" s="224">
        <v>9000</v>
      </c>
      <c r="J5309" s="60">
        <v>59000</v>
      </c>
      <c r="K5309" s="273"/>
      <c r="L5309" s="26"/>
      <c r="M5309" s="66"/>
      <c r="N5309" s="42"/>
      <c r="O5309" s="68"/>
      <c r="P5309" s="64"/>
      <c r="Q5309" s="64"/>
      <c r="S5309" s="1"/>
    </row>
    <row r="5310" spans="1:27" ht="15.95" customHeight="1" x14ac:dyDescent="0.25">
      <c r="A5310" s="5" t="str">
        <f>IF(B5273="","",CONCATENATE(MONTH(B5273),YEAR(B5273)))</f>
        <v>72015</v>
      </c>
      <c r="B5310" s="22">
        <v>43262</v>
      </c>
      <c r="C5310" s="93" t="s">
        <v>675</v>
      </c>
      <c r="D5310" s="194" t="s">
        <v>676</v>
      </c>
      <c r="E5310" s="11">
        <v>11</v>
      </c>
      <c r="F5310" s="250"/>
      <c r="G5310" s="59" t="s">
        <v>677</v>
      </c>
      <c r="H5310" s="204">
        <v>50000</v>
      </c>
      <c r="I5310" s="224">
        <v>9000</v>
      </c>
      <c r="J5310" s="60">
        <v>59000</v>
      </c>
      <c r="K5310" s="273"/>
      <c r="L5310" s="26"/>
      <c r="M5310" s="66"/>
      <c r="N5310" s="75"/>
      <c r="O5310" s="68" t="s">
        <v>323</v>
      </c>
      <c r="P5310" s="64"/>
      <c r="Q5310" s="64"/>
      <c r="S5310" s="1"/>
    </row>
    <row r="5311" spans="1:27" ht="15.95" customHeight="1" x14ac:dyDescent="0.25">
      <c r="A5311" s="5"/>
      <c r="B5311" s="22"/>
      <c r="C5311" s="93"/>
      <c r="D5311" s="194"/>
      <c r="E5311" s="11"/>
      <c r="F5311" s="250"/>
      <c r="G5311" s="59"/>
      <c r="H5311" s="204"/>
      <c r="I5311" s="224"/>
      <c r="J5311" s="70">
        <f>SUM(J5307:J5310)</f>
        <v>237180</v>
      </c>
      <c r="K5311" s="273"/>
      <c r="L5311" s="26"/>
      <c r="M5311" s="66"/>
      <c r="N5311" s="75"/>
      <c r="O5311" s="68"/>
      <c r="P5311" s="64"/>
      <c r="Q5311" s="64"/>
      <c r="S5311" s="1"/>
    </row>
    <row r="5312" spans="1:27" ht="15.95" customHeight="1" x14ac:dyDescent="0.25">
      <c r="A5312" s="5"/>
      <c r="B5312" s="22"/>
      <c r="C5312" s="58"/>
      <c r="D5312" s="195"/>
      <c r="E5312" s="11"/>
      <c r="F5312" s="250"/>
      <c r="G5312" s="59"/>
      <c r="H5312" s="204"/>
      <c r="I5312" s="224"/>
      <c r="J5312" s="60"/>
      <c r="K5312" s="273"/>
      <c r="L5312" s="73" t="str">
        <f t="shared" ref="L5312:L5317" si="216">+IF(B5313="","",B5313+30)</f>
        <v/>
      </c>
      <c r="M5312" s="66"/>
      <c r="N5312" s="75"/>
      <c r="O5312" s="68"/>
      <c r="P5312" s="64"/>
      <c r="Q5312" s="64"/>
      <c r="S5312" s="1"/>
    </row>
    <row r="5313" spans="1:21" ht="15.95" customHeight="1" x14ac:dyDescent="0.25">
      <c r="A5313" s="5"/>
      <c r="B5313" s="47"/>
      <c r="C5313" s="48" t="s">
        <v>656</v>
      </c>
      <c r="D5313" s="49" t="s">
        <v>657</v>
      </c>
      <c r="E5313" s="50"/>
      <c r="F5313" s="51"/>
      <c r="G5313" s="168"/>
      <c r="H5313" s="48"/>
      <c r="I5313" s="53"/>
      <c r="J5313" s="54"/>
      <c r="K5313" s="123">
        <f>+SUM(J5314:J5318)</f>
        <v>81107</v>
      </c>
      <c r="L5313" s="26">
        <f t="shared" si="216"/>
        <v>42256</v>
      </c>
      <c r="M5313" s="49"/>
      <c r="N5313" s="75"/>
      <c r="O5313" s="161"/>
      <c r="P5313" s="5"/>
      <c r="Q5313" s="5"/>
      <c r="S5313" s="1"/>
    </row>
    <row r="5314" spans="1:21" ht="15.95" customHeight="1" x14ac:dyDescent="0.25">
      <c r="A5314" s="5" t="str">
        <f>IF(B5308="","",CONCATENATE(MONTH(B5308),YEAR(B5308)))</f>
        <v>32018</v>
      </c>
      <c r="B5314" s="22">
        <v>42226</v>
      </c>
      <c r="C5314" s="93" t="s">
        <v>656</v>
      </c>
      <c r="D5314" s="10" t="s">
        <v>657</v>
      </c>
      <c r="E5314" s="11">
        <v>959</v>
      </c>
      <c r="F5314" s="11">
        <v>40350</v>
      </c>
      <c r="G5314" s="59" t="s">
        <v>658</v>
      </c>
      <c r="H5314" s="204">
        <v>4661.01</v>
      </c>
      <c r="I5314" s="60">
        <v>838.99</v>
      </c>
      <c r="J5314" s="138">
        <v>5500</v>
      </c>
      <c r="K5314" s="273"/>
      <c r="L5314" s="26">
        <f t="shared" si="216"/>
        <v>42194</v>
      </c>
      <c r="M5314" s="66" t="e">
        <f>+IF(B5314="","",L5313-$K$3)</f>
        <v>#VALUE!</v>
      </c>
      <c r="N5314" s="67">
        <v>42922</v>
      </c>
      <c r="O5314" s="151" t="s">
        <v>318</v>
      </c>
      <c r="P5314" s="5"/>
      <c r="Q5314" s="5"/>
      <c r="S5314" s="1"/>
    </row>
    <row r="5315" spans="1:21" ht="15.95" customHeight="1" x14ac:dyDescent="0.25">
      <c r="A5315" s="5" t="str">
        <f>IF(B5313="","",CONCATENATE(MONTH(B5313),YEAR(B5313)))</f>
        <v/>
      </c>
      <c r="B5315" s="22">
        <v>42164</v>
      </c>
      <c r="C5315" s="93" t="s">
        <v>656</v>
      </c>
      <c r="D5315" s="10" t="s">
        <v>657</v>
      </c>
      <c r="E5315" s="11">
        <v>915</v>
      </c>
      <c r="F5315" s="11" t="s">
        <v>659</v>
      </c>
      <c r="G5315" s="59" t="s">
        <v>658</v>
      </c>
      <c r="H5315" s="204">
        <v>72900</v>
      </c>
      <c r="I5315" s="60">
        <v>10804.5</v>
      </c>
      <c r="J5315" s="138">
        <v>83704.5</v>
      </c>
      <c r="K5315" s="273"/>
      <c r="L5315" s="26">
        <f t="shared" si="216"/>
        <v>42195</v>
      </c>
      <c r="M5315" s="66" t="e">
        <f>+IF(B5315="","",L5314-$K$3)</f>
        <v>#VALUE!</v>
      </c>
      <c r="N5315" s="67">
        <v>42923</v>
      </c>
      <c r="O5315" s="151"/>
      <c r="P5315" s="5"/>
      <c r="Q5315" s="5"/>
      <c r="S5315" s="1"/>
    </row>
    <row r="5316" spans="1:21" ht="15.95" customHeight="1" x14ac:dyDescent="0.25">
      <c r="A5316" s="5" t="str">
        <f>IF(B5314="","",CONCATENATE(MONTH(B5314),YEAR(B5314)))</f>
        <v>82015</v>
      </c>
      <c r="B5316" s="22">
        <v>42165</v>
      </c>
      <c r="C5316" s="93" t="s">
        <v>656</v>
      </c>
      <c r="D5316" s="10" t="s">
        <v>657</v>
      </c>
      <c r="E5316" s="11">
        <v>915</v>
      </c>
      <c r="F5316" s="11" t="s">
        <v>659</v>
      </c>
      <c r="G5316" s="59" t="s">
        <v>658</v>
      </c>
      <c r="H5316" s="204">
        <v>-28423</v>
      </c>
      <c r="I5316" s="60">
        <v>0</v>
      </c>
      <c r="J5316" s="138">
        <v>-28423</v>
      </c>
      <c r="K5316" s="273"/>
      <c r="L5316" s="26">
        <f t="shared" si="216"/>
        <v>42196</v>
      </c>
      <c r="M5316" s="66" t="e">
        <f>+IF(B5316="","",L5315-$K$3)</f>
        <v>#VALUE!</v>
      </c>
      <c r="N5316" s="67">
        <v>42965</v>
      </c>
      <c r="O5316" s="151"/>
      <c r="P5316" s="5"/>
      <c r="Q5316" s="5"/>
      <c r="S5316" s="1"/>
    </row>
    <row r="5317" spans="1:21" ht="15.95" customHeight="1" x14ac:dyDescent="0.25">
      <c r="A5317" s="5" t="str">
        <f>IF(B5315="","",CONCATENATE(MONTH(B5315),YEAR(B5315)))</f>
        <v>62015</v>
      </c>
      <c r="B5317" s="22">
        <v>42166</v>
      </c>
      <c r="C5317" s="93" t="s">
        <v>656</v>
      </c>
      <c r="D5317" s="10" t="s">
        <v>657</v>
      </c>
      <c r="E5317" s="11">
        <v>918</v>
      </c>
      <c r="F5317" s="11">
        <v>39971</v>
      </c>
      <c r="G5317" s="59" t="s">
        <v>658</v>
      </c>
      <c r="H5317" s="204">
        <v>29725</v>
      </c>
      <c r="I5317" s="60">
        <v>5350.5</v>
      </c>
      <c r="J5317" s="138">
        <v>35075.5</v>
      </c>
      <c r="K5317" s="273"/>
      <c r="L5317" s="26">
        <f t="shared" si="216"/>
        <v>42196</v>
      </c>
      <c r="M5317" s="66"/>
      <c r="N5317" s="67">
        <v>43000</v>
      </c>
      <c r="O5317" s="161"/>
      <c r="P5317" s="5"/>
      <c r="Q5317" s="5"/>
      <c r="S5317" s="1"/>
    </row>
    <row r="5318" spans="1:21" ht="15.95" customHeight="1" x14ac:dyDescent="0.25">
      <c r="A5318" s="5" t="str">
        <f>IF(B5316="","",CONCATENATE(MONTH(B5316),YEAR(B5316)))</f>
        <v>62015</v>
      </c>
      <c r="B5318" s="22">
        <v>42166</v>
      </c>
      <c r="C5318" s="93" t="s">
        <v>656</v>
      </c>
      <c r="D5318" s="10" t="s">
        <v>657</v>
      </c>
      <c r="E5318" s="11">
        <v>918</v>
      </c>
      <c r="F5318" s="11">
        <v>39971</v>
      </c>
      <c r="G5318" s="59" t="s">
        <v>658</v>
      </c>
      <c r="H5318" s="204">
        <v>-14750</v>
      </c>
      <c r="I5318" s="60">
        <v>0</v>
      </c>
      <c r="J5318" s="138">
        <v>-14750</v>
      </c>
      <c r="K5318" s="273"/>
      <c r="L5318" s="26"/>
      <c r="M5318" s="66" t="e">
        <f>+IF(B5318="","",L5317-$K$3)</f>
        <v>#VALUE!</v>
      </c>
      <c r="N5318" s="67">
        <v>42968</v>
      </c>
      <c r="O5318" s="68" t="s">
        <v>328</v>
      </c>
      <c r="P5318" s="5"/>
      <c r="Q5318" s="5"/>
      <c r="S5318" s="1"/>
    </row>
    <row r="5319" spans="1:21" ht="15.95" customHeight="1" x14ac:dyDescent="0.25">
      <c r="A5319" s="5"/>
      <c r="B5319" s="22"/>
      <c r="C5319" s="58"/>
      <c r="D5319" s="10"/>
      <c r="E5319" s="11"/>
      <c r="F5319" s="11"/>
      <c r="G5319" s="59"/>
      <c r="H5319" s="204"/>
      <c r="I5319" s="60"/>
      <c r="J5319" s="70">
        <f>SUM(J5314:J5318)</f>
        <v>81107</v>
      </c>
      <c r="K5319" s="273"/>
      <c r="L5319" s="26"/>
      <c r="M5319" s="66"/>
      <c r="N5319" s="67"/>
      <c r="O5319" s="68"/>
      <c r="P5319" s="5"/>
      <c r="Q5319" s="5"/>
      <c r="S5319" s="1"/>
    </row>
    <row r="5320" spans="1:21" s="359" customFormat="1" ht="15.95" customHeight="1" x14ac:dyDescent="0.25">
      <c r="A5320" s="348"/>
      <c r="B5320" s="362"/>
      <c r="C5320" s="363"/>
      <c r="D5320" s="351"/>
      <c r="E5320" s="368"/>
      <c r="F5320" s="368"/>
      <c r="G5320" s="352"/>
      <c r="H5320" s="364"/>
      <c r="I5320" s="94"/>
      <c r="J5320" s="117"/>
      <c r="K5320" s="117"/>
      <c r="L5320" s="354"/>
      <c r="M5320" s="355"/>
      <c r="N5320" s="356"/>
      <c r="O5320" s="366"/>
      <c r="P5320" s="348"/>
      <c r="Q5320" s="348"/>
      <c r="S5320" s="360"/>
    </row>
    <row r="5321" spans="1:21" ht="15.95" customHeight="1" x14ac:dyDescent="0.25">
      <c r="A5321" s="5"/>
      <c r="B5321" s="47"/>
      <c r="C5321" s="48" t="s">
        <v>341</v>
      </c>
      <c r="D5321" s="49"/>
      <c r="E5321" s="50"/>
      <c r="F5321" s="51"/>
      <c r="G5321" s="51"/>
      <c r="H5321" s="48"/>
      <c r="I5321" s="54"/>
      <c r="J5321" s="54"/>
      <c r="K5321" s="123">
        <f>+J5329</f>
        <v>0</v>
      </c>
      <c r="L5321" s="26">
        <f>+IF(B5322="","",B5322+30)</f>
        <v>44421</v>
      </c>
      <c r="M5321" s="74"/>
      <c r="N5321" s="75"/>
      <c r="O5321" s="76"/>
      <c r="P5321" s="128"/>
      <c r="Q5321" s="282"/>
      <c r="S5321" s="1"/>
      <c r="U5321" s="8"/>
    </row>
    <row r="5322" spans="1:21" ht="15.95" customHeight="1" x14ac:dyDescent="0.25">
      <c r="A5322" s="5" t="str">
        <f>IF(B5322="","",CONCATENATE(MONTH(B5322),YEAR(B5322)))</f>
        <v>72021</v>
      </c>
      <c r="B5322" s="22">
        <v>44391</v>
      </c>
      <c r="C5322" s="78" t="s">
        <v>341</v>
      </c>
      <c r="D5322" s="10" t="s">
        <v>342</v>
      </c>
      <c r="E5322" s="42">
        <v>3</v>
      </c>
      <c r="F5322" s="42">
        <v>862</v>
      </c>
      <c r="G5322" s="79" t="s">
        <v>343</v>
      </c>
      <c r="H5322" s="204">
        <v>59500</v>
      </c>
      <c r="I5322" s="224">
        <v>10710</v>
      </c>
      <c r="J5322" s="60">
        <v>70210</v>
      </c>
      <c r="K5322" s="273"/>
      <c r="L5322" s="26">
        <f>+IF(B5327="","",B5327+30)</f>
        <v>44414</v>
      </c>
      <c r="M5322" s="80" t="e">
        <f>IF(B5322="","",L5321-$K$3)</f>
        <v>#VALUE!</v>
      </c>
      <c r="N5322" s="67">
        <v>44421</v>
      </c>
      <c r="O5322" s="81" t="s">
        <v>328</v>
      </c>
      <c r="P5322" s="77"/>
      <c r="Q5322" s="282"/>
      <c r="S5322" s="1"/>
      <c r="U5322" s="8"/>
    </row>
    <row r="5323" spans="1:21" ht="15.95" customHeight="1" x14ac:dyDescent="0.25">
      <c r="A5323" s="5"/>
      <c r="B5323" s="137" t="s">
        <v>3462</v>
      </c>
      <c r="C5323" s="318" t="s">
        <v>341</v>
      </c>
      <c r="D5323" s="271" t="s">
        <v>342</v>
      </c>
      <c r="E5323" s="102">
        <v>3</v>
      </c>
      <c r="F5323" s="102">
        <v>862</v>
      </c>
      <c r="G5323" s="103" t="s">
        <v>3397</v>
      </c>
      <c r="H5323" s="204"/>
      <c r="I5323" s="224"/>
      <c r="J5323" s="60">
        <f>-J5322</f>
        <v>-70210</v>
      </c>
      <c r="K5323" s="273"/>
      <c r="L5323" s="26"/>
      <c r="M5323" s="80"/>
      <c r="N5323" s="67"/>
      <c r="O5323" s="81"/>
      <c r="P5323" s="77"/>
      <c r="Q5323" s="282"/>
      <c r="S5323" s="1"/>
      <c r="U5323" s="8"/>
    </row>
    <row r="5324" spans="1:21" ht="15.95" customHeight="1" x14ac:dyDescent="0.25">
      <c r="A5324" s="5"/>
      <c r="B5324" s="22" t="s">
        <v>3135</v>
      </c>
      <c r="C5324" s="78" t="s">
        <v>341</v>
      </c>
      <c r="D5324" s="10" t="s">
        <v>342</v>
      </c>
      <c r="E5324" s="42">
        <v>1</v>
      </c>
      <c r="F5324" s="42">
        <v>318</v>
      </c>
      <c r="G5324" s="79" t="s">
        <v>3136</v>
      </c>
      <c r="H5324" s="204">
        <v>143250</v>
      </c>
      <c r="I5324" s="224">
        <v>25785</v>
      </c>
      <c r="J5324" s="60">
        <f>+H5324+I5324</f>
        <v>169035</v>
      </c>
      <c r="K5324" s="273"/>
      <c r="L5324" s="26"/>
      <c r="M5324" s="80"/>
      <c r="N5324" s="67"/>
      <c r="O5324" s="81"/>
      <c r="P5324" s="77"/>
      <c r="Q5324" s="282"/>
      <c r="S5324" s="1"/>
      <c r="U5324" s="8"/>
    </row>
    <row r="5325" spans="1:21" ht="15.95" customHeight="1" x14ac:dyDescent="0.25">
      <c r="A5325" s="5"/>
      <c r="B5325" s="137" t="s">
        <v>1080</v>
      </c>
      <c r="C5325" s="318" t="s">
        <v>341</v>
      </c>
      <c r="D5325" s="271" t="s">
        <v>342</v>
      </c>
      <c r="E5325" s="102">
        <v>1</v>
      </c>
      <c r="F5325" s="102">
        <v>318</v>
      </c>
      <c r="G5325" s="103" t="s">
        <v>3137</v>
      </c>
      <c r="H5325" s="150"/>
      <c r="I5325" s="224"/>
      <c r="J5325" s="60">
        <v>-100000</v>
      </c>
      <c r="K5325" s="273"/>
      <c r="L5325" s="26"/>
      <c r="M5325" s="80"/>
      <c r="N5325" s="67"/>
      <c r="O5325" s="81"/>
      <c r="P5325" s="77"/>
      <c r="Q5325" s="282"/>
      <c r="S5325" s="1"/>
      <c r="U5325" s="8"/>
    </row>
    <row r="5326" spans="1:21" ht="15.95" customHeight="1" x14ac:dyDescent="0.25">
      <c r="A5326" s="5"/>
      <c r="B5326" s="137" t="s">
        <v>3462</v>
      </c>
      <c r="C5326" s="318" t="s">
        <v>341</v>
      </c>
      <c r="D5326" s="271" t="s">
        <v>342</v>
      </c>
      <c r="E5326" s="102">
        <v>1</v>
      </c>
      <c r="F5326" s="102">
        <v>318</v>
      </c>
      <c r="G5326" s="103" t="s">
        <v>3397</v>
      </c>
      <c r="H5326" s="150"/>
      <c r="I5326" s="224"/>
      <c r="J5326" s="60">
        <v>-69035</v>
      </c>
      <c r="K5326" s="273"/>
      <c r="L5326" s="26"/>
      <c r="M5326" s="80"/>
      <c r="N5326" s="67"/>
      <c r="O5326" s="81"/>
      <c r="P5326" s="77"/>
      <c r="Q5326" s="282"/>
      <c r="S5326" s="1"/>
      <c r="U5326" s="8"/>
    </row>
    <row r="5327" spans="1:21" ht="15.95" customHeight="1" x14ac:dyDescent="0.25">
      <c r="A5327" s="5" t="str">
        <f>IF(B5327="","",CONCATENATE(MONTH(B5327),YEAR(B5327)))</f>
        <v>72021</v>
      </c>
      <c r="B5327" s="22">
        <v>44384</v>
      </c>
      <c r="C5327" s="78" t="s">
        <v>341</v>
      </c>
      <c r="D5327" s="10" t="s">
        <v>342</v>
      </c>
      <c r="E5327" s="42">
        <v>2</v>
      </c>
      <c r="F5327" s="42">
        <v>319</v>
      </c>
      <c r="G5327" s="79" t="s">
        <v>44</v>
      </c>
      <c r="H5327" s="204">
        <v>376700</v>
      </c>
      <c r="I5327" s="224">
        <v>67806</v>
      </c>
      <c r="J5327" s="60">
        <v>444506</v>
      </c>
      <c r="K5327" s="273"/>
      <c r="L5327" s="26"/>
      <c r="M5327" s="80" t="e">
        <f>IF(B5327="","",L5322-$K$3)</f>
        <v>#VALUE!</v>
      </c>
      <c r="N5327" s="67">
        <v>44414</v>
      </c>
      <c r="O5327" s="81" t="s">
        <v>328</v>
      </c>
      <c r="P5327" s="77"/>
      <c r="Q5327" s="282"/>
      <c r="S5327" s="1"/>
      <c r="U5327" s="8"/>
    </row>
    <row r="5328" spans="1:21" ht="15.95" customHeight="1" x14ac:dyDescent="0.25">
      <c r="A5328" s="5"/>
      <c r="B5328" s="137" t="s">
        <v>3462</v>
      </c>
      <c r="C5328" s="318" t="s">
        <v>341</v>
      </c>
      <c r="D5328" s="271" t="s">
        <v>342</v>
      </c>
      <c r="E5328" s="102">
        <v>2</v>
      </c>
      <c r="F5328" s="102">
        <v>318</v>
      </c>
      <c r="G5328" s="103" t="s">
        <v>3397</v>
      </c>
      <c r="H5328" s="204"/>
      <c r="I5328" s="224"/>
      <c r="J5328" s="60">
        <f>-J5327</f>
        <v>-444506</v>
      </c>
      <c r="K5328" s="273"/>
      <c r="L5328" s="26"/>
      <c r="M5328" s="80"/>
      <c r="N5328" s="67"/>
      <c r="O5328" s="81"/>
      <c r="P5328" s="77"/>
      <c r="Q5328" s="282"/>
      <c r="S5328" s="1"/>
      <c r="U5328" s="8"/>
    </row>
    <row r="5329" spans="1:21" ht="15.95" customHeight="1" x14ac:dyDescent="0.25">
      <c r="A5329" s="5"/>
      <c r="B5329" s="22"/>
      <c r="C5329" s="78"/>
      <c r="D5329" s="10"/>
      <c r="E5329" s="42"/>
      <c r="F5329" s="42"/>
      <c r="G5329" s="79"/>
      <c r="H5329" s="204"/>
      <c r="I5329" s="224"/>
      <c r="J5329" s="70">
        <f>SUM(J5322:J5328)</f>
        <v>0</v>
      </c>
      <c r="K5329" s="273"/>
      <c r="L5329" s="26"/>
      <c r="M5329" s="80"/>
      <c r="N5329" s="67"/>
      <c r="O5329" s="81"/>
      <c r="P5329" s="77"/>
      <c r="Q5329" s="282"/>
      <c r="S5329" s="1"/>
      <c r="U5329" s="8"/>
    </row>
    <row r="5330" spans="1:21" s="359" customFormat="1" ht="15.95" customHeight="1" x14ac:dyDescent="0.25">
      <c r="A5330" s="348"/>
      <c r="B5330" s="362"/>
      <c r="C5330" s="361"/>
      <c r="D5330" s="351"/>
      <c r="E5330" s="351"/>
      <c r="F5330" s="351"/>
      <c r="G5330" s="375"/>
      <c r="H5330" s="364"/>
      <c r="I5330" s="100"/>
      <c r="J5330" s="117"/>
      <c r="K5330" s="117"/>
      <c r="L5330" s="354"/>
      <c r="M5330" s="377"/>
      <c r="N5330" s="356"/>
      <c r="O5330" s="366"/>
      <c r="P5330" s="378"/>
      <c r="Q5330" s="379"/>
      <c r="S5330" s="360"/>
      <c r="U5330" s="380"/>
    </row>
    <row r="5331" spans="1:21" s="359" customFormat="1" ht="15.95" customHeight="1" x14ac:dyDescent="0.25">
      <c r="A5331" s="348"/>
      <c r="B5331" s="130"/>
      <c r="C5331" s="199" t="s">
        <v>3806</v>
      </c>
      <c r="D5331" s="200" t="s">
        <v>3807</v>
      </c>
      <c r="E5331" s="41"/>
      <c r="F5331" s="41"/>
      <c r="G5331" s="131"/>
      <c r="H5331" s="288"/>
      <c r="I5331" s="289"/>
      <c r="J5331" s="132"/>
      <c r="K5331" s="319">
        <f>+J5346</f>
        <v>2279648.7999999998</v>
      </c>
      <c r="L5331" s="133"/>
      <c r="M5331" s="134"/>
      <c r="N5331" s="135"/>
      <c r="O5331" s="136"/>
      <c r="P5331" s="378"/>
      <c r="Q5331" s="379"/>
      <c r="S5331" s="360"/>
      <c r="U5331" s="380"/>
    </row>
    <row r="5332" spans="1:21" s="359" customFormat="1" ht="15.95" customHeight="1" x14ac:dyDescent="0.25">
      <c r="A5332" s="348"/>
      <c r="B5332" s="362" t="s">
        <v>3647</v>
      </c>
      <c r="C5332" s="361" t="s">
        <v>3806</v>
      </c>
      <c r="D5332" s="351" t="s">
        <v>3807</v>
      </c>
      <c r="E5332" s="351" t="s">
        <v>3808</v>
      </c>
      <c r="F5332" s="351">
        <v>348</v>
      </c>
      <c r="G5332" s="375" t="s">
        <v>3196</v>
      </c>
      <c r="H5332" s="364">
        <v>14800</v>
      </c>
      <c r="I5332" s="100">
        <v>0</v>
      </c>
      <c r="J5332" s="94">
        <f t="shared" ref="J5332:J5340" si="217">+H5332+I5332</f>
        <v>14800</v>
      </c>
      <c r="K5332" s="117"/>
      <c r="L5332" s="354"/>
      <c r="M5332" s="377"/>
      <c r="N5332" s="356"/>
      <c r="O5332" s="366"/>
      <c r="P5332" s="378"/>
      <c r="Q5332" s="379"/>
      <c r="S5332" s="360"/>
      <c r="U5332" s="380"/>
    </row>
    <row r="5333" spans="1:21" s="359" customFormat="1" ht="15.95" customHeight="1" x14ac:dyDescent="0.25">
      <c r="A5333" s="348"/>
      <c r="B5333" s="362" t="s">
        <v>3853</v>
      </c>
      <c r="C5333" s="361" t="s">
        <v>3806</v>
      </c>
      <c r="D5333" s="351" t="s">
        <v>3807</v>
      </c>
      <c r="E5333" s="351" t="s">
        <v>3915</v>
      </c>
      <c r="F5333" s="351">
        <v>450</v>
      </c>
      <c r="G5333" s="375" t="s">
        <v>141</v>
      </c>
      <c r="H5333" s="364">
        <v>55520</v>
      </c>
      <c r="I5333" s="100">
        <v>0</v>
      </c>
      <c r="J5333" s="94">
        <f t="shared" si="217"/>
        <v>55520</v>
      </c>
      <c r="K5333" s="117"/>
      <c r="L5333" s="354"/>
      <c r="M5333" s="377"/>
      <c r="N5333" s="356"/>
      <c r="O5333" s="366"/>
      <c r="P5333" s="378"/>
      <c r="Q5333" s="379"/>
      <c r="S5333" s="360"/>
      <c r="U5333" s="380"/>
    </row>
    <row r="5334" spans="1:21" s="359" customFormat="1" ht="15.95" customHeight="1" x14ac:dyDescent="0.25">
      <c r="A5334" s="348"/>
      <c r="B5334" s="362" t="s">
        <v>4127</v>
      </c>
      <c r="C5334" s="361" t="s">
        <v>3806</v>
      </c>
      <c r="D5334" s="351" t="s">
        <v>3807</v>
      </c>
      <c r="E5334" s="351" t="s">
        <v>4171</v>
      </c>
      <c r="F5334" s="351">
        <v>567</v>
      </c>
      <c r="G5334" s="375" t="s">
        <v>124</v>
      </c>
      <c r="H5334" s="364">
        <v>720000</v>
      </c>
      <c r="I5334" s="100">
        <v>0</v>
      </c>
      <c r="J5334" s="94">
        <f t="shared" si="217"/>
        <v>720000</v>
      </c>
      <c r="K5334" s="117"/>
      <c r="L5334" s="354"/>
      <c r="M5334" s="377"/>
      <c r="N5334" s="356"/>
      <c r="O5334" s="366"/>
      <c r="P5334" s="378"/>
      <c r="Q5334" s="379"/>
      <c r="S5334" s="360"/>
      <c r="U5334" s="380"/>
    </row>
    <row r="5335" spans="1:21" s="359" customFormat="1" ht="15.95" customHeight="1" x14ac:dyDescent="0.25">
      <c r="A5335" s="348"/>
      <c r="B5335" s="362" t="s">
        <v>4250</v>
      </c>
      <c r="C5335" s="361" t="s">
        <v>3806</v>
      </c>
      <c r="D5335" s="351" t="s">
        <v>3807</v>
      </c>
      <c r="E5335" s="351" t="s">
        <v>4272</v>
      </c>
      <c r="F5335" s="351">
        <v>517</v>
      </c>
      <c r="G5335" s="375" t="s">
        <v>124</v>
      </c>
      <c r="H5335" s="364">
        <v>225000</v>
      </c>
      <c r="I5335" s="100">
        <v>0</v>
      </c>
      <c r="J5335" s="94">
        <f t="shared" si="217"/>
        <v>225000</v>
      </c>
      <c r="K5335" s="117"/>
      <c r="L5335" s="354"/>
      <c r="M5335" s="377"/>
      <c r="N5335" s="356"/>
      <c r="O5335" s="366"/>
      <c r="P5335" s="378"/>
      <c r="Q5335" s="379"/>
      <c r="S5335" s="360"/>
      <c r="U5335" s="380"/>
    </row>
    <row r="5336" spans="1:21" s="359" customFormat="1" ht="15.95" customHeight="1" x14ac:dyDescent="0.25">
      <c r="A5336" s="348"/>
      <c r="B5336" s="362" t="s">
        <v>4250</v>
      </c>
      <c r="C5336" s="361" t="s">
        <v>3806</v>
      </c>
      <c r="D5336" s="351" t="s">
        <v>3807</v>
      </c>
      <c r="E5336" s="351" t="s">
        <v>4251</v>
      </c>
      <c r="F5336" s="351">
        <v>521</v>
      </c>
      <c r="G5336" s="375" t="s">
        <v>124</v>
      </c>
      <c r="H5336" s="364">
        <v>128050</v>
      </c>
      <c r="I5336" s="100">
        <v>0</v>
      </c>
      <c r="J5336" s="94">
        <f t="shared" si="217"/>
        <v>128050</v>
      </c>
      <c r="K5336" s="117"/>
      <c r="L5336" s="354"/>
      <c r="M5336" s="377"/>
      <c r="N5336" s="356"/>
      <c r="O5336" s="366"/>
      <c r="P5336" s="378"/>
      <c r="Q5336" s="379"/>
      <c r="S5336" s="360"/>
      <c r="U5336" s="380"/>
    </row>
    <row r="5337" spans="1:21" s="359" customFormat="1" ht="15.95" customHeight="1" x14ac:dyDescent="0.25">
      <c r="A5337" s="348"/>
      <c r="B5337" s="362" t="s">
        <v>4288</v>
      </c>
      <c r="C5337" s="361" t="s">
        <v>3806</v>
      </c>
      <c r="D5337" s="351" t="s">
        <v>3807</v>
      </c>
      <c r="E5337" s="351" t="s">
        <v>4339</v>
      </c>
      <c r="F5337" s="351">
        <v>670</v>
      </c>
      <c r="G5337" s="375" t="s">
        <v>124</v>
      </c>
      <c r="H5337" s="364">
        <v>220000</v>
      </c>
      <c r="I5337" s="100">
        <v>0</v>
      </c>
      <c r="J5337" s="94">
        <f t="shared" si="217"/>
        <v>220000</v>
      </c>
      <c r="K5337" s="117"/>
      <c r="L5337" s="354"/>
      <c r="M5337" s="377"/>
      <c r="N5337" s="356"/>
      <c r="O5337" s="366"/>
      <c r="P5337" s="378"/>
      <c r="Q5337" s="379"/>
      <c r="S5337" s="360"/>
      <c r="U5337" s="380"/>
    </row>
    <row r="5338" spans="1:21" s="359" customFormat="1" ht="15.95" customHeight="1" x14ac:dyDescent="0.25">
      <c r="A5338" s="348"/>
      <c r="B5338" s="362" t="s">
        <v>4288</v>
      </c>
      <c r="C5338" s="361" t="s">
        <v>3806</v>
      </c>
      <c r="D5338" s="351" t="s">
        <v>3807</v>
      </c>
      <c r="E5338" s="351" t="s">
        <v>4336</v>
      </c>
      <c r="F5338" s="351">
        <v>669</v>
      </c>
      <c r="G5338" s="375" t="s">
        <v>124</v>
      </c>
      <c r="H5338" s="364">
        <v>210000</v>
      </c>
      <c r="I5338" s="100">
        <v>0</v>
      </c>
      <c r="J5338" s="94">
        <f t="shared" si="217"/>
        <v>210000</v>
      </c>
      <c r="K5338" s="117"/>
      <c r="L5338" s="354"/>
      <c r="M5338" s="377"/>
      <c r="N5338" s="356"/>
      <c r="O5338" s="366"/>
      <c r="P5338" s="378"/>
      <c r="Q5338" s="379"/>
      <c r="S5338" s="360"/>
      <c r="U5338" s="380"/>
    </row>
    <row r="5339" spans="1:21" s="359" customFormat="1" ht="15.95" customHeight="1" x14ac:dyDescent="0.25">
      <c r="A5339" s="348"/>
      <c r="B5339" s="362" t="s">
        <v>3887</v>
      </c>
      <c r="C5339" s="361" t="s">
        <v>3806</v>
      </c>
      <c r="D5339" s="351" t="s">
        <v>3807</v>
      </c>
      <c r="E5339" s="351" t="s">
        <v>3888</v>
      </c>
      <c r="F5339" s="351">
        <v>445</v>
      </c>
      <c r="G5339" s="375" t="s">
        <v>124</v>
      </c>
      <c r="H5339" s="364">
        <v>89250</v>
      </c>
      <c r="I5339" s="100">
        <v>0</v>
      </c>
      <c r="J5339" s="94">
        <f t="shared" si="217"/>
        <v>89250</v>
      </c>
      <c r="K5339" s="117"/>
      <c r="L5339" s="354"/>
      <c r="M5339" s="377"/>
      <c r="N5339" s="356"/>
      <c r="O5339" s="366"/>
      <c r="P5339" s="378"/>
      <c r="Q5339" s="379"/>
      <c r="S5339" s="360"/>
      <c r="U5339" s="380"/>
    </row>
    <row r="5340" spans="1:21" s="359" customFormat="1" ht="15.95" customHeight="1" x14ac:dyDescent="0.25">
      <c r="A5340" s="348"/>
      <c r="B5340" s="362" t="s">
        <v>3867</v>
      </c>
      <c r="C5340" s="361" t="s">
        <v>3806</v>
      </c>
      <c r="D5340" s="351" t="s">
        <v>3807</v>
      </c>
      <c r="E5340" s="351" t="s">
        <v>3881</v>
      </c>
      <c r="F5340" s="351">
        <v>407</v>
      </c>
      <c r="G5340" s="375" t="s">
        <v>3882</v>
      </c>
      <c r="H5340" s="364">
        <v>338160</v>
      </c>
      <c r="I5340" s="100">
        <v>60868.800000000003</v>
      </c>
      <c r="J5340" s="94">
        <f t="shared" si="217"/>
        <v>399028.8</v>
      </c>
      <c r="K5340" s="117"/>
      <c r="L5340" s="354"/>
      <c r="M5340" s="377"/>
      <c r="N5340" s="356"/>
      <c r="O5340" s="366"/>
      <c r="P5340" s="378"/>
      <c r="Q5340" s="379"/>
      <c r="S5340" s="360"/>
      <c r="U5340" s="380"/>
    </row>
    <row r="5341" spans="1:21" s="359" customFormat="1" ht="15.95" customHeight="1" x14ac:dyDescent="0.25">
      <c r="A5341" s="348"/>
      <c r="B5341" s="362"/>
      <c r="C5341" s="361"/>
      <c r="D5341" s="351"/>
      <c r="E5341" s="351"/>
      <c r="F5341" s="351"/>
      <c r="G5341" s="375"/>
      <c r="H5341" s="364"/>
      <c r="I5341" s="100"/>
      <c r="J5341" s="117">
        <f>SUM(J5332:J5340)</f>
        <v>2061648.8</v>
      </c>
      <c r="K5341" s="117"/>
      <c r="L5341" s="354"/>
      <c r="M5341" s="377"/>
      <c r="N5341" s="356"/>
      <c r="O5341" s="366"/>
      <c r="P5341" s="378"/>
      <c r="Q5341" s="379"/>
      <c r="S5341" s="360"/>
      <c r="U5341" s="380"/>
    </row>
    <row r="5342" spans="1:21" s="359" customFormat="1" ht="15.95" customHeight="1" x14ac:dyDescent="0.25">
      <c r="A5342" s="348"/>
      <c r="B5342" s="362"/>
      <c r="C5342" s="361"/>
      <c r="D5342" s="351"/>
      <c r="E5342" s="351"/>
      <c r="F5342" s="351"/>
      <c r="G5342" s="375"/>
      <c r="H5342" s="364"/>
      <c r="I5342" s="100"/>
      <c r="J5342" s="94"/>
      <c r="K5342" s="117"/>
      <c r="L5342" s="354"/>
      <c r="M5342" s="377"/>
      <c r="N5342" s="356"/>
      <c r="O5342" s="366"/>
      <c r="P5342" s="378"/>
      <c r="Q5342" s="379"/>
      <c r="S5342" s="360"/>
      <c r="U5342" s="380"/>
    </row>
    <row r="5343" spans="1:21" s="359" customFormat="1" ht="15.95" customHeight="1" x14ac:dyDescent="0.25">
      <c r="A5343" s="348"/>
      <c r="B5343" s="362" t="s">
        <v>4486</v>
      </c>
      <c r="C5343" s="361" t="s">
        <v>3806</v>
      </c>
      <c r="D5343" s="351" t="s">
        <v>3807</v>
      </c>
      <c r="E5343" s="351" t="s">
        <v>4495</v>
      </c>
      <c r="F5343" s="351">
        <v>46</v>
      </c>
      <c r="G5343" s="375" t="s">
        <v>4496</v>
      </c>
      <c r="H5343" s="364">
        <v>218000</v>
      </c>
      <c r="I5343" s="100">
        <v>0</v>
      </c>
      <c r="J5343" s="94">
        <f>+H5343+I5343</f>
        <v>218000</v>
      </c>
      <c r="K5343" s="117"/>
      <c r="L5343" s="354"/>
      <c r="M5343" s="377"/>
      <c r="N5343" s="356"/>
      <c r="O5343" s="366"/>
      <c r="P5343" s="378"/>
      <c r="Q5343" s="379"/>
      <c r="S5343" s="360"/>
      <c r="U5343" s="380"/>
    </row>
    <row r="5344" spans="1:21" s="359" customFormat="1" ht="15.95" customHeight="1" x14ac:dyDescent="0.25">
      <c r="A5344" s="348"/>
      <c r="B5344" s="362"/>
      <c r="C5344" s="361"/>
      <c r="D5344" s="351"/>
      <c r="E5344" s="351"/>
      <c r="F5344" s="351"/>
      <c r="G5344" s="375"/>
      <c r="H5344" s="364"/>
      <c r="I5344" s="100"/>
      <c r="J5344" s="117">
        <f>+J5343</f>
        <v>218000</v>
      </c>
      <c r="K5344" s="117"/>
      <c r="L5344" s="354"/>
      <c r="M5344" s="377"/>
      <c r="N5344" s="356"/>
      <c r="O5344" s="366"/>
      <c r="P5344" s="378"/>
      <c r="Q5344" s="379"/>
      <c r="S5344" s="360"/>
      <c r="U5344" s="380"/>
    </row>
    <row r="5345" spans="1:21" s="359" customFormat="1" ht="15.95" customHeight="1" x14ac:dyDescent="0.25">
      <c r="A5345" s="348"/>
      <c r="B5345" s="362"/>
      <c r="C5345" s="361"/>
      <c r="D5345" s="351"/>
      <c r="E5345" s="351"/>
      <c r="F5345" s="351"/>
      <c r="G5345" s="375"/>
      <c r="H5345" s="364"/>
      <c r="I5345" s="100"/>
      <c r="J5345" s="94"/>
      <c r="K5345" s="117"/>
      <c r="L5345" s="354"/>
      <c r="M5345" s="377"/>
      <c r="N5345" s="356"/>
      <c r="O5345" s="366"/>
      <c r="P5345" s="378"/>
      <c r="Q5345" s="379"/>
      <c r="S5345" s="360"/>
      <c r="U5345" s="380"/>
    </row>
    <row r="5346" spans="1:21" s="359" customFormat="1" ht="15.95" customHeight="1" x14ac:dyDescent="0.25">
      <c r="A5346" s="348"/>
      <c r="B5346" s="362"/>
      <c r="C5346" s="361"/>
      <c r="D5346" s="351"/>
      <c r="E5346" s="351"/>
      <c r="F5346" s="351"/>
      <c r="G5346" s="375"/>
      <c r="H5346" s="364"/>
      <c r="I5346" s="100"/>
      <c r="J5346" s="70">
        <f>+J5341+J5344</f>
        <v>2279648.7999999998</v>
      </c>
      <c r="K5346" s="117"/>
      <c r="L5346" s="354"/>
      <c r="M5346" s="377"/>
      <c r="N5346" s="356"/>
      <c r="O5346" s="366"/>
      <c r="P5346" s="378"/>
      <c r="Q5346" s="379"/>
      <c r="S5346" s="360"/>
      <c r="U5346" s="380"/>
    </row>
    <row r="5347" spans="1:21" ht="15.95" customHeight="1" x14ac:dyDescent="0.25">
      <c r="A5347" s="5"/>
      <c r="B5347" s="22"/>
      <c r="C5347" s="78"/>
      <c r="D5347" s="10"/>
      <c r="E5347" s="42"/>
      <c r="F5347" s="42"/>
      <c r="G5347" s="79"/>
      <c r="H5347" s="204"/>
      <c r="I5347" s="224"/>
      <c r="J5347" s="60"/>
      <c r="K5347" s="273"/>
      <c r="L5347" s="73"/>
      <c r="M5347" s="80"/>
      <c r="N5347" s="67"/>
      <c r="O5347" s="81"/>
      <c r="P5347" s="77"/>
      <c r="Q5347" s="282"/>
      <c r="S5347" s="1"/>
      <c r="U5347" s="8"/>
    </row>
    <row r="5348" spans="1:21" ht="15.95" customHeight="1" x14ac:dyDescent="0.25">
      <c r="A5348" s="5" t="str">
        <f>IF(B5308="","",CONCATENATE(MONTH(B5308),YEAR(B5308)))</f>
        <v>32018</v>
      </c>
      <c r="B5348" s="47"/>
      <c r="C5348" s="48" t="s">
        <v>670</v>
      </c>
      <c r="D5348" s="49"/>
      <c r="E5348" s="50"/>
      <c r="F5348" s="51"/>
      <c r="G5348" s="52"/>
      <c r="H5348" s="48"/>
      <c r="I5348" s="112"/>
      <c r="J5348" s="54"/>
      <c r="K5348" s="123">
        <f>+J5369</f>
        <v>1200900.04</v>
      </c>
      <c r="L5348" s="26"/>
      <c r="M5348" s="66"/>
      <c r="N5348" s="67">
        <v>43095</v>
      </c>
      <c r="O5348" s="151"/>
      <c r="P5348" s="64"/>
      <c r="Q5348" s="5"/>
      <c r="S5348" s="1"/>
    </row>
    <row r="5349" spans="1:21" ht="15.95" customHeight="1" x14ac:dyDescent="0.25">
      <c r="A5349" s="5"/>
      <c r="B5349" s="22">
        <v>43678</v>
      </c>
      <c r="C5349" s="93" t="s">
        <v>670</v>
      </c>
      <c r="D5349" s="10" t="s">
        <v>671</v>
      </c>
      <c r="E5349" s="42">
        <v>320</v>
      </c>
      <c r="F5349" s="11">
        <v>47952</v>
      </c>
      <c r="G5349" s="59" t="s">
        <v>444</v>
      </c>
      <c r="H5349" s="224">
        <v>32122</v>
      </c>
      <c r="I5349" s="60">
        <v>5781.96</v>
      </c>
      <c r="J5349" s="60">
        <v>37903.96</v>
      </c>
      <c r="K5349" s="273"/>
      <c r="L5349" s="26"/>
      <c r="M5349" s="66"/>
      <c r="N5349" s="67"/>
      <c r="O5349" s="151"/>
      <c r="P5349" s="64"/>
      <c r="Q5349" s="5"/>
      <c r="S5349" s="1"/>
    </row>
    <row r="5350" spans="1:21" ht="15.95" customHeight="1" x14ac:dyDescent="0.25">
      <c r="A5350" s="5"/>
      <c r="B5350" s="22">
        <v>43678</v>
      </c>
      <c r="C5350" s="93" t="s">
        <v>670</v>
      </c>
      <c r="D5350" s="10" t="s">
        <v>671</v>
      </c>
      <c r="E5350" s="42">
        <v>324</v>
      </c>
      <c r="F5350" s="11" t="s">
        <v>674</v>
      </c>
      <c r="G5350" s="59" t="s">
        <v>444</v>
      </c>
      <c r="H5350" s="224">
        <v>147952</v>
      </c>
      <c r="I5350" s="224">
        <v>26631.360000000001</v>
      </c>
      <c r="J5350" s="60">
        <v>174583.36</v>
      </c>
      <c r="K5350" s="273"/>
      <c r="L5350" s="26"/>
      <c r="M5350" s="66"/>
      <c r="N5350" s="67"/>
      <c r="O5350" s="151"/>
      <c r="P5350" s="64"/>
      <c r="Q5350" s="5"/>
      <c r="S5350" s="1"/>
    </row>
    <row r="5351" spans="1:21" ht="15.95" customHeight="1" x14ac:dyDescent="0.25">
      <c r="A5351" s="5"/>
      <c r="B5351" s="22">
        <v>43679</v>
      </c>
      <c r="C5351" s="93" t="s">
        <v>670</v>
      </c>
      <c r="D5351" s="10" t="s">
        <v>671</v>
      </c>
      <c r="E5351" s="42">
        <v>320</v>
      </c>
      <c r="F5351" s="11">
        <v>47952</v>
      </c>
      <c r="G5351" s="59" t="s">
        <v>444</v>
      </c>
      <c r="H5351" s="224">
        <v>-17750.2</v>
      </c>
      <c r="I5351" s="60">
        <v>0</v>
      </c>
      <c r="J5351" s="60">
        <v>-17750.2</v>
      </c>
      <c r="K5351" s="273"/>
      <c r="L5351" s="26"/>
      <c r="M5351" s="66"/>
      <c r="N5351" s="67"/>
      <c r="O5351" s="151"/>
      <c r="P5351" s="64"/>
      <c r="Q5351" s="5"/>
      <c r="S5351" s="1"/>
    </row>
    <row r="5352" spans="1:21" ht="15.95" customHeight="1" x14ac:dyDescent="0.25">
      <c r="A5352" s="5"/>
      <c r="B5352" s="22">
        <v>43682</v>
      </c>
      <c r="C5352" s="93" t="s">
        <v>670</v>
      </c>
      <c r="D5352" s="10" t="s">
        <v>673</v>
      </c>
      <c r="E5352" s="42">
        <v>333</v>
      </c>
      <c r="F5352" s="11">
        <v>47962</v>
      </c>
      <c r="G5352" s="59" t="s">
        <v>444</v>
      </c>
      <c r="H5352" s="224">
        <v>53850</v>
      </c>
      <c r="I5352" s="224">
        <v>9693</v>
      </c>
      <c r="J5352" s="60">
        <v>63543</v>
      </c>
      <c r="K5352" s="273"/>
      <c r="L5352" s="26"/>
      <c r="M5352" s="66"/>
      <c r="N5352" s="67"/>
      <c r="O5352" s="151"/>
      <c r="P5352" s="64"/>
      <c r="Q5352" s="5"/>
      <c r="S5352" s="1"/>
    </row>
    <row r="5353" spans="1:21" ht="15.95" customHeight="1" x14ac:dyDescent="0.25">
      <c r="A5353" s="5" t="str">
        <f>IF(B5298="","",CONCATENATE(MONTH(B5298),YEAR(B5298)))</f>
        <v>72019</v>
      </c>
      <c r="B5353" s="207">
        <v>43682</v>
      </c>
      <c r="C5353" s="93" t="s">
        <v>670</v>
      </c>
      <c r="D5353" s="11" t="s">
        <v>671</v>
      </c>
      <c r="E5353" s="11">
        <v>334</v>
      </c>
      <c r="F5353" s="11">
        <v>47941</v>
      </c>
      <c r="G5353" s="59" t="s">
        <v>444</v>
      </c>
      <c r="H5353" s="224">
        <v>152500</v>
      </c>
      <c r="I5353" s="224">
        <v>27450</v>
      </c>
      <c r="J5353" s="60">
        <v>179950</v>
      </c>
      <c r="K5353" s="273"/>
      <c r="L5353" s="26"/>
      <c r="M5353" s="66" t="e">
        <f>+IF(#REF!="","",#REF!-$K$3)</f>
        <v>#REF!</v>
      </c>
      <c r="N5353" s="67">
        <v>43095</v>
      </c>
      <c r="O5353" s="76"/>
      <c r="P5353" s="64"/>
      <c r="Q5353" s="5"/>
      <c r="S5353" s="1"/>
    </row>
    <row r="5354" spans="1:21" ht="15.95" customHeight="1" x14ac:dyDescent="0.25">
      <c r="A5354" s="5"/>
      <c r="B5354" s="22">
        <v>43710</v>
      </c>
      <c r="C5354" s="93" t="s">
        <v>670</v>
      </c>
      <c r="D5354" s="10" t="s">
        <v>671</v>
      </c>
      <c r="E5354" s="42">
        <v>352</v>
      </c>
      <c r="F5354" s="11" t="s">
        <v>672</v>
      </c>
      <c r="G5354" s="59" t="s">
        <v>444</v>
      </c>
      <c r="H5354" s="224">
        <v>30299</v>
      </c>
      <c r="I5354" s="60">
        <v>5453.82</v>
      </c>
      <c r="J5354" s="60">
        <v>35752.82</v>
      </c>
      <c r="K5354" s="273"/>
      <c r="L5354" s="26"/>
      <c r="M5354" s="66"/>
      <c r="N5354" s="67"/>
      <c r="O5354" s="151"/>
      <c r="P5354" s="64"/>
      <c r="Q5354" s="5"/>
      <c r="S5354" s="1"/>
    </row>
    <row r="5355" spans="1:21" ht="15.95" customHeight="1" x14ac:dyDescent="0.25">
      <c r="A5355" s="5"/>
      <c r="B5355" s="22">
        <v>43739</v>
      </c>
      <c r="C5355" s="93" t="s">
        <v>670</v>
      </c>
      <c r="D5355" s="10" t="s">
        <v>673</v>
      </c>
      <c r="E5355" s="42">
        <v>380</v>
      </c>
      <c r="F5355" s="11">
        <v>48093</v>
      </c>
      <c r="G5355" s="59" t="s">
        <v>444</v>
      </c>
      <c r="H5355" s="224">
        <v>152400</v>
      </c>
      <c r="I5355" s="60">
        <v>27432</v>
      </c>
      <c r="J5355" s="60">
        <v>179832</v>
      </c>
      <c r="K5355" s="273"/>
      <c r="L5355" s="26"/>
      <c r="M5355" s="66"/>
      <c r="N5355" s="67"/>
      <c r="O5355" s="151"/>
      <c r="P5355" s="64"/>
      <c r="Q5355" s="5"/>
      <c r="S5355" s="1"/>
    </row>
    <row r="5356" spans="1:21" ht="15.95" customHeight="1" x14ac:dyDescent="0.25">
      <c r="A5356" s="5"/>
      <c r="B5356" s="22"/>
      <c r="C5356" s="93"/>
      <c r="D5356" s="10"/>
      <c r="E5356" s="42"/>
      <c r="F5356" s="11"/>
      <c r="G5356" s="59"/>
      <c r="H5356" s="224"/>
      <c r="I5356" s="60"/>
      <c r="J5356" s="83">
        <f>SUM(J5349:J5355)</f>
        <v>653814.93999999994</v>
      </c>
      <c r="K5356" s="273"/>
      <c r="L5356" s="26"/>
      <c r="M5356" s="66"/>
      <c r="N5356" s="67"/>
      <c r="O5356" s="151"/>
      <c r="P5356" s="64"/>
      <c r="Q5356" s="5"/>
      <c r="S5356" s="1"/>
    </row>
    <row r="5357" spans="1:21" ht="15.95" customHeight="1" x14ac:dyDescent="0.25">
      <c r="A5357" s="5"/>
      <c r="B5357" s="22">
        <v>44193</v>
      </c>
      <c r="C5357" s="93" t="s">
        <v>670</v>
      </c>
      <c r="D5357" s="10" t="s">
        <v>671</v>
      </c>
      <c r="E5357" s="42">
        <v>581</v>
      </c>
      <c r="F5357" s="11">
        <v>50030</v>
      </c>
      <c r="G5357" s="59" t="s">
        <v>444</v>
      </c>
      <c r="H5357" s="224">
        <v>33340.44</v>
      </c>
      <c r="I5357" s="60">
        <v>6001.28</v>
      </c>
      <c r="J5357" s="60">
        <v>39341.72</v>
      </c>
      <c r="K5357" s="273"/>
      <c r="L5357" s="26"/>
      <c r="M5357" s="66"/>
      <c r="N5357" s="67"/>
      <c r="O5357" s="151"/>
      <c r="P5357" s="64"/>
      <c r="Q5357" s="5"/>
      <c r="S5357" s="1"/>
    </row>
    <row r="5358" spans="1:21" ht="15.95" customHeight="1" x14ac:dyDescent="0.25">
      <c r="A5358" s="5"/>
      <c r="B5358" s="22"/>
      <c r="C5358" s="93"/>
      <c r="D5358" s="10"/>
      <c r="E5358" s="42"/>
      <c r="F5358" s="11"/>
      <c r="G5358" s="59"/>
      <c r="H5358" s="224"/>
      <c r="I5358" s="60"/>
      <c r="J5358" s="83">
        <f>SUM(J5357)</f>
        <v>39341.72</v>
      </c>
      <c r="K5358" s="273"/>
      <c r="L5358" s="26"/>
      <c r="M5358" s="66"/>
      <c r="N5358" s="67"/>
      <c r="O5358" s="151"/>
      <c r="P5358" s="64"/>
      <c r="Q5358" s="5"/>
      <c r="S5358" s="1"/>
    </row>
    <row r="5359" spans="1:21" ht="15.95" customHeight="1" x14ac:dyDescent="0.25">
      <c r="A5359" s="5"/>
      <c r="B5359" s="22">
        <v>44203</v>
      </c>
      <c r="C5359" s="93" t="s">
        <v>670</v>
      </c>
      <c r="D5359" s="10" t="s">
        <v>671</v>
      </c>
      <c r="E5359" s="42">
        <v>605</v>
      </c>
      <c r="F5359" s="11">
        <v>50012</v>
      </c>
      <c r="G5359" s="59" t="s">
        <v>444</v>
      </c>
      <c r="H5359" s="224">
        <v>74599.95</v>
      </c>
      <c r="I5359" s="60">
        <v>13427.92</v>
      </c>
      <c r="J5359" s="60">
        <v>88027.47</v>
      </c>
      <c r="K5359" s="273"/>
      <c r="L5359" s="26"/>
      <c r="M5359" s="66"/>
      <c r="N5359" s="67"/>
      <c r="O5359" s="151"/>
      <c r="P5359" s="64"/>
      <c r="Q5359" s="5"/>
      <c r="S5359" s="1"/>
    </row>
    <row r="5360" spans="1:21" ht="15.95" customHeight="1" x14ac:dyDescent="0.25">
      <c r="A5360" s="5"/>
      <c r="B5360" s="137" t="s">
        <v>3151</v>
      </c>
      <c r="C5360" s="101" t="s">
        <v>670</v>
      </c>
      <c r="D5360" s="271" t="s">
        <v>671</v>
      </c>
      <c r="E5360" s="102">
        <v>605</v>
      </c>
      <c r="F5360" s="102">
        <v>50012</v>
      </c>
      <c r="G5360" s="103" t="s">
        <v>3081</v>
      </c>
      <c r="H5360" s="248"/>
      <c r="I5360" s="60"/>
      <c r="J5360" s="60">
        <f>-J5359</f>
        <v>-88027.47</v>
      </c>
      <c r="K5360" s="273"/>
      <c r="L5360" s="26"/>
      <c r="M5360" s="66"/>
      <c r="N5360" s="67"/>
      <c r="O5360" s="151"/>
      <c r="P5360" s="64"/>
      <c r="Q5360" s="5"/>
      <c r="S5360" s="1"/>
    </row>
    <row r="5361" spans="1:19" ht="15.95" customHeight="1" x14ac:dyDescent="0.25">
      <c r="A5361" s="5"/>
      <c r="B5361" s="22">
        <v>44251</v>
      </c>
      <c r="C5361" s="93" t="s">
        <v>670</v>
      </c>
      <c r="D5361" s="10" t="s">
        <v>671</v>
      </c>
      <c r="E5361" s="42">
        <v>630</v>
      </c>
      <c r="F5361" s="11">
        <v>50264</v>
      </c>
      <c r="G5361" s="59" t="s">
        <v>444</v>
      </c>
      <c r="H5361" s="224">
        <v>21840</v>
      </c>
      <c r="I5361" s="60">
        <v>3931.2</v>
      </c>
      <c r="J5361" s="60">
        <v>25771.200000000001</v>
      </c>
      <c r="K5361" s="273"/>
      <c r="L5361" s="26">
        <f>+IF(B5363="","",B5363+30)</f>
        <v>44332</v>
      </c>
      <c r="M5361" s="66"/>
      <c r="N5361" s="67"/>
      <c r="O5361" s="151"/>
      <c r="P5361" s="64"/>
      <c r="Q5361" s="5"/>
      <c r="S5361" s="1"/>
    </row>
    <row r="5362" spans="1:19" ht="15.95" customHeight="1" x14ac:dyDescent="0.25">
      <c r="A5362" s="5"/>
      <c r="B5362" s="137" t="s">
        <v>3151</v>
      </c>
      <c r="C5362" s="101" t="s">
        <v>670</v>
      </c>
      <c r="D5362" s="271" t="s">
        <v>671</v>
      </c>
      <c r="E5362" s="102">
        <v>630</v>
      </c>
      <c r="F5362" s="102">
        <v>50264</v>
      </c>
      <c r="G5362" s="103" t="s">
        <v>3081</v>
      </c>
      <c r="H5362" s="224"/>
      <c r="I5362" s="60"/>
      <c r="J5362" s="60">
        <f>-J5361</f>
        <v>-25771.200000000001</v>
      </c>
      <c r="K5362" s="273"/>
      <c r="L5362" s="26"/>
      <c r="M5362" s="66"/>
      <c r="N5362" s="67"/>
      <c r="O5362" s="151"/>
      <c r="P5362" s="64"/>
      <c r="Q5362" s="5"/>
      <c r="S5362" s="1"/>
    </row>
    <row r="5363" spans="1:19" ht="15.95" customHeight="1" x14ac:dyDescent="0.25">
      <c r="A5363" s="5" t="str">
        <f>IF(B5318="","",CONCATENATE(MONTH(B5318),YEAR(B5318)))</f>
        <v>62015</v>
      </c>
      <c r="B5363" s="22">
        <v>44302</v>
      </c>
      <c r="C5363" s="93" t="s">
        <v>670</v>
      </c>
      <c r="D5363" s="10" t="s">
        <v>671</v>
      </c>
      <c r="E5363" s="42">
        <v>66</v>
      </c>
      <c r="F5363" s="11">
        <v>1440</v>
      </c>
      <c r="G5363" s="59" t="s">
        <v>444</v>
      </c>
      <c r="H5363" s="224">
        <v>35925</v>
      </c>
      <c r="I5363" s="60">
        <v>6466.64</v>
      </c>
      <c r="J5363" s="60">
        <v>42392.4</v>
      </c>
      <c r="K5363" s="273"/>
      <c r="L5363" s="26"/>
      <c r="M5363" s="66"/>
      <c r="N5363" s="67">
        <v>43095</v>
      </c>
      <c r="O5363" s="151"/>
      <c r="P5363" s="64"/>
      <c r="Q5363" s="5"/>
      <c r="S5363" s="1"/>
    </row>
    <row r="5364" spans="1:19" ht="15.95" customHeight="1" x14ac:dyDescent="0.25">
      <c r="A5364" s="5"/>
      <c r="B5364" s="137" t="s">
        <v>3151</v>
      </c>
      <c r="C5364" s="101" t="s">
        <v>670</v>
      </c>
      <c r="D5364" s="271" t="s">
        <v>671</v>
      </c>
      <c r="E5364" s="102">
        <v>66</v>
      </c>
      <c r="F5364" s="102">
        <v>1440</v>
      </c>
      <c r="G5364" s="103" t="s">
        <v>3081</v>
      </c>
      <c r="H5364" s="224"/>
      <c r="I5364" s="60"/>
      <c r="J5364" s="60">
        <f>-J5363</f>
        <v>-42392.4</v>
      </c>
      <c r="K5364" s="273"/>
      <c r="L5364" s="26"/>
      <c r="M5364" s="66"/>
      <c r="N5364" s="67"/>
      <c r="O5364" s="151"/>
      <c r="P5364" s="64"/>
      <c r="Q5364" s="5"/>
      <c r="S5364" s="1"/>
    </row>
    <row r="5365" spans="1:19" ht="15.95" customHeight="1" x14ac:dyDescent="0.25">
      <c r="A5365" s="5"/>
      <c r="B5365" s="22"/>
      <c r="C5365" s="93"/>
      <c r="D5365" s="10"/>
      <c r="E5365" s="42"/>
      <c r="F5365" s="11"/>
      <c r="G5365" s="59"/>
      <c r="H5365" s="224"/>
      <c r="I5365" s="60"/>
      <c r="J5365" s="83">
        <f>SUM(J5359:J5364)</f>
        <v>0</v>
      </c>
      <c r="K5365" s="273"/>
      <c r="L5365" s="26"/>
      <c r="M5365" s="66"/>
      <c r="N5365" s="67"/>
      <c r="O5365" s="151"/>
      <c r="P5365" s="64"/>
      <c r="Q5365" s="5"/>
      <c r="S5365" s="1"/>
    </row>
    <row r="5366" spans="1:19" ht="15.95" customHeight="1" x14ac:dyDescent="0.25">
      <c r="A5366" s="5"/>
      <c r="B5366" s="22" t="s">
        <v>3920</v>
      </c>
      <c r="C5366" s="93" t="s">
        <v>670</v>
      </c>
      <c r="D5366" s="10" t="s">
        <v>671</v>
      </c>
      <c r="E5366" s="42" t="s">
        <v>3921</v>
      </c>
      <c r="F5366" s="11">
        <v>1408</v>
      </c>
      <c r="G5366" s="59" t="s">
        <v>2311</v>
      </c>
      <c r="H5366" s="224">
        <v>430291</v>
      </c>
      <c r="I5366" s="60">
        <v>77452.38</v>
      </c>
      <c r="J5366" s="60">
        <f>+H5366+I5366</f>
        <v>507743.38</v>
      </c>
      <c r="K5366" s="273"/>
      <c r="L5366" s="26"/>
      <c r="M5366" s="66"/>
      <c r="N5366" s="67"/>
      <c r="O5366" s="151"/>
      <c r="P5366" s="64"/>
      <c r="Q5366" s="5"/>
      <c r="S5366" s="1"/>
    </row>
    <row r="5367" spans="1:19" ht="15.95" customHeight="1" x14ac:dyDescent="0.25">
      <c r="A5367" s="5"/>
      <c r="B5367" s="22"/>
      <c r="C5367" s="93"/>
      <c r="D5367" s="10"/>
      <c r="E5367" s="42"/>
      <c r="F5367" s="11"/>
      <c r="G5367" s="59"/>
      <c r="H5367" s="224"/>
      <c r="I5367" s="60"/>
      <c r="J5367" s="83">
        <f>SUM(J5366)</f>
        <v>507743.38</v>
      </c>
      <c r="K5367" s="273"/>
      <c r="L5367" s="26"/>
      <c r="M5367" s="66"/>
      <c r="N5367" s="67"/>
      <c r="O5367" s="151"/>
      <c r="P5367" s="64"/>
      <c r="Q5367" s="5"/>
      <c r="S5367" s="1"/>
    </row>
    <row r="5368" spans="1:19" ht="15.95" customHeight="1" x14ac:dyDescent="0.25">
      <c r="A5368" s="5"/>
      <c r="B5368" s="22"/>
      <c r="C5368" s="93"/>
      <c r="D5368" s="10"/>
      <c r="E5368" s="42"/>
      <c r="F5368" s="11"/>
      <c r="G5368" s="59"/>
      <c r="H5368" s="224"/>
      <c r="I5368" s="60"/>
      <c r="J5368" s="83"/>
      <c r="K5368" s="273"/>
      <c r="L5368" s="26"/>
      <c r="M5368" s="66"/>
      <c r="N5368" s="67"/>
      <c r="O5368" s="151"/>
      <c r="P5368" s="64"/>
      <c r="Q5368" s="5"/>
      <c r="S5368" s="1"/>
    </row>
    <row r="5369" spans="1:19" ht="15.95" customHeight="1" x14ac:dyDescent="0.25">
      <c r="A5369" s="5"/>
      <c r="B5369" s="22"/>
      <c r="C5369" s="58"/>
      <c r="D5369" s="10"/>
      <c r="E5369" s="42"/>
      <c r="F5369" s="11"/>
      <c r="G5369" s="59"/>
      <c r="H5369" s="224"/>
      <c r="I5369" s="60"/>
      <c r="J5369" s="70">
        <f>+J5367+J5358+J5356</f>
        <v>1200900.04</v>
      </c>
      <c r="K5369" s="273"/>
      <c r="L5369" s="26"/>
      <c r="M5369" s="66"/>
      <c r="N5369" s="67"/>
      <c r="O5369" s="151"/>
      <c r="P5369" s="64"/>
      <c r="Q5369" s="5"/>
      <c r="S5369" s="1"/>
    </row>
    <row r="5370" spans="1:19" ht="15.95" customHeight="1" x14ac:dyDescent="0.25">
      <c r="A5370" s="5"/>
      <c r="B5370" s="22"/>
      <c r="C5370" s="58"/>
      <c r="D5370" s="42"/>
      <c r="E5370" s="42"/>
      <c r="F5370" s="11"/>
      <c r="G5370" s="59"/>
      <c r="H5370" s="204"/>
      <c r="I5370" s="94"/>
      <c r="J5370" s="117"/>
      <c r="K5370" s="273"/>
      <c r="L5370" s="73"/>
      <c r="M5370" s="66"/>
      <c r="N5370" s="67"/>
      <c r="O5370" s="151"/>
      <c r="P5370" s="64"/>
      <c r="Q5370" s="5"/>
      <c r="S5370" s="1"/>
    </row>
    <row r="5371" spans="1:19" ht="15.95" customHeight="1" x14ac:dyDescent="0.25">
      <c r="A5371" s="5"/>
      <c r="B5371" s="89"/>
      <c r="C5371" s="48" t="s">
        <v>2140</v>
      </c>
      <c r="D5371" s="49" t="s">
        <v>2141</v>
      </c>
      <c r="E5371" s="75"/>
      <c r="F5371" s="90"/>
      <c r="G5371" s="52"/>
      <c r="H5371" s="223"/>
      <c r="I5371" s="53"/>
      <c r="J5371" s="92"/>
      <c r="K5371" s="123">
        <f>+J5376</f>
        <v>120580</v>
      </c>
      <c r="L5371" s="26"/>
      <c r="M5371" s="49"/>
      <c r="N5371" s="99"/>
      <c r="O5371" s="161"/>
      <c r="P5371" s="64"/>
      <c r="Q5371" s="5"/>
      <c r="S5371" s="1"/>
    </row>
    <row r="5372" spans="1:19" ht="15.95" customHeight="1" x14ac:dyDescent="0.25">
      <c r="A5372" s="5"/>
      <c r="B5372" s="22" t="s">
        <v>2142</v>
      </c>
      <c r="C5372" s="93" t="s">
        <v>2140</v>
      </c>
      <c r="D5372" s="42" t="s">
        <v>2141</v>
      </c>
      <c r="E5372" s="42" t="s">
        <v>2143</v>
      </c>
      <c r="F5372" s="11">
        <v>30373</v>
      </c>
      <c r="G5372" s="59" t="s">
        <v>1088</v>
      </c>
      <c r="H5372" s="204">
        <v>76500</v>
      </c>
      <c r="I5372" s="94">
        <v>0</v>
      </c>
      <c r="J5372" s="94">
        <f>+H5372+I5372</f>
        <v>76500</v>
      </c>
      <c r="K5372" s="273"/>
      <c r="L5372" s="26"/>
      <c r="M5372" s="66"/>
      <c r="N5372" s="67"/>
      <c r="O5372" s="151"/>
      <c r="P5372" s="64"/>
      <c r="Q5372" s="5"/>
      <c r="S5372" s="1"/>
    </row>
    <row r="5373" spans="1:19" ht="15.95" customHeight="1" x14ac:dyDescent="0.25">
      <c r="A5373" s="5"/>
      <c r="B5373" s="137" t="s">
        <v>2144</v>
      </c>
      <c r="C5373" s="101" t="s">
        <v>2140</v>
      </c>
      <c r="D5373" s="102" t="s">
        <v>2141</v>
      </c>
      <c r="E5373" s="102" t="s">
        <v>2143</v>
      </c>
      <c r="F5373" s="102">
        <v>30373</v>
      </c>
      <c r="G5373" s="103" t="s">
        <v>1088</v>
      </c>
      <c r="H5373" s="150"/>
      <c r="I5373" s="127"/>
      <c r="J5373" s="227">
        <v>-45920</v>
      </c>
      <c r="K5373" s="273"/>
      <c r="L5373" s="26"/>
      <c r="M5373" s="66"/>
      <c r="N5373" s="67"/>
      <c r="O5373" s="151"/>
      <c r="P5373" s="64"/>
      <c r="Q5373" s="5"/>
      <c r="S5373" s="1"/>
    </row>
    <row r="5374" spans="1:19" ht="15.95" customHeight="1" x14ac:dyDescent="0.25">
      <c r="A5374" s="5"/>
      <c r="B5374" s="22" t="s">
        <v>2145</v>
      </c>
      <c r="C5374" s="93" t="s">
        <v>2140</v>
      </c>
      <c r="D5374" s="42" t="s">
        <v>2141</v>
      </c>
      <c r="E5374" s="42" t="s">
        <v>2146</v>
      </c>
      <c r="F5374" s="11">
        <v>31042</v>
      </c>
      <c r="G5374" s="59" t="s">
        <v>1088</v>
      </c>
      <c r="H5374" s="204">
        <v>67500</v>
      </c>
      <c r="I5374" s="94">
        <v>0</v>
      </c>
      <c r="J5374" s="94">
        <f>+H5374+I5374</f>
        <v>67500</v>
      </c>
      <c r="K5374" s="273"/>
      <c r="L5374" s="26"/>
      <c r="M5374" s="66"/>
      <c r="N5374" s="67"/>
      <c r="O5374" s="151"/>
      <c r="P5374" s="64"/>
      <c r="Q5374" s="5"/>
      <c r="S5374" s="1"/>
    </row>
    <row r="5375" spans="1:19" ht="15.95" customHeight="1" x14ac:dyDescent="0.25">
      <c r="A5375" s="5"/>
      <c r="B5375" s="22" t="s">
        <v>2145</v>
      </c>
      <c r="C5375" s="93" t="s">
        <v>2140</v>
      </c>
      <c r="D5375" s="42" t="s">
        <v>2141</v>
      </c>
      <c r="E5375" s="42" t="s">
        <v>2147</v>
      </c>
      <c r="F5375" s="11">
        <v>31043</v>
      </c>
      <c r="G5375" s="59" t="s">
        <v>1088</v>
      </c>
      <c r="H5375" s="204">
        <v>22500</v>
      </c>
      <c r="I5375" s="94">
        <v>0</v>
      </c>
      <c r="J5375" s="94">
        <f>+H5375+I5375</f>
        <v>22500</v>
      </c>
      <c r="K5375" s="273"/>
      <c r="L5375" s="26"/>
      <c r="M5375" s="66"/>
      <c r="N5375" s="67"/>
      <c r="O5375" s="151"/>
      <c r="P5375" s="64"/>
      <c r="Q5375" s="5"/>
      <c r="S5375" s="1"/>
    </row>
    <row r="5376" spans="1:19" ht="15.95" customHeight="1" x14ac:dyDescent="0.25">
      <c r="A5376" s="5"/>
      <c r="B5376" s="22"/>
      <c r="C5376" s="58"/>
      <c r="D5376" s="42"/>
      <c r="E5376" s="42"/>
      <c r="F5376" s="11"/>
      <c r="G5376" s="59"/>
      <c r="H5376" s="204"/>
      <c r="I5376" s="94"/>
      <c r="J5376" s="70">
        <f>SUM(J5372:J5375)</f>
        <v>120580</v>
      </c>
      <c r="K5376" s="273"/>
      <c r="L5376" s="26"/>
      <c r="M5376" s="66"/>
      <c r="N5376" s="67"/>
      <c r="O5376" s="151"/>
      <c r="P5376" s="64"/>
      <c r="Q5376" s="5"/>
      <c r="S5376" s="1"/>
    </row>
    <row r="5377" spans="1:19" s="359" customFormat="1" ht="15.95" customHeight="1" x14ac:dyDescent="0.25">
      <c r="A5377" s="348"/>
      <c r="B5377" s="362"/>
      <c r="C5377" s="363"/>
      <c r="D5377" s="351"/>
      <c r="E5377" s="351"/>
      <c r="F5377" s="368"/>
      <c r="G5377" s="352"/>
      <c r="H5377" s="364"/>
      <c r="I5377" s="94"/>
      <c r="J5377" s="117"/>
      <c r="K5377" s="117"/>
      <c r="L5377" s="354"/>
      <c r="M5377" s="355"/>
      <c r="N5377" s="356"/>
      <c r="O5377" s="373"/>
      <c r="P5377" s="358"/>
      <c r="Q5377" s="348"/>
      <c r="S5377" s="360"/>
    </row>
    <row r="5378" spans="1:19" s="359" customFormat="1" ht="15.95" customHeight="1" x14ac:dyDescent="0.25">
      <c r="A5378" s="348"/>
      <c r="B5378" s="89"/>
      <c r="C5378" s="48" t="s">
        <v>4362</v>
      </c>
      <c r="D5378" s="49" t="s">
        <v>4363</v>
      </c>
      <c r="E5378" s="75"/>
      <c r="F5378" s="90"/>
      <c r="G5378" s="52"/>
      <c r="H5378" s="223"/>
      <c r="I5378" s="53"/>
      <c r="J5378" s="92"/>
      <c r="K5378" s="123">
        <f>+J5380</f>
        <v>97055</v>
      </c>
      <c r="L5378" s="73"/>
      <c r="M5378" s="49"/>
      <c r="N5378" s="99"/>
      <c r="O5378" s="161"/>
      <c r="P5378" s="358"/>
      <c r="Q5378" s="348"/>
      <c r="S5378" s="360"/>
    </row>
    <row r="5379" spans="1:19" s="359" customFormat="1" ht="15.95" customHeight="1" x14ac:dyDescent="0.25">
      <c r="A5379" s="348"/>
      <c r="B5379" s="362" t="s">
        <v>4364</v>
      </c>
      <c r="C5379" s="361" t="s">
        <v>4362</v>
      </c>
      <c r="D5379" s="351" t="s">
        <v>4363</v>
      </c>
      <c r="E5379" s="351" t="s">
        <v>834</v>
      </c>
      <c r="F5379" s="368">
        <v>662</v>
      </c>
      <c r="G5379" s="352" t="s">
        <v>4365</v>
      </c>
      <c r="H5379" s="364">
        <v>82250</v>
      </c>
      <c r="I5379" s="94">
        <v>14805</v>
      </c>
      <c r="J5379" s="94">
        <f>+H5379+I5379</f>
        <v>97055</v>
      </c>
      <c r="K5379" s="117"/>
      <c r="L5379" s="354"/>
      <c r="M5379" s="355"/>
      <c r="N5379" s="356"/>
      <c r="O5379" s="373"/>
      <c r="P5379" s="358"/>
      <c r="Q5379" s="348"/>
      <c r="S5379" s="360"/>
    </row>
    <row r="5380" spans="1:19" s="359" customFormat="1" ht="15.95" customHeight="1" x14ac:dyDescent="0.25">
      <c r="A5380" s="348"/>
      <c r="B5380" s="362"/>
      <c r="C5380" s="363"/>
      <c r="D5380" s="351"/>
      <c r="E5380" s="351"/>
      <c r="F5380" s="368"/>
      <c r="G5380" s="352"/>
      <c r="H5380" s="364"/>
      <c r="I5380" s="94"/>
      <c r="J5380" s="70">
        <f>+J5379</f>
        <v>97055</v>
      </c>
      <c r="K5380" s="117"/>
      <c r="L5380" s="354"/>
      <c r="M5380" s="355"/>
      <c r="N5380" s="356"/>
      <c r="O5380" s="373"/>
      <c r="P5380" s="358"/>
      <c r="Q5380" s="348"/>
      <c r="S5380" s="360"/>
    </row>
    <row r="5381" spans="1:19" s="359" customFormat="1" ht="15.95" customHeight="1" x14ac:dyDescent="0.25">
      <c r="A5381" s="348"/>
      <c r="B5381" s="362"/>
      <c r="C5381" s="363"/>
      <c r="D5381" s="351"/>
      <c r="E5381" s="351"/>
      <c r="F5381" s="368"/>
      <c r="G5381" s="352"/>
      <c r="H5381" s="364"/>
      <c r="I5381" s="94"/>
      <c r="J5381" s="117"/>
      <c r="K5381" s="117"/>
      <c r="L5381" s="354"/>
      <c r="M5381" s="355"/>
      <c r="N5381" s="356"/>
      <c r="O5381" s="373"/>
      <c r="P5381" s="358"/>
      <c r="Q5381" s="348"/>
      <c r="S5381" s="360"/>
    </row>
    <row r="5382" spans="1:19" ht="15.95" customHeight="1" x14ac:dyDescent="0.25">
      <c r="A5382" s="5"/>
      <c r="B5382" s="84"/>
      <c r="C5382" s="58"/>
      <c r="D5382" s="66"/>
      <c r="E5382" s="85"/>
      <c r="F5382" s="142"/>
      <c r="G5382" s="59"/>
      <c r="H5382" s="58"/>
      <c r="I5382" s="94"/>
      <c r="J5382" s="86"/>
      <c r="K5382" s="277"/>
      <c r="L5382" s="73" t="str">
        <f t="shared" ref="L5382:L5398" si="218">+IF(B5383="","",B5383+30)</f>
        <v/>
      </c>
      <c r="M5382" s="66"/>
      <c r="N5382" s="67"/>
      <c r="O5382" s="151"/>
      <c r="P5382" s="64"/>
      <c r="Q5382" s="5"/>
      <c r="S5382" s="1"/>
    </row>
    <row r="5383" spans="1:19" ht="15.95" customHeight="1" x14ac:dyDescent="0.25">
      <c r="A5383" s="5" t="str">
        <f t="shared" ref="A5383" si="219">IF(B5383="","",CONCATENATE(MONTH(B5383),YEAR(B5383)))</f>
        <v/>
      </c>
      <c r="B5383" s="89"/>
      <c r="C5383" s="48" t="s">
        <v>407</v>
      </c>
      <c r="D5383" s="49"/>
      <c r="E5383" s="90"/>
      <c r="F5383" s="90"/>
      <c r="G5383" s="91"/>
      <c r="H5383" s="223"/>
      <c r="I5383" s="170"/>
      <c r="J5383" s="92"/>
      <c r="K5383" s="123">
        <f>+J5520</f>
        <v>27419211.649999999</v>
      </c>
      <c r="L5383" s="26">
        <f t="shared" si="218"/>
        <v>42750</v>
      </c>
      <c r="M5383" s="49" t="str">
        <f t="shared" ref="M5383:M5399" si="220">+IF(B5383="","",L5382-$K$3)</f>
        <v/>
      </c>
      <c r="N5383" s="75"/>
      <c r="O5383" s="161"/>
      <c r="P5383" s="5"/>
      <c r="Q5383" s="5"/>
      <c r="S5383" s="1"/>
    </row>
    <row r="5384" spans="1:19" ht="15.95" customHeight="1" x14ac:dyDescent="0.25">
      <c r="A5384" s="5" t="str">
        <f t="shared" ref="A5384:A5399" si="221">IF(B5384="","",CONCATENATE(MONTH(B5384),YEAR(B5384)))</f>
        <v>122016</v>
      </c>
      <c r="B5384" s="22">
        <v>42720</v>
      </c>
      <c r="C5384" s="93" t="s">
        <v>407</v>
      </c>
      <c r="D5384" s="42" t="s">
        <v>408</v>
      </c>
      <c r="E5384" s="11">
        <v>975</v>
      </c>
      <c r="F5384" s="11">
        <v>43560</v>
      </c>
      <c r="G5384" s="79" t="s">
        <v>18</v>
      </c>
      <c r="H5384" s="204">
        <v>495000</v>
      </c>
      <c r="I5384" s="94">
        <v>0</v>
      </c>
      <c r="J5384" s="100">
        <v>495000</v>
      </c>
      <c r="K5384" s="273"/>
      <c r="L5384" s="26">
        <f t="shared" si="218"/>
        <v>42750</v>
      </c>
      <c r="M5384" s="66" t="e">
        <f t="shared" si="220"/>
        <v>#VALUE!</v>
      </c>
      <c r="N5384" s="67">
        <v>42750</v>
      </c>
      <c r="O5384" s="81"/>
      <c r="P5384" s="5"/>
      <c r="Q5384" s="5"/>
      <c r="S5384" s="1"/>
    </row>
    <row r="5385" spans="1:19" ht="15.95" customHeight="1" x14ac:dyDescent="0.25">
      <c r="A5385" s="5" t="str">
        <f t="shared" si="221"/>
        <v>122016</v>
      </c>
      <c r="B5385" s="22">
        <v>42720</v>
      </c>
      <c r="C5385" s="93" t="s">
        <v>407</v>
      </c>
      <c r="D5385" s="42" t="s">
        <v>408</v>
      </c>
      <c r="E5385" s="11">
        <v>975</v>
      </c>
      <c r="F5385" s="11">
        <v>43560</v>
      </c>
      <c r="G5385" s="79" t="s">
        <v>18</v>
      </c>
      <c r="H5385" s="204">
        <v>-26400</v>
      </c>
      <c r="I5385" s="94">
        <v>0</v>
      </c>
      <c r="J5385" s="100">
        <v>-26400</v>
      </c>
      <c r="K5385" s="273"/>
      <c r="L5385" s="26">
        <f t="shared" si="218"/>
        <v>42750</v>
      </c>
      <c r="M5385" s="66" t="e">
        <f t="shared" si="220"/>
        <v>#VALUE!</v>
      </c>
      <c r="N5385" s="67">
        <v>42750</v>
      </c>
      <c r="O5385" s="81"/>
      <c r="P5385" s="5"/>
      <c r="Q5385" s="5"/>
      <c r="S5385" s="1"/>
    </row>
    <row r="5386" spans="1:19" ht="15.95" customHeight="1" x14ac:dyDescent="0.25">
      <c r="A5386" s="5" t="str">
        <f t="shared" si="221"/>
        <v>122016</v>
      </c>
      <c r="B5386" s="22">
        <v>42720</v>
      </c>
      <c r="C5386" s="93" t="s">
        <v>407</v>
      </c>
      <c r="D5386" s="42" t="s">
        <v>408</v>
      </c>
      <c r="E5386" s="11">
        <v>975</v>
      </c>
      <c r="F5386" s="11">
        <v>43560</v>
      </c>
      <c r="G5386" s="79" t="s">
        <v>18</v>
      </c>
      <c r="H5386" s="204">
        <v>-250000</v>
      </c>
      <c r="I5386" s="94">
        <v>0</v>
      </c>
      <c r="J5386" s="100">
        <v>-250000</v>
      </c>
      <c r="K5386" s="273"/>
      <c r="L5386" s="26">
        <f t="shared" si="218"/>
        <v>42753</v>
      </c>
      <c r="M5386" s="66" t="e">
        <f t="shared" si="220"/>
        <v>#VALUE!</v>
      </c>
      <c r="N5386" s="67">
        <v>42750</v>
      </c>
      <c r="O5386" s="81"/>
      <c r="P5386" s="5"/>
      <c r="Q5386" s="5"/>
      <c r="S5386" s="1"/>
    </row>
    <row r="5387" spans="1:19" ht="15.95" customHeight="1" x14ac:dyDescent="0.25">
      <c r="A5387" s="5" t="str">
        <f t="shared" si="221"/>
        <v>122016</v>
      </c>
      <c r="B5387" s="22">
        <v>42723</v>
      </c>
      <c r="C5387" s="93" t="s">
        <v>407</v>
      </c>
      <c r="D5387" s="42" t="s">
        <v>408</v>
      </c>
      <c r="E5387" s="11">
        <v>979</v>
      </c>
      <c r="F5387" s="11">
        <v>43558</v>
      </c>
      <c r="G5387" s="79" t="s">
        <v>18</v>
      </c>
      <c r="H5387" s="204">
        <v>490000</v>
      </c>
      <c r="I5387" s="94">
        <v>0</v>
      </c>
      <c r="J5387" s="100">
        <v>490000</v>
      </c>
      <c r="K5387" s="273"/>
      <c r="L5387" s="26">
        <f t="shared" si="218"/>
        <v>42753</v>
      </c>
      <c r="M5387" s="66" t="e">
        <f t="shared" si="220"/>
        <v>#VALUE!</v>
      </c>
      <c r="N5387" s="67">
        <v>42753</v>
      </c>
      <c r="O5387" s="81"/>
      <c r="P5387" s="5"/>
      <c r="Q5387" s="5"/>
      <c r="S5387" s="1"/>
    </row>
    <row r="5388" spans="1:19" ht="15.95" customHeight="1" x14ac:dyDescent="0.25">
      <c r="A5388" s="5" t="str">
        <f t="shared" si="221"/>
        <v>122016</v>
      </c>
      <c r="B5388" s="22">
        <v>42723</v>
      </c>
      <c r="C5388" s="93" t="s">
        <v>407</v>
      </c>
      <c r="D5388" s="42" t="s">
        <v>408</v>
      </c>
      <c r="E5388" s="11">
        <v>980</v>
      </c>
      <c r="F5388" s="11">
        <v>43524</v>
      </c>
      <c r="G5388" s="79" t="s">
        <v>18</v>
      </c>
      <c r="H5388" s="204">
        <v>470400</v>
      </c>
      <c r="I5388" s="94">
        <v>0</v>
      </c>
      <c r="J5388" s="100">
        <v>470400</v>
      </c>
      <c r="K5388" s="273"/>
      <c r="L5388" s="26">
        <f t="shared" si="218"/>
        <v>42754</v>
      </c>
      <c r="M5388" s="66" t="e">
        <f t="shared" si="220"/>
        <v>#VALUE!</v>
      </c>
      <c r="N5388" s="67">
        <v>42753</v>
      </c>
      <c r="O5388" s="81"/>
      <c r="P5388" s="5"/>
      <c r="Q5388" s="5"/>
      <c r="S5388" s="1"/>
    </row>
    <row r="5389" spans="1:19" ht="15.95" customHeight="1" x14ac:dyDescent="0.25">
      <c r="A5389" s="5" t="str">
        <f t="shared" si="221"/>
        <v>122016</v>
      </c>
      <c r="B5389" s="22">
        <v>42724</v>
      </c>
      <c r="C5389" s="93" t="s">
        <v>407</v>
      </c>
      <c r="D5389" s="42" t="s">
        <v>408</v>
      </c>
      <c r="E5389" s="11">
        <v>983</v>
      </c>
      <c r="F5389" s="11">
        <v>43559</v>
      </c>
      <c r="G5389" s="79" t="s">
        <v>18</v>
      </c>
      <c r="H5389" s="204">
        <v>495000</v>
      </c>
      <c r="I5389" s="94">
        <v>0</v>
      </c>
      <c r="J5389" s="100">
        <v>495000</v>
      </c>
      <c r="K5389" s="273"/>
      <c r="L5389" s="26">
        <f t="shared" si="218"/>
        <v>42754</v>
      </c>
      <c r="M5389" s="66" t="e">
        <f t="shared" si="220"/>
        <v>#VALUE!</v>
      </c>
      <c r="N5389" s="67">
        <v>42754</v>
      </c>
      <c r="O5389" s="81"/>
      <c r="P5389" s="5"/>
      <c r="Q5389" s="5"/>
      <c r="S5389" s="1"/>
    </row>
    <row r="5390" spans="1:19" ht="15.95" customHeight="1" x14ac:dyDescent="0.25">
      <c r="A5390" s="5" t="str">
        <f t="shared" si="221"/>
        <v>122016</v>
      </c>
      <c r="B5390" s="22">
        <v>42724</v>
      </c>
      <c r="C5390" s="93" t="s">
        <v>407</v>
      </c>
      <c r="D5390" s="42" t="s">
        <v>408</v>
      </c>
      <c r="E5390" s="11">
        <v>984</v>
      </c>
      <c r="F5390" s="11">
        <v>43562</v>
      </c>
      <c r="G5390" s="79" t="s">
        <v>18</v>
      </c>
      <c r="H5390" s="204">
        <v>487500</v>
      </c>
      <c r="I5390" s="94">
        <v>0</v>
      </c>
      <c r="J5390" s="100">
        <v>487500</v>
      </c>
      <c r="K5390" s="273"/>
      <c r="L5390" s="26">
        <f t="shared" si="218"/>
        <v>42755</v>
      </c>
      <c r="M5390" s="66" t="e">
        <f t="shared" si="220"/>
        <v>#VALUE!</v>
      </c>
      <c r="N5390" s="67">
        <v>42754</v>
      </c>
      <c r="O5390" s="81"/>
      <c r="P5390" s="5"/>
      <c r="Q5390" s="5"/>
      <c r="S5390" s="1"/>
    </row>
    <row r="5391" spans="1:19" ht="15.95" customHeight="1" x14ac:dyDescent="0.25">
      <c r="A5391" s="5" t="str">
        <f t="shared" si="221"/>
        <v>122016</v>
      </c>
      <c r="B5391" s="22">
        <v>42725</v>
      </c>
      <c r="C5391" s="93" t="s">
        <v>407</v>
      </c>
      <c r="D5391" s="42" t="s">
        <v>408</v>
      </c>
      <c r="E5391" s="11">
        <v>986</v>
      </c>
      <c r="F5391" s="11">
        <v>43555</v>
      </c>
      <c r="G5391" s="79" t="s">
        <v>18</v>
      </c>
      <c r="H5391" s="204">
        <v>526500</v>
      </c>
      <c r="I5391" s="94">
        <v>0</v>
      </c>
      <c r="J5391" s="100">
        <v>526500</v>
      </c>
      <c r="K5391" s="273"/>
      <c r="L5391" s="26">
        <f t="shared" si="218"/>
        <v>42755</v>
      </c>
      <c r="M5391" s="66" t="e">
        <f t="shared" si="220"/>
        <v>#VALUE!</v>
      </c>
      <c r="N5391" s="67">
        <v>42755</v>
      </c>
      <c r="O5391" s="81"/>
      <c r="P5391" s="5"/>
      <c r="Q5391" s="5"/>
      <c r="S5391" s="1"/>
    </row>
    <row r="5392" spans="1:19" ht="15.95" customHeight="1" x14ac:dyDescent="0.25">
      <c r="A5392" s="5" t="str">
        <f t="shared" si="221"/>
        <v>122016</v>
      </c>
      <c r="B5392" s="22">
        <v>42725</v>
      </c>
      <c r="C5392" s="93" t="s">
        <v>407</v>
      </c>
      <c r="D5392" s="42" t="s">
        <v>408</v>
      </c>
      <c r="E5392" s="11">
        <v>987</v>
      </c>
      <c r="F5392" s="11">
        <v>43528</v>
      </c>
      <c r="G5392" s="79" t="s">
        <v>18</v>
      </c>
      <c r="H5392" s="204">
        <v>406500</v>
      </c>
      <c r="I5392" s="94">
        <v>0</v>
      </c>
      <c r="J5392" s="100">
        <v>406500</v>
      </c>
      <c r="K5392" s="273"/>
      <c r="L5392" s="26">
        <f t="shared" si="218"/>
        <v>42756</v>
      </c>
      <c r="M5392" s="66" t="e">
        <f t="shared" si="220"/>
        <v>#VALUE!</v>
      </c>
      <c r="N5392" s="67">
        <v>42755</v>
      </c>
      <c r="O5392" s="81"/>
      <c r="P5392" s="5"/>
      <c r="Q5392" s="5"/>
      <c r="S5392" s="1"/>
    </row>
    <row r="5393" spans="1:19" ht="15.95" customHeight="1" x14ac:dyDescent="0.25">
      <c r="A5393" s="5" t="str">
        <f t="shared" si="221"/>
        <v>122016</v>
      </c>
      <c r="B5393" s="22">
        <v>42726</v>
      </c>
      <c r="C5393" s="93" t="s">
        <v>407</v>
      </c>
      <c r="D5393" s="42" t="s">
        <v>408</v>
      </c>
      <c r="E5393" s="11">
        <v>989</v>
      </c>
      <c r="F5393" s="11">
        <v>43557</v>
      </c>
      <c r="G5393" s="79" t="s">
        <v>18</v>
      </c>
      <c r="H5393" s="204">
        <v>390000</v>
      </c>
      <c r="I5393" s="94">
        <v>0</v>
      </c>
      <c r="J5393" s="100">
        <v>390000</v>
      </c>
      <c r="K5393" s="273"/>
      <c r="L5393" s="26">
        <f t="shared" si="218"/>
        <v>42756</v>
      </c>
      <c r="M5393" s="66" t="e">
        <f t="shared" si="220"/>
        <v>#VALUE!</v>
      </c>
      <c r="N5393" s="67">
        <v>42756</v>
      </c>
      <c r="O5393" s="81"/>
      <c r="P5393" s="5"/>
      <c r="Q5393" s="5"/>
      <c r="S5393" s="1"/>
    </row>
    <row r="5394" spans="1:19" ht="15.95" customHeight="1" x14ac:dyDescent="0.25">
      <c r="A5394" s="5" t="str">
        <f t="shared" si="221"/>
        <v>122016</v>
      </c>
      <c r="B5394" s="22">
        <v>42726</v>
      </c>
      <c r="C5394" s="93" t="s">
        <v>407</v>
      </c>
      <c r="D5394" s="42" t="s">
        <v>408</v>
      </c>
      <c r="E5394" s="11">
        <v>991</v>
      </c>
      <c r="F5394" s="11">
        <v>43556</v>
      </c>
      <c r="G5394" s="79" t="s">
        <v>18</v>
      </c>
      <c r="H5394" s="204">
        <v>407500</v>
      </c>
      <c r="I5394" s="94">
        <v>0</v>
      </c>
      <c r="J5394" s="100">
        <v>407500</v>
      </c>
      <c r="K5394" s="273"/>
      <c r="L5394" s="26">
        <f t="shared" si="218"/>
        <v>42757</v>
      </c>
      <c r="M5394" s="66" t="e">
        <f t="shared" si="220"/>
        <v>#VALUE!</v>
      </c>
      <c r="N5394" s="67">
        <v>42756</v>
      </c>
      <c r="O5394" s="81"/>
      <c r="P5394" s="5"/>
      <c r="Q5394" s="5"/>
      <c r="S5394" s="1"/>
    </row>
    <row r="5395" spans="1:19" ht="15.95" customHeight="1" x14ac:dyDescent="0.25">
      <c r="A5395" s="5" t="str">
        <f t="shared" si="221"/>
        <v>122016</v>
      </c>
      <c r="B5395" s="22">
        <v>42727</v>
      </c>
      <c r="C5395" s="93" t="s">
        <v>407</v>
      </c>
      <c r="D5395" s="42" t="s">
        <v>408</v>
      </c>
      <c r="E5395" s="11">
        <v>998</v>
      </c>
      <c r="F5395" s="11">
        <v>43647</v>
      </c>
      <c r="G5395" s="79" t="s">
        <v>18</v>
      </c>
      <c r="H5395" s="204">
        <v>420000</v>
      </c>
      <c r="I5395" s="94">
        <v>0</v>
      </c>
      <c r="J5395" s="100">
        <v>420000</v>
      </c>
      <c r="K5395" s="273"/>
      <c r="L5395" s="26">
        <f t="shared" si="218"/>
        <v>42767</v>
      </c>
      <c r="M5395" s="66" t="e">
        <f t="shared" si="220"/>
        <v>#VALUE!</v>
      </c>
      <c r="N5395" s="67">
        <v>42757</v>
      </c>
      <c r="O5395" s="81"/>
      <c r="P5395" s="5"/>
      <c r="Q5395" s="5"/>
      <c r="S5395" s="1"/>
    </row>
    <row r="5396" spans="1:19" ht="15.95" customHeight="1" x14ac:dyDescent="0.25">
      <c r="A5396" s="5" t="str">
        <f t="shared" si="221"/>
        <v>12017</v>
      </c>
      <c r="B5396" s="22">
        <v>42737</v>
      </c>
      <c r="C5396" s="93" t="s">
        <v>407</v>
      </c>
      <c r="D5396" s="42" t="s">
        <v>408</v>
      </c>
      <c r="E5396" s="11">
        <v>1010</v>
      </c>
      <c r="F5396" s="11">
        <v>43664</v>
      </c>
      <c r="G5396" s="79" t="s">
        <v>18</v>
      </c>
      <c r="H5396" s="204">
        <v>598000</v>
      </c>
      <c r="I5396" s="94">
        <v>0</v>
      </c>
      <c r="J5396" s="100">
        <v>598000</v>
      </c>
      <c r="K5396" s="273"/>
      <c r="L5396" s="26">
        <f t="shared" si="218"/>
        <v>42790</v>
      </c>
      <c r="M5396" s="66" t="e">
        <f t="shared" si="220"/>
        <v>#VALUE!</v>
      </c>
      <c r="N5396" s="67">
        <v>42767</v>
      </c>
      <c r="O5396" s="81"/>
      <c r="P5396" s="5"/>
      <c r="Q5396" s="5"/>
      <c r="S5396" s="1"/>
    </row>
    <row r="5397" spans="1:19" ht="15.95" customHeight="1" x14ac:dyDescent="0.25">
      <c r="A5397" s="5" t="str">
        <f t="shared" si="221"/>
        <v>12017</v>
      </c>
      <c r="B5397" s="22">
        <v>42760</v>
      </c>
      <c r="C5397" s="93" t="s">
        <v>407</v>
      </c>
      <c r="D5397" s="42" t="s">
        <v>408</v>
      </c>
      <c r="E5397" s="11">
        <v>1039</v>
      </c>
      <c r="F5397" s="11">
        <v>43780</v>
      </c>
      <c r="G5397" s="79" t="s">
        <v>18</v>
      </c>
      <c r="H5397" s="204">
        <v>399000</v>
      </c>
      <c r="I5397" s="94">
        <v>0</v>
      </c>
      <c r="J5397" s="100">
        <v>399000</v>
      </c>
      <c r="K5397" s="273"/>
      <c r="L5397" s="26">
        <f t="shared" si="218"/>
        <v>42792</v>
      </c>
      <c r="M5397" s="66" t="e">
        <f t="shared" si="220"/>
        <v>#VALUE!</v>
      </c>
      <c r="N5397" s="67">
        <v>42790</v>
      </c>
      <c r="O5397" s="81"/>
      <c r="P5397" s="5"/>
      <c r="Q5397" s="5"/>
      <c r="S5397" s="1"/>
    </row>
    <row r="5398" spans="1:19" ht="15.95" customHeight="1" x14ac:dyDescent="0.25">
      <c r="A5398" s="5" t="str">
        <f t="shared" si="221"/>
        <v>12017</v>
      </c>
      <c r="B5398" s="22">
        <v>42762</v>
      </c>
      <c r="C5398" s="93" t="s">
        <v>407</v>
      </c>
      <c r="D5398" s="42" t="s">
        <v>408</v>
      </c>
      <c r="E5398" s="11">
        <v>1045</v>
      </c>
      <c r="F5398" s="11">
        <v>43790</v>
      </c>
      <c r="G5398" s="79" t="s">
        <v>18</v>
      </c>
      <c r="H5398" s="204">
        <v>399000</v>
      </c>
      <c r="I5398" s="94">
        <v>0</v>
      </c>
      <c r="J5398" s="100">
        <v>399000</v>
      </c>
      <c r="K5398" s="273"/>
      <c r="L5398" s="26">
        <f t="shared" si="218"/>
        <v>43043</v>
      </c>
      <c r="M5398" s="66" t="e">
        <f t="shared" si="220"/>
        <v>#VALUE!</v>
      </c>
      <c r="N5398" s="67">
        <v>42792</v>
      </c>
      <c r="O5398" s="81"/>
      <c r="P5398" s="5"/>
      <c r="Q5398" s="5"/>
      <c r="S5398" s="1"/>
    </row>
    <row r="5399" spans="1:19" ht="15.95" customHeight="1" x14ac:dyDescent="0.25">
      <c r="A5399" s="5" t="str">
        <f t="shared" si="221"/>
        <v>102017</v>
      </c>
      <c r="B5399" s="22">
        <v>43013</v>
      </c>
      <c r="C5399" s="93" t="s">
        <v>407</v>
      </c>
      <c r="D5399" s="42" t="s">
        <v>408</v>
      </c>
      <c r="E5399" s="11">
        <v>1014</v>
      </c>
      <c r="F5399" s="11">
        <v>43665</v>
      </c>
      <c r="G5399" s="79" t="s">
        <v>18</v>
      </c>
      <c r="H5399" s="204">
        <v>538200</v>
      </c>
      <c r="I5399" s="94">
        <v>0</v>
      </c>
      <c r="J5399" s="100">
        <v>538200</v>
      </c>
      <c r="K5399" s="273"/>
      <c r="L5399" s="26"/>
      <c r="M5399" s="66" t="e">
        <f t="shared" si="220"/>
        <v>#VALUE!</v>
      </c>
      <c r="N5399" s="67">
        <v>43043</v>
      </c>
      <c r="O5399" s="81"/>
      <c r="P5399" s="5"/>
      <c r="Q5399" s="5"/>
      <c r="S5399" s="1"/>
    </row>
    <row r="5400" spans="1:19" ht="15.95" customHeight="1" x14ac:dyDescent="0.25">
      <c r="A5400" s="5"/>
      <c r="B5400" s="22"/>
      <c r="C5400" s="93"/>
      <c r="D5400" s="42"/>
      <c r="E5400" s="11"/>
      <c r="F5400" s="11"/>
      <c r="G5400" s="79"/>
      <c r="H5400" s="204"/>
      <c r="I5400" s="94"/>
      <c r="J5400" s="104">
        <f>SUM(J5384:J5399)</f>
        <v>6246200</v>
      </c>
      <c r="K5400" s="273"/>
      <c r="L5400" s="26"/>
      <c r="M5400" s="66"/>
      <c r="N5400" s="67"/>
      <c r="O5400" s="81"/>
      <c r="P5400" s="5"/>
      <c r="Q5400" s="5"/>
      <c r="S5400" s="1"/>
    </row>
    <row r="5401" spans="1:19" ht="15.95" customHeight="1" x14ac:dyDescent="0.25">
      <c r="A5401" s="5"/>
      <c r="B5401" s="22"/>
      <c r="C5401" s="93"/>
      <c r="D5401" s="42"/>
      <c r="E5401" s="11"/>
      <c r="F5401" s="11"/>
      <c r="G5401" s="79"/>
      <c r="H5401" s="204"/>
      <c r="I5401" s="94"/>
      <c r="J5401" s="100"/>
      <c r="K5401" s="273"/>
      <c r="L5401" s="26">
        <f t="shared" ref="L5401:L5413" si="222">+IF(B5402="","",B5402+30)</f>
        <v>44176</v>
      </c>
      <c r="M5401" s="66"/>
      <c r="N5401" s="67"/>
      <c r="O5401" s="81"/>
      <c r="P5401" s="5"/>
      <c r="Q5401" s="5"/>
      <c r="S5401" s="1"/>
    </row>
    <row r="5402" spans="1:19" ht="15.95" customHeight="1" x14ac:dyDescent="0.25">
      <c r="A5402" s="5" t="str">
        <f t="shared" ref="A5402:A5427" si="223">IF(B5402="","",CONCATENATE(MONTH(B5402),YEAR(B5402)))</f>
        <v>112020</v>
      </c>
      <c r="B5402" s="22">
        <v>44146</v>
      </c>
      <c r="C5402" s="93" t="s">
        <v>407</v>
      </c>
      <c r="D5402" s="42" t="s">
        <v>408</v>
      </c>
      <c r="E5402" s="11">
        <v>1188</v>
      </c>
      <c r="F5402" s="11">
        <v>49611</v>
      </c>
      <c r="G5402" s="79" t="s">
        <v>18</v>
      </c>
      <c r="H5402" s="224">
        <v>366000</v>
      </c>
      <c r="I5402" s="94">
        <v>0</v>
      </c>
      <c r="J5402" s="100">
        <v>366000</v>
      </c>
      <c r="K5402" s="273"/>
      <c r="L5402" s="27">
        <f t="shared" si="222"/>
        <v>44176</v>
      </c>
      <c r="M5402" s="66" t="e">
        <f t="shared" ref="M5402:M5414" si="224">+IF(B5402="","",L5401-$K$3)</f>
        <v>#VALUE!</v>
      </c>
      <c r="N5402" s="67">
        <v>44176</v>
      </c>
      <c r="O5402" s="81"/>
      <c r="P5402" s="5"/>
      <c r="Q5402" s="5"/>
      <c r="S5402" s="1"/>
    </row>
    <row r="5403" spans="1:19" ht="15.95" customHeight="1" x14ac:dyDescent="0.25">
      <c r="A5403" s="5" t="str">
        <f t="shared" si="223"/>
        <v>112020</v>
      </c>
      <c r="B5403" s="137">
        <v>44146</v>
      </c>
      <c r="C5403" s="101" t="s">
        <v>407</v>
      </c>
      <c r="D5403" s="102" t="s">
        <v>408</v>
      </c>
      <c r="E5403" s="102">
        <v>1188</v>
      </c>
      <c r="F5403" s="102">
        <v>49611</v>
      </c>
      <c r="G5403" s="103" t="s">
        <v>18</v>
      </c>
      <c r="H5403" s="248">
        <v>-111000</v>
      </c>
      <c r="I5403" s="127">
        <v>0</v>
      </c>
      <c r="J5403" s="127">
        <v>-111000</v>
      </c>
      <c r="K5403" s="277"/>
      <c r="L5403" s="26">
        <f t="shared" si="222"/>
        <v>44184</v>
      </c>
      <c r="M5403" s="80" t="e">
        <f t="shared" si="224"/>
        <v>#VALUE!</v>
      </c>
      <c r="N5403" s="67">
        <v>44176</v>
      </c>
      <c r="O5403" s="81"/>
      <c r="P5403" s="5"/>
      <c r="Q5403" s="5"/>
      <c r="S5403" s="1"/>
    </row>
    <row r="5404" spans="1:19" ht="15.95" customHeight="1" x14ac:dyDescent="0.25">
      <c r="A5404" s="5" t="str">
        <f t="shared" si="223"/>
        <v>112020</v>
      </c>
      <c r="B5404" s="22">
        <v>44154</v>
      </c>
      <c r="C5404" s="93" t="s">
        <v>407</v>
      </c>
      <c r="D5404" s="42" t="s">
        <v>408</v>
      </c>
      <c r="E5404" s="11">
        <v>830</v>
      </c>
      <c r="F5404" s="11">
        <v>49675</v>
      </c>
      <c r="G5404" s="79" t="s">
        <v>18</v>
      </c>
      <c r="H5404" s="224">
        <v>195000</v>
      </c>
      <c r="I5404" s="94">
        <v>0</v>
      </c>
      <c r="J5404" s="100">
        <v>195000</v>
      </c>
      <c r="K5404" s="273"/>
      <c r="L5404" s="26">
        <f t="shared" si="222"/>
        <v>44190</v>
      </c>
      <c r="M5404" s="66" t="e">
        <f t="shared" si="224"/>
        <v>#VALUE!</v>
      </c>
      <c r="N5404" s="67">
        <v>44184</v>
      </c>
      <c r="O5404" s="81"/>
      <c r="P5404" s="5"/>
      <c r="Q5404" s="5"/>
      <c r="S5404" s="1"/>
    </row>
    <row r="5405" spans="1:19" ht="15.95" customHeight="1" x14ac:dyDescent="0.25">
      <c r="A5405" s="5" t="str">
        <f t="shared" si="223"/>
        <v>112020</v>
      </c>
      <c r="B5405" s="22">
        <v>44160</v>
      </c>
      <c r="C5405" s="93" t="s">
        <v>407</v>
      </c>
      <c r="D5405" s="42" t="s">
        <v>408</v>
      </c>
      <c r="E5405" s="11">
        <v>1216</v>
      </c>
      <c r="F5405" s="11" t="s">
        <v>417</v>
      </c>
      <c r="G5405" s="79" t="s">
        <v>18</v>
      </c>
      <c r="H5405" s="224">
        <v>107643.2</v>
      </c>
      <c r="I5405" s="94">
        <v>0</v>
      </c>
      <c r="J5405" s="100">
        <v>107643.2</v>
      </c>
      <c r="K5405" s="273"/>
      <c r="L5405" s="26">
        <f t="shared" si="222"/>
        <v>44196</v>
      </c>
      <c r="M5405" s="66" t="e">
        <f t="shared" si="224"/>
        <v>#VALUE!</v>
      </c>
      <c r="N5405" s="67">
        <v>44190</v>
      </c>
      <c r="O5405" s="81"/>
      <c r="P5405" s="5"/>
      <c r="Q5405" s="5"/>
      <c r="S5405" s="1"/>
    </row>
    <row r="5406" spans="1:19" ht="15.95" customHeight="1" x14ac:dyDescent="0.25">
      <c r="A5406" s="5" t="str">
        <f t="shared" si="223"/>
        <v>122020</v>
      </c>
      <c r="B5406" s="22">
        <v>44166</v>
      </c>
      <c r="C5406" s="93" t="s">
        <v>407</v>
      </c>
      <c r="D5406" s="42" t="s">
        <v>408</v>
      </c>
      <c r="E5406" s="11">
        <v>1224</v>
      </c>
      <c r="F5406" s="11">
        <v>49787</v>
      </c>
      <c r="G5406" s="79" t="s">
        <v>18</v>
      </c>
      <c r="H5406" s="224">
        <v>390000</v>
      </c>
      <c r="I5406" s="94">
        <v>0</v>
      </c>
      <c r="J5406" s="100">
        <v>390000</v>
      </c>
      <c r="K5406" s="273"/>
      <c r="L5406" s="26">
        <f t="shared" si="222"/>
        <v>44196</v>
      </c>
      <c r="M5406" s="66" t="e">
        <f t="shared" si="224"/>
        <v>#VALUE!</v>
      </c>
      <c r="N5406" s="67">
        <v>44196</v>
      </c>
      <c r="O5406" s="81"/>
      <c r="P5406" s="5"/>
      <c r="Q5406" s="5"/>
      <c r="S5406" s="1"/>
    </row>
    <row r="5407" spans="1:19" ht="15.95" customHeight="1" x14ac:dyDescent="0.25">
      <c r="A5407" s="5" t="str">
        <f t="shared" si="223"/>
        <v>122020</v>
      </c>
      <c r="B5407" s="22">
        <v>44166</v>
      </c>
      <c r="C5407" s="93" t="s">
        <v>407</v>
      </c>
      <c r="D5407" s="42" t="s">
        <v>408</v>
      </c>
      <c r="E5407" s="11">
        <v>1230</v>
      </c>
      <c r="F5407" s="11">
        <v>49793</v>
      </c>
      <c r="G5407" s="79" t="s">
        <v>18</v>
      </c>
      <c r="H5407" s="224">
        <v>360000</v>
      </c>
      <c r="I5407" s="94">
        <v>0</v>
      </c>
      <c r="J5407" s="100">
        <v>360000</v>
      </c>
      <c r="K5407" s="273"/>
      <c r="L5407" s="26">
        <f t="shared" si="222"/>
        <v>44196</v>
      </c>
      <c r="M5407" s="66" t="e">
        <f t="shared" si="224"/>
        <v>#VALUE!</v>
      </c>
      <c r="N5407" s="67">
        <v>44196</v>
      </c>
      <c r="O5407" s="81"/>
      <c r="P5407" s="5"/>
      <c r="Q5407" s="5"/>
      <c r="S5407" s="1"/>
    </row>
    <row r="5408" spans="1:19" ht="15.95" customHeight="1" x14ac:dyDescent="0.25">
      <c r="A5408" s="5" t="str">
        <f t="shared" si="223"/>
        <v>122020</v>
      </c>
      <c r="B5408" s="22">
        <v>44166</v>
      </c>
      <c r="C5408" s="93" t="s">
        <v>407</v>
      </c>
      <c r="D5408" s="42" t="s">
        <v>408</v>
      </c>
      <c r="E5408" s="11">
        <v>1222</v>
      </c>
      <c r="F5408" s="11">
        <v>49667</v>
      </c>
      <c r="G5408" s="79" t="s">
        <v>18</v>
      </c>
      <c r="H5408" s="224">
        <v>380000</v>
      </c>
      <c r="I5408" s="94">
        <v>0</v>
      </c>
      <c r="J5408" s="100">
        <v>380000</v>
      </c>
      <c r="K5408" s="273"/>
      <c r="L5408" s="26">
        <f t="shared" si="222"/>
        <v>44197</v>
      </c>
      <c r="M5408" s="66" t="e">
        <f t="shared" si="224"/>
        <v>#VALUE!</v>
      </c>
      <c r="N5408" s="67">
        <v>44196</v>
      </c>
      <c r="O5408" s="81"/>
      <c r="P5408" s="5"/>
      <c r="Q5408" s="5"/>
      <c r="S5408" s="1"/>
    </row>
    <row r="5409" spans="1:19" ht="15.95" customHeight="1" x14ac:dyDescent="0.25">
      <c r="A5409" s="5" t="str">
        <f t="shared" si="223"/>
        <v>122020</v>
      </c>
      <c r="B5409" s="22">
        <v>44167</v>
      </c>
      <c r="C5409" s="93" t="s">
        <v>407</v>
      </c>
      <c r="D5409" s="42" t="s">
        <v>408</v>
      </c>
      <c r="E5409" s="11">
        <v>1228</v>
      </c>
      <c r="F5409" s="11">
        <v>49788</v>
      </c>
      <c r="G5409" s="79" t="s">
        <v>18</v>
      </c>
      <c r="H5409" s="224">
        <v>365000</v>
      </c>
      <c r="I5409" s="94">
        <v>0</v>
      </c>
      <c r="J5409" s="100">
        <v>365000</v>
      </c>
      <c r="K5409" s="273"/>
      <c r="L5409" s="26">
        <f t="shared" si="222"/>
        <v>44197</v>
      </c>
      <c r="M5409" s="66" t="e">
        <f t="shared" si="224"/>
        <v>#VALUE!</v>
      </c>
      <c r="N5409" s="67">
        <v>44197</v>
      </c>
      <c r="O5409" s="81"/>
      <c r="P5409" s="5"/>
      <c r="Q5409" s="5"/>
      <c r="S5409" s="1"/>
    </row>
    <row r="5410" spans="1:19" ht="15.95" customHeight="1" x14ac:dyDescent="0.25">
      <c r="A5410" s="5" t="str">
        <f t="shared" si="223"/>
        <v>122020</v>
      </c>
      <c r="B5410" s="22">
        <v>44167</v>
      </c>
      <c r="C5410" s="93" t="s">
        <v>407</v>
      </c>
      <c r="D5410" s="42" t="s">
        <v>408</v>
      </c>
      <c r="E5410" s="11">
        <v>1240</v>
      </c>
      <c r="F5410" s="11">
        <v>49776</v>
      </c>
      <c r="G5410" s="79" t="s">
        <v>18</v>
      </c>
      <c r="H5410" s="224">
        <v>331700</v>
      </c>
      <c r="I5410" s="94">
        <v>0</v>
      </c>
      <c r="J5410" s="100">
        <v>331700</v>
      </c>
      <c r="K5410" s="273"/>
      <c r="L5410" s="26">
        <f t="shared" si="222"/>
        <v>44197</v>
      </c>
      <c r="M5410" s="66" t="e">
        <f t="shared" si="224"/>
        <v>#VALUE!</v>
      </c>
      <c r="N5410" s="67">
        <v>44197</v>
      </c>
      <c r="O5410" s="81"/>
      <c r="P5410" s="5"/>
      <c r="Q5410" s="5"/>
      <c r="S5410" s="1"/>
    </row>
    <row r="5411" spans="1:19" ht="15.95" customHeight="1" x14ac:dyDescent="0.25">
      <c r="A5411" s="5" t="str">
        <f t="shared" si="223"/>
        <v>122020</v>
      </c>
      <c r="B5411" s="22">
        <v>44167</v>
      </c>
      <c r="C5411" s="93" t="s">
        <v>407</v>
      </c>
      <c r="D5411" s="42" t="s">
        <v>408</v>
      </c>
      <c r="E5411" s="11">
        <v>1234</v>
      </c>
      <c r="F5411" s="11" t="s">
        <v>414</v>
      </c>
      <c r="G5411" s="79" t="s">
        <v>18</v>
      </c>
      <c r="H5411" s="204">
        <v>382500</v>
      </c>
      <c r="I5411" s="94">
        <v>0</v>
      </c>
      <c r="J5411" s="100">
        <v>382500</v>
      </c>
      <c r="K5411" s="273"/>
      <c r="L5411" s="26">
        <f t="shared" si="222"/>
        <v>44197</v>
      </c>
      <c r="M5411" s="66" t="e">
        <f t="shared" si="224"/>
        <v>#VALUE!</v>
      </c>
      <c r="N5411" s="67">
        <v>44197</v>
      </c>
      <c r="O5411" s="81"/>
      <c r="P5411" s="5"/>
      <c r="Q5411" s="5"/>
      <c r="S5411" s="1"/>
    </row>
    <row r="5412" spans="1:19" ht="15.95" customHeight="1" x14ac:dyDescent="0.25">
      <c r="A5412" s="5" t="str">
        <f t="shared" si="223"/>
        <v>122020</v>
      </c>
      <c r="B5412" s="22">
        <v>44167</v>
      </c>
      <c r="C5412" s="93" t="s">
        <v>407</v>
      </c>
      <c r="D5412" s="42" t="s">
        <v>408</v>
      </c>
      <c r="E5412" s="11">
        <v>1238</v>
      </c>
      <c r="F5412" s="11" t="s">
        <v>415</v>
      </c>
      <c r="G5412" s="79" t="s">
        <v>18</v>
      </c>
      <c r="H5412" s="204">
        <v>382500</v>
      </c>
      <c r="I5412" s="94">
        <v>0</v>
      </c>
      <c r="J5412" s="100">
        <v>382500</v>
      </c>
      <c r="K5412" s="273"/>
      <c r="L5412" s="26">
        <f t="shared" si="222"/>
        <v>44197</v>
      </c>
      <c r="M5412" s="66" t="e">
        <f t="shared" si="224"/>
        <v>#VALUE!</v>
      </c>
      <c r="N5412" s="67">
        <v>44197</v>
      </c>
      <c r="O5412" s="81"/>
      <c r="P5412" s="5"/>
      <c r="Q5412" s="5"/>
      <c r="S5412" s="1"/>
    </row>
    <row r="5413" spans="1:19" ht="15.95" customHeight="1" x14ac:dyDescent="0.25">
      <c r="A5413" s="5" t="str">
        <f t="shared" si="223"/>
        <v>122020</v>
      </c>
      <c r="B5413" s="22">
        <v>44167</v>
      </c>
      <c r="C5413" s="93" t="s">
        <v>407</v>
      </c>
      <c r="D5413" s="42" t="s">
        <v>408</v>
      </c>
      <c r="E5413" s="11">
        <v>1242</v>
      </c>
      <c r="F5413" s="11">
        <v>49775</v>
      </c>
      <c r="G5413" s="79" t="s">
        <v>18</v>
      </c>
      <c r="H5413" s="204">
        <v>106831.25</v>
      </c>
      <c r="I5413" s="94">
        <v>0</v>
      </c>
      <c r="J5413" s="100">
        <v>106831.25</v>
      </c>
      <c r="K5413" s="273"/>
      <c r="L5413" s="26">
        <f t="shared" si="222"/>
        <v>44197</v>
      </c>
      <c r="M5413" s="66" t="e">
        <f t="shared" si="224"/>
        <v>#VALUE!</v>
      </c>
      <c r="N5413" s="67">
        <v>44197</v>
      </c>
      <c r="O5413" s="81"/>
      <c r="P5413" s="5"/>
      <c r="Q5413" s="5"/>
      <c r="S5413" s="1"/>
    </row>
    <row r="5414" spans="1:19" ht="15.95" customHeight="1" x14ac:dyDescent="0.25">
      <c r="A5414" s="5" t="str">
        <f t="shared" si="223"/>
        <v>122020</v>
      </c>
      <c r="B5414" s="22">
        <v>44167</v>
      </c>
      <c r="C5414" s="93" t="s">
        <v>407</v>
      </c>
      <c r="D5414" s="42" t="s">
        <v>408</v>
      </c>
      <c r="E5414" s="11">
        <v>1236</v>
      </c>
      <c r="F5414" s="11" t="s">
        <v>416</v>
      </c>
      <c r="G5414" s="79" t="s">
        <v>18</v>
      </c>
      <c r="H5414" s="204">
        <v>382500</v>
      </c>
      <c r="I5414" s="94">
        <v>0</v>
      </c>
      <c r="J5414" s="100">
        <v>382500</v>
      </c>
      <c r="K5414" s="273"/>
      <c r="L5414" s="26"/>
      <c r="M5414" s="66" t="e">
        <f t="shared" si="224"/>
        <v>#VALUE!</v>
      </c>
      <c r="N5414" s="67">
        <v>44197</v>
      </c>
      <c r="O5414" s="81"/>
      <c r="P5414" s="5"/>
      <c r="Q5414" s="5"/>
      <c r="S5414" s="1"/>
    </row>
    <row r="5415" spans="1:19" ht="15.95" customHeight="1" x14ac:dyDescent="0.25">
      <c r="A5415" s="5"/>
      <c r="B5415" s="22" t="s">
        <v>2122</v>
      </c>
      <c r="C5415" s="93" t="s">
        <v>407</v>
      </c>
      <c r="D5415" s="42" t="s">
        <v>408</v>
      </c>
      <c r="E5415" s="11" t="s">
        <v>2123</v>
      </c>
      <c r="F5415" s="11">
        <v>1464</v>
      </c>
      <c r="G5415" s="79" t="s">
        <v>18</v>
      </c>
      <c r="H5415" s="204">
        <v>372500</v>
      </c>
      <c r="I5415" s="94">
        <v>0</v>
      </c>
      <c r="J5415" s="100">
        <f>+H5415+I5415</f>
        <v>372500</v>
      </c>
      <c r="K5415" s="273"/>
      <c r="L5415" s="26">
        <f t="shared" ref="L5415:L5426" si="225">+IF(B5416="","",B5416+30)</f>
        <v>44198</v>
      </c>
      <c r="M5415" s="66"/>
      <c r="N5415" s="67"/>
      <c r="O5415" s="81"/>
      <c r="P5415" s="5"/>
      <c r="Q5415" s="5"/>
      <c r="S5415" s="1"/>
    </row>
    <row r="5416" spans="1:19" ht="15.95" customHeight="1" x14ac:dyDescent="0.25">
      <c r="A5416" s="5" t="str">
        <f t="shared" si="223"/>
        <v>122020</v>
      </c>
      <c r="B5416" s="22">
        <v>44168</v>
      </c>
      <c r="C5416" s="93" t="s">
        <v>407</v>
      </c>
      <c r="D5416" s="42" t="s">
        <v>408</v>
      </c>
      <c r="E5416" s="11">
        <v>1246</v>
      </c>
      <c r="F5416" s="11">
        <v>49899</v>
      </c>
      <c r="G5416" s="79" t="s">
        <v>18</v>
      </c>
      <c r="H5416" s="204">
        <v>170000</v>
      </c>
      <c r="I5416" s="94">
        <v>0</v>
      </c>
      <c r="J5416" s="100">
        <v>170000</v>
      </c>
      <c r="K5416" s="273"/>
      <c r="L5416" s="26">
        <f t="shared" si="225"/>
        <v>44199</v>
      </c>
      <c r="M5416" s="66" t="e">
        <f t="shared" ref="M5416:M5427" si="226">+IF(B5416="","",L5415-$K$3)</f>
        <v>#VALUE!</v>
      </c>
      <c r="N5416" s="67">
        <v>44198</v>
      </c>
      <c r="O5416" s="81"/>
      <c r="P5416" s="5"/>
      <c r="Q5416" s="5"/>
      <c r="S5416" s="1"/>
    </row>
    <row r="5417" spans="1:19" ht="15.95" customHeight="1" x14ac:dyDescent="0.25">
      <c r="A5417" s="5" t="str">
        <f t="shared" si="223"/>
        <v>122020</v>
      </c>
      <c r="B5417" s="22">
        <v>44169</v>
      </c>
      <c r="C5417" s="93" t="s">
        <v>407</v>
      </c>
      <c r="D5417" s="42" t="s">
        <v>408</v>
      </c>
      <c r="E5417" s="11">
        <v>1248</v>
      </c>
      <c r="F5417" s="11" t="s">
        <v>410</v>
      </c>
      <c r="G5417" s="79" t="s">
        <v>18</v>
      </c>
      <c r="H5417" s="204">
        <v>327500</v>
      </c>
      <c r="I5417" s="94">
        <v>0</v>
      </c>
      <c r="J5417" s="100">
        <v>327500</v>
      </c>
      <c r="K5417" s="273"/>
      <c r="L5417" s="26">
        <f t="shared" si="225"/>
        <v>44199</v>
      </c>
      <c r="M5417" s="66" t="e">
        <f t="shared" si="226"/>
        <v>#VALUE!</v>
      </c>
      <c r="N5417" s="67">
        <v>44199</v>
      </c>
      <c r="O5417" s="81"/>
      <c r="P5417" s="5"/>
      <c r="Q5417" s="5"/>
      <c r="S5417" s="1"/>
    </row>
    <row r="5418" spans="1:19" ht="15.95" customHeight="1" x14ac:dyDescent="0.25">
      <c r="A5418" s="5" t="str">
        <f t="shared" si="223"/>
        <v>122020</v>
      </c>
      <c r="B5418" s="22">
        <v>44169</v>
      </c>
      <c r="C5418" s="93" t="s">
        <v>407</v>
      </c>
      <c r="D5418" s="42" t="s">
        <v>408</v>
      </c>
      <c r="E5418" s="11">
        <v>860</v>
      </c>
      <c r="F5418" s="11">
        <v>49825</v>
      </c>
      <c r="G5418" s="79" t="s">
        <v>18</v>
      </c>
      <c r="H5418" s="204">
        <v>107200</v>
      </c>
      <c r="I5418" s="94">
        <v>0</v>
      </c>
      <c r="J5418" s="100">
        <v>107200</v>
      </c>
      <c r="K5418" s="273"/>
      <c r="L5418" s="26">
        <f t="shared" si="225"/>
        <v>44202</v>
      </c>
      <c r="M5418" s="66" t="e">
        <f t="shared" si="226"/>
        <v>#VALUE!</v>
      </c>
      <c r="N5418" s="67">
        <v>44199</v>
      </c>
      <c r="O5418" s="81"/>
      <c r="P5418" s="5"/>
      <c r="Q5418" s="5"/>
      <c r="S5418" s="1"/>
    </row>
    <row r="5419" spans="1:19" ht="15.95" customHeight="1" x14ac:dyDescent="0.25">
      <c r="A5419" s="5" t="str">
        <f t="shared" si="223"/>
        <v>122020</v>
      </c>
      <c r="B5419" s="22">
        <v>44172</v>
      </c>
      <c r="C5419" s="93" t="s">
        <v>407</v>
      </c>
      <c r="D5419" s="42" t="s">
        <v>408</v>
      </c>
      <c r="E5419" s="11">
        <v>1252</v>
      </c>
      <c r="F5419" s="11" t="s">
        <v>413</v>
      </c>
      <c r="G5419" s="79" t="s">
        <v>18</v>
      </c>
      <c r="H5419" s="204">
        <v>279000</v>
      </c>
      <c r="I5419" s="94">
        <v>0</v>
      </c>
      <c r="J5419" s="100">
        <v>279000</v>
      </c>
      <c r="K5419" s="273"/>
      <c r="L5419" s="26">
        <f t="shared" si="225"/>
        <v>44204</v>
      </c>
      <c r="M5419" s="66" t="e">
        <f t="shared" si="226"/>
        <v>#VALUE!</v>
      </c>
      <c r="N5419" s="67">
        <v>44202</v>
      </c>
      <c r="O5419" s="81"/>
      <c r="P5419" s="5"/>
      <c r="Q5419" s="5"/>
      <c r="S5419" s="1"/>
    </row>
    <row r="5420" spans="1:19" ht="15.95" customHeight="1" x14ac:dyDescent="0.25">
      <c r="A5420" s="5" t="str">
        <f t="shared" si="223"/>
        <v>122020</v>
      </c>
      <c r="B5420" s="22">
        <v>44174</v>
      </c>
      <c r="C5420" s="93" t="s">
        <v>407</v>
      </c>
      <c r="D5420" s="42" t="s">
        <v>408</v>
      </c>
      <c r="E5420" s="11">
        <v>1258</v>
      </c>
      <c r="F5420" s="11" t="s">
        <v>412</v>
      </c>
      <c r="G5420" s="79" t="s">
        <v>18</v>
      </c>
      <c r="H5420" s="204">
        <v>325000</v>
      </c>
      <c r="I5420" s="94">
        <v>0</v>
      </c>
      <c r="J5420" s="100">
        <v>325000</v>
      </c>
      <c r="K5420" s="273"/>
      <c r="L5420" s="26">
        <f t="shared" si="225"/>
        <v>44204</v>
      </c>
      <c r="M5420" s="66" t="e">
        <f t="shared" si="226"/>
        <v>#VALUE!</v>
      </c>
      <c r="N5420" s="67">
        <v>44204</v>
      </c>
      <c r="O5420" s="81"/>
      <c r="P5420" s="5"/>
      <c r="Q5420" s="5"/>
      <c r="S5420" s="1"/>
    </row>
    <row r="5421" spans="1:19" ht="15.95" customHeight="1" x14ac:dyDescent="0.25">
      <c r="A5421" s="5" t="str">
        <f t="shared" si="223"/>
        <v>122020</v>
      </c>
      <c r="B5421" s="22">
        <v>44174</v>
      </c>
      <c r="C5421" s="93" t="s">
        <v>407</v>
      </c>
      <c r="D5421" s="42" t="s">
        <v>408</v>
      </c>
      <c r="E5421" s="11">
        <v>1256</v>
      </c>
      <c r="F5421" s="11">
        <v>49896</v>
      </c>
      <c r="G5421" s="79" t="s">
        <v>18</v>
      </c>
      <c r="H5421" s="204">
        <v>325000</v>
      </c>
      <c r="I5421" s="94">
        <v>0</v>
      </c>
      <c r="J5421" s="100">
        <v>325000</v>
      </c>
      <c r="K5421" s="273"/>
      <c r="L5421" s="26">
        <f t="shared" si="225"/>
        <v>44209</v>
      </c>
      <c r="M5421" s="66" t="e">
        <f t="shared" si="226"/>
        <v>#VALUE!</v>
      </c>
      <c r="N5421" s="67">
        <v>44204</v>
      </c>
      <c r="O5421" s="81"/>
      <c r="P5421" s="5"/>
      <c r="Q5421" s="5"/>
      <c r="S5421" s="1"/>
    </row>
    <row r="5422" spans="1:19" ht="15.95" customHeight="1" x14ac:dyDescent="0.25">
      <c r="A5422" s="5" t="str">
        <f t="shared" si="223"/>
        <v>122020</v>
      </c>
      <c r="B5422" s="22">
        <v>44179</v>
      </c>
      <c r="C5422" s="93" t="s">
        <v>407</v>
      </c>
      <c r="D5422" s="42" t="s">
        <v>408</v>
      </c>
      <c r="E5422" s="11">
        <v>1260</v>
      </c>
      <c r="F5422" s="11">
        <v>19895</v>
      </c>
      <c r="G5422" s="79" t="s">
        <v>18</v>
      </c>
      <c r="H5422" s="204">
        <v>107643.2</v>
      </c>
      <c r="I5422" s="94">
        <v>0</v>
      </c>
      <c r="J5422" s="100">
        <v>107643.2</v>
      </c>
      <c r="K5422" s="273"/>
      <c r="L5422" s="26">
        <f t="shared" si="225"/>
        <v>44211</v>
      </c>
      <c r="M5422" s="66" t="e">
        <f t="shared" si="226"/>
        <v>#VALUE!</v>
      </c>
      <c r="N5422" s="67">
        <v>44209</v>
      </c>
      <c r="O5422" s="81"/>
      <c r="P5422" s="5"/>
      <c r="Q5422" s="5"/>
      <c r="S5422" s="1"/>
    </row>
    <row r="5423" spans="1:19" ht="15.95" customHeight="1" x14ac:dyDescent="0.25">
      <c r="A5423" s="5" t="str">
        <f t="shared" si="223"/>
        <v>122020</v>
      </c>
      <c r="B5423" s="22">
        <v>44181</v>
      </c>
      <c r="C5423" s="93" t="s">
        <v>407</v>
      </c>
      <c r="D5423" s="42" t="s">
        <v>408</v>
      </c>
      <c r="E5423" s="11">
        <v>1264</v>
      </c>
      <c r="F5423" s="11">
        <v>49894</v>
      </c>
      <c r="G5423" s="79" t="s">
        <v>18</v>
      </c>
      <c r="H5423" s="204">
        <v>214600</v>
      </c>
      <c r="I5423" s="94">
        <v>0</v>
      </c>
      <c r="J5423" s="100">
        <v>214600</v>
      </c>
      <c r="K5423" s="273"/>
      <c r="L5423" s="26">
        <f t="shared" si="225"/>
        <v>44212</v>
      </c>
      <c r="M5423" s="66" t="e">
        <f t="shared" si="226"/>
        <v>#VALUE!</v>
      </c>
      <c r="N5423" s="67">
        <v>44211</v>
      </c>
      <c r="O5423" s="81"/>
      <c r="P5423" s="5"/>
      <c r="Q5423" s="5"/>
      <c r="S5423" s="1"/>
    </row>
    <row r="5424" spans="1:19" ht="15.95" customHeight="1" x14ac:dyDescent="0.25">
      <c r="A5424" s="5" t="str">
        <f t="shared" si="223"/>
        <v>122020</v>
      </c>
      <c r="B5424" s="22">
        <v>44182</v>
      </c>
      <c r="C5424" s="93" t="s">
        <v>407</v>
      </c>
      <c r="D5424" s="42" t="s">
        <v>408</v>
      </c>
      <c r="E5424" s="11">
        <v>1268</v>
      </c>
      <c r="F5424" s="11">
        <v>49900</v>
      </c>
      <c r="G5424" s="79" t="s">
        <v>18</v>
      </c>
      <c r="H5424" s="204">
        <v>186000</v>
      </c>
      <c r="I5424" s="94">
        <v>0</v>
      </c>
      <c r="J5424" s="100">
        <v>186000</v>
      </c>
      <c r="K5424" s="273"/>
      <c r="L5424" s="26">
        <f t="shared" si="225"/>
        <v>44213</v>
      </c>
      <c r="M5424" s="66" t="e">
        <f t="shared" si="226"/>
        <v>#VALUE!</v>
      </c>
      <c r="N5424" s="67">
        <v>44212</v>
      </c>
      <c r="O5424" s="81"/>
      <c r="P5424" s="5"/>
      <c r="Q5424" s="5"/>
      <c r="S5424" s="1"/>
    </row>
    <row r="5425" spans="1:19" ht="15.95" customHeight="1" x14ac:dyDescent="0.25">
      <c r="A5425" s="5" t="str">
        <f t="shared" si="223"/>
        <v>122020</v>
      </c>
      <c r="B5425" s="22">
        <v>44183</v>
      </c>
      <c r="C5425" s="93" t="s">
        <v>407</v>
      </c>
      <c r="D5425" s="42" t="s">
        <v>408</v>
      </c>
      <c r="E5425" s="11">
        <v>1275</v>
      </c>
      <c r="F5425" s="11">
        <v>49898</v>
      </c>
      <c r="G5425" s="79" t="s">
        <v>18</v>
      </c>
      <c r="H5425" s="204">
        <v>165500</v>
      </c>
      <c r="I5425" s="94">
        <v>0</v>
      </c>
      <c r="J5425" s="100">
        <v>165500</v>
      </c>
      <c r="K5425" s="273"/>
      <c r="L5425" s="26">
        <f t="shared" si="225"/>
        <v>44217</v>
      </c>
      <c r="M5425" s="66" t="e">
        <f t="shared" si="226"/>
        <v>#VALUE!</v>
      </c>
      <c r="N5425" s="67">
        <v>44213</v>
      </c>
      <c r="O5425" s="81"/>
      <c r="P5425" s="5"/>
      <c r="Q5425" s="5"/>
      <c r="S5425" s="1"/>
    </row>
    <row r="5426" spans="1:19" ht="15.95" customHeight="1" x14ac:dyDescent="0.25">
      <c r="A5426" s="5" t="str">
        <f t="shared" si="223"/>
        <v>122020</v>
      </c>
      <c r="B5426" s="22">
        <v>44187</v>
      </c>
      <c r="C5426" s="93" t="s">
        <v>407</v>
      </c>
      <c r="D5426" s="42" t="s">
        <v>408</v>
      </c>
      <c r="E5426" s="11">
        <v>1276</v>
      </c>
      <c r="F5426" s="11" t="s">
        <v>411</v>
      </c>
      <c r="G5426" s="79" t="s">
        <v>18</v>
      </c>
      <c r="H5426" s="204">
        <v>323400</v>
      </c>
      <c r="I5426" s="94">
        <v>0</v>
      </c>
      <c r="J5426" s="100">
        <v>323400</v>
      </c>
      <c r="K5426" s="273"/>
      <c r="L5426" s="26">
        <f t="shared" si="225"/>
        <v>44224</v>
      </c>
      <c r="M5426" s="66" t="e">
        <f t="shared" si="226"/>
        <v>#VALUE!</v>
      </c>
      <c r="N5426" s="67">
        <v>44217</v>
      </c>
      <c r="O5426" s="81"/>
      <c r="P5426" s="5"/>
      <c r="Q5426" s="5"/>
      <c r="S5426" s="1"/>
    </row>
    <row r="5427" spans="1:19" ht="15.95" customHeight="1" x14ac:dyDescent="0.25">
      <c r="A5427" s="5" t="str">
        <f t="shared" si="223"/>
        <v>122020</v>
      </c>
      <c r="B5427" s="22">
        <v>44194</v>
      </c>
      <c r="C5427" s="93" t="s">
        <v>407</v>
      </c>
      <c r="D5427" s="42" t="s">
        <v>408</v>
      </c>
      <c r="E5427" s="11">
        <v>1280</v>
      </c>
      <c r="F5427" s="11">
        <v>49947</v>
      </c>
      <c r="G5427" s="79" t="s">
        <v>18</v>
      </c>
      <c r="H5427" s="204">
        <v>279000</v>
      </c>
      <c r="I5427" s="94">
        <v>0</v>
      </c>
      <c r="J5427" s="100">
        <v>279000</v>
      </c>
      <c r="K5427" s="273"/>
      <c r="L5427" s="26"/>
      <c r="M5427" s="66" t="e">
        <f t="shared" si="226"/>
        <v>#VALUE!</v>
      </c>
      <c r="N5427" s="67">
        <v>44224</v>
      </c>
      <c r="O5427" s="81"/>
      <c r="P5427" s="5"/>
      <c r="Q5427" s="5"/>
      <c r="S5427" s="1"/>
    </row>
    <row r="5428" spans="1:19" ht="15.95" customHeight="1" x14ac:dyDescent="0.25">
      <c r="A5428" s="5"/>
      <c r="B5428" s="22"/>
      <c r="C5428" s="93"/>
      <c r="D5428" s="42"/>
      <c r="E5428" s="11"/>
      <c r="F5428" s="11"/>
      <c r="G5428" s="79"/>
      <c r="H5428" s="204"/>
      <c r="I5428" s="94"/>
      <c r="J5428" s="104">
        <f>SUM(J5401:J5427)</f>
        <v>6821017.6500000004</v>
      </c>
      <c r="K5428" s="273"/>
      <c r="L5428" s="26">
        <f t="shared" ref="L5428:L5449" si="227">+IF(B5429="","",B5429+30)</f>
        <v>44275</v>
      </c>
      <c r="M5428" s="66"/>
      <c r="N5428" s="67"/>
      <c r="O5428" s="81"/>
      <c r="P5428" s="5"/>
      <c r="Q5428" s="5"/>
      <c r="S5428" s="1"/>
    </row>
    <row r="5429" spans="1:19" ht="15.95" customHeight="1" x14ac:dyDescent="0.25">
      <c r="A5429" s="5" t="str">
        <f t="shared" ref="A5429:A5450" si="228">IF(B5429="","",CONCATENATE(MONTH(B5429),YEAR(B5429)))</f>
        <v>22021</v>
      </c>
      <c r="B5429" s="22">
        <v>44245</v>
      </c>
      <c r="C5429" s="93" t="s">
        <v>407</v>
      </c>
      <c r="D5429" s="42" t="s">
        <v>408</v>
      </c>
      <c r="E5429" s="11">
        <v>1362</v>
      </c>
      <c r="F5429" s="11">
        <v>50202</v>
      </c>
      <c r="G5429" s="79" t="s">
        <v>18</v>
      </c>
      <c r="H5429" s="204">
        <v>62500</v>
      </c>
      <c r="I5429" s="94">
        <v>0</v>
      </c>
      <c r="J5429" s="100">
        <v>62500</v>
      </c>
      <c r="K5429" s="273"/>
      <c r="L5429" s="26">
        <f>+IF(B5432="","",B5432+30)</f>
        <v>44286</v>
      </c>
      <c r="M5429" s="66" t="e">
        <f t="shared" ref="M5429:M5450" si="229">+IF(B5429="","",L5428-$K$3)</f>
        <v>#VALUE!</v>
      </c>
      <c r="N5429" s="67">
        <v>44275</v>
      </c>
      <c r="O5429" s="81"/>
      <c r="P5429" s="5"/>
      <c r="Q5429" s="5"/>
      <c r="S5429" s="1"/>
    </row>
    <row r="5430" spans="1:19" ht="15.95" customHeight="1" x14ac:dyDescent="0.25">
      <c r="A5430" s="5"/>
      <c r="B5430" s="22" t="s">
        <v>2666</v>
      </c>
      <c r="C5430" s="93" t="s">
        <v>407</v>
      </c>
      <c r="D5430" s="42" t="s">
        <v>408</v>
      </c>
      <c r="E5430" s="11" t="s">
        <v>2597</v>
      </c>
      <c r="F5430" s="11">
        <v>1465</v>
      </c>
      <c r="G5430" s="79" t="s">
        <v>18</v>
      </c>
      <c r="H5430" s="204">
        <v>34000</v>
      </c>
      <c r="I5430" s="94">
        <v>0</v>
      </c>
      <c r="J5430" s="100">
        <f>+H5430+I5430</f>
        <v>34000</v>
      </c>
      <c r="K5430" s="273"/>
      <c r="L5430" s="26"/>
      <c r="M5430" s="66"/>
      <c r="N5430" s="67"/>
      <c r="O5430" s="81"/>
      <c r="P5430" s="5"/>
      <c r="Q5430" s="5"/>
      <c r="S5430" s="1"/>
    </row>
    <row r="5431" spans="1:19" ht="15.95" customHeight="1" x14ac:dyDescent="0.25">
      <c r="A5431" s="5"/>
      <c r="B5431" s="22" t="s">
        <v>2821</v>
      </c>
      <c r="C5431" s="93" t="s">
        <v>407</v>
      </c>
      <c r="D5431" s="42" t="s">
        <v>408</v>
      </c>
      <c r="E5431" s="11" t="s">
        <v>2822</v>
      </c>
      <c r="F5431" s="11">
        <v>1997</v>
      </c>
      <c r="G5431" s="79" t="s">
        <v>2311</v>
      </c>
      <c r="H5431" s="204">
        <v>21300</v>
      </c>
      <c r="I5431" s="94">
        <v>3834</v>
      </c>
      <c r="J5431" s="100">
        <f>+H5431+I5431</f>
        <v>25134</v>
      </c>
      <c r="K5431" s="273"/>
      <c r="L5431" s="26"/>
      <c r="M5431" s="66"/>
      <c r="N5431" s="67"/>
      <c r="O5431" s="81"/>
      <c r="P5431" s="5"/>
      <c r="Q5431" s="5"/>
      <c r="S5431" s="1"/>
    </row>
    <row r="5432" spans="1:19" ht="15.95" customHeight="1" x14ac:dyDescent="0.25">
      <c r="A5432" s="5" t="str">
        <f t="shared" si="228"/>
        <v>32021</v>
      </c>
      <c r="B5432" s="22">
        <v>44256</v>
      </c>
      <c r="C5432" s="93" t="s">
        <v>407</v>
      </c>
      <c r="D5432" s="42" t="s">
        <v>408</v>
      </c>
      <c r="E5432" s="11">
        <v>1376</v>
      </c>
      <c r="F5432" s="11">
        <v>50259</v>
      </c>
      <c r="G5432" s="79" t="s">
        <v>18</v>
      </c>
      <c r="H5432" s="204">
        <v>206000</v>
      </c>
      <c r="I5432" s="94">
        <v>0</v>
      </c>
      <c r="J5432" s="100">
        <v>206000</v>
      </c>
      <c r="K5432" s="273"/>
      <c r="L5432" s="26">
        <f t="shared" si="227"/>
        <v>44296</v>
      </c>
      <c r="M5432" s="66" t="e">
        <f>+IF(B5432="","",L5429-$K$3)</f>
        <v>#VALUE!</v>
      </c>
      <c r="N5432" s="67">
        <v>44286</v>
      </c>
      <c r="O5432" s="81"/>
      <c r="P5432" s="5"/>
      <c r="Q5432" s="5"/>
      <c r="S5432" s="1"/>
    </row>
    <row r="5433" spans="1:19" ht="15.95" customHeight="1" x14ac:dyDescent="0.25">
      <c r="A5433" s="5" t="str">
        <f t="shared" si="228"/>
        <v>32021</v>
      </c>
      <c r="B5433" s="22">
        <v>44266</v>
      </c>
      <c r="C5433" s="93" t="s">
        <v>407</v>
      </c>
      <c r="D5433" s="42" t="s">
        <v>408</v>
      </c>
      <c r="E5433" s="11">
        <v>1392</v>
      </c>
      <c r="F5433" s="11">
        <v>50304</v>
      </c>
      <c r="G5433" s="79" t="s">
        <v>18</v>
      </c>
      <c r="H5433" s="204">
        <v>352785</v>
      </c>
      <c r="I5433" s="94">
        <v>0</v>
      </c>
      <c r="J5433" s="94">
        <v>352785</v>
      </c>
      <c r="K5433" s="273"/>
      <c r="L5433" s="26">
        <f>+IF(B5435="","",B5435+30)</f>
        <v>44316</v>
      </c>
      <c r="M5433" s="66" t="e">
        <f t="shared" si="229"/>
        <v>#VALUE!</v>
      </c>
      <c r="N5433" s="67">
        <v>44296</v>
      </c>
      <c r="O5433" s="81"/>
      <c r="P5433" s="5"/>
      <c r="Q5433" s="5"/>
      <c r="S5433" s="1"/>
    </row>
    <row r="5434" spans="1:19" ht="15.95" customHeight="1" x14ac:dyDescent="0.25">
      <c r="A5434" s="5"/>
      <c r="B5434" s="22" t="s">
        <v>2819</v>
      </c>
      <c r="C5434" s="93" t="s">
        <v>407</v>
      </c>
      <c r="D5434" s="42" t="s">
        <v>408</v>
      </c>
      <c r="E5434" s="11" t="s">
        <v>2820</v>
      </c>
      <c r="F5434" s="11">
        <v>1466</v>
      </c>
      <c r="G5434" s="79" t="s">
        <v>18</v>
      </c>
      <c r="H5434" s="204">
        <v>175500</v>
      </c>
      <c r="I5434" s="94">
        <v>0</v>
      </c>
      <c r="J5434" s="94">
        <f>+H5434+I5434</f>
        <v>175500</v>
      </c>
      <c r="K5434" s="273"/>
      <c r="L5434" s="26"/>
      <c r="M5434" s="66"/>
      <c r="N5434" s="67"/>
      <c r="O5434" s="81"/>
      <c r="P5434" s="5"/>
      <c r="Q5434" s="5"/>
      <c r="S5434" s="1"/>
    </row>
    <row r="5435" spans="1:19" ht="15.95" customHeight="1" x14ac:dyDescent="0.25">
      <c r="A5435" s="5" t="str">
        <f t="shared" si="228"/>
        <v>32021</v>
      </c>
      <c r="B5435" s="22">
        <v>44286</v>
      </c>
      <c r="C5435" s="93" t="s">
        <v>407</v>
      </c>
      <c r="D5435" s="42" t="s">
        <v>408</v>
      </c>
      <c r="E5435" s="11">
        <v>1436</v>
      </c>
      <c r="F5435" s="11">
        <v>797</v>
      </c>
      <c r="G5435" s="79" t="s">
        <v>18</v>
      </c>
      <c r="H5435" s="204">
        <v>67500</v>
      </c>
      <c r="I5435" s="94">
        <v>0</v>
      </c>
      <c r="J5435" s="100">
        <v>67500</v>
      </c>
      <c r="K5435" s="273"/>
      <c r="L5435" s="26">
        <f>+IF(B5437="","",B5437+30)</f>
        <v>44317</v>
      </c>
      <c r="M5435" s="66" t="e">
        <f>+IF(B5435="","",L5433-$K$3)</f>
        <v>#VALUE!</v>
      </c>
      <c r="N5435" s="67">
        <v>44316</v>
      </c>
      <c r="O5435" s="81"/>
      <c r="P5435" s="5"/>
      <c r="Q5435" s="5"/>
      <c r="S5435" s="1"/>
    </row>
    <row r="5436" spans="1:19" ht="15.95" customHeight="1" x14ac:dyDescent="0.25">
      <c r="A5436" s="5"/>
      <c r="B5436" s="22" t="s">
        <v>2095</v>
      </c>
      <c r="C5436" s="93" t="s">
        <v>407</v>
      </c>
      <c r="D5436" s="42" t="s">
        <v>408</v>
      </c>
      <c r="E5436" s="11" t="s">
        <v>936</v>
      </c>
      <c r="F5436" s="11">
        <v>1467</v>
      </c>
      <c r="G5436" s="79" t="s">
        <v>18</v>
      </c>
      <c r="H5436" s="204">
        <v>383600</v>
      </c>
      <c r="I5436" s="94">
        <v>0</v>
      </c>
      <c r="J5436" s="100">
        <f>+H5436+I5436</f>
        <v>383600</v>
      </c>
      <c r="K5436" s="273"/>
      <c r="L5436" s="26"/>
      <c r="M5436" s="66"/>
      <c r="N5436" s="67"/>
      <c r="O5436" s="81"/>
      <c r="P5436" s="5"/>
      <c r="Q5436" s="5"/>
      <c r="S5436" s="1"/>
    </row>
    <row r="5437" spans="1:19" ht="15.95" customHeight="1" x14ac:dyDescent="0.25">
      <c r="A5437" s="5" t="str">
        <f t="shared" si="228"/>
        <v>42021</v>
      </c>
      <c r="B5437" s="22">
        <v>44287</v>
      </c>
      <c r="C5437" s="93" t="s">
        <v>407</v>
      </c>
      <c r="D5437" s="42" t="s">
        <v>408</v>
      </c>
      <c r="E5437" s="11">
        <v>1000</v>
      </c>
      <c r="F5437" s="11">
        <v>748</v>
      </c>
      <c r="G5437" s="79" t="s">
        <v>18</v>
      </c>
      <c r="H5437" s="204">
        <v>8000</v>
      </c>
      <c r="I5437" s="94">
        <v>0</v>
      </c>
      <c r="J5437" s="100">
        <v>8000</v>
      </c>
      <c r="K5437" s="273"/>
      <c r="L5437" s="26">
        <f t="shared" si="227"/>
        <v>44325</v>
      </c>
      <c r="M5437" s="66" t="e">
        <f>+IF(B5437="","",L5435-$K$3)</f>
        <v>#VALUE!</v>
      </c>
      <c r="N5437" s="67">
        <v>44317</v>
      </c>
      <c r="O5437" s="81"/>
      <c r="P5437" s="5"/>
      <c r="Q5437" s="5"/>
      <c r="S5437" s="1"/>
    </row>
    <row r="5438" spans="1:19" ht="15.95" customHeight="1" x14ac:dyDescent="0.25">
      <c r="A5438" s="5" t="str">
        <f t="shared" si="228"/>
        <v>42021</v>
      </c>
      <c r="B5438" s="22">
        <v>44295</v>
      </c>
      <c r="C5438" s="93" t="s">
        <v>407</v>
      </c>
      <c r="D5438" s="42" t="s">
        <v>408</v>
      </c>
      <c r="E5438" s="11">
        <v>1446</v>
      </c>
      <c r="F5438" s="11">
        <v>816</v>
      </c>
      <c r="G5438" s="79" t="s">
        <v>18</v>
      </c>
      <c r="H5438" s="204">
        <v>150000</v>
      </c>
      <c r="I5438" s="94">
        <v>0</v>
      </c>
      <c r="J5438" s="100">
        <v>150000</v>
      </c>
      <c r="K5438" s="273"/>
      <c r="L5438" s="26">
        <f t="shared" si="227"/>
        <v>44360</v>
      </c>
      <c r="M5438" s="66" t="e">
        <f t="shared" si="229"/>
        <v>#VALUE!</v>
      </c>
      <c r="N5438" s="67">
        <v>44325</v>
      </c>
      <c r="O5438" s="81"/>
      <c r="P5438" s="5"/>
      <c r="Q5438" s="5"/>
      <c r="S5438" s="1"/>
    </row>
    <row r="5439" spans="1:19" ht="15.95" customHeight="1" x14ac:dyDescent="0.25">
      <c r="A5439" s="5" t="str">
        <f t="shared" si="228"/>
        <v>52021</v>
      </c>
      <c r="B5439" s="22">
        <v>44330</v>
      </c>
      <c r="C5439" s="93" t="s">
        <v>407</v>
      </c>
      <c r="D5439" s="42" t="s">
        <v>408</v>
      </c>
      <c r="E5439" s="11">
        <v>1492</v>
      </c>
      <c r="F5439" s="11">
        <v>749</v>
      </c>
      <c r="G5439" s="79" t="s">
        <v>18</v>
      </c>
      <c r="H5439" s="204">
        <v>277000</v>
      </c>
      <c r="I5439" s="94">
        <v>0</v>
      </c>
      <c r="J5439" s="100">
        <v>277000</v>
      </c>
      <c r="K5439" s="273"/>
      <c r="L5439" s="26">
        <f t="shared" si="227"/>
        <v>44367</v>
      </c>
      <c r="M5439" s="66" t="e">
        <f t="shared" si="229"/>
        <v>#VALUE!</v>
      </c>
      <c r="N5439" s="67">
        <v>44360</v>
      </c>
      <c r="O5439" s="81"/>
      <c r="P5439" s="5"/>
      <c r="Q5439" s="5"/>
      <c r="S5439" s="1"/>
    </row>
    <row r="5440" spans="1:19" ht="15.95" customHeight="1" x14ac:dyDescent="0.25">
      <c r="A5440" s="5" t="str">
        <f t="shared" si="228"/>
        <v>52021</v>
      </c>
      <c r="B5440" s="22">
        <v>44337</v>
      </c>
      <c r="C5440" s="93" t="s">
        <v>407</v>
      </c>
      <c r="D5440" s="42" t="s">
        <v>408</v>
      </c>
      <c r="E5440" s="11">
        <v>422</v>
      </c>
      <c r="F5440" s="11">
        <v>750</v>
      </c>
      <c r="G5440" s="79" t="s">
        <v>18</v>
      </c>
      <c r="H5440" s="204">
        <v>148550</v>
      </c>
      <c r="I5440" s="94">
        <v>0</v>
      </c>
      <c r="J5440" s="100">
        <v>148550</v>
      </c>
      <c r="K5440" s="273"/>
      <c r="L5440" s="26">
        <f t="shared" si="227"/>
        <v>44381</v>
      </c>
      <c r="M5440" s="66" t="e">
        <f t="shared" si="229"/>
        <v>#VALUE!</v>
      </c>
      <c r="N5440" s="67">
        <v>44367</v>
      </c>
      <c r="O5440" s="81"/>
      <c r="P5440" s="5"/>
      <c r="Q5440" s="5"/>
      <c r="S5440" s="1"/>
    </row>
    <row r="5441" spans="1:19" ht="15.95" customHeight="1" x14ac:dyDescent="0.25">
      <c r="A5441" s="5" t="str">
        <f t="shared" si="228"/>
        <v>62021</v>
      </c>
      <c r="B5441" s="22">
        <v>44351</v>
      </c>
      <c r="C5441" s="93" t="s">
        <v>407</v>
      </c>
      <c r="D5441" s="42" t="s">
        <v>408</v>
      </c>
      <c r="E5441" s="11">
        <v>1512</v>
      </c>
      <c r="F5441" s="11">
        <v>751</v>
      </c>
      <c r="G5441" s="79" t="s">
        <v>18</v>
      </c>
      <c r="H5441" s="204">
        <v>195250</v>
      </c>
      <c r="I5441" s="94">
        <v>0</v>
      </c>
      <c r="J5441" s="100">
        <v>195250</v>
      </c>
      <c r="K5441" s="273"/>
      <c r="L5441" s="26">
        <f t="shared" si="227"/>
        <v>44424</v>
      </c>
      <c r="M5441" s="66" t="e">
        <f t="shared" si="229"/>
        <v>#VALUE!</v>
      </c>
      <c r="N5441" s="67">
        <v>44381</v>
      </c>
      <c r="O5441" s="81"/>
      <c r="P5441" s="5"/>
      <c r="Q5441" s="5"/>
      <c r="S5441" s="1"/>
    </row>
    <row r="5442" spans="1:19" ht="15.95" customHeight="1" x14ac:dyDescent="0.25">
      <c r="A5442" s="5" t="str">
        <f t="shared" si="228"/>
        <v>72021</v>
      </c>
      <c r="B5442" s="22">
        <v>44394</v>
      </c>
      <c r="C5442" s="93" t="s">
        <v>407</v>
      </c>
      <c r="D5442" s="42" t="s">
        <v>408</v>
      </c>
      <c r="E5442" s="11">
        <v>1550</v>
      </c>
      <c r="F5442" s="11">
        <v>799</v>
      </c>
      <c r="G5442" s="79" t="s">
        <v>18</v>
      </c>
      <c r="H5442" s="204">
        <v>154600</v>
      </c>
      <c r="I5442" s="94">
        <v>0</v>
      </c>
      <c r="J5442" s="100">
        <v>154600</v>
      </c>
      <c r="K5442" s="273"/>
      <c r="L5442" s="26">
        <f t="shared" si="227"/>
        <v>44435</v>
      </c>
      <c r="M5442" s="66" t="e">
        <f t="shared" si="229"/>
        <v>#VALUE!</v>
      </c>
      <c r="N5442" s="67">
        <v>44424</v>
      </c>
      <c r="O5442" s="81"/>
      <c r="P5442" s="5"/>
      <c r="Q5442" s="5"/>
      <c r="S5442" s="1"/>
    </row>
    <row r="5443" spans="1:19" ht="15.95" customHeight="1" x14ac:dyDescent="0.25">
      <c r="A5443" s="5" t="str">
        <f t="shared" si="228"/>
        <v>72021</v>
      </c>
      <c r="B5443" s="22">
        <v>44405</v>
      </c>
      <c r="C5443" s="93" t="s">
        <v>407</v>
      </c>
      <c r="D5443" s="42" t="s">
        <v>408</v>
      </c>
      <c r="E5443" s="11">
        <v>1564</v>
      </c>
      <c r="F5443" s="11">
        <v>752</v>
      </c>
      <c r="G5443" s="79" t="s">
        <v>18</v>
      </c>
      <c r="H5443" s="204">
        <v>64000</v>
      </c>
      <c r="I5443" s="94">
        <v>0</v>
      </c>
      <c r="J5443" s="100">
        <v>64000</v>
      </c>
      <c r="K5443" s="273"/>
      <c r="L5443" s="26">
        <f t="shared" si="227"/>
        <v>44442</v>
      </c>
      <c r="M5443" s="66" t="e">
        <f t="shared" si="229"/>
        <v>#VALUE!</v>
      </c>
      <c r="N5443" s="67">
        <v>44435</v>
      </c>
      <c r="O5443" s="81"/>
      <c r="P5443" s="5"/>
      <c r="Q5443" s="5"/>
      <c r="S5443" s="1"/>
    </row>
    <row r="5444" spans="1:19" ht="15.95" customHeight="1" x14ac:dyDescent="0.25">
      <c r="A5444" s="5" t="str">
        <f t="shared" si="228"/>
        <v>82021</v>
      </c>
      <c r="B5444" s="22">
        <v>44412</v>
      </c>
      <c r="C5444" s="93" t="s">
        <v>407</v>
      </c>
      <c r="D5444" s="42" t="s">
        <v>408</v>
      </c>
      <c r="E5444" s="11">
        <v>1576</v>
      </c>
      <c r="F5444" s="11">
        <v>815</v>
      </c>
      <c r="G5444" s="79" t="s">
        <v>18</v>
      </c>
      <c r="H5444" s="204">
        <v>399500</v>
      </c>
      <c r="I5444" s="94">
        <v>0</v>
      </c>
      <c r="J5444" s="100">
        <v>399500</v>
      </c>
      <c r="K5444" s="273"/>
      <c r="L5444" s="26">
        <f>+IF(B5446="","",B5446+30)</f>
        <v>44490</v>
      </c>
      <c r="M5444" s="66" t="e">
        <f t="shared" si="229"/>
        <v>#VALUE!</v>
      </c>
      <c r="N5444" s="67">
        <v>44442</v>
      </c>
      <c r="O5444" s="81"/>
      <c r="P5444" s="5"/>
      <c r="Q5444" s="5"/>
      <c r="S5444" s="1"/>
    </row>
    <row r="5445" spans="1:19" ht="15.95" customHeight="1" x14ac:dyDescent="0.25">
      <c r="A5445" s="5"/>
      <c r="B5445" s="22" t="s">
        <v>2095</v>
      </c>
      <c r="C5445" s="93" t="s">
        <v>407</v>
      </c>
      <c r="D5445" s="42" t="s">
        <v>408</v>
      </c>
      <c r="E5445" s="11" t="s">
        <v>2818</v>
      </c>
      <c r="F5445" s="11">
        <v>1468</v>
      </c>
      <c r="G5445" s="79" t="s">
        <v>18</v>
      </c>
      <c r="H5445" s="204">
        <v>300000</v>
      </c>
      <c r="I5445" s="94">
        <v>0</v>
      </c>
      <c r="J5445" s="100">
        <f>+H5445+I5445</f>
        <v>300000</v>
      </c>
      <c r="K5445" s="273"/>
      <c r="L5445" s="26"/>
      <c r="M5445" s="66"/>
      <c r="N5445" s="67"/>
      <c r="O5445" s="81"/>
      <c r="P5445" s="5"/>
      <c r="Q5445" s="5"/>
      <c r="S5445" s="1"/>
    </row>
    <row r="5446" spans="1:19" ht="15.95" customHeight="1" x14ac:dyDescent="0.25">
      <c r="A5446" s="5" t="str">
        <f t="shared" si="228"/>
        <v>92021</v>
      </c>
      <c r="B5446" s="22">
        <v>44460</v>
      </c>
      <c r="C5446" s="93" t="s">
        <v>407</v>
      </c>
      <c r="D5446" s="42" t="s">
        <v>408</v>
      </c>
      <c r="E5446" s="11">
        <v>1640</v>
      </c>
      <c r="F5446" s="11">
        <v>800</v>
      </c>
      <c r="G5446" s="79" t="s">
        <v>18</v>
      </c>
      <c r="H5446" s="204">
        <v>126500</v>
      </c>
      <c r="I5446" s="94">
        <v>0</v>
      </c>
      <c r="J5446" s="100">
        <v>126500</v>
      </c>
      <c r="K5446" s="273"/>
      <c r="L5446" s="26">
        <f t="shared" si="227"/>
        <v>44574</v>
      </c>
      <c r="M5446" s="66" t="e">
        <f>+IF(B5446="","",L5444-$K$3)</f>
        <v>#VALUE!</v>
      </c>
      <c r="N5446" s="67">
        <v>44490</v>
      </c>
      <c r="O5446" s="81"/>
      <c r="P5446" s="5"/>
      <c r="Q5446" s="5"/>
      <c r="S5446" s="1"/>
    </row>
    <row r="5447" spans="1:19" ht="15.95" customHeight="1" x14ac:dyDescent="0.25">
      <c r="A5447" s="5" t="str">
        <f t="shared" si="228"/>
        <v>122021</v>
      </c>
      <c r="B5447" s="22">
        <v>44544</v>
      </c>
      <c r="C5447" s="93" t="s">
        <v>407</v>
      </c>
      <c r="D5447" s="42" t="s">
        <v>408</v>
      </c>
      <c r="E5447" s="11">
        <v>1784</v>
      </c>
      <c r="F5447" s="11">
        <v>1215</v>
      </c>
      <c r="G5447" s="79" t="s">
        <v>18</v>
      </c>
      <c r="H5447" s="204">
        <v>391000</v>
      </c>
      <c r="I5447" s="94">
        <v>0</v>
      </c>
      <c r="J5447" s="100">
        <v>391000</v>
      </c>
      <c r="K5447" s="273"/>
      <c r="L5447" s="26">
        <f t="shared" si="227"/>
        <v>44575</v>
      </c>
      <c r="M5447" s="66" t="e">
        <f t="shared" si="229"/>
        <v>#VALUE!</v>
      </c>
      <c r="N5447" s="67">
        <v>44574</v>
      </c>
      <c r="O5447" s="81"/>
      <c r="P5447" s="5"/>
      <c r="Q5447" s="5"/>
      <c r="S5447" s="1"/>
    </row>
    <row r="5448" spans="1:19" ht="15.95" customHeight="1" x14ac:dyDescent="0.25">
      <c r="A5448" s="5" t="str">
        <f t="shared" si="228"/>
        <v>122021</v>
      </c>
      <c r="B5448" s="22">
        <v>44545</v>
      </c>
      <c r="C5448" s="93" t="s">
        <v>407</v>
      </c>
      <c r="D5448" s="42" t="s">
        <v>408</v>
      </c>
      <c r="E5448" s="11">
        <v>1325</v>
      </c>
      <c r="F5448" s="11">
        <v>1383</v>
      </c>
      <c r="G5448" s="79" t="s">
        <v>18</v>
      </c>
      <c r="H5448" s="204">
        <v>21000</v>
      </c>
      <c r="I5448" s="94">
        <v>0</v>
      </c>
      <c r="J5448" s="100">
        <v>21000</v>
      </c>
      <c r="K5448" s="273"/>
      <c r="L5448" s="26">
        <f t="shared" si="227"/>
        <v>44575</v>
      </c>
      <c r="M5448" s="66" t="e">
        <f t="shared" si="229"/>
        <v>#VALUE!</v>
      </c>
      <c r="N5448" s="67">
        <v>44575</v>
      </c>
      <c r="O5448" s="81"/>
      <c r="P5448" s="5"/>
      <c r="Q5448" s="5"/>
      <c r="S5448" s="1"/>
    </row>
    <row r="5449" spans="1:19" ht="15.95" customHeight="1" x14ac:dyDescent="0.25">
      <c r="A5449" s="5" t="str">
        <f t="shared" si="228"/>
        <v>122021</v>
      </c>
      <c r="B5449" s="22">
        <v>44545</v>
      </c>
      <c r="C5449" s="93" t="s">
        <v>407</v>
      </c>
      <c r="D5449" s="42" t="s">
        <v>408</v>
      </c>
      <c r="E5449" s="11">
        <v>1786</v>
      </c>
      <c r="F5449" s="11">
        <v>1216</v>
      </c>
      <c r="G5449" s="79" t="s">
        <v>18</v>
      </c>
      <c r="H5449" s="204">
        <v>308460</v>
      </c>
      <c r="I5449" s="94">
        <v>0</v>
      </c>
      <c r="J5449" s="100">
        <v>308460</v>
      </c>
      <c r="K5449" s="273"/>
      <c r="L5449" s="26">
        <f t="shared" si="227"/>
        <v>44576</v>
      </c>
      <c r="M5449" s="66" t="e">
        <f t="shared" si="229"/>
        <v>#VALUE!</v>
      </c>
      <c r="N5449" s="67">
        <v>44575</v>
      </c>
      <c r="O5449" s="81"/>
      <c r="P5449" s="5"/>
      <c r="Q5449" s="5"/>
      <c r="S5449" s="1"/>
    </row>
    <row r="5450" spans="1:19" ht="15.95" customHeight="1" x14ac:dyDescent="0.25">
      <c r="A5450" s="5" t="str">
        <f t="shared" si="228"/>
        <v>122021</v>
      </c>
      <c r="B5450" s="22">
        <v>44546</v>
      </c>
      <c r="C5450" s="93" t="s">
        <v>407</v>
      </c>
      <c r="D5450" s="42" t="s">
        <v>408</v>
      </c>
      <c r="E5450" s="11">
        <v>1790</v>
      </c>
      <c r="F5450" s="11">
        <v>1384</v>
      </c>
      <c r="G5450" s="79" t="s">
        <v>18</v>
      </c>
      <c r="H5450" s="204">
        <v>380000</v>
      </c>
      <c r="I5450" s="94">
        <v>0</v>
      </c>
      <c r="J5450" s="100">
        <v>380000</v>
      </c>
      <c r="K5450" s="273"/>
      <c r="L5450" s="26"/>
      <c r="M5450" s="66" t="e">
        <f t="shared" si="229"/>
        <v>#VALUE!</v>
      </c>
      <c r="N5450" s="67">
        <v>44576</v>
      </c>
      <c r="O5450" s="81"/>
      <c r="P5450" s="5"/>
      <c r="Q5450" s="5"/>
      <c r="S5450" s="1"/>
    </row>
    <row r="5451" spans="1:19" ht="15.95" customHeight="1" x14ac:dyDescent="0.25">
      <c r="A5451" s="5"/>
      <c r="B5451" s="22"/>
      <c r="C5451" s="93"/>
      <c r="D5451" s="42"/>
      <c r="E5451" s="11"/>
      <c r="F5451" s="11"/>
      <c r="G5451" s="79"/>
      <c r="H5451" s="204"/>
      <c r="I5451" s="94"/>
      <c r="J5451" s="104">
        <f>SUM(J5429:J5450)</f>
        <v>4230879</v>
      </c>
      <c r="K5451" s="273"/>
      <c r="L5451" s="26">
        <f t="shared" ref="L5451:L5457" si="230">+IF(B5452="","",B5452+30)</f>
        <v>44605</v>
      </c>
      <c r="M5451" s="66"/>
      <c r="N5451" s="67"/>
      <c r="O5451" s="81"/>
      <c r="P5451" s="5"/>
      <c r="Q5451" s="5"/>
      <c r="S5451" s="1"/>
    </row>
    <row r="5452" spans="1:19" ht="15.95" customHeight="1" x14ac:dyDescent="0.25">
      <c r="A5452" s="5" t="str">
        <f t="shared" ref="A5452:A5493" si="231">IF(B5452="","",CONCATENATE(MONTH(B5452),YEAR(B5452)))</f>
        <v>12022</v>
      </c>
      <c r="B5452" s="22">
        <v>44575</v>
      </c>
      <c r="C5452" s="93" t="s">
        <v>407</v>
      </c>
      <c r="D5452" s="42" t="s">
        <v>408</v>
      </c>
      <c r="E5452" s="11">
        <v>559</v>
      </c>
      <c r="F5452" s="11">
        <v>1504</v>
      </c>
      <c r="G5452" s="79" t="s">
        <v>18</v>
      </c>
      <c r="H5452" s="204">
        <v>335500</v>
      </c>
      <c r="I5452" s="94">
        <v>0</v>
      </c>
      <c r="J5452" s="100">
        <v>335500</v>
      </c>
      <c r="K5452" s="273"/>
      <c r="L5452" s="26">
        <f>+IF(B5454="","",B5454+30)</f>
        <v>44616</v>
      </c>
      <c r="M5452" s="66" t="e">
        <f t="shared" ref="M5452:M5458" si="232">+IF(B5452="","",L5451-$K$3)</f>
        <v>#VALUE!</v>
      </c>
      <c r="N5452" s="67">
        <v>44605</v>
      </c>
      <c r="O5452" s="81"/>
      <c r="P5452" s="5"/>
      <c r="Q5452" s="5"/>
      <c r="S5452" s="1"/>
    </row>
    <row r="5453" spans="1:19" ht="15.95" customHeight="1" x14ac:dyDescent="0.25">
      <c r="A5453" s="5"/>
      <c r="B5453" s="137" t="s">
        <v>3352</v>
      </c>
      <c r="C5453" s="101" t="s">
        <v>407</v>
      </c>
      <c r="D5453" s="102" t="s">
        <v>408</v>
      </c>
      <c r="E5453" s="102">
        <v>559</v>
      </c>
      <c r="F5453" s="102">
        <v>1504</v>
      </c>
      <c r="G5453" s="103" t="s">
        <v>3354</v>
      </c>
      <c r="H5453" s="150"/>
      <c r="I5453" s="127"/>
      <c r="J5453" s="127">
        <f>-J5452</f>
        <v>-335500</v>
      </c>
      <c r="K5453" s="273"/>
      <c r="L5453" s="26"/>
      <c r="M5453" s="66"/>
      <c r="N5453" s="67"/>
      <c r="O5453" s="81"/>
      <c r="P5453" s="5"/>
      <c r="Q5453" s="5"/>
      <c r="S5453" s="1"/>
    </row>
    <row r="5454" spans="1:19" ht="15.95" customHeight="1" x14ac:dyDescent="0.25">
      <c r="A5454" s="5" t="str">
        <f t="shared" si="231"/>
        <v>12022</v>
      </c>
      <c r="B5454" s="22">
        <v>44586</v>
      </c>
      <c r="C5454" s="93" t="s">
        <v>407</v>
      </c>
      <c r="D5454" s="42" t="s">
        <v>408</v>
      </c>
      <c r="E5454" s="11">
        <v>1361</v>
      </c>
      <c r="F5454" s="11">
        <v>1525</v>
      </c>
      <c r="G5454" s="79" t="s">
        <v>18</v>
      </c>
      <c r="H5454" s="204">
        <v>324000</v>
      </c>
      <c r="I5454" s="94">
        <v>0</v>
      </c>
      <c r="J5454" s="100">
        <v>324000</v>
      </c>
      <c r="K5454" s="273"/>
      <c r="L5454" s="26">
        <f t="shared" si="230"/>
        <v>44619</v>
      </c>
      <c r="M5454" s="66" t="e">
        <f>+IF(B5454="","",L5452-$K$3)</f>
        <v>#VALUE!</v>
      </c>
      <c r="N5454" s="67">
        <v>44616</v>
      </c>
      <c r="O5454" s="81"/>
      <c r="P5454" s="5"/>
      <c r="Q5454" s="5"/>
      <c r="S5454" s="1"/>
    </row>
    <row r="5455" spans="1:19" ht="15.95" customHeight="1" x14ac:dyDescent="0.25">
      <c r="A5455" s="5" t="str">
        <f t="shared" si="231"/>
        <v>12022</v>
      </c>
      <c r="B5455" s="22">
        <v>44589</v>
      </c>
      <c r="C5455" s="93" t="s">
        <v>407</v>
      </c>
      <c r="D5455" s="42" t="s">
        <v>408</v>
      </c>
      <c r="E5455" s="11">
        <v>576</v>
      </c>
      <c r="F5455" s="11">
        <v>1545</v>
      </c>
      <c r="G5455" s="79" t="s">
        <v>18</v>
      </c>
      <c r="H5455" s="204">
        <v>208000</v>
      </c>
      <c r="I5455" s="94">
        <v>0</v>
      </c>
      <c r="J5455" s="100">
        <v>208000</v>
      </c>
      <c r="K5455" s="273"/>
      <c r="L5455" s="26">
        <f t="shared" si="230"/>
        <v>44625</v>
      </c>
      <c r="M5455" s="66" t="e">
        <f t="shared" si="232"/>
        <v>#VALUE!</v>
      </c>
      <c r="N5455" s="67">
        <v>44619</v>
      </c>
      <c r="O5455" s="81"/>
      <c r="P5455" s="5"/>
      <c r="Q5455" s="5"/>
      <c r="S5455" s="1"/>
    </row>
    <row r="5456" spans="1:19" ht="15.95" customHeight="1" x14ac:dyDescent="0.25">
      <c r="A5456" s="5" t="str">
        <f t="shared" si="231"/>
        <v>22022</v>
      </c>
      <c r="B5456" s="22">
        <v>44595</v>
      </c>
      <c r="C5456" s="93" t="s">
        <v>407</v>
      </c>
      <c r="D5456" s="42" t="s">
        <v>408</v>
      </c>
      <c r="E5456" s="11">
        <v>582</v>
      </c>
      <c r="F5456" s="11">
        <v>1635</v>
      </c>
      <c r="G5456" s="79" t="s">
        <v>18</v>
      </c>
      <c r="H5456" s="204">
        <v>122550</v>
      </c>
      <c r="I5456" s="94">
        <v>0</v>
      </c>
      <c r="J5456" s="100">
        <v>122550</v>
      </c>
      <c r="K5456" s="273"/>
      <c r="L5456" s="26">
        <f t="shared" si="230"/>
        <v>44658</v>
      </c>
      <c r="M5456" s="66" t="e">
        <f t="shared" si="232"/>
        <v>#VALUE!</v>
      </c>
      <c r="N5456" s="67">
        <v>44625</v>
      </c>
      <c r="O5456" s="81"/>
      <c r="P5456" s="5"/>
      <c r="Q5456" s="5"/>
      <c r="S5456" s="1"/>
    </row>
    <row r="5457" spans="1:19" ht="15.95" customHeight="1" x14ac:dyDescent="0.25">
      <c r="A5457" s="5" t="str">
        <f t="shared" si="231"/>
        <v>32022</v>
      </c>
      <c r="B5457" s="22">
        <v>44628</v>
      </c>
      <c r="C5457" s="93" t="s">
        <v>407</v>
      </c>
      <c r="D5457" s="42" t="s">
        <v>408</v>
      </c>
      <c r="E5457" s="11">
        <v>1926</v>
      </c>
      <c r="F5457" s="11">
        <v>1693</v>
      </c>
      <c r="G5457" s="79" t="s">
        <v>18</v>
      </c>
      <c r="H5457" s="204">
        <v>60000</v>
      </c>
      <c r="I5457" s="94">
        <v>0</v>
      </c>
      <c r="J5457" s="100">
        <v>60000</v>
      </c>
      <c r="K5457" s="273"/>
      <c r="L5457" s="26">
        <f t="shared" si="230"/>
        <v>44667</v>
      </c>
      <c r="M5457" s="66" t="e">
        <f t="shared" si="232"/>
        <v>#VALUE!</v>
      </c>
      <c r="N5457" s="67">
        <v>44658</v>
      </c>
      <c r="O5457" s="81"/>
      <c r="P5457" s="5"/>
      <c r="Q5457" s="5"/>
      <c r="S5457" s="1"/>
    </row>
    <row r="5458" spans="1:19" ht="15.95" customHeight="1" x14ac:dyDescent="0.25">
      <c r="A5458" s="5" t="str">
        <f t="shared" si="231"/>
        <v>32022</v>
      </c>
      <c r="B5458" s="22">
        <v>44637</v>
      </c>
      <c r="C5458" s="93" t="s">
        <v>407</v>
      </c>
      <c r="D5458" s="42" t="s">
        <v>408</v>
      </c>
      <c r="E5458" s="11">
        <v>1960</v>
      </c>
      <c r="F5458" s="11">
        <v>1733</v>
      </c>
      <c r="G5458" s="79" t="s">
        <v>18</v>
      </c>
      <c r="H5458" s="204">
        <v>303000</v>
      </c>
      <c r="I5458" s="94">
        <v>0</v>
      </c>
      <c r="J5458" s="100">
        <v>303000</v>
      </c>
      <c r="K5458" s="273"/>
      <c r="L5458" s="26"/>
      <c r="M5458" s="66" t="e">
        <f t="shared" si="232"/>
        <v>#VALUE!</v>
      </c>
      <c r="N5458" s="67">
        <v>44667</v>
      </c>
      <c r="O5458" s="81"/>
      <c r="P5458" s="5"/>
      <c r="Q5458" s="5"/>
      <c r="S5458" s="1"/>
    </row>
    <row r="5459" spans="1:19" ht="15.95" customHeight="1" x14ac:dyDescent="0.25">
      <c r="A5459" s="5"/>
      <c r="B5459" s="22" t="s">
        <v>2829</v>
      </c>
      <c r="C5459" s="93" t="s">
        <v>407</v>
      </c>
      <c r="D5459" s="42" t="s">
        <v>408</v>
      </c>
      <c r="E5459" s="11" t="s">
        <v>2828</v>
      </c>
      <c r="F5459" s="11">
        <v>1813</v>
      </c>
      <c r="G5459" s="79" t="s">
        <v>18</v>
      </c>
      <c r="H5459" s="204">
        <v>495150</v>
      </c>
      <c r="I5459" s="94">
        <v>0</v>
      </c>
      <c r="J5459" s="100">
        <f>+H5459+I5459</f>
        <v>495150</v>
      </c>
      <c r="K5459" s="273"/>
      <c r="L5459" s="26"/>
      <c r="M5459" s="66"/>
      <c r="N5459" s="67"/>
      <c r="O5459" s="81"/>
      <c r="P5459" s="5"/>
      <c r="Q5459" s="5"/>
      <c r="S5459" s="1"/>
    </row>
    <row r="5460" spans="1:19" ht="15.95" customHeight="1" x14ac:dyDescent="0.25">
      <c r="A5460" s="5"/>
      <c r="B5460" s="22" t="s">
        <v>2342</v>
      </c>
      <c r="C5460" s="93" t="s">
        <v>407</v>
      </c>
      <c r="D5460" s="42" t="s">
        <v>408</v>
      </c>
      <c r="E5460" s="11" t="s">
        <v>2343</v>
      </c>
      <c r="F5460" s="11">
        <v>98</v>
      </c>
      <c r="G5460" s="79" t="s">
        <v>18</v>
      </c>
      <c r="H5460" s="204">
        <v>157250</v>
      </c>
      <c r="I5460" s="94">
        <v>0</v>
      </c>
      <c r="J5460" s="100">
        <f t="shared" ref="J5460:J5491" si="233">+H5460+I5460</f>
        <v>157250</v>
      </c>
      <c r="K5460" s="273"/>
      <c r="L5460" s="26"/>
      <c r="M5460" s="66"/>
      <c r="N5460" s="67"/>
      <c r="O5460" s="81"/>
      <c r="P5460" s="5"/>
      <c r="Q5460" s="5"/>
      <c r="S5460" s="1"/>
    </row>
    <row r="5461" spans="1:19" ht="15.95" customHeight="1" x14ac:dyDescent="0.25">
      <c r="A5461" s="5"/>
      <c r="B5461" s="22" t="s">
        <v>801</v>
      </c>
      <c r="C5461" s="93" t="s">
        <v>407</v>
      </c>
      <c r="D5461" s="42" t="s">
        <v>408</v>
      </c>
      <c r="E5461" s="11" t="s">
        <v>2827</v>
      </c>
      <c r="F5461" s="11">
        <v>1896</v>
      </c>
      <c r="G5461" s="79" t="s">
        <v>18</v>
      </c>
      <c r="H5461" s="204">
        <v>374400</v>
      </c>
      <c r="I5461" s="94">
        <v>0</v>
      </c>
      <c r="J5461" s="100">
        <f>+H5461+I5461</f>
        <v>374400</v>
      </c>
      <c r="K5461" s="273"/>
      <c r="L5461" s="26"/>
      <c r="M5461" s="66"/>
      <c r="N5461" s="67"/>
      <c r="O5461" s="81"/>
      <c r="P5461" s="5"/>
      <c r="Q5461" s="5"/>
      <c r="S5461" s="1"/>
    </row>
    <row r="5462" spans="1:19" ht="15.95" customHeight="1" x14ac:dyDescent="0.25">
      <c r="A5462" s="5"/>
      <c r="B5462" s="22" t="s">
        <v>838</v>
      </c>
      <c r="C5462" s="93" t="s">
        <v>407</v>
      </c>
      <c r="D5462" s="42" t="s">
        <v>408</v>
      </c>
      <c r="E5462" s="11" t="s">
        <v>2826</v>
      </c>
      <c r="F5462" s="11"/>
      <c r="G5462" s="79" t="s">
        <v>18</v>
      </c>
      <c r="H5462" s="204">
        <v>155000</v>
      </c>
      <c r="I5462" s="94">
        <v>0</v>
      </c>
      <c r="J5462" s="100">
        <f>+H5462+I5462</f>
        <v>155000</v>
      </c>
      <c r="K5462" s="273"/>
      <c r="L5462" s="26"/>
      <c r="M5462" s="66"/>
      <c r="N5462" s="67"/>
      <c r="O5462" s="81"/>
      <c r="P5462" s="5"/>
      <c r="Q5462" s="5"/>
      <c r="S5462" s="1"/>
    </row>
    <row r="5463" spans="1:19" ht="15.95" customHeight="1" x14ac:dyDescent="0.25">
      <c r="A5463" s="5"/>
      <c r="B5463" s="22" t="s">
        <v>1073</v>
      </c>
      <c r="C5463" s="93" t="s">
        <v>407</v>
      </c>
      <c r="D5463" s="42" t="s">
        <v>408</v>
      </c>
      <c r="E5463" s="11" t="s">
        <v>2823</v>
      </c>
      <c r="F5463" s="11">
        <v>2008</v>
      </c>
      <c r="G5463" s="79" t="s">
        <v>18</v>
      </c>
      <c r="H5463" s="204">
        <v>371500</v>
      </c>
      <c r="I5463" s="94">
        <v>0</v>
      </c>
      <c r="J5463" s="100">
        <f>+H5463+I5463</f>
        <v>371500</v>
      </c>
      <c r="K5463" s="273"/>
      <c r="L5463" s="26"/>
      <c r="M5463" s="66"/>
      <c r="N5463" s="67"/>
      <c r="O5463" s="81"/>
      <c r="P5463" s="5"/>
      <c r="Q5463" s="5"/>
      <c r="S5463" s="1"/>
    </row>
    <row r="5464" spans="1:19" ht="15.95" customHeight="1" x14ac:dyDescent="0.25">
      <c r="A5464" s="5"/>
      <c r="B5464" s="22" t="s">
        <v>1036</v>
      </c>
      <c r="C5464" s="93" t="s">
        <v>407</v>
      </c>
      <c r="D5464" s="42" t="s">
        <v>408</v>
      </c>
      <c r="E5464" s="11" t="s">
        <v>2357</v>
      </c>
      <c r="F5464" s="11">
        <v>2016</v>
      </c>
      <c r="G5464" s="79" t="s">
        <v>18</v>
      </c>
      <c r="H5464" s="204">
        <v>439500</v>
      </c>
      <c r="I5464" s="94">
        <v>0</v>
      </c>
      <c r="J5464" s="100">
        <f>+H5464+I5464</f>
        <v>439500</v>
      </c>
      <c r="K5464" s="273"/>
      <c r="L5464" s="26"/>
      <c r="M5464" s="66"/>
      <c r="N5464" s="67"/>
      <c r="O5464" s="81"/>
      <c r="P5464" s="5"/>
      <c r="Q5464" s="5"/>
      <c r="S5464" s="1"/>
    </row>
    <row r="5465" spans="1:19" ht="15.95" customHeight="1" x14ac:dyDescent="0.25">
      <c r="A5465" s="5"/>
      <c r="B5465" s="22" t="s">
        <v>1077</v>
      </c>
      <c r="C5465" s="93" t="s">
        <v>407</v>
      </c>
      <c r="D5465" s="42" t="s">
        <v>408</v>
      </c>
      <c r="E5465" s="11" t="s">
        <v>2824</v>
      </c>
      <c r="F5465" s="11"/>
      <c r="G5465" s="79" t="s">
        <v>2825</v>
      </c>
      <c r="H5465" s="204">
        <v>127570</v>
      </c>
      <c r="I5465" s="94">
        <v>5040</v>
      </c>
      <c r="J5465" s="100">
        <f>+H5465+I5465</f>
        <v>132610</v>
      </c>
      <c r="K5465" s="273"/>
      <c r="L5465" s="26"/>
      <c r="M5465" s="66"/>
      <c r="N5465" s="67"/>
      <c r="O5465" s="81"/>
      <c r="P5465" s="5"/>
      <c r="Q5465" s="5"/>
      <c r="S5465" s="1"/>
    </row>
    <row r="5466" spans="1:19" ht="15.95" customHeight="1" x14ac:dyDescent="0.25">
      <c r="A5466" s="5"/>
      <c r="B5466" s="22" t="s">
        <v>2344</v>
      </c>
      <c r="C5466" s="93" t="s">
        <v>407</v>
      </c>
      <c r="D5466" s="42" t="s">
        <v>408</v>
      </c>
      <c r="E5466" s="11" t="s">
        <v>2345</v>
      </c>
      <c r="F5466" s="11">
        <v>56</v>
      </c>
      <c r="G5466" s="79" t="s">
        <v>18</v>
      </c>
      <c r="H5466" s="204">
        <v>103500</v>
      </c>
      <c r="I5466" s="94">
        <v>18630</v>
      </c>
      <c r="J5466" s="100">
        <f t="shared" si="233"/>
        <v>122130</v>
      </c>
      <c r="K5466" s="273"/>
      <c r="L5466" s="26"/>
      <c r="M5466" s="66"/>
      <c r="N5466" s="67"/>
      <c r="O5466" s="81"/>
      <c r="P5466" s="5"/>
      <c r="Q5466" s="5"/>
      <c r="S5466" s="1"/>
    </row>
    <row r="5467" spans="1:19" ht="15.95" customHeight="1" x14ac:dyDescent="0.25">
      <c r="A5467" s="5"/>
      <c r="B5467" s="22" t="s">
        <v>2429</v>
      </c>
      <c r="C5467" s="93" t="s">
        <v>407</v>
      </c>
      <c r="D5467" s="42" t="s">
        <v>408</v>
      </c>
      <c r="E5467" s="11" t="s">
        <v>2430</v>
      </c>
      <c r="F5467" s="11">
        <v>159</v>
      </c>
      <c r="G5467" s="79" t="s">
        <v>584</v>
      </c>
      <c r="H5467" s="204">
        <v>120000</v>
      </c>
      <c r="I5467" s="94">
        <v>21600</v>
      </c>
      <c r="J5467" s="100">
        <f t="shared" si="233"/>
        <v>141600</v>
      </c>
      <c r="K5467" s="273"/>
      <c r="L5467" s="26"/>
      <c r="M5467" s="66"/>
      <c r="N5467" s="67"/>
      <c r="O5467" s="81"/>
      <c r="P5467" s="5"/>
      <c r="Q5467" s="5"/>
      <c r="S5467" s="1"/>
    </row>
    <row r="5468" spans="1:19" ht="15.95" customHeight="1" x14ac:dyDescent="0.25">
      <c r="A5468" s="5"/>
      <c r="B5468" s="22" t="s">
        <v>2429</v>
      </c>
      <c r="C5468" s="93" t="s">
        <v>407</v>
      </c>
      <c r="D5468" s="42" t="s">
        <v>408</v>
      </c>
      <c r="E5468" s="11" t="s">
        <v>2431</v>
      </c>
      <c r="F5468" s="11">
        <v>158</v>
      </c>
      <c r="G5468" s="79" t="s">
        <v>584</v>
      </c>
      <c r="H5468" s="204">
        <v>120000</v>
      </c>
      <c r="I5468" s="94">
        <v>21600</v>
      </c>
      <c r="J5468" s="100">
        <f t="shared" si="233"/>
        <v>141600</v>
      </c>
      <c r="K5468" s="273"/>
      <c r="L5468" s="26"/>
      <c r="M5468" s="66"/>
      <c r="N5468" s="67"/>
      <c r="O5468" s="81"/>
      <c r="P5468" s="5"/>
      <c r="Q5468" s="5"/>
      <c r="S5468" s="1"/>
    </row>
    <row r="5469" spans="1:19" ht="15.95" customHeight="1" x14ac:dyDescent="0.25">
      <c r="A5469" s="5"/>
      <c r="B5469" s="22" t="s">
        <v>2432</v>
      </c>
      <c r="C5469" s="93" t="s">
        <v>407</v>
      </c>
      <c r="D5469" s="42" t="s">
        <v>408</v>
      </c>
      <c r="E5469" s="11" t="s">
        <v>2434</v>
      </c>
      <c r="F5469" s="11">
        <v>133</v>
      </c>
      <c r="G5469" s="79" t="s">
        <v>2433</v>
      </c>
      <c r="H5469" s="204">
        <v>126000</v>
      </c>
      <c r="I5469" s="94">
        <v>22680</v>
      </c>
      <c r="J5469" s="100">
        <f t="shared" si="233"/>
        <v>148680</v>
      </c>
      <c r="K5469" s="273"/>
      <c r="L5469" s="26"/>
      <c r="M5469" s="66"/>
      <c r="N5469" s="67"/>
      <c r="O5469" s="81"/>
      <c r="P5469" s="5"/>
      <c r="Q5469" s="5"/>
      <c r="S5469" s="1"/>
    </row>
    <row r="5470" spans="1:19" ht="15.95" customHeight="1" x14ac:dyDescent="0.25">
      <c r="A5470" s="5"/>
      <c r="B5470" s="22" t="s">
        <v>2419</v>
      </c>
      <c r="C5470" s="93" t="s">
        <v>407</v>
      </c>
      <c r="D5470" s="42" t="s">
        <v>408</v>
      </c>
      <c r="E5470" s="11" t="s">
        <v>2456</v>
      </c>
      <c r="F5470" s="11">
        <v>140</v>
      </c>
      <c r="G5470" s="79" t="s">
        <v>2433</v>
      </c>
      <c r="H5470" s="204">
        <v>158400</v>
      </c>
      <c r="I5470" s="94">
        <v>0</v>
      </c>
      <c r="J5470" s="100">
        <f t="shared" si="233"/>
        <v>158400</v>
      </c>
      <c r="K5470" s="273"/>
      <c r="L5470" s="26"/>
      <c r="M5470" s="66"/>
      <c r="N5470" s="67"/>
      <c r="O5470" s="81"/>
      <c r="P5470" s="5"/>
      <c r="Q5470" s="5"/>
      <c r="S5470" s="1"/>
    </row>
    <row r="5471" spans="1:19" ht="15.95" customHeight="1" x14ac:dyDescent="0.25">
      <c r="A5471" s="5"/>
      <c r="B5471" s="22" t="s">
        <v>2283</v>
      </c>
      <c r="C5471" s="93" t="s">
        <v>407</v>
      </c>
      <c r="D5471" s="42" t="s">
        <v>408</v>
      </c>
      <c r="E5471" s="11" t="s">
        <v>2470</v>
      </c>
      <c r="F5471" s="11">
        <v>215</v>
      </c>
      <c r="G5471" s="79" t="s">
        <v>584</v>
      </c>
      <c r="H5471" s="204">
        <v>120000</v>
      </c>
      <c r="I5471" s="94">
        <v>21600</v>
      </c>
      <c r="J5471" s="100">
        <f t="shared" si="233"/>
        <v>141600</v>
      </c>
      <c r="K5471" s="273"/>
      <c r="L5471" s="26"/>
      <c r="M5471" s="66"/>
      <c r="N5471" s="67"/>
      <c r="O5471" s="81"/>
      <c r="P5471" s="5"/>
      <c r="Q5471" s="5"/>
      <c r="S5471" s="1"/>
    </row>
    <row r="5472" spans="1:19" ht="15.95" customHeight="1" x14ac:dyDescent="0.25">
      <c r="A5472" s="5"/>
      <c r="B5472" s="22" t="s">
        <v>2428</v>
      </c>
      <c r="C5472" s="93" t="s">
        <v>407</v>
      </c>
      <c r="D5472" s="42" t="s">
        <v>408</v>
      </c>
      <c r="E5472" s="11" t="s">
        <v>2457</v>
      </c>
      <c r="F5472" s="11">
        <v>141</v>
      </c>
      <c r="G5472" s="79" t="s">
        <v>2433</v>
      </c>
      <c r="H5472" s="204">
        <v>159600</v>
      </c>
      <c r="I5472" s="94">
        <v>0</v>
      </c>
      <c r="J5472" s="100">
        <f t="shared" si="233"/>
        <v>159600</v>
      </c>
      <c r="K5472" s="273"/>
      <c r="L5472" s="26"/>
      <c r="M5472" s="66"/>
      <c r="N5472" s="67"/>
      <c r="O5472" s="81"/>
      <c r="P5472" s="5"/>
      <c r="Q5472" s="5"/>
      <c r="S5472" s="1"/>
    </row>
    <row r="5473" spans="1:19" ht="15.95" customHeight="1" x14ac:dyDescent="0.25">
      <c r="A5473" s="5"/>
      <c r="B5473" s="22" t="s">
        <v>2429</v>
      </c>
      <c r="C5473" s="93" t="s">
        <v>407</v>
      </c>
      <c r="D5473" s="42" t="s">
        <v>408</v>
      </c>
      <c r="E5473" s="11" t="s">
        <v>2454</v>
      </c>
      <c r="F5473" s="11">
        <v>160</v>
      </c>
      <c r="G5473" s="79" t="s">
        <v>2433</v>
      </c>
      <c r="H5473" s="204">
        <v>137500</v>
      </c>
      <c r="I5473" s="94">
        <v>24750</v>
      </c>
      <c r="J5473" s="100">
        <f t="shared" si="233"/>
        <v>162250</v>
      </c>
      <c r="K5473" s="273"/>
      <c r="L5473" s="26"/>
      <c r="M5473" s="66"/>
      <c r="N5473" s="67"/>
      <c r="O5473" s="81"/>
      <c r="P5473" s="5"/>
      <c r="Q5473" s="5"/>
      <c r="S5473" s="1"/>
    </row>
    <row r="5474" spans="1:19" ht="15.95" customHeight="1" x14ac:dyDescent="0.25">
      <c r="A5474" s="5"/>
      <c r="B5474" s="22" t="s">
        <v>2379</v>
      </c>
      <c r="C5474" s="93" t="s">
        <v>407</v>
      </c>
      <c r="D5474" s="42" t="s">
        <v>408</v>
      </c>
      <c r="E5474" s="11" t="s">
        <v>964</v>
      </c>
      <c r="F5474" s="11">
        <v>123</v>
      </c>
      <c r="G5474" s="79" t="s">
        <v>18</v>
      </c>
      <c r="H5474" s="204">
        <v>160000</v>
      </c>
      <c r="I5474" s="94">
        <v>0</v>
      </c>
      <c r="J5474" s="100">
        <f t="shared" si="233"/>
        <v>160000</v>
      </c>
      <c r="K5474" s="273"/>
      <c r="L5474" s="26"/>
      <c r="M5474" s="66"/>
      <c r="N5474" s="67"/>
      <c r="O5474" s="81"/>
      <c r="P5474" s="5"/>
      <c r="Q5474" s="5"/>
      <c r="S5474" s="1"/>
    </row>
    <row r="5475" spans="1:19" ht="15.95" customHeight="1" x14ac:dyDescent="0.25">
      <c r="A5475" s="5"/>
      <c r="B5475" s="22" t="s">
        <v>2440</v>
      </c>
      <c r="C5475" s="93" t="s">
        <v>407</v>
      </c>
      <c r="D5475" s="42" t="s">
        <v>408</v>
      </c>
      <c r="E5475" s="11" t="s">
        <v>2455</v>
      </c>
      <c r="F5475" s="11">
        <v>187</v>
      </c>
      <c r="G5475" s="79" t="s">
        <v>2433</v>
      </c>
      <c r="H5475" s="204">
        <v>135000</v>
      </c>
      <c r="I5475" s="94">
        <v>24300</v>
      </c>
      <c r="J5475" s="100">
        <f t="shared" si="233"/>
        <v>159300</v>
      </c>
      <c r="K5475" s="273"/>
      <c r="L5475" s="26"/>
      <c r="M5475" s="66"/>
      <c r="N5475" s="67"/>
      <c r="O5475" s="81"/>
      <c r="P5475" s="5"/>
      <c r="Q5475" s="5"/>
      <c r="S5475" s="1"/>
    </row>
    <row r="5476" spans="1:19" ht="15.95" customHeight="1" x14ac:dyDescent="0.25">
      <c r="A5476" s="5"/>
      <c r="B5476" s="22" t="s">
        <v>2281</v>
      </c>
      <c r="C5476" s="93" t="s">
        <v>407</v>
      </c>
      <c r="D5476" s="42" t="s">
        <v>408</v>
      </c>
      <c r="E5476" s="11" t="s">
        <v>2282</v>
      </c>
      <c r="F5476" s="11">
        <v>225</v>
      </c>
      <c r="G5476" s="79" t="s">
        <v>584</v>
      </c>
      <c r="H5476" s="204">
        <v>158400</v>
      </c>
      <c r="I5476" s="94">
        <v>0</v>
      </c>
      <c r="J5476" s="100">
        <f t="shared" si="233"/>
        <v>158400</v>
      </c>
      <c r="K5476" s="273"/>
      <c r="L5476" s="26"/>
      <c r="M5476" s="66"/>
      <c r="N5476" s="67"/>
      <c r="O5476" s="81"/>
      <c r="P5476" s="5"/>
      <c r="Q5476" s="5"/>
      <c r="S5476" s="1"/>
    </row>
    <row r="5477" spans="1:19" ht="15.95" customHeight="1" x14ac:dyDescent="0.25">
      <c r="A5477" s="5"/>
      <c r="B5477" s="22" t="s">
        <v>2283</v>
      </c>
      <c r="C5477" s="93" t="s">
        <v>407</v>
      </c>
      <c r="D5477" s="42" t="s">
        <v>408</v>
      </c>
      <c r="E5477" s="11" t="s">
        <v>2284</v>
      </c>
      <c r="F5477" s="11">
        <v>216</v>
      </c>
      <c r="G5477" s="79" t="s">
        <v>584</v>
      </c>
      <c r="H5477" s="204">
        <v>120000</v>
      </c>
      <c r="I5477" s="94">
        <v>21600</v>
      </c>
      <c r="J5477" s="100">
        <f t="shared" si="233"/>
        <v>141600</v>
      </c>
      <c r="K5477" s="273"/>
      <c r="L5477" s="26"/>
      <c r="M5477" s="66"/>
      <c r="N5477" s="67"/>
      <c r="O5477" s="81"/>
      <c r="P5477" s="5"/>
      <c r="Q5477" s="5"/>
      <c r="S5477" s="1"/>
    </row>
    <row r="5478" spans="1:19" ht="15.95" customHeight="1" x14ac:dyDescent="0.25">
      <c r="A5478" s="5"/>
      <c r="B5478" s="22" t="s">
        <v>2416</v>
      </c>
      <c r="C5478" s="93" t="s">
        <v>407</v>
      </c>
      <c r="D5478" s="42" t="s">
        <v>408</v>
      </c>
      <c r="E5478" s="11" t="s">
        <v>2839</v>
      </c>
      <c r="F5478" s="11">
        <v>36</v>
      </c>
      <c r="G5478" s="79" t="s">
        <v>2433</v>
      </c>
      <c r="H5478" s="204">
        <v>175000</v>
      </c>
      <c r="I5478" s="94">
        <v>0</v>
      </c>
      <c r="J5478" s="100">
        <f t="shared" si="233"/>
        <v>175000</v>
      </c>
      <c r="K5478" s="273"/>
      <c r="L5478" s="26"/>
      <c r="M5478" s="66"/>
      <c r="N5478" s="67"/>
      <c r="O5478" s="81"/>
      <c r="P5478" s="5"/>
      <c r="Q5478" s="5"/>
      <c r="S5478" s="1"/>
    </row>
    <row r="5479" spans="1:19" ht="15.95" customHeight="1" x14ac:dyDescent="0.25">
      <c r="A5479" s="5"/>
      <c r="B5479" s="22" t="s">
        <v>2342</v>
      </c>
      <c r="C5479" s="93" t="s">
        <v>407</v>
      </c>
      <c r="D5479" s="42" t="s">
        <v>408</v>
      </c>
      <c r="E5479" s="11" t="s">
        <v>1543</v>
      </c>
      <c r="F5479" s="11">
        <v>97</v>
      </c>
      <c r="G5479" s="79" t="s">
        <v>18</v>
      </c>
      <c r="H5479" s="204">
        <v>146000</v>
      </c>
      <c r="I5479" s="94">
        <v>0</v>
      </c>
      <c r="J5479" s="100">
        <f t="shared" si="233"/>
        <v>146000</v>
      </c>
      <c r="K5479" s="273"/>
      <c r="L5479" s="26"/>
      <c r="M5479" s="66"/>
      <c r="N5479" s="67"/>
      <c r="O5479" s="81"/>
      <c r="P5479" s="5"/>
      <c r="Q5479" s="5"/>
      <c r="S5479" s="1"/>
    </row>
    <row r="5480" spans="1:19" ht="15.95" customHeight="1" x14ac:dyDescent="0.25">
      <c r="A5480" s="5"/>
      <c r="B5480" s="22" t="s">
        <v>2317</v>
      </c>
      <c r="C5480" s="93" t="s">
        <v>407</v>
      </c>
      <c r="D5480" s="42" t="s">
        <v>408</v>
      </c>
      <c r="E5480" s="11" t="s">
        <v>2318</v>
      </c>
      <c r="F5480" s="11">
        <v>195</v>
      </c>
      <c r="G5480" s="79" t="s">
        <v>18</v>
      </c>
      <c r="H5480" s="204">
        <v>160000</v>
      </c>
      <c r="I5480" s="94">
        <v>0</v>
      </c>
      <c r="J5480" s="100">
        <f t="shared" si="233"/>
        <v>160000</v>
      </c>
      <c r="K5480" s="273"/>
      <c r="L5480" s="26"/>
      <c r="M5480" s="66"/>
      <c r="N5480" s="67"/>
      <c r="O5480" s="81"/>
      <c r="P5480" s="5"/>
      <c r="Q5480" s="5"/>
      <c r="S5480" s="1"/>
    </row>
    <row r="5481" spans="1:19" ht="15.95" customHeight="1" x14ac:dyDescent="0.25">
      <c r="A5481" s="5"/>
      <c r="B5481" s="22" t="s">
        <v>2815</v>
      </c>
      <c r="C5481" s="93" t="s">
        <v>407</v>
      </c>
      <c r="D5481" s="42" t="s">
        <v>408</v>
      </c>
      <c r="E5481" s="11" t="s">
        <v>2816</v>
      </c>
      <c r="F5481" s="11">
        <v>255</v>
      </c>
      <c r="G5481" s="79" t="s">
        <v>18</v>
      </c>
      <c r="H5481" s="204">
        <v>150480</v>
      </c>
      <c r="I5481" s="94">
        <v>0</v>
      </c>
      <c r="J5481" s="100">
        <f t="shared" si="233"/>
        <v>150480</v>
      </c>
      <c r="K5481" s="273"/>
      <c r="L5481" s="26"/>
      <c r="M5481" s="66"/>
      <c r="N5481" s="67"/>
      <c r="O5481" s="81"/>
      <c r="P5481" s="5"/>
      <c r="Q5481" s="5"/>
      <c r="S5481" s="1"/>
    </row>
    <row r="5482" spans="1:19" ht="15.95" customHeight="1" x14ac:dyDescent="0.25">
      <c r="A5482" s="5"/>
      <c r="B5482" s="22" t="s">
        <v>2571</v>
      </c>
      <c r="C5482" s="93" t="s">
        <v>407</v>
      </c>
      <c r="D5482" s="42" t="s">
        <v>408</v>
      </c>
      <c r="E5482" s="11" t="s">
        <v>2778</v>
      </c>
      <c r="F5482" s="11">
        <v>289</v>
      </c>
      <c r="G5482" s="79" t="s">
        <v>584</v>
      </c>
      <c r="H5482" s="204">
        <v>135000</v>
      </c>
      <c r="I5482" s="94">
        <v>24300</v>
      </c>
      <c r="J5482" s="100">
        <f t="shared" si="233"/>
        <v>159300</v>
      </c>
      <c r="K5482" s="273"/>
      <c r="L5482" s="26"/>
      <c r="M5482" s="66"/>
      <c r="N5482" s="67"/>
      <c r="O5482" s="81"/>
      <c r="P5482" s="5"/>
      <c r="Q5482" s="5"/>
      <c r="S5482" s="1"/>
    </row>
    <row r="5483" spans="1:19" ht="15.95" customHeight="1" x14ac:dyDescent="0.25">
      <c r="A5483" s="5"/>
      <c r="B5483" s="22" t="s">
        <v>2576</v>
      </c>
      <c r="C5483" s="93" t="s">
        <v>407</v>
      </c>
      <c r="D5483" s="42" t="s">
        <v>408</v>
      </c>
      <c r="E5483" s="11" t="s">
        <v>2863</v>
      </c>
      <c r="F5483" s="11">
        <v>284</v>
      </c>
      <c r="G5483" s="79" t="s">
        <v>18</v>
      </c>
      <c r="H5483" s="204">
        <v>160000</v>
      </c>
      <c r="I5483" s="94">
        <v>0</v>
      </c>
      <c r="J5483" s="100">
        <f t="shared" si="233"/>
        <v>160000</v>
      </c>
      <c r="K5483" s="273"/>
      <c r="L5483" s="26"/>
      <c r="M5483" s="66"/>
      <c r="N5483" s="67"/>
      <c r="O5483" s="81"/>
      <c r="P5483" s="5"/>
      <c r="Q5483" s="5"/>
      <c r="S5483" s="1"/>
    </row>
    <row r="5484" spans="1:19" ht="15.95" customHeight="1" x14ac:dyDescent="0.25">
      <c r="A5484" s="5"/>
      <c r="B5484" s="22" t="s">
        <v>2270</v>
      </c>
      <c r="C5484" s="93" t="s">
        <v>407</v>
      </c>
      <c r="D5484" s="42" t="s">
        <v>408</v>
      </c>
      <c r="E5484" s="11" t="s">
        <v>2236</v>
      </c>
      <c r="F5484" s="11">
        <v>307</v>
      </c>
      <c r="G5484" s="79" t="s">
        <v>584</v>
      </c>
      <c r="H5484" s="204">
        <v>136400</v>
      </c>
      <c r="I5484" s="94">
        <v>24552</v>
      </c>
      <c r="J5484" s="100">
        <f t="shared" si="233"/>
        <v>160952</v>
      </c>
      <c r="K5484" s="273"/>
      <c r="L5484" s="26"/>
      <c r="M5484" s="66"/>
      <c r="N5484" s="67"/>
      <c r="O5484" s="81"/>
      <c r="P5484" s="5"/>
      <c r="Q5484" s="5"/>
      <c r="S5484" s="1"/>
    </row>
    <row r="5485" spans="1:19" ht="15.95" customHeight="1" x14ac:dyDescent="0.25">
      <c r="A5485" s="5"/>
      <c r="B5485" s="22" t="s">
        <v>2571</v>
      </c>
      <c r="C5485" s="93" t="s">
        <v>407</v>
      </c>
      <c r="D5485" s="42" t="s">
        <v>408</v>
      </c>
      <c r="E5485" s="11" t="s">
        <v>2780</v>
      </c>
      <c r="F5485" s="11">
        <v>287</v>
      </c>
      <c r="G5485" s="79" t="s">
        <v>584</v>
      </c>
      <c r="H5485" s="204">
        <v>120000</v>
      </c>
      <c r="I5485" s="94">
        <v>21600</v>
      </c>
      <c r="J5485" s="100">
        <f t="shared" si="233"/>
        <v>141600</v>
      </c>
      <c r="K5485" s="273"/>
      <c r="L5485" s="26"/>
      <c r="M5485" s="66"/>
      <c r="N5485" s="67"/>
      <c r="O5485" s="81"/>
      <c r="P5485" s="5"/>
      <c r="Q5485" s="5"/>
      <c r="S5485" s="1"/>
    </row>
    <row r="5486" spans="1:19" ht="15.95" customHeight="1" x14ac:dyDescent="0.25">
      <c r="A5486" s="5"/>
      <c r="B5486" s="22" t="s">
        <v>2571</v>
      </c>
      <c r="C5486" s="93" t="s">
        <v>407</v>
      </c>
      <c r="D5486" s="42" t="s">
        <v>408</v>
      </c>
      <c r="E5486" s="11" t="s">
        <v>2781</v>
      </c>
      <c r="F5486" s="11">
        <v>288</v>
      </c>
      <c r="G5486" s="79" t="s">
        <v>584</v>
      </c>
      <c r="H5486" s="204">
        <v>120000</v>
      </c>
      <c r="I5486" s="94">
        <v>21600</v>
      </c>
      <c r="J5486" s="100">
        <f t="shared" si="233"/>
        <v>141600</v>
      </c>
      <c r="K5486" s="273"/>
      <c r="L5486" s="26"/>
      <c r="M5486" s="66"/>
      <c r="N5486" s="67"/>
      <c r="O5486" s="81"/>
      <c r="P5486" s="5"/>
      <c r="Q5486" s="5"/>
      <c r="S5486" s="1"/>
    </row>
    <row r="5487" spans="1:19" ht="15.95" customHeight="1" x14ac:dyDescent="0.25">
      <c r="A5487" s="5"/>
      <c r="B5487" s="22" t="s">
        <v>2770</v>
      </c>
      <c r="C5487" s="93" t="s">
        <v>407</v>
      </c>
      <c r="D5487" s="42" t="s">
        <v>408</v>
      </c>
      <c r="E5487" s="11" t="s">
        <v>2771</v>
      </c>
      <c r="F5487" s="11">
        <v>27</v>
      </c>
      <c r="G5487" s="79" t="s">
        <v>584</v>
      </c>
      <c r="H5487" s="204">
        <v>132250</v>
      </c>
      <c r="I5487" s="94">
        <v>23805</v>
      </c>
      <c r="J5487" s="100">
        <f t="shared" si="233"/>
        <v>156055</v>
      </c>
      <c r="K5487" s="273"/>
      <c r="L5487" s="26"/>
      <c r="M5487" s="66"/>
      <c r="N5487" s="67"/>
      <c r="O5487" s="81"/>
      <c r="P5487" s="5"/>
      <c r="Q5487" s="5"/>
      <c r="S5487" s="1"/>
    </row>
    <row r="5488" spans="1:19" ht="15.95" customHeight="1" x14ac:dyDescent="0.25">
      <c r="A5488" s="5"/>
      <c r="B5488" s="22" t="s">
        <v>2579</v>
      </c>
      <c r="C5488" s="93" t="s">
        <v>407</v>
      </c>
      <c r="D5488" s="42" t="s">
        <v>408</v>
      </c>
      <c r="E5488" s="11" t="s">
        <v>2810</v>
      </c>
      <c r="F5488" s="11">
        <v>323</v>
      </c>
      <c r="G5488" s="79" t="s">
        <v>584</v>
      </c>
      <c r="H5488" s="204">
        <v>135000</v>
      </c>
      <c r="I5488" s="94">
        <v>24300</v>
      </c>
      <c r="J5488" s="100">
        <f t="shared" si="233"/>
        <v>159300</v>
      </c>
      <c r="K5488" s="273"/>
      <c r="L5488" s="26"/>
      <c r="M5488" s="66"/>
      <c r="N5488" s="67"/>
      <c r="O5488" s="81"/>
      <c r="P5488" s="5"/>
      <c r="Q5488" s="5"/>
      <c r="S5488" s="1"/>
    </row>
    <row r="5489" spans="1:19" ht="15.95" customHeight="1" x14ac:dyDescent="0.25">
      <c r="A5489" s="5"/>
      <c r="B5489" s="22" t="s">
        <v>838</v>
      </c>
      <c r="C5489" s="93" t="s">
        <v>407</v>
      </c>
      <c r="D5489" s="42" t="s">
        <v>408</v>
      </c>
      <c r="E5489" s="11" t="s">
        <v>2826</v>
      </c>
      <c r="F5489" s="11">
        <v>1929</v>
      </c>
      <c r="G5489" s="79" t="s">
        <v>18</v>
      </c>
      <c r="H5489" s="204">
        <v>155000</v>
      </c>
      <c r="I5489" s="94">
        <v>0</v>
      </c>
      <c r="J5489" s="100">
        <f t="shared" si="233"/>
        <v>155000</v>
      </c>
      <c r="K5489" s="273"/>
      <c r="L5489" s="26"/>
      <c r="M5489" s="66"/>
      <c r="N5489" s="67"/>
      <c r="O5489" s="81"/>
      <c r="P5489" s="5"/>
      <c r="Q5489" s="5"/>
      <c r="S5489" s="1"/>
    </row>
    <row r="5490" spans="1:19" ht="15.95" customHeight="1" x14ac:dyDescent="0.25">
      <c r="A5490" s="5"/>
      <c r="B5490" s="22" t="s">
        <v>2358</v>
      </c>
      <c r="C5490" s="93" t="s">
        <v>407</v>
      </c>
      <c r="D5490" s="42" t="s">
        <v>408</v>
      </c>
      <c r="E5490" s="11" t="s">
        <v>2343</v>
      </c>
      <c r="F5490" s="11">
        <v>98</v>
      </c>
      <c r="G5490" s="79" t="s">
        <v>18</v>
      </c>
      <c r="H5490" s="204">
        <v>157250</v>
      </c>
      <c r="I5490" s="94">
        <v>0</v>
      </c>
      <c r="J5490" s="100">
        <f t="shared" si="233"/>
        <v>157250</v>
      </c>
      <c r="K5490" s="273"/>
      <c r="L5490" s="26"/>
      <c r="M5490" s="66"/>
      <c r="N5490" s="67"/>
      <c r="O5490" s="81"/>
      <c r="P5490" s="5"/>
      <c r="Q5490" s="5"/>
      <c r="S5490" s="1"/>
    </row>
    <row r="5491" spans="1:19" ht="15.95" customHeight="1" x14ac:dyDescent="0.25">
      <c r="A5491" s="5"/>
      <c r="B5491" s="22" t="s">
        <v>2281</v>
      </c>
      <c r="C5491" s="93" t="s">
        <v>407</v>
      </c>
      <c r="D5491" s="42" t="s">
        <v>408</v>
      </c>
      <c r="E5491" s="11" t="s">
        <v>2300</v>
      </c>
      <c r="F5491" s="11">
        <v>255</v>
      </c>
      <c r="G5491" s="79" t="s">
        <v>584</v>
      </c>
      <c r="H5491" s="204">
        <v>159600</v>
      </c>
      <c r="I5491" s="94">
        <v>0</v>
      </c>
      <c r="J5491" s="100">
        <f t="shared" si="233"/>
        <v>159600</v>
      </c>
      <c r="K5491" s="273"/>
      <c r="L5491" s="26">
        <f>+IF(B5492="","",B5492+30)</f>
        <v>44687</v>
      </c>
      <c r="M5491" s="66"/>
      <c r="N5491" s="67"/>
      <c r="O5491" s="81"/>
      <c r="P5491" s="5"/>
      <c r="Q5491" s="5"/>
      <c r="S5491" s="1"/>
    </row>
    <row r="5492" spans="1:19" ht="15.95" customHeight="1" x14ac:dyDescent="0.25">
      <c r="A5492" s="5" t="str">
        <f t="shared" si="231"/>
        <v>42022</v>
      </c>
      <c r="B5492" s="22">
        <v>44657</v>
      </c>
      <c r="C5492" s="93" t="s">
        <v>407</v>
      </c>
      <c r="D5492" s="42" t="s">
        <v>408</v>
      </c>
      <c r="E5492" s="11">
        <v>1982</v>
      </c>
      <c r="F5492" s="11">
        <v>1826</v>
      </c>
      <c r="G5492" s="79" t="s">
        <v>18</v>
      </c>
      <c r="H5492" s="204">
        <v>217500</v>
      </c>
      <c r="I5492" s="94">
        <v>0</v>
      </c>
      <c r="J5492" s="100">
        <v>217500</v>
      </c>
      <c r="K5492" s="273"/>
      <c r="L5492" s="26">
        <f>+IF(B5493="","",B5493+30)</f>
        <v>44693</v>
      </c>
      <c r="M5492" s="66" t="e">
        <f>+IF(B5492="","",L5491-$K$3)</f>
        <v>#VALUE!</v>
      </c>
      <c r="N5492" s="67">
        <v>44687</v>
      </c>
      <c r="O5492" s="81"/>
      <c r="P5492" s="5"/>
      <c r="Q5492" s="5"/>
      <c r="S5492" s="1"/>
    </row>
    <row r="5493" spans="1:19" ht="15.95" customHeight="1" x14ac:dyDescent="0.25">
      <c r="A5493" s="5" t="str">
        <f t="shared" si="231"/>
        <v>42022</v>
      </c>
      <c r="B5493" s="22">
        <v>44663</v>
      </c>
      <c r="C5493" s="93" t="s">
        <v>407</v>
      </c>
      <c r="D5493" s="42" t="s">
        <v>408</v>
      </c>
      <c r="E5493" s="11">
        <v>1994</v>
      </c>
      <c r="F5493" s="11">
        <v>1829</v>
      </c>
      <c r="G5493" s="79" t="s">
        <v>409</v>
      </c>
      <c r="H5493" s="204">
        <v>355940</v>
      </c>
      <c r="I5493" s="94">
        <v>0</v>
      </c>
      <c r="J5493" s="100">
        <v>355940</v>
      </c>
      <c r="K5493" s="273"/>
      <c r="L5493" s="26"/>
      <c r="M5493" s="66" t="e">
        <f>+IF(B5493="","",L5492-$K$3)</f>
        <v>#VALUE!</v>
      </c>
      <c r="N5493" s="67">
        <v>44693</v>
      </c>
      <c r="O5493" s="81"/>
      <c r="P5493" s="5"/>
      <c r="Q5493" s="5"/>
      <c r="S5493" s="1"/>
    </row>
    <row r="5494" spans="1:19" ht="15.95" customHeight="1" x14ac:dyDescent="0.25">
      <c r="A5494" s="5"/>
      <c r="B5494" s="22"/>
      <c r="C5494" s="58"/>
      <c r="D5494" s="66"/>
      <c r="E5494" s="11"/>
      <c r="F5494" s="11"/>
      <c r="G5494" s="79"/>
      <c r="H5494" s="204"/>
      <c r="I5494" s="100"/>
      <c r="J5494" s="117">
        <f>SUM(J5452:J5493)</f>
        <v>7693697</v>
      </c>
      <c r="K5494" s="277"/>
      <c r="L5494" s="26"/>
      <c r="M5494" s="66"/>
      <c r="N5494" s="42"/>
      <c r="O5494" s="151"/>
      <c r="P5494" s="5"/>
      <c r="Q5494" s="5"/>
      <c r="S5494" s="1"/>
    </row>
    <row r="5495" spans="1:19" ht="15.95" customHeight="1" x14ac:dyDescent="0.25">
      <c r="A5495" s="5"/>
      <c r="B5495" s="22"/>
      <c r="C5495" s="58"/>
      <c r="D5495" s="66"/>
      <c r="E5495" s="11"/>
      <c r="F5495" s="11"/>
      <c r="G5495" s="79"/>
      <c r="H5495" s="204"/>
      <c r="I5495" s="100"/>
      <c r="J5495" s="117"/>
      <c r="K5495" s="277"/>
      <c r="L5495" s="26"/>
      <c r="M5495" s="66"/>
      <c r="N5495" s="42"/>
      <c r="O5495" s="151"/>
      <c r="P5495" s="5"/>
      <c r="Q5495" s="5"/>
      <c r="S5495" s="1"/>
    </row>
    <row r="5496" spans="1:19" ht="15.95" customHeight="1" x14ac:dyDescent="0.25">
      <c r="A5496" s="5"/>
      <c r="B5496" s="22" t="s">
        <v>2964</v>
      </c>
      <c r="C5496" s="93" t="s">
        <v>407</v>
      </c>
      <c r="D5496" s="42" t="s">
        <v>408</v>
      </c>
      <c r="E5496" s="11" t="s">
        <v>3118</v>
      </c>
      <c r="F5496" s="11">
        <v>307</v>
      </c>
      <c r="G5496" s="79" t="s">
        <v>18</v>
      </c>
      <c r="H5496" s="204">
        <v>137500</v>
      </c>
      <c r="I5496" s="100">
        <v>24750</v>
      </c>
      <c r="J5496" s="94">
        <f t="shared" ref="J5496:J5516" si="234">+H5496+I5496</f>
        <v>162250</v>
      </c>
      <c r="K5496" s="277"/>
      <c r="L5496" s="26"/>
      <c r="M5496" s="66"/>
      <c r="N5496" s="42"/>
      <c r="O5496" s="151"/>
      <c r="P5496" s="5"/>
      <c r="Q5496" s="5"/>
      <c r="S5496" s="1"/>
    </row>
    <row r="5497" spans="1:19" ht="15.95" customHeight="1" x14ac:dyDescent="0.25">
      <c r="A5497" s="5"/>
      <c r="B5497" s="137" t="s">
        <v>3853</v>
      </c>
      <c r="C5497" s="101" t="s">
        <v>407</v>
      </c>
      <c r="D5497" s="102" t="s">
        <v>408</v>
      </c>
      <c r="E5497" s="102" t="s">
        <v>3118</v>
      </c>
      <c r="F5497" s="102">
        <v>307</v>
      </c>
      <c r="G5497" s="103" t="s">
        <v>3365</v>
      </c>
      <c r="H5497" s="204"/>
      <c r="I5497" s="100"/>
      <c r="J5497" s="94">
        <f>-J5496</f>
        <v>-162250</v>
      </c>
      <c r="K5497" s="277"/>
      <c r="L5497" s="26"/>
      <c r="M5497" s="66"/>
      <c r="N5497" s="42"/>
      <c r="O5497" s="151"/>
      <c r="P5497" s="5"/>
      <c r="Q5497" s="5"/>
      <c r="S5497" s="1"/>
    </row>
    <row r="5498" spans="1:19" ht="15.95" customHeight="1" x14ac:dyDescent="0.25">
      <c r="A5498" s="5"/>
      <c r="B5498" s="22" t="s">
        <v>3078</v>
      </c>
      <c r="C5498" s="93" t="s">
        <v>407</v>
      </c>
      <c r="D5498" s="42" t="s">
        <v>408</v>
      </c>
      <c r="E5498" s="11" t="s">
        <v>3313</v>
      </c>
      <c r="F5498" s="11">
        <v>142</v>
      </c>
      <c r="G5498" s="79" t="s">
        <v>409</v>
      </c>
      <c r="H5498" s="204">
        <v>173600</v>
      </c>
      <c r="I5498" s="100">
        <v>31248</v>
      </c>
      <c r="J5498" s="94">
        <f t="shared" si="234"/>
        <v>204848</v>
      </c>
      <c r="K5498" s="277"/>
      <c r="L5498" s="26"/>
      <c r="M5498" s="66"/>
      <c r="N5498" s="42"/>
      <c r="O5498" s="151"/>
      <c r="P5498" s="5"/>
      <c r="Q5498" s="5"/>
      <c r="S5498" s="1"/>
    </row>
    <row r="5499" spans="1:19" ht="15.95" customHeight="1" x14ac:dyDescent="0.25">
      <c r="A5499" s="5"/>
      <c r="B5499" s="22" t="s">
        <v>3317</v>
      </c>
      <c r="C5499" s="93" t="s">
        <v>407</v>
      </c>
      <c r="D5499" s="42" t="s">
        <v>408</v>
      </c>
      <c r="E5499" s="11" t="s">
        <v>3318</v>
      </c>
      <c r="F5499" s="11">
        <v>84</v>
      </c>
      <c r="G5499" s="79" t="s">
        <v>409</v>
      </c>
      <c r="H5499" s="204">
        <v>173600</v>
      </c>
      <c r="I5499" s="100">
        <v>31248</v>
      </c>
      <c r="J5499" s="94">
        <f t="shared" si="234"/>
        <v>204848</v>
      </c>
      <c r="K5499" s="277"/>
      <c r="L5499" s="26"/>
      <c r="M5499" s="66"/>
      <c r="N5499" s="42"/>
      <c r="O5499" s="151"/>
      <c r="P5499" s="5"/>
      <c r="Q5499" s="5"/>
      <c r="S5499" s="1"/>
    </row>
    <row r="5500" spans="1:19" ht="15.95" customHeight="1" x14ac:dyDescent="0.25">
      <c r="A5500" s="5"/>
      <c r="B5500" s="137" t="s">
        <v>3853</v>
      </c>
      <c r="C5500" s="101" t="s">
        <v>407</v>
      </c>
      <c r="D5500" s="102" t="s">
        <v>408</v>
      </c>
      <c r="E5500" s="102" t="s">
        <v>3318</v>
      </c>
      <c r="F5500" s="102">
        <v>84</v>
      </c>
      <c r="G5500" s="103" t="s">
        <v>3365</v>
      </c>
      <c r="H5500" s="150"/>
      <c r="I5500" s="127"/>
      <c r="J5500" s="127">
        <f>-J5499</f>
        <v>-204848</v>
      </c>
      <c r="K5500" s="277"/>
      <c r="L5500" s="26"/>
      <c r="M5500" s="66"/>
      <c r="N5500" s="42"/>
      <c r="O5500" s="151"/>
      <c r="P5500" s="5"/>
      <c r="Q5500" s="5"/>
      <c r="S5500" s="1"/>
    </row>
    <row r="5501" spans="1:19" ht="15.95" customHeight="1" x14ac:dyDescent="0.25">
      <c r="A5501" s="5"/>
      <c r="B5501" s="22" t="s">
        <v>3477</v>
      </c>
      <c r="C5501" s="93" t="s">
        <v>407</v>
      </c>
      <c r="D5501" s="42" t="s">
        <v>408</v>
      </c>
      <c r="E5501" s="11" t="s">
        <v>3588</v>
      </c>
      <c r="F5501" s="11">
        <v>225</v>
      </c>
      <c r="G5501" s="79" t="s">
        <v>409</v>
      </c>
      <c r="H5501" s="204">
        <v>157500</v>
      </c>
      <c r="I5501" s="100">
        <v>28350</v>
      </c>
      <c r="J5501" s="94">
        <f t="shared" si="234"/>
        <v>185850</v>
      </c>
      <c r="K5501" s="277"/>
      <c r="L5501" s="26"/>
      <c r="M5501" s="66"/>
      <c r="N5501" s="42"/>
      <c r="O5501" s="151"/>
      <c r="P5501" s="5"/>
      <c r="Q5501" s="5"/>
      <c r="S5501" s="1"/>
    </row>
    <row r="5502" spans="1:19" ht="15.95" customHeight="1" x14ac:dyDescent="0.25">
      <c r="A5502" s="5"/>
      <c r="B5502" s="22" t="s">
        <v>3357</v>
      </c>
      <c r="C5502" s="93" t="s">
        <v>407</v>
      </c>
      <c r="D5502" s="42" t="s">
        <v>408</v>
      </c>
      <c r="E5502" s="11" t="s">
        <v>2232</v>
      </c>
      <c r="F5502" s="11">
        <v>250</v>
      </c>
      <c r="G5502" s="79" t="s">
        <v>409</v>
      </c>
      <c r="H5502" s="204">
        <v>171000</v>
      </c>
      <c r="I5502" s="100">
        <v>30780</v>
      </c>
      <c r="J5502" s="94">
        <f t="shared" si="234"/>
        <v>201780</v>
      </c>
      <c r="K5502" s="277"/>
      <c r="L5502" s="26"/>
      <c r="M5502" s="66"/>
      <c r="N5502" s="42"/>
      <c r="O5502" s="151"/>
      <c r="P5502" s="5"/>
      <c r="Q5502" s="5"/>
      <c r="S5502" s="1"/>
    </row>
    <row r="5503" spans="1:19" ht="15.95" customHeight="1" x14ac:dyDescent="0.25">
      <c r="A5503" s="5"/>
      <c r="B5503" s="22" t="s">
        <v>3614</v>
      </c>
      <c r="C5503" s="93" t="s">
        <v>407</v>
      </c>
      <c r="D5503" s="42" t="s">
        <v>408</v>
      </c>
      <c r="E5503" s="11" t="s">
        <v>3615</v>
      </c>
      <c r="F5503" s="11">
        <v>195</v>
      </c>
      <c r="G5503" s="79" t="s">
        <v>409</v>
      </c>
      <c r="H5503" s="204">
        <v>171000</v>
      </c>
      <c r="I5503" s="100">
        <v>30780</v>
      </c>
      <c r="J5503" s="94">
        <f t="shared" si="234"/>
        <v>201780</v>
      </c>
      <c r="K5503" s="277"/>
      <c r="L5503" s="26"/>
      <c r="M5503" s="66"/>
      <c r="N5503" s="42"/>
      <c r="O5503" s="151"/>
      <c r="P5503" s="5"/>
      <c r="Q5503" s="5"/>
      <c r="S5503" s="1"/>
    </row>
    <row r="5504" spans="1:19" ht="15.95" customHeight="1" x14ac:dyDescent="0.25">
      <c r="A5504" s="5"/>
      <c r="B5504" s="22" t="s">
        <v>3454</v>
      </c>
      <c r="C5504" s="93" t="s">
        <v>407</v>
      </c>
      <c r="D5504" s="42" t="s">
        <v>408</v>
      </c>
      <c r="E5504" s="11" t="s">
        <v>3596</v>
      </c>
      <c r="F5504" s="11">
        <v>323</v>
      </c>
      <c r="G5504" s="79" t="s">
        <v>409</v>
      </c>
      <c r="H5504" s="204">
        <v>173250</v>
      </c>
      <c r="I5504" s="100">
        <v>31185</v>
      </c>
      <c r="J5504" s="94">
        <f t="shared" si="234"/>
        <v>204435</v>
      </c>
      <c r="K5504" s="277"/>
      <c r="L5504" s="26"/>
      <c r="M5504" s="66"/>
      <c r="N5504" s="42"/>
      <c r="O5504" s="151"/>
      <c r="P5504" s="5"/>
      <c r="Q5504" s="5"/>
      <c r="S5504" s="1"/>
    </row>
    <row r="5505" spans="1:19" ht="15.95" customHeight="1" x14ac:dyDescent="0.25">
      <c r="A5505" s="5"/>
      <c r="B5505" s="22" t="s">
        <v>3780</v>
      </c>
      <c r="C5505" s="93" t="s">
        <v>407</v>
      </c>
      <c r="D5505" s="42" t="s">
        <v>408</v>
      </c>
      <c r="E5505" s="11" t="s">
        <v>3877</v>
      </c>
      <c r="F5505" s="11">
        <v>96</v>
      </c>
      <c r="G5505" s="79" t="s">
        <v>409</v>
      </c>
      <c r="H5505" s="204">
        <v>255000</v>
      </c>
      <c r="I5505" s="100">
        <v>45900</v>
      </c>
      <c r="J5505" s="94">
        <f t="shared" si="234"/>
        <v>300900</v>
      </c>
      <c r="K5505" s="277"/>
      <c r="L5505" s="26"/>
      <c r="M5505" s="66"/>
      <c r="N5505" s="42"/>
      <c r="O5505" s="151"/>
      <c r="P5505" s="5"/>
      <c r="Q5505" s="5"/>
      <c r="S5505" s="1"/>
    </row>
    <row r="5506" spans="1:19" ht="15.95" customHeight="1" x14ac:dyDescent="0.25">
      <c r="A5506" s="5"/>
      <c r="B5506" s="22" t="s">
        <v>3396</v>
      </c>
      <c r="C5506" s="93" t="s">
        <v>407</v>
      </c>
      <c r="D5506" s="42" t="s">
        <v>408</v>
      </c>
      <c r="E5506" s="11" t="s">
        <v>3629</v>
      </c>
      <c r="F5506" s="11"/>
      <c r="G5506" s="79" t="s">
        <v>2311</v>
      </c>
      <c r="H5506" s="204">
        <v>32000</v>
      </c>
      <c r="I5506" s="100">
        <v>0</v>
      </c>
      <c r="J5506" s="94">
        <f t="shared" si="234"/>
        <v>32000</v>
      </c>
      <c r="K5506" s="277"/>
      <c r="L5506" s="26"/>
      <c r="M5506" s="66"/>
      <c r="N5506" s="42"/>
      <c r="O5506" s="151"/>
      <c r="P5506" s="5"/>
      <c r="Q5506" s="5"/>
      <c r="S5506" s="1"/>
    </row>
    <row r="5507" spans="1:19" ht="15.95" customHeight="1" x14ac:dyDescent="0.25">
      <c r="A5507" s="5"/>
      <c r="B5507" s="22" t="s">
        <v>3144</v>
      </c>
      <c r="C5507" s="93" t="s">
        <v>407</v>
      </c>
      <c r="D5507" s="42" t="s">
        <v>408</v>
      </c>
      <c r="E5507" s="11" t="s">
        <v>3997</v>
      </c>
      <c r="F5507" s="11">
        <v>34</v>
      </c>
      <c r="G5507" s="79" t="s">
        <v>2311</v>
      </c>
      <c r="H5507" s="204">
        <v>82500</v>
      </c>
      <c r="I5507" s="100">
        <v>0</v>
      </c>
      <c r="J5507" s="94">
        <f t="shared" si="234"/>
        <v>82500</v>
      </c>
      <c r="K5507" s="277"/>
      <c r="L5507" s="26"/>
      <c r="M5507" s="66"/>
      <c r="N5507" s="42"/>
      <c r="O5507" s="151"/>
      <c r="P5507" s="5"/>
      <c r="Q5507" s="5"/>
      <c r="S5507" s="1"/>
    </row>
    <row r="5508" spans="1:19" ht="15.95" customHeight="1" x14ac:dyDescent="0.25">
      <c r="A5508" s="5"/>
      <c r="B5508" s="22" t="s">
        <v>3999</v>
      </c>
      <c r="C5508" s="93" t="s">
        <v>407</v>
      </c>
      <c r="D5508" s="42" t="s">
        <v>408</v>
      </c>
      <c r="E5508" s="11" t="s">
        <v>4000</v>
      </c>
      <c r="F5508" s="11">
        <v>498</v>
      </c>
      <c r="G5508" s="79" t="s">
        <v>2311</v>
      </c>
      <c r="H5508" s="204">
        <v>160000</v>
      </c>
      <c r="I5508" s="100">
        <v>28800</v>
      </c>
      <c r="J5508" s="94">
        <f t="shared" si="234"/>
        <v>188800</v>
      </c>
      <c r="K5508" s="277"/>
      <c r="L5508" s="26"/>
      <c r="M5508" s="66"/>
      <c r="N5508" s="42"/>
      <c r="O5508" s="151"/>
      <c r="P5508" s="5"/>
      <c r="Q5508" s="5"/>
      <c r="S5508" s="1"/>
    </row>
    <row r="5509" spans="1:19" ht="15.95" customHeight="1" x14ac:dyDescent="0.25">
      <c r="A5509" s="5"/>
      <c r="B5509" s="22" t="s">
        <v>3396</v>
      </c>
      <c r="C5509" s="93" t="s">
        <v>407</v>
      </c>
      <c r="D5509" s="42" t="s">
        <v>408</v>
      </c>
      <c r="E5509" s="11" t="s">
        <v>3629</v>
      </c>
      <c r="F5509" s="11">
        <v>291</v>
      </c>
      <c r="G5509" s="79" t="s">
        <v>2311</v>
      </c>
      <c r="H5509" s="204">
        <v>32000</v>
      </c>
      <c r="I5509" s="100">
        <v>0</v>
      </c>
      <c r="J5509" s="94">
        <f t="shared" si="234"/>
        <v>32000</v>
      </c>
      <c r="K5509" s="277"/>
      <c r="L5509" s="26"/>
      <c r="M5509" s="66"/>
      <c r="N5509" s="42"/>
      <c r="O5509" s="151"/>
      <c r="P5509" s="5"/>
      <c r="Q5509" s="5"/>
      <c r="S5509" s="1"/>
    </row>
    <row r="5510" spans="1:19" ht="15.95" customHeight="1" x14ac:dyDescent="0.25">
      <c r="A5510" s="5"/>
      <c r="B5510" s="22" t="s">
        <v>4293</v>
      </c>
      <c r="C5510" s="93" t="s">
        <v>407</v>
      </c>
      <c r="D5510" s="42" t="s">
        <v>408</v>
      </c>
      <c r="E5510" s="11" t="s">
        <v>4456</v>
      </c>
      <c r="F5510" s="11">
        <v>668</v>
      </c>
      <c r="G5510" s="79" t="s">
        <v>18</v>
      </c>
      <c r="H5510" s="204">
        <v>42800</v>
      </c>
      <c r="I5510" s="100">
        <v>0</v>
      </c>
      <c r="J5510" s="94">
        <f t="shared" si="234"/>
        <v>42800</v>
      </c>
      <c r="K5510" s="277"/>
      <c r="L5510" s="26"/>
      <c r="M5510" s="66"/>
      <c r="N5510" s="42"/>
      <c r="O5510" s="151"/>
      <c r="P5510" s="5"/>
      <c r="Q5510" s="5"/>
      <c r="S5510" s="1"/>
    </row>
    <row r="5511" spans="1:19" ht="15.95" customHeight="1" x14ac:dyDescent="0.25">
      <c r="A5511" s="5"/>
      <c r="B5511" s="22" t="s">
        <v>3867</v>
      </c>
      <c r="C5511" s="93" t="s">
        <v>407</v>
      </c>
      <c r="D5511" s="42" t="s">
        <v>408</v>
      </c>
      <c r="E5511" s="11" t="s">
        <v>3983</v>
      </c>
      <c r="F5511" s="11">
        <v>394</v>
      </c>
      <c r="G5511" s="79" t="s">
        <v>2311</v>
      </c>
      <c r="H5511" s="204">
        <v>171000</v>
      </c>
      <c r="I5511" s="100">
        <v>30780</v>
      </c>
      <c r="J5511" s="94">
        <f t="shared" si="234"/>
        <v>201780</v>
      </c>
      <c r="K5511" s="277"/>
      <c r="L5511" s="26"/>
      <c r="M5511" s="66"/>
      <c r="N5511" s="42"/>
      <c r="O5511" s="151"/>
      <c r="P5511" s="5"/>
      <c r="Q5511" s="5"/>
      <c r="S5511" s="1"/>
    </row>
    <row r="5512" spans="1:19" ht="15.95" customHeight="1" x14ac:dyDescent="0.25">
      <c r="A5512" s="5"/>
      <c r="B5512" s="22" t="s">
        <v>3049</v>
      </c>
      <c r="C5512" s="93" t="s">
        <v>407</v>
      </c>
      <c r="D5512" s="42" t="s">
        <v>408</v>
      </c>
      <c r="E5512" s="11" t="s">
        <v>3264</v>
      </c>
      <c r="F5512" s="11">
        <v>94</v>
      </c>
      <c r="G5512" s="79" t="s">
        <v>409</v>
      </c>
      <c r="H5512" s="204">
        <v>2250</v>
      </c>
      <c r="I5512" s="100">
        <v>405</v>
      </c>
      <c r="J5512" s="94">
        <f t="shared" si="234"/>
        <v>2655</v>
      </c>
      <c r="K5512" s="277"/>
      <c r="L5512" s="26"/>
      <c r="M5512" s="66"/>
      <c r="N5512" s="42"/>
      <c r="O5512" s="151"/>
      <c r="P5512" s="5"/>
      <c r="Q5512" s="5"/>
      <c r="S5512" s="1"/>
    </row>
    <row r="5513" spans="1:19" ht="15.95" customHeight="1" x14ac:dyDescent="0.25">
      <c r="A5513" s="5"/>
      <c r="B5513" s="22" t="s">
        <v>2964</v>
      </c>
      <c r="C5513" s="93" t="s">
        <v>407</v>
      </c>
      <c r="D5513" s="42" t="s">
        <v>408</v>
      </c>
      <c r="E5513" s="11" t="s">
        <v>3119</v>
      </c>
      <c r="F5513" s="11">
        <v>29</v>
      </c>
      <c r="G5513" s="79" t="s">
        <v>409</v>
      </c>
      <c r="H5513" s="204">
        <v>171000</v>
      </c>
      <c r="I5513" s="100">
        <v>30780</v>
      </c>
      <c r="J5513" s="94">
        <f t="shared" si="234"/>
        <v>201780</v>
      </c>
      <c r="K5513" s="277"/>
      <c r="L5513" s="26"/>
      <c r="M5513" s="66"/>
      <c r="N5513" s="42"/>
      <c r="O5513" s="151"/>
      <c r="P5513" s="5"/>
      <c r="Q5513" s="5"/>
      <c r="S5513" s="1"/>
    </row>
    <row r="5514" spans="1:19" ht="15.95" customHeight="1" x14ac:dyDescent="0.25">
      <c r="A5514" s="5"/>
      <c r="B5514" s="137" t="s">
        <v>3853</v>
      </c>
      <c r="C5514" s="101" t="s">
        <v>407</v>
      </c>
      <c r="D5514" s="102" t="s">
        <v>408</v>
      </c>
      <c r="E5514" s="102" t="s">
        <v>3119</v>
      </c>
      <c r="F5514" s="102">
        <v>29</v>
      </c>
      <c r="G5514" s="103" t="s">
        <v>3365</v>
      </c>
      <c r="H5514" s="150"/>
      <c r="I5514" s="127"/>
      <c r="J5514" s="127">
        <f>-J5513</f>
        <v>-201780</v>
      </c>
      <c r="K5514" s="277"/>
      <c r="L5514" s="26"/>
      <c r="M5514" s="66"/>
      <c r="N5514" s="42"/>
      <c r="O5514" s="151"/>
      <c r="P5514" s="5"/>
      <c r="Q5514" s="5"/>
      <c r="S5514" s="1"/>
    </row>
    <row r="5515" spans="1:19" ht="15.95" customHeight="1" x14ac:dyDescent="0.25">
      <c r="A5515" s="5"/>
      <c r="B5515" s="22">
        <v>45203</v>
      </c>
      <c r="C5515" s="93" t="s">
        <v>407</v>
      </c>
      <c r="D5515" s="42" t="s">
        <v>408</v>
      </c>
      <c r="E5515" s="11" t="s">
        <v>1603</v>
      </c>
      <c r="F5515" s="11">
        <v>180</v>
      </c>
      <c r="G5515" s="79" t="s">
        <v>3725</v>
      </c>
      <c r="H5515" s="204">
        <v>162500</v>
      </c>
      <c r="I5515" s="100">
        <v>29250</v>
      </c>
      <c r="J5515" s="94">
        <f t="shared" si="234"/>
        <v>191750</v>
      </c>
      <c r="K5515" s="277"/>
      <c r="L5515" s="26"/>
      <c r="M5515" s="66"/>
      <c r="N5515" s="42"/>
      <c r="O5515" s="151"/>
      <c r="P5515" s="5"/>
      <c r="Q5515" s="5"/>
      <c r="S5515" s="1"/>
    </row>
    <row r="5516" spans="1:19" ht="15.95" customHeight="1" x14ac:dyDescent="0.25">
      <c r="A5516" s="5"/>
      <c r="B5516" s="22" t="s">
        <v>3999</v>
      </c>
      <c r="C5516" s="93" t="s">
        <v>407</v>
      </c>
      <c r="D5516" s="42" t="s">
        <v>408</v>
      </c>
      <c r="E5516" s="11" t="s">
        <v>3308</v>
      </c>
      <c r="F5516" s="11">
        <v>496</v>
      </c>
      <c r="G5516" s="79" t="s">
        <v>409</v>
      </c>
      <c r="H5516" s="204">
        <v>128000</v>
      </c>
      <c r="I5516" s="100">
        <v>23040</v>
      </c>
      <c r="J5516" s="94">
        <f t="shared" si="234"/>
        <v>151040</v>
      </c>
      <c r="K5516" s="277"/>
      <c r="L5516" s="26"/>
      <c r="M5516" s="66"/>
      <c r="N5516" s="42"/>
      <c r="O5516" s="151"/>
      <c r="P5516" s="5"/>
      <c r="Q5516" s="5"/>
      <c r="S5516" s="1"/>
    </row>
    <row r="5517" spans="1:19" ht="15.95" customHeight="1" x14ac:dyDescent="0.25">
      <c r="A5517" s="5"/>
      <c r="B5517" s="22" t="s">
        <v>3693</v>
      </c>
      <c r="C5517" s="93" t="s">
        <v>407</v>
      </c>
      <c r="D5517" s="42" t="s">
        <v>408</v>
      </c>
      <c r="E5517" s="11" t="s">
        <v>2452</v>
      </c>
      <c r="F5517" s="11">
        <v>309</v>
      </c>
      <c r="H5517" s="204">
        <v>202500</v>
      </c>
      <c r="I5517" s="100"/>
      <c r="J5517" s="94">
        <v>202500</v>
      </c>
      <c r="K5517" s="277"/>
      <c r="L5517" s="26"/>
      <c r="M5517" s="66"/>
      <c r="N5517" s="42"/>
      <c r="O5517" s="151"/>
      <c r="P5517" s="5"/>
      <c r="Q5517" s="5"/>
      <c r="S5517" s="1"/>
    </row>
    <row r="5518" spans="1:19" ht="15.95" customHeight="1" x14ac:dyDescent="0.25">
      <c r="A5518" s="5"/>
      <c r="B5518" s="22"/>
      <c r="C5518" s="58"/>
      <c r="D5518" s="66"/>
      <c r="E5518" s="11"/>
      <c r="F5518" s="11"/>
      <c r="G5518" s="79"/>
      <c r="H5518" s="204"/>
      <c r="I5518" s="100"/>
      <c r="J5518" s="117">
        <f>SUM(J5496:J5517)</f>
        <v>2427418</v>
      </c>
      <c r="K5518" s="277"/>
      <c r="L5518" s="26"/>
      <c r="M5518" s="66"/>
      <c r="N5518" s="42"/>
      <c r="O5518" s="151"/>
      <c r="P5518" s="5"/>
      <c r="Q5518" s="5"/>
      <c r="S5518" s="1"/>
    </row>
    <row r="5519" spans="1:19" ht="15.95" customHeight="1" x14ac:dyDescent="0.25">
      <c r="A5519" s="5"/>
      <c r="B5519" s="22"/>
      <c r="C5519" s="58"/>
      <c r="D5519" s="66"/>
      <c r="E5519" s="11"/>
      <c r="F5519" s="11"/>
      <c r="G5519" s="79"/>
      <c r="H5519" s="204"/>
      <c r="I5519" s="100"/>
      <c r="J5519" s="117"/>
      <c r="K5519" s="277"/>
      <c r="L5519" s="26"/>
      <c r="M5519" s="66"/>
      <c r="N5519" s="42"/>
      <c r="O5519" s="151"/>
      <c r="P5519" s="5"/>
      <c r="Q5519" s="5"/>
      <c r="S5519" s="1"/>
    </row>
    <row r="5520" spans="1:19" ht="15.95" customHeight="1" x14ac:dyDescent="0.25">
      <c r="A5520" s="5"/>
      <c r="B5520" s="22"/>
      <c r="C5520" s="93"/>
      <c r="D5520" s="42"/>
      <c r="E5520" s="11"/>
      <c r="F5520" s="11"/>
      <c r="G5520" s="79"/>
      <c r="H5520" s="204"/>
      <c r="I5520" s="94"/>
      <c r="J5520" s="105">
        <f>+J5518+J5494+J5451+J5428+J5400</f>
        <v>27419211.649999999</v>
      </c>
      <c r="K5520" s="273"/>
      <c r="L5520" s="26"/>
      <c r="M5520" s="66"/>
      <c r="N5520" s="67"/>
      <c r="O5520" s="81"/>
      <c r="P5520" s="5"/>
      <c r="Q5520" s="5"/>
      <c r="S5520" s="1"/>
    </row>
    <row r="5521" spans="1:19" ht="15.95" customHeight="1" x14ac:dyDescent="0.25">
      <c r="A5521" s="5"/>
      <c r="B5521" s="22"/>
      <c r="C5521" s="93"/>
      <c r="D5521" s="42"/>
      <c r="E5521" s="11"/>
      <c r="F5521" s="11"/>
      <c r="G5521" s="79"/>
      <c r="H5521" s="204"/>
      <c r="I5521" s="94"/>
      <c r="J5521" s="104"/>
      <c r="K5521" s="273"/>
      <c r="L5521" s="254"/>
      <c r="M5521" s="66"/>
      <c r="N5521" s="67"/>
      <c r="O5521" s="81"/>
      <c r="P5521" s="5"/>
      <c r="Q5521" s="5"/>
      <c r="S5521" s="1"/>
    </row>
    <row r="5522" spans="1:19" ht="15.95" customHeight="1" x14ac:dyDescent="0.25">
      <c r="A5522" s="5"/>
      <c r="B5522" s="251"/>
      <c r="C5522" s="48" t="s">
        <v>774</v>
      </c>
      <c r="D5522" s="255" t="s">
        <v>2269</v>
      </c>
      <c r="E5522" s="98"/>
      <c r="F5522" s="98"/>
      <c r="G5522" s="252"/>
      <c r="H5522" s="300"/>
      <c r="I5522" s="253"/>
      <c r="J5522" s="286"/>
      <c r="K5522" s="320">
        <f>+J5529</f>
        <v>0</v>
      </c>
      <c r="L5522" s="26"/>
      <c r="M5522" s="255"/>
      <c r="N5522" s="256"/>
      <c r="O5522" s="257"/>
      <c r="P5522" s="5"/>
      <c r="Q5522" s="5"/>
      <c r="S5522" s="1"/>
    </row>
    <row r="5523" spans="1:19" ht="15.95" customHeight="1" x14ac:dyDescent="0.25">
      <c r="A5523" s="5"/>
      <c r="B5523" s="11" t="s">
        <v>771</v>
      </c>
      <c r="C5523" s="93" t="s">
        <v>774</v>
      </c>
      <c r="D5523" s="42" t="s">
        <v>2269</v>
      </c>
      <c r="E5523" s="11" t="s">
        <v>775</v>
      </c>
      <c r="F5523" s="11"/>
      <c r="G5523" s="79" t="s">
        <v>18</v>
      </c>
      <c r="H5523" s="100">
        <v>170000</v>
      </c>
      <c r="I5523" s="94">
        <v>0</v>
      </c>
      <c r="J5523" s="100">
        <f>+H5523+I5523</f>
        <v>170000</v>
      </c>
      <c r="K5523" s="273"/>
      <c r="L5523" s="27"/>
      <c r="M5523" s="66"/>
      <c r="N5523" s="67"/>
      <c r="O5523" s="81"/>
      <c r="P5523" s="5"/>
      <c r="Q5523" s="5"/>
      <c r="S5523" s="1"/>
    </row>
    <row r="5524" spans="1:19" ht="15.95" customHeight="1" x14ac:dyDescent="0.25">
      <c r="A5524" s="5"/>
      <c r="B5524" s="102" t="s">
        <v>2598</v>
      </c>
      <c r="C5524" s="101" t="s">
        <v>774</v>
      </c>
      <c r="D5524" s="102" t="s">
        <v>2269</v>
      </c>
      <c r="E5524" s="102" t="s">
        <v>775</v>
      </c>
      <c r="F5524" s="102"/>
      <c r="G5524" s="103" t="s">
        <v>3024</v>
      </c>
      <c r="H5524" s="127"/>
      <c r="I5524" s="127"/>
      <c r="J5524" s="127">
        <f>-J5523</f>
        <v>-170000</v>
      </c>
      <c r="K5524" s="277"/>
      <c r="L5524" s="26"/>
      <c r="M5524" s="80"/>
      <c r="N5524" s="163"/>
      <c r="O5524" s="81"/>
      <c r="P5524" s="5"/>
      <c r="Q5524" s="5"/>
      <c r="S5524" s="1"/>
    </row>
    <row r="5525" spans="1:19" ht="15.95" customHeight="1" x14ac:dyDescent="0.25">
      <c r="A5525" s="5"/>
      <c r="B5525" s="11" t="s">
        <v>772</v>
      </c>
      <c r="C5525" s="93" t="s">
        <v>774</v>
      </c>
      <c r="D5525" s="42" t="s">
        <v>2269</v>
      </c>
      <c r="E5525" s="11" t="s">
        <v>740</v>
      </c>
      <c r="F5525" s="11"/>
      <c r="G5525" s="79" t="s">
        <v>18</v>
      </c>
      <c r="H5525" s="100">
        <v>400000</v>
      </c>
      <c r="I5525" s="94">
        <v>0</v>
      </c>
      <c r="J5525" s="100">
        <f t="shared" ref="J5525:J5527" si="235">+H5525+I5525</f>
        <v>400000</v>
      </c>
      <c r="K5525" s="273"/>
      <c r="L5525" s="26"/>
      <c r="M5525" s="66"/>
      <c r="N5525" s="67"/>
      <c r="O5525" s="81"/>
      <c r="P5525" s="5"/>
      <c r="Q5525" s="5"/>
      <c r="S5525" s="1"/>
    </row>
    <row r="5526" spans="1:19" ht="15.95" customHeight="1" x14ac:dyDescent="0.25">
      <c r="A5526" s="5"/>
      <c r="B5526" s="102" t="s">
        <v>2598</v>
      </c>
      <c r="C5526" s="101" t="s">
        <v>774</v>
      </c>
      <c r="D5526" s="102" t="s">
        <v>2269</v>
      </c>
      <c r="E5526" s="102" t="s">
        <v>740</v>
      </c>
      <c r="F5526" s="11"/>
      <c r="G5526" s="103" t="s">
        <v>3024</v>
      </c>
      <c r="H5526" s="100"/>
      <c r="I5526" s="94"/>
      <c r="J5526" s="100">
        <f>-J5525</f>
        <v>-400000</v>
      </c>
      <c r="K5526" s="273"/>
      <c r="L5526" s="26"/>
      <c r="M5526" s="66"/>
      <c r="N5526" s="67"/>
      <c r="O5526" s="81"/>
      <c r="P5526" s="5"/>
      <c r="Q5526" s="5"/>
      <c r="S5526" s="1"/>
    </row>
    <row r="5527" spans="1:19" ht="15.95" customHeight="1" x14ac:dyDescent="0.25">
      <c r="A5527" s="5"/>
      <c r="B5527" s="11" t="s">
        <v>773</v>
      </c>
      <c r="C5527" s="93" t="s">
        <v>774</v>
      </c>
      <c r="D5527" s="42" t="s">
        <v>2269</v>
      </c>
      <c r="E5527" s="11" t="s">
        <v>776</v>
      </c>
      <c r="F5527" s="11"/>
      <c r="G5527" s="79" t="s">
        <v>18</v>
      </c>
      <c r="H5527" s="100">
        <v>420000</v>
      </c>
      <c r="I5527" s="94">
        <v>0</v>
      </c>
      <c r="J5527" s="100">
        <f t="shared" si="235"/>
        <v>420000</v>
      </c>
      <c r="K5527" s="273"/>
      <c r="L5527" s="26"/>
      <c r="M5527" s="66"/>
      <c r="N5527" s="67"/>
      <c r="O5527" s="81"/>
      <c r="P5527" s="5"/>
      <c r="Q5527" s="5"/>
      <c r="S5527" s="1"/>
    </row>
    <row r="5528" spans="1:19" ht="15.95" customHeight="1" x14ac:dyDescent="0.25">
      <c r="A5528" s="5"/>
      <c r="B5528" s="102" t="s">
        <v>2598</v>
      </c>
      <c r="C5528" s="101" t="s">
        <v>774</v>
      </c>
      <c r="D5528" s="102" t="s">
        <v>2269</v>
      </c>
      <c r="E5528" s="102" t="s">
        <v>776</v>
      </c>
      <c r="F5528" s="11"/>
      <c r="G5528" s="103" t="s">
        <v>3024</v>
      </c>
      <c r="H5528" s="100"/>
      <c r="I5528" s="94"/>
      <c r="J5528" s="100">
        <f>-J5527</f>
        <v>-420000</v>
      </c>
      <c r="K5528" s="273"/>
      <c r="L5528" s="26"/>
      <c r="M5528" s="66"/>
      <c r="N5528" s="67"/>
      <c r="O5528" s="81"/>
      <c r="P5528" s="5"/>
      <c r="Q5528" s="5"/>
      <c r="S5528" s="1"/>
    </row>
    <row r="5529" spans="1:19" ht="15.95" customHeight="1" x14ac:dyDescent="0.25">
      <c r="A5529" s="5"/>
      <c r="B5529" s="22"/>
      <c r="C5529" s="93"/>
      <c r="D5529" s="42"/>
      <c r="E5529" s="11"/>
      <c r="F5529" s="11"/>
      <c r="G5529" s="79"/>
      <c r="H5529" s="204"/>
      <c r="I5529" s="94"/>
      <c r="J5529" s="105">
        <f>SUM(J5523:J5528)</f>
        <v>0</v>
      </c>
      <c r="K5529" s="273"/>
      <c r="L5529" s="26"/>
      <c r="M5529" s="66"/>
      <c r="N5529" s="67"/>
      <c r="O5529" s="81"/>
      <c r="P5529" s="5"/>
      <c r="Q5529" s="5"/>
      <c r="S5529" s="1"/>
    </row>
    <row r="5530" spans="1:19" ht="15.95" customHeight="1" x14ac:dyDescent="0.25">
      <c r="A5530" s="5"/>
      <c r="B5530" s="22"/>
      <c r="C5530" s="93"/>
      <c r="D5530" s="42"/>
      <c r="E5530" s="11"/>
      <c r="F5530" s="11"/>
      <c r="G5530" s="79"/>
      <c r="H5530" s="204"/>
      <c r="I5530" s="94"/>
      <c r="J5530" s="104"/>
      <c r="K5530" s="273"/>
      <c r="L5530" s="73" t="str">
        <f>+IF(B5531="","",B5531+30)</f>
        <v/>
      </c>
      <c r="M5530" s="66"/>
      <c r="N5530" s="67"/>
      <c r="O5530" s="81"/>
      <c r="P5530" s="5"/>
      <c r="Q5530" s="5"/>
      <c r="S5530" s="1"/>
    </row>
    <row r="5531" spans="1:19" ht="15.95" customHeight="1" x14ac:dyDescent="0.25">
      <c r="A5531" s="5" t="str">
        <f>IF(B5493="","",CONCATENATE(MONTH(B5493),YEAR(B5493)))</f>
        <v>42022</v>
      </c>
      <c r="B5531" s="47"/>
      <c r="C5531" s="48" t="s">
        <v>660</v>
      </c>
      <c r="D5531" s="49"/>
      <c r="E5531" s="50"/>
      <c r="F5531" s="51"/>
      <c r="G5531" s="52"/>
      <c r="H5531" s="48"/>
      <c r="I5531" s="53"/>
      <c r="J5531" s="54"/>
      <c r="K5531" s="123">
        <f>+SUM(J5532:J5536)</f>
        <v>21000</v>
      </c>
      <c r="L5531" s="26">
        <f>+IF(B5532="","",B5532+30)</f>
        <v>42380</v>
      </c>
      <c r="M5531" s="49" t="str">
        <f>+IF(B5531="","",L5530-$K$3)</f>
        <v/>
      </c>
      <c r="N5531" s="67">
        <v>43000</v>
      </c>
      <c r="O5531" s="68" t="s">
        <v>661</v>
      </c>
      <c r="P5531" s="5"/>
      <c r="Q5531" s="5"/>
      <c r="S5531" s="1"/>
    </row>
    <row r="5532" spans="1:19" ht="15.95" customHeight="1" x14ac:dyDescent="0.25">
      <c r="A5532" s="5" t="str">
        <f>IF(B5494="","",CONCATENATE(MONTH(B5494),YEAR(B5494)))</f>
        <v/>
      </c>
      <c r="B5532" s="22">
        <v>42350</v>
      </c>
      <c r="C5532" s="93" t="s">
        <v>660</v>
      </c>
      <c r="D5532" s="10"/>
      <c r="E5532" s="42">
        <v>1</v>
      </c>
      <c r="F5532" s="11"/>
      <c r="G5532" s="59" t="s">
        <v>662</v>
      </c>
      <c r="H5532" s="204">
        <v>6000</v>
      </c>
      <c r="I5532" s="60">
        <v>0</v>
      </c>
      <c r="J5532" s="209">
        <v>6000</v>
      </c>
      <c r="K5532" s="273"/>
      <c r="L5532" s="26">
        <f>+IF(B5533="","",B5533+30)</f>
        <v>42382</v>
      </c>
      <c r="M5532" s="66" t="e">
        <f>+IF(B5532="","",L5531-$K$3)</f>
        <v>#VALUE!</v>
      </c>
      <c r="N5532" s="67">
        <v>43041</v>
      </c>
      <c r="O5532" s="68" t="s">
        <v>661</v>
      </c>
      <c r="P5532" s="5"/>
      <c r="Q5532" s="5"/>
      <c r="S5532" s="1"/>
    </row>
    <row r="5533" spans="1:19" ht="15.95" customHeight="1" x14ac:dyDescent="0.25">
      <c r="A5533" s="5" t="e">
        <f>IF(#REF!="","",CONCATENATE(MONTH(#REF!),YEAR(#REF!)))</f>
        <v>#REF!</v>
      </c>
      <c r="B5533" s="22">
        <v>42352</v>
      </c>
      <c r="C5533" s="93" t="s">
        <v>660</v>
      </c>
      <c r="D5533" s="10"/>
      <c r="E5533" s="42">
        <v>2</v>
      </c>
      <c r="F5533" s="11"/>
      <c r="G5533" s="59" t="s">
        <v>662</v>
      </c>
      <c r="H5533" s="204">
        <v>6000</v>
      </c>
      <c r="I5533" s="60">
        <v>0</v>
      </c>
      <c r="J5533" s="209">
        <v>6000</v>
      </c>
      <c r="K5533" s="273"/>
      <c r="L5533" s="26">
        <f>+IF(B5534="","",B5534+30)</f>
        <v>42383</v>
      </c>
      <c r="M5533" s="66" t="e">
        <f>+IF(B5533="","",L5532-$K$3)</f>
        <v>#VALUE!</v>
      </c>
      <c r="N5533" s="67">
        <v>43038</v>
      </c>
      <c r="O5533" s="68" t="s">
        <v>328</v>
      </c>
      <c r="P5533" s="5"/>
      <c r="Q5533" s="5"/>
      <c r="S5533" s="1"/>
    </row>
    <row r="5534" spans="1:19" ht="15.95" customHeight="1" x14ac:dyDescent="0.25">
      <c r="A5534" s="5" t="e">
        <f>IF(#REF!="","",CONCATENATE(MONTH(#REF!),YEAR(#REF!)))</f>
        <v>#REF!</v>
      </c>
      <c r="B5534" s="22">
        <v>42353</v>
      </c>
      <c r="C5534" s="93" t="s">
        <v>660</v>
      </c>
      <c r="D5534" s="10"/>
      <c r="E5534" s="42">
        <v>3</v>
      </c>
      <c r="F5534" s="11"/>
      <c r="G5534" s="59" t="s">
        <v>662</v>
      </c>
      <c r="H5534" s="204">
        <v>6000</v>
      </c>
      <c r="I5534" s="60">
        <v>0</v>
      </c>
      <c r="J5534" s="209">
        <v>6000</v>
      </c>
      <c r="K5534" s="273"/>
      <c r="L5534" s="26">
        <f>+IF(B5535="","",B5535+30)</f>
        <v>42348</v>
      </c>
      <c r="M5534" s="66" t="e">
        <f>+IF(B5534="","",L5533-$K$3)</f>
        <v>#VALUE!</v>
      </c>
      <c r="N5534" s="67">
        <v>43038</v>
      </c>
      <c r="O5534" s="68" t="s">
        <v>661</v>
      </c>
      <c r="P5534" s="5"/>
      <c r="Q5534" s="5"/>
      <c r="S5534" s="1"/>
    </row>
    <row r="5535" spans="1:19" ht="15.95" customHeight="1" x14ac:dyDescent="0.25">
      <c r="A5535" s="5" t="e">
        <f>IF(#REF!="","",CONCATENATE(MONTH(#REF!),YEAR(#REF!)))</f>
        <v>#REF!</v>
      </c>
      <c r="B5535" s="22">
        <v>42318</v>
      </c>
      <c r="C5535" s="93" t="s">
        <v>660</v>
      </c>
      <c r="D5535" s="42"/>
      <c r="E5535" s="42">
        <v>4</v>
      </c>
      <c r="F5535" s="11"/>
      <c r="G5535" s="59" t="s">
        <v>662</v>
      </c>
      <c r="H5535" s="204">
        <v>5000</v>
      </c>
      <c r="I5535" s="60">
        <v>0</v>
      </c>
      <c r="J5535" s="258">
        <v>5000</v>
      </c>
      <c r="K5535" s="273"/>
      <c r="L5535" s="26"/>
      <c r="M5535" s="66" t="e">
        <f>+IF(B5535="","",L5534-$K$3)</f>
        <v>#VALUE!</v>
      </c>
      <c r="N5535" s="67">
        <v>43075</v>
      </c>
      <c r="O5535" s="68" t="s">
        <v>328</v>
      </c>
      <c r="P5535" s="5"/>
      <c r="Q5535" s="5"/>
      <c r="S5535" s="1"/>
    </row>
    <row r="5536" spans="1:19" ht="15.95" customHeight="1" x14ac:dyDescent="0.25">
      <c r="A5536" s="5"/>
      <c r="B5536" s="22">
        <v>42319</v>
      </c>
      <c r="C5536" s="93" t="s">
        <v>660</v>
      </c>
      <c r="D5536" s="42"/>
      <c r="E5536" s="42">
        <v>4</v>
      </c>
      <c r="F5536" s="11"/>
      <c r="G5536" s="59" t="s">
        <v>662</v>
      </c>
      <c r="H5536" s="204">
        <v>-2000</v>
      </c>
      <c r="I5536" s="60">
        <v>0</v>
      </c>
      <c r="J5536" s="258">
        <v>-2000</v>
      </c>
      <c r="K5536" s="273"/>
      <c r="L5536" s="26"/>
      <c r="M5536" s="66"/>
      <c r="N5536" s="67"/>
      <c r="O5536" s="68"/>
      <c r="P5536" s="5"/>
      <c r="Q5536" s="5"/>
      <c r="S5536" s="1"/>
    </row>
    <row r="5537" spans="1:19" ht="15.95" customHeight="1" x14ac:dyDescent="0.25">
      <c r="A5537" s="5"/>
      <c r="B5537" s="22"/>
      <c r="C5537" s="58"/>
      <c r="D5537" s="42"/>
      <c r="E5537" s="42"/>
      <c r="F5537" s="11"/>
      <c r="G5537" s="59"/>
      <c r="H5537" s="204"/>
      <c r="I5537" s="94"/>
      <c r="J5537" s="70">
        <f>SUM(J5532:J5536)</f>
        <v>21000</v>
      </c>
      <c r="K5537" s="273"/>
      <c r="L5537" s="26"/>
      <c r="M5537" s="66"/>
      <c r="N5537" s="67"/>
      <c r="O5537" s="81"/>
      <c r="P5537" s="5"/>
      <c r="Q5537" s="5"/>
      <c r="S5537" s="1"/>
    </row>
    <row r="5538" spans="1:19" s="359" customFormat="1" ht="15.95" customHeight="1" x14ac:dyDescent="0.25">
      <c r="A5538" s="348"/>
      <c r="B5538" s="362"/>
      <c r="C5538" s="363"/>
      <c r="D5538" s="351"/>
      <c r="E5538" s="351"/>
      <c r="F5538" s="368"/>
      <c r="G5538" s="352"/>
      <c r="H5538" s="364"/>
      <c r="I5538" s="94"/>
      <c r="J5538" s="117"/>
      <c r="K5538" s="117"/>
      <c r="L5538" s="354"/>
      <c r="M5538" s="355"/>
      <c r="N5538" s="356"/>
      <c r="O5538" s="366"/>
      <c r="P5538" s="348"/>
      <c r="Q5538" s="348"/>
      <c r="S5538" s="360"/>
    </row>
    <row r="5539" spans="1:19" s="359" customFormat="1" ht="15.95" customHeight="1" x14ac:dyDescent="0.25">
      <c r="A5539" s="348"/>
      <c r="B5539" s="89"/>
      <c r="C5539" s="48" t="s">
        <v>4013</v>
      </c>
      <c r="D5539" s="49" t="s">
        <v>4012</v>
      </c>
      <c r="E5539" s="75"/>
      <c r="F5539" s="90"/>
      <c r="G5539" s="52"/>
      <c r="H5539" s="223"/>
      <c r="I5539" s="53"/>
      <c r="J5539" s="92"/>
      <c r="K5539" s="123">
        <f>+J5541</f>
        <v>15399</v>
      </c>
      <c r="L5539" s="73"/>
      <c r="M5539" s="49"/>
      <c r="N5539" s="99"/>
      <c r="O5539" s="76"/>
      <c r="P5539" s="348"/>
      <c r="Q5539" s="348"/>
      <c r="S5539" s="360"/>
    </row>
    <row r="5540" spans="1:19" s="359" customFormat="1" ht="15.95" customHeight="1" x14ac:dyDescent="0.25">
      <c r="A5540" s="348"/>
      <c r="B5540" s="362" t="s">
        <v>3952</v>
      </c>
      <c r="C5540" s="361" t="s">
        <v>4013</v>
      </c>
      <c r="D5540" s="351" t="s">
        <v>4012</v>
      </c>
      <c r="E5540" s="351" t="s">
        <v>1575</v>
      </c>
      <c r="F5540" s="368">
        <v>458</v>
      </c>
      <c r="G5540" s="352" t="s">
        <v>4014</v>
      </c>
      <c r="H5540" s="364">
        <v>13050</v>
      </c>
      <c r="I5540" s="94">
        <v>2349</v>
      </c>
      <c r="J5540" s="94">
        <f>+H5540+I5540</f>
        <v>15399</v>
      </c>
      <c r="K5540" s="117"/>
      <c r="L5540" s="354"/>
      <c r="M5540" s="355"/>
      <c r="N5540" s="356"/>
      <c r="O5540" s="366"/>
      <c r="P5540" s="348"/>
      <c r="Q5540" s="348"/>
      <c r="S5540" s="360"/>
    </row>
    <row r="5541" spans="1:19" s="359" customFormat="1" ht="15.95" customHeight="1" x14ac:dyDescent="0.25">
      <c r="A5541" s="348"/>
      <c r="B5541" s="362"/>
      <c r="C5541" s="363"/>
      <c r="D5541" s="351"/>
      <c r="E5541" s="351"/>
      <c r="F5541" s="368"/>
      <c r="G5541" s="352"/>
      <c r="H5541" s="364"/>
      <c r="I5541" s="94"/>
      <c r="J5541" s="70">
        <f>+J5540</f>
        <v>15399</v>
      </c>
      <c r="K5541" s="117"/>
      <c r="L5541" s="354"/>
      <c r="M5541" s="355"/>
      <c r="N5541" s="356"/>
      <c r="O5541" s="366"/>
      <c r="P5541" s="348"/>
      <c r="Q5541" s="348"/>
      <c r="S5541" s="360"/>
    </row>
    <row r="5542" spans="1:19" s="359" customFormat="1" ht="15.95" customHeight="1" x14ac:dyDescent="0.25">
      <c r="A5542" s="348"/>
      <c r="B5542" s="362"/>
      <c r="C5542" s="363"/>
      <c r="D5542" s="351"/>
      <c r="E5542" s="351"/>
      <c r="F5542" s="368"/>
      <c r="G5542" s="352"/>
      <c r="H5542" s="364"/>
      <c r="I5542" s="94"/>
      <c r="J5542" s="117"/>
      <c r="K5542" s="117"/>
      <c r="L5542" s="354"/>
      <c r="M5542" s="355"/>
      <c r="N5542" s="356"/>
      <c r="O5542" s="366"/>
      <c r="P5542" s="348"/>
      <c r="Q5542" s="348"/>
      <c r="S5542" s="360"/>
    </row>
    <row r="5543" spans="1:19" s="359" customFormat="1" ht="15.95" customHeight="1" x14ac:dyDescent="0.25">
      <c r="A5543" s="348"/>
      <c r="B5543" s="130"/>
      <c r="C5543" s="199" t="s">
        <v>4491</v>
      </c>
      <c r="D5543" s="200" t="s">
        <v>4492</v>
      </c>
      <c r="E5543" s="41"/>
      <c r="F5543" s="265"/>
      <c r="G5543" s="242"/>
      <c r="H5543" s="288"/>
      <c r="I5543" s="208"/>
      <c r="J5543" s="132"/>
      <c r="K5543" s="319">
        <f>+J5545</f>
        <v>27989.599999999999</v>
      </c>
      <c r="L5543" s="133"/>
      <c r="M5543" s="200"/>
      <c r="N5543" s="135"/>
      <c r="O5543" s="136"/>
      <c r="P5543" s="348"/>
      <c r="Q5543" s="348"/>
      <c r="S5543" s="360"/>
    </row>
    <row r="5544" spans="1:19" s="359" customFormat="1" ht="15.95" customHeight="1" x14ac:dyDescent="0.25">
      <c r="A5544" s="348"/>
      <c r="B5544" s="362" t="s">
        <v>4493</v>
      </c>
      <c r="C5544" s="361" t="s">
        <v>4491</v>
      </c>
      <c r="D5544" s="351" t="s">
        <v>4492</v>
      </c>
      <c r="E5544" s="351" t="s">
        <v>776</v>
      </c>
      <c r="F5544" s="368">
        <v>63</v>
      </c>
      <c r="G5544" s="352" t="s">
        <v>4494</v>
      </c>
      <c r="H5544" s="364">
        <v>23720</v>
      </c>
      <c r="I5544" s="94">
        <v>4269.6000000000004</v>
      </c>
      <c r="J5544" s="94">
        <f>+H5544+I5544</f>
        <v>27989.599999999999</v>
      </c>
      <c r="K5544" s="117"/>
      <c r="L5544" s="354"/>
      <c r="M5544" s="355"/>
      <c r="N5544" s="356"/>
      <c r="O5544" s="366"/>
      <c r="P5544" s="348"/>
      <c r="Q5544" s="348"/>
      <c r="S5544" s="360"/>
    </row>
    <row r="5545" spans="1:19" s="359" customFormat="1" ht="15.95" customHeight="1" x14ac:dyDescent="0.25">
      <c r="A5545" s="348"/>
      <c r="B5545" s="362"/>
      <c r="C5545" s="363"/>
      <c r="D5545" s="351"/>
      <c r="E5545" s="351"/>
      <c r="F5545" s="368"/>
      <c r="G5545" s="352"/>
      <c r="H5545" s="364"/>
      <c r="I5545" s="94"/>
      <c r="J5545" s="70">
        <f>+J5544</f>
        <v>27989.599999999999</v>
      </c>
      <c r="K5545" s="117"/>
      <c r="L5545" s="354"/>
      <c r="M5545" s="355"/>
      <c r="N5545" s="356"/>
      <c r="O5545" s="366"/>
      <c r="P5545" s="348"/>
      <c r="Q5545" s="348"/>
      <c r="S5545" s="360"/>
    </row>
    <row r="5546" spans="1:19" s="359" customFormat="1" ht="15.95" customHeight="1" x14ac:dyDescent="0.25">
      <c r="A5546" s="348"/>
      <c r="B5546" s="362"/>
      <c r="C5546" s="363"/>
      <c r="D5546" s="351"/>
      <c r="E5546" s="351"/>
      <c r="F5546" s="368"/>
      <c r="G5546" s="352"/>
      <c r="H5546" s="364"/>
      <c r="I5546" s="94"/>
      <c r="J5546" s="117"/>
      <c r="K5546" s="117"/>
      <c r="L5546" s="354"/>
      <c r="M5546" s="355"/>
      <c r="N5546" s="356"/>
      <c r="O5546" s="366"/>
      <c r="P5546" s="348"/>
      <c r="Q5546" s="348"/>
      <c r="S5546" s="360"/>
    </row>
    <row r="5547" spans="1:19" s="359" customFormat="1" ht="15.95" customHeight="1" x14ac:dyDescent="0.25">
      <c r="A5547" s="348"/>
      <c r="B5547" s="130"/>
      <c r="C5547" s="199" t="s">
        <v>3072</v>
      </c>
      <c r="D5547" s="200" t="s">
        <v>3073</v>
      </c>
      <c r="E5547" s="41"/>
      <c r="F5547" s="265"/>
      <c r="G5547" s="242"/>
      <c r="H5547" s="288"/>
      <c r="I5547" s="208"/>
      <c r="J5547" s="132"/>
      <c r="K5547" s="319">
        <f>+J5558</f>
        <v>220220</v>
      </c>
      <c r="L5547" s="133"/>
      <c r="M5547" s="200"/>
      <c r="N5547" s="135"/>
      <c r="O5547" s="136"/>
      <c r="P5547" s="348"/>
      <c r="Q5547" s="348"/>
      <c r="S5547" s="360"/>
    </row>
    <row r="5548" spans="1:19" s="359" customFormat="1" ht="15.95" customHeight="1" x14ac:dyDescent="0.25">
      <c r="A5548" s="348"/>
      <c r="B5548" s="362" t="s">
        <v>3047</v>
      </c>
      <c r="C5548" s="361" t="s">
        <v>3072</v>
      </c>
      <c r="D5548" s="351" t="s">
        <v>3073</v>
      </c>
      <c r="E5548" s="351" t="s">
        <v>1018</v>
      </c>
      <c r="F5548" s="368">
        <v>90</v>
      </c>
      <c r="G5548" s="352" t="s">
        <v>3074</v>
      </c>
      <c r="H5548" s="364">
        <v>185250</v>
      </c>
      <c r="I5548" s="94">
        <v>33345</v>
      </c>
      <c r="J5548" s="94">
        <f>+H5548+I5548</f>
        <v>218595</v>
      </c>
      <c r="K5548" s="117"/>
      <c r="L5548" s="354"/>
      <c r="M5548" s="355"/>
      <c r="N5548" s="356"/>
      <c r="O5548" s="366"/>
      <c r="P5548" s="348"/>
      <c r="Q5548" s="348"/>
      <c r="S5548" s="360"/>
    </row>
    <row r="5549" spans="1:19" s="359" customFormat="1" ht="15.95" customHeight="1" x14ac:dyDescent="0.25">
      <c r="A5549" s="348"/>
      <c r="B5549" s="386" t="s">
        <v>3098</v>
      </c>
      <c r="C5549" s="350" t="s">
        <v>3072</v>
      </c>
      <c r="D5549" s="349" t="s">
        <v>3073</v>
      </c>
      <c r="E5549" s="349" t="s">
        <v>1018</v>
      </c>
      <c r="F5549" s="349"/>
      <c r="G5549" s="385" t="s">
        <v>3080</v>
      </c>
      <c r="H5549" s="381"/>
      <c r="I5549" s="127"/>
      <c r="J5549" s="127">
        <f>-J5548</f>
        <v>-218595</v>
      </c>
      <c r="K5549" s="117"/>
      <c r="L5549" s="354"/>
      <c r="M5549" s="355"/>
      <c r="N5549" s="356"/>
      <c r="O5549" s="366"/>
      <c r="P5549" s="348"/>
      <c r="Q5549" s="348"/>
      <c r="S5549" s="360"/>
    </row>
    <row r="5550" spans="1:19" s="359" customFormat="1" ht="15.95" customHeight="1" x14ac:dyDescent="0.25">
      <c r="A5550" s="348"/>
      <c r="B5550" s="362" t="s">
        <v>3267</v>
      </c>
      <c r="C5550" s="361" t="s">
        <v>3072</v>
      </c>
      <c r="D5550" s="351" t="s">
        <v>3073</v>
      </c>
      <c r="E5550" s="351" t="s">
        <v>1020</v>
      </c>
      <c r="F5550" s="349"/>
      <c r="G5550" s="352" t="s">
        <v>2763</v>
      </c>
      <c r="H5550" s="353">
        <v>828150</v>
      </c>
      <c r="I5550" s="94">
        <v>149067</v>
      </c>
      <c r="J5550" s="94">
        <f>+H5550+I5550</f>
        <v>977217</v>
      </c>
      <c r="K5550" s="117"/>
      <c r="L5550" s="354"/>
      <c r="M5550" s="355"/>
      <c r="N5550" s="356"/>
      <c r="O5550" s="366"/>
      <c r="P5550" s="348"/>
      <c r="Q5550" s="348"/>
      <c r="S5550" s="360"/>
    </row>
    <row r="5551" spans="1:19" s="359" customFormat="1" ht="15.95" customHeight="1" x14ac:dyDescent="0.25">
      <c r="A5551" s="348"/>
      <c r="B5551" s="386" t="s">
        <v>3444</v>
      </c>
      <c r="C5551" s="350" t="s">
        <v>3072</v>
      </c>
      <c r="D5551" s="349" t="s">
        <v>3073</v>
      </c>
      <c r="E5551" s="349" t="s">
        <v>1020</v>
      </c>
      <c r="F5551" s="349">
        <v>124</v>
      </c>
      <c r="G5551" s="385" t="s">
        <v>3445</v>
      </c>
      <c r="H5551" s="353"/>
      <c r="I5551" s="94"/>
      <c r="J5551" s="94">
        <v>-488608</v>
      </c>
      <c r="K5551" s="117"/>
      <c r="L5551" s="354"/>
      <c r="M5551" s="355"/>
      <c r="N5551" s="356"/>
      <c r="O5551" s="366"/>
      <c r="P5551" s="348"/>
      <c r="Q5551" s="348"/>
      <c r="S5551" s="360"/>
    </row>
    <row r="5552" spans="1:19" s="359" customFormat="1" ht="15.95" customHeight="1" x14ac:dyDescent="0.25">
      <c r="A5552" s="348"/>
      <c r="B5552" s="386" t="s">
        <v>3851</v>
      </c>
      <c r="C5552" s="350" t="s">
        <v>3072</v>
      </c>
      <c r="D5552" s="349" t="s">
        <v>3073</v>
      </c>
      <c r="E5552" s="349" t="s">
        <v>1020</v>
      </c>
      <c r="F5552" s="349">
        <v>124</v>
      </c>
      <c r="G5552" s="385" t="s">
        <v>3686</v>
      </c>
      <c r="H5552" s="353"/>
      <c r="I5552" s="94"/>
      <c r="J5552" s="94">
        <v>-488609</v>
      </c>
      <c r="K5552" s="117"/>
      <c r="L5552" s="354"/>
      <c r="M5552" s="355"/>
      <c r="N5552" s="356"/>
      <c r="O5552" s="366"/>
      <c r="P5552" s="348"/>
      <c r="Q5552" s="348"/>
      <c r="S5552" s="360"/>
    </row>
    <row r="5553" spans="1:19" s="359" customFormat="1" ht="15.95" customHeight="1" x14ac:dyDescent="0.25">
      <c r="A5553" s="348"/>
      <c r="B5553" s="362" t="s">
        <v>3129</v>
      </c>
      <c r="C5553" s="361" t="s">
        <v>3072</v>
      </c>
      <c r="D5553" s="351" t="s">
        <v>3073</v>
      </c>
      <c r="E5553" s="351" t="s">
        <v>1097</v>
      </c>
      <c r="F5553" s="351">
        <v>161</v>
      </c>
      <c r="G5553" s="352" t="s">
        <v>3345</v>
      </c>
      <c r="H5553" s="353">
        <v>64000</v>
      </c>
      <c r="I5553" s="94">
        <v>11520</v>
      </c>
      <c r="J5553" s="94">
        <f>+H5553+I5553</f>
        <v>75520</v>
      </c>
      <c r="K5553" s="117"/>
      <c r="L5553" s="354"/>
      <c r="M5553" s="355"/>
      <c r="N5553" s="356"/>
      <c r="O5553" s="366"/>
      <c r="P5553" s="348"/>
      <c r="Q5553" s="348"/>
      <c r="S5553" s="360"/>
    </row>
    <row r="5554" spans="1:19" s="359" customFormat="1" ht="15.95" customHeight="1" x14ac:dyDescent="0.25">
      <c r="A5554" s="348"/>
      <c r="B5554" s="362" t="s">
        <v>3582</v>
      </c>
      <c r="C5554" s="361" t="s">
        <v>3072</v>
      </c>
      <c r="D5554" s="351" t="s">
        <v>3073</v>
      </c>
      <c r="E5554" s="351" t="s">
        <v>1907</v>
      </c>
      <c r="F5554" s="351">
        <v>353</v>
      </c>
      <c r="G5554" s="352" t="s">
        <v>3945</v>
      </c>
      <c r="H5554" s="353">
        <v>97500</v>
      </c>
      <c r="I5554" s="94">
        <v>0</v>
      </c>
      <c r="J5554" s="94">
        <f>+H5554+I5554</f>
        <v>97500</v>
      </c>
      <c r="K5554" s="117"/>
      <c r="L5554" s="354"/>
      <c r="M5554" s="355"/>
      <c r="N5554" s="356"/>
      <c r="O5554" s="366"/>
      <c r="P5554" s="348"/>
      <c r="Q5554" s="348"/>
      <c r="S5554" s="360"/>
    </row>
    <row r="5555" spans="1:19" s="359" customFormat="1" ht="15.95" customHeight="1" x14ac:dyDescent="0.25">
      <c r="A5555" s="348"/>
      <c r="B5555" s="362" t="s">
        <v>3304</v>
      </c>
      <c r="C5555" s="361" t="s">
        <v>3072</v>
      </c>
      <c r="D5555" s="351" t="s">
        <v>3073</v>
      </c>
      <c r="E5555" s="351" t="s">
        <v>1992</v>
      </c>
      <c r="F5555" s="351">
        <v>184</v>
      </c>
      <c r="G5555" s="352" t="s">
        <v>3380</v>
      </c>
      <c r="H5555" s="353">
        <v>40000</v>
      </c>
      <c r="I5555" s="94">
        <v>7200</v>
      </c>
      <c r="J5555" s="94">
        <f>+H5555+I5555</f>
        <v>47200</v>
      </c>
      <c r="K5555" s="117"/>
      <c r="L5555" s="354"/>
      <c r="M5555" s="355"/>
      <c r="N5555" s="356"/>
      <c r="O5555" s="366"/>
      <c r="P5555" s="348"/>
      <c r="Q5555" s="348"/>
      <c r="S5555" s="360"/>
    </row>
    <row r="5556" spans="1:19" s="359" customFormat="1" ht="15.95" customHeight="1" x14ac:dyDescent="0.25">
      <c r="A5556" s="348"/>
      <c r="B5556" s="362" t="s">
        <v>3147</v>
      </c>
      <c r="C5556" s="361" t="s">
        <v>3072</v>
      </c>
      <c r="D5556" s="351" t="s">
        <v>3073</v>
      </c>
      <c r="E5556" s="351" t="s">
        <v>1019</v>
      </c>
      <c r="F5556" s="351">
        <v>146</v>
      </c>
      <c r="G5556" s="352" t="s">
        <v>89</v>
      </c>
      <c r="H5556" s="353">
        <v>202650</v>
      </c>
      <c r="I5556" s="94">
        <v>2320</v>
      </c>
      <c r="J5556" s="94">
        <f>+H5556+I5556</f>
        <v>204970</v>
      </c>
      <c r="K5556" s="117"/>
      <c r="L5556" s="354"/>
      <c r="M5556" s="355"/>
      <c r="N5556" s="356"/>
      <c r="O5556" s="366"/>
      <c r="P5556" s="348"/>
      <c r="Q5556" s="348"/>
      <c r="S5556" s="360"/>
    </row>
    <row r="5557" spans="1:19" s="359" customFormat="1" ht="15.95" customHeight="1" x14ac:dyDescent="0.25">
      <c r="A5557" s="348"/>
      <c r="B5557" s="386" t="s">
        <v>3824</v>
      </c>
      <c r="C5557" s="350" t="s">
        <v>3072</v>
      </c>
      <c r="D5557" s="349" t="s">
        <v>3073</v>
      </c>
      <c r="E5557" s="349" t="s">
        <v>1019</v>
      </c>
      <c r="F5557" s="349">
        <v>146</v>
      </c>
      <c r="G5557" s="385" t="s">
        <v>3827</v>
      </c>
      <c r="H5557" s="381">
        <f>+H5556*0.05</f>
        <v>10132.5</v>
      </c>
      <c r="I5557" s="127"/>
      <c r="J5557" s="127">
        <f>-J5556</f>
        <v>-204970</v>
      </c>
      <c r="K5557" s="117"/>
      <c r="L5557" s="354"/>
      <c r="M5557" s="355"/>
      <c r="N5557" s="356"/>
      <c r="O5557" s="366"/>
      <c r="P5557" s="348"/>
      <c r="Q5557" s="348"/>
      <c r="S5557" s="360"/>
    </row>
    <row r="5558" spans="1:19" s="359" customFormat="1" ht="15.95" customHeight="1" x14ac:dyDescent="0.25">
      <c r="A5558" s="348"/>
      <c r="B5558" s="362"/>
      <c r="C5558" s="363"/>
      <c r="D5558" s="351"/>
      <c r="E5558" s="351"/>
      <c r="F5558" s="368"/>
      <c r="G5558" s="352"/>
      <c r="H5558" s="364"/>
      <c r="I5558" s="94"/>
      <c r="J5558" s="70">
        <f>SUM(J5548:J5557)</f>
        <v>220220</v>
      </c>
      <c r="K5558" s="117"/>
      <c r="L5558" s="354"/>
      <c r="M5558" s="355"/>
      <c r="N5558" s="356"/>
      <c r="O5558" s="366"/>
      <c r="P5558" s="348"/>
      <c r="Q5558" s="348"/>
      <c r="S5558" s="360"/>
    </row>
    <row r="5559" spans="1:19" s="359" customFormat="1" ht="15.95" customHeight="1" x14ac:dyDescent="0.25">
      <c r="A5559" s="348"/>
      <c r="B5559" s="362"/>
      <c r="C5559" s="363"/>
      <c r="D5559" s="351"/>
      <c r="E5559" s="351"/>
      <c r="F5559" s="368"/>
      <c r="G5559" s="352"/>
      <c r="H5559" s="364"/>
      <c r="I5559" s="94"/>
      <c r="J5559" s="117"/>
      <c r="K5559" s="117"/>
      <c r="L5559" s="354"/>
      <c r="M5559" s="355"/>
      <c r="N5559" s="356"/>
      <c r="O5559" s="366"/>
      <c r="P5559" s="348"/>
      <c r="Q5559" s="348"/>
      <c r="S5559" s="360"/>
    </row>
    <row r="5560" spans="1:19" ht="15.95" customHeight="1" x14ac:dyDescent="0.25">
      <c r="A5560" s="5" t="str">
        <f t="shared" ref="A5560:A5599" si="236">IF(B5560="","",CONCATENATE(MONTH(B5560),YEAR(B5560)))</f>
        <v/>
      </c>
      <c r="B5560" s="47"/>
      <c r="C5560" s="48" t="s">
        <v>474</v>
      </c>
      <c r="D5560" s="49" t="s">
        <v>475</v>
      </c>
      <c r="E5560" s="50"/>
      <c r="F5560" s="51"/>
      <c r="G5560" s="52"/>
      <c r="H5560" s="48"/>
      <c r="I5560" s="54"/>
      <c r="J5560" s="54"/>
      <c r="K5560" s="123">
        <f>+SUM(J5561:J5563)</f>
        <v>32500</v>
      </c>
      <c r="L5560" s="26">
        <f>+IF(B5561="","",B5561+30)</f>
        <v>42091</v>
      </c>
      <c r="M5560" s="49" t="str">
        <f>+IF(B5560="","",#REF!-$K$3)</f>
        <v/>
      </c>
      <c r="N5560" s="75"/>
      <c r="O5560" s="161"/>
      <c r="P5560" s="5"/>
      <c r="Q5560" s="64"/>
      <c r="S5560" s="1"/>
    </row>
    <row r="5561" spans="1:19" ht="15.95" customHeight="1" x14ac:dyDescent="0.25">
      <c r="A5561" s="5" t="str">
        <f t="shared" si="236"/>
        <v>22015</v>
      </c>
      <c r="B5561" s="22">
        <v>42061</v>
      </c>
      <c r="C5561" s="93" t="s">
        <v>474</v>
      </c>
      <c r="D5561" s="42" t="s">
        <v>475</v>
      </c>
      <c r="E5561" s="42">
        <v>45342</v>
      </c>
      <c r="F5561" s="11">
        <v>39432</v>
      </c>
      <c r="G5561" s="59" t="s">
        <v>444</v>
      </c>
      <c r="H5561" s="204">
        <v>26000</v>
      </c>
      <c r="I5561" s="224">
        <v>0</v>
      </c>
      <c r="J5561" s="60">
        <v>26000</v>
      </c>
      <c r="K5561" s="273"/>
      <c r="L5561" s="26">
        <f>+IF(B5562="","",B5562+30)</f>
        <v>42001</v>
      </c>
      <c r="M5561" s="66" t="e">
        <f>+IF(B5561="","",L5560-$K$3)</f>
        <v>#VALUE!</v>
      </c>
      <c r="N5561" s="67">
        <v>42091</v>
      </c>
      <c r="O5561" s="81" t="s">
        <v>328</v>
      </c>
      <c r="P5561" s="64"/>
      <c r="Q5561" s="64"/>
      <c r="S5561" s="1"/>
    </row>
    <row r="5562" spans="1:19" ht="15.95" customHeight="1" x14ac:dyDescent="0.25">
      <c r="A5562" s="5" t="str">
        <f t="shared" si="236"/>
        <v>112014</v>
      </c>
      <c r="B5562" s="22">
        <v>41971</v>
      </c>
      <c r="C5562" s="93" t="s">
        <v>474</v>
      </c>
      <c r="D5562" s="42" t="s">
        <v>475</v>
      </c>
      <c r="E5562" s="42">
        <v>45143</v>
      </c>
      <c r="F5562" s="11">
        <v>38888</v>
      </c>
      <c r="G5562" s="59" t="s">
        <v>444</v>
      </c>
      <c r="H5562" s="204">
        <v>52800</v>
      </c>
      <c r="I5562" s="224">
        <v>0</v>
      </c>
      <c r="J5562" s="60">
        <v>52800</v>
      </c>
      <c r="K5562" s="273"/>
      <c r="L5562" s="26">
        <f>+IF(B5563="","",B5563+30)</f>
        <v>42001</v>
      </c>
      <c r="M5562" s="66" t="e">
        <f>+IF(B5562="","",L5561-$K$3)</f>
        <v>#VALUE!</v>
      </c>
      <c r="N5562" s="67">
        <v>42001</v>
      </c>
      <c r="O5562" s="81"/>
      <c r="P5562" s="64"/>
      <c r="Q5562" s="64"/>
      <c r="S5562" s="1"/>
    </row>
    <row r="5563" spans="1:19" ht="15.95" customHeight="1" x14ac:dyDescent="0.25">
      <c r="A5563" s="5" t="str">
        <f t="shared" si="236"/>
        <v>112014</v>
      </c>
      <c r="B5563" s="22">
        <v>41971</v>
      </c>
      <c r="C5563" s="93" t="s">
        <v>474</v>
      </c>
      <c r="D5563" s="42" t="s">
        <v>475</v>
      </c>
      <c r="E5563" s="42">
        <v>45143</v>
      </c>
      <c r="F5563" s="11">
        <v>38888</v>
      </c>
      <c r="G5563" s="59" t="s">
        <v>444</v>
      </c>
      <c r="H5563" s="204">
        <v>-46300</v>
      </c>
      <c r="I5563" s="224">
        <v>0</v>
      </c>
      <c r="J5563" s="60">
        <v>-46300</v>
      </c>
      <c r="K5563" s="273"/>
      <c r="L5563" s="26"/>
      <c r="M5563" s="66" t="e">
        <f>+IF(B5563="","",L5562-$K$3)</f>
        <v>#VALUE!</v>
      </c>
      <c r="N5563" s="67">
        <v>42001</v>
      </c>
      <c r="O5563" s="81"/>
      <c r="P5563" s="64"/>
      <c r="Q5563" s="64"/>
      <c r="S5563" s="1"/>
    </row>
    <row r="5564" spans="1:19" ht="15.95" customHeight="1" x14ac:dyDescent="0.25">
      <c r="A5564" s="5"/>
      <c r="B5564" s="22"/>
      <c r="C5564" s="93"/>
      <c r="D5564" s="42"/>
      <c r="E5564" s="42"/>
      <c r="F5564" s="11"/>
      <c r="G5564" s="59"/>
      <c r="H5564" s="204"/>
      <c r="I5564" s="224"/>
      <c r="J5564" s="70">
        <f>SUM(J5561:J5563)</f>
        <v>32500</v>
      </c>
      <c r="K5564" s="273"/>
      <c r="L5564" s="26"/>
      <c r="M5564" s="66"/>
      <c r="N5564" s="67"/>
      <c r="O5564" s="81"/>
      <c r="P5564" s="64"/>
      <c r="Q5564" s="64"/>
      <c r="S5564" s="1"/>
    </row>
    <row r="5565" spans="1:19" s="359" customFormat="1" ht="15.95" customHeight="1" x14ac:dyDescent="0.25">
      <c r="A5565" s="348"/>
      <c r="B5565" s="362"/>
      <c r="C5565" s="361"/>
      <c r="D5565" s="351"/>
      <c r="E5565" s="351"/>
      <c r="F5565" s="368"/>
      <c r="G5565" s="352"/>
      <c r="H5565" s="364"/>
      <c r="I5565" s="100"/>
      <c r="J5565" s="117"/>
      <c r="K5565" s="117"/>
      <c r="L5565" s="354"/>
      <c r="M5565" s="355"/>
      <c r="N5565" s="356"/>
      <c r="O5565" s="366"/>
      <c r="P5565" s="358"/>
      <c r="Q5565" s="358"/>
      <c r="S5565" s="360"/>
    </row>
    <row r="5566" spans="1:19" s="359" customFormat="1" ht="18" customHeight="1" x14ac:dyDescent="0.25">
      <c r="A5566" s="348"/>
      <c r="B5566" s="89"/>
      <c r="C5566" s="48" t="s">
        <v>2792</v>
      </c>
      <c r="D5566" s="49" t="s">
        <v>2793</v>
      </c>
      <c r="E5566" s="75"/>
      <c r="F5566" s="90"/>
      <c r="G5566" s="52"/>
      <c r="H5566" s="223"/>
      <c r="I5566" s="170"/>
      <c r="J5566" s="92"/>
      <c r="K5566" s="123">
        <f>+J5591</f>
        <v>657182</v>
      </c>
      <c r="L5566" s="73"/>
      <c r="M5566" s="49"/>
      <c r="N5566" s="99"/>
      <c r="O5566" s="76"/>
      <c r="P5566" s="358"/>
      <c r="Q5566" s="358"/>
      <c r="S5566" s="360"/>
    </row>
    <row r="5567" spans="1:19" s="359" customFormat="1" ht="15.95" customHeight="1" x14ac:dyDescent="0.25">
      <c r="A5567" s="348"/>
      <c r="B5567" s="362" t="s">
        <v>2565</v>
      </c>
      <c r="C5567" s="361" t="s">
        <v>2792</v>
      </c>
      <c r="D5567" s="351" t="s">
        <v>2793</v>
      </c>
      <c r="E5567" s="351" t="s">
        <v>2794</v>
      </c>
      <c r="F5567" s="368">
        <v>50</v>
      </c>
      <c r="G5567" s="352" t="s">
        <v>2795</v>
      </c>
      <c r="H5567" s="364">
        <v>7920</v>
      </c>
      <c r="I5567" s="100">
        <v>0</v>
      </c>
      <c r="J5567" s="94">
        <f>+H5567+I5567</f>
        <v>7920</v>
      </c>
      <c r="K5567" s="117"/>
      <c r="L5567" s="354"/>
      <c r="M5567" s="355"/>
      <c r="N5567" s="356"/>
      <c r="O5567" s="366"/>
      <c r="P5567" s="358"/>
      <c r="Q5567" s="358"/>
      <c r="S5567" s="360"/>
    </row>
    <row r="5568" spans="1:19" s="359" customFormat="1" ht="15.95" customHeight="1" x14ac:dyDescent="0.25">
      <c r="A5568" s="348"/>
      <c r="B5568" s="386" t="s">
        <v>3154</v>
      </c>
      <c r="C5568" s="350" t="s">
        <v>2792</v>
      </c>
      <c r="D5568" s="349" t="s">
        <v>2793</v>
      </c>
      <c r="E5568" s="349" t="s">
        <v>2794</v>
      </c>
      <c r="F5568" s="349">
        <v>50</v>
      </c>
      <c r="G5568" s="385" t="s">
        <v>3081</v>
      </c>
      <c r="H5568" s="381"/>
      <c r="I5568" s="100"/>
      <c r="J5568" s="94">
        <f>-J5567</f>
        <v>-7920</v>
      </c>
      <c r="K5568" s="117"/>
      <c r="L5568" s="354"/>
      <c r="M5568" s="355"/>
      <c r="N5568" s="356"/>
      <c r="O5568" s="366"/>
      <c r="P5568" s="358"/>
      <c r="Q5568" s="358"/>
      <c r="S5568" s="360"/>
    </row>
    <row r="5569" spans="1:19" s="359" customFormat="1" ht="15.95" customHeight="1" x14ac:dyDescent="0.25">
      <c r="A5569" s="348"/>
      <c r="B5569" s="362" t="s">
        <v>2565</v>
      </c>
      <c r="C5569" s="361" t="s">
        <v>2792</v>
      </c>
      <c r="D5569" s="351" t="s">
        <v>2793</v>
      </c>
      <c r="E5569" s="351" t="s">
        <v>2796</v>
      </c>
      <c r="F5569" s="368">
        <v>249</v>
      </c>
      <c r="G5569" s="352" t="s">
        <v>2797</v>
      </c>
      <c r="H5569" s="364">
        <v>48260</v>
      </c>
      <c r="I5569" s="100">
        <v>7736.4</v>
      </c>
      <c r="J5569" s="94">
        <f t="shared" ref="J5569:J5589" si="237">+H5569+I5569</f>
        <v>55996.4</v>
      </c>
      <c r="K5569" s="117"/>
      <c r="L5569" s="354"/>
      <c r="M5569" s="355"/>
      <c r="N5569" s="356"/>
      <c r="O5569" s="366"/>
      <c r="P5569" s="358"/>
      <c r="Q5569" s="358"/>
      <c r="S5569" s="360"/>
    </row>
    <row r="5570" spans="1:19" s="359" customFormat="1" ht="15.95" customHeight="1" x14ac:dyDescent="0.25">
      <c r="A5570" s="348"/>
      <c r="B5570" s="386" t="s">
        <v>3154</v>
      </c>
      <c r="C5570" s="350" t="s">
        <v>2792</v>
      </c>
      <c r="D5570" s="349" t="s">
        <v>2793</v>
      </c>
      <c r="E5570" s="349" t="s">
        <v>2796</v>
      </c>
      <c r="F5570" s="349">
        <v>249</v>
      </c>
      <c r="G5570" s="385" t="s">
        <v>3081</v>
      </c>
      <c r="H5570" s="364"/>
      <c r="I5570" s="100"/>
      <c r="J5570" s="94">
        <f>-J5569</f>
        <v>-55996.4</v>
      </c>
      <c r="K5570" s="117"/>
      <c r="L5570" s="354"/>
      <c r="M5570" s="355"/>
      <c r="N5570" s="356"/>
      <c r="O5570" s="366"/>
      <c r="P5570" s="358"/>
      <c r="Q5570" s="358"/>
      <c r="S5570" s="360"/>
    </row>
    <row r="5571" spans="1:19" s="359" customFormat="1" ht="15.95" customHeight="1" x14ac:dyDescent="0.25">
      <c r="A5571" s="348"/>
      <c r="B5571" s="362" t="s">
        <v>2785</v>
      </c>
      <c r="C5571" s="361" t="s">
        <v>2792</v>
      </c>
      <c r="D5571" s="351" t="s">
        <v>2793</v>
      </c>
      <c r="E5571" s="351" t="s">
        <v>2798</v>
      </c>
      <c r="F5571" s="368">
        <v>317</v>
      </c>
      <c r="G5571" s="352" t="s">
        <v>2799</v>
      </c>
      <c r="H5571" s="364">
        <v>129150</v>
      </c>
      <c r="I5571" s="100">
        <v>0</v>
      </c>
      <c r="J5571" s="94">
        <f t="shared" si="237"/>
        <v>129150</v>
      </c>
      <c r="K5571" s="117"/>
      <c r="L5571" s="354"/>
      <c r="M5571" s="355"/>
      <c r="N5571" s="356"/>
      <c r="O5571" s="366"/>
      <c r="P5571" s="358"/>
      <c r="Q5571" s="358"/>
      <c r="S5571" s="360"/>
    </row>
    <row r="5572" spans="1:19" s="359" customFormat="1" ht="15.95" customHeight="1" x14ac:dyDescent="0.25">
      <c r="A5572" s="348"/>
      <c r="B5572" s="386" t="s">
        <v>3154</v>
      </c>
      <c r="C5572" s="350" t="s">
        <v>2792</v>
      </c>
      <c r="D5572" s="349" t="s">
        <v>2793</v>
      </c>
      <c r="E5572" s="349" t="s">
        <v>2798</v>
      </c>
      <c r="F5572" s="349">
        <v>317</v>
      </c>
      <c r="G5572" s="385" t="s">
        <v>3081</v>
      </c>
      <c r="H5572" s="364"/>
      <c r="I5572" s="100"/>
      <c r="J5572" s="94">
        <f>-J5571</f>
        <v>-129150</v>
      </c>
      <c r="K5572" s="117"/>
      <c r="L5572" s="354"/>
      <c r="M5572" s="355"/>
      <c r="N5572" s="356"/>
      <c r="O5572" s="366"/>
      <c r="P5572" s="358"/>
      <c r="Q5572" s="358"/>
      <c r="S5572" s="360"/>
    </row>
    <row r="5573" spans="1:19" s="359" customFormat="1" ht="15.95" customHeight="1" x14ac:dyDescent="0.25">
      <c r="A5573" s="348"/>
      <c r="B5573" s="362" t="s">
        <v>2785</v>
      </c>
      <c r="C5573" s="361" t="s">
        <v>2792</v>
      </c>
      <c r="D5573" s="351" t="s">
        <v>2793</v>
      </c>
      <c r="E5573" s="351" t="s">
        <v>2348</v>
      </c>
      <c r="F5573" s="368">
        <v>316</v>
      </c>
      <c r="G5573" s="352" t="s">
        <v>2368</v>
      </c>
      <c r="H5573" s="364">
        <v>18320</v>
      </c>
      <c r="I5573" s="100">
        <v>3297.6</v>
      </c>
      <c r="J5573" s="94">
        <f t="shared" si="237"/>
        <v>21617.599999999999</v>
      </c>
      <c r="K5573" s="117"/>
      <c r="L5573" s="354"/>
      <c r="M5573" s="355"/>
      <c r="N5573" s="356"/>
      <c r="O5573" s="366"/>
      <c r="P5573" s="358"/>
      <c r="Q5573" s="358"/>
      <c r="S5573" s="360"/>
    </row>
    <row r="5574" spans="1:19" s="359" customFormat="1" ht="15.95" customHeight="1" x14ac:dyDescent="0.25">
      <c r="A5574" s="348"/>
      <c r="B5574" s="386" t="s">
        <v>3154</v>
      </c>
      <c r="C5574" s="350" t="s">
        <v>2792</v>
      </c>
      <c r="D5574" s="349" t="s">
        <v>2793</v>
      </c>
      <c r="E5574" s="349" t="s">
        <v>2348</v>
      </c>
      <c r="F5574" s="349">
        <v>316</v>
      </c>
      <c r="G5574" s="385" t="s">
        <v>3081</v>
      </c>
      <c r="H5574" s="364"/>
      <c r="I5574" s="100"/>
      <c r="J5574" s="94">
        <f>-J5573</f>
        <v>-21617.599999999999</v>
      </c>
      <c r="K5574" s="117"/>
      <c r="L5574" s="354"/>
      <c r="M5574" s="355"/>
      <c r="N5574" s="356"/>
      <c r="O5574" s="366"/>
      <c r="P5574" s="358"/>
      <c r="Q5574" s="358"/>
      <c r="S5574" s="360"/>
    </row>
    <row r="5575" spans="1:19" s="359" customFormat="1" ht="15.95" customHeight="1" x14ac:dyDescent="0.25">
      <c r="A5575" s="348"/>
      <c r="B5575" s="362" t="s">
        <v>2785</v>
      </c>
      <c r="C5575" s="361" t="s">
        <v>2792</v>
      </c>
      <c r="D5575" s="351" t="s">
        <v>2793</v>
      </c>
      <c r="E5575" s="351" t="s">
        <v>2800</v>
      </c>
      <c r="F5575" s="368">
        <v>321</v>
      </c>
      <c r="G5575" s="352" t="s">
        <v>2799</v>
      </c>
      <c r="H5575" s="364">
        <v>59650</v>
      </c>
      <c r="I5575" s="100">
        <v>0</v>
      </c>
      <c r="J5575" s="94">
        <f t="shared" si="237"/>
        <v>59650</v>
      </c>
      <c r="K5575" s="117"/>
      <c r="L5575" s="354"/>
      <c r="M5575" s="355"/>
      <c r="N5575" s="356"/>
      <c r="O5575" s="366"/>
      <c r="P5575" s="358"/>
      <c r="Q5575" s="358"/>
      <c r="S5575" s="360"/>
    </row>
    <row r="5576" spans="1:19" s="359" customFormat="1" ht="15.95" customHeight="1" x14ac:dyDescent="0.25">
      <c r="A5576" s="348"/>
      <c r="B5576" s="386" t="s">
        <v>3154</v>
      </c>
      <c r="C5576" s="350" t="s">
        <v>2792</v>
      </c>
      <c r="D5576" s="349" t="s">
        <v>2793</v>
      </c>
      <c r="E5576" s="349" t="s">
        <v>2800</v>
      </c>
      <c r="F5576" s="349">
        <v>321</v>
      </c>
      <c r="G5576" s="385" t="s">
        <v>3081</v>
      </c>
      <c r="H5576" s="364"/>
      <c r="I5576" s="100"/>
      <c r="J5576" s="94">
        <f>-J5575</f>
        <v>-59650</v>
      </c>
      <c r="K5576" s="117"/>
      <c r="L5576" s="354"/>
      <c r="M5576" s="355"/>
      <c r="N5576" s="356"/>
      <c r="O5576" s="366"/>
      <c r="P5576" s="358"/>
      <c r="Q5576" s="358"/>
      <c r="S5576" s="360"/>
    </row>
    <row r="5577" spans="1:19" s="359" customFormat="1" ht="15.95" customHeight="1" x14ac:dyDescent="0.25">
      <c r="A5577" s="348"/>
      <c r="B5577" s="362"/>
      <c r="C5577" s="361"/>
      <c r="D5577" s="351"/>
      <c r="E5577" s="351"/>
      <c r="F5577" s="368"/>
      <c r="G5577" s="352"/>
      <c r="H5577" s="364"/>
      <c r="I5577" s="100"/>
      <c r="J5577" s="117">
        <f>SUM(J5567:J5576)</f>
        <v>0</v>
      </c>
      <c r="K5577" s="117"/>
      <c r="L5577" s="354"/>
      <c r="M5577" s="355"/>
      <c r="N5577" s="356"/>
      <c r="O5577" s="366"/>
      <c r="P5577" s="358"/>
      <c r="Q5577" s="358"/>
      <c r="S5577" s="360"/>
    </row>
    <row r="5578" spans="1:19" s="359" customFormat="1" ht="15.95" customHeight="1" x14ac:dyDescent="0.25">
      <c r="A5578" s="348"/>
      <c r="B5578" s="362"/>
      <c r="C5578" s="361"/>
      <c r="D5578" s="351"/>
      <c r="E5578" s="351"/>
      <c r="F5578" s="368"/>
      <c r="G5578" s="352"/>
      <c r="H5578" s="364"/>
      <c r="I5578" s="100"/>
      <c r="J5578" s="94"/>
      <c r="K5578" s="117"/>
      <c r="L5578" s="354"/>
      <c r="M5578" s="355"/>
      <c r="N5578" s="356"/>
      <c r="O5578" s="366"/>
      <c r="P5578" s="358"/>
      <c r="Q5578" s="358"/>
      <c r="S5578" s="360"/>
    </row>
    <row r="5579" spans="1:19" s="359" customFormat="1" ht="15.95" customHeight="1" x14ac:dyDescent="0.25">
      <c r="A5579" s="348"/>
      <c r="B5579" s="362" t="s">
        <v>3061</v>
      </c>
      <c r="C5579" s="361" t="s">
        <v>2792</v>
      </c>
      <c r="D5579" s="351" t="s">
        <v>2793</v>
      </c>
      <c r="E5579" s="351" t="s">
        <v>3062</v>
      </c>
      <c r="F5579" s="368">
        <v>477</v>
      </c>
      <c r="G5579" s="352" t="s">
        <v>2799</v>
      </c>
      <c r="H5579" s="364">
        <v>114400</v>
      </c>
      <c r="I5579" s="100">
        <v>0</v>
      </c>
      <c r="J5579" s="94">
        <f t="shared" si="237"/>
        <v>114400</v>
      </c>
      <c r="K5579" s="117"/>
      <c r="L5579" s="354"/>
      <c r="M5579" s="355"/>
      <c r="N5579" s="356"/>
      <c r="O5579" s="366"/>
      <c r="P5579" s="358"/>
      <c r="Q5579" s="358"/>
      <c r="S5579" s="360"/>
    </row>
    <row r="5580" spans="1:19" s="359" customFormat="1" ht="15.95" customHeight="1" x14ac:dyDescent="0.25">
      <c r="A5580" s="348"/>
      <c r="B5580" s="386" t="s">
        <v>3357</v>
      </c>
      <c r="C5580" s="350" t="s">
        <v>2792</v>
      </c>
      <c r="D5580" s="349" t="s">
        <v>2793</v>
      </c>
      <c r="E5580" s="349" t="s">
        <v>3062</v>
      </c>
      <c r="F5580" s="349">
        <v>477</v>
      </c>
      <c r="G5580" s="385" t="s">
        <v>3290</v>
      </c>
      <c r="H5580" s="364"/>
      <c r="I5580" s="100"/>
      <c r="J5580" s="94">
        <f>-J5579</f>
        <v>-114400</v>
      </c>
      <c r="K5580" s="117"/>
      <c r="L5580" s="354"/>
      <c r="M5580" s="355"/>
      <c r="N5580" s="356"/>
      <c r="O5580" s="366"/>
      <c r="P5580" s="358"/>
      <c r="Q5580" s="358"/>
      <c r="S5580" s="360"/>
    </row>
    <row r="5581" spans="1:19" s="359" customFormat="1" ht="15.95" customHeight="1" x14ac:dyDescent="0.25">
      <c r="A5581" s="348"/>
      <c r="B5581" s="362" t="s">
        <v>3144</v>
      </c>
      <c r="C5581" s="361" t="s">
        <v>2792</v>
      </c>
      <c r="D5581" s="351" t="s">
        <v>2793</v>
      </c>
      <c r="E5581" s="351" t="s">
        <v>3145</v>
      </c>
      <c r="F5581" s="368">
        <v>65</v>
      </c>
      <c r="G5581" s="352" t="s">
        <v>2799</v>
      </c>
      <c r="H5581" s="364">
        <v>180800</v>
      </c>
      <c r="I5581" s="100">
        <v>0</v>
      </c>
      <c r="J5581" s="94">
        <f t="shared" si="237"/>
        <v>180800</v>
      </c>
      <c r="K5581" s="117"/>
      <c r="L5581" s="354"/>
      <c r="M5581" s="355"/>
      <c r="N5581" s="356"/>
      <c r="O5581" s="366"/>
      <c r="P5581" s="358"/>
      <c r="Q5581" s="358"/>
      <c r="S5581" s="360"/>
    </row>
    <row r="5582" spans="1:19" s="359" customFormat="1" ht="15.95" customHeight="1" x14ac:dyDescent="0.25">
      <c r="A5582" s="348"/>
      <c r="B5582" s="386" t="s">
        <v>3357</v>
      </c>
      <c r="C5582" s="350" t="s">
        <v>2792</v>
      </c>
      <c r="D5582" s="349" t="s">
        <v>2793</v>
      </c>
      <c r="E5582" s="349" t="s">
        <v>3145</v>
      </c>
      <c r="F5582" s="349">
        <v>477</v>
      </c>
      <c r="G5582" s="385" t="s">
        <v>3290</v>
      </c>
      <c r="H5582" s="364"/>
      <c r="I5582" s="100"/>
      <c r="J5582" s="94">
        <f>-J5581</f>
        <v>-180800</v>
      </c>
      <c r="K5582" s="117"/>
      <c r="L5582" s="354"/>
      <c r="M5582" s="355"/>
      <c r="N5582" s="356"/>
      <c r="O5582" s="366"/>
      <c r="P5582" s="358"/>
      <c r="Q5582" s="358"/>
      <c r="S5582" s="360"/>
    </row>
    <row r="5583" spans="1:19" s="359" customFormat="1" ht="15.95" customHeight="1" x14ac:dyDescent="0.25">
      <c r="A5583" s="348"/>
      <c r="B5583" s="362" t="s">
        <v>2983</v>
      </c>
      <c r="C5583" s="361" t="s">
        <v>2792</v>
      </c>
      <c r="D5583" s="351" t="s">
        <v>2793</v>
      </c>
      <c r="E5583" s="351" t="s">
        <v>3141</v>
      </c>
      <c r="F5583" s="368">
        <v>409</v>
      </c>
      <c r="G5583" s="352" t="s">
        <v>2799</v>
      </c>
      <c r="H5583" s="364">
        <v>53220</v>
      </c>
      <c r="I5583" s="100">
        <v>6213.6</v>
      </c>
      <c r="J5583" s="94">
        <f t="shared" si="237"/>
        <v>59433.599999999999</v>
      </c>
      <c r="K5583" s="117"/>
      <c r="L5583" s="354"/>
      <c r="M5583" s="355"/>
      <c r="N5583" s="356"/>
      <c r="O5583" s="366"/>
      <c r="P5583" s="358"/>
      <c r="Q5583" s="358"/>
      <c r="S5583" s="360"/>
    </row>
    <row r="5584" spans="1:19" s="359" customFormat="1" ht="15.95" customHeight="1" x14ac:dyDescent="0.25">
      <c r="A5584" s="348"/>
      <c r="B5584" s="386" t="s">
        <v>3357</v>
      </c>
      <c r="C5584" s="350" t="s">
        <v>2792</v>
      </c>
      <c r="D5584" s="349" t="s">
        <v>2793</v>
      </c>
      <c r="E5584" s="349" t="s">
        <v>3141</v>
      </c>
      <c r="F5584" s="349">
        <v>477</v>
      </c>
      <c r="G5584" s="385" t="s">
        <v>3290</v>
      </c>
      <c r="H5584" s="364"/>
      <c r="I5584" s="100"/>
      <c r="J5584" s="94">
        <f>-J5583</f>
        <v>-59433.599999999999</v>
      </c>
      <c r="K5584" s="117"/>
      <c r="L5584" s="354"/>
      <c r="M5584" s="355"/>
      <c r="N5584" s="356"/>
      <c r="O5584" s="366"/>
      <c r="P5584" s="358"/>
      <c r="Q5584" s="358"/>
      <c r="S5584" s="360"/>
    </row>
    <row r="5585" spans="1:19" s="359" customFormat="1" ht="15.95" customHeight="1" x14ac:dyDescent="0.25">
      <c r="A5585" s="348"/>
      <c r="B5585" s="362" t="s">
        <v>3334</v>
      </c>
      <c r="C5585" s="361" t="s">
        <v>2792</v>
      </c>
      <c r="D5585" s="351" t="s">
        <v>2793</v>
      </c>
      <c r="E5585" s="351" t="s">
        <v>3335</v>
      </c>
      <c r="F5585" s="368">
        <v>206</v>
      </c>
      <c r="G5585" s="352" t="s">
        <v>2799</v>
      </c>
      <c r="H5585" s="364">
        <v>305000</v>
      </c>
      <c r="I5585" s="100">
        <v>0</v>
      </c>
      <c r="J5585" s="94">
        <f t="shared" si="237"/>
        <v>305000</v>
      </c>
      <c r="K5585" s="117"/>
      <c r="L5585" s="354"/>
      <c r="M5585" s="355"/>
      <c r="N5585" s="356"/>
      <c r="O5585" s="366"/>
      <c r="P5585" s="358"/>
      <c r="Q5585" s="358"/>
      <c r="S5585" s="360"/>
    </row>
    <row r="5586" spans="1:19" s="359" customFormat="1" ht="15.95" customHeight="1" x14ac:dyDescent="0.25">
      <c r="A5586" s="348"/>
      <c r="B5586" s="386" t="s">
        <v>3860</v>
      </c>
      <c r="C5586" s="350" t="s">
        <v>2792</v>
      </c>
      <c r="D5586" s="349" t="s">
        <v>2793</v>
      </c>
      <c r="E5586" s="349" t="s">
        <v>3335</v>
      </c>
      <c r="F5586" s="349">
        <v>206</v>
      </c>
      <c r="G5586" s="385" t="s">
        <v>3365</v>
      </c>
      <c r="H5586" s="364"/>
      <c r="I5586" s="100"/>
      <c r="J5586" s="94">
        <f>-J5585</f>
        <v>-305000</v>
      </c>
      <c r="K5586" s="117"/>
      <c r="L5586" s="354"/>
      <c r="M5586" s="355"/>
      <c r="N5586" s="356"/>
      <c r="O5586" s="366"/>
      <c r="P5586" s="358"/>
      <c r="Q5586" s="358"/>
      <c r="S5586" s="360"/>
    </row>
    <row r="5587" spans="1:19" s="359" customFormat="1" ht="15.95" customHeight="1" x14ac:dyDescent="0.25">
      <c r="A5587" s="348"/>
      <c r="B5587" s="362" t="s">
        <v>3228</v>
      </c>
      <c r="C5587" s="361" t="s">
        <v>2792</v>
      </c>
      <c r="D5587" s="351" t="s">
        <v>2793</v>
      </c>
      <c r="E5587" s="351" t="s">
        <v>3333</v>
      </c>
      <c r="F5587" s="368">
        <v>208</v>
      </c>
      <c r="G5587" s="352" t="s">
        <v>2799</v>
      </c>
      <c r="H5587" s="364">
        <v>67500</v>
      </c>
      <c r="I5587" s="100">
        <v>0</v>
      </c>
      <c r="J5587" s="94">
        <f t="shared" si="237"/>
        <v>67500</v>
      </c>
      <c r="K5587" s="117"/>
      <c r="L5587" s="354"/>
      <c r="M5587" s="355"/>
      <c r="N5587" s="356"/>
      <c r="O5587" s="366"/>
      <c r="P5587" s="358"/>
      <c r="Q5587" s="358"/>
      <c r="S5587" s="360"/>
    </row>
    <row r="5588" spans="1:19" s="359" customFormat="1" ht="15.95" customHeight="1" x14ac:dyDescent="0.25">
      <c r="A5588" s="348"/>
      <c r="B5588" s="362" t="s">
        <v>3904</v>
      </c>
      <c r="C5588" s="361" t="s">
        <v>2792</v>
      </c>
      <c r="D5588" s="351" t="s">
        <v>2793</v>
      </c>
      <c r="E5588" s="351" t="s">
        <v>3951</v>
      </c>
      <c r="F5588" s="368">
        <v>369</v>
      </c>
      <c r="G5588" s="352" t="s">
        <v>2799</v>
      </c>
      <c r="H5588" s="364">
        <v>521682</v>
      </c>
      <c r="I5588" s="100">
        <v>0</v>
      </c>
      <c r="J5588" s="94">
        <f t="shared" si="237"/>
        <v>521682</v>
      </c>
      <c r="K5588" s="117"/>
      <c r="L5588" s="354"/>
      <c r="M5588" s="355"/>
      <c r="N5588" s="356"/>
      <c r="O5588" s="366"/>
      <c r="P5588" s="358"/>
      <c r="Q5588" s="358"/>
      <c r="S5588" s="360"/>
    </row>
    <row r="5589" spans="1:19" s="359" customFormat="1" ht="15.95" customHeight="1" x14ac:dyDescent="0.25">
      <c r="A5589" s="348"/>
      <c r="B5589" s="362" t="s">
        <v>3423</v>
      </c>
      <c r="C5589" s="361" t="s">
        <v>2792</v>
      </c>
      <c r="D5589" s="351" t="s">
        <v>2793</v>
      </c>
      <c r="E5589" s="351" t="s">
        <v>3424</v>
      </c>
      <c r="F5589" s="368">
        <v>252</v>
      </c>
      <c r="G5589" s="352" t="s">
        <v>2799</v>
      </c>
      <c r="H5589" s="364">
        <v>68000</v>
      </c>
      <c r="I5589" s="100">
        <v>0</v>
      </c>
      <c r="J5589" s="94">
        <f t="shared" si="237"/>
        <v>68000</v>
      </c>
      <c r="K5589" s="117"/>
      <c r="L5589" s="354"/>
      <c r="M5589" s="355"/>
      <c r="N5589" s="356"/>
      <c r="O5589" s="366"/>
      <c r="P5589" s="358"/>
      <c r="Q5589" s="358"/>
      <c r="S5589" s="360"/>
    </row>
    <row r="5590" spans="1:19" s="359" customFormat="1" ht="15.95" customHeight="1" x14ac:dyDescent="0.25">
      <c r="A5590" s="348"/>
      <c r="B5590" s="362"/>
      <c r="C5590" s="361"/>
      <c r="D5590" s="351"/>
      <c r="E5590" s="351"/>
      <c r="F5590" s="368"/>
      <c r="G5590" s="352"/>
      <c r="H5590" s="364"/>
      <c r="I5590" s="100"/>
      <c r="J5590" s="117">
        <f>SUM(J5578:J5589)</f>
        <v>657182</v>
      </c>
      <c r="K5590" s="117"/>
      <c r="L5590" s="354"/>
      <c r="M5590" s="355"/>
      <c r="N5590" s="356"/>
      <c r="O5590" s="366"/>
      <c r="P5590" s="358"/>
      <c r="Q5590" s="358"/>
      <c r="S5590" s="360"/>
    </row>
    <row r="5591" spans="1:19" s="359" customFormat="1" ht="15.95" customHeight="1" x14ac:dyDescent="0.25">
      <c r="A5591" s="348"/>
      <c r="B5591" s="362"/>
      <c r="C5591" s="361"/>
      <c r="D5591" s="351"/>
      <c r="E5591" s="351"/>
      <c r="F5591" s="368"/>
      <c r="G5591" s="352"/>
      <c r="H5591" s="364"/>
      <c r="I5591" s="100"/>
      <c r="J5591" s="70">
        <f>+J5590+J5577</f>
        <v>657182</v>
      </c>
      <c r="K5591" s="117"/>
      <c r="L5591" s="354"/>
      <c r="M5591" s="355"/>
      <c r="N5591" s="356"/>
      <c r="O5591" s="366"/>
      <c r="P5591" s="358"/>
      <c r="Q5591" s="358"/>
      <c r="S5591" s="360"/>
    </row>
    <row r="5592" spans="1:19" ht="15.95" customHeight="1" x14ac:dyDescent="0.25">
      <c r="A5592" s="5"/>
      <c r="B5592" s="22"/>
      <c r="C5592" s="93"/>
      <c r="D5592" s="42"/>
      <c r="E5592" s="42"/>
      <c r="F5592" s="11"/>
      <c r="G5592" s="59"/>
      <c r="H5592" s="204"/>
      <c r="I5592" s="100"/>
      <c r="J5592" s="94"/>
      <c r="K5592" s="273"/>
      <c r="L5592" s="73"/>
      <c r="M5592" s="66"/>
      <c r="N5592" s="67"/>
      <c r="O5592" s="81"/>
      <c r="P5592" s="64"/>
      <c r="Q5592" s="64"/>
      <c r="S5592" s="1"/>
    </row>
    <row r="5593" spans="1:19" ht="15.95" customHeight="1" x14ac:dyDescent="0.25">
      <c r="A5593" s="5"/>
      <c r="B5593" s="89"/>
      <c r="C5593" s="48" t="s">
        <v>229</v>
      </c>
      <c r="D5593" s="49" t="s">
        <v>1181</v>
      </c>
      <c r="E5593" s="75"/>
      <c r="F5593" s="90"/>
      <c r="G5593" s="52"/>
      <c r="H5593" s="223"/>
      <c r="I5593" s="170"/>
      <c r="J5593" s="92"/>
      <c r="K5593" s="123">
        <f>+J5597</f>
        <v>13595.2</v>
      </c>
      <c r="L5593" s="26"/>
      <c r="M5593" s="49"/>
      <c r="N5593" s="99"/>
      <c r="O5593" s="76"/>
      <c r="P5593" s="64"/>
      <c r="Q5593" s="64"/>
      <c r="S5593" s="1"/>
    </row>
    <row r="5594" spans="1:19" ht="15.95" customHeight="1" x14ac:dyDescent="0.25">
      <c r="A5594" s="5"/>
      <c r="B5594" s="22" t="s">
        <v>1180</v>
      </c>
      <c r="C5594" s="93" t="s">
        <v>229</v>
      </c>
      <c r="D5594" s="42" t="s">
        <v>1181</v>
      </c>
      <c r="E5594" s="42" t="s">
        <v>1182</v>
      </c>
      <c r="F5594" s="42">
        <v>25253</v>
      </c>
      <c r="G5594" s="59" t="s">
        <v>230</v>
      </c>
      <c r="H5594" s="204">
        <v>3670</v>
      </c>
      <c r="I5594" s="100">
        <v>587.20000000000005</v>
      </c>
      <c r="J5594" s="94">
        <f>+H5594+I5594</f>
        <v>4257.2</v>
      </c>
      <c r="K5594" s="273"/>
      <c r="L5594" s="26"/>
      <c r="M5594" s="66"/>
      <c r="N5594" s="67"/>
      <c r="O5594" s="81"/>
      <c r="P5594" s="64"/>
      <c r="Q5594" s="64"/>
      <c r="S5594" s="1"/>
    </row>
    <row r="5595" spans="1:19" ht="15.95" customHeight="1" x14ac:dyDescent="0.25">
      <c r="A5595" s="5"/>
      <c r="B5595" s="22" t="s">
        <v>1180</v>
      </c>
      <c r="C5595" s="93" t="s">
        <v>229</v>
      </c>
      <c r="D5595" s="42" t="s">
        <v>1181</v>
      </c>
      <c r="E5595" s="42" t="s">
        <v>1183</v>
      </c>
      <c r="F5595" s="11">
        <v>25251</v>
      </c>
      <c r="G5595" s="59" t="s">
        <v>230</v>
      </c>
      <c r="H5595" s="204">
        <v>4550</v>
      </c>
      <c r="I5595" s="100">
        <v>728</v>
      </c>
      <c r="J5595" s="94">
        <f t="shared" ref="J5595:J5596" si="238">+H5595+I5595</f>
        <v>5278</v>
      </c>
      <c r="K5595" s="273"/>
      <c r="L5595" s="26"/>
      <c r="M5595" s="66"/>
      <c r="N5595" s="67"/>
      <c r="O5595" s="81"/>
      <c r="P5595" s="64"/>
      <c r="Q5595" s="64"/>
      <c r="S5595" s="1"/>
    </row>
    <row r="5596" spans="1:19" ht="15.95" customHeight="1" x14ac:dyDescent="0.25">
      <c r="A5596" s="5"/>
      <c r="B5596" s="22" t="s">
        <v>1184</v>
      </c>
      <c r="C5596" s="93" t="s">
        <v>229</v>
      </c>
      <c r="D5596" s="42" t="s">
        <v>1181</v>
      </c>
      <c r="E5596" s="42" t="s">
        <v>1185</v>
      </c>
      <c r="F5596" s="11">
        <v>25146</v>
      </c>
      <c r="G5596" s="59" t="s">
        <v>230</v>
      </c>
      <c r="H5596" s="204">
        <v>3500</v>
      </c>
      <c r="I5596" s="100">
        <v>560</v>
      </c>
      <c r="J5596" s="94">
        <f t="shared" si="238"/>
        <v>4060</v>
      </c>
      <c r="K5596" s="273"/>
      <c r="L5596" s="26"/>
      <c r="M5596" s="66"/>
      <c r="N5596" s="67"/>
      <c r="O5596" s="81"/>
      <c r="P5596" s="64"/>
      <c r="Q5596" s="64"/>
      <c r="S5596" s="1"/>
    </row>
    <row r="5597" spans="1:19" ht="15.95" customHeight="1" x14ac:dyDescent="0.25">
      <c r="A5597" s="5"/>
      <c r="B5597" s="22"/>
      <c r="C5597" s="93"/>
      <c r="D5597" s="42"/>
      <c r="E5597" s="42"/>
      <c r="F5597" s="11"/>
      <c r="G5597" s="59"/>
      <c r="H5597" s="204"/>
      <c r="I5597" s="100"/>
      <c r="J5597" s="70">
        <f>SUM(J5594:J5596)</f>
        <v>13595.2</v>
      </c>
      <c r="K5597" s="273"/>
      <c r="L5597" s="26"/>
      <c r="M5597" s="66"/>
      <c r="N5597" s="67"/>
      <c r="O5597" s="81"/>
      <c r="P5597" s="64"/>
      <c r="Q5597" s="64"/>
      <c r="S5597" s="1"/>
    </row>
    <row r="5598" spans="1:19" ht="15.95" customHeight="1" x14ac:dyDescent="0.25">
      <c r="A5598" s="5"/>
      <c r="B5598" s="22"/>
      <c r="C5598" s="93"/>
      <c r="D5598" s="42"/>
      <c r="E5598" s="42"/>
      <c r="F5598" s="11"/>
      <c r="G5598" s="59"/>
      <c r="H5598" s="204"/>
      <c r="I5598" s="224"/>
      <c r="J5598" s="60"/>
      <c r="K5598" s="273"/>
      <c r="L5598" s="254" t="str">
        <f t="shared" ref="L5598:L5614" si="239">+IF(B5599="","",B5599+30)</f>
        <v/>
      </c>
      <c r="M5598" s="66"/>
      <c r="N5598" s="67"/>
      <c r="O5598" s="81"/>
      <c r="P5598" s="64"/>
      <c r="Q5598" s="64"/>
      <c r="S5598" s="1"/>
    </row>
    <row r="5599" spans="1:19" ht="15.95" customHeight="1" x14ac:dyDescent="0.25">
      <c r="A5599" s="5" t="str">
        <f t="shared" si="236"/>
        <v/>
      </c>
      <c r="B5599" s="251"/>
      <c r="C5599" s="259" t="s">
        <v>418</v>
      </c>
      <c r="D5599" s="255" t="s">
        <v>419</v>
      </c>
      <c r="E5599" s="98"/>
      <c r="F5599" s="98"/>
      <c r="G5599" s="252"/>
      <c r="H5599" s="300"/>
      <c r="I5599" s="285"/>
      <c r="J5599" s="260"/>
      <c r="K5599" s="320">
        <f>+J5624+J5655+J5662</f>
        <v>27532819.219999999</v>
      </c>
      <c r="L5599" s="26">
        <f t="shared" si="239"/>
        <v>44232</v>
      </c>
      <c r="M5599" s="255" t="str">
        <f t="shared" ref="M5599:M5615" si="240">+IF(B5599="","",L5598-$K$3)</f>
        <v/>
      </c>
      <c r="N5599" s="261"/>
      <c r="O5599" s="301"/>
      <c r="P5599" s="5"/>
      <c r="Q5599" s="5"/>
      <c r="S5599" s="1"/>
    </row>
    <row r="5600" spans="1:19" ht="15.95" customHeight="1" x14ac:dyDescent="0.25">
      <c r="A5600" s="5" t="str">
        <f t="shared" ref="A5600:A5615" si="241">IF(B5600="","",CONCATENATE(MONTH(B5600),YEAR(B5600)))</f>
        <v>12021</v>
      </c>
      <c r="B5600" s="22">
        <v>44202</v>
      </c>
      <c r="C5600" s="93" t="s">
        <v>418</v>
      </c>
      <c r="D5600" s="42" t="s">
        <v>423</v>
      </c>
      <c r="E5600" s="11">
        <v>22222</v>
      </c>
      <c r="F5600" s="11">
        <v>49969</v>
      </c>
      <c r="G5600" s="79" t="s">
        <v>18</v>
      </c>
      <c r="H5600" s="204">
        <v>479000</v>
      </c>
      <c r="I5600" s="94">
        <v>0</v>
      </c>
      <c r="J5600" s="100">
        <v>479000</v>
      </c>
      <c r="K5600" s="273"/>
      <c r="L5600" s="26">
        <f t="shared" si="239"/>
        <v>44406</v>
      </c>
      <c r="M5600" s="66" t="e">
        <f t="shared" si="240"/>
        <v>#VALUE!</v>
      </c>
      <c r="N5600" s="67">
        <v>44232</v>
      </c>
      <c r="O5600" s="81"/>
      <c r="P5600" s="5"/>
      <c r="Q5600" s="5"/>
      <c r="S5600" s="1"/>
    </row>
    <row r="5601" spans="1:19" ht="15.95" customHeight="1" x14ac:dyDescent="0.25">
      <c r="A5601" s="5" t="str">
        <f t="shared" si="241"/>
        <v>62021</v>
      </c>
      <c r="B5601" s="22">
        <v>44376</v>
      </c>
      <c r="C5601" s="93" t="s">
        <v>418</v>
      </c>
      <c r="D5601" s="42" t="s">
        <v>419</v>
      </c>
      <c r="E5601" s="11">
        <v>22750</v>
      </c>
      <c r="F5601" s="11">
        <v>204</v>
      </c>
      <c r="G5601" s="79" t="s">
        <v>18</v>
      </c>
      <c r="H5601" s="204">
        <v>795200</v>
      </c>
      <c r="I5601" s="94">
        <v>0</v>
      </c>
      <c r="J5601" s="100">
        <v>795200</v>
      </c>
      <c r="K5601" s="273"/>
      <c r="L5601" s="26">
        <f t="shared" si="239"/>
        <v>44426</v>
      </c>
      <c r="M5601" s="66" t="e">
        <f t="shared" si="240"/>
        <v>#VALUE!</v>
      </c>
      <c r="N5601" s="67">
        <v>44406</v>
      </c>
      <c r="O5601" s="81"/>
      <c r="P5601" s="5"/>
      <c r="Q5601" s="5"/>
      <c r="S5601" s="1"/>
    </row>
    <row r="5602" spans="1:19" ht="15.95" customHeight="1" x14ac:dyDescent="0.25">
      <c r="A5602" s="5" t="str">
        <f t="shared" si="241"/>
        <v>72021</v>
      </c>
      <c r="B5602" s="22">
        <v>44396</v>
      </c>
      <c r="C5602" s="93" t="s">
        <v>418</v>
      </c>
      <c r="D5602" s="42" t="s">
        <v>419</v>
      </c>
      <c r="E5602" s="11">
        <v>22805</v>
      </c>
      <c r="F5602" s="11">
        <v>287</v>
      </c>
      <c r="G5602" s="79" t="s">
        <v>18</v>
      </c>
      <c r="H5602" s="204">
        <v>554400</v>
      </c>
      <c r="I5602" s="94">
        <v>0</v>
      </c>
      <c r="J5602" s="100">
        <v>554400</v>
      </c>
      <c r="K5602" s="273"/>
      <c r="L5602" s="26">
        <f t="shared" si="239"/>
        <v>44426</v>
      </c>
      <c r="M5602" s="66" t="e">
        <f t="shared" si="240"/>
        <v>#VALUE!</v>
      </c>
      <c r="N5602" s="67">
        <v>44426</v>
      </c>
      <c r="O5602" s="81"/>
      <c r="P5602" s="5"/>
      <c r="Q5602" s="5"/>
      <c r="S5602" s="1"/>
    </row>
    <row r="5603" spans="1:19" ht="15.95" customHeight="1" x14ac:dyDescent="0.25">
      <c r="A5603" s="5" t="str">
        <f t="shared" si="241"/>
        <v>72021</v>
      </c>
      <c r="B5603" s="22">
        <v>44396</v>
      </c>
      <c r="C5603" s="93" t="s">
        <v>418</v>
      </c>
      <c r="D5603" s="42" t="s">
        <v>419</v>
      </c>
      <c r="E5603" s="11">
        <v>22803</v>
      </c>
      <c r="F5603" s="11">
        <v>284</v>
      </c>
      <c r="G5603" s="79" t="s">
        <v>18</v>
      </c>
      <c r="H5603" s="204">
        <v>670000</v>
      </c>
      <c r="I5603" s="94">
        <v>0</v>
      </c>
      <c r="J5603" s="100">
        <v>670000</v>
      </c>
      <c r="K5603" s="273"/>
      <c r="L5603" s="26">
        <f t="shared" si="239"/>
        <v>44426</v>
      </c>
      <c r="M5603" s="66" t="e">
        <f t="shared" si="240"/>
        <v>#VALUE!</v>
      </c>
      <c r="N5603" s="67">
        <v>44426</v>
      </c>
      <c r="O5603" s="81"/>
      <c r="P5603" s="5"/>
      <c r="Q5603" s="5"/>
      <c r="S5603" s="1"/>
    </row>
    <row r="5604" spans="1:19" ht="15.95" customHeight="1" x14ac:dyDescent="0.25">
      <c r="A5604" s="5" t="str">
        <f t="shared" si="241"/>
        <v>72021</v>
      </c>
      <c r="B5604" s="22">
        <v>44396</v>
      </c>
      <c r="C5604" s="93" t="s">
        <v>418</v>
      </c>
      <c r="D5604" s="42" t="s">
        <v>419</v>
      </c>
      <c r="E5604" s="11">
        <v>22802</v>
      </c>
      <c r="F5604" s="11">
        <v>285</v>
      </c>
      <c r="G5604" s="79" t="s">
        <v>18</v>
      </c>
      <c r="H5604" s="204">
        <v>597000</v>
      </c>
      <c r="I5604" s="94">
        <v>0</v>
      </c>
      <c r="J5604" s="100">
        <v>597000</v>
      </c>
      <c r="K5604" s="273"/>
      <c r="L5604" s="26">
        <f t="shared" si="239"/>
        <v>44426</v>
      </c>
      <c r="M5604" s="66" t="e">
        <f t="shared" si="240"/>
        <v>#VALUE!</v>
      </c>
      <c r="N5604" s="67">
        <v>44426</v>
      </c>
      <c r="O5604" s="81"/>
      <c r="P5604" s="5"/>
      <c r="Q5604" s="5"/>
      <c r="S5604" s="1"/>
    </row>
    <row r="5605" spans="1:19" ht="15.95" customHeight="1" x14ac:dyDescent="0.25">
      <c r="A5605" s="5" t="str">
        <f t="shared" si="241"/>
        <v>72021</v>
      </c>
      <c r="B5605" s="22">
        <v>44396</v>
      </c>
      <c r="C5605" s="93" t="s">
        <v>418</v>
      </c>
      <c r="D5605" s="42" t="s">
        <v>419</v>
      </c>
      <c r="E5605" s="11">
        <v>22800</v>
      </c>
      <c r="F5605" s="11">
        <v>280</v>
      </c>
      <c r="G5605" s="79" t="s">
        <v>409</v>
      </c>
      <c r="H5605" s="204">
        <v>520231</v>
      </c>
      <c r="I5605" s="94">
        <v>0</v>
      </c>
      <c r="J5605" s="100">
        <v>520231</v>
      </c>
      <c r="K5605" s="273"/>
      <c r="L5605" s="26">
        <f t="shared" si="239"/>
        <v>44426</v>
      </c>
      <c r="M5605" s="66" t="e">
        <f t="shared" si="240"/>
        <v>#VALUE!</v>
      </c>
      <c r="N5605" s="67">
        <v>44426</v>
      </c>
      <c r="O5605" s="81"/>
      <c r="P5605" s="5"/>
      <c r="Q5605" s="5"/>
      <c r="S5605" s="1"/>
    </row>
    <row r="5606" spans="1:19" ht="15.95" customHeight="1" x14ac:dyDescent="0.25">
      <c r="A5606" s="5" t="str">
        <f t="shared" si="241"/>
        <v>72021</v>
      </c>
      <c r="B5606" s="22">
        <v>44396</v>
      </c>
      <c r="C5606" s="93" t="s">
        <v>418</v>
      </c>
      <c r="D5606" s="42" t="s">
        <v>419</v>
      </c>
      <c r="E5606" s="11">
        <v>22806</v>
      </c>
      <c r="F5606" s="11">
        <v>286</v>
      </c>
      <c r="G5606" s="79" t="s">
        <v>18</v>
      </c>
      <c r="H5606" s="204">
        <v>572512.5</v>
      </c>
      <c r="I5606" s="94">
        <v>0</v>
      </c>
      <c r="J5606" s="100">
        <v>572512.5</v>
      </c>
      <c r="K5606" s="273"/>
      <c r="L5606" s="26">
        <f t="shared" si="239"/>
        <v>44426</v>
      </c>
      <c r="M5606" s="66" t="e">
        <f t="shared" si="240"/>
        <v>#VALUE!</v>
      </c>
      <c r="N5606" s="67">
        <v>44426</v>
      </c>
      <c r="O5606" s="81"/>
      <c r="P5606" s="5"/>
      <c r="Q5606" s="5"/>
      <c r="S5606" s="1"/>
    </row>
    <row r="5607" spans="1:19" ht="15.95" customHeight="1" x14ac:dyDescent="0.25">
      <c r="A5607" s="5" t="str">
        <f t="shared" si="241"/>
        <v>72021</v>
      </c>
      <c r="B5607" s="22">
        <v>44396</v>
      </c>
      <c r="C5607" s="93" t="s">
        <v>418</v>
      </c>
      <c r="D5607" s="42" t="s">
        <v>419</v>
      </c>
      <c r="E5607" s="11">
        <v>22804</v>
      </c>
      <c r="F5607" s="11">
        <v>288</v>
      </c>
      <c r="G5607" s="79" t="s">
        <v>18</v>
      </c>
      <c r="H5607" s="204">
        <v>554400</v>
      </c>
      <c r="I5607" s="94">
        <v>0</v>
      </c>
      <c r="J5607" s="100">
        <v>554400</v>
      </c>
      <c r="K5607" s="273"/>
      <c r="L5607" s="26">
        <f t="shared" si="239"/>
        <v>44426</v>
      </c>
      <c r="M5607" s="66" t="e">
        <f t="shared" si="240"/>
        <v>#VALUE!</v>
      </c>
      <c r="N5607" s="67">
        <v>44426</v>
      </c>
      <c r="O5607" s="81"/>
      <c r="P5607" s="5"/>
      <c r="Q5607" s="5"/>
      <c r="S5607" s="1"/>
    </row>
    <row r="5608" spans="1:19" ht="15.95" customHeight="1" x14ac:dyDescent="0.25">
      <c r="A5608" s="5" t="str">
        <f t="shared" si="241"/>
        <v>72021</v>
      </c>
      <c r="B5608" s="22">
        <v>44396</v>
      </c>
      <c r="C5608" s="93" t="s">
        <v>418</v>
      </c>
      <c r="D5608" s="42" t="s">
        <v>419</v>
      </c>
      <c r="E5608" s="11">
        <v>22801</v>
      </c>
      <c r="F5608" s="11">
        <v>282</v>
      </c>
      <c r="G5608" s="79" t="s">
        <v>18</v>
      </c>
      <c r="H5608" s="204">
        <v>717600</v>
      </c>
      <c r="I5608" s="94">
        <v>0</v>
      </c>
      <c r="J5608" s="100">
        <v>717600</v>
      </c>
      <c r="K5608" s="273"/>
      <c r="L5608" s="26">
        <f t="shared" si="239"/>
        <v>44426</v>
      </c>
      <c r="M5608" s="66" t="e">
        <f t="shared" si="240"/>
        <v>#VALUE!</v>
      </c>
      <c r="N5608" s="67">
        <v>44426</v>
      </c>
      <c r="O5608" s="81"/>
      <c r="P5608" s="5"/>
      <c r="Q5608" s="5"/>
      <c r="S5608" s="1"/>
    </row>
    <row r="5609" spans="1:19" ht="15.95" customHeight="1" x14ac:dyDescent="0.25">
      <c r="A5609" s="5" t="str">
        <f t="shared" si="241"/>
        <v>72021</v>
      </c>
      <c r="B5609" s="22">
        <v>44396</v>
      </c>
      <c r="C5609" s="93" t="s">
        <v>418</v>
      </c>
      <c r="D5609" s="42" t="s">
        <v>419</v>
      </c>
      <c r="E5609" s="11">
        <v>22809</v>
      </c>
      <c r="F5609" s="11">
        <v>289</v>
      </c>
      <c r="G5609" s="79" t="s">
        <v>18</v>
      </c>
      <c r="H5609" s="204">
        <v>718500</v>
      </c>
      <c r="I5609" s="94">
        <v>0</v>
      </c>
      <c r="J5609" s="100">
        <v>718500</v>
      </c>
      <c r="K5609" s="273"/>
      <c r="L5609" s="26">
        <f t="shared" si="239"/>
        <v>44426</v>
      </c>
      <c r="M5609" s="66" t="e">
        <f t="shared" si="240"/>
        <v>#VALUE!</v>
      </c>
      <c r="N5609" s="67">
        <v>44426</v>
      </c>
      <c r="O5609" s="81"/>
      <c r="P5609" s="5"/>
      <c r="Q5609" s="5"/>
      <c r="S5609" s="1"/>
    </row>
    <row r="5610" spans="1:19" ht="15.95" customHeight="1" x14ac:dyDescent="0.25">
      <c r="A5610" s="5" t="str">
        <f t="shared" si="241"/>
        <v>72021</v>
      </c>
      <c r="B5610" s="22">
        <v>44396</v>
      </c>
      <c r="C5610" s="93" t="s">
        <v>418</v>
      </c>
      <c r="D5610" s="42" t="s">
        <v>419</v>
      </c>
      <c r="E5610" s="11">
        <v>22810</v>
      </c>
      <c r="F5610" s="11">
        <v>283</v>
      </c>
      <c r="G5610" s="79" t="s">
        <v>18</v>
      </c>
      <c r="H5610" s="204">
        <v>718500</v>
      </c>
      <c r="I5610" s="94">
        <v>0</v>
      </c>
      <c r="J5610" s="100">
        <v>718500</v>
      </c>
      <c r="K5610" s="273"/>
      <c r="L5610" s="26">
        <f t="shared" si="239"/>
        <v>44426</v>
      </c>
      <c r="M5610" s="66" t="e">
        <f t="shared" si="240"/>
        <v>#VALUE!</v>
      </c>
      <c r="N5610" s="67">
        <v>44426</v>
      </c>
      <c r="O5610" s="81"/>
      <c r="P5610" s="5"/>
      <c r="Q5610" s="5"/>
      <c r="S5610" s="1"/>
    </row>
    <row r="5611" spans="1:19" ht="15.95" customHeight="1" x14ac:dyDescent="0.25">
      <c r="A5611" s="5" t="str">
        <f t="shared" si="241"/>
        <v>72021</v>
      </c>
      <c r="B5611" s="22">
        <v>44396</v>
      </c>
      <c r="C5611" s="93" t="s">
        <v>418</v>
      </c>
      <c r="D5611" s="42" t="s">
        <v>419</v>
      </c>
      <c r="E5611" s="11">
        <v>22808</v>
      </c>
      <c r="F5611" s="11">
        <v>281</v>
      </c>
      <c r="G5611" s="79" t="s">
        <v>18</v>
      </c>
      <c r="H5611" s="204">
        <v>287400</v>
      </c>
      <c r="I5611" s="94">
        <v>0</v>
      </c>
      <c r="J5611" s="100">
        <v>287400</v>
      </c>
      <c r="K5611" s="273"/>
      <c r="L5611" s="26">
        <f t="shared" si="239"/>
        <v>44426</v>
      </c>
      <c r="M5611" s="66" t="e">
        <f t="shared" si="240"/>
        <v>#VALUE!</v>
      </c>
      <c r="N5611" s="67">
        <v>44426</v>
      </c>
      <c r="O5611" s="81"/>
      <c r="P5611" s="5"/>
      <c r="Q5611" s="5"/>
      <c r="S5611" s="1"/>
    </row>
    <row r="5612" spans="1:19" ht="15.95" customHeight="1" x14ac:dyDescent="0.25">
      <c r="A5612" s="5" t="str">
        <f t="shared" si="241"/>
        <v>72021</v>
      </c>
      <c r="B5612" s="22">
        <v>44396</v>
      </c>
      <c r="C5612" s="93" t="s">
        <v>418</v>
      </c>
      <c r="D5612" s="42" t="s">
        <v>419</v>
      </c>
      <c r="E5612" s="11">
        <v>22813</v>
      </c>
      <c r="F5612" s="11">
        <v>292</v>
      </c>
      <c r="G5612" s="79" t="s">
        <v>18</v>
      </c>
      <c r="H5612" s="204">
        <v>718500</v>
      </c>
      <c r="I5612" s="94">
        <v>0</v>
      </c>
      <c r="J5612" s="100">
        <v>718500</v>
      </c>
      <c r="K5612" s="273"/>
      <c r="L5612" s="26">
        <f t="shared" si="239"/>
        <v>44426</v>
      </c>
      <c r="M5612" s="66" t="e">
        <f t="shared" si="240"/>
        <v>#VALUE!</v>
      </c>
      <c r="N5612" s="67">
        <v>44426</v>
      </c>
      <c r="O5612" s="81"/>
      <c r="P5612" s="5"/>
      <c r="Q5612" s="5"/>
      <c r="S5612" s="1"/>
    </row>
    <row r="5613" spans="1:19" ht="15.95" customHeight="1" x14ac:dyDescent="0.25">
      <c r="A5613" s="5" t="str">
        <f t="shared" si="241"/>
        <v>72021</v>
      </c>
      <c r="B5613" s="22">
        <v>44396</v>
      </c>
      <c r="C5613" s="93" t="s">
        <v>418</v>
      </c>
      <c r="D5613" s="42" t="s">
        <v>421</v>
      </c>
      <c r="E5613" s="11">
        <v>22811</v>
      </c>
      <c r="F5613" s="11">
        <v>290</v>
      </c>
      <c r="G5613" s="79" t="s">
        <v>18</v>
      </c>
      <c r="H5613" s="204">
        <v>718500</v>
      </c>
      <c r="I5613" s="94">
        <v>0</v>
      </c>
      <c r="J5613" s="100">
        <v>718500</v>
      </c>
      <c r="K5613" s="273"/>
      <c r="L5613" s="26">
        <f t="shared" si="239"/>
        <v>44426</v>
      </c>
      <c r="M5613" s="66" t="e">
        <f t="shared" si="240"/>
        <v>#VALUE!</v>
      </c>
      <c r="N5613" s="67">
        <v>44426</v>
      </c>
      <c r="O5613" s="81"/>
      <c r="P5613" s="5"/>
      <c r="Q5613" s="5"/>
      <c r="S5613" s="1"/>
    </row>
    <row r="5614" spans="1:19" ht="15.95" customHeight="1" x14ac:dyDescent="0.25">
      <c r="A5614" s="5" t="str">
        <f t="shared" si="241"/>
        <v>72021</v>
      </c>
      <c r="B5614" s="22">
        <v>44396</v>
      </c>
      <c r="C5614" s="93" t="s">
        <v>418</v>
      </c>
      <c r="D5614" s="42" t="s">
        <v>422</v>
      </c>
      <c r="E5614" s="11">
        <v>22812</v>
      </c>
      <c r="F5614" s="11">
        <v>291</v>
      </c>
      <c r="G5614" s="79" t="s">
        <v>18</v>
      </c>
      <c r="H5614" s="204">
        <v>479000</v>
      </c>
      <c r="I5614" s="94">
        <v>0</v>
      </c>
      <c r="J5614" s="100">
        <v>479000</v>
      </c>
      <c r="K5614" s="273"/>
      <c r="L5614" s="26">
        <f t="shared" si="239"/>
        <v>44441</v>
      </c>
      <c r="M5614" s="66" t="e">
        <f t="shared" si="240"/>
        <v>#VALUE!</v>
      </c>
      <c r="N5614" s="67">
        <v>44426</v>
      </c>
      <c r="O5614" s="81"/>
      <c r="P5614" s="5"/>
      <c r="Q5614" s="5"/>
      <c r="S5614" s="1"/>
    </row>
    <row r="5615" spans="1:19" ht="15.95" customHeight="1" x14ac:dyDescent="0.25">
      <c r="A5615" s="5" t="str">
        <f t="shared" si="241"/>
        <v>82021</v>
      </c>
      <c r="B5615" s="22">
        <v>44411</v>
      </c>
      <c r="C5615" s="93" t="s">
        <v>418</v>
      </c>
      <c r="D5615" s="42" t="s">
        <v>419</v>
      </c>
      <c r="E5615" s="11">
        <v>22851</v>
      </c>
      <c r="F5615" s="11">
        <v>357</v>
      </c>
      <c r="G5615" s="79" t="s">
        <v>18</v>
      </c>
      <c r="H5615" s="204">
        <v>59875</v>
      </c>
      <c r="I5615" s="94">
        <v>0</v>
      </c>
      <c r="J5615" s="100">
        <v>59875</v>
      </c>
      <c r="K5615" s="273"/>
      <c r="L5615" s="26"/>
      <c r="M5615" s="66" t="e">
        <f t="shared" si="240"/>
        <v>#VALUE!</v>
      </c>
      <c r="N5615" s="67">
        <v>44441</v>
      </c>
      <c r="O5615" s="81"/>
      <c r="P5615" s="5"/>
      <c r="Q5615" s="5"/>
      <c r="S5615" s="1"/>
    </row>
    <row r="5616" spans="1:19" ht="15.95" customHeight="1" x14ac:dyDescent="0.25">
      <c r="A5616" s="5"/>
      <c r="B5616" s="22" t="s">
        <v>1817</v>
      </c>
      <c r="C5616" s="93" t="s">
        <v>418</v>
      </c>
      <c r="D5616" s="42" t="s">
        <v>419</v>
      </c>
      <c r="E5616" s="11" t="s">
        <v>2112</v>
      </c>
      <c r="F5616" s="11">
        <v>50223</v>
      </c>
      <c r="G5616" s="79" t="s">
        <v>18</v>
      </c>
      <c r="H5616" s="204">
        <v>479100</v>
      </c>
      <c r="I5616" s="94">
        <v>0</v>
      </c>
      <c r="J5616" s="100">
        <f>+H5616+I5616</f>
        <v>479100</v>
      </c>
      <c r="K5616" s="273"/>
      <c r="L5616" s="26"/>
      <c r="M5616" s="66"/>
      <c r="N5616" s="67"/>
      <c r="O5616" s="81"/>
      <c r="P5616" s="5"/>
      <c r="Q5616" s="5"/>
      <c r="S5616" s="1"/>
    </row>
    <row r="5617" spans="1:19" ht="15.95" customHeight="1" x14ac:dyDescent="0.25">
      <c r="A5617" s="5"/>
      <c r="B5617" s="22" t="s">
        <v>2113</v>
      </c>
      <c r="C5617" s="93" t="s">
        <v>418</v>
      </c>
      <c r="D5617" s="42" t="s">
        <v>419</v>
      </c>
      <c r="E5617" s="11" t="s">
        <v>1964</v>
      </c>
      <c r="F5617" s="11">
        <v>50085</v>
      </c>
      <c r="G5617" s="79" t="s">
        <v>18</v>
      </c>
      <c r="H5617" s="204">
        <v>90825.600000000006</v>
      </c>
      <c r="I5617" s="94">
        <v>0</v>
      </c>
      <c r="J5617" s="100">
        <f>+H5617+I5617</f>
        <v>90825.600000000006</v>
      </c>
      <c r="K5617" s="273"/>
      <c r="L5617" s="26"/>
      <c r="M5617" s="66"/>
      <c r="N5617" s="67"/>
      <c r="O5617" s="81"/>
      <c r="P5617" s="5"/>
      <c r="Q5617" s="5"/>
      <c r="S5617" s="1"/>
    </row>
    <row r="5618" spans="1:19" ht="15.95" customHeight="1" x14ac:dyDescent="0.25">
      <c r="A5618" s="5"/>
      <c r="B5618" s="22" t="s">
        <v>1817</v>
      </c>
      <c r="C5618" s="93" t="s">
        <v>418</v>
      </c>
      <c r="D5618" s="42" t="s">
        <v>419</v>
      </c>
      <c r="E5618" s="11" t="s">
        <v>789</v>
      </c>
      <c r="F5618" s="11">
        <v>50224</v>
      </c>
      <c r="G5618" s="79" t="s">
        <v>2114</v>
      </c>
      <c r="H5618" s="204">
        <v>204000</v>
      </c>
      <c r="I5618" s="94">
        <v>18000</v>
      </c>
      <c r="J5618" s="100">
        <f t="shared" ref="J5618:J5623" si="242">+H5618+I5618</f>
        <v>222000</v>
      </c>
      <c r="K5618" s="273"/>
      <c r="L5618" s="26"/>
      <c r="M5618" s="66"/>
      <c r="N5618" s="67"/>
      <c r="O5618" s="81"/>
      <c r="P5618" s="5"/>
      <c r="Q5618" s="5"/>
      <c r="S5618" s="1"/>
    </row>
    <row r="5619" spans="1:19" ht="15.95" customHeight="1" x14ac:dyDescent="0.25">
      <c r="A5619" s="5"/>
      <c r="B5619" s="22" t="s">
        <v>2115</v>
      </c>
      <c r="C5619" s="93" t="s">
        <v>418</v>
      </c>
      <c r="D5619" s="42" t="s">
        <v>419</v>
      </c>
      <c r="E5619" s="11" t="s">
        <v>792</v>
      </c>
      <c r="F5619" s="11">
        <v>50153</v>
      </c>
      <c r="G5619" s="79" t="s">
        <v>18</v>
      </c>
      <c r="H5619" s="204">
        <v>424212</v>
      </c>
      <c r="I5619" s="94">
        <v>0</v>
      </c>
      <c r="J5619" s="100">
        <f t="shared" si="242"/>
        <v>424212</v>
      </c>
      <c r="K5619" s="273"/>
      <c r="L5619" s="26"/>
      <c r="M5619" s="66"/>
      <c r="N5619" s="67"/>
      <c r="O5619" s="81"/>
      <c r="P5619" s="5"/>
      <c r="Q5619" s="5"/>
      <c r="S5619" s="1"/>
    </row>
    <row r="5620" spans="1:19" ht="15.95" customHeight="1" x14ac:dyDescent="0.25">
      <c r="A5620" s="5"/>
      <c r="B5620" s="22" t="s">
        <v>759</v>
      </c>
      <c r="C5620" s="93" t="s">
        <v>418</v>
      </c>
      <c r="D5620" s="42" t="s">
        <v>419</v>
      </c>
      <c r="E5620" s="11" t="s">
        <v>2116</v>
      </c>
      <c r="F5620" s="11">
        <v>206</v>
      </c>
      <c r="G5620" s="79" t="s">
        <v>2114</v>
      </c>
      <c r="H5620" s="204">
        <v>311260</v>
      </c>
      <c r="I5620" s="94">
        <v>26100</v>
      </c>
      <c r="J5620" s="100">
        <f t="shared" si="242"/>
        <v>337360</v>
      </c>
      <c r="K5620" s="273"/>
      <c r="L5620" s="26"/>
      <c r="M5620" s="66"/>
      <c r="N5620" s="67"/>
      <c r="O5620" s="81"/>
      <c r="P5620" s="5"/>
      <c r="Q5620" s="5"/>
      <c r="S5620" s="1"/>
    </row>
    <row r="5621" spans="1:19" ht="15.95" customHeight="1" x14ac:dyDescent="0.25">
      <c r="A5621" s="5"/>
      <c r="B5621" s="22" t="s">
        <v>759</v>
      </c>
      <c r="C5621" s="93" t="s">
        <v>418</v>
      </c>
      <c r="D5621" s="42" t="s">
        <v>419</v>
      </c>
      <c r="E5621" s="11" t="s">
        <v>2117</v>
      </c>
      <c r="F5621" s="11">
        <v>220</v>
      </c>
      <c r="G5621" s="79" t="s">
        <v>18</v>
      </c>
      <c r="H5621" s="204">
        <v>796000</v>
      </c>
      <c r="I5621" s="94">
        <v>0</v>
      </c>
      <c r="J5621" s="100">
        <f t="shared" si="242"/>
        <v>796000</v>
      </c>
      <c r="K5621" s="273"/>
      <c r="L5621" s="26"/>
      <c r="M5621" s="66"/>
      <c r="N5621" s="67"/>
      <c r="O5621" s="81"/>
      <c r="P5621" s="5"/>
      <c r="Q5621" s="5"/>
      <c r="S5621" s="1"/>
    </row>
    <row r="5622" spans="1:19" ht="15.95" customHeight="1" x14ac:dyDescent="0.25">
      <c r="A5622" s="5"/>
      <c r="B5622" s="22" t="s">
        <v>759</v>
      </c>
      <c r="C5622" s="93" t="s">
        <v>418</v>
      </c>
      <c r="D5622" s="42" t="s">
        <v>419</v>
      </c>
      <c r="E5622" s="11" t="s">
        <v>2118</v>
      </c>
      <c r="F5622" s="11">
        <v>205</v>
      </c>
      <c r="G5622" s="79" t="s">
        <v>2114</v>
      </c>
      <c r="H5622" s="204">
        <v>480000</v>
      </c>
      <c r="I5622" s="94">
        <v>0</v>
      </c>
      <c r="J5622" s="100">
        <f t="shared" si="242"/>
        <v>480000</v>
      </c>
      <c r="K5622" s="273"/>
      <c r="L5622" s="26"/>
      <c r="M5622" s="66"/>
      <c r="N5622" s="67"/>
      <c r="O5622" s="81"/>
      <c r="P5622" s="5"/>
      <c r="Q5622" s="5"/>
      <c r="S5622" s="1"/>
    </row>
    <row r="5623" spans="1:19" ht="15.95" customHeight="1" x14ac:dyDescent="0.25">
      <c r="A5623" s="5"/>
      <c r="B5623" s="22" t="s">
        <v>759</v>
      </c>
      <c r="C5623" s="93" t="s">
        <v>418</v>
      </c>
      <c r="D5623" s="42" t="s">
        <v>419</v>
      </c>
      <c r="E5623" s="11" t="s">
        <v>1558</v>
      </c>
      <c r="F5623" s="11">
        <v>210</v>
      </c>
      <c r="G5623" s="79" t="s">
        <v>18</v>
      </c>
      <c r="H5623" s="204">
        <v>408000</v>
      </c>
      <c r="I5623" s="94">
        <v>0</v>
      </c>
      <c r="J5623" s="100">
        <f t="shared" si="242"/>
        <v>408000</v>
      </c>
      <c r="K5623" s="273"/>
      <c r="L5623" s="26"/>
      <c r="M5623" s="66"/>
      <c r="N5623" s="67"/>
      <c r="O5623" s="81"/>
      <c r="P5623" s="5"/>
      <c r="Q5623" s="5"/>
      <c r="S5623" s="1"/>
    </row>
    <row r="5624" spans="1:19" ht="15.95" customHeight="1" x14ac:dyDescent="0.25">
      <c r="A5624" s="5"/>
      <c r="B5624" s="22"/>
      <c r="C5624" s="93"/>
      <c r="D5624" s="42"/>
      <c r="E5624" s="11"/>
      <c r="F5624" s="11"/>
      <c r="G5624" s="79"/>
      <c r="H5624" s="204"/>
      <c r="I5624" s="94"/>
      <c r="J5624" s="227">
        <f>SUM(J5600:J5623)</f>
        <v>12398116.1</v>
      </c>
      <c r="K5624" s="273"/>
      <c r="L5624" s="26">
        <f>+IF(B5626="","",B5626+30)</f>
        <v>44611</v>
      </c>
      <c r="M5624" s="66"/>
      <c r="N5624" s="67"/>
      <c r="O5624" s="81"/>
      <c r="P5624" s="5"/>
      <c r="Q5624" s="5"/>
      <c r="S5624" s="1"/>
    </row>
    <row r="5625" spans="1:19" ht="15.95" customHeight="1" x14ac:dyDescent="0.25">
      <c r="A5625" s="5"/>
      <c r="B5625" s="22"/>
      <c r="C5625" s="93"/>
      <c r="D5625" s="42"/>
      <c r="E5625" s="11"/>
      <c r="F5625" s="11"/>
      <c r="G5625" s="79"/>
      <c r="H5625" s="204"/>
      <c r="I5625" s="94"/>
      <c r="J5625" s="104"/>
      <c r="K5625" s="273"/>
      <c r="L5625" s="26"/>
      <c r="M5625" s="66"/>
      <c r="N5625" s="67"/>
      <c r="O5625" s="81"/>
      <c r="P5625" s="5"/>
      <c r="Q5625" s="5"/>
      <c r="S5625" s="1"/>
    </row>
    <row r="5626" spans="1:19" ht="15.95" customHeight="1" x14ac:dyDescent="0.25">
      <c r="A5626" s="5" t="str">
        <f t="shared" ref="A5626:A5654" si="243">IF(B5626="","",CONCATENATE(MONTH(B5626),YEAR(B5626)))</f>
        <v>12022</v>
      </c>
      <c r="B5626" s="22">
        <v>44581</v>
      </c>
      <c r="C5626" s="93" t="s">
        <v>418</v>
      </c>
      <c r="D5626" s="42" t="s">
        <v>419</v>
      </c>
      <c r="E5626" s="11">
        <v>23256</v>
      </c>
      <c r="F5626" s="11">
        <v>1406</v>
      </c>
      <c r="G5626" s="79" t="s">
        <v>18</v>
      </c>
      <c r="H5626" s="204">
        <v>652742.69999999995</v>
      </c>
      <c r="I5626" s="94">
        <v>0</v>
      </c>
      <c r="J5626" s="100">
        <v>652742.69999999995</v>
      </c>
      <c r="K5626" s="273"/>
      <c r="L5626" s="26">
        <f t="shared" ref="L5626:L5648" si="244">+IF(B5627="","",B5627+30)</f>
        <v>44611</v>
      </c>
      <c r="M5626" s="66" t="e">
        <f>+IF(B5626="","",L5624-$K$3)</f>
        <v>#VALUE!</v>
      </c>
      <c r="N5626" s="67">
        <v>44611</v>
      </c>
      <c r="O5626" s="81"/>
      <c r="P5626" s="5"/>
      <c r="Q5626" s="5"/>
      <c r="S5626" s="1"/>
    </row>
    <row r="5627" spans="1:19" ht="15.95" customHeight="1" x14ac:dyDescent="0.25">
      <c r="A5627" s="5" t="str">
        <f t="shared" si="243"/>
        <v>12022</v>
      </c>
      <c r="B5627" s="22">
        <v>44581</v>
      </c>
      <c r="C5627" s="93" t="s">
        <v>418</v>
      </c>
      <c r="D5627" s="42" t="s">
        <v>419</v>
      </c>
      <c r="E5627" s="11">
        <v>23258</v>
      </c>
      <c r="F5627" s="11">
        <v>1411</v>
      </c>
      <c r="G5627" s="79" t="s">
        <v>409</v>
      </c>
      <c r="H5627" s="204">
        <v>400100</v>
      </c>
      <c r="I5627" s="94">
        <v>70560</v>
      </c>
      <c r="J5627" s="100">
        <v>470660</v>
      </c>
      <c r="K5627" s="273"/>
      <c r="L5627" s="26">
        <f t="shared" si="244"/>
        <v>44611</v>
      </c>
      <c r="M5627" s="66" t="e">
        <f t="shared" ref="M5627:M5649" si="245">+IF(B5627="","",L5626-$K$3)</f>
        <v>#VALUE!</v>
      </c>
      <c r="N5627" s="67">
        <v>44611</v>
      </c>
      <c r="O5627" s="81"/>
      <c r="P5627" s="5"/>
      <c r="Q5627" s="5"/>
      <c r="S5627" s="1"/>
    </row>
    <row r="5628" spans="1:19" ht="15.95" customHeight="1" x14ac:dyDescent="0.25">
      <c r="A5628" s="5" t="str">
        <f t="shared" si="243"/>
        <v>12022</v>
      </c>
      <c r="B5628" s="22">
        <v>44581</v>
      </c>
      <c r="C5628" s="93" t="s">
        <v>418</v>
      </c>
      <c r="D5628" s="42" t="s">
        <v>419</v>
      </c>
      <c r="E5628" s="11">
        <v>23253</v>
      </c>
      <c r="F5628" s="11">
        <v>1395</v>
      </c>
      <c r="G5628" s="79" t="s">
        <v>349</v>
      </c>
      <c r="H5628" s="204">
        <v>345500</v>
      </c>
      <c r="I5628" s="94">
        <v>62190</v>
      </c>
      <c r="J5628" s="100">
        <v>407690</v>
      </c>
      <c r="K5628" s="273"/>
      <c r="L5628" s="26">
        <f t="shared" si="244"/>
        <v>44611</v>
      </c>
      <c r="M5628" s="66" t="e">
        <f t="shared" si="245"/>
        <v>#VALUE!</v>
      </c>
      <c r="N5628" s="67">
        <v>44611</v>
      </c>
      <c r="O5628" s="81"/>
      <c r="P5628" s="5"/>
      <c r="Q5628" s="5"/>
      <c r="S5628" s="1"/>
    </row>
    <row r="5629" spans="1:19" ht="15.95" customHeight="1" x14ac:dyDescent="0.25">
      <c r="A5629" s="5" t="str">
        <f t="shared" si="243"/>
        <v>12022</v>
      </c>
      <c r="B5629" s="22">
        <v>44581</v>
      </c>
      <c r="C5629" s="93" t="s">
        <v>418</v>
      </c>
      <c r="D5629" s="42" t="s">
        <v>419</v>
      </c>
      <c r="E5629" s="11">
        <v>23255</v>
      </c>
      <c r="F5629" s="11">
        <v>1407</v>
      </c>
      <c r="G5629" s="79" t="s">
        <v>349</v>
      </c>
      <c r="H5629" s="204">
        <v>597500</v>
      </c>
      <c r="I5629" s="94">
        <v>107550</v>
      </c>
      <c r="J5629" s="100">
        <v>705050</v>
      </c>
      <c r="K5629" s="273"/>
      <c r="L5629" s="26">
        <f t="shared" si="244"/>
        <v>44611</v>
      </c>
      <c r="M5629" s="66" t="e">
        <f t="shared" si="245"/>
        <v>#VALUE!</v>
      </c>
      <c r="N5629" s="67">
        <v>44611</v>
      </c>
      <c r="O5629" s="81"/>
      <c r="P5629" s="5"/>
      <c r="Q5629" s="5"/>
      <c r="S5629" s="1"/>
    </row>
    <row r="5630" spans="1:19" ht="15.95" customHeight="1" x14ac:dyDescent="0.25">
      <c r="A5630" s="5" t="str">
        <f t="shared" si="243"/>
        <v>12022</v>
      </c>
      <c r="B5630" s="22">
        <v>44581</v>
      </c>
      <c r="C5630" s="93" t="s">
        <v>418</v>
      </c>
      <c r="D5630" s="42" t="s">
        <v>419</v>
      </c>
      <c r="E5630" s="11">
        <v>23257</v>
      </c>
      <c r="F5630" s="11">
        <v>1419</v>
      </c>
      <c r="G5630" s="79" t="s">
        <v>349</v>
      </c>
      <c r="H5630" s="204">
        <v>340300</v>
      </c>
      <c r="I5630" s="94">
        <v>61254</v>
      </c>
      <c r="J5630" s="100">
        <v>401554</v>
      </c>
      <c r="K5630" s="273"/>
      <c r="L5630" s="26">
        <f t="shared" si="244"/>
        <v>44611</v>
      </c>
      <c r="M5630" s="66" t="e">
        <f t="shared" si="245"/>
        <v>#VALUE!</v>
      </c>
      <c r="N5630" s="67">
        <v>44611</v>
      </c>
      <c r="O5630" s="81"/>
      <c r="P5630" s="5"/>
      <c r="Q5630" s="5"/>
      <c r="S5630" s="1"/>
    </row>
    <row r="5631" spans="1:19" ht="15.95" customHeight="1" x14ac:dyDescent="0.25">
      <c r="A5631" s="5" t="str">
        <f t="shared" si="243"/>
        <v>12022</v>
      </c>
      <c r="B5631" s="22">
        <v>44581</v>
      </c>
      <c r="C5631" s="93" t="s">
        <v>418</v>
      </c>
      <c r="D5631" s="42" t="s">
        <v>419</v>
      </c>
      <c r="E5631" s="11">
        <v>23260</v>
      </c>
      <c r="F5631" s="11">
        <v>1420</v>
      </c>
      <c r="G5631" s="79" t="s">
        <v>349</v>
      </c>
      <c r="H5631" s="204">
        <v>612000</v>
      </c>
      <c r="I5631" s="94">
        <v>37800</v>
      </c>
      <c r="J5631" s="100">
        <v>649800</v>
      </c>
      <c r="K5631" s="273"/>
      <c r="L5631" s="26">
        <f t="shared" si="244"/>
        <v>44611</v>
      </c>
      <c r="M5631" s="66" t="e">
        <f t="shared" si="245"/>
        <v>#VALUE!</v>
      </c>
      <c r="N5631" s="67">
        <v>44611</v>
      </c>
      <c r="O5631" s="81"/>
      <c r="P5631" s="5"/>
      <c r="Q5631" s="5"/>
      <c r="S5631" s="1"/>
    </row>
    <row r="5632" spans="1:19" ht="15.95" customHeight="1" x14ac:dyDescent="0.25">
      <c r="A5632" s="5" t="str">
        <f t="shared" si="243"/>
        <v>12022</v>
      </c>
      <c r="B5632" s="22">
        <v>44581</v>
      </c>
      <c r="C5632" s="93" t="s">
        <v>418</v>
      </c>
      <c r="D5632" s="42" t="s">
        <v>420</v>
      </c>
      <c r="E5632" s="11">
        <v>23259</v>
      </c>
      <c r="F5632" s="11">
        <v>1418</v>
      </c>
      <c r="G5632" s="79" t="s">
        <v>18</v>
      </c>
      <c r="H5632" s="204">
        <v>444600</v>
      </c>
      <c r="I5632" s="94">
        <v>0</v>
      </c>
      <c r="J5632" s="100">
        <v>444600</v>
      </c>
      <c r="K5632" s="273"/>
      <c r="L5632" s="26">
        <f t="shared" si="244"/>
        <v>44613</v>
      </c>
      <c r="M5632" s="66" t="e">
        <f t="shared" si="245"/>
        <v>#VALUE!</v>
      </c>
      <c r="N5632" s="67">
        <v>44611</v>
      </c>
      <c r="O5632" s="81"/>
      <c r="P5632" s="5"/>
      <c r="Q5632" s="5"/>
      <c r="S5632" s="1"/>
    </row>
    <row r="5633" spans="1:19" ht="15.95" customHeight="1" x14ac:dyDescent="0.25">
      <c r="A5633" s="5" t="str">
        <f t="shared" si="243"/>
        <v>12022</v>
      </c>
      <c r="B5633" s="22">
        <v>44583</v>
      </c>
      <c r="C5633" s="93" t="s">
        <v>418</v>
      </c>
      <c r="D5633" s="42" t="s">
        <v>419</v>
      </c>
      <c r="E5633" s="11">
        <v>23254</v>
      </c>
      <c r="F5633" s="11">
        <v>1396</v>
      </c>
      <c r="G5633" s="79" t="s">
        <v>349</v>
      </c>
      <c r="H5633" s="204">
        <v>482850</v>
      </c>
      <c r="I5633" s="94">
        <v>86913</v>
      </c>
      <c r="J5633" s="100">
        <v>569763</v>
      </c>
      <c r="K5633" s="273"/>
      <c r="L5633" s="26">
        <f t="shared" si="244"/>
        <v>44623</v>
      </c>
      <c r="M5633" s="66" t="e">
        <f t="shared" si="245"/>
        <v>#VALUE!</v>
      </c>
      <c r="N5633" s="67">
        <v>44613</v>
      </c>
      <c r="O5633" s="81" t="s">
        <v>323</v>
      </c>
      <c r="P5633" s="5"/>
      <c r="Q5633" s="5"/>
      <c r="S5633" s="1"/>
    </row>
    <row r="5634" spans="1:19" ht="15.95" customHeight="1" x14ac:dyDescent="0.25">
      <c r="A5634" s="5" t="str">
        <f t="shared" si="243"/>
        <v>22022</v>
      </c>
      <c r="B5634" s="22">
        <v>44593</v>
      </c>
      <c r="C5634" s="93" t="s">
        <v>418</v>
      </c>
      <c r="D5634" s="42" t="s">
        <v>419</v>
      </c>
      <c r="E5634" s="11">
        <v>23284</v>
      </c>
      <c r="F5634" s="11">
        <v>1221</v>
      </c>
      <c r="G5634" s="79" t="s">
        <v>18</v>
      </c>
      <c r="H5634" s="204">
        <v>562000</v>
      </c>
      <c r="I5634" s="94">
        <v>0</v>
      </c>
      <c r="J5634" s="100">
        <v>562000</v>
      </c>
      <c r="K5634" s="273"/>
      <c r="L5634" s="26">
        <f t="shared" si="244"/>
        <v>44623</v>
      </c>
      <c r="M5634" s="66" t="e">
        <f t="shared" si="245"/>
        <v>#VALUE!</v>
      </c>
      <c r="N5634" s="67">
        <v>44623</v>
      </c>
      <c r="O5634" s="81"/>
      <c r="P5634" s="5"/>
      <c r="Q5634" s="5"/>
      <c r="S5634" s="1"/>
    </row>
    <row r="5635" spans="1:19" ht="15.95" customHeight="1" x14ac:dyDescent="0.25">
      <c r="A5635" s="5" t="str">
        <f t="shared" si="243"/>
        <v>22022</v>
      </c>
      <c r="B5635" s="22">
        <v>44593</v>
      </c>
      <c r="C5635" s="93" t="s">
        <v>418</v>
      </c>
      <c r="D5635" s="42" t="s">
        <v>419</v>
      </c>
      <c r="E5635" s="11">
        <v>23283</v>
      </c>
      <c r="F5635" s="11">
        <v>1220</v>
      </c>
      <c r="G5635" s="79" t="s">
        <v>18</v>
      </c>
      <c r="H5635" s="204">
        <v>375000</v>
      </c>
      <c r="I5635" s="94">
        <v>0</v>
      </c>
      <c r="J5635" s="100">
        <v>375000</v>
      </c>
      <c r="K5635" s="273"/>
      <c r="L5635" s="26">
        <f t="shared" si="244"/>
        <v>44623</v>
      </c>
      <c r="M5635" s="66" t="e">
        <f t="shared" si="245"/>
        <v>#VALUE!</v>
      </c>
      <c r="N5635" s="67">
        <v>44623</v>
      </c>
      <c r="O5635" s="81"/>
      <c r="P5635" s="5"/>
      <c r="Q5635" s="5"/>
      <c r="S5635" s="1"/>
    </row>
    <row r="5636" spans="1:19" ht="15.95" customHeight="1" x14ac:dyDescent="0.25">
      <c r="A5636" s="5" t="str">
        <f t="shared" si="243"/>
        <v>22022</v>
      </c>
      <c r="B5636" s="22">
        <v>44593</v>
      </c>
      <c r="C5636" s="93" t="s">
        <v>418</v>
      </c>
      <c r="D5636" s="42" t="s">
        <v>438</v>
      </c>
      <c r="E5636" s="11">
        <v>23285</v>
      </c>
      <c r="F5636" s="11">
        <v>1510</v>
      </c>
      <c r="G5636" s="79" t="s">
        <v>349</v>
      </c>
      <c r="H5636" s="204">
        <v>597980</v>
      </c>
      <c r="I5636" s="94">
        <v>0</v>
      </c>
      <c r="J5636" s="100">
        <v>597980</v>
      </c>
      <c r="K5636" s="273"/>
      <c r="L5636" s="26">
        <f t="shared" si="244"/>
        <v>44644</v>
      </c>
      <c r="M5636" s="66" t="e">
        <f t="shared" si="245"/>
        <v>#VALUE!</v>
      </c>
      <c r="N5636" s="67">
        <v>44623</v>
      </c>
      <c r="O5636" s="81"/>
      <c r="P5636" s="5"/>
      <c r="Q5636" s="5"/>
      <c r="S5636" s="1"/>
    </row>
    <row r="5637" spans="1:19" ht="15.95" customHeight="1" x14ac:dyDescent="0.25">
      <c r="A5637" s="5" t="str">
        <f t="shared" si="243"/>
        <v>22022</v>
      </c>
      <c r="B5637" s="22">
        <v>44614</v>
      </c>
      <c r="C5637" s="93" t="s">
        <v>418</v>
      </c>
      <c r="D5637" s="42" t="s">
        <v>431</v>
      </c>
      <c r="E5637" s="11">
        <v>23370</v>
      </c>
      <c r="F5637" s="11">
        <v>1624</v>
      </c>
      <c r="G5637" s="79" t="s">
        <v>18</v>
      </c>
      <c r="H5637" s="204">
        <v>600371.92000000004</v>
      </c>
      <c r="I5637" s="94">
        <v>0</v>
      </c>
      <c r="J5637" s="100">
        <v>600371.92000000004</v>
      </c>
      <c r="K5637" s="273"/>
      <c r="L5637" s="26">
        <f t="shared" si="244"/>
        <v>44644</v>
      </c>
      <c r="M5637" s="66" t="e">
        <f t="shared" si="245"/>
        <v>#VALUE!</v>
      </c>
      <c r="N5637" s="67">
        <v>44644</v>
      </c>
      <c r="O5637" s="81"/>
      <c r="P5637" s="5"/>
      <c r="Q5637" s="5"/>
      <c r="S5637" s="1"/>
    </row>
    <row r="5638" spans="1:19" ht="15.95" customHeight="1" x14ac:dyDescent="0.25">
      <c r="A5638" s="5" t="str">
        <f t="shared" si="243"/>
        <v>22022</v>
      </c>
      <c r="B5638" s="22">
        <v>44614</v>
      </c>
      <c r="C5638" s="93" t="s">
        <v>418</v>
      </c>
      <c r="D5638" s="42" t="s">
        <v>432</v>
      </c>
      <c r="E5638" s="11">
        <v>23369</v>
      </c>
      <c r="F5638" s="11">
        <v>1625</v>
      </c>
      <c r="G5638" s="79" t="s">
        <v>18</v>
      </c>
      <c r="H5638" s="204">
        <v>420000</v>
      </c>
      <c r="I5638" s="94">
        <v>0</v>
      </c>
      <c r="J5638" s="100">
        <v>420000</v>
      </c>
      <c r="K5638" s="273"/>
      <c r="L5638" s="26">
        <f t="shared" si="244"/>
        <v>44644</v>
      </c>
      <c r="M5638" s="66" t="e">
        <f t="shared" si="245"/>
        <v>#VALUE!</v>
      </c>
      <c r="N5638" s="67">
        <v>44644</v>
      </c>
      <c r="O5638" s="81"/>
      <c r="P5638" s="5"/>
      <c r="Q5638" s="5"/>
      <c r="S5638" s="1"/>
    </row>
    <row r="5639" spans="1:19" ht="15.95" customHeight="1" x14ac:dyDescent="0.25">
      <c r="A5639" s="5" t="str">
        <f t="shared" si="243"/>
        <v>22022</v>
      </c>
      <c r="B5639" s="22">
        <v>44614</v>
      </c>
      <c r="C5639" s="93" t="s">
        <v>418</v>
      </c>
      <c r="D5639" s="42" t="s">
        <v>433</v>
      </c>
      <c r="E5639" s="11">
        <v>23371</v>
      </c>
      <c r="F5639" s="11">
        <v>1623</v>
      </c>
      <c r="G5639" s="79" t="s">
        <v>18</v>
      </c>
      <c r="H5639" s="204">
        <v>360000</v>
      </c>
      <c r="I5639" s="94">
        <v>64800</v>
      </c>
      <c r="J5639" s="100">
        <v>424800</v>
      </c>
      <c r="K5639" s="273"/>
      <c r="L5639" s="26">
        <f t="shared" si="244"/>
        <v>44644</v>
      </c>
      <c r="M5639" s="66" t="e">
        <f t="shared" si="245"/>
        <v>#VALUE!</v>
      </c>
      <c r="N5639" s="67">
        <v>44644</v>
      </c>
      <c r="O5639" s="81"/>
      <c r="P5639" s="5"/>
      <c r="Q5639" s="5"/>
      <c r="S5639" s="1"/>
    </row>
    <row r="5640" spans="1:19" ht="15.95" customHeight="1" x14ac:dyDescent="0.25">
      <c r="A5640" s="5" t="str">
        <f t="shared" si="243"/>
        <v>22022</v>
      </c>
      <c r="B5640" s="22">
        <v>44614</v>
      </c>
      <c r="C5640" s="93" t="s">
        <v>418</v>
      </c>
      <c r="D5640" s="42" t="s">
        <v>437</v>
      </c>
      <c r="E5640" s="11">
        <v>23368</v>
      </c>
      <c r="F5640" s="11">
        <v>1572</v>
      </c>
      <c r="G5640" s="79" t="s">
        <v>349</v>
      </c>
      <c r="H5640" s="204">
        <v>420000</v>
      </c>
      <c r="I5640" s="94">
        <v>0</v>
      </c>
      <c r="J5640" s="100">
        <v>420000</v>
      </c>
      <c r="K5640" s="273"/>
      <c r="L5640" s="26">
        <f t="shared" si="244"/>
        <v>44645</v>
      </c>
      <c r="M5640" s="66" t="e">
        <f t="shared" si="245"/>
        <v>#VALUE!</v>
      </c>
      <c r="N5640" s="67">
        <v>44644</v>
      </c>
      <c r="O5640" s="81"/>
      <c r="P5640" s="5"/>
      <c r="Q5640" s="5"/>
      <c r="S5640" s="1"/>
    </row>
    <row r="5641" spans="1:19" ht="15.95" customHeight="1" x14ac:dyDescent="0.25">
      <c r="A5641" s="5" t="str">
        <f t="shared" si="243"/>
        <v>22022</v>
      </c>
      <c r="B5641" s="22">
        <v>44615</v>
      </c>
      <c r="C5641" s="93" t="s">
        <v>418</v>
      </c>
      <c r="D5641" s="42" t="s">
        <v>426</v>
      </c>
      <c r="E5641" s="11">
        <v>23376</v>
      </c>
      <c r="F5641" s="11">
        <v>1641</v>
      </c>
      <c r="G5641" s="79" t="s">
        <v>18</v>
      </c>
      <c r="H5641" s="204">
        <v>598000</v>
      </c>
      <c r="I5641" s="94">
        <v>107640</v>
      </c>
      <c r="J5641" s="100">
        <v>705640</v>
      </c>
      <c r="K5641" s="273"/>
      <c r="L5641" s="26">
        <f t="shared" si="244"/>
        <v>44645</v>
      </c>
      <c r="M5641" s="66" t="e">
        <f t="shared" si="245"/>
        <v>#VALUE!</v>
      </c>
      <c r="N5641" s="67">
        <v>44645</v>
      </c>
      <c r="O5641" s="81"/>
      <c r="P5641" s="5"/>
      <c r="Q5641" s="5"/>
      <c r="S5641" s="1"/>
    </row>
    <row r="5642" spans="1:19" ht="15.95" customHeight="1" x14ac:dyDescent="0.25">
      <c r="A5642" s="5" t="str">
        <f t="shared" si="243"/>
        <v>22022</v>
      </c>
      <c r="B5642" s="22">
        <v>44615</v>
      </c>
      <c r="C5642" s="93" t="s">
        <v>418</v>
      </c>
      <c r="D5642" s="42" t="s">
        <v>430</v>
      </c>
      <c r="E5642" s="11">
        <v>23377</v>
      </c>
      <c r="F5642" s="11">
        <v>1626</v>
      </c>
      <c r="G5642" s="79" t="s">
        <v>349</v>
      </c>
      <c r="H5642" s="204">
        <v>503500</v>
      </c>
      <c r="I5642" s="94">
        <v>90630</v>
      </c>
      <c r="J5642" s="100">
        <v>594130</v>
      </c>
      <c r="K5642" s="273"/>
      <c r="L5642" s="26">
        <f t="shared" si="244"/>
        <v>44645</v>
      </c>
      <c r="M5642" s="66" t="e">
        <f t="shared" si="245"/>
        <v>#VALUE!</v>
      </c>
      <c r="N5642" s="67">
        <v>44645</v>
      </c>
      <c r="O5642" s="81"/>
      <c r="P5642" s="5"/>
      <c r="Q5642" s="5"/>
      <c r="S5642" s="1"/>
    </row>
    <row r="5643" spans="1:19" ht="15.95" customHeight="1" x14ac:dyDescent="0.25">
      <c r="A5643" s="5" t="str">
        <f t="shared" si="243"/>
        <v>22022</v>
      </c>
      <c r="B5643" s="22">
        <v>44615</v>
      </c>
      <c r="C5643" s="93" t="s">
        <v>418</v>
      </c>
      <c r="D5643" s="42" t="s">
        <v>434</v>
      </c>
      <c r="E5643" s="11">
        <v>23378</v>
      </c>
      <c r="F5643" s="11">
        <v>1622</v>
      </c>
      <c r="G5643" s="79" t="s">
        <v>18</v>
      </c>
      <c r="H5643" s="204">
        <v>484300</v>
      </c>
      <c r="I5643" s="94">
        <v>87174</v>
      </c>
      <c r="J5643" s="100">
        <v>571474</v>
      </c>
      <c r="K5643" s="273"/>
      <c r="L5643" s="26">
        <f t="shared" si="244"/>
        <v>44645</v>
      </c>
      <c r="M5643" s="66" t="e">
        <f t="shared" si="245"/>
        <v>#VALUE!</v>
      </c>
      <c r="N5643" s="67">
        <v>44645</v>
      </c>
      <c r="O5643" s="81"/>
      <c r="P5643" s="5"/>
      <c r="Q5643" s="5"/>
      <c r="S5643" s="1"/>
    </row>
    <row r="5644" spans="1:19" ht="15.95" customHeight="1" x14ac:dyDescent="0.25">
      <c r="A5644" s="5" t="str">
        <f t="shared" si="243"/>
        <v>22022</v>
      </c>
      <c r="B5644" s="22">
        <v>44615</v>
      </c>
      <c r="C5644" s="93" t="s">
        <v>418</v>
      </c>
      <c r="D5644" s="42" t="s">
        <v>435</v>
      </c>
      <c r="E5644" s="11">
        <v>23375</v>
      </c>
      <c r="F5644" s="11">
        <v>1642</v>
      </c>
      <c r="G5644" s="79" t="s">
        <v>349</v>
      </c>
      <c r="H5644" s="204">
        <v>240000</v>
      </c>
      <c r="I5644" s="94">
        <v>43200</v>
      </c>
      <c r="J5644" s="100">
        <v>283200</v>
      </c>
      <c r="K5644" s="273"/>
      <c r="L5644" s="26">
        <f t="shared" si="244"/>
        <v>44645</v>
      </c>
      <c r="M5644" s="66" t="e">
        <f t="shared" si="245"/>
        <v>#VALUE!</v>
      </c>
      <c r="N5644" s="67">
        <v>44645</v>
      </c>
      <c r="O5644" s="81"/>
      <c r="P5644" s="5"/>
      <c r="Q5644" s="5"/>
      <c r="S5644" s="1"/>
    </row>
    <row r="5645" spans="1:19" ht="15.95" customHeight="1" x14ac:dyDescent="0.25">
      <c r="A5645" s="5" t="str">
        <f t="shared" si="243"/>
        <v>22022</v>
      </c>
      <c r="B5645" s="22">
        <v>44615</v>
      </c>
      <c r="C5645" s="93" t="s">
        <v>418</v>
      </c>
      <c r="D5645" s="42" t="s">
        <v>436</v>
      </c>
      <c r="E5645" s="11">
        <v>23373</v>
      </c>
      <c r="F5645" s="11">
        <v>1644</v>
      </c>
      <c r="G5645" s="79" t="s">
        <v>18</v>
      </c>
      <c r="H5645" s="204">
        <v>705640</v>
      </c>
      <c r="I5645" s="94">
        <v>0</v>
      </c>
      <c r="J5645" s="100">
        <v>705640</v>
      </c>
      <c r="K5645" s="273"/>
      <c r="L5645" s="26">
        <f t="shared" si="244"/>
        <v>44645</v>
      </c>
      <c r="M5645" s="66" t="e">
        <f t="shared" si="245"/>
        <v>#VALUE!</v>
      </c>
      <c r="N5645" s="67">
        <v>44645</v>
      </c>
      <c r="O5645" s="81"/>
      <c r="P5645" s="5"/>
      <c r="Q5645" s="5"/>
      <c r="S5645" s="1"/>
    </row>
    <row r="5646" spans="1:19" ht="15.95" customHeight="1" x14ac:dyDescent="0.25">
      <c r="A5646" s="5" t="str">
        <f t="shared" si="243"/>
        <v>22022</v>
      </c>
      <c r="B5646" s="22">
        <v>44615</v>
      </c>
      <c r="C5646" s="93" t="s">
        <v>418</v>
      </c>
      <c r="D5646" s="42" t="s">
        <v>439</v>
      </c>
      <c r="E5646" s="11">
        <v>23374</v>
      </c>
      <c r="F5646" s="11">
        <v>1643</v>
      </c>
      <c r="G5646" s="79" t="s">
        <v>349</v>
      </c>
      <c r="H5646" s="204">
        <v>449250</v>
      </c>
      <c r="I5646" s="94">
        <v>0</v>
      </c>
      <c r="J5646" s="100">
        <v>449250</v>
      </c>
      <c r="K5646" s="273"/>
      <c r="L5646" s="26">
        <f t="shared" si="244"/>
        <v>44672</v>
      </c>
      <c r="M5646" s="66" t="e">
        <f t="shared" si="245"/>
        <v>#VALUE!</v>
      </c>
      <c r="N5646" s="67">
        <v>44645</v>
      </c>
      <c r="O5646" s="81"/>
      <c r="P5646" s="5"/>
      <c r="Q5646" s="5"/>
      <c r="S5646" s="1"/>
    </row>
    <row r="5647" spans="1:19" ht="15.95" customHeight="1" x14ac:dyDescent="0.25">
      <c r="A5647" s="5" t="str">
        <f t="shared" si="243"/>
        <v>32022</v>
      </c>
      <c r="B5647" s="22">
        <v>44642</v>
      </c>
      <c r="C5647" s="93" t="s">
        <v>418</v>
      </c>
      <c r="D5647" s="42" t="s">
        <v>424</v>
      </c>
      <c r="E5647" s="11">
        <v>23443</v>
      </c>
      <c r="F5647" s="11">
        <v>1755</v>
      </c>
      <c r="G5647" s="79" t="s">
        <v>18</v>
      </c>
      <c r="H5647" s="204">
        <v>597980</v>
      </c>
      <c r="I5647" s="94">
        <v>0</v>
      </c>
      <c r="J5647" s="100">
        <v>597980</v>
      </c>
      <c r="K5647" s="273"/>
      <c r="L5647" s="26">
        <f t="shared" si="244"/>
        <v>44672</v>
      </c>
      <c r="M5647" s="66" t="e">
        <f t="shared" si="245"/>
        <v>#VALUE!</v>
      </c>
      <c r="N5647" s="67">
        <v>44672</v>
      </c>
      <c r="O5647" s="81"/>
      <c r="P5647" s="5"/>
      <c r="Q5647" s="5"/>
      <c r="S5647" s="1"/>
    </row>
    <row r="5648" spans="1:19" ht="15.95" customHeight="1" x14ac:dyDescent="0.25">
      <c r="A5648" s="5" t="str">
        <f t="shared" si="243"/>
        <v>32022</v>
      </c>
      <c r="B5648" s="22">
        <v>44642</v>
      </c>
      <c r="C5648" s="93" t="s">
        <v>418</v>
      </c>
      <c r="D5648" s="67">
        <v>44642</v>
      </c>
      <c r="E5648" s="11">
        <v>23445</v>
      </c>
      <c r="F5648" s="11">
        <v>1749</v>
      </c>
      <c r="G5648" s="79" t="s">
        <v>18</v>
      </c>
      <c r="H5648" s="204">
        <v>420000</v>
      </c>
      <c r="I5648" s="94">
        <v>0</v>
      </c>
      <c r="J5648" s="100">
        <v>420000</v>
      </c>
      <c r="K5648" s="273"/>
      <c r="L5648" s="26">
        <f t="shared" si="244"/>
        <v>44672</v>
      </c>
      <c r="M5648" s="66" t="e">
        <f t="shared" si="245"/>
        <v>#VALUE!</v>
      </c>
      <c r="N5648" s="67">
        <v>44672</v>
      </c>
      <c r="O5648" s="81"/>
      <c r="P5648" s="5"/>
      <c r="Q5648" s="5"/>
      <c r="S5648" s="1"/>
    </row>
    <row r="5649" spans="1:19" ht="15.95" customHeight="1" x14ac:dyDescent="0.25">
      <c r="A5649" s="5" t="str">
        <f t="shared" si="243"/>
        <v>32022</v>
      </c>
      <c r="B5649" s="22">
        <v>44642</v>
      </c>
      <c r="C5649" s="93" t="s">
        <v>418</v>
      </c>
      <c r="D5649" s="42" t="s">
        <v>3923</v>
      </c>
      <c r="E5649" s="11">
        <v>23444</v>
      </c>
      <c r="F5649" s="11">
        <v>1750</v>
      </c>
      <c r="G5649" s="79" t="s">
        <v>18</v>
      </c>
      <c r="H5649" s="204">
        <v>420000</v>
      </c>
      <c r="I5649" s="94">
        <v>0</v>
      </c>
      <c r="J5649" s="100">
        <v>420000</v>
      </c>
      <c r="K5649" s="273"/>
      <c r="L5649" s="26"/>
      <c r="M5649" s="66" t="e">
        <f t="shared" si="245"/>
        <v>#VALUE!</v>
      </c>
      <c r="N5649" s="67">
        <v>44672</v>
      </c>
      <c r="O5649" s="81"/>
      <c r="P5649" s="5"/>
      <c r="Q5649" s="5"/>
      <c r="S5649" s="1"/>
    </row>
    <row r="5650" spans="1:19" ht="15.95" customHeight="1" x14ac:dyDescent="0.25">
      <c r="A5650" s="5"/>
      <c r="B5650" s="22" t="s">
        <v>2376</v>
      </c>
      <c r="C5650" s="93" t="s">
        <v>418</v>
      </c>
      <c r="D5650" s="42" t="s">
        <v>425</v>
      </c>
      <c r="E5650" s="11" t="s">
        <v>1596</v>
      </c>
      <c r="F5650" s="11">
        <v>50</v>
      </c>
      <c r="G5650" s="79" t="s">
        <v>18</v>
      </c>
      <c r="H5650" s="204">
        <v>49600</v>
      </c>
      <c r="I5650" s="94">
        <v>0</v>
      </c>
      <c r="J5650" s="100">
        <f>+H5650+I5650</f>
        <v>49600</v>
      </c>
      <c r="K5650" s="273"/>
      <c r="L5650" s="26">
        <f>+IF(B5652="","",B5652+30)</f>
        <v>44679</v>
      </c>
      <c r="M5650" s="66"/>
      <c r="N5650" s="67"/>
      <c r="O5650" s="81"/>
      <c r="P5650" s="5"/>
      <c r="Q5650" s="5"/>
      <c r="S5650" s="1"/>
    </row>
    <row r="5651" spans="1:19" ht="15.95" customHeight="1" x14ac:dyDescent="0.25">
      <c r="A5651" s="5"/>
      <c r="B5651" s="22" t="s">
        <v>2270</v>
      </c>
      <c r="C5651" s="93" t="s">
        <v>418</v>
      </c>
      <c r="D5651" s="42" t="s">
        <v>425</v>
      </c>
      <c r="E5651" s="11" t="s">
        <v>2809</v>
      </c>
      <c r="F5651" s="11">
        <v>309</v>
      </c>
      <c r="G5651" s="79" t="s">
        <v>18</v>
      </c>
      <c r="H5651" s="204">
        <v>148000</v>
      </c>
      <c r="I5651" s="94">
        <v>0</v>
      </c>
      <c r="J5651" s="100">
        <f>+H5651+I5651</f>
        <v>148000</v>
      </c>
      <c r="K5651" s="273"/>
      <c r="L5651" s="26"/>
      <c r="M5651" s="66"/>
      <c r="N5651" s="67"/>
      <c r="O5651" s="81"/>
      <c r="P5651" s="5"/>
      <c r="Q5651" s="5"/>
      <c r="S5651" s="1"/>
    </row>
    <row r="5652" spans="1:19" ht="15.95" customHeight="1" x14ac:dyDescent="0.25">
      <c r="A5652" s="5" t="str">
        <f t="shared" si="243"/>
        <v>32022</v>
      </c>
      <c r="B5652" s="22">
        <v>44649</v>
      </c>
      <c r="C5652" s="93" t="s">
        <v>418</v>
      </c>
      <c r="D5652" s="42" t="s">
        <v>428</v>
      </c>
      <c r="E5652" s="11">
        <v>23463</v>
      </c>
      <c r="F5652" s="11">
        <v>1773</v>
      </c>
      <c r="G5652" s="79" t="s">
        <v>18</v>
      </c>
      <c r="H5652" s="204">
        <v>465700</v>
      </c>
      <c r="I5652" s="94">
        <v>83826</v>
      </c>
      <c r="J5652" s="100">
        <v>549526</v>
      </c>
      <c r="K5652" s="273"/>
      <c r="L5652" s="26">
        <f>+IF(B5653="","",B5653+30)</f>
        <v>44702</v>
      </c>
      <c r="M5652" s="66" t="e">
        <f>+IF(B5652="","",L5650-$K$3)</f>
        <v>#VALUE!</v>
      </c>
      <c r="N5652" s="67">
        <v>44679</v>
      </c>
      <c r="O5652" s="81"/>
      <c r="P5652" s="5"/>
      <c r="Q5652" s="5"/>
      <c r="S5652" s="1"/>
    </row>
    <row r="5653" spans="1:19" ht="15.95" customHeight="1" x14ac:dyDescent="0.25">
      <c r="A5653" s="5" t="str">
        <f t="shared" si="243"/>
        <v>42022</v>
      </c>
      <c r="B5653" s="22">
        <v>44672</v>
      </c>
      <c r="C5653" s="93" t="s">
        <v>418</v>
      </c>
      <c r="D5653" s="42" t="s">
        <v>427</v>
      </c>
      <c r="E5653" s="11">
        <v>23536</v>
      </c>
      <c r="F5653" s="11">
        <v>1835</v>
      </c>
      <c r="G5653" s="79" t="s">
        <v>18</v>
      </c>
      <c r="H5653" s="204">
        <v>702626.5</v>
      </c>
      <c r="I5653" s="94">
        <v>0</v>
      </c>
      <c r="J5653" s="100">
        <v>702626.5</v>
      </c>
      <c r="K5653" s="273"/>
      <c r="L5653" s="26">
        <f>+IF(B5654="","",B5654+30)</f>
        <v>44702</v>
      </c>
      <c r="M5653" s="66" t="e">
        <f>+IF(B5653="","",L5652-$K$3)</f>
        <v>#VALUE!</v>
      </c>
      <c r="N5653" s="67">
        <v>44702</v>
      </c>
      <c r="O5653" s="81"/>
      <c r="P5653" s="5"/>
      <c r="Q5653" s="5"/>
      <c r="S5653" s="1"/>
    </row>
    <row r="5654" spans="1:19" ht="15.95" customHeight="1" x14ac:dyDescent="0.25">
      <c r="A5654" s="5" t="str">
        <f t="shared" si="243"/>
        <v>42022</v>
      </c>
      <c r="B5654" s="22">
        <v>44672</v>
      </c>
      <c r="C5654" s="93" t="s">
        <v>418</v>
      </c>
      <c r="D5654" s="42" t="s">
        <v>429</v>
      </c>
      <c r="E5654" s="11">
        <v>23537</v>
      </c>
      <c r="F5654" s="11">
        <v>1842</v>
      </c>
      <c r="G5654" s="79" t="s">
        <v>18</v>
      </c>
      <c r="H5654" s="204">
        <v>362500</v>
      </c>
      <c r="I5654" s="94">
        <v>65250</v>
      </c>
      <c r="J5654" s="100">
        <v>427750</v>
      </c>
      <c r="K5654" s="273"/>
      <c r="L5654" s="26"/>
      <c r="M5654" s="66" t="e">
        <f>+IF(B5654="","",L5653-$K$3)</f>
        <v>#VALUE!</v>
      </c>
      <c r="N5654" s="67">
        <v>44702</v>
      </c>
      <c r="O5654" s="81"/>
      <c r="P5654" s="5"/>
      <c r="Q5654" s="5"/>
      <c r="S5654" s="1"/>
    </row>
    <row r="5655" spans="1:19" ht="15.95" customHeight="1" x14ac:dyDescent="0.25">
      <c r="A5655" s="5"/>
      <c r="B5655" s="22"/>
      <c r="C5655" s="93"/>
      <c r="D5655" s="42"/>
      <c r="E5655" s="11"/>
      <c r="F5655" s="11"/>
      <c r="G5655" s="79"/>
      <c r="H5655" s="204"/>
      <c r="I5655" s="94"/>
      <c r="J5655" s="70">
        <f>SUM(J5626:J5654)</f>
        <v>14326828.120000001</v>
      </c>
      <c r="K5655" s="273"/>
      <c r="L5655" s="26"/>
      <c r="M5655" s="66"/>
      <c r="N5655" s="67"/>
      <c r="O5655" s="81"/>
      <c r="P5655" s="5"/>
      <c r="Q5655" s="5"/>
      <c r="S5655" s="1"/>
    </row>
    <row r="5656" spans="1:19" ht="15.95" customHeight="1" x14ac:dyDescent="0.25">
      <c r="A5656" s="5"/>
      <c r="B5656" s="22"/>
      <c r="C5656" s="93"/>
      <c r="D5656" s="42"/>
      <c r="E5656" s="11"/>
      <c r="F5656" s="11"/>
      <c r="G5656" s="79"/>
      <c r="H5656" s="204"/>
      <c r="I5656" s="94"/>
      <c r="J5656" s="100"/>
      <c r="K5656" s="273"/>
      <c r="L5656" s="26"/>
      <c r="M5656" s="66"/>
      <c r="N5656" s="67"/>
      <c r="O5656" s="81"/>
      <c r="P5656" s="5"/>
      <c r="Q5656" s="5"/>
      <c r="S5656" s="1"/>
    </row>
    <row r="5657" spans="1:19" ht="15.95" customHeight="1" x14ac:dyDescent="0.25">
      <c r="A5657" s="5"/>
      <c r="B5657" s="22" t="s">
        <v>3952</v>
      </c>
      <c r="C5657" s="93" t="s">
        <v>418</v>
      </c>
      <c r="D5657" s="42" t="s">
        <v>429</v>
      </c>
      <c r="E5657" s="11" t="s">
        <v>2689</v>
      </c>
      <c r="F5657" s="11">
        <v>314</v>
      </c>
      <c r="G5657" s="79" t="s">
        <v>99</v>
      </c>
      <c r="H5657" s="204">
        <v>198400</v>
      </c>
      <c r="I5657" s="94">
        <v>0</v>
      </c>
      <c r="J5657" s="100">
        <f>+H5657+I5657</f>
        <v>198400</v>
      </c>
      <c r="K5657" s="273"/>
      <c r="L5657" s="26"/>
      <c r="M5657" s="66"/>
      <c r="N5657" s="67"/>
      <c r="O5657" s="81"/>
      <c r="P5657" s="5"/>
      <c r="Q5657" s="5"/>
      <c r="S5657" s="1"/>
    </row>
    <row r="5658" spans="1:19" ht="15.95" customHeight="1" x14ac:dyDescent="0.25">
      <c r="A5658" s="5"/>
      <c r="B5658" s="22" t="s">
        <v>4129</v>
      </c>
      <c r="C5658" s="93" t="s">
        <v>418</v>
      </c>
      <c r="D5658" s="42" t="s">
        <v>429</v>
      </c>
      <c r="E5658" s="11" t="s">
        <v>4172</v>
      </c>
      <c r="F5658" s="11"/>
      <c r="G5658" s="79" t="s">
        <v>99</v>
      </c>
      <c r="H5658" s="204">
        <v>304200</v>
      </c>
      <c r="I5658" s="94">
        <v>42120</v>
      </c>
      <c r="J5658" s="100">
        <f>+H5658+I5658</f>
        <v>346320</v>
      </c>
      <c r="K5658" s="273"/>
      <c r="L5658" s="26"/>
      <c r="M5658" s="66"/>
      <c r="N5658" s="67"/>
      <c r="O5658" s="81"/>
      <c r="P5658" s="5"/>
      <c r="Q5658" s="5"/>
      <c r="S5658" s="1"/>
    </row>
    <row r="5659" spans="1:19" ht="15.95" customHeight="1" x14ac:dyDescent="0.25">
      <c r="A5659" s="5"/>
      <c r="B5659" s="22" t="s">
        <v>4258</v>
      </c>
      <c r="C5659" s="93" t="s">
        <v>418</v>
      </c>
      <c r="D5659" s="42" t="s">
        <v>429</v>
      </c>
      <c r="E5659" s="11" t="s">
        <v>4261</v>
      </c>
      <c r="F5659" s="11">
        <v>611</v>
      </c>
      <c r="G5659" s="79" t="s">
        <v>4262</v>
      </c>
      <c r="H5659" s="204">
        <v>173900</v>
      </c>
      <c r="I5659" s="94">
        <v>31302</v>
      </c>
      <c r="J5659" s="100">
        <f>+H5659+I5659</f>
        <v>205202</v>
      </c>
      <c r="K5659" s="273"/>
      <c r="L5659" s="26"/>
      <c r="M5659" s="66"/>
      <c r="N5659" s="67"/>
      <c r="O5659" s="81"/>
      <c r="P5659" s="5"/>
      <c r="Q5659" s="5"/>
      <c r="S5659" s="1"/>
    </row>
    <row r="5660" spans="1:19" ht="15.95" customHeight="1" x14ac:dyDescent="0.25">
      <c r="A5660" s="5"/>
      <c r="B5660" s="22" t="s">
        <v>4129</v>
      </c>
      <c r="C5660" s="93" t="s">
        <v>418</v>
      </c>
      <c r="D5660" s="42" t="s">
        <v>429</v>
      </c>
      <c r="E5660" s="11" t="s">
        <v>4169</v>
      </c>
      <c r="F5660" s="11">
        <v>565</v>
      </c>
      <c r="G5660" s="79" t="s">
        <v>99</v>
      </c>
      <c r="H5660" s="204">
        <v>24500</v>
      </c>
      <c r="I5660" s="94">
        <v>0</v>
      </c>
      <c r="J5660" s="100">
        <f>+H5660+I5660</f>
        <v>24500</v>
      </c>
      <c r="K5660" s="273"/>
      <c r="L5660" s="26"/>
      <c r="M5660" s="66"/>
      <c r="N5660" s="67"/>
      <c r="O5660" s="81"/>
      <c r="P5660" s="5"/>
      <c r="Q5660" s="5"/>
      <c r="S5660" s="1"/>
    </row>
    <row r="5661" spans="1:19" ht="15.95" customHeight="1" x14ac:dyDescent="0.25">
      <c r="A5661" s="5"/>
      <c r="B5661" s="22" t="s">
        <v>3887</v>
      </c>
      <c r="C5661" s="93" t="s">
        <v>418</v>
      </c>
      <c r="D5661" s="42" t="s">
        <v>429</v>
      </c>
      <c r="E5661" s="11" t="s">
        <v>3913</v>
      </c>
      <c r="F5661" s="11">
        <v>448</v>
      </c>
      <c r="G5661" s="79" t="s">
        <v>3914</v>
      </c>
      <c r="H5661" s="204">
        <v>28350</v>
      </c>
      <c r="I5661" s="94">
        <v>5103</v>
      </c>
      <c r="J5661" s="100">
        <f>+H5661+I5661</f>
        <v>33453</v>
      </c>
      <c r="K5661" s="273"/>
      <c r="L5661" s="26"/>
      <c r="M5661" s="66"/>
      <c r="N5661" s="67"/>
      <c r="O5661" s="81"/>
      <c r="P5661" s="5"/>
      <c r="Q5661" s="5"/>
      <c r="S5661" s="1"/>
    </row>
    <row r="5662" spans="1:19" ht="15.95" customHeight="1" x14ac:dyDescent="0.25">
      <c r="A5662" s="5"/>
      <c r="B5662" s="22"/>
      <c r="C5662" s="93"/>
      <c r="D5662" s="42"/>
      <c r="E5662" s="11"/>
      <c r="F5662" s="11"/>
      <c r="G5662" s="79"/>
      <c r="H5662" s="204"/>
      <c r="I5662" s="94"/>
      <c r="J5662" s="117">
        <f>SUM(J5657:J5661)</f>
        <v>807875</v>
      </c>
      <c r="K5662" s="273"/>
      <c r="L5662" s="26"/>
      <c r="M5662" s="66"/>
      <c r="N5662" s="67"/>
      <c r="O5662" s="81"/>
      <c r="P5662" s="5"/>
      <c r="Q5662" s="5"/>
      <c r="S5662" s="1"/>
    </row>
    <row r="5663" spans="1:19" ht="15.95" customHeight="1" x14ac:dyDescent="0.25">
      <c r="A5663" s="5"/>
      <c r="B5663" s="22"/>
      <c r="C5663" s="93"/>
      <c r="D5663" s="42"/>
      <c r="E5663" s="11"/>
      <c r="F5663" s="11"/>
      <c r="G5663" s="79"/>
      <c r="H5663" s="204"/>
      <c r="I5663" s="94"/>
      <c r="J5663" s="117"/>
      <c r="K5663" s="273"/>
      <c r="L5663" s="26"/>
      <c r="M5663" s="66"/>
      <c r="N5663" s="67"/>
      <c r="O5663" s="81"/>
      <c r="P5663" s="5"/>
      <c r="Q5663" s="5"/>
      <c r="S5663" s="1"/>
    </row>
    <row r="5664" spans="1:19" ht="15.95" customHeight="1" x14ac:dyDescent="0.25">
      <c r="A5664" s="5"/>
      <c r="B5664" s="22" t="s">
        <v>4387</v>
      </c>
      <c r="C5664" s="93" t="s">
        <v>418</v>
      </c>
      <c r="D5664" s="42" t="s">
        <v>429</v>
      </c>
      <c r="E5664" s="11" t="s">
        <v>2275</v>
      </c>
      <c r="F5664" s="11">
        <v>30</v>
      </c>
      <c r="G5664" s="79" t="s">
        <v>99</v>
      </c>
      <c r="H5664" s="204">
        <v>430000</v>
      </c>
      <c r="I5664" s="94">
        <v>0</v>
      </c>
      <c r="J5664" s="94">
        <f>+H5664+I5664</f>
        <v>430000</v>
      </c>
      <c r="K5664" s="273"/>
      <c r="L5664" s="26"/>
      <c r="M5664" s="66"/>
      <c r="N5664" s="67"/>
      <c r="O5664" s="81"/>
      <c r="P5664" s="5"/>
      <c r="Q5664" s="5"/>
      <c r="S5664" s="1"/>
    </row>
    <row r="5665" spans="1:19" ht="15.95" customHeight="1" x14ac:dyDescent="0.25">
      <c r="A5665" s="5"/>
      <c r="B5665" s="22"/>
      <c r="C5665" s="93"/>
      <c r="D5665" s="42"/>
      <c r="E5665" s="11"/>
      <c r="F5665" s="11"/>
      <c r="G5665" s="79"/>
      <c r="H5665" s="204"/>
      <c r="I5665" s="94"/>
      <c r="J5665" s="117">
        <f>+J5664</f>
        <v>430000</v>
      </c>
      <c r="K5665" s="273"/>
      <c r="L5665" s="26"/>
      <c r="M5665" s="66"/>
      <c r="N5665" s="67"/>
      <c r="O5665" s="81"/>
      <c r="P5665" s="5"/>
      <c r="Q5665" s="5"/>
      <c r="S5665" s="1"/>
    </row>
    <row r="5666" spans="1:19" ht="15.95" customHeight="1" x14ac:dyDescent="0.25">
      <c r="A5666" s="5"/>
      <c r="B5666" s="22"/>
      <c r="C5666" s="93"/>
      <c r="D5666" s="42"/>
      <c r="E5666" s="11"/>
      <c r="F5666" s="11"/>
      <c r="G5666" s="79"/>
      <c r="H5666" s="204"/>
      <c r="I5666" s="94"/>
      <c r="J5666" s="117"/>
      <c r="K5666" s="273"/>
      <c r="L5666" s="26"/>
      <c r="M5666" s="66"/>
      <c r="N5666" s="67"/>
      <c r="O5666" s="81"/>
      <c r="P5666" s="5"/>
      <c r="Q5666" s="5"/>
      <c r="S5666" s="1"/>
    </row>
    <row r="5667" spans="1:19" ht="15.95" customHeight="1" x14ac:dyDescent="0.25">
      <c r="A5667" s="5"/>
      <c r="B5667" s="22"/>
      <c r="C5667" s="58"/>
      <c r="D5667" s="66"/>
      <c r="E5667" s="11"/>
      <c r="F5667" s="11"/>
      <c r="G5667" s="79"/>
      <c r="H5667" s="204"/>
      <c r="I5667" s="100"/>
      <c r="J5667" s="70">
        <f>+J5662+J5624+J5665+J5655</f>
        <v>27962819.219999999</v>
      </c>
      <c r="K5667" s="277"/>
      <c r="L5667" s="26"/>
      <c r="M5667" s="66"/>
      <c r="N5667" s="42"/>
      <c r="O5667" s="151"/>
      <c r="P5667" s="5"/>
      <c r="Q5667" s="5"/>
      <c r="S5667" s="1"/>
    </row>
    <row r="5668" spans="1:19" ht="15.95" customHeight="1" x14ac:dyDescent="0.25">
      <c r="A5668" s="5"/>
      <c r="B5668" s="22"/>
      <c r="C5668" s="58"/>
      <c r="D5668" s="66"/>
      <c r="E5668" s="11"/>
      <c r="F5668" s="11"/>
      <c r="G5668" s="79"/>
      <c r="H5668" s="204"/>
      <c r="I5668" s="100"/>
      <c r="J5668" s="117"/>
      <c r="K5668" s="277"/>
      <c r="L5668" s="133"/>
      <c r="M5668" s="66"/>
      <c r="N5668" s="42"/>
      <c r="O5668" s="151"/>
      <c r="P5668" s="5"/>
      <c r="Q5668" s="5"/>
      <c r="S5668" s="1"/>
    </row>
    <row r="5669" spans="1:19" ht="15.95" customHeight="1" x14ac:dyDescent="0.25">
      <c r="A5669" s="5"/>
      <c r="B5669" s="130"/>
      <c r="C5669" s="199" t="s">
        <v>2331</v>
      </c>
      <c r="D5669" s="200" t="s">
        <v>2332</v>
      </c>
      <c r="E5669" s="265"/>
      <c r="F5669" s="265"/>
      <c r="G5669" s="131"/>
      <c r="H5669" s="288"/>
      <c r="I5669" s="289"/>
      <c r="J5669" s="132"/>
      <c r="K5669" s="319">
        <f>+J5679</f>
        <v>120360</v>
      </c>
      <c r="L5669" s="26"/>
      <c r="M5669" s="200"/>
      <c r="N5669" s="41"/>
      <c r="O5669" s="294"/>
      <c r="P5669" s="5"/>
      <c r="Q5669" s="5"/>
      <c r="S5669" s="1"/>
    </row>
    <row r="5670" spans="1:19" ht="15.95" customHeight="1" x14ac:dyDescent="0.25">
      <c r="A5670" s="5"/>
      <c r="B5670" s="22" t="s">
        <v>2281</v>
      </c>
      <c r="C5670" s="93" t="s">
        <v>2331</v>
      </c>
      <c r="D5670" s="42" t="s">
        <v>2332</v>
      </c>
      <c r="E5670" s="11" t="s">
        <v>1406</v>
      </c>
      <c r="F5670" s="11">
        <v>222</v>
      </c>
      <c r="G5670" s="79" t="s">
        <v>2333</v>
      </c>
      <c r="H5670" s="204">
        <v>122400</v>
      </c>
      <c r="I5670" s="100">
        <v>22032</v>
      </c>
      <c r="J5670" s="94">
        <f>+H5670+I5670</f>
        <v>144432</v>
      </c>
      <c r="K5670" s="277"/>
      <c r="L5670" s="26"/>
      <c r="M5670" s="66"/>
      <c r="N5670" s="42"/>
      <c r="O5670" s="151"/>
      <c r="P5670" s="5"/>
      <c r="Q5670" s="5"/>
      <c r="S5670" s="1"/>
    </row>
    <row r="5671" spans="1:19" ht="15.95" customHeight="1" x14ac:dyDescent="0.25">
      <c r="A5671" s="5"/>
      <c r="B5671" s="137" t="s">
        <v>3924</v>
      </c>
      <c r="C5671" s="101" t="s">
        <v>2331</v>
      </c>
      <c r="D5671" s="102" t="s">
        <v>2332</v>
      </c>
      <c r="E5671" s="102" t="s">
        <v>1406</v>
      </c>
      <c r="F5671" s="102">
        <v>222</v>
      </c>
      <c r="G5671" s="103" t="s">
        <v>3365</v>
      </c>
      <c r="H5671" s="150"/>
      <c r="I5671" s="127"/>
      <c r="J5671" s="94">
        <f>-J5670</f>
        <v>-144432</v>
      </c>
      <c r="K5671" s="277"/>
      <c r="L5671" s="26"/>
      <c r="M5671" s="66"/>
      <c r="N5671" s="42"/>
      <c r="O5671" s="151"/>
      <c r="P5671" s="5"/>
      <c r="Q5671" s="5"/>
      <c r="S5671" s="1"/>
    </row>
    <row r="5672" spans="1:19" ht="15.95" customHeight="1" x14ac:dyDescent="0.25">
      <c r="A5672" s="5"/>
      <c r="B5672" s="22" t="s">
        <v>2281</v>
      </c>
      <c r="C5672" s="93" t="s">
        <v>2331</v>
      </c>
      <c r="D5672" s="42" t="s">
        <v>2332</v>
      </c>
      <c r="E5672" s="11" t="s">
        <v>1403</v>
      </c>
      <c r="F5672" s="11">
        <v>194</v>
      </c>
      <c r="G5672" s="79" t="s">
        <v>2333</v>
      </c>
      <c r="H5672" s="204">
        <v>20400</v>
      </c>
      <c r="I5672" s="100">
        <v>3672</v>
      </c>
      <c r="J5672" s="94">
        <f>+H5672+I5672</f>
        <v>24072</v>
      </c>
      <c r="K5672" s="277"/>
      <c r="L5672" s="26"/>
      <c r="M5672" s="66"/>
      <c r="N5672" s="42"/>
      <c r="O5672" s="151"/>
      <c r="P5672" s="5"/>
      <c r="Q5672" s="5"/>
      <c r="S5672" s="1"/>
    </row>
    <row r="5673" spans="1:19" ht="15.95" customHeight="1" x14ac:dyDescent="0.25">
      <c r="A5673" s="5"/>
      <c r="B5673" s="137" t="s">
        <v>3924</v>
      </c>
      <c r="C5673" s="101" t="s">
        <v>2331</v>
      </c>
      <c r="D5673" s="102" t="s">
        <v>2332</v>
      </c>
      <c r="E5673" s="102" t="s">
        <v>1403</v>
      </c>
      <c r="F5673" s="102">
        <v>194</v>
      </c>
      <c r="G5673" s="103" t="s">
        <v>3365</v>
      </c>
      <c r="H5673" s="204"/>
      <c r="I5673" s="100"/>
      <c r="J5673" s="94">
        <f>-J5672</f>
        <v>-24072</v>
      </c>
      <c r="K5673" s="277"/>
      <c r="L5673" s="26"/>
      <c r="M5673" s="66"/>
      <c r="N5673" s="42"/>
      <c r="O5673" s="151"/>
      <c r="P5673" s="5"/>
      <c r="Q5673" s="5"/>
      <c r="S5673" s="1"/>
    </row>
    <row r="5674" spans="1:19" ht="15.95" customHeight="1" x14ac:dyDescent="0.25">
      <c r="A5674" s="5"/>
      <c r="B5674" s="22"/>
      <c r="C5674" s="58"/>
      <c r="D5674" s="66"/>
      <c r="E5674" s="11"/>
      <c r="F5674" s="11"/>
      <c r="G5674" s="79"/>
      <c r="H5674" s="204"/>
      <c r="I5674" s="100"/>
      <c r="J5674" s="117">
        <f>SUM(J5670:J5673)</f>
        <v>0</v>
      </c>
      <c r="K5674" s="277"/>
      <c r="L5674" s="26"/>
      <c r="M5674" s="66"/>
      <c r="N5674" s="42"/>
      <c r="O5674" s="151"/>
      <c r="P5674" s="5"/>
      <c r="Q5674" s="5"/>
      <c r="S5674" s="1"/>
    </row>
    <row r="5675" spans="1:19" s="359" customFormat="1" ht="15.95" customHeight="1" x14ac:dyDescent="0.25">
      <c r="A5675" s="348"/>
      <c r="B5675" s="362"/>
      <c r="C5675" s="363"/>
      <c r="D5675" s="355"/>
      <c r="E5675" s="368"/>
      <c r="F5675" s="368"/>
      <c r="G5675" s="375"/>
      <c r="H5675" s="364"/>
      <c r="I5675" s="100"/>
      <c r="J5675" s="117"/>
      <c r="K5675" s="227"/>
      <c r="L5675" s="354"/>
      <c r="M5675" s="355"/>
      <c r="N5675" s="351"/>
      <c r="O5675" s="373"/>
      <c r="P5675" s="348"/>
      <c r="Q5675" s="348"/>
      <c r="S5675" s="360"/>
    </row>
    <row r="5676" spans="1:19" s="359" customFormat="1" ht="15.95" customHeight="1" x14ac:dyDescent="0.25">
      <c r="A5676" s="348"/>
      <c r="B5676" s="362" t="s">
        <v>3442</v>
      </c>
      <c r="C5676" s="93" t="s">
        <v>2331</v>
      </c>
      <c r="D5676" s="42" t="s">
        <v>2332</v>
      </c>
      <c r="E5676" s="11" t="s">
        <v>937</v>
      </c>
      <c r="F5676" s="368">
        <v>241</v>
      </c>
      <c r="G5676" s="79" t="s">
        <v>2333</v>
      </c>
      <c r="H5676" s="364">
        <v>102000</v>
      </c>
      <c r="I5676" s="100">
        <v>18360</v>
      </c>
      <c r="J5676" s="94">
        <f>+H5676+I5676</f>
        <v>120360</v>
      </c>
      <c r="K5676" s="227"/>
      <c r="L5676" s="354"/>
      <c r="M5676" s="355"/>
      <c r="N5676" s="351"/>
      <c r="O5676" s="373"/>
      <c r="P5676" s="348"/>
      <c r="Q5676" s="348"/>
      <c r="S5676" s="360"/>
    </row>
    <row r="5677" spans="1:19" s="359" customFormat="1" ht="15.95" customHeight="1" x14ac:dyDescent="0.25">
      <c r="A5677" s="348"/>
      <c r="B5677" s="362"/>
      <c r="C5677" s="363"/>
      <c r="D5677" s="355"/>
      <c r="E5677" s="368"/>
      <c r="F5677" s="368"/>
      <c r="G5677" s="375"/>
      <c r="H5677" s="364"/>
      <c r="I5677" s="100"/>
      <c r="J5677" s="117">
        <f>+J5676</f>
        <v>120360</v>
      </c>
      <c r="K5677" s="227"/>
      <c r="L5677" s="354"/>
      <c r="M5677" s="355"/>
      <c r="N5677" s="351"/>
      <c r="O5677" s="373"/>
      <c r="P5677" s="348"/>
      <c r="Q5677" s="348"/>
      <c r="S5677" s="360"/>
    </row>
    <row r="5678" spans="1:19" s="359" customFormat="1" ht="15.95" customHeight="1" x14ac:dyDescent="0.25">
      <c r="A5678" s="348"/>
      <c r="B5678" s="362"/>
      <c r="C5678" s="363"/>
      <c r="D5678" s="355"/>
      <c r="E5678" s="368"/>
      <c r="F5678" s="368"/>
      <c r="G5678" s="375"/>
      <c r="H5678" s="364"/>
      <c r="I5678" s="100"/>
      <c r="J5678" s="117"/>
      <c r="K5678" s="227"/>
      <c r="L5678" s="354"/>
      <c r="M5678" s="355"/>
      <c r="N5678" s="351"/>
      <c r="O5678" s="373"/>
      <c r="P5678" s="348"/>
      <c r="Q5678" s="348"/>
      <c r="S5678" s="360"/>
    </row>
    <row r="5679" spans="1:19" s="359" customFormat="1" ht="15.95" customHeight="1" x14ac:dyDescent="0.25">
      <c r="A5679" s="348"/>
      <c r="B5679" s="362"/>
      <c r="C5679" s="363"/>
      <c r="D5679" s="355"/>
      <c r="E5679" s="368"/>
      <c r="F5679" s="368"/>
      <c r="G5679" s="375"/>
      <c r="H5679" s="364"/>
      <c r="I5679" s="100"/>
      <c r="J5679" s="70">
        <f>+J5677+J5674</f>
        <v>120360</v>
      </c>
      <c r="K5679" s="227"/>
      <c r="L5679" s="354"/>
      <c r="M5679" s="355"/>
      <c r="N5679" s="351"/>
      <c r="O5679" s="373"/>
      <c r="P5679" s="348"/>
      <c r="Q5679" s="348"/>
      <c r="S5679" s="360"/>
    </row>
    <row r="5680" spans="1:19" s="359" customFormat="1" ht="15.95" customHeight="1" x14ac:dyDescent="0.25">
      <c r="A5680" s="348"/>
      <c r="B5680" s="362"/>
      <c r="C5680" s="363"/>
      <c r="D5680" s="355"/>
      <c r="E5680" s="368"/>
      <c r="F5680" s="368"/>
      <c r="G5680" s="375"/>
      <c r="H5680" s="364"/>
      <c r="I5680" s="100"/>
      <c r="J5680" s="117"/>
      <c r="K5680" s="227"/>
      <c r="L5680" s="354"/>
      <c r="M5680" s="355"/>
      <c r="N5680" s="351"/>
      <c r="O5680" s="373"/>
      <c r="P5680" s="348"/>
      <c r="Q5680" s="348"/>
      <c r="S5680" s="360"/>
    </row>
    <row r="5681" spans="1:19" s="359" customFormat="1" ht="15.95" customHeight="1" x14ac:dyDescent="0.25">
      <c r="A5681" s="348"/>
      <c r="B5681" s="106"/>
      <c r="C5681" s="107" t="s">
        <v>3339</v>
      </c>
      <c r="D5681" s="108" t="s">
        <v>3340</v>
      </c>
      <c r="E5681" s="109"/>
      <c r="F5681" s="109"/>
      <c r="G5681" s="110"/>
      <c r="H5681" s="292"/>
      <c r="I5681" s="111"/>
      <c r="J5681" s="169"/>
      <c r="K5681" s="196">
        <f>+J5693</f>
        <v>0</v>
      </c>
      <c r="L5681" s="114"/>
      <c r="M5681" s="108"/>
      <c r="N5681" s="167"/>
      <c r="O5681" s="295"/>
      <c r="P5681" s="348"/>
      <c r="Q5681" s="348"/>
      <c r="S5681" s="360"/>
    </row>
    <row r="5682" spans="1:19" s="359" customFormat="1" ht="15.95" customHeight="1" x14ac:dyDescent="0.25">
      <c r="A5682" s="348"/>
      <c r="B5682" s="362" t="s">
        <v>3176</v>
      </c>
      <c r="C5682" s="361" t="s">
        <v>3339</v>
      </c>
      <c r="D5682" s="351" t="s">
        <v>3340</v>
      </c>
      <c r="E5682" s="368" t="s">
        <v>1992</v>
      </c>
      <c r="F5682" s="368"/>
      <c r="G5682" s="375" t="s">
        <v>2368</v>
      </c>
      <c r="H5682" s="364">
        <v>154779.44</v>
      </c>
      <c r="I5682" s="100">
        <v>27860.31</v>
      </c>
      <c r="J5682" s="94">
        <f>+H5682+I5682</f>
        <v>182639.75</v>
      </c>
      <c r="K5682" s="227"/>
      <c r="L5682" s="354"/>
      <c r="M5682" s="355"/>
      <c r="N5682" s="351"/>
      <c r="O5682" s="373"/>
      <c r="P5682" s="348"/>
      <c r="Q5682" s="348"/>
      <c r="S5682" s="360"/>
    </row>
    <row r="5683" spans="1:19" s="359" customFormat="1" ht="15.95" customHeight="1" x14ac:dyDescent="0.25">
      <c r="A5683" s="348"/>
      <c r="B5683" s="386" t="s">
        <v>3929</v>
      </c>
      <c r="C5683" s="350" t="s">
        <v>3339</v>
      </c>
      <c r="D5683" s="349" t="s">
        <v>3340</v>
      </c>
      <c r="E5683" s="349" t="s">
        <v>1992</v>
      </c>
      <c r="F5683" s="349"/>
      <c r="G5683" s="385" t="s">
        <v>3365</v>
      </c>
      <c r="H5683" s="364"/>
      <c r="I5683" s="100"/>
      <c r="J5683" s="94">
        <f>-J5682</f>
        <v>-182639.75</v>
      </c>
      <c r="K5683" s="227"/>
      <c r="L5683" s="354"/>
      <c r="M5683" s="355"/>
      <c r="N5683" s="351"/>
      <c r="O5683" s="373"/>
      <c r="P5683" s="348"/>
      <c r="Q5683" s="348"/>
      <c r="S5683" s="360"/>
    </row>
    <row r="5684" spans="1:19" s="359" customFormat="1" ht="15.95" customHeight="1" x14ac:dyDescent="0.25">
      <c r="A5684" s="348"/>
      <c r="B5684" s="362" t="s">
        <v>3478</v>
      </c>
      <c r="C5684" s="361" t="s">
        <v>3339</v>
      </c>
      <c r="D5684" s="351" t="s">
        <v>3340</v>
      </c>
      <c r="E5684" s="368" t="s">
        <v>1907</v>
      </c>
      <c r="F5684" s="368"/>
      <c r="G5684" s="375" t="s">
        <v>2368</v>
      </c>
      <c r="H5684" s="364">
        <v>37830.6</v>
      </c>
      <c r="I5684" s="100">
        <v>6809.51</v>
      </c>
      <c r="J5684" s="94">
        <f>+H5684+I5684</f>
        <v>44640.11</v>
      </c>
      <c r="K5684" s="227"/>
      <c r="L5684" s="354"/>
      <c r="M5684" s="355"/>
      <c r="N5684" s="351"/>
      <c r="O5684" s="373"/>
      <c r="P5684" s="348"/>
      <c r="Q5684" s="348"/>
      <c r="S5684" s="360"/>
    </row>
    <row r="5685" spans="1:19" s="359" customFormat="1" ht="15.95" customHeight="1" x14ac:dyDescent="0.25">
      <c r="A5685" s="348"/>
      <c r="B5685" s="386" t="s">
        <v>3929</v>
      </c>
      <c r="C5685" s="350" t="s">
        <v>3339</v>
      </c>
      <c r="D5685" s="349" t="s">
        <v>3340</v>
      </c>
      <c r="E5685" s="349" t="s">
        <v>1907</v>
      </c>
      <c r="F5685" s="349"/>
      <c r="G5685" s="385" t="s">
        <v>3365</v>
      </c>
      <c r="H5685" s="364"/>
      <c r="I5685" s="100"/>
      <c r="J5685" s="94">
        <f>-J5684</f>
        <v>-44640.11</v>
      </c>
      <c r="K5685" s="227"/>
      <c r="L5685" s="354"/>
      <c r="M5685" s="355"/>
      <c r="N5685" s="351"/>
      <c r="O5685" s="373"/>
      <c r="P5685" s="348"/>
      <c r="Q5685" s="348"/>
      <c r="S5685" s="360"/>
    </row>
    <row r="5686" spans="1:19" s="359" customFormat="1" ht="15.95" customHeight="1" x14ac:dyDescent="0.25">
      <c r="A5686" s="348"/>
      <c r="B5686" s="362" t="s">
        <v>3575</v>
      </c>
      <c r="C5686" s="361" t="s">
        <v>3339</v>
      </c>
      <c r="D5686" s="351" t="s">
        <v>3340</v>
      </c>
      <c r="E5686" s="368" t="s">
        <v>3576</v>
      </c>
      <c r="F5686" s="368"/>
      <c r="G5686" s="375" t="s">
        <v>2368</v>
      </c>
      <c r="H5686" s="364">
        <v>319904.45</v>
      </c>
      <c r="I5686" s="100">
        <v>57582.8</v>
      </c>
      <c r="J5686" s="94">
        <f>+H5686+I5686</f>
        <v>377487.25</v>
      </c>
      <c r="K5686" s="227"/>
      <c r="L5686" s="354"/>
      <c r="M5686" s="355"/>
      <c r="N5686" s="351"/>
      <c r="O5686" s="373"/>
      <c r="P5686" s="348"/>
      <c r="Q5686" s="348"/>
      <c r="S5686" s="360"/>
    </row>
    <row r="5687" spans="1:19" s="359" customFormat="1" ht="15.95" customHeight="1" x14ac:dyDescent="0.25">
      <c r="A5687" s="348"/>
      <c r="B5687" s="386" t="s">
        <v>3929</v>
      </c>
      <c r="C5687" s="350" t="s">
        <v>3339</v>
      </c>
      <c r="D5687" s="349" t="s">
        <v>3340</v>
      </c>
      <c r="E5687" s="349" t="s">
        <v>3576</v>
      </c>
      <c r="F5687" s="349"/>
      <c r="G5687" s="385" t="s">
        <v>3365</v>
      </c>
      <c r="H5687" s="364"/>
      <c r="I5687" s="100"/>
      <c r="J5687" s="94">
        <f>-J5686</f>
        <v>-377487.25</v>
      </c>
      <c r="K5687" s="227"/>
      <c r="L5687" s="354"/>
      <c r="M5687" s="355"/>
      <c r="N5687" s="351"/>
      <c r="O5687" s="373"/>
      <c r="P5687" s="348"/>
      <c r="Q5687" s="348"/>
      <c r="S5687" s="360"/>
    </row>
    <row r="5688" spans="1:19" s="426" customFormat="1" ht="15.95" customHeight="1" x14ac:dyDescent="0.25">
      <c r="A5688" s="358"/>
      <c r="B5688" s="362" t="s">
        <v>3968</v>
      </c>
      <c r="C5688" s="361" t="s">
        <v>3339</v>
      </c>
      <c r="D5688" s="351" t="s">
        <v>3340</v>
      </c>
      <c r="E5688" s="368" t="s">
        <v>1066</v>
      </c>
      <c r="F5688" s="351">
        <v>412</v>
      </c>
      <c r="G5688" s="375" t="s">
        <v>2368</v>
      </c>
      <c r="H5688" s="353">
        <v>122796.44</v>
      </c>
      <c r="I5688" s="94">
        <v>22103.360000000001</v>
      </c>
      <c r="J5688" s="94">
        <f>+H5688+I5688</f>
        <v>144899.79999999999</v>
      </c>
      <c r="K5688" s="117"/>
      <c r="L5688" s="354"/>
      <c r="M5688" s="355"/>
      <c r="N5688" s="351"/>
      <c r="O5688" s="366"/>
      <c r="P5688" s="358"/>
      <c r="Q5688" s="358"/>
      <c r="S5688" s="427"/>
    </row>
    <row r="5689" spans="1:19" s="426" customFormat="1" ht="15.95" customHeight="1" x14ac:dyDescent="0.25">
      <c r="A5689" s="358"/>
      <c r="B5689" s="386" t="s">
        <v>4118</v>
      </c>
      <c r="C5689" s="350" t="s">
        <v>3339</v>
      </c>
      <c r="D5689" s="349" t="s">
        <v>3340</v>
      </c>
      <c r="E5689" s="349" t="s">
        <v>1066</v>
      </c>
      <c r="F5689" s="349">
        <v>412</v>
      </c>
      <c r="G5689" s="385" t="s">
        <v>3365</v>
      </c>
      <c r="H5689" s="353"/>
      <c r="I5689" s="94"/>
      <c r="J5689" s="94">
        <f>-J5688</f>
        <v>-144899.79999999999</v>
      </c>
      <c r="K5689" s="117"/>
      <c r="L5689" s="354"/>
      <c r="M5689" s="355"/>
      <c r="N5689" s="351"/>
      <c r="O5689" s="366"/>
      <c r="P5689" s="358"/>
      <c r="Q5689" s="358"/>
      <c r="S5689" s="427"/>
    </row>
    <row r="5690" spans="1:19" s="426" customFormat="1" ht="15.95" customHeight="1" x14ac:dyDescent="0.25">
      <c r="A5690" s="358"/>
      <c r="B5690" s="362" t="s">
        <v>4118</v>
      </c>
      <c r="C5690" s="361" t="s">
        <v>3339</v>
      </c>
      <c r="D5690" s="351" t="s">
        <v>3340</v>
      </c>
      <c r="E5690" s="368" t="s">
        <v>937</v>
      </c>
      <c r="F5690" s="351">
        <v>525</v>
      </c>
      <c r="G5690" s="375" t="s">
        <v>2368</v>
      </c>
      <c r="H5690" s="353">
        <v>453907.84</v>
      </c>
      <c r="I5690" s="94">
        <v>81703.429999999993</v>
      </c>
      <c r="J5690" s="94">
        <f>+H5690+I5690</f>
        <v>535611.27</v>
      </c>
      <c r="K5690" s="117"/>
      <c r="L5690" s="354"/>
      <c r="M5690" s="355"/>
      <c r="N5690" s="351"/>
      <c r="O5690" s="366"/>
      <c r="P5690" s="358"/>
      <c r="Q5690" s="358"/>
      <c r="S5690" s="427"/>
    </row>
    <row r="5691" spans="1:19" s="426" customFormat="1" ht="15.95" customHeight="1" x14ac:dyDescent="0.25">
      <c r="A5691" s="358"/>
      <c r="B5691" s="341" t="s">
        <v>4349</v>
      </c>
      <c r="C5691" s="318" t="s">
        <v>3339</v>
      </c>
      <c r="D5691" s="271" t="s">
        <v>3340</v>
      </c>
      <c r="E5691" s="271" t="s">
        <v>937</v>
      </c>
      <c r="F5691" s="271">
        <v>525</v>
      </c>
      <c r="G5691" s="342" t="s">
        <v>3397</v>
      </c>
      <c r="H5691" s="343"/>
      <c r="I5691" s="231"/>
      <c r="J5691" s="231">
        <f>-J5690</f>
        <v>-535611.27</v>
      </c>
      <c r="K5691" s="117"/>
      <c r="L5691" s="354"/>
      <c r="M5691" s="355"/>
      <c r="N5691" s="351"/>
      <c r="O5691" s="366"/>
      <c r="P5691" s="358"/>
      <c r="Q5691" s="358"/>
      <c r="S5691" s="427"/>
    </row>
    <row r="5692" spans="1:19" s="426" customFormat="1" ht="15.95" customHeight="1" x14ac:dyDescent="0.25">
      <c r="A5692" s="358"/>
      <c r="B5692" s="362"/>
      <c r="C5692" s="361"/>
      <c r="D5692" s="351"/>
      <c r="E5692" s="351"/>
      <c r="F5692" s="351"/>
      <c r="G5692" s="352"/>
      <c r="H5692" s="353"/>
      <c r="I5692" s="94"/>
      <c r="J5692" s="94"/>
      <c r="K5692" s="117"/>
      <c r="L5692" s="354"/>
      <c r="M5692" s="355"/>
      <c r="N5692" s="351"/>
      <c r="O5692" s="366"/>
      <c r="P5692" s="358"/>
      <c r="Q5692" s="358"/>
      <c r="S5692" s="427"/>
    </row>
    <row r="5693" spans="1:19" s="359" customFormat="1" ht="15.95" customHeight="1" x14ac:dyDescent="0.25">
      <c r="A5693" s="348"/>
      <c r="B5693" s="362"/>
      <c r="C5693" s="363"/>
      <c r="D5693" s="355"/>
      <c r="E5693" s="368"/>
      <c r="F5693" s="368"/>
      <c r="G5693" s="375"/>
      <c r="H5693" s="364"/>
      <c r="I5693" s="100"/>
      <c r="J5693" s="70">
        <f>SUM(J5682:J5692)</f>
        <v>0</v>
      </c>
      <c r="K5693" s="227"/>
      <c r="L5693" s="354"/>
      <c r="M5693" s="355"/>
      <c r="N5693" s="351"/>
      <c r="O5693" s="373"/>
      <c r="P5693" s="348"/>
      <c r="Q5693" s="348"/>
      <c r="S5693" s="360"/>
    </row>
    <row r="5694" spans="1:19" s="359" customFormat="1" ht="15.95" customHeight="1" x14ac:dyDescent="0.25">
      <c r="A5694" s="348"/>
      <c r="B5694" s="362"/>
      <c r="C5694" s="363"/>
      <c r="D5694" s="355"/>
      <c r="E5694" s="368"/>
      <c r="F5694" s="368"/>
      <c r="G5694" s="375"/>
      <c r="H5694" s="364"/>
      <c r="I5694" s="100"/>
      <c r="J5694" s="117"/>
      <c r="K5694" s="227"/>
      <c r="L5694" s="354"/>
      <c r="M5694" s="355"/>
      <c r="N5694" s="351"/>
      <c r="O5694" s="373"/>
      <c r="P5694" s="348"/>
      <c r="Q5694" s="348"/>
      <c r="S5694" s="360"/>
    </row>
    <row r="5695" spans="1:19" s="359" customFormat="1" ht="15.95" customHeight="1" x14ac:dyDescent="0.25">
      <c r="A5695" s="348"/>
      <c r="B5695" s="89"/>
      <c r="C5695" s="48" t="s">
        <v>2747</v>
      </c>
      <c r="D5695" s="49" t="s">
        <v>2748</v>
      </c>
      <c r="E5695" s="90"/>
      <c r="F5695" s="90"/>
      <c r="G5695" s="91"/>
      <c r="H5695" s="223"/>
      <c r="I5695" s="170"/>
      <c r="J5695" s="92"/>
      <c r="K5695" s="123">
        <f>+J5698</f>
        <v>0</v>
      </c>
      <c r="L5695" s="73"/>
      <c r="M5695" s="49"/>
      <c r="N5695" s="75"/>
      <c r="O5695" s="161"/>
      <c r="P5695" s="348"/>
      <c r="Q5695" s="348"/>
      <c r="S5695" s="360"/>
    </row>
    <row r="5696" spans="1:19" s="359" customFormat="1" ht="15.95" customHeight="1" x14ac:dyDescent="0.25">
      <c r="A5696" s="348"/>
      <c r="B5696" s="362" t="s">
        <v>784</v>
      </c>
      <c r="C5696" s="361" t="s">
        <v>2747</v>
      </c>
      <c r="D5696" s="351" t="s">
        <v>2748</v>
      </c>
      <c r="E5696" s="368" t="s">
        <v>1082</v>
      </c>
      <c r="F5696" s="368"/>
      <c r="G5696" s="79" t="s">
        <v>18</v>
      </c>
      <c r="H5696" s="364">
        <v>266000</v>
      </c>
      <c r="I5696" s="100">
        <v>0</v>
      </c>
      <c r="J5696" s="94">
        <f>+H5696+I5696</f>
        <v>266000</v>
      </c>
      <c r="K5696" s="227"/>
      <c r="L5696" s="354"/>
      <c r="M5696" s="355"/>
      <c r="N5696" s="351"/>
      <c r="O5696" s="373"/>
      <c r="P5696" s="348"/>
      <c r="Q5696" s="348"/>
      <c r="S5696" s="360"/>
    </row>
    <row r="5697" spans="1:19" s="359" customFormat="1" ht="15.95" customHeight="1" x14ac:dyDescent="0.25">
      <c r="A5697" s="348"/>
      <c r="B5697" s="390"/>
      <c r="C5697" s="391" t="s">
        <v>2747</v>
      </c>
      <c r="D5697" s="392" t="s">
        <v>2748</v>
      </c>
      <c r="E5697" s="392"/>
      <c r="F5697" s="392"/>
      <c r="G5697" s="393" t="s">
        <v>3046</v>
      </c>
      <c r="H5697" s="394">
        <v>-266000</v>
      </c>
      <c r="I5697" s="100">
        <v>0</v>
      </c>
      <c r="J5697" s="94">
        <f>+H5697+I5697</f>
        <v>-266000</v>
      </c>
      <c r="K5697" s="227"/>
      <c r="L5697" s="354"/>
      <c r="M5697" s="355"/>
      <c r="N5697" s="351"/>
      <c r="O5697" s="373"/>
      <c r="P5697" s="348"/>
      <c r="Q5697" s="348"/>
      <c r="S5697" s="360"/>
    </row>
    <row r="5698" spans="1:19" s="359" customFormat="1" ht="15.95" customHeight="1" x14ac:dyDescent="0.25">
      <c r="A5698" s="348"/>
      <c r="B5698" s="362"/>
      <c r="C5698" s="363"/>
      <c r="D5698" s="355"/>
      <c r="E5698" s="368"/>
      <c r="F5698" s="368"/>
      <c r="G5698" s="375"/>
      <c r="H5698" s="364"/>
      <c r="I5698" s="100"/>
      <c r="J5698" s="70">
        <f>SUM(J5696:J5697)</f>
        <v>0</v>
      </c>
      <c r="K5698" s="227"/>
      <c r="L5698" s="354"/>
      <c r="M5698" s="355"/>
      <c r="N5698" s="351"/>
      <c r="O5698" s="373"/>
      <c r="P5698" s="348"/>
      <c r="Q5698" s="348"/>
      <c r="S5698" s="360"/>
    </row>
    <row r="5699" spans="1:19" s="359" customFormat="1" ht="15.95" customHeight="1" x14ac:dyDescent="0.25">
      <c r="A5699" s="348"/>
      <c r="B5699" s="362"/>
      <c r="C5699" s="363"/>
      <c r="D5699" s="355"/>
      <c r="E5699" s="368"/>
      <c r="F5699" s="368"/>
      <c r="G5699" s="375"/>
      <c r="H5699" s="364"/>
      <c r="I5699" s="100"/>
      <c r="J5699" s="117"/>
      <c r="K5699" s="227"/>
      <c r="L5699" s="354"/>
      <c r="M5699" s="355"/>
      <c r="N5699" s="351"/>
      <c r="O5699" s="373"/>
      <c r="P5699" s="348"/>
      <c r="Q5699" s="348"/>
      <c r="S5699" s="360"/>
    </row>
    <row r="5700" spans="1:19" ht="15.95" customHeight="1" x14ac:dyDescent="0.25">
      <c r="A5700" s="17"/>
      <c r="B5700" s="89"/>
      <c r="C5700" s="48" t="s">
        <v>826</v>
      </c>
      <c r="D5700" s="49">
        <v>130468516</v>
      </c>
      <c r="E5700" s="90"/>
      <c r="F5700" s="90"/>
      <c r="G5700" s="91"/>
      <c r="H5700" s="223"/>
      <c r="I5700" s="170"/>
      <c r="J5700" s="92"/>
      <c r="K5700" s="123">
        <f>+J5720+J5778+J5788+J5794+J5822+J5846</f>
        <v>36254390</v>
      </c>
      <c r="L5700" s="26"/>
      <c r="M5700" s="49"/>
      <c r="N5700" s="75"/>
      <c r="O5700" s="161"/>
      <c r="P5700" s="5"/>
      <c r="Q5700" s="5"/>
      <c r="S5700" s="1"/>
    </row>
    <row r="5701" spans="1:19" ht="15.95" customHeight="1" x14ac:dyDescent="0.25">
      <c r="A5701" s="5"/>
      <c r="B5701" s="22" t="s">
        <v>1636</v>
      </c>
      <c r="C5701" s="93" t="s">
        <v>826</v>
      </c>
      <c r="D5701" s="42">
        <v>130468516</v>
      </c>
      <c r="E5701" s="11" t="s">
        <v>1098</v>
      </c>
      <c r="F5701" s="11">
        <v>46271</v>
      </c>
      <c r="G5701" s="79" t="s">
        <v>18</v>
      </c>
      <c r="H5701" s="100">
        <v>180000</v>
      </c>
      <c r="I5701" s="100">
        <v>0</v>
      </c>
      <c r="J5701" s="94">
        <f t="shared" ref="J5701:J5713" si="246">+H5701+I5701</f>
        <v>180000</v>
      </c>
      <c r="K5701" s="277"/>
      <c r="L5701" s="26"/>
      <c r="M5701" s="66"/>
      <c r="N5701" s="42"/>
      <c r="O5701" s="151"/>
      <c r="P5701" s="5"/>
      <c r="Q5701" s="5"/>
      <c r="S5701" s="1"/>
    </row>
    <row r="5702" spans="1:19" ht="15.95" customHeight="1" x14ac:dyDescent="0.25">
      <c r="A5702" s="5"/>
      <c r="B5702" s="22" t="s">
        <v>1637</v>
      </c>
      <c r="C5702" s="93" t="s">
        <v>826</v>
      </c>
      <c r="D5702" s="42">
        <v>130468516</v>
      </c>
      <c r="E5702" s="11" t="s">
        <v>1638</v>
      </c>
      <c r="F5702" s="11">
        <v>46298</v>
      </c>
      <c r="G5702" s="79" t="s">
        <v>18</v>
      </c>
      <c r="H5702" s="100">
        <v>90000</v>
      </c>
      <c r="I5702" s="100">
        <v>0</v>
      </c>
      <c r="J5702" s="94">
        <f t="shared" si="246"/>
        <v>90000</v>
      </c>
      <c r="K5702" s="277"/>
      <c r="L5702" s="26"/>
      <c r="M5702" s="66"/>
      <c r="N5702" s="42"/>
      <c r="O5702" s="151"/>
      <c r="P5702" s="5"/>
      <c r="Q5702" s="5"/>
      <c r="S5702" s="1"/>
    </row>
    <row r="5703" spans="1:19" ht="15.95" customHeight="1" x14ac:dyDescent="0.25">
      <c r="A5703" s="5"/>
      <c r="B5703" s="22" t="s">
        <v>1641</v>
      </c>
      <c r="C5703" s="93" t="s">
        <v>826</v>
      </c>
      <c r="D5703" s="42">
        <v>130468516</v>
      </c>
      <c r="E5703" s="11" t="s">
        <v>1015</v>
      </c>
      <c r="F5703" s="11">
        <v>46308</v>
      </c>
      <c r="G5703" s="79" t="s">
        <v>18</v>
      </c>
      <c r="H5703" s="100">
        <v>418000</v>
      </c>
      <c r="I5703" s="100">
        <v>0</v>
      </c>
      <c r="J5703" s="94">
        <f t="shared" si="246"/>
        <v>418000</v>
      </c>
      <c r="K5703" s="277"/>
      <c r="L5703" s="26"/>
      <c r="M5703" s="66"/>
      <c r="N5703" s="42"/>
      <c r="O5703" s="151"/>
      <c r="P5703" s="5"/>
      <c r="Q5703" s="5"/>
      <c r="S5703" s="1"/>
    </row>
    <row r="5704" spans="1:19" ht="15.95" customHeight="1" x14ac:dyDescent="0.25">
      <c r="A5704" s="5"/>
      <c r="B5704" s="22" t="s">
        <v>1627</v>
      </c>
      <c r="C5704" s="93" t="s">
        <v>826</v>
      </c>
      <c r="D5704" s="42">
        <v>130468516</v>
      </c>
      <c r="E5704" s="11" t="s">
        <v>1628</v>
      </c>
      <c r="F5704" s="11">
        <v>46327</v>
      </c>
      <c r="G5704" s="79" t="s">
        <v>18</v>
      </c>
      <c r="H5704" s="100">
        <v>295000</v>
      </c>
      <c r="I5704" s="100">
        <v>0</v>
      </c>
      <c r="J5704" s="94">
        <f t="shared" si="246"/>
        <v>295000</v>
      </c>
      <c r="K5704" s="277"/>
      <c r="L5704" s="26"/>
      <c r="M5704" s="66"/>
      <c r="N5704" s="42"/>
      <c r="O5704" s="151"/>
      <c r="P5704" s="5"/>
      <c r="Q5704" s="5"/>
      <c r="S5704" s="1"/>
    </row>
    <row r="5705" spans="1:19" ht="15.95" customHeight="1" x14ac:dyDescent="0.25">
      <c r="A5705" s="5"/>
      <c r="B5705" s="22" t="s">
        <v>1639</v>
      </c>
      <c r="C5705" s="93" t="s">
        <v>826</v>
      </c>
      <c r="D5705" s="42">
        <v>130468516</v>
      </c>
      <c r="E5705" s="11" t="s">
        <v>1640</v>
      </c>
      <c r="F5705" s="11">
        <v>46341</v>
      </c>
      <c r="G5705" s="79" t="s">
        <v>18</v>
      </c>
      <c r="H5705" s="100">
        <v>115000</v>
      </c>
      <c r="I5705" s="100">
        <v>0</v>
      </c>
      <c r="J5705" s="94">
        <f t="shared" si="246"/>
        <v>115000</v>
      </c>
      <c r="K5705" s="277"/>
      <c r="L5705" s="26"/>
      <c r="M5705" s="66"/>
      <c r="N5705" s="42"/>
      <c r="O5705" s="151"/>
      <c r="P5705" s="5"/>
      <c r="Q5705" s="5"/>
      <c r="S5705" s="1"/>
    </row>
    <row r="5706" spans="1:19" ht="15.95" customHeight="1" x14ac:dyDescent="0.25">
      <c r="A5706" s="5"/>
      <c r="B5706" s="22" t="s">
        <v>1629</v>
      </c>
      <c r="C5706" s="93" t="s">
        <v>826</v>
      </c>
      <c r="D5706" s="42">
        <v>130468516</v>
      </c>
      <c r="E5706" s="11" t="s">
        <v>1096</v>
      </c>
      <c r="F5706" s="11">
        <v>46369</v>
      </c>
      <c r="G5706" s="79" t="s">
        <v>18</v>
      </c>
      <c r="H5706" s="100">
        <v>363000</v>
      </c>
      <c r="I5706" s="100">
        <v>0</v>
      </c>
      <c r="J5706" s="94">
        <f t="shared" si="246"/>
        <v>363000</v>
      </c>
      <c r="K5706" s="277"/>
      <c r="L5706" s="26"/>
      <c r="M5706" s="66"/>
      <c r="N5706" s="42"/>
      <c r="O5706" s="151"/>
      <c r="P5706" s="5"/>
      <c r="Q5706" s="5"/>
      <c r="S5706" s="1"/>
    </row>
    <row r="5707" spans="1:19" ht="15.95" customHeight="1" x14ac:dyDescent="0.25">
      <c r="A5707" s="5"/>
      <c r="B5707" s="22" t="s">
        <v>1630</v>
      </c>
      <c r="C5707" s="93" t="s">
        <v>826</v>
      </c>
      <c r="D5707" s="42">
        <v>130468516</v>
      </c>
      <c r="E5707" s="11" t="s">
        <v>1035</v>
      </c>
      <c r="F5707" s="11">
        <v>46455</v>
      </c>
      <c r="G5707" s="79" t="s">
        <v>18</v>
      </c>
      <c r="H5707" s="100">
        <v>260000</v>
      </c>
      <c r="I5707" s="100">
        <v>0</v>
      </c>
      <c r="J5707" s="94">
        <f t="shared" si="246"/>
        <v>260000</v>
      </c>
      <c r="K5707" s="277"/>
      <c r="L5707" s="26"/>
      <c r="M5707" s="66"/>
      <c r="N5707" s="42"/>
      <c r="O5707" s="151"/>
      <c r="P5707" s="5"/>
      <c r="Q5707" s="5"/>
      <c r="S5707" s="1"/>
    </row>
    <row r="5708" spans="1:19" ht="15.95" customHeight="1" x14ac:dyDescent="0.25">
      <c r="A5708" s="5"/>
      <c r="B5708" s="22" t="s">
        <v>1142</v>
      </c>
      <c r="C5708" s="93" t="s">
        <v>826</v>
      </c>
      <c r="D5708" s="42">
        <v>130468516</v>
      </c>
      <c r="E5708" s="11" t="s">
        <v>1475</v>
      </c>
      <c r="F5708" s="11">
        <v>46467</v>
      </c>
      <c r="G5708" s="79" t="s">
        <v>18</v>
      </c>
      <c r="H5708" s="100">
        <v>135000</v>
      </c>
      <c r="I5708" s="100">
        <v>0</v>
      </c>
      <c r="J5708" s="94">
        <f t="shared" si="246"/>
        <v>135000</v>
      </c>
      <c r="K5708" s="277"/>
      <c r="L5708" s="26"/>
      <c r="M5708" s="66"/>
      <c r="N5708" s="42"/>
      <c r="O5708" s="151"/>
      <c r="P5708" s="5"/>
      <c r="Q5708" s="5"/>
      <c r="S5708" s="1"/>
    </row>
    <row r="5709" spans="1:19" ht="15.95" customHeight="1" x14ac:dyDescent="0.25">
      <c r="A5709" s="5"/>
      <c r="B5709" s="22" t="s">
        <v>1142</v>
      </c>
      <c r="C5709" s="93" t="s">
        <v>826</v>
      </c>
      <c r="D5709" s="42">
        <v>130468516</v>
      </c>
      <c r="E5709" s="11" t="s">
        <v>1050</v>
      </c>
      <c r="F5709" s="11">
        <v>46484</v>
      </c>
      <c r="G5709" s="79" t="s">
        <v>18</v>
      </c>
      <c r="H5709" s="100">
        <v>75000</v>
      </c>
      <c r="I5709" s="100">
        <v>0</v>
      </c>
      <c r="J5709" s="94">
        <f t="shared" si="246"/>
        <v>75000</v>
      </c>
      <c r="K5709" s="277"/>
      <c r="L5709" s="26"/>
      <c r="M5709" s="66"/>
      <c r="N5709" s="42"/>
      <c r="O5709" s="151"/>
      <c r="P5709" s="5"/>
      <c r="Q5709" s="5"/>
      <c r="S5709" s="1"/>
    </row>
    <row r="5710" spans="1:19" ht="15.95" customHeight="1" x14ac:dyDescent="0.25">
      <c r="A5710" s="5"/>
      <c r="B5710" s="22" t="s">
        <v>1635</v>
      </c>
      <c r="C5710" s="93" t="s">
        <v>826</v>
      </c>
      <c r="D5710" s="42">
        <v>130468516</v>
      </c>
      <c r="E5710" s="11" t="s">
        <v>1008</v>
      </c>
      <c r="F5710" s="11">
        <v>46519</v>
      </c>
      <c r="G5710" s="79" t="s">
        <v>18</v>
      </c>
      <c r="H5710" s="100">
        <v>255000</v>
      </c>
      <c r="I5710" s="100">
        <v>0</v>
      </c>
      <c r="J5710" s="94">
        <f t="shared" si="246"/>
        <v>255000</v>
      </c>
      <c r="K5710" s="277"/>
      <c r="L5710" s="26"/>
      <c r="M5710" s="66"/>
      <c r="N5710" s="42"/>
      <c r="O5710" s="151"/>
      <c r="P5710" s="5"/>
      <c r="Q5710" s="5"/>
      <c r="S5710" s="1"/>
    </row>
    <row r="5711" spans="1:19" ht="15.95" customHeight="1" x14ac:dyDescent="0.25">
      <c r="A5711" s="5"/>
      <c r="B5711" s="22" t="s">
        <v>1631</v>
      </c>
      <c r="C5711" s="93" t="s">
        <v>826</v>
      </c>
      <c r="D5711" s="42">
        <v>130468516</v>
      </c>
      <c r="E5711" s="11" t="s">
        <v>943</v>
      </c>
      <c r="F5711" s="11">
        <v>46528</v>
      </c>
      <c r="G5711" s="79" t="s">
        <v>18</v>
      </c>
      <c r="H5711" s="100">
        <v>165000</v>
      </c>
      <c r="I5711" s="100">
        <v>0</v>
      </c>
      <c r="J5711" s="94">
        <f t="shared" si="246"/>
        <v>165000</v>
      </c>
      <c r="K5711" s="277"/>
      <c r="L5711" s="26"/>
      <c r="M5711" s="66"/>
      <c r="N5711" s="42"/>
      <c r="O5711" s="151"/>
      <c r="P5711" s="5"/>
      <c r="Q5711" s="5"/>
      <c r="S5711" s="1"/>
    </row>
    <row r="5712" spans="1:19" ht="15.95" customHeight="1" x14ac:dyDescent="0.25">
      <c r="A5712" s="5"/>
      <c r="B5712" s="22" t="s">
        <v>1633</v>
      </c>
      <c r="C5712" s="93" t="s">
        <v>826</v>
      </c>
      <c r="D5712" s="42">
        <v>130468516</v>
      </c>
      <c r="E5712" s="11" t="s">
        <v>1634</v>
      </c>
      <c r="F5712" s="11" t="s">
        <v>1632</v>
      </c>
      <c r="G5712" s="79" t="s">
        <v>18</v>
      </c>
      <c r="H5712" s="100">
        <v>18000</v>
      </c>
      <c r="I5712" s="100">
        <v>0</v>
      </c>
      <c r="J5712" s="94">
        <f t="shared" si="246"/>
        <v>18000</v>
      </c>
      <c r="K5712" s="277"/>
      <c r="L5712" s="26"/>
      <c r="M5712" s="66"/>
      <c r="N5712" s="42"/>
      <c r="O5712" s="151"/>
      <c r="P5712" s="5"/>
      <c r="Q5712" s="5"/>
      <c r="S5712" s="1"/>
    </row>
    <row r="5713" spans="1:19" ht="15.95" customHeight="1" x14ac:dyDescent="0.25">
      <c r="A5713" s="5"/>
      <c r="B5713" s="22" t="s">
        <v>1518</v>
      </c>
      <c r="C5713" s="93" t="s">
        <v>826</v>
      </c>
      <c r="D5713" s="42">
        <v>130468516</v>
      </c>
      <c r="E5713" s="11" t="s">
        <v>1519</v>
      </c>
      <c r="F5713" s="11">
        <v>46768</v>
      </c>
      <c r="G5713" s="79" t="s">
        <v>18</v>
      </c>
      <c r="H5713" s="100">
        <v>280000</v>
      </c>
      <c r="I5713" s="100">
        <v>0</v>
      </c>
      <c r="J5713" s="94">
        <f t="shared" si="246"/>
        <v>280000</v>
      </c>
      <c r="K5713" s="277"/>
      <c r="L5713" s="26"/>
      <c r="M5713" s="66"/>
      <c r="N5713" s="42"/>
      <c r="O5713" s="151"/>
      <c r="P5713" s="5"/>
      <c r="Q5713" s="5"/>
      <c r="S5713" s="1"/>
    </row>
    <row r="5714" spans="1:19" ht="15.95" customHeight="1" x14ac:dyDescent="0.25">
      <c r="A5714" s="5"/>
      <c r="B5714" s="137" t="s">
        <v>1518</v>
      </c>
      <c r="C5714" s="101" t="s">
        <v>826</v>
      </c>
      <c r="D5714" s="102">
        <v>130468516</v>
      </c>
      <c r="E5714" s="102" t="s">
        <v>1519</v>
      </c>
      <c r="F5714" s="102">
        <v>46768</v>
      </c>
      <c r="G5714" s="103" t="s">
        <v>18</v>
      </c>
      <c r="H5714" s="100"/>
      <c r="I5714" s="100"/>
      <c r="J5714" s="94">
        <v>-13000</v>
      </c>
      <c r="K5714" s="277"/>
      <c r="L5714" s="26"/>
      <c r="M5714" s="66"/>
      <c r="N5714" s="42"/>
      <c r="O5714" s="151"/>
      <c r="P5714" s="5"/>
      <c r="Q5714" s="5"/>
      <c r="S5714" s="1"/>
    </row>
    <row r="5715" spans="1:19" ht="15.95" customHeight="1" x14ac:dyDescent="0.25">
      <c r="A5715" s="5"/>
      <c r="B5715" s="137" t="s">
        <v>1518</v>
      </c>
      <c r="C5715" s="101" t="s">
        <v>826</v>
      </c>
      <c r="D5715" s="102">
        <v>130468516</v>
      </c>
      <c r="E5715" s="102" t="s">
        <v>1519</v>
      </c>
      <c r="F5715" s="102">
        <v>46768</v>
      </c>
      <c r="G5715" s="103" t="s">
        <v>18</v>
      </c>
      <c r="H5715" s="100"/>
      <c r="I5715" s="100"/>
      <c r="J5715" s="94">
        <v>-160500</v>
      </c>
      <c r="K5715" s="277"/>
      <c r="L5715" s="26"/>
      <c r="M5715" s="66"/>
      <c r="N5715" s="42"/>
      <c r="O5715" s="151"/>
      <c r="P5715" s="5"/>
      <c r="Q5715" s="5"/>
      <c r="S5715" s="1"/>
    </row>
    <row r="5716" spans="1:19" ht="15.95" customHeight="1" x14ac:dyDescent="0.25">
      <c r="A5716" s="5"/>
      <c r="B5716" s="22" t="s">
        <v>1560</v>
      </c>
      <c r="C5716" s="93" t="s">
        <v>826</v>
      </c>
      <c r="D5716" s="42">
        <v>130468516</v>
      </c>
      <c r="E5716" s="11" t="s">
        <v>1561</v>
      </c>
      <c r="F5716" s="11">
        <v>46812</v>
      </c>
      <c r="G5716" s="79" t="s">
        <v>18</v>
      </c>
      <c r="H5716" s="100">
        <v>375000</v>
      </c>
      <c r="I5716" s="100">
        <v>0</v>
      </c>
      <c r="J5716" s="94">
        <f>+H5716+I5716</f>
        <v>375000</v>
      </c>
      <c r="K5716" s="277"/>
      <c r="L5716" s="26"/>
      <c r="M5716" s="66"/>
      <c r="N5716" s="42"/>
      <c r="O5716" s="151"/>
      <c r="P5716" s="5"/>
      <c r="Q5716" s="5"/>
      <c r="S5716" s="1"/>
    </row>
    <row r="5717" spans="1:19" ht="15.95" customHeight="1" x14ac:dyDescent="0.25">
      <c r="A5717" s="5"/>
      <c r="B5717" s="22" t="s">
        <v>1559</v>
      </c>
      <c r="C5717" s="93" t="s">
        <v>826</v>
      </c>
      <c r="D5717" s="42">
        <v>130468516</v>
      </c>
      <c r="E5717" s="11" t="s">
        <v>1558</v>
      </c>
      <c r="F5717" s="11">
        <v>46857</v>
      </c>
      <c r="G5717" s="79" t="s">
        <v>18</v>
      </c>
      <c r="H5717" s="100">
        <v>174000</v>
      </c>
      <c r="I5717" s="100">
        <v>0</v>
      </c>
      <c r="J5717" s="94">
        <f>+H5717+I5717</f>
        <v>174000</v>
      </c>
      <c r="K5717" s="277"/>
      <c r="L5717" s="26"/>
      <c r="M5717" s="66"/>
      <c r="N5717" s="42"/>
      <c r="O5717" s="151"/>
      <c r="P5717" s="5"/>
      <c r="Q5717" s="5"/>
      <c r="S5717" s="1"/>
    </row>
    <row r="5718" spans="1:19" ht="15.95" customHeight="1" x14ac:dyDescent="0.25">
      <c r="A5718" s="5"/>
      <c r="B5718" s="22" t="s">
        <v>1555</v>
      </c>
      <c r="C5718" s="93" t="s">
        <v>826</v>
      </c>
      <c r="D5718" s="42">
        <v>130468516</v>
      </c>
      <c r="E5718" s="11" t="s">
        <v>798</v>
      </c>
      <c r="F5718" s="11">
        <v>46908</v>
      </c>
      <c r="G5718" s="79" t="s">
        <v>18</v>
      </c>
      <c r="H5718" s="100">
        <v>250000</v>
      </c>
      <c r="I5718" s="100">
        <v>0</v>
      </c>
      <c r="J5718" s="94">
        <f>+H5718+I5718</f>
        <v>250000</v>
      </c>
      <c r="K5718" s="277"/>
      <c r="L5718" s="26"/>
      <c r="M5718" s="66"/>
      <c r="N5718" s="42"/>
      <c r="O5718" s="151"/>
      <c r="P5718" s="5"/>
      <c r="Q5718" s="5"/>
      <c r="S5718" s="1"/>
    </row>
    <row r="5719" spans="1:19" ht="15.95" customHeight="1" x14ac:dyDescent="0.25">
      <c r="A5719" s="5"/>
      <c r="B5719" s="22" t="s">
        <v>1556</v>
      </c>
      <c r="C5719" s="93" t="s">
        <v>826</v>
      </c>
      <c r="D5719" s="42">
        <v>130468516</v>
      </c>
      <c r="E5719" s="11" t="s">
        <v>1557</v>
      </c>
      <c r="F5719" s="11">
        <v>47061</v>
      </c>
      <c r="G5719" s="79" t="s">
        <v>18</v>
      </c>
      <c r="H5719" s="100">
        <v>450000</v>
      </c>
      <c r="I5719" s="100">
        <v>0</v>
      </c>
      <c r="J5719" s="94">
        <f>+H5719+I5719</f>
        <v>450000</v>
      </c>
      <c r="K5719" s="277"/>
      <c r="L5719" s="26"/>
      <c r="M5719" s="66"/>
      <c r="N5719" s="42"/>
      <c r="O5719" s="151"/>
      <c r="P5719" s="5"/>
      <c r="Q5719" s="5"/>
      <c r="S5719" s="1"/>
    </row>
    <row r="5720" spans="1:19" ht="15.95" customHeight="1" x14ac:dyDescent="0.25">
      <c r="A5720" s="5"/>
      <c r="B5720" s="22"/>
      <c r="C5720" s="58"/>
      <c r="D5720" s="66"/>
      <c r="E5720" s="11"/>
      <c r="F5720" s="11"/>
      <c r="G5720" s="79"/>
      <c r="H5720" s="100"/>
      <c r="I5720" s="100"/>
      <c r="J5720" s="70">
        <f>SUM(J5701:J5719)</f>
        <v>3724500</v>
      </c>
      <c r="K5720" s="277">
        <f>+J5720-3724500</f>
        <v>0</v>
      </c>
      <c r="L5720" s="26"/>
      <c r="M5720" s="66"/>
      <c r="N5720" s="42"/>
      <c r="O5720" s="151"/>
      <c r="P5720" s="5"/>
      <c r="Q5720" s="5"/>
      <c r="S5720" s="1"/>
    </row>
    <row r="5721" spans="1:19" ht="15.95" customHeight="1" x14ac:dyDescent="0.25">
      <c r="A5721" s="5"/>
      <c r="B5721" s="22"/>
      <c r="C5721" s="58"/>
      <c r="D5721" s="66"/>
      <c r="E5721" s="11"/>
      <c r="F5721" s="11"/>
      <c r="G5721" s="79"/>
      <c r="H5721" s="100"/>
      <c r="I5721" s="100"/>
      <c r="J5721" s="117"/>
      <c r="K5721" s="277"/>
      <c r="L5721" s="26"/>
      <c r="M5721" s="66"/>
      <c r="N5721" s="42"/>
      <c r="O5721" s="151"/>
      <c r="P5721" s="5"/>
      <c r="Q5721" s="5"/>
      <c r="S5721" s="1"/>
    </row>
    <row r="5722" spans="1:19" ht="15.95" customHeight="1" x14ac:dyDescent="0.25">
      <c r="A5722" s="5"/>
      <c r="B5722" s="22" t="s">
        <v>1531</v>
      </c>
      <c r="C5722" s="93" t="s">
        <v>826</v>
      </c>
      <c r="D5722" s="42">
        <v>130468516</v>
      </c>
      <c r="E5722" s="11" t="s">
        <v>1577</v>
      </c>
      <c r="F5722" s="11">
        <v>47093</v>
      </c>
      <c r="G5722" s="79" t="s">
        <v>18</v>
      </c>
      <c r="H5722" s="100">
        <v>465000</v>
      </c>
      <c r="I5722" s="100">
        <v>0</v>
      </c>
      <c r="J5722" s="94">
        <f>+H5722+I5722</f>
        <v>465000</v>
      </c>
      <c r="K5722" s="277"/>
      <c r="L5722" s="26"/>
      <c r="M5722" s="66"/>
      <c r="N5722" s="42"/>
      <c r="O5722" s="151"/>
      <c r="P5722" s="5"/>
      <c r="Q5722" s="5"/>
      <c r="S5722" s="1"/>
    </row>
    <row r="5723" spans="1:19" ht="15.95" customHeight="1" x14ac:dyDescent="0.25">
      <c r="A5723" s="5"/>
      <c r="B5723" s="22" t="s">
        <v>1566</v>
      </c>
      <c r="C5723" s="93" t="s">
        <v>826</v>
      </c>
      <c r="D5723" s="42">
        <v>130468516</v>
      </c>
      <c r="E5723" s="11" t="s">
        <v>1567</v>
      </c>
      <c r="F5723" s="11">
        <v>47144</v>
      </c>
      <c r="G5723" s="79" t="s">
        <v>18</v>
      </c>
      <c r="H5723" s="100">
        <v>187000</v>
      </c>
      <c r="I5723" s="100"/>
      <c r="J5723" s="94">
        <f>+H5723+I5723</f>
        <v>187000</v>
      </c>
      <c r="K5723" s="277"/>
      <c r="L5723" s="26"/>
      <c r="M5723" s="66"/>
      <c r="N5723" s="42"/>
      <c r="O5723" s="151"/>
      <c r="P5723" s="5"/>
      <c r="Q5723" s="5"/>
      <c r="S5723" s="1"/>
    </row>
    <row r="5724" spans="1:19" ht="15.95" customHeight="1" x14ac:dyDescent="0.25">
      <c r="A5724" s="5"/>
      <c r="B5724" s="22" t="s">
        <v>1565</v>
      </c>
      <c r="C5724" s="93" t="s">
        <v>826</v>
      </c>
      <c r="D5724" s="42">
        <v>130468516</v>
      </c>
      <c r="E5724" s="11" t="s">
        <v>1564</v>
      </c>
      <c r="F5724" s="11">
        <v>47180</v>
      </c>
      <c r="G5724" s="79" t="s">
        <v>18</v>
      </c>
      <c r="H5724" s="100">
        <v>482500</v>
      </c>
      <c r="I5724" s="100">
        <v>0</v>
      </c>
      <c r="J5724" s="94">
        <f>+H5724+I5724</f>
        <v>482500</v>
      </c>
      <c r="K5724" s="277"/>
      <c r="L5724" s="26"/>
      <c r="M5724" s="66"/>
      <c r="N5724" s="42"/>
      <c r="O5724" s="151"/>
      <c r="P5724" s="5"/>
      <c r="Q5724" s="5"/>
      <c r="S5724" s="1"/>
    </row>
    <row r="5725" spans="1:19" ht="15.95" customHeight="1" x14ac:dyDescent="0.25">
      <c r="A5725" s="5"/>
      <c r="B5725" s="22" t="s">
        <v>1562</v>
      </c>
      <c r="C5725" s="93" t="s">
        <v>826</v>
      </c>
      <c r="D5725" s="42">
        <v>130468516</v>
      </c>
      <c r="E5725" s="11" t="s">
        <v>1563</v>
      </c>
      <c r="F5725" s="11">
        <v>47217</v>
      </c>
      <c r="G5725" s="79" t="s">
        <v>18</v>
      </c>
      <c r="H5725" s="100">
        <v>490000</v>
      </c>
      <c r="I5725" s="100">
        <v>0</v>
      </c>
      <c r="J5725" s="94">
        <f>+H5725+I5725</f>
        <v>490000</v>
      </c>
      <c r="K5725" s="277"/>
      <c r="L5725" s="26"/>
      <c r="M5725" s="66"/>
      <c r="N5725" s="42"/>
      <c r="O5725" s="151"/>
      <c r="P5725" s="5"/>
      <c r="Q5725" s="5"/>
      <c r="S5725" s="1"/>
    </row>
    <row r="5726" spans="1:19" ht="15.95" customHeight="1" x14ac:dyDescent="0.25">
      <c r="A5726" s="5"/>
      <c r="B5726" s="22" t="s">
        <v>1619</v>
      </c>
      <c r="C5726" s="93" t="s">
        <v>826</v>
      </c>
      <c r="D5726" s="42">
        <v>130468516</v>
      </c>
      <c r="E5726" s="11" t="s">
        <v>1620</v>
      </c>
      <c r="F5726" s="11">
        <v>47315</v>
      </c>
      <c r="G5726" s="79" t="s">
        <v>18</v>
      </c>
      <c r="H5726" s="100">
        <v>375000</v>
      </c>
      <c r="I5726" s="100">
        <v>0</v>
      </c>
      <c r="J5726" s="94">
        <v>325000</v>
      </c>
      <c r="K5726" s="277"/>
      <c r="L5726" s="26"/>
      <c r="M5726" s="66"/>
      <c r="N5726" s="42"/>
      <c r="O5726" s="151"/>
      <c r="P5726" s="5"/>
      <c r="Q5726" s="5"/>
      <c r="S5726" s="1"/>
    </row>
    <row r="5727" spans="1:19" ht="15.95" customHeight="1" x14ac:dyDescent="0.25">
      <c r="A5727" s="5"/>
      <c r="B5727" s="22" t="s">
        <v>1527</v>
      </c>
      <c r="C5727" s="93" t="s">
        <v>826</v>
      </c>
      <c r="D5727" s="42">
        <v>130468516</v>
      </c>
      <c r="E5727" s="11" t="s">
        <v>1593</v>
      </c>
      <c r="F5727" s="11">
        <v>47413</v>
      </c>
      <c r="G5727" s="79" t="s">
        <v>18</v>
      </c>
      <c r="H5727" s="100">
        <v>553000</v>
      </c>
      <c r="I5727" s="100">
        <v>0</v>
      </c>
      <c r="J5727" s="94">
        <f t="shared" ref="J5727:J5758" si="247">+H5727+I5727</f>
        <v>553000</v>
      </c>
      <c r="K5727" s="277"/>
      <c r="L5727" s="26"/>
      <c r="M5727" s="66"/>
      <c r="N5727" s="42"/>
      <c r="O5727" s="151"/>
      <c r="P5727" s="5"/>
      <c r="Q5727" s="5"/>
      <c r="S5727" s="1"/>
    </row>
    <row r="5728" spans="1:19" ht="15.95" customHeight="1" x14ac:dyDescent="0.25">
      <c r="A5728" s="5"/>
      <c r="B5728" s="22" t="s">
        <v>1526</v>
      </c>
      <c r="C5728" s="93" t="s">
        <v>826</v>
      </c>
      <c r="D5728" s="42">
        <v>130468516</v>
      </c>
      <c r="E5728" s="11" t="s">
        <v>1592</v>
      </c>
      <c r="F5728" s="11">
        <v>47465</v>
      </c>
      <c r="G5728" s="79" t="s">
        <v>18</v>
      </c>
      <c r="H5728" s="100">
        <v>375000</v>
      </c>
      <c r="I5728" s="100">
        <v>0</v>
      </c>
      <c r="J5728" s="94">
        <f t="shared" si="247"/>
        <v>375000</v>
      </c>
      <c r="K5728" s="277"/>
      <c r="L5728" s="26"/>
      <c r="M5728" s="66"/>
      <c r="N5728" s="42"/>
      <c r="O5728" s="151"/>
      <c r="P5728" s="5"/>
      <c r="Q5728" s="5"/>
      <c r="S5728" s="1"/>
    </row>
    <row r="5729" spans="1:19" ht="15.95" customHeight="1" x14ac:dyDescent="0.25">
      <c r="A5729" s="5"/>
      <c r="B5729" s="22" t="s">
        <v>1545</v>
      </c>
      <c r="C5729" s="93" t="s">
        <v>826</v>
      </c>
      <c r="D5729" s="42">
        <v>130468516</v>
      </c>
      <c r="E5729" s="11" t="s">
        <v>1546</v>
      </c>
      <c r="F5729" s="11">
        <v>47498</v>
      </c>
      <c r="G5729" s="79" t="s">
        <v>18</v>
      </c>
      <c r="H5729" s="100">
        <v>80000</v>
      </c>
      <c r="I5729" s="100">
        <v>0</v>
      </c>
      <c r="J5729" s="94">
        <f t="shared" si="247"/>
        <v>80000</v>
      </c>
      <c r="K5729" s="277"/>
      <c r="L5729" s="26"/>
      <c r="M5729" s="66"/>
      <c r="N5729" s="42"/>
      <c r="O5729" s="151"/>
      <c r="P5729" s="5"/>
      <c r="Q5729" s="5"/>
      <c r="S5729" s="1"/>
    </row>
    <row r="5730" spans="1:19" ht="15.95" customHeight="1" x14ac:dyDescent="0.25">
      <c r="A5730" s="5"/>
      <c r="B5730" s="22" t="s">
        <v>1621</v>
      </c>
      <c r="C5730" s="93" t="s">
        <v>826</v>
      </c>
      <c r="D5730" s="42">
        <v>130468516</v>
      </c>
      <c r="E5730" s="11" t="s">
        <v>1622</v>
      </c>
      <c r="F5730" s="11">
        <v>47512</v>
      </c>
      <c r="G5730" s="79" t="s">
        <v>18</v>
      </c>
      <c r="H5730" s="100">
        <v>225000</v>
      </c>
      <c r="I5730" s="100">
        <v>0</v>
      </c>
      <c r="J5730" s="94">
        <f t="shared" si="247"/>
        <v>225000</v>
      </c>
      <c r="K5730" s="277"/>
      <c r="L5730" s="26"/>
      <c r="M5730" s="66"/>
      <c r="N5730" s="42"/>
      <c r="O5730" s="151"/>
      <c r="P5730" s="5"/>
      <c r="Q5730" s="5"/>
      <c r="S5730" s="1"/>
    </row>
    <row r="5731" spans="1:19" ht="15.95" customHeight="1" x14ac:dyDescent="0.25">
      <c r="A5731" s="5"/>
      <c r="B5731" s="22" t="s">
        <v>1625</v>
      </c>
      <c r="C5731" s="93" t="s">
        <v>826</v>
      </c>
      <c r="D5731" s="42">
        <v>130468516</v>
      </c>
      <c r="E5731" s="11" t="s">
        <v>1626</v>
      </c>
      <c r="F5731" s="11">
        <v>47525</v>
      </c>
      <c r="G5731" s="79" t="s">
        <v>18</v>
      </c>
      <c r="H5731" s="100">
        <v>574000</v>
      </c>
      <c r="I5731" s="100">
        <v>0</v>
      </c>
      <c r="J5731" s="94">
        <f t="shared" si="247"/>
        <v>574000</v>
      </c>
      <c r="K5731" s="277"/>
      <c r="L5731" s="26"/>
      <c r="M5731" s="66"/>
      <c r="N5731" s="42"/>
      <c r="O5731" s="151"/>
      <c r="P5731" s="5"/>
      <c r="Q5731" s="5"/>
      <c r="S5731" s="1"/>
    </row>
    <row r="5732" spans="1:19" ht="15.95" customHeight="1" x14ac:dyDescent="0.25">
      <c r="A5732" s="5"/>
      <c r="B5732" s="22" t="s">
        <v>1623</v>
      </c>
      <c r="C5732" s="93" t="s">
        <v>826</v>
      </c>
      <c r="D5732" s="42">
        <v>130468516</v>
      </c>
      <c r="E5732" s="11" t="s">
        <v>1624</v>
      </c>
      <c r="F5732" s="11">
        <v>47552</v>
      </c>
      <c r="G5732" s="79" t="s">
        <v>18</v>
      </c>
      <c r="H5732" s="100">
        <v>225000</v>
      </c>
      <c r="I5732" s="100">
        <v>0</v>
      </c>
      <c r="J5732" s="94">
        <f t="shared" si="247"/>
        <v>225000</v>
      </c>
      <c r="K5732" s="277"/>
      <c r="L5732" s="26"/>
      <c r="M5732" s="66"/>
      <c r="N5732" s="42"/>
      <c r="O5732" s="151"/>
      <c r="P5732" s="5"/>
      <c r="Q5732" s="5"/>
      <c r="S5732" s="1"/>
    </row>
    <row r="5733" spans="1:19" ht="15.95" customHeight="1" x14ac:dyDescent="0.25">
      <c r="A5733" s="5"/>
      <c r="B5733" s="22" t="s">
        <v>1529</v>
      </c>
      <c r="C5733" s="93" t="s">
        <v>826</v>
      </c>
      <c r="D5733" s="42">
        <v>130468516</v>
      </c>
      <c r="E5733" s="11" t="s">
        <v>1596</v>
      </c>
      <c r="F5733" s="11">
        <v>47596</v>
      </c>
      <c r="G5733" s="79" t="s">
        <v>18</v>
      </c>
      <c r="H5733" s="100">
        <v>300000</v>
      </c>
      <c r="I5733" s="100">
        <v>0</v>
      </c>
      <c r="J5733" s="94">
        <f t="shared" si="247"/>
        <v>300000</v>
      </c>
      <c r="K5733" s="277"/>
      <c r="L5733" s="26"/>
      <c r="M5733" s="66"/>
      <c r="N5733" s="42"/>
      <c r="O5733" s="151"/>
      <c r="P5733" s="5"/>
      <c r="Q5733" s="5"/>
      <c r="S5733" s="1"/>
    </row>
    <row r="5734" spans="1:19" ht="15.95" customHeight="1" x14ac:dyDescent="0.25">
      <c r="A5734" s="5"/>
      <c r="B5734" s="22" t="s">
        <v>1528</v>
      </c>
      <c r="C5734" s="93" t="s">
        <v>826</v>
      </c>
      <c r="D5734" s="42">
        <v>130468516</v>
      </c>
      <c r="E5734" s="11" t="s">
        <v>1594</v>
      </c>
      <c r="F5734" s="11">
        <v>47646</v>
      </c>
      <c r="G5734" s="79" t="s">
        <v>18</v>
      </c>
      <c r="H5734" s="100">
        <v>650000</v>
      </c>
      <c r="I5734" s="100">
        <v>0</v>
      </c>
      <c r="J5734" s="94">
        <f t="shared" si="247"/>
        <v>650000</v>
      </c>
      <c r="K5734" s="277"/>
      <c r="L5734" s="26"/>
      <c r="M5734" s="66"/>
      <c r="N5734" s="42"/>
      <c r="O5734" s="151"/>
      <c r="P5734" s="5"/>
      <c r="Q5734" s="5"/>
      <c r="S5734" s="1"/>
    </row>
    <row r="5735" spans="1:19" ht="15.95" customHeight="1" x14ac:dyDescent="0.25">
      <c r="A5735" s="5"/>
      <c r="B5735" s="22" t="s">
        <v>1528</v>
      </c>
      <c r="C5735" s="93" t="s">
        <v>826</v>
      </c>
      <c r="D5735" s="42">
        <v>130468516</v>
      </c>
      <c r="E5735" s="11" t="s">
        <v>1595</v>
      </c>
      <c r="F5735" s="11">
        <v>47650</v>
      </c>
      <c r="G5735" s="79" t="s">
        <v>18</v>
      </c>
      <c r="H5735" s="100">
        <v>75000</v>
      </c>
      <c r="I5735" s="100">
        <v>0</v>
      </c>
      <c r="J5735" s="94">
        <f t="shared" si="247"/>
        <v>75000</v>
      </c>
      <c r="K5735" s="277"/>
      <c r="L5735" s="26"/>
      <c r="M5735" s="66"/>
      <c r="N5735" s="42"/>
      <c r="O5735" s="151"/>
      <c r="P5735" s="5"/>
      <c r="Q5735" s="5"/>
      <c r="S5735" s="1"/>
    </row>
    <row r="5736" spans="1:19" ht="15.95" customHeight="1" x14ac:dyDescent="0.25">
      <c r="A5736" s="5"/>
      <c r="B5736" s="22" t="s">
        <v>1617</v>
      </c>
      <c r="C5736" s="93" t="s">
        <v>826</v>
      </c>
      <c r="D5736" s="42">
        <v>130468516</v>
      </c>
      <c r="E5736" s="11" t="s">
        <v>1618</v>
      </c>
      <c r="F5736" s="11">
        <v>47696</v>
      </c>
      <c r="G5736" s="79" t="s">
        <v>18</v>
      </c>
      <c r="H5736" s="100">
        <v>80000</v>
      </c>
      <c r="I5736" s="100">
        <v>0</v>
      </c>
      <c r="J5736" s="94">
        <f t="shared" si="247"/>
        <v>80000</v>
      </c>
      <c r="K5736" s="277"/>
      <c r="L5736" s="26"/>
      <c r="M5736" s="66"/>
      <c r="N5736" s="42"/>
      <c r="O5736" s="151"/>
      <c r="P5736" s="5"/>
      <c r="Q5736" s="5"/>
      <c r="S5736" s="1"/>
    </row>
    <row r="5737" spans="1:19" ht="15.95" customHeight="1" x14ac:dyDescent="0.25">
      <c r="A5737" s="5"/>
      <c r="B5737" s="22" t="s">
        <v>1549</v>
      </c>
      <c r="C5737" s="93" t="s">
        <v>826</v>
      </c>
      <c r="D5737" s="42">
        <v>130468516</v>
      </c>
      <c r="E5737" s="11" t="s">
        <v>1550</v>
      </c>
      <c r="F5737" s="11">
        <v>47704</v>
      </c>
      <c r="G5737" s="79" t="s">
        <v>18</v>
      </c>
      <c r="H5737" s="100">
        <v>300000</v>
      </c>
      <c r="I5737" s="100">
        <v>0</v>
      </c>
      <c r="J5737" s="94">
        <f t="shared" si="247"/>
        <v>300000</v>
      </c>
      <c r="K5737" s="277"/>
      <c r="L5737" s="26"/>
      <c r="M5737" s="66"/>
      <c r="N5737" s="42"/>
      <c r="O5737" s="151"/>
      <c r="P5737" s="5"/>
      <c r="Q5737" s="5"/>
      <c r="S5737" s="1"/>
    </row>
    <row r="5738" spans="1:19" ht="15.95" customHeight="1" x14ac:dyDescent="0.25">
      <c r="A5738" s="5"/>
      <c r="B5738" s="22" t="s">
        <v>1615</v>
      </c>
      <c r="C5738" s="93" t="s">
        <v>826</v>
      </c>
      <c r="D5738" s="42">
        <v>130468516</v>
      </c>
      <c r="E5738" s="11" t="s">
        <v>1616</v>
      </c>
      <c r="F5738" s="11">
        <v>47722</v>
      </c>
      <c r="G5738" s="79" t="s">
        <v>18</v>
      </c>
      <c r="H5738" s="100">
        <v>582000</v>
      </c>
      <c r="I5738" s="100">
        <v>0</v>
      </c>
      <c r="J5738" s="94">
        <f t="shared" si="247"/>
        <v>582000</v>
      </c>
      <c r="K5738" s="277"/>
      <c r="L5738" s="26"/>
      <c r="M5738" s="66"/>
      <c r="N5738" s="42"/>
      <c r="O5738" s="151"/>
      <c r="P5738" s="5"/>
      <c r="Q5738" s="5"/>
      <c r="S5738" s="1"/>
    </row>
    <row r="5739" spans="1:19" ht="15.95" customHeight="1" x14ac:dyDescent="0.25">
      <c r="A5739" s="5"/>
      <c r="B5739" s="22" t="s">
        <v>1521</v>
      </c>
      <c r="C5739" s="93" t="s">
        <v>826</v>
      </c>
      <c r="D5739" s="42">
        <v>130468516</v>
      </c>
      <c r="E5739" s="11" t="s">
        <v>1597</v>
      </c>
      <c r="F5739" s="11">
        <v>47752</v>
      </c>
      <c r="G5739" s="79" t="s">
        <v>18</v>
      </c>
      <c r="H5739" s="100">
        <v>340000</v>
      </c>
      <c r="I5739" s="100">
        <v>0</v>
      </c>
      <c r="J5739" s="94">
        <f t="shared" si="247"/>
        <v>340000</v>
      </c>
      <c r="K5739" s="277"/>
      <c r="L5739" s="26"/>
      <c r="M5739" s="66"/>
      <c r="N5739" s="42"/>
      <c r="O5739" s="151"/>
      <c r="P5739" s="5"/>
      <c r="Q5739" s="5"/>
      <c r="S5739" s="1"/>
    </row>
    <row r="5740" spans="1:19" ht="15.95" customHeight="1" x14ac:dyDescent="0.25">
      <c r="A5740" s="5"/>
      <c r="B5740" s="22" t="s">
        <v>1522</v>
      </c>
      <c r="C5740" s="93" t="s">
        <v>826</v>
      </c>
      <c r="D5740" s="42">
        <v>130468516</v>
      </c>
      <c r="E5740" s="11" t="s">
        <v>1598</v>
      </c>
      <c r="F5740" s="11">
        <v>47778</v>
      </c>
      <c r="G5740" s="79" t="s">
        <v>18</v>
      </c>
      <c r="H5740" s="100">
        <v>340000</v>
      </c>
      <c r="I5740" s="100">
        <v>0</v>
      </c>
      <c r="J5740" s="94">
        <f t="shared" si="247"/>
        <v>340000</v>
      </c>
      <c r="K5740" s="277"/>
      <c r="L5740" s="26"/>
      <c r="M5740" s="66"/>
      <c r="N5740" s="42"/>
      <c r="O5740" s="151"/>
      <c r="P5740" s="5"/>
      <c r="Q5740" s="5"/>
      <c r="S5740" s="1"/>
    </row>
    <row r="5741" spans="1:19" ht="15.95" customHeight="1" x14ac:dyDescent="0.25">
      <c r="A5741" s="5"/>
      <c r="B5741" s="22" t="s">
        <v>1524</v>
      </c>
      <c r="C5741" s="93" t="s">
        <v>826</v>
      </c>
      <c r="D5741" s="42">
        <v>130468516</v>
      </c>
      <c r="E5741" s="11" t="s">
        <v>1590</v>
      </c>
      <c r="F5741" s="11">
        <v>47796</v>
      </c>
      <c r="G5741" s="79" t="s">
        <v>18</v>
      </c>
      <c r="H5741" s="100">
        <v>424000</v>
      </c>
      <c r="I5741" s="100">
        <v>0</v>
      </c>
      <c r="J5741" s="94">
        <f t="shared" si="247"/>
        <v>424000</v>
      </c>
      <c r="K5741" s="277"/>
      <c r="L5741" s="26"/>
      <c r="M5741" s="66"/>
      <c r="N5741" s="42"/>
      <c r="O5741" s="151"/>
      <c r="P5741" s="5"/>
      <c r="Q5741" s="5"/>
      <c r="S5741" s="1"/>
    </row>
    <row r="5742" spans="1:19" ht="15.95" customHeight="1" x14ac:dyDescent="0.25">
      <c r="A5742" s="5"/>
      <c r="B5742" s="22" t="s">
        <v>1523</v>
      </c>
      <c r="C5742" s="93" t="s">
        <v>826</v>
      </c>
      <c r="D5742" s="42">
        <v>130468516</v>
      </c>
      <c r="E5742" s="11" t="s">
        <v>1599</v>
      </c>
      <c r="F5742" s="11">
        <v>47797</v>
      </c>
      <c r="G5742" s="79" t="s">
        <v>18</v>
      </c>
      <c r="H5742" s="100">
        <v>500000</v>
      </c>
      <c r="I5742" s="100">
        <v>0</v>
      </c>
      <c r="J5742" s="94">
        <f t="shared" si="247"/>
        <v>500000</v>
      </c>
      <c r="K5742" s="277"/>
      <c r="L5742" s="26"/>
      <c r="M5742" s="66"/>
      <c r="N5742" s="42"/>
      <c r="O5742" s="151"/>
      <c r="P5742" s="5"/>
      <c r="Q5742" s="5"/>
      <c r="S5742" s="1"/>
    </row>
    <row r="5743" spans="1:19" ht="15.95" customHeight="1" x14ac:dyDescent="0.25">
      <c r="A5743" s="5"/>
      <c r="B5743" s="22" t="s">
        <v>1525</v>
      </c>
      <c r="C5743" s="93" t="s">
        <v>826</v>
      </c>
      <c r="D5743" s="42">
        <v>130468516</v>
      </c>
      <c r="E5743" s="11" t="s">
        <v>1591</v>
      </c>
      <c r="F5743" s="11">
        <v>47801</v>
      </c>
      <c r="G5743" s="79" t="s">
        <v>18</v>
      </c>
      <c r="H5743" s="100">
        <v>112000</v>
      </c>
      <c r="I5743" s="100">
        <v>0</v>
      </c>
      <c r="J5743" s="94">
        <f t="shared" si="247"/>
        <v>112000</v>
      </c>
      <c r="K5743" s="277"/>
      <c r="L5743" s="26"/>
      <c r="M5743" s="66"/>
      <c r="N5743" s="42"/>
      <c r="O5743" s="151"/>
      <c r="P5743" s="5"/>
      <c r="Q5743" s="5"/>
      <c r="S5743" s="1"/>
    </row>
    <row r="5744" spans="1:19" ht="15.95" customHeight="1" x14ac:dyDescent="0.25">
      <c r="A5744" s="5"/>
      <c r="B5744" s="22" t="s">
        <v>1525</v>
      </c>
      <c r="C5744" s="93" t="s">
        <v>826</v>
      </c>
      <c r="D5744" s="42">
        <v>130468516</v>
      </c>
      <c r="E5744" s="11" t="s">
        <v>1576</v>
      </c>
      <c r="F5744" s="11">
        <v>47843</v>
      </c>
      <c r="G5744" s="79" t="s">
        <v>18</v>
      </c>
      <c r="H5744" s="100">
        <v>465000</v>
      </c>
      <c r="I5744" s="100">
        <v>0</v>
      </c>
      <c r="J5744" s="94">
        <f t="shared" si="247"/>
        <v>465000</v>
      </c>
      <c r="K5744" s="277"/>
      <c r="L5744" s="26"/>
      <c r="M5744" s="66"/>
      <c r="N5744" s="42"/>
      <c r="O5744" s="151"/>
      <c r="P5744" s="5"/>
      <c r="Q5744" s="5"/>
      <c r="S5744" s="1"/>
    </row>
    <row r="5745" spans="1:19" ht="15.95" customHeight="1" x14ac:dyDescent="0.25">
      <c r="A5745" s="5"/>
      <c r="B5745" s="22" t="s">
        <v>1530</v>
      </c>
      <c r="C5745" s="93" t="s">
        <v>826</v>
      </c>
      <c r="D5745" s="42">
        <v>130468516</v>
      </c>
      <c r="E5745" s="11" t="s">
        <v>1575</v>
      </c>
      <c r="F5745" s="11">
        <v>47842</v>
      </c>
      <c r="G5745" s="79" t="s">
        <v>18</v>
      </c>
      <c r="H5745" s="100">
        <v>460000</v>
      </c>
      <c r="I5745" s="100">
        <v>0</v>
      </c>
      <c r="J5745" s="94">
        <f t="shared" si="247"/>
        <v>460000</v>
      </c>
      <c r="K5745" s="277"/>
      <c r="L5745" s="26"/>
      <c r="M5745" s="66"/>
      <c r="N5745" s="42"/>
      <c r="O5745" s="151"/>
      <c r="P5745" s="5"/>
      <c r="Q5745" s="5"/>
      <c r="S5745" s="1"/>
    </row>
    <row r="5746" spans="1:19" ht="15.95" customHeight="1" x14ac:dyDescent="0.25">
      <c r="A5746" s="5"/>
      <c r="B5746" s="22" t="s">
        <v>1520</v>
      </c>
      <c r="C5746" s="93" t="s">
        <v>826</v>
      </c>
      <c r="D5746" s="42">
        <v>130468516</v>
      </c>
      <c r="E5746" s="11" t="s">
        <v>1581</v>
      </c>
      <c r="F5746" s="11">
        <v>47870</v>
      </c>
      <c r="G5746" s="79" t="s">
        <v>18</v>
      </c>
      <c r="H5746" s="100">
        <v>430000</v>
      </c>
      <c r="I5746" s="100">
        <v>0</v>
      </c>
      <c r="J5746" s="94">
        <f t="shared" si="247"/>
        <v>430000</v>
      </c>
      <c r="K5746" s="277"/>
      <c r="L5746" s="26"/>
      <c r="M5746" s="66"/>
      <c r="N5746" s="42"/>
      <c r="O5746" s="151"/>
      <c r="P5746" s="5"/>
      <c r="Q5746" s="5"/>
      <c r="S5746" s="1"/>
    </row>
    <row r="5747" spans="1:19" ht="15.95" customHeight="1" x14ac:dyDescent="0.25">
      <c r="A5747" s="5"/>
      <c r="B5747" s="22" t="s">
        <v>1520</v>
      </c>
      <c r="C5747" s="93" t="s">
        <v>826</v>
      </c>
      <c r="D5747" s="42">
        <v>130468516</v>
      </c>
      <c r="E5747" s="11" t="s">
        <v>1589</v>
      </c>
      <c r="F5747" s="11">
        <v>47871</v>
      </c>
      <c r="G5747" s="79" t="s">
        <v>18</v>
      </c>
      <c r="H5747" s="100">
        <v>495000</v>
      </c>
      <c r="I5747" s="100">
        <v>0</v>
      </c>
      <c r="J5747" s="94">
        <f t="shared" si="247"/>
        <v>495000</v>
      </c>
      <c r="K5747" s="277"/>
      <c r="L5747" s="26"/>
      <c r="M5747" s="66"/>
      <c r="N5747" s="42"/>
      <c r="O5747" s="151"/>
      <c r="P5747" s="5"/>
      <c r="Q5747" s="5"/>
      <c r="S5747" s="1"/>
    </row>
    <row r="5748" spans="1:19" ht="15.95" customHeight="1" x14ac:dyDescent="0.25">
      <c r="A5748" s="5"/>
      <c r="B5748" s="22" t="s">
        <v>1535</v>
      </c>
      <c r="C5748" s="93" t="s">
        <v>826</v>
      </c>
      <c r="D5748" s="42">
        <v>130468516</v>
      </c>
      <c r="E5748" s="11" t="s">
        <v>1580</v>
      </c>
      <c r="F5748" s="11" t="s">
        <v>1534</v>
      </c>
      <c r="G5748" s="79" t="s">
        <v>18</v>
      </c>
      <c r="H5748" s="100">
        <v>395000</v>
      </c>
      <c r="I5748" s="100">
        <v>0</v>
      </c>
      <c r="J5748" s="94">
        <f t="shared" si="247"/>
        <v>395000</v>
      </c>
      <c r="K5748" s="277"/>
      <c r="L5748" s="26"/>
      <c r="M5748" s="66"/>
      <c r="N5748" s="42"/>
      <c r="O5748" s="151"/>
      <c r="P5748" s="5"/>
      <c r="Q5748" s="5"/>
      <c r="S5748" s="1"/>
    </row>
    <row r="5749" spans="1:19" ht="15.95" customHeight="1" x14ac:dyDescent="0.25">
      <c r="A5749" s="5"/>
      <c r="B5749" s="22" t="s">
        <v>1533</v>
      </c>
      <c r="C5749" s="93" t="s">
        <v>826</v>
      </c>
      <c r="D5749" s="42">
        <v>130468516</v>
      </c>
      <c r="E5749" s="11" t="s">
        <v>1579</v>
      </c>
      <c r="F5749" s="11">
        <v>47938</v>
      </c>
      <c r="G5749" s="79" t="s">
        <v>18</v>
      </c>
      <c r="H5749" s="100">
        <v>516000</v>
      </c>
      <c r="I5749" s="100">
        <v>0</v>
      </c>
      <c r="J5749" s="94">
        <f t="shared" si="247"/>
        <v>516000</v>
      </c>
      <c r="K5749" s="277"/>
      <c r="L5749" s="26"/>
      <c r="M5749" s="66"/>
      <c r="N5749" s="42"/>
      <c r="O5749" s="151"/>
      <c r="P5749" s="5"/>
      <c r="Q5749" s="5"/>
      <c r="S5749" s="1"/>
    </row>
    <row r="5750" spans="1:19" ht="15.95" customHeight="1" x14ac:dyDescent="0.25">
      <c r="A5750" s="5"/>
      <c r="B5750" s="22" t="s">
        <v>1536</v>
      </c>
      <c r="C5750" s="93" t="s">
        <v>826</v>
      </c>
      <c r="D5750" s="42">
        <v>130468516</v>
      </c>
      <c r="E5750" s="11" t="s">
        <v>1582</v>
      </c>
      <c r="F5750" s="11">
        <v>47956</v>
      </c>
      <c r="G5750" s="79" t="s">
        <v>18</v>
      </c>
      <c r="H5750" s="100">
        <v>38000</v>
      </c>
      <c r="I5750" s="100">
        <v>0</v>
      </c>
      <c r="J5750" s="94">
        <f t="shared" si="247"/>
        <v>38000</v>
      </c>
      <c r="K5750" s="277"/>
      <c r="L5750" s="26"/>
      <c r="M5750" s="66"/>
      <c r="N5750" s="42"/>
      <c r="O5750" s="151"/>
      <c r="P5750" s="5"/>
      <c r="Q5750" s="5"/>
      <c r="S5750" s="1"/>
    </row>
    <row r="5751" spans="1:19" ht="15.95" customHeight="1" x14ac:dyDescent="0.25">
      <c r="A5751" s="5"/>
      <c r="B5751" s="22" t="s">
        <v>1538</v>
      </c>
      <c r="C5751" s="93" t="s">
        <v>826</v>
      </c>
      <c r="D5751" s="42">
        <v>130468516</v>
      </c>
      <c r="E5751" s="11" t="s">
        <v>1541</v>
      </c>
      <c r="F5751" s="11">
        <v>47979</v>
      </c>
      <c r="G5751" s="79" t="s">
        <v>18</v>
      </c>
      <c r="H5751" s="100">
        <v>550000</v>
      </c>
      <c r="I5751" s="100">
        <v>0</v>
      </c>
      <c r="J5751" s="94">
        <f t="shared" si="247"/>
        <v>550000</v>
      </c>
      <c r="K5751" s="277"/>
      <c r="L5751" s="26"/>
      <c r="M5751" s="66"/>
      <c r="N5751" s="42"/>
      <c r="O5751" s="151"/>
      <c r="P5751" s="5"/>
      <c r="Q5751" s="5"/>
      <c r="S5751" s="1"/>
    </row>
    <row r="5752" spans="1:19" ht="15.95" customHeight="1" x14ac:dyDescent="0.25">
      <c r="A5752" s="5"/>
      <c r="B5752" s="22" t="s">
        <v>1537</v>
      </c>
      <c r="C5752" s="93" t="s">
        <v>826</v>
      </c>
      <c r="D5752" s="42">
        <v>130468516</v>
      </c>
      <c r="E5752" s="11" t="s">
        <v>1583</v>
      </c>
      <c r="F5752" s="11">
        <v>48016</v>
      </c>
      <c r="G5752" s="79" t="s">
        <v>18</v>
      </c>
      <c r="H5752" s="100">
        <v>402000</v>
      </c>
      <c r="I5752" s="100">
        <v>0</v>
      </c>
      <c r="J5752" s="94">
        <f t="shared" si="247"/>
        <v>402000</v>
      </c>
      <c r="K5752" s="277"/>
      <c r="L5752" s="26"/>
      <c r="M5752" s="66"/>
      <c r="N5752" s="42"/>
      <c r="O5752" s="151"/>
      <c r="P5752" s="5"/>
      <c r="Q5752" s="5"/>
      <c r="S5752" s="1"/>
    </row>
    <row r="5753" spans="1:19" ht="15.95" customHeight="1" x14ac:dyDescent="0.25">
      <c r="A5753" s="5"/>
      <c r="B5753" s="22" t="s">
        <v>1532</v>
      </c>
      <c r="C5753" s="93" t="s">
        <v>826</v>
      </c>
      <c r="D5753" s="42">
        <v>130468516</v>
      </c>
      <c r="E5753" s="11" t="s">
        <v>1578</v>
      </c>
      <c r="F5753" s="11">
        <v>48027</v>
      </c>
      <c r="G5753" s="79" t="s">
        <v>18</v>
      </c>
      <c r="H5753" s="100">
        <v>375000</v>
      </c>
      <c r="I5753" s="100">
        <v>0</v>
      </c>
      <c r="J5753" s="94">
        <f t="shared" si="247"/>
        <v>375000</v>
      </c>
      <c r="K5753" s="277"/>
      <c r="L5753" s="26"/>
      <c r="M5753" s="66"/>
      <c r="N5753" s="42"/>
      <c r="O5753" s="151"/>
      <c r="P5753" s="5"/>
      <c r="Q5753" s="5"/>
      <c r="S5753" s="1"/>
    </row>
    <row r="5754" spans="1:19" ht="15.95" customHeight="1" x14ac:dyDescent="0.25">
      <c r="A5754" s="5"/>
      <c r="B5754" s="22" t="s">
        <v>1538</v>
      </c>
      <c r="C5754" s="93" t="s">
        <v>826</v>
      </c>
      <c r="D5754" s="42">
        <v>130468516</v>
      </c>
      <c r="E5754" s="11" t="s">
        <v>1584</v>
      </c>
      <c r="F5754" s="11">
        <v>48069</v>
      </c>
      <c r="G5754" s="79" t="s">
        <v>18</v>
      </c>
      <c r="H5754" s="100">
        <v>456000</v>
      </c>
      <c r="I5754" s="100">
        <v>0</v>
      </c>
      <c r="J5754" s="94">
        <f t="shared" si="247"/>
        <v>456000</v>
      </c>
      <c r="K5754" s="277"/>
      <c r="L5754" s="26"/>
      <c r="M5754" s="66"/>
      <c r="N5754" s="42"/>
      <c r="O5754" s="151"/>
      <c r="P5754" s="5"/>
      <c r="Q5754" s="5"/>
      <c r="S5754" s="1"/>
    </row>
    <row r="5755" spans="1:19" ht="15.95" customHeight="1" x14ac:dyDescent="0.25">
      <c r="A5755" s="5"/>
      <c r="B5755" s="22" t="s">
        <v>1547</v>
      </c>
      <c r="C5755" s="93" t="s">
        <v>826</v>
      </c>
      <c r="D5755" s="42">
        <v>130468516</v>
      </c>
      <c r="E5755" s="11" t="s">
        <v>1548</v>
      </c>
      <c r="F5755" s="11">
        <v>48068</v>
      </c>
      <c r="G5755" s="79" t="s">
        <v>18</v>
      </c>
      <c r="H5755" s="100">
        <v>556000</v>
      </c>
      <c r="I5755" s="100">
        <v>0</v>
      </c>
      <c r="J5755" s="94">
        <f t="shared" si="247"/>
        <v>556000</v>
      </c>
      <c r="K5755" s="277"/>
      <c r="L5755" s="26"/>
      <c r="M5755" s="66"/>
      <c r="N5755" s="42"/>
      <c r="O5755" s="151"/>
      <c r="P5755" s="5"/>
      <c r="Q5755" s="5"/>
      <c r="S5755" s="1"/>
    </row>
    <row r="5756" spans="1:19" ht="15.95" customHeight="1" x14ac:dyDescent="0.25">
      <c r="A5756" s="5"/>
      <c r="B5756" s="22" t="s">
        <v>1542</v>
      </c>
      <c r="C5756" s="93" t="s">
        <v>826</v>
      </c>
      <c r="D5756" s="42">
        <v>130468516</v>
      </c>
      <c r="E5756" s="11" t="s">
        <v>1543</v>
      </c>
      <c r="F5756" s="11">
        <v>48096</v>
      </c>
      <c r="G5756" s="79" t="s">
        <v>18</v>
      </c>
      <c r="H5756" s="100">
        <v>184000</v>
      </c>
      <c r="I5756" s="100">
        <v>0</v>
      </c>
      <c r="J5756" s="94">
        <f t="shared" si="247"/>
        <v>184000</v>
      </c>
      <c r="K5756" s="277"/>
      <c r="L5756" s="26"/>
      <c r="M5756" s="66"/>
      <c r="N5756" s="42"/>
      <c r="O5756" s="151"/>
      <c r="P5756" s="5"/>
      <c r="Q5756" s="5"/>
      <c r="S5756" s="1"/>
    </row>
    <row r="5757" spans="1:19" ht="15.95" customHeight="1" x14ac:dyDescent="0.25">
      <c r="A5757" s="5"/>
      <c r="B5757" s="22" t="s">
        <v>1544</v>
      </c>
      <c r="C5757" s="93" t="s">
        <v>826</v>
      </c>
      <c r="D5757" s="42">
        <v>130468516</v>
      </c>
      <c r="E5757" s="11" t="s">
        <v>1543</v>
      </c>
      <c r="F5757" s="11">
        <v>48123</v>
      </c>
      <c r="G5757" s="79" t="s">
        <v>18</v>
      </c>
      <c r="H5757" s="100">
        <v>536000</v>
      </c>
      <c r="I5757" s="100">
        <v>0</v>
      </c>
      <c r="J5757" s="94">
        <f t="shared" si="247"/>
        <v>536000</v>
      </c>
      <c r="K5757" s="277"/>
      <c r="L5757" s="26"/>
      <c r="M5757" s="66"/>
      <c r="N5757" s="42"/>
      <c r="O5757" s="151"/>
      <c r="P5757" s="5"/>
      <c r="Q5757" s="5"/>
      <c r="S5757" s="1"/>
    </row>
    <row r="5758" spans="1:19" ht="15.95" customHeight="1" x14ac:dyDescent="0.25">
      <c r="A5758" s="5"/>
      <c r="B5758" s="22" t="s">
        <v>1553</v>
      </c>
      <c r="C5758" s="93" t="s">
        <v>826</v>
      </c>
      <c r="D5758" s="42">
        <v>130468516</v>
      </c>
      <c r="E5758" s="11" t="s">
        <v>1554</v>
      </c>
      <c r="F5758" s="11">
        <v>48126</v>
      </c>
      <c r="G5758" s="79" t="s">
        <v>18</v>
      </c>
      <c r="H5758" s="100">
        <v>544000</v>
      </c>
      <c r="I5758" s="100">
        <v>0</v>
      </c>
      <c r="J5758" s="94">
        <f t="shared" si="247"/>
        <v>544000</v>
      </c>
      <c r="K5758" s="277"/>
      <c r="L5758" s="26"/>
      <c r="M5758" s="66"/>
      <c r="N5758" s="42"/>
      <c r="O5758" s="151"/>
      <c r="P5758" s="5"/>
      <c r="Q5758" s="5"/>
      <c r="S5758" s="1"/>
    </row>
    <row r="5759" spans="1:19" ht="15.95" customHeight="1" x14ac:dyDescent="0.25">
      <c r="A5759" s="5"/>
      <c r="B5759" s="22" t="s">
        <v>1540</v>
      </c>
      <c r="C5759" s="93" t="s">
        <v>826</v>
      </c>
      <c r="D5759" s="42">
        <v>130468516</v>
      </c>
      <c r="E5759" s="11" t="s">
        <v>1586</v>
      </c>
      <c r="F5759" s="11">
        <v>48133</v>
      </c>
      <c r="G5759" s="79" t="s">
        <v>18</v>
      </c>
      <c r="H5759" s="100">
        <v>565000</v>
      </c>
      <c r="I5759" s="100">
        <v>0</v>
      </c>
      <c r="J5759" s="94">
        <f t="shared" ref="J5759:J5777" si="248">+H5759+I5759</f>
        <v>565000</v>
      </c>
      <c r="K5759" s="277"/>
      <c r="L5759" s="26"/>
      <c r="M5759" s="66"/>
      <c r="N5759" s="42"/>
      <c r="O5759" s="151"/>
      <c r="P5759" s="5"/>
      <c r="Q5759" s="5"/>
      <c r="S5759" s="1"/>
    </row>
    <row r="5760" spans="1:19" ht="15.95" customHeight="1" x14ac:dyDescent="0.25">
      <c r="A5760" s="5"/>
      <c r="B5760" s="22" t="s">
        <v>1539</v>
      </c>
      <c r="C5760" s="93" t="s">
        <v>826</v>
      </c>
      <c r="D5760" s="42">
        <v>130468516</v>
      </c>
      <c r="E5760" s="11" t="s">
        <v>1585</v>
      </c>
      <c r="F5760" s="11">
        <v>48157</v>
      </c>
      <c r="G5760" s="79" t="s">
        <v>18</v>
      </c>
      <c r="H5760" s="100">
        <v>420000</v>
      </c>
      <c r="I5760" s="100">
        <v>0</v>
      </c>
      <c r="J5760" s="94">
        <f t="shared" si="248"/>
        <v>420000</v>
      </c>
      <c r="K5760" s="277"/>
      <c r="L5760" s="26"/>
      <c r="M5760" s="66"/>
      <c r="N5760" s="42"/>
      <c r="O5760" s="151"/>
      <c r="P5760" s="5"/>
      <c r="Q5760" s="5"/>
      <c r="S5760" s="1"/>
    </row>
    <row r="5761" spans="1:19" ht="15.95" customHeight="1" x14ac:dyDescent="0.25">
      <c r="A5761" s="5"/>
      <c r="B5761" s="22" t="s">
        <v>1539</v>
      </c>
      <c r="C5761" s="93" t="s">
        <v>826</v>
      </c>
      <c r="D5761" s="42">
        <v>130468516</v>
      </c>
      <c r="E5761" s="11" t="s">
        <v>1587</v>
      </c>
      <c r="F5761" s="11">
        <v>48156</v>
      </c>
      <c r="G5761" s="79" t="s">
        <v>18</v>
      </c>
      <c r="H5761" s="100">
        <v>340000</v>
      </c>
      <c r="I5761" s="100">
        <v>0</v>
      </c>
      <c r="J5761" s="94">
        <f t="shared" si="248"/>
        <v>340000</v>
      </c>
      <c r="K5761" s="277"/>
      <c r="L5761" s="26"/>
      <c r="M5761" s="66"/>
      <c r="N5761" s="42"/>
      <c r="O5761" s="151"/>
      <c r="P5761" s="5"/>
      <c r="Q5761" s="5"/>
      <c r="S5761" s="1"/>
    </row>
    <row r="5762" spans="1:19" ht="15.95" customHeight="1" x14ac:dyDescent="0.25">
      <c r="A5762" s="5"/>
      <c r="B5762" s="22" t="s">
        <v>1611</v>
      </c>
      <c r="C5762" s="93" t="s">
        <v>826</v>
      </c>
      <c r="D5762" s="42">
        <v>130468516</v>
      </c>
      <c r="E5762" s="11" t="s">
        <v>1612</v>
      </c>
      <c r="F5762" s="11">
        <v>48180</v>
      </c>
      <c r="G5762" s="79" t="s">
        <v>18</v>
      </c>
      <c r="H5762" s="100">
        <v>536000</v>
      </c>
      <c r="I5762" s="100">
        <v>0</v>
      </c>
      <c r="J5762" s="94">
        <f t="shared" si="248"/>
        <v>536000</v>
      </c>
      <c r="K5762" s="277"/>
      <c r="L5762" s="26"/>
      <c r="M5762" s="66"/>
      <c r="N5762" s="42"/>
      <c r="O5762" s="151"/>
      <c r="P5762" s="5"/>
      <c r="Q5762" s="5"/>
      <c r="S5762" s="1"/>
    </row>
    <row r="5763" spans="1:19" ht="15.95" customHeight="1" x14ac:dyDescent="0.25">
      <c r="A5763" s="5"/>
      <c r="B5763" s="22" t="s">
        <v>1551</v>
      </c>
      <c r="C5763" s="93" t="s">
        <v>826</v>
      </c>
      <c r="D5763" s="42">
        <v>130468516</v>
      </c>
      <c r="E5763" s="11" t="s">
        <v>1552</v>
      </c>
      <c r="F5763" s="11">
        <v>48205</v>
      </c>
      <c r="G5763" s="79" t="s">
        <v>18</v>
      </c>
      <c r="H5763" s="100">
        <v>356000</v>
      </c>
      <c r="I5763" s="100">
        <v>0</v>
      </c>
      <c r="J5763" s="94">
        <f t="shared" si="248"/>
        <v>356000</v>
      </c>
      <c r="K5763" s="277"/>
      <c r="L5763" s="26"/>
      <c r="M5763" s="66"/>
      <c r="N5763" s="42"/>
      <c r="O5763" s="151"/>
      <c r="P5763" s="5"/>
      <c r="Q5763" s="5"/>
      <c r="S5763" s="1"/>
    </row>
    <row r="5764" spans="1:19" ht="15.95" customHeight="1" x14ac:dyDescent="0.25">
      <c r="A5764" s="5"/>
      <c r="B5764" s="22" t="s">
        <v>1609</v>
      </c>
      <c r="C5764" s="93" t="s">
        <v>826</v>
      </c>
      <c r="D5764" s="42">
        <v>130468516</v>
      </c>
      <c r="E5764" s="11" t="s">
        <v>1610</v>
      </c>
      <c r="F5764" s="11">
        <v>48242</v>
      </c>
      <c r="G5764" s="79" t="s">
        <v>18</v>
      </c>
      <c r="H5764" s="100">
        <v>356000</v>
      </c>
      <c r="I5764" s="100">
        <v>0</v>
      </c>
      <c r="J5764" s="94">
        <f t="shared" si="248"/>
        <v>356000</v>
      </c>
      <c r="K5764" s="277"/>
      <c r="L5764" s="26"/>
      <c r="M5764" s="66"/>
      <c r="N5764" s="42"/>
      <c r="O5764" s="151"/>
      <c r="P5764" s="5"/>
      <c r="Q5764" s="5"/>
      <c r="S5764" s="1"/>
    </row>
    <row r="5765" spans="1:19" ht="15.95" customHeight="1" x14ac:dyDescent="0.25">
      <c r="A5765" s="5"/>
      <c r="B5765" s="22" t="s">
        <v>1499</v>
      </c>
      <c r="C5765" s="93" t="s">
        <v>826</v>
      </c>
      <c r="D5765" s="42">
        <v>130468516</v>
      </c>
      <c r="E5765" s="11" t="s">
        <v>1573</v>
      </c>
      <c r="F5765" s="11">
        <v>48256</v>
      </c>
      <c r="G5765" s="79" t="s">
        <v>18</v>
      </c>
      <c r="H5765" s="100">
        <v>580000</v>
      </c>
      <c r="I5765" s="100">
        <v>0</v>
      </c>
      <c r="J5765" s="94">
        <f t="shared" si="248"/>
        <v>580000</v>
      </c>
      <c r="K5765" s="277"/>
      <c r="L5765" s="26"/>
      <c r="M5765" s="66"/>
      <c r="N5765" s="42"/>
      <c r="O5765" s="151"/>
      <c r="P5765" s="5"/>
      <c r="Q5765" s="5"/>
      <c r="S5765" s="1"/>
    </row>
    <row r="5766" spans="1:19" ht="15.95" customHeight="1" x14ac:dyDescent="0.25">
      <c r="A5766" s="5"/>
      <c r="B5766" s="22" t="s">
        <v>1604</v>
      </c>
      <c r="C5766" s="93" t="s">
        <v>826</v>
      </c>
      <c r="D5766" s="42">
        <v>130468516</v>
      </c>
      <c r="E5766" s="11" t="s">
        <v>1605</v>
      </c>
      <c r="F5766" s="11">
        <v>48306</v>
      </c>
      <c r="G5766" s="79" t="s">
        <v>18</v>
      </c>
      <c r="H5766" s="100">
        <v>499000</v>
      </c>
      <c r="I5766" s="100">
        <v>0</v>
      </c>
      <c r="J5766" s="94">
        <f t="shared" si="248"/>
        <v>499000</v>
      </c>
      <c r="K5766" s="277"/>
      <c r="L5766" s="26"/>
      <c r="M5766" s="66"/>
      <c r="N5766" s="42"/>
      <c r="O5766" s="151"/>
      <c r="P5766" s="5"/>
      <c r="Q5766" s="5"/>
      <c r="S5766" s="1"/>
    </row>
    <row r="5767" spans="1:19" ht="15.95" customHeight="1" x14ac:dyDescent="0.25">
      <c r="A5767" s="5"/>
      <c r="B5767" s="22" t="s">
        <v>1571</v>
      </c>
      <c r="C5767" s="93" t="s">
        <v>826</v>
      </c>
      <c r="D5767" s="42">
        <v>130468516</v>
      </c>
      <c r="E5767" s="11" t="s">
        <v>1572</v>
      </c>
      <c r="F5767" s="11" t="s">
        <v>1570</v>
      </c>
      <c r="G5767" s="79" t="s">
        <v>18</v>
      </c>
      <c r="H5767" s="100">
        <v>573000</v>
      </c>
      <c r="I5767" s="100">
        <v>0</v>
      </c>
      <c r="J5767" s="94">
        <f t="shared" si="248"/>
        <v>573000</v>
      </c>
      <c r="K5767" s="277"/>
      <c r="L5767" s="26"/>
      <c r="M5767" s="66"/>
      <c r="N5767" s="42"/>
      <c r="O5767" s="151"/>
      <c r="P5767" s="5"/>
      <c r="Q5767" s="5"/>
      <c r="S5767" s="1"/>
    </row>
    <row r="5768" spans="1:19" ht="15.95" customHeight="1" x14ac:dyDescent="0.25">
      <c r="A5768" s="5"/>
      <c r="B5768" s="22" t="s">
        <v>1607</v>
      </c>
      <c r="C5768" s="93" t="s">
        <v>826</v>
      </c>
      <c r="D5768" s="42">
        <v>130468516</v>
      </c>
      <c r="E5768" s="11" t="s">
        <v>1608</v>
      </c>
      <c r="F5768" s="11" t="s">
        <v>1606</v>
      </c>
      <c r="G5768" s="79" t="s">
        <v>18</v>
      </c>
      <c r="H5768" s="100">
        <v>480000</v>
      </c>
      <c r="I5768" s="100">
        <v>0</v>
      </c>
      <c r="J5768" s="94">
        <f t="shared" si="248"/>
        <v>480000</v>
      </c>
      <c r="K5768" s="277"/>
      <c r="L5768" s="26"/>
      <c r="M5768" s="66"/>
      <c r="N5768" s="42"/>
      <c r="O5768" s="151"/>
      <c r="P5768" s="5"/>
      <c r="Q5768" s="5"/>
      <c r="S5768" s="1"/>
    </row>
    <row r="5769" spans="1:19" ht="15.95" customHeight="1" x14ac:dyDescent="0.25">
      <c r="A5769" s="5"/>
      <c r="B5769" s="22" t="s">
        <v>1568</v>
      </c>
      <c r="C5769" s="93" t="s">
        <v>826</v>
      </c>
      <c r="D5769" s="42">
        <v>130468516</v>
      </c>
      <c r="E5769" s="11" t="s">
        <v>972</v>
      </c>
      <c r="F5769" s="11">
        <v>48340</v>
      </c>
      <c r="G5769" s="79" t="s">
        <v>18</v>
      </c>
      <c r="H5769" s="100">
        <v>180000</v>
      </c>
      <c r="I5769" s="100">
        <v>0</v>
      </c>
      <c r="J5769" s="94">
        <f t="shared" si="248"/>
        <v>180000</v>
      </c>
      <c r="K5769" s="277"/>
      <c r="L5769" s="26"/>
      <c r="M5769" s="66"/>
      <c r="N5769" s="42"/>
      <c r="O5769" s="151"/>
      <c r="P5769" s="5"/>
      <c r="Q5769" s="5"/>
      <c r="S5769" s="1"/>
    </row>
    <row r="5770" spans="1:19" ht="15.95" customHeight="1" x14ac:dyDescent="0.25">
      <c r="A5770" s="5"/>
      <c r="B5770" s="22" t="s">
        <v>1568</v>
      </c>
      <c r="C5770" s="93" t="s">
        <v>826</v>
      </c>
      <c r="D5770" s="42">
        <v>130468516</v>
      </c>
      <c r="E5770" s="11" t="s">
        <v>1569</v>
      </c>
      <c r="F5770" s="11">
        <v>48339</v>
      </c>
      <c r="G5770" s="79" t="s">
        <v>18</v>
      </c>
      <c r="H5770" s="100">
        <v>525000</v>
      </c>
      <c r="I5770" s="100">
        <v>0</v>
      </c>
      <c r="J5770" s="94">
        <f t="shared" si="248"/>
        <v>525000</v>
      </c>
      <c r="K5770" s="277"/>
      <c r="L5770" s="26"/>
      <c r="M5770" s="66"/>
      <c r="N5770" s="42"/>
      <c r="O5770" s="151"/>
      <c r="P5770" s="5"/>
      <c r="Q5770" s="5"/>
      <c r="S5770" s="1"/>
    </row>
    <row r="5771" spans="1:19" ht="15.95" customHeight="1" x14ac:dyDescent="0.25">
      <c r="A5771" s="5"/>
      <c r="B5771" s="22" t="s">
        <v>1503</v>
      </c>
      <c r="C5771" s="93" t="s">
        <v>826</v>
      </c>
      <c r="D5771" s="42">
        <v>130468516</v>
      </c>
      <c r="E5771" s="11" t="s">
        <v>1600</v>
      </c>
      <c r="F5771" s="11">
        <v>48517</v>
      </c>
      <c r="G5771" s="79" t="s">
        <v>18</v>
      </c>
      <c r="H5771" s="100">
        <v>440000</v>
      </c>
      <c r="I5771" s="100">
        <v>0</v>
      </c>
      <c r="J5771" s="94">
        <f t="shared" si="248"/>
        <v>440000</v>
      </c>
      <c r="K5771" s="277"/>
      <c r="L5771" s="26"/>
      <c r="M5771" s="66"/>
      <c r="N5771" s="42"/>
      <c r="O5771" s="151"/>
      <c r="P5771" s="5"/>
      <c r="Q5771" s="5"/>
      <c r="S5771" s="1"/>
    </row>
    <row r="5772" spans="1:19" ht="15.95" customHeight="1" x14ac:dyDescent="0.25">
      <c r="A5772" s="5"/>
      <c r="B5772" s="22" t="s">
        <v>1508</v>
      </c>
      <c r="C5772" s="93" t="s">
        <v>826</v>
      </c>
      <c r="D5772" s="42">
        <v>130468516</v>
      </c>
      <c r="E5772" s="11" t="s">
        <v>1603</v>
      </c>
      <c r="F5772" s="11">
        <v>48378</v>
      </c>
      <c r="G5772" s="79" t="s">
        <v>18</v>
      </c>
      <c r="H5772" s="100">
        <v>320000</v>
      </c>
      <c r="I5772" s="100">
        <v>0</v>
      </c>
      <c r="J5772" s="94">
        <f t="shared" si="248"/>
        <v>320000</v>
      </c>
      <c r="K5772" s="277"/>
      <c r="L5772" s="26"/>
      <c r="M5772" s="66"/>
      <c r="N5772" s="42"/>
      <c r="O5772" s="151"/>
      <c r="P5772" s="5"/>
      <c r="Q5772" s="5"/>
      <c r="S5772" s="1"/>
    </row>
    <row r="5773" spans="1:19" ht="15.95" customHeight="1" x14ac:dyDescent="0.25">
      <c r="A5773" s="5"/>
      <c r="B5773" s="22" t="s">
        <v>1500</v>
      </c>
      <c r="C5773" s="93" t="s">
        <v>826</v>
      </c>
      <c r="D5773" s="42">
        <v>130468516</v>
      </c>
      <c r="E5773" s="11" t="s">
        <v>1574</v>
      </c>
      <c r="F5773" s="11">
        <v>48387</v>
      </c>
      <c r="G5773" s="79" t="s">
        <v>18</v>
      </c>
      <c r="H5773" s="100">
        <v>300000</v>
      </c>
      <c r="I5773" s="100">
        <v>0</v>
      </c>
      <c r="J5773" s="94">
        <f t="shared" si="248"/>
        <v>300000</v>
      </c>
      <c r="K5773" s="277"/>
      <c r="L5773" s="26"/>
      <c r="M5773" s="66"/>
      <c r="N5773" s="42"/>
      <c r="O5773" s="151"/>
      <c r="P5773" s="5"/>
      <c r="Q5773" s="5"/>
      <c r="S5773" s="1"/>
    </row>
    <row r="5774" spans="1:19" ht="15.95" customHeight="1" x14ac:dyDescent="0.25">
      <c r="A5774" s="5"/>
      <c r="B5774" s="22" t="s">
        <v>1613</v>
      </c>
      <c r="C5774" s="93" t="s">
        <v>826</v>
      </c>
      <c r="D5774" s="42">
        <v>130468516</v>
      </c>
      <c r="E5774" s="11" t="s">
        <v>1614</v>
      </c>
      <c r="F5774" s="11">
        <v>48389</v>
      </c>
      <c r="G5774" s="79" t="s">
        <v>18</v>
      </c>
      <c r="H5774" s="100">
        <v>255000</v>
      </c>
      <c r="I5774" s="100">
        <v>0</v>
      </c>
      <c r="J5774" s="94">
        <f t="shared" si="248"/>
        <v>255000</v>
      </c>
      <c r="K5774" s="277"/>
      <c r="L5774" s="26"/>
      <c r="M5774" s="66"/>
      <c r="N5774" s="42"/>
      <c r="O5774" s="151"/>
      <c r="P5774" s="5"/>
      <c r="Q5774" s="5"/>
      <c r="S5774" s="1"/>
    </row>
    <row r="5775" spans="1:19" ht="15.95" customHeight="1" x14ac:dyDescent="0.25">
      <c r="A5775" s="5"/>
      <c r="B5775" s="22" t="s">
        <v>1507</v>
      </c>
      <c r="C5775" s="93" t="s">
        <v>826</v>
      </c>
      <c r="D5775" s="42">
        <v>130468516</v>
      </c>
      <c r="E5775" s="11" t="s">
        <v>1602</v>
      </c>
      <c r="F5775" s="11">
        <v>48402</v>
      </c>
      <c r="G5775" s="79" t="s">
        <v>18</v>
      </c>
      <c r="H5775" s="100">
        <v>300000</v>
      </c>
      <c r="I5775" s="100">
        <v>0</v>
      </c>
      <c r="J5775" s="94">
        <f t="shared" si="248"/>
        <v>300000</v>
      </c>
      <c r="K5775" s="277"/>
      <c r="L5775" s="26"/>
      <c r="M5775" s="66"/>
      <c r="N5775" s="42"/>
      <c r="O5775" s="151"/>
      <c r="P5775" s="5"/>
      <c r="Q5775" s="5"/>
      <c r="S5775" s="1"/>
    </row>
    <row r="5776" spans="1:19" ht="15.95" customHeight="1" x14ac:dyDescent="0.25">
      <c r="A5776" s="5"/>
      <c r="B5776" s="22" t="s">
        <v>1509</v>
      </c>
      <c r="C5776" s="93" t="s">
        <v>826</v>
      </c>
      <c r="D5776" s="42">
        <v>130468516</v>
      </c>
      <c r="E5776" s="11" t="s">
        <v>1588</v>
      </c>
      <c r="F5776" s="11">
        <v>48422</v>
      </c>
      <c r="G5776" s="79" t="s">
        <v>18</v>
      </c>
      <c r="H5776" s="100">
        <v>240000</v>
      </c>
      <c r="I5776" s="100">
        <v>0</v>
      </c>
      <c r="J5776" s="94">
        <f t="shared" si="248"/>
        <v>240000</v>
      </c>
      <c r="K5776" s="277"/>
      <c r="L5776" s="26"/>
      <c r="M5776" s="66"/>
      <c r="N5776" s="42"/>
      <c r="O5776" s="151"/>
      <c r="P5776" s="5"/>
      <c r="Q5776" s="5"/>
      <c r="S5776" s="1"/>
    </row>
    <row r="5777" spans="1:19" ht="15.95" customHeight="1" x14ac:dyDescent="0.25">
      <c r="A5777" s="5"/>
      <c r="B5777" s="22" t="s">
        <v>1504</v>
      </c>
      <c r="C5777" s="93" t="s">
        <v>826</v>
      </c>
      <c r="D5777" s="42">
        <v>130468516</v>
      </c>
      <c r="E5777" s="11" t="s">
        <v>1601</v>
      </c>
      <c r="F5777" s="11" t="s">
        <v>1505</v>
      </c>
      <c r="G5777" s="79" t="s">
        <v>18</v>
      </c>
      <c r="H5777" s="100">
        <v>225000</v>
      </c>
      <c r="I5777" s="100">
        <v>0</v>
      </c>
      <c r="J5777" s="94">
        <f t="shared" si="248"/>
        <v>225000</v>
      </c>
      <c r="K5777" s="277"/>
      <c r="L5777" s="26"/>
      <c r="M5777" s="66"/>
      <c r="N5777" s="42"/>
      <c r="O5777" s="151"/>
      <c r="P5777" s="5"/>
      <c r="Q5777" s="5"/>
      <c r="S5777" s="1"/>
    </row>
    <row r="5778" spans="1:19" ht="15.95" customHeight="1" x14ac:dyDescent="0.25">
      <c r="A5778" s="5"/>
      <c r="B5778" s="22"/>
      <c r="C5778" s="58"/>
      <c r="D5778" s="66"/>
      <c r="E5778" s="11"/>
      <c r="F5778" s="11"/>
      <c r="G5778" s="79"/>
      <c r="H5778" s="100"/>
      <c r="I5778" s="100"/>
      <c r="J5778" s="70">
        <f>SUM(J5722:J5777)</f>
        <v>21576500</v>
      </c>
      <c r="K5778" s="277"/>
      <c r="L5778" s="26"/>
      <c r="M5778" s="66"/>
      <c r="N5778" s="42"/>
      <c r="O5778" s="151"/>
      <c r="P5778" s="5"/>
      <c r="Q5778" s="5"/>
      <c r="S5778" s="1"/>
    </row>
    <row r="5779" spans="1:19" ht="15.95" customHeight="1" x14ac:dyDescent="0.25">
      <c r="A5779" s="5"/>
      <c r="B5779" s="22"/>
      <c r="C5779" s="58"/>
      <c r="D5779" s="66"/>
      <c r="E5779" s="11"/>
      <c r="F5779" s="11"/>
      <c r="G5779" s="79"/>
      <c r="H5779" s="100"/>
      <c r="I5779" s="100"/>
      <c r="J5779" s="94"/>
      <c r="K5779" s="277"/>
      <c r="L5779" s="26"/>
      <c r="M5779" s="66"/>
      <c r="N5779" s="42"/>
      <c r="O5779" s="151"/>
      <c r="P5779" s="5"/>
      <c r="Q5779" s="5"/>
      <c r="S5779" s="1"/>
    </row>
    <row r="5780" spans="1:19" ht="15.95" customHeight="1" x14ac:dyDescent="0.25">
      <c r="A5780" s="5"/>
      <c r="B5780" s="22" t="s">
        <v>1498</v>
      </c>
      <c r="C5780" s="93" t="s">
        <v>826</v>
      </c>
      <c r="D5780" s="42">
        <v>130468516</v>
      </c>
      <c r="E5780" s="11" t="s">
        <v>1497</v>
      </c>
      <c r="F5780" s="11">
        <v>49918</v>
      </c>
      <c r="G5780" s="79" t="s">
        <v>18</v>
      </c>
      <c r="H5780" s="100">
        <v>115000</v>
      </c>
      <c r="I5780" s="100">
        <v>0</v>
      </c>
      <c r="J5780" s="94">
        <f>+H5780+I5780</f>
        <v>115000</v>
      </c>
      <c r="K5780" s="277"/>
      <c r="L5780" s="26"/>
      <c r="M5780" s="66"/>
      <c r="N5780" s="42"/>
      <c r="O5780" s="151"/>
      <c r="P5780" s="5"/>
      <c r="Q5780" s="5"/>
      <c r="S5780" s="1"/>
    </row>
    <row r="5781" spans="1:19" ht="15.95" customHeight="1" x14ac:dyDescent="0.25">
      <c r="A5781" s="5"/>
      <c r="B5781" s="22" t="s">
        <v>1501</v>
      </c>
      <c r="C5781" s="93" t="s">
        <v>826</v>
      </c>
      <c r="D5781" s="42">
        <v>130468516</v>
      </c>
      <c r="E5781" s="11" t="s">
        <v>1502</v>
      </c>
      <c r="F5781" s="11">
        <v>48517</v>
      </c>
      <c r="G5781" s="79" t="s">
        <v>18</v>
      </c>
      <c r="H5781" s="100">
        <v>425000</v>
      </c>
      <c r="I5781" s="100">
        <v>0</v>
      </c>
      <c r="J5781" s="94">
        <f t="shared" ref="J5781:J5787" si="249">+H5781+I5781</f>
        <v>425000</v>
      </c>
      <c r="K5781" s="277"/>
      <c r="L5781" s="26"/>
      <c r="M5781" s="66"/>
      <c r="N5781" s="42"/>
      <c r="O5781" s="151"/>
      <c r="P5781" s="5"/>
      <c r="Q5781" s="5"/>
      <c r="S5781" s="1"/>
    </row>
    <row r="5782" spans="1:19" ht="15.95" customHeight="1" x14ac:dyDescent="0.25">
      <c r="A5782" s="5"/>
      <c r="B5782" s="22" t="s">
        <v>1501</v>
      </c>
      <c r="C5782" s="93" t="s">
        <v>826</v>
      </c>
      <c r="D5782" s="42">
        <v>130468516</v>
      </c>
      <c r="E5782" s="11" t="s">
        <v>1506</v>
      </c>
      <c r="F5782" s="11">
        <v>48514</v>
      </c>
      <c r="G5782" s="79" t="s">
        <v>18</v>
      </c>
      <c r="H5782" s="100">
        <v>450000</v>
      </c>
      <c r="I5782" s="100">
        <v>0</v>
      </c>
      <c r="J5782" s="94">
        <f t="shared" si="249"/>
        <v>450000</v>
      </c>
      <c r="K5782" s="277"/>
      <c r="L5782" s="26"/>
      <c r="M5782" s="66"/>
      <c r="N5782" s="42"/>
      <c r="O5782" s="151"/>
      <c r="P5782" s="5"/>
      <c r="Q5782" s="5"/>
      <c r="S5782" s="1"/>
    </row>
    <row r="5783" spans="1:19" ht="15.95" customHeight="1" x14ac:dyDescent="0.25">
      <c r="A5783" s="5"/>
      <c r="B5783" s="22" t="s">
        <v>1510</v>
      </c>
      <c r="C5783" s="93" t="s">
        <v>826</v>
      </c>
      <c r="D5783" s="42">
        <v>130468516</v>
      </c>
      <c r="E5783" s="11" t="s">
        <v>1511</v>
      </c>
      <c r="F5783" s="11">
        <v>48583</v>
      </c>
      <c r="G5783" s="79" t="s">
        <v>18</v>
      </c>
      <c r="H5783" s="100">
        <v>464000</v>
      </c>
      <c r="I5783" s="100">
        <v>0</v>
      </c>
      <c r="J5783" s="94">
        <f t="shared" si="249"/>
        <v>464000</v>
      </c>
      <c r="K5783" s="277"/>
      <c r="L5783" s="26"/>
      <c r="M5783" s="66"/>
      <c r="N5783" s="42"/>
      <c r="O5783" s="151"/>
      <c r="P5783" s="5"/>
      <c r="Q5783" s="5"/>
      <c r="S5783" s="1"/>
    </row>
    <row r="5784" spans="1:19" ht="15.95" customHeight="1" x14ac:dyDescent="0.25">
      <c r="A5784" s="5"/>
      <c r="B5784" s="22" t="s">
        <v>1512</v>
      </c>
      <c r="C5784" s="93" t="s">
        <v>826</v>
      </c>
      <c r="D5784" s="42">
        <v>130468516</v>
      </c>
      <c r="E5784" s="11" t="s">
        <v>1513</v>
      </c>
      <c r="F5784" s="11">
        <v>48619</v>
      </c>
      <c r="G5784" s="79" t="s">
        <v>18</v>
      </c>
      <c r="H5784" s="100">
        <v>345000</v>
      </c>
      <c r="I5784" s="100">
        <v>0</v>
      </c>
      <c r="J5784" s="94">
        <f t="shared" si="249"/>
        <v>345000</v>
      </c>
      <c r="K5784" s="277"/>
      <c r="L5784" s="26"/>
      <c r="M5784" s="66"/>
      <c r="N5784" s="42"/>
      <c r="O5784" s="151"/>
      <c r="P5784" s="5"/>
      <c r="Q5784" s="5"/>
      <c r="S5784" s="1"/>
    </row>
    <row r="5785" spans="1:19" ht="15.95" customHeight="1" x14ac:dyDescent="0.25">
      <c r="A5785" s="5"/>
      <c r="B5785" s="22" t="s">
        <v>1512</v>
      </c>
      <c r="C5785" s="93" t="s">
        <v>826</v>
      </c>
      <c r="D5785" s="42">
        <v>130468516</v>
      </c>
      <c r="E5785" s="11" t="s">
        <v>1514</v>
      </c>
      <c r="F5785" s="11">
        <v>48620</v>
      </c>
      <c r="G5785" s="79" t="s">
        <v>18</v>
      </c>
      <c r="H5785" s="100">
        <v>450000</v>
      </c>
      <c r="I5785" s="100">
        <v>0</v>
      </c>
      <c r="J5785" s="94">
        <f t="shared" si="249"/>
        <v>450000</v>
      </c>
      <c r="K5785" s="277"/>
      <c r="L5785" s="26"/>
      <c r="M5785" s="66"/>
      <c r="N5785" s="42"/>
      <c r="O5785" s="151"/>
      <c r="P5785" s="5"/>
      <c r="Q5785" s="5"/>
      <c r="S5785" s="1"/>
    </row>
    <row r="5786" spans="1:19" ht="15.95" customHeight="1" x14ac:dyDescent="0.25">
      <c r="A5786" s="5"/>
      <c r="B5786" s="22" t="s">
        <v>1515</v>
      </c>
      <c r="C5786" s="93" t="s">
        <v>826</v>
      </c>
      <c r="D5786" s="42">
        <v>130468516</v>
      </c>
      <c r="E5786" s="11" t="s">
        <v>1516</v>
      </c>
      <c r="F5786" s="11">
        <v>48646</v>
      </c>
      <c r="G5786" s="79" t="s">
        <v>18</v>
      </c>
      <c r="H5786" s="100">
        <v>150000</v>
      </c>
      <c r="I5786" s="100">
        <v>0</v>
      </c>
      <c r="J5786" s="94">
        <f t="shared" si="249"/>
        <v>150000</v>
      </c>
      <c r="K5786" s="277"/>
      <c r="L5786" s="26"/>
      <c r="M5786" s="66"/>
      <c r="N5786" s="42"/>
      <c r="O5786" s="151"/>
      <c r="P5786" s="5"/>
      <c r="Q5786" s="5"/>
      <c r="S5786" s="1"/>
    </row>
    <row r="5787" spans="1:19" ht="15.95" customHeight="1" x14ac:dyDescent="0.25">
      <c r="A5787" s="5"/>
      <c r="B5787" s="22" t="s">
        <v>1235</v>
      </c>
      <c r="C5787" s="93" t="s">
        <v>826</v>
      </c>
      <c r="D5787" s="42">
        <v>130468516</v>
      </c>
      <c r="E5787" s="11" t="s">
        <v>1517</v>
      </c>
      <c r="F5787" s="11">
        <v>49124</v>
      </c>
      <c r="G5787" s="79" t="s">
        <v>18</v>
      </c>
      <c r="H5787" s="100">
        <v>526000</v>
      </c>
      <c r="I5787" s="100">
        <v>0</v>
      </c>
      <c r="J5787" s="94">
        <f t="shared" si="249"/>
        <v>526000</v>
      </c>
      <c r="K5787" s="277"/>
      <c r="L5787" s="26"/>
      <c r="M5787" s="66"/>
      <c r="N5787" s="42"/>
      <c r="O5787" s="151"/>
      <c r="P5787" s="5"/>
      <c r="Q5787" s="5"/>
      <c r="S5787" s="1"/>
    </row>
    <row r="5788" spans="1:19" ht="15.95" customHeight="1" x14ac:dyDescent="0.25">
      <c r="A5788" s="5"/>
      <c r="B5788" s="22"/>
      <c r="C5788" s="93"/>
      <c r="D5788" s="42"/>
      <c r="E5788" s="11"/>
      <c r="F5788" s="11"/>
      <c r="G5788" s="79"/>
      <c r="H5788" s="100"/>
      <c r="I5788" s="100"/>
      <c r="J5788" s="70">
        <f>SUM(J5780:J5787)</f>
        <v>2925000</v>
      </c>
      <c r="K5788" s="277"/>
      <c r="L5788" s="26"/>
      <c r="M5788" s="66"/>
      <c r="N5788" s="42"/>
      <c r="O5788" s="151"/>
      <c r="P5788" s="5"/>
      <c r="Q5788" s="5"/>
      <c r="S5788" s="1"/>
    </row>
    <row r="5789" spans="1:19" ht="15.95" customHeight="1" x14ac:dyDescent="0.25">
      <c r="A5789" s="5"/>
      <c r="B5789" s="22"/>
      <c r="C5789" s="93"/>
      <c r="D5789" s="42"/>
      <c r="E5789" s="11"/>
      <c r="F5789" s="11"/>
      <c r="G5789" s="79"/>
      <c r="H5789" s="100"/>
      <c r="I5789" s="100"/>
      <c r="J5789" s="94"/>
      <c r="K5789" s="277"/>
      <c r="L5789" s="26"/>
      <c r="M5789" s="66"/>
      <c r="N5789" s="42"/>
      <c r="O5789" s="151"/>
      <c r="P5789" s="5"/>
      <c r="Q5789" s="5"/>
      <c r="S5789" s="1"/>
    </row>
    <row r="5790" spans="1:19" ht="15.95" customHeight="1" x14ac:dyDescent="0.25">
      <c r="A5790" s="5"/>
      <c r="B5790" s="11" t="s">
        <v>823</v>
      </c>
      <c r="C5790" s="93" t="s">
        <v>826</v>
      </c>
      <c r="D5790" s="42">
        <v>130468516</v>
      </c>
      <c r="E5790" s="11" t="s">
        <v>827</v>
      </c>
      <c r="F5790" s="11"/>
      <c r="G5790" s="79" t="s">
        <v>18</v>
      </c>
      <c r="H5790" s="100">
        <v>315000</v>
      </c>
      <c r="I5790" s="100">
        <v>0</v>
      </c>
      <c r="J5790" s="94">
        <f>+H5790+I5790</f>
        <v>315000</v>
      </c>
      <c r="K5790" s="277"/>
      <c r="L5790" s="26"/>
      <c r="M5790" s="66"/>
      <c r="N5790" s="42"/>
      <c r="O5790" s="151"/>
      <c r="P5790" s="5"/>
      <c r="Q5790" s="5"/>
      <c r="S5790" s="1"/>
    </row>
    <row r="5791" spans="1:19" ht="15.95" customHeight="1" x14ac:dyDescent="0.25">
      <c r="A5791" s="5"/>
      <c r="B5791" s="102" t="s">
        <v>2743</v>
      </c>
      <c r="C5791" s="101" t="s">
        <v>826</v>
      </c>
      <c r="D5791" s="102">
        <v>130468516</v>
      </c>
      <c r="E5791" s="102" t="s">
        <v>827</v>
      </c>
      <c r="F5791" s="11"/>
      <c r="G5791" s="103" t="s">
        <v>3002</v>
      </c>
      <c r="H5791" s="100"/>
      <c r="I5791" s="100"/>
      <c r="J5791" s="94">
        <v>-315000</v>
      </c>
      <c r="K5791" s="277"/>
      <c r="L5791" s="26"/>
      <c r="M5791" s="66"/>
      <c r="N5791" s="42"/>
      <c r="O5791" s="151"/>
      <c r="P5791" s="5"/>
      <c r="Q5791" s="5"/>
      <c r="S5791" s="1"/>
    </row>
    <row r="5792" spans="1:19" ht="15.95" customHeight="1" x14ac:dyDescent="0.25">
      <c r="A5792" s="5"/>
      <c r="B5792" s="11" t="s">
        <v>824</v>
      </c>
      <c r="C5792" s="93" t="s">
        <v>826</v>
      </c>
      <c r="D5792" s="42">
        <v>130468516</v>
      </c>
      <c r="E5792" s="11" t="s">
        <v>828</v>
      </c>
      <c r="F5792" s="11"/>
      <c r="G5792" s="79" t="s">
        <v>18</v>
      </c>
      <c r="H5792" s="100">
        <v>680000</v>
      </c>
      <c r="I5792" s="100">
        <v>0</v>
      </c>
      <c r="J5792" s="94">
        <f t="shared" ref="J5792:J5820" si="250">+H5792+I5792</f>
        <v>680000</v>
      </c>
      <c r="K5792" s="277"/>
      <c r="L5792" s="26"/>
      <c r="M5792" s="66"/>
      <c r="N5792" s="42"/>
      <c r="O5792" s="151"/>
      <c r="P5792" s="5"/>
      <c r="Q5792" s="5"/>
      <c r="S5792" s="1"/>
    </row>
    <row r="5793" spans="1:19" ht="15.95" customHeight="1" x14ac:dyDescent="0.25">
      <c r="A5793" s="5"/>
      <c r="B5793" s="102" t="s">
        <v>2743</v>
      </c>
      <c r="C5793" s="101" t="s">
        <v>826</v>
      </c>
      <c r="D5793" s="102">
        <v>130468516</v>
      </c>
      <c r="E5793" s="102" t="s">
        <v>827</v>
      </c>
      <c r="F5793" s="11"/>
      <c r="G5793" s="103" t="s">
        <v>3002</v>
      </c>
      <c r="H5793" s="100"/>
      <c r="I5793" s="100"/>
      <c r="J5793" s="94">
        <v>-680000</v>
      </c>
      <c r="K5793" s="277"/>
      <c r="L5793" s="26"/>
      <c r="M5793" s="66"/>
      <c r="N5793" s="42"/>
      <c r="O5793" s="151"/>
      <c r="P5793" s="5"/>
      <c r="Q5793" s="5"/>
      <c r="S5793" s="1"/>
    </row>
    <row r="5794" spans="1:19" ht="15.95" customHeight="1" x14ac:dyDescent="0.25">
      <c r="A5794" s="5"/>
      <c r="B5794" s="11"/>
      <c r="C5794" s="93"/>
      <c r="D5794" s="42"/>
      <c r="E5794" s="11"/>
      <c r="F5794" s="11"/>
      <c r="G5794" s="79"/>
      <c r="H5794" s="100"/>
      <c r="I5794" s="100"/>
      <c r="J5794" s="70">
        <f>SUM(J5790:J5793)</f>
        <v>0</v>
      </c>
      <c r="K5794" s="277"/>
      <c r="L5794" s="26"/>
      <c r="M5794" s="66"/>
      <c r="N5794" s="42"/>
      <c r="O5794" s="151"/>
      <c r="P5794" s="5"/>
      <c r="Q5794" s="5"/>
      <c r="S5794" s="1"/>
    </row>
    <row r="5795" spans="1:19" ht="15.95" customHeight="1" x14ac:dyDescent="0.25">
      <c r="A5795" s="5"/>
      <c r="B5795" s="11"/>
      <c r="C5795" s="93"/>
      <c r="D5795" s="42"/>
      <c r="E5795" s="11"/>
      <c r="F5795" s="11"/>
      <c r="G5795" s="79"/>
      <c r="H5795" s="100"/>
      <c r="I5795" s="100"/>
      <c r="J5795" s="94"/>
      <c r="K5795" s="277"/>
      <c r="L5795" s="26"/>
      <c r="M5795" s="66"/>
      <c r="N5795" s="42"/>
      <c r="O5795" s="151"/>
      <c r="P5795" s="5"/>
      <c r="Q5795" s="5"/>
      <c r="S5795" s="1"/>
    </row>
    <row r="5796" spans="1:19" ht="15.95" customHeight="1" x14ac:dyDescent="0.25">
      <c r="A5796" s="5"/>
      <c r="B5796" s="11" t="s">
        <v>1094</v>
      </c>
      <c r="C5796" s="93" t="s">
        <v>826</v>
      </c>
      <c r="D5796" s="42">
        <v>130468516</v>
      </c>
      <c r="E5796" s="11" t="s">
        <v>829</v>
      </c>
      <c r="F5796" s="11"/>
      <c r="G5796" s="79" t="s">
        <v>18</v>
      </c>
      <c r="H5796" s="100">
        <v>265000</v>
      </c>
      <c r="I5796" s="100">
        <v>0</v>
      </c>
      <c r="J5796" s="94">
        <f t="shared" si="250"/>
        <v>265000</v>
      </c>
      <c r="K5796" s="277"/>
      <c r="L5796" s="26"/>
      <c r="M5796" s="66"/>
      <c r="N5796" s="42"/>
      <c r="O5796" s="151"/>
      <c r="P5796" s="5"/>
      <c r="Q5796" s="5"/>
      <c r="S5796" s="1"/>
    </row>
    <row r="5797" spans="1:19" ht="15.95" customHeight="1" x14ac:dyDescent="0.25">
      <c r="A5797" s="5"/>
      <c r="B5797" s="102" t="s">
        <v>2569</v>
      </c>
      <c r="C5797" s="101" t="s">
        <v>826</v>
      </c>
      <c r="D5797" s="102">
        <v>130468516</v>
      </c>
      <c r="E5797" s="102" t="s">
        <v>829</v>
      </c>
      <c r="F5797" s="102"/>
      <c r="G5797" s="103" t="s">
        <v>3006</v>
      </c>
      <c r="H5797" s="100"/>
      <c r="I5797" s="100"/>
      <c r="J5797" s="94">
        <f>-J5796</f>
        <v>-265000</v>
      </c>
      <c r="K5797" s="277"/>
      <c r="L5797" s="26"/>
      <c r="M5797" s="66"/>
      <c r="N5797" s="42"/>
      <c r="O5797" s="151"/>
      <c r="P5797" s="5"/>
      <c r="Q5797" s="5"/>
      <c r="S5797" s="1"/>
    </row>
    <row r="5798" spans="1:19" ht="15.95" customHeight="1" x14ac:dyDescent="0.25">
      <c r="A5798" s="5"/>
      <c r="B5798" s="11" t="s">
        <v>1077</v>
      </c>
      <c r="C5798" s="93" t="s">
        <v>826</v>
      </c>
      <c r="D5798" s="42">
        <v>130468516</v>
      </c>
      <c r="E5798" s="11" t="s">
        <v>2268</v>
      </c>
      <c r="F5798" s="11">
        <v>2049</v>
      </c>
      <c r="G5798" s="79" t="s">
        <v>18</v>
      </c>
      <c r="H5798" s="100">
        <v>600000</v>
      </c>
      <c r="I5798" s="100">
        <v>0</v>
      </c>
      <c r="J5798" s="94">
        <f t="shared" ref="J5798:J5818" si="251">+H5798+I5798</f>
        <v>600000</v>
      </c>
      <c r="K5798" s="277"/>
      <c r="L5798" s="26"/>
      <c r="M5798" s="66"/>
      <c r="N5798" s="42"/>
      <c r="O5798" s="151"/>
      <c r="P5798" s="5"/>
      <c r="Q5798" s="5"/>
      <c r="S5798" s="1"/>
    </row>
    <row r="5799" spans="1:19" ht="15.95" customHeight="1" x14ac:dyDescent="0.25">
      <c r="A5799" s="5"/>
      <c r="B5799" s="102" t="s">
        <v>3454</v>
      </c>
      <c r="C5799" s="101" t="s">
        <v>826</v>
      </c>
      <c r="D5799" s="102">
        <v>130468516</v>
      </c>
      <c r="E5799" s="102" t="s">
        <v>2268</v>
      </c>
      <c r="F5799" s="102">
        <v>2049</v>
      </c>
      <c r="G5799" s="103" t="s">
        <v>3397</v>
      </c>
      <c r="H5799" s="100"/>
      <c r="I5799" s="100"/>
      <c r="J5799" s="94">
        <f>-J5798</f>
        <v>-600000</v>
      </c>
      <c r="K5799" s="277"/>
      <c r="L5799" s="26"/>
      <c r="M5799" s="66"/>
      <c r="N5799" s="42"/>
      <c r="O5799" s="151"/>
      <c r="P5799" s="5"/>
      <c r="Q5799" s="5"/>
      <c r="S5799" s="1"/>
    </row>
    <row r="5800" spans="1:19" ht="15.95" customHeight="1" x14ac:dyDescent="0.25">
      <c r="A5800" s="5"/>
      <c r="B5800" s="11" t="s">
        <v>2315</v>
      </c>
      <c r="C5800" s="93" t="s">
        <v>826</v>
      </c>
      <c r="D5800" s="42">
        <v>130468516</v>
      </c>
      <c r="E5800" s="11" t="s">
        <v>2316</v>
      </c>
      <c r="F5800" s="11">
        <v>201</v>
      </c>
      <c r="G5800" s="79" t="s">
        <v>18</v>
      </c>
      <c r="H5800" s="100">
        <v>180000</v>
      </c>
      <c r="I5800" s="100">
        <v>0</v>
      </c>
      <c r="J5800" s="94">
        <f t="shared" si="251"/>
        <v>180000</v>
      </c>
      <c r="K5800" s="277"/>
      <c r="L5800" s="26"/>
      <c r="M5800" s="66"/>
      <c r="N5800" s="42"/>
      <c r="O5800" s="151"/>
      <c r="P5800" s="5"/>
      <c r="Q5800" s="5"/>
      <c r="S5800" s="1"/>
    </row>
    <row r="5801" spans="1:19" ht="15.95" customHeight="1" x14ac:dyDescent="0.25">
      <c r="A5801" s="5"/>
      <c r="B5801" s="11" t="s">
        <v>2351</v>
      </c>
      <c r="C5801" s="93" t="s">
        <v>826</v>
      </c>
      <c r="D5801" s="42">
        <v>130468516</v>
      </c>
      <c r="E5801" s="11" t="s">
        <v>2361</v>
      </c>
      <c r="F5801" s="11">
        <v>82</v>
      </c>
      <c r="G5801" s="79" t="s">
        <v>18</v>
      </c>
      <c r="H5801" s="100">
        <v>160000</v>
      </c>
      <c r="I5801" s="100">
        <v>0</v>
      </c>
      <c r="J5801" s="94">
        <f t="shared" si="251"/>
        <v>160000</v>
      </c>
      <c r="K5801" s="277"/>
      <c r="L5801" s="26"/>
      <c r="M5801" s="66"/>
      <c r="N5801" s="42"/>
      <c r="O5801" s="151"/>
      <c r="P5801" s="5"/>
      <c r="Q5801" s="5"/>
      <c r="S5801" s="1"/>
    </row>
    <row r="5802" spans="1:19" ht="15.95" customHeight="1" x14ac:dyDescent="0.25">
      <c r="A5802" s="5"/>
      <c r="B5802" s="11" t="s">
        <v>2315</v>
      </c>
      <c r="C5802" s="93" t="s">
        <v>826</v>
      </c>
      <c r="D5802" s="42">
        <v>130468516</v>
      </c>
      <c r="E5802" s="11" t="s">
        <v>2327</v>
      </c>
      <c r="F5802" s="11">
        <v>200</v>
      </c>
      <c r="G5802" s="79" t="s">
        <v>18</v>
      </c>
      <c r="H5802" s="100">
        <v>150000</v>
      </c>
      <c r="I5802" s="100">
        <v>0</v>
      </c>
      <c r="J5802" s="94">
        <f t="shared" si="251"/>
        <v>150000</v>
      </c>
      <c r="K5802" s="277"/>
      <c r="L5802" s="26"/>
      <c r="M5802" s="66"/>
      <c r="N5802" s="42"/>
      <c r="O5802" s="151"/>
      <c r="P5802" s="5"/>
      <c r="Q5802" s="5"/>
      <c r="S5802" s="1"/>
    </row>
    <row r="5803" spans="1:19" ht="15.95" customHeight="1" x14ac:dyDescent="0.25">
      <c r="A5803" s="5"/>
      <c r="B5803" s="11" t="s">
        <v>2351</v>
      </c>
      <c r="C5803" s="93" t="s">
        <v>826</v>
      </c>
      <c r="D5803" s="42">
        <v>130468516</v>
      </c>
      <c r="E5803" s="11" t="s">
        <v>2363</v>
      </c>
      <c r="F5803" s="11">
        <v>84</v>
      </c>
      <c r="G5803" s="79" t="s">
        <v>18</v>
      </c>
      <c r="H5803" s="100">
        <v>150000</v>
      </c>
      <c r="I5803" s="100">
        <v>0</v>
      </c>
      <c r="J5803" s="94">
        <f t="shared" si="251"/>
        <v>150000</v>
      </c>
      <c r="K5803" s="277"/>
      <c r="L5803" s="26"/>
      <c r="M5803" s="66"/>
      <c r="N5803" s="42"/>
      <c r="O5803" s="151"/>
      <c r="P5803" s="5"/>
      <c r="Q5803" s="5"/>
      <c r="S5803" s="1"/>
    </row>
    <row r="5804" spans="1:19" ht="15.95" customHeight="1" x14ac:dyDescent="0.25">
      <c r="A5804" s="5"/>
      <c r="B5804" s="11" t="s">
        <v>2351</v>
      </c>
      <c r="C5804" s="93" t="s">
        <v>826</v>
      </c>
      <c r="D5804" s="42">
        <v>130468516</v>
      </c>
      <c r="E5804" s="11" t="s">
        <v>2364</v>
      </c>
      <c r="F5804" s="11">
        <v>81</v>
      </c>
      <c r="G5804" s="79" t="s">
        <v>18</v>
      </c>
      <c r="H5804" s="100">
        <v>163900</v>
      </c>
      <c r="I5804" s="100">
        <v>0</v>
      </c>
      <c r="J5804" s="94">
        <f t="shared" si="251"/>
        <v>163900</v>
      </c>
      <c r="K5804" s="277"/>
      <c r="L5804" s="26"/>
      <c r="M5804" s="66"/>
      <c r="N5804" s="42"/>
      <c r="O5804" s="151"/>
      <c r="P5804" s="5"/>
      <c r="Q5804" s="5"/>
      <c r="S5804" s="1"/>
    </row>
    <row r="5805" spans="1:19" ht="15.95" customHeight="1" x14ac:dyDescent="0.25">
      <c r="A5805" s="5"/>
      <c r="B5805" s="11" t="s">
        <v>2422</v>
      </c>
      <c r="C5805" s="93" t="s">
        <v>826</v>
      </c>
      <c r="D5805" s="42">
        <v>130468516</v>
      </c>
      <c r="E5805" s="11" t="s">
        <v>2423</v>
      </c>
      <c r="F5805" s="11">
        <v>144</v>
      </c>
      <c r="G5805" s="79" t="s">
        <v>18</v>
      </c>
      <c r="H5805" s="100">
        <v>150000</v>
      </c>
      <c r="I5805" s="100">
        <v>0</v>
      </c>
      <c r="J5805" s="94">
        <f t="shared" si="251"/>
        <v>150000</v>
      </c>
      <c r="K5805" s="277"/>
      <c r="L5805" s="26"/>
      <c r="M5805" s="66"/>
      <c r="N5805" s="42"/>
      <c r="O5805" s="151"/>
      <c r="P5805" s="5"/>
      <c r="Q5805" s="5"/>
      <c r="S5805" s="1"/>
    </row>
    <row r="5806" spans="1:19" ht="15.95" customHeight="1" x14ac:dyDescent="0.25">
      <c r="A5806" s="5"/>
      <c r="B5806" s="11" t="s">
        <v>2425</v>
      </c>
      <c r="C5806" s="93" t="s">
        <v>826</v>
      </c>
      <c r="D5806" s="42">
        <v>130468516</v>
      </c>
      <c r="E5806" s="11" t="s">
        <v>2424</v>
      </c>
      <c r="F5806" s="11">
        <v>165</v>
      </c>
      <c r="G5806" s="79" t="s">
        <v>18</v>
      </c>
      <c r="H5806" s="100">
        <v>152000</v>
      </c>
      <c r="I5806" s="100">
        <v>0</v>
      </c>
      <c r="J5806" s="94">
        <f t="shared" si="251"/>
        <v>152000</v>
      </c>
      <c r="K5806" s="277"/>
      <c r="L5806" s="26"/>
      <c r="M5806" s="66"/>
      <c r="N5806" s="42"/>
      <c r="O5806" s="151"/>
      <c r="P5806" s="5"/>
      <c r="Q5806" s="5"/>
      <c r="S5806" s="1"/>
    </row>
    <row r="5807" spans="1:19" ht="15.95" customHeight="1" x14ac:dyDescent="0.25">
      <c r="A5807" s="5"/>
      <c r="B5807" s="11" t="s">
        <v>2425</v>
      </c>
      <c r="C5807" s="93" t="s">
        <v>826</v>
      </c>
      <c r="D5807" s="42">
        <v>130468516</v>
      </c>
      <c r="E5807" s="11" t="s">
        <v>2426</v>
      </c>
      <c r="F5807" s="11">
        <v>163</v>
      </c>
      <c r="G5807" s="79" t="s">
        <v>18</v>
      </c>
      <c r="H5807" s="100">
        <v>166600</v>
      </c>
      <c r="I5807" s="100">
        <v>0</v>
      </c>
      <c r="J5807" s="94">
        <f t="shared" si="251"/>
        <v>166600</v>
      </c>
      <c r="K5807" s="277"/>
      <c r="L5807" s="26"/>
      <c r="M5807" s="66"/>
      <c r="N5807" s="42"/>
      <c r="O5807" s="151"/>
      <c r="P5807" s="5"/>
      <c r="Q5807" s="5"/>
      <c r="S5807" s="1"/>
    </row>
    <row r="5808" spans="1:19" ht="15.95" customHeight="1" x14ac:dyDescent="0.25">
      <c r="A5808" s="5"/>
      <c r="B5808" s="11" t="s">
        <v>2428</v>
      </c>
      <c r="C5808" s="93" t="s">
        <v>826</v>
      </c>
      <c r="D5808" s="42">
        <v>130468516</v>
      </c>
      <c r="E5808" s="11" t="s">
        <v>2427</v>
      </c>
      <c r="F5808" s="11">
        <v>121</v>
      </c>
      <c r="G5808" s="79" t="s">
        <v>18</v>
      </c>
      <c r="H5808" s="100">
        <v>149000</v>
      </c>
      <c r="I5808" s="100">
        <v>0</v>
      </c>
      <c r="J5808" s="94">
        <f t="shared" si="251"/>
        <v>149000</v>
      </c>
      <c r="K5808" s="277"/>
      <c r="L5808" s="26"/>
      <c r="M5808" s="66"/>
      <c r="N5808" s="42"/>
      <c r="O5808" s="151"/>
      <c r="P5808" s="5"/>
      <c r="Q5808" s="5"/>
      <c r="S5808" s="1"/>
    </row>
    <row r="5809" spans="1:19" ht="15.95" customHeight="1" x14ac:dyDescent="0.25">
      <c r="A5809" s="5"/>
      <c r="B5809" s="11" t="s">
        <v>2422</v>
      </c>
      <c r="C5809" s="93" t="s">
        <v>826</v>
      </c>
      <c r="D5809" s="42">
        <v>130468516</v>
      </c>
      <c r="E5809" s="11" t="s">
        <v>2462</v>
      </c>
      <c r="F5809" s="11">
        <v>139</v>
      </c>
      <c r="G5809" s="79" t="s">
        <v>18</v>
      </c>
      <c r="H5809" s="100">
        <v>150000</v>
      </c>
      <c r="I5809" s="100">
        <v>0</v>
      </c>
      <c r="J5809" s="94">
        <f t="shared" si="251"/>
        <v>150000</v>
      </c>
      <c r="K5809" s="277"/>
      <c r="L5809" s="26"/>
      <c r="M5809" s="66"/>
      <c r="N5809" s="42"/>
      <c r="O5809" s="151"/>
      <c r="P5809" s="5"/>
      <c r="Q5809" s="5"/>
      <c r="S5809" s="1"/>
    </row>
    <row r="5810" spans="1:19" ht="15.95" customHeight="1" x14ac:dyDescent="0.25">
      <c r="A5810" s="5"/>
      <c r="B5810" s="11" t="s">
        <v>2351</v>
      </c>
      <c r="C5810" s="93" t="s">
        <v>826</v>
      </c>
      <c r="D5810" s="42">
        <v>130468516</v>
      </c>
      <c r="E5810" s="11" t="s">
        <v>2362</v>
      </c>
      <c r="F5810" s="11">
        <v>79</v>
      </c>
      <c r="G5810" s="79" t="s">
        <v>18</v>
      </c>
      <c r="H5810" s="100">
        <v>150000</v>
      </c>
      <c r="I5810" s="100">
        <v>0</v>
      </c>
      <c r="J5810" s="94">
        <f t="shared" si="251"/>
        <v>150000</v>
      </c>
      <c r="K5810" s="277"/>
      <c r="L5810" s="26"/>
      <c r="M5810" s="66"/>
      <c r="N5810" s="42"/>
      <c r="O5810" s="151"/>
      <c r="P5810" s="5"/>
      <c r="Q5810" s="5"/>
      <c r="S5810" s="1"/>
    </row>
    <row r="5811" spans="1:19" ht="15.95" customHeight="1" x14ac:dyDescent="0.25">
      <c r="A5811" s="5"/>
      <c r="B5811" s="11" t="s">
        <v>2359</v>
      </c>
      <c r="C5811" s="93" t="s">
        <v>826</v>
      </c>
      <c r="D5811" s="42">
        <v>130468516</v>
      </c>
      <c r="E5811" s="11" t="s">
        <v>2381</v>
      </c>
      <c r="F5811" s="11">
        <v>77</v>
      </c>
      <c r="G5811" s="79" t="s">
        <v>18</v>
      </c>
      <c r="H5811" s="100">
        <v>22800</v>
      </c>
      <c r="I5811" s="100">
        <v>0</v>
      </c>
      <c r="J5811" s="94">
        <f t="shared" si="251"/>
        <v>22800</v>
      </c>
      <c r="K5811" s="277"/>
      <c r="L5811" s="26"/>
      <c r="M5811" s="66"/>
      <c r="N5811" s="42"/>
      <c r="O5811" s="151"/>
      <c r="P5811" s="5"/>
      <c r="Q5811" s="5"/>
      <c r="S5811" s="1"/>
    </row>
    <row r="5812" spans="1:19" ht="15.95" customHeight="1" x14ac:dyDescent="0.25">
      <c r="A5812" s="5"/>
      <c r="B5812" s="11" t="s">
        <v>1077</v>
      </c>
      <c r="C5812" s="93" t="s">
        <v>826</v>
      </c>
      <c r="D5812" s="42">
        <v>130468516</v>
      </c>
      <c r="E5812" s="11" t="s">
        <v>2268</v>
      </c>
      <c r="F5812" s="11">
        <v>2049</v>
      </c>
      <c r="G5812" s="79" t="s">
        <v>18</v>
      </c>
      <c r="H5812" s="100">
        <v>600000</v>
      </c>
      <c r="I5812" s="100">
        <v>0</v>
      </c>
      <c r="J5812" s="94">
        <f t="shared" si="251"/>
        <v>600000</v>
      </c>
      <c r="K5812" s="277"/>
      <c r="L5812" s="26"/>
      <c r="M5812" s="66"/>
      <c r="N5812" s="42"/>
      <c r="O5812" s="151"/>
      <c r="P5812" s="5"/>
      <c r="Q5812" s="5"/>
      <c r="S5812" s="1"/>
    </row>
    <row r="5813" spans="1:19" ht="15.95" customHeight="1" x14ac:dyDescent="0.25">
      <c r="A5813" s="5"/>
      <c r="B5813" s="11" t="s">
        <v>2359</v>
      </c>
      <c r="C5813" s="93" t="s">
        <v>826</v>
      </c>
      <c r="D5813" s="42">
        <v>130468516</v>
      </c>
      <c r="E5813" s="11" t="s">
        <v>2360</v>
      </c>
      <c r="F5813" s="11">
        <v>78</v>
      </c>
      <c r="G5813" s="79" t="s">
        <v>18</v>
      </c>
      <c r="H5813" s="100">
        <v>164640</v>
      </c>
      <c r="I5813" s="100">
        <v>0</v>
      </c>
      <c r="J5813" s="94">
        <f t="shared" si="251"/>
        <v>164640</v>
      </c>
      <c r="K5813" s="277"/>
      <c r="L5813" s="26"/>
      <c r="M5813" s="66"/>
      <c r="N5813" s="42"/>
      <c r="O5813" s="151"/>
      <c r="P5813" s="5"/>
      <c r="Q5813" s="5"/>
      <c r="S5813" s="1"/>
    </row>
    <row r="5814" spans="1:19" ht="15.95" customHeight="1" x14ac:dyDescent="0.25">
      <c r="A5814" s="5"/>
      <c r="B5814" s="11" t="s">
        <v>2790</v>
      </c>
      <c r="C5814" s="93" t="s">
        <v>826</v>
      </c>
      <c r="D5814" s="42">
        <v>130468516</v>
      </c>
      <c r="E5814" s="11" t="s">
        <v>2811</v>
      </c>
      <c r="F5814" s="11">
        <v>275</v>
      </c>
      <c r="G5814" s="79" t="s">
        <v>18</v>
      </c>
      <c r="H5814" s="100">
        <v>158400</v>
      </c>
      <c r="I5814" s="100">
        <v>0</v>
      </c>
      <c r="J5814" s="94">
        <f t="shared" si="251"/>
        <v>158400</v>
      </c>
      <c r="K5814" s="277"/>
      <c r="L5814" s="26"/>
      <c r="M5814" s="66"/>
      <c r="N5814" s="42"/>
      <c r="O5814" s="151"/>
      <c r="P5814" s="5"/>
      <c r="Q5814" s="5"/>
      <c r="S5814" s="1"/>
    </row>
    <row r="5815" spans="1:19" ht="15.95" customHeight="1" x14ac:dyDescent="0.25">
      <c r="A5815" s="5"/>
      <c r="B5815" s="11" t="s">
        <v>2765</v>
      </c>
      <c r="C5815" s="93" t="s">
        <v>826</v>
      </c>
      <c r="D5815" s="42">
        <v>130468516</v>
      </c>
      <c r="E5815" s="11" t="s">
        <v>2812</v>
      </c>
      <c r="F5815" s="11">
        <v>278</v>
      </c>
      <c r="G5815" s="79" t="s">
        <v>18</v>
      </c>
      <c r="H5815" s="100">
        <v>156800</v>
      </c>
      <c r="I5815" s="100">
        <v>0</v>
      </c>
      <c r="J5815" s="94">
        <f t="shared" si="251"/>
        <v>156800</v>
      </c>
      <c r="K5815" s="277"/>
      <c r="L5815" s="26"/>
      <c r="M5815" s="66"/>
      <c r="N5815" s="42"/>
      <c r="O5815" s="151"/>
      <c r="P5815" s="5"/>
      <c r="Q5815" s="5"/>
      <c r="S5815" s="1"/>
    </row>
    <row r="5816" spans="1:19" ht="15.95" customHeight="1" x14ac:dyDescent="0.25">
      <c r="A5816" s="5"/>
      <c r="B5816" s="11" t="s">
        <v>2565</v>
      </c>
      <c r="C5816" s="93" t="s">
        <v>826</v>
      </c>
      <c r="D5816" s="42">
        <v>130468516</v>
      </c>
      <c r="E5816" s="11" t="s">
        <v>2858</v>
      </c>
      <c r="F5816" s="11">
        <v>241</v>
      </c>
      <c r="G5816" s="79" t="s">
        <v>18</v>
      </c>
      <c r="H5816" s="100">
        <v>150000</v>
      </c>
      <c r="I5816" s="100">
        <v>0</v>
      </c>
      <c r="J5816" s="94">
        <f t="shared" si="251"/>
        <v>150000</v>
      </c>
      <c r="K5816" s="277"/>
      <c r="L5816" s="26"/>
      <c r="M5816" s="66"/>
      <c r="N5816" s="42"/>
      <c r="O5816" s="151"/>
      <c r="P5816" s="5"/>
      <c r="Q5816" s="5"/>
      <c r="S5816" s="1"/>
    </row>
    <row r="5817" spans="1:19" ht="15.95" customHeight="1" x14ac:dyDescent="0.25">
      <c r="A5817" s="5"/>
      <c r="B5817" s="11" t="s">
        <v>2776</v>
      </c>
      <c r="C5817" s="93" t="s">
        <v>826</v>
      </c>
      <c r="D5817" s="42">
        <v>130468516</v>
      </c>
      <c r="E5817" s="11" t="s">
        <v>2777</v>
      </c>
      <c r="F5817" s="11">
        <v>260</v>
      </c>
      <c r="G5817" s="79" t="s">
        <v>18</v>
      </c>
      <c r="H5817" s="100">
        <v>140000</v>
      </c>
      <c r="I5817" s="100">
        <v>0</v>
      </c>
      <c r="J5817" s="94">
        <f t="shared" si="251"/>
        <v>140000</v>
      </c>
      <c r="K5817" s="277"/>
      <c r="L5817" s="26"/>
      <c r="M5817" s="66"/>
      <c r="N5817" s="42"/>
      <c r="O5817" s="151"/>
      <c r="P5817" s="5"/>
      <c r="Q5817" s="5"/>
      <c r="S5817" s="1"/>
    </row>
    <row r="5818" spans="1:19" ht="15.95" customHeight="1" x14ac:dyDescent="0.25">
      <c r="A5818" s="5"/>
      <c r="B5818" s="11" t="s">
        <v>784</v>
      </c>
      <c r="C5818" s="93" t="s">
        <v>826</v>
      </c>
      <c r="D5818" s="42">
        <v>130468516</v>
      </c>
      <c r="E5818" s="11" t="s">
        <v>830</v>
      </c>
      <c r="F5818" s="11"/>
      <c r="G5818" s="79" t="s">
        <v>18</v>
      </c>
      <c r="H5818" s="100">
        <v>430000</v>
      </c>
      <c r="I5818" s="100">
        <v>0</v>
      </c>
      <c r="J5818" s="94">
        <f t="shared" si="251"/>
        <v>430000</v>
      </c>
      <c r="K5818" s="277"/>
      <c r="L5818" s="26"/>
      <c r="M5818" s="66"/>
      <c r="N5818" s="42"/>
      <c r="O5818" s="151"/>
      <c r="P5818" s="5"/>
      <c r="Q5818" s="5"/>
      <c r="S5818" s="1"/>
    </row>
    <row r="5819" spans="1:19" ht="15.95" customHeight="1" x14ac:dyDescent="0.25">
      <c r="A5819" s="5"/>
      <c r="B5819" s="102" t="s">
        <v>2569</v>
      </c>
      <c r="C5819" s="101" t="s">
        <v>826</v>
      </c>
      <c r="D5819" s="102">
        <v>130468516</v>
      </c>
      <c r="E5819" s="102"/>
      <c r="F5819" s="102"/>
      <c r="G5819" s="103" t="s">
        <v>3006</v>
      </c>
      <c r="H5819" s="100"/>
      <c r="I5819" s="100"/>
      <c r="J5819" s="94">
        <f>-J5818</f>
        <v>-430000</v>
      </c>
      <c r="K5819" s="277"/>
      <c r="L5819" s="26"/>
      <c r="M5819" s="66"/>
      <c r="N5819" s="42"/>
      <c r="O5819" s="151"/>
      <c r="P5819" s="5"/>
      <c r="Q5819" s="5"/>
      <c r="S5819" s="1"/>
    </row>
    <row r="5820" spans="1:19" ht="15.95" customHeight="1" x14ac:dyDescent="0.25">
      <c r="A5820" s="5"/>
      <c r="B5820" s="11" t="s">
        <v>825</v>
      </c>
      <c r="C5820" s="93" t="s">
        <v>826</v>
      </c>
      <c r="D5820" s="42">
        <v>130468516</v>
      </c>
      <c r="E5820" s="11" t="s">
        <v>831</v>
      </c>
      <c r="F5820" s="11"/>
      <c r="G5820" s="79" t="s">
        <v>18</v>
      </c>
      <c r="H5820" s="100">
        <v>783000</v>
      </c>
      <c r="I5820" s="100">
        <v>0</v>
      </c>
      <c r="J5820" s="94">
        <f t="shared" si="250"/>
        <v>783000</v>
      </c>
      <c r="K5820" s="277"/>
      <c r="L5820" s="26"/>
      <c r="M5820" s="66"/>
      <c r="N5820" s="42"/>
      <c r="O5820" s="151"/>
      <c r="P5820" s="5"/>
      <c r="Q5820" s="5"/>
      <c r="S5820" s="1"/>
    </row>
    <row r="5821" spans="1:19" ht="15.95" customHeight="1" x14ac:dyDescent="0.25">
      <c r="A5821" s="5"/>
      <c r="B5821" s="102" t="s">
        <v>2569</v>
      </c>
      <c r="C5821" s="101" t="s">
        <v>826</v>
      </c>
      <c r="D5821" s="102">
        <v>130468516</v>
      </c>
      <c r="E5821" s="102"/>
      <c r="F5821" s="102"/>
      <c r="G5821" s="103" t="s">
        <v>3006</v>
      </c>
      <c r="H5821" s="100"/>
      <c r="I5821" s="100"/>
      <c r="J5821" s="94">
        <f>-J5820</f>
        <v>-783000</v>
      </c>
      <c r="K5821" s="277"/>
      <c r="L5821" s="26"/>
      <c r="M5821" s="66"/>
      <c r="N5821" s="42"/>
      <c r="O5821" s="151"/>
      <c r="P5821" s="5"/>
      <c r="Q5821" s="5"/>
      <c r="S5821" s="1"/>
    </row>
    <row r="5822" spans="1:19" ht="15.95" customHeight="1" x14ac:dyDescent="0.25">
      <c r="A5822" s="5"/>
      <c r="B5822" s="22"/>
      <c r="C5822" s="58"/>
      <c r="D5822" s="42"/>
      <c r="E5822" s="11"/>
      <c r="F5822" s="11"/>
      <c r="G5822" s="79"/>
      <c r="H5822" s="85"/>
      <c r="I5822" s="100"/>
      <c r="J5822" s="117">
        <f>SUM(J5796:J5821)</f>
        <v>3114140</v>
      </c>
      <c r="K5822" s="277"/>
      <c r="L5822" s="26"/>
      <c r="M5822" s="66"/>
      <c r="N5822" s="42"/>
      <c r="O5822" s="151"/>
      <c r="P5822" s="5"/>
      <c r="Q5822" s="5"/>
      <c r="S5822" s="1"/>
    </row>
    <row r="5823" spans="1:19" ht="15.95" customHeight="1" x14ac:dyDescent="0.25">
      <c r="A5823" s="5"/>
      <c r="B5823" s="22"/>
      <c r="C5823" s="58"/>
      <c r="D5823" s="42"/>
      <c r="E5823" s="11"/>
      <c r="F5823" s="11"/>
      <c r="G5823" s="79"/>
      <c r="H5823" s="85"/>
      <c r="I5823" s="100"/>
      <c r="J5823" s="117"/>
      <c r="K5823" s="277"/>
      <c r="L5823" s="26"/>
      <c r="M5823" s="66"/>
      <c r="N5823" s="42"/>
      <c r="O5823" s="151"/>
      <c r="P5823" s="5"/>
      <c r="Q5823" s="5"/>
      <c r="S5823" s="1"/>
    </row>
    <row r="5824" spans="1:19" ht="15.95" customHeight="1" x14ac:dyDescent="0.25">
      <c r="A5824" s="5"/>
      <c r="B5824" s="22" t="s">
        <v>3061</v>
      </c>
      <c r="C5824" s="93" t="s">
        <v>826</v>
      </c>
      <c r="D5824" s="42">
        <v>130468516</v>
      </c>
      <c r="E5824" s="11" t="s">
        <v>831</v>
      </c>
      <c r="F5824" s="11"/>
      <c r="G5824" s="79" t="s">
        <v>18</v>
      </c>
      <c r="H5824" s="204">
        <v>190000</v>
      </c>
      <c r="I5824" s="100">
        <v>0</v>
      </c>
      <c r="J5824" s="94">
        <f t="shared" ref="J5824:J5837" si="252">+H5824+I5824</f>
        <v>190000</v>
      </c>
      <c r="K5824" s="277"/>
      <c r="L5824" s="26"/>
      <c r="M5824" s="66"/>
      <c r="N5824" s="42"/>
      <c r="O5824" s="151"/>
      <c r="P5824" s="5"/>
      <c r="Q5824" s="5"/>
      <c r="S5824" s="1"/>
    </row>
    <row r="5825" spans="1:19" ht="15.95" customHeight="1" x14ac:dyDescent="0.25">
      <c r="A5825" s="5"/>
      <c r="B5825" s="22" t="s">
        <v>3352</v>
      </c>
      <c r="C5825" s="93" t="s">
        <v>826</v>
      </c>
      <c r="D5825" s="42">
        <v>130468516</v>
      </c>
      <c r="E5825" s="11" t="s">
        <v>3593</v>
      </c>
      <c r="F5825" s="11">
        <v>246</v>
      </c>
      <c r="G5825" s="79" t="s">
        <v>18</v>
      </c>
      <c r="H5825" s="204">
        <v>180000</v>
      </c>
      <c r="I5825" s="100">
        <v>0</v>
      </c>
      <c r="J5825" s="94">
        <f t="shared" si="252"/>
        <v>180000</v>
      </c>
      <c r="K5825" s="277"/>
      <c r="L5825" s="26"/>
      <c r="M5825" s="66"/>
      <c r="N5825" s="42"/>
      <c r="O5825" s="151"/>
      <c r="P5825" s="5"/>
      <c r="Q5825" s="5"/>
      <c r="S5825" s="1"/>
    </row>
    <row r="5826" spans="1:19" ht="15.95" customHeight="1" x14ac:dyDescent="0.25">
      <c r="A5826" s="5"/>
      <c r="B5826" s="22" t="s">
        <v>3394</v>
      </c>
      <c r="C5826" s="93" t="s">
        <v>826</v>
      </c>
      <c r="D5826" s="42">
        <v>130468516</v>
      </c>
      <c r="E5826" s="11" t="s">
        <v>3845</v>
      </c>
      <c r="F5826" s="11">
        <v>2035</v>
      </c>
      <c r="G5826" s="79" t="s">
        <v>18</v>
      </c>
      <c r="H5826" s="204">
        <v>540000</v>
      </c>
      <c r="I5826" s="100">
        <v>0</v>
      </c>
      <c r="J5826" s="94">
        <f t="shared" si="252"/>
        <v>540000</v>
      </c>
      <c r="K5826" s="277"/>
      <c r="L5826" s="26"/>
      <c r="M5826" s="66"/>
      <c r="N5826" s="42"/>
      <c r="O5826" s="151"/>
      <c r="P5826" s="5"/>
      <c r="Q5826" s="5"/>
      <c r="S5826" s="1"/>
    </row>
    <row r="5827" spans="1:19" ht="15.95" customHeight="1" x14ac:dyDescent="0.25">
      <c r="A5827" s="5"/>
      <c r="B5827" s="22" t="s">
        <v>3481</v>
      </c>
      <c r="C5827" s="93" t="s">
        <v>826</v>
      </c>
      <c r="D5827" s="42">
        <v>130468516</v>
      </c>
      <c r="E5827" s="11" t="s">
        <v>3608</v>
      </c>
      <c r="F5827" s="11">
        <v>255</v>
      </c>
      <c r="G5827" s="79" t="s">
        <v>18</v>
      </c>
      <c r="H5827" s="204">
        <v>196000</v>
      </c>
      <c r="I5827" s="100">
        <v>0</v>
      </c>
      <c r="J5827" s="94">
        <f t="shared" si="252"/>
        <v>196000</v>
      </c>
      <c r="K5827" s="277"/>
      <c r="L5827" s="26"/>
      <c r="M5827" s="66"/>
      <c r="N5827" s="42"/>
      <c r="O5827" s="151"/>
      <c r="P5827" s="5"/>
      <c r="Q5827" s="5"/>
      <c r="S5827" s="1"/>
    </row>
    <row r="5828" spans="1:19" ht="15.95" customHeight="1" x14ac:dyDescent="0.25">
      <c r="A5828" s="5"/>
      <c r="B5828" s="22" t="s">
        <v>3609</v>
      </c>
      <c r="C5828" s="93" t="s">
        <v>826</v>
      </c>
      <c r="D5828" s="42">
        <v>130468516</v>
      </c>
      <c r="E5828" s="11" t="s">
        <v>3610</v>
      </c>
      <c r="F5828" s="11">
        <v>251</v>
      </c>
      <c r="G5828" s="79" t="s">
        <v>18</v>
      </c>
      <c r="H5828" s="204">
        <v>190000</v>
      </c>
      <c r="I5828" s="100">
        <v>0</v>
      </c>
      <c r="J5828" s="94">
        <f t="shared" si="252"/>
        <v>190000</v>
      </c>
      <c r="K5828" s="277"/>
      <c r="L5828" s="26"/>
      <c r="M5828" s="66"/>
      <c r="N5828" s="42"/>
      <c r="O5828" s="151"/>
      <c r="P5828" s="5"/>
      <c r="Q5828" s="5"/>
      <c r="S5828" s="1"/>
    </row>
    <row r="5829" spans="1:19" ht="15.95" customHeight="1" x14ac:dyDescent="0.25">
      <c r="A5829" s="5"/>
      <c r="B5829" s="22" t="s">
        <v>3061</v>
      </c>
      <c r="C5829" s="93" t="s">
        <v>826</v>
      </c>
      <c r="D5829" s="42">
        <v>130468516</v>
      </c>
      <c r="E5829" s="11" t="s">
        <v>3855</v>
      </c>
      <c r="F5829" s="11">
        <v>101</v>
      </c>
      <c r="G5829" s="79" t="s">
        <v>18</v>
      </c>
      <c r="H5829" s="204">
        <v>190000</v>
      </c>
      <c r="I5829" s="100">
        <v>0</v>
      </c>
      <c r="J5829" s="94">
        <f t="shared" si="252"/>
        <v>190000</v>
      </c>
      <c r="K5829" s="277"/>
      <c r="L5829" s="26"/>
      <c r="M5829" s="66"/>
      <c r="N5829" s="42"/>
      <c r="O5829" s="151"/>
      <c r="P5829" s="5"/>
      <c r="Q5829" s="5"/>
      <c r="S5829" s="1"/>
    </row>
    <row r="5830" spans="1:19" ht="15.95" customHeight="1" x14ac:dyDescent="0.25">
      <c r="A5830" s="5"/>
      <c r="B5830" s="137" t="s">
        <v>3853</v>
      </c>
      <c r="C5830" s="101" t="s">
        <v>826</v>
      </c>
      <c r="D5830" s="102">
        <v>130468516</v>
      </c>
      <c r="E5830" s="102" t="s">
        <v>3855</v>
      </c>
      <c r="F5830" s="102">
        <v>101</v>
      </c>
      <c r="G5830" s="103" t="s">
        <v>3354</v>
      </c>
      <c r="H5830" s="204"/>
      <c r="I5830" s="100"/>
      <c r="J5830" s="94">
        <f>-J5829</f>
        <v>-190000</v>
      </c>
      <c r="K5830" s="277"/>
      <c r="L5830" s="26"/>
      <c r="M5830" s="66"/>
      <c r="N5830" s="42"/>
      <c r="O5830" s="151"/>
      <c r="P5830" s="5"/>
      <c r="Q5830" s="5"/>
      <c r="S5830" s="1"/>
    </row>
    <row r="5831" spans="1:19" ht="15.95" customHeight="1" x14ac:dyDescent="0.25">
      <c r="A5831" s="5"/>
      <c r="B5831" s="22" t="s">
        <v>3575</v>
      </c>
      <c r="C5831" s="93" t="s">
        <v>826</v>
      </c>
      <c r="D5831" s="42">
        <v>130468516</v>
      </c>
      <c r="E5831" s="11" t="s">
        <v>3778</v>
      </c>
      <c r="F5831" s="11">
        <v>553</v>
      </c>
      <c r="G5831" s="79" t="s">
        <v>18</v>
      </c>
      <c r="H5831" s="204">
        <v>399200</v>
      </c>
      <c r="I5831" s="100">
        <v>0</v>
      </c>
      <c r="J5831" s="94">
        <f t="shared" si="252"/>
        <v>399200</v>
      </c>
      <c r="K5831" s="277"/>
      <c r="L5831" s="26"/>
      <c r="M5831" s="66"/>
      <c r="N5831" s="42"/>
      <c r="O5831" s="151"/>
      <c r="P5831" s="5"/>
      <c r="Q5831" s="5"/>
      <c r="S5831" s="1"/>
    </row>
    <row r="5832" spans="1:19" ht="15.95" customHeight="1" x14ac:dyDescent="0.25">
      <c r="A5832" s="5"/>
      <c r="B5832" s="22" t="s">
        <v>3575</v>
      </c>
      <c r="C5832" s="93" t="s">
        <v>826</v>
      </c>
      <c r="D5832" s="42">
        <v>130468516</v>
      </c>
      <c r="E5832" s="11" t="s">
        <v>3779</v>
      </c>
      <c r="F5832" s="11">
        <v>55</v>
      </c>
      <c r="G5832" s="79" t="s">
        <v>18</v>
      </c>
      <c r="H5832" s="204">
        <v>200000</v>
      </c>
      <c r="I5832" s="100">
        <v>0</v>
      </c>
      <c r="J5832" s="94">
        <f t="shared" si="252"/>
        <v>200000</v>
      </c>
      <c r="K5832" s="277"/>
      <c r="L5832" s="26"/>
      <c r="M5832" s="66"/>
      <c r="N5832" s="42"/>
      <c r="O5832" s="151"/>
      <c r="P5832" s="5"/>
      <c r="Q5832" s="5"/>
      <c r="S5832" s="1"/>
    </row>
    <row r="5833" spans="1:19" ht="15.95" customHeight="1" x14ac:dyDescent="0.25">
      <c r="A5833" s="5"/>
      <c r="B5833" s="22" t="s">
        <v>3477</v>
      </c>
      <c r="C5833" s="93" t="s">
        <v>826</v>
      </c>
      <c r="D5833" s="42">
        <v>130468516</v>
      </c>
      <c r="E5833" s="11" t="s">
        <v>3591</v>
      </c>
      <c r="F5833" s="11"/>
      <c r="G5833" s="79" t="s">
        <v>18</v>
      </c>
      <c r="H5833" s="204">
        <v>204000</v>
      </c>
      <c r="I5833" s="100">
        <v>0</v>
      </c>
      <c r="J5833" s="94">
        <f t="shared" si="252"/>
        <v>204000</v>
      </c>
      <c r="K5833" s="277"/>
      <c r="L5833" s="26"/>
      <c r="M5833" s="66"/>
      <c r="N5833" s="42"/>
      <c r="O5833" s="151"/>
      <c r="P5833" s="5"/>
      <c r="Q5833" s="5"/>
      <c r="S5833" s="1"/>
    </row>
    <row r="5834" spans="1:19" ht="15.95" customHeight="1" x14ac:dyDescent="0.25">
      <c r="A5834" s="5"/>
      <c r="B5834" s="22" t="s">
        <v>3767</v>
      </c>
      <c r="C5834" s="93" t="s">
        <v>826</v>
      </c>
      <c r="D5834" s="42">
        <v>130468516</v>
      </c>
      <c r="E5834" s="11" t="s">
        <v>3866</v>
      </c>
      <c r="F5834" s="11">
        <v>419</v>
      </c>
      <c r="G5834" s="79" t="s">
        <v>18</v>
      </c>
      <c r="H5834" s="204">
        <v>50000</v>
      </c>
      <c r="I5834" s="100">
        <v>0</v>
      </c>
      <c r="J5834" s="94">
        <f t="shared" si="252"/>
        <v>50000</v>
      </c>
      <c r="K5834" s="277"/>
      <c r="L5834" s="26"/>
      <c r="M5834" s="66"/>
      <c r="N5834" s="42"/>
      <c r="O5834" s="151"/>
      <c r="P5834" s="5"/>
      <c r="Q5834" s="5"/>
      <c r="S5834" s="1"/>
    </row>
    <row r="5835" spans="1:19" ht="15.95" customHeight="1" x14ac:dyDescent="0.25">
      <c r="A5835" s="5"/>
      <c r="B5835" s="22" t="s">
        <v>3477</v>
      </c>
      <c r="C5835" s="93" t="s">
        <v>826</v>
      </c>
      <c r="D5835" s="42">
        <v>130468516</v>
      </c>
      <c r="E5835" s="11" t="s">
        <v>3738</v>
      </c>
      <c r="F5835" s="11">
        <v>272</v>
      </c>
      <c r="G5835" s="79" t="s">
        <v>18</v>
      </c>
      <c r="H5835" s="204">
        <v>150000</v>
      </c>
      <c r="I5835" s="100"/>
      <c r="J5835" s="94">
        <v>150000</v>
      </c>
      <c r="K5835" s="277"/>
      <c r="L5835" s="26"/>
      <c r="M5835" s="66"/>
      <c r="N5835" s="42"/>
      <c r="O5835" s="151"/>
      <c r="P5835" s="5"/>
      <c r="Q5835" s="5"/>
      <c r="S5835" s="1"/>
    </row>
    <row r="5836" spans="1:19" ht="15.95" customHeight="1" x14ac:dyDescent="0.25">
      <c r="A5836" s="5"/>
      <c r="B5836" s="22" t="s">
        <v>3867</v>
      </c>
      <c r="C5836" s="93" t="s">
        <v>826</v>
      </c>
      <c r="D5836" s="42">
        <v>130468516</v>
      </c>
      <c r="E5836" s="11" t="s">
        <v>3868</v>
      </c>
      <c r="F5836" s="11">
        <v>426</v>
      </c>
      <c r="G5836" s="79" t="s">
        <v>18</v>
      </c>
      <c r="H5836" s="204">
        <v>149000</v>
      </c>
      <c r="I5836" s="100">
        <v>0</v>
      </c>
      <c r="J5836" s="94">
        <f>+H5836+I5836</f>
        <v>149000</v>
      </c>
      <c r="K5836" s="277"/>
      <c r="L5836" s="26"/>
      <c r="M5836" s="66"/>
      <c r="N5836" s="42"/>
      <c r="O5836" s="151"/>
      <c r="P5836" s="5"/>
      <c r="Q5836" s="5"/>
      <c r="S5836" s="1"/>
    </row>
    <row r="5837" spans="1:19" ht="15.95" customHeight="1" x14ac:dyDescent="0.25">
      <c r="A5837" s="5"/>
      <c r="B5837" s="22" t="s">
        <v>3240</v>
      </c>
      <c r="C5837" s="93" t="s">
        <v>826</v>
      </c>
      <c r="D5837" s="42">
        <v>130468516</v>
      </c>
      <c r="E5837" s="11" t="s">
        <v>3241</v>
      </c>
      <c r="F5837" s="11">
        <v>273</v>
      </c>
      <c r="G5837" s="79" t="s">
        <v>18</v>
      </c>
      <c r="H5837" s="204">
        <v>195000</v>
      </c>
      <c r="I5837" s="100">
        <v>0</v>
      </c>
      <c r="J5837" s="94">
        <f t="shared" si="252"/>
        <v>195000</v>
      </c>
      <c r="K5837" s="277"/>
      <c r="L5837" s="26"/>
      <c r="M5837" s="66"/>
      <c r="N5837" s="42"/>
      <c r="O5837" s="151"/>
      <c r="P5837" s="5"/>
      <c r="Q5837" s="5"/>
      <c r="S5837" s="1"/>
    </row>
    <row r="5838" spans="1:19" ht="15.95" customHeight="1" x14ac:dyDescent="0.25">
      <c r="A5838" s="5"/>
      <c r="B5838" s="137" t="s">
        <v>3853</v>
      </c>
      <c r="C5838" s="101" t="s">
        <v>826</v>
      </c>
      <c r="D5838" s="102">
        <v>130468516</v>
      </c>
      <c r="E5838" s="102" t="s">
        <v>3241</v>
      </c>
      <c r="F5838" s="102">
        <v>273</v>
      </c>
      <c r="G5838" s="103" t="s">
        <v>3354</v>
      </c>
      <c r="H5838" s="204"/>
      <c r="I5838" s="100"/>
      <c r="J5838" s="94">
        <f>-J5837</f>
        <v>-195000</v>
      </c>
      <c r="K5838" s="277"/>
      <c r="L5838" s="26"/>
      <c r="M5838" s="66"/>
      <c r="N5838" s="42"/>
      <c r="O5838" s="151"/>
      <c r="P5838" s="5"/>
      <c r="Q5838" s="5"/>
      <c r="S5838" s="1"/>
    </row>
    <row r="5839" spans="1:19" ht="15.95" customHeight="1" x14ac:dyDescent="0.25">
      <c r="A5839" s="5"/>
      <c r="B5839" s="22" t="s">
        <v>3754</v>
      </c>
      <c r="C5839" s="93" t="s">
        <v>826</v>
      </c>
      <c r="D5839" s="42">
        <v>130468516</v>
      </c>
      <c r="E5839" s="11" t="s">
        <v>3755</v>
      </c>
      <c r="F5839" s="11">
        <v>358</v>
      </c>
      <c r="G5839" s="79" t="s">
        <v>18</v>
      </c>
      <c r="H5839" s="204">
        <v>194500</v>
      </c>
      <c r="I5839" s="100">
        <v>0</v>
      </c>
      <c r="J5839" s="94">
        <f t="shared" ref="J5839:J5845" si="253">+H5839+I5839</f>
        <v>194500</v>
      </c>
      <c r="K5839" s="277"/>
      <c r="L5839" s="26"/>
      <c r="M5839" s="66"/>
      <c r="N5839" s="42"/>
      <c r="O5839" s="151"/>
      <c r="P5839" s="5"/>
      <c r="Q5839" s="5"/>
      <c r="S5839" s="1"/>
    </row>
    <row r="5840" spans="1:19" ht="15.95" customHeight="1" x14ac:dyDescent="0.25">
      <c r="A5840" s="5"/>
      <c r="B5840" s="22" t="s">
        <v>3477</v>
      </c>
      <c r="C5840" s="93" t="s">
        <v>826</v>
      </c>
      <c r="D5840" s="42">
        <v>130468516</v>
      </c>
      <c r="E5840" s="11" t="s">
        <v>3738</v>
      </c>
      <c r="F5840" s="11">
        <v>192</v>
      </c>
      <c r="G5840" s="79" t="s">
        <v>18</v>
      </c>
      <c r="H5840" s="204">
        <v>150000</v>
      </c>
      <c r="I5840" s="100">
        <v>0</v>
      </c>
      <c r="J5840" s="94">
        <f t="shared" si="253"/>
        <v>150000</v>
      </c>
      <c r="K5840" s="277"/>
      <c r="L5840" s="26"/>
      <c r="M5840" s="66"/>
      <c r="N5840" s="42"/>
      <c r="O5840" s="151"/>
      <c r="P5840" s="5"/>
      <c r="Q5840" s="5"/>
      <c r="S5840" s="1"/>
    </row>
    <row r="5841" spans="1:19" ht="15.95" customHeight="1" x14ac:dyDescent="0.25">
      <c r="A5841" s="5"/>
      <c r="B5841" s="22" t="s">
        <v>4167</v>
      </c>
      <c r="C5841" s="93" t="s">
        <v>826</v>
      </c>
      <c r="D5841" s="42">
        <v>130468516</v>
      </c>
      <c r="E5841" s="11" t="s">
        <v>4168</v>
      </c>
      <c r="F5841" s="11">
        <v>541</v>
      </c>
      <c r="G5841" s="79" t="s">
        <v>18</v>
      </c>
      <c r="H5841" s="204">
        <v>1556000</v>
      </c>
      <c r="I5841" s="100">
        <v>0</v>
      </c>
      <c r="J5841" s="94">
        <f t="shared" si="253"/>
        <v>1556000</v>
      </c>
      <c r="K5841" s="277"/>
      <c r="L5841" s="26"/>
      <c r="M5841" s="66"/>
      <c r="N5841" s="42"/>
      <c r="O5841" s="151"/>
      <c r="P5841" s="5"/>
      <c r="Q5841" s="5"/>
      <c r="S5841" s="1"/>
    </row>
    <row r="5842" spans="1:19" ht="15.95" customHeight="1" x14ac:dyDescent="0.25">
      <c r="A5842" s="5"/>
      <c r="B5842" s="22" t="s">
        <v>3614</v>
      </c>
      <c r="C5842" s="93" t="s">
        <v>826</v>
      </c>
      <c r="D5842" s="42">
        <v>130468516</v>
      </c>
      <c r="E5842" s="11" t="s">
        <v>4053</v>
      </c>
      <c r="F5842" s="11">
        <v>192</v>
      </c>
      <c r="G5842" s="79" t="s">
        <v>18</v>
      </c>
      <c r="H5842" s="204">
        <v>45000</v>
      </c>
      <c r="I5842" s="100">
        <v>0</v>
      </c>
      <c r="J5842" s="94">
        <f t="shared" si="253"/>
        <v>45000</v>
      </c>
      <c r="K5842" s="277"/>
      <c r="L5842" s="26"/>
      <c r="M5842" s="66"/>
      <c r="N5842" s="42"/>
      <c r="O5842" s="151"/>
      <c r="P5842" s="5"/>
      <c r="Q5842" s="5"/>
      <c r="S5842" s="1"/>
    </row>
    <row r="5843" spans="1:19" ht="15.95" customHeight="1" x14ac:dyDescent="0.25">
      <c r="A5843" s="5"/>
      <c r="B5843" s="22" t="s">
        <v>4157</v>
      </c>
      <c r="C5843" s="93" t="s">
        <v>826</v>
      </c>
      <c r="D5843" s="42">
        <v>130468516</v>
      </c>
      <c r="E5843" s="11" t="s">
        <v>4219</v>
      </c>
      <c r="F5843" s="11">
        <v>583</v>
      </c>
      <c r="G5843" s="79" t="s">
        <v>18</v>
      </c>
      <c r="H5843" s="204">
        <v>255600</v>
      </c>
      <c r="I5843" s="100">
        <v>0</v>
      </c>
      <c r="J5843" s="94">
        <f t="shared" si="253"/>
        <v>255600</v>
      </c>
      <c r="K5843" s="277"/>
      <c r="L5843" s="26"/>
      <c r="M5843" s="66"/>
      <c r="N5843" s="42"/>
      <c r="O5843" s="151"/>
      <c r="P5843" s="5"/>
      <c r="Q5843" s="5"/>
      <c r="S5843" s="1"/>
    </row>
    <row r="5844" spans="1:19" ht="15.95" customHeight="1" x14ac:dyDescent="0.25">
      <c r="A5844" s="5"/>
      <c r="B5844" s="22" t="s">
        <v>3231</v>
      </c>
      <c r="C5844" s="93" t="s">
        <v>826</v>
      </c>
      <c r="D5844" s="42">
        <v>130468516</v>
      </c>
      <c r="E5844" s="11" t="s">
        <v>4003</v>
      </c>
      <c r="F5844" s="11">
        <v>489</v>
      </c>
      <c r="G5844" s="79" t="s">
        <v>18</v>
      </c>
      <c r="H5844" s="204">
        <v>205400</v>
      </c>
      <c r="I5844" s="100">
        <v>0</v>
      </c>
      <c r="J5844" s="94">
        <f t="shared" si="253"/>
        <v>205400</v>
      </c>
      <c r="K5844" s="277"/>
      <c r="L5844" s="26"/>
      <c r="M5844" s="66"/>
      <c r="N5844" s="42"/>
      <c r="O5844" s="151"/>
      <c r="P5844" s="5"/>
      <c r="Q5844" s="5"/>
      <c r="S5844" s="1"/>
    </row>
    <row r="5845" spans="1:19" ht="15.95" customHeight="1" x14ac:dyDescent="0.25">
      <c r="A5845" s="5"/>
      <c r="B5845" s="22" t="s">
        <v>3853</v>
      </c>
      <c r="C5845" s="93" t="s">
        <v>826</v>
      </c>
      <c r="D5845" s="42">
        <v>130468516</v>
      </c>
      <c r="E5845" s="11" t="s">
        <v>3889</v>
      </c>
      <c r="F5845" s="11">
        <v>446</v>
      </c>
      <c r="G5845" s="79" t="s">
        <v>18</v>
      </c>
      <c r="H5845" s="204">
        <v>59550</v>
      </c>
      <c r="I5845" s="100">
        <v>0</v>
      </c>
      <c r="J5845" s="94">
        <f t="shared" si="253"/>
        <v>59550</v>
      </c>
      <c r="K5845" s="277"/>
      <c r="L5845" s="26"/>
      <c r="M5845" s="66"/>
      <c r="N5845" s="42"/>
      <c r="O5845" s="151"/>
      <c r="P5845" s="5"/>
      <c r="Q5845" s="5"/>
      <c r="S5845" s="1"/>
    </row>
    <row r="5846" spans="1:19" ht="15.95" customHeight="1" x14ac:dyDescent="0.25">
      <c r="A5846" s="5"/>
      <c r="B5846" s="22"/>
      <c r="C5846" s="58"/>
      <c r="D5846" s="42"/>
      <c r="E5846" s="11"/>
      <c r="F5846" s="11"/>
      <c r="G5846" s="79"/>
      <c r="H5846" s="85"/>
      <c r="I5846" s="100"/>
      <c r="J5846" s="117">
        <f>SUM(J5824:J5845)</f>
        <v>4914250</v>
      </c>
      <c r="K5846" s="277"/>
      <c r="L5846" s="26"/>
      <c r="M5846" s="66"/>
      <c r="N5846" s="42"/>
      <c r="O5846" s="151"/>
      <c r="P5846" s="5"/>
      <c r="Q5846" s="5"/>
      <c r="S5846" s="1"/>
    </row>
    <row r="5847" spans="1:19" ht="15.95" customHeight="1" x14ac:dyDescent="0.25">
      <c r="A5847" s="5"/>
      <c r="B5847" s="22"/>
      <c r="C5847" s="58"/>
      <c r="D5847" s="42"/>
      <c r="E5847" s="11"/>
      <c r="F5847" s="11"/>
      <c r="G5847" s="79"/>
      <c r="H5847" s="85"/>
      <c r="I5847" s="100"/>
      <c r="J5847" s="70">
        <f>+J5846+J5822+J5794+J5788+J5778+J5720</f>
        <v>36254390</v>
      </c>
      <c r="K5847" s="277"/>
      <c r="L5847" s="26"/>
      <c r="M5847" s="66"/>
      <c r="N5847" s="42"/>
      <c r="O5847" s="151"/>
      <c r="P5847" s="5"/>
      <c r="Q5847" s="5"/>
      <c r="S5847" s="1"/>
    </row>
    <row r="5848" spans="1:19" ht="15.95" customHeight="1" x14ac:dyDescent="0.25">
      <c r="A5848" s="5"/>
      <c r="B5848" s="22"/>
      <c r="C5848" s="58"/>
      <c r="D5848" s="42"/>
      <c r="E5848" s="11"/>
      <c r="F5848" s="11"/>
      <c r="G5848" s="79"/>
      <c r="H5848" s="85"/>
      <c r="I5848" s="100"/>
      <c r="J5848" s="117"/>
      <c r="K5848" s="277"/>
      <c r="L5848" s="26"/>
      <c r="M5848" s="66"/>
      <c r="N5848" s="42"/>
      <c r="O5848" s="151"/>
      <c r="P5848" s="5"/>
      <c r="Q5848" s="5"/>
      <c r="S5848" s="1"/>
    </row>
    <row r="5849" spans="1:19" ht="15.95" customHeight="1" x14ac:dyDescent="0.25">
      <c r="A5849" s="5"/>
      <c r="B5849" s="89"/>
      <c r="C5849" s="48" t="s">
        <v>232</v>
      </c>
      <c r="D5849" s="49" t="s">
        <v>2149</v>
      </c>
      <c r="E5849" s="90"/>
      <c r="F5849" s="90"/>
      <c r="G5849" s="91"/>
      <c r="H5849" s="50"/>
      <c r="I5849" s="170"/>
      <c r="J5849" s="92"/>
      <c r="K5849" s="123">
        <f>+J5852</f>
        <v>55973.520000000004</v>
      </c>
      <c r="L5849" s="26"/>
      <c r="M5849" s="49"/>
      <c r="N5849" s="75"/>
      <c r="O5849" s="161"/>
      <c r="P5849" s="5"/>
      <c r="Q5849" s="5"/>
      <c r="S5849" s="1"/>
    </row>
    <row r="5850" spans="1:19" ht="15.95" customHeight="1" x14ac:dyDescent="0.25">
      <c r="A5850" s="5"/>
      <c r="B5850" s="22" t="s">
        <v>2148</v>
      </c>
      <c r="C5850" s="93" t="s">
        <v>232</v>
      </c>
      <c r="D5850" s="42" t="s">
        <v>2149</v>
      </c>
      <c r="E5850" s="11" t="s">
        <v>1015</v>
      </c>
      <c r="F5850" s="11">
        <v>48769</v>
      </c>
      <c r="G5850" s="262" t="s">
        <v>226</v>
      </c>
      <c r="H5850" s="100">
        <v>18657.84</v>
      </c>
      <c r="I5850" s="100">
        <v>0</v>
      </c>
      <c r="J5850" s="94">
        <f>+H5850+I5850</f>
        <v>18657.84</v>
      </c>
      <c r="K5850" s="277"/>
      <c r="L5850" s="26"/>
      <c r="M5850" s="66"/>
      <c r="N5850" s="42"/>
      <c r="O5850" s="151"/>
      <c r="P5850" s="5"/>
      <c r="Q5850" s="5"/>
      <c r="S5850" s="1"/>
    </row>
    <row r="5851" spans="1:19" ht="15.95" customHeight="1" x14ac:dyDescent="0.25">
      <c r="A5851" s="5"/>
      <c r="B5851" s="22" t="s">
        <v>2150</v>
      </c>
      <c r="C5851" s="93" t="s">
        <v>232</v>
      </c>
      <c r="D5851" s="42" t="s">
        <v>2149</v>
      </c>
      <c r="E5851" s="11" t="s">
        <v>1981</v>
      </c>
      <c r="F5851" s="11">
        <v>48768</v>
      </c>
      <c r="G5851" s="262" t="s">
        <v>226</v>
      </c>
      <c r="H5851" s="100">
        <v>37315.68</v>
      </c>
      <c r="I5851" s="100">
        <v>0</v>
      </c>
      <c r="J5851" s="94">
        <f>+H5851+I5851</f>
        <v>37315.68</v>
      </c>
      <c r="K5851" s="277"/>
      <c r="L5851" s="26"/>
      <c r="M5851" s="66"/>
      <c r="N5851" s="42"/>
      <c r="O5851" s="151"/>
      <c r="P5851" s="5"/>
      <c r="Q5851" s="5"/>
      <c r="S5851" s="1"/>
    </row>
    <row r="5852" spans="1:19" ht="15.95" customHeight="1" x14ac:dyDescent="0.25">
      <c r="A5852" s="5"/>
      <c r="B5852" s="22"/>
      <c r="C5852" s="93"/>
      <c r="D5852" s="42"/>
      <c r="E5852" s="11"/>
      <c r="F5852" s="11"/>
      <c r="G5852" s="263"/>
      <c r="H5852" s="100"/>
      <c r="I5852" s="100"/>
      <c r="J5852" s="70">
        <f>SUM(J5850:J5851)</f>
        <v>55973.520000000004</v>
      </c>
      <c r="K5852" s="277"/>
      <c r="L5852" s="26"/>
      <c r="M5852" s="66"/>
      <c r="N5852" s="42"/>
      <c r="O5852" s="151"/>
      <c r="P5852" s="5"/>
      <c r="Q5852" s="5"/>
      <c r="S5852" s="1"/>
    </row>
    <row r="5853" spans="1:19" s="359" customFormat="1" ht="15.95" customHeight="1" x14ac:dyDescent="0.25">
      <c r="A5853" s="348"/>
      <c r="B5853" s="362"/>
      <c r="C5853" s="361"/>
      <c r="D5853" s="351"/>
      <c r="E5853" s="368"/>
      <c r="F5853" s="368"/>
      <c r="G5853" s="263"/>
      <c r="H5853" s="100"/>
      <c r="I5853" s="100"/>
      <c r="J5853" s="117"/>
      <c r="K5853" s="227"/>
      <c r="L5853" s="354"/>
      <c r="M5853" s="355"/>
      <c r="N5853" s="351"/>
      <c r="O5853" s="373"/>
      <c r="P5853" s="348"/>
      <c r="Q5853" s="348"/>
      <c r="S5853" s="360"/>
    </row>
    <row r="5854" spans="1:19" s="359" customFormat="1" ht="15.95" customHeight="1" x14ac:dyDescent="0.25">
      <c r="A5854" s="348"/>
      <c r="B5854" s="89"/>
      <c r="C5854" s="48" t="s">
        <v>4024</v>
      </c>
      <c r="D5854" s="49" t="s">
        <v>4025</v>
      </c>
      <c r="E5854" s="90"/>
      <c r="F5854" s="90"/>
      <c r="G5854" s="420"/>
      <c r="H5854" s="170"/>
      <c r="I5854" s="170"/>
      <c r="J5854" s="92"/>
      <c r="K5854" s="123">
        <f>+J5866</f>
        <v>4191237.1899999995</v>
      </c>
      <c r="L5854" s="73"/>
      <c r="M5854" s="49"/>
      <c r="N5854" s="75"/>
      <c r="O5854" s="161"/>
      <c r="P5854" s="348"/>
      <c r="Q5854" s="348"/>
      <c r="S5854" s="360"/>
    </row>
    <row r="5855" spans="1:19" s="359" customFormat="1" ht="15.95" customHeight="1" x14ac:dyDescent="0.25">
      <c r="A5855" s="348"/>
      <c r="B5855" s="362" t="s">
        <v>3968</v>
      </c>
      <c r="C5855" s="361" t="s">
        <v>4024</v>
      </c>
      <c r="D5855" s="351" t="s">
        <v>4025</v>
      </c>
      <c r="E5855" s="368" t="s">
        <v>2243</v>
      </c>
      <c r="F5855" s="368"/>
      <c r="G5855" s="262" t="s">
        <v>4026</v>
      </c>
      <c r="H5855" s="100">
        <v>6349576.2699999996</v>
      </c>
      <c r="I5855" s="100">
        <v>1142923.73</v>
      </c>
      <c r="J5855" s="94">
        <f>+H5855+I5855</f>
        <v>7492500</v>
      </c>
      <c r="K5855" s="227"/>
      <c r="L5855" s="354"/>
      <c r="M5855" s="355"/>
      <c r="N5855" s="351"/>
      <c r="O5855" s="373"/>
      <c r="P5855" s="348"/>
      <c r="Q5855" s="348"/>
      <c r="S5855" s="360"/>
    </row>
    <row r="5856" spans="1:19" s="359" customFormat="1" ht="15.95" customHeight="1" x14ac:dyDescent="0.25">
      <c r="A5856" s="348"/>
      <c r="B5856" s="386" t="s">
        <v>4123</v>
      </c>
      <c r="C5856" s="350" t="s">
        <v>4024</v>
      </c>
      <c r="D5856" s="349" t="s">
        <v>4025</v>
      </c>
      <c r="E5856" s="349" t="s">
        <v>2243</v>
      </c>
      <c r="F5856" s="349"/>
      <c r="G5856" s="166" t="s">
        <v>4128</v>
      </c>
      <c r="H5856" s="100"/>
      <c r="I5856" s="100"/>
      <c r="J5856" s="94">
        <f>-J5855</f>
        <v>-7492500</v>
      </c>
      <c r="K5856" s="227"/>
      <c r="L5856" s="354"/>
      <c r="M5856" s="355"/>
      <c r="N5856" s="351"/>
      <c r="O5856" s="373"/>
      <c r="P5856" s="348"/>
      <c r="Q5856" s="348"/>
      <c r="S5856" s="360"/>
    </row>
    <row r="5857" spans="1:19" s="359" customFormat="1" ht="15.95" customHeight="1" x14ac:dyDescent="0.25">
      <c r="A5857" s="348"/>
      <c r="B5857" s="362" t="s">
        <v>4129</v>
      </c>
      <c r="C5857" s="361" t="s">
        <v>4024</v>
      </c>
      <c r="D5857" s="351" t="s">
        <v>4025</v>
      </c>
      <c r="E5857" s="368" t="s">
        <v>4130</v>
      </c>
      <c r="F5857" s="349"/>
      <c r="G5857" s="262" t="s">
        <v>4026</v>
      </c>
      <c r="H5857" s="100">
        <v>705508.48</v>
      </c>
      <c r="I5857" s="100">
        <v>12706.47</v>
      </c>
      <c r="J5857" s="94">
        <f>+H5857+I5857</f>
        <v>718214.95</v>
      </c>
      <c r="K5857" s="227"/>
      <c r="L5857" s="354"/>
      <c r="M5857" s="355"/>
      <c r="N5857" s="351"/>
      <c r="O5857" s="373"/>
      <c r="P5857" s="348"/>
      <c r="Q5857" s="348"/>
      <c r="S5857" s="360"/>
    </row>
    <row r="5858" spans="1:19" s="359" customFormat="1" ht="15.95" customHeight="1" x14ac:dyDescent="0.25">
      <c r="A5858" s="348"/>
      <c r="B5858" s="362" t="s">
        <v>4344</v>
      </c>
      <c r="C5858" s="361" t="s">
        <v>4024</v>
      </c>
      <c r="D5858" s="351" t="s">
        <v>4025</v>
      </c>
      <c r="E5858" s="368" t="s">
        <v>4383</v>
      </c>
      <c r="F5858" s="349"/>
      <c r="G5858" s="262" t="s">
        <v>4346</v>
      </c>
      <c r="H5858" s="100">
        <v>2686387.48</v>
      </c>
      <c r="I5858" s="100">
        <v>483549.71</v>
      </c>
      <c r="J5858" s="94">
        <f>+H5858+I5858</f>
        <v>3169937.19</v>
      </c>
      <c r="K5858" s="227"/>
      <c r="L5858" s="354"/>
      <c r="M5858" s="355"/>
      <c r="N5858" s="351"/>
      <c r="O5858" s="373"/>
      <c r="P5858" s="348"/>
      <c r="Q5858" s="348"/>
      <c r="S5858" s="360"/>
    </row>
    <row r="5859" spans="1:19" s="359" customFormat="1" ht="15.95" customHeight="1" x14ac:dyDescent="0.25">
      <c r="A5859" s="348"/>
      <c r="B5859" s="362" t="s">
        <v>3971</v>
      </c>
      <c r="C5859" s="361" t="s">
        <v>4024</v>
      </c>
      <c r="D5859" s="351" t="s">
        <v>4025</v>
      </c>
      <c r="E5859" s="368" t="s">
        <v>2020</v>
      </c>
      <c r="F5859" s="368">
        <v>463</v>
      </c>
      <c r="G5859" s="262" t="s">
        <v>4091</v>
      </c>
      <c r="H5859" s="100">
        <v>160000</v>
      </c>
      <c r="I5859" s="100">
        <v>28800</v>
      </c>
      <c r="J5859" s="94">
        <f>+H5859+I5859</f>
        <v>188800</v>
      </c>
      <c r="K5859" s="227"/>
      <c r="L5859" s="354"/>
      <c r="M5859" s="355"/>
      <c r="N5859" s="351"/>
      <c r="O5859" s="373"/>
      <c r="P5859" s="348"/>
      <c r="Q5859" s="348"/>
      <c r="S5859" s="360"/>
    </row>
    <row r="5860" spans="1:19" s="359" customFormat="1" ht="15.95" customHeight="1" x14ac:dyDescent="0.25">
      <c r="A5860" s="348"/>
      <c r="B5860" s="362"/>
      <c r="C5860" s="361"/>
      <c r="D5860" s="351"/>
      <c r="E5860" s="368"/>
      <c r="F5860" s="368"/>
      <c r="G5860" s="262"/>
      <c r="H5860" s="100"/>
      <c r="I5860" s="100"/>
      <c r="J5860" s="117">
        <f>SUM(J5855:J5859)</f>
        <v>4076952.1399999997</v>
      </c>
      <c r="K5860" s="227"/>
      <c r="L5860" s="354"/>
      <c r="M5860" s="355"/>
      <c r="N5860" s="351"/>
      <c r="O5860" s="373"/>
      <c r="P5860" s="348"/>
      <c r="Q5860" s="348"/>
      <c r="S5860" s="360"/>
    </row>
    <row r="5861" spans="1:19" s="359" customFormat="1" ht="15.95" customHeight="1" x14ac:dyDescent="0.25">
      <c r="A5861" s="348"/>
      <c r="B5861" s="362"/>
      <c r="C5861" s="361"/>
      <c r="D5861" s="351"/>
      <c r="E5861" s="368"/>
      <c r="F5861" s="368"/>
      <c r="G5861" s="262"/>
      <c r="H5861" s="100"/>
      <c r="I5861" s="100"/>
      <c r="J5861" s="94"/>
      <c r="K5861" s="227">
        <f>+J5857+J5862</f>
        <v>832500</v>
      </c>
      <c r="L5861" s="354"/>
      <c r="M5861" s="355"/>
      <c r="N5861" s="351"/>
      <c r="O5861" s="373"/>
      <c r="P5861" s="348"/>
      <c r="Q5861" s="348"/>
      <c r="S5861" s="360"/>
    </row>
    <row r="5862" spans="1:19" s="359" customFormat="1" ht="15.95" customHeight="1" x14ac:dyDescent="0.25">
      <c r="A5862" s="348"/>
      <c r="B5862" s="362" t="s">
        <v>4374</v>
      </c>
      <c r="C5862" s="361" t="s">
        <v>4024</v>
      </c>
      <c r="D5862" s="351" t="s">
        <v>4025</v>
      </c>
      <c r="E5862" s="368" t="s">
        <v>4375</v>
      </c>
      <c r="F5862" s="368"/>
      <c r="G5862" s="262" t="s">
        <v>4026</v>
      </c>
      <c r="H5862" s="100">
        <v>96851.74</v>
      </c>
      <c r="I5862" s="100">
        <v>17433.310000000001</v>
      </c>
      <c r="J5862" s="94">
        <f>+H5862+I5862</f>
        <v>114285.05</v>
      </c>
      <c r="K5862" s="227"/>
      <c r="L5862" s="354"/>
      <c r="M5862" s="355"/>
      <c r="N5862" s="351"/>
      <c r="O5862" s="373"/>
      <c r="P5862" s="348"/>
      <c r="Q5862" s="348"/>
      <c r="S5862" s="360"/>
    </row>
    <row r="5863" spans="1:19" s="359" customFormat="1" ht="15.95" customHeight="1" x14ac:dyDescent="0.25">
      <c r="A5863" s="348"/>
      <c r="B5863" s="362"/>
      <c r="C5863" s="361"/>
      <c r="D5863" s="351"/>
      <c r="E5863" s="368"/>
      <c r="F5863" s="368"/>
      <c r="G5863" s="262"/>
      <c r="H5863" s="100"/>
      <c r="I5863" s="100"/>
      <c r="J5863" s="117">
        <f>+J5862</f>
        <v>114285.05</v>
      </c>
      <c r="K5863" s="227"/>
      <c r="L5863" s="354"/>
      <c r="M5863" s="355"/>
      <c r="N5863" s="351"/>
      <c r="O5863" s="373"/>
      <c r="P5863" s="348"/>
      <c r="Q5863" s="348"/>
      <c r="S5863" s="360"/>
    </row>
    <row r="5864" spans="1:19" s="359" customFormat="1" ht="15.95" customHeight="1" x14ac:dyDescent="0.25">
      <c r="A5864" s="348"/>
      <c r="B5864" s="362"/>
      <c r="C5864" s="361"/>
      <c r="D5864" s="351"/>
      <c r="E5864" s="368"/>
      <c r="F5864" s="368"/>
      <c r="G5864" s="262"/>
      <c r="H5864" s="100"/>
      <c r="I5864" s="100"/>
      <c r="J5864" s="94"/>
      <c r="K5864" s="227"/>
      <c r="L5864" s="354"/>
      <c r="M5864" s="355"/>
      <c r="N5864" s="351"/>
      <c r="O5864" s="373"/>
      <c r="P5864" s="348"/>
      <c r="Q5864" s="348"/>
      <c r="S5864" s="360"/>
    </row>
    <row r="5865" spans="1:19" s="359" customFormat="1" ht="15.95" customHeight="1" x14ac:dyDescent="0.25">
      <c r="A5865" s="348"/>
      <c r="B5865" s="362"/>
      <c r="C5865" s="361"/>
      <c r="D5865" s="351"/>
      <c r="E5865" s="368"/>
      <c r="F5865" s="368"/>
      <c r="G5865" s="262"/>
      <c r="H5865" s="100"/>
      <c r="I5865" s="100"/>
      <c r="J5865" s="94"/>
      <c r="K5865" s="227"/>
      <c r="L5865" s="354"/>
      <c r="M5865" s="355"/>
      <c r="N5865" s="351"/>
      <c r="O5865" s="373"/>
      <c r="P5865" s="348"/>
      <c r="Q5865" s="348"/>
      <c r="S5865" s="360"/>
    </row>
    <row r="5866" spans="1:19" s="359" customFormat="1" ht="15.95" customHeight="1" x14ac:dyDescent="0.25">
      <c r="A5866" s="348"/>
      <c r="B5866" s="362"/>
      <c r="C5866" s="361"/>
      <c r="D5866" s="351"/>
      <c r="E5866" s="368"/>
      <c r="F5866" s="368"/>
      <c r="G5866" s="263"/>
      <c r="H5866" s="100"/>
      <c r="I5866" s="100"/>
      <c r="J5866" s="70">
        <f>+J5860+J5863</f>
        <v>4191237.1899999995</v>
      </c>
      <c r="K5866" s="227"/>
      <c r="L5866" s="354"/>
      <c r="M5866" s="355"/>
      <c r="N5866" s="351"/>
      <c r="O5866" s="373"/>
      <c r="P5866" s="348"/>
      <c r="Q5866" s="348"/>
      <c r="S5866" s="360"/>
    </row>
    <row r="5867" spans="1:19" s="359" customFormat="1" ht="15.95" customHeight="1" x14ac:dyDescent="0.25">
      <c r="A5867" s="348"/>
      <c r="B5867" s="362"/>
      <c r="C5867" s="361"/>
      <c r="D5867" s="351"/>
      <c r="E5867" s="368"/>
      <c r="F5867" s="368"/>
      <c r="G5867" s="263"/>
      <c r="H5867" s="100"/>
      <c r="I5867" s="100"/>
      <c r="J5867" s="117"/>
      <c r="K5867" s="227"/>
      <c r="L5867" s="354"/>
      <c r="M5867" s="355"/>
      <c r="N5867" s="351"/>
      <c r="O5867" s="373"/>
      <c r="P5867" s="348"/>
      <c r="Q5867" s="348"/>
      <c r="S5867" s="360"/>
    </row>
    <row r="5868" spans="1:19" s="359" customFormat="1" ht="15.95" customHeight="1" x14ac:dyDescent="0.25">
      <c r="A5868" s="348"/>
      <c r="B5868" s="362"/>
      <c r="C5868" s="361"/>
      <c r="D5868" s="351"/>
      <c r="E5868" s="368"/>
      <c r="F5868" s="368"/>
      <c r="G5868" s="263"/>
      <c r="H5868" s="100"/>
      <c r="I5868" s="100"/>
      <c r="J5868" s="117"/>
      <c r="K5868" s="227"/>
      <c r="L5868" s="354"/>
      <c r="M5868" s="355"/>
      <c r="N5868" s="351"/>
      <c r="O5868" s="373"/>
      <c r="P5868" s="348"/>
      <c r="Q5868" s="348"/>
      <c r="S5868" s="360"/>
    </row>
    <row r="5869" spans="1:19" s="359" customFormat="1" ht="15.95" customHeight="1" x14ac:dyDescent="0.25">
      <c r="A5869" s="348"/>
      <c r="B5869" s="89"/>
      <c r="C5869" s="48" t="s">
        <v>3202</v>
      </c>
      <c r="D5869" s="49" t="s">
        <v>3203</v>
      </c>
      <c r="E5869" s="90"/>
      <c r="F5869" s="90"/>
      <c r="G5869" s="420"/>
      <c r="H5869" s="170"/>
      <c r="I5869" s="170"/>
      <c r="J5869" s="92"/>
      <c r="K5869" s="123">
        <f>+J5871</f>
        <v>159777.9</v>
      </c>
      <c r="L5869" s="73"/>
      <c r="M5869" s="49"/>
      <c r="N5869" s="75"/>
      <c r="O5869" s="161"/>
      <c r="P5869" s="348"/>
      <c r="Q5869" s="348"/>
      <c r="S5869" s="360"/>
    </row>
    <row r="5870" spans="1:19" s="359" customFormat="1" ht="15.95" customHeight="1" x14ac:dyDescent="0.25">
      <c r="A5870" s="348"/>
      <c r="B5870" s="362" t="s">
        <v>3061</v>
      </c>
      <c r="C5870" s="361" t="s">
        <v>3202</v>
      </c>
      <c r="D5870" s="351" t="s">
        <v>3203</v>
      </c>
      <c r="E5870" s="368" t="s">
        <v>2036</v>
      </c>
      <c r="F5870" s="368"/>
      <c r="G5870" s="262" t="s">
        <v>3204</v>
      </c>
      <c r="H5870" s="100">
        <v>135405</v>
      </c>
      <c r="I5870" s="100">
        <v>24372.9</v>
      </c>
      <c r="J5870" s="94">
        <f>+H5870+I5870</f>
        <v>159777.9</v>
      </c>
      <c r="K5870" s="227"/>
      <c r="L5870" s="354"/>
      <c r="M5870" s="355"/>
      <c r="N5870" s="351"/>
      <c r="O5870" s="373"/>
      <c r="P5870" s="348"/>
      <c r="Q5870" s="348"/>
      <c r="S5870" s="360"/>
    </row>
    <row r="5871" spans="1:19" s="359" customFormat="1" ht="15.95" customHeight="1" x14ac:dyDescent="0.25">
      <c r="A5871" s="348"/>
      <c r="B5871" s="362"/>
      <c r="C5871" s="361"/>
      <c r="D5871" s="351"/>
      <c r="E5871" s="368"/>
      <c r="F5871" s="368"/>
      <c r="G5871" s="263"/>
      <c r="H5871" s="100"/>
      <c r="I5871" s="100"/>
      <c r="J5871" s="70">
        <f>+J5870</f>
        <v>159777.9</v>
      </c>
      <c r="K5871" s="227"/>
      <c r="L5871" s="354"/>
      <c r="M5871" s="355"/>
      <c r="N5871" s="351"/>
      <c r="O5871" s="373"/>
      <c r="P5871" s="348"/>
      <c r="Q5871" s="348"/>
      <c r="S5871" s="360"/>
    </row>
    <row r="5872" spans="1:19" s="359" customFormat="1" ht="15.95" customHeight="1" x14ac:dyDescent="0.25">
      <c r="A5872" s="348"/>
      <c r="B5872" s="362"/>
      <c r="C5872" s="361"/>
      <c r="D5872" s="351"/>
      <c r="E5872" s="368"/>
      <c r="F5872" s="368"/>
      <c r="G5872" s="263"/>
      <c r="H5872" s="100"/>
      <c r="I5872" s="100"/>
      <c r="J5872" s="117"/>
      <c r="K5872" s="227"/>
      <c r="L5872" s="354"/>
      <c r="M5872" s="355"/>
      <c r="N5872" s="351"/>
      <c r="O5872" s="373"/>
      <c r="P5872" s="348"/>
      <c r="Q5872" s="348"/>
      <c r="S5872" s="360"/>
    </row>
    <row r="5873" spans="1:19" ht="15.95" customHeight="1" x14ac:dyDescent="0.25">
      <c r="A5873" s="5"/>
      <c r="B5873" s="22"/>
      <c r="C5873" s="93"/>
      <c r="D5873" s="42"/>
      <c r="E5873" s="11"/>
      <c r="F5873" s="11"/>
      <c r="G5873" s="263"/>
      <c r="H5873" s="104"/>
      <c r="I5873" s="104"/>
      <c r="J5873" s="117"/>
      <c r="K5873" s="277"/>
      <c r="L5873" s="73"/>
      <c r="M5873" s="66"/>
      <c r="N5873" s="42"/>
      <c r="O5873" s="151"/>
      <c r="P5873" s="5"/>
      <c r="Q5873" s="5"/>
      <c r="S5873" s="1"/>
    </row>
    <row r="5874" spans="1:19" ht="15.95" customHeight="1" x14ac:dyDescent="0.25">
      <c r="A5874" s="5"/>
      <c r="B5874" s="89"/>
      <c r="C5874" s="48" t="s">
        <v>2045</v>
      </c>
      <c r="D5874" s="49" t="s">
        <v>2046</v>
      </c>
      <c r="E5874" s="90"/>
      <c r="F5874" s="90"/>
      <c r="G5874" s="91"/>
      <c r="H5874" s="50"/>
      <c r="I5874" s="170"/>
      <c r="J5874" s="92"/>
      <c r="K5874" s="123">
        <f>+J5893+J5913</f>
        <v>919810</v>
      </c>
      <c r="L5874" s="26"/>
      <c r="M5874" s="49"/>
      <c r="N5874" s="75"/>
      <c r="O5874" s="161"/>
      <c r="P5874" s="5"/>
      <c r="Q5874" s="5"/>
      <c r="S5874" s="1"/>
    </row>
    <row r="5875" spans="1:19" ht="15.95" customHeight="1" x14ac:dyDescent="0.25">
      <c r="A5875" s="5"/>
      <c r="B5875" s="11" t="s">
        <v>2047</v>
      </c>
      <c r="C5875" s="148" t="s">
        <v>2048</v>
      </c>
      <c r="D5875" s="42" t="s">
        <v>2046</v>
      </c>
      <c r="E5875" s="11" t="s">
        <v>1020</v>
      </c>
      <c r="F5875" s="11">
        <v>1041</v>
      </c>
      <c r="G5875" s="79" t="s">
        <v>2050</v>
      </c>
      <c r="H5875" s="100">
        <v>22500</v>
      </c>
      <c r="I5875" s="100">
        <v>4050</v>
      </c>
      <c r="J5875" s="94">
        <f>+H5875+I5875</f>
        <v>26550</v>
      </c>
      <c r="K5875" s="277"/>
      <c r="L5875" s="26"/>
      <c r="M5875" s="66"/>
      <c r="N5875" s="42"/>
      <c r="O5875" s="151"/>
      <c r="P5875" s="5"/>
      <c r="Q5875" s="5"/>
      <c r="S5875" s="1"/>
    </row>
    <row r="5876" spans="1:19" ht="15.95" customHeight="1" x14ac:dyDescent="0.25">
      <c r="A5876" s="5"/>
      <c r="B5876" s="102" t="s">
        <v>3035</v>
      </c>
      <c r="C5876" s="101" t="s">
        <v>2048</v>
      </c>
      <c r="D5876" s="102" t="s">
        <v>2046</v>
      </c>
      <c r="E5876" s="102" t="s">
        <v>1020</v>
      </c>
      <c r="F5876" s="102"/>
      <c r="G5876" s="103" t="s">
        <v>3036</v>
      </c>
      <c r="H5876" s="100"/>
      <c r="I5876" s="100"/>
      <c r="J5876" s="94">
        <f>-J5875</f>
        <v>-26550</v>
      </c>
      <c r="K5876" s="277"/>
      <c r="L5876" s="26"/>
      <c r="M5876" s="66"/>
      <c r="N5876" s="42"/>
      <c r="O5876" s="151"/>
      <c r="P5876" s="5"/>
      <c r="Q5876" s="5"/>
      <c r="S5876" s="1"/>
    </row>
    <row r="5877" spans="1:19" ht="15.95" customHeight="1" x14ac:dyDescent="0.25">
      <c r="A5877" s="5"/>
      <c r="B5877" s="11" t="s">
        <v>2049</v>
      </c>
      <c r="C5877" s="148" t="s">
        <v>2048</v>
      </c>
      <c r="D5877" s="42" t="s">
        <v>2046</v>
      </c>
      <c r="E5877" s="11" t="s">
        <v>952</v>
      </c>
      <c r="F5877" s="11">
        <v>73</v>
      </c>
      <c r="G5877" s="79" t="s">
        <v>2050</v>
      </c>
      <c r="H5877" s="100">
        <v>56000</v>
      </c>
      <c r="I5877" s="100">
        <v>10080</v>
      </c>
      <c r="J5877" s="94">
        <f t="shared" ref="J5877:J5891" si="254">+H5877+I5877</f>
        <v>66080</v>
      </c>
      <c r="K5877" s="277"/>
      <c r="L5877" s="26"/>
      <c r="M5877" s="66"/>
      <c r="N5877" s="42"/>
      <c r="O5877" s="151"/>
      <c r="P5877" s="5"/>
      <c r="Q5877" s="5"/>
      <c r="S5877" s="1"/>
    </row>
    <row r="5878" spans="1:19" ht="15.95" customHeight="1" x14ac:dyDescent="0.25">
      <c r="A5878" s="5"/>
      <c r="B5878" s="102" t="s">
        <v>3035</v>
      </c>
      <c r="C5878" s="101" t="s">
        <v>2048</v>
      </c>
      <c r="D5878" s="102" t="s">
        <v>2046</v>
      </c>
      <c r="E5878" s="102" t="s">
        <v>952</v>
      </c>
      <c r="F5878" s="102"/>
      <c r="G5878" s="103" t="s">
        <v>3036</v>
      </c>
      <c r="H5878" s="100"/>
      <c r="I5878" s="100"/>
      <c r="J5878" s="94">
        <f>-J5877</f>
        <v>-66080</v>
      </c>
      <c r="K5878" s="277"/>
      <c r="L5878" s="26"/>
      <c r="M5878" s="66"/>
      <c r="N5878" s="42"/>
      <c r="O5878" s="151"/>
      <c r="P5878" s="5"/>
      <c r="Q5878" s="5"/>
      <c r="S5878" s="1"/>
    </row>
    <row r="5879" spans="1:19" ht="15.95" customHeight="1" x14ac:dyDescent="0.25">
      <c r="A5879" s="5"/>
      <c r="B5879" s="11" t="s">
        <v>2049</v>
      </c>
      <c r="C5879" s="148" t="s">
        <v>2048</v>
      </c>
      <c r="D5879" s="42" t="s">
        <v>2046</v>
      </c>
      <c r="E5879" s="11" t="s">
        <v>951</v>
      </c>
      <c r="F5879" s="11">
        <v>72</v>
      </c>
      <c r="G5879" s="79" t="s">
        <v>2050</v>
      </c>
      <c r="H5879" s="100">
        <v>59850</v>
      </c>
      <c r="I5879" s="100">
        <v>10773</v>
      </c>
      <c r="J5879" s="94">
        <f t="shared" si="254"/>
        <v>70623</v>
      </c>
      <c r="K5879" s="277"/>
      <c r="L5879" s="26"/>
      <c r="M5879" s="66"/>
      <c r="N5879" s="42"/>
      <c r="O5879" s="151"/>
      <c r="P5879" s="5"/>
      <c r="Q5879" s="5"/>
      <c r="S5879" s="1"/>
    </row>
    <row r="5880" spans="1:19" ht="15.95" customHeight="1" x14ac:dyDescent="0.25">
      <c r="A5880" s="5"/>
      <c r="B5880" s="102" t="s">
        <v>3035</v>
      </c>
      <c r="C5880" s="101" t="s">
        <v>2048</v>
      </c>
      <c r="D5880" s="102" t="s">
        <v>2046</v>
      </c>
      <c r="E5880" s="102" t="s">
        <v>951</v>
      </c>
      <c r="F5880" s="102"/>
      <c r="G5880" s="103" t="s">
        <v>3036</v>
      </c>
      <c r="H5880" s="100"/>
      <c r="I5880" s="100"/>
      <c r="J5880" s="94">
        <f>-J5879</f>
        <v>-70623</v>
      </c>
      <c r="K5880" s="277"/>
      <c r="L5880" s="26"/>
      <c r="M5880" s="66"/>
      <c r="N5880" s="42"/>
      <c r="O5880" s="151"/>
      <c r="P5880" s="5"/>
      <c r="Q5880" s="5"/>
      <c r="S5880" s="1"/>
    </row>
    <row r="5881" spans="1:19" ht="15.95" customHeight="1" x14ac:dyDescent="0.25">
      <c r="A5881" s="5"/>
      <c r="B5881" s="11" t="s">
        <v>2049</v>
      </c>
      <c r="C5881" s="148" t="s">
        <v>2048</v>
      </c>
      <c r="D5881" s="42" t="s">
        <v>2046</v>
      </c>
      <c r="E5881" s="11" t="s">
        <v>1081</v>
      </c>
      <c r="F5881" s="11">
        <v>319</v>
      </c>
      <c r="G5881" s="79" t="s">
        <v>2050</v>
      </c>
      <c r="H5881" s="100">
        <v>86000</v>
      </c>
      <c r="I5881" s="100">
        <v>15480</v>
      </c>
      <c r="J5881" s="94">
        <f t="shared" si="254"/>
        <v>101480</v>
      </c>
      <c r="K5881" s="277"/>
      <c r="L5881" s="26"/>
      <c r="M5881" s="66"/>
      <c r="N5881" s="42"/>
      <c r="O5881" s="151"/>
      <c r="P5881" s="5"/>
      <c r="Q5881" s="5"/>
      <c r="S5881" s="1"/>
    </row>
    <row r="5882" spans="1:19" ht="15.95" customHeight="1" x14ac:dyDescent="0.25">
      <c r="A5882" s="5"/>
      <c r="B5882" s="102" t="s">
        <v>3035</v>
      </c>
      <c r="C5882" s="101" t="s">
        <v>2048</v>
      </c>
      <c r="D5882" s="102" t="s">
        <v>2046</v>
      </c>
      <c r="E5882" s="102" t="s">
        <v>1081</v>
      </c>
      <c r="F5882" s="102"/>
      <c r="G5882" s="103" t="s">
        <v>3036</v>
      </c>
      <c r="H5882" s="100"/>
      <c r="I5882" s="100"/>
      <c r="J5882" s="94">
        <f>-J5881</f>
        <v>-101480</v>
      </c>
      <c r="K5882" s="277"/>
      <c r="L5882" s="26"/>
      <c r="M5882" s="66"/>
      <c r="N5882" s="42"/>
      <c r="O5882" s="151"/>
      <c r="P5882" s="5"/>
      <c r="Q5882" s="5"/>
      <c r="S5882" s="1"/>
    </row>
    <row r="5883" spans="1:19" ht="15.95" customHeight="1" x14ac:dyDescent="0.25">
      <c r="A5883" s="5"/>
      <c r="B5883" s="11" t="s">
        <v>814</v>
      </c>
      <c r="C5883" s="148" t="s">
        <v>2048</v>
      </c>
      <c r="D5883" s="42" t="s">
        <v>2046</v>
      </c>
      <c r="E5883" s="11" t="s">
        <v>808</v>
      </c>
      <c r="F5883" s="11">
        <v>237</v>
      </c>
      <c r="G5883" s="79" t="s">
        <v>2050</v>
      </c>
      <c r="H5883" s="100">
        <v>178500</v>
      </c>
      <c r="I5883" s="100">
        <v>32130</v>
      </c>
      <c r="J5883" s="94">
        <f t="shared" si="254"/>
        <v>210630</v>
      </c>
      <c r="K5883" s="277"/>
      <c r="L5883" s="26"/>
      <c r="M5883" s="66"/>
      <c r="N5883" s="42"/>
      <c r="O5883" s="151"/>
      <c r="P5883" s="5"/>
      <c r="Q5883" s="5"/>
      <c r="S5883" s="1"/>
    </row>
    <row r="5884" spans="1:19" ht="15.95" customHeight="1" x14ac:dyDescent="0.25">
      <c r="A5884" s="5"/>
      <c r="B5884" s="102" t="s">
        <v>3035</v>
      </c>
      <c r="C5884" s="101" t="s">
        <v>2048</v>
      </c>
      <c r="D5884" s="102" t="s">
        <v>2046</v>
      </c>
      <c r="E5884" s="102" t="s">
        <v>808</v>
      </c>
      <c r="F5884" s="102"/>
      <c r="G5884" s="103" t="s">
        <v>3036</v>
      </c>
      <c r="H5884" s="100"/>
      <c r="I5884" s="100"/>
      <c r="J5884" s="94">
        <f>-J5883</f>
        <v>-210630</v>
      </c>
      <c r="K5884" s="277"/>
      <c r="L5884" s="26"/>
      <c r="M5884" s="66"/>
      <c r="N5884" s="42"/>
      <c r="O5884" s="151"/>
      <c r="P5884" s="5"/>
      <c r="Q5884" s="5"/>
      <c r="S5884" s="1"/>
    </row>
    <row r="5885" spans="1:19" ht="15.95" customHeight="1" x14ac:dyDescent="0.25">
      <c r="A5885" s="5"/>
      <c r="B5885" s="11" t="s">
        <v>804</v>
      </c>
      <c r="C5885" s="148" t="s">
        <v>2048</v>
      </c>
      <c r="D5885" s="42" t="s">
        <v>2046</v>
      </c>
      <c r="E5885" s="11" t="s">
        <v>811</v>
      </c>
      <c r="F5885" s="11">
        <v>246</v>
      </c>
      <c r="G5885" s="79" t="s">
        <v>2050</v>
      </c>
      <c r="H5885" s="100">
        <v>132000</v>
      </c>
      <c r="I5885" s="100">
        <v>23760</v>
      </c>
      <c r="J5885" s="94">
        <f t="shared" si="254"/>
        <v>155760</v>
      </c>
      <c r="K5885" s="277"/>
      <c r="L5885" s="26"/>
      <c r="M5885" s="66"/>
      <c r="N5885" s="42"/>
      <c r="O5885" s="151"/>
      <c r="P5885" s="5"/>
      <c r="Q5885" s="5"/>
      <c r="S5885" s="1"/>
    </row>
    <row r="5886" spans="1:19" ht="15.95" customHeight="1" x14ac:dyDescent="0.25">
      <c r="A5886" s="5"/>
      <c r="B5886" s="102" t="s">
        <v>3035</v>
      </c>
      <c r="C5886" s="101" t="s">
        <v>2048</v>
      </c>
      <c r="D5886" s="102" t="s">
        <v>2046</v>
      </c>
      <c r="E5886" s="102" t="s">
        <v>811</v>
      </c>
      <c r="F5886" s="102"/>
      <c r="G5886" s="103" t="s">
        <v>3036</v>
      </c>
      <c r="H5886" s="100"/>
      <c r="I5886" s="100"/>
      <c r="J5886" s="94">
        <f>-J5885</f>
        <v>-155760</v>
      </c>
      <c r="K5886" s="277"/>
      <c r="L5886" s="26"/>
      <c r="M5886" s="66"/>
      <c r="N5886" s="42"/>
      <c r="O5886" s="151"/>
      <c r="P5886" s="5"/>
      <c r="Q5886" s="5"/>
      <c r="S5886" s="1"/>
    </row>
    <row r="5887" spans="1:19" ht="15.95" customHeight="1" x14ac:dyDescent="0.25">
      <c r="A5887" s="5"/>
      <c r="B5887" s="11" t="s">
        <v>804</v>
      </c>
      <c r="C5887" s="148" t="s">
        <v>2048</v>
      </c>
      <c r="D5887" s="42" t="s">
        <v>2046</v>
      </c>
      <c r="E5887" s="11" t="s">
        <v>990</v>
      </c>
      <c r="F5887" s="11">
        <v>245</v>
      </c>
      <c r="G5887" s="79" t="s">
        <v>2050</v>
      </c>
      <c r="H5887" s="100">
        <v>113300</v>
      </c>
      <c r="I5887" s="100">
        <v>20394</v>
      </c>
      <c r="J5887" s="94">
        <f t="shared" si="254"/>
        <v>133694</v>
      </c>
      <c r="K5887" s="277"/>
      <c r="L5887" s="26"/>
      <c r="M5887" s="66"/>
      <c r="N5887" s="42"/>
      <c r="O5887" s="151"/>
      <c r="P5887" s="5"/>
      <c r="Q5887" s="5"/>
      <c r="S5887" s="1"/>
    </row>
    <row r="5888" spans="1:19" ht="15.95" customHeight="1" x14ac:dyDescent="0.25">
      <c r="A5888" s="5"/>
      <c r="B5888" s="102" t="s">
        <v>3035</v>
      </c>
      <c r="C5888" s="101" t="s">
        <v>2048</v>
      </c>
      <c r="D5888" s="102" t="s">
        <v>2046</v>
      </c>
      <c r="E5888" s="102" t="s">
        <v>990</v>
      </c>
      <c r="F5888" s="102"/>
      <c r="G5888" s="103" t="s">
        <v>3036</v>
      </c>
      <c r="H5888" s="100"/>
      <c r="I5888" s="100"/>
      <c r="J5888" s="94">
        <f>-J5887</f>
        <v>-133694</v>
      </c>
      <c r="K5888" s="277"/>
      <c r="L5888" s="26"/>
      <c r="M5888" s="66"/>
      <c r="N5888" s="42"/>
      <c r="O5888" s="151"/>
      <c r="P5888" s="5"/>
      <c r="Q5888" s="5"/>
      <c r="S5888" s="1"/>
    </row>
    <row r="5889" spans="1:19" ht="15.95" customHeight="1" x14ac:dyDescent="0.25">
      <c r="A5889" s="5"/>
      <c r="B5889" s="11" t="s">
        <v>804</v>
      </c>
      <c r="C5889" s="148" t="s">
        <v>2048</v>
      </c>
      <c r="D5889" s="42" t="s">
        <v>2046</v>
      </c>
      <c r="E5889" s="11" t="s">
        <v>997</v>
      </c>
      <c r="F5889" s="11">
        <v>247</v>
      </c>
      <c r="G5889" s="79" t="s">
        <v>2050</v>
      </c>
      <c r="H5889" s="100">
        <v>138600</v>
      </c>
      <c r="I5889" s="100">
        <v>24948</v>
      </c>
      <c r="J5889" s="94">
        <f t="shared" si="254"/>
        <v>163548</v>
      </c>
      <c r="K5889" s="277"/>
      <c r="L5889" s="26"/>
      <c r="M5889" s="66"/>
      <c r="N5889" s="42"/>
      <c r="O5889" s="151"/>
      <c r="P5889" s="5"/>
      <c r="Q5889" s="5"/>
      <c r="S5889" s="1"/>
    </row>
    <row r="5890" spans="1:19" ht="15.95" customHeight="1" x14ac:dyDescent="0.25">
      <c r="A5890" s="5"/>
      <c r="B5890" s="102" t="s">
        <v>3035</v>
      </c>
      <c r="C5890" s="101" t="s">
        <v>2048</v>
      </c>
      <c r="D5890" s="102" t="s">
        <v>2046</v>
      </c>
      <c r="E5890" s="102" t="s">
        <v>997</v>
      </c>
      <c r="F5890" s="102"/>
      <c r="G5890" s="103" t="s">
        <v>3036</v>
      </c>
      <c r="H5890" s="100"/>
      <c r="I5890" s="100"/>
      <c r="J5890" s="94">
        <f>-J5889</f>
        <v>-163548</v>
      </c>
      <c r="K5890" s="277"/>
      <c r="L5890" s="26"/>
      <c r="M5890" s="66"/>
      <c r="N5890" s="42"/>
      <c r="O5890" s="151"/>
      <c r="P5890" s="5"/>
      <c r="Q5890" s="5"/>
      <c r="S5890" s="1"/>
    </row>
    <row r="5891" spans="1:19" ht="15.95" customHeight="1" x14ac:dyDescent="0.25">
      <c r="A5891" s="5"/>
      <c r="B5891" s="11" t="s">
        <v>804</v>
      </c>
      <c r="C5891" s="148" t="s">
        <v>2048</v>
      </c>
      <c r="D5891" s="42" t="s">
        <v>2046</v>
      </c>
      <c r="E5891" s="11" t="s">
        <v>994</v>
      </c>
      <c r="F5891" s="11">
        <v>244</v>
      </c>
      <c r="G5891" s="79" t="s">
        <v>2050</v>
      </c>
      <c r="H5891" s="100">
        <v>82500</v>
      </c>
      <c r="I5891" s="100">
        <v>14850</v>
      </c>
      <c r="J5891" s="94">
        <f t="shared" si="254"/>
        <v>97350</v>
      </c>
      <c r="K5891" s="277"/>
      <c r="L5891" s="26"/>
      <c r="M5891" s="66"/>
      <c r="N5891" s="42"/>
      <c r="O5891" s="151"/>
      <c r="P5891" s="5"/>
      <c r="Q5891" s="5"/>
      <c r="S5891" s="1"/>
    </row>
    <row r="5892" spans="1:19" ht="15.95" customHeight="1" x14ac:dyDescent="0.25">
      <c r="A5892" s="5"/>
      <c r="B5892" s="102" t="s">
        <v>3035</v>
      </c>
      <c r="C5892" s="101" t="s">
        <v>2048</v>
      </c>
      <c r="D5892" s="102" t="s">
        <v>2046</v>
      </c>
      <c r="E5892" s="102" t="s">
        <v>994</v>
      </c>
      <c r="F5892" s="102"/>
      <c r="G5892" s="103" t="s">
        <v>3036</v>
      </c>
      <c r="H5892" s="100"/>
      <c r="I5892" s="100"/>
      <c r="J5892" s="94">
        <f>-J5891</f>
        <v>-97350</v>
      </c>
      <c r="K5892" s="277"/>
      <c r="L5892" s="26"/>
      <c r="M5892" s="66"/>
      <c r="N5892" s="42"/>
      <c r="O5892" s="151"/>
      <c r="P5892" s="5"/>
      <c r="Q5892" s="5"/>
      <c r="S5892" s="1"/>
    </row>
    <row r="5893" spans="1:19" ht="15.95" customHeight="1" x14ac:dyDescent="0.25">
      <c r="A5893" s="5"/>
      <c r="B5893" s="22"/>
      <c r="C5893" s="58"/>
      <c r="D5893" s="42"/>
      <c r="E5893" s="11"/>
      <c r="F5893" s="11"/>
      <c r="G5893" s="79"/>
      <c r="H5893" s="85"/>
      <c r="I5893" s="100"/>
      <c r="J5893" s="70">
        <f>SUM(J5875:J5892)</f>
        <v>0</v>
      </c>
      <c r="K5893" s="277"/>
      <c r="L5893" s="26"/>
      <c r="M5893" s="66"/>
      <c r="N5893" s="42"/>
      <c r="O5893" s="151"/>
      <c r="P5893" s="5"/>
      <c r="Q5893" s="5"/>
      <c r="S5893" s="1"/>
    </row>
    <row r="5894" spans="1:19" s="359" customFormat="1" ht="15.95" customHeight="1" x14ac:dyDescent="0.25">
      <c r="A5894" s="348"/>
      <c r="B5894" s="362"/>
      <c r="C5894" s="363"/>
      <c r="D5894" s="351"/>
      <c r="E5894" s="368"/>
      <c r="F5894" s="368"/>
      <c r="G5894" s="375"/>
      <c r="H5894" s="421"/>
      <c r="I5894" s="100"/>
      <c r="J5894" s="117"/>
      <c r="K5894" s="227"/>
      <c r="L5894" s="354"/>
      <c r="M5894" s="355"/>
      <c r="N5894" s="351"/>
      <c r="O5894" s="373"/>
      <c r="P5894" s="348"/>
      <c r="Q5894" s="348"/>
      <c r="S5894" s="360"/>
    </row>
    <row r="5895" spans="1:19" s="359" customFormat="1" ht="15.95" customHeight="1" x14ac:dyDescent="0.25">
      <c r="A5895" s="348"/>
      <c r="B5895" s="362" t="s">
        <v>3480</v>
      </c>
      <c r="C5895" s="361" t="s">
        <v>3479</v>
      </c>
      <c r="D5895" s="42" t="s">
        <v>2046</v>
      </c>
      <c r="E5895" s="368" t="s">
        <v>1066</v>
      </c>
      <c r="F5895" s="368"/>
      <c r="G5895" s="79" t="s">
        <v>2050</v>
      </c>
      <c r="H5895" s="364">
        <v>94400</v>
      </c>
      <c r="I5895" s="100">
        <v>0</v>
      </c>
      <c r="J5895" s="94">
        <f>+H5895+I5895</f>
        <v>94400</v>
      </c>
      <c r="K5895" s="227"/>
      <c r="L5895" s="354"/>
      <c r="M5895" s="355"/>
      <c r="N5895" s="351"/>
      <c r="O5895" s="373"/>
      <c r="P5895" s="348"/>
      <c r="Q5895" s="348"/>
      <c r="S5895" s="360"/>
    </row>
    <row r="5896" spans="1:19" s="359" customFormat="1" ht="15.95" customHeight="1" x14ac:dyDescent="0.25">
      <c r="A5896" s="348"/>
      <c r="B5896" s="386" t="s">
        <v>4288</v>
      </c>
      <c r="C5896" s="350" t="s">
        <v>3479</v>
      </c>
      <c r="D5896" s="102" t="s">
        <v>2046</v>
      </c>
      <c r="E5896" s="349" t="s">
        <v>1066</v>
      </c>
      <c r="F5896" s="349"/>
      <c r="G5896" s="103" t="s">
        <v>3397</v>
      </c>
      <c r="H5896" s="381"/>
      <c r="I5896" s="127"/>
      <c r="J5896" s="127">
        <f>-J5895</f>
        <v>-94400</v>
      </c>
      <c r="K5896" s="227"/>
      <c r="L5896" s="354"/>
      <c r="M5896" s="355"/>
      <c r="N5896" s="351"/>
      <c r="O5896" s="373"/>
      <c r="P5896" s="348"/>
      <c r="Q5896" s="348"/>
      <c r="S5896" s="360"/>
    </row>
    <row r="5897" spans="1:19" s="359" customFormat="1" ht="15.95" customHeight="1" x14ac:dyDescent="0.25">
      <c r="A5897" s="348"/>
      <c r="B5897" s="362" t="s">
        <v>4115</v>
      </c>
      <c r="C5897" s="361" t="s">
        <v>3479</v>
      </c>
      <c r="D5897" s="42" t="s">
        <v>2046</v>
      </c>
      <c r="E5897" s="368" t="s">
        <v>1420</v>
      </c>
      <c r="F5897" s="368">
        <v>528</v>
      </c>
      <c r="G5897" s="79" t="s">
        <v>2050</v>
      </c>
      <c r="H5897" s="364">
        <v>30000</v>
      </c>
      <c r="I5897" s="100">
        <v>5400</v>
      </c>
      <c r="J5897" s="94">
        <f>+H5897+I5897</f>
        <v>35400</v>
      </c>
      <c r="K5897" s="227">
        <f>+I5897+I5900</f>
        <v>22860</v>
      </c>
      <c r="L5897" s="354"/>
      <c r="M5897" s="355"/>
      <c r="N5897" s="351"/>
      <c r="O5897" s="373"/>
      <c r="P5897" s="348"/>
      <c r="Q5897" s="348"/>
      <c r="S5897" s="360"/>
    </row>
    <row r="5898" spans="1:19" s="359" customFormat="1" ht="15.95" customHeight="1" x14ac:dyDescent="0.25">
      <c r="A5898" s="348"/>
      <c r="B5898" s="386" t="s">
        <v>4288</v>
      </c>
      <c r="C5898" s="350" t="s">
        <v>3479</v>
      </c>
      <c r="D5898" s="102" t="s">
        <v>2046</v>
      </c>
      <c r="E5898" s="349" t="s">
        <v>1420</v>
      </c>
      <c r="F5898" s="349">
        <v>528</v>
      </c>
      <c r="G5898" s="103" t="s">
        <v>3397</v>
      </c>
      <c r="H5898" s="364"/>
      <c r="I5898" s="100"/>
      <c r="J5898" s="94">
        <f>-J5897</f>
        <v>-35400</v>
      </c>
      <c r="K5898" s="227"/>
      <c r="L5898" s="354"/>
      <c r="M5898" s="355"/>
      <c r="N5898" s="351"/>
      <c r="O5898" s="373"/>
      <c r="P5898" s="348"/>
      <c r="Q5898" s="348"/>
      <c r="S5898" s="360"/>
    </row>
    <row r="5899" spans="1:19" s="359" customFormat="1" ht="15.95" customHeight="1" x14ac:dyDescent="0.25">
      <c r="A5899" s="348"/>
      <c r="B5899" s="362" t="s">
        <v>4115</v>
      </c>
      <c r="C5899" s="361" t="s">
        <v>3479</v>
      </c>
      <c r="D5899" s="42" t="s">
        <v>2046</v>
      </c>
      <c r="E5899" s="368" t="s">
        <v>1421</v>
      </c>
      <c r="F5899" s="368">
        <v>440</v>
      </c>
      <c r="G5899" s="79" t="s">
        <v>4149</v>
      </c>
      <c r="H5899" s="364">
        <v>391500</v>
      </c>
      <c r="I5899" s="100">
        <v>70470</v>
      </c>
      <c r="J5899" s="94">
        <f>+H5899+I5899</f>
        <v>461970</v>
      </c>
      <c r="K5899" s="227"/>
      <c r="L5899" s="354"/>
      <c r="M5899" s="355"/>
      <c r="N5899" s="351"/>
      <c r="O5899" s="373"/>
      <c r="P5899" s="348"/>
      <c r="Q5899" s="348"/>
      <c r="S5899" s="360"/>
    </row>
    <row r="5900" spans="1:19" s="359" customFormat="1" ht="15.95" customHeight="1" x14ac:dyDescent="0.25">
      <c r="A5900" s="348"/>
      <c r="B5900" s="362" t="s">
        <v>3952</v>
      </c>
      <c r="C5900" s="361" t="s">
        <v>3479</v>
      </c>
      <c r="D5900" s="42" t="s">
        <v>2046</v>
      </c>
      <c r="E5900" s="368" t="s">
        <v>2005</v>
      </c>
      <c r="F5900" s="368">
        <v>372</v>
      </c>
      <c r="G5900" s="79" t="s">
        <v>2050</v>
      </c>
      <c r="H5900" s="364">
        <v>97000</v>
      </c>
      <c r="I5900" s="100">
        <v>17460</v>
      </c>
      <c r="J5900" s="94">
        <f>+H5900+I5900</f>
        <v>114460</v>
      </c>
      <c r="K5900" s="227"/>
      <c r="L5900" s="354"/>
      <c r="M5900" s="355"/>
      <c r="N5900" s="351"/>
      <c r="O5900" s="373"/>
      <c r="P5900" s="348"/>
      <c r="Q5900" s="348"/>
      <c r="S5900" s="360"/>
    </row>
    <row r="5901" spans="1:19" s="359" customFormat="1" ht="15.95" customHeight="1" x14ac:dyDescent="0.25">
      <c r="A5901" s="348"/>
      <c r="B5901" s="386" t="s">
        <v>4288</v>
      </c>
      <c r="C5901" s="350" t="s">
        <v>3479</v>
      </c>
      <c r="D5901" s="102" t="s">
        <v>2046</v>
      </c>
      <c r="E5901" s="349" t="s">
        <v>2005</v>
      </c>
      <c r="F5901" s="349">
        <v>372</v>
      </c>
      <c r="G5901" s="103" t="s">
        <v>3397</v>
      </c>
      <c r="H5901" s="364"/>
      <c r="I5901" s="100"/>
      <c r="J5901" s="94">
        <f>-J5900</f>
        <v>-114460</v>
      </c>
      <c r="K5901" s="227"/>
      <c r="L5901" s="354"/>
      <c r="M5901" s="355"/>
      <c r="N5901" s="351"/>
      <c r="O5901" s="373"/>
      <c r="P5901" s="348"/>
      <c r="Q5901" s="348"/>
      <c r="S5901" s="360"/>
    </row>
    <row r="5902" spans="1:19" s="359" customFormat="1" ht="15.95" customHeight="1" x14ac:dyDescent="0.25">
      <c r="A5902" s="348"/>
      <c r="B5902" s="362" t="s">
        <v>3481</v>
      </c>
      <c r="C5902" s="361" t="s">
        <v>3479</v>
      </c>
      <c r="D5902" s="42" t="s">
        <v>2046</v>
      </c>
      <c r="E5902" s="368" t="s">
        <v>1404</v>
      </c>
      <c r="F5902" s="368"/>
      <c r="G5902" s="79" t="s">
        <v>2050</v>
      </c>
      <c r="H5902" s="364">
        <v>53100</v>
      </c>
      <c r="I5902" s="100">
        <v>0</v>
      </c>
      <c r="J5902" s="94">
        <f t="shared" ref="J5902:J5904" si="255">+H5902+I5902</f>
        <v>53100</v>
      </c>
      <c r="K5902" s="227"/>
      <c r="L5902" s="354"/>
      <c r="M5902" s="355"/>
      <c r="N5902" s="351"/>
      <c r="O5902" s="373"/>
      <c r="P5902" s="348"/>
      <c r="Q5902" s="348"/>
      <c r="S5902" s="360"/>
    </row>
    <row r="5903" spans="1:19" s="359" customFormat="1" ht="15.95" customHeight="1" x14ac:dyDescent="0.25">
      <c r="A5903" s="348"/>
      <c r="B5903" s="386" t="s">
        <v>3824</v>
      </c>
      <c r="C5903" s="350" t="s">
        <v>3479</v>
      </c>
      <c r="D5903" s="102" t="s">
        <v>2046</v>
      </c>
      <c r="E5903" s="349" t="s">
        <v>1404</v>
      </c>
      <c r="F5903" s="349">
        <v>202</v>
      </c>
      <c r="G5903" s="103" t="s">
        <v>3365</v>
      </c>
      <c r="H5903" s="364"/>
      <c r="I5903" s="100"/>
      <c r="J5903" s="94">
        <f>-J5902</f>
        <v>-53100</v>
      </c>
      <c r="K5903" s="227"/>
      <c r="L5903" s="354"/>
      <c r="M5903" s="355"/>
      <c r="N5903" s="351"/>
      <c r="O5903" s="373"/>
      <c r="P5903" s="348"/>
      <c r="Q5903" s="348"/>
      <c r="S5903" s="360"/>
    </row>
    <row r="5904" spans="1:19" s="359" customFormat="1" ht="15.95" customHeight="1" x14ac:dyDescent="0.25">
      <c r="A5904" s="348"/>
      <c r="B5904" s="362" t="s">
        <v>3390</v>
      </c>
      <c r="C5904" s="361" t="s">
        <v>3479</v>
      </c>
      <c r="D5904" s="351" t="s">
        <v>2046</v>
      </c>
      <c r="E5904" s="368" t="s">
        <v>1406</v>
      </c>
      <c r="F5904" s="368"/>
      <c r="G5904" s="375" t="s">
        <v>4279</v>
      </c>
      <c r="H5904" s="364">
        <v>181720</v>
      </c>
      <c r="I5904" s="100">
        <v>0</v>
      </c>
      <c r="J5904" s="94">
        <f t="shared" si="255"/>
        <v>181720</v>
      </c>
      <c r="K5904" s="127"/>
      <c r="L5904" s="354"/>
      <c r="M5904" s="355"/>
      <c r="N5904" s="351"/>
      <c r="O5904" s="373"/>
      <c r="P5904" s="348"/>
      <c r="Q5904" s="348"/>
      <c r="S5904" s="360"/>
    </row>
    <row r="5905" spans="1:19" s="359" customFormat="1" ht="15.95" customHeight="1" x14ac:dyDescent="0.25">
      <c r="A5905" s="348"/>
      <c r="B5905" s="386" t="s">
        <v>3824</v>
      </c>
      <c r="C5905" s="350" t="s">
        <v>3479</v>
      </c>
      <c r="D5905" s="102" t="s">
        <v>2046</v>
      </c>
      <c r="E5905" s="349" t="s">
        <v>1406</v>
      </c>
      <c r="F5905" s="349">
        <v>186</v>
      </c>
      <c r="G5905" s="103" t="s">
        <v>3859</v>
      </c>
      <c r="H5905" s="364"/>
      <c r="I5905" s="100"/>
      <c r="J5905" s="94">
        <v>-94400</v>
      </c>
      <c r="K5905" s="227"/>
      <c r="L5905" s="354"/>
      <c r="M5905" s="355"/>
      <c r="N5905" s="351"/>
      <c r="O5905" s="373"/>
      <c r="P5905" s="348"/>
      <c r="Q5905" s="348"/>
      <c r="S5905" s="360"/>
    </row>
    <row r="5906" spans="1:19" s="359" customFormat="1" ht="15.95" customHeight="1" x14ac:dyDescent="0.25">
      <c r="A5906" s="348"/>
      <c r="B5906" s="386" t="s">
        <v>4288</v>
      </c>
      <c r="C5906" s="350" t="s">
        <v>3479</v>
      </c>
      <c r="D5906" s="102" t="s">
        <v>2046</v>
      </c>
      <c r="E5906" s="349" t="s">
        <v>1406</v>
      </c>
      <c r="F5906" s="349">
        <v>186</v>
      </c>
      <c r="G5906" s="103" t="s">
        <v>4290</v>
      </c>
      <c r="H5906" s="364"/>
      <c r="I5906" s="100"/>
      <c r="J5906" s="94">
        <v>-87320</v>
      </c>
      <c r="K5906" s="227"/>
      <c r="L5906" s="354"/>
      <c r="M5906" s="355"/>
      <c r="N5906" s="351"/>
      <c r="O5906" s="373"/>
      <c r="P5906" s="348"/>
      <c r="Q5906" s="348"/>
      <c r="S5906" s="360"/>
    </row>
    <row r="5907" spans="1:19" s="359" customFormat="1" ht="15.95" customHeight="1" x14ac:dyDescent="0.25">
      <c r="A5907" s="348"/>
      <c r="B5907" s="386"/>
      <c r="C5907" s="350"/>
      <c r="D5907" s="102"/>
      <c r="E5907" s="349"/>
      <c r="F5907" s="349"/>
      <c r="G5907" s="103"/>
      <c r="H5907" s="364"/>
      <c r="I5907" s="100"/>
      <c r="J5907" s="117">
        <f>SUM(J5895:J5906)</f>
        <v>461970</v>
      </c>
      <c r="K5907" s="227"/>
      <c r="L5907" s="354"/>
      <c r="M5907" s="355"/>
      <c r="N5907" s="351"/>
      <c r="O5907" s="373"/>
      <c r="P5907" s="348"/>
      <c r="Q5907" s="348"/>
      <c r="S5907" s="360"/>
    </row>
    <row r="5908" spans="1:19" s="359" customFormat="1" ht="15.95" customHeight="1" x14ac:dyDescent="0.25">
      <c r="A5908" s="348"/>
      <c r="B5908" s="386"/>
      <c r="C5908" s="350"/>
      <c r="D5908" s="102"/>
      <c r="E5908" s="349"/>
      <c r="F5908" s="349"/>
      <c r="G5908" s="103"/>
      <c r="H5908" s="364"/>
      <c r="I5908" s="100"/>
      <c r="J5908" s="94"/>
      <c r="K5908" s="227"/>
      <c r="L5908" s="354"/>
      <c r="M5908" s="355"/>
      <c r="N5908" s="351"/>
      <c r="O5908" s="373"/>
      <c r="P5908" s="348"/>
      <c r="Q5908" s="348"/>
      <c r="S5908" s="360"/>
    </row>
    <row r="5909" spans="1:19" s="359" customFormat="1" ht="15.95" customHeight="1" x14ac:dyDescent="0.25">
      <c r="A5909" s="348"/>
      <c r="B5909" s="362" t="s">
        <v>4467</v>
      </c>
      <c r="C5909" s="361" t="s">
        <v>3479</v>
      </c>
      <c r="D5909" s="351" t="s">
        <v>2046</v>
      </c>
      <c r="E5909" s="351" t="s">
        <v>2052</v>
      </c>
      <c r="F5909" s="351">
        <v>55</v>
      </c>
      <c r="G5909" s="59" t="s">
        <v>3985</v>
      </c>
      <c r="H5909" s="353">
        <v>120000</v>
      </c>
      <c r="I5909" s="94">
        <v>21600</v>
      </c>
      <c r="J5909" s="94">
        <f>+H5909+I5909</f>
        <v>141600</v>
      </c>
      <c r="K5909" s="227"/>
      <c r="L5909" s="354"/>
      <c r="M5909" s="355"/>
      <c r="N5909" s="351"/>
      <c r="O5909" s="373"/>
      <c r="P5909" s="348"/>
      <c r="Q5909" s="348"/>
      <c r="S5909" s="360"/>
    </row>
    <row r="5910" spans="1:19" s="359" customFormat="1" ht="15.95" customHeight="1" x14ac:dyDescent="0.25">
      <c r="A5910" s="348"/>
      <c r="B5910" s="362" t="s">
        <v>4484</v>
      </c>
      <c r="C5910" s="361" t="s">
        <v>3479</v>
      </c>
      <c r="D5910" s="351" t="s">
        <v>2046</v>
      </c>
      <c r="E5910" s="351" t="s">
        <v>1473</v>
      </c>
      <c r="F5910" s="351">
        <v>4</v>
      </c>
      <c r="G5910" s="59" t="s">
        <v>4485</v>
      </c>
      <c r="H5910" s="353">
        <v>268000</v>
      </c>
      <c r="I5910" s="94">
        <v>48240</v>
      </c>
      <c r="J5910" s="94">
        <f>+H5910+I5910</f>
        <v>316240</v>
      </c>
      <c r="K5910" s="227"/>
      <c r="L5910" s="354"/>
      <c r="M5910" s="355"/>
      <c r="N5910" s="351"/>
      <c r="O5910" s="373"/>
      <c r="P5910" s="348"/>
      <c r="Q5910" s="348"/>
      <c r="S5910" s="360"/>
    </row>
    <row r="5911" spans="1:19" s="359" customFormat="1" ht="15.95" customHeight="1" x14ac:dyDescent="0.25">
      <c r="A5911" s="348"/>
      <c r="B5911" s="362"/>
      <c r="C5911" s="361"/>
      <c r="D5911" s="42"/>
      <c r="E5911" s="351"/>
      <c r="F5911" s="351"/>
      <c r="G5911" s="59"/>
      <c r="H5911" s="353"/>
      <c r="I5911" s="94"/>
      <c r="J5911" s="117">
        <f>SUM(J5909:J5910)</f>
        <v>457840</v>
      </c>
      <c r="K5911" s="227"/>
      <c r="L5911" s="354"/>
      <c r="M5911" s="355"/>
      <c r="N5911" s="351"/>
      <c r="O5911" s="373"/>
      <c r="P5911" s="348"/>
      <c r="Q5911" s="348"/>
      <c r="S5911" s="360"/>
    </row>
    <row r="5912" spans="1:19" s="359" customFormat="1" ht="15.95" customHeight="1" x14ac:dyDescent="0.25">
      <c r="A5912" s="348"/>
      <c r="B5912" s="386"/>
      <c r="C5912" s="350"/>
      <c r="D5912" s="102"/>
      <c r="E5912" s="349"/>
      <c r="F5912" s="349"/>
      <c r="G5912" s="103"/>
      <c r="H5912" s="364"/>
      <c r="I5912" s="100"/>
      <c r="J5912" s="94"/>
      <c r="K5912" s="227"/>
      <c r="L5912" s="354"/>
      <c r="M5912" s="355"/>
      <c r="N5912" s="351"/>
      <c r="O5912" s="373"/>
      <c r="P5912" s="348"/>
      <c r="Q5912" s="348"/>
      <c r="S5912" s="360"/>
    </row>
    <row r="5913" spans="1:19" s="359" customFormat="1" ht="15.95" customHeight="1" x14ac:dyDescent="0.25">
      <c r="A5913" s="348"/>
      <c r="B5913" s="362"/>
      <c r="C5913" s="363"/>
      <c r="D5913" s="351"/>
      <c r="E5913" s="368"/>
      <c r="F5913" s="368"/>
      <c r="G5913" s="375"/>
      <c r="H5913" s="421"/>
      <c r="I5913" s="100"/>
      <c r="J5913" s="70">
        <f>+J5907+J5911</f>
        <v>919810</v>
      </c>
      <c r="K5913" s="227"/>
      <c r="L5913" s="354"/>
      <c r="M5913" s="355"/>
      <c r="N5913" s="351"/>
      <c r="O5913" s="373"/>
      <c r="P5913" s="348"/>
      <c r="Q5913" s="348"/>
      <c r="S5913" s="360"/>
    </row>
    <row r="5914" spans="1:19" ht="15.95" customHeight="1" x14ac:dyDescent="0.25">
      <c r="A5914" s="5"/>
      <c r="B5914" s="22"/>
      <c r="C5914" s="58"/>
      <c r="D5914" s="42"/>
      <c r="E5914" s="11"/>
      <c r="F5914" s="11"/>
      <c r="G5914" s="79"/>
      <c r="H5914" s="85"/>
      <c r="I5914" s="100"/>
      <c r="J5914" s="117"/>
      <c r="K5914" s="277"/>
      <c r="L5914" s="73"/>
      <c r="M5914" s="66"/>
      <c r="N5914" s="42"/>
      <c r="O5914" s="151"/>
      <c r="P5914" s="5"/>
      <c r="Q5914" s="5"/>
      <c r="S5914" s="1"/>
    </row>
    <row r="5915" spans="1:19" ht="15.95" customHeight="1" x14ac:dyDescent="0.25">
      <c r="A5915" s="5"/>
      <c r="B5915" s="89"/>
      <c r="C5915" s="48" t="s">
        <v>1115</v>
      </c>
      <c r="D5915" s="49" t="s">
        <v>1492</v>
      </c>
      <c r="E5915" s="90"/>
      <c r="F5915" s="90"/>
      <c r="G5915" s="91"/>
      <c r="H5915" s="50"/>
      <c r="I5915" s="170"/>
      <c r="J5915" s="92"/>
      <c r="K5915" s="123">
        <f>+J5920</f>
        <v>486410</v>
      </c>
      <c r="L5915" s="26"/>
      <c r="M5915" s="49"/>
      <c r="N5915" s="75"/>
      <c r="O5915" s="161"/>
      <c r="P5915" s="5"/>
      <c r="Q5915" s="5"/>
      <c r="S5915" s="1"/>
    </row>
    <row r="5916" spans="1:19" ht="15.95" customHeight="1" x14ac:dyDescent="0.25">
      <c r="A5916" s="5"/>
      <c r="B5916" s="22" t="s">
        <v>1493</v>
      </c>
      <c r="C5916" s="93" t="s">
        <v>1115</v>
      </c>
      <c r="D5916" s="42" t="s">
        <v>1492</v>
      </c>
      <c r="E5916" s="11" t="s">
        <v>1494</v>
      </c>
      <c r="F5916" s="11"/>
      <c r="G5916" s="79" t="s">
        <v>1495</v>
      </c>
      <c r="H5916" s="100">
        <v>383500</v>
      </c>
      <c r="I5916" s="100">
        <v>0</v>
      </c>
      <c r="J5916" s="94">
        <f>+H5916+I5916</f>
        <v>383500</v>
      </c>
      <c r="K5916" s="277"/>
      <c r="L5916" s="26"/>
      <c r="M5916" s="66"/>
      <c r="N5916" s="42"/>
      <c r="O5916" s="151"/>
      <c r="P5916" s="5"/>
      <c r="Q5916" s="5"/>
      <c r="S5916" s="1"/>
    </row>
    <row r="5917" spans="1:19" ht="15.95" customHeight="1" x14ac:dyDescent="0.25">
      <c r="A5917" s="5"/>
      <c r="B5917" s="22" t="s">
        <v>1496</v>
      </c>
      <c r="C5917" s="93" t="s">
        <v>1115</v>
      </c>
      <c r="D5917" s="42" t="s">
        <v>1492</v>
      </c>
      <c r="E5917" s="11" t="s">
        <v>1494</v>
      </c>
      <c r="F5917" s="11"/>
      <c r="G5917" s="79" t="s">
        <v>1495</v>
      </c>
      <c r="H5917" s="100">
        <v>324500</v>
      </c>
      <c r="I5917" s="100">
        <v>58410</v>
      </c>
      <c r="J5917" s="94">
        <f>+H5917+I5917</f>
        <v>382910</v>
      </c>
      <c r="K5917" s="277"/>
      <c r="L5917" s="26"/>
      <c r="M5917" s="66"/>
      <c r="N5917" s="42"/>
      <c r="O5917" s="151"/>
      <c r="P5917" s="5"/>
      <c r="Q5917" s="5"/>
      <c r="S5917" s="1"/>
    </row>
    <row r="5918" spans="1:19" ht="15.95" customHeight="1" x14ac:dyDescent="0.25">
      <c r="A5918" s="5"/>
      <c r="B5918" s="22"/>
      <c r="C5918" s="101" t="s">
        <v>1115</v>
      </c>
      <c r="D5918" s="102" t="s">
        <v>1492</v>
      </c>
      <c r="E5918" s="102" t="s">
        <v>1494</v>
      </c>
      <c r="F5918" s="102"/>
      <c r="G5918" s="103" t="s">
        <v>1495</v>
      </c>
      <c r="H5918" s="100"/>
      <c r="I5918" s="100"/>
      <c r="J5918" s="94">
        <v>-90000</v>
      </c>
      <c r="K5918" s="277"/>
      <c r="L5918" s="26"/>
      <c r="M5918" s="66"/>
      <c r="N5918" s="42"/>
      <c r="O5918" s="151"/>
      <c r="P5918" s="5"/>
      <c r="Q5918" s="5"/>
      <c r="S5918" s="1"/>
    </row>
    <row r="5919" spans="1:19" ht="15.95" customHeight="1" x14ac:dyDescent="0.25">
      <c r="A5919" s="5"/>
      <c r="B5919" s="22"/>
      <c r="C5919" s="101" t="s">
        <v>1115</v>
      </c>
      <c r="D5919" s="102" t="s">
        <v>1492</v>
      </c>
      <c r="E5919" s="102" t="s">
        <v>1494</v>
      </c>
      <c r="F5919" s="102"/>
      <c r="G5919" s="103" t="s">
        <v>1495</v>
      </c>
      <c r="H5919" s="100"/>
      <c r="I5919" s="100"/>
      <c r="J5919" s="94">
        <v>-190000</v>
      </c>
      <c r="K5919" s="277"/>
      <c r="L5919" s="26"/>
      <c r="M5919" s="66"/>
      <c r="N5919" s="42"/>
      <c r="O5919" s="151"/>
      <c r="P5919" s="5"/>
      <c r="Q5919" s="5"/>
      <c r="S5919" s="1"/>
    </row>
    <row r="5920" spans="1:19" ht="15.95" customHeight="1" x14ac:dyDescent="0.25">
      <c r="A5920" s="5"/>
      <c r="B5920" s="22"/>
      <c r="C5920" s="93"/>
      <c r="D5920" s="42"/>
      <c r="E5920" s="11"/>
      <c r="F5920" s="11"/>
      <c r="G5920" s="79"/>
      <c r="H5920" s="100"/>
      <c r="I5920" s="100"/>
      <c r="J5920" s="70">
        <f>SUM(J5916:J5919)</f>
        <v>486410</v>
      </c>
      <c r="K5920" s="277"/>
      <c r="L5920" s="26"/>
      <c r="M5920" s="66"/>
      <c r="N5920" s="42"/>
      <c r="O5920" s="151"/>
      <c r="P5920" s="5"/>
      <c r="Q5920" s="5"/>
      <c r="S5920" s="1"/>
    </row>
    <row r="5921" spans="1:19" s="359" customFormat="1" ht="15.95" customHeight="1" x14ac:dyDescent="0.25">
      <c r="A5921" s="348"/>
      <c r="B5921" s="362"/>
      <c r="C5921" s="361"/>
      <c r="D5921" s="351"/>
      <c r="E5921" s="368"/>
      <c r="F5921" s="368"/>
      <c r="G5921" s="375"/>
      <c r="H5921" s="100"/>
      <c r="I5921" s="100"/>
      <c r="J5921" s="117"/>
      <c r="K5921" s="227"/>
      <c r="L5921" s="354"/>
      <c r="M5921" s="355"/>
      <c r="N5921" s="351"/>
      <c r="O5921" s="373"/>
      <c r="P5921" s="348"/>
      <c r="Q5921" s="348"/>
      <c r="S5921" s="360"/>
    </row>
    <row r="5922" spans="1:19" s="359" customFormat="1" ht="15.95" customHeight="1" x14ac:dyDescent="0.25">
      <c r="A5922" s="348"/>
      <c r="B5922" s="89"/>
      <c r="C5922" s="48" t="s">
        <v>3519</v>
      </c>
      <c r="D5922" s="49" t="s">
        <v>3520</v>
      </c>
      <c r="E5922" s="90"/>
      <c r="F5922" s="90"/>
      <c r="G5922" s="91"/>
      <c r="H5922" s="170"/>
      <c r="I5922" s="170"/>
      <c r="J5922" s="92"/>
      <c r="K5922" s="123">
        <f>+J5929</f>
        <v>0</v>
      </c>
      <c r="L5922" s="73"/>
      <c r="M5922" s="49"/>
      <c r="N5922" s="75"/>
      <c r="O5922" s="161"/>
      <c r="P5922" s="348"/>
      <c r="Q5922" s="348"/>
      <c r="S5922" s="360"/>
    </row>
    <row r="5923" spans="1:19" s="359" customFormat="1" ht="15.95" customHeight="1" x14ac:dyDescent="0.25">
      <c r="A5923" s="348"/>
      <c r="B5923" s="362" t="s">
        <v>2581</v>
      </c>
      <c r="C5923" s="361" t="s">
        <v>3519</v>
      </c>
      <c r="D5923" s="351" t="s">
        <v>3520</v>
      </c>
      <c r="E5923" s="368" t="s">
        <v>1082</v>
      </c>
      <c r="F5923" s="368"/>
      <c r="G5923" s="375" t="s">
        <v>3521</v>
      </c>
      <c r="H5923" s="100">
        <v>689800</v>
      </c>
      <c r="I5923" s="100">
        <v>0</v>
      </c>
      <c r="J5923" s="94">
        <f>+H5923+I5923</f>
        <v>689800</v>
      </c>
      <c r="K5923" s="227"/>
      <c r="L5923" s="354"/>
      <c r="M5923" s="355"/>
      <c r="N5923" s="351"/>
      <c r="O5923" s="373"/>
      <c r="P5923" s="348"/>
      <c r="Q5923" s="348"/>
      <c r="S5923" s="360"/>
    </row>
    <row r="5924" spans="1:19" s="359" customFormat="1" ht="15.95" customHeight="1" x14ac:dyDescent="0.25">
      <c r="A5924" s="348"/>
      <c r="B5924" s="386" t="s">
        <v>2744</v>
      </c>
      <c r="C5924" s="350" t="s">
        <v>3519</v>
      </c>
      <c r="D5924" s="349" t="s">
        <v>3520</v>
      </c>
      <c r="E5924" s="349" t="s">
        <v>1082</v>
      </c>
      <c r="F5924" s="368"/>
      <c r="G5924" s="385" t="s">
        <v>3522</v>
      </c>
      <c r="H5924" s="100"/>
      <c r="I5924" s="100"/>
      <c r="J5924" s="117">
        <v>-290000</v>
      </c>
      <c r="K5924" s="227"/>
      <c r="L5924" s="354"/>
      <c r="M5924" s="355"/>
      <c r="N5924" s="351"/>
      <c r="O5924" s="373"/>
      <c r="P5924" s="348"/>
      <c r="Q5924" s="348"/>
      <c r="S5924" s="360"/>
    </row>
    <row r="5925" spans="1:19" s="359" customFormat="1" ht="15.95" customHeight="1" x14ac:dyDescent="0.25">
      <c r="A5925" s="348"/>
      <c r="B5925" s="386" t="s">
        <v>3098</v>
      </c>
      <c r="C5925" s="350" t="s">
        <v>3519</v>
      </c>
      <c r="D5925" s="349" t="s">
        <v>3520</v>
      </c>
      <c r="E5925" s="349" t="s">
        <v>1082</v>
      </c>
      <c r="F5925" s="368"/>
      <c r="G5925" s="385" t="s">
        <v>3290</v>
      </c>
      <c r="H5925" s="100"/>
      <c r="I5925" s="100"/>
      <c r="J5925" s="117">
        <v>-254929.04</v>
      </c>
      <c r="K5925" s="227"/>
      <c r="L5925" s="354"/>
      <c r="M5925" s="355"/>
      <c r="N5925" s="351"/>
      <c r="O5925" s="373"/>
      <c r="P5925" s="348"/>
      <c r="Q5925" s="348"/>
      <c r="S5925" s="360"/>
    </row>
    <row r="5926" spans="1:19" s="359" customFormat="1" ht="15.95" customHeight="1" x14ac:dyDescent="0.25">
      <c r="A5926" s="348"/>
      <c r="B5926" s="386" t="s">
        <v>3861</v>
      </c>
      <c r="C5926" s="350" t="s">
        <v>3519</v>
      </c>
      <c r="D5926" s="349" t="s">
        <v>3520</v>
      </c>
      <c r="E5926" s="349" t="s">
        <v>1082</v>
      </c>
      <c r="F5926" s="368"/>
      <c r="G5926" s="385" t="s">
        <v>3290</v>
      </c>
      <c r="H5926" s="100"/>
      <c r="I5926" s="100"/>
      <c r="J5926" s="117">
        <v>-144870.96</v>
      </c>
      <c r="K5926" s="227"/>
      <c r="L5926" s="354"/>
      <c r="M5926" s="355"/>
      <c r="N5926" s="351"/>
      <c r="O5926" s="373"/>
      <c r="P5926" s="348"/>
      <c r="Q5926" s="348"/>
      <c r="S5926" s="360"/>
    </row>
    <row r="5927" spans="1:19" s="359" customFormat="1" ht="15.95" customHeight="1" x14ac:dyDescent="0.25">
      <c r="A5927" s="348"/>
      <c r="B5927" s="362" t="s">
        <v>4118</v>
      </c>
      <c r="C5927" s="361" t="s">
        <v>3519</v>
      </c>
      <c r="D5927" s="351" t="s">
        <v>3520</v>
      </c>
      <c r="E5927" s="368" t="s">
        <v>952</v>
      </c>
      <c r="F5927" s="368">
        <v>321</v>
      </c>
      <c r="G5927" s="375" t="s">
        <v>3521</v>
      </c>
      <c r="H5927" s="100">
        <v>743550</v>
      </c>
      <c r="I5927" s="100">
        <v>0</v>
      </c>
      <c r="J5927" s="94">
        <f>+H5927+I5927</f>
        <v>743550</v>
      </c>
      <c r="K5927" s="227"/>
      <c r="L5927" s="354"/>
      <c r="M5927" s="355"/>
      <c r="N5927" s="351"/>
      <c r="O5927" s="373"/>
      <c r="P5927" s="348"/>
      <c r="Q5927" s="348"/>
      <c r="S5927" s="360"/>
    </row>
    <row r="5928" spans="1:19" s="359" customFormat="1" ht="15.95" customHeight="1" x14ac:dyDescent="0.25">
      <c r="A5928" s="348"/>
      <c r="B5928" s="386" t="s">
        <v>4288</v>
      </c>
      <c r="C5928" s="350" t="s">
        <v>3519</v>
      </c>
      <c r="D5928" s="349" t="s">
        <v>3520</v>
      </c>
      <c r="E5928" s="349" t="s">
        <v>952</v>
      </c>
      <c r="F5928" s="349">
        <v>321</v>
      </c>
      <c r="G5928" s="385" t="s">
        <v>3290</v>
      </c>
      <c r="H5928" s="94"/>
      <c r="I5928" s="94"/>
      <c r="J5928" s="94">
        <f>-J5927</f>
        <v>-743550</v>
      </c>
      <c r="K5928" s="227"/>
      <c r="L5928" s="354"/>
      <c r="M5928" s="355"/>
      <c r="N5928" s="351"/>
      <c r="O5928" s="373"/>
      <c r="P5928" s="348"/>
      <c r="Q5928" s="348"/>
      <c r="S5928" s="360"/>
    </row>
    <row r="5929" spans="1:19" s="359" customFormat="1" ht="15.95" customHeight="1" x14ac:dyDescent="0.25">
      <c r="A5929" s="348"/>
      <c r="B5929" s="362"/>
      <c r="C5929" s="361"/>
      <c r="D5929" s="351"/>
      <c r="E5929" s="368"/>
      <c r="F5929" s="368"/>
      <c r="G5929" s="375"/>
      <c r="H5929" s="100"/>
      <c r="I5929" s="100"/>
      <c r="J5929" s="70">
        <f>SUM(J5923:J5928)</f>
        <v>0</v>
      </c>
      <c r="K5929" s="227"/>
      <c r="L5929" s="354"/>
      <c r="M5929" s="355"/>
      <c r="N5929" s="351"/>
      <c r="O5929" s="373"/>
      <c r="P5929" s="348"/>
      <c r="Q5929" s="348"/>
      <c r="S5929" s="360"/>
    </row>
    <row r="5930" spans="1:19" s="359" customFormat="1" ht="15.95" customHeight="1" x14ac:dyDescent="0.25">
      <c r="A5930" s="348"/>
      <c r="B5930" s="362"/>
      <c r="C5930" s="361"/>
      <c r="D5930" s="351"/>
      <c r="E5930" s="368"/>
      <c r="F5930" s="368"/>
      <c r="G5930" s="375"/>
      <c r="H5930" s="100"/>
      <c r="I5930" s="100"/>
      <c r="J5930" s="117"/>
      <c r="K5930" s="227"/>
      <c r="L5930" s="354"/>
      <c r="M5930" s="355"/>
      <c r="N5930" s="351"/>
      <c r="O5930" s="373"/>
      <c r="P5930" s="348"/>
      <c r="Q5930" s="348"/>
      <c r="S5930" s="360"/>
    </row>
    <row r="5931" spans="1:19" s="359" customFormat="1" ht="15.95" customHeight="1" x14ac:dyDescent="0.25">
      <c r="A5931" s="348"/>
      <c r="B5931" s="130"/>
      <c r="C5931" s="199" t="s">
        <v>4241</v>
      </c>
      <c r="D5931" s="200" t="s">
        <v>4242</v>
      </c>
      <c r="E5931" s="265"/>
      <c r="F5931" s="265"/>
      <c r="G5931" s="131"/>
      <c r="H5931" s="289"/>
      <c r="I5931" s="289"/>
      <c r="J5931" s="132"/>
      <c r="K5931" s="319">
        <f>+J5934</f>
        <v>0</v>
      </c>
      <c r="L5931" s="133"/>
      <c r="M5931" s="200"/>
      <c r="N5931" s="41"/>
      <c r="O5931" s="294"/>
      <c r="P5931" s="348"/>
      <c r="Q5931" s="348"/>
      <c r="S5931" s="360"/>
    </row>
    <row r="5932" spans="1:19" s="359" customFormat="1" ht="15.95" customHeight="1" x14ac:dyDescent="0.25">
      <c r="A5932" s="348"/>
      <c r="B5932" s="362" t="s">
        <v>3268</v>
      </c>
      <c r="C5932" s="361" t="s">
        <v>4241</v>
      </c>
      <c r="D5932" s="351" t="s">
        <v>4242</v>
      </c>
      <c r="E5932" s="368" t="s">
        <v>4243</v>
      </c>
      <c r="F5932" s="368">
        <v>487</v>
      </c>
      <c r="G5932" s="375" t="s">
        <v>4244</v>
      </c>
      <c r="H5932" s="100">
        <v>604151.69999999995</v>
      </c>
      <c r="I5932" s="100">
        <v>108747.3</v>
      </c>
      <c r="J5932" s="94">
        <f>+H5932+I5932</f>
        <v>712899</v>
      </c>
      <c r="K5932" s="227"/>
      <c r="L5932" s="354"/>
      <c r="M5932" s="355"/>
      <c r="N5932" s="351"/>
      <c r="O5932" s="373"/>
      <c r="P5932" s="348"/>
      <c r="Q5932" s="348"/>
      <c r="S5932" s="360"/>
    </row>
    <row r="5933" spans="1:19" s="359" customFormat="1" ht="15.95" customHeight="1" x14ac:dyDescent="0.25">
      <c r="A5933" s="348"/>
      <c r="B5933" s="386" t="s">
        <v>4370</v>
      </c>
      <c r="C5933" s="350" t="s">
        <v>4241</v>
      </c>
      <c r="D5933" s="349" t="s">
        <v>4242</v>
      </c>
      <c r="E5933" s="349" t="s">
        <v>4243</v>
      </c>
      <c r="F5933" s="349">
        <v>487</v>
      </c>
      <c r="G5933" s="385" t="s">
        <v>3290</v>
      </c>
      <c r="H5933" s="100"/>
      <c r="I5933" s="100"/>
      <c r="J5933" s="94">
        <f>-J5932</f>
        <v>-712899</v>
      </c>
      <c r="K5933" s="227"/>
      <c r="L5933" s="354"/>
      <c r="M5933" s="355"/>
      <c r="N5933" s="351"/>
      <c r="O5933" s="373"/>
      <c r="P5933" s="348"/>
      <c r="Q5933" s="348"/>
      <c r="S5933" s="360"/>
    </row>
    <row r="5934" spans="1:19" s="359" customFormat="1" ht="15.95" customHeight="1" x14ac:dyDescent="0.25">
      <c r="A5934" s="348"/>
      <c r="B5934" s="386"/>
      <c r="C5934" s="350"/>
      <c r="D5934" s="349"/>
      <c r="E5934" s="349"/>
      <c r="F5934" s="349"/>
      <c r="G5934" s="385"/>
      <c r="H5934" s="100"/>
      <c r="I5934" s="100"/>
      <c r="J5934" s="70">
        <f>SUM(J5932:J5933)</f>
        <v>0</v>
      </c>
      <c r="K5934" s="227"/>
      <c r="L5934" s="354"/>
      <c r="M5934" s="355"/>
      <c r="N5934" s="351"/>
      <c r="O5934" s="373"/>
      <c r="P5934" s="348"/>
      <c r="Q5934" s="348"/>
      <c r="S5934" s="360"/>
    </row>
    <row r="5935" spans="1:19" s="359" customFormat="1" ht="15.95" customHeight="1" x14ac:dyDescent="0.25">
      <c r="A5935" s="348"/>
      <c r="B5935" s="362"/>
      <c r="C5935" s="361"/>
      <c r="D5935" s="351"/>
      <c r="E5935" s="368"/>
      <c r="F5935" s="368"/>
      <c r="G5935" s="375"/>
      <c r="H5935" s="100"/>
      <c r="I5935" s="100"/>
      <c r="J5935" s="117"/>
      <c r="K5935" s="227"/>
      <c r="L5935" s="354"/>
      <c r="M5935" s="355"/>
      <c r="N5935" s="351"/>
      <c r="O5935" s="373"/>
      <c r="P5935" s="348"/>
      <c r="Q5935" s="348"/>
      <c r="S5935" s="360"/>
    </row>
    <row r="5936" spans="1:19" s="359" customFormat="1" ht="15.95" customHeight="1" x14ac:dyDescent="0.25">
      <c r="A5936" s="348"/>
      <c r="B5936" s="130"/>
      <c r="C5936" s="199" t="s">
        <v>4295</v>
      </c>
      <c r="D5936" s="200" t="s">
        <v>4296</v>
      </c>
      <c r="E5936" s="265"/>
      <c r="F5936" s="265"/>
      <c r="G5936" s="131"/>
      <c r="H5936" s="289"/>
      <c r="I5936" s="289"/>
      <c r="J5936" s="132"/>
      <c r="K5936" s="556">
        <f>+J5938</f>
        <v>5373.72</v>
      </c>
      <c r="L5936" s="133"/>
      <c r="M5936" s="200"/>
      <c r="N5936" s="41"/>
      <c r="O5936" s="294"/>
      <c r="P5936" s="348"/>
      <c r="Q5936" s="348"/>
      <c r="S5936" s="360"/>
    </row>
    <row r="5937" spans="1:19" s="359" customFormat="1" ht="15.95" customHeight="1" x14ac:dyDescent="0.25">
      <c r="A5937" s="348"/>
      <c r="B5937" s="362" t="s">
        <v>4293</v>
      </c>
      <c r="C5937" s="361" t="s">
        <v>4295</v>
      </c>
      <c r="D5937" s="351" t="s">
        <v>4296</v>
      </c>
      <c r="E5937" s="368" t="s">
        <v>4297</v>
      </c>
      <c r="F5937" s="368"/>
      <c r="G5937" s="375"/>
      <c r="H5937" s="100">
        <v>4554</v>
      </c>
      <c r="I5937" s="100">
        <v>819.72</v>
      </c>
      <c r="J5937" s="94">
        <f>+H5937+I5937</f>
        <v>5373.72</v>
      </c>
      <c r="K5937" s="227"/>
      <c r="L5937" s="354"/>
      <c r="M5937" s="355"/>
      <c r="N5937" s="351"/>
      <c r="O5937" s="373"/>
      <c r="P5937" s="348"/>
      <c r="Q5937" s="348"/>
      <c r="S5937" s="360"/>
    </row>
    <row r="5938" spans="1:19" s="359" customFormat="1" ht="15.95" customHeight="1" x14ac:dyDescent="0.25">
      <c r="A5938" s="348"/>
      <c r="B5938" s="362"/>
      <c r="C5938" s="361"/>
      <c r="D5938" s="351"/>
      <c r="E5938" s="368"/>
      <c r="F5938" s="368"/>
      <c r="G5938" s="375"/>
      <c r="H5938" s="100"/>
      <c r="I5938" s="100"/>
      <c r="J5938" s="70">
        <f>+J5937</f>
        <v>5373.72</v>
      </c>
      <c r="K5938" s="227"/>
      <c r="L5938" s="354"/>
      <c r="M5938" s="355"/>
      <c r="N5938" s="351"/>
      <c r="O5938" s="373"/>
      <c r="P5938" s="348"/>
      <c r="Q5938" s="348"/>
      <c r="S5938" s="360"/>
    </row>
    <row r="5939" spans="1:19" s="359" customFormat="1" ht="15.95" customHeight="1" x14ac:dyDescent="0.25">
      <c r="A5939" s="348"/>
      <c r="B5939" s="362"/>
      <c r="C5939" s="361"/>
      <c r="D5939" s="351"/>
      <c r="E5939" s="368"/>
      <c r="F5939" s="368"/>
      <c r="G5939" s="375"/>
      <c r="H5939" s="100"/>
      <c r="I5939" s="100"/>
      <c r="J5939" s="117"/>
      <c r="K5939" s="227"/>
      <c r="L5939" s="354"/>
      <c r="M5939" s="355"/>
      <c r="N5939" s="351"/>
      <c r="O5939" s="373"/>
      <c r="P5939" s="348"/>
      <c r="Q5939" s="348"/>
      <c r="S5939" s="360"/>
    </row>
    <row r="5940" spans="1:19" ht="15.95" customHeight="1" x14ac:dyDescent="0.25">
      <c r="A5940" s="5"/>
      <c r="B5940" s="22"/>
      <c r="C5940" s="93"/>
      <c r="D5940" s="42"/>
      <c r="E5940" s="11"/>
      <c r="F5940" s="11"/>
      <c r="G5940" s="79"/>
      <c r="H5940" s="100"/>
      <c r="I5940" s="100"/>
      <c r="J5940" s="117"/>
      <c r="K5940" s="277"/>
      <c r="L5940" s="73"/>
      <c r="M5940" s="66"/>
      <c r="N5940" s="42"/>
      <c r="O5940" s="151"/>
      <c r="P5940" s="5"/>
      <c r="Q5940" s="5"/>
      <c r="S5940" s="1"/>
    </row>
    <row r="5941" spans="1:19" ht="15.95" customHeight="1" x14ac:dyDescent="0.25">
      <c r="A5941" s="5"/>
      <c r="B5941" s="89"/>
      <c r="C5941" s="48" t="s">
        <v>1727</v>
      </c>
      <c r="D5941" s="49" t="s">
        <v>1728</v>
      </c>
      <c r="E5941" s="90"/>
      <c r="F5941" s="90"/>
      <c r="G5941" s="91"/>
      <c r="H5941" s="170"/>
      <c r="I5941" s="170"/>
      <c r="J5941" s="92"/>
      <c r="K5941" s="123">
        <f>+J5943</f>
        <v>28462</v>
      </c>
      <c r="L5941" s="26"/>
      <c r="M5941" s="49"/>
      <c r="N5941" s="75"/>
      <c r="O5941" s="161"/>
      <c r="P5941" s="5"/>
      <c r="Q5941" s="5"/>
      <c r="S5941" s="1"/>
    </row>
    <row r="5942" spans="1:19" ht="15.95" customHeight="1" x14ac:dyDescent="0.25">
      <c r="A5942" s="5"/>
      <c r="B5942" s="22" t="s">
        <v>1730</v>
      </c>
      <c r="C5942" s="93" t="s">
        <v>1727</v>
      </c>
      <c r="D5942" s="42" t="s">
        <v>1728</v>
      </c>
      <c r="E5942" s="11" t="s">
        <v>1729</v>
      </c>
      <c r="F5942" s="11">
        <v>27587</v>
      </c>
      <c r="G5942" s="79" t="s">
        <v>1145</v>
      </c>
      <c r="H5942" s="100">
        <v>28462</v>
      </c>
      <c r="I5942" s="100">
        <v>0</v>
      </c>
      <c r="J5942" s="94">
        <f>+H5942+I5942</f>
        <v>28462</v>
      </c>
      <c r="K5942" s="277"/>
      <c r="L5942" s="26"/>
      <c r="M5942" s="66"/>
      <c r="N5942" s="42"/>
      <c r="O5942" s="151"/>
      <c r="P5942" s="5"/>
      <c r="Q5942" s="5"/>
      <c r="S5942" s="1"/>
    </row>
    <row r="5943" spans="1:19" ht="15.95" customHeight="1" x14ac:dyDescent="0.25">
      <c r="A5943" s="5"/>
      <c r="B5943" s="22"/>
      <c r="C5943" s="93"/>
      <c r="D5943" s="42"/>
      <c r="E5943" s="11"/>
      <c r="F5943" s="11"/>
      <c r="G5943" s="79"/>
      <c r="H5943" s="100"/>
      <c r="I5943" s="100"/>
      <c r="J5943" s="70">
        <f>+J5942</f>
        <v>28462</v>
      </c>
      <c r="K5943" s="277"/>
      <c r="L5943" s="26"/>
      <c r="M5943" s="66"/>
      <c r="N5943" s="42"/>
      <c r="O5943" s="151"/>
      <c r="P5943" s="5"/>
      <c r="Q5943" s="5"/>
      <c r="S5943" s="1"/>
    </row>
    <row r="5944" spans="1:19" ht="15.95" customHeight="1" x14ac:dyDescent="0.25">
      <c r="A5944" s="5"/>
      <c r="B5944" s="22"/>
      <c r="C5944" s="93"/>
      <c r="D5944" s="42"/>
      <c r="E5944" s="11"/>
      <c r="F5944" s="11"/>
      <c r="G5944" s="79"/>
      <c r="H5944" s="100"/>
      <c r="I5944" s="100"/>
      <c r="J5944" s="117"/>
      <c r="K5944" s="277"/>
      <c r="L5944" s="26"/>
      <c r="M5944" s="66"/>
      <c r="N5944" s="42"/>
      <c r="O5944" s="151"/>
      <c r="P5944" s="5"/>
      <c r="Q5944" s="5"/>
      <c r="S5944" s="1"/>
    </row>
    <row r="5945" spans="1:19" ht="15.95" customHeight="1" x14ac:dyDescent="0.25">
      <c r="A5945" s="5"/>
      <c r="B5945" s="22"/>
      <c r="C5945" s="58"/>
      <c r="D5945" s="42"/>
      <c r="E5945" s="11"/>
      <c r="F5945" s="11"/>
      <c r="G5945" s="79"/>
      <c r="H5945" s="85"/>
      <c r="I5945" s="100"/>
      <c r="J5945" s="117"/>
      <c r="K5945" s="277"/>
      <c r="L5945" s="73"/>
      <c r="M5945" s="66"/>
      <c r="N5945" s="42"/>
      <c r="O5945" s="151"/>
      <c r="P5945" s="5"/>
      <c r="Q5945" s="5"/>
      <c r="S5945" s="1"/>
    </row>
    <row r="5946" spans="1:19" ht="15.95" customHeight="1" x14ac:dyDescent="0.25">
      <c r="A5946" s="5"/>
      <c r="B5946" s="89"/>
      <c r="C5946" s="48" t="s">
        <v>1218</v>
      </c>
      <c r="D5946" s="49">
        <v>101726822</v>
      </c>
      <c r="E5946" s="90"/>
      <c r="F5946" s="90"/>
      <c r="G5946" s="91"/>
      <c r="H5946" s="50"/>
      <c r="I5946" s="170"/>
      <c r="J5946" s="92"/>
      <c r="K5946" s="123">
        <f>+J5951</f>
        <v>741965.12</v>
      </c>
      <c r="L5946" s="26"/>
      <c r="M5946" s="49"/>
      <c r="N5946" s="75"/>
      <c r="O5946" s="161"/>
      <c r="P5946" s="5"/>
      <c r="Q5946" s="5"/>
      <c r="S5946" s="1"/>
    </row>
    <row r="5947" spans="1:19" ht="15.95" customHeight="1" x14ac:dyDescent="0.25">
      <c r="A5947" s="5"/>
      <c r="B5947" s="22" t="s">
        <v>1219</v>
      </c>
      <c r="C5947" s="93" t="s">
        <v>1218</v>
      </c>
      <c r="D5947" s="42">
        <v>101726822</v>
      </c>
      <c r="E5947" s="11" t="s">
        <v>1220</v>
      </c>
      <c r="F5947" s="11">
        <v>43016</v>
      </c>
      <c r="G5947" s="79" t="s">
        <v>1217</v>
      </c>
      <c r="H5947" s="100">
        <v>156184</v>
      </c>
      <c r="I5947" s="100">
        <v>28113.119999999999</v>
      </c>
      <c r="J5947" s="94">
        <f>+H5947+I5947</f>
        <v>184297.12</v>
      </c>
      <c r="K5947" s="277"/>
      <c r="L5947" s="26"/>
      <c r="M5947" s="66"/>
      <c r="N5947" s="42"/>
      <c r="O5947" s="151"/>
      <c r="P5947" s="5"/>
      <c r="Q5947" s="5"/>
      <c r="S5947" s="1"/>
    </row>
    <row r="5948" spans="1:19" ht="15.95" customHeight="1" x14ac:dyDescent="0.25">
      <c r="A5948" s="5"/>
      <c r="B5948" s="22" t="s">
        <v>1222</v>
      </c>
      <c r="C5948" s="93" t="s">
        <v>1218</v>
      </c>
      <c r="D5948" s="42">
        <v>101726822</v>
      </c>
      <c r="E5948" s="11" t="s">
        <v>1223</v>
      </c>
      <c r="F5948" s="11">
        <v>43340</v>
      </c>
      <c r="G5948" s="79" t="s">
        <v>1221</v>
      </c>
      <c r="H5948" s="100">
        <v>107700</v>
      </c>
      <c r="I5948" s="100">
        <v>19386</v>
      </c>
      <c r="J5948" s="94">
        <f t="shared" ref="J5948:J5950" si="256">+H5948+I5948</f>
        <v>127086</v>
      </c>
      <c r="K5948" s="277"/>
      <c r="L5948" s="26"/>
      <c r="M5948" s="66"/>
      <c r="N5948" s="42"/>
      <c r="O5948" s="151"/>
      <c r="P5948" s="5"/>
      <c r="Q5948" s="5"/>
      <c r="S5948" s="1"/>
    </row>
    <row r="5949" spans="1:19" ht="15.95" customHeight="1" x14ac:dyDescent="0.25">
      <c r="A5949" s="5"/>
      <c r="B5949" s="22" t="s">
        <v>1222</v>
      </c>
      <c r="C5949" s="93" t="s">
        <v>1218</v>
      </c>
      <c r="D5949" s="42">
        <v>101726822</v>
      </c>
      <c r="E5949" s="11" t="s">
        <v>1225</v>
      </c>
      <c r="F5949" s="11">
        <v>43067</v>
      </c>
      <c r="G5949" s="79" t="s">
        <v>1224</v>
      </c>
      <c r="H5949" s="100">
        <v>58000</v>
      </c>
      <c r="I5949" s="100">
        <v>10440</v>
      </c>
      <c r="J5949" s="94">
        <f t="shared" si="256"/>
        <v>68440</v>
      </c>
      <c r="K5949" s="277"/>
      <c r="L5949" s="26"/>
      <c r="M5949" s="66"/>
      <c r="N5949" s="42"/>
      <c r="O5949" s="151"/>
      <c r="P5949" s="5"/>
      <c r="Q5949" s="5"/>
      <c r="S5949" s="1"/>
    </row>
    <row r="5950" spans="1:19" ht="15.95" customHeight="1" x14ac:dyDescent="0.25">
      <c r="A5950" s="5"/>
      <c r="B5950" s="22" t="s">
        <v>1227</v>
      </c>
      <c r="C5950" s="93" t="s">
        <v>1218</v>
      </c>
      <c r="D5950" s="42">
        <v>101726822</v>
      </c>
      <c r="E5950" s="11" t="s">
        <v>1226</v>
      </c>
      <c r="F5950" s="11">
        <v>43292</v>
      </c>
      <c r="G5950" s="79" t="s">
        <v>1228</v>
      </c>
      <c r="H5950" s="100">
        <v>306900</v>
      </c>
      <c r="I5950" s="100">
        <v>55242</v>
      </c>
      <c r="J5950" s="94">
        <f t="shared" si="256"/>
        <v>362142</v>
      </c>
      <c r="K5950" s="277"/>
      <c r="L5950" s="26"/>
      <c r="M5950" s="66"/>
      <c r="N5950" s="42"/>
      <c r="O5950" s="151"/>
      <c r="P5950" s="5"/>
      <c r="Q5950" s="5"/>
      <c r="S5950" s="1"/>
    </row>
    <row r="5951" spans="1:19" ht="15.95" customHeight="1" x14ac:dyDescent="0.25">
      <c r="A5951" s="5"/>
      <c r="B5951" s="22"/>
      <c r="C5951" s="58"/>
      <c r="D5951" s="42"/>
      <c r="E5951" s="11"/>
      <c r="F5951" s="11"/>
      <c r="G5951" s="79"/>
      <c r="H5951" s="100"/>
      <c r="I5951" s="100"/>
      <c r="J5951" s="70">
        <f>SUM(J5947:J5950)</f>
        <v>741965.12</v>
      </c>
      <c r="K5951" s="277"/>
      <c r="L5951" s="26"/>
      <c r="M5951" s="66"/>
      <c r="N5951" s="42"/>
      <c r="O5951" s="151"/>
      <c r="P5951" s="5"/>
      <c r="Q5951" s="5"/>
      <c r="S5951" s="1"/>
    </row>
    <row r="5952" spans="1:19" ht="15.95" customHeight="1" x14ac:dyDescent="0.25">
      <c r="A5952" s="5"/>
      <c r="B5952" s="22"/>
      <c r="C5952" s="58"/>
      <c r="D5952" s="42"/>
      <c r="E5952" s="11"/>
      <c r="F5952" s="11"/>
      <c r="G5952" s="79"/>
      <c r="H5952" s="100"/>
      <c r="I5952" s="100"/>
      <c r="J5952" s="117"/>
      <c r="K5952" s="277"/>
      <c r="L5952" s="73"/>
      <c r="M5952" s="66"/>
      <c r="N5952" s="42"/>
      <c r="O5952" s="151"/>
      <c r="P5952" s="5"/>
      <c r="Q5952" s="5"/>
      <c r="S5952" s="1"/>
    </row>
    <row r="5953" spans="1:19" ht="15.95" customHeight="1" x14ac:dyDescent="0.25">
      <c r="A5953" s="5"/>
      <c r="B5953" s="89"/>
      <c r="C5953" s="48" t="s">
        <v>1672</v>
      </c>
      <c r="D5953" s="49" t="s">
        <v>1673</v>
      </c>
      <c r="E5953" s="90"/>
      <c r="F5953" s="90"/>
      <c r="G5953" s="91"/>
      <c r="H5953" s="170"/>
      <c r="I5953" s="170"/>
      <c r="J5953" s="92"/>
      <c r="K5953" s="123">
        <f>+J5978</f>
        <v>772663.34000000008</v>
      </c>
      <c r="L5953" s="26"/>
      <c r="M5953" s="49"/>
      <c r="N5953" s="75"/>
      <c r="O5953" s="161"/>
      <c r="P5953" s="5"/>
      <c r="Q5953" s="5"/>
      <c r="S5953" s="1"/>
    </row>
    <row r="5954" spans="1:19" ht="15.95" customHeight="1" x14ac:dyDescent="0.25">
      <c r="A5954" s="5"/>
      <c r="B5954" s="22" t="s">
        <v>1675</v>
      </c>
      <c r="C5954" s="93" t="s">
        <v>1672</v>
      </c>
      <c r="D5954" s="42" t="s">
        <v>1673</v>
      </c>
      <c r="E5954" s="11" t="s">
        <v>1674</v>
      </c>
      <c r="F5954" s="11">
        <v>28067</v>
      </c>
      <c r="G5954" s="79" t="s">
        <v>226</v>
      </c>
      <c r="H5954" s="100">
        <v>40680</v>
      </c>
      <c r="I5954" s="100">
        <v>6508.8</v>
      </c>
      <c r="J5954" s="94">
        <f>+H5954+I5954</f>
        <v>47188.800000000003</v>
      </c>
      <c r="K5954" s="277"/>
      <c r="L5954" s="26"/>
      <c r="M5954" s="66"/>
      <c r="N5954" s="42"/>
      <c r="O5954" s="151"/>
      <c r="P5954" s="5"/>
      <c r="Q5954" s="5"/>
      <c r="S5954" s="1"/>
    </row>
    <row r="5955" spans="1:19" ht="15.95" customHeight="1" x14ac:dyDescent="0.25">
      <c r="A5955" s="5"/>
      <c r="B5955" s="22"/>
      <c r="C5955" s="101" t="s">
        <v>1672</v>
      </c>
      <c r="D5955" s="102" t="s">
        <v>1673</v>
      </c>
      <c r="E5955" s="102" t="s">
        <v>1674</v>
      </c>
      <c r="F5955" s="102">
        <v>28067</v>
      </c>
      <c r="G5955" s="103" t="s">
        <v>226</v>
      </c>
      <c r="H5955" s="100"/>
      <c r="I5955" s="100"/>
      <c r="J5955" s="94">
        <v>-39129.949999999997</v>
      </c>
      <c r="K5955" s="277"/>
      <c r="L5955" s="26"/>
      <c r="M5955" s="66"/>
      <c r="N5955" s="42"/>
      <c r="O5955" s="151"/>
      <c r="P5955" s="5"/>
      <c r="Q5955" s="5"/>
      <c r="S5955" s="1"/>
    </row>
    <row r="5956" spans="1:19" ht="15.95" customHeight="1" x14ac:dyDescent="0.25">
      <c r="A5956" s="5"/>
      <c r="B5956" s="22" t="s">
        <v>1686</v>
      </c>
      <c r="C5956" s="93" t="s">
        <v>1672</v>
      </c>
      <c r="D5956" s="42" t="s">
        <v>1673</v>
      </c>
      <c r="E5956" s="11" t="s">
        <v>1687</v>
      </c>
      <c r="F5956" s="11">
        <v>29245</v>
      </c>
      <c r="G5956" s="79" t="s">
        <v>226</v>
      </c>
      <c r="H5956" s="100">
        <v>33120</v>
      </c>
      <c r="I5956" s="100">
        <v>5299.2</v>
      </c>
      <c r="J5956" s="94">
        <f t="shared" ref="J5956:J5970" si="257">+H5956+I5956</f>
        <v>38419.199999999997</v>
      </c>
      <c r="K5956" s="277"/>
      <c r="L5956" s="26"/>
      <c r="M5956" s="66"/>
      <c r="N5956" s="42"/>
      <c r="O5956" s="151"/>
      <c r="P5956" s="5"/>
      <c r="Q5956" s="5"/>
      <c r="S5956" s="1"/>
    </row>
    <row r="5957" spans="1:19" ht="15.95" customHeight="1" x14ac:dyDescent="0.25">
      <c r="A5957" s="5"/>
      <c r="B5957" s="22" t="s">
        <v>1686</v>
      </c>
      <c r="C5957" s="93" t="s">
        <v>1672</v>
      </c>
      <c r="D5957" s="42" t="s">
        <v>1673</v>
      </c>
      <c r="E5957" s="11" t="s">
        <v>1688</v>
      </c>
      <c r="F5957" s="11">
        <v>29246</v>
      </c>
      <c r="G5957" s="79" t="s">
        <v>226</v>
      </c>
      <c r="H5957" s="100">
        <v>23100</v>
      </c>
      <c r="I5957" s="100">
        <v>3696</v>
      </c>
      <c r="J5957" s="94">
        <f t="shared" si="257"/>
        <v>26796</v>
      </c>
      <c r="K5957" s="277"/>
      <c r="L5957" s="26"/>
      <c r="M5957" s="66"/>
      <c r="N5957" s="42"/>
      <c r="O5957" s="151"/>
      <c r="P5957" s="5"/>
      <c r="Q5957" s="5"/>
      <c r="S5957" s="1"/>
    </row>
    <row r="5958" spans="1:19" ht="15.95" customHeight="1" x14ac:dyDescent="0.25">
      <c r="A5958" s="5"/>
      <c r="B5958" s="22" t="s">
        <v>1689</v>
      </c>
      <c r="C5958" s="93" t="s">
        <v>1672</v>
      </c>
      <c r="D5958" s="42" t="s">
        <v>1673</v>
      </c>
      <c r="E5958" s="11" t="s">
        <v>1690</v>
      </c>
      <c r="F5958" s="11">
        <v>29528</v>
      </c>
      <c r="G5958" s="79" t="s">
        <v>226</v>
      </c>
      <c r="H5958" s="100">
        <v>44040</v>
      </c>
      <c r="I5958" s="100">
        <v>7046.4</v>
      </c>
      <c r="J5958" s="94">
        <f t="shared" si="257"/>
        <v>51086.400000000001</v>
      </c>
      <c r="K5958" s="277"/>
      <c r="L5958" s="26"/>
      <c r="M5958" s="66"/>
      <c r="N5958" s="42"/>
      <c r="O5958" s="151"/>
      <c r="P5958" s="5"/>
      <c r="Q5958" s="5"/>
      <c r="S5958" s="1"/>
    </row>
    <row r="5959" spans="1:19" ht="15.95" customHeight="1" x14ac:dyDescent="0.25">
      <c r="A5959" s="5"/>
      <c r="B5959" s="22" t="s">
        <v>1709</v>
      </c>
      <c r="C5959" s="93" t="s">
        <v>1672</v>
      </c>
      <c r="D5959" s="42" t="s">
        <v>1673</v>
      </c>
      <c r="E5959" s="11" t="s">
        <v>1710</v>
      </c>
      <c r="F5959" s="11">
        <v>30474</v>
      </c>
      <c r="G5959" s="79" t="s">
        <v>226</v>
      </c>
      <c r="H5959" s="100">
        <v>7600.8</v>
      </c>
      <c r="I5959" s="100">
        <v>1216.1300000000001</v>
      </c>
      <c r="J5959" s="94">
        <f t="shared" si="257"/>
        <v>8816.93</v>
      </c>
      <c r="K5959" s="277"/>
      <c r="L5959" s="26"/>
      <c r="M5959" s="66"/>
      <c r="N5959" s="42"/>
      <c r="O5959" s="151"/>
      <c r="P5959" s="5"/>
      <c r="Q5959" s="5"/>
      <c r="S5959" s="1"/>
    </row>
    <row r="5960" spans="1:19" ht="15.95" customHeight="1" x14ac:dyDescent="0.25">
      <c r="A5960" s="5"/>
      <c r="B5960" s="22" t="s">
        <v>1689</v>
      </c>
      <c r="C5960" s="93" t="s">
        <v>1672</v>
      </c>
      <c r="D5960" s="42" t="s">
        <v>1673</v>
      </c>
      <c r="E5960" s="11" t="s">
        <v>1691</v>
      </c>
      <c r="F5960" s="11">
        <v>29529</v>
      </c>
      <c r="G5960" s="79" t="s">
        <v>226</v>
      </c>
      <c r="H5960" s="100">
        <v>43392</v>
      </c>
      <c r="I5960" s="100">
        <v>6942.72</v>
      </c>
      <c r="J5960" s="94">
        <f t="shared" si="257"/>
        <v>50334.720000000001</v>
      </c>
      <c r="K5960" s="277"/>
      <c r="L5960" s="26"/>
      <c r="M5960" s="66"/>
      <c r="N5960" s="42"/>
      <c r="O5960" s="151"/>
      <c r="P5960" s="5"/>
      <c r="Q5960" s="5"/>
      <c r="S5960" s="1"/>
    </row>
    <row r="5961" spans="1:19" ht="15.95" customHeight="1" x14ac:dyDescent="0.25">
      <c r="A5961" s="5"/>
      <c r="B5961" s="22" t="s">
        <v>1689</v>
      </c>
      <c r="C5961" s="93" t="s">
        <v>1672</v>
      </c>
      <c r="D5961" s="42" t="s">
        <v>1673</v>
      </c>
      <c r="E5961" s="11" t="s">
        <v>1692</v>
      </c>
      <c r="F5961" s="11">
        <v>29530</v>
      </c>
      <c r="G5961" s="79" t="s">
        <v>226</v>
      </c>
      <c r="H5961" s="100">
        <v>6320</v>
      </c>
      <c r="I5961" s="100">
        <v>1011.2</v>
      </c>
      <c r="J5961" s="94">
        <f t="shared" si="257"/>
        <v>7331.2</v>
      </c>
      <c r="K5961" s="277"/>
      <c r="L5961" s="26"/>
      <c r="M5961" s="66"/>
      <c r="N5961" s="42"/>
      <c r="O5961" s="151"/>
      <c r="P5961" s="5"/>
      <c r="Q5961" s="5"/>
      <c r="S5961" s="1"/>
    </row>
    <row r="5962" spans="1:19" ht="15.95" customHeight="1" x14ac:dyDescent="0.25">
      <c r="A5962" s="5"/>
      <c r="B5962" s="22" t="s">
        <v>1694</v>
      </c>
      <c r="C5962" s="93" t="s">
        <v>1672</v>
      </c>
      <c r="D5962" s="42" t="s">
        <v>1673</v>
      </c>
      <c r="E5962" s="11" t="s">
        <v>1693</v>
      </c>
      <c r="F5962" s="11">
        <v>29741</v>
      </c>
      <c r="G5962" s="79" t="s">
        <v>226</v>
      </c>
      <c r="H5962" s="100">
        <v>38000</v>
      </c>
      <c r="I5962" s="100">
        <v>6080</v>
      </c>
      <c r="J5962" s="94">
        <f t="shared" si="257"/>
        <v>44080</v>
      </c>
      <c r="K5962" s="277"/>
      <c r="L5962" s="26"/>
      <c r="M5962" s="66"/>
      <c r="N5962" s="42"/>
      <c r="O5962" s="151"/>
      <c r="P5962" s="5"/>
      <c r="Q5962" s="5"/>
      <c r="S5962" s="1"/>
    </row>
    <row r="5963" spans="1:19" ht="15.95" customHeight="1" x14ac:dyDescent="0.25">
      <c r="A5963" s="5"/>
      <c r="B5963" s="22" t="s">
        <v>1694</v>
      </c>
      <c r="C5963" s="93" t="s">
        <v>1672</v>
      </c>
      <c r="D5963" s="42" t="s">
        <v>1673</v>
      </c>
      <c r="E5963" s="11" t="s">
        <v>1695</v>
      </c>
      <c r="F5963" s="11">
        <v>29742</v>
      </c>
      <c r="G5963" s="79" t="s">
        <v>226</v>
      </c>
      <c r="H5963" s="100">
        <v>33450</v>
      </c>
      <c r="I5963" s="100">
        <v>5352</v>
      </c>
      <c r="J5963" s="94">
        <f t="shared" si="257"/>
        <v>38802</v>
      </c>
      <c r="K5963" s="277"/>
      <c r="L5963" s="26"/>
      <c r="M5963" s="66"/>
      <c r="N5963" s="42"/>
      <c r="O5963" s="151"/>
      <c r="P5963" s="5"/>
      <c r="Q5963" s="5"/>
      <c r="S5963" s="1"/>
    </row>
    <row r="5964" spans="1:19" ht="15.95" customHeight="1" x14ac:dyDescent="0.25">
      <c r="A5964" s="5"/>
      <c r="B5964" s="22" t="s">
        <v>1696</v>
      </c>
      <c r="C5964" s="93" t="s">
        <v>1672</v>
      </c>
      <c r="D5964" s="42" t="s">
        <v>1673</v>
      </c>
      <c r="E5964" s="11" t="s">
        <v>1697</v>
      </c>
      <c r="F5964" s="11">
        <v>29967</v>
      </c>
      <c r="G5964" s="79" t="s">
        <v>226</v>
      </c>
      <c r="H5964" s="100">
        <v>38544</v>
      </c>
      <c r="I5964" s="100">
        <v>6167.04</v>
      </c>
      <c r="J5964" s="94">
        <f t="shared" si="257"/>
        <v>44711.040000000001</v>
      </c>
      <c r="K5964" s="277"/>
      <c r="L5964" s="26"/>
      <c r="M5964" s="66"/>
      <c r="N5964" s="42"/>
      <c r="O5964" s="151"/>
      <c r="P5964" s="5"/>
      <c r="Q5964" s="5"/>
      <c r="S5964" s="1"/>
    </row>
    <row r="5965" spans="1:19" ht="15.95" customHeight="1" x14ac:dyDescent="0.25">
      <c r="A5965" s="5"/>
      <c r="B5965" s="22" t="s">
        <v>1699</v>
      </c>
      <c r="C5965" s="93" t="s">
        <v>1672</v>
      </c>
      <c r="D5965" s="42" t="s">
        <v>1673</v>
      </c>
      <c r="E5965" s="11" t="s">
        <v>1700</v>
      </c>
      <c r="F5965" s="11" t="s">
        <v>1698</v>
      </c>
      <c r="G5965" s="79" t="s">
        <v>226</v>
      </c>
      <c r="H5965" s="100">
        <v>22898</v>
      </c>
      <c r="I5965" s="100">
        <v>3663.68</v>
      </c>
      <c r="J5965" s="94">
        <f t="shared" si="257"/>
        <v>26561.68</v>
      </c>
      <c r="K5965" s="277"/>
      <c r="L5965" s="26"/>
      <c r="M5965" s="66"/>
      <c r="N5965" s="42"/>
      <c r="O5965" s="151"/>
      <c r="P5965" s="5"/>
      <c r="Q5965" s="5"/>
      <c r="S5965" s="1"/>
    </row>
    <row r="5966" spans="1:19" ht="15.95" customHeight="1" x14ac:dyDescent="0.25">
      <c r="A5966" s="5"/>
      <c r="B5966" s="22" t="s">
        <v>1701</v>
      </c>
      <c r="C5966" s="93" t="s">
        <v>1672</v>
      </c>
      <c r="D5966" s="42" t="s">
        <v>1673</v>
      </c>
      <c r="E5966" s="11" t="s">
        <v>1702</v>
      </c>
      <c r="F5966" s="11">
        <v>30182</v>
      </c>
      <c r="G5966" s="79" t="s">
        <v>226</v>
      </c>
      <c r="H5966" s="100">
        <v>41886</v>
      </c>
      <c r="I5966" s="100">
        <v>6701.76</v>
      </c>
      <c r="J5966" s="94">
        <f t="shared" si="257"/>
        <v>48587.76</v>
      </c>
      <c r="K5966" s="277"/>
      <c r="L5966" s="26"/>
      <c r="M5966" s="66"/>
      <c r="N5966" s="42"/>
      <c r="O5966" s="151"/>
      <c r="P5966" s="5"/>
      <c r="Q5966" s="5"/>
      <c r="S5966" s="1"/>
    </row>
    <row r="5967" spans="1:19" ht="15.95" customHeight="1" x14ac:dyDescent="0.25">
      <c r="A5967" s="5"/>
      <c r="B5967" s="22" t="s">
        <v>1701</v>
      </c>
      <c r="C5967" s="93" t="s">
        <v>1672</v>
      </c>
      <c r="D5967" s="42" t="s">
        <v>1673</v>
      </c>
      <c r="E5967" s="11" t="s">
        <v>1703</v>
      </c>
      <c r="F5967" s="11">
        <v>30183</v>
      </c>
      <c r="G5967" s="79" t="s">
        <v>226</v>
      </c>
      <c r="H5967" s="100">
        <v>6768</v>
      </c>
      <c r="I5967" s="100">
        <v>1082.8800000000001</v>
      </c>
      <c r="J5967" s="94">
        <f t="shared" si="257"/>
        <v>7850.88</v>
      </c>
      <c r="K5967" s="277"/>
      <c r="L5967" s="26"/>
      <c r="M5967" s="66"/>
      <c r="N5967" s="42"/>
      <c r="O5967" s="151"/>
      <c r="P5967" s="5"/>
      <c r="Q5967" s="5"/>
      <c r="S5967" s="1"/>
    </row>
    <row r="5968" spans="1:19" ht="15.95" customHeight="1" x14ac:dyDescent="0.25">
      <c r="A5968" s="5"/>
      <c r="B5968" s="22" t="s">
        <v>1704</v>
      </c>
      <c r="C5968" s="93" t="s">
        <v>1672</v>
      </c>
      <c r="D5968" s="42" t="s">
        <v>1673</v>
      </c>
      <c r="E5968" s="11" t="s">
        <v>1705</v>
      </c>
      <c r="F5968" s="11">
        <v>30305</v>
      </c>
      <c r="G5968" s="79" t="s">
        <v>226</v>
      </c>
      <c r="H5968" s="100">
        <v>19200</v>
      </c>
      <c r="I5968" s="100">
        <v>3072</v>
      </c>
      <c r="J5968" s="94">
        <f t="shared" si="257"/>
        <v>22272</v>
      </c>
      <c r="K5968" s="277"/>
      <c r="L5968" s="26"/>
      <c r="M5968" s="66"/>
      <c r="N5968" s="42"/>
      <c r="O5968" s="151"/>
      <c r="P5968" s="5"/>
      <c r="Q5968" s="5"/>
      <c r="S5968" s="1"/>
    </row>
    <row r="5969" spans="1:19" ht="15.95" customHeight="1" x14ac:dyDescent="0.25">
      <c r="A5969" s="5"/>
      <c r="B5969" s="22" t="s">
        <v>1706</v>
      </c>
      <c r="C5969" s="93" t="s">
        <v>1672</v>
      </c>
      <c r="D5969" s="42" t="s">
        <v>1673</v>
      </c>
      <c r="E5969" s="11" t="s">
        <v>1708</v>
      </c>
      <c r="F5969" s="11">
        <v>30354</v>
      </c>
      <c r="G5969" s="79" t="s">
        <v>226</v>
      </c>
      <c r="H5969" s="100">
        <v>42729</v>
      </c>
      <c r="I5969" s="100">
        <v>6836.64</v>
      </c>
      <c r="J5969" s="94">
        <f t="shared" si="257"/>
        <v>49565.64</v>
      </c>
      <c r="K5969" s="277"/>
      <c r="L5969" s="26"/>
      <c r="M5969" s="66"/>
      <c r="N5969" s="42"/>
      <c r="O5969" s="151"/>
      <c r="P5969" s="5"/>
      <c r="Q5969" s="5"/>
      <c r="S5969" s="1"/>
    </row>
    <row r="5970" spans="1:19" ht="15.95" customHeight="1" x14ac:dyDescent="0.25">
      <c r="A5970" s="5"/>
      <c r="B5970" s="22" t="s">
        <v>1706</v>
      </c>
      <c r="C5970" s="93" t="s">
        <v>1672</v>
      </c>
      <c r="D5970" s="42" t="s">
        <v>1673</v>
      </c>
      <c r="E5970" s="11" t="s">
        <v>1707</v>
      </c>
      <c r="F5970" s="11">
        <v>30353</v>
      </c>
      <c r="G5970" s="79" t="s">
        <v>226</v>
      </c>
      <c r="H5970" s="100">
        <v>25296</v>
      </c>
      <c r="I5970" s="100">
        <v>4047.36</v>
      </c>
      <c r="J5970" s="94">
        <f t="shared" si="257"/>
        <v>29343.360000000001</v>
      </c>
      <c r="K5970" s="277"/>
      <c r="L5970" s="26"/>
      <c r="M5970" s="66"/>
      <c r="N5970" s="42"/>
      <c r="O5970" s="151"/>
      <c r="P5970" s="5"/>
      <c r="Q5970" s="5"/>
      <c r="S5970" s="1"/>
    </row>
    <row r="5971" spans="1:19" ht="15.95" customHeight="1" x14ac:dyDescent="0.25">
      <c r="A5971" s="5"/>
      <c r="B5971" s="22" t="s">
        <v>1675</v>
      </c>
      <c r="C5971" s="93" t="s">
        <v>1672</v>
      </c>
      <c r="D5971" s="42" t="s">
        <v>1673</v>
      </c>
      <c r="E5971" s="11" t="s">
        <v>1676</v>
      </c>
      <c r="F5971" s="11">
        <v>28068</v>
      </c>
      <c r="G5971" s="79" t="s">
        <v>226</v>
      </c>
      <c r="H5971" s="100">
        <v>32400</v>
      </c>
      <c r="I5971" s="100">
        <v>5184</v>
      </c>
      <c r="J5971" s="94">
        <f t="shared" ref="J5971:J5977" si="258">+H5971+I5971</f>
        <v>37584</v>
      </c>
      <c r="K5971" s="277"/>
      <c r="L5971" s="26"/>
      <c r="M5971" s="66"/>
      <c r="N5971" s="42"/>
      <c r="O5971" s="151"/>
      <c r="P5971" s="5"/>
      <c r="Q5971" s="5"/>
      <c r="S5971" s="1"/>
    </row>
    <row r="5972" spans="1:19" ht="15.95" customHeight="1" x14ac:dyDescent="0.25">
      <c r="A5972" s="5"/>
      <c r="B5972" s="22" t="s">
        <v>1677</v>
      </c>
      <c r="C5972" s="93" t="s">
        <v>1672</v>
      </c>
      <c r="D5972" s="42" t="s">
        <v>1673</v>
      </c>
      <c r="E5972" s="11" t="s">
        <v>1678</v>
      </c>
      <c r="F5972" s="11">
        <v>28538</v>
      </c>
      <c r="G5972" s="79" t="s">
        <v>226</v>
      </c>
      <c r="H5972" s="100">
        <v>23650</v>
      </c>
      <c r="I5972" s="100">
        <v>3784</v>
      </c>
      <c r="J5972" s="94">
        <f t="shared" si="258"/>
        <v>27434</v>
      </c>
      <c r="K5972" s="277"/>
      <c r="L5972" s="26"/>
      <c r="M5972" s="66"/>
      <c r="N5972" s="42"/>
      <c r="O5972" s="151"/>
      <c r="P5972" s="5"/>
      <c r="Q5972" s="5"/>
      <c r="S5972" s="1"/>
    </row>
    <row r="5973" spans="1:19" ht="15.95" customHeight="1" x14ac:dyDescent="0.25">
      <c r="A5973" s="5"/>
      <c r="B5973" s="22" t="s">
        <v>1677</v>
      </c>
      <c r="C5973" s="93" t="s">
        <v>1672</v>
      </c>
      <c r="D5973" s="42" t="s">
        <v>1673</v>
      </c>
      <c r="E5973" s="11" t="s">
        <v>1679</v>
      </c>
      <c r="F5973" s="11">
        <v>28539</v>
      </c>
      <c r="G5973" s="79" t="s">
        <v>226</v>
      </c>
      <c r="H5973" s="100">
        <v>41240</v>
      </c>
      <c r="I5973" s="100">
        <v>6598.4</v>
      </c>
      <c r="J5973" s="94">
        <f t="shared" si="258"/>
        <v>47838.400000000001</v>
      </c>
      <c r="K5973" s="277"/>
      <c r="L5973" s="26"/>
      <c r="M5973" s="66"/>
      <c r="N5973" s="42"/>
      <c r="O5973" s="151"/>
      <c r="P5973" s="5"/>
      <c r="Q5973" s="5"/>
      <c r="S5973" s="1"/>
    </row>
    <row r="5974" spans="1:19" ht="15.95" customHeight="1" x14ac:dyDescent="0.25">
      <c r="A5974" s="5"/>
      <c r="B5974" s="22" t="s">
        <v>1680</v>
      </c>
      <c r="C5974" s="93" t="s">
        <v>1672</v>
      </c>
      <c r="D5974" s="42" t="s">
        <v>1673</v>
      </c>
      <c r="E5974" s="11" t="s">
        <v>1681</v>
      </c>
      <c r="F5974" s="11">
        <v>28774</v>
      </c>
      <c r="G5974" s="79" t="s">
        <v>226</v>
      </c>
      <c r="H5974" s="100">
        <v>43600</v>
      </c>
      <c r="I5974" s="100">
        <v>6976</v>
      </c>
      <c r="J5974" s="94">
        <f t="shared" si="258"/>
        <v>50576</v>
      </c>
      <c r="K5974" s="277"/>
      <c r="L5974" s="26"/>
      <c r="M5974" s="66"/>
      <c r="N5974" s="42"/>
      <c r="O5974" s="151"/>
      <c r="P5974" s="5"/>
      <c r="Q5974" s="5"/>
      <c r="S5974" s="1"/>
    </row>
    <row r="5975" spans="1:19" ht="15.95" customHeight="1" x14ac:dyDescent="0.25">
      <c r="A5975" s="5"/>
      <c r="B5975" s="22" t="s">
        <v>1680</v>
      </c>
      <c r="C5975" s="93" t="s">
        <v>1672</v>
      </c>
      <c r="D5975" s="42" t="s">
        <v>1673</v>
      </c>
      <c r="E5975" s="11" t="s">
        <v>1682</v>
      </c>
      <c r="F5975" s="11">
        <v>28775</v>
      </c>
      <c r="G5975" s="79" t="s">
        <v>226</v>
      </c>
      <c r="H5975" s="100">
        <v>11340</v>
      </c>
      <c r="I5975" s="100">
        <v>1814.4</v>
      </c>
      <c r="J5975" s="94">
        <f t="shared" si="258"/>
        <v>13154.4</v>
      </c>
      <c r="K5975" s="277"/>
      <c r="L5975" s="26"/>
      <c r="M5975" s="66"/>
      <c r="N5975" s="42"/>
      <c r="O5975" s="151"/>
      <c r="P5975" s="5"/>
      <c r="Q5975" s="5"/>
      <c r="S5975" s="1"/>
    </row>
    <row r="5976" spans="1:19" ht="15.95" customHeight="1" x14ac:dyDescent="0.25">
      <c r="A5976" s="5"/>
      <c r="B5976" s="22" t="s">
        <v>1683</v>
      </c>
      <c r="C5976" s="93" t="s">
        <v>1672</v>
      </c>
      <c r="D5976" s="42" t="s">
        <v>1673</v>
      </c>
      <c r="E5976" s="11" t="s">
        <v>1684</v>
      </c>
      <c r="F5976" s="11">
        <v>29013</v>
      </c>
      <c r="G5976" s="79" t="s">
        <v>226</v>
      </c>
      <c r="H5976" s="100">
        <v>41328</v>
      </c>
      <c r="I5976" s="100">
        <v>6612.48</v>
      </c>
      <c r="J5976" s="94">
        <f t="shared" si="258"/>
        <v>47940.479999999996</v>
      </c>
      <c r="K5976" s="277"/>
      <c r="L5976" s="26"/>
      <c r="M5976" s="66"/>
      <c r="N5976" s="42"/>
      <c r="O5976" s="151"/>
      <c r="P5976" s="5"/>
      <c r="Q5976" s="5"/>
      <c r="S5976" s="1"/>
    </row>
    <row r="5977" spans="1:19" ht="15.95" customHeight="1" x14ac:dyDescent="0.25">
      <c r="A5977" s="5"/>
      <c r="B5977" s="22" t="s">
        <v>1683</v>
      </c>
      <c r="C5977" s="93" t="s">
        <v>1672</v>
      </c>
      <c r="D5977" s="42" t="s">
        <v>1673</v>
      </c>
      <c r="E5977" s="11" t="s">
        <v>1685</v>
      </c>
      <c r="F5977" s="11">
        <v>29014</v>
      </c>
      <c r="G5977" s="79" t="s">
        <v>226</v>
      </c>
      <c r="H5977" s="100">
        <v>39240</v>
      </c>
      <c r="I5977" s="100">
        <v>6278.4</v>
      </c>
      <c r="J5977" s="94">
        <f t="shared" si="258"/>
        <v>45518.400000000001</v>
      </c>
      <c r="K5977" s="277"/>
      <c r="L5977" s="26"/>
      <c r="M5977" s="66"/>
      <c r="N5977" s="42"/>
      <c r="O5977" s="151"/>
      <c r="P5977" s="5"/>
      <c r="Q5977" s="5"/>
      <c r="S5977" s="1"/>
    </row>
    <row r="5978" spans="1:19" ht="15.95" customHeight="1" x14ac:dyDescent="0.25">
      <c r="A5978" s="5"/>
      <c r="B5978" s="22"/>
      <c r="C5978" s="58"/>
      <c r="D5978" s="42"/>
      <c r="E5978" s="11"/>
      <c r="F5978" s="11"/>
      <c r="G5978" s="79"/>
      <c r="H5978" s="100"/>
      <c r="I5978" s="100"/>
      <c r="J5978" s="70">
        <f>SUM(J5954:J5977)</f>
        <v>772663.34000000008</v>
      </c>
      <c r="K5978" s="277"/>
      <c r="L5978" s="26"/>
      <c r="M5978" s="66"/>
      <c r="N5978" s="42"/>
      <c r="O5978" s="151"/>
      <c r="P5978" s="5"/>
      <c r="Q5978" s="5"/>
      <c r="S5978" s="1"/>
    </row>
    <row r="5979" spans="1:19" s="359" customFormat="1" ht="15.95" customHeight="1" x14ac:dyDescent="0.25">
      <c r="A5979" s="348"/>
      <c r="B5979" s="362"/>
      <c r="C5979" s="363"/>
      <c r="D5979" s="351"/>
      <c r="E5979" s="368"/>
      <c r="F5979" s="368"/>
      <c r="G5979" s="375"/>
      <c r="H5979" s="100"/>
      <c r="I5979" s="100"/>
      <c r="J5979" s="117"/>
      <c r="K5979" s="227"/>
      <c r="L5979" s="354"/>
      <c r="M5979" s="355"/>
      <c r="N5979" s="351"/>
      <c r="O5979" s="373"/>
      <c r="P5979" s="348"/>
      <c r="Q5979" s="348"/>
      <c r="S5979" s="360"/>
    </row>
    <row r="5980" spans="1:19" s="359" customFormat="1" ht="15.95" customHeight="1" x14ac:dyDescent="0.25">
      <c r="A5980" s="348"/>
      <c r="B5980" s="89"/>
      <c r="C5980" s="48" t="s">
        <v>3798</v>
      </c>
      <c r="D5980" s="49" t="s">
        <v>3799</v>
      </c>
      <c r="E5980" s="90"/>
      <c r="F5980" s="90"/>
      <c r="G5980" s="91"/>
      <c r="H5980" s="170"/>
      <c r="I5980" s="170"/>
      <c r="J5980" s="92"/>
      <c r="K5980" s="123">
        <f>+J5987</f>
        <v>662334</v>
      </c>
      <c r="L5980" s="73"/>
      <c r="M5980" s="49"/>
      <c r="N5980" s="75"/>
      <c r="O5980" s="161"/>
      <c r="P5980" s="348"/>
      <c r="Q5980" s="348"/>
      <c r="S5980" s="360"/>
    </row>
    <row r="5981" spans="1:19" s="359" customFormat="1" ht="15.95" customHeight="1" x14ac:dyDescent="0.25">
      <c r="A5981" s="348"/>
      <c r="B5981" s="362" t="s">
        <v>3655</v>
      </c>
      <c r="C5981" s="361" t="s">
        <v>3798</v>
      </c>
      <c r="D5981" s="351" t="s">
        <v>3799</v>
      </c>
      <c r="E5981" s="368" t="s">
        <v>3800</v>
      </c>
      <c r="F5981" s="368"/>
      <c r="G5981" s="375" t="s">
        <v>3801</v>
      </c>
      <c r="H5981" s="100">
        <v>98750</v>
      </c>
      <c r="I5981" s="100">
        <v>17775</v>
      </c>
      <c r="J5981" s="94">
        <f>+H5981+I5981</f>
        <v>116525</v>
      </c>
      <c r="K5981" s="227"/>
      <c r="L5981" s="354"/>
      <c r="M5981" s="355"/>
      <c r="N5981" s="351"/>
      <c r="O5981" s="373"/>
      <c r="P5981" s="348"/>
      <c r="Q5981" s="348"/>
      <c r="S5981" s="360"/>
    </row>
    <row r="5982" spans="1:19" s="359" customFormat="1" ht="15.95" customHeight="1" x14ac:dyDescent="0.25">
      <c r="A5982" s="348"/>
      <c r="B5982" s="386" t="s">
        <v>4102</v>
      </c>
      <c r="C5982" s="350" t="s">
        <v>3798</v>
      </c>
      <c r="D5982" s="349" t="s">
        <v>3799</v>
      </c>
      <c r="E5982" s="349" t="s">
        <v>3800</v>
      </c>
      <c r="F5982" s="349"/>
      <c r="G5982" s="385" t="s">
        <v>3397</v>
      </c>
      <c r="H5982" s="127"/>
      <c r="I5982" s="127"/>
      <c r="J5982" s="127">
        <f>-J5981</f>
        <v>-116525</v>
      </c>
      <c r="K5982" s="227"/>
      <c r="L5982" s="354"/>
      <c r="M5982" s="355"/>
      <c r="N5982" s="351"/>
      <c r="O5982" s="373"/>
      <c r="P5982" s="348"/>
      <c r="Q5982" s="348"/>
      <c r="S5982" s="360"/>
    </row>
    <row r="5983" spans="1:19" s="359" customFormat="1" ht="15.95" customHeight="1" x14ac:dyDescent="0.25">
      <c r="A5983" s="348"/>
      <c r="B5983" s="362" t="s">
        <v>3968</v>
      </c>
      <c r="C5983" s="361" t="s">
        <v>3798</v>
      </c>
      <c r="D5983" s="351" t="s">
        <v>3799</v>
      </c>
      <c r="E5983" s="368" t="s">
        <v>3302</v>
      </c>
      <c r="F5983" s="368">
        <v>504</v>
      </c>
      <c r="G5983" s="375" t="s">
        <v>4096</v>
      </c>
      <c r="H5983" s="100">
        <v>78300</v>
      </c>
      <c r="I5983" s="100">
        <v>14094</v>
      </c>
      <c r="J5983" s="94">
        <f>+H5983+I5983</f>
        <v>92394</v>
      </c>
      <c r="K5983" s="227"/>
      <c r="L5983" s="354"/>
      <c r="M5983" s="355"/>
      <c r="N5983" s="351"/>
      <c r="O5983" s="373"/>
      <c r="P5983" s="348"/>
      <c r="Q5983" s="348"/>
      <c r="S5983" s="360"/>
    </row>
    <row r="5984" spans="1:19" s="359" customFormat="1" ht="15.95" customHeight="1" x14ac:dyDescent="0.25">
      <c r="A5984" s="348"/>
      <c r="B5984" s="362" t="s">
        <v>3978</v>
      </c>
      <c r="C5984" s="361" t="s">
        <v>3798</v>
      </c>
      <c r="D5984" s="351" t="s">
        <v>3799</v>
      </c>
      <c r="E5984" s="368" t="s">
        <v>2550</v>
      </c>
      <c r="F5984" s="368"/>
      <c r="G5984" s="375" t="s">
        <v>3912</v>
      </c>
      <c r="H5984" s="100">
        <v>483000</v>
      </c>
      <c r="I5984" s="100">
        <v>86940</v>
      </c>
      <c r="J5984" s="94">
        <f>+H5984+I5984</f>
        <v>569940</v>
      </c>
      <c r="K5984" s="227"/>
      <c r="L5984" s="354"/>
      <c r="M5984" s="355"/>
      <c r="N5984" s="351"/>
      <c r="O5984" s="373"/>
      <c r="P5984" s="348"/>
      <c r="Q5984" s="348"/>
      <c r="S5984" s="360"/>
    </row>
    <row r="5985" spans="1:19" s="359" customFormat="1" ht="15.95" customHeight="1" x14ac:dyDescent="0.25">
      <c r="A5985" s="348"/>
      <c r="B5985" s="362" t="s">
        <v>3978</v>
      </c>
      <c r="C5985" s="361" t="s">
        <v>3798</v>
      </c>
      <c r="D5985" s="351" t="s">
        <v>3799</v>
      </c>
      <c r="E5985" s="368" t="s">
        <v>4001</v>
      </c>
      <c r="F5985" s="368">
        <v>321</v>
      </c>
      <c r="G5985" s="375" t="s">
        <v>4002</v>
      </c>
      <c r="H5985" s="100">
        <v>55500</v>
      </c>
      <c r="I5985" s="100">
        <v>9990</v>
      </c>
      <c r="J5985" s="94">
        <f>+H5985+I5985</f>
        <v>65490</v>
      </c>
      <c r="K5985" s="227"/>
      <c r="L5985" s="354"/>
      <c r="M5985" s="355"/>
      <c r="N5985" s="351"/>
      <c r="O5985" s="373"/>
      <c r="P5985" s="348"/>
      <c r="Q5985" s="348"/>
      <c r="S5985" s="360"/>
    </row>
    <row r="5986" spans="1:19" s="359" customFormat="1" ht="15.95" customHeight="1" x14ac:dyDescent="0.25">
      <c r="A5986" s="348"/>
      <c r="B5986" s="386" t="s">
        <v>4102</v>
      </c>
      <c r="C5986" s="350" t="s">
        <v>3798</v>
      </c>
      <c r="D5986" s="349" t="s">
        <v>3799</v>
      </c>
      <c r="E5986" s="349" t="s">
        <v>4001</v>
      </c>
      <c r="F5986" s="349">
        <v>321</v>
      </c>
      <c r="G5986" s="385" t="s">
        <v>3397</v>
      </c>
      <c r="H5986" s="100"/>
      <c r="I5986" s="100"/>
      <c r="J5986" s="94">
        <f>-J5985</f>
        <v>-65490</v>
      </c>
      <c r="K5986" s="227"/>
      <c r="L5986" s="354"/>
      <c r="M5986" s="355"/>
      <c r="N5986" s="351"/>
      <c r="O5986" s="373"/>
      <c r="P5986" s="348"/>
      <c r="Q5986" s="348"/>
      <c r="S5986" s="360"/>
    </row>
    <row r="5987" spans="1:19" s="359" customFormat="1" ht="15.95" customHeight="1" x14ac:dyDescent="0.25">
      <c r="A5987" s="348"/>
      <c r="B5987" s="362"/>
      <c r="C5987" s="363"/>
      <c r="D5987" s="351"/>
      <c r="E5987" s="368"/>
      <c r="F5987" s="368"/>
      <c r="G5987" s="375"/>
      <c r="H5987" s="100"/>
      <c r="I5987" s="100"/>
      <c r="J5987" s="70">
        <f>SUM(J5981:J5986)</f>
        <v>662334</v>
      </c>
      <c r="K5987" s="227"/>
      <c r="L5987" s="354"/>
      <c r="M5987" s="355"/>
      <c r="N5987" s="351"/>
      <c r="O5987" s="373"/>
      <c r="P5987" s="348"/>
      <c r="Q5987" s="348"/>
      <c r="S5987" s="360"/>
    </row>
    <row r="5988" spans="1:19" s="359" customFormat="1" ht="15.95" customHeight="1" x14ac:dyDescent="0.25">
      <c r="A5988" s="348"/>
      <c r="B5988" s="362"/>
      <c r="C5988" s="363"/>
      <c r="D5988" s="351"/>
      <c r="E5988" s="368"/>
      <c r="F5988" s="368"/>
      <c r="G5988" s="375"/>
      <c r="H5988" s="100"/>
      <c r="I5988" s="100"/>
      <c r="J5988" s="117"/>
      <c r="K5988" s="227"/>
      <c r="L5988" s="354"/>
      <c r="M5988" s="355"/>
      <c r="N5988" s="351"/>
      <c r="O5988" s="373"/>
      <c r="P5988" s="348"/>
      <c r="Q5988" s="348"/>
      <c r="S5988" s="360"/>
    </row>
    <row r="5989" spans="1:19" ht="15.95" customHeight="1" x14ac:dyDescent="0.25">
      <c r="A5989" s="5"/>
      <c r="B5989" s="89"/>
      <c r="C5989" s="48" t="s">
        <v>1650</v>
      </c>
      <c r="D5989" s="49" t="s">
        <v>1651</v>
      </c>
      <c r="E5989" s="90"/>
      <c r="F5989" s="90"/>
      <c r="G5989" s="91"/>
      <c r="H5989" s="264"/>
      <c r="I5989" s="170"/>
      <c r="J5989" s="92"/>
      <c r="K5989" s="123">
        <f>+J5993</f>
        <v>49174.649999999994</v>
      </c>
      <c r="L5989" s="26"/>
      <c r="M5989" s="49"/>
      <c r="N5989" s="75"/>
      <c r="O5989" s="161"/>
      <c r="P5989" s="5"/>
      <c r="Q5989" s="5"/>
      <c r="S5989" s="1"/>
    </row>
    <row r="5990" spans="1:19" ht="15.95" customHeight="1" x14ac:dyDescent="0.25">
      <c r="A5990" s="5"/>
      <c r="B5990" s="22" t="s">
        <v>1652</v>
      </c>
      <c r="C5990" s="93" t="s">
        <v>1650</v>
      </c>
      <c r="D5990" s="42" t="s">
        <v>1651</v>
      </c>
      <c r="E5990" s="11" t="s">
        <v>1653</v>
      </c>
      <c r="F5990" s="11">
        <v>36742</v>
      </c>
      <c r="G5990" s="79" t="s">
        <v>89</v>
      </c>
      <c r="H5990" s="100">
        <v>47110.95</v>
      </c>
      <c r="I5990" s="100">
        <v>0</v>
      </c>
      <c r="J5990" s="94">
        <f>+H5990+I5990</f>
        <v>47110.95</v>
      </c>
      <c r="K5990" s="277"/>
      <c r="L5990" s="26"/>
      <c r="M5990" s="66"/>
      <c r="N5990" s="42"/>
      <c r="O5990" s="151"/>
      <c r="P5990" s="5"/>
      <c r="Q5990" s="5"/>
      <c r="S5990" s="1"/>
    </row>
    <row r="5991" spans="1:19" ht="15.95" customHeight="1" x14ac:dyDescent="0.25">
      <c r="A5991" s="5"/>
      <c r="B5991" s="137" t="s">
        <v>1652</v>
      </c>
      <c r="C5991" s="101" t="s">
        <v>1650</v>
      </c>
      <c r="D5991" s="102" t="s">
        <v>1651</v>
      </c>
      <c r="E5991" s="102" t="s">
        <v>1653</v>
      </c>
      <c r="F5991" s="102">
        <v>36742</v>
      </c>
      <c r="G5991" s="103" t="s">
        <v>89</v>
      </c>
      <c r="H5991" s="100"/>
      <c r="I5991" s="100"/>
      <c r="J5991" s="94">
        <v>-40943.11</v>
      </c>
      <c r="K5991" s="277"/>
      <c r="L5991" s="26"/>
      <c r="M5991" s="66"/>
      <c r="N5991" s="42"/>
      <c r="O5991" s="151"/>
      <c r="P5991" s="5"/>
      <c r="Q5991" s="5"/>
      <c r="S5991" s="1"/>
    </row>
    <row r="5992" spans="1:19" ht="15.95" customHeight="1" x14ac:dyDescent="0.25">
      <c r="A5992" s="5"/>
      <c r="B5992" s="22" t="s">
        <v>1655</v>
      </c>
      <c r="C5992" s="93" t="s">
        <v>1650</v>
      </c>
      <c r="D5992" s="42" t="s">
        <v>1651</v>
      </c>
      <c r="E5992" s="11" t="s">
        <v>1656</v>
      </c>
      <c r="F5992" s="11" t="s">
        <v>1654</v>
      </c>
      <c r="G5992" s="79" t="s">
        <v>89</v>
      </c>
      <c r="H5992" s="100">
        <v>43006.81</v>
      </c>
      <c r="I5992" s="100">
        <v>0</v>
      </c>
      <c r="J5992" s="94">
        <f>+H5992+I5992</f>
        <v>43006.81</v>
      </c>
      <c r="K5992" s="277"/>
      <c r="L5992" s="26"/>
      <c r="M5992" s="66"/>
      <c r="N5992" s="42"/>
      <c r="O5992" s="151"/>
      <c r="P5992" s="5"/>
      <c r="Q5992" s="5"/>
      <c r="S5992" s="1"/>
    </row>
    <row r="5993" spans="1:19" ht="15.95" customHeight="1" x14ac:dyDescent="0.25">
      <c r="A5993" s="5"/>
      <c r="B5993" s="22"/>
      <c r="C5993" s="58"/>
      <c r="D5993" s="42"/>
      <c r="E5993" s="11"/>
      <c r="F5993" s="11"/>
      <c r="G5993" s="79"/>
      <c r="H5993" s="104"/>
      <c r="I5993" s="100"/>
      <c r="J5993" s="70">
        <f>SUM(J5990:J5992)</f>
        <v>49174.649999999994</v>
      </c>
      <c r="K5993" s="277"/>
      <c r="L5993" s="26"/>
      <c r="M5993" s="66"/>
      <c r="N5993" s="42"/>
      <c r="O5993" s="151"/>
      <c r="P5993" s="5"/>
      <c r="Q5993" s="5"/>
      <c r="S5993" s="1"/>
    </row>
    <row r="5994" spans="1:19" ht="15.95" customHeight="1" x14ac:dyDescent="0.25">
      <c r="A5994" s="5"/>
      <c r="B5994" s="22"/>
      <c r="C5994" s="58"/>
      <c r="D5994" s="42"/>
      <c r="E5994" s="11"/>
      <c r="F5994" s="11"/>
      <c r="G5994" s="79"/>
      <c r="H5994" s="104"/>
      <c r="I5994" s="100"/>
      <c r="J5994" s="117"/>
      <c r="K5994" s="277"/>
      <c r="L5994" s="73"/>
      <c r="M5994" s="66"/>
      <c r="N5994" s="42"/>
      <c r="O5994" s="151"/>
      <c r="P5994" s="5"/>
      <c r="Q5994" s="5"/>
      <c r="S5994" s="1"/>
    </row>
    <row r="5995" spans="1:19" ht="15.95" customHeight="1" x14ac:dyDescent="0.25">
      <c r="A5995" s="5"/>
      <c r="B5995" s="89"/>
      <c r="C5995" s="48"/>
      <c r="D5995" s="75"/>
      <c r="E5995" s="90"/>
      <c r="F5995" s="90"/>
      <c r="G5995" s="91"/>
      <c r="H5995" s="50"/>
      <c r="I5995" s="170"/>
      <c r="J5995" s="92"/>
      <c r="K5995" s="123">
        <f>+J5997</f>
        <v>1841.75</v>
      </c>
      <c r="L5995" s="26"/>
      <c r="M5995" s="49"/>
      <c r="N5995" s="75"/>
      <c r="O5995" s="161"/>
      <c r="P5995" s="5"/>
      <c r="Q5995" s="5"/>
      <c r="S5995" s="1"/>
    </row>
    <row r="5996" spans="1:19" ht="15.95" customHeight="1" x14ac:dyDescent="0.25">
      <c r="A5996" s="5"/>
      <c r="B5996" s="22" t="s">
        <v>1189</v>
      </c>
      <c r="C5996" s="93" t="s">
        <v>1187</v>
      </c>
      <c r="D5996" s="42">
        <v>101566809</v>
      </c>
      <c r="E5996" s="11" t="s">
        <v>1188</v>
      </c>
      <c r="F5996" s="11" t="s">
        <v>1186</v>
      </c>
      <c r="G5996" s="79" t="s">
        <v>18</v>
      </c>
      <c r="H5996" s="100">
        <v>1841.75</v>
      </c>
      <c r="I5996" s="100">
        <v>0</v>
      </c>
      <c r="J5996" s="94">
        <f>+H5996+I5996</f>
        <v>1841.75</v>
      </c>
      <c r="K5996" s="277"/>
      <c r="L5996" s="26"/>
      <c r="M5996" s="66"/>
      <c r="N5996" s="42"/>
      <c r="O5996" s="151"/>
      <c r="P5996" s="5"/>
      <c r="Q5996" s="5"/>
      <c r="S5996" s="1"/>
    </row>
    <row r="5997" spans="1:19" ht="15.95" customHeight="1" x14ac:dyDescent="0.25">
      <c r="A5997" s="5"/>
      <c r="B5997" s="22"/>
      <c r="C5997" s="58"/>
      <c r="D5997" s="42"/>
      <c r="E5997" s="11"/>
      <c r="F5997" s="11"/>
      <c r="G5997" s="79"/>
      <c r="H5997" s="85"/>
      <c r="I5997" s="100"/>
      <c r="J5997" s="70">
        <f>+J5996</f>
        <v>1841.75</v>
      </c>
      <c r="K5997" s="277"/>
      <c r="L5997" s="26"/>
      <c r="M5997" s="66"/>
      <c r="N5997" s="42"/>
      <c r="O5997" s="151"/>
      <c r="P5997" s="5"/>
      <c r="Q5997" s="5"/>
      <c r="S5997" s="1"/>
    </row>
    <row r="5998" spans="1:19" ht="15.95" customHeight="1" x14ac:dyDescent="0.25">
      <c r="A5998" s="5"/>
      <c r="B5998" s="22"/>
      <c r="C5998" s="58"/>
      <c r="D5998" s="42"/>
      <c r="E5998" s="11"/>
      <c r="F5998" s="11"/>
      <c r="G5998" s="79"/>
      <c r="H5998" s="85"/>
      <c r="I5998" s="100"/>
      <c r="J5998" s="117"/>
      <c r="K5998" s="277"/>
      <c r="L5998" s="133"/>
      <c r="M5998" s="66"/>
      <c r="N5998" s="42"/>
      <c r="O5998" s="151"/>
      <c r="P5998" s="5"/>
      <c r="Q5998" s="5"/>
      <c r="S5998" s="1"/>
    </row>
    <row r="5999" spans="1:19" ht="15.95" customHeight="1" x14ac:dyDescent="0.25">
      <c r="A5999" s="5"/>
      <c r="B5999" s="130"/>
      <c r="C5999" s="199" t="s">
        <v>1139</v>
      </c>
      <c r="D5999" s="200" t="s">
        <v>1140</v>
      </c>
      <c r="E5999" s="265"/>
      <c r="F5999" s="265"/>
      <c r="G5999" s="131"/>
      <c r="H5999" s="201"/>
      <c r="I5999" s="289"/>
      <c r="J5999" s="132"/>
      <c r="K5999" s="319">
        <f>+J6006</f>
        <v>516275.9</v>
      </c>
      <c r="L5999" s="26"/>
      <c r="M5999" s="200"/>
      <c r="N5999" s="41"/>
      <c r="O5999" s="294"/>
      <c r="P5999" s="5"/>
      <c r="Q5999" s="5"/>
      <c r="S5999" s="1"/>
    </row>
    <row r="6000" spans="1:19" ht="15.95" customHeight="1" x14ac:dyDescent="0.25">
      <c r="A6000" s="5"/>
      <c r="B6000" s="22" t="s">
        <v>1138</v>
      </c>
      <c r="C6000" s="93" t="s">
        <v>1139</v>
      </c>
      <c r="D6000" s="42" t="s">
        <v>1140</v>
      </c>
      <c r="E6000" s="11" t="s">
        <v>818</v>
      </c>
      <c r="F6000" s="11"/>
      <c r="G6000" s="79" t="s">
        <v>1141</v>
      </c>
      <c r="H6000" s="204">
        <v>82425</v>
      </c>
      <c r="I6000" s="100">
        <v>4725</v>
      </c>
      <c r="J6000" s="94">
        <f>+H6000+I6000</f>
        <v>87150</v>
      </c>
      <c r="K6000" s="277"/>
      <c r="L6000" s="26"/>
      <c r="M6000" s="66"/>
      <c r="N6000" s="42"/>
      <c r="O6000" s="151"/>
      <c r="P6000" s="5"/>
      <c r="Q6000" s="5"/>
      <c r="S6000" s="1"/>
    </row>
    <row r="6001" spans="1:19" ht="15.95" customHeight="1" x14ac:dyDescent="0.25">
      <c r="A6001" s="5"/>
      <c r="B6001" s="22" t="s">
        <v>1142</v>
      </c>
      <c r="C6001" s="93" t="s">
        <v>1139</v>
      </c>
      <c r="D6001" s="42" t="s">
        <v>1140</v>
      </c>
      <c r="E6001" s="11" t="s">
        <v>820</v>
      </c>
      <c r="F6001" s="11"/>
      <c r="G6001" s="79" t="s">
        <v>1141</v>
      </c>
      <c r="H6001" s="204">
        <v>69000</v>
      </c>
      <c r="I6001" s="100">
        <v>12420</v>
      </c>
      <c r="J6001" s="94">
        <f t="shared" ref="J6001:J6005" si="259">+H6001+I6001</f>
        <v>81420</v>
      </c>
      <c r="K6001" s="277"/>
      <c r="L6001" s="26"/>
      <c r="M6001" s="66"/>
      <c r="N6001" s="42"/>
      <c r="O6001" s="151"/>
      <c r="P6001" s="5"/>
      <c r="Q6001" s="5"/>
      <c r="S6001" s="1"/>
    </row>
    <row r="6002" spans="1:19" ht="15.95" customHeight="1" x14ac:dyDescent="0.25">
      <c r="A6002" s="5"/>
      <c r="B6002" s="22" t="s">
        <v>1143</v>
      </c>
      <c r="C6002" s="93" t="s">
        <v>1139</v>
      </c>
      <c r="D6002" s="42" t="s">
        <v>1140</v>
      </c>
      <c r="E6002" s="11" t="s">
        <v>822</v>
      </c>
      <c r="F6002" s="11"/>
      <c r="G6002" s="79" t="s">
        <v>124</v>
      </c>
      <c r="H6002" s="204">
        <v>39000</v>
      </c>
      <c r="I6002" s="100">
        <v>0</v>
      </c>
      <c r="J6002" s="94">
        <f t="shared" si="259"/>
        <v>39000</v>
      </c>
      <c r="K6002" s="277"/>
      <c r="L6002" s="26"/>
      <c r="M6002" s="66"/>
      <c r="N6002" s="42"/>
      <c r="O6002" s="151"/>
      <c r="P6002" s="5"/>
      <c r="Q6002" s="5"/>
      <c r="S6002" s="1"/>
    </row>
    <row r="6003" spans="1:19" ht="15.95" customHeight="1" x14ac:dyDescent="0.25">
      <c r="A6003" s="5"/>
      <c r="B6003" s="22" t="s">
        <v>1144</v>
      </c>
      <c r="C6003" s="93" t="s">
        <v>1139</v>
      </c>
      <c r="D6003" s="42" t="s">
        <v>1140</v>
      </c>
      <c r="E6003" s="11" t="s">
        <v>809</v>
      </c>
      <c r="F6003" s="11"/>
      <c r="G6003" s="79" t="s">
        <v>1145</v>
      </c>
      <c r="H6003" s="204">
        <v>8505</v>
      </c>
      <c r="I6003" s="100">
        <v>1530.9</v>
      </c>
      <c r="J6003" s="94">
        <f t="shared" si="259"/>
        <v>10035.9</v>
      </c>
      <c r="K6003" s="277"/>
      <c r="L6003" s="26"/>
      <c r="M6003" s="66"/>
      <c r="N6003" s="42"/>
      <c r="O6003" s="151"/>
      <c r="P6003" s="5"/>
      <c r="Q6003" s="5"/>
      <c r="S6003" s="1"/>
    </row>
    <row r="6004" spans="1:19" ht="15.95" customHeight="1" x14ac:dyDescent="0.25">
      <c r="A6004" s="5"/>
      <c r="B6004" s="22" t="s">
        <v>1146</v>
      </c>
      <c r="C6004" s="93" t="s">
        <v>1139</v>
      </c>
      <c r="D6004" s="42" t="s">
        <v>1140</v>
      </c>
      <c r="E6004" s="11" t="s">
        <v>995</v>
      </c>
      <c r="F6004" s="11"/>
      <c r="G6004" s="79" t="s">
        <v>1141</v>
      </c>
      <c r="H6004" s="204">
        <v>131500</v>
      </c>
      <c r="I6004" s="100">
        <v>13770</v>
      </c>
      <c r="J6004" s="94">
        <f t="shared" si="259"/>
        <v>145270</v>
      </c>
      <c r="K6004" s="277"/>
      <c r="L6004" s="26"/>
      <c r="M6004" s="66"/>
      <c r="N6004" s="42"/>
      <c r="O6004" s="151"/>
      <c r="P6004" s="5"/>
      <c r="Q6004" s="5"/>
      <c r="S6004" s="1"/>
    </row>
    <row r="6005" spans="1:19" ht="15.95" customHeight="1" x14ac:dyDescent="0.25">
      <c r="A6005" s="5"/>
      <c r="B6005" s="22" t="s">
        <v>1147</v>
      </c>
      <c r="C6005" s="93" t="s">
        <v>1139</v>
      </c>
      <c r="D6005" s="42" t="s">
        <v>1140</v>
      </c>
      <c r="E6005" s="11" t="s">
        <v>1148</v>
      </c>
      <c r="F6005" s="11"/>
      <c r="G6005" s="79" t="s">
        <v>1145</v>
      </c>
      <c r="H6005" s="204">
        <v>130000</v>
      </c>
      <c r="I6005" s="100">
        <v>23400</v>
      </c>
      <c r="J6005" s="94">
        <f t="shared" si="259"/>
        <v>153400</v>
      </c>
      <c r="K6005" s="277"/>
      <c r="L6005" s="26"/>
      <c r="M6005" s="66"/>
      <c r="N6005" s="42"/>
      <c r="O6005" s="151"/>
      <c r="P6005" s="5"/>
      <c r="Q6005" s="5"/>
      <c r="S6005" s="1"/>
    </row>
    <row r="6006" spans="1:19" ht="15.95" customHeight="1" x14ac:dyDescent="0.25">
      <c r="A6006" s="5"/>
      <c r="B6006" s="22"/>
      <c r="C6006" s="93"/>
      <c r="D6006" s="42"/>
      <c r="E6006" s="11"/>
      <c r="F6006" s="11"/>
      <c r="G6006" s="79"/>
      <c r="H6006" s="204"/>
      <c r="I6006" s="100"/>
      <c r="J6006" s="70">
        <f>SUM(J6000:J6005)</f>
        <v>516275.9</v>
      </c>
      <c r="K6006" s="277"/>
      <c r="L6006" s="26"/>
      <c r="M6006" s="66"/>
      <c r="N6006" s="42"/>
      <c r="O6006" s="151"/>
      <c r="P6006" s="5"/>
      <c r="Q6006" s="5"/>
      <c r="S6006" s="1"/>
    </row>
    <row r="6007" spans="1:19" ht="15.95" customHeight="1" x14ac:dyDescent="0.25">
      <c r="A6007" s="5"/>
      <c r="B6007" s="22"/>
      <c r="C6007" s="93"/>
      <c r="D6007" s="66"/>
      <c r="E6007" s="11"/>
      <c r="F6007" s="11"/>
      <c r="G6007" s="79"/>
      <c r="H6007" s="204"/>
      <c r="I6007" s="100"/>
      <c r="J6007" s="117"/>
      <c r="K6007" s="277"/>
      <c r="L6007" s="73"/>
      <c r="M6007" s="66"/>
      <c r="N6007" s="42"/>
      <c r="O6007" s="151"/>
      <c r="P6007" s="5"/>
      <c r="Q6007" s="5"/>
      <c r="S6007" s="1"/>
    </row>
    <row r="6008" spans="1:19" ht="15.95" customHeight="1" x14ac:dyDescent="0.25">
      <c r="A6008" s="17"/>
      <c r="B6008" s="89"/>
      <c r="C6008" s="51" t="s">
        <v>945</v>
      </c>
      <c r="D6008" s="49" t="s">
        <v>2228</v>
      </c>
      <c r="E6008" s="90"/>
      <c r="F6008" s="90"/>
      <c r="G6008" s="91"/>
      <c r="H6008" s="50"/>
      <c r="I6008" s="170"/>
      <c r="J6008" s="92"/>
      <c r="K6008" s="123">
        <f>+J6016+J6024</f>
        <v>0</v>
      </c>
      <c r="L6008" s="26"/>
      <c r="M6008" s="49"/>
      <c r="N6008" s="75"/>
      <c r="O6008" s="161"/>
      <c r="P6008" s="5"/>
      <c r="Q6008" s="5"/>
      <c r="S6008" s="1"/>
    </row>
    <row r="6009" spans="1:19" ht="15.95" customHeight="1" x14ac:dyDescent="0.25">
      <c r="A6009" s="5"/>
      <c r="B6009" s="11" t="s">
        <v>944</v>
      </c>
      <c r="C6009" s="148" t="s">
        <v>945</v>
      </c>
      <c r="D6009" s="42" t="s">
        <v>2228</v>
      </c>
      <c r="E6009" s="11" t="s">
        <v>740</v>
      </c>
      <c r="F6009" s="11"/>
      <c r="G6009" s="148" t="s">
        <v>892</v>
      </c>
      <c r="H6009" s="100">
        <v>395997</v>
      </c>
      <c r="I6009" s="100">
        <v>26400.06</v>
      </c>
      <c r="J6009" s="100">
        <f>+H6009+I6009</f>
        <v>422397.06</v>
      </c>
      <c r="K6009" s="277"/>
      <c r="L6009" s="26"/>
      <c r="M6009" s="66"/>
      <c r="N6009" s="42"/>
      <c r="O6009" s="151"/>
      <c r="P6009" s="5"/>
      <c r="Q6009" s="5"/>
      <c r="S6009" s="1"/>
    </row>
    <row r="6010" spans="1:19" ht="15.95" customHeight="1" x14ac:dyDescent="0.25">
      <c r="A6010" s="5"/>
      <c r="B6010" s="102" t="s">
        <v>2707</v>
      </c>
      <c r="C6010" s="101" t="s">
        <v>945</v>
      </c>
      <c r="D6010" s="102" t="s">
        <v>2228</v>
      </c>
      <c r="E6010" s="102"/>
      <c r="F6010" s="11"/>
      <c r="G6010" s="101" t="s">
        <v>2991</v>
      </c>
      <c r="H6010" s="100">
        <v>0</v>
      </c>
      <c r="I6010" s="100">
        <v>0</v>
      </c>
      <c r="J6010" s="100">
        <v>-123589.52</v>
      </c>
      <c r="K6010" s="277"/>
      <c r="L6010" s="26"/>
      <c r="M6010" s="66"/>
      <c r="N6010" s="42"/>
      <c r="O6010" s="151"/>
      <c r="P6010" s="5"/>
      <c r="Q6010" s="5"/>
      <c r="S6010" s="1"/>
    </row>
    <row r="6011" spans="1:19" ht="15.95" customHeight="1" x14ac:dyDescent="0.25">
      <c r="A6011" s="5"/>
      <c r="B6011" s="102" t="s">
        <v>2707</v>
      </c>
      <c r="C6011" s="101" t="s">
        <v>945</v>
      </c>
      <c r="D6011" s="102" t="s">
        <v>2228</v>
      </c>
      <c r="E6011" s="102"/>
      <c r="F6011" s="11"/>
      <c r="G6011" s="101" t="s">
        <v>2991</v>
      </c>
      <c r="H6011" s="100"/>
      <c r="I6011" s="100"/>
      <c r="J6011" s="100">
        <v>-298807.53999999998</v>
      </c>
      <c r="K6011" s="277"/>
      <c r="L6011" s="26"/>
      <c r="M6011" s="66"/>
      <c r="N6011" s="42"/>
      <c r="O6011" s="151"/>
      <c r="P6011" s="5"/>
      <c r="Q6011" s="5"/>
      <c r="S6011" s="1"/>
    </row>
    <row r="6012" spans="1:19" ht="15.95" customHeight="1" x14ac:dyDescent="0.25">
      <c r="A6012" s="5"/>
      <c r="B6012" s="11" t="s">
        <v>911</v>
      </c>
      <c r="C6012" s="148" t="s">
        <v>945</v>
      </c>
      <c r="D6012" s="42" t="s">
        <v>2228</v>
      </c>
      <c r="E6012" s="11" t="s">
        <v>948</v>
      </c>
      <c r="F6012" s="11"/>
      <c r="G6012" s="148" t="s">
        <v>892</v>
      </c>
      <c r="H6012" s="100">
        <v>446378</v>
      </c>
      <c r="I6012" s="100">
        <v>0</v>
      </c>
      <c r="J6012" s="100">
        <f>+H6012+I6012</f>
        <v>446378</v>
      </c>
      <c r="K6012" s="277"/>
      <c r="L6012" s="26"/>
      <c r="M6012" s="66"/>
      <c r="N6012" s="42"/>
      <c r="O6012" s="151"/>
      <c r="P6012" s="5"/>
      <c r="Q6012" s="5"/>
      <c r="S6012" s="1"/>
    </row>
    <row r="6013" spans="1:19" ht="15.95" customHeight="1" x14ac:dyDescent="0.25">
      <c r="A6013" s="5"/>
      <c r="B6013" s="102" t="s">
        <v>2707</v>
      </c>
      <c r="C6013" s="101" t="s">
        <v>945</v>
      </c>
      <c r="D6013" s="102" t="s">
        <v>2228</v>
      </c>
      <c r="E6013" s="102"/>
      <c r="F6013" s="11"/>
      <c r="G6013" s="101" t="s">
        <v>2991</v>
      </c>
      <c r="H6013" s="100"/>
      <c r="I6013" s="100"/>
      <c r="J6013" s="100">
        <f>-J6012</f>
        <v>-446378</v>
      </c>
      <c r="K6013" s="277"/>
      <c r="L6013" s="26"/>
      <c r="M6013" s="66"/>
      <c r="N6013" s="42"/>
      <c r="O6013" s="151"/>
      <c r="P6013" s="5"/>
      <c r="Q6013" s="5"/>
      <c r="S6013" s="1"/>
    </row>
    <row r="6014" spans="1:19" ht="15.95" customHeight="1" x14ac:dyDescent="0.25">
      <c r="A6014" s="5"/>
      <c r="B6014" s="11" t="s">
        <v>771</v>
      </c>
      <c r="C6014" s="148" t="s">
        <v>945</v>
      </c>
      <c r="D6014" s="42" t="s">
        <v>2228</v>
      </c>
      <c r="E6014" s="11" t="s">
        <v>949</v>
      </c>
      <c r="F6014" s="11"/>
      <c r="G6014" s="148" t="s">
        <v>892</v>
      </c>
      <c r="H6014" s="100">
        <v>361699</v>
      </c>
      <c r="I6014" s="100">
        <v>39837.42</v>
      </c>
      <c r="J6014" s="100">
        <f>+H6014+I6014</f>
        <v>401536.42</v>
      </c>
      <c r="K6014" s="277"/>
      <c r="L6014" s="26"/>
      <c r="M6014" s="66"/>
      <c r="N6014" s="42"/>
      <c r="O6014" s="151"/>
      <c r="P6014" s="5"/>
      <c r="Q6014" s="5"/>
      <c r="S6014" s="1"/>
    </row>
    <row r="6015" spans="1:19" ht="15.95" customHeight="1" x14ac:dyDescent="0.25">
      <c r="A6015" s="5"/>
      <c r="B6015" s="102" t="s">
        <v>2707</v>
      </c>
      <c r="C6015" s="101" t="s">
        <v>945</v>
      </c>
      <c r="D6015" s="102" t="s">
        <v>2228</v>
      </c>
      <c r="E6015" s="102"/>
      <c r="F6015" s="11"/>
      <c r="G6015" s="101" t="s">
        <v>2991</v>
      </c>
      <c r="H6015" s="100"/>
      <c r="I6015" s="100"/>
      <c r="J6015" s="100">
        <f>-J6014</f>
        <v>-401536.42</v>
      </c>
      <c r="K6015" s="277"/>
      <c r="L6015" s="26"/>
      <c r="M6015" s="66"/>
      <c r="N6015" s="42"/>
      <c r="O6015" s="151"/>
      <c r="P6015" s="5"/>
      <c r="Q6015" s="5"/>
      <c r="S6015" s="1"/>
    </row>
    <row r="6016" spans="1:19" ht="15.95" customHeight="1" x14ac:dyDescent="0.25">
      <c r="A6016" s="5"/>
      <c r="B6016" s="11"/>
      <c r="C6016" s="148"/>
      <c r="D6016" s="66"/>
      <c r="E6016" s="11"/>
      <c r="F6016" s="11"/>
      <c r="G6016" s="148"/>
      <c r="H6016" s="100"/>
      <c r="I6016" s="100"/>
      <c r="J6016" s="105">
        <f>SUM(J6009:J6015)</f>
        <v>0</v>
      </c>
      <c r="K6016" s="277"/>
      <c r="L6016" s="26"/>
      <c r="M6016" s="66"/>
      <c r="N6016" s="42"/>
      <c r="O6016" s="151"/>
      <c r="P6016" s="5"/>
      <c r="Q6016" s="5"/>
      <c r="S6016" s="1"/>
    </row>
    <row r="6017" spans="1:19" ht="15.95" customHeight="1" x14ac:dyDescent="0.25">
      <c r="A6017" s="5"/>
      <c r="B6017" s="11"/>
      <c r="C6017" s="148"/>
      <c r="D6017" s="66"/>
      <c r="E6017" s="11"/>
      <c r="F6017" s="11"/>
      <c r="G6017" s="148"/>
      <c r="H6017" s="100"/>
      <c r="I6017" s="100"/>
      <c r="J6017" s="100"/>
      <c r="K6017" s="277"/>
      <c r="L6017" s="26"/>
      <c r="M6017" s="66"/>
      <c r="N6017" s="42"/>
      <c r="O6017" s="151"/>
      <c r="P6017" s="5"/>
      <c r="Q6017" s="5"/>
      <c r="S6017" s="1"/>
    </row>
    <row r="6018" spans="1:19" ht="15.95" customHeight="1" x14ac:dyDescent="0.25">
      <c r="A6018" s="5"/>
      <c r="B6018" s="11" t="s">
        <v>946</v>
      </c>
      <c r="C6018" s="148" t="s">
        <v>945</v>
      </c>
      <c r="D6018" s="42" t="s">
        <v>2228</v>
      </c>
      <c r="E6018" s="11" t="s">
        <v>950</v>
      </c>
      <c r="F6018" s="11"/>
      <c r="G6018" s="148" t="s">
        <v>892</v>
      </c>
      <c r="H6018" s="100">
        <v>230400</v>
      </c>
      <c r="I6018" s="100">
        <v>0</v>
      </c>
      <c r="J6018" s="100">
        <f t="shared" ref="J6018:J6022" si="260">+H6018+I6018</f>
        <v>230400</v>
      </c>
      <c r="K6018" s="277"/>
      <c r="L6018" s="26"/>
      <c r="M6018" s="66"/>
      <c r="N6018" s="42"/>
      <c r="O6018" s="151"/>
      <c r="P6018" s="5"/>
      <c r="Q6018" s="5"/>
      <c r="S6018" s="1"/>
    </row>
    <row r="6019" spans="1:19" ht="15.95" customHeight="1" x14ac:dyDescent="0.25">
      <c r="A6019" s="5"/>
      <c r="B6019" s="102" t="s">
        <v>2472</v>
      </c>
      <c r="C6019" s="101" t="s">
        <v>945</v>
      </c>
      <c r="D6019" s="102" t="s">
        <v>2228</v>
      </c>
      <c r="E6019" s="11"/>
      <c r="F6019" s="11"/>
      <c r="G6019" s="101" t="s">
        <v>2992</v>
      </c>
      <c r="H6019" s="100"/>
      <c r="I6019" s="100"/>
      <c r="J6019" s="100">
        <f>-J6018</f>
        <v>-230400</v>
      </c>
      <c r="K6019" s="277"/>
      <c r="L6019" s="26"/>
      <c r="M6019" s="66"/>
      <c r="N6019" s="42"/>
      <c r="O6019" s="151"/>
      <c r="P6019" s="5"/>
      <c r="Q6019" s="5"/>
      <c r="S6019" s="1"/>
    </row>
    <row r="6020" spans="1:19" ht="15.95" customHeight="1" x14ac:dyDescent="0.25">
      <c r="A6020" s="5"/>
      <c r="B6020" s="11" t="s">
        <v>778</v>
      </c>
      <c r="C6020" s="148" t="s">
        <v>945</v>
      </c>
      <c r="D6020" s="42" t="s">
        <v>2228</v>
      </c>
      <c r="E6020" s="11" t="s">
        <v>951</v>
      </c>
      <c r="F6020" s="11"/>
      <c r="G6020" s="148" t="s">
        <v>892</v>
      </c>
      <c r="H6020" s="100">
        <v>51000</v>
      </c>
      <c r="I6020" s="100">
        <v>0</v>
      </c>
      <c r="J6020" s="100">
        <f t="shared" si="260"/>
        <v>51000</v>
      </c>
      <c r="K6020" s="277"/>
      <c r="L6020" s="26"/>
      <c r="M6020" s="66"/>
      <c r="N6020" s="42"/>
      <c r="O6020" s="151"/>
      <c r="P6020" s="5"/>
      <c r="Q6020" s="5"/>
      <c r="S6020" s="1"/>
    </row>
    <row r="6021" spans="1:19" ht="15.95" customHeight="1" x14ac:dyDescent="0.25">
      <c r="A6021" s="5"/>
      <c r="B6021" s="102" t="s">
        <v>2472</v>
      </c>
      <c r="C6021" s="101" t="s">
        <v>945</v>
      </c>
      <c r="D6021" s="102" t="s">
        <v>2228</v>
      </c>
      <c r="E6021" s="11"/>
      <c r="F6021" s="11"/>
      <c r="G6021" s="101" t="s">
        <v>2992</v>
      </c>
      <c r="H6021" s="100"/>
      <c r="I6021" s="100"/>
      <c r="J6021" s="100">
        <f>-J6020</f>
        <v>-51000</v>
      </c>
      <c r="K6021" s="277"/>
      <c r="L6021" s="26"/>
      <c r="M6021" s="66"/>
      <c r="N6021" s="42"/>
      <c r="O6021" s="151"/>
      <c r="P6021" s="5"/>
      <c r="Q6021" s="5"/>
      <c r="S6021" s="1"/>
    </row>
    <row r="6022" spans="1:19" ht="15.95" customHeight="1" x14ac:dyDescent="0.25">
      <c r="A6022" s="5"/>
      <c r="B6022" s="11" t="s">
        <v>947</v>
      </c>
      <c r="C6022" s="148" t="s">
        <v>945</v>
      </c>
      <c r="D6022" s="42" t="s">
        <v>2228</v>
      </c>
      <c r="E6022" s="11" t="s">
        <v>952</v>
      </c>
      <c r="F6022" s="11"/>
      <c r="G6022" s="148" t="s">
        <v>892</v>
      </c>
      <c r="H6022" s="100">
        <v>284463</v>
      </c>
      <c r="I6022" s="100">
        <v>0</v>
      </c>
      <c r="J6022" s="100">
        <f t="shared" si="260"/>
        <v>284463</v>
      </c>
      <c r="K6022" s="277"/>
      <c r="L6022" s="26"/>
      <c r="M6022" s="66"/>
      <c r="N6022" s="42"/>
      <c r="O6022" s="151"/>
      <c r="P6022" s="5"/>
      <c r="Q6022" s="5"/>
      <c r="S6022" s="1"/>
    </row>
    <row r="6023" spans="1:19" ht="15.95" customHeight="1" x14ac:dyDescent="0.25">
      <c r="A6023" s="5"/>
      <c r="B6023" s="102" t="s">
        <v>2472</v>
      </c>
      <c r="C6023" s="101" t="s">
        <v>945</v>
      </c>
      <c r="D6023" s="102" t="s">
        <v>2228</v>
      </c>
      <c r="E6023" s="11"/>
      <c r="F6023" s="11"/>
      <c r="G6023" s="101" t="s">
        <v>2992</v>
      </c>
      <c r="H6023" s="100"/>
      <c r="I6023" s="100"/>
      <c r="J6023" s="100">
        <f>-J6022</f>
        <v>-284463</v>
      </c>
      <c r="K6023" s="277"/>
      <c r="L6023" s="26"/>
      <c r="M6023" s="66"/>
      <c r="N6023" s="42"/>
      <c r="O6023" s="151"/>
      <c r="P6023" s="5"/>
      <c r="Q6023" s="5"/>
      <c r="S6023" s="1"/>
    </row>
    <row r="6024" spans="1:19" ht="15.95" customHeight="1" x14ac:dyDescent="0.25">
      <c r="A6024" s="5"/>
      <c r="B6024" s="22"/>
      <c r="C6024" s="58"/>
      <c r="D6024" s="66"/>
      <c r="E6024" s="11"/>
      <c r="F6024" s="11"/>
      <c r="G6024" s="79"/>
      <c r="H6024" s="85"/>
      <c r="I6024" s="100"/>
      <c r="J6024" s="70">
        <f>SUM(J6018:J6023)</f>
        <v>0</v>
      </c>
      <c r="K6024" s="277"/>
      <c r="L6024" s="26"/>
      <c r="M6024" s="66"/>
      <c r="N6024" s="42"/>
      <c r="O6024" s="151"/>
      <c r="P6024" s="5"/>
      <c r="Q6024" s="5"/>
      <c r="S6024" s="1"/>
    </row>
    <row r="6025" spans="1:19" s="359" customFormat="1" ht="15.95" customHeight="1" x14ac:dyDescent="0.25">
      <c r="A6025" s="348"/>
      <c r="B6025" s="362"/>
      <c r="C6025" s="363"/>
      <c r="D6025" s="355"/>
      <c r="E6025" s="368"/>
      <c r="F6025" s="368"/>
      <c r="G6025" s="375"/>
      <c r="H6025" s="421"/>
      <c r="I6025" s="100"/>
      <c r="J6025" s="117"/>
      <c r="K6025" s="227"/>
      <c r="L6025" s="354"/>
      <c r="M6025" s="355"/>
      <c r="N6025" s="351"/>
      <c r="O6025" s="373"/>
      <c r="P6025" s="348"/>
      <c r="Q6025" s="348"/>
      <c r="S6025" s="360"/>
    </row>
    <row r="6026" spans="1:19" s="359" customFormat="1" ht="15.95" customHeight="1" x14ac:dyDescent="0.25">
      <c r="A6026" s="348"/>
      <c r="B6026" s="89"/>
      <c r="C6026" s="48" t="s">
        <v>3698</v>
      </c>
      <c r="D6026" s="49" t="s">
        <v>4177</v>
      </c>
      <c r="E6026" s="90"/>
      <c r="F6026" s="90"/>
      <c r="G6026" s="91"/>
      <c r="H6026" s="50"/>
      <c r="I6026" s="170"/>
      <c r="J6026" s="92"/>
      <c r="K6026" s="123">
        <f>+J6030</f>
        <v>409252.47</v>
      </c>
      <c r="L6026" s="73"/>
      <c r="M6026" s="49"/>
      <c r="N6026" s="75"/>
      <c r="O6026" s="161"/>
      <c r="P6026" s="348"/>
      <c r="Q6026" s="348"/>
      <c r="S6026" s="360"/>
    </row>
    <row r="6027" spans="1:19" s="359" customFormat="1" ht="15.95" customHeight="1" x14ac:dyDescent="0.25">
      <c r="A6027" s="348"/>
      <c r="B6027" s="362">
        <v>45207</v>
      </c>
      <c r="C6027" s="361" t="s">
        <v>3698</v>
      </c>
      <c r="D6027" s="351" t="s">
        <v>3699</v>
      </c>
      <c r="E6027" s="351" t="s">
        <v>1592</v>
      </c>
      <c r="F6027" s="368">
        <v>390</v>
      </c>
      <c r="G6027" s="352" t="s">
        <v>89</v>
      </c>
      <c r="H6027" s="364">
        <v>84426.9</v>
      </c>
      <c r="I6027" s="94">
        <v>7311.94</v>
      </c>
      <c r="J6027" s="94">
        <v>91738.84</v>
      </c>
      <c r="K6027" s="117"/>
      <c r="L6027" s="348"/>
      <c r="N6027" s="360"/>
    </row>
    <row r="6028" spans="1:19" s="359" customFormat="1" ht="15.95" customHeight="1" x14ac:dyDescent="0.25">
      <c r="A6028" s="348"/>
      <c r="B6028" s="362" t="s">
        <v>4277</v>
      </c>
      <c r="C6028" s="361" t="s">
        <v>3698</v>
      </c>
      <c r="D6028" s="351" t="s">
        <v>3699</v>
      </c>
      <c r="E6028" s="351" t="s">
        <v>4430</v>
      </c>
      <c r="F6028" s="368">
        <v>625</v>
      </c>
      <c r="G6028" s="352" t="s">
        <v>89</v>
      </c>
      <c r="H6028" s="364">
        <v>217591.62</v>
      </c>
      <c r="I6028" s="94">
        <v>27602.51</v>
      </c>
      <c r="J6028" s="94">
        <f>+H6028+I6028</f>
        <v>245194.13</v>
      </c>
      <c r="K6028" s="117"/>
      <c r="L6028" s="348"/>
      <c r="N6028" s="360"/>
    </row>
    <row r="6029" spans="1:19" s="359" customFormat="1" ht="15.95" customHeight="1" x14ac:dyDescent="0.25">
      <c r="A6029" s="348"/>
      <c r="B6029" s="362" t="s">
        <v>4134</v>
      </c>
      <c r="C6029" s="361" t="s">
        <v>3698</v>
      </c>
      <c r="D6029" s="351" t="s">
        <v>4177</v>
      </c>
      <c r="E6029" s="368" t="s">
        <v>4178</v>
      </c>
      <c r="F6029" s="368">
        <v>573</v>
      </c>
      <c r="G6029" s="375" t="s">
        <v>13</v>
      </c>
      <c r="H6029" s="364">
        <v>62790</v>
      </c>
      <c r="I6029" s="100">
        <v>9529.5</v>
      </c>
      <c r="J6029" s="94">
        <f>+H6029+I6029</f>
        <v>72319.5</v>
      </c>
      <c r="K6029" s="227"/>
      <c r="L6029" s="354"/>
      <c r="M6029" s="355"/>
      <c r="N6029" s="351"/>
      <c r="O6029" s="373"/>
      <c r="P6029" s="348"/>
      <c r="Q6029" s="348"/>
      <c r="S6029" s="360"/>
    </row>
    <row r="6030" spans="1:19" s="359" customFormat="1" ht="15.95" customHeight="1" x14ac:dyDescent="0.25">
      <c r="A6030" s="348"/>
      <c r="B6030" s="362"/>
      <c r="C6030" s="363"/>
      <c r="D6030" s="355"/>
      <c r="E6030" s="368"/>
      <c r="F6030" s="368"/>
      <c r="G6030" s="375"/>
      <c r="H6030" s="421"/>
      <c r="I6030" s="100"/>
      <c r="J6030" s="70">
        <f>SUM(J6027:J6029)</f>
        <v>409252.47</v>
      </c>
      <c r="K6030" s="227"/>
      <c r="L6030" s="354"/>
      <c r="M6030" s="355"/>
      <c r="N6030" s="351"/>
      <c r="O6030" s="373"/>
      <c r="P6030" s="348"/>
      <c r="Q6030" s="348"/>
      <c r="S6030" s="360"/>
    </row>
    <row r="6031" spans="1:19" s="359" customFormat="1" ht="15.95" customHeight="1" x14ac:dyDescent="0.25">
      <c r="A6031" s="348"/>
      <c r="B6031" s="362"/>
      <c r="C6031" s="363"/>
      <c r="D6031" s="355"/>
      <c r="E6031" s="368"/>
      <c r="F6031" s="368"/>
      <c r="G6031" s="375"/>
      <c r="H6031" s="421"/>
      <c r="I6031" s="100"/>
      <c r="J6031" s="117"/>
      <c r="K6031" s="227"/>
      <c r="L6031" s="354"/>
      <c r="M6031" s="355"/>
      <c r="N6031" s="351"/>
      <c r="O6031" s="373"/>
      <c r="P6031" s="348"/>
      <c r="Q6031" s="348"/>
      <c r="S6031" s="360"/>
    </row>
    <row r="6032" spans="1:19" ht="15.95" customHeight="1" x14ac:dyDescent="0.25">
      <c r="A6032" s="5" t="str">
        <f t="shared" ref="A6032" si="261">IF(B6032="","",CONCATENATE(MONTH(B6032),YEAR(B6032)))</f>
        <v/>
      </c>
      <c r="B6032" s="47"/>
      <c r="C6032" s="48" t="s">
        <v>556</v>
      </c>
      <c r="D6032" s="49" t="s">
        <v>557</v>
      </c>
      <c r="E6032" s="50"/>
      <c r="F6032" s="51"/>
      <c r="G6032" s="52"/>
      <c r="H6032" s="48"/>
      <c r="I6032" s="53"/>
      <c r="J6032" s="54"/>
      <c r="K6032" s="123">
        <f>+J6043+J6052</f>
        <v>1514554.21</v>
      </c>
      <c r="L6032" s="26"/>
      <c r="M6032" s="49" t="str">
        <f>+IF(B6032="","",#REF!-$K$3)</f>
        <v/>
      </c>
      <c r="N6032" s="75"/>
      <c r="O6032" s="177" t="s">
        <v>534</v>
      </c>
      <c r="P6032" s="64"/>
      <c r="Q6032" s="5"/>
      <c r="S6032" s="1"/>
    </row>
    <row r="6033" spans="1:19" ht="15.95" customHeight="1" x14ac:dyDescent="0.25">
      <c r="A6033" s="5"/>
      <c r="B6033" s="22">
        <v>43452</v>
      </c>
      <c r="C6033" s="93" t="s">
        <v>556</v>
      </c>
      <c r="D6033" s="10" t="s">
        <v>557</v>
      </c>
      <c r="E6033" s="42">
        <v>38</v>
      </c>
      <c r="F6033" s="11">
        <v>47135</v>
      </c>
      <c r="G6033" s="59" t="s">
        <v>343</v>
      </c>
      <c r="H6033" s="204">
        <v>82500</v>
      </c>
      <c r="I6033" s="60">
        <v>14850</v>
      </c>
      <c r="J6033" s="60">
        <v>97350</v>
      </c>
      <c r="K6033" s="273"/>
      <c r="L6033" s="26"/>
      <c r="M6033" s="66"/>
      <c r="N6033" s="67"/>
      <c r="O6033" s="178"/>
      <c r="P6033" s="64"/>
      <c r="Q6033" s="5"/>
      <c r="S6033" s="1"/>
    </row>
    <row r="6034" spans="1:19" ht="15.95" customHeight="1" x14ac:dyDescent="0.25">
      <c r="A6034" s="5"/>
      <c r="B6034" s="22">
        <v>43452</v>
      </c>
      <c r="C6034" s="93" t="s">
        <v>556</v>
      </c>
      <c r="D6034" s="10" t="s">
        <v>557</v>
      </c>
      <c r="E6034" s="42">
        <v>127</v>
      </c>
      <c r="F6034" s="11">
        <v>31</v>
      </c>
      <c r="G6034" s="59" t="s">
        <v>349</v>
      </c>
      <c r="H6034" s="204">
        <v>127200</v>
      </c>
      <c r="I6034" s="60">
        <v>22896</v>
      </c>
      <c r="J6034" s="60">
        <v>150096</v>
      </c>
      <c r="K6034" s="273"/>
      <c r="L6034" s="26"/>
      <c r="M6034" s="66"/>
      <c r="N6034" s="67"/>
      <c r="O6034" s="178"/>
      <c r="P6034" s="64"/>
      <c r="Q6034" s="5"/>
      <c r="S6034" s="1"/>
    </row>
    <row r="6035" spans="1:19" ht="15.95" customHeight="1" x14ac:dyDescent="0.25">
      <c r="A6035" s="5" t="str">
        <f>IF(B6035="","",CONCATENATE(MONTH(B6035),YEAR(B6035)))</f>
        <v>122018</v>
      </c>
      <c r="B6035" s="22">
        <v>43461</v>
      </c>
      <c r="C6035" s="93" t="s">
        <v>556</v>
      </c>
      <c r="D6035" s="10" t="s">
        <v>557</v>
      </c>
      <c r="E6035" s="42">
        <v>37</v>
      </c>
      <c r="F6035" s="11">
        <v>47134</v>
      </c>
      <c r="G6035" s="59" t="s">
        <v>343</v>
      </c>
      <c r="H6035" s="204">
        <v>102374.39999999999</v>
      </c>
      <c r="I6035" s="60">
        <v>18427.32</v>
      </c>
      <c r="J6035" s="60">
        <v>120801.72</v>
      </c>
      <c r="K6035" s="273"/>
      <c r="L6035" s="26"/>
      <c r="M6035" s="66"/>
      <c r="N6035" s="67"/>
      <c r="O6035" s="178"/>
      <c r="P6035" s="64"/>
      <c r="Q6035" s="5"/>
      <c r="S6035" s="1"/>
    </row>
    <row r="6036" spans="1:19" ht="15.95" customHeight="1" x14ac:dyDescent="0.25">
      <c r="A6036" s="5"/>
      <c r="B6036" s="22">
        <v>43462</v>
      </c>
      <c r="C6036" s="93" t="s">
        <v>556</v>
      </c>
      <c r="D6036" s="10" t="s">
        <v>557</v>
      </c>
      <c r="E6036" s="42">
        <v>37</v>
      </c>
      <c r="F6036" s="11">
        <v>47134</v>
      </c>
      <c r="G6036" s="59" t="s">
        <v>343</v>
      </c>
      <c r="H6036" s="204">
        <v>-106000</v>
      </c>
      <c r="I6036" s="60">
        <v>0</v>
      </c>
      <c r="J6036" s="266">
        <v>-160000</v>
      </c>
      <c r="K6036" s="273"/>
      <c r="L6036" s="26">
        <f>+IF(B6037="","",B6037+30)</f>
        <v>43499</v>
      </c>
      <c r="M6036" s="66"/>
      <c r="N6036" s="67"/>
      <c r="O6036" s="178"/>
      <c r="P6036" s="64"/>
      <c r="Q6036" s="5"/>
      <c r="S6036" s="1"/>
    </row>
    <row r="6037" spans="1:19" ht="15.95" customHeight="1" x14ac:dyDescent="0.25">
      <c r="A6037" s="5" t="str">
        <f t="shared" ref="A6037:A6042" si="262">IF(B6037="","",CONCATENATE(MONTH(B6037),YEAR(B6037)))</f>
        <v>12019</v>
      </c>
      <c r="B6037" s="22">
        <v>43469</v>
      </c>
      <c r="C6037" s="93" t="s">
        <v>556</v>
      </c>
      <c r="D6037" s="10" t="s">
        <v>557</v>
      </c>
      <c r="E6037" s="42">
        <v>40</v>
      </c>
      <c r="F6037" s="11">
        <v>47136</v>
      </c>
      <c r="G6037" s="59" t="s">
        <v>343</v>
      </c>
      <c r="H6037" s="204">
        <v>424000</v>
      </c>
      <c r="I6037" s="60">
        <v>76320</v>
      </c>
      <c r="J6037" s="60">
        <v>500320</v>
      </c>
      <c r="K6037" s="273"/>
      <c r="L6037" s="26"/>
      <c r="M6037" s="66" t="e">
        <f>+IF(B6037="","",L6036-$K$3)</f>
        <v>#VALUE!</v>
      </c>
      <c r="N6037" s="67"/>
      <c r="O6037" s="178" t="s">
        <v>535</v>
      </c>
      <c r="P6037" s="64"/>
      <c r="Q6037" s="5"/>
      <c r="S6037" s="1"/>
    </row>
    <row r="6038" spans="1:19" ht="15.95" customHeight="1" x14ac:dyDescent="0.25">
      <c r="A6038" s="5" t="str">
        <f t="shared" si="262"/>
        <v>12019</v>
      </c>
      <c r="B6038" s="22">
        <v>43475</v>
      </c>
      <c r="C6038" s="93" t="s">
        <v>556</v>
      </c>
      <c r="D6038" s="10" t="s">
        <v>557</v>
      </c>
      <c r="E6038" s="42">
        <v>42</v>
      </c>
      <c r="F6038" s="11">
        <v>47167</v>
      </c>
      <c r="G6038" s="59" t="s">
        <v>343</v>
      </c>
      <c r="H6038" s="204">
        <v>244150</v>
      </c>
      <c r="I6038" s="60">
        <v>43947</v>
      </c>
      <c r="J6038" s="60">
        <v>288097</v>
      </c>
      <c r="K6038" s="273"/>
      <c r="L6038" s="26"/>
      <c r="M6038" s="66"/>
      <c r="N6038" s="67"/>
      <c r="O6038" s="178"/>
      <c r="P6038" s="64"/>
      <c r="Q6038" s="5"/>
      <c r="S6038" s="1"/>
    </row>
    <row r="6039" spans="1:19" ht="15.95" customHeight="1" x14ac:dyDescent="0.25">
      <c r="A6039" s="5" t="str">
        <f t="shared" si="262"/>
        <v>12019</v>
      </c>
      <c r="B6039" s="22">
        <v>43475</v>
      </c>
      <c r="C6039" s="93" t="s">
        <v>556</v>
      </c>
      <c r="D6039" s="10" t="s">
        <v>557</v>
      </c>
      <c r="E6039" s="42">
        <v>43</v>
      </c>
      <c r="F6039" s="11">
        <v>47178</v>
      </c>
      <c r="G6039" s="59" t="s">
        <v>343</v>
      </c>
      <c r="H6039" s="204">
        <v>3762</v>
      </c>
      <c r="I6039" s="60">
        <v>677.16</v>
      </c>
      <c r="J6039" s="60">
        <v>4439.16</v>
      </c>
      <c r="K6039" s="273"/>
      <c r="L6039" s="26"/>
      <c r="M6039" s="66"/>
      <c r="N6039" s="67"/>
      <c r="O6039" s="178"/>
      <c r="P6039" s="64"/>
      <c r="Q6039" s="5"/>
      <c r="S6039" s="1"/>
    </row>
    <row r="6040" spans="1:19" ht="15.95" customHeight="1" x14ac:dyDescent="0.25">
      <c r="A6040" s="5" t="str">
        <f t="shared" si="262"/>
        <v>12019</v>
      </c>
      <c r="B6040" s="22">
        <v>43475</v>
      </c>
      <c r="C6040" s="93" t="s">
        <v>556</v>
      </c>
      <c r="D6040" s="10" t="s">
        <v>557</v>
      </c>
      <c r="E6040" s="42">
        <v>44</v>
      </c>
      <c r="F6040" s="11">
        <v>47189</v>
      </c>
      <c r="G6040" s="59" t="s">
        <v>343</v>
      </c>
      <c r="H6040" s="204">
        <v>30500</v>
      </c>
      <c r="I6040" s="60">
        <v>5490</v>
      </c>
      <c r="J6040" s="60">
        <v>35990</v>
      </c>
      <c r="K6040" s="273"/>
      <c r="L6040" s="26"/>
      <c r="M6040" s="66"/>
      <c r="N6040" s="67"/>
      <c r="O6040" s="178"/>
      <c r="P6040" s="64"/>
      <c r="Q6040" s="5"/>
      <c r="S6040" s="1"/>
    </row>
    <row r="6041" spans="1:19" ht="15.95" customHeight="1" x14ac:dyDescent="0.25">
      <c r="A6041" s="5" t="str">
        <f t="shared" si="262"/>
        <v>12019</v>
      </c>
      <c r="B6041" s="22">
        <v>43482</v>
      </c>
      <c r="C6041" s="93" t="s">
        <v>556</v>
      </c>
      <c r="D6041" s="10" t="s">
        <v>557</v>
      </c>
      <c r="E6041" s="42">
        <v>46</v>
      </c>
      <c r="F6041" s="11" t="s">
        <v>558</v>
      </c>
      <c r="G6041" s="59" t="s">
        <v>559</v>
      </c>
      <c r="H6041" s="204">
        <v>276970.8</v>
      </c>
      <c r="I6041" s="60">
        <v>49854.74</v>
      </c>
      <c r="J6041" s="60">
        <v>326825.53999999998</v>
      </c>
      <c r="K6041" s="273"/>
      <c r="L6041" s="26"/>
      <c r="M6041" s="66"/>
      <c r="N6041" s="67"/>
      <c r="O6041" s="178"/>
      <c r="P6041" s="64"/>
      <c r="Q6041" s="5"/>
      <c r="S6041" s="1"/>
    </row>
    <row r="6042" spans="1:19" ht="15.95" customHeight="1" x14ac:dyDescent="0.25">
      <c r="A6042" s="5" t="str">
        <f t="shared" si="262"/>
        <v>12019</v>
      </c>
      <c r="B6042" s="22">
        <v>43487</v>
      </c>
      <c r="C6042" s="93" t="s">
        <v>556</v>
      </c>
      <c r="D6042" s="10" t="s">
        <v>557</v>
      </c>
      <c r="E6042" s="42">
        <v>48</v>
      </c>
      <c r="F6042" s="11">
        <v>47271</v>
      </c>
      <c r="G6042" s="59" t="s">
        <v>559</v>
      </c>
      <c r="H6042" s="204">
        <v>127656.6</v>
      </c>
      <c r="I6042" s="60">
        <v>22978.19</v>
      </c>
      <c r="J6042" s="60">
        <v>150634.79</v>
      </c>
      <c r="K6042" s="273"/>
      <c r="L6042" s="26"/>
      <c r="M6042" s="66"/>
      <c r="N6042" s="67"/>
      <c r="O6042" s="178"/>
      <c r="P6042" s="64"/>
      <c r="Q6042" s="5"/>
      <c r="S6042" s="1"/>
    </row>
    <row r="6043" spans="1:19" ht="15.95" customHeight="1" x14ac:dyDescent="0.25">
      <c r="A6043" s="5"/>
      <c r="B6043" s="22"/>
      <c r="C6043" s="93"/>
      <c r="D6043" s="10"/>
      <c r="E6043" s="42"/>
      <c r="F6043" s="11"/>
      <c r="G6043" s="59"/>
      <c r="H6043" s="204"/>
      <c r="I6043" s="60"/>
      <c r="J6043" s="83">
        <f>SUM(J6033:J6042)</f>
        <v>1514554.21</v>
      </c>
      <c r="K6043" s="273"/>
      <c r="L6043" s="26"/>
      <c r="M6043" s="66"/>
      <c r="N6043" s="67"/>
      <c r="O6043" s="178"/>
      <c r="P6043" s="64"/>
      <c r="Q6043" s="5"/>
      <c r="S6043" s="1"/>
    </row>
    <row r="6044" spans="1:19" ht="15.95" customHeight="1" x14ac:dyDescent="0.25">
      <c r="A6044" s="5"/>
      <c r="B6044" s="22">
        <v>44280</v>
      </c>
      <c r="C6044" s="93" t="s">
        <v>556</v>
      </c>
      <c r="D6044" s="10" t="s">
        <v>557</v>
      </c>
      <c r="E6044" s="42">
        <v>124</v>
      </c>
      <c r="F6044" s="11">
        <v>124</v>
      </c>
      <c r="G6044" s="59" t="s">
        <v>560</v>
      </c>
      <c r="H6044" s="204">
        <v>63600</v>
      </c>
      <c r="I6044" s="60">
        <v>0</v>
      </c>
      <c r="J6044" s="60">
        <v>63600</v>
      </c>
      <c r="K6044" s="273"/>
      <c r="L6044" s="26">
        <f>+IF(B6048="","",B6048+30)</f>
        <v>44314</v>
      </c>
      <c r="M6044" s="66"/>
      <c r="N6044" s="67"/>
      <c r="O6044" s="178"/>
      <c r="P6044" s="64"/>
      <c r="Q6044" s="5"/>
      <c r="S6044" s="1"/>
    </row>
    <row r="6045" spans="1:19" ht="15.95" customHeight="1" x14ac:dyDescent="0.25">
      <c r="A6045" s="5"/>
      <c r="B6045" s="137" t="s">
        <v>4238</v>
      </c>
      <c r="C6045" s="101" t="s">
        <v>556</v>
      </c>
      <c r="D6045" s="271" t="s">
        <v>557</v>
      </c>
      <c r="E6045" s="102">
        <v>124</v>
      </c>
      <c r="F6045" s="102">
        <v>124</v>
      </c>
      <c r="G6045" s="103" t="s">
        <v>3365</v>
      </c>
      <c r="H6045" s="204"/>
      <c r="I6045" s="60"/>
      <c r="J6045" s="60">
        <f>-J6044</f>
        <v>-63600</v>
      </c>
      <c r="K6045" s="273"/>
      <c r="L6045" s="26"/>
      <c r="M6045" s="66"/>
      <c r="N6045" s="67"/>
      <c r="O6045" s="178"/>
      <c r="P6045" s="64"/>
      <c r="Q6045" s="5"/>
      <c r="S6045" s="1"/>
    </row>
    <row r="6046" spans="1:19" ht="15.95" customHeight="1" x14ac:dyDescent="0.25">
      <c r="A6046" s="5"/>
      <c r="B6046" s="22" t="s">
        <v>824</v>
      </c>
      <c r="C6046" s="93" t="s">
        <v>556</v>
      </c>
      <c r="D6046" s="10" t="s">
        <v>557</v>
      </c>
      <c r="E6046" s="42">
        <v>127</v>
      </c>
      <c r="F6046" s="11">
        <v>31</v>
      </c>
      <c r="G6046" s="59" t="s">
        <v>349</v>
      </c>
      <c r="H6046" s="204">
        <v>127200</v>
      </c>
      <c r="I6046" s="60">
        <v>22896</v>
      </c>
      <c r="J6046" s="60">
        <f>+H6046+I6046</f>
        <v>150096</v>
      </c>
      <c r="K6046" s="273"/>
      <c r="L6046" s="26"/>
      <c r="M6046" s="66"/>
      <c r="N6046" s="67"/>
      <c r="O6046" s="178"/>
      <c r="P6046" s="64"/>
      <c r="Q6046" s="5"/>
      <c r="S6046" s="1"/>
    </row>
    <row r="6047" spans="1:19" ht="15.95" customHeight="1" x14ac:dyDescent="0.25">
      <c r="A6047" s="5"/>
      <c r="B6047" s="137" t="s">
        <v>4238</v>
      </c>
      <c r="C6047" s="101" t="s">
        <v>556</v>
      </c>
      <c r="D6047" s="271" t="s">
        <v>557</v>
      </c>
      <c r="E6047" s="102">
        <v>127</v>
      </c>
      <c r="F6047" s="102">
        <v>31</v>
      </c>
      <c r="G6047" s="103" t="s">
        <v>3365</v>
      </c>
      <c r="H6047" s="204"/>
      <c r="I6047" s="60"/>
      <c r="J6047" s="60">
        <f>-J6046</f>
        <v>-150096</v>
      </c>
      <c r="K6047" s="273"/>
      <c r="L6047" s="26"/>
      <c r="M6047" s="66"/>
      <c r="N6047" s="67"/>
      <c r="O6047" s="178"/>
      <c r="P6047" s="64"/>
      <c r="Q6047" s="5"/>
      <c r="S6047" s="1"/>
    </row>
    <row r="6048" spans="1:19" ht="15.95" customHeight="1" x14ac:dyDescent="0.25">
      <c r="A6048" s="5" t="str">
        <f>IF(B6048="","",CONCATENATE(MONTH(B6048),YEAR(B6048)))</f>
        <v>32021</v>
      </c>
      <c r="B6048" s="22">
        <v>44284</v>
      </c>
      <c r="C6048" s="93" t="s">
        <v>556</v>
      </c>
      <c r="D6048" s="42" t="s">
        <v>557</v>
      </c>
      <c r="E6048" s="11">
        <v>125</v>
      </c>
      <c r="F6048" s="11">
        <v>997</v>
      </c>
      <c r="G6048" s="59" t="s">
        <v>349</v>
      </c>
      <c r="H6048" s="204">
        <v>159000</v>
      </c>
      <c r="I6048" s="60">
        <v>28620</v>
      </c>
      <c r="J6048" s="138">
        <v>187620</v>
      </c>
      <c r="K6048" s="273"/>
      <c r="L6048" s="26"/>
      <c r="M6048" s="66" t="e">
        <f>+IF(B6048="","",L6044-$K$3)</f>
        <v>#VALUE!</v>
      </c>
      <c r="N6048" s="42"/>
      <c r="O6048" s="151"/>
      <c r="P6048" s="5"/>
      <c r="Q6048" s="5"/>
      <c r="S6048" s="1"/>
    </row>
    <row r="6049" spans="1:19" ht="15.95" customHeight="1" x14ac:dyDescent="0.25">
      <c r="A6049" s="5"/>
      <c r="B6049" s="137" t="s">
        <v>4238</v>
      </c>
      <c r="C6049" s="101" t="s">
        <v>556</v>
      </c>
      <c r="D6049" s="271" t="s">
        <v>557</v>
      </c>
      <c r="E6049" s="102">
        <v>125</v>
      </c>
      <c r="F6049" s="102">
        <v>997</v>
      </c>
      <c r="G6049" s="103" t="s">
        <v>3365</v>
      </c>
      <c r="H6049" s="204"/>
      <c r="I6049" s="60"/>
      <c r="J6049" s="138">
        <f>-J6048</f>
        <v>-187620</v>
      </c>
      <c r="K6049" s="273"/>
      <c r="L6049" s="26"/>
      <c r="M6049" s="66"/>
      <c r="N6049" s="42"/>
      <c r="O6049" s="151"/>
      <c r="P6049" s="5"/>
      <c r="Q6049" s="5"/>
      <c r="S6049" s="1"/>
    </row>
    <row r="6050" spans="1:19" ht="15.95" customHeight="1" x14ac:dyDescent="0.25">
      <c r="A6050" s="5"/>
      <c r="B6050" s="22">
        <v>44287</v>
      </c>
      <c r="C6050" s="93" t="s">
        <v>556</v>
      </c>
      <c r="D6050" s="10" t="s">
        <v>557</v>
      </c>
      <c r="E6050" s="42">
        <v>126</v>
      </c>
      <c r="F6050" s="11">
        <v>998</v>
      </c>
      <c r="G6050" s="59" t="s">
        <v>560</v>
      </c>
      <c r="H6050" s="204">
        <v>5448</v>
      </c>
      <c r="I6050" s="60">
        <v>980.64</v>
      </c>
      <c r="J6050" s="60">
        <v>6428.64</v>
      </c>
      <c r="K6050" s="273"/>
      <c r="L6050" s="26"/>
      <c r="M6050" s="66"/>
      <c r="N6050" s="67"/>
      <c r="O6050" s="178"/>
      <c r="P6050" s="64"/>
      <c r="Q6050" s="5"/>
      <c r="S6050" s="1"/>
    </row>
    <row r="6051" spans="1:19" ht="15.95" customHeight="1" x14ac:dyDescent="0.25">
      <c r="A6051" s="5"/>
      <c r="B6051" s="137" t="s">
        <v>4238</v>
      </c>
      <c r="C6051" s="101" t="s">
        <v>556</v>
      </c>
      <c r="D6051" s="271" t="s">
        <v>557</v>
      </c>
      <c r="E6051" s="102">
        <v>126</v>
      </c>
      <c r="F6051" s="102">
        <v>998</v>
      </c>
      <c r="G6051" s="103" t="s">
        <v>3365</v>
      </c>
      <c r="H6051" s="204"/>
      <c r="I6051" s="60"/>
      <c r="J6051" s="60">
        <f>-J6050</f>
        <v>-6428.64</v>
      </c>
      <c r="K6051" s="273"/>
      <c r="L6051" s="26"/>
      <c r="M6051" s="66"/>
      <c r="N6051" s="67"/>
      <c r="O6051" s="178"/>
      <c r="P6051" s="64"/>
      <c r="Q6051" s="5"/>
      <c r="S6051" s="1"/>
    </row>
    <row r="6052" spans="1:19" ht="15.95" customHeight="1" x14ac:dyDescent="0.25">
      <c r="A6052" s="5"/>
      <c r="B6052" s="22"/>
      <c r="C6052" s="93"/>
      <c r="D6052" s="42"/>
      <c r="E6052" s="42"/>
      <c r="F6052" s="11"/>
      <c r="G6052" s="59"/>
      <c r="H6052" s="204"/>
      <c r="I6052" s="94"/>
      <c r="J6052" s="117">
        <f>SUM(J6044:J6051)</f>
        <v>0</v>
      </c>
      <c r="K6052" s="273"/>
      <c r="L6052" s="26"/>
      <c r="M6052" s="66"/>
      <c r="N6052" s="67"/>
      <c r="O6052" s="178"/>
      <c r="P6052" s="64"/>
      <c r="Q6052" s="5"/>
      <c r="S6052" s="1"/>
    </row>
    <row r="6053" spans="1:19" ht="15.95" customHeight="1" x14ac:dyDescent="0.25">
      <c r="A6053" s="5"/>
      <c r="B6053" s="22"/>
      <c r="C6053" s="58"/>
      <c r="D6053" s="42"/>
      <c r="E6053" s="42"/>
      <c r="F6053" s="11"/>
      <c r="G6053" s="59"/>
      <c r="H6053" s="204"/>
      <c r="I6053" s="94"/>
      <c r="J6053" s="70">
        <f>+J6052+J6043</f>
        <v>1514554.21</v>
      </c>
      <c r="K6053" s="273"/>
      <c r="L6053" s="26"/>
      <c r="M6053" s="66"/>
      <c r="N6053" s="67"/>
      <c r="O6053" s="178"/>
      <c r="P6053" s="64"/>
      <c r="Q6053" s="5"/>
      <c r="S6053" s="1"/>
    </row>
    <row r="6054" spans="1:19" ht="15.95" customHeight="1" x14ac:dyDescent="0.25">
      <c r="A6054" s="5"/>
      <c r="B6054" s="22"/>
      <c r="C6054" s="58"/>
      <c r="D6054" s="42"/>
      <c r="E6054" s="42"/>
      <c r="F6054" s="11"/>
      <c r="G6054" s="59"/>
      <c r="H6054" s="204"/>
      <c r="I6054" s="94"/>
      <c r="J6054" s="117"/>
      <c r="K6054" s="273"/>
      <c r="L6054" s="73" t="str">
        <f t="shared" ref="L6054:L6061" si="263">+IF(B6055="","",B6055+30)</f>
        <v/>
      </c>
      <c r="M6054" s="66"/>
      <c r="N6054" s="67"/>
      <c r="O6054" s="178"/>
      <c r="P6054" s="64"/>
      <c r="Q6054" s="5"/>
      <c r="S6054" s="1"/>
    </row>
    <row r="6055" spans="1:19" ht="15.95" customHeight="1" x14ac:dyDescent="0.25">
      <c r="A6055" s="5" t="str">
        <f t="shared" ref="A6055:A6085" si="264">IF(B6055="","",CONCATENATE(MONTH(B6055),YEAR(B6055)))</f>
        <v/>
      </c>
      <c r="B6055" s="47"/>
      <c r="C6055" s="9" t="s">
        <v>249</v>
      </c>
      <c r="D6055" s="49" t="s">
        <v>501</v>
      </c>
      <c r="E6055" s="50"/>
      <c r="F6055" s="51"/>
      <c r="G6055" s="168"/>
      <c r="H6055" s="48"/>
      <c r="I6055" s="53"/>
      <c r="J6055" s="54"/>
      <c r="K6055" s="123">
        <f>+SUM(J6056:J6062)</f>
        <v>433189.4</v>
      </c>
      <c r="L6055" s="26">
        <f t="shared" si="263"/>
        <v>44195</v>
      </c>
      <c r="M6055" s="49" t="str">
        <f>+IF(B6055="","",L6054-$K$3)</f>
        <v/>
      </c>
      <c r="N6055" s="75"/>
      <c r="O6055" s="161"/>
      <c r="P6055" s="64"/>
      <c r="Q6055" s="64"/>
      <c r="S6055" s="1"/>
    </row>
    <row r="6056" spans="1:19" ht="15.95" customHeight="1" x14ac:dyDescent="0.25">
      <c r="A6056" s="5" t="str">
        <f t="shared" si="264"/>
        <v>112020</v>
      </c>
      <c r="B6056" s="22">
        <v>44165</v>
      </c>
      <c r="C6056" s="78" t="s">
        <v>249</v>
      </c>
      <c r="D6056" s="10" t="s">
        <v>501</v>
      </c>
      <c r="E6056" s="10">
        <v>36</v>
      </c>
      <c r="F6056" s="10">
        <v>49767</v>
      </c>
      <c r="G6056" s="59" t="s">
        <v>349</v>
      </c>
      <c r="H6056" s="204">
        <v>511200</v>
      </c>
      <c r="I6056" s="60">
        <v>92016</v>
      </c>
      <c r="J6056" s="94">
        <v>603216</v>
      </c>
      <c r="K6056" s="273"/>
      <c r="L6056" s="26">
        <f t="shared" si="263"/>
        <v>44195</v>
      </c>
      <c r="M6056" s="66" t="e">
        <f>+IF(B6056="","",L6055-$K$3)</f>
        <v>#VALUE!</v>
      </c>
      <c r="N6056" s="67"/>
      <c r="O6056" s="81" t="s">
        <v>328</v>
      </c>
      <c r="P6056" s="64"/>
      <c r="Q6056" s="64"/>
      <c r="S6056" s="1"/>
    </row>
    <row r="6057" spans="1:19" ht="15.95" customHeight="1" x14ac:dyDescent="0.25">
      <c r="A6057" s="5" t="str">
        <f t="shared" si="264"/>
        <v>112020</v>
      </c>
      <c r="B6057" s="22">
        <v>44165</v>
      </c>
      <c r="C6057" s="78" t="s">
        <v>249</v>
      </c>
      <c r="D6057" s="10" t="s">
        <v>501</v>
      </c>
      <c r="E6057" s="10">
        <v>36</v>
      </c>
      <c r="F6057" s="10">
        <v>49767</v>
      </c>
      <c r="G6057" s="59" t="s">
        <v>349</v>
      </c>
      <c r="H6057" s="204">
        <v>-200000</v>
      </c>
      <c r="I6057" s="60">
        <v>0</v>
      </c>
      <c r="J6057" s="94">
        <v>-200000</v>
      </c>
      <c r="K6057" s="273"/>
      <c r="L6057" s="26">
        <f t="shared" si="263"/>
        <v>44195</v>
      </c>
      <c r="M6057" s="66"/>
      <c r="N6057" s="67"/>
      <c r="O6057" s="81"/>
      <c r="P6057" s="64"/>
      <c r="Q6057" s="64"/>
      <c r="S6057" s="1"/>
    </row>
    <row r="6058" spans="1:19" ht="15.95" customHeight="1" x14ac:dyDescent="0.25">
      <c r="A6058" s="5" t="str">
        <f t="shared" si="264"/>
        <v>112020</v>
      </c>
      <c r="B6058" s="22">
        <v>44165</v>
      </c>
      <c r="C6058" s="78" t="s">
        <v>249</v>
      </c>
      <c r="D6058" s="10" t="s">
        <v>501</v>
      </c>
      <c r="E6058" s="10">
        <v>36</v>
      </c>
      <c r="F6058" s="10">
        <v>49767</v>
      </c>
      <c r="G6058" s="59" t="s">
        <v>349</v>
      </c>
      <c r="H6058" s="204">
        <v>-200000</v>
      </c>
      <c r="I6058" s="60">
        <v>0</v>
      </c>
      <c r="J6058" s="94">
        <v>-200000</v>
      </c>
      <c r="K6058" s="273"/>
      <c r="L6058" s="26">
        <f t="shared" si="263"/>
        <v>44178</v>
      </c>
      <c r="M6058" s="66"/>
      <c r="N6058" s="67"/>
      <c r="O6058" s="81"/>
      <c r="P6058" s="64"/>
      <c r="Q6058" s="64"/>
      <c r="S6058" s="1"/>
    </row>
    <row r="6059" spans="1:19" ht="15.95" customHeight="1" x14ac:dyDescent="0.25">
      <c r="A6059" s="5" t="str">
        <f t="shared" si="264"/>
        <v>112020</v>
      </c>
      <c r="B6059" s="22">
        <v>44148</v>
      </c>
      <c r="C6059" s="78" t="s">
        <v>249</v>
      </c>
      <c r="D6059" s="10" t="s">
        <v>501</v>
      </c>
      <c r="E6059" s="10">
        <v>33</v>
      </c>
      <c r="F6059" s="10">
        <v>49649</v>
      </c>
      <c r="G6059" s="59" t="s">
        <v>349</v>
      </c>
      <c r="H6059" s="204">
        <v>277200</v>
      </c>
      <c r="I6059" s="60">
        <v>49896</v>
      </c>
      <c r="J6059" s="94">
        <v>327096</v>
      </c>
      <c r="K6059" s="273"/>
      <c r="L6059" s="26">
        <f t="shared" si="263"/>
        <v>44178</v>
      </c>
      <c r="M6059" s="66"/>
      <c r="N6059" s="67"/>
      <c r="O6059" s="81"/>
      <c r="P6059" s="64"/>
      <c r="Q6059" s="64"/>
      <c r="S6059" s="1"/>
    </row>
    <row r="6060" spans="1:19" ht="15.95" customHeight="1" x14ac:dyDescent="0.25">
      <c r="A6060" s="5" t="str">
        <f t="shared" si="264"/>
        <v>112020</v>
      </c>
      <c r="B6060" s="22">
        <v>44148</v>
      </c>
      <c r="C6060" s="78" t="s">
        <v>249</v>
      </c>
      <c r="D6060" s="42" t="s">
        <v>501</v>
      </c>
      <c r="E6060" s="10">
        <v>33</v>
      </c>
      <c r="F6060" s="10">
        <v>49649</v>
      </c>
      <c r="G6060" s="59" t="s">
        <v>444</v>
      </c>
      <c r="H6060" s="204">
        <v>-300000</v>
      </c>
      <c r="I6060" s="60">
        <v>0</v>
      </c>
      <c r="J6060" s="94">
        <v>-300000</v>
      </c>
      <c r="K6060" s="273"/>
      <c r="L6060" s="26">
        <f t="shared" si="263"/>
        <v>44182</v>
      </c>
      <c r="M6060" s="66"/>
      <c r="N6060" s="42"/>
      <c r="O6060" s="81"/>
      <c r="P6060" s="64"/>
      <c r="Q6060" s="64"/>
      <c r="S6060" s="1"/>
    </row>
    <row r="6061" spans="1:19" ht="15.95" customHeight="1" x14ac:dyDescent="0.25">
      <c r="A6061" s="5" t="str">
        <f t="shared" si="264"/>
        <v>112020</v>
      </c>
      <c r="B6061" s="22">
        <v>44152</v>
      </c>
      <c r="C6061" s="78" t="s">
        <v>249</v>
      </c>
      <c r="D6061" s="42" t="s">
        <v>501</v>
      </c>
      <c r="E6061" s="10">
        <v>34</v>
      </c>
      <c r="F6061" s="10">
        <v>49650</v>
      </c>
      <c r="G6061" s="59" t="s">
        <v>444</v>
      </c>
      <c r="H6061" s="204">
        <v>116490</v>
      </c>
      <c r="I6061" s="60">
        <v>20968.2</v>
      </c>
      <c r="J6061" s="94">
        <v>137458.20000000001</v>
      </c>
      <c r="K6061" s="273"/>
      <c r="L6061" s="26">
        <f t="shared" si="263"/>
        <v>44239</v>
      </c>
      <c r="M6061" s="66"/>
      <c r="N6061" s="42"/>
      <c r="O6061" s="81"/>
      <c r="P6061" s="64"/>
      <c r="Q6061" s="64"/>
      <c r="S6061" s="1"/>
    </row>
    <row r="6062" spans="1:19" ht="15.95" customHeight="1" x14ac:dyDescent="0.25">
      <c r="A6062" s="5" t="str">
        <f t="shared" si="264"/>
        <v>12021</v>
      </c>
      <c r="B6062" s="22">
        <v>44209</v>
      </c>
      <c r="C6062" s="78" t="s">
        <v>249</v>
      </c>
      <c r="D6062" s="10" t="s">
        <v>501</v>
      </c>
      <c r="E6062" s="10">
        <v>36</v>
      </c>
      <c r="F6062" s="10">
        <v>50028</v>
      </c>
      <c r="G6062" s="59" t="s">
        <v>444</v>
      </c>
      <c r="H6062" s="204">
        <v>55440</v>
      </c>
      <c r="I6062" s="60">
        <v>9979.2000000000007</v>
      </c>
      <c r="J6062" s="94">
        <v>65419.199999999997</v>
      </c>
      <c r="K6062" s="273"/>
      <c r="L6062" s="26"/>
      <c r="M6062" s="66" t="e">
        <f>+IF(B6062="","",L6061-$K$3)</f>
        <v>#VALUE!</v>
      </c>
      <c r="N6062" s="67"/>
      <c r="O6062" s="81" t="s">
        <v>328</v>
      </c>
      <c r="P6062" s="64"/>
      <c r="Q6062" s="64"/>
      <c r="S6062" s="1"/>
    </row>
    <row r="6063" spans="1:19" ht="15.95" customHeight="1" x14ac:dyDescent="0.25">
      <c r="A6063" s="5"/>
      <c r="B6063" s="22"/>
      <c r="C6063" s="139"/>
      <c r="D6063" s="10"/>
      <c r="E6063" s="10"/>
      <c r="F6063" s="10"/>
      <c r="G6063" s="59"/>
      <c r="H6063" s="204"/>
      <c r="I6063" s="60"/>
      <c r="J6063" s="70">
        <f>SUM(J6056:J6062)</f>
        <v>433189.4</v>
      </c>
      <c r="K6063" s="273"/>
      <c r="L6063" s="298"/>
      <c r="M6063" s="66"/>
      <c r="N6063" s="67"/>
      <c r="O6063" s="81"/>
      <c r="P6063" s="64"/>
      <c r="Q6063" s="64"/>
      <c r="S6063" s="1"/>
    </row>
    <row r="6064" spans="1:19" ht="15.95" customHeight="1" x14ac:dyDescent="0.25">
      <c r="A6064" s="5"/>
      <c r="B6064" s="22"/>
      <c r="C6064" s="139"/>
      <c r="D6064" s="10"/>
      <c r="E6064" s="10"/>
      <c r="F6064" s="10"/>
      <c r="G6064" s="59"/>
      <c r="H6064" s="204"/>
      <c r="I6064" s="60"/>
      <c r="J6064" s="83"/>
      <c r="K6064" s="273"/>
      <c r="L6064" s="298"/>
      <c r="M6064" s="66"/>
      <c r="N6064" s="67"/>
      <c r="O6064" s="81"/>
      <c r="P6064" s="64"/>
      <c r="Q6064" s="64"/>
      <c r="S6064" s="1"/>
    </row>
    <row r="6065" spans="1:19" ht="15.95" customHeight="1" x14ac:dyDescent="0.25">
      <c r="A6065" s="5"/>
      <c r="B6065" s="130"/>
      <c r="C6065" s="199" t="s">
        <v>3733</v>
      </c>
      <c r="D6065" s="200">
        <v>131450148</v>
      </c>
      <c r="E6065" s="41"/>
      <c r="F6065" s="41"/>
      <c r="G6065" s="242"/>
      <c r="H6065" s="288"/>
      <c r="I6065" s="208"/>
      <c r="J6065" s="132"/>
      <c r="K6065" s="319">
        <f>+J6068</f>
        <v>262075</v>
      </c>
      <c r="L6065" s="419"/>
      <c r="M6065" s="200"/>
      <c r="N6065" s="135"/>
      <c r="O6065" s="136"/>
      <c r="P6065" s="64"/>
      <c r="Q6065" s="64"/>
      <c r="S6065" s="1"/>
    </row>
    <row r="6066" spans="1:19" ht="15.95" customHeight="1" x14ac:dyDescent="0.25">
      <c r="A6066" s="5"/>
      <c r="B6066" s="22" t="s">
        <v>3672</v>
      </c>
      <c r="C6066" s="78" t="s">
        <v>3733</v>
      </c>
      <c r="D6066" s="10">
        <v>131450148</v>
      </c>
      <c r="E6066" s="10" t="s">
        <v>2771</v>
      </c>
      <c r="F6066" s="10">
        <v>397</v>
      </c>
      <c r="G6066" s="59" t="s">
        <v>3734</v>
      </c>
      <c r="H6066" s="204">
        <v>102000</v>
      </c>
      <c r="I6066" s="60">
        <v>0</v>
      </c>
      <c r="J6066" s="60">
        <f>+H6066+I6066</f>
        <v>102000</v>
      </c>
      <c r="K6066" s="273"/>
      <c r="L6066" s="298"/>
      <c r="M6066" s="66"/>
      <c r="N6066" s="67"/>
      <c r="O6066" s="81"/>
      <c r="P6066" s="64"/>
      <c r="Q6066" s="64"/>
      <c r="S6066" s="1"/>
    </row>
    <row r="6067" spans="1:19" ht="15.95" customHeight="1" x14ac:dyDescent="0.25">
      <c r="A6067" s="5"/>
      <c r="B6067" s="22" t="s">
        <v>3883</v>
      </c>
      <c r="C6067" s="78" t="s">
        <v>3733</v>
      </c>
      <c r="D6067" s="10">
        <v>131450148</v>
      </c>
      <c r="E6067" s="10" t="s">
        <v>3954</v>
      </c>
      <c r="F6067" s="10">
        <v>466</v>
      </c>
      <c r="G6067" s="59" t="s">
        <v>3734</v>
      </c>
      <c r="H6067" s="204">
        <v>160075</v>
      </c>
      <c r="I6067" s="60">
        <v>0</v>
      </c>
      <c r="J6067" s="60">
        <f>+H6067+I6067</f>
        <v>160075</v>
      </c>
      <c r="K6067" s="273"/>
      <c r="L6067" s="298"/>
      <c r="M6067" s="66"/>
      <c r="N6067" s="67"/>
      <c r="O6067" s="81"/>
      <c r="P6067" s="64"/>
      <c r="Q6067" s="64"/>
      <c r="S6067" s="1"/>
    </row>
    <row r="6068" spans="1:19" ht="15.95" customHeight="1" x14ac:dyDescent="0.25">
      <c r="A6068" s="5"/>
      <c r="B6068" s="22"/>
      <c r="C6068" s="139"/>
      <c r="D6068" s="10"/>
      <c r="E6068" s="10"/>
      <c r="F6068" s="10"/>
      <c r="G6068" s="59"/>
      <c r="H6068" s="204"/>
      <c r="I6068" s="60"/>
      <c r="J6068" s="117">
        <f>SUM(J6066:J6067)</f>
        <v>262075</v>
      </c>
      <c r="K6068" s="273"/>
      <c r="L6068" s="298"/>
      <c r="M6068" s="66"/>
      <c r="N6068" s="67"/>
      <c r="O6068" s="81"/>
      <c r="P6068" s="64"/>
      <c r="Q6068" s="64"/>
      <c r="S6068" s="1"/>
    </row>
    <row r="6069" spans="1:19" ht="15.95" customHeight="1" x14ac:dyDescent="0.25">
      <c r="A6069" s="5"/>
      <c r="B6069" s="22"/>
      <c r="C6069" s="139"/>
      <c r="D6069" s="10"/>
      <c r="E6069" s="10"/>
      <c r="F6069" s="10"/>
      <c r="G6069" s="59"/>
      <c r="H6069" s="204"/>
      <c r="I6069" s="60"/>
      <c r="J6069" s="117"/>
      <c r="K6069" s="273"/>
      <c r="L6069" s="298"/>
      <c r="M6069" s="66"/>
      <c r="N6069" s="67"/>
      <c r="O6069" s="81"/>
      <c r="P6069" s="64"/>
      <c r="Q6069" s="64"/>
      <c r="S6069" s="1"/>
    </row>
    <row r="6070" spans="1:19" ht="15.95" customHeight="1" x14ac:dyDescent="0.25">
      <c r="A6070" s="5"/>
      <c r="B6070" s="22" t="s">
        <v>4419</v>
      </c>
      <c r="C6070" s="78" t="s">
        <v>3733</v>
      </c>
      <c r="D6070" s="10">
        <v>131450148</v>
      </c>
      <c r="E6070" s="10" t="s">
        <v>1586</v>
      </c>
      <c r="F6070" s="10">
        <v>571</v>
      </c>
      <c r="G6070" s="59" t="s">
        <v>3989</v>
      </c>
      <c r="H6070" s="204">
        <v>307000</v>
      </c>
      <c r="I6070" s="60">
        <v>0</v>
      </c>
      <c r="J6070" s="94">
        <f>+H6070+I6070</f>
        <v>307000</v>
      </c>
      <c r="K6070" s="273"/>
      <c r="L6070" s="298"/>
      <c r="M6070" s="66"/>
      <c r="N6070" s="67"/>
      <c r="O6070" s="81"/>
      <c r="P6070" s="64"/>
      <c r="Q6070" s="64"/>
      <c r="S6070" s="1"/>
    </row>
    <row r="6071" spans="1:19" ht="15.95" customHeight="1" x14ac:dyDescent="0.25">
      <c r="A6071" s="5"/>
      <c r="B6071" s="22"/>
      <c r="C6071" s="139"/>
      <c r="D6071" s="10"/>
      <c r="E6071" s="10"/>
      <c r="F6071" s="10"/>
      <c r="G6071" s="59"/>
      <c r="H6071" s="204"/>
      <c r="I6071" s="60"/>
      <c r="J6071" s="117">
        <f>+J6070</f>
        <v>307000</v>
      </c>
      <c r="K6071" s="273"/>
      <c r="L6071" s="298"/>
      <c r="M6071" s="66"/>
      <c r="N6071" s="67"/>
      <c r="O6071" s="81"/>
      <c r="P6071" s="64"/>
      <c r="Q6071" s="64"/>
      <c r="S6071" s="1"/>
    </row>
    <row r="6072" spans="1:19" ht="15.95" customHeight="1" x14ac:dyDescent="0.25">
      <c r="A6072" s="5"/>
      <c r="B6072" s="22"/>
      <c r="C6072" s="139"/>
      <c r="D6072" s="10"/>
      <c r="E6072" s="10"/>
      <c r="F6072" s="10"/>
      <c r="G6072" s="59"/>
      <c r="H6072" s="204"/>
      <c r="I6072" s="60"/>
      <c r="J6072" s="117"/>
      <c r="K6072" s="273"/>
      <c r="L6072" s="298"/>
      <c r="M6072" s="66"/>
      <c r="N6072" s="67"/>
      <c r="O6072" s="81"/>
      <c r="P6072" s="64"/>
      <c r="Q6072" s="64"/>
      <c r="S6072" s="1"/>
    </row>
    <row r="6073" spans="1:19" ht="15.95" customHeight="1" x14ac:dyDescent="0.25">
      <c r="A6073" s="5"/>
      <c r="B6073" s="22"/>
      <c r="C6073" s="139"/>
      <c r="D6073" s="10"/>
      <c r="E6073" s="10"/>
      <c r="F6073" s="10"/>
      <c r="G6073" s="59"/>
      <c r="H6073" s="204"/>
      <c r="I6073" s="60"/>
      <c r="J6073" s="70">
        <f>+J6068+J6071</f>
        <v>569075</v>
      </c>
      <c r="K6073" s="273"/>
      <c r="L6073" s="298"/>
      <c r="M6073" s="66"/>
      <c r="N6073" s="67"/>
      <c r="O6073" s="81"/>
      <c r="P6073" s="64"/>
      <c r="Q6073" s="64"/>
      <c r="S6073" s="1"/>
    </row>
    <row r="6074" spans="1:19" ht="15.95" customHeight="1" x14ac:dyDescent="0.25">
      <c r="A6074" s="5"/>
      <c r="B6074" s="22"/>
      <c r="C6074" s="139"/>
      <c r="D6074" s="10"/>
      <c r="E6074" s="10"/>
      <c r="F6074" s="10"/>
      <c r="G6074" s="59"/>
      <c r="H6074" s="204"/>
      <c r="I6074" s="60"/>
      <c r="J6074" s="83"/>
      <c r="K6074" s="273"/>
      <c r="L6074" s="298"/>
      <c r="M6074" s="66"/>
      <c r="N6074" s="67"/>
      <c r="O6074" s="81"/>
      <c r="P6074" s="64"/>
      <c r="Q6074" s="64"/>
      <c r="S6074" s="1"/>
    </row>
    <row r="6075" spans="1:19" ht="15.95" customHeight="1" x14ac:dyDescent="0.25">
      <c r="A6075" s="5"/>
      <c r="B6075" s="198"/>
      <c r="C6075" s="199" t="s">
        <v>3783</v>
      </c>
      <c r="D6075" s="200" t="s">
        <v>3735</v>
      </c>
      <c r="E6075" s="200"/>
      <c r="F6075" s="200"/>
      <c r="G6075" s="485"/>
      <c r="H6075" s="201"/>
      <c r="I6075" s="208"/>
      <c r="J6075" s="132"/>
      <c r="K6075" s="319">
        <f>+J6078</f>
        <v>77000</v>
      </c>
      <c r="L6075" s="419"/>
      <c r="M6075" s="200"/>
      <c r="N6075" s="135"/>
      <c r="O6075" s="136"/>
      <c r="P6075" s="64"/>
      <c r="Q6075" s="64"/>
      <c r="S6075" s="1"/>
    </row>
    <row r="6076" spans="1:19" ht="15.95" customHeight="1" x14ac:dyDescent="0.25">
      <c r="A6076" s="5"/>
      <c r="B6076" s="22">
        <v>45146</v>
      </c>
      <c r="C6076" s="78" t="s">
        <v>3783</v>
      </c>
      <c r="D6076" s="10" t="s">
        <v>3735</v>
      </c>
      <c r="E6076" s="10" t="s">
        <v>985</v>
      </c>
      <c r="F6076" s="10">
        <v>380</v>
      </c>
      <c r="G6076" s="59" t="s">
        <v>3734</v>
      </c>
      <c r="H6076" s="204">
        <v>60000</v>
      </c>
      <c r="I6076" s="60"/>
      <c r="J6076" s="60">
        <f>+H6076+I6076</f>
        <v>60000</v>
      </c>
      <c r="K6076" s="273"/>
      <c r="L6076" s="298"/>
      <c r="M6076" s="66"/>
      <c r="N6076" s="67"/>
      <c r="O6076" s="81"/>
      <c r="P6076" s="64"/>
      <c r="Q6076" s="64"/>
      <c r="S6076" s="1"/>
    </row>
    <row r="6077" spans="1:19" ht="15.95" customHeight="1" x14ac:dyDescent="0.25">
      <c r="A6077" s="5"/>
      <c r="B6077" s="22" t="s">
        <v>3860</v>
      </c>
      <c r="C6077" s="78" t="s">
        <v>3783</v>
      </c>
      <c r="D6077" s="10" t="s">
        <v>3735</v>
      </c>
      <c r="E6077" s="10" t="s">
        <v>3891</v>
      </c>
      <c r="F6077" s="10">
        <v>455</v>
      </c>
      <c r="G6077" s="59" t="s">
        <v>3734</v>
      </c>
      <c r="H6077" s="204">
        <v>17000</v>
      </c>
      <c r="I6077" s="60">
        <v>0</v>
      </c>
      <c r="J6077" s="60">
        <f>+H6077+I6077</f>
        <v>17000</v>
      </c>
      <c r="K6077" s="273"/>
      <c r="L6077" s="298"/>
      <c r="M6077" s="66"/>
      <c r="N6077" s="67"/>
      <c r="O6077" s="81"/>
      <c r="P6077" s="64"/>
      <c r="Q6077" s="64"/>
      <c r="S6077" s="1"/>
    </row>
    <row r="6078" spans="1:19" ht="15.95" customHeight="1" x14ac:dyDescent="0.25">
      <c r="A6078" s="5"/>
      <c r="B6078" s="22"/>
      <c r="C6078" s="139"/>
      <c r="D6078" s="10"/>
      <c r="E6078" s="10"/>
      <c r="F6078" s="10"/>
      <c r="G6078" s="59"/>
      <c r="H6078" s="204"/>
      <c r="I6078" s="60"/>
      <c r="J6078" s="70">
        <f>SUM(J6076:J6077)</f>
        <v>77000</v>
      </c>
      <c r="K6078" s="273"/>
      <c r="L6078" s="298"/>
      <c r="M6078" s="66"/>
      <c r="N6078" s="67"/>
      <c r="O6078" s="81"/>
      <c r="P6078" s="64"/>
      <c r="Q6078" s="64"/>
      <c r="S6078" s="1"/>
    </row>
    <row r="6079" spans="1:19" ht="15.95" customHeight="1" x14ac:dyDescent="0.25">
      <c r="A6079" s="5"/>
      <c r="B6079" s="22"/>
      <c r="C6079" s="139"/>
      <c r="D6079" s="10"/>
      <c r="E6079" s="10"/>
      <c r="F6079" s="10"/>
      <c r="G6079" s="59"/>
      <c r="H6079" s="204"/>
      <c r="I6079" s="60"/>
      <c r="J6079" s="83"/>
      <c r="K6079" s="273"/>
      <c r="L6079" s="298"/>
      <c r="M6079" s="66"/>
      <c r="N6079" s="67"/>
      <c r="O6079" s="81"/>
      <c r="P6079" s="64"/>
      <c r="Q6079" s="64"/>
      <c r="S6079" s="1"/>
    </row>
    <row r="6080" spans="1:19" ht="15.95" customHeight="1" x14ac:dyDescent="0.25">
      <c r="A6080" s="5"/>
      <c r="B6080" s="89"/>
      <c r="C6080" s="48" t="s">
        <v>3956</v>
      </c>
      <c r="D6080" s="49" t="s">
        <v>3957</v>
      </c>
      <c r="E6080" s="75"/>
      <c r="F6080" s="75"/>
      <c r="G6080" s="52"/>
      <c r="H6080" s="223"/>
      <c r="I6080" s="53"/>
      <c r="J6080" s="92"/>
      <c r="K6080" s="123">
        <f>+J6082</f>
        <v>9160</v>
      </c>
      <c r="L6080" s="298"/>
      <c r="M6080" s="49"/>
      <c r="N6080" s="99"/>
      <c r="O6080" s="76"/>
      <c r="P6080" s="64"/>
      <c r="Q6080" s="64"/>
      <c r="S6080" s="1"/>
    </row>
    <row r="6081" spans="1:27" ht="15.95" customHeight="1" x14ac:dyDescent="0.25">
      <c r="A6081" s="5"/>
      <c r="B6081" s="22" t="s">
        <v>3919</v>
      </c>
      <c r="C6081" s="78" t="s">
        <v>3956</v>
      </c>
      <c r="D6081" s="10" t="s">
        <v>3957</v>
      </c>
      <c r="E6081" s="10" t="s">
        <v>790</v>
      </c>
      <c r="F6081" s="10">
        <v>481</v>
      </c>
      <c r="G6081" s="59" t="s">
        <v>3958</v>
      </c>
      <c r="H6081" s="204">
        <v>9160</v>
      </c>
      <c r="I6081" s="60">
        <v>0</v>
      </c>
      <c r="J6081" s="60">
        <f>+H6081+I6081</f>
        <v>9160</v>
      </c>
      <c r="K6081" s="273"/>
      <c r="L6081" s="298"/>
      <c r="M6081" s="66"/>
      <c r="N6081" s="67"/>
      <c r="O6081" s="81"/>
      <c r="P6081" s="64"/>
      <c r="Q6081" s="64"/>
      <c r="S6081" s="1"/>
    </row>
    <row r="6082" spans="1:27" ht="15.95" customHeight="1" x14ac:dyDescent="0.25">
      <c r="A6082" s="5"/>
      <c r="B6082" s="22"/>
      <c r="C6082" s="139"/>
      <c r="D6082" s="10"/>
      <c r="E6082" s="10"/>
      <c r="F6082" s="10"/>
      <c r="G6082" s="59"/>
      <c r="H6082" s="204"/>
      <c r="I6082" s="60"/>
      <c r="J6082" s="70">
        <f>+J6081</f>
        <v>9160</v>
      </c>
      <c r="K6082" s="273"/>
      <c r="L6082" s="298"/>
      <c r="M6082" s="66"/>
      <c r="N6082" s="67"/>
      <c r="O6082" s="81"/>
      <c r="P6082" s="64"/>
      <c r="Q6082" s="64"/>
      <c r="S6082" s="1"/>
    </row>
    <row r="6083" spans="1:27" ht="15.95" customHeight="1" x14ac:dyDescent="0.25">
      <c r="A6083" s="5"/>
      <c r="B6083" s="22"/>
      <c r="C6083" s="139"/>
      <c r="D6083" s="10"/>
      <c r="E6083" s="10"/>
      <c r="F6083" s="10"/>
      <c r="G6083" s="59"/>
      <c r="H6083" s="204"/>
      <c r="I6083" s="60"/>
      <c r="J6083" s="83"/>
      <c r="K6083" s="273"/>
      <c r="L6083" s="298"/>
      <c r="M6083" s="66"/>
      <c r="N6083" s="67"/>
      <c r="O6083" s="81"/>
      <c r="P6083" s="64"/>
      <c r="Q6083" s="64"/>
      <c r="S6083" s="1"/>
    </row>
    <row r="6084" spans="1:27" ht="15.95" customHeight="1" x14ac:dyDescent="0.25">
      <c r="A6084" s="5"/>
      <c r="B6084" s="22"/>
      <c r="C6084" s="139"/>
      <c r="D6084" s="10"/>
      <c r="E6084" s="10"/>
      <c r="F6084" s="10"/>
      <c r="G6084" s="59"/>
      <c r="H6084" s="204"/>
      <c r="I6084" s="60"/>
      <c r="J6084" s="83"/>
      <c r="K6084" s="273"/>
      <c r="L6084" s="298"/>
      <c r="M6084" s="66"/>
      <c r="N6084" s="67"/>
      <c r="O6084" s="81"/>
      <c r="P6084" s="64"/>
      <c r="Q6084" s="64"/>
      <c r="S6084" s="1"/>
    </row>
    <row r="6085" spans="1:27" ht="15.75" customHeight="1" x14ac:dyDescent="0.25">
      <c r="A6085" s="5" t="str">
        <f t="shared" si="264"/>
        <v/>
      </c>
      <c r="B6085" s="47"/>
      <c r="C6085" s="48" t="s">
        <v>401</v>
      </c>
      <c r="D6085" s="49" t="s">
        <v>402</v>
      </c>
      <c r="E6085" s="50"/>
      <c r="F6085" s="51"/>
      <c r="G6085" s="51"/>
      <c r="H6085" s="48"/>
      <c r="I6085" s="54"/>
      <c r="J6085" s="54"/>
      <c r="K6085" s="123">
        <f>+J6160</f>
        <v>16539480.810000001</v>
      </c>
      <c r="L6085" s="26">
        <f>+IF(B6086="","",B6086+30)</f>
        <v>43869</v>
      </c>
      <c r="M6085" s="74" t="str">
        <f>IF(B6085="","",L6063-$K$3)</f>
        <v/>
      </c>
      <c r="N6085" s="75"/>
      <c r="O6085" s="177" t="s">
        <v>403</v>
      </c>
      <c r="P6085" s="128"/>
      <c r="Q6085" s="69"/>
      <c r="S6085" s="1"/>
      <c r="U6085" s="8"/>
    </row>
    <row r="6086" spans="1:27" ht="15.75" customHeight="1" x14ac:dyDescent="0.25">
      <c r="A6086" s="5" t="str">
        <f>IF(B6086="","",CONCATENATE(MONTH(B6086),YEAR(B6086)))</f>
        <v>12020</v>
      </c>
      <c r="B6086" s="22">
        <v>43839</v>
      </c>
      <c r="C6086" s="93" t="s">
        <v>401</v>
      </c>
      <c r="D6086" s="42" t="s">
        <v>402</v>
      </c>
      <c r="E6086" s="42">
        <v>218</v>
      </c>
      <c r="F6086" s="42">
        <v>49915</v>
      </c>
      <c r="G6086" s="79" t="s">
        <v>18</v>
      </c>
      <c r="H6086" s="95">
        <v>273880</v>
      </c>
      <c r="I6086" s="94">
        <v>49298.400000000001</v>
      </c>
      <c r="J6086" s="94">
        <v>323178.40000000002</v>
      </c>
      <c r="K6086" s="273"/>
      <c r="L6086" s="26">
        <f>+IF(B6087="","",B6087+30)</f>
        <v>44203</v>
      </c>
      <c r="M6086" s="80" t="e">
        <f>IF(B6086="","",L6085-$K$3)</f>
        <v>#VALUE!</v>
      </c>
      <c r="N6086" s="67">
        <v>39</v>
      </c>
      <c r="O6086" s="81"/>
      <c r="P6086" s="77"/>
      <c r="Q6086" s="282"/>
      <c r="S6086" s="1"/>
      <c r="U6086" s="7"/>
      <c r="AA6086" s="16"/>
    </row>
    <row r="6087" spans="1:27" ht="15.95" customHeight="1" x14ac:dyDescent="0.25">
      <c r="A6087" s="5" t="str">
        <f>IF(B6087="","",CONCATENATE(MONTH(B6087),YEAR(B6087)))</f>
        <v>122020</v>
      </c>
      <c r="B6087" s="22">
        <v>44173</v>
      </c>
      <c r="C6087" s="93" t="s">
        <v>401</v>
      </c>
      <c r="D6087" s="42" t="s">
        <v>406</v>
      </c>
      <c r="E6087" s="42">
        <v>216</v>
      </c>
      <c r="F6087" s="42" t="s">
        <v>405</v>
      </c>
      <c r="G6087" s="79" t="s">
        <v>349</v>
      </c>
      <c r="H6087" s="95">
        <v>-200000</v>
      </c>
      <c r="I6087" s="94">
        <v>0</v>
      </c>
      <c r="J6087" s="94">
        <v>-200000</v>
      </c>
      <c r="K6087" s="273"/>
      <c r="L6087" s="26">
        <f>+IF(B6088="","",B6088+30)</f>
        <v>44211</v>
      </c>
      <c r="M6087" s="80" t="e">
        <f>IF(B6087="","",L6086-$K$3)</f>
        <v>#VALUE!</v>
      </c>
      <c r="N6087" s="67"/>
      <c r="O6087" s="81"/>
      <c r="P6087" s="77"/>
      <c r="Q6087" s="282"/>
      <c r="S6087" s="1"/>
      <c r="U6087" s="7"/>
      <c r="AA6087" s="16"/>
    </row>
    <row r="6088" spans="1:27" ht="15.75" customHeight="1" x14ac:dyDescent="0.25">
      <c r="A6088" s="5" t="str">
        <f>IF(B6088="","",CONCATENATE(MONTH(B6088),YEAR(B6088)))</f>
        <v>122020</v>
      </c>
      <c r="B6088" s="22">
        <v>44181</v>
      </c>
      <c r="C6088" s="93" t="s">
        <v>401</v>
      </c>
      <c r="D6088" s="42" t="s">
        <v>402</v>
      </c>
      <c r="E6088" s="42">
        <v>226</v>
      </c>
      <c r="F6088" s="42">
        <v>50189</v>
      </c>
      <c r="G6088" s="79" t="s">
        <v>18</v>
      </c>
      <c r="H6088" s="95">
        <v>33644.6</v>
      </c>
      <c r="I6088" s="94">
        <v>6056.03</v>
      </c>
      <c r="J6088" s="94">
        <v>39700.629999999997</v>
      </c>
      <c r="K6088" s="273"/>
      <c r="L6088" s="26"/>
      <c r="M6088" s="80" t="e">
        <f>IF(B6088="","",L6087-$K$3)</f>
        <v>#VALUE!</v>
      </c>
      <c r="N6088" s="67">
        <v>44211</v>
      </c>
      <c r="O6088" s="81"/>
      <c r="P6088" s="77"/>
      <c r="Q6088" s="282"/>
      <c r="S6088" s="1"/>
      <c r="U6088" s="7"/>
      <c r="AA6088" s="16"/>
    </row>
    <row r="6089" spans="1:27" ht="15.75" customHeight="1" x14ac:dyDescent="0.25">
      <c r="A6089" s="5"/>
      <c r="B6089" s="22"/>
      <c r="C6089" s="93"/>
      <c r="D6089" s="42"/>
      <c r="E6089" s="42"/>
      <c r="F6089" s="42"/>
      <c r="G6089" s="79"/>
      <c r="H6089" s="95"/>
      <c r="I6089" s="94"/>
      <c r="J6089" s="117">
        <f>SUM(J6086:J6088)</f>
        <v>162879.03000000003</v>
      </c>
      <c r="K6089" s="273"/>
      <c r="L6089" s="26">
        <f t="shared" ref="L6089:L6108" si="265">+IF(B6090="","",B6090+30)</f>
        <v>44254</v>
      </c>
      <c r="M6089" s="80"/>
      <c r="N6089" s="67"/>
      <c r="O6089" s="81"/>
      <c r="P6089" s="77"/>
      <c r="Q6089" s="282"/>
      <c r="S6089" s="1"/>
      <c r="U6089" s="7"/>
      <c r="AA6089" s="16"/>
    </row>
    <row r="6090" spans="1:27" ht="15.95" customHeight="1" x14ac:dyDescent="0.25">
      <c r="A6090" s="5" t="str">
        <f t="shared" ref="A6090:A6109" si="266">IF(B6090="","",CONCATENATE(MONTH(B6090),YEAR(B6090)))</f>
        <v>12021</v>
      </c>
      <c r="B6090" s="22">
        <v>44224</v>
      </c>
      <c r="C6090" s="93" t="s">
        <v>401</v>
      </c>
      <c r="D6090" s="42" t="s">
        <v>402</v>
      </c>
      <c r="E6090" s="42">
        <v>256</v>
      </c>
      <c r="F6090" s="42">
        <v>50188</v>
      </c>
      <c r="G6090" s="79" t="s">
        <v>18</v>
      </c>
      <c r="H6090" s="95">
        <v>249155.6</v>
      </c>
      <c r="I6090" s="94">
        <v>4484.8100000000004</v>
      </c>
      <c r="J6090" s="94">
        <v>29400.41</v>
      </c>
      <c r="K6090" s="273"/>
      <c r="L6090" s="26">
        <f t="shared" si="265"/>
        <v>44311</v>
      </c>
      <c r="M6090" s="80" t="e">
        <f t="shared" ref="M6090:M6109" si="267">IF(B6090="","",L6089-$K$3)</f>
        <v>#VALUE!</v>
      </c>
      <c r="N6090" s="67">
        <v>44254</v>
      </c>
      <c r="O6090" s="81"/>
      <c r="P6090" s="77"/>
      <c r="Q6090" s="282"/>
      <c r="S6090" s="1"/>
      <c r="U6090" s="7"/>
      <c r="AA6090" s="16"/>
    </row>
    <row r="6091" spans="1:27" ht="15.95" customHeight="1" x14ac:dyDescent="0.25">
      <c r="A6091" s="5" t="str">
        <f t="shared" si="266"/>
        <v>32021</v>
      </c>
      <c r="B6091" s="22">
        <v>44281</v>
      </c>
      <c r="C6091" s="93" t="s">
        <v>401</v>
      </c>
      <c r="D6091" s="42" t="s">
        <v>402</v>
      </c>
      <c r="E6091" s="42">
        <v>312</v>
      </c>
      <c r="F6091" s="42">
        <v>819</v>
      </c>
      <c r="G6091" s="79" t="s">
        <v>18</v>
      </c>
      <c r="H6091" s="95">
        <v>395000</v>
      </c>
      <c r="I6091" s="94">
        <v>0</v>
      </c>
      <c r="J6091" s="94">
        <v>395000</v>
      </c>
      <c r="K6091" s="273"/>
      <c r="L6091" s="26">
        <f t="shared" si="265"/>
        <v>44331</v>
      </c>
      <c r="M6091" s="80" t="e">
        <f t="shared" si="267"/>
        <v>#VALUE!</v>
      </c>
      <c r="N6091" s="67">
        <v>44311</v>
      </c>
      <c r="O6091" s="81"/>
      <c r="P6091" s="77"/>
      <c r="Q6091" s="282"/>
      <c r="S6091" s="1"/>
      <c r="U6091" s="7"/>
      <c r="AA6091" s="16"/>
    </row>
    <row r="6092" spans="1:27" ht="15.95" customHeight="1" x14ac:dyDescent="0.25">
      <c r="A6092" s="5" t="str">
        <f t="shared" si="266"/>
        <v>42021</v>
      </c>
      <c r="B6092" s="22">
        <v>44301</v>
      </c>
      <c r="C6092" s="93" t="s">
        <v>401</v>
      </c>
      <c r="D6092" s="42" t="s">
        <v>402</v>
      </c>
      <c r="E6092" s="42">
        <v>332</v>
      </c>
      <c r="F6092" s="42">
        <v>820</v>
      </c>
      <c r="G6092" s="79" t="s">
        <v>18</v>
      </c>
      <c r="H6092" s="95">
        <v>387000</v>
      </c>
      <c r="I6092" s="94">
        <v>0</v>
      </c>
      <c r="J6092" s="94">
        <v>387000</v>
      </c>
      <c r="K6092" s="273"/>
      <c r="L6092" s="26">
        <f t="shared" si="265"/>
        <v>44360</v>
      </c>
      <c r="M6092" s="80" t="e">
        <f t="shared" si="267"/>
        <v>#VALUE!</v>
      </c>
      <c r="N6092" s="67">
        <v>44331</v>
      </c>
      <c r="O6092" s="81"/>
      <c r="P6092" s="77"/>
      <c r="Q6092" s="282"/>
      <c r="S6092" s="1"/>
      <c r="U6092" s="7"/>
      <c r="AA6092" s="16"/>
    </row>
    <row r="6093" spans="1:27" ht="15.95" customHeight="1" x14ac:dyDescent="0.25">
      <c r="A6093" s="5" t="str">
        <f t="shared" si="266"/>
        <v>52021</v>
      </c>
      <c r="B6093" s="22">
        <v>44330</v>
      </c>
      <c r="C6093" s="93" t="s">
        <v>401</v>
      </c>
      <c r="D6093" s="42" t="s">
        <v>402</v>
      </c>
      <c r="E6093" s="42">
        <v>350</v>
      </c>
      <c r="F6093" s="42">
        <v>821</v>
      </c>
      <c r="G6093" s="79" t="s">
        <v>18</v>
      </c>
      <c r="H6093" s="95">
        <v>327500</v>
      </c>
      <c r="I6093" s="94">
        <v>0</v>
      </c>
      <c r="J6093" s="94">
        <v>327500</v>
      </c>
      <c r="K6093" s="273"/>
      <c r="L6093" s="26">
        <f t="shared" si="265"/>
        <v>44381</v>
      </c>
      <c r="M6093" s="80" t="e">
        <f t="shared" si="267"/>
        <v>#VALUE!</v>
      </c>
      <c r="N6093" s="67">
        <v>44360</v>
      </c>
      <c r="O6093" s="81"/>
      <c r="P6093" s="77"/>
      <c r="Q6093" s="282"/>
      <c r="S6093" s="1"/>
      <c r="U6093" s="7"/>
      <c r="AA6093" s="16"/>
    </row>
    <row r="6094" spans="1:27" ht="15.95" customHeight="1" x14ac:dyDescent="0.25">
      <c r="A6094" s="5" t="str">
        <f t="shared" si="266"/>
        <v>62021</v>
      </c>
      <c r="B6094" s="22">
        <v>44351</v>
      </c>
      <c r="C6094" s="93" t="s">
        <v>401</v>
      </c>
      <c r="D6094" s="42" t="s">
        <v>402</v>
      </c>
      <c r="E6094" s="42">
        <v>360</v>
      </c>
      <c r="F6094" s="42">
        <v>822</v>
      </c>
      <c r="G6094" s="79" t="s">
        <v>18</v>
      </c>
      <c r="H6094" s="95">
        <v>591000</v>
      </c>
      <c r="I6094" s="94">
        <v>0</v>
      </c>
      <c r="J6094" s="94">
        <v>591000</v>
      </c>
      <c r="K6094" s="273"/>
      <c r="L6094" s="26">
        <f t="shared" si="265"/>
        <v>44400</v>
      </c>
      <c r="M6094" s="80" t="e">
        <f t="shared" si="267"/>
        <v>#VALUE!</v>
      </c>
      <c r="N6094" s="67">
        <v>44381</v>
      </c>
      <c r="O6094" s="81"/>
      <c r="P6094" s="77"/>
      <c r="Q6094" s="282"/>
      <c r="S6094" s="1"/>
      <c r="U6094" s="7"/>
      <c r="AA6094" s="16"/>
    </row>
    <row r="6095" spans="1:27" ht="15.75" customHeight="1" x14ac:dyDescent="0.25">
      <c r="A6095" s="5" t="str">
        <f t="shared" si="266"/>
        <v>62021</v>
      </c>
      <c r="B6095" s="22">
        <v>44370</v>
      </c>
      <c r="C6095" s="93" t="s">
        <v>401</v>
      </c>
      <c r="D6095" s="42" t="s">
        <v>402</v>
      </c>
      <c r="E6095" s="42">
        <v>364</v>
      </c>
      <c r="F6095" s="42">
        <v>823</v>
      </c>
      <c r="G6095" s="79" t="s">
        <v>18</v>
      </c>
      <c r="H6095" s="95">
        <v>207500</v>
      </c>
      <c r="I6095" s="94">
        <v>0</v>
      </c>
      <c r="J6095" s="94">
        <v>207500</v>
      </c>
      <c r="K6095" s="273"/>
      <c r="L6095" s="26">
        <f t="shared" si="265"/>
        <v>44409</v>
      </c>
      <c r="M6095" s="80" t="e">
        <f t="shared" si="267"/>
        <v>#VALUE!</v>
      </c>
      <c r="N6095" s="67">
        <v>44400</v>
      </c>
      <c r="O6095" s="81"/>
      <c r="P6095" s="77"/>
      <c r="Q6095" s="282"/>
      <c r="S6095" s="1"/>
      <c r="U6095" s="7"/>
      <c r="AA6095" s="16"/>
    </row>
    <row r="6096" spans="1:27" ht="15.95" customHeight="1" x14ac:dyDescent="0.25">
      <c r="A6096" s="5" t="str">
        <f t="shared" si="266"/>
        <v>72021</v>
      </c>
      <c r="B6096" s="22">
        <v>44379</v>
      </c>
      <c r="C6096" s="93" t="s">
        <v>401</v>
      </c>
      <c r="D6096" s="42" t="s">
        <v>402</v>
      </c>
      <c r="E6096" s="42">
        <v>370</v>
      </c>
      <c r="F6096" s="42">
        <v>1446</v>
      </c>
      <c r="G6096" s="79" t="s">
        <v>18</v>
      </c>
      <c r="H6096" s="95">
        <v>382500</v>
      </c>
      <c r="I6096" s="94">
        <v>0</v>
      </c>
      <c r="J6096" s="94">
        <v>382500</v>
      </c>
      <c r="K6096" s="273"/>
      <c r="L6096" s="26">
        <f t="shared" si="265"/>
        <v>44444</v>
      </c>
      <c r="M6096" s="80" t="e">
        <f t="shared" si="267"/>
        <v>#VALUE!</v>
      </c>
      <c r="N6096" s="67">
        <v>44409</v>
      </c>
      <c r="O6096" s="81"/>
      <c r="P6096" s="77"/>
      <c r="Q6096" s="282"/>
      <c r="S6096" s="1"/>
      <c r="U6096" s="7"/>
      <c r="AA6096" s="16"/>
    </row>
    <row r="6097" spans="1:27" ht="15.95" customHeight="1" x14ac:dyDescent="0.25">
      <c r="A6097" s="5" t="str">
        <f t="shared" si="266"/>
        <v>82021</v>
      </c>
      <c r="B6097" s="22">
        <v>44414</v>
      </c>
      <c r="C6097" s="93" t="s">
        <v>401</v>
      </c>
      <c r="D6097" s="42" t="s">
        <v>402</v>
      </c>
      <c r="E6097" s="42">
        <v>380</v>
      </c>
      <c r="F6097" s="42">
        <v>828</v>
      </c>
      <c r="G6097" s="79" t="s">
        <v>18</v>
      </c>
      <c r="H6097" s="95">
        <v>247500</v>
      </c>
      <c r="I6097" s="94">
        <v>0</v>
      </c>
      <c r="J6097" s="94">
        <v>247500</v>
      </c>
      <c r="K6097" s="273"/>
      <c r="L6097" s="26">
        <f t="shared" si="265"/>
        <v>44451</v>
      </c>
      <c r="M6097" s="80" t="e">
        <f t="shared" si="267"/>
        <v>#VALUE!</v>
      </c>
      <c r="N6097" s="67">
        <v>44444</v>
      </c>
      <c r="O6097" s="81"/>
      <c r="P6097" s="77"/>
      <c r="Q6097" s="282"/>
      <c r="S6097" s="1"/>
      <c r="U6097" s="7"/>
      <c r="AA6097" s="16"/>
    </row>
    <row r="6098" spans="1:27" ht="15.95" customHeight="1" x14ac:dyDescent="0.25">
      <c r="A6098" s="5" t="str">
        <f t="shared" si="266"/>
        <v>82021</v>
      </c>
      <c r="B6098" s="22">
        <v>44421</v>
      </c>
      <c r="C6098" s="93" t="s">
        <v>401</v>
      </c>
      <c r="D6098" s="42" t="s">
        <v>402</v>
      </c>
      <c r="E6098" s="42">
        <v>386</v>
      </c>
      <c r="F6098" s="42">
        <v>829</v>
      </c>
      <c r="G6098" s="79" t="s">
        <v>18</v>
      </c>
      <c r="H6098" s="95">
        <v>138000</v>
      </c>
      <c r="I6098" s="94">
        <v>0</v>
      </c>
      <c r="J6098" s="94">
        <v>138000</v>
      </c>
      <c r="K6098" s="273"/>
      <c r="L6098" s="26">
        <f t="shared" si="265"/>
        <v>44458</v>
      </c>
      <c r="M6098" s="80" t="e">
        <f t="shared" si="267"/>
        <v>#VALUE!</v>
      </c>
      <c r="N6098" s="67">
        <v>44451</v>
      </c>
      <c r="O6098" s="81"/>
      <c r="P6098" s="77"/>
      <c r="Q6098" s="282"/>
      <c r="S6098" s="1"/>
      <c r="U6098" s="7"/>
      <c r="AA6098" s="16"/>
    </row>
    <row r="6099" spans="1:27" ht="15.95" customHeight="1" x14ac:dyDescent="0.25">
      <c r="A6099" s="5" t="str">
        <f t="shared" si="266"/>
        <v>82021</v>
      </c>
      <c r="B6099" s="22">
        <v>44428</v>
      </c>
      <c r="C6099" s="93" t="s">
        <v>401</v>
      </c>
      <c r="D6099" s="42" t="s">
        <v>402</v>
      </c>
      <c r="E6099" s="42">
        <v>388</v>
      </c>
      <c r="F6099" s="42">
        <v>824</v>
      </c>
      <c r="G6099" s="79" t="s">
        <v>18</v>
      </c>
      <c r="H6099" s="95">
        <v>117000</v>
      </c>
      <c r="I6099" s="94">
        <v>0</v>
      </c>
      <c r="J6099" s="94">
        <v>117000</v>
      </c>
      <c r="K6099" s="273"/>
      <c r="L6099" s="26">
        <f t="shared" si="265"/>
        <v>44461</v>
      </c>
      <c r="M6099" s="80" t="e">
        <f t="shared" si="267"/>
        <v>#VALUE!</v>
      </c>
      <c r="N6099" s="67">
        <v>44458</v>
      </c>
      <c r="O6099" s="81"/>
      <c r="P6099" s="77"/>
      <c r="Q6099" s="282"/>
      <c r="S6099" s="1"/>
      <c r="U6099" s="7"/>
      <c r="AA6099" s="16"/>
    </row>
    <row r="6100" spans="1:27" ht="15.95" customHeight="1" x14ac:dyDescent="0.25">
      <c r="A6100" s="5" t="str">
        <f t="shared" si="266"/>
        <v>82021</v>
      </c>
      <c r="B6100" s="22">
        <v>44431</v>
      </c>
      <c r="C6100" s="93" t="s">
        <v>401</v>
      </c>
      <c r="D6100" s="42" t="s">
        <v>402</v>
      </c>
      <c r="E6100" s="42">
        <v>392</v>
      </c>
      <c r="F6100" s="42">
        <v>825</v>
      </c>
      <c r="G6100" s="79" t="s">
        <v>18</v>
      </c>
      <c r="H6100" s="95">
        <v>290000</v>
      </c>
      <c r="I6100" s="94">
        <v>0</v>
      </c>
      <c r="J6100" s="94">
        <v>290000</v>
      </c>
      <c r="K6100" s="273"/>
      <c r="L6100" s="26">
        <f t="shared" si="265"/>
        <v>44461</v>
      </c>
      <c r="M6100" s="80" t="e">
        <f t="shared" si="267"/>
        <v>#VALUE!</v>
      </c>
      <c r="N6100" s="67">
        <v>44461</v>
      </c>
      <c r="O6100" s="81"/>
      <c r="P6100" s="77"/>
      <c r="Q6100" s="282"/>
      <c r="S6100" s="1"/>
      <c r="U6100" s="7"/>
      <c r="AA6100" s="16"/>
    </row>
    <row r="6101" spans="1:27" ht="15.95" customHeight="1" x14ac:dyDescent="0.25">
      <c r="A6101" s="5" t="str">
        <f t="shared" si="266"/>
        <v>82021</v>
      </c>
      <c r="B6101" s="22">
        <v>44431</v>
      </c>
      <c r="C6101" s="93" t="s">
        <v>401</v>
      </c>
      <c r="D6101" s="42" t="s">
        <v>402</v>
      </c>
      <c r="E6101" s="42">
        <v>390</v>
      </c>
      <c r="F6101" s="42">
        <v>826</v>
      </c>
      <c r="G6101" s="79" t="s">
        <v>18</v>
      </c>
      <c r="H6101" s="95">
        <v>18000</v>
      </c>
      <c r="I6101" s="94">
        <v>0</v>
      </c>
      <c r="J6101" s="94">
        <v>18000</v>
      </c>
      <c r="K6101" s="273"/>
      <c r="L6101" s="26">
        <f t="shared" si="265"/>
        <v>44465</v>
      </c>
      <c r="M6101" s="80" t="e">
        <f t="shared" si="267"/>
        <v>#VALUE!</v>
      </c>
      <c r="N6101" s="67">
        <v>44461</v>
      </c>
      <c r="O6101" s="81"/>
      <c r="P6101" s="77"/>
      <c r="Q6101" s="282"/>
      <c r="S6101" s="1"/>
      <c r="U6101" s="7"/>
      <c r="AA6101" s="16"/>
    </row>
    <row r="6102" spans="1:27" ht="15.95" customHeight="1" x14ac:dyDescent="0.25">
      <c r="A6102" s="5" t="str">
        <f t="shared" si="266"/>
        <v>82021</v>
      </c>
      <c r="B6102" s="22">
        <v>44435</v>
      </c>
      <c r="C6102" s="93" t="s">
        <v>401</v>
      </c>
      <c r="D6102" s="42" t="s">
        <v>402</v>
      </c>
      <c r="E6102" s="42">
        <v>396</v>
      </c>
      <c r="F6102" s="42">
        <v>827</v>
      </c>
      <c r="G6102" s="79" t="s">
        <v>18</v>
      </c>
      <c r="H6102" s="95">
        <v>138450</v>
      </c>
      <c r="I6102" s="94">
        <v>0</v>
      </c>
      <c r="J6102" s="94">
        <v>138450</v>
      </c>
      <c r="K6102" s="273"/>
      <c r="L6102" s="26">
        <f t="shared" si="265"/>
        <v>44465</v>
      </c>
      <c r="M6102" s="80" t="e">
        <f t="shared" si="267"/>
        <v>#VALUE!</v>
      </c>
      <c r="N6102" s="67">
        <v>44465</v>
      </c>
      <c r="O6102" s="81"/>
      <c r="P6102" s="77"/>
      <c r="Q6102" s="282"/>
      <c r="S6102" s="1"/>
      <c r="U6102" s="7"/>
      <c r="AA6102" s="16"/>
    </row>
    <row r="6103" spans="1:27" ht="15.95" customHeight="1" x14ac:dyDescent="0.25">
      <c r="A6103" s="5" t="str">
        <f t="shared" si="266"/>
        <v>82021</v>
      </c>
      <c r="B6103" s="22">
        <v>44435</v>
      </c>
      <c r="C6103" s="93" t="s">
        <v>401</v>
      </c>
      <c r="D6103" s="42" t="s">
        <v>402</v>
      </c>
      <c r="E6103" s="42">
        <v>214</v>
      </c>
      <c r="F6103" s="42">
        <v>827</v>
      </c>
      <c r="G6103" s="79" t="s">
        <v>18</v>
      </c>
      <c r="H6103" s="95">
        <v>138450</v>
      </c>
      <c r="I6103" s="94">
        <v>0</v>
      </c>
      <c r="J6103" s="94">
        <v>138400</v>
      </c>
      <c r="K6103" s="273"/>
      <c r="L6103" s="26">
        <f t="shared" si="265"/>
        <v>44471</v>
      </c>
      <c r="M6103" s="80" t="e">
        <f t="shared" si="267"/>
        <v>#VALUE!</v>
      </c>
      <c r="N6103" s="67">
        <v>44465</v>
      </c>
      <c r="O6103" s="81"/>
      <c r="P6103" s="77"/>
      <c r="Q6103" s="282"/>
      <c r="S6103" s="1"/>
      <c r="U6103" s="7"/>
      <c r="AA6103" s="16"/>
    </row>
    <row r="6104" spans="1:27" ht="15.75" customHeight="1" x14ac:dyDescent="0.25">
      <c r="A6104" s="5" t="str">
        <f t="shared" si="266"/>
        <v>92021</v>
      </c>
      <c r="B6104" s="22">
        <v>44441</v>
      </c>
      <c r="C6104" s="93" t="s">
        <v>401</v>
      </c>
      <c r="D6104" s="42" t="s">
        <v>402</v>
      </c>
      <c r="E6104" s="42">
        <v>402</v>
      </c>
      <c r="F6104" s="42">
        <v>1447</v>
      </c>
      <c r="G6104" s="79" t="s">
        <v>18</v>
      </c>
      <c r="H6104" s="95">
        <v>138000</v>
      </c>
      <c r="I6104" s="94">
        <v>0</v>
      </c>
      <c r="J6104" s="94">
        <v>138000</v>
      </c>
      <c r="K6104" s="273"/>
      <c r="L6104" s="26">
        <f t="shared" si="265"/>
        <v>44574</v>
      </c>
      <c r="M6104" s="80" t="e">
        <f t="shared" si="267"/>
        <v>#VALUE!</v>
      </c>
      <c r="N6104" s="67">
        <v>44471</v>
      </c>
      <c r="O6104" s="81"/>
      <c r="P6104" s="77"/>
      <c r="Q6104" s="282"/>
      <c r="S6104" s="1"/>
      <c r="U6104" s="7"/>
      <c r="AA6104" s="16"/>
    </row>
    <row r="6105" spans="1:27" ht="15.95" customHeight="1" x14ac:dyDescent="0.25">
      <c r="A6105" s="5" t="str">
        <f t="shared" si="266"/>
        <v>122021</v>
      </c>
      <c r="B6105" s="22">
        <v>44544</v>
      </c>
      <c r="C6105" s="93" t="s">
        <v>401</v>
      </c>
      <c r="D6105" s="42" t="s">
        <v>402</v>
      </c>
      <c r="E6105" s="42">
        <v>452</v>
      </c>
      <c r="F6105" s="42">
        <v>1218</v>
      </c>
      <c r="G6105" s="79" t="s">
        <v>18</v>
      </c>
      <c r="H6105" s="95">
        <v>390000</v>
      </c>
      <c r="I6105" s="94">
        <v>0</v>
      </c>
      <c r="J6105" s="94">
        <v>390000</v>
      </c>
      <c r="K6105" s="273"/>
      <c r="L6105" s="26">
        <f t="shared" si="265"/>
        <v>44575</v>
      </c>
      <c r="M6105" s="80" t="e">
        <f t="shared" si="267"/>
        <v>#VALUE!</v>
      </c>
      <c r="N6105" s="67">
        <v>44574</v>
      </c>
      <c r="O6105" s="81"/>
      <c r="P6105" s="77"/>
      <c r="Q6105" s="282"/>
      <c r="S6105" s="1"/>
      <c r="U6105" s="7"/>
      <c r="AA6105" s="16"/>
    </row>
    <row r="6106" spans="1:27" ht="15.95" customHeight="1" x14ac:dyDescent="0.25">
      <c r="A6106" s="5" t="str">
        <f t="shared" si="266"/>
        <v>122021</v>
      </c>
      <c r="B6106" s="22">
        <v>44545</v>
      </c>
      <c r="C6106" s="93" t="s">
        <v>401</v>
      </c>
      <c r="D6106" s="42" t="s">
        <v>402</v>
      </c>
      <c r="E6106" s="42">
        <v>454</v>
      </c>
      <c r="F6106" s="42">
        <v>1217</v>
      </c>
      <c r="G6106" s="79" t="s">
        <v>18</v>
      </c>
      <c r="H6106" s="95">
        <v>373500</v>
      </c>
      <c r="I6106" s="94">
        <v>0</v>
      </c>
      <c r="J6106" s="94">
        <v>373500</v>
      </c>
      <c r="K6106" s="273"/>
      <c r="L6106" s="26">
        <f t="shared" si="265"/>
        <v>44576</v>
      </c>
      <c r="M6106" s="80" t="e">
        <f t="shared" si="267"/>
        <v>#VALUE!</v>
      </c>
      <c r="N6106" s="67">
        <v>44575</v>
      </c>
      <c r="O6106" s="81"/>
      <c r="P6106" s="77"/>
      <c r="Q6106" s="282"/>
      <c r="S6106" s="1"/>
      <c r="U6106" s="7"/>
      <c r="AA6106" s="16"/>
    </row>
    <row r="6107" spans="1:27" ht="15.95" customHeight="1" x14ac:dyDescent="0.25">
      <c r="A6107" s="5" t="str">
        <f t="shared" si="266"/>
        <v>122021</v>
      </c>
      <c r="B6107" s="22">
        <v>44546</v>
      </c>
      <c r="C6107" s="93" t="s">
        <v>401</v>
      </c>
      <c r="D6107" s="42" t="s">
        <v>402</v>
      </c>
      <c r="E6107" s="42">
        <v>456</v>
      </c>
      <c r="F6107" s="42">
        <v>1386</v>
      </c>
      <c r="G6107" s="79" t="s">
        <v>18</v>
      </c>
      <c r="H6107" s="95">
        <v>375000</v>
      </c>
      <c r="I6107" s="94">
        <v>0</v>
      </c>
      <c r="J6107" s="94">
        <v>375000</v>
      </c>
      <c r="K6107" s="273"/>
      <c r="L6107" s="26">
        <f t="shared" si="265"/>
        <v>44577</v>
      </c>
      <c r="M6107" s="80" t="e">
        <f t="shared" si="267"/>
        <v>#VALUE!</v>
      </c>
      <c r="N6107" s="67">
        <v>44576</v>
      </c>
      <c r="O6107" s="81"/>
      <c r="P6107" s="77"/>
      <c r="Q6107" s="282"/>
      <c r="S6107" s="1"/>
      <c r="U6107" s="7"/>
      <c r="AA6107" s="16"/>
    </row>
    <row r="6108" spans="1:27" ht="15.95" customHeight="1" x14ac:dyDescent="0.25">
      <c r="A6108" s="5" t="str">
        <f t="shared" si="266"/>
        <v>122021</v>
      </c>
      <c r="B6108" s="22">
        <v>44547</v>
      </c>
      <c r="C6108" s="93" t="s">
        <v>401</v>
      </c>
      <c r="D6108" s="42" t="s">
        <v>402</v>
      </c>
      <c r="E6108" s="42">
        <v>458</v>
      </c>
      <c r="F6108" s="42">
        <v>1385</v>
      </c>
      <c r="G6108" s="79" t="s">
        <v>18</v>
      </c>
      <c r="H6108" s="95">
        <v>213540</v>
      </c>
      <c r="I6108" s="94">
        <v>0</v>
      </c>
      <c r="J6108" s="94">
        <v>213540</v>
      </c>
      <c r="K6108" s="273"/>
      <c r="L6108" s="26">
        <f t="shared" si="265"/>
        <v>44577</v>
      </c>
      <c r="M6108" s="80" t="e">
        <f t="shared" si="267"/>
        <v>#VALUE!</v>
      </c>
      <c r="N6108" s="67">
        <v>44577</v>
      </c>
      <c r="O6108" s="81"/>
      <c r="P6108" s="77"/>
      <c r="Q6108" s="282"/>
      <c r="S6108" s="1"/>
      <c r="U6108" s="7"/>
      <c r="AA6108" s="16"/>
    </row>
    <row r="6109" spans="1:27" ht="15.95" customHeight="1" x14ac:dyDescent="0.25">
      <c r="A6109" s="5" t="str">
        <f t="shared" si="266"/>
        <v>122021</v>
      </c>
      <c r="B6109" s="22">
        <v>44547</v>
      </c>
      <c r="C6109" s="93" t="s">
        <v>401</v>
      </c>
      <c r="D6109" s="42" t="s">
        <v>402</v>
      </c>
      <c r="E6109" s="42">
        <v>460</v>
      </c>
      <c r="F6109" s="42">
        <v>1452</v>
      </c>
      <c r="G6109" s="79" t="s">
        <v>349</v>
      </c>
      <c r="H6109" s="95">
        <v>294000</v>
      </c>
      <c r="I6109" s="94">
        <v>52920</v>
      </c>
      <c r="J6109" s="94">
        <v>346920</v>
      </c>
      <c r="K6109" s="273"/>
      <c r="L6109" s="26"/>
      <c r="M6109" s="80" t="e">
        <f t="shared" si="267"/>
        <v>#VALUE!</v>
      </c>
      <c r="N6109" s="67">
        <v>44577</v>
      </c>
      <c r="O6109" s="81"/>
      <c r="P6109" s="77"/>
      <c r="Q6109" s="282"/>
      <c r="S6109" s="1"/>
      <c r="U6109" s="7"/>
      <c r="AA6109" s="16"/>
    </row>
    <row r="6110" spans="1:27" ht="15.95" customHeight="1" x14ac:dyDescent="0.25">
      <c r="A6110" s="5"/>
      <c r="B6110" s="22"/>
      <c r="C6110" s="93"/>
      <c r="D6110" s="42"/>
      <c r="E6110" s="42"/>
      <c r="F6110" s="42"/>
      <c r="G6110" s="79"/>
      <c r="H6110" s="95"/>
      <c r="I6110" s="94"/>
      <c r="J6110" s="117">
        <f>SUM(J6090:J6109)</f>
        <v>5244210.41</v>
      </c>
      <c r="K6110" s="273"/>
      <c r="L6110" s="26">
        <f t="shared" ref="L6110:L6130" si="268">+IF(B6111="","",B6111+30)</f>
        <v>44610</v>
      </c>
      <c r="M6110" s="80"/>
      <c r="N6110" s="67"/>
      <c r="O6110" s="81"/>
      <c r="P6110" s="77"/>
      <c r="Q6110" s="282"/>
      <c r="S6110" s="1"/>
      <c r="U6110" s="7"/>
      <c r="AA6110" s="16"/>
    </row>
    <row r="6111" spans="1:27" ht="15.95" customHeight="1" x14ac:dyDescent="0.25">
      <c r="A6111" s="5" t="str">
        <f t="shared" ref="A6111:A6145" si="269">IF(B6111="","",CONCATENATE(MONTH(B6111),YEAR(B6111)))</f>
        <v>12022</v>
      </c>
      <c r="B6111" s="22">
        <v>44580</v>
      </c>
      <c r="C6111" s="93" t="s">
        <v>401</v>
      </c>
      <c r="D6111" s="42" t="s">
        <v>402</v>
      </c>
      <c r="E6111" s="42">
        <v>472</v>
      </c>
      <c r="F6111" s="42">
        <v>1520</v>
      </c>
      <c r="G6111" s="79" t="s">
        <v>18</v>
      </c>
      <c r="H6111" s="95">
        <v>325500</v>
      </c>
      <c r="I6111" s="94">
        <v>0</v>
      </c>
      <c r="J6111" s="94">
        <v>325500</v>
      </c>
      <c r="K6111" s="273"/>
      <c r="L6111" s="26">
        <f t="shared" si="268"/>
        <v>44617</v>
      </c>
      <c r="M6111" s="80" t="e">
        <f t="shared" ref="M6111:M6131" si="270">IF(B6111="","",L6110-$K$3)</f>
        <v>#VALUE!</v>
      </c>
      <c r="N6111" s="67">
        <v>44610</v>
      </c>
      <c r="O6111" s="81"/>
      <c r="P6111" s="77"/>
      <c r="Q6111" s="282"/>
      <c r="S6111" s="1"/>
      <c r="U6111" s="7"/>
      <c r="AA6111" s="16"/>
    </row>
    <row r="6112" spans="1:27" ht="15.95" customHeight="1" x14ac:dyDescent="0.25">
      <c r="A6112" s="5" t="str">
        <f t="shared" si="269"/>
        <v>12022</v>
      </c>
      <c r="B6112" s="22">
        <v>44587</v>
      </c>
      <c r="C6112" s="93" t="s">
        <v>401</v>
      </c>
      <c r="D6112" s="42" t="s">
        <v>402</v>
      </c>
      <c r="E6112" s="42">
        <v>474</v>
      </c>
      <c r="F6112" s="42">
        <v>1526</v>
      </c>
      <c r="G6112" s="79" t="s">
        <v>18</v>
      </c>
      <c r="H6112" s="95">
        <v>333000</v>
      </c>
      <c r="I6112" s="94">
        <v>0</v>
      </c>
      <c r="J6112" s="94">
        <v>333000</v>
      </c>
      <c r="K6112" s="273"/>
      <c r="L6112" s="26">
        <f t="shared" si="268"/>
        <v>44617</v>
      </c>
      <c r="M6112" s="80" t="e">
        <f t="shared" si="270"/>
        <v>#VALUE!</v>
      </c>
      <c r="N6112" s="67">
        <v>44617</v>
      </c>
      <c r="O6112" s="81"/>
      <c r="P6112" s="77"/>
      <c r="Q6112" s="282"/>
      <c r="S6112" s="1"/>
      <c r="U6112" s="7"/>
      <c r="AA6112" s="16"/>
    </row>
    <row r="6113" spans="1:27" ht="15.95" customHeight="1" x14ac:dyDescent="0.25">
      <c r="A6113" s="5" t="str">
        <f t="shared" si="269"/>
        <v>12022</v>
      </c>
      <c r="B6113" s="22">
        <v>44587</v>
      </c>
      <c r="C6113" s="93" t="s">
        <v>401</v>
      </c>
      <c r="D6113" s="42" t="s">
        <v>402</v>
      </c>
      <c r="E6113" s="42">
        <v>476</v>
      </c>
      <c r="F6113" s="42">
        <v>1527</v>
      </c>
      <c r="G6113" s="79" t="s">
        <v>18</v>
      </c>
      <c r="H6113" s="95">
        <v>250000</v>
      </c>
      <c r="I6113" s="94">
        <v>0</v>
      </c>
      <c r="J6113" s="94">
        <v>250000</v>
      </c>
      <c r="K6113" s="273"/>
      <c r="L6113" s="26">
        <f t="shared" si="268"/>
        <v>44619</v>
      </c>
      <c r="M6113" s="80" t="e">
        <f t="shared" si="270"/>
        <v>#VALUE!</v>
      </c>
      <c r="N6113" s="67">
        <v>44617</v>
      </c>
      <c r="O6113" s="81"/>
      <c r="P6113" s="77"/>
      <c r="Q6113" s="282"/>
      <c r="S6113" s="1"/>
      <c r="U6113" s="7"/>
      <c r="AA6113" s="16"/>
    </row>
    <row r="6114" spans="1:27" ht="15.95" customHeight="1" x14ac:dyDescent="0.25">
      <c r="A6114" s="5" t="str">
        <f t="shared" si="269"/>
        <v>12022</v>
      </c>
      <c r="B6114" s="22">
        <v>44589</v>
      </c>
      <c r="C6114" s="93" t="s">
        <v>401</v>
      </c>
      <c r="D6114" s="42" t="s">
        <v>402</v>
      </c>
      <c r="E6114" s="42">
        <v>480</v>
      </c>
      <c r="F6114" s="42">
        <v>1539</v>
      </c>
      <c r="G6114" s="79" t="s">
        <v>18</v>
      </c>
      <c r="H6114" s="95">
        <v>320000</v>
      </c>
      <c r="I6114" s="94">
        <v>0</v>
      </c>
      <c r="J6114" s="94">
        <v>320000</v>
      </c>
      <c r="K6114" s="273"/>
      <c r="L6114" s="26">
        <f t="shared" si="268"/>
        <v>44619</v>
      </c>
      <c r="M6114" s="80" t="e">
        <f t="shared" si="270"/>
        <v>#VALUE!</v>
      </c>
      <c r="N6114" s="67">
        <v>44619</v>
      </c>
      <c r="O6114" s="81"/>
      <c r="P6114" s="77"/>
      <c r="Q6114" s="282"/>
      <c r="S6114" s="1"/>
      <c r="U6114" s="7"/>
      <c r="AA6114" s="16"/>
    </row>
    <row r="6115" spans="1:27" ht="15.95" customHeight="1" x14ac:dyDescent="0.25">
      <c r="A6115" s="5" t="str">
        <f t="shared" si="269"/>
        <v>12022</v>
      </c>
      <c r="B6115" s="22">
        <v>44589</v>
      </c>
      <c r="C6115" s="93" t="s">
        <v>401</v>
      </c>
      <c r="D6115" s="42" t="s">
        <v>402</v>
      </c>
      <c r="E6115" s="42">
        <v>478</v>
      </c>
      <c r="F6115" s="42">
        <v>1538</v>
      </c>
      <c r="G6115" s="79" t="s">
        <v>349</v>
      </c>
      <c r="H6115" s="95">
        <v>166400</v>
      </c>
      <c r="I6115" s="94">
        <v>17640</v>
      </c>
      <c r="J6115" s="94">
        <v>184040</v>
      </c>
      <c r="K6115" s="273"/>
      <c r="L6115" s="26">
        <f t="shared" si="268"/>
        <v>44625</v>
      </c>
      <c r="M6115" s="80" t="e">
        <f t="shared" si="270"/>
        <v>#VALUE!</v>
      </c>
      <c r="N6115" s="67">
        <v>44619</v>
      </c>
      <c r="O6115" s="81"/>
      <c r="P6115" s="77"/>
      <c r="Q6115" s="282"/>
      <c r="S6115" s="1"/>
      <c r="U6115" s="7"/>
      <c r="AA6115" s="16"/>
    </row>
    <row r="6116" spans="1:27" ht="15.95" customHeight="1" x14ac:dyDescent="0.25">
      <c r="A6116" s="5" t="str">
        <f t="shared" si="269"/>
        <v>22022</v>
      </c>
      <c r="B6116" s="22">
        <v>44595</v>
      </c>
      <c r="C6116" s="93" t="s">
        <v>401</v>
      </c>
      <c r="D6116" s="42" t="s">
        <v>402</v>
      </c>
      <c r="E6116" s="42">
        <v>486</v>
      </c>
      <c r="F6116" s="42">
        <v>1469</v>
      </c>
      <c r="G6116" s="79" t="s">
        <v>18</v>
      </c>
      <c r="H6116" s="95">
        <v>300000</v>
      </c>
      <c r="I6116" s="94">
        <v>0</v>
      </c>
      <c r="J6116" s="94">
        <v>300000</v>
      </c>
      <c r="K6116" s="273"/>
      <c r="L6116" s="26">
        <f t="shared" si="268"/>
        <v>44625</v>
      </c>
      <c r="M6116" s="80" t="e">
        <f t="shared" si="270"/>
        <v>#VALUE!</v>
      </c>
      <c r="N6116" s="67">
        <v>44625</v>
      </c>
      <c r="O6116" s="81"/>
      <c r="P6116" s="77"/>
      <c r="Q6116" s="282"/>
      <c r="S6116" s="1"/>
      <c r="U6116" s="7"/>
      <c r="AA6116" s="16"/>
    </row>
    <row r="6117" spans="1:27" ht="15.95" customHeight="1" x14ac:dyDescent="0.25">
      <c r="A6117" s="5" t="str">
        <f t="shared" si="269"/>
        <v>22022</v>
      </c>
      <c r="B6117" s="22">
        <v>44595</v>
      </c>
      <c r="C6117" s="93" t="s">
        <v>401</v>
      </c>
      <c r="D6117" s="42" t="s">
        <v>402</v>
      </c>
      <c r="E6117" s="42">
        <v>482</v>
      </c>
      <c r="F6117" s="42">
        <v>1468</v>
      </c>
      <c r="G6117" s="79" t="s">
        <v>18</v>
      </c>
      <c r="H6117" s="95">
        <v>148000</v>
      </c>
      <c r="I6117" s="94">
        <v>0</v>
      </c>
      <c r="J6117" s="94">
        <v>148000</v>
      </c>
      <c r="K6117" s="273"/>
      <c r="L6117" s="26">
        <f t="shared" si="268"/>
        <v>44625</v>
      </c>
      <c r="M6117" s="80" t="e">
        <f t="shared" si="270"/>
        <v>#VALUE!</v>
      </c>
      <c r="N6117" s="67">
        <v>44625</v>
      </c>
      <c r="O6117" s="81"/>
      <c r="P6117" s="77"/>
      <c r="Q6117" s="282"/>
      <c r="S6117" s="1"/>
      <c r="U6117" s="7"/>
      <c r="AA6117" s="16"/>
    </row>
    <row r="6118" spans="1:27" ht="15.95" customHeight="1" x14ac:dyDescent="0.25">
      <c r="A6118" s="5" t="str">
        <f t="shared" si="269"/>
        <v>22022</v>
      </c>
      <c r="B6118" s="22">
        <v>44595</v>
      </c>
      <c r="C6118" s="93" t="s">
        <v>401</v>
      </c>
      <c r="D6118" s="42" t="s">
        <v>402</v>
      </c>
      <c r="E6118" s="42">
        <v>484</v>
      </c>
      <c r="F6118" s="42">
        <v>1636</v>
      </c>
      <c r="G6118" s="79" t="s">
        <v>18</v>
      </c>
      <c r="H6118" s="95">
        <v>201250</v>
      </c>
      <c r="I6118" s="94">
        <v>0</v>
      </c>
      <c r="J6118" s="94">
        <v>201250</v>
      </c>
      <c r="K6118" s="273"/>
      <c r="L6118" s="26">
        <f t="shared" si="268"/>
        <v>44631</v>
      </c>
      <c r="M6118" s="80" t="e">
        <f t="shared" si="270"/>
        <v>#VALUE!</v>
      </c>
      <c r="N6118" s="67">
        <v>44625</v>
      </c>
      <c r="O6118" s="81"/>
      <c r="P6118" s="77"/>
      <c r="Q6118" s="282"/>
      <c r="S6118" s="1"/>
      <c r="U6118" s="7"/>
      <c r="AA6118" s="16"/>
    </row>
    <row r="6119" spans="1:27" ht="15.95" customHeight="1" x14ac:dyDescent="0.25">
      <c r="A6119" s="5" t="str">
        <f t="shared" si="269"/>
        <v>22022</v>
      </c>
      <c r="B6119" s="22">
        <v>44601</v>
      </c>
      <c r="C6119" s="93" t="s">
        <v>401</v>
      </c>
      <c r="D6119" s="42" t="s">
        <v>402</v>
      </c>
      <c r="E6119" s="42">
        <v>488</v>
      </c>
      <c r="F6119" s="42">
        <v>1581</v>
      </c>
      <c r="G6119" s="79" t="s">
        <v>18</v>
      </c>
      <c r="H6119" s="95">
        <v>650900</v>
      </c>
      <c r="I6119" s="94">
        <v>0</v>
      </c>
      <c r="J6119" s="94">
        <v>650900</v>
      </c>
      <c r="K6119" s="273"/>
      <c r="L6119" s="26">
        <f t="shared" si="268"/>
        <v>44637</v>
      </c>
      <c r="M6119" s="80" t="e">
        <f t="shared" si="270"/>
        <v>#VALUE!</v>
      </c>
      <c r="N6119" s="67">
        <v>44631</v>
      </c>
      <c r="O6119" s="81"/>
      <c r="P6119" s="77"/>
      <c r="Q6119" s="282"/>
      <c r="S6119" s="1"/>
      <c r="U6119" s="7"/>
      <c r="AA6119" s="16"/>
    </row>
    <row r="6120" spans="1:27" ht="15.95" customHeight="1" x14ac:dyDescent="0.25">
      <c r="A6120" s="5" t="str">
        <f t="shared" si="269"/>
        <v>22022</v>
      </c>
      <c r="B6120" s="22">
        <v>44607</v>
      </c>
      <c r="C6120" s="93" t="s">
        <v>401</v>
      </c>
      <c r="D6120" s="42" t="s">
        <v>402</v>
      </c>
      <c r="E6120" s="42">
        <v>490</v>
      </c>
      <c r="F6120" s="42">
        <v>1609</v>
      </c>
      <c r="G6120" s="79" t="s">
        <v>18</v>
      </c>
      <c r="H6120" s="95">
        <v>525000</v>
      </c>
      <c r="I6120" s="94">
        <v>0</v>
      </c>
      <c r="J6120" s="94">
        <v>525000</v>
      </c>
      <c r="K6120" s="273"/>
      <c r="L6120" s="26">
        <f t="shared" si="268"/>
        <v>44639</v>
      </c>
      <c r="M6120" s="80" t="e">
        <f t="shared" si="270"/>
        <v>#VALUE!</v>
      </c>
      <c r="N6120" s="67">
        <v>44637</v>
      </c>
      <c r="O6120" s="81"/>
      <c r="P6120" s="77"/>
      <c r="Q6120" s="282"/>
      <c r="S6120" s="1"/>
      <c r="U6120" s="7"/>
      <c r="AA6120" s="16" t="s">
        <v>404</v>
      </c>
    </row>
    <row r="6121" spans="1:27" ht="15.95" customHeight="1" x14ac:dyDescent="0.25">
      <c r="A6121" s="5" t="str">
        <f t="shared" si="269"/>
        <v>22022</v>
      </c>
      <c r="B6121" s="22">
        <v>44609</v>
      </c>
      <c r="C6121" s="93" t="s">
        <v>401</v>
      </c>
      <c r="D6121" s="42" t="s">
        <v>402</v>
      </c>
      <c r="E6121" s="42">
        <v>492</v>
      </c>
      <c r="F6121" s="42">
        <v>1614</v>
      </c>
      <c r="G6121" s="79" t="s">
        <v>18</v>
      </c>
      <c r="H6121" s="95">
        <v>330000</v>
      </c>
      <c r="I6121" s="94">
        <v>0</v>
      </c>
      <c r="J6121" s="94">
        <v>330000</v>
      </c>
      <c r="K6121" s="273"/>
      <c r="L6121" s="26">
        <f t="shared" si="268"/>
        <v>44647</v>
      </c>
      <c r="M6121" s="80" t="e">
        <f t="shared" si="270"/>
        <v>#VALUE!</v>
      </c>
      <c r="N6121" s="67">
        <v>44639</v>
      </c>
      <c r="O6121" s="81"/>
      <c r="P6121" s="77"/>
      <c r="Q6121" s="282"/>
      <c r="S6121" s="1"/>
      <c r="U6121" s="7"/>
      <c r="AA6121" s="16"/>
    </row>
    <row r="6122" spans="1:27" ht="15.95" customHeight="1" x14ac:dyDescent="0.25">
      <c r="A6122" s="5" t="str">
        <f t="shared" si="269"/>
        <v>22022</v>
      </c>
      <c r="B6122" s="22">
        <v>44617</v>
      </c>
      <c r="C6122" s="93" t="s">
        <v>401</v>
      </c>
      <c r="D6122" s="42" t="s">
        <v>402</v>
      </c>
      <c r="E6122" s="42">
        <v>494</v>
      </c>
      <c r="F6122" s="42">
        <v>1675</v>
      </c>
      <c r="G6122" s="79" t="s">
        <v>18</v>
      </c>
      <c r="H6122" s="95">
        <v>304500</v>
      </c>
      <c r="I6122" s="94">
        <v>0</v>
      </c>
      <c r="J6122" s="94">
        <v>304500</v>
      </c>
      <c r="K6122" s="273"/>
      <c r="L6122" s="26">
        <f t="shared" si="268"/>
        <v>44660</v>
      </c>
      <c r="M6122" s="80" t="e">
        <f t="shared" si="270"/>
        <v>#VALUE!</v>
      </c>
      <c r="N6122" s="67">
        <v>44647</v>
      </c>
      <c r="O6122" s="81"/>
      <c r="P6122" s="77"/>
      <c r="Q6122" s="282"/>
      <c r="S6122" s="1"/>
      <c r="U6122" s="7"/>
      <c r="AA6122" s="16"/>
    </row>
    <row r="6123" spans="1:27" ht="15.95" customHeight="1" x14ac:dyDescent="0.25">
      <c r="A6123" s="5" t="str">
        <f t="shared" si="269"/>
        <v>32022</v>
      </c>
      <c r="B6123" s="22">
        <v>44630</v>
      </c>
      <c r="C6123" s="93" t="s">
        <v>401</v>
      </c>
      <c r="D6123" s="42" t="s">
        <v>402</v>
      </c>
      <c r="E6123" s="42">
        <v>498</v>
      </c>
      <c r="F6123" s="42">
        <v>1697</v>
      </c>
      <c r="G6123" s="79" t="s">
        <v>18</v>
      </c>
      <c r="H6123" s="95">
        <v>85000</v>
      </c>
      <c r="I6123" s="94">
        <v>0</v>
      </c>
      <c r="J6123" s="94">
        <v>85000</v>
      </c>
      <c r="K6123" s="273"/>
      <c r="L6123" s="26">
        <f t="shared" si="268"/>
        <v>44667</v>
      </c>
      <c r="M6123" s="80" t="e">
        <f t="shared" si="270"/>
        <v>#VALUE!</v>
      </c>
      <c r="N6123" s="67">
        <v>44660</v>
      </c>
      <c r="O6123" s="81"/>
      <c r="P6123" s="77"/>
      <c r="Q6123" s="282"/>
      <c r="S6123" s="1"/>
      <c r="U6123" s="7"/>
      <c r="AA6123" s="16"/>
    </row>
    <row r="6124" spans="1:27" ht="15.95" customHeight="1" x14ac:dyDescent="0.25">
      <c r="A6124" s="5" t="str">
        <f t="shared" si="269"/>
        <v>32022</v>
      </c>
      <c r="B6124" s="22">
        <v>44637</v>
      </c>
      <c r="C6124" s="93" t="s">
        <v>401</v>
      </c>
      <c r="D6124" s="42" t="s">
        <v>402</v>
      </c>
      <c r="E6124" s="42">
        <v>508</v>
      </c>
      <c r="F6124" s="42">
        <v>1734</v>
      </c>
      <c r="G6124" s="79" t="s">
        <v>18</v>
      </c>
      <c r="H6124" s="95">
        <v>346000</v>
      </c>
      <c r="I6124" s="94">
        <v>0</v>
      </c>
      <c r="J6124" s="94">
        <v>346000</v>
      </c>
      <c r="K6124" s="273"/>
      <c r="L6124" s="26">
        <f t="shared" si="268"/>
        <v>44667</v>
      </c>
      <c r="M6124" s="80" t="e">
        <f t="shared" si="270"/>
        <v>#VALUE!</v>
      </c>
      <c r="N6124" s="67">
        <v>44667</v>
      </c>
      <c r="O6124" s="81"/>
      <c r="P6124" s="77"/>
      <c r="Q6124" s="282"/>
      <c r="S6124" s="1"/>
      <c r="U6124" s="7"/>
      <c r="AA6124" s="16"/>
    </row>
    <row r="6125" spans="1:27" ht="15.95" customHeight="1" x14ac:dyDescent="0.25">
      <c r="A6125" s="5" t="str">
        <f t="shared" si="269"/>
        <v>32022</v>
      </c>
      <c r="B6125" s="22">
        <v>44637</v>
      </c>
      <c r="C6125" s="93" t="s">
        <v>401</v>
      </c>
      <c r="D6125" s="42" t="s">
        <v>402</v>
      </c>
      <c r="E6125" s="42">
        <v>510</v>
      </c>
      <c r="F6125" s="42">
        <v>1735</v>
      </c>
      <c r="G6125" s="79" t="s">
        <v>18</v>
      </c>
      <c r="H6125" s="95">
        <v>32400</v>
      </c>
      <c r="I6125" s="94">
        <v>0</v>
      </c>
      <c r="J6125" s="94">
        <v>32400</v>
      </c>
      <c r="K6125" s="273"/>
      <c r="L6125" s="26">
        <f t="shared" si="268"/>
        <v>44667</v>
      </c>
      <c r="M6125" s="80" t="e">
        <f t="shared" si="270"/>
        <v>#VALUE!</v>
      </c>
      <c r="N6125" s="67">
        <v>44667</v>
      </c>
      <c r="O6125" s="81"/>
      <c r="P6125" s="77"/>
      <c r="Q6125" s="282"/>
      <c r="S6125" s="1"/>
      <c r="U6125" s="7"/>
      <c r="AA6125" s="16"/>
    </row>
    <row r="6126" spans="1:27" ht="15.95" customHeight="1" x14ac:dyDescent="0.25">
      <c r="A6126" s="5" t="str">
        <f t="shared" si="269"/>
        <v>32022</v>
      </c>
      <c r="B6126" s="22">
        <v>44637</v>
      </c>
      <c r="C6126" s="93" t="s">
        <v>401</v>
      </c>
      <c r="D6126" s="42" t="s">
        <v>402</v>
      </c>
      <c r="E6126" s="42">
        <v>506</v>
      </c>
      <c r="F6126" s="42">
        <v>1732</v>
      </c>
      <c r="G6126" s="79" t="s">
        <v>18</v>
      </c>
      <c r="H6126" s="95">
        <v>375000</v>
      </c>
      <c r="I6126" s="94">
        <v>0</v>
      </c>
      <c r="J6126" s="94">
        <v>375000</v>
      </c>
      <c r="K6126" s="273"/>
      <c r="L6126" s="26">
        <f t="shared" si="268"/>
        <v>44679</v>
      </c>
      <c r="M6126" s="80" t="e">
        <f t="shared" si="270"/>
        <v>#VALUE!</v>
      </c>
      <c r="N6126" s="67">
        <v>44667</v>
      </c>
      <c r="O6126" s="81"/>
      <c r="P6126" s="77"/>
      <c r="Q6126" s="282"/>
      <c r="S6126" s="1"/>
      <c r="U6126" s="7"/>
      <c r="AA6126" s="16"/>
    </row>
    <row r="6127" spans="1:27" ht="15.95" customHeight="1" x14ac:dyDescent="0.25">
      <c r="A6127" s="5" t="str">
        <f t="shared" si="269"/>
        <v>32022</v>
      </c>
      <c r="B6127" s="22">
        <v>44649</v>
      </c>
      <c r="C6127" s="93" t="s">
        <v>401</v>
      </c>
      <c r="D6127" s="42" t="s">
        <v>402</v>
      </c>
      <c r="E6127" s="42">
        <v>516</v>
      </c>
      <c r="F6127" s="42">
        <v>1778</v>
      </c>
      <c r="G6127" s="79" t="s">
        <v>18</v>
      </c>
      <c r="H6127" s="95">
        <v>176000</v>
      </c>
      <c r="I6127" s="94">
        <v>0</v>
      </c>
      <c r="J6127" s="94">
        <v>176000</v>
      </c>
      <c r="K6127" s="273"/>
      <c r="L6127" s="26">
        <f t="shared" si="268"/>
        <v>44687</v>
      </c>
      <c r="M6127" s="80" t="e">
        <f t="shared" si="270"/>
        <v>#VALUE!</v>
      </c>
      <c r="N6127" s="67">
        <v>44679</v>
      </c>
      <c r="O6127" s="81"/>
      <c r="P6127" s="77"/>
      <c r="Q6127" s="282"/>
      <c r="S6127" s="1"/>
      <c r="U6127" s="7"/>
      <c r="AA6127" s="16"/>
    </row>
    <row r="6128" spans="1:27" ht="15.95" customHeight="1" x14ac:dyDescent="0.25">
      <c r="A6128" s="5" t="str">
        <f t="shared" si="269"/>
        <v>42022</v>
      </c>
      <c r="B6128" s="22">
        <v>44657</v>
      </c>
      <c r="C6128" s="93" t="s">
        <v>401</v>
      </c>
      <c r="D6128" s="42" t="s">
        <v>402</v>
      </c>
      <c r="E6128" s="42">
        <v>524</v>
      </c>
      <c r="F6128" s="42">
        <v>1815</v>
      </c>
      <c r="G6128" s="79" t="s">
        <v>18</v>
      </c>
      <c r="H6128" s="95">
        <v>403680</v>
      </c>
      <c r="I6128" s="94">
        <v>0</v>
      </c>
      <c r="J6128" s="94">
        <v>403680</v>
      </c>
      <c r="K6128" s="273"/>
      <c r="L6128" s="26">
        <f t="shared" si="268"/>
        <v>44687</v>
      </c>
      <c r="M6128" s="80" t="e">
        <f t="shared" si="270"/>
        <v>#VALUE!</v>
      </c>
      <c r="N6128" s="67">
        <v>44687</v>
      </c>
      <c r="O6128" s="81"/>
      <c r="P6128" s="77"/>
      <c r="Q6128" s="282"/>
      <c r="S6128" s="1"/>
      <c r="U6128" s="7"/>
      <c r="AA6128" s="16"/>
    </row>
    <row r="6129" spans="1:27" ht="15.95" customHeight="1" x14ac:dyDescent="0.25">
      <c r="A6129" s="5" t="str">
        <f t="shared" si="269"/>
        <v>42022</v>
      </c>
      <c r="B6129" s="22">
        <v>44657</v>
      </c>
      <c r="C6129" s="93" t="s">
        <v>401</v>
      </c>
      <c r="D6129" s="42" t="s">
        <v>402</v>
      </c>
      <c r="E6129" s="42">
        <v>522</v>
      </c>
      <c r="F6129" s="42">
        <v>1814</v>
      </c>
      <c r="G6129" s="79" t="s">
        <v>18</v>
      </c>
      <c r="H6129" s="95">
        <v>570000</v>
      </c>
      <c r="I6129" s="94">
        <v>0</v>
      </c>
      <c r="J6129" s="94">
        <v>570000</v>
      </c>
      <c r="K6129" s="273"/>
      <c r="L6129" s="26">
        <f t="shared" si="268"/>
        <v>44692</v>
      </c>
      <c r="M6129" s="80" t="e">
        <f t="shared" si="270"/>
        <v>#VALUE!</v>
      </c>
      <c r="N6129" s="67">
        <v>44687</v>
      </c>
      <c r="O6129" s="81"/>
      <c r="P6129" s="77"/>
      <c r="Q6129" s="282"/>
      <c r="S6129" s="1"/>
      <c r="U6129" s="7"/>
      <c r="AA6129" s="16"/>
    </row>
    <row r="6130" spans="1:27" ht="15.95" customHeight="1" x14ac:dyDescent="0.25">
      <c r="A6130" s="5" t="str">
        <f t="shared" si="269"/>
        <v>42022</v>
      </c>
      <c r="B6130" s="22">
        <v>44662</v>
      </c>
      <c r="C6130" s="93" t="s">
        <v>401</v>
      </c>
      <c r="D6130" s="42" t="s">
        <v>402</v>
      </c>
      <c r="E6130" s="42">
        <v>528</v>
      </c>
      <c r="F6130" s="42">
        <v>1831</v>
      </c>
      <c r="G6130" s="79" t="s">
        <v>349</v>
      </c>
      <c r="H6130" s="95">
        <v>261200</v>
      </c>
      <c r="I6130" s="94">
        <v>8820</v>
      </c>
      <c r="J6130" s="94">
        <v>270020</v>
      </c>
      <c r="K6130" s="273"/>
      <c r="L6130" s="26">
        <f t="shared" si="268"/>
        <v>44708</v>
      </c>
      <c r="M6130" s="80" t="e">
        <f t="shared" si="270"/>
        <v>#VALUE!</v>
      </c>
      <c r="N6130" s="67">
        <v>44692</v>
      </c>
      <c r="O6130" s="81"/>
      <c r="P6130" s="77"/>
      <c r="Q6130" s="282"/>
      <c r="S6130" s="1"/>
      <c r="U6130" s="7"/>
      <c r="AA6130" s="16"/>
    </row>
    <row r="6131" spans="1:27" ht="15.95" customHeight="1" x14ac:dyDescent="0.25">
      <c r="A6131" s="5" t="str">
        <f t="shared" si="269"/>
        <v>42022</v>
      </c>
      <c r="B6131" s="22">
        <v>44678</v>
      </c>
      <c r="C6131" s="93" t="s">
        <v>401</v>
      </c>
      <c r="D6131" s="42" t="s">
        <v>402</v>
      </c>
      <c r="E6131" s="42">
        <v>536</v>
      </c>
      <c r="F6131" s="42">
        <v>1876</v>
      </c>
      <c r="G6131" s="79" t="s">
        <v>18</v>
      </c>
      <c r="H6131" s="95">
        <v>508750</v>
      </c>
      <c r="I6131" s="94">
        <v>0</v>
      </c>
      <c r="J6131" s="94">
        <v>508750</v>
      </c>
      <c r="K6131" s="273"/>
      <c r="L6131" s="26"/>
      <c r="M6131" s="80" t="e">
        <f t="shared" si="270"/>
        <v>#VALUE!</v>
      </c>
      <c r="N6131" s="67">
        <v>44708</v>
      </c>
      <c r="O6131" s="81"/>
      <c r="P6131" s="77"/>
      <c r="Q6131" s="282"/>
      <c r="S6131" s="1"/>
      <c r="U6131" s="7"/>
      <c r="AA6131" s="16"/>
    </row>
    <row r="6132" spans="1:27" ht="15.95" customHeight="1" x14ac:dyDescent="0.25">
      <c r="A6132" s="5"/>
      <c r="B6132" s="22" t="s">
        <v>2305</v>
      </c>
      <c r="C6132" s="93" t="s">
        <v>401</v>
      </c>
      <c r="D6132" s="42" t="s">
        <v>402</v>
      </c>
      <c r="E6132" s="42" t="s">
        <v>2328</v>
      </c>
      <c r="F6132" s="42">
        <v>208</v>
      </c>
      <c r="G6132" s="79" t="s">
        <v>18</v>
      </c>
      <c r="H6132" s="95">
        <v>128000</v>
      </c>
      <c r="I6132" s="94">
        <v>23040</v>
      </c>
      <c r="J6132" s="94">
        <f t="shared" ref="J6132:J6143" si="271">+H6132+I6132</f>
        <v>151040</v>
      </c>
      <c r="K6132" s="273"/>
      <c r="L6132" s="26"/>
      <c r="M6132" s="80"/>
      <c r="N6132" s="67"/>
      <c r="O6132" s="81"/>
      <c r="P6132" s="77"/>
      <c r="Q6132" s="282"/>
      <c r="S6132" s="1"/>
      <c r="U6132" s="7"/>
      <c r="AA6132" s="16"/>
    </row>
    <row r="6133" spans="1:27" ht="15.95" customHeight="1" x14ac:dyDescent="0.25">
      <c r="A6133" s="5"/>
      <c r="B6133" s="22" t="s">
        <v>2281</v>
      </c>
      <c r="C6133" s="93" t="s">
        <v>401</v>
      </c>
      <c r="D6133" s="42" t="s">
        <v>402</v>
      </c>
      <c r="E6133" s="42" t="s">
        <v>2334</v>
      </c>
      <c r="F6133" s="42">
        <v>228</v>
      </c>
      <c r="G6133" s="79" t="s">
        <v>349</v>
      </c>
      <c r="H6133" s="95">
        <v>135000</v>
      </c>
      <c r="I6133" s="94">
        <v>24300</v>
      </c>
      <c r="J6133" s="94">
        <f t="shared" si="271"/>
        <v>159300</v>
      </c>
      <c r="K6133" s="273"/>
      <c r="L6133" s="26"/>
      <c r="M6133" s="80"/>
      <c r="N6133" s="67"/>
      <c r="O6133" s="81"/>
      <c r="P6133" s="77"/>
      <c r="Q6133" s="282"/>
      <c r="S6133" s="1"/>
      <c r="U6133" s="7"/>
      <c r="AA6133" s="16"/>
    </row>
    <row r="6134" spans="1:27" ht="15.95" customHeight="1" x14ac:dyDescent="0.25">
      <c r="A6134" s="5"/>
      <c r="B6134" s="22" t="s">
        <v>2410</v>
      </c>
      <c r="C6134" s="93" t="s">
        <v>401</v>
      </c>
      <c r="D6134" s="42" t="s">
        <v>402</v>
      </c>
      <c r="E6134" s="42" t="s">
        <v>2463</v>
      </c>
      <c r="F6134" s="42">
        <v>145</v>
      </c>
      <c r="G6134" s="79" t="s">
        <v>18</v>
      </c>
      <c r="H6134" s="95">
        <v>150000</v>
      </c>
      <c r="I6134" s="94">
        <v>0</v>
      </c>
      <c r="J6134" s="94">
        <f t="shared" si="271"/>
        <v>150000</v>
      </c>
      <c r="K6134" s="273"/>
      <c r="L6134" s="26"/>
      <c r="M6134" s="80"/>
      <c r="N6134" s="67"/>
      <c r="O6134" s="81"/>
      <c r="P6134" s="77"/>
      <c r="Q6134" s="282"/>
      <c r="S6134" s="1"/>
      <c r="U6134" s="7"/>
      <c r="AA6134" s="16"/>
    </row>
    <row r="6135" spans="1:27" ht="15.95" customHeight="1" x14ac:dyDescent="0.25">
      <c r="A6135" s="5"/>
      <c r="B6135" s="22" t="s">
        <v>2419</v>
      </c>
      <c r="C6135" s="93" t="s">
        <v>401</v>
      </c>
      <c r="D6135" s="42" t="s">
        <v>402</v>
      </c>
      <c r="E6135" s="42" t="s">
        <v>2418</v>
      </c>
      <c r="F6135" s="42">
        <v>136</v>
      </c>
      <c r="G6135" s="79" t="s">
        <v>2396</v>
      </c>
      <c r="H6135" s="95">
        <v>139405</v>
      </c>
      <c r="I6135" s="94">
        <v>25092.9</v>
      </c>
      <c r="J6135" s="94">
        <f t="shared" si="271"/>
        <v>164497.9</v>
      </c>
      <c r="K6135" s="273"/>
      <c r="L6135" s="26"/>
      <c r="M6135" s="80"/>
      <c r="N6135" s="67"/>
      <c r="O6135" s="81"/>
      <c r="P6135" s="77"/>
      <c r="Q6135" s="282"/>
      <c r="S6135" s="1"/>
      <c r="U6135" s="7"/>
      <c r="AA6135" s="16"/>
    </row>
    <row r="6136" spans="1:27" ht="15.95" customHeight="1" x14ac:dyDescent="0.25">
      <c r="A6136" s="5"/>
      <c r="B6136" s="22" t="s">
        <v>2420</v>
      </c>
      <c r="C6136" s="93" t="s">
        <v>401</v>
      </c>
      <c r="D6136" s="42" t="s">
        <v>402</v>
      </c>
      <c r="E6136" s="42" t="s">
        <v>2421</v>
      </c>
      <c r="F6136" s="42">
        <v>134</v>
      </c>
      <c r="G6136" s="79" t="s">
        <v>349</v>
      </c>
      <c r="H6136" s="95">
        <v>136400</v>
      </c>
      <c r="I6136" s="94">
        <v>24552</v>
      </c>
      <c r="J6136" s="94">
        <f t="shared" si="271"/>
        <v>160952</v>
      </c>
      <c r="K6136" s="273"/>
      <c r="L6136" s="26"/>
      <c r="M6136" s="80"/>
      <c r="N6136" s="67"/>
      <c r="O6136" s="81"/>
      <c r="P6136" s="77"/>
      <c r="Q6136" s="282"/>
      <c r="S6136" s="1"/>
      <c r="U6136" s="7"/>
      <c r="AA6136" s="16"/>
    </row>
    <row r="6137" spans="1:27" ht="15.95" customHeight="1" x14ac:dyDescent="0.25">
      <c r="A6137" s="5"/>
      <c r="B6137" s="22" t="s">
        <v>2579</v>
      </c>
      <c r="C6137" s="93" t="s">
        <v>401</v>
      </c>
      <c r="D6137" s="42" t="s">
        <v>402</v>
      </c>
      <c r="E6137" s="42" t="s">
        <v>984</v>
      </c>
      <c r="F6137" s="42">
        <v>325</v>
      </c>
      <c r="G6137" s="79" t="s">
        <v>18</v>
      </c>
      <c r="H6137" s="95">
        <v>160000</v>
      </c>
      <c r="I6137" s="94">
        <v>0</v>
      </c>
      <c r="J6137" s="94">
        <f t="shared" si="271"/>
        <v>160000</v>
      </c>
      <c r="K6137" s="273"/>
      <c r="L6137" s="26"/>
      <c r="M6137" s="80"/>
      <c r="N6137" s="67"/>
      <c r="O6137" s="81"/>
      <c r="P6137" s="77"/>
      <c r="Q6137" s="282"/>
      <c r="S6137" s="1"/>
      <c r="U6137" s="7"/>
      <c r="AA6137" s="16"/>
    </row>
    <row r="6138" spans="1:27" ht="15.95" customHeight="1" x14ac:dyDescent="0.25">
      <c r="A6138" s="5"/>
      <c r="B6138" s="22" t="s">
        <v>2776</v>
      </c>
      <c r="C6138" s="93" t="s">
        <v>401</v>
      </c>
      <c r="D6138" s="42" t="s">
        <v>402</v>
      </c>
      <c r="E6138" s="42" t="s">
        <v>2480</v>
      </c>
      <c r="F6138" s="42">
        <v>258</v>
      </c>
      <c r="G6138" s="79" t="s">
        <v>349</v>
      </c>
      <c r="H6138" s="95">
        <v>135000</v>
      </c>
      <c r="I6138" s="94">
        <v>24300</v>
      </c>
      <c r="J6138" s="94">
        <f t="shared" si="271"/>
        <v>159300</v>
      </c>
      <c r="K6138" s="273"/>
      <c r="L6138" s="26"/>
      <c r="M6138" s="80"/>
      <c r="N6138" s="67"/>
      <c r="O6138" s="81"/>
      <c r="P6138" s="77"/>
      <c r="Q6138" s="282"/>
      <c r="S6138" s="1"/>
      <c r="U6138" s="7"/>
      <c r="AA6138" s="16"/>
    </row>
    <row r="6139" spans="1:27" ht="15.95" customHeight="1" x14ac:dyDescent="0.25">
      <c r="A6139" s="5"/>
      <c r="B6139" s="22" t="s">
        <v>2270</v>
      </c>
      <c r="C6139" s="93" t="s">
        <v>401</v>
      </c>
      <c r="D6139" s="42" t="s">
        <v>402</v>
      </c>
      <c r="E6139" s="42" t="s">
        <v>2782</v>
      </c>
      <c r="F6139" s="42">
        <v>310</v>
      </c>
      <c r="G6139" s="79" t="s">
        <v>349</v>
      </c>
      <c r="H6139" s="95">
        <v>135000</v>
      </c>
      <c r="I6139" s="94">
        <v>24300</v>
      </c>
      <c r="J6139" s="94">
        <f t="shared" si="271"/>
        <v>159300</v>
      </c>
      <c r="K6139" s="273"/>
      <c r="L6139" s="26"/>
      <c r="M6139" s="80"/>
      <c r="N6139" s="67"/>
      <c r="O6139" s="81"/>
      <c r="P6139" s="77"/>
      <c r="Q6139" s="282"/>
      <c r="S6139" s="1"/>
      <c r="U6139" s="7"/>
      <c r="AA6139" s="16"/>
    </row>
    <row r="6140" spans="1:27" ht="15.95" customHeight="1" x14ac:dyDescent="0.25">
      <c r="A6140" s="5"/>
      <c r="B6140" s="22" t="s">
        <v>2776</v>
      </c>
      <c r="C6140" s="93" t="s">
        <v>401</v>
      </c>
      <c r="D6140" s="42" t="s">
        <v>402</v>
      </c>
      <c r="E6140" s="42" t="s">
        <v>2481</v>
      </c>
      <c r="F6140" s="42">
        <v>259</v>
      </c>
      <c r="G6140" s="79" t="s">
        <v>349</v>
      </c>
      <c r="H6140" s="95">
        <v>134400</v>
      </c>
      <c r="I6140" s="94">
        <v>24192</v>
      </c>
      <c r="J6140" s="94">
        <f t="shared" si="271"/>
        <v>158592</v>
      </c>
      <c r="K6140" s="273"/>
      <c r="L6140" s="26"/>
      <c r="M6140" s="80"/>
      <c r="N6140" s="67"/>
      <c r="O6140" s="81"/>
      <c r="P6140" s="77"/>
      <c r="Q6140" s="282"/>
      <c r="S6140" s="1"/>
      <c r="U6140" s="7"/>
      <c r="AA6140" s="16"/>
    </row>
    <row r="6141" spans="1:27" ht="15.95" customHeight="1" x14ac:dyDescent="0.25">
      <c r="A6141" s="5"/>
      <c r="B6141" s="22" t="s">
        <v>2279</v>
      </c>
      <c r="C6141" s="93" t="s">
        <v>401</v>
      </c>
      <c r="D6141" s="42" t="s">
        <v>402</v>
      </c>
      <c r="E6141" s="42" t="s">
        <v>2280</v>
      </c>
      <c r="F6141" s="42">
        <v>58</v>
      </c>
      <c r="G6141" s="79" t="s">
        <v>349</v>
      </c>
      <c r="H6141" s="95">
        <v>135000</v>
      </c>
      <c r="I6141" s="94">
        <v>24300</v>
      </c>
      <c r="J6141" s="94">
        <f t="shared" si="271"/>
        <v>159300</v>
      </c>
      <c r="K6141" s="273"/>
      <c r="L6141" s="26"/>
      <c r="M6141" s="80"/>
      <c r="N6141" s="67"/>
      <c r="O6141" s="81"/>
      <c r="P6141" s="77"/>
      <c r="Q6141" s="282"/>
      <c r="S6141" s="1"/>
      <c r="U6141" s="7"/>
      <c r="AA6141" s="16"/>
    </row>
    <row r="6142" spans="1:27" ht="15.95" customHeight="1" x14ac:dyDescent="0.25">
      <c r="A6142" s="5"/>
      <c r="B6142" s="22" t="s">
        <v>2270</v>
      </c>
      <c r="C6142" s="93" t="s">
        <v>401</v>
      </c>
      <c r="D6142" s="42" t="s">
        <v>402</v>
      </c>
      <c r="E6142" s="42" t="s">
        <v>2779</v>
      </c>
      <c r="F6142" s="42">
        <v>311</v>
      </c>
      <c r="G6142" s="79" t="s">
        <v>349</v>
      </c>
      <c r="H6142" s="95">
        <v>134400</v>
      </c>
      <c r="I6142" s="94">
        <v>24192</v>
      </c>
      <c r="J6142" s="94">
        <f t="shared" si="271"/>
        <v>158592</v>
      </c>
      <c r="K6142" s="273"/>
      <c r="L6142" s="26"/>
      <c r="M6142" s="80"/>
      <c r="N6142" s="67"/>
      <c r="O6142" s="81"/>
      <c r="P6142" s="77"/>
      <c r="Q6142" s="282"/>
      <c r="S6142" s="1"/>
      <c r="U6142" s="7"/>
      <c r="AA6142" s="16"/>
    </row>
    <row r="6143" spans="1:27" ht="15.95" customHeight="1" x14ac:dyDescent="0.25">
      <c r="A6143" s="5"/>
      <c r="B6143" s="22" t="s">
        <v>2281</v>
      </c>
      <c r="C6143" s="93" t="s">
        <v>401</v>
      </c>
      <c r="D6143" s="42" t="s">
        <v>402</v>
      </c>
      <c r="E6143" s="42" t="s">
        <v>2335</v>
      </c>
      <c r="F6143" s="42">
        <v>234</v>
      </c>
      <c r="G6143" s="79" t="s">
        <v>349</v>
      </c>
      <c r="H6143" s="95">
        <v>134400</v>
      </c>
      <c r="I6143" s="94">
        <v>24192</v>
      </c>
      <c r="J6143" s="94">
        <f t="shared" si="271"/>
        <v>158592</v>
      </c>
      <c r="K6143" s="273"/>
      <c r="L6143" s="26">
        <f>+IF(B6144="","",B6144+30)</f>
        <v>44933</v>
      </c>
      <c r="M6143" s="80"/>
      <c r="N6143" s="67"/>
      <c r="O6143" s="81"/>
      <c r="P6143" s="77"/>
      <c r="Q6143" s="282"/>
      <c r="S6143" s="1"/>
      <c r="U6143" s="7"/>
      <c r="AA6143" s="16"/>
    </row>
    <row r="6144" spans="1:27" ht="15.95" customHeight="1" x14ac:dyDescent="0.25">
      <c r="A6144" s="5" t="str">
        <f t="shared" si="269"/>
        <v>122022</v>
      </c>
      <c r="B6144" s="22">
        <v>44903</v>
      </c>
      <c r="C6144" s="93" t="s">
        <v>401</v>
      </c>
      <c r="D6144" s="42" t="s">
        <v>402</v>
      </c>
      <c r="E6144" s="42">
        <v>216</v>
      </c>
      <c r="F6144" s="42" t="s">
        <v>405</v>
      </c>
      <c r="G6144" s="79" t="s">
        <v>349</v>
      </c>
      <c r="H6144" s="95">
        <v>332200.34999999998</v>
      </c>
      <c r="I6144" s="94">
        <v>56548.5</v>
      </c>
      <c r="J6144" s="94">
        <v>388748.85</v>
      </c>
      <c r="K6144" s="273"/>
      <c r="L6144" s="26">
        <f>+IF(B6145="","",B6145+30)</f>
        <v>44934</v>
      </c>
      <c r="M6144" s="80" t="e">
        <f>IF(B6144="","",L6143-$K$3)</f>
        <v>#VALUE!</v>
      </c>
      <c r="N6144" s="67">
        <v>44933</v>
      </c>
      <c r="O6144" s="81"/>
      <c r="P6144" s="77"/>
      <c r="Q6144" s="282"/>
      <c r="S6144" s="1"/>
      <c r="U6144" s="7"/>
      <c r="AA6144" s="16"/>
    </row>
    <row r="6145" spans="1:27" ht="15.95" customHeight="1" x14ac:dyDescent="0.25">
      <c r="A6145" s="5" t="str">
        <f t="shared" si="269"/>
        <v>122022</v>
      </c>
      <c r="B6145" s="22">
        <v>44904</v>
      </c>
      <c r="C6145" s="93" t="s">
        <v>401</v>
      </c>
      <c r="D6145" s="42" t="s">
        <v>402</v>
      </c>
      <c r="E6145" s="42">
        <v>220</v>
      </c>
      <c r="F6145" s="42">
        <v>49911</v>
      </c>
      <c r="G6145" s="79" t="s">
        <v>349</v>
      </c>
      <c r="H6145" s="95">
        <v>299028.8</v>
      </c>
      <c r="I6145" s="94">
        <v>53825</v>
      </c>
      <c r="J6145" s="94">
        <v>352853.98</v>
      </c>
      <c r="K6145" s="273"/>
      <c r="L6145" s="26"/>
      <c r="M6145" s="80" t="e">
        <f>IF(B6145="","",L6144-$K$3)</f>
        <v>#VALUE!</v>
      </c>
      <c r="N6145" s="67">
        <v>44934</v>
      </c>
      <c r="O6145" s="81"/>
      <c r="P6145" s="77"/>
      <c r="Q6145" s="282"/>
      <c r="S6145" s="1"/>
      <c r="U6145" s="7"/>
      <c r="AA6145" s="16"/>
    </row>
    <row r="6146" spans="1:27" ht="15.95" customHeight="1" x14ac:dyDescent="0.25">
      <c r="A6146" s="5"/>
      <c r="B6146" s="22"/>
      <c r="C6146" s="93"/>
      <c r="D6146" s="42"/>
      <c r="E6146" s="42"/>
      <c r="F6146" s="42"/>
      <c r="G6146" s="79"/>
      <c r="H6146" s="95"/>
      <c r="I6146" s="94"/>
      <c r="J6146" s="117">
        <f>SUM(J6111:J6145)</f>
        <v>9280108.7300000004</v>
      </c>
      <c r="K6146" s="273"/>
      <c r="L6146" s="26"/>
      <c r="M6146" s="80"/>
      <c r="N6146" s="67"/>
      <c r="O6146" s="81"/>
      <c r="P6146" s="77"/>
      <c r="Q6146" s="282"/>
      <c r="S6146" s="1"/>
      <c r="U6146" s="7"/>
      <c r="AA6146" s="16"/>
    </row>
    <row r="6147" spans="1:27" ht="15.95" customHeight="1" x14ac:dyDescent="0.25">
      <c r="A6147" s="5"/>
      <c r="B6147" s="22"/>
      <c r="C6147" s="93"/>
      <c r="D6147" s="42"/>
      <c r="E6147" s="42"/>
      <c r="F6147" s="42"/>
      <c r="G6147" s="79"/>
      <c r="H6147" s="95"/>
      <c r="I6147" s="94"/>
      <c r="J6147" s="117"/>
      <c r="K6147" s="273"/>
      <c r="L6147" s="26"/>
      <c r="M6147" s="80"/>
      <c r="N6147" s="67"/>
      <c r="O6147" s="81"/>
      <c r="P6147" s="77"/>
      <c r="Q6147" s="282"/>
      <c r="S6147" s="1"/>
      <c r="U6147" s="7"/>
      <c r="AA6147" s="16"/>
    </row>
    <row r="6148" spans="1:27" ht="15.95" customHeight="1" x14ac:dyDescent="0.25">
      <c r="A6148" s="5"/>
      <c r="B6148" s="22" t="s">
        <v>2965</v>
      </c>
      <c r="C6148" s="93" t="s">
        <v>401</v>
      </c>
      <c r="D6148" s="42" t="s">
        <v>402</v>
      </c>
      <c r="E6148" s="42" t="s">
        <v>740</v>
      </c>
      <c r="F6148" s="42">
        <v>20</v>
      </c>
      <c r="G6148" s="79" t="s">
        <v>349</v>
      </c>
      <c r="H6148" s="95">
        <v>147118.64000000001</v>
      </c>
      <c r="I6148" s="94">
        <v>31248</v>
      </c>
      <c r="J6148" s="94">
        <f t="shared" ref="J6148:J6157" si="272">+H6148+I6148</f>
        <v>178366.64</v>
      </c>
      <c r="K6148" s="273"/>
      <c r="L6148" s="26"/>
      <c r="M6148" s="80"/>
      <c r="N6148" s="67"/>
      <c r="O6148" s="81"/>
      <c r="P6148" s="77"/>
      <c r="Q6148" s="282"/>
      <c r="S6148" s="1"/>
      <c r="U6148" s="7"/>
      <c r="AA6148" s="16"/>
    </row>
    <row r="6149" spans="1:27" ht="15.95" customHeight="1" x14ac:dyDescent="0.25">
      <c r="A6149" s="5"/>
      <c r="B6149" s="22" t="s">
        <v>3775</v>
      </c>
      <c r="C6149" s="93" t="s">
        <v>401</v>
      </c>
      <c r="D6149" s="42" t="s">
        <v>402</v>
      </c>
      <c r="E6149" s="42" t="s">
        <v>2476</v>
      </c>
      <c r="F6149" s="42">
        <v>15</v>
      </c>
      <c r="G6149" s="79" t="s">
        <v>349</v>
      </c>
      <c r="H6149" s="95">
        <v>173600</v>
      </c>
      <c r="I6149" s="94">
        <v>31248</v>
      </c>
      <c r="J6149" s="94">
        <f t="shared" si="272"/>
        <v>204848</v>
      </c>
      <c r="K6149" s="273"/>
      <c r="L6149" s="26"/>
      <c r="M6149" s="80"/>
      <c r="N6149" s="67"/>
      <c r="O6149" s="81"/>
      <c r="P6149" s="77"/>
      <c r="Q6149" s="282"/>
      <c r="S6149" s="1"/>
      <c r="U6149" s="7"/>
      <c r="AA6149" s="16"/>
    </row>
    <row r="6150" spans="1:27" ht="15.95" customHeight="1" x14ac:dyDescent="0.25">
      <c r="A6150" s="5"/>
      <c r="B6150" s="22" t="s">
        <v>2965</v>
      </c>
      <c r="C6150" s="93" t="s">
        <v>401</v>
      </c>
      <c r="D6150" s="42" t="s">
        <v>402</v>
      </c>
      <c r="E6150" s="42" t="s">
        <v>2711</v>
      </c>
      <c r="F6150" s="42">
        <v>21</v>
      </c>
      <c r="G6150" s="79" t="s">
        <v>349</v>
      </c>
      <c r="H6150" s="95">
        <v>172200</v>
      </c>
      <c r="I6150" s="94">
        <v>30996</v>
      </c>
      <c r="J6150" s="94">
        <f t="shared" si="272"/>
        <v>203196</v>
      </c>
      <c r="K6150" s="273"/>
      <c r="L6150" s="26"/>
      <c r="M6150" s="80"/>
      <c r="N6150" s="67"/>
      <c r="O6150" s="81"/>
      <c r="P6150" s="77"/>
      <c r="Q6150" s="282"/>
      <c r="S6150" s="1"/>
      <c r="U6150" s="7"/>
      <c r="AA6150" s="16"/>
    </row>
    <row r="6151" spans="1:27" ht="15.95" customHeight="1" x14ac:dyDescent="0.25">
      <c r="A6151" s="5"/>
      <c r="B6151" s="22" t="s">
        <v>3477</v>
      </c>
      <c r="C6151" s="93" t="s">
        <v>401</v>
      </c>
      <c r="D6151" s="42" t="s">
        <v>402</v>
      </c>
      <c r="E6151" s="42" t="s">
        <v>797</v>
      </c>
      <c r="F6151" s="42">
        <v>226</v>
      </c>
      <c r="G6151" s="79" t="s">
        <v>349</v>
      </c>
      <c r="H6151" s="95">
        <v>106848</v>
      </c>
      <c r="I6151" s="94">
        <v>0</v>
      </c>
      <c r="J6151" s="94">
        <f t="shared" si="272"/>
        <v>106848</v>
      </c>
      <c r="K6151" s="273"/>
      <c r="L6151" s="26"/>
      <c r="M6151" s="80"/>
      <c r="N6151" s="67"/>
      <c r="O6151" s="81"/>
      <c r="P6151" s="77"/>
      <c r="Q6151" s="282"/>
      <c r="S6151" s="1"/>
      <c r="U6151" s="7"/>
      <c r="AA6151" s="16"/>
    </row>
    <row r="6152" spans="1:27" ht="15.95" customHeight="1" x14ac:dyDescent="0.25">
      <c r="A6152" s="5"/>
      <c r="B6152" s="22" t="s">
        <v>3477</v>
      </c>
      <c r="C6152" s="93" t="s">
        <v>401</v>
      </c>
      <c r="D6152" s="42" t="s">
        <v>402</v>
      </c>
      <c r="E6152" s="42" t="s">
        <v>922</v>
      </c>
      <c r="F6152" s="42">
        <v>224</v>
      </c>
      <c r="G6152" s="79" t="s">
        <v>349</v>
      </c>
      <c r="H6152" s="95">
        <v>160272</v>
      </c>
      <c r="I6152" s="94">
        <v>0</v>
      </c>
      <c r="J6152" s="94">
        <f t="shared" si="272"/>
        <v>160272</v>
      </c>
      <c r="K6152" s="273"/>
      <c r="L6152" s="26"/>
      <c r="M6152" s="80"/>
      <c r="N6152" s="67"/>
      <c r="O6152" s="81"/>
      <c r="P6152" s="77"/>
      <c r="Q6152" s="282"/>
      <c r="S6152" s="1"/>
      <c r="U6152" s="7"/>
      <c r="AA6152" s="16"/>
    </row>
    <row r="6153" spans="1:27" ht="15.95" customHeight="1" x14ac:dyDescent="0.25">
      <c r="A6153" s="5"/>
      <c r="B6153" s="22" t="s">
        <v>3454</v>
      </c>
      <c r="C6153" s="93" t="s">
        <v>401</v>
      </c>
      <c r="D6153" s="42" t="s">
        <v>402</v>
      </c>
      <c r="E6153" s="42" t="s">
        <v>985</v>
      </c>
      <c r="F6153" s="42">
        <v>324</v>
      </c>
      <c r="G6153" s="79" t="s">
        <v>349</v>
      </c>
      <c r="H6153" s="95">
        <v>171000</v>
      </c>
      <c r="I6153" s="94">
        <v>30780</v>
      </c>
      <c r="J6153" s="94">
        <f t="shared" si="272"/>
        <v>201780</v>
      </c>
      <c r="K6153" s="273"/>
      <c r="L6153" s="26"/>
      <c r="M6153" s="80"/>
      <c r="N6153" s="67"/>
      <c r="O6153" s="81"/>
      <c r="P6153" s="77"/>
      <c r="Q6153" s="282"/>
      <c r="S6153" s="1"/>
      <c r="U6153" s="7"/>
      <c r="AA6153" s="16"/>
    </row>
    <row r="6154" spans="1:27" ht="15.95" customHeight="1" x14ac:dyDescent="0.25">
      <c r="A6154" s="5"/>
      <c r="B6154" s="22" t="s">
        <v>4060</v>
      </c>
      <c r="C6154" s="93" t="s">
        <v>401</v>
      </c>
      <c r="D6154" s="42" t="s">
        <v>402</v>
      </c>
      <c r="E6154" s="42" t="s">
        <v>794</v>
      </c>
      <c r="F6154" s="42">
        <v>169</v>
      </c>
      <c r="G6154" s="79" t="s">
        <v>349</v>
      </c>
      <c r="H6154" s="95">
        <v>172200</v>
      </c>
      <c r="I6154" s="94">
        <v>30996</v>
      </c>
      <c r="J6154" s="94">
        <f t="shared" si="272"/>
        <v>203196</v>
      </c>
      <c r="K6154" s="273"/>
      <c r="L6154" s="26"/>
      <c r="M6154" s="80"/>
      <c r="N6154" s="67"/>
      <c r="O6154" s="81"/>
      <c r="P6154" s="77"/>
      <c r="Q6154" s="282"/>
      <c r="S6154" s="1"/>
      <c r="U6154" s="7"/>
      <c r="AA6154" s="16"/>
    </row>
    <row r="6155" spans="1:27" ht="15.95" customHeight="1" x14ac:dyDescent="0.25">
      <c r="A6155" s="5"/>
      <c r="B6155" s="22" t="s">
        <v>3999</v>
      </c>
      <c r="C6155" s="93" t="s">
        <v>401</v>
      </c>
      <c r="D6155" s="42" t="s">
        <v>402</v>
      </c>
      <c r="E6155" s="42" t="s">
        <v>3996</v>
      </c>
      <c r="F6155" s="42">
        <v>497</v>
      </c>
      <c r="G6155" s="79" t="s">
        <v>349</v>
      </c>
      <c r="H6155" s="95">
        <v>160000</v>
      </c>
      <c r="I6155" s="94">
        <v>28800</v>
      </c>
      <c r="J6155" s="94">
        <f t="shared" si="272"/>
        <v>188800</v>
      </c>
      <c r="K6155" s="273"/>
      <c r="L6155" s="26"/>
      <c r="M6155" s="80"/>
      <c r="N6155" s="67"/>
      <c r="O6155" s="81"/>
      <c r="P6155" s="77"/>
      <c r="Q6155" s="282"/>
      <c r="S6155" s="1"/>
      <c r="U6155" s="7"/>
      <c r="AA6155" s="16"/>
    </row>
    <row r="6156" spans="1:27" ht="15.95" customHeight="1" x14ac:dyDescent="0.25">
      <c r="A6156" s="5"/>
      <c r="B6156" s="22" t="s">
        <v>3047</v>
      </c>
      <c r="C6156" s="93" t="s">
        <v>401</v>
      </c>
      <c r="D6156" s="42" t="s">
        <v>402</v>
      </c>
      <c r="E6156" s="42" t="s">
        <v>3347</v>
      </c>
      <c r="F6156" s="42">
        <v>91</v>
      </c>
      <c r="G6156" s="79" t="s">
        <v>349</v>
      </c>
      <c r="H6156" s="95">
        <v>171000</v>
      </c>
      <c r="I6156" s="94">
        <v>30780</v>
      </c>
      <c r="J6156" s="94">
        <f t="shared" si="272"/>
        <v>201780</v>
      </c>
      <c r="K6156" s="273"/>
      <c r="L6156" s="26"/>
      <c r="M6156" s="80"/>
      <c r="N6156" s="67"/>
      <c r="O6156" s="81"/>
      <c r="P6156" s="77"/>
      <c r="Q6156" s="282"/>
      <c r="S6156" s="1"/>
      <c r="U6156" s="7"/>
      <c r="AA6156" s="16"/>
    </row>
    <row r="6157" spans="1:27" ht="15.95" customHeight="1" x14ac:dyDescent="0.25">
      <c r="A6157" s="5"/>
      <c r="B6157" s="22" t="s">
        <v>3078</v>
      </c>
      <c r="C6157" s="93" t="s">
        <v>401</v>
      </c>
      <c r="D6157" s="42" t="s">
        <v>402</v>
      </c>
      <c r="E6157" s="42" t="s">
        <v>3303</v>
      </c>
      <c r="F6157" s="42">
        <v>112</v>
      </c>
      <c r="G6157" s="79" t="s">
        <v>349</v>
      </c>
      <c r="H6157" s="95">
        <v>172200</v>
      </c>
      <c r="I6157" s="94">
        <v>30996</v>
      </c>
      <c r="J6157" s="94">
        <f t="shared" si="272"/>
        <v>203196</v>
      </c>
      <c r="K6157" s="273"/>
      <c r="L6157" s="26"/>
      <c r="M6157" s="80"/>
      <c r="N6157" s="67"/>
      <c r="O6157" s="81"/>
      <c r="P6157" s="77"/>
      <c r="Q6157" s="282"/>
      <c r="S6157" s="1"/>
      <c r="U6157" s="7"/>
      <c r="AA6157" s="16"/>
    </row>
    <row r="6158" spans="1:27" ht="15.95" customHeight="1" x14ac:dyDescent="0.25">
      <c r="A6158" s="5"/>
      <c r="B6158" s="22"/>
      <c r="C6158" s="93"/>
      <c r="D6158" s="42"/>
      <c r="E6158" s="42"/>
      <c r="F6158" s="42"/>
      <c r="G6158" s="79"/>
      <c r="H6158" s="95"/>
      <c r="I6158" s="94"/>
      <c r="J6158" s="117">
        <f>SUM(J6148:J6157)</f>
        <v>1852282.6400000001</v>
      </c>
      <c r="K6158" s="273"/>
      <c r="L6158" s="26"/>
      <c r="M6158" s="80"/>
      <c r="N6158" s="67"/>
      <c r="O6158" s="81"/>
      <c r="P6158" s="77"/>
      <c r="Q6158" s="282"/>
      <c r="S6158" s="1"/>
      <c r="U6158" s="7"/>
      <c r="AA6158" s="16"/>
    </row>
    <row r="6159" spans="1:27" ht="15.95" customHeight="1" x14ac:dyDescent="0.25">
      <c r="A6159" s="5"/>
      <c r="B6159" s="22"/>
      <c r="C6159" s="93"/>
      <c r="D6159" s="42"/>
      <c r="E6159" s="42"/>
      <c r="F6159" s="42"/>
      <c r="G6159" s="79"/>
      <c r="H6159" s="95"/>
      <c r="I6159" s="94"/>
      <c r="J6159" s="117"/>
      <c r="K6159" s="273"/>
      <c r="L6159" s="26"/>
      <c r="M6159" s="80"/>
      <c r="N6159" s="67"/>
      <c r="O6159" s="81"/>
      <c r="P6159" s="77"/>
      <c r="Q6159" s="282"/>
      <c r="S6159" s="1"/>
      <c r="U6159" s="7"/>
      <c r="AA6159" s="16"/>
    </row>
    <row r="6160" spans="1:27" ht="15.95" customHeight="1" x14ac:dyDescent="0.25">
      <c r="A6160" s="5"/>
      <c r="B6160" s="22"/>
      <c r="C6160" s="93"/>
      <c r="D6160" s="42"/>
      <c r="E6160" s="42"/>
      <c r="F6160" s="42"/>
      <c r="G6160" s="79"/>
      <c r="H6160" s="95"/>
      <c r="I6160" s="94"/>
      <c r="J6160" s="70">
        <f>+J6158+J6146+J6110+J6089</f>
        <v>16539480.810000001</v>
      </c>
      <c r="K6160" s="273"/>
      <c r="L6160" s="26"/>
      <c r="M6160" s="80"/>
      <c r="N6160" s="67"/>
      <c r="O6160" s="81"/>
      <c r="P6160" s="77"/>
      <c r="Q6160" s="282"/>
      <c r="S6160" s="1"/>
      <c r="U6160" s="7"/>
      <c r="AA6160" s="16"/>
    </row>
    <row r="6161" spans="1:27" s="359" customFormat="1" ht="15.95" customHeight="1" x14ac:dyDescent="0.25">
      <c r="A6161" s="348"/>
      <c r="B6161" s="362"/>
      <c r="C6161" s="361"/>
      <c r="D6161" s="351"/>
      <c r="E6161" s="351"/>
      <c r="F6161" s="351"/>
      <c r="G6161" s="375"/>
      <c r="H6161" s="353"/>
      <c r="I6161" s="94"/>
      <c r="J6161" s="117"/>
      <c r="K6161" s="117"/>
      <c r="L6161" s="354"/>
      <c r="M6161" s="377"/>
      <c r="N6161" s="356"/>
      <c r="O6161" s="366"/>
      <c r="P6161" s="378"/>
      <c r="Q6161" s="379"/>
      <c r="S6161" s="360"/>
      <c r="U6161" s="380"/>
      <c r="AA6161" s="578"/>
    </row>
    <row r="6162" spans="1:27" s="359" customFormat="1" ht="15.95" customHeight="1" x14ac:dyDescent="0.25">
      <c r="A6162" s="348"/>
      <c r="B6162" s="89"/>
      <c r="C6162" s="48" t="s">
        <v>4406</v>
      </c>
      <c r="D6162" s="49" t="s">
        <v>4407</v>
      </c>
      <c r="E6162" s="75"/>
      <c r="F6162" s="75"/>
      <c r="G6162" s="91"/>
      <c r="H6162" s="222"/>
      <c r="I6162" s="53"/>
      <c r="J6162" s="92"/>
      <c r="K6162" s="123">
        <f>+J6164</f>
        <v>22189.29</v>
      </c>
      <c r="L6162" s="73"/>
      <c r="M6162" s="74"/>
      <c r="N6162" s="99"/>
      <c r="O6162" s="76"/>
      <c r="P6162" s="378"/>
      <c r="Q6162" s="379"/>
      <c r="S6162" s="360"/>
      <c r="U6162" s="380"/>
      <c r="AA6162" s="578"/>
    </row>
    <row r="6163" spans="1:27" s="359" customFormat="1" ht="15.95" customHeight="1" x14ac:dyDescent="0.25">
      <c r="A6163" s="348"/>
      <c r="B6163" s="362" t="s">
        <v>4197</v>
      </c>
      <c r="C6163" s="361" t="s">
        <v>4406</v>
      </c>
      <c r="D6163" s="351" t="s">
        <v>4407</v>
      </c>
      <c r="E6163" s="351" t="s">
        <v>1548</v>
      </c>
      <c r="F6163" s="351">
        <v>592</v>
      </c>
      <c r="G6163" s="375" t="s">
        <v>4408</v>
      </c>
      <c r="H6163" s="353">
        <v>18804.48</v>
      </c>
      <c r="I6163" s="94">
        <v>3384.81</v>
      </c>
      <c r="J6163" s="94">
        <f>+H6163+I6163</f>
        <v>22189.29</v>
      </c>
      <c r="K6163" s="117"/>
      <c r="L6163" s="354"/>
      <c r="M6163" s="377"/>
      <c r="N6163" s="356"/>
      <c r="O6163" s="366"/>
      <c r="P6163" s="378"/>
      <c r="Q6163" s="379"/>
      <c r="S6163" s="360"/>
      <c r="U6163" s="380"/>
      <c r="AA6163" s="578"/>
    </row>
    <row r="6164" spans="1:27" s="359" customFormat="1" ht="15.95" customHeight="1" x14ac:dyDescent="0.25">
      <c r="A6164" s="348"/>
      <c r="B6164" s="362"/>
      <c r="C6164" s="361"/>
      <c r="D6164" s="351"/>
      <c r="E6164" s="351"/>
      <c r="F6164" s="351"/>
      <c r="G6164" s="375"/>
      <c r="H6164" s="353"/>
      <c r="I6164" s="94"/>
      <c r="J6164" s="70">
        <f>+J6163</f>
        <v>22189.29</v>
      </c>
      <c r="K6164" s="117"/>
      <c r="L6164" s="354"/>
      <c r="M6164" s="377"/>
      <c r="N6164" s="356"/>
      <c r="O6164" s="366"/>
      <c r="P6164" s="378"/>
      <c r="Q6164" s="379"/>
      <c r="S6164" s="360"/>
      <c r="U6164" s="380"/>
      <c r="AA6164" s="578"/>
    </row>
    <row r="6165" spans="1:27" s="359" customFormat="1" ht="15.95" customHeight="1" x14ac:dyDescent="0.25">
      <c r="A6165" s="348"/>
      <c r="B6165" s="362"/>
      <c r="C6165" s="361"/>
      <c r="D6165" s="351"/>
      <c r="E6165" s="351"/>
      <c r="F6165" s="351"/>
      <c r="G6165" s="375"/>
      <c r="H6165" s="353"/>
      <c r="I6165" s="94"/>
      <c r="J6165" s="117"/>
      <c r="K6165" s="117"/>
      <c r="L6165" s="354"/>
      <c r="M6165" s="377"/>
      <c r="N6165" s="356"/>
      <c r="O6165" s="366"/>
      <c r="P6165" s="378"/>
      <c r="Q6165" s="379"/>
      <c r="S6165" s="360"/>
      <c r="U6165" s="380"/>
      <c r="AA6165" s="578"/>
    </row>
    <row r="6166" spans="1:27" ht="15.95" customHeight="1" x14ac:dyDescent="0.25">
      <c r="A6166" s="5"/>
      <c r="B6166" s="22"/>
      <c r="C6166" s="93"/>
      <c r="D6166" s="42"/>
      <c r="E6166" s="42"/>
      <c r="F6166" s="42"/>
      <c r="G6166" s="79"/>
      <c r="H6166" s="95"/>
      <c r="I6166" s="94"/>
      <c r="J6166" s="117"/>
      <c r="K6166" s="273"/>
      <c r="L6166" s="114"/>
      <c r="M6166" s="80"/>
      <c r="N6166" s="67"/>
      <c r="O6166" s="81"/>
      <c r="P6166" s="77"/>
      <c r="Q6166" s="282"/>
      <c r="S6166" s="1"/>
      <c r="U6166" s="7"/>
      <c r="AA6166" s="16"/>
    </row>
    <row r="6167" spans="1:27" ht="15.95" customHeight="1" x14ac:dyDescent="0.25">
      <c r="A6167" s="5"/>
      <c r="B6167" s="106"/>
      <c r="C6167" s="107" t="s">
        <v>2151</v>
      </c>
      <c r="D6167" s="108" t="s">
        <v>2152</v>
      </c>
      <c r="E6167" s="167"/>
      <c r="F6167" s="167"/>
      <c r="G6167" s="110"/>
      <c r="H6167" s="245"/>
      <c r="I6167" s="112"/>
      <c r="J6167" s="169"/>
      <c r="K6167" s="196">
        <f>+J6169</f>
        <v>13237.92</v>
      </c>
      <c r="L6167" s="26"/>
      <c r="M6167" s="197"/>
      <c r="N6167" s="115"/>
      <c r="O6167" s="116"/>
      <c r="P6167" s="77"/>
      <c r="Q6167" s="282"/>
      <c r="S6167" s="1"/>
      <c r="U6167" s="7"/>
      <c r="AA6167" s="16"/>
    </row>
    <row r="6168" spans="1:27" ht="15.95" customHeight="1" x14ac:dyDescent="0.25">
      <c r="A6168" s="5"/>
      <c r="B6168" s="22" t="s">
        <v>2153</v>
      </c>
      <c r="C6168" s="93" t="s">
        <v>2151</v>
      </c>
      <c r="D6168" s="42" t="s">
        <v>2152</v>
      </c>
      <c r="E6168" s="42" t="s">
        <v>1284</v>
      </c>
      <c r="F6168" s="42">
        <v>26895</v>
      </c>
      <c r="G6168" s="79" t="s">
        <v>226</v>
      </c>
      <c r="H6168" s="95">
        <v>11412</v>
      </c>
      <c r="I6168" s="94">
        <v>1825.92</v>
      </c>
      <c r="J6168" s="94">
        <f>+H6168+I6168</f>
        <v>13237.92</v>
      </c>
      <c r="K6168" s="273"/>
      <c r="L6168" s="26"/>
      <c r="M6168" s="80"/>
      <c r="N6168" s="67"/>
      <c r="O6168" s="81"/>
      <c r="P6168" s="77"/>
      <c r="Q6168" s="282"/>
      <c r="S6168" s="1"/>
      <c r="U6168" s="7"/>
      <c r="AA6168" s="16"/>
    </row>
    <row r="6169" spans="1:27" ht="15.95" customHeight="1" x14ac:dyDescent="0.25">
      <c r="A6169" s="5"/>
      <c r="B6169" s="22"/>
      <c r="C6169" s="93"/>
      <c r="D6169" s="42"/>
      <c r="E6169" s="42"/>
      <c r="F6169" s="42"/>
      <c r="G6169" s="79"/>
      <c r="H6169" s="95"/>
      <c r="I6169" s="94"/>
      <c r="J6169" s="70">
        <f>+J6168</f>
        <v>13237.92</v>
      </c>
      <c r="K6169" s="273"/>
      <c r="L6169" s="26"/>
      <c r="M6169" s="80"/>
      <c r="N6169" s="67"/>
      <c r="O6169" s="81"/>
      <c r="P6169" s="77"/>
      <c r="Q6169" s="282"/>
      <c r="S6169" s="1"/>
      <c r="U6169" s="7"/>
      <c r="AA6169" s="16"/>
    </row>
    <row r="6170" spans="1:27" ht="15.95" customHeight="1" x14ac:dyDescent="0.25">
      <c r="A6170" s="5"/>
      <c r="B6170" s="22"/>
      <c r="C6170" s="93"/>
      <c r="D6170" s="42"/>
      <c r="E6170" s="42"/>
      <c r="F6170" s="42"/>
      <c r="G6170" s="79"/>
      <c r="H6170" s="95"/>
      <c r="I6170" s="94"/>
      <c r="J6170" s="117"/>
      <c r="K6170" s="273"/>
      <c r="L6170" s="73"/>
      <c r="M6170" s="80"/>
      <c r="N6170" s="67"/>
      <c r="O6170" s="81"/>
      <c r="P6170" s="77"/>
      <c r="Q6170" s="282"/>
      <c r="S6170" s="1"/>
      <c r="U6170" s="7"/>
      <c r="AA6170" s="16"/>
    </row>
    <row r="6171" spans="1:27" ht="15.95" customHeight="1" x14ac:dyDescent="0.25">
      <c r="A6171" s="5"/>
      <c r="B6171" s="89"/>
      <c r="C6171" s="48" t="s">
        <v>1669</v>
      </c>
      <c r="D6171" s="49" t="s">
        <v>1670</v>
      </c>
      <c r="E6171" s="75"/>
      <c r="F6171" s="75"/>
      <c r="G6171" s="91"/>
      <c r="H6171" s="222"/>
      <c r="I6171" s="53"/>
      <c r="J6171" s="92"/>
      <c r="K6171" s="123">
        <f>+J6174</f>
        <v>90815.59</v>
      </c>
      <c r="L6171" s="26"/>
      <c r="M6171" s="74"/>
      <c r="N6171" s="99"/>
      <c r="O6171" s="76"/>
      <c r="P6171" s="77"/>
      <c r="Q6171" s="282"/>
      <c r="S6171" s="1"/>
      <c r="U6171" s="7"/>
      <c r="AA6171" s="16"/>
    </row>
    <row r="6172" spans="1:27" ht="15.95" customHeight="1" x14ac:dyDescent="0.25">
      <c r="A6172" s="5"/>
      <c r="B6172" s="22" t="s">
        <v>1671</v>
      </c>
      <c r="C6172" s="93" t="s">
        <v>1669</v>
      </c>
      <c r="D6172" s="42" t="s">
        <v>1670</v>
      </c>
      <c r="E6172" s="42" t="s">
        <v>822</v>
      </c>
      <c r="F6172" s="42">
        <v>46576</v>
      </c>
      <c r="G6172" s="79" t="s">
        <v>89</v>
      </c>
      <c r="H6172" s="94">
        <v>220083</v>
      </c>
      <c r="I6172" s="94">
        <v>10954.44</v>
      </c>
      <c r="J6172" s="94">
        <f>+H6172+I6172</f>
        <v>231037.44</v>
      </c>
      <c r="K6172" s="273"/>
      <c r="L6172" s="26"/>
      <c r="M6172" s="80"/>
      <c r="N6172" s="67"/>
      <c r="O6172" s="81"/>
      <c r="P6172" s="77"/>
      <c r="Q6172" s="282"/>
      <c r="S6172" s="1"/>
      <c r="U6172" s="7"/>
      <c r="AA6172" s="16"/>
    </row>
    <row r="6173" spans="1:27" ht="15.95" customHeight="1" x14ac:dyDescent="0.25">
      <c r="A6173" s="5"/>
      <c r="B6173" s="22" t="s">
        <v>2132</v>
      </c>
      <c r="C6173" s="101" t="s">
        <v>1669</v>
      </c>
      <c r="D6173" s="102" t="s">
        <v>1670</v>
      </c>
      <c r="E6173" s="102" t="s">
        <v>822</v>
      </c>
      <c r="F6173" s="102">
        <v>46576</v>
      </c>
      <c r="G6173" s="103" t="s">
        <v>89</v>
      </c>
      <c r="H6173" s="94"/>
      <c r="I6173" s="94"/>
      <c r="J6173" s="94">
        <v>-140221.85</v>
      </c>
      <c r="K6173" s="273"/>
      <c r="L6173" s="26"/>
      <c r="M6173" s="80"/>
      <c r="N6173" s="67"/>
      <c r="O6173" s="81"/>
      <c r="P6173" s="77"/>
      <c r="Q6173" s="282"/>
      <c r="S6173" s="1"/>
      <c r="U6173" s="7"/>
      <c r="AA6173" s="16"/>
    </row>
    <row r="6174" spans="1:27" ht="15.95" customHeight="1" x14ac:dyDescent="0.25">
      <c r="A6174" s="5"/>
      <c r="B6174" s="22"/>
      <c r="C6174" s="93"/>
      <c r="D6174" s="42"/>
      <c r="E6174" s="42"/>
      <c r="F6174" s="42"/>
      <c r="G6174" s="79"/>
      <c r="H6174" s="94"/>
      <c r="I6174" s="94"/>
      <c r="J6174" s="70">
        <f>SUM(J6172:J6173)</f>
        <v>90815.59</v>
      </c>
      <c r="K6174" s="273"/>
      <c r="L6174" s="26"/>
      <c r="M6174" s="80"/>
      <c r="N6174" s="67"/>
      <c r="O6174" s="81"/>
      <c r="P6174" s="77"/>
      <c r="Q6174" s="282"/>
      <c r="S6174" s="1"/>
      <c r="U6174" s="7"/>
      <c r="AA6174" s="16"/>
    </row>
    <row r="6175" spans="1:27" ht="15.95" customHeight="1" x14ac:dyDescent="0.25">
      <c r="A6175" s="5"/>
      <c r="B6175" s="22"/>
      <c r="C6175" s="93"/>
      <c r="D6175" s="42"/>
      <c r="E6175" s="42"/>
      <c r="F6175" s="42"/>
      <c r="G6175" s="79"/>
      <c r="H6175" s="94"/>
      <c r="I6175" s="94"/>
      <c r="J6175" s="117"/>
      <c r="K6175" s="273"/>
      <c r="L6175" s="73"/>
      <c r="M6175" s="80"/>
      <c r="N6175" s="67"/>
      <c r="O6175" s="81"/>
      <c r="P6175" s="77"/>
      <c r="Q6175" s="282"/>
      <c r="S6175" s="1"/>
      <c r="U6175" s="7"/>
      <c r="AA6175" s="16"/>
    </row>
    <row r="6176" spans="1:27" ht="15.95" customHeight="1" x14ac:dyDescent="0.25">
      <c r="A6176" s="5"/>
      <c r="B6176" s="89"/>
      <c r="C6176" s="48" t="s">
        <v>1731</v>
      </c>
      <c r="D6176" s="49" t="s">
        <v>1732</v>
      </c>
      <c r="E6176" s="75"/>
      <c r="F6176" s="75"/>
      <c r="G6176" s="91"/>
      <c r="H6176" s="53"/>
      <c r="I6176" s="53"/>
      <c r="J6176" s="92"/>
      <c r="K6176" s="123">
        <f>+J6178</f>
        <v>50450.070000000007</v>
      </c>
      <c r="L6176" s="26"/>
      <c r="M6176" s="74"/>
      <c r="N6176" s="99"/>
      <c r="O6176" s="76"/>
      <c r="P6176" s="77"/>
      <c r="Q6176" s="282"/>
      <c r="S6176" s="1"/>
      <c r="U6176" s="7"/>
      <c r="AA6176" s="16"/>
    </row>
    <row r="6177" spans="1:27" ht="15.95" customHeight="1" x14ac:dyDescent="0.25">
      <c r="A6177" s="5"/>
      <c r="B6177" s="22" t="s">
        <v>1733</v>
      </c>
      <c r="C6177" s="93" t="s">
        <v>1731</v>
      </c>
      <c r="D6177" s="42" t="s">
        <v>1732</v>
      </c>
      <c r="E6177" s="42" t="s">
        <v>740</v>
      </c>
      <c r="F6177" s="42">
        <v>46924</v>
      </c>
      <c r="G6177" s="79" t="s">
        <v>218</v>
      </c>
      <c r="H6177" s="94">
        <v>42754.3</v>
      </c>
      <c r="I6177" s="94">
        <v>7695.77</v>
      </c>
      <c r="J6177" s="94">
        <f>+H6177+I6177</f>
        <v>50450.070000000007</v>
      </c>
      <c r="K6177" s="273"/>
      <c r="L6177" s="26"/>
      <c r="M6177" s="80"/>
      <c r="N6177" s="67"/>
      <c r="O6177" s="81"/>
      <c r="P6177" s="77"/>
      <c r="Q6177" s="282"/>
      <c r="S6177" s="1"/>
      <c r="U6177" s="7"/>
      <c r="AA6177" s="16"/>
    </row>
    <row r="6178" spans="1:27" ht="15.95" customHeight="1" x14ac:dyDescent="0.25">
      <c r="A6178" s="5"/>
      <c r="B6178" s="22"/>
      <c r="C6178" s="93"/>
      <c r="D6178" s="42"/>
      <c r="E6178" s="42"/>
      <c r="F6178" s="42"/>
      <c r="G6178" s="79"/>
      <c r="H6178" s="94"/>
      <c r="I6178" s="94"/>
      <c r="J6178" s="70">
        <f>+J6177</f>
        <v>50450.070000000007</v>
      </c>
      <c r="K6178" s="273"/>
      <c r="L6178" s="26"/>
      <c r="M6178" s="80"/>
      <c r="N6178" s="67"/>
      <c r="O6178" s="81"/>
      <c r="P6178" s="77"/>
      <c r="Q6178" s="282"/>
      <c r="S6178" s="1"/>
      <c r="U6178" s="7"/>
      <c r="AA6178" s="16"/>
    </row>
    <row r="6179" spans="1:27" ht="15.95" customHeight="1" x14ac:dyDescent="0.25">
      <c r="A6179" s="5"/>
      <c r="B6179" s="22"/>
      <c r="C6179" s="93"/>
      <c r="D6179" s="42"/>
      <c r="E6179" s="42"/>
      <c r="F6179" s="42"/>
      <c r="G6179" s="79"/>
      <c r="H6179" s="95"/>
      <c r="I6179" s="94"/>
      <c r="J6179" s="117"/>
      <c r="K6179" s="273"/>
      <c r="L6179" s="114"/>
      <c r="M6179" s="80"/>
      <c r="N6179" s="67"/>
      <c r="O6179" s="81"/>
      <c r="P6179" s="77"/>
      <c r="Q6179" s="282"/>
      <c r="S6179" s="1"/>
      <c r="U6179" s="7"/>
      <c r="AA6179" s="16"/>
    </row>
    <row r="6180" spans="1:27" ht="15.95" customHeight="1" x14ac:dyDescent="0.25">
      <c r="A6180" s="5"/>
      <c r="B6180" s="106"/>
      <c r="C6180" s="107" t="s">
        <v>1385</v>
      </c>
      <c r="D6180" s="108" t="s">
        <v>1387</v>
      </c>
      <c r="E6180" s="167"/>
      <c r="F6180" s="167"/>
      <c r="G6180" s="110"/>
      <c r="H6180" s="245"/>
      <c r="I6180" s="112"/>
      <c r="J6180" s="169"/>
      <c r="K6180" s="196">
        <f>+J6215+J6219</f>
        <v>4159627.83</v>
      </c>
      <c r="L6180" s="26"/>
      <c r="M6180" s="197"/>
      <c r="N6180" s="115"/>
      <c r="O6180" s="116"/>
      <c r="P6180" s="77"/>
      <c r="Q6180" s="282"/>
      <c r="S6180" s="1"/>
      <c r="U6180" s="7"/>
      <c r="AA6180" s="16"/>
    </row>
    <row r="6181" spans="1:27" ht="15.95" customHeight="1" x14ac:dyDescent="0.25">
      <c r="A6181" s="5"/>
      <c r="B6181" s="22" t="s">
        <v>1386</v>
      </c>
      <c r="C6181" s="93" t="s">
        <v>1385</v>
      </c>
      <c r="D6181" s="42" t="s">
        <v>1387</v>
      </c>
      <c r="E6181" s="42" t="s">
        <v>1033</v>
      </c>
      <c r="F6181" s="42">
        <v>48852</v>
      </c>
      <c r="G6181" s="79" t="s">
        <v>1388</v>
      </c>
      <c r="H6181" s="94">
        <v>261725</v>
      </c>
      <c r="I6181" s="94">
        <v>47110.5</v>
      </c>
      <c r="J6181" s="94">
        <f>+H6181+I6181</f>
        <v>308835.5</v>
      </c>
      <c r="K6181" s="273"/>
      <c r="L6181" s="26"/>
      <c r="M6181" s="80"/>
      <c r="N6181" s="67"/>
      <c r="O6181" s="81"/>
      <c r="P6181" s="77"/>
      <c r="Q6181" s="282"/>
      <c r="S6181" s="1"/>
      <c r="U6181" s="7"/>
      <c r="AA6181" s="16"/>
    </row>
    <row r="6182" spans="1:27" ht="15.95" customHeight="1" x14ac:dyDescent="0.25">
      <c r="A6182" s="5"/>
      <c r="B6182" s="22"/>
      <c r="C6182" s="101" t="s">
        <v>1385</v>
      </c>
      <c r="D6182" s="102" t="s">
        <v>1387</v>
      </c>
      <c r="E6182" s="102" t="s">
        <v>1033</v>
      </c>
      <c r="F6182" s="102">
        <v>48852</v>
      </c>
      <c r="G6182" s="103" t="s">
        <v>1388</v>
      </c>
      <c r="H6182" s="94"/>
      <c r="I6182" s="94"/>
      <c r="J6182" s="94">
        <v>-109000.49</v>
      </c>
      <c r="K6182" s="273"/>
      <c r="L6182" s="26"/>
      <c r="M6182" s="80"/>
      <c r="N6182" s="67"/>
      <c r="O6182" s="81"/>
      <c r="P6182" s="77"/>
      <c r="Q6182" s="282"/>
      <c r="S6182" s="1"/>
      <c r="U6182" s="7"/>
      <c r="AA6182" s="16"/>
    </row>
    <row r="6183" spans="1:27" ht="15.95" customHeight="1" x14ac:dyDescent="0.25">
      <c r="A6183" s="5"/>
      <c r="B6183" s="22" t="s">
        <v>1389</v>
      </c>
      <c r="C6183" s="93" t="s">
        <v>1385</v>
      </c>
      <c r="D6183" s="42" t="s">
        <v>1387</v>
      </c>
      <c r="E6183" s="42" t="s">
        <v>1390</v>
      </c>
      <c r="F6183" s="42">
        <v>48845</v>
      </c>
      <c r="G6183" s="79" t="s">
        <v>13</v>
      </c>
      <c r="H6183" s="94">
        <v>36948</v>
      </c>
      <c r="I6183" s="94">
        <v>5911.68</v>
      </c>
      <c r="J6183" s="94">
        <f>+H6183+I6183</f>
        <v>42859.68</v>
      </c>
      <c r="K6183" s="273"/>
      <c r="L6183" s="26"/>
      <c r="M6183" s="80"/>
      <c r="N6183" s="67"/>
      <c r="O6183" s="81"/>
      <c r="P6183" s="77"/>
      <c r="Q6183" s="282"/>
      <c r="S6183" s="1"/>
      <c r="U6183" s="7"/>
      <c r="AA6183" s="16"/>
    </row>
    <row r="6184" spans="1:27" ht="15.95" customHeight="1" x14ac:dyDescent="0.25">
      <c r="A6184" s="5"/>
      <c r="B6184" s="22" t="s">
        <v>1389</v>
      </c>
      <c r="C6184" s="93" t="s">
        <v>1385</v>
      </c>
      <c r="D6184" s="42" t="s">
        <v>1387</v>
      </c>
      <c r="E6184" s="42" t="s">
        <v>1391</v>
      </c>
      <c r="F6184" s="42" t="s">
        <v>1392</v>
      </c>
      <c r="G6184" s="79" t="s">
        <v>1388</v>
      </c>
      <c r="H6184" s="94">
        <v>153780.5</v>
      </c>
      <c r="I6184" s="94">
        <v>27680.49</v>
      </c>
      <c r="J6184" s="94">
        <f t="shared" ref="J6184:J6214" si="273">+H6184+I6184</f>
        <v>181460.99</v>
      </c>
      <c r="K6184" s="273"/>
      <c r="L6184" s="26"/>
      <c r="M6184" s="80"/>
      <c r="N6184" s="67"/>
      <c r="O6184" s="81"/>
      <c r="P6184" s="77"/>
      <c r="Q6184" s="282"/>
      <c r="S6184" s="1"/>
      <c r="U6184" s="7"/>
      <c r="AA6184" s="16"/>
    </row>
    <row r="6185" spans="1:27" ht="15.95" customHeight="1" x14ac:dyDescent="0.25">
      <c r="A6185" s="5"/>
      <c r="B6185" s="22" t="s">
        <v>1389</v>
      </c>
      <c r="C6185" s="93" t="s">
        <v>1385</v>
      </c>
      <c r="D6185" s="42" t="s">
        <v>1387</v>
      </c>
      <c r="E6185" s="42" t="s">
        <v>1393</v>
      </c>
      <c r="F6185" s="42">
        <v>48846</v>
      </c>
      <c r="G6185" s="79" t="s">
        <v>13</v>
      </c>
      <c r="H6185" s="94">
        <v>185972.5</v>
      </c>
      <c r="I6185" s="94">
        <v>6151.68</v>
      </c>
      <c r="J6185" s="94">
        <f t="shared" si="273"/>
        <v>192124.18</v>
      </c>
      <c r="K6185" s="273"/>
      <c r="L6185" s="26"/>
      <c r="M6185" s="80"/>
      <c r="N6185" s="67"/>
      <c r="O6185" s="81"/>
      <c r="P6185" s="77"/>
      <c r="Q6185" s="282"/>
      <c r="S6185" s="1"/>
      <c r="U6185" s="7"/>
      <c r="AA6185" s="16"/>
    </row>
    <row r="6186" spans="1:27" ht="15.95" customHeight="1" x14ac:dyDescent="0.25">
      <c r="A6186" s="5"/>
      <c r="B6186" s="22" t="s">
        <v>1394</v>
      </c>
      <c r="C6186" s="93" t="s">
        <v>1385</v>
      </c>
      <c r="D6186" s="42" t="s">
        <v>1387</v>
      </c>
      <c r="E6186" s="42" t="s">
        <v>1395</v>
      </c>
      <c r="F6186" s="42">
        <v>48847</v>
      </c>
      <c r="G6186" s="79" t="s">
        <v>13</v>
      </c>
      <c r="H6186" s="94">
        <v>32683</v>
      </c>
      <c r="I6186" s="94">
        <v>5229.28</v>
      </c>
      <c r="J6186" s="94">
        <f t="shared" si="273"/>
        <v>37912.28</v>
      </c>
      <c r="K6186" s="273"/>
      <c r="L6186" s="26"/>
      <c r="M6186" s="80"/>
      <c r="N6186" s="67"/>
      <c r="O6186" s="81"/>
      <c r="P6186" s="77"/>
      <c r="Q6186" s="282"/>
      <c r="S6186" s="1"/>
      <c r="U6186" s="7"/>
      <c r="AA6186" s="16"/>
    </row>
    <row r="6187" spans="1:27" ht="15.95" customHeight="1" x14ac:dyDescent="0.25">
      <c r="A6187" s="5"/>
      <c r="B6187" s="22" t="s">
        <v>1394</v>
      </c>
      <c r="C6187" s="93" t="s">
        <v>1385</v>
      </c>
      <c r="D6187" s="42" t="s">
        <v>1387</v>
      </c>
      <c r="E6187" s="42" t="s">
        <v>1396</v>
      </c>
      <c r="F6187" s="42">
        <v>48848</v>
      </c>
      <c r="G6187" s="79" t="s">
        <v>1388</v>
      </c>
      <c r="H6187" s="94">
        <v>158773</v>
      </c>
      <c r="I6187" s="94">
        <v>28579.14</v>
      </c>
      <c r="J6187" s="94">
        <f t="shared" si="273"/>
        <v>187352.14</v>
      </c>
      <c r="K6187" s="273"/>
      <c r="L6187" s="26"/>
      <c r="M6187" s="80"/>
      <c r="N6187" s="67"/>
      <c r="O6187" s="81"/>
      <c r="P6187" s="77"/>
      <c r="Q6187" s="282"/>
      <c r="S6187" s="1"/>
      <c r="U6187" s="7"/>
      <c r="AA6187" s="16"/>
    </row>
    <row r="6188" spans="1:27" ht="15.95" customHeight="1" x14ac:dyDescent="0.25">
      <c r="A6188" s="5"/>
      <c r="B6188" s="22" t="s">
        <v>1394</v>
      </c>
      <c r="C6188" s="93" t="s">
        <v>1385</v>
      </c>
      <c r="D6188" s="42" t="s">
        <v>1387</v>
      </c>
      <c r="E6188" s="42" t="s">
        <v>1397</v>
      </c>
      <c r="F6188" s="42">
        <v>48849</v>
      </c>
      <c r="G6188" s="79" t="s">
        <v>13</v>
      </c>
      <c r="H6188" s="94">
        <v>221153.2</v>
      </c>
      <c r="I6188" s="94">
        <v>11415.46</v>
      </c>
      <c r="J6188" s="94">
        <f t="shared" si="273"/>
        <v>232568.66</v>
      </c>
      <c r="K6188" s="273"/>
      <c r="L6188" s="26"/>
      <c r="M6188" s="80"/>
      <c r="N6188" s="67"/>
      <c r="O6188" s="81"/>
      <c r="P6188" s="77"/>
      <c r="Q6188" s="282"/>
      <c r="S6188" s="1"/>
      <c r="U6188" s="7"/>
      <c r="AA6188" s="16"/>
    </row>
    <row r="6189" spans="1:27" ht="15.95" customHeight="1" x14ac:dyDescent="0.25">
      <c r="A6189" s="5"/>
      <c r="B6189" s="22" t="s">
        <v>1399</v>
      </c>
      <c r="C6189" s="93" t="s">
        <v>1385</v>
      </c>
      <c r="D6189" s="42" t="s">
        <v>1387</v>
      </c>
      <c r="E6189" s="42" t="s">
        <v>1065</v>
      </c>
      <c r="F6189" s="42" t="s">
        <v>1398</v>
      </c>
      <c r="G6189" s="79" t="s">
        <v>13</v>
      </c>
      <c r="H6189" s="94">
        <v>177528.7</v>
      </c>
      <c r="I6189" s="94">
        <v>7019.86</v>
      </c>
      <c r="J6189" s="94">
        <f t="shared" si="273"/>
        <v>184548.56</v>
      </c>
      <c r="K6189" s="273"/>
      <c r="L6189" s="26"/>
      <c r="M6189" s="80"/>
      <c r="N6189" s="67"/>
      <c r="O6189" s="81"/>
      <c r="P6189" s="77"/>
      <c r="Q6189" s="282"/>
      <c r="S6189" s="1"/>
      <c r="U6189" s="7"/>
      <c r="AA6189" s="16"/>
    </row>
    <row r="6190" spans="1:27" ht="15.95" customHeight="1" x14ac:dyDescent="0.25">
      <c r="A6190" s="5"/>
      <c r="B6190" s="22" t="s">
        <v>1399</v>
      </c>
      <c r="C6190" s="93" t="s">
        <v>1385</v>
      </c>
      <c r="D6190" s="42" t="s">
        <v>1387</v>
      </c>
      <c r="E6190" s="42" t="s">
        <v>1066</v>
      </c>
      <c r="F6190" s="42">
        <v>48895</v>
      </c>
      <c r="G6190" s="79" t="s">
        <v>1388</v>
      </c>
      <c r="H6190" s="94">
        <v>57098</v>
      </c>
      <c r="I6190" s="94">
        <v>10277.64</v>
      </c>
      <c r="J6190" s="94">
        <f t="shared" si="273"/>
        <v>67375.64</v>
      </c>
      <c r="K6190" s="273"/>
      <c r="L6190" s="26"/>
      <c r="M6190" s="80"/>
      <c r="N6190" s="67"/>
      <c r="O6190" s="81"/>
      <c r="P6190" s="77"/>
      <c r="Q6190" s="282"/>
      <c r="S6190" s="1"/>
      <c r="U6190" s="7"/>
      <c r="AA6190" s="16"/>
    </row>
    <row r="6191" spans="1:27" ht="15.95" customHeight="1" x14ac:dyDescent="0.25">
      <c r="A6191" s="5"/>
      <c r="B6191" s="22" t="s">
        <v>1399</v>
      </c>
      <c r="C6191" s="93" t="s">
        <v>1385</v>
      </c>
      <c r="D6191" s="42" t="s">
        <v>1387</v>
      </c>
      <c r="E6191" s="42" t="s">
        <v>1400</v>
      </c>
      <c r="F6191" s="42">
        <v>48894</v>
      </c>
      <c r="G6191" s="79" t="s">
        <v>13</v>
      </c>
      <c r="H6191" s="94">
        <v>31683</v>
      </c>
      <c r="I6191" s="94">
        <v>5069.28</v>
      </c>
      <c r="J6191" s="94">
        <f t="shared" si="273"/>
        <v>36752.28</v>
      </c>
      <c r="K6191" s="273"/>
      <c r="L6191" s="26"/>
      <c r="M6191" s="80"/>
      <c r="N6191" s="67"/>
      <c r="O6191" s="81"/>
      <c r="P6191" s="77"/>
      <c r="Q6191" s="282"/>
      <c r="S6191" s="1"/>
      <c r="U6191" s="7"/>
      <c r="AA6191" s="16"/>
    </row>
    <row r="6192" spans="1:27" ht="15.95" customHeight="1" x14ac:dyDescent="0.25">
      <c r="A6192" s="5"/>
      <c r="B6192" s="22" t="s">
        <v>1401</v>
      </c>
      <c r="C6192" s="93" t="s">
        <v>1385</v>
      </c>
      <c r="D6192" s="42" t="s">
        <v>1387</v>
      </c>
      <c r="E6192" s="42" t="s">
        <v>1402</v>
      </c>
      <c r="F6192" s="42">
        <v>48946</v>
      </c>
      <c r="G6192" s="79" t="s">
        <v>13</v>
      </c>
      <c r="H6192" s="94">
        <v>250191.78</v>
      </c>
      <c r="I6192" s="94">
        <v>11881.74</v>
      </c>
      <c r="J6192" s="94">
        <f t="shared" si="273"/>
        <v>262073.52</v>
      </c>
      <c r="K6192" s="273"/>
      <c r="L6192" s="26"/>
      <c r="M6192" s="80"/>
      <c r="N6192" s="67"/>
      <c r="O6192" s="81"/>
      <c r="P6192" s="77"/>
      <c r="Q6192" s="282"/>
      <c r="S6192" s="1"/>
      <c r="U6192" s="7"/>
      <c r="AA6192" s="16"/>
    </row>
    <row r="6193" spans="1:27" ht="15.95" customHeight="1" x14ac:dyDescent="0.25">
      <c r="A6193" s="5"/>
      <c r="B6193" s="22" t="s">
        <v>1401</v>
      </c>
      <c r="C6193" s="93" t="s">
        <v>1385</v>
      </c>
      <c r="D6193" s="42" t="s">
        <v>1387</v>
      </c>
      <c r="E6193" s="42" t="s">
        <v>1403</v>
      </c>
      <c r="F6193" s="42">
        <v>48945</v>
      </c>
      <c r="G6193" s="79" t="s">
        <v>1388</v>
      </c>
      <c r="H6193" s="94">
        <v>97457.8</v>
      </c>
      <c r="I6193" s="94">
        <v>17542.400000000001</v>
      </c>
      <c r="J6193" s="94">
        <f t="shared" si="273"/>
        <v>115000.20000000001</v>
      </c>
      <c r="K6193" s="273"/>
      <c r="L6193" s="26"/>
      <c r="M6193" s="80"/>
      <c r="N6193" s="67"/>
      <c r="O6193" s="81"/>
      <c r="P6193" s="77"/>
      <c r="Q6193" s="282"/>
      <c r="S6193" s="1"/>
      <c r="U6193" s="7"/>
      <c r="AA6193" s="16"/>
    </row>
    <row r="6194" spans="1:27" ht="15.95" customHeight="1" x14ac:dyDescent="0.25">
      <c r="A6194" s="5"/>
      <c r="B6194" s="22" t="s">
        <v>1401</v>
      </c>
      <c r="C6194" s="93" t="s">
        <v>1385</v>
      </c>
      <c r="D6194" s="42" t="s">
        <v>1387</v>
      </c>
      <c r="E6194" s="42" t="s">
        <v>1404</v>
      </c>
      <c r="F6194" s="42">
        <v>48944</v>
      </c>
      <c r="G6194" s="79" t="s">
        <v>13</v>
      </c>
      <c r="H6194" s="94">
        <v>39419</v>
      </c>
      <c r="I6194" s="94">
        <v>6307.04</v>
      </c>
      <c r="J6194" s="94">
        <f t="shared" si="273"/>
        <v>45726.04</v>
      </c>
      <c r="K6194" s="273"/>
      <c r="L6194" s="26"/>
      <c r="M6194" s="80"/>
      <c r="N6194" s="67"/>
      <c r="O6194" s="81"/>
      <c r="P6194" s="77"/>
      <c r="Q6194" s="282"/>
      <c r="S6194" s="1"/>
      <c r="U6194" s="7"/>
      <c r="AA6194" s="16"/>
    </row>
    <row r="6195" spans="1:27" ht="15.95" customHeight="1" x14ac:dyDescent="0.25">
      <c r="A6195" s="5"/>
      <c r="B6195" s="22" t="s">
        <v>1405</v>
      </c>
      <c r="C6195" s="93" t="s">
        <v>1385</v>
      </c>
      <c r="D6195" s="42" t="s">
        <v>1387</v>
      </c>
      <c r="E6195" s="42" t="s">
        <v>1406</v>
      </c>
      <c r="F6195" s="42">
        <v>48984</v>
      </c>
      <c r="G6195" s="79" t="s">
        <v>13</v>
      </c>
      <c r="H6195" s="94">
        <v>215057.18</v>
      </c>
      <c r="I6195" s="94">
        <v>7927.29</v>
      </c>
      <c r="J6195" s="94">
        <f t="shared" si="273"/>
        <v>222984.47</v>
      </c>
      <c r="K6195" s="273"/>
      <c r="L6195" s="26"/>
      <c r="M6195" s="80"/>
      <c r="N6195" s="67"/>
      <c r="O6195" s="81"/>
      <c r="P6195" s="77"/>
      <c r="Q6195" s="282"/>
      <c r="S6195" s="1"/>
      <c r="U6195" s="7"/>
      <c r="AA6195" s="16"/>
    </row>
    <row r="6196" spans="1:27" ht="15.95" customHeight="1" x14ac:dyDescent="0.25">
      <c r="A6196" s="5"/>
      <c r="B6196" s="22" t="s">
        <v>1405</v>
      </c>
      <c r="C6196" s="93" t="s">
        <v>1385</v>
      </c>
      <c r="D6196" s="42" t="s">
        <v>1387</v>
      </c>
      <c r="E6196" s="42" t="s">
        <v>1044</v>
      </c>
      <c r="F6196" s="42">
        <v>48985</v>
      </c>
      <c r="G6196" s="79" t="s">
        <v>1388</v>
      </c>
      <c r="H6196" s="94">
        <v>57244</v>
      </c>
      <c r="I6196" s="94">
        <v>10303.92</v>
      </c>
      <c r="J6196" s="94">
        <f t="shared" si="273"/>
        <v>67547.92</v>
      </c>
      <c r="K6196" s="273"/>
      <c r="L6196" s="26"/>
      <c r="M6196" s="80"/>
      <c r="N6196" s="67"/>
      <c r="O6196" s="81"/>
      <c r="P6196" s="77"/>
      <c r="Q6196" s="282"/>
      <c r="S6196" s="1"/>
      <c r="U6196" s="7"/>
      <c r="AA6196" s="16"/>
    </row>
    <row r="6197" spans="1:27" ht="15.95" customHeight="1" x14ac:dyDescent="0.25">
      <c r="A6197" s="5"/>
      <c r="B6197" s="22" t="s">
        <v>1405</v>
      </c>
      <c r="C6197" s="93" t="s">
        <v>1385</v>
      </c>
      <c r="D6197" s="42" t="s">
        <v>1387</v>
      </c>
      <c r="E6197" s="42" t="s">
        <v>1055</v>
      </c>
      <c r="F6197" s="42">
        <v>48986</v>
      </c>
      <c r="G6197" s="79" t="s">
        <v>13</v>
      </c>
      <c r="H6197" s="94">
        <v>40335.300000000003</v>
      </c>
      <c r="I6197" s="94">
        <v>6453.65</v>
      </c>
      <c r="J6197" s="94">
        <f t="shared" si="273"/>
        <v>46788.950000000004</v>
      </c>
      <c r="K6197" s="273"/>
      <c r="L6197" s="26"/>
      <c r="M6197" s="80"/>
      <c r="N6197" s="67"/>
      <c r="O6197" s="81"/>
      <c r="P6197" s="77"/>
      <c r="Q6197" s="282"/>
      <c r="S6197" s="1"/>
      <c r="U6197" s="7"/>
      <c r="AA6197" s="16"/>
    </row>
    <row r="6198" spans="1:27" ht="15.95" customHeight="1" x14ac:dyDescent="0.25">
      <c r="A6198" s="5"/>
      <c r="B6198" s="22" t="s">
        <v>1407</v>
      </c>
      <c r="C6198" s="93" t="s">
        <v>1385</v>
      </c>
      <c r="D6198" s="42" t="s">
        <v>1387</v>
      </c>
      <c r="E6198" s="42" t="s">
        <v>1408</v>
      </c>
      <c r="F6198" s="42">
        <v>49024</v>
      </c>
      <c r="G6198" s="79" t="s">
        <v>13</v>
      </c>
      <c r="H6198" s="94">
        <v>300275.25</v>
      </c>
      <c r="I6198" s="94">
        <v>13567.75</v>
      </c>
      <c r="J6198" s="94">
        <f t="shared" si="273"/>
        <v>313843</v>
      </c>
      <c r="K6198" s="273"/>
      <c r="L6198" s="26"/>
      <c r="M6198" s="80"/>
      <c r="N6198" s="67"/>
      <c r="O6198" s="81"/>
      <c r="P6198" s="77"/>
      <c r="Q6198" s="282"/>
      <c r="S6198" s="1"/>
      <c r="U6198" s="7"/>
      <c r="AA6198" s="16"/>
    </row>
    <row r="6199" spans="1:27" ht="15.95" customHeight="1" x14ac:dyDescent="0.25">
      <c r="A6199" s="5"/>
      <c r="B6199" s="22" t="s">
        <v>1407</v>
      </c>
      <c r="C6199" s="93" t="s">
        <v>1385</v>
      </c>
      <c r="D6199" s="42" t="s">
        <v>1387</v>
      </c>
      <c r="E6199" s="42" t="s">
        <v>1409</v>
      </c>
      <c r="F6199" s="42">
        <v>49023</v>
      </c>
      <c r="G6199" s="79" t="s">
        <v>1388</v>
      </c>
      <c r="H6199" s="94">
        <v>177265</v>
      </c>
      <c r="I6199" s="94">
        <v>31907.7</v>
      </c>
      <c r="J6199" s="94">
        <f t="shared" si="273"/>
        <v>209172.7</v>
      </c>
      <c r="K6199" s="273"/>
      <c r="L6199" s="26"/>
      <c r="M6199" s="80"/>
      <c r="N6199" s="67"/>
      <c r="O6199" s="81"/>
      <c r="P6199" s="77"/>
      <c r="Q6199" s="282"/>
      <c r="S6199" s="1"/>
      <c r="U6199" s="7"/>
      <c r="AA6199" s="16"/>
    </row>
    <row r="6200" spans="1:27" ht="15.95" customHeight="1" x14ac:dyDescent="0.25">
      <c r="A6200" s="5"/>
      <c r="B6200" s="22" t="s">
        <v>1407</v>
      </c>
      <c r="C6200" s="93" t="s">
        <v>1385</v>
      </c>
      <c r="D6200" s="42" t="s">
        <v>1387</v>
      </c>
      <c r="E6200" s="42" t="s">
        <v>1410</v>
      </c>
      <c r="F6200" s="42">
        <v>49022</v>
      </c>
      <c r="G6200" s="79" t="s">
        <v>13</v>
      </c>
      <c r="H6200" s="94">
        <v>44201.3</v>
      </c>
      <c r="I6200" s="94">
        <v>7072.21</v>
      </c>
      <c r="J6200" s="94">
        <f t="shared" si="273"/>
        <v>51273.51</v>
      </c>
      <c r="K6200" s="273"/>
      <c r="L6200" s="26"/>
      <c r="M6200" s="80"/>
      <c r="N6200" s="67"/>
      <c r="O6200" s="81"/>
      <c r="P6200" s="77"/>
      <c r="Q6200" s="282"/>
      <c r="S6200" s="1"/>
      <c r="U6200" s="7"/>
      <c r="AA6200" s="16"/>
    </row>
    <row r="6201" spans="1:27" ht="15.95" customHeight="1" x14ac:dyDescent="0.25">
      <c r="A6201" s="5"/>
      <c r="B6201" s="22" t="s">
        <v>1411</v>
      </c>
      <c r="C6201" s="93" t="s">
        <v>1385</v>
      </c>
      <c r="D6201" s="42" t="s">
        <v>1387</v>
      </c>
      <c r="E6201" s="42" t="s">
        <v>1412</v>
      </c>
      <c r="F6201" s="42">
        <v>49233</v>
      </c>
      <c r="G6201" s="79" t="s">
        <v>13</v>
      </c>
      <c r="H6201" s="94">
        <v>24495</v>
      </c>
      <c r="I6201" s="94">
        <v>0</v>
      </c>
      <c r="J6201" s="94">
        <f t="shared" si="273"/>
        <v>24495</v>
      </c>
      <c r="K6201" s="273"/>
      <c r="L6201" s="26"/>
      <c r="M6201" s="80"/>
      <c r="N6201" s="67"/>
      <c r="O6201" s="81"/>
      <c r="P6201" s="77"/>
      <c r="Q6201" s="282"/>
      <c r="S6201" s="1"/>
      <c r="U6201" s="7"/>
      <c r="AA6201" s="16"/>
    </row>
    <row r="6202" spans="1:27" ht="15.95" customHeight="1" x14ac:dyDescent="0.25">
      <c r="A6202" s="5"/>
      <c r="B6202" s="22" t="s">
        <v>1413</v>
      </c>
      <c r="C6202" s="93" t="s">
        <v>1385</v>
      </c>
      <c r="D6202" s="42" t="s">
        <v>1387</v>
      </c>
      <c r="E6202" s="42" t="s">
        <v>937</v>
      </c>
      <c r="F6202" s="42">
        <v>49324</v>
      </c>
      <c r="G6202" s="79" t="s">
        <v>13</v>
      </c>
      <c r="H6202" s="94">
        <v>48485</v>
      </c>
      <c r="I6202" s="94">
        <v>0</v>
      </c>
      <c r="J6202" s="94">
        <f t="shared" si="273"/>
        <v>48485</v>
      </c>
      <c r="K6202" s="273"/>
      <c r="L6202" s="26"/>
      <c r="M6202" s="80"/>
      <c r="N6202" s="67"/>
      <c r="O6202" s="81"/>
      <c r="P6202" s="77"/>
      <c r="Q6202" s="282"/>
      <c r="S6202" s="1"/>
      <c r="U6202" s="7"/>
      <c r="AA6202" s="16"/>
    </row>
    <row r="6203" spans="1:27" ht="15.95" customHeight="1" x14ac:dyDescent="0.25">
      <c r="A6203" s="5"/>
      <c r="B6203" s="22" t="s">
        <v>1414</v>
      </c>
      <c r="C6203" s="93" t="s">
        <v>1385</v>
      </c>
      <c r="D6203" s="42" t="s">
        <v>1387</v>
      </c>
      <c r="E6203" s="42" t="s">
        <v>1415</v>
      </c>
      <c r="F6203" s="42">
        <v>49346</v>
      </c>
      <c r="G6203" s="79" t="s">
        <v>13</v>
      </c>
      <c r="H6203" s="94">
        <v>55265</v>
      </c>
      <c r="I6203" s="94">
        <v>0</v>
      </c>
      <c r="J6203" s="94">
        <f t="shared" si="273"/>
        <v>55265</v>
      </c>
      <c r="K6203" s="273"/>
      <c r="L6203" s="26"/>
      <c r="M6203" s="80"/>
      <c r="N6203" s="67"/>
      <c r="O6203" s="81"/>
      <c r="P6203" s="77"/>
      <c r="Q6203" s="282"/>
      <c r="S6203" s="1"/>
      <c r="U6203" s="7"/>
      <c r="AA6203" s="16"/>
    </row>
    <row r="6204" spans="1:27" ht="15.95" customHeight="1" x14ac:dyDescent="0.25">
      <c r="A6204" s="5"/>
      <c r="B6204" s="22" t="s">
        <v>1416</v>
      </c>
      <c r="C6204" s="93" t="s">
        <v>1385</v>
      </c>
      <c r="D6204" s="42" t="s">
        <v>1387</v>
      </c>
      <c r="E6204" s="42" t="s">
        <v>1417</v>
      </c>
      <c r="F6204" s="42">
        <v>49368</v>
      </c>
      <c r="G6204" s="79" t="s">
        <v>13</v>
      </c>
      <c r="H6204" s="94">
        <v>251304.05</v>
      </c>
      <c r="I6204" s="94">
        <v>10644.08</v>
      </c>
      <c r="J6204" s="94">
        <f t="shared" si="273"/>
        <v>261948.12999999998</v>
      </c>
      <c r="K6204" s="273"/>
      <c r="L6204" s="26"/>
      <c r="M6204" s="80"/>
      <c r="N6204" s="67"/>
      <c r="O6204" s="81"/>
      <c r="P6204" s="77"/>
      <c r="Q6204" s="282"/>
      <c r="S6204" s="1"/>
      <c r="U6204" s="7"/>
      <c r="AA6204" s="16"/>
    </row>
    <row r="6205" spans="1:27" ht="15.95" customHeight="1" x14ac:dyDescent="0.25">
      <c r="A6205" s="5"/>
      <c r="B6205" s="22" t="s">
        <v>1416</v>
      </c>
      <c r="C6205" s="93" t="s">
        <v>1385</v>
      </c>
      <c r="D6205" s="42" t="s">
        <v>1387</v>
      </c>
      <c r="E6205" s="42" t="s">
        <v>1418</v>
      </c>
      <c r="F6205" s="42">
        <v>49365</v>
      </c>
      <c r="G6205" s="79" t="s">
        <v>1388</v>
      </c>
      <c r="H6205" s="94">
        <v>212751</v>
      </c>
      <c r="I6205" s="94">
        <v>38295.18</v>
      </c>
      <c r="J6205" s="94">
        <f t="shared" si="273"/>
        <v>251046.18</v>
      </c>
      <c r="K6205" s="273"/>
      <c r="L6205" s="26"/>
      <c r="M6205" s="80"/>
      <c r="N6205" s="67"/>
      <c r="O6205" s="81"/>
      <c r="P6205" s="77"/>
      <c r="Q6205" s="282"/>
      <c r="S6205" s="1"/>
      <c r="U6205" s="7"/>
      <c r="AA6205" s="16"/>
    </row>
    <row r="6206" spans="1:27" ht="15.95" customHeight="1" x14ac:dyDescent="0.25">
      <c r="A6206" s="5"/>
      <c r="B6206" s="22" t="s">
        <v>1424</v>
      </c>
      <c r="C6206" s="93" t="s">
        <v>1385</v>
      </c>
      <c r="D6206" s="42" t="s">
        <v>1387</v>
      </c>
      <c r="E6206" s="42" t="s">
        <v>1419</v>
      </c>
      <c r="F6206" s="42">
        <v>49419</v>
      </c>
      <c r="G6206" s="79" t="s">
        <v>13</v>
      </c>
      <c r="H6206" s="94">
        <v>47165.3</v>
      </c>
      <c r="I6206" s="94">
        <v>7546.45</v>
      </c>
      <c r="J6206" s="94">
        <f t="shared" si="273"/>
        <v>54711.75</v>
      </c>
      <c r="K6206" s="273"/>
      <c r="L6206" s="26"/>
      <c r="M6206" s="80"/>
      <c r="N6206" s="67"/>
      <c r="O6206" s="81"/>
      <c r="P6206" s="77"/>
      <c r="Q6206" s="282"/>
      <c r="S6206" s="1"/>
      <c r="U6206" s="7"/>
      <c r="AA6206" s="16"/>
    </row>
    <row r="6207" spans="1:27" ht="15.95" customHeight="1" x14ac:dyDescent="0.25">
      <c r="A6207" s="5"/>
      <c r="B6207" s="22" t="s">
        <v>1425</v>
      </c>
      <c r="C6207" s="93" t="s">
        <v>1385</v>
      </c>
      <c r="D6207" s="42" t="s">
        <v>1387</v>
      </c>
      <c r="E6207" s="42" t="s">
        <v>1043</v>
      </c>
      <c r="F6207" s="42">
        <v>49420</v>
      </c>
      <c r="G6207" s="79" t="s">
        <v>13</v>
      </c>
      <c r="H6207" s="94">
        <v>125850</v>
      </c>
      <c r="I6207" s="94">
        <v>0</v>
      </c>
      <c r="J6207" s="94">
        <f t="shared" si="273"/>
        <v>125850</v>
      </c>
      <c r="K6207" s="273"/>
      <c r="L6207" s="26"/>
      <c r="M6207" s="80"/>
      <c r="N6207" s="67"/>
      <c r="O6207" s="81"/>
      <c r="P6207" s="77"/>
      <c r="Q6207" s="282"/>
      <c r="S6207" s="1"/>
      <c r="U6207" s="7"/>
      <c r="AA6207" s="16"/>
    </row>
    <row r="6208" spans="1:27" ht="15.95" customHeight="1" x14ac:dyDescent="0.25">
      <c r="A6208" s="5"/>
      <c r="B6208" s="22" t="s">
        <v>1425</v>
      </c>
      <c r="C6208" s="93" t="s">
        <v>1385</v>
      </c>
      <c r="D6208" s="42" t="s">
        <v>1387</v>
      </c>
      <c r="E6208" s="42" t="s">
        <v>1038</v>
      </c>
      <c r="F6208" s="42">
        <v>49421</v>
      </c>
      <c r="G6208" s="79" t="s">
        <v>13</v>
      </c>
      <c r="H6208" s="94">
        <v>241348.66</v>
      </c>
      <c r="I6208" s="94">
        <v>13163.43</v>
      </c>
      <c r="J6208" s="94">
        <f t="shared" si="273"/>
        <v>254512.09</v>
      </c>
      <c r="K6208" s="273"/>
      <c r="L6208" s="26"/>
      <c r="M6208" s="80"/>
      <c r="N6208" s="67"/>
      <c r="O6208" s="81"/>
      <c r="P6208" s="77"/>
      <c r="Q6208" s="282"/>
      <c r="S6208" s="1"/>
      <c r="U6208" s="7"/>
      <c r="AA6208" s="16"/>
    </row>
    <row r="6209" spans="1:27" ht="15.95" customHeight="1" x14ac:dyDescent="0.25">
      <c r="A6209" s="5"/>
      <c r="B6209" s="22" t="s">
        <v>1426</v>
      </c>
      <c r="C6209" s="93" t="s">
        <v>1385</v>
      </c>
      <c r="D6209" s="42" t="s">
        <v>1387</v>
      </c>
      <c r="E6209" s="42" t="s">
        <v>1427</v>
      </c>
      <c r="F6209" s="42">
        <v>49450</v>
      </c>
      <c r="G6209" s="79" t="s">
        <v>13</v>
      </c>
      <c r="H6209" s="94">
        <v>86720</v>
      </c>
      <c r="I6209" s="94">
        <v>0</v>
      </c>
      <c r="J6209" s="94">
        <f t="shared" si="273"/>
        <v>86720</v>
      </c>
      <c r="K6209" s="273"/>
      <c r="L6209" s="26"/>
      <c r="M6209" s="80"/>
      <c r="N6209" s="67"/>
      <c r="O6209" s="81"/>
      <c r="P6209" s="77"/>
      <c r="Q6209" s="282"/>
      <c r="S6209" s="1"/>
      <c r="U6209" s="7"/>
      <c r="AA6209" s="16"/>
    </row>
    <row r="6210" spans="1:27" ht="15.95" customHeight="1" x14ac:dyDescent="0.25">
      <c r="A6210" s="5"/>
      <c r="B6210" s="22" t="s">
        <v>1416</v>
      </c>
      <c r="C6210" s="93" t="s">
        <v>1385</v>
      </c>
      <c r="D6210" s="42" t="s">
        <v>1387</v>
      </c>
      <c r="E6210" s="42" t="s">
        <v>1419</v>
      </c>
      <c r="F6210" s="42">
        <v>49364</v>
      </c>
      <c r="G6210" s="79" t="s">
        <v>13</v>
      </c>
      <c r="H6210" s="94">
        <v>33135.300000000003</v>
      </c>
      <c r="I6210" s="94">
        <v>5301.65</v>
      </c>
      <c r="J6210" s="94">
        <f t="shared" si="273"/>
        <v>38436.950000000004</v>
      </c>
      <c r="K6210" s="273"/>
      <c r="L6210" s="26"/>
      <c r="M6210" s="80"/>
      <c r="N6210" s="67"/>
      <c r="O6210" s="81"/>
      <c r="P6210" s="77"/>
      <c r="Q6210" s="282"/>
      <c r="S6210" s="1"/>
      <c r="U6210" s="7"/>
      <c r="AA6210" s="16"/>
    </row>
    <row r="6211" spans="1:27" ht="15.95" customHeight="1" x14ac:dyDescent="0.25">
      <c r="A6211" s="5"/>
      <c r="B6211" s="22" t="s">
        <v>1416</v>
      </c>
      <c r="C6211" s="93" t="s">
        <v>1385</v>
      </c>
      <c r="D6211" s="42" t="s">
        <v>1387</v>
      </c>
      <c r="E6211" s="42" t="s">
        <v>1420</v>
      </c>
      <c r="F6211" s="42">
        <v>49363</v>
      </c>
      <c r="G6211" s="79" t="s">
        <v>13</v>
      </c>
      <c r="H6211" s="94">
        <v>148500</v>
      </c>
      <c r="I6211" s="94">
        <v>0</v>
      </c>
      <c r="J6211" s="94">
        <f t="shared" si="273"/>
        <v>148500</v>
      </c>
      <c r="K6211" s="273"/>
      <c r="L6211" s="26"/>
      <c r="M6211" s="80"/>
      <c r="N6211" s="67"/>
      <c r="O6211" s="81"/>
      <c r="P6211" s="77"/>
      <c r="Q6211" s="282"/>
      <c r="S6211" s="1"/>
      <c r="U6211" s="7"/>
      <c r="AA6211" s="16"/>
    </row>
    <row r="6212" spans="1:27" ht="15.95" customHeight="1" x14ac:dyDescent="0.25">
      <c r="A6212" s="5"/>
      <c r="B6212" s="22" t="s">
        <v>1416</v>
      </c>
      <c r="C6212" s="93" t="s">
        <v>1385</v>
      </c>
      <c r="D6212" s="42" t="s">
        <v>1387</v>
      </c>
      <c r="E6212" s="42" t="s">
        <v>1421</v>
      </c>
      <c r="F6212" s="42">
        <v>49366</v>
      </c>
      <c r="G6212" s="79" t="s">
        <v>13</v>
      </c>
      <c r="H6212" s="94">
        <v>44730</v>
      </c>
      <c r="I6212" s="94">
        <v>0</v>
      </c>
      <c r="J6212" s="94">
        <f t="shared" si="273"/>
        <v>44730</v>
      </c>
      <c r="K6212" s="273"/>
      <c r="L6212" s="26"/>
      <c r="M6212" s="80"/>
      <c r="N6212" s="67"/>
      <c r="O6212" s="81"/>
      <c r="P6212" s="77"/>
      <c r="Q6212" s="282"/>
      <c r="S6212" s="1"/>
      <c r="U6212" s="7"/>
      <c r="AA6212" s="16"/>
    </row>
    <row r="6213" spans="1:27" ht="15.95" customHeight="1" x14ac:dyDescent="0.25">
      <c r="A6213" s="5"/>
      <c r="B6213" s="22" t="s">
        <v>1422</v>
      </c>
      <c r="C6213" s="93" t="s">
        <v>1385</v>
      </c>
      <c r="D6213" s="42" t="s">
        <v>1387</v>
      </c>
      <c r="E6213" s="42" t="s">
        <v>1052</v>
      </c>
      <c r="F6213" s="42">
        <v>49367</v>
      </c>
      <c r="G6213" s="79" t="s">
        <v>13</v>
      </c>
      <c r="H6213" s="94">
        <v>14283</v>
      </c>
      <c r="I6213" s="94">
        <v>0</v>
      </c>
      <c r="J6213" s="94">
        <f t="shared" si="273"/>
        <v>14283</v>
      </c>
      <c r="K6213" s="273"/>
      <c r="L6213" s="26"/>
      <c r="M6213" s="80"/>
      <c r="N6213" s="67"/>
      <c r="O6213" s="81"/>
      <c r="P6213" s="77"/>
      <c r="Q6213" s="282"/>
      <c r="S6213" s="1"/>
      <c r="U6213" s="7"/>
      <c r="AA6213" s="16"/>
    </row>
    <row r="6214" spans="1:27" ht="15.95" customHeight="1" x14ac:dyDescent="0.25">
      <c r="A6214" s="5"/>
      <c r="B6214" s="22" t="s">
        <v>1423</v>
      </c>
      <c r="C6214" s="93" t="s">
        <v>1385</v>
      </c>
      <c r="D6214" s="42" t="s">
        <v>1387</v>
      </c>
      <c r="E6214" s="42" t="s">
        <v>1046</v>
      </c>
      <c r="F6214" s="42">
        <v>49398</v>
      </c>
      <c r="G6214" s="79" t="s">
        <v>13</v>
      </c>
      <c r="H6214" s="94">
        <v>53445</v>
      </c>
      <c r="I6214" s="94">
        <v>0</v>
      </c>
      <c r="J6214" s="94">
        <f t="shared" si="273"/>
        <v>53445</v>
      </c>
      <c r="K6214" s="273"/>
      <c r="L6214" s="26"/>
      <c r="M6214" s="80"/>
      <c r="N6214" s="67"/>
      <c r="O6214" s="81"/>
      <c r="P6214" s="77"/>
      <c r="Q6214" s="282"/>
      <c r="S6214" s="1"/>
      <c r="U6214" s="7"/>
      <c r="AA6214" s="16"/>
    </row>
    <row r="6215" spans="1:27" ht="15.95" customHeight="1" x14ac:dyDescent="0.25">
      <c r="A6215" s="5"/>
      <c r="B6215" s="22"/>
      <c r="C6215" s="93"/>
      <c r="D6215" s="42"/>
      <c r="E6215" s="42"/>
      <c r="F6215" s="42"/>
      <c r="G6215" s="79"/>
      <c r="H6215" s="94"/>
      <c r="I6215" s="94"/>
      <c r="J6215" s="117">
        <f>SUM(J6181:J6214)</f>
        <v>4159627.83</v>
      </c>
      <c r="K6215" s="273"/>
      <c r="L6215" s="26"/>
      <c r="M6215" s="80"/>
      <c r="N6215" s="67"/>
      <c r="O6215" s="81"/>
      <c r="P6215" s="77"/>
      <c r="Q6215" s="282"/>
      <c r="S6215" s="1"/>
      <c r="U6215" s="7"/>
      <c r="AA6215" s="16"/>
    </row>
    <row r="6216" spans="1:27" ht="15.95" customHeight="1" x14ac:dyDescent="0.25">
      <c r="A6216" s="5"/>
      <c r="B6216" s="22"/>
      <c r="C6216" s="93"/>
      <c r="D6216" s="42"/>
      <c r="E6216" s="42"/>
      <c r="F6216" s="42"/>
      <c r="G6216" s="79"/>
      <c r="H6216" s="94"/>
      <c r="I6216" s="94"/>
      <c r="J6216" s="117"/>
      <c r="K6216" s="273"/>
      <c r="L6216" s="26"/>
      <c r="M6216" s="80"/>
      <c r="N6216" s="67"/>
      <c r="O6216" s="81"/>
      <c r="P6216" s="77"/>
      <c r="Q6216" s="282"/>
      <c r="S6216" s="1"/>
      <c r="U6216" s="7"/>
      <c r="AA6216" s="16"/>
    </row>
    <row r="6217" spans="1:27" ht="15.95" customHeight="1" x14ac:dyDescent="0.25">
      <c r="A6217" s="5"/>
      <c r="B6217" s="22" t="s">
        <v>2429</v>
      </c>
      <c r="C6217" s="93" t="s">
        <v>1385</v>
      </c>
      <c r="D6217" s="42" t="s">
        <v>1387</v>
      </c>
      <c r="E6217" s="42" t="s">
        <v>2400</v>
      </c>
      <c r="F6217" s="42">
        <v>153</v>
      </c>
      <c r="G6217" s="79" t="s">
        <v>2464</v>
      </c>
      <c r="H6217" s="94">
        <v>85700</v>
      </c>
      <c r="I6217" s="94">
        <v>15426</v>
      </c>
      <c r="J6217" s="94">
        <f>+H6217+I6217</f>
        <v>101126</v>
      </c>
      <c r="K6217" s="273"/>
      <c r="L6217" s="26"/>
      <c r="M6217" s="80"/>
      <c r="N6217" s="67"/>
      <c r="O6217" s="81"/>
      <c r="P6217" s="77"/>
      <c r="Q6217" s="282"/>
      <c r="S6217" s="1"/>
      <c r="U6217" s="7"/>
      <c r="AA6217" s="16"/>
    </row>
    <row r="6218" spans="1:27" ht="15.95" customHeight="1" x14ac:dyDescent="0.25">
      <c r="A6218" s="5"/>
      <c r="B6218" s="137" t="s">
        <v>3082</v>
      </c>
      <c r="C6218" s="101" t="s">
        <v>1385</v>
      </c>
      <c r="D6218" s="102" t="s">
        <v>1387</v>
      </c>
      <c r="E6218" s="102" t="s">
        <v>2400</v>
      </c>
      <c r="F6218" s="102"/>
      <c r="G6218" s="103" t="s">
        <v>3079</v>
      </c>
      <c r="H6218" s="94"/>
      <c r="I6218" s="94"/>
      <c r="J6218" s="94">
        <f>-J6217</f>
        <v>-101126</v>
      </c>
      <c r="K6218" s="273"/>
      <c r="L6218" s="26"/>
      <c r="M6218" s="80"/>
      <c r="N6218" s="67"/>
      <c r="O6218" s="81"/>
      <c r="P6218" s="77"/>
      <c r="Q6218" s="282"/>
      <c r="S6218" s="1"/>
      <c r="U6218" s="7"/>
      <c r="AA6218" s="16"/>
    </row>
    <row r="6219" spans="1:27" ht="15.95" customHeight="1" x14ac:dyDescent="0.25">
      <c r="A6219" s="5"/>
      <c r="B6219" s="22"/>
      <c r="C6219" s="93"/>
      <c r="D6219" s="42"/>
      <c r="E6219" s="42"/>
      <c r="F6219" s="42"/>
      <c r="G6219" s="79"/>
      <c r="H6219" s="94"/>
      <c r="I6219" s="94"/>
      <c r="J6219" s="117">
        <f>SUM(J6217:J6218)</f>
        <v>0</v>
      </c>
      <c r="K6219" s="273"/>
      <c r="L6219" s="26"/>
      <c r="M6219" s="80"/>
      <c r="N6219" s="67"/>
      <c r="O6219" s="81"/>
      <c r="P6219" s="77"/>
      <c r="Q6219" s="282"/>
      <c r="S6219" s="1"/>
      <c r="U6219" s="7"/>
      <c r="AA6219" s="16"/>
    </row>
    <row r="6220" spans="1:27" ht="15.95" customHeight="1" x14ac:dyDescent="0.25">
      <c r="A6220" s="5"/>
      <c r="B6220" s="22"/>
      <c r="C6220" s="93"/>
      <c r="D6220" s="42"/>
      <c r="E6220" s="42"/>
      <c r="F6220" s="42"/>
      <c r="G6220" s="79"/>
      <c r="H6220" s="94"/>
      <c r="I6220" s="94"/>
      <c r="J6220" s="70">
        <f>+J6219+J6215</f>
        <v>4159627.83</v>
      </c>
      <c r="K6220" s="273"/>
      <c r="L6220" s="283"/>
      <c r="M6220" s="80"/>
      <c r="N6220" s="67"/>
      <c r="O6220" s="81"/>
      <c r="P6220" s="77"/>
      <c r="Q6220" s="282"/>
      <c r="S6220" s="1"/>
      <c r="U6220" s="7"/>
      <c r="AA6220" s="16"/>
    </row>
    <row r="6221" spans="1:27" ht="15.95" customHeight="1" x14ac:dyDescent="0.25">
      <c r="A6221" s="5"/>
      <c r="B6221" s="84"/>
      <c r="C6221" s="58"/>
      <c r="D6221" s="66"/>
      <c r="E6221" s="85"/>
      <c r="F6221" s="142"/>
      <c r="G6221" s="142"/>
      <c r="H6221" s="86"/>
      <c r="I6221" s="86"/>
      <c r="J6221" s="86"/>
      <c r="K6221" s="277"/>
      <c r="L6221" s="73" t="str">
        <f>+IF(B6222="","",B6222+30)</f>
        <v/>
      </c>
      <c r="M6221" s="80"/>
      <c r="N6221" s="42"/>
      <c r="O6221" s="96"/>
      <c r="P6221" s="128"/>
      <c r="Q6221" s="69"/>
      <c r="S6221" s="1"/>
      <c r="U6221" s="7"/>
    </row>
    <row r="6222" spans="1:27" ht="15.95" customHeight="1" x14ac:dyDescent="0.25">
      <c r="A6222" s="5" t="str">
        <f t="shared" ref="A6222:A6297" si="274">IF(B6222="","",CONCATENATE(MONTH(B6222),YEAR(B6222)))</f>
        <v/>
      </c>
      <c r="B6222" s="89"/>
      <c r="C6222" s="48" t="s">
        <v>561</v>
      </c>
      <c r="D6222" s="49" t="s">
        <v>562</v>
      </c>
      <c r="E6222" s="50"/>
      <c r="F6222" s="51"/>
      <c r="G6222" s="52"/>
      <c r="H6222" s="48"/>
      <c r="I6222" s="53"/>
      <c r="J6222" s="54"/>
      <c r="K6222" s="123">
        <f>+J6228+J6235+J606</f>
        <v>2448627</v>
      </c>
      <c r="L6222" s="26"/>
      <c r="M6222" s="49" t="str">
        <f>+IF(B6222="","",L6221-$K$3)</f>
        <v/>
      </c>
      <c r="N6222" s="75"/>
      <c r="O6222" s="177" t="s">
        <v>534</v>
      </c>
      <c r="P6222" s="64"/>
      <c r="Q6222" s="5"/>
      <c r="S6222" s="1"/>
    </row>
    <row r="6223" spans="1:27" ht="15.95" customHeight="1" x14ac:dyDescent="0.25">
      <c r="A6223" s="5"/>
      <c r="B6223" s="22" t="s">
        <v>1480</v>
      </c>
      <c r="C6223" s="93" t="s">
        <v>561</v>
      </c>
      <c r="D6223" s="42" t="s">
        <v>562</v>
      </c>
      <c r="E6223" s="42" t="s">
        <v>952</v>
      </c>
      <c r="F6223" s="11" t="s">
        <v>1481</v>
      </c>
      <c r="G6223" s="59" t="s">
        <v>89</v>
      </c>
      <c r="H6223" s="149">
        <v>334048</v>
      </c>
      <c r="I6223" s="94">
        <v>0</v>
      </c>
      <c r="J6223" s="149">
        <f>+H6223+I6223</f>
        <v>334048</v>
      </c>
      <c r="K6223" s="277"/>
      <c r="L6223" s="94"/>
      <c r="M6223" s="66"/>
      <c r="N6223" s="42"/>
      <c r="O6223" s="96"/>
      <c r="P6223" s="64"/>
      <c r="Q6223" s="5"/>
      <c r="S6223" s="1"/>
    </row>
    <row r="6224" spans="1:27" ht="15.95" customHeight="1" x14ac:dyDescent="0.25">
      <c r="A6224" s="5"/>
      <c r="B6224" s="22" t="s">
        <v>1483</v>
      </c>
      <c r="C6224" s="93" t="s">
        <v>561</v>
      </c>
      <c r="D6224" s="42" t="s">
        <v>562</v>
      </c>
      <c r="E6224" s="42" t="s">
        <v>951</v>
      </c>
      <c r="F6224" s="11" t="s">
        <v>1482</v>
      </c>
      <c r="G6224" s="59" t="s">
        <v>89</v>
      </c>
      <c r="H6224" s="149">
        <v>128478</v>
      </c>
      <c r="I6224" s="94">
        <v>0</v>
      </c>
      <c r="J6224" s="149">
        <f t="shared" ref="J6224:J6227" si="275">+H6224+I6224</f>
        <v>128478</v>
      </c>
      <c r="K6224" s="277"/>
      <c r="L6224" s="26"/>
      <c r="M6224" s="66"/>
      <c r="N6224" s="42"/>
      <c r="O6224" s="96"/>
      <c r="P6224" s="64"/>
      <c r="Q6224" s="5"/>
      <c r="S6224" s="1"/>
    </row>
    <row r="6225" spans="1:19" ht="15.95" customHeight="1" x14ac:dyDescent="0.25">
      <c r="A6225" s="5"/>
      <c r="B6225" s="22" t="s">
        <v>1484</v>
      </c>
      <c r="C6225" s="93" t="s">
        <v>561</v>
      </c>
      <c r="D6225" s="42" t="s">
        <v>562</v>
      </c>
      <c r="E6225" s="42" t="s">
        <v>950</v>
      </c>
      <c r="F6225" s="11">
        <v>50219</v>
      </c>
      <c r="G6225" s="59" t="s">
        <v>89</v>
      </c>
      <c r="H6225" s="149">
        <v>419292</v>
      </c>
      <c r="I6225" s="94">
        <v>0</v>
      </c>
      <c r="J6225" s="149">
        <f t="shared" si="275"/>
        <v>419292</v>
      </c>
      <c r="K6225" s="277"/>
      <c r="L6225" s="26"/>
      <c r="M6225" s="66"/>
      <c r="N6225" s="42"/>
      <c r="O6225" s="96"/>
      <c r="P6225" s="64"/>
      <c r="Q6225" s="5"/>
      <c r="S6225" s="1"/>
    </row>
    <row r="6226" spans="1:19" ht="15.95" customHeight="1" x14ac:dyDescent="0.25">
      <c r="A6226" s="5"/>
      <c r="B6226" s="22" t="s">
        <v>1485</v>
      </c>
      <c r="C6226" s="93" t="s">
        <v>561</v>
      </c>
      <c r="D6226" s="42" t="s">
        <v>562</v>
      </c>
      <c r="E6226" s="42" t="s">
        <v>834</v>
      </c>
      <c r="F6226" s="11">
        <v>50220</v>
      </c>
      <c r="G6226" s="59" t="s">
        <v>89</v>
      </c>
      <c r="H6226" s="149">
        <v>422178</v>
      </c>
      <c r="I6226" s="94">
        <v>0</v>
      </c>
      <c r="J6226" s="149">
        <f t="shared" si="275"/>
        <v>422178</v>
      </c>
      <c r="K6226" s="277"/>
      <c r="L6226" s="26"/>
      <c r="M6226" s="66"/>
      <c r="N6226" s="42"/>
      <c r="O6226" s="96"/>
      <c r="P6226" s="64"/>
      <c r="Q6226" s="5"/>
      <c r="S6226" s="1"/>
    </row>
    <row r="6227" spans="1:19" ht="15.95" customHeight="1" x14ac:dyDescent="0.25">
      <c r="A6227" s="5"/>
      <c r="B6227" s="22" t="s">
        <v>2083</v>
      </c>
      <c r="C6227" s="93" t="s">
        <v>561</v>
      </c>
      <c r="D6227" s="42" t="s">
        <v>562</v>
      </c>
      <c r="E6227" s="42" t="s">
        <v>1083</v>
      </c>
      <c r="F6227" s="11"/>
      <c r="G6227" s="59" t="s">
        <v>89</v>
      </c>
      <c r="H6227" s="149">
        <v>323332</v>
      </c>
      <c r="I6227" s="94">
        <v>0</v>
      </c>
      <c r="J6227" s="149">
        <f t="shared" si="275"/>
        <v>323332</v>
      </c>
      <c r="K6227" s="277"/>
      <c r="L6227" s="26"/>
      <c r="M6227" s="66"/>
      <c r="N6227" s="42"/>
      <c r="O6227" s="96"/>
      <c r="P6227" s="64"/>
      <c r="Q6227" s="5"/>
      <c r="S6227" s="1"/>
    </row>
    <row r="6228" spans="1:19" ht="15.95" customHeight="1" x14ac:dyDescent="0.25">
      <c r="A6228" s="5"/>
      <c r="B6228" s="22"/>
      <c r="C6228" s="93"/>
      <c r="D6228" s="42"/>
      <c r="E6228" s="85"/>
      <c r="F6228" s="11"/>
      <c r="G6228" s="59"/>
      <c r="H6228" s="149"/>
      <c r="I6228" s="94"/>
      <c r="J6228" s="87">
        <f>SUM(J6223:J6227)</f>
        <v>1627328</v>
      </c>
      <c r="K6228" s="277">
        <f>+J6228+J6235</f>
        <v>2441528</v>
      </c>
      <c r="L6228" s="26"/>
      <c r="M6228" s="66"/>
      <c r="N6228" s="42"/>
      <c r="O6228" s="96"/>
      <c r="P6228" s="64"/>
      <c r="Q6228" s="5"/>
      <c r="S6228" s="1"/>
    </row>
    <row r="6229" spans="1:19" ht="15.95" customHeight="1" x14ac:dyDescent="0.25">
      <c r="A6229" s="5"/>
      <c r="B6229" s="22"/>
      <c r="C6229" s="93"/>
      <c r="D6229" s="42"/>
      <c r="E6229" s="85"/>
      <c r="F6229" s="11"/>
      <c r="G6229" s="59"/>
      <c r="H6229" s="149"/>
      <c r="I6229" s="94"/>
      <c r="J6229" s="149"/>
      <c r="K6229" s="277"/>
      <c r="L6229" s="26"/>
      <c r="M6229" s="66"/>
      <c r="N6229" s="42"/>
      <c r="O6229" s="96"/>
      <c r="P6229" s="64"/>
      <c r="Q6229" s="5"/>
      <c r="S6229" s="1"/>
    </row>
    <row r="6230" spans="1:19" ht="15.95" customHeight="1" x14ac:dyDescent="0.25">
      <c r="A6230" s="5"/>
      <c r="B6230" s="22"/>
      <c r="C6230" s="93"/>
      <c r="D6230" s="42"/>
      <c r="E6230" s="85"/>
      <c r="F6230" s="11"/>
      <c r="G6230" s="59"/>
      <c r="H6230" s="149"/>
      <c r="I6230" s="94"/>
      <c r="J6230" s="149"/>
      <c r="K6230" s="277"/>
      <c r="L6230" s="26"/>
      <c r="M6230" s="66"/>
      <c r="N6230" s="42"/>
      <c r="O6230" s="96"/>
      <c r="P6230" s="64"/>
      <c r="Q6230" s="5"/>
      <c r="S6230" s="1"/>
    </row>
    <row r="6231" spans="1:19" ht="15.95" customHeight="1" x14ac:dyDescent="0.25">
      <c r="A6231" s="5"/>
      <c r="B6231" s="22" t="s">
        <v>814</v>
      </c>
      <c r="C6231" s="93" t="s">
        <v>561</v>
      </c>
      <c r="D6231" s="42" t="s">
        <v>562</v>
      </c>
      <c r="E6231" s="42" t="s">
        <v>1404</v>
      </c>
      <c r="F6231" s="11">
        <v>10132</v>
      </c>
      <c r="G6231" s="59" t="s">
        <v>563</v>
      </c>
      <c r="H6231" s="224">
        <v>109000</v>
      </c>
      <c r="I6231" s="60">
        <v>19620</v>
      </c>
      <c r="J6231" s="60">
        <v>128620</v>
      </c>
      <c r="K6231" s="273"/>
      <c r="L6231" s="26"/>
      <c r="M6231" s="66" t="e">
        <f>+IF(B6231="","",L6229-$K$3)</f>
        <v>#VALUE!</v>
      </c>
      <c r="N6231" s="67"/>
      <c r="O6231" s="178" t="s">
        <v>534</v>
      </c>
      <c r="P6231" s="64"/>
      <c r="Q6231" s="5"/>
      <c r="S6231" s="1"/>
    </row>
    <row r="6232" spans="1:19" ht="15.95" customHeight="1" x14ac:dyDescent="0.25">
      <c r="A6232" s="5"/>
      <c r="B6232" s="137" t="s">
        <v>3766</v>
      </c>
      <c r="C6232" s="101" t="s">
        <v>561</v>
      </c>
      <c r="D6232" s="102" t="s">
        <v>562</v>
      </c>
      <c r="E6232" s="102" t="s">
        <v>1404</v>
      </c>
      <c r="F6232" s="102">
        <v>10132</v>
      </c>
      <c r="G6232" s="103" t="s">
        <v>3770</v>
      </c>
      <c r="H6232" s="224"/>
      <c r="I6232" s="60"/>
      <c r="J6232" s="60">
        <v>-40730</v>
      </c>
      <c r="K6232" s="273"/>
      <c r="L6232" s="26"/>
      <c r="M6232" s="66"/>
      <c r="N6232" s="67"/>
      <c r="O6232" s="178"/>
      <c r="P6232" s="64"/>
      <c r="Q6232" s="5"/>
      <c r="S6232" s="1"/>
    </row>
    <row r="6233" spans="1:19" ht="15.95" customHeight="1" x14ac:dyDescent="0.25">
      <c r="A6233" s="5"/>
      <c r="B6233" s="137" t="s">
        <v>3769</v>
      </c>
      <c r="C6233" s="101" t="s">
        <v>561</v>
      </c>
      <c r="D6233" s="102" t="s">
        <v>562</v>
      </c>
      <c r="E6233" s="102" t="s">
        <v>1404</v>
      </c>
      <c r="F6233" s="102">
        <v>10132</v>
      </c>
      <c r="G6233" s="103" t="s">
        <v>563</v>
      </c>
      <c r="H6233" s="204"/>
      <c r="I6233" s="60"/>
      <c r="J6233" s="60">
        <v>-87890</v>
      </c>
      <c r="K6233" s="273"/>
      <c r="L6233" s="26"/>
      <c r="M6233" s="66"/>
      <c r="N6233" s="67"/>
      <c r="O6233" s="178"/>
      <c r="P6233" s="64"/>
      <c r="Q6233" s="5"/>
      <c r="S6233" s="1"/>
    </row>
    <row r="6234" spans="1:19" ht="15" customHeight="1" x14ac:dyDescent="0.25">
      <c r="A6234" s="5"/>
      <c r="B6234" s="22" t="s">
        <v>944</v>
      </c>
      <c r="C6234" s="93" t="s">
        <v>561</v>
      </c>
      <c r="D6234" s="42" t="s">
        <v>562</v>
      </c>
      <c r="E6234" s="42" t="s">
        <v>1044</v>
      </c>
      <c r="F6234" s="11">
        <v>10239</v>
      </c>
      <c r="G6234" s="59" t="s">
        <v>563</v>
      </c>
      <c r="H6234" s="204">
        <v>690000</v>
      </c>
      <c r="I6234" s="60">
        <v>124200</v>
      </c>
      <c r="J6234" s="60">
        <v>814200</v>
      </c>
      <c r="K6234" s="273"/>
      <c r="L6234" s="26"/>
      <c r="M6234" s="66" t="e">
        <f>+IF(B6234="","",L6233-$K$3)</f>
        <v>#VALUE!</v>
      </c>
      <c r="N6234" s="67"/>
      <c r="O6234" s="178" t="s">
        <v>534</v>
      </c>
      <c r="P6234" s="64"/>
      <c r="Q6234" s="5"/>
      <c r="S6234" s="1"/>
    </row>
    <row r="6235" spans="1:19" ht="15.95" customHeight="1" x14ac:dyDescent="0.25">
      <c r="A6235" s="5"/>
      <c r="B6235" s="22"/>
      <c r="C6235" s="58"/>
      <c r="D6235" s="42"/>
      <c r="E6235" s="42"/>
      <c r="F6235" s="11"/>
      <c r="G6235" s="59"/>
      <c r="H6235" s="204"/>
      <c r="I6235" s="94"/>
      <c r="J6235" s="117">
        <f>SUM(J6231:J6234)</f>
        <v>814200</v>
      </c>
      <c r="K6235" s="273"/>
      <c r="L6235" s="26"/>
      <c r="M6235" s="66"/>
      <c r="N6235" s="67"/>
      <c r="O6235" s="178"/>
      <c r="P6235" s="64"/>
      <c r="Q6235" s="5"/>
      <c r="S6235" s="1"/>
    </row>
    <row r="6236" spans="1:19" s="359" customFormat="1" ht="15.95" customHeight="1" x14ac:dyDescent="0.25">
      <c r="A6236" s="348"/>
      <c r="B6236" s="362"/>
      <c r="C6236" s="363"/>
      <c r="D6236" s="351"/>
      <c r="E6236" s="351"/>
      <c r="F6236" s="368"/>
      <c r="G6236" s="352"/>
      <c r="H6236" s="364"/>
      <c r="I6236" s="94"/>
      <c r="J6236" s="117"/>
      <c r="K6236" s="117"/>
      <c r="L6236" s="354"/>
      <c r="M6236" s="355"/>
      <c r="N6236" s="356"/>
      <c r="O6236" s="357"/>
      <c r="P6236" s="358"/>
      <c r="Q6236" s="348"/>
      <c r="S6236" s="360"/>
    </row>
    <row r="6237" spans="1:19" s="359" customFormat="1" ht="15.95" customHeight="1" x14ac:dyDescent="0.25">
      <c r="A6237" s="348"/>
      <c r="B6237" s="362" t="s">
        <v>3381</v>
      </c>
      <c r="C6237" s="93" t="s">
        <v>561</v>
      </c>
      <c r="D6237" s="42" t="s">
        <v>562</v>
      </c>
      <c r="E6237" s="42" t="s">
        <v>1055</v>
      </c>
      <c r="F6237" s="368"/>
      <c r="G6237" s="352" t="s">
        <v>3382</v>
      </c>
      <c r="H6237" s="364">
        <v>684900</v>
      </c>
      <c r="I6237" s="94">
        <v>123282</v>
      </c>
      <c r="J6237" s="94">
        <f>+H6237+I6237</f>
        <v>808182</v>
      </c>
      <c r="K6237" s="117"/>
      <c r="L6237" s="354"/>
      <c r="M6237" s="355"/>
      <c r="N6237" s="356"/>
      <c r="O6237" s="357"/>
      <c r="P6237" s="358"/>
      <c r="Q6237" s="348"/>
      <c r="S6237" s="360"/>
    </row>
    <row r="6238" spans="1:19" s="359" customFormat="1" ht="15.95" customHeight="1" x14ac:dyDescent="0.25">
      <c r="A6238" s="348"/>
      <c r="B6238" s="137" t="s">
        <v>3766</v>
      </c>
      <c r="C6238" s="350" t="s">
        <v>561</v>
      </c>
      <c r="D6238" s="349" t="s">
        <v>562</v>
      </c>
      <c r="E6238" s="349" t="s">
        <v>1055</v>
      </c>
      <c r="F6238" s="349"/>
      <c r="G6238" s="385" t="s">
        <v>3667</v>
      </c>
      <c r="H6238" s="381"/>
      <c r="I6238" s="127"/>
      <c r="J6238" s="227">
        <v>-808182</v>
      </c>
      <c r="K6238" s="117"/>
      <c r="L6238" s="354"/>
      <c r="M6238" s="355"/>
      <c r="N6238" s="356"/>
      <c r="O6238" s="357"/>
      <c r="P6238" s="358"/>
      <c r="Q6238" s="348"/>
      <c r="S6238" s="360"/>
    </row>
    <row r="6239" spans="1:19" s="359" customFormat="1" ht="15.95" customHeight="1" x14ac:dyDescent="0.25">
      <c r="A6239" s="348"/>
      <c r="B6239" s="362"/>
      <c r="C6239" s="363"/>
      <c r="D6239" s="351"/>
      <c r="E6239" s="351"/>
      <c r="F6239" s="368"/>
      <c r="G6239" s="352"/>
      <c r="H6239" s="364"/>
      <c r="I6239" s="94"/>
      <c r="J6239" s="117">
        <f>SUM(J6237:J6238)</f>
        <v>0</v>
      </c>
      <c r="K6239" s="117"/>
      <c r="L6239" s="354"/>
      <c r="M6239" s="355"/>
      <c r="N6239" s="356"/>
      <c r="O6239" s="357"/>
      <c r="P6239" s="358"/>
      <c r="Q6239" s="348"/>
      <c r="S6239" s="360"/>
    </row>
    <row r="6240" spans="1:19" s="359" customFormat="1" ht="15.95" customHeight="1" x14ac:dyDescent="0.25">
      <c r="A6240" s="348"/>
      <c r="B6240" s="362"/>
      <c r="C6240" s="363"/>
      <c r="D6240" s="351"/>
      <c r="E6240" s="351"/>
      <c r="F6240" s="368"/>
      <c r="G6240" s="352"/>
      <c r="H6240" s="364"/>
      <c r="I6240" s="94"/>
      <c r="J6240" s="70">
        <f>+J6238+J6235+J6228</f>
        <v>1633346</v>
      </c>
      <c r="K6240" s="117"/>
      <c r="L6240" s="354"/>
      <c r="M6240" s="355"/>
      <c r="N6240" s="356"/>
      <c r="O6240" s="357"/>
      <c r="P6240" s="358"/>
      <c r="Q6240" s="348"/>
      <c r="S6240" s="360"/>
    </row>
    <row r="6241" spans="1:19" ht="15.95" customHeight="1" x14ac:dyDescent="0.25">
      <c r="A6241" s="5"/>
      <c r="B6241" s="22"/>
      <c r="C6241" s="58"/>
      <c r="D6241" s="42"/>
      <c r="E6241" s="42"/>
      <c r="F6241" s="11"/>
      <c r="G6241" s="59"/>
      <c r="H6241" s="204"/>
      <c r="I6241" s="94"/>
      <c r="J6241" s="117"/>
      <c r="K6241" s="273"/>
      <c r="L6241" s="73"/>
      <c r="M6241" s="66"/>
      <c r="N6241" s="67"/>
      <c r="O6241" s="178"/>
      <c r="P6241" s="64"/>
      <c r="Q6241" s="5"/>
      <c r="S6241" s="1"/>
    </row>
    <row r="6242" spans="1:19" ht="15.95" customHeight="1" x14ac:dyDescent="0.25">
      <c r="A6242" s="5"/>
      <c r="B6242" s="89"/>
      <c r="C6242" s="48" t="s">
        <v>1194</v>
      </c>
      <c r="D6242" s="49" t="s">
        <v>1195</v>
      </c>
      <c r="E6242" s="75"/>
      <c r="F6242" s="90"/>
      <c r="G6242" s="52"/>
      <c r="H6242" s="223"/>
      <c r="I6242" s="53"/>
      <c r="J6242" s="92"/>
      <c r="K6242" s="123">
        <f>+J6246</f>
        <v>231681.43</v>
      </c>
      <c r="L6242" s="26"/>
      <c r="M6242" s="49"/>
      <c r="N6242" s="99"/>
      <c r="O6242" s="220"/>
      <c r="P6242" s="64"/>
      <c r="Q6242" s="5"/>
      <c r="S6242" s="1"/>
    </row>
    <row r="6243" spans="1:19" ht="15.95" customHeight="1" x14ac:dyDescent="0.25">
      <c r="A6243" s="5"/>
      <c r="B6243" s="22" t="s">
        <v>1197</v>
      </c>
      <c r="C6243" s="93" t="s">
        <v>1194</v>
      </c>
      <c r="D6243" s="42" t="s">
        <v>1195</v>
      </c>
      <c r="E6243" s="42" t="s">
        <v>992</v>
      </c>
      <c r="F6243" s="11" t="s">
        <v>1196</v>
      </c>
      <c r="G6243" s="59" t="s">
        <v>124</v>
      </c>
      <c r="H6243" s="204">
        <v>4794</v>
      </c>
      <c r="I6243" s="94">
        <v>0</v>
      </c>
      <c r="J6243" s="94">
        <f>+I6243+H6243</f>
        <v>4794</v>
      </c>
      <c r="K6243" s="273"/>
      <c r="L6243" s="26"/>
      <c r="M6243" s="66"/>
      <c r="N6243" s="67"/>
      <c r="O6243" s="178"/>
      <c r="P6243" s="64"/>
      <c r="Q6243" s="5"/>
      <c r="S6243" s="1"/>
    </row>
    <row r="6244" spans="1:19" ht="15.95" customHeight="1" x14ac:dyDescent="0.25">
      <c r="A6244" s="5"/>
      <c r="B6244" s="22" t="s">
        <v>1197</v>
      </c>
      <c r="C6244" s="93" t="s">
        <v>1194</v>
      </c>
      <c r="D6244" s="42" t="s">
        <v>1195</v>
      </c>
      <c r="E6244" s="42" t="s">
        <v>996</v>
      </c>
      <c r="F6244" s="11">
        <v>47297</v>
      </c>
      <c r="G6244" s="59" t="s">
        <v>1198</v>
      </c>
      <c r="H6244" s="204">
        <v>99700</v>
      </c>
      <c r="I6244" s="94">
        <v>17946</v>
      </c>
      <c r="J6244" s="94">
        <f t="shared" ref="J6244:J6245" si="276">+I6244+H6244</f>
        <v>117646</v>
      </c>
      <c r="K6244" s="273"/>
      <c r="L6244" s="26"/>
      <c r="M6244" s="66"/>
      <c r="N6244" s="67"/>
      <c r="O6244" s="178"/>
      <c r="P6244" s="64"/>
      <c r="Q6244" s="5"/>
      <c r="S6244" s="1"/>
    </row>
    <row r="6245" spans="1:19" ht="15.95" customHeight="1" x14ac:dyDescent="0.25">
      <c r="A6245" s="5"/>
      <c r="B6245" s="22" t="s">
        <v>1197</v>
      </c>
      <c r="C6245" s="93" t="s">
        <v>1194</v>
      </c>
      <c r="D6245" s="42" t="s">
        <v>1195</v>
      </c>
      <c r="E6245" s="42" t="s">
        <v>1148</v>
      </c>
      <c r="F6245" s="11">
        <v>47296</v>
      </c>
      <c r="G6245" s="79" t="s">
        <v>349</v>
      </c>
      <c r="H6245" s="204">
        <v>92577.48</v>
      </c>
      <c r="I6245" s="94">
        <v>16663.95</v>
      </c>
      <c r="J6245" s="94">
        <f t="shared" si="276"/>
        <v>109241.43</v>
      </c>
      <c r="K6245" s="273"/>
      <c r="L6245" s="26"/>
      <c r="M6245" s="66"/>
      <c r="N6245" s="67"/>
      <c r="O6245" s="178"/>
      <c r="P6245" s="64"/>
      <c r="Q6245" s="5"/>
      <c r="S6245" s="1"/>
    </row>
    <row r="6246" spans="1:19" ht="15.95" customHeight="1" x14ac:dyDescent="0.25">
      <c r="A6246" s="5"/>
      <c r="B6246" s="22"/>
      <c r="C6246" s="58"/>
      <c r="D6246" s="42"/>
      <c r="E6246" s="42"/>
      <c r="F6246" s="11"/>
      <c r="G6246" s="59"/>
      <c r="H6246" s="204"/>
      <c r="I6246" s="94"/>
      <c r="J6246" s="70">
        <f>SUM(J6243:J6245)</f>
        <v>231681.43</v>
      </c>
      <c r="K6246" s="273"/>
      <c r="L6246" s="26"/>
      <c r="M6246" s="66"/>
      <c r="N6246" s="67"/>
      <c r="O6246" s="178"/>
      <c r="P6246" s="64"/>
      <c r="Q6246" s="5"/>
      <c r="S6246" s="1"/>
    </row>
    <row r="6247" spans="1:19" ht="15.95" customHeight="1" x14ac:dyDescent="0.25">
      <c r="A6247" s="5"/>
      <c r="B6247" s="22"/>
      <c r="C6247" s="58"/>
      <c r="D6247" s="42"/>
      <c r="E6247" s="42"/>
      <c r="F6247" s="11"/>
      <c r="G6247" s="59"/>
      <c r="H6247" s="204"/>
      <c r="I6247" s="94"/>
      <c r="J6247" s="117"/>
      <c r="K6247" s="273"/>
      <c r="L6247" s="73"/>
      <c r="M6247" s="66"/>
      <c r="N6247" s="67"/>
      <c r="O6247" s="178"/>
      <c r="P6247" s="64"/>
      <c r="Q6247" s="5"/>
      <c r="S6247" s="1"/>
    </row>
    <row r="6248" spans="1:19" ht="15.95" customHeight="1" x14ac:dyDescent="0.25">
      <c r="A6248" s="5"/>
      <c r="B6248" s="89"/>
      <c r="C6248" s="48" t="s">
        <v>1712</v>
      </c>
      <c r="D6248" s="49" t="s">
        <v>1713</v>
      </c>
      <c r="E6248" s="75"/>
      <c r="F6248" s="90"/>
      <c r="G6248" s="52"/>
      <c r="H6248" s="223"/>
      <c r="I6248" s="53"/>
      <c r="J6248" s="92"/>
      <c r="K6248" s="123">
        <f>+J6260</f>
        <v>729776.66999999993</v>
      </c>
      <c r="L6248" s="26"/>
      <c r="M6248" s="49"/>
      <c r="N6248" s="99"/>
      <c r="O6248" s="220"/>
      <c r="P6248" s="64"/>
      <c r="Q6248" s="5"/>
      <c r="S6248" s="1"/>
    </row>
    <row r="6249" spans="1:19" ht="15.95" customHeight="1" x14ac:dyDescent="0.25">
      <c r="A6249" s="5"/>
      <c r="B6249" s="22" t="s">
        <v>1711</v>
      </c>
      <c r="C6249" s="93" t="s">
        <v>1712</v>
      </c>
      <c r="D6249" s="42" t="s">
        <v>1713</v>
      </c>
      <c r="E6249" s="42" t="s">
        <v>1259</v>
      </c>
      <c r="F6249" s="11">
        <v>37392</v>
      </c>
      <c r="G6249" s="79" t="s">
        <v>349</v>
      </c>
      <c r="H6249" s="100">
        <v>41200.239999999998</v>
      </c>
      <c r="I6249" s="94">
        <v>0</v>
      </c>
      <c r="J6249" s="94">
        <f>+H6249+I6249</f>
        <v>41200.239999999998</v>
      </c>
      <c r="K6249" s="273"/>
      <c r="L6249" s="26"/>
      <c r="M6249" s="66"/>
      <c r="N6249" s="67"/>
      <c r="O6249" s="178"/>
      <c r="P6249" s="64"/>
      <c r="Q6249" s="5"/>
      <c r="S6249" s="1"/>
    </row>
    <row r="6250" spans="1:19" ht="15.95" customHeight="1" x14ac:dyDescent="0.25">
      <c r="A6250" s="5"/>
      <c r="B6250" s="22" t="s">
        <v>1711</v>
      </c>
      <c r="C6250" s="93" t="s">
        <v>1712</v>
      </c>
      <c r="D6250" s="42" t="s">
        <v>1713</v>
      </c>
      <c r="E6250" s="42" t="s">
        <v>1261</v>
      </c>
      <c r="F6250" s="11">
        <v>37391</v>
      </c>
      <c r="G6250" s="59" t="s">
        <v>124</v>
      </c>
      <c r="H6250" s="100">
        <v>70000</v>
      </c>
      <c r="I6250" s="94">
        <v>0</v>
      </c>
      <c r="J6250" s="94">
        <f t="shared" ref="J6250:J6259" si="277">+H6250+I6250</f>
        <v>70000</v>
      </c>
      <c r="K6250" s="273"/>
      <c r="L6250" s="26"/>
      <c r="M6250" s="66"/>
      <c r="N6250" s="67"/>
      <c r="O6250" s="178"/>
      <c r="P6250" s="64"/>
      <c r="Q6250" s="5"/>
      <c r="S6250" s="1"/>
    </row>
    <row r="6251" spans="1:19" ht="15.95" customHeight="1" x14ac:dyDescent="0.25">
      <c r="A6251" s="5"/>
      <c r="B6251" s="22" t="s">
        <v>1714</v>
      </c>
      <c r="C6251" s="93" t="s">
        <v>1712</v>
      </c>
      <c r="D6251" s="42" t="s">
        <v>1713</v>
      </c>
      <c r="E6251" s="267" t="s">
        <v>1715</v>
      </c>
      <c r="F6251" s="11">
        <v>41189</v>
      </c>
      <c r="G6251" s="79" t="s">
        <v>349</v>
      </c>
      <c r="H6251" s="100">
        <v>95651.76</v>
      </c>
      <c r="I6251" s="94">
        <v>0</v>
      </c>
      <c r="J6251" s="94">
        <f t="shared" si="277"/>
        <v>95651.76</v>
      </c>
      <c r="K6251" s="273"/>
      <c r="L6251" s="26"/>
      <c r="M6251" s="66"/>
      <c r="N6251" s="67"/>
      <c r="O6251" s="178"/>
      <c r="P6251" s="64"/>
      <c r="Q6251" s="5"/>
      <c r="S6251" s="1"/>
    </row>
    <row r="6252" spans="1:19" ht="15.95" customHeight="1" x14ac:dyDescent="0.25">
      <c r="A6252" s="5"/>
      <c r="B6252" s="22" t="s">
        <v>1716</v>
      </c>
      <c r="C6252" s="93" t="s">
        <v>1712</v>
      </c>
      <c r="D6252" s="42" t="s">
        <v>1713</v>
      </c>
      <c r="E6252" s="42" t="s">
        <v>1717</v>
      </c>
      <c r="F6252" s="11">
        <v>36952</v>
      </c>
      <c r="G6252" s="59" t="s">
        <v>124</v>
      </c>
      <c r="H6252" s="100">
        <v>116000</v>
      </c>
      <c r="I6252" s="94">
        <v>0</v>
      </c>
      <c r="J6252" s="94">
        <f t="shared" si="277"/>
        <v>116000</v>
      </c>
      <c r="K6252" s="273"/>
      <c r="L6252" s="26"/>
      <c r="M6252" s="66"/>
      <c r="N6252" s="67"/>
      <c r="O6252" s="178"/>
      <c r="P6252" s="64"/>
      <c r="Q6252" s="5"/>
      <c r="S6252" s="1"/>
    </row>
    <row r="6253" spans="1:19" ht="15.95" customHeight="1" x14ac:dyDescent="0.25">
      <c r="A6253" s="5"/>
      <c r="B6253" s="22"/>
      <c r="C6253" s="101" t="s">
        <v>1712</v>
      </c>
      <c r="D6253" s="102" t="s">
        <v>1713</v>
      </c>
      <c r="E6253" s="102" t="s">
        <v>1717</v>
      </c>
      <c r="F6253" s="102">
        <v>36952</v>
      </c>
      <c r="G6253" s="103" t="s">
        <v>124</v>
      </c>
      <c r="H6253" s="100"/>
      <c r="I6253" s="94">
        <v>0</v>
      </c>
      <c r="J6253" s="94">
        <v>-36013.660000000003</v>
      </c>
      <c r="K6253" s="273"/>
      <c r="L6253" s="26"/>
      <c r="M6253" s="66"/>
      <c r="N6253" s="67"/>
      <c r="O6253" s="178"/>
      <c r="P6253" s="64"/>
      <c r="Q6253" s="5"/>
      <c r="S6253" s="1"/>
    </row>
    <row r="6254" spans="1:19" ht="15.95" customHeight="1" x14ac:dyDescent="0.25">
      <c r="A6254" s="5"/>
      <c r="B6254" s="22" t="s">
        <v>1718</v>
      </c>
      <c r="C6254" s="93" t="s">
        <v>1712</v>
      </c>
      <c r="D6254" s="42" t="s">
        <v>1713</v>
      </c>
      <c r="E6254" s="42" t="s">
        <v>1271</v>
      </c>
      <c r="F6254" s="11">
        <v>37727</v>
      </c>
      <c r="G6254" s="79" t="s">
        <v>349</v>
      </c>
      <c r="H6254" s="100">
        <v>28200.240000000002</v>
      </c>
      <c r="I6254" s="94">
        <v>0</v>
      </c>
      <c r="J6254" s="94">
        <f t="shared" si="277"/>
        <v>28200.240000000002</v>
      </c>
      <c r="K6254" s="273"/>
      <c r="L6254" s="26"/>
      <c r="M6254" s="66"/>
      <c r="N6254" s="67"/>
      <c r="O6254" s="178"/>
      <c r="P6254" s="64"/>
      <c r="Q6254" s="5"/>
      <c r="S6254" s="1"/>
    </row>
    <row r="6255" spans="1:19" ht="15.95" customHeight="1" x14ac:dyDescent="0.25">
      <c r="A6255" s="5"/>
      <c r="B6255" s="22" t="s">
        <v>1719</v>
      </c>
      <c r="C6255" s="93" t="s">
        <v>1712</v>
      </c>
      <c r="D6255" s="42" t="s">
        <v>1713</v>
      </c>
      <c r="E6255" s="42" t="s">
        <v>1720</v>
      </c>
      <c r="F6255" s="11">
        <v>37005</v>
      </c>
      <c r="G6255" s="79" t="s">
        <v>349</v>
      </c>
      <c r="H6255" s="100">
        <v>71500</v>
      </c>
      <c r="I6255" s="94">
        <v>0</v>
      </c>
      <c r="J6255" s="94">
        <f t="shared" si="277"/>
        <v>71500</v>
      </c>
      <c r="K6255" s="273"/>
      <c r="L6255" s="26"/>
      <c r="M6255" s="66"/>
      <c r="N6255" s="67"/>
      <c r="O6255" s="178"/>
      <c r="P6255" s="64"/>
      <c r="Q6255" s="5"/>
      <c r="S6255" s="1"/>
    </row>
    <row r="6256" spans="1:19" ht="15.95" customHeight="1" x14ac:dyDescent="0.25">
      <c r="A6256" s="5"/>
      <c r="B6256" s="22" t="s">
        <v>1719</v>
      </c>
      <c r="C6256" s="93" t="s">
        <v>1712</v>
      </c>
      <c r="D6256" s="42" t="s">
        <v>1713</v>
      </c>
      <c r="E6256" s="42" t="s">
        <v>1721</v>
      </c>
      <c r="F6256" s="11">
        <v>37006</v>
      </c>
      <c r="G6256" s="79" t="s">
        <v>349</v>
      </c>
      <c r="H6256" s="100">
        <v>37500</v>
      </c>
      <c r="I6256" s="94">
        <v>0</v>
      </c>
      <c r="J6256" s="94">
        <f t="shared" si="277"/>
        <v>37500</v>
      </c>
      <c r="K6256" s="273"/>
      <c r="L6256" s="26"/>
      <c r="M6256" s="66"/>
      <c r="N6256" s="67"/>
      <c r="O6256" s="178"/>
      <c r="P6256" s="64"/>
      <c r="Q6256" s="5"/>
      <c r="S6256" s="1"/>
    </row>
    <row r="6257" spans="1:19" ht="15.95" customHeight="1" x14ac:dyDescent="0.25">
      <c r="A6257" s="5"/>
      <c r="B6257" s="22" t="s">
        <v>1722</v>
      </c>
      <c r="C6257" s="93" t="s">
        <v>1712</v>
      </c>
      <c r="D6257" s="42" t="s">
        <v>1713</v>
      </c>
      <c r="E6257" s="42" t="s">
        <v>1723</v>
      </c>
      <c r="F6257" s="11">
        <v>37266</v>
      </c>
      <c r="G6257" s="79" t="s">
        <v>349</v>
      </c>
      <c r="H6257" s="100">
        <v>65250</v>
      </c>
      <c r="I6257" s="94">
        <v>0</v>
      </c>
      <c r="J6257" s="94">
        <f t="shared" si="277"/>
        <v>65250</v>
      </c>
      <c r="K6257" s="273"/>
      <c r="L6257" s="26"/>
      <c r="M6257" s="66"/>
      <c r="N6257" s="67"/>
      <c r="O6257" s="178"/>
      <c r="P6257" s="64"/>
      <c r="Q6257" s="5"/>
      <c r="S6257" s="1"/>
    </row>
    <row r="6258" spans="1:19" ht="15.95" customHeight="1" x14ac:dyDescent="0.25">
      <c r="A6258" s="5"/>
      <c r="B6258" s="22" t="s">
        <v>1724</v>
      </c>
      <c r="C6258" s="93" t="s">
        <v>1712</v>
      </c>
      <c r="D6258" s="42" t="s">
        <v>1713</v>
      </c>
      <c r="E6258" s="42" t="s">
        <v>1725</v>
      </c>
      <c r="F6258" s="11">
        <v>37090</v>
      </c>
      <c r="G6258" s="79" t="s">
        <v>349</v>
      </c>
      <c r="H6258" s="100">
        <v>173250</v>
      </c>
      <c r="I6258" s="94">
        <v>0</v>
      </c>
      <c r="J6258" s="94">
        <f t="shared" si="277"/>
        <v>173250</v>
      </c>
      <c r="K6258" s="273"/>
      <c r="L6258" s="26"/>
      <c r="M6258" s="66"/>
      <c r="N6258" s="67"/>
      <c r="O6258" s="178"/>
      <c r="P6258" s="64"/>
      <c r="Q6258" s="5"/>
      <c r="S6258" s="1"/>
    </row>
    <row r="6259" spans="1:19" ht="15.95" customHeight="1" x14ac:dyDescent="0.25">
      <c r="A6259" s="5"/>
      <c r="B6259" s="22" t="s">
        <v>1726</v>
      </c>
      <c r="C6259" s="93" t="s">
        <v>1712</v>
      </c>
      <c r="D6259" s="42" t="s">
        <v>1713</v>
      </c>
      <c r="E6259" s="42" t="s">
        <v>1311</v>
      </c>
      <c r="F6259" s="11">
        <v>41571</v>
      </c>
      <c r="G6259" s="79" t="s">
        <v>349</v>
      </c>
      <c r="H6259" s="100">
        <v>62752.800000000003</v>
      </c>
      <c r="I6259" s="94">
        <v>4485.29</v>
      </c>
      <c r="J6259" s="94">
        <f t="shared" si="277"/>
        <v>67238.09</v>
      </c>
      <c r="K6259" s="273"/>
      <c r="L6259" s="26"/>
      <c r="M6259" s="66"/>
      <c r="N6259" s="67"/>
      <c r="O6259" s="178"/>
      <c r="P6259" s="64"/>
      <c r="Q6259" s="5"/>
      <c r="S6259" s="1"/>
    </row>
    <row r="6260" spans="1:19" ht="15.95" customHeight="1" x14ac:dyDescent="0.25">
      <c r="A6260" s="5"/>
      <c r="B6260" s="22"/>
      <c r="C6260" s="93"/>
      <c r="D6260" s="42"/>
      <c r="E6260" s="42"/>
      <c r="F6260" s="11"/>
      <c r="G6260" s="79"/>
      <c r="H6260" s="100"/>
      <c r="I6260" s="94"/>
      <c r="J6260" s="70">
        <f>SUM(J6249:J6259)</f>
        <v>729776.66999999993</v>
      </c>
      <c r="K6260" s="273"/>
      <c r="L6260" s="26"/>
      <c r="M6260" s="66"/>
      <c r="N6260" s="67"/>
      <c r="O6260" s="178"/>
      <c r="P6260" s="64"/>
      <c r="Q6260" s="5"/>
      <c r="S6260" s="1"/>
    </row>
    <row r="6261" spans="1:19" ht="15.95" customHeight="1" x14ac:dyDescent="0.25">
      <c r="A6261" s="5"/>
      <c r="B6261" s="22"/>
      <c r="C6261" s="93"/>
      <c r="D6261" s="42"/>
      <c r="E6261" s="42"/>
      <c r="F6261" s="11"/>
      <c r="G6261" s="59"/>
      <c r="H6261" s="204"/>
      <c r="I6261" s="94"/>
      <c r="J6261" s="117"/>
      <c r="K6261" s="273"/>
      <c r="L6261" s="73"/>
      <c r="M6261" s="66"/>
      <c r="N6261" s="67"/>
      <c r="O6261" s="178"/>
      <c r="P6261" s="64"/>
      <c r="Q6261" s="5"/>
      <c r="S6261" s="1"/>
    </row>
    <row r="6262" spans="1:19" ht="15.95" customHeight="1" x14ac:dyDescent="0.25">
      <c r="A6262" s="5"/>
      <c r="B6262" s="89"/>
      <c r="C6262" s="48" t="s">
        <v>1229</v>
      </c>
      <c r="D6262" s="49">
        <v>131151302</v>
      </c>
      <c r="E6262" s="75"/>
      <c r="F6262" s="90"/>
      <c r="G6262" s="52"/>
      <c r="H6262" s="223"/>
      <c r="I6262" s="53"/>
      <c r="J6262" s="92"/>
      <c r="K6262" s="123">
        <f>+J6265</f>
        <v>274375</v>
      </c>
      <c r="L6262" s="26"/>
      <c r="M6262" s="49"/>
      <c r="N6262" s="99"/>
      <c r="O6262" s="220"/>
      <c r="P6262" s="64"/>
      <c r="Q6262" s="5"/>
      <c r="S6262" s="1"/>
    </row>
    <row r="6263" spans="1:19" ht="15.95" customHeight="1" x14ac:dyDescent="0.25">
      <c r="A6263" s="5"/>
      <c r="B6263" s="22" t="s">
        <v>1231</v>
      </c>
      <c r="C6263" s="93" t="s">
        <v>1229</v>
      </c>
      <c r="D6263" s="42">
        <v>131151302</v>
      </c>
      <c r="E6263" s="42" t="s">
        <v>822</v>
      </c>
      <c r="F6263" s="11" t="s">
        <v>1230</v>
      </c>
      <c r="G6263" s="59" t="s">
        <v>89</v>
      </c>
      <c r="H6263" s="100">
        <v>241300</v>
      </c>
      <c r="I6263" s="94">
        <v>0</v>
      </c>
      <c r="J6263" s="94">
        <f>+H6263+I6263</f>
        <v>241300</v>
      </c>
      <c r="K6263" s="94"/>
      <c r="L6263" s="26"/>
      <c r="M6263" s="66"/>
      <c r="N6263" s="67"/>
      <c r="O6263" s="178"/>
      <c r="P6263" s="64"/>
      <c r="Q6263" s="5"/>
      <c r="S6263" s="1"/>
    </row>
    <row r="6264" spans="1:19" ht="15.95" customHeight="1" x14ac:dyDescent="0.25">
      <c r="A6264" s="5"/>
      <c r="B6264" s="22" t="s">
        <v>1232</v>
      </c>
      <c r="C6264" s="93" t="s">
        <v>1229</v>
      </c>
      <c r="D6264" s="42">
        <v>131151302</v>
      </c>
      <c r="E6264" s="42" t="s">
        <v>808</v>
      </c>
      <c r="F6264" s="11">
        <v>47484</v>
      </c>
      <c r="G6264" s="59" t="s">
        <v>89</v>
      </c>
      <c r="H6264" s="100">
        <v>33075</v>
      </c>
      <c r="I6264" s="94">
        <v>0</v>
      </c>
      <c r="J6264" s="94">
        <f>+H6264+I6264</f>
        <v>33075</v>
      </c>
      <c r="K6264" s="94"/>
      <c r="L6264" s="26"/>
      <c r="M6264" s="66"/>
      <c r="N6264" s="67"/>
      <c r="O6264" s="178"/>
      <c r="P6264" s="64"/>
      <c r="Q6264" s="5"/>
      <c r="S6264" s="1"/>
    </row>
    <row r="6265" spans="1:19" ht="15.95" customHeight="1" x14ac:dyDescent="0.25">
      <c r="A6265" s="5"/>
      <c r="B6265" s="22"/>
      <c r="C6265" s="58"/>
      <c r="D6265" s="42"/>
      <c r="E6265" s="42"/>
      <c r="F6265" s="11"/>
      <c r="G6265" s="59"/>
      <c r="H6265" s="100"/>
      <c r="I6265" s="94"/>
      <c r="J6265" s="70">
        <f>SUM(J6263:J6264)</f>
        <v>274375</v>
      </c>
      <c r="K6265" s="94"/>
      <c r="L6265" s="26"/>
      <c r="M6265" s="66"/>
      <c r="N6265" s="67"/>
      <c r="O6265" s="178"/>
      <c r="P6265" s="64"/>
      <c r="Q6265" s="5"/>
      <c r="S6265" s="1"/>
    </row>
    <row r="6266" spans="1:19" ht="15.95" customHeight="1" x14ac:dyDescent="0.25">
      <c r="A6266" s="5"/>
      <c r="B6266" s="22"/>
      <c r="C6266" s="58"/>
      <c r="D6266" s="42"/>
      <c r="E6266" s="42"/>
      <c r="F6266" s="11"/>
      <c r="G6266" s="59"/>
      <c r="H6266" s="100"/>
      <c r="I6266" s="94"/>
      <c r="J6266" s="117"/>
      <c r="K6266" s="94"/>
      <c r="L6266" s="73"/>
      <c r="M6266" s="66"/>
      <c r="N6266" s="67"/>
      <c r="O6266" s="178"/>
      <c r="P6266" s="64"/>
      <c r="Q6266" s="5"/>
      <c r="S6266" s="1"/>
    </row>
    <row r="6267" spans="1:19" ht="15.95" customHeight="1" x14ac:dyDescent="0.25">
      <c r="A6267" s="5"/>
      <c r="B6267" s="89"/>
      <c r="C6267" s="48" t="s">
        <v>2377</v>
      </c>
      <c r="D6267" s="49" t="s">
        <v>2378</v>
      </c>
      <c r="E6267" s="75"/>
      <c r="F6267" s="90"/>
      <c r="G6267" s="52"/>
      <c r="H6267" s="170"/>
      <c r="I6267" s="53"/>
      <c r="J6267" s="92"/>
      <c r="K6267" s="123">
        <f>+J6270</f>
        <v>0</v>
      </c>
      <c r="L6267" s="26"/>
      <c r="M6267" s="49"/>
      <c r="N6267" s="99"/>
      <c r="O6267" s="220"/>
      <c r="P6267" s="64"/>
      <c r="Q6267" s="5"/>
      <c r="S6267" s="1"/>
    </row>
    <row r="6268" spans="1:19" ht="15.95" customHeight="1" x14ac:dyDescent="0.25">
      <c r="A6268" s="5"/>
      <c r="B6268" s="22" t="s">
        <v>2379</v>
      </c>
      <c r="C6268" s="93" t="s">
        <v>2377</v>
      </c>
      <c r="D6268" s="42" t="s">
        <v>2378</v>
      </c>
      <c r="E6268" s="42" t="s">
        <v>2082</v>
      </c>
      <c r="F6268" s="11">
        <v>31</v>
      </c>
      <c r="G6268" s="59" t="s">
        <v>89</v>
      </c>
      <c r="H6268" s="100">
        <v>790861.11</v>
      </c>
      <c r="I6268" s="94">
        <f>32228.43+14574.35</f>
        <v>46802.78</v>
      </c>
      <c r="J6268" s="94">
        <f>+H6268+I6268</f>
        <v>837663.89</v>
      </c>
      <c r="K6268" s="94"/>
      <c r="L6268" s="26"/>
      <c r="M6268" s="66"/>
      <c r="N6268" s="67"/>
      <c r="O6268" s="178"/>
      <c r="P6268" s="64"/>
      <c r="Q6268" s="5"/>
      <c r="S6268" s="1"/>
    </row>
    <row r="6269" spans="1:19" ht="15.95" customHeight="1" x14ac:dyDescent="0.25">
      <c r="A6269" s="5"/>
      <c r="B6269" s="137" t="s">
        <v>3291</v>
      </c>
      <c r="C6269" s="101" t="s">
        <v>2377</v>
      </c>
      <c r="D6269" s="102" t="s">
        <v>2378</v>
      </c>
      <c r="E6269" s="102" t="s">
        <v>2082</v>
      </c>
      <c r="F6269" s="102">
        <v>31</v>
      </c>
      <c r="G6269" s="103" t="s">
        <v>3081</v>
      </c>
      <c r="H6269" s="127"/>
      <c r="I6269" s="127"/>
      <c r="J6269" s="94">
        <f>-J6268</f>
        <v>-837663.89</v>
      </c>
      <c r="K6269" s="94"/>
      <c r="L6269" s="26"/>
      <c r="M6269" s="66"/>
      <c r="N6269" s="67"/>
      <c r="O6269" s="178"/>
      <c r="P6269" s="64"/>
      <c r="Q6269" s="5"/>
      <c r="S6269" s="1"/>
    </row>
    <row r="6270" spans="1:19" ht="15.95" customHeight="1" x14ac:dyDescent="0.25">
      <c r="A6270" s="5"/>
      <c r="B6270" s="22"/>
      <c r="C6270" s="58"/>
      <c r="D6270" s="42"/>
      <c r="E6270" s="42"/>
      <c r="F6270" s="11"/>
      <c r="G6270" s="59"/>
      <c r="H6270" s="100"/>
      <c r="I6270" s="94"/>
      <c r="J6270" s="70">
        <f>SUM(J6268:J6269)</f>
        <v>0</v>
      </c>
      <c r="K6270" s="94"/>
      <c r="L6270" s="26"/>
      <c r="M6270" s="66"/>
      <c r="N6270" s="67"/>
      <c r="O6270" s="178"/>
      <c r="P6270" s="64"/>
      <c r="Q6270" s="5"/>
      <c r="S6270" s="1"/>
    </row>
    <row r="6271" spans="1:19" s="359" customFormat="1" ht="15.95" customHeight="1" x14ac:dyDescent="0.25">
      <c r="A6271" s="348"/>
      <c r="B6271" s="362"/>
      <c r="C6271" s="363"/>
      <c r="D6271" s="351"/>
      <c r="E6271" s="351"/>
      <c r="F6271" s="368"/>
      <c r="G6271" s="352"/>
      <c r="H6271" s="100"/>
      <c r="I6271" s="94"/>
      <c r="J6271" s="117"/>
      <c r="K6271" s="94"/>
      <c r="L6271" s="354"/>
      <c r="M6271" s="355"/>
      <c r="N6271" s="356"/>
      <c r="O6271" s="357"/>
      <c r="P6271" s="358"/>
      <c r="Q6271" s="348"/>
      <c r="S6271" s="360"/>
    </row>
    <row r="6272" spans="1:19" s="359" customFormat="1" ht="15.95" customHeight="1" x14ac:dyDescent="0.25">
      <c r="A6272" s="348"/>
      <c r="B6272" s="89"/>
      <c r="C6272" s="48" t="s">
        <v>2801</v>
      </c>
      <c r="D6272" s="49" t="s">
        <v>2802</v>
      </c>
      <c r="E6272" s="75"/>
      <c r="F6272" s="90"/>
      <c r="G6272" s="52"/>
      <c r="H6272" s="170"/>
      <c r="I6272" s="53"/>
      <c r="J6272" s="92"/>
      <c r="K6272" s="123">
        <f>+J6288</f>
        <v>1169096.98</v>
      </c>
      <c r="L6272" s="73"/>
      <c r="M6272" s="49"/>
      <c r="N6272" s="99"/>
      <c r="O6272" s="220"/>
      <c r="P6272" s="358"/>
      <c r="Q6272" s="348"/>
      <c r="S6272" s="360"/>
    </row>
    <row r="6273" spans="1:19" s="359" customFormat="1" ht="15.95" customHeight="1" x14ac:dyDescent="0.25">
      <c r="A6273" s="348"/>
      <c r="B6273" s="362" t="s">
        <v>2472</v>
      </c>
      <c r="C6273" s="361" t="s">
        <v>2801</v>
      </c>
      <c r="D6273" s="351" t="s">
        <v>2802</v>
      </c>
      <c r="E6273" s="351" t="s">
        <v>834</v>
      </c>
      <c r="F6273" s="368">
        <v>242</v>
      </c>
      <c r="G6273" s="59" t="s">
        <v>89</v>
      </c>
      <c r="H6273" s="100">
        <f>352275+308112</f>
        <v>660387</v>
      </c>
      <c r="I6273" s="94">
        <v>53406.16</v>
      </c>
      <c r="J6273" s="94">
        <f>+H6273+I6273</f>
        <v>713793.16</v>
      </c>
      <c r="K6273" s="94"/>
      <c r="L6273" s="354"/>
      <c r="M6273" s="355"/>
      <c r="N6273" s="356"/>
      <c r="O6273" s="357"/>
      <c r="P6273" s="358"/>
      <c r="Q6273" s="348"/>
      <c r="S6273" s="360"/>
    </row>
    <row r="6274" spans="1:19" s="359" customFormat="1" ht="15.95" customHeight="1" x14ac:dyDescent="0.25">
      <c r="A6274" s="348"/>
      <c r="B6274" s="386" t="s">
        <v>3222</v>
      </c>
      <c r="C6274" s="350" t="s">
        <v>2801</v>
      </c>
      <c r="D6274" s="349" t="s">
        <v>2802</v>
      </c>
      <c r="E6274" s="349" t="s">
        <v>834</v>
      </c>
      <c r="F6274" s="349">
        <v>242</v>
      </c>
      <c r="G6274" s="103" t="s">
        <v>3229</v>
      </c>
      <c r="H6274" s="100"/>
      <c r="I6274" s="94"/>
      <c r="J6274" s="94">
        <f>-J6273</f>
        <v>-713793.16</v>
      </c>
      <c r="K6274" s="94"/>
      <c r="L6274" s="354"/>
      <c r="M6274" s="355"/>
      <c r="N6274" s="356"/>
      <c r="O6274" s="357"/>
      <c r="P6274" s="358"/>
      <c r="Q6274" s="348"/>
      <c r="S6274" s="360"/>
    </row>
    <row r="6275" spans="1:19" s="359" customFormat="1" ht="15.95" customHeight="1" x14ac:dyDescent="0.25">
      <c r="A6275" s="348"/>
      <c r="B6275" s="362"/>
      <c r="C6275" s="361"/>
      <c r="D6275" s="351"/>
      <c r="E6275" s="351"/>
      <c r="F6275" s="368"/>
      <c r="G6275" s="59"/>
      <c r="H6275" s="100"/>
      <c r="I6275" s="94"/>
      <c r="J6275" s="117">
        <f>SUM(J6273:J6274)</f>
        <v>0</v>
      </c>
      <c r="K6275" s="94"/>
      <c r="L6275" s="354"/>
      <c r="M6275" s="355"/>
      <c r="N6275" s="356"/>
      <c r="O6275" s="357"/>
      <c r="P6275" s="358"/>
      <c r="Q6275" s="348"/>
      <c r="S6275" s="360"/>
    </row>
    <row r="6276" spans="1:19" s="359" customFormat="1" ht="15.95" customHeight="1" x14ac:dyDescent="0.25">
      <c r="A6276" s="348"/>
      <c r="B6276" s="362"/>
      <c r="C6276" s="361"/>
      <c r="D6276" s="351"/>
      <c r="E6276" s="351"/>
      <c r="F6276" s="368"/>
      <c r="G6276" s="59"/>
      <c r="H6276" s="100"/>
      <c r="I6276" s="94"/>
      <c r="J6276" s="94"/>
      <c r="K6276" s="94"/>
      <c r="L6276" s="354"/>
      <c r="M6276" s="355"/>
      <c r="N6276" s="356"/>
      <c r="O6276" s="357"/>
      <c r="P6276" s="358"/>
      <c r="Q6276" s="348"/>
      <c r="S6276" s="360"/>
    </row>
    <row r="6277" spans="1:19" s="359" customFormat="1" ht="15.95" customHeight="1" x14ac:dyDescent="0.25">
      <c r="A6277" s="348"/>
      <c r="B6277" s="362" t="s">
        <v>3055</v>
      </c>
      <c r="C6277" s="361" t="s">
        <v>2801</v>
      </c>
      <c r="D6277" s="351" t="s">
        <v>2802</v>
      </c>
      <c r="E6277" s="351" t="s">
        <v>990</v>
      </c>
      <c r="F6277" s="368">
        <v>39</v>
      </c>
      <c r="G6277" s="59" t="s">
        <v>3054</v>
      </c>
      <c r="H6277" s="100">
        <f>237600+202965</f>
        <v>440565</v>
      </c>
      <c r="I6277" s="94">
        <v>34415.4</v>
      </c>
      <c r="J6277" s="94">
        <f t="shared" ref="J6277:J6285" si="278">+H6277+I6277</f>
        <v>474980.4</v>
      </c>
      <c r="K6277" s="94"/>
      <c r="L6277" s="354"/>
      <c r="M6277" s="355"/>
      <c r="N6277" s="356"/>
      <c r="O6277" s="357"/>
      <c r="P6277" s="358"/>
      <c r="Q6277" s="348"/>
      <c r="S6277" s="360"/>
    </row>
    <row r="6278" spans="1:19" s="359" customFormat="1" ht="15.95" customHeight="1" x14ac:dyDescent="0.25">
      <c r="A6278" s="348"/>
      <c r="B6278" s="362" t="s">
        <v>3037</v>
      </c>
      <c r="C6278" s="361" t="s">
        <v>2801</v>
      </c>
      <c r="D6278" s="351" t="s">
        <v>2802</v>
      </c>
      <c r="E6278" s="351" t="s">
        <v>1809</v>
      </c>
      <c r="F6278" s="368">
        <v>290</v>
      </c>
      <c r="G6278" s="59" t="s">
        <v>124</v>
      </c>
      <c r="H6278" s="100">
        <v>13776</v>
      </c>
      <c r="I6278" s="94">
        <v>2479.6799999999998</v>
      </c>
      <c r="J6278" s="94">
        <f t="shared" si="278"/>
        <v>16255.68</v>
      </c>
      <c r="K6278" s="94"/>
      <c r="L6278" s="354"/>
      <c r="M6278" s="355"/>
      <c r="N6278" s="356"/>
      <c r="O6278" s="357"/>
      <c r="P6278" s="358"/>
      <c r="Q6278" s="348"/>
      <c r="S6278" s="360"/>
    </row>
    <row r="6279" spans="1:19" s="359" customFormat="1" ht="15.95" customHeight="1" x14ac:dyDescent="0.25">
      <c r="A6279" s="348"/>
      <c r="B6279" s="362" t="s">
        <v>3037</v>
      </c>
      <c r="C6279" s="361" t="s">
        <v>2801</v>
      </c>
      <c r="D6279" s="351" t="s">
        <v>2802</v>
      </c>
      <c r="E6279" s="351" t="s">
        <v>807</v>
      </c>
      <c r="F6279" s="368">
        <v>62</v>
      </c>
      <c r="G6279" s="59" t="s">
        <v>89</v>
      </c>
      <c r="H6279" s="100">
        <v>651825</v>
      </c>
      <c r="I6279" s="94">
        <v>51025</v>
      </c>
      <c r="J6279" s="94">
        <f t="shared" si="278"/>
        <v>702850</v>
      </c>
      <c r="K6279" s="94"/>
      <c r="L6279" s="354"/>
      <c r="M6279" s="355"/>
      <c r="N6279" s="356"/>
      <c r="O6279" s="357"/>
      <c r="P6279" s="358"/>
      <c r="Q6279" s="348"/>
      <c r="S6279" s="360"/>
    </row>
    <row r="6280" spans="1:19" s="359" customFormat="1" ht="15.95" customHeight="1" x14ac:dyDescent="0.25">
      <c r="A6280" s="348"/>
      <c r="B6280" s="386" t="s">
        <v>3466</v>
      </c>
      <c r="C6280" s="350" t="s">
        <v>2801</v>
      </c>
      <c r="D6280" s="349" t="s">
        <v>2802</v>
      </c>
      <c r="E6280" s="349" t="s">
        <v>807</v>
      </c>
      <c r="F6280" s="349">
        <v>62</v>
      </c>
      <c r="G6280" s="103" t="s">
        <v>3229</v>
      </c>
      <c r="H6280" s="127"/>
      <c r="I6280" s="127"/>
      <c r="J6280" s="94">
        <f>-J6279</f>
        <v>-702850</v>
      </c>
      <c r="K6280" s="94"/>
      <c r="L6280" s="354"/>
      <c r="M6280" s="355"/>
      <c r="N6280" s="356"/>
      <c r="O6280" s="357"/>
      <c r="P6280" s="358"/>
      <c r="Q6280" s="348"/>
      <c r="S6280" s="360"/>
    </row>
    <row r="6281" spans="1:19" s="359" customFormat="1" ht="15.95" customHeight="1" x14ac:dyDescent="0.25">
      <c r="A6281" s="348"/>
      <c r="B6281" s="362" t="s">
        <v>2963</v>
      </c>
      <c r="C6281" s="361" t="s">
        <v>2801</v>
      </c>
      <c r="D6281" s="351" t="s">
        <v>2802</v>
      </c>
      <c r="E6281" s="351" t="s">
        <v>993</v>
      </c>
      <c r="F6281" s="368">
        <v>29</v>
      </c>
      <c r="G6281" s="59" t="s">
        <v>3188</v>
      </c>
      <c r="H6281" s="100">
        <v>75615</v>
      </c>
      <c r="I6281" s="94">
        <v>13610.7</v>
      </c>
      <c r="J6281" s="94">
        <f t="shared" si="278"/>
        <v>89225.7</v>
      </c>
      <c r="K6281" s="94"/>
      <c r="L6281" s="354"/>
      <c r="M6281" s="355"/>
      <c r="N6281" s="356"/>
      <c r="O6281" s="357"/>
      <c r="P6281" s="358"/>
      <c r="Q6281" s="348"/>
      <c r="S6281" s="360"/>
    </row>
    <row r="6282" spans="1:19" s="359" customFormat="1" ht="15.95" customHeight="1" x14ac:dyDescent="0.25">
      <c r="A6282" s="348"/>
      <c r="B6282" s="362" t="s">
        <v>3189</v>
      </c>
      <c r="C6282" s="361" t="s">
        <v>2801</v>
      </c>
      <c r="D6282" s="351" t="s">
        <v>2802</v>
      </c>
      <c r="E6282" s="351" t="s">
        <v>997</v>
      </c>
      <c r="F6282" s="368">
        <v>60</v>
      </c>
      <c r="G6282" s="59" t="s">
        <v>89</v>
      </c>
      <c r="H6282" s="100">
        <v>427700</v>
      </c>
      <c r="I6282" s="94">
        <v>0</v>
      </c>
      <c r="J6282" s="94">
        <f t="shared" si="278"/>
        <v>427700</v>
      </c>
      <c r="K6282" s="94"/>
      <c r="L6282" s="354"/>
      <c r="M6282" s="355"/>
      <c r="N6282" s="356"/>
      <c r="O6282" s="357"/>
      <c r="P6282" s="358"/>
      <c r="Q6282" s="348"/>
      <c r="S6282" s="360"/>
    </row>
    <row r="6283" spans="1:19" s="359" customFormat="1" ht="15.95" customHeight="1" x14ac:dyDescent="0.25">
      <c r="A6283" s="348"/>
      <c r="B6283" s="386" t="s">
        <v>4118</v>
      </c>
      <c r="C6283" s="350" t="s">
        <v>2801</v>
      </c>
      <c r="D6283" s="349" t="s">
        <v>2802</v>
      </c>
      <c r="E6283" s="349" t="s">
        <v>997</v>
      </c>
      <c r="F6283" s="349">
        <v>60</v>
      </c>
      <c r="G6283" s="103" t="s">
        <v>3827</v>
      </c>
      <c r="H6283" s="100"/>
      <c r="I6283" s="94"/>
      <c r="J6283" s="94">
        <f>-J6282</f>
        <v>-427700</v>
      </c>
      <c r="K6283" s="94"/>
      <c r="L6283" s="354"/>
      <c r="M6283" s="355"/>
      <c r="N6283" s="356"/>
      <c r="O6283" s="357"/>
      <c r="P6283" s="358"/>
      <c r="Q6283" s="348"/>
      <c r="S6283" s="360"/>
    </row>
    <row r="6284" spans="1:19" s="359" customFormat="1" ht="15.95" customHeight="1" x14ac:dyDescent="0.25">
      <c r="A6284" s="348"/>
      <c r="B6284" s="362" t="s">
        <v>3053</v>
      </c>
      <c r="C6284" s="361" t="s">
        <v>2801</v>
      </c>
      <c r="D6284" s="351" t="s">
        <v>2802</v>
      </c>
      <c r="E6284" s="351" t="s">
        <v>996</v>
      </c>
      <c r="F6284" s="368">
        <v>74</v>
      </c>
      <c r="G6284" s="59" t="s">
        <v>3054</v>
      </c>
      <c r="H6284" s="100">
        <v>274140</v>
      </c>
      <c r="I6284" s="94">
        <v>49345.2</v>
      </c>
      <c r="J6284" s="94">
        <f t="shared" si="278"/>
        <v>323485.2</v>
      </c>
      <c r="K6284" s="94"/>
      <c r="L6284" s="354"/>
      <c r="M6284" s="355"/>
      <c r="N6284" s="356"/>
      <c r="O6284" s="357"/>
      <c r="P6284" s="358"/>
      <c r="Q6284" s="348"/>
      <c r="S6284" s="360"/>
    </row>
    <row r="6285" spans="1:19" s="359" customFormat="1" ht="15.95" customHeight="1" x14ac:dyDescent="0.25">
      <c r="A6285" s="348"/>
      <c r="B6285" s="362" t="s">
        <v>3435</v>
      </c>
      <c r="C6285" s="361" t="s">
        <v>2801</v>
      </c>
      <c r="D6285" s="351" t="s">
        <v>2802</v>
      </c>
      <c r="E6285" s="351" t="s">
        <v>1015</v>
      </c>
      <c r="F6285" s="368">
        <v>409</v>
      </c>
      <c r="G6285" s="59" t="s">
        <v>89</v>
      </c>
      <c r="H6285" s="100">
        <v>265150</v>
      </c>
      <c r="I6285" s="94">
        <v>0</v>
      </c>
      <c r="J6285" s="94">
        <f t="shared" si="278"/>
        <v>265150</v>
      </c>
      <c r="K6285" s="94"/>
      <c r="L6285" s="354"/>
      <c r="M6285" s="355"/>
      <c r="N6285" s="356"/>
      <c r="O6285" s="357"/>
      <c r="P6285" s="358"/>
      <c r="Q6285" s="348"/>
      <c r="S6285" s="360"/>
    </row>
    <row r="6286" spans="1:19" s="359" customFormat="1" ht="15.95" customHeight="1" x14ac:dyDescent="0.25">
      <c r="A6286" s="348"/>
      <c r="B6286" s="362"/>
      <c r="C6286" s="361"/>
      <c r="D6286" s="351"/>
      <c r="E6286" s="351"/>
      <c r="F6286" s="368"/>
      <c r="G6286" s="59"/>
      <c r="H6286" s="100"/>
      <c r="I6286" s="94"/>
      <c r="J6286" s="117">
        <f>SUM(J6277:J6285)</f>
        <v>1169096.98</v>
      </c>
      <c r="K6286" s="94"/>
      <c r="L6286" s="354"/>
      <c r="M6286" s="355"/>
      <c r="N6286" s="356"/>
      <c r="O6286" s="357"/>
      <c r="P6286" s="358"/>
      <c r="Q6286" s="348"/>
      <c r="S6286" s="360"/>
    </row>
    <row r="6287" spans="1:19" s="359" customFormat="1" ht="15.95" customHeight="1" x14ac:dyDescent="0.25">
      <c r="A6287" s="348"/>
      <c r="B6287" s="362"/>
      <c r="C6287" s="361"/>
      <c r="D6287" s="351"/>
      <c r="E6287" s="351"/>
      <c r="F6287" s="368"/>
      <c r="G6287" s="59"/>
      <c r="H6287" s="100"/>
      <c r="I6287" s="94"/>
      <c r="J6287" s="117"/>
      <c r="K6287" s="94"/>
      <c r="L6287" s="354"/>
      <c r="M6287" s="355"/>
      <c r="N6287" s="356"/>
      <c r="O6287" s="357"/>
      <c r="P6287" s="358"/>
      <c r="Q6287" s="348"/>
      <c r="S6287" s="360"/>
    </row>
    <row r="6288" spans="1:19" s="359" customFormat="1" ht="15.95" customHeight="1" x14ac:dyDescent="0.25">
      <c r="A6288" s="348"/>
      <c r="B6288" s="362"/>
      <c r="C6288" s="363"/>
      <c r="D6288" s="351"/>
      <c r="E6288" s="351"/>
      <c r="F6288" s="368"/>
      <c r="G6288" s="352"/>
      <c r="H6288" s="100"/>
      <c r="I6288" s="94"/>
      <c r="J6288" s="70">
        <f>+J6286+J6275</f>
        <v>1169096.98</v>
      </c>
      <c r="K6288" s="94"/>
      <c r="L6288" s="354"/>
      <c r="M6288" s="355"/>
      <c r="N6288" s="356"/>
      <c r="O6288" s="357"/>
      <c r="P6288" s="358"/>
      <c r="Q6288" s="348"/>
      <c r="S6288" s="360"/>
    </row>
    <row r="6289" spans="1:21" s="359" customFormat="1" ht="15.95" customHeight="1" x14ac:dyDescent="0.25">
      <c r="A6289" s="348"/>
      <c r="B6289" s="362"/>
      <c r="C6289" s="363"/>
      <c r="D6289" s="351"/>
      <c r="E6289" s="351"/>
      <c r="F6289" s="368"/>
      <c r="G6289" s="352"/>
      <c r="H6289" s="100"/>
      <c r="I6289" s="94"/>
      <c r="J6289" s="117"/>
      <c r="K6289" s="94"/>
      <c r="L6289" s="354"/>
      <c r="M6289" s="355"/>
      <c r="N6289" s="356"/>
      <c r="O6289" s="357"/>
      <c r="P6289" s="358"/>
      <c r="Q6289" s="348"/>
      <c r="S6289" s="360"/>
    </row>
    <row r="6290" spans="1:21" ht="15.95" customHeight="1" x14ac:dyDescent="0.25">
      <c r="A6290" s="5" t="str">
        <f t="shared" si="274"/>
        <v/>
      </c>
      <c r="B6290" s="268"/>
      <c r="C6290" s="48" t="s">
        <v>315</v>
      </c>
      <c r="D6290" s="49" t="s">
        <v>316</v>
      </c>
      <c r="E6290" s="50"/>
      <c r="F6290" s="51"/>
      <c r="G6290" s="51"/>
      <c r="H6290" s="48"/>
      <c r="I6290" s="54"/>
      <c r="J6290" s="54"/>
      <c r="K6290" s="123">
        <f>+J6306</f>
        <v>0</v>
      </c>
      <c r="L6290" s="383">
        <f>+IF(B6291="","",B6291+30)</f>
        <v>44393</v>
      </c>
      <c r="M6290" s="269"/>
      <c r="N6290" s="270"/>
      <c r="O6290" s="161"/>
      <c r="P6290" s="5"/>
      <c r="Q6290" s="64"/>
      <c r="S6290" s="1"/>
    </row>
    <row r="6291" spans="1:21" ht="15.95" customHeight="1" x14ac:dyDescent="0.25">
      <c r="A6291" s="5" t="str">
        <f t="shared" si="274"/>
        <v>62021</v>
      </c>
      <c r="B6291" s="22">
        <v>44363</v>
      </c>
      <c r="C6291" s="93" t="s">
        <v>315</v>
      </c>
      <c r="D6291" s="42" t="s">
        <v>316</v>
      </c>
      <c r="E6291" s="11" t="s">
        <v>1097</v>
      </c>
      <c r="F6291" s="42">
        <v>50311</v>
      </c>
      <c r="G6291" s="59" t="s">
        <v>317</v>
      </c>
      <c r="H6291" s="95">
        <v>83530.66</v>
      </c>
      <c r="I6291" s="138">
        <v>15035.52</v>
      </c>
      <c r="J6291" s="60">
        <v>98566.18</v>
      </c>
      <c r="K6291" s="273"/>
      <c r="L6291" s="26">
        <f>+IF(B6293="","",B6293+30)</f>
        <v>44391</v>
      </c>
      <c r="M6291" s="80" t="e">
        <f>IF(B6291="","",L6290-$K$3)</f>
        <v>#VALUE!</v>
      </c>
      <c r="N6291" s="67">
        <v>44393</v>
      </c>
      <c r="O6291" s="68" t="s">
        <v>318</v>
      </c>
      <c r="P6291" s="77"/>
      <c r="Q6291" s="69"/>
      <c r="S6291" s="1"/>
      <c r="U6291" s="8"/>
    </row>
    <row r="6292" spans="1:21" ht="15.95" customHeight="1" x14ac:dyDescent="0.25">
      <c r="A6292" s="5"/>
      <c r="B6292" s="102" t="s">
        <v>3037</v>
      </c>
      <c r="C6292" s="101" t="s">
        <v>315</v>
      </c>
      <c r="D6292" s="102" t="s">
        <v>316</v>
      </c>
      <c r="E6292" s="102"/>
      <c r="F6292" s="102"/>
      <c r="G6292" s="103" t="s">
        <v>3038</v>
      </c>
      <c r="H6292" s="95"/>
      <c r="I6292" s="138"/>
      <c r="J6292" s="60">
        <f>-J6291</f>
        <v>-98566.18</v>
      </c>
      <c r="K6292" s="273"/>
      <c r="L6292" s="26"/>
      <c r="M6292" s="80"/>
      <c r="N6292" s="67"/>
      <c r="O6292" s="68"/>
      <c r="P6292" s="77"/>
      <c r="Q6292" s="69"/>
      <c r="S6292" s="1"/>
      <c r="U6292" s="8"/>
    </row>
    <row r="6293" spans="1:21" ht="15.95" customHeight="1" x14ac:dyDescent="0.25">
      <c r="A6293" s="5" t="str">
        <f t="shared" si="274"/>
        <v>62021</v>
      </c>
      <c r="B6293" s="22">
        <v>44361</v>
      </c>
      <c r="C6293" s="93" t="s">
        <v>315</v>
      </c>
      <c r="D6293" s="42">
        <v>131715281</v>
      </c>
      <c r="E6293" s="11" t="s">
        <v>1020</v>
      </c>
      <c r="F6293" s="42" t="s">
        <v>319</v>
      </c>
      <c r="G6293" s="59" t="s">
        <v>317</v>
      </c>
      <c r="H6293" s="95">
        <v>105716.84</v>
      </c>
      <c r="I6293" s="138">
        <v>19029.03</v>
      </c>
      <c r="J6293" s="60">
        <v>124745.87</v>
      </c>
      <c r="K6293" s="273"/>
      <c r="L6293" s="26">
        <f>+IF(B6295="","",B6295+30)</f>
        <v>44440</v>
      </c>
      <c r="M6293" s="80" t="e">
        <f>IF(B6293="","",L6291-$K$3)</f>
        <v>#VALUE!</v>
      </c>
      <c r="N6293" s="67">
        <v>44393</v>
      </c>
      <c r="O6293" s="68"/>
      <c r="P6293" s="77"/>
      <c r="Q6293" s="69"/>
      <c r="S6293" s="1"/>
      <c r="U6293" s="8"/>
    </row>
    <row r="6294" spans="1:21" ht="15.95" customHeight="1" x14ac:dyDescent="0.25">
      <c r="A6294" s="5"/>
      <c r="B6294" s="102" t="s">
        <v>3037</v>
      </c>
      <c r="C6294" s="101" t="s">
        <v>315</v>
      </c>
      <c r="D6294" s="102" t="s">
        <v>316</v>
      </c>
      <c r="E6294" s="102"/>
      <c r="F6294" s="102"/>
      <c r="G6294" s="103" t="s">
        <v>3038</v>
      </c>
      <c r="H6294" s="95"/>
      <c r="I6294" s="138"/>
      <c r="J6294" s="60">
        <f>-J6293</f>
        <v>-124745.87</v>
      </c>
      <c r="K6294" s="273"/>
      <c r="L6294" s="26"/>
      <c r="M6294" s="80"/>
      <c r="N6294" s="67"/>
      <c r="O6294" s="68"/>
      <c r="P6294" s="77"/>
      <c r="Q6294" s="69"/>
      <c r="S6294" s="1"/>
      <c r="U6294" s="8"/>
    </row>
    <row r="6295" spans="1:21" ht="15.95" customHeight="1" x14ac:dyDescent="0.25">
      <c r="A6295" s="5" t="str">
        <f t="shared" si="274"/>
        <v>82021</v>
      </c>
      <c r="B6295" s="22">
        <v>44410</v>
      </c>
      <c r="C6295" s="93" t="s">
        <v>315</v>
      </c>
      <c r="D6295" s="42">
        <v>131715281</v>
      </c>
      <c r="E6295" s="11" t="s">
        <v>1100</v>
      </c>
      <c r="F6295" s="42">
        <v>20</v>
      </c>
      <c r="G6295" s="59" t="s">
        <v>317</v>
      </c>
      <c r="H6295" s="95">
        <v>435200</v>
      </c>
      <c r="I6295" s="138">
        <v>78336</v>
      </c>
      <c r="J6295" s="60">
        <v>513536</v>
      </c>
      <c r="K6295" s="273"/>
      <c r="L6295" s="26">
        <f>+IF(B6297="","",B6297+30)</f>
        <v>44442</v>
      </c>
      <c r="M6295" s="80" t="e">
        <f>IF(B6295="","",L6293-$K$3)</f>
        <v>#VALUE!</v>
      </c>
      <c r="N6295" s="67">
        <v>44393</v>
      </c>
      <c r="O6295" s="68" t="s">
        <v>318</v>
      </c>
      <c r="P6295" s="77"/>
      <c r="Q6295" s="69"/>
      <c r="S6295" s="1"/>
      <c r="U6295" s="8"/>
    </row>
    <row r="6296" spans="1:21" ht="15.95" customHeight="1" x14ac:dyDescent="0.25">
      <c r="A6296" s="5"/>
      <c r="B6296" s="102" t="s">
        <v>3037</v>
      </c>
      <c r="C6296" s="101" t="s">
        <v>315</v>
      </c>
      <c r="D6296" s="102" t="s">
        <v>316</v>
      </c>
      <c r="E6296" s="102"/>
      <c r="F6296" s="102"/>
      <c r="G6296" s="103" t="s">
        <v>3038</v>
      </c>
      <c r="H6296" s="95"/>
      <c r="I6296" s="138"/>
      <c r="J6296" s="60">
        <f>-J6295</f>
        <v>-513536</v>
      </c>
      <c r="K6296" s="273"/>
      <c r="L6296" s="26"/>
      <c r="M6296" s="80"/>
      <c r="N6296" s="67"/>
      <c r="O6296" s="68"/>
      <c r="P6296" s="77"/>
      <c r="Q6296" s="69"/>
      <c r="S6296" s="1"/>
      <c r="U6296" s="8"/>
    </row>
    <row r="6297" spans="1:21" ht="15.95" customHeight="1" x14ac:dyDescent="0.25">
      <c r="A6297" s="5" t="str">
        <f t="shared" si="274"/>
        <v>82021</v>
      </c>
      <c r="B6297" s="22">
        <v>44412</v>
      </c>
      <c r="C6297" s="93" t="s">
        <v>315</v>
      </c>
      <c r="D6297" s="42">
        <v>131715281</v>
      </c>
      <c r="E6297" s="11" t="s">
        <v>1101</v>
      </c>
      <c r="F6297" s="42">
        <v>19</v>
      </c>
      <c r="G6297" s="59" t="s">
        <v>317</v>
      </c>
      <c r="H6297" s="95">
        <v>145010</v>
      </c>
      <c r="I6297" s="138">
        <v>26101.8</v>
      </c>
      <c r="J6297" s="60">
        <v>171111.8</v>
      </c>
      <c r="K6297" s="273"/>
      <c r="L6297" s="26">
        <v>43078</v>
      </c>
      <c r="M6297" s="80" t="e">
        <f>IF(B6297="","",L6295-$K$3)</f>
        <v>#VALUE!</v>
      </c>
      <c r="N6297" s="67">
        <v>44393</v>
      </c>
      <c r="O6297" s="68" t="s">
        <v>318</v>
      </c>
      <c r="P6297" s="77"/>
      <c r="Q6297" s="69"/>
      <c r="S6297" s="1"/>
      <c r="U6297" s="8"/>
    </row>
    <row r="6298" spans="1:21" ht="15.95" customHeight="1" x14ac:dyDescent="0.25">
      <c r="A6298" s="5"/>
      <c r="B6298" s="102" t="s">
        <v>3037</v>
      </c>
      <c r="C6298" s="101" t="s">
        <v>315</v>
      </c>
      <c r="D6298" s="102" t="s">
        <v>316</v>
      </c>
      <c r="E6298" s="102"/>
      <c r="F6298" s="102"/>
      <c r="G6298" s="103" t="s">
        <v>3038</v>
      </c>
      <c r="H6298" s="95"/>
      <c r="I6298" s="138"/>
      <c r="J6298" s="60">
        <f>-J6297</f>
        <v>-171111.8</v>
      </c>
      <c r="K6298" s="273"/>
      <c r="L6298" s="26"/>
      <c r="M6298" s="80"/>
      <c r="N6298" s="67"/>
      <c r="O6298" s="68"/>
      <c r="P6298" s="77"/>
      <c r="Q6298" s="69"/>
      <c r="S6298" s="1"/>
      <c r="U6298" s="8"/>
    </row>
    <row r="6299" spans="1:21" ht="15.95" customHeight="1" x14ac:dyDescent="0.25">
      <c r="A6299" s="5" t="str">
        <f t="shared" ref="A6299:A6304" si="279">IF(B6299="","",CONCATENATE(MONTH(B6299),YEAR(B6299)))</f>
        <v>82021</v>
      </c>
      <c r="B6299" s="22">
        <v>44412</v>
      </c>
      <c r="C6299" s="93" t="s">
        <v>315</v>
      </c>
      <c r="D6299" s="42">
        <v>131715281</v>
      </c>
      <c r="E6299" s="11" t="s">
        <v>1102</v>
      </c>
      <c r="F6299" s="42">
        <v>18</v>
      </c>
      <c r="G6299" s="59" t="s">
        <v>317</v>
      </c>
      <c r="H6299" s="95">
        <v>237447.5</v>
      </c>
      <c r="I6299" s="138">
        <v>42740.55</v>
      </c>
      <c r="J6299" s="60">
        <v>280188.05</v>
      </c>
      <c r="K6299" s="273"/>
      <c r="L6299" s="26">
        <v>43093</v>
      </c>
      <c r="M6299" s="80" t="e">
        <f>IF(B6299="","",L6297-$K$3)</f>
        <v>#VALUE!</v>
      </c>
      <c r="N6299" s="67">
        <v>44393</v>
      </c>
      <c r="O6299" s="68" t="s">
        <v>318</v>
      </c>
      <c r="P6299" s="77"/>
      <c r="Q6299" s="69"/>
      <c r="S6299" s="1"/>
      <c r="U6299" s="8"/>
    </row>
    <row r="6300" spans="1:21" ht="15.95" customHeight="1" x14ac:dyDescent="0.25">
      <c r="A6300" s="5"/>
      <c r="B6300" s="102" t="s">
        <v>3037</v>
      </c>
      <c r="C6300" s="101" t="s">
        <v>315</v>
      </c>
      <c r="D6300" s="102" t="s">
        <v>316</v>
      </c>
      <c r="E6300" s="102"/>
      <c r="F6300" s="102"/>
      <c r="G6300" s="103" t="s">
        <v>3038</v>
      </c>
      <c r="H6300" s="95"/>
      <c r="I6300" s="138"/>
      <c r="J6300" s="60">
        <f>-J6299</f>
        <v>-280188.05</v>
      </c>
      <c r="K6300" s="273"/>
      <c r="L6300" s="26"/>
      <c r="M6300" s="80"/>
      <c r="N6300" s="67"/>
      <c r="O6300" s="68"/>
      <c r="P6300" s="77"/>
      <c r="Q6300" s="69"/>
      <c r="S6300" s="1"/>
      <c r="U6300" s="8"/>
    </row>
    <row r="6301" spans="1:21" ht="15.95" customHeight="1" x14ac:dyDescent="0.25">
      <c r="A6301" s="5" t="str">
        <f t="shared" si="279"/>
        <v>62021</v>
      </c>
      <c r="B6301" s="22">
        <v>44357</v>
      </c>
      <c r="C6301" s="93" t="s">
        <v>315</v>
      </c>
      <c r="D6301" s="42">
        <v>131715281</v>
      </c>
      <c r="E6301" s="11" t="s">
        <v>1099</v>
      </c>
      <c r="F6301" s="42">
        <v>50309</v>
      </c>
      <c r="G6301" s="59" t="s">
        <v>317</v>
      </c>
      <c r="H6301" s="95">
        <v>74993.100000000006</v>
      </c>
      <c r="I6301" s="138">
        <v>13498.76</v>
      </c>
      <c r="J6301" s="60">
        <v>88491.86</v>
      </c>
      <c r="K6301" s="273"/>
      <c r="L6301" s="26"/>
      <c r="M6301" s="80">
        <v>-53</v>
      </c>
      <c r="N6301" s="67">
        <v>44393</v>
      </c>
      <c r="O6301" s="68" t="s">
        <v>318</v>
      </c>
      <c r="P6301" s="77"/>
      <c r="Q6301" s="69"/>
      <c r="S6301" s="1"/>
      <c r="U6301" s="8"/>
    </row>
    <row r="6302" spans="1:21" ht="15.95" customHeight="1" x14ac:dyDescent="0.25">
      <c r="A6302" s="5"/>
      <c r="B6302" s="102" t="s">
        <v>3037</v>
      </c>
      <c r="C6302" s="101" t="s">
        <v>315</v>
      </c>
      <c r="D6302" s="102" t="s">
        <v>316</v>
      </c>
      <c r="E6302" s="102"/>
      <c r="F6302" s="102"/>
      <c r="G6302" s="103" t="s">
        <v>3038</v>
      </c>
      <c r="H6302" s="95"/>
      <c r="I6302" s="138"/>
      <c r="J6302" s="60">
        <f>-J6301</f>
        <v>-88491.86</v>
      </c>
      <c r="K6302" s="273"/>
      <c r="L6302" s="26"/>
      <c r="M6302" s="80"/>
      <c r="N6302" s="67"/>
      <c r="O6302" s="68"/>
      <c r="P6302" s="77"/>
      <c r="Q6302" s="69"/>
      <c r="S6302" s="1"/>
      <c r="U6302" s="8"/>
    </row>
    <row r="6303" spans="1:21" ht="15.95" customHeight="1" x14ac:dyDescent="0.25">
      <c r="A6303" s="5" t="str">
        <f>IF(B6303="","",CONCATENATE(MONTH(B6303),YEAR(B6303)))</f>
        <v>82021</v>
      </c>
      <c r="B6303" s="22">
        <v>44410</v>
      </c>
      <c r="C6303" s="93" t="s">
        <v>315</v>
      </c>
      <c r="D6303" s="42">
        <v>131715281</v>
      </c>
      <c r="E6303" s="11" t="s">
        <v>1098</v>
      </c>
      <c r="F6303" s="42">
        <v>184</v>
      </c>
      <c r="G6303" s="59" t="s">
        <v>320</v>
      </c>
      <c r="H6303" s="95">
        <v>734250</v>
      </c>
      <c r="I6303" s="138">
        <v>132165</v>
      </c>
      <c r="J6303" s="60">
        <v>866415</v>
      </c>
      <c r="K6303" s="273"/>
      <c r="L6303" s="26">
        <v>43124</v>
      </c>
      <c r="M6303" s="80" t="e">
        <f>IF(B6303="","",#REF!-$K$3)</f>
        <v>#REF!</v>
      </c>
      <c r="N6303" s="67">
        <v>44393</v>
      </c>
      <c r="O6303" s="68" t="s">
        <v>321</v>
      </c>
      <c r="P6303" s="77"/>
      <c r="Q6303" s="69"/>
      <c r="S6303" s="1"/>
      <c r="U6303" s="8"/>
    </row>
    <row r="6304" spans="1:21" ht="15.95" customHeight="1" x14ac:dyDescent="0.25">
      <c r="A6304" s="5" t="str">
        <f t="shared" si="279"/>
        <v>32021</v>
      </c>
      <c r="B6304" s="137">
        <v>44284</v>
      </c>
      <c r="C6304" s="101" t="s">
        <v>315</v>
      </c>
      <c r="D6304" s="102">
        <v>131715281</v>
      </c>
      <c r="E6304" s="102" t="s">
        <v>1098</v>
      </c>
      <c r="F6304" s="102">
        <v>184</v>
      </c>
      <c r="G6304" s="103" t="s">
        <v>320</v>
      </c>
      <c r="H6304" s="88">
        <v>-508050</v>
      </c>
      <c r="I6304" s="138">
        <v>-91449</v>
      </c>
      <c r="J6304" s="60">
        <f>+H6304+I6304</f>
        <v>-599499</v>
      </c>
      <c r="K6304" s="273"/>
      <c r="L6304" s="26"/>
      <c r="M6304" s="80">
        <v>-53</v>
      </c>
      <c r="N6304" s="67">
        <v>44393</v>
      </c>
      <c r="O6304" s="68" t="s">
        <v>318</v>
      </c>
      <c r="P6304" s="77"/>
      <c r="Q6304" s="69"/>
      <c r="S6304" s="1"/>
      <c r="U6304" s="8"/>
    </row>
    <row r="6305" spans="1:21" ht="15.95" customHeight="1" x14ac:dyDescent="0.25">
      <c r="A6305" s="5"/>
      <c r="B6305" s="102" t="s">
        <v>3037</v>
      </c>
      <c r="C6305" s="101" t="s">
        <v>315</v>
      </c>
      <c r="D6305" s="102" t="s">
        <v>316</v>
      </c>
      <c r="E6305" s="102"/>
      <c r="F6305" s="102"/>
      <c r="G6305" s="103" t="s">
        <v>3038</v>
      </c>
      <c r="H6305" s="88"/>
      <c r="I6305" s="138"/>
      <c r="J6305" s="60">
        <v>-266916</v>
      </c>
      <c r="K6305" s="273"/>
      <c r="L6305" s="26"/>
      <c r="M6305" s="80"/>
      <c r="N6305" s="67"/>
      <c r="O6305" s="68"/>
      <c r="P6305" s="77"/>
      <c r="Q6305" s="69"/>
      <c r="S6305" s="1"/>
      <c r="U6305" s="8"/>
    </row>
    <row r="6306" spans="1:21" ht="15.95" customHeight="1" x14ac:dyDescent="0.25">
      <c r="A6306" s="5"/>
      <c r="B6306" s="22"/>
      <c r="C6306" s="93"/>
      <c r="D6306" s="42"/>
      <c r="E6306" s="42"/>
      <c r="F6306" s="42"/>
      <c r="G6306" s="59"/>
      <c r="H6306" s="95"/>
      <c r="I6306" s="138"/>
      <c r="J6306" s="70">
        <f>SUM(J6291:J6305)</f>
        <v>0</v>
      </c>
      <c r="K6306" s="273"/>
      <c r="L6306" s="26"/>
      <c r="M6306" s="80"/>
      <c r="N6306" s="67"/>
      <c r="O6306" s="68"/>
      <c r="P6306" s="77"/>
      <c r="Q6306" s="69"/>
      <c r="S6306" s="1"/>
      <c r="U6306" s="8"/>
    </row>
    <row r="6307" spans="1:21" ht="15.95" customHeight="1" x14ac:dyDescent="0.25">
      <c r="A6307" s="5"/>
      <c r="B6307" s="22"/>
      <c r="C6307" s="93"/>
      <c r="D6307" s="42"/>
      <c r="E6307" s="42"/>
      <c r="F6307" s="42"/>
      <c r="G6307" s="59"/>
      <c r="H6307" s="95"/>
      <c r="I6307" s="138"/>
      <c r="J6307" s="60"/>
      <c r="K6307" s="273"/>
      <c r="L6307" s="73"/>
      <c r="M6307" s="80"/>
      <c r="N6307" s="67"/>
      <c r="O6307" s="68"/>
      <c r="P6307" s="77"/>
      <c r="Q6307" s="69"/>
      <c r="S6307" s="1"/>
      <c r="U6307" s="8"/>
    </row>
    <row r="6308" spans="1:21" ht="15.95" customHeight="1" x14ac:dyDescent="0.25">
      <c r="A6308" s="5" t="e">
        <f>IF(#REF!="","",CONCATENATE(MONTH(#REF!),YEAR(#REF!)))</f>
        <v>#REF!</v>
      </c>
      <c r="B6308" s="89"/>
      <c r="C6308" s="48" t="s">
        <v>663</v>
      </c>
      <c r="D6308" s="49" t="s">
        <v>664</v>
      </c>
      <c r="E6308" s="50"/>
      <c r="F6308" s="51"/>
      <c r="G6308" s="242"/>
      <c r="H6308" s="48"/>
      <c r="I6308" s="53"/>
      <c r="J6308" s="54"/>
      <c r="K6308" s="123">
        <f>+SUM(J6309:J6317)</f>
        <v>368716.93999999994</v>
      </c>
      <c r="L6308" s="26">
        <f t="shared" ref="L6308:L6315" si="280">+IF(B6309="","",B6309+30)</f>
        <v>42942</v>
      </c>
      <c r="M6308" s="49"/>
      <c r="N6308" s="42"/>
      <c r="O6308" s="68" t="s">
        <v>661</v>
      </c>
      <c r="P6308" s="5"/>
      <c r="Q6308" s="5"/>
      <c r="S6308" s="1"/>
    </row>
    <row r="6309" spans="1:21" ht="15.95" customHeight="1" x14ac:dyDescent="0.25">
      <c r="A6309" s="5" t="e">
        <f>IF(#REF!="","",CONCATENATE(MONTH(#REF!),YEAR(#REF!)))</f>
        <v>#REF!</v>
      </c>
      <c r="B6309" s="22">
        <v>42912</v>
      </c>
      <c r="C6309" s="93" t="s">
        <v>663</v>
      </c>
      <c r="D6309" s="10" t="s">
        <v>664</v>
      </c>
      <c r="E6309" s="42">
        <v>201</v>
      </c>
      <c r="F6309" s="11">
        <v>44820</v>
      </c>
      <c r="G6309" s="59" t="s">
        <v>665</v>
      </c>
      <c r="H6309" s="204">
        <v>58340</v>
      </c>
      <c r="I6309" s="60">
        <v>10501.2</v>
      </c>
      <c r="J6309" s="60">
        <v>68841.2</v>
      </c>
      <c r="K6309" s="273"/>
      <c r="L6309" s="26">
        <f t="shared" si="280"/>
        <v>42972</v>
      </c>
      <c r="M6309" s="66" t="e">
        <f t="shared" ref="M6309:M6317" si="281">+IF(B6309="","",L6308-$K$3)</f>
        <v>#VALUE!</v>
      </c>
      <c r="N6309" s="75"/>
      <c r="O6309" s="68" t="s">
        <v>328</v>
      </c>
      <c r="P6309" s="5"/>
      <c r="Q6309" s="5"/>
      <c r="S6309" s="1"/>
    </row>
    <row r="6310" spans="1:21" ht="15.95" customHeight="1" x14ac:dyDescent="0.25">
      <c r="A6310" s="5"/>
      <c r="B6310" s="22">
        <v>42942</v>
      </c>
      <c r="C6310" s="93" t="s">
        <v>663</v>
      </c>
      <c r="D6310" s="10" t="s">
        <v>664</v>
      </c>
      <c r="E6310" s="42">
        <v>202</v>
      </c>
      <c r="F6310" s="11">
        <v>44823</v>
      </c>
      <c r="G6310" s="59" t="s">
        <v>665</v>
      </c>
      <c r="H6310" s="204">
        <v>59830.8</v>
      </c>
      <c r="I6310" s="60">
        <v>10769.54</v>
      </c>
      <c r="J6310" s="60">
        <v>70600.34</v>
      </c>
      <c r="K6310" s="273"/>
      <c r="L6310" s="26">
        <f t="shared" si="280"/>
        <v>42973</v>
      </c>
      <c r="M6310" s="66" t="e">
        <f t="shared" si="281"/>
        <v>#VALUE!</v>
      </c>
      <c r="N6310" s="67">
        <v>41458</v>
      </c>
      <c r="O6310" s="68" t="s">
        <v>661</v>
      </c>
      <c r="P6310" s="5"/>
      <c r="Q6310" s="5"/>
      <c r="S6310" s="1"/>
    </row>
    <row r="6311" spans="1:21" ht="15.95" customHeight="1" x14ac:dyDescent="0.25">
      <c r="A6311" s="5" t="str">
        <f>IF(B6295="","",CONCATENATE(MONTH(B6295),YEAR(B6295)))</f>
        <v>82021</v>
      </c>
      <c r="B6311" s="22">
        <v>42943</v>
      </c>
      <c r="C6311" s="93" t="s">
        <v>663</v>
      </c>
      <c r="D6311" s="10" t="s">
        <v>664</v>
      </c>
      <c r="E6311" s="42">
        <v>202</v>
      </c>
      <c r="F6311" s="11">
        <v>44823</v>
      </c>
      <c r="G6311" s="59" t="s">
        <v>665</v>
      </c>
      <c r="H6311" s="204">
        <v>-28430.7</v>
      </c>
      <c r="I6311" s="60">
        <v>0</v>
      </c>
      <c r="J6311" s="60">
        <v>-28430.7</v>
      </c>
      <c r="K6311" s="273"/>
      <c r="L6311" s="26">
        <f t="shared" si="280"/>
        <v>42946</v>
      </c>
      <c r="M6311" s="66" t="e">
        <f t="shared" si="281"/>
        <v>#VALUE!</v>
      </c>
      <c r="N6311" s="67">
        <v>41499</v>
      </c>
      <c r="O6311" s="68" t="s">
        <v>328</v>
      </c>
      <c r="P6311" s="5"/>
      <c r="Q6311" s="5"/>
      <c r="S6311" s="1"/>
    </row>
    <row r="6312" spans="1:21" ht="15.95" customHeight="1" x14ac:dyDescent="0.25">
      <c r="A6312" s="5" t="str">
        <f>IF(B6297="","",CONCATENATE(MONTH(B6297),YEAR(B6297)))</f>
        <v>82021</v>
      </c>
      <c r="B6312" s="22">
        <v>42916</v>
      </c>
      <c r="C6312" s="93" t="s">
        <v>663</v>
      </c>
      <c r="D6312" s="10" t="s">
        <v>664</v>
      </c>
      <c r="E6312" s="42">
        <v>200</v>
      </c>
      <c r="F6312" s="11" t="s">
        <v>666</v>
      </c>
      <c r="G6312" s="59" t="s">
        <v>665</v>
      </c>
      <c r="H6312" s="204">
        <v>34895</v>
      </c>
      <c r="I6312" s="60">
        <v>6281.1</v>
      </c>
      <c r="J6312" s="60">
        <v>41176.1</v>
      </c>
      <c r="K6312" s="273"/>
      <c r="L6312" s="26">
        <f t="shared" si="280"/>
        <v>43282</v>
      </c>
      <c r="M6312" s="66" t="e">
        <f t="shared" si="281"/>
        <v>#VALUE!</v>
      </c>
      <c r="N6312" s="67">
        <v>41547</v>
      </c>
      <c r="O6312" s="151"/>
      <c r="P6312" s="5"/>
      <c r="Q6312" s="5"/>
      <c r="S6312" s="1"/>
    </row>
    <row r="6313" spans="1:21" ht="15.95" customHeight="1" x14ac:dyDescent="0.25">
      <c r="A6313" s="5" t="str">
        <f>IF(B6299="","",CONCATENATE(MONTH(B6299),YEAR(B6299)))</f>
        <v>82021</v>
      </c>
      <c r="B6313" s="22">
        <v>43252</v>
      </c>
      <c r="C6313" s="93" t="s">
        <v>663</v>
      </c>
      <c r="D6313" s="10" t="s">
        <v>664</v>
      </c>
      <c r="E6313" s="42">
        <v>33</v>
      </c>
      <c r="F6313" s="11">
        <v>115</v>
      </c>
      <c r="G6313" s="59" t="s">
        <v>662</v>
      </c>
      <c r="H6313" s="204">
        <v>53200</v>
      </c>
      <c r="I6313" s="60">
        <v>9576</v>
      </c>
      <c r="J6313" s="60">
        <v>62776</v>
      </c>
      <c r="K6313" s="273"/>
      <c r="L6313" s="26">
        <f t="shared" si="280"/>
        <v>43037</v>
      </c>
      <c r="M6313" s="66" t="e">
        <f t="shared" si="281"/>
        <v>#VALUE!</v>
      </c>
      <c r="N6313" s="42"/>
      <c r="O6313" s="177" t="s">
        <v>534</v>
      </c>
      <c r="P6313" s="5"/>
      <c r="Q6313" s="5"/>
      <c r="S6313" s="1"/>
    </row>
    <row r="6314" spans="1:21" ht="15.95" customHeight="1" x14ac:dyDescent="0.25">
      <c r="A6314" s="5"/>
      <c r="B6314" s="22">
        <v>43007</v>
      </c>
      <c r="C6314" s="93" t="s">
        <v>663</v>
      </c>
      <c r="D6314" s="10" t="s">
        <v>664</v>
      </c>
      <c r="E6314" s="42">
        <v>235</v>
      </c>
      <c r="F6314" s="11">
        <v>45348</v>
      </c>
      <c r="G6314" s="59" t="s">
        <v>665</v>
      </c>
      <c r="H6314" s="204">
        <v>4600</v>
      </c>
      <c r="I6314" s="60">
        <v>828</v>
      </c>
      <c r="J6314" s="60">
        <v>5428</v>
      </c>
      <c r="K6314" s="273"/>
      <c r="L6314" s="26">
        <f t="shared" si="280"/>
        <v>43037</v>
      </c>
      <c r="M6314" s="66" t="e">
        <f t="shared" si="281"/>
        <v>#VALUE!</v>
      </c>
      <c r="N6314" s="42"/>
      <c r="O6314" s="177"/>
      <c r="P6314" s="5"/>
      <c r="Q6314" s="5"/>
      <c r="S6314" s="1"/>
    </row>
    <row r="6315" spans="1:21" ht="15.95" customHeight="1" x14ac:dyDescent="0.25">
      <c r="A6315" s="5"/>
      <c r="B6315" s="22">
        <v>43007</v>
      </c>
      <c r="C6315" s="93" t="s">
        <v>663</v>
      </c>
      <c r="D6315" s="10" t="s">
        <v>664</v>
      </c>
      <c r="E6315" s="42">
        <v>234</v>
      </c>
      <c r="F6315" s="11">
        <v>45347</v>
      </c>
      <c r="G6315" s="59" t="s">
        <v>667</v>
      </c>
      <c r="H6315" s="204">
        <v>20100</v>
      </c>
      <c r="I6315" s="60">
        <v>3618</v>
      </c>
      <c r="J6315" s="60">
        <v>23718</v>
      </c>
      <c r="K6315" s="273"/>
      <c r="L6315" s="26">
        <f t="shared" si="280"/>
        <v>42924</v>
      </c>
      <c r="M6315" s="66" t="e">
        <f t="shared" si="281"/>
        <v>#VALUE!</v>
      </c>
      <c r="N6315" s="42"/>
      <c r="O6315" s="177"/>
      <c r="P6315" s="5"/>
      <c r="Q6315" s="5"/>
      <c r="S6315" s="1"/>
    </row>
    <row r="6316" spans="1:21" ht="15.95" customHeight="1" x14ac:dyDescent="0.25">
      <c r="A6316" s="21"/>
      <c r="B6316" s="22">
        <v>42894</v>
      </c>
      <c r="C6316" s="93" t="s">
        <v>663</v>
      </c>
      <c r="D6316" s="10" t="s">
        <v>664</v>
      </c>
      <c r="E6316" s="42">
        <v>190</v>
      </c>
      <c r="F6316" s="11">
        <v>44700</v>
      </c>
      <c r="G6316" s="59" t="s">
        <v>665</v>
      </c>
      <c r="H6316" s="204">
        <v>17200</v>
      </c>
      <c r="I6316" s="60">
        <v>3096</v>
      </c>
      <c r="J6316" s="60">
        <v>20296</v>
      </c>
      <c r="K6316" s="273"/>
      <c r="L6316" s="26"/>
      <c r="M6316" s="66" t="e">
        <f t="shared" si="281"/>
        <v>#VALUE!</v>
      </c>
      <c r="N6316" s="42"/>
      <c r="O6316" s="177"/>
      <c r="P6316" s="5"/>
      <c r="Q6316" s="5"/>
      <c r="S6316" s="1"/>
    </row>
    <row r="6317" spans="1:21" ht="15.95" customHeight="1" x14ac:dyDescent="0.25">
      <c r="A6317" s="5" t="str">
        <f>IF(B6301="","",CONCATENATE(MONTH(B6301),YEAR(B6301)))</f>
        <v>62021</v>
      </c>
      <c r="B6317" s="207">
        <v>42916</v>
      </c>
      <c r="C6317" s="93" t="s">
        <v>663</v>
      </c>
      <c r="D6317" s="11" t="s">
        <v>664</v>
      </c>
      <c r="E6317" s="11">
        <v>203</v>
      </c>
      <c r="F6317" s="148">
        <v>44857</v>
      </c>
      <c r="G6317" s="59" t="s">
        <v>665</v>
      </c>
      <c r="H6317" s="204">
        <v>88400</v>
      </c>
      <c r="I6317" s="60">
        <v>15912</v>
      </c>
      <c r="J6317" s="60">
        <v>104312</v>
      </c>
      <c r="K6317" s="273"/>
      <c r="L6317" s="26"/>
      <c r="M6317" s="66" t="e">
        <f t="shared" si="281"/>
        <v>#VALUE!</v>
      </c>
      <c r="N6317" s="42"/>
      <c r="O6317" s="81" t="s">
        <v>535</v>
      </c>
      <c r="P6317" s="5"/>
      <c r="Q6317" s="5"/>
      <c r="S6317" s="1"/>
    </row>
    <row r="6318" spans="1:21" ht="15.95" customHeight="1" x14ac:dyDescent="0.25">
      <c r="A6318" s="5"/>
      <c r="B6318" s="207"/>
      <c r="C6318" s="93"/>
      <c r="D6318" s="11"/>
      <c r="E6318" s="11"/>
      <c r="F6318" s="148"/>
      <c r="G6318" s="59"/>
      <c r="H6318" s="204"/>
      <c r="I6318" s="94"/>
      <c r="J6318" s="70">
        <f>SUM(J6309:J6317)</f>
        <v>368716.93999999994</v>
      </c>
      <c r="K6318" s="273"/>
      <c r="L6318" s="26"/>
      <c r="M6318" s="66"/>
      <c r="N6318" s="42"/>
      <c r="O6318" s="81"/>
      <c r="P6318" s="5"/>
      <c r="Q6318" s="5"/>
      <c r="S6318" s="1"/>
    </row>
    <row r="6319" spans="1:21" ht="15.95" customHeight="1" x14ac:dyDescent="0.25">
      <c r="A6319" s="5"/>
      <c r="B6319" s="207"/>
      <c r="C6319" s="58"/>
      <c r="D6319" s="11"/>
      <c r="E6319" s="11"/>
      <c r="F6319" s="148"/>
      <c r="G6319" s="59"/>
      <c r="H6319" s="204"/>
      <c r="I6319" s="94"/>
      <c r="J6319" s="94"/>
      <c r="K6319" s="273"/>
      <c r="L6319" s="73" t="str">
        <f>+IF(B6320="","",B6320+30)</f>
        <v/>
      </c>
      <c r="M6319" s="66"/>
      <c r="N6319" s="42"/>
      <c r="O6319" s="81"/>
      <c r="P6319" s="5"/>
      <c r="Q6319" s="5"/>
      <c r="S6319" s="1"/>
    </row>
    <row r="6320" spans="1:21" ht="15.95" customHeight="1" x14ac:dyDescent="0.25">
      <c r="A6320" s="5" t="str">
        <f t="shared" ref="A6320:A6536" si="282">IF(B6320="","",CONCATENATE(MONTH(B6320),YEAR(B6320)))</f>
        <v/>
      </c>
      <c r="B6320" s="47"/>
      <c r="C6320" s="48" t="s">
        <v>549</v>
      </c>
      <c r="D6320" s="49" t="s">
        <v>550</v>
      </c>
      <c r="E6320" s="50"/>
      <c r="F6320" s="51"/>
      <c r="G6320" s="52"/>
      <c r="H6320" s="48"/>
      <c r="I6320" s="53"/>
      <c r="J6320" s="54"/>
      <c r="K6320" s="123">
        <f>+J6374</f>
        <v>6420139.1200000001</v>
      </c>
      <c r="L6320" s="26"/>
      <c r="M6320" s="49" t="str">
        <f>+IF(B6320="","",L6319-$K$3)</f>
        <v/>
      </c>
      <c r="N6320" s="75"/>
      <c r="O6320" s="161"/>
      <c r="P6320" s="5"/>
      <c r="Q6320" s="64"/>
      <c r="S6320" s="1"/>
    </row>
    <row r="6321" spans="1:19" ht="15.95" customHeight="1" x14ac:dyDescent="0.25">
      <c r="A6321" s="5" t="str">
        <f>IF(B6321="","",CONCATENATE(MONTH(B6321),YEAR(B6321)))</f>
        <v>102018</v>
      </c>
      <c r="B6321" s="22">
        <v>43390</v>
      </c>
      <c r="C6321" s="93" t="s">
        <v>549</v>
      </c>
      <c r="D6321" s="10" t="s">
        <v>550</v>
      </c>
      <c r="E6321" s="11">
        <v>222</v>
      </c>
      <c r="F6321" s="11"/>
      <c r="G6321" s="59" t="s">
        <v>349</v>
      </c>
      <c r="H6321" s="204">
        <v>450000</v>
      </c>
      <c r="I6321" s="60">
        <v>81000</v>
      </c>
      <c r="J6321" s="94">
        <v>531000</v>
      </c>
      <c r="K6321" s="273"/>
      <c r="L6321" s="26"/>
      <c r="M6321" s="66"/>
      <c r="N6321" s="67"/>
      <c r="O6321" s="174"/>
      <c r="P6321" s="64"/>
      <c r="Q6321" s="5"/>
      <c r="S6321" s="1"/>
    </row>
    <row r="6322" spans="1:19" ht="15.95" customHeight="1" x14ac:dyDescent="0.25">
      <c r="A6322" s="5" t="str">
        <f>IF(B6322="","",CONCATENATE(MONTH(B6322),YEAR(B6322)))</f>
        <v>112018</v>
      </c>
      <c r="B6322" s="22">
        <v>43417</v>
      </c>
      <c r="C6322" s="93" t="s">
        <v>549</v>
      </c>
      <c r="D6322" s="10" t="s">
        <v>550</v>
      </c>
      <c r="E6322" s="11">
        <v>240</v>
      </c>
      <c r="F6322" s="11"/>
      <c r="G6322" s="59" t="s">
        <v>349</v>
      </c>
      <c r="H6322" s="204">
        <v>1500000</v>
      </c>
      <c r="I6322" s="60">
        <v>270000</v>
      </c>
      <c r="J6322" s="94">
        <v>1770000</v>
      </c>
      <c r="K6322" s="273"/>
      <c r="L6322" s="26"/>
      <c r="M6322" s="66"/>
      <c r="N6322" s="67"/>
      <c r="O6322" s="174"/>
      <c r="P6322" s="64"/>
      <c r="Q6322" s="5"/>
      <c r="S6322" s="1"/>
    </row>
    <row r="6323" spans="1:19" ht="15.75" customHeight="1" x14ac:dyDescent="0.25">
      <c r="A6323" s="5" t="str">
        <f>IF(B6323="","",CONCATENATE(MONTH(B6323),YEAR(B6323)))</f>
        <v>122018</v>
      </c>
      <c r="B6323" s="22">
        <v>43441</v>
      </c>
      <c r="C6323" s="93" t="s">
        <v>549</v>
      </c>
      <c r="D6323" s="10" t="s">
        <v>550</v>
      </c>
      <c r="E6323" s="11">
        <v>279</v>
      </c>
      <c r="F6323" s="11">
        <v>48909</v>
      </c>
      <c r="G6323" s="59" t="s">
        <v>552</v>
      </c>
      <c r="H6323" s="204">
        <v>79872.88</v>
      </c>
      <c r="I6323" s="60">
        <v>14377.12</v>
      </c>
      <c r="J6323" s="94">
        <v>94250</v>
      </c>
      <c r="K6323" s="273"/>
      <c r="L6323" s="26"/>
      <c r="M6323" s="66"/>
      <c r="N6323" s="67"/>
      <c r="O6323" s="174"/>
      <c r="P6323" s="64"/>
      <c r="Q6323" s="5"/>
      <c r="S6323" s="1"/>
    </row>
    <row r="6324" spans="1:19" ht="15.75" customHeight="1" x14ac:dyDescent="0.25">
      <c r="A6324" s="5"/>
      <c r="B6324" s="22"/>
      <c r="C6324" s="58"/>
      <c r="D6324" s="10"/>
      <c r="E6324" s="11"/>
      <c r="F6324" s="11"/>
      <c r="G6324" s="59"/>
      <c r="H6324" s="204"/>
      <c r="I6324" s="60"/>
      <c r="J6324" s="70">
        <f>SUM(J6321:J6323)</f>
        <v>2395250</v>
      </c>
      <c r="K6324" s="273"/>
      <c r="L6324" s="26"/>
      <c r="M6324" s="66"/>
      <c r="N6324" s="67"/>
      <c r="O6324" s="174"/>
      <c r="P6324" s="64"/>
      <c r="Q6324" s="5"/>
      <c r="S6324" s="1"/>
    </row>
    <row r="6325" spans="1:19" ht="15.75" customHeight="1" x14ac:dyDescent="0.25">
      <c r="A6325" s="5"/>
      <c r="B6325" s="22"/>
      <c r="C6325" s="58"/>
      <c r="D6325" s="42"/>
      <c r="E6325" s="11"/>
      <c r="F6325" s="11"/>
      <c r="G6325" s="59"/>
      <c r="H6325" s="204"/>
      <c r="I6325" s="94"/>
      <c r="J6325" s="117"/>
      <c r="K6325" s="273"/>
      <c r="L6325" s="26"/>
      <c r="M6325" s="66"/>
      <c r="N6325" s="67"/>
      <c r="O6325" s="81"/>
      <c r="P6325" s="64"/>
      <c r="Q6325" s="5"/>
      <c r="S6325" s="1"/>
    </row>
    <row r="6326" spans="1:19" ht="15.75" customHeight="1" x14ac:dyDescent="0.25">
      <c r="A6326" s="5"/>
      <c r="B6326" s="22" t="s">
        <v>2127</v>
      </c>
      <c r="C6326" s="93" t="s">
        <v>549</v>
      </c>
      <c r="D6326" s="10" t="s">
        <v>550</v>
      </c>
      <c r="E6326" s="11" t="s">
        <v>2128</v>
      </c>
      <c r="F6326" s="11"/>
      <c r="G6326" s="59" t="s">
        <v>349</v>
      </c>
      <c r="H6326" s="204">
        <v>520000</v>
      </c>
      <c r="I6326" s="94">
        <v>93600</v>
      </c>
      <c r="J6326" s="94">
        <f>+H6326+I6326</f>
        <v>613600</v>
      </c>
      <c r="K6326" s="273"/>
      <c r="L6326" s="26"/>
      <c r="M6326" s="66"/>
      <c r="N6326" s="67"/>
      <c r="O6326" s="81"/>
      <c r="P6326" s="64"/>
      <c r="Q6326" s="5"/>
      <c r="S6326" s="1"/>
    </row>
    <row r="6327" spans="1:19" ht="15.75" customHeight="1" x14ac:dyDescent="0.25">
      <c r="A6327" s="5"/>
      <c r="B6327" s="22"/>
      <c r="C6327" s="58"/>
      <c r="D6327" s="42"/>
      <c r="E6327" s="11"/>
      <c r="F6327" s="11"/>
      <c r="G6327" s="59"/>
      <c r="H6327" s="204"/>
      <c r="I6327" s="94"/>
      <c r="J6327" s="70">
        <f>+J6326</f>
        <v>613600</v>
      </c>
      <c r="K6327" s="273"/>
      <c r="L6327" s="26"/>
      <c r="M6327" s="66"/>
      <c r="N6327" s="67"/>
      <c r="O6327" s="81"/>
      <c r="P6327" s="64"/>
      <c r="Q6327" s="5"/>
      <c r="S6327" s="1"/>
    </row>
    <row r="6328" spans="1:19" ht="15.75" customHeight="1" x14ac:dyDescent="0.25">
      <c r="A6328" s="5"/>
      <c r="B6328" s="22"/>
      <c r="C6328" s="58"/>
      <c r="D6328" s="42"/>
      <c r="E6328" s="11"/>
      <c r="F6328" s="11"/>
      <c r="G6328" s="59"/>
      <c r="H6328" s="204"/>
      <c r="I6328" s="94"/>
      <c r="J6328" s="117"/>
      <c r="K6328" s="273"/>
      <c r="L6328" s="26"/>
      <c r="M6328" s="66"/>
      <c r="N6328" s="67"/>
      <c r="O6328" s="81"/>
      <c r="P6328" s="64"/>
      <c r="Q6328" s="5"/>
      <c r="S6328" s="1"/>
    </row>
    <row r="6329" spans="1:19" ht="15.75" customHeight="1" x14ac:dyDescent="0.25">
      <c r="A6329" s="5" t="str">
        <f t="shared" ref="A6329:A6336" si="283">IF(B6329="","",CONCATENATE(MONTH(B6329),YEAR(B6329)))</f>
        <v>12020</v>
      </c>
      <c r="B6329" s="22">
        <v>43838</v>
      </c>
      <c r="C6329" s="93" t="s">
        <v>549</v>
      </c>
      <c r="D6329" s="10" t="s">
        <v>550</v>
      </c>
      <c r="E6329" s="11">
        <v>1034</v>
      </c>
      <c r="F6329" s="11">
        <v>48417</v>
      </c>
      <c r="G6329" s="59" t="s">
        <v>349</v>
      </c>
      <c r="H6329" s="204">
        <v>85256.639999999999</v>
      </c>
      <c r="I6329" s="60">
        <v>0</v>
      </c>
      <c r="J6329" s="94">
        <v>85256.639999999999</v>
      </c>
      <c r="K6329" s="273"/>
      <c r="L6329" s="26"/>
      <c r="M6329" s="66"/>
      <c r="N6329" s="67"/>
      <c r="O6329" s="174"/>
      <c r="P6329" s="64"/>
      <c r="Q6329" s="5"/>
      <c r="S6329" s="1"/>
    </row>
    <row r="6330" spans="1:19" ht="15.75" customHeight="1" x14ac:dyDescent="0.25">
      <c r="A6330" s="5" t="str">
        <f t="shared" si="283"/>
        <v>12020</v>
      </c>
      <c r="B6330" s="22">
        <v>43838</v>
      </c>
      <c r="C6330" s="93" t="s">
        <v>549</v>
      </c>
      <c r="D6330" s="10" t="s">
        <v>550</v>
      </c>
      <c r="E6330" s="11">
        <v>1035</v>
      </c>
      <c r="F6330" s="11">
        <v>48438</v>
      </c>
      <c r="G6330" s="59" t="s">
        <v>349</v>
      </c>
      <c r="H6330" s="204">
        <v>202524</v>
      </c>
      <c r="I6330" s="60">
        <v>0</v>
      </c>
      <c r="J6330" s="94">
        <v>202524</v>
      </c>
      <c r="K6330" s="273"/>
      <c r="L6330" s="26"/>
      <c r="M6330" s="66"/>
      <c r="N6330" s="67"/>
      <c r="O6330" s="174"/>
      <c r="P6330" s="64"/>
      <c r="Q6330" s="5"/>
      <c r="S6330" s="1"/>
    </row>
    <row r="6331" spans="1:19" ht="15.75" customHeight="1" x14ac:dyDescent="0.25">
      <c r="A6331" s="5" t="str">
        <f t="shared" si="283"/>
        <v>12020</v>
      </c>
      <c r="B6331" s="22">
        <v>43847</v>
      </c>
      <c r="C6331" s="93" t="s">
        <v>549</v>
      </c>
      <c r="D6331" s="10" t="s">
        <v>550</v>
      </c>
      <c r="E6331" s="11">
        <v>1081</v>
      </c>
      <c r="F6331" s="11">
        <v>48552</v>
      </c>
      <c r="G6331" s="59" t="s">
        <v>349</v>
      </c>
      <c r="H6331" s="204">
        <v>79890.720000000001</v>
      </c>
      <c r="I6331" s="60">
        <v>0</v>
      </c>
      <c r="J6331" s="94">
        <v>79890.720000000001</v>
      </c>
      <c r="K6331" s="273"/>
      <c r="L6331" s="26"/>
      <c r="M6331" s="66"/>
      <c r="N6331" s="67"/>
      <c r="O6331" s="174"/>
      <c r="P6331" s="64"/>
      <c r="Q6331" s="5"/>
      <c r="S6331" s="1"/>
    </row>
    <row r="6332" spans="1:19" ht="15.75" customHeight="1" x14ac:dyDescent="0.25">
      <c r="A6332" s="5" t="str">
        <f t="shared" si="283"/>
        <v>22020</v>
      </c>
      <c r="B6332" s="22">
        <v>43868</v>
      </c>
      <c r="C6332" s="93" t="s">
        <v>549</v>
      </c>
      <c r="D6332" s="10" t="s">
        <v>550</v>
      </c>
      <c r="E6332" s="11">
        <v>1191</v>
      </c>
      <c r="F6332" s="11">
        <v>48608</v>
      </c>
      <c r="G6332" s="59" t="s">
        <v>349</v>
      </c>
      <c r="H6332" s="204">
        <v>222170.64</v>
      </c>
      <c r="I6332" s="60">
        <v>0</v>
      </c>
      <c r="J6332" s="94">
        <v>222170.64</v>
      </c>
      <c r="K6332" s="273"/>
      <c r="L6332" s="26"/>
      <c r="M6332" s="66"/>
      <c r="N6332" s="67"/>
      <c r="O6332" s="174"/>
      <c r="P6332" s="64"/>
      <c r="Q6332" s="5"/>
      <c r="S6332" s="1"/>
    </row>
    <row r="6333" spans="1:19" ht="15.75" customHeight="1" x14ac:dyDescent="0.25">
      <c r="A6333" s="5" t="str">
        <f t="shared" si="283"/>
        <v>22020</v>
      </c>
      <c r="B6333" s="22">
        <v>43882</v>
      </c>
      <c r="C6333" s="93" t="s">
        <v>549</v>
      </c>
      <c r="D6333" s="10" t="s">
        <v>550</v>
      </c>
      <c r="E6333" s="11">
        <v>1281</v>
      </c>
      <c r="F6333" s="11">
        <v>48669</v>
      </c>
      <c r="G6333" s="59" t="s">
        <v>349</v>
      </c>
      <c r="H6333" s="204">
        <v>191856</v>
      </c>
      <c r="I6333" s="60">
        <v>0</v>
      </c>
      <c r="J6333" s="94">
        <v>191856</v>
      </c>
      <c r="K6333" s="273"/>
      <c r="L6333" s="26"/>
      <c r="M6333" s="66"/>
      <c r="N6333" s="67"/>
      <c r="O6333" s="174"/>
      <c r="P6333" s="64"/>
      <c r="Q6333" s="5"/>
      <c r="S6333" s="1"/>
    </row>
    <row r="6334" spans="1:19" ht="15.75" customHeight="1" x14ac:dyDescent="0.25">
      <c r="A6334" s="5" t="str">
        <f t="shared" si="283"/>
        <v>32020</v>
      </c>
      <c r="B6334" s="22">
        <v>43907</v>
      </c>
      <c r="C6334" s="93" t="s">
        <v>549</v>
      </c>
      <c r="D6334" s="10" t="s">
        <v>550</v>
      </c>
      <c r="E6334" s="11">
        <v>1413</v>
      </c>
      <c r="F6334" s="11">
        <v>48746</v>
      </c>
      <c r="G6334" s="59" t="s">
        <v>349</v>
      </c>
      <c r="H6334" s="204">
        <v>104733</v>
      </c>
      <c r="I6334" s="60">
        <v>0</v>
      </c>
      <c r="J6334" s="94">
        <v>104733</v>
      </c>
      <c r="K6334" s="273"/>
      <c r="L6334" s="26"/>
      <c r="M6334" s="66"/>
      <c r="N6334" s="67"/>
      <c r="O6334" s="174"/>
      <c r="P6334" s="64"/>
      <c r="Q6334" s="5"/>
      <c r="S6334" s="1"/>
    </row>
    <row r="6335" spans="1:19" ht="15.75" customHeight="1" x14ac:dyDescent="0.25">
      <c r="A6335" s="5" t="str">
        <f t="shared" si="283"/>
        <v>32020</v>
      </c>
      <c r="B6335" s="22">
        <v>43915</v>
      </c>
      <c r="C6335" s="93" t="s">
        <v>549</v>
      </c>
      <c r="D6335" s="10" t="s">
        <v>550</v>
      </c>
      <c r="E6335" s="11">
        <v>1440</v>
      </c>
      <c r="F6335" s="11" t="s">
        <v>551</v>
      </c>
      <c r="G6335" s="59" t="s">
        <v>349</v>
      </c>
      <c r="H6335" s="204">
        <v>177522.59</v>
      </c>
      <c r="I6335" s="60">
        <v>0</v>
      </c>
      <c r="J6335" s="94">
        <v>177522.59</v>
      </c>
      <c r="K6335" s="273"/>
      <c r="L6335" s="26"/>
      <c r="M6335" s="66"/>
      <c r="N6335" s="67"/>
      <c r="O6335" s="174"/>
      <c r="P6335" s="64"/>
      <c r="Q6335" s="5"/>
      <c r="S6335" s="1"/>
    </row>
    <row r="6336" spans="1:19" ht="15.75" customHeight="1" x14ac:dyDescent="0.25">
      <c r="A6336" s="5" t="str">
        <f t="shared" si="283"/>
        <v>52020</v>
      </c>
      <c r="B6336" s="22">
        <v>43964</v>
      </c>
      <c r="C6336" s="93" t="s">
        <v>549</v>
      </c>
      <c r="D6336" s="10" t="s">
        <v>550</v>
      </c>
      <c r="E6336" s="11">
        <v>1478</v>
      </c>
      <c r="F6336" s="11">
        <v>48899</v>
      </c>
      <c r="G6336" s="59" t="s">
        <v>349</v>
      </c>
      <c r="H6336" s="204">
        <v>58425</v>
      </c>
      <c r="I6336" s="60">
        <v>0</v>
      </c>
      <c r="J6336" s="94">
        <v>58425</v>
      </c>
      <c r="K6336" s="273"/>
      <c r="L6336" s="26"/>
      <c r="M6336" s="66"/>
      <c r="N6336" s="67"/>
      <c r="O6336" s="174"/>
      <c r="P6336" s="64"/>
      <c r="Q6336" s="5"/>
      <c r="S6336" s="1"/>
    </row>
    <row r="6337" spans="1:19" ht="15.75" customHeight="1" x14ac:dyDescent="0.25">
      <c r="A6337" s="5"/>
      <c r="B6337" s="22"/>
      <c r="C6337" s="58"/>
      <c r="D6337" s="10"/>
      <c r="E6337" s="11"/>
      <c r="F6337" s="11"/>
      <c r="G6337" s="59"/>
      <c r="H6337" s="204"/>
      <c r="I6337" s="60"/>
      <c r="J6337" s="70">
        <f>SUM(J6329:J6336)</f>
        <v>1122378.5900000001</v>
      </c>
      <c r="K6337" s="273"/>
      <c r="L6337" s="26"/>
      <c r="M6337" s="66"/>
      <c r="N6337" s="67"/>
      <c r="O6337" s="174"/>
      <c r="P6337" s="64"/>
      <c r="Q6337" s="5"/>
      <c r="S6337" s="1"/>
    </row>
    <row r="6338" spans="1:19" ht="15.75" customHeight="1" x14ac:dyDescent="0.25">
      <c r="A6338" s="5"/>
      <c r="B6338" s="22"/>
      <c r="C6338" s="58"/>
      <c r="D6338" s="42"/>
      <c r="E6338" s="11"/>
      <c r="F6338" s="11"/>
      <c r="G6338" s="59"/>
      <c r="H6338" s="204"/>
      <c r="I6338" s="94"/>
      <c r="J6338" s="117"/>
      <c r="K6338" s="273"/>
      <c r="L6338" s="26"/>
      <c r="M6338" s="66"/>
      <c r="N6338" s="67"/>
      <c r="O6338" s="81"/>
      <c r="P6338" s="64"/>
      <c r="Q6338" s="5"/>
      <c r="S6338" s="1"/>
    </row>
    <row r="6339" spans="1:19" ht="15.75" customHeight="1" x14ac:dyDescent="0.25">
      <c r="A6339" s="5"/>
      <c r="B6339" s="22" t="s">
        <v>904</v>
      </c>
      <c r="C6339" s="93" t="s">
        <v>549</v>
      </c>
      <c r="D6339" s="10" t="s">
        <v>550</v>
      </c>
      <c r="E6339" s="11" t="s">
        <v>1881</v>
      </c>
      <c r="F6339" s="11">
        <v>50127</v>
      </c>
      <c r="G6339" s="59" t="s">
        <v>349</v>
      </c>
      <c r="H6339" s="100">
        <v>36720</v>
      </c>
      <c r="I6339" s="94">
        <v>0</v>
      </c>
      <c r="J6339" s="216">
        <f>+H6339+I6339</f>
        <v>36720</v>
      </c>
      <c r="K6339" s="273"/>
      <c r="L6339" s="26"/>
      <c r="M6339" s="66"/>
      <c r="N6339" s="67"/>
      <c r="O6339" s="81"/>
      <c r="P6339" s="64"/>
      <c r="Q6339" s="5"/>
      <c r="S6339" s="1"/>
    </row>
    <row r="6340" spans="1:19" ht="15.75" customHeight="1" x14ac:dyDescent="0.25">
      <c r="A6340" s="5"/>
      <c r="B6340" s="22" t="s">
        <v>1882</v>
      </c>
      <c r="C6340" s="93" t="s">
        <v>549</v>
      </c>
      <c r="D6340" s="10" t="s">
        <v>550</v>
      </c>
      <c r="E6340" s="11" t="s">
        <v>1883</v>
      </c>
      <c r="F6340" s="11">
        <v>50067</v>
      </c>
      <c r="G6340" s="59" t="s">
        <v>349</v>
      </c>
      <c r="H6340" s="100">
        <v>114500</v>
      </c>
      <c r="I6340" s="94">
        <v>20610</v>
      </c>
      <c r="J6340" s="216">
        <f t="shared" ref="J6340:J6351" si="284">+H6340+I6340</f>
        <v>135110</v>
      </c>
      <c r="K6340" s="273"/>
      <c r="L6340" s="26"/>
      <c r="M6340" s="66"/>
      <c r="N6340" s="67"/>
      <c r="O6340" s="81"/>
      <c r="P6340" s="64"/>
      <c r="Q6340" s="5"/>
      <c r="S6340" s="1"/>
    </row>
    <row r="6341" spans="1:19" ht="15.75" customHeight="1" x14ac:dyDescent="0.25">
      <c r="A6341" s="5"/>
      <c r="B6341" s="22" t="s">
        <v>741</v>
      </c>
      <c r="C6341" s="93" t="s">
        <v>549</v>
      </c>
      <c r="D6341" s="10" t="s">
        <v>550</v>
      </c>
      <c r="E6341" s="11" t="s">
        <v>1885</v>
      </c>
      <c r="F6341" s="11" t="s">
        <v>1884</v>
      </c>
      <c r="G6341" s="59" t="s">
        <v>349</v>
      </c>
      <c r="H6341" s="100">
        <v>104333.8</v>
      </c>
      <c r="I6341" s="94">
        <v>0</v>
      </c>
      <c r="J6341" s="216">
        <f t="shared" si="284"/>
        <v>104333.8</v>
      </c>
      <c r="K6341" s="273"/>
      <c r="L6341" s="26"/>
      <c r="M6341" s="66"/>
      <c r="N6341" s="67"/>
      <c r="O6341" s="81"/>
      <c r="P6341" s="64"/>
      <c r="Q6341" s="5"/>
      <c r="S6341" s="1"/>
    </row>
    <row r="6342" spans="1:19" ht="15.75" customHeight="1" x14ac:dyDescent="0.25">
      <c r="A6342" s="5"/>
      <c r="B6342" s="22" t="s">
        <v>1886</v>
      </c>
      <c r="C6342" s="93" t="s">
        <v>549</v>
      </c>
      <c r="D6342" s="10" t="s">
        <v>550</v>
      </c>
      <c r="E6342" s="11" t="s">
        <v>1887</v>
      </c>
      <c r="F6342" s="11">
        <v>187</v>
      </c>
      <c r="G6342" s="59" t="s">
        <v>349</v>
      </c>
      <c r="H6342" s="100">
        <v>209225.75</v>
      </c>
      <c r="I6342" s="94">
        <v>0</v>
      </c>
      <c r="J6342" s="94">
        <f t="shared" si="284"/>
        <v>209225.75</v>
      </c>
      <c r="K6342" s="273"/>
      <c r="L6342" s="26"/>
      <c r="M6342" s="66"/>
      <c r="N6342" s="67"/>
      <c r="O6342" s="81"/>
      <c r="P6342" s="64"/>
      <c r="Q6342" s="5"/>
      <c r="S6342" s="1"/>
    </row>
    <row r="6343" spans="1:19" ht="15.75" customHeight="1" x14ac:dyDescent="0.25">
      <c r="A6343" s="5"/>
      <c r="B6343" s="137" t="s">
        <v>2868</v>
      </c>
      <c r="C6343" s="101" t="s">
        <v>549</v>
      </c>
      <c r="D6343" s="271" t="s">
        <v>550</v>
      </c>
      <c r="E6343" s="102" t="s">
        <v>1887</v>
      </c>
      <c r="F6343" s="102">
        <v>187</v>
      </c>
      <c r="G6343" s="103" t="s">
        <v>349</v>
      </c>
      <c r="H6343" s="127"/>
      <c r="I6343" s="94"/>
      <c r="J6343" s="94">
        <v>-200000</v>
      </c>
      <c r="K6343" s="273"/>
      <c r="L6343" s="26"/>
      <c r="M6343" s="66"/>
      <c r="N6343" s="67"/>
      <c r="O6343" s="81"/>
      <c r="P6343" s="64"/>
      <c r="Q6343" s="5"/>
      <c r="S6343" s="1"/>
    </row>
    <row r="6344" spans="1:19" ht="15.75" customHeight="1" x14ac:dyDescent="0.25">
      <c r="A6344" s="5"/>
      <c r="B6344" s="22" t="s">
        <v>1888</v>
      </c>
      <c r="C6344" s="93" t="s">
        <v>549</v>
      </c>
      <c r="D6344" s="10" t="s">
        <v>550</v>
      </c>
      <c r="E6344" s="11" t="s">
        <v>1889</v>
      </c>
      <c r="F6344" s="11">
        <v>1064</v>
      </c>
      <c r="G6344" s="59" t="s">
        <v>349</v>
      </c>
      <c r="H6344" s="100">
        <v>492230</v>
      </c>
      <c r="I6344" s="94">
        <v>12625.2</v>
      </c>
      <c r="J6344" s="94">
        <f t="shared" si="284"/>
        <v>504855.2</v>
      </c>
      <c r="K6344" s="273"/>
      <c r="L6344" s="26"/>
      <c r="M6344" s="66"/>
      <c r="N6344" s="67"/>
      <c r="O6344" s="81"/>
      <c r="P6344" s="64"/>
      <c r="Q6344" s="5"/>
      <c r="S6344" s="1"/>
    </row>
    <row r="6345" spans="1:19" ht="15.75" customHeight="1" x14ac:dyDescent="0.25">
      <c r="A6345" s="5"/>
      <c r="B6345" s="22" t="s">
        <v>903</v>
      </c>
      <c r="C6345" s="93" t="s">
        <v>549</v>
      </c>
      <c r="D6345" s="10" t="s">
        <v>550</v>
      </c>
      <c r="E6345" s="11" t="s">
        <v>1890</v>
      </c>
      <c r="F6345" s="11">
        <v>38</v>
      </c>
      <c r="G6345" s="59" t="s">
        <v>349</v>
      </c>
      <c r="H6345" s="100">
        <v>71800</v>
      </c>
      <c r="I6345" s="94">
        <v>12924</v>
      </c>
      <c r="J6345" s="216">
        <f t="shared" si="284"/>
        <v>84724</v>
      </c>
      <c r="K6345" s="273"/>
      <c r="L6345" s="26"/>
      <c r="M6345" s="66"/>
      <c r="N6345" s="67"/>
      <c r="O6345" s="81"/>
      <c r="P6345" s="64"/>
      <c r="Q6345" s="5"/>
      <c r="S6345" s="1"/>
    </row>
    <row r="6346" spans="1:19" ht="15.75" customHeight="1" x14ac:dyDescent="0.25">
      <c r="A6346" s="5"/>
      <c r="B6346" s="22" t="s">
        <v>903</v>
      </c>
      <c r="C6346" s="93" t="s">
        <v>549</v>
      </c>
      <c r="D6346" s="10" t="s">
        <v>550</v>
      </c>
      <c r="E6346" s="11" t="s">
        <v>1891</v>
      </c>
      <c r="F6346" s="11">
        <v>36</v>
      </c>
      <c r="G6346" s="59" t="s">
        <v>349</v>
      </c>
      <c r="H6346" s="100">
        <v>96600</v>
      </c>
      <c r="I6346" s="94">
        <v>17388</v>
      </c>
      <c r="J6346" s="216">
        <f t="shared" si="284"/>
        <v>113988</v>
      </c>
      <c r="K6346" s="273"/>
      <c r="L6346" s="26"/>
      <c r="M6346" s="66"/>
      <c r="N6346" s="67"/>
      <c r="O6346" s="81"/>
      <c r="P6346" s="64"/>
      <c r="Q6346" s="5"/>
      <c r="S6346" s="1"/>
    </row>
    <row r="6347" spans="1:19" ht="15.75" customHeight="1" x14ac:dyDescent="0.25">
      <c r="A6347" s="5"/>
      <c r="B6347" s="22" t="s">
        <v>1851</v>
      </c>
      <c r="C6347" s="93" t="s">
        <v>549</v>
      </c>
      <c r="D6347" s="10" t="s">
        <v>550</v>
      </c>
      <c r="E6347" s="11" t="s">
        <v>1892</v>
      </c>
      <c r="F6347" s="11">
        <v>105</v>
      </c>
      <c r="G6347" s="59" t="s">
        <v>349</v>
      </c>
      <c r="H6347" s="100">
        <v>161000</v>
      </c>
      <c r="I6347" s="94">
        <v>28980</v>
      </c>
      <c r="J6347" s="216">
        <f t="shared" si="284"/>
        <v>189980</v>
      </c>
      <c r="K6347" s="273"/>
      <c r="L6347" s="26"/>
      <c r="M6347" s="66"/>
      <c r="N6347" s="67"/>
      <c r="O6347" s="81"/>
      <c r="P6347" s="64"/>
      <c r="Q6347" s="5"/>
      <c r="S6347" s="1"/>
    </row>
    <row r="6348" spans="1:19" ht="15.75" customHeight="1" x14ac:dyDescent="0.25">
      <c r="A6348" s="5"/>
      <c r="B6348" s="22" t="s">
        <v>1893</v>
      </c>
      <c r="C6348" s="93" t="s">
        <v>549</v>
      </c>
      <c r="D6348" s="10" t="s">
        <v>550</v>
      </c>
      <c r="E6348" s="11" t="s">
        <v>1894</v>
      </c>
      <c r="F6348" s="11">
        <v>320</v>
      </c>
      <c r="G6348" s="59" t="s">
        <v>349</v>
      </c>
      <c r="H6348" s="100">
        <v>22996.799999999999</v>
      </c>
      <c r="I6348" s="94">
        <v>4139.42</v>
      </c>
      <c r="J6348" s="216">
        <f t="shared" si="284"/>
        <v>27136.22</v>
      </c>
      <c r="K6348" s="273"/>
      <c r="L6348" s="26"/>
      <c r="M6348" s="66"/>
      <c r="N6348" s="67"/>
      <c r="O6348" s="81"/>
      <c r="P6348" s="64"/>
      <c r="Q6348" s="5"/>
      <c r="S6348" s="1"/>
    </row>
    <row r="6349" spans="1:19" ht="15.75" customHeight="1" x14ac:dyDescent="0.25">
      <c r="A6349" s="5"/>
      <c r="B6349" s="22" t="s">
        <v>1089</v>
      </c>
      <c r="C6349" s="93" t="s">
        <v>549</v>
      </c>
      <c r="D6349" s="10" t="s">
        <v>550</v>
      </c>
      <c r="E6349" s="11" t="s">
        <v>1895</v>
      </c>
      <c r="F6349" s="11">
        <v>125</v>
      </c>
      <c r="G6349" s="59" t="s">
        <v>349</v>
      </c>
      <c r="H6349" s="100">
        <v>161000</v>
      </c>
      <c r="I6349" s="94">
        <v>28980</v>
      </c>
      <c r="J6349" s="216">
        <f t="shared" si="284"/>
        <v>189980</v>
      </c>
      <c r="K6349" s="273"/>
      <c r="L6349" s="26"/>
      <c r="M6349" s="66"/>
      <c r="N6349" s="67"/>
      <c r="O6349" s="81"/>
      <c r="P6349" s="64"/>
      <c r="Q6349" s="5"/>
      <c r="S6349" s="1"/>
    </row>
    <row r="6350" spans="1:19" ht="15.75" customHeight="1" x14ac:dyDescent="0.25">
      <c r="A6350" s="5"/>
      <c r="B6350" s="22" t="s">
        <v>844</v>
      </c>
      <c r="C6350" s="93" t="s">
        <v>549</v>
      </c>
      <c r="D6350" s="10" t="s">
        <v>550</v>
      </c>
      <c r="E6350" s="11" t="s">
        <v>1896</v>
      </c>
      <c r="F6350" s="11">
        <v>970</v>
      </c>
      <c r="G6350" s="59" t="s">
        <v>349</v>
      </c>
      <c r="H6350" s="100">
        <v>149852.37</v>
      </c>
      <c r="I6350" s="94">
        <v>0</v>
      </c>
      <c r="J6350" s="94">
        <f t="shared" si="284"/>
        <v>149852.37</v>
      </c>
      <c r="K6350" s="273"/>
      <c r="L6350" s="26"/>
      <c r="M6350" s="66"/>
      <c r="N6350" s="67"/>
      <c r="O6350" s="81"/>
      <c r="P6350" s="64"/>
      <c r="Q6350" s="5"/>
      <c r="S6350" s="1"/>
    </row>
    <row r="6351" spans="1:19" ht="15.75" customHeight="1" x14ac:dyDescent="0.25">
      <c r="A6351" s="5"/>
      <c r="B6351" s="22" t="s">
        <v>908</v>
      </c>
      <c r="C6351" s="93" t="s">
        <v>549</v>
      </c>
      <c r="D6351" s="10" t="s">
        <v>550</v>
      </c>
      <c r="E6351" s="11" t="s">
        <v>1897</v>
      </c>
      <c r="F6351" s="11">
        <v>938</v>
      </c>
      <c r="G6351" s="59" t="s">
        <v>349</v>
      </c>
      <c r="H6351" s="100">
        <v>422090</v>
      </c>
      <c r="I6351" s="94">
        <v>0</v>
      </c>
      <c r="J6351" s="94">
        <f t="shared" si="284"/>
        <v>422090</v>
      </c>
      <c r="K6351" s="273"/>
      <c r="L6351" s="26"/>
      <c r="M6351" s="66"/>
      <c r="N6351" s="67"/>
      <c r="O6351" s="81"/>
      <c r="P6351" s="64"/>
      <c r="Q6351" s="5"/>
      <c r="S6351" s="1"/>
    </row>
    <row r="6352" spans="1:19" ht="15.75" customHeight="1" x14ac:dyDescent="0.25">
      <c r="A6352" s="5"/>
      <c r="B6352" s="22"/>
      <c r="C6352" s="58"/>
      <c r="D6352" s="42"/>
      <c r="E6352" s="11"/>
      <c r="F6352" s="11"/>
      <c r="G6352" s="59"/>
      <c r="H6352" s="204"/>
      <c r="I6352" s="94"/>
      <c r="J6352" s="70">
        <f>SUM(J6339:J6351)</f>
        <v>1967995.3399999999</v>
      </c>
      <c r="K6352" s="273"/>
      <c r="L6352" s="26"/>
      <c r="M6352" s="66"/>
      <c r="N6352" s="67"/>
      <c r="O6352" s="81"/>
      <c r="P6352" s="64"/>
      <c r="Q6352" s="5"/>
      <c r="S6352" s="1"/>
    </row>
    <row r="6353" spans="1:19" ht="15.75" customHeight="1" x14ac:dyDescent="0.25">
      <c r="A6353" s="5"/>
      <c r="B6353" s="22"/>
      <c r="C6353" s="58"/>
      <c r="D6353" s="42"/>
      <c r="E6353" s="11"/>
      <c r="F6353" s="11"/>
      <c r="G6353" s="59"/>
      <c r="H6353" s="204"/>
      <c r="I6353" s="94"/>
      <c r="J6353" s="117"/>
      <c r="K6353" s="273"/>
      <c r="L6353" s="26"/>
      <c r="M6353" s="66"/>
      <c r="N6353" s="67"/>
      <c r="O6353" s="81"/>
      <c r="P6353" s="64"/>
      <c r="Q6353" s="5"/>
      <c r="S6353" s="1"/>
    </row>
    <row r="6354" spans="1:19" ht="15.75" customHeight="1" x14ac:dyDescent="0.25">
      <c r="A6354" s="5" t="str">
        <f>IF(B6354="","",CONCATENATE(MONTH(B6354),YEAR(B6354)))</f>
        <v>32022</v>
      </c>
      <c r="B6354" s="22">
        <v>44624</v>
      </c>
      <c r="C6354" s="93" t="s">
        <v>549</v>
      </c>
      <c r="D6354" s="10" t="s">
        <v>550</v>
      </c>
      <c r="E6354" s="11">
        <v>3331</v>
      </c>
      <c r="F6354" s="11">
        <v>1689</v>
      </c>
      <c r="G6354" s="59" t="s">
        <v>349</v>
      </c>
      <c r="H6354" s="204">
        <v>84400</v>
      </c>
      <c r="I6354" s="60">
        <v>15192</v>
      </c>
      <c r="J6354" s="60">
        <f>+H6354+I6354</f>
        <v>99592</v>
      </c>
      <c r="K6354" s="273"/>
      <c r="L6354" s="26"/>
      <c r="M6354" s="66"/>
      <c r="N6354" s="67"/>
      <c r="O6354" s="174"/>
      <c r="P6354" s="64"/>
      <c r="Q6354" s="5"/>
      <c r="S6354" s="1"/>
    </row>
    <row r="6355" spans="1:19" ht="15.75" customHeight="1" x14ac:dyDescent="0.25">
      <c r="A6355" s="5"/>
      <c r="B6355" s="137" t="s">
        <v>2868</v>
      </c>
      <c r="C6355" s="101" t="s">
        <v>549</v>
      </c>
      <c r="D6355" s="271" t="s">
        <v>550</v>
      </c>
      <c r="E6355" s="102">
        <v>3331</v>
      </c>
      <c r="F6355" s="102"/>
      <c r="G6355" s="103" t="s">
        <v>3018</v>
      </c>
      <c r="H6355" s="150"/>
      <c r="I6355" s="231"/>
      <c r="J6355" s="231">
        <f>-J6354</f>
        <v>-99592</v>
      </c>
      <c r="K6355" s="273"/>
      <c r="L6355" s="26"/>
      <c r="M6355" s="66"/>
      <c r="N6355" s="67"/>
      <c r="O6355" s="174"/>
      <c r="P6355" s="64"/>
      <c r="Q6355" s="5"/>
      <c r="S6355" s="1"/>
    </row>
    <row r="6356" spans="1:19" ht="15.75" customHeight="1" x14ac:dyDescent="0.25">
      <c r="A6356" s="5" t="str">
        <f>IF(B6356="","",CONCATENATE(MONTH(B6356),YEAR(B6356)))</f>
        <v>32022</v>
      </c>
      <c r="B6356" s="22">
        <v>44627</v>
      </c>
      <c r="C6356" s="93" t="s">
        <v>549</v>
      </c>
      <c r="D6356" s="10" t="s">
        <v>550</v>
      </c>
      <c r="E6356" s="11">
        <v>3335</v>
      </c>
      <c r="F6356" s="11">
        <v>1687</v>
      </c>
      <c r="G6356" s="59" t="s">
        <v>18</v>
      </c>
      <c r="H6356" s="204">
        <v>353224.4</v>
      </c>
      <c r="I6356" s="60">
        <v>0</v>
      </c>
      <c r="J6356" s="60">
        <f t="shared" ref="J6356:J6362" si="285">+H6356+I6356</f>
        <v>353224.4</v>
      </c>
      <c r="K6356" s="273"/>
      <c r="L6356" s="26"/>
      <c r="M6356" s="66"/>
      <c r="N6356" s="67"/>
      <c r="O6356" s="174"/>
      <c r="P6356" s="64"/>
      <c r="Q6356" s="5"/>
      <c r="S6356" s="1"/>
    </row>
    <row r="6357" spans="1:19" ht="15.75" customHeight="1" x14ac:dyDescent="0.25">
      <c r="A6357" s="5"/>
      <c r="B6357" s="137" t="s">
        <v>2868</v>
      </c>
      <c r="C6357" s="101" t="s">
        <v>549</v>
      </c>
      <c r="D6357" s="271" t="s">
        <v>550</v>
      </c>
      <c r="E6357" s="102">
        <v>3335</v>
      </c>
      <c r="F6357" s="11"/>
      <c r="G6357" s="103" t="s">
        <v>3018</v>
      </c>
      <c r="H6357" s="204"/>
      <c r="I6357" s="60"/>
      <c r="J6357" s="60">
        <f>-J6356</f>
        <v>-353224.4</v>
      </c>
      <c r="K6357" s="273"/>
      <c r="L6357" s="26"/>
      <c r="M6357" s="66"/>
      <c r="N6357" s="67"/>
      <c r="O6357" s="174"/>
      <c r="P6357" s="64"/>
      <c r="Q6357" s="5"/>
      <c r="S6357" s="1"/>
    </row>
    <row r="6358" spans="1:19" x14ac:dyDescent="0.25">
      <c r="A6358" s="5" t="str">
        <f>IF(B6358="","",CONCATENATE(MONTH(B6358),YEAR(B6358)))</f>
        <v>32022</v>
      </c>
      <c r="B6358" s="22">
        <v>44643</v>
      </c>
      <c r="C6358" s="93" t="s">
        <v>549</v>
      </c>
      <c r="D6358" s="10" t="s">
        <v>550</v>
      </c>
      <c r="E6358" s="11">
        <v>3361</v>
      </c>
      <c r="F6358" s="11">
        <v>1764</v>
      </c>
      <c r="G6358" s="59" t="s">
        <v>349</v>
      </c>
      <c r="H6358" s="204">
        <v>156099.1</v>
      </c>
      <c r="I6358" s="60">
        <v>28097.84</v>
      </c>
      <c r="J6358" s="60">
        <f t="shared" si="285"/>
        <v>184196.94</v>
      </c>
      <c r="K6358" s="273"/>
      <c r="L6358" s="26"/>
      <c r="M6358" s="66"/>
      <c r="N6358" s="67"/>
      <c r="O6358" s="174"/>
      <c r="P6358" s="64"/>
      <c r="Q6358" s="5"/>
      <c r="S6358" s="1"/>
    </row>
    <row r="6359" spans="1:19" x14ac:dyDescent="0.25">
      <c r="A6359" s="5"/>
      <c r="B6359" s="137" t="s">
        <v>2868</v>
      </c>
      <c r="C6359" s="101" t="s">
        <v>549</v>
      </c>
      <c r="D6359" s="271" t="s">
        <v>550</v>
      </c>
      <c r="E6359" s="102">
        <v>3361</v>
      </c>
      <c r="F6359" s="11"/>
      <c r="G6359" s="103" t="s">
        <v>3018</v>
      </c>
      <c r="H6359" s="204"/>
      <c r="I6359" s="60"/>
      <c r="J6359" s="60">
        <f>-J6358</f>
        <v>-184196.94</v>
      </c>
      <c r="K6359" s="273"/>
      <c r="L6359" s="26">
        <f>+IF(B6360="","",B6360+30)</f>
        <v>44687</v>
      </c>
      <c r="M6359" s="66"/>
      <c r="N6359" s="67"/>
      <c r="O6359" s="174"/>
      <c r="P6359" s="64"/>
      <c r="Q6359" s="5"/>
      <c r="S6359" s="1"/>
    </row>
    <row r="6360" spans="1:19" x14ac:dyDescent="0.25">
      <c r="A6360" s="5" t="str">
        <f>IF(B6360="","",CONCATENATE(MONTH(B6360),YEAR(B6360)))</f>
        <v>42022</v>
      </c>
      <c r="B6360" s="22">
        <v>44657</v>
      </c>
      <c r="C6360" s="93" t="s">
        <v>549</v>
      </c>
      <c r="D6360" s="10" t="s">
        <v>550</v>
      </c>
      <c r="E6360" s="11">
        <v>3386</v>
      </c>
      <c r="F6360" s="11">
        <v>1816</v>
      </c>
      <c r="G6360" s="59" t="s">
        <v>409</v>
      </c>
      <c r="H6360" s="204">
        <v>165467.76</v>
      </c>
      <c r="I6360" s="60">
        <v>0</v>
      </c>
      <c r="J6360" s="60">
        <f t="shared" si="285"/>
        <v>165467.76</v>
      </c>
      <c r="K6360" s="273"/>
      <c r="L6360" s="26"/>
      <c r="M6360" s="66" t="e">
        <f>+IF(B6360="","",L6359-$K$3)</f>
        <v>#VALUE!</v>
      </c>
      <c r="N6360" s="67"/>
      <c r="O6360" s="174" t="s">
        <v>329</v>
      </c>
      <c r="P6360" s="64"/>
      <c r="Q6360" s="5"/>
      <c r="S6360" s="1"/>
    </row>
    <row r="6361" spans="1:19" x14ac:dyDescent="0.25">
      <c r="A6361" s="5"/>
      <c r="B6361" s="137" t="s">
        <v>2868</v>
      </c>
      <c r="C6361" s="101" t="s">
        <v>549</v>
      </c>
      <c r="D6361" s="271" t="s">
        <v>550</v>
      </c>
      <c r="E6361" s="102">
        <v>3386</v>
      </c>
      <c r="F6361" s="11"/>
      <c r="G6361" s="103" t="s">
        <v>3018</v>
      </c>
      <c r="H6361" s="204"/>
      <c r="I6361" s="60"/>
      <c r="J6361" s="60">
        <f>-J6360</f>
        <v>-165467.76</v>
      </c>
      <c r="K6361" s="273"/>
      <c r="L6361" s="26">
        <f>+IF(B6362="","",B6362+30)</f>
        <v>44708</v>
      </c>
      <c r="M6361" s="66"/>
      <c r="N6361" s="67"/>
      <c r="O6361" s="174"/>
      <c r="P6361" s="64"/>
      <c r="Q6361" s="5"/>
      <c r="S6361" s="1"/>
    </row>
    <row r="6362" spans="1:19" x14ac:dyDescent="0.25">
      <c r="A6362" s="5" t="str">
        <f>IF(B6362="","",CONCATENATE(MONTH(B6362),YEAR(B6362)))</f>
        <v>42022</v>
      </c>
      <c r="B6362" s="22">
        <v>44678</v>
      </c>
      <c r="C6362" s="93" t="s">
        <v>549</v>
      </c>
      <c r="D6362" s="10" t="s">
        <v>550</v>
      </c>
      <c r="E6362" s="11">
        <v>3417</v>
      </c>
      <c r="F6362" s="11">
        <v>1875</v>
      </c>
      <c r="G6362" s="59" t="s">
        <v>409</v>
      </c>
      <c r="H6362" s="204">
        <v>347640</v>
      </c>
      <c r="I6362" s="60">
        <v>62575.199999999997</v>
      </c>
      <c r="J6362" s="60">
        <f t="shared" si="285"/>
        <v>410215.2</v>
      </c>
      <c r="K6362" s="273"/>
      <c r="L6362" s="26"/>
      <c r="M6362" s="66" t="e">
        <f>+IF(B6362="","",L6361-$K$3)</f>
        <v>#VALUE!</v>
      </c>
      <c r="N6362" s="67"/>
      <c r="O6362" s="68" t="s">
        <v>328</v>
      </c>
      <c r="P6362" s="64"/>
      <c r="Q6362" s="5"/>
      <c r="S6362" s="1"/>
    </row>
    <row r="6363" spans="1:19" x14ac:dyDescent="0.25">
      <c r="A6363" s="5"/>
      <c r="B6363" s="137" t="s">
        <v>2868</v>
      </c>
      <c r="C6363" s="101" t="s">
        <v>549</v>
      </c>
      <c r="D6363" s="271" t="s">
        <v>550</v>
      </c>
      <c r="E6363" s="102">
        <v>3417</v>
      </c>
      <c r="F6363" s="11"/>
      <c r="G6363" s="103" t="s">
        <v>3018</v>
      </c>
      <c r="H6363" s="204"/>
      <c r="I6363" s="60"/>
      <c r="J6363" s="60">
        <f>-J6362</f>
        <v>-410215.2</v>
      </c>
      <c r="K6363" s="273"/>
      <c r="L6363" s="26"/>
      <c r="M6363" s="66"/>
      <c r="N6363" s="67"/>
      <c r="O6363" s="68"/>
      <c r="P6363" s="64"/>
      <c r="Q6363" s="5"/>
      <c r="S6363" s="1"/>
    </row>
    <row r="6364" spans="1:19" x14ac:dyDescent="0.25">
      <c r="A6364" s="5"/>
      <c r="B6364" s="22" t="s">
        <v>2358</v>
      </c>
      <c r="C6364" s="93" t="s">
        <v>549</v>
      </c>
      <c r="D6364" s="10" t="s">
        <v>550</v>
      </c>
      <c r="E6364" s="42" t="s">
        <v>2375</v>
      </c>
      <c r="F6364" s="11">
        <v>87</v>
      </c>
      <c r="G6364" s="59" t="s">
        <v>409</v>
      </c>
      <c r="H6364" s="204">
        <v>160000</v>
      </c>
      <c r="I6364" s="60">
        <v>0</v>
      </c>
      <c r="J6364" s="60">
        <f>+H6364+I6364</f>
        <v>160000</v>
      </c>
      <c r="K6364" s="273"/>
      <c r="L6364" s="26"/>
      <c r="M6364" s="66"/>
      <c r="N6364" s="67"/>
      <c r="O6364" s="68"/>
      <c r="P6364" s="64"/>
      <c r="Q6364" s="5"/>
      <c r="S6364" s="1"/>
    </row>
    <row r="6365" spans="1:19" x14ac:dyDescent="0.25">
      <c r="A6365" s="5"/>
      <c r="B6365" s="395" t="s">
        <v>3078</v>
      </c>
      <c r="C6365" s="396" t="s">
        <v>549</v>
      </c>
      <c r="D6365" s="398" t="s">
        <v>550</v>
      </c>
      <c r="E6365" s="397" t="s">
        <v>2375</v>
      </c>
      <c r="F6365" s="397"/>
      <c r="G6365" s="393" t="s">
        <v>3079</v>
      </c>
      <c r="H6365" s="204"/>
      <c r="I6365" s="60"/>
      <c r="J6365" s="60">
        <f>-J6364</f>
        <v>-160000</v>
      </c>
      <c r="K6365" s="273"/>
      <c r="L6365" s="26"/>
      <c r="M6365" s="66"/>
      <c r="N6365" s="67"/>
      <c r="O6365" s="68"/>
      <c r="P6365" s="64"/>
      <c r="Q6365" s="5"/>
      <c r="S6365" s="1"/>
    </row>
    <row r="6366" spans="1:19" x14ac:dyDescent="0.25">
      <c r="A6366" s="5"/>
      <c r="B6366" s="84"/>
      <c r="C6366" s="58"/>
      <c r="D6366" s="66"/>
      <c r="E6366" s="85"/>
      <c r="F6366" s="142"/>
      <c r="G6366" s="59"/>
      <c r="H6366" s="58"/>
      <c r="I6366" s="94"/>
      <c r="J6366" s="87">
        <f>SUM(J6354:J6365)</f>
        <v>0</v>
      </c>
      <c r="K6366" s="277"/>
      <c r="L6366" s="26"/>
      <c r="M6366" s="66"/>
      <c r="N6366" s="42"/>
      <c r="O6366" s="151"/>
      <c r="P6366" s="5"/>
      <c r="Q6366" s="64"/>
      <c r="S6366" s="1"/>
    </row>
    <row r="6367" spans="1:19" s="359" customFormat="1" x14ac:dyDescent="0.25">
      <c r="A6367" s="348"/>
      <c r="B6367" s="401"/>
      <c r="C6367" s="363"/>
      <c r="D6367" s="355"/>
      <c r="E6367" s="421"/>
      <c r="F6367" s="389"/>
      <c r="G6367" s="352"/>
      <c r="H6367" s="363"/>
      <c r="I6367" s="94"/>
      <c r="J6367" s="86"/>
      <c r="K6367" s="227"/>
      <c r="L6367" s="354"/>
      <c r="M6367" s="355"/>
      <c r="N6367" s="351"/>
      <c r="O6367" s="373"/>
      <c r="P6367" s="348"/>
      <c r="Q6367" s="358"/>
      <c r="S6367" s="360"/>
    </row>
    <row r="6368" spans="1:19" s="359" customFormat="1" x14ac:dyDescent="0.25">
      <c r="A6368" s="348"/>
      <c r="B6368" s="22" t="s">
        <v>3767</v>
      </c>
      <c r="C6368" s="93" t="s">
        <v>549</v>
      </c>
      <c r="D6368" s="10" t="s">
        <v>550</v>
      </c>
      <c r="E6368" s="42" t="s">
        <v>3869</v>
      </c>
      <c r="F6368" s="389"/>
      <c r="G6368" s="352" t="s">
        <v>1838</v>
      </c>
      <c r="H6368" s="94">
        <v>101150</v>
      </c>
      <c r="I6368" s="94">
        <v>18207</v>
      </c>
      <c r="J6368" s="149">
        <f>+H6368+I6368</f>
        <v>119357</v>
      </c>
      <c r="K6368" s="227"/>
      <c r="L6368" s="354"/>
      <c r="M6368" s="355"/>
      <c r="N6368" s="351"/>
      <c r="O6368" s="373"/>
      <c r="P6368" s="348"/>
      <c r="Q6368" s="358"/>
      <c r="S6368" s="360"/>
    </row>
    <row r="6369" spans="1:19" s="359" customFormat="1" x14ac:dyDescent="0.25">
      <c r="A6369" s="348"/>
      <c r="B6369" s="22" t="s">
        <v>4240</v>
      </c>
      <c r="C6369" s="93" t="s">
        <v>549</v>
      </c>
      <c r="D6369" s="10" t="s">
        <v>550</v>
      </c>
      <c r="E6369" s="42" t="s">
        <v>4316</v>
      </c>
      <c r="F6369" s="368">
        <v>620</v>
      </c>
      <c r="G6369" s="352" t="s">
        <v>4317</v>
      </c>
      <c r="H6369" s="94">
        <v>7818</v>
      </c>
      <c r="I6369" s="94">
        <v>1407.24</v>
      </c>
      <c r="J6369" s="149">
        <f>+H6369+I6369</f>
        <v>9225.24</v>
      </c>
      <c r="K6369" s="227"/>
      <c r="L6369" s="354"/>
      <c r="M6369" s="355"/>
      <c r="N6369" s="351"/>
      <c r="O6369" s="373"/>
      <c r="P6369" s="348"/>
      <c r="Q6369" s="358"/>
      <c r="S6369" s="360"/>
    </row>
    <row r="6370" spans="1:19" s="359" customFormat="1" x14ac:dyDescent="0.25">
      <c r="A6370" s="348"/>
      <c r="B6370" s="22" t="s">
        <v>4165</v>
      </c>
      <c r="C6370" s="93" t="s">
        <v>549</v>
      </c>
      <c r="D6370" s="10" t="s">
        <v>550</v>
      </c>
      <c r="E6370" s="42" t="s">
        <v>4166</v>
      </c>
      <c r="F6370" s="389"/>
      <c r="G6370" s="352" t="s">
        <v>1838</v>
      </c>
      <c r="H6370" s="94">
        <v>189244.75</v>
      </c>
      <c r="I6370" s="94">
        <v>0</v>
      </c>
      <c r="J6370" s="149">
        <f>+H6370+I6370</f>
        <v>189244.75</v>
      </c>
      <c r="K6370" s="227"/>
      <c r="L6370" s="354"/>
      <c r="M6370" s="355"/>
      <c r="N6370" s="351"/>
      <c r="O6370" s="373"/>
      <c r="P6370" s="348"/>
      <c r="Q6370" s="358"/>
      <c r="S6370" s="360"/>
    </row>
    <row r="6371" spans="1:19" s="359" customFormat="1" x14ac:dyDescent="0.25">
      <c r="A6371" s="348"/>
      <c r="B6371" s="22" t="s">
        <v>3878</v>
      </c>
      <c r="C6371" s="93" t="s">
        <v>549</v>
      </c>
      <c r="D6371" s="10" t="s">
        <v>550</v>
      </c>
      <c r="E6371" s="42" t="s">
        <v>3880</v>
      </c>
      <c r="F6371" s="389"/>
      <c r="G6371" s="352" t="s">
        <v>1838</v>
      </c>
      <c r="H6371" s="94">
        <v>3088.2</v>
      </c>
      <c r="I6371" s="94">
        <v>0</v>
      </c>
      <c r="J6371" s="149">
        <f>+H6371+I6371</f>
        <v>3088.2</v>
      </c>
      <c r="K6371" s="227"/>
      <c r="L6371" s="354"/>
      <c r="M6371" s="355"/>
      <c r="N6371" s="351"/>
      <c r="O6371" s="373"/>
      <c r="P6371" s="348"/>
      <c r="Q6371" s="358"/>
      <c r="S6371" s="360"/>
    </row>
    <row r="6372" spans="1:19" s="359" customFormat="1" x14ac:dyDescent="0.25">
      <c r="A6372" s="348"/>
      <c r="B6372" s="401"/>
      <c r="C6372" s="363"/>
      <c r="D6372" s="355"/>
      <c r="E6372" s="421"/>
      <c r="F6372" s="389"/>
      <c r="G6372" s="352"/>
      <c r="H6372" s="363"/>
      <c r="I6372" s="94"/>
      <c r="J6372" s="430">
        <f>SUM(J6368:J6371)</f>
        <v>320915.19</v>
      </c>
      <c r="K6372" s="227"/>
      <c r="L6372" s="354"/>
      <c r="M6372" s="355"/>
      <c r="N6372" s="351"/>
      <c r="O6372" s="373"/>
      <c r="P6372" s="348"/>
      <c r="Q6372" s="358"/>
      <c r="S6372" s="360"/>
    </row>
    <row r="6373" spans="1:19" s="359" customFormat="1" x14ac:dyDescent="0.25">
      <c r="A6373" s="348"/>
      <c r="B6373" s="401"/>
      <c r="C6373" s="363"/>
      <c r="D6373" s="355"/>
      <c r="E6373" s="421"/>
      <c r="F6373" s="389"/>
      <c r="G6373" s="352"/>
      <c r="H6373" s="363"/>
      <c r="I6373" s="94"/>
      <c r="J6373" s="430"/>
      <c r="K6373" s="227"/>
      <c r="L6373" s="354"/>
      <c r="M6373" s="355"/>
      <c r="N6373" s="351"/>
      <c r="O6373" s="373"/>
      <c r="P6373" s="348"/>
      <c r="Q6373" s="358"/>
      <c r="S6373" s="360"/>
    </row>
    <row r="6374" spans="1:19" s="359" customFormat="1" x14ac:dyDescent="0.25">
      <c r="A6374" s="348"/>
      <c r="B6374" s="401"/>
      <c r="C6374" s="363"/>
      <c r="D6374" s="355"/>
      <c r="E6374" s="421"/>
      <c r="F6374" s="389"/>
      <c r="G6374" s="352"/>
      <c r="H6374" s="363"/>
      <c r="I6374" s="94"/>
      <c r="J6374" s="87">
        <f>+J6372+J6352+J6337+J6327+J6324</f>
        <v>6420139.1200000001</v>
      </c>
      <c r="K6374" s="227"/>
      <c r="L6374" s="354"/>
      <c r="M6374" s="355"/>
      <c r="N6374" s="351"/>
      <c r="O6374" s="373"/>
      <c r="P6374" s="348"/>
      <c r="Q6374" s="358"/>
      <c r="S6374" s="360"/>
    </row>
    <row r="6375" spans="1:19" s="359" customFormat="1" x14ac:dyDescent="0.25">
      <c r="A6375" s="348"/>
      <c r="B6375" s="401"/>
      <c r="C6375" s="363"/>
      <c r="D6375" s="355"/>
      <c r="E6375" s="421"/>
      <c r="F6375" s="389"/>
      <c r="G6375" s="352"/>
      <c r="H6375" s="363"/>
      <c r="I6375" s="94"/>
      <c r="J6375" s="86"/>
      <c r="K6375" s="227"/>
      <c r="L6375" s="354"/>
      <c r="M6375" s="355"/>
      <c r="N6375" s="351"/>
      <c r="O6375" s="373"/>
      <c r="P6375" s="348"/>
      <c r="Q6375" s="358"/>
      <c r="S6375" s="360"/>
    </row>
    <row r="6376" spans="1:19" x14ac:dyDescent="0.25">
      <c r="A6376" s="5"/>
      <c r="B6376" s="84"/>
      <c r="C6376" s="58"/>
      <c r="D6376" s="66"/>
      <c r="E6376" s="85"/>
      <c r="F6376" s="142"/>
      <c r="G6376" s="59"/>
      <c r="H6376" s="58"/>
      <c r="I6376" s="94"/>
      <c r="J6376" s="86"/>
      <c r="K6376" s="277"/>
      <c r="L6376" s="73"/>
      <c r="M6376" s="66"/>
      <c r="N6376" s="42"/>
      <c r="O6376" s="151"/>
      <c r="P6376" s="5"/>
      <c r="Q6376" s="64"/>
      <c r="S6376" s="1"/>
    </row>
    <row r="6377" spans="1:19" x14ac:dyDescent="0.25">
      <c r="A6377" s="5"/>
      <c r="B6377" s="47"/>
      <c r="C6377" s="48" t="s">
        <v>263</v>
      </c>
      <c r="D6377" s="49" t="s">
        <v>2129</v>
      </c>
      <c r="E6377" s="50"/>
      <c r="F6377" s="51"/>
      <c r="G6377" s="52"/>
      <c r="H6377" s="48"/>
      <c r="I6377" s="53"/>
      <c r="J6377" s="54"/>
      <c r="K6377" s="123">
        <f>+J6379</f>
        <v>46954.22</v>
      </c>
      <c r="L6377" s="26"/>
      <c r="M6377" s="49"/>
      <c r="N6377" s="75"/>
      <c r="O6377" s="161"/>
      <c r="P6377" s="5"/>
      <c r="Q6377" s="64"/>
      <c r="S6377" s="1"/>
    </row>
    <row r="6378" spans="1:19" x14ac:dyDescent="0.25">
      <c r="A6378" s="5"/>
      <c r="B6378" s="42" t="s">
        <v>2130</v>
      </c>
      <c r="C6378" s="93" t="s">
        <v>263</v>
      </c>
      <c r="D6378" s="42" t="s">
        <v>2129</v>
      </c>
      <c r="E6378" s="147" t="s">
        <v>1082</v>
      </c>
      <c r="F6378" s="11">
        <v>48372</v>
      </c>
      <c r="G6378" s="59" t="s">
        <v>2131</v>
      </c>
      <c r="H6378" s="149">
        <v>39791.699999999997</v>
      </c>
      <c r="I6378" s="94">
        <v>7162.52</v>
      </c>
      <c r="J6378" s="149">
        <f>+H6378+I6378</f>
        <v>46954.22</v>
      </c>
      <c r="K6378" s="277"/>
      <c r="L6378" s="26"/>
      <c r="M6378" s="66"/>
      <c r="N6378" s="42"/>
      <c r="O6378" s="151"/>
      <c r="P6378" s="5"/>
      <c r="Q6378" s="64"/>
      <c r="S6378" s="1"/>
    </row>
    <row r="6379" spans="1:19" x14ac:dyDescent="0.25">
      <c r="A6379" s="5"/>
      <c r="B6379" s="84"/>
      <c r="C6379" s="58"/>
      <c r="D6379" s="66"/>
      <c r="E6379" s="85"/>
      <c r="F6379" s="142"/>
      <c r="G6379" s="59"/>
      <c r="H6379" s="86"/>
      <c r="I6379" s="94"/>
      <c r="J6379" s="87">
        <f>+J6378</f>
        <v>46954.22</v>
      </c>
      <c r="K6379" s="277"/>
      <c r="L6379" s="26"/>
      <c r="M6379" s="66"/>
      <c r="N6379" s="42"/>
      <c r="O6379" s="151"/>
      <c r="P6379" s="5"/>
      <c r="Q6379" s="64"/>
      <c r="S6379" s="1"/>
    </row>
    <row r="6380" spans="1:19" x14ac:dyDescent="0.25">
      <c r="A6380" s="5"/>
      <c r="B6380" s="84"/>
      <c r="C6380" s="58"/>
      <c r="D6380" s="66"/>
      <c r="E6380" s="85"/>
      <c r="F6380" s="142"/>
      <c r="G6380" s="59"/>
      <c r="H6380" s="86"/>
      <c r="I6380" s="94"/>
      <c r="J6380" s="86"/>
      <c r="K6380" s="277"/>
      <c r="L6380" s="26"/>
      <c r="M6380" s="66"/>
      <c r="N6380" s="42"/>
      <c r="O6380" s="151"/>
      <c r="P6380" s="5"/>
      <c r="Q6380" s="64"/>
      <c r="S6380" s="1"/>
    </row>
    <row r="6381" spans="1:19" x14ac:dyDescent="0.25">
      <c r="A6381" s="5"/>
      <c r="B6381" s="84"/>
      <c r="C6381" s="58"/>
      <c r="D6381" s="66"/>
      <c r="E6381" s="85"/>
      <c r="F6381" s="142"/>
      <c r="G6381" s="59"/>
      <c r="H6381" s="86"/>
      <c r="I6381" s="94"/>
      <c r="J6381" s="86"/>
      <c r="K6381" s="277"/>
      <c r="L6381" s="26"/>
      <c r="M6381" s="66"/>
      <c r="N6381" s="42"/>
      <c r="O6381" s="151"/>
      <c r="P6381" s="5"/>
      <c r="Q6381" s="64"/>
      <c r="S6381" s="1"/>
    </row>
    <row r="6382" spans="1:19" x14ac:dyDescent="0.25">
      <c r="A6382" s="5"/>
      <c r="B6382" s="47"/>
      <c r="C6382" s="48" t="s">
        <v>3688</v>
      </c>
      <c r="D6382" s="49" t="s">
        <v>3772</v>
      </c>
      <c r="E6382" s="50"/>
      <c r="F6382" s="51"/>
      <c r="G6382" s="52"/>
      <c r="H6382" s="54"/>
      <c r="I6382" s="53"/>
      <c r="J6382" s="54"/>
      <c r="K6382" s="123">
        <f>+J6386</f>
        <v>0</v>
      </c>
      <c r="L6382" s="73"/>
      <c r="M6382" s="49"/>
      <c r="N6382" s="75"/>
      <c r="O6382" s="161"/>
      <c r="P6382" s="5"/>
      <c r="Q6382" s="64"/>
      <c r="S6382" s="1"/>
    </row>
    <row r="6383" spans="1:19" x14ac:dyDescent="0.25">
      <c r="A6383" s="5"/>
      <c r="B6383" s="22" t="s">
        <v>3390</v>
      </c>
      <c r="C6383" s="93" t="s">
        <v>3771</v>
      </c>
      <c r="D6383" s="42" t="s">
        <v>3772</v>
      </c>
      <c r="E6383" s="204"/>
      <c r="F6383" s="11">
        <v>280</v>
      </c>
      <c r="G6383" s="59" t="s">
        <v>3773</v>
      </c>
      <c r="H6383" s="149">
        <v>434099.25</v>
      </c>
      <c r="I6383" s="94">
        <v>78137.86</v>
      </c>
      <c r="J6383" s="473">
        <f>+H6383+I6383</f>
        <v>512237.11</v>
      </c>
      <c r="K6383" s="277"/>
      <c r="L6383" s="26"/>
      <c r="M6383" s="66"/>
      <c r="N6383" s="42"/>
      <c r="O6383" s="151"/>
      <c r="P6383" s="5"/>
      <c r="Q6383" s="64"/>
      <c r="S6383" s="1"/>
    </row>
    <row r="6384" spans="1:19" x14ac:dyDescent="0.25">
      <c r="A6384" s="5"/>
      <c r="B6384" s="137" t="s">
        <v>3682</v>
      </c>
      <c r="C6384" s="101" t="s">
        <v>3688</v>
      </c>
      <c r="D6384" s="102" t="s">
        <v>3772</v>
      </c>
      <c r="E6384" s="85"/>
      <c r="F6384" s="102">
        <v>280</v>
      </c>
      <c r="G6384" s="103" t="s">
        <v>3689</v>
      </c>
      <c r="H6384" s="430"/>
      <c r="I6384" s="94"/>
      <c r="J6384" s="475">
        <v>-102447.42</v>
      </c>
      <c r="K6384" s="277"/>
      <c r="L6384" s="26"/>
      <c r="M6384" s="66"/>
      <c r="N6384" s="42"/>
      <c r="O6384" s="151"/>
      <c r="P6384" s="5"/>
      <c r="Q6384" s="64"/>
      <c r="S6384" s="1"/>
    </row>
    <row r="6385" spans="1:19" x14ac:dyDescent="0.25">
      <c r="A6385" s="5"/>
      <c r="B6385" s="137" t="s">
        <v>4350</v>
      </c>
      <c r="C6385" s="101" t="s">
        <v>3688</v>
      </c>
      <c r="D6385" s="102" t="s">
        <v>3772</v>
      </c>
      <c r="E6385" s="85"/>
      <c r="F6385" s="102">
        <v>280</v>
      </c>
      <c r="G6385" s="103" t="s">
        <v>4351</v>
      </c>
      <c r="H6385" s="430"/>
      <c r="I6385" s="94"/>
      <c r="J6385" s="475">
        <v>-409789.69</v>
      </c>
      <c r="K6385" s="277"/>
      <c r="L6385" s="26"/>
      <c r="M6385" s="66"/>
      <c r="N6385" s="42"/>
      <c r="O6385" s="151"/>
      <c r="P6385" s="5"/>
      <c r="Q6385" s="64"/>
      <c r="S6385" s="1"/>
    </row>
    <row r="6386" spans="1:19" x14ac:dyDescent="0.25">
      <c r="A6386" s="5"/>
      <c r="B6386" s="84"/>
      <c r="C6386" s="58"/>
      <c r="D6386" s="66"/>
      <c r="E6386" s="85"/>
      <c r="F6386" s="142"/>
      <c r="G6386" s="59"/>
      <c r="H6386" s="86"/>
      <c r="I6386" s="94"/>
      <c r="J6386" s="87">
        <f>SUM(J6383:J6385)</f>
        <v>0</v>
      </c>
      <c r="K6386" s="277"/>
      <c r="L6386" s="26"/>
      <c r="M6386" s="66"/>
      <c r="N6386" s="42"/>
      <c r="O6386" s="151"/>
      <c r="P6386" s="5"/>
      <c r="Q6386" s="64"/>
      <c r="S6386" s="1"/>
    </row>
    <row r="6387" spans="1:19" x14ac:dyDescent="0.25">
      <c r="A6387" s="5"/>
      <c r="B6387" s="84"/>
      <c r="C6387" s="58"/>
      <c r="D6387" s="66"/>
      <c r="E6387" s="85"/>
      <c r="F6387" s="142"/>
      <c r="G6387" s="59"/>
      <c r="H6387" s="86"/>
      <c r="I6387" s="94"/>
      <c r="J6387" s="86"/>
      <c r="K6387" s="277"/>
      <c r="L6387" s="73" t="str">
        <f>+IF(B6388="","",B6388+30)</f>
        <v/>
      </c>
      <c r="M6387" s="66"/>
      <c r="N6387" s="42"/>
      <c r="O6387" s="151"/>
      <c r="P6387" s="5"/>
      <c r="Q6387" s="64"/>
      <c r="S6387" s="1"/>
    </row>
    <row r="6388" spans="1:19" x14ac:dyDescent="0.25">
      <c r="A6388" s="5" t="str">
        <f t="shared" si="282"/>
        <v/>
      </c>
      <c r="B6388" s="47"/>
      <c r="C6388" s="48" t="s">
        <v>553</v>
      </c>
      <c r="D6388" s="49" t="s">
        <v>554</v>
      </c>
      <c r="E6388" s="50"/>
      <c r="F6388" s="51"/>
      <c r="G6388" s="168"/>
      <c r="H6388" s="48"/>
      <c r="I6388" s="53"/>
      <c r="J6388" s="54"/>
      <c r="K6388" s="123">
        <f>+J6477</f>
        <v>4103251.3000000003</v>
      </c>
      <c r="L6388" s="26"/>
      <c r="M6388" s="49" t="str">
        <f>+IF(B6388="","",L6387-$K$3)</f>
        <v/>
      </c>
      <c r="N6388" s="75"/>
      <c r="O6388" s="177"/>
      <c r="P6388" s="64"/>
      <c r="Q6388" s="5"/>
      <c r="S6388" s="1"/>
    </row>
    <row r="6389" spans="1:19" x14ac:dyDescent="0.25">
      <c r="A6389" s="5" t="str">
        <f t="shared" ref="A6389:A6439" si="286">IF(B6389="","",CONCATENATE(MONTH(B6389),YEAR(B6389)))</f>
        <v>112021</v>
      </c>
      <c r="B6389" s="22">
        <v>44510</v>
      </c>
      <c r="C6389" s="93" t="s">
        <v>553</v>
      </c>
      <c r="D6389" s="10" t="s">
        <v>554</v>
      </c>
      <c r="E6389" s="42">
        <v>189</v>
      </c>
      <c r="F6389" s="11">
        <v>928</v>
      </c>
      <c r="G6389" s="59" t="s">
        <v>18</v>
      </c>
      <c r="H6389" s="204">
        <v>146540</v>
      </c>
      <c r="I6389" s="94">
        <v>26377.200000000001</v>
      </c>
      <c r="J6389" s="94">
        <v>172917.2</v>
      </c>
      <c r="K6389" s="273"/>
      <c r="L6389" s="26"/>
      <c r="M6389" s="66"/>
      <c r="N6389" s="67"/>
      <c r="O6389" s="178"/>
      <c r="P6389" s="64"/>
      <c r="Q6389" s="5"/>
      <c r="S6389" s="1"/>
    </row>
    <row r="6390" spans="1:19" x14ac:dyDescent="0.25">
      <c r="A6390" s="5"/>
      <c r="B6390" s="137" t="s">
        <v>3306</v>
      </c>
      <c r="C6390" s="101" t="s">
        <v>553</v>
      </c>
      <c r="D6390" s="271" t="s">
        <v>554</v>
      </c>
      <c r="E6390" s="102">
        <v>189</v>
      </c>
      <c r="F6390" s="102">
        <v>928</v>
      </c>
      <c r="G6390" s="103" t="s">
        <v>3307</v>
      </c>
      <c r="H6390" s="150"/>
      <c r="I6390" s="127"/>
      <c r="J6390" s="127">
        <f>-J6389</f>
        <v>-172917.2</v>
      </c>
      <c r="K6390" s="273"/>
      <c r="L6390" s="26"/>
      <c r="M6390" s="66"/>
      <c r="N6390" s="67"/>
      <c r="O6390" s="178"/>
      <c r="P6390" s="64"/>
      <c r="Q6390" s="5"/>
      <c r="S6390" s="1"/>
    </row>
    <row r="6391" spans="1:19" x14ac:dyDescent="0.25">
      <c r="A6391" s="5"/>
      <c r="B6391" s="22">
        <v>44510</v>
      </c>
      <c r="C6391" s="93" t="s">
        <v>553</v>
      </c>
      <c r="D6391" s="10" t="s">
        <v>554</v>
      </c>
      <c r="E6391" s="11" t="s">
        <v>937</v>
      </c>
      <c r="F6391" s="11"/>
      <c r="G6391" s="59" t="s">
        <v>18</v>
      </c>
      <c r="H6391" s="100">
        <v>600000</v>
      </c>
      <c r="I6391" s="100">
        <v>0</v>
      </c>
      <c r="J6391" s="100">
        <f t="shared" ref="J6391:J6425" si="287">+H6391+I6391</f>
        <v>600000</v>
      </c>
      <c r="K6391" s="273"/>
      <c r="L6391" s="26"/>
      <c r="M6391" s="66"/>
      <c r="N6391" s="67"/>
      <c r="O6391" s="178"/>
      <c r="P6391" s="64"/>
      <c r="Q6391" s="5"/>
      <c r="S6391" s="1"/>
    </row>
    <row r="6392" spans="1:19" x14ac:dyDescent="0.25">
      <c r="A6392" s="5"/>
      <c r="B6392" s="137" t="s">
        <v>3306</v>
      </c>
      <c r="C6392" s="101" t="s">
        <v>553</v>
      </c>
      <c r="D6392" s="271" t="s">
        <v>554</v>
      </c>
      <c r="E6392" s="102" t="s">
        <v>937</v>
      </c>
      <c r="F6392" s="102"/>
      <c r="G6392" s="103" t="s">
        <v>3307</v>
      </c>
      <c r="H6392" s="100"/>
      <c r="I6392" s="100"/>
      <c r="J6392" s="100">
        <f>-J6391</f>
        <v>-600000</v>
      </c>
      <c r="K6392" s="273"/>
      <c r="L6392" s="26"/>
      <c r="M6392" s="66"/>
      <c r="N6392" s="67"/>
      <c r="O6392" s="178"/>
      <c r="P6392" s="64"/>
      <c r="Q6392" s="5"/>
      <c r="S6392" s="1"/>
    </row>
    <row r="6393" spans="1:19" x14ac:dyDescent="0.25">
      <c r="A6393" s="5"/>
      <c r="B6393" s="11" t="s">
        <v>1009</v>
      </c>
      <c r="C6393" s="93" t="s">
        <v>553</v>
      </c>
      <c r="D6393" s="10" t="s">
        <v>554</v>
      </c>
      <c r="E6393" s="11" t="s">
        <v>818</v>
      </c>
      <c r="F6393" s="11">
        <v>30</v>
      </c>
      <c r="G6393" s="59" t="s">
        <v>18</v>
      </c>
      <c r="H6393" s="100">
        <v>178200</v>
      </c>
      <c r="I6393" s="100">
        <v>32076</v>
      </c>
      <c r="J6393" s="100">
        <f t="shared" si="287"/>
        <v>210276</v>
      </c>
      <c r="K6393" s="273"/>
      <c r="L6393" s="26"/>
      <c r="M6393" s="66"/>
      <c r="N6393" s="67"/>
      <c r="O6393" s="178"/>
      <c r="P6393" s="64"/>
      <c r="Q6393" s="5"/>
      <c r="S6393" s="1"/>
    </row>
    <row r="6394" spans="1:19" x14ac:dyDescent="0.25">
      <c r="A6394" s="5"/>
      <c r="B6394" s="137" t="s">
        <v>3306</v>
      </c>
      <c r="C6394" s="101" t="s">
        <v>553</v>
      </c>
      <c r="D6394" s="271" t="s">
        <v>554</v>
      </c>
      <c r="E6394" s="102" t="s">
        <v>818</v>
      </c>
      <c r="F6394" s="102">
        <v>30</v>
      </c>
      <c r="G6394" s="103" t="s">
        <v>3307</v>
      </c>
      <c r="H6394" s="100"/>
      <c r="I6394" s="100"/>
      <c r="J6394" s="100">
        <f>-J6393</f>
        <v>-210276</v>
      </c>
      <c r="K6394" s="273"/>
      <c r="L6394" s="26"/>
      <c r="M6394" s="66"/>
      <c r="N6394" s="67"/>
      <c r="O6394" s="178"/>
      <c r="P6394" s="64"/>
      <c r="Q6394" s="5"/>
      <c r="S6394" s="1"/>
    </row>
    <row r="6395" spans="1:19" x14ac:dyDescent="0.25">
      <c r="A6395" s="5"/>
      <c r="B6395" s="11" t="s">
        <v>1010</v>
      </c>
      <c r="C6395" s="93" t="s">
        <v>553</v>
      </c>
      <c r="D6395" s="10" t="s">
        <v>554</v>
      </c>
      <c r="E6395" s="11" t="s">
        <v>1014</v>
      </c>
      <c r="F6395" s="11">
        <v>75</v>
      </c>
      <c r="G6395" s="59" t="s">
        <v>18</v>
      </c>
      <c r="H6395" s="100">
        <v>500000</v>
      </c>
      <c r="I6395" s="100">
        <v>0</v>
      </c>
      <c r="J6395" s="100">
        <f t="shared" si="287"/>
        <v>500000</v>
      </c>
      <c r="K6395" s="273"/>
      <c r="L6395" s="26"/>
      <c r="M6395" s="66"/>
      <c r="N6395" s="67"/>
      <c r="O6395" s="178"/>
      <c r="P6395" s="64"/>
      <c r="Q6395" s="5"/>
      <c r="S6395" s="1"/>
    </row>
    <row r="6396" spans="1:19" x14ac:dyDescent="0.25">
      <c r="A6396" s="5"/>
      <c r="B6396" s="137" t="s">
        <v>3306</v>
      </c>
      <c r="C6396" s="101" t="s">
        <v>553</v>
      </c>
      <c r="D6396" s="271" t="s">
        <v>554</v>
      </c>
      <c r="E6396" s="102" t="s">
        <v>1014</v>
      </c>
      <c r="F6396" s="102">
        <v>75</v>
      </c>
      <c r="G6396" s="103" t="s">
        <v>3307</v>
      </c>
      <c r="H6396" s="100"/>
      <c r="I6396" s="100"/>
      <c r="J6396" s="100">
        <f>-J6395</f>
        <v>-500000</v>
      </c>
      <c r="K6396" s="273"/>
      <c r="L6396" s="26"/>
      <c r="M6396" s="66"/>
      <c r="N6396" s="67"/>
      <c r="O6396" s="178"/>
      <c r="P6396" s="64"/>
      <c r="Q6396" s="5"/>
      <c r="S6396" s="1"/>
    </row>
    <row r="6397" spans="1:19" x14ac:dyDescent="0.25">
      <c r="A6397" s="5"/>
      <c r="B6397" s="11" t="s">
        <v>895</v>
      </c>
      <c r="C6397" s="93" t="s">
        <v>553</v>
      </c>
      <c r="D6397" s="10" t="s">
        <v>554</v>
      </c>
      <c r="E6397" s="11" t="s">
        <v>991</v>
      </c>
      <c r="F6397" s="11">
        <v>71</v>
      </c>
      <c r="G6397" s="59" t="s">
        <v>18</v>
      </c>
      <c r="H6397" s="100">
        <v>180000</v>
      </c>
      <c r="I6397" s="100">
        <v>32400</v>
      </c>
      <c r="J6397" s="100">
        <f t="shared" si="287"/>
        <v>212400</v>
      </c>
      <c r="K6397" s="273"/>
      <c r="L6397" s="26"/>
      <c r="M6397" s="66"/>
      <c r="N6397" s="67"/>
      <c r="O6397" s="178"/>
      <c r="P6397" s="64"/>
      <c r="Q6397" s="5"/>
      <c r="S6397" s="1"/>
    </row>
    <row r="6398" spans="1:19" x14ac:dyDescent="0.25">
      <c r="A6398" s="5"/>
      <c r="B6398" s="137" t="s">
        <v>3306</v>
      </c>
      <c r="C6398" s="101" t="s">
        <v>553</v>
      </c>
      <c r="D6398" s="271" t="s">
        <v>554</v>
      </c>
      <c r="E6398" s="102" t="s">
        <v>991</v>
      </c>
      <c r="F6398" s="102">
        <v>71</v>
      </c>
      <c r="G6398" s="103" t="s">
        <v>3307</v>
      </c>
      <c r="H6398" s="100"/>
      <c r="I6398" s="100"/>
      <c r="J6398" s="100">
        <f>-J6397</f>
        <v>-212400</v>
      </c>
      <c r="K6398" s="273"/>
      <c r="L6398" s="26"/>
      <c r="M6398" s="66"/>
      <c r="N6398" s="67"/>
      <c r="O6398" s="178"/>
      <c r="P6398" s="64"/>
      <c r="Q6398" s="5"/>
      <c r="S6398" s="1"/>
    </row>
    <row r="6399" spans="1:19" x14ac:dyDescent="0.25">
      <c r="A6399" s="5"/>
      <c r="B6399" s="11" t="s">
        <v>743</v>
      </c>
      <c r="C6399" s="93" t="s">
        <v>553</v>
      </c>
      <c r="D6399" s="10" t="s">
        <v>554</v>
      </c>
      <c r="E6399" s="11" t="s">
        <v>1015</v>
      </c>
      <c r="F6399" s="11">
        <v>138</v>
      </c>
      <c r="G6399" s="59" t="s">
        <v>18</v>
      </c>
      <c r="H6399" s="100">
        <v>254950</v>
      </c>
      <c r="I6399" s="100">
        <v>35100</v>
      </c>
      <c r="J6399" s="100">
        <f t="shared" si="287"/>
        <v>290050</v>
      </c>
      <c r="K6399" s="273"/>
      <c r="L6399" s="26"/>
      <c r="M6399" s="66"/>
      <c r="N6399" s="67"/>
      <c r="O6399" s="178"/>
      <c r="P6399" s="64"/>
      <c r="Q6399" s="5"/>
      <c r="S6399" s="1"/>
    </row>
    <row r="6400" spans="1:19" x14ac:dyDescent="0.25">
      <c r="A6400" s="5"/>
      <c r="B6400" s="137" t="s">
        <v>3306</v>
      </c>
      <c r="C6400" s="101" t="s">
        <v>553</v>
      </c>
      <c r="D6400" s="271" t="s">
        <v>554</v>
      </c>
      <c r="E6400" s="102" t="s">
        <v>1015</v>
      </c>
      <c r="F6400" s="102">
        <v>138</v>
      </c>
      <c r="G6400" s="103" t="s">
        <v>3307</v>
      </c>
      <c r="H6400" s="100"/>
      <c r="I6400" s="100"/>
      <c r="J6400" s="100">
        <f>-J6399</f>
        <v>-290050</v>
      </c>
      <c r="K6400" s="273"/>
      <c r="L6400" s="26"/>
      <c r="M6400" s="66"/>
      <c r="N6400" s="67"/>
      <c r="O6400" s="178"/>
      <c r="P6400" s="64"/>
      <c r="Q6400" s="5"/>
      <c r="S6400" s="1"/>
    </row>
    <row r="6401" spans="1:19" x14ac:dyDescent="0.25">
      <c r="A6401" s="5"/>
      <c r="B6401" s="11" t="s">
        <v>1011</v>
      </c>
      <c r="C6401" s="93" t="s">
        <v>553</v>
      </c>
      <c r="D6401" s="10" t="s">
        <v>554</v>
      </c>
      <c r="E6401" s="11" t="s">
        <v>1016</v>
      </c>
      <c r="F6401" s="11">
        <v>85</v>
      </c>
      <c r="G6401" s="59" t="s">
        <v>18</v>
      </c>
      <c r="H6401" s="100">
        <v>103500</v>
      </c>
      <c r="I6401" s="100">
        <v>0</v>
      </c>
      <c r="J6401" s="100">
        <f t="shared" si="287"/>
        <v>103500</v>
      </c>
      <c r="K6401" s="273"/>
      <c r="L6401" s="26"/>
      <c r="M6401" s="66"/>
      <c r="N6401" s="67"/>
      <c r="O6401" s="178"/>
      <c r="P6401" s="64"/>
      <c r="Q6401" s="5"/>
      <c r="S6401" s="1"/>
    </row>
    <row r="6402" spans="1:19" x14ac:dyDescent="0.25">
      <c r="A6402" s="5"/>
      <c r="B6402" s="137" t="s">
        <v>3306</v>
      </c>
      <c r="C6402" s="101" t="s">
        <v>553</v>
      </c>
      <c r="D6402" s="271" t="s">
        <v>554</v>
      </c>
      <c r="E6402" s="102" t="s">
        <v>1016</v>
      </c>
      <c r="F6402" s="102">
        <v>85</v>
      </c>
      <c r="G6402" s="103" t="s">
        <v>3307</v>
      </c>
      <c r="H6402" s="100"/>
      <c r="I6402" s="100"/>
      <c r="J6402" s="100">
        <f>-J6401</f>
        <v>-103500</v>
      </c>
      <c r="K6402" s="273"/>
      <c r="L6402" s="26"/>
      <c r="M6402" s="66"/>
      <c r="N6402" s="67"/>
      <c r="O6402" s="178"/>
      <c r="P6402" s="64"/>
      <c r="Q6402" s="5"/>
      <c r="S6402" s="1"/>
    </row>
    <row r="6403" spans="1:19" x14ac:dyDescent="0.25">
      <c r="A6403" s="5"/>
      <c r="B6403" s="11" t="s">
        <v>1012</v>
      </c>
      <c r="C6403" s="93" t="s">
        <v>553</v>
      </c>
      <c r="D6403" s="10" t="s">
        <v>554</v>
      </c>
      <c r="E6403" s="11" t="s">
        <v>1017</v>
      </c>
      <c r="F6403" s="11">
        <v>83</v>
      </c>
      <c r="G6403" s="59" t="s">
        <v>18</v>
      </c>
      <c r="H6403" s="100">
        <v>288000</v>
      </c>
      <c r="I6403" s="100">
        <v>0</v>
      </c>
      <c r="J6403" s="100">
        <f t="shared" si="287"/>
        <v>288000</v>
      </c>
      <c r="K6403" s="273"/>
      <c r="L6403" s="26"/>
      <c r="M6403" s="66"/>
      <c r="N6403" s="67"/>
      <c r="O6403" s="178"/>
      <c r="P6403" s="64"/>
      <c r="Q6403" s="5"/>
      <c r="S6403" s="1"/>
    </row>
    <row r="6404" spans="1:19" x14ac:dyDescent="0.25">
      <c r="A6404" s="5"/>
      <c r="B6404" s="137" t="s">
        <v>3306</v>
      </c>
      <c r="C6404" s="101" t="s">
        <v>553</v>
      </c>
      <c r="D6404" s="271" t="s">
        <v>554</v>
      </c>
      <c r="E6404" s="102" t="s">
        <v>1017</v>
      </c>
      <c r="F6404" s="102">
        <v>83</v>
      </c>
      <c r="G6404" s="103" t="s">
        <v>3307</v>
      </c>
      <c r="H6404" s="100"/>
      <c r="I6404" s="100"/>
      <c r="J6404" s="100">
        <f>-J6403</f>
        <v>-288000</v>
      </c>
      <c r="K6404" s="273"/>
      <c r="L6404" s="26"/>
      <c r="M6404" s="66"/>
      <c r="N6404" s="67"/>
      <c r="O6404" s="178"/>
      <c r="P6404" s="64"/>
      <c r="Q6404" s="5"/>
      <c r="S6404" s="1"/>
    </row>
    <row r="6405" spans="1:19" x14ac:dyDescent="0.25">
      <c r="A6405" s="5"/>
      <c r="B6405" s="11" t="s">
        <v>760</v>
      </c>
      <c r="C6405" s="93" t="s">
        <v>553</v>
      </c>
      <c r="D6405" s="10" t="s">
        <v>554</v>
      </c>
      <c r="E6405" s="11" t="s">
        <v>1018</v>
      </c>
      <c r="F6405" s="11">
        <v>92</v>
      </c>
      <c r="G6405" s="59" t="s">
        <v>18</v>
      </c>
      <c r="H6405" s="100">
        <v>25500</v>
      </c>
      <c r="I6405" s="100">
        <v>0</v>
      </c>
      <c r="J6405" s="100">
        <f t="shared" si="287"/>
        <v>25500</v>
      </c>
      <c r="K6405" s="273"/>
      <c r="L6405" s="26"/>
      <c r="M6405" s="66"/>
      <c r="N6405" s="67"/>
      <c r="O6405" s="178"/>
      <c r="P6405" s="64"/>
      <c r="Q6405" s="5"/>
      <c r="S6405" s="1"/>
    </row>
    <row r="6406" spans="1:19" x14ac:dyDescent="0.25">
      <c r="A6406" s="5"/>
      <c r="B6406" s="137" t="s">
        <v>3306</v>
      </c>
      <c r="C6406" s="101" t="s">
        <v>553</v>
      </c>
      <c r="D6406" s="271" t="s">
        <v>554</v>
      </c>
      <c r="E6406" s="102" t="s">
        <v>1018</v>
      </c>
      <c r="F6406" s="102">
        <v>928</v>
      </c>
      <c r="G6406" s="103" t="s">
        <v>3307</v>
      </c>
      <c r="H6406" s="100"/>
      <c r="I6406" s="100"/>
      <c r="J6406" s="100">
        <f>-J6405</f>
        <v>-25500</v>
      </c>
      <c r="K6406" s="273"/>
      <c r="L6406" s="26"/>
      <c r="M6406" s="66"/>
      <c r="N6406" s="67"/>
      <c r="O6406" s="178"/>
      <c r="P6406" s="64"/>
      <c r="Q6406" s="5"/>
      <c r="S6406" s="1"/>
    </row>
    <row r="6407" spans="1:19" x14ac:dyDescent="0.25">
      <c r="A6407" s="5"/>
      <c r="B6407" s="11" t="s">
        <v>803</v>
      </c>
      <c r="C6407" s="93" t="s">
        <v>553</v>
      </c>
      <c r="D6407" s="10" t="s">
        <v>554</v>
      </c>
      <c r="E6407" s="11" t="s">
        <v>1019</v>
      </c>
      <c r="F6407" s="11">
        <v>102</v>
      </c>
      <c r="G6407" s="59" t="s">
        <v>18</v>
      </c>
      <c r="H6407" s="100">
        <v>186700</v>
      </c>
      <c r="I6407" s="100">
        <v>3240</v>
      </c>
      <c r="J6407" s="100">
        <f t="shared" si="287"/>
        <v>189940</v>
      </c>
      <c r="K6407" s="273"/>
      <c r="L6407" s="26"/>
      <c r="M6407" s="66"/>
      <c r="N6407" s="67"/>
      <c r="O6407" s="178"/>
      <c r="P6407" s="64"/>
      <c r="Q6407" s="5"/>
      <c r="S6407" s="1"/>
    </row>
    <row r="6408" spans="1:19" x14ac:dyDescent="0.25">
      <c r="A6408" s="5"/>
      <c r="B6408" s="137" t="s">
        <v>3306</v>
      </c>
      <c r="C6408" s="101" t="s">
        <v>553</v>
      </c>
      <c r="D6408" s="271" t="s">
        <v>554</v>
      </c>
      <c r="E6408" s="102" t="s">
        <v>1019</v>
      </c>
      <c r="F6408" s="102">
        <v>102</v>
      </c>
      <c r="G6408" s="103" t="s">
        <v>3307</v>
      </c>
      <c r="H6408" s="100"/>
      <c r="I6408" s="100"/>
      <c r="J6408" s="100">
        <f>-J6407</f>
        <v>-189940</v>
      </c>
      <c r="K6408" s="273"/>
      <c r="L6408" s="26"/>
      <c r="M6408" s="66"/>
      <c r="N6408" s="67"/>
      <c r="O6408" s="178"/>
      <c r="P6408" s="64"/>
      <c r="Q6408" s="5"/>
      <c r="S6408" s="1"/>
    </row>
    <row r="6409" spans="1:19" x14ac:dyDescent="0.25">
      <c r="A6409" s="5"/>
      <c r="B6409" s="11" t="s">
        <v>1013</v>
      </c>
      <c r="C6409" s="93" t="s">
        <v>553</v>
      </c>
      <c r="D6409" s="10" t="s">
        <v>554</v>
      </c>
      <c r="E6409" s="11" t="s">
        <v>1020</v>
      </c>
      <c r="F6409" s="11">
        <v>95</v>
      </c>
      <c r="G6409" s="59" t="s">
        <v>18</v>
      </c>
      <c r="H6409" s="100">
        <v>653000</v>
      </c>
      <c r="I6409" s="100">
        <v>0</v>
      </c>
      <c r="J6409" s="100">
        <f t="shared" si="287"/>
        <v>653000</v>
      </c>
      <c r="K6409" s="273"/>
      <c r="L6409" s="26"/>
      <c r="M6409" s="66"/>
      <c r="N6409" s="67"/>
      <c r="O6409" s="178"/>
      <c r="P6409" s="64"/>
      <c r="Q6409" s="5"/>
      <c r="S6409" s="1"/>
    </row>
    <row r="6410" spans="1:19" x14ac:dyDescent="0.25">
      <c r="A6410" s="5"/>
      <c r="B6410" s="137" t="s">
        <v>3306</v>
      </c>
      <c r="C6410" s="101" t="s">
        <v>553</v>
      </c>
      <c r="D6410" s="271" t="s">
        <v>554</v>
      </c>
      <c r="E6410" s="102" t="s">
        <v>1020</v>
      </c>
      <c r="F6410" s="102">
        <v>95</v>
      </c>
      <c r="G6410" s="103" t="s">
        <v>3307</v>
      </c>
      <c r="H6410" s="100"/>
      <c r="I6410" s="100"/>
      <c r="J6410" s="100">
        <f>-J6409</f>
        <v>-653000</v>
      </c>
      <c r="K6410" s="273"/>
      <c r="L6410" s="26"/>
      <c r="M6410" s="66"/>
      <c r="N6410" s="67"/>
      <c r="O6410" s="178"/>
      <c r="P6410" s="64"/>
      <c r="Q6410" s="5"/>
      <c r="S6410" s="1"/>
    </row>
    <row r="6411" spans="1:19" x14ac:dyDescent="0.25">
      <c r="A6411" s="5"/>
      <c r="B6411" s="11" t="s">
        <v>880</v>
      </c>
      <c r="C6411" s="93" t="s">
        <v>553</v>
      </c>
      <c r="D6411" s="10" t="s">
        <v>554</v>
      </c>
      <c r="E6411" s="11" t="s">
        <v>1026</v>
      </c>
      <c r="F6411" s="11">
        <v>123</v>
      </c>
      <c r="G6411" s="59" t="s">
        <v>18</v>
      </c>
      <c r="H6411" s="100">
        <v>15600</v>
      </c>
      <c r="I6411" s="100">
        <v>0</v>
      </c>
      <c r="J6411" s="100">
        <f t="shared" si="287"/>
        <v>15600</v>
      </c>
      <c r="K6411" s="273"/>
      <c r="L6411" s="26"/>
      <c r="M6411" s="66"/>
      <c r="N6411" s="67"/>
      <c r="O6411" s="178"/>
      <c r="P6411" s="64"/>
      <c r="Q6411" s="5"/>
      <c r="S6411" s="1"/>
    </row>
    <row r="6412" spans="1:19" x14ac:dyDescent="0.25">
      <c r="A6412" s="5"/>
      <c r="B6412" s="137" t="s">
        <v>3306</v>
      </c>
      <c r="C6412" s="101" t="s">
        <v>553</v>
      </c>
      <c r="D6412" s="271" t="s">
        <v>554</v>
      </c>
      <c r="E6412" s="102" t="s">
        <v>1026</v>
      </c>
      <c r="F6412" s="102">
        <v>123</v>
      </c>
      <c r="G6412" s="103" t="s">
        <v>3307</v>
      </c>
      <c r="H6412" s="100"/>
      <c r="I6412" s="100"/>
      <c r="J6412" s="100">
        <f>-J6411</f>
        <v>-15600</v>
      </c>
      <c r="K6412" s="273"/>
      <c r="L6412" s="26"/>
      <c r="M6412" s="66"/>
      <c r="N6412" s="67"/>
      <c r="O6412" s="178"/>
      <c r="P6412" s="64"/>
      <c r="Q6412" s="5"/>
      <c r="S6412" s="1"/>
    </row>
    <row r="6413" spans="1:19" x14ac:dyDescent="0.25">
      <c r="A6413" s="5"/>
      <c r="B6413" s="11" t="s">
        <v>1021</v>
      </c>
      <c r="C6413" s="93" t="s">
        <v>553</v>
      </c>
      <c r="D6413" s="10" t="s">
        <v>554</v>
      </c>
      <c r="E6413" s="11" t="s">
        <v>1027</v>
      </c>
      <c r="F6413" s="11">
        <v>209</v>
      </c>
      <c r="G6413" s="59" t="s">
        <v>18</v>
      </c>
      <c r="H6413" s="100">
        <v>479000</v>
      </c>
      <c r="I6413" s="100">
        <v>0</v>
      </c>
      <c r="J6413" s="100">
        <f t="shared" si="287"/>
        <v>479000</v>
      </c>
      <c r="K6413" s="273"/>
      <c r="L6413" s="26"/>
      <c r="M6413" s="66"/>
      <c r="N6413" s="67"/>
      <c r="O6413" s="178"/>
      <c r="P6413" s="64"/>
      <c r="Q6413" s="5"/>
      <c r="S6413" s="1"/>
    </row>
    <row r="6414" spans="1:19" x14ac:dyDescent="0.25">
      <c r="A6414" s="5"/>
      <c r="B6414" s="137" t="s">
        <v>3306</v>
      </c>
      <c r="C6414" s="101" t="s">
        <v>553</v>
      </c>
      <c r="D6414" s="271" t="s">
        <v>554</v>
      </c>
      <c r="E6414" s="102" t="s">
        <v>1027</v>
      </c>
      <c r="F6414" s="102">
        <v>209</v>
      </c>
      <c r="G6414" s="103" t="s">
        <v>3307</v>
      </c>
      <c r="H6414" s="100"/>
      <c r="I6414" s="100"/>
      <c r="J6414" s="100">
        <f>-J6413</f>
        <v>-479000</v>
      </c>
      <c r="K6414" s="273"/>
      <c r="L6414" s="26"/>
      <c r="M6414" s="66"/>
      <c r="N6414" s="67"/>
      <c r="O6414" s="178"/>
      <c r="P6414" s="64"/>
      <c r="Q6414" s="5"/>
      <c r="S6414" s="1"/>
    </row>
    <row r="6415" spans="1:19" x14ac:dyDescent="0.25">
      <c r="A6415" s="5"/>
      <c r="B6415" s="11" t="s">
        <v>1022</v>
      </c>
      <c r="C6415" s="93" t="s">
        <v>553</v>
      </c>
      <c r="D6415" s="10" t="s">
        <v>554</v>
      </c>
      <c r="E6415" s="11" t="s">
        <v>1028</v>
      </c>
      <c r="F6415" s="11">
        <v>146</v>
      </c>
      <c r="G6415" s="59" t="s">
        <v>18</v>
      </c>
      <c r="H6415" s="100">
        <v>668475</v>
      </c>
      <c r="I6415" s="100">
        <v>0</v>
      </c>
      <c r="J6415" s="100">
        <f t="shared" si="287"/>
        <v>668475</v>
      </c>
      <c r="K6415" s="273"/>
      <c r="L6415" s="26"/>
      <c r="M6415" s="66"/>
      <c r="N6415" s="67"/>
      <c r="O6415" s="178"/>
      <c r="P6415" s="64"/>
      <c r="Q6415" s="5"/>
      <c r="S6415" s="1"/>
    </row>
    <row r="6416" spans="1:19" x14ac:dyDescent="0.25">
      <c r="A6416" s="5"/>
      <c r="B6416" s="137" t="s">
        <v>3306</v>
      </c>
      <c r="C6416" s="101" t="s">
        <v>553</v>
      </c>
      <c r="D6416" s="271" t="s">
        <v>554</v>
      </c>
      <c r="E6416" s="102" t="s">
        <v>1028</v>
      </c>
      <c r="F6416" s="102">
        <v>146</v>
      </c>
      <c r="G6416" s="103" t="s">
        <v>3307</v>
      </c>
      <c r="H6416" s="100"/>
      <c r="I6416" s="100"/>
      <c r="J6416" s="100">
        <f>-J6415</f>
        <v>-668475</v>
      </c>
      <c r="K6416" s="273"/>
      <c r="L6416" s="26"/>
      <c r="M6416" s="66"/>
      <c r="N6416" s="67"/>
      <c r="O6416" s="178"/>
      <c r="P6416" s="64"/>
      <c r="Q6416" s="5"/>
      <c r="S6416" s="1"/>
    </row>
    <row r="6417" spans="1:19" x14ac:dyDescent="0.25">
      <c r="A6417" s="5"/>
      <c r="B6417" s="11" t="s">
        <v>1023</v>
      </c>
      <c r="C6417" s="93" t="s">
        <v>553</v>
      </c>
      <c r="D6417" s="10" t="s">
        <v>554</v>
      </c>
      <c r="E6417" s="11" t="s">
        <v>1029</v>
      </c>
      <c r="F6417" s="11">
        <v>180</v>
      </c>
      <c r="G6417" s="59" t="s">
        <v>18</v>
      </c>
      <c r="H6417" s="100">
        <v>547925</v>
      </c>
      <c r="I6417" s="100">
        <v>0</v>
      </c>
      <c r="J6417" s="100">
        <f t="shared" si="287"/>
        <v>547925</v>
      </c>
      <c r="K6417" s="273"/>
      <c r="L6417" s="26"/>
      <c r="M6417" s="66"/>
      <c r="N6417" s="67"/>
      <c r="O6417" s="178"/>
      <c r="P6417" s="64"/>
      <c r="Q6417" s="5"/>
      <c r="S6417" s="1"/>
    </row>
    <row r="6418" spans="1:19" x14ac:dyDescent="0.25">
      <c r="A6418" s="5"/>
      <c r="B6418" s="137" t="s">
        <v>3306</v>
      </c>
      <c r="C6418" s="101" t="s">
        <v>553</v>
      </c>
      <c r="D6418" s="271" t="s">
        <v>554</v>
      </c>
      <c r="E6418" s="102" t="s">
        <v>1029</v>
      </c>
      <c r="F6418" s="102">
        <v>180</v>
      </c>
      <c r="G6418" s="103" t="s">
        <v>3307</v>
      </c>
      <c r="H6418" s="100"/>
      <c r="I6418" s="100"/>
      <c r="J6418" s="100">
        <f>-J6417</f>
        <v>-547925</v>
      </c>
      <c r="K6418" s="273"/>
      <c r="L6418" s="26"/>
      <c r="M6418" s="66"/>
      <c r="N6418" s="67"/>
      <c r="O6418" s="178"/>
      <c r="P6418" s="64"/>
      <c r="Q6418" s="5"/>
      <c r="S6418" s="1"/>
    </row>
    <row r="6419" spans="1:19" x14ac:dyDescent="0.25">
      <c r="A6419" s="5"/>
      <c r="B6419" s="11" t="s">
        <v>1024</v>
      </c>
      <c r="C6419" s="93" t="s">
        <v>553</v>
      </c>
      <c r="D6419" s="10" t="s">
        <v>554</v>
      </c>
      <c r="E6419" s="11" t="s">
        <v>1030</v>
      </c>
      <c r="F6419" s="11">
        <v>205</v>
      </c>
      <c r="G6419" s="59" t="s">
        <v>18</v>
      </c>
      <c r="H6419" s="100">
        <v>121245.9</v>
      </c>
      <c r="I6419" s="100">
        <v>21824.26</v>
      </c>
      <c r="J6419" s="100">
        <f t="shared" si="287"/>
        <v>143070.16</v>
      </c>
      <c r="K6419" s="273"/>
      <c r="L6419" s="26"/>
      <c r="M6419" s="66"/>
      <c r="N6419" s="67"/>
      <c r="O6419" s="178"/>
      <c r="P6419" s="64"/>
      <c r="Q6419" s="5"/>
      <c r="S6419" s="1"/>
    </row>
    <row r="6420" spans="1:19" x14ac:dyDescent="0.25">
      <c r="A6420" s="5"/>
      <c r="B6420" s="137" t="s">
        <v>3306</v>
      </c>
      <c r="C6420" s="101" t="s">
        <v>553</v>
      </c>
      <c r="D6420" s="271" t="s">
        <v>554</v>
      </c>
      <c r="E6420" s="102" t="s">
        <v>1030</v>
      </c>
      <c r="F6420" s="102">
        <v>205</v>
      </c>
      <c r="G6420" s="103" t="s">
        <v>3307</v>
      </c>
      <c r="H6420" s="100"/>
      <c r="I6420" s="100"/>
      <c r="J6420" s="100">
        <f>-J6419</f>
        <v>-143070.16</v>
      </c>
      <c r="K6420" s="273"/>
      <c r="L6420" s="26"/>
      <c r="M6420" s="66"/>
      <c r="N6420" s="67"/>
      <c r="O6420" s="178"/>
      <c r="P6420" s="64"/>
      <c r="Q6420" s="5"/>
      <c r="S6420" s="1"/>
    </row>
    <row r="6421" spans="1:19" x14ac:dyDescent="0.25">
      <c r="A6421" s="5"/>
      <c r="B6421" s="11" t="s">
        <v>960</v>
      </c>
      <c r="C6421" s="93" t="s">
        <v>553</v>
      </c>
      <c r="D6421" s="10" t="s">
        <v>554</v>
      </c>
      <c r="E6421" s="11" t="s">
        <v>1031</v>
      </c>
      <c r="F6421" s="11">
        <v>172</v>
      </c>
      <c r="G6421" s="59" t="s">
        <v>18</v>
      </c>
      <c r="H6421" s="100">
        <v>58800</v>
      </c>
      <c r="I6421" s="100">
        <v>0</v>
      </c>
      <c r="J6421" s="100">
        <f t="shared" si="287"/>
        <v>58800</v>
      </c>
      <c r="K6421" s="273"/>
      <c r="L6421" s="26"/>
      <c r="M6421" s="66"/>
      <c r="N6421" s="67"/>
      <c r="O6421" s="178"/>
      <c r="P6421" s="64"/>
      <c r="Q6421" s="5"/>
      <c r="S6421" s="1"/>
    </row>
    <row r="6422" spans="1:19" x14ac:dyDescent="0.25">
      <c r="A6422" s="5"/>
      <c r="B6422" s="137" t="s">
        <v>3306</v>
      </c>
      <c r="C6422" s="101" t="s">
        <v>553</v>
      </c>
      <c r="D6422" s="271" t="s">
        <v>554</v>
      </c>
      <c r="E6422" s="102" t="s">
        <v>1031</v>
      </c>
      <c r="F6422" s="102">
        <v>172</v>
      </c>
      <c r="G6422" s="103" t="s">
        <v>3307</v>
      </c>
      <c r="H6422" s="100"/>
      <c r="I6422" s="100"/>
      <c r="J6422" s="100">
        <f>-J6421</f>
        <v>-58800</v>
      </c>
      <c r="K6422" s="273"/>
      <c r="L6422" s="26"/>
      <c r="M6422" s="66"/>
      <c r="N6422" s="67"/>
      <c r="O6422" s="178"/>
      <c r="P6422" s="64"/>
      <c r="Q6422" s="5"/>
      <c r="S6422" s="1"/>
    </row>
    <row r="6423" spans="1:19" x14ac:dyDescent="0.25">
      <c r="A6423" s="5"/>
      <c r="B6423" s="11" t="s">
        <v>982</v>
      </c>
      <c r="C6423" s="93" t="s">
        <v>553</v>
      </c>
      <c r="D6423" s="10" t="s">
        <v>554</v>
      </c>
      <c r="E6423" s="11" t="s">
        <v>1032</v>
      </c>
      <c r="F6423" s="11">
        <v>208</v>
      </c>
      <c r="G6423" s="59" t="s">
        <v>18</v>
      </c>
      <c r="H6423" s="100">
        <v>600000</v>
      </c>
      <c r="I6423" s="100">
        <v>0</v>
      </c>
      <c r="J6423" s="100">
        <f t="shared" si="287"/>
        <v>600000</v>
      </c>
      <c r="K6423" s="273"/>
      <c r="L6423" s="26"/>
      <c r="M6423" s="66"/>
      <c r="N6423" s="67"/>
      <c r="O6423" s="178"/>
      <c r="P6423" s="64"/>
      <c r="Q6423" s="5"/>
      <c r="S6423" s="1"/>
    </row>
    <row r="6424" spans="1:19" x14ac:dyDescent="0.25">
      <c r="A6424" s="5"/>
      <c r="B6424" s="102" t="s">
        <v>4453</v>
      </c>
      <c r="C6424" s="101" t="s">
        <v>553</v>
      </c>
      <c r="D6424" s="271" t="s">
        <v>554</v>
      </c>
      <c r="E6424" s="102" t="s">
        <v>1032</v>
      </c>
      <c r="F6424" s="102">
        <v>208</v>
      </c>
      <c r="G6424" s="103" t="s">
        <v>3397</v>
      </c>
      <c r="H6424" s="127"/>
      <c r="I6424" s="127"/>
      <c r="J6424" s="127">
        <f>-J6423</f>
        <v>-600000</v>
      </c>
      <c r="K6424" s="273"/>
      <c r="L6424" s="26"/>
      <c r="M6424" s="66"/>
      <c r="N6424" s="67"/>
      <c r="O6424" s="178"/>
      <c r="P6424" s="64"/>
      <c r="Q6424" s="5"/>
      <c r="S6424" s="1"/>
    </row>
    <row r="6425" spans="1:19" x14ac:dyDescent="0.25">
      <c r="A6425" s="5"/>
      <c r="B6425" s="11" t="s">
        <v>1025</v>
      </c>
      <c r="C6425" s="93" t="s">
        <v>553</v>
      </c>
      <c r="D6425" s="10" t="s">
        <v>554</v>
      </c>
      <c r="E6425" s="11" t="s">
        <v>1033</v>
      </c>
      <c r="F6425" s="11">
        <v>204</v>
      </c>
      <c r="G6425" s="59" t="s">
        <v>18</v>
      </c>
      <c r="H6425" s="100">
        <v>600000</v>
      </c>
      <c r="I6425" s="100">
        <v>0</v>
      </c>
      <c r="J6425" s="100">
        <f t="shared" si="287"/>
        <v>600000</v>
      </c>
      <c r="K6425" s="273"/>
      <c r="L6425" s="26"/>
      <c r="M6425" s="66"/>
      <c r="N6425" s="67"/>
      <c r="O6425" s="178"/>
      <c r="P6425" s="64"/>
      <c r="Q6425" s="5"/>
      <c r="S6425" s="1"/>
    </row>
    <row r="6426" spans="1:19" x14ac:dyDescent="0.25">
      <c r="A6426" s="5"/>
      <c r="B6426" s="137" t="s">
        <v>3306</v>
      </c>
      <c r="C6426" s="101" t="s">
        <v>553</v>
      </c>
      <c r="D6426" s="271" t="s">
        <v>554</v>
      </c>
      <c r="E6426" s="102" t="s">
        <v>1033</v>
      </c>
      <c r="F6426" s="102">
        <v>204</v>
      </c>
      <c r="G6426" s="103" t="s">
        <v>3307</v>
      </c>
      <c r="H6426" s="100"/>
      <c r="I6426" s="100"/>
      <c r="J6426" s="100">
        <f>-J6425</f>
        <v>-600000</v>
      </c>
      <c r="K6426" s="273"/>
      <c r="L6426" s="26"/>
      <c r="M6426" s="66"/>
      <c r="N6426" s="67"/>
      <c r="O6426" s="178"/>
      <c r="P6426" s="64"/>
      <c r="Q6426" s="5"/>
      <c r="S6426" s="1"/>
    </row>
    <row r="6427" spans="1:19" x14ac:dyDescent="0.25">
      <c r="A6427" s="5" t="str">
        <f t="shared" si="286"/>
        <v>112021</v>
      </c>
      <c r="B6427" s="22">
        <v>44512</v>
      </c>
      <c r="C6427" s="93" t="s">
        <v>553</v>
      </c>
      <c r="D6427" s="10" t="s">
        <v>554</v>
      </c>
      <c r="E6427" s="42">
        <v>192</v>
      </c>
      <c r="F6427" s="11">
        <v>1189</v>
      </c>
      <c r="G6427" s="59" t="s">
        <v>18</v>
      </c>
      <c r="H6427" s="204">
        <v>497975</v>
      </c>
      <c r="I6427" s="94">
        <v>0</v>
      </c>
      <c r="J6427" s="94">
        <v>497975</v>
      </c>
      <c r="K6427" s="273"/>
      <c r="L6427" s="26"/>
      <c r="M6427" s="66"/>
      <c r="N6427" s="67"/>
      <c r="O6427" s="178"/>
      <c r="P6427" s="64"/>
      <c r="Q6427" s="5"/>
      <c r="S6427" s="1"/>
    </row>
    <row r="6428" spans="1:19" x14ac:dyDescent="0.25">
      <c r="A6428" s="5"/>
      <c r="B6428" s="137" t="s">
        <v>3306</v>
      </c>
      <c r="C6428" s="101" t="s">
        <v>553</v>
      </c>
      <c r="D6428" s="271" t="s">
        <v>554</v>
      </c>
      <c r="E6428" s="102">
        <v>192</v>
      </c>
      <c r="F6428" s="102">
        <v>1189</v>
      </c>
      <c r="G6428" s="103" t="s">
        <v>3307</v>
      </c>
      <c r="H6428" s="204"/>
      <c r="I6428" s="94"/>
      <c r="J6428" s="94">
        <f>-J6427</f>
        <v>-497975</v>
      </c>
      <c r="K6428" s="273"/>
      <c r="L6428" s="26"/>
      <c r="M6428" s="66"/>
      <c r="N6428" s="67"/>
      <c r="O6428" s="178"/>
      <c r="P6428" s="64"/>
      <c r="Q6428" s="5"/>
      <c r="S6428" s="1"/>
    </row>
    <row r="6429" spans="1:19" ht="15.95" customHeight="1" x14ac:dyDescent="0.25">
      <c r="A6429" s="5" t="str">
        <f t="shared" si="286"/>
        <v>112021</v>
      </c>
      <c r="B6429" s="22">
        <v>44512</v>
      </c>
      <c r="C6429" s="93" t="s">
        <v>553</v>
      </c>
      <c r="D6429" s="10" t="s">
        <v>554</v>
      </c>
      <c r="E6429" s="42">
        <v>191</v>
      </c>
      <c r="F6429" s="11">
        <v>1093</v>
      </c>
      <c r="G6429" s="59" t="s">
        <v>18</v>
      </c>
      <c r="H6429" s="204">
        <v>156000</v>
      </c>
      <c r="I6429" s="94">
        <v>0</v>
      </c>
      <c r="J6429" s="94">
        <v>156000</v>
      </c>
      <c r="K6429" s="273"/>
      <c r="L6429" s="26"/>
      <c r="M6429" s="66"/>
      <c r="N6429" s="67"/>
      <c r="O6429" s="178"/>
      <c r="P6429" s="64"/>
      <c r="Q6429" s="5"/>
      <c r="S6429" s="1"/>
    </row>
    <row r="6430" spans="1:19" ht="15.95" customHeight="1" x14ac:dyDescent="0.25">
      <c r="A6430" s="5"/>
      <c r="B6430" s="137" t="s">
        <v>3306</v>
      </c>
      <c r="C6430" s="101" t="s">
        <v>553</v>
      </c>
      <c r="D6430" s="271" t="s">
        <v>554</v>
      </c>
      <c r="E6430" s="102">
        <v>191</v>
      </c>
      <c r="F6430" s="102">
        <v>1093</v>
      </c>
      <c r="G6430" s="103" t="s">
        <v>3307</v>
      </c>
      <c r="H6430" s="204"/>
      <c r="I6430" s="94"/>
      <c r="J6430" s="94">
        <f>-J6429</f>
        <v>-156000</v>
      </c>
      <c r="K6430" s="273"/>
      <c r="L6430" s="26"/>
      <c r="M6430" s="66"/>
      <c r="N6430" s="67"/>
      <c r="O6430" s="178"/>
      <c r="P6430" s="64"/>
      <c r="Q6430" s="5"/>
      <c r="S6430" s="1"/>
    </row>
    <row r="6431" spans="1:19" ht="15.95" customHeight="1" x14ac:dyDescent="0.25">
      <c r="A6431" s="5" t="str">
        <f t="shared" si="286"/>
        <v>112021</v>
      </c>
      <c r="B6431" s="22">
        <v>44518</v>
      </c>
      <c r="C6431" s="93" t="s">
        <v>553</v>
      </c>
      <c r="D6431" s="10" t="s">
        <v>554</v>
      </c>
      <c r="E6431" s="42">
        <v>195</v>
      </c>
      <c r="F6431" s="11">
        <v>1119</v>
      </c>
      <c r="G6431" s="59" t="s">
        <v>18</v>
      </c>
      <c r="H6431" s="204">
        <v>216900</v>
      </c>
      <c r="I6431" s="94">
        <v>0</v>
      </c>
      <c r="J6431" s="94">
        <v>216900</v>
      </c>
      <c r="K6431" s="273"/>
      <c r="L6431" s="26"/>
      <c r="M6431" s="66"/>
      <c r="N6431" s="67"/>
      <c r="O6431" s="178"/>
      <c r="P6431" s="64"/>
      <c r="Q6431" s="5"/>
      <c r="S6431" s="1"/>
    </row>
    <row r="6432" spans="1:19" ht="15.95" customHeight="1" x14ac:dyDescent="0.25">
      <c r="A6432" s="5"/>
      <c r="B6432" s="137" t="s">
        <v>3306</v>
      </c>
      <c r="C6432" s="101" t="s">
        <v>553</v>
      </c>
      <c r="D6432" s="271" t="s">
        <v>554</v>
      </c>
      <c r="E6432" s="102">
        <v>195</v>
      </c>
      <c r="F6432" s="102">
        <v>1119</v>
      </c>
      <c r="G6432" s="103" t="s">
        <v>3307</v>
      </c>
      <c r="H6432" s="204"/>
      <c r="I6432" s="94"/>
      <c r="J6432" s="94">
        <f>-J6431</f>
        <v>-216900</v>
      </c>
      <c r="K6432" s="273"/>
      <c r="L6432" s="26"/>
      <c r="M6432" s="66"/>
      <c r="N6432" s="67"/>
      <c r="O6432" s="178"/>
      <c r="P6432" s="64"/>
      <c r="Q6432" s="5"/>
      <c r="S6432" s="1"/>
    </row>
    <row r="6433" spans="1:19" ht="15.95" customHeight="1" x14ac:dyDescent="0.25">
      <c r="A6433" s="5" t="str">
        <f t="shared" si="286"/>
        <v>112021</v>
      </c>
      <c r="B6433" s="22">
        <v>44522</v>
      </c>
      <c r="C6433" s="93" t="s">
        <v>553</v>
      </c>
      <c r="D6433" s="10" t="s">
        <v>554</v>
      </c>
      <c r="E6433" s="11" t="s">
        <v>1096</v>
      </c>
      <c r="F6433" s="11">
        <v>1118</v>
      </c>
      <c r="G6433" s="59" t="s">
        <v>18</v>
      </c>
      <c r="H6433" s="204">
        <v>600000</v>
      </c>
      <c r="I6433" s="94">
        <v>0</v>
      </c>
      <c r="J6433" s="94">
        <v>600000</v>
      </c>
      <c r="K6433" s="273"/>
      <c r="L6433" s="26">
        <f>+IF(B6435="","",B6435+30)</f>
        <v>44569</v>
      </c>
      <c r="M6433" s="66"/>
      <c r="N6433" s="67"/>
      <c r="O6433" s="178"/>
      <c r="P6433" s="64"/>
      <c r="Q6433" s="5"/>
      <c r="S6433" s="1"/>
    </row>
    <row r="6434" spans="1:19" x14ac:dyDescent="0.25">
      <c r="A6434" s="5"/>
      <c r="B6434" s="137" t="s">
        <v>3306</v>
      </c>
      <c r="C6434" s="101" t="s">
        <v>553</v>
      </c>
      <c r="D6434" s="271" t="s">
        <v>554</v>
      </c>
      <c r="E6434" s="102" t="s">
        <v>1096</v>
      </c>
      <c r="F6434" s="102">
        <v>208</v>
      </c>
      <c r="G6434" s="103" t="s">
        <v>3307</v>
      </c>
      <c r="H6434" s="100"/>
      <c r="I6434" s="100"/>
      <c r="J6434" s="100">
        <f>-J6423</f>
        <v>-600000</v>
      </c>
      <c r="K6434" s="273"/>
      <c r="L6434" s="26"/>
      <c r="M6434" s="66"/>
      <c r="N6434" s="67"/>
      <c r="O6434" s="178"/>
      <c r="P6434" s="64"/>
      <c r="Q6434" s="5"/>
      <c r="S6434" s="1"/>
    </row>
    <row r="6435" spans="1:19" ht="15.95" customHeight="1" x14ac:dyDescent="0.25">
      <c r="A6435" s="5" t="str">
        <f t="shared" si="286"/>
        <v>122021</v>
      </c>
      <c r="B6435" s="22">
        <v>44539</v>
      </c>
      <c r="C6435" s="93" t="s">
        <v>553</v>
      </c>
      <c r="D6435" s="10" t="s">
        <v>554</v>
      </c>
      <c r="E6435" s="42">
        <v>210</v>
      </c>
      <c r="F6435" s="11">
        <v>1193</v>
      </c>
      <c r="G6435" s="59" t="s">
        <v>18</v>
      </c>
      <c r="H6435" s="204">
        <v>49000</v>
      </c>
      <c r="I6435" s="94">
        <v>0</v>
      </c>
      <c r="J6435" s="94">
        <v>49000</v>
      </c>
      <c r="K6435" s="273"/>
      <c r="L6435" s="26"/>
      <c r="M6435" s="66" t="e">
        <f>+IF(B6435="","",L6433-$K$3)</f>
        <v>#VALUE!</v>
      </c>
      <c r="N6435" s="67"/>
      <c r="O6435" s="178" t="s">
        <v>328</v>
      </c>
      <c r="P6435" s="64"/>
      <c r="Q6435" s="5"/>
      <c r="S6435" s="1"/>
    </row>
    <row r="6436" spans="1:19" ht="15.95" customHeight="1" x14ac:dyDescent="0.25">
      <c r="A6436" s="5"/>
      <c r="B6436" s="137" t="s">
        <v>3306</v>
      </c>
      <c r="C6436" s="101" t="s">
        <v>553</v>
      </c>
      <c r="D6436" s="271" t="s">
        <v>554</v>
      </c>
      <c r="E6436" s="102">
        <v>210</v>
      </c>
      <c r="F6436" s="102">
        <v>1193</v>
      </c>
      <c r="G6436" s="103" t="s">
        <v>3307</v>
      </c>
      <c r="H6436" s="204"/>
      <c r="I6436" s="94"/>
      <c r="J6436" s="94">
        <f>-J6435</f>
        <v>-49000</v>
      </c>
      <c r="K6436" s="273"/>
      <c r="L6436" s="26"/>
      <c r="M6436" s="66"/>
      <c r="N6436" s="67"/>
      <c r="O6436" s="178"/>
      <c r="P6436" s="64"/>
      <c r="Q6436" s="5"/>
      <c r="S6436" s="1"/>
    </row>
    <row r="6437" spans="1:19" ht="15.95" customHeight="1" x14ac:dyDescent="0.25">
      <c r="A6437" s="5" t="str">
        <f t="shared" si="286"/>
        <v>122021</v>
      </c>
      <c r="B6437" s="22">
        <v>44540</v>
      </c>
      <c r="C6437" s="93" t="s">
        <v>553</v>
      </c>
      <c r="D6437" s="10" t="s">
        <v>554</v>
      </c>
      <c r="E6437" s="42">
        <v>214</v>
      </c>
      <c r="F6437" s="11">
        <v>1204</v>
      </c>
      <c r="G6437" s="59" t="s">
        <v>18</v>
      </c>
      <c r="H6437" s="204">
        <v>414704</v>
      </c>
      <c r="I6437" s="94">
        <v>0</v>
      </c>
      <c r="J6437" s="94">
        <v>414704</v>
      </c>
      <c r="K6437" s="273"/>
      <c r="L6437" s="26"/>
      <c r="M6437" s="66"/>
      <c r="N6437" s="67"/>
      <c r="O6437" s="178"/>
      <c r="P6437" s="64"/>
      <c r="Q6437" s="5"/>
      <c r="S6437" s="1"/>
    </row>
    <row r="6438" spans="1:19" ht="15.95" customHeight="1" x14ac:dyDescent="0.25">
      <c r="A6438" s="5"/>
      <c r="B6438" s="137" t="s">
        <v>3306</v>
      </c>
      <c r="C6438" s="101" t="s">
        <v>553</v>
      </c>
      <c r="D6438" s="271" t="s">
        <v>554</v>
      </c>
      <c r="E6438" s="102">
        <v>214</v>
      </c>
      <c r="F6438" s="102">
        <v>1204</v>
      </c>
      <c r="G6438" s="103" t="s">
        <v>3307</v>
      </c>
      <c r="H6438" s="204"/>
      <c r="I6438" s="94"/>
      <c r="J6438" s="94">
        <f>-J6437</f>
        <v>-414704</v>
      </c>
      <c r="K6438" s="273"/>
      <c r="L6438" s="26"/>
      <c r="M6438" s="66"/>
      <c r="N6438" s="67"/>
      <c r="O6438" s="178"/>
      <c r="P6438" s="64"/>
      <c r="Q6438" s="5"/>
      <c r="S6438" s="1"/>
    </row>
    <row r="6439" spans="1:19" ht="15.95" customHeight="1" x14ac:dyDescent="0.25">
      <c r="A6439" s="5" t="str">
        <f t="shared" si="286"/>
        <v>122021</v>
      </c>
      <c r="B6439" s="22">
        <v>44547</v>
      </c>
      <c r="C6439" s="93" t="s">
        <v>553</v>
      </c>
      <c r="D6439" s="10" t="s">
        <v>554</v>
      </c>
      <c r="E6439" s="42">
        <v>221</v>
      </c>
      <c r="F6439" s="11">
        <v>1213</v>
      </c>
      <c r="G6439" s="59" t="s">
        <v>18</v>
      </c>
      <c r="H6439" s="204">
        <v>74885</v>
      </c>
      <c r="I6439" s="94">
        <v>0</v>
      </c>
      <c r="J6439" s="94">
        <v>74885</v>
      </c>
      <c r="K6439" s="273"/>
      <c r="L6439" s="26"/>
      <c r="M6439" s="66"/>
      <c r="N6439" s="67"/>
      <c r="O6439" s="178"/>
      <c r="P6439" s="64"/>
      <c r="Q6439" s="5"/>
      <c r="S6439" s="1"/>
    </row>
    <row r="6440" spans="1:19" ht="15.95" customHeight="1" x14ac:dyDescent="0.25">
      <c r="A6440" s="5"/>
      <c r="B6440" s="137" t="s">
        <v>3306</v>
      </c>
      <c r="C6440" s="101" t="s">
        <v>553</v>
      </c>
      <c r="D6440" s="271" t="s">
        <v>554</v>
      </c>
      <c r="E6440" s="102">
        <v>221</v>
      </c>
      <c r="F6440" s="102">
        <v>1213</v>
      </c>
      <c r="G6440" s="103" t="s">
        <v>3307</v>
      </c>
      <c r="H6440" s="204"/>
      <c r="I6440" s="94"/>
      <c r="J6440" s="94">
        <f>-J6439</f>
        <v>-74885</v>
      </c>
      <c r="K6440" s="273"/>
      <c r="L6440" s="26"/>
      <c r="M6440" s="66"/>
      <c r="N6440" s="67"/>
      <c r="O6440" s="178"/>
      <c r="P6440" s="64"/>
      <c r="Q6440" s="5"/>
      <c r="S6440" s="1"/>
    </row>
    <row r="6441" spans="1:19" ht="15.95" customHeight="1" x14ac:dyDescent="0.25">
      <c r="A6441" s="5"/>
      <c r="B6441" s="22"/>
      <c r="C6441" s="58"/>
      <c r="D6441" s="10"/>
      <c r="E6441" s="42"/>
      <c r="F6441" s="11"/>
      <c r="G6441" s="59"/>
      <c r="H6441" s="204"/>
      <c r="I6441" s="60"/>
      <c r="J6441" s="70">
        <f>SUM(J6389:J6440)</f>
        <v>0</v>
      </c>
      <c r="K6441" s="273">
        <f>+J6441-J6433</f>
        <v>-600000</v>
      </c>
      <c r="L6441" s="26">
        <f>+IF(B6442="","",B6442+30)</f>
        <v>44650</v>
      </c>
      <c r="M6441" s="66"/>
      <c r="N6441" s="67"/>
      <c r="O6441" s="178"/>
      <c r="P6441" s="64"/>
      <c r="Q6441" s="5"/>
      <c r="S6441" s="1"/>
    </row>
    <row r="6442" spans="1:19" ht="15.95" customHeight="1" x14ac:dyDescent="0.25">
      <c r="A6442" s="5" t="str">
        <f>IF(B6442="","",CONCATENATE(MONTH(B6442),YEAR(B6442)))</f>
        <v>22022</v>
      </c>
      <c r="B6442" s="22">
        <v>44620</v>
      </c>
      <c r="C6442" s="93" t="s">
        <v>553</v>
      </c>
      <c r="D6442" s="10" t="s">
        <v>555</v>
      </c>
      <c r="E6442" s="11">
        <v>239</v>
      </c>
      <c r="F6442" s="11">
        <v>1674</v>
      </c>
      <c r="G6442" s="59" t="s">
        <v>18</v>
      </c>
      <c r="H6442" s="204">
        <v>474000</v>
      </c>
      <c r="I6442" s="60">
        <v>0</v>
      </c>
      <c r="J6442" s="94">
        <f>+H6442+I6442</f>
        <v>474000</v>
      </c>
      <c r="K6442" s="273"/>
      <c r="L6442" s="26"/>
      <c r="M6442" s="66" t="e">
        <f>+IF(B6442="","",L6441-$K$3)</f>
        <v>#VALUE!</v>
      </c>
      <c r="N6442" s="42"/>
      <c r="O6442" s="151"/>
      <c r="P6442" s="5"/>
      <c r="Q6442" s="5"/>
      <c r="S6442" s="1"/>
    </row>
    <row r="6443" spans="1:19" ht="15.95" customHeight="1" x14ac:dyDescent="0.25">
      <c r="A6443" s="5" t="str">
        <f>IF(B6443="","",CONCATENATE(MONTH(B6443),YEAR(B6443)))</f>
        <v>32022</v>
      </c>
      <c r="B6443" s="22">
        <v>44637</v>
      </c>
      <c r="C6443" s="93" t="s">
        <v>553</v>
      </c>
      <c r="D6443" s="10" t="s">
        <v>554</v>
      </c>
      <c r="E6443" s="42" t="s">
        <v>937</v>
      </c>
      <c r="F6443" s="11">
        <v>1718</v>
      </c>
      <c r="G6443" s="59" t="s">
        <v>18</v>
      </c>
      <c r="H6443" s="204">
        <v>600000</v>
      </c>
      <c r="I6443" s="60">
        <v>0</v>
      </c>
      <c r="J6443" s="94">
        <f t="shared" ref="J6443:J6460" si="288">+H6443+I6443</f>
        <v>600000</v>
      </c>
      <c r="K6443" s="273"/>
      <c r="L6443" s="26"/>
      <c r="M6443" s="66"/>
      <c r="N6443" s="67"/>
      <c r="O6443" s="178"/>
      <c r="P6443" s="64"/>
      <c r="Q6443" s="5"/>
      <c r="S6443" s="1"/>
    </row>
    <row r="6444" spans="1:19" ht="15.95" customHeight="1" x14ac:dyDescent="0.25">
      <c r="A6444" s="5"/>
      <c r="B6444" s="137" t="s">
        <v>3969</v>
      </c>
      <c r="C6444" s="101" t="s">
        <v>553</v>
      </c>
      <c r="D6444" s="271" t="s">
        <v>554</v>
      </c>
      <c r="E6444" s="102" t="s">
        <v>937</v>
      </c>
      <c r="F6444" s="102">
        <v>1718</v>
      </c>
      <c r="G6444" s="103" t="s">
        <v>3970</v>
      </c>
      <c r="H6444" s="150"/>
      <c r="I6444" s="231"/>
      <c r="J6444" s="127">
        <f>-J6443</f>
        <v>-600000</v>
      </c>
      <c r="K6444" s="277"/>
      <c r="L6444" s="27"/>
      <c r="M6444" s="66"/>
      <c r="N6444" s="67"/>
      <c r="O6444" s="178"/>
      <c r="P6444" s="64"/>
      <c r="Q6444" s="5"/>
      <c r="S6444" s="1"/>
    </row>
    <row r="6445" spans="1:19" ht="15.95" customHeight="1" x14ac:dyDescent="0.25">
      <c r="A6445" s="5" t="str">
        <f>IF(B6445="","",CONCATENATE(MONTH(B6445),YEAR(B6445)))</f>
        <v>32022</v>
      </c>
      <c r="B6445" s="22">
        <v>44637</v>
      </c>
      <c r="C6445" s="93" t="s">
        <v>553</v>
      </c>
      <c r="D6445" s="10" t="s">
        <v>554</v>
      </c>
      <c r="E6445" s="42">
        <v>250</v>
      </c>
      <c r="F6445" s="11">
        <v>1720</v>
      </c>
      <c r="G6445" s="59" t="s">
        <v>18</v>
      </c>
      <c r="H6445" s="204">
        <v>39200</v>
      </c>
      <c r="I6445" s="60">
        <v>0</v>
      </c>
      <c r="J6445" s="94">
        <f t="shared" si="288"/>
        <v>39200</v>
      </c>
      <c r="K6445" s="273"/>
      <c r="L6445" s="26"/>
      <c r="M6445" s="66"/>
      <c r="N6445" s="67"/>
      <c r="O6445" s="178"/>
      <c r="P6445" s="64"/>
      <c r="Q6445" s="5"/>
      <c r="S6445" s="1"/>
    </row>
    <row r="6446" spans="1:19" ht="15.95" customHeight="1" x14ac:dyDescent="0.25">
      <c r="A6446" s="5"/>
      <c r="B6446" s="22" t="s">
        <v>870</v>
      </c>
      <c r="C6446" s="93" t="s">
        <v>553</v>
      </c>
      <c r="D6446" s="10" t="s">
        <v>554</v>
      </c>
      <c r="E6446" s="42" t="s">
        <v>1418</v>
      </c>
      <c r="F6446" s="11">
        <v>1780</v>
      </c>
      <c r="G6446" s="59" t="s">
        <v>1088</v>
      </c>
      <c r="H6446" s="204">
        <v>279900</v>
      </c>
      <c r="I6446" s="60">
        <v>0</v>
      </c>
      <c r="J6446" s="94">
        <f t="shared" si="288"/>
        <v>279900</v>
      </c>
      <c r="K6446" s="273"/>
      <c r="L6446" s="26"/>
      <c r="M6446" s="66"/>
      <c r="N6446" s="67"/>
      <c r="O6446" s="178"/>
      <c r="P6446" s="64"/>
      <c r="Q6446" s="5"/>
      <c r="S6446" s="1"/>
    </row>
    <row r="6447" spans="1:19" ht="15.95" customHeight="1" x14ac:dyDescent="0.25">
      <c r="A6447" s="5"/>
      <c r="B6447" s="22" t="s">
        <v>2751</v>
      </c>
      <c r="C6447" s="93" t="s">
        <v>553</v>
      </c>
      <c r="D6447" s="10" t="s">
        <v>554</v>
      </c>
      <c r="E6447" s="42" t="s">
        <v>1039</v>
      </c>
      <c r="F6447" s="11">
        <v>2012</v>
      </c>
      <c r="G6447" s="59" t="s">
        <v>18</v>
      </c>
      <c r="H6447" s="204">
        <v>49000</v>
      </c>
      <c r="I6447" s="60">
        <v>8820</v>
      </c>
      <c r="J6447" s="94">
        <f t="shared" si="288"/>
        <v>57820</v>
      </c>
      <c r="K6447" s="273"/>
      <c r="L6447" s="26"/>
      <c r="M6447" s="66"/>
      <c r="N6447" s="67"/>
      <c r="O6447" s="178"/>
      <c r="P6447" s="64"/>
      <c r="Q6447" s="5"/>
      <c r="S6447" s="1"/>
    </row>
    <row r="6448" spans="1:19" ht="15.95" customHeight="1" x14ac:dyDescent="0.25">
      <c r="A6448" s="5"/>
      <c r="B6448" s="22" t="s">
        <v>2407</v>
      </c>
      <c r="C6448" s="93" t="s">
        <v>553</v>
      </c>
      <c r="D6448" s="10" t="s">
        <v>554</v>
      </c>
      <c r="E6448" s="42" t="s">
        <v>1474</v>
      </c>
      <c r="F6448" s="11">
        <v>150</v>
      </c>
      <c r="G6448" s="59" t="s">
        <v>1088</v>
      </c>
      <c r="H6448" s="204">
        <v>99900</v>
      </c>
      <c r="I6448" s="60">
        <v>17982</v>
      </c>
      <c r="J6448" s="94">
        <f t="shared" si="288"/>
        <v>117882</v>
      </c>
      <c r="K6448" s="273"/>
      <c r="L6448" s="26"/>
      <c r="M6448" s="66"/>
      <c r="N6448" s="67"/>
      <c r="O6448" s="178"/>
      <c r="P6448" s="64"/>
      <c r="Q6448" s="5"/>
      <c r="S6448" s="1"/>
    </row>
    <row r="6449" spans="1:19" ht="15.95" customHeight="1" x14ac:dyDescent="0.25">
      <c r="A6449" s="5"/>
      <c r="B6449" s="137" t="s">
        <v>3097</v>
      </c>
      <c r="C6449" s="101" t="s">
        <v>553</v>
      </c>
      <c r="D6449" s="271" t="s">
        <v>554</v>
      </c>
      <c r="E6449" s="102" t="s">
        <v>1474</v>
      </c>
      <c r="F6449" s="102"/>
      <c r="G6449" s="103" t="s">
        <v>3080</v>
      </c>
      <c r="H6449" s="204"/>
      <c r="I6449" s="60"/>
      <c r="J6449" s="94">
        <f>-J6448</f>
        <v>-117882</v>
      </c>
      <c r="K6449" s="273"/>
      <c r="L6449" s="26"/>
      <c r="M6449" s="66"/>
      <c r="N6449" s="67"/>
      <c r="O6449" s="178"/>
      <c r="P6449" s="64"/>
      <c r="Q6449" s="5"/>
      <c r="S6449" s="1"/>
    </row>
    <row r="6450" spans="1:19" ht="15.95" customHeight="1" x14ac:dyDescent="0.25">
      <c r="A6450" s="5"/>
      <c r="B6450" s="22" t="s">
        <v>938</v>
      </c>
      <c r="C6450" s="93" t="s">
        <v>553</v>
      </c>
      <c r="D6450" s="10" t="s">
        <v>554</v>
      </c>
      <c r="E6450" s="42" t="s">
        <v>1420</v>
      </c>
      <c r="F6450" s="11">
        <v>1785</v>
      </c>
      <c r="G6450" s="59" t="s">
        <v>2749</v>
      </c>
      <c r="H6450" s="204">
        <v>599220</v>
      </c>
      <c r="I6450" s="60">
        <v>0</v>
      </c>
      <c r="J6450" s="94">
        <f t="shared" si="288"/>
        <v>599220</v>
      </c>
      <c r="K6450" s="273"/>
      <c r="L6450" s="26"/>
      <c r="M6450" s="66"/>
      <c r="N6450" s="67"/>
      <c r="O6450" s="178"/>
      <c r="P6450" s="64"/>
      <c r="Q6450" s="5"/>
      <c r="S6450" s="1"/>
    </row>
    <row r="6451" spans="1:19" ht="15.95" customHeight="1" x14ac:dyDescent="0.25">
      <c r="A6451" s="5"/>
      <c r="B6451" s="137" t="s">
        <v>2373</v>
      </c>
      <c r="C6451" s="101" t="s">
        <v>553</v>
      </c>
      <c r="D6451" s="271" t="s">
        <v>554</v>
      </c>
      <c r="E6451" s="102" t="s">
        <v>1420</v>
      </c>
      <c r="F6451" s="102"/>
      <c r="G6451" s="103" t="s">
        <v>2750</v>
      </c>
      <c r="H6451" s="204"/>
      <c r="I6451" s="60">
        <v>0</v>
      </c>
      <c r="J6451" s="94">
        <v>-500000</v>
      </c>
      <c r="K6451" s="273"/>
      <c r="L6451" s="26"/>
      <c r="M6451" s="66"/>
      <c r="N6451" s="67"/>
      <c r="O6451" s="178"/>
      <c r="P6451" s="64"/>
      <c r="Q6451" s="5"/>
      <c r="S6451" s="1"/>
    </row>
    <row r="6452" spans="1:19" ht="15.95" customHeight="1" x14ac:dyDescent="0.25">
      <c r="A6452" s="5"/>
      <c r="B6452" s="22" t="s">
        <v>2407</v>
      </c>
      <c r="C6452" s="93" t="s">
        <v>553</v>
      </c>
      <c r="D6452" s="10" t="s">
        <v>554</v>
      </c>
      <c r="E6452" s="42" t="s">
        <v>1064</v>
      </c>
      <c r="F6452" s="11">
        <v>149</v>
      </c>
      <c r="G6452" s="59" t="s">
        <v>1088</v>
      </c>
      <c r="H6452" s="204">
        <v>99900</v>
      </c>
      <c r="I6452" s="60">
        <v>17982</v>
      </c>
      <c r="J6452" s="94">
        <f t="shared" si="288"/>
        <v>117882</v>
      </c>
      <c r="K6452" s="273"/>
      <c r="L6452" s="26"/>
      <c r="M6452" s="66"/>
      <c r="N6452" s="67"/>
      <c r="O6452" s="178"/>
      <c r="P6452" s="64"/>
      <c r="Q6452" s="5"/>
      <c r="S6452" s="1"/>
    </row>
    <row r="6453" spans="1:19" ht="15.95" customHeight="1" x14ac:dyDescent="0.25">
      <c r="A6453" s="5"/>
      <c r="B6453" s="137" t="s">
        <v>3097</v>
      </c>
      <c r="C6453" s="101" t="s">
        <v>553</v>
      </c>
      <c r="D6453" s="271" t="s">
        <v>554</v>
      </c>
      <c r="E6453" s="102" t="s">
        <v>1064</v>
      </c>
      <c r="F6453" s="102"/>
      <c r="G6453" s="103" t="s">
        <v>3080</v>
      </c>
      <c r="H6453" s="150"/>
      <c r="I6453" s="60"/>
      <c r="J6453" s="94">
        <f>-J6452</f>
        <v>-117882</v>
      </c>
      <c r="K6453" s="273"/>
      <c r="L6453" s="26"/>
      <c r="M6453" s="66"/>
      <c r="N6453" s="67"/>
      <c r="O6453" s="178"/>
      <c r="P6453" s="64"/>
      <c r="Q6453" s="5"/>
      <c r="S6453" s="1"/>
    </row>
    <row r="6454" spans="1:19" ht="15.95" customHeight="1" x14ac:dyDescent="0.25">
      <c r="A6454" s="5"/>
      <c r="B6454" s="22" t="s">
        <v>2319</v>
      </c>
      <c r="C6454" s="93" t="s">
        <v>553</v>
      </c>
      <c r="D6454" s="10" t="s">
        <v>554</v>
      </c>
      <c r="E6454" s="42" t="s">
        <v>1063</v>
      </c>
      <c r="F6454" s="11">
        <v>210</v>
      </c>
      <c r="G6454" s="59" t="s">
        <v>18</v>
      </c>
      <c r="H6454" s="204">
        <v>164851.5</v>
      </c>
      <c r="I6454" s="60">
        <v>0</v>
      </c>
      <c r="J6454" s="94">
        <f t="shared" si="288"/>
        <v>164851.5</v>
      </c>
      <c r="K6454" s="273"/>
      <c r="L6454" s="26"/>
      <c r="M6454" s="66"/>
      <c r="N6454" s="67"/>
      <c r="O6454" s="178"/>
      <c r="P6454" s="64"/>
      <c r="Q6454" s="5"/>
      <c r="S6454" s="1"/>
    </row>
    <row r="6455" spans="1:19" ht="15.95" customHeight="1" x14ac:dyDescent="0.25">
      <c r="A6455" s="5"/>
      <c r="B6455" s="137" t="s">
        <v>3097</v>
      </c>
      <c r="C6455" s="101" t="s">
        <v>553</v>
      </c>
      <c r="D6455" s="271" t="s">
        <v>554</v>
      </c>
      <c r="E6455" s="102" t="s">
        <v>1063</v>
      </c>
      <c r="F6455" s="102"/>
      <c r="G6455" s="103" t="s">
        <v>3080</v>
      </c>
      <c r="H6455" s="204"/>
      <c r="I6455" s="60"/>
      <c r="J6455" s="94">
        <f>-J6454</f>
        <v>-164851.5</v>
      </c>
      <c r="K6455" s="273"/>
      <c r="L6455" s="26"/>
      <c r="M6455" s="66"/>
      <c r="N6455" s="67"/>
      <c r="O6455" s="178"/>
      <c r="P6455" s="64"/>
      <c r="Q6455" s="5"/>
      <c r="S6455" s="1"/>
    </row>
    <row r="6456" spans="1:19" ht="15.95" customHeight="1" x14ac:dyDescent="0.25">
      <c r="A6456" s="5"/>
      <c r="B6456" s="11" t="s">
        <v>938</v>
      </c>
      <c r="C6456" s="93" t="s">
        <v>553</v>
      </c>
      <c r="D6456" s="10" t="s">
        <v>554</v>
      </c>
      <c r="E6456" s="42"/>
      <c r="F6456" s="11"/>
      <c r="G6456" s="59" t="s">
        <v>18</v>
      </c>
      <c r="H6456" s="100">
        <f>298785+324165</f>
        <v>622950</v>
      </c>
      <c r="I6456" s="100">
        <v>58349.7</v>
      </c>
      <c r="J6456" s="94">
        <f t="shared" si="288"/>
        <v>681299.7</v>
      </c>
      <c r="K6456" s="273"/>
      <c r="L6456" s="26"/>
      <c r="M6456" s="66"/>
      <c r="N6456" s="67"/>
      <c r="O6456" s="178"/>
      <c r="P6456" s="64"/>
      <c r="Q6456" s="5"/>
      <c r="S6456" s="1"/>
    </row>
    <row r="6457" spans="1:19" ht="15.95" customHeight="1" x14ac:dyDescent="0.25">
      <c r="A6457" s="5"/>
      <c r="B6457" s="11" t="s">
        <v>939</v>
      </c>
      <c r="C6457" s="93" t="s">
        <v>553</v>
      </c>
      <c r="D6457" s="10" t="s">
        <v>554</v>
      </c>
      <c r="E6457" s="42"/>
      <c r="F6457" s="11"/>
      <c r="G6457" s="59" t="s">
        <v>18</v>
      </c>
      <c r="H6457" s="100">
        <v>39200</v>
      </c>
      <c r="I6457" s="100">
        <v>7056</v>
      </c>
      <c r="J6457" s="94">
        <f t="shared" si="288"/>
        <v>46256</v>
      </c>
      <c r="K6457" s="273"/>
      <c r="L6457" s="26"/>
      <c r="M6457" s="66"/>
      <c r="N6457" s="67"/>
      <c r="O6457" s="178"/>
      <c r="P6457" s="64"/>
      <c r="Q6457" s="5"/>
      <c r="S6457" s="1"/>
    </row>
    <row r="6458" spans="1:19" ht="15.95" customHeight="1" x14ac:dyDescent="0.25">
      <c r="A6458" s="5"/>
      <c r="B6458" s="11" t="s">
        <v>940</v>
      </c>
      <c r="C6458" s="93" t="s">
        <v>553</v>
      </c>
      <c r="D6458" s="10" t="s">
        <v>554</v>
      </c>
      <c r="E6458" s="42"/>
      <c r="F6458" s="11"/>
      <c r="G6458" s="59" t="s">
        <v>18</v>
      </c>
      <c r="H6458" s="100">
        <f>98728.5+379600</f>
        <v>478328.5</v>
      </c>
      <c r="I6458" s="100">
        <v>68328</v>
      </c>
      <c r="J6458" s="94">
        <f t="shared" si="288"/>
        <v>546656.5</v>
      </c>
      <c r="K6458" s="273"/>
      <c r="L6458" s="26"/>
      <c r="M6458" s="66"/>
      <c r="N6458" s="67"/>
      <c r="O6458" s="178"/>
      <c r="P6458" s="64"/>
      <c r="Q6458" s="5"/>
      <c r="S6458" s="1"/>
    </row>
    <row r="6459" spans="1:19" ht="15.95" customHeight="1" x14ac:dyDescent="0.25">
      <c r="A6459" s="5" t="str">
        <f>IF(B6459="","",CONCATENATE(MONTH(B6459),YEAR(B6459)))</f>
        <v>32022</v>
      </c>
      <c r="B6459" s="22">
        <v>44642</v>
      </c>
      <c r="C6459" s="93" t="s">
        <v>553</v>
      </c>
      <c r="D6459" s="10" t="s">
        <v>554</v>
      </c>
      <c r="E6459" s="42">
        <v>259</v>
      </c>
      <c r="F6459" s="11">
        <v>1761</v>
      </c>
      <c r="G6459" s="59" t="s">
        <v>18</v>
      </c>
      <c r="H6459" s="204">
        <v>165000</v>
      </c>
      <c r="I6459" s="60">
        <v>0</v>
      </c>
      <c r="J6459" s="94">
        <f t="shared" si="288"/>
        <v>165000</v>
      </c>
      <c r="K6459" s="273"/>
      <c r="L6459" s="26"/>
      <c r="M6459" s="66"/>
      <c r="N6459" s="67"/>
      <c r="O6459" s="178"/>
      <c r="P6459" s="64"/>
      <c r="Q6459" s="5"/>
      <c r="S6459" s="1"/>
    </row>
    <row r="6460" spans="1:19" ht="15.95" customHeight="1" x14ac:dyDescent="0.25">
      <c r="A6460" s="5" t="str">
        <f>IF(B6460="","",CONCATENATE(MONTH(B6460),YEAR(B6460)))</f>
        <v>42022</v>
      </c>
      <c r="B6460" s="22">
        <v>44664</v>
      </c>
      <c r="C6460" s="93" t="s">
        <v>553</v>
      </c>
      <c r="D6460" s="10" t="s">
        <v>554</v>
      </c>
      <c r="E6460" s="42">
        <v>281</v>
      </c>
      <c r="F6460" s="11">
        <v>1844</v>
      </c>
      <c r="G6460" s="59" t="s">
        <v>18</v>
      </c>
      <c r="H6460" s="204">
        <v>140935</v>
      </c>
      <c r="I6460" s="60">
        <v>0</v>
      </c>
      <c r="J6460" s="94">
        <f t="shared" si="288"/>
        <v>140935</v>
      </c>
      <c r="K6460" s="273"/>
      <c r="L6460" s="26"/>
      <c r="M6460" s="66"/>
      <c r="N6460" s="67"/>
      <c r="O6460" s="178"/>
      <c r="P6460" s="64"/>
      <c r="Q6460" s="5"/>
      <c r="S6460" s="1"/>
    </row>
    <row r="6461" spans="1:19" ht="15.95" customHeight="1" x14ac:dyDescent="0.25">
      <c r="A6461" s="5"/>
      <c r="B6461" s="22"/>
      <c r="C6461" s="58"/>
      <c r="D6461" s="10"/>
      <c r="E6461" s="42"/>
      <c r="F6461" s="11"/>
      <c r="G6461" s="59"/>
      <c r="H6461" s="204"/>
      <c r="I6461" s="60"/>
      <c r="J6461" s="117">
        <f>SUM(J6442:J6460)</f>
        <v>2530287.2000000002</v>
      </c>
      <c r="K6461" s="273"/>
      <c r="L6461" s="26"/>
      <c r="M6461" s="66"/>
      <c r="N6461" s="67"/>
      <c r="O6461" s="178"/>
      <c r="P6461" s="64"/>
      <c r="Q6461" s="5"/>
      <c r="S6461" s="1"/>
    </row>
    <row r="6462" spans="1:19" ht="15.95" customHeight="1" x14ac:dyDescent="0.25">
      <c r="A6462" s="5"/>
      <c r="B6462" s="22"/>
      <c r="C6462" s="58"/>
      <c r="D6462" s="10"/>
      <c r="E6462" s="42"/>
      <c r="F6462" s="11"/>
      <c r="G6462" s="59"/>
      <c r="H6462" s="204"/>
      <c r="I6462" s="60"/>
      <c r="J6462" s="117"/>
      <c r="K6462" s="273"/>
      <c r="L6462" s="26"/>
      <c r="M6462" s="66"/>
      <c r="N6462" s="67"/>
      <c r="O6462" s="178"/>
      <c r="P6462" s="64"/>
      <c r="Q6462" s="5"/>
      <c r="S6462" s="1"/>
    </row>
    <row r="6463" spans="1:19" s="359" customFormat="1" ht="15.95" customHeight="1" x14ac:dyDescent="0.25">
      <c r="A6463" s="348"/>
      <c r="B6463" s="362" t="s">
        <v>3723</v>
      </c>
      <c r="C6463" s="361" t="s">
        <v>3590</v>
      </c>
      <c r="D6463" s="351" t="s">
        <v>554</v>
      </c>
      <c r="E6463" s="351" t="s">
        <v>1061</v>
      </c>
      <c r="F6463" s="368">
        <v>277</v>
      </c>
      <c r="G6463" s="352" t="s">
        <v>3724</v>
      </c>
      <c r="H6463" s="364">
        <v>139950</v>
      </c>
      <c r="I6463" s="94"/>
      <c r="J6463" s="94">
        <v>139950</v>
      </c>
      <c r="K6463" s="117"/>
      <c r="L6463" s="354"/>
      <c r="M6463" s="355"/>
      <c r="N6463" s="356"/>
      <c r="O6463" s="357"/>
      <c r="P6463" s="358"/>
      <c r="Q6463" s="348"/>
      <c r="S6463" s="360"/>
    </row>
    <row r="6464" spans="1:19" s="359" customFormat="1" ht="15.95" customHeight="1" x14ac:dyDescent="0.25">
      <c r="A6464" s="348"/>
      <c r="B6464" s="362" t="s">
        <v>3390</v>
      </c>
      <c r="C6464" s="93" t="s">
        <v>3590</v>
      </c>
      <c r="D6464" s="10" t="s">
        <v>554</v>
      </c>
      <c r="E6464" s="351" t="s">
        <v>3589</v>
      </c>
      <c r="F6464" s="368">
        <v>276</v>
      </c>
      <c r="G6464" s="352" t="s">
        <v>2311</v>
      </c>
      <c r="H6464" s="364">
        <v>90000</v>
      </c>
      <c r="I6464" s="94">
        <v>0</v>
      </c>
      <c r="J6464" s="94">
        <f>+H6464+I6464</f>
        <v>90000</v>
      </c>
      <c r="K6464" s="117"/>
      <c r="L6464" s="354"/>
      <c r="M6464" s="355"/>
      <c r="N6464" s="356"/>
      <c r="O6464" s="357"/>
      <c r="P6464" s="358"/>
      <c r="Q6464" s="348"/>
      <c r="S6464" s="360"/>
    </row>
    <row r="6465" spans="1:19" s="359" customFormat="1" ht="15.95" customHeight="1" x14ac:dyDescent="0.25">
      <c r="A6465" s="348"/>
      <c r="B6465" s="362" t="s">
        <v>3390</v>
      </c>
      <c r="C6465" s="93" t="s">
        <v>3590</v>
      </c>
      <c r="D6465" s="10" t="s">
        <v>554</v>
      </c>
      <c r="E6465" s="351" t="s">
        <v>3627</v>
      </c>
      <c r="F6465" s="368">
        <v>279</v>
      </c>
      <c r="G6465" s="352" t="s">
        <v>2311</v>
      </c>
      <c r="H6465" s="364">
        <v>62375</v>
      </c>
      <c r="I6465" s="94">
        <v>0</v>
      </c>
      <c r="J6465" s="94">
        <f t="shared" ref="J6465:J6471" si="289">+H6465+I6465</f>
        <v>62375</v>
      </c>
      <c r="K6465" s="117"/>
      <c r="L6465" s="354"/>
      <c r="M6465" s="355"/>
      <c r="N6465" s="356"/>
      <c r="O6465" s="357"/>
      <c r="P6465" s="358"/>
      <c r="Q6465" s="348"/>
      <c r="S6465" s="360"/>
    </row>
    <row r="6466" spans="1:19" s="359" customFormat="1" ht="15.95" customHeight="1" x14ac:dyDescent="0.25">
      <c r="A6466" s="348"/>
      <c r="B6466" s="362" t="s">
        <v>3836</v>
      </c>
      <c r="C6466" s="93" t="s">
        <v>3590</v>
      </c>
      <c r="D6466" s="10" t="s">
        <v>554</v>
      </c>
      <c r="E6466" s="351" t="s">
        <v>3837</v>
      </c>
      <c r="F6466" s="368">
        <v>417</v>
      </c>
      <c r="G6466" s="352" t="s">
        <v>2311</v>
      </c>
      <c r="H6466" s="364">
        <v>172995</v>
      </c>
      <c r="I6466" s="94">
        <v>31139.1</v>
      </c>
      <c r="J6466" s="94">
        <f t="shared" si="289"/>
        <v>204134.1</v>
      </c>
      <c r="K6466" s="117"/>
      <c r="L6466" s="354"/>
      <c r="M6466" s="355"/>
      <c r="N6466" s="356"/>
      <c r="O6466" s="357"/>
      <c r="P6466" s="358"/>
      <c r="Q6466" s="348"/>
      <c r="S6466" s="360"/>
    </row>
    <row r="6467" spans="1:19" s="359" customFormat="1" ht="15.95" customHeight="1" x14ac:dyDescent="0.25">
      <c r="A6467" s="348"/>
      <c r="B6467" s="362" t="s">
        <v>3883</v>
      </c>
      <c r="C6467" s="93" t="s">
        <v>3590</v>
      </c>
      <c r="D6467" s="10" t="s">
        <v>554</v>
      </c>
      <c r="E6467" s="351" t="s">
        <v>3998</v>
      </c>
      <c r="F6467" s="368">
        <v>468</v>
      </c>
      <c r="G6467" s="352" t="s">
        <v>2311</v>
      </c>
      <c r="H6467" s="364">
        <v>345000</v>
      </c>
      <c r="I6467" s="94">
        <v>0</v>
      </c>
      <c r="J6467" s="94">
        <f t="shared" si="289"/>
        <v>345000</v>
      </c>
      <c r="K6467" s="117"/>
      <c r="L6467" s="354"/>
      <c r="M6467" s="355"/>
      <c r="N6467" s="356"/>
      <c r="O6467" s="357"/>
      <c r="P6467" s="358"/>
      <c r="Q6467" s="348"/>
      <c r="S6467" s="360"/>
    </row>
    <row r="6468" spans="1:19" s="359" customFormat="1" ht="15.95" customHeight="1" x14ac:dyDescent="0.25">
      <c r="A6468" s="348"/>
      <c r="B6468" s="362" t="s">
        <v>4127</v>
      </c>
      <c r="C6468" s="93" t="s">
        <v>3590</v>
      </c>
      <c r="D6468" s="10" t="s">
        <v>554</v>
      </c>
      <c r="E6468" s="351" t="s">
        <v>4164</v>
      </c>
      <c r="F6468" s="368">
        <v>560</v>
      </c>
      <c r="G6468" s="352" t="s">
        <v>2311</v>
      </c>
      <c r="H6468" s="364">
        <v>9750</v>
      </c>
      <c r="I6468" s="94">
        <v>1755</v>
      </c>
      <c r="J6468" s="94">
        <f t="shared" si="289"/>
        <v>11505</v>
      </c>
      <c r="K6468" s="117"/>
      <c r="L6468" s="354"/>
      <c r="M6468" s="355"/>
      <c r="N6468" s="356"/>
      <c r="O6468" s="357"/>
      <c r="P6468" s="358"/>
      <c r="Q6468" s="348"/>
      <c r="S6468" s="360"/>
    </row>
    <row r="6469" spans="1:19" s="359" customFormat="1" ht="15.95" customHeight="1" x14ac:dyDescent="0.25">
      <c r="A6469" s="348"/>
      <c r="B6469" s="362" t="s">
        <v>4307</v>
      </c>
      <c r="C6469" s="93" t="s">
        <v>3590</v>
      </c>
      <c r="D6469" s="10" t="s">
        <v>554</v>
      </c>
      <c r="E6469" s="351" t="s">
        <v>4310</v>
      </c>
      <c r="F6469" s="368">
        <v>644</v>
      </c>
      <c r="G6469" s="352" t="s">
        <v>18</v>
      </c>
      <c r="H6469" s="364">
        <v>196000</v>
      </c>
      <c r="I6469" s="94">
        <v>0</v>
      </c>
      <c r="J6469" s="94">
        <f t="shared" si="289"/>
        <v>196000</v>
      </c>
      <c r="K6469" s="117"/>
      <c r="L6469" s="354"/>
      <c r="M6469" s="355"/>
      <c r="N6469" s="356"/>
      <c r="O6469" s="357"/>
      <c r="P6469" s="358"/>
      <c r="Q6469" s="348"/>
      <c r="S6469" s="360"/>
    </row>
    <row r="6470" spans="1:19" s="359" customFormat="1" ht="15.95" customHeight="1" x14ac:dyDescent="0.25">
      <c r="A6470" s="348"/>
      <c r="B6470" s="362" t="s">
        <v>3390</v>
      </c>
      <c r="C6470" s="93" t="s">
        <v>3590</v>
      </c>
      <c r="D6470" s="10" t="s">
        <v>554</v>
      </c>
      <c r="E6470" s="351" t="s">
        <v>3628</v>
      </c>
      <c r="F6470" s="368">
        <v>275</v>
      </c>
      <c r="G6470" s="352" t="s">
        <v>2311</v>
      </c>
      <c r="H6470" s="364">
        <v>162500</v>
      </c>
      <c r="I6470" s="94">
        <v>0</v>
      </c>
      <c r="J6470" s="94">
        <f t="shared" si="289"/>
        <v>162500</v>
      </c>
      <c r="K6470" s="117"/>
      <c r="L6470" s="354"/>
      <c r="M6470" s="355"/>
      <c r="N6470" s="356"/>
      <c r="O6470" s="357"/>
      <c r="P6470" s="358"/>
      <c r="Q6470" s="348"/>
      <c r="S6470" s="360"/>
    </row>
    <row r="6471" spans="1:19" s="359" customFormat="1" ht="15.95" customHeight="1" x14ac:dyDescent="0.25">
      <c r="A6471" s="348"/>
      <c r="B6471" s="362" t="s">
        <v>3723</v>
      </c>
      <c r="C6471" s="361" t="s">
        <v>3590</v>
      </c>
      <c r="D6471" s="351" t="s">
        <v>554</v>
      </c>
      <c r="E6471" s="351" t="s">
        <v>4378</v>
      </c>
      <c r="F6471" s="368">
        <v>278</v>
      </c>
      <c r="G6471" s="352" t="s">
        <v>2311</v>
      </c>
      <c r="H6471" s="364">
        <v>104850</v>
      </c>
      <c r="I6471" s="94"/>
      <c r="J6471" s="94">
        <f t="shared" si="289"/>
        <v>104850</v>
      </c>
      <c r="K6471" s="117"/>
      <c r="L6471" s="354"/>
      <c r="M6471" s="355"/>
      <c r="N6471" s="356"/>
      <c r="O6471" s="357"/>
      <c r="P6471" s="358"/>
      <c r="Q6471" s="348"/>
      <c r="S6471" s="360"/>
    </row>
    <row r="6472" spans="1:19" s="359" customFormat="1" ht="15.95" customHeight="1" x14ac:dyDescent="0.25">
      <c r="A6472" s="348"/>
      <c r="B6472" s="362"/>
      <c r="C6472" s="363"/>
      <c r="D6472" s="351"/>
      <c r="E6472" s="351"/>
      <c r="F6472" s="368"/>
      <c r="G6472" s="352"/>
      <c r="H6472" s="364"/>
      <c r="I6472" s="94"/>
      <c r="J6472" s="117">
        <f>SUM(J6463:J6471)</f>
        <v>1316314.1000000001</v>
      </c>
      <c r="K6472" s="117"/>
      <c r="L6472" s="354"/>
      <c r="M6472" s="355"/>
      <c r="N6472" s="356"/>
      <c r="O6472" s="357"/>
      <c r="P6472" s="358"/>
      <c r="Q6472" s="348"/>
      <c r="S6472" s="360"/>
    </row>
    <row r="6473" spans="1:19" s="359" customFormat="1" ht="15.95" customHeight="1" x14ac:dyDescent="0.25">
      <c r="A6473" s="348"/>
      <c r="B6473" s="362"/>
      <c r="C6473" s="363"/>
      <c r="D6473" s="351"/>
      <c r="E6473" s="351"/>
      <c r="F6473" s="368"/>
      <c r="G6473" s="352"/>
      <c r="H6473" s="364"/>
      <c r="I6473" s="94"/>
      <c r="J6473" s="117"/>
      <c r="K6473" s="117"/>
      <c r="L6473" s="354"/>
      <c r="M6473" s="355"/>
      <c r="N6473" s="356"/>
      <c r="O6473" s="357"/>
      <c r="P6473" s="358"/>
      <c r="Q6473" s="348"/>
      <c r="S6473" s="360"/>
    </row>
    <row r="6474" spans="1:19" s="359" customFormat="1" ht="15.95" customHeight="1" x14ac:dyDescent="0.25">
      <c r="A6474" s="348"/>
      <c r="B6474" s="362" t="s">
        <v>4421</v>
      </c>
      <c r="C6474" s="361" t="s">
        <v>3590</v>
      </c>
      <c r="D6474" s="351" t="s">
        <v>554</v>
      </c>
      <c r="E6474" s="351" t="s">
        <v>4420</v>
      </c>
      <c r="F6474" s="368">
        <v>28</v>
      </c>
      <c r="G6474" s="352" t="s">
        <v>2311</v>
      </c>
      <c r="H6474" s="364">
        <v>217500</v>
      </c>
      <c r="I6474" s="94">
        <v>39150</v>
      </c>
      <c r="J6474" s="94">
        <f>+H6474+I6474</f>
        <v>256650</v>
      </c>
      <c r="K6474" s="117"/>
      <c r="L6474" s="354"/>
      <c r="M6474" s="355"/>
      <c r="N6474" s="356"/>
      <c r="O6474" s="357"/>
      <c r="P6474" s="358"/>
      <c r="Q6474" s="348"/>
      <c r="S6474" s="360"/>
    </row>
    <row r="6475" spans="1:19" s="359" customFormat="1" ht="15.95" customHeight="1" x14ac:dyDescent="0.25">
      <c r="A6475" s="348"/>
      <c r="B6475" s="362"/>
      <c r="C6475" s="363"/>
      <c r="D6475" s="351"/>
      <c r="E6475" s="351"/>
      <c r="F6475" s="368"/>
      <c r="G6475" s="352"/>
      <c r="H6475" s="364"/>
      <c r="I6475" s="94"/>
      <c r="J6475" s="117">
        <f>+J6474</f>
        <v>256650</v>
      </c>
      <c r="K6475" s="117"/>
      <c r="L6475" s="354"/>
      <c r="M6475" s="355"/>
      <c r="N6475" s="356"/>
      <c r="O6475" s="357"/>
      <c r="P6475" s="358"/>
      <c r="Q6475" s="348"/>
      <c r="S6475" s="360"/>
    </row>
    <row r="6476" spans="1:19" s="359" customFormat="1" ht="15.95" customHeight="1" x14ac:dyDescent="0.25">
      <c r="A6476" s="348"/>
      <c r="B6476" s="362"/>
      <c r="C6476" s="363"/>
      <c r="D6476" s="351"/>
      <c r="E6476" s="351"/>
      <c r="F6476" s="368"/>
      <c r="G6476" s="352"/>
      <c r="H6476" s="364"/>
      <c r="I6476" s="94"/>
      <c r="J6476" s="117"/>
      <c r="K6476" s="117"/>
      <c r="L6476" s="354"/>
      <c r="M6476" s="355"/>
      <c r="N6476" s="356"/>
      <c r="O6476" s="357"/>
      <c r="P6476" s="358"/>
      <c r="Q6476" s="348"/>
      <c r="S6476" s="360"/>
    </row>
    <row r="6477" spans="1:19" s="359" customFormat="1" ht="15.95" customHeight="1" x14ac:dyDescent="0.25">
      <c r="A6477" s="348"/>
      <c r="B6477" s="362"/>
      <c r="C6477" s="363"/>
      <c r="D6477" s="351"/>
      <c r="E6477" s="351"/>
      <c r="F6477" s="368"/>
      <c r="G6477" s="352"/>
      <c r="H6477" s="364"/>
      <c r="I6477" s="94"/>
      <c r="J6477" s="70">
        <f>+J6472+J6461+J6441+J6475</f>
        <v>4103251.3000000003</v>
      </c>
      <c r="K6477" s="117"/>
      <c r="L6477" s="354"/>
      <c r="M6477" s="355"/>
      <c r="N6477" s="356"/>
      <c r="O6477" s="357"/>
      <c r="P6477" s="358"/>
      <c r="Q6477" s="348"/>
      <c r="S6477" s="360"/>
    </row>
    <row r="6478" spans="1:19" s="359" customFormat="1" ht="15.95" customHeight="1" x14ac:dyDescent="0.25">
      <c r="A6478" s="348"/>
      <c r="B6478" s="362"/>
      <c r="C6478" s="363"/>
      <c r="D6478" s="351"/>
      <c r="E6478" s="351"/>
      <c r="F6478" s="368"/>
      <c r="G6478" s="352"/>
      <c r="H6478" s="364"/>
      <c r="I6478" s="94"/>
      <c r="J6478" s="83"/>
      <c r="K6478" s="117"/>
      <c r="L6478" s="354"/>
      <c r="M6478" s="355"/>
      <c r="N6478" s="356"/>
      <c r="O6478" s="357"/>
      <c r="P6478" s="358"/>
      <c r="Q6478" s="348"/>
      <c r="S6478" s="360"/>
    </row>
    <row r="6479" spans="1:19" s="359" customFormat="1" ht="15.95" customHeight="1" x14ac:dyDescent="0.25">
      <c r="A6479" s="348"/>
      <c r="B6479" s="89"/>
      <c r="C6479" s="48" t="s">
        <v>4101</v>
      </c>
      <c r="D6479" s="49" t="s">
        <v>3727</v>
      </c>
      <c r="E6479" s="75"/>
      <c r="F6479" s="90"/>
      <c r="G6479" s="52"/>
      <c r="H6479" s="223"/>
      <c r="I6479" s="53"/>
      <c r="J6479" s="92"/>
      <c r="K6479" s="123">
        <f>+J6484</f>
        <v>0</v>
      </c>
      <c r="L6479" s="73"/>
      <c r="M6479" s="49"/>
      <c r="N6479" s="99"/>
      <c r="O6479" s="220"/>
      <c r="P6479" s="358"/>
      <c r="Q6479" s="348"/>
      <c r="S6479" s="360"/>
    </row>
    <row r="6480" spans="1:19" s="359" customFormat="1" ht="15.95" customHeight="1" x14ac:dyDescent="0.25">
      <c r="A6480" s="348"/>
      <c r="B6480" s="362" t="s">
        <v>3575</v>
      </c>
      <c r="C6480" s="361" t="s">
        <v>3726</v>
      </c>
      <c r="D6480" s="351" t="s">
        <v>3727</v>
      </c>
      <c r="E6480" s="351" t="s">
        <v>1989</v>
      </c>
      <c r="F6480" s="368">
        <v>306</v>
      </c>
      <c r="G6480" s="352" t="s">
        <v>3728</v>
      </c>
      <c r="H6480" s="364">
        <v>47000</v>
      </c>
      <c r="I6480" s="94">
        <v>8460</v>
      </c>
      <c r="J6480" s="60">
        <v>55460</v>
      </c>
      <c r="K6480" s="117"/>
      <c r="L6480" s="354"/>
      <c r="M6480" s="355"/>
      <c r="N6480" s="356"/>
      <c r="O6480" s="357"/>
      <c r="P6480" s="358"/>
      <c r="Q6480" s="348"/>
      <c r="S6480" s="360"/>
    </row>
    <row r="6481" spans="1:19" s="359" customFormat="1" ht="15.95" customHeight="1" x14ac:dyDescent="0.25">
      <c r="A6481" s="348"/>
      <c r="B6481" s="386" t="s">
        <v>4133</v>
      </c>
      <c r="C6481" s="350" t="s">
        <v>3726</v>
      </c>
      <c r="D6481" s="349" t="s">
        <v>3727</v>
      </c>
      <c r="E6481" s="349" t="s">
        <v>1989</v>
      </c>
      <c r="F6481" s="349">
        <v>306</v>
      </c>
      <c r="G6481" s="385" t="s">
        <v>3290</v>
      </c>
      <c r="H6481" s="364"/>
      <c r="I6481" s="94"/>
      <c r="J6481" s="83">
        <f>-J6480</f>
        <v>-55460</v>
      </c>
      <c r="K6481" s="117"/>
      <c r="L6481" s="354"/>
      <c r="M6481" s="355"/>
      <c r="N6481" s="356"/>
      <c r="O6481" s="357"/>
      <c r="P6481" s="358"/>
      <c r="Q6481" s="348"/>
      <c r="S6481" s="360"/>
    </row>
    <row r="6482" spans="1:19" s="359" customFormat="1" ht="15.95" customHeight="1" x14ac:dyDescent="0.25">
      <c r="A6482" s="348"/>
      <c r="B6482" s="362" t="s">
        <v>3609</v>
      </c>
      <c r="C6482" s="361" t="s">
        <v>3726</v>
      </c>
      <c r="D6482" s="351" t="s">
        <v>3727</v>
      </c>
      <c r="E6482" s="351" t="s">
        <v>1016</v>
      </c>
      <c r="F6482" s="368">
        <v>307</v>
      </c>
      <c r="G6482" s="352" t="s">
        <v>18</v>
      </c>
      <c r="H6482" s="364">
        <v>192000</v>
      </c>
      <c r="I6482" s="94"/>
      <c r="J6482" s="60">
        <v>192000</v>
      </c>
      <c r="K6482" s="117"/>
      <c r="L6482" s="354"/>
      <c r="M6482" s="355"/>
      <c r="N6482" s="356"/>
      <c r="O6482" s="357"/>
      <c r="P6482" s="358"/>
      <c r="Q6482" s="348"/>
      <c r="S6482" s="360"/>
    </row>
    <row r="6483" spans="1:19" s="359" customFormat="1" ht="15.95" customHeight="1" x14ac:dyDescent="0.25">
      <c r="A6483" s="348"/>
      <c r="B6483" s="386" t="s">
        <v>4133</v>
      </c>
      <c r="C6483" s="350" t="s">
        <v>3726</v>
      </c>
      <c r="D6483" s="349" t="s">
        <v>3727</v>
      </c>
      <c r="E6483" s="349" t="s">
        <v>1016</v>
      </c>
      <c r="F6483" s="349">
        <v>307</v>
      </c>
      <c r="G6483" s="385" t="s">
        <v>3290</v>
      </c>
      <c r="H6483" s="364"/>
      <c r="I6483" s="94"/>
      <c r="J6483" s="83">
        <f>-J6482</f>
        <v>-192000</v>
      </c>
      <c r="K6483" s="117"/>
      <c r="L6483" s="354"/>
      <c r="M6483" s="355"/>
      <c r="N6483" s="356"/>
      <c r="O6483" s="357"/>
      <c r="P6483" s="358"/>
      <c r="Q6483" s="348"/>
      <c r="S6483" s="360"/>
    </row>
    <row r="6484" spans="1:19" s="359" customFormat="1" ht="15.95" customHeight="1" x14ac:dyDescent="0.25">
      <c r="A6484" s="348"/>
      <c r="B6484" s="362"/>
      <c r="C6484" s="363"/>
      <c r="D6484" s="351"/>
      <c r="E6484" s="351"/>
      <c r="F6484" s="368"/>
      <c r="G6484" s="352"/>
      <c r="H6484" s="364"/>
      <c r="I6484" s="94"/>
      <c r="J6484" s="70">
        <f>SUM(J6480:J6483)</f>
        <v>0</v>
      </c>
      <c r="K6484" s="117"/>
      <c r="L6484" s="354"/>
      <c r="M6484" s="355"/>
      <c r="N6484" s="356"/>
      <c r="O6484" s="357"/>
      <c r="P6484" s="358"/>
      <c r="Q6484" s="348"/>
      <c r="S6484" s="360"/>
    </row>
    <row r="6485" spans="1:19" s="359" customFormat="1" ht="15.95" customHeight="1" x14ac:dyDescent="0.25">
      <c r="A6485" s="348"/>
      <c r="B6485" s="362"/>
      <c r="C6485" s="363"/>
      <c r="D6485" s="351"/>
      <c r="E6485" s="351"/>
      <c r="F6485" s="368"/>
      <c r="G6485" s="352"/>
      <c r="H6485" s="364"/>
      <c r="I6485" s="94"/>
      <c r="J6485" s="83"/>
      <c r="K6485" s="117"/>
      <c r="L6485" s="354"/>
      <c r="M6485" s="355"/>
      <c r="N6485" s="356"/>
      <c r="O6485" s="357"/>
      <c r="P6485" s="358"/>
      <c r="Q6485" s="348"/>
      <c r="S6485" s="360"/>
    </row>
    <row r="6486" spans="1:19" ht="15.95" customHeight="1" x14ac:dyDescent="0.25">
      <c r="A6486" s="5"/>
      <c r="B6486" s="89"/>
      <c r="C6486" s="48" t="s">
        <v>833</v>
      </c>
      <c r="D6486" s="49" t="s">
        <v>2039</v>
      </c>
      <c r="E6486" s="75"/>
      <c r="F6486" s="90"/>
      <c r="G6486" s="52"/>
      <c r="H6486" s="223"/>
      <c r="I6486" s="53"/>
      <c r="J6486" s="92"/>
      <c r="K6486" s="123">
        <f>+J6502</f>
        <v>76798.62</v>
      </c>
      <c r="L6486" s="26"/>
      <c r="M6486" s="49"/>
      <c r="N6486" s="99"/>
      <c r="O6486" s="220"/>
      <c r="P6486" s="64"/>
      <c r="Q6486" s="5"/>
      <c r="S6486" s="1"/>
    </row>
    <row r="6487" spans="1:19" ht="15.95" customHeight="1" x14ac:dyDescent="0.25">
      <c r="A6487" s="5"/>
      <c r="B6487" s="11" t="s">
        <v>832</v>
      </c>
      <c r="C6487" s="148" t="s">
        <v>833</v>
      </c>
      <c r="D6487" s="42" t="s">
        <v>2039</v>
      </c>
      <c r="E6487" s="11" t="s">
        <v>834</v>
      </c>
      <c r="F6487" s="11"/>
      <c r="G6487" s="59" t="s">
        <v>409</v>
      </c>
      <c r="H6487" s="100">
        <v>375000</v>
      </c>
      <c r="I6487" s="94">
        <v>0</v>
      </c>
      <c r="J6487" s="94">
        <f>+H6487+I6487</f>
        <v>375000</v>
      </c>
      <c r="K6487" s="273"/>
      <c r="L6487" s="26"/>
      <c r="M6487" s="66"/>
      <c r="N6487" s="67"/>
      <c r="O6487" s="178"/>
      <c r="P6487" s="64"/>
      <c r="Q6487" s="5"/>
      <c r="S6487" s="1"/>
    </row>
    <row r="6488" spans="1:19" ht="15.95" customHeight="1" x14ac:dyDescent="0.25">
      <c r="A6488" s="5"/>
      <c r="B6488" s="102" t="s">
        <v>2472</v>
      </c>
      <c r="C6488" s="101" t="s">
        <v>833</v>
      </c>
      <c r="D6488" s="102" t="s">
        <v>2039</v>
      </c>
      <c r="E6488" s="11"/>
      <c r="F6488" s="11"/>
      <c r="G6488" s="103" t="s">
        <v>2998</v>
      </c>
      <c r="H6488" s="100"/>
      <c r="I6488" s="94"/>
      <c r="J6488" s="94">
        <f>-J6487</f>
        <v>-375000</v>
      </c>
      <c r="K6488" s="273"/>
      <c r="L6488" s="26"/>
      <c r="M6488" s="66"/>
      <c r="N6488" s="67"/>
      <c r="O6488" s="178"/>
      <c r="P6488" s="64"/>
      <c r="Q6488" s="5"/>
      <c r="S6488" s="1"/>
    </row>
    <row r="6489" spans="1:19" ht="15.95" customHeight="1" x14ac:dyDescent="0.25">
      <c r="A6489" s="5"/>
      <c r="B6489" s="42" t="s">
        <v>2721</v>
      </c>
      <c r="C6489" s="148" t="s">
        <v>833</v>
      </c>
      <c r="D6489" s="42" t="s">
        <v>2039</v>
      </c>
      <c r="E6489" s="11" t="s">
        <v>775</v>
      </c>
      <c r="F6489" s="11">
        <v>1341</v>
      </c>
      <c r="G6489" s="59" t="s">
        <v>409</v>
      </c>
      <c r="H6489" s="100">
        <v>750000</v>
      </c>
      <c r="I6489" s="94">
        <v>0</v>
      </c>
      <c r="J6489" s="94">
        <f>+H6489+I6489</f>
        <v>750000</v>
      </c>
      <c r="K6489" s="273"/>
      <c r="L6489" s="26"/>
      <c r="M6489" s="66"/>
      <c r="N6489" s="67"/>
      <c r="O6489" s="178"/>
      <c r="P6489" s="64"/>
      <c r="Q6489" s="5"/>
      <c r="S6489" s="1"/>
    </row>
    <row r="6490" spans="1:19" ht="15.95" customHeight="1" x14ac:dyDescent="0.25">
      <c r="A6490" s="5"/>
      <c r="B6490" s="102" t="s">
        <v>2386</v>
      </c>
      <c r="C6490" s="101" t="s">
        <v>833</v>
      </c>
      <c r="D6490" s="102" t="s">
        <v>2039</v>
      </c>
      <c r="E6490" s="102" t="s">
        <v>775</v>
      </c>
      <c r="F6490" s="349">
        <v>1341</v>
      </c>
      <c r="G6490" s="103" t="s">
        <v>2722</v>
      </c>
      <c r="H6490" s="100"/>
      <c r="I6490" s="94"/>
      <c r="J6490" s="94">
        <v>-450000.15</v>
      </c>
      <c r="K6490" s="273"/>
      <c r="L6490" s="26"/>
      <c r="M6490" s="66"/>
      <c r="N6490" s="67"/>
      <c r="O6490" s="178"/>
      <c r="P6490" s="64"/>
      <c r="Q6490" s="5"/>
      <c r="S6490" s="1"/>
    </row>
    <row r="6491" spans="1:19" ht="15.95" customHeight="1" x14ac:dyDescent="0.25">
      <c r="A6491" s="5"/>
      <c r="B6491" s="102" t="s">
        <v>3924</v>
      </c>
      <c r="C6491" s="101" t="s">
        <v>833</v>
      </c>
      <c r="D6491" s="102" t="s">
        <v>2039</v>
      </c>
      <c r="E6491" s="102" t="s">
        <v>775</v>
      </c>
      <c r="F6491" s="349">
        <v>1341</v>
      </c>
      <c r="G6491" s="103" t="s">
        <v>3925</v>
      </c>
      <c r="H6491" s="100"/>
      <c r="I6491" s="94"/>
      <c r="J6491" s="94">
        <v>-299999.84999999998</v>
      </c>
      <c r="K6491" s="273"/>
      <c r="L6491" s="26"/>
      <c r="M6491" s="66"/>
      <c r="N6491" s="67"/>
      <c r="O6491" s="178"/>
      <c r="P6491" s="64"/>
      <c r="Q6491" s="5"/>
      <c r="S6491" s="1"/>
    </row>
    <row r="6492" spans="1:19" ht="15.95" customHeight="1" x14ac:dyDescent="0.25">
      <c r="A6492" s="5"/>
      <c r="B6492" s="368" t="s">
        <v>2040</v>
      </c>
      <c r="C6492" s="367" t="s">
        <v>833</v>
      </c>
      <c r="D6492" s="351" t="s">
        <v>2039</v>
      </c>
      <c r="E6492" s="368" t="s">
        <v>1081</v>
      </c>
      <c r="F6492" s="368">
        <v>1343</v>
      </c>
      <c r="G6492" s="352" t="s">
        <v>409</v>
      </c>
      <c r="H6492" s="100">
        <v>909000</v>
      </c>
      <c r="I6492" s="94">
        <v>0</v>
      </c>
      <c r="J6492" s="94">
        <f>+H6492+I6492</f>
        <v>909000</v>
      </c>
      <c r="K6492" s="273"/>
      <c r="L6492" s="26"/>
      <c r="M6492" s="66"/>
      <c r="N6492" s="67"/>
      <c r="O6492" s="178"/>
      <c r="P6492" s="64"/>
      <c r="Q6492" s="5"/>
      <c r="S6492" s="1"/>
    </row>
    <row r="6493" spans="1:19" ht="15.95" customHeight="1" x14ac:dyDescent="0.25">
      <c r="A6493" s="5"/>
      <c r="B6493" s="102" t="s">
        <v>3362</v>
      </c>
      <c r="C6493" s="101" t="s">
        <v>833</v>
      </c>
      <c r="D6493" s="102" t="s">
        <v>2039</v>
      </c>
      <c r="E6493" s="349" t="s">
        <v>1081</v>
      </c>
      <c r="F6493" s="349">
        <v>1343</v>
      </c>
      <c r="G6493" s="103" t="s">
        <v>3814</v>
      </c>
      <c r="H6493" s="100"/>
      <c r="I6493" s="94"/>
      <c r="J6493" s="94">
        <f>-J6492</f>
        <v>-909000</v>
      </c>
      <c r="K6493" s="273"/>
      <c r="L6493" s="26"/>
      <c r="M6493" s="66"/>
      <c r="N6493" s="67"/>
      <c r="O6493" s="178"/>
      <c r="P6493" s="64"/>
      <c r="Q6493" s="5"/>
      <c r="S6493" s="1"/>
    </row>
    <row r="6494" spans="1:19" ht="15.95" customHeight="1" x14ac:dyDescent="0.25">
      <c r="A6494" s="5"/>
      <c r="B6494" s="11" t="s">
        <v>2041</v>
      </c>
      <c r="C6494" s="148" t="s">
        <v>833</v>
      </c>
      <c r="D6494" s="42" t="s">
        <v>2039</v>
      </c>
      <c r="E6494" s="11" t="s">
        <v>950</v>
      </c>
      <c r="F6494" s="11">
        <v>1346</v>
      </c>
      <c r="G6494" s="59" t="s">
        <v>409</v>
      </c>
      <c r="H6494" s="100">
        <v>123600</v>
      </c>
      <c r="I6494" s="94">
        <v>0</v>
      </c>
      <c r="J6494" s="94">
        <f t="shared" ref="J6494:J6500" si="290">+H6494+I6494</f>
        <v>123600</v>
      </c>
      <c r="K6494" s="273"/>
      <c r="L6494" s="26"/>
      <c r="M6494" s="66"/>
      <c r="N6494" s="67"/>
      <c r="O6494" s="178"/>
      <c r="P6494" s="64"/>
      <c r="Q6494" s="5"/>
      <c r="S6494" s="1"/>
    </row>
    <row r="6495" spans="1:19" ht="15.95" customHeight="1" x14ac:dyDescent="0.25">
      <c r="A6495" s="5"/>
      <c r="B6495" s="102" t="s">
        <v>2042</v>
      </c>
      <c r="C6495" s="101" t="s">
        <v>833</v>
      </c>
      <c r="D6495" s="102" t="s">
        <v>2039</v>
      </c>
      <c r="E6495" s="102" t="s">
        <v>950</v>
      </c>
      <c r="F6495" s="102">
        <v>1346</v>
      </c>
      <c r="G6495" s="103" t="s">
        <v>409</v>
      </c>
      <c r="H6495" s="127"/>
      <c r="I6495" s="94"/>
      <c r="J6495" s="94">
        <v>-46801.38</v>
      </c>
      <c r="K6495" s="273"/>
      <c r="L6495" s="26"/>
      <c r="M6495" s="66"/>
      <c r="N6495" s="67"/>
      <c r="O6495" s="178"/>
      <c r="P6495" s="64"/>
      <c r="Q6495" s="5"/>
      <c r="S6495" s="1"/>
    </row>
    <row r="6496" spans="1:19" s="359" customFormat="1" ht="15.95" customHeight="1" x14ac:dyDescent="0.25">
      <c r="A6496" s="348"/>
      <c r="B6496" s="368" t="s">
        <v>2041</v>
      </c>
      <c r="C6496" s="367" t="s">
        <v>833</v>
      </c>
      <c r="D6496" s="351" t="s">
        <v>2039</v>
      </c>
      <c r="E6496" s="368" t="s">
        <v>951</v>
      </c>
      <c r="F6496" s="368">
        <v>1345</v>
      </c>
      <c r="G6496" s="352" t="s">
        <v>1088</v>
      </c>
      <c r="H6496" s="100">
        <v>76250</v>
      </c>
      <c r="I6496" s="94">
        <v>0</v>
      </c>
      <c r="J6496" s="94">
        <f t="shared" si="290"/>
        <v>76250</v>
      </c>
      <c r="K6496" s="117"/>
      <c r="L6496" s="354"/>
      <c r="M6496" s="355"/>
      <c r="N6496" s="356"/>
      <c r="O6496" s="357"/>
      <c r="P6496" s="358"/>
      <c r="Q6496" s="348"/>
      <c r="S6496" s="360"/>
    </row>
    <row r="6497" spans="1:22" s="359" customFormat="1" ht="15.95" customHeight="1" x14ac:dyDescent="0.25">
      <c r="A6497" s="348"/>
      <c r="B6497" s="102" t="s">
        <v>3362</v>
      </c>
      <c r="C6497" s="101" t="s">
        <v>833</v>
      </c>
      <c r="D6497" s="102" t="s">
        <v>2039</v>
      </c>
      <c r="E6497" s="349" t="s">
        <v>951</v>
      </c>
      <c r="F6497" s="349">
        <v>1345</v>
      </c>
      <c r="G6497" s="103" t="s">
        <v>3814</v>
      </c>
      <c r="H6497" s="100"/>
      <c r="I6497" s="94"/>
      <c r="J6497" s="94">
        <f>-J6496</f>
        <v>-76250</v>
      </c>
      <c r="K6497" s="117"/>
      <c r="L6497" s="354"/>
      <c r="M6497" s="355"/>
      <c r="N6497" s="356"/>
      <c r="O6497" s="357"/>
      <c r="P6497" s="358"/>
      <c r="Q6497" s="348"/>
      <c r="S6497" s="360"/>
    </row>
    <row r="6498" spans="1:22" s="359" customFormat="1" ht="15.95" customHeight="1" x14ac:dyDescent="0.25">
      <c r="A6498" s="348"/>
      <c r="B6498" s="368" t="s">
        <v>769</v>
      </c>
      <c r="C6498" s="367" t="s">
        <v>833</v>
      </c>
      <c r="D6498" s="351" t="s">
        <v>2039</v>
      </c>
      <c r="E6498" s="368" t="s">
        <v>1083</v>
      </c>
      <c r="F6498" s="368">
        <v>1348</v>
      </c>
      <c r="G6498" s="352" t="s">
        <v>18</v>
      </c>
      <c r="H6498" s="100">
        <v>280000</v>
      </c>
      <c r="I6498" s="94">
        <v>0</v>
      </c>
      <c r="J6498" s="94">
        <f t="shared" si="290"/>
        <v>280000</v>
      </c>
      <c r="K6498" s="117"/>
      <c r="L6498" s="354"/>
      <c r="M6498" s="355"/>
      <c r="N6498" s="356"/>
      <c r="O6498" s="357"/>
      <c r="P6498" s="358"/>
      <c r="Q6498" s="348"/>
      <c r="S6498" s="360"/>
    </row>
    <row r="6499" spans="1:22" s="359" customFormat="1" ht="15.95" customHeight="1" x14ac:dyDescent="0.25">
      <c r="A6499" s="348"/>
      <c r="B6499" s="102" t="s">
        <v>3362</v>
      </c>
      <c r="C6499" s="101" t="s">
        <v>833</v>
      </c>
      <c r="D6499" s="102" t="s">
        <v>2039</v>
      </c>
      <c r="E6499" s="349" t="s">
        <v>1083</v>
      </c>
      <c r="F6499" s="349">
        <v>1348</v>
      </c>
      <c r="G6499" s="103" t="s">
        <v>3814</v>
      </c>
      <c r="H6499" s="100"/>
      <c r="I6499" s="94"/>
      <c r="J6499" s="94">
        <f>-J6498</f>
        <v>-280000</v>
      </c>
      <c r="K6499" s="117"/>
      <c r="L6499" s="354"/>
      <c r="M6499" s="355"/>
      <c r="N6499" s="356"/>
      <c r="O6499" s="357"/>
      <c r="P6499" s="358"/>
      <c r="Q6499" s="348"/>
      <c r="S6499" s="360"/>
    </row>
    <row r="6500" spans="1:22" s="359" customFormat="1" ht="15.95" customHeight="1" x14ac:dyDescent="0.25">
      <c r="A6500" s="348"/>
      <c r="B6500" s="368" t="s">
        <v>2043</v>
      </c>
      <c r="C6500" s="367" t="s">
        <v>833</v>
      </c>
      <c r="D6500" s="351" t="s">
        <v>2039</v>
      </c>
      <c r="E6500" s="368" t="s">
        <v>1084</v>
      </c>
      <c r="F6500" s="368">
        <v>1349</v>
      </c>
      <c r="G6500" s="352" t="s">
        <v>1088</v>
      </c>
      <c r="H6500" s="100">
        <v>53025.4</v>
      </c>
      <c r="I6500" s="94">
        <v>0</v>
      </c>
      <c r="J6500" s="94">
        <f t="shared" si="290"/>
        <v>53025.4</v>
      </c>
      <c r="K6500" s="117"/>
      <c r="L6500" s="354"/>
      <c r="M6500" s="355"/>
      <c r="N6500" s="356"/>
      <c r="O6500" s="357"/>
      <c r="P6500" s="358"/>
      <c r="Q6500" s="348"/>
      <c r="S6500" s="360"/>
    </row>
    <row r="6501" spans="1:22" s="359" customFormat="1" ht="15.95" customHeight="1" x14ac:dyDescent="0.25">
      <c r="A6501" s="348"/>
      <c r="B6501" s="102" t="s">
        <v>3362</v>
      </c>
      <c r="C6501" s="101" t="s">
        <v>833</v>
      </c>
      <c r="D6501" s="102" t="s">
        <v>2039</v>
      </c>
      <c r="E6501" s="349" t="s">
        <v>1084</v>
      </c>
      <c r="F6501" s="349">
        <v>1349</v>
      </c>
      <c r="G6501" s="103" t="s">
        <v>3814</v>
      </c>
      <c r="H6501" s="100"/>
      <c r="I6501" s="94"/>
      <c r="J6501" s="94">
        <f>-J6500</f>
        <v>-53025.4</v>
      </c>
      <c r="K6501" s="117"/>
      <c r="L6501" s="354"/>
      <c r="M6501" s="355"/>
      <c r="N6501" s="356"/>
      <c r="O6501" s="357"/>
      <c r="P6501" s="358"/>
      <c r="Q6501" s="348"/>
      <c r="S6501" s="360"/>
    </row>
    <row r="6502" spans="1:22" ht="15.95" customHeight="1" x14ac:dyDescent="0.25">
      <c r="A6502" s="5"/>
      <c r="B6502" s="22"/>
      <c r="C6502" s="58"/>
      <c r="D6502" s="42"/>
      <c r="E6502" s="42"/>
      <c r="F6502" s="11"/>
      <c r="G6502" s="59"/>
      <c r="H6502" s="204"/>
      <c r="I6502" s="94"/>
      <c r="J6502" s="70">
        <f>SUM(J6487:J6501)</f>
        <v>76798.62</v>
      </c>
      <c r="K6502" s="273"/>
      <c r="L6502" s="26"/>
      <c r="M6502" s="66"/>
      <c r="N6502" s="67"/>
      <c r="O6502" s="178"/>
      <c r="P6502" s="64"/>
      <c r="Q6502" s="5"/>
      <c r="S6502" s="1"/>
    </row>
    <row r="6503" spans="1:22" ht="15.95" customHeight="1" x14ac:dyDescent="0.25">
      <c r="A6503" s="5"/>
      <c r="B6503" s="84"/>
      <c r="C6503" s="58"/>
      <c r="D6503" s="66"/>
      <c r="E6503" s="85"/>
      <c r="F6503" s="142"/>
      <c r="G6503" s="59"/>
      <c r="H6503" s="58"/>
      <c r="I6503" s="94"/>
      <c r="J6503" s="86"/>
      <c r="K6503" s="277"/>
      <c r="L6503" s="73" t="str">
        <f t="shared" ref="L6503:L6509" si="291">+IF(B6504="","",B6504+30)</f>
        <v/>
      </c>
      <c r="M6503" s="66"/>
      <c r="N6503" s="42"/>
      <c r="O6503" s="96"/>
      <c r="P6503" s="64"/>
      <c r="Q6503" s="5"/>
      <c r="S6503" s="1"/>
    </row>
    <row r="6504" spans="1:22" ht="15.95" customHeight="1" x14ac:dyDescent="0.25">
      <c r="A6504" s="5" t="str">
        <f t="shared" si="282"/>
        <v/>
      </c>
      <c r="B6504" s="47"/>
      <c r="C6504" s="48" t="s">
        <v>540</v>
      </c>
      <c r="D6504" s="49" t="s">
        <v>541</v>
      </c>
      <c r="E6504" s="50"/>
      <c r="F6504" s="51"/>
      <c r="G6504" s="52"/>
      <c r="H6504" s="48"/>
      <c r="I6504" s="53"/>
      <c r="J6504" s="54"/>
      <c r="K6504" s="123">
        <f>SUM(J6505:J6510)</f>
        <v>2111462</v>
      </c>
      <c r="L6504" s="26">
        <f t="shared" si="291"/>
        <v>43919</v>
      </c>
      <c r="M6504" s="49" t="str">
        <f>+IF(B6504="","",L6503-$K$3)</f>
        <v/>
      </c>
      <c r="N6504" s="75"/>
      <c r="O6504" s="161"/>
      <c r="P6504" s="64"/>
      <c r="Q6504" s="64"/>
      <c r="S6504" s="1"/>
    </row>
    <row r="6505" spans="1:22" ht="15.95" customHeight="1" x14ac:dyDescent="0.25">
      <c r="A6505" s="5" t="str">
        <f t="shared" si="282"/>
        <v>22020</v>
      </c>
      <c r="B6505" s="22">
        <v>43889</v>
      </c>
      <c r="C6505" s="93" t="s">
        <v>540</v>
      </c>
      <c r="D6505" s="42" t="s">
        <v>541</v>
      </c>
      <c r="E6505" s="42">
        <v>31</v>
      </c>
      <c r="F6505" s="11">
        <v>48682</v>
      </c>
      <c r="G6505" s="59" t="s">
        <v>409</v>
      </c>
      <c r="H6505" s="204">
        <v>417500</v>
      </c>
      <c r="I6505" s="60">
        <v>0</v>
      </c>
      <c r="J6505" s="60">
        <v>417500</v>
      </c>
      <c r="K6505" s="273"/>
      <c r="L6505" s="26">
        <f t="shared" si="291"/>
        <v>43870</v>
      </c>
      <c r="M6505" s="66" t="e">
        <f>+IF(B6505="","",L6504-$K$3)</f>
        <v>#VALUE!</v>
      </c>
      <c r="N6505" s="67"/>
      <c r="O6505" s="68" t="s">
        <v>333</v>
      </c>
      <c r="P6505" s="64"/>
      <c r="Q6505" s="64"/>
      <c r="S6505" s="1"/>
    </row>
    <row r="6506" spans="1:22" ht="15.95" customHeight="1" x14ac:dyDescent="0.25">
      <c r="A6506" s="5" t="str">
        <f t="shared" si="282"/>
        <v>12020</v>
      </c>
      <c r="B6506" s="22">
        <v>43840</v>
      </c>
      <c r="C6506" s="93" t="s">
        <v>540</v>
      </c>
      <c r="D6506" s="42" t="s">
        <v>541</v>
      </c>
      <c r="E6506" s="42">
        <v>26</v>
      </c>
      <c r="F6506" s="11">
        <v>48523</v>
      </c>
      <c r="G6506" s="59" t="s">
        <v>409</v>
      </c>
      <c r="H6506" s="204">
        <v>616772</v>
      </c>
      <c r="I6506" s="60">
        <v>0</v>
      </c>
      <c r="J6506" s="60">
        <v>616772</v>
      </c>
      <c r="K6506" s="273"/>
      <c r="L6506" s="26">
        <f t="shared" si="291"/>
        <v>43912</v>
      </c>
      <c r="M6506" s="66" t="e">
        <f>+IF(B6506="","",L6505-$K$3)</f>
        <v>#VALUE!</v>
      </c>
      <c r="N6506" s="67"/>
      <c r="O6506" s="68" t="s">
        <v>333</v>
      </c>
      <c r="P6506" s="64"/>
      <c r="Q6506" s="5"/>
      <c r="S6506" s="1"/>
      <c r="V6506" s="6"/>
    </row>
    <row r="6507" spans="1:22" ht="15.95" customHeight="1" x14ac:dyDescent="0.25">
      <c r="A6507" s="5" t="str">
        <f t="shared" si="282"/>
        <v>22020</v>
      </c>
      <c r="B6507" s="22">
        <v>43882</v>
      </c>
      <c r="C6507" s="93" t="s">
        <v>540</v>
      </c>
      <c r="D6507" s="42" t="s">
        <v>541</v>
      </c>
      <c r="E6507" s="42">
        <v>26</v>
      </c>
      <c r="F6507" s="11">
        <v>48523</v>
      </c>
      <c r="G6507" s="59" t="s">
        <v>409</v>
      </c>
      <c r="H6507" s="204">
        <v>-211000</v>
      </c>
      <c r="I6507" s="60">
        <v>0</v>
      </c>
      <c r="J6507" s="60">
        <v>-211000</v>
      </c>
      <c r="K6507" s="273"/>
      <c r="L6507" s="26">
        <f>+IF(B6508="","",B6508+30)</f>
        <v>43870</v>
      </c>
      <c r="M6507" s="66" t="e">
        <f>+IF(B6507="","",L6506-$K$3)</f>
        <v>#VALUE!</v>
      </c>
      <c r="N6507" s="67"/>
      <c r="O6507" s="68" t="s">
        <v>333</v>
      </c>
      <c r="P6507" s="64"/>
      <c r="Q6507" s="5"/>
      <c r="S6507" s="1"/>
      <c r="V6507" s="6"/>
    </row>
    <row r="6508" spans="1:22" ht="15.95" customHeight="1" x14ac:dyDescent="0.25">
      <c r="A6508" s="5" t="str">
        <f t="shared" si="282"/>
        <v>12020</v>
      </c>
      <c r="B6508" s="22">
        <v>43840</v>
      </c>
      <c r="C6508" s="93" t="s">
        <v>540</v>
      </c>
      <c r="D6508" s="42" t="s">
        <v>541</v>
      </c>
      <c r="E6508" s="42">
        <v>28</v>
      </c>
      <c r="F6508" s="11">
        <v>48582</v>
      </c>
      <c r="G6508" s="59" t="s">
        <v>18</v>
      </c>
      <c r="H6508" s="204">
        <v>238020</v>
      </c>
      <c r="I6508" s="60">
        <v>0</v>
      </c>
      <c r="J6508" s="60">
        <v>238020</v>
      </c>
      <c r="K6508" s="273"/>
      <c r="L6508" s="26">
        <f t="shared" si="291"/>
        <v>43888</v>
      </c>
      <c r="M6508" s="66"/>
      <c r="N6508" s="67"/>
      <c r="O6508" s="68"/>
      <c r="P6508" s="64"/>
      <c r="Q6508" s="5"/>
      <c r="S6508" s="1"/>
      <c r="V6508" s="6"/>
    </row>
    <row r="6509" spans="1:22" ht="15.95" customHeight="1" x14ac:dyDescent="0.25">
      <c r="A6509" s="5" t="str">
        <f t="shared" si="282"/>
        <v>12020</v>
      </c>
      <c r="B6509" s="22">
        <v>43858</v>
      </c>
      <c r="C6509" s="93" t="s">
        <v>540</v>
      </c>
      <c r="D6509" s="42" t="s">
        <v>541</v>
      </c>
      <c r="E6509" s="42">
        <v>29</v>
      </c>
      <c r="F6509" s="11" t="s">
        <v>542</v>
      </c>
      <c r="G6509" s="59" t="s">
        <v>409</v>
      </c>
      <c r="H6509" s="204">
        <v>487670</v>
      </c>
      <c r="I6509" s="60">
        <v>0</v>
      </c>
      <c r="J6509" s="60">
        <v>487670</v>
      </c>
      <c r="K6509" s="273"/>
      <c r="L6509" s="26">
        <f t="shared" si="291"/>
        <v>43900</v>
      </c>
      <c r="M6509" s="66"/>
      <c r="N6509" s="67"/>
      <c r="O6509" s="68"/>
      <c r="P6509" s="64"/>
      <c r="Q6509" s="5"/>
      <c r="S6509" s="1"/>
      <c r="V6509" s="6"/>
    </row>
    <row r="6510" spans="1:22" ht="15.95" customHeight="1" x14ac:dyDescent="0.25">
      <c r="A6510" s="5" t="str">
        <f t="shared" si="282"/>
        <v>22020</v>
      </c>
      <c r="B6510" s="22">
        <v>43870</v>
      </c>
      <c r="C6510" s="93" t="s">
        <v>540</v>
      </c>
      <c r="D6510" s="42" t="s">
        <v>541</v>
      </c>
      <c r="E6510" s="11">
        <v>30</v>
      </c>
      <c r="F6510" s="11">
        <v>48660</v>
      </c>
      <c r="G6510" s="59" t="s">
        <v>409</v>
      </c>
      <c r="H6510" s="204">
        <v>562500</v>
      </c>
      <c r="I6510" s="60">
        <v>0</v>
      </c>
      <c r="J6510" s="60">
        <v>562500</v>
      </c>
      <c r="K6510" s="273"/>
      <c r="L6510" s="26"/>
      <c r="M6510" s="66"/>
      <c r="N6510" s="42"/>
      <c r="O6510" s="81"/>
      <c r="P6510" s="64"/>
      <c r="Q6510" s="5"/>
      <c r="S6510" s="1"/>
    </row>
    <row r="6511" spans="1:22" ht="15.95" customHeight="1" x14ac:dyDescent="0.25">
      <c r="A6511" s="5"/>
      <c r="B6511" s="22"/>
      <c r="C6511" s="58"/>
      <c r="D6511" s="42"/>
      <c r="E6511" s="11"/>
      <c r="F6511" s="11"/>
      <c r="G6511" s="59"/>
      <c r="H6511" s="204"/>
      <c r="I6511" s="60"/>
      <c r="J6511" s="70">
        <f>SUM(J6505:J6510)</f>
        <v>2111462</v>
      </c>
      <c r="K6511" s="273"/>
      <c r="L6511" s="26"/>
      <c r="M6511" s="66"/>
      <c r="N6511" s="42"/>
      <c r="O6511" s="81"/>
      <c r="P6511" s="64"/>
      <c r="Q6511" s="5"/>
      <c r="S6511" s="1"/>
    </row>
    <row r="6512" spans="1:22" s="359" customFormat="1" ht="15.95" customHeight="1" x14ac:dyDescent="0.25">
      <c r="A6512" s="348"/>
      <c r="B6512" s="362"/>
      <c r="C6512" s="363"/>
      <c r="D6512" s="351"/>
      <c r="E6512" s="368"/>
      <c r="F6512" s="368"/>
      <c r="G6512" s="352"/>
      <c r="H6512" s="364"/>
      <c r="I6512" s="94"/>
      <c r="J6512" s="117"/>
      <c r="K6512" s="117"/>
      <c r="L6512" s="354"/>
      <c r="M6512" s="355"/>
      <c r="N6512" s="351"/>
      <c r="O6512" s="366"/>
      <c r="P6512" s="358"/>
      <c r="Q6512" s="348"/>
      <c r="S6512" s="360"/>
    </row>
    <row r="6513" spans="1:19" s="359" customFormat="1" ht="15.95" customHeight="1" x14ac:dyDescent="0.25">
      <c r="A6513" s="348"/>
      <c r="B6513" s="89"/>
      <c r="C6513" s="48" t="s">
        <v>3662</v>
      </c>
      <c r="D6513" s="75"/>
      <c r="E6513" s="90"/>
      <c r="F6513" s="90"/>
      <c r="G6513" s="52"/>
      <c r="H6513" s="223"/>
      <c r="I6513" s="53"/>
      <c r="J6513" s="92"/>
      <c r="K6513" s="92">
        <f>+J6524</f>
        <v>0</v>
      </c>
      <c r="L6513" s="73"/>
      <c r="M6513" s="49"/>
      <c r="N6513" s="75"/>
      <c r="O6513" s="76"/>
      <c r="P6513" s="358"/>
      <c r="Q6513" s="348"/>
      <c r="S6513" s="360"/>
    </row>
    <row r="6514" spans="1:19" s="359" customFormat="1" ht="15.95" customHeight="1" x14ac:dyDescent="0.25">
      <c r="A6514" s="348"/>
      <c r="B6514" s="362">
        <v>45238</v>
      </c>
      <c r="C6514" s="363" t="s">
        <v>3662</v>
      </c>
      <c r="D6514" s="351">
        <v>130143439</v>
      </c>
      <c r="E6514" s="368">
        <v>667</v>
      </c>
      <c r="F6514" s="368">
        <v>3097</v>
      </c>
      <c r="G6514" s="352" t="s">
        <v>3670</v>
      </c>
      <c r="H6514" s="364">
        <v>71700</v>
      </c>
      <c r="I6514" s="94">
        <v>1653.3</v>
      </c>
      <c r="J6514" s="117">
        <v>73353.3</v>
      </c>
      <c r="K6514" s="117"/>
      <c r="L6514" s="354"/>
      <c r="M6514" s="355"/>
      <c r="N6514" s="351"/>
      <c r="O6514" s="366"/>
      <c r="P6514" s="358"/>
      <c r="Q6514" s="348"/>
      <c r="S6514" s="360"/>
    </row>
    <row r="6515" spans="1:19" s="359" customFormat="1" ht="15.95" customHeight="1" x14ac:dyDescent="0.25">
      <c r="A6515" s="348"/>
      <c r="B6515" s="386">
        <v>45238</v>
      </c>
      <c r="C6515" s="468" t="s">
        <v>3662</v>
      </c>
      <c r="D6515" s="349">
        <v>130143439</v>
      </c>
      <c r="E6515" s="349">
        <v>667</v>
      </c>
      <c r="F6515" s="349">
        <v>3097</v>
      </c>
      <c r="G6515" s="385" t="s">
        <v>3668</v>
      </c>
      <c r="H6515" s="381">
        <v>71700</v>
      </c>
      <c r="I6515" s="127">
        <v>1653.3</v>
      </c>
      <c r="J6515" s="227">
        <f>-J6514</f>
        <v>-73353.3</v>
      </c>
      <c r="K6515" s="117"/>
      <c r="L6515" s="354"/>
      <c r="M6515" s="355"/>
      <c r="N6515" s="351"/>
      <c r="O6515" s="366"/>
      <c r="P6515" s="358"/>
      <c r="Q6515" s="348"/>
      <c r="S6515" s="360"/>
    </row>
    <row r="6516" spans="1:19" s="359" customFormat="1" ht="15.95" customHeight="1" x14ac:dyDescent="0.25">
      <c r="A6516" s="348"/>
      <c r="B6516" s="362">
        <v>45238</v>
      </c>
      <c r="C6516" s="363" t="s">
        <v>3662</v>
      </c>
      <c r="D6516" s="351">
        <v>130143439</v>
      </c>
      <c r="E6516" s="368">
        <v>686</v>
      </c>
      <c r="F6516" s="368" t="s">
        <v>3669</v>
      </c>
      <c r="G6516" s="352" t="s">
        <v>3670</v>
      </c>
      <c r="H6516" s="364">
        <v>9970</v>
      </c>
      <c r="I6516" s="94"/>
      <c r="J6516" s="117">
        <v>9970</v>
      </c>
      <c r="K6516" s="117"/>
      <c r="L6516" s="354"/>
      <c r="M6516" s="355"/>
      <c r="N6516" s="351"/>
      <c r="O6516" s="366"/>
      <c r="P6516" s="358"/>
      <c r="Q6516" s="348"/>
      <c r="S6516" s="360"/>
    </row>
    <row r="6517" spans="1:19" s="359" customFormat="1" ht="15.95" customHeight="1" x14ac:dyDescent="0.25">
      <c r="A6517" s="348"/>
      <c r="B6517" s="386">
        <v>45238</v>
      </c>
      <c r="C6517" s="468" t="s">
        <v>3662</v>
      </c>
      <c r="D6517" s="349">
        <v>130143439</v>
      </c>
      <c r="E6517" s="349">
        <v>686</v>
      </c>
      <c r="F6517" s="349" t="s">
        <v>3669</v>
      </c>
      <c r="G6517" s="385" t="s">
        <v>3668</v>
      </c>
      <c r="H6517" s="381">
        <v>9970</v>
      </c>
      <c r="I6517" s="127"/>
      <c r="J6517" s="227">
        <f>-J6516</f>
        <v>-9970</v>
      </c>
      <c r="K6517" s="117"/>
      <c r="L6517" s="354"/>
      <c r="M6517" s="355"/>
      <c r="N6517" s="351"/>
      <c r="O6517" s="366"/>
      <c r="P6517" s="358"/>
      <c r="Q6517" s="348"/>
      <c r="S6517" s="360"/>
    </row>
    <row r="6518" spans="1:19" s="359" customFormat="1" ht="15.95" customHeight="1" x14ac:dyDescent="0.25">
      <c r="A6518" s="348"/>
      <c r="B6518" s="362">
        <v>45238</v>
      </c>
      <c r="C6518" s="363" t="s">
        <v>3662</v>
      </c>
      <c r="D6518" s="351">
        <v>130143439</v>
      </c>
      <c r="E6518" s="351">
        <v>692</v>
      </c>
      <c r="F6518" s="368">
        <v>50308</v>
      </c>
      <c r="G6518" s="352" t="s">
        <v>3670</v>
      </c>
      <c r="H6518" s="353">
        <v>5750</v>
      </c>
      <c r="I6518" s="94"/>
      <c r="J6518" s="117">
        <v>5750</v>
      </c>
      <c r="K6518" s="117"/>
      <c r="L6518" s="354"/>
      <c r="M6518" s="355"/>
      <c r="N6518" s="351"/>
      <c r="O6518" s="366"/>
      <c r="P6518" s="358"/>
      <c r="Q6518" s="348"/>
      <c r="S6518" s="360"/>
    </row>
    <row r="6519" spans="1:19" s="359" customFormat="1" ht="15.95" customHeight="1" x14ac:dyDescent="0.25">
      <c r="A6519" s="348"/>
      <c r="B6519" s="386">
        <v>45238</v>
      </c>
      <c r="C6519" s="468" t="s">
        <v>3662</v>
      </c>
      <c r="D6519" s="349">
        <v>130143439</v>
      </c>
      <c r="E6519" s="349">
        <v>692</v>
      </c>
      <c r="F6519" s="349">
        <v>50308</v>
      </c>
      <c r="G6519" s="385" t="s">
        <v>3668</v>
      </c>
      <c r="H6519" s="381">
        <v>5750</v>
      </c>
      <c r="I6519" s="127"/>
      <c r="J6519" s="227">
        <f>-J6518</f>
        <v>-5750</v>
      </c>
      <c r="K6519" s="117"/>
      <c r="L6519" s="354"/>
      <c r="M6519" s="355"/>
      <c r="N6519" s="351"/>
      <c r="O6519" s="366"/>
      <c r="P6519" s="358"/>
      <c r="Q6519" s="348"/>
      <c r="S6519" s="360"/>
    </row>
    <row r="6520" spans="1:19" s="359" customFormat="1" ht="15.95" customHeight="1" x14ac:dyDescent="0.25">
      <c r="A6520" s="348"/>
      <c r="B6520" s="362">
        <v>45238</v>
      </c>
      <c r="C6520" s="363" t="s">
        <v>3662</v>
      </c>
      <c r="D6520" s="351">
        <v>130143439</v>
      </c>
      <c r="E6520" s="351">
        <v>761</v>
      </c>
      <c r="F6520" s="351">
        <v>129</v>
      </c>
      <c r="G6520" s="352" t="s">
        <v>3670</v>
      </c>
      <c r="H6520" s="353">
        <v>14950</v>
      </c>
      <c r="I6520" s="94"/>
      <c r="J6520" s="117">
        <v>14950</v>
      </c>
      <c r="K6520" s="117"/>
      <c r="L6520" s="354"/>
      <c r="M6520" s="355"/>
      <c r="N6520" s="351"/>
      <c r="O6520" s="366"/>
      <c r="P6520" s="358"/>
      <c r="Q6520" s="348"/>
      <c r="S6520" s="360"/>
    </row>
    <row r="6521" spans="1:19" s="359" customFormat="1" ht="15.95" customHeight="1" x14ac:dyDescent="0.25">
      <c r="A6521" s="348"/>
      <c r="B6521" s="386">
        <v>45238</v>
      </c>
      <c r="C6521" s="468" t="s">
        <v>3662</v>
      </c>
      <c r="D6521" s="349">
        <v>130143439</v>
      </c>
      <c r="E6521" s="349">
        <v>761</v>
      </c>
      <c r="F6521" s="349">
        <v>129</v>
      </c>
      <c r="G6521" s="385" t="s">
        <v>3668</v>
      </c>
      <c r="H6521" s="381">
        <v>14950</v>
      </c>
      <c r="I6521" s="127"/>
      <c r="J6521" s="227">
        <f>-J6520</f>
        <v>-14950</v>
      </c>
      <c r="K6521" s="117"/>
      <c r="L6521" s="354"/>
      <c r="M6521" s="355"/>
      <c r="N6521" s="351"/>
      <c r="O6521" s="366"/>
      <c r="P6521" s="358"/>
      <c r="Q6521" s="348"/>
      <c r="S6521" s="360"/>
    </row>
    <row r="6522" spans="1:19" s="359" customFormat="1" ht="15.95" customHeight="1" x14ac:dyDescent="0.25">
      <c r="A6522" s="348"/>
      <c r="B6522" s="362">
        <v>45238</v>
      </c>
      <c r="C6522" s="363" t="s">
        <v>3662</v>
      </c>
      <c r="D6522" s="351">
        <v>130143439</v>
      </c>
      <c r="E6522" s="351">
        <v>720</v>
      </c>
      <c r="F6522" s="351">
        <v>1437</v>
      </c>
      <c r="G6522" s="352" t="s">
        <v>3670</v>
      </c>
      <c r="H6522" s="353">
        <v>22490</v>
      </c>
      <c r="I6522" s="94">
        <v>821.7</v>
      </c>
      <c r="J6522" s="117">
        <v>23311.7</v>
      </c>
      <c r="K6522" s="117"/>
      <c r="L6522" s="354"/>
      <c r="M6522" s="355"/>
      <c r="N6522" s="351"/>
      <c r="O6522" s="366"/>
      <c r="P6522" s="358"/>
      <c r="Q6522" s="348"/>
      <c r="S6522" s="360"/>
    </row>
    <row r="6523" spans="1:19" s="359" customFormat="1" ht="15.95" customHeight="1" x14ac:dyDescent="0.25">
      <c r="A6523" s="348"/>
      <c r="B6523" s="386">
        <v>45238</v>
      </c>
      <c r="C6523" s="468" t="s">
        <v>3662</v>
      </c>
      <c r="D6523" s="349">
        <v>130143439</v>
      </c>
      <c r="E6523" s="349">
        <v>720</v>
      </c>
      <c r="F6523" s="349">
        <v>1437</v>
      </c>
      <c r="G6523" s="385" t="s">
        <v>3668</v>
      </c>
      <c r="H6523" s="381">
        <v>22490</v>
      </c>
      <c r="I6523" s="127">
        <v>821.7</v>
      </c>
      <c r="J6523" s="227">
        <f>-J6522</f>
        <v>-23311.7</v>
      </c>
      <c r="K6523" s="117"/>
      <c r="L6523" s="354"/>
      <c r="M6523" s="355"/>
      <c r="N6523" s="351"/>
      <c r="O6523" s="366"/>
      <c r="P6523" s="358"/>
      <c r="Q6523" s="348"/>
      <c r="S6523" s="360"/>
    </row>
    <row r="6524" spans="1:19" s="359" customFormat="1" ht="15.95" customHeight="1" x14ac:dyDescent="0.25">
      <c r="A6524" s="348"/>
      <c r="B6524" s="362"/>
      <c r="C6524" s="363"/>
      <c r="D6524" s="351"/>
      <c r="E6524" s="349"/>
      <c r="F6524" s="349"/>
      <c r="G6524" s="385"/>
      <c r="H6524" s="381"/>
      <c r="I6524" s="127"/>
      <c r="J6524" s="227">
        <f>SUM(J6514:J6523)</f>
        <v>0</v>
      </c>
      <c r="K6524" s="117"/>
      <c r="L6524" s="354"/>
      <c r="M6524" s="355"/>
      <c r="N6524" s="351"/>
      <c r="O6524" s="366"/>
      <c r="P6524" s="358"/>
      <c r="Q6524" s="348"/>
      <c r="S6524" s="360"/>
    </row>
    <row r="6525" spans="1:19" s="359" customFormat="1" ht="15.95" customHeight="1" x14ac:dyDescent="0.25">
      <c r="A6525" s="348"/>
      <c r="B6525" s="386"/>
      <c r="C6525" s="468"/>
      <c r="D6525" s="349"/>
      <c r="E6525" s="349"/>
      <c r="F6525" s="349"/>
      <c r="G6525" s="385"/>
      <c r="H6525" s="381"/>
      <c r="I6525" s="127"/>
      <c r="J6525" s="227"/>
      <c r="K6525" s="117"/>
      <c r="L6525" s="354"/>
      <c r="M6525" s="355"/>
      <c r="N6525" s="351"/>
      <c r="O6525" s="366"/>
      <c r="P6525" s="358"/>
      <c r="Q6525" s="348"/>
      <c r="S6525" s="360"/>
    </row>
    <row r="6526" spans="1:19" s="359" customFormat="1" ht="15.95" customHeight="1" x14ac:dyDescent="0.25">
      <c r="A6526" s="348"/>
      <c r="B6526" s="386"/>
      <c r="C6526" s="468"/>
      <c r="D6526" s="349"/>
      <c r="E6526" s="349"/>
      <c r="F6526" s="349"/>
      <c r="G6526" s="385"/>
      <c r="H6526" s="381"/>
      <c r="I6526" s="127"/>
      <c r="J6526" s="227"/>
      <c r="K6526" s="117"/>
      <c r="L6526" s="354"/>
      <c r="M6526" s="355"/>
      <c r="N6526" s="351"/>
      <c r="O6526" s="366"/>
      <c r="P6526" s="358"/>
      <c r="Q6526" s="348"/>
      <c r="S6526" s="360"/>
    </row>
    <row r="6527" spans="1:19" s="359" customFormat="1" ht="15.95" customHeight="1" x14ac:dyDescent="0.25">
      <c r="A6527" s="348"/>
      <c r="B6527" s="478"/>
      <c r="C6527" s="48" t="s">
        <v>3671</v>
      </c>
      <c r="D6527" s="145">
        <v>131911994</v>
      </c>
      <c r="E6527" s="479"/>
      <c r="F6527" s="479"/>
      <c r="G6527" s="480"/>
      <c r="H6527" s="481"/>
      <c r="I6527" s="482"/>
      <c r="J6527" s="483"/>
      <c r="K6527" s="483">
        <f>+J6530</f>
        <v>0</v>
      </c>
      <c r="L6527" s="73"/>
      <c r="M6527" s="49"/>
      <c r="N6527" s="75"/>
      <c r="O6527" s="76"/>
      <c r="P6527" s="358"/>
      <c r="Q6527" s="348"/>
      <c r="S6527" s="360"/>
    </row>
    <row r="6528" spans="1:19" s="359" customFormat="1" ht="15.95" customHeight="1" x14ac:dyDescent="0.25">
      <c r="A6528" s="348"/>
      <c r="B6528" s="471">
        <v>45207</v>
      </c>
      <c r="C6528" s="361" t="s">
        <v>3671</v>
      </c>
      <c r="D6528" s="368">
        <v>131911994</v>
      </c>
      <c r="E6528" s="368">
        <v>86</v>
      </c>
      <c r="F6528" s="368">
        <v>12</v>
      </c>
      <c r="G6528" s="472" t="s">
        <v>1459</v>
      </c>
      <c r="H6528" s="469">
        <v>162100</v>
      </c>
      <c r="I6528" s="470">
        <v>29178</v>
      </c>
      <c r="J6528" s="470">
        <v>191278</v>
      </c>
      <c r="K6528" s="117"/>
      <c r="L6528" s="354"/>
      <c r="M6528" s="355"/>
      <c r="N6528" s="351"/>
      <c r="O6528" s="366"/>
      <c r="P6528" s="358"/>
      <c r="Q6528" s="348"/>
      <c r="S6528" s="360"/>
    </row>
    <row r="6529" spans="1:22" s="359" customFormat="1" ht="15.95" customHeight="1" x14ac:dyDescent="0.25">
      <c r="A6529" s="348"/>
      <c r="B6529" s="386">
        <v>45148</v>
      </c>
      <c r="C6529" s="468" t="s">
        <v>3671</v>
      </c>
      <c r="D6529" s="349">
        <v>131911994</v>
      </c>
      <c r="E6529" s="349">
        <v>86</v>
      </c>
      <c r="F6529" s="349">
        <v>12</v>
      </c>
      <c r="G6529" s="385" t="s">
        <v>3668</v>
      </c>
      <c r="H6529" s="381">
        <v>162100</v>
      </c>
      <c r="I6529" s="127">
        <v>29178</v>
      </c>
      <c r="J6529" s="227">
        <f>-J6528</f>
        <v>-191278</v>
      </c>
      <c r="K6529" s="117"/>
      <c r="L6529" s="354"/>
      <c r="M6529" s="355"/>
      <c r="N6529" s="351"/>
      <c r="O6529" s="366"/>
      <c r="P6529" s="358"/>
      <c r="Q6529" s="348"/>
      <c r="S6529" s="360"/>
    </row>
    <row r="6530" spans="1:22" s="359" customFormat="1" ht="15.95" customHeight="1" x14ac:dyDescent="0.25">
      <c r="A6530" s="348"/>
      <c r="B6530" s="362"/>
      <c r="C6530" s="363"/>
      <c r="D6530" s="351"/>
      <c r="E6530" s="368"/>
      <c r="F6530" s="368"/>
      <c r="G6530" s="352"/>
      <c r="H6530" s="364"/>
      <c r="I6530" s="94"/>
      <c r="J6530" s="70">
        <f>SUM(J6528:J6529)</f>
        <v>0</v>
      </c>
      <c r="K6530" s="117"/>
      <c r="L6530" s="354"/>
      <c r="M6530" s="355"/>
      <c r="N6530" s="351"/>
      <c r="O6530" s="366"/>
      <c r="P6530" s="358"/>
      <c r="Q6530" s="348"/>
      <c r="S6530" s="360"/>
    </row>
    <row r="6531" spans="1:22" ht="15.95" customHeight="1" x14ac:dyDescent="0.25">
      <c r="A6531" s="5"/>
      <c r="B6531" s="22"/>
      <c r="C6531" s="58"/>
      <c r="D6531" s="42"/>
      <c r="E6531" s="11"/>
      <c r="F6531" s="11"/>
      <c r="G6531" s="59"/>
      <c r="H6531" s="204"/>
      <c r="I6531" s="60"/>
      <c r="J6531" s="60"/>
      <c r="K6531" s="273"/>
      <c r="L6531" s="73" t="str">
        <f>+IF(B6532="","",B6532+30)</f>
        <v/>
      </c>
      <c r="M6531" s="66"/>
      <c r="N6531" s="42"/>
      <c r="O6531" s="81"/>
      <c r="P6531" s="64"/>
      <c r="Q6531" s="5"/>
      <c r="S6531" s="1"/>
    </row>
    <row r="6532" spans="1:22" ht="15.95" customHeight="1" x14ac:dyDescent="0.25">
      <c r="A6532" s="5" t="str">
        <f t="shared" si="282"/>
        <v/>
      </c>
      <c r="B6532" s="47"/>
      <c r="C6532" s="48" t="s">
        <v>543</v>
      </c>
      <c r="D6532" s="49" t="s">
        <v>544</v>
      </c>
      <c r="E6532" s="50"/>
      <c r="F6532" s="51"/>
      <c r="G6532" s="52"/>
      <c r="H6532" s="48"/>
      <c r="I6532" s="53"/>
      <c r="J6532" s="54"/>
      <c r="K6532" s="123">
        <f>+SUM(J6533:J6533)</f>
        <v>20335</v>
      </c>
      <c r="L6532" s="26">
        <f>+IF(B6533="","",B6533+30)</f>
        <v>42985</v>
      </c>
      <c r="M6532" s="49" t="str">
        <f>+IF(B6532="","",L6531-$K$3)</f>
        <v/>
      </c>
      <c r="N6532" s="75"/>
      <c r="O6532" s="161"/>
      <c r="P6532" s="64"/>
      <c r="Q6532" s="64"/>
      <c r="S6532" s="1"/>
    </row>
    <row r="6533" spans="1:22" ht="15.95" customHeight="1" x14ac:dyDescent="0.25">
      <c r="A6533" s="5" t="str">
        <f t="shared" si="282"/>
        <v>82017</v>
      </c>
      <c r="B6533" s="22">
        <v>42955</v>
      </c>
      <c r="C6533" s="93" t="s">
        <v>543</v>
      </c>
      <c r="D6533" s="42" t="s">
        <v>544</v>
      </c>
      <c r="E6533" s="42">
        <v>1</v>
      </c>
      <c r="F6533" s="11">
        <v>45408</v>
      </c>
      <c r="G6533" s="59" t="s">
        <v>545</v>
      </c>
      <c r="H6533" s="204">
        <v>17250</v>
      </c>
      <c r="I6533" s="60">
        <v>3105</v>
      </c>
      <c r="J6533" s="60">
        <v>20335</v>
      </c>
      <c r="K6533" s="273"/>
      <c r="L6533" s="26"/>
      <c r="M6533" s="66" t="e">
        <f>+IF(B6533="","",L6532-$K$3)</f>
        <v>#VALUE!</v>
      </c>
      <c r="N6533" s="67"/>
      <c r="O6533" s="68" t="s">
        <v>328</v>
      </c>
      <c r="P6533" s="64"/>
      <c r="Q6533" s="5"/>
      <c r="S6533" s="1"/>
      <c r="V6533" s="6"/>
    </row>
    <row r="6534" spans="1:22" ht="15.95" customHeight="1" x14ac:dyDescent="0.25">
      <c r="A6534" s="5"/>
      <c r="B6534" s="22"/>
      <c r="C6534" s="58"/>
      <c r="D6534" s="42"/>
      <c r="E6534" s="42"/>
      <c r="F6534" s="11"/>
      <c r="G6534" s="59"/>
      <c r="H6534" s="204"/>
      <c r="I6534" s="60"/>
      <c r="J6534" s="70">
        <f>SUM(J6533)</f>
        <v>20335</v>
      </c>
      <c r="K6534" s="273"/>
      <c r="L6534" s="26"/>
      <c r="M6534" s="66"/>
      <c r="N6534" s="67"/>
      <c r="O6534" s="68"/>
      <c r="P6534" s="64"/>
      <c r="Q6534" s="5"/>
      <c r="S6534" s="1"/>
      <c r="V6534" s="6"/>
    </row>
    <row r="6535" spans="1:22" ht="15.95" customHeight="1" x14ac:dyDescent="0.25">
      <c r="A6535" s="5"/>
      <c r="B6535" s="22"/>
      <c r="C6535" s="58"/>
      <c r="D6535" s="42"/>
      <c r="E6535" s="42"/>
      <c r="F6535" s="11"/>
      <c r="G6535" s="59"/>
      <c r="H6535" s="204"/>
      <c r="I6535" s="60"/>
      <c r="J6535" s="60"/>
      <c r="K6535" s="273"/>
      <c r="L6535" s="133" t="str">
        <f>+IF(B6536="","",B6536+30)</f>
        <v/>
      </c>
      <c r="M6535" s="66"/>
      <c r="N6535" s="67"/>
      <c r="O6535" s="68"/>
      <c r="P6535" s="64"/>
      <c r="Q6535" s="5"/>
      <c r="S6535" s="1"/>
      <c r="V6535" s="6"/>
    </row>
    <row r="6536" spans="1:22" ht="15.95" customHeight="1" x14ac:dyDescent="0.25">
      <c r="A6536" s="5" t="str">
        <f t="shared" si="282"/>
        <v/>
      </c>
      <c r="B6536" s="198"/>
      <c r="C6536" s="199" t="s">
        <v>514</v>
      </c>
      <c r="D6536" s="200" t="s">
        <v>515</v>
      </c>
      <c r="E6536" s="201"/>
      <c r="F6536" s="202"/>
      <c r="G6536" s="242"/>
      <c r="H6536" s="199"/>
      <c r="I6536" s="208"/>
      <c r="J6536" s="203"/>
      <c r="K6536" s="319">
        <f>+J6564</f>
        <v>3918384</v>
      </c>
      <c r="L6536" s="173"/>
      <c r="M6536" s="200" t="str">
        <f>+IF(B6536="","",L6535-$K$3)</f>
        <v/>
      </c>
      <c r="N6536" s="41"/>
      <c r="O6536" s="294"/>
      <c r="P6536" s="64"/>
      <c r="Q6536" s="5"/>
      <c r="S6536" s="1"/>
    </row>
    <row r="6537" spans="1:22" ht="15.95" customHeight="1" x14ac:dyDescent="0.25">
      <c r="A6537" s="5"/>
      <c r="B6537" s="192">
        <v>43808</v>
      </c>
      <c r="C6537" s="93" t="s">
        <v>514</v>
      </c>
      <c r="D6537" s="10" t="s">
        <v>515</v>
      </c>
      <c r="E6537" s="10">
        <v>29807</v>
      </c>
      <c r="F6537" s="171">
        <v>539</v>
      </c>
      <c r="G6537" s="172" t="s">
        <v>516</v>
      </c>
      <c r="H6537" s="293">
        <v>282000</v>
      </c>
      <c r="I6537" s="60">
        <v>50760</v>
      </c>
      <c r="J6537" s="60">
        <v>332760</v>
      </c>
      <c r="K6537" s="415"/>
      <c r="L6537" s="173"/>
      <c r="M6537" s="176"/>
      <c r="N6537" s="10"/>
      <c r="O6537" s="281"/>
      <c r="P6537" s="64"/>
      <c r="Q6537" s="5"/>
      <c r="S6537" s="1"/>
    </row>
    <row r="6538" spans="1:22" ht="15.95" customHeight="1" x14ac:dyDescent="0.25">
      <c r="A6538" s="5"/>
      <c r="B6538" s="192">
        <v>43808</v>
      </c>
      <c r="C6538" s="93" t="s">
        <v>514</v>
      </c>
      <c r="D6538" s="10" t="s">
        <v>515</v>
      </c>
      <c r="E6538" s="10">
        <v>29807</v>
      </c>
      <c r="F6538" s="171">
        <v>539</v>
      </c>
      <c r="G6538" s="172" t="s">
        <v>516</v>
      </c>
      <c r="H6538" s="293">
        <v>-52000</v>
      </c>
      <c r="I6538" s="60">
        <v>0</v>
      </c>
      <c r="J6538" s="60">
        <v>-52000</v>
      </c>
      <c r="K6538" s="415"/>
      <c r="L6538" s="173"/>
      <c r="M6538" s="176"/>
      <c r="N6538" s="10"/>
      <c r="O6538" s="281"/>
      <c r="P6538" s="64"/>
      <c r="Q6538" s="5"/>
      <c r="S6538" s="1"/>
    </row>
    <row r="6539" spans="1:22" ht="15.95" customHeight="1" x14ac:dyDescent="0.25">
      <c r="A6539" s="5"/>
      <c r="B6539" s="272"/>
      <c r="C6539" s="58"/>
      <c r="D6539" s="176"/>
      <c r="E6539" s="10"/>
      <c r="F6539" s="171"/>
      <c r="G6539" s="172"/>
      <c r="H6539" s="293"/>
      <c r="I6539" s="60"/>
      <c r="J6539" s="117">
        <f>SUM(J6537:J6538)</f>
        <v>280760</v>
      </c>
      <c r="K6539" s="415"/>
      <c r="L6539" s="173"/>
      <c r="M6539" s="176"/>
      <c r="N6539" s="10"/>
      <c r="O6539" s="281"/>
      <c r="P6539" s="64"/>
      <c r="Q6539" s="5"/>
      <c r="S6539" s="1"/>
    </row>
    <row r="6540" spans="1:22" ht="15.95" customHeight="1" x14ac:dyDescent="0.25">
      <c r="A6540" s="5"/>
      <c r="B6540" s="272"/>
      <c r="C6540" s="58"/>
      <c r="D6540" s="176"/>
      <c r="E6540" s="10"/>
      <c r="F6540" s="171"/>
      <c r="G6540" s="172"/>
      <c r="H6540" s="293"/>
      <c r="I6540" s="60"/>
      <c r="J6540" s="117"/>
      <c r="K6540" s="415"/>
      <c r="L6540" s="173"/>
      <c r="M6540" s="176"/>
      <c r="N6540" s="10"/>
      <c r="O6540" s="281"/>
      <c r="P6540" s="64"/>
      <c r="Q6540" s="5"/>
      <c r="S6540" s="1"/>
    </row>
    <row r="6541" spans="1:22" ht="15.95" customHeight="1" x14ac:dyDescent="0.25">
      <c r="A6541" s="5"/>
      <c r="B6541" s="192">
        <v>43847</v>
      </c>
      <c r="C6541" s="93" t="s">
        <v>514</v>
      </c>
      <c r="D6541" s="10" t="s">
        <v>515</v>
      </c>
      <c r="E6541" s="10">
        <v>30328</v>
      </c>
      <c r="F6541" s="171">
        <v>534</v>
      </c>
      <c r="G6541" s="172" t="s">
        <v>516</v>
      </c>
      <c r="H6541" s="293">
        <v>282000</v>
      </c>
      <c r="I6541" s="60">
        <v>50760</v>
      </c>
      <c r="J6541" s="94">
        <v>332760</v>
      </c>
      <c r="K6541" s="415"/>
      <c r="L6541" s="173"/>
      <c r="M6541" s="176"/>
      <c r="N6541" s="10"/>
      <c r="O6541" s="281"/>
      <c r="P6541" s="64"/>
      <c r="Q6541" s="5"/>
      <c r="S6541" s="1"/>
    </row>
    <row r="6542" spans="1:22" ht="15.95" customHeight="1" x14ac:dyDescent="0.25">
      <c r="A6542" s="5"/>
      <c r="B6542" s="192">
        <v>43847</v>
      </c>
      <c r="C6542" s="93" t="s">
        <v>514</v>
      </c>
      <c r="D6542" s="10" t="s">
        <v>515</v>
      </c>
      <c r="E6542" s="10">
        <v>30428</v>
      </c>
      <c r="F6542" s="171">
        <v>437</v>
      </c>
      <c r="G6542" s="172" t="s">
        <v>517</v>
      </c>
      <c r="H6542" s="293">
        <v>22000</v>
      </c>
      <c r="I6542" s="60">
        <v>3960</v>
      </c>
      <c r="J6542" s="94">
        <v>25960</v>
      </c>
      <c r="K6542" s="415"/>
      <c r="L6542" s="173"/>
      <c r="M6542" s="176"/>
      <c r="N6542" s="10"/>
      <c r="O6542" s="281"/>
      <c r="P6542" s="64"/>
      <c r="Q6542" s="5"/>
      <c r="S6542" s="1"/>
    </row>
    <row r="6543" spans="1:22" ht="15.95" customHeight="1" x14ac:dyDescent="0.25">
      <c r="A6543" s="5"/>
      <c r="B6543" s="192">
        <v>43885</v>
      </c>
      <c r="C6543" s="93" t="s">
        <v>514</v>
      </c>
      <c r="D6543" s="10" t="s">
        <v>515</v>
      </c>
      <c r="E6543" s="10">
        <v>30957</v>
      </c>
      <c r="F6543" s="171">
        <v>535</v>
      </c>
      <c r="G6543" s="172" t="s">
        <v>516</v>
      </c>
      <c r="H6543" s="293">
        <v>282000</v>
      </c>
      <c r="I6543" s="60">
        <v>50760</v>
      </c>
      <c r="J6543" s="94">
        <v>332760</v>
      </c>
      <c r="K6543" s="415"/>
      <c r="L6543" s="173"/>
      <c r="M6543" s="176"/>
      <c r="N6543" s="10"/>
      <c r="O6543" s="281"/>
      <c r="P6543" s="64"/>
      <c r="Q6543" s="5"/>
      <c r="S6543" s="1"/>
    </row>
    <row r="6544" spans="1:22" ht="15.95" customHeight="1" x14ac:dyDescent="0.25">
      <c r="A6544" s="5"/>
      <c r="B6544" s="192">
        <v>43902</v>
      </c>
      <c r="C6544" s="93" t="s">
        <v>514</v>
      </c>
      <c r="D6544" s="10" t="s">
        <v>515</v>
      </c>
      <c r="E6544" s="10">
        <v>31315</v>
      </c>
      <c r="F6544" s="171">
        <v>536</v>
      </c>
      <c r="G6544" s="172" t="s">
        <v>516</v>
      </c>
      <c r="H6544" s="293">
        <v>282000</v>
      </c>
      <c r="I6544" s="60">
        <v>50760</v>
      </c>
      <c r="J6544" s="94">
        <v>332760</v>
      </c>
      <c r="K6544" s="415"/>
      <c r="L6544" s="173"/>
      <c r="M6544" s="176"/>
      <c r="N6544" s="10"/>
      <c r="O6544" s="281"/>
      <c r="P6544" s="64"/>
      <c r="Q6544" s="5"/>
      <c r="S6544" s="1"/>
    </row>
    <row r="6545" spans="1:19" ht="15.75" customHeight="1" x14ac:dyDescent="0.25">
      <c r="A6545" s="5"/>
      <c r="B6545" s="192">
        <v>43935</v>
      </c>
      <c r="C6545" s="93" t="s">
        <v>514</v>
      </c>
      <c r="D6545" s="10" t="s">
        <v>515</v>
      </c>
      <c r="E6545" s="10">
        <v>31463</v>
      </c>
      <c r="F6545" s="171">
        <v>537</v>
      </c>
      <c r="G6545" s="172" t="s">
        <v>516</v>
      </c>
      <c r="H6545" s="293">
        <v>282000</v>
      </c>
      <c r="I6545" s="60">
        <v>50760</v>
      </c>
      <c r="J6545" s="94">
        <v>332760</v>
      </c>
      <c r="K6545" s="415"/>
      <c r="L6545" s="173"/>
      <c r="M6545" s="176"/>
      <c r="N6545" s="10"/>
      <c r="O6545" s="281"/>
      <c r="P6545" s="64"/>
      <c r="Q6545" s="5"/>
      <c r="S6545" s="1"/>
    </row>
    <row r="6546" spans="1:19" ht="15.95" customHeight="1" x14ac:dyDescent="0.25">
      <c r="A6546" s="5"/>
      <c r="B6546" s="192">
        <v>43969</v>
      </c>
      <c r="C6546" s="93" t="s">
        <v>514</v>
      </c>
      <c r="D6546" s="10" t="s">
        <v>515</v>
      </c>
      <c r="E6546" s="10">
        <v>31662</v>
      </c>
      <c r="F6546" s="171">
        <v>538</v>
      </c>
      <c r="G6546" s="172" t="s">
        <v>516</v>
      </c>
      <c r="H6546" s="293">
        <v>282000</v>
      </c>
      <c r="I6546" s="60">
        <v>50760</v>
      </c>
      <c r="J6546" s="94">
        <v>332760</v>
      </c>
      <c r="K6546" s="415"/>
      <c r="L6546" s="173"/>
      <c r="M6546" s="176"/>
      <c r="N6546" s="10"/>
      <c r="O6546" s="281"/>
      <c r="P6546" s="64"/>
      <c r="Q6546" s="5"/>
      <c r="S6546" s="1"/>
    </row>
    <row r="6547" spans="1:19" ht="15.95" customHeight="1" x14ac:dyDescent="0.25">
      <c r="A6547" s="5"/>
      <c r="B6547" s="192">
        <v>43994</v>
      </c>
      <c r="C6547" s="93" t="s">
        <v>514</v>
      </c>
      <c r="D6547" s="10" t="s">
        <v>515</v>
      </c>
      <c r="E6547" s="10">
        <v>31953</v>
      </c>
      <c r="F6547" s="171">
        <v>539</v>
      </c>
      <c r="G6547" s="172" t="s">
        <v>516</v>
      </c>
      <c r="H6547" s="293">
        <v>282000</v>
      </c>
      <c r="I6547" s="60">
        <v>50760</v>
      </c>
      <c r="J6547" s="94">
        <v>332760</v>
      </c>
      <c r="K6547" s="415"/>
      <c r="L6547" s="173"/>
      <c r="M6547" s="176"/>
      <c r="N6547" s="10"/>
      <c r="O6547" s="281"/>
      <c r="P6547" s="64"/>
      <c r="Q6547" s="5"/>
      <c r="S6547" s="1"/>
    </row>
    <row r="6548" spans="1:19" ht="15.95" customHeight="1" x14ac:dyDescent="0.25">
      <c r="A6548" s="5"/>
      <c r="B6548" s="192" t="s">
        <v>1441</v>
      </c>
      <c r="C6548" s="93" t="s">
        <v>514</v>
      </c>
      <c r="D6548" s="10" t="s">
        <v>515</v>
      </c>
      <c r="E6548" s="10" t="s">
        <v>2671</v>
      </c>
      <c r="F6548" s="171">
        <v>734</v>
      </c>
      <c r="G6548" s="172" t="s">
        <v>516</v>
      </c>
      <c r="H6548" s="293">
        <v>282000</v>
      </c>
      <c r="I6548" s="60">
        <v>50760</v>
      </c>
      <c r="J6548" s="94">
        <f>+H6548+I6548</f>
        <v>332760</v>
      </c>
      <c r="K6548" s="415"/>
      <c r="L6548" s="173"/>
      <c r="M6548" s="176"/>
      <c r="N6548" s="10"/>
      <c r="O6548" s="281"/>
      <c r="P6548" s="64"/>
      <c r="Q6548" s="5"/>
      <c r="S6548" s="1"/>
    </row>
    <row r="6549" spans="1:19" ht="15.95" customHeight="1" x14ac:dyDescent="0.25">
      <c r="A6549" s="5"/>
      <c r="B6549" s="341" t="s">
        <v>840</v>
      </c>
      <c r="C6549" s="101" t="s">
        <v>514</v>
      </c>
      <c r="D6549" s="271" t="s">
        <v>515</v>
      </c>
      <c r="E6549" s="271"/>
      <c r="F6549" s="271"/>
      <c r="G6549" s="342" t="s">
        <v>2672</v>
      </c>
      <c r="H6549" s="343"/>
      <c r="I6549" s="231"/>
      <c r="J6549" s="127">
        <v>-15420</v>
      </c>
      <c r="K6549" s="415"/>
      <c r="L6549" s="344"/>
      <c r="M6549" s="176"/>
      <c r="N6549" s="10"/>
      <c r="O6549" s="281"/>
      <c r="P6549" s="64"/>
      <c r="Q6549" s="5"/>
      <c r="S6549" s="1"/>
    </row>
    <row r="6550" spans="1:19" ht="15.95" customHeight="1" x14ac:dyDescent="0.25">
      <c r="A6550" s="5"/>
      <c r="B6550" s="192">
        <v>44146</v>
      </c>
      <c r="C6550" s="93" t="s">
        <v>514</v>
      </c>
      <c r="D6550" s="10" t="s">
        <v>515</v>
      </c>
      <c r="E6550" s="10">
        <v>34149</v>
      </c>
      <c r="F6550" s="171">
        <v>749</v>
      </c>
      <c r="G6550" s="172" t="s">
        <v>516</v>
      </c>
      <c r="H6550" s="293">
        <v>282000</v>
      </c>
      <c r="I6550" s="60">
        <v>50760</v>
      </c>
      <c r="J6550" s="94">
        <v>332760</v>
      </c>
      <c r="K6550" s="415"/>
      <c r="L6550" s="173"/>
      <c r="M6550" s="176"/>
      <c r="N6550" s="10"/>
      <c r="O6550" s="281"/>
      <c r="P6550" s="64"/>
      <c r="Q6550" s="5"/>
      <c r="S6550" s="1"/>
    </row>
    <row r="6551" spans="1:19" ht="15.95" customHeight="1" x14ac:dyDescent="0.25">
      <c r="A6551" s="5"/>
      <c r="B6551" s="192"/>
      <c r="C6551" s="93"/>
      <c r="D6551" s="10"/>
      <c r="E6551" s="10"/>
      <c r="F6551" s="171"/>
      <c r="G6551" s="172"/>
      <c r="H6551" s="293"/>
      <c r="I6551" s="60"/>
      <c r="J6551" s="117">
        <f>SUM(J6541:J6550)</f>
        <v>2672620</v>
      </c>
      <c r="K6551" s="415"/>
      <c r="L6551" s="173"/>
      <c r="M6551" s="176"/>
      <c r="N6551" s="10"/>
      <c r="O6551" s="281"/>
      <c r="P6551" s="64"/>
      <c r="Q6551" s="5"/>
      <c r="S6551" s="1"/>
    </row>
    <row r="6552" spans="1:19" ht="15.95" customHeight="1" x14ac:dyDescent="0.25">
      <c r="A6552" s="5"/>
      <c r="B6552" s="192"/>
      <c r="C6552" s="93"/>
      <c r="D6552" s="10"/>
      <c r="E6552" s="10"/>
      <c r="F6552" s="171"/>
      <c r="G6552" s="172"/>
      <c r="H6552" s="293"/>
      <c r="I6552" s="60"/>
      <c r="J6552" s="117"/>
      <c r="K6552" s="415"/>
      <c r="L6552" s="173"/>
      <c r="M6552" s="176"/>
      <c r="N6552" s="10"/>
      <c r="O6552" s="281"/>
      <c r="P6552" s="64"/>
      <c r="Q6552" s="5"/>
      <c r="S6552" s="1"/>
    </row>
    <row r="6553" spans="1:19" ht="15.95" customHeight="1" x14ac:dyDescent="0.25">
      <c r="A6553" s="5"/>
      <c r="B6553" s="192" t="s">
        <v>3513</v>
      </c>
      <c r="C6553" s="93" t="s">
        <v>514</v>
      </c>
      <c r="D6553" s="10" t="s">
        <v>515</v>
      </c>
      <c r="E6553" s="10" t="s">
        <v>4124</v>
      </c>
      <c r="F6553" s="171"/>
      <c r="G6553" s="172" t="s">
        <v>516</v>
      </c>
      <c r="H6553" s="293">
        <v>163560</v>
      </c>
      <c r="I6553" s="60">
        <v>29440.799999999999</v>
      </c>
      <c r="J6553" s="94">
        <f>+H6553+I6553</f>
        <v>193000.8</v>
      </c>
      <c r="K6553" s="415"/>
      <c r="L6553" s="173"/>
      <c r="M6553" s="176"/>
      <c r="N6553" s="10"/>
      <c r="O6553" s="281"/>
      <c r="P6553" s="64"/>
      <c r="Q6553" s="5"/>
      <c r="S6553" s="1"/>
    </row>
    <row r="6554" spans="1:19" ht="15.95" customHeight="1" x14ac:dyDescent="0.25">
      <c r="A6554" s="5"/>
      <c r="B6554" s="341" t="s">
        <v>4123</v>
      </c>
      <c r="C6554" s="101" t="s">
        <v>514</v>
      </c>
      <c r="D6554" s="271" t="s">
        <v>515</v>
      </c>
      <c r="E6554" s="271" t="s">
        <v>4124</v>
      </c>
      <c r="F6554" s="271"/>
      <c r="G6554" s="342" t="s">
        <v>4122</v>
      </c>
      <c r="H6554" s="343"/>
      <c r="I6554" s="60"/>
      <c r="J6554" s="94">
        <f>-J6553</f>
        <v>-193000.8</v>
      </c>
      <c r="K6554" s="415"/>
      <c r="L6554" s="173"/>
      <c r="M6554" s="176"/>
      <c r="N6554" s="10"/>
      <c r="O6554" s="281"/>
      <c r="P6554" s="64"/>
      <c r="Q6554" s="5"/>
      <c r="S6554" s="1"/>
    </row>
    <row r="6555" spans="1:19" ht="15.95" customHeight="1" x14ac:dyDescent="0.25">
      <c r="A6555" s="5"/>
      <c r="B6555" s="192" t="s">
        <v>3513</v>
      </c>
      <c r="C6555" s="93" t="s">
        <v>514</v>
      </c>
      <c r="D6555" s="10" t="s">
        <v>515</v>
      </c>
      <c r="E6555" s="10" t="s">
        <v>4125</v>
      </c>
      <c r="F6555" s="171"/>
      <c r="G6555" s="172" t="s">
        <v>516</v>
      </c>
      <c r="H6555" s="293">
        <v>163560</v>
      </c>
      <c r="I6555" s="60">
        <v>29440.799999999999</v>
      </c>
      <c r="J6555" s="94">
        <f t="shared" ref="J6555:J6561" si="292">+H6555+I6555</f>
        <v>193000.8</v>
      </c>
      <c r="K6555" s="415"/>
      <c r="L6555" s="173"/>
      <c r="M6555" s="176"/>
      <c r="N6555" s="10"/>
      <c r="O6555" s="281"/>
      <c r="P6555" s="64"/>
      <c r="Q6555" s="5"/>
      <c r="S6555" s="1"/>
    </row>
    <row r="6556" spans="1:19" ht="15.95" customHeight="1" x14ac:dyDescent="0.25">
      <c r="A6556" s="5"/>
      <c r="B6556" s="341" t="s">
        <v>4123</v>
      </c>
      <c r="C6556" s="101" t="s">
        <v>514</v>
      </c>
      <c r="D6556" s="271" t="s">
        <v>515</v>
      </c>
      <c r="E6556" s="271" t="s">
        <v>4125</v>
      </c>
      <c r="F6556" s="271"/>
      <c r="G6556" s="342" t="s">
        <v>4122</v>
      </c>
      <c r="H6556" s="343"/>
      <c r="I6556" s="60"/>
      <c r="J6556" s="94">
        <f>-J6555</f>
        <v>-193000.8</v>
      </c>
      <c r="K6556" s="415"/>
      <c r="L6556" s="173"/>
      <c r="M6556" s="176"/>
      <c r="N6556" s="10"/>
      <c r="O6556" s="281"/>
      <c r="P6556" s="64"/>
      <c r="Q6556" s="5"/>
      <c r="S6556" s="1"/>
    </row>
    <row r="6557" spans="1:19" ht="15.95" customHeight="1" x14ac:dyDescent="0.25">
      <c r="A6557" s="5"/>
      <c r="B6557" s="192" t="s">
        <v>3513</v>
      </c>
      <c r="C6557" s="93" t="s">
        <v>514</v>
      </c>
      <c r="D6557" s="10" t="s">
        <v>515</v>
      </c>
      <c r="E6557" s="10" t="s">
        <v>3514</v>
      </c>
      <c r="F6557" s="171"/>
      <c r="G6557" s="172" t="s">
        <v>516</v>
      </c>
      <c r="H6557" s="293">
        <v>163560</v>
      </c>
      <c r="I6557" s="60">
        <v>29440.799999999999</v>
      </c>
      <c r="J6557" s="94">
        <f t="shared" si="292"/>
        <v>193000.8</v>
      </c>
      <c r="K6557" s="415"/>
      <c r="L6557" s="173"/>
      <c r="M6557" s="176"/>
      <c r="N6557" s="10"/>
      <c r="O6557" s="281"/>
      <c r="P6557" s="64"/>
      <c r="Q6557" s="5"/>
      <c r="S6557" s="1"/>
    </row>
    <row r="6558" spans="1:19" ht="15.95" customHeight="1" x14ac:dyDescent="0.25">
      <c r="A6558" s="5"/>
      <c r="B6558" s="192" t="s">
        <v>3513</v>
      </c>
      <c r="C6558" s="93" t="s">
        <v>514</v>
      </c>
      <c r="D6558" s="10" t="s">
        <v>515</v>
      </c>
      <c r="E6558" s="10" t="s">
        <v>3515</v>
      </c>
      <c r="F6558" s="171"/>
      <c r="G6558" s="172" t="s">
        <v>516</v>
      </c>
      <c r="H6558" s="293">
        <v>163560</v>
      </c>
      <c r="I6558" s="60">
        <v>29440.799999999999</v>
      </c>
      <c r="J6558" s="94">
        <f t="shared" si="292"/>
        <v>193000.8</v>
      </c>
      <c r="K6558" s="415"/>
      <c r="L6558" s="173"/>
      <c r="M6558" s="176"/>
      <c r="N6558" s="10"/>
      <c r="O6558" s="281"/>
      <c r="P6558" s="64"/>
      <c r="Q6558" s="5"/>
      <c r="S6558" s="1"/>
    </row>
    <row r="6559" spans="1:19" ht="15.95" customHeight="1" x14ac:dyDescent="0.25">
      <c r="A6559" s="5"/>
      <c r="B6559" s="192" t="s">
        <v>3513</v>
      </c>
      <c r="C6559" s="93" t="s">
        <v>514</v>
      </c>
      <c r="D6559" s="10" t="s">
        <v>515</v>
      </c>
      <c r="E6559" s="10" t="s">
        <v>3516</v>
      </c>
      <c r="F6559" s="171"/>
      <c r="G6559" s="172" t="s">
        <v>516</v>
      </c>
      <c r="H6559" s="293">
        <v>163560</v>
      </c>
      <c r="I6559" s="60">
        <v>29440.799999999999</v>
      </c>
      <c r="J6559" s="94">
        <f t="shared" si="292"/>
        <v>193000.8</v>
      </c>
      <c r="K6559" s="415"/>
      <c r="L6559" s="173"/>
      <c r="M6559" s="176"/>
      <c r="N6559" s="10"/>
      <c r="O6559" s="281"/>
      <c r="P6559" s="64"/>
      <c r="Q6559" s="5"/>
      <c r="S6559" s="1"/>
    </row>
    <row r="6560" spans="1:19" ht="15.95" customHeight="1" x14ac:dyDescent="0.25">
      <c r="A6560" s="5"/>
      <c r="B6560" s="192" t="s">
        <v>3513</v>
      </c>
      <c r="C6560" s="93" t="s">
        <v>514</v>
      </c>
      <c r="D6560" s="10" t="s">
        <v>515</v>
      </c>
      <c r="E6560" s="10" t="s">
        <v>3517</v>
      </c>
      <c r="F6560" s="171"/>
      <c r="G6560" s="172" t="s">
        <v>516</v>
      </c>
      <c r="H6560" s="293">
        <v>163560</v>
      </c>
      <c r="I6560" s="60">
        <v>29440.799999999999</v>
      </c>
      <c r="J6560" s="94">
        <f t="shared" si="292"/>
        <v>193000.8</v>
      </c>
      <c r="K6560" s="415"/>
      <c r="L6560" s="173"/>
      <c r="M6560" s="176"/>
      <c r="N6560" s="10"/>
      <c r="O6560" s="281"/>
      <c r="P6560" s="64"/>
      <c r="Q6560" s="5"/>
      <c r="S6560" s="1"/>
    </row>
    <row r="6561" spans="1:19" ht="15.95" customHeight="1" x14ac:dyDescent="0.25">
      <c r="A6561" s="5"/>
      <c r="B6561" s="192" t="s">
        <v>3513</v>
      </c>
      <c r="C6561" s="93" t="s">
        <v>514</v>
      </c>
      <c r="D6561" s="10" t="s">
        <v>515</v>
      </c>
      <c r="E6561" s="10" t="s">
        <v>3518</v>
      </c>
      <c r="F6561" s="171"/>
      <c r="G6561" s="172" t="s">
        <v>516</v>
      </c>
      <c r="H6561" s="293">
        <v>163560</v>
      </c>
      <c r="I6561" s="60">
        <v>29440.799999999999</v>
      </c>
      <c r="J6561" s="94">
        <f t="shared" si="292"/>
        <v>193000.8</v>
      </c>
      <c r="K6561" s="415"/>
      <c r="L6561" s="173"/>
      <c r="M6561" s="176"/>
      <c r="N6561" s="10"/>
      <c r="O6561" s="281"/>
      <c r="P6561" s="64"/>
      <c r="Q6561" s="5"/>
      <c r="S6561" s="1"/>
    </row>
    <row r="6562" spans="1:19" ht="15.95" customHeight="1" x14ac:dyDescent="0.25">
      <c r="A6562" s="5"/>
      <c r="B6562" s="192"/>
      <c r="C6562" s="93"/>
      <c r="D6562" s="10"/>
      <c r="E6562" s="10"/>
      <c r="F6562" s="171"/>
      <c r="G6562" s="172"/>
      <c r="H6562" s="293"/>
      <c r="I6562" s="60"/>
      <c r="J6562" s="117">
        <f>SUM(J6553:J6561)</f>
        <v>965004</v>
      </c>
      <c r="K6562" s="415"/>
      <c r="L6562" s="173"/>
      <c r="M6562" s="176"/>
      <c r="N6562" s="10"/>
      <c r="O6562" s="281"/>
      <c r="P6562" s="64"/>
      <c r="Q6562" s="5"/>
      <c r="S6562" s="1"/>
    </row>
    <row r="6563" spans="1:19" ht="15.95" customHeight="1" x14ac:dyDescent="0.25">
      <c r="A6563" s="5"/>
      <c r="B6563" s="192"/>
      <c r="C6563" s="93"/>
      <c r="D6563" s="10"/>
      <c r="E6563" s="10"/>
      <c r="F6563" s="171"/>
      <c r="G6563" s="172"/>
      <c r="H6563" s="293"/>
      <c r="I6563" s="60"/>
      <c r="J6563" s="94"/>
      <c r="K6563" s="415"/>
      <c r="L6563" s="173"/>
      <c r="M6563" s="176"/>
      <c r="N6563" s="10"/>
      <c r="O6563" s="281"/>
      <c r="P6563" s="64"/>
      <c r="Q6563" s="5"/>
      <c r="S6563" s="1"/>
    </row>
    <row r="6564" spans="1:19" ht="15.95" customHeight="1" x14ac:dyDescent="0.25">
      <c r="A6564" s="5"/>
      <c r="B6564" s="272"/>
      <c r="C6564" s="58"/>
      <c r="D6564" s="176"/>
      <c r="E6564" s="10"/>
      <c r="F6564" s="171"/>
      <c r="G6564" s="172"/>
      <c r="H6564" s="293"/>
      <c r="I6564" s="60"/>
      <c r="J6564" s="70">
        <f>+J6562+J6551+J6539</f>
        <v>3918384</v>
      </c>
      <c r="K6564" s="415"/>
      <c r="L6564" s="26"/>
      <c r="M6564" s="176"/>
      <c r="N6564" s="10"/>
      <c r="O6564" s="281"/>
      <c r="P6564" s="64"/>
      <c r="Q6564" s="5"/>
      <c r="S6564" s="1"/>
    </row>
    <row r="6565" spans="1:19" ht="15.95" customHeight="1" x14ac:dyDescent="0.25">
      <c r="A6565" s="5"/>
      <c r="B6565" s="84"/>
      <c r="C6565" s="58"/>
      <c r="D6565" s="66"/>
      <c r="E6565" s="85"/>
      <c r="F6565" s="142"/>
      <c r="G6565" s="59"/>
      <c r="H6565" s="58"/>
      <c r="I6565" s="94"/>
      <c r="J6565" s="86"/>
      <c r="K6565" s="277"/>
      <c r="L6565" s="26" t="str">
        <f>+IF(B6566="","",B6566+30)</f>
        <v/>
      </c>
      <c r="M6565" s="66"/>
      <c r="N6565" s="42"/>
      <c r="O6565" s="151"/>
      <c r="P6565" s="64"/>
      <c r="Q6565" s="5"/>
      <c r="S6565" s="1"/>
    </row>
    <row r="6566" spans="1:19" ht="15.95" customHeight="1" x14ac:dyDescent="0.25">
      <c r="A6566" s="5"/>
      <c r="B6566" s="47"/>
      <c r="C6566" s="48" t="s">
        <v>492</v>
      </c>
      <c r="D6566" s="49" t="s">
        <v>493</v>
      </c>
      <c r="E6566" s="50"/>
      <c r="F6566" s="51"/>
      <c r="G6566" s="52"/>
      <c r="H6566" s="48"/>
      <c r="I6566" s="53"/>
      <c r="J6566" s="54"/>
      <c r="K6566" s="123">
        <f>+J6571</f>
        <v>0</v>
      </c>
      <c r="L6566" s="73">
        <f>+IF(B6567="","",B6567+30)</f>
        <v>44233</v>
      </c>
      <c r="M6566" s="49" t="str">
        <f>+IF(B6566="","",L6565-$K$3)</f>
        <v/>
      </c>
      <c r="N6566" s="75"/>
      <c r="O6566" s="76"/>
      <c r="P6566" s="64"/>
      <c r="Q6566" s="64"/>
      <c r="S6566" s="1"/>
    </row>
    <row r="6567" spans="1:19" ht="15.95" customHeight="1" x14ac:dyDescent="0.25">
      <c r="A6567" s="5" t="str">
        <f t="shared" ref="A6567:A6648" si="293">IF(B6567="","",CONCATENATE(MONTH(B6567),YEAR(B6567)))</f>
        <v>12021</v>
      </c>
      <c r="B6567" s="22">
        <v>44203</v>
      </c>
      <c r="C6567" s="78" t="s">
        <v>492</v>
      </c>
      <c r="D6567" s="42" t="s">
        <v>493</v>
      </c>
      <c r="E6567" s="42" t="s">
        <v>2036</v>
      </c>
      <c r="F6567" s="171">
        <v>49973</v>
      </c>
      <c r="G6567" s="59" t="s">
        <v>18</v>
      </c>
      <c r="H6567" s="204">
        <v>530000</v>
      </c>
      <c r="I6567" s="60">
        <v>0</v>
      </c>
      <c r="J6567" s="60">
        <v>530000</v>
      </c>
      <c r="K6567" s="273"/>
      <c r="L6567" s="26">
        <f>+IF(B6569="","",B6569+30)</f>
        <v>44241</v>
      </c>
      <c r="M6567" s="66" t="e">
        <f>+IF(B6567="","",L6566-$K$3)</f>
        <v>#VALUE!</v>
      </c>
      <c r="N6567" s="67"/>
      <c r="O6567" s="81" t="s">
        <v>323</v>
      </c>
      <c r="P6567" s="64"/>
      <c r="Q6567" s="64"/>
      <c r="S6567" s="1"/>
    </row>
    <row r="6568" spans="1:19" ht="15.95" customHeight="1" x14ac:dyDescent="0.25">
      <c r="A6568" s="5"/>
      <c r="B6568" s="137" t="s">
        <v>2989</v>
      </c>
      <c r="C6568" s="318" t="s">
        <v>492</v>
      </c>
      <c r="D6568" s="102" t="s">
        <v>493</v>
      </c>
      <c r="E6568" s="102"/>
      <c r="F6568" s="271"/>
      <c r="G6568" s="103" t="s">
        <v>3014</v>
      </c>
      <c r="H6568" s="204"/>
      <c r="I6568" s="60"/>
      <c r="J6568" s="60">
        <f>-J6567</f>
        <v>-530000</v>
      </c>
      <c r="K6568" s="273"/>
      <c r="L6568" s="26"/>
      <c r="M6568" s="66"/>
      <c r="N6568" s="67"/>
      <c r="O6568" s="81"/>
      <c r="P6568" s="64"/>
      <c r="Q6568" s="64"/>
      <c r="S6568" s="1"/>
    </row>
    <row r="6569" spans="1:19" ht="15.95" customHeight="1" x14ac:dyDescent="0.25">
      <c r="A6569" s="5" t="str">
        <f t="shared" si="293"/>
        <v>12021</v>
      </c>
      <c r="B6569" s="22">
        <v>44211</v>
      </c>
      <c r="C6569" s="78" t="s">
        <v>492</v>
      </c>
      <c r="D6569" s="42" t="s">
        <v>493</v>
      </c>
      <c r="E6569" s="42" t="s">
        <v>818</v>
      </c>
      <c r="F6569" s="11">
        <v>49960</v>
      </c>
      <c r="G6569" s="59" t="s">
        <v>349</v>
      </c>
      <c r="H6569" s="204">
        <v>420000</v>
      </c>
      <c r="I6569" s="60">
        <v>75600</v>
      </c>
      <c r="J6569" s="60">
        <v>495600</v>
      </c>
      <c r="K6569" s="273"/>
      <c r="L6569" s="26"/>
      <c r="M6569" s="66" t="e">
        <f>+IF(B6569="","",L6567-$K$3)</f>
        <v>#VALUE!</v>
      </c>
      <c r="N6569" s="67"/>
      <c r="O6569" s="81" t="s">
        <v>328</v>
      </c>
      <c r="P6569" s="64"/>
      <c r="Q6569" s="64"/>
      <c r="S6569" s="1"/>
    </row>
    <row r="6570" spans="1:19" ht="15.95" customHeight="1" x14ac:dyDescent="0.25">
      <c r="A6570" s="5"/>
      <c r="B6570" s="137" t="s">
        <v>2989</v>
      </c>
      <c r="C6570" s="318" t="s">
        <v>492</v>
      </c>
      <c r="D6570" s="102" t="s">
        <v>493</v>
      </c>
      <c r="E6570" s="102"/>
      <c r="F6570" s="271"/>
      <c r="G6570" s="103" t="s">
        <v>3014</v>
      </c>
      <c r="H6570" s="204"/>
      <c r="I6570" s="60"/>
      <c r="J6570" s="60">
        <f>-J6569</f>
        <v>-495600</v>
      </c>
      <c r="K6570" s="273"/>
      <c r="L6570" s="26"/>
      <c r="M6570" s="66"/>
      <c r="N6570" s="67"/>
      <c r="O6570" s="81"/>
      <c r="P6570" s="64"/>
      <c r="Q6570" s="64"/>
      <c r="S6570" s="1"/>
    </row>
    <row r="6571" spans="1:19" ht="15.95" customHeight="1" x14ac:dyDescent="0.25">
      <c r="A6571" s="5"/>
      <c r="B6571" s="22"/>
      <c r="C6571" s="139"/>
      <c r="D6571" s="66"/>
      <c r="E6571" s="42"/>
      <c r="F6571" s="11"/>
      <c r="G6571" s="59"/>
      <c r="H6571" s="204"/>
      <c r="I6571" s="60"/>
      <c r="J6571" s="70">
        <f>SUM(J6567:J6570)</f>
        <v>0</v>
      </c>
      <c r="K6571" s="273"/>
      <c r="L6571" s="26"/>
      <c r="M6571" s="66"/>
      <c r="N6571" s="67"/>
      <c r="O6571" s="81"/>
      <c r="P6571" s="64"/>
      <c r="Q6571" s="64"/>
      <c r="S6571" s="1"/>
    </row>
    <row r="6572" spans="1:19" ht="15.95" customHeight="1" x14ac:dyDescent="0.25">
      <c r="A6572" s="5"/>
      <c r="B6572" s="22"/>
      <c r="C6572" s="139"/>
      <c r="D6572" s="66"/>
      <c r="E6572" s="42"/>
      <c r="F6572" s="11"/>
      <c r="G6572" s="59"/>
      <c r="H6572" s="204"/>
      <c r="I6572" s="60"/>
      <c r="J6572" s="60"/>
      <c r="K6572" s="273"/>
      <c r="L6572" s="73"/>
      <c r="M6572" s="66"/>
      <c r="N6572" s="67"/>
      <c r="O6572" s="81"/>
      <c r="P6572" s="64"/>
      <c r="Q6572" s="64"/>
      <c r="S6572" s="1"/>
    </row>
    <row r="6573" spans="1:19" ht="15.95" customHeight="1" x14ac:dyDescent="0.25">
      <c r="A6573" s="5" t="str">
        <f t="shared" si="293"/>
        <v/>
      </c>
      <c r="B6573" s="47"/>
      <c r="C6573" s="48" t="s">
        <v>446</v>
      </c>
      <c r="D6573" s="49" t="s">
        <v>447</v>
      </c>
      <c r="E6573" s="50"/>
      <c r="F6573" s="51"/>
      <c r="G6573" s="52"/>
      <c r="H6573" s="48"/>
      <c r="I6573" s="54"/>
      <c r="J6573" s="54"/>
      <c r="K6573" s="123">
        <f>+J6603</f>
        <v>0</v>
      </c>
      <c r="L6573" s="26"/>
      <c r="M6573" s="49" t="str">
        <f t="shared" ref="M6573" si="294">+IF(B6573="","",L6572-$K$3)</f>
        <v/>
      </c>
      <c r="N6573" s="75"/>
      <c r="O6573" s="161"/>
      <c r="P6573" s="5"/>
      <c r="Q6573" s="64"/>
      <c r="S6573" s="1"/>
    </row>
    <row r="6574" spans="1:19" s="359" customFormat="1" ht="15.95" customHeight="1" x14ac:dyDescent="0.25">
      <c r="A6574" s="348"/>
      <c r="B6574" s="362" t="s">
        <v>2968</v>
      </c>
      <c r="C6574" s="93" t="s">
        <v>446</v>
      </c>
      <c r="D6574" s="42" t="s">
        <v>447</v>
      </c>
      <c r="E6574" s="351" t="s">
        <v>2969</v>
      </c>
      <c r="F6574" s="368">
        <v>3072</v>
      </c>
      <c r="G6574" s="352" t="s">
        <v>2970</v>
      </c>
      <c r="H6574" s="364">
        <v>29520</v>
      </c>
      <c r="I6574" s="100">
        <v>0</v>
      </c>
      <c r="J6574" s="94">
        <f>+H6574+I6574</f>
        <v>29520</v>
      </c>
      <c r="K6574" s="117"/>
      <c r="L6574" s="354"/>
      <c r="M6574" s="355"/>
      <c r="N6574" s="356"/>
      <c r="O6574" s="366"/>
      <c r="P6574" s="358"/>
      <c r="Q6574" s="358"/>
      <c r="S6574" s="360"/>
    </row>
    <row r="6575" spans="1:19" s="359" customFormat="1" ht="15.95" customHeight="1" x14ac:dyDescent="0.25">
      <c r="A6575" s="348"/>
      <c r="B6575" s="386" t="s">
        <v>3330</v>
      </c>
      <c r="C6575" s="101" t="s">
        <v>446</v>
      </c>
      <c r="D6575" s="102" t="s">
        <v>447</v>
      </c>
      <c r="E6575" s="349" t="s">
        <v>2969</v>
      </c>
      <c r="F6575" s="349">
        <v>3072</v>
      </c>
      <c r="G6575" s="385" t="s">
        <v>3290</v>
      </c>
      <c r="H6575" s="364"/>
      <c r="I6575" s="100"/>
      <c r="J6575" s="94">
        <f>-J6574</f>
        <v>-29520</v>
      </c>
      <c r="K6575" s="117"/>
      <c r="L6575" s="354"/>
      <c r="M6575" s="355"/>
      <c r="N6575" s="356"/>
      <c r="O6575" s="366"/>
      <c r="P6575" s="358"/>
      <c r="Q6575" s="358"/>
      <c r="S6575" s="360"/>
    </row>
    <row r="6576" spans="1:19" s="359" customFormat="1" ht="15.95" customHeight="1" x14ac:dyDescent="0.25">
      <c r="A6576" s="348"/>
      <c r="B6576" s="362" t="s">
        <v>2926</v>
      </c>
      <c r="C6576" s="93" t="s">
        <v>446</v>
      </c>
      <c r="D6576" s="42" t="s">
        <v>447</v>
      </c>
      <c r="E6576" s="351" t="s">
        <v>3106</v>
      </c>
      <c r="F6576" s="368">
        <v>41</v>
      </c>
      <c r="G6576" s="352" t="s">
        <v>2970</v>
      </c>
      <c r="H6576" s="364">
        <v>88560</v>
      </c>
      <c r="I6576" s="100">
        <v>0</v>
      </c>
      <c r="J6576" s="94">
        <f>+H6576+I6576</f>
        <v>88560</v>
      </c>
      <c r="K6576" s="117"/>
      <c r="L6576" s="354"/>
      <c r="M6576" s="355"/>
      <c r="N6576" s="356"/>
      <c r="O6576" s="366"/>
      <c r="P6576" s="358"/>
      <c r="Q6576" s="358"/>
      <c r="S6576" s="360"/>
    </row>
    <row r="6577" spans="1:19" s="359" customFormat="1" ht="15.95" customHeight="1" x14ac:dyDescent="0.25">
      <c r="A6577" s="348"/>
      <c r="B6577" s="386" t="s">
        <v>3330</v>
      </c>
      <c r="C6577" s="101" t="s">
        <v>446</v>
      </c>
      <c r="D6577" s="102" t="s">
        <v>447</v>
      </c>
      <c r="E6577" s="349" t="s">
        <v>3106</v>
      </c>
      <c r="F6577" s="349">
        <v>41</v>
      </c>
      <c r="G6577" s="385" t="s">
        <v>3290</v>
      </c>
      <c r="H6577" s="364"/>
      <c r="I6577" s="100"/>
      <c r="J6577" s="94">
        <f>-J6576</f>
        <v>-88560</v>
      </c>
      <c r="K6577" s="117"/>
      <c r="L6577" s="354"/>
      <c r="M6577" s="355"/>
      <c r="N6577" s="356"/>
      <c r="O6577" s="366"/>
      <c r="P6577" s="358"/>
      <c r="Q6577" s="358"/>
      <c r="S6577" s="360"/>
    </row>
    <row r="6578" spans="1:19" s="359" customFormat="1" ht="15.95" customHeight="1" x14ac:dyDescent="0.25">
      <c r="A6578" s="348"/>
      <c r="B6578" s="362" t="s">
        <v>3206</v>
      </c>
      <c r="C6578" s="93" t="s">
        <v>446</v>
      </c>
      <c r="D6578" s="42" t="s">
        <v>447</v>
      </c>
      <c r="E6578" s="351" t="s">
        <v>3207</v>
      </c>
      <c r="F6578" s="368">
        <v>4004</v>
      </c>
      <c r="G6578" s="352" t="s">
        <v>2970</v>
      </c>
      <c r="H6578" s="364">
        <v>87084</v>
      </c>
      <c r="I6578" s="100">
        <v>0</v>
      </c>
      <c r="J6578" s="94">
        <f>+H6578+I6578</f>
        <v>87084</v>
      </c>
      <c r="K6578" s="117"/>
      <c r="L6578" s="354"/>
      <c r="M6578" s="355"/>
      <c r="N6578" s="356"/>
      <c r="O6578" s="366"/>
      <c r="P6578" s="358"/>
      <c r="Q6578" s="358"/>
      <c r="S6578" s="360"/>
    </row>
    <row r="6579" spans="1:19" s="359" customFormat="1" ht="15.95" customHeight="1" x14ac:dyDescent="0.25">
      <c r="A6579" s="348"/>
      <c r="B6579" s="386" t="s">
        <v>3330</v>
      </c>
      <c r="C6579" s="101" t="s">
        <v>446</v>
      </c>
      <c r="D6579" s="102" t="s">
        <v>447</v>
      </c>
      <c r="E6579" s="349" t="s">
        <v>3207</v>
      </c>
      <c r="F6579" s="349">
        <v>4004</v>
      </c>
      <c r="G6579" s="385" t="s">
        <v>3290</v>
      </c>
      <c r="H6579" s="381"/>
      <c r="I6579" s="100"/>
      <c r="J6579" s="94">
        <f>-J6578</f>
        <v>-87084</v>
      </c>
      <c r="K6579" s="117"/>
      <c r="L6579" s="354"/>
      <c r="M6579" s="355"/>
      <c r="N6579" s="356"/>
      <c r="O6579" s="366"/>
      <c r="P6579" s="358"/>
      <c r="Q6579" s="358"/>
      <c r="S6579" s="360"/>
    </row>
    <row r="6580" spans="1:19" s="359" customFormat="1" ht="15.95" customHeight="1" x14ac:dyDescent="0.25">
      <c r="A6580" s="348"/>
      <c r="B6580" s="362" t="s">
        <v>3147</v>
      </c>
      <c r="C6580" s="93" t="s">
        <v>446</v>
      </c>
      <c r="D6580" s="42" t="s">
        <v>447</v>
      </c>
      <c r="E6580" s="351" t="s">
        <v>3205</v>
      </c>
      <c r="F6580" s="368">
        <v>4003</v>
      </c>
      <c r="G6580" s="352" t="s">
        <v>2970</v>
      </c>
      <c r="H6580" s="364">
        <v>60516</v>
      </c>
      <c r="I6580" s="100">
        <v>0</v>
      </c>
      <c r="J6580" s="94">
        <f>+H6580+I6580</f>
        <v>60516</v>
      </c>
      <c r="K6580" s="117"/>
      <c r="L6580" s="354"/>
      <c r="M6580" s="355"/>
      <c r="N6580" s="356"/>
      <c r="O6580" s="366"/>
      <c r="P6580" s="358"/>
      <c r="Q6580" s="358"/>
      <c r="S6580" s="360"/>
    </row>
    <row r="6581" spans="1:19" s="359" customFormat="1" ht="15.95" customHeight="1" x14ac:dyDescent="0.25">
      <c r="A6581" s="348"/>
      <c r="B6581" s="386" t="s">
        <v>3886</v>
      </c>
      <c r="C6581" s="101" t="s">
        <v>446</v>
      </c>
      <c r="D6581" s="102" t="s">
        <v>447</v>
      </c>
      <c r="E6581" s="349" t="s">
        <v>3205</v>
      </c>
      <c r="F6581" s="349">
        <v>4003</v>
      </c>
      <c r="G6581" s="385" t="s">
        <v>3290</v>
      </c>
      <c r="H6581" s="364"/>
      <c r="I6581" s="100"/>
      <c r="J6581" s="94">
        <f>-J6580</f>
        <v>-60516</v>
      </c>
      <c r="K6581" s="117"/>
      <c r="L6581" s="354"/>
      <c r="M6581" s="355"/>
      <c r="N6581" s="356"/>
      <c r="O6581" s="366"/>
      <c r="P6581" s="358"/>
      <c r="Q6581" s="358"/>
      <c r="S6581" s="360"/>
    </row>
    <row r="6582" spans="1:19" s="359" customFormat="1" ht="15.95" customHeight="1" x14ac:dyDescent="0.25">
      <c r="A6582" s="348"/>
      <c r="B6582" s="362" t="s">
        <v>3484</v>
      </c>
      <c r="C6582" s="93" t="s">
        <v>446</v>
      </c>
      <c r="D6582" s="42" t="s">
        <v>447</v>
      </c>
      <c r="E6582" s="351" t="s">
        <v>3485</v>
      </c>
      <c r="F6582" s="368"/>
      <c r="G6582" s="352" t="s">
        <v>2970</v>
      </c>
      <c r="H6582" s="364">
        <v>72928</v>
      </c>
      <c r="I6582" s="100">
        <v>0</v>
      </c>
      <c r="J6582" s="94">
        <f>+H6582+I6582</f>
        <v>72928</v>
      </c>
      <c r="K6582" s="117"/>
      <c r="L6582" s="354"/>
      <c r="M6582" s="355"/>
      <c r="N6582" s="356"/>
      <c r="O6582" s="366"/>
      <c r="P6582" s="358"/>
      <c r="Q6582" s="358"/>
      <c r="S6582" s="360"/>
    </row>
    <row r="6583" spans="1:19" s="359" customFormat="1" ht="15.95" customHeight="1" x14ac:dyDescent="0.25">
      <c r="A6583" s="348"/>
      <c r="B6583" s="386" t="s">
        <v>4060</v>
      </c>
      <c r="C6583" s="101" t="s">
        <v>446</v>
      </c>
      <c r="D6583" s="102" t="s">
        <v>447</v>
      </c>
      <c r="E6583" s="349" t="s">
        <v>3485</v>
      </c>
      <c r="F6583" s="349"/>
      <c r="G6583" s="385" t="s">
        <v>3290</v>
      </c>
      <c r="H6583" s="364"/>
      <c r="I6583" s="100"/>
      <c r="J6583" s="94">
        <f>-J6582</f>
        <v>-72928</v>
      </c>
      <c r="K6583" s="117"/>
      <c r="L6583" s="354"/>
      <c r="M6583" s="355"/>
      <c r="N6583" s="356"/>
      <c r="O6583" s="366"/>
      <c r="P6583" s="358"/>
      <c r="Q6583" s="358"/>
      <c r="S6583" s="360"/>
    </row>
    <row r="6584" spans="1:19" s="359" customFormat="1" ht="15.95" customHeight="1" x14ac:dyDescent="0.25">
      <c r="A6584" s="348"/>
      <c r="B6584" s="362" t="s">
        <v>3978</v>
      </c>
      <c r="C6584" s="93" t="s">
        <v>446</v>
      </c>
      <c r="D6584" s="42" t="s">
        <v>447</v>
      </c>
      <c r="E6584" s="351" t="s">
        <v>4051</v>
      </c>
      <c r="F6584" s="368"/>
      <c r="G6584" s="352" t="s">
        <v>2970</v>
      </c>
      <c r="H6584" s="364">
        <v>78234</v>
      </c>
      <c r="I6584" s="100">
        <v>0</v>
      </c>
      <c r="J6584" s="94">
        <f>+H6584+I6584</f>
        <v>78234</v>
      </c>
      <c r="K6584" s="117"/>
      <c r="L6584" s="354"/>
      <c r="M6584" s="355"/>
      <c r="N6584" s="356"/>
      <c r="O6584" s="366"/>
      <c r="P6584" s="358"/>
      <c r="Q6584" s="358"/>
      <c r="S6584" s="360"/>
    </row>
    <row r="6585" spans="1:19" s="359" customFormat="1" ht="15.95" customHeight="1" x14ac:dyDescent="0.25">
      <c r="A6585" s="348"/>
      <c r="B6585" s="386" t="s">
        <v>4060</v>
      </c>
      <c r="C6585" s="101" t="s">
        <v>446</v>
      </c>
      <c r="D6585" s="102" t="s">
        <v>447</v>
      </c>
      <c r="E6585" s="349" t="s">
        <v>4051</v>
      </c>
      <c r="F6585" s="368"/>
      <c r="G6585" s="385" t="s">
        <v>3290</v>
      </c>
      <c r="H6585" s="364"/>
      <c r="I6585" s="100"/>
      <c r="J6585" s="94">
        <f>-J6584</f>
        <v>-78234</v>
      </c>
      <c r="K6585" s="117"/>
      <c r="L6585" s="354"/>
      <c r="M6585" s="355"/>
      <c r="N6585" s="356"/>
      <c r="O6585" s="366"/>
      <c r="P6585" s="358"/>
      <c r="Q6585" s="358"/>
      <c r="S6585" s="360"/>
    </row>
    <row r="6586" spans="1:19" s="359" customFormat="1" ht="15.95" customHeight="1" x14ac:dyDescent="0.25">
      <c r="A6586" s="348"/>
      <c r="B6586" s="362" t="s">
        <v>3846</v>
      </c>
      <c r="C6586" s="93" t="s">
        <v>446</v>
      </c>
      <c r="D6586" s="42" t="s">
        <v>447</v>
      </c>
      <c r="E6586" s="351" t="s">
        <v>3937</v>
      </c>
      <c r="F6586" s="368">
        <v>4018</v>
      </c>
      <c r="G6586" s="352" t="s">
        <v>2970</v>
      </c>
      <c r="H6586" s="364">
        <v>76245</v>
      </c>
      <c r="I6586" s="100">
        <v>0</v>
      </c>
      <c r="J6586" s="94">
        <f>+H6586+I6586</f>
        <v>76245</v>
      </c>
      <c r="K6586" s="117"/>
      <c r="L6586" s="354"/>
      <c r="M6586" s="355"/>
      <c r="N6586" s="356"/>
      <c r="O6586" s="366"/>
      <c r="P6586" s="358"/>
      <c r="Q6586" s="358"/>
      <c r="S6586" s="360"/>
    </row>
    <row r="6587" spans="1:19" s="359" customFormat="1" ht="15.95" customHeight="1" x14ac:dyDescent="0.25">
      <c r="A6587" s="348"/>
      <c r="B6587" s="386" t="s">
        <v>4060</v>
      </c>
      <c r="C6587" s="101" t="s">
        <v>446</v>
      </c>
      <c r="D6587" s="102" t="s">
        <v>447</v>
      </c>
      <c r="E6587" s="349" t="s">
        <v>3937</v>
      </c>
      <c r="F6587" s="368"/>
      <c r="G6587" s="385" t="s">
        <v>3290</v>
      </c>
      <c r="H6587" s="364"/>
      <c r="I6587" s="100"/>
      <c r="J6587" s="94">
        <f>-J6586</f>
        <v>-76245</v>
      </c>
      <c r="K6587" s="117"/>
      <c r="L6587" s="354"/>
      <c r="M6587" s="355"/>
      <c r="N6587" s="356"/>
      <c r="O6587" s="366"/>
      <c r="P6587" s="358"/>
      <c r="Q6587" s="358"/>
      <c r="S6587" s="360"/>
    </row>
    <row r="6588" spans="1:19" s="359" customFormat="1" ht="15.95" customHeight="1" x14ac:dyDescent="0.25">
      <c r="A6588" s="348"/>
      <c r="B6588" s="362" t="s">
        <v>3222</v>
      </c>
      <c r="C6588" s="93" t="s">
        <v>446</v>
      </c>
      <c r="D6588" s="42" t="s">
        <v>447</v>
      </c>
      <c r="E6588" s="351" t="s">
        <v>3486</v>
      </c>
      <c r="F6588" s="368"/>
      <c r="G6588" s="352" t="s">
        <v>2970</v>
      </c>
      <c r="H6588" s="364">
        <v>76752</v>
      </c>
      <c r="I6588" s="100">
        <v>0</v>
      </c>
      <c r="J6588" s="94">
        <f>+H6588+I6588</f>
        <v>76752</v>
      </c>
      <c r="K6588" s="117"/>
      <c r="L6588" s="354"/>
      <c r="M6588" s="355"/>
      <c r="N6588" s="356"/>
      <c r="O6588" s="366"/>
      <c r="P6588" s="358"/>
      <c r="Q6588" s="358"/>
      <c r="S6588" s="360"/>
    </row>
    <row r="6589" spans="1:19" s="359" customFormat="1" ht="15.95" customHeight="1" x14ac:dyDescent="0.25">
      <c r="A6589" s="348"/>
      <c r="B6589" s="386" t="s">
        <v>4060</v>
      </c>
      <c r="C6589" s="101" t="s">
        <v>446</v>
      </c>
      <c r="D6589" s="102" t="s">
        <v>447</v>
      </c>
      <c r="E6589" s="349" t="s">
        <v>3486</v>
      </c>
      <c r="F6589" s="368"/>
      <c r="G6589" s="385" t="s">
        <v>3290</v>
      </c>
      <c r="H6589" s="364"/>
      <c r="I6589" s="100"/>
      <c r="J6589" s="94">
        <f>-J6588</f>
        <v>-76752</v>
      </c>
      <c r="K6589" s="117"/>
      <c r="L6589" s="354"/>
      <c r="M6589" s="355"/>
      <c r="N6589" s="356"/>
      <c r="O6589" s="366"/>
      <c r="P6589" s="358"/>
      <c r="Q6589" s="358"/>
      <c r="S6589" s="360"/>
    </row>
    <row r="6590" spans="1:19" s="359" customFormat="1" ht="15.95" customHeight="1" x14ac:dyDescent="0.25">
      <c r="A6590" s="348"/>
      <c r="B6590" s="362" t="s">
        <v>3454</v>
      </c>
      <c r="C6590" s="93" t="s">
        <v>446</v>
      </c>
      <c r="D6590" s="42" t="s">
        <v>447</v>
      </c>
      <c r="E6590" s="351" t="s">
        <v>4385</v>
      </c>
      <c r="F6590" s="351"/>
      <c r="G6590" s="352" t="s">
        <v>2970</v>
      </c>
      <c r="H6590" s="364">
        <v>79560</v>
      </c>
      <c r="I6590" s="100">
        <v>0</v>
      </c>
      <c r="J6590" s="94">
        <f t="shared" ref="J6590:J6600" si="295">+H6590+I6590</f>
        <v>79560</v>
      </c>
      <c r="K6590" s="117"/>
      <c r="L6590" s="354"/>
      <c r="M6590" s="355"/>
      <c r="N6590" s="356"/>
      <c r="O6590" s="366"/>
      <c r="P6590" s="358"/>
      <c r="Q6590" s="358"/>
      <c r="S6590" s="360"/>
    </row>
    <row r="6591" spans="1:19" s="359" customFormat="1" ht="15.95" customHeight="1" x14ac:dyDescent="0.25">
      <c r="A6591" s="348"/>
      <c r="B6591" s="386" t="s">
        <v>4452</v>
      </c>
      <c r="C6591" s="101" t="s">
        <v>446</v>
      </c>
      <c r="D6591" s="102" t="s">
        <v>447</v>
      </c>
      <c r="E6591" s="349" t="s">
        <v>4385</v>
      </c>
      <c r="F6591" s="351"/>
      <c r="G6591" s="385" t="s">
        <v>3290</v>
      </c>
      <c r="H6591" s="364"/>
      <c r="I6591" s="100"/>
      <c r="J6591" s="94">
        <f>-J6590</f>
        <v>-79560</v>
      </c>
      <c r="K6591" s="117"/>
      <c r="L6591" s="354"/>
      <c r="M6591" s="355"/>
      <c r="N6591" s="356"/>
      <c r="O6591" s="366"/>
      <c r="P6591" s="358"/>
      <c r="Q6591" s="358"/>
      <c r="S6591" s="360"/>
    </row>
    <row r="6592" spans="1:19" s="359" customFormat="1" ht="15.95" customHeight="1" x14ac:dyDescent="0.25">
      <c r="A6592" s="348"/>
      <c r="B6592" s="362" t="s">
        <v>4450</v>
      </c>
      <c r="C6592" s="93" t="s">
        <v>446</v>
      </c>
      <c r="D6592" s="42" t="s">
        <v>447</v>
      </c>
      <c r="E6592" s="351" t="s">
        <v>4451</v>
      </c>
      <c r="F6592" s="351"/>
      <c r="G6592" s="352" t="s">
        <v>2970</v>
      </c>
      <c r="H6592" s="364">
        <v>71604</v>
      </c>
      <c r="I6592" s="100">
        <v>0</v>
      </c>
      <c r="J6592" s="94">
        <f t="shared" si="295"/>
        <v>71604</v>
      </c>
      <c r="K6592" s="117"/>
      <c r="L6592" s="354"/>
      <c r="M6592" s="355"/>
      <c r="N6592" s="356"/>
      <c r="O6592" s="366"/>
      <c r="P6592" s="358"/>
      <c r="Q6592" s="358"/>
      <c r="S6592" s="360"/>
    </row>
    <row r="6593" spans="1:19" s="359" customFormat="1" ht="15.95" customHeight="1" x14ac:dyDescent="0.25">
      <c r="A6593" s="348"/>
      <c r="B6593" s="386" t="s">
        <v>4452</v>
      </c>
      <c r="C6593" s="101" t="s">
        <v>446</v>
      </c>
      <c r="D6593" s="102" t="s">
        <v>447</v>
      </c>
      <c r="E6593" s="349" t="s">
        <v>4451</v>
      </c>
      <c r="F6593" s="351"/>
      <c r="G6593" s="385" t="s">
        <v>3290</v>
      </c>
      <c r="H6593" s="364"/>
      <c r="I6593" s="100"/>
      <c r="J6593" s="94">
        <f>-J6592</f>
        <v>-71604</v>
      </c>
      <c r="K6593" s="117"/>
      <c r="L6593" s="354"/>
      <c r="M6593" s="355"/>
      <c r="N6593" s="356"/>
      <c r="O6593" s="366"/>
      <c r="P6593" s="358"/>
      <c r="Q6593" s="358"/>
      <c r="S6593" s="360"/>
    </row>
    <row r="6594" spans="1:19" s="426" customFormat="1" ht="15.95" customHeight="1" x14ac:dyDescent="0.25">
      <c r="A6594" s="358"/>
      <c r="B6594" s="362" t="s">
        <v>4256</v>
      </c>
      <c r="C6594" s="93" t="s">
        <v>446</v>
      </c>
      <c r="D6594" s="42" t="s">
        <v>447</v>
      </c>
      <c r="E6594" s="351" t="s">
        <v>4379</v>
      </c>
      <c r="F6594" s="351"/>
      <c r="G6594" s="352" t="s">
        <v>2970</v>
      </c>
      <c r="H6594" s="353">
        <v>72930</v>
      </c>
      <c r="I6594" s="94">
        <v>0</v>
      </c>
      <c r="J6594" s="94">
        <f t="shared" si="295"/>
        <v>72930</v>
      </c>
      <c r="K6594" s="117"/>
      <c r="L6594" s="354"/>
      <c r="M6594" s="355"/>
      <c r="N6594" s="356"/>
      <c r="O6594" s="366"/>
      <c r="P6594" s="358"/>
      <c r="Q6594" s="358"/>
      <c r="S6594" s="427"/>
    </row>
    <row r="6595" spans="1:19" s="426" customFormat="1" ht="15.95" customHeight="1" x14ac:dyDescent="0.25">
      <c r="A6595" s="358"/>
      <c r="B6595" s="386" t="s">
        <v>4452</v>
      </c>
      <c r="C6595" s="101" t="s">
        <v>446</v>
      </c>
      <c r="D6595" s="102" t="s">
        <v>447</v>
      </c>
      <c r="E6595" s="349" t="s">
        <v>4379</v>
      </c>
      <c r="F6595" s="351"/>
      <c r="G6595" s="385" t="s">
        <v>3290</v>
      </c>
      <c r="H6595" s="353"/>
      <c r="I6595" s="94"/>
      <c r="J6595" s="94">
        <f>-J6594</f>
        <v>-72930</v>
      </c>
      <c r="K6595" s="117"/>
      <c r="L6595" s="354"/>
      <c r="M6595" s="355"/>
      <c r="N6595" s="356"/>
      <c r="O6595" s="366"/>
      <c r="P6595" s="358"/>
      <c r="Q6595" s="358"/>
      <c r="S6595" s="427"/>
    </row>
    <row r="6596" spans="1:19" s="426" customFormat="1" ht="15.95" customHeight="1" x14ac:dyDescent="0.25">
      <c r="A6596" s="358"/>
      <c r="B6596" s="362" t="s">
        <v>4144</v>
      </c>
      <c r="C6596" s="93" t="s">
        <v>446</v>
      </c>
      <c r="D6596" s="42" t="s">
        <v>447</v>
      </c>
      <c r="E6596" s="351" t="s">
        <v>4380</v>
      </c>
      <c r="F6596" s="351"/>
      <c r="G6596" s="352" t="s">
        <v>2970</v>
      </c>
      <c r="H6596" s="353">
        <v>4508.3999999999996</v>
      </c>
      <c r="I6596" s="94">
        <v>0</v>
      </c>
      <c r="J6596" s="94">
        <f t="shared" si="295"/>
        <v>4508.3999999999996</v>
      </c>
      <c r="K6596" s="117"/>
      <c r="L6596" s="354"/>
      <c r="M6596" s="355"/>
      <c r="N6596" s="356"/>
      <c r="O6596" s="366"/>
      <c r="P6596" s="358"/>
      <c r="Q6596" s="358"/>
      <c r="S6596" s="427"/>
    </row>
    <row r="6597" spans="1:19" s="426" customFormat="1" ht="15.95" customHeight="1" x14ac:dyDescent="0.25">
      <c r="A6597" s="358"/>
      <c r="B6597" s="386" t="s">
        <v>4452</v>
      </c>
      <c r="C6597" s="101" t="s">
        <v>446</v>
      </c>
      <c r="D6597" s="102" t="s">
        <v>447</v>
      </c>
      <c r="E6597" s="349" t="s">
        <v>4380</v>
      </c>
      <c r="F6597" s="351"/>
      <c r="G6597" s="385" t="s">
        <v>3290</v>
      </c>
      <c r="H6597" s="353"/>
      <c r="I6597" s="94"/>
      <c r="J6597" s="94">
        <f>-J6596</f>
        <v>-4508.3999999999996</v>
      </c>
      <c r="K6597" s="117"/>
      <c r="L6597" s="354"/>
      <c r="M6597" s="355"/>
      <c r="N6597" s="356"/>
      <c r="O6597" s="366"/>
      <c r="P6597" s="358"/>
      <c r="Q6597" s="358"/>
      <c r="S6597" s="427"/>
    </row>
    <row r="6598" spans="1:19" s="426" customFormat="1" ht="15.95" customHeight="1" x14ac:dyDescent="0.25">
      <c r="A6598" s="358"/>
      <c r="B6598" s="362" t="s">
        <v>4144</v>
      </c>
      <c r="C6598" s="93" t="s">
        <v>446</v>
      </c>
      <c r="D6598" s="42" t="s">
        <v>447</v>
      </c>
      <c r="E6598" s="351" t="s">
        <v>4381</v>
      </c>
      <c r="F6598" s="351"/>
      <c r="G6598" s="352" t="s">
        <v>2970</v>
      </c>
      <c r="H6598" s="353">
        <v>56355</v>
      </c>
      <c r="I6598" s="94">
        <v>0</v>
      </c>
      <c r="J6598" s="94">
        <f t="shared" si="295"/>
        <v>56355</v>
      </c>
      <c r="K6598" s="117"/>
      <c r="L6598" s="354"/>
      <c r="M6598" s="355"/>
      <c r="N6598" s="356"/>
      <c r="O6598" s="366"/>
      <c r="P6598" s="358"/>
      <c r="Q6598" s="358"/>
      <c r="S6598" s="427"/>
    </row>
    <row r="6599" spans="1:19" s="426" customFormat="1" ht="15.95" customHeight="1" x14ac:dyDescent="0.25">
      <c r="A6599" s="358"/>
      <c r="B6599" s="386" t="s">
        <v>4452</v>
      </c>
      <c r="C6599" s="101" t="s">
        <v>446</v>
      </c>
      <c r="D6599" s="102" t="s">
        <v>447</v>
      </c>
      <c r="E6599" s="349" t="s">
        <v>4381</v>
      </c>
      <c r="F6599" s="351"/>
      <c r="G6599" s="385" t="s">
        <v>3290</v>
      </c>
      <c r="H6599" s="353"/>
      <c r="I6599" s="94"/>
      <c r="J6599" s="94">
        <f>-J6598</f>
        <v>-56355</v>
      </c>
      <c r="K6599" s="117"/>
      <c r="L6599" s="354"/>
      <c r="M6599" s="355"/>
      <c r="N6599" s="356"/>
      <c r="O6599" s="366"/>
      <c r="P6599" s="358"/>
      <c r="Q6599" s="358"/>
      <c r="S6599" s="427"/>
    </row>
    <row r="6600" spans="1:19" s="426" customFormat="1" ht="15.95" customHeight="1" x14ac:dyDescent="0.25">
      <c r="A6600" s="358"/>
      <c r="B6600" s="362" t="s">
        <v>4144</v>
      </c>
      <c r="C6600" s="93" t="s">
        <v>446</v>
      </c>
      <c r="D6600" s="42" t="s">
        <v>447</v>
      </c>
      <c r="E6600" s="351" t="s">
        <v>4382</v>
      </c>
      <c r="F6600" s="351"/>
      <c r="G6600" s="352" t="s">
        <v>2970</v>
      </c>
      <c r="H6600" s="353">
        <v>11934</v>
      </c>
      <c r="I6600" s="94">
        <v>0</v>
      </c>
      <c r="J6600" s="94">
        <f t="shared" si="295"/>
        <v>11934</v>
      </c>
      <c r="K6600" s="117"/>
      <c r="L6600" s="354"/>
      <c r="M6600" s="355"/>
      <c r="N6600" s="356"/>
      <c r="O6600" s="366"/>
      <c r="P6600" s="358"/>
      <c r="Q6600" s="358"/>
      <c r="S6600" s="427"/>
    </row>
    <row r="6601" spans="1:19" s="426" customFormat="1" ht="15.95" customHeight="1" x14ac:dyDescent="0.25">
      <c r="A6601" s="358"/>
      <c r="B6601" s="386" t="s">
        <v>4452</v>
      </c>
      <c r="C6601" s="101" t="s">
        <v>446</v>
      </c>
      <c r="D6601" s="102" t="s">
        <v>447</v>
      </c>
      <c r="E6601" s="349" t="s">
        <v>4382</v>
      </c>
      <c r="F6601" s="351"/>
      <c r="G6601" s="385" t="s">
        <v>3290</v>
      </c>
      <c r="H6601" s="353"/>
      <c r="I6601" s="94"/>
      <c r="J6601" s="94">
        <f>-J6600</f>
        <v>-11934</v>
      </c>
      <c r="K6601" s="117"/>
      <c r="L6601" s="354"/>
      <c r="M6601" s="355"/>
      <c r="N6601" s="356"/>
      <c r="O6601" s="366"/>
      <c r="P6601" s="358"/>
      <c r="Q6601" s="358"/>
      <c r="S6601" s="427"/>
    </row>
    <row r="6602" spans="1:19" s="359" customFormat="1" ht="15.95" customHeight="1" x14ac:dyDescent="0.25">
      <c r="A6602" s="348"/>
      <c r="B6602" s="362"/>
      <c r="C6602" s="361"/>
      <c r="D6602" s="351"/>
      <c r="E6602" s="351"/>
      <c r="F6602" s="368"/>
      <c r="G6602" s="352"/>
      <c r="H6602" s="364"/>
      <c r="I6602" s="100"/>
      <c r="J6602" s="117">
        <f>SUM(J6574:J6589)</f>
        <v>0</v>
      </c>
      <c r="K6602" s="117"/>
      <c r="L6602" s="354"/>
      <c r="M6602" s="355"/>
      <c r="N6602" s="356"/>
      <c r="O6602" s="366"/>
      <c r="P6602" s="358"/>
      <c r="Q6602" s="358"/>
      <c r="S6602" s="360"/>
    </row>
    <row r="6603" spans="1:19" s="359" customFormat="1" ht="15.95" customHeight="1" x14ac:dyDescent="0.25">
      <c r="A6603" s="348"/>
      <c r="B6603" s="362"/>
      <c r="C6603" s="361"/>
      <c r="D6603" s="351"/>
      <c r="E6603" s="351"/>
      <c r="F6603" s="368"/>
      <c r="G6603" s="352"/>
      <c r="H6603" s="364"/>
      <c r="I6603" s="100"/>
      <c r="J6603" s="70">
        <f>SUM(J6574:J6602)</f>
        <v>0</v>
      </c>
      <c r="K6603" s="117"/>
      <c r="L6603" s="354"/>
      <c r="M6603" s="355"/>
      <c r="N6603" s="356"/>
      <c r="O6603" s="366"/>
      <c r="P6603" s="358"/>
      <c r="Q6603" s="358"/>
      <c r="S6603" s="360"/>
    </row>
    <row r="6604" spans="1:19" ht="15.95" customHeight="1" x14ac:dyDescent="0.25">
      <c r="A6604" s="5"/>
      <c r="B6604" s="22"/>
      <c r="C6604" s="58"/>
      <c r="D6604" s="42"/>
      <c r="E6604" s="11"/>
      <c r="F6604" s="11"/>
      <c r="G6604" s="59"/>
      <c r="H6604" s="204"/>
      <c r="I6604" s="94"/>
      <c r="J6604" s="117"/>
      <c r="K6604" s="273"/>
      <c r="L6604" s="354"/>
      <c r="M6604" s="66"/>
      <c r="N6604" s="67"/>
      <c r="O6604" s="178"/>
      <c r="P6604" s="64"/>
      <c r="Q6604" s="64"/>
      <c r="S6604" s="1"/>
    </row>
    <row r="6605" spans="1:19" ht="15.95" customHeight="1" x14ac:dyDescent="0.25">
      <c r="A6605" s="5"/>
      <c r="B6605" s="89"/>
      <c r="C6605" s="48" t="s">
        <v>1190</v>
      </c>
      <c r="D6605" s="49" t="s">
        <v>1191</v>
      </c>
      <c r="E6605" s="90"/>
      <c r="F6605" s="90"/>
      <c r="G6605" s="52"/>
      <c r="H6605" s="223"/>
      <c r="I6605" s="53"/>
      <c r="J6605" s="92"/>
      <c r="K6605" s="123">
        <f>+J6610</f>
        <v>100182</v>
      </c>
      <c r="L6605" s="73"/>
      <c r="M6605" s="49"/>
      <c r="N6605" s="99"/>
      <c r="O6605" s="220"/>
      <c r="P6605" s="64"/>
      <c r="Q6605" s="64"/>
      <c r="S6605" s="1"/>
    </row>
    <row r="6606" spans="1:19" ht="15.95" customHeight="1" x14ac:dyDescent="0.25">
      <c r="A6606" s="5"/>
      <c r="B6606" s="22" t="s">
        <v>1193</v>
      </c>
      <c r="C6606" s="93" t="s">
        <v>1190</v>
      </c>
      <c r="D6606" s="42" t="s">
        <v>1191</v>
      </c>
      <c r="E6606" s="11" t="s">
        <v>1192</v>
      </c>
      <c r="F6606" s="11">
        <v>33123</v>
      </c>
      <c r="G6606" s="59" t="s">
        <v>124</v>
      </c>
      <c r="H6606" s="204">
        <v>4300</v>
      </c>
      <c r="I6606" s="94">
        <v>774</v>
      </c>
      <c r="J6606" s="94">
        <f>+H6606+I6606</f>
        <v>5074</v>
      </c>
      <c r="K6606" s="273"/>
      <c r="L6606" s="26"/>
      <c r="M6606" s="66"/>
      <c r="N6606" s="67"/>
      <c r="O6606" s="178"/>
      <c r="P6606" s="64"/>
      <c r="Q6606" s="64"/>
      <c r="S6606" s="1"/>
    </row>
    <row r="6607" spans="1:19" ht="15.95" customHeight="1" x14ac:dyDescent="0.25">
      <c r="A6607" s="5"/>
      <c r="B6607" s="22"/>
      <c r="C6607" s="93"/>
      <c r="D6607" s="42"/>
      <c r="E6607" s="11"/>
      <c r="F6607" s="11"/>
      <c r="G6607" s="59"/>
      <c r="H6607" s="204"/>
      <c r="I6607" s="94"/>
      <c r="J6607" s="117">
        <f>+J6606</f>
        <v>5074</v>
      </c>
      <c r="K6607" s="273"/>
      <c r="L6607" s="26"/>
      <c r="M6607" s="66"/>
      <c r="N6607" s="67"/>
      <c r="O6607" s="178"/>
      <c r="P6607" s="64"/>
      <c r="Q6607" s="64"/>
      <c r="S6607" s="1"/>
    </row>
    <row r="6608" spans="1:19" ht="15.95" customHeight="1" x14ac:dyDescent="0.25">
      <c r="A6608" s="5"/>
      <c r="B6608" s="22"/>
      <c r="C6608" s="93"/>
      <c r="D6608" s="42"/>
      <c r="E6608" s="11"/>
      <c r="F6608" s="11"/>
      <c r="G6608" s="59"/>
      <c r="H6608" s="204"/>
      <c r="I6608" s="94"/>
      <c r="J6608" s="94"/>
      <c r="K6608" s="273"/>
      <c r="L6608" s="26"/>
      <c r="M6608" s="66"/>
      <c r="N6608" s="67"/>
      <c r="O6608" s="178"/>
      <c r="P6608" s="64"/>
      <c r="Q6608" s="64"/>
      <c r="S6608" s="1"/>
    </row>
    <row r="6609" spans="1:19" ht="15.95" customHeight="1" x14ac:dyDescent="0.25">
      <c r="A6609" s="5"/>
      <c r="B6609" s="22" t="s">
        <v>4238</v>
      </c>
      <c r="C6609" s="93" t="s">
        <v>1190</v>
      </c>
      <c r="D6609" s="42" t="s">
        <v>1191</v>
      </c>
      <c r="E6609" s="11" t="s">
        <v>4276</v>
      </c>
      <c r="F6609" s="11"/>
      <c r="G6609" s="59" t="s">
        <v>4227</v>
      </c>
      <c r="H6609" s="204">
        <v>80600</v>
      </c>
      <c r="I6609" s="94">
        <v>14508</v>
      </c>
      <c r="J6609" s="94">
        <f>+H6609+I6609</f>
        <v>95108</v>
      </c>
      <c r="K6609" s="273"/>
      <c r="L6609" s="26"/>
      <c r="M6609" s="66"/>
      <c r="N6609" s="67"/>
      <c r="O6609" s="178"/>
      <c r="P6609" s="64"/>
      <c r="Q6609" s="64"/>
      <c r="S6609" s="1"/>
    </row>
    <row r="6610" spans="1:19" ht="15.95" customHeight="1" x14ac:dyDescent="0.25">
      <c r="A6610" s="5"/>
      <c r="B6610" s="22"/>
      <c r="C6610" s="58"/>
      <c r="D6610" s="42"/>
      <c r="E6610" s="11"/>
      <c r="F6610" s="11"/>
      <c r="G6610" s="59"/>
      <c r="H6610" s="204"/>
      <c r="I6610" s="94"/>
      <c r="J6610" s="70">
        <f>+J6609+J6607</f>
        <v>100182</v>
      </c>
      <c r="K6610" s="273"/>
      <c r="L6610" s="26"/>
      <c r="M6610" s="66"/>
      <c r="N6610" s="67"/>
      <c r="O6610" s="178"/>
      <c r="P6610" s="64"/>
      <c r="Q6610" s="64"/>
      <c r="S6610" s="1"/>
    </row>
    <row r="6611" spans="1:19" s="359" customFormat="1" ht="15.95" customHeight="1" x14ac:dyDescent="0.25">
      <c r="A6611" s="348"/>
      <c r="B6611" s="362"/>
      <c r="C6611" s="363"/>
      <c r="D6611" s="351"/>
      <c r="E6611" s="368"/>
      <c r="F6611" s="368"/>
      <c r="G6611" s="352"/>
      <c r="H6611" s="364"/>
      <c r="I6611" s="94"/>
      <c r="J6611" s="117"/>
      <c r="K6611" s="117"/>
      <c r="L6611" s="354"/>
      <c r="M6611" s="355"/>
      <c r="N6611" s="356"/>
      <c r="O6611" s="357"/>
      <c r="P6611" s="358"/>
      <c r="Q6611" s="358"/>
      <c r="S6611" s="360"/>
    </row>
    <row r="6612" spans="1:19" s="359" customFormat="1" ht="15.95" customHeight="1" x14ac:dyDescent="0.25">
      <c r="A6612" s="348"/>
      <c r="B6612" s="89"/>
      <c r="C6612" s="48" t="s">
        <v>4221</v>
      </c>
      <c r="D6612" s="49" t="s">
        <v>4222</v>
      </c>
      <c r="E6612" s="90"/>
      <c r="F6612" s="90"/>
      <c r="G6612" s="52"/>
      <c r="H6612" s="223"/>
      <c r="I6612" s="53"/>
      <c r="J6612" s="92"/>
      <c r="K6612" s="123">
        <f>+J6614</f>
        <v>70210</v>
      </c>
      <c r="L6612" s="73"/>
      <c r="M6612" s="49"/>
      <c r="N6612" s="99"/>
      <c r="O6612" s="220"/>
      <c r="P6612" s="358"/>
      <c r="Q6612" s="358"/>
      <c r="S6612" s="360"/>
    </row>
    <row r="6613" spans="1:19" s="359" customFormat="1" ht="15.95" customHeight="1" x14ac:dyDescent="0.25">
      <c r="A6613" s="348"/>
      <c r="B6613" s="362" t="s">
        <v>3435</v>
      </c>
      <c r="C6613" s="361" t="s">
        <v>4221</v>
      </c>
      <c r="D6613" s="351" t="s">
        <v>4222</v>
      </c>
      <c r="E6613" s="368" t="s">
        <v>4223</v>
      </c>
      <c r="F6613" s="368">
        <v>248</v>
      </c>
      <c r="G6613" s="352" t="s">
        <v>4224</v>
      </c>
      <c r="H6613" s="364">
        <v>59500</v>
      </c>
      <c r="I6613" s="94">
        <v>10710</v>
      </c>
      <c r="J6613" s="94">
        <f>+H6613+I6613</f>
        <v>70210</v>
      </c>
      <c r="K6613" s="117"/>
      <c r="L6613" s="354"/>
      <c r="M6613" s="355"/>
      <c r="N6613" s="356"/>
      <c r="O6613" s="357"/>
      <c r="P6613" s="358"/>
      <c r="Q6613" s="358"/>
      <c r="S6613" s="360"/>
    </row>
    <row r="6614" spans="1:19" s="359" customFormat="1" ht="15.95" customHeight="1" x14ac:dyDescent="0.25">
      <c r="A6614" s="348"/>
      <c r="B6614" s="362"/>
      <c r="C6614" s="363"/>
      <c r="D6614" s="351"/>
      <c r="E6614" s="368"/>
      <c r="F6614" s="368"/>
      <c r="G6614" s="352"/>
      <c r="H6614" s="364"/>
      <c r="I6614" s="94"/>
      <c r="J6614" s="70">
        <f>+J6613</f>
        <v>70210</v>
      </c>
      <c r="K6614" s="117"/>
      <c r="L6614" s="354"/>
      <c r="M6614" s="355"/>
      <c r="N6614" s="356"/>
      <c r="O6614" s="357"/>
      <c r="P6614" s="358"/>
      <c r="Q6614" s="358"/>
      <c r="S6614" s="360"/>
    </row>
    <row r="6615" spans="1:19" ht="15.95" customHeight="1" x14ac:dyDescent="0.25">
      <c r="A6615" s="5"/>
      <c r="B6615" s="22"/>
      <c r="C6615" s="58"/>
      <c r="D6615" s="42"/>
      <c r="E6615" s="11"/>
      <c r="F6615" s="11"/>
      <c r="G6615" s="59"/>
      <c r="H6615" s="204"/>
      <c r="I6615" s="94"/>
      <c r="J6615" s="83"/>
      <c r="K6615" s="273"/>
      <c r="L6615" s="26"/>
      <c r="M6615" s="66"/>
      <c r="N6615" s="67"/>
      <c r="O6615" s="178"/>
      <c r="P6615" s="64"/>
      <c r="Q6615" s="64"/>
      <c r="S6615" s="1"/>
    </row>
    <row r="6616" spans="1:19" ht="15.95" customHeight="1" x14ac:dyDescent="0.25">
      <c r="A6616" s="5"/>
      <c r="B6616" s="89"/>
      <c r="C6616" s="48" t="s">
        <v>3708</v>
      </c>
      <c r="D6616" s="75"/>
      <c r="E6616" s="90"/>
      <c r="F6616" s="90"/>
      <c r="G6616" s="52"/>
      <c r="H6616" s="223"/>
      <c r="I6616" s="53"/>
      <c r="J6616" s="92"/>
      <c r="K6616" s="123">
        <f>+J6636</f>
        <v>718564.30000000016</v>
      </c>
      <c r="L6616" s="73"/>
      <c r="M6616" s="49"/>
      <c r="N6616" s="99"/>
      <c r="O6616" s="220"/>
      <c r="P6616" s="64"/>
      <c r="Q6616" s="64"/>
      <c r="S6616" s="1"/>
    </row>
    <row r="6617" spans="1:19" ht="15.95" customHeight="1" x14ac:dyDescent="0.25">
      <c r="A6617" s="5"/>
      <c r="B6617" s="22" t="s">
        <v>3709</v>
      </c>
      <c r="C6617" s="93" t="s">
        <v>3708</v>
      </c>
      <c r="D6617" s="42" t="s">
        <v>3710</v>
      </c>
      <c r="E6617" s="11" t="s">
        <v>2118</v>
      </c>
      <c r="F6617" s="11">
        <v>332</v>
      </c>
      <c r="G6617" s="59" t="s">
        <v>3711</v>
      </c>
      <c r="H6617" s="204">
        <v>358828.23</v>
      </c>
      <c r="I6617" s="94">
        <v>64589.07</v>
      </c>
      <c r="J6617" s="60">
        <v>423417.3</v>
      </c>
      <c r="K6617" s="273"/>
      <c r="L6617" s="26"/>
      <c r="M6617" s="66"/>
      <c r="N6617" s="67"/>
      <c r="O6617" s="178"/>
      <c r="P6617" s="64"/>
      <c r="Q6617" s="64"/>
      <c r="S6617" s="1"/>
    </row>
    <row r="6618" spans="1:19" ht="15.95" customHeight="1" x14ac:dyDescent="0.25">
      <c r="A6618" s="5"/>
      <c r="B6618" s="137" t="s">
        <v>3971</v>
      </c>
      <c r="C6618" s="101" t="s">
        <v>3708</v>
      </c>
      <c r="D6618" s="102" t="s">
        <v>3710</v>
      </c>
      <c r="E6618" s="102" t="s">
        <v>2118</v>
      </c>
      <c r="F6618" s="102">
        <v>332</v>
      </c>
      <c r="G6618" s="103" t="s">
        <v>3397</v>
      </c>
      <c r="H6618" s="150"/>
      <c r="I6618" s="127"/>
      <c r="J6618" s="415">
        <f>-J6617</f>
        <v>-423417.3</v>
      </c>
      <c r="K6618" s="273"/>
      <c r="L6618" s="26"/>
      <c r="M6618" s="66"/>
      <c r="N6618" s="67"/>
      <c r="O6618" s="178"/>
      <c r="P6618" s="64"/>
      <c r="Q6618" s="64"/>
      <c r="S6618" s="1"/>
    </row>
    <row r="6619" spans="1:19" ht="15.95" customHeight="1" x14ac:dyDescent="0.25">
      <c r="A6619" s="5"/>
      <c r="B6619" s="22" t="s">
        <v>3786</v>
      </c>
      <c r="C6619" s="93" t="s">
        <v>3708</v>
      </c>
      <c r="D6619" s="42" t="s">
        <v>3710</v>
      </c>
      <c r="E6619" s="11" t="s">
        <v>3787</v>
      </c>
      <c r="F6619" s="11">
        <v>398</v>
      </c>
      <c r="G6619" s="59" t="s">
        <v>3711</v>
      </c>
      <c r="H6619" s="204">
        <v>5400</v>
      </c>
      <c r="I6619" s="94">
        <v>972</v>
      </c>
      <c r="J6619" s="94">
        <f t="shared" ref="J6619:J6627" si="296">+H6619+I6619</f>
        <v>6372</v>
      </c>
      <c r="K6619" s="273"/>
      <c r="L6619" s="26"/>
      <c r="M6619" s="66"/>
      <c r="N6619" s="67"/>
      <c r="O6619" s="178"/>
      <c r="P6619" s="64"/>
      <c r="Q6619" s="64"/>
      <c r="S6619" s="1"/>
    </row>
    <row r="6620" spans="1:19" ht="15.95" customHeight="1" x14ac:dyDescent="0.25">
      <c r="A6620" s="5"/>
      <c r="B6620" s="22" t="s">
        <v>3853</v>
      </c>
      <c r="C6620" s="93" t="s">
        <v>3708</v>
      </c>
      <c r="D6620" s="42" t="s">
        <v>3710</v>
      </c>
      <c r="E6620" s="11" t="s">
        <v>3962</v>
      </c>
      <c r="F6620" s="11">
        <v>431</v>
      </c>
      <c r="G6620" s="59" t="s">
        <v>3963</v>
      </c>
      <c r="H6620" s="204">
        <v>156365</v>
      </c>
      <c r="I6620" s="94">
        <v>28145.7</v>
      </c>
      <c r="J6620" s="94">
        <f t="shared" si="296"/>
        <v>184510.7</v>
      </c>
      <c r="K6620" s="273"/>
      <c r="L6620" s="26"/>
      <c r="M6620" s="66"/>
      <c r="N6620" s="67"/>
      <c r="O6620" s="178"/>
      <c r="P6620" s="64"/>
      <c r="Q6620" s="64"/>
      <c r="S6620" s="1"/>
    </row>
    <row r="6621" spans="1:19" ht="15.95" customHeight="1" x14ac:dyDescent="0.25">
      <c r="A6621" s="5"/>
      <c r="B6621" s="22" t="s">
        <v>3851</v>
      </c>
      <c r="C6621" s="93" t="s">
        <v>3708</v>
      </c>
      <c r="D6621" s="42" t="s">
        <v>3710</v>
      </c>
      <c r="E6621" s="11" t="s">
        <v>4054</v>
      </c>
      <c r="F6621" s="11">
        <v>409</v>
      </c>
      <c r="G6621" s="59" t="s">
        <v>4055</v>
      </c>
      <c r="H6621" s="204">
        <v>8472.9</v>
      </c>
      <c r="I6621" s="94">
        <v>1525.12</v>
      </c>
      <c r="J6621" s="94">
        <f t="shared" si="296"/>
        <v>9998.02</v>
      </c>
      <c r="K6621" s="273"/>
      <c r="L6621" s="26"/>
      <c r="M6621" s="66"/>
      <c r="N6621" s="67"/>
      <c r="O6621" s="178"/>
      <c r="P6621" s="64"/>
      <c r="Q6621" s="64"/>
      <c r="S6621" s="1"/>
    </row>
    <row r="6622" spans="1:19" ht="15.95" customHeight="1" x14ac:dyDescent="0.25">
      <c r="A6622" s="5"/>
      <c r="B6622" s="22" t="s">
        <v>3978</v>
      </c>
      <c r="C6622" s="93" t="s">
        <v>3708</v>
      </c>
      <c r="D6622" s="42" t="s">
        <v>3710</v>
      </c>
      <c r="E6622" s="11" t="s">
        <v>3977</v>
      </c>
      <c r="F6622" s="11">
        <v>471</v>
      </c>
      <c r="G6622" s="59" t="s">
        <v>3979</v>
      </c>
      <c r="H6622" s="204">
        <v>18500</v>
      </c>
      <c r="I6622" s="94">
        <v>3330</v>
      </c>
      <c r="J6622" s="94">
        <f t="shared" si="296"/>
        <v>21830</v>
      </c>
      <c r="K6622" s="273"/>
      <c r="L6622" s="26"/>
      <c r="M6622" s="66"/>
      <c r="N6622" s="67"/>
      <c r="O6622" s="178"/>
      <c r="P6622" s="64"/>
      <c r="Q6622" s="64"/>
      <c r="S6622" s="1"/>
    </row>
    <row r="6623" spans="1:19" ht="15.95" customHeight="1" x14ac:dyDescent="0.25">
      <c r="A6623" s="5"/>
      <c r="B6623" s="22" t="s">
        <v>4154</v>
      </c>
      <c r="C6623" s="93" t="s">
        <v>3708</v>
      </c>
      <c r="D6623" s="42" t="s">
        <v>3710</v>
      </c>
      <c r="E6623" s="11" t="s">
        <v>4159</v>
      </c>
      <c r="F6623" s="11">
        <v>582</v>
      </c>
      <c r="G6623" s="59" t="s">
        <v>4160</v>
      </c>
      <c r="H6623" s="204">
        <v>13380</v>
      </c>
      <c r="I6623" s="94">
        <v>2408.4</v>
      </c>
      <c r="J6623" s="94">
        <f t="shared" si="296"/>
        <v>15788.4</v>
      </c>
      <c r="K6623" s="273"/>
      <c r="L6623" s="26"/>
      <c r="M6623" s="66"/>
      <c r="N6623" s="67"/>
      <c r="O6623" s="178"/>
      <c r="P6623" s="64"/>
      <c r="Q6623" s="64"/>
      <c r="S6623" s="1"/>
    </row>
    <row r="6624" spans="1:19" ht="15.95" customHeight="1" x14ac:dyDescent="0.25">
      <c r="A6624" s="5"/>
      <c r="B6624" s="22" t="s">
        <v>4133</v>
      </c>
      <c r="C6624" s="93" t="s">
        <v>3708</v>
      </c>
      <c r="D6624" s="42" t="s">
        <v>3710</v>
      </c>
      <c r="E6624" s="11" t="s">
        <v>4161</v>
      </c>
      <c r="F6624" s="11">
        <v>578</v>
      </c>
      <c r="G6624" s="59" t="s">
        <v>4162</v>
      </c>
      <c r="H6624" s="204">
        <v>310869.90000000002</v>
      </c>
      <c r="I6624" s="94">
        <v>55956.58</v>
      </c>
      <c r="J6624" s="94">
        <f t="shared" si="296"/>
        <v>366826.48000000004</v>
      </c>
      <c r="K6624" s="273"/>
      <c r="L6624" s="26"/>
      <c r="M6624" s="66"/>
      <c r="N6624" s="67"/>
      <c r="O6624" s="178"/>
      <c r="P6624" s="64"/>
      <c r="Q6624" s="64"/>
      <c r="S6624" s="1"/>
    </row>
    <row r="6625" spans="1:19" ht="15.95" customHeight="1" x14ac:dyDescent="0.25">
      <c r="A6625" s="5"/>
      <c r="B6625" s="22" t="s">
        <v>4144</v>
      </c>
      <c r="C6625" s="93" t="s">
        <v>3708</v>
      </c>
      <c r="D6625" s="42" t="s">
        <v>3710</v>
      </c>
      <c r="E6625" s="11" t="s">
        <v>4145</v>
      </c>
      <c r="F6625" s="11">
        <v>540</v>
      </c>
      <c r="G6625" s="59" t="s">
        <v>4146</v>
      </c>
      <c r="H6625" s="204">
        <v>27700</v>
      </c>
      <c r="I6625" s="94">
        <v>4986</v>
      </c>
      <c r="J6625" s="94">
        <f t="shared" si="296"/>
        <v>32686</v>
      </c>
      <c r="K6625" s="273"/>
      <c r="L6625" s="26"/>
      <c r="M6625" s="66"/>
      <c r="N6625" s="67"/>
      <c r="O6625" s="178"/>
      <c r="P6625" s="64"/>
      <c r="Q6625" s="64"/>
      <c r="S6625" s="1"/>
    </row>
    <row r="6626" spans="1:19" ht="15.95" customHeight="1" x14ac:dyDescent="0.25">
      <c r="A6626" s="5"/>
      <c r="B6626" s="22" t="s">
        <v>4258</v>
      </c>
      <c r="C6626" s="93" t="s">
        <v>3708</v>
      </c>
      <c r="D6626" s="42" t="s">
        <v>3710</v>
      </c>
      <c r="E6626" s="11" t="s">
        <v>4305</v>
      </c>
      <c r="F6626" s="11">
        <v>618</v>
      </c>
      <c r="G6626" s="59" t="s">
        <v>4306</v>
      </c>
      <c r="H6626" s="204">
        <v>33282</v>
      </c>
      <c r="I6626" s="94">
        <v>5990.76</v>
      </c>
      <c r="J6626" s="94">
        <f t="shared" si="296"/>
        <v>39272.76</v>
      </c>
      <c r="K6626" s="273"/>
      <c r="L6626" s="26"/>
      <c r="M6626" s="66"/>
      <c r="N6626" s="67"/>
      <c r="O6626" s="178"/>
      <c r="P6626" s="64"/>
      <c r="Q6626" s="64"/>
      <c r="S6626" s="1"/>
    </row>
    <row r="6627" spans="1:19" ht="15.95" customHeight="1" x14ac:dyDescent="0.25">
      <c r="A6627" s="5"/>
      <c r="B6627" s="22" t="s">
        <v>4196</v>
      </c>
      <c r="C6627" s="93" t="s">
        <v>3708</v>
      </c>
      <c r="D6627" s="42" t="s">
        <v>3710</v>
      </c>
      <c r="E6627" s="11" t="s">
        <v>4429</v>
      </c>
      <c r="F6627" s="11">
        <v>615</v>
      </c>
      <c r="G6627" s="59" t="s">
        <v>3963</v>
      </c>
      <c r="H6627" s="204">
        <v>8423</v>
      </c>
      <c r="I6627" s="94">
        <v>1516.14</v>
      </c>
      <c r="J6627" s="94">
        <f t="shared" si="296"/>
        <v>9939.14</v>
      </c>
      <c r="K6627" s="273"/>
      <c r="L6627" s="26"/>
      <c r="M6627" s="66"/>
      <c r="N6627" s="67"/>
      <c r="O6627" s="178"/>
      <c r="P6627" s="64"/>
      <c r="Q6627" s="64"/>
      <c r="S6627" s="1"/>
    </row>
    <row r="6628" spans="1:19" ht="14.25" customHeight="1" x14ac:dyDescent="0.25">
      <c r="A6628" s="5"/>
      <c r="B6628" s="22">
        <v>45207</v>
      </c>
      <c r="C6628" s="93" t="s">
        <v>3708</v>
      </c>
      <c r="D6628" s="42" t="s">
        <v>3710</v>
      </c>
      <c r="E6628" s="11" t="s">
        <v>3712</v>
      </c>
      <c r="F6628" s="11">
        <v>393</v>
      </c>
      <c r="G6628" s="59" t="s">
        <v>3713</v>
      </c>
      <c r="H6628" s="204">
        <v>17000</v>
      </c>
      <c r="I6628" s="94">
        <v>3060</v>
      </c>
      <c r="J6628" s="94">
        <v>20060</v>
      </c>
      <c r="K6628" s="273"/>
      <c r="L6628" s="26"/>
      <c r="M6628" s="66"/>
      <c r="N6628" s="67"/>
      <c r="O6628" s="178"/>
      <c r="P6628" s="64"/>
      <c r="Q6628" s="64"/>
      <c r="S6628" s="1"/>
    </row>
    <row r="6629" spans="1:19" ht="15.95" customHeight="1" x14ac:dyDescent="0.25">
      <c r="A6629" s="5"/>
      <c r="B6629" s="22" t="s">
        <v>3714</v>
      </c>
      <c r="C6629" s="93" t="s">
        <v>3708</v>
      </c>
      <c r="D6629" s="42" t="s">
        <v>3710</v>
      </c>
      <c r="E6629" s="11" t="s">
        <v>3715</v>
      </c>
      <c r="F6629" s="11">
        <v>339</v>
      </c>
      <c r="G6629" s="59" t="s">
        <v>3963</v>
      </c>
      <c r="H6629" s="204">
        <v>15737.33</v>
      </c>
      <c r="I6629" s="94">
        <v>2832.72</v>
      </c>
      <c r="J6629" s="60">
        <v>18570.05</v>
      </c>
      <c r="K6629" s="273"/>
      <c r="L6629" s="26"/>
      <c r="M6629" s="66"/>
      <c r="N6629" s="67"/>
      <c r="O6629" s="178"/>
      <c r="P6629" s="64"/>
      <c r="Q6629" s="64"/>
      <c r="S6629" s="1"/>
    </row>
    <row r="6630" spans="1:19" ht="15.95" customHeight="1" x14ac:dyDescent="0.25">
      <c r="A6630" s="5"/>
      <c r="B6630" s="137" t="s">
        <v>3971</v>
      </c>
      <c r="C6630" s="101" t="s">
        <v>3708</v>
      </c>
      <c r="D6630" s="102" t="s">
        <v>3710</v>
      </c>
      <c r="E6630" s="102" t="s">
        <v>3715</v>
      </c>
      <c r="F6630" s="102">
        <v>339</v>
      </c>
      <c r="G6630" s="103" t="s">
        <v>3397</v>
      </c>
      <c r="H6630" s="204"/>
      <c r="I6630" s="94"/>
      <c r="J6630" s="415">
        <f>-J6629</f>
        <v>-18570.05</v>
      </c>
      <c r="K6630" s="273"/>
      <c r="L6630" s="26"/>
      <c r="M6630" s="66"/>
      <c r="N6630" s="67"/>
      <c r="O6630" s="178"/>
      <c r="P6630" s="64"/>
      <c r="Q6630" s="64"/>
      <c r="S6630" s="1"/>
    </row>
    <row r="6631" spans="1:19" ht="15.95" customHeight="1" x14ac:dyDescent="0.25">
      <c r="A6631" s="5"/>
      <c r="B6631" s="22"/>
      <c r="C6631" s="58"/>
      <c r="D6631" s="42"/>
      <c r="E6631" s="11"/>
      <c r="F6631" s="11"/>
      <c r="G6631" s="59"/>
      <c r="H6631" s="204"/>
      <c r="I6631" s="94"/>
      <c r="J6631" s="117">
        <f>SUM(J6617:J6630)</f>
        <v>707283.50000000012</v>
      </c>
      <c r="K6631" s="273"/>
      <c r="L6631" s="26"/>
      <c r="M6631" s="66"/>
      <c r="N6631" s="67"/>
      <c r="O6631" s="178"/>
      <c r="P6631" s="64"/>
      <c r="Q6631" s="64"/>
      <c r="S6631" s="1"/>
    </row>
    <row r="6632" spans="1:19" s="359" customFormat="1" ht="15.95" customHeight="1" x14ac:dyDescent="0.25">
      <c r="A6632" s="348"/>
      <c r="B6632" s="362"/>
      <c r="C6632" s="363"/>
      <c r="D6632" s="351"/>
      <c r="E6632" s="368"/>
      <c r="F6632" s="368"/>
      <c r="G6632" s="352"/>
      <c r="H6632" s="364"/>
      <c r="I6632" s="94"/>
      <c r="J6632" s="117"/>
      <c r="K6632" s="117"/>
      <c r="L6632" s="354"/>
      <c r="M6632" s="355"/>
      <c r="N6632" s="356"/>
      <c r="O6632" s="357"/>
      <c r="P6632" s="358"/>
      <c r="Q6632" s="358"/>
      <c r="S6632" s="360"/>
    </row>
    <row r="6633" spans="1:19" s="359" customFormat="1" ht="15.95" customHeight="1" x14ac:dyDescent="0.25">
      <c r="A6633" s="348"/>
      <c r="B6633" s="362" t="s">
        <v>4387</v>
      </c>
      <c r="C6633" s="93" t="s">
        <v>3708</v>
      </c>
      <c r="D6633" s="42" t="s">
        <v>3710</v>
      </c>
      <c r="E6633" s="11" t="s">
        <v>800</v>
      </c>
      <c r="F6633" s="368"/>
      <c r="G6633" s="59" t="s">
        <v>3963</v>
      </c>
      <c r="H6633" s="364">
        <v>9560</v>
      </c>
      <c r="I6633" s="94">
        <v>1720.8</v>
      </c>
      <c r="J6633" s="94">
        <f>+H6633+I6633</f>
        <v>11280.8</v>
      </c>
      <c r="K6633" s="117"/>
      <c r="L6633" s="354"/>
      <c r="M6633" s="355"/>
      <c r="N6633" s="356"/>
      <c r="O6633" s="357"/>
      <c r="P6633" s="358"/>
      <c r="Q6633" s="358"/>
      <c r="S6633" s="360"/>
    </row>
    <row r="6634" spans="1:19" s="359" customFormat="1" ht="15.95" customHeight="1" x14ac:dyDescent="0.25">
      <c r="A6634" s="348"/>
      <c r="B6634" s="362"/>
      <c r="C6634" s="363"/>
      <c r="D6634" s="351"/>
      <c r="E6634" s="368"/>
      <c r="F6634" s="368"/>
      <c r="G6634" s="352"/>
      <c r="H6634" s="364"/>
      <c r="I6634" s="94"/>
      <c r="J6634" s="117">
        <f>+J6633</f>
        <v>11280.8</v>
      </c>
      <c r="K6634" s="117"/>
      <c r="L6634" s="354"/>
      <c r="M6634" s="355"/>
      <c r="N6634" s="356"/>
      <c r="O6634" s="357"/>
      <c r="P6634" s="358"/>
      <c r="Q6634" s="358"/>
      <c r="S6634" s="360"/>
    </row>
    <row r="6635" spans="1:19" s="359" customFormat="1" ht="15.95" customHeight="1" x14ac:dyDescent="0.25">
      <c r="A6635" s="348"/>
      <c r="B6635" s="362"/>
      <c r="C6635" s="363"/>
      <c r="D6635" s="351"/>
      <c r="E6635" s="368"/>
      <c r="F6635" s="368"/>
      <c r="G6635" s="352"/>
      <c r="H6635" s="364"/>
      <c r="I6635" s="94"/>
      <c r="J6635" s="117"/>
      <c r="K6635" s="117"/>
      <c r="L6635" s="354"/>
      <c r="M6635" s="355"/>
      <c r="N6635" s="356"/>
      <c r="O6635" s="357"/>
      <c r="P6635" s="358"/>
      <c r="Q6635" s="358"/>
      <c r="S6635" s="360"/>
    </row>
    <row r="6636" spans="1:19" s="359" customFormat="1" ht="15.95" customHeight="1" x14ac:dyDescent="0.25">
      <c r="A6636" s="348"/>
      <c r="B6636" s="362"/>
      <c r="C6636" s="363"/>
      <c r="D6636" s="351"/>
      <c r="E6636" s="368"/>
      <c r="F6636" s="368"/>
      <c r="G6636" s="352"/>
      <c r="H6636" s="364"/>
      <c r="I6636" s="94"/>
      <c r="J6636" s="70">
        <f>+J6634+J6631</f>
        <v>718564.30000000016</v>
      </c>
      <c r="K6636" s="117"/>
      <c r="L6636" s="354"/>
      <c r="M6636" s="355"/>
      <c r="N6636" s="356"/>
      <c r="O6636" s="357"/>
      <c r="P6636" s="358"/>
      <c r="Q6636" s="358"/>
      <c r="S6636" s="360"/>
    </row>
    <row r="6637" spans="1:19" s="359" customFormat="1" ht="15.95" customHeight="1" x14ac:dyDescent="0.25">
      <c r="A6637" s="348"/>
      <c r="B6637" s="362"/>
      <c r="C6637" s="363"/>
      <c r="D6637" s="351"/>
      <c r="E6637" s="368"/>
      <c r="F6637" s="368"/>
      <c r="G6637" s="352"/>
      <c r="H6637" s="364"/>
      <c r="I6637" s="94"/>
      <c r="J6637" s="117"/>
      <c r="K6637" s="117"/>
      <c r="L6637" s="354"/>
      <c r="M6637" s="355"/>
      <c r="N6637" s="356"/>
      <c r="O6637" s="357"/>
      <c r="P6637" s="358"/>
      <c r="Q6637" s="358"/>
      <c r="S6637" s="360"/>
    </row>
    <row r="6638" spans="1:19" s="359" customFormat="1" ht="15.95" customHeight="1" x14ac:dyDescent="0.25">
      <c r="A6638" s="348"/>
      <c r="B6638" s="130"/>
      <c r="C6638" s="199" t="s">
        <v>4019</v>
      </c>
      <c r="D6638" s="200" t="s">
        <v>4020</v>
      </c>
      <c r="E6638" s="265"/>
      <c r="F6638" s="265"/>
      <c r="G6638" s="242"/>
      <c r="H6638" s="288"/>
      <c r="I6638" s="208"/>
      <c r="J6638" s="132"/>
      <c r="K6638" s="319">
        <f>+J6645</f>
        <v>55914.38</v>
      </c>
      <c r="L6638" s="354"/>
      <c r="M6638" s="355"/>
      <c r="N6638" s="356"/>
      <c r="O6638" s="357"/>
      <c r="P6638" s="358"/>
      <c r="Q6638" s="358"/>
      <c r="S6638" s="360"/>
    </row>
    <row r="6639" spans="1:19" s="359" customFormat="1" ht="15.95" customHeight="1" x14ac:dyDescent="0.25">
      <c r="A6639" s="348"/>
      <c r="B6639" s="362" t="s">
        <v>3919</v>
      </c>
      <c r="C6639" s="361" t="s">
        <v>4019</v>
      </c>
      <c r="D6639" s="351" t="s">
        <v>4020</v>
      </c>
      <c r="E6639" s="368" t="s">
        <v>1066</v>
      </c>
      <c r="F6639" s="368">
        <v>484</v>
      </c>
      <c r="G6639" s="352" t="s">
        <v>4021</v>
      </c>
      <c r="H6639" s="364">
        <v>23692.53</v>
      </c>
      <c r="I6639" s="94">
        <v>4264.66</v>
      </c>
      <c r="J6639" s="94">
        <f>+H6639+I6639</f>
        <v>27957.19</v>
      </c>
      <c r="K6639" s="117"/>
      <c r="L6639" s="354"/>
      <c r="M6639" s="355"/>
      <c r="N6639" s="356"/>
      <c r="O6639" s="357"/>
      <c r="P6639" s="358"/>
      <c r="Q6639" s="358"/>
      <c r="S6639" s="360"/>
    </row>
    <row r="6640" spans="1:19" s="359" customFormat="1" ht="15.95" customHeight="1" x14ac:dyDescent="0.25">
      <c r="A6640" s="348"/>
      <c r="B6640" s="362"/>
      <c r="C6640" s="361"/>
      <c r="D6640" s="351"/>
      <c r="E6640" s="368"/>
      <c r="F6640" s="368"/>
      <c r="G6640" s="352"/>
      <c r="H6640" s="364"/>
      <c r="I6640" s="94"/>
      <c r="J6640" s="117">
        <f>+J6639</f>
        <v>27957.19</v>
      </c>
      <c r="K6640" s="117"/>
      <c r="L6640" s="354"/>
      <c r="M6640" s="355"/>
      <c r="N6640" s="356"/>
      <c r="O6640" s="357"/>
      <c r="P6640" s="358"/>
      <c r="Q6640" s="358"/>
      <c r="S6640" s="360"/>
    </row>
    <row r="6641" spans="1:19" s="359" customFormat="1" ht="15.95" customHeight="1" x14ac:dyDescent="0.25">
      <c r="A6641" s="348"/>
      <c r="B6641" s="362"/>
      <c r="C6641" s="361"/>
      <c r="D6641" s="351"/>
      <c r="E6641" s="368"/>
      <c r="F6641" s="368"/>
      <c r="G6641" s="352"/>
      <c r="H6641" s="364"/>
      <c r="I6641" s="94"/>
      <c r="J6641" s="94"/>
      <c r="K6641" s="117"/>
      <c r="L6641" s="354"/>
      <c r="M6641" s="355"/>
      <c r="N6641" s="356"/>
      <c r="O6641" s="357"/>
      <c r="P6641" s="358"/>
      <c r="Q6641" s="358"/>
      <c r="S6641" s="360"/>
    </row>
    <row r="6642" spans="1:19" s="359" customFormat="1" ht="15.95" customHeight="1" x14ac:dyDescent="0.25">
      <c r="A6642" s="348"/>
      <c r="B6642" s="362" t="s">
        <v>4445</v>
      </c>
      <c r="C6642" s="361" t="s">
        <v>4019</v>
      </c>
      <c r="D6642" s="351" t="s">
        <v>4020</v>
      </c>
      <c r="E6642" s="368" t="s">
        <v>1041</v>
      </c>
      <c r="F6642" s="368">
        <v>20</v>
      </c>
      <c r="G6642" s="352" t="s">
        <v>4483</v>
      </c>
      <c r="H6642" s="364">
        <v>23692.53</v>
      </c>
      <c r="I6642" s="94">
        <v>4264.66</v>
      </c>
      <c r="J6642" s="94">
        <f>+H6642+I6642</f>
        <v>27957.19</v>
      </c>
      <c r="K6642" s="117"/>
      <c r="L6642" s="354"/>
      <c r="M6642" s="355"/>
      <c r="N6642" s="356"/>
      <c r="O6642" s="357"/>
      <c r="P6642" s="358"/>
      <c r="Q6642" s="358"/>
      <c r="S6642" s="360"/>
    </row>
    <row r="6643" spans="1:19" s="359" customFormat="1" ht="15.95" customHeight="1" x14ac:dyDescent="0.25">
      <c r="A6643" s="348"/>
      <c r="B6643" s="362"/>
      <c r="C6643" s="361"/>
      <c r="D6643" s="351"/>
      <c r="E6643" s="368"/>
      <c r="F6643" s="368"/>
      <c r="G6643" s="352"/>
      <c r="H6643" s="364"/>
      <c r="I6643" s="94"/>
      <c r="J6643" s="117">
        <f>+J6642</f>
        <v>27957.19</v>
      </c>
      <c r="K6643" s="117"/>
      <c r="L6643" s="354"/>
      <c r="M6643" s="355"/>
      <c r="N6643" s="356"/>
      <c r="O6643" s="357"/>
      <c r="P6643" s="358"/>
      <c r="Q6643" s="358"/>
      <c r="S6643" s="360"/>
    </row>
    <row r="6644" spans="1:19" s="359" customFormat="1" ht="15.95" customHeight="1" x14ac:dyDescent="0.25">
      <c r="A6644" s="348"/>
      <c r="B6644" s="362"/>
      <c r="C6644" s="361"/>
      <c r="D6644" s="351"/>
      <c r="E6644" s="368"/>
      <c r="F6644" s="368"/>
      <c r="G6644" s="352"/>
      <c r="H6644" s="364"/>
      <c r="I6644" s="94"/>
      <c r="J6644" s="94"/>
      <c r="K6644" s="117"/>
      <c r="L6644" s="354"/>
      <c r="M6644" s="355"/>
      <c r="N6644" s="356"/>
      <c r="O6644" s="357"/>
      <c r="P6644" s="358"/>
      <c r="Q6644" s="358"/>
      <c r="S6644" s="360"/>
    </row>
    <row r="6645" spans="1:19" s="359" customFormat="1" ht="15.95" customHeight="1" x14ac:dyDescent="0.25">
      <c r="A6645" s="348"/>
      <c r="B6645" s="362"/>
      <c r="C6645" s="363"/>
      <c r="D6645" s="351"/>
      <c r="E6645" s="368"/>
      <c r="F6645" s="368"/>
      <c r="G6645" s="352"/>
      <c r="H6645" s="364"/>
      <c r="I6645" s="94"/>
      <c r="J6645" s="70">
        <f>+J6640+J6643</f>
        <v>55914.38</v>
      </c>
      <c r="K6645" s="117"/>
      <c r="L6645" s="354"/>
      <c r="M6645" s="355"/>
      <c r="N6645" s="356"/>
      <c r="O6645" s="357"/>
      <c r="P6645" s="358"/>
      <c r="Q6645" s="358"/>
      <c r="S6645" s="360"/>
    </row>
    <row r="6646" spans="1:19" s="359" customFormat="1" ht="15.95" customHeight="1" x14ac:dyDescent="0.25">
      <c r="A6646" s="348"/>
      <c r="B6646" s="362"/>
      <c r="C6646" s="363"/>
      <c r="D6646" s="351"/>
      <c r="E6646" s="368"/>
      <c r="F6646" s="368"/>
      <c r="G6646" s="352"/>
      <c r="H6646" s="364"/>
      <c r="I6646" s="94"/>
      <c r="J6646" s="117"/>
      <c r="K6646" s="117"/>
      <c r="L6646" s="354"/>
      <c r="M6646" s="355"/>
      <c r="N6646" s="356"/>
      <c r="O6646" s="357"/>
      <c r="P6646" s="358"/>
      <c r="Q6646" s="358"/>
      <c r="S6646" s="360"/>
    </row>
    <row r="6647" spans="1:19" ht="15.95" customHeight="1" x14ac:dyDescent="0.25">
      <c r="A6647" s="5"/>
      <c r="B6647" s="22"/>
      <c r="C6647" s="58"/>
      <c r="D6647" s="42"/>
      <c r="E6647" s="11"/>
      <c r="F6647" s="11"/>
      <c r="G6647" s="59"/>
      <c r="H6647" s="204"/>
      <c r="I6647" s="60"/>
      <c r="J6647" s="60"/>
      <c r="K6647" s="273"/>
      <c r="L6647" s="73" t="str">
        <f t="shared" ref="L6647" si="297">+IF(B6648="","",B6648+30)</f>
        <v/>
      </c>
      <c r="M6647" s="66"/>
      <c r="N6647" s="67"/>
      <c r="O6647" s="178"/>
      <c r="P6647" s="64"/>
      <c r="Q6647" s="64"/>
      <c r="S6647" s="1"/>
    </row>
    <row r="6648" spans="1:19" ht="15.95" customHeight="1" x14ac:dyDescent="0.25">
      <c r="A6648" s="5" t="str">
        <f t="shared" si="293"/>
        <v/>
      </c>
      <c r="B6648" s="47"/>
      <c r="C6648" s="48" t="s">
        <v>532</v>
      </c>
      <c r="D6648" s="49" t="s">
        <v>533</v>
      </c>
      <c r="E6648" s="50"/>
      <c r="F6648" s="51"/>
      <c r="G6648" s="52"/>
      <c r="H6648" s="48"/>
      <c r="I6648" s="53"/>
      <c r="J6648" s="54"/>
      <c r="K6648" s="123">
        <f>+J6652</f>
        <v>110363.6</v>
      </c>
      <c r="L6648" s="26"/>
      <c r="M6648" s="49" t="str">
        <f>+IF(B6648="","",L6647-$K$3)</f>
        <v/>
      </c>
      <c r="N6648" s="75"/>
      <c r="O6648" s="161" t="s">
        <v>534</v>
      </c>
      <c r="P6648" s="64"/>
      <c r="Q6648" s="5"/>
      <c r="S6648" s="1"/>
    </row>
    <row r="6649" spans="1:19" ht="15.95" customHeight="1" x14ac:dyDescent="0.25">
      <c r="A6649" s="5" t="str">
        <f>IF(B6649="","",CONCATENATE(MONTH(B6649),YEAR(B6649)))</f>
        <v>112020</v>
      </c>
      <c r="B6649" s="22">
        <v>44161</v>
      </c>
      <c r="C6649" s="93" t="s">
        <v>532</v>
      </c>
      <c r="D6649" s="42" t="s">
        <v>533</v>
      </c>
      <c r="E6649" s="42" t="s">
        <v>1051</v>
      </c>
      <c r="F6649" s="11">
        <v>49699</v>
      </c>
      <c r="G6649" s="59" t="s">
        <v>343</v>
      </c>
      <c r="H6649" s="224">
        <v>42000</v>
      </c>
      <c r="I6649" s="60">
        <v>7560</v>
      </c>
      <c r="J6649" s="60">
        <v>49560</v>
      </c>
      <c r="K6649" s="273"/>
      <c r="L6649" s="26">
        <f>+IF(B6650="","",B6650+30)</f>
        <v>44197</v>
      </c>
      <c r="M6649" s="66" t="e">
        <f>+IF(B6649="","",L6648-$K$3)</f>
        <v>#VALUE!</v>
      </c>
      <c r="N6649" s="42"/>
      <c r="O6649" s="151"/>
      <c r="P6649" s="64"/>
      <c r="Q6649" s="5"/>
      <c r="S6649" s="1"/>
    </row>
    <row r="6650" spans="1:19" ht="15.95" customHeight="1" x14ac:dyDescent="0.25">
      <c r="A6650" s="5" t="str">
        <f>IF(B6650="","",CONCATENATE(MONTH(B6650),YEAR(B6650)))</f>
        <v>122020</v>
      </c>
      <c r="B6650" s="22">
        <v>44167</v>
      </c>
      <c r="C6650" s="93" t="s">
        <v>532</v>
      </c>
      <c r="D6650" s="10" t="s">
        <v>533</v>
      </c>
      <c r="E6650" s="42" t="s">
        <v>1064</v>
      </c>
      <c r="F6650" s="11">
        <v>49694</v>
      </c>
      <c r="G6650" s="59" t="s">
        <v>343</v>
      </c>
      <c r="H6650" s="224">
        <v>106884</v>
      </c>
      <c r="I6650" s="60">
        <v>19239.12</v>
      </c>
      <c r="J6650" s="60">
        <v>126123.12</v>
      </c>
      <c r="K6650" s="273"/>
      <c r="L6650" s="335">
        <f>+K6651-J6652</f>
        <v>-110363.6</v>
      </c>
      <c r="M6650" s="66" t="e">
        <f>+IF(B6650="","",L6649-$K$3)</f>
        <v>#VALUE!</v>
      </c>
      <c r="N6650" s="67"/>
      <c r="O6650" s="81" t="s">
        <v>535</v>
      </c>
      <c r="P6650" s="64"/>
      <c r="Q6650" s="5"/>
      <c r="S6650" s="1"/>
    </row>
    <row r="6651" spans="1:19" ht="15.95" customHeight="1" x14ac:dyDescent="0.25">
      <c r="A6651" s="5"/>
      <c r="B6651" s="137" t="s">
        <v>2062</v>
      </c>
      <c r="C6651" s="101" t="s">
        <v>532</v>
      </c>
      <c r="D6651" s="271" t="s">
        <v>533</v>
      </c>
      <c r="E6651" s="102">
        <v>136</v>
      </c>
      <c r="F6651" s="102">
        <v>49694</v>
      </c>
      <c r="G6651" s="103" t="s">
        <v>343</v>
      </c>
      <c r="H6651" s="248">
        <v>-65319.519999999997</v>
      </c>
      <c r="I6651" s="231">
        <v>0</v>
      </c>
      <c r="J6651" s="231">
        <v>-65319.519999999997</v>
      </c>
      <c r="K6651" s="273"/>
      <c r="L6651" s="335">
        <f>+J6651-K6651</f>
        <v>-65319.519999999997</v>
      </c>
      <c r="M6651" s="66"/>
      <c r="N6651" s="67"/>
      <c r="O6651" s="81"/>
      <c r="P6651" s="64"/>
      <c r="Q6651" s="5"/>
      <c r="S6651" s="1"/>
    </row>
    <row r="6652" spans="1:19" ht="15.95" customHeight="1" x14ac:dyDescent="0.25">
      <c r="A6652" s="5"/>
      <c r="B6652" s="84"/>
      <c r="C6652" s="58"/>
      <c r="D6652" s="66"/>
      <c r="E6652" s="85"/>
      <c r="F6652" s="142"/>
      <c r="G6652" s="165"/>
      <c r="H6652" s="86"/>
      <c r="I6652" s="94"/>
      <c r="J6652" s="87">
        <f>SUM(J6649:J6651)</f>
        <v>110363.6</v>
      </c>
      <c r="K6652" s="227"/>
      <c r="L6652" s="26"/>
      <c r="M6652" s="66"/>
      <c r="N6652" s="42"/>
      <c r="O6652" s="151"/>
      <c r="P6652" s="64"/>
      <c r="Q6652" s="5"/>
      <c r="S6652" s="1"/>
    </row>
    <row r="6653" spans="1:19" ht="15.95" customHeight="1" x14ac:dyDescent="0.25">
      <c r="A6653" s="5"/>
      <c r="B6653" s="84"/>
      <c r="C6653" s="58"/>
      <c r="D6653" s="66"/>
      <c r="E6653" s="85"/>
      <c r="F6653" s="142"/>
      <c r="G6653" s="165"/>
      <c r="H6653" s="86"/>
      <c r="I6653" s="94"/>
      <c r="J6653" s="86"/>
      <c r="K6653" s="227"/>
      <c r="L6653" s="114"/>
      <c r="M6653" s="66"/>
      <c r="N6653" s="42"/>
      <c r="O6653" s="151"/>
      <c r="P6653" s="64"/>
      <c r="Q6653" s="5"/>
      <c r="S6653" s="1"/>
    </row>
    <row r="6654" spans="1:19" ht="15.95" customHeight="1" x14ac:dyDescent="0.25">
      <c r="A6654" s="5"/>
      <c r="B6654" s="175"/>
      <c r="C6654" s="107" t="s">
        <v>2137</v>
      </c>
      <c r="D6654" s="108" t="s">
        <v>2138</v>
      </c>
      <c r="E6654" s="274"/>
      <c r="F6654" s="225"/>
      <c r="G6654" s="275"/>
      <c r="H6654" s="236"/>
      <c r="I6654" s="112"/>
      <c r="J6654" s="236"/>
      <c r="K6654" s="196">
        <f>+J6656</f>
        <v>100264.6</v>
      </c>
      <c r="L6654" s="26"/>
      <c r="M6654" s="108"/>
      <c r="N6654" s="167"/>
      <c r="O6654" s="295"/>
      <c r="P6654" s="64"/>
      <c r="Q6654" s="5"/>
      <c r="S6654" s="1"/>
    </row>
    <row r="6655" spans="1:19" ht="15.95" customHeight="1" x14ac:dyDescent="0.25">
      <c r="A6655" s="5"/>
      <c r="B6655" s="22" t="s">
        <v>2139</v>
      </c>
      <c r="C6655" s="93" t="s">
        <v>2137</v>
      </c>
      <c r="D6655" s="42" t="s">
        <v>2138</v>
      </c>
      <c r="E6655" s="204" t="s">
        <v>1451</v>
      </c>
      <c r="F6655" s="11">
        <v>46054</v>
      </c>
      <c r="G6655" s="165" t="s">
        <v>226</v>
      </c>
      <c r="H6655" s="149">
        <v>84970</v>
      </c>
      <c r="I6655" s="94">
        <v>15294.6</v>
      </c>
      <c r="J6655" s="149">
        <f>+H6655+I6655</f>
        <v>100264.6</v>
      </c>
      <c r="K6655" s="227"/>
      <c r="L6655" s="26"/>
      <c r="M6655" s="66"/>
      <c r="N6655" s="42"/>
      <c r="O6655" s="151"/>
      <c r="P6655" s="64"/>
      <c r="Q6655" s="5"/>
      <c r="S6655" s="1"/>
    </row>
    <row r="6656" spans="1:19" ht="15.95" customHeight="1" x14ac:dyDescent="0.25">
      <c r="A6656" s="5"/>
      <c r="B6656" s="84"/>
      <c r="C6656" s="58"/>
      <c r="D6656" s="66"/>
      <c r="E6656" s="85"/>
      <c r="F6656" s="142"/>
      <c r="G6656" s="165"/>
      <c r="H6656" s="149"/>
      <c r="I6656" s="94"/>
      <c r="J6656" s="87">
        <f>+J6655</f>
        <v>100264.6</v>
      </c>
      <c r="K6656" s="227"/>
      <c r="L6656" s="26"/>
      <c r="M6656" s="66"/>
      <c r="N6656" s="42"/>
      <c r="O6656" s="151"/>
      <c r="P6656" s="64"/>
      <c r="Q6656" s="5"/>
      <c r="S6656" s="1"/>
    </row>
    <row r="6657" spans="1:19" ht="15.95" customHeight="1" x14ac:dyDescent="0.25">
      <c r="A6657" s="5"/>
      <c r="B6657" s="84"/>
      <c r="C6657" s="58"/>
      <c r="D6657" s="66"/>
      <c r="E6657" s="85"/>
      <c r="F6657" s="142"/>
      <c r="G6657" s="165"/>
      <c r="H6657" s="86"/>
      <c r="I6657" s="94"/>
      <c r="J6657" s="86"/>
      <c r="K6657" s="227"/>
      <c r="L6657" s="73"/>
      <c r="M6657" s="66"/>
      <c r="N6657" s="42"/>
      <c r="O6657" s="151"/>
      <c r="P6657" s="64"/>
      <c r="Q6657" s="5"/>
      <c r="S6657" s="1"/>
    </row>
    <row r="6658" spans="1:19" ht="15.95" customHeight="1" x14ac:dyDescent="0.25">
      <c r="A6658" s="5"/>
      <c r="B6658" s="47"/>
      <c r="C6658" s="48"/>
      <c r="D6658" s="49" t="s">
        <v>1812</v>
      </c>
      <c r="E6658" s="50"/>
      <c r="F6658" s="51"/>
      <c r="G6658" s="52"/>
      <c r="H6658" s="48"/>
      <c r="I6658" s="53"/>
      <c r="J6658" s="54"/>
      <c r="K6658" s="123">
        <f>+J6696</f>
        <v>532776</v>
      </c>
      <c r="L6658" s="26"/>
      <c r="M6658" s="49"/>
      <c r="N6658" s="75"/>
      <c r="O6658" s="161"/>
      <c r="P6658" s="64"/>
      <c r="Q6658" s="5"/>
      <c r="S6658" s="1"/>
    </row>
    <row r="6659" spans="1:19" ht="15.95" customHeight="1" x14ac:dyDescent="0.25">
      <c r="A6659" s="5"/>
      <c r="B6659" s="11" t="s">
        <v>905</v>
      </c>
      <c r="C6659" s="93" t="s">
        <v>1811</v>
      </c>
      <c r="D6659" s="42" t="s">
        <v>1812</v>
      </c>
      <c r="E6659" s="11" t="s">
        <v>1819</v>
      </c>
      <c r="F6659" s="11">
        <v>90</v>
      </c>
      <c r="G6659" s="59" t="s">
        <v>1452</v>
      </c>
      <c r="H6659" s="100">
        <v>375000</v>
      </c>
      <c r="I6659" s="100">
        <v>67500</v>
      </c>
      <c r="J6659" s="100">
        <f t="shared" ref="J6659:J6683" si="298">+H6659+I6659</f>
        <v>442500</v>
      </c>
      <c r="K6659" s="277"/>
      <c r="L6659" s="26"/>
      <c r="M6659" s="66"/>
      <c r="N6659" s="42"/>
      <c r="O6659" s="151"/>
      <c r="P6659" s="64"/>
      <c r="Q6659" s="5"/>
      <c r="S6659" s="1"/>
    </row>
    <row r="6660" spans="1:19" ht="15.95" customHeight="1" x14ac:dyDescent="0.25">
      <c r="A6660" s="5"/>
      <c r="B6660" s="102" t="s">
        <v>3031</v>
      </c>
      <c r="C6660" s="101" t="s">
        <v>1811</v>
      </c>
      <c r="D6660" s="102" t="s">
        <v>1812</v>
      </c>
      <c r="E6660" s="102" t="s">
        <v>1819</v>
      </c>
      <c r="F6660" s="102"/>
      <c r="G6660" s="102" t="s">
        <v>3032</v>
      </c>
      <c r="H6660" s="100"/>
      <c r="I6660" s="100"/>
      <c r="J6660" s="227">
        <f>-J6659</f>
        <v>-442500</v>
      </c>
      <c r="K6660" s="277"/>
      <c r="L6660" s="26"/>
      <c r="M6660" s="66"/>
      <c r="N6660" s="42"/>
      <c r="O6660" s="151"/>
      <c r="P6660" s="64"/>
      <c r="Q6660" s="5"/>
      <c r="S6660" s="1"/>
    </row>
    <row r="6661" spans="1:19" ht="15.95" customHeight="1" x14ac:dyDescent="0.25">
      <c r="A6661" s="5"/>
      <c r="B6661" s="11" t="s">
        <v>1813</v>
      </c>
      <c r="C6661" s="93" t="s">
        <v>1811</v>
      </c>
      <c r="D6661" s="42" t="s">
        <v>1812</v>
      </c>
      <c r="E6661" s="11" t="s">
        <v>1820</v>
      </c>
      <c r="F6661" s="11">
        <v>549</v>
      </c>
      <c r="G6661" s="59" t="s">
        <v>1452</v>
      </c>
      <c r="H6661" s="100">
        <v>117000</v>
      </c>
      <c r="I6661" s="100">
        <v>19350</v>
      </c>
      <c r="J6661" s="100">
        <f t="shared" si="298"/>
        <v>136350</v>
      </c>
      <c r="K6661" s="277"/>
      <c r="L6661" s="26"/>
      <c r="M6661" s="66"/>
      <c r="N6661" s="42"/>
      <c r="O6661" s="151"/>
      <c r="P6661" s="64"/>
      <c r="Q6661" s="5"/>
      <c r="S6661" s="1"/>
    </row>
    <row r="6662" spans="1:19" ht="15.95" customHeight="1" x14ac:dyDescent="0.25">
      <c r="A6662" s="5"/>
      <c r="B6662" s="102" t="s">
        <v>3031</v>
      </c>
      <c r="C6662" s="101" t="s">
        <v>1811</v>
      </c>
      <c r="D6662" s="102" t="s">
        <v>1812</v>
      </c>
      <c r="E6662" s="102" t="s">
        <v>1820</v>
      </c>
      <c r="F6662" s="102"/>
      <c r="G6662" s="102" t="s">
        <v>3032</v>
      </c>
      <c r="H6662" s="100"/>
      <c r="I6662" s="100"/>
      <c r="J6662" s="227">
        <f>-J6661</f>
        <v>-136350</v>
      </c>
      <c r="K6662" s="277"/>
      <c r="L6662" s="26"/>
      <c r="M6662" s="66"/>
      <c r="N6662" s="42"/>
      <c r="O6662" s="151"/>
      <c r="P6662" s="64"/>
      <c r="Q6662" s="5"/>
      <c r="S6662" s="1"/>
    </row>
    <row r="6663" spans="1:19" ht="15.95" customHeight="1" x14ac:dyDescent="0.25">
      <c r="A6663" s="5"/>
      <c r="B6663" s="11" t="s">
        <v>905</v>
      </c>
      <c r="C6663" s="93" t="s">
        <v>1811</v>
      </c>
      <c r="D6663" s="42" t="s">
        <v>1812</v>
      </c>
      <c r="E6663" s="11" t="s">
        <v>1821</v>
      </c>
      <c r="F6663" s="11">
        <v>92</v>
      </c>
      <c r="G6663" s="59" t="s">
        <v>1452</v>
      </c>
      <c r="H6663" s="100">
        <v>290000</v>
      </c>
      <c r="I6663" s="100">
        <v>27000</v>
      </c>
      <c r="J6663" s="100">
        <f t="shared" si="298"/>
        <v>317000</v>
      </c>
      <c r="K6663" s="277"/>
      <c r="L6663" s="26"/>
      <c r="M6663" s="66"/>
      <c r="N6663" s="42"/>
      <c r="O6663" s="151"/>
      <c r="P6663" s="64"/>
      <c r="Q6663" s="5"/>
      <c r="S6663" s="1"/>
    </row>
    <row r="6664" spans="1:19" ht="15.95" customHeight="1" x14ac:dyDescent="0.25">
      <c r="A6664" s="5"/>
      <c r="B6664" s="102" t="s">
        <v>3031</v>
      </c>
      <c r="C6664" s="101" t="s">
        <v>1811</v>
      </c>
      <c r="D6664" s="102" t="s">
        <v>1812</v>
      </c>
      <c r="E6664" s="102" t="s">
        <v>1821</v>
      </c>
      <c r="F6664" s="102"/>
      <c r="G6664" s="102" t="s">
        <v>3032</v>
      </c>
      <c r="H6664" s="100"/>
      <c r="I6664" s="100"/>
      <c r="J6664" s="227">
        <f>-J6663</f>
        <v>-317000</v>
      </c>
      <c r="K6664" s="277"/>
      <c r="L6664" s="26"/>
      <c r="M6664" s="66"/>
      <c r="N6664" s="42"/>
      <c r="O6664" s="151"/>
      <c r="P6664" s="64"/>
      <c r="Q6664" s="5"/>
      <c r="S6664" s="1"/>
    </row>
    <row r="6665" spans="1:19" ht="15.95" customHeight="1" x14ac:dyDescent="0.25">
      <c r="A6665" s="5"/>
      <c r="B6665" s="11" t="s">
        <v>905</v>
      </c>
      <c r="C6665" s="93" t="s">
        <v>1811</v>
      </c>
      <c r="D6665" s="42" t="s">
        <v>1812</v>
      </c>
      <c r="E6665" s="11" t="s">
        <v>1822</v>
      </c>
      <c r="F6665" s="11">
        <v>89</v>
      </c>
      <c r="G6665" s="59" t="s">
        <v>1452</v>
      </c>
      <c r="H6665" s="100">
        <v>307500</v>
      </c>
      <c r="I6665" s="100">
        <v>32400</v>
      </c>
      <c r="J6665" s="100">
        <f t="shared" si="298"/>
        <v>339900</v>
      </c>
      <c r="K6665" s="277"/>
      <c r="L6665" s="26"/>
      <c r="M6665" s="66"/>
      <c r="N6665" s="42"/>
      <c r="O6665" s="151"/>
      <c r="P6665" s="64"/>
      <c r="Q6665" s="5"/>
      <c r="S6665" s="1"/>
    </row>
    <row r="6666" spans="1:19" ht="15.95" customHeight="1" x14ac:dyDescent="0.25">
      <c r="A6666" s="5"/>
      <c r="B6666" s="102" t="s">
        <v>3031</v>
      </c>
      <c r="C6666" s="101" t="s">
        <v>1811</v>
      </c>
      <c r="D6666" s="102" t="s">
        <v>1812</v>
      </c>
      <c r="E6666" s="102" t="s">
        <v>1822</v>
      </c>
      <c r="F6666" s="102"/>
      <c r="G6666" s="102" t="s">
        <v>3032</v>
      </c>
      <c r="H6666" s="100"/>
      <c r="I6666" s="100"/>
      <c r="J6666" s="227">
        <v>-339900</v>
      </c>
      <c r="K6666" s="277"/>
      <c r="L6666" s="26"/>
      <c r="M6666" s="66"/>
      <c r="N6666" s="42"/>
      <c r="O6666" s="151"/>
      <c r="P6666" s="64"/>
      <c r="Q6666" s="5"/>
      <c r="S6666" s="1"/>
    </row>
    <row r="6667" spans="1:19" ht="15.95" customHeight="1" x14ac:dyDescent="0.25">
      <c r="A6667" s="5"/>
      <c r="B6667" s="11" t="s">
        <v>1814</v>
      </c>
      <c r="C6667" s="93" t="s">
        <v>1811</v>
      </c>
      <c r="D6667" s="42" t="s">
        <v>1812</v>
      </c>
      <c r="E6667" s="11" t="s">
        <v>1823</v>
      </c>
      <c r="F6667" s="11">
        <v>845</v>
      </c>
      <c r="G6667" s="59" t="s">
        <v>1452</v>
      </c>
      <c r="H6667" s="100">
        <v>304500</v>
      </c>
      <c r="I6667" s="100">
        <v>3510</v>
      </c>
      <c r="J6667" s="100">
        <f t="shared" si="298"/>
        <v>308010</v>
      </c>
      <c r="K6667" s="277"/>
      <c r="L6667" s="26"/>
      <c r="M6667" s="66"/>
      <c r="N6667" s="42"/>
      <c r="O6667" s="151"/>
      <c r="P6667" s="64"/>
      <c r="Q6667" s="5"/>
      <c r="S6667" s="1"/>
    </row>
    <row r="6668" spans="1:19" ht="15.95" customHeight="1" x14ac:dyDescent="0.25">
      <c r="A6668" s="5"/>
      <c r="B6668" s="102" t="s">
        <v>3031</v>
      </c>
      <c r="C6668" s="101" t="s">
        <v>1811</v>
      </c>
      <c r="D6668" s="102" t="s">
        <v>1812</v>
      </c>
      <c r="E6668" s="102" t="s">
        <v>1823</v>
      </c>
      <c r="F6668" s="102"/>
      <c r="G6668" s="102" t="s">
        <v>3032</v>
      </c>
      <c r="H6668" s="100"/>
      <c r="I6668" s="100"/>
      <c r="J6668" s="227">
        <f>-J6667</f>
        <v>-308010</v>
      </c>
      <c r="K6668" s="277"/>
      <c r="L6668" s="26"/>
      <c r="M6668" s="66"/>
      <c r="N6668" s="42"/>
      <c r="O6668" s="151"/>
      <c r="P6668" s="64"/>
      <c r="Q6668" s="5"/>
      <c r="S6668" s="1"/>
    </row>
    <row r="6669" spans="1:19" ht="15.95" customHeight="1" x14ac:dyDescent="0.25">
      <c r="A6669" s="5"/>
      <c r="B6669" s="11" t="s">
        <v>905</v>
      </c>
      <c r="C6669" s="93" t="s">
        <v>1811</v>
      </c>
      <c r="D6669" s="42" t="s">
        <v>1812</v>
      </c>
      <c r="E6669" s="11" t="s">
        <v>1824</v>
      </c>
      <c r="F6669" s="11">
        <v>88</v>
      </c>
      <c r="G6669" s="59" t="s">
        <v>1452</v>
      </c>
      <c r="H6669" s="100">
        <v>485487</v>
      </c>
      <c r="I6669" s="100">
        <v>0</v>
      </c>
      <c r="J6669" s="100">
        <f t="shared" si="298"/>
        <v>485487</v>
      </c>
      <c r="K6669" s="277"/>
      <c r="L6669" s="26"/>
      <c r="M6669" s="66"/>
      <c r="N6669" s="42"/>
      <c r="O6669" s="151"/>
      <c r="P6669" s="64"/>
      <c r="Q6669" s="5"/>
      <c r="S6669" s="1"/>
    </row>
    <row r="6670" spans="1:19" ht="15.95" customHeight="1" x14ac:dyDescent="0.25">
      <c r="A6670" s="5"/>
      <c r="B6670" s="102" t="s">
        <v>3031</v>
      </c>
      <c r="C6670" s="101" t="s">
        <v>1811</v>
      </c>
      <c r="D6670" s="102" t="s">
        <v>1812</v>
      </c>
      <c r="E6670" s="102" t="s">
        <v>1824</v>
      </c>
      <c r="F6670" s="102"/>
      <c r="G6670" s="102" t="s">
        <v>3032</v>
      </c>
      <c r="H6670" s="100"/>
      <c r="I6670" s="100"/>
      <c r="J6670" s="227">
        <f>-J6669</f>
        <v>-485487</v>
      </c>
      <c r="K6670" s="277"/>
      <c r="L6670" s="26"/>
      <c r="M6670" s="66"/>
      <c r="N6670" s="42"/>
      <c r="O6670" s="151"/>
      <c r="P6670" s="64"/>
      <c r="Q6670" s="5"/>
      <c r="S6670" s="1"/>
    </row>
    <row r="6671" spans="1:19" ht="15.95" customHeight="1" x14ac:dyDescent="0.25">
      <c r="A6671" s="5"/>
      <c r="B6671" s="11" t="s">
        <v>769</v>
      </c>
      <c r="C6671" s="93" t="s">
        <v>1811</v>
      </c>
      <c r="D6671" s="42" t="s">
        <v>1812</v>
      </c>
      <c r="E6671" s="11" t="s">
        <v>1825</v>
      </c>
      <c r="F6671" s="11">
        <v>83</v>
      </c>
      <c r="G6671" s="59" t="s">
        <v>1452</v>
      </c>
      <c r="H6671" s="100">
        <v>80800</v>
      </c>
      <c r="I6671" s="100">
        <v>8100</v>
      </c>
      <c r="J6671" s="100">
        <f t="shared" si="298"/>
        <v>88900</v>
      </c>
      <c r="K6671" s="277"/>
      <c r="L6671" s="26"/>
      <c r="M6671" s="66"/>
      <c r="N6671" s="42"/>
      <c r="O6671" s="151"/>
      <c r="P6671" s="64"/>
      <c r="Q6671" s="5"/>
      <c r="S6671" s="1"/>
    </row>
    <row r="6672" spans="1:19" ht="15.95" customHeight="1" x14ac:dyDescent="0.25">
      <c r="A6672" s="5"/>
      <c r="B6672" s="102" t="s">
        <v>3031</v>
      </c>
      <c r="C6672" s="101" t="s">
        <v>1811</v>
      </c>
      <c r="D6672" s="102" t="s">
        <v>1812</v>
      </c>
      <c r="E6672" s="102" t="s">
        <v>1825</v>
      </c>
      <c r="F6672" s="102"/>
      <c r="G6672" s="102" t="s">
        <v>3032</v>
      </c>
      <c r="H6672" s="100"/>
      <c r="I6672" s="100"/>
      <c r="J6672" s="227">
        <f>-J6671</f>
        <v>-88900</v>
      </c>
      <c r="K6672" s="277"/>
      <c r="L6672" s="26"/>
      <c r="M6672" s="66"/>
      <c r="N6672" s="42"/>
      <c r="O6672" s="151"/>
      <c r="P6672" s="64"/>
      <c r="Q6672" s="5"/>
      <c r="S6672" s="1"/>
    </row>
    <row r="6673" spans="1:19" ht="15.95" customHeight="1" x14ac:dyDescent="0.25">
      <c r="A6673" s="5"/>
      <c r="B6673" s="11" t="s">
        <v>1815</v>
      </c>
      <c r="C6673" s="93" t="s">
        <v>1811</v>
      </c>
      <c r="D6673" s="42" t="s">
        <v>1812</v>
      </c>
      <c r="E6673" s="11" t="s">
        <v>1826</v>
      </c>
      <c r="F6673" s="11">
        <v>87</v>
      </c>
      <c r="G6673" s="59" t="s">
        <v>1452</v>
      </c>
      <c r="H6673" s="100">
        <v>449825</v>
      </c>
      <c r="I6673" s="100">
        <v>4468.5</v>
      </c>
      <c r="J6673" s="100">
        <f t="shared" si="298"/>
        <v>454293.5</v>
      </c>
      <c r="K6673" s="277"/>
      <c r="L6673" s="26"/>
      <c r="M6673" s="66"/>
      <c r="N6673" s="42"/>
      <c r="O6673" s="151"/>
      <c r="P6673" s="64"/>
      <c r="Q6673" s="5"/>
      <c r="S6673" s="1"/>
    </row>
    <row r="6674" spans="1:19" ht="15.95" customHeight="1" x14ac:dyDescent="0.25">
      <c r="A6674" s="5"/>
      <c r="B6674" s="102" t="s">
        <v>3031</v>
      </c>
      <c r="C6674" s="101" t="s">
        <v>1811</v>
      </c>
      <c r="D6674" s="102" t="s">
        <v>1812</v>
      </c>
      <c r="E6674" s="102" t="s">
        <v>1826</v>
      </c>
      <c r="F6674" s="102"/>
      <c r="G6674" s="102" t="s">
        <v>3032</v>
      </c>
      <c r="H6674" s="100"/>
      <c r="I6674" s="100"/>
      <c r="J6674" s="227">
        <f>-J6673</f>
        <v>-454293.5</v>
      </c>
      <c r="K6674" s="277"/>
      <c r="L6674" s="26"/>
      <c r="M6674" s="66"/>
      <c r="N6674" s="42"/>
      <c r="O6674" s="151"/>
      <c r="P6674" s="64"/>
      <c r="Q6674" s="5"/>
      <c r="S6674" s="1"/>
    </row>
    <row r="6675" spans="1:19" ht="15.95" customHeight="1" x14ac:dyDescent="0.25">
      <c r="A6675" s="5"/>
      <c r="B6675" s="11" t="s">
        <v>1814</v>
      </c>
      <c r="C6675" s="93" t="s">
        <v>1811</v>
      </c>
      <c r="D6675" s="42" t="s">
        <v>1812</v>
      </c>
      <c r="E6675" s="11" t="s">
        <v>1827</v>
      </c>
      <c r="F6675" s="11">
        <v>113</v>
      </c>
      <c r="G6675" s="59" t="s">
        <v>1452</v>
      </c>
      <c r="H6675" s="100">
        <v>24600</v>
      </c>
      <c r="I6675" s="100">
        <v>1368</v>
      </c>
      <c r="J6675" s="100">
        <f t="shared" si="298"/>
        <v>25968</v>
      </c>
      <c r="K6675" s="277"/>
      <c r="L6675" s="26"/>
      <c r="M6675" s="66"/>
      <c r="N6675" s="42"/>
      <c r="O6675" s="151"/>
      <c r="P6675" s="64"/>
      <c r="Q6675" s="5"/>
      <c r="S6675" s="1"/>
    </row>
    <row r="6676" spans="1:19" ht="15.95" customHeight="1" x14ac:dyDescent="0.25">
      <c r="A6676" s="5"/>
      <c r="B6676" s="102" t="s">
        <v>3031</v>
      </c>
      <c r="C6676" s="101" t="s">
        <v>1811</v>
      </c>
      <c r="D6676" s="102" t="s">
        <v>1812</v>
      </c>
      <c r="E6676" s="102" t="s">
        <v>1827</v>
      </c>
      <c r="F6676" s="102"/>
      <c r="G6676" s="102" t="s">
        <v>3032</v>
      </c>
      <c r="H6676" s="100"/>
      <c r="I6676" s="100"/>
      <c r="J6676" s="227">
        <f>-J6675</f>
        <v>-25968</v>
      </c>
      <c r="K6676" s="277"/>
      <c r="L6676" s="26"/>
      <c r="M6676" s="66"/>
      <c r="N6676" s="42"/>
      <c r="O6676" s="151"/>
      <c r="P6676" s="64"/>
      <c r="Q6676" s="5"/>
      <c r="S6676" s="1"/>
    </row>
    <row r="6677" spans="1:19" ht="15.95" customHeight="1" x14ac:dyDescent="0.25">
      <c r="A6677" s="5"/>
      <c r="B6677" s="11" t="s">
        <v>1816</v>
      </c>
      <c r="C6677" s="93" t="s">
        <v>1811</v>
      </c>
      <c r="D6677" s="42" t="s">
        <v>1812</v>
      </c>
      <c r="E6677" s="11" t="s">
        <v>1828</v>
      </c>
      <c r="F6677" s="11">
        <v>561</v>
      </c>
      <c r="G6677" s="59" t="s">
        <v>1452</v>
      </c>
      <c r="H6677" s="100">
        <v>66625</v>
      </c>
      <c r="I6677" s="100">
        <v>11992.5</v>
      </c>
      <c r="J6677" s="100">
        <f t="shared" si="298"/>
        <v>78617.5</v>
      </c>
      <c r="K6677" s="277"/>
      <c r="L6677" s="26"/>
      <c r="M6677" s="66"/>
      <c r="N6677" s="42"/>
      <c r="O6677" s="151"/>
      <c r="P6677" s="64"/>
      <c r="Q6677" s="5"/>
      <c r="S6677" s="1"/>
    </row>
    <row r="6678" spans="1:19" ht="15.95" customHeight="1" x14ac:dyDescent="0.25">
      <c r="A6678" s="5"/>
      <c r="B6678" s="102" t="s">
        <v>3031</v>
      </c>
      <c r="C6678" s="101" t="s">
        <v>1811</v>
      </c>
      <c r="D6678" s="102" t="s">
        <v>1812</v>
      </c>
      <c r="E6678" s="102" t="s">
        <v>1828</v>
      </c>
      <c r="F6678" s="102"/>
      <c r="G6678" s="102" t="s">
        <v>3032</v>
      </c>
      <c r="H6678" s="100"/>
      <c r="I6678" s="100"/>
      <c r="J6678" s="227">
        <f>-J6677</f>
        <v>-78617.5</v>
      </c>
      <c r="K6678" s="277"/>
      <c r="L6678" s="26"/>
      <c r="M6678" s="66"/>
      <c r="N6678" s="42"/>
      <c r="O6678" s="151"/>
      <c r="P6678" s="64"/>
      <c r="Q6678" s="5"/>
      <c r="S6678" s="1"/>
    </row>
    <row r="6679" spans="1:19" ht="15.95" customHeight="1" x14ac:dyDescent="0.25">
      <c r="A6679" s="5"/>
      <c r="B6679" s="11" t="s">
        <v>1817</v>
      </c>
      <c r="C6679" s="93" t="s">
        <v>1811</v>
      </c>
      <c r="D6679" s="42" t="s">
        <v>1812</v>
      </c>
      <c r="E6679" s="11" t="s">
        <v>1829</v>
      </c>
      <c r="F6679" s="11">
        <v>1448</v>
      </c>
      <c r="G6679" s="59" t="s">
        <v>1452</v>
      </c>
      <c r="H6679" s="100">
        <v>23310</v>
      </c>
      <c r="I6679" s="100">
        <v>4195.8</v>
      </c>
      <c r="J6679" s="100">
        <f t="shared" si="298"/>
        <v>27505.8</v>
      </c>
      <c r="K6679" s="277"/>
      <c r="L6679" s="26"/>
      <c r="M6679" s="66"/>
      <c r="N6679" s="42"/>
      <c r="O6679" s="151"/>
      <c r="P6679" s="64"/>
      <c r="Q6679" s="5"/>
      <c r="S6679" s="1"/>
    </row>
    <row r="6680" spans="1:19" ht="15.95" customHeight="1" x14ac:dyDescent="0.25">
      <c r="A6680" s="5"/>
      <c r="B6680" s="102" t="s">
        <v>3031</v>
      </c>
      <c r="C6680" s="101" t="s">
        <v>1811</v>
      </c>
      <c r="D6680" s="102" t="s">
        <v>1812</v>
      </c>
      <c r="E6680" s="102" t="s">
        <v>1829</v>
      </c>
      <c r="F6680" s="102"/>
      <c r="G6680" s="102" t="s">
        <v>3032</v>
      </c>
      <c r="H6680" s="100"/>
      <c r="I6680" s="100"/>
      <c r="J6680" s="227">
        <f>-J6679</f>
        <v>-27505.8</v>
      </c>
      <c r="K6680" s="277"/>
      <c r="L6680" s="26"/>
      <c r="M6680" s="66"/>
      <c r="N6680" s="42"/>
      <c r="O6680" s="151"/>
      <c r="P6680" s="64"/>
      <c r="Q6680" s="5"/>
      <c r="S6680" s="1"/>
    </row>
    <row r="6681" spans="1:19" ht="15.95" customHeight="1" x14ac:dyDescent="0.25">
      <c r="A6681" s="5"/>
      <c r="B6681" s="11" t="s">
        <v>1818</v>
      </c>
      <c r="C6681" s="93" t="s">
        <v>1811</v>
      </c>
      <c r="D6681" s="42" t="s">
        <v>1812</v>
      </c>
      <c r="E6681" s="11" t="s">
        <v>1830</v>
      </c>
      <c r="F6681" s="11">
        <v>1142</v>
      </c>
      <c r="G6681" s="59" t="s">
        <v>1452</v>
      </c>
      <c r="H6681" s="100">
        <v>65625</v>
      </c>
      <c r="I6681" s="100">
        <v>11812.5</v>
      </c>
      <c r="J6681" s="100">
        <f t="shared" si="298"/>
        <v>77437.5</v>
      </c>
      <c r="K6681" s="277"/>
      <c r="L6681" s="26"/>
      <c r="M6681" s="66"/>
      <c r="N6681" s="42"/>
      <c r="O6681" s="151"/>
      <c r="P6681" s="64"/>
      <c r="Q6681" s="5"/>
      <c r="S6681" s="1"/>
    </row>
    <row r="6682" spans="1:19" ht="15.95" customHeight="1" x14ac:dyDescent="0.25">
      <c r="A6682" s="5"/>
      <c r="B6682" s="102" t="s">
        <v>3031</v>
      </c>
      <c r="C6682" s="101" t="s">
        <v>1811</v>
      </c>
      <c r="D6682" s="102" t="s">
        <v>1812</v>
      </c>
      <c r="E6682" s="102" t="s">
        <v>1830</v>
      </c>
      <c r="F6682" s="102"/>
      <c r="G6682" s="102" t="s">
        <v>3032</v>
      </c>
      <c r="H6682" s="100"/>
      <c r="I6682" s="100"/>
      <c r="J6682" s="227">
        <f>-J6681</f>
        <v>-77437.5</v>
      </c>
      <c r="K6682" s="277"/>
      <c r="L6682" s="26"/>
      <c r="M6682" s="66"/>
      <c r="N6682" s="42"/>
      <c r="O6682" s="151"/>
      <c r="P6682" s="64"/>
      <c r="Q6682" s="5"/>
      <c r="S6682" s="1"/>
    </row>
    <row r="6683" spans="1:19" ht="15.95" customHeight="1" x14ac:dyDescent="0.25">
      <c r="A6683" s="5"/>
      <c r="B6683" s="11" t="s">
        <v>905</v>
      </c>
      <c r="C6683" s="93" t="s">
        <v>1811</v>
      </c>
      <c r="D6683" s="42" t="s">
        <v>1812</v>
      </c>
      <c r="E6683" s="11" t="s">
        <v>1831</v>
      </c>
      <c r="F6683" s="11">
        <v>1123</v>
      </c>
      <c r="G6683" s="59" t="s">
        <v>1452</v>
      </c>
      <c r="H6683" s="100">
        <v>229000</v>
      </c>
      <c r="I6683" s="100">
        <v>7020</v>
      </c>
      <c r="J6683" s="100">
        <f t="shared" si="298"/>
        <v>236020</v>
      </c>
      <c r="K6683" s="277"/>
      <c r="L6683" s="26"/>
      <c r="M6683" s="66"/>
      <c r="N6683" s="42"/>
      <c r="O6683" s="151"/>
      <c r="P6683" s="64"/>
      <c r="Q6683" s="5"/>
      <c r="S6683" s="1"/>
    </row>
    <row r="6684" spans="1:19" ht="15.95" customHeight="1" x14ac:dyDescent="0.25">
      <c r="A6684" s="5"/>
      <c r="B6684" s="102" t="s">
        <v>3031</v>
      </c>
      <c r="C6684" s="101" t="s">
        <v>1811</v>
      </c>
      <c r="D6684" s="102" t="s">
        <v>1812</v>
      </c>
      <c r="E6684" s="102" t="s">
        <v>1831</v>
      </c>
      <c r="F6684" s="102"/>
      <c r="G6684" s="102" t="s">
        <v>3032</v>
      </c>
      <c r="H6684" s="100"/>
      <c r="I6684" s="100"/>
      <c r="J6684" s="227">
        <f>-J6683</f>
        <v>-236020</v>
      </c>
      <c r="K6684" s="277"/>
      <c r="L6684" s="26"/>
      <c r="M6684" s="66"/>
      <c r="N6684" s="42"/>
      <c r="O6684" s="151"/>
      <c r="P6684" s="64"/>
      <c r="Q6684" s="5"/>
      <c r="S6684" s="1"/>
    </row>
    <row r="6685" spans="1:19" ht="15.95" customHeight="1" x14ac:dyDescent="0.25">
      <c r="A6685" s="5"/>
      <c r="B6685" s="102"/>
      <c r="C6685" s="101"/>
      <c r="D6685" s="102"/>
      <c r="E6685" s="102"/>
      <c r="F6685" s="102"/>
      <c r="G6685" s="102"/>
      <c r="H6685" s="100"/>
      <c r="I6685" s="100"/>
      <c r="J6685" s="227">
        <f>SUM(J6659:J6684)</f>
        <v>0</v>
      </c>
      <c r="K6685" s="277"/>
      <c r="L6685" s="26"/>
      <c r="M6685" s="66"/>
      <c r="N6685" s="42"/>
      <c r="O6685" s="151"/>
      <c r="P6685" s="64"/>
      <c r="Q6685" s="5"/>
      <c r="S6685" s="1"/>
    </row>
    <row r="6686" spans="1:19" ht="15.95" customHeight="1" x14ac:dyDescent="0.25">
      <c r="A6686" s="5"/>
      <c r="B6686" s="102"/>
      <c r="C6686" s="101"/>
      <c r="D6686" s="102"/>
      <c r="E6686" s="102"/>
      <c r="F6686" s="102"/>
      <c r="G6686" s="102"/>
      <c r="H6686" s="100"/>
      <c r="I6686" s="100"/>
      <c r="J6686" s="227"/>
      <c r="K6686" s="277"/>
      <c r="L6686" s="26"/>
      <c r="M6686" s="66"/>
      <c r="N6686" s="42"/>
      <c r="O6686" s="151"/>
      <c r="P6686" s="64"/>
      <c r="Q6686" s="5"/>
      <c r="S6686" s="1"/>
    </row>
    <row r="6687" spans="1:19" ht="15.95" customHeight="1" x14ac:dyDescent="0.25">
      <c r="A6687" s="5"/>
      <c r="B6687" s="42" t="s">
        <v>2833</v>
      </c>
      <c r="C6687" s="93" t="s">
        <v>1811</v>
      </c>
      <c r="D6687" s="42" t="s">
        <v>1812</v>
      </c>
      <c r="E6687" s="11" t="s">
        <v>2834</v>
      </c>
      <c r="F6687" s="42">
        <v>2022</v>
      </c>
      <c r="G6687" s="59" t="s">
        <v>1452</v>
      </c>
      <c r="H6687" s="94">
        <v>195000</v>
      </c>
      <c r="I6687" s="94">
        <v>0</v>
      </c>
      <c r="J6687" s="94">
        <f>+H6687+I6687</f>
        <v>195000</v>
      </c>
      <c r="K6687" s="273"/>
      <c r="L6687" s="26"/>
      <c r="M6687" s="66"/>
      <c r="N6687" s="42"/>
      <c r="O6687" s="151"/>
      <c r="P6687" s="64"/>
      <c r="Q6687" s="5"/>
      <c r="S6687" s="1"/>
    </row>
    <row r="6688" spans="1:19" ht="15.95" customHeight="1" x14ac:dyDescent="0.25">
      <c r="A6688" s="5"/>
      <c r="B6688" s="42"/>
      <c r="C6688" s="93"/>
      <c r="D6688" s="42"/>
      <c r="E6688" s="42"/>
      <c r="F6688" s="42"/>
      <c r="G6688" s="42"/>
      <c r="H6688" s="94"/>
      <c r="I6688" s="94"/>
      <c r="J6688" s="117">
        <f>+J6687</f>
        <v>195000</v>
      </c>
      <c r="K6688" s="273"/>
      <c r="L6688" s="26"/>
      <c r="M6688" s="66"/>
      <c r="N6688" s="42"/>
      <c r="O6688" s="151"/>
      <c r="P6688" s="64"/>
      <c r="Q6688" s="5"/>
      <c r="S6688" s="1"/>
    </row>
    <row r="6689" spans="1:19" ht="15.95" customHeight="1" x14ac:dyDescent="0.25">
      <c r="A6689" s="5"/>
      <c r="B6689" s="42"/>
      <c r="C6689" s="93"/>
      <c r="D6689" s="42"/>
      <c r="E6689" s="42"/>
      <c r="F6689" s="42"/>
      <c r="G6689" s="42"/>
      <c r="H6689" s="94"/>
      <c r="I6689" s="94"/>
      <c r="J6689" s="117"/>
      <c r="K6689" s="273"/>
      <c r="L6689" s="26"/>
      <c r="M6689" s="66"/>
      <c r="N6689" s="42"/>
      <c r="O6689" s="151"/>
      <c r="P6689" s="64"/>
      <c r="Q6689" s="5"/>
      <c r="S6689" s="1"/>
    </row>
    <row r="6690" spans="1:19" ht="15.95" customHeight="1" x14ac:dyDescent="0.25">
      <c r="A6690" s="5"/>
      <c r="B6690" s="42" t="s">
        <v>4412</v>
      </c>
      <c r="C6690" s="93" t="s">
        <v>1811</v>
      </c>
      <c r="D6690" s="42" t="s">
        <v>1812</v>
      </c>
      <c r="E6690" s="11" t="s">
        <v>4413</v>
      </c>
      <c r="F6690" s="42">
        <v>601</v>
      </c>
      <c r="G6690" s="59" t="s">
        <v>4227</v>
      </c>
      <c r="H6690" s="94">
        <v>96000</v>
      </c>
      <c r="I6690" s="94">
        <v>17280</v>
      </c>
      <c r="J6690" s="94">
        <f>+H6690+I6690</f>
        <v>113280</v>
      </c>
      <c r="K6690" s="273"/>
      <c r="L6690" s="26"/>
      <c r="M6690" s="66"/>
      <c r="N6690" s="42"/>
      <c r="O6690" s="151"/>
      <c r="P6690" s="64"/>
      <c r="Q6690" s="5"/>
      <c r="S6690" s="1"/>
    </row>
    <row r="6691" spans="1:19" ht="15.95" customHeight="1" x14ac:dyDescent="0.25">
      <c r="A6691" s="5"/>
      <c r="B6691" s="42"/>
      <c r="C6691" s="93"/>
      <c r="D6691" s="42"/>
      <c r="E6691" s="11"/>
      <c r="F6691" s="42"/>
      <c r="G6691" s="59"/>
      <c r="H6691" s="94"/>
      <c r="I6691" s="94"/>
      <c r="J6691" s="117">
        <f>+J6690</f>
        <v>113280</v>
      </c>
      <c r="K6691" s="273"/>
      <c r="L6691" s="26"/>
      <c r="M6691" s="66"/>
      <c r="N6691" s="42"/>
      <c r="O6691" s="151"/>
      <c r="P6691" s="64"/>
      <c r="Q6691" s="5"/>
      <c r="S6691" s="1"/>
    </row>
    <row r="6692" spans="1:19" ht="15.95" customHeight="1" x14ac:dyDescent="0.25">
      <c r="A6692" s="5"/>
      <c r="B6692" s="42"/>
      <c r="C6692" s="93"/>
      <c r="D6692" s="42"/>
      <c r="E6692" s="11"/>
      <c r="F6692" s="42"/>
      <c r="G6692" s="59"/>
      <c r="H6692" s="94"/>
      <c r="I6692" s="94"/>
      <c r="J6692" s="94"/>
      <c r="K6692" s="273"/>
      <c r="L6692" s="26"/>
      <c r="M6692" s="66"/>
      <c r="N6692" s="42"/>
      <c r="O6692" s="151"/>
      <c r="P6692" s="64"/>
      <c r="Q6692" s="5"/>
      <c r="S6692" s="1"/>
    </row>
    <row r="6693" spans="1:19" ht="15.95" customHeight="1" x14ac:dyDescent="0.25">
      <c r="A6693" s="5"/>
      <c r="B6693" s="42" t="s">
        <v>4414</v>
      </c>
      <c r="C6693" s="93" t="s">
        <v>1811</v>
      </c>
      <c r="D6693" s="42" t="s">
        <v>1812</v>
      </c>
      <c r="E6693" s="11" t="s">
        <v>4415</v>
      </c>
      <c r="F6693" s="42">
        <v>8</v>
      </c>
      <c r="G6693" s="59" t="s">
        <v>4416</v>
      </c>
      <c r="H6693" s="94">
        <v>224496</v>
      </c>
      <c r="I6693" s="94">
        <v>0</v>
      </c>
      <c r="J6693" s="94">
        <f>+H6693+I6693</f>
        <v>224496</v>
      </c>
      <c r="K6693" s="273"/>
      <c r="L6693" s="26"/>
      <c r="M6693" s="66"/>
      <c r="N6693" s="42"/>
      <c r="O6693" s="151"/>
      <c r="P6693" s="64"/>
      <c r="Q6693" s="5"/>
      <c r="S6693" s="1"/>
    </row>
    <row r="6694" spans="1:19" ht="15.95" customHeight="1" x14ac:dyDescent="0.25">
      <c r="A6694" s="5"/>
      <c r="B6694" s="42"/>
      <c r="C6694" s="93"/>
      <c r="D6694" s="42"/>
      <c r="E6694" s="42"/>
      <c r="F6694" s="42"/>
      <c r="G6694" s="42"/>
      <c r="H6694" s="94"/>
      <c r="I6694" s="94"/>
      <c r="J6694" s="117">
        <f>+J6693</f>
        <v>224496</v>
      </c>
      <c r="K6694" s="273"/>
      <c r="L6694" s="26"/>
      <c r="M6694" s="66"/>
      <c r="N6694" s="42"/>
      <c r="O6694" s="151"/>
      <c r="P6694" s="64"/>
      <c r="Q6694" s="5"/>
      <c r="S6694" s="1"/>
    </row>
    <row r="6695" spans="1:19" ht="15.95" customHeight="1" x14ac:dyDescent="0.25">
      <c r="A6695" s="5"/>
      <c r="B6695" s="42"/>
      <c r="C6695" s="93"/>
      <c r="D6695" s="42"/>
      <c r="E6695" s="42"/>
      <c r="F6695" s="42"/>
      <c r="G6695" s="42"/>
      <c r="H6695" s="94"/>
      <c r="I6695" s="94"/>
      <c r="J6695" s="117"/>
      <c r="K6695" s="273"/>
      <c r="L6695" s="26"/>
      <c r="M6695" s="66"/>
      <c r="N6695" s="42"/>
      <c r="O6695" s="151"/>
      <c r="P6695" s="64"/>
      <c r="Q6695" s="5"/>
      <c r="S6695" s="1"/>
    </row>
    <row r="6696" spans="1:19" ht="15.95" customHeight="1" x14ac:dyDescent="0.25">
      <c r="A6696" s="5"/>
      <c r="B6696" s="11"/>
      <c r="C6696" s="58"/>
      <c r="D6696" s="66"/>
      <c r="E6696" s="85"/>
      <c r="F6696" s="142"/>
      <c r="G6696" s="59"/>
      <c r="H6696" s="58"/>
      <c r="I6696" s="94"/>
      <c r="J6696" s="87">
        <f>+J6694+J6691+J6688</f>
        <v>532776</v>
      </c>
      <c r="K6696" s="277"/>
      <c r="L6696" s="26"/>
      <c r="M6696" s="66"/>
      <c r="N6696" s="42"/>
      <c r="O6696" s="151"/>
      <c r="P6696" s="64"/>
      <c r="Q6696" s="5"/>
      <c r="S6696" s="1"/>
    </row>
    <row r="6697" spans="1:19" ht="15.95" customHeight="1" x14ac:dyDescent="0.25">
      <c r="A6697" s="5"/>
      <c r="B6697" s="22"/>
      <c r="C6697" s="58"/>
      <c r="D6697" s="42"/>
      <c r="E6697" s="42"/>
      <c r="F6697" s="11"/>
      <c r="G6697" s="59"/>
      <c r="H6697" s="204"/>
      <c r="I6697" s="94"/>
      <c r="J6697" s="94"/>
      <c r="K6697" s="273"/>
      <c r="L6697" s="73" t="str">
        <f t="shared" ref="L6697:L6770" si="299">+IF(B6698="","",B6698+30)</f>
        <v/>
      </c>
      <c r="M6697" s="66"/>
      <c r="N6697" s="67"/>
      <c r="O6697" s="81"/>
      <c r="P6697" s="64"/>
      <c r="Q6697" s="5"/>
      <c r="S6697" s="1"/>
    </row>
    <row r="6698" spans="1:19" ht="15.95" customHeight="1" x14ac:dyDescent="0.25">
      <c r="A6698" s="5" t="str">
        <f t="shared" ref="A6698:A6771" si="300">IF(B6698="","",CONCATENATE(MONTH(B6698),YEAR(B6698)))</f>
        <v/>
      </c>
      <c r="B6698" s="47"/>
      <c r="C6698" s="48" t="s">
        <v>529</v>
      </c>
      <c r="D6698" s="49" t="s">
        <v>530</v>
      </c>
      <c r="E6698" s="50"/>
      <c r="F6698" s="51"/>
      <c r="G6698" s="52"/>
      <c r="H6698" s="48"/>
      <c r="I6698" s="53"/>
      <c r="J6698" s="54"/>
      <c r="K6698" s="123">
        <f>+SUM(J6699:J6706)</f>
        <v>0</v>
      </c>
      <c r="L6698" s="26">
        <f t="shared" si="299"/>
        <v>44582</v>
      </c>
      <c r="M6698" s="49" t="str">
        <f>+IF(B6698="","",L6697-$K$3)</f>
        <v/>
      </c>
      <c r="N6698" s="75"/>
      <c r="O6698" s="161"/>
      <c r="P6698" s="64"/>
      <c r="Q6698" s="5"/>
      <c r="S6698" s="1"/>
    </row>
    <row r="6699" spans="1:19" ht="15.95" customHeight="1" x14ac:dyDescent="0.25">
      <c r="A6699" s="5" t="str">
        <f t="shared" si="300"/>
        <v>122021</v>
      </c>
      <c r="B6699" s="22">
        <v>44552</v>
      </c>
      <c r="C6699" s="93" t="s">
        <v>529</v>
      </c>
      <c r="D6699" s="10" t="s">
        <v>530</v>
      </c>
      <c r="E6699" s="11">
        <v>193</v>
      </c>
      <c r="F6699" s="11">
        <v>1376</v>
      </c>
      <c r="G6699" s="59" t="s">
        <v>291</v>
      </c>
      <c r="H6699" s="204">
        <v>184000</v>
      </c>
      <c r="I6699" s="60">
        <v>33120</v>
      </c>
      <c r="J6699" s="60">
        <f>+H6699+I6699</f>
        <v>217120</v>
      </c>
      <c r="K6699" s="273"/>
      <c r="L6699" s="26">
        <f>+IF(B6705="","",B6705+30)</f>
        <v>44580</v>
      </c>
      <c r="M6699" s="66"/>
      <c r="N6699" s="67"/>
      <c r="O6699" s="81" t="s">
        <v>328</v>
      </c>
      <c r="P6699" s="5" t="s">
        <v>531</v>
      </c>
      <c r="Q6699" s="5"/>
      <c r="S6699" t="s">
        <v>531</v>
      </c>
    </row>
    <row r="6700" spans="1:19" ht="15.95" customHeight="1" x14ac:dyDescent="0.25">
      <c r="A6700" s="5"/>
      <c r="B6700" s="137" t="s">
        <v>4102</v>
      </c>
      <c r="C6700" s="101" t="s">
        <v>529</v>
      </c>
      <c r="D6700" s="271" t="s">
        <v>530</v>
      </c>
      <c r="E6700" s="102">
        <v>193</v>
      </c>
      <c r="F6700" s="102">
        <v>1376</v>
      </c>
      <c r="G6700" s="103" t="s">
        <v>3397</v>
      </c>
      <c r="H6700" s="150"/>
      <c r="I6700" s="231"/>
      <c r="J6700" s="415">
        <f>-J6699</f>
        <v>-217120</v>
      </c>
      <c r="K6700" s="273"/>
      <c r="L6700" s="26"/>
      <c r="M6700" s="66"/>
      <c r="N6700" s="67"/>
      <c r="O6700" s="81"/>
      <c r="P6700" s="5"/>
      <c r="Q6700" s="5"/>
    </row>
    <row r="6701" spans="1:19" ht="15.95" customHeight="1" x14ac:dyDescent="0.25">
      <c r="A6701" s="5"/>
      <c r="B6701" s="22" t="s">
        <v>4049</v>
      </c>
      <c r="C6701" s="93" t="s">
        <v>529</v>
      </c>
      <c r="D6701" s="10" t="s">
        <v>530</v>
      </c>
      <c r="E6701" s="11">
        <v>185</v>
      </c>
      <c r="F6701" s="11">
        <v>1069</v>
      </c>
      <c r="G6701" s="59" t="s">
        <v>291</v>
      </c>
      <c r="H6701" s="204">
        <v>63000</v>
      </c>
      <c r="I6701" s="60">
        <v>11340</v>
      </c>
      <c r="J6701" s="60">
        <f t="shared" ref="J6701:J6703" si="301">+H6701+I6701</f>
        <v>74340</v>
      </c>
      <c r="K6701" s="273"/>
      <c r="L6701" s="26"/>
      <c r="M6701" s="66"/>
      <c r="N6701" s="67"/>
      <c r="O6701" s="81"/>
      <c r="P6701" s="5"/>
      <c r="Q6701" s="5"/>
    </row>
    <row r="6702" spans="1:19" ht="15.95" customHeight="1" x14ac:dyDescent="0.25">
      <c r="A6702" s="5"/>
      <c r="B6702" s="137" t="s">
        <v>4102</v>
      </c>
      <c r="C6702" s="101" t="s">
        <v>529</v>
      </c>
      <c r="D6702" s="271" t="s">
        <v>530</v>
      </c>
      <c r="E6702" s="102">
        <v>185</v>
      </c>
      <c r="F6702" s="102">
        <v>1069</v>
      </c>
      <c r="G6702" s="103" t="s">
        <v>3397</v>
      </c>
      <c r="H6702" s="150"/>
      <c r="I6702" s="60"/>
      <c r="J6702" s="415">
        <f>-J6701</f>
        <v>-74340</v>
      </c>
      <c r="K6702" s="273"/>
      <c r="L6702" s="26"/>
      <c r="M6702" s="66"/>
      <c r="N6702" s="67"/>
      <c r="O6702" s="81"/>
      <c r="P6702" s="5"/>
      <c r="Q6702" s="5"/>
    </row>
    <row r="6703" spans="1:19" ht="15.95" customHeight="1" x14ac:dyDescent="0.25">
      <c r="A6703" s="5"/>
      <c r="B6703" s="22" t="s">
        <v>4103</v>
      </c>
      <c r="C6703" s="93" t="s">
        <v>529</v>
      </c>
      <c r="D6703" s="10" t="s">
        <v>530</v>
      </c>
      <c r="E6703" s="11">
        <v>186</v>
      </c>
      <c r="F6703" s="11"/>
      <c r="G6703" s="59" t="s">
        <v>291</v>
      </c>
      <c r="H6703" s="204">
        <v>4250</v>
      </c>
      <c r="I6703" s="60">
        <v>765</v>
      </c>
      <c r="J6703" s="60">
        <f t="shared" si="301"/>
        <v>5015</v>
      </c>
      <c r="K6703" s="273"/>
      <c r="L6703" s="26"/>
      <c r="M6703" s="66"/>
      <c r="N6703" s="67"/>
      <c r="O6703" s="81"/>
      <c r="P6703" s="5"/>
      <c r="Q6703" s="5"/>
    </row>
    <row r="6704" spans="1:19" ht="15.95" customHeight="1" x14ac:dyDescent="0.25">
      <c r="A6704" s="5"/>
      <c r="B6704" s="137" t="s">
        <v>4102</v>
      </c>
      <c r="C6704" s="101" t="s">
        <v>529</v>
      </c>
      <c r="D6704" s="271" t="s">
        <v>530</v>
      </c>
      <c r="E6704" s="102">
        <v>186</v>
      </c>
      <c r="F6704" s="102"/>
      <c r="G6704" s="103" t="s">
        <v>3397</v>
      </c>
      <c r="H6704" s="150"/>
      <c r="I6704" s="60"/>
      <c r="J6704" s="415">
        <f>-J6703</f>
        <v>-5015</v>
      </c>
      <c r="K6704" s="273"/>
      <c r="L6704" s="26"/>
      <c r="M6704" s="66"/>
      <c r="N6704" s="67"/>
      <c r="O6704" s="81"/>
      <c r="P6704" s="5"/>
      <c r="Q6704" s="5"/>
    </row>
    <row r="6705" spans="1:19" ht="15.95" customHeight="1" x14ac:dyDescent="0.25">
      <c r="A6705" s="5" t="str">
        <f t="shared" si="300"/>
        <v>122021</v>
      </c>
      <c r="B6705" s="22">
        <v>44550</v>
      </c>
      <c r="C6705" s="93" t="s">
        <v>529</v>
      </c>
      <c r="D6705" s="42" t="s">
        <v>530</v>
      </c>
      <c r="E6705" s="11">
        <v>192</v>
      </c>
      <c r="F6705" s="11">
        <v>1377</v>
      </c>
      <c r="G6705" s="59" t="s">
        <v>291</v>
      </c>
      <c r="H6705" s="204">
        <v>149000</v>
      </c>
      <c r="I6705" s="60">
        <v>26820</v>
      </c>
      <c r="J6705" s="60">
        <v>175820</v>
      </c>
      <c r="K6705" s="273"/>
      <c r="L6705" s="26"/>
      <c r="M6705" s="66"/>
      <c r="N6705" s="42"/>
      <c r="O6705" s="151"/>
      <c r="P6705" s="5"/>
      <c r="Q6705" s="5"/>
      <c r="S6705" s="1"/>
    </row>
    <row r="6706" spans="1:19" ht="15.95" customHeight="1" x14ac:dyDescent="0.25">
      <c r="A6706" s="5"/>
      <c r="B6706" s="137" t="s">
        <v>4370</v>
      </c>
      <c r="C6706" s="101" t="s">
        <v>529</v>
      </c>
      <c r="D6706" s="271" t="s">
        <v>530</v>
      </c>
      <c r="E6706" s="102">
        <v>192</v>
      </c>
      <c r="F6706" s="102">
        <v>1377</v>
      </c>
      <c r="G6706" s="103" t="s">
        <v>3397</v>
      </c>
      <c r="H6706" s="204"/>
      <c r="I6706" s="60"/>
      <c r="J6706" s="415">
        <f>-J6705</f>
        <v>-175820</v>
      </c>
      <c r="K6706" s="273"/>
      <c r="L6706" s="26"/>
      <c r="M6706" s="66"/>
      <c r="N6706" s="42"/>
      <c r="O6706" s="151"/>
      <c r="P6706" s="5"/>
      <c r="Q6706" s="5"/>
      <c r="S6706" s="1"/>
    </row>
    <row r="6707" spans="1:19" ht="15.95" customHeight="1" x14ac:dyDescent="0.25">
      <c r="A6707" s="5"/>
      <c r="B6707" s="22"/>
      <c r="C6707" s="58"/>
      <c r="D6707" s="42"/>
      <c r="E6707" s="11"/>
      <c r="F6707" s="11"/>
      <c r="G6707" s="59"/>
      <c r="H6707" s="204"/>
      <c r="I6707" s="94"/>
      <c r="J6707" s="70">
        <f>SUM(J6699:J6706)</f>
        <v>0</v>
      </c>
      <c r="K6707" s="273"/>
      <c r="L6707" s="26"/>
      <c r="M6707" s="66"/>
      <c r="N6707" s="42"/>
      <c r="O6707" s="151"/>
      <c r="P6707" s="5"/>
      <c r="Q6707" s="5"/>
      <c r="S6707" s="1"/>
    </row>
    <row r="6708" spans="1:19" s="359" customFormat="1" ht="15.95" customHeight="1" x14ac:dyDescent="0.25">
      <c r="A6708" s="348"/>
      <c r="B6708" s="362"/>
      <c r="C6708" s="363"/>
      <c r="D6708" s="351"/>
      <c r="E6708" s="368"/>
      <c r="F6708" s="368"/>
      <c r="G6708" s="352"/>
      <c r="H6708" s="364"/>
      <c r="I6708" s="94"/>
      <c r="J6708" s="117"/>
      <c r="K6708" s="117"/>
      <c r="L6708" s="354"/>
      <c r="M6708" s="355"/>
      <c r="N6708" s="351"/>
      <c r="O6708" s="373"/>
      <c r="P6708" s="348"/>
      <c r="Q6708" s="348"/>
      <c r="S6708" s="360"/>
    </row>
    <row r="6709" spans="1:19" s="359" customFormat="1" ht="15.95" customHeight="1" x14ac:dyDescent="0.25">
      <c r="A6709" s="348"/>
      <c r="B6709" s="89"/>
      <c r="C6709" s="48" t="s">
        <v>3155</v>
      </c>
      <c r="D6709" s="49" t="s">
        <v>3156</v>
      </c>
      <c r="E6709" s="90"/>
      <c r="F6709" s="90"/>
      <c r="G6709" s="52"/>
      <c r="H6709" s="223"/>
      <c r="I6709" s="53"/>
      <c r="J6709" s="92"/>
      <c r="K6709" s="123">
        <f>+J6742</f>
        <v>405000</v>
      </c>
      <c r="L6709" s="73"/>
      <c r="M6709" s="49"/>
      <c r="N6709" s="75"/>
      <c r="O6709" s="161"/>
      <c r="P6709" s="348"/>
      <c r="Q6709" s="348"/>
      <c r="S6709" s="360"/>
    </row>
    <row r="6710" spans="1:19" s="359" customFormat="1" ht="15.95" customHeight="1" x14ac:dyDescent="0.25">
      <c r="A6710" s="348"/>
      <c r="B6710" s="362" t="s">
        <v>2401</v>
      </c>
      <c r="C6710" s="361" t="s">
        <v>3155</v>
      </c>
      <c r="D6710" s="351" t="s">
        <v>3156</v>
      </c>
      <c r="E6710" s="368" t="s">
        <v>821</v>
      </c>
      <c r="F6710" s="368">
        <v>452</v>
      </c>
      <c r="G6710" s="352" t="s">
        <v>3158</v>
      </c>
      <c r="H6710" s="364">
        <v>96000</v>
      </c>
      <c r="I6710" s="94">
        <v>0</v>
      </c>
      <c r="J6710" s="94">
        <f>+H6710+I6710</f>
        <v>96000</v>
      </c>
      <c r="K6710" s="227"/>
      <c r="L6710" s="354"/>
      <c r="M6710" s="355"/>
      <c r="N6710" s="351"/>
      <c r="O6710" s="373"/>
      <c r="P6710" s="348"/>
      <c r="Q6710" s="348"/>
      <c r="S6710" s="360"/>
    </row>
    <row r="6711" spans="1:19" s="359" customFormat="1" ht="15.95" customHeight="1" x14ac:dyDescent="0.25">
      <c r="A6711" s="348"/>
      <c r="B6711" s="386" t="s">
        <v>2815</v>
      </c>
      <c r="C6711" s="350" t="s">
        <v>3155</v>
      </c>
      <c r="D6711" s="349" t="s">
        <v>3156</v>
      </c>
      <c r="E6711" s="349" t="s">
        <v>821</v>
      </c>
      <c r="F6711" s="349">
        <v>452</v>
      </c>
      <c r="G6711" s="385" t="s">
        <v>3358</v>
      </c>
      <c r="H6711" s="381"/>
      <c r="I6711" s="127"/>
      <c r="J6711" s="127">
        <v>-46000</v>
      </c>
      <c r="K6711" s="227"/>
      <c r="L6711" s="354"/>
      <c r="M6711" s="355"/>
      <c r="N6711" s="351"/>
      <c r="O6711" s="373"/>
      <c r="P6711" s="348"/>
      <c r="Q6711" s="348"/>
      <c r="S6711" s="360"/>
    </row>
    <row r="6712" spans="1:19" s="359" customFormat="1" ht="15.95" customHeight="1" x14ac:dyDescent="0.25">
      <c r="A6712" s="348"/>
      <c r="B6712" s="386" t="s">
        <v>3357</v>
      </c>
      <c r="C6712" s="350" t="s">
        <v>3155</v>
      </c>
      <c r="D6712" s="349" t="s">
        <v>3156</v>
      </c>
      <c r="E6712" s="349" t="s">
        <v>821</v>
      </c>
      <c r="F6712" s="349">
        <v>452</v>
      </c>
      <c r="G6712" s="385" t="s">
        <v>3367</v>
      </c>
      <c r="H6712" s="381"/>
      <c r="I6712" s="127"/>
      <c r="J6712" s="127">
        <v>-50000</v>
      </c>
      <c r="K6712" s="227"/>
      <c r="L6712" s="354"/>
      <c r="M6712" s="355"/>
      <c r="N6712" s="351"/>
      <c r="O6712" s="373"/>
      <c r="P6712" s="348"/>
      <c r="Q6712" s="348"/>
      <c r="S6712" s="360"/>
    </row>
    <row r="6713" spans="1:19" s="359" customFormat="1" ht="15.95" customHeight="1" x14ac:dyDescent="0.25">
      <c r="A6713" s="348"/>
      <c r="B6713" s="362"/>
      <c r="C6713" s="363"/>
      <c r="D6713" s="355"/>
      <c r="E6713" s="368"/>
      <c r="F6713" s="368"/>
      <c r="G6713" s="352"/>
      <c r="H6713" s="364"/>
      <c r="I6713" s="94"/>
      <c r="J6713" s="117">
        <f>SUM(J6710:J6712)</f>
        <v>0</v>
      </c>
      <c r="K6713" s="227"/>
      <c r="L6713" s="354"/>
      <c r="M6713" s="355"/>
      <c r="N6713" s="351"/>
      <c r="O6713" s="373"/>
      <c r="P6713" s="348"/>
      <c r="Q6713" s="348"/>
      <c r="S6713" s="360"/>
    </row>
    <row r="6714" spans="1:19" s="359" customFormat="1" ht="15.95" customHeight="1" x14ac:dyDescent="0.25">
      <c r="A6714" s="348"/>
      <c r="B6714" s="362"/>
      <c r="C6714" s="363"/>
      <c r="D6714" s="355"/>
      <c r="E6714" s="368"/>
      <c r="F6714" s="368"/>
      <c r="G6714" s="352"/>
      <c r="H6714" s="364"/>
      <c r="I6714" s="94"/>
      <c r="J6714" s="117"/>
      <c r="K6714" s="227"/>
      <c r="L6714" s="354"/>
      <c r="M6714" s="355"/>
      <c r="N6714" s="351"/>
      <c r="O6714" s="373"/>
      <c r="P6714" s="348"/>
      <c r="Q6714" s="348"/>
      <c r="S6714" s="360"/>
    </row>
    <row r="6715" spans="1:19" s="359" customFormat="1" ht="15.95" customHeight="1" x14ac:dyDescent="0.25">
      <c r="A6715" s="348"/>
      <c r="B6715" s="362" t="s">
        <v>3157</v>
      </c>
      <c r="C6715" s="361" t="s">
        <v>3155</v>
      </c>
      <c r="D6715" s="351" t="s">
        <v>3156</v>
      </c>
      <c r="E6715" s="368" t="s">
        <v>993</v>
      </c>
      <c r="F6715" s="368">
        <v>529</v>
      </c>
      <c r="G6715" s="352" t="s">
        <v>3158</v>
      </c>
      <c r="H6715" s="364">
        <v>150000</v>
      </c>
      <c r="I6715" s="94">
        <v>0</v>
      </c>
      <c r="J6715" s="94">
        <f>+H6715+I6715</f>
        <v>150000</v>
      </c>
      <c r="K6715" s="117"/>
      <c r="L6715" s="354"/>
      <c r="M6715" s="355"/>
      <c r="N6715" s="351"/>
      <c r="O6715" s="373"/>
      <c r="P6715" s="348"/>
      <c r="Q6715" s="348"/>
      <c r="S6715" s="360"/>
    </row>
    <row r="6716" spans="1:19" s="359" customFormat="1" ht="15.95" customHeight="1" x14ac:dyDescent="0.25">
      <c r="A6716" s="348"/>
      <c r="B6716" s="386" t="s">
        <v>3154</v>
      </c>
      <c r="C6716" s="350" t="s">
        <v>3155</v>
      </c>
      <c r="D6716" s="349" t="s">
        <v>3156</v>
      </c>
      <c r="E6716" s="349" t="s">
        <v>993</v>
      </c>
      <c r="F6716" s="349">
        <v>529</v>
      </c>
      <c r="G6716" s="385" t="s">
        <v>3081</v>
      </c>
      <c r="H6716" s="364"/>
      <c r="I6716" s="94"/>
      <c r="J6716" s="227">
        <f>-J6715</f>
        <v>-150000</v>
      </c>
      <c r="K6716" s="117"/>
      <c r="L6716" s="354"/>
      <c r="M6716" s="355"/>
      <c r="N6716" s="351"/>
      <c r="O6716" s="373"/>
      <c r="P6716" s="348"/>
      <c r="Q6716" s="348"/>
      <c r="S6716" s="360"/>
    </row>
    <row r="6717" spans="1:19" s="359" customFormat="1" ht="15.95" customHeight="1" x14ac:dyDescent="0.25">
      <c r="A6717" s="348"/>
      <c r="B6717" s="362" t="s">
        <v>3157</v>
      </c>
      <c r="C6717" s="361" t="s">
        <v>3155</v>
      </c>
      <c r="D6717" s="351" t="s">
        <v>3156</v>
      </c>
      <c r="E6717" s="368" t="s">
        <v>995</v>
      </c>
      <c r="F6717" s="368">
        <v>528</v>
      </c>
      <c r="G6717" s="352" t="s">
        <v>3158</v>
      </c>
      <c r="H6717" s="364">
        <v>167000</v>
      </c>
      <c r="I6717" s="94">
        <v>0</v>
      </c>
      <c r="J6717" s="94">
        <f>+H6717+I6717</f>
        <v>167000</v>
      </c>
      <c r="K6717" s="117"/>
      <c r="L6717" s="354"/>
      <c r="M6717" s="355"/>
      <c r="N6717" s="351"/>
      <c r="O6717" s="373"/>
      <c r="P6717" s="348"/>
      <c r="Q6717" s="348"/>
      <c r="S6717" s="360"/>
    </row>
    <row r="6718" spans="1:19" s="359" customFormat="1" ht="15.95" customHeight="1" x14ac:dyDescent="0.25">
      <c r="A6718" s="348"/>
      <c r="B6718" s="386" t="s">
        <v>3154</v>
      </c>
      <c r="C6718" s="350" t="s">
        <v>3155</v>
      </c>
      <c r="D6718" s="349" t="s">
        <v>3156</v>
      </c>
      <c r="E6718" s="349" t="s">
        <v>995</v>
      </c>
      <c r="F6718" s="349">
        <v>528</v>
      </c>
      <c r="G6718" s="385" t="s">
        <v>3081</v>
      </c>
      <c r="H6718" s="364"/>
      <c r="I6718" s="94"/>
      <c r="J6718" s="227">
        <f>-J6717</f>
        <v>-167000</v>
      </c>
      <c r="K6718" s="117"/>
      <c r="L6718" s="354"/>
      <c r="M6718" s="355"/>
      <c r="N6718" s="351"/>
      <c r="O6718" s="373"/>
      <c r="P6718" s="348"/>
      <c r="Q6718" s="348"/>
      <c r="S6718" s="360"/>
    </row>
    <row r="6719" spans="1:19" s="359" customFormat="1" ht="15.95" customHeight="1" x14ac:dyDescent="0.25">
      <c r="A6719" s="348"/>
      <c r="B6719" s="362" t="s">
        <v>3109</v>
      </c>
      <c r="C6719" s="361" t="s">
        <v>3155</v>
      </c>
      <c r="D6719" s="351" t="s">
        <v>3156</v>
      </c>
      <c r="E6719" s="368" t="s">
        <v>809</v>
      </c>
      <c r="F6719" s="368">
        <v>503</v>
      </c>
      <c r="G6719" s="352" t="s">
        <v>3158</v>
      </c>
      <c r="H6719" s="364">
        <v>150000</v>
      </c>
      <c r="I6719" s="94">
        <v>0</v>
      </c>
      <c r="J6719" s="440">
        <f>+H6719+I6719</f>
        <v>150000</v>
      </c>
      <c r="K6719" s="117"/>
      <c r="L6719" s="354"/>
      <c r="M6719" s="355"/>
      <c r="N6719" s="351"/>
      <c r="O6719" s="373"/>
      <c r="P6719" s="348"/>
      <c r="Q6719" s="348"/>
      <c r="S6719" s="360"/>
    </row>
    <row r="6720" spans="1:19" s="359" customFormat="1" ht="15.95" customHeight="1" x14ac:dyDescent="0.25">
      <c r="A6720" s="348"/>
      <c r="B6720" s="386" t="s">
        <v>3222</v>
      </c>
      <c r="C6720" s="350" t="s">
        <v>3155</v>
      </c>
      <c r="D6720" s="349" t="s">
        <v>3156</v>
      </c>
      <c r="E6720" s="349" t="s">
        <v>809</v>
      </c>
      <c r="F6720" s="349">
        <v>503</v>
      </c>
      <c r="G6720" s="385" t="s">
        <v>3221</v>
      </c>
      <c r="H6720" s="364"/>
      <c r="I6720" s="94"/>
      <c r="J6720" s="553">
        <v>-50000</v>
      </c>
      <c r="K6720" s="117"/>
      <c r="L6720" s="354"/>
      <c r="M6720" s="355"/>
      <c r="N6720" s="351"/>
      <c r="O6720" s="373"/>
      <c r="P6720" s="348"/>
      <c r="Q6720" s="348"/>
      <c r="S6720" s="360"/>
    </row>
    <row r="6721" spans="1:19" s="359" customFormat="1" ht="15.95" customHeight="1" x14ac:dyDescent="0.25">
      <c r="A6721" s="348"/>
      <c r="B6721" s="362" t="s">
        <v>3109</v>
      </c>
      <c r="C6721" s="361" t="s">
        <v>3155</v>
      </c>
      <c r="D6721" s="351" t="s">
        <v>3156</v>
      </c>
      <c r="E6721" s="368" t="s">
        <v>808</v>
      </c>
      <c r="F6721" s="351">
        <v>502</v>
      </c>
      <c r="G6721" s="352" t="s">
        <v>3158</v>
      </c>
      <c r="H6721" s="364">
        <v>167000</v>
      </c>
      <c r="I6721" s="94">
        <v>0</v>
      </c>
      <c r="J6721" s="94">
        <f>+H6721+I6721</f>
        <v>167000</v>
      </c>
      <c r="K6721" s="117"/>
      <c r="L6721" s="354"/>
      <c r="M6721" s="355"/>
      <c r="N6721" s="351"/>
      <c r="O6721" s="373"/>
      <c r="P6721" s="348"/>
      <c r="Q6721" s="348"/>
      <c r="S6721" s="360"/>
    </row>
    <row r="6722" spans="1:19" s="359" customFormat="1" ht="15.95" customHeight="1" x14ac:dyDescent="0.25">
      <c r="A6722" s="348"/>
      <c r="B6722" s="386" t="s">
        <v>3444</v>
      </c>
      <c r="C6722" s="350" t="s">
        <v>3155</v>
      </c>
      <c r="D6722" s="349" t="s">
        <v>3156</v>
      </c>
      <c r="E6722" s="349" t="s">
        <v>808</v>
      </c>
      <c r="F6722" s="349">
        <v>502</v>
      </c>
      <c r="G6722" s="385" t="s">
        <v>3081</v>
      </c>
      <c r="H6722" s="364"/>
      <c r="I6722" s="94"/>
      <c r="J6722" s="227">
        <f>-J6721</f>
        <v>-167000</v>
      </c>
      <c r="K6722" s="117"/>
      <c r="L6722" s="354"/>
      <c r="M6722" s="355"/>
      <c r="N6722" s="351"/>
      <c r="O6722" s="373"/>
      <c r="P6722" s="348"/>
      <c r="Q6722" s="348"/>
      <c r="S6722" s="360"/>
    </row>
    <row r="6723" spans="1:19" s="359" customFormat="1" ht="15.95" customHeight="1" x14ac:dyDescent="0.25">
      <c r="A6723" s="348"/>
      <c r="B6723" s="362" t="s">
        <v>3109</v>
      </c>
      <c r="C6723" s="361" t="s">
        <v>3155</v>
      </c>
      <c r="D6723" s="351" t="s">
        <v>3156</v>
      </c>
      <c r="E6723" s="368" t="s">
        <v>807</v>
      </c>
      <c r="F6723" s="351">
        <v>501</v>
      </c>
      <c r="G6723" s="352" t="s">
        <v>3158</v>
      </c>
      <c r="H6723" s="364">
        <v>210000</v>
      </c>
      <c r="I6723" s="94">
        <v>0</v>
      </c>
      <c r="J6723" s="94">
        <f>+H6723+I6723</f>
        <v>210000</v>
      </c>
      <c r="K6723" s="117"/>
      <c r="L6723" s="354"/>
      <c r="M6723" s="355"/>
      <c r="N6723" s="351"/>
      <c r="O6723" s="373"/>
      <c r="P6723" s="348"/>
      <c r="Q6723" s="348"/>
      <c r="S6723" s="360"/>
    </row>
    <row r="6724" spans="1:19" s="359" customFormat="1" ht="15.95" customHeight="1" x14ac:dyDescent="0.25">
      <c r="A6724" s="348"/>
      <c r="B6724" s="386" t="s">
        <v>3357</v>
      </c>
      <c r="C6724" s="350" t="s">
        <v>3155</v>
      </c>
      <c r="D6724" s="349" t="s">
        <v>3156</v>
      </c>
      <c r="E6724" s="349" t="s">
        <v>807</v>
      </c>
      <c r="F6724" s="349">
        <v>501</v>
      </c>
      <c r="G6724" s="385" t="s">
        <v>3366</v>
      </c>
      <c r="H6724" s="381"/>
      <c r="I6724" s="94"/>
      <c r="J6724" s="227">
        <v>-140000</v>
      </c>
      <c r="K6724" s="117"/>
      <c r="L6724" s="354"/>
      <c r="M6724" s="355"/>
      <c r="N6724" s="351"/>
      <c r="O6724" s="373"/>
      <c r="P6724" s="348"/>
      <c r="Q6724" s="348"/>
      <c r="S6724" s="360"/>
    </row>
    <row r="6725" spans="1:19" s="359" customFormat="1" ht="15.95" customHeight="1" x14ac:dyDescent="0.25">
      <c r="A6725" s="348"/>
      <c r="B6725" s="386" t="s">
        <v>3682</v>
      </c>
      <c r="C6725" s="350" t="s">
        <v>3155</v>
      </c>
      <c r="D6725" s="349" t="s">
        <v>3156</v>
      </c>
      <c r="E6725" s="349" t="s">
        <v>807</v>
      </c>
      <c r="F6725" s="349">
        <v>501</v>
      </c>
      <c r="G6725" s="385" t="s">
        <v>3683</v>
      </c>
      <c r="H6725" s="381"/>
      <c r="I6725" s="94"/>
      <c r="J6725" s="227">
        <v>-70000</v>
      </c>
      <c r="K6725" s="117"/>
      <c r="L6725" s="354"/>
      <c r="M6725" s="355"/>
      <c r="N6725" s="351"/>
      <c r="O6725" s="373"/>
      <c r="P6725" s="348"/>
      <c r="Q6725" s="348"/>
      <c r="S6725" s="360"/>
    </row>
    <row r="6726" spans="1:19" s="426" customFormat="1" ht="15.95" customHeight="1" x14ac:dyDescent="0.25">
      <c r="A6726" s="358"/>
      <c r="B6726" s="362" t="s">
        <v>4133</v>
      </c>
      <c r="C6726" s="361" t="s">
        <v>3155</v>
      </c>
      <c r="D6726" s="351" t="s">
        <v>3156</v>
      </c>
      <c r="E6726" s="368" t="s">
        <v>992</v>
      </c>
      <c r="F6726" s="351"/>
      <c r="G6726" s="352" t="s">
        <v>3158</v>
      </c>
      <c r="H6726" s="353">
        <v>161000</v>
      </c>
      <c r="I6726" s="94">
        <v>0</v>
      </c>
      <c r="J6726" s="94">
        <f>+H6726+I6726</f>
        <v>161000</v>
      </c>
      <c r="K6726" s="117"/>
      <c r="L6726" s="354"/>
      <c r="M6726" s="355"/>
      <c r="N6726" s="351"/>
      <c r="O6726" s="366"/>
      <c r="P6726" s="358"/>
      <c r="Q6726" s="358"/>
      <c r="S6726" s="427"/>
    </row>
    <row r="6727" spans="1:19" s="426" customFormat="1" ht="15.95" customHeight="1" x14ac:dyDescent="0.25">
      <c r="A6727" s="358"/>
      <c r="B6727" s="362" t="s">
        <v>3412</v>
      </c>
      <c r="C6727" s="361" t="s">
        <v>3155</v>
      </c>
      <c r="D6727" s="351" t="s">
        <v>3156</v>
      </c>
      <c r="E6727" s="368" t="s">
        <v>811</v>
      </c>
      <c r="F6727" s="351"/>
      <c r="G6727" s="352" t="s">
        <v>3158</v>
      </c>
      <c r="H6727" s="353">
        <v>96000</v>
      </c>
      <c r="I6727" s="94">
        <v>0</v>
      </c>
      <c r="J6727" s="94">
        <f>+H6727+I6727</f>
        <v>96000</v>
      </c>
      <c r="K6727" s="117"/>
      <c r="L6727" s="354"/>
      <c r="M6727" s="355"/>
      <c r="N6727" s="351"/>
      <c r="O6727" s="366"/>
      <c r="P6727" s="358"/>
      <c r="Q6727" s="358"/>
      <c r="S6727" s="427"/>
    </row>
    <row r="6728" spans="1:19" s="426" customFormat="1" ht="15.95" customHeight="1" x14ac:dyDescent="0.25">
      <c r="A6728" s="358"/>
      <c r="B6728" s="362" t="s">
        <v>3412</v>
      </c>
      <c r="C6728" s="361" t="s">
        <v>3155</v>
      </c>
      <c r="D6728" s="351" t="s">
        <v>3156</v>
      </c>
      <c r="E6728" s="368" t="s">
        <v>990</v>
      </c>
      <c r="F6728" s="351"/>
      <c r="G6728" s="352" t="s">
        <v>3158</v>
      </c>
      <c r="H6728" s="353">
        <v>48000</v>
      </c>
      <c r="I6728" s="94">
        <v>0</v>
      </c>
      <c r="J6728" s="94">
        <f>+H6728+I6728</f>
        <v>48000</v>
      </c>
      <c r="K6728" s="117"/>
      <c r="L6728" s="354"/>
      <c r="M6728" s="355"/>
      <c r="N6728" s="351"/>
      <c r="O6728" s="366"/>
      <c r="P6728" s="358"/>
      <c r="Q6728" s="358"/>
      <c r="S6728" s="427"/>
    </row>
    <row r="6729" spans="1:19" s="359" customFormat="1" ht="15.95" customHeight="1" x14ac:dyDescent="0.25">
      <c r="A6729" s="348"/>
      <c r="B6729" s="362" t="s">
        <v>3786</v>
      </c>
      <c r="C6729" s="361" t="s">
        <v>3155</v>
      </c>
      <c r="D6729" s="351" t="s">
        <v>3156</v>
      </c>
      <c r="E6729" s="351" t="s">
        <v>991</v>
      </c>
      <c r="F6729" s="351">
        <v>556</v>
      </c>
      <c r="G6729" s="352" t="s">
        <v>3158</v>
      </c>
      <c r="H6729" s="353">
        <v>96000</v>
      </c>
      <c r="I6729" s="94">
        <v>0</v>
      </c>
      <c r="J6729" s="94">
        <f>+H6729+I6729</f>
        <v>96000</v>
      </c>
      <c r="K6729" s="117"/>
      <c r="L6729" s="354"/>
      <c r="M6729" s="355"/>
      <c r="N6729" s="351"/>
      <c r="O6729" s="373"/>
      <c r="P6729" s="348"/>
      <c r="Q6729" s="348"/>
      <c r="S6729" s="360"/>
    </row>
    <row r="6730" spans="1:19" s="359" customFormat="1" ht="15.95" customHeight="1" x14ac:dyDescent="0.25">
      <c r="A6730" s="348"/>
      <c r="B6730" s="386" t="s">
        <v>3861</v>
      </c>
      <c r="C6730" s="350" t="s">
        <v>3155</v>
      </c>
      <c r="D6730" s="349" t="s">
        <v>3156</v>
      </c>
      <c r="E6730" s="349" t="s">
        <v>991</v>
      </c>
      <c r="F6730" s="349">
        <v>556</v>
      </c>
      <c r="G6730" s="385" t="s">
        <v>3081</v>
      </c>
      <c r="H6730" s="353"/>
      <c r="I6730" s="94"/>
      <c r="J6730" s="227">
        <f>-J6729</f>
        <v>-96000</v>
      </c>
      <c r="K6730" s="117"/>
      <c r="L6730" s="354"/>
      <c r="M6730" s="355"/>
      <c r="N6730" s="351"/>
      <c r="O6730" s="373"/>
      <c r="P6730" s="348"/>
      <c r="Q6730" s="348"/>
      <c r="S6730" s="360"/>
    </row>
    <row r="6731" spans="1:19" s="426" customFormat="1" ht="15.95" customHeight="1" x14ac:dyDescent="0.25">
      <c r="A6731" s="358"/>
      <c r="B6731" s="362" t="s">
        <v>3660</v>
      </c>
      <c r="C6731" s="361" t="s">
        <v>3155</v>
      </c>
      <c r="D6731" s="351" t="s">
        <v>3156</v>
      </c>
      <c r="E6731" s="351" t="s">
        <v>997</v>
      </c>
      <c r="F6731" s="351">
        <v>557</v>
      </c>
      <c r="G6731" s="352" t="s">
        <v>3158</v>
      </c>
      <c r="H6731" s="353">
        <v>96000</v>
      </c>
      <c r="I6731" s="94">
        <v>0</v>
      </c>
      <c r="J6731" s="94">
        <f>+H6731+I6731</f>
        <v>96000</v>
      </c>
      <c r="K6731" s="117"/>
      <c r="L6731" s="354"/>
      <c r="M6731" s="355"/>
      <c r="N6731" s="351"/>
      <c r="O6731" s="366"/>
      <c r="P6731" s="358"/>
      <c r="Q6731" s="358"/>
      <c r="S6731" s="427"/>
    </row>
    <row r="6732" spans="1:19" s="426" customFormat="1" ht="15.95" customHeight="1" x14ac:dyDescent="0.25">
      <c r="A6732" s="358"/>
      <c r="B6732" s="386" t="s">
        <v>3861</v>
      </c>
      <c r="C6732" s="350" t="s">
        <v>3155</v>
      </c>
      <c r="D6732" s="349" t="s">
        <v>3156</v>
      </c>
      <c r="E6732" s="349" t="s">
        <v>997</v>
      </c>
      <c r="F6732" s="349">
        <v>557</v>
      </c>
      <c r="G6732" s="385" t="s">
        <v>3081</v>
      </c>
      <c r="H6732" s="353"/>
      <c r="I6732" s="94"/>
      <c r="J6732" s="227">
        <f>-J6731</f>
        <v>-96000</v>
      </c>
      <c r="K6732" s="117"/>
      <c r="L6732" s="354"/>
      <c r="M6732" s="355"/>
      <c r="N6732" s="351"/>
      <c r="O6732" s="366"/>
      <c r="P6732" s="358"/>
      <c r="Q6732" s="358"/>
      <c r="S6732" s="427"/>
    </row>
    <row r="6733" spans="1:19" s="426" customFormat="1" ht="15.95" customHeight="1" x14ac:dyDescent="0.25">
      <c r="A6733" s="358"/>
      <c r="B6733" s="362" t="s">
        <v>4090</v>
      </c>
      <c r="C6733" s="361" t="s">
        <v>3155</v>
      </c>
      <c r="D6733" s="351" t="s">
        <v>3156</v>
      </c>
      <c r="E6733" s="351" t="s">
        <v>818</v>
      </c>
      <c r="F6733" s="351">
        <v>579</v>
      </c>
      <c r="G6733" s="352" t="s">
        <v>3158</v>
      </c>
      <c r="H6733" s="353">
        <v>89000</v>
      </c>
      <c r="I6733" s="94">
        <v>0</v>
      </c>
      <c r="J6733" s="94">
        <f>+H6733+I6733</f>
        <v>89000</v>
      </c>
      <c r="K6733" s="117"/>
      <c r="L6733" s="354"/>
      <c r="M6733" s="355"/>
      <c r="N6733" s="351"/>
      <c r="O6733" s="366"/>
      <c r="P6733" s="358"/>
      <c r="Q6733" s="358"/>
      <c r="S6733" s="427"/>
    </row>
    <row r="6734" spans="1:19" s="426" customFormat="1" ht="15.95" customHeight="1" x14ac:dyDescent="0.25">
      <c r="A6734" s="358"/>
      <c r="B6734" s="386" t="s">
        <v>4154</v>
      </c>
      <c r="C6734" s="350" t="s">
        <v>3155</v>
      </c>
      <c r="D6734" s="349" t="s">
        <v>3156</v>
      </c>
      <c r="E6734" s="349" t="s">
        <v>818</v>
      </c>
      <c r="F6734" s="349">
        <v>579</v>
      </c>
      <c r="G6734" s="385" t="s">
        <v>3081</v>
      </c>
      <c r="H6734" s="353"/>
      <c r="I6734" s="94"/>
      <c r="J6734" s="227">
        <f>-J6733</f>
        <v>-89000</v>
      </c>
      <c r="K6734" s="117"/>
      <c r="L6734" s="354"/>
      <c r="M6734" s="355"/>
      <c r="N6734" s="351"/>
      <c r="O6734" s="366"/>
      <c r="P6734" s="358"/>
      <c r="Q6734" s="358"/>
      <c r="S6734" s="427"/>
    </row>
    <row r="6735" spans="1:19" s="426" customFormat="1" ht="15.95" customHeight="1" x14ac:dyDescent="0.25">
      <c r="A6735" s="358"/>
      <c r="B6735" s="362" t="s">
        <v>3860</v>
      </c>
      <c r="C6735" s="361" t="s">
        <v>3155</v>
      </c>
      <c r="D6735" s="351" t="s">
        <v>3156</v>
      </c>
      <c r="E6735" s="351" t="s">
        <v>1148</v>
      </c>
      <c r="F6735" s="351">
        <v>559</v>
      </c>
      <c r="G6735" s="352" t="s">
        <v>3158</v>
      </c>
      <c r="H6735" s="353">
        <v>144000</v>
      </c>
      <c r="I6735" s="94"/>
      <c r="J6735" s="94">
        <f>+H6735+I6735</f>
        <v>144000</v>
      </c>
      <c r="K6735" s="117"/>
      <c r="L6735" s="354"/>
      <c r="M6735" s="355"/>
      <c r="N6735" s="351"/>
      <c r="O6735" s="366"/>
      <c r="P6735" s="358"/>
      <c r="Q6735" s="358"/>
      <c r="S6735" s="427"/>
    </row>
    <row r="6736" spans="1:19" s="426" customFormat="1" ht="15.95" customHeight="1" x14ac:dyDescent="0.25">
      <c r="A6736" s="358"/>
      <c r="B6736" s="386" t="s">
        <v>4154</v>
      </c>
      <c r="C6736" s="350" t="s">
        <v>3155</v>
      </c>
      <c r="D6736" s="349" t="s">
        <v>3156</v>
      </c>
      <c r="E6736" s="349" t="s">
        <v>1148</v>
      </c>
      <c r="F6736" s="349">
        <v>559</v>
      </c>
      <c r="G6736" s="385" t="s">
        <v>3081</v>
      </c>
      <c r="H6736" s="353"/>
      <c r="I6736" s="94"/>
      <c r="J6736" s="227">
        <f>-J6735</f>
        <v>-144000</v>
      </c>
      <c r="K6736" s="117"/>
      <c r="L6736" s="354"/>
      <c r="M6736" s="355"/>
      <c r="N6736" s="351"/>
      <c r="O6736" s="366"/>
      <c r="P6736" s="358"/>
      <c r="Q6736" s="358"/>
      <c r="S6736" s="427"/>
    </row>
    <row r="6737" spans="1:19" s="359" customFormat="1" ht="15.95" customHeight="1" x14ac:dyDescent="0.25">
      <c r="A6737" s="348"/>
      <c r="B6737" s="362" t="s">
        <v>3862</v>
      </c>
      <c r="C6737" s="361" t="s">
        <v>3155</v>
      </c>
      <c r="D6737" s="351" t="s">
        <v>3156</v>
      </c>
      <c r="E6737" s="351" t="s">
        <v>996</v>
      </c>
      <c r="F6737" s="351">
        <v>10411</v>
      </c>
      <c r="G6737" s="352" t="s">
        <v>3158</v>
      </c>
      <c r="H6737" s="353">
        <v>72000</v>
      </c>
      <c r="I6737" s="94">
        <v>0</v>
      </c>
      <c r="J6737" s="94">
        <f>+H6737+I6737</f>
        <v>72000</v>
      </c>
      <c r="K6737" s="117"/>
      <c r="L6737" s="354"/>
      <c r="M6737" s="355"/>
      <c r="N6737" s="351"/>
      <c r="O6737" s="373"/>
      <c r="P6737" s="348"/>
      <c r="Q6737" s="348"/>
      <c r="S6737" s="360"/>
    </row>
    <row r="6738" spans="1:19" s="359" customFormat="1" ht="15.95" customHeight="1" x14ac:dyDescent="0.25">
      <c r="A6738" s="348"/>
      <c r="B6738" s="386" t="s">
        <v>3861</v>
      </c>
      <c r="C6738" s="350" t="s">
        <v>3155</v>
      </c>
      <c r="D6738" s="349" t="s">
        <v>3156</v>
      </c>
      <c r="E6738" s="349" t="s">
        <v>996</v>
      </c>
      <c r="F6738" s="349">
        <v>10411</v>
      </c>
      <c r="G6738" s="385" t="s">
        <v>3081</v>
      </c>
      <c r="H6738" s="353"/>
      <c r="I6738" s="94"/>
      <c r="J6738" s="227">
        <f>-J6737</f>
        <v>-72000</v>
      </c>
      <c r="K6738" s="117"/>
      <c r="L6738" s="354"/>
      <c r="M6738" s="355"/>
      <c r="N6738" s="351"/>
      <c r="O6738" s="373"/>
      <c r="P6738" s="348"/>
      <c r="Q6738" s="348"/>
      <c r="S6738" s="360"/>
    </row>
    <row r="6739" spans="1:19" s="359" customFormat="1" ht="15.95" customHeight="1" x14ac:dyDescent="0.25">
      <c r="A6739" s="348"/>
      <c r="B6739" s="362" t="s">
        <v>3206</v>
      </c>
      <c r="C6739" s="361" t="s">
        <v>3155</v>
      </c>
      <c r="D6739" s="351" t="s">
        <v>3156</v>
      </c>
      <c r="E6739" s="351" t="s">
        <v>994</v>
      </c>
      <c r="F6739" s="351">
        <v>530</v>
      </c>
      <c r="G6739" s="352" t="s">
        <v>3158</v>
      </c>
      <c r="H6739" s="353">
        <v>120000</v>
      </c>
      <c r="I6739" s="94">
        <v>0</v>
      </c>
      <c r="J6739" s="94">
        <f>+H6739+I6739</f>
        <v>120000</v>
      </c>
      <c r="K6739" s="117"/>
      <c r="L6739" s="354"/>
      <c r="M6739" s="355"/>
      <c r="N6739" s="351"/>
      <c r="O6739" s="373"/>
      <c r="P6739" s="348"/>
      <c r="Q6739" s="348"/>
      <c r="S6739" s="360"/>
    </row>
    <row r="6740" spans="1:19" s="359" customFormat="1" ht="15.95" customHeight="1" x14ac:dyDescent="0.25">
      <c r="A6740" s="348"/>
      <c r="B6740" s="386" t="s">
        <v>3682</v>
      </c>
      <c r="C6740" s="350" t="s">
        <v>3155</v>
      </c>
      <c r="D6740" s="349" t="s">
        <v>3156</v>
      </c>
      <c r="E6740" s="349" t="s">
        <v>994</v>
      </c>
      <c r="F6740" s="349">
        <v>530</v>
      </c>
      <c r="G6740" s="385" t="s">
        <v>3687</v>
      </c>
      <c r="H6740" s="364"/>
      <c r="I6740" s="94"/>
      <c r="J6740" s="415">
        <v>-50000</v>
      </c>
      <c r="K6740" s="117"/>
      <c r="L6740" s="354"/>
      <c r="M6740" s="355"/>
      <c r="N6740" s="351"/>
      <c r="O6740" s="373"/>
      <c r="P6740" s="348"/>
      <c r="Q6740" s="348"/>
      <c r="S6740" s="360"/>
    </row>
    <row r="6741" spans="1:19" s="359" customFormat="1" ht="15.95" customHeight="1" x14ac:dyDescent="0.25">
      <c r="A6741" s="348"/>
      <c r="B6741" s="386" t="s">
        <v>3929</v>
      </c>
      <c r="C6741" s="350" t="s">
        <v>3155</v>
      </c>
      <c r="D6741" s="349" t="s">
        <v>3156</v>
      </c>
      <c r="E6741" s="349" t="s">
        <v>994</v>
      </c>
      <c r="F6741" s="349">
        <v>530</v>
      </c>
      <c r="G6741" s="385" t="s">
        <v>3925</v>
      </c>
      <c r="H6741" s="364"/>
      <c r="I6741" s="94"/>
      <c r="J6741" s="415">
        <v>-70000</v>
      </c>
      <c r="K6741" s="117"/>
      <c r="L6741" s="354"/>
      <c r="M6741" s="355"/>
      <c r="N6741" s="351"/>
      <c r="O6741" s="373"/>
      <c r="P6741" s="348"/>
      <c r="Q6741" s="348"/>
      <c r="S6741" s="360"/>
    </row>
    <row r="6742" spans="1:19" s="359" customFormat="1" ht="15.95" customHeight="1" x14ac:dyDescent="0.25">
      <c r="A6742" s="348"/>
      <c r="B6742" s="362"/>
      <c r="C6742" s="363"/>
      <c r="D6742" s="351"/>
      <c r="E6742" s="368"/>
      <c r="F6742" s="368"/>
      <c r="G6742" s="352"/>
      <c r="H6742" s="364"/>
      <c r="I6742" s="94"/>
      <c r="J6742" s="70">
        <f>SUM(J6715:J6741)</f>
        <v>405000</v>
      </c>
      <c r="K6742" s="117"/>
      <c r="L6742" s="354"/>
      <c r="M6742" s="355"/>
      <c r="N6742" s="351"/>
      <c r="O6742" s="373"/>
      <c r="P6742" s="348"/>
      <c r="Q6742" s="348"/>
      <c r="S6742" s="360"/>
    </row>
    <row r="6743" spans="1:19" ht="15.95" customHeight="1" x14ac:dyDescent="0.25">
      <c r="A6743" s="5"/>
      <c r="B6743" s="22"/>
      <c r="C6743" s="58"/>
      <c r="D6743" s="42"/>
      <c r="E6743" s="11"/>
      <c r="F6743" s="11"/>
      <c r="G6743" s="59"/>
      <c r="H6743" s="204"/>
      <c r="I6743" s="94"/>
      <c r="J6743" s="117"/>
      <c r="K6743" s="273"/>
      <c r="L6743" s="73"/>
      <c r="M6743" s="66"/>
      <c r="N6743" s="42"/>
      <c r="O6743" s="151"/>
      <c r="P6743" s="5"/>
      <c r="Q6743" s="5"/>
      <c r="S6743" s="1"/>
    </row>
    <row r="6744" spans="1:19" ht="15.95" customHeight="1" x14ac:dyDescent="0.25">
      <c r="A6744" s="5"/>
      <c r="B6744" s="89"/>
      <c r="C6744" s="48" t="s">
        <v>1199</v>
      </c>
      <c r="D6744" s="49" t="s">
        <v>1200</v>
      </c>
      <c r="E6744" s="90"/>
      <c r="F6744" s="90"/>
      <c r="G6744" s="52"/>
      <c r="H6744" s="223"/>
      <c r="I6744" s="53"/>
      <c r="J6744" s="92"/>
      <c r="K6744" s="123">
        <f>+J6747</f>
        <v>191500</v>
      </c>
      <c r="L6744" s="26"/>
      <c r="M6744" s="49"/>
      <c r="N6744" s="75"/>
      <c r="O6744" s="161"/>
      <c r="P6744" s="5"/>
      <c r="Q6744" s="5"/>
      <c r="S6744" s="1"/>
    </row>
    <row r="6745" spans="1:19" ht="15.95" customHeight="1" x14ac:dyDescent="0.25">
      <c r="A6745" s="5"/>
      <c r="B6745" s="22" t="s">
        <v>1201</v>
      </c>
      <c r="C6745" s="93" t="s">
        <v>1199</v>
      </c>
      <c r="D6745" s="42" t="s">
        <v>1200</v>
      </c>
      <c r="E6745" s="11" t="s">
        <v>1177</v>
      </c>
      <c r="F6745" s="11">
        <v>36863</v>
      </c>
      <c r="G6745" s="59" t="s">
        <v>18</v>
      </c>
      <c r="H6745" s="100">
        <v>76500</v>
      </c>
      <c r="I6745" s="94">
        <v>0</v>
      </c>
      <c r="J6745" s="94">
        <f>+H6745+I6745</f>
        <v>76500</v>
      </c>
      <c r="K6745" s="117"/>
      <c r="L6745" s="26"/>
      <c r="M6745" s="66"/>
      <c r="N6745" s="42"/>
      <c r="O6745" s="151"/>
      <c r="P6745" s="5"/>
      <c r="Q6745" s="5"/>
      <c r="S6745" s="1"/>
    </row>
    <row r="6746" spans="1:19" ht="15.95" customHeight="1" x14ac:dyDescent="0.25">
      <c r="A6746" s="5"/>
      <c r="B6746" s="22" t="s">
        <v>1203</v>
      </c>
      <c r="C6746" s="93" t="s">
        <v>1199</v>
      </c>
      <c r="D6746" s="42" t="s">
        <v>1200</v>
      </c>
      <c r="E6746" s="11" t="s">
        <v>1202</v>
      </c>
      <c r="F6746" s="11">
        <v>37007</v>
      </c>
      <c r="G6746" s="59" t="s">
        <v>18</v>
      </c>
      <c r="H6746" s="100">
        <v>115000</v>
      </c>
      <c r="I6746" s="94">
        <v>0</v>
      </c>
      <c r="J6746" s="94">
        <f>+H6746+I6746</f>
        <v>115000</v>
      </c>
      <c r="K6746" s="117"/>
      <c r="L6746" s="26"/>
      <c r="M6746" s="66"/>
      <c r="N6746" s="42"/>
      <c r="O6746" s="151"/>
      <c r="P6746" s="5"/>
      <c r="Q6746" s="5"/>
      <c r="S6746" s="1"/>
    </row>
    <row r="6747" spans="1:19" ht="15.95" customHeight="1" x14ac:dyDescent="0.25">
      <c r="A6747" s="5"/>
      <c r="B6747" s="22"/>
      <c r="C6747" s="93"/>
      <c r="D6747" s="42"/>
      <c r="E6747" s="11"/>
      <c r="F6747" s="11"/>
      <c r="G6747" s="59"/>
      <c r="H6747" s="100"/>
      <c r="I6747" s="94"/>
      <c r="J6747" s="70">
        <f>SUM(J6745:J6746)</f>
        <v>191500</v>
      </c>
      <c r="K6747" s="117"/>
      <c r="L6747" s="26"/>
      <c r="M6747" s="66"/>
      <c r="N6747" s="42"/>
      <c r="O6747" s="151"/>
      <c r="P6747" s="5"/>
      <c r="Q6747" s="5"/>
      <c r="S6747" s="1"/>
    </row>
    <row r="6748" spans="1:19" ht="15.95" customHeight="1" x14ac:dyDescent="0.25">
      <c r="A6748" s="5"/>
      <c r="B6748" s="22"/>
      <c r="C6748" s="93"/>
      <c r="D6748" s="42"/>
      <c r="E6748" s="11"/>
      <c r="F6748" s="11"/>
      <c r="G6748" s="59"/>
      <c r="H6748" s="100"/>
      <c r="I6748" s="94"/>
      <c r="J6748" s="117"/>
      <c r="K6748" s="117"/>
      <c r="L6748" s="73"/>
      <c r="M6748" s="66"/>
      <c r="N6748" s="42"/>
      <c r="O6748" s="151"/>
      <c r="P6748" s="5"/>
      <c r="Q6748" s="5"/>
      <c r="S6748" s="1"/>
    </row>
    <row r="6749" spans="1:19" ht="15.95" customHeight="1" x14ac:dyDescent="0.25">
      <c r="A6749" s="5"/>
      <c r="B6749" s="89"/>
      <c r="C6749" s="32"/>
      <c r="D6749" s="75"/>
      <c r="E6749" s="90"/>
      <c r="F6749" s="90"/>
      <c r="G6749" s="52"/>
      <c r="H6749" s="170"/>
      <c r="I6749" s="53"/>
      <c r="J6749" s="92"/>
      <c r="K6749" s="123">
        <f>+J6750</f>
        <v>100728.78</v>
      </c>
      <c r="L6749" s="26"/>
      <c r="M6749" s="49"/>
      <c r="N6749" s="75"/>
      <c r="O6749" s="161"/>
      <c r="P6749" s="5"/>
      <c r="Q6749" s="5"/>
      <c r="S6749" s="1"/>
    </row>
    <row r="6750" spans="1:19" ht="15.95" customHeight="1" x14ac:dyDescent="0.25">
      <c r="A6750" s="5"/>
      <c r="B6750" s="22" t="s">
        <v>1208</v>
      </c>
      <c r="C6750" s="93" t="s">
        <v>1209</v>
      </c>
      <c r="D6750" s="42" t="s">
        <v>1210</v>
      </c>
      <c r="E6750" s="11" t="s">
        <v>1211</v>
      </c>
      <c r="F6750" s="11">
        <v>49522</v>
      </c>
      <c r="G6750" s="59" t="s">
        <v>1212</v>
      </c>
      <c r="H6750" s="100">
        <v>85363.37</v>
      </c>
      <c r="I6750" s="94">
        <v>15365.41</v>
      </c>
      <c r="J6750" s="94">
        <f>+H6750+I6750</f>
        <v>100728.78</v>
      </c>
      <c r="K6750" s="117"/>
      <c r="L6750" s="26"/>
      <c r="M6750" s="66"/>
      <c r="N6750" s="42"/>
      <c r="O6750" s="151"/>
      <c r="P6750" s="5"/>
      <c r="Q6750" s="5"/>
      <c r="S6750" s="1"/>
    </row>
    <row r="6751" spans="1:19" ht="15.95" customHeight="1" x14ac:dyDescent="0.25">
      <c r="A6751" s="5"/>
      <c r="B6751" s="22"/>
      <c r="C6751" s="93"/>
      <c r="D6751" s="42"/>
      <c r="E6751" s="11"/>
      <c r="F6751" s="11"/>
      <c r="G6751" s="59"/>
      <c r="H6751" s="100"/>
      <c r="I6751" s="94"/>
      <c r="J6751" s="70">
        <f>+J6750</f>
        <v>100728.78</v>
      </c>
      <c r="K6751" s="117"/>
      <c r="L6751" s="26"/>
      <c r="M6751" s="66"/>
      <c r="N6751" s="42"/>
      <c r="O6751" s="151"/>
      <c r="P6751" s="5"/>
      <c r="Q6751" s="5"/>
      <c r="S6751" s="1"/>
    </row>
    <row r="6752" spans="1:19" s="359" customFormat="1" ht="15.95" customHeight="1" x14ac:dyDescent="0.25">
      <c r="A6752" s="348"/>
      <c r="B6752" s="362"/>
      <c r="C6752" s="361"/>
      <c r="D6752" s="351"/>
      <c r="E6752" s="368"/>
      <c r="F6752" s="368"/>
      <c r="G6752" s="352"/>
      <c r="H6752" s="100"/>
      <c r="I6752" s="94"/>
      <c r="J6752" s="117"/>
      <c r="K6752" s="117"/>
      <c r="L6752" s="354"/>
      <c r="M6752" s="355"/>
      <c r="N6752" s="351"/>
      <c r="O6752" s="373"/>
      <c r="P6752" s="348"/>
      <c r="Q6752" s="348"/>
      <c r="S6752" s="360"/>
    </row>
    <row r="6753" spans="1:19" s="359" customFormat="1" ht="15.95" customHeight="1" x14ac:dyDescent="0.25">
      <c r="A6753" s="348"/>
      <c r="B6753" s="89"/>
      <c r="C6753" s="48" t="s">
        <v>2752</v>
      </c>
      <c r="D6753" s="49" t="s">
        <v>2734</v>
      </c>
      <c r="E6753" s="145"/>
      <c r="F6753" s="90"/>
      <c r="G6753" s="52"/>
      <c r="H6753" s="170"/>
      <c r="I6753" s="53"/>
      <c r="J6753" s="92"/>
      <c r="K6753" s="123">
        <f>+J6755</f>
        <v>58800</v>
      </c>
      <c r="L6753" s="73"/>
      <c r="M6753" s="49"/>
      <c r="N6753" s="75"/>
      <c r="O6753" s="161"/>
      <c r="P6753" s="348"/>
      <c r="Q6753" s="348"/>
      <c r="S6753" s="360"/>
    </row>
    <row r="6754" spans="1:19" s="359" customFormat="1" ht="15.95" customHeight="1" x14ac:dyDescent="0.25">
      <c r="A6754" s="348"/>
      <c r="B6754" s="362" t="s">
        <v>2735</v>
      </c>
      <c r="C6754" s="361" t="s">
        <v>2752</v>
      </c>
      <c r="D6754" s="351" t="s">
        <v>2734</v>
      </c>
      <c r="E6754" s="368" t="s">
        <v>1983</v>
      </c>
      <c r="F6754" s="368"/>
      <c r="G6754" s="352" t="s">
        <v>600</v>
      </c>
      <c r="H6754" s="100">
        <v>58800</v>
      </c>
      <c r="I6754" s="94">
        <v>0</v>
      </c>
      <c r="J6754" s="94">
        <f>+H6754+I6754</f>
        <v>58800</v>
      </c>
      <c r="K6754" s="117"/>
      <c r="L6754" s="354"/>
      <c r="M6754" s="355"/>
      <c r="N6754" s="351"/>
      <c r="O6754" s="373"/>
      <c r="P6754" s="348"/>
      <c r="Q6754" s="348"/>
      <c r="S6754" s="360"/>
    </row>
    <row r="6755" spans="1:19" s="359" customFormat="1" ht="15.95" customHeight="1" x14ac:dyDescent="0.25">
      <c r="A6755" s="348"/>
      <c r="B6755" s="362"/>
      <c r="C6755" s="361"/>
      <c r="D6755" s="351"/>
      <c r="E6755" s="368"/>
      <c r="F6755" s="368"/>
      <c r="G6755" s="352"/>
      <c r="H6755" s="100"/>
      <c r="I6755" s="94"/>
      <c r="J6755" s="70">
        <f>+J6754</f>
        <v>58800</v>
      </c>
      <c r="K6755" s="117"/>
      <c r="L6755" s="354"/>
      <c r="M6755" s="355"/>
      <c r="N6755" s="351"/>
      <c r="O6755" s="373"/>
      <c r="P6755" s="348"/>
      <c r="Q6755" s="348"/>
      <c r="S6755" s="360"/>
    </row>
    <row r="6756" spans="1:19" s="359" customFormat="1" ht="15.95" customHeight="1" x14ac:dyDescent="0.25">
      <c r="A6756" s="348"/>
      <c r="B6756" s="362"/>
      <c r="C6756" s="361"/>
      <c r="D6756" s="351"/>
      <c r="E6756" s="368"/>
      <c r="F6756" s="368"/>
      <c r="G6756" s="352"/>
      <c r="H6756" s="100"/>
      <c r="I6756" s="94"/>
      <c r="J6756" s="117"/>
      <c r="K6756" s="117"/>
      <c r="L6756" s="354"/>
      <c r="M6756" s="355"/>
      <c r="N6756" s="351"/>
      <c r="O6756" s="373"/>
      <c r="P6756" s="348"/>
      <c r="Q6756" s="348"/>
      <c r="S6756" s="360"/>
    </row>
    <row r="6757" spans="1:19" ht="15.95" customHeight="1" x14ac:dyDescent="0.25">
      <c r="A6757" s="5" t="str">
        <f t="shared" si="300"/>
        <v/>
      </c>
      <c r="B6757" s="47"/>
      <c r="C6757" s="48" t="s">
        <v>521</v>
      </c>
      <c r="D6757" s="49" t="s">
        <v>522</v>
      </c>
      <c r="E6757" s="50"/>
      <c r="F6757" s="51"/>
      <c r="G6757" s="52"/>
      <c r="H6757" s="48"/>
      <c r="I6757" s="53"/>
      <c r="J6757" s="54"/>
      <c r="K6757" s="123">
        <f>+J6762</f>
        <v>0</v>
      </c>
      <c r="L6757" s="26">
        <f>+IF(B6760="","",B6760+30)</f>
        <v>44258</v>
      </c>
      <c r="M6757" s="49" t="str">
        <f>+IF(B6757="","",#REF!-$K$3)</f>
        <v/>
      </c>
      <c r="N6757" s="75"/>
      <c r="O6757" s="161"/>
      <c r="P6757" s="64"/>
      <c r="Q6757" s="5"/>
      <c r="S6757" s="1"/>
    </row>
    <row r="6758" spans="1:19" s="359" customFormat="1" ht="15.95" customHeight="1" x14ac:dyDescent="0.25">
      <c r="A6758" s="348"/>
      <c r="B6758" s="362" t="s">
        <v>3570</v>
      </c>
      <c r="C6758" s="93" t="s">
        <v>521</v>
      </c>
      <c r="D6758" s="10" t="s">
        <v>522</v>
      </c>
      <c r="E6758" s="541">
        <v>188</v>
      </c>
      <c r="F6758" s="368">
        <v>50015</v>
      </c>
      <c r="G6758" s="352" t="s">
        <v>3765</v>
      </c>
      <c r="H6758" s="94">
        <v>309525</v>
      </c>
      <c r="I6758" s="94">
        <v>55714</v>
      </c>
      <c r="J6758" s="149">
        <f>+H6758+I6758</f>
        <v>365239</v>
      </c>
      <c r="K6758" s="227"/>
      <c r="L6758" s="354"/>
      <c r="M6758" s="355"/>
      <c r="N6758" s="351"/>
      <c r="O6758" s="373"/>
      <c r="P6758" s="358"/>
      <c r="Q6758" s="348"/>
      <c r="S6758" s="360"/>
    </row>
    <row r="6759" spans="1:19" s="359" customFormat="1" ht="15.95" customHeight="1" x14ac:dyDescent="0.25">
      <c r="A6759" s="348"/>
      <c r="B6759" s="386" t="s">
        <v>4127</v>
      </c>
      <c r="C6759" s="101" t="s">
        <v>521</v>
      </c>
      <c r="D6759" s="271" t="s">
        <v>522</v>
      </c>
      <c r="E6759" s="542">
        <v>188</v>
      </c>
      <c r="F6759" s="349">
        <v>50015</v>
      </c>
      <c r="G6759" s="385" t="s">
        <v>3827</v>
      </c>
      <c r="H6759" s="127"/>
      <c r="I6759" s="94"/>
      <c r="J6759" s="430">
        <f>-J6758</f>
        <v>-365239</v>
      </c>
      <c r="K6759" s="227"/>
      <c r="L6759" s="354"/>
      <c r="M6759" s="355"/>
      <c r="N6759" s="351"/>
      <c r="O6759" s="373"/>
      <c r="P6759" s="358"/>
      <c r="Q6759" s="348"/>
      <c r="S6759" s="360"/>
    </row>
    <row r="6760" spans="1:19" ht="15.95" customHeight="1" x14ac:dyDescent="0.25">
      <c r="A6760" s="5" t="str">
        <f t="shared" si="300"/>
        <v>22021</v>
      </c>
      <c r="B6760" s="22">
        <v>44228</v>
      </c>
      <c r="C6760" s="93" t="s">
        <v>521</v>
      </c>
      <c r="D6760" s="10" t="s">
        <v>522</v>
      </c>
      <c r="E6760" s="11">
        <v>189</v>
      </c>
      <c r="F6760" s="11">
        <v>50016</v>
      </c>
      <c r="G6760" s="59" t="s">
        <v>523</v>
      </c>
      <c r="H6760" s="224">
        <v>62870</v>
      </c>
      <c r="I6760" s="60">
        <v>11316</v>
      </c>
      <c r="J6760" s="60">
        <v>74186.600000000006</v>
      </c>
      <c r="K6760" s="273"/>
      <c r="L6760" s="26"/>
      <c r="M6760" s="66" t="e">
        <f>+IF(B6760="","",L6757-$K$3)</f>
        <v>#VALUE!</v>
      </c>
      <c r="N6760" s="67"/>
      <c r="O6760" s="81" t="s">
        <v>328</v>
      </c>
      <c r="P6760" s="5"/>
      <c r="Q6760" s="5"/>
      <c r="S6760" s="1"/>
    </row>
    <row r="6761" spans="1:19" ht="15.95" customHeight="1" x14ac:dyDescent="0.25">
      <c r="A6761" s="5"/>
      <c r="B6761" s="386" t="s">
        <v>4127</v>
      </c>
      <c r="C6761" s="101" t="s">
        <v>521</v>
      </c>
      <c r="D6761" s="271" t="s">
        <v>522</v>
      </c>
      <c r="E6761" s="542">
        <v>189</v>
      </c>
      <c r="F6761" s="349">
        <v>50016</v>
      </c>
      <c r="G6761" s="385" t="s">
        <v>3827</v>
      </c>
      <c r="H6761" s="127"/>
      <c r="I6761" s="60"/>
      <c r="J6761" s="415">
        <f>-J6760</f>
        <v>-74186.600000000006</v>
      </c>
      <c r="K6761" s="273"/>
      <c r="L6761" s="26"/>
      <c r="M6761" s="66"/>
      <c r="N6761" s="67"/>
      <c r="O6761" s="81"/>
      <c r="P6761" s="5"/>
      <c r="Q6761" s="5"/>
      <c r="S6761" s="1"/>
    </row>
    <row r="6762" spans="1:19" ht="15.95" customHeight="1" x14ac:dyDescent="0.25">
      <c r="A6762" s="5"/>
      <c r="B6762" s="22"/>
      <c r="C6762" s="58"/>
      <c r="D6762" s="10"/>
      <c r="E6762" s="11"/>
      <c r="F6762" s="11"/>
      <c r="G6762" s="59"/>
      <c r="H6762" s="204"/>
      <c r="I6762" s="60"/>
      <c r="J6762" s="70">
        <f>SUM(J6758:J6761)</f>
        <v>0</v>
      </c>
      <c r="K6762" s="273"/>
      <c r="L6762" s="26"/>
      <c r="M6762" s="66"/>
      <c r="N6762" s="67"/>
      <c r="O6762" s="81"/>
      <c r="P6762" s="5"/>
      <c r="Q6762" s="5"/>
      <c r="S6762" s="1"/>
    </row>
    <row r="6763" spans="1:19" ht="15.95" customHeight="1" x14ac:dyDescent="0.25">
      <c r="A6763" s="5"/>
      <c r="B6763" s="22"/>
      <c r="C6763" s="58"/>
      <c r="D6763" s="10"/>
      <c r="E6763" s="11"/>
      <c r="F6763" s="11"/>
      <c r="G6763" s="59"/>
      <c r="H6763" s="204"/>
      <c r="I6763" s="60"/>
      <c r="J6763" s="83"/>
      <c r="K6763" s="273"/>
      <c r="L6763" s="26"/>
      <c r="M6763" s="66"/>
      <c r="N6763" s="67"/>
      <c r="O6763" s="81"/>
      <c r="P6763" s="5"/>
      <c r="Q6763" s="5"/>
      <c r="S6763" s="1"/>
    </row>
    <row r="6764" spans="1:19" ht="15.95" customHeight="1" x14ac:dyDescent="0.25">
      <c r="A6764" s="5"/>
      <c r="B6764" s="106"/>
      <c r="C6764" s="107" t="s">
        <v>3763</v>
      </c>
      <c r="D6764" s="167">
        <v>130450791</v>
      </c>
      <c r="E6764" s="109"/>
      <c r="F6764" s="109"/>
      <c r="G6764" s="168"/>
      <c r="H6764" s="292"/>
      <c r="I6764" s="112"/>
      <c r="J6764" s="169"/>
      <c r="K6764" s="123">
        <f>+J6767</f>
        <v>1428219.6</v>
      </c>
      <c r="L6764" s="73"/>
      <c r="M6764" s="49"/>
      <c r="N6764" s="99"/>
      <c r="O6764" s="76"/>
      <c r="P6764" s="5"/>
      <c r="Q6764" s="5"/>
      <c r="S6764" s="1"/>
    </row>
    <row r="6765" spans="1:19" ht="15.95" customHeight="1" x14ac:dyDescent="0.25">
      <c r="A6765" s="5"/>
      <c r="B6765" s="22">
        <v>45238</v>
      </c>
      <c r="C6765" s="93" t="s">
        <v>3763</v>
      </c>
      <c r="D6765" s="10">
        <v>130450791</v>
      </c>
      <c r="E6765" s="11" t="s">
        <v>3764</v>
      </c>
      <c r="F6765" s="11">
        <v>392</v>
      </c>
      <c r="G6765" s="59" t="s">
        <v>274</v>
      </c>
      <c r="H6765" s="204">
        <v>802419.6</v>
      </c>
      <c r="I6765" s="60">
        <v>0</v>
      </c>
      <c r="J6765" s="60">
        <v>802419.6</v>
      </c>
      <c r="K6765" s="273"/>
      <c r="L6765" s="26"/>
      <c r="M6765" s="66"/>
      <c r="N6765" s="67"/>
      <c r="O6765" s="81"/>
      <c r="P6765" s="5"/>
      <c r="Q6765" s="5"/>
      <c r="S6765" s="1"/>
    </row>
    <row r="6766" spans="1:19" ht="15.95" customHeight="1" x14ac:dyDescent="0.25">
      <c r="A6766" s="5"/>
      <c r="B6766" s="22" t="s">
        <v>3425</v>
      </c>
      <c r="C6766" s="93" t="s">
        <v>3763</v>
      </c>
      <c r="D6766" s="10">
        <v>130450791</v>
      </c>
      <c r="E6766" s="11" t="s">
        <v>2865</v>
      </c>
      <c r="F6766" s="11">
        <v>227</v>
      </c>
      <c r="G6766" s="59" t="s">
        <v>274</v>
      </c>
      <c r="H6766" s="204">
        <v>625800</v>
      </c>
      <c r="I6766" s="60">
        <v>0</v>
      </c>
      <c r="J6766" s="60">
        <f>+H6766+I6766</f>
        <v>625800</v>
      </c>
      <c r="K6766" s="273"/>
      <c r="L6766" s="26"/>
      <c r="M6766" s="66"/>
      <c r="N6766" s="67"/>
      <c r="O6766" s="81"/>
      <c r="P6766" s="5"/>
      <c r="Q6766" s="5"/>
      <c r="S6766" s="1"/>
    </row>
    <row r="6767" spans="1:19" ht="15.95" customHeight="1" x14ac:dyDescent="0.25">
      <c r="A6767" s="5"/>
      <c r="B6767" s="22"/>
      <c r="C6767" s="58"/>
      <c r="D6767" s="10"/>
      <c r="E6767" s="11"/>
      <c r="F6767" s="11"/>
      <c r="G6767" s="59"/>
      <c r="H6767" s="204"/>
      <c r="I6767" s="60"/>
      <c r="J6767" s="70">
        <f>SUM(J6765:J6766)</f>
        <v>1428219.6</v>
      </c>
      <c r="K6767" s="273"/>
      <c r="L6767" s="26"/>
      <c r="M6767" s="66"/>
      <c r="N6767" s="67"/>
      <c r="O6767" s="81"/>
      <c r="P6767" s="5"/>
      <c r="Q6767" s="5"/>
      <c r="S6767" s="1"/>
    </row>
    <row r="6768" spans="1:19" ht="15.95" customHeight="1" x14ac:dyDescent="0.25">
      <c r="A6768" s="5"/>
      <c r="B6768" s="22"/>
      <c r="C6768" s="58"/>
      <c r="D6768" s="10"/>
      <c r="E6768" s="11"/>
      <c r="F6768" s="11"/>
      <c r="G6768" s="59"/>
      <c r="H6768" s="204"/>
      <c r="I6768" s="60"/>
      <c r="J6768" s="83"/>
      <c r="K6768" s="273"/>
      <c r="L6768" s="26"/>
      <c r="M6768" s="66"/>
      <c r="N6768" s="67"/>
      <c r="O6768" s="81"/>
      <c r="P6768" s="5"/>
      <c r="Q6768" s="5"/>
      <c r="S6768" s="1"/>
    </row>
    <row r="6769" spans="1:19" ht="15.95" customHeight="1" x14ac:dyDescent="0.25">
      <c r="A6769" s="5"/>
      <c r="B6769" s="67"/>
      <c r="C6769" s="93"/>
      <c r="D6769" s="148"/>
      <c r="E6769" s="42"/>
      <c r="F6769" s="42"/>
      <c r="G6769" s="93"/>
      <c r="H6769" s="204"/>
      <c r="I6769" s="224"/>
      <c r="J6769" s="224"/>
      <c r="K6769" s="224"/>
      <c r="L6769" s="148" t="str">
        <f t="shared" si="299"/>
        <v/>
      </c>
      <c r="M6769" s="148"/>
      <c r="N6769" s="42"/>
      <c r="O6769" s="148"/>
      <c r="P6769" s="5"/>
      <c r="Q6769" s="5"/>
      <c r="S6769" s="1"/>
    </row>
    <row r="6770" spans="1:19" ht="15.95" customHeight="1" x14ac:dyDescent="0.25">
      <c r="A6770" s="5" t="str">
        <f t="shared" si="300"/>
        <v/>
      </c>
      <c r="B6770" s="47"/>
      <c r="C6770" s="48" t="s">
        <v>527</v>
      </c>
      <c r="D6770" s="49" t="s">
        <v>528</v>
      </c>
      <c r="E6770" s="50"/>
      <c r="F6770" s="51"/>
      <c r="G6770" s="168"/>
      <c r="H6770" s="48"/>
      <c r="I6770" s="53"/>
      <c r="J6770" s="54"/>
      <c r="K6770" s="123">
        <f>+SUM(J6770:J6771)</f>
        <v>552000</v>
      </c>
      <c r="L6770" s="26">
        <f t="shared" si="299"/>
        <v>44240</v>
      </c>
      <c r="M6770" s="49" t="str">
        <f>+IF(B6770="","",L6769-$K$3)</f>
        <v/>
      </c>
      <c r="N6770" s="75"/>
      <c r="O6770" s="161"/>
      <c r="P6770" s="64"/>
      <c r="Q6770" s="5"/>
      <c r="S6770" s="1"/>
    </row>
    <row r="6771" spans="1:19" ht="15.95" customHeight="1" x14ac:dyDescent="0.25">
      <c r="A6771" s="5" t="str">
        <f t="shared" si="300"/>
        <v>12021</v>
      </c>
      <c r="B6771" s="22">
        <v>44210</v>
      </c>
      <c r="C6771" s="93" t="s">
        <v>527</v>
      </c>
      <c r="D6771" s="10" t="s">
        <v>528</v>
      </c>
      <c r="E6771" s="42">
        <v>1</v>
      </c>
      <c r="F6771" s="11">
        <v>50009</v>
      </c>
      <c r="G6771" s="59" t="s">
        <v>349</v>
      </c>
      <c r="H6771" s="204">
        <v>552000</v>
      </c>
      <c r="I6771" s="60">
        <v>0</v>
      </c>
      <c r="J6771" s="60">
        <v>552000</v>
      </c>
      <c r="K6771" s="273"/>
      <c r="L6771" s="26"/>
      <c r="M6771" s="66" t="e">
        <f>+IF(B6771="","",L6770-$K$3)</f>
        <v>#VALUE!</v>
      </c>
      <c r="N6771" s="67"/>
      <c r="O6771" s="81" t="s">
        <v>328</v>
      </c>
      <c r="P6771" s="64"/>
      <c r="Q6771" s="5"/>
      <c r="S6771" s="1"/>
    </row>
    <row r="6772" spans="1:19" ht="15.95" customHeight="1" x14ac:dyDescent="0.25">
      <c r="A6772" s="5"/>
      <c r="B6772" s="22"/>
      <c r="C6772" s="58"/>
      <c r="D6772" s="10"/>
      <c r="E6772" s="42"/>
      <c r="F6772" s="11"/>
      <c r="G6772" s="59"/>
      <c r="H6772" s="204"/>
      <c r="I6772" s="60"/>
      <c r="J6772" s="70">
        <f>SUM(J6771)</f>
        <v>552000</v>
      </c>
      <c r="K6772" s="273"/>
      <c r="L6772" s="276"/>
      <c r="M6772" s="66"/>
      <c r="N6772" s="67"/>
      <c r="O6772" s="81"/>
      <c r="P6772" s="64"/>
      <c r="Q6772" s="5"/>
      <c r="S6772" s="1"/>
    </row>
    <row r="6773" spans="1:19" s="359" customFormat="1" ht="15.95" customHeight="1" x14ac:dyDescent="0.25">
      <c r="A6773" s="348"/>
      <c r="B6773" s="362"/>
      <c r="C6773" s="363"/>
      <c r="D6773" s="351"/>
      <c r="E6773" s="351"/>
      <c r="F6773" s="368"/>
      <c r="G6773" s="352"/>
      <c r="H6773" s="364"/>
      <c r="I6773" s="94"/>
      <c r="J6773" s="117"/>
      <c r="K6773" s="117"/>
      <c r="L6773" s="549"/>
      <c r="M6773" s="355"/>
      <c r="N6773" s="356"/>
      <c r="O6773" s="366"/>
      <c r="P6773" s="358"/>
      <c r="Q6773" s="348"/>
      <c r="S6773" s="360"/>
    </row>
    <row r="6774" spans="1:19" s="359" customFormat="1" ht="15.95" customHeight="1" x14ac:dyDescent="0.25">
      <c r="A6774" s="348"/>
      <c r="B6774" s="130"/>
      <c r="C6774" s="199" t="s">
        <v>4173</v>
      </c>
      <c r="D6774" s="200" t="s">
        <v>4174</v>
      </c>
      <c r="E6774" s="41"/>
      <c r="F6774" s="265"/>
      <c r="G6774" s="242"/>
      <c r="H6774" s="288"/>
      <c r="I6774" s="208"/>
      <c r="J6774" s="132"/>
      <c r="K6774" s="319">
        <f>+J6783</f>
        <v>372410.95999999996</v>
      </c>
      <c r="L6774" s="550"/>
      <c r="M6774" s="200"/>
      <c r="N6774" s="135"/>
      <c r="O6774" s="136"/>
      <c r="P6774" s="358"/>
      <c r="Q6774" s="348"/>
      <c r="S6774" s="360"/>
    </row>
    <row r="6775" spans="1:19" s="359" customFormat="1" ht="15.95" customHeight="1" x14ac:dyDescent="0.25">
      <c r="A6775" s="348"/>
      <c r="B6775" s="362" t="s">
        <v>4144</v>
      </c>
      <c r="C6775" s="361" t="s">
        <v>4173</v>
      </c>
      <c r="D6775" s="351" t="s">
        <v>4174</v>
      </c>
      <c r="E6775" s="351" t="s">
        <v>2421</v>
      </c>
      <c r="F6775" s="368"/>
      <c r="G6775" s="352" t="s">
        <v>3982</v>
      </c>
      <c r="H6775" s="364">
        <v>134400</v>
      </c>
      <c r="I6775" s="94">
        <v>24192</v>
      </c>
      <c r="J6775" s="94">
        <f>+H6775+I6775</f>
        <v>158592</v>
      </c>
      <c r="K6775" s="117"/>
      <c r="L6775" s="549"/>
      <c r="M6775" s="355"/>
      <c r="N6775" s="356"/>
      <c r="O6775" s="366"/>
      <c r="P6775" s="358"/>
      <c r="Q6775" s="348"/>
      <c r="S6775" s="360"/>
    </row>
    <row r="6776" spans="1:19" s="359" customFormat="1" ht="15.95" customHeight="1" x14ac:dyDescent="0.25">
      <c r="A6776" s="348"/>
      <c r="B6776" s="362" t="s">
        <v>4196</v>
      </c>
      <c r="C6776" s="361" t="s">
        <v>4173</v>
      </c>
      <c r="D6776" s="351" t="s">
        <v>4174</v>
      </c>
      <c r="E6776" s="351" t="s">
        <v>3239</v>
      </c>
      <c r="F6776" s="368">
        <v>613</v>
      </c>
      <c r="G6776" s="352" t="s">
        <v>4218</v>
      </c>
      <c r="H6776" s="364">
        <v>64596.959999999999</v>
      </c>
      <c r="I6776" s="94">
        <v>0</v>
      </c>
      <c r="J6776" s="94">
        <f>+H6776+I6776</f>
        <v>64596.959999999999</v>
      </c>
      <c r="K6776" s="117"/>
      <c r="L6776" s="549"/>
      <c r="M6776" s="355"/>
      <c r="N6776" s="356"/>
      <c r="O6776" s="366"/>
      <c r="P6776" s="358"/>
      <c r="Q6776" s="348"/>
      <c r="S6776" s="360"/>
    </row>
    <row r="6777" spans="1:19" s="359" customFormat="1" ht="15.95" customHeight="1" x14ac:dyDescent="0.25">
      <c r="A6777" s="348"/>
      <c r="B6777" s="362" t="s">
        <v>4165</v>
      </c>
      <c r="C6777" s="361" t="s">
        <v>4173</v>
      </c>
      <c r="D6777" s="351" t="s">
        <v>4174</v>
      </c>
      <c r="E6777" s="351" t="s">
        <v>2550</v>
      </c>
      <c r="F6777" s="368"/>
      <c r="G6777" s="352" t="s">
        <v>4218</v>
      </c>
      <c r="H6777" s="364">
        <v>85400</v>
      </c>
      <c r="I6777" s="94">
        <v>15372</v>
      </c>
      <c r="J6777" s="94">
        <f>+H6777+I6777</f>
        <v>100772</v>
      </c>
      <c r="K6777" s="117"/>
      <c r="L6777" s="549"/>
      <c r="M6777" s="355"/>
      <c r="N6777" s="356"/>
      <c r="O6777" s="366"/>
      <c r="P6777" s="358"/>
      <c r="Q6777" s="348"/>
      <c r="S6777" s="360"/>
    </row>
    <row r="6778" spans="1:19" s="359" customFormat="1" ht="15.95" customHeight="1" x14ac:dyDescent="0.25">
      <c r="A6778" s="348"/>
      <c r="B6778" s="362"/>
      <c r="C6778" s="361"/>
      <c r="D6778" s="351"/>
      <c r="E6778" s="351"/>
      <c r="F6778" s="368"/>
      <c r="G6778" s="352"/>
      <c r="H6778" s="364"/>
      <c r="I6778" s="94"/>
      <c r="J6778" s="117">
        <f>SUM(J6775:J6777)</f>
        <v>323960.95999999996</v>
      </c>
      <c r="K6778" s="117"/>
      <c r="L6778" s="549"/>
      <c r="M6778" s="355"/>
      <c r="N6778" s="356"/>
      <c r="O6778" s="366"/>
      <c r="P6778" s="358"/>
      <c r="Q6778" s="348"/>
      <c r="S6778" s="360"/>
    </row>
    <row r="6779" spans="1:19" s="359" customFormat="1" ht="15.95" customHeight="1" x14ac:dyDescent="0.25">
      <c r="A6779" s="348"/>
      <c r="B6779" s="362"/>
      <c r="C6779" s="361"/>
      <c r="D6779" s="351"/>
      <c r="E6779" s="351"/>
      <c r="F6779" s="368"/>
      <c r="G6779" s="352"/>
      <c r="H6779" s="364"/>
      <c r="I6779" s="94"/>
      <c r="J6779" s="94"/>
      <c r="K6779" s="117"/>
      <c r="L6779" s="549"/>
      <c r="M6779" s="355"/>
      <c r="N6779" s="356"/>
      <c r="O6779" s="366"/>
      <c r="P6779" s="358"/>
      <c r="Q6779" s="348"/>
      <c r="S6779" s="360"/>
    </row>
    <row r="6780" spans="1:19" s="359" customFormat="1" ht="15.95" customHeight="1" x14ac:dyDescent="0.25">
      <c r="A6780" s="348"/>
      <c r="B6780" s="362" t="s">
        <v>4457</v>
      </c>
      <c r="C6780" s="361" t="s">
        <v>4173</v>
      </c>
      <c r="D6780" s="351" t="s">
        <v>4174</v>
      </c>
      <c r="E6780" s="351" t="s">
        <v>928</v>
      </c>
      <c r="F6780" s="368">
        <v>613</v>
      </c>
      <c r="G6780" s="352" t="s">
        <v>4218</v>
      </c>
      <c r="H6780" s="364">
        <v>48450</v>
      </c>
      <c r="I6780" s="94">
        <v>0</v>
      </c>
      <c r="J6780" s="94">
        <f>+H6780+I6780</f>
        <v>48450</v>
      </c>
      <c r="K6780" s="117"/>
      <c r="L6780" s="549"/>
      <c r="M6780" s="355"/>
      <c r="N6780" s="356"/>
      <c r="O6780" s="366"/>
      <c r="P6780" s="358"/>
      <c r="Q6780" s="348"/>
      <c r="S6780" s="360"/>
    </row>
    <row r="6781" spans="1:19" s="359" customFormat="1" ht="15.95" customHeight="1" x14ac:dyDescent="0.25">
      <c r="A6781" s="348"/>
      <c r="B6781" s="362"/>
      <c r="C6781" s="361"/>
      <c r="D6781" s="351"/>
      <c r="E6781" s="351"/>
      <c r="F6781" s="368"/>
      <c r="G6781" s="352"/>
      <c r="H6781" s="364"/>
      <c r="I6781" s="94"/>
      <c r="J6781" s="117">
        <f>+J6780</f>
        <v>48450</v>
      </c>
      <c r="K6781" s="117"/>
      <c r="L6781" s="549"/>
      <c r="M6781" s="355"/>
      <c r="N6781" s="356"/>
      <c r="O6781" s="366"/>
      <c r="P6781" s="358"/>
      <c r="Q6781" s="348"/>
      <c r="S6781" s="360"/>
    </row>
    <row r="6782" spans="1:19" s="359" customFormat="1" ht="15.95" customHeight="1" x14ac:dyDescent="0.25">
      <c r="A6782" s="348"/>
      <c r="B6782" s="362"/>
      <c r="C6782" s="361"/>
      <c r="D6782" s="351"/>
      <c r="E6782" s="351"/>
      <c r="F6782" s="368"/>
      <c r="G6782" s="352"/>
      <c r="H6782" s="364"/>
      <c r="I6782" s="94"/>
      <c r="J6782" s="94"/>
      <c r="K6782" s="117"/>
      <c r="L6782" s="549"/>
      <c r="M6782" s="355"/>
      <c r="N6782" s="356"/>
      <c r="O6782" s="366"/>
      <c r="P6782" s="358"/>
      <c r="Q6782" s="348"/>
      <c r="S6782" s="360"/>
    </row>
    <row r="6783" spans="1:19" s="359" customFormat="1" ht="15.95" customHeight="1" x14ac:dyDescent="0.25">
      <c r="A6783" s="348"/>
      <c r="B6783" s="362"/>
      <c r="C6783" s="363"/>
      <c r="D6783" s="351"/>
      <c r="E6783" s="351"/>
      <c r="F6783" s="368"/>
      <c r="G6783" s="352"/>
      <c r="H6783" s="364"/>
      <c r="I6783" s="94"/>
      <c r="J6783" s="70">
        <f>+J6778+J6781</f>
        <v>372410.95999999996</v>
      </c>
      <c r="K6783" s="117"/>
      <c r="L6783" s="549"/>
      <c r="M6783" s="355"/>
      <c r="N6783" s="356"/>
      <c r="O6783" s="366"/>
      <c r="P6783" s="358"/>
      <c r="Q6783" s="348"/>
      <c r="S6783" s="360"/>
    </row>
    <row r="6784" spans="1:19" s="359" customFormat="1" ht="15.95" customHeight="1" x14ac:dyDescent="0.25">
      <c r="A6784" s="348"/>
      <c r="B6784" s="362"/>
      <c r="C6784" s="363"/>
      <c r="D6784" s="351"/>
      <c r="E6784" s="351"/>
      <c r="F6784" s="368"/>
      <c r="G6784" s="352"/>
      <c r="H6784" s="364"/>
      <c r="I6784" s="94"/>
      <c r="J6784" s="117"/>
      <c r="K6784" s="117"/>
      <c r="L6784" s="549"/>
      <c r="M6784" s="355"/>
      <c r="N6784" s="356"/>
      <c r="O6784" s="366"/>
      <c r="P6784" s="358"/>
      <c r="Q6784" s="348"/>
      <c r="S6784" s="360"/>
    </row>
    <row r="6785" spans="1:17" ht="15.95" customHeight="1" x14ac:dyDescent="0.25">
      <c r="A6785" s="5"/>
      <c r="B6785" s="11"/>
      <c r="C6785" s="148"/>
      <c r="D6785" s="148"/>
      <c r="E6785" s="148"/>
      <c r="F6785" s="148"/>
      <c r="G6785" s="148"/>
      <c r="H6785" s="148"/>
      <c r="I6785" s="224"/>
      <c r="J6785" s="224"/>
      <c r="K6785" s="224"/>
      <c r="L6785" s="148"/>
      <c r="M6785" s="148"/>
      <c r="N6785" s="93" t="s">
        <v>329</v>
      </c>
      <c r="O6785" s="93" t="s">
        <v>718</v>
      </c>
      <c r="P6785" s="282"/>
      <c r="Q6785" s="5"/>
    </row>
    <row r="6786" spans="1:17" ht="15.95" customHeight="1" x14ac:dyDescent="0.25">
      <c r="A6786" s="5"/>
      <c r="B6786" s="11"/>
      <c r="C6786" s="148"/>
      <c r="D6786" s="148"/>
      <c r="E6786" s="148"/>
      <c r="F6786" s="148"/>
      <c r="G6786" s="66" t="s">
        <v>719</v>
      </c>
      <c r="H6786" s="148"/>
      <c r="I6786" s="224"/>
      <c r="J6786" s="277">
        <f>K5</f>
        <v>507214972.78499967</v>
      </c>
      <c r="K6786" s="224"/>
      <c r="L6786" s="5"/>
      <c r="M6786" s="148"/>
      <c r="N6786" s="93" t="s">
        <v>329</v>
      </c>
      <c r="O6786" s="93" t="s">
        <v>718</v>
      </c>
      <c r="P6786" s="282"/>
      <c r="Q6786" s="5"/>
    </row>
    <row r="6787" spans="1:17" ht="15.95" customHeight="1" x14ac:dyDescent="0.25">
      <c r="A6787" s="5"/>
      <c r="B6787" s="278"/>
      <c r="C6787" s="5"/>
      <c r="D6787" s="5"/>
      <c r="E6787" s="5"/>
      <c r="F6787" s="5"/>
      <c r="G6787" s="5"/>
      <c r="H6787" s="5"/>
      <c r="I6787" s="302"/>
      <c r="J6787" s="302"/>
      <c r="K6787" s="302"/>
      <c r="L6787" s="5"/>
      <c r="M6787" s="303"/>
      <c r="N6787" s="279" t="s">
        <v>329</v>
      </c>
      <c r="O6787" s="279" t="s">
        <v>717</v>
      </c>
      <c r="P6787" s="282"/>
      <c r="Q6787" s="5"/>
    </row>
    <row r="6788" spans="1:17" ht="15.95" customHeight="1" x14ac:dyDescent="0.25">
      <c r="A6788" s="5"/>
      <c r="B6788" s="278"/>
      <c r="C6788" s="5"/>
      <c r="D6788" s="5"/>
      <c r="E6788" s="5"/>
      <c r="F6788" s="5"/>
      <c r="G6788" s="5"/>
      <c r="H6788" s="5"/>
      <c r="I6788" s="302"/>
      <c r="J6788" s="302"/>
      <c r="K6788" s="302"/>
      <c r="L6788" s="5"/>
      <c r="M6788" s="304"/>
      <c r="N6788" s="93" t="s">
        <v>329</v>
      </c>
      <c r="O6788" s="93" t="s">
        <v>717</v>
      </c>
      <c r="P6788" s="282"/>
      <c r="Q6788" s="5"/>
    </row>
    <row r="6789" spans="1:17" ht="15.95" customHeight="1" x14ac:dyDescent="0.25">
      <c r="A6789" s="5"/>
      <c r="B6789" s="278"/>
      <c r="C6789" s="5"/>
      <c r="D6789" s="5"/>
      <c r="E6789" s="5"/>
      <c r="F6789" s="5"/>
      <c r="G6789" s="5"/>
      <c r="H6789" s="5"/>
      <c r="I6789" s="302"/>
      <c r="J6789" s="302"/>
      <c r="K6789" s="302"/>
      <c r="L6789" s="5"/>
      <c r="M6789" s="305"/>
      <c r="N6789" s="93" t="s">
        <v>329</v>
      </c>
      <c r="O6789" s="93" t="s">
        <v>717</v>
      </c>
      <c r="P6789" s="282"/>
      <c r="Q6789" s="5"/>
    </row>
    <row r="6790" spans="1:17" ht="15.95" customHeight="1" x14ac:dyDescent="0.25">
      <c r="A6790" s="5"/>
      <c r="B6790" s="278"/>
      <c r="C6790" s="5"/>
      <c r="D6790" s="5"/>
      <c r="E6790" s="5"/>
      <c r="F6790" s="5"/>
      <c r="G6790" s="5"/>
      <c r="H6790" s="5"/>
      <c r="I6790" s="302"/>
      <c r="J6790" s="302"/>
      <c r="K6790" s="302"/>
      <c r="L6790" s="5"/>
      <c r="M6790" s="5"/>
      <c r="N6790" s="93" t="s">
        <v>329</v>
      </c>
      <c r="O6790" s="93" t="s">
        <v>717</v>
      </c>
      <c r="P6790" s="282"/>
      <c r="Q6790" s="5"/>
    </row>
    <row r="6791" spans="1:17" ht="15.95" customHeight="1" x14ac:dyDescent="0.25">
      <c r="A6791" s="5"/>
      <c r="B6791" s="278"/>
      <c r="C6791" s="5"/>
      <c r="D6791" s="5"/>
      <c r="E6791" s="5"/>
      <c r="F6791" s="5"/>
      <c r="G6791" s="5"/>
      <c r="H6791" s="5"/>
      <c r="I6791" s="302"/>
      <c r="J6791" s="302"/>
      <c r="K6791" s="302"/>
      <c r="L6791" s="5"/>
      <c r="M6791" s="5"/>
      <c r="N6791" s="93" t="s">
        <v>329</v>
      </c>
      <c r="O6791" s="93" t="s">
        <v>717</v>
      </c>
      <c r="P6791" s="282"/>
      <c r="Q6791" s="5"/>
    </row>
    <row r="6792" spans="1:17" ht="15.95" customHeight="1" x14ac:dyDescent="0.25">
      <c r="A6792" s="5"/>
      <c r="B6792" s="278"/>
      <c r="C6792" s="5"/>
      <c r="D6792" s="5"/>
      <c r="E6792" s="5"/>
      <c r="F6792" s="5"/>
      <c r="G6792" s="5"/>
      <c r="H6792" s="5"/>
      <c r="I6792" s="302"/>
      <c r="J6792" s="302"/>
      <c r="K6792" s="302"/>
      <c r="L6792" s="5"/>
      <c r="M6792" s="5"/>
      <c r="N6792" s="93" t="s">
        <v>329</v>
      </c>
      <c r="O6792" s="93" t="s">
        <v>717</v>
      </c>
      <c r="P6792" s="282"/>
      <c r="Q6792" s="5"/>
    </row>
    <row r="6793" spans="1:17" ht="15.95" customHeight="1" x14ac:dyDescent="0.25">
      <c r="A6793" s="5"/>
      <c r="B6793" s="278"/>
      <c r="C6793" s="5"/>
      <c r="D6793" s="5"/>
      <c r="E6793" s="5"/>
      <c r="F6793" s="5"/>
      <c r="G6793" s="5"/>
      <c r="H6793" s="5"/>
      <c r="I6793" s="302"/>
      <c r="J6793" s="302"/>
      <c r="K6793" s="302"/>
      <c r="L6793" s="5"/>
      <c r="M6793" s="5"/>
      <c r="N6793" s="148"/>
      <c r="O6793" s="93" t="s">
        <v>717</v>
      </c>
      <c r="P6793" s="282"/>
      <c r="Q6793" s="5"/>
    </row>
    <row r="6794" spans="1:17" ht="15.95" customHeight="1" x14ac:dyDescent="0.25">
      <c r="A6794" s="5"/>
      <c r="B6794" s="278"/>
      <c r="C6794" s="5"/>
      <c r="D6794" s="5"/>
      <c r="E6794" s="5"/>
      <c r="F6794" s="5"/>
      <c r="G6794" s="5"/>
      <c r="H6794" s="5"/>
      <c r="I6794" s="302"/>
      <c r="J6794" s="302"/>
      <c r="K6794" s="302"/>
      <c r="L6794" s="5"/>
      <c r="M6794" s="5"/>
      <c r="N6794" s="148"/>
      <c r="O6794" s="93" t="s">
        <v>717</v>
      </c>
      <c r="P6794" s="282"/>
      <c r="Q6794" s="5"/>
    </row>
    <row r="6795" spans="1:17" ht="15.95" customHeight="1" x14ac:dyDescent="0.25">
      <c r="A6795" s="5"/>
      <c r="B6795" s="278"/>
      <c r="C6795" s="5"/>
      <c r="D6795" s="5"/>
      <c r="E6795" s="5"/>
      <c r="F6795" s="5"/>
      <c r="G6795" s="5"/>
      <c r="H6795" s="5"/>
      <c r="I6795" s="302"/>
      <c r="J6795" s="302"/>
      <c r="K6795" s="302"/>
      <c r="L6795" s="5"/>
      <c r="M6795" s="5"/>
      <c r="N6795" s="304"/>
      <c r="O6795" s="93" t="s">
        <v>717</v>
      </c>
      <c r="P6795" s="282"/>
      <c r="Q6795" s="5"/>
    </row>
    <row r="6796" spans="1:17" ht="15.95" customHeight="1" x14ac:dyDescent="0.25">
      <c r="A6796" s="5" t="e">
        <f>IF(#REF!="","",CONCATENATE(MONTH(#REF!),YEAR(#REF!)))</f>
        <v>#REF!</v>
      </c>
      <c r="B6796" s="278"/>
      <c r="C6796" s="5"/>
      <c r="D6796" s="5"/>
      <c r="E6796" s="5"/>
      <c r="F6796" s="5"/>
      <c r="G6796" s="5"/>
      <c r="H6796" s="5"/>
      <c r="I6796" s="302"/>
      <c r="J6796" s="302"/>
      <c r="K6796" s="302"/>
      <c r="L6796" s="5"/>
      <c r="M6796" s="5"/>
      <c r="N6796" s="305"/>
      <c r="O6796" s="93" t="s">
        <v>717</v>
      </c>
      <c r="P6796" s="282"/>
      <c r="Q6796" s="5"/>
    </row>
    <row r="6797" spans="1:17" ht="15.95" customHeight="1" x14ac:dyDescent="0.25">
      <c r="A6797" s="5" t="e">
        <f>IF(#REF!="","",CONCATENATE(MONTH(#REF!),YEAR(#REF!)))</f>
        <v>#REF!</v>
      </c>
      <c r="B6797" s="278"/>
      <c r="C6797" s="5"/>
      <c r="D6797" s="5"/>
      <c r="E6797" s="5"/>
      <c r="F6797" s="5"/>
      <c r="G6797" s="5"/>
      <c r="H6797" s="5"/>
      <c r="I6797" s="302"/>
      <c r="J6797" s="302"/>
      <c r="K6797" s="302"/>
      <c r="L6797" s="5"/>
      <c r="M6797" s="5"/>
      <c r="N6797" s="5"/>
      <c r="O6797" s="93"/>
      <c r="P6797" s="282"/>
      <c r="Q6797" s="5"/>
    </row>
    <row r="6798" spans="1:17" ht="15.95" customHeight="1" x14ac:dyDescent="0.25">
      <c r="A6798" s="5" t="e">
        <f>IF(#REF!="","",CONCATENATE(MONTH(#REF!),YEAR(#REF!)))</f>
        <v>#REF!</v>
      </c>
      <c r="B6798" s="278"/>
      <c r="C6798" s="5"/>
      <c r="D6798" s="5"/>
      <c r="E6798" s="5"/>
      <c r="F6798" s="5"/>
      <c r="G6798" s="5"/>
      <c r="H6798" s="5"/>
      <c r="I6798" s="302"/>
      <c r="J6798" s="302"/>
      <c r="K6798" s="302"/>
      <c r="L6798" s="5"/>
      <c r="M6798" s="5"/>
      <c r="N6798" s="5"/>
      <c r="O6798" s="148"/>
      <c r="P6798" s="282"/>
      <c r="Q6798" s="5"/>
    </row>
    <row r="6799" spans="1:17" x14ac:dyDescent="0.25">
      <c r="A6799" s="5" t="str">
        <f>IF(B6785="","",CONCATENATE(MONTH(B6785),YEAR(B6785)))</f>
        <v/>
      </c>
      <c r="B6799" s="278"/>
      <c r="C6799" s="5"/>
      <c r="D6799" s="5"/>
      <c r="E6799" s="5"/>
      <c r="F6799" s="5"/>
      <c r="G6799" s="5"/>
      <c r="H6799" s="5"/>
      <c r="I6799" s="302"/>
      <c r="J6799" s="302"/>
      <c r="K6799" s="302"/>
      <c r="L6799" s="5"/>
      <c r="M6799" s="5"/>
      <c r="N6799" s="5"/>
      <c r="O6799" s="306"/>
      <c r="P6799" s="5"/>
      <c r="Q6799" s="5"/>
    </row>
    <row r="6800" spans="1:17" ht="27.75" customHeight="1" x14ac:dyDescent="0.25">
      <c r="A6800" s="5" t="str">
        <f>IF(B6786="","",CONCATENATE(MONTH(B6786),YEAR(B6786)))</f>
        <v/>
      </c>
      <c r="B6800" s="278"/>
      <c r="C6800" s="5"/>
      <c r="D6800" s="5"/>
      <c r="E6800" s="5"/>
      <c r="F6800" s="5"/>
      <c r="G6800" s="5"/>
      <c r="H6800" s="5"/>
      <c r="I6800" s="302"/>
      <c r="J6800" s="302"/>
      <c r="K6800" s="302"/>
      <c r="L6800" s="5"/>
      <c r="M6800" s="5"/>
      <c r="N6800" s="5"/>
      <c r="O6800" s="307"/>
      <c r="P6800" s="5"/>
      <c r="Q6800" s="5"/>
    </row>
    <row r="6801" spans="1:17" x14ac:dyDescent="0.25">
      <c r="A6801" s="5" t="str">
        <f t="shared" ref="A6801:A6864" si="302">IF(B6787="","",CONCATENATE(MONTH(B6787),YEAR(B6787)))</f>
        <v/>
      </c>
      <c r="B6801" s="278"/>
      <c r="C6801" s="5"/>
      <c r="D6801" s="5"/>
      <c r="E6801" s="5"/>
      <c r="F6801" s="5"/>
      <c r="G6801" s="5"/>
      <c r="H6801" s="5"/>
      <c r="I6801" s="302"/>
      <c r="J6801" s="302"/>
      <c r="K6801" s="302"/>
      <c r="L6801" s="5"/>
      <c r="M6801" s="5"/>
      <c r="N6801" s="5"/>
      <c r="O6801" s="5"/>
      <c r="P6801" s="5"/>
      <c r="Q6801" s="5"/>
    </row>
    <row r="6802" spans="1:17" x14ac:dyDescent="0.25">
      <c r="A6802" s="5" t="str">
        <f t="shared" si="302"/>
        <v/>
      </c>
      <c r="B6802" s="278"/>
      <c r="C6802" s="5"/>
      <c r="D6802" s="5"/>
      <c r="E6802" s="5"/>
      <c r="F6802" s="5"/>
      <c r="G6802" s="5"/>
      <c r="H6802" s="5"/>
      <c r="I6802" s="302"/>
      <c r="J6802" s="302"/>
      <c r="K6802" s="302"/>
      <c r="L6802" s="5"/>
      <c r="M6802" s="5"/>
      <c r="N6802" s="5"/>
      <c r="O6802" s="5"/>
      <c r="P6802" s="5"/>
      <c r="Q6802" s="5"/>
    </row>
    <row r="6803" spans="1:17" x14ac:dyDescent="0.25">
      <c r="A6803" s="5" t="str">
        <f t="shared" si="302"/>
        <v/>
      </c>
      <c r="B6803" s="278"/>
      <c r="C6803" s="5"/>
      <c r="D6803" s="5"/>
      <c r="E6803" s="5"/>
      <c r="F6803" s="5"/>
      <c r="G6803" s="5"/>
      <c r="H6803" s="5"/>
      <c r="I6803" s="302"/>
      <c r="J6803" s="302"/>
      <c r="K6803" s="302"/>
      <c r="L6803" s="5"/>
      <c r="M6803" s="5"/>
      <c r="N6803" s="5"/>
      <c r="O6803" s="5"/>
      <c r="P6803" s="5"/>
      <c r="Q6803" s="5"/>
    </row>
    <row r="6804" spans="1:17" x14ac:dyDescent="0.25">
      <c r="A6804" s="5" t="str">
        <f t="shared" si="302"/>
        <v/>
      </c>
      <c r="B6804" s="278"/>
      <c r="C6804" s="5"/>
      <c r="D6804" s="5"/>
      <c r="E6804" s="5"/>
      <c r="F6804" s="5"/>
      <c r="G6804" s="5"/>
      <c r="H6804" s="5"/>
      <c r="I6804" s="302"/>
      <c r="J6804" s="302"/>
      <c r="K6804" s="302"/>
      <c r="L6804" s="5"/>
      <c r="M6804" s="5"/>
      <c r="N6804" s="5"/>
      <c r="O6804" s="5"/>
      <c r="P6804" s="5"/>
      <c r="Q6804" s="5"/>
    </row>
    <row r="6805" spans="1:17" x14ac:dyDescent="0.25">
      <c r="A6805" s="5" t="str">
        <f t="shared" si="302"/>
        <v/>
      </c>
      <c r="B6805" s="278"/>
      <c r="C6805" s="5"/>
      <c r="D6805" s="5"/>
      <c r="E6805" s="5"/>
      <c r="F6805" s="5"/>
      <c r="G6805" s="5"/>
      <c r="H6805" s="5"/>
      <c r="I6805" s="302"/>
      <c r="J6805" s="302"/>
      <c r="K6805" s="302"/>
      <c r="L6805" s="5"/>
      <c r="M6805" s="5"/>
      <c r="N6805" s="5"/>
      <c r="O6805" s="5"/>
      <c r="P6805" s="5"/>
      <c r="Q6805" s="5"/>
    </row>
    <row r="6806" spans="1:17" x14ac:dyDescent="0.25">
      <c r="A6806" s="5" t="str">
        <f t="shared" si="302"/>
        <v/>
      </c>
      <c r="B6806" s="278"/>
      <c r="C6806" s="5"/>
      <c r="D6806" s="5"/>
      <c r="E6806" s="5"/>
      <c r="F6806" s="5"/>
      <c r="G6806" s="5"/>
      <c r="H6806" s="5"/>
      <c r="I6806" s="302"/>
      <c r="J6806" s="302"/>
      <c r="K6806" s="302"/>
      <c r="L6806" s="5"/>
      <c r="M6806" s="5"/>
      <c r="N6806" s="5"/>
      <c r="O6806" s="5"/>
      <c r="P6806" s="5"/>
      <c r="Q6806" s="5"/>
    </row>
    <row r="6807" spans="1:17" x14ac:dyDescent="0.25">
      <c r="A6807" s="5" t="str">
        <f t="shared" si="302"/>
        <v/>
      </c>
      <c r="B6807" s="278"/>
      <c r="C6807" s="5"/>
      <c r="D6807" s="5"/>
      <c r="E6807" s="5"/>
      <c r="F6807" s="5"/>
      <c r="G6807" s="5"/>
      <c r="H6807" s="5"/>
      <c r="I6807" s="302"/>
      <c r="J6807" s="302"/>
      <c r="K6807" s="302"/>
      <c r="L6807" s="5"/>
      <c r="M6807" s="5"/>
      <c r="N6807" s="5"/>
      <c r="O6807" s="5"/>
      <c r="P6807" s="5"/>
      <c r="Q6807" s="5"/>
    </row>
    <row r="6808" spans="1:17" x14ac:dyDescent="0.25">
      <c r="A6808" s="5" t="str">
        <f t="shared" si="302"/>
        <v/>
      </c>
      <c r="B6808" s="278"/>
      <c r="C6808" s="5"/>
      <c r="D6808" s="5"/>
      <c r="E6808" s="5"/>
      <c r="F6808" s="5"/>
      <c r="G6808" s="5"/>
      <c r="H6808" s="5"/>
      <c r="I6808" s="302"/>
      <c r="J6808" s="302"/>
      <c r="K6808" s="302"/>
      <c r="L6808" s="5"/>
      <c r="M6808" s="5"/>
      <c r="N6808" s="5"/>
      <c r="O6808" s="5"/>
      <c r="P6808" s="5"/>
      <c r="Q6808" s="5"/>
    </row>
    <row r="6809" spans="1:17" x14ac:dyDescent="0.25">
      <c r="A6809" s="5" t="str">
        <f t="shared" si="302"/>
        <v/>
      </c>
      <c r="B6809" s="278"/>
      <c r="C6809" s="5"/>
      <c r="D6809" s="5"/>
      <c r="E6809" s="5"/>
      <c r="F6809" s="5"/>
      <c r="G6809" s="5"/>
      <c r="H6809" s="5"/>
      <c r="I6809" s="302"/>
      <c r="J6809" s="302"/>
      <c r="K6809" s="302"/>
      <c r="L6809" s="5"/>
      <c r="M6809" s="5"/>
      <c r="N6809" s="5"/>
      <c r="O6809" s="5"/>
      <c r="P6809" s="5"/>
      <c r="Q6809" s="5"/>
    </row>
    <row r="6810" spans="1:17" x14ac:dyDescent="0.25">
      <c r="A6810" s="5" t="str">
        <f t="shared" si="302"/>
        <v/>
      </c>
      <c r="B6810" s="278"/>
      <c r="C6810" s="5"/>
      <c r="D6810" s="5"/>
      <c r="E6810" s="5"/>
      <c r="F6810" s="5"/>
      <c r="G6810" s="5"/>
      <c r="H6810" s="5"/>
      <c r="I6810" s="302"/>
      <c r="J6810" s="302"/>
      <c r="K6810" s="302"/>
      <c r="L6810" s="5"/>
      <c r="M6810" s="5"/>
      <c r="N6810" s="5"/>
      <c r="O6810" s="5"/>
      <c r="P6810" s="5"/>
      <c r="Q6810" s="5"/>
    </row>
    <row r="6811" spans="1:17" x14ac:dyDescent="0.25">
      <c r="A6811" s="5" t="str">
        <f t="shared" si="302"/>
        <v/>
      </c>
      <c r="B6811" s="278"/>
      <c r="C6811" s="5"/>
      <c r="D6811" s="5"/>
      <c r="E6811" s="5"/>
      <c r="F6811" s="5"/>
      <c r="G6811" s="5"/>
      <c r="H6811" s="5"/>
      <c r="I6811" s="302"/>
      <c r="J6811" s="302"/>
      <c r="K6811" s="302"/>
      <c r="L6811" s="5"/>
      <c r="M6811" s="5"/>
      <c r="N6811" s="5"/>
      <c r="O6811" s="5"/>
      <c r="P6811" s="5"/>
      <c r="Q6811" s="5"/>
    </row>
    <row r="6812" spans="1:17" x14ac:dyDescent="0.25">
      <c r="A6812" s="5" t="str">
        <f t="shared" si="302"/>
        <v/>
      </c>
      <c r="B6812" s="278"/>
      <c r="C6812" s="5"/>
      <c r="D6812" s="5"/>
      <c r="E6812" s="5"/>
      <c r="F6812" s="5"/>
      <c r="G6812" s="5"/>
      <c r="H6812" s="5"/>
      <c r="I6812" s="302"/>
      <c r="J6812" s="302"/>
      <c r="K6812" s="302"/>
      <c r="L6812" s="5"/>
      <c r="M6812" s="5"/>
      <c r="N6812" s="5"/>
      <c r="O6812" s="5"/>
      <c r="P6812" s="5"/>
      <c r="Q6812" s="5"/>
    </row>
    <row r="6813" spans="1:17" x14ac:dyDescent="0.25">
      <c r="A6813" s="5" t="str">
        <f t="shared" si="302"/>
        <v/>
      </c>
      <c r="B6813" s="278"/>
      <c r="C6813" s="5"/>
      <c r="D6813" s="5"/>
      <c r="E6813" s="5"/>
      <c r="F6813" s="5"/>
      <c r="G6813" s="5"/>
      <c r="H6813" s="5"/>
      <c r="I6813" s="302"/>
      <c r="J6813" s="302"/>
      <c r="K6813" s="302"/>
      <c r="L6813" s="5"/>
      <c r="M6813" s="5"/>
      <c r="N6813" s="5"/>
      <c r="O6813" s="5"/>
      <c r="P6813" s="5"/>
      <c r="Q6813" s="5"/>
    </row>
    <row r="6814" spans="1:17" x14ac:dyDescent="0.25">
      <c r="A6814" s="5" t="str">
        <f t="shared" si="302"/>
        <v/>
      </c>
      <c r="B6814" s="278"/>
      <c r="C6814" s="5"/>
      <c r="D6814" s="5"/>
      <c r="E6814" s="5"/>
      <c r="F6814" s="5"/>
      <c r="G6814" s="5"/>
      <c r="H6814" s="5"/>
      <c r="I6814" s="302"/>
      <c r="J6814" s="302"/>
      <c r="K6814" s="302"/>
      <c r="L6814" s="5"/>
      <c r="M6814" s="5"/>
      <c r="N6814" s="5"/>
      <c r="O6814" s="5"/>
      <c r="P6814" s="5"/>
      <c r="Q6814" s="5"/>
    </row>
    <row r="6815" spans="1:17" x14ac:dyDescent="0.25">
      <c r="A6815" s="5" t="str">
        <f t="shared" si="302"/>
        <v/>
      </c>
      <c r="B6815" s="278"/>
      <c r="C6815" s="5"/>
      <c r="D6815" s="5"/>
      <c r="E6815" s="5"/>
      <c r="F6815" s="5"/>
      <c r="G6815" s="5"/>
      <c r="H6815" s="5"/>
      <c r="I6815" s="302"/>
      <c r="J6815" s="302"/>
      <c r="K6815" s="302"/>
      <c r="L6815" s="5"/>
      <c r="M6815" s="5"/>
      <c r="N6815" s="5"/>
      <c r="O6815" s="5"/>
      <c r="P6815" s="5"/>
      <c r="Q6815" s="5"/>
    </row>
    <row r="6816" spans="1:17" x14ac:dyDescent="0.25">
      <c r="A6816" s="5" t="str">
        <f t="shared" si="302"/>
        <v/>
      </c>
      <c r="B6816" s="278"/>
      <c r="C6816" s="5"/>
      <c r="D6816" s="5"/>
      <c r="E6816" s="5"/>
      <c r="F6816" s="5"/>
      <c r="G6816" s="5"/>
      <c r="H6816" s="5"/>
      <c r="I6816" s="302"/>
      <c r="J6816" s="302"/>
      <c r="K6816" s="302"/>
      <c r="L6816" s="5"/>
      <c r="M6816" s="5"/>
      <c r="N6816" s="5"/>
      <c r="O6816" s="5"/>
      <c r="P6816" s="5"/>
      <c r="Q6816" s="5"/>
    </row>
    <row r="6817" spans="1:17" x14ac:dyDescent="0.25">
      <c r="A6817" s="5" t="str">
        <f t="shared" si="302"/>
        <v/>
      </c>
      <c r="B6817" s="278"/>
      <c r="C6817" s="5"/>
      <c r="D6817" s="5"/>
      <c r="E6817" s="5"/>
      <c r="F6817" s="5"/>
      <c r="G6817" s="5"/>
      <c r="H6817" s="5"/>
      <c r="I6817" s="302"/>
      <c r="J6817" s="302"/>
      <c r="K6817" s="302"/>
      <c r="L6817" s="5"/>
      <c r="M6817" s="5"/>
      <c r="N6817" s="5"/>
      <c r="O6817" s="5"/>
      <c r="P6817" s="5"/>
      <c r="Q6817" s="5"/>
    </row>
    <row r="6818" spans="1:17" x14ac:dyDescent="0.25">
      <c r="A6818" s="5" t="str">
        <f t="shared" si="302"/>
        <v/>
      </c>
      <c r="B6818" s="278"/>
      <c r="C6818" s="5"/>
      <c r="D6818" s="5"/>
      <c r="E6818" s="5"/>
      <c r="F6818" s="5"/>
      <c r="G6818" s="5"/>
      <c r="H6818" s="5"/>
      <c r="I6818" s="302"/>
      <c r="J6818" s="302"/>
      <c r="K6818" s="302"/>
      <c r="L6818" s="5"/>
      <c r="M6818" s="5"/>
      <c r="N6818" s="5"/>
      <c r="O6818" s="5"/>
      <c r="P6818" s="5"/>
      <c r="Q6818" s="5"/>
    </row>
    <row r="6819" spans="1:17" x14ac:dyDescent="0.25">
      <c r="A6819" s="5" t="str">
        <f t="shared" si="302"/>
        <v/>
      </c>
      <c r="B6819" s="278"/>
      <c r="C6819" s="5"/>
      <c r="D6819" s="5"/>
      <c r="E6819" s="5"/>
      <c r="F6819" s="5"/>
      <c r="G6819" s="5"/>
      <c r="H6819" s="5"/>
      <c r="I6819" s="302"/>
      <c r="J6819" s="302"/>
      <c r="K6819" s="302"/>
      <c r="L6819" s="5"/>
      <c r="M6819" s="5"/>
      <c r="N6819" s="5"/>
      <c r="O6819" s="5"/>
      <c r="P6819" s="5"/>
      <c r="Q6819" s="5"/>
    </row>
    <row r="6820" spans="1:17" x14ac:dyDescent="0.25">
      <c r="A6820" s="5" t="str">
        <f t="shared" si="302"/>
        <v/>
      </c>
      <c r="B6820" s="278"/>
      <c r="C6820" s="5"/>
      <c r="D6820" s="5"/>
      <c r="E6820" s="5"/>
      <c r="F6820" s="5"/>
      <c r="G6820" s="5"/>
      <c r="H6820" s="5"/>
      <c r="I6820" s="302"/>
      <c r="J6820" s="302"/>
      <c r="K6820" s="302"/>
      <c r="L6820" s="5"/>
      <c r="M6820" s="5"/>
      <c r="N6820" s="5"/>
      <c r="O6820" s="5"/>
      <c r="P6820" s="5"/>
      <c r="Q6820" s="5"/>
    </row>
    <row r="6821" spans="1:17" x14ac:dyDescent="0.25">
      <c r="A6821" s="5" t="str">
        <f t="shared" si="302"/>
        <v/>
      </c>
      <c r="B6821" s="278"/>
      <c r="C6821" s="5"/>
      <c r="D6821" s="5"/>
      <c r="E6821" s="5"/>
      <c r="F6821" s="5"/>
      <c r="G6821" s="5"/>
      <c r="H6821" s="5"/>
      <c r="I6821" s="302"/>
      <c r="J6821" s="302"/>
      <c r="K6821" s="302"/>
      <c r="L6821" s="5"/>
      <c r="M6821" s="5"/>
      <c r="N6821" s="5"/>
      <c r="O6821" s="5"/>
      <c r="P6821" s="5"/>
      <c r="Q6821" s="5"/>
    </row>
    <row r="6822" spans="1:17" x14ac:dyDescent="0.25">
      <c r="A6822" s="5" t="str">
        <f t="shared" si="302"/>
        <v/>
      </c>
      <c r="B6822" s="278"/>
      <c r="C6822" s="5"/>
      <c r="D6822" s="5"/>
      <c r="E6822" s="5"/>
      <c r="F6822" s="5"/>
      <c r="G6822" s="5"/>
      <c r="H6822" s="5"/>
      <c r="I6822" s="302"/>
      <c r="J6822" s="302"/>
      <c r="K6822" s="302"/>
      <c r="L6822" s="5"/>
      <c r="M6822" s="5"/>
      <c r="N6822" s="5"/>
      <c r="O6822" s="5"/>
      <c r="P6822" s="5"/>
      <c r="Q6822" s="5"/>
    </row>
    <row r="6823" spans="1:17" x14ac:dyDescent="0.25">
      <c r="A6823" s="5" t="str">
        <f t="shared" si="302"/>
        <v/>
      </c>
      <c r="B6823" s="278"/>
      <c r="C6823" s="5"/>
      <c r="D6823" s="5"/>
      <c r="E6823" s="5"/>
      <c r="F6823" s="5"/>
      <c r="G6823" s="5"/>
      <c r="H6823" s="5"/>
      <c r="I6823" s="302"/>
      <c r="J6823" s="302"/>
      <c r="K6823" s="302"/>
      <c r="L6823" s="5"/>
      <c r="M6823" s="5"/>
      <c r="N6823" s="5"/>
      <c r="O6823" s="5"/>
      <c r="P6823" s="5"/>
      <c r="Q6823" s="5"/>
    </row>
    <row r="6824" spans="1:17" x14ac:dyDescent="0.25">
      <c r="A6824" s="5" t="str">
        <f t="shared" si="302"/>
        <v/>
      </c>
      <c r="B6824" s="278"/>
      <c r="C6824" s="5"/>
      <c r="D6824" s="5"/>
      <c r="E6824" s="5"/>
      <c r="F6824" s="5"/>
      <c r="G6824" s="5"/>
      <c r="H6824" s="5"/>
      <c r="I6824" s="302"/>
      <c r="J6824" s="302"/>
      <c r="K6824" s="302"/>
      <c r="L6824" s="5"/>
      <c r="M6824" s="5"/>
      <c r="N6824" s="5"/>
      <c r="O6824" s="5"/>
      <c r="P6824" s="5"/>
      <c r="Q6824" s="5"/>
    </row>
    <row r="6825" spans="1:17" x14ac:dyDescent="0.25">
      <c r="A6825" s="5" t="str">
        <f t="shared" si="302"/>
        <v/>
      </c>
      <c r="B6825" s="278"/>
      <c r="C6825" s="5"/>
      <c r="D6825" s="5"/>
      <c r="E6825" s="5"/>
      <c r="F6825" s="5"/>
      <c r="G6825" s="5"/>
      <c r="H6825" s="5"/>
      <c r="I6825" s="302"/>
      <c r="J6825" s="302"/>
      <c r="K6825" s="302"/>
      <c r="L6825" s="5"/>
      <c r="M6825" s="5"/>
      <c r="N6825" s="5"/>
      <c r="O6825" s="5"/>
      <c r="P6825" s="5"/>
      <c r="Q6825" s="5"/>
    </row>
    <row r="6826" spans="1:17" x14ac:dyDescent="0.25">
      <c r="A6826" s="5" t="str">
        <f t="shared" si="302"/>
        <v/>
      </c>
      <c r="B6826" s="278"/>
      <c r="C6826" s="5"/>
      <c r="D6826" s="5"/>
      <c r="E6826" s="5"/>
      <c r="F6826" s="5"/>
      <c r="G6826" s="5"/>
      <c r="H6826" s="5"/>
      <c r="I6826" s="302"/>
      <c r="J6826" s="302"/>
      <c r="K6826" s="302"/>
      <c r="L6826" s="5"/>
      <c r="M6826" s="5"/>
      <c r="N6826" s="5"/>
      <c r="O6826" s="5"/>
      <c r="P6826" s="5"/>
      <c r="Q6826" s="5"/>
    </row>
    <row r="6827" spans="1:17" x14ac:dyDescent="0.25">
      <c r="A6827" s="5" t="str">
        <f t="shared" si="302"/>
        <v/>
      </c>
      <c r="B6827" s="278"/>
      <c r="C6827" s="5"/>
      <c r="D6827" s="5"/>
      <c r="E6827" s="5"/>
      <c r="F6827" s="5"/>
      <c r="G6827" s="5"/>
      <c r="H6827" s="5"/>
      <c r="I6827" s="302"/>
      <c r="J6827" s="302"/>
      <c r="K6827" s="302"/>
      <c r="L6827" s="5"/>
      <c r="M6827" s="5"/>
      <c r="N6827" s="5"/>
      <c r="O6827" s="5"/>
      <c r="P6827" s="5"/>
      <c r="Q6827" s="5"/>
    </row>
    <row r="6828" spans="1:17" x14ac:dyDescent="0.25">
      <c r="A6828" s="5" t="str">
        <f t="shared" si="302"/>
        <v/>
      </c>
      <c r="B6828" s="278"/>
      <c r="C6828" s="5"/>
      <c r="D6828" s="5"/>
      <c r="E6828" s="5"/>
      <c r="F6828" s="5"/>
      <c r="G6828" s="5"/>
      <c r="H6828" s="5"/>
      <c r="I6828" s="302"/>
      <c r="J6828" s="302"/>
      <c r="K6828" s="302"/>
      <c r="L6828" s="5"/>
      <c r="M6828" s="5"/>
      <c r="N6828" s="5"/>
      <c r="O6828" s="5"/>
      <c r="P6828" s="5"/>
      <c r="Q6828" s="5"/>
    </row>
    <row r="6829" spans="1:17" x14ac:dyDescent="0.25">
      <c r="A6829" s="5" t="str">
        <f t="shared" si="302"/>
        <v/>
      </c>
      <c r="B6829" s="278"/>
      <c r="C6829" s="5"/>
      <c r="D6829" s="5"/>
      <c r="E6829" s="5"/>
      <c r="F6829" s="5"/>
      <c r="G6829" s="5"/>
      <c r="H6829" s="5"/>
      <c r="I6829" s="302"/>
      <c r="J6829" s="302"/>
      <c r="K6829" s="302"/>
      <c r="L6829" s="5"/>
      <c r="M6829" s="5"/>
      <c r="N6829" s="5"/>
      <c r="O6829" s="5"/>
      <c r="P6829" s="5"/>
      <c r="Q6829" s="5"/>
    </row>
    <row r="6830" spans="1:17" x14ac:dyDescent="0.25">
      <c r="A6830" s="5" t="str">
        <f t="shared" si="302"/>
        <v/>
      </c>
      <c r="B6830" s="278"/>
      <c r="C6830" s="5"/>
      <c r="D6830" s="5"/>
      <c r="E6830" s="5"/>
      <c r="F6830" s="5"/>
      <c r="G6830" s="5"/>
      <c r="H6830" s="5"/>
      <c r="I6830" s="302"/>
      <c r="J6830" s="302"/>
      <c r="K6830" s="302"/>
      <c r="L6830" s="5"/>
      <c r="M6830" s="5"/>
      <c r="N6830" s="5"/>
      <c r="O6830" s="5"/>
      <c r="P6830" s="5"/>
      <c r="Q6830" s="5"/>
    </row>
    <row r="6831" spans="1:17" x14ac:dyDescent="0.25">
      <c r="A6831" s="5" t="str">
        <f t="shared" si="302"/>
        <v/>
      </c>
      <c r="B6831" s="278"/>
      <c r="C6831" s="5"/>
      <c r="D6831" s="5"/>
      <c r="E6831" s="5"/>
      <c r="F6831" s="5"/>
      <c r="G6831" s="5"/>
      <c r="H6831" s="5"/>
      <c r="I6831" s="302"/>
      <c r="J6831" s="302"/>
      <c r="K6831" s="302"/>
      <c r="L6831" s="5"/>
      <c r="M6831" s="5"/>
      <c r="N6831" s="5"/>
      <c r="O6831" s="5"/>
      <c r="P6831" s="5"/>
      <c r="Q6831" s="5"/>
    </row>
    <row r="6832" spans="1:17" x14ac:dyDescent="0.25">
      <c r="A6832" s="5" t="str">
        <f t="shared" si="302"/>
        <v/>
      </c>
      <c r="B6832" s="278"/>
      <c r="C6832" s="5"/>
      <c r="D6832" s="5"/>
      <c r="E6832" s="5"/>
      <c r="F6832" s="5"/>
      <c r="G6832" s="5"/>
      <c r="H6832" s="5"/>
      <c r="I6832" s="302"/>
      <c r="J6832" s="302"/>
      <c r="K6832" s="302"/>
      <c r="L6832" s="5"/>
      <c r="M6832" s="5"/>
      <c r="N6832" s="5"/>
      <c r="O6832" s="5"/>
      <c r="P6832" s="5"/>
      <c r="Q6832" s="5"/>
    </row>
    <row r="6833" spans="1:17" x14ac:dyDescent="0.25">
      <c r="A6833" s="5" t="str">
        <f t="shared" si="302"/>
        <v/>
      </c>
      <c r="B6833" s="278"/>
      <c r="C6833" s="5"/>
      <c r="D6833" s="5"/>
      <c r="E6833" s="5"/>
      <c r="F6833" s="5"/>
      <c r="G6833" s="5"/>
      <c r="H6833" s="5"/>
      <c r="I6833" s="302"/>
      <c r="J6833" s="302"/>
      <c r="K6833" s="302"/>
      <c r="L6833" s="5"/>
      <c r="M6833" s="5"/>
      <c r="N6833" s="5"/>
      <c r="O6833" s="5"/>
      <c r="P6833" s="5"/>
      <c r="Q6833" s="5"/>
    </row>
    <row r="6834" spans="1:17" x14ac:dyDescent="0.25">
      <c r="A6834" s="5" t="str">
        <f t="shared" si="302"/>
        <v/>
      </c>
      <c r="B6834" s="278"/>
      <c r="C6834" s="5"/>
      <c r="D6834" s="5"/>
      <c r="E6834" s="5"/>
      <c r="F6834" s="5"/>
      <c r="G6834" s="5"/>
      <c r="H6834" s="5"/>
      <c r="I6834" s="302"/>
      <c r="J6834" s="302"/>
      <c r="K6834" s="302"/>
      <c r="L6834" s="5"/>
      <c r="M6834" s="5"/>
      <c r="N6834" s="5"/>
      <c r="O6834" s="5"/>
      <c r="P6834" s="5"/>
      <c r="Q6834" s="5"/>
    </row>
    <row r="6835" spans="1:17" x14ac:dyDescent="0.25">
      <c r="A6835" s="5" t="str">
        <f t="shared" si="302"/>
        <v/>
      </c>
      <c r="B6835" s="278"/>
      <c r="C6835" s="5"/>
      <c r="D6835" s="5"/>
      <c r="E6835" s="5"/>
      <c r="F6835" s="5"/>
      <c r="G6835" s="5"/>
      <c r="H6835" s="5"/>
      <c r="I6835" s="302"/>
      <c r="J6835" s="302"/>
      <c r="K6835" s="302"/>
      <c r="L6835" s="5"/>
      <c r="M6835" s="5"/>
      <c r="N6835" s="5"/>
      <c r="O6835" s="5"/>
      <c r="P6835" s="5"/>
      <c r="Q6835" s="5"/>
    </row>
    <row r="6836" spans="1:17" x14ac:dyDescent="0.25">
      <c r="A6836" s="5" t="str">
        <f t="shared" si="302"/>
        <v/>
      </c>
      <c r="B6836" s="278"/>
      <c r="C6836" s="5"/>
      <c r="D6836" s="5"/>
      <c r="E6836" s="5"/>
      <c r="F6836" s="5"/>
      <c r="G6836" s="5"/>
      <c r="H6836" s="5"/>
      <c r="I6836" s="302"/>
      <c r="J6836" s="302"/>
      <c r="K6836" s="302"/>
      <c r="L6836" s="5"/>
      <c r="M6836" s="5"/>
      <c r="N6836" s="5"/>
      <c r="O6836" s="5"/>
      <c r="P6836" s="5"/>
      <c r="Q6836" s="5"/>
    </row>
    <row r="6837" spans="1:17" x14ac:dyDescent="0.25">
      <c r="A6837" s="5" t="str">
        <f t="shared" si="302"/>
        <v/>
      </c>
      <c r="B6837" s="278"/>
      <c r="C6837" s="5"/>
      <c r="D6837" s="5"/>
      <c r="E6837" s="5"/>
      <c r="F6837" s="5"/>
      <c r="G6837" s="5"/>
      <c r="H6837" s="5"/>
      <c r="I6837" s="302"/>
      <c r="J6837" s="302"/>
      <c r="K6837" s="302"/>
      <c r="L6837" s="5"/>
      <c r="M6837" s="5"/>
      <c r="N6837" s="5"/>
      <c r="O6837" s="5"/>
      <c r="P6837" s="5"/>
      <c r="Q6837" s="5"/>
    </row>
    <row r="6838" spans="1:17" x14ac:dyDescent="0.25">
      <c r="A6838" s="5" t="str">
        <f t="shared" si="302"/>
        <v/>
      </c>
      <c r="B6838" s="308"/>
      <c r="C6838" s="5"/>
      <c r="D6838" s="5"/>
      <c r="E6838" s="5"/>
      <c r="F6838" s="5"/>
      <c r="G6838" s="5"/>
      <c r="H6838" s="5"/>
      <c r="I6838" s="302"/>
      <c r="J6838" s="302"/>
      <c r="K6838" s="302"/>
      <c r="L6838" s="5"/>
      <c r="M6838" s="5"/>
      <c r="N6838" s="5"/>
      <c r="O6838" s="5"/>
      <c r="P6838" s="5"/>
      <c r="Q6838" s="5"/>
    </row>
    <row r="6839" spans="1:17" x14ac:dyDescent="0.25">
      <c r="A6839" s="5" t="str">
        <f t="shared" si="302"/>
        <v/>
      </c>
      <c r="B6839" s="278"/>
      <c r="C6839" s="5"/>
      <c r="D6839" s="5"/>
      <c r="E6839" s="5"/>
      <c r="F6839" s="5"/>
      <c r="G6839" s="5"/>
      <c r="H6839" s="5"/>
      <c r="I6839" s="302"/>
      <c r="J6839" s="302"/>
      <c r="K6839" s="302"/>
      <c r="L6839" s="5"/>
      <c r="M6839" s="5"/>
      <c r="N6839" s="5"/>
      <c r="O6839" s="5"/>
      <c r="P6839" s="5"/>
      <c r="Q6839" s="5"/>
    </row>
    <row r="6840" spans="1:17" x14ac:dyDescent="0.25">
      <c r="A6840" s="5" t="str">
        <f t="shared" si="302"/>
        <v/>
      </c>
      <c r="B6840" s="278"/>
      <c r="C6840" s="5"/>
      <c r="D6840" s="5"/>
      <c r="E6840" s="5"/>
      <c r="F6840" s="5"/>
      <c r="G6840" s="5"/>
      <c r="H6840" s="5"/>
      <c r="I6840" s="302"/>
      <c r="J6840" s="302"/>
      <c r="K6840" s="302"/>
      <c r="L6840" s="5"/>
      <c r="M6840" s="5"/>
      <c r="N6840" s="5"/>
      <c r="O6840" s="5"/>
      <c r="P6840" s="5"/>
      <c r="Q6840" s="5"/>
    </row>
    <row r="6841" spans="1:17" x14ac:dyDescent="0.25">
      <c r="A6841" s="5" t="str">
        <f t="shared" si="302"/>
        <v/>
      </c>
      <c r="B6841" s="278"/>
      <c r="C6841" s="5"/>
      <c r="D6841" s="5"/>
      <c r="E6841" s="5"/>
      <c r="F6841" s="5"/>
      <c r="G6841" s="5"/>
      <c r="H6841" s="5"/>
      <c r="I6841" s="302"/>
      <c r="J6841" s="302"/>
      <c r="K6841" s="302"/>
      <c r="L6841" s="5"/>
      <c r="M6841" s="5"/>
      <c r="N6841" s="5"/>
      <c r="O6841" s="5"/>
      <c r="P6841" s="5"/>
      <c r="Q6841" s="5"/>
    </row>
    <row r="6842" spans="1:17" x14ac:dyDescent="0.25">
      <c r="A6842" s="5" t="str">
        <f t="shared" si="302"/>
        <v/>
      </c>
      <c r="B6842" s="278"/>
      <c r="C6842" s="5"/>
      <c r="D6842" s="5"/>
      <c r="E6842" s="5"/>
      <c r="F6842" s="5"/>
      <c r="G6842" s="5"/>
      <c r="H6842" s="5"/>
      <c r="I6842" s="302"/>
      <c r="J6842" s="302"/>
      <c r="K6842" s="302"/>
      <c r="L6842" s="5"/>
      <c r="M6842" s="5"/>
      <c r="N6842" s="5"/>
      <c r="O6842" s="5"/>
      <c r="P6842" s="5"/>
      <c r="Q6842" s="5"/>
    </row>
    <row r="6843" spans="1:17" x14ac:dyDescent="0.25">
      <c r="A6843" s="5" t="str">
        <f t="shared" si="302"/>
        <v/>
      </c>
      <c r="B6843" s="278"/>
      <c r="C6843" s="5"/>
      <c r="D6843" s="5"/>
      <c r="E6843" s="5"/>
      <c r="F6843" s="5"/>
      <c r="G6843" s="5"/>
      <c r="H6843" s="5"/>
      <c r="I6843" s="302"/>
      <c r="J6843" s="302"/>
      <c r="K6843" s="302"/>
      <c r="L6843" s="5"/>
      <c r="M6843" s="5"/>
      <c r="N6843" s="5"/>
      <c r="O6843" s="5"/>
      <c r="P6843" s="5"/>
      <c r="Q6843" s="5"/>
    </row>
    <row r="6844" spans="1:17" x14ac:dyDescent="0.25">
      <c r="A6844" s="5" t="str">
        <f t="shared" si="302"/>
        <v/>
      </c>
      <c r="B6844" s="278"/>
      <c r="C6844" s="5"/>
      <c r="D6844" s="5"/>
      <c r="E6844" s="5"/>
      <c r="F6844" s="5"/>
      <c r="G6844" s="5"/>
      <c r="H6844" s="5"/>
      <c r="I6844" s="302"/>
      <c r="J6844" s="302"/>
      <c r="K6844" s="302"/>
      <c r="L6844" s="5"/>
      <c r="M6844" s="5"/>
      <c r="N6844" s="5"/>
      <c r="O6844" s="5"/>
      <c r="P6844" s="5"/>
      <c r="Q6844" s="5"/>
    </row>
    <row r="6845" spans="1:17" x14ac:dyDescent="0.25">
      <c r="A6845" s="5" t="str">
        <f t="shared" si="302"/>
        <v/>
      </c>
      <c r="B6845" s="278"/>
      <c r="C6845" s="5"/>
      <c r="D6845" s="5"/>
      <c r="E6845" s="5"/>
      <c r="F6845" s="5"/>
      <c r="G6845" s="5"/>
      <c r="H6845" s="5"/>
      <c r="I6845" s="302"/>
      <c r="J6845" s="302"/>
      <c r="K6845" s="302"/>
      <c r="L6845" s="5"/>
      <c r="M6845" s="5"/>
      <c r="N6845" s="5"/>
      <c r="O6845" s="5"/>
      <c r="P6845" s="5"/>
      <c r="Q6845" s="5"/>
    </row>
    <row r="6846" spans="1:17" x14ac:dyDescent="0.25">
      <c r="A6846" s="5" t="str">
        <f t="shared" si="302"/>
        <v/>
      </c>
      <c r="B6846" s="278"/>
      <c r="C6846" s="5"/>
      <c r="D6846" s="5"/>
      <c r="E6846" s="5"/>
      <c r="F6846" s="5"/>
      <c r="G6846" s="5"/>
      <c r="H6846" s="5"/>
      <c r="I6846" s="302"/>
      <c r="J6846" s="302"/>
      <c r="K6846" s="302"/>
      <c r="L6846" s="5"/>
      <c r="M6846" s="5"/>
      <c r="N6846" s="5"/>
      <c r="O6846" s="5"/>
      <c r="P6846" s="5"/>
      <c r="Q6846" s="5"/>
    </row>
    <row r="6847" spans="1:17" x14ac:dyDescent="0.25">
      <c r="A6847" s="5" t="str">
        <f t="shared" si="302"/>
        <v/>
      </c>
      <c r="B6847" s="278"/>
      <c r="C6847" s="5"/>
      <c r="D6847" s="5"/>
      <c r="E6847" s="5"/>
      <c r="F6847" s="5"/>
      <c r="G6847" s="5"/>
      <c r="H6847" s="5"/>
      <c r="I6847" s="302"/>
      <c r="J6847" s="302"/>
      <c r="K6847" s="302"/>
      <c r="L6847" s="5"/>
      <c r="M6847" s="5"/>
      <c r="N6847" s="5"/>
      <c r="O6847" s="5"/>
      <c r="P6847" s="5"/>
      <c r="Q6847" s="5"/>
    </row>
    <row r="6848" spans="1:17" x14ac:dyDescent="0.25">
      <c r="A6848" s="5" t="str">
        <f t="shared" si="302"/>
        <v/>
      </c>
      <c r="B6848" s="278"/>
      <c r="C6848" s="5"/>
      <c r="D6848" s="5"/>
      <c r="E6848" s="5"/>
      <c r="F6848" s="5"/>
      <c r="G6848" s="5"/>
      <c r="H6848" s="5"/>
      <c r="I6848" s="302"/>
      <c r="J6848" s="302"/>
      <c r="K6848" s="302"/>
      <c r="L6848" s="5"/>
      <c r="M6848" s="5"/>
      <c r="N6848" s="5"/>
      <c r="O6848" s="5"/>
      <c r="P6848" s="5"/>
      <c r="Q6848" s="5"/>
    </row>
    <row r="6849" spans="1:17" x14ac:dyDescent="0.25">
      <c r="A6849" s="5" t="str">
        <f t="shared" si="302"/>
        <v/>
      </c>
      <c r="B6849" s="278"/>
      <c r="C6849" s="5"/>
      <c r="D6849" s="5"/>
      <c r="E6849" s="5"/>
      <c r="F6849" s="5"/>
      <c r="G6849" s="5"/>
      <c r="H6849" s="5"/>
      <c r="I6849" s="302"/>
      <c r="J6849" s="302"/>
      <c r="K6849" s="302"/>
      <c r="L6849" s="5"/>
      <c r="M6849" s="5"/>
      <c r="N6849" s="5"/>
      <c r="O6849" s="5"/>
      <c r="P6849" s="5"/>
      <c r="Q6849" s="5"/>
    </row>
    <row r="6850" spans="1:17" x14ac:dyDescent="0.25">
      <c r="A6850" s="5" t="str">
        <f t="shared" si="302"/>
        <v/>
      </c>
      <c r="B6850" s="278"/>
      <c r="C6850" s="5"/>
      <c r="D6850" s="5"/>
      <c r="E6850" s="5"/>
      <c r="F6850" s="5"/>
      <c r="G6850" s="5"/>
      <c r="H6850" s="5"/>
      <c r="I6850" s="302"/>
      <c r="J6850" s="302"/>
      <c r="K6850" s="302"/>
      <c r="L6850" s="5"/>
      <c r="M6850" s="5"/>
      <c r="N6850" s="5"/>
      <c r="O6850" s="5"/>
      <c r="P6850" s="5"/>
      <c r="Q6850" s="5"/>
    </row>
    <row r="6851" spans="1:17" x14ac:dyDescent="0.25">
      <c r="A6851" s="5" t="str">
        <f t="shared" si="302"/>
        <v/>
      </c>
      <c r="B6851" s="278"/>
      <c r="C6851" s="5"/>
      <c r="D6851" s="5"/>
      <c r="E6851" s="5"/>
      <c r="F6851" s="5"/>
      <c r="G6851" s="5"/>
      <c r="H6851" s="5"/>
      <c r="I6851" s="302"/>
      <c r="J6851" s="302"/>
      <c r="K6851" s="302"/>
      <c r="L6851" s="5"/>
      <c r="M6851" s="5"/>
      <c r="N6851" s="5"/>
      <c r="O6851" s="5"/>
      <c r="P6851" s="5"/>
      <c r="Q6851" s="5"/>
    </row>
    <row r="6852" spans="1:17" x14ac:dyDescent="0.25">
      <c r="A6852" s="5" t="str">
        <f t="shared" si="302"/>
        <v/>
      </c>
      <c r="B6852" s="278"/>
      <c r="C6852" s="5"/>
      <c r="D6852" s="5"/>
      <c r="E6852" s="5"/>
      <c r="F6852" s="5"/>
      <c r="G6852" s="5"/>
      <c r="H6852" s="5"/>
      <c r="I6852" s="302"/>
      <c r="J6852" s="302"/>
      <c r="K6852" s="302"/>
      <c r="L6852" s="5"/>
      <c r="M6852" s="5"/>
      <c r="N6852" s="5"/>
      <c r="O6852" s="5"/>
      <c r="P6852" s="5"/>
      <c r="Q6852" s="5"/>
    </row>
    <row r="6853" spans="1:17" x14ac:dyDescent="0.25">
      <c r="A6853" s="5" t="str">
        <f t="shared" si="302"/>
        <v/>
      </c>
      <c r="B6853" s="278"/>
      <c r="C6853" s="5"/>
      <c r="D6853" s="5"/>
      <c r="E6853" s="5"/>
      <c r="F6853" s="5"/>
      <c r="G6853" s="5"/>
      <c r="H6853" s="5"/>
      <c r="I6853" s="302"/>
      <c r="J6853" s="302"/>
      <c r="K6853" s="302"/>
      <c r="L6853" s="5"/>
      <c r="M6853" s="5"/>
      <c r="N6853" s="5"/>
      <c r="O6853" s="5"/>
      <c r="P6853" s="5"/>
      <c r="Q6853" s="5"/>
    </row>
    <row r="6854" spans="1:17" x14ac:dyDescent="0.25">
      <c r="A6854" s="5" t="str">
        <f t="shared" si="302"/>
        <v/>
      </c>
      <c r="B6854" s="278"/>
      <c r="C6854" s="5"/>
      <c r="D6854" s="5"/>
      <c r="E6854" s="5"/>
      <c r="F6854" s="5"/>
      <c r="G6854" s="5"/>
      <c r="H6854" s="5"/>
      <c r="I6854" s="302"/>
      <c r="J6854" s="302"/>
      <c r="K6854" s="302"/>
      <c r="L6854" s="5"/>
      <c r="M6854" s="5"/>
      <c r="N6854" s="5"/>
      <c r="O6854" s="5"/>
      <c r="P6854" s="5"/>
      <c r="Q6854" s="5"/>
    </row>
    <row r="6855" spans="1:17" x14ac:dyDescent="0.25">
      <c r="A6855" s="5" t="str">
        <f t="shared" si="302"/>
        <v/>
      </c>
      <c r="B6855" s="278"/>
      <c r="C6855" s="5"/>
      <c r="D6855" s="5"/>
      <c r="E6855" s="5"/>
      <c r="F6855" s="5"/>
      <c r="G6855" s="5"/>
      <c r="H6855" s="5"/>
      <c r="I6855" s="302"/>
      <c r="J6855" s="302"/>
      <c r="K6855" s="302"/>
      <c r="L6855" s="5"/>
      <c r="M6855" s="5"/>
      <c r="N6855" s="5"/>
      <c r="O6855" s="5"/>
      <c r="P6855" s="5"/>
      <c r="Q6855" s="5"/>
    </row>
    <row r="6856" spans="1:17" x14ac:dyDescent="0.25">
      <c r="A6856" s="5" t="str">
        <f t="shared" si="302"/>
        <v/>
      </c>
      <c r="B6856" s="278"/>
      <c r="C6856" s="5"/>
      <c r="D6856" s="5"/>
      <c r="E6856" s="5"/>
      <c r="F6856" s="5"/>
      <c r="G6856" s="5"/>
      <c r="H6856" s="5"/>
      <c r="I6856" s="302"/>
      <c r="J6856" s="302"/>
      <c r="K6856" s="302"/>
      <c r="L6856" s="5"/>
      <c r="M6856" s="5"/>
      <c r="N6856" s="5"/>
      <c r="O6856" s="5"/>
      <c r="P6856" s="5"/>
      <c r="Q6856" s="5"/>
    </row>
    <row r="6857" spans="1:17" x14ac:dyDescent="0.25">
      <c r="A6857" s="5" t="str">
        <f t="shared" si="302"/>
        <v/>
      </c>
      <c r="B6857" s="278"/>
      <c r="C6857" s="5"/>
      <c r="D6857" s="5"/>
      <c r="E6857" s="5"/>
      <c r="F6857" s="5"/>
      <c r="G6857" s="5"/>
      <c r="H6857" s="5"/>
      <c r="I6857" s="302"/>
      <c r="J6857" s="302"/>
      <c r="K6857" s="302"/>
      <c r="L6857" s="5"/>
      <c r="M6857" s="5"/>
      <c r="N6857" s="5"/>
      <c r="O6857" s="5"/>
      <c r="P6857" s="5"/>
      <c r="Q6857" s="5"/>
    </row>
    <row r="6858" spans="1:17" x14ac:dyDescent="0.25">
      <c r="A6858" s="5" t="str">
        <f t="shared" si="302"/>
        <v/>
      </c>
      <c r="B6858" s="278"/>
      <c r="C6858" s="5"/>
      <c r="D6858" s="5"/>
      <c r="E6858" s="5"/>
      <c r="F6858" s="5"/>
      <c r="G6858" s="5"/>
      <c r="H6858" s="5"/>
      <c r="I6858" s="302"/>
      <c r="J6858" s="302"/>
      <c r="K6858" s="302"/>
      <c r="L6858" s="5"/>
      <c r="M6858" s="5"/>
      <c r="N6858" s="5"/>
      <c r="O6858" s="5"/>
      <c r="P6858" s="5"/>
      <c r="Q6858" s="5"/>
    </row>
    <row r="6859" spans="1:17" x14ac:dyDescent="0.25">
      <c r="A6859" s="5" t="str">
        <f t="shared" si="302"/>
        <v/>
      </c>
      <c r="B6859" s="278"/>
      <c r="C6859" s="5"/>
      <c r="D6859" s="5"/>
      <c r="E6859" s="5"/>
      <c r="F6859" s="5"/>
      <c r="G6859" s="5"/>
      <c r="H6859" s="5"/>
      <c r="I6859" s="302"/>
      <c r="J6859" s="302"/>
      <c r="K6859" s="302"/>
      <c r="L6859" s="5"/>
      <c r="M6859" s="5"/>
      <c r="N6859" s="5"/>
      <c r="O6859" s="5"/>
      <c r="P6859" s="5"/>
      <c r="Q6859" s="5"/>
    </row>
    <row r="6860" spans="1:17" x14ac:dyDescent="0.25">
      <c r="A6860" s="5" t="str">
        <f t="shared" si="302"/>
        <v/>
      </c>
      <c r="B6860" s="278"/>
      <c r="C6860" s="5"/>
      <c r="D6860" s="5"/>
      <c r="E6860" s="5"/>
      <c r="F6860" s="5"/>
      <c r="G6860" s="5"/>
      <c r="H6860" s="5"/>
      <c r="I6860" s="302"/>
      <c r="J6860" s="302"/>
      <c r="K6860" s="302"/>
      <c r="L6860" s="5"/>
      <c r="M6860" s="5"/>
      <c r="N6860" s="5"/>
      <c r="O6860" s="5"/>
      <c r="P6860" s="5"/>
      <c r="Q6860" s="5"/>
    </row>
    <row r="6861" spans="1:17" x14ac:dyDescent="0.25">
      <c r="A6861" s="5" t="str">
        <f t="shared" si="302"/>
        <v/>
      </c>
      <c r="B6861" s="278"/>
      <c r="C6861" s="5"/>
      <c r="D6861" s="5"/>
      <c r="E6861" s="5"/>
      <c r="F6861" s="5"/>
      <c r="G6861" s="5"/>
      <c r="H6861" s="5"/>
      <c r="I6861" s="302"/>
      <c r="J6861" s="302"/>
      <c r="K6861" s="302"/>
      <c r="L6861" s="5"/>
      <c r="M6861" s="5"/>
      <c r="N6861" s="5"/>
      <c r="O6861" s="5"/>
      <c r="P6861" s="5"/>
      <c r="Q6861" s="5"/>
    </row>
    <row r="6862" spans="1:17" x14ac:dyDescent="0.25">
      <c r="A6862" s="5" t="str">
        <f t="shared" si="302"/>
        <v/>
      </c>
      <c r="B6862" s="278"/>
      <c r="C6862" s="5"/>
      <c r="D6862" s="5"/>
      <c r="E6862" s="5"/>
      <c r="F6862" s="5"/>
      <c r="G6862" s="5"/>
      <c r="H6862" s="5"/>
      <c r="I6862" s="302"/>
      <c r="J6862" s="302"/>
      <c r="K6862" s="302"/>
      <c r="L6862" s="5"/>
      <c r="M6862" s="5"/>
      <c r="N6862" s="5"/>
      <c r="O6862" s="5"/>
      <c r="P6862" s="5"/>
      <c r="Q6862" s="5"/>
    </row>
    <row r="6863" spans="1:17" x14ac:dyDescent="0.25">
      <c r="A6863" s="5" t="str">
        <f t="shared" si="302"/>
        <v/>
      </c>
      <c r="B6863" s="278"/>
      <c r="C6863" s="5"/>
      <c r="D6863" s="5"/>
      <c r="E6863" s="5"/>
      <c r="F6863" s="5"/>
      <c r="G6863" s="5"/>
      <c r="H6863" s="5"/>
      <c r="I6863" s="302"/>
      <c r="J6863" s="302"/>
      <c r="K6863" s="302"/>
      <c r="L6863" s="5"/>
      <c r="M6863" s="5"/>
      <c r="N6863" s="5"/>
      <c r="O6863" s="5"/>
      <c r="P6863" s="5"/>
      <c r="Q6863" s="5"/>
    </row>
    <row r="6864" spans="1:17" x14ac:dyDescent="0.25">
      <c r="A6864" s="5" t="str">
        <f t="shared" si="302"/>
        <v/>
      </c>
      <c r="B6864" s="278"/>
      <c r="C6864" s="5"/>
      <c r="D6864" s="5"/>
      <c r="E6864" s="5"/>
      <c r="F6864" s="5"/>
      <c r="G6864" s="5"/>
      <c r="H6864" s="5"/>
      <c r="I6864" s="302"/>
      <c r="J6864" s="302"/>
      <c r="K6864" s="302"/>
      <c r="L6864" s="5"/>
      <c r="M6864" s="5"/>
      <c r="N6864" s="5"/>
      <c r="O6864" s="5"/>
      <c r="P6864" s="5"/>
      <c r="Q6864" s="5"/>
    </row>
    <row r="6865" spans="1:17" x14ac:dyDescent="0.25">
      <c r="A6865" s="5" t="str">
        <f t="shared" ref="A6865:A6928" si="303">IF(B6851="","",CONCATENATE(MONTH(B6851),YEAR(B6851)))</f>
        <v/>
      </c>
      <c r="B6865" s="278"/>
      <c r="C6865" s="5"/>
      <c r="D6865" s="5"/>
      <c r="E6865" s="5"/>
      <c r="F6865" s="5"/>
      <c r="G6865" s="5"/>
      <c r="H6865" s="5"/>
      <c r="I6865" s="302"/>
      <c r="J6865" s="302"/>
      <c r="K6865" s="302"/>
      <c r="L6865" s="5"/>
      <c r="M6865" s="5"/>
      <c r="N6865" s="5"/>
      <c r="O6865" s="5"/>
      <c r="P6865" s="5"/>
      <c r="Q6865" s="5"/>
    </row>
    <row r="6866" spans="1:17" x14ac:dyDescent="0.25">
      <c r="A6866" s="5" t="str">
        <f t="shared" si="303"/>
        <v/>
      </c>
      <c r="B6866" s="278"/>
      <c r="C6866" s="5"/>
      <c r="D6866" s="5"/>
      <c r="E6866" s="5"/>
      <c r="F6866" s="5"/>
      <c r="G6866" s="5"/>
      <c r="H6866" s="5"/>
      <c r="I6866" s="302"/>
      <c r="J6866" s="302"/>
      <c r="K6866" s="302"/>
      <c r="L6866" s="5"/>
      <c r="M6866" s="5"/>
      <c r="N6866" s="5"/>
      <c r="O6866" s="5"/>
      <c r="P6866" s="5"/>
      <c r="Q6866" s="5"/>
    </row>
    <row r="6867" spans="1:17" x14ac:dyDescent="0.25">
      <c r="A6867" s="5" t="str">
        <f t="shared" si="303"/>
        <v/>
      </c>
      <c r="B6867" s="278"/>
      <c r="C6867" s="5"/>
      <c r="D6867" s="5"/>
      <c r="E6867" s="5"/>
      <c r="F6867" s="5"/>
      <c r="G6867" s="5"/>
      <c r="H6867" s="5"/>
      <c r="I6867" s="302"/>
      <c r="J6867" s="302"/>
      <c r="K6867" s="302"/>
      <c r="L6867" s="5"/>
      <c r="M6867" s="5"/>
      <c r="N6867" s="5"/>
      <c r="O6867" s="5"/>
      <c r="P6867" s="5"/>
      <c r="Q6867" s="5"/>
    </row>
    <row r="6868" spans="1:17" x14ac:dyDescent="0.25">
      <c r="A6868" s="5" t="str">
        <f t="shared" si="303"/>
        <v/>
      </c>
      <c r="B6868" s="278"/>
      <c r="C6868" s="5"/>
      <c r="D6868" s="5"/>
      <c r="E6868" s="5"/>
      <c r="F6868" s="5"/>
      <c r="G6868" s="5"/>
      <c r="H6868" s="5"/>
      <c r="I6868" s="302"/>
      <c r="J6868" s="302"/>
      <c r="K6868" s="302"/>
      <c r="L6868" s="5"/>
      <c r="M6868" s="5"/>
      <c r="N6868" s="5"/>
      <c r="O6868" s="5"/>
      <c r="P6868" s="5"/>
      <c r="Q6868" s="5"/>
    </row>
    <row r="6869" spans="1:17" x14ac:dyDescent="0.25">
      <c r="A6869" s="5" t="str">
        <f t="shared" si="303"/>
        <v/>
      </c>
      <c r="B6869" s="278"/>
      <c r="C6869" s="5"/>
      <c r="D6869" s="5"/>
      <c r="E6869" s="5"/>
      <c r="F6869" s="5"/>
      <c r="G6869" s="5"/>
      <c r="H6869" s="5"/>
      <c r="I6869" s="302"/>
      <c r="J6869" s="302"/>
      <c r="K6869" s="302"/>
      <c r="L6869" s="5"/>
      <c r="M6869" s="5"/>
      <c r="N6869" s="5"/>
      <c r="O6869" s="5"/>
      <c r="P6869" s="5"/>
      <c r="Q6869" s="5"/>
    </row>
    <row r="6870" spans="1:17" x14ac:dyDescent="0.25">
      <c r="A6870" s="5" t="str">
        <f t="shared" si="303"/>
        <v/>
      </c>
      <c r="B6870" s="278"/>
      <c r="C6870" s="5"/>
      <c r="D6870" s="5"/>
      <c r="E6870" s="5"/>
      <c r="F6870" s="5"/>
      <c r="G6870" s="5"/>
      <c r="H6870" s="5"/>
      <c r="I6870" s="302"/>
      <c r="J6870" s="302"/>
      <c r="K6870" s="302"/>
      <c r="L6870" s="5"/>
      <c r="M6870" s="5"/>
      <c r="N6870" s="5"/>
      <c r="O6870" s="5"/>
      <c r="P6870" s="5"/>
      <c r="Q6870" s="5"/>
    </row>
    <row r="6871" spans="1:17" x14ac:dyDescent="0.25">
      <c r="A6871" s="5" t="str">
        <f t="shared" si="303"/>
        <v/>
      </c>
      <c r="B6871" s="278"/>
      <c r="C6871" s="5"/>
      <c r="D6871" s="5"/>
      <c r="E6871" s="5"/>
      <c r="F6871" s="5"/>
      <c r="G6871" s="5"/>
      <c r="H6871" s="5"/>
      <c r="I6871" s="302"/>
      <c r="J6871" s="302"/>
      <c r="K6871" s="302"/>
      <c r="L6871" s="5"/>
      <c r="M6871" s="5"/>
      <c r="N6871" s="5"/>
      <c r="O6871" s="5"/>
      <c r="P6871" s="5"/>
      <c r="Q6871" s="5"/>
    </row>
    <row r="6872" spans="1:17" x14ac:dyDescent="0.25">
      <c r="A6872" s="5" t="str">
        <f t="shared" si="303"/>
        <v/>
      </c>
      <c r="B6872" s="278"/>
      <c r="C6872" s="5"/>
      <c r="D6872" s="5"/>
      <c r="E6872" s="5"/>
      <c r="F6872" s="5"/>
      <c r="G6872" s="5"/>
      <c r="H6872" s="5"/>
      <c r="I6872" s="302"/>
      <c r="J6872" s="302"/>
      <c r="K6872" s="302"/>
      <c r="L6872" s="5"/>
      <c r="M6872" s="5"/>
      <c r="N6872" s="5"/>
      <c r="O6872" s="5"/>
      <c r="P6872" s="5"/>
      <c r="Q6872" s="5"/>
    </row>
    <row r="6873" spans="1:17" x14ac:dyDescent="0.25">
      <c r="A6873" s="5" t="str">
        <f t="shared" si="303"/>
        <v/>
      </c>
      <c r="B6873" s="278"/>
      <c r="C6873" s="5"/>
      <c r="D6873" s="5"/>
      <c r="E6873" s="5"/>
      <c r="F6873" s="5"/>
      <c r="G6873" s="5"/>
      <c r="H6873" s="5"/>
      <c r="I6873" s="302"/>
      <c r="J6873" s="302"/>
      <c r="K6873" s="302"/>
      <c r="L6873" s="5"/>
      <c r="M6873" s="5"/>
      <c r="N6873" s="5"/>
      <c r="O6873" s="5"/>
      <c r="P6873" s="5"/>
      <c r="Q6873" s="5"/>
    </row>
    <row r="6874" spans="1:17" x14ac:dyDescent="0.25">
      <c r="A6874" s="5" t="str">
        <f t="shared" si="303"/>
        <v/>
      </c>
      <c r="B6874" s="278"/>
      <c r="C6874" s="5"/>
      <c r="D6874" s="5"/>
      <c r="E6874" s="5"/>
      <c r="F6874" s="5"/>
      <c r="G6874" s="5"/>
      <c r="H6874" s="5"/>
      <c r="I6874" s="302"/>
      <c r="J6874" s="302"/>
      <c r="K6874" s="302"/>
      <c r="L6874" s="5"/>
      <c r="M6874" s="5"/>
      <c r="N6874" s="5"/>
      <c r="O6874" s="5"/>
      <c r="P6874" s="5"/>
      <c r="Q6874" s="5"/>
    </row>
    <row r="6875" spans="1:17" x14ac:dyDescent="0.25">
      <c r="A6875" s="5" t="str">
        <f t="shared" si="303"/>
        <v/>
      </c>
      <c r="B6875" s="278"/>
      <c r="C6875" s="5"/>
      <c r="D6875" s="5"/>
      <c r="E6875" s="5"/>
      <c r="F6875" s="5"/>
      <c r="G6875" s="5"/>
      <c r="H6875" s="5"/>
      <c r="I6875" s="302"/>
      <c r="J6875" s="302"/>
      <c r="K6875" s="302"/>
      <c r="L6875" s="5"/>
      <c r="M6875" s="5"/>
      <c r="N6875" s="5"/>
      <c r="O6875" s="5"/>
      <c r="P6875" s="5"/>
      <c r="Q6875" s="5"/>
    </row>
    <row r="6876" spans="1:17" x14ac:dyDescent="0.25">
      <c r="A6876" s="5" t="str">
        <f t="shared" si="303"/>
        <v/>
      </c>
      <c r="B6876" s="278"/>
      <c r="C6876" s="5"/>
      <c r="D6876" s="5"/>
      <c r="E6876" s="5"/>
      <c r="F6876" s="5"/>
      <c r="G6876" s="5"/>
      <c r="H6876" s="5"/>
      <c r="I6876" s="302"/>
      <c r="J6876" s="302"/>
      <c r="K6876" s="302"/>
      <c r="L6876" s="5"/>
      <c r="M6876" s="5"/>
      <c r="N6876" s="5"/>
      <c r="O6876" s="5"/>
      <c r="P6876" s="5"/>
      <c r="Q6876" s="5"/>
    </row>
    <row r="6877" spans="1:17" x14ac:dyDescent="0.25">
      <c r="A6877" s="5" t="str">
        <f t="shared" si="303"/>
        <v/>
      </c>
      <c r="B6877" s="278"/>
      <c r="C6877" s="5"/>
      <c r="D6877" s="5"/>
      <c r="E6877" s="5"/>
      <c r="F6877" s="5"/>
      <c r="G6877" s="5"/>
      <c r="H6877" s="5"/>
      <c r="I6877" s="302"/>
      <c r="J6877" s="302"/>
      <c r="K6877" s="302"/>
      <c r="L6877" s="5"/>
      <c r="M6877" s="5"/>
      <c r="N6877" s="5"/>
      <c r="O6877" s="5"/>
      <c r="P6877" s="5"/>
      <c r="Q6877" s="5"/>
    </row>
    <row r="6878" spans="1:17" x14ac:dyDescent="0.25">
      <c r="A6878" s="5" t="str">
        <f t="shared" si="303"/>
        <v/>
      </c>
      <c r="B6878" s="278"/>
      <c r="C6878" s="5"/>
      <c r="D6878" s="5"/>
      <c r="E6878" s="5"/>
      <c r="F6878" s="5"/>
      <c r="G6878" s="5"/>
      <c r="H6878" s="5"/>
      <c r="I6878" s="302"/>
      <c r="J6878" s="302"/>
      <c r="K6878" s="302"/>
      <c r="L6878" s="5"/>
      <c r="M6878" s="5"/>
      <c r="N6878" s="5"/>
      <c r="O6878" s="5"/>
      <c r="P6878" s="5"/>
      <c r="Q6878" s="5"/>
    </row>
    <row r="6879" spans="1:17" x14ac:dyDescent="0.25">
      <c r="A6879" s="5" t="str">
        <f t="shared" si="303"/>
        <v/>
      </c>
      <c r="B6879" s="278"/>
      <c r="C6879" s="5"/>
      <c r="D6879" s="5"/>
      <c r="E6879" s="5"/>
      <c r="F6879" s="5"/>
      <c r="G6879" s="5"/>
      <c r="H6879" s="5"/>
      <c r="I6879" s="302"/>
      <c r="J6879" s="302"/>
      <c r="K6879" s="302"/>
      <c r="L6879" s="5"/>
      <c r="M6879" s="5"/>
      <c r="N6879" s="5"/>
      <c r="O6879" s="5"/>
      <c r="P6879" s="5"/>
      <c r="Q6879" s="5"/>
    </row>
    <row r="6880" spans="1:17" x14ac:dyDescent="0.25">
      <c r="A6880" s="5" t="str">
        <f t="shared" si="303"/>
        <v/>
      </c>
      <c r="B6880" s="278"/>
      <c r="C6880" s="5"/>
      <c r="D6880" s="5"/>
      <c r="E6880" s="5"/>
      <c r="F6880" s="5"/>
      <c r="G6880" s="5"/>
      <c r="H6880" s="5"/>
      <c r="I6880" s="302"/>
      <c r="J6880" s="302"/>
      <c r="K6880" s="302"/>
      <c r="L6880" s="5"/>
      <c r="M6880" s="5"/>
      <c r="N6880" s="5"/>
      <c r="O6880" s="5"/>
      <c r="P6880" s="5"/>
      <c r="Q6880" s="5"/>
    </row>
    <row r="6881" spans="1:17" x14ac:dyDescent="0.25">
      <c r="A6881" s="5" t="str">
        <f t="shared" si="303"/>
        <v/>
      </c>
      <c r="B6881" s="278"/>
      <c r="C6881" s="5"/>
      <c r="D6881" s="5"/>
      <c r="E6881" s="5"/>
      <c r="F6881" s="5"/>
      <c r="G6881" s="5"/>
      <c r="H6881" s="5"/>
      <c r="I6881" s="302"/>
      <c r="J6881" s="302"/>
      <c r="K6881" s="302"/>
      <c r="L6881" s="5"/>
      <c r="M6881" s="5"/>
      <c r="N6881" s="5"/>
      <c r="O6881" s="5"/>
      <c r="P6881" s="5"/>
      <c r="Q6881" s="5"/>
    </row>
    <row r="6882" spans="1:17" x14ac:dyDescent="0.25">
      <c r="A6882" s="5" t="str">
        <f t="shared" si="303"/>
        <v/>
      </c>
      <c r="B6882" s="278"/>
      <c r="C6882" s="5"/>
      <c r="D6882" s="5"/>
      <c r="E6882" s="5"/>
      <c r="F6882" s="5"/>
      <c r="G6882" s="5"/>
      <c r="H6882" s="5"/>
      <c r="I6882" s="302"/>
      <c r="J6882" s="302"/>
      <c r="K6882" s="302"/>
      <c r="L6882" s="5"/>
      <c r="M6882" s="5"/>
      <c r="N6882" s="5"/>
      <c r="O6882" s="5"/>
      <c r="P6882" s="5"/>
      <c r="Q6882" s="5"/>
    </row>
    <row r="6883" spans="1:17" x14ac:dyDescent="0.25">
      <c r="A6883" s="5" t="str">
        <f t="shared" si="303"/>
        <v/>
      </c>
      <c r="B6883" s="278"/>
      <c r="C6883" s="5"/>
      <c r="D6883" s="5"/>
      <c r="E6883" s="5"/>
      <c r="F6883" s="5"/>
      <c r="G6883" s="5"/>
      <c r="H6883" s="5"/>
      <c r="I6883" s="302"/>
      <c r="J6883" s="302"/>
      <c r="K6883" s="302"/>
      <c r="L6883" s="5"/>
      <c r="M6883" s="5"/>
      <c r="N6883" s="5"/>
      <c r="O6883" s="5"/>
      <c r="P6883" s="5"/>
      <c r="Q6883" s="5"/>
    </row>
    <row r="6884" spans="1:17" x14ac:dyDescent="0.25">
      <c r="A6884" s="5" t="str">
        <f t="shared" si="303"/>
        <v/>
      </c>
      <c r="B6884" s="278"/>
      <c r="C6884" s="5"/>
      <c r="D6884" s="5"/>
      <c r="E6884" s="5"/>
      <c r="F6884" s="5"/>
      <c r="G6884" s="5"/>
      <c r="H6884" s="5"/>
      <c r="I6884" s="302"/>
      <c r="J6884" s="302"/>
      <c r="K6884" s="302"/>
      <c r="L6884" s="5"/>
      <c r="M6884" s="5"/>
      <c r="N6884" s="5"/>
      <c r="O6884" s="5"/>
      <c r="P6884" s="5"/>
      <c r="Q6884" s="5"/>
    </row>
    <row r="6885" spans="1:17" x14ac:dyDescent="0.25">
      <c r="A6885" s="5" t="str">
        <f t="shared" si="303"/>
        <v/>
      </c>
      <c r="B6885" s="278"/>
      <c r="C6885" s="5"/>
      <c r="D6885" s="5"/>
      <c r="E6885" s="5"/>
      <c r="F6885" s="5"/>
      <c r="G6885" s="5"/>
      <c r="H6885" s="5"/>
      <c r="I6885" s="302"/>
      <c r="J6885" s="302"/>
      <c r="K6885" s="302"/>
      <c r="L6885" s="5"/>
      <c r="M6885" s="5"/>
      <c r="N6885" s="5"/>
      <c r="O6885" s="5"/>
      <c r="P6885" s="5"/>
      <c r="Q6885" s="5"/>
    </row>
    <row r="6886" spans="1:17" x14ac:dyDescent="0.25">
      <c r="A6886" s="5" t="str">
        <f t="shared" si="303"/>
        <v/>
      </c>
      <c r="B6886" s="278"/>
      <c r="C6886" s="5"/>
      <c r="D6886" s="5"/>
      <c r="E6886" s="5"/>
      <c r="F6886" s="5"/>
      <c r="G6886" s="5"/>
      <c r="H6886" s="5"/>
      <c r="I6886" s="302"/>
      <c r="J6886" s="302"/>
      <c r="K6886" s="302"/>
      <c r="L6886" s="5"/>
      <c r="M6886" s="5"/>
      <c r="N6886" s="5"/>
      <c r="O6886" s="5"/>
      <c r="P6886" s="5"/>
      <c r="Q6886" s="5"/>
    </row>
    <row r="6887" spans="1:17" x14ac:dyDescent="0.25">
      <c r="A6887" s="5" t="str">
        <f t="shared" si="303"/>
        <v/>
      </c>
      <c r="B6887" s="278"/>
      <c r="C6887" s="5"/>
      <c r="D6887" s="5"/>
      <c r="E6887" s="5"/>
      <c r="F6887" s="5"/>
      <c r="G6887" s="5"/>
      <c r="H6887" s="5"/>
      <c r="I6887" s="302"/>
      <c r="J6887" s="302"/>
      <c r="K6887" s="302"/>
      <c r="L6887" s="5"/>
      <c r="M6887" s="5"/>
      <c r="N6887" s="5"/>
      <c r="O6887" s="5"/>
      <c r="P6887" s="5"/>
      <c r="Q6887" s="5"/>
    </row>
    <row r="6888" spans="1:17" x14ac:dyDescent="0.25">
      <c r="A6888" s="5" t="str">
        <f t="shared" si="303"/>
        <v/>
      </c>
      <c r="B6888" s="278"/>
      <c r="C6888" s="5"/>
      <c r="D6888" s="5"/>
      <c r="E6888" s="5"/>
      <c r="F6888" s="5"/>
      <c r="G6888" s="5"/>
      <c r="H6888" s="5"/>
      <c r="I6888" s="302"/>
      <c r="J6888" s="302"/>
      <c r="K6888" s="302"/>
      <c r="L6888" s="5"/>
      <c r="M6888" s="5"/>
      <c r="N6888" s="5"/>
      <c r="O6888" s="5"/>
      <c r="P6888" s="5"/>
      <c r="Q6888" s="5"/>
    </row>
    <row r="6889" spans="1:17" x14ac:dyDescent="0.25">
      <c r="A6889" s="5" t="str">
        <f t="shared" si="303"/>
        <v/>
      </c>
      <c r="B6889" s="278"/>
      <c r="C6889" s="5"/>
      <c r="D6889" s="5"/>
      <c r="E6889" s="5"/>
      <c r="F6889" s="5"/>
      <c r="G6889" s="5"/>
      <c r="H6889" s="5"/>
      <c r="I6889" s="302"/>
      <c r="J6889" s="302"/>
      <c r="K6889" s="302"/>
      <c r="L6889" s="5"/>
      <c r="M6889" s="5"/>
      <c r="N6889" s="5"/>
      <c r="O6889" s="5"/>
      <c r="P6889" s="5"/>
      <c r="Q6889" s="5"/>
    </row>
    <row r="6890" spans="1:17" x14ac:dyDescent="0.25">
      <c r="A6890" s="5" t="str">
        <f t="shared" si="303"/>
        <v/>
      </c>
      <c r="B6890" s="278"/>
      <c r="C6890" s="5"/>
      <c r="D6890" s="5"/>
      <c r="E6890" s="5"/>
      <c r="F6890" s="5"/>
      <c r="G6890" s="5"/>
      <c r="H6890" s="5"/>
      <c r="I6890" s="302"/>
      <c r="J6890" s="302"/>
      <c r="K6890" s="302"/>
      <c r="L6890" s="5"/>
      <c r="M6890" s="5"/>
      <c r="N6890" s="5"/>
      <c r="O6890" s="5"/>
      <c r="P6890" s="5"/>
      <c r="Q6890" s="5"/>
    </row>
    <row r="6891" spans="1:17" x14ac:dyDescent="0.25">
      <c r="A6891" s="5" t="str">
        <f t="shared" si="303"/>
        <v/>
      </c>
      <c r="B6891" s="278"/>
      <c r="C6891" s="5"/>
      <c r="D6891" s="5"/>
      <c r="E6891" s="5"/>
      <c r="F6891" s="5"/>
      <c r="G6891" s="5"/>
      <c r="H6891" s="5"/>
      <c r="I6891" s="302"/>
      <c r="J6891" s="302"/>
      <c r="K6891" s="302"/>
      <c r="L6891" s="5"/>
      <c r="M6891" s="5"/>
      <c r="N6891" s="5"/>
      <c r="O6891" s="5"/>
      <c r="P6891" s="5"/>
      <c r="Q6891" s="5"/>
    </row>
    <row r="6892" spans="1:17" x14ac:dyDescent="0.25">
      <c r="A6892" s="5" t="str">
        <f t="shared" si="303"/>
        <v/>
      </c>
      <c r="B6892" s="278"/>
      <c r="C6892" s="5"/>
      <c r="D6892" s="5"/>
      <c r="E6892" s="5"/>
      <c r="F6892" s="5"/>
      <c r="G6892" s="5"/>
      <c r="H6892" s="5"/>
      <c r="I6892" s="302"/>
      <c r="J6892" s="302"/>
      <c r="K6892" s="302"/>
      <c r="L6892" s="5"/>
      <c r="M6892" s="5"/>
      <c r="N6892" s="5"/>
      <c r="O6892" s="5"/>
      <c r="P6892" s="5"/>
      <c r="Q6892" s="5"/>
    </row>
    <row r="6893" spans="1:17" x14ac:dyDescent="0.25">
      <c r="A6893" s="5" t="str">
        <f t="shared" si="303"/>
        <v/>
      </c>
      <c r="B6893" s="278"/>
      <c r="C6893" s="5"/>
      <c r="D6893" s="5"/>
      <c r="E6893" s="5"/>
      <c r="F6893" s="5"/>
      <c r="G6893" s="5"/>
      <c r="H6893" s="5"/>
      <c r="I6893" s="302"/>
      <c r="J6893" s="302"/>
      <c r="K6893" s="302"/>
      <c r="L6893" s="5"/>
      <c r="M6893" s="5"/>
      <c r="N6893" s="5"/>
      <c r="O6893" s="5"/>
      <c r="P6893" s="5"/>
      <c r="Q6893" s="5"/>
    </row>
    <row r="6894" spans="1:17" x14ac:dyDescent="0.25">
      <c r="A6894" s="5" t="str">
        <f t="shared" si="303"/>
        <v/>
      </c>
      <c r="B6894" s="278"/>
      <c r="C6894" s="5"/>
      <c r="D6894" s="5"/>
      <c r="E6894" s="5"/>
      <c r="F6894" s="5"/>
      <c r="G6894" s="5"/>
      <c r="H6894" s="5"/>
      <c r="I6894" s="302"/>
      <c r="J6894" s="302"/>
      <c r="K6894" s="302"/>
      <c r="L6894" s="5"/>
      <c r="M6894" s="5"/>
      <c r="N6894" s="5"/>
      <c r="O6894" s="5"/>
      <c r="P6894" s="5"/>
      <c r="Q6894" s="5"/>
    </row>
    <row r="6895" spans="1:17" x14ac:dyDescent="0.25">
      <c r="A6895" s="5" t="str">
        <f t="shared" si="303"/>
        <v/>
      </c>
      <c r="B6895" s="278"/>
      <c r="C6895" s="5"/>
      <c r="D6895" s="5"/>
      <c r="E6895" s="5"/>
      <c r="F6895" s="5"/>
      <c r="G6895" s="5"/>
      <c r="H6895" s="5"/>
      <c r="I6895" s="302"/>
      <c r="J6895" s="302"/>
      <c r="K6895" s="302"/>
      <c r="L6895" s="5"/>
      <c r="M6895" s="5"/>
      <c r="N6895" s="5"/>
      <c r="O6895" s="5"/>
      <c r="P6895" s="5"/>
      <c r="Q6895" s="5"/>
    </row>
    <row r="6896" spans="1:17" x14ac:dyDescent="0.25">
      <c r="A6896" s="5" t="str">
        <f t="shared" si="303"/>
        <v/>
      </c>
      <c r="B6896" s="278"/>
      <c r="C6896" s="5"/>
      <c r="D6896" s="5"/>
      <c r="E6896" s="5"/>
      <c r="F6896" s="5"/>
      <c r="G6896" s="5"/>
      <c r="H6896" s="5"/>
      <c r="I6896" s="302"/>
      <c r="J6896" s="302"/>
      <c r="K6896" s="302"/>
      <c r="L6896" s="5"/>
      <c r="M6896" s="5"/>
      <c r="N6896" s="5"/>
      <c r="O6896" s="5"/>
      <c r="P6896" s="5"/>
      <c r="Q6896" s="5"/>
    </row>
    <row r="6897" spans="1:17" x14ac:dyDescent="0.25">
      <c r="A6897" s="5" t="str">
        <f t="shared" si="303"/>
        <v/>
      </c>
      <c r="B6897" s="278"/>
      <c r="C6897" s="5"/>
      <c r="D6897" s="5"/>
      <c r="E6897" s="5"/>
      <c r="F6897" s="5"/>
      <c r="G6897" s="5"/>
      <c r="H6897" s="5"/>
      <c r="I6897" s="302"/>
      <c r="J6897" s="302"/>
      <c r="K6897" s="302"/>
      <c r="L6897" s="5"/>
      <c r="M6897" s="5"/>
      <c r="N6897" s="5"/>
      <c r="O6897" s="5"/>
      <c r="P6897" s="5"/>
      <c r="Q6897" s="5"/>
    </row>
    <row r="6898" spans="1:17" x14ac:dyDescent="0.25">
      <c r="A6898" s="5" t="str">
        <f t="shared" si="303"/>
        <v/>
      </c>
      <c r="B6898" s="278"/>
      <c r="C6898" s="5"/>
      <c r="D6898" s="5"/>
      <c r="E6898" s="5"/>
      <c r="F6898" s="5"/>
      <c r="G6898" s="5"/>
      <c r="H6898" s="5"/>
      <c r="I6898" s="302"/>
      <c r="J6898" s="302"/>
      <c r="K6898" s="302"/>
      <c r="L6898" s="5"/>
      <c r="M6898" s="5"/>
      <c r="N6898" s="5"/>
      <c r="O6898" s="5"/>
      <c r="P6898" s="5"/>
      <c r="Q6898" s="5"/>
    </row>
    <row r="6899" spans="1:17" x14ac:dyDescent="0.25">
      <c r="A6899" s="5" t="str">
        <f t="shared" si="303"/>
        <v/>
      </c>
      <c r="B6899" s="278"/>
      <c r="C6899" s="5"/>
      <c r="D6899" s="5"/>
      <c r="E6899" s="5"/>
      <c r="F6899" s="5"/>
      <c r="G6899" s="5"/>
      <c r="H6899" s="5"/>
      <c r="I6899" s="302"/>
      <c r="J6899" s="302"/>
      <c r="K6899" s="302"/>
      <c r="L6899" s="5"/>
      <c r="M6899" s="5"/>
      <c r="N6899" s="5"/>
      <c r="O6899" s="5"/>
      <c r="P6899" s="5"/>
      <c r="Q6899" s="5"/>
    </row>
    <row r="6900" spans="1:17" x14ac:dyDescent="0.25">
      <c r="A6900" s="5" t="str">
        <f t="shared" si="303"/>
        <v/>
      </c>
      <c r="B6900" s="278"/>
      <c r="C6900" s="5"/>
      <c r="D6900" s="5"/>
      <c r="E6900" s="5"/>
      <c r="F6900" s="5"/>
      <c r="G6900" s="5"/>
      <c r="H6900" s="5"/>
      <c r="I6900" s="302"/>
      <c r="J6900" s="302"/>
      <c r="K6900" s="302"/>
      <c r="L6900" s="5"/>
      <c r="M6900" s="5"/>
      <c r="N6900" s="5"/>
      <c r="O6900" s="5"/>
      <c r="P6900" s="5"/>
      <c r="Q6900" s="5"/>
    </row>
    <row r="6901" spans="1:17" x14ac:dyDescent="0.25">
      <c r="A6901" s="5" t="str">
        <f t="shared" si="303"/>
        <v/>
      </c>
      <c r="B6901" s="278"/>
      <c r="C6901" s="5"/>
      <c r="D6901" s="5"/>
      <c r="E6901" s="5"/>
      <c r="F6901" s="5"/>
      <c r="G6901" s="5"/>
      <c r="H6901" s="5"/>
      <c r="I6901" s="302"/>
      <c r="J6901" s="302"/>
      <c r="K6901" s="302"/>
      <c r="L6901" s="5"/>
      <c r="M6901" s="5"/>
      <c r="N6901" s="5"/>
      <c r="O6901" s="5"/>
      <c r="P6901" s="5"/>
      <c r="Q6901" s="5"/>
    </row>
    <row r="6902" spans="1:17" x14ac:dyDescent="0.25">
      <c r="A6902" s="5" t="str">
        <f t="shared" si="303"/>
        <v/>
      </c>
      <c r="B6902" s="278"/>
      <c r="C6902" s="5"/>
      <c r="D6902" s="5"/>
      <c r="E6902" s="5"/>
      <c r="F6902" s="5"/>
      <c r="G6902" s="5"/>
      <c r="H6902" s="5"/>
      <c r="I6902" s="302"/>
      <c r="J6902" s="302"/>
      <c r="K6902" s="302"/>
      <c r="L6902" s="5"/>
      <c r="M6902" s="5"/>
      <c r="N6902" s="5"/>
      <c r="O6902" s="5"/>
      <c r="P6902" s="5"/>
      <c r="Q6902" s="5"/>
    </row>
    <row r="6903" spans="1:17" x14ac:dyDescent="0.25">
      <c r="A6903" s="5" t="str">
        <f t="shared" si="303"/>
        <v/>
      </c>
      <c r="B6903" s="278"/>
      <c r="C6903" s="5"/>
      <c r="D6903" s="5"/>
      <c r="E6903" s="5"/>
      <c r="F6903" s="5"/>
      <c r="G6903" s="5"/>
      <c r="H6903" s="5"/>
      <c r="I6903" s="302"/>
      <c r="J6903" s="302"/>
      <c r="K6903" s="302"/>
      <c r="L6903" s="5"/>
      <c r="M6903" s="5"/>
      <c r="N6903" s="5"/>
      <c r="O6903" s="5"/>
      <c r="P6903" s="5"/>
      <c r="Q6903" s="5"/>
    </row>
    <row r="6904" spans="1:17" x14ac:dyDescent="0.25">
      <c r="A6904" s="5" t="str">
        <f t="shared" si="303"/>
        <v/>
      </c>
      <c r="B6904" s="278"/>
      <c r="C6904" s="5"/>
      <c r="D6904" s="5"/>
      <c r="E6904" s="5"/>
      <c r="F6904" s="5"/>
      <c r="G6904" s="5"/>
      <c r="H6904" s="5"/>
      <c r="I6904" s="302"/>
      <c r="J6904" s="302"/>
      <c r="K6904" s="302"/>
      <c r="L6904" s="5"/>
      <c r="M6904" s="5"/>
      <c r="N6904" s="5"/>
      <c r="O6904" s="5"/>
      <c r="P6904" s="5"/>
      <c r="Q6904" s="5"/>
    </row>
    <row r="6905" spans="1:17" x14ac:dyDescent="0.25">
      <c r="A6905" s="5" t="str">
        <f t="shared" si="303"/>
        <v/>
      </c>
      <c r="B6905" s="278"/>
      <c r="C6905" s="5"/>
      <c r="D6905" s="5"/>
      <c r="E6905" s="5"/>
      <c r="F6905" s="5"/>
      <c r="G6905" s="5"/>
      <c r="H6905" s="5"/>
      <c r="I6905" s="302"/>
      <c r="J6905" s="302"/>
      <c r="K6905" s="302"/>
      <c r="L6905" s="5"/>
      <c r="M6905" s="5"/>
      <c r="N6905" s="5"/>
      <c r="O6905" s="5"/>
      <c r="P6905" s="5"/>
      <c r="Q6905" s="5"/>
    </row>
    <row r="6906" spans="1:17" x14ac:dyDescent="0.25">
      <c r="A6906" s="5" t="str">
        <f t="shared" si="303"/>
        <v/>
      </c>
      <c r="B6906" s="278"/>
      <c r="C6906" s="5"/>
      <c r="D6906" s="5"/>
      <c r="E6906" s="5"/>
      <c r="F6906" s="5"/>
      <c r="G6906" s="5"/>
      <c r="H6906" s="5"/>
      <c r="I6906" s="302"/>
      <c r="J6906" s="302"/>
      <c r="K6906" s="302"/>
      <c r="L6906" s="5"/>
      <c r="M6906" s="5"/>
      <c r="N6906" s="5"/>
      <c r="O6906" s="5"/>
      <c r="P6906" s="5"/>
      <c r="Q6906" s="5"/>
    </row>
    <row r="6907" spans="1:17" x14ac:dyDescent="0.25">
      <c r="A6907" s="5" t="str">
        <f t="shared" si="303"/>
        <v/>
      </c>
      <c r="B6907" s="278"/>
      <c r="C6907" s="5"/>
      <c r="D6907" s="5"/>
      <c r="E6907" s="5"/>
      <c r="F6907" s="5"/>
      <c r="G6907" s="5"/>
      <c r="H6907" s="5"/>
      <c r="I6907" s="302"/>
      <c r="J6907" s="302"/>
      <c r="K6907" s="302"/>
      <c r="L6907" s="5"/>
      <c r="M6907" s="5"/>
      <c r="N6907" s="5"/>
      <c r="O6907" s="5"/>
      <c r="P6907" s="5"/>
      <c r="Q6907" s="5"/>
    </row>
    <row r="6908" spans="1:17" x14ac:dyDescent="0.25">
      <c r="A6908" s="5" t="str">
        <f t="shared" si="303"/>
        <v/>
      </c>
      <c r="B6908" s="278"/>
      <c r="C6908" s="5"/>
      <c r="D6908" s="5"/>
      <c r="E6908" s="5"/>
      <c r="F6908" s="5"/>
      <c r="G6908" s="5"/>
      <c r="H6908" s="5"/>
      <c r="I6908" s="302"/>
      <c r="J6908" s="302"/>
      <c r="K6908" s="302"/>
      <c r="L6908" s="5"/>
      <c r="M6908" s="5"/>
      <c r="N6908" s="5"/>
      <c r="O6908" s="5"/>
      <c r="P6908" s="5"/>
      <c r="Q6908" s="5"/>
    </row>
    <row r="6909" spans="1:17" x14ac:dyDescent="0.25">
      <c r="A6909" s="5" t="str">
        <f t="shared" si="303"/>
        <v/>
      </c>
      <c r="B6909" s="278"/>
      <c r="C6909" s="5"/>
      <c r="D6909" s="5"/>
      <c r="E6909" s="5"/>
      <c r="F6909" s="5"/>
      <c r="G6909" s="5"/>
      <c r="H6909" s="5"/>
      <c r="I6909" s="302"/>
      <c r="J6909" s="302"/>
      <c r="K6909" s="302"/>
      <c r="L6909" s="5"/>
      <c r="M6909" s="5"/>
      <c r="N6909" s="5"/>
      <c r="O6909" s="5"/>
      <c r="P6909" s="5"/>
      <c r="Q6909" s="5"/>
    </row>
    <row r="6910" spans="1:17" x14ac:dyDescent="0.25">
      <c r="A6910" s="5" t="str">
        <f t="shared" si="303"/>
        <v/>
      </c>
      <c r="B6910" s="278"/>
      <c r="C6910" s="5"/>
      <c r="D6910" s="5"/>
      <c r="E6910" s="5"/>
      <c r="F6910" s="5"/>
      <c r="G6910" s="5"/>
      <c r="H6910" s="5"/>
      <c r="I6910" s="302"/>
      <c r="J6910" s="302"/>
      <c r="K6910" s="302"/>
      <c r="L6910" s="5"/>
      <c r="M6910" s="5"/>
      <c r="N6910" s="5"/>
      <c r="O6910" s="5"/>
      <c r="P6910" s="5"/>
      <c r="Q6910" s="5"/>
    </row>
    <row r="6911" spans="1:17" x14ac:dyDescent="0.25">
      <c r="A6911" s="5" t="str">
        <f t="shared" si="303"/>
        <v/>
      </c>
      <c r="B6911" s="278"/>
      <c r="C6911" s="5"/>
      <c r="D6911" s="5"/>
      <c r="E6911" s="5"/>
      <c r="F6911" s="5"/>
      <c r="G6911" s="5"/>
      <c r="H6911" s="5"/>
      <c r="I6911" s="302"/>
      <c r="J6911" s="302"/>
      <c r="K6911" s="302"/>
      <c r="L6911" s="5"/>
      <c r="M6911" s="5"/>
      <c r="N6911" s="5"/>
      <c r="O6911" s="5"/>
      <c r="P6911" s="5"/>
      <c r="Q6911" s="5"/>
    </row>
    <row r="6912" spans="1:17" x14ac:dyDescent="0.25">
      <c r="A6912" s="5" t="str">
        <f t="shared" si="303"/>
        <v/>
      </c>
      <c r="B6912" s="278"/>
      <c r="C6912" s="5"/>
      <c r="D6912" s="5"/>
      <c r="E6912" s="5"/>
      <c r="F6912" s="5"/>
      <c r="G6912" s="5"/>
      <c r="H6912" s="5"/>
      <c r="I6912" s="302"/>
      <c r="J6912" s="302"/>
      <c r="K6912" s="302"/>
      <c r="L6912" s="5"/>
      <c r="M6912" s="5"/>
      <c r="N6912" s="5"/>
      <c r="O6912" s="5"/>
      <c r="P6912" s="5"/>
      <c r="Q6912" s="5"/>
    </row>
    <row r="6913" spans="1:17" x14ac:dyDescent="0.25">
      <c r="A6913" s="5" t="str">
        <f t="shared" si="303"/>
        <v/>
      </c>
      <c r="B6913" s="278"/>
      <c r="C6913" s="5"/>
      <c r="D6913" s="5"/>
      <c r="E6913" s="5"/>
      <c r="F6913" s="5"/>
      <c r="G6913" s="5"/>
      <c r="H6913" s="5"/>
      <c r="I6913" s="302"/>
      <c r="J6913" s="302"/>
      <c r="K6913" s="302"/>
      <c r="L6913" s="5"/>
      <c r="M6913" s="5"/>
      <c r="N6913" s="5"/>
      <c r="O6913" s="5"/>
      <c r="P6913" s="5"/>
      <c r="Q6913" s="5"/>
    </row>
    <row r="6914" spans="1:17" x14ac:dyDescent="0.25">
      <c r="A6914" s="5" t="str">
        <f t="shared" si="303"/>
        <v/>
      </c>
      <c r="B6914" s="278"/>
      <c r="C6914" s="5"/>
      <c r="D6914" s="5"/>
      <c r="E6914" s="5"/>
      <c r="F6914" s="5"/>
      <c r="G6914" s="5"/>
      <c r="H6914" s="5"/>
      <c r="I6914" s="302"/>
      <c r="J6914" s="302"/>
      <c r="K6914" s="302"/>
      <c r="L6914" s="5"/>
      <c r="M6914" s="5"/>
      <c r="N6914" s="5"/>
      <c r="O6914" s="5"/>
      <c r="P6914" s="5"/>
      <c r="Q6914" s="5"/>
    </row>
    <row r="6915" spans="1:17" x14ac:dyDescent="0.25">
      <c r="A6915" s="5" t="str">
        <f t="shared" si="303"/>
        <v/>
      </c>
      <c r="B6915" s="278"/>
      <c r="C6915" s="5"/>
      <c r="D6915" s="5"/>
      <c r="E6915" s="5"/>
      <c r="F6915" s="5"/>
      <c r="G6915" s="5"/>
      <c r="H6915" s="5"/>
      <c r="I6915" s="302"/>
      <c r="J6915" s="302"/>
      <c r="K6915" s="302"/>
      <c r="L6915" s="5"/>
      <c r="M6915" s="5"/>
      <c r="N6915" s="5"/>
      <c r="O6915" s="5"/>
      <c r="P6915" s="5"/>
      <c r="Q6915" s="5"/>
    </row>
    <row r="6916" spans="1:17" x14ac:dyDescent="0.25">
      <c r="A6916" s="5" t="str">
        <f t="shared" si="303"/>
        <v/>
      </c>
      <c r="B6916" s="278"/>
      <c r="C6916" s="5"/>
      <c r="D6916" s="5"/>
      <c r="E6916" s="5"/>
      <c r="F6916" s="5"/>
      <c r="G6916" s="5"/>
      <c r="H6916" s="5"/>
      <c r="I6916" s="302"/>
      <c r="J6916" s="302"/>
      <c r="K6916" s="302"/>
      <c r="L6916" s="5"/>
      <c r="M6916" s="5"/>
      <c r="N6916" s="5"/>
      <c r="O6916" s="5"/>
      <c r="P6916" s="5"/>
      <c r="Q6916" s="5"/>
    </row>
    <row r="6917" spans="1:17" x14ac:dyDescent="0.25">
      <c r="A6917" s="5" t="str">
        <f t="shared" si="303"/>
        <v/>
      </c>
      <c r="B6917" s="278"/>
      <c r="C6917" s="5"/>
      <c r="D6917" s="5"/>
      <c r="E6917" s="5"/>
      <c r="F6917" s="5"/>
      <c r="G6917" s="5"/>
      <c r="H6917" s="5"/>
      <c r="I6917" s="302"/>
      <c r="J6917" s="302"/>
      <c r="K6917" s="302"/>
      <c r="L6917" s="5"/>
      <c r="M6917" s="5"/>
      <c r="N6917" s="5"/>
      <c r="O6917" s="5"/>
      <c r="P6917" s="5"/>
      <c r="Q6917" s="5"/>
    </row>
    <row r="6918" spans="1:17" x14ac:dyDescent="0.25">
      <c r="A6918" s="5" t="str">
        <f t="shared" si="303"/>
        <v/>
      </c>
      <c r="B6918" s="278"/>
      <c r="C6918" s="5"/>
      <c r="D6918" s="5"/>
      <c r="E6918" s="5"/>
      <c r="F6918" s="5"/>
      <c r="G6918" s="5"/>
      <c r="H6918" s="5"/>
      <c r="I6918" s="302"/>
      <c r="J6918" s="302"/>
      <c r="K6918" s="302"/>
      <c r="L6918" s="5"/>
      <c r="M6918" s="5"/>
      <c r="N6918" s="5"/>
      <c r="O6918" s="5"/>
      <c r="P6918" s="5"/>
      <c r="Q6918" s="5"/>
    </row>
    <row r="6919" spans="1:17" x14ac:dyDescent="0.25">
      <c r="A6919" s="5" t="str">
        <f t="shared" si="303"/>
        <v/>
      </c>
      <c r="B6919" s="278"/>
      <c r="C6919" s="5"/>
      <c r="D6919" s="5"/>
      <c r="E6919" s="5"/>
      <c r="F6919" s="5"/>
      <c r="G6919" s="5"/>
      <c r="H6919" s="5"/>
      <c r="I6919" s="302"/>
      <c r="J6919" s="302"/>
      <c r="K6919" s="302"/>
      <c r="L6919" s="5"/>
      <c r="M6919" s="5"/>
      <c r="N6919" s="5"/>
      <c r="O6919" s="5"/>
      <c r="P6919" s="5"/>
      <c r="Q6919" s="5"/>
    </row>
    <row r="6920" spans="1:17" x14ac:dyDescent="0.25">
      <c r="A6920" s="5" t="str">
        <f t="shared" si="303"/>
        <v/>
      </c>
      <c r="B6920" s="278"/>
      <c r="C6920" s="5"/>
      <c r="D6920" s="5"/>
      <c r="E6920" s="5"/>
      <c r="F6920" s="5"/>
      <c r="G6920" s="5"/>
      <c r="H6920" s="5"/>
      <c r="I6920" s="302"/>
      <c r="J6920" s="302"/>
      <c r="K6920" s="302"/>
      <c r="L6920" s="5"/>
      <c r="M6920" s="5"/>
      <c r="N6920" s="5"/>
      <c r="O6920" s="5"/>
      <c r="P6920" s="5"/>
      <c r="Q6920" s="5"/>
    </row>
    <row r="6921" spans="1:17" x14ac:dyDescent="0.25">
      <c r="A6921" s="5" t="str">
        <f t="shared" si="303"/>
        <v/>
      </c>
      <c r="B6921" s="278"/>
      <c r="C6921" s="5"/>
      <c r="D6921" s="5"/>
      <c r="E6921" s="5"/>
      <c r="F6921" s="5"/>
      <c r="G6921" s="5"/>
      <c r="H6921" s="5"/>
      <c r="I6921" s="302"/>
      <c r="J6921" s="302"/>
      <c r="K6921" s="302"/>
      <c r="L6921" s="5"/>
      <c r="M6921" s="5"/>
      <c r="N6921" s="5"/>
      <c r="O6921" s="5"/>
      <c r="P6921" s="5"/>
      <c r="Q6921" s="5"/>
    </row>
    <row r="6922" spans="1:17" x14ac:dyDescent="0.25">
      <c r="A6922" s="5" t="str">
        <f t="shared" si="303"/>
        <v/>
      </c>
      <c r="B6922" s="278"/>
      <c r="C6922" s="5"/>
      <c r="D6922" s="5"/>
      <c r="E6922" s="5"/>
      <c r="F6922" s="5"/>
      <c r="G6922" s="5"/>
      <c r="H6922" s="5"/>
      <c r="I6922" s="302"/>
      <c r="J6922" s="302"/>
      <c r="K6922" s="302"/>
      <c r="L6922" s="5"/>
      <c r="M6922" s="5"/>
      <c r="N6922" s="5"/>
      <c r="O6922" s="5"/>
      <c r="P6922" s="5"/>
      <c r="Q6922" s="5"/>
    </row>
    <row r="6923" spans="1:17" x14ac:dyDescent="0.25">
      <c r="A6923" s="5" t="str">
        <f t="shared" si="303"/>
        <v/>
      </c>
      <c r="B6923" s="278"/>
      <c r="C6923" s="5"/>
      <c r="D6923" s="5"/>
      <c r="E6923" s="5"/>
      <c r="F6923" s="5"/>
      <c r="G6923" s="5"/>
      <c r="H6923" s="5"/>
      <c r="I6923" s="302"/>
      <c r="J6923" s="302"/>
      <c r="K6923" s="302"/>
      <c r="L6923" s="5"/>
      <c r="M6923" s="5"/>
      <c r="N6923" s="5"/>
      <c r="O6923" s="5"/>
      <c r="P6923" s="5"/>
      <c r="Q6923" s="5"/>
    </row>
    <row r="6924" spans="1:17" x14ac:dyDescent="0.25">
      <c r="A6924" s="5" t="str">
        <f t="shared" si="303"/>
        <v/>
      </c>
      <c r="B6924" s="278"/>
      <c r="C6924" s="5"/>
      <c r="D6924" s="5"/>
      <c r="E6924" s="5"/>
      <c r="F6924" s="5"/>
      <c r="G6924" s="5"/>
      <c r="H6924" s="5"/>
      <c r="I6924" s="302"/>
      <c r="J6924" s="302"/>
      <c r="K6924" s="302"/>
      <c r="L6924" s="5"/>
      <c r="M6924" s="5"/>
      <c r="N6924" s="5"/>
      <c r="O6924" s="5"/>
      <c r="P6924" s="5"/>
      <c r="Q6924" s="5"/>
    </row>
    <row r="6925" spans="1:17" x14ac:dyDescent="0.25">
      <c r="A6925" s="5" t="str">
        <f t="shared" si="303"/>
        <v/>
      </c>
      <c r="B6925" s="278"/>
      <c r="C6925" s="5"/>
      <c r="D6925" s="5"/>
      <c r="E6925" s="5"/>
      <c r="F6925" s="5"/>
      <c r="G6925" s="5"/>
      <c r="H6925" s="5"/>
      <c r="I6925" s="302"/>
      <c r="J6925" s="302"/>
      <c r="K6925" s="302"/>
      <c r="L6925" s="5"/>
      <c r="M6925" s="5"/>
      <c r="N6925" s="5"/>
      <c r="O6925" s="5"/>
      <c r="P6925" s="5"/>
      <c r="Q6925" s="5"/>
    </row>
    <row r="6926" spans="1:17" x14ac:dyDescent="0.25">
      <c r="A6926" s="5" t="str">
        <f t="shared" si="303"/>
        <v/>
      </c>
      <c r="B6926" s="278"/>
      <c r="C6926" s="5"/>
      <c r="D6926" s="5"/>
      <c r="E6926" s="5"/>
      <c r="F6926" s="5"/>
      <c r="G6926" s="5"/>
      <c r="H6926" s="5"/>
      <c r="I6926" s="302"/>
      <c r="J6926" s="302"/>
      <c r="K6926" s="302"/>
      <c r="L6926" s="5"/>
      <c r="M6926" s="5"/>
      <c r="N6926" s="5"/>
      <c r="O6926" s="5"/>
      <c r="P6926" s="5"/>
      <c r="Q6926" s="5"/>
    </row>
    <row r="6927" spans="1:17" x14ac:dyDescent="0.25">
      <c r="A6927" s="5" t="str">
        <f t="shared" si="303"/>
        <v/>
      </c>
      <c r="B6927" s="278"/>
      <c r="C6927" s="5"/>
      <c r="D6927" s="5"/>
      <c r="E6927" s="5"/>
      <c r="F6927" s="5"/>
      <c r="G6927" s="5"/>
      <c r="H6927" s="5"/>
      <c r="I6927" s="302"/>
      <c r="J6927" s="302"/>
      <c r="K6927" s="302"/>
      <c r="L6927" s="5"/>
      <c r="M6927" s="5"/>
      <c r="N6927" s="5"/>
      <c r="O6927" s="5"/>
      <c r="P6927" s="5"/>
      <c r="Q6927" s="5"/>
    </row>
    <row r="6928" spans="1:17" x14ac:dyDescent="0.25">
      <c r="A6928" s="5" t="str">
        <f t="shared" si="303"/>
        <v/>
      </c>
      <c r="B6928" s="278"/>
      <c r="C6928" s="5"/>
      <c r="D6928" s="5"/>
      <c r="E6928" s="5"/>
      <c r="F6928" s="5"/>
      <c r="G6928" s="5"/>
      <c r="H6928" s="5"/>
      <c r="I6928" s="302"/>
      <c r="J6928" s="302"/>
      <c r="K6928" s="302"/>
      <c r="L6928" s="5"/>
      <c r="M6928" s="5"/>
      <c r="N6928" s="5"/>
      <c r="O6928" s="5"/>
      <c r="P6928" s="5"/>
      <c r="Q6928" s="5"/>
    </row>
    <row r="6929" spans="1:17" x14ac:dyDescent="0.25">
      <c r="A6929" s="5" t="str">
        <f t="shared" ref="A6929:A6992" si="304">IF(B6915="","",CONCATENATE(MONTH(B6915),YEAR(B6915)))</f>
        <v/>
      </c>
      <c r="B6929" s="278"/>
      <c r="C6929" s="5"/>
      <c r="D6929" s="5"/>
      <c r="E6929" s="5"/>
      <c r="F6929" s="5"/>
      <c r="G6929" s="5"/>
      <c r="H6929" s="5"/>
      <c r="I6929" s="302"/>
      <c r="J6929" s="302"/>
      <c r="K6929" s="302"/>
      <c r="L6929" s="5"/>
      <c r="M6929" s="5"/>
      <c r="N6929" s="5"/>
      <c r="O6929" s="5"/>
      <c r="P6929" s="5"/>
      <c r="Q6929" s="5"/>
    </row>
    <row r="6930" spans="1:17" x14ac:dyDescent="0.25">
      <c r="A6930" s="5" t="str">
        <f t="shared" si="304"/>
        <v/>
      </c>
      <c r="B6930" s="278"/>
      <c r="C6930" s="5"/>
      <c r="D6930" s="5"/>
      <c r="E6930" s="5"/>
      <c r="F6930" s="5"/>
      <c r="G6930" s="5"/>
      <c r="H6930" s="5"/>
      <c r="I6930" s="302"/>
      <c r="J6930" s="302"/>
      <c r="K6930" s="302"/>
      <c r="L6930" s="5"/>
      <c r="M6930" s="5"/>
      <c r="N6930" s="5"/>
      <c r="O6930" s="5"/>
      <c r="P6930" s="5"/>
      <c r="Q6930" s="5"/>
    </row>
    <row r="6931" spans="1:17" x14ac:dyDescent="0.25">
      <c r="A6931" s="5" t="str">
        <f t="shared" si="304"/>
        <v/>
      </c>
      <c r="B6931" s="278"/>
      <c r="C6931" s="5"/>
      <c r="D6931" s="5"/>
      <c r="E6931" s="5"/>
      <c r="F6931" s="5"/>
      <c r="G6931" s="5"/>
      <c r="H6931" s="5"/>
      <c r="I6931" s="302"/>
      <c r="J6931" s="302"/>
      <c r="K6931" s="302"/>
      <c r="L6931" s="5"/>
      <c r="M6931" s="5"/>
      <c r="N6931" s="5"/>
      <c r="O6931" s="5"/>
      <c r="P6931" s="5"/>
      <c r="Q6931" s="5"/>
    </row>
    <row r="6932" spans="1:17" x14ac:dyDescent="0.25">
      <c r="A6932" s="5" t="str">
        <f t="shared" si="304"/>
        <v/>
      </c>
      <c r="B6932" s="278"/>
      <c r="C6932" s="5"/>
      <c r="D6932" s="5"/>
      <c r="E6932" s="5"/>
      <c r="F6932" s="5"/>
      <c r="G6932" s="5"/>
      <c r="H6932" s="5"/>
      <c r="I6932" s="302"/>
      <c r="J6932" s="302"/>
      <c r="K6932" s="302"/>
      <c r="L6932" s="5"/>
      <c r="M6932" s="5"/>
      <c r="N6932" s="5"/>
      <c r="O6932" s="5"/>
      <c r="P6932" s="5"/>
      <c r="Q6932" s="5"/>
    </row>
    <row r="6933" spans="1:17" x14ac:dyDescent="0.25">
      <c r="A6933" s="5" t="str">
        <f t="shared" si="304"/>
        <v/>
      </c>
      <c r="B6933" s="278"/>
      <c r="C6933" s="5"/>
      <c r="D6933" s="5"/>
      <c r="E6933" s="5"/>
      <c r="F6933" s="5"/>
      <c r="G6933" s="5"/>
      <c r="H6933" s="5"/>
      <c r="I6933" s="302"/>
      <c r="J6933" s="302"/>
      <c r="K6933" s="302"/>
      <c r="L6933" s="5"/>
      <c r="M6933" s="5"/>
      <c r="N6933" s="5"/>
      <c r="O6933" s="5"/>
      <c r="P6933" s="5"/>
      <c r="Q6933" s="5"/>
    </row>
    <row r="6934" spans="1:17" x14ac:dyDescent="0.25">
      <c r="A6934" s="5" t="str">
        <f t="shared" si="304"/>
        <v/>
      </c>
      <c r="B6934" s="278"/>
      <c r="C6934" s="5"/>
      <c r="D6934" s="5"/>
      <c r="E6934" s="5"/>
      <c r="F6934" s="5"/>
      <c r="G6934" s="5"/>
      <c r="H6934" s="5"/>
      <c r="I6934" s="302"/>
      <c r="J6934" s="302"/>
      <c r="K6934" s="302"/>
      <c r="L6934" s="5"/>
      <c r="M6934" s="5"/>
      <c r="N6934" s="5"/>
      <c r="O6934" s="5"/>
      <c r="P6934" s="5"/>
      <c r="Q6934" s="5"/>
    </row>
    <row r="6935" spans="1:17" x14ac:dyDescent="0.25">
      <c r="A6935" s="5" t="str">
        <f t="shared" si="304"/>
        <v/>
      </c>
      <c r="B6935" s="278"/>
      <c r="C6935" s="5"/>
      <c r="D6935" s="5"/>
      <c r="E6935" s="5"/>
      <c r="F6935" s="5"/>
      <c r="G6935" s="5"/>
      <c r="H6935" s="5"/>
      <c r="I6935" s="302"/>
      <c r="J6935" s="302"/>
      <c r="K6935" s="302"/>
      <c r="L6935" s="5"/>
      <c r="M6935" s="5"/>
      <c r="N6935" s="5"/>
      <c r="O6935" s="5"/>
      <c r="P6935" s="5"/>
      <c r="Q6935" s="5"/>
    </row>
    <row r="6936" spans="1:17" x14ac:dyDescent="0.25">
      <c r="A6936" s="5" t="str">
        <f t="shared" si="304"/>
        <v/>
      </c>
      <c r="B6936" s="278"/>
      <c r="C6936" s="5"/>
      <c r="D6936" s="5"/>
      <c r="E6936" s="5"/>
      <c r="F6936" s="5"/>
      <c r="G6936" s="5"/>
      <c r="H6936" s="5"/>
      <c r="I6936" s="302"/>
      <c r="J6936" s="302"/>
      <c r="K6936" s="302"/>
      <c r="L6936" s="5"/>
      <c r="M6936" s="5"/>
      <c r="N6936" s="5"/>
      <c r="O6936" s="5"/>
      <c r="P6936" s="5"/>
      <c r="Q6936" s="5"/>
    </row>
    <row r="6937" spans="1:17" x14ac:dyDescent="0.25">
      <c r="A6937" s="5" t="str">
        <f t="shared" si="304"/>
        <v/>
      </c>
      <c r="B6937" s="278"/>
      <c r="C6937" s="5"/>
      <c r="D6937" s="5"/>
      <c r="E6937" s="5"/>
      <c r="F6937" s="5"/>
      <c r="G6937" s="5"/>
      <c r="H6937" s="5"/>
      <c r="I6937" s="302"/>
      <c r="J6937" s="302"/>
      <c r="K6937" s="302"/>
      <c r="L6937" s="5"/>
      <c r="M6937" s="5"/>
      <c r="N6937" s="5"/>
      <c r="O6937" s="5"/>
      <c r="P6937" s="5"/>
      <c r="Q6937" s="5"/>
    </row>
    <row r="6938" spans="1:17" x14ac:dyDescent="0.25">
      <c r="A6938" s="5" t="str">
        <f t="shared" si="304"/>
        <v/>
      </c>
      <c r="B6938" s="278"/>
      <c r="C6938" s="5"/>
      <c r="D6938" s="5"/>
      <c r="E6938" s="5"/>
      <c r="F6938" s="5"/>
      <c r="G6938" s="5"/>
      <c r="H6938" s="5"/>
      <c r="I6938" s="302"/>
      <c r="J6938" s="302"/>
      <c r="K6938" s="302"/>
      <c r="L6938" s="5"/>
      <c r="M6938" s="5"/>
      <c r="N6938" s="5"/>
      <c r="O6938" s="5"/>
      <c r="P6938" s="5"/>
      <c r="Q6938" s="5"/>
    </row>
    <row r="6939" spans="1:17" x14ac:dyDescent="0.25">
      <c r="A6939" s="5" t="str">
        <f t="shared" si="304"/>
        <v/>
      </c>
      <c r="B6939" s="278"/>
      <c r="C6939" s="5"/>
      <c r="D6939" s="5"/>
      <c r="E6939" s="5"/>
      <c r="F6939" s="5"/>
      <c r="G6939" s="5"/>
      <c r="H6939" s="5"/>
      <c r="I6939" s="302"/>
      <c r="J6939" s="302"/>
      <c r="K6939" s="302"/>
      <c r="L6939" s="5"/>
      <c r="M6939" s="5"/>
      <c r="N6939" s="5"/>
      <c r="O6939" s="5"/>
      <c r="P6939" s="5"/>
      <c r="Q6939" s="5"/>
    </row>
    <row r="6940" spans="1:17" x14ac:dyDescent="0.25">
      <c r="A6940" s="5" t="str">
        <f t="shared" si="304"/>
        <v/>
      </c>
      <c r="B6940" s="278"/>
      <c r="C6940" s="5"/>
      <c r="D6940" s="5"/>
      <c r="E6940" s="5"/>
      <c r="F6940" s="5"/>
      <c r="G6940" s="5"/>
      <c r="H6940" s="5"/>
      <c r="I6940" s="302"/>
      <c r="J6940" s="302"/>
      <c r="K6940" s="302"/>
      <c r="L6940" s="5"/>
      <c r="M6940" s="5"/>
      <c r="N6940" s="5"/>
      <c r="O6940" s="5"/>
      <c r="P6940" s="5"/>
      <c r="Q6940" s="5"/>
    </row>
    <row r="6941" spans="1:17" x14ac:dyDescent="0.25">
      <c r="A6941" s="5" t="str">
        <f t="shared" si="304"/>
        <v/>
      </c>
      <c r="B6941" s="278"/>
      <c r="C6941" s="5"/>
      <c r="D6941" s="5"/>
      <c r="E6941" s="5"/>
      <c r="F6941" s="5"/>
      <c r="G6941" s="5"/>
      <c r="H6941" s="5"/>
      <c r="I6941" s="302"/>
      <c r="J6941" s="302"/>
      <c r="K6941" s="302"/>
      <c r="L6941" s="5"/>
      <c r="M6941" s="5"/>
      <c r="N6941" s="5"/>
      <c r="O6941" s="5"/>
      <c r="P6941" s="5"/>
      <c r="Q6941" s="5"/>
    </row>
    <row r="6942" spans="1:17" x14ac:dyDescent="0.25">
      <c r="A6942" s="5" t="str">
        <f t="shared" si="304"/>
        <v/>
      </c>
      <c r="B6942" s="278"/>
      <c r="C6942" s="5"/>
      <c r="D6942" s="5"/>
      <c r="E6942" s="5"/>
      <c r="F6942" s="5"/>
      <c r="G6942" s="5"/>
      <c r="H6942" s="5"/>
      <c r="I6942" s="302"/>
      <c r="J6942" s="302"/>
      <c r="K6942" s="302"/>
      <c r="L6942" s="5"/>
      <c r="M6942" s="5"/>
      <c r="N6942" s="5"/>
      <c r="O6942" s="5"/>
      <c r="P6942" s="5"/>
      <c r="Q6942" s="5"/>
    </row>
    <row r="6943" spans="1:17" x14ac:dyDescent="0.25">
      <c r="A6943" s="5" t="str">
        <f t="shared" si="304"/>
        <v/>
      </c>
      <c r="B6943" s="278"/>
      <c r="C6943" s="5"/>
      <c r="D6943" s="5"/>
      <c r="E6943" s="5"/>
      <c r="F6943" s="5"/>
      <c r="G6943" s="5"/>
      <c r="H6943" s="5"/>
      <c r="I6943" s="302"/>
      <c r="J6943" s="302"/>
      <c r="K6943" s="302"/>
      <c r="L6943" s="5"/>
      <c r="M6943" s="5"/>
      <c r="N6943" s="5"/>
      <c r="O6943" s="5"/>
      <c r="P6943" s="5"/>
      <c r="Q6943" s="5"/>
    </row>
    <row r="6944" spans="1:17" x14ac:dyDescent="0.25">
      <c r="A6944" s="5" t="str">
        <f t="shared" si="304"/>
        <v/>
      </c>
      <c r="B6944" s="278"/>
      <c r="C6944" s="5"/>
      <c r="D6944" s="5"/>
      <c r="E6944" s="5"/>
      <c r="F6944" s="5"/>
      <c r="G6944" s="5"/>
      <c r="H6944" s="5"/>
      <c r="I6944" s="302"/>
      <c r="J6944" s="302"/>
      <c r="K6944" s="302"/>
      <c r="L6944" s="5"/>
      <c r="M6944" s="5"/>
      <c r="N6944" s="5"/>
      <c r="O6944" s="5"/>
      <c r="P6944" s="5"/>
      <c r="Q6944" s="5"/>
    </row>
    <row r="6945" spans="1:17" x14ac:dyDescent="0.25">
      <c r="A6945" s="5" t="str">
        <f t="shared" si="304"/>
        <v/>
      </c>
      <c r="B6945" s="278"/>
      <c r="C6945" s="5"/>
      <c r="D6945" s="5"/>
      <c r="E6945" s="5"/>
      <c r="F6945" s="5"/>
      <c r="G6945" s="5"/>
      <c r="H6945" s="5"/>
      <c r="I6945" s="302"/>
      <c r="J6945" s="302"/>
      <c r="K6945" s="302"/>
      <c r="L6945" s="5"/>
      <c r="M6945" s="5"/>
      <c r="N6945" s="5"/>
      <c r="O6945" s="5"/>
      <c r="P6945" s="5"/>
      <c r="Q6945" s="5"/>
    </row>
    <row r="6946" spans="1:17" x14ac:dyDescent="0.25">
      <c r="A6946" s="5" t="str">
        <f t="shared" si="304"/>
        <v/>
      </c>
      <c r="B6946" s="278"/>
      <c r="C6946" s="5"/>
      <c r="D6946" s="5"/>
      <c r="E6946" s="5"/>
      <c r="F6946" s="5"/>
      <c r="G6946" s="5"/>
      <c r="H6946" s="5"/>
      <c r="I6946" s="302"/>
      <c r="J6946" s="302"/>
      <c r="K6946" s="302"/>
      <c r="L6946" s="5"/>
      <c r="M6946" s="5"/>
      <c r="N6946" s="5"/>
      <c r="O6946" s="5"/>
      <c r="P6946" s="5"/>
      <c r="Q6946" s="5"/>
    </row>
    <row r="6947" spans="1:17" x14ac:dyDescent="0.25">
      <c r="A6947" s="5" t="str">
        <f t="shared" si="304"/>
        <v/>
      </c>
      <c r="B6947" s="278"/>
      <c r="C6947" s="5"/>
      <c r="D6947" s="5"/>
      <c r="E6947" s="5"/>
      <c r="F6947" s="5"/>
      <c r="G6947" s="5"/>
      <c r="H6947" s="5"/>
      <c r="I6947" s="302"/>
      <c r="J6947" s="302"/>
      <c r="K6947" s="302"/>
      <c r="L6947" s="5"/>
      <c r="M6947" s="5"/>
      <c r="N6947" s="5"/>
      <c r="O6947" s="5"/>
      <c r="P6947" s="5"/>
      <c r="Q6947" s="5"/>
    </row>
    <row r="6948" spans="1:17" x14ac:dyDescent="0.25">
      <c r="A6948" s="5" t="str">
        <f t="shared" si="304"/>
        <v/>
      </c>
      <c r="B6948" s="278"/>
      <c r="C6948" s="5"/>
      <c r="D6948" s="5"/>
      <c r="E6948" s="5"/>
      <c r="F6948" s="5"/>
      <c r="G6948" s="5"/>
      <c r="H6948" s="5"/>
      <c r="I6948" s="302"/>
      <c r="J6948" s="302"/>
      <c r="K6948" s="302"/>
      <c r="L6948" s="5"/>
      <c r="M6948" s="5"/>
      <c r="N6948" s="5"/>
      <c r="O6948" s="5"/>
      <c r="P6948" s="5"/>
      <c r="Q6948" s="5"/>
    </row>
    <row r="6949" spans="1:17" x14ac:dyDescent="0.25">
      <c r="A6949" s="5" t="str">
        <f t="shared" si="304"/>
        <v/>
      </c>
      <c r="B6949" s="278"/>
      <c r="C6949" s="5"/>
      <c r="D6949" s="5"/>
      <c r="E6949" s="5"/>
      <c r="F6949" s="5"/>
      <c r="G6949" s="5"/>
      <c r="H6949" s="5"/>
      <c r="I6949" s="302"/>
      <c r="J6949" s="302"/>
      <c r="K6949" s="302"/>
      <c r="L6949" s="5"/>
      <c r="M6949" s="5"/>
      <c r="N6949" s="5"/>
      <c r="O6949" s="5"/>
      <c r="P6949" s="5"/>
      <c r="Q6949" s="5"/>
    </row>
    <row r="6950" spans="1:17" x14ac:dyDescent="0.25">
      <c r="A6950" s="5" t="str">
        <f t="shared" si="304"/>
        <v/>
      </c>
      <c r="B6950" s="278"/>
      <c r="C6950" s="5"/>
      <c r="D6950" s="5"/>
      <c r="E6950" s="5"/>
      <c r="F6950" s="5"/>
      <c r="G6950" s="5"/>
      <c r="H6950" s="5"/>
      <c r="I6950" s="302"/>
      <c r="J6950" s="302"/>
      <c r="K6950" s="302"/>
      <c r="L6950" s="5"/>
      <c r="M6950" s="5"/>
      <c r="N6950" s="5"/>
      <c r="O6950" s="5"/>
      <c r="P6950" s="5"/>
      <c r="Q6950" s="5"/>
    </row>
    <row r="6951" spans="1:17" x14ac:dyDescent="0.25">
      <c r="A6951" s="5" t="str">
        <f t="shared" si="304"/>
        <v/>
      </c>
      <c r="B6951" s="278"/>
      <c r="C6951" s="5"/>
      <c r="D6951" s="5"/>
      <c r="E6951" s="5"/>
      <c r="F6951" s="5"/>
      <c r="G6951" s="5"/>
      <c r="H6951" s="5"/>
      <c r="I6951" s="302"/>
      <c r="J6951" s="302"/>
      <c r="K6951" s="302"/>
      <c r="L6951" s="5"/>
      <c r="M6951" s="5"/>
      <c r="N6951" s="5"/>
      <c r="O6951" s="5"/>
      <c r="P6951" s="5"/>
      <c r="Q6951" s="5"/>
    </row>
    <row r="6952" spans="1:17" x14ac:dyDescent="0.25">
      <c r="A6952" s="5" t="str">
        <f t="shared" si="304"/>
        <v/>
      </c>
      <c r="B6952" s="278"/>
      <c r="C6952" s="5"/>
      <c r="D6952" s="5"/>
      <c r="E6952" s="5"/>
      <c r="F6952" s="5"/>
      <c r="G6952" s="5"/>
      <c r="H6952" s="5"/>
      <c r="I6952" s="302"/>
      <c r="J6952" s="302"/>
      <c r="K6952" s="302"/>
      <c r="L6952" s="5"/>
      <c r="M6952" s="5"/>
      <c r="N6952" s="5"/>
      <c r="O6952" s="5"/>
      <c r="P6952" s="5"/>
      <c r="Q6952" s="5"/>
    </row>
    <row r="6953" spans="1:17" x14ac:dyDescent="0.25">
      <c r="A6953" s="5" t="str">
        <f t="shared" si="304"/>
        <v/>
      </c>
      <c r="B6953" s="278"/>
      <c r="C6953" s="5"/>
      <c r="D6953" s="5"/>
      <c r="E6953" s="5"/>
      <c r="F6953" s="5"/>
      <c r="G6953" s="5"/>
      <c r="H6953" s="5"/>
      <c r="I6953" s="302"/>
      <c r="J6953" s="302"/>
      <c r="K6953" s="302"/>
      <c r="L6953" s="5"/>
      <c r="M6953" s="5"/>
      <c r="N6953" s="5"/>
      <c r="O6953" s="5"/>
      <c r="P6953" s="5"/>
      <c r="Q6953" s="5"/>
    </row>
    <row r="6954" spans="1:17" x14ac:dyDescent="0.25">
      <c r="A6954" s="5" t="str">
        <f t="shared" si="304"/>
        <v/>
      </c>
      <c r="B6954" s="278"/>
      <c r="C6954" s="5"/>
      <c r="D6954" s="5"/>
      <c r="E6954" s="5"/>
      <c r="F6954" s="5"/>
      <c r="G6954" s="5"/>
      <c r="H6954" s="5"/>
      <c r="I6954" s="302"/>
      <c r="J6954" s="302"/>
      <c r="K6954" s="302"/>
      <c r="L6954" s="5"/>
      <c r="M6954" s="5"/>
      <c r="N6954" s="5"/>
      <c r="O6954" s="5"/>
      <c r="P6954" s="5"/>
      <c r="Q6954" s="5"/>
    </row>
    <row r="6955" spans="1:17" x14ac:dyDescent="0.25">
      <c r="A6955" s="5" t="str">
        <f t="shared" si="304"/>
        <v/>
      </c>
      <c r="B6955" s="278"/>
      <c r="C6955" s="5"/>
      <c r="D6955" s="5"/>
      <c r="E6955" s="5"/>
      <c r="F6955" s="5"/>
      <c r="G6955" s="5"/>
      <c r="H6955" s="5"/>
      <c r="I6955" s="302"/>
      <c r="J6955" s="302"/>
      <c r="K6955" s="302"/>
      <c r="L6955" s="5"/>
      <c r="M6955" s="5"/>
      <c r="N6955" s="5"/>
      <c r="O6955" s="5"/>
      <c r="P6955" s="5"/>
      <c r="Q6955" s="5"/>
    </row>
    <row r="6956" spans="1:17" x14ac:dyDescent="0.25">
      <c r="A6956" s="5" t="str">
        <f t="shared" si="304"/>
        <v/>
      </c>
      <c r="B6956" s="278"/>
      <c r="C6956" s="5"/>
      <c r="D6956" s="5"/>
      <c r="E6956" s="5"/>
      <c r="F6956" s="5"/>
      <c r="G6956" s="5"/>
      <c r="H6956" s="5"/>
      <c r="I6956" s="302"/>
      <c r="J6956" s="302"/>
      <c r="K6956" s="302"/>
      <c r="L6956" s="5"/>
      <c r="M6956" s="5"/>
      <c r="N6956" s="5"/>
      <c r="O6956" s="5"/>
      <c r="P6956" s="5"/>
      <c r="Q6956" s="5"/>
    </row>
    <row r="6957" spans="1:17" x14ac:dyDescent="0.25">
      <c r="A6957" s="5" t="str">
        <f t="shared" si="304"/>
        <v/>
      </c>
      <c r="B6957" s="278"/>
      <c r="C6957" s="5"/>
      <c r="D6957" s="5"/>
      <c r="E6957" s="5"/>
      <c r="F6957" s="5"/>
      <c r="G6957" s="5"/>
      <c r="H6957" s="5"/>
      <c r="I6957" s="302"/>
      <c r="J6957" s="302"/>
      <c r="K6957" s="302"/>
      <c r="L6957" s="5"/>
      <c r="M6957" s="5"/>
      <c r="N6957" s="5"/>
      <c r="O6957" s="5"/>
      <c r="P6957" s="5"/>
      <c r="Q6957" s="5"/>
    </row>
    <row r="6958" spans="1:17" x14ac:dyDescent="0.25">
      <c r="A6958" s="5" t="str">
        <f t="shared" si="304"/>
        <v/>
      </c>
      <c r="B6958" s="278"/>
      <c r="C6958" s="5"/>
      <c r="D6958" s="5"/>
      <c r="E6958" s="5"/>
      <c r="F6958" s="5"/>
      <c r="G6958" s="5"/>
      <c r="H6958" s="5"/>
      <c r="I6958" s="302"/>
      <c r="J6958" s="302"/>
      <c r="K6958" s="302"/>
      <c r="L6958" s="5"/>
      <c r="M6958" s="5"/>
      <c r="N6958" s="5"/>
      <c r="O6958" s="5"/>
      <c r="P6958" s="5"/>
      <c r="Q6958" s="5"/>
    </row>
    <row r="6959" spans="1:17" x14ac:dyDescent="0.25">
      <c r="A6959" s="5" t="str">
        <f t="shared" si="304"/>
        <v/>
      </c>
      <c r="B6959" s="278"/>
      <c r="C6959" s="5"/>
      <c r="D6959" s="5"/>
      <c r="E6959" s="5"/>
      <c r="F6959" s="5"/>
      <c r="G6959" s="5"/>
      <c r="H6959" s="5"/>
      <c r="I6959" s="302"/>
      <c r="J6959" s="302"/>
      <c r="K6959" s="302"/>
      <c r="L6959" s="5"/>
      <c r="M6959" s="5"/>
      <c r="N6959" s="5"/>
      <c r="O6959" s="5"/>
      <c r="P6959" s="5"/>
      <c r="Q6959" s="5"/>
    </row>
    <row r="6960" spans="1:17" x14ac:dyDescent="0.25">
      <c r="A6960" s="5" t="str">
        <f t="shared" si="304"/>
        <v/>
      </c>
      <c r="B6960" s="278"/>
      <c r="C6960" s="5"/>
      <c r="D6960" s="5"/>
      <c r="E6960" s="5"/>
      <c r="F6960" s="5"/>
      <c r="G6960" s="5"/>
      <c r="H6960" s="5"/>
      <c r="I6960" s="302"/>
      <c r="J6960" s="302"/>
      <c r="K6960" s="302"/>
      <c r="L6960" s="5"/>
      <c r="M6960" s="5"/>
      <c r="N6960" s="5"/>
      <c r="O6960" s="5"/>
      <c r="P6960" s="5"/>
      <c r="Q6960" s="5"/>
    </row>
    <row r="6961" spans="1:17" x14ac:dyDescent="0.25">
      <c r="A6961" s="5" t="str">
        <f t="shared" si="304"/>
        <v/>
      </c>
      <c r="B6961" s="278"/>
      <c r="C6961" s="5"/>
      <c r="D6961" s="5"/>
      <c r="E6961" s="5"/>
      <c r="F6961" s="5"/>
      <c r="G6961" s="5"/>
      <c r="H6961" s="5"/>
      <c r="I6961" s="302"/>
      <c r="J6961" s="302"/>
      <c r="K6961" s="302"/>
      <c r="L6961" s="5"/>
      <c r="M6961" s="5"/>
      <c r="N6961" s="5"/>
      <c r="O6961" s="5"/>
      <c r="P6961" s="5"/>
      <c r="Q6961" s="5"/>
    </row>
    <row r="6962" spans="1:17" x14ac:dyDescent="0.25">
      <c r="A6962" s="5" t="str">
        <f t="shared" si="304"/>
        <v/>
      </c>
      <c r="B6962" s="278"/>
      <c r="C6962" s="5"/>
      <c r="D6962" s="5"/>
      <c r="E6962" s="5"/>
      <c r="F6962" s="5"/>
      <c r="G6962" s="5"/>
      <c r="H6962" s="5"/>
      <c r="I6962" s="302"/>
      <c r="J6962" s="302"/>
      <c r="K6962" s="302"/>
      <c r="L6962" s="5"/>
      <c r="M6962" s="5"/>
      <c r="N6962" s="5"/>
      <c r="O6962" s="5"/>
      <c r="P6962" s="5"/>
      <c r="Q6962" s="5"/>
    </row>
    <row r="6963" spans="1:17" x14ac:dyDescent="0.25">
      <c r="A6963" s="5" t="str">
        <f t="shared" si="304"/>
        <v/>
      </c>
      <c r="B6963" s="278"/>
      <c r="C6963" s="5"/>
      <c r="D6963" s="5"/>
      <c r="E6963" s="5"/>
      <c r="F6963" s="5"/>
      <c r="G6963" s="5"/>
      <c r="H6963" s="5"/>
      <c r="I6963" s="302"/>
      <c r="J6963" s="302"/>
      <c r="K6963" s="302"/>
      <c r="L6963" s="5"/>
      <c r="M6963" s="5"/>
      <c r="N6963" s="5"/>
      <c r="O6963" s="5"/>
      <c r="P6963" s="5"/>
      <c r="Q6963" s="5"/>
    </row>
    <row r="6964" spans="1:17" x14ac:dyDescent="0.25">
      <c r="A6964" s="5" t="str">
        <f t="shared" si="304"/>
        <v/>
      </c>
      <c r="B6964" s="278"/>
      <c r="C6964" s="5"/>
      <c r="D6964" s="5"/>
      <c r="E6964" s="5"/>
      <c r="F6964" s="5"/>
      <c r="G6964" s="5"/>
      <c r="H6964" s="5"/>
      <c r="I6964" s="302"/>
      <c r="J6964" s="302"/>
      <c r="K6964" s="302"/>
      <c r="L6964" s="5"/>
      <c r="M6964" s="5"/>
      <c r="N6964" s="5"/>
      <c r="O6964" s="5"/>
      <c r="P6964" s="5"/>
      <c r="Q6964" s="5"/>
    </row>
    <row r="6965" spans="1:17" x14ac:dyDescent="0.25">
      <c r="A6965" s="5" t="str">
        <f t="shared" si="304"/>
        <v/>
      </c>
      <c r="B6965" s="278"/>
      <c r="C6965" s="5"/>
      <c r="D6965" s="5"/>
      <c r="E6965" s="5"/>
      <c r="F6965" s="5"/>
      <c r="G6965" s="5"/>
      <c r="H6965" s="5"/>
      <c r="I6965" s="302"/>
      <c r="J6965" s="302"/>
      <c r="K6965" s="302"/>
      <c r="L6965" s="5"/>
      <c r="M6965" s="5"/>
      <c r="N6965" s="5"/>
      <c r="O6965" s="5"/>
      <c r="P6965" s="5"/>
      <c r="Q6965" s="5"/>
    </row>
    <row r="6966" spans="1:17" x14ac:dyDescent="0.25">
      <c r="A6966" s="5" t="str">
        <f t="shared" si="304"/>
        <v/>
      </c>
      <c r="B6966" s="278"/>
      <c r="C6966" s="5"/>
      <c r="D6966" s="5"/>
      <c r="E6966" s="5"/>
      <c r="F6966" s="5"/>
      <c r="G6966" s="5"/>
      <c r="H6966" s="5"/>
      <c r="I6966" s="302"/>
      <c r="J6966" s="302"/>
      <c r="K6966" s="302"/>
      <c r="L6966" s="5"/>
      <c r="M6966" s="5"/>
      <c r="N6966" s="5"/>
      <c r="O6966" s="5"/>
      <c r="P6966" s="5"/>
      <c r="Q6966" s="5"/>
    </row>
    <row r="6967" spans="1:17" x14ac:dyDescent="0.25">
      <c r="A6967" s="5" t="str">
        <f t="shared" si="304"/>
        <v/>
      </c>
      <c r="B6967" s="278"/>
      <c r="C6967" s="5"/>
      <c r="D6967" s="5"/>
      <c r="E6967" s="5"/>
      <c r="F6967" s="5"/>
      <c r="G6967" s="5"/>
      <c r="H6967" s="5"/>
      <c r="I6967" s="302"/>
      <c r="J6967" s="302"/>
      <c r="K6967" s="302"/>
      <c r="L6967" s="5"/>
      <c r="M6967" s="5"/>
      <c r="N6967" s="5"/>
      <c r="O6967" s="5"/>
      <c r="P6967" s="5"/>
      <c r="Q6967" s="5"/>
    </row>
    <row r="6968" spans="1:17" x14ac:dyDescent="0.25">
      <c r="A6968" s="5" t="str">
        <f t="shared" si="304"/>
        <v/>
      </c>
      <c r="B6968" s="278"/>
      <c r="C6968" s="5"/>
      <c r="D6968" s="5"/>
      <c r="E6968" s="5"/>
      <c r="F6968" s="5"/>
      <c r="G6968" s="5"/>
      <c r="H6968" s="5"/>
      <c r="I6968" s="302"/>
      <c r="J6968" s="302"/>
      <c r="K6968" s="302"/>
      <c r="L6968" s="5"/>
      <c r="M6968" s="5"/>
      <c r="N6968" s="5"/>
      <c r="O6968" s="5"/>
      <c r="P6968" s="5"/>
      <c r="Q6968" s="5"/>
    </row>
    <row r="6969" spans="1:17" x14ac:dyDescent="0.25">
      <c r="A6969" s="5" t="str">
        <f t="shared" si="304"/>
        <v/>
      </c>
      <c r="B6969" s="278"/>
      <c r="C6969" s="5"/>
      <c r="D6969" s="5"/>
      <c r="E6969" s="5"/>
      <c r="F6969" s="5"/>
      <c r="G6969" s="5"/>
      <c r="H6969" s="5"/>
      <c r="I6969" s="302"/>
      <c r="J6969" s="302"/>
      <c r="K6969" s="302"/>
      <c r="L6969" s="5"/>
      <c r="M6969" s="5"/>
      <c r="N6969" s="5"/>
      <c r="O6969" s="5"/>
      <c r="P6969" s="5"/>
      <c r="Q6969" s="5"/>
    </row>
    <row r="6970" spans="1:17" x14ac:dyDescent="0.25">
      <c r="A6970" s="5" t="str">
        <f t="shared" si="304"/>
        <v/>
      </c>
      <c r="B6970" s="278"/>
      <c r="C6970" s="5"/>
      <c r="D6970" s="5"/>
      <c r="E6970" s="5"/>
      <c r="F6970" s="5"/>
      <c r="G6970" s="5"/>
      <c r="H6970" s="5"/>
      <c r="I6970" s="302"/>
      <c r="J6970" s="302"/>
      <c r="K6970" s="302"/>
      <c r="L6970" s="5"/>
      <c r="M6970" s="5"/>
      <c r="N6970" s="5"/>
      <c r="O6970" s="5"/>
      <c r="P6970" s="5"/>
      <c r="Q6970" s="5"/>
    </row>
    <row r="6971" spans="1:17" x14ac:dyDescent="0.25">
      <c r="A6971" s="5" t="str">
        <f t="shared" si="304"/>
        <v/>
      </c>
      <c r="B6971" s="278"/>
      <c r="C6971" s="5"/>
      <c r="D6971" s="5"/>
      <c r="E6971" s="5"/>
      <c r="F6971" s="5"/>
      <c r="G6971" s="5"/>
      <c r="H6971" s="5"/>
      <c r="I6971" s="302"/>
      <c r="J6971" s="302"/>
      <c r="K6971" s="302"/>
      <c r="L6971" s="5"/>
      <c r="M6971" s="5"/>
      <c r="N6971" s="5"/>
      <c r="O6971" s="5"/>
      <c r="P6971" s="5"/>
      <c r="Q6971" s="5"/>
    </row>
    <row r="6972" spans="1:17" x14ac:dyDescent="0.25">
      <c r="A6972" s="5" t="str">
        <f t="shared" si="304"/>
        <v/>
      </c>
      <c r="B6972" s="278"/>
      <c r="C6972" s="5"/>
      <c r="D6972" s="5"/>
      <c r="E6972" s="5"/>
      <c r="F6972" s="5"/>
      <c r="G6972" s="5"/>
      <c r="H6972" s="5"/>
      <c r="I6972" s="302"/>
      <c r="J6972" s="302"/>
      <c r="K6972" s="302"/>
      <c r="L6972" s="5"/>
      <c r="M6972" s="5"/>
      <c r="N6972" s="5"/>
      <c r="O6972" s="5"/>
      <c r="P6972" s="5"/>
      <c r="Q6972" s="5"/>
    </row>
    <row r="6973" spans="1:17" x14ac:dyDescent="0.25">
      <c r="A6973" s="5" t="str">
        <f t="shared" si="304"/>
        <v/>
      </c>
      <c r="B6973" s="278"/>
      <c r="C6973" s="5"/>
      <c r="D6973" s="5"/>
      <c r="E6973" s="5"/>
      <c r="F6973" s="5"/>
      <c r="G6973" s="5"/>
      <c r="H6973" s="5"/>
      <c r="I6973" s="302"/>
      <c r="J6973" s="302"/>
      <c r="K6973" s="302"/>
      <c r="L6973" s="5"/>
      <c r="M6973" s="5"/>
      <c r="N6973" s="5"/>
      <c r="O6973" s="5"/>
      <c r="P6973" s="5"/>
      <c r="Q6973" s="5"/>
    </row>
    <row r="6974" spans="1:17" x14ac:dyDescent="0.25">
      <c r="A6974" s="5" t="str">
        <f t="shared" si="304"/>
        <v/>
      </c>
      <c r="B6974" s="278"/>
      <c r="C6974" s="5"/>
      <c r="D6974" s="5"/>
      <c r="E6974" s="5"/>
      <c r="F6974" s="5"/>
      <c r="G6974" s="5"/>
      <c r="H6974" s="5"/>
      <c r="I6974" s="302"/>
      <c r="J6974" s="302"/>
      <c r="K6974" s="302"/>
      <c r="L6974" s="5"/>
      <c r="M6974" s="5"/>
      <c r="N6974" s="5"/>
      <c r="O6974" s="5"/>
      <c r="P6974" s="5"/>
      <c r="Q6974" s="5"/>
    </row>
    <row r="6975" spans="1:17" x14ac:dyDescent="0.25">
      <c r="A6975" s="5" t="str">
        <f t="shared" si="304"/>
        <v/>
      </c>
      <c r="B6975" s="278"/>
      <c r="C6975" s="5"/>
      <c r="D6975" s="5"/>
      <c r="E6975" s="5"/>
      <c r="F6975" s="5"/>
      <c r="G6975" s="5"/>
      <c r="H6975" s="5"/>
      <c r="I6975" s="302"/>
      <c r="J6975" s="302"/>
      <c r="K6975" s="302"/>
      <c r="L6975" s="5"/>
      <c r="M6975" s="5"/>
      <c r="N6975" s="5"/>
      <c r="O6975" s="5"/>
      <c r="P6975" s="5"/>
      <c r="Q6975" s="5"/>
    </row>
    <row r="6976" spans="1:17" x14ac:dyDescent="0.25">
      <c r="A6976" s="5" t="str">
        <f t="shared" si="304"/>
        <v/>
      </c>
      <c r="B6976" s="278"/>
      <c r="C6976" s="5"/>
      <c r="D6976" s="5"/>
      <c r="E6976" s="5"/>
      <c r="F6976" s="5"/>
      <c r="G6976" s="5"/>
      <c r="H6976" s="5"/>
      <c r="I6976" s="302"/>
      <c r="J6976" s="302"/>
      <c r="K6976" s="302"/>
      <c r="L6976" s="5"/>
      <c r="M6976" s="5"/>
      <c r="N6976" s="5"/>
      <c r="O6976" s="5"/>
      <c r="P6976" s="5"/>
      <c r="Q6976" s="5"/>
    </row>
    <row r="6977" spans="1:17" x14ac:dyDescent="0.25">
      <c r="A6977" s="5" t="str">
        <f t="shared" si="304"/>
        <v/>
      </c>
      <c r="B6977" s="278"/>
      <c r="C6977" s="5"/>
      <c r="D6977" s="5"/>
      <c r="E6977" s="5"/>
      <c r="F6977" s="5"/>
      <c r="G6977" s="5"/>
      <c r="H6977" s="5"/>
      <c r="I6977" s="302"/>
      <c r="J6977" s="302"/>
      <c r="K6977" s="302"/>
      <c r="L6977" s="5"/>
      <c r="M6977" s="5"/>
      <c r="N6977" s="5"/>
      <c r="O6977" s="5"/>
      <c r="P6977" s="5"/>
      <c r="Q6977" s="5"/>
    </row>
    <row r="6978" spans="1:17" x14ac:dyDescent="0.25">
      <c r="A6978" s="5" t="str">
        <f t="shared" si="304"/>
        <v/>
      </c>
      <c r="B6978" s="278"/>
      <c r="C6978" s="5"/>
      <c r="D6978" s="5"/>
      <c r="E6978" s="5"/>
      <c r="F6978" s="5"/>
      <c r="G6978" s="5"/>
      <c r="H6978" s="5"/>
      <c r="I6978" s="302"/>
      <c r="J6978" s="302"/>
      <c r="K6978" s="302"/>
      <c r="L6978" s="5"/>
      <c r="M6978" s="5"/>
      <c r="N6978" s="5"/>
      <c r="O6978" s="5"/>
      <c r="P6978" s="5"/>
      <c r="Q6978" s="5"/>
    </row>
    <row r="6979" spans="1:17" x14ac:dyDescent="0.25">
      <c r="A6979" s="5" t="str">
        <f t="shared" si="304"/>
        <v/>
      </c>
      <c r="B6979" s="278"/>
      <c r="C6979" s="5"/>
      <c r="D6979" s="5"/>
      <c r="E6979" s="5"/>
      <c r="F6979" s="5"/>
      <c r="G6979" s="5"/>
      <c r="H6979" s="5"/>
      <c r="I6979" s="302"/>
      <c r="J6979" s="302"/>
      <c r="K6979" s="302"/>
      <c r="L6979" s="5"/>
      <c r="M6979" s="5"/>
      <c r="N6979" s="5"/>
      <c r="O6979" s="5"/>
      <c r="P6979" s="5"/>
      <c r="Q6979" s="5"/>
    </row>
    <row r="6980" spans="1:17" x14ac:dyDescent="0.25">
      <c r="A6980" s="5" t="str">
        <f t="shared" si="304"/>
        <v/>
      </c>
      <c r="B6980" s="278"/>
      <c r="C6980" s="5"/>
      <c r="D6980" s="5"/>
      <c r="E6980" s="5"/>
      <c r="F6980" s="5"/>
      <c r="G6980" s="5"/>
      <c r="H6980" s="5"/>
      <c r="I6980" s="302"/>
      <c r="J6980" s="302"/>
      <c r="K6980" s="302"/>
      <c r="L6980" s="5"/>
      <c r="M6980" s="5"/>
      <c r="N6980" s="5"/>
      <c r="O6980" s="5"/>
      <c r="P6980" s="5"/>
      <c r="Q6980" s="5"/>
    </row>
    <row r="6981" spans="1:17" x14ac:dyDescent="0.25">
      <c r="A6981" s="5" t="str">
        <f t="shared" si="304"/>
        <v/>
      </c>
      <c r="B6981" s="278"/>
      <c r="C6981" s="5"/>
      <c r="D6981" s="5"/>
      <c r="E6981" s="5"/>
      <c r="F6981" s="5"/>
      <c r="G6981" s="5"/>
      <c r="H6981" s="5"/>
      <c r="I6981" s="302"/>
      <c r="J6981" s="302"/>
      <c r="K6981" s="302"/>
      <c r="L6981" s="5"/>
      <c r="M6981" s="5"/>
      <c r="N6981" s="5"/>
      <c r="O6981" s="5"/>
      <c r="P6981" s="5"/>
      <c r="Q6981" s="5"/>
    </row>
    <row r="6982" spans="1:17" x14ac:dyDescent="0.25">
      <c r="A6982" s="5" t="str">
        <f t="shared" si="304"/>
        <v/>
      </c>
      <c r="B6982" s="278"/>
      <c r="C6982" s="5"/>
      <c r="D6982" s="5"/>
      <c r="E6982" s="5"/>
      <c r="F6982" s="5"/>
      <c r="G6982" s="5"/>
      <c r="H6982" s="5"/>
      <c r="I6982" s="302"/>
      <c r="J6982" s="302"/>
      <c r="K6982" s="302"/>
      <c r="L6982" s="5"/>
      <c r="M6982" s="5"/>
      <c r="N6982" s="5"/>
      <c r="O6982" s="5"/>
      <c r="P6982" s="5"/>
      <c r="Q6982" s="5"/>
    </row>
    <row r="6983" spans="1:17" x14ac:dyDescent="0.25">
      <c r="A6983" s="5" t="str">
        <f t="shared" si="304"/>
        <v/>
      </c>
      <c r="B6983" s="278"/>
      <c r="C6983" s="5"/>
      <c r="D6983" s="5"/>
      <c r="E6983" s="5"/>
      <c r="F6983" s="5"/>
      <c r="G6983" s="5"/>
      <c r="H6983" s="5"/>
      <c r="I6983" s="302"/>
      <c r="J6983" s="302"/>
      <c r="K6983" s="302"/>
      <c r="L6983" s="5"/>
      <c r="M6983" s="5"/>
      <c r="N6983" s="5"/>
      <c r="O6983" s="5"/>
      <c r="P6983" s="5"/>
      <c r="Q6983" s="5"/>
    </row>
    <row r="6984" spans="1:17" x14ac:dyDescent="0.25">
      <c r="A6984" s="5" t="str">
        <f t="shared" si="304"/>
        <v/>
      </c>
      <c r="B6984" s="278"/>
      <c r="C6984" s="5"/>
      <c r="D6984" s="5"/>
      <c r="E6984" s="5"/>
      <c r="F6984" s="5"/>
      <c r="G6984" s="5"/>
      <c r="H6984" s="5"/>
      <c r="I6984" s="302"/>
      <c r="J6984" s="302"/>
      <c r="K6984" s="302"/>
      <c r="L6984" s="5"/>
      <c r="M6984" s="5"/>
      <c r="N6984" s="5"/>
      <c r="O6984" s="5"/>
      <c r="P6984" s="5"/>
      <c r="Q6984" s="5"/>
    </row>
    <row r="6985" spans="1:17" x14ac:dyDescent="0.25">
      <c r="A6985" s="5" t="str">
        <f t="shared" si="304"/>
        <v/>
      </c>
      <c r="B6985" s="278"/>
      <c r="C6985" s="5"/>
      <c r="D6985" s="5"/>
      <c r="E6985" s="5"/>
      <c r="F6985" s="5"/>
      <c r="G6985" s="5"/>
      <c r="H6985" s="5"/>
      <c r="I6985" s="302"/>
      <c r="J6985" s="302"/>
      <c r="K6985" s="302"/>
      <c r="L6985" s="5"/>
      <c r="M6985" s="5"/>
      <c r="N6985" s="5"/>
      <c r="O6985" s="5"/>
      <c r="P6985" s="5"/>
      <c r="Q6985" s="5"/>
    </row>
    <row r="6986" spans="1:17" x14ac:dyDescent="0.25">
      <c r="A6986" s="5" t="str">
        <f t="shared" si="304"/>
        <v/>
      </c>
      <c r="B6986" s="278"/>
      <c r="C6986" s="5"/>
      <c r="D6986" s="5"/>
      <c r="E6986" s="5"/>
      <c r="F6986" s="5"/>
      <c r="G6986" s="5"/>
      <c r="H6986" s="5"/>
      <c r="I6986" s="302"/>
      <c r="J6986" s="302"/>
      <c r="K6986" s="302"/>
      <c r="L6986" s="5"/>
      <c r="M6986" s="5"/>
      <c r="N6986" s="5"/>
      <c r="O6986" s="5"/>
      <c r="P6986" s="5"/>
      <c r="Q6986" s="5"/>
    </row>
    <row r="6987" spans="1:17" x14ac:dyDescent="0.25">
      <c r="A6987" s="5" t="str">
        <f t="shared" si="304"/>
        <v/>
      </c>
      <c r="B6987" s="278"/>
      <c r="C6987" s="5"/>
      <c r="D6987" s="5"/>
      <c r="E6987" s="5"/>
      <c r="F6987" s="5"/>
      <c r="G6987" s="5"/>
      <c r="H6987" s="5"/>
      <c r="I6987" s="302"/>
      <c r="J6987" s="302"/>
      <c r="K6987" s="302"/>
      <c r="L6987" s="5"/>
      <c r="M6987" s="5"/>
      <c r="N6987" s="5"/>
      <c r="O6987" s="5"/>
      <c r="P6987" s="5"/>
      <c r="Q6987" s="5"/>
    </row>
    <row r="6988" spans="1:17" x14ac:dyDescent="0.25">
      <c r="A6988" s="5" t="str">
        <f t="shared" si="304"/>
        <v/>
      </c>
      <c r="B6988" s="278"/>
      <c r="C6988" s="5"/>
      <c r="D6988" s="5"/>
      <c r="E6988" s="5"/>
      <c r="F6988" s="5"/>
      <c r="G6988" s="5"/>
      <c r="H6988" s="5"/>
      <c r="I6988" s="302"/>
      <c r="J6988" s="302"/>
      <c r="K6988" s="302"/>
      <c r="L6988" s="5"/>
      <c r="M6988" s="5"/>
      <c r="N6988" s="5"/>
      <c r="O6988" s="5"/>
      <c r="P6988" s="5"/>
      <c r="Q6988" s="5"/>
    </row>
    <row r="6989" spans="1:17" x14ac:dyDescent="0.25">
      <c r="A6989" s="5" t="str">
        <f t="shared" si="304"/>
        <v/>
      </c>
      <c r="B6989" s="278"/>
      <c r="C6989" s="5"/>
      <c r="D6989" s="5"/>
      <c r="E6989" s="5"/>
      <c r="F6989" s="5"/>
      <c r="G6989" s="5"/>
      <c r="H6989" s="5"/>
      <c r="I6989" s="302"/>
      <c r="J6989" s="302"/>
      <c r="K6989" s="302"/>
      <c r="L6989" s="5"/>
      <c r="M6989" s="5"/>
      <c r="N6989" s="5"/>
      <c r="O6989" s="5"/>
      <c r="P6989" s="5"/>
      <c r="Q6989" s="5"/>
    </row>
    <row r="6990" spans="1:17" x14ac:dyDescent="0.25">
      <c r="A6990" s="5" t="str">
        <f t="shared" si="304"/>
        <v/>
      </c>
      <c r="B6990" s="278"/>
      <c r="C6990" s="5"/>
      <c r="D6990" s="5"/>
      <c r="E6990" s="5"/>
      <c r="F6990" s="5"/>
      <c r="G6990" s="5"/>
      <c r="H6990" s="5"/>
      <c r="I6990" s="302"/>
      <c r="J6990" s="302"/>
      <c r="K6990" s="302"/>
      <c r="L6990" s="5"/>
      <c r="M6990" s="5"/>
      <c r="N6990" s="5"/>
      <c r="O6990" s="5"/>
      <c r="P6990" s="5"/>
      <c r="Q6990" s="5"/>
    </row>
    <row r="6991" spans="1:17" x14ac:dyDescent="0.25">
      <c r="A6991" s="5" t="str">
        <f t="shared" si="304"/>
        <v/>
      </c>
      <c r="B6991" s="278"/>
      <c r="C6991" s="5"/>
      <c r="D6991" s="5"/>
      <c r="E6991" s="5"/>
      <c r="F6991" s="5"/>
      <c r="G6991" s="5"/>
      <c r="H6991" s="5"/>
      <c r="I6991" s="302"/>
      <c r="J6991" s="302"/>
      <c r="K6991" s="302"/>
      <c r="L6991" s="5"/>
      <c r="M6991" s="5"/>
      <c r="N6991" s="5"/>
      <c r="O6991" s="5"/>
      <c r="P6991" s="5"/>
      <c r="Q6991" s="5"/>
    </row>
    <row r="6992" spans="1:17" x14ac:dyDescent="0.25">
      <c r="A6992" s="5" t="str">
        <f t="shared" si="304"/>
        <v/>
      </c>
      <c r="B6992" s="278"/>
      <c r="C6992" s="5"/>
      <c r="D6992" s="5"/>
      <c r="E6992" s="5"/>
      <c r="F6992" s="5"/>
      <c r="G6992" s="5"/>
      <c r="H6992" s="5"/>
      <c r="I6992" s="302"/>
      <c r="J6992" s="302"/>
      <c r="K6992" s="302"/>
      <c r="L6992" s="5"/>
      <c r="M6992" s="5"/>
      <c r="N6992" s="5"/>
      <c r="O6992" s="5"/>
      <c r="P6992" s="5"/>
      <c r="Q6992" s="5"/>
    </row>
    <row r="6993" spans="1:17" x14ac:dyDescent="0.25">
      <c r="A6993" s="5" t="str">
        <f t="shared" ref="A6993:A7056" si="305">IF(B6979="","",CONCATENATE(MONTH(B6979),YEAR(B6979)))</f>
        <v/>
      </c>
      <c r="B6993" s="278"/>
      <c r="C6993" s="5"/>
      <c r="D6993" s="5"/>
      <c r="E6993" s="5"/>
      <c r="F6993" s="5"/>
      <c r="G6993" s="5"/>
      <c r="H6993" s="5"/>
      <c r="I6993" s="302"/>
      <c r="J6993" s="302"/>
      <c r="K6993" s="302"/>
      <c r="L6993" s="5"/>
      <c r="M6993" s="5"/>
      <c r="N6993" s="5"/>
      <c r="O6993" s="5"/>
      <c r="P6993" s="5"/>
      <c r="Q6993" s="5"/>
    </row>
    <row r="6994" spans="1:17" x14ac:dyDescent="0.25">
      <c r="A6994" s="5" t="str">
        <f t="shared" si="305"/>
        <v/>
      </c>
      <c r="B6994" s="278"/>
      <c r="C6994" s="5"/>
      <c r="D6994" s="5"/>
      <c r="E6994" s="5"/>
      <c r="F6994" s="5"/>
      <c r="G6994" s="5"/>
      <c r="H6994" s="5"/>
      <c r="I6994" s="302"/>
      <c r="J6994" s="302"/>
      <c r="K6994" s="302"/>
      <c r="L6994" s="5"/>
      <c r="M6994" s="5"/>
      <c r="N6994" s="5"/>
      <c r="O6994" s="5"/>
      <c r="P6994" s="5"/>
      <c r="Q6994" s="5"/>
    </row>
    <row r="6995" spans="1:17" x14ac:dyDescent="0.25">
      <c r="A6995" s="5" t="str">
        <f t="shared" si="305"/>
        <v/>
      </c>
      <c r="B6995" s="278"/>
      <c r="C6995" s="5"/>
      <c r="D6995" s="5"/>
      <c r="E6995" s="5"/>
      <c r="F6995" s="5"/>
      <c r="G6995" s="5"/>
      <c r="H6995" s="5"/>
      <c r="I6995" s="302"/>
      <c r="J6995" s="302"/>
      <c r="K6995" s="302"/>
      <c r="L6995" s="5"/>
      <c r="M6995" s="5"/>
      <c r="N6995" s="5"/>
      <c r="O6995" s="5"/>
      <c r="P6995" s="5"/>
      <c r="Q6995" s="5"/>
    </row>
    <row r="6996" spans="1:17" x14ac:dyDescent="0.25">
      <c r="A6996" s="5" t="str">
        <f t="shared" si="305"/>
        <v/>
      </c>
      <c r="B6996" s="278"/>
      <c r="C6996" s="5"/>
      <c r="D6996" s="5"/>
      <c r="E6996" s="5"/>
      <c r="F6996" s="5"/>
      <c r="G6996" s="5"/>
      <c r="H6996" s="5"/>
      <c r="I6996" s="302"/>
      <c r="J6996" s="302"/>
      <c r="K6996" s="302"/>
      <c r="L6996" s="5"/>
      <c r="M6996" s="5"/>
      <c r="N6996" s="5"/>
      <c r="O6996" s="5"/>
      <c r="P6996" s="5"/>
      <c r="Q6996" s="5"/>
    </row>
    <row r="6997" spans="1:17" x14ac:dyDescent="0.25">
      <c r="A6997" s="5" t="str">
        <f t="shared" si="305"/>
        <v/>
      </c>
      <c r="B6997" s="278"/>
      <c r="C6997" s="5"/>
      <c r="D6997" s="5"/>
      <c r="E6997" s="5"/>
      <c r="F6997" s="5"/>
      <c r="G6997" s="5"/>
      <c r="H6997" s="5"/>
      <c r="I6997" s="302"/>
      <c r="J6997" s="302"/>
      <c r="K6997" s="302"/>
      <c r="L6997" s="5"/>
      <c r="M6997" s="5"/>
      <c r="N6997" s="5"/>
      <c r="O6997" s="5"/>
      <c r="P6997" s="5"/>
      <c r="Q6997" s="5"/>
    </row>
    <row r="6998" spans="1:17" x14ac:dyDescent="0.25">
      <c r="A6998" s="5" t="str">
        <f t="shared" si="305"/>
        <v/>
      </c>
      <c r="B6998" s="278"/>
      <c r="C6998" s="5"/>
      <c r="D6998" s="5"/>
      <c r="E6998" s="5"/>
      <c r="F6998" s="5"/>
      <c r="G6998" s="5"/>
      <c r="H6998" s="5"/>
      <c r="I6998" s="302"/>
      <c r="J6998" s="302"/>
      <c r="K6998" s="302"/>
      <c r="L6998" s="5"/>
      <c r="M6998" s="5"/>
      <c r="N6998" s="5"/>
      <c r="O6998" s="5"/>
      <c r="P6998" s="5"/>
      <c r="Q6998" s="5"/>
    </row>
    <row r="6999" spans="1:17" x14ac:dyDescent="0.25">
      <c r="A6999" s="5" t="str">
        <f t="shared" si="305"/>
        <v/>
      </c>
      <c r="B6999" s="278"/>
      <c r="C6999" s="5"/>
      <c r="D6999" s="5"/>
      <c r="E6999" s="5"/>
      <c r="F6999" s="5"/>
      <c r="G6999" s="5"/>
      <c r="H6999" s="5"/>
      <c r="I6999" s="302"/>
      <c r="J6999" s="302"/>
      <c r="K6999" s="302"/>
      <c r="L6999" s="5"/>
      <c r="M6999" s="5"/>
      <c r="N6999" s="5"/>
      <c r="O6999" s="5"/>
      <c r="P6999" s="5"/>
      <c r="Q6999" s="5"/>
    </row>
    <row r="7000" spans="1:17" x14ac:dyDescent="0.25">
      <c r="A7000" s="5" t="str">
        <f t="shared" si="305"/>
        <v/>
      </c>
      <c r="B7000" s="278"/>
      <c r="C7000" s="5"/>
      <c r="D7000" s="5"/>
      <c r="E7000" s="5"/>
      <c r="F7000" s="5"/>
      <c r="G7000" s="5"/>
      <c r="H7000" s="5"/>
      <c r="I7000" s="302"/>
      <c r="J7000" s="302"/>
      <c r="K7000" s="302"/>
      <c r="L7000" s="5"/>
      <c r="M7000" s="5"/>
      <c r="N7000" s="5"/>
      <c r="O7000" s="5"/>
      <c r="P7000" s="5"/>
      <c r="Q7000" s="5"/>
    </row>
    <row r="7001" spans="1:17" x14ac:dyDescent="0.25">
      <c r="A7001" s="5" t="str">
        <f t="shared" si="305"/>
        <v/>
      </c>
      <c r="B7001" s="278"/>
      <c r="C7001" s="5"/>
      <c r="D7001" s="5"/>
      <c r="E7001" s="5"/>
      <c r="F7001" s="5"/>
      <c r="G7001" s="5"/>
      <c r="H7001" s="5"/>
      <c r="I7001" s="302"/>
      <c r="J7001" s="302"/>
      <c r="K7001" s="302"/>
      <c r="L7001" s="5"/>
      <c r="M7001" s="5"/>
      <c r="N7001" s="5"/>
      <c r="O7001" s="5"/>
      <c r="P7001" s="5"/>
      <c r="Q7001" s="5"/>
    </row>
    <row r="7002" spans="1:17" x14ac:dyDescent="0.25">
      <c r="A7002" s="5" t="str">
        <f t="shared" si="305"/>
        <v/>
      </c>
      <c r="B7002" s="278"/>
      <c r="C7002" s="5"/>
      <c r="D7002" s="5"/>
      <c r="E7002" s="5"/>
      <c r="F7002" s="5"/>
      <c r="G7002" s="5"/>
      <c r="H7002" s="5"/>
      <c r="I7002" s="302"/>
      <c r="J7002" s="302"/>
      <c r="K7002" s="302"/>
      <c r="L7002" s="5"/>
      <c r="M7002" s="5"/>
      <c r="N7002" s="5"/>
      <c r="O7002" s="5"/>
      <c r="P7002" s="5"/>
      <c r="Q7002" s="5"/>
    </row>
    <row r="7003" spans="1:17" x14ac:dyDescent="0.25">
      <c r="A7003" s="5" t="str">
        <f t="shared" si="305"/>
        <v/>
      </c>
      <c r="B7003" s="278"/>
      <c r="C7003" s="5"/>
      <c r="D7003" s="5"/>
      <c r="E7003" s="5"/>
      <c r="F7003" s="5"/>
      <c r="G7003" s="5"/>
      <c r="H7003" s="5"/>
      <c r="I7003" s="302"/>
      <c r="J7003" s="302"/>
      <c r="K7003" s="302"/>
      <c r="L7003" s="5"/>
      <c r="M7003" s="5"/>
      <c r="N7003" s="5"/>
      <c r="O7003" s="5"/>
      <c r="P7003" s="5"/>
      <c r="Q7003" s="5"/>
    </row>
    <row r="7004" spans="1:17" x14ac:dyDescent="0.25">
      <c r="A7004" s="5" t="str">
        <f t="shared" si="305"/>
        <v/>
      </c>
      <c r="B7004" s="278"/>
      <c r="C7004" s="5"/>
      <c r="D7004" s="5"/>
      <c r="E7004" s="5"/>
      <c r="F7004" s="5"/>
      <c r="G7004" s="5"/>
      <c r="H7004" s="5"/>
      <c r="I7004" s="302"/>
      <c r="J7004" s="302"/>
      <c r="K7004" s="302"/>
      <c r="L7004" s="5"/>
      <c r="M7004" s="5"/>
      <c r="N7004" s="5"/>
      <c r="O7004" s="5"/>
      <c r="P7004" s="5"/>
      <c r="Q7004" s="5"/>
    </row>
    <row r="7005" spans="1:17" x14ac:dyDescent="0.25">
      <c r="A7005" s="5" t="str">
        <f t="shared" si="305"/>
        <v/>
      </c>
      <c r="B7005" s="278"/>
      <c r="C7005" s="5"/>
      <c r="D7005" s="5"/>
      <c r="E7005" s="5"/>
      <c r="F7005" s="5"/>
      <c r="G7005" s="5"/>
      <c r="H7005" s="5"/>
      <c r="I7005" s="302"/>
      <c r="J7005" s="302"/>
      <c r="K7005" s="302"/>
      <c r="L7005" s="5"/>
      <c r="M7005" s="5"/>
      <c r="N7005" s="5"/>
      <c r="O7005" s="5"/>
      <c r="P7005" s="5"/>
      <c r="Q7005" s="5"/>
    </row>
    <row r="7006" spans="1:17" x14ac:dyDescent="0.25">
      <c r="A7006" s="5" t="str">
        <f t="shared" si="305"/>
        <v/>
      </c>
      <c r="B7006" s="278"/>
      <c r="C7006" s="5"/>
      <c r="D7006" s="5"/>
      <c r="E7006" s="5"/>
      <c r="F7006" s="5"/>
      <c r="G7006" s="5"/>
      <c r="H7006" s="5"/>
      <c r="I7006" s="302"/>
      <c r="J7006" s="302"/>
      <c r="K7006" s="302"/>
      <c r="L7006" s="5"/>
      <c r="M7006" s="5"/>
      <c r="N7006" s="5"/>
      <c r="O7006" s="5"/>
      <c r="P7006" s="5"/>
      <c r="Q7006" s="5"/>
    </row>
    <row r="7007" spans="1:17" x14ac:dyDescent="0.25">
      <c r="A7007" s="5" t="str">
        <f t="shared" si="305"/>
        <v/>
      </c>
      <c r="B7007" s="278"/>
      <c r="C7007" s="5"/>
      <c r="D7007" s="5"/>
      <c r="E7007" s="5"/>
      <c r="F7007" s="5"/>
      <c r="G7007" s="5"/>
      <c r="H7007" s="5"/>
      <c r="I7007" s="302"/>
      <c r="J7007" s="302"/>
      <c r="K7007" s="302"/>
      <c r="L7007" s="5"/>
      <c r="M7007" s="5"/>
      <c r="N7007" s="5"/>
      <c r="O7007" s="5"/>
      <c r="P7007" s="5"/>
      <c r="Q7007" s="5"/>
    </row>
    <row r="7008" spans="1:17" x14ac:dyDescent="0.25">
      <c r="A7008" s="5" t="str">
        <f t="shared" si="305"/>
        <v/>
      </c>
      <c r="B7008" s="278"/>
      <c r="C7008" s="5"/>
      <c r="D7008" s="5"/>
      <c r="E7008" s="5"/>
      <c r="F7008" s="5"/>
      <c r="G7008" s="5"/>
      <c r="H7008" s="5"/>
      <c r="I7008" s="302"/>
      <c r="J7008" s="302"/>
      <c r="K7008" s="302"/>
      <c r="L7008" s="5"/>
      <c r="M7008" s="5"/>
      <c r="N7008" s="5"/>
      <c r="O7008" s="5"/>
      <c r="P7008" s="5"/>
      <c r="Q7008" s="5"/>
    </row>
    <row r="7009" spans="1:17" x14ac:dyDescent="0.25">
      <c r="A7009" s="5" t="str">
        <f t="shared" si="305"/>
        <v/>
      </c>
      <c r="B7009" s="278"/>
      <c r="C7009" s="5"/>
      <c r="D7009" s="5"/>
      <c r="E7009" s="5"/>
      <c r="F7009" s="5"/>
      <c r="G7009" s="5"/>
      <c r="H7009" s="5"/>
      <c r="I7009" s="302"/>
      <c r="J7009" s="302"/>
      <c r="K7009" s="302"/>
      <c r="L7009" s="5"/>
      <c r="M7009" s="5"/>
      <c r="N7009" s="5"/>
      <c r="O7009" s="5"/>
      <c r="P7009" s="5"/>
      <c r="Q7009" s="5"/>
    </row>
    <row r="7010" spans="1:17" x14ac:dyDescent="0.25">
      <c r="A7010" s="5" t="str">
        <f t="shared" si="305"/>
        <v/>
      </c>
      <c r="B7010" s="278"/>
      <c r="C7010" s="5"/>
      <c r="D7010" s="5"/>
      <c r="E7010" s="5"/>
      <c r="F7010" s="5"/>
      <c r="G7010" s="5"/>
      <c r="H7010" s="5"/>
      <c r="I7010" s="302"/>
      <c r="J7010" s="302"/>
      <c r="K7010" s="302"/>
      <c r="L7010" s="5"/>
      <c r="M7010" s="5"/>
      <c r="N7010" s="5"/>
      <c r="O7010" s="5"/>
      <c r="P7010" s="5"/>
      <c r="Q7010" s="5"/>
    </row>
    <row r="7011" spans="1:17" x14ac:dyDescent="0.25">
      <c r="A7011" s="5" t="str">
        <f t="shared" si="305"/>
        <v/>
      </c>
      <c r="B7011" s="278"/>
      <c r="C7011" s="5"/>
      <c r="D7011" s="5"/>
      <c r="E7011" s="5"/>
      <c r="F7011" s="5"/>
      <c r="G7011" s="5"/>
      <c r="H7011" s="5"/>
      <c r="I7011" s="302"/>
      <c r="J7011" s="302"/>
      <c r="K7011" s="302"/>
      <c r="L7011" s="5"/>
      <c r="M7011" s="5"/>
      <c r="N7011" s="5"/>
      <c r="O7011" s="5"/>
      <c r="P7011" s="5"/>
      <c r="Q7011" s="5"/>
    </row>
    <row r="7012" spans="1:17" x14ac:dyDescent="0.25">
      <c r="A7012" s="5" t="str">
        <f t="shared" si="305"/>
        <v/>
      </c>
      <c r="B7012" s="278"/>
      <c r="C7012" s="5"/>
      <c r="D7012" s="5"/>
      <c r="E7012" s="5"/>
      <c r="F7012" s="5"/>
      <c r="G7012" s="5"/>
      <c r="H7012" s="5"/>
      <c r="I7012" s="302"/>
      <c r="J7012" s="302"/>
      <c r="K7012" s="302"/>
      <c r="L7012" s="5"/>
      <c r="M7012" s="5"/>
      <c r="N7012" s="5"/>
      <c r="O7012" s="5"/>
      <c r="P7012" s="5"/>
      <c r="Q7012" s="5"/>
    </row>
    <row r="7013" spans="1:17" x14ac:dyDescent="0.25">
      <c r="A7013" s="5" t="str">
        <f t="shared" si="305"/>
        <v/>
      </c>
      <c r="B7013" s="278"/>
      <c r="C7013" s="5"/>
      <c r="D7013" s="5"/>
      <c r="E7013" s="5"/>
      <c r="F7013" s="5"/>
      <c r="G7013" s="5"/>
      <c r="H7013" s="5"/>
      <c r="I7013" s="302"/>
      <c r="J7013" s="302"/>
      <c r="K7013" s="302"/>
      <c r="L7013" s="5"/>
      <c r="M7013" s="5"/>
      <c r="N7013" s="5"/>
      <c r="O7013" s="5"/>
      <c r="P7013" s="5"/>
      <c r="Q7013" s="5"/>
    </row>
    <row r="7014" spans="1:17" x14ac:dyDescent="0.25">
      <c r="A7014" s="5" t="str">
        <f t="shared" si="305"/>
        <v/>
      </c>
      <c r="B7014" s="278"/>
      <c r="C7014" s="5"/>
      <c r="D7014" s="5"/>
      <c r="E7014" s="5"/>
      <c r="F7014" s="5"/>
      <c r="G7014" s="5"/>
      <c r="H7014" s="5"/>
      <c r="I7014" s="302"/>
      <c r="J7014" s="302"/>
      <c r="K7014" s="302"/>
      <c r="L7014" s="5"/>
      <c r="M7014" s="5"/>
      <c r="N7014" s="5"/>
      <c r="O7014" s="5"/>
      <c r="P7014" s="5"/>
      <c r="Q7014" s="5"/>
    </row>
    <row r="7015" spans="1:17" x14ac:dyDescent="0.25">
      <c r="A7015" s="5" t="str">
        <f t="shared" si="305"/>
        <v/>
      </c>
      <c r="B7015" s="278"/>
      <c r="C7015" s="5"/>
      <c r="D7015" s="5"/>
      <c r="E7015" s="5"/>
      <c r="F7015" s="5"/>
      <c r="G7015" s="5"/>
      <c r="H7015" s="5"/>
      <c r="I7015" s="302"/>
      <c r="J7015" s="302"/>
      <c r="K7015" s="302"/>
      <c r="L7015" s="5"/>
      <c r="M7015" s="5"/>
      <c r="N7015" s="5"/>
      <c r="O7015" s="5"/>
      <c r="P7015" s="5"/>
      <c r="Q7015" s="5"/>
    </row>
    <row r="7016" spans="1:17" x14ac:dyDescent="0.25">
      <c r="A7016" s="5" t="str">
        <f t="shared" si="305"/>
        <v/>
      </c>
      <c r="B7016" s="278"/>
      <c r="C7016" s="5"/>
      <c r="D7016" s="5"/>
      <c r="E7016" s="5"/>
      <c r="F7016" s="5"/>
      <c r="G7016" s="5"/>
      <c r="H7016" s="5"/>
      <c r="I7016" s="302"/>
      <c r="J7016" s="302"/>
      <c r="K7016" s="302"/>
      <c r="L7016" s="5"/>
      <c r="M7016" s="5"/>
      <c r="N7016" s="5"/>
      <c r="O7016" s="5"/>
      <c r="P7016" s="5"/>
      <c r="Q7016" s="5"/>
    </row>
    <row r="7017" spans="1:17" x14ac:dyDescent="0.25">
      <c r="A7017" s="5" t="str">
        <f t="shared" si="305"/>
        <v/>
      </c>
      <c r="B7017" s="278"/>
      <c r="C7017" s="5"/>
      <c r="D7017" s="5"/>
      <c r="E7017" s="5"/>
      <c r="F7017" s="5"/>
      <c r="G7017" s="5"/>
      <c r="H7017" s="5"/>
      <c r="I7017" s="302"/>
      <c r="J7017" s="302"/>
      <c r="K7017" s="302"/>
      <c r="L7017" s="5"/>
      <c r="M7017" s="5"/>
      <c r="N7017" s="5"/>
      <c r="O7017" s="5"/>
      <c r="P7017" s="5"/>
      <c r="Q7017" s="5"/>
    </row>
    <row r="7018" spans="1:17" x14ac:dyDescent="0.25">
      <c r="A7018" s="5" t="str">
        <f t="shared" si="305"/>
        <v/>
      </c>
      <c r="B7018" s="278"/>
      <c r="C7018" s="5"/>
      <c r="D7018" s="5"/>
      <c r="E7018" s="5"/>
      <c r="F7018" s="5"/>
      <c r="G7018" s="5"/>
      <c r="H7018" s="5"/>
      <c r="I7018" s="302"/>
      <c r="J7018" s="302"/>
      <c r="K7018" s="302"/>
      <c r="L7018" s="5"/>
      <c r="M7018" s="5"/>
      <c r="N7018" s="5"/>
      <c r="O7018" s="5"/>
      <c r="P7018" s="5"/>
      <c r="Q7018" s="5"/>
    </row>
    <row r="7019" spans="1:17" x14ac:dyDescent="0.25">
      <c r="A7019" s="5" t="str">
        <f t="shared" si="305"/>
        <v/>
      </c>
      <c r="B7019" s="278"/>
      <c r="C7019" s="5"/>
      <c r="D7019" s="5"/>
      <c r="E7019" s="5"/>
      <c r="F7019" s="5"/>
      <c r="G7019" s="5"/>
      <c r="H7019" s="5"/>
      <c r="I7019" s="302"/>
      <c r="J7019" s="302"/>
      <c r="K7019" s="302"/>
      <c r="L7019" s="5"/>
      <c r="M7019" s="5"/>
      <c r="N7019" s="5"/>
      <c r="O7019" s="5"/>
      <c r="P7019" s="5"/>
      <c r="Q7019" s="5"/>
    </row>
    <row r="7020" spans="1:17" x14ac:dyDescent="0.25">
      <c r="A7020" s="5" t="str">
        <f t="shared" si="305"/>
        <v/>
      </c>
      <c r="B7020" s="278"/>
      <c r="C7020" s="5"/>
      <c r="D7020" s="5"/>
      <c r="E7020" s="5"/>
      <c r="F7020" s="5"/>
      <c r="G7020" s="5"/>
      <c r="H7020" s="5"/>
      <c r="I7020" s="302"/>
      <c r="J7020" s="302"/>
      <c r="K7020" s="302"/>
      <c r="L7020" s="5"/>
      <c r="M7020" s="5"/>
      <c r="N7020" s="5"/>
      <c r="O7020" s="5"/>
      <c r="P7020" s="5"/>
      <c r="Q7020" s="5"/>
    </row>
    <row r="7021" spans="1:17" x14ac:dyDescent="0.25">
      <c r="A7021" s="5" t="str">
        <f t="shared" si="305"/>
        <v/>
      </c>
      <c r="B7021" s="278"/>
      <c r="C7021" s="5"/>
      <c r="D7021" s="5"/>
      <c r="E7021" s="5"/>
      <c r="F7021" s="5"/>
      <c r="G7021" s="5"/>
      <c r="H7021" s="5"/>
      <c r="I7021" s="302"/>
      <c r="J7021" s="302"/>
      <c r="K7021" s="302"/>
      <c r="L7021" s="5"/>
      <c r="M7021" s="5"/>
      <c r="N7021" s="5"/>
      <c r="O7021" s="5"/>
      <c r="P7021" s="5"/>
      <c r="Q7021" s="5"/>
    </row>
    <row r="7022" spans="1:17" x14ac:dyDescent="0.25">
      <c r="A7022" s="5" t="str">
        <f t="shared" si="305"/>
        <v/>
      </c>
      <c r="B7022" s="278"/>
      <c r="C7022" s="5"/>
      <c r="D7022" s="5"/>
      <c r="E7022" s="5"/>
      <c r="F7022" s="5"/>
      <c r="G7022" s="5"/>
      <c r="H7022" s="5"/>
      <c r="I7022" s="302"/>
      <c r="J7022" s="302"/>
      <c r="K7022" s="302"/>
      <c r="L7022" s="5"/>
      <c r="M7022" s="5"/>
      <c r="N7022" s="5"/>
      <c r="O7022" s="5"/>
      <c r="P7022" s="5"/>
      <c r="Q7022" s="5"/>
    </row>
    <row r="7023" spans="1:17" x14ac:dyDescent="0.25">
      <c r="A7023" s="5" t="str">
        <f t="shared" si="305"/>
        <v/>
      </c>
      <c r="B7023" s="278"/>
      <c r="C7023" s="5"/>
      <c r="D7023" s="5"/>
      <c r="E7023" s="5"/>
      <c r="F7023" s="5"/>
      <c r="G7023" s="5"/>
      <c r="H7023" s="5"/>
      <c r="I7023" s="302"/>
      <c r="J7023" s="302"/>
      <c r="K7023" s="302"/>
      <c r="L7023" s="5"/>
      <c r="M7023" s="5"/>
      <c r="N7023" s="5"/>
      <c r="O7023" s="5"/>
      <c r="P7023" s="5"/>
      <c r="Q7023" s="5"/>
    </row>
    <row r="7024" spans="1:17" x14ac:dyDescent="0.25">
      <c r="A7024" s="5" t="str">
        <f t="shared" si="305"/>
        <v/>
      </c>
      <c r="B7024" s="278"/>
      <c r="C7024" s="5"/>
      <c r="D7024" s="5"/>
      <c r="E7024" s="5"/>
      <c r="F7024" s="5"/>
      <c r="G7024" s="5"/>
      <c r="H7024" s="5"/>
      <c r="I7024" s="302"/>
      <c r="J7024" s="302"/>
      <c r="K7024" s="302"/>
      <c r="L7024" s="5"/>
      <c r="M7024" s="5"/>
      <c r="N7024" s="5"/>
      <c r="O7024" s="5"/>
      <c r="P7024" s="5"/>
      <c r="Q7024" s="5"/>
    </row>
    <row r="7025" spans="1:17" x14ac:dyDescent="0.25">
      <c r="A7025" s="5" t="str">
        <f t="shared" si="305"/>
        <v/>
      </c>
      <c r="B7025" s="278"/>
      <c r="C7025" s="5"/>
      <c r="D7025" s="5"/>
      <c r="E7025" s="5"/>
      <c r="F7025" s="5"/>
      <c r="G7025" s="5"/>
      <c r="H7025" s="5"/>
      <c r="I7025" s="302"/>
      <c r="J7025" s="302"/>
      <c r="K7025" s="302"/>
      <c r="L7025" s="5"/>
      <c r="M7025" s="5"/>
      <c r="N7025" s="5"/>
      <c r="O7025" s="5"/>
      <c r="P7025" s="5"/>
      <c r="Q7025" s="5"/>
    </row>
    <row r="7026" spans="1:17" x14ac:dyDescent="0.25">
      <c r="A7026" s="5" t="str">
        <f t="shared" si="305"/>
        <v/>
      </c>
      <c r="B7026" s="278"/>
      <c r="C7026" s="5"/>
      <c r="D7026" s="5"/>
      <c r="E7026" s="5"/>
      <c r="F7026" s="5"/>
      <c r="G7026" s="5"/>
      <c r="H7026" s="5"/>
      <c r="I7026" s="302"/>
      <c r="J7026" s="302"/>
      <c r="K7026" s="302"/>
      <c r="L7026" s="5"/>
      <c r="M7026" s="5"/>
      <c r="N7026" s="5"/>
      <c r="O7026" s="5"/>
      <c r="P7026" s="5"/>
      <c r="Q7026" s="5"/>
    </row>
    <row r="7027" spans="1:17" x14ac:dyDescent="0.25">
      <c r="A7027" s="5" t="str">
        <f t="shared" si="305"/>
        <v/>
      </c>
      <c r="B7027" s="278"/>
      <c r="C7027" s="5"/>
      <c r="D7027" s="5"/>
      <c r="E7027" s="5"/>
      <c r="F7027" s="5"/>
      <c r="G7027" s="5"/>
      <c r="H7027" s="5"/>
      <c r="I7027" s="302"/>
      <c r="J7027" s="302"/>
      <c r="K7027" s="302"/>
      <c r="L7027" s="5"/>
      <c r="M7027" s="5"/>
      <c r="N7027" s="5"/>
      <c r="O7027" s="5"/>
      <c r="P7027" s="5"/>
      <c r="Q7027" s="5"/>
    </row>
    <row r="7028" spans="1:17" x14ac:dyDescent="0.25">
      <c r="A7028" s="5" t="str">
        <f t="shared" si="305"/>
        <v/>
      </c>
      <c r="B7028" s="278"/>
      <c r="C7028" s="5"/>
      <c r="D7028" s="5"/>
      <c r="E7028" s="5"/>
      <c r="F7028" s="5"/>
      <c r="G7028" s="5"/>
      <c r="H7028" s="5"/>
      <c r="I7028" s="302"/>
      <c r="J7028" s="302"/>
      <c r="K7028" s="302"/>
      <c r="L7028" s="5"/>
      <c r="M7028" s="5"/>
      <c r="N7028" s="5"/>
      <c r="O7028" s="5"/>
      <c r="P7028" s="5"/>
      <c r="Q7028" s="5"/>
    </row>
    <row r="7029" spans="1:17" x14ac:dyDescent="0.25">
      <c r="A7029" s="5" t="str">
        <f t="shared" si="305"/>
        <v/>
      </c>
      <c r="B7029" s="278"/>
      <c r="C7029" s="5"/>
      <c r="D7029" s="5"/>
      <c r="E7029" s="5"/>
      <c r="F7029" s="5"/>
      <c r="G7029" s="5"/>
      <c r="H7029" s="5"/>
      <c r="I7029" s="302"/>
      <c r="J7029" s="302"/>
      <c r="K7029" s="302"/>
      <c r="L7029" s="5"/>
      <c r="M7029" s="5"/>
      <c r="N7029" s="5"/>
      <c r="O7029" s="5"/>
      <c r="P7029" s="5"/>
      <c r="Q7029" s="5"/>
    </row>
    <row r="7030" spans="1:17" x14ac:dyDescent="0.25">
      <c r="A7030" s="5" t="str">
        <f t="shared" si="305"/>
        <v/>
      </c>
      <c r="B7030" s="278"/>
      <c r="C7030" s="5"/>
      <c r="D7030" s="5"/>
      <c r="E7030" s="5"/>
      <c r="F7030" s="5"/>
      <c r="G7030" s="5"/>
      <c r="H7030" s="5"/>
      <c r="I7030" s="302"/>
      <c r="J7030" s="302"/>
      <c r="K7030" s="302"/>
      <c r="L7030" s="5"/>
      <c r="M7030" s="5"/>
      <c r="N7030" s="5"/>
      <c r="O7030" s="5"/>
      <c r="P7030" s="5"/>
      <c r="Q7030" s="5"/>
    </row>
    <row r="7031" spans="1:17" x14ac:dyDescent="0.25">
      <c r="A7031" s="5" t="str">
        <f t="shared" si="305"/>
        <v/>
      </c>
      <c r="B7031" s="278"/>
      <c r="C7031" s="5"/>
      <c r="D7031" s="5"/>
      <c r="E7031" s="5"/>
      <c r="F7031" s="5"/>
      <c r="G7031" s="5"/>
      <c r="H7031" s="5"/>
      <c r="I7031" s="302"/>
      <c r="J7031" s="302"/>
      <c r="K7031" s="302"/>
      <c r="L7031" s="5"/>
      <c r="M7031" s="5"/>
      <c r="N7031" s="5"/>
      <c r="O7031" s="5"/>
      <c r="P7031" s="5"/>
      <c r="Q7031" s="5"/>
    </row>
    <row r="7032" spans="1:17" x14ac:dyDescent="0.25">
      <c r="A7032" s="5" t="str">
        <f t="shared" si="305"/>
        <v/>
      </c>
      <c r="B7032" s="278"/>
      <c r="C7032" s="5"/>
      <c r="D7032" s="5"/>
      <c r="E7032" s="5"/>
      <c r="F7032" s="5"/>
      <c r="G7032" s="5"/>
      <c r="H7032" s="5"/>
      <c r="I7032" s="302"/>
      <c r="J7032" s="302"/>
      <c r="K7032" s="302"/>
      <c r="L7032" s="5"/>
      <c r="M7032" s="5"/>
      <c r="N7032" s="5"/>
      <c r="O7032" s="5"/>
      <c r="P7032" s="5"/>
      <c r="Q7032" s="5"/>
    </row>
    <row r="7033" spans="1:17" x14ac:dyDescent="0.25">
      <c r="A7033" s="5" t="str">
        <f t="shared" si="305"/>
        <v/>
      </c>
      <c r="B7033" s="278"/>
      <c r="C7033" s="5"/>
      <c r="D7033" s="5"/>
      <c r="E7033" s="5"/>
      <c r="F7033" s="5"/>
      <c r="G7033" s="5"/>
      <c r="H7033" s="5"/>
      <c r="I7033" s="302"/>
      <c r="J7033" s="302"/>
      <c r="K7033" s="302"/>
      <c r="L7033" s="5"/>
      <c r="M7033" s="5"/>
      <c r="N7033" s="5"/>
      <c r="O7033" s="5"/>
      <c r="P7033" s="5"/>
      <c r="Q7033" s="5"/>
    </row>
    <row r="7034" spans="1:17" x14ac:dyDescent="0.25">
      <c r="A7034" s="5" t="str">
        <f t="shared" si="305"/>
        <v/>
      </c>
      <c r="B7034" s="278"/>
      <c r="C7034" s="5"/>
      <c r="D7034" s="5"/>
      <c r="E7034" s="5"/>
      <c r="F7034" s="5"/>
      <c r="G7034" s="5"/>
      <c r="H7034" s="5"/>
      <c r="I7034" s="302"/>
      <c r="J7034" s="302"/>
      <c r="K7034" s="302"/>
      <c r="L7034" s="5"/>
      <c r="M7034" s="5"/>
      <c r="N7034" s="5"/>
      <c r="O7034" s="5"/>
      <c r="P7034" s="5"/>
      <c r="Q7034" s="5"/>
    </row>
    <row r="7035" spans="1:17" x14ac:dyDescent="0.25">
      <c r="A7035" s="5" t="str">
        <f t="shared" si="305"/>
        <v/>
      </c>
      <c r="B7035" s="278"/>
      <c r="C7035" s="5"/>
      <c r="D7035" s="5"/>
      <c r="E7035" s="5"/>
      <c r="F7035" s="5"/>
      <c r="G7035" s="5"/>
      <c r="H7035" s="5"/>
      <c r="I7035" s="302"/>
      <c r="J7035" s="302"/>
      <c r="K7035" s="302"/>
      <c r="L7035" s="5"/>
      <c r="M7035" s="5"/>
      <c r="N7035" s="5"/>
      <c r="O7035" s="5"/>
      <c r="P7035" s="5"/>
      <c r="Q7035" s="5"/>
    </row>
    <row r="7036" spans="1:17" x14ac:dyDescent="0.25">
      <c r="A7036" s="5" t="str">
        <f t="shared" si="305"/>
        <v/>
      </c>
      <c r="B7036" s="278"/>
      <c r="C7036" s="5"/>
      <c r="D7036" s="5"/>
      <c r="E7036" s="5"/>
      <c r="F7036" s="5"/>
      <c r="G7036" s="5"/>
      <c r="H7036" s="5"/>
      <c r="I7036" s="302"/>
      <c r="J7036" s="302"/>
      <c r="K7036" s="302"/>
      <c r="L7036" s="5"/>
      <c r="M7036" s="5"/>
      <c r="N7036" s="5"/>
      <c r="O7036" s="5"/>
      <c r="P7036" s="5"/>
      <c r="Q7036" s="5"/>
    </row>
    <row r="7037" spans="1:17" x14ac:dyDescent="0.25">
      <c r="A7037" s="5" t="str">
        <f t="shared" si="305"/>
        <v/>
      </c>
      <c r="B7037" s="278"/>
      <c r="C7037" s="5"/>
      <c r="D7037" s="5"/>
      <c r="E7037" s="5"/>
      <c r="F7037" s="5"/>
      <c r="G7037" s="5"/>
      <c r="H7037" s="5"/>
      <c r="I7037" s="302"/>
      <c r="J7037" s="302"/>
      <c r="K7037" s="302"/>
      <c r="L7037" s="5"/>
      <c r="M7037" s="5"/>
      <c r="N7037" s="5"/>
      <c r="O7037" s="5"/>
      <c r="P7037" s="5"/>
      <c r="Q7037" s="5"/>
    </row>
    <row r="7038" spans="1:17" x14ac:dyDescent="0.25">
      <c r="A7038" s="5" t="str">
        <f t="shared" si="305"/>
        <v/>
      </c>
      <c r="B7038" s="278"/>
      <c r="C7038" s="5"/>
      <c r="D7038" s="5"/>
      <c r="E7038" s="5"/>
      <c r="F7038" s="5"/>
      <c r="G7038" s="5"/>
      <c r="H7038" s="5"/>
      <c r="I7038" s="302"/>
      <c r="J7038" s="302"/>
      <c r="K7038" s="302"/>
      <c r="L7038" s="5"/>
      <c r="M7038" s="5"/>
      <c r="N7038" s="5"/>
      <c r="O7038" s="5"/>
      <c r="P7038" s="5"/>
      <c r="Q7038" s="5"/>
    </row>
    <row r="7039" spans="1:17" x14ac:dyDescent="0.25">
      <c r="A7039" s="5" t="str">
        <f t="shared" si="305"/>
        <v/>
      </c>
      <c r="B7039" s="278"/>
      <c r="C7039" s="5"/>
      <c r="D7039" s="5"/>
      <c r="E7039" s="5"/>
      <c r="F7039" s="5"/>
      <c r="G7039" s="5"/>
      <c r="H7039" s="5"/>
      <c r="I7039" s="302"/>
      <c r="J7039" s="302"/>
      <c r="K7039" s="302"/>
      <c r="L7039" s="5"/>
      <c r="M7039" s="5"/>
      <c r="N7039" s="5"/>
      <c r="O7039" s="5"/>
      <c r="P7039" s="5"/>
      <c r="Q7039" s="5"/>
    </row>
    <row r="7040" spans="1:17" x14ac:dyDescent="0.25">
      <c r="A7040" s="5" t="str">
        <f t="shared" si="305"/>
        <v/>
      </c>
      <c r="B7040" s="278"/>
      <c r="C7040" s="5"/>
      <c r="D7040" s="5"/>
      <c r="E7040" s="5"/>
      <c r="F7040" s="5"/>
      <c r="G7040" s="5"/>
      <c r="H7040" s="5"/>
      <c r="I7040" s="302"/>
      <c r="J7040" s="302"/>
      <c r="K7040" s="302"/>
      <c r="L7040" s="5"/>
      <c r="M7040" s="5"/>
      <c r="N7040" s="5"/>
      <c r="O7040" s="5"/>
      <c r="P7040" s="5"/>
      <c r="Q7040" s="5"/>
    </row>
    <row r="7041" spans="1:17" x14ac:dyDescent="0.25">
      <c r="A7041" s="5" t="str">
        <f t="shared" si="305"/>
        <v/>
      </c>
      <c r="B7041" s="278"/>
      <c r="C7041" s="5"/>
      <c r="D7041" s="5"/>
      <c r="E7041" s="5"/>
      <c r="F7041" s="5"/>
      <c r="G7041" s="5"/>
      <c r="H7041" s="5"/>
      <c r="I7041" s="302"/>
      <c r="J7041" s="302"/>
      <c r="K7041" s="302"/>
      <c r="L7041" s="5"/>
      <c r="M7041" s="5"/>
      <c r="N7041" s="5"/>
      <c r="O7041" s="5"/>
      <c r="P7041" s="5"/>
      <c r="Q7041" s="5"/>
    </row>
    <row r="7042" spans="1:17" x14ac:dyDescent="0.25">
      <c r="A7042" s="5" t="str">
        <f t="shared" si="305"/>
        <v/>
      </c>
      <c r="B7042" s="278"/>
      <c r="C7042" s="5"/>
      <c r="D7042" s="5"/>
      <c r="E7042" s="5"/>
      <c r="F7042" s="5"/>
      <c r="G7042" s="5"/>
      <c r="H7042" s="5"/>
      <c r="I7042" s="302"/>
      <c r="J7042" s="302"/>
      <c r="K7042" s="302"/>
      <c r="L7042" s="5"/>
      <c r="M7042" s="5"/>
      <c r="N7042" s="5"/>
      <c r="O7042" s="5"/>
      <c r="P7042" s="5"/>
      <c r="Q7042" s="5"/>
    </row>
    <row r="7043" spans="1:17" x14ac:dyDescent="0.25">
      <c r="A7043" s="5" t="str">
        <f t="shared" si="305"/>
        <v/>
      </c>
      <c r="B7043" s="278"/>
      <c r="C7043" s="5"/>
      <c r="D7043" s="5"/>
      <c r="E7043" s="5"/>
      <c r="F7043" s="5"/>
      <c r="G7043" s="5"/>
      <c r="H7043" s="5"/>
      <c r="I7043" s="302"/>
      <c r="J7043" s="302"/>
      <c r="K7043" s="302"/>
      <c r="L7043" s="5"/>
      <c r="M7043" s="5"/>
      <c r="N7043" s="5"/>
      <c r="O7043" s="5"/>
      <c r="P7043" s="5"/>
      <c r="Q7043" s="5"/>
    </row>
    <row r="7044" spans="1:17" x14ac:dyDescent="0.25">
      <c r="A7044" s="5" t="str">
        <f t="shared" si="305"/>
        <v/>
      </c>
      <c r="B7044" s="278"/>
      <c r="C7044" s="5"/>
      <c r="D7044" s="5"/>
      <c r="E7044" s="5"/>
      <c r="F7044" s="5"/>
      <c r="G7044" s="5"/>
      <c r="H7044" s="5"/>
      <c r="I7044" s="302"/>
      <c r="J7044" s="302"/>
      <c r="K7044" s="302"/>
      <c r="L7044" s="5"/>
      <c r="M7044" s="5"/>
      <c r="N7044" s="5"/>
      <c r="O7044" s="5"/>
      <c r="P7044" s="5"/>
      <c r="Q7044" s="5"/>
    </row>
    <row r="7045" spans="1:17" x14ac:dyDescent="0.25">
      <c r="A7045" s="5" t="str">
        <f t="shared" si="305"/>
        <v/>
      </c>
      <c r="B7045" s="278"/>
      <c r="C7045" s="5"/>
      <c r="D7045" s="5"/>
      <c r="E7045" s="5"/>
      <c r="F7045" s="5"/>
      <c r="G7045" s="5"/>
      <c r="H7045" s="5"/>
      <c r="I7045" s="302"/>
      <c r="J7045" s="302"/>
      <c r="K7045" s="302"/>
      <c r="L7045" s="5"/>
      <c r="M7045" s="5"/>
      <c r="N7045" s="5"/>
      <c r="O7045" s="5"/>
      <c r="P7045" s="5"/>
      <c r="Q7045" s="5"/>
    </row>
    <row r="7046" spans="1:17" x14ac:dyDescent="0.25">
      <c r="A7046" s="5" t="str">
        <f t="shared" si="305"/>
        <v/>
      </c>
      <c r="B7046" s="278"/>
      <c r="C7046" s="5"/>
      <c r="D7046" s="5"/>
      <c r="E7046" s="5"/>
      <c r="F7046" s="5"/>
      <c r="G7046" s="5"/>
      <c r="H7046" s="5"/>
      <c r="I7046" s="302"/>
      <c r="J7046" s="302"/>
      <c r="K7046" s="302"/>
      <c r="L7046" s="5"/>
      <c r="M7046" s="5"/>
      <c r="N7046" s="5"/>
      <c r="O7046" s="5"/>
      <c r="P7046" s="5"/>
      <c r="Q7046" s="5"/>
    </row>
    <row r="7047" spans="1:17" x14ac:dyDescent="0.25">
      <c r="A7047" s="5" t="str">
        <f t="shared" si="305"/>
        <v/>
      </c>
      <c r="B7047" s="278"/>
      <c r="C7047" s="5"/>
      <c r="D7047" s="5"/>
      <c r="E7047" s="5"/>
      <c r="F7047" s="5"/>
      <c r="G7047" s="5"/>
      <c r="H7047" s="5"/>
      <c r="I7047" s="302"/>
      <c r="J7047" s="302"/>
      <c r="K7047" s="302"/>
      <c r="L7047" s="5"/>
      <c r="M7047" s="5"/>
      <c r="N7047" s="5"/>
      <c r="O7047" s="5"/>
      <c r="P7047" s="5"/>
      <c r="Q7047" s="5"/>
    </row>
    <row r="7048" spans="1:17" x14ac:dyDescent="0.25">
      <c r="A7048" s="5" t="str">
        <f t="shared" si="305"/>
        <v/>
      </c>
      <c r="B7048" s="278"/>
      <c r="C7048" s="5"/>
      <c r="D7048" s="5"/>
      <c r="E7048" s="5"/>
      <c r="F7048" s="5"/>
      <c r="G7048" s="5"/>
      <c r="H7048" s="5"/>
      <c r="I7048" s="302"/>
      <c r="J7048" s="302"/>
      <c r="K7048" s="302"/>
      <c r="L7048" s="5"/>
      <c r="M7048" s="5"/>
      <c r="N7048" s="5"/>
      <c r="O7048" s="5"/>
      <c r="P7048" s="5"/>
      <c r="Q7048" s="5"/>
    </row>
    <row r="7049" spans="1:17" x14ac:dyDescent="0.25">
      <c r="A7049" s="5" t="str">
        <f t="shared" si="305"/>
        <v/>
      </c>
      <c r="B7049" s="278"/>
      <c r="C7049" s="5"/>
      <c r="D7049" s="5"/>
      <c r="E7049" s="5"/>
      <c r="F7049" s="5"/>
      <c r="G7049" s="5"/>
      <c r="H7049" s="5"/>
      <c r="I7049" s="302"/>
      <c r="J7049" s="302"/>
      <c r="K7049" s="302"/>
      <c r="L7049" s="5"/>
      <c r="M7049" s="5"/>
      <c r="N7049" s="5"/>
      <c r="O7049" s="5"/>
      <c r="P7049" s="5"/>
      <c r="Q7049" s="5"/>
    </row>
    <row r="7050" spans="1:17" x14ac:dyDescent="0.25">
      <c r="A7050" s="5" t="str">
        <f t="shared" si="305"/>
        <v/>
      </c>
      <c r="B7050" s="278"/>
      <c r="C7050" s="5"/>
      <c r="D7050" s="5"/>
      <c r="E7050" s="5"/>
      <c r="F7050" s="5"/>
      <c r="G7050" s="5"/>
      <c r="H7050" s="5"/>
      <c r="I7050" s="302"/>
      <c r="J7050" s="302"/>
      <c r="K7050" s="302"/>
      <c r="L7050"/>
      <c r="M7050" s="5"/>
      <c r="N7050" s="5"/>
      <c r="O7050" s="5"/>
      <c r="P7050" s="5"/>
      <c r="Q7050" s="5"/>
    </row>
    <row r="7051" spans="1:17" x14ac:dyDescent="0.25">
      <c r="A7051" s="3" t="str">
        <f t="shared" si="305"/>
        <v/>
      </c>
      <c r="L7051"/>
    </row>
    <row r="7052" spans="1:17" x14ac:dyDescent="0.25">
      <c r="A7052" s="3" t="str">
        <f t="shared" si="305"/>
        <v/>
      </c>
      <c r="L7052"/>
    </row>
    <row r="7053" spans="1:17" x14ac:dyDescent="0.25">
      <c r="A7053" s="3" t="str">
        <f t="shared" si="305"/>
        <v/>
      </c>
      <c r="L7053"/>
    </row>
    <row r="7054" spans="1:17" x14ac:dyDescent="0.25">
      <c r="A7054" s="3" t="str">
        <f t="shared" si="305"/>
        <v/>
      </c>
      <c r="L7054"/>
    </row>
    <row r="7055" spans="1:17" x14ac:dyDescent="0.25">
      <c r="A7055" s="3" t="str">
        <f t="shared" si="305"/>
        <v/>
      </c>
      <c r="L7055"/>
    </row>
    <row r="7056" spans="1:17" x14ac:dyDescent="0.25">
      <c r="A7056" s="3" t="str">
        <f t="shared" si="305"/>
        <v/>
      </c>
      <c r="L7056"/>
    </row>
    <row r="7057" spans="1:12" x14ac:dyDescent="0.25">
      <c r="A7057" s="3" t="str">
        <f t="shared" ref="A7057:A7120" si="306">IF(B7043="","",CONCATENATE(MONTH(B7043),YEAR(B7043)))</f>
        <v/>
      </c>
      <c r="L7057"/>
    </row>
    <row r="7058" spans="1:12" x14ac:dyDescent="0.25">
      <c r="A7058" s="3" t="str">
        <f t="shared" si="306"/>
        <v/>
      </c>
      <c r="L7058"/>
    </row>
    <row r="7059" spans="1:12" x14ac:dyDescent="0.25">
      <c r="A7059" s="3" t="str">
        <f t="shared" si="306"/>
        <v/>
      </c>
      <c r="L7059"/>
    </row>
    <row r="7060" spans="1:12" x14ac:dyDescent="0.25">
      <c r="A7060" s="3" t="str">
        <f t="shared" si="306"/>
        <v/>
      </c>
      <c r="L7060"/>
    </row>
    <row r="7061" spans="1:12" x14ac:dyDescent="0.25">
      <c r="A7061" s="3" t="str">
        <f t="shared" si="306"/>
        <v/>
      </c>
      <c r="L7061"/>
    </row>
    <row r="7062" spans="1:12" x14ac:dyDescent="0.25">
      <c r="A7062" s="3" t="str">
        <f t="shared" si="306"/>
        <v/>
      </c>
      <c r="L7062"/>
    </row>
    <row r="7063" spans="1:12" x14ac:dyDescent="0.25">
      <c r="A7063" s="3" t="str">
        <f t="shared" si="306"/>
        <v/>
      </c>
      <c r="L7063"/>
    </row>
    <row r="7064" spans="1:12" x14ac:dyDescent="0.25">
      <c r="A7064" s="3" t="str">
        <f t="shared" si="306"/>
        <v/>
      </c>
      <c r="L7064"/>
    </row>
    <row r="7065" spans="1:12" x14ac:dyDescent="0.25">
      <c r="A7065" s="3" t="str">
        <f t="shared" si="306"/>
        <v/>
      </c>
      <c r="L7065"/>
    </row>
    <row r="7066" spans="1:12" x14ac:dyDescent="0.25">
      <c r="A7066" s="3" t="str">
        <f t="shared" si="306"/>
        <v/>
      </c>
      <c r="L7066"/>
    </row>
    <row r="7067" spans="1:12" x14ac:dyDescent="0.25">
      <c r="A7067" s="3" t="str">
        <f t="shared" si="306"/>
        <v/>
      </c>
      <c r="L7067"/>
    </row>
    <row r="7068" spans="1:12" x14ac:dyDescent="0.25">
      <c r="A7068" s="3" t="str">
        <f t="shared" si="306"/>
        <v/>
      </c>
      <c r="L7068"/>
    </row>
    <row r="7069" spans="1:12" x14ac:dyDescent="0.25">
      <c r="A7069" s="3" t="str">
        <f t="shared" si="306"/>
        <v/>
      </c>
      <c r="L7069"/>
    </row>
    <row r="7070" spans="1:12" x14ac:dyDescent="0.25">
      <c r="A7070" s="3" t="str">
        <f t="shared" si="306"/>
        <v/>
      </c>
      <c r="L7070"/>
    </row>
    <row r="7071" spans="1:12" x14ac:dyDescent="0.25">
      <c r="A7071" s="3" t="str">
        <f t="shared" si="306"/>
        <v/>
      </c>
      <c r="L7071"/>
    </row>
    <row r="7072" spans="1:12" x14ac:dyDescent="0.25">
      <c r="A7072" s="3" t="str">
        <f t="shared" si="306"/>
        <v/>
      </c>
      <c r="L7072"/>
    </row>
    <row r="7073" spans="1:12" x14ac:dyDescent="0.25">
      <c r="A7073" s="3" t="str">
        <f t="shared" si="306"/>
        <v/>
      </c>
      <c r="L7073"/>
    </row>
    <row r="7074" spans="1:12" x14ac:dyDescent="0.25">
      <c r="A7074" s="3" t="str">
        <f t="shared" si="306"/>
        <v/>
      </c>
      <c r="L7074"/>
    </row>
    <row r="7075" spans="1:12" x14ac:dyDescent="0.25">
      <c r="A7075" s="3" t="str">
        <f t="shared" si="306"/>
        <v/>
      </c>
      <c r="L7075"/>
    </row>
    <row r="7076" spans="1:12" x14ac:dyDescent="0.25">
      <c r="A7076" s="3" t="str">
        <f t="shared" si="306"/>
        <v/>
      </c>
      <c r="L7076"/>
    </row>
    <row r="7077" spans="1:12" x14ac:dyDescent="0.25">
      <c r="A7077" s="3" t="str">
        <f t="shared" si="306"/>
        <v/>
      </c>
      <c r="L7077"/>
    </row>
    <row r="7078" spans="1:12" x14ac:dyDescent="0.25">
      <c r="A7078" s="3" t="str">
        <f t="shared" si="306"/>
        <v/>
      </c>
      <c r="L7078"/>
    </row>
    <row r="7079" spans="1:12" x14ac:dyDescent="0.25">
      <c r="A7079" s="3" t="str">
        <f t="shared" si="306"/>
        <v/>
      </c>
      <c r="L7079"/>
    </row>
    <row r="7080" spans="1:12" x14ac:dyDescent="0.25">
      <c r="A7080" s="3" t="str">
        <f t="shared" si="306"/>
        <v/>
      </c>
      <c r="L7080"/>
    </row>
    <row r="7081" spans="1:12" x14ac:dyDescent="0.25">
      <c r="A7081" s="3" t="str">
        <f t="shared" si="306"/>
        <v/>
      </c>
      <c r="L7081"/>
    </row>
    <row r="7082" spans="1:12" x14ac:dyDescent="0.25">
      <c r="A7082" s="3" t="str">
        <f t="shared" si="306"/>
        <v/>
      </c>
      <c r="L7082"/>
    </row>
    <row r="7083" spans="1:12" x14ac:dyDescent="0.25">
      <c r="A7083" s="3" t="str">
        <f t="shared" si="306"/>
        <v/>
      </c>
      <c r="L7083"/>
    </row>
    <row r="7084" spans="1:12" x14ac:dyDescent="0.25">
      <c r="A7084" s="3" t="str">
        <f t="shared" si="306"/>
        <v/>
      </c>
      <c r="L7084"/>
    </row>
    <row r="7085" spans="1:12" x14ac:dyDescent="0.25">
      <c r="A7085" s="3" t="str">
        <f t="shared" si="306"/>
        <v/>
      </c>
      <c r="L7085"/>
    </row>
    <row r="7086" spans="1:12" x14ac:dyDescent="0.25">
      <c r="A7086" s="3" t="str">
        <f t="shared" si="306"/>
        <v/>
      </c>
      <c r="L7086"/>
    </row>
    <row r="7087" spans="1:12" x14ac:dyDescent="0.25">
      <c r="A7087" s="3" t="str">
        <f t="shared" si="306"/>
        <v/>
      </c>
      <c r="L7087"/>
    </row>
    <row r="7088" spans="1:12" x14ac:dyDescent="0.25">
      <c r="A7088" s="3" t="str">
        <f t="shared" si="306"/>
        <v/>
      </c>
      <c r="L7088"/>
    </row>
    <row r="7089" spans="1:12" x14ac:dyDescent="0.25">
      <c r="A7089" s="3" t="str">
        <f t="shared" si="306"/>
        <v/>
      </c>
      <c r="L7089"/>
    </row>
    <row r="7090" spans="1:12" x14ac:dyDescent="0.25">
      <c r="A7090" s="3" t="str">
        <f t="shared" si="306"/>
        <v/>
      </c>
      <c r="L7090"/>
    </row>
    <row r="7091" spans="1:12" x14ac:dyDescent="0.25">
      <c r="A7091" s="3" t="str">
        <f t="shared" si="306"/>
        <v/>
      </c>
      <c r="L7091"/>
    </row>
    <row r="7092" spans="1:12" x14ac:dyDescent="0.25">
      <c r="A7092" s="3" t="str">
        <f t="shared" si="306"/>
        <v/>
      </c>
      <c r="L7092"/>
    </row>
    <row r="7093" spans="1:12" x14ac:dyDescent="0.25">
      <c r="A7093" s="3" t="str">
        <f t="shared" si="306"/>
        <v/>
      </c>
      <c r="L7093"/>
    </row>
    <row r="7094" spans="1:12" x14ac:dyDescent="0.25">
      <c r="A7094" s="3" t="str">
        <f t="shared" si="306"/>
        <v/>
      </c>
      <c r="L7094"/>
    </row>
    <row r="7095" spans="1:12" x14ac:dyDescent="0.25">
      <c r="A7095" s="3" t="str">
        <f t="shared" si="306"/>
        <v/>
      </c>
      <c r="L7095"/>
    </row>
    <row r="7096" spans="1:12" x14ac:dyDescent="0.25">
      <c r="A7096" s="3" t="str">
        <f t="shared" si="306"/>
        <v/>
      </c>
      <c r="L7096"/>
    </row>
    <row r="7097" spans="1:12" x14ac:dyDescent="0.25">
      <c r="A7097" s="3" t="str">
        <f t="shared" si="306"/>
        <v/>
      </c>
      <c r="L7097"/>
    </row>
    <row r="7098" spans="1:12" x14ac:dyDescent="0.25">
      <c r="A7098" s="3" t="str">
        <f t="shared" si="306"/>
        <v/>
      </c>
      <c r="L7098"/>
    </row>
    <row r="7099" spans="1:12" x14ac:dyDescent="0.25">
      <c r="A7099" s="3" t="str">
        <f t="shared" si="306"/>
        <v/>
      </c>
      <c r="L7099"/>
    </row>
    <row r="7100" spans="1:12" x14ac:dyDescent="0.25">
      <c r="A7100" s="3" t="str">
        <f t="shared" si="306"/>
        <v/>
      </c>
      <c r="L7100"/>
    </row>
    <row r="7101" spans="1:12" x14ac:dyDescent="0.25">
      <c r="A7101" s="3" t="str">
        <f t="shared" si="306"/>
        <v/>
      </c>
      <c r="L7101"/>
    </row>
    <row r="7102" spans="1:12" x14ac:dyDescent="0.25">
      <c r="A7102" s="3" t="str">
        <f t="shared" si="306"/>
        <v/>
      </c>
      <c r="L7102"/>
    </row>
    <row r="7103" spans="1:12" x14ac:dyDescent="0.25">
      <c r="A7103" s="3" t="str">
        <f t="shared" si="306"/>
        <v/>
      </c>
      <c r="L7103"/>
    </row>
    <row r="7104" spans="1:12" x14ac:dyDescent="0.25">
      <c r="A7104" s="3" t="str">
        <f t="shared" si="306"/>
        <v/>
      </c>
      <c r="L7104"/>
    </row>
    <row r="7105" spans="1:12" x14ac:dyDescent="0.25">
      <c r="A7105" s="3" t="str">
        <f t="shared" si="306"/>
        <v/>
      </c>
      <c r="L7105"/>
    </row>
    <row r="7106" spans="1:12" x14ac:dyDescent="0.25">
      <c r="A7106" s="3" t="str">
        <f t="shared" si="306"/>
        <v/>
      </c>
      <c r="L7106"/>
    </row>
    <row r="7107" spans="1:12" x14ac:dyDescent="0.25">
      <c r="A7107" s="3" t="str">
        <f t="shared" si="306"/>
        <v/>
      </c>
      <c r="L7107"/>
    </row>
    <row r="7108" spans="1:12" x14ac:dyDescent="0.25">
      <c r="A7108" s="3" t="str">
        <f t="shared" si="306"/>
        <v/>
      </c>
      <c r="L7108"/>
    </row>
    <row r="7109" spans="1:12" x14ac:dyDescent="0.25">
      <c r="A7109" s="3" t="str">
        <f t="shared" si="306"/>
        <v/>
      </c>
      <c r="L7109"/>
    </row>
    <row r="7110" spans="1:12" x14ac:dyDescent="0.25">
      <c r="A7110" s="3" t="str">
        <f t="shared" si="306"/>
        <v/>
      </c>
      <c r="L7110"/>
    </row>
    <row r="7111" spans="1:12" x14ac:dyDescent="0.25">
      <c r="A7111" s="3" t="str">
        <f t="shared" si="306"/>
        <v/>
      </c>
      <c r="L7111"/>
    </row>
    <row r="7112" spans="1:12" x14ac:dyDescent="0.25">
      <c r="A7112" s="3" t="str">
        <f t="shared" si="306"/>
        <v/>
      </c>
      <c r="L7112"/>
    </row>
    <row r="7113" spans="1:12" x14ac:dyDescent="0.25">
      <c r="A7113" s="3" t="str">
        <f t="shared" si="306"/>
        <v/>
      </c>
      <c r="L7113"/>
    </row>
    <row r="7114" spans="1:12" x14ac:dyDescent="0.25">
      <c r="A7114" s="3" t="str">
        <f t="shared" si="306"/>
        <v/>
      </c>
      <c r="L7114"/>
    </row>
    <row r="7115" spans="1:12" x14ac:dyDescent="0.25">
      <c r="A7115" s="3" t="str">
        <f t="shared" si="306"/>
        <v/>
      </c>
      <c r="L7115"/>
    </row>
    <row r="7116" spans="1:12" x14ac:dyDescent="0.25">
      <c r="A7116" s="3" t="str">
        <f t="shared" si="306"/>
        <v/>
      </c>
      <c r="L7116"/>
    </row>
    <row r="7117" spans="1:12" x14ac:dyDescent="0.25">
      <c r="A7117" s="3" t="str">
        <f t="shared" si="306"/>
        <v/>
      </c>
      <c r="L7117"/>
    </row>
    <row r="7118" spans="1:12" x14ac:dyDescent="0.25">
      <c r="A7118" s="3" t="str">
        <f t="shared" si="306"/>
        <v/>
      </c>
      <c r="L7118"/>
    </row>
    <row r="7119" spans="1:12" x14ac:dyDescent="0.25">
      <c r="A7119" s="3" t="str">
        <f t="shared" si="306"/>
        <v/>
      </c>
      <c r="L7119"/>
    </row>
    <row r="7120" spans="1:12" x14ac:dyDescent="0.25">
      <c r="A7120" s="3" t="str">
        <f t="shared" si="306"/>
        <v/>
      </c>
      <c r="L7120"/>
    </row>
    <row r="7121" spans="1:12" x14ac:dyDescent="0.25">
      <c r="A7121" s="3" t="str">
        <f t="shared" ref="A7121:A7184" si="307">IF(B7107="","",CONCATENATE(MONTH(B7107),YEAR(B7107)))</f>
        <v/>
      </c>
      <c r="L7121"/>
    </row>
    <row r="7122" spans="1:12" x14ac:dyDescent="0.25">
      <c r="A7122" s="3" t="str">
        <f t="shared" si="307"/>
        <v/>
      </c>
      <c r="L7122"/>
    </row>
    <row r="7123" spans="1:12" x14ac:dyDescent="0.25">
      <c r="A7123" s="3" t="str">
        <f t="shared" si="307"/>
        <v/>
      </c>
      <c r="L7123"/>
    </row>
    <row r="7124" spans="1:12" x14ac:dyDescent="0.25">
      <c r="A7124" s="3" t="str">
        <f t="shared" si="307"/>
        <v/>
      </c>
      <c r="L7124"/>
    </row>
    <row r="7125" spans="1:12" x14ac:dyDescent="0.25">
      <c r="A7125" s="3" t="str">
        <f t="shared" si="307"/>
        <v/>
      </c>
      <c r="L7125"/>
    </row>
    <row r="7126" spans="1:12" x14ac:dyDescent="0.25">
      <c r="A7126" s="3" t="str">
        <f t="shared" si="307"/>
        <v/>
      </c>
      <c r="L7126"/>
    </row>
    <row r="7127" spans="1:12" x14ac:dyDescent="0.25">
      <c r="A7127" s="3" t="str">
        <f t="shared" si="307"/>
        <v/>
      </c>
      <c r="L7127"/>
    </row>
    <row r="7128" spans="1:12" x14ac:dyDescent="0.25">
      <c r="A7128" s="3" t="str">
        <f t="shared" si="307"/>
        <v/>
      </c>
      <c r="L7128"/>
    </row>
    <row r="7129" spans="1:12" x14ac:dyDescent="0.25">
      <c r="A7129" s="3" t="str">
        <f t="shared" si="307"/>
        <v/>
      </c>
      <c r="L7129"/>
    </row>
    <row r="7130" spans="1:12" x14ac:dyDescent="0.25">
      <c r="A7130" s="3" t="str">
        <f t="shared" si="307"/>
        <v/>
      </c>
      <c r="L7130"/>
    </row>
    <row r="7131" spans="1:12" x14ac:dyDescent="0.25">
      <c r="A7131" s="3" t="str">
        <f t="shared" si="307"/>
        <v/>
      </c>
      <c r="L7131"/>
    </row>
    <row r="7132" spans="1:12" x14ac:dyDescent="0.25">
      <c r="A7132" s="3" t="str">
        <f t="shared" si="307"/>
        <v/>
      </c>
      <c r="L7132"/>
    </row>
    <row r="7133" spans="1:12" x14ac:dyDescent="0.25">
      <c r="A7133" s="3" t="str">
        <f t="shared" si="307"/>
        <v/>
      </c>
      <c r="L7133"/>
    </row>
    <row r="7134" spans="1:12" x14ac:dyDescent="0.25">
      <c r="A7134" s="3" t="str">
        <f t="shared" si="307"/>
        <v/>
      </c>
      <c r="L7134"/>
    </row>
    <row r="7135" spans="1:12" x14ac:dyDescent="0.25">
      <c r="A7135" s="3" t="str">
        <f t="shared" si="307"/>
        <v/>
      </c>
      <c r="L7135"/>
    </row>
    <row r="7136" spans="1:12" x14ac:dyDescent="0.25">
      <c r="A7136" s="3" t="str">
        <f t="shared" si="307"/>
        <v/>
      </c>
      <c r="L7136"/>
    </row>
    <row r="7137" spans="1:12" x14ac:dyDescent="0.25">
      <c r="A7137" s="3" t="str">
        <f t="shared" si="307"/>
        <v/>
      </c>
      <c r="L7137"/>
    </row>
    <row r="7138" spans="1:12" x14ac:dyDescent="0.25">
      <c r="A7138" s="3" t="str">
        <f t="shared" si="307"/>
        <v/>
      </c>
      <c r="L7138"/>
    </row>
    <row r="7139" spans="1:12" x14ac:dyDescent="0.25">
      <c r="A7139" s="3" t="str">
        <f t="shared" si="307"/>
        <v/>
      </c>
      <c r="L7139"/>
    </row>
    <row r="7140" spans="1:12" x14ac:dyDescent="0.25">
      <c r="A7140" s="3" t="str">
        <f t="shared" si="307"/>
        <v/>
      </c>
      <c r="L7140"/>
    </row>
    <row r="7141" spans="1:12" x14ac:dyDescent="0.25">
      <c r="A7141" s="3" t="str">
        <f t="shared" si="307"/>
        <v/>
      </c>
      <c r="L7141"/>
    </row>
    <row r="7142" spans="1:12" x14ac:dyDescent="0.25">
      <c r="A7142" s="3" t="str">
        <f t="shared" si="307"/>
        <v/>
      </c>
      <c r="L7142"/>
    </row>
    <row r="7143" spans="1:12" x14ac:dyDescent="0.25">
      <c r="A7143" s="3" t="str">
        <f t="shared" si="307"/>
        <v/>
      </c>
      <c r="L7143"/>
    </row>
    <row r="7144" spans="1:12" x14ac:dyDescent="0.25">
      <c r="A7144" s="3" t="str">
        <f t="shared" si="307"/>
        <v/>
      </c>
      <c r="L7144"/>
    </row>
    <row r="7145" spans="1:12" x14ac:dyDescent="0.25">
      <c r="A7145" s="3" t="str">
        <f t="shared" si="307"/>
        <v/>
      </c>
      <c r="L7145"/>
    </row>
    <row r="7146" spans="1:12" x14ac:dyDescent="0.25">
      <c r="A7146" s="3" t="str">
        <f t="shared" si="307"/>
        <v/>
      </c>
      <c r="L7146"/>
    </row>
    <row r="7147" spans="1:12" x14ac:dyDescent="0.25">
      <c r="A7147" s="3" t="str">
        <f t="shared" si="307"/>
        <v/>
      </c>
      <c r="L7147"/>
    </row>
    <row r="7148" spans="1:12" x14ac:dyDescent="0.25">
      <c r="A7148" s="3" t="str">
        <f t="shared" si="307"/>
        <v/>
      </c>
      <c r="L7148"/>
    </row>
    <row r="7149" spans="1:12" x14ac:dyDescent="0.25">
      <c r="A7149" s="3" t="str">
        <f t="shared" si="307"/>
        <v/>
      </c>
      <c r="L7149"/>
    </row>
    <row r="7150" spans="1:12" x14ac:dyDescent="0.25">
      <c r="A7150" s="3" t="str">
        <f t="shared" si="307"/>
        <v/>
      </c>
      <c r="L7150"/>
    </row>
    <row r="7151" spans="1:12" x14ac:dyDescent="0.25">
      <c r="A7151" s="3" t="str">
        <f t="shared" si="307"/>
        <v/>
      </c>
      <c r="L7151"/>
    </row>
    <row r="7152" spans="1:12" x14ac:dyDescent="0.25">
      <c r="A7152" s="3" t="str">
        <f t="shared" si="307"/>
        <v/>
      </c>
      <c r="L7152"/>
    </row>
    <row r="7153" spans="1:12" x14ac:dyDescent="0.25">
      <c r="A7153" s="3" t="str">
        <f t="shared" si="307"/>
        <v/>
      </c>
      <c r="L7153"/>
    </row>
    <row r="7154" spans="1:12" x14ac:dyDescent="0.25">
      <c r="A7154" s="3" t="str">
        <f t="shared" si="307"/>
        <v/>
      </c>
      <c r="L7154"/>
    </row>
    <row r="7155" spans="1:12" x14ac:dyDescent="0.25">
      <c r="A7155" s="3" t="str">
        <f t="shared" si="307"/>
        <v/>
      </c>
      <c r="L7155"/>
    </row>
    <row r="7156" spans="1:12" x14ac:dyDescent="0.25">
      <c r="A7156" s="3" t="str">
        <f t="shared" si="307"/>
        <v/>
      </c>
      <c r="L7156"/>
    </row>
    <row r="7157" spans="1:12" x14ac:dyDescent="0.25">
      <c r="A7157" s="3" t="str">
        <f t="shared" si="307"/>
        <v/>
      </c>
      <c r="L7157"/>
    </row>
    <row r="7158" spans="1:12" x14ac:dyDescent="0.25">
      <c r="A7158" s="3" t="str">
        <f t="shared" si="307"/>
        <v/>
      </c>
      <c r="L7158"/>
    </row>
    <row r="7159" spans="1:12" x14ac:dyDescent="0.25">
      <c r="A7159" s="3" t="str">
        <f t="shared" si="307"/>
        <v/>
      </c>
      <c r="L7159"/>
    </row>
    <row r="7160" spans="1:12" x14ac:dyDescent="0.25">
      <c r="A7160" s="3" t="str">
        <f t="shared" si="307"/>
        <v/>
      </c>
      <c r="L7160"/>
    </row>
    <row r="7161" spans="1:12" x14ac:dyDescent="0.25">
      <c r="A7161" s="3" t="str">
        <f t="shared" si="307"/>
        <v/>
      </c>
      <c r="L7161"/>
    </row>
    <row r="7162" spans="1:12" x14ac:dyDescent="0.25">
      <c r="A7162" s="3" t="str">
        <f t="shared" si="307"/>
        <v/>
      </c>
      <c r="L7162"/>
    </row>
    <row r="7163" spans="1:12" x14ac:dyDescent="0.25">
      <c r="A7163" s="3" t="str">
        <f t="shared" si="307"/>
        <v/>
      </c>
      <c r="L7163"/>
    </row>
    <row r="7164" spans="1:12" x14ac:dyDescent="0.25">
      <c r="A7164" s="3" t="str">
        <f t="shared" si="307"/>
        <v/>
      </c>
      <c r="L7164"/>
    </row>
    <row r="7165" spans="1:12" x14ac:dyDescent="0.25">
      <c r="A7165" s="3" t="str">
        <f t="shared" si="307"/>
        <v/>
      </c>
      <c r="L7165"/>
    </row>
    <row r="7166" spans="1:12" x14ac:dyDescent="0.25">
      <c r="A7166" s="3" t="str">
        <f t="shared" si="307"/>
        <v/>
      </c>
      <c r="L7166"/>
    </row>
    <row r="7167" spans="1:12" x14ac:dyDescent="0.25">
      <c r="A7167" s="3" t="str">
        <f t="shared" si="307"/>
        <v/>
      </c>
      <c r="L7167"/>
    </row>
    <row r="7168" spans="1:12" x14ac:dyDescent="0.25">
      <c r="A7168" s="3" t="str">
        <f t="shared" si="307"/>
        <v/>
      </c>
      <c r="L7168"/>
    </row>
    <row r="7169" spans="1:12" x14ac:dyDescent="0.25">
      <c r="A7169" s="3" t="str">
        <f t="shared" si="307"/>
        <v/>
      </c>
      <c r="L7169"/>
    </row>
    <row r="7170" spans="1:12" x14ac:dyDescent="0.25">
      <c r="A7170" s="3" t="str">
        <f t="shared" si="307"/>
        <v/>
      </c>
      <c r="L7170"/>
    </row>
    <row r="7171" spans="1:12" x14ac:dyDescent="0.25">
      <c r="A7171" s="3" t="str">
        <f t="shared" si="307"/>
        <v/>
      </c>
      <c r="L7171"/>
    </row>
    <row r="7172" spans="1:12" x14ac:dyDescent="0.25">
      <c r="A7172" s="3" t="str">
        <f t="shared" si="307"/>
        <v/>
      </c>
      <c r="L7172"/>
    </row>
    <row r="7173" spans="1:12" x14ac:dyDescent="0.25">
      <c r="A7173" s="3" t="str">
        <f t="shared" si="307"/>
        <v/>
      </c>
      <c r="L7173"/>
    </row>
    <row r="7174" spans="1:12" x14ac:dyDescent="0.25">
      <c r="A7174" s="3" t="str">
        <f t="shared" si="307"/>
        <v/>
      </c>
      <c r="L7174"/>
    </row>
    <row r="7175" spans="1:12" x14ac:dyDescent="0.25">
      <c r="A7175" s="3" t="str">
        <f t="shared" si="307"/>
        <v/>
      </c>
      <c r="L7175"/>
    </row>
    <row r="7176" spans="1:12" x14ac:dyDescent="0.25">
      <c r="A7176" s="3" t="str">
        <f t="shared" si="307"/>
        <v/>
      </c>
      <c r="L7176"/>
    </row>
    <row r="7177" spans="1:12" x14ac:dyDescent="0.25">
      <c r="A7177" s="3" t="str">
        <f t="shared" si="307"/>
        <v/>
      </c>
      <c r="L7177"/>
    </row>
    <row r="7178" spans="1:12" x14ac:dyDescent="0.25">
      <c r="A7178" s="3" t="str">
        <f t="shared" si="307"/>
        <v/>
      </c>
      <c r="L7178"/>
    </row>
    <row r="7179" spans="1:12" x14ac:dyDescent="0.25">
      <c r="A7179" s="3" t="str">
        <f t="shared" si="307"/>
        <v/>
      </c>
      <c r="L7179"/>
    </row>
    <row r="7180" spans="1:12" x14ac:dyDescent="0.25">
      <c r="A7180" s="3" t="str">
        <f t="shared" si="307"/>
        <v/>
      </c>
      <c r="L7180"/>
    </row>
    <row r="7181" spans="1:12" x14ac:dyDescent="0.25">
      <c r="A7181" s="3" t="str">
        <f t="shared" si="307"/>
        <v/>
      </c>
      <c r="L7181"/>
    </row>
    <row r="7182" spans="1:12" x14ac:dyDescent="0.25">
      <c r="A7182" s="3" t="str">
        <f t="shared" si="307"/>
        <v/>
      </c>
      <c r="L7182"/>
    </row>
    <row r="7183" spans="1:12" x14ac:dyDescent="0.25">
      <c r="A7183" s="3" t="str">
        <f t="shared" si="307"/>
        <v/>
      </c>
      <c r="L7183"/>
    </row>
    <row r="7184" spans="1:12" x14ac:dyDescent="0.25">
      <c r="A7184" s="3" t="str">
        <f t="shared" si="307"/>
        <v/>
      </c>
      <c r="L7184"/>
    </row>
    <row r="7185" spans="1:12" x14ac:dyDescent="0.25">
      <c r="A7185" s="3" t="str">
        <f t="shared" ref="A7185:A7248" si="308">IF(B7171="","",CONCATENATE(MONTH(B7171),YEAR(B7171)))</f>
        <v/>
      </c>
      <c r="L7185"/>
    </row>
    <row r="7186" spans="1:12" x14ac:dyDescent="0.25">
      <c r="A7186" s="3" t="str">
        <f t="shared" si="308"/>
        <v/>
      </c>
      <c r="L7186"/>
    </row>
    <row r="7187" spans="1:12" x14ac:dyDescent="0.25">
      <c r="A7187" s="3" t="str">
        <f t="shared" si="308"/>
        <v/>
      </c>
      <c r="L7187"/>
    </row>
    <row r="7188" spans="1:12" x14ac:dyDescent="0.25">
      <c r="A7188" s="3" t="str">
        <f t="shared" si="308"/>
        <v/>
      </c>
      <c r="L7188"/>
    </row>
    <row r="7189" spans="1:12" x14ac:dyDescent="0.25">
      <c r="A7189" s="3" t="str">
        <f t="shared" si="308"/>
        <v/>
      </c>
      <c r="L7189"/>
    </row>
    <row r="7190" spans="1:12" x14ac:dyDescent="0.25">
      <c r="A7190" s="3" t="str">
        <f t="shared" si="308"/>
        <v/>
      </c>
      <c r="L7190"/>
    </row>
    <row r="7191" spans="1:12" x14ac:dyDescent="0.25">
      <c r="A7191" s="3" t="str">
        <f t="shared" si="308"/>
        <v/>
      </c>
      <c r="L7191"/>
    </row>
    <row r="7192" spans="1:12" x14ac:dyDescent="0.25">
      <c r="A7192" s="3" t="str">
        <f t="shared" si="308"/>
        <v/>
      </c>
      <c r="L7192"/>
    </row>
    <row r="7193" spans="1:12" x14ac:dyDescent="0.25">
      <c r="A7193" s="3" t="str">
        <f t="shared" si="308"/>
        <v/>
      </c>
      <c r="L7193"/>
    </row>
    <row r="7194" spans="1:12" x14ac:dyDescent="0.25">
      <c r="A7194" s="3" t="str">
        <f t="shared" si="308"/>
        <v/>
      </c>
      <c r="L7194"/>
    </row>
    <row r="7195" spans="1:12" x14ac:dyDescent="0.25">
      <c r="A7195" s="3" t="str">
        <f t="shared" si="308"/>
        <v/>
      </c>
      <c r="L7195"/>
    </row>
    <row r="7196" spans="1:12" x14ac:dyDescent="0.25">
      <c r="A7196" s="3" t="str">
        <f t="shared" si="308"/>
        <v/>
      </c>
      <c r="L7196"/>
    </row>
    <row r="7197" spans="1:12" x14ac:dyDescent="0.25">
      <c r="A7197" s="3" t="str">
        <f t="shared" si="308"/>
        <v/>
      </c>
      <c r="L7197"/>
    </row>
    <row r="7198" spans="1:12" x14ac:dyDescent="0.25">
      <c r="A7198" s="3" t="str">
        <f t="shared" si="308"/>
        <v/>
      </c>
      <c r="L7198"/>
    </row>
    <row r="7199" spans="1:12" x14ac:dyDescent="0.25">
      <c r="A7199" s="3" t="str">
        <f t="shared" si="308"/>
        <v/>
      </c>
      <c r="L7199"/>
    </row>
    <row r="7200" spans="1:12" x14ac:dyDescent="0.25">
      <c r="A7200" s="3" t="str">
        <f t="shared" si="308"/>
        <v/>
      </c>
      <c r="L7200"/>
    </row>
    <row r="7201" spans="1:12" x14ac:dyDescent="0.25">
      <c r="A7201" s="3" t="str">
        <f t="shared" si="308"/>
        <v/>
      </c>
      <c r="L7201"/>
    </row>
    <row r="7202" spans="1:12" x14ac:dyDescent="0.25">
      <c r="A7202" s="3" t="str">
        <f t="shared" si="308"/>
        <v/>
      </c>
      <c r="L7202"/>
    </row>
    <row r="7203" spans="1:12" x14ac:dyDescent="0.25">
      <c r="A7203" s="3" t="str">
        <f t="shared" si="308"/>
        <v/>
      </c>
      <c r="L7203"/>
    </row>
    <row r="7204" spans="1:12" x14ac:dyDescent="0.25">
      <c r="A7204" s="3" t="str">
        <f t="shared" si="308"/>
        <v/>
      </c>
      <c r="L7204"/>
    </row>
    <row r="7205" spans="1:12" x14ac:dyDescent="0.25">
      <c r="A7205" s="3" t="str">
        <f t="shared" si="308"/>
        <v/>
      </c>
      <c r="L7205"/>
    </row>
    <row r="7206" spans="1:12" x14ac:dyDescent="0.25">
      <c r="A7206" s="3" t="str">
        <f t="shared" si="308"/>
        <v/>
      </c>
      <c r="L7206"/>
    </row>
    <row r="7207" spans="1:12" x14ac:dyDescent="0.25">
      <c r="A7207" s="3" t="str">
        <f t="shared" si="308"/>
        <v/>
      </c>
      <c r="L7207"/>
    </row>
    <row r="7208" spans="1:12" x14ac:dyDescent="0.25">
      <c r="A7208" s="3" t="str">
        <f t="shared" si="308"/>
        <v/>
      </c>
      <c r="L7208"/>
    </row>
    <row r="7209" spans="1:12" x14ac:dyDescent="0.25">
      <c r="A7209" s="3" t="str">
        <f t="shared" si="308"/>
        <v/>
      </c>
      <c r="L7209"/>
    </row>
    <row r="7210" spans="1:12" x14ac:dyDescent="0.25">
      <c r="A7210" s="3" t="str">
        <f t="shared" si="308"/>
        <v/>
      </c>
      <c r="L7210"/>
    </row>
    <row r="7211" spans="1:12" x14ac:dyDescent="0.25">
      <c r="A7211" s="3" t="str">
        <f t="shared" si="308"/>
        <v/>
      </c>
      <c r="L7211"/>
    </row>
    <row r="7212" spans="1:12" x14ac:dyDescent="0.25">
      <c r="A7212" s="3" t="str">
        <f t="shared" si="308"/>
        <v/>
      </c>
      <c r="L7212"/>
    </row>
    <row r="7213" spans="1:12" x14ac:dyDescent="0.25">
      <c r="A7213" s="3" t="str">
        <f t="shared" si="308"/>
        <v/>
      </c>
      <c r="L7213"/>
    </row>
    <row r="7214" spans="1:12" x14ac:dyDescent="0.25">
      <c r="A7214" s="3" t="str">
        <f t="shared" si="308"/>
        <v/>
      </c>
      <c r="L7214"/>
    </row>
    <row r="7215" spans="1:12" x14ac:dyDescent="0.25">
      <c r="A7215" s="3" t="str">
        <f t="shared" si="308"/>
        <v/>
      </c>
      <c r="L7215"/>
    </row>
    <row r="7216" spans="1:12" x14ac:dyDescent="0.25">
      <c r="A7216" s="3" t="str">
        <f t="shared" si="308"/>
        <v/>
      </c>
      <c r="L7216"/>
    </row>
    <row r="7217" spans="1:12" x14ac:dyDescent="0.25">
      <c r="A7217" s="3" t="str">
        <f t="shared" si="308"/>
        <v/>
      </c>
      <c r="L7217"/>
    </row>
    <row r="7218" spans="1:12" x14ac:dyDescent="0.25">
      <c r="A7218" s="3" t="str">
        <f t="shared" si="308"/>
        <v/>
      </c>
      <c r="L7218"/>
    </row>
    <row r="7219" spans="1:12" x14ac:dyDescent="0.25">
      <c r="A7219" s="3" t="str">
        <f t="shared" si="308"/>
        <v/>
      </c>
      <c r="L7219"/>
    </row>
    <row r="7220" spans="1:12" x14ac:dyDescent="0.25">
      <c r="A7220" s="3" t="str">
        <f t="shared" si="308"/>
        <v/>
      </c>
      <c r="L7220"/>
    </row>
    <row r="7221" spans="1:12" x14ac:dyDescent="0.25">
      <c r="A7221" s="3" t="str">
        <f t="shared" si="308"/>
        <v/>
      </c>
      <c r="L7221"/>
    </row>
    <row r="7222" spans="1:12" x14ac:dyDescent="0.25">
      <c r="A7222" s="3" t="str">
        <f t="shared" si="308"/>
        <v/>
      </c>
      <c r="L7222"/>
    </row>
    <row r="7223" spans="1:12" x14ac:dyDescent="0.25">
      <c r="A7223" s="3" t="str">
        <f t="shared" si="308"/>
        <v/>
      </c>
      <c r="L7223"/>
    </row>
    <row r="7224" spans="1:12" x14ac:dyDescent="0.25">
      <c r="A7224" s="3" t="str">
        <f t="shared" si="308"/>
        <v/>
      </c>
      <c r="L7224"/>
    </row>
    <row r="7225" spans="1:12" x14ac:dyDescent="0.25">
      <c r="A7225" s="3" t="str">
        <f t="shared" si="308"/>
        <v/>
      </c>
      <c r="L7225"/>
    </row>
    <row r="7226" spans="1:12" x14ac:dyDescent="0.25">
      <c r="A7226" s="3" t="str">
        <f t="shared" si="308"/>
        <v/>
      </c>
      <c r="L7226"/>
    </row>
    <row r="7227" spans="1:12" x14ac:dyDescent="0.25">
      <c r="A7227" s="3" t="str">
        <f t="shared" si="308"/>
        <v/>
      </c>
      <c r="L7227"/>
    </row>
    <row r="7228" spans="1:12" x14ac:dyDescent="0.25">
      <c r="A7228" s="3" t="str">
        <f t="shared" si="308"/>
        <v/>
      </c>
      <c r="L7228"/>
    </row>
    <row r="7229" spans="1:12" x14ac:dyDescent="0.25">
      <c r="A7229" s="3" t="str">
        <f t="shared" si="308"/>
        <v/>
      </c>
      <c r="L7229"/>
    </row>
    <row r="7230" spans="1:12" x14ac:dyDescent="0.25">
      <c r="A7230" s="3" t="str">
        <f t="shared" si="308"/>
        <v/>
      </c>
      <c r="L7230"/>
    </row>
    <row r="7231" spans="1:12" x14ac:dyDescent="0.25">
      <c r="A7231" s="3" t="str">
        <f t="shared" si="308"/>
        <v/>
      </c>
      <c r="L7231"/>
    </row>
    <row r="7232" spans="1:12" x14ac:dyDescent="0.25">
      <c r="A7232" s="3" t="str">
        <f t="shared" si="308"/>
        <v/>
      </c>
      <c r="L7232"/>
    </row>
    <row r="7233" spans="1:12" x14ac:dyDescent="0.25">
      <c r="A7233" s="3" t="str">
        <f t="shared" si="308"/>
        <v/>
      </c>
      <c r="L7233"/>
    </row>
    <row r="7234" spans="1:12" x14ac:dyDescent="0.25">
      <c r="A7234" s="3" t="str">
        <f t="shared" si="308"/>
        <v/>
      </c>
      <c r="L7234"/>
    </row>
    <row r="7235" spans="1:12" x14ac:dyDescent="0.25">
      <c r="A7235" s="3" t="str">
        <f t="shared" si="308"/>
        <v/>
      </c>
      <c r="L7235"/>
    </row>
    <row r="7236" spans="1:12" x14ac:dyDescent="0.25">
      <c r="A7236" s="3" t="str">
        <f t="shared" si="308"/>
        <v/>
      </c>
      <c r="L7236"/>
    </row>
    <row r="7237" spans="1:12" x14ac:dyDescent="0.25">
      <c r="A7237" s="3" t="str">
        <f t="shared" si="308"/>
        <v/>
      </c>
      <c r="L7237"/>
    </row>
    <row r="7238" spans="1:12" x14ac:dyDescent="0.25">
      <c r="A7238" s="3" t="str">
        <f t="shared" si="308"/>
        <v/>
      </c>
      <c r="L7238"/>
    </row>
    <row r="7239" spans="1:12" x14ac:dyDescent="0.25">
      <c r="A7239" s="3" t="str">
        <f t="shared" si="308"/>
        <v/>
      </c>
      <c r="L7239"/>
    </row>
    <row r="7240" spans="1:12" x14ac:dyDescent="0.25">
      <c r="A7240" s="3" t="str">
        <f t="shared" si="308"/>
        <v/>
      </c>
      <c r="L7240"/>
    </row>
    <row r="7241" spans="1:12" x14ac:dyDescent="0.25">
      <c r="A7241" s="3" t="str">
        <f t="shared" si="308"/>
        <v/>
      </c>
      <c r="L7241"/>
    </row>
    <row r="7242" spans="1:12" x14ac:dyDescent="0.25">
      <c r="A7242" s="3" t="str">
        <f t="shared" si="308"/>
        <v/>
      </c>
      <c r="L7242"/>
    </row>
    <row r="7243" spans="1:12" x14ac:dyDescent="0.25">
      <c r="A7243" s="3" t="str">
        <f t="shared" si="308"/>
        <v/>
      </c>
      <c r="L7243"/>
    </row>
    <row r="7244" spans="1:12" x14ac:dyDescent="0.25">
      <c r="A7244" s="3" t="str">
        <f t="shared" si="308"/>
        <v/>
      </c>
      <c r="L7244"/>
    </row>
    <row r="7245" spans="1:12" x14ac:dyDescent="0.25">
      <c r="A7245" s="3" t="str">
        <f t="shared" si="308"/>
        <v/>
      </c>
      <c r="L7245"/>
    </row>
    <row r="7246" spans="1:12" x14ac:dyDescent="0.25">
      <c r="A7246" s="3" t="str">
        <f t="shared" si="308"/>
        <v/>
      </c>
      <c r="L7246"/>
    </row>
    <row r="7247" spans="1:12" x14ac:dyDescent="0.25">
      <c r="A7247" s="3" t="str">
        <f t="shared" si="308"/>
        <v/>
      </c>
      <c r="L7247"/>
    </row>
    <row r="7248" spans="1:12" x14ac:dyDescent="0.25">
      <c r="A7248" s="3" t="str">
        <f t="shared" si="308"/>
        <v/>
      </c>
      <c r="L7248"/>
    </row>
    <row r="7249" spans="1:12" x14ac:dyDescent="0.25">
      <c r="A7249" s="3" t="str">
        <f t="shared" ref="A7249:A7312" si="309">IF(B7235="","",CONCATENATE(MONTH(B7235),YEAR(B7235)))</f>
        <v/>
      </c>
      <c r="L7249"/>
    </row>
    <row r="7250" spans="1:12" x14ac:dyDescent="0.25">
      <c r="A7250" s="3" t="str">
        <f t="shared" si="309"/>
        <v/>
      </c>
      <c r="L7250"/>
    </row>
    <row r="7251" spans="1:12" x14ac:dyDescent="0.25">
      <c r="A7251" s="3" t="str">
        <f t="shared" si="309"/>
        <v/>
      </c>
      <c r="L7251"/>
    </row>
    <row r="7252" spans="1:12" x14ac:dyDescent="0.25">
      <c r="A7252" s="3" t="str">
        <f t="shared" si="309"/>
        <v/>
      </c>
      <c r="L7252"/>
    </row>
    <row r="7253" spans="1:12" x14ac:dyDescent="0.25">
      <c r="A7253" s="3" t="str">
        <f t="shared" si="309"/>
        <v/>
      </c>
      <c r="L7253"/>
    </row>
    <row r="7254" spans="1:12" x14ac:dyDescent="0.25">
      <c r="A7254" s="3" t="str">
        <f t="shared" si="309"/>
        <v/>
      </c>
      <c r="L7254"/>
    </row>
    <row r="7255" spans="1:12" x14ac:dyDescent="0.25">
      <c r="A7255" s="3" t="str">
        <f t="shared" si="309"/>
        <v/>
      </c>
      <c r="L7255"/>
    </row>
    <row r="7256" spans="1:12" x14ac:dyDescent="0.25">
      <c r="A7256" s="3" t="str">
        <f t="shared" si="309"/>
        <v/>
      </c>
      <c r="L7256"/>
    </row>
    <row r="7257" spans="1:12" x14ac:dyDescent="0.25">
      <c r="A7257" s="3" t="str">
        <f t="shared" si="309"/>
        <v/>
      </c>
      <c r="L7257"/>
    </row>
    <row r="7258" spans="1:12" x14ac:dyDescent="0.25">
      <c r="A7258" s="3" t="str">
        <f t="shared" si="309"/>
        <v/>
      </c>
      <c r="L7258"/>
    </row>
    <row r="7259" spans="1:12" x14ac:dyDescent="0.25">
      <c r="A7259" s="3" t="str">
        <f t="shared" si="309"/>
        <v/>
      </c>
      <c r="L7259"/>
    </row>
    <row r="7260" spans="1:12" x14ac:dyDescent="0.25">
      <c r="A7260" s="3" t="str">
        <f t="shared" si="309"/>
        <v/>
      </c>
      <c r="L7260"/>
    </row>
    <row r="7261" spans="1:12" x14ac:dyDescent="0.25">
      <c r="A7261" s="3" t="str">
        <f t="shared" si="309"/>
        <v/>
      </c>
      <c r="L7261"/>
    </row>
    <row r="7262" spans="1:12" x14ac:dyDescent="0.25">
      <c r="A7262" s="3" t="str">
        <f t="shared" si="309"/>
        <v/>
      </c>
      <c r="L7262"/>
    </row>
    <row r="7263" spans="1:12" x14ac:dyDescent="0.25">
      <c r="A7263" s="3" t="str">
        <f t="shared" si="309"/>
        <v/>
      </c>
      <c r="L7263"/>
    </row>
    <row r="7264" spans="1:12" x14ac:dyDescent="0.25">
      <c r="A7264" s="3" t="str">
        <f t="shared" si="309"/>
        <v/>
      </c>
      <c r="L7264"/>
    </row>
    <row r="7265" spans="1:12" x14ac:dyDescent="0.25">
      <c r="A7265" s="3" t="str">
        <f t="shared" si="309"/>
        <v/>
      </c>
      <c r="L7265"/>
    </row>
    <row r="7266" spans="1:12" x14ac:dyDescent="0.25">
      <c r="A7266" s="3" t="str">
        <f t="shared" si="309"/>
        <v/>
      </c>
      <c r="L7266"/>
    </row>
    <row r="7267" spans="1:12" x14ac:dyDescent="0.25">
      <c r="A7267" s="3" t="str">
        <f t="shared" si="309"/>
        <v/>
      </c>
      <c r="L7267"/>
    </row>
    <row r="7268" spans="1:12" x14ac:dyDescent="0.25">
      <c r="A7268" s="3" t="str">
        <f t="shared" si="309"/>
        <v/>
      </c>
      <c r="L7268"/>
    </row>
    <row r="7269" spans="1:12" x14ac:dyDescent="0.25">
      <c r="A7269" s="3" t="str">
        <f t="shared" si="309"/>
        <v/>
      </c>
      <c r="L7269"/>
    </row>
    <row r="7270" spans="1:12" x14ac:dyDescent="0.25">
      <c r="A7270" s="3" t="str">
        <f t="shared" si="309"/>
        <v/>
      </c>
      <c r="L7270"/>
    </row>
    <row r="7271" spans="1:12" x14ac:dyDescent="0.25">
      <c r="A7271" s="3" t="str">
        <f t="shared" si="309"/>
        <v/>
      </c>
      <c r="L7271"/>
    </row>
    <row r="7272" spans="1:12" x14ac:dyDescent="0.25">
      <c r="A7272" s="3" t="str">
        <f t="shared" si="309"/>
        <v/>
      </c>
      <c r="L7272"/>
    </row>
    <row r="7273" spans="1:12" x14ac:dyDescent="0.25">
      <c r="A7273" s="3" t="str">
        <f t="shared" si="309"/>
        <v/>
      </c>
      <c r="L7273"/>
    </row>
    <row r="7274" spans="1:12" x14ac:dyDescent="0.25">
      <c r="A7274" s="3" t="str">
        <f t="shared" si="309"/>
        <v/>
      </c>
      <c r="L7274"/>
    </row>
    <row r="7275" spans="1:12" x14ac:dyDescent="0.25">
      <c r="A7275" s="3" t="str">
        <f t="shared" si="309"/>
        <v/>
      </c>
      <c r="L7275"/>
    </row>
    <row r="7276" spans="1:12" x14ac:dyDescent="0.25">
      <c r="A7276" s="3" t="str">
        <f t="shared" si="309"/>
        <v/>
      </c>
      <c r="L7276"/>
    </row>
    <row r="7277" spans="1:12" x14ac:dyDescent="0.25">
      <c r="A7277" s="3" t="str">
        <f t="shared" si="309"/>
        <v/>
      </c>
      <c r="L7277"/>
    </row>
    <row r="7278" spans="1:12" x14ac:dyDescent="0.25">
      <c r="A7278" s="3" t="str">
        <f t="shared" si="309"/>
        <v/>
      </c>
      <c r="L7278"/>
    </row>
    <row r="7279" spans="1:12" x14ac:dyDescent="0.25">
      <c r="A7279" s="3" t="str">
        <f t="shared" si="309"/>
        <v/>
      </c>
      <c r="L7279"/>
    </row>
    <row r="7280" spans="1:12" x14ac:dyDescent="0.25">
      <c r="A7280" s="3" t="str">
        <f t="shared" si="309"/>
        <v/>
      </c>
      <c r="L7280"/>
    </row>
    <row r="7281" spans="1:12" x14ac:dyDescent="0.25">
      <c r="A7281" s="3" t="str">
        <f t="shared" si="309"/>
        <v/>
      </c>
      <c r="L7281"/>
    </row>
    <row r="7282" spans="1:12" x14ac:dyDescent="0.25">
      <c r="A7282" s="3" t="str">
        <f t="shared" si="309"/>
        <v/>
      </c>
      <c r="L7282"/>
    </row>
    <row r="7283" spans="1:12" x14ac:dyDescent="0.25">
      <c r="A7283" s="3" t="str">
        <f t="shared" si="309"/>
        <v/>
      </c>
      <c r="L7283"/>
    </row>
    <row r="7284" spans="1:12" x14ac:dyDescent="0.25">
      <c r="A7284" s="3" t="str">
        <f t="shared" si="309"/>
        <v/>
      </c>
      <c r="L7284"/>
    </row>
    <row r="7285" spans="1:12" x14ac:dyDescent="0.25">
      <c r="A7285" s="3" t="str">
        <f t="shared" si="309"/>
        <v/>
      </c>
      <c r="L7285"/>
    </row>
    <row r="7286" spans="1:12" x14ac:dyDescent="0.25">
      <c r="A7286" s="3" t="str">
        <f t="shared" si="309"/>
        <v/>
      </c>
      <c r="L7286"/>
    </row>
    <row r="7287" spans="1:12" x14ac:dyDescent="0.25">
      <c r="A7287" s="3" t="str">
        <f t="shared" si="309"/>
        <v/>
      </c>
      <c r="L7287"/>
    </row>
    <row r="7288" spans="1:12" x14ac:dyDescent="0.25">
      <c r="A7288" s="3" t="str">
        <f t="shared" si="309"/>
        <v/>
      </c>
      <c r="L7288"/>
    </row>
    <row r="7289" spans="1:12" x14ac:dyDescent="0.25">
      <c r="A7289" s="3" t="str">
        <f t="shared" si="309"/>
        <v/>
      </c>
      <c r="L7289"/>
    </row>
    <row r="7290" spans="1:12" x14ac:dyDescent="0.25">
      <c r="A7290" s="3" t="str">
        <f t="shared" si="309"/>
        <v/>
      </c>
      <c r="L7290"/>
    </row>
    <row r="7291" spans="1:12" x14ac:dyDescent="0.25">
      <c r="A7291" s="3" t="str">
        <f t="shared" si="309"/>
        <v/>
      </c>
      <c r="L7291"/>
    </row>
    <row r="7292" spans="1:12" x14ac:dyDescent="0.25">
      <c r="A7292" s="3" t="str">
        <f t="shared" si="309"/>
        <v/>
      </c>
      <c r="L7292"/>
    </row>
    <row r="7293" spans="1:12" x14ac:dyDescent="0.25">
      <c r="A7293" s="3" t="str">
        <f t="shared" si="309"/>
        <v/>
      </c>
      <c r="L7293"/>
    </row>
    <row r="7294" spans="1:12" x14ac:dyDescent="0.25">
      <c r="A7294" s="3" t="str">
        <f t="shared" si="309"/>
        <v/>
      </c>
      <c r="L7294"/>
    </row>
    <row r="7295" spans="1:12" x14ac:dyDescent="0.25">
      <c r="A7295" s="3" t="str">
        <f t="shared" si="309"/>
        <v/>
      </c>
      <c r="L7295"/>
    </row>
    <row r="7296" spans="1:12" x14ac:dyDescent="0.25">
      <c r="A7296" s="3" t="str">
        <f t="shared" si="309"/>
        <v/>
      </c>
      <c r="L7296"/>
    </row>
    <row r="7297" spans="1:12" x14ac:dyDescent="0.25">
      <c r="A7297" s="3" t="str">
        <f t="shared" si="309"/>
        <v/>
      </c>
      <c r="L7297"/>
    </row>
    <row r="7298" spans="1:12" x14ac:dyDescent="0.25">
      <c r="A7298" s="3" t="str">
        <f t="shared" si="309"/>
        <v/>
      </c>
      <c r="L7298"/>
    </row>
    <row r="7299" spans="1:12" x14ac:dyDescent="0.25">
      <c r="A7299" s="3" t="str">
        <f t="shared" si="309"/>
        <v/>
      </c>
      <c r="L7299"/>
    </row>
    <row r="7300" spans="1:12" x14ac:dyDescent="0.25">
      <c r="A7300" s="3" t="str">
        <f t="shared" si="309"/>
        <v/>
      </c>
      <c r="L7300"/>
    </row>
    <row r="7301" spans="1:12" x14ac:dyDescent="0.25">
      <c r="A7301" s="3" t="str">
        <f t="shared" si="309"/>
        <v/>
      </c>
      <c r="L7301"/>
    </row>
    <row r="7302" spans="1:12" x14ac:dyDescent="0.25">
      <c r="A7302" s="3" t="str">
        <f t="shared" si="309"/>
        <v/>
      </c>
      <c r="L7302"/>
    </row>
    <row r="7303" spans="1:12" x14ac:dyDescent="0.25">
      <c r="A7303" s="3" t="str">
        <f t="shared" si="309"/>
        <v/>
      </c>
      <c r="L7303"/>
    </row>
    <row r="7304" spans="1:12" x14ac:dyDescent="0.25">
      <c r="A7304" s="3" t="str">
        <f t="shared" si="309"/>
        <v/>
      </c>
      <c r="L7304"/>
    </row>
    <row r="7305" spans="1:12" x14ac:dyDescent="0.25">
      <c r="A7305" s="3" t="str">
        <f t="shared" si="309"/>
        <v/>
      </c>
      <c r="L7305"/>
    </row>
    <row r="7306" spans="1:12" x14ac:dyDescent="0.25">
      <c r="A7306" s="3" t="str">
        <f t="shared" si="309"/>
        <v/>
      </c>
      <c r="L7306"/>
    </row>
    <row r="7307" spans="1:12" x14ac:dyDescent="0.25">
      <c r="A7307" s="3" t="str">
        <f t="shared" si="309"/>
        <v/>
      </c>
      <c r="L7307"/>
    </row>
    <row r="7308" spans="1:12" x14ac:dyDescent="0.25">
      <c r="A7308" s="3" t="str">
        <f t="shared" si="309"/>
        <v/>
      </c>
      <c r="L7308"/>
    </row>
    <row r="7309" spans="1:12" x14ac:dyDescent="0.25">
      <c r="A7309" s="3" t="str">
        <f t="shared" si="309"/>
        <v/>
      </c>
      <c r="L7309"/>
    </row>
    <row r="7310" spans="1:12" x14ac:dyDescent="0.25">
      <c r="A7310" s="3" t="str">
        <f t="shared" si="309"/>
        <v/>
      </c>
      <c r="L7310"/>
    </row>
    <row r="7311" spans="1:12" x14ac:dyDescent="0.25">
      <c r="A7311" s="3" t="str">
        <f t="shared" si="309"/>
        <v/>
      </c>
      <c r="L7311"/>
    </row>
    <row r="7312" spans="1:12" x14ac:dyDescent="0.25">
      <c r="A7312" s="3" t="str">
        <f t="shared" si="309"/>
        <v/>
      </c>
      <c r="L7312"/>
    </row>
    <row r="7313" spans="1:12" x14ac:dyDescent="0.25">
      <c r="A7313" s="3" t="str">
        <f t="shared" ref="A7313:A7376" si="310">IF(B7299="","",CONCATENATE(MONTH(B7299),YEAR(B7299)))</f>
        <v/>
      </c>
      <c r="L7313"/>
    </row>
    <row r="7314" spans="1:12" x14ac:dyDescent="0.25">
      <c r="A7314" s="3" t="str">
        <f t="shared" si="310"/>
        <v/>
      </c>
      <c r="L7314"/>
    </row>
    <row r="7315" spans="1:12" x14ac:dyDescent="0.25">
      <c r="A7315" s="3" t="str">
        <f t="shared" si="310"/>
        <v/>
      </c>
      <c r="L7315"/>
    </row>
    <row r="7316" spans="1:12" x14ac:dyDescent="0.25">
      <c r="A7316" s="3" t="str">
        <f t="shared" si="310"/>
        <v/>
      </c>
      <c r="L7316"/>
    </row>
    <row r="7317" spans="1:12" x14ac:dyDescent="0.25">
      <c r="A7317" s="3" t="str">
        <f t="shared" si="310"/>
        <v/>
      </c>
      <c r="L7317"/>
    </row>
    <row r="7318" spans="1:12" x14ac:dyDescent="0.25">
      <c r="A7318" s="3" t="str">
        <f t="shared" si="310"/>
        <v/>
      </c>
      <c r="L7318"/>
    </row>
    <row r="7319" spans="1:12" x14ac:dyDescent="0.25">
      <c r="A7319" s="3" t="str">
        <f t="shared" si="310"/>
        <v/>
      </c>
      <c r="L7319"/>
    </row>
    <row r="7320" spans="1:12" x14ac:dyDescent="0.25">
      <c r="A7320" s="3" t="str">
        <f t="shared" si="310"/>
        <v/>
      </c>
      <c r="L7320"/>
    </row>
    <row r="7321" spans="1:12" x14ac:dyDescent="0.25">
      <c r="A7321" s="3" t="str">
        <f t="shared" si="310"/>
        <v/>
      </c>
      <c r="L7321"/>
    </row>
    <row r="7322" spans="1:12" x14ac:dyDescent="0.25">
      <c r="A7322" s="3" t="str">
        <f t="shared" si="310"/>
        <v/>
      </c>
      <c r="L7322"/>
    </row>
    <row r="7323" spans="1:12" x14ac:dyDescent="0.25">
      <c r="A7323" s="3" t="str">
        <f t="shared" si="310"/>
        <v/>
      </c>
      <c r="L7323"/>
    </row>
    <row r="7324" spans="1:12" x14ac:dyDescent="0.25">
      <c r="A7324" s="3" t="str">
        <f t="shared" si="310"/>
        <v/>
      </c>
      <c r="L7324"/>
    </row>
    <row r="7325" spans="1:12" x14ac:dyDescent="0.25">
      <c r="A7325" s="3" t="str">
        <f t="shared" si="310"/>
        <v/>
      </c>
      <c r="L7325"/>
    </row>
    <row r="7326" spans="1:12" x14ac:dyDescent="0.25">
      <c r="A7326" s="3" t="str">
        <f t="shared" si="310"/>
        <v/>
      </c>
      <c r="L7326"/>
    </row>
    <row r="7327" spans="1:12" x14ac:dyDescent="0.25">
      <c r="A7327" s="3" t="str">
        <f t="shared" si="310"/>
        <v/>
      </c>
      <c r="L7327"/>
    </row>
    <row r="7328" spans="1:12" x14ac:dyDescent="0.25">
      <c r="A7328" s="3" t="str">
        <f t="shared" si="310"/>
        <v/>
      </c>
      <c r="L7328"/>
    </row>
    <row r="7329" spans="1:12" x14ac:dyDescent="0.25">
      <c r="A7329" s="3" t="str">
        <f t="shared" si="310"/>
        <v/>
      </c>
      <c r="L7329"/>
    </row>
    <row r="7330" spans="1:12" x14ac:dyDescent="0.25">
      <c r="A7330" s="3" t="str">
        <f t="shared" si="310"/>
        <v/>
      </c>
      <c r="L7330"/>
    </row>
    <row r="7331" spans="1:12" x14ac:dyDescent="0.25">
      <c r="A7331" s="3" t="str">
        <f t="shared" si="310"/>
        <v/>
      </c>
      <c r="L7331"/>
    </row>
    <row r="7332" spans="1:12" x14ac:dyDescent="0.25">
      <c r="A7332" s="3" t="str">
        <f t="shared" si="310"/>
        <v/>
      </c>
      <c r="L7332"/>
    </row>
    <row r="7333" spans="1:12" x14ac:dyDescent="0.25">
      <c r="A7333" s="3" t="str">
        <f t="shared" si="310"/>
        <v/>
      </c>
      <c r="L7333"/>
    </row>
    <row r="7334" spans="1:12" x14ac:dyDescent="0.25">
      <c r="A7334" s="3" t="str">
        <f t="shared" si="310"/>
        <v/>
      </c>
      <c r="L7334"/>
    </row>
    <row r="7335" spans="1:12" x14ac:dyDescent="0.25">
      <c r="A7335" s="3" t="str">
        <f t="shared" si="310"/>
        <v/>
      </c>
      <c r="L7335"/>
    </row>
    <row r="7336" spans="1:12" x14ac:dyDescent="0.25">
      <c r="A7336" s="3" t="str">
        <f t="shared" si="310"/>
        <v/>
      </c>
      <c r="L7336"/>
    </row>
    <row r="7337" spans="1:12" x14ac:dyDescent="0.25">
      <c r="A7337" s="3" t="str">
        <f t="shared" si="310"/>
        <v/>
      </c>
      <c r="L7337"/>
    </row>
    <row r="7338" spans="1:12" x14ac:dyDescent="0.25">
      <c r="A7338" s="3" t="str">
        <f t="shared" si="310"/>
        <v/>
      </c>
      <c r="L7338"/>
    </row>
    <row r="7339" spans="1:12" x14ac:dyDescent="0.25">
      <c r="A7339" s="3" t="str">
        <f t="shared" si="310"/>
        <v/>
      </c>
      <c r="L7339"/>
    </row>
    <row r="7340" spans="1:12" x14ac:dyDescent="0.25">
      <c r="A7340" s="3" t="str">
        <f t="shared" si="310"/>
        <v/>
      </c>
      <c r="L7340"/>
    </row>
    <row r="7341" spans="1:12" x14ac:dyDescent="0.25">
      <c r="A7341" s="3" t="str">
        <f t="shared" si="310"/>
        <v/>
      </c>
      <c r="L7341"/>
    </row>
    <row r="7342" spans="1:12" x14ac:dyDescent="0.25">
      <c r="A7342" s="3" t="str">
        <f t="shared" si="310"/>
        <v/>
      </c>
      <c r="L7342"/>
    </row>
    <row r="7343" spans="1:12" x14ac:dyDescent="0.25">
      <c r="A7343" s="3" t="str">
        <f t="shared" si="310"/>
        <v/>
      </c>
      <c r="L7343"/>
    </row>
    <row r="7344" spans="1:12" x14ac:dyDescent="0.25">
      <c r="A7344" s="3" t="str">
        <f t="shared" si="310"/>
        <v/>
      </c>
      <c r="L7344"/>
    </row>
    <row r="7345" spans="1:12" x14ac:dyDescent="0.25">
      <c r="A7345" s="3" t="str">
        <f t="shared" si="310"/>
        <v/>
      </c>
      <c r="L7345"/>
    </row>
    <row r="7346" spans="1:12" x14ac:dyDescent="0.25">
      <c r="A7346" s="3" t="str">
        <f t="shared" si="310"/>
        <v/>
      </c>
      <c r="L7346"/>
    </row>
    <row r="7347" spans="1:12" x14ac:dyDescent="0.25">
      <c r="A7347" s="3" t="str">
        <f t="shared" si="310"/>
        <v/>
      </c>
      <c r="L7347"/>
    </row>
    <row r="7348" spans="1:12" x14ac:dyDescent="0.25">
      <c r="A7348" s="3" t="str">
        <f t="shared" si="310"/>
        <v/>
      </c>
      <c r="L7348"/>
    </row>
    <row r="7349" spans="1:12" x14ac:dyDescent="0.25">
      <c r="A7349" s="3" t="str">
        <f t="shared" si="310"/>
        <v/>
      </c>
      <c r="L7349"/>
    </row>
    <row r="7350" spans="1:12" x14ac:dyDescent="0.25">
      <c r="A7350" s="3" t="str">
        <f t="shared" si="310"/>
        <v/>
      </c>
      <c r="L7350"/>
    </row>
    <row r="7351" spans="1:12" x14ac:dyDescent="0.25">
      <c r="A7351" s="3" t="str">
        <f t="shared" si="310"/>
        <v/>
      </c>
      <c r="L7351"/>
    </row>
    <row r="7352" spans="1:12" x14ac:dyDescent="0.25">
      <c r="A7352" s="3" t="str">
        <f t="shared" si="310"/>
        <v/>
      </c>
      <c r="L7352"/>
    </row>
    <row r="7353" spans="1:12" x14ac:dyDescent="0.25">
      <c r="A7353" s="3" t="str">
        <f t="shared" si="310"/>
        <v/>
      </c>
      <c r="L7353"/>
    </row>
    <row r="7354" spans="1:12" x14ac:dyDescent="0.25">
      <c r="A7354" s="3" t="str">
        <f t="shared" si="310"/>
        <v/>
      </c>
      <c r="L7354"/>
    </row>
    <row r="7355" spans="1:12" x14ac:dyDescent="0.25">
      <c r="A7355" s="3" t="str">
        <f t="shared" si="310"/>
        <v/>
      </c>
      <c r="L7355"/>
    </row>
    <row r="7356" spans="1:12" x14ac:dyDescent="0.25">
      <c r="A7356" s="3" t="str">
        <f t="shared" si="310"/>
        <v/>
      </c>
      <c r="L7356"/>
    </row>
    <row r="7357" spans="1:12" x14ac:dyDescent="0.25">
      <c r="A7357" s="3" t="str">
        <f t="shared" si="310"/>
        <v/>
      </c>
      <c r="L7357"/>
    </row>
    <row r="7358" spans="1:12" x14ac:dyDescent="0.25">
      <c r="A7358" s="3" t="str">
        <f t="shared" si="310"/>
        <v/>
      </c>
      <c r="L7358"/>
    </row>
    <row r="7359" spans="1:12" x14ac:dyDescent="0.25">
      <c r="A7359" s="3" t="str">
        <f t="shared" si="310"/>
        <v/>
      </c>
      <c r="L7359"/>
    </row>
    <row r="7360" spans="1:12" x14ac:dyDescent="0.25">
      <c r="A7360" s="3" t="str">
        <f t="shared" si="310"/>
        <v/>
      </c>
      <c r="L7360"/>
    </row>
    <row r="7361" spans="1:12" x14ac:dyDescent="0.25">
      <c r="A7361" s="3" t="str">
        <f t="shared" si="310"/>
        <v/>
      </c>
      <c r="L7361"/>
    </row>
    <row r="7362" spans="1:12" x14ac:dyDescent="0.25">
      <c r="A7362" s="3" t="str">
        <f t="shared" si="310"/>
        <v/>
      </c>
      <c r="L7362"/>
    </row>
    <row r="7363" spans="1:12" x14ac:dyDescent="0.25">
      <c r="A7363" s="3" t="str">
        <f t="shared" si="310"/>
        <v/>
      </c>
      <c r="L7363"/>
    </row>
    <row r="7364" spans="1:12" x14ac:dyDescent="0.25">
      <c r="A7364" s="3" t="str">
        <f t="shared" si="310"/>
        <v/>
      </c>
      <c r="L7364"/>
    </row>
    <row r="7365" spans="1:12" x14ac:dyDescent="0.25">
      <c r="A7365" s="3" t="str">
        <f t="shared" si="310"/>
        <v/>
      </c>
      <c r="L7365"/>
    </row>
    <row r="7366" spans="1:12" x14ac:dyDescent="0.25">
      <c r="A7366" s="3" t="str">
        <f t="shared" si="310"/>
        <v/>
      </c>
      <c r="L7366"/>
    </row>
    <row r="7367" spans="1:12" x14ac:dyDescent="0.25">
      <c r="A7367" s="3" t="str">
        <f t="shared" si="310"/>
        <v/>
      </c>
      <c r="L7367"/>
    </row>
    <row r="7368" spans="1:12" x14ac:dyDescent="0.25">
      <c r="A7368" s="3" t="str">
        <f t="shared" si="310"/>
        <v/>
      </c>
      <c r="L7368"/>
    </row>
    <row r="7369" spans="1:12" x14ac:dyDescent="0.25">
      <c r="A7369" s="3" t="str">
        <f t="shared" si="310"/>
        <v/>
      </c>
      <c r="L7369"/>
    </row>
    <row r="7370" spans="1:12" x14ac:dyDescent="0.25">
      <c r="A7370" s="3" t="str">
        <f t="shared" si="310"/>
        <v/>
      </c>
      <c r="L7370"/>
    </row>
    <row r="7371" spans="1:12" x14ac:dyDescent="0.25">
      <c r="A7371" s="3" t="str">
        <f t="shared" si="310"/>
        <v/>
      </c>
      <c r="L7371"/>
    </row>
    <row r="7372" spans="1:12" x14ac:dyDescent="0.25">
      <c r="A7372" s="3" t="str">
        <f t="shared" si="310"/>
        <v/>
      </c>
      <c r="L7372"/>
    </row>
    <row r="7373" spans="1:12" x14ac:dyDescent="0.25">
      <c r="A7373" s="3" t="str">
        <f t="shared" si="310"/>
        <v/>
      </c>
      <c r="L7373"/>
    </row>
    <row r="7374" spans="1:12" x14ac:dyDescent="0.25">
      <c r="A7374" s="3" t="str">
        <f t="shared" si="310"/>
        <v/>
      </c>
      <c r="L7374"/>
    </row>
    <row r="7375" spans="1:12" x14ac:dyDescent="0.25">
      <c r="A7375" s="3" t="str">
        <f t="shared" si="310"/>
        <v/>
      </c>
      <c r="L7375"/>
    </row>
    <row r="7376" spans="1:12" x14ac:dyDescent="0.25">
      <c r="A7376" s="3" t="str">
        <f t="shared" si="310"/>
        <v/>
      </c>
      <c r="L7376"/>
    </row>
    <row r="7377" spans="1:12" x14ac:dyDescent="0.25">
      <c r="A7377" s="3" t="str">
        <f t="shared" ref="A7377:A7440" si="311">IF(B7363="","",CONCATENATE(MONTH(B7363),YEAR(B7363)))</f>
        <v/>
      </c>
      <c r="L7377"/>
    </row>
    <row r="7378" spans="1:12" x14ac:dyDescent="0.25">
      <c r="A7378" s="3" t="str">
        <f t="shared" si="311"/>
        <v/>
      </c>
      <c r="L7378"/>
    </row>
    <row r="7379" spans="1:12" x14ac:dyDescent="0.25">
      <c r="A7379" s="3" t="str">
        <f t="shared" si="311"/>
        <v/>
      </c>
      <c r="L7379"/>
    </row>
    <row r="7380" spans="1:12" x14ac:dyDescent="0.25">
      <c r="A7380" s="3" t="str">
        <f t="shared" si="311"/>
        <v/>
      </c>
      <c r="L7380"/>
    </row>
    <row r="7381" spans="1:12" x14ac:dyDescent="0.25">
      <c r="A7381" s="3" t="str">
        <f t="shared" si="311"/>
        <v/>
      </c>
      <c r="L7381"/>
    </row>
    <row r="7382" spans="1:12" x14ac:dyDescent="0.25">
      <c r="A7382" s="3" t="str">
        <f t="shared" si="311"/>
        <v/>
      </c>
      <c r="L7382"/>
    </row>
    <row r="7383" spans="1:12" x14ac:dyDescent="0.25">
      <c r="A7383" s="3" t="str">
        <f t="shared" si="311"/>
        <v/>
      </c>
      <c r="L7383"/>
    </row>
    <row r="7384" spans="1:12" x14ac:dyDescent="0.25">
      <c r="A7384" s="3" t="str">
        <f t="shared" si="311"/>
        <v/>
      </c>
      <c r="L7384"/>
    </row>
    <row r="7385" spans="1:12" x14ac:dyDescent="0.25">
      <c r="A7385" s="3" t="str">
        <f t="shared" si="311"/>
        <v/>
      </c>
      <c r="L7385"/>
    </row>
    <row r="7386" spans="1:12" x14ac:dyDescent="0.25">
      <c r="A7386" s="3" t="str">
        <f t="shared" si="311"/>
        <v/>
      </c>
      <c r="L7386"/>
    </row>
    <row r="7387" spans="1:12" x14ac:dyDescent="0.25">
      <c r="A7387" s="3" t="str">
        <f t="shared" si="311"/>
        <v/>
      </c>
      <c r="L7387"/>
    </row>
    <row r="7388" spans="1:12" x14ac:dyDescent="0.25">
      <c r="A7388" s="3" t="str">
        <f t="shared" si="311"/>
        <v/>
      </c>
      <c r="L7388"/>
    </row>
    <row r="7389" spans="1:12" x14ac:dyDescent="0.25">
      <c r="A7389" s="3" t="str">
        <f t="shared" si="311"/>
        <v/>
      </c>
      <c r="L7389"/>
    </row>
    <row r="7390" spans="1:12" x14ac:dyDescent="0.25">
      <c r="A7390" s="3" t="str">
        <f t="shared" si="311"/>
        <v/>
      </c>
      <c r="L7390"/>
    </row>
    <row r="7391" spans="1:12" x14ac:dyDescent="0.25">
      <c r="A7391" s="3" t="str">
        <f t="shared" si="311"/>
        <v/>
      </c>
      <c r="L7391"/>
    </row>
    <row r="7392" spans="1:12" x14ac:dyDescent="0.25">
      <c r="A7392" s="3" t="str">
        <f t="shared" si="311"/>
        <v/>
      </c>
      <c r="L7392"/>
    </row>
    <row r="7393" spans="1:12" x14ac:dyDescent="0.25">
      <c r="A7393" s="3" t="str">
        <f t="shared" si="311"/>
        <v/>
      </c>
      <c r="L7393"/>
    </row>
    <row r="7394" spans="1:12" x14ac:dyDescent="0.25">
      <c r="A7394" s="3" t="str">
        <f t="shared" si="311"/>
        <v/>
      </c>
      <c r="L7394"/>
    </row>
    <row r="7395" spans="1:12" x14ac:dyDescent="0.25">
      <c r="A7395" s="3" t="str">
        <f t="shared" si="311"/>
        <v/>
      </c>
      <c r="L7395"/>
    </row>
    <row r="7396" spans="1:12" x14ac:dyDescent="0.25">
      <c r="A7396" s="3" t="str">
        <f t="shared" si="311"/>
        <v/>
      </c>
      <c r="L7396"/>
    </row>
    <row r="7397" spans="1:12" x14ac:dyDescent="0.25">
      <c r="A7397" s="3" t="str">
        <f t="shared" si="311"/>
        <v/>
      </c>
      <c r="L7397"/>
    </row>
    <row r="7398" spans="1:12" x14ac:dyDescent="0.25">
      <c r="A7398" s="3" t="str">
        <f t="shared" si="311"/>
        <v/>
      </c>
      <c r="L7398"/>
    </row>
    <row r="7399" spans="1:12" x14ac:dyDescent="0.25">
      <c r="A7399" s="3" t="str">
        <f t="shared" si="311"/>
        <v/>
      </c>
      <c r="L7399"/>
    </row>
    <row r="7400" spans="1:12" x14ac:dyDescent="0.25">
      <c r="A7400" s="3" t="str">
        <f t="shared" si="311"/>
        <v/>
      </c>
      <c r="L7400"/>
    </row>
    <row r="7401" spans="1:12" x14ac:dyDescent="0.25">
      <c r="A7401" s="3" t="str">
        <f t="shared" si="311"/>
        <v/>
      </c>
      <c r="L7401"/>
    </row>
    <row r="7402" spans="1:12" x14ac:dyDescent="0.25">
      <c r="A7402" s="3" t="str">
        <f t="shared" si="311"/>
        <v/>
      </c>
      <c r="L7402"/>
    </row>
    <row r="7403" spans="1:12" x14ac:dyDescent="0.25">
      <c r="A7403" s="3" t="str">
        <f t="shared" si="311"/>
        <v/>
      </c>
      <c r="L7403"/>
    </row>
    <row r="7404" spans="1:12" x14ac:dyDescent="0.25">
      <c r="A7404" s="3" t="str">
        <f t="shared" si="311"/>
        <v/>
      </c>
      <c r="L7404"/>
    </row>
    <row r="7405" spans="1:12" x14ac:dyDescent="0.25">
      <c r="A7405" s="3" t="str">
        <f t="shared" si="311"/>
        <v/>
      </c>
      <c r="L7405"/>
    </row>
    <row r="7406" spans="1:12" x14ac:dyDescent="0.25">
      <c r="A7406" s="3" t="str">
        <f t="shared" si="311"/>
        <v/>
      </c>
      <c r="L7406"/>
    </row>
    <row r="7407" spans="1:12" x14ac:dyDescent="0.25">
      <c r="A7407" s="3" t="str">
        <f t="shared" si="311"/>
        <v/>
      </c>
      <c r="L7407"/>
    </row>
    <row r="7408" spans="1:12" x14ac:dyDescent="0.25">
      <c r="A7408" s="3" t="str">
        <f t="shared" si="311"/>
        <v/>
      </c>
      <c r="L7408"/>
    </row>
    <row r="7409" spans="1:12" x14ac:dyDescent="0.25">
      <c r="A7409" s="3" t="str">
        <f t="shared" si="311"/>
        <v/>
      </c>
      <c r="L7409"/>
    </row>
    <row r="7410" spans="1:12" x14ac:dyDescent="0.25">
      <c r="A7410" s="3" t="str">
        <f t="shared" si="311"/>
        <v/>
      </c>
      <c r="L7410"/>
    </row>
    <row r="7411" spans="1:12" x14ac:dyDescent="0.25">
      <c r="A7411" s="3" t="str">
        <f t="shared" si="311"/>
        <v/>
      </c>
      <c r="L7411"/>
    </row>
    <row r="7412" spans="1:12" x14ac:dyDescent="0.25">
      <c r="A7412" s="3" t="str">
        <f t="shared" si="311"/>
        <v/>
      </c>
      <c r="L7412"/>
    </row>
    <row r="7413" spans="1:12" x14ac:dyDescent="0.25">
      <c r="A7413" s="3" t="str">
        <f t="shared" si="311"/>
        <v/>
      </c>
      <c r="L7413"/>
    </row>
    <row r="7414" spans="1:12" x14ac:dyDescent="0.25">
      <c r="A7414" s="3" t="str">
        <f t="shared" si="311"/>
        <v/>
      </c>
      <c r="L7414"/>
    </row>
    <row r="7415" spans="1:12" x14ac:dyDescent="0.25">
      <c r="A7415" s="3" t="str">
        <f t="shared" si="311"/>
        <v/>
      </c>
      <c r="L7415"/>
    </row>
    <row r="7416" spans="1:12" x14ac:dyDescent="0.25">
      <c r="A7416" s="3" t="str">
        <f t="shared" si="311"/>
        <v/>
      </c>
      <c r="L7416"/>
    </row>
    <row r="7417" spans="1:12" x14ac:dyDescent="0.25">
      <c r="A7417" s="3" t="str">
        <f t="shared" si="311"/>
        <v/>
      </c>
      <c r="L7417"/>
    </row>
    <row r="7418" spans="1:12" x14ac:dyDescent="0.25">
      <c r="A7418" s="3" t="str">
        <f t="shared" si="311"/>
        <v/>
      </c>
      <c r="L7418"/>
    </row>
    <row r="7419" spans="1:12" x14ac:dyDescent="0.25">
      <c r="A7419" s="3" t="str">
        <f t="shared" si="311"/>
        <v/>
      </c>
      <c r="L7419"/>
    </row>
    <row r="7420" spans="1:12" x14ac:dyDescent="0.25">
      <c r="A7420" s="3" t="str">
        <f t="shared" si="311"/>
        <v/>
      </c>
      <c r="L7420"/>
    </row>
    <row r="7421" spans="1:12" x14ac:dyDescent="0.25">
      <c r="A7421" s="3" t="str">
        <f t="shared" si="311"/>
        <v/>
      </c>
      <c r="L7421"/>
    </row>
    <row r="7422" spans="1:12" x14ac:dyDescent="0.25">
      <c r="A7422" s="3" t="str">
        <f t="shared" si="311"/>
        <v/>
      </c>
      <c r="L7422"/>
    </row>
    <row r="7423" spans="1:12" x14ac:dyDescent="0.25">
      <c r="A7423" s="3" t="str">
        <f t="shared" si="311"/>
        <v/>
      </c>
      <c r="L7423"/>
    </row>
    <row r="7424" spans="1:12" x14ac:dyDescent="0.25">
      <c r="A7424" s="3" t="str">
        <f t="shared" si="311"/>
        <v/>
      </c>
      <c r="L7424"/>
    </row>
    <row r="7425" spans="1:12" x14ac:dyDescent="0.25">
      <c r="A7425" s="3" t="str">
        <f t="shared" si="311"/>
        <v/>
      </c>
      <c r="L7425"/>
    </row>
    <row r="7426" spans="1:12" x14ac:dyDescent="0.25">
      <c r="A7426" s="3" t="str">
        <f t="shared" si="311"/>
        <v/>
      </c>
      <c r="L7426"/>
    </row>
    <row r="7427" spans="1:12" x14ac:dyDescent="0.25">
      <c r="A7427" s="3" t="str">
        <f t="shared" si="311"/>
        <v/>
      </c>
      <c r="L7427"/>
    </row>
    <row r="7428" spans="1:12" x14ac:dyDescent="0.25">
      <c r="A7428" s="3" t="str">
        <f t="shared" si="311"/>
        <v/>
      </c>
      <c r="L7428"/>
    </row>
    <row r="7429" spans="1:12" x14ac:dyDescent="0.25">
      <c r="A7429" s="3" t="str">
        <f t="shared" si="311"/>
        <v/>
      </c>
      <c r="L7429"/>
    </row>
    <row r="7430" spans="1:12" x14ac:dyDescent="0.25">
      <c r="A7430" s="3" t="str">
        <f t="shared" si="311"/>
        <v/>
      </c>
      <c r="L7430"/>
    </row>
    <row r="7431" spans="1:12" x14ac:dyDescent="0.25">
      <c r="A7431" s="3" t="str">
        <f t="shared" si="311"/>
        <v/>
      </c>
      <c r="L7431"/>
    </row>
    <row r="7432" spans="1:12" x14ac:dyDescent="0.25">
      <c r="A7432" s="3" t="str">
        <f t="shared" si="311"/>
        <v/>
      </c>
      <c r="L7432"/>
    </row>
    <row r="7433" spans="1:12" x14ac:dyDescent="0.25">
      <c r="A7433" s="3" t="str">
        <f t="shared" si="311"/>
        <v/>
      </c>
      <c r="L7433"/>
    </row>
    <row r="7434" spans="1:12" x14ac:dyDescent="0.25">
      <c r="A7434" s="3" t="str">
        <f t="shared" si="311"/>
        <v/>
      </c>
      <c r="L7434"/>
    </row>
    <row r="7435" spans="1:12" x14ac:dyDescent="0.25">
      <c r="A7435" s="3" t="str">
        <f t="shared" si="311"/>
        <v/>
      </c>
      <c r="L7435"/>
    </row>
    <row r="7436" spans="1:12" x14ac:dyDescent="0.25">
      <c r="A7436" s="3" t="str">
        <f t="shared" si="311"/>
        <v/>
      </c>
      <c r="L7436"/>
    </row>
    <row r="7437" spans="1:12" x14ac:dyDescent="0.25">
      <c r="A7437" s="3" t="str">
        <f t="shared" si="311"/>
        <v/>
      </c>
      <c r="L7437"/>
    </row>
    <row r="7438" spans="1:12" x14ac:dyDescent="0.25">
      <c r="A7438" s="3" t="str">
        <f t="shared" si="311"/>
        <v/>
      </c>
      <c r="L7438"/>
    </row>
    <row r="7439" spans="1:12" x14ac:dyDescent="0.25">
      <c r="A7439" s="3" t="str">
        <f t="shared" si="311"/>
        <v/>
      </c>
      <c r="L7439"/>
    </row>
    <row r="7440" spans="1:12" x14ac:dyDescent="0.25">
      <c r="A7440" s="3" t="str">
        <f t="shared" si="311"/>
        <v/>
      </c>
      <c r="L7440"/>
    </row>
    <row r="7441" spans="1:12" x14ac:dyDescent="0.25">
      <c r="A7441" s="3" t="str">
        <f t="shared" ref="A7441:A7504" si="312">IF(B7427="","",CONCATENATE(MONTH(B7427),YEAR(B7427)))</f>
        <v/>
      </c>
      <c r="L7441"/>
    </row>
    <row r="7442" spans="1:12" x14ac:dyDescent="0.25">
      <c r="A7442" s="3" t="str">
        <f t="shared" si="312"/>
        <v/>
      </c>
      <c r="L7442"/>
    </row>
    <row r="7443" spans="1:12" x14ac:dyDescent="0.25">
      <c r="A7443" s="3" t="str">
        <f t="shared" si="312"/>
        <v/>
      </c>
      <c r="L7443"/>
    </row>
    <row r="7444" spans="1:12" x14ac:dyDescent="0.25">
      <c r="A7444" s="3" t="str">
        <f t="shared" si="312"/>
        <v/>
      </c>
      <c r="L7444"/>
    </row>
    <row r="7445" spans="1:12" x14ac:dyDescent="0.25">
      <c r="A7445" s="3" t="str">
        <f t="shared" si="312"/>
        <v/>
      </c>
      <c r="L7445"/>
    </row>
    <row r="7446" spans="1:12" x14ac:dyDescent="0.25">
      <c r="A7446" s="3" t="str">
        <f t="shared" si="312"/>
        <v/>
      </c>
      <c r="L7446"/>
    </row>
    <row r="7447" spans="1:12" x14ac:dyDescent="0.25">
      <c r="A7447" s="3" t="str">
        <f t="shared" si="312"/>
        <v/>
      </c>
      <c r="L7447"/>
    </row>
    <row r="7448" spans="1:12" x14ac:dyDescent="0.25">
      <c r="A7448" s="3" t="str">
        <f t="shared" si="312"/>
        <v/>
      </c>
      <c r="L7448"/>
    </row>
    <row r="7449" spans="1:12" x14ac:dyDescent="0.25">
      <c r="A7449" s="3" t="str">
        <f t="shared" si="312"/>
        <v/>
      </c>
      <c r="L7449"/>
    </row>
    <row r="7450" spans="1:12" x14ac:dyDescent="0.25">
      <c r="A7450" s="3" t="str">
        <f t="shared" si="312"/>
        <v/>
      </c>
      <c r="L7450"/>
    </row>
    <row r="7451" spans="1:12" x14ac:dyDescent="0.25">
      <c r="A7451" s="3" t="str">
        <f t="shared" si="312"/>
        <v/>
      </c>
      <c r="L7451"/>
    </row>
    <row r="7452" spans="1:12" x14ac:dyDescent="0.25">
      <c r="A7452" s="3" t="str">
        <f t="shared" si="312"/>
        <v/>
      </c>
      <c r="L7452"/>
    </row>
    <row r="7453" spans="1:12" x14ac:dyDescent="0.25">
      <c r="A7453" s="3" t="str">
        <f t="shared" si="312"/>
        <v/>
      </c>
      <c r="L7453"/>
    </row>
    <row r="7454" spans="1:12" x14ac:dyDescent="0.25">
      <c r="A7454" s="3" t="str">
        <f t="shared" si="312"/>
        <v/>
      </c>
      <c r="L7454"/>
    </row>
    <row r="7455" spans="1:12" x14ac:dyDescent="0.25">
      <c r="A7455" s="3" t="str">
        <f t="shared" si="312"/>
        <v/>
      </c>
      <c r="L7455"/>
    </row>
    <row r="7456" spans="1:12" x14ac:dyDescent="0.25">
      <c r="A7456" s="3" t="str">
        <f t="shared" si="312"/>
        <v/>
      </c>
      <c r="L7456"/>
    </row>
    <row r="7457" spans="1:12" x14ac:dyDescent="0.25">
      <c r="A7457" s="3" t="str">
        <f t="shared" si="312"/>
        <v/>
      </c>
      <c r="L7457"/>
    </row>
    <row r="7458" spans="1:12" x14ac:dyDescent="0.25">
      <c r="A7458" s="3" t="str">
        <f t="shared" si="312"/>
        <v/>
      </c>
      <c r="L7458"/>
    </row>
    <row r="7459" spans="1:12" x14ac:dyDescent="0.25">
      <c r="A7459" s="3" t="str">
        <f t="shared" si="312"/>
        <v/>
      </c>
      <c r="L7459"/>
    </row>
    <row r="7460" spans="1:12" x14ac:dyDescent="0.25">
      <c r="A7460" s="3" t="str">
        <f t="shared" si="312"/>
        <v/>
      </c>
      <c r="L7460"/>
    </row>
    <row r="7461" spans="1:12" x14ac:dyDescent="0.25">
      <c r="A7461" s="3" t="str">
        <f t="shared" si="312"/>
        <v/>
      </c>
      <c r="L7461"/>
    </row>
    <row r="7462" spans="1:12" x14ac:dyDescent="0.25">
      <c r="A7462" s="3" t="str">
        <f t="shared" si="312"/>
        <v/>
      </c>
      <c r="L7462"/>
    </row>
    <row r="7463" spans="1:12" x14ac:dyDescent="0.25">
      <c r="A7463" s="3" t="str">
        <f t="shared" si="312"/>
        <v/>
      </c>
      <c r="L7463"/>
    </row>
    <row r="7464" spans="1:12" x14ac:dyDescent="0.25">
      <c r="A7464" s="3" t="str">
        <f t="shared" si="312"/>
        <v/>
      </c>
      <c r="L7464"/>
    </row>
    <row r="7465" spans="1:12" x14ac:dyDescent="0.25">
      <c r="A7465" s="3" t="str">
        <f t="shared" si="312"/>
        <v/>
      </c>
      <c r="L7465"/>
    </row>
    <row r="7466" spans="1:12" x14ac:dyDescent="0.25">
      <c r="A7466" s="3" t="str">
        <f t="shared" si="312"/>
        <v/>
      </c>
      <c r="L7466"/>
    </row>
    <row r="7467" spans="1:12" x14ac:dyDescent="0.25">
      <c r="A7467" s="3" t="str">
        <f t="shared" si="312"/>
        <v/>
      </c>
      <c r="L7467"/>
    </row>
    <row r="7468" spans="1:12" x14ac:dyDescent="0.25">
      <c r="A7468" s="3" t="str">
        <f t="shared" si="312"/>
        <v/>
      </c>
      <c r="L7468"/>
    </row>
    <row r="7469" spans="1:12" x14ac:dyDescent="0.25">
      <c r="A7469" s="3" t="str">
        <f t="shared" si="312"/>
        <v/>
      </c>
      <c r="L7469"/>
    </row>
    <row r="7470" spans="1:12" x14ac:dyDescent="0.25">
      <c r="A7470" s="3" t="str">
        <f t="shared" si="312"/>
        <v/>
      </c>
      <c r="L7470"/>
    </row>
    <row r="7471" spans="1:12" x14ac:dyDescent="0.25">
      <c r="A7471" s="3" t="str">
        <f t="shared" si="312"/>
        <v/>
      </c>
      <c r="L7471"/>
    </row>
    <row r="7472" spans="1:12" x14ac:dyDescent="0.25">
      <c r="A7472" s="3" t="str">
        <f t="shared" si="312"/>
        <v/>
      </c>
      <c r="L7472"/>
    </row>
    <row r="7473" spans="1:12" x14ac:dyDescent="0.25">
      <c r="A7473" s="3" t="str">
        <f t="shared" si="312"/>
        <v/>
      </c>
      <c r="L7473"/>
    </row>
    <row r="7474" spans="1:12" x14ac:dyDescent="0.25">
      <c r="A7474" s="3" t="str">
        <f t="shared" si="312"/>
        <v/>
      </c>
      <c r="L7474"/>
    </row>
    <row r="7475" spans="1:12" x14ac:dyDescent="0.25">
      <c r="A7475" s="3" t="str">
        <f t="shared" si="312"/>
        <v/>
      </c>
      <c r="L7475"/>
    </row>
    <row r="7476" spans="1:12" x14ac:dyDescent="0.25">
      <c r="A7476" s="3" t="str">
        <f t="shared" si="312"/>
        <v/>
      </c>
      <c r="L7476"/>
    </row>
    <row r="7477" spans="1:12" x14ac:dyDescent="0.25">
      <c r="A7477" s="3" t="str">
        <f t="shared" si="312"/>
        <v/>
      </c>
      <c r="L7477"/>
    </row>
    <row r="7478" spans="1:12" x14ac:dyDescent="0.25">
      <c r="A7478" s="3" t="str">
        <f t="shared" si="312"/>
        <v/>
      </c>
      <c r="L7478"/>
    </row>
    <row r="7479" spans="1:12" x14ac:dyDescent="0.25">
      <c r="A7479" s="3" t="str">
        <f t="shared" si="312"/>
        <v/>
      </c>
      <c r="L7479"/>
    </row>
    <row r="7480" spans="1:12" x14ac:dyDescent="0.25">
      <c r="A7480" s="3" t="str">
        <f t="shared" si="312"/>
        <v/>
      </c>
      <c r="L7480"/>
    </row>
    <row r="7481" spans="1:12" x14ac:dyDescent="0.25">
      <c r="A7481" s="3" t="str">
        <f t="shared" si="312"/>
        <v/>
      </c>
      <c r="L7481"/>
    </row>
    <row r="7482" spans="1:12" x14ac:dyDescent="0.25">
      <c r="A7482" s="3" t="str">
        <f t="shared" si="312"/>
        <v/>
      </c>
      <c r="L7482"/>
    </row>
    <row r="7483" spans="1:12" x14ac:dyDescent="0.25">
      <c r="A7483" s="3" t="str">
        <f t="shared" si="312"/>
        <v/>
      </c>
      <c r="L7483"/>
    </row>
    <row r="7484" spans="1:12" x14ac:dyDescent="0.25">
      <c r="A7484" s="3" t="str">
        <f t="shared" si="312"/>
        <v/>
      </c>
      <c r="L7484"/>
    </row>
    <row r="7485" spans="1:12" x14ac:dyDescent="0.25">
      <c r="A7485" s="3" t="str">
        <f t="shared" si="312"/>
        <v/>
      </c>
      <c r="L7485"/>
    </row>
    <row r="7486" spans="1:12" x14ac:dyDescent="0.25">
      <c r="A7486" s="3" t="str">
        <f t="shared" si="312"/>
        <v/>
      </c>
      <c r="L7486"/>
    </row>
    <row r="7487" spans="1:12" x14ac:dyDescent="0.25">
      <c r="A7487" s="3" t="str">
        <f t="shared" si="312"/>
        <v/>
      </c>
      <c r="L7487"/>
    </row>
    <row r="7488" spans="1:12" x14ac:dyDescent="0.25">
      <c r="A7488" s="3" t="str">
        <f t="shared" si="312"/>
        <v/>
      </c>
      <c r="L7488"/>
    </row>
    <row r="7489" spans="1:12" x14ac:dyDescent="0.25">
      <c r="A7489" s="3" t="str">
        <f t="shared" si="312"/>
        <v/>
      </c>
      <c r="L7489"/>
    </row>
    <row r="7490" spans="1:12" x14ac:dyDescent="0.25">
      <c r="A7490" s="3" t="str">
        <f t="shared" si="312"/>
        <v/>
      </c>
      <c r="L7490"/>
    </row>
    <row r="7491" spans="1:12" x14ac:dyDescent="0.25">
      <c r="A7491" s="3" t="str">
        <f t="shared" si="312"/>
        <v/>
      </c>
      <c r="L7491"/>
    </row>
    <row r="7492" spans="1:12" x14ac:dyDescent="0.25">
      <c r="A7492" s="3" t="str">
        <f t="shared" si="312"/>
        <v/>
      </c>
      <c r="L7492"/>
    </row>
    <row r="7493" spans="1:12" x14ac:dyDescent="0.25">
      <c r="A7493" s="3" t="str">
        <f t="shared" si="312"/>
        <v/>
      </c>
      <c r="L7493"/>
    </row>
    <row r="7494" spans="1:12" x14ac:dyDescent="0.25">
      <c r="A7494" s="3" t="str">
        <f t="shared" si="312"/>
        <v/>
      </c>
      <c r="L7494"/>
    </row>
    <row r="7495" spans="1:12" x14ac:dyDescent="0.25">
      <c r="A7495" s="3" t="str">
        <f t="shared" si="312"/>
        <v/>
      </c>
      <c r="L7495"/>
    </row>
    <row r="7496" spans="1:12" x14ac:dyDescent="0.25">
      <c r="A7496" s="3" t="str">
        <f t="shared" si="312"/>
        <v/>
      </c>
      <c r="L7496"/>
    </row>
    <row r="7497" spans="1:12" x14ac:dyDescent="0.25">
      <c r="A7497" s="3" t="str">
        <f t="shared" si="312"/>
        <v/>
      </c>
      <c r="L7497"/>
    </row>
    <row r="7498" spans="1:12" x14ac:dyDescent="0.25">
      <c r="A7498" s="3" t="str">
        <f t="shared" si="312"/>
        <v/>
      </c>
      <c r="L7498"/>
    </row>
    <row r="7499" spans="1:12" x14ac:dyDescent="0.25">
      <c r="A7499" s="3" t="str">
        <f t="shared" si="312"/>
        <v/>
      </c>
      <c r="L7499"/>
    </row>
    <row r="7500" spans="1:12" x14ac:dyDescent="0.25">
      <c r="A7500" s="3" t="str">
        <f t="shared" si="312"/>
        <v/>
      </c>
      <c r="L7500"/>
    </row>
    <row r="7501" spans="1:12" x14ac:dyDescent="0.25">
      <c r="A7501" s="3" t="str">
        <f t="shared" si="312"/>
        <v/>
      </c>
      <c r="L7501"/>
    </row>
    <row r="7502" spans="1:12" x14ac:dyDescent="0.25">
      <c r="A7502" s="3" t="str">
        <f t="shared" si="312"/>
        <v/>
      </c>
      <c r="L7502"/>
    </row>
    <row r="7503" spans="1:12" x14ac:dyDescent="0.25">
      <c r="A7503" s="3" t="str">
        <f t="shared" si="312"/>
        <v/>
      </c>
      <c r="L7503"/>
    </row>
    <row r="7504" spans="1:12" x14ac:dyDescent="0.25">
      <c r="A7504" s="3" t="str">
        <f t="shared" si="312"/>
        <v/>
      </c>
      <c r="L7504"/>
    </row>
    <row r="7505" spans="1:12" x14ac:dyDescent="0.25">
      <c r="A7505" s="3" t="str">
        <f t="shared" ref="A7505:A7568" si="313">IF(B7491="","",CONCATENATE(MONTH(B7491),YEAR(B7491)))</f>
        <v/>
      </c>
      <c r="L7505"/>
    </row>
    <row r="7506" spans="1:12" x14ac:dyDescent="0.25">
      <c r="A7506" s="3" t="str">
        <f t="shared" si="313"/>
        <v/>
      </c>
      <c r="L7506"/>
    </row>
    <row r="7507" spans="1:12" x14ac:dyDescent="0.25">
      <c r="A7507" s="3" t="str">
        <f t="shared" si="313"/>
        <v/>
      </c>
      <c r="L7507"/>
    </row>
    <row r="7508" spans="1:12" x14ac:dyDescent="0.25">
      <c r="A7508" s="3" t="str">
        <f t="shared" si="313"/>
        <v/>
      </c>
      <c r="L7508"/>
    </row>
    <row r="7509" spans="1:12" x14ac:dyDescent="0.25">
      <c r="A7509" s="3" t="str">
        <f t="shared" si="313"/>
        <v/>
      </c>
      <c r="L7509"/>
    </row>
    <row r="7510" spans="1:12" x14ac:dyDescent="0.25">
      <c r="A7510" s="3" t="str">
        <f t="shared" si="313"/>
        <v/>
      </c>
      <c r="L7510"/>
    </row>
    <row r="7511" spans="1:12" x14ac:dyDescent="0.25">
      <c r="A7511" s="3" t="str">
        <f t="shared" si="313"/>
        <v/>
      </c>
      <c r="L7511"/>
    </row>
    <row r="7512" spans="1:12" x14ac:dyDescent="0.25">
      <c r="A7512" s="3" t="str">
        <f t="shared" si="313"/>
        <v/>
      </c>
      <c r="L7512"/>
    </row>
    <row r="7513" spans="1:12" x14ac:dyDescent="0.25">
      <c r="A7513" s="3" t="str">
        <f t="shared" si="313"/>
        <v/>
      </c>
      <c r="L7513"/>
    </row>
    <row r="7514" spans="1:12" x14ac:dyDescent="0.25">
      <c r="A7514" s="3" t="str">
        <f t="shared" si="313"/>
        <v/>
      </c>
      <c r="L7514"/>
    </row>
    <row r="7515" spans="1:12" x14ac:dyDescent="0.25">
      <c r="A7515" s="3" t="str">
        <f t="shared" si="313"/>
        <v/>
      </c>
      <c r="L7515"/>
    </row>
    <row r="7516" spans="1:12" x14ac:dyDescent="0.25">
      <c r="A7516" s="3" t="str">
        <f t="shared" si="313"/>
        <v/>
      </c>
      <c r="L7516"/>
    </row>
    <row r="7517" spans="1:12" x14ac:dyDescent="0.25">
      <c r="A7517" s="3" t="str">
        <f t="shared" si="313"/>
        <v/>
      </c>
      <c r="L7517"/>
    </row>
    <row r="7518" spans="1:12" x14ac:dyDescent="0.25">
      <c r="A7518" s="3" t="str">
        <f t="shared" si="313"/>
        <v/>
      </c>
      <c r="L7518"/>
    </row>
    <row r="7519" spans="1:12" x14ac:dyDescent="0.25">
      <c r="A7519" s="3" t="str">
        <f t="shared" si="313"/>
        <v/>
      </c>
      <c r="L7519"/>
    </row>
    <row r="7520" spans="1:12" x14ac:dyDescent="0.25">
      <c r="A7520" s="3" t="str">
        <f t="shared" si="313"/>
        <v/>
      </c>
      <c r="L7520"/>
    </row>
    <row r="7521" spans="1:12" x14ac:dyDescent="0.25">
      <c r="A7521" s="3" t="str">
        <f t="shared" si="313"/>
        <v/>
      </c>
      <c r="L7521"/>
    </row>
    <row r="7522" spans="1:12" x14ac:dyDescent="0.25">
      <c r="A7522" s="3" t="str">
        <f t="shared" si="313"/>
        <v/>
      </c>
      <c r="L7522"/>
    </row>
    <row r="7523" spans="1:12" x14ac:dyDescent="0.25">
      <c r="A7523" s="3" t="str">
        <f t="shared" si="313"/>
        <v/>
      </c>
      <c r="L7523"/>
    </row>
    <row r="7524" spans="1:12" x14ac:dyDescent="0.25">
      <c r="A7524" s="3" t="str">
        <f t="shared" si="313"/>
        <v/>
      </c>
      <c r="L7524"/>
    </row>
    <row r="7525" spans="1:12" x14ac:dyDescent="0.25">
      <c r="A7525" s="3" t="str">
        <f t="shared" si="313"/>
        <v/>
      </c>
      <c r="L7525"/>
    </row>
    <row r="7526" spans="1:12" x14ac:dyDescent="0.25">
      <c r="A7526" s="3" t="str">
        <f t="shared" si="313"/>
        <v/>
      </c>
      <c r="L7526"/>
    </row>
    <row r="7527" spans="1:12" x14ac:dyDescent="0.25">
      <c r="A7527" s="3" t="str">
        <f t="shared" si="313"/>
        <v/>
      </c>
      <c r="L7527"/>
    </row>
    <row r="7528" spans="1:12" x14ac:dyDescent="0.25">
      <c r="A7528" s="3" t="str">
        <f t="shared" si="313"/>
        <v/>
      </c>
      <c r="L7528"/>
    </row>
    <row r="7529" spans="1:12" x14ac:dyDescent="0.25">
      <c r="A7529" s="3" t="str">
        <f t="shared" si="313"/>
        <v/>
      </c>
      <c r="L7529"/>
    </row>
    <row r="7530" spans="1:12" x14ac:dyDescent="0.25">
      <c r="A7530" s="3" t="str">
        <f t="shared" si="313"/>
        <v/>
      </c>
      <c r="L7530"/>
    </row>
    <row r="7531" spans="1:12" x14ac:dyDescent="0.25">
      <c r="A7531" s="3" t="str">
        <f t="shared" si="313"/>
        <v/>
      </c>
      <c r="L7531"/>
    </row>
    <row r="7532" spans="1:12" x14ac:dyDescent="0.25">
      <c r="A7532" s="3" t="str">
        <f t="shared" si="313"/>
        <v/>
      </c>
      <c r="L7532"/>
    </row>
    <row r="7533" spans="1:12" x14ac:dyDescent="0.25">
      <c r="A7533" s="3" t="str">
        <f t="shared" si="313"/>
        <v/>
      </c>
      <c r="L7533"/>
    </row>
    <row r="7534" spans="1:12" x14ac:dyDescent="0.25">
      <c r="A7534" s="3" t="str">
        <f t="shared" si="313"/>
        <v/>
      </c>
      <c r="L7534"/>
    </row>
    <row r="7535" spans="1:12" x14ac:dyDescent="0.25">
      <c r="A7535" s="3" t="str">
        <f t="shared" si="313"/>
        <v/>
      </c>
      <c r="L7535"/>
    </row>
    <row r="7536" spans="1:12" x14ac:dyDescent="0.25">
      <c r="A7536" s="3" t="str">
        <f t="shared" si="313"/>
        <v/>
      </c>
      <c r="L7536"/>
    </row>
    <row r="7537" spans="1:12" x14ac:dyDescent="0.25">
      <c r="A7537" s="3" t="str">
        <f t="shared" si="313"/>
        <v/>
      </c>
      <c r="L7537"/>
    </row>
    <row r="7538" spans="1:12" x14ac:dyDescent="0.25">
      <c r="A7538" s="3" t="str">
        <f t="shared" si="313"/>
        <v/>
      </c>
      <c r="L7538"/>
    </row>
    <row r="7539" spans="1:12" x14ac:dyDescent="0.25">
      <c r="A7539" s="3" t="str">
        <f t="shared" si="313"/>
        <v/>
      </c>
      <c r="L7539"/>
    </row>
    <row r="7540" spans="1:12" x14ac:dyDescent="0.25">
      <c r="A7540" s="3" t="str">
        <f t="shared" si="313"/>
        <v/>
      </c>
      <c r="L7540"/>
    </row>
    <row r="7541" spans="1:12" x14ac:dyDescent="0.25">
      <c r="A7541" s="3" t="str">
        <f t="shared" si="313"/>
        <v/>
      </c>
      <c r="L7541"/>
    </row>
    <row r="7542" spans="1:12" x14ac:dyDescent="0.25">
      <c r="A7542" s="3" t="str">
        <f t="shared" si="313"/>
        <v/>
      </c>
      <c r="L7542"/>
    </row>
    <row r="7543" spans="1:12" x14ac:dyDescent="0.25">
      <c r="A7543" s="3" t="str">
        <f t="shared" si="313"/>
        <v/>
      </c>
      <c r="L7543"/>
    </row>
    <row r="7544" spans="1:12" x14ac:dyDescent="0.25">
      <c r="A7544" s="3" t="str">
        <f t="shared" si="313"/>
        <v/>
      </c>
      <c r="L7544"/>
    </row>
    <row r="7545" spans="1:12" x14ac:dyDescent="0.25">
      <c r="A7545" s="3" t="str">
        <f t="shared" si="313"/>
        <v/>
      </c>
      <c r="L7545"/>
    </row>
    <row r="7546" spans="1:12" x14ac:dyDescent="0.25">
      <c r="A7546" s="3" t="str">
        <f t="shared" si="313"/>
        <v/>
      </c>
      <c r="L7546"/>
    </row>
    <row r="7547" spans="1:12" x14ac:dyDescent="0.25">
      <c r="A7547" s="3" t="str">
        <f t="shared" si="313"/>
        <v/>
      </c>
      <c r="L7547"/>
    </row>
    <row r="7548" spans="1:12" x14ac:dyDescent="0.25">
      <c r="A7548" s="3" t="str">
        <f t="shared" si="313"/>
        <v/>
      </c>
      <c r="L7548"/>
    </row>
    <row r="7549" spans="1:12" x14ac:dyDescent="0.25">
      <c r="A7549" s="3" t="str">
        <f t="shared" si="313"/>
        <v/>
      </c>
      <c r="L7549"/>
    </row>
    <row r="7550" spans="1:12" x14ac:dyDescent="0.25">
      <c r="A7550" s="3" t="str">
        <f t="shared" si="313"/>
        <v/>
      </c>
      <c r="L7550"/>
    </row>
    <row r="7551" spans="1:12" x14ac:dyDescent="0.25">
      <c r="A7551" s="3" t="str">
        <f t="shared" si="313"/>
        <v/>
      </c>
      <c r="L7551"/>
    </row>
    <row r="7552" spans="1:12" x14ac:dyDescent="0.25">
      <c r="A7552" s="3" t="str">
        <f t="shared" si="313"/>
        <v/>
      </c>
      <c r="L7552"/>
    </row>
    <row r="7553" spans="1:12" x14ac:dyDescent="0.25">
      <c r="A7553" s="3" t="str">
        <f t="shared" si="313"/>
        <v/>
      </c>
      <c r="L7553"/>
    </row>
    <row r="7554" spans="1:12" x14ac:dyDescent="0.25">
      <c r="A7554" s="3" t="str">
        <f t="shared" si="313"/>
        <v/>
      </c>
      <c r="L7554"/>
    </row>
    <row r="7555" spans="1:12" x14ac:dyDescent="0.25">
      <c r="A7555" s="3" t="str">
        <f t="shared" si="313"/>
        <v/>
      </c>
      <c r="L7555"/>
    </row>
    <row r="7556" spans="1:12" x14ac:dyDescent="0.25">
      <c r="A7556" s="3" t="str">
        <f t="shared" si="313"/>
        <v/>
      </c>
      <c r="L7556"/>
    </row>
    <row r="7557" spans="1:12" x14ac:dyDescent="0.25">
      <c r="A7557" s="3" t="str">
        <f t="shared" si="313"/>
        <v/>
      </c>
      <c r="L7557"/>
    </row>
    <row r="7558" spans="1:12" x14ac:dyDescent="0.25">
      <c r="A7558" s="3" t="str">
        <f t="shared" si="313"/>
        <v/>
      </c>
      <c r="L7558"/>
    </row>
    <row r="7559" spans="1:12" x14ac:dyDescent="0.25">
      <c r="A7559" s="3" t="str">
        <f t="shared" si="313"/>
        <v/>
      </c>
      <c r="L7559"/>
    </row>
    <row r="7560" spans="1:12" x14ac:dyDescent="0.25">
      <c r="A7560" s="3" t="str">
        <f t="shared" si="313"/>
        <v/>
      </c>
      <c r="L7560"/>
    </row>
    <row r="7561" spans="1:12" x14ac:dyDescent="0.25">
      <c r="A7561" s="3" t="str">
        <f t="shared" si="313"/>
        <v/>
      </c>
      <c r="L7561"/>
    </row>
    <row r="7562" spans="1:12" x14ac:dyDescent="0.25">
      <c r="A7562" s="3" t="str">
        <f t="shared" si="313"/>
        <v/>
      </c>
      <c r="L7562"/>
    </row>
    <row r="7563" spans="1:12" x14ac:dyDescent="0.25">
      <c r="A7563" s="3" t="str">
        <f t="shared" si="313"/>
        <v/>
      </c>
      <c r="L7563"/>
    </row>
    <row r="7564" spans="1:12" x14ac:dyDescent="0.25">
      <c r="A7564" s="3" t="str">
        <f t="shared" si="313"/>
        <v/>
      </c>
      <c r="L7564"/>
    </row>
    <row r="7565" spans="1:12" x14ac:dyDescent="0.25">
      <c r="A7565" s="3" t="str">
        <f t="shared" si="313"/>
        <v/>
      </c>
      <c r="L7565"/>
    </row>
    <row r="7566" spans="1:12" x14ac:dyDescent="0.25">
      <c r="A7566" s="3" t="str">
        <f t="shared" si="313"/>
        <v/>
      </c>
      <c r="L7566"/>
    </row>
    <row r="7567" spans="1:12" x14ac:dyDescent="0.25">
      <c r="A7567" s="3" t="str">
        <f t="shared" si="313"/>
        <v/>
      </c>
      <c r="L7567"/>
    </row>
    <row r="7568" spans="1:12" x14ac:dyDescent="0.25">
      <c r="A7568" s="3" t="str">
        <f t="shared" si="313"/>
        <v/>
      </c>
      <c r="L7568"/>
    </row>
    <row r="7569" spans="1:12" x14ac:dyDescent="0.25">
      <c r="A7569" s="3" t="str">
        <f t="shared" ref="A7569:A7632" si="314">IF(B7555="","",CONCATENATE(MONTH(B7555),YEAR(B7555)))</f>
        <v/>
      </c>
      <c r="L7569"/>
    </row>
    <row r="7570" spans="1:12" x14ac:dyDescent="0.25">
      <c r="A7570" s="3" t="str">
        <f t="shared" si="314"/>
        <v/>
      </c>
      <c r="L7570"/>
    </row>
    <row r="7571" spans="1:12" x14ac:dyDescent="0.25">
      <c r="A7571" s="3" t="str">
        <f t="shared" si="314"/>
        <v/>
      </c>
      <c r="L7571"/>
    </row>
    <row r="7572" spans="1:12" x14ac:dyDescent="0.25">
      <c r="A7572" s="3" t="str">
        <f t="shared" si="314"/>
        <v/>
      </c>
      <c r="L7572"/>
    </row>
    <row r="7573" spans="1:12" x14ac:dyDescent="0.25">
      <c r="A7573" s="3" t="str">
        <f t="shared" si="314"/>
        <v/>
      </c>
      <c r="L7573"/>
    </row>
    <row r="7574" spans="1:12" x14ac:dyDescent="0.25">
      <c r="A7574" s="3" t="str">
        <f t="shared" si="314"/>
        <v/>
      </c>
      <c r="L7574"/>
    </row>
    <row r="7575" spans="1:12" x14ac:dyDescent="0.25">
      <c r="A7575" s="3" t="str">
        <f t="shared" si="314"/>
        <v/>
      </c>
      <c r="L7575"/>
    </row>
    <row r="7576" spans="1:12" x14ac:dyDescent="0.25">
      <c r="A7576" s="3" t="str">
        <f t="shared" si="314"/>
        <v/>
      </c>
      <c r="L7576"/>
    </row>
    <row r="7577" spans="1:12" x14ac:dyDescent="0.25">
      <c r="A7577" s="3" t="str">
        <f t="shared" si="314"/>
        <v/>
      </c>
      <c r="L7577"/>
    </row>
    <row r="7578" spans="1:12" x14ac:dyDescent="0.25">
      <c r="A7578" s="3" t="str">
        <f t="shared" si="314"/>
        <v/>
      </c>
      <c r="L7578"/>
    </row>
    <row r="7579" spans="1:12" x14ac:dyDescent="0.25">
      <c r="A7579" s="3" t="str">
        <f t="shared" si="314"/>
        <v/>
      </c>
      <c r="L7579"/>
    </row>
    <row r="7580" spans="1:12" x14ac:dyDescent="0.25">
      <c r="A7580" s="3" t="str">
        <f t="shared" si="314"/>
        <v/>
      </c>
      <c r="L7580"/>
    </row>
    <row r="7581" spans="1:12" x14ac:dyDescent="0.25">
      <c r="A7581" s="3" t="str">
        <f t="shared" si="314"/>
        <v/>
      </c>
      <c r="L7581"/>
    </row>
    <row r="7582" spans="1:12" x14ac:dyDescent="0.25">
      <c r="A7582" s="3" t="str">
        <f t="shared" si="314"/>
        <v/>
      </c>
      <c r="L7582"/>
    </row>
    <row r="7583" spans="1:12" x14ac:dyDescent="0.25">
      <c r="A7583" s="3" t="str">
        <f t="shared" si="314"/>
        <v/>
      </c>
      <c r="L7583"/>
    </row>
    <row r="7584" spans="1:12" x14ac:dyDescent="0.25">
      <c r="A7584" s="3" t="str">
        <f t="shared" si="314"/>
        <v/>
      </c>
      <c r="L7584"/>
    </row>
    <row r="7585" spans="1:12" x14ac:dyDescent="0.25">
      <c r="A7585" s="3" t="str">
        <f t="shared" si="314"/>
        <v/>
      </c>
      <c r="L7585"/>
    </row>
    <row r="7586" spans="1:12" x14ac:dyDescent="0.25">
      <c r="A7586" s="3" t="str">
        <f t="shared" si="314"/>
        <v/>
      </c>
      <c r="L7586"/>
    </row>
    <row r="7587" spans="1:12" x14ac:dyDescent="0.25">
      <c r="A7587" s="3" t="str">
        <f t="shared" si="314"/>
        <v/>
      </c>
      <c r="L7587"/>
    </row>
    <row r="7588" spans="1:12" x14ac:dyDescent="0.25">
      <c r="A7588" s="3" t="str">
        <f t="shared" si="314"/>
        <v/>
      </c>
      <c r="L7588"/>
    </row>
    <row r="7589" spans="1:12" x14ac:dyDescent="0.25">
      <c r="A7589" s="3" t="str">
        <f t="shared" si="314"/>
        <v/>
      </c>
      <c r="L7589"/>
    </row>
    <row r="7590" spans="1:12" x14ac:dyDescent="0.25">
      <c r="A7590" s="3" t="str">
        <f t="shared" si="314"/>
        <v/>
      </c>
      <c r="L7590"/>
    </row>
    <row r="7591" spans="1:12" x14ac:dyDescent="0.25">
      <c r="A7591" s="3" t="str">
        <f t="shared" si="314"/>
        <v/>
      </c>
      <c r="L7591"/>
    </row>
    <row r="7592" spans="1:12" x14ac:dyDescent="0.25">
      <c r="A7592" s="3" t="str">
        <f t="shared" si="314"/>
        <v/>
      </c>
      <c r="L7592"/>
    </row>
    <row r="7593" spans="1:12" x14ac:dyDescent="0.25">
      <c r="A7593" s="3" t="str">
        <f t="shared" si="314"/>
        <v/>
      </c>
      <c r="L7593"/>
    </row>
    <row r="7594" spans="1:12" x14ac:dyDescent="0.25">
      <c r="A7594" s="3" t="str">
        <f t="shared" si="314"/>
        <v/>
      </c>
      <c r="L7594"/>
    </row>
    <row r="7595" spans="1:12" x14ac:dyDescent="0.25">
      <c r="A7595" s="3" t="str">
        <f t="shared" si="314"/>
        <v/>
      </c>
      <c r="L7595"/>
    </row>
    <row r="7596" spans="1:12" x14ac:dyDescent="0.25">
      <c r="A7596" s="3" t="str">
        <f t="shared" si="314"/>
        <v/>
      </c>
      <c r="L7596"/>
    </row>
    <row r="7597" spans="1:12" x14ac:dyDescent="0.25">
      <c r="A7597" s="3" t="str">
        <f t="shared" si="314"/>
        <v/>
      </c>
      <c r="L7597"/>
    </row>
    <row r="7598" spans="1:12" x14ac:dyDescent="0.25">
      <c r="A7598" s="3" t="str">
        <f t="shared" si="314"/>
        <v/>
      </c>
      <c r="L7598"/>
    </row>
    <row r="7599" spans="1:12" x14ac:dyDescent="0.25">
      <c r="A7599" s="3" t="str">
        <f t="shared" si="314"/>
        <v/>
      </c>
      <c r="L7599"/>
    </row>
    <row r="7600" spans="1:12" x14ac:dyDescent="0.25">
      <c r="A7600" s="3" t="str">
        <f t="shared" si="314"/>
        <v/>
      </c>
      <c r="L7600"/>
    </row>
    <row r="7601" spans="1:12" x14ac:dyDescent="0.25">
      <c r="A7601" s="3" t="str">
        <f t="shared" si="314"/>
        <v/>
      </c>
      <c r="L7601"/>
    </row>
    <row r="7602" spans="1:12" x14ac:dyDescent="0.25">
      <c r="A7602" s="3" t="str">
        <f t="shared" si="314"/>
        <v/>
      </c>
      <c r="L7602"/>
    </row>
    <row r="7603" spans="1:12" x14ac:dyDescent="0.25">
      <c r="A7603" s="3" t="str">
        <f t="shared" si="314"/>
        <v/>
      </c>
      <c r="L7603"/>
    </row>
    <row r="7604" spans="1:12" x14ac:dyDescent="0.25">
      <c r="A7604" s="3" t="str">
        <f t="shared" si="314"/>
        <v/>
      </c>
      <c r="L7604"/>
    </row>
    <row r="7605" spans="1:12" x14ac:dyDescent="0.25">
      <c r="A7605" s="3" t="str">
        <f t="shared" si="314"/>
        <v/>
      </c>
      <c r="L7605"/>
    </row>
    <row r="7606" spans="1:12" x14ac:dyDescent="0.25">
      <c r="A7606" s="3" t="str">
        <f t="shared" si="314"/>
        <v/>
      </c>
      <c r="L7606"/>
    </row>
    <row r="7607" spans="1:12" x14ac:dyDescent="0.25">
      <c r="A7607" s="3" t="str">
        <f t="shared" si="314"/>
        <v/>
      </c>
      <c r="L7607"/>
    </row>
    <row r="7608" spans="1:12" x14ac:dyDescent="0.25">
      <c r="A7608" s="3" t="str">
        <f t="shared" si="314"/>
        <v/>
      </c>
      <c r="L7608"/>
    </row>
    <row r="7609" spans="1:12" x14ac:dyDescent="0.25">
      <c r="A7609" s="3" t="str">
        <f t="shared" si="314"/>
        <v/>
      </c>
      <c r="L7609"/>
    </row>
    <row r="7610" spans="1:12" x14ac:dyDescent="0.25">
      <c r="A7610" s="3" t="str">
        <f t="shared" si="314"/>
        <v/>
      </c>
      <c r="L7610"/>
    </row>
    <row r="7611" spans="1:12" x14ac:dyDescent="0.25">
      <c r="A7611" s="3" t="str">
        <f t="shared" si="314"/>
        <v/>
      </c>
      <c r="L7611"/>
    </row>
    <row r="7612" spans="1:12" x14ac:dyDescent="0.25">
      <c r="A7612" s="3" t="str">
        <f t="shared" si="314"/>
        <v/>
      </c>
      <c r="L7612"/>
    </row>
    <row r="7613" spans="1:12" x14ac:dyDescent="0.25">
      <c r="A7613" s="3" t="str">
        <f t="shared" si="314"/>
        <v/>
      </c>
      <c r="L7613"/>
    </row>
    <row r="7614" spans="1:12" x14ac:dyDescent="0.25">
      <c r="A7614" s="3" t="str">
        <f t="shared" si="314"/>
        <v/>
      </c>
      <c r="L7614"/>
    </row>
    <row r="7615" spans="1:12" x14ac:dyDescent="0.25">
      <c r="A7615" s="3" t="str">
        <f t="shared" si="314"/>
        <v/>
      </c>
      <c r="L7615"/>
    </row>
    <row r="7616" spans="1:12" x14ac:dyDescent="0.25">
      <c r="A7616" s="3" t="str">
        <f t="shared" si="314"/>
        <v/>
      </c>
      <c r="L7616"/>
    </row>
    <row r="7617" spans="1:12" x14ac:dyDescent="0.25">
      <c r="A7617" s="3" t="str">
        <f t="shared" si="314"/>
        <v/>
      </c>
      <c r="L7617"/>
    </row>
    <row r="7618" spans="1:12" x14ac:dyDescent="0.25">
      <c r="A7618" s="3" t="str">
        <f t="shared" si="314"/>
        <v/>
      </c>
      <c r="L7618"/>
    </row>
    <row r="7619" spans="1:12" x14ac:dyDescent="0.25">
      <c r="A7619" s="3" t="str">
        <f t="shared" si="314"/>
        <v/>
      </c>
      <c r="L7619"/>
    </row>
    <row r="7620" spans="1:12" x14ac:dyDescent="0.25">
      <c r="A7620" s="3" t="str">
        <f t="shared" si="314"/>
        <v/>
      </c>
      <c r="L7620"/>
    </row>
    <row r="7621" spans="1:12" x14ac:dyDescent="0.25">
      <c r="A7621" s="3" t="str">
        <f t="shared" si="314"/>
        <v/>
      </c>
      <c r="L7621"/>
    </row>
    <row r="7622" spans="1:12" x14ac:dyDescent="0.25">
      <c r="A7622" s="3" t="str">
        <f t="shared" si="314"/>
        <v/>
      </c>
      <c r="L7622"/>
    </row>
    <row r="7623" spans="1:12" x14ac:dyDescent="0.25">
      <c r="A7623" s="3" t="str">
        <f t="shared" si="314"/>
        <v/>
      </c>
      <c r="L7623"/>
    </row>
    <row r="7624" spans="1:12" x14ac:dyDescent="0.25">
      <c r="A7624" s="3" t="str">
        <f t="shared" si="314"/>
        <v/>
      </c>
      <c r="L7624"/>
    </row>
    <row r="7625" spans="1:12" x14ac:dyDescent="0.25">
      <c r="A7625" s="3" t="str">
        <f t="shared" si="314"/>
        <v/>
      </c>
      <c r="L7625"/>
    </row>
    <row r="7626" spans="1:12" x14ac:dyDescent="0.25">
      <c r="A7626" s="3" t="str">
        <f t="shared" si="314"/>
        <v/>
      </c>
      <c r="L7626"/>
    </row>
    <row r="7627" spans="1:12" x14ac:dyDescent="0.25">
      <c r="A7627" s="3" t="str">
        <f t="shared" si="314"/>
        <v/>
      </c>
      <c r="L7627"/>
    </row>
    <row r="7628" spans="1:12" x14ac:dyDescent="0.25">
      <c r="A7628" s="3" t="str">
        <f t="shared" si="314"/>
        <v/>
      </c>
      <c r="L7628"/>
    </row>
    <row r="7629" spans="1:12" x14ac:dyDescent="0.25">
      <c r="A7629" s="3" t="str">
        <f t="shared" si="314"/>
        <v/>
      </c>
      <c r="L7629"/>
    </row>
    <row r="7630" spans="1:12" x14ac:dyDescent="0.25">
      <c r="A7630" s="3" t="str">
        <f t="shared" si="314"/>
        <v/>
      </c>
      <c r="L7630"/>
    </row>
    <row r="7631" spans="1:12" x14ac:dyDescent="0.25">
      <c r="A7631" s="3" t="str">
        <f t="shared" si="314"/>
        <v/>
      </c>
      <c r="L7631"/>
    </row>
    <row r="7632" spans="1:12" x14ac:dyDescent="0.25">
      <c r="A7632" s="3" t="str">
        <f t="shared" si="314"/>
        <v/>
      </c>
      <c r="L7632"/>
    </row>
    <row r="7633" spans="1:12" x14ac:dyDescent="0.25">
      <c r="A7633" s="3" t="str">
        <f t="shared" ref="A7633:A7696" si="315">IF(B7619="","",CONCATENATE(MONTH(B7619),YEAR(B7619)))</f>
        <v/>
      </c>
      <c r="L7633"/>
    </row>
    <row r="7634" spans="1:12" x14ac:dyDescent="0.25">
      <c r="A7634" s="3" t="str">
        <f t="shared" si="315"/>
        <v/>
      </c>
      <c r="L7634"/>
    </row>
    <row r="7635" spans="1:12" x14ac:dyDescent="0.25">
      <c r="A7635" s="3" t="str">
        <f t="shared" si="315"/>
        <v/>
      </c>
      <c r="L7635"/>
    </row>
    <row r="7636" spans="1:12" x14ac:dyDescent="0.25">
      <c r="A7636" s="3" t="str">
        <f t="shared" si="315"/>
        <v/>
      </c>
      <c r="L7636"/>
    </row>
    <row r="7637" spans="1:12" x14ac:dyDescent="0.25">
      <c r="A7637" s="3" t="str">
        <f t="shared" si="315"/>
        <v/>
      </c>
      <c r="L7637"/>
    </row>
    <row r="7638" spans="1:12" x14ac:dyDescent="0.25">
      <c r="A7638" s="3" t="str">
        <f t="shared" si="315"/>
        <v/>
      </c>
      <c r="L7638"/>
    </row>
    <row r="7639" spans="1:12" x14ac:dyDescent="0.25">
      <c r="A7639" s="3" t="str">
        <f t="shared" si="315"/>
        <v/>
      </c>
      <c r="L7639"/>
    </row>
    <row r="7640" spans="1:12" x14ac:dyDescent="0.25">
      <c r="A7640" s="3" t="str">
        <f t="shared" si="315"/>
        <v/>
      </c>
      <c r="L7640"/>
    </row>
    <row r="7641" spans="1:12" x14ac:dyDescent="0.25">
      <c r="A7641" s="3" t="str">
        <f t="shared" si="315"/>
        <v/>
      </c>
      <c r="L7641"/>
    </row>
    <row r="7642" spans="1:12" x14ac:dyDescent="0.25">
      <c r="A7642" s="3" t="str">
        <f t="shared" si="315"/>
        <v/>
      </c>
      <c r="L7642"/>
    </row>
    <row r="7643" spans="1:12" x14ac:dyDescent="0.25">
      <c r="A7643" s="3" t="str">
        <f t="shared" si="315"/>
        <v/>
      </c>
      <c r="L7643"/>
    </row>
    <row r="7644" spans="1:12" x14ac:dyDescent="0.25">
      <c r="A7644" s="3" t="str">
        <f t="shared" si="315"/>
        <v/>
      </c>
      <c r="L7644"/>
    </row>
    <row r="7645" spans="1:12" x14ac:dyDescent="0.25">
      <c r="A7645" s="3" t="str">
        <f t="shared" si="315"/>
        <v/>
      </c>
      <c r="L7645"/>
    </row>
    <row r="7646" spans="1:12" x14ac:dyDescent="0.25">
      <c r="A7646" s="3" t="str">
        <f t="shared" si="315"/>
        <v/>
      </c>
      <c r="L7646"/>
    </row>
    <row r="7647" spans="1:12" x14ac:dyDescent="0.25">
      <c r="A7647" s="3" t="str">
        <f t="shared" si="315"/>
        <v/>
      </c>
      <c r="L7647"/>
    </row>
    <row r="7648" spans="1:12" x14ac:dyDescent="0.25">
      <c r="A7648" s="3" t="str">
        <f t="shared" si="315"/>
        <v/>
      </c>
      <c r="L7648"/>
    </row>
    <row r="7649" spans="1:12" x14ac:dyDescent="0.25">
      <c r="A7649" s="3" t="str">
        <f t="shared" si="315"/>
        <v/>
      </c>
      <c r="L7649"/>
    </row>
    <row r="7650" spans="1:12" x14ac:dyDescent="0.25">
      <c r="A7650" s="3" t="str">
        <f t="shared" si="315"/>
        <v/>
      </c>
      <c r="L7650"/>
    </row>
    <row r="7651" spans="1:12" x14ac:dyDescent="0.25">
      <c r="A7651" s="3" t="str">
        <f t="shared" si="315"/>
        <v/>
      </c>
      <c r="L7651"/>
    </row>
    <row r="7652" spans="1:12" x14ac:dyDescent="0.25">
      <c r="A7652" s="3" t="str">
        <f t="shared" si="315"/>
        <v/>
      </c>
      <c r="L7652"/>
    </row>
    <row r="7653" spans="1:12" x14ac:dyDescent="0.25">
      <c r="A7653" s="3" t="str">
        <f t="shared" si="315"/>
        <v/>
      </c>
      <c r="L7653"/>
    </row>
    <row r="7654" spans="1:12" x14ac:dyDescent="0.25">
      <c r="A7654" s="3" t="str">
        <f t="shared" si="315"/>
        <v/>
      </c>
      <c r="L7654"/>
    </row>
    <row r="7655" spans="1:12" x14ac:dyDescent="0.25">
      <c r="A7655" s="3" t="str">
        <f t="shared" si="315"/>
        <v/>
      </c>
      <c r="L7655"/>
    </row>
    <row r="7656" spans="1:12" x14ac:dyDescent="0.25">
      <c r="A7656" s="3" t="str">
        <f t="shared" si="315"/>
        <v/>
      </c>
      <c r="L7656"/>
    </row>
    <row r="7657" spans="1:12" x14ac:dyDescent="0.25">
      <c r="A7657" s="3" t="str">
        <f t="shared" si="315"/>
        <v/>
      </c>
      <c r="L7657"/>
    </row>
    <row r="7658" spans="1:12" x14ac:dyDescent="0.25">
      <c r="A7658" s="3" t="str">
        <f t="shared" si="315"/>
        <v/>
      </c>
      <c r="L7658"/>
    </row>
    <row r="7659" spans="1:12" x14ac:dyDescent="0.25">
      <c r="A7659" s="3" t="str">
        <f t="shared" si="315"/>
        <v/>
      </c>
      <c r="L7659"/>
    </row>
    <row r="7660" spans="1:12" x14ac:dyDescent="0.25">
      <c r="A7660" s="3" t="str">
        <f t="shared" si="315"/>
        <v/>
      </c>
      <c r="L7660"/>
    </row>
    <row r="7661" spans="1:12" x14ac:dyDescent="0.25">
      <c r="A7661" s="3" t="str">
        <f t="shared" si="315"/>
        <v/>
      </c>
      <c r="L7661"/>
    </row>
    <row r="7662" spans="1:12" x14ac:dyDescent="0.25">
      <c r="A7662" s="3" t="str">
        <f t="shared" si="315"/>
        <v/>
      </c>
      <c r="L7662"/>
    </row>
    <row r="7663" spans="1:12" x14ac:dyDescent="0.25">
      <c r="A7663" s="3" t="str">
        <f t="shared" si="315"/>
        <v/>
      </c>
      <c r="L7663"/>
    </row>
    <row r="7664" spans="1:12" x14ac:dyDescent="0.25">
      <c r="A7664" s="3" t="str">
        <f t="shared" si="315"/>
        <v/>
      </c>
      <c r="L7664"/>
    </row>
    <row r="7665" spans="1:12" x14ac:dyDescent="0.25">
      <c r="A7665" s="3" t="str">
        <f t="shared" si="315"/>
        <v/>
      </c>
      <c r="L7665"/>
    </row>
    <row r="7666" spans="1:12" x14ac:dyDescent="0.25">
      <c r="A7666" s="3" t="str">
        <f t="shared" si="315"/>
        <v/>
      </c>
      <c r="L7666"/>
    </row>
    <row r="7667" spans="1:12" x14ac:dyDescent="0.25">
      <c r="A7667" s="3" t="str">
        <f t="shared" si="315"/>
        <v/>
      </c>
      <c r="L7667"/>
    </row>
    <row r="7668" spans="1:12" x14ac:dyDescent="0.25">
      <c r="A7668" s="3" t="str">
        <f t="shared" si="315"/>
        <v/>
      </c>
      <c r="L7668"/>
    </row>
    <row r="7669" spans="1:12" x14ac:dyDescent="0.25">
      <c r="A7669" s="3" t="str">
        <f t="shared" si="315"/>
        <v/>
      </c>
      <c r="L7669"/>
    </row>
    <row r="7670" spans="1:12" x14ac:dyDescent="0.25">
      <c r="A7670" s="3" t="str">
        <f t="shared" si="315"/>
        <v/>
      </c>
      <c r="L7670"/>
    </row>
    <row r="7671" spans="1:12" x14ac:dyDescent="0.25">
      <c r="A7671" s="3" t="str">
        <f t="shared" si="315"/>
        <v/>
      </c>
      <c r="L7671"/>
    </row>
    <row r="7672" spans="1:12" x14ac:dyDescent="0.25">
      <c r="A7672" s="3" t="str">
        <f t="shared" si="315"/>
        <v/>
      </c>
      <c r="L7672"/>
    </row>
    <row r="7673" spans="1:12" x14ac:dyDescent="0.25">
      <c r="A7673" s="3" t="str">
        <f t="shared" si="315"/>
        <v/>
      </c>
      <c r="L7673"/>
    </row>
    <row r="7674" spans="1:12" x14ac:dyDescent="0.25">
      <c r="A7674" s="3" t="str">
        <f t="shared" si="315"/>
        <v/>
      </c>
      <c r="L7674"/>
    </row>
    <row r="7675" spans="1:12" x14ac:dyDescent="0.25">
      <c r="A7675" s="3" t="str">
        <f t="shared" si="315"/>
        <v/>
      </c>
      <c r="L7675"/>
    </row>
    <row r="7676" spans="1:12" x14ac:dyDescent="0.25">
      <c r="A7676" s="3" t="str">
        <f t="shared" si="315"/>
        <v/>
      </c>
      <c r="L7676"/>
    </row>
    <row r="7677" spans="1:12" x14ac:dyDescent="0.25">
      <c r="A7677" s="3" t="str">
        <f t="shared" si="315"/>
        <v/>
      </c>
      <c r="L7677"/>
    </row>
    <row r="7678" spans="1:12" x14ac:dyDescent="0.25">
      <c r="A7678" s="3" t="str">
        <f t="shared" si="315"/>
        <v/>
      </c>
      <c r="L7678"/>
    </row>
    <row r="7679" spans="1:12" x14ac:dyDescent="0.25">
      <c r="A7679" s="3" t="str">
        <f t="shared" si="315"/>
        <v/>
      </c>
      <c r="L7679"/>
    </row>
    <row r="7680" spans="1:12" x14ac:dyDescent="0.25">
      <c r="A7680" s="3" t="str">
        <f t="shared" si="315"/>
        <v/>
      </c>
      <c r="L7680"/>
    </row>
    <row r="7681" spans="1:12" x14ac:dyDescent="0.25">
      <c r="A7681" s="3" t="str">
        <f t="shared" si="315"/>
        <v/>
      </c>
      <c r="L7681"/>
    </row>
    <row r="7682" spans="1:12" x14ac:dyDescent="0.25">
      <c r="A7682" s="3" t="str">
        <f t="shared" si="315"/>
        <v/>
      </c>
      <c r="L7682"/>
    </row>
    <row r="7683" spans="1:12" x14ac:dyDescent="0.25">
      <c r="A7683" s="3" t="str">
        <f t="shared" si="315"/>
        <v/>
      </c>
      <c r="L7683"/>
    </row>
    <row r="7684" spans="1:12" x14ac:dyDescent="0.25">
      <c r="A7684" s="3" t="str">
        <f t="shared" si="315"/>
        <v/>
      </c>
      <c r="L7684"/>
    </row>
    <row r="7685" spans="1:12" x14ac:dyDescent="0.25">
      <c r="A7685" s="3" t="str">
        <f t="shared" si="315"/>
        <v/>
      </c>
      <c r="L7685"/>
    </row>
    <row r="7686" spans="1:12" x14ac:dyDescent="0.25">
      <c r="A7686" s="3" t="str">
        <f t="shared" si="315"/>
        <v/>
      </c>
      <c r="L7686"/>
    </row>
    <row r="7687" spans="1:12" x14ac:dyDescent="0.25">
      <c r="A7687" s="3" t="str">
        <f t="shared" si="315"/>
        <v/>
      </c>
      <c r="L7687"/>
    </row>
    <row r="7688" spans="1:12" x14ac:dyDescent="0.25">
      <c r="A7688" s="3" t="str">
        <f t="shared" si="315"/>
        <v/>
      </c>
      <c r="L7688"/>
    </row>
    <row r="7689" spans="1:12" x14ac:dyDescent="0.25">
      <c r="A7689" s="3" t="str">
        <f t="shared" si="315"/>
        <v/>
      </c>
      <c r="L7689"/>
    </row>
    <row r="7690" spans="1:12" x14ac:dyDescent="0.25">
      <c r="A7690" s="3" t="str">
        <f t="shared" si="315"/>
        <v/>
      </c>
      <c r="L7690"/>
    </row>
    <row r="7691" spans="1:12" x14ac:dyDescent="0.25">
      <c r="A7691" s="3" t="str">
        <f t="shared" si="315"/>
        <v/>
      </c>
      <c r="L7691"/>
    </row>
    <row r="7692" spans="1:12" x14ac:dyDescent="0.25">
      <c r="A7692" s="3" t="str">
        <f t="shared" si="315"/>
        <v/>
      </c>
      <c r="L7692"/>
    </row>
    <row r="7693" spans="1:12" x14ac:dyDescent="0.25">
      <c r="A7693" s="3" t="str">
        <f t="shared" si="315"/>
        <v/>
      </c>
      <c r="L7693"/>
    </row>
    <row r="7694" spans="1:12" x14ac:dyDescent="0.25">
      <c r="A7694" s="3" t="str">
        <f t="shared" si="315"/>
        <v/>
      </c>
      <c r="L7694"/>
    </row>
    <row r="7695" spans="1:12" x14ac:dyDescent="0.25">
      <c r="A7695" s="3" t="str">
        <f t="shared" si="315"/>
        <v/>
      </c>
      <c r="L7695"/>
    </row>
    <row r="7696" spans="1:12" x14ac:dyDescent="0.25">
      <c r="A7696" s="3" t="str">
        <f t="shared" si="315"/>
        <v/>
      </c>
      <c r="L7696"/>
    </row>
    <row r="7697" spans="1:12" x14ac:dyDescent="0.25">
      <c r="A7697" s="3" t="str">
        <f t="shared" ref="A7697:A7760" si="316">IF(B7683="","",CONCATENATE(MONTH(B7683),YEAR(B7683)))</f>
        <v/>
      </c>
      <c r="L7697"/>
    </row>
    <row r="7698" spans="1:12" x14ac:dyDescent="0.25">
      <c r="A7698" s="3" t="str">
        <f t="shared" si="316"/>
        <v/>
      </c>
      <c r="L7698"/>
    </row>
    <row r="7699" spans="1:12" x14ac:dyDescent="0.25">
      <c r="A7699" s="3" t="str">
        <f t="shared" si="316"/>
        <v/>
      </c>
      <c r="L7699"/>
    </row>
    <row r="7700" spans="1:12" x14ac:dyDescent="0.25">
      <c r="A7700" s="3" t="str">
        <f t="shared" si="316"/>
        <v/>
      </c>
      <c r="L7700"/>
    </row>
    <row r="7701" spans="1:12" x14ac:dyDescent="0.25">
      <c r="A7701" s="3" t="str">
        <f t="shared" si="316"/>
        <v/>
      </c>
      <c r="L7701"/>
    </row>
    <row r="7702" spans="1:12" x14ac:dyDescent="0.25">
      <c r="A7702" s="3" t="str">
        <f t="shared" si="316"/>
        <v/>
      </c>
      <c r="L7702"/>
    </row>
    <row r="7703" spans="1:12" x14ac:dyDescent="0.25">
      <c r="A7703" s="3" t="str">
        <f t="shared" si="316"/>
        <v/>
      </c>
      <c r="L7703"/>
    </row>
    <row r="7704" spans="1:12" x14ac:dyDescent="0.25">
      <c r="A7704" s="3" t="str">
        <f t="shared" si="316"/>
        <v/>
      </c>
      <c r="L7704"/>
    </row>
    <row r="7705" spans="1:12" x14ac:dyDescent="0.25">
      <c r="A7705" s="3" t="str">
        <f t="shared" si="316"/>
        <v/>
      </c>
      <c r="L7705"/>
    </row>
    <row r="7706" spans="1:12" x14ac:dyDescent="0.25">
      <c r="A7706" s="3" t="str">
        <f t="shared" si="316"/>
        <v/>
      </c>
      <c r="L7706"/>
    </row>
    <row r="7707" spans="1:12" x14ac:dyDescent="0.25">
      <c r="A7707" s="3" t="str">
        <f t="shared" si="316"/>
        <v/>
      </c>
      <c r="L7707"/>
    </row>
    <row r="7708" spans="1:12" x14ac:dyDescent="0.25">
      <c r="A7708" s="3" t="str">
        <f t="shared" si="316"/>
        <v/>
      </c>
      <c r="L7708"/>
    </row>
    <row r="7709" spans="1:12" x14ac:dyDescent="0.25">
      <c r="A7709" s="3" t="str">
        <f t="shared" si="316"/>
        <v/>
      </c>
      <c r="L7709"/>
    </row>
    <row r="7710" spans="1:12" x14ac:dyDescent="0.25">
      <c r="A7710" s="3" t="str">
        <f t="shared" si="316"/>
        <v/>
      </c>
      <c r="L7710"/>
    </row>
    <row r="7711" spans="1:12" x14ac:dyDescent="0.25">
      <c r="A7711" s="3" t="str">
        <f t="shared" si="316"/>
        <v/>
      </c>
      <c r="L7711"/>
    </row>
    <row r="7712" spans="1:12" x14ac:dyDescent="0.25">
      <c r="A7712" s="3" t="str">
        <f t="shared" si="316"/>
        <v/>
      </c>
      <c r="L7712"/>
    </row>
    <row r="7713" spans="1:12" x14ac:dyDescent="0.25">
      <c r="A7713" s="3" t="str">
        <f t="shared" si="316"/>
        <v/>
      </c>
      <c r="L7713"/>
    </row>
    <row r="7714" spans="1:12" x14ac:dyDescent="0.25">
      <c r="A7714" s="3" t="str">
        <f t="shared" si="316"/>
        <v/>
      </c>
      <c r="L7714"/>
    </row>
    <row r="7715" spans="1:12" x14ac:dyDescent="0.25">
      <c r="A7715" s="3" t="str">
        <f t="shared" si="316"/>
        <v/>
      </c>
      <c r="L7715"/>
    </row>
    <row r="7716" spans="1:12" x14ac:dyDescent="0.25">
      <c r="A7716" s="3" t="str">
        <f t="shared" si="316"/>
        <v/>
      </c>
      <c r="L7716"/>
    </row>
    <row r="7717" spans="1:12" x14ac:dyDescent="0.25">
      <c r="A7717" s="3" t="str">
        <f t="shared" si="316"/>
        <v/>
      </c>
      <c r="L7717"/>
    </row>
    <row r="7718" spans="1:12" x14ac:dyDescent="0.25">
      <c r="A7718" s="3" t="str">
        <f t="shared" si="316"/>
        <v/>
      </c>
      <c r="L7718"/>
    </row>
    <row r="7719" spans="1:12" x14ac:dyDescent="0.25">
      <c r="A7719" s="3" t="str">
        <f t="shared" si="316"/>
        <v/>
      </c>
      <c r="L7719"/>
    </row>
    <row r="7720" spans="1:12" x14ac:dyDescent="0.25">
      <c r="A7720" s="3" t="str">
        <f t="shared" si="316"/>
        <v/>
      </c>
      <c r="L7720"/>
    </row>
    <row r="7721" spans="1:12" x14ac:dyDescent="0.25">
      <c r="A7721" s="3" t="str">
        <f t="shared" si="316"/>
        <v/>
      </c>
      <c r="L7721"/>
    </row>
    <row r="7722" spans="1:12" x14ac:dyDescent="0.25">
      <c r="A7722" s="3" t="str">
        <f t="shared" si="316"/>
        <v/>
      </c>
      <c r="L7722"/>
    </row>
    <row r="7723" spans="1:12" x14ac:dyDescent="0.25">
      <c r="A7723" s="3" t="str">
        <f t="shared" si="316"/>
        <v/>
      </c>
      <c r="L7723"/>
    </row>
    <row r="7724" spans="1:12" x14ac:dyDescent="0.25">
      <c r="A7724" s="3" t="str">
        <f t="shared" si="316"/>
        <v/>
      </c>
      <c r="L7724"/>
    </row>
    <row r="7725" spans="1:12" x14ac:dyDescent="0.25">
      <c r="A7725" s="3" t="str">
        <f t="shared" si="316"/>
        <v/>
      </c>
      <c r="L7725"/>
    </row>
    <row r="7726" spans="1:12" x14ac:dyDescent="0.25">
      <c r="A7726" s="3" t="str">
        <f t="shared" si="316"/>
        <v/>
      </c>
      <c r="L7726"/>
    </row>
    <row r="7727" spans="1:12" x14ac:dyDescent="0.25">
      <c r="A7727" s="3" t="str">
        <f t="shared" si="316"/>
        <v/>
      </c>
      <c r="L7727"/>
    </row>
    <row r="7728" spans="1:12" x14ac:dyDescent="0.25">
      <c r="A7728" s="3" t="str">
        <f t="shared" si="316"/>
        <v/>
      </c>
      <c r="L7728"/>
    </row>
    <row r="7729" spans="1:12" x14ac:dyDescent="0.25">
      <c r="A7729" s="3" t="str">
        <f t="shared" si="316"/>
        <v/>
      </c>
      <c r="L7729"/>
    </row>
    <row r="7730" spans="1:12" x14ac:dyDescent="0.25">
      <c r="A7730" s="3" t="str">
        <f t="shared" si="316"/>
        <v/>
      </c>
      <c r="L7730"/>
    </row>
    <row r="7731" spans="1:12" x14ac:dyDescent="0.25">
      <c r="A7731" s="3" t="str">
        <f t="shared" si="316"/>
        <v/>
      </c>
      <c r="L7731"/>
    </row>
    <row r="7732" spans="1:12" x14ac:dyDescent="0.25">
      <c r="A7732" s="3" t="str">
        <f t="shared" si="316"/>
        <v/>
      </c>
      <c r="L7732"/>
    </row>
    <row r="7733" spans="1:12" x14ac:dyDescent="0.25">
      <c r="A7733" s="3" t="str">
        <f t="shared" si="316"/>
        <v/>
      </c>
      <c r="L7733"/>
    </row>
    <row r="7734" spans="1:12" x14ac:dyDescent="0.25">
      <c r="A7734" s="3" t="str">
        <f t="shared" si="316"/>
        <v/>
      </c>
      <c r="L7734"/>
    </row>
    <row r="7735" spans="1:12" x14ac:dyDescent="0.25">
      <c r="A7735" s="3" t="str">
        <f t="shared" si="316"/>
        <v/>
      </c>
      <c r="L7735"/>
    </row>
    <row r="7736" spans="1:12" x14ac:dyDescent="0.25">
      <c r="A7736" s="3" t="str">
        <f t="shared" si="316"/>
        <v/>
      </c>
      <c r="L7736"/>
    </row>
    <row r="7737" spans="1:12" x14ac:dyDescent="0.25">
      <c r="A7737" s="3" t="str">
        <f t="shared" si="316"/>
        <v/>
      </c>
      <c r="L7737"/>
    </row>
    <row r="7738" spans="1:12" x14ac:dyDescent="0.25">
      <c r="A7738" s="3" t="str">
        <f t="shared" si="316"/>
        <v/>
      </c>
      <c r="L7738"/>
    </row>
    <row r="7739" spans="1:12" x14ac:dyDescent="0.25">
      <c r="A7739" s="3" t="str">
        <f t="shared" si="316"/>
        <v/>
      </c>
      <c r="L7739"/>
    </row>
    <row r="7740" spans="1:12" x14ac:dyDescent="0.25">
      <c r="A7740" s="3" t="str">
        <f t="shared" si="316"/>
        <v/>
      </c>
      <c r="L7740"/>
    </row>
    <row r="7741" spans="1:12" x14ac:dyDescent="0.25">
      <c r="A7741" s="3" t="str">
        <f t="shared" si="316"/>
        <v/>
      </c>
      <c r="L7741"/>
    </row>
    <row r="7742" spans="1:12" x14ac:dyDescent="0.25">
      <c r="A7742" s="3" t="str">
        <f t="shared" si="316"/>
        <v/>
      </c>
      <c r="L7742"/>
    </row>
    <row r="7743" spans="1:12" x14ac:dyDescent="0.25">
      <c r="A7743" s="3" t="str">
        <f t="shared" si="316"/>
        <v/>
      </c>
      <c r="L7743"/>
    </row>
    <row r="7744" spans="1:12" x14ac:dyDescent="0.25">
      <c r="A7744" s="3" t="str">
        <f t="shared" si="316"/>
        <v/>
      </c>
      <c r="L7744"/>
    </row>
    <row r="7745" spans="1:12" x14ac:dyDescent="0.25">
      <c r="A7745" s="3" t="str">
        <f t="shared" si="316"/>
        <v/>
      </c>
      <c r="L7745"/>
    </row>
    <row r="7746" spans="1:12" x14ac:dyDescent="0.25">
      <c r="A7746" s="3" t="str">
        <f t="shared" si="316"/>
        <v/>
      </c>
      <c r="L7746"/>
    </row>
    <row r="7747" spans="1:12" x14ac:dyDescent="0.25">
      <c r="A7747" s="3" t="str">
        <f t="shared" si="316"/>
        <v/>
      </c>
      <c r="L7747"/>
    </row>
    <row r="7748" spans="1:12" x14ac:dyDescent="0.25">
      <c r="A7748" s="3" t="str">
        <f t="shared" si="316"/>
        <v/>
      </c>
      <c r="L7748"/>
    </row>
    <row r="7749" spans="1:12" x14ac:dyDescent="0.25">
      <c r="A7749" s="3" t="str">
        <f t="shared" si="316"/>
        <v/>
      </c>
      <c r="L7749"/>
    </row>
    <row r="7750" spans="1:12" x14ac:dyDescent="0.25">
      <c r="A7750" s="3" t="str">
        <f t="shared" si="316"/>
        <v/>
      </c>
      <c r="L7750"/>
    </row>
    <row r="7751" spans="1:12" x14ac:dyDescent="0.25">
      <c r="A7751" s="3" t="str">
        <f t="shared" si="316"/>
        <v/>
      </c>
      <c r="L7751"/>
    </row>
    <row r="7752" spans="1:12" x14ac:dyDescent="0.25">
      <c r="A7752" s="3" t="str">
        <f t="shared" si="316"/>
        <v/>
      </c>
      <c r="L7752"/>
    </row>
    <row r="7753" spans="1:12" x14ac:dyDescent="0.25">
      <c r="A7753" s="3" t="str">
        <f t="shared" si="316"/>
        <v/>
      </c>
      <c r="L7753"/>
    </row>
    <row r="7754" spans="1:12" x14ac:dyDescent="0.25">
      <c r="A7754" s="3" t="str">
        <f t="shared" si="316"/>
        <v/>
      </c>
      <c r="L7754"/>
    </row>
    <row r="7755" spans="1:12" x14ac:dyDescent="0.25">
      <c r="A7755" s="3" t="str">
        <f t="shared" si="316"/>
        <v/>
      </c>
      <c r="L7755"/>
    </row>
    <row r="7756" spans="1:12" x14ac:dyDescent="0.25">
      <c r="A7756" s="3" t="str">
        <f t="shared" si="316"/>
        <v/>
      </c>
      <c r="L7756"/>
    </row>
    <row r="7757" spans="1:12" x14ac:dyDescent="0.25">
      <c r="A7757" s="3" t="str">
        <f t="shared" si="316"/>
        <v/>
      </c>
      <c r="L7757"/>
    </row>
    <row r="7758" spans="1:12" x14ac:dyDescent="0.25">
      <c r="A7758" s="3" t="str">
        <f t="shared" si="316"/>
        <v/>
      </c>
      <c r="L7758"/>
    </row>
    <row r="7759" spans="1:12" x14ac:dyDescent="0.25">
      <c r="A7759" s="3" t="str">
        <f t="shared" si="316"/>
        <v/>
      </c>
      <c r="L7759"/>
    </row>
    <row r="7760" spans="1:12" x14ac:dyDescent="0.25">
      <c r="A7760" s="3" t="str">
        <f t="shared" si="316"/>
        <v/>
      </c>
      <c r="L7760"/>
    </row>
    <row r="7761" spans="1:12" x14ac:dyDescent="0.25">
      <c r="A7761" s="3" t="str">
        <f t="shared" ref="A7761:A7824" si="317">IF(B7747="","",CONCATENATE(MONTH(B7747),YEAR(B7747)))</f>
        <v/>
      </c>
      <c r="L7761"/>
    </row>
    <row r="7762" spans="1:12" x14ac:dyDescent="0.25">
      <c r="A7762" s="3" t="str">
        <f t="shared" si="317"/>
        <v/>
      </c>
      <c r="L7762"/>
    </row>
    <row r="7763" spans="1:12" x14ac:dyDescent="0.25">
      <c r="A7763" s="3" t="str">
        <f t="shared" si="317"/>
        <v/>
      </c>
      <c r="L7763"/>
    </row>
    <row r="7764" spans="1:12" x14ac:dyDescent="0.25">
      <c r="A7764" s="3" t="str">
        <f t="shared" si="317"/>
        <v/>
      </c>
      <c r="L7764"/>
    </row>
    <row r="7765" spans="1:12" x14ac:dyDescent="0.25">
      <c r="A7765" s="3" t="str">
        <f t="shared" si="317"/>
        <v/>
      </c>
      <c r="L7765"/>
    </row>
    <row r="7766" spans="1:12" x14ac:dyDescent="0.25">
      <c r="A7766" s="3" t="str">
        <f t="shared" si="317"/>
        <v/>
      </c>
      <c r="L7766"/>
    </row>
    <row r="7767" spans="1:12" x14ac:dyDescent="0.25">
      <c r="A7767" s="3" t="str">
        <f t="shared" si="317"/>
        <v/>
      </c>
      <c r="L7767"/>
    </row>
    <row r="7768" spans="1:12" x14ac:dyDescent="0.25">
      <c r="A7768" s="3" t="str">
        <f t="shared" si="317"/>
        <v/>
      </c>
      <c r="L7768"/>
    </row>
    <row r="7769" spans="1:12" x14ac:dyDescent="0.25">
      <c r="A7769" s="3" t="str">
        <f t="shared" si="317"/>
        <v/>
      </c>
      <c r="L7769"/>
    </row>
    <row r="7770" spans="1:12" x14ac:dyDescent="0.25">
      <c r="A7770" s="3" t="str">
        <f t="shared" si="317"/>
        <v/>
      </c>
      <c r="L7770"/>
    </row>
    <row r="7771" spans="1:12" x14ac:dyDescent="0.25">
      <c r="A7771" s="3" t="str">
        <f t="shared" si="317"/>
        <v/>
      </c>
      <c r="L7771"/>
    </row>
    <row r="7772" spans="1:12" x14ac:dyDescent="0.25">
      <c r="A7772" s="3" t="str">
        <f t="shared" si="317"/>
        <v/>
      </c>
      <c r="L7772"/>
    </row>
    <row r="7773" spans="1:12" x14ac:dyDescent="0.25">
      <c r="A7773" s="3" t="str">
        <f t="shared" si="317"/>
        <v/>
      </c>
      <c r="L7773"/>
    </row>
    <row r="7774" spans="1:12" x14ac:dyDescent="0.25">
      <c r="A7774" s="3" t="str">
        <f t="shared" si="317"/>
        <v/>
      </c>
      <c r="L7774"/>
    </row>
    <row r="7775" spans="1:12" x14ac:dyDescent="0.25">
      <c r="A7775" s="3" t="str">
        <f t="shared" si="317"/>
        <v/>
      </c>
      <c r="L7775"/>
    </row>
    <row r="7776" spans="1:12" x14ac:dyDescent="0.25">
      <c r="A7776" s="3" t="str">
        <f t="shared" si="317"/>
        <v/>
      </c>
      <c r="L7776"/>
    </row>
    <row r="7777" spans="1:12" x14ac:dyDescent="0.25">
      <c r="A7777" s="3" t="str">
        <f t="shared" si="317"/>
        <v/>
      </c>
      <c r="L7777"/>
    </row>
    <row r="7778" spans="1:12" x14ac:dyDescent="0.25">
      <c r="A7778" s="3" t="str">
        <f t="shared" si="317"/>
        <v/>
      </c>
      <c r="L7778"/>
    </row>
    <row r="7779" spans="1:12" x14ac:dyDescent="0.25">
      <c r="A7779" s="3" t="str">
        <f t="shared" si="317"/>
        <v/>
      </c>
      <c r="L7779"/>
    </row>
    <row r="7780" spans="1:12" x14ac:dyDescent="0.25">
      <c r="A7780" s="3" t="str">
        <f t="shared" si="317"/>
        <v/>
      </c>
      <c r="L7780"/>
    </row>
    <row r="7781" spans="1:12" x14ac:dyDescent="0.25">
      <c r="A7781" s="3" t="str">
        <f t="shared" si="317"/>
        <v/>
      </c>
      <c r="L7781"/>
    </row>
    <row r="7782" spans="1:12" x14ac:dyDescent="0.25">
      <c r="A7782" s="3" t="str">
        <f t="shared" si="317"/>
        <v/>
      </c>
      <c r="L7782"/>
    </row>
    <row r="7783" spans="1:12" x14ac:dyDescent="0.25">
      <c r="A7783" s="3" t="str">
        <f t="shared" si="317"/>
        <v/>
      </c>
      <c r="L7783"/>
    </row>
    <row r="7784" spans="1:12" x14ac:dyDescent="0.25">
      <c r="A7784" s="3" t="str">
        <f t="shared" si="317"/>
        <v/>
      </c>
      <c r="L7784"/>
    </row>
    <row r="7785" spans="1:12" x14ac:dyDescent="0.25">
      <c r="A7785" s="3" t="str">
        <f t="shared" si="317"/>
        <v/>
      </c>
      <c r="L7785"/>
    </row>
    <row r="7786" spans="1:12" x14ac:dyDescent="0.25">
      <c r="A7786" s="3" t="str">
        <f t="shared" si="317"/>
        <v/>
      </c>
      <c r="L7786"/>
    </row>
    <row r="7787" spans="1:12" x14ac:dyDescent="0.25">
      <c r="A7787" s="3" t="str">
        <f t="shared" si="317"/>
        <v/>
      </c>
      <c r="L7787"/>
    </row>
    <row r="7788" spans="1:12" x14ac:dyDescent="0.25">
      <c r="A7788" s="3" t="str">
        <f t="shared" si="317"/>
        <v/>
      </c>
      <c r="L7788"/>
    </row>
    <row r="7789" spans="1:12" x14ac:dyDescent="0.25">
      <c r="A7789" s="3" t="str">
        <f t="shared" si="317"/>
        <v/>
      </c>
      <c r="L7789"/>
    </row>
    <row r="7790" spans="1:12" x14ac:dyDescent="0.25">
      <c r="A7790" s="3" t="str">
        <f t="shared" si="317"/>
        <v/>
      </c>
      <c r="L7790"/>
    </row>
    <row r="7791" spans="1:12" x14ac:dyDescent="0.25">
      <c r="A7791" s="3" t="str">
        <f t="shared" si="317"/>
        <v/>
      </c>
      <c r="L7791"/>
    </row>
    <row r="7792" spans="1:12" x14ac:dyDescent="0.25">
      <c r="A7792" s="3" t="str">
        <f t="shared" si="317"/>
        <v/>
      </c>
      <c r="L7792"/>
    </row>
    <row r="7793" spans="1:12" x14ac:dyDescent="0.25">
      <c r="A7793" s="3" t="str">
        <f t="shared" si="317"/>
        <v/>
      </c>
      <c r="L7793"/>
    </row>
    <row r="7794" spans="1:12" x14ac:dyDescent="0.25">
      <c r="A7794" s="3" t="str">
        <f t="shared" si="317"/>
        <v/>
      </c>
      <c r="L7794"/>
    </row>
    <row r="7795" spans="1:12" x14ac:dyDescent="0.25">
      <c r="A7795" s="3" t="str">
        <f t="shared" si="317"/>
        <v/>
      </c>
      <c r="L7795"/>
    </row>
    <row r="7796" spans="1:12" x14ac:dyDescent="0.25">
      <c r="A7796" s="3" t="str">
        <f t="shared" si="317"/>
        <v/>
      </c>
      <c r="L7796"/>
    </row>
    <row r="7797" spans="1:12" x14ac:dyDescent="0.25">
      <c r="A7797" s="3" t="str">
        <f t="shared" si="317"/>
        <v/>
      </c>
      <c r="L7797"/>
    </row>
    <row r="7798" spans="1:12" x14ac:dyDescent="0.25">
      <c r="A7798" s="3" t="str">
        <f t="shared" si="317"/>
        <v/>
      </c>
      <c r="L7798"/>
    </row>
    <row r="7799" spans="1:12" x14ac:dyDescent="0.25">
      <c r="A7799" s="3" t="str">
        <f t="shared" si="317"/>
        <v/>
      </c>
      <c r="L7799"/>
    </row>
    <row r="7800" spans="1:12" x14ac:dyDescent="0.25">
      <c r="A7800" s="3" t="str">
        <f t="shared" si="317"/>
        <v/>
      </c>
      <c r="L7800"/>
    </row>
    <row r="7801" spans="1:12" x14ac:dyDescent="0.25">
      <c r="A7801" s="3" t="str">
        <f t="shared" si="317"/>
        <v/>
      </c>
      <c r="L7801"/>
    </row>
    <row r="7802" spans="1:12" x14ac:dyDescent="0.25">
      <c r="A7802" s="3" t="str">
        <f t="shared" si="317"/>
        <v/>
      </c>
      <c r="L7802"/>
    </row>
    <row r="7803" spans="1:12" x14ac:dyDescent="0.25">
      <c r="A7803" s="3" t="str">
        <f t="shared" si="317"/>
        <v/>
      </c>
      <c r="L7803"/>
    </row>
    <row r="7804" spans="1:12" x14ac:dyDescent="0.25">
      <c r="A7804" s="3" t="str">
        <f t="shared" si="317"/>
        <v/>
      </c>
      <c r="L7804"/>
    </row>
    <row r="7805" spans="1:12" x14ac:dyDescent="0.25">
      <c r="A7805" s="3" t="str">
        <f t="shared" si="317"/>
        <v/>
      </c>
      <c r="L7805"/>
    </row>
    <row r="7806" spans="1:12" x14ac:dyDescent="0.25">
      <c r="A7806" s="3" t="str">
        <f t="shared" si="317"/>
        <v/>
      </c>
      <c r="L7806"/>
    </row>
    <row r="7807" spans="1:12" x14ac:dyDescent="0.25">
      <c r="A7807" s="3" t="str">
        <f t="shared" si="317"/>
        <v/>
      </c>
      <c r="L7807"/>
    </row>
    <row r="7808" spans="1:12" x14ac:dyDescent="0.25">
      <c r="A7808" s="3" t="str">
        <f t="shared" si="317"/>
        <v/>
      </c>
      <c r="L7808"/>
    </row>
    <row r="7809" spans="1:12" x14ac:dyDescent="0.25">
      <c r="A7809" s="3" t="str">
        <f t="shared" si="317"/>
        <v/>
      </c>
      <c r="L7809"/>
    </row>
    <row r="7810" spans="1:12" x14ac:dyDescent="0.25">
      <c r="A7810" s="3" t="str">
        <f t="shared" si="317"/>
        <v/>
      </c>
      <c r="L7810"/>
    </row>
    <row r="7811" spans="1:12" x14ac:dyDescent="0.25">
      <c r="A7811" s="3" t="str">
        <f t="shared" si="317"/>
        <v/>
      </c>
      <c r="L7811"/>
    </row>
    <row r="7812" spans="1:12" x14ac:dyDescent="0.25">
      <c r="A7812" s="3" t="str">
        <f t="shared" si="317"/>
        <v/>
      </c>
      <c r="L7812"/>
    </row>
    <row r="7813" spans="1:12" x14ac:dyDescent="0.25">
      <c r="A7813" s="3" t="str">
        <f t="shared" si="317"/>
        <v/>
      </c>
      <c r="L7813"/>
    </row>
    <row r="7814" spans="1:12" x14ac:dyDescent="0.25">
      <c r="A7814" s="3" t="str">
        <f t="shared" si="317"/>
        <v/>
      </c>
      <c r="L7814"/>
    </row>
    <row r="7815" spans="1:12" x14ac:dyDescent="0.25">
      <c r="A7815" s="3" t="str">
        <f t="shared" si="317"/>
        <v/>
      </c>
      <c r="L7815"/>
    </row>
    <row r="7816" spans="1:12" x14ac:dyDescent="0.25">
      <c r="A7816" s="3" t="str">
        <f t="shared" si="317"/>
        <v/>
      </c>
      <c r="L7816"/>
    </row>
    <row r="7817" spans="1:12" x14ac:dyDescent="0.25">
      <c r="A7817" s="3" t="str">
        <f t="shared" si="317"/>
        <v/>
      </c>
      <c r="L7817"/>
    </row>
    <row r="7818" spans="1:12" x14ac:dyDescent="0.25">
      <c r="A7818" s="3" t="str">
        <f t="shared" si="317"/>
        <v/>
      </c>
      <c r="L7818"/>
    </row>
    <row r="7819" spans="1:12" x14ac:dyDescent="0.25">
      <c r="A7819" s="3" t="str">
        <f t="shared" si="317"/>
        <v/>
      </c>
      <c r="L7819"/>
    </row>
    <row r="7820" spans="1:12" x14ac:dyDescent="0.25">
      <c r="A7820" s="3" t="str">
        <f t="shared" si="317"/>
        <v/>
      </c>
      <c r="L7820"/>
    </row>
    <row r="7821" spans="1:12" x14ac:dyDescent="0.25">
      <c r="A7821" s="3" t="str">
        <f t="shared" si="317"/>
        <v/>
      </c>
      <c r="L7821"/>
    </row>
    <row r="7822" spans="1:12" x14ac:dyDescent="0.25">
      <c r="A7822" s="3" t="str">
        <f t="shared" si="317"/>
        <v/>
      </c>
      <c r="L7822"/>
    </row>
    <row r="7823" spans="1:12" x14ac:dyDescent="0.25">
      <c r="A7823" s="3" t="str">
        <f t="shared" si="317"/>
        <v/>
      </c>
      <c r="L7823"/>
    </row>
    <row r="7824" spans="1:12" x14ac:dyDescent="0.25">
      <c r="A7824" s="3" t="str">
        <f t="shared" si="317"/>
        <v/>
      </c>
      <c r="L7824"/>
    </row>
    <row r="7825" spans="1:12" x14ac:dyDescent="0.25">
      <c r="A7825" s="3" t="str">
        <f t="shared" ref="A7825:A7888" si="318">IF(B7811="","",CONCATENATE(MONTH(B7811),YEAR(B7811)))</f>
        <v/>
      </c>
      <c r="L7825"/>
    </row>
    <row r="7826" spans="1:12" x14ac:dyDescent="0.25">
      <c r="A7826" s="3" t="str">
        <f t="shared" si="318"/>
        <v/>
      </c>
      <c r="L7826"/>
    </row>
    <row r="7827" spans="1:12" x14ac:dyDescent="0.25">
      <c r="A7827" s="3" t="str">
        <f t="shared" si="318"/>
        <v/>
      </c>
      <c r="L7827"/>
    </row>
    <row r="7828" spans="1:12" x14ac:dyDescent="0.25">
      <c r="A7828" s="3" t="str">
        <f t="shared" si="318"/>
        <v/>
      </c>
      <c r="L7828"/>
    </row>
    <row r="7829" spans="1:12" x14ac:dyDescent="0.25">
      <c r="A7829" s="3" t="str">
        <f t="shared" si="318"/>
        <v/>
      </c>
      <c r="L7829"/>
    </row>
    <row r="7830" spans="1:12" x14ac:dyDescent="0.25">
      <c r="A7830" s="3" t="str">
        <f t="shared" si="318"/>
        <v/>
      </c>
      <c r="L7830"/>
    </row>
    <row r="7831" spans="1:12" x14ac:dyDescent="0.25">
      <c r="A7831" s="3" t="str">
        <f t="shared" si="318"/>
        <v/>
      </c>
      <c r="L7831"/>
    </row>
    <row r="7832" spans="1:12" x14ac:dyDescent="0.25">
      <c r="A7832" s="3" t="str">
        <f t="shared" si="318"/>
        <v/>
      </c>
      <c r="L7832"/>
    </row>
    <row r="7833" spans="1:12" x14ac:dyDescent="0.25">
      <c r="A7833" s="3" t="str">
        <f t="shared" si="318"/>
        <v/>
      </c>
      <c r="L7833"/>
    </row>
    <row r="7834" spans="1:12" x14ac:dyDescent="0.25">
      <c r="A7834" s="3" t="str">
        <f t="shared" si="318"/>
        <v/>
      </c>
      <c r="L7834"/>
    </row>
    <row r="7835" spans="1:12" x14ac:dyDescent="0.25">
      <c r="A7835" s="3" t="str">
        <f t="shared" si="318"/>
        <v/>
      </c>
      <c r="L7835"/>
    </row>
    <row r="7836" spans="1:12" x14ac:dyDescent="0.25">
      <c r="A7836" s="3" t="str">
        <f t="shared" si="318"/>
        <v/>
      </c>
      <c r="L7836"/>
    </row>
    <row r="7837" spans="1:12" x14ac:dyDescent="0.25">
      <c r="A7837" s="3" t="str">
        <f t="shared" si="318"/>
        <v/>
      </c>
      <c r="L7837"/>
    </row>
    <row r="7838" spans="1:12" x14ac:dyDescent="0.25">
      <c r="A7838" s="3" t="str">
        <f t="shared" si="318"/>
        <v/>
      </c>
      <c r="L7838"/>
    </row>
    <row r="7839" spans="1:12" x14ac:dyDescent="0.25">
      <c r="A7839" s="3" t="str">
        <f t="shared" si="318"/>
        <v/>
      </c>
      <c r="L7839"/>
    </row>
    <row r="7840" spans="1:12" x14ac:dyDescent="0.25">
      <c r="A7840" s="3" t="str">
        <f t="shared" si="318"/>
        <v/>
      </c>
      <c r="L7840"/>
    </row>
    <row r="7841" spans="1:12" x14ac:dyDescent="0.25">
      <c r="A7841" s="3" t="str">
        <f t="shared" si="318"/>
        <v/>
      </c>
      <c r="L7841"/>
    </row>
    <row r="7842" spans="1:12" x14ac:dyDescent="0.25">
      <c r="A7842" s="3" t="str">
        <f t="shared" si="318"/>
        <v/>
      </c>
      <c r="L7842"/>
    </row>
    <row r="7843" spans="1:12" x14ac:dyDescent="0.25">
      <c r="A7843" s="3" t="str">
        <f t="shared" si="318"/>
        <v/>
      </c>
      <c r="L7843"/>
    </row>
    <row r="7844" spans="1:12" x14ac:dyDescent="0.25">
      <c r="A7844" s="3" t="str">
        <f t="shared" si="318"/>
        <v/>
      </c>
      <c r="L7844"/>
    </row>
    <row r="7845" spans="1:12" x14ac:dyDescent="0.25">
      <c r="A7845" s="3" t="str">
        <f t="shared" si="318"/>
        <v/>
      </c>
      <c r="L7845"/>
    </row>
    <row r="7846" spans="1:12" x14ac:dyDescent="0.25">
      <c r="A7846" s="3" t="str">
        <f t="shared" si="318"/>
        <v/>
      </c>
      <c r="L7846"/>
    </row>
    <row r="7847" spans="1:12" x14ac:dyDescent="0.25">
      <c r="A7847" s="3" t="str">
        <f t="shared" si="318"/>
        <v/>
      </c>
      <c r="L7847"/>
    </row>
    <row r="7848" spans="1:12" x14ac:dyDescent="0.25">
      <c r="A7848" s="3" t="str">
        <f t="shared" si="318"/>
        <v/>
      </c>
      <c r="L7848"/>
    </row>
    <row r="7849" spans="1:12" x14ac:dyDescent="0.25">
      <c r="A7849" s="3" t="str">
        <f t="shared" si="318"/>
        <v/>
      </c>
      <c r="L7849"/>
    </row>
    <row r="7850" spans="1:12" x14ac:dyDescent="0.25">
      <c r="A7850" s="3" t="str">
        <f t="shared" si="318"/>
        <v/>
      </c>
      <c r="L7850"/>
    </row>
    <row r="7851" spans="1:12" x14ac:dyDescent="0.25">
      <c r="A7851" s="3" t="str">
        <f t="shared" si="318"/>
        <v/>
      </c>
      <c r="L7851"/>
    </row>
    <row r="7852" spans="1:12" x14ac:dyDescent="0.25">
      <c r="A7852" s="3" t="str">
        <f t="shared" si="318"/>
        <v/>
      </c>
      <c r="L7852"/>
    </row>
    <row r="7853" spans="1:12" x14ac:dyDescent="0.25">
      <c r="A7853" s="3" t="str">
        <f t="shared" si="318"/>
        <v/>
      </c>
      <c r="L7853"/>
    </row>
    <row r="7854" spans="1:12" x14ac:dyDescent="0.25">
      <c r="A7854" s="3" t="str">
        <f t="shared" si="318"/>
        <v/>
      </c>
      <c r="L7854"/>
    </row>
    <row r="7855" spans="1:12" x14ac:dyDescent="0.25">
      <c r="A7855" s="3" t="str">
        <f t="shared" si="318"/>
        <v/>
      </c>
      <c r="L7855"/>
    </row>
    <row r="7856" spans="1:12" x14ac:dyDescent="0.25">
      <c r="A7856" s="3" t="str">
        <f t="shared" si="318"/>
        <v/>
      </c>
      <c r="L7856"/>
    </row>
    <row r="7857" spans="1:12" x14ac:dyDescent="0.25">
      <c r="A7857" s="3" t="str">
        <f t="shared" si="318"/>
        <v/>
      </c>
      <c r="L7857"/>
    </row>
    <row r="7858" spans="1:12" x14ac:dyDescent="0.25">
      <c r="A7858" s="3" t="str">
        <f t="shared" si="318"/>
        <v/>
      </c>
      <c r="L7858"/>
    </row>
    <row r="7859" spans="1:12" x14ac:dyDescent="0.25">
      <c r="A7859" s="3" t="str">
        <f t="shared" si="318"/>
        <v/>
      </c>
      <c r="L7859"/>
    </row>
    <row r="7860" spans="1:12" x14ac:dyDescent="0.25">
      <c r="A7860" s="3" t="str">
        <f t="shared" si="318"/>
        <v/>
      </c>
      <c r="L7860"/>
    </row>
    <row r="7861" spans="1:12" x14ac:dyDescent="0.25">
      <c r="A7861" s="3" t="str">
        <f t="shared" si="318"/>
        <v/>
      </c>
      <c r="L7861"/>
    </row>
    <row r="7862" spans="1:12" x14ac:dyDescent="0.25">
      <c r="A7862" s="3" t="str">
        <f t="shared" si="318"/>
        <v/>
      </c>
      <c r="L7862"/>
    </row>
    <row r="7863" spans="1:12" x14ac:dyDescent="0.25">
      <c r="A7863" s="3" t="str">
        <f t="shared" si="318"/>
        <v/>
      </c>
      <c r="L7863"/>
    </row>
    <row r="7864" spans="1:12" x14ac:dyDescent="0.25">
      <c r="A7864" s="3" t="str">
        <f t="shared" si="318"/>
        <v/>
      </c>
      <c r="L7864"/>
    </row>
    <row r="7865" spans="1:12" x14ac:dyDescent="0.25">
      <c r="A7865" s="3" t="str">
        <f t="shared" si="318"/>
        <v/>
      </c>
      <c r="L7865"/>
    </row>
    <row r="7866" spans="1:12" x14ac:dyDescent="0.25">
      <c r="A7866" s="3" t="str">
        <f t="shared" si="318"/>
        <v/>
      </c>
      <c r="L7866"/>
    </row>
    <row r="7867" spans="1:12" x14ac:dyDescent="0.25">
      <c r="A7867" s="3" t="str">
        <f t="shared" si="318"/>
        <v/>
      </c>
      <c r="L7867"/>
    </row>
    <row r="7868" spans="1:12" x14ac:dyDescent="0.25">
      <c r="A7868" s="3" t="str">
        <f t="shared" si="318"/>
        <v/>
      </c>
      <c r="L7868"/>
    </row>
    <row r="7869" spans="1:12" x14ac:dyDescent="0.25">
      <c r="A7869" s="3" t="str">
        <f t="shared" si="318"/>
        <v/>
      </c>
      <c r="L7869"/>
    </row>
    <row r="7870" spans="1:12" x14ac:dyDescent="0.25">
      <c r="A7870" s="3" t="str">
        <f t="shared" si="318"/>
        <v/>
      </c>
      <c r="L7870"/>
    </row>
    <row r="7871" spans="1:12" x14ac:dyDescent="0.25">
      <c r="A7871" s="3" t="str">
        <f t="shared" si="318"/>
        <v/>
      </c>
      <c r="L7871"/>
    </row>
    <row r="7872" spans="1:12" x14ac:dyDescent="0.25">
      <c r="A7872" s="3" t="str">
        <f t="shared" si="318"/>
        <v/>
      </c>
      <c r="L7872"/>
    </row>
    <row r="7873" spans="1:12" x14ac:dyDescent="0.25">
      <c r="A7873" s="3" t="str">
        <f t="shared" si="318"/>
        <v/>
      </c>
      <c r="L7873"/>
    </row>
    <row r="7874" spans="1:12" x14ac:dyDescent="0.25">
      <c r="A7874" s="3" t="str">
        <f t="shared" si="318"/>
        <v/>
      </c>
      <c r="L7874"/>
    </row>
    <row r="7875" spans="1:12" x14ac:dyDescent="0.25">
      <c r="A7875" s="3" t="str">
        <f t="shared" si="318"/>
        <v/>
      </c>
      <c r="L7875"/>
    </row>
    <row r="7876" spans="1:12" x14ac:dyDescent="0.25">
      <c r="A7876" s="3" t="str">
        <f t="shared" si="318"/>
        <v/>
      </c>
      <c r="L7876"/>
    </row>
    <row r="7877" spans="1:12" x14ac:dyDescent="0.25">
      <c r="A7877" s="3" t="str">
        <f t="shared" si="318"/>
        <v/>
      </c>
      <c r="L7877"/>
    </row>
    <row r="7878" spans="1:12" x14ac:dyDescent="0.25">
      <c r="A7878" s="3" t="str">
        <f t="shared" si="318"/>
        <v/>
      </c>
      <c r="L7878"/>
    </row>
    <row r="7879" spans="1:12" x14ac:dyDescent="0.25">
      <c r="A7879" s="3" t="str">
        <f t="shared" si="318"/>
        <v/>
      </c>
      <c r="L7879"/>
    </row>
    <row r="7880" spans="1:12" x14ac:dyDescent="0.25">
      <c r="A7880" s="3" t="str">
        <f t="shared" si="318"/>
        <v/>
      </c>
      <c r="L7880"/>
    </row>
    <row r="7881" spans="1:12" x14ac:dyDescent="0.25">
      <c r="A7881" s="3" t="str">
        <f t="shared" si="318"/>
        <v/>
      </c>
      <c r="L7881"/>
    </row>
    <row r="7882" spans="1:12" x14ac:dyDescent="0.25">
      <c r="A7882" s="3" t="str">
        <f t="shared" si="318"/>
        <v/>
      </c>
      <c r="L7882"/>
    </row>
    <row r="7883" spans="1:12" x14ac:dyDescent="0.25">
      <c r="A7883" s="3" t="str">
        <f t="shared" si="318"/>
        <v/>
      </c>
      <c r="L7883"/>
    </row>
    <row r="7884" spans="1:12" x14ac:dyDescent="0.25">
      <c r="A7884" s="3" t="str">
        <f t="shared" si="318"/>
        <v/>
      </c>
      <c r="L7884"/>
    </row>
    <row r="7885" spans="1:12" x14ac:dyDescent="0.25">
      <c r="A7885" s="3" t="str">
        <f t="shared" si="318"/>
        <v/>
      </c>
      <c r="L7885"/>
    </row>
    <row r="7886" spans="1:12" x14ac:dyDescent="0.25">
      <c r="A7886" s="3" t="str">
        <f t="shared" si="318"/>
        <v/>
      </c>
      <c r="L7886"/>
    </row>
    <row r="7887" spans="1:12" x14ac:dyDescent="0.25">
      <c r="A7887" s="3" t="str">
        <f t="shared" si="318"/>
        <v/>
      </c>
      <c r="L7887"/>
    </row>
    <row r="7888" spans="1:12" x14ac:dyDescent="0.25">
      <c r="A7888" s="3" t="str">
        <f t="shared" si="318"/>
        <v/>
      </c>
      <c r="L7888"/>
    </row>
    <row r="7889" spans="1:12" x14ac:dyDescent="0.25">
      <c r="A7889" s="3" t="str">
        <f t="shared" ref="A7889:A7952" si="319">IF(B7875="","",CONCATENATE(MONTH(B7875),YEAR(B7875)))</f>
        <v/>
      </c>
      <c r="L7889"/>
    </row>
    <row r="7890" spans="1:12" x14ac:dyDescent="0.25">
      <c r="A7890" s="3" t="str">
        <f t="shared" si="319"/>
        <v/>
      </c>
      <c r="L7890"/>
    </row>
    <row r="7891" spans="1:12" x14ac:dyDescent="0.25">
      <c r="A7891" s="3" t="str">
        <f t="shared" si="319"/>
        <v/>
      </c>
      <c r="L7891"/>
    </row>
    <row r="7892" spans="1:12" x14ac:dyDescent="0.25">
      <c r="A7892" s="3" t="str">
        <f t="shared" si="319"/>
        <v/>
      </c>
      <c r="L7892"/>
    </row>
    <row r="7893" spans="1:12" x14ac:dyDescent="0.25">
      <c r="A7893" s="3" t="str">
        <f t="shared" si="319"/>
        <v/>
      </c>
      <c r="L7893"/>
    </row>
    <row r="7894" spans="1:12" x14ac:dyDescent="0.25">
      <c r="A7894" s="3" t="str">
        <f t="shared" si="319"/>
        <v/>
      </c>
      <c r="L7894"/>
    </row>
    <row r="7895" spans="1:12" x14ac:dyDescent="0.25">
      <c r="A7895" s="3" t="str">
        <f t="shared" si="319"/>
        <v/>
      </c>
      <c r="L7895"/>
    </row>
    <row r="7896" spans="1:12" x14ac:dyDescent="0.25">
      <c r="A7896" s="3" t="str">
        <f t="shared" si="319"/>
        <v/>
      </c>
      <c r="L7896"/>
    </row>
    <row r="7897" spans="1:12" x14ac:dyDescent="0.25">
      <c r="A7897" s="3" t="str">
        <f t="shared" si="319"/>
        <v/>
      </c>
      <c r="L7897"/>
    </row>
    <row r="7898" spans="1:12" x14ac:dyDescent="0.25">
      <c r="A7898" s="3" t="str">
        <f t="shared" si="319"/>
        <v/>
      </c>
      <c r="L7898"/>
    </row>
    <row r="7899" spans="1:12" x14ac:dyDescent="0.25">
      <c r="A7899" s="3" t="str">
        <f t="shared" si="319"/>
        <v/>
      </c>
      <c r="L7899"/>
    </row>
    <row r="7900" spans="1:12" x14ac:dyDescent="0.25">
      <c r="A7900" s="3" t="str">
        <f t="shared" si="319"/>
        <v/>
      </c>
      <c r="L7900"/>
    </row>
    <row r="7901" spans="1:12" x14ac:dyDescent="0.25">
      <c r="A7901" s="3" t="str">
        <f t="shared" si="319"/>
        <v/>
      </c>
      <c r="L7901"/>
    </row>
    <row r="7902" spans="1:12" x14ac:dyDescent="0.25">
      <c r="A7902" s="3" t="str">
        <f t="shared" si="319"/>
        <v/>
      </c>
      <c r="L7902"/>
    </row>
    <row r="7903" spans="1:12" x14ac:dyDescent="0.25">
      <c r="A7903" s="3" t="str">
        <f t="shared" si="319"/>
        <v/>
      </c>
      <c r="L7903"/>
    </row>
    <row r="7904" spans="1:12" x14ac:dyDescent="0.25">
      <c r="A7904" s="3" t="str">
        <f t="shared" si="319"/>
        <v/>
      </c>
      <c r="L7904"/>
    </row>
    <row r="7905" spans="1:12" x14ac:dyDescent="0.25">
      <c r="A7905" s="3" t="str">
        <f t="shared" si="319"/>
        <v/>
      </c>
      <c r="L7905"/>
    </row>
    <row r="7906" spans="1:12" x14ac:dyDescent="0.25">
      <c r="A7906" s="3" t="str">
        <f t="shared" si="319"/>
        <v/>
      </c>
      <c r="L7906"/>
    </row>
    <row r="7907" spans="1:12" x14ac:dyDescent="0.25">
      <c r="A7907" s="3" t="str">
        <f t="shared" si="319"/>
        <v/>
      </c>
      <c r="L7907"/>
    </row>
    <row r="7908" spans="1:12" x14ac:dyDescent="0.25">
      <c r="A7908" s="3" t="str">
        <f t="shared" si="319"/>
        <v/>
      </c>
      <c r="L7908"/>
    </row>
    <row r="7909" spans="1:12" x14ac:dyDescent="0.25">
      <c r="A7909" s="3" t="str">
        <f t="shared" si="319"/>
        <v/>
      </c>
      <c r="L7909"/>
    </row>
    <row r="7910" spans="1:12" x14ac:dyDescent="0.25">
      <c r="A7910" s="3" t="str">
        <f t="shared" si="319"/>
        <v/>
      </c>
      <c r="L7910"/>
    </row>
    <row r="7911" spans="1:12" x14ac:dyDescent="0.25">
      <c r="A7911" s="3" t="str">
        <f t="shared" si="319"/>
        <v/>
      </c>
      <c r="L7911"/>
    </row>
    <row r="7912" spans="1:12" x14ac:dyDescent="0.25">
      <c r="A7912" s="3" t="str">
        <f t="shared" si="319"/>
        <v/>
      </c>
      <c r="L7912"/>
    </row>
    <row r="7913" spans="1:12" x14ac:dyDescent="0.25">
      <c r="A7913" s="3" t="str">
        <f t="shared" si="319"/>
        <v/>
      </c>
      <c r="L7913"/>
    </row>
    <row r="7914" spans="1:12" x14ac:dyDescent="0.25">
      <c r="A7914" s="3" t="str">
        <f t="shared" si="319"/>
        <v/>
      </c>
      <c r="L7914"/>
    </row>
    <row r="7915" spans="1:12" x14ac:dyDescent="0.25">
      <c r="A7915" s="3" t="str">
        <f t="shared" si="319"/>
        <v/>
      </c>
      <c r="L7915"/>
    </row>
    <row r="7916" spans="1:12" x14ac:dyDescent="0.25">
      <c r="A7916" s="3" t="str">
        <f t="shared" si="319"/>
        <v/>
      </c>
      <c r="L7916"/>
    </row>
    <row r="7917" spans="1:12" x14ac:dyDescent="0.25">
      <c r="A7917" s="3" t="str">
        <f t="shared" si="319"/>
        <v/>
      </c>
      <c r="L7917"/>
    </row>
    <row r="7918" spans="1:12" x14ac:dyDescent="0.25">
      <c r="A7918" s="3" t="str">
        <f t="shared" si="319"/>
        <v/>
      </c>
      <c r="L7918"/>
    </row>
    <row r="7919" spans="1:12" x14ac:dyDescent="0.25">
      <c r="A7919" s="3" t="str">
        <f t="shared" si="319"/>
        <v/>
      </c>
      <c r="L7919"/>
    </row>
    <row r="7920" spans="1:12" x14ac:dyDescent="0.25">
      <c r="A7920" s="3" t="str">
        <f t="shared" si="319"/>
        <v/>
      </c>
      <c r="L7920"/>
    </row>
    <row r="7921" spans="1:12" x14ac:dyDescent="0.25">
      <c r="A7921" s="3" t="str">
        <f t="shared" si="319"/>
        <v/>
      </c>
      <c r="L7921"/>
    </row>
    <row r="7922" spans="1:12" x14ac:dyDescent="0.25">
      <c r="A7922" s="3" t="str">
        <f t="shared" si="319"/>
        <v/>
      </c>
      <c r="L7922"/>
    </row>
    <row r="7923" spans="1:12" x14ac:dyDescent="0.25">
      <c r="A7923" s="3" t="str">
        <f t="shared" si="319"/>
        <v/>
      </c>
      <c r="L7923"/>
    </row>
    <row r="7924" spans="1:12" x14ac:dyDescent="0.25">
      <c r="A7924" s="3" t="str">
        <f t="shared" si="319"/>
        <v/>
      </c>
      <c r="L7924"/>
    </row>
    <row r="7925" spans="1:12" x14ac:dyDescent="0.25">
      <c r="A7925" s="3" t="str">
        <f t="shared" si="319"/>
        <v/>
      </c>
      <c r="L7925"/>
    </row>
    <row r="7926" spans="1:12" x14ac:dyDescent="0.25">
      <c r="A7926" s="3" t="str">
        <f t="shared" si="319"/>
        <v/>
      </c>
      <c r="L7926"/>
    </row>
    <row r="7927" spans="1:12" x14ac:dyDescent="0.25">
      <c r="A7927" s="3" t="str">
        <f t="shared" si="319"/>
        <v/>
      </c>
      <c r="L7927"/>
    </row>
    <row r="7928" spans="1:12" x14ac:dyDescent="0.25">
      <c r="A7928" s="3" t="str">
        <f t="shared" si="319"/>
        <v/>
      </c>
      <c r="L7928"/>
    </row>
    <row r="7929" spans="1:12" x14ac:dyDescent="0.25">
      <c r="A7929" s="3" t="str">
        <f t="shared" si="319"/>
        <v/>
      </c>
      <c r="L7929"/>
    </row>
    <row r="7930" spans="1:12" x14ac:dyDescent="0.25">
      <c r="A7930" s="3" t="str">
        <f t="shared" si="319"/>
        <v/>
      </c>
      <c r="L7930"/>
    </row>
    <row r="7931" spans="1:12" x14ac:dyDescent="0.25">
      <c r="A7931" s="3" t="str">
        <f t="shared" si="319"/>
        <v/>
      </c>
      <c r="L7931"/>
    </row>
    <row r="7932" spans="1:12" x14ac:dyDescent="0.25">
      <c r="A7932" s="3" t="str">
        <f t="shared" si="319"/>
        <v/>
      </c>
      <c r="L7932"/>
    </row>
    <row r="7933" spans="1:12" x14ac:dyDescent="0.25">
      <c r="A7933" s="3" t="str">
        <f t="shared" si="319"/>
        <v/>
      </c>
      <c r="L7933"/>
    </row>
    <row r="7934" spans="1:12" x14ac:dyDescent="0.25">
      <c r="A7934" s="3" t="str">
        <f t="shared" si="319"/>
        <v/>
      </c>
      <c r="L7934"/>
    </row>
    <row r="7935" spans="1:12" x14ac:dyDescent="0.25">
      <c r="A7935" s="3" t="str">
        <f t="shared" si="319"/>
        <v/>
      </c>
      <c r="L7935"/>
    </row>
    <row r="7936" spans="1:12" x14ac:dyDescent="0.25">
      <c r="A7936" s="3" t="str">
        <f t="shared" si="319"/>
        <v/>
      </c>
      <c r="L7936"/>
    </row>
    <row r="7937" spans="1:12" x14ac:dyDescent="0.25">
      <c r="A7937" s="3" t="str">
        <f t="shared" si="319"/>
        <v/>
      </c>
      <c r="L7937"/>
    </row>
    <row r="7938" spans="1:12" x14ac:dyDescent="0.25">
      <c r="A7938" s="3" t="str">
        <f t="shared" si="319"/>
        <v/>
      </c>
      <c r="L7938"/>
    </row>
    <row r="7939" spans="1:12" x14ac:dyDescent="0.25">
      <c r="A7939" s="3" t="str">
        <f t="shared" si="319"/>
        <v/>
      </c>
      <c r="L7939"/>
    </row>
    <row r="7940" spans="1:12" x14ac:dyDescent="0.25">
      <c r="A7940" s="3" t="str">
        <f t="shared" si="319"/>
        <v/>
      </c>
      <c r="L7940"/>
    </row>
    <row r="7941" spans="1:12" x14ac:dyDescent="0.25">
      <c r="A7941" s="3" t="str">
        <f t="shared" si="319"/>
        <v/>
      </c>
      <c r="L7941"/>
    </row>
    <row r="7942" spans="1:12" x14ac:dyDescent="0.25">
      <c r="A7942" s="3" t="str">
        <f t="shared" si="319"/>
        <v/>
      </c>
      <c r="L7942"/>
    </row>
    <row r="7943" spans="1:12" x14ac:dyDescent="0.25">
      <c r="A7943" s="3" t="str">
        <f t="shared" si="319"/>
        <v/>
      </c>
      <c r="L7943"/>
    </row>
    <row r="7944" spans="1:12" x14ac:dyDescent="0.25">
      <c r="A7944" s="3" t="str">
        <f t="shared" si="319"/>
        <v/>
      </c>
      <c r="L7944"/>
    </row>
    <row r="7945" spans="1:12" x14ac:dyDescent="0.25">
      <c r="A7945" s="3" t="str">
        <f t="shared" si="319"/>
        <v/>
      </c>
      <c r="L7945"/>
    </row>
    <row r="7946" spans="1:12" x14ac:dyDescent="0.25">
      <c r="A7946" s="3" t="str">
        <f t="shared" si="319"/>
        <v/>
      </c>
      <c r="L7946"/>
    </row>
    <row r="7947" spans="1:12" x14ac:dyDescent="0.25">
      <c r="A7947" s="3" t="str">
        <f t="shared" si="319"/>
        <v/>
      </c>
      <c r="L7947"/>
    </row>
    <row r="7948" spans="1:12" x14ac:dyDescent="0.25">
      <c r="A7948" s="3" t="str">
        <f t="shared" si="319"/>
        <v/>
      </c>
      <c r="L7948"/>
    </row>
    <row r="7949" spans="1:12" x14ac:dyDescent="0.25">
      <c r="A7949" s="3" t="str">
        <f t="shared" si="319"/>
        <v/>
      </c>
      <c r="L7949"/>
    </row>
    <row r="7950" spans="1:12" x14ac:dyDescent="0.25">
      <c r="A7950" s="3" t="str">
        <f t="shared" si="319"/>
        <v/>
      </c>
      <c r="L7950"/>
    </row>
    <row r="7951" spans="1:12" x14ac:dyDescent="0.25">
      <c r="A7951" s="3" t="str">
        <f t="shared" si="319"/>
        <v/>
      </c>
      <c r="L7951"/>
    </row>
    <row r="7952" spans="1:12" x14ac:dyDescent="0.25">
      <c r="A7952" s="3" t="str">
        <f t="shared" si="319"/>
        <v/>
      </c>
      <c r="L7952"/>
    </row>
    <row r="7953" spans="1:12" x14ac:dyDescent="0.25">
      <c r="A7953" s="3" t="str">
        <f t="shared" ref="A7953:A8016" si="320">IF(B7939="","",CONCATENATE(MONTH(B7939),YEAR(B7939)))</f>
        <v/>
      </c>
      <c r="L7953"/>
    </row>
    <row r="7954" spans="1:12" x14ac:dyDescent="0.25">
      <c r="A7954" s="3" t="str">
        <f t="shared" si="320"/>
        <v/>
      </c>
      <c r="L7954"/>
    </row>
    <row r="7955" spans="1:12" x14ac:dyDescent="0.25">
      <c r="A7955" s="3" t="str">
        <f t="shared" si="320"/>
        <v/>
      </c>
      <c r="L7955"/>
    </row>
    <row r="7956" spans="1:12" x14ac:dyDescent="0.25">
      <c r="A7956" s="3" t="str">
        <f t="shared" si="320"/>
        <v/>
      </c>
      <c r="L7956"/>
    </row>
    <row r="7957" spans="1:12" x14ac:dyDescent="0.25">
      <c r="A7957" s="3" t="str">
        <f t="shared" si="320"/>
        <v/>
      </c>
      <c r="L7957"/>
    </row>
    <row r="7958" spans="1:12" x14ac:dyDescent="0.25">
      <c r="A7958" s="3" t="str">
        <f t="shared" si="320"/>
        <v/>
      </c>
      <c r="L7958"/>
    </row>
    <row r="7959" spans="1:12" x14ac:dyDescent="0.25">
      <c r="A7959" s="3" t="str">
        <f t="shared" si="320"/>
        <v/>
      </c>
      <c r="L7959"/>
    </row>
    <row r="7960" spans="1:12" x14ac:dyDescent="0.25">
      <c r="A7960" s="3" t="str">
        <f t="shared" si="320"/>
        <v/>
      </c>
      <c r="L7960"/>
    </row>
    <row r="7961" spans="1:12" x14ac:dyDescent="0.25">
      <c r="A7961" s="3" t="str">
        <f t="shared" si="320"/>
        <v/>
      </c>
      <c r="L7961"/>
    </row>
    <row r="7962" spans="1:12" x14ac:dyDescent="0.25">
      <c r="A7962" s="3" t="str">
        <f t="shared" si="320"/>
        <v/>
      </c>
      <c r="L7962"/>
    </row>
    <row r="7963" spans="1:12" x14ac:dyDescent="0.25">
      <c r="A7963" s="3" t="str">
        <f t="shared" si="320"/>
        <v/>
      </c>
      <c r="L7963"/>
    </row>
    <row r="7964" spans="1:12" x14ac:dyDescent="0.25">
      <c r="A7964" s="3" t="str">
        <f t="shared" si="320"/>
        <v/>
      </c>
      <c r="L7964"/>
    </row>
    <row r="7965" spans="1:12" x14ac:dyDescent="0.25">
      <c r="A7965" s="3" t="str">
        <f t="shared" si="320"/>
        <v/>
      </c>
      <c r="L7965"/>
    </row>
    <row r="7966" spans="1:12" x14ac:dyDescent="0.25">
      <c r="A7966" s="3" t="str">
        <f t="shared" si="320"/>
        <v/>
      </c>
      <c r="L7966"/>
    </row>
    <row r="7967" spans="1:12" x14ac:dyDescent="0.25">
      <c r="A7967" s="3" t="str">
        <f t="shared" si="320"/>
        <v/>
      </c>
      <c r="L7967"/>
    </row>
    <row r="7968" spans="1:12" x14ac:dyDescent="0.25">
      <c r="A7968" s="3" t="str">
        <f t="shared" si="320"/>
        <v/>
      </c>
      <c r="L7968"/>
    </row>
    <row r="7969" spans="1:12" x14ac:dyDescent="0.25">
      <c r="A7969" s="3" t="str">
        <f t="shared" si="320"/>
        <v/>
      </c>
      <c r="L7969"/>
    </row>
    <row r="7970" spans="1:12" x14ac:dyDescent="0.25">
      <c r="A7970" s="3" t="str">
        <f t="shared" si="320"/>
        <v/>
      </c>
      <c r="L7970"/>
    </row>
    <row r="7971" spans="1:12" x14ac:dyDescent="0.25">
      <c r="A7971" s="3" t="str">
        <f t="shared" si="320"/>
        <v/>
      </c>
      <c r="L7971"/>
    </row>
    <row r="7972" spans="1:12" x14ac:dyDescent="0.25">
      <c r="A7972" s="3" t="str">
        <f t="shared" si="320"/>
        <v/>
      </c>
      <c r="L7972"/>
    </row>
    <row r="7973" spans="1:12" x14ac:dyDescent="0.25">
      <c r="A7973" s="3" t="str">
        <f t="shared" si="320"/>
        <v/>
      </c>
      <c r="L7973"/>
    </row>
    <row r="7974" spans="1:12" x14ac:dyDescent="0.25">
      <c r="A7974" s="3" t="str">
        <f t="shared" si="320"/>
        <v/>
      </c>
      <c r="L7974"/>
    </row>
    <row r="7975" spans="1:12" x14ac:dyDescent="0.25">
      <c r="A7975" s="3" t="str">
        <f t="shared" si="320"/>
        <v/>
      </c>
      <c r="L7975"/>
    </row>
    <row r="7976" spans="1:12" x14ac:dyDescent="0.25">
      <c r="A7976" s="3" t="str">
        <f t="shared" si="320"/>
        <v/>
      </c>
      <c r="L7976"/>
    </row>
    <row r="7977" spans="1:12" x14ac:dyDescent="0.25">
      <c r="A7977" s="3" t="str">
        <f t="shared" si="320"/>
        <v/>
      </c>
      <c r="L7977"/>
    </row>
    <row r="7978" spans="1:12" x14ac:dyDescent="0.25">
      <c r="A7978" s="3" t="str">
        <f t="shared" si="320"/>
        <v/>
      </c>
      <c r="L7978"/>
    </row>
    <row r="7979" spans="1:12" x14ac:dyDescent="0.25">
      <c r="A7979" s="3" t="str">
        <f t="shared" si="320"/>
        <v/>
      </c>
      <c r="L7979"/>
    </row>
    <row r="7980" spans="1:12" x14ac:dyDescent="0.25">
      <c r="A7980" s="3" t="str">
        <f t="shared" si="320"/>
        <v/>
      </c>
      <c r="L7980"/>
    </row>
    <row r="7981" spans="1:12" x14ac:dyDescent="0.25">
      <c r="A7981" s="3" t="str">
        <f t="shared" si="320"/>
        <v/>
      </c>
      <c r="L7981"/>
    </row>
    <row r="7982" spans="1:12" x14ac:dyDescent="0.25">
      <c r="A7982" s="3" t="str">
        <f t="shared" si="320"/>
        <v/>
      </c>
      <c r="L7982"/>
    </row>
    <row r="7983" spans="1:12" x14ac:dyDescent="0.25">
      <c r="A7983" s="3" t="str">
        <f t="shared" si="320"/>
        <v/>
      </c>
      <c r="L7983"/>
    </row>
    <row r="7984" spans="1:12" x14ac:dyDescent="0.25">
      <c r="A7984" s="3" t="str">
        <f t="shared" si="320"/>
        <v/>
      </c>
      <c r="L7984"/>
    </row>
    <row r="7985" spans="1:12" x14ac:dyDescent="0.25">
      <c r="A7985" s="3" t="str">
        <f t="shared" si="320"/>
        <v/>
      </c>
      <c r="L7985"/>
    </row>
    <row r="7986" spans="1:12" x14ac:dyDescent="0.25">
      <c r="A7986" s="3" t="str">
        <f t="shared" si="320"/>
        <v/>
      </c>
      <c r="L7986"/>
    </row>
    <row r="7987" spans="1:12" x14ac:dyDescent="0.25">
      <c r="A7987" s="3" t="str">
        <f t="shared" si="320"/>
        <v/>
      </c>
      <c r="L7987"/>
    </row>
    <row r="7988" spans="1:12" x14ac:dyDescent="0.25">
      <c r="A7988" s="3" t="str">
        <f t="shared" si="320"/>
        <v/>
      </c>
      <c r="L7988"/>
    </row>
    <row r="7989" spans="1:12" x14ac:dyDescent="0.25">
      <c r="A7989" s="3" t="str">
        <f t="shared" si="320"/>
        <v/>
      </c>
      <c r="L7989"/>
    </row>
    <row r="7990" spans="1:12" x14ac:dyDescent="0.25">
      <c r="A7990" s="3" t="str">
        <f t="shared" si="320"/>
        <v/>
      </c>
      <c r="L7990"/>
    </row>
    <row r="7991" spans="1:12" x14ac:dyDescent="0.25">
      <c r="A7991" s="3" t="str">
        <f t="shared" si="320"/>
        <v/>
      </c>
      <c r="L7991"/>
    </row>
    <row r="7992" spans="1:12" x14ac:dyDescent="0.25">
      <c r="A7992" s="3" t="str">
        <f t="shared" si="320"/>
        <v/>
      </c>
      <c r="L7992"/>
    </row>
    <row r="7993" spans="1:12" x14ac:dyDescent="0.25">
      <c r="A7993" s="3" t="str">
        <f t="shared" si="320"/>
        <v/>
      </c>
      <c r="L7993"/>
    </row>
    <row r="7994" spans="1:12" x14ac:dyDescent="0.25">
      <c r="A7994" s="3" t="str">
        <f t="shared" si="320"/>
        <v/>
      </c>
      <c r="L7994"/>
    </row>
    <row r="7995" spans="1:12" x14ac:dyDescent="0.25">
      <c r="A7995" s="3" t="str">
        <f t="shared" si="320"/>
        <v/>
      </c>
      <c r="L7995"/>
    </row>
    <row r="7996" spans="1:12" x14ac:dyDescent="0.25">
      <c r="A7996" s="3" t="str">
        <f t="shared" si="320"/>
        <v/>
      </c>
      <c r="L7996"/>
    </row>
    <row r="7997" spans="1:12" x14ac:dyDescent="0.25">
      <c r="A7997" s="3" t="str">
        <f t="shared" si="320"/>
        <v/>
      </c>
      <c r="L7997"/>
    </row>
    <row r="7998" spans="1:12" x14ac:dyDescent="0.25">
      <c r="A7998" s="3" t="str">
        <f t="shared" si="320"/>
        <v/>
      </c>
      <c r="L7998"/>
    </row>
    <row r="7999" spans="1:12" x14ac:dyDescent="0.25">
      <c r="A7999" s="3" t="str">
        <f t="shared" si="320"/>
        <v/>
      </c>
      <c r="L7999"/>
    </row>
    <row r="8000" spans="1:12" x14ac:dyDescent="0.25">
      <c r="A8000" s="3" t="str">
        <f t="shared" si="320"/>
        <v/>
      </c>
      <c r="L8000"/>
    </row>
    <row r="8001" spans="1:12" x14ac:dyDescent="0.25">
      <c r="A8001" s="3" t="str">
        <f t="shared" si="320"/>
        <v/>
      </c>
      <c r="L8001"/>
    </row>
    <row r="8002" spans="1:12" x14ac:dyDescent="0.25">
      <c r="A8002" s="3" t="str">
        <f t="shared" si="320"/>
        <v/>
      </c>
      <c r="L8002"/>
    </row>
    <row r="8003" spans="1:12" x14ac:dyDescent="0.25">
      <c r="A8003" s="3" t="str">
        <f t="shared" si="320"/>
        <v/>
      </c>
      <c r="L8003"/>
    </row>
    <row r="8004" spans="1:12" x14ac:dyDescent="0.25">
      <c r="A8004" s="3" t="str">
        <f t="shared" si="320"/>
        <v/>
      </c>
      <c r="L8004"/>
    </row>
    <row r="8005" spans="1:12" x14ac:dyDescent="0.25">
      <c r="A8005" s="3" t="str">
        <f t="shared" si="320"/>
        <v/>
      </c>
      <c r="L8005"/>
    </row>
    <row r="8006" spans="1:12" x14ac:dyDescent="0.25">
      <c r="A8006" s="3" t="str">
        <f t="shared" si="320"/>
        <v/>
      </c>
      <c r="L8006"/>
    </row>
    <row r="8007" spans="1:12" x14ac:dyDescent="0.25">
      <c r="A8007" s="3" t="str">
        <f t="shared" si="320"/>
        <v/>
      </c>
      <c r="L8007"/>
    </row>
    <row r="8008" spans="1:12" x14ac:dyDescent="0.25">
      <c r="A8008" s="3" t="str">
        <f t="shared" si="320"/>
        <v/>
      </c>
      <c r="L8008"/>
    </row>
    <row r="8009" spans="1:12" x14ac:dyDescent="0.25">
      <c r="A8009" s="3" t="str">
        <f t="shared" si="320"/>
        <v/>
      </c>
      <c r="L8009"/>
    </row>
    <row r="8010" spans="1:12" x14ac:dyDescent="0.25">
      <c r="A8010" s="3" t="str">
        <f t="shared" si="320"/>
        <v/>
      </c>
      <c r="L8010"/>
    </row>
    <row r="8011" spans="1:12" x14ac:dyDescent="0.25">
      <c r="A8011" s="3" t="str">
        <f t="shared" si="320"/>
        <v/>
      </c>
      <c r="L8011"/>
    </row>
    <row r="8012" spans="1:12" x14ac:dyDescent="0.25">
      <c r="A8012" s="3" t="str">
        <f t="shared" si="320"/>
        <v/>
      </c>
      <c r="L8012"/>
    </row>
    <row r="8013" spans="1:12" x14ac:dyDescent="0.25">
      <c r="A8013" s="3" t="str">
        <f t="shared" si="320"/>
        <v/>
      </c>
      <c r="L8013"/>
    </row>
    <row r="8014" spans="1:12" x14ac:dyDescent="0.25">
      <c r="A8014" s="3" t="str">
        <f t="shared" si="320"/>
        <v/>
      </c>
      <c r="L8014"/>
    </row>
    <row r="8015" spans="1:12" x14ac:dyDescent="0.25">
      <c r="A8015" s="3" t="str">
        <f t="shared" si="320"/>
        <v/>
      </c>
      <c r="L8015"/>
    </row>
    <row r="8016" spans="1:12" x14ac:dyDescent="0.25">
      <c r="A8016" s="3" t="str">
        <f t="shared" si="320"/>
        <v/>
      </c>
      <c r="L8016"/>
    </row>
    <row r="8017" spans="1:12" x14ac:dyDescent="0.25">
      <c r="A8017" s="3" t="str">
        <f t="shared" ref="A8017:A8080" si="321">IF(B8003="","",CONCATENATE(MONTH(B8003),YEAR(B8003)))</f>
        <v/>
      </c>
      <c r="L8017"/>
    </row>
    <row r="8018" spans="1:12" x14ac:dyDescent="0.25">
      <c r="A8018" s="3" t="str">
        <f t="shared" si="321"/>
        <v/>
      </c>
      <c r="L8018"/>
    </row>
    <row r="8019" spans="1:12" x14ac:dyDescent="0.25">
      <c r="A8019" s="3" t="str">
        <f t="shared" si="321"/>
        <v/>
      </c>
      <c r="L8019"/>
    </row>
    <row r="8020" spans="1:12" x14ac:dyDescent="0.25">
      <c r="A8020" s="3" t="str">
        <f t="shared" si="321"/>
        <v/>
      </c>
      <c r="L8020"/>
    </row>
    <row r="8021" spans="1:12" x14ac:dyDescent="0.25">
      <c r="A8021" s="3" t="str">
        <f t="shared" si="321"/>
        <v/>
      </c>
      <c r="L8021"/>
    </row>
    <row r="8022" spans="1:12" x14ac:dyDescent="0.25">
      <c r="A8022" s="3" t="str">
        <f t="shared" si="321"/>
        <v/>
      </c>
      <c r="L8022"/>
    </row>
    <row r="8023" spans="1:12" x14ac:dyDescent="0.25">
      <c r="A8023" s="3" t="str">
        <f t="shared" si="321"/>
        <v/>
      </c>
      <c r="L8023"/>
    </row>
    <row r="8024" spans="1:12" x14ac:dyDescent="0.25">
      <c r="A8024" s="3" t="str">
        <f t="shared" si="321"/>
        <v/>
      </c>
      <c r="L8024"/>
    </row>
    <row r="8025" spans="1:12" x14ac:dyDescent="0.25">
      <c r="A8025" s="3" t="str">
        <f t="shared" si="321"/>
        <v/>
      </c>
      <c r="L8025"/>
    </row>
    <row r="8026" spans="1:12" x14ac:dyDescent="0.25">
      <c r="A8026" s="3" t="str">
        <f t="shared" si="321"/>
        <v/>
      </c>
      <c r="L8026"/>
    </row>
    <row r="8027" spans="1:12" x14ac:dyDescent="0.25">
      <c r="A8027" s="3" t="str">
        <f t="shared" si="321"/>
        <v/>
      </c>
      <c r="L8027"/>
    </row>
    <row r="8028" spans="1:12" x14ac:dyDescent="0.25">
      <c r="A8028" s="3" t="str">
        <f t="shared" si="321"/>
        <v/>
      </c>
      <c r="L8028"/>
    </row>
    <row r="8029" spans="1:12" x14ac:dyDescent="0.25">
      <c r="A8029" s="3" t="str">
        <f t="shared" si="321"/>
        <v/>
      </c>
      <c r="L8029"/>
    </row>
    <row r="8030" spans="1:12" x14ac:dyDescent="0.25">
      <c r="A8030" s="3" t="str">
        <f t="shared" si="321"/>
        <v/>
      </c>
      <c r="L8030"/>
    </row>
    <row r="8031" spans="1:12" x14ac:dyDescent="0.25">
      <c r="A8031" s="3" t="str">
        <f t="shared" si="321"/>
        <v/>
      </c>
      <c r="L8031"/>
    </row>
    <row r="8032" spans="1:12" x14ac:dyDescent="0.25">
      <c r="A8032" s="3" t="str">
        <f t="shared" si="321"/>
        <v/>
      </c>
      <c r="L8032"/>
    </row>
    <row r="8033" spans="1:12" x14ac:dyDescent="0.25">
      <c r="A8033" s="3" t="str">
        <f t="shared" si="321"/>
        <v/>
      </c>
      <c r="L8033"/>
    </row>
    <row r="8034" spans="1:12" x14ac:dyDescent="0.25">
      <c r="A8034" s="3" t="str">
        <f t="shared" si="321"/>
        <v/>
      </c>
      <c r="L8034"/>
    </row>
    <row r="8035" spans="1:12" x14ac:dyDescent="0.25">
      <c r="A8035" s="3" t="str">
        <f t="shared" si="321"/>
        <v/>
      </c>
      <c r="L8035"/>
    </row>
    <row r="8036" spans="1:12" x14ac:dyDescent="0.25">
      <c r="A8036" s="3" t="str">
        <f t="shared" si="321"/>
        <v/>
      </c>
      <c r="L8036"/>
    </row>
    <row r="8037" spans="1:12" x14ac:dyDescent="0.25">
      <c r="A8037" s="3" t="str">
        <f t="shared" si="321"/>
        <v/>
      </c>
      <c r="L8037"/>
    </row>
    <row r="8038" spans="1:12" x14ac:dyDescent="0.25">
      <c r="A8038" s="3" t="str">
        <f t="shared" si="321"/>
        <v/>
      </c>
      <c r="L8038"/>
    </row>
    <row r="8039" spans="1:12" x14ac:dyDescent="0.25">
      <c r="A8039" s="3" t="str">
        <f t="shared" si="321"/>
        <v/>
      </c>
      <c r="L8039"/>
    </row>
    <row r="8040" spans="1:12" x14ac:dyDescent="0.25">
      <c r="A8040" s="3" t="str">
        <f t="shared" si="321"/>
        <v/>
      </c>
      <c r="L8040"/>
    </row>
    <row r="8041" spans="1:12" x14ac:dyDescent="0.25">
      <c r="A8041" s="3" t="str">
        <f t="shared" si="321"/>
        <v/>
      </c>
      <c r="L8041"/>
    </row>
    <row r="8042" spans="1:12" x14ac:dyDescent="0.25">
      <c r="A8042" s="3" t="str">
        <f t="shared" si="321"/>
        <v/>
      </c>
      <c r="L8042"/>
    </row>
    <row r="8043" spans="1:12" x14ac:dyDescent="0.25">
      <c r="A8043" s="3" t="str">
        <f t="shared" si="321"/>
        <v/>
      </c>
      <c r="L8043"/>
    </row>
    <row r="8044" spans="1:12" x14ac:dyDescent="0.25">
      <c r="A8044" s="3" t="str">
        <f t="shared" si="321"/>
        <v/>
      </c>
      <c r="L8044"/>
    </row>
    <row r="8045" spans="1:12" x14ac:dyDescent="0.25">
      <c r="A8045" s="3" t="str">
        <f t="shared" si="321"/>
        <v/>
      </c>
      <c r="L8045"/>
    </row>
    <row r="8046" spans="1:12" x14ac:dyDescent="0.25">
      <c r="A8046" s="3" t="str">
        <f t="shared" si="321"/>
        <v/>
      </c>
      <c r="L8046"/>
    </row>
    <row r="8047" spans="1:12" x14ac:dyDescent="0.25">
      <c r="A8047" s="3" t="str">
        <f t="shared" si="321"/>
        <v/>
      </c>
      <c r="L8047"/>
    </row>
    <row r="8048" spans="1:12" x14ac:dyDescent="0.25">
      <c r="A8048" s="3" t="str">
        <f t="shared" si="321"/>
        <v/>
      </c>
      <c r="L8048"/>
    </row>
    <row r="8049" spans="1:12" x14ac:dyDescent="0.25">
      <c r="A8049" s="3" t="str">
        <f t="shared" si="321"/>
        <v/>
      </c>
      <c r="L8049"/>
    </row>
    <row r="8050" spans="1:12" x14ac:dyDescent="0.25">
      <c r="A8050" s="3" t="str">
        <f t="shared" si="321"/>
        <v/>
      </c>
      <c r="L8050"/>
    </row>
    <row r="8051" spans="1:12" x14ac:dyDescent="0.25">
      <c r="A8051" s="3" t="str">
        <f t="shared" si="321"/>
        <v/>
      </c>
      <c r="L8051"/>
    </row>
    <row r="8052" spans="1:12" x14ac:dyDescent="0.25">
      <c r="A8052" s="3" t="str">
        <f t="shared" si="321"/>
        <v/>
      </c>
      <c r="L8052"/>
    </row>
    <row r="8053" spans="1:12" x14ac:dyDescent="0.25">
      <c r="A8053" s="3" t="str">
        <f t="shared" si="321"/>
        <v/>
      </c>
      <c r="L8053"/>
    </row>
    <row r="8054" spans="1:12" x14ac:dyDescent="0.25">
      <c r="A8054" s="3" t="str">
        <f t="shared" si="321"/>
        <v/>
      </c>
      <c r="L8054"/>
    </row>
    <row r="8055" spans="1:12" x14ac:dyDescent="0.25">
      <c r="A8055" s="3" t="str">
        <f t="shared" si="321"/>
        <v/>
      </c>
      <c r="L8055"/>
    </row>
    <row r="8056" spans="1:12" x14ac:dyDescent="0.25">
      <c r="A8056" s="3" t="str">
        <f t="shared" si="321"/>
        <v/>
      </c>
      <c r="L8056"/>
    </row>
    <row r="8057" spans="1:12" x14ac:dyDescent="0.25">
      <c r="A8057" s="3" t="str">
        <f t="shared" si="321"/>
        <v/>
      </c>
      <c r="L8057"/>
    </row>
    <row r="8058" spans="1:12" x14ac:dyDescent="0.25">
      <c r="A8058" s="3" t="str">
        <f t="shared" si="321"/>
        <v/>
      </c>
      <c r="L8058"/>
    </row>
    <row r="8059" spans="1:12" x14ac:dyDescent="0.25">
      <c r="A8059" s="3" t="str">
        <f t="shared" si="321"/>
        <v/>
      </c>
      <c r="L8059"/>
    </row>
    <row r="8060" spans="1:12" x14ac:dyDescent="0.25">
      <c r="A8060" s="3" t="str">
        <f t="shared" si="321"/>
        <v/>
      </c>
      <c r="L8060"/>
    </row>
    <row r="8061" spans="1:12" x14ac:dyDescent="0.25">
      <c r="A8061" s="3" t="str">
        <f t="shared" si="321"/>
        <v/>
      </c>
      <c r="L8061"/>
    </row>
    <row r="8062" spans="1:12" x14ac:dyDescent="0.25">
      <c r="A8062" s="3" t="str">
        <f t="shared" si="321"/>
        <v/>
      </c>
      <c r="L8062"/>
    </row>
    <row r="8063" spans="1:12" x14ac:dyDescent="0.25">
      <c r="A8063" s="3" t="str">
        <f t="shared" si="321"/>
        <v/>
      </c>
      <c r="L8063"/>
    </row>
    <row r="8064" spans="1:12" x14ac:dyDescent="0.25">
      <c r="A8064" s="3" t="str">
        <f t="shared" si="321"/>
        <v/>
      </c>
      <c r="L8064"/>
    </row>
    <row r="8065" spans="1:12" x14ac:dyDescent="0.25">
      <c r="A8065" s="3" t="str">
        <f t="shared" si="321"/>
        <v/>
      </c>
      <c r="L8065"/>
    </row>
    <row r="8066" spans="1:12" x14ac:dyDescent="0.25">
      <c r="A8066" s="3" t="str">
        <f t="shared" si="321"/>
        <v/>
      </c>
      <c r="L8066"/>
    </row>
    <row r="8067" spans="1:12" x14ac:dyDescent="0.25">
      <c r="A8067" s="3" t="str">
        <f t="shared" si="321"/>
        <v/>
      </c>
      <c r="L8067"/>
    </row>
    <row r="8068" spans="1:12" x14ac:dyDescent="0.25">
      <c r="A8068" s="3" t="str">
        <f t="shared" si="321"/>
        <v/>
      </c>
      <c r="L8068"/>
    </row>
    <row r="8069" spans="1:12" x14ac:dyDescent="0.25">
      <c r="A8069" s="3" t="str">
        <f t="shared" si="321"/>
        <v/>
      </c>
      <c r="L8069"/>
    </row>
    <row r="8070" spans="1:12" x14ac:dyDescent="0.25">
      <c r="A8070" s="3" t="str">
        <f t="shared" si="321"/>
        <v/>
      </c>
      <c r="L8070"/>
    </row>
    <row r="8071" spans="1:12" x14ac:dyDescent="0.25">
      <c r="A8071" s="3" t="str">
        <f t="shared" si="321"/>
        <v/>
      </c>
      <c r="L8071"/>
    </row>
    <row r="8072" spans="1:12" x14ac:dyDescent="0.25">
      <c r="A8072" s="3" t="str">
        <f t="shared" si="321"/>
        <v/>
      </c>
      <c r="L8072"/>
    </row>
    <row r="8073" spans="1:12" x14ac:dyDescent="0.25">
      <c r="A8073" s="3" t="str">
        <f t="shared" si="321"/>
        <v/>
      </c>
      <c r="L8073"/>
    </row>
    <row r="8074" spans="1:12" x14ac:dyDescent="0.25">
      <c r="A8074" s="3" t="str">
        <f t="shared" si="321"/>
        <v/>
      </c>
      <c r="L8074"/>
    </row>
    <row r="8075" spans="1:12" x14ac:dyDescent="0.25">
      <c r="A8075" s="3" t="str">
        <f t="shared" si="321"/>
        <v/>
      </c>
      <c r="L8075"/>
    </row>
    <row r="8076" spans="1:12" x14ac:dyDescent="0.25">
      <c r="A8076" s="3" t="str">
        <f t="shared" si="321"/>
        <v/>
      </c>
      <c r="L8076"/>
    </row>
    <row r="8077" spans="1:12" x14ac:dyDescent="0.25">
      <c r="A8077" s="3" t="str">
        <f t="shared" si="321"/>
        <v/>
      </c>
      <c r="L8077"/>
    </row>
    <row r="8078" spans="1:12" x14ac:dyDescent="0.25">
      <c r="A8078" s="3" t="str">
        <f t="shared" si="321"/>
        <v/>
      </c>
      <c r="L8078"/>
    </row>
    <row r="8079" spans="1:12" x14ac:dyDescent="0.25">
      <c r="A8079" s="3" t="str">
        <f t="shared" si="321"/>
        <v/>
      </c>
      <c r="L8079"/>
    </row>
    <row r="8080" spans="1:12" x14ac:dyDescent="0.25">
      <c r="A8080" s="3" t="str">
        <f t="shared" si="321"/>
        <v/>
      </c>
      <c r="L8080"/>
    </row>
    <row r="8081" spans="1:12" x14ac:dyDescent="0.25">
      <c r="A8081" s="3" t="str">
        <f t="shared" ref="A8081:A8144" si="322">IF(B8067="","",CONCATENATE(MONTH(B8067),YEAR(B8067)))</f>
        <v/>
      </c>
      <c r="L8081"/>
    </row>
    <row r="8082" spans="1:12" x14ac:dyDescent="0.25">
      <c r="A8082" s="3" t="str">
        <f t="shared" si="322"/>
        <v/>
      </c>
      <c r="L8082"/>
    </row>
    <row r="8083" spans="1:12" x14ac:dyDescent="0.25">
      <c r="A8083" s="3" t="str">
        <f t="shared" si="322"/>
        <v/>
      </c>
      <c r="L8083"/>
    </row>
    <row r="8084" spans="1:12" x14ac:dyDescent="0.25">
      <c r="A8084" s="3" t="str">
        <f t="shared" si="322"/>
        <v/>
      </c>
      <c r="L8084"/>
    </row>
    <row r="8085" spans="1:12" x14ac:dyDescent="0.25">
      <c r="A8085" s="3" t="str">
        <f t="shared" si="322"/>
        <v/>
      </c>
      <c r="L8085"/>
    </row>
    <row r="8086" spans="1:12" x14ac:dyDescent="0.25">
      <c r="A8086" s="3" t="str">
        <f t="shared" si="322"/>
        <v/>
      </c>
      <c r="L8086"/>
    </row>
    <row r="8087" spans="1:12" x14ac:dyDescent="0.25">
      <c r="A8087" s="3" t="str">
        <f t="shared" si="322"/>
        <v/>
      </c>
      <c r="L8087"/>
    </row>
    <row r="8088" spans="1:12" x14ac:dyDescent="0.25">
      <c r="A8088" s="3" t="str">
        <f t="shared" si="322"/>
        <v/>
      </c>
      <c r="L8088"/>
    </row>
    <row r="8089" spans="1:12" x14ac:dyDescent="0.25">
      <c r="A8089" s="3" t="str">
        <f t="shared" si="322"/>
        <v/>
      </c>
      <c r="L8089"/>
    </row>
    <row r="8090" spans="1:12" x14ac:dyDescent="0.25">
      <c r="A8090" s="3" t="str">
        <f t="shared" si="322"/>
        <v/>
      </c>
      <c r="L8090"/>
    </row>
    <row r="8091" spans="1:12" x14ac:dyDescent="0.25">
      <c r="A8091" s="3" t="str">
        <f t="shared" si="322"/>
        <v/>
      </c>
      <c r="L8091"/>
    </row>
    <row r="8092" spans="1:12" x14ac:dyDescent="0.25">
      <c r="A8092" s="3" t="str">
        <f t="shared" si="322"/>
        <v/>
      </c>
      <c r="L8092"/>
    </row>
    <row r="8093" spans="1:12" x14ac:dyDescent="0.25">
      <c r="A8093" s="3" t="str">
        <f t="shared" si="322"/>
        <v/>
      </c>
      <c r="L8093"/>
    </row>
    <row r="8094" spans="1:12" x14ac:dyDescent="0.25">
      <c r="A8094" s="3" t="str">
        <f t="shared" si="322"/>
        <v/>
      </c>
      <c r="L8094"/>
    </row>
    <row r="8095" spans="1:12" x14ac:dyDescent="0.25">
      <c r="A8095" s="3" t="str">
        <f t="shared" si="322"/>
        <v/>
      </c>
      <c r="L8095"/>
    </row>
    <row r="8096" spans="1:12" x14ac:dyDescent="0.25">
      <c r="A8096" s="3" t="str">
        <f t="shared" si="322"/>
        <v/>
      </c>
      <c r="L8096"/>
    </row>
    <row r="8097" spans="1:12" x14ac:dyDescent="0.25">
      <c r="A8097" s="3" t="str">
        <f t="shared" si="322"/>
        <v/>
      </c>
      <c r="L8097"/>
    </row>
    <row r="8098" spans="1:12" x14ac:dyDescent="0.25">
      <c r="A8098" s="3" t="str">
        <f t="shared" si="322"/>
        <v/>
      </c>
      <c r="L8098"/>
    </row>
    <row r="8099" spans="1:12" x14ac:dyDescent="0.25">
      <c r="A8099" s="3" t="str">
        <f t="shared" si="322"/>
        <v/>
      </c>
      <c r="L8099"/>
    </row>
    <row r="8100" spans="1:12" x14ac:dyDescent="0.25">
      <c r="A8100" s="3" t="str">
        <f t="shared" si="322"/>
        <v/>
      </c>
      <c r="L8100"/>
    </row>
    <row r="8101" spans="1:12" x14ac:dyDescent="0.25">
      <c r="A8101" s="3" t="str">
        <f t="shared" si="322"/>
        <v/>
      </c>
      <c r="L8101"/>
    </row>
    <row r="8102" spans="1:12" x14ac:dyDescent="0.25">
      <c r="A8102" s="3" t="str">
        <f t="shared" si="322"/>
        <v/>
      </c>
      <c r="L8102"/>
    </row>
    <row r="8103" spans="1:12" x14ac:dyDescent="0.25">
      <c r="A8103" s="3" t="str">
        <f t="shared" si="322"/>
        <v/>
      </c>
      <c r="L8103"/>
    </row>
    <row r="8104" spans="1:12" x14ac:dyDescent="0.25">
      <c r="A8104" s="3" t="str">
        <f t="shared" si="322"/>
        <v/>
      </c>
      <c r="L8104"/>
    </row>
    <row r="8105" spans="1:12" x14ac:dyDescent="0.25">
      <c r="A8105" s="3" t="str">
        <f t="shared" si="322"/>
        <v/>
      </c>
      <c r="L8105"/>
    </row>
    <row r="8106" spans="1:12" x14ac:dyDescent="0.25">
      <c r="A8106" s="3" t="str">
        <f t="shared" si="322"/>
        <v/>
      </c>
      <c r="L8106"/>
    </row>
    <row r="8107" spans="1:12" x14ac:dyDescent="0.25">
      <c r="A8107" s="3" t="str">
        <f t="shared" si="322"/>
        <v/>
      </c>
      <c r="L8107"/>
    </row>
    <row r="8108" spans="1:12" x14ac:dyDescent="0.25">
      <c r="A8108" s="3" t="str">
        <f t="shared" si="322"/>
        <v/>
      </c>
      <c r="L8108"/>
    </row>
    <row r="8109" spans="1:12" x14ac:dyDescent="0.25">
      <c r="A8109" s="3" t="str">
        <f t="shared" si="322"/>
        <v/>
      </c>
      <c r="L8109"/>
    </row>
    <row r="8110" spans="1:12" x14ac:dyDescent="0.25">
      <c r="A8110" s="3" t="str">
        <f t="shared" si="322"/>
        <v/>
      </c>
      <c r="L8110"/>
    </row>
    <row r="8111" spans="1:12" x14ac:dyDescent="0.25">
      <c r="A8111" s="3" t="str">
        <f t="shared" si="322"/>
        <v/>
      </c>
      <c r="L8111"/>
    </row>
    <row r="8112" spans="1:12" x14ac:dyDescent="0.25">
      <c r="A8112" s="3" t="str">
        <f t="shared" si="322"/>
        <v/>
      </c>
      <c r="L8112"/>
    </row>
    <row r="8113" spans="1:12" x14ac:dyDescent="0.25">
      <c r="A8113" s="3" t="str">
        <f t="shared" si="322"/>
        <v/>
      </c>
      <c r="L8113"/>
    </row>
    <row r="8114" spans="1:12" x14ac:dyDescent="0.25">
      <c r="A8114" s="3" t="str">
        <f t="shared" si="322"/>
        <v/>
      </c>
      <c r="L8114"/>
    </row>
    <row r="8115" spans="1:12" x14ac:dyDescent="0.25">
      <c r="A8115" s="3" t="str">
        <f t="shared" si="322"/>
        <v/>
      </c>
      <c r="L8115"/>
    </row>
    <row r="8116" spans="1:12" x14ac:dyDescent="0.25">
      <c r="A8116" s="3" t="str">
        <f t="shared" si="322"/>
        <v/>
      </c>
      <c r="L8116"/>
    </row>
    <row r="8117" spans="1:12" x14ac:dyDescent="0.25">
      <c r="A8117" s="3" t="str">
        <f t="shared" si="322"/>
        <v/>
      </c>
      <c r="L8117"/>
    </row>
    <row r="8118" spans="1:12" x14ac:dyDescent="0.25">
      <c r="A8118" s="3" t="str">
        <f t="shared" si="322"/>
        <v/>
      </c>
      <c r="L8118"/>
    </row>
    <row r="8119" spans="1:12" x14ac:dyDescent="0.25">
      <c r="A8119" s="3" t="str">
        <f t="shared" si="322"/>
        <v/>
      </c>
      <c r="L8119"/>
    </row>
    <row r="8120" spans="1:12" x14ac:dyDescent="0.25">
      <c r="A8120" s="3" t="str">
        <f t="shared" si="322"/>
        <v/>
      </c>
      <c r="L8120"/>
    </row>
    <row r="8121" spans="1:12" x14ac:dyDescent="0.25">
      <c r="A8121" s="3" t="str">
        <f t="shared" si="322"/>
        <v/>
      </c>
      <c r="L8121"/>
    </row>
    <row r="8122" spans="1:12" x14ac:dyDescent="0.25">
      <c r="A8122" s="3" t="str">
        <f t="shared" si="322"/>
        <v/>
      </c>
      <c r="L8122"/>
    </row>
    <row r="8123" spans="1:12" x14ac:dyDescent="0.25">
      <c r="A8123" s="3" t="str">
        <f t="shared" si="322"/>
        <v/>
      </c>
      <c r="L8123"/>
    </row>
    <row r="8124" spans="1:12" x14ac:dyDescent="0.25">
      <c r="A8124" s="3" t="str">
        <f t="shared" si="322"/>
        <v/>
      </c>
      <c r="L8124"/>
    </row>
    <row r="8125" spans="1:12" x14ac:dyDescent="0.25">
      <c r="A8125" s="3" t="str">
        <f t="shared" si="322"/>
        <v/>
      </c>
      <c r="L8125"/>
    </row>
    <row r="8126" spans="1:12" x14ac:dyDescent="0.25">
      <c r="A8126" s="3" t="str">
        <f t="shared" si="322"/>
        <v/>
      </c>
      <c r="L8126"/>
    </row>
    <row r="8127" spans="1:12" x14ac:dyDescent="0.25">
      <c r="A8127" s="3" t="str">
        <f t="shared" si="322"/>
        <v/>
      </c>
      <c r="L8127"/>
    </row>
    <row r="8128" spans="1:12" x14ac:dyDescent="0.25">
      <c r="A8128" s="3" t="str">
        <f t="shared" si="322"/>
        <v/>
      </c>
      <c r="L8128"/>
    </row>
    <row r="8129" spans="1:12" x14ac:dyDescent="0.25">
      <c r="A8129" s="3" t="str">
        <f t="shared" si="322"/>
        <v/>
      </c>
      <c r="L8129"/>
    </row>
    <row r="8130" spans="1:12" x14ac:dyDescent="0.25">
      <c r="A8130" s="3" t="str">
        <f t="shared" si="322"/>
        <v/>
      </c>
      <c r="L8130"/>
    </row>
    <row r="8131" spans="1:12" x14ac:dyDescent="0.25">
      <c r="A8131" s="3" t="str">
        <f t="shared" si="322"/>
        <v/>
      </c>
      <c r="L8131"/>
    </row>
    <row r="8132" spans="1:12" x14ac:dyDescent="0.25">
      <c r="A8132" s="3" t="str">
        <f t="shared" si="322"/>
        <v/>
      </c>
      <c r="L8132"/>
    </row>
    <row r="8133" spans="1:12" x14ac:dyDescent="0.25">
      <c r="A8133" s="3" t="str">
        <f t="shared" si="322"/>
        <v/>
      </c>
      <c r="L8133"/>
    </row>
    <row r="8134" spans="1:12" x14ac:dyDescent="0.25">
      <c r="A8134" s="3" t="str">
        <f t="shared" si="322"/>
        <v/>
      </c>
      <c r="L8134"/>
    </row>
    <row r="8135" spans="1:12" x14ac:dyDescent="0.25">
      <c r="A8135" s="3" t="str">
        <f t="shared" si="322"/>
        <v/>
      </c>
      <c r="L8135"/>
    </row>
    <row r="8136" spans="1:12" x14ac:dyDescent="0.25">
      <c r="A8136" s="3" t="str">
        <f t="shared" si="322"/>
        <v/>
      </c>
      <c r="L8136"/>
    </row>
    <row r="8137" spans="1:12" x14ac:dyDescent="0.25">
      <c r="A8137" s="3" t="str">
        <f t="shared" si="322"/>
        <v/>
      </c>
      <c r="L8137"/>
    </row>
    <row r="8138" spans="1:12" x14ac:dyDescent="0.25">
      <c r="A8138" s="3" t="str">
        <f t="shared" si="322"/>
        <v/>
      </c>
      <c r="L8138"/>
    </row>
    <row r="8139" spans="1:12" x14ac:dyDescent="0.25">
      <c r="A8139" s="3" t="str">
        <f t="shared" si="322"/>
        <v/>
      </c>
      <c r="L8139"/>
    </row>
    <row r="8140" spans="1:12" x14ac:dyDescent="0.25">
      <c r="A8140" s="3" t="str">
        <f t="shared" si="322"/>
        <v/>
      </c>
      <c r="L8140"/>
    </row>
    <row r="8141" spans="1:12" x14ac:dyDescent="0.25">
      <c r="A8141" s="3" t="str">
        <f t="shared" si="322"/>
        <v/>
      </c>
      <c r="L8141"/>
    </row>
    <row r="8142" spans="1:12" x14ac:dyDescent="0.25">
      <c r="A8142" s="3" t="str">
        <f t="shared" si="322"/>
        <v/>
      </c>
      <c r="L8142"/>
    </row>
    <row r="8143" spans="1:12" x14ac:dyDescent="0.25">
      <c r="A8143" s="3" t="str">
        <f t="shared" si="322"/>
        <v/>
      </c>
      <c r="L8143"/>
    </row>
    <row r="8144" spans="1:12" x14ac:dyDescent="0.25">
      <c r="A8144" s="3" t="str">
        <f t="shared" si="322"/>
        <v/>
      </c>
      <c r="L8144"/>
    </row>
    <row r="8145" spans="1:12" x14ac:dyDescent="0.25">
      <c r="A8145" s="3" t="str">
        <f t="shared" ref="A8145:A8208" si="323">IF(B8131="","",CONCATENATE(MONTH(B8131),YEAR(B8131)))</f>
        <v/>
      </c>
      <c r="L8145"/>
    </row>
    <row r="8146" spans="1:12" x14ac:dyDescent="0.25">
      <c r="A8146" s="3" t="str">
        <f t="shared" si="323"/>
        <v/>
      </c>
      <c r="L8146"/>
    </row>
    <row r="8147" spans="1:12" x14ac:dyDescent="0.25">
      <c r="A8147" s="3" t="str">
        <f t="shared" si="323"/>
        <v/>
      </c>
      <c r="L8147"/>
    </row>
    <row r="8148" spans="1:12" x14ac:dyDescent="0.25">
      <c r="A8148" s="3" t="str">
        <f t="shared" si="323"/>
        <v/>
      </c>
      <c r="L8148"/>
    </row>
    <row r="8149" spans="1:12" x14ac:dyDescent="0.25">
      <c r="A8149" s="3" t="str">
        <f t="shared" si="323"/>
        <v/>
      </c>
      <c r="L8149"/>
    </row>
    <row r="8150" spans="1:12" x14ac:dyDescent="0.25">
      <c r="A8150" s="3" t="str">
        <f t="shared" si="323"/>
        <v/>
      </c>
      <c r="L8150"/>
    </row>
    <row r="8151" spans="1:12" x14ac:dyDescent="0.25">
      <c r="A8151" s="3" t="str">
        <f t="shared" si="323"/>
        <v/>
      </c>
      <c r="L8151"/>
    </row>
    <row r="8152" spans="1:12" x14ac:dyDescent="0.25">
      <c r="A8152" s="3" t="str">
        <f t="shared" si="323"/>
        <v/>
      </c>
      <c r="L8152"/>
    </row>
    <row r="8153" spans="1:12" x14ac:dyDescent="0.25">
      <c r="A8153" s="3" t="str">
        <f t="shared" si="323"/>
        <v/>
      </c>
      <c r="L8153"/>
    </row>
    <row r="8154" spans="1:12" x14ac:dyDescent="0.25">
      <c r="A8154" s="3" t="str">
        <f t="shared" si="323"/>
        <v/>
      </c>
      <c r="L8154"/>
    </row>
    <row r="8155" spans="1:12" x14ac:dyDescent="0.25">
      <c r="A8155" s="3" t="str">
        <f t="shared" si="323"/>
        <v/>
      </c>
      <c r="L8155"/>
    </row>
    <row r="8156" spans="1:12" x14ac:dyDescent="0.25">
      <c r="A8156" s="3" t="str">
        <f t="shared" si="323"/>
        <v/>
      </c>
      <c r="L8156"/>
    </row>
    <row r="8157" spans="1:12" x14ac:dyDescent="0.25">
      <c r="A8157" s="3" t="str">
        <f t="shared" si="323"/>
        <v/>
      </c>
      <c r="L8157"/>
    </row>
    <row r="8158" spans="1:12" x14ac:dyDescent="0.25">
      <c r="A8158" s="3" t="str">
        <f t="shared" si="323"/>
        <v/>
      </c>
      <c r="L8158"/>
    </row>
    <row r="8159" spans="1:12" x14ac:dyDescent="0.25">
      <c r="A8159" s="3" t="str">
        <f t="shared" si="323"/>
        <v/>
      </c>
      <c r="L8159"/>
    </row>
    <row r="8160" spans="1:12" x14ac:dyDescent="0.25">
      <c r="A8160" s="3" t="str">
        <f t="shared" si="323"/>
        <v/>
      </c>
      <c r="L8160"/>
    </row>
    <row r="8161" spans="1:12" x14ac:dyDescent="0.25">
      <c r="A8161" s="3" t="str">
        <f t="shared" si="323"/>
        <v/>
      </c>
      <c r="L8161"/>
    </row>
    <row r="8162" spans="1:12" x14ac:dyDescent="0.25">
      <c r="A8162" s="3" t="str">
        <f t="shared" si="323"/>
        <v/>
      </c>
      <c r="L8162"/>
    </row>
    <row r="8163" spans="1:12" x14ac:dyDescent="0.25">
      <c r="A8163" s="3" t="str">
        <f t="shared" si="323"/>
        <v/>
      </c>
      <c r="L8163"/>
    </row>
    <row r="8164" spans="1:12" x14ac:dyDescent="0.25">
      <c r="A8164" s="3" t="str">
        <f t="shared" si="323"/>
        <v/>
      </c>
      <c r="L8164"/>
    </row>
    <row r="8165" spans="1:12" x14ac:dyDescent="0.25">
      <c r="A8165" s="3" t="str">
        <f t="shared" si="323"/>
        <v/>
      </c>
      <c r="L8165"/>
    </row>
    <row r="8166" spans="1:12" x14ac:dyDescent="0.25">
      <c r="A8166" s="3" t="str">
        <f t="shared" si="323"/>
        <v/>
      </c>
      <c r="L8166"/>
    </row>
    <row r="8167" spans="1:12" x14ac:dyDescent="0.25">
      <c r="A8167" s="3" t="str">
        <f t="shared" si="323"/>
        <v/>
      </c>
      <c r="L8167"/>
    </row>
    <row r="8168" spans="1:12" x14ac:dyDescent="0.25">
      <c r="A8168" s="3" t="str">
        <f t="shared" si="323"/>
        <v/>
      </c>
      <c r="L8168"/>
    </row>
    <row r="8169" spans="1:12" x14ac:dyDescent="0.25">
      <c r="A8169" s="3" t="str">
        <f t="shared" si="323"/>
        <v/>
      </c>
      <c r="L8169"/>
    </row>
    <row r="8170" spans="1:12" x14ac:dyDescent="0.25">
      <c r="A8170" s="3" t="str">
        <f t="shared" si="323"/>
        <v/>
      </c>
      <c r="L8170"/>
    </row>
    <row r="8171" spans="1:12" x14ac:dyDescent="0.25">
      <c r="A8171" s="3" t="str">
        <f t="shared" si="323"/>
        <v/>
      </c>
      <c r="L8171"/>
    </row>
    <row r="8172" spans="1:12" x14ac:dyDescent="0.25">
      <c r="A8172" s="3" t="str">
        <f t="shared" si="323"/>
        <v/>
      </c>
      <c r="L8172"/>
    </row>
    <row r="8173" spans="1:12" x14ac:dyDescent="0.25">
      <c r="A8173" s="3" t="str">
        <f t="shared" si="323"/>
        <v/>
      </c>
      <c r="L8173"/>
    </row>
    <row r="8174" spans="1:12" x14ac:dyDescent="0.25">
      <c r="A8174" s="3" t="str">
        <f t="shared" si="323"/>
        <v/>
      </c>
      <c r="L8174"/>
    </row>
    <row r="8175" spans="1:12" x14ac:dyDescent="0.25">
      <c r="A8175" s="3" t="str">
        <f t="shared" si="323"/>
        <v/>
      </c>
      <c r="L8175"/>
    </row>
    <row r="8176" spans="1:12" x14ac:dyDescent="0.25">
      <c r="A8176" s="3" t="str">
        <f t="shared" si="323"/>
        <v/>
      </c>
      <c r="L8176"/>
    </row>
    <row r="8177" spans="1:12" x14ac:dyDescent="0.25">
      <c r="A8177" s="3" t="str">
        <f t="shared" si="323"/>
        <v/>
      </c>
      <c r="L8177"/>
    </row>
    <row r="8178" spans="1:12" x14ac:dyDescent="0.25">
      <c r="A8178" s="3" t="str">
        <f t="shared" si="323"/>
        <v/>
      </c>
      <c r="L8178"/>
    </row>
    <row r="8179" spans="1:12" x14ac:dyDescent="0.25">
      <c r="A8179" s="3" t="str">
        <f t="shared" si="323"/>
        <v/>
      </c>
      <c r="L8179"/>
    </row>
    <row r="8180" spans="1:12" x14ac:dyDescent="0.25">
      <c r="A8180" s="3" t="str">
        <f t="shared" si="323"/>
        <v/>
      </c>
      <c r="L8180"/>
    </row>
    <row r="8181" spans="1:12" x14ac:dyDescent="0.25">
      <c r="A8181" s="3" t="str">
        <f t="shared" si="323"/>
        <v/>
      </c>
      <c r="L8181"/>
    </row>
    <row r="8182" spans="1:12" x14ac:dyDescent="0.25">
      <c r="A8182" s="3" t="str">
        <f t="shared" si="323"/>
        <v/>
      </c>
      <c r="L8182"/>
    </row>
    <row r="8183" spans="1:12" x14ac:dyDescent="0.25">
      <c r="A8183" s="3" t="str">
        <f t="shared" si="323"/>
        <v/>
      </c>
      <c r="L8183"/>
    </row>
    <row r="8184" spans="1:12" x14ac:dyDescent="0.25">
      <c r="A8184" s="3" t="str">
        <f t="shared" si="323"/>
        <v/>
      </c>
      <c r="L8184"/>
    </row>
    <row r="8185" spans="1:12" x14ac:dyDescent="0.25">
      <c r="A8185" s="3" t="str">
        <f t="shared" si="323"/>
        <v/>
      </c>
      <c r="L8185"/>
    </row>
    <row r="8186" spans="1:12" x14ac:dyDescent="0.25">
      <c r="A8186" s="3" t="str">
        <f t="shared" si="323"/>
        <v/>
      </c>
      <c r="L8186"/>
    </row>
    <row r="8187" spans="1:12" x14ac:dyDescent="0.25">
      <c r="A8187" s="3" t="str">
        <f t="shared" si="323"/>
        <v/>
      </c>
      <c r="L8187"/>
    </row>
    <row r="8188" spans="1:12" x14ac:dyDescent="0.25">
      <c r="A8188" s="3" t="str">
        <f t="shared" si="323"/>
        <v/>
      </c>
      <c r="L8188"/>
    </row>
    <row r="8189" spans="1:12" x14ac:dyDescent="0.25">
      <c r="A8189" s="3" t="str">
        <f t="shared" si="323"/>
        <v/>
      </c>
      <c r="L8189"/>
    </row>
    <row r="8190" spans="1:12" x14ac:dyDescent="0.25">
      <c r="A8190" s="3" t="str">
        <f t="shared" si="323"/>
        <v/>
      </c>
      <c r="L8190"/>
    </row>
    <row r="8191" spans="1:12" x14ac:dyDescent="0.25">
      <c r="A8191" s="3" t="str">
        <f t="shared" si="323"/>
        <v/>
      </c>
      <c r="L8191"/>
    </row>
    <row r="8192" spans="1:12" x14ac:dyDescent="0.25">
      <c r="A8192" s="3" t="str">
        <f t="shared" si="323"/>
        <v/>
      </c>
      <c r="L8192"/>
    </row>
    <row r="8193" spans="1:12" x14ac:dyDescent="0.25">
      <c r="A8193" s="3" t="str">
        <f t="shared" si="323"/>
        <v/>
      </c>
      <c r="L8193"/>
    </row>
    <row r="8194" spans="1:12" x14ac:dyDescent="0.25">
      <c r="A8194" s="3" t="str">
        <f t="shared" si="323"/>
        <v/>
      </c>
      <c r="L8194"/>
    </row>
    <row r="8195" spans="1:12" x14ac:dyDescent="0.25">
      <c r="A8195" s="3" t="str">
        <f t="shared" si="323"/>
        <v/>
      </c>
      <c r="L8195"/>
    </row>
    <row r="8196" spans="1:12" x14ac:dyDescent="0.25">
      <c r="A8196" s="3" t="str">
        <f t="shared" si="323"/>
        <v/>
      </c>
      <c r="L8196"/>
    </row>
    <row r="8197" spans="1:12" x14ac:dyDescent="0.25">
      <c r="A8197" s="3" t="str">
        <f t="shared" si="323"/>
        <v/>
      </c>
      <c r="L8197"/>
    </row>
    <row r="8198" spans="1:12" x14ac:dyDescent="0.25">
      <c r="A8198" s="3" t="str">
        <f t="shared" si="323"/>
        <v/>
      </c>
      <c r="L8198"/>
    </row>
    <row r="8199" spans="1:12" x14ac:dyDescent="0.25">
      <c r="A8199" s="3" t="str">
        <f t="shared" si="323"/>
        <v/>
      </c>
      <c r="L8199"/>
    </row>
    <row r="8200" spans="1:12" x14ac:dyDescent="0.25">
      <c r="A8200" s="3" t="str">
        <f t="shared" si="323"/>
        <v/>
      </c>
      <c r="L8200"/>
    </row>
    <row r="8201" spans="1:12" x14ac:dyDescent="0.25">
      <c r="A8201" s="3" t="str">
        <f t="shared" si="323"/>
        <v/>
      </c>
      <c r="L8201"/>
    </row>
    <row r="8202" spans="1:12" x14ac:dyDescent="0.25">
      <c r="A8202" s="3" t="str">
        <f t="shared" si="323"/>
        <v/>
      </c>
      <c r="L8202"/>
    </row>
    <row r="8203" spans="1:12" x14ac:dyDescent="0.25">
      <c r="A8203" s="3" t="str">
        <f t="shared" si="323"/>
        <v/>
      </c>
      <c r="L8203"/>
    </row>
    <row r="8204" spans="1:12" x14ac:dyDescent="0.25">
      <c r="A8204" s="3" t="str">
        <f t="shared" si="323"/>
        <v/>
      </c>
      <c r="L8204"/>
    </row>
    <row r="8205" spans="1:12" x14ac:dyDescent="0.25">
      <c r="A8205" s="3" t="str">
        <f t="shared" si="323"/>
        <v/>
      </c>
      <c r="L8205"/>
    </row>
    <row r="8206" spans="1:12" x14ac:dyDescent="0.25">
      <c r="A8206" s="3" t="str">
        <f t="shared" si="323"/>
        <v/>
      </c>
      <c r="L8206"/>
    </row>
    <row r="8207" spans="1:12" x14ac:dyDescent="0.25">
      <c r="A8207" s="3" t="str">
        <f t="shared" si="323"/>
        <v/>
      </c>
      <c r="L8207"/>
    </row>
    <row r="8208" spans="1:12" x14ac:dyDescent="0.25">
      <c r="A8208" s="3" t="str">
        <f t="shared" si="323"/>
        <v/>
      </c>
      <c r="L8208"/>
    </row>
    <row r="8209" spans="1:12" x14ac:dyDescent="0.25">
      <c r="A8209" s="3" t="str">
        <f t="shared" ref="A8209:A8272" si="324">IF(B8195="","",CONCATENATE(MONTH(B8195),YEAR(B8195)))</f>
        <v/>
      </c>
      <c r="L8209"/>
    </row>
    <row r="8210" spans="1:12" x14ac:dyDescent="0.25">
      <c r="A8210" s="3" t="str">
        <f t="shared" si="324"/>
        <v/>
      </c>
      <c r="L8210"/>
    </row>
    <row r="8211" spans="1:12" x14ac:dyDescent="0.25">
      <c r="A8211" s="3" t="str">
        <f t="shared" si="324"/>
        <v/>
      </c>
      <c r="L8211"/>
    </row>
    <row r="8212" spans="1:12" x14ac:dyDescent="0.25">
      <c r="A8212" s="3" t="str">
        <f t="shared" si="324"/>
        <v/>
      </c>
      <c r="L8212"/>
    </row>
    <row r="8213" spans="1:12" x14ac:dyDescent="0.25">
      <c r="A8213" s="3" t="str">
        <f t="shared" si="324"/>
        <v/>
      </c>
      <c r="L8213"/>
    </row>
    <row r="8214" spans="1:12" x14ac:dyDescent="0.25">
      <c r="A8214" s="3" t="str">
        <f t="shared" si="324"/>
        <v/>
      </c>
      <c r="L8214"/>
    </row>
    <row r="8215" spans="1:12" x14ac:dyDescent="0.25">
      <c r="A8215" s="3" t="str">
        <f t="shared" si="324"/>
        <v/>
      </c>
      <c r="L8215"/>
    </row>
    <row r="8216" spans="1:12" x14ac:dyDescent="0.25">
      <c r="A8216" s="3" t="str">
        <f t="shared" si="324"/>
        <v/>
      </c>
      <c r="L8216"/>
    </row>
    <row r="8217" spans="1:12" x14ac:dyDescent="0.25">
      <c r="A8217" s="3" t="str">
        <f t="shared" si="324"/>
        <v/>
      </c>
      <c r="L8217"/>
    </row>
    <row r="8218" spans="1:12" x14ac:dyDescent="0.25">
      <c r="A8218" s="3" t="str">
        <f t="shared" si="324"/>
        <v/>
      </c>
      <c r="L8218"/>
    </row>
    <row r="8219" spans="1:12" x14ac:dyDescent="0.25">
      <c r="A8219" s="3" t="str">
        <f t="shared" si="324"/>
        <v/>
      </c>
      <c r="L8219"/>
    </row>
    <row r="8220" spans="1:12" x14ac:dyDescent="0.25">
      <c r="A8220" s="3" t="str">
        <f t="shared" si="324"/>
        <v/>
      </c>
      <c r="L8220"/>
    </row>
    <row r="8221" spans="1:12" x14ac:dyDescent="0.25">
      <c r="A8221" s="3" t="str">
        <f t="shared" si="324"/>
        <v/>
      </c>
      <c r="L8221"/>
    </row>
    <row r="8222" spans="1:12" x14ac:dyDescent="0.25">
      <c r="A8222" s="3" t="str">
        <f t="shared" si="324"/>
        <v/>
      </c>
      <c r="L8222"/>
    </row>
    <row r="8223" spans="1:12" x14ac:dyDescent="0.25">
      <c r="A8223" s="3" t="str">
        <f t="shared" si="324"/>
        <v/>
      </c>
      <c r="L8223"/>
    </row>
    <row r="8224" spans="1:12" x14ac:dyDescent="0.25">
      <c r="A8224" s="3" t="str">
        <f t="shared" si="324"/>
        <v/>
      </c>
      <c r="L8224"/>
    </row>
    <row r="8225" spans="1:12" x14ac:dyDescent="0.25">
      <c r="A8225" s="3" t="str">
        <f t="shared" si="324"/>
        <v/>
      </c>
      <c r="L8225"/>
    </row>
    <row r="8226" spans="1:12" x14ac:dyDescent="0.25">
      <c r="A8226" s="3" t="str">
        <f t="shared" si="324"/>
        <v/>
      </c>
      <c r="L8226"/>
    </row>
    <row r="8227" spans="1:12" x14ac:dyDescent="0.25">
      <c r="A8227" s="3" t="str">
        <f t="shared" si="324"/>
        <v/>
      </c>
      <c r="L8227"/>
    </row>
    <row r="8228" spans="1:12" x14ac:dyDescent="0.25">
      <c r="A8228" s="3" t="str">
        <f t="shared" si="324"/>
        <v/>
      </c>
      <c r="L8228"/>
    </row>
    <row r="8229" spans="1:12" x14ac:dyDescent="0.25">
      <c r="A8229" s="3" t="str">
        <f t="shared" si="324"/>
        <v/>
      </c>
      <c r="L8229"/>
    </row>
    <row r="8230" spans="1:12" x14ac:dyDescent="0.25">
      <c r="A8230" s="3" t="str">
        <f t="shared" si="324"/>
        <v/>
      </c>
      <c r="L8230"/>
    </row>
    <row r="8231" spans="1:12" x14ac:dyDescent="0.25">
      <c r="A8231" s="3" t="str">
        <f t="shared" si="324"/>
        <v/>
      </c>
      <c r="L8231"/>
    </row>
    <row r="8232" spans="1:12" x14ac:dyDescent="0.25">
      <c r="A8232" s="3" t="str">
        <f t="shared" si="324"/>
        <v/>
      </c>
      <c r="L8232"/>
    </row>
    <row r="8233" spans="1:12" x14ac:dyDescent="0.25">
      <c r="A8233" s="3" t="str">
        <f t="shared" si="324"/>
        <v/>
      </c>
      <c r="L8233"/>
    </row>
    <row r="8234" spans="1:12" x14ac:dyDescent="0.25">
      <c r="A8234" s="3" t="str">
        <f t="shared" si="324"/>
        <v/>
      </c>
      <c r="L8234"/>
    </row>
    <row r="8235" spans="1:12" x14ac:dyDescent="0.25">
      <c r="A8235" s="3" t="str">
        <f t="shared" si="324"/>
        <v/>
      </c>
      <c r="L8235"/>
    </row>
    <row r="8236" spans="1:12" x14ac:dyDescent="0.25">
      <c r="A8236" s="3" t="str">
        <f t="shared" si="324"/>
        <v/>
      </c>
      <c r="L8236"/>
    </row>
    <row r="8237" spans="1:12" x14ac:dyDescent="0.25">
      <c r="A8237" s="3" t="str">
        <f t="shared" si="324"/>
        <v/>
      </c>
      <c r="L8237"/>
    </row>
    <row r="8238" spans="1:12" x14ac:dyDescent="0.25">
      <c r="A8238" s="3" t="str">
        <f t="shared" si="324"/>
        <v/>
      </c>
      <c r="L8238"/>
    </row>
    <row r="8239" spans="1:12" x14ac:dyDescent="0.25">
      <c r="A8239" s="3" t="str">
        <f t="shared" si="324"/>
        <v/>
      </c>
      <c r="L8239"/>
    </row>
    <row r="8240" spans="1:12" x14ac:dyDescent="0.25">
      <c r="A8240" s="3" t="str">
        <f t="shared" si="324"/>
        <v/>
      </c>
      <c r="L8240"/>
    </row>
    <row r="8241" spans="1:12" x14ac:dyDescent="0.25">
      <c r="A8241" s="3" t="str">
        <f t="shared" si="324"/>
        <v/>
      </c>
      <c r="L8241"/>
    </row>
    <row r="8242" spans="1:12" x14ac:dyDescent="0.25">
      <c r="A8242" s="3" t="str">
        <f t="shared" si="324"/>
        <v/>
      </c>
      <c r="L8242"/>
    </row>
    <row r="8243" spans="1:12" x14ac:dyDescent="0.25">
      <c r="A8243" s="3" t="str">
        <f t="shared" si="324"/>
        <v/>
      </c>
      <c r="L8243"/>
    </row>
    <row r="8244" spans="1:12" x14ac:dyDescent="0.25">
      <c r="A8244" s="3" t="str">
        <f t="shared" si="324"/>
        <v/>
      </c>
      <c r="L8244"/>
    </row>
    <row r="8245" spans="1:12" x14ac:dyDescent="0.25">
      <c r="A8245" s="3" t="str">
        <f t="shared" si="324"/>
        <v/>
      </c>
      <c r="L8245"/>
    </row>
    <row r="8246" spans="1:12" x14ac:dyDescent="0.25">
      <c r="A8246" s="3" t="str">
        <f t="shared" si="324"/>
        <v/>
      </c>
      <c r="L8246"/>
    </row>
    <row r="8247" spans="1:12" x14ac:dyDescent="0.25">
      <c r="A8247" s="3" t="str">
        <f t="shared" si="324"/>
        <v/>
      </c>
      <c r="L8247"/>
    </row>
    <row r="8248" spans="1:12" x14ac:dyDescent="0.25">
      <c r="A8248" s="3" t="str">
        <f t="shared" si="324"/>
        <v/>
      </c>
      <c r="L8248"/>
    </row>
    <row r="8249" spans="1:12" x14ac:dyDescent="0.25">
      <c r="A8249" s="3" t="str">
        <f t="shared" si="324"/>
        <v/>
      </c>
      <c r="L8249"/>
    </row>
    <row r="8250" spans="1:12" x14ac:dyDescent="0.25">
      <c r="A8250" s="3" t="str">
        <f t="shared" si="324"/>
        <v/>
      </c>
      <c r="L8250"/>
    </row>
    <row r="8251" spans="1:12" x14ac:dyDescent="0.25">
      <c r="A8251" s="3" t="str">
        <f t="shared" si="324"/>
        <v/>
      </c>
      <c r="L8251"/>
    </row>
    <row r="8252" spans="1:12" x14ac:dyDescent="0.25">
      <c r="A8252" s="3" t="str">
        <f t="shared" si="324"/>
        <v/>
      </c>
      <c r="L8252"/>
    </row>
    <row r="8253" spans="1:12" x14ac:dyDescent="0.25">
      <c r="A8253" s="3" t="str">
        <f t="shared" si="324"/>
        <v/>
      </c>
      <c r="L8253"/>
    </row>
    <row r="8254" spans="1:12" x14ac:dyDescent="0.25">
      <c r="A8254" s="3" t="str">
        <f t="shared" si="324"/>
        <v/>
      </c>
      <c r="L8254"/>
    </row>
    <row r="8255" spans="1:12" x14ac:dyDescent="0.25">
      <c r="A8255" s="3" t="str">
        <f t="shared" si="324"/>
        <v/>
      </c>
      <c r="L8255"/>
    </row>
    <row r="8256" spans="1:12" x14ac:dyDescent="0.25">
      <c r="A8256" s="3" t="str">
        <f t="shared" si="324"/>
        <v/>
      </c>
      <c r="L8256"/>
    </row>
    <row r="8257" spans="1:12" x14ac:dyDescent="0.25">
      <c r="A8257" s="3" t="str">
        <f t="shared" si="324"/>
        <v/>
      </c>
      <c r="L8257"/>
    </row>
    <row r="8258" spans="1:12" x14ac:dyDescent="0.25">
      <c r="A8258" s="3" t="str">
        <f t="shared" si="324"/>
        <v/>
      </c>
      <c r="L8258"/>
    </row>
    <row r="8259" spans="1:12" x14ac:dyDescent="0.25">
      <c r="A8259" s="3" t="str">
        <f t="shared" si="324"/>
        <v/>
      </c>
      <c r="L8259"/>
    </row>
    <row r="8260" spans="1:12" x14ac:dyDescent="0.25">
      <c r="A8260" s="3" t="str">
        <f t="shared" si="324"/>
        <v/>
      </c>
      <c r="L8260"/>
    </row>
    <row r="8261" spans="1:12" x14ac:dyDescent="0.25">
      <c r="A8261" s="3" t="str">
        <f t="shared" si="324"/>
        <v/>
      </c>
      <c r="L8261"/>
    </row>
    <row r="8262" spans="1:12" x14ac:dyDescent="0.25">
      <c r="A8262" s="3" t="str">
        <f t="shared" si="324"/>
        <v/>
      </c>
      <c r="L8262"/>
    </row>
    <row r="8263" spans="1:12" x14ac:dyDescent="0.25">
      <c r="A8263" s="3" t="str">
        <f t="shared" si="324"/>
        <v/>
      </c>
      <c r="L8263"/>
    </row>
    <row r="8264" spans="1:12" x14ac:dyDescent="0.25">
      <c r="A8264" s="3" t="str">
        <f t="shared" si="324"/>
        <v/>
      </c>
      <c r="L8264"/>
    </row>
    <row r="8265" spans="1:12" x14ac:dyDescent="0.25">
      <c r="A8265" s="3" t="str">
        <f t="shared" si="324"/>
        <v/>
      </c>
      <c r="L8265"/>
    </row>
    <row r="8266" spans="1:12" x14ac:dyDescent="0.25">
      <c r="A8266" s="3" t="str">
        <f t="shared" si="324"/>
        <v/>
      </c>
      <c r="L8266"/>
    </row>
    <row r="8267" spans="1:12" x14ac:dyDescent="0.25">
      <c r="A8267" s="3" t="str">
        <f t="shared" si="324"/>
        <v/>
      </c>
      <c r="L8267"/>
    </row>
    <row r="8268" spans="1:12" x14ac:dyDescent="0.25">
      <c r="A8268" s="3" t="str">
        <f t="shared" si="324"/>
        <v/>
      </c>
      <c r="L8268"/>
    </row>
    <row r="8269" spans="1:12" x14ac:dyDescent="0.25">
      <c r="A8269" s="3" t="str">
        <f t="shared" si="324"/>
        <v/>
      </c>
      <c r="L8269"/>
    </row>
    <row r="8270" spans="1:12" x14ac:dyDescent="0.25">
      <c r="A8270" s="3" t="str">
        <f t="shared" si="324"/>
        <v/>
      </c>
      <c r="L8270"/>
    </row>
    <row r="8271" spans="1:12" x14ac:dyDescent="0.25">
      <c r="A8271" s="3" t="str">
        <f t="shared" si="324"/>
        <v/>
      </c>
      <c r="L8271"/>
    </row>
    <row r="8272" spans="1:12" x14ac:dyDescent="0.25">
      <c r="A8272" s="3" t="str">
        <f t="shared" si="324"/>
        <v/>
      </c>
      <c r="L8272"/>
    </row>
    <row r="8273" spans="1:12" x14ac:dyDescent="0.25">
      <c r="A8273" s="3" t="str">
        <f t="shared" ref="A8273:A8336" si="325">IF(B8259="","",CONCATENATE(MONTH(B8259),YEAR(B8259)))</f>
        <v/>
      </c>
      <c r="L8273"/>
    </row>
    <row r="8274" spans="1:12" x14ac:dyDescent="0.25">
      <c r="A8274" s="3" t="str">
        <f t="shared" si="325"/>
        <v/>
      </c>
      <c r="L8274"/>
    </row>
    <row r="8275" spans="1:12" x14ac:dyDescent="0.25">
      <c r="A8275" s="3" t="str">
        <f t="shared" si="325"/>
        <v/>
      </c>
      <c r="L8275"/>
    </row>
    <row r="8276" spans="1:12" x14ac:dyDescent="0.25">
      <c r="A8276" s="3" t="str">
        <f t="shared" si="325"/>
        <v/>
      </c>
      <c r="L8276"/>
    </row>
    <row r="8277" spans="1:12" x14ac:dyDescent="0.25">
      <c r="A8277" s="3" t="str">
        <f t="shared" si="325"/>
        <v/>
      </c>
      <c r="L8277"/>
    </row>
    <row r="8278" spans="1:12" x14ac:dyDescent="0.25">
      <c r="A8278" s="3" t="str">
        <f t="shared" si="325"/>
        <v/>
      </c>
      <c r="L8278"/>
    </row>
    <row r="8279" spans="1:12" x14ac:dyDescent="0.25">
      <c r="A8279" s="3" t="str">
        <f t="shared" si="325"/>
        <v/>
      </c>
      <c r="L8279"/>
    </row>
    <row r="8280" spans="1:12" x14ac:dyDescent="0.25">
      <c r="A8280" s="3" t="str">
        <f t="shared" si="325"/>
        <v/>
      </c>
      <c r="L8280"/>
    </row>
    <row r="8281" spans="1:12" x14ac:dyDescent="0.25">
      <c r="A8281" s="3" t="str">
        <f t="shared" si="325"/>
        <v/>
      </c>
      <c r="L8281"/>
    </row>
    <row r="8282" spans="1:12" x14ac:dyDescent="0.25">
      <c r="A8282" s="3" t="str">
        <f t="shared" si="325"/>
        <v/>
      </c>
      <c r="L8282"/>
    </row>
    <row r="8283" spans="1:12" x14ac:dyDescent="0.25">
      <c r="A8283" s="3" t="str">
        <f t="shared" si="325"/>
        <v/>
      </c>
      <c r="L8283"/>
    </row>
    <row r="8284" spans="1:12" x14ac:dyDescent="0.25">
      <c r="A8284" s="3" t="str">
        <f t="shared" si="325"/>
        <v/>
      </c>
      <c r="L8284"/>
    </row>
    <row r="8285" spans="1:12" x14ac:dyDescent="0.25">
      <c r="A8285" s="3" t="str">
        <f t="shared" si="325"/>
        <v/>
      </c>
      <c r="L8285"/>
    </row>
    <row r="8286" spans="1:12" x14ac:dyDescent="0.25">
      <c r="A8286" s="3" t="str">
        <f t="shared" si="325"/>
        <v/>
      </c>
      <c r="L8286"/>
    </row>
    <row r="8287" spans="1:12" x14ac:dyDescent="0.25">
      <c r="A8287" s="3" t="str">
        <f t="shared" si="325"/>
        <v/>
      </c>
      <c r="L8287"/>
    </row>
    <row r="8288" spans="1:12" x14ac:dyDescent="0.25">
      <c r="A8288" s="3" t="str">
        <f t="shared" si="325"/>
        <v/>
      </c>
      <c r="L8288"/>
    </row>
    <row r="8289" spans="1:12" x14ac:dyDescent="0.25">
      <c r="A8289" s="3" t="str">
        <f t="shared" si="325"/>
        <v/>
      </c>
      <c r="L8289"/>
    </row>
    <row r="8290" spans="1:12" x14ac:dyDescent="0.25">
      <c r="A8290" s="3" t="str">
        <f t="shared" si="325"/>
        <v/>
      </c>
      <c r="L8290"/>
    </row>
    <row r="8291" spans="1:12" x14ac:dyDescent="0.25">
      <c r="A8291" s="3" t="str">
        <f t="shared" si="325"/>
        <v/>
      </c>
      <c r="L8291"/>
    </row>
    <row r="8292" spans="1:12" x14ac:dyDescent="0.25">
      <c r="A8292" s="3" t="str">
        <f t="shared" si="325"/>
        <v/>
      </c>
      <c r="L8292"/>
    </row>
    <row r="8293" spans="1:12" x14ac:dyDescent="0.25">
      <c r="A8293" s="3" t="str">
        <f t="shared" si="325"/>
        <v/>
      </c>
      <c r="L8293"/>
    </row>
    <row r="8294" spans="1:12" x14ac:dyDescent="0.25">
      <c r="A8294" s="3" t="str">
        <f t="shared" si="325"/>
        <v/>
      </c>
      <c r="L8294"/>
    </row>
    <row r="8295" spans="1:12" x14ac:dyDescent="0.25">
      <c r="A8295" s="3" t="str">
        <f t="shared" si="325"/>
        <v/>
      </c>
      <c r="L8295"/>
    </row>
    <row r="8296" spans="1:12" x14ac:dyDescent="0.25">
      <c r="A8296" s="3" t="str">
        <f t="shared" si="325"/>
        <v/>
      </c>
      <c r="L8296"/>
    </row>
    <row r="8297" spans="1:12" x14ac:dyDescent="0.25">
      <c r="A8297" s="3" t="str">
        <f t="shared" si="325"/>
        <v/>
      </c>
      <c r="L8297"/>
    </row>
    <row r="8298" spans="1:12" x14ac:dyDescent="0.25">
      <c r="A8298" s="3" t="str">
        <f t="shared" si="325"/>
        <v/>
      </c>
      <c r="L8298"/>
    </row>
    <row r="8299" spans="1:12" x14ac:dyDescent="0.25">
      <c r="A8299" s="3" t="str">
        <f t="shared" si="325"/>
        <v/>
      </c>
      <c r="L8299"/>
    </row>
    <row r="8300" spans="1:12" x14ac:dyDescent="0.25">
      <c r="A8300" s="3" t="str">
        <f t="shared" si="325"/>
        <v/>
      </c>
      <c r="L8300"/>
    </row>
    <row r="8301" spans="1:12" x14ac:dyDescent="0.25">
      <c r="A8301" s="3" t="str">
        <f t="shared" si="325"/>
        <v/>
      </c>
      <c r="L8301"/>
    </row>
    <row r="8302" spans="1:12" x14ac:dyDescent="0.25">
      <c r="A8302" s="3" t="str">
        <f t="shared" si="325"/>
        <v/>
      </c>
      <c r="L8302"/>
    </row>
    <row r="8303" spans="1:12" x14ac:dyDescent="0.25">
      <c r="A8303" s="3" t="str">
        <f t="shared" si="325"/>
        <v/>
      </c>
      <c r="L8303"/>
    </row>
    <row r="8304" spans="1:12" x14ac:dyDescent="0.25">
      <c r="A8304" s="3" t="str">
        <f t="shared" si="325"/>
        <v/>
      </c>
      <c r="L8304"/>
    </row>
    <row r="8305" spans="1:12" x14ac:dyDescent="0.25">
      <c r="A8305" s="3" t="str">
        <f t="shared" si="325"/>
        <v/>
      </c>
      <c r="L8305"/>
    </row>
    <row r="8306" spans="1:12" x14ac:dyDescent="0.25">
      <c r="A8306" s="3" t="str">
        <f t="shared" si="325"/>
        <v/>
      </c>
      <c r="L8306"/>
    </row>
    <row r="8307" spans="1:12" x14ac:dyDescent="0.25">
      <c r="A8307" s="3" t="str">
        <f t="shared" si="325"/>
        <v/>
      </c>
      <c r="L8307"/>
    </row>
    <row r="8308" spans="1:12" x14ac:dyDescent="0.25">
      <c r="A8308" s="3" t="str">
        <f t="shared" si="325"/>
        <v/>
      </c>
      <c r="L8308"/>
    </row>
    <row r="8309" spans="1:12" x14ac:dyDescent="0.25">
      <c r="A8309" s="3" t="str">
        <f t="shared" si="325"/>
        <v/>
      </c>
      <c r="L8309"/>
    </row>
    <row r="8310" spans="1:12" x14ac:dyDescent="0.25">
      <c r="A8310" s="3" t="str">
        <f t="shared" si="325"/>
        <v/>
      </c>
      <c r="L8310"/>
    </row>
    <row r="8311" spans="1:12" x14ac:dyDescent="0.25">
      <c r="A8311" s="3" t="str">
        <f t="shared" si="325"/>
        <v/>
      </c>
      <c r="L8311"/>
    </row>
    <row r="8312" spans="1:12" x14ac:dyDescent="0.25">
      <c r="A8312" s="3" t="str">
        <f t="shared" si="325"/>
        <v/>
      </c>
      <c r="L8312"/>
    </row>
    <row r="8313" spans="1:12" x14ac:dyDescent="0.25">
      <c r="A8313" s="3" t="str">
        <f t="shared" si="325"/>
        <v/>
      </c>
      <c r="L8313"/>
    </row>
    <row r="8314" spans="1:12" x14ac:dyDescent="0.25">
      <c r="A8314" s="3" t="str">
        <f t="shared" si="325"/>
        <v/>
      </c>
      <c r="L8314"/>
    </row>
    <row r="8315" spans="1:12" x14ac:dyDescent="0.25">
      <c r="A8315" s="3" t="str">
        <f t="shared" si="325"/>
        <v/>
      </c>
      <c r="L8315"/>
    </row>
    <row r="8316" spans="1:12" x14ac:dyDescent="0.25">
      <c r="A8316" s="3" t="str">
        <f t="shared" si="325"/>
        <v/>
      </c>
      <c r="L8316"/>
    </row>
    <row r="8317" spans="1:12" x14ac:dyDescent="0.25">
      <c r="A8317" s="3" t="str">
        <f t="shared" si="325"/>
        <v/>
      </c>
      <c r="L8317"/>
    </row>
    <row r="8318" spans="1:12" x14ac:dyDescent="0.25">
      <c r="A8318" s="3" t="str">
        <f t="shared" si="325"/>
        <v/>
      </c>
      <c r="L8318"/>
    </row>
    <row r="8319" spans="1:12" x14ac:dyDescent="0.25">
      <c r="A8319" s="3" t="str">
        <f t="shared" si="325"/>
        <v/>
      </c>
      <c r="L8319"/>
    </row>
    <row r="8320" spans="1:12" x14ac:dyDescent="0.25">
      <c r="A8320" s="3" t="str">
        <f t="shared" si="325"/>
        <v/>
      </c>
      <c r="L8320"/>
    </row>
    <row r="8321" spans="1:12" x14ac:dyDescent="0.25">
      <c r="A8321" s="3" t="str">
        <f t="shared" si="325"/>
        <v/>
      </c>
      <c r="L8321"/>
    </row>
    <row r="8322" spans="1:12" x14ac:dyDescent="0.25">
      <c r="A8322" s="3" t="str">
        <f t="shared" si="325"/>
        <v/>
      </c>
      <c r="L8322"/>
    </row>
    <row r="8323" spans="1:12" x14ac:dyDescent="0.25">
      <c r="A8323" s="3" t="str">
        <f t="shared" si="325"/>
        <v/>
      </c>
      <c r="L8323"/>
    </row>
    <row r="8324" spans="1:12" x14ac:dyDescent="0.25">
      <c r="A8324" s="3" t="str">
        <f t="shared" si="325"/>
        <v/>
      </c>
      <c r="L8324"/>
    </row>
    <row r="8325" spans="1:12" x14ac:dyDescent="0.25">
      <c r="A8325" s="3" t="str">
        <f t="shared" si="325"/>
        <v/>
      </c>
      <c r="L8325"/>
    </row>
    <row r="8326" spans="1:12" x14ac:dyDescent="0.25">
      <c r="A8326" s="3" t="str">
        <f t="shared" si="325"/>
        <v/>
      </c>
      <c r="L8326"/>
    </row>
    <row r="8327" spans="1:12" x14ac:dyDescent="0.25">
      <c r="A8327" s="3" t="str">
        <f t="shared" si="325"/>
        <v/>
      </c>
      <c r="L8327"/>
    </row>
    <row r="8328" spans="1:12" x14ac:dyDescent="0.25">
      <c r="A8328" s="3" t="str">
        <f t="shared" si="325"/>
        <v/>
      </c>
      <c r="L8328"/>
    </row>
    <row r="8329" spans="1:12" x14ac:dyDescent="0.25">
      <c r="A8329" s="3" t="str">
        <f t="shared" si="325"/>
        <v/>
      </c>
      <c r="L8329"/>
    </row>
    <row r="8330" spans="1:12" x14ac:dyDescent="0.25">
      <c r="A8330" s="3" t="str">
        <f t="shared" si="325"/>
        <v/>
      </c>
      <c r="L8330"/>
    </row>
    <row r="8331" spans="1:12" x14ac:dyDescent="0.25">
      <c r="A8331" s="3" t="str">
        <f t="shared" si="325"/>
        <v/>
      </c>
      <c r="L8331"/>
    </row>
    <row r="8332" spans="1:12" x14ac:dyDescent="0.25">
      <c r="A8332" s="3" t="str">
        <f t="shared" si="325"/>
        <v/>
      </c>
      <c r="L8332"/>
    </row>
    <row r="8333" spans="1:12" x14ac:dyDescent="0.25">
      <c r="A8333" s="3" t="str">
        <f t="shared" si="325"/>
        <v/>
      </c>
      <c r="L8333"/>
    </row>
    <row r="8334" spans="1:12" x14ac:dyDescent="0.25">
      <c r="A8334" s="3" t="str">
        <f t="shared" si="325"/>
        <v/>
      </c>
      <c r="L8334"/>
    </row>
    <row r="8335" spans="1:12" x14ac:dyDescent="0.25">
      <c r="A8335" s="3" t="str">
        <f t="shared" si="325"/>
        <v/>
      </c>
      <c r="L8335"/>
    </row>
    <row r="8336" spans="1:12" x14ac:dyDescent="0.25">
      <c r="A8336" s="3" t="str">
        <f t="shared" si="325"/>
        <v/>
      </c>
      <c r="L8336"/>
    </row>
    <row r="8337" spans="1:12" x14ac:dyDescent="0.25">
      <c r="A8337" s="3" t="str">
        <f t="shared" ref="A8337:A8400" si="326">IF(B8323="","",CONCATENATE(MONTH(B8323),YEAR(B8323)))</f>
        <v/>
      </c>
      <c r="L8337"/>
    </row>
    <row r="8338" spans="1:12" x14ac:dyDescent="0.25">
      <c r="A8338" s="3" t="str">
        <f t="shared" si="326"/>
        <v/>
      </c>
      <c r="L8338"/>
    </row>
    <row r="8339" spans="1:12" x14ac:dyDescent="0.25">
      <c r="A8339" s="3" t="str">
        <f t="shared" si="326"/>
        <v/>
      </c>
      <c r="L8339"/>
    </row>
    <row r="8340" spans="1:12" x14ac:dyDescent="0.25">
      <c r="A8340" s="3" t="str">
        <f t="shared" si="326"/>
        <v/>
      </c>
      <c r="L8340"/>
    </row>
    <row r="8341" spans="1:12" x14ac:dyDescent="0.25">
      <c r="A8341" s="3" t="str">
        <f t="shared" si="326"/>
        <v/>
      </c>
      <c r="L8341"/>
    </row>
    <row r="8342" spans="1:12" x14ac:dyDescent="0.25">
      <c r="A8342" s="3" t="str">
        <f t="shared" si="326"/>
        <v/>
      </c>
      <c r="L8342"/>
    </row>
    <row r="8343" spans="1:12" x14ac:dyDescent="0.25">
      <c r="A8343" s="3" t="str">
        <f t="shared" si="326"/>
        <v/>
      </c>
      <c r="L8343"/>
    </row>
    <row r="8344" spans="1:12" x14ac:dyDescent="0.25">
      <c r="A8344" s="3" t="str">
        <f t="shared" si="326"/>
        <v/>
      </c>
      <c r="L8344"/>
    </row>
    <row r="8345" spans="1:12" x14ac:dyDescent="0.25">
      <c r="A8345" s="3" t="str">
        <f t="shared" si="326"/>
        <v/>
      </c>
      <c r="L8345"/>
    </row>
    <row r="8346" spans="1:12" x14ac:dyDescent="0.25">
      <c r="A8346" s="3" t="str">
        <f t="shared" si="326"/>
        <v/>
      </c>
      <c r="L8346"/>
    </row>
    <row r="8347" spans="1:12" x14ac:dyDescent="0.25">
      <c r="A8347" s="3" t="str">
        <f t="shared" si="326"/>
        <v/>
      </c>
      <c r="L8347"/>
    </row>
    <row r="8348" spans="1:12" x14ac:dyDescent="0.25">
      <c r="A8348" s="3" t="str">
        <f t="shared" si="326"/>
        <v/>
      </c>
      <c r="L8348"/>
    </row>
    <row r="8349" spans="1:12" x14ac:dyDescent="0.25">
      <c r="A8349" s="3" t="str">
        <f t="shared" si="326"/>
        <v/>
      </c>
      <c r="L8349"/>
    </row>
    <row r="8350" spans="1:12" x14ac:dyDescent="0.25">
      <c r="A8350" s="3" t="str">
        <f t="shared" si="326"/>
        <v/>
      </c>
      <c r="L8350"/>
    </row>
    <row r="8351" spans="1:12" x14ac:dyDescent="0.25">
      <c r="A8351" s="3" t="str">
        <f t="shared" si="326"/>
        <v/>
      </c>
      <c r="L8351"/>
    </row>
    <row r="8352" spans="1:12" x14ac:dyDescent="0.25">
      <c r="A8352" s="3" t="str">
        <f t="shared" si="326"/>
        <v/>
      </c>
      <c r="L8352"/>
    </row>
    <row r="8353" spans="1:12" x14ac:dyDescent="0.25">
      <c r="A8353" s="3" t="str">
        <f t="shared" si="326"/>
        <v/>
      </c>
      <c r="L8353"/>
    </row>
    <row r="8354" spans="1:12" x14ac:dyDescent="0.25">
      <c r="A8354" s="3" t="str">
        <f t="shared" si="326"/>
        <v/>
      </c>
      <c r="L8354"/>
    </row>
    <row r="8355" spans="1:12" x14ac:dyDescent="0.25">
      <c r="A8355" s="3" t="str">
        <f t="shared" si="326"/>
        <v/>
      </c>
      <c r="L8355"/>
    </row>
    <row r="8356" spans="1:12" x14ac:dyDescent="0.25">
      <c r="A8356" s="3" t="str">
        <f t="shared" si="326"/>
        <v/>
      </c>
      <c r="L8356"/>
    </row>
    <row r="8357" spans="1:12" x14ac:dyDescent="0.25">
      <c r="A8357" s="3" t="str">
        <f t="shared" si="326"/>
        <v/>
      </c>
      <c r="L8357"/>
    </row>
    <row r="8358" spans="1:12" x14ac:dyDescent="0.25">
      <c r="A8358" s="3" t="str">
        <f t="shared" si="326"/>
        <v/>
      </c>
      <c r="L8358"/>
    </row>
    <row r="8359" spans="1:12" x14ac:dyDescent="0.25">
      <c r="A8359" s="3" t="str">
        <f t="shared" si="326"/>
        <v/>
      </c>
      <c r="L8359"/>
    </row>
    <row r="8360" spans="1:12" x14ac:dyDescent="0.25">
      <c r="A8360" s="3" t="str">
        <f t="shared" si="326"/>
        <v/>
      </c>
      <c r="L8360"/>
    </row>
    <row r="8361" spans="1:12" x14ac:dyDescent="0.25">
      <c r="A8361" s="3" t="str">
        <f t="shared" si="326"/>
        <v/>
      </c>
      <c r="L8361"/>
    </row>
    <row r="8362" spans="1:12" x14ac:dyDescent="0.25">
      <c r="A8362" s="3" t="str">
        <f t="shared" si="326"/>
        <v/>
      </c>
      <c r="L8362"/>
    </row>
    <row r="8363" spans="1:12" x14ac:dyDescent="0.25">
      <c r="A8363" s="3" t="str">
        <f t="shared" si="326"/>
        <v/>
      </c>
      <c r="L8363"/>
    </row>
    <row r="8364" spans="1:12" x14ac:dyDescent="0.25">
      <c r="A8364" s="3" t="str">
        <f t="shared" si="326"/>
        <v/>
      </c>
      <c r="L8364"/>
    </row>
    <row r="8365" spans="1:12" x14ac:dyDescent="0.25">
      <c r="A8365" s="3" t="str">
        <f t="shared" si="326"/>
        <v/>
      </c>
      <c r="L8365"/>
    </row>
    <row r="8366" spans="1:12" x14ac:dyDescent="0.25">
      <c r="A8366" s="3" t="str">
        <f t="shared" si="326"/>
        <v/>
      </c>
      <c r="L8366"/>
    </row>
    <row r="8367" spans="1:12" x14ac:dyDescent="0.25">
      <c r="A8367" s="3" t="str">
        <f t="shared" si="326"/>
        <v/>
      </c>
      <c r="L8367"/>
    </row>
    <row r="8368" spans="1:12" x14ac:dyDescent="0.25">
      <c r="A8368" s="3" t="str">
        <f t="shared" si="326"/>
        <v/>
      </c>
      <c r="L8368"/>
    </row>
    <row r="8369" spans="1:12" x14ac:dyDescent="0.25">
      <c r="A8369" s="3" t="str">
        <f t="shared" si="326"/>
        <v/>
      </c>
      <c r="L8369"/>
    </row>
    <row r="8370" spans="1:12" x14ac:dyDescent="0.25">
      <c r="A8370" s="3" t="str">
        <f t="shared" si="326"/>
        <v/>
      </c>
      <c r="L8370"/>
    </row>
    <row r="8371" spans="1:12" x14ac:dyDescent="0.25">
      <c r="A8371" s="3" t="str">
        <f t="shared" si="326"/>
        <v/>
      </c>
      <c r="L8371"/>
    </row>
    <row r="8372" spans="1:12" x14ac:dyDescent="0.25">
      <c r="A8372" s="3" t="str">
        <f t="shared" si="326"/>
        <v/>
      </c>
      <c r="L8372"/>
    </row>
    <row r="8373" spans="1:12" x14ac:dyDescent="0.25">
      <c r="A8373" s="3" t="str">
        <f t="shared" si="326"/>
        <v/>
      </c>
      <c r="L8373"/>
    </row>
    <row r="8374" spans="1:12" x14ac:dyDescent="0.25">
      <c r="A8374" s="3" t="str">
        <f t="shared" si="326"/>
        <v/>
      </c>
      <c r="L8374"/>
    </row>
    <row r="8375" spans="1:12" x14ac:dyDescent="0.25">
      <c r="A8375" s="3" t="str">
        <f t="shared" si="326"/>
        <v/>
      </c>
      <c r="L8375"/>
    </row>
    <row r="8376" spans="1:12" x14ac:dyDescent="0.25">
      <c r="A8376" s="3" t="str">
        <f t="shared" si="326"/>
        <v/>
      </c>
      <c r="L8376"/>
    </row>
    <row r="8377" spans="1:12" x14ac:dyDescent="0.25">
      <c r="A8377" s="3" t="str">
        <f t="shared" si="326"/>
        <v/>
      </c>
      <c r="L8377"/>
    </row>
    <row r="8378" spans="1:12" x14ac:dyDescent="0.25">
      <c r="A8378" s="3" t="str">
        <f t="shared" si="326"/>
        <v/>
      </c>
      <c r="L8378"/>
    </row>
    <row r="8379" spans="1:12" x14ac:dyDescent="0.25">
      <c r="A8379" s="3" t="str">
        <f t="shared" si="326"/>
        <v/>
      </c>
      <c r="L8379"/>
    </row>
    <row r="8380" spans="1:12" x14ac:dyDescent="0.25">
      <c r="A8380" s="3" t="str">
        <f t="shared" si="326"/>
        <v/>
      </c>
      <c r="L8380"/>
    </row>
    <row r="8381" spans="1:12" x14ac:dyDescent="0.25">
      <c r="A8381" s="3" t="str">
        <f t="shared" si="326"/>
        <v/>
      </c>
      <c r="L8381"/>
    </row>
    <row r="8382" spans="1:12" x14ac:dyDescent="0.25">
      <c r="A8382" s="3" t="str">
        <f t="shared" si="326"/>
        <v/>
      </c>
      <c r="L8382"/>
    </row>
    <row r="8383" spans="1:12" x14ac:dyDescent="0.25">
      <c r="A8383" s="3" t="str">
        <f t="shared" si="326"/>
        <v/>
      </c>
      <c r="L8383"/>
    </row>
    <row r="8384" spans="1:12" x14ac:dyDescent="0.25">
      <c r="A8384" s="3" t="str">
        <f t="shared" si="326"/>
        <v/>
      </c>
      <c r="L8384"/>
    </row>
    <row r="8385" spans="1:12" x14ac:dyDescent="0.25">
      <c r="A8385" s="3" t="str">
        <f t="shared" si="326"/>
        <v/>
      </c>
      <c r="L8385"/>
    </row>
    <row r="8386" spans="1:12" x14ac:dyDescent="0.25">
      <c r="A8386" s="3" t="str">
        <f t="shared" si="326"/>
        <v/>
      </c>
      <c r="L8386"/>
    </row>
    <row r="8387" spans="1:12" x14ac:dyDescent="0.25">
      <c r="A8387" s="3" t="str">
        <f t="shared" si="326"/>
        <v/>
      </c>
      <c r="L8387"/>
    </row>
    <row r="8388" spans="1:12" x14ac:dyDescent="0.25">
      <c r="A8388" s="3" t="str">
        <f t="shared" si="326"/>
        <v/>
      </c>
      <c r="L8388"/>
    </row>
    <row r="8389" spans="1:12" x14ac:dyDescent="0.25">
      <c r="A8389" s="3" t="str">
        <f t="shared" si="326"/>
        <v/>
      </c>
      <c r="L8389"/>
    </row>
    <row r="8390" spans="1:12" x14ac:dyDescent="0.25">
      <c r="A8390" s="3" t="str">
        <f t="shared" si="326"/>
        <v/>
      </c>
      <c r="L8390"/>
    </row>
    <row r="8391" spans="1:12" x14ac:dyDescent="0.25">
      <c r="A8391" s="3" t="str">
        <f t="shared" si="326"/>
        <v/>
      </c>
      <c r="L8391"/>
    </row>
    <row r="8392" spans="1:12" x14ac:dyDescent="0.25">
      <c r="A8392" s="3" t="str">
        <f t="shared" si="326"/>
        <v/>
      </c>
      <c r="L8392"/>
    </row>
    <row r="8393" spans="1:12" x14ac:dyDescent="0.25">
      <c r="A8393" s="3" t="str">
        <f t="shared" si="326"/>
        <v/>
      </c>
      <c r="L8393"/>
    </row>
    <row r="8394" spans="1:12" x14ac:dyDescent="0.25">
      <c r="A8394" s="3" t="str">
        <f t="shared" si="326"/>
        <v/>
      </c>
      <c r="L8394"/>
    </row>
    <row r="8395" spans="1:12" x14ac:dyDescent="0.25">
      <c r="A8395" s="3" t="str">
        <f t="shared" si="326"/>
        <v/>
      </c>
      <c r="L8395"/>
    </row>
    <row r="8396" spans="1:12" x14ac:dyDescent="0.25">
      <c r="A8396" s="3" t="str">
        <f t="shared" si="326"/>
        <v/>
      </c>
      <c r="L8396"/>
    </row>
    <row r="8397" spans="1:12" x14ac:dyDescent="0.25">
      <c r="A8397" s="3" t="str">
        <f t="shared" si="326"/>
        <v/>
      </c>
      <c r="L8397"/>
    </row>
    <row r="8398" spans="1:12" x14ac:dyDescent="0.25">
      <c r="A8398" s="3" t="str">
        <f t="shared" si="326"/>
        <v/>
      </c>
      <c r="L8398"/>
    </row>
    <row r="8399" spans="1:12" x14ac:dyDescent="0.25">
      <c r="A8399" s="3" t="str">
        <f t="shared" si="326"/>
        <v/>
      </c>
      <c r="L8399"/>
    </row>
    <row r="8400" spans="1:12" x14ac:dyDescent="0.25">
      <c r="A8400" s="3" t="str">
        <f t="shared" si="326"/>
        <v/>
      </c>
      <c r="L8400"/>
    </row>
    <row r="8401" spans="1:12" x14ac:dyDescent="0.25">
      <c r="A8401" s="3" t="str">
        <f t="shared" ref="A8401:A8464" si="327">IF(B8387="","",CONCATENATE(MONTH(B8387),YEAR(B8387)))</f>
        <v/>
      </c>
      <c r="L8401"/>
    </row>
    <row r="8402" spans="1:12" x14ac:dyDescent="0.25">
      <c r="A8402" s="3" t="str">
        <f t="shared" si="327"/>
        <v/>
      </c>
      <c r="L8402"/>
    </row>
    <row r="8403" spans="1:12" x14ac:dyDescent="0.25">
      <c r="A8403" s="3" t="str">
        <f t="shared" si="327"/>
        <v/>
      </c>
      <c r="L8403"/>
    </row>
    <row r="8404" spans="1:12" x14ac:dyDescent="0.25">
      <c r="A8404" s="3" t="str">
        <f t="shared" si="327"/>
        <v/>
      </c>
      <c r="L8404"/>
    </row>
    <row r="8405" spans="1:12" x14ac:dyDescent="0.25">
      <c r="A8405" s="3" t="str">
        <f t="shared" si="327"/>
        <v/>
      </c>
      <c r="L8405"/>
    </row>
    <row r="8406" spans="1:12" x14ac:dyDescent="0.25">
      <c r="A8406" s="3" t="str">
        <f t="shared" si="327"/>
        <v/>
      </c>
      <c r="L8406"/>
    </row>
    <row r="8407" spans="1:12" x14ac:dyDescent="0.25">
      <c r="A8407" s="3" t="str">
        <f t="shared" si="327"/>
        <v/>
      </c>
      <c r="L8407"/>
    </row>
    <row r="8408" spans="1:12" x14ac:dyDescent="0.25">
      <c r="A8408" s="3" t="str">
        <f t="shared" si="327"/>
        <v/>
      </c>
      <c r="L8408"/>
    </row>
    <row r="8409" spans="1:12" x14ac:dyDescent="0.25">
      <c r="A8409" s="3" t="str">
        <f t="shared" si="327"/>
        <v/>
      </c>
      <c r="L8409"/>
    </row>
    <row r="8410" spans="1:12" x14ac:dyDescent="0.25">
      <c r="A8410" s="3" t="str">
        <f t="shared" si="327"/>
        <v/>
      </c>
      <c r="L8410"/>
    </row>
    <row r="8411" spans="1:12" x14ac:dyDescent="0.25">
      <c r="A8411" s="3" t="str">
        <f t="shared" si="327"/>
        <v/>
      </c>
      <c r="L8411"/>
    </row>
    <row r="8412" spans="1:12" x14ac:dyDescent="0.25">
      <c r="A8412" s="3" t="str">
        <f t="shared" si="327"/>
        <v/>
      </c>
      <c r="L8412"/>
    </row>
    <row r="8413" spans="1:12" x14ac:dyDescent="0.25">
      <c r="A8413" s="3" t="str">
        <f t="shared" si="327"/>
        <v/>
      </c>
      <c r="L8413"/>
    </row>
    <row r="8414" spans="1:12" x14ac:dyDescent="0.25">
      <c r="A8414" s="3" t="str">
        <f t="shared" si="327"/>
        <v/>
      </c>
      <c r="L8414"/>
    </row>
    <row r="8415" spans="1:12" x14ac:dyDescent="0.25">
      <c r="A8415" s="3" t="str">
        <f t="shared" si="327"/>
        <v/>
      </c>
      <c r="L8415"/>
    </row>
    <row r="8416" spans="1:12" x14ac:dyDescent="0.25">
      <c r="A8416" s="3" t="str">
        <f t="shared" si="327"/>
        <v/>
      </c>
      <c r="L8416"/>
    </row>
    <row r="8417" spans="1:12" x14ac:dyDescent="0.25">
      <c r="A8417" s="3" t="str">
        <f t="shared" si="327"/>
        <v/>
      </c>
      <c r="L8417"/>
    </row>
    <row r="8418" spans="1:12" x14ac:dyDescent="0.25">
      <c r="A8418" s="3" t="str">
        <f t="shared" si="327"/>
        <v/>
      </c>
      <c r="L8418"/>
    </row>
    <row r="8419" spans="1:12" x14ac:dyDescent="0.25">
      <c r="A8419" s="3" t="str">
        <f t="shared" si="327"/>
        <v/>
      </c>
      <c r="L8419"/>
    </row>
    <row r="8420" spans="1:12" x14ac:dyDescent="0.25">
      <c r="A8420" s="3" t="str">
        <f t="shared" si="327"/>
        <v/>
      </c>
      <c r="L8420"/>
    </row>
    <row r="8421" spans="1:12" x14ac:dyDescent="0.25">
      <c r="A8421" s="3" t="str">
        <f t="shared" si="327"/>
        <v/>
      </c>
      <c r="L8421"/>
    </row>
    <row r="8422" spans="1:12" x14ac:dyDescent="0.25">
      <c r="A8422" s="3" t="str">
        <f t="shared" si="327"/>
        <v/>
      </c>
      <c r="L8422"/>
    </row>
    <row r="8423" spans="1:12" x14ac:dyDescent="0.25">
      <c r="A8423" s="3" t="str">
        <f t="shared" si="327"/>
        <v/>
      </c>
      <c r="L8423"/>
    </row>
    <row r="8424" spans="1:12" x14ac:dyDescent="0.25">
      <c r="A8424" s="3" t="str">
        <f t="shared" si="327"/>
        <v/>
      </c>
      <c r="L8424"/>
    </row>
    <row r="8425" spans="1:12" x14ac:dyDescent="0.25">
      <c r="A8425" s="3" t="str">
        <f t="shared" si="327"/>
        <v/>
      </c>
      <c r="L8425"/>
    </row>
    <row r="8426" spans="1:12" x14ac:dyDescent="0.25">
      <c r="A8426" s="3" t="str">
        <f t="shared" si="327"/>
        <v/>
      </c>
      <c r="L8426"/>
    </row>
    <row r="8427" spans="1:12" x14ac:dyDescent="0.25">
      <c r="A8427" s="3" t="str">
        <f t="shared" si="327"/>
        <v/>
      </c>
      <c r="L8427"/>
    </row>
    <row r="8428" spans="1:12" x14ac:dyDescent="0.25">
      <c r="A8428" s="3" t="str">
        <f t="shared" si="327"/>
        <v/>
      </c>
      <c r="L8428"/>
    </row>
    <row r="8429" spans="1:12" x14ac:dyDescent="0.25">
      <c r="A8429" s="3" t="str">
        <f t="shared" si="327"/>
        <v/>
      </c>
      <c r="L8429"/>
    </row>
    <row r="8430" spans="1:12" x14ac:dyDescent="0.25">
      <c r="A8430" s="3" t="str">
        <f t="shared" si="327"/>
        <v/>
      </c>
      <c r="L8430"/>
    </row>
    <row r="8431" spans="1:12" x14ac:dyDescent="0.25">
      <c r="A8431" s="3" t="str">
        <f t="shared" si="327"/>
        <v/>
      </c>
      <c r="L8431"/>
    </row>
    <row r="8432" spans="1:12" x14ac:dyDescent="0.25">
      <c r="A8432" s="3" t="str">
        <f t="shared" si="327"/>
        <v/>
      </c>
      <c r="L8432"/>
    </row>
    <row r="8433" spans="1:12" x14ac:dyDescent="0.25">
      <c r="A8433" s="3" t="str">
        <f t="shared" si="327"/>
        <v/>
      </c>
      <c r="L8433"/>
    </row>
    <row r="8434" spans="1:12" x14ac:dyDescent="0.25">
      <c r="A8434" s="3" t="str">
        <f t="shared" si="327"/>
        <v/>
      </c>
      <c r="L8434"/>
    </row>
    <row r="8435" spans="1:12" x14ac:dyDescent="0.25">
      <c r="A8435" s="3" t="str">
        <f t="shared" si="327"/>
        <v/>
      </c>
      <c r="L8435"/>
    </row>
    <row r="8436" spans="1:12" x14ac:dyDescent="0.25">
      <c r="A8436" s="3" t="str">
        <f t="shared" si="327"/>
        <v/>
      </c>
      <c r="L8436"/>
    </row>
    <row r="8437" spans="1:12" x14ac:dyDescent="0.25">
      <c r="A8437" s="3" t="str">
        <f t="shared" si="327"/>
        <v/>
      </c>
      <c r="L8437"/>
    </row>
    <row r="8438" spans="1:12" x14ac:dyDescent="0.25">
      <c r="A8438" s="3" t="str">
        <f t="shared" si="327"/>
        <v/>
      </c>
      <c r="L8438"/>
    </row>
    <row r="8439" spans="1:12" x14ac:dyDescent="0.25">
      <c r="A8439" s="3" t="str">
        <f t="shared" si="327"/>
        <v/>
      </c>
      <c r="L8439"/>
    </row>
    <row r="8440" spans="1:12" x14ac:dyDescent="0.25">
      <c r="A8440" s="3" t="str">
        <f t="shared" si="327"/>
        <v/>
      </c>
      <c r="L8440"/>
    </row>
    <row r="8441" spans="1:12" x14ac:dyDescent="0.25">
      <c r="A8441" s="3" t="str">
        <f t="shared" si="327"/>
        <v/>
      </c>
      <c r="L8441"/>
    </row>
    <row r="8442" spans="1:12" x14ac:dyDescent="0.25">
      <c r="A8442" s="3" t="str">
        <f t="shared" si="327"/>
        <v/>
      </c>
      <c r="L8442"/>
    </row>
    <row r="8443" spans="1:12" x14ac:dyDescent="0.25">
      <c r="A8443" s="3" t="str">
        <f t="shared" si="327"/>
        <v/>
      </c>
      <c r="L8443"/>
    </row>
    <row r="8444" spans="1:12" x14ac:dyDescent="0.25">
      <c r="A8444" s="3" t="str">
        <f t="shared" si="327"/>
        <v/>
      </c>
      <c r="L8444"/>
    </row>
    <row r="8445" spans="1:12" x14ac:dyDescent="0.25">
      <c r="A8445" s="3" t="str">
        <f t="shared" si="327"/>
        <v/>
      </c>
      <c r="L8445"/>
    </row>
    <row r="8446" spans="1:12" x14ac:dyDescent="0.25">
      <c r="A8446" s="3" t="str">
        <f t="shared" si="327"/>
        <v/>
      </c>
      <c r="L8446"/>
    </row>
    <row r="8447" spans="1:12" x14ac:dyDescent="0.25">
      <c r="A8447" s="3" t="str">
        <f t="shared" si="327"/>
        <v/>
      </c>
      <c r="L8447"/>
    </row>
    <row r="8448" spans="1:12" x14ac:dyDescent="0.25">
      <c r="A8448" s="3" t="str">
        <f t="shared" si="327"/>
        <v/>
      </c>
      <c r="L8448"/>
    </row>
    <row r="8449" spans="1:12" x14ac:dyDescent="0.25">
      <c r="A8449" s="3" t="str">
        <f t="shared" si="327"/>
        <v/>
      </c>
      <c r="L8449"/>
    </row>
    <row r="8450" spans="1:12" x14ac:dyDescent="0.25">
      <c r="A8450" s="3" t="str">
        <f t="shared" si="327"/>
        <v/>
      </c>
      <c r="L8450"/>
    </row>
    <row r="8451" spans="1:12" x14ac:dyDescent="0.25">
      <c r="A8451" s="3" t="str">
        <f t="shared" si="327"/>
        <v/>
      </c>
      <c r="L8451"/>
    </row>
    <row r="8452" spans="1:12" x14ac:dyDescent="0.25">
      <c r="A8452" s="3" t="str">
        <f t="shared" si="327"/>
        <v/>
      </c>
      <c r="L8452"/>
    </row>
    <row r="8453" spans="1:12" x14ac:dyDescent="0.25">
      <c r="A8453" s="3" t="str">
        <f t="shared" si="327"/>
        <v/>
      </c>
      <c r="L8453"/>
    </row>
    <row r="8454" spans="1:12" x14ac:dyDescent="0.25">
      <c r="A8454" s="3" t="str">
        <f t="shared" si="327"/>
        <v/>
      </c>
      <c r="L8454"/>
    </row>
    <row r="8455" spans="1:12" x14ac:dyDescent="0.25">
      <c r="A8455" s="3" t="str">
        <f t="shared" si="327"/>
        <v/>
      </c>
      <c r="L8455"/>
    </row>
    <row r="8456" spans="1:12" x14ac:dyDescent="0.25">
      <c r="A8456" s="3" t="str">
        <f t="shared" si="327"/>
        <v/>
      </c>
      <c r="L8456"/>
    </row>
    <row r="8457" spans="1:12" x14ac:dyDescent="0.25">
      <c r="A8457" s="3" t="str">
        <f t="shared" si="327"/>
        <v/>
      </c>
      <c r="L8457"/>
    </row>
    <row r="8458" spans="1:12" x14ac:dyDescent="0.25">
      <c r="A8458" s="3" t="str">
        <f t="shared" si="327"/>
        <v/>
      </c>
      <c r="L8458"/>
    </row>
    <row r="8459" spans="1:12" x14ac:dyDescent="0.25">
      <c r="A8459" s="3" t="str">
        <f t="shared" si="327"/>
        <v/>
      </c>
      <c r="L8459"/>
    </row>
    <row r="8460" spans="1:12" x14ac:dyDescent="0.25">
      <c r="A8460" s="3" t="str">
        <f t="shared" si="327"/>
        <v/>
      </c>
      <c r="L8460"/>
    </row>
    <row r="8461" spans="1:12" x14ac:dyDescent="0.25">
      <c r="A8461" s="3" t="str">
        <f t="shared" si="327"/>
        <v/>
      </c>
      <c r="L8461"/>
    </row>
    <row r="8462" spans="1:12" x14ac:dyDescent="0.25">
      <c r="A8462" s="3" t="str">
        <f t="shared" si="327"/>
        <v/>
      </c>
      <c r="L8462"/>
    </row>
    <row r="8463" spans="1:12" x14ac:dyDescent="0.25">
      <c r="A8463" s="3" t="str">
        <f t="shared" si="327"/>
        <v/>
      </c>
      <c r="L8463"/>
    </row>
    <row r="8464" spans="1:12" x14ac:dyDescent="0.25">
      <c r="A8464" s="3" t="str">
        <f t="shared" si="327"/>
        <v/>
      </c>
      <c r="L8464"/>
    </row>
    <row r="8465" spans="1:12" x14ac:dyDescent="0.25">
      <c r="A8465" s="3" t="str">
        <f t="shared" ref="A8465:A8528" si="328">IF(B8451="","",CONCATENATE(MONTH(B8451),YEAR(B8451)))</f>
        <v/>
      </c>
      <c r="L8465"/>
    </row>
    <row r="8466" spans="1:12" x14ac:dyDescent="0.25">
      <c r="A8466" s="3" t="str">
        <f t="shared" si="328"/>
        <v/>
      </c>
      <c r="L8466"/>
    </row>
    <row r="8467" spans="1:12" x14ac:dyDescent="0.25">
      <c r="A8467" s="3" t="str">
        <f t="shared" si="328"/>
        <v/>
      </c>
      <c r="L8467"/>
    </row>
    <row r="8468" spans="1:12" x14ac:dyDescent="0.25">
      <c r="A8468" s="3" t="str">
        <f t="shared" si="328"/>
        <v/>
      </c>
      <c r="L8468"/>
    </row>
    <row r="8469" spans="1:12" x14ac:dyDescent="0.25">
      <c r="A8469" s="3" t="str">
        <f t="shared" si="328"/>
        <v/>
      </c>
      <c r="L8469"/>
    </row>
    <row r="8470" spans="1:12" x14ac:dyDescent="0.25">
      <c r="A8470" s="3" t="str">
        <f t="shared" si="328"/>
        <v/>
      </c>
      <c r="L8470"/>
    </row>
    <row r="8471" spans="1:12" x14ac:dyDescent="0.25">
      <c r="A8471" s="3" t="str">
        <f t="shared" si="328"/>
        <v/>
      </c>
      <c r="L8471"/>
    </row>
    <row r="8472" spans="1:12" x14ac:dyDescent="0.25">
      <c r="A8472" s="3" t="str">
        <f t="shared" si="328"/>
        <v/>
      </c>
      <c r="L8472"/>
    </row>
    <row r="8473" spans="1:12" x14ac:dyDescent="0.25">
      <c r="A8473" s="3" t="str">
        <f t="shared" si="328"/>
        <v/>
      </c>
      <c r="L8473"/>
    </row>
    <row r="8474" spans="1:12" x14ac:dyDescent="0.25">
      <c r="A8474" s="3" t="str">
        <f t="shared" si="328"/>
        <v/>
      </c>
      <c r="L8474"/>
    </row>
    <row r="8475" spans="1:12" x14ac:dyDescent="0.25">
      <c r="A8475" s="3" t="str">
        <f t="shared" si="328"/>
        <v/>
      </c>
      <c r="L8475"/>
    </row>
    <row r="8476" spans="1:12" x14ac:dyDescent="0.25">
      <c r="A8476" s="3" t="str">
        <f t="shared" si="328"/>
        <v/>
      </c>
      <c r="L8476"/>
    </row>
    <row r="8477" spans="1:12" x14ac:dyDescent="0.25">
      <c r="A8477" s="3" t="str">
        <f t="shared" si="328"/>
        <v/>
      </c>
      <c r="L8477"/>
    </row>
    <row r="8478" spans="1:12" x14ac:dyDescent="0.25">
      <c r="A8478" s="3" t="str">
        <f t="shared" si="328"/>
        <v/>
      </c>
      <c r="L8478"/>
    </row>
    <row r="8479" spans="1:12" x14ac:dyDescent="0.25">
      <c r="A8479" s="3" t="str">
        <f t="shared" si="328"/>
        <v/>
      </c>
      <c r="L8479"/>
    </row>
    <row r="8480" spans="1:12" x14ac:dyDescent="0.25">
      <c r="A8480" s="3" t="str">
        <f t="shared" si="328"/>
        <v/>
      </c>
      <c r="L8480"/>
    </row>
    <row r="8481" spans="1:12" x14ac:dyDescent="0.25">
      <c r="A8481" s="3" t="str">
        <f t="shared" si="328"/>
        <v/>
      </c>
      <c r="L8481"/>
    </row>
    <row r="8482" spans="1:12" x14ac:dyDescent="0.25">
      <c r="A8482" s="3" t="str">
        <f t="shared" si="328"/>
        <v/>
      </c>
      <c r="L8482"/>
    </row>
    <row r="8483" spans="1:12" x14ac:dyDescent="0.25">
      <c r="A8483" s="3" t="str">
        <f t="shared" si="328"/>
        <v/>
      </c>
      <c r="L8483"/>
    </row>
    <row r="8484" spans="1:12" x14ac:dyDescent="0.25">
      <c r="A8484" s="3" t="str">
        <f t="shared" si="328"/>
        <v/>
      </c>
      <c r="L8484"/>
    </row>
    <row r="8485" spans="1:12" x14ac:dyDescent="0.25">
      <c r="A8485" s="3" t="str">
        <f t="shared" si="328"/>
        <v/>
      </c>
      <c r="L8485"/>
    </row>
    <row r="8486" spans="1:12" x14ac:dyDescent="0.25">
      <c r="A8486" s="3" t="str">
        <f t="shared" si="328"/>
        <v/>
      </c>
      <c r="L8486"/>
    </row>
    <row r="8487" spans="1:12" x14ac:dyDescent="0.25">
      <c r="A8487" s="3" t="str">
        <f t="shared" si="328"/>
        <v/>
      </c>
      <c r="L8487"/>
    </row>
    <row r="8488" spans="1:12" x14ac:dyDescent="0.25">
      <c r="A8488" s="3" t="str">
        <f t="shared" si="328"/>
        <v/>
      </c>
      <c r="L8488"/>
    </row>
    <row r="8489" spans="1:12" x14ac:dyDescent="0.25">
      <c r="A8489" s="3" t="str">
        <f t="shared" si="328"/>
        <v/>
      </c>
      <c r="L8489"/>
    </row>
    <row r="8490" spans="1:12" x14ac:dyDescent="0.25">
      <c r="A8490" s="3" t="str">
        <f t="shared" si="328"/>
        <v/>
      </c>
      <c r="L8490"/>
    </row>
    <row r="8491" spans="1:12" x14ac:dyDescent="0.25">
      <c r="A8491" s="3" t="str">
        <f t="shared" si="328"/>
        <v/>
      </c>
      <c r="L8491"/>
    </row>
    <row r="8492" spans="1:12" x14ac:dyDescent="0.25">
      <c r="A8492" s="3" t="str">
        <f t="shared" si="328"/>
        <v/>
      </c>
      <c r="L8492"/>
    </row>
    <row r="8493" spans="1:12" x14ac:dyDescent="0.25">
      <c r="A8493" s="3" t="str">
        <f t="shared" si="328"/>
        <v/>
      </c>
      <c r="L8493"/>
    </row>
    <row r="8494" spans="1:12" x14ac:dyDescent="0.25">
      <c r="A8494" s="3" t="str">
        <f t="shared" si="328"/>
        <v/>
      </c>
      <c r="L8494"/>
    </row>
    <row r="8495" spans="1:12" x14ac:dyDescent="0.25">
      <c r="A8495" s="3" t="str">
        <f t="shared" si="328"/>
        <v/>
      </c>
      <c r="L8495"/>
    </row>
    <row r="8496" spans="1:12" x14ac:dyDescent="0.25">
      <c r="A8496" s="3" t="str">
        <f t="shared" si="328"/>
        <v/>
      </c>
      <c r="L8496"/>
    </row>
    <row r="8497" spans="1:12" x14ac:dyDescent="0.25">
      <c r="A8497" s="3" t="str">
        <f t="shared" si="328"/>
        <v/>
      </c>
      <c r="L8497"/>
    </row>
    <row r="8498" spans="1:12" x14ac:dyDescent="0.25">
      <c r="A8498" s="3" t="str">
        <f t="shared" si="328"/>
        <v/>
      </c>
      <c r="L8498"/>
    </row>
    <row r="8499" spans="1:12" x14ac:dyDescent="0.25">
      <c r="A8499" s="3" t="str">
        <f t="shared" si="328"/>
        <v/>
      </c>
      <c r="L8499"/>
    </row>
    <row r="8500" spans="1:12" x14ac:dyDescent="0.25">
      <c r="A8500" s="3" t="str">
        <f t="shared" si="328"/>
        <v/>
      </c>
      <c r="L8500"/>
    </row>
    <row r="8501" spans="1:12" x14ac:dyDescent="0.25">
      <c r="A8501" s="3" t="str">
        <f t="shared" si="328"/>
        <v/>
      </c>
      <c r="L8501"/>
    </row>
    <row r="8502" spans="1:12" x14ac:dyDescent="0.25">
      <c r="A8502" s="3" t="str">
        <f t="shared" si="328"/>
        <v/>
      </c>
      <c r="L8502"/>
    </row>
    <row r="8503" spans="1:12" x14ac:dyDescent="0.25">
      <c r="A8503" s="3" t="str">
        <f t="shared" si="328"/>
        <v/>
      </c>
      <c r="L8503"/>
    </row>
    <row r="8504" spans="1:12" x14ac:dyDescent="0.25">
      <c r="A8504" s="3" t="str">
        <f t="shared" si="328"/>
        <v/>
      </c>
      <c r="L8504"/>
    </row>
    <row r="8505" spans="1:12" x14ac:dyDescent="0.25">
      <c r="A8505" s="3" t="str">
        <f t="shared" si="328"/>
        <v/>
      </c>
      <c r="L8505"/>
    </row>
    <row r="8506" spans="1:12" x14ac:dyDescent="0.25">
      <c r="A8506" s="3" t="str">
        <f t="shared" si="328"/>
        <v/>
      </c>
      <c r="L8506"/>
    </row>
    <row r="8507" spans="1:12" x14ac:dyDescent="0.25">
      <c r="A8507" s="3" t="str">
        <f t="shared" si="328"/>
        <v/>
      </c>
      <c r="L8507"/>
    </row>
    <row r="8508" spans="1:12" x14ac:dyDescent="0.25">
      <c r="A8508" s="3" t="str">
        <f t="shared" si="328"/>
        <v/>
      </c>
      <c r="L8508"/>
    </row>
    <row r="8509" spans="1:12" x14ac:dyDescent="0.25">
      <c r="A8509" s="3" t="str">
        <f t="shared" si="328"/>
        <v/>
      </c>
      <c r="L8509"/>
    </row>
    <row r="8510" spans="1:12" x14ac:dyDescent="0.25">
      <c r="A8510" s="3" t="str">
        <f t="shared" si="328"/>
        <v/>
      </c>
      <c r="L8510"/>
    </row>
    <row r="8511" spans="1:12" x14ac:dyDescent="0.25">
      <c r="A8511" s="3" t="str">
        <f t="shared" si="328"/>
        <v/>
      </c>
      <c r="L8511"/>
    </row>
    <row r="8512" spans="1:12" x14ac:dyDescent="0.25">
      <c r="A8512" s="3" t="str">
        <f t="shared" si="328"/>
        <v/>
      </c>
      <c r="L8512"/>
    </row>
    <row r="8513" spans="1:12" x14ac:dyDescent="0.25">
      <c r="A8513" s="3" t="str">
        <f t="shared" si="328"/>
        <v/>
      </c>
      <c r="L8513"/>
    </row>
    <row r="8514" spans="1:12" x14ac:dyDescent="0.25">
      <c r="A8514" s="3" t="str">
        <f t="shared" si="328"/>
        <v/>
      </c>
      <c r="L8514"/>
    </row>
    <row r="8515" spans="1:12" x14ac:dyDescent="0.25">
      <c r="A8515" s="3" t="str">
        <f t="shared" si="328"/>
        <v/>
      </c>
      <c r="L8515"/>
    </row>
    <row r="8516" spans="1:12" x14ac:dyDescent="0.25">
      <c r="A8516" s="3" t="str">
        <f t="shared" si="328"/>
        <v/>
      </c>
      <c r="L8516"/>
    </row>
    <row r="8517" spans="1:12" x14ac:dyDescent="0.25">
      <c r="A8517" s="3" t="str">
        <f t="shared" si="328"/>
        <v/>
      </c>
      <c r="L8517"/>
    </row>
    <row r="8518" spans="1:12" x14ac:dyDescent="0.25">
      <c r="A8518" s="3" t="str">
        <f t="shared" si="328"/>
        <v/>
      </c>
      <c r="L8518"/>
    </row>
    <row r="8519" spans="1:12" x14ac:dyDescent="0.25">
      <c r="A8519" s="3" t="str">
        <f t="shared" si="328"/>
        <v/>
      </c>
      <c r="L8519"/>
    </row>
    <row r="8520" spans="1:12" x14ac:dyDescent="0.25">
      <c r="A8520" s="3" t="str">
        <f t="shared" si="328"/>
        <v/>
      </c>
      <c r="L8520"/>
    </row>
    <row r="8521" spans="1:12" x14ac:dyDescent="0.25">
      <c r="A8521" s="3" t="str">
        <f t="shared" si="328"/>
        <v/>
      </c>
      <c r="L8521"/>
    </row>
    <row r="8522" spans="1:12" x14ac:dyDescent="0.25">
      <c r="A8522" s="3" t="str">
        <f t="shared" si="328"/>
        <v/>
      </c>
      <c r="L8522"/>
    </row>
    <row r="8523" spans="1:12" x14ac:dyDescent="0.25">
      <c r="A8523" s="3" t="str">
        <f t="shared" si="328"/>
        <v/>
      </c>
      <c r="L8523"/>
    </row>
    <row r="8524" spans="1:12" x14ac:dyDescent="0.25">
      <c r="A8524" s="3" t="str">
        <f t="shared" si="328"/>
        <v/>
      </c>
      <c r="L8524"/>
    </row>
    <row r="8525" spans="1:12" x14ac:dyDescent="0.25">
      <c r="A8525" s="3" t="str">
        <f t="shared" si="328"/>
        <v/>
      </c>
      <c r="L8525"/>
    </row>
    <row r="8526" spans="1:12" x14ac:dyDescent="0.25">
      <c r="A8526" s="3" t="str">
        <f t="shared" si="328"/>
        <v/>
      </c>
      <c r="L8526"/>
    </row>
    <row r="8527" spans="1:12" x14ac:dyDescent="0.25">
      <c r="A8527" s="3" t="str">
        <f t="shared" si="328"/>
        <v/>
      </c>
      <c r="L8527"/>
    </row>
    <row r="8528" spans="1:12" x14ac:dyDescent="0.25">
      <c r="A8528" s="3" t="str">
        <f t="shared" si="328"/>
        <v/>
      </c>
      <c r="L8528"/>
    </row>
    <row r="8529" spans="1:12" x14ac:dyDescent="0.25">
      <c r="A8529" s="3" t="str">
        <f t="shared" ref="A8529:A8592" si="329">IF(B8515="","",CONCATENATE(MONTH(B8515),YEAR(B8515)))</f>
        <v/>
      </c>
      <c r="L8529"/>
    </row>
    <row r="8530" spans="1:12" x14ac:dyDescent="0.25">
      <c r="A8530" s="3" t="str">
        <f t="shared" si="329"/>
        <v/>
      </c>
      <c r="L8530"/>
    </row>
    <row r="8531" spans="1:12" x14ac:dyDescent="0.25">
      <c r="A8531" s="3" t="str">
        <f t="shared" si="329"/>
        <v/>
      </c>
      <c r="L8531"/>
    </row>
    <row r="8532" spans="1:12" x14ac:dyDescent="0.25">
      <c r="A8532" s="3" t="str">
        <f t="shared" si="329"/>
        <v/>
      </c>
      <c r="L8532"/>
    </row>
    <row r="8533" spans="1:12" x14ac:dyDescent="0.25">
      <c r="A8533" s="3" t="str">
        <f t="shared" si="329"/>
        <v/>
      </c>
      <c r="L8533"/>
    </row>
    <row r="8534" spans="1:12" x14ac:dyDescent="0.25">
      <c r="A8534" s="3" t="str">
        <f t="shared" si="329"/>
        <v/>
      </c>
      <c r="L8534"/>
    </row>
    <row r="8535" spans="1:12" x14ac:dyDescent="0.25">
      <c r="A8535" s="3" t="str">
        <f t="shared" si="329"/>
        <v/>
      </c>
      <c r="L8535"/>
    </row>
    <row r="8536" spans="1:12" x14ac:dyDescent="0.25">
      <c r="A8536" s="3" t="str">
        <f t="shared" si="329"/>
        <v/>
      </c>
      <c r="L8536"/>
    </row>
    <row r="8537" spans="1:12" x14ac:dyDescent="0.25">
      <c r="A8537" s="3" t="str">
        <f t="shared" si="329"/>
        <v/>
      </c>
      <c r="L8537"/>
    </row>
    <row r="8538" spans="1:12" x14ac:dyDescent="0.25">
      <c r="A8538" s="3" t="str">
        <f t="shared" si="329"/>
        <v/>
      </c>
      <c r="L8538"/>
    </row>
    <row r="8539" spans="1:12" x14ac:dyDescent="0.25">
      <c r="A8539" s="3" t="str">
        <f t="shared" si="329"/>
        <v/>
      </c>
      <c r="L8539"/>
    </row>
    <row r="8540" spans="1:12" x14ac:dyDescent="0.25">
      <c r="A8540" s="3" t="str">
        <f t="shared" si="329"/>
        <v/>
      </c>
      <c r="L8540"/>
    </row>
    <row r="8541" spans="1:12" x14ac:dyDescent="0.25">
      <c r="A8541" s="3" t="str">
        <f t="shared" si="329"/>
        <v/>
      </c>
      <c r="L8541"/>
    </row>
    <row r="8542" spans="1:12" x14ac:dyDescent="0.25">
      <c r="A8542" s="3" t="str">
        <f t="shared" si="329"/>
        <v/>
      </c>
      <c r="L8542"/>
    </row>
    <row r="8543" spans="1:12" x14ac:dyDescent="0.25">
      <c r="A8543" s="3" t="str">
        <f t="shared" si="329"/>
        <v/>
      </c>
      <c r="L8543"/>
    </row>
    <row r="8544" spans="1:12" x14ac:dyDescent="0.25">
      <c r="A8544" s="3" t="str">
        <f t="shared" si="329"/>
        <v/>
      </c>
      <c r="L8544"/>
    </row>
    <row r="8545" spans="1:12" x14ac:dyDescent="0.25">
      <c r="A8545" s="3" t="str">
        <f t="shared" si="329"/>
        <v/>
      </c>
      <c r="L8545"/>
    </row>
    <row r="8546" spans="1:12" x14ac:dyDescent="0.25">
      <c r="A8546" s="3" t="str">
        <f t="shared" si="329"/>
        <v/>
      </c>
      <c r="L8546"/>
    </row>
    <row r="8547" spans="1:12" x14ac:dyDescent="0.25">
      <c r="A8547" s="3" t="str">
        <f t="shared" si="329"/>
        <v/>
      </c>
      <c r="L8547"/>
    </row>
    <row r="8548" spans="1:12" x14ac:dyDescent="0.25">
      <c r="A8548" s="3" t="str">
        <f t="shared" si="329"/>
        <v/>
      </c>
      <c r="L8548"/>
    </row>
    <row r="8549" spans="1:12" x14ac:dyDescent="0.25">
      <c r="A8549" s="3" t="str">
        <f t="shared" si="329"/>
        <v/>
      </c>
      <c r="L8549"/>
    </row>
    <row r="8550" spans="1:12" x14ac:dyDescent="0.25">
      <c r="A8550" s="3" t="str">
        <f t="shared" si="329"/>
        <v/>
      </c>
      <c r="L8550"/>
    </row>
    <row r="8551" spans="1:12" x14ac:dyDescent="0.25">
      <c r="A8551" s="3" t="str">
        <f t="shared" si="329"/>
        <v/>
      </c>
      <c r="L8551"/>
    </row>
    <row r="8552" spans="1:12" x14ac:dyDescent="0.25">
      <c r="A8552" s="3" t="str">
        <f t="shared" si="329"/>
        <v/>
      </c>
      <c r="L8552"/>
    </row>
    <row r="8553" spans="1:12" x14ac:dyDescent="0.25">
      <c r="A8553" s="3" t="str">
        <f t="shared" si="329"/>
        <v/>
      </c>
      <c r="L8553"/>
    </row>
    <row r="8554" spans="1:12" x14ac:dyDescent="0.25">
      <c r="A8554" s="3" t="str">
        <f t="shared" si="329"/>
        <v/>
      </c>
      <c r="L8554"/>
    </row>
    <row r="8555" spans="1:12" x14ac:dyDescent="0.25">
      <c r="A8555" s="3" t="str">
        <f t="shared" si="329"/>
        <v/>
      </c>
      <c r="L8555"/>
    </row>
    <row r="8556" spans="1:12" x14ac:dyDescent="0.25">
      <c r="A8556" s="3" t="str">
        <f t="shared" si="329"/>
        <v/>
      </c>
      <c r="L8556"/>
    </row>
    <row r="8557" spans="1:12" x14ac:dyDescent="0.25">
      <c r="A8557" s="3" t="str">
        <f t="shared" si="329"/>
        <v/>
      </c>
      <c r="L8557"/>
    </row>
    <row r="8558" spans="1:12" x14ac:dyDescent="0.25">
      <c r="A8558" s="3" t="str">
        <f t="shared" si="329"/>
        <v/>
      </c>
      <c r="L8558"/>
    </row>
    <row r="8559" spans="1:12" x14ac:dyDescent="0.25">
      <c r="A8559" s="3" t="str">
        <f t="shared" si="329"/>
        <v/>
      </c>
      <c r="L8559"/>
    </row>
    <row r="8560" spans="1:12" x14ac:dyDescent="0.25">
      <c r="A8560" s="3" t="str">
        <f t="shared" si="329"/>
        <v/>
      </c>
      <c r="L8560"/>
    </row>
    <row r="8561" spans="1:12" x14ac:dyDescent="0.25">
      <c r="A8561" s="3" t="str">
        <f t="shared" si="329"/>
        <v/>
      </c>
      <c r="L8561"/>
    </row>
    <row r="8562" spans="1:12" x14ac:dyDescent="0.25">
      <c r="A8562" s="3" t="str">
        <f t="shared" si="329"/>
        <v/>
      </c>
      <c r="L8562"/>
    </row>
    <row r="8563" spans="1:12" x14ac:dyDescent="0.25">
      <c r="A8563" s="3" t="str">
        <f t="shared" si="329"/>
        <v/>
      </c>
      <c r="L8563"/>
    </row>
    <row r="8564" spans="1:12" x14ac:dyDescent="0.25">
      <c r="A8564" s="3" t="str">
        <f t="shared" si="329"/>
        <v/>
      </c>
      <c r="L8564"/>
    </row>
    <row r="8565" spans="1:12" x14ac:dyDescent="0.25">
      <c r="A8565" s="3" t="str">
        <f t="shared" si="329"/>
        <v/>
      </c>
      <c r="L8565"/>
    </row>
    <row r="8566" spans="1:12" x14ac:dyDescent="0.25">
      <c r="A8566" s="3" t="str">
        <f t="shared" si="329"/>
        <v/>
      </c>
      <c r="L8566"/>
    </row>
    <row r="8567" spans="1:12" x14ac:dyDescent="0.25">
      <c r="A8567" s="3" t="str">
        <f t="shared" si="329"/>
        <v/>
      </c>
      <c r="L8567"/>
    </row>
    <row r="8568" spans="1:12" x14ac:dyDescent="0.25">
      <c r="A8568" s="3" t="str">
        <f t="shared" si="329"/>
        <v/>
      </c>
      <c r="L8568"/>
    </row>
    <row r="8569" spans="1:12" x14ac:dyDescent="0.25">
      <c r="A8569" s="3" t="str">
        <f t="shared" si="329"/>
        <v/>
      </c>
      <c r="L8569"/>
    </row>
    <row r="8570" spans="1:12" x14ac:dyDescent="0.25">
      <c r="A8570" s="3" t="str">
        <f t="shared" si="329"/>
        <v/>
      </c>
      <c r="L8570"/>
    </row>
    <row r="8571" spans="1:12" x14ac:dyDescent="0.25">
      <c r="A8571" s="3" t="str">
        <f t="shared" si="329"/>
        <v/>
      </c>
      <c r="L8571"/>
    </row>
    <row r="8572" spans="1:12" x14ac:dyDescent="0.25">
      <c r="A8572" s="3" t="str">
        <f t="shared" si="329"/>
        <v/>
      </c>
      <c r="L8572"/>
    </row>
    <row r="8573" spans="1:12" x14ac:dyDescent="0.25">
      <c r="A8573" s="3" t="str">
        <f t="shared" si="329"/>
        <v/>
      </c>
      <c r="L8573"/>
    </row>
    <row r="8574" spans="1:12" x14ac:dyDescent="0.25">
      <c r="A8574" s="3" t="str">
        <f t="shared" si="329"/>
        <v/>
      </c>
      <c r="L8574"/>
    </row>
    <row r="8575" spans="1:12" x14ac:dyDescent="0.25">
      <c r="A8575" s="3" t="str">
        <f t="shared" si="329"/>
        <v/>
      </c>
      <c r="L8575"/>
    </row>
    <row r="8576" spans="1:12" x14ac:dyDescent="0.25">
      <c r="A8576" s="3" t="str">
        <f t="shared" si="329"/>
        <v/>
      </c>
      <c r="L8576"/>
    </row>
    <row r="8577" spans="1:12" x14ac:dyDescent="0.25">
      <c r="A8577" s="3" t="str">
        <f t="shared" si="329"/>
        <v/>
      </c>
      <c r="L8577"/>
    </row>
    <row r="8578" spans="1:12" x14ac:dyDescent="0.25">
      <c r="A8578" s="3" t="str">
        <f t="shared" si="329"/>
        <v/>
      </c>
      <c r="L8578"/>
    </row>
    <row r="8579" spans="1:12" x14ac:dyDescent="0.25">
      <c r="A8579" s="3" t="str">
        <f t="shared" si="329"/>
        <v/>
      </c>
      <c r="L8579"/>
    </row>
    <row r="8580" spans="1:12" x14ac:dyDescent="0.25">
      <c r="A8580" s="3" t="str">
        <f t="shared" si="329"/>
        <v/>
      </c>
      <c r="L8580"/>
    </row>
    <row r="8581" spans="1:12" x14ac:dyDescent="0.25">
      <c r="A8581" s="3" t="str">
        <f t="shared" si="329"/>
        <v/>
      </c>
      <c r="L8581"/>
    </row>
    <row r="8582" spans="1:12" x14ac:dyDescent="0.25">
      <c r="A8582" s="3" t="str">
        <f t="shared" si="329"/>
        <v/>
      </c>
      <c r="L8582"/>
    </row>
    <row r="8583" spans="1:12" x14ac:dyDescent="0.25">
      <c r="A8583" s="3" t="str">
        <f t="shared" si="329"/>
        <v/>
      </c>
      <c r="L8583"/>
    </row>
    <row r="8584" spans="1:12" x14ac:dyDescent="0.25">
      <c r="A8584" s="3" t="str">
        <f t="shared" si="329"/>
        <v/>
      </c>
      <c r="L8584"/>
    </row>
    <row r="8585" spans="1:12" x14ac:dyDescent="0.25">
      <c r="A8585" s="3" t="str">
        <f t="shared" si="329"/>
        <v/>
      </c>
      <c r="L8585"/>
    </row>
    <row r="8586" spans="1:12" x14ac:dyDescent="0.25">
      <c r="A8586" s="3" t="str">
        <f t="shared" si="329"/>
        <v/>
      </c>
      <c r="L8586"/>
    </row>
    <row r="8587" spans="1:12" x14ac:dyDescent="0.25">
      <c r="A8587" s="3" t="str">
        <f t="shared" si="329"/>
        <v/>
      </c>
      <c r="L8587"/>
    </row>
    <row r="8588" spans="1:12" x14ac:dyDescent="0.25">
      <c r="A8588" s="3" t="str">
        <f t="shared" si="329"/>
        <v/>
      </c>
      <c r="L8588"/>
    </row>
    <row r="8589" spans="1:12" x14ac:dyDescent="0.25">
      <c r="A8589" s="3" t="str">
        <f t="shared" si="329"/>
        <v/>
      </c>
      <c r="L8589"/>
    </row>
    <row r="8590" spans="1:12" x14ac:dyDescent="0.25">
      <c r="A8590" s="3" t="str">
        <f t="shared" si="329"/>
        <v/>
      </c>
      <c r="L8590"/>
    </row>
    <row r="8591" spans="1:12" x14ac:dyDescent="0.25">
      <c r="A8591" s="3" t="str">
        <f t="shared" si="329"/>
        <v/>
      </c>
      <c r="L8591"/>
    </row>
    <row r="8592" spans="1:12" x14ac:dyDescent="0.25">
      <c r="A8592" s="3" t="str">
        <f t="shared" si="329"/>
        <v/>
      </c>
      <c r="L8592"/>
    </row>
    <row r="8593" spans="1:12" x14ac:dyDescent="0.25">
      <c r="A8593" s="3" t="str">
        <f t="shared" ref="A8593:A8656" si="330">IF(B8579="","",CONCATENATE(MONTH(B8579),YEAR(B8579)))</f>
        <v/>
      </c>
      <c r="L8593"/>
    </row>
    <row r="8594" spans="1:12" x14ac:dyDescent="0.25">
      <c r="A8594" s="3" t="str">
        <f t="shared" si="330"/>
        <v/>
      </c>
      <c r="L8594"/>
    </row>
    <row r="8595" spans="1:12" x14ac:dyDescent="0.25">
      <c r="A8595" s="3" t="str">
        <f t="shared" si="330"/>
        <v/>
      </c>
      <c r="L8595"/>
    </row>
    <row r="8596" spans="1:12" x14ac:dyDescent="0.25">
      <c r="A8596" s="3" t="str">
        <f t="shared" si="330"/>
        <v/>
      </c>
      <c r="L8596"/>
    </row>
    <row r="8597" spans="1:12" x14ac:dyDescent="0.25">
      <c r="A8597" s="3" t="str">
        <f t="shared" si="330"/>
        <v/>
      </c>
      <c r="L8597"/>
    </row>
    <row r="8598" spans="1:12" x14ac:dyDescent="0.25">
      <c r="A8598" s="3" t="str">
        <f t="shared" si="330"/>
        <v/>
      </c>
      <c r="L8598"/>
    </row>
    <row r="8599" spans="1:12" x14ac:dyDescent="0.25">
      <c r="A8599" s="3" t="str">
        <f t="shared" si="330"/>
        <v/>
      </c>
      <c r="L8599"/>
    </row>
    <row r="8600" spans="1:12" x14ac:dyDescent="0.25">
      <c r="A8600" s="3" t="str">
        <f t="shared" si="330"/>
        <v/>
      </c>
      <c r="L8600"/>
    </row>
    <row r="8601" spans="1:12" x14ac:dyDescent="0.25">
      <c r="A8601" s="3" t="str">
        <f t="shared" si="330"/>
        <v/>
      </c>
      <c r="L8601"/>
    </row>
    <row r="8602" spans="1:12" x14ac:dyDescent="0.25">
      <c r="A8602" s="3" t="str">
        <f t="shared" si="330"/>
        <v/>
      </c>
      <c r="L8602"/>
    </row>
    <row r="8603" spans="1:12" x14ac:dyDescent="0.25">
      <c r="A8603" s="3" t="str">
        <f t="shared" si="330"/>
        <v/>
      </c>
      <c r="L8603"/>
    </row>
    <row r="8604" spans="1:12" x14ac:dyDescent="0.25">
      <c r="A8604" s="3" t="str">
        <f t="shared" si="330"/>
        <v/>
      </c>
      <c r="L8604"/>
    </row>
    <row r="8605" spans="1:12" x14ac:dyDescent="0.25">
      <c r="A8605" s="3" t="str">
        <f t="shared" si="330"/>
        <v/>
      </c>
      <c r="L8605"/>
    </row>
    <row r="8606" spans="1:12" x14ac:dyDescent="0.25">
      <c r="A8606" s="3" t="str">
        <f t="shared" si="330"/>
        <v/>
      </c>
      <c r="L8606"/>
    </row>
    <row r="8607" spans="1:12" x14ac:dyDescent="0.25">
      <c r="A8607" s="3" t="str">
        <f t="shared" si="330"/>
        <v/>
      </c>
      <c r="L8607"/>
    </row>
    <row r="8608" spans="1:12" x14ac:dyDescent="0.25">
      <c r="A8608" s="3" t="str">
        <f t="shared" si="330"/>
        <v/>
      </c>
      <c r="L8608"/>
    </row>
    <row r="8609" spans="1:12" x14ac:dyDescent="0.25">
      <c r="A8609" s="3" t="str">
        <f t="shared" si="330"/>
        <v/>
      </c>
      <c r="L8609"/>
    </row>
    <row r="8610" spans="1:12" x14ac:dyDescent="0.25">
      <c r="A8610" s="3" t="str">
        <f t="shared" si="330"/>
        <v/>
      </c>
      <c r="L8610"/>
    </row>
    <row r="8611" spans="1:12" x14ac:dyDescent="0.25">
      <c r="A8611" s="3" t="str">
        <f t="shared" si="330"/>
        <v/>
      </c>
      <c r="L8611"/>
    </row>
    <row r="8612" spans="1:12" x14ac:dyDescent="0.25">
      <c r="A8612" s="3" t="str">
        <f t="shared" si="330"/>
        <v/>
      </c>
      <c r="L8612"/>
    </row>
    <row r="8613" spans="1:12" x14ac:dyDescent="0.25">
      <c r="A8613" s="3" t="str">
        <f t="shared" si="330"/>
        <v/>
      </c>
      <c r="L8613"/>
    </row>
    <row r="8614" spans="1:12" x14ac:dyDescent="0.25">
      <c r="A8614" s="3" t="str">
        <f t="shared" si="330"/>
        <v/>
      </c>
      <c r="L8614"/>
    </row>
    <row r="8615" spans="1:12" x14ac:dyDescent="0.25">
      <c r="A8615" s="3" t="str">
        <f t="shared" si="330"/>
        <v/>
      </c>
      <c r="L8615"/>
    </row>
    <row r="8616" spans="1:12" x14ac:dyDescent="0.25">
      <c r="A8616" s="3" t="str">
        <f t="shared" si="330"/>
        <v/>
      </c>
      <c r="L8616"/>
    </row>
    <row r="8617" spans="1:12" x14ac:dyDescent="0.25">
      <c r="A8617" s="3" t="str">
        <f t="shared" si="330"/>
        <v/>
      </c>
      <c r="L8617"/>
    </row>
    <row r="8618" spans="1:12" x14ac:dyDescent="0.25">
      <c r="A8618" s="3" t="str">
        <f t="shared" si="330"/>
        <v/>
      </c>
      <c r="L8618"/>
    </row>
    <row r="8619" spans="1:12" x14ac:dyDescent="0.25">
      <c r="A8619" s="3" t="str">
        <f t="shared" si="330"/>
        <v/>
      </c>
      <c r="L8619"/>
    </row>
    <row r="8620" spans="1:12" x14ac:dyDescent="0.25">
      <c r="A8620" s="3" t="str">
        <f t="shared" si="330"/>
        <v/>
      </c>
      <c r="L8620"/>
    </row>
    <row r="8621" spans="1:12" x14ac:dyDescent="0.25">
      <c r="A8621" s="3" t="str">
        <f t="shared" si="330"/>
        <v/>
      </c>
      <c r="L8621"/>
    </row>
    <row r="8622" spans="1:12" x14ac:dyDescent="0.25">
      <c r="A8622" s="3" t="str">
        <f t="shared" si="330"/>
        <v/>
      </c>
      <c r="L8622"/>
    </row>
    <row r="8623" spans="1:12" x14ac:dyDescent="0.25">
      <c r="A8623" s="3" t="str">
        <f t="shared" si="330"/>
        <v/>
      </c>
      <c r="L8623"/>
    </row>
    <row r="8624" spans="1:12" x14ac:dyDescent="0.25">
      <c r="A8624" s="3" t="str">
        <f t="shared" si="330"/>
        <v/>
      </c>
      <c r="L8624"/>
    </row>
    <row r="8625" spans="1:12" x14ac:dyDescent="0.25">
      <c r="A8625" s="3" t="str">
        <f t="shared" si="330"/>
        <v/>
      </c>
      <c r="L8625"/>
    </row>
    <row r="8626" spans="1:12" x14ac:dyDescent="0.25">
      <c r="A8626" s="3" t="str">
        <f t="shared" si="330"/>
        <v/>
      </c>
      <c r="L8626"/>
    </row>
    <row r="8627" spans="1:12" x14ac:dyDescent="0.25">
      <c r="A8627" s="3" t="str">
        <f t="shared" si="330"/>
        <v/>
      </c>
      <c r="L8627"/>
    </row>
    <row r="8628" spans="1:12" x14ac:dyDescent="0.25">
      <c r="A8628" s="3" t="str">
        <f t="shared" si="330"/>
        <v/>
      </c>
      <c r="L8628"/>
    </row>
    <row r="8629" spans="1:12" x14ac:dyDescent="0.25">
      <c r="A8629" s="3" t="str">
        <f t="shared" si="330"/>
        <v/>
      </c>
      <c r="L8629"/>
    </row>
    <row r="8630" spans="1:12" x14ac:dyDescent="0.25">
      <c r="A8630" s="3" t="str">
        <f t="shared" si="330"/>
        <v/>
      </c>
      <c r="L8630"/>
    </row>
    <row r="8631" spans="1:12" x14ac:dyDescent="0.25">
      <c r="A8631" s="3" t="str">
        <f t="shared" si="330"/>
        <v/>
      </c>
      <c r="L8631"/>
    </row>
    <row r="8632" spans="1:12" x14ac:dyDescent="0.25">
      <c r="A8632" s="3" t="str">
        <f t="shared" si="330"/>
        <v/>
      </c>
      <c r="L8632"/>
    </row>
    <row r="8633" spans="1:12" x14ac:dyDescent="0.25">
      <c r="A8633" s="3" t="str">
        <f t="shared" si="330"/>
        <v/>
      </c>
      <c r="L8633"/>
    </row>
    <row r="8634" spans="1:12" x14ac:dyDescent="0.25">
      <c r="A8634" s="3" t="str">
        <f t="shared" si="330"/>
        <v/>
      </c>
      <c r="L8634"/>
    </row>
    <row r="8635" spans="1:12" x14ac:dyDescent="0.25">
      <c r="A8635" s="3" t="str">
        <f t="shared" si="330"/>
        <v/>
      </c>
      <c r="L8635"/>
    </row>
    <row r="8636" spans="1:12" x14ac:dyDescent="0.25">
      <c r="A8636" s="3" t="str">
        <f t="shared" si="330"/>
        <v/>
      </c>
      <c r="L8636"/>
    </row>
    <row r="8637" spans="1:12" x14ac:dyDescent="0.25">
      <c r="A8637" s="3" t="str">
        <f t="shared" si="330"/>
        <v/>
      </c>
      <c r="L8637"/>
    </row>
    <row r="8638" spans="1:12" x14ac:dyDescent="0.25">
      <c r="A8638" s="3" t="str">
        <f t="shared" si="330"/>
        <v/>
      </c>
      <c r="L8638"/>
    </row>
    <row r="8639" spans="1:12" x14ac:dyDescent="0.25">
      <c r="A8639" s="3" t="str">
        <f t="shared" si="330"/>
        <v/>
      </c>
      <c r="L8639"/>
    </row>
    <row r="8640" spans="1:12" x14ac:dyDescent="0.25">
      <c r="A8640" s="3" t="str">
        <f t="shared" si="330"/>
        <v/>
      </c>
      <c r="L8640"/>
    </row>
    <row r="8641" spans="1:12" x14ac:dyDescent="0.25">
      <c r="A8641" s="3" t="str">
        <f t="shared" si="330"/>
        <v/>
      </c>
      <c r="L8641"/>
    </row>
    <row r="8642" spans="1:12" x14ac:dyDescent="0.25">
      <c r="A8642" s="3" t="str">
        <f t="shared" si="330"/>
        <v/>
      </c>
      <c r="L8642"/>
    </row>
    <row r="8643" spans="1:12" x14ac:dyDescent="0.25">
      <c r="A8643" s="3" t="str">
        <f t="shared" si="330"/>
        <v/>
      </c>
      <c r="L8643"/>
    </row>
    <row r="8644" spans="1:12" x14ac:dyDescent="0.25">
      <c r="A8644" s="3" t="str">
        <f t="shared" si="330"/>
        <v/>
      </c>
      <c r="L8644"/>
    </row>
    <row r="8645" spans="1:12" x14ac:dyDescent="0.25">
      <c r="A8645" s="3" t="str">
        <f t="shared" si="330"/>
        <v/>
      </c>
      <c r="L8645"/>
    </row>
    <row r="8646" spans="1:12" x14ac:dyDescent="0.25">
      <c r="A8646" s="3" t="str">
        <f t="shared" si="330"/>
        <v/>
      </c>
      <c r="L8646"/>
    </row>
    <row r="8647" spans="1:12" x14ac:dyDescent="0.25">
      <c r="A8647" s="3" t="str">
        <f t="shared" si="330"/>
        <v/>
      </c>
      <c r="L8647"/>
    </row>
    <row r="8648" spans="1:12" x14ac:dyDescent="0.25">
      <c r="A8648" s="3" t="str">
        <f t="shared" si="330"/>
        <v/>
      </c>
      <c r="L8648"/>
    </row>
    <row r="8649" spans="1:12" x14ac:dyDescent="0.25">
      <c r="A8649" s="3" t="str">
        <f t="shared" si="330"/>
        <v/>
      </c>
      <c r="L8649"/>
    </row>
    <row r="8650" spans="1:12" x14ac:dyDescent="0.25">
      <c r="A8650" s="3" t="str">
        <f t="shared" si="330"/>
        <v/>
      </c>
      <c r="L8650"/>
    </row>
    <row r="8651" spans="1:12" x14ac:dyDescent="0.25">
      <c r="A8651" s="3" t="str">
        <f t="shared" si="330"/>
        <v/>
      </c>
      <c r="L8651"/>
    </row>
    <row r="8652" spans="1:12" x14ac:dyDescent="0.25">
      <c r="A8652" s="3" t="str">
        <f t="shared" si="330"/>
        <v/>
      </c>
      <c r="L8652"/>
    </row>
    <row r="8653" spans="1:12" x14ac:dyDescent="0.25">
      <c r="A8653" s="3" t="str">
        <f t="shared" si="330"/>
        <v/>
      </c>
      <c r="L8653"/>
    </row>
    <row r="8654" spans="1:12" x14ac:dyDescent="0.25">
      <c r="A8654" s="3" t="str">
        <f t="shared" si="330"/>
        <v/>
      </c>
      <c r="L8654"/>
    </row>
    <row r="8655" spans="1:12" x14ac:dyDescent="0.25">
      <c r="A8655" s="3" t="str">
        <f t="shared" si="330"/>
        <v/>
      </c>
      <c r="L8655"/>
    </row>
    <row r="8656" spans="1:12" x14ac:dyDescent="0.25">
      <c r="A8656" s="3" t="str">
        <f t="shared" si="330"/>
        <v/>
      </c>
      <c r="L8656"/>
    </row>
    <row r="8657" spans="1:12" x14ac:dyDescent="0.25">
      <c r="A8657" s="3" t="str">
        <f t="shared" ref="A8657:A8720" si="331">IF(B8643="","",CONCATENATE(MONTH(B8643),YEAR(B8643)))</f>
        <v/>
      </c>
      <c r="L8657"/>
    </row>
    <row r="8658" spans="1:12" x14ac:dyDescent="0.25">
      <c r="A8658" s="3" t="str">
        <f t="shared" si="331"/>
        <v/>
      </c>
      <c r="L8658"/>
    </row>
    <row r="8659" spans="1:12" x14ac:dyDescent="0.25">
      <c r="A8659" s="3" t="str">
        <f t="shared" si="331"/>
        <v/>
      </c>
      <c r="L8659"/>
    </row>
    <row r="8660" spans="1:12" x14ac:dyDescent="0.25">
      <c r="A8660" s="3" t="str">
        <f t="shared" si="331"/>
        <v/>
      </c>
      <c r="L8660"/>
    </row>
    <row r="8661" spans="1:12" x14ac:dyDescent="0.25">
      <c r="A8661" s="3" t="str">
        <f t="shared" si="331"/>
        <v/>
      </c>
      <c r="L8661"/>
    </row>
    <row r="8662" spans="1:12" x14ac:dyDescent="0.25">
      <c r="A8662" s="3" t="str">
        <f t="shared" si="331"/>
        <v/>
      </c>
      <c r="L8662"/>
    </row>
    <row r="8663" spans="1:12" x14ac:dyDescent="0.25">
      <c r="A8663" s="3" t="str">
        <f t="shared" si="331"/>
        <v/>
      </c>
      <c r="L8663"/>
    </row>
    <row r="8664" spans="1:12" x14ac:dyDescent="0.25">
      <c r="A8664" s="3" t="str">
        <f t="shared" si="331"/>
        <v/>
      </c>
      <c r="L8664"/>
    </row>
    <row r="8665" spans="1:12" x14ac:dyDescent="0.25">
      <c r="A8665" s="3" t="str">
        <f t="shared" si="331"/>
        <v/>
      </c>
      <c r="L8665"/>
    </row>
    <row r="8666" spans="1:12" x14ac:dyDescent="0.25">
      <c r="A8666" s="3" t="str">
        <f t="shared" si="331"/>
        <v/>
      </c>
      <c r="L8666"/>
    </row>
    <row r="8667" spans="1:12" x14ac:dyDescent="0.25">
      <c r="A8667" s="3" t="str">
        <f t="shared" si="331"/>
        <v/>
      </c>
      <c r="L8667"/>
    </row>
    <row r="8668" spans="1:12" x14ac:dyDescent="0.25">
      <c r="A8668" s="3" t="str">
        <f t="shared" si="331"/>
        <v/>
      </c>
      <c r="L8668"/>
    </row>
    <row r="8669" spans="1:12" x14ac:dyDescent="0.25">
      <c r="A8669" s="3" t="str">
        <f t="shared" si="331"/>
        <v/>
      </c>
      <c r="L8669"/>
    </row>
    <row r="8670" spans="1:12" x14ac:dyDescent="0.25">
      <c r="A8670" s="3" t="str">
        <f t="shared" si="331"/>
        <v/>
      </c>
      <c r="L8670"/>
    </row>
    <row r="8671" spans="1:12" x14ac:dyDescent="0.25">
      <c r="A8671" s="3" t="str">
        <f t="shared" si="331"/>
        <v/>
      </c>
      <c r="L8671"/>
    </row>
    <row r="8672" spans="1:12" x14ac:dyDescent="0.25">
      <c r="A8672" s="3" t="str">
        <f t="shared" si="331"/>
        <v/>
      </c>
      <c r="L8672"/>
    </row>
    <row r="8673" spans="1:12" x14ac:dyDescent="0.25">
      <c r="A8673" s="3" t="str">
        <f t="shared" si="331"/>
        <v/>
      </c>
      <c r="L8673"/>
    </row>
    <row r="8674" spans="1:12" x14ac:dyDescent="0.25">
      <c r="A8674" s="3" t="str">
        <f t="shared" si="331"/>
        <v/>
      </c>
      <c r="L8674"/>
    </row>
    <row r="8675" spans="1:12" x14ac:dyDescent="0.25">
      <c r="A8675" s="3" t="str">
        <f t="shared" si="331"/>
        <v/>
      </c>
      <c r="L8675"/>
    </row>
    <row r="8676" spans="1:12" x14ac:dyDescent="0.25">
      <c r="A8676" s="3" t="str">
        <f t="shared" si="331"/>
        <v/>
      </c>
      <c r="L8676"/>
    </row>
    <row r="8677" spans="1:12" x14ac:dyDescent="0.25">
      <c r="A8677" s="3" t="str">
        <f t="shared" si="331"/>
        <v/>
      </c>
      <c r="L8677"/>
    </row>
    <row r="8678" spans="1:12" x14ac:dyDescent="0.25">
      <c r="A8678" s="3" t="str">
        <f t="shared" si="331"/>
        <v/>
      </c>
      <c r="L8678"/>
    </row>
    <row r="8679" spans="1:12" x14ac:dyDescent="0.25">
      <c r="A8679" s="3" t="str">
        <f t="shared" si="331"/>
        <v/>
      </c>
      <c r="L8679"/>
    </row>
    <row r="8680" spans="1:12" x14ac:dyDescent="0.25">
      <c r="A8680" s="3" t="str">
        <f t="shared" si="331"/>
        <v/>
      </c>
      <c r="L8680"/>
    </row>
    <row r="8681" spans="1:12" x14ac:dyDescent="0.25">
      <c r="A8681" s="3" t="str">
        <f t="shared" si="331"/>
        <v/>
      </c>
      <c r="L8681"/>
    </row>
    <row r="8682" spans="1:12" x14ac:dyDescent="0.25">
      <c r="A8682" s="3" t="str">
        <f t="shared" si="331"/>
        <v/>
      </c>
      <c r="L8682"/>
    </row>
    <row r="8683" spans="1:12" x14ac:dyDescent="0.25">
      <c r="A8683" s="3" t="str">
        <f t="shared" si="331"/>
        <v/>
      </c>
      <c r="L8683"/>
    </row>
    <row r="8684" spans="1:12" x14ac:dyDescent="0.25">
      <c r="A8684" s="3" t="str">
        <f t="shared" si="331"/>
        <v/>
      </c>
      <c r="L8684"/>
    </row>
    <row r="8685" spans="1:12" x14ac:dyDescent="0.25">
      <c r="A8685" s="3" t="str">
        <f t="shared" si="331"/>
        <v/>
      </c>
      <c r="L8685"/>
    </row>
    <row r="8686" spans="1:12" x14ac:dyDescent="0.25">
      <c r="A8686" s="3" t="str">
        <f t="shared" si="331"/>
        <v/>
      </c>
      <c r="L8686"/>
    </row>
    <row r="8687" spans="1:12" x14ac:dyDescent="0.25">
      <c r="A8687" s="3" t="str">
        <f t="shared" si="331"/>
        <v/>
      </c>
      <c r="L8687"/>
    </row>
    <row r="8688" spans="1:12" x14ac:dyDescent="0.25">
      <c r="A8688" s="3" t="str">
        <f t="shared" si="331"/>
        <v/>
      </c>
      <c r="L8688"/>
    </row>
    <row r="8689" spans="1:12" x14ac:dyDescent="0.25">
      <c r="A8689" s="3" t="str">
        <f t="shared" si="331"/>
        <v/>
      </c>
      <c r="L8689"/>
    </row>
    <row r="8690" spans="1:12" x14ac:dyDescent="0.25">
      <c r="A8690" s="3" t="str">
        <f t="shared" si="331"/>
        <v/>
      </c>
      <c r="L8690"/>
    </row>
    <row r="8691" spans="1:12" x14ac:dyDescent="0.25">
      <c r="A8691" s="3" t="str">
        <f t="shared" si="331"/>
        <v/>
      </c>
      <c r="L8691"/>
    </row>
    <row r="8692" spans="1:12" x14ac:dyDescent="0.25">
      <c r="A8692" s="3" t="str">
        <f t="shared" si="331"/>
        <v/>
      </c>
      <c r="L8692"/>
    </row>
    <row r="8693" spans="1:12" x14ac:dyDescent="0.25">
      <c r="A8693" s="3" t="str">
        <f t="shared" si="331"/>
        <v/>
      </c>
      <c r="L8693"/>
    </row>
    <row r="8694" spans="1:12" x14ac:dyDescent="0.25">
      <c r="A8694" s="3" t="str">
        <f t="shared" si="331"/>
        <v/>
      </c>
      <c r="L8694"/>
    </row>
    <row r="8695" spans="1:12" x14ac:dyDescent="0.25">
      <c r="A8695" s="3" t="str">
        <f t="shared" si="331"/>
        <v/>
      </c>
      <c r="L8695"/>
    </row>
    <row r="8696" spans="1:12" x14ac:dyDescent="0.25">
      <c r="A8696" s="3" t="str">
        <f t="shared" si="331"/>
        <v/>
      </c>
      <c r="L8696"/>
    </row>
    <row r="8697" spans="1:12" x14ac:dyDescent="0.25">
      <c r="A8697" s="3" t="str">
        <f t="shared" si="331"/>
        <v/>
      </c>
      <c r="L8697"/>
    </row>
    <row r="8698" spans="1:12" x14ac:dyDescent="0.25">
      <c r="A8698" s="3" t="str">
        <f t="shared" si="331"/>
        <v/>
      </c>
      <c r="L8698"/>
    </row>
    <row r="8699" spans="1:12" x14ac:dyDescent="0.25">
      <c r="A8699" s="3" t="str">
        <f t="shared" si="331"/>
        <v/>
      </c>
      <c r="L8699"/>
    </row>
    <row r="8700" spans="1:12" x14ac:dyDescent="0.25">
      <c r="A8700" s="3" t="str">
        <f t="shared" si="331"/>
        <v/>
      </c>
      <c r="L8700"/>
    </row>
    <row r="8701" spans="1:12" x14ac:dyDescent="0.25">
      <c r="A8701" s="3" t="str">
        <f t="shared" si="331"/>
        <v/>
      </c>
      <c r="L8701"/>
    </row>
    <row r="8702" spans="1:12" x14ac:dyDescent="0.25">
      <c r="A8702" s="3" t="str">
        <f t="shared" si="331"/>
        <v/>
      </c>
      <c r="L8702"/>
    </row>
    <row r="8703" spans="1:12" x14ac:dyDescent="0.25">
      <c r="A8703" s="3" t="str">
        <f t="shared" si="331"/>
        <v/>
      </c>
      <c r="L8703"/>
    </row>
    <row r="8704" spans="1:12" x14ac:dyDescent="0.25">
      <c r="A8704" s="3" t="str">
        <f t="shared" si="331"/>
        <v/>
      </c>
      <c r="L8704"/>
    </row>
    <row r="8705" spans="1:12" x14ac:dyDescent="0.25">
      <c r="A8705" s="3" t="str">
        <f t="shared" si="331"/>
        <v/>
      </c>
      <c r="L8705"/>
    </row>
    <row r="8706" spans="1:12" x14ac:dyDescent="0.25">
      <c r="A8706" s="3" t="str">
        <f t="shared" si="331"/>
        <v/>
      </c>
      <c r="L8706"/>
    </row>
    <row r="8707" spans="1:12" x14ac:dyDescent="0.25">
      <c r="A8707" s="3" t="str">
        <f t="shared" si="331"/>
        <v/>
      </c>
      <c r="L8707"/>
    </row>
    <row r="8708" spans="1:12" x14ac:dyDescent="0.25">
      <c r="A8708" s="3" t="str">
        <f t="shared" si="331"/>
        <v/>
      </c>
      <c r="L8708"/>
    </row>
    <row r="8709" spans="1:12" x14ac:dyDescent="0.25">
      <c r="A8709" s="3" t="str">
        <f t="shared" si="331"/>
        <v/>
      </c>
      <c r="L8709"/>
    </row>
    <row r="8710" spans="1:12" x14ac:dyDescent="0.25">
      <c r="A8710" s="3" t="str">
        <f t="shared" si="331"/>
        <v/>
      </c>
      <c r="L8710"/>
    </row>
    <row r="8711" spans="1:12" x14ac:dyDescent="0.25">
      <c r="A8711" s="3" t="str">
        <f t="shared" si="331"/>
        <v/>
      </c>
      <c r="L8711"/>
    </row>
    <row r="8712" spans="1:12" x14ac:dyDescent="0.25">
      <c r="A8712" s="3" t="str">
        <f t="shared" si="331"/>
        <v/>
      </c>
      <c r="L8712"/>
    </row>
    <row r="8713" spans="1:12" x14ac:dyDescent="0.25">
      <c r="A8713" s="3" t="str">
        <f t="shared" si="331"/>
        <v/>
      </c>
      <c r="L8713"/>
    </row>
    <row r="8714" spans="1:12" x14ac:dyDescent="0.25">
      <c r="A8714" s="3" t="str">
        <f t="shared" si="331"/>
        <v/>
      </c>
      <c r="L8714"/>
    </row>
    <row r="8715" spans="1:12" x14ac:dyDescent="0.25">
      <c r="A8715" s="3" t="str">
        <f t="shared" si="331"/>
        <v/>
      </c>
      <c r="L8715"/>
    </row>
    <row r="8716" spans="1:12" x14ac:dyDescent="0.25">
      <c r="A8716" s="3" t="str">
        <f t="shared" si="331"/>
        <v/>
      </c>
      <c r="L8716"/>
    </row>
    <row r="8717" spans="1:12" x14ac:dyDescent="0.25">
      <c r="A8717" s="3" t="str">
        <f t="shared" si="331"/>
        <v/>
      </c>
      <c r="L8717"/>
    </row>
    <row r="8718" spans="1:12" x14ac:dyDescent="0.25">
      <c r="A8718" s="3" t="str">
        <f t="shared" si="331"/>
        <v/>
      </c>
      <c r="L8718"/>
    </row>
    <row r="8719" spans="1:12" x14ac:dyDescent="0.25">
      <c r="A8719" s="3" t="str">
        <f t="shared" si="331"/>
        <v/>
      </c>
      <c r="L8719"/>
    </row>
    <row r="8720" spans="1:12" x14ac:dyDescent="0.25">
      <c r="A8720" s="3" t="str">
        <f t="shared" si="331"/>
        <v/>
      </c>
      <c r="L8720"/>
    </row>
    <row r="8721" spans="1:12" x14ac:dyDescent="0.25">
      <c r="A8721" s="3" t="str">
        <f t="shared" ref="A8721:A8784" si="332">IF(B8707="","",CONCATENATE(MONTH(B8707),YEAR(B8707)))</f>
        <v/>
      </c>
      <c r="L8721"/>
    </row>
    <row r="8722" spans="1:12" x14ac:dyDescent="0.25">
      <c r="A8722" s="3" t="str">
        <f t="shared" si="332"/>
        <v/>
      </c>
      <c r="L8722"/>
    </row>
    <row r="8723" spans="1:12" x14ac:dyDescent="0.25">
      <c r="A8723" s="3" t="str">
        <f t="shared" si="332"/>
        <v/>
      </c>
      <c r="L8723"/>
    </row>
    <row r="8724" spans="1:12" x14ac:dyDescent="0.25">
      <c r="A8724" s="3" t="str">
        <f t="shared" si="332"/>
        <v/>
      </c>
      <c r="L8724"/>
    </row>
    <row r="8725" spans="1:12" x14ac:dyDescent="0.25">
      <c r="A8725" s="3" t="str">
        <f t="shared" si="332"/>
        <v/>
      </c>
      <c r="L8725"/>
    </row>
    <row r="8726" spans="1:12" x14ac:dyDescent="0.25">
      <c r="A8726" s="3" t="str">
        <f t="shared" si="332"/>
        <v/>
      </c>
      <c r="L8726"/>
    </row>
    <row r="8727" spans="1:12" x14ac:dyDescent="0.25">
      <c r="A8727" s="3" t="str">
        <f t="shared" si="332"/>
        <v/>
      </c>
      <c r="L8727"/>
    </row>
    <row r="8728" spans="1:12" x14ac:dyDescent="0.25">
      <c r="A8728" s="3" t="str">
        <f t="shared" si="332"/>
        <v/>
      </c>
      <c r="L8728"/>
    </row>
    <row r="8729" spans="1:12" x14ac:dyDescent="0.25">
      <c r="A8729" s="3" t="str">
        <f t="shared" si="332"/>
        <v/>
      </c>
      <c r="L8729"/>
    </row>
    <row r="8730" spans="1:12" x14ac:dyDescent="0.25">
      <c r="A8730" s="3" t="str">
        <f t="shared" si="332"/>
        <v/>
      </c>
      <c r="L8730"/>
    </row>
    <row r="8731" spans="1:12" x14ac:dyDescent="0.25">
      <c r="A8731" s="3" t="str">
        <f t="shared" si="332"/>
        <v/>
      </c>
      <c r="L8731"/>
    </row>
    <row r="8732" spans="1:12" x14ac:dyDescent="0.25">
      <c r="A8732" s="3" t="str">
        <f t="shared" si="332"/>
        <v/>
      </c>
      <c r="L8732"/>
    </row>
    <row r="8733" spans="1:12" x14ac:dyDescent="0.25">
      <c r="A8733" s="3" t="str">
        <f t="shared" si="332"/>
        <v/>
      </c>
      <c r="L8733"/>
    </row>
    <row r="8734" spans="1:12" x14ac:dyDescent="0.25">
      <c r="A8734" s="3" t="str">
        <f t="shared" si="332"/>
        <v/>
      </c>
      <c r="L8734"/>
    </row>
    <row r="8735" spans="1:12" x14ac:dyDescent="0.25">
      <c r="A8735" s="3" t="str">
        <f t="shared" si="332"/>
        <v/>
      </c>
      <c r="L8735"/>
    </row>
    <row r="8736" spans="1:12" x14ac:dyDescent="0.25">
      <c r="A8736" s="3" t="str">
        <f t="shared" si="332"/>
        <v/>
      </c>
      <c r="L8736"/>
    </row>
    <row r="8737" spans="1:12" x14ac:dyDescent="0.25">
      <c r="A8737" s="3" t="str">
        <f t="shared" si="332"/>
        <v/>
      </c>
      <c r="L8737"/>
    </row>
    <row r="8738" spans="1:12" x14ac:dyDescent="0.25">
      <c r="A8738" s="3" t="str">
        <f t="shared" si="332"/>
        <v/>
      </c>
      <c r="L8738"/>
    </row>
    <row r="8739" spans="1:12" x14ac:dyDescent="0.25">
      <c r="A8739" s="3" t="str">
        <f t="shared" si="332"/>
        <v/>
      </c>
      <c r="L8739"/>
    </row>
    <row r="8740" spans="1:12" x14ac:dyDescent="0.25">
      <c r="A8740" s="3" t="str">
        <f t="shared" si="332"/>
        <v/>
      </c>
      <c r="L8740"/>
    </row>
    <row r="8741" spans="1:12" x14ac:dyDescent="0.25">
      <c r="A8741" s="3" t="str">
        <f t="shared" si="332"/>
        <v/>
      </c>
      <c r="L8741"/>
    </row>
    <row r="8742" spans="1:12" x14ac:dyDescent="0.25">
      <c r="A8742" s="3" t="str">
        <f t="shared" si="332"/>
        <v/>
      </c>
      <c r="L8742"/>
    </row>
    <row r="8743" spans="1:12" x14ac:dyDescent="0.25">
      <c r="A8743" s="3" t="str">
        <f t="shared" si="332"/>
        <v/>
      </c>
      <c r="L8743"/>
    </row>
    <row r="8744" spans="1:12" x14ac:dyDescent="0.25">
      <c r="A8744" s="3" t="str">
        <f t="shared" si="332"/>
        <v/>
      </c>
      <c r="L8744"/>
    </row>
    <row r="8745" spans="1:12" x14ac:dyDescent="0.25">
      <c r="A8745" s="3" t="str">
        <f t="shared" si="332"/>
        <v/>
      </c>
      <c r="L8745"/>
    </row>
    <row r="8746" spans="1:12" x14ac:dyDescent="0.25">
      <c r="A8746" s="3" t="str">
        <f t="shared" si="332"/>
        <v/>
      </c>
      <c r="L8746"/>
    </row>
    <row r="8747" spans="1:12" x14ac:dyDescent="0.25">
      <c r="A8747" s="3" t="str">
        <f t="shared" si="332"/>
        <v/>
      </c>
      <c r="L8747"/>
    </row>
    <row r="8748" spans="1:12" x14ac:dyDescent="0.25">
      <c r="A8748" s="3" t="str">
        <f t="shared" si="332"/>
        <v/>
      </c>
      <c r="L8748"/>
    </row>
    <row r="8749" spans="1:12" x14ac:dyDescent="0.25">
      <c r="A8749" s="3" t="str">
        <f t="shared" si="332"/>
        <v/>
      </c>
      <c r="L8749"/>
    </row>
    <row r="8750" spans="1:12" x14ac:dyDescent="0.25">
      <c r="A8750" s="3" t="str">
        <f t="shared" si="332"/>
        <v/>
      </c>
      <c r="L8750"/>
    </row>
    <row r="8751" spans="1:12" x14ac:dyDescent="0.25">
      <c r="A8751" s="3" t="str">
        <f t="shared" si="332"/>
        <v/>
      </c>
      <c r="L8751"/>
    </row>
    <row r="8752" spans="1:12" x14ac:dyDescent="0.25">
      <c r="A8752" s="3" t="str">
        <f t="shared" si="332"/>
        <v/>
      </c>
      <c r="L8752"/>
    </row>
    <row r="8753" spans="1:12" x14ac:dyDescent="0.25">
      <c r="A8753" s="3" t="str">
        <f t="shared" si="332"/>
        <v/>
      </c>
      <c r="L8753"/>
    </row>
    <row r="8754" spans="1:12" x14ac:dyDescent="0.25">
      <c r="A8754" s="3" t="str">
        <f t="shared" si="332"/>
        <v/>
      </c>
      <c r="L8754"/>
    </row>
    <row r="8755" spans="1:12" x14ac:dyDescent="0.25">
      <c r="A8755" s="3" t="str">
        <f t="shared" si="332"/>
        <v/>
      </c>
      <c r="L8755"/>
    </row>
    <row r="8756" spans="1:12" x14ac:dyDescent="0.25">
      <c r="A8756" s="3" t="str">
        <f t="shared" si="332"/>
        <v/>
      </c>
      <c r="L8756"/>
    </row>
    <row r="8757" spans="1:12" x14ac:dyDescent="0.25">
      <c r="A8757" s="3" t="str">
        <f t="shared" si="332"/>
        <v/>
      </c>
      <c r="L8757"/>
    </row>
    <row r="8758" spans="1:12" x14ac:dyDescent="0.25">
      <c r="A8758" s="3" t="str">
        <f t="shared" si="332"/>
        <v/>
      </c>
      <c r="L8758"/>
    </row>
    <row r="8759" spans="1:12" x14ac:dyDescent="0.25">
      <c r="A8759" s="3" t="str">
        <f t="shared" si="332"/>
        <v/>
      </c>
      <c r="L8759"/>
    </row>
    <row r="8760" spans="1:12" x14ac:dyDescent="0.25">
      <c r="A8760" s="3" t="str">
        <f t="shared" si="332"/>
        <v/>
      </c>
      <c r="L8760"/>
    </row>
    <row r="8761" spans="1:12" x14ac:dyDescent="0.25">
      <c r="A8761" s="3" t="str">
        <f t="shared" si="332"/>
        <v/>
      </c>
      <c r="L8761"/>
    </row>
    <row r="8762" spans="1:12" x14ac:dyDescent="0.25">
      <c r="A8762" s="3" t="str">
        <f t="shared" si="332"/>
        <v/>
      </c>
      <c r="L8762"/>
    </row>
    <row r="8763" spans="1:12" x14ac:dyDescent="0.25">
      <c r="A8763" s="3" t="str">
        <f t="shared" si="332"/>
        <v/>
      </c>
      <c r="L8763"/>
    </row>
    <row r="8764" spans="1:12" x14ac:dyDescent="0.25">
      <c r="A8764" s="3" t="str">
        <f t="shared" si="332"/>
        <v/>
      </c>
      <c r="L8764"/>
    </row>
    <row r="8765" spans="1:12" x14ac:dyDescent="0.25">
      <c r="A8765" s="3" t="str">
        <f t="shared" si="332"/>
        <v/>
      </c>
      <c r="L8765"/>
    </row>
    <row r="8766" spans="1:12" x14ac:dyDescent="0.25">
      <c r="A8766" s="3" t="str">
        <f t="shared" si="332"/>
        <v/>
      </c>
      <c r="L8766"/>
    </row>
    <row r="8767" spans="1:12" x14ac:dyDescent="0.25">
      <c r="A8767" s="3" t="str">
        <f t="shared" si="332"/>
        <v/>
      </c>
      <c r="L8767"/>
    </row>
    <row r="8768" spans="1:12" x14ac:dyDescent="0.25">
      <c r="A8768" s="3" t="str">
        <f t="shared" si="332"/>
        <v/>
      </c>
      <c r="L8768"/>
    </row>
    <row r="8769" spans="1:12" x14ac:dyDescent="0.25">
      <c r="A8769" s="3" t="str">
        <f t="shared" si="332"/>
        <v/>
      </c>
      <c r="L8769"/>
    </row>
    <row r="8770" spans="1:12" x14ac:dyDescent="0.25">
      <c r="A8770" s="3" t="str">
        <f t="shared" si="332"/>
        <v/>
      </c>
      <c r="L8770"/>
    </row>
    <row r="8771" spans="1:12" x14ac:dyDescent="0.25">
      <c r="A8771" s="3" t="str">
        <f t="shared" si="332"/>
        <v/>
      </c>
      <c r="L8771"/>
    </row>
    <row r="8772" spans="1:12" x14ac:dyDescent="0.25">
      <c r="A8772" s="3" t="str">
        <f t="shared" si="332"/>
        <v/>
      </c>
      <c r="L8772"/>
    </row>
    <row r="8773" spans="1:12" x14ac:dyDescent="0.25">
      <c r="A8773" s="3" t="str">
        <f t="shared" si="332"/>
        <v/>
      </c>
      <c r="L8773"/>
    </row>
    <row r="8774" spans="1:12" x14ac:dyDescent="0.25">
      <c r="A8774" s="3" t="str">
        <f t="shared" si="332"/>
        <v/>
      </c>
      <c r="L8774"/>
    </row>
    <row r="8775" spans="1:12" x14ac:dyDescent="0.25">
      <c r="A8775" s="3" t="str">
        <f t="shared" si="332"/>
        <v/>
      </c>
      <c r="L8775"/>
    </row>
    <row r="8776" spans="1:12" x14ac:dyDescent="0.25">
      <c r="A8776" s="3" t="str">
        <f t="shared" si="332"/>
        <v/>
      </c>
      <c r="L8776"/>
    </row>
    <row r="8777" spans="1:12" x14ac:dyDescent="0.25">
      <c r="A8777" s="3" t="str">
        <f t="shared" si="332"/>
        <v/>
      </c>
      <c r="L8777"/>
    </row>
    <row r="8778" spans="1:12" x14ac:dyDescent="0.25">
      <c r="A8778" s="3" t="str">
        <f t="shared" si="332"/>
        <v/>
      </c>
      <c r="L8778"/>
    </row>
    <row r="8779" spans="1:12" x14ac:dyDescent="0.25">
      <c r="A8779" s="3" t="str">
        <f t="shared" si="332"/>
        <v/>
      </c>
      <c r="L8779"/>
    </row>
    <row r="8780" spans="1:12" x14ac:dyDescent="0.25">
      <c r="A8780" s="3" t="str">
        <f t="shared" si="332"/>
        <v/>
      </c>
      <c r="L8780"/>
    </row>
    <row r="8781" spans="1:12" x14ac:dyDescent="0.25">
      <c r="A8781" s="3" t="str">
        <f t="shared" si="332"/>
        <v/>
      </c>
      <c r="L8781"/>
    </row>
    <row r="8782" spans="1:12" x14ac:dyDescent="0.25">
      <c r="A8782" s="3" t="str">
        <f t="shared" si="332"/>
        <v/>
      </c>
      <c r="L8782"/>
    </row>
    <row r="8783" spans="1:12" x14ac:dyDescent="0.25">
      <c r="A8783" s="3" t="str">
        <f t="shared" si="332"/>
        <v/>
      </c>
      <c r="L8783"/>
    </row>
    <row r="8784" spans="1:12" x14ac:dyDescent="0.25">
      <c r="A8784" s="3" t="str">
        <f t="shared" si="332"/>
        <v/>
      </c>
      <c r="L8784"/>
    </row>
    <row r="8785" spans="1:12" x14ac:dyDescent="0.25">
      <c r="A8785" s="3" t="str">
        <f t="shared" ref="A8785:A8848" si="333">IF(B8771="","",CONCATENATE(MONTH(B8771),YEAR(B8771)))</f>
        <v/>
      </c>
      <c r="L8785"/>
    </row>
    <row r="8786" spans="1:12" x14ac:dyDescent="0.25">
      <c r="A8786" s="3" t="str">
        <f t="shared" si="333"/>
        <v/>
      </c>
      <c r="L8786"/>
    </row>
    <row r="8787" spans="1:12" x14ac:dyDescent="0.25">
      <c r="A8787" s="3" t="str">
        <f t="shared" si="333"/>
        <v/>
      </c>
      <c r="L8787"/>
    </row>
    <row r="8788" spans="1:12" x14ac:dyDescent="0.25">
      <c r="A8788" s="3" t="str">
        <f t="shared" si="333"/>
        <v/>
      </c>
      <c r="L8788"/>
    </row>
    <row r="8789" spans="1:12" x14ac:dyDescent="0.25">
      <c r="A8789" s="3" t="str">
        <f t="shared" si="333"/>
        <v/>
      </c>
      <c r="L8789"/>
    </row>
    <row r="8790" spans="1:12" x14ac:dyDescent="0.25">
      <c r="A8790" s="3" t="str">
        <f t="shared" si="333"/>
        <v/>
      </c>
      <c r="L8790"/>
    </row>
    <row r="8791" spans="1:12" x14ac:dyDescent="0.25">
      <c r="A8791" s="3" t="str">
        <f t="shared" si="333"/>
        <v/>
      </c>
      <c r="L8791"/>
    </row>
    <row r="8792" spans="1:12" x14ac:dyDescent="0.25">
      <c r="A8792" s="3" t="str">
        <f t="shared" si="333"/>
        <v/>
      </c>
      <c r="L8792"/>
    </row>
    <row r="8793" spans="1:12" x14ac:dyDescent="0.25">
      <c r="A8793" s="3" t="str">
        <f t="shared" si="333"/>
        <v/>
      </c>
      <c r="L8793"/>
    </row>
    <row r="8794" spans="1:12" x14ac:dyDescent="0.25">
      <c r="A8794" s="3" t="str">
        <f t="shared" si="333"/>
        <v/>
      </c>
      <c r="L8794"/>
    </row>
    <row r="8795" spans="1:12" x14ac:dyDescent="0.25">
      <c r="A8795" s="3" t="str">
        <f t="shared" si="333"/>
        <v/>
      </c>
      <c r="L8795"/>
    </row>
    <row r="8796" spans="1:12" x14ac:dyDescent="0.25">
      <c r="A8796" s="3" t="str">
        <f t="shared" si="333"/>
        <v/>
      </c>
      <c r="L8796"/>
    </row>
    <row r="8797" spans="1:12" x14ac:dyDescent="0.25">
      <c r="A8797" s="3" t="str">
        <f t="shared" si="333"/>
        <v/>
      </c>
      <c r="L8797"/>
    </row>
    <row r="8798" spans="1:12" x14ac:dyDescent="0.25">
      <c r="A8798" s="3" t="str">
        <f t="shared" si="333"/>
        <v/>
      </c>
      <c r="L8798"/>
    </row>
    <row r="8799" spans="1:12" x14ac:dyDescent="0.25">
      <c r="A8799" s="3" t="str">
        <f t="shared" si="333"/>
        <v/>
      </c>
      <c r="L8799"/>
    </row>
    <row r="8800" spans="1:12" x14ac:dyDescent="0.25">
      <c r="A8800" s="3" t="str">
        <f t="shared" si="333"/>
        <v/>
      </c>
      <c r="L8800"/>
    </row>
    <row r="8801" spans="1:12" x14ac:dyDescent="0.25">
      <c r="A8801" s="3" t="str">
        <f t="shared" si="333"/>
        <v/>
      </c>
      <c r="L8801"/>
    </row>
    <row r="8802" spans="1:12" x14ac:dyDescent="0.25">
      <c r="A8802" s="3" t="str">
        <f t="shared" si="333"/>
        <v/>
      </c>
      <c r="L8802"/>
    </row>
    <row r="8803" spans="1:12" x14ac:dyDescent="0.25">
      <c r="A8803" s="3" t="str">
        <f t="shared" si="333"/>
        <v/>
      </c>
      <c r="L8803"/>
    </row>
    <row r="8804" spans="1:12" x14ac:dyDescent="0.25">
      <c r="A8804" s="3" t="str">
        <f t="shared" si="333"/>
        <v/>
      </c>
      <c r="L8804"/>
    </row>
    <row r="8805" spans="1:12" x14ac:dyDescent="0.25">
      <c r="A8805" s="3" t="str">
        <f t="shared" si="333"/>
        <v/>
      </c>
      <c r="L8805"/>
    </row>
    <row r="8806" spans="1:12" x14ac:dyDescent="0.25">
      <c r="A8806" s="3" t="str">
        <f t="shared" si="333"/>
        <v/>
      </c>
      <c r="L8806"/>
    </row>
    <row r="8807" spans="1:12" x14ac:dyDescent="0.25">
      <c r="A8807" s="3" t="str">
        <f t="shared" si="333"/>
        <v/>
      </c>
      <c r="L8807"/>
    </row>
    <row r="8808" spans="1:12" x14ac:dyDescent="0.25">
      <c r="A8808" s="3" t="str">
        <f t="shared" si="333"/>
        <v/>
      </c>
      <c r="L8808"/>
    </row>
    <row r="8809" spans="1:12" x14ac:dyDescent="0.25">
      <c r="A8809" s="3" t="str">
        <f t="shared" si="333"/>
        <v/>
      </c>
      <c r="L8809"/>
    </row>
    <row r="8810" spans="1:12" x14ac:dyDescent="0.25">
      <c r="A8810" s="3" t="str">
        <f t="shared" si="333"/>
        <v/>
      </c>
      <c r="L8810"/>
    </row>
    <row r="8811" spans="1:12" x14ac:dyDescent="0.25">
      <c r="A8811" s="3" t="str">
        <f t="shared" si="333"/>
        <v/>
      </c>
      <c r="L8811"/>
    </row>
    <row r="8812" spans="1:12" x14ac:dyDescent="0.25">
      <c r="A8812" s="3" t="str">
        <f t="shared" si="333"/>
        <v/>
      </c>
      <c r="L8812"/>
    </row>
    <row r="8813" spans="1:12" x14ac:dyDescent="0.25">
      <c r="A8813" s="3" t="str">
        <f t="shared" si="333"/>
        <v/>
      </c>
      <c r="L8813"/>
    </row>
    <row r="8814" spans="1:12" x14ac:dyDescent="0.25">
      <c r="A8814" s="3" t="str">
        <f t="shared" si="333"/>
        <v/>
      </c>
      <c r="L8814"/>
    </row>
    <row r="8815" spans="1:12" x14ac:dyDescent="0.25">
      <c r="A8815" s="3" t="str">
        <f t="shared" si="333"/>
        <v/>
      </c>
      <c r="L8815"/>
    </row>
    <row r="8816" spans="1:12" x14ac:dyDescent="0.25">
      <c r="A8816" s="3" t="str">
        <f t="shared" si="333"/>
        <v/>
      </c>
      <c r="L8816"/>
    </row>
    <row r="8817" spans="1:12" x14ac:dyDescent="0.25">
      <c r="A8817" s="3" t="str">
        <f t="shared" si="333"/>
        <v/>
      </c>
      <c r="L8817"/>
    </row>
    <row r="8818" spans="1:12" x14ac:dyDescent="0.25">
      <c r="A8818" s="3" t="str">
        <f t="shared" si="333"/>
        <v/>
      </c>
      <c r="L8818"/>
    </row>
    <row r="8819" spans="1:12" x14ac:dyDescent="0.25">
      <c r="A8819" s="3" t="str">
        <f t="shared" si="333"/>
        <v/>
      </c>
      <c r="L8819"/>
    </row>
    <row r="8820" spans="1:12" x14ac:dyDescent="0.25">
      <c r="A8820" s="3" t="str">
        <f t="shared" si="333"/>
        <v/>
      </c>
      <c r="L8820"/>
    </row>
    <row r="8821" spans="1:12" x14ac:dyDescent="0.25">
      <c r="A8821" s="3" t="str">
        <f t="shared" si="333"/>
        <v/>
      </c>
      <c r="L8821"/>
    </row>
    <row r="8822" spans="1:12" x14ac:dyDescent="0.25">
      <c r="A8822" s="3" t="str">
        <f t="shared" si="333"/>
        <v/>
      </c>
      <c r="L8822"/>
    </row>
    <row r="8823" spans="1:12" x14ac:dyDescent="0.25">
      <c r="A8823" s="3" t="str">
        <f t="shared" si="333"/>
        <v/>
      </c>
      <c r="L8823"/>
    </row>
    <row r="8824" spans="1:12" x14ac:dyDescent="0.25">
      <c r="A8824" s="3" t="str">
        <f t="shared" si="333"/>
        <v/>
      </c>
      <c r="L8824"/>
    </row>
    <row r="8825" spans="1:12" x14ac:dyDescent="0.25">
      <c r="A8825" s="3" t="str">
        <f t="shared" si="333"/>
        <v/>
      </c>
      <c r="L8825"/>
    </row>
    <row r="8826" spans="1:12" x14ac:dyDescent="0.25">
      <c r="A8826" s="3" t="str">
        <f t="shared" si="333"/>
        <v/>
      </c>
      <c r="L8826"/>
    </row>
    <row r="8827" spans="1:12" x14ac:dyDescent="0.25">
      <c r="A8827" s="3" t="str">
        <f t="shared" si="333"/>
        <v/>
      </c>
      <c r="L8827"/>
    </row>
    <row r="8828" spans="1:12" x14ac:dyDescent="0.25">
      <c r="A8828" s="3" t="str">
        <f t="shared" si="333"/>
        <v/>
      </c>
      <c r="L8828"/>
    </row>
    <row r="8829" spans="1:12" x14ac:dyDescent="0.25">
      <c r="A8829" s="3" t="str">
        <f t="shared" si="333"/>
        <v/>
      </c>
      <c r="L8829"/>
    </row>
    <row r="8830" spans="1:12" x14ac:dyDescent="0.25">
      <c r="A8830" s="3" t="str">
        <f t="shared" si="333"/>
        <v/>
      </c>
      <c r="L8830"/>
    </row>
    <row r="8831" spans="1:12" x14ac:dyDescent="0.25">
      <c r="A8831" s="3" t="str">
        <f t="shared" si="333"/>
        <v/>
      </c>
      <c r="L8831"/>
    </row>
    <row r="8832" spans="1:12" x14ac:dyDescent="0.25">
      <c r="A8832" s="3" t="str">
        <f t="shared" si="333"/>
        <v/>
      </c>
      <c r="L8832"/>
    </row>
    <row r="8833" spans="1:12" x14ac:dyDescent="0.25">
      <c r="A8833" s="3" t="str">
        <f t="shared" si="333"/>
        <v/>
      </c>
      <c r="L8833"/>
    </row>
    <row r="8834" spans="1:12" x14ac:dyDescent="0.25">
      <c r="A8834" s="3" t="str">
        <f t="shared" si="333"/>
        <v/>
      </c>
      <c r="L8834"/>
    </row>
    <row r="8835" spans="1:12" x14ac:dyDescent="0.25">
      <c r="A8835" s="3" t="str">
        <f t="shared" si="333"/>
        <v/>
      </c>
      <c r="L8835"/>
    </row>
    <row r="8836" spans="1:12" x14ac:dyDescent="0.25">
      <c r="A8836" s="3" t="str">
        <f t="shared" si="333"/>
        <v/>
      </c>
      <c r="L8836"/>
    </row>
    <row r="8837" spans="1:12" x14ac:dyDescent="0.25">
      <c r="A8837" s="3" t="str">
        <f t="shared" si="333"/>
        <v/>
      </c>
      <c r="L8837"/>
    </row>
    <row r="8838" spans="1:12" x14ac:dyDescent="0.25">
      <c r="A8838" s="3" t="str">
        <f t="shared" si="333"/>
        <v/>
      </c>
      <c r="L8838"/>
    </row>
    <row r="8839" spans="1:12" x14ac:dyDescent="0.25">
      <c r="A8839" s="3" t="str">
        <f t="shared" si="333"/>
        <v/>
      </c>
      <c r="L8839"/>
    </row>
    <row r="8840" spans="1:12" x14ac:dyDescent="0.25">
      <c r="A8840" s="3" t="str">
        <f t="shared" si="333"/>
        <v/>
      </c>
      <c r="L8840"/>
    </row>
    <row r="8841" spans="1:12" x14ac:dyDescent="0.25">
      <c r="A8841" s="3" t="str">
        <f t="shared" si="333"/>
        <v/>
      </c>
      <c r="L8841"/>
    </row>
    <row r="8842" spans="1:12" x14ac:dyDescent="0.25">
      <c r="A8842" s="3" t="str">
        <f t="shared" si="333"/>
        <v/>
      </c>
      <c r="L8842"/>
    </row>
    <row r="8843" spans="1:12" x14ac:dyDescent="0.25">
      <c r="A8843" s="3" t="str">
        <f t="shared" si="333"/>
        <v/>
      </c>
      <c r="L8843"/>
    </row>
    <row r="8844" spans="1:12" x14ac:dyDescent="0.25">
      <c r="A8844" s="3" t="str">
        <f t="shared" si="333"/>
        <v/>
      </c>
      <c r="L8844"/>
    </row>
    <row r="8845" spans="1:12" x14ac:dyDescent="0.25">
      <c r="A8845" s="3" t="str">
        <f t="shared" si="333"/>
        <v/>
      </c>
      <c r="L8845"/>
    </row>
    <row r="8846" spans="1:12" x14ac:dyDescent="0.25">
      <c r="A8846" s="3" t="str">
        <f t="shared" si="333"/>
        <v/>
      </c>
      <c r="L8846"/>
    </row>
    <row r="8847" spans="1:12" x14ac:dyDescent="0.25">
      <c r="A8847" s="3" t="str">
        <f t="shared" si="333"/>
        <v/>
      </c>
      <c r="L8847"/>
    </row>
    <row r="8848" spans="1:12" x14ac:dyDescent="0.25">
      <c r="A8848" s="3" t="str">
        <f t="shared" si="333"/>
        <v/>
      </c>
      <c r="L8848"/>
    </row>
    <row r="8849" spans="1:12" x14ac:dyDescent="0.25">
      <c r="A8849" s="3" t="str">
        <f t="shared" ref="A8849:A8912" si="334">IF(B8835="","",CONCATENATE(MONTH(B8835),YEAR(B8835)))</f>
        <v/>
      </c>
      <c r="L8849"/>
    </row>
    <row r="8850" spans="1:12" x14ac:dyDescent="0.25">
      <c r="A8850" s="3" t="str">
        <f t="shared" si="334"/>
        <v/>
      </c>
      <c r="L8850"/>
    </row>
    <row r="8851" spans="1:12" x14ac:dyDescent="0.25">
      <c r="A8851" s="3" t="str">
        <f t="shared" si="334"/>
        <v/>
      </c>
      <c r="L8851"/>
    </row>
    <row r="8852" spans="1:12" x14ac:dyDescent="0.25">
      <c r="A8852" s="3" t="str">
        <f t="shared" si="334"/>
        <v/>
      </c>
      <c r="L8852"/>
    </row>
    <row r="8853" spans="1:12" x14ac:dyDescent="0.25">
      <c r="A8853" s="3" t="str">
        <f t="shared" si="334"/>
        <v/>
      </c>
      <c r="L8853"/>
    </row>
    <row r="8854" spans="1:12" x14ac:dyDescent="0.25">
      <c r="A8854" s="3" t="str">
        <f t="shared" si="334"/>
        <v/>
      </c>
      <c r="L8854"/>
    </row>
    <row r="8855" spans="1:12" x14ac:dyDescent="0.25">
      <c r="A8855" s="3" t="str">
        <f t="shared" si="334"/>
        <v/>
      </c>
      <c r="L8855"/>
    </row>
    <row r="8856" spans="1:12" x14ac:dyDescent="0.25">
      <c r="A8856" s="3" t="str">
        <f t="shared" si="334"/>
        <v/>
      </c>
      <c r="L8856"/>
    </row>
    <row r="8857" spans="1:12" x14ac:dyDescent="0.25">
      <c r="A8857" s="3" t="str">
        <f t="shared" si="334"/>
        <v/>
      </c>
      <c r="L8857"/>
    </row>
    <row r="8858" spans="1:12" x14ac:dyDescent="0.25">
      <c r="A8858" s="3" t="str">
        <f t="shared" si="334"/>
        <v/>
      </c>
      <c r="L8858"/>
    </row>
    <row r="8859" spans="1:12" x14ac:dyDescent="0.25">
      <c r="A8859" s="3" t="str">
        <f t="shared" si="334"/>
        <v/>
      </c>
      <c r="L8859"/>
    </row>
    <row r="8860" spans="1:12" x14ac:dyDescent="0.25">
      <c r="A8860" s="3" t="str">
        <f t="shared" si="334"/>
        <v/>
      </c>
      <c r="L8860"/>
    </row>
    <row r="8861" spans="1:12" x14ac:dyDescent="0.25">
      <c r="A8861" s="3" t="str">
        <f t="shared" si="334"/>
        <v/>
      </c>
      <c r="L8861"/>
    </row>
    <row r="8862" spans="1:12" x14ac:dyDescent="0.25">
      <c r="A8862" s="3" t="str">
        <f t="shared" si="334"/>
        <v/>
      </c>
      <c r="L8862"/>
    </row>
    <row r="8863" spans="1:12" x14ac:dyDescent="0.25">
      <c r="A8863" s="3" t="str">
        <f t="shared" si="334"/>
        <v/>
      </c>
      <c r="L8863"/>
    </row>
    <row r="8864" spans="1:12" x14ac:dyDescent="0.25">
      <c r="A8864" s="3" t="str">
        <f t="shared" si="334"/>
        <v/>
      </c>
      <c r="L8864"/>
    </row>
    <row r="8865" spans="1:12" x14ac:dyDescent="0.25">
      <c r="A8865" s="3" t="str">
        <f t="shared" si="334"/>
        <v/>
      </c>
      <c r="L8865"/>
    </row>
    <row r="8866" spans="1:12" x14ac:dyDescent="0.25">
      <c r="A8866" s="3" t="str">
        <f t="shared" si="334"/>
        <v/>
      </c>
      <c r="L8866"/>
    </row>
    <row r="8867" spans="1:12" x14ac:dyDescent="0.25">
      <c r="A8867" s="3" t="str">
        <f t="shared" si="334"/>
        <v/>
      </c>
      <c r="L8867"/>
    </row>
    <row r="8868" spans="1:12" x14ac:dyDescent="0.25">
      <c r="A8868" s="3" t="str">
        <f t="shared" si="334"/>
        <v/>
      </c>
      <c r="L8868"/>
    </row>
    <row r="8869" spans="1:12" x14ac:dyDescent="0.25">
      <c r="A8869" s="3" t="str">
        <f t="shared" si="334"/>
        <v/>
      </c>
      <c r="L8869"/>
    </row>
    <row r="8870" spans="1:12" x14ac:dyDescent="0.25">
      <c r="A8870" s="3" t="str">
        <f t="shared" si="334"/>
        <v/>
      </c>
      <c r="L8870"/>
    </row>
    <row r="8871" spans="1:12" x14ac:dyDescent="0.25">
      <c r="A8871" s="3" t="str">
        <f t="shared" si="334"/>
        <v/>
      </c>
      <c r="L8871"/>
    </row>
    <row r="8872" spans="1:12" x14ac:dyDescent="0.25">
      <c r="A8872" s="3" t="str">
        <f t="shared" si="334"/>
        <v/>
      </c>
      <c r="L8872"/>
    </row>
    <row r="8873" spans="1:12" x14ac:dyDescent="0.25">
      <c r="A8873" s="3" t="str">
        <f t="shared" si="334"/>
        <v/>
      </c>
      <c r="L8873"/>
    </row>
    <row r="8874" spans="1:12" x14ac:dyDescent="0.25">
      <c r="A8874" s="3" t="str">
        <f t="shared" si="334"/>
        <v/>
      </c>
      <c r="L8874"/>
    </row>
    <row r="8875" spans="1:12" x14ac:dyDescent="0.25">
      <c r="A8875" s="3" t="str">
        <f t="shared" si="334"/>
        <v/>
      </c>
      <c r="L8875"/>
    </row>
    <row r="8876" spans="1:12" x14ac:dyDescent="0.25">
      <c r="A8876" s="3" t="str">
        <f t="shared" si="334"/>
        <v/>
      </c>
      <c r="L8876"/>
    </row>
    <row r="8877" spans="1:12" x14ac:dyDescent="0.25">
      <c r="A8877" s="3" t="str">
        <f t="shared" si="334"/>
        <v/>
      </c>
      <c r="L8877"/>
    </row>
    <row r="8878" spans="1:12" x14ac:dyDescent="0.25">
      <c r="A8878" s="3" t="str">
        <f t="shared" si="334"/>
        <v/>
      </c>
      <c r="L8878"/>
    </row>
    <row r="8879" spans="1:12" x14ac:dyDescent="0.25">
      <c r="A8879" s="3" t="str">
        <f t="shared" si="334"/>
        <v/>
      </c>
      <c r="L8879"/>
    </row>
    <row r="8880" spans="1:12" x14ac:dyDescent="0.25">
      <c r="A8880" s="3" t="str">
        <f t="shared" si="334"/>
        <v/>
      </c>
      <c r="L8880"/>
    </row>
    <row r="8881" spans="1:12" x14ac:dyDescent="0.25">
      <c r="A8881" s="3" t="str">
        <f t="shared" si="334"/>
        <v/>
      </c>
      <c r="L8881"/>
    </row>
    <row r="8882" spans="1:12" x14ac:dyDescent="0.25">
      <c r="A8882" s="3" t="str">
        <f t="shared" si="334"/>
        <v/>
      </c>
      <c r="L8882"/>
    </row>
    <row r="8883" spans="1:12" x14ac:dyDescent="0.25">
      <c r="A8883" s="3" t="str">
        <f t="shared" si="334"/>
        <v/>
      </c>
      <c r="L8883"/>
    </row>
    <row r="8884" spans="1:12" x14ac:dyDescent="0.25">
      <c r="A8884" s="3" t="str">
        <f t="shared" si="334"/>
        <v/>
      </c>
      <c r="L8884"/>
    </row>
    <row r="8885" spans="1:12" x14ac:dyDescent="0.25">
      <c r="A8885" s="3" t="str">
        <f t="shared" si="334"/>
        <v/>
      </c>
      <c r="L8885"/>
    </row>
    <row r="8886" spans="1:12" x14ac:dyDescent="0.25">
      <c r="A8886" s="3" t="str">
        <f t="shared" si="334"/>
        <v/>
      </c>
      <c r="L8886"/>
    </row>
    <row r="8887" spans="1:12" x14ac:dyDescent="0.25">
      <c r="A8887" s="3" t="str">
        <f t="shared" si="334"/>
        <v/>
      </c>
      <c r="L8887"/>
    </row>
    <row r="8888" spans="1:12" x14ac:dyDescent="0.25">
      <c r="A8888" s="3" t="str">
        <f t="shared" si="334"/>
        <v/>
      </c>
      <c r="L8888"/>
    </row>
    <row r="8889" spans="1:12" x14ac:dyDescent="0.25">
      <c r="A8889" s="3" t="str">
        <f t="shared" si="334"/>
        <v/>
      </c>
      <c r="L8889"/>
    </row>
    <row r="8890" spans="1:12" x14ac:dyDescent="0.25">
      <c r="A8890" s="3" t="str">
        <f t="shared" si="334"/>
        <v/>
      </c>
      <c r="L8890"/>
    </row>
    <row r="8891" spans="1:12" x14ac:dyDescent="0.25">
      <c r="A8891" s="3" t="str">
        <f t="shared" si="334"/>
        <v/>
      </c>
      <c r="L8891"/>
    </row>
    <row r="8892" spans="1:12" x14ac:dyDescent="0.25">
      <c r="A8892" s="3" t="str">
        <f t="shared" si="334"/>
        <v/>
      </c>
      <c r="L8892"/>
    </row>
    <row r="8893" spans="1:12" x14ac:dyDescent="0.25">
      <c r="A8893" s="3" t="str">
        <f t="shared" si="334"/>
        <v/>
      </c>
      <c r="L8893"/>
    </row>
    <row r="8894" spans="1:12" x14ac:dyDescent="0.25">
      <c r="A8894" s="3" t="str">
        <f t="shared" si="334"/>
        <v/>
      </c>
      <c r="L8894"/>
    </row>
    <row r="8895" spans="1:12" x14ac:dyDescent="0.25">
      <c r="A8895" s="3" t="str">
        <f t="shared" si="334"/>
        <v/>
      </c>
      <c r="L8895"/>
    </row>
    <row r="8896" spans="1:12" x14ac:dyDescent="0.25">
      <c r="A8896" s="3" t="str">
        <f t="shared" si="334"/>
        <v/>
      </c>
      <c r="L8896"/>
    </row>
    <row r="8897" spans="1:12" x14ac:dyDescent="0.25">
      <c r="A8897" s="3" t="str">
        <f t="shared" si="334"/>
        <v/>
      </c>
      <c r="L8897"/>
    </row>
    <row r="8898" spans="1:12" x14ac:dyDescent="0.25">
      <c r="A8898" s="3" t="str">
        <f t="shared" si="334"/>
        <v/>
      </c>
      <c r="L8898"/>
    </row>
    <row r="8899" spans="1:12" x14ac:dyDescent="0.25">
      <c r="A8899" s="3" t="str">
        <f t="shared" si="334"/>
        <v/>
      </c>
      <c r="L8899"/>
    </row>
    <row r="8900" spans="1:12" x14ac:dyDescent="0.25">
      <c r="A8900" s="3" t="str">
        <f t="shared" si="334"/>
        <v/>
      </c>
      <c r="L8900"/>
    </row>
    <row r="8901" spans="1:12" x14ac:dyDescent="0.25">
      <c r="A8901" s="3" t="str">
        <f t="shared" si="334"/>
        <v/>
      </c>
      <c r="L8901"/>
    </row>
    <row r="8902" spans="1:12" x14ac:dyDescent="0.25">
      <c r="A8902" s="3" t="str">
        <f t="shared" si="334"/>
        <v/>
      </c>
      <c r="L8902"/>
    </row>
    <row r="8903" spans="1:12" x14ac:dyDescent="0.25">
      <c r="A8903" s="3" t="str">
        <f t="shared" si="334"/>
        <v/>
      </c>
      <c r="L8903"/>
    </row>
    <row r="8904" spans="1:12" x14ac:dyDescent="0.25">
      <c r="A8904" s="3" t="str">
        <f t="shared" si="334"/>
        <v/>
      </c>
      <c r="L8904"/>
    </row>
    <row r="8905" spans="1:12" x14ac:dyDescent="0.25">
      <c r="A8905" s="3" t="str">
        <f t="shared" si="334"/>
        <v/>
      </c>
      <c r="L8905"/>
    </row>
    <row r="8906" spans="1:12" x14ac:dyDescent="0.25">
      <c r="A8906" s="3" t="str">
        <f t="shared" si="334"/>
        <v/>
      </c>
      <c r="L8906"/>
    </row>
    <row r="8907" spans="1:12" x14ac:dyDescent="0.25">
      <c r="A8907" s="3" t="str">
        <f t="shared" si="334"/>
        <v/>
      </c>
      <c r="L8907"/>
    </row>
    <row r="8908" spans="1:12" x14ac:dyDescent="0.25">
      <c r="A8908" s="3" t="str">
        <f t="shared" si="334"/>
        <v/>
      </c>
      <c r="L8908"/>
    </row>
    <row r="8909" spans="1:12" x14ac:dyDescent="0.25">
      <c r="A8909" s="3" t="str">
        <f t="shared" si="334"/>
        <v/>
      </c>
      <c r="L8909"/>
    </row>
    <row r="8910" spans="1:12" x14ac:dyDescent="0.25">
      <c r="A8910" s="3" t="str">
        <f t="shared" si="334"/>
        <v/>
      </c>
      <c r="L8910"/>
    </row>
    <row r="8911" spans="1:12" x14ac:dyDescent="0.25">
      <c r="A8911" s="3" t="str">
        <f t="shared" si="334"/>
        <v/>
      </c>
      <c r="L8911"/>
    </row>
    <row r="8912" spans="1:12" x14ac:dyDescent="0.25">
      <c r="A8912" s="3" t="str">
        <f t="shared" si="334"/>
        <v/>
      </c>
      <c r="L8912"/>
    </row>
    <row r="8913" spans="1:12" x14ac:dyDescent="0.25">
      <c r="A8913" s="3" t="str">
        <f t="shared" ref="A8913:A8976" si="335">IF(B8899="","",CONCATENATE(MONTH(B8899),YEAR(B8899)))</f>
        <v/>
      </c>
      <c r="L8913"/>
    </row>
    <row r="8914" spans="1:12" x14ac:dyDescent="0.25">
      <c r="A8914" s="3" t="str">
        <f t="shared" si="335"/>
        <v/>
      </c>
      <c r="L8914"/>
    </row>
    <row r="8915" spans="1:12" x14ac:dyDescent="0.25">
      <c r="A8915" s="3" t="str">
        <f t="shared" si="335"/>
        <v/>
      </c>
      <c r="L8915"/>
    </row>
    <row r="8916" spans="1:12" x14ac:dyDescent="0.25">
      <c r="A8916" s="3" t="str">
        <f t="shared" si="335"/>
        <v/>
      </c>
      <c r="L8916"/>
    </row>
    <row r="8917" spans="1:12" x14ac:dyDescent="0.25">
      <c r="A8917" s="3" t="str">
        <f t="shared" si="335"/>
        <v/>
      </c>
      <c r="L8917"/>
    </row>
    <row r="8918" spans="1:12" x14ac:dyDescent="0.25">
      <c r="A8918" s="3" t="str">
        <f t="shared" si="335"/>
        <v/>
      </c>
      <c r="L8918"/>
    </row>
    <row r="8919" spans="1:12" x14ac:dyDescent="0.25">
      <c r="A8919" s="3" t="str">
        <f t="shared" si="335"/>
        <v/>
      </c>
      <c r="L8919"/>
    </row>
    <row r="8920" spans="1:12" x14ac:dyDescent="0.25">
      <c r="A8920" s="3" t="str">
        <f t="shared" si="335"/>
        <v/>
      </c>
      <c r="L8920"/>
    </row>
    <row r="8921" spans="1:12" x14ac:dyDescent="0.25">
      <c r="A8921" s="3" t="str">
        <f t="shared" si="335"/>
        <v/>
      </c>
      <c r="L8921"/>
    </row>
    <row r="8922" spans="1:12" x14ac:dyDescent="0.25">
      <c r="A8922" s="3" t="str">
        <f t="shared" si="335"/>
        <v/>
      </c>
      <c r="L8922"/>
    </row>
    <row r="8923" spans="1:12" x14ac:dyDescent="0.25">
      <c r="A8923" s="3" t="str">
        <f t="shared" si="335"/>
        <v/>
      </c>
      <c r="L8923"/>
    </row>
    <row r="8924" spans="1:12" x14ac:dyDescent="0.25">
      <c r="A8924" s="3" t="str">
        <f t="shared" si="335"/>
        <v/>
      </c>
      <c r="L8924"/>
    </row>
    <row r="8925" spans="1:12" x14ac:dyDescent="0.25">
      <c r="A8925" s="3" t="str">
        <f t="shared" si="335"/>
        <v/>
      </c>
      <c r="L8925"/>
    </row>
    <row r="8926" spans="1:12" x14ac:dyDescent="0.25">
      <c r="A8926" s="3" t="str">
        <f t="shared" si="335"/>
        <v/>
      </c>
      <c r="L8926"/>
    </row>
    <row r="8927" spans="1:12" x14ac:dyDescent="0.25">
      <c r="A8927" s="3" t="str">
        <f t="shared" si="335"/>
        <v/>
      </c>
      <c r="L8927"/>
    </row>
    <row r="8928" spans="1:12" x14ac:dyDescent="0.25">
      <c r="A8928" s="3" t="str">
        <f t="shared" si="335"/>
        <v/>
      </c>
      <c r="L8928"/>
    </row>
    <row r="8929" spans="1:12" x14ac:dyDescent="0.25">
      <c r="A8929" s="3" t="str">
        <f t="shared" si="335"/>
        <v/>
      </c>
      <c r="L8929"/>
    </row>
    <row r="8930" spans="1:12" x14ac:dyDescent="0.25">
      <c r="A8930" s="3" t="str">
        <f t="shared" si="335"/>
        <v/>
      </c>
      <c r="L8930"/>
    </row>
    <row r="8931" spans="1:12" x14ac:dyDescent="0.25">
      <c r="A8931" s="3" t="str">
        <f t="shared" si="335"/>
        <v/>
      </c>
      <c r="L8931"/>
    </row>
    <row r="8932" spans="1:12" x14ac:dyDescent="0.25">
      <c r="A8932" s="3" t="str">
        <f t="shared" si="335"/>
        <v/>
      </c>
      <c r="L8932"/>
    </row>
    <row r="8933" spans="1:12" x14ac:dyDescent="0.25">
      <c r="A8933" s="3" t="str">
        <f t="shared" si="335"/>
        <v/>
      </c>
      <c r="L8933"/>
    </row>
    <row r="8934" spans="1:12" x14ac:dyDescent="0.25">
      <c r="A8934" s="3" t="str">
        <f t="shared" si="335"/>
        <v/>
      </c>
      <c r="L8934"/>
    </row>
    <row r="8935" spans="1:12" x14ac:dyDescent="0.25">
      <c r="A8935" s="3" t="str">
        <f t="shared" si="335"/>
        <v/>
      </c>
      <c r="L8935"/>
    </row>
    <row r="8936" spans="1:12" x14ac:dyDescent="0.25">
      <c r="A8936" s="3" t="str">
        <f t="shared" si="335"/>
        <v/>
      </c>
      <c r="L8936"/>
    </row>
    <row r="8937" spans="1:12" x14ac:dyDescent="0.25">
      <c r="A8937" s="3" t="str">
        <f t="shared" si="335"/>
        <v/>
      </c>
      <c r="L8937"/>
    </row>
    <row r="8938" spans="1:12" x14ac:dyDescent="0.25">
      <c r="A8938" s="3" t="str">
        <f t="shared" si="335"/>
        <v/>
      </c>
      <c r="L8938"/>
    </row>
    <row r="8939" spans="1:12" x14ac:dyDescent="0.25">
      <c r="A8939" s="3" t="str">
        <f t="shared" si="335"/>
        <v/>
      </c>
      <c r="L8939"/>
    </row>
    <row r="8940" spans="1:12" x14ac:dyDescent="0.25">
      <c r="A8940" s="3" t="str">
        <f t="shared" si="335"/>
        <v/>
      </c>
      <c r="L8940"/>
    </row>
    <row r="8941" spans="1:12" x14ac:dyDescent="0.25">
      <c r="A8941" s="3" t="str">
        <f t="shared" si="335"/>
        <v/>
      </c>
      <c r="L8941"/>
    </row>
    <row r="8942" spans="1:12" x14ac:dyDescent="0.25">
      <c r="A8942" s="3" t="str">
        <f t="shared" si="335"/>
        <v/>
      </c>
      <c r="L8942"/>
    </row>
    <row r="8943" spans="1:12" x14ac:dyDescent="0.25">
      <c r="A8943" s="3" t="str">
        <f t="shared" si="335"/>
        <v/>
      </c>
      <c r="L8943"/>
    </row>
    <row r="8944" spans="1:12" x14ac:dyDescent="0.25">
      <c r="A8944" s="3" t="str">
        <f t="shared" si="335"/>
        <v/>
      </c>
      <c r="L8944"/>
    </row>
    <row r="8945" spans="1:12" x14ac:dyDescent="0.25">
      <c r="A8945" s="3" t="str">
        <f t="shared" si="335"/>
        <v/>
      </c>
      <c r="L8945"/>
    </row>
    <row r="8946" spans="1:12" x14ac:dyDescent="0.25">
      <c r="A8946" s="3" t="str">
        <f t="shared" si="335"/>
        <v/>
      </c>
      <c r="L8946"/>
    </row>
    <row r="8947" spans="1:12" x14ac:dyDescent="0.25">
      <c r="A8947" s="3" t="str">
        <f t="shared" si="335"/>
        <v/>
      </c>
      <c r="L8947"/>
    </row>
    <row r="8948" spans="1:12" x14ac:dyDescent="0.25">
      <c r="A8948" s="3" t="str">
        <f t="shared" si="335"/>
        <v/>
      </c>
      <c r="L8948"/>
    </row>
    <row r="8949" spans="1:12" x14ac:dyDescent="0.25">
      <c r="A8949" s="3" t="str">
        <f t="shared" si="335"/>
        <v/>
      </c>
      <c r="L8949"/>
    </row>
    <row r="8950" spans="1:12" x14ac:dyDescent="0.25">
      <c r="A8950" s="3" t="str">
        <f t="shared" si="335"/>
        <v/>
      </c>
      <c r="L8950"/>
    </row>
    <row r="8951" spans="1:12" x14ac:dyDescent="0.25">
      <c r="A8951" s="3" t="str">
        <f t="shared" si="335"/>
        <v/>
      </c>
      <c r="L8951"/>
    </row>
    <row r="8952" spans="1:12" x14ac:dyDescent="0.25">
      <c r="A8952" s="3" t="str">
        <f t="shared" si="335"/>
        <v/>
      </c>
      <c r="L8952"/>
    </row>
    <row r="8953" spans="1:12" x14ac:dyDescent="0.25">
      <c r="A8953" s="3" t="str">
        <f t="shared" si="335"/>
        <v/>
      </c>
      <c r="L8953"/>
    </row>
    <row r="8954" spans="1:12" x14ac:dyDescent="0.25">
      <c r="A8954" s="3" t="str">
        <f t="shared" si="335"/>
        <v/>
      </c>
      <c r="L8954"/>
    </row>
    <row r="8955" spans="1:12" x14ac:dyDescent="0.25">
      <c r="A8955" s="3" t="str">
        <f t="shared" si="335"/>
        <v/>
      </c>
      <c r="L8955"/>
    </row>
    <row r="8956" spans="1:12" x14ac:dyDescent="0.25">
      <c r="A8956" s="3" t="str">
        <f t="shared" si="335"/>
        <v/>
      </c>
      <c r="L8956"/>
    </row>
    <row r="8957" spans="1:12" x14ac:dyDescent="0.25">
      <c r="A8957" s="3" t="str">
        <f t="shared" si="335"/>
        <v/>
      </c>
      <c r="L8957"/>
    </row>
    <row r="8958" spans="1:12" x14ac:dyDescent="0.25">
      <c r="A8958" s="3" t="str">
        <f t="shared" si="335"/>
        <v/>
      </c>
      <c r="L8958"/>
    </row>
    <row r="8959" spans="1:12" x14ac:dyDescent="0.25">
      <c r="A8959" s="3" t="str">
        <f t="shared" si="335"/>
        <v/>
      </c>
      <c r="L8959"/>
    </row>
    <row r="8960" spans="1:12" x14ac:dyDescent="0.25">
      <c r="A8960" s="3" t="str">
        <f t="shared" si="335"/>
        <v/>
      </c>
      <c r="L8960"/>
    </row>
    <row r="8961" spans="1:12" x14ac:dyDescent="0.25">
      <c r="A8961" s="3" t="str">
        <f t="shared" si="335"/>
        <v/>
      </c>
      <c r="L8961"/>
    </row>
    <row r="8962" spans="1:12" x14ac:dyDescent="0.25">
      <c r="A8962" s="3" t="str">
        <f t="shared" si="335"/>
        <v/>
      </c>
      <c r="L8962"/>
    </row>
    <row r="8963" spans="1:12" x14ac:dyDescent="0.25">
      <c r="A8963" s="3" t="str">
        <f t="shared" si="335"/>
        <v/>
      </c>
      <c r="L8963"/>
    </row>
    <row r="8964" spans="1:12" x14ac:dyDescent="0.25">
      <c r="A8964" s="3" t="str">
        <f t="shared" si="335"/>
        <v/>
      </c>
      <c r="L8964"/>
    </row>
    <row r="8965" spans="1:12" x14ac:dyDescent="0.25">
      <c r="A8965" s="3" t="str">
        <f t="shared" si="335"/>
        <v/>
      </c>
      <c r="L8965"/>
    </row>
    <row r="8966" spans="1:12" x14ac:dyDescent="0.25">
      <c r="A8966" s="3" t="str">
        <f t="shared" si="335"/>
        <v/>
      </c>
      <c r="L8966"/>
    </row>
    <row r="8967" spans="1:12" x14ac:dyDescent="0.25">
      <c r="A8967" s="3" t="str">
        <f t="shared" si="335"/>
        <v/>
      </c>
      <c r="L8967"/>
    </row>
    <row r="8968" spans="1:12" x14ac:dyDescent="0.25">
      <c r="A8968" s="3" t="str">
        <f t="shared" si="335"/>
        <v/>
      </c>
      <c r="L8968"/>
    </row>
    <row r="8969" spans="1:12" x14ac:dyDescent="0.25">
      <c r="A8969" s="3" t="str">
        <f t="shared" si="335"/>
        <v/>
      </c>
      <c r="L8969"/>
    </row>
    <row r="8970" spans="1:12" x14ac:dyDescent="0.25">
      <c r="A8970" s="3" t="str">
        <f t="shared" si="335"/>
        <v/>
      </c>
      <c r="L8970"/>
    </row>
    <row r="8971" spans="1:12" x14ac:dyDescent="0.25">
      <c r="A8971" s="3" t="str">
        <f t="shared" si="335"/>
        <v/>
      </c>
      <c r="L8971"/>
    </row>
    <row r="8972" spans="1:12" x14ac:dyDescent="0.25">
      <c r="A8972" s="3" t="str">
        <f t="shared" si="335"/>
        <v/>
      </c>
      <c r="L8972"/>
    </row>
    <row r="8973" spans="1:12" x14ac:dyDescent="0.25">
      <c r="A8973" s="3" t="str">
        <f t="shared" si="335"/>
        <v/>
      </c>
      <c r="L8973"/>
    </row>
    <row r="8974" spans="1:12" x14ac:dyDescent="0.25">
      <c r="A8974" s="3" t="str">
        <f t="shared" si="335"/>
        <v/>
      </c>
      <c r="L8974"/>
    </row>
    <row r="8975" spans="1:12" x14ac:dyDescent="0.25">
      <c r="A8975" s="3" t="str">
        <f t="shared" si="335"/>
        <v/>
      </c>
      <c r="L8975"/>
    </row>
    <row r="8976" spans="1:12" x14ac:dyDescent="0.25">
      <c r="A8976" s="3" t="str">
        <f t="shared" si="335"/>
        <v/>
      </c>
      <c r="L8976"/>
    </row>
    <row r="8977" spans="1:12" x14ac:dyDescent="0.25">
      <c r="A8977" s="3" t="str">
        <f t="shared" ref="A8977:A9040" si="336">IF(B8963="","",CONCATENATE(MONTH(B8963),YEAR(B8963)))</f>
        <v/>
      </c>
      <c r="L8977"/>
    </row>
    <row r="8978" spans="1:12" x14ac:dyDescent="0.25">
      <c r="A8978" s="3" t="str">
        <f t="shared" si="336"/>
        <v/>
      </c>
      <c r="L8978"/>
    </row>
    <row r="8979" spans="1:12" x14ac:dyDescent="0.25">
      <c r="A8979" s="3" t="str">
        <f t="shared" si="336"/>
        <v/>
      </c>
      <c r="L8979"/>
    </row>
    <row r="8980" spans="1:12" x14ac:dyDescent="0.25">
      <c r="A8980" s="3" t="str">
        <f t="shared" si="336"/>
        <v/>
      </c>
      <c r="L8980"/>
    </row>
    <row r="8981" spans="1:12" x14ac:dyDescent="0.25">
      <c r="A8981" s="3" t="str">
        <f t="shared" si="336"/>
        <v/>
      </c>
      <c r="L8981"/>
    </row>
    <row r="8982" spans="1:12" x14ac:dyDescent="0.25">
      <c r="A8982" s="3" t="str">
        <f t="shared" si="336"/>
        <v/>
      </c>
      <c r="L8982"/>
    </row>
    <row r="8983" spans="1:12" x14ac:dyDescent="0.25">
      <c r="A8983" s="3" t="str">
        <f t="shared" si="336"/>
        <v/>
      </c>
      <c r="L8983"/>
    </row>
    <row r="8984" spans="1:12" x14ac:dyDescent="0.25">
      <c r="A8984" s="3" t="str">
        <f t="shared" si="336"/>
        <v/>
      </c>
      <c r="L8984"/>
    </row>
    <row r="8985" spans="1:12" x14ac:dyDescent="0.25">
      <c r="A8985" s="3" t="str">
        <f t="shared" si="336"/>
        <v/>
      </c>
      <c r="L8985"/>
    </row>
    <row r="8986" spans="1:12" x14ac:dyDescent="0.25">
      <c r="A8986" s="3" t="str">
        <f t="shared" si="336"/>
        <v/>
      </c>
      <c r="L8986"/>
    </row>
    <row r="8987" spans="1:12" x14ac:dyDescent="0.25">
      <c r="A8987" s="3" t="str">
        <f t="shared" si="336"/>
        <v/>
      </c>
      <c r="L8987"/>
    </row>
    <row r="8988" spans="1:12" x14ac:dyDescent="0.25">
      <c r="A8988" s="3" t="str">
        <f t="shared" si="336"/>
        <v/>
      </c>
      <c r="L8988"/>
    </row>
    <row r="8989" spans="1:12" x14ac:dyDescent="0.25">
      <c r="A8989" s="3" t="str">
        <f t="shared" si="336"/>
        <v/>
      </c>
      <c r="L8989"/>
    </row>
    <row r="8990" spans="1:12" x14ac:dyDescent="0.25">
      <c r="A8990" s="3" t="str">
        <f t="shared" si="336"/>
        <v/>
      </c>
      <c r="L8990"/>
    </row>
    <row r="8991" spans="1:12" x14ac:dyDescent="0.25">
      <c r="A8991" s="3" t="str">
        <f t="shared" si="336"/>
        <v/>
      </c>
      <c r="L8991"/>
    </row>
    <row r="8992" spans="1:12" x14ac:dyDescent="0.25">
      <c r="A8992" s="3" t="str">
        <f t="shared" si="336"/>
        <v/>
      </c>
      <c r="L8992"/>
    </row>
    <row r="8993" spans="1:12" x14ac:dyDescent="0.25">
      <c r="A8993" s="3" t="str">
        <f t="shared" si="336"/>
        <v/>
      </c>
      <c r="L8993"/>
    </row>
    <row r="8994" spans="1:12" x14ac:dyDescent="0.25">
      <c r="A8994" s="3" t="str">
        <f t="shared" si="336"/>
        <v/>
      </c>
      <c r="L8994"/>
    </row>
    <row r="8995" spans="1:12" x14ac:dyDescent="0.25">
      <c r="A8995" s="3" t="str">
        <f t="shared" si="336"/>
        <v/>
      </c>
      <c r="L8995"/>
    </row>
    <row r="8996" spans="1:12" x14ac:dyDescent="0.25">
      <c r="A8996" s="3" t="str">
        <f t="shared" si="336"/>
        <v/>
      </c>
      <c r="L8996"/>
    </row>
    <row r="8997" spans="1:12" x14ac:dyDescent="0.25">
      <c r="A8997" s="3" t="str">
        <f t="shared" si="336"/>
        <v/>
      </c>
      <c r="L8997"/>
    </row>
    <row r="8998" spans="1:12" x14ac:dyDescent="0.25">
      <c r="A8998" s="3" t="str">
        <f t="shared" si="336"/>
        <v/>
      </c>
      <c r="L8998"/>
    </row>
    <row r="8999" spans="1:12" x14ac:dyDescent="0.25">
      <c r="A8999" s="3" t="str">
        <f t="shared" si="336"/>
        <v/>
      </c>
      <c r="L8999"/>
    </row>
    <row r="9000" spans="1:12" x14ac:dyDescent="0.25">
      <c r="A9000" s="3" t="str">
        <f t="shared" si="336"/>
        <v/>
      </c>
      <c r="L9000"/>
    </row>
    <row r="9001" spans="1:12" x14ac:dyDescent="0.25">
      <c r="A9001" s="3" t="str">
        <f t="shared" si="336"/>
        <v/>
      </c>
      <c r="L9001"/>
    </row>
    <row r="9002" spans="1:12" x14ac:dyDescent="0.25">
      <c r="A9002" s="3" t="str">
        <f t="shared" si="336"/>
        <v/>
      </c>
      <c r="L9002"/>
    </row>
    <row r="9003" spans="1:12" x14ac:dyDescent="0.25">
      <c r="A9003" s="3" t="str">
        <f t="shared" si="336"/>
        <v/>
      </c>
      <c r="L9003"/>
    </row>
    <row r="9004" spans="1:12" x14ac:dyDescent="0.25">
      <c r="A9004" s="3" t="str">
        <f t="shared" si="336"/>
        <v/>
      </c>
      <c r="L9004"/>
    </row>
    <row r="9005" spans="1:12" x14ac:dyDescent="0.25">
      <c r="A9005" s="3" t="str">
        <f t="shared" si="336"/>
        <v/>
      </c>
      <c r="L9005"/>
    </row>
    <row r="9006" spans="1:12" x14ac:dyDescent="0.25">
      <c r="A9006" s="3" t="str">
        <f t="shared" si="336"/>
        <v/>
      </c>
      <c r="L9006"/>
    </row>
    <row r="9007" spans="1:12" x14ac:dyDescent="0.25">
      <c r="A9007" s="3" t="str">
        <f t="shared" si="336"/>
        <v/>
      </c>
      <c r="L9007"/>
    </row>
    <row r="9008" spans="1:12" x14ac:dyDescent="0.25">
      <c r="A9008" s="3" t="str">
        <f t="shared" si="336"/>
        <v/>
      </c>
      <c r="L9008"/>
    </row>
    <row r="9009" spans="1:12" x14ac:dyDescent="0.25">
      <c r="A9009" s="3" t="str">
        <f t="shared" si="336"/>
        <v/>
      </c>
      <c r="L9009"/>
    </row>
    <row r="9010" spans="1:12" x14ac:dyDescent="0.25">
      <c r="A9010" s="3" t="str">
        <f t="shared" si="336"/>
        <v/>
      </c>
      <c r="L9010"/>
    </row>
    <row r="9011" spans="1:12" x14ac:dyDescent="0.25">
      <c r="A9011" s="3" t="str">
        <f t="shared" si="336"/>
        <v/>
      </c>
      <c r="L9011"/>
    </row>
    <row r="9012" spans="1:12" x14ac:dyDescent="0.25">
      <c r="A9012" s="3" t="str">
        <f t="shared" si="336"/>
        <v/>
      </c>
      <c r="L9012"/>
    </row>
    <row r="9013" spans="1:12" x14ac:dyDescent="0.25">
      <c r="A9013" s="3" t="str">
        <f t="shared" si="336"/>
        <v/>
      </c>
      <c r="L9013"/>
    </row>
    <row r="9014" spans="1:12" x14ac:dyDescent="0.25">
      <c r="A9014" s="3" t="str">
        <f t="shared" si="336"/>
        <v/>
      </c>
      <c r="L9014"/>
    </row>
    <row r="9015" spans="1:12" x14ac:dyDescent="0.25">
      <c r="A9015" s="3" t="str">
        <f t="shared" si="336"/>
        <v/>
      </c>
      <c r="L9015"/>
    </row>
    <row r="9016" spans="1:12" x14ac:dyDescent="0.25">
      <c r="A9016" s="3" t="str">
        <f t="shared" si="336"/>
        <v/>
      </c>
      <c r="L9016"/>
    </row>
    <row r="9017" spans="1:12" x14ac:dyDescent="0.25">
      <c r="A9017" s="3" t="str">
        <f t="shared" si="336"/>
        <v/>
      </c>
      <c r="L9017"/>
    </row>
    <row r="9018" spans="1:12" x14ac:dyDescent="0.25">
      <c r="A9018" s="3" t="str">
        <f t="shared" si="336"/>
        <v/>
      </c>
      <c r="L9018"/>
    </row>
    <row r="9019" spans="1:12" x14ac:dyDescent="0.25">
      <c r="A9019" s="3" t="str">
        <f t="shared" si="336"/>
        <v/>
      </c>
      <c r="L9019"/>
    </row>
    <row r="9020" spans="1:12" x14ac:dyDescent="0.25">
      <c r="A9020" s="3" t="str">
        <f t="shared" si="336"/>
        <v/>
      </c>
      <c r="L9020"/>
    </row>
    <row r="9021" spans="1:12" x14ac:dyDescent="0.25">
      <c r="A9021" s="3" t="str">
        <f t="shared" si="336"/>
        <v/>
      </c>
      <c r="L9021"/>
    </row>
    <row r="9022" spans="1:12" x14ac:dyDescent="0.25">
      <c r="A9022" s="3" t="str">
        <f t="shared" si="336"/>
        <v/>
      </c>
      <c r="L9022"/>
    </row>
    <row r="9023" spans="1:12" x14ac:dyDescent="0.25">
      <c r="A9023" s="3" t="str">
        <f t="shared" si="336"/>
        <v/>
      </c>
      <c r="L9023"/>
    </row>
    <row r="9024" spans="1:12" x14ac:dyDescent="0.25">
      <c r="A9024" s="3" t="str">
        <f t="shared" si="336"/>
        <v/>
      </c>
      <c r="L9024"/>
    </row>
    <row r="9025" spans="1:12" x14ac:dyDescent="0.25">
      <c r="A9025" s="3" t="str">
        <f t="shared" si="336"/>
        <v/>
      </c>
      <c r="L9025"/>
    </row>
    <row r="9026" spans="1:12" x14ac:dyDescent="0.25">
      <c r="A9026" s="3" t="str">
        <f t="shared" si="336"/>
        <v/>
      </c>
      <c r="L9026"/>
    </row>
    <row r="9027" spans="1:12" x14ac:dyDescent="0.25">
      <c r="A9027" s="3" t="str">
        <f t="shared" si="336"/>
        <v/>
      </c>
      <c r="L9027"/>
    </row>
    <row r="9028" spans="1:12" x14ac:dyDescent="0.25">
      <c r="A9028" s="3" t="str">
        <f t="shared" si="336"/>
        <v/>
      </c>
      <c r="L9028"/>
    </row>
    <row r="9029" spans="1:12" x14ac:dyDescent="0.25">
      <c r="A9029" s="3" t="str">
        <f t="shared" si="336"/>
        <v/>
      </c>
      <c r="L9029"/>
    </row>
    <row r="9030" spans="1:12" x14ac:dyDescent="0.25">
      <c r="A9030" s="3" t="str">
        <f t="shared" si="336"/>
        <v/>
      </c>
      <c r="L9030"/>
    </row>
    <row r="9031" spans="1:12" x14ac:dyDescent="0.25">
      <c r="A9031" s="3" t="str">
        <f t="shared" si="336"/>
        <v/>
      </c>
      <c r="L9031"/>
    </row>
    <row r="9032" spans="1:12" x14ac:dyDescent="0.25">
      <c r="A9032" s="3" t="str">
        <f t="shared" si="336"/>
        <v/>
      </c>
      <c r="L9032"/>
    </row>
    <row r="9033" spans="1:12" x14ac:dyDescent="0.25">
      <c r="A9033" s="3" t="str">
        <f t="shared" si="336"/>
        <v/>
      </c>
      <c r="L9033"/>
    </row>
    <row r="9034" spans="1:12" x14ac:dyDescent="0.25">
      <c r="A9034" s="3" t="str">
        <f t="shared" si="336"/>
        <v/>
      </c>
      <c r="L9034"/>
    </row>
    <row r="9035" spans="1:12" x14ac:dyDescent="0.25">
      <c r="A9035" s="3" t="str">
        <f t="shared" si="336"/>
        <v/>
      </c>
      <c r="L9035"/>
    </row>
    <row r="9036" spans="1:12" x14ac:dyDescent="0.25">
      <c r="A9036" s="3" t="str">
        <f t="shared" si="336"/>
        <v/>
      </c>
      <c r="L9036"/>
    </row>
    <row r="9037" spans="1:12" x14ac:dyDescent="0.25">
      <c r="A9037" s="3" t="str">
        <f t="shared" si="336"/>
        <v/>
      </c>
      <c r="L9037"/>
    </row>
    <row r="9038" spans="1:12" x14ac:dyDescent="0.25">
      <c r="A9038" s="3" t="str">
        <f t="shared" si="336"/>
        <v/>
      </c>
      <c r="L9038"/>
    </row>
    <row r="9039" spans="1:12" x14ac:dyDescent="0.25">
      <c r="A9039" s="3" t="str">
        <f t="shared" si="336"/>
        <v/>
      </c>
      <c r="L9039"/>
    </row>
    <row r="9040" spans="1:12" x14ac:dyDescent="0.25">
      <c r="A9040" s="3" t="str">
        <f t="shared" si="336"/>
        <v/>
      </c>
      <c r="L9040"/>
    </row>
    <row r="9041" spans="1:12" x14ac:dyDescent="0.25">
      <c r="A9041" s="3" t="str">
        <f t="shared" ref="A9041:A9104" si="337">IF(B9027="","",CONCATENATE(MONTH(B9027),YEAR(B9027)))</f>
        <v/>
      </c>
      <c r="L9041"/>
    </row>
    <row r="9042" spans="1:12" x14ac:dyDescent="0.25">
      <c r="A9042" s="3" t="str">
        <f t="shared" si="337"/>
        <v/>
      </c>
      <c r="L9042"/>
    </row>
    <row r="9043" spans="1:12" x14ac:dyDescent="0.25">
      <c r="A9043" s="3" t="str">
        <f t="shared" si="337"/>
        <v/>
      </c>
      <c r="L9043"/>
    </row>
    <row r="9044" spans="1:12" x14ac:dyDescent="0.25">
      <c r="A9044" s="3" t="str">
        <f t="shared" si="337"/>
        <v/>
      </c>
      <c r="L9044"/>
    </row>
    <row r="9045" spans="1:12" x14ac:dyDescent="0.25">
      <c r="A9045" s="3" t="str">
        <f t="shared" si="337"/>
        <v/>
      </c>
      <c r="L9045"/>
    </row>
    <row r="9046" spans="1:12" x14ac:dyDescent="0.25">
      <c r="A9046" s="3" t="str">
        <f t="shared" si="337"/>
        <v/>
      </c>
      <c r="L9046"/>
    </row>
    <row r="9047" spans="1:12" x14ac:dyDescent="0.25">
      <c r="A9047" s="3" t="str">
        <f t="shared" si="337"/>
        <v/>
      </c>
      <c r="L9047"/>
    </row>
    <row r="9048" spans="1:12" x14ac:dyDescent="0.25">
      <c r="A9048" s="3" t="str">
        <f t="shared" si="337"/>
        <v/>
      </c>
      <c r="L9048"/>
    </row>
    <row r="9049" spans="1:12" x14ac:dyDescent="0.25">
      <c r="A9049" s="3" t="str">
        <f t="shared" si="337"/>
        <v/>
      </c>
      <c r="L9049"/>
    </row>
    <row r="9050" spans="1:12" x14ac:dyDescent="0.25">
      <c r="A9050" s="3" t="str">
        <f t="shared" si="337"/>
        <v/>
      </c>
      <c r="L9050"/>
    </row>
    <row r="9051" spans="1:12" x14ac:dyDescent="0.25">
      <c r="A9051" s="3" t="str">
        <f t="shared" si="337"/>
        <v/>
      </c>
      <c r="L9051"/>
    </row>
    <row r="9052" spans="1:12" x14ac:dyDescent="0.25">
      <c r="A9052" s="3" t="str">
        <f t="shared" si="337"/>
        <v/>
      </c>
      <c r="L9052"/>
    </row>
    <row r="9053" spans="1:12" x14ac:dyDescent="0.25">
      <c r="A9053" s="3" t="str">
        <f t="shared" si="337"/>
        <v/>
      </c>
      <c r="L9053"/>
    </row>
    <row r="9054" spans="1:12" x14ac:dyDescent="0.25">
      <c r="A9054" s="3" t="str">
        <f t="shared" si="337"/>
        <v/>
      </c>
      <c r="L9054"/>
    </row>
    <row r="9055" spans="1:12" x14ac:dyDescent="0.25">
      <c r="A9055" s="3" t="str">
        <f t="shared" si="337"/>
        <v/>
      </c>
      <c r="L9055"/>
    </row>
    <row r="9056" spans="1:12" x14ac:dyDescent="0.25">
      <c r="A9056" s="3" t="str">
        <f t="shared" si="337"/>
        <v/>
      </c>
      <c r="L9056"/>
    </row>
    <row r="9057" spans="1:12" x14ac:dyDescent="0.25">
      <c r="A9057" s="3" t="str">
        <f t="shared" si="337"/>
        <v/>
      </c>
      <c r="L9057"/>
    </row>
    <row r="9058" spans="1:12" x14ac:dyDescent="0.25">
      <c r="A9058" s="3" t="str">
        <f t="shared" si="337"/>
        <v/>
      </c>
      <c r="L9058"/>
    </row>
    <row r="9059" spans="1:12" x14ac:dyDescent="0.25">
      <c r="A9059" s="3" t="str">
        <f t="shared" si="337"/>
        <v/>
      </c>
      <c r="L9059"/>
    </row>
    <row r="9060" spans="1:12" x14ac:dyDescent="0.25">
      <c r="A9060" s="3" t="str">
        <f t="shared" si="337"/>
        <v/>
      </c>
      <c r="L9060"/>
    </row>
    <row r="9061" spans="1:12" x14ac:dyDescent="0.25">
      <c r="A9061" s="3" t="str">
        <f t="shared" si="337"/>
        <v/>
      </c>
      <c r="L9061"/>
    </row>
    <row r="9062" spans="1:12" x14ac:dyDescent="0.25">
      <c r="A9062" s="3" t="str">
        <f t="shared" si="337"/>
        <v/>
      </c>
      <c r="L9062"/>
    </row>
    <row r="9063" spans="1:12" x14ac:dyDescent="0.25">
      <c r="A9063" s="3" t="str">
        <f t="shared" si="337"/>
        <v/>
      </c>
      <c r="L9063"/>
    </row>
    <row r="9064" spans="1:12" x14ac:dyDescent="0.25">
      <c r="A9064" s="3" t="str">
        <f t="shared" si="337"/>
        <v/>
      </c>
      <c r="L9064"/>
    </row>
    <row r="9065" spans="1:12" x14ac:dyDescent="0.25">
      <c r="A9065" s="3" t="str">
        <f t="shared" si="337"/>
        <v/>
      </c>
      <c r="L9065"/>
    </row>
    <row r="9066" spans="1:12" x14ac:dyDescent="0.25">
      <c r="A9066" s="3" t="str">
        <f t="shared" si="337"/>
        <v/>
      </c>
      <c r="L9066"/>
    </row>
    <row r="9067" spans="1:12" x14ac:dyDescent="0.25">
      <c r="A9067" s="3" t="str">
        <f t="shared" si="337"/>
        <v/>
      </c>
      <c r="L9067"/>
    </row>
    <row r="9068" spans="1:12" x14ac:dyDescent="0.25">
      <c r="A9068" s="3" t="str">
        <f t="shared" si="337"/>
        <v/>
      </c>
      <c r="L9068"/>
    </row>
    <row r="9069" spans="1:12" x14ac:dyDescent="0.25">
      <c r="A9069" s="3" t="str">
        <f t="shared" si="337"/>
        <v/>
      </c>
      <c r="L9069"/>
    </row>
    <row r="9070" spans="1:12" x14ac:dyDescent="0.25">
      <c r="A9070" s="3" t="str">
        <f t="shared" si="337"/>
        <v/>
      </c>
      <c r="L9070"/>
    </row>
    <row r="9071" spans="1:12" x14ac:dyDescent="0.25">
      <c r="A9071" s="3" t="str">
        <f t="shared" si="337"/>
        <v/>
      </c>
      <c r="L9071"/>
    </row>
    <row r="9072" spans="1:12" x14ac:dyDescent="0.25">
      <c r="A9072" s="3" t="str">
        <f t="shared" si="337"/>
        <v/>
      </c>
      <c r="L9072"/>
    </row>
    <row r="9073" spans="1:12" x14ac:dyDescent="0.25">
      <c r="A9073" s="3" t="str">
        <f t="shared" si="337"/>
        <v/>
      </c>
      <c r="L9073"/>
    </row>
    <row r="9074" spans="1:12" x14ac:dyDescent="0.25">
      <c r="A9074" s="3" t="str">
        <f t="shared" si="337"/>
        <v/>
      </c>
      <c r="L9074"/>
    </row>
    <row r="9075" spans="1:12" x14ac:dyDescent="0.25">
      <c r="A9075" s="3" t="str">
        <f t="shared" si="337"/>
        <v/>
      </c>
      <c r="L9075"/>
    </row>
    <row r="9076" spans="1:12" x14ac:dyDescent="0.25">
      <c r="A9076" s="3" t="str">
        <f t="shared" si="337"/>
        <v/>
      </c>
      <c r="L9076"/>
    </row>
    <row r="9077" spans="1:12" x14ac:dyDescent="0.25">
      <c r="A9077" s="3" t="str">
        <f t="shared" si="337"/>
        <v/>
      </c>
      <c r="L9077"/>
    </row>
    <row r="9078" spans="1:12" x14ac:dyDescent="0.25">
      <c r="A9078" s="3" t="str">
        <f t="shared" si="337"/>
        <v/>
      </c>
      <c r="L9078"/>
    </row>
    <row r="9079" spans="1:12" x14ac:dyDescent="0.25">
      <c r="A9079" s="3" t="str">
        <f t="shared" si="337"/>
        <v/>
      </c>
      <c r="L9079"/>
    </row>
    <row r="9080" spans="1:12" x14ac:dyDescent="0.25">
      <c r="A9080" s="3" t="str">
        <f t="shared" si="337"/>
        <v/>
      </c>
      <c r="L9080"/>
    </row>
    <row r="9081" spans="1:12" x14ac:dyDescent="0.25">
      <c r="A9081" s="3" t="str">
        <f t="shared" si="337"/>
        <v/>
      </c>
      <c r="L9081"/>
    </row>
    <row r="9082" spans="1:12" x14ac:dyDescent="0.25">
      <c r="A9082" s="3" t="str">
        <f t="shared" si="337"/>
        <v/>
      </c>
      <c r="L9082"/>
    </row>
    <row r="9083" spans="1:12" x14ac:dyDescent="0.25">
      <c r="A9083" s="3" t="str">
        <f t="shared" si="337"/>
        <v/>
      </c>
      <c r="L9083"/>
    </row>
    <row r="9084" spans="1:12" x14ac:dyDescent="0.25">
      <c r="A9084" s="3" t="str">
        <f t="shared" si="337"/>
        <v/>
      </c>
      <c r="L9084"/>
    </row>
    <row r="9085" spans="1:12" x14ac:dyDescent="0.25">
      <c r="A9085" s="3" t="str">
        <f t="shared" si="337"/>
        <v/>
      </c>
      <c r="L9085"/>
    </row>
    <row r="9086" spans="1:12" x14ac:dyDescent="0.25">
      <c r="A9086" s="3" t="str">
        <f t="shared" si="337"/>
        <v/>
      </c>
      <c r="L9086"/>
    </row>
    <row r="9087" spans="1:12" x14ac:dyDescent="0.25">
      <c r="A9087" s="3" t="str">
        <f t="shared" si="337"/>
        <v/>
      </c>
      <c r="L9087"/>
    </row>
    <row r="9088" spans="1:12" x14ac:dyDescent="0.25">
      <c r="A9088" s="3" t="str">
        <f t="shared" si="337"/>
        <v/>
      </c>
      <c r="L9088"/>
    </row>
    <row r="9089" spans="1:12" x14ac:dyDescent="0.25">
      <c r="A9089" s="3" t="str">
        <f t="shared" si="337"/>
        <v/>
      </c>
      <c r="L9089"/>
    </row>
    <row r="9090" spans="1:12" x14ac:dyDescent="0.25">
      <c r="A9090" s="3" t="str">
        <f t="shared" si="337"/>
        <v/>
      </c>
      <c r="L9090"/>
    </row>
    <row r="9091" spans="1:12" x14ac:dyDescent="0.25">
      <c r="A9091" s="3" t="str">
        <f t="shared" si="337"/>
        <v/>
      </c>
      <c r="L9091"/>
    </row>
    <row r="9092" spans="1:12" x14ac:dyDescent="0.25">
      <c r="A9092" s="3" t="str">
        <f t="shared" si="337"/>
        <v/>
      </c>
      <c r="L9092"/>
    </row>
    <row r="9093" spans="1:12" x14ac:dyDescent="0.25">
      <c r="A9093" s="3" t="str">
        <f t="shared" si="337"/>
        <v/>
      </c>
      <c r="L9093"/>
    </row>
    <row r="9094" spans="1:12" x14ac:dyDescent="0.25">
      <c r="A9094" s="3" t="str">
        <f t="shared" si="337"/>
        <v/>
      </c>
      <c r="L9094"/>
    </row>
    <row r="9095" spans="1:12" x14ac:dyDescent="0.25">
      <c r="A9095" s="3" t="str">
        <f t="shared" si="337"/>
        <v/>
      </c>
      <c r="L9095"/>
    </row>
    <row r="9096" spans="1:12" x14ac:dyDescent="0.25">
      <c r="A9096" s="3" t="str">
        <f t="shared" si="337"/>
        <v/>
      </c>
      <c r="L9096"/>
    </row>
    <row r="9097" spans="1:12" x14ac:dyDescent="0.25">
      <c r="A9097" s="3" t="str">
        <f t="shared" si="337"/>
        <v/>
      </c>
      <c r="L9097"/>
    </row>
    <row r="9098" spans="1:12" x14ac:dyDescent="0.25">
      <c r="A9098" s="3" t="str">
        <f t="shared" si="337"/>
        <v/>
      </c>
      <c r="L9098"/>
    </row>
    <row r="9099" spans="1:12" x14ac:dyDescent="0.25">
      <c r="A9099" s="3" t="str">
        <f t="shared" si="337"/>
        <v/>
      </c>
      <c r="L9099"/>
    </row>
    <row r="9100" spans="1:12" x14ac:dyDescent="0.25">
      <c r="A9100" s="3" t="str">
        <f t="shared" si="337"/>
        <v/>
      </c>
      <c r="L9100"/>
    </row>
    <row r="9101" spans="1:12" x14ac:dyDescent="0.25">
      <c r="A9101" s="3" t="str">
        <f t="shared" si="337"/>
        <v/>
      </c>
      <c r="L9101"/>
    </row>
    <row r="9102" spans="1:12" x14ac:dyDescent="0.25">
      <c r="A9102" s="3" t="str">
        <f t="shared" si="337"/>
        <v/>
      </c>
      <c r="L9102"/>
    </row>
    <row r="9103" spans="1:12" x14ac:dyDescent="0.25">
      <c r="A9103" s="3" t="str">
        <f t="shared" si="337"/>
        <v/>
      </c>
      <c r="L9103"/>
    </row>
    <row r="9104" spans="1:12" x14ac:dyDescent="0.25">
      <c r="A9104" s="3" t="str">
        <f t="shared" si="337"/>
        <v/>
      </c>
      <c r="L9104"/>
    </row>
    <row r="9105" spans="1:12" x14ac:dyDescent="0.25">
      <c r="A9105" s="3" t="str">
        <f t="shared" ref="A9105:A9168" si="338">IF(B9091="","",CONCATENATE(MONTH(B9091),YEAR(B9091)))</f>
        <v/>
      </c>
      <c r="L9105"/>
    </row>
    <row r="9106" spans="1:12" x14ac:dyDescent="0.25">
      <c r="A9106" s="3" t="str">
        <f t="shared" si="338"/>
        <v/>
      </c>
      <c r="L9106"/>
    </row>
    <row r="9107" spans="1:12" x14ac:dyDescent="0.25">
      <c r="A9107" s="3" t="str">
        <f t="shared" si="338"/>
        <v/>
      </c>
      <c r="L9107"/>
    </row>
    <row r="9108" spans="1:12" x14ac:dyDescent="0.25">
      <c r="A9108" s="3" t="str">
        <f t="shared" si="338"/>
        <v/>
      </c>
      <c r="L9108"/>
    </row>
    <row r="9109" spans="1:12" x14ac:dyDescent="0.25">
      <c r="A9109" s="3" t="str">
        <f t="shared" si="338"/>
        <v/>
      </c>
      <c r="L9109"/>
    </row>
    <row r="9110" spans="1:12" x14ac:dyDescent="0.25">
      <c r="A9110" s="3" t="str">
        <f t="shared" si="338"/>
        <v/>
      </c>
      <c r="L9110"/>
    </row>
    <row r="9111" spans="1:12" x14ac:dyDescent="0.25">
      <c r="A9111" s="3" t="str">
        <f t="shared" si="338"/>
        <v/>
      </c>
      <c r="L9111"/>
    </row>
    <row r="9112" spans="1:12" x14ac:dyDescent="0.25">
      <c r="A9112" s="3" t="str">
        <f t="shared" si="338"/>
        <v/>
      </c>
      <c r="L9112"/>
    </row>
    <row r="9113" spans="1:12" x14ac:dyDescent="0.25">
      <c r="A9113" s="3" t="str">
        <f t="shared" si="338"/>
        <v/>
      </c>
      <c r="L9113"/>
    </row>
    <row r="9114" spans="1:12" x14ac:dyDescent="0.25">
      <c r="A9114" s="3" t="str">
        <f t="shared" si="338"/>
        <v/>
      </c>
      <c r="L9114"/>
    </row>
    <row r="9115" spans="1:12" x14ac:dyDescent="0.25">
      <c r="A9115" s="3" t="str">
        <f t="shared" si="338"/>
        <v/>
      </c>
      <c r="L9115"/>
    </row>
    <row r="9116" spans="1:12" x14ac:dyDescent="0.25">
      <c r="A9116" s="3" t="str">
        <f t="shared" si="338"/>
        <v/>
      </c>
      <c r="L9116"/>
    </row>
    <row r="9117" spans="1:12" x14ac:dyDescent="0.25">
      <c r="A9117" s="3" t="str">
        <f t="shared" si="338"/>
        <v/>
      </c>
      <c r="L9117"/>
    </row>
    <row r="9118" spans="1:12" x14ac:dyDescent="0.25">
      <c r="A9118" s="3" t="str">
        <f t="shared" si="338"/>
        <v/>
      </c>
      <c r="L9118"/>
    </row>
    <row r="9119" spans="1:12" x14ac:dyDescent="0.25">
      <c r="A9119" s="3" t="str">
        <f t="shared" si="338"/>
        <v/>
      </c>
      <c r="L9119"/>
    </row>
    <row r="9120" spans="1:12" x14ac:dyDescent="0.25">
      <c r="A9120" s="3" t="str">
        <f t="shared" si="338"/>
        <v/>
      </c>
      <c r="L9120"/>
    </row>
    <row r="9121" spans="1:12" x14ac:dyDescent="0.25">
      <c r="A9121" s="3" t="str">
        <f t="shared" si="338"/>
        <v/>
      </c>
      <c r="L9121"/>
    </row>
    <row r="9122" spans="1:12" x14ac:dyDescent="0.25">
      <c r="A9122" s="3" t="str">
        <f t="shared" si="338"/>
        <v/>
      </c>
      <c r="L9122"/>
    </row>
    <row r="9123" spans="1:12" x14ac:dyDescent="0.25">
      <c r="A9123" s="3" t="str">
        <f t="shared" si="338"/>
        <v/>
      </c>
      <c r="L9123"/>
    </row>
    <row r="9124" spans="1:12" x14ac:dyDescent="0.25">
      <c r="A9124" s="3" t="str">
        <f t="shared" si="338"/>
        <v/>
      </c>
      <c r="L9124"/>
    </row>
    <row r="9125" spans="1:12" x14ac:dyDescent="0.25">
      <c r="A9125" s="3" t="str">
        <f t="shared" si="338"/>
        <v/>
      </c>
      <c r="L9125"/>
    </row>
    <row r="9126" spans="1:12" x14ac:dyDescent="0.25">
      <c r="A9126" s="3" t="str">
        <f t="shared" si="338"/>
        <v/>
      </c>
      <c r="L9126"/>
    </row>
    <row r="9127" spans="1:12" x14ac:dyDescent="0.25">
      <c r="A9127" s="3" t="str">
        <f t="shared" si="338"/>
        <v/>
      </c>
      <c r="L9127"/>
    </row>
    <row r="9128" spans="1:12" x14ac:dyDescent="0.25">
      <c r="A9128" s="3" t="str">
        <f t="shared" si="338"/>
        <v/>
      </c>
      <c r="L9128"/>
    </row>
    <row r="9129" spans="1:12" x14ac:dyDescent="0.25">
      <c r="A9129" s="3" t="str">
        <f t="shared" si="338"/>
        <v/>
      </c>
      <c r="L9129"/>
    </row>
    <row r="9130" spans="1:12" x14ac:dyDescent="0.25">
      <c r="A9130" s="3" t="str">
        <f t="shared" si="338"/>
        <v/>
      </c>
      <c r="L9130"/>
    </row>
    <row r="9131" spans="1:12" x14ac:dyDescent="0.25">
      <c r="A9131" s="3" t="str">
        <f t="shared" si="338"/>
        <v/>
      </c>
      <c r="L9131"/>
    </row>
    <row r="9132" spans="1:12" x14ac:dyDescent="0.25">
      <c r="A9132" s="3" t="str">
        <f t="shared" si="338"/>
        <v/>
      </c>
      <c r="L9132"/>
    </row>
    <row r="9133" spans="1:12" x14ac:dyDescent="0.25">
      <c r="A9133" s="3" t="str">
        <f t="shared" si="338"/>
        <v/>
      </c>
      <c r="L9133"/>
    </row>
    <row r="9134" spans="1:12" x14ac:dyDescent="0.25">
      <c r="A9134" s="3" t="str">
        <f t="shared" si="338"/>
        <v/>
      </c>
      <c r="L9134"/>
    </row>
    <row r="9135" spans="1:12" x14ac:dyDescent="0.25">
      <c r="A9135" s="3" t="str">
        <f t="shared" si="338"/>
        <v/>
      </c>
      <c r="L9135"/>
    </row>
    <row r="9136" spans="1:12" x14ac:dyDescent="0.25">
      <c r="A9136" s="3" t="str">
        <f t="shared" si="338"/>
        <v/>
      </c>
      <c r="L9136"/>
    </row>
    <row r="9137" spans="1:12" x14ac:dyDescent="0.25">
      <c r="A9137" s="3" t="str">
        <f t="shared" si="338"/>
        <v/>
      </c>
      <c r="L9137"/>
    </row>
    <row r="9138" spans="1:12" x14ac:dyDescent="0.25">
      <c r="A9138" s="3" t="str">
        <f t="shared" si="338"/>
        <v/>
      </c>
      <c r="L9138"/>
    </row>
    <row r="9139" spans="1:12" x14ac:dyDescent="0.25">
      <c r="A9139" s="3" t="str">
        <f t="shared" si="338"/>
        <v/>
      </c>
      <c r="L9139"/>
    </row>
    <row r="9140" spans="1:12" x14ac:dyDescent="0.25">
      <c r="A9140" s="3" t="str">
        <f t="shared" si="338"/>
        <v/>
      </c>
      <c r="L9140"/>
    </row>
    <row r="9141" spans="1:12" x14ac:dyDescent="0.25">
      <c r="A9141" s="3" t="str">
        <f t="shared" si="338"/>
        <v/>
      </c>
      <c r="L9141"/>
    </row>
    <row r="9142" spans="1:12" x14ac:dyDescent="0.25">
      <c r="A9142" s="3" t="str">
        <f t="shared" si="338"/>
        <v/>
      </c>
      <c r="L9142"/>
    </row>
    <row r="9143" spans="1:12" x14ac:dyDescent="0.25">
      <c r="A9143" s="3" t="str">
        <f t="shared" si="338"/>
        <v/>
      </c>
      <c r="L9143"/>
    </row>
    <row r="9144" spans="1:12" x14ac:dyDescent="0.25">
      <c r="A9144" s="3" t="str">
        <f t="shared" si="338"/>
        <v/>
      </c>
      <c r="L9144"/>
    </row>
    <row r="9145" spans="1:12" x14ac:dyDescent="0.25">
      <c r="A9145" s="3" t="str">
        <f t="shared" si="338"/>
        <v/>
      </c>
      <c r="L9145"/>
    </row>
    <row r="9146" spans="1:12" x14ac:dyDescent="0.25">
      <c r="A9146" s="3" t="str">
        <f t="shared" si="338"/>
        <v/>
      </c>
      <c r="L9146"/>
    </row>
    <row r="9147" spans="1:12" x14ac:dyDescent="0.25">
      <c r="A9147" s="3" t="str">
        <f t="shared" si="338"/>
        <v/>
      </c>
      <c r="L9147"/>
    </row>
    <row r="9148" spans="1:12" x14ac:dyDescent="0.25">
      <c r="A9148" s="3" t="str">
        <f t="shared" si="338"/>
        <v/>
      </c>
      <c r="L9148"/>
    </row>
    <row r="9149" spans="1:12" x14ac:dyDescent="0.25">
      <c r="A9149" s="3" t="str">
        <f t="shared" si="338"/>
        <v/>
      </c>
      <c r="L9149"/>
    </row>
    <row r="9150" spans="1:12" x14ac:dyDescent="0.25">
      <c r="A9150" s="3" t="str">
        <f t="shared" si="338"/>
        <v/>
      </c>
      <c r="L9150"/>
    </row>
    <row r="9151" spans="1:12" x14ac:dyDescent="0.25">
      <c r="A9151" s="3" t="str">
        <f t="shared" si="338"/>
        <v/>
      </c>
      <c r="L9151"/>
    </row>
    <row r="9152" spans="1:12" x14ac:dyDescent="0.25">
      <c r="A9152" s="3" t="str">
        <f t="shared" si="338"/>
        <v/>
      </c>
      <c r="L9152"/>
    </row>
    <row r="9153" spans="1:12" x14ac:dyDescent="0.25">
      <c r="A9153" s="3" t="str">
        <f t="shared" si="338"/>
        <v/>
      </c>
      <c r="L9153"/>
    </row>
    <row r="9154" spans="1:12" x14ac:dyDescent="0.25">
      <c r="A9154" s="3" t="str">
        <f t="shared" si="338"/>
        <v/>
      </c>
      <c r="L9154"/>
    </row>
    <row r="9155" spans="1:12" x14ac:dyDescent="0.25">
      <c r="A9155" s="3" t="str">
        <f t="shared" si="338"/>
        <v/>
      </c>
      <c r="L9155"/>
    </row>
    <row r="9156" spans="1:12" x14ac:dyDescent="0.25">
      <c r="A9156" s="3" t="str">
        <f t="shared" si="338"/>
        <v/>
      </c>
      <c r="L9156"/>
    </row>
    <row r="9157" spans="1:12" x14ac:dyDescent="0.25">
      <c r="A9157" s="3" t="str">
        <f t="shared" si="338"/>
        <v/>
      </c>
      <c r="L9157"/>
    </row>
    <row r="9158" spans="1:12" x14ac:dyDescent="0.25">
      <c r="A9158" s="3" t="str">
        <f t="shared" si="338"/>
        <v/>
      </c>
      <c r="L9158"/>
    </row>
    <row r="9159" spans="1:12" x14ac:dyDescent="0.25">
      <c r="A9159" s="3" t="str">
        <f t="shared" si="338"/>
        <v/>
      </c>
      <c r="L9159"/>
    </row>
    <row r="9160" spans="1:12" x14ac:dyDescent="0.25">
      <c r="A9160" s="3" t="str">
        <f t="shared" si="338"/>
        <v/>
      </c>
      <c r="L9160"/>
    </row>
    <row r="9161" spans="1:12" x14ac:dyDescent="0.25">
      <c r="A9161" s="3" t="str">
        <f t="shared" si="338"/>
        <v/>
      </c>
      <c r="L9161"/>
    </row>
    <row r="9162" spans="1:12" x14ac:dyDescent="0.25">
      <c r="A9162" s="3" t="str">
        <f t="shared" si="338"/>
        <v/>
      </c>
      <c r="L9162"/>
    </row>
    <row r="9163" spans="1:12" x14ac:dyDescent="0.25">
      <c r="A9163" s="3" t="str">
        <f t="shared" si="338"/>
        <v/>
      </c>
      <c r="L9163"/>
    </row>
    <row r="9164" spans="1:12" x14ac:dyDescent="0.25">
      <c r="A9164" s="3" t="str">
        <f t="shared" si="338"/>
        <v/>
      </c>
      <c r="L9164"/>
    </row>
    <row r="9165" spans="1:12" x14ac:dyDescent="0.25">
      <c r="A9165" s="3" t="str">
        <f t="shared" si="338"/>
        <v/>
      </c>
      <c r="L9165"/>
    </row>
    <row r="9166" spans="1:12" x14ac:dyDescent="0.25">
      <c r="A9166" s="3" t="str">
        <f t="shared" si="338"/>
        <v/>
      </c>
      <c r="L9166"/>
    </row>
    <row r="9167" spans="1:12" x14ac:dyDescent="0.25">
      <c r="A9167" s="3" t="str">
        <f t="shared" si="338"/>
        <v/>
      </c>
      <c r="L9167"/>
    </row>
    <row r="9168" spans="1:12" x14ac:dyDescent="0.25">
      <c r="A9168" s="3" t="str">
        <f t="shared" si="338"/>
        <v/>
      </c>
      <c r="L9168"/>
    </row>
    <row r="9169" spans="1:12" x14ac:dyDescent="0.25">
      <c r="A9169" s="3" t="str">
        <f t="shared" ref="A9169:A9232" si="339">IF(B9155="","",CONCATENATE(MONTH(B9155),YEAR(B9155)))</f>
        <v/>
      </c>
      <c r="L9169"/>
    </row>
    <row r="9170" spans="1:12" x14ac:dyDescent="0.25">
      <c r="A9170" s="3" t="str">
        <f t="shared" si="339"/>
        <v/>
      </c>
      <c r="L9170"/>
    </row>
    <row r="9171" spans="1:12" x14ac:dyDescent="0.25">
      <c r="A9171" s="3" t="str">
        <f t="shared" si="339"/>
        <v/>
      </c>
      <c r="L9171"/>
    </row>
    <row r="9172" spans="1:12" x14ac:dyDescent="0.25">
      <c r="A9172" s="3" t="str">
        <f t="shared" si="339"/>
        <v/>
      </c>
      <c r="L9172"/>
    </row>
    <row r="9173" spans="1:12" x14ac:dyDescent="0.25">
      <c r="A9173" s="3" t="str">
        <f t="shared" si="339"/>
        <v/>
      </c>
      <c r="L9173"/>
    </row>
    <row r="9174" spans="1:12" x14ac:dyDescent="0.25">
      <c r="A9174" s="3" t="str">
        <f t="shared" si="339"/>
        <v/>
      </c>
      <c r="L9174"/>
    </row>
    <row r="9175" spans="1:12" x14ac:dyDescent="0.25">
      <c r="A9175" s="3" t="str">
        <f t="shared" si="339"/>
        <v/>
      </c>
      <c r="L9175"/>
    </row>
    <row r="9176" spans="1:12" x14ac:dyDescent="0.25">
      <c r="A9176" s="3" t="str">
        <f t="shared" si="339"/>
        <v/>
      </c>
      <c r="L9176"/>
    </row>
    <row r="9177" spans="1:12" x14ac:dyDescent="0.25">
      <c r="A9177" s="3" t="str">
        <f t="shared" si="339"/>
        <v/>
      </c>
      <c r="L9177"/>
    </row>
    <row r="9178" spans="1:12" x14ac:dyDescent="0.25">
      <c r="A9178" s="3" t="str">
        <f t="shared" si="339"/>
        <v/>
      </c>
      <c r="L9178"/>
    </row>
    <row r="9179" spans="1:12" x14ac:dyDescent="0.25">
      <c r="A9179" s="3" t="str">
        <f t="shared" si="339"/>
        <v/>
      </c>
      <c r="L9179"/>
    </row>
    <row r="9180" spans="1:12" x14ac:dyDescent="0.25">
      <c r="A9180" s="3" t="str">
        <f t="shared" si="339"/>
        <v/>
      </c>
      <c r="L9180"/>
    </row>
    <row r="9181" spans="1:12" x14ac:dyDescent="0.25">
      <c r="A9181" s="3" t="str">
        <f t="shared" si="339"/>
        <v/>
      </c>
      <c r="L9181"/>
    </row>
    <row r="9182" spans="1:12" x14ac:dyDescent="0.25">
      <c r="A9182" s="3" t="str">
        <f t="shared" si="339"/>
        <v/>
      </c>
      <c r="L9182"/>
    </row>
    <row r="9183" spans="1:12" x14ac:dyDescent="0.25">
      <c r="A9183" s="3" t="str">
        <f t="shared" si="339"/>
        <v/>
      </c>
      <c r="L9183"/>
    </row>
    <row r="9184" spans="1:12" x14ac:dyDescent="0.25">
      <c r="A9184" s="3" t="str">
        <f t="shared" si="339"/>
        <v/>
      </c>
      <c r="L9184"/>
    </row>
    <row r="9185" spans="1:12" x14ac:dyDescent="0.25">
      <c r="A9185" s="3" t="str">
        <f t="shared" si="339"/>
        <v/>
      </c>
      <c r="L9185"/>
    </row>
    <row r="9186" spans="1:12" x14ac:dyDescent="0.25">
      <c r="A9186" s="3" t="str">
        <f t="shared" si="339"/>
        <v/>
      </c>
      <c r="L9186"/>
    </row>
    <row r="9187" spans="1:12" x14ac:dyDescent="0.25">
      <c r="A9187" s="3" t="str">
        <f t="shared" si="339"/>
        <v/>
      </c>
      <c r="L9187"/>
    </row>
    <row r="9188" spans="1:12" x14ac:dyDescent="0.25">
      <c r="A9188" s="3" t="str">
        <f t="shared" si="339"/>
        <v/>
      </c>
      <c r="L9188"/>
    </row>
    <row r="9189" spans="1:12" x14ac:dyDescent="0.25">
      <c r="A9189" s="3" t="str">
        <f t="shared" si="339"/>
        <v/>
      </c>
      <c r="L9189"/>
    </row>
    <row r="9190" spans="1:12" x14ac:dyDescent="0.25">
      <c r="A9190" s="3" t="str">
        <f t="shared" si="339"/>
        <v/>
      </c>
      <c r="L9190"/>
    </row>
    <row r="9191" spans="1:12" x14ac:dyDescent="0.25">
      <c r="A9191" s="3" t="str">
        <f t="shared" si="339"/>
        <v/>
      </c>
      <c r="L9191"/>
    </row>
    <row r="9192" spans="1:12" x14ac:dyDescent="0.25">
      <c r="A9192" s="3" t="str">
        <f t="shared" si="339"/>
        <v/>
      </c>
      <c r="L9192"/>
    </row>
    <row r="9193" spans="1:12" x14ac:dyDescent="0.25">
      <c r="A9193" s="3" t="str">
        <f t="shared" si="339"/>
        <v/>
      </c>
      <c r="L9193"/>
    </row>
    <row r="9194" spans="1:12" x14ac:dyDescent="0.25">
      <c r="A9194" s="3" t="str">
        <f t="shared" si="339"/>
        <v/>
      </c>
      <c r="L9194"/>
    </row>
    <row r="9195" spans="1:12" x14ac:dyDescent="0.25">
      <c r="A9195" s="3" t="str">
        <f t="shared" si="339"/>
        <v/>
      </c>
      <c r="L9195"/>
    </row>
    <row r="9196" spans="1:12" x14ac:dyDescent="0.25">
      <c r="A9196" s="3" t="str">
        <f t="shared" si="339"/>
        <v/>
      </c>
      <c r="L9196"/>
    </row>
    <row r="9197" spans="1:12" x14ac:dyDescent="0.25">
      <c r="A9197" s="3" t="str">
        <f t="shared" si="339"/>
        <v/>
      </c>
      <c r="L9197"/>
    </row>
    <row r="9198" spans="1:12" x14ac:dyDescent="0.25">
      <c r="A9198" s="3" t="str">
        <f t="shared" si="339"/>
        <v/>
      </c>
      <c r="L9198"/>
    </row>
    <row r="9199" spans="1:12" x14ac:dyDescent="0.25">
      <c r="A9199" s="3" t="str">
        <f t="shared" si="339"/>
        <v/>
      </c>
      <c r="L9199"/>
    </row>
    <row r="9200" spans="1:12" x14ac:dyDescent="0.25">
      <c r="A9200" s="3" t="str">
        <f t="shared" si="339"/>
        <v/>
      </c>
      <c r="L9200"/>
    </row>
    <row r="9201" spans="1:12" x14ac:dyDescent="0.25">
      <c r="A9201" s="3" t="str">
        <f t="shared" si="339"/>
        <v/>
      </c>
      <c r="L9201"/>
    </row>
    <row r="9202" spans="1:12" x14ac:dyDescent="0.25">
      <c r="A9202" s="3" t="str">
        <f t="shared" si="339"/>
        <v/>
      </c>
      <c r="L9202"/>
    </row>
    <row r="9203" spans="1:12" x14ac:dyDescent="0.25">
      <c r="A9203" s="3" t="str">
        <f t="shared" si="339"/>
        <v/>
      </c>
      <c r="L9203"/>
    </row>
    <row r="9204" spans="1:12" x14ac:dyDescent="0.25">
      <c r="A9204" s="3" t="str">
        <f t="shared" si="339"/>
        <v/>
      </c>
      <c r="L9204"/>
    </row>
    <row r="9205" spans="1:12" x14ac:dyDescent="0.25">
      <c r="A9205" s="3" t="str">
        <f t="shared" si="339"/>
        <v/>
      </c>
      <c r="L9205"/>
    </row>
    <row r="9206" spans="1:12" x14ac:dyDescent="0.25">
      <c r="A9206" s="3" t="str">
        <f t="shared" si="339"/>
        <v/>
      </c>
      <c r="L9206"/>
    </row>
    <row r="9207" spans="1:12" x14ac:dyDescent="0.25">
      <c r="A9207" s="3" t="str">
        <f t="shared" si="339"/>
        <v/>
      </c>
      <c r="L9207"/>
    </row>
    <row r="9208" spans="1:12" x14ac:dyDescent="0.25">
      <c r="A9208" s="3" t="str">
        <f t="shared" si="339"/>
        <v/>
      </c>
      <c r="L9208"/>
    </row>
    <row r="9209" spans="1:12" x14ac:dyDescent="0.25">
      <c r="A9209" s="3" t="str">
        <f t="shared" si="339"/>
        <v/>
      </c>
      <c r="L9209"/>
    </row>
    <row r="9210" spans="1:12" x14ac:dyDescent="0.25">
      <c r="A9210" s="3" t="str">
        <f t="shared" si="339"/>
        <v/>
      </c>
      <c r="L9210"/>
    </row>
    <row r="9211" spans="1:12" x14ac:dyDescent="0.25">
      <c r="A9211" s="3" t="str">
        <f t="shared" si="339"/>
        <v/>
      </c>
      <c r="L9211"/>
    </row>
    <row r="9212" spans="1:12" x14ac:dyDescent="0.25">
      <c r="A9212" s="3" t="str">
        <f t="shared" si="339"/>
        <v/>
      </c>
      <c r="L9212"/>
    </row>
    <row r="9213" spans="1:12" x14ac:dyDescent="0.25">
      <c r="A9213" s="3" t="str">
        <f t="shared" si="339"/>
        <v/>
      </c>
      <c r="L9213"/>
    </row>
    <row r="9214" spans="1:12" x14ac:dyDescent="0.25">
      <c r="A9214" s="3" t="str">
        <f t="shared" si="339"/>
        <v/>
      </c>
      <c r="L9214"/>
    </row>
    <row r="9215" spans="1:12" x14ac:dyDescent="0.25">
      <c r="A9215" s="3" t="str">
        <f t="shared" si="339"/>
        <v/>
      </c>
      <c r="L9215"/>
    </row>
    <row r="9216" spans="1:12" x14ac:dyDescent="0.25">
      <c r="A9216" s="3" t="str">
        <f t="shared" si="339"/>
        <v/>
      </c>
      <c r="L9216"/>
    </row>
    <row r="9217" spans="1:12" x14ac:dyDescent="0.25">
      <c r="A9217" s="3" t="str">
        <f t="shared" si="339"/>
        <v/>
      </c>
      <c r="L9217"/>
    </row>
    <row r="9218" spans="1:12" x14ac:dyDescent="0.25">
      <c r="A9218" s="3" t="str">
        <f t="shared" si="339"/>
        <v/>
      </c>
      <c r="L9218"/>
    </row>
    <row r="9219" spans="1:12" x14ac:dyDescent="0.25">
      <c r="A9219" s="3" t="str">
        <f t="shared" si="339"/>
        <v/>
      </c>
      <c r="L9219"/>
    </row>
    <row r="9220" spans="1:12" x14ac:dyDescent="0.25">
      <c r="A9220" s="3" t="str">
        <f t="shared" si="339"/>
        <v/>
      </c>
      <c r="L9220"/>
    </row>
    <row r="9221" spans="1:12" x14ac:dyDescent="0.25">
      <c r="A9221" s="3" t="str">
        <f t="shared" si="339"/>
        <v/>
      </c>
      <c r="L9221"/>
    </row>
    <row r="9222" spans="1:12" x14ac:dyDescent="0.25">
      <c r="A9222" s="3" t="str">
        <f t="shared" si="339"/>
        <v/>
      </c>
      <c r="L9222"/>
    </row>
    <row r="9223" spans="1:12" x14ac:dyDescent="0.25">
      <c r="A9223" s="3" t="str">
        <f t="shared" si="339"/>
        <v/>
      </c>
      <c r="L9223"/>
    </row>
    <row r="9224" spans="1:12" x14ac:dyDescent="0.25">
      <c r="A9224" s="3" t="str">
        <f t="shared" si="339"/>
        <v/>
      </c>
      <c r="L9224"/>
    </row>
    <row r="9225" spans="1:12" x14ac:dyDescent="0.25">
      <c r="A9225" s="3" t="str">
        <f t="shared" si="339"/>
        <v/>
      </c>
      <c r="L9225"/>
    </row>
    <row r="9226" spans="1:12" x14ac:dyDescent="0.25">
      <c r="A9226" s="3" t="str">
        <f t="shared" si="339"/>
        <v/>
      </c>
      <c r="L9226"/>
    </row>
    <row r="9227" spans="1:12" x14ac:dyDescent="0.25">
      <c r="A9227" s="3" t="str">
        <f t="shared" si="339"/>
        <v/>
      </c>
      <c r="L9227"/>
    </row>
    <row r="9228" spans="1:12" x14ac:dyDescent="0.25">
      <c r="A9228" s="3" t="str">
        <f t="shared" si="339"/>
        <v/>
      </c>
      <c r="L9228"/>
    </row>
    <row r="9229" spans="1:12" x14ac:dyDescent="0.25">
      <c r="A9229" s="3" t="str">
        <f t="shared" si="339"/>
        <v/>
      </c>
      <c r="L9229"/>
    </row>
    <row r="9230" spans="1:12" x14ac:dyDescent="0.25">
      <c r="A9230" s="3" t="str">
        <f t="shared" si="339"/>
        <v/>
      </c>
      <c r="L9230"/>
    </row>
    <row r="9231" spans="1:12" x14ac:dyDescent="0.25">
      <c r="A9231" s="3" t="str">
        <f t="shared" si="339"/>
        <v/>
      </c>
      <c r="L9231"/>
    </row>
    <row r="9232" spans="1:12" x14ac:dyDescent="0.25">
      <c r="A9232" s="3" t="str">
        <f t="shared" si="339"/>
        <v/>
      </c>
      <c r="L9232"/>
    </row>
    <row r="9233" spans="1:12" x14ac:dyDescent="0.25">
      <c r="A9233" s="3" t="str">
        <f t="shared" ref="A9233:A9296" si="340">IF(B9219="","",CONCATENATE(MONTH(B9219),YEAR(B9219)))</f>
        <v/>
      </c>
      <c r="L9233"/>
    </row>
    <row r="9234" spans="1:12" x14ac:dyDescent="0.25">
      <c r="A9234" s="3" t="str">
        <f t="shared" si="340"/>
        <v/>
      </c>
      <c r="L9234"/>
    </row>
    <row r="9235" spans="1:12" x14ac:dyDescent="0.25">
      <c r="A9235" s="3" t="str">
        <f t="shared" si="340"/>
        <v/>
      </c>
      <c r="L9235"/>
    </row>
    <row r="9236" spans="1:12" x14ac:dyDescent="0.25">
      <c r="A9236" s="3" t="str">
        <f t="shared" si="340"/>
        <v/>
      </c>
      <c r="L9236"/>
    </row>
    <row r="9237" spans="1:12" x14ac:dyDescent="0.25">
      <c r="A9237" s="3" t="str">
        <f t="shared" si="340"/>
        <v/>
      </c>
      <c r="L9237"/>
    </row>
    <row r="9238" spans="1:12" x14ac:dyDescent="0.25">
      <c r="A9238" s="3" t="str">
        <f t="shared" si="340"/>
        <v/>
      </c>
      <c r="L9238"/>
    </row>
    <row r="9239" spans="1:12" x14ac:dyDescent="0.25">
      <c r="A9239" s="3" t="str">
        <f t="shared" si="340"/>
        <v/>
      </c>
      <c r="L9239"/>
    </row>
    <row r="9240" spans="1:12" x14ac:dyDescent="0.25">
      <c r="A9240" s="3" t="str">
        <f t="shared" si="340"/>
        <v/>
      </c>
      <c r="L9240"/>
    </row>
    <row r="9241" spans="1:12" x14ac:dyDescent="0.25">
      <c r="A9241" s="3" t="str">
        <f t="shared" si="340"/>
        <v/>
      </c>
      <c r="L9241"/>
    </row>
    <row r="9242" spans="1:12" x14ac:dyDescent="0.25">
      <c r="A9242" s="3" t="str">
        <f t="shared" si="340"/>
        <v/>
      </c>
      <c r="L9242"/>
    </row>
    <row r="9243" spans="1:12" x14ac:dyDescent="0.25">
      <c r="A9243" s="3" t="str">
        <f t="shared" si="340"/>
        <v/>
      </c>
      <c r="L9243"/>
    </row>
    <row r="9244" spans="1:12" x14ac:dyDescent="0.25">
      <c r="A9244" s="3" t="str">
        <f t="shared" si="340"/>
        <v/>
      </c>
      <c r="L9244"/>
    </row>
    <row r="9245" spans="1:12" x14ac:dyDescent="0.25">
      <c r="A9245" s="3" t="str">
        <f t="shared" si="340"/>
        <v/>
      </c>
      <c r="L9245"/>
    </row>
    <row r="9246" spans="1:12" x14ac:dyDescent="0.25">
      <c r="A9246" s="3" t="str">
        <f t="shared" si="340"/>
        <v/>
      </c>
      <c r="L9246"/>
    </row>
    <row r="9247" spans="1:12" x14ac:dyDescent="0.25">
      <c r="A9247" s="3" t="str">
        <f t="shared" si="340"/>
        <v/>
      </c>
      <c r="L9247"/>
    </row>
    <row r="9248" spans="1:12" x14ac:dyDescent="0.25">
      <c r="A9248" s="3" t="str">
        <f t="shared" si="340"/>
        <v/>
      </c>
      <c r="L9248"/>
    </row>
    <row r="9249" spans="1:12" x14ac:dyDescent="0.25">
      <c r="A9249" s="3" t="str">
        <f t="shared" si="340"/>
        <v/>
      </c>
      <c r="L9249"/>
    </row>
    <row r="9250" spans="1:12" x14ac:dyDescent="0.25">
      <c r="A9250" s="3" t="str">
        <f t="shared" si="340"/>
        <v/>
      </c>
      <c r="L9250"/>
    </row>
    <row r="9251" spans="1:12" x14ac:dyDescent="0.25">
      <c r="A9251" s="3" t="str">
        <f t="shared" si="340"/>
        <v/>
      </c>
      <c r="L9251"/>
    </row>
    <row r="9252" spans="1:12" x14ac:dyDescent="0.25">
      <c r="A9252" s="3" t="str">
        <f t="shared" si="340"/>
        <v/>
      </c>
      <c r="L9252"/>
    </row>
    <row r="9253" spans="1:12" x14ac:dyDescent="0.25">
      <c r="A9253" s="3" t="str">
        <f t="shared" si="340"/>
        <v/>
      </c>
      <c r="L9253"/>
    </row>
    <row r="9254" spans="1:12" x14ac:dyDescent="0.25">
      <c r="A9254" s="3" t="str">
        <f t="shared" si="340"/>
        <v/>
      </c>
      <c r="L9254"/>
    </row>
    <row r="9255" spans="1:12" x14ac:dyDescent="0.25">
      <c r="A9255" s="3" t="str">
        <f t="shared" si="340"/>
        <v/>
      </c>
      <c r="L9255"/>
    </row>
    <row r="9256" spans="1:12" x14ac:dyDescent="0.25">
      <c r="A9256" s="3" t="str">
        <f t="shared" si="340"/>
        <v/>
      </c>
      <c r="L9256"/>
    </row>
    <row r="9257" spans="1:12" x14ac:dyDescent="0.25">
      <c r="A9257" s="3" t="str">
        <f t="shared" si="340"/>
        <v/>
      </c>
      <c r="L9257"/>
    </row>
    <row r="9258" spans="1:12" x14ac:dyDescent="0.25">
      <c r="A9258" s="3" t="str">
        <f t="shared" si="340"/>
        <v/>
      </c>
      <c r="L9258"/>
    </row>
    <row r="9259" spans="1:12" x14ac:dyDescent="0.25">
      <c r="A9259" s="3" t="str">
        <f t="shared" si="340"/>
        <v/>
      </c>
      <c r="L9259"/>
    </row>
    <row r="9260" spans="1:12" x14ac:dyDescent="0.25">
      <c r="A9260" s="3" t="str">
        <f t="shared" si="340"/>
        <v/>
      </c>
      <c r="L9260"/>
    </row>
    <row r="9261" spans="1:12" x14ac:dyDescent="0.25">
      <c r="A9261" s="3" t="str">
        <f t="shared" si="340"/>
        <v/>
      </c>
      <c r="L9261"/>
    </row>
    <row r="9262" spans="1:12" x14ac:dyDescent="0.25">
      <c r="A9262" s="3" t="str">
        <f t="shared" si="340"/>
        <v/>
      </c>
      <c r="L9262"/>
    </row>
    <row r="9263" spans="1:12" x14ac:dyDescent="0.25">
      <c r="A9263" s="3" t="str">
        <f t="shared" si="340"/>
        <v/>
      </c>
      <c r="L9263"/>
    </row>
    <row r="9264" spans="1:12" x14ac:dyDescent="0.25">
      <c r="A9264" s="3" t="str">
        <f t="shared" si="340"/>
        <v/>
      </c>
      <c r="L9264"/>
    </row>
    <row r="9265" spans="1:12" x14ac:dyDescent="0.25">
      <c r="A9265" s="3" t="str">
        <f t="shared" si="340"/>
        <v/>
      </c>
      <c r="L9265"/>
    </row>
    <row r="9266" spans="1:12" x14ac:dyDescent="0.25">
      <c r="A9266" s="3" t="str">
        <f t="shared" si="340"/>
        <v/>
      </c>
      <c r="L9266"/>
    </row>
    <row r="9267" spans="1:12" x14ac:dyDescent="0.25">
      <c r="A9267" s="3" t="str">
        <f t="shared" si="340"/>
        <v/>
      </c>
      <c r="L9267"/>
    </row>
    <row r="9268" spans="1:12" x14ac:dyDescent="0.25">
      <c r="A9268" s="3" t="str">
        <f t="shared" si="340"/>
        <v/>
      </c>
      <c r="L9268"/>
    </row>
    <row r="9269" spans="1:12" x14ac:dyDescent="0.25">
      <c r="A9269" s="3" t="str">
        <f t="shared" si="340"/>
        <v/>
      </c>
      <c r="L9269"/>
    </row>
    <row r="9270" spans="1:12" x14ac:dyDescent="0.25">
      <c r="A9270" s="3" t="str">
        <f t="shared" si="340"/>
        <v/>
      </c>
      <c r="L9270"/>
    </row>
    <row r="9271" spans="1:12" x14ac:dyDescent="0.25">
      <c r="A9271" s="3" t="str">
        <f t="shared" si="340"/>
        <v/>
      </c>
      <c r="L9271"/>
    </row>
    <row r="9272" spans="1:12" x14ac:dyDescent="0.25">
      <c r="A9272" s="3" t="str">
        <f t="shared" si="340"/>
        <v/>
      </c>
      <c r="L9272"/>
    </row>
    <row r="9273" spans="1:12" x14ac:dyDescent="0.25">
      <c r="A9273" s="3" t="str">
        <f t="shared" si="340"/>
        <v/>
      </c>
      <c r="L9273"/>
    </row>
    <row r="9274" spans="1:12" x14ac:dyDescent="0.25">
      <c r="A9274" s="3" t="str">
        <f t="shared" si="340"/>
        <v/>
      </c>
      <c r="L9274"/>
    </row>
    <row r="9275" spans="1:12" x14ac:dyDescent="0.25">
      <c r="A9275" s="3" t="str">
        <f t="shared" si="340"/>
        <v/>
      </c>
      <c r="L9275"/>
    </row>
    <row r="9276" spans="1:12" x14ac:dyDescent="0.25">
      <c r="A9276" s="3" t="str">
        <f t="shared" si="340"/>
        <v/>
      </c>
      <c r="L9276"/>
    </row>
    <row r="9277" spans="1:12" x14ac:dyDescent="0.25">
      <c r="A9277" s="3" t="str">
        <f t="shared" si="340"/>
        <v/>
      </c>
      <c r="L9277"/>
    </row>
    <row r="9278" spans="1:12" x14ac:dyDescent="0.25">
      <c r="A9278" s="3" t="str">
        <f t="shared" si="340"/>
        <v/>
      </c>
      <c r="L9278"/>
    </row>
    <row r="9279" spans="1:12" x14ac:dyDescent="0.25">
      <c r="A9279" s="3" t="str">
        <f t="shared" si="340"/>
        <v/>
      </c>
      <c r="L9279"/>
    </row>
    <row r="9280" spans="1:12" x14ac:dyDescent="0.25">
      <c r="A9280" s="3" t="str">
        <f t="shared" si="340"/>
        <v/>
      </c>
      <c r="L9280"/>
    </row>
    <row r="9281" spans="1:12" x14ac:dyDescent="0.25">
      <c r="A9281" s="3" t="str">
        <f t="shared" si="340"/>
        <v/>
      </c>
      <c r="L9281"/>
    </row>
    <row r="9282" spans="1:12" x14ac:dyDescent="0.25">
      <c r="A9282" s="3" t="str">
        <f t="shared" si="340"/>
        <v/>
      </c>
      <c r="L9282"/>
    </row>
    <row r="9283" spans="1:12" x14ac:dyDescent="0.25">
      <c r="A9283" s="3" t="str">
        <f t="shared" si="340"/>
        <v/>
      </c>
      <c r="L9283"/>
    </row>
    <row r="9284" spans="1:12" x14ac:dyDescent="0.25">
      <c r="A9284" s="3" t="str">
        <f t="shared" si="340"/>
        <v/>
      </c>
      <c r="L9284"/>
    </row>
    <row r="9285" spans="1:12" x14ac:dyDescent="0.25">
      <c r="A9285" s="3" t="str">
        <f t="shared" si="340"/>
        <v/>
      </c>
      <c r="L9285"/>
    </row>
    <row r="9286" spans="1:12" x14ac:dyDescent="0.25">
      <c r="A9286" s="3" t="str">
        <f t="shared" si="340"/>
        <v/>
      </c>
      <c r="L9286"/>
    </row>
    <row r="9287" spans="1:12" x14ac:dyDescent="0.25">
      <c r="A9287" s="3" t="str">
        <f t="shared" si="340"/>
        <v/>
      </c>
      <c r="L9287"/>
    </row>
    <row r="9288" spans="1:12" x14ac:dyDescent="0.25">
      <c r="A9288" s="3" t="str">
        <f t="shared" si="340"/>
        <v/>
      </c>
      <c r="L9288"/>
    </row>
    <row r="9289" spans="1:12" x14ac:dyDescent="0.25">
      <c r="A9289" s="3" t="str">
        <f t="shared" si="340"/>
        <v/>
      </c>
      <c r="L9289"/>
    </row>
    <row r="9290" spans="1:12" x14ac:dyDescent="0.25">
      <c r="A9290" s="3" t="str">
        <f t="shared" si="340"/>
        <v/>
      </c>
      <c r="L9290"/>
    </row>
    <row r="9291" spans="1:12" x14ac:dyDescent="0.25">
      <c r="A9291" s="3" t="str">
        <f t="shared" si="340"/>
        <v/>
      </c>
      <c r="L9291"/>
    </row>
    <row r="9292" spans="1:12" x14ac:dyDescent="0.25">
      <c r="A9292" s="3" t="str">
        <f t="shared" si="340"/>
        <v/>
      </c>
      <c r="L9292"/>
    </row>
    <row r="9293" spans="1:12" x14ac:dyDescent="0.25">
      <c r="A9293" s="3" t="str">
        <f t="shared" si="340"/>
        <v/>
      </c>
      <c r="L9293"/>
    </row>
    <row r="9294" spans="1:12" x14ac:dyDescent="0.25">
      <c r="A9294" s="3" t="str">
        <f t="shared" si="340"/>
        <v/>
      </c>
      <c r="L9294"/>
    </row>
    <row r="9295" spans="1:12" x14ac:dyDescent="0.25">
      <c r="A9295" s="3" t="str">
        <f t="shared" si="340"/>
        <v/>
      </c>
      <c r="L9295"/>
    </row>
    <row r="9296" spans="1:12" x14ac:dyDescent="0.25">
      <c r="A9296" s="3" t="str">
        <f t="shared" si="340"/>
        <v/>
      </c>
      <c r="L9296"/>
    </row>
    <row r="9297" spans="1:12" x14ac:dyDescent="0.25">
      <c r="A9297" s="3" t="str">
        <f t="shared" ref="A9297:A9360" si="341">IF(B9283="","",CONCATENATE(MONTH(B9283),YEAR(B9283)))</f>
        <v/>
      </c>
      <c r="L9297"/>
    </row>
    <row r="9298" spans="1:12" x14ac:dyDescent="0.25">
      <c r="A9298" s="3" t="str">
        <f t="shared" si="341"/>
        <v/>
      </c>
      <c r="L9298"/>
    </row>
    <row r="9299" spans="1:12" x14ac:dyDescent="0.25">
      <c r="A9299" s="3" t="str">
        <f t="shared" si="341"/>
        <v/>
      </c>
      <c r="L9299"/>
    </row>
    <row r="9300" spans="1:12" x14ac:dyDescent="0.25">
      <c r="A9300" s="3" t="str">
        <f t="shared" si="341"/>
        <v/>
      </c>
      <c r="L9300"/>
    </row>
    <row r="9301" spans="1:12" x14ac:dyDescent="0.25">
      <c r="A9301" s="3" t="str">
        <f t="shared" si="341"/>
        <v/>
      </c>
      <c r="L9301"/>
    </row>
    <row r="9302" spans="1:12" x14ac:dyDescent="0.25">
      <c r="A9302" s="3" t="str">
        <f t="shared" si="341"/>
        <v/>
      </c>
      <c r="L9302"/>
    </row>
    <row r="9303" spans="1:12" x14ac:dyDescent="0.25">
      <c r="A9303" s="3" t="str">
        <f t="shared" si="341"/>
        <v/>
      </c>
      <c r="L9303"/>
    </row>
    <row r="9304" spans="1:12" x14ac:dyDescent="0.25">
      <c r="A9304" s="3" t="str">
        <f t="shared" si="341"/>
        <v/>
      </c>
      <c r="L9304"/>
    </row>
    <row r="9305" spans="1:12" x14ac:dyDescent="0.25">
      <c r="A9305" s="3" t="str">
        <f t="shared" si="341"/>
        <v/>
      </c>
      <c r="L9305"/>
    </row>
    <row r="9306" spans="1:12" x14ac:dyDescent="0.25">
      <c r="A9306" s="3" t="str">
        <f t="shared" si="341"/>
        <v/>
      </c>
      <c r="L9306"/>
    </row>
    <row r="9307" spans="1:12" x14ac:dyDescent="0.25">
      <c r="A9307" s="3" t="str">
        <f t="shared" si="341"/>
        <v/>
      </c>
      <c r="L9307"/>
    </row>
    <row r="9308" spans="1:12" x14ac:dyDescent="0.25">
      <c r="A9308" s="3" t="str">
        <f t="shared" si="341"/>
        <v/>
      </c>
      <c r="L9308"/>
    </row>
    <row r="9309" spans="1:12" x14ac:dyDescent="0.25">
      <c r="A9309" s="3" t="str">
        <f t="shared" si="341"/>
        <v/>
      </c>
      <c r="L9309"/>
    </row>
    <row r="9310" spans="1:12" x14ac:dyDescent="0.25">
      <c r="A9310" s="3" t="str">
        <f t="shared" si="341"/>
        <v/>
      </c>
      <c r="L9310"/>
    </row>
    <row r="9311" spans="1:12" x14ac:dyDescent="0.25">
      <c r="A9311" s="3" t="str">
        <f t="shared" si="341"/>
        <v/>
      </c>
      <c r="L9311"/>
    </row>
    <row r="9312" spans="1:12" x14ac:dyDescent="0.25">
      <c r="A9312" s="3" t="str">
        <f t="shared" si="341"/>
        <v/>
      </c>
      <c r="L9312"/>
    </row>
    <row r="9313" spans="1:12" x14ac:dyDescent="0.25">
      <c r="A9313" s="3" t="str">
        <f t="shared" si="341"/>
        <v/>
      </c>
      <c r="L9313"/>
    </row>
    <row r="9314" spans="1:12" x14ac:dyDescent="0.25">
      <c r="A9314" s="3" t="str">
        <f t="shared" si="341"/>
        <v/>
      </c>
      <c r="L9314"/>
    </row>
    <row r="9315" spans="1:12" x14ac:dyDescent="0.25">
      <c r="A9315" s="3" t="str">
        <f t="shared" si="341"/>
        <v/>
      </c>
      <c r="L9315"/>
    </row>
    <row r="9316" spans="1:12" x14ac:dyDescent="0.25">
      <c r="A9316" s="3" t="str">
        <f t="shared" si="341"/>
        <v/>
      </c>
      <c r="L9316"/>
    </row>
    <row r="9317" spans="1:12" x14ac:dyDescent="0.25">
      <c r="A9317" s="3" t="str">
        <f t="shared" si="341"/>
        <v/>
      </c>
      <c r="L9317"/>
    </row>
    <row r="9318" spans="1:12" x14ac:dyDescent="0.25">
      <c r="A9318" s="3" t="str">
        <f t="shared" si="341"/>
        <v/>
      </c>
      <c r="L9318"/>
    </row>
    <row r="9319" spans="1:12" x14ac:dyDescent="0.25">
      <c r="A9319" s="3" t="str">
        <f t="shared" si="341"/>
        <v/>
      </c>
      <c r="L9319"/>
    </row>
    <row r="9320" spans="1:12" x14ac:dyDescent="0.25">
      <c r="A9320" s="3" t="str">
        <f t="shared" si="341"/>
        <v/>
      </c>
      <c r="L9320"/>
    </row>
    <row r="9321" spans="1:12" x14ac:dyDescent="0.25">
      <c r="A9321" s="3" t="str">
        <f t="shared" si="341"/>
        <v/>
      </c>
      <c r="L9321"/>
    </row>
    <row r="9322" spans="1:12" x14ac:dyDescent="0.25">
      <c r="A9322" s="3" t="str">
        <f t="shared" si="341"/>
        <v/>
      </c>
      <c r="L9322"/>
    </row>
    <row r="9323" spans="1:12" x14ac:dyDescent="0.25">
      <c r="A9323" s="3" t="str">
        <f t="shared" si="341"/>
        <v/>
      </c>
      <c r="L9323"/>
    </row>
    <row r="9324" spans="1:12" x14ac:dyDescent="0.25">
      <c r="A9324" s="3" t="str">
        <f t="shared" si="341"/>
        <v/>
      </c>
      <c r="L9324"/>
    </row>
    <row r="9325" spans="1:12" x14ac:dyDescent="0.25">
      <c r="A9325" s="3" t="str">
        <f t="shared" si="341"/>
        <v/>
      </c>
      <c r="L9325"/>
    </row>
    <row r="9326" spans="1:12" x14ac:dyDescent="0.25">
      <c r="A9326" s="3" t="str">
        <f t="shared" si="341"/>
        <v/>
      </c>
      <c r="L9326"/>
    </row>
    <row r="9327" spans="1:12" x14ac:dyDescent="0.25">
      <c r="A9327" s="3" t="str">
        <f t="shared" si="341"/>
        <v/>
      </c>
      <c r="L9327"/>
    </row>
    <row r="9328" spans="1:12" x14ac:dyDescent="0.25">
      <c r="A9328" s="3" t="str">
        <f t="shared" si="341"/>
        <v/>
      </c>
      <c r="L9328"/>
    </row>
    <row r="9329" spans="1:12" x14ac:dyDescent="0.25">
      <c r="A9329" s="3" t="str">
        <f t="shared" si="341"/>
        <v/>
      </c>
      <c r="L9329"/>
    </row>
    <row r="9330" spans="1:12" x14ac:dyDescent="0.25">
      <c r="A9330" s="3" t="str">
        <f t="shared" si="341"/>
        <v/>
      </c>
      <c r="L9330"/>
    </row>
    <row r="9331" spans="1:12" x14ac:dyDescent="0.25">
      <c r="A9331" s="3" t="str">
        <f t="shared" si="341"/>
        <v/>
      </c>
      <c r="L9331"/>
    </row>
    <row r="9332" spans="1:12" x14ac:dyDescent="0.25">
      <c r="A9332" s="3" t="str">
        <f t="shared" si="341"/>
        <v/>
      </c>
      <c r="L9332"/>
    </row>
    <row r="9333" spans="1:12" x14ac:dyDescent="0.25">
      <c r="A9333" s="3" t="str">
        <f t="shared" si="341"/>
        <v/>
      </c>
      <c r="L9333"/>
    </row>
    <row r="9334" spans="1:12" x14ac:dyDescent="0.25">
      <c r="A9334" s="3" t="str">
        <f t="shared" si="341"/>
        <v/>
      </c>
      <c r="L9334"/>
    </row>
    <row r="9335" spans="1:12" x14ac:dyDescent="0.25">
      <c r="A9335" s="3" t="str">
        <f t="shared" si="341"/>
        <v/>
      </c>
      <c r="L9335"/>
    </row>
    <row r="9336" spans="1:12" x14ac:dyDescent="0.25">
      <c r="A9336" s="3" t="str">
        <f t="shared" si="341"/>
        <v/>
      </c>
      <c r="L9336"/>
    </row>
    <row r="9337" spans="1:12" x14ac:dyDescent="0.25">
      <c r="A9337" s="3" t="str">
        <f t="shared" si="341"/>
        <v/>
      </c>
      <c r="L9337"/>
    </row>
    <row r="9338" spans="1:12" x14ac:dyDescent="0.25">
      <c r="A9338" s="3" t="str">
        <f t="shared" si="341"/>
        <v/>
      </c>
      <c r="L9338"/>
    </row>
    <row r="9339" spans="1:12" x14ac:dyDescent="0.25">
      <c r="A9339" s="3" t="str">
        <f t="shared" si="341"/>
        <v/>
      </c>
      <c r="L9339"/>
    </row>
    <row r="9340" spans="1:12" x14ac:dyDescent="0.25">
      <c r="A9340" s="3" t="str">
        <f t="shared" si="341"/>
        <v/>
      </c>
      <c r="L9340"/>
    </row>
    <row r="9341" spans="1:12" x14ac:dyDescent="0.25">
      <c r="A9341" s="3" t="str">
        <f t="shared" si="341"/>
        <v/>
      </c>
      <c r="L9341"/>
    </row>
    <row r="9342" spans="1:12" x14ac:dyDescent="0.25">
      <c r="A9342" s="3" t="str">
        <f t="shared" si="341"/>
        <v/>
      </c>
      <c r="L9342"/>
    </row>
    <row r="9343" spans="1:12" x14ac:dyDescent="0.25">
      <c r="A9343" s="3" t="str">
        <f t="shared" si="341"/>
        <v/>
      </c>
      <c r="L9343"/>
    </row>
    <row r="9344" spans="1:12" x14ac:dyDescent="0.25">
      <c r="A9344" s="3" t="str">
        <f t="shared" si="341"/>
        <v/>
      </c>
      <c r="L9344"/>
    </row>
    <row r="9345" spans="1:12" x14ac:dyDescent="0.25">
      <c r="A9345" s="3" t="str">
        <f t="shared" si="341"/>
        <v/>
      </c>
      <c r="L9345"/>
    </row>
    <row r="9346" spans="1:12" x14ac:dyDescent="0.25">
      <c r="A9346" s="3" t="str">
        <f t="shared" si="341"/>
        <v/>
      </c>
      <c r="L9346"/>
    </row>
    <row r="9347" spans="1:12" x14ac:dyDescent="0.25">
      <c r="A9347" s="3" t="str">
        <f t="shared" si="341"/>
        <v/>
      </c>
      <c r="L9347"/>
    </row>
    <row r="9348" spans="1:12" x14ac:dyDescent="0.25">
      <c r="A9348" s="3" t="str">
        <f t="shared" si="341"/>
        <v/>
      </c>
      <c r="L9348"/>
    </row>
    <row r="9349" spans="1:12" x14ac:dyDescent="0.25">
      <c r="A9349" s="3" t="str">
        <f t="shared" si="341"/>
        <v/>
      </c>
      <c r="L9349"/>
    </row>
    <row r="9350" spans="1:12" x14ac:dyDescent="0.25">
      <c r="A9350" s="3" t="str">
        <f t="shared" si="341"/>
        <v/>
      </c>
      <c r="L9350"/>
    </row>
    <row r="9351" spans="1:12" x14ac:dyDescent="0.25">
      <c r="A9351" s="3" t="str">
        <f t="shared" si="341"/>
        <v/>
      </c>
      <c r="L9351"/>
    </row>
    <row r="9352" spans="1:12" x14ac:dyDescent="0.25">
      <c r="A9352" s="3" t="str">
        <f t="shared" si="341"/>
        <v/>
      </c>
      <c r="L9352"/>
    </row>
    <row r="9353" spans="1:12" x14ac:dyDescent="0.25">
      <c r="A9353" s="3" t="str">
        <f t="shared" si="341"/>
        <v/>
      </c>
      <c r="L9353"/>
    </row>
    <row r="9354" spans="1:12" x14ac:dyDescent="0.25">
      <c r="A9354" s="3" t="str">
        <f t="shared" si="341"/>
        <v/>
      </c>
      <c r="L9354"/>
    </row>
    <row r="9355" spans="1:12" x14ac:dyDescent="0.25">
      <c r="A9355" s="3" t="str">
        <f t="shared" si="341"/>
        <v/>
      </c>
      <c r="L9355"/>
    </row>
    <row r="9356" spans="1:12" x14ac:dyDescent="0.25">
      <c r="A9356" s="3" t="str">
        <f t="shared" si="341"/>
        <v/>
      </c>
      <c r="L9356"/>
    </row>
    <row r="9357" spans="1:12" x14ac:dyDescent="0.25">
      <c r="A9357" s="3" t="str">
        <f t="shared" si="341"/>
        <v/>
      </c>
      <c r="L9357"/>
    </row>
    <row r="9358" spans="1:12" x14ac:dyDescent="0.25">
      <c r="A9358" s="3" t="str">
        <f t="shared" si="341"/>
        <v/>
      </c>
      <c r="L9358"/>
    </row>
    <row r="9359" spans="1:12" x14ac:dyDescent="0.25">
      <c r="A9359" s="3" t="str">
        <f t="shared" si="341"/>
        <v/>
      </c>
      <c r="L9359"/>
    </row>
    <row r="9360" spans="1:12" x14ac:dyDescent="0.25">
      <c r="A9360" s="3" t="str">
        <f t="shared" si="341"/>
        <v/>
      </c>
      <c r="L9360"/>
    </row>
    <row r="9361" spans="1:12" x14ac:dyDescent="0.25">
      <c r="A9361" s="3" t="str">
        <f t="shared" ref="A9361:A9424" si="342">IF(B9347="","",CONCATENATE(MONTH(B9347),YEAR(B9347)))</f>
        <v/>
      </c>
      <c r="L9361"/>
    </row>
    <row r="9362" spans="1:12" x14ac:dyDescent="0.25">
      <c r="A9362" s="3" t="str">
        <f t="shared" si="342"/>
        <v/>
      </c>
      <c r="L9362"/>
    </row>
    <row r="9363" spans="1:12" x14ac:dyDescent="0.25">
      <c r="A9363" s="3" t="str">
        <f t="shared" si="342"/>
        <v/>
      </c>
      <c r="L9363"/>
    </row>
    <row r="9364" spans="1:12" x14ac:dyDescent="0.25">
      <c r="A9364" s="3" t="str">
        <f t="shared" si="342"/>
        <v/>
      </c>
      <c r="L9364"/>
    </row>
    <row r="9365" spans="1:12" x14ac:dyDescent="0.25">
      <c r="A9365" s="3" t="str">
        <f t="shared" si="342"/>
        <v/>
      </c>
      <c r="L9365"/>
    </row>
    <row r="9366" spans="1:12" x14ac:dyDescent="0.25">
      <c r="A9366" s="3" t="str">
        <f t="shared" si="342"/>
        <v/>
      </c>
      <c r="L9366"/>
    </row>
    <row r="9367" spans="1:12" x14ac:dyDescent="0.25">
      <c r="A9367" s="3" t="str">
        <f t="shared" si="342"/>
        <v/>
      </c>
      <c r="L9367"/>
    </row>
    <row r="9368" spans="1:12" x14ac:dyDescent="0.25">
      <c r="A9368" s="3" t="str">
        <f t="shared" si="342"/>
        <v/>
      </c>
      <c r="L9368"/>
    </row>
    <row r="9369" spans="1:12" x14ac:dyDescent="0.25">
      <c r="A9369" s="3" t="str">
        <f t="shared" si="342"/>
        <v/>
      </c>
      <c r="L9369"/>
    </row>
    <row r="9370" spans="1:12" x14ac:dyDescent="0.25">
      <c r="A9370" s="3" t="str">
        <f t="shared" si="342"/>
        <v/>
      </c>
      <c r="L9370"/>
    </row>
    <row r="9371" spans="1:12" x14ac:dyDescent="0.25">
      <c r="A9371" s="3" t="str">
        <f t="shared" si="342"/>
        <v/>
      </c>
      <c r="L9371"/>
    </row>
    <row r="9372" spans="1:12" x14ac:dyDescent="0.25">
      <c r="A9372" s="3" t="str">
        <f t="shared" si="342"/>
        <v/>
      </c>
      <c r="L9372"/>
    </row>
    <row r="9373" spans="1:12" x14ac:dyDescent="0.25">
      <c r="A9373" s="3" t="str">
        <f t="shared" si="342"/>
        <v/>
      </c>
      <c r="L9373"/>
    </row>
    <row r="9374" spans="1:12" x14ac:dyDescent="0.25">
      <c r="A9374" s="3" t="str">
        <f t="shared" si="342"/>
        <v/>
      </c>
      <c r="L9374"/>
    </row>
    <row r="9375" spans="1:12" x14ac:dyDescent="0.25">
      <c r="A9375" s="3" t="str">
        <f t="shared" si="342"/>
        <v/>
      </c>
      <c r="L9375"/>
    </row>
    <row r="9376" spans="1:12" x14ac:dyDescent="0.25">
      <c r="A9376" s="3" t="str">
        <f t="shared" si="342"/>
        <v/>
      </c>
      <c r="L9376"/>
    </row>
    <row r="9377" spans="1:12" x14ac:dyDescent="0.25">
      <c r="A9377" s="3" t="str">
        <f t="shared" si="342"/>
        <v/>
      </c>
      <c r="L9377"/>
    </row>
    <row r="9378" spans="1:12" x14ac:dyDescent="0.25">
      <c r="A9378" s="3" t="str">
        <f t="shared" si="342"/>
        <v/>
      </c>
      <c r="L9378"/>
    </row>
    <row r="9379" spans="1:12" x14ac:dyDescent="0.25">
      <c r="A9379" s="3" t="str">
        <f t="shared" si="342"/>
        <v/>
      </c>
      <c r="L9379"/>
    </row>
    <row r="9380" spans="1:12" x14ac:dyDescent="0.25">
      <c r="A9380" s="3" t="str">
        <f t="shared" si="342"/>
        <v/>
      </c>
      <c r="L9380"/>
    </row>
    <row r="9381" spans="1:12" x14ac:dyDescent="0.25">
      <c r="A9381" s="3" t="str">
        <f t="shared" si="342"/>
        <v/>
      </c>
      <c r="L9381"/>
    </row>
    <row r="9382" spans="1:12" x14ac:dyDescent="0.25">
      <c r="A9382" s="3" t="str">
        <f t="shared" si="342"/>
        <v/>
      </c>
      <c r="L9382"/>
    </row>
    <row r="9383" spans="1:12" x14ac:dyDescent="0.25">
      <c r="A9383" s="3" t="str">
        <f t="shared" si="342"/>
        <v/>
      </c>
      <c r="L9383"/>
    </row>
    <row r="9384" spans="1:12" x14ac:dyDescent="0.25">
      <c r="A9384" s="3" t="str">
        <f t="shared" si="342"/>
        <v/>
      </c>
      <c r="L9384"/>
    </row>
    <row r="9385" spans="1:12" x14ac:dyDescent="0.25">
      <c r="A9385" s="3" t="str">
        <f t="shared" si="342"/>
        <v/>
      </c>
      <c r="L9385"/>
    </row>
    <row r="9386" spans="1:12" x14ac:dyDescent="0.25">
      <c r="A9386" s="3" t="str">
        <f t="shared" si="342"/>
        <v/>
      </c>
      <c r="L9386"/>
    </row>
    <row r="9387" spans="1:12" x14ac:dyDescent="0.25">
      <c r="A9387" s="3" t="str">
        <f t="shared" si="342"/>
        <v/>
      </c>
      <c r="L9387"/>
    </row>
    <row r="9388" spans="1:12" x14ac:dyDescent="0.25">
      <c r="A9388" s="3" t="str">
        <f t="shared" si="342"/>
        <v/>
      </c>
      <c r="L9388"/>
    </row>
    <row r="9389" spans="1:12" x14ac:dyDescent="0.25">
      <c r="A9389" s="3" t="str">
        <f t="shared" si="342"/>
        <v/>
      </c>
      <c r="L9389"/>
    </row>
    <row r="9390" spans="1:12" x14ac:dyDescent="0.25">
      <c r="A9390" s="3" t="str">
        <f t="shared" si="342"/>
        <v/>
      </c>
      <c r="L9390"/>
    </row>
    <row r="9391" spans="1:12" x14ac:dyDescent="0.25">
      <c r="A9391" s="3" t="str">
        <f t="shared" si="342"/>
        <v/>
      </c>
      <c r="L9391"/>
    </row>
    <row r="9392" spans="1:12" x14ac:dyDescent="0.25">
      <c r="A9392" s="3" t="str">
        <f t="shared" si="342"/>
        <v/>
      </c>
      <c r="L9392"/>
    </row>
    <row r="9393" spans="1:12" x14ac:dyDescent="0.25">
      <c r="A9393" s="3" t="str">
        <f t="shared" si="342"/>
        <v/>
      </c>
      <c r="L9393"/>
    </row>
    <row r="9394" spans="1:12" x14ac:dyDescent="0.25">
      <c r="A9394" s="3" t="str">
        <f t="shared" si="342"/>
        <v/>
      </c>
      <c r="L9394"/>
    </row>
    <row r="9395" spans="1:12" x14ac:dyDescent="0.25">
      <c r="A9395" s="3" t="str">
        <f t="shared" si="342"/>
        <v/>
      </c>
      <c r="L9395"/>
    </row>
    <row r="9396" spans="1:12" x14ac:dyDescent="0.25">
      <c r="A9396" s="3" t="str">
        <f t="shared" si="342"/>
        <v/>
      </c>
      <c r="L9396"/>
    </row>
    <row r="9397" spans="1:12" x14ac:dyDescent="0.25">
      <c r="A9397" s="3" t="str">
        <f t="shared" si="342"/>
        <v/>
      </c>
      <c r="L9397"/>
    </row>
    <row r="9398" spans="1:12" x14ac:dyDescent="0.25">
      <c r="A9398" s="3" t="str">
        <f t="shared" si="342"/>
        <v/>
      </c>
      <c r="L9398"/>
    </row>
    <row r="9399" spans="1:12" x14ac:dyDescent="0.25">
      <c r="A9399" s="3" t="str">
        <f t="shared" si="342"/>
        <v/>
      </c>
      <c r="L9399"/>
    </row>
    <row r="9400" spans="1:12" x14ac:dyDescent="0.25">
      <c r="A9400" s="3" t="str">
        <f t="shared" si="342"/>
        <v/>
      </c>
      <c r="L9400"/>
    </row>
    <row r="9401" spans="1:12" x14ac:dyDescent="0.25">
      <c r="A9401" s="3" t="str">
        <f t="shared" si="342"/>
        <v/>
      </c>
      <c r="L9401"/>
    </row>
    <row r="9402" spans="1:12" x14ac:dyDescent="0.25">
      <c r="A9402" s="3" t="str">
        <f t="shared" si="342"/>
        <v/>
      </c>
      <c r="L9402"/>
    </row>
    <row r="9403" spans="1:12" x14ac:dyDescent="0.25">
      <c r="A9403" s="3" t="str">
        <f t="shared" si="342"/>
        <v/>
      </c>
      <c r="L9403"/>
    </row>
    <row r="9404" spans="1:12" x14ac:dyDescent="0.25">
      <c r="A9404" s="3" t="str">
        <f t="shared" si="342"/>
        <v/>
      </c>
      <c r="L9404"/>
    </row>
    <row r="9405" spans="1:12" x14ac:dyDescent="0.25">
      <c r="A9405" s="3" t="str">
        <f t="shared" si="342"/>
        <v/>
      </c>
      <c r="L9405"/>
    </row>
    <row r="9406" spans="1:12" x14ac:dyDescent="0.25">
      <c r="A9406" s="3" t="str">
        <f t="shared" si="342"/>
        <v/>
      </c>
      <c r="L9406"/>
    </row>
    <row r="9407" spans="1:12" x14ac:dyDescent="0.25">
      <c r="A9407" s="3" t="str">
        <f t="shared" si="342"/>
        <v/>
      </c>
      <c r="L9407"/>
    </row>
    <row r="9408" spans="1:12" x14ac:dyDescent="0.25">
      <c r="A9408" s="3" t="str">
        <f t="shared" si="342"/>
        <v/>
      </c>
      <c r="L9408"/>
    </row>
    <row r="9409" spans="1:12" x14ac:dyDescent="0.25">
      <c r="A9409" s="3" t="str">
        <f t="shared" si="342"/>
        <v/>
      </c>
      <c r="L9409"/>
    </row>
    <row r="9410" spans="1:12" x14ac:dyDescent="0.25">
      <c r="A9410" s="3" t="str">
        <f t="shared" si="342"/>
        <v/>
      </c>
      <c r="L9410"/>
    </row>
    <row r="9411" spans="1:12" x14ac:dyDescent="0.25">
      <c r="A9411" s="3" t="str">
        <f t="shared" si="342"/>
        <v/>
      </c>
      <c r="L9411"/>
    </row>
    <row r="9412" spans="1:12" x14ac:dyDescent="0.25">
      <c r="A9412" s="3" t="str">
        <f t="shared" si="342"/>
        <v/>
      </c>
      <c r="L9412"/>
    </row>
    <row r="9413" spans="1:12" x14ac:dyDescent="0.25">
      <c r="A9413" s="3" t="str">
        <f t="shared" si="342"/>
        <v/>
      </c>
      <c r="L9413"/>
    </row>
    <row r="9414" spans="1:12" x14ac:dyDescent="0.25">
      <c r="A9414" s="3" t="str">
        <f t="shared" si="342"/>
        <v/>
      </c>
      <c r="L9414"/>
    </row>
    <row r="9415" spans="1:12" x14ac:dyDescent="0.25">
      <c r="A9415" s="3" t="str">
        <f t="shared" si="342"/>
        <v/>
      </c>
      <c r="L9415"/>
    </row>
    <row r="9416" spans="1:12" x14ac:dyDescent="0.25">
      <c r="A9416" s="3" t="str">
        <f t="shared" si="342"/>
        <v/>
      </c>
      <c r="L9416"/>
    </row>
    <row r="9417" spans="1:12" x14ac:dyDescent="0.25">
      <c r="A9417" s="3" t="str">
        <f t="shared" si="342"/>
        <v/>
      </c>
      <c r="L9417"/>
    </row>
    <row r="9418" spans="1:12" x14ac:dyDescent="0.25">
      <c r="A9418" s="3" t="str">
        <f t="shared" si="342"/>
        <v/>
      </c>
      <c r="L9418"/>
    </row>
    <row r="9419" spans="1:12" x14ac:dyDescent="0.25">
      <c r="A9419" s="3" t="str">
        <f t="shared" si="342"/>
        <v/>
      </c>
      <c r="L9419"/>
    </row>
    <row r="9420" spans="1:12" x14ac:dyDescent="0.25">
      <c r="A9420" s="3" t="str">
        <f t="shared" si="342"/>
        <v/>
      </c>
      <c r="L9420"/>
    </row>
    <row r="9421" spans="1:12" x14ac:dyDescent="0.25">
      <c r="A9421" s="3" t="str">
        <f t="shared" si="342"/>
        <v/>
      </c>
      <c r="L9421"/>
    </row>
    <row r="9422" spans="1:12" x14ac:dyDescent="0.25">
      <c r="A9422" s="3" t="str">
        <f t="shared" si="342"/>
        <v/>
      </c>
      <c r="L9422"/>
    </row>
    <row r="9423" spans="1:12" x14ac:dyDescent="0.25">
      <c r="A9423" s="3" t="str">
        <f t="shared" si="342"/>
        <v/>
      </c>
      <c r="L9423"/>
    </row>
    <row r="9424" spans="1:12" x14ac:dyDescent="0.25">
      <c r="A9424" s="3" t="str">
        <f t="shared" si="342"/>
        <v/>
      </c>
      <c r="L9424"/>
    </row>
    <row r="9425" spans="1:12" x14ac:dyDescent="0.25">
      <c r="A9425" s="3" t="str">
        <f t="shared" ref="A9425:A9488" si="343">IF(B9411="","",CONCATENATE(MONTH(B9411),YEAR(B9411)))</f>
        <v/>
      </c>
      <c r="L9425"/>
    </row>
    <row r="9426" spans="1:12" x14ac:dyDescent="0.25">
      <c r="A9426" s="3" t="str">
        <f t="shared" si="343"/>
        <v/>
      </c>
      <c r="L9426"/>
    </row>
    <row r="9427" spans="1:12" x14ac:dyDescent="0.25">
      <c r="A9427" s="3" t="str">
        <f t="shared" si="343"/>
        <v/>
      </c>
      <c r="L9427"/>
    </row>
    <row r="9428" spans="1:12" x14ac:dyDescent="0.25">
      <c r="A9428" s="3" t="str">
        <f t="shared" si="343"/>
        <v/>
      </c>
      <c r="L9428"/>
    </row>
    <row r="9429" spans="1:12" x14ac:dyDescent="0.25">
      <c r="A9429" s="3" t="str">
        <f t="shared" si="343"/>
        <v/>
      </c>
      <c r="L9429"/>
    </row>
    <row r="9430" spans="1:12" x14ac:dyDescent="0.25">
      <c r="A9430" s="3" t="str">
        <f t="shared" si="343"/>
        <v/>
      </c>
      <c r="L9430"/>
    </row>
    <row r="9431" spans="1:12" x14ac:dyDescent="0.25">
      <c r="A9431" s="3" t="str">
        <f t="shared" si="343"/>
        <v/>
      </c>
      <c r="L9431"/>
    </row>
    <row r="9432" spans="1:12" x14ac:dyDescent="0.25">
      <c r="A9432" s="3" t="str">
        <f t="shared" si="343"/>
        <v/>
      </c>
      <c r="L9432"/>
    </row>
    <row r="9433" spans="1:12" x14ac:dyDescent="0.25">
      <c r="A9433" s="3" t="str">
        <f t="shared" si="343"/>
        <v/>
      </c>
      <c r="L9433"/>
    </row>
    <row r="9434" spans="1:12" x14ac:dyDescent="0.25">
      <c r="A9434" s="3" t="str">
        <f t="shared" si="343"/>
        <v/>
      </c>
      <c r="L9434"/>
    </row>
    <row r="9435" spans="1:12" x14ac:dyDescent="0.25">
      <c r="A9435" s="3" t="str">
        <f t="shared" si="343"/>
        <v/>
      </c>
      <c r="L9435"/>
    </row>
    <row r="9436" spans="1:12" x14ac:dyDescent="0.25">
      <c r="A9436" s="3" t="str">
        <f t="shared" si="343"/>
        <v/>
      </c>
      <c r="L9436"/>
    </row>
    <row r="9437" spans="1:12" x14ac:dyDescent="0.25">
      <c r="A9437" s="3" t="str">
        <f t="shared" si="343"/>
        <v/>
      </c>
      <c r="L9437"/>
    </row>
    <row r="9438" spans="1:12" x14ac:dyDescent="0.25">
      <c r="A9438" s="3" t="str">
        <f t="shared" si="343"/>
        <v/>
      </c>
      <c r="L9438"/>
    </row>
    <row r="9439" spans="1:12" x14ac:dyDescent="0.25">
      <c r="A9439" s="3" t="str">
        <f t="shared" si="343"/>
        <v/>
      </c>
      <c r="L9439"/>
    </row>
    <row r="9440" spans="1:12" x14ac:dyDescent="0.25">
      <c r="A9440" s="3" t="str">
        <f t="shared" si="343"/>
        <v/>
      </c>
      <c r="L9440"/>
    </row>
    <row r="9441" spans="1:12" x14ac:dyDescent="0.25">
      <c r="A9441" s="3" t="str">
        <f t="shared" si="343"/>
        <v/>
      </c>
      <c r="L9441"/>
    </row>
    <row r="9442" spans="1:12" x14ac:dyDescent="0.25">
      <c r="A9442" s="3" t="str">
        <f t="shared" si="343"/>
        <v/>
      </c>
      <c r="L9442"/>
    </row>
    <row r="9443" spans="1:12" x14ac:dyDescent="0.25">
      <c r="A9443" s="3" t="str">
        <f t="shared" si="343"/>
        <v/>
      </c>
      <c r="L9443"/>
    </row>
    <row r="9444" spans="1:12" x14ac:dyDescent="0.25">
      <c r="A9444" s="3" t="str">
        <f t="shared" si="343"/>
        <v/>
      </c>
      <c r="L9444"/>
    </row>
    <row r="9445" spans="1:12" x14ac:dyDescent="0.25">
      <c r="A9445" s="3" t="str">
        <f t="shared" si="343"/>
        <v/>
      </c>
      <c r="L9445"/>
    </row>
    <row r="9446" spans="1:12" x14ac:dyDescent="0.25">
      <c r="A9446" s="3" t="str">
        <f t="shared" si="343"/>
        <v/>
      </c>
      <c r="L9446"/>
    </row>
    <row r="9447" spans="1:12" x14ac:dyDescent="0.25">
      <c r="A9447" s="3" t="str">
        <f t="shared" si="343"/>
        <v/>
      </c>
      <c r="L9447"/>
    </row>
    <row r="9448" spans="1:12" x14ac:dyDescent="0.25">
      <c r="A9448" s="3" t="str">
        <f t="shared" si="343"/>
        <v/>
      </c>
      <c r="L9448"/>
    </row>
    <row r="9449" spans="1:12" x14ac:dyDescent="0.25">
      <c r="A9449" s="3" t="str">
        <f t="shared" si="343"/>
        <v/>
      </c>
      <c r="L9449"/>
    </row>
    <row r="9450" spans="1:12" x14ac:dyDescent="0.25">
      <c r="A9450" s="3" t="str">
        <f t="shared" si="343"/>
        <v/>
      </c>
      <c r="L9450"/>
    </row>
    <row r="9451" spans="1:12" x14ac:dyDescent="0.25">
      <c r="A9451" s="3" t="str">
        <f t="shared" si="343"/>
        <v/>
      </c>
      <c r="L9451"/>
    </row>
    <row r="9452" spans="1:12" x14ac:dyDescent="0.25">
      <c r="A9452" s="3" t="str">
        <f t="shared" si="343"/>
        <v/>
      </c>
      <c r="L9452"/>
    </row>
    <row r="9453" spans="1:12" x14ac:dyDescent="0.25">
      <c r="A9453" s="3" t="str">
        <f t="shared" si="343"/>
        <v/>
      </c>
      <c r="L9453"/>
    </row>
    <row r="9454" spans="1:12" x14ac:dyDescent="0.25">
      <c r="A9454" s="3" t="str">
        <f t="shared" si="343"/>
        <v/>
      </c>
      <c r="L9454"/>
    </row>
    <row r="9455" spans="1:12" x14ac:dyDescent="0.25">
      <c r="A9455" s="3" t="str">
        <f t="shared" si="343"/>
        <v/>
      </c>
      <c r="L9455"/>
    </row>
    <row r="9456" spans="1:12" x14ac:dyDescent="0.25">
      <c r="A9456" s="3" t="str">
        <f t="shared" si="343"/>
        <v/>
      </c>
      <c r="L9456"/>
    </row>
    <row r="9457" spans="1:12" x14ac:dyDescent="0.25">
      <c r="A9457" s="3" t="str">
        <f t="shared" si="343"/>
        <v/>
      </c>
      <c r="L9457"/>
    </row>
    <row r="9458" spans="1:12" x14ac:dyDescent="0.25">
      <c r="A9458" s="3" t="str">
        <f t="shared" si="343"/>
        <v/>
      </c>
      <c r="L9458"/>
    </row>
    <row r="9459" spans="1:12" x14ac:dyDescent="0.25">
      <c r="A9459" s="3" t="str">
        <f t="shared" si="343"/>
        <v/>
      </c>
      <c r="L9459"/>
    </row>
    <row r="9460" spans="1:12" x14ac:dyDescent="0.25">
      <c r="A9460" s="3" t="str">
        <f t="shared" si="343"/>
        <v/>
      </c>
      <c r="L9460"/>
    </row>
    <row r="9461" spans="1:12" x14ac:dyDescent="0.25">
      <c r="A9461" s="3" t="str">
        <f t="shared" si="343"/>
        <v/>
      </c>
      <c r="L9461"/>
    </row>
    <row r="9462" spans="1:12" x14ac:dyDescent="0.25">
      <c r="A9462" s="3" t="str">
        <f t="shared" si="343"/>
        <v/>
      </c>
      <c r="L9462"/>
    </row>
    <row r="9463" spans="1:12" x14ac:dyDescent="0.25">
      <c r="A9463" s="3" t="str">
        <f t="shared" si="343"/>
        <v/>
      </c>
      <c r="L9463"/>
    </row>
    <row r="9464" spans="1:12" x14ac:dyDescent="0.25">
      <c r="A9464" s="3" t="str">
        <f t="shared" si="343"/>
        <v/>
      </c>
      <c r="L9464"/>
    </row>
    <row r="9465" spans="1:12" x14ac:dyDescent="0.25">
      <c r="A9465" s="3" t="str">
        <f t="shared" si="343"/>
        <v/>
      </c>
      <c r="L9465"/>
    </row>
    <row r="9466" spans="1:12" x14ac:dyDescent="0.25">
      <c r="A9466" s="3" t="str">
        <f t="shared" si="343"/>
        <v/>
      </c>
      <c r="L9466"/>
    </row>
    <row r="9467" spans="1:12" x14ac:dyDescent="0.25">
      <c r="A9467" s="3" t="str">
        <f t="shared" si="343"/>
        <v/>
      </c>
      <c r="L9467"/>
    </row>
    <row r="9468" spans="1:12" x14ac:dyDescent="0.25">
      <c r="A9468" s="3" t="str">
        <f t="shared" si="343"/>
        <v/>
      </c>
      <c r="L9468"/>
    </row>
    <row r="9469" spans="1:12" x14ac:dyDescent="0.25">
      <c r="A9469" s="3" t="str">
        <f t="shared" si="343"/>
        <v/>
      </c>
      <c r="L9469"/>
    </row>
    <row r="9470" spans="1:12" x14ac:dyDescent="0.25">
      <c r="A9470" s="3" t="str">
        <f t="shared" si="343"/>
        <v/>
      </c>
      <c r="L9470"/>
    </row>
    <row r="9471" spans="1:12" x14ac:dyDescent="0.25">
      <c r="A9471" s="3" t="str">
        <f t="shared" si="343"/>
        <v/>
      </c>
      <c r="L9471"/>
    </row>
    <row r="9472" spans="1:12" x14ac:dyDescent="0.25">
      <c r="A9472" s="3" t="str">
        <f t="shared" si="343"/>
        <v/>
      </c>
      <c r="L9472"/>
    </row>
    <row r="9473" spans="1:12" x14ac:dyDescent="0.25">
      <c r="A9473" s="3" t="str">
        <f t="shared" si="343"/>
        <v/>
      </c>
      <c r="L9473"/>
    </row>
    <row r="9474" spans="1:12" x14ac:dyDescent="0.25">
      <c r="A9474" s="3" t="str">
        <f t="shared" si="343"/>
        <v/>
      </c>
      <c r="L9474"/>
    </row>
    <row r="9475" spans="1:12" x14ac:dyDescent="0.25">
      <c r="A9475" s="3" t="str">
        <f t="shared" si="343"/>
        <v/>
      </c>
      <c r="L9475"/>
    </row>
    <row r="9476" spans="1:12" x14ac:dyDescent="0.25">
      <c r="A9476" s="3" t="str">
        <f t="shared" si="343"/>
        <v/>
      </c>
      <c r="L9476"/>
    </row>
    <row r="9477" spans="1:12" x14ac:dyDescent="0.25">
      <c r="A9477" s="3" t="str">
        <f t="shared" si="343"/>
        <v/>
      </c>
      <c r="L9477"/>
    </row>
    <row r="9478" spans="1:12" x14ac:dyDescent="0.25">
      <c r="A9478" s="3" t="str">
        <f t="shared" si="343"/>
        <v/>
      </c>
      <c r="L9478"/>
    </row>
    <row r="9479" spans="1:12" x14ac:dyDescent="0.25">
      <c r="A9479" s="3" t="str">
        <f t="shared" si="343"/>
        <v/>
      </c>
      <c r="L9479"/>
    </row>
    <row r="9480" spans="1:12" x14ac:dyDescent="0.25">
      <c r="A9480" s="3" t="str">
        <f t="shared" si="343"/>
        <v/>
      </c>
      <c r="L9480"/>
    </row>
    <row r="9481" spans="1:12" x14ac:dyDescent="0.25">
      <c r="A9481" s="3" t="str">
        <f t="shared" si="343"/>
        <v/>
      </c>
      <c r="L9481"/>
    </row>
    <row r="9482" spans="1:12" x14ac:dyDescent="0.25">
      <c r="A9482" s="3" t="str">
        <f t="shared" si="343"/>
        <v/>
      </c>
      <c r="L9482"/>
    </row>
    <row r="9483" spans="1:12" x14ac:dyDescent="0.25">
      <c r="A9483" s="3" t="str">
        <f t="shared" si="343"/>
        <v/>
      </c>
      <c r="L9483"/>
    </row>
    <row r="9484" spans="1:12" x14ac:dyDescent="0.25">
      <c r="A9484" s="3" t="str">
        <f t="shared" si="343"/>
        <v/>
      </c>
      <c r="L9484"/>
    </row>
    <row r="9485" spans="1:12" x14ac:dyDescent="0.25">
      <c r="A9485" s="3" t="str">
        <f t="shared" si="343"/>
        <v/>
      </c>
      <c r="L9485"/>
    </row>
    <row r="9486" spans="1:12" x14ac:dyDescent="0.25">
      <c r="A9486" s="3" t="str">
        <f t="shared" si="343"/>
        <v/>
      </c>
      <c r="L9486"/>
    </row>
    <row r="9487" spans="1:12" x14ac:dyDescent="0.25">
      <c r="A9487" s="3" t="str">
        <f t="shared" si="343"/>
        <v/>
      </c>
      <c r="L9487"/>
    </row>
    <row r="9488" spans="1:12" x14ac:dyDescent="0.25">
      <c r="A9488" s="3" t="str">
        <f t="shared" si="343"/>
        <v/>
      </c>
      <c r="L9488"/>
    </row>
    <row r="9489" spans="1:12" x14ac:dyDescent="0.25">
      <c r="A9489" s="3" t="str">
        <f t="shared" ref="A9489:A9552" si="344">IF(B9475="","",CONCATENATE(MONTH(B9475),YEAR(B9475)))</f>
        <v/>
      </c>
      <c r="L9489"/>
    </row>
    <row r="9490" spans="1:12" x14ac:dyDescent="0.25">
      <c r="A9490" s="3" t="str">
        <f t="shared" si="344"/>
        <v/>
      </c>
      <c r="L9490"/>
    </row>
    <row r="9491" spans="1:12" x14ac:dyDescent="0.25">
      <c r="A9491" s="3" t="str">
        <f t="shared" si="344"/>
        <v/>
      </c>
      <c r="L9491"/>
    </row>
    <row r="9492" spans="1:12" x14ac:dyDescent="0.25">
      <c r="A9492" s="3" t="str">
        <f t="shared" si="344"/>
        <v/>
      </c>
      <c r="L9492"/>
    </row>
    <row r="9493" spans="1:12" x14ac:dyDescent="0.25">
      <c r="A9493" s="3" t="str">
        <f t="shared" si="344"/>
        <v/>
      </c>
      <c r="L9493"/>
    </row>
    <row r="9494" spans="1:12" x14ac:dyDescent="0.25">
      <c r="A9494" s="3" t="str">
        <f t="shared" si="344"/>
        <v/>
      </c>
      <c r="L9494"/>
    </row>
    <row r="9495" spans="1:12" x14ac:dyDescent="0.25">
      <c r="A9495" s="3" t="str">
        <f t="shared" si="344"/>
        <v/>
      </c>
      <c r="L9495"/>
    </row>
    <row r="9496" spans="1:12" x14ac:dyDescent="0.25">
      <c r="A9496" s="3" t="str">
        <f t="shared" si="344"/>
        <v/>
      </c>
      <c r="L9496"/>
    </row>
    <row r="9497" spans="1:12" x14ac:dyDescent="0.25">
      <c r="A9497" s="3" t="str">
        <f t="shared" si="344"/>
        <v/>
      </c>
      <c r="L9497"/>
    </row>
    <row r="9498" spans="1:12" x14ac:dyDescent="0.25">
      <c r="A9498" s="3" t="str">
        <f t="shared" si="344"/>
        <v/>
      </c>
      <c r="L9498"/>
    </row>
    <row r="9499" spans="1:12" x14ac:dyDescent="0.25">
      <c r="A9499" s="3" t="str">
        <f t="shared" si="344"/>
        <v/>
      </c>
      <c r="L9499"/>
    </row>
    <row r="9500" spans="1:12" x14ac:dyDescent="0.25">
      <c r="A9500" s="3" t="str">
        <f t="shared" si="344"/>
        <v/>
      </c>
      <c r="L9500"/>
    </row>
    <row r="9501" spans="1:12" x14ac:dyDescent="0.25">
      <c r="A9501" s="3" t="str">
        <f t="shared" si="344"/>
        <v/>
      </c>
      <c r="L9501"/>
    </row>
    <row r="9502" spans="1:12" x14ac:dyDescent="0.25">
      <c r="A9502" s="3" t="str">
        <f t="shared" si="344"/>
        <v/>
      </c>
      <c r="L9502"/>
    </row>
    <row r="9503" spans="1:12" x14ac:dyDescent="0.25">
      <c r="A9503" s="3" t="str">
        <f t="shared" si="344"/>
        <v/>
      </c>
      <c r="L9503"/>
    </row>
    <row r="9504" spans="1:12" x14ac:dyDescent="0.25">
      <c r="A9504" s="3" t="str">
        <f t="shared" si="344"/>
        <v/>
      </c>
      <c r="L9504"/>
    </row>
    <row r="9505" spans="1:12" x14ac:dyDescent="0.25">
      <c r="A9505" s="3" t="str">
        <f t="shared" si="344"/>
        <v/>
      </c>
      <c r="L9505"/>
    </row>
    <row r="9506" spans="1:12" x14ac:dyDescent="0.25">
      <c r="A9506" s="3" t="str">
        <f t="shared" si="344"/>
        <v/>
      </c>
      <c r="L9506"/>
    </row>
    <row r="9507" spans="1:12" x14ac:dyDescent="0.25">
      <c r="A9507" s="3" t="str">
        <f t="shared" si="344"/>
        <v/>
      </c>
      <c r="L9507"/>
    </row>
    <row r="9508" spans="1:12" x14ac:dyDescent="0.25">
      <c r="A9508" s="3" t="str">
        <f t="shared" si="344"/>
        <v/>
      </c>
      <c r="L9508"/>
    </row>
    <row r="9509" spans="1:12" x14ac:dyDescent="0.25">
      <c r="A9509" s="3" t="str">
        <f t="shared" si="344"/>
        <v/>
      </c>
      <c r="L9509"/>
    </row>
    <row r="9510" spans="1:12" x14ac:dyDescent="0.25">
      <c r="A9510" s="3" t="str">
        <f t="shared" si="344"/>
        <v/>
      </c>
      <c r="L9510"/>
    </row>
    <row r="9511" spans="1:12" x14ac:dyDescent="0.25">
      <c r="A9511" s="3" t="str">
        <f t="shared" si="344"/>
        <v/>
      </c>
      <c r="L9511"/>
    </row>
    <row r="9512" spans="1:12" x14ac:dyDescent="0.25">
      <c r="A9512" s="3" t="str">
        <f t="shared" si="344"/>
        <v/>
      </c>
      <c r="L9512"/>
    </row>
    <row r="9513" spans="1:12" x14ac:dyDescent="0.25">
      <c r="A9513" s="3" t="str">
        <f t="shared" si="344"/>
        <v/>
      </c>
      <c r="L9513"/>
    </row>
    <row r="9514" spans="1:12" x14ac:dyDescent="0.25">
      <c r="A9514" s="3" t="str">
        <f t="shared" si="344"/>
        <v/>
      </c>
      <c r="L9514"/>
    </row>
    <row r="9515" spans="1:12" x14ac:dyDescent="0.25">
      <c r="A9515" s="3" t="str">
        <f t="shared" si="344"/>
        <v/>
      </c>
      <c r="L9515"/>
    </row>
    <row r="9516" spans="1:12" x14ac:dyDescent="0.25">
      <c r="A9516" s="3" t="str">
        <f t="shared" si="344"/>
        <v/>
      </c>
      <c r="L9516"/>
    </row>
    <row r="9517" spans="1:12" x14ac:dyDescent="0.25">
      <c r="A9517" s="3" t="str">
        <f t="shared" si="344"/>
        <v/>
      </c>
      <c r="L9517"/>
    </row>
    <row r="9518" spans="1:12" x14ac:dyDescent="0.25">
      <c r="A9518" s="3" t="str">
        <f t="shared" si="344"/>
        <v/>
      </c>
      <c r="L9518"/>
    </row>
    <row r="9519" spans="1:12" x14ac:dyDescent="0.25">
      <c r="A9519" s="3" t="str">
        <f t="shared" si="344"/>
        <v/>
      </c>
      <c r="L9519"/>
    </row>
    <row r="9520" spans="1:12" x14ac:dyDescent="0.25">
      <c r="A9520" s="3" t="str">
        <f t="shared" si="344"/>
        <v/>
      </c>
      <c r="L9520"/>
    </row>
    <row r="9521" spans="1:12" x14ac:dyDescent="0.25">
      <c r="A9521" s="3" t="str">
        <f t="shared" si="344"/>
        <v/>
      </c>
      <c r="L9521"/>
    </row>
    <row r="9522" spans="1:12" x14ac:dyDescent="0.25">
      <c r="A9522" s="3" t="str">
        <f t="shared" si="344"/>
        <v/>
      </c>
      <c r="L9522"/>
    </row>
    <row r="9523" spans="1:12" x14ac:dyDescent="0.25">
      <c r="A9523" s="3" t="str">
        <f t="shared" si="344"/>
        <v/>
      </c>
      <c r="L9523"/>
    </row>
    <row r="9524" spans="1:12" x14ac:dyDescent="0.25">
      <c r="A9524" s="3" t="str">
        <f t="shared" si="344"/>
        <v/>
      </c>
      <c r="L9524"/>
    </row>
    <row r="9525" spans="1:12" x14ac:dyDescent="0.25">
      <c r="A9525" s="3" t="str">
        <f t="shared" si="344"/>
        <v/>
      </c>
      <c r="L9525"/>
    </row>
    <row r="9526" spans="1:12" x14ac:dyDescent="0.25">
      <c r="A9526" s="3" t="str">
        <f t="shared" si="344"/>
        <v/>
      </c>
      <c r="L9526"/>
    </row>
    <row r="9527" spans="1:12" x14ac:dyDescent="0.25">
      <c r="A9527" s="3" t="str">
        <f t="shared" si="344"/>
        <v/>
      </c>
      <c r="L9527"/>
    </row>
    <row r="9528" spans="1:12" x14ac:dyDescent="0.25">
      <c r="A9528" s="3" t="str">
        <f t="shared" si="344"/>
        <v/>
      </c>
      <c r="L9528"/>
    </row>
    <row r="9529" spans="1:12" x14ac:dyDescent="0.25">
      <c r="A9529" s="3" t="str">
        <f t="shared" si="344"/>
        <v/>
      </c>
      <c r="L9529"/>
    </row>
    <row r="9530" spans="1:12" x14ac:dyDescent="0.25">
      <c r="A9530" s="3" t="str">
        <f t="shared" si="344"/>
        <v/>
      </c>
      <c r="L9530"/>
    </row>
    <row r="9531" spans="1:12" x14ac:dyDescent="0.25">
      <c r="A9531" s="3" t="str">
        <f t="shared" si="344"/>
        <v/>
      </c>
      <c r="L9531"/>
    </row>
    <row r="9532" spans="1:12" x14ac:dyDescent="0.25">
      <c r="A9532" s="3" t="str">
        <f t="shared" si="344"/>
        <v/>
      </c>
      <c r="L9532"/>
    </row>
    <row r="9533" spans="1:12" x14ac:dyDescent="0.25">
      <c r="A9533" s="3" t="str">
        <f t="shared" si="344"/>
        <v/>
      </c>
      <c r="L9533"/>
    </row>
    <row r="9534" spans="1:12" x14ac:dyDescent="0.25">
      <c r="A9534" s="3" t="str">
        <f t="shared" si="344"/>
        <v/>
      </c>
      <c r="L9534"/>
    </row>
    <row r="9535" spans="1:12" x14ac:dyDescent="0.25">
      <c r="A9535" s="3" t="str">
        <f t="shared" si="344"/>
        <v/>
      </c>
      <c r="L9535"/>
    </row>
    <row r="9536" spans="1:12" x14ac:dyDescent="0.25">
      <c r="A9536" s="3" t="str">
        <f t="shared" si="344"/>
        <v/>
      </c>
      <c r="L9536"/>
    </row>
    <row r="9537" spans="1:12" x14ac:dyDescent="0.25">
      <c r="A9537" s="3" t="str">
        <f t="shared" si="344"/>
        <v/>
      </c>
      <c r="L9537"/>
    </row>
    <row r="9538" spans="1:12" x14ac:dyDescent="0.25">
      <c r="A9538" s="3" t="str">
        <f t="shared" si="344"/>
        <v/>
      </c>
      <c r="L9538"/>
    </row>
    <row r="9539" spans="1:12" x14ac:dyDescent="0.25">
      <c r="A9539" s="3" t="str">
        <f t="shared" si="344"/>
        <v/>
      </c>
      <c r="L9539"/>
    </row>
    <row r="9540" spans="1:12" x14ac:dyDescent="0.25">
      <c r="A9540" s="3" t="str">
        <f t="shared" si="344"/>
        <v/>
      </c>
      <c r="L9540"/>
    </row>
    <row r="9541" spans="1:12" x14ac:dyDescent="0.25">
      <c r="A9541" s="3" t="str">
        <f t="shared" si="344"/>
        <v/>
      </c>
      <c r="L9541"/>
    </row>
    <row r="9542" spans="1:12" x14ac:dyDescent="0.25">
      <c r="A9542" s="3" t="str">
        <f t="shared" si="344"/>
        <v/>
      </c>
      <c r="L9542"/>
    </row>
    <row r="9543" spans="1:12" x14ac:dyDescent="0.25">
      <c r="A9543" s="3" t="str">
        <f t="shared" si="344"/>
        <v/>
      </c>
      <c r="L9543"/>
    </row>
    <row r="9544" spans="1:12" x14ac:dyDescent="0.25">
      <c r="A9544" s="3" t="str">
        <f t="shared" si="344"/>
        <v/>
      </c>
      <c r="L9544"/>
    </row>
    <row r="9545" spans="1:12" x14ac:dyDescent="0.25">
      <c r="A9545" s="3" t="str">
        <f t="shared" si="344"/>
        <v/>
      </c>
      <c r="L9545"/>
    </row>
    <row r="9546" spans="1:12" x14ac:dyDescent="0.25">
      <c r="A9546" s="3" t="str">
        <f t="shared" si="344"/>
        <v/>
      </c>
      <c r="L9546"/>
    </row>
    <row r="9547" spans="1:12" x14ac:dyDescent="0.25">
      <c r="A9547" s="3" t="str">
        <f t="shared" si="344"/>
        <v/>
      </c>
      <c r="L9547"/>
    </row>
    <row r="9548" spans="1:12" x14ac:dyDescent="0.25">
      <c r="A9548" s="3" t="str">
        <f t="shared" si="344"/>
        <v/>
      </c>
      <c r="L9548"/>
    </row>
    <row r="9549" spans="1:12" x14ac:dyDescent="0.25">
      <c r="A9549" s="3" t="str">
        <f t="shared" si="344"/>
        <v/>
      </c>
      <c r="L9549"/>
    </row>
    <row r="9550" spans="1:12" x14ac:dyDescent="0.25">
      <c r="A9550" s="3" t="str">
        <f t="shared" si="344"/>
        <v/>
      </c>
      <c r="L9550"/>
    </row>
    <row r="9551" spans="1:12" x14ac:dyDescent="0.25">
      <c r="A9551" s="3" t="str">
        <f t="shared" si="344"/>
        <v/>
      </c>
      <c r="L9551"/>
    </row>
    <row r="9552" spans="1:12" x14ac:dyDescent="0.25">
      <c r="A9552" s="3" t="str">
        <f t="shared" si="344"/>
        <v/>
      </c>
      <c r="L9552"/>
    </row>
    <row r="9553" spans="1:12" x14ac:dyDescent="0.25">
      <c r="A9553" s="3" t="str">
        <f t="shared" ref="A9553:A9616" si="345">IF(B9539="","",CONCATENATE(MONTH(B9539),YEAR(B9539)))</f>
        <v/>
      </c>
      <c r="L9553"/>
    </row>
    <row r="9554" spans="1:12" x14ac:dyDescent="0.25">
      <c r="A9554" s="3" t="str">
        <f t="shared" si="345"/>
        <v/>
      </c>
      <c r="L9554"/>
    </row>
    <row r="9555" spans="1:12" x14ac:dyDescent="0.25">
      <c r="A9555" s="3" t="str">
        <f t="shared" si="345"/>
        <v/>
      </c>
      <c r="L9555"/>
    </row>
    <row r="9556" spans="1:12" x14ac:dyDescent="0.25">
      <c r="A9556" s="3" t="str">
        <f t="shared" si="345"/>
        <v/>
      </c>
      <c r="L9556"/>
    </row>
    <row r="9557" spans="1:12" x14ac:dyDescent="0.25">
      <c r="A9557" s="3" t="str">
        <f t="shared" si="345"/>
        <v/>
      </c>
      <c r="L9557"/>
    </row>
    <row r="9558" spans="1:12" x14ac:dyDescent="0.25">
      <c r="A9558" s="3" t="str">
        <f t="shared" si="345"/>
        <v/>
      </c>
      <c r="L9558"/>
    </row>
    <row r="9559" spans="1:12" x14ac:dyDescent="0.25">
      <c r="A9559" s="3" t="str">
        <f t="shared" si="345"/>
        <v/>
      </c>
      <c r="L9559"/>
    </row>
    <row r="9560" spans="1:12" x14ac:dyDescent="0.25">
      <c r="A9560" s="3" t="str">
        <f t="shared" si="345"/>
        <v/>
      </c>
      <c r="L9560"/>
    </row>
    <row r="9561" spans="1:12" x14ac:dyDescent="0.25">
      <c r="A9561" s="3" t="str">
        <f t="shared" si="345"/>
        <v/>
      </c>
      <c r="L9561"/>
    </row>
    <row r="9562" spans="1:12" x14ac:dyDescent="0.25">
      <c r="A9562" s="3" t="str">
        <f t="shared" si="345"/>
        <v/>
      </c>
      <c r="L9562"/>
    </row>
    <row r="9563" spans="1:12" x14ac:dyDescent="0.25">
      <c r="A9563" s="3" t="str">
        <f t="shared" si="345"/>
        <v/>
      </c>
      <c r="L9563"/>
    </row>
    <row r="9564" spans="1:12" x14ac:dyDescent="0.25">
      <c r="A9564" s="3" t="str">
        <f t="shared" si="345"/>
        <v/>
      </c>
      <c r="L9564"/>
    </row>
    <row r="9565" spans="1:12" x14ac:dyDescent="0.25">
      <c r="A9565" s="3" t="str">
        <f t="shared" si="345"/>
        <v/>
      </c>
      <c r="L9565"/>
    </row>
    <row r="9566" spans="1:12" x14ac:dyDescent="0.25">
      <c r="A9566" s="3" t="str">
        <f t="shared" si="345"/>
        <v/>
      </c>
      <c r="L9566"/>
    </row>
    <row r="9567" spans="1:12" x14ac:dyDescent="0.25">
      <c r="A9567" s="3" t="str">
        <f t="shared" si="345"/>
        <v/>
      </c>
      <c r="L9567"/>
    </row>
    <row r="9568" spans="1:12" x14ac:dyDescent="0.25">
      <c r="A9568" s="3" t="str">
        <f t="shared" si="345"/>
        <v/>
      </c>
      <c r="L9568"/>
    </row>
    <row r="9569" spans="1:12" x14ac:dyDescent="0.25">
      <c r="A9569" s="3" t="str">
        <f t="shared" si="345"/>
        <v/>
      </c>
      <c r="L9569"/>
    </row>
    <row r="9570" spans="1:12" x14ac:dyDescent="0.25">
      <c r="A9570" s="3" t="str">
        <f t="shared" si="345"/>
        <v/>
      </c>
      <c r="L9570"/>
    </row>
    <row r="9571" spans="1:12" x14ac:dyDescent="0.25">
      <c r="A9571" s="3" t="str">
        <f t="shared" si="345"/>
        <v/>
      </c>
      <c r="L9571"/>
    </row>
    <row r="9572" spans="1:12" x14ac:dyDescent="0.25">
      <c r="A9572" s="3" t="str">
        <f t="shared" si="345"/>
        <v/>
      </c>
      <c r="L9572"/>
    </row>
    <row r="9573" spans="1:12" x14ac:dyDescent="0.25">
      <c r="A9573" s="3" t="str">
        <f t="shared" si="345"/>
        <v/>
      </c>
      <c r="L9573"/>
    </row>
    <row r="9574" spans="1:12" x14ac:dyDescent="0.25">
      <c r="A9574" s="3" t="str">
        <f t="shared" si="345"/>
        <v/>
      </c>
      <c r="L9574"/>
    </row>
    <row r="9575" spans="1:12" x14ac:dyDescent="0.25">
      <c r="A9575" s="3" t="str">
        <f t="shared" si="345"/>
        <v/>
      </c>
      <c r="L9575"/>
    </row>
    <row r="9576" spans="1:12" x14ac:dyDescent="0.25">
      <c r="A9576" s="3" t="str">
        <f t="shared" si="345"/>
        <v/>
      </c>
      <c r="L9576"/>
    </row>
    <row r="9577" spans="1:12" x14ac:dyDescent="0.25">
      <c r="A9577" s="3" t="str">
        <f t="shared" si="345"/>
        <v/>
      </c>
      <c r="L9577"/>
    </row>
    <row r="9578" spans="1:12" x14ac:dyDescent="0.25">
      <c r="A9578" s="3" t="str">
        <f t="shared" si="345"/>
        <v/>
      </c>
      <c r="L9578"/>
    </row>
    <row r="9579" spans="1:12" x14ac:dyDescent="0.25">
      <c r="A9579" s="3" t="str">
        <f t="shared" si="345"/>
        <v/>
      </c>
      <c r="L9579"/>
    </row>
    <row r="9580" spans="1:12" x14ac:dyDescent="0.25">
      <c r="A9580" s="3" t="str">
        <f t="shared" si="345"/>
        <v/>
      </c>
      <c r="L9580"/>
    </row>
    <row r="9581" spans="1:12" x14ac:dyDescent="0.25">
      <c r="A9581" s="3" t="str">
        <f t="shared" si="345"/>
        <v/>
      </c>
      <c r="L9581"/>
    </row>
    <row r="9582" spans="1:12" x14ac:dyDescent="0.25">
      <c r="A9582" s="3" t="str">
        <f t="shared" si="345"/>
        <v/>
      </c>
      <c r="L9582"/>
    </row>
    <row r="9583" spans="1:12" x14ac:dyDescent="0.25">
      <c r="A9583" s="3" t="str">
        <f t="shared" si="345"/>
        <v/>
      </c>
      <c r="L9583"/>
    </row>
    <row r="9584" spans="1:12" x14ac:dyDescent="0.25">
      <c r="A9584" s="3" t="str">
        <f t="shared" si="345"/>
        <v/>
      </c>
      <c r="L9584"/>
    </row>
    <row r="9585" spans="1:12" x14ac:dyDescent="0.25">
      <c r="A9585" s="3" t="str">
        <f t="shared" si="345"/>
        <v/>
      </c>
      <c r="L9585"/>
    </row>
    <row r="9586" spans="1:12" x14ac:dyDescent="0.25">
      <c r="A9586" s="3" t="str">
        <f t="shared" si="345"/>
        <v/>
      </c>
      <c r="L9586"/>
    </row>
    <row r="9587" spans="1:12" x14ac:dyDescent="0.25">
      <c r="A9587" s="3" t="str">
        <f t="shared" si="345"/>
        <v/>
      </c>
      <c r="L9587"/>
    </row>
    <row r="9588" spans="1:12" x14ac:dyDescent="0.25">
      <c r="A9588" s="3" t="str">
        <f t="shared" si="345"/>
        <v/>
      </c>
      <c r="L9588"/>
    </row>
    <row r="9589" spans="1:12" x14ac:dyDescent="0.25">
      <c r="A9589" s="3" t="str">
        <f t="shared" si="345"/>
        <v/>
      </c>
      <c r="L9589"/>
    </row>
    <row r="9590" spans="1:12" x14ac:dyDescent="0.25">
      <c r="A9590" s="3" t="str">
        <f t="shared" si="345"/>
        <v/>
      </c>
      <c r="L9590"/>
    </row>
    <row r="9591" spans="1:12" x14ac:dyDescent="0.25">
      <c r="A9591" s="3" t="str">
        <f t="shared" si="345"/>
        <v/>
      </c>
      <c r="L9591"/>
    </row>
    <row r="9592" spans="1:12" x14ac:dyDescent="0.25">
      <c r="A9592" s="3" t="str">
        <f t="shared" si="345"/>
        <v/>
      </c>
      <c r="L9592"/>
    </row>
    <row r="9593" spans="1:12" x14ac:dyDescent="0.25">
      <c r="A9593" s="3" t="str">
        <f t="shared" si="345"/>
        <v/>
      </c>
      <c r="L9593"/>
    </row>
    <row r="9594" spans="1:12" x14ac:dyDescent="0.25">
      <c r="A9594" s="3" t="str">
        <f t="shared" si="345"/>
        <v/>
      </c>
      <c r="L9594"/>
    </row>
    <row r="9595" spans="1:12" x14ac:dyDescent="0.25">
      <c r="A9595" s="3" t="str">
        <f t="shared" si="345"/>
        <v/>
      </c>
      <c r="L9595"/>
    </row>
    <row r="9596" spans="1:12" x14ac:dyDescent="0.25">
      <c r="A9596" s="3" t="str">
        <f t="shared" si="345"/>
        <v/>
      </c>
      <c r="L9596"/>
    </row>
    <row r="9597" spans="1:12" x14ac:dyDescent="0.25">
      <c r="A9597" s="3" t="str">
        <f t="shared" si="345"/>
        <v/>
      </c>
      <c r="L9597"/>
    </row>
    <row r="9598" spans="1:12" x14ac:dyDescent="0.25">
      <c r="A9598" s="3" t="str">
        <f t="shared" si="345"/>
        <v/>
      </c>
      <c r="L9598"/>
    </row>
    <row r="9599" spans="1:12" x14ac:dyDescent="0.25">
      <c r="A9599" s="3" t="str">
        <f t="shared" si="345"/>
        <v/>
      </c>
      <c r="L9599"/>
    </row>
    <row r="9600" spans="1:12" x14ac:dyDescent="0.25">
      <c r="A9600" s="3" t="str">
        <f t="shared" si="345"/>
        <v/>
      </c>
      <c r="L9600"/>
    </row>
    <row r="9601" spans="1:12" x14ac:dyDescent="0.25">
      <c r="A9601" s="3" t="str">
        <f t="shared" si="345"/>
        <v/>
      </c>
      <c r="L9601"/>
    </row>
    <row r="9602" spans="1:12" x14ac:dyDescent="0.25">
      <c r="A9602" s="3" t="str">
        <f t="shared" si="345"/>
        <v/>
      </c>
      <c r="L9602"/>
    </row>
    <row r="9603" spans="1:12" x14ac:dyDescent="0.25">
      <c r="A9603" s="3" t="str">
        <f t="shared" si="345"/>
        <v/>
      </c>
      <c r="L9603"/>
    </row>
    <row r="9604" spans="1:12" x14ac:dyDescent="0.25">
      <c r="A9604" s="3" t="str">
        <f t="shared" si="345"/>
        <v/>
      </c>
      <c r="L9604"/>
    </row>
    <row r="9605" spans="1:12" x14ac:dyDescent="0.25">
      <c r="A9605" s="3" t="str">
        <f t="shared" si="345"/>
        <v/>
      </c>
      <c r="L9605"/>
    </row>
    <row r="9606" spans="1:12" x14ac:dyDescent="0.25">
      <c r="A9606" s="3" t="str">
        <f t="shared" si="345"/>
        <v/>
      </c>
      <c r="L9606"/>
    </row>
    <row r="9607" spans="1:12" x14ac:dyDescent="0.25">
      <c r="A9607" s="3" t="str">
        <f t="shared" si="345"/>
        <v/>
      </c>
      <c r="L9607"/>
    </row>
    <row r="9608" spans="1:12" x14ac:dyDescent="0.25">
      <c r="A9608" s="3" t="str">
        <f t="shared" si="345"/>
        <v/>
      </c>
      <c r="L9608"/>
    </row>
    <row r="9609" spans="1:12" x14ac:dyDescent="0.25">
      <c r="A9609" s="3" t="str">
        <f t="shared" si="345"/>
        <v/>
      </c>
      <c r="L9609"/>
    </row>
    <row r="9610" spans="1:12" x14ac:dyDescent="0.25">
      <c r="A9610" s="3" t="str">
        <f t="shared" si="345"/>
        <v/>
      </c>
      <c r="L9610"/>
    </row>
    <row r="9611" spans="1:12" x14ac:dyDescent="0.25">
      <c r="A9611" s="3" t="str">
        <f t="shared" si="345"/>
        <v/>
      </c>
      <c r="L9611"/>
    </row>
    <row r="9612" spans="1:12" x14ac:dyDescent="0.25">
      <c r="A9612" s="3" t="str">
        <f t="shared" si="345"/>
        <v/>
      </c>
      <c r="L9612"/>
    </row>
    <row r="9613" spans="1:12" x14ac:dyDescent="0.25">
      <c r="A9613" s="3" t="str">
        <f t="shared" si="345"/>
        <v/>
      </c>
      <c r="L9613"/>
    </row>
    <row r="9614" spans="1:12" x14ac:dyDescent="0.25">
      <c r="A9614" s="3" t="str">
        <f t="shared" si="345"/>
        <v/>
      </c>
      <c r="L9614"/>
    </row>
    <row r="9615" spans="1:12" x14ac:dyDescent="0.25">
      <c r="A9615" s="3" t="str">
        <f t="shared" si="345"/>
        <v/>
      </c>
      <c r="L9615"/>
    </row>
    <row r="9616" spans="1:12" x14ac:dyDescent="0.25">
      <c r="A9616" s="3" t="str">
        <f t="shared" si="345"/>
        <v/>
      </c>
      <c r="L9616"/>
    </row>
    <row r="9617" spans="1:12" x14ac:dyDescent="0.25">
      <c r="A9617" s="3" t="str">
        <f t="shared" ref="A9617:A9680" si="346">IF(B9603="","",CONCATENATE(MONTH(B9603),YEAR(B9603)))</f>
        <v/>
      </c>
      <c r="L9617"/>
    </row>
    <row r="9618" spans="1:12" x14ac:dyDescent="0.25">
      <c r="A9618" s="3" t="str">
        <f t="shared" si="346"/>
        <v/>
      </c>
      <c r="L9618"/>
    </row>
    <row r="9619" spans="1:12" x14ac:dyDescent="0.25">
      <c r="A9619" s="3" t="str">
        <f t="shared" si="346"/>
        <v/>
      </c>
      <c r="L9619"/>
    </row>
    <row r="9620" spans="1:12" x14ac:dyDescent="0.25">
      <c r="A9620" s="3" t="str">
        <f t="shared" si="346"/>
        <v/>
      </c>
      <c r="L9620"/>
    </row>
    <row r="9621" spans="1:12" x14ac:dyDescent="0.25">
      <c r="A9621" s="3" t="str">
        <f t="shared" si="346"/>
        <v/>
      </c>
      <c r="L9621"/>
    </row>
    <row r="9622" spans="1:12" x14ac:dyDescent="0.25">
      <c r="A9622" s="3" t="str">
        <f t="shared" si="346"/>
        <v/>
      </c>
      <c r="L9622"/>
    </row>
    <row r="9623" spans="1:12" x14ac:dyDescent="0.25">
      <c r="A9623" s="3" t="str">
        <f t="shared" si="346"/>
        <v/>
      </c>
      <c r="L9623"/>
    </row>
    <row r="9624" spans="1:12" x14ac:dyDescent="0.25">
      <c r="A9624" s="3" t="str">
        <f t="shared" si="346"/>
        <v/>
      </c>
      <c r="L9624"/>
    </row>
    <row r="9625" spans="1:12" x14ac:dyDescent="0.25">
      <c r="A9625" s="3" t="str">
        <f t="shared" si="346"/>
        <v/>
      </c>
      <c r="L9625"/>
    </row>
    <row r="9626" spans="1:12" x14ac:dyDescent="0.25">
      <c r="A9626" s="3" t="str">
        <f t="shared" si="346"/>
        <v/>
      </c>
      <c r="L9626"/>
    </row>
    <row r="9627" spans="1:12" x14ac:dyDescent="0.25">
      <c r="A9627" s="3" t="str">
        <f t="shared" si="346"/>
        <v/>
      </c>
      <c r="L9627"/>
    </row>
    <row r="9628" spans="1:12" x14ac:dyDescent="0.25">
      <c r="A9628" s="3" t="str">
        <f t="shared" si="346"/>
        <v/>
      </c>
      <c r="L9628"/>
    </row>
    <row r="9629" spans="1:12" x14ac:dyDescent="0.25">
      <c r="A9629" s="3" t="str">
        <f t="shared" si="346"/>
        <v/>
      </c>
      <c r="L9629"/>
    </row>
    <row r="9630" spans="1:12" x14ac:dyDescent="0.25">
      <c r="A9630" s="3" t="str">
        <f t="shared" si="346"/>
        <v/>
      </c>
      <c r="L9630"/>
    </row>
    <row r="9631" spans="1:12" x14ac:dyDescent="0.25">
      <c r="A9631" s="3" t="str">
        <f t="shared" si="346"/>
        <v/>
      </c>
      <c r="L9631"/>
    </row>
    <row r="9632" spans="1:12" x14ac:dyDescent="0.25">
      <c r="A9632" s="3" t="str">
        <f t="shared" si="346"/>
        <v/>
      </c>
      <c r="L9632"/>
    </row>
    <row r="9633" spans="1:12" x14ac:dyDescent="0.25">
      <c r="A9633" s="3" t="str">
        <f t="shared" si="346"/>
        <v/>
      </c>
      <c r="L9633"/>
    </row>
    <row r="9634" spans="1:12" x14ac:dyDescent="0.25">
      <c r="A9634" s="3" t="str">
        <f t="shared" si="346"/>
        <v/>
      </c>
      <c r="L9634"/>
    </row>
    <row r="9635" spans="1:12" x14ac:dyDescent="0.25">
      <c r="A9635" s="3" t="str">
        <f t="shared" si="346"/>
        <v/>
      </c>
      <c r="L9635"/>
    </row>
    <row r="9636" spans="1:12" x14ac:dyDescent="0.25">
      <c r="A9636" s="3" t="str">
        <f t="shared" si="346"/>
        <v/>
      </c>
      <c r="L9636"/>
    </row>
    <row r="9637" spans="1:12" x14ac:dyDescent="0.25">
      <c r="A9637" s="3" t="str">
        <f t="shared" si="346"/>
        <v/>
      </c>
      <c r="L9637"/>
    </row>
    <row r="9638" spans="1:12" x14ac:dyDescent="0.25">
      <c r="A9638" s="3" t="str">
        <f t="shared" si="346"/>
        <v/>
      </c>
      <c r="L9638"/>
    </row>
    <row r="9639" spans="1:12" x14ac:dyDescent="0.25">
      <c r="A9639" s="3" t="str">
        <f t="shared" si="346"/>
        <v/>
      </c>
      <c r="L9639"/>
    </row>
    <row r="9640" spans="1:12" x14ac:dyDescent="0.25">
      <c r="A9640" s="3" t="str">
        <f t="shared" si="346"/>
        <v/>
      </c>
      <c r="L9640"/>
    </row>
    <row r="9641" spans="1:12" x14ac:dyDescent="0.25">
      <c r="A9641" s="3" t="str">
        <f t="shared" si="346"/>
        <v/>
      </c>
      <c r="L9641"/>
    </row>
    <row r="9642" spans="1:12" x14ac:dyDescent="0.25">
      <c r="A9642" s="3" t="str">
        <f t="shared" si="346"/>
        <v/>
      </c>
      <c r="L9642"/>
    </row>
    <row r="9643" spans="1:12" x14ac:dyDescent="0.25">
      <c r="A9643" s="3" t="str">
        <f t="shared" si="346"/>
        <v/>
      </c>
      <c r="L9643"/>
    </row>
    <row r="9644" spans="1:12" x14ac:dyDescent="0.25">
      <c r="A9644" s="3" t="str">
        <f t="shared" si="346"/>
        <v/>
      </c>
      <c r="L9644"/>
    </row>
    <row r="9645" spans="1:12" x14ac:dyDescent="0.25">
      <c r="A9645" s="3" t="str">
        <f t="shared" si="346"/>
        <v/>
      </c>
      <c r="L9645"/>
    </row>
    <row r="9646" spans="1:12" x14ac:dyDescent="0.25">
      <c r="A9646" s="3" t="str">
        <f t="shared" si="346"/>
        <v/>
      </c>
      <c r="L9646"/>
    </row>
    <row r="9647" spans="1:12" x14ac:dyDescent="0.25">
      <c r="A9647" s="3" t="str">
        <f t="shared" si="346"/>
        <v/>
      </c>
      <c r="L9647"/>
    </row>
    <row r="9648" spans="1:12" x14ac:dyDescent="0.25">
      <c r="A9648" s="3" t="str">
        <f t="shared" si="346"/>
        <v/>
      </c>
      <c r="L9648"/>
    </row>
    <row r="9649" spans="1:12" x14ac:dyDescent="0.25">
      <c r="A9649" s="3" t="str">
        <f t="shared" si="346"/>
        <v/>
      </c>
      <c r="L9649"/>
    </row>
    <row r="9650" spans="1:12" x14ac:dyDescent="0.25">
      <c r="A9650" s="3" t="str">
        <f t="shared" si="346"/>
        <v/>
      </c>
      <c r="L9650"/>
    </row>
    <row r="9651" spans="1:12" x14ac:dyDescent="0.25">
      <c r="A9651" s="3" t="str">
        <f t="shared" si="346"/>
        <v/>
      </c>
      <c r="L9651"/>
    </row>
    <row r="9652" spans="1:12" x14ac:dyDescent="0.25">
      <c r="A9652" s="3" t="str">
        <f t="shared" si="346"/>
        <v/>
      </c>
      <c r="L9652"/>
    </row>
    <row r="9653" spans="1:12" x14ac:dyDescent="0.25">
      <c r="A9653" s="3" t="str">
        <f t="shared" si="346"/>
        <v/>
      </c>
      <c r="L9653"/>
    </row>
    <row r="9654" spans="1:12" x14ac:dyDescent="0.25">
      <c r="A9654" s="3" t="str">
        <f t="shared" si="346"/>
        <v/>
      </c>
      <c r="L9654"/>
    </row>
    <row r="9655" spans="1:12" x14ac:dyDescent="0.25">
      <c r="A9655" s="3" t="str">
        <f t="shared" si="346"/>
        <v/>
      </c>
      <c r="L9655"/>
    </row>
    <row r="9656" spans="1:12" x14ac:dyDescent="0.25">
      <c r="A9656" s="3" t="str">
        <f t="shared" si="346"/>
        <v/>
      </c>
      <c r="L9656"/>
    </row>
    <row r="9657" spans="1:12" x14ac:dyDescent="0.25">
      <c r="A9657" s="3" t="str">
        <f t="shared" si="346"/>
        <v/>
      </c>
      <c r="L9657"/>
    </row>
    <row r="9658" spans="1:12" x14ac:dyDescent="0.25">
      <c r="A9658" s="3" t="str">
        <f t="shared" si="346"/>
        <v/>
      </c>
      <c r="L9658"/>
    </row>
    <row r="9659" spans="1:12" x14ac:dyDescent="0.25">
      <c r="A9659" s="3" t="str">
        <f t="shared" si="346"/>
        <v/>
      </c>
      <c r="L9659"/>
    </row>
    <row r="9660" spans="1:12" x14ac:dyDescent="0.25">
      <c r="A9660" s="3" t="str">
        <f t="shared" si="346"/>
        <v/>
      </c>
      <c r="L9660"/>
    </row>
    <row r="9661" spans="1:12" x14ac:dyDescent="0.25">
      <c r="A9661" s="3" t="str">
        <f t="shared" si="346"/>
        <v/>
      </c>
      <c r="L9661"/>
    </row>
    <row r="9662" spans="1:12" x14ac:dyDescent="0.25">
      <c r="A9662" s="3" t="str">
        <f t="shared" si="346"/>
        <v/>
      </c>
      <c r="L9662"/>
    </row>
    <row r="9663" spans="1:12" x14ac:dyDescent="0.25">
      <c r="A9663" s="3" t="str">
        <f t="shared" si="346"/>
        <v/>
      </c>
      <c r="L9663"/>
    </row>
    <row r="9664" spans="1:12" x14ac:dyDescent="0.25">
      <c r="A9664" s="3" t="str">
        <f t="shared" si="346"/>
        <v/>
      </c>
      <c r="L9664"/>
    </row>
    <row r="9665" spans="1:12" x14ac:dyDescent="0.25">
      <c r="A9665" s="3" t="str">
        <f t="shared" si="346"/>
        <v/>
      </c>
      <c r="L9665"/>
    </row>
    <row r="9666" spans="1:12" x14ac:dyDescent="0.25">
      <c r="A9666" s="3" t="str">
        <f t="shared" si="346"/>
        <v/>
      </c>
      <c r="L9666"/>
    </row>
    <row r="9667" spans="1:12" x14ac:dyDescent="0.25">
      <c r="A9667" s="3" t="str">
        <f t="shared" si="346"/>
        <v/>
      </c>
      <c r="L9667"/>
    </row>
    <row r="9668" spans="1:12" x14ac:dyDescent="0.25">
      <c r="A9668" s="3" t="str">
        <f t="shared" si="346"/>
        <v/>
      </c>
      <c r="L9668"/>
    </row>
    <row r="9669" spans="1:12" x14ac:dyDescent="0.25">
      <c r="A9669" s="3" t="str">
        <f t="shared" si="346"/>
        <v/>
      </c>
      <c r="L9669"/>
    </row>
    <row r="9670" spans="1:12" x14ac:dyDescent="0.25">
      <c r="A9670" s="3" t="str">
        <f t="shared" si="346"/>
        <v/>
      </c>
      <c r="L9670"/>
    </row>
    <row r="9671" spans="1:12" x14ac:dyDescent="0.25">
      <c r="A9671" s="3" t="str">
        <f t="shared" si="346"/>
        <v/>
      </c>
      <c r="L9671"/>
    </row>
    <row r="9672" spans="1:12" x14ac:dyDescent="0.25">
      <c r="A9672" s="3" t="str">
        <f t="shared" si="346"/>
        <v/>
      </c>
      <c r="L9672"/>
    </row>
    <row r="9673" spans="1:12" x14ac:dyDescent="0.25">
      <c r="A9673" s="3" t="str">
        <f t="shared" si="346"/>
        <v/>
      </c>
      <c r="L9673"/>
    </row>
    <row r="9674" spans="1:12" x14ac:dyDescent="0.25">
      <c r="A9674" s="3" t="str">
        <f t="shared" si="346"/>
        <v/>
      </c>
      <c r="L9674"/>
    </row>
    <row r="9675" spans="1:12" x14ac:dyDescent="0.25">
      <c r="A9675" s="3" t="str">
        <f t="shared" si="346"/>
        <v/>
      </c>
      <c r="L9675"/>
    </row>
    <row r="9676" spans="1:12" x14ac:dyDescent="0.25">
      <c r="A9676" s="3" t="str">
        <f t="shared" si="346"/>
        <v/>
      </c>
      <c r="L9676"/>
    </row>
    <row r="9677" spans="1:12" x14ac:dyDescent="0.25">
      <c r="A9677" s="3" t="str">
        <f t="shared" si="346"/>
        <v/>
      </c>
      <c r="L9677"/>
    </row>
    <row r="9678" spans="1:12" x14ac:dyDescent="0.25">
      <c r="A9678" s="3" t="str">
        <f t="shared" si="346"/>
        <v/>
      </c>
      <c r="L9678"/>
    </row>
    <row r="9679" spans="1:12" x14ac:dyDescent="0.25">
      <c r="A9679" s="3" t="str">
        <f t="shared" si="346"/>
        <v/>
      </c>
      <c r="L9679"/>
    </row>
    <row r="9680" spans="1:12" x14ac:dyDescent="0.25">
      <c r="A9680" s="3" t="str">
        <f t="shared" si="346"/>
        <v/>
      </c>
      <c r="L9680"/>
    </row>
    <row r="9681" spans="1:12" x14ac:dyDescent="0.25">
      <c r="A9681" s="3" t="str">
        <f t="shared" ref="A9681:A9744" si="347">IF(B9667="","",CONCATENATE(MONTH(B9667),YEAR(B9667)))</f>
        <v/>
      </c>
      <c r="L9681"/>
    </row>
    <row r="9682" spans="1:12" x14ac:dyDescent="0.25">
      <c r="A9682" s="3" t="str">
        <f t="shared" si="347"/>
        <v/>
      </c>
      <c r="L9682"/>
    </row>
    <row r="9683" spans="1:12" x14ac:dyDescent="0.25">
      <c r="A9683" s="3" t="str">
        <f t="shared" si="347"/>
        <v/>
      </c>
      <c r="L9683"/>
    </row>
    <row r="9684" spans="1:12" x14ac:dyDescent="0.25">
      <c r="A9684" s="3" t="str">
        <f t="shared" si="347"/>
        <v/>
      </c>
      <c r="L9684"/>
    </row>
    <row r="9685" spans="1:12" x14ac:dyDescent="0.25">
      <c r="A9685" s="3" t="str">
        <f t="shared" si="347"/>
        <v/>
      </c>
      <c r="L9685"/>
    </row>
    <row r="9686" spans="1:12" x14ac:dyDescent="0.25">
      <c r="A9686" s="3" t="str">
        <f t="shared" si="347"/>
        <v/>
      </c>
      <c r="L9686"/>
    </row>
    <row r="9687" spans="1:12" x14ac:dyDescent="0.25">
      <c r="A9687" s="3" t="str">
        <f t="shared" si="347"/>
        <v/>
      </c>
      <c r="L9687"/>
    </row>
    <row r="9688" spans="1:12" x14ac:dyDescent="0.25">
      <c r="A9688" s="3" t="str">
        <f t="shared" si="347"/>
        <v/>
      </c>
      <c r="L9688"/>
    </row>
    <row r="9689" spans="1:12" x14ac:dyDescent="0.25">
      <c r="A9689" s="3" t="str">
        <f t="shared" si="347"/>
        <v/>
      </c>
      <c r="L9689"/>
    </row>
    <row r="9690" spans="1:12" x14ac:dyDescent="0.25">
      <c r="A9690" s="3" t="str">
        <f t="shared" si="347"/>
        <v/>
      </c>
      <c r="L9690"/>
    </row>
    <row r="9691" spans="1:12" x14ac:dyDescent="0.25">
      <c r="A9691" s="3" t="str">
        <f t="shared" si="347"/>
        <v/>
      </c>
      <c r="L9691"/>
    </row>
    <row r="9692" spans="1:12" x14ac:dyDescent="0.25">
      <c r="A9692" s="3" t="str">
        <f t="shared" si="347"/>
        <v/>
      </c>
      <c r="L9692"/>
    </row>
    <row r="9693" spans="1:12" x14ac:dyDescent="0.25">
      <c r="A9693" s="3" t="str">
        <f t="shared" si="347"/>
        <v/>
      </c>
      <c r="L9693"/>
    </row>
    <row r="9694" spans="1:12" x14ac:dyDescent="0.25">
      <c r="A9694" s="3" t="str">
        <f t="shared" si="347"/>
        <v/>
      </c>
      <c r="L9694"/>
    </row>
    <row r="9695" spans="1:12" x14ac:dyDescent="0.25">
      <c r="A9695" s="3" t="str">
        <f t="shared" si="347"/>
        <v/>
      </c>
      <c r="L9695"/>
    </row>
    <row r="9696" spans="1:12" x14ac:dyDescent="0.25">
      <c r="A9696" s="3" t="str">
        <f t="shared" si="347"/>
        <v/>
      </c>
      <c r="L9696"/>
    </row>
    <row r="9697" spans="1:12" x14ac:dyDescent="0.25">
      <c r="A9697" s="3" t="str">
        <f t="shared" si="347"/>
        <v/>
      </c>
      <c r="L9697"/>
    </row>
    <row r="9698" spans="1:12" x14ac:dyDescent="0.25">
      <c r="A9698" s="3" t="str">
        <f t="shared" si="347"/>
        <v/>
      </c>
      <c r="L9698"/>
    </row>
    <row r="9699" spans="1:12" x14ac:dyDescent="0.25">
      <c r="A9699" s="3" t="str">
        <f t="shared" si="347"/>
        <v/>
      </c>
      <c r="L9699"/>
    </row>
    <row r="9700" spans="1:12" x14ac:dyDescent="0.25">
      <c r="A9700" s="3" t="str">
        <f t="shared" si="347"/>
        <v/>
      </c>
      <c r="L9700"/>
    </row>
    <row r="9701" spans="1:12" x14ac:dyDescent="0.25">
      <c r="A9701" s="3" t="str">
        <f t="shared" si="347"/>
        <v/>
      </c>
      <c r="L9701"/>
    </row>
    <row r="9702" spans="1:12" x14ac:dyDescent="0.25">
      <c r="A9702" s="3" t="str">
        <f t="shared" si="347"/>
        <v/>
      </c>
      <c r="L9702"/>
    </row>
    <row r="9703" spans="1:12" x14ac:dyDescent="0.25">
      <c r="A9703" s="3" t="str">
        <f t="shared" si="347"/>
        <v/>
      </c>
      <c r="L9703"/>
    </row>
    <row r="9704" spans="1:12" x14ac:dyDescent="0.25">
      <c r="A9704" s="3" t="str">
        <f t="shared" si="347"/>
        <v/>
      </c>
      <c r="L9704"/>
    </row>
    <row r="9705" spans="1:12" x14ac:dyDescent="0.25">
      <c r="A9705" s="3" t="str">
        <f t="shared" si="347"/>
        <v/>
      </c>
      <c r="L9705"/>
    </row>
    <row r="9706" spans="1:12" x14ac:dyDescent="0.25">
      <c r="A9706" s="3" t="str">
        <f t="shared" si="347"/>
        <v/>
      </c>
      <c r="L9706"/>
    </row>
    <row r="9707" spans="1:12" x14ac:dyDescent="0.25">
      <c r="A9707" s="3" t="str">
        <f t="shared" si="347"/>
        <v/>
      </c>
      <c r="L9707"/>
    </row>
    <row r="9708" spans="1:12" x14ac:dyDescent="0.25">
      <c r="A9708" s="3" t="str">
        <f t="shared" si="347"/>
        <v/>
      </c>
      <c r="L9708"/>
    </row>
    <row r="9709" spans="1:12" x14ac:dyDescent="0.25">
      <c r="A9709" s="3" t="str">
        <f t="shared" si="347"/>
        <v/>
      </c>
      <c r="L9709"/>
    </row>
    <row r="9710" spans="1:12" x14ac:dyDescent="0.25">
      <c r="A9710" s="3" t="str">
        <f t="shared" si="347"/>
        <v/>
      </c>
      <c r="L9710"/>
    </row>
    <row r="9711" spans="1:12" x14ac:dyDescent="0.25">
      <c r="A9711" s="3" t="str">
        <f t="shared" si="347"/>
        <v/>
      </c>
      <c r="L9711"/>
    </row>
    <row r="9712" spans="1:12" x14ac:dyDescent="0.25">
      <c r="A9712" s="3" t="str">
        <f t="shared" si="347"/>
        <v/>
      </c>
      <c r="L9712"/>
    </row>
    <row r="9713" spans="1:12" x14ac:dyDescent="0.25">
      <c r="A9713" s="3" t="str">
        <f t="shared" si="347"/>
        <v/>
      </c>
      <c r="L9713"/>
    </row>
    <row r="9714" spans="1:12" x14ac:dyDescent="0.25">
      <c r="A9714" s="3" t="str">
        <f t="shared" si="347"/>
        <v/>
      </c>
      <c r="L9714"/>
    </row>
    <row r="9715" spans="1:12" x14ac:dyDescent="0.25">
      <c r="A9715" s="3" t="str">
        <f t="shared" si="347"/>
        <v/>
      </c>
      <c r="L9715"/>
    </row>
    <row r="9716" spans="1:12" x14ac:dyDescent="0.25">
      <c r="A9716" s="3" t="str">
        <f t="shared" si="347"/>
        <v/>
      </c>
      <c r="L9716"/>
    </row>
    <row r="9717" spans="1:12" x14ac:dyDescent="0.25">
      <c r="A9717" s="3" t="str">
        <f t="shared" si="347"/>
        <v/>
      </c>
      <c r="L9717"/>
    </row>
    <row r="9718" spans="1:12" x14ac:dyDescent="0.25">
      <c r="A9718" s="3" t="str">
        <f t="shared" si="347"/>
        <v/>
      </c>
      <c r="L9718"/>
    </row>
    <row r="9719" spans="1:12" x14ac:dyDescent="0.25">
      <c r="A9719" s="3" t="str">
        <f t="shared" si="347"/>
        <v/>
      </c>
      <c r="L9719"/>
    </row>
    <row r="9720" spans="1:12" x14ac:dyDescent="0.25">
      <c r="A9720" s="3" t="str">
        <f t="shared" si="347"/>
        <v/>
      </c>
      <c r="L9720"/>
    </row>
    <row r="9721" spans="1:12" x14ac:dyDescent="0.25">
      <c r="A9721" s="3" t="str">
        <f t="shared" si="347"/>
        <v/>
      </c>
      <c r="L9721"/>
    </row>
    <row r="9722" spans="1:12" x14ac:dyDescent="0.25">
      <c r="A9722" s="3" t="str">
        <f t="shared" si="347"/>
        <v/>
      </c>
      <c r="L9722"/>
    </row>
    <row r="9723" spans="1:12" x14ac:dyDescent="0.25">
      <c r="A9723" s="3" t="str">
        <f t="shared" si="347"/>
        <v/>
      </c>
      <c r="L9723"/>
    </row>
    <row r="9724" spans="1:12" x14ac:dyDescent="0.25">
      <c r="A9724" s="3" t="str">
        <f t="shared" si="347"/>
        <v/>
      </c>
      <c r="L9724"/>
    </row>
    <row r="9725" spans="1:12" x14ac:dyDescent="0.25">
      <c r="A9725" s="3" t="str">
        <f t="shared" si="347"/>
        <v/>
      </c>
      <c r="L9725"/>
    </row>
    <row r="9726" spans="1:12" x14ac:dyDescent="0.25">
      <c r="A9726" s="3" t="str">
        <f t="shared" si="347"/>
        <v/>
      </c>
      <c r="L9726"/>
    </row>
    <row r="9727" spans="1:12" x14ac:dyDescent="0.25">
      <c r="A9727" s="3" t="str">
        <f t="shared" si="347"/>
        <v/>
      </c>
      <c r="L9727"/>
    </row>
    <row r="9728" spans="1:12" x14ac:dyDescent="0.25">
      <c r="A9728" s="3" t="str">
        <f t="shared" si="347"/>
        <v/>
      </c>
      <c r="L9728"/>
    </row>
    <row r="9729" spans="1:12" x14ac:dyDescent="0.25">
      <c r="A9729" s="3" t="str">
        <f t="shared" si="347"/>
        <v/>
      </c>
      <c r="L9729"/>
    </row>
    <row r="9730" spans="1:12" x14ac:dyDescent="0.25">
      <c r="A9730" s="3" t="str">
        <f t="shared" si="347"/>
        <v/>
      </c>
      <c r="L9730"/>
    </row>
    <row r="9731" spans="1:12" x14ac:dyDescent="0.25">
      <c r="A9731" s="3" t="str">
        <f t="shared" si="347"/>
        <v/>
      </c>
      <c r="L9731"/>
    </row>
    <row r="9732" spans="1:12" x14ac:dyDescent="0.25">
      <c r="A9732" s="3" t="str">
        <f t="shared" si="347"/>
        <v/>
      </c>
      <c r="L9732"/>
    </row>
    <row r="9733" spans="1:12" x14ac:dyDescent="0.25">
      <c r="A9733" s="3" t="str">
        <f t="shared" si="347"/>
        <v/>
      </c>
      <c r="L9733"/>
    </row>
    <row r="9734" spans="1:12" x14ac:dyDescent="0.25">
      <c r="A9734" s="3" t="str">
        <f t="shared" si="347"/>
        <v/>
      </c>
      <c r="L9734"/>
    </row>
    <row r="9735" spans="1:12" x14ac:dyDescent="0.25">
      <c r="A9735" s="3" t="str">
        <f t="shared" si="347"/>
        <v/>
      </c>
      <c r="L9735"/>
    </row>
    <row r="9736" spans="1:12" x14ac:dyDescent="0.25">
      <c r="A9736" s="3" t="str">
        <f t="shared" si="347"/>
        <v/>
      </c>
      <c r="L9736"/>
    </row>
    <row r="9737" spans="1:12" x14ac:dyDescent="0.25">
      <c r="A9737" s="3" t="str">
        <f t="shared" si="347"/>
        <v/>
      </c>
      <c r="L9737"/>
    </row>
    <row r="9738" spans="1:12" x14ac:dyDescent="0.25">
      <c r="A9738" s="3" t="str">
        <f t="shared" si="347"/>
        <v/>
      </c>
      <c r="L9738"/>
    </row>
    <row r="9739" spans="1:12" x14ac:dyDescent="0.25">
      <c r="A9739" s="3" t="str">
        <f t="shared" si="347"/>
        <v/>
      </c>
      <c r="L9739"/>
    </row>
    <row r="9740" spans="1:12" x14ac:dyDescent="0.25">
      <c r="A9740" s="3" t="str">
        <f t="shared" si="347"/>
        <v/>
      </c>
      <c r="L9740"/>
    </row>
    <row r="9741" spans="1:12" x14ac:dyDescent="0.25">
      <c r="A9741" s="3" t="str">
        <f t="shared" si="347"/>
        <v/>
      </c>
      <c r="L9741"/>
    </row>
    <row r="9742" spans="1:12" x14ac:dyDescent="0.25">
      <c r="A9742" s="3" t="str">
        <f t="shared" si="347"/>
        <v/>
      </c>
      <c r="L9742"/>
    </row>
    <row r="9743" spans="1:12" x14ac:dyDescent="0.25">
      <c r="A9743" s="3" t="str">
        <f t="shared" si="347"/>
        <v/>
      </c>
      <c r="L9743"/>
    </row>
    <row r="9744" spans="1:12" x14ac:dyDescent="0.25">
      <c r="A9744" s="3" t="str">
        <f t="shared" si="347"/>
        <v/>
      </c>
      <c r="L9744"/>
    </row>
    <row r="9745" spans="1:12" x14ac:dyDescent="0.25">
      <c r="A9745" s="3" t="str">
        <f t="shared" ref="A9745:A9808" si="348">IF(B9731="","",CONCATENATE(MONTH(B9731),YEAR(B9731)))</f>
        <v/>
      </c>
      <c r="L9745"/>
    </row>
    <row r="9746" spans="1:12" x14ac:dyDescent="0.25">
      <c r="A9746" s="3" t="str">
        <f t="shared" si="348"/>
        <v/>
      </c>
      <c r="L9746"/>
    </row>
    <row r="9747" spans="1:12" x14ac:dyDescent="0.25">
      <c r="A9747" s="3" t="str">
        <f t="shared" si="348"/>
        <v/>
      </c>
      <c r="L9747"/>
    </row>
    <row r="9748" spans="1:12" x14ac:dyDescent="0.25">
      <c r="A9748" s="3" t="str">
        <f t="shared" si="348"/>
        <v/>
      </c>
      <c r="L9748"/>
    </row>
    <row r="9749" spans="1:12" x14ac:dyDescent="0.25">
      <c r="A9749" s="3" t="str">
        <f t="shared" si="348"/>
        <v/>
      </c>
      <c r="L9749"/>
    </row>
    <row r="9750" spans="1:12" x14ac:dyDescent="0.25">
      <c r="A9750" s="3" t="str">
        <f t="shared" si="348"/>
        <v/>
      </c>
      <c r="L9750"/>
    </row>
    <row r="9751" spans="1:12" x14ac:dyDescent="0.25">
      <c r="A9751" s="3" t="str">
        <f t="shared" si="348"/>
        <v/>
      </c>
      <c r="L9751"/>
    </row>
    <row r="9752" spans="1:12" x14ac:dyDescent="0.25">
      <c r="A9752" s="3" t="str">
        <f t="shared" si="348"/>
        <v/>
      </c>
      <c r="L9752"/>
    </row>
    <row r="9753" spans="1:12" x14ac:dyDescent="0.25">
      <c r="A9753" s="3" t="str">
        <f t="shared" si="348"/>
        <v/>
      </c>
      <c r="L9753"/>
    </row>
    <row r="9754" spans="1:12" x14ac:dyDescent="0.25">
      <c r="A9754" s="3" t="str">
        <f t="shared" si="348"/>
        <v/>
      </c>
      <c r="L9754"/>
    </row>
    <row r="9755" spans="1:12" x14ac:dyDescent="0.25">
      <c r="A9755" s="3" t="str">
        <f t="shared" si="348"/>
        <v/>
      </c>
      <c r="L9755"/>
    </row>
    <row r="9756" spans="1:12" x14ac:dyDescent="0.25">
      <c r="A9756" s="3" t="str">
        <f t="shared" si="348"/>
        <v/>
      </c>
      <c r="L9756"/>
    </row>
    <row r="9757" spans="1:12" x14ac:dyDescent="0.25">
      <c r="A9757" s="3" t="str">
        <f t="shared" si="348"/>
        <v/>
      </c>
      <c r="L9757"/>
    </row>
    <row r="9758" spans="1:12" x14ac:dyDescent="0.25">
      <c r="A9758" s="3" t="str">
        <f t="shared" si="348"/>
        <v/>
      </c>
      <c r="L9758"/>
    </row>
    <row r="9759" spans="1:12" x14ac:dyDescent="0.25">
      <c r="A9759" s="3" t="str">
        <f t="shared" si="348"/>
        <v/>
      </c>
      <c r="L9759"/>
    </row>
    <row r="9760" spans="1:12" x14ac:dyDescent="0.25">
      <c r="A9760" s="3" t="str">
        <f t="shared" si="348"/>
        <v/>
      </c>
      <c r="L9760"/>
    </row>
    <row r="9761" spans="1:12" x14ac:dyDescent="0.25">
      <c r="A9761" s="3" t="str">
        <f t="shared" si="348"/>
        <v/>
      </c>
      <c r="L9761"/>
    </row>
    <row r="9762" spans="1:12" x14ac:dyDescent="0.25">
      <c r="A9762" s="3" t="str">
        <f t="shared" si="348"/>
        <v/>
      </c>
      <c r="L9762"/>
    </row>
    <row r="9763" spans="1:12" x14ac:dyDescent="0.25">
      <c r="A9763" s="3" t="str">
        <f t="shared" si="348"/>
        <v/>
      </c>
      <c r="L9763"/>
    </row>
    <row r="9764" spans="1:12" x14ac:dyDescent="0.25">
      <c r="A9764" s="3" t="str">
        <f t="shared" si="348"/>
        <v/>
      </c>
      <c r="L9764"/>
    </row>
    <row r="9765" spans="1:12" x14ac:dyDescent="0.25">
      <c r="A9765" s="3" t="str">
        <f t="shared" si="348"/>
        <v/>
      </c>
      <c r="L9765"/>
    </row>
    <row r="9766" spans="1:12" x14ac:dyDescent="0.25">
      <c r="A9766" s="3" t="str">
        <f t="shared" si="348"/>
        <v/>
      </c>
      <c r="L9766"/>
    </row>
    <row r="9767" spans="1:12" x14ac:dyDescent="0.25">
      <c r="A9767" s="3" t="str">
        <f t="shared" si="348"/>
        <v/>
      </c>
      <c r="L9767"/>
    </row>
    <row r="9768" spans="1:12" x14ac:dyDescent="0.25">
      <c r="A9768" s="3" t="str">
        <f t="shared" si="348"/>
        <v/>
      </c>
      <c r="L9768"/>
    </row>
    <row r="9769" spans="1:12" x14ac:dyDescent="0.25">
      <c r="A9769" s="3" t="str">
        <f t="shared" si="348"/>
        <v/>
      </c>
      <c r="L9769"/>
    </row>
    <row r="9770" spans="1:12" x14ac:dyDescent="0.25">
      <c r="A9770" s="3" t="str">
        <f t="shared" si="348"/>
        <v/>
      </c>
      <c r="L9770"/>
    </row>
    <row r="9771" spans="1:12" x14ac:dyDescent="0.25">
      <c r="A9771" s="3" t="str">
        <f t="shared" si="348"/>
        <v/>
      </c>
      <c r="L9771"/>
    </row>
    <row r="9772" spans="1:12" x14ac:dyDescent="0.25">
      <c r="A9772" s="3" t="str">
        <f t="shared" si="348"/>
        <v/>
      </c>
      <c r="L9772"/>
    </row>
    <row r="9773" spans="1:12" x14ac:dyDescent="0.25">
      <c r="A9773" s="3" t="str">
        <f t="shared" si="348"/>
        <v/>
      </c>
      <c r="L9773"/>
    </row>
    <row r="9774" spans="1:12" x14ac:dyDescent="0.25">
      <c r="A9774" s="3" t="str">
        <f t="shared" si="348"/>
        <v/>
      </c>
      <c r="L9774"/>
    </row>
    <row r="9775" spans="1:12" x14ac:dyDescent="0.25">
      <c r="A9775" s="3" t="str">
        <f t="shared" si="348"/>
        <v/>
      </c>
      <c r="L9775"/>
    </row>
    <row r="9776" spans="1:12" x14ac:dyDescent="0.25">
      <c r="A9776" s="3" t="str">
        <f t="shared" si="348"/>
        <v/>
      </c>
      <c r="L9776"/>
    </row>
    <row r="9777" spans="1:12" x14ac:dyDescent="0.25">
      <c r="A9777" s="3" t="str">
        <f t="shared" si="348"/>
        <v/>
      </c>
      <c r="L9777"/>
    </row>
    <row r="9778" spans="1:12" x14ac:dyDescent="0.25">
      <c r="A9778" s="3" t="str">
        <f t="shared" si="348"/>
        <v/>
      </c>
      <c r="L9778"/>
    </row>
    <row r="9779" spans="1:12" x14ac:dyDescent="0.25">
      <c r="A9779" s="3" t="str">
        <f t="shared" si="348"/>
        <v/>
      </c>
      <c r="L9779"/>
    </row>
    <row r="9780" spans="1:12" x14ac:dyDescent="0.25">
      <c r="A9780" s="3" t="str">
        <f t="shared" si="348"/>
        <v/>
      </c>
      <c r="L9780"/>
    </row>
    <row r="9781" spans="1:12" x14ac:dyDescent="0.25">
      <c r="A9781" s="3" t="str">
        <f t="shared" si="348"/>
        <v/>
      </c>
      <c r="L9781"/>
    </row>
    <row r="9782" spans="1:12" x14ac:dyDescent="0.25">
      <c r="A9782" s="3" t="str">
        <f t="shared" si="348"/>
        <v/>
      </c>
      <c r="L9782"/>
    </row>
    <row r="9783" spans="1:12" x14ac:dyDescent="0.25">
      <c r="A9783" s="3" t="str">
        <f t="shared" si="348"/>
        <v/>
      </c>
      <c r="L9783"/>
    </row>
    <row r="9784" spans="1:12" x14ac:dyDescent="0.25">
      <c r="A9784" s="3" t="str">
        <f t="shared" si="348"/>
        <v/>
      </c>
      <c r="L9784"/>
    </row>
    <row r="9785" spans="1:12" x14ac:dyDescent="0.25">
      <c r="A9785" s="3" t="str">
        <f t="shared" si="348"/>
        <v/>
      </c>
      <c r="L9785"/>
    </row>
    <row r="9786" spans="1:12" x14ac:dyDescent="0.25">
      <c r="A9786" s="3" t="str">
        <f t="shared" si="348"/>
        <v/>
      </c>
      <c r="L9786"/>
    </row>
    <row r="9787" spans="1:12" x14ac:dyDescent="0.25">
      <c r="A9787" s="3" t="str">
        <f t="shared" si="348"/>
        <v/>
      </c>
      <c r="L9787"/>
    </row>
    <row r="9788" spans="1:12" x14ac:dyDescent="0.25">
      <c r="A9788" s="3" t="str">
        <f t="shared" si="348"/>
        <v/>
      </c>
      <c r="L9788"/>
    </row>
    <row r="9789" spans="1:12" x14ac:dyDescent="0.25">
      <c r="A9789" s="3" t="str">
        <f t="shared" si="348"/>
        <v/>
      </c>
      <c r="L9789"/>
    </row>
    <row r="9790" spans="1:12" x14ac:dyDescent="0.25">
      <c r="A9790" s="3" t="str">
        <f t="shared" si="348"/>
        <v/>
      </c>
      <c r="L9790"/>
    </row>
    <row r="9791" spans="1:12" x14ac:dyDescent="0.25">
      <c r="A9791" s="3" t="str">
        <f t="shared" si="348"/>
        <v/>
      </c>
      <c r="L9791"/>
    </row>
    <row r="9792" spans="1:12" x14ac:dyDescent="0.25">
      <c r="A9792" s="3" t="str">
        <f t="shared" si="348"/>
        <v/>
      </c>
      <c r="L9792"/>
    </row>
    <row r="9793" spans="1:12" x14ac:dyDescent="0.25">
      <c r="A9793" s="3" t="str">
        <f t="shared" si="348"/>
        <v/>
      </c>
      <c r="L9793"/>
    </row>
    <row r="9794" spans="1:12" x14ac:dyDescent="0.25">
      <c r="A9794" s="3" t="str">
        <f t="shared" si="348"/>
        <v/>
      </c>
      <c r="L9794"/>
    </row>
    <row r="9795" spans="1:12" x14ac:dyDescent="0.25">
      <c r="A9795" s="3" t="str">
        <f t="shared" si="348"/>
        <v/>
      </c>
      <c r="L9795"/>
    </row>
    <row r="9796" spans="1:12" x14ac:dyDescent="0.25">
      <c r="A9796" s="3" t="str">
        <f t="shared" si="348"/>
        <v/>
      </c>
      <c r="L9796"/>
    </row>
    <row r="9797" spans="1:12" x14ac:dyDescent="0.25">
      <c r="A9797" s="3" t="str">
        <f t="shared" si="348"/>
        <v/>
      </c>
      <c r="L9797"/>
    </row>
    <row r="9798" spans="1:12" x14ac:dyDescent="0.25">
      <c r="A9798" s="3" t="str">
        <f t="shared" si="348"/>
        <v/>
      </c>
      <c r="L9798"/>
    </row>
    <row r="9799" spans="1:12" x14ac:dyDescent="0.25">
      <c r="A9799" s="3" t="str">
        <f t="shared" si="348"/>
        <v/>
      </c>
      <c r="L9799"/>
    </row>
    <row r="9800" spans="1:12" x14ac:dyDescent="0.25">
      <c r="A9800" s="3" t="str">
        <f t="shared" si="348"/>
        <v/>
      </c>
      <c r="L9800"/>
    </row>
    <row r="9801" spans="1:12" x14ac:dyDescent="0.25">
      <c r="A9801" s="3" t="str">
        <f t="shared" si="348"/>
        <v/>
      </c>
      <c r="L9801"/>
    </row>
    <row r="9802" spans="1:12" x14ac:dyDescent="0.25">
      <c r="A9802" s="3" t="str">
        <f t="shared" si="348"/>
        <v/>
      </c>
      <c r="L9802"/>
    </row>
    <row r="9803" spans="1:12" x14ac:dyDescent="0.25">
      <c r="A9803" s="3" t="str">
        <f t="shared" si="348"/>
        <v/>
      </c>
      <c r="L9803"/>
    </row>
    <row r="9804" spans="1:12" x14ac:dyDescent="0.25">
      <c r="A9804" s="3" t="str">
        <f t="shared" si="348"/>
        <v/>
      </c>
      <c r="L9804"/>
    </row>
    <row r="9805" spans="1:12" x14ac:dyDescent="0.25">
      <c r="A9805" s="3" t="str">
        <f t="shared" si="348"/>
        <v/>
      </c>
      <c r="L9805"/>
    </row>
    <row r="9806" spans="1:12" x14ac:dyDescent="0.25">
      <c r="A9806" s="3" t="str">
        <f t="shared" si="348"/>
        <v/>
      </c>
      <c r="L9806"/>
    </row>
    <row r="9807" spans="1:12" x14ac:dyDescent="0.25">
      <c r="A9807" s="3" t="str">
        <f t="shared" si="348"/>
        <v/>
      </c>
      <c r="L9807"/>
    </row>
    <row r="9808" spans="1:12" x14ac:dyDescent="0.25">
      <c r="A9808" s="3" t="str">
        <f t="shared" si="348"/>
        <v/>
      </c>
      <c r="L9808"/>
    </row>
    <row r="9809" spans="1:12" x14ac:dyDescent="0.25">
      <c r="A9809" s="3" t="str">
        <f t="shared" ref="A9809:A9872" si="349">IF(B9795="","",CONCATENATE(MONTH(B9795),YEAR(B9795)))</f>
        <v/>
      </c>
      <c r="L9809"/>
    </row>
    <row r="9810" spans="1:12" x14ac:dyDescent="0.25">
      <c r="A9810" s="3" t="str">
        <f t="shared" si="349"/>
        <v/>
      </c>
      <c r="L9810"/>
    </row>
    <row r="9811" spans="1:12" x14ac:dyDescent="0.25">
      <c r="A9811" s="3" t="str">
        <f t="shared" si="349"/>
        <v/>
      </c>
      <c r="L9811"/>
    </row>
    <row r="9812" spans="1:12" x14ac:dyDescent="0.25">
      <c r="A9812" s="3" t="str">
        <f t="shared" si="349"/>
        <v/>
      </c>
      <c r="L9812"/>
    </row>
    <row r="9813" spans="1:12" x14ac:dyDescent="0.25">
      <c r="A9813" s="3" t="str">
        <f t="shared" si="349"/>
        <v/>
      </c>
      <c r="L9813"/>
    </row>
    <row r="9814" spans="1:12" x14ac:dyDescent="0.25">
      <c r="A9814" s="3" t="str">
        <f t="shared" si="349"/>
        <v/>
      </c>
      <c r="L9814"/>
    </row>
    <row r="9815" spans="1:12" x14ac:dyDescent="0.25">
      <c r="A9815" s="3" t="str">
        <f t="shared" si="349"/>
        <v/>
      </c>
      <c r="L9815"/>
    </row>
    <row r="9816" spans="1:12" x14ac:dyDescent="0.25">
      <c r="A9816" s="3" t="str">
        <f t="shared" si="349"/>
        <v/>
      </c>
      <c r="L9816"/>
    </row>
    <row r="9817" spans="1:12" x14ac:dyDescent="0.25">
      <c r="A9817" s="3" t="str">
        <f t="shared" si="349"/>
        <v/>
      </c>
      <c r="L9817"/>
    </row>
    <row r="9818" spans="1:12" x14ac:dyDescent="0.25">
      <c r="A9818" s="3" t="str">
        <f t="shared" si="349"/>
        <v/>
      </c>
      <c r="L9818"/>
    </row>
    <row r="9819" spans="1:12" x14ac:dyDescent="0.25">
      <c r="A9819" s="3" t="str">
        <f t="shared" si="349"/>
        <v/>
      </c>
      <c r="L9819"/>
    </row>
    <row r="9820" spans="1:12" x14ac:dyDescent="0.25">
      <c r="A9820" s="3" t="str">
        <f t="shared" si="349"/>
        <v/>
      </c>
      <c r="L9820"/>
    </row>
    <row r="9821" spans="1:12" x14ac:dyDescent="0.25">
      <c r="A9821" s="3" t="str">
        <f t="shared" si="349"/>
        <v/>
      </c>
      <c r="L9821"/>
    </row>
    <row r="9822" spans="1:12" x14ac:dyDescent="0.25">
      <c r="A9822" s="3" t="str">
        <f t="shared" si="349"/>
        <v/>
      </c>
      <c r="L9822"/>
    </row>
    <row r="9823" spans="1:12" x14ac:dyDescent="0.25">
      <c r="A9823" s="3" t="str">
        <f t="shared" si="349"/>
        <v/>
      </c>
      <c r="L9823"/>
    </row>
    <row r="9824" spans="1:12" x14ac:dyDescent="0.25">
      <c r="A9824" s="3" t="str">
        <f t="shared" si="349"/>
        <v/>
      </c>
      <c r="L9824"/>
    </row>
    <row r="9825" spans="1:12" x14ac:dyDescent="0.25">
      <c r="A9825" s="3" t="str">
        <f t="shared" si="349"/>
        <v/>
      </c>
      <c r="L9825"/>
    </row>
    <row r="9826" spans="1:12" x14ac:dyDescent="0.25">
      <c r="A9826" s="3" t="str">
        <f t="shared" si="349"/>
        <v/>
      </c>
      <c r="L9826"/>
    </row>
    <row r="9827" spans="1:12" x14ac:dyDescent="0.25">
      <c r="A9827" s="3" t="str">
        <f t="shared" si="349"/>
        <v/>
      </c>
      <c r="L9827"/>
    </row>
    <row r="9828" spans="1:12" x14ac:dyDescent="0.25">
      <c r="A9828" s="3" t="str">
        <f t="shared" si="349"/>
        <v/>
      </c>
      <c r="L9828"/>
    </row>
    <row r="9829" spans="1:12" x14ac:dyDescent="0.25">
      <c r="A9829" s="3" t="str">
        <f t="shared" si="349"/>
        <v/>
      </c>
      <c r="L9829"/>
    </row>
    <row r="9830" spans="1:12" x14ac:dyDescent="0.25">
      <c r="A9830" s="3" t="str">
        <f t="shared" si="349"/>
        <v/>
      </c>
      <c r="L9830"/>
    </row>
    <row r="9831" spans="1:12" x14ac:dyDescent="0.25">
      <c r="A9831" s="3" t="str">
        <f t="shared" si="349"/>
        <v/>
      </c>
      <c r="L9831"/>
    </row>
    <row r="9832" spans="1:12" x14ac:dyDescent="0.25">
      <c r="A9832" s="3" t="str">
        <f t="shared" si="349"/>
        <v/>
      </c>
      <c r="L9832"/>
    </row>
    <row r="9833" spans="1:12" x14ac:dyDescent="0.25">
      <c r="A9833" s="3" t="str">
        <f t="shared" si="349"/>
        <v/>
      </c>
      <c r="L9833"/>
    </row>
    <row r="9834" spans="1:12" x14ac:dyDescent="0.25">
      <c r="A9834" s="3" t="str">
        <f t="shared" si="349"/>
        <v/>
      </c>
      <c r="L9834"/>
    </row>
    <row r="9835" spans="1:12" x14ac:dyDescent="0.25">
      <c r="A9835" s="3" t="str">
        <f t="shared" si="349"/>
        <v/>
      </c>
      <c r="L9835"/>
    </row>
    <row r="9836" spans="1:12" x14ac:dyDescent="0.25">
      <c r="A9836" s="3" t="str">
        <f t="shared" si="349"/>
        <v/>
      </c>
      <c r="L9836"/>
    </row>
    <row r="9837" spans="1:12" x14ac:dyDescent="0.25">
      <c r="A9837" s="3" t="str">
        <f t="shared" si="349"/>
        <v/>
      </c>
      <c r="L9837"/>
    </row>
    <row r="9838" spans="1:12" x14ac:dyDescent="0.25">
      <c r="A9838" s="3" t="str">
        <f t="shared" si="349"/>
        <v/>
      </c>
      <c r="L9838"/>
    </row>
    <row r="9839" spans="1:12" x14ac:dyDescent="0.25">
      <c r="A9839" s="3" t="str">
        <f t="shared" si="349"/>
        <v/>
      </c>
      <c r="L9839"/>
    </row>
    <row r="9840" spans="1:12" x14ac:dyDescent="0.25">
      <c r="A9840" s="3" t="str">
        <f t="shared" si="349"/>
        <v/>
      </c>
      <c r="L9840"/>
    </row>
    <row r="9841" spans="1:12" x14ac:dyDescent="0.25">
      <c r="A9841" s="3" t="str">
        <f t="shared" si="349"/>
        <v/>
      </c>
      <c r="L9841"/>
    </row>
    <row r="9842" spans="1:12" x14ac:dyDescent="0.25">
      <c r="A9842" s="3" t="str">
        <f t="shared" si="349"/>
        <v/>
      </c>
      <c r="L9842"/>
    </row>
    <row r="9843" spans="1:12" x14ac:dyDescent="0.25">
      <c r="A9843" s="3" t="str">
        <f t="shared" si="349"/>
        <v/>
      </c>
      <c r="L9843"/>
    </row>
    <row r="9844" spans="1:12" x14ac:dyDescent="0.25">
      <c r="A9844" s="3" t="str">
        <f t="shared" si="349"/>
        <v/>
      </c>
      <c r="L9844"/>
    </row>
    <row r="9845" spans="1:12" x14ac:dyDescent="0.25">
      <c r="A9845" s="3" t="str">
        <f t="shared" si="349"/>
        <v/>
      </c>
      <c r="L9845"/>
    </row>
    <row r="9846" spans="1:12" x14ac:dyDescent="0.25">
      <c r="A9846" s="3" t="str">
        <f t="shared" si="349"/>
        <v/>
      </c>
      <c r="L9846"/>
    </row>
    <row r="9847" spans="1:12" x14ac:dyDescent="0.25">
      <c r="A9847" s="3" t="str">
        <f t="shared" si="349"/>
        <v/>
      </c>
      <c r="L9847"/>
    </row>
    <row r="9848" spans="1:12" x14ac:dyDescent="0.25">
      <c r="A9848" s="3" t="str">
        <f t="shared" si="349"/>
        <v/>
      </c>
      <c r="L9848"/>
    </row>
    <row r="9849" spans="1:12" x14ac:dyDescent="0.25">
      <c r="A9849" s="3" t="str">
        <f t="shared" si="349"/>
        <v/>
      </c>
      <c r="L9849"/>
    </row>
    <row r="9850" spans="1:12" x14ac:dyDescent="0.25">
      <c r="A9850" s="3" t="str">
        <f t="shared" si="349"/>
        <v/>
      </c>
      <c r="L9850"/>
    </row>
    <row r="9851" spans="1:12" x14ac:dyDescent="0.25">
      <c r="A9851" s="3" t="str">
        <f t="shared" si="349"/>
        <v/>
      </c>
      <c r="L9851"/>
    </row>
    <row r="9852" spans="1:12" x14ac:dyDescent="0.25">
      <c r="A9852" s="3" t="str">
        <f t="shared" si="349"/>
        <v/>
      </c>
      <c r="L9852"/>
    </row>
    <row r="9853" spans="1:12" x14ac:dyDescent="0.25">
      <c r="A9853" s="3" t="str">
        <f t="shared" si="349"/>
        <v/>
      </c>
      <c r="L9853"/>
    </row>
    <row r="9854" spans="1:12" x14ac:dyDescent="0.25">
      <c r="A9854" s="3" t="str">
        <f t="shared" si="349"/>
        <v/>
      </c>
      <c r="L9854"/>
    </row>
    <row r="9855" spans="1:12" x14ac:dyDescent="0.25">
      <c r="A9855" s="3" t="str">
        <f t="shared" si="349"/>
        <v/>
      </c>
      <c r="L9855"/>
    </row>
    <row r="9856" spans="1:12" x14ac:dyDescent="0.25">
      <c r="A9856" s="3" t="str">
        <f t="shared" si="349"/>
        <v/>
      </c>
      <c r="L9856"/>
    </row>
    <row r="9857" spans="1:12" x14ac:dyDescent="0.25">
      <c r="A9857" s="3" t="str">
        <f t="shared" si="349"/>
        <v/>
      </c>
      <c r="L9857"/>
    </row>
    <row r="9858" spans="1:12" x14ac:dyDescent="0.25">
      <c r="A9858" s="3" t="str">
        <f t="shared" si="349"/>
        <v/>
      </c>
      <c r="L9858"/>
    </row>
    <row r="9859" spans="1:12" x14ac:dyDescent="0.25">
      <c r="A9859" s="3" t="str">
        <f t="shared" si="349"/>
        <v/>
      </c>
      <c r="L9859"/>
    </row>
    <row r="9860" spans="1:12" x14ac:dyDescent="0.25">
      <c r="A9860" s="3" t="str">
        <f t="shared" si="349"/>
        <v/>
      </c>
      <c r="L9860"/>
    </row>
    <row r="9861" spans="1:12" x14ac:dyDescent="0.25">
      <c r="A9861" s="3" t="str">
        <f t="shared" si="349"/>
        <v/>
      </c>
      <c r="L9861"/>
    </row>
    <row r="9862" spans="1:12" x14ac:dyDescent="0.25">
      <c r="A9862" s="3" t="str">
        <f t="shared" si="349"/>
        <v/>
      </c>
      <c r="L9862"/>
    </row>
    <row r="9863" spans="1:12" x14ac:dyDescent="0.25">
      <c r="A9863" s="3" t="str">
        <f t="shared" si="349"/>
        <v/>
      </c>
      <c r="L9863"/>
    </row>
    <row r="9864" spans="1:12" x14ac:dyDescent="0.25">
      <c r="A9864" s="3" t="str">
        <f t="shared" si="349"/>
        <v/>
      </c>
      <c r="L9864"/>
    </row>
    <row r="9865" spans="1:12" x14ac:dyDescent="0.25">
      <c r="A9865" s="3" t="str">
        <f t="shared" si="349"/>
        <v/>
      </c>
      <c r="L9865"/>
    </row>
    <row r="9866" spans="1:12" x14ac:dyDescent="0.25">
      <c r="A9866" s="3" t="str">
        <f t="shared" si="349"/>
        <v/>
      </c>
      <c r="L9866"/>
    </row>
    <row r="9867" spans="1:12" x14ac:dyDescent="0.25">
      <c r="A9867" s="3" t="str">
        <f t="shared" si="349"/>
        <v/>
      </c>
      <c r="L9867"/>
    </row>
    <row r="9868" spans="1:12" x14ac:dyDescent="0.25">
      <c r="A9868" s="3" t="str">
        <f t="shared" si="349"/>
        <v/>
      </c>
      <c r="L9868"/>
    </row>
    <row r="9869" spans="1:12" x14ac:dyDescent="0.25">
      <c r="A9869" s="3" t="str">
        <f t="shared" si="349"/>
        <v/>
      </c>
      <c r="L9869"/>
    </row>
    <row r="9870" spans="1:12" x14ac:dyDescent="0.25">
      <c r="A9870" s="3" t="str">
        <f t="shared" si="349"/>
        <v/>
      </c>
      <c r="L9870"/>
    </row>
    <row r="9871" spans="1:12" x14ac:dyDescent="0.25">
      <c r="A9871" s="3" t="str">
        <f t="shared" si="349"/>
        <v/>
      </c>
      <c r="L9871"/>
    </row>
    <row r="9872" spans="1:12" x14ac:dyDescent="0.25">
      <c r="A9872" s="3" t="str">
        <f t="shared" si="349"/>
        <v/>
      </c>
      <c r="L9872"/>
    </row>
    <row r="9873" spans="1:12" x14ac:dyDescent="0.25">
      <c r="A9873" s="3" t="str">
        <f t="shared" ref="A9873:A9936" si="350">IF(B9859="","",CONCATENATE(MONTH(B9859),YEAR(B9859)))</f>
        <v/>
      </c>
      <c r="L9873"/>
    </row>
    <row r="9874" spans="1:12" x14ac:dyDescent="0.25">
      <c r="A9874" s="3" t="str">
        <f t="shared" si="350"/>
        <v/>
      </c>
      <c r="L9874"/>
    </row>
    <row r="9875" spans="1:12" x14ac:dyDescent="0.25">
      <c r="A9875" s="3" t="str">
        <f t="shared" si="350"/>
        <v/>
      </c>
      <c r="L9875"/>
    </row>
    <row r="9876" spans="1:12" x14ac:dyDescent="0.25">
      <c r="A9876" s="3" t="str">
        <f t="shared" si="350"/>
        <v/>
      </c>
      <c r="L9876"/>
    </row>
    <row r="9877" spans="1:12" x14ac:dyDescent="0.25">
      <c r="A9877" s="3" t="str">
        <f t="shared" si="350"/>
        <v/>
      </c>
      <c r="L9877"/>
    </row>
    <row r="9878" spans="1:12" x14ac:dyDescent="0.25">
      <c r="A9878" s="3" t="str">
        <f t="shared" si="350"/>
        <v/>
      </c>
      <c r="L9878"/>
    </row>
    <row r="9879" spans="1:12" x14ac:dyDescent="0.25">
      <c r="A9879" s="3" t="str">
        <f t="shared" si="350"/>
        <v/>
      </c>
      <c r="L9879"/>
    </row>
    <row r="9880" spans="1:12" x14ac:dyDescent="0.25">
      <c r="A9880" s="3" t="str">
        <f t="shared" si="350"/>
        <v/>
      </c>
      <c r="L9880"/>
    </row>
    <row r="9881" spans="1:12" x14ac:dyDescent="0.25">
      <c r="A9881" s="3" t="str">
        <f t="shared" si="350"/>
        <v/>
      </c>
      <c r="L9881"/>
    </row>
    <row r="9882" spans="1:12" x14ac:dyDescent="0.25">
      <c r="A9882" s="3" t="str">
        <f t="shared" si="350"/>
        <v/>
      </c>
      <c r="L9882"/>
    </row>
    <row r="9883" spans="1:12" x14ac:dyDescent="0.25">
      <c r="A9883" s="3" t="str">
        <f t="shared" si="350"/>
        <v/>
      </c>
      <c r="L9883"/>
    </row>
    <row r="9884" spans="1:12" x14ac:dyDescent="0.25">
      <c r="A9884" s="3" t="str">
        <f t="shared" si="350"/>
        <v/>
      </c>
      <c r="L9884"/>
    </row>
    <row r="9885" spans="1:12" x14ac:dyDescent="0.25">
      <c r="A9885" s="3" t="str">
        <f t="shared" si="350"/>
        <v/>
      </c>
      <c r="L9885"/>
    </row>
    <row r="9886" spans="1:12" x14ac:dyDescent="0.25">
      <c r="A9886" s="3" t="str">
        <f t="shared" si="350"/>
        <v/>
      </c>
      <c r="L9886"/>
    </row>
    <row r="9887" spans="1:12" x14ac:dyDescent="0.25">
      <c r="A9887" s="3" t="str">
        <f t="shared" si="350"/>
        <v/>
      </c>
      <c r="L9887"/>
    </row>
    <row r="9888" spans="1:12" x14ac:dyDescent="0.25">
      <c r="A9888" s="3" t="str">
        <f t="shared" si="350"/>
        <v/>
      </c>
      <c r="L9888"/>
    </row>
    <row r="9889" spans="1:12" x14ac:dyDescent="0.25">
      <c r="A9889" s="3" t="str">
        <f t="shared" si="350"/>
        <v/>
      </c>
      <c r="L9889"/>
    </row>
    <row r="9890" spans="1:12" x14ac:dyDescent="0.25">
      <c r="A9890" s="3" t="str">
        <f t="shared" si="350"/>
        <v/>
      </c>
      <c r="L9890"/>
    </row>
    <row r="9891" spans="1:12" x14ac:dyDescent="0.25">
      <c r="A9891" s="3" t="str">
        <f t="shared" si="350"/>
        <v/>
      </c>
      <c r="L9891"/>
    </row>
    <row r="9892" spans="1:12" x14ac:dyDescent="0.25">
      <c r="A9892" s="3" t="str">
        <f t="shared" si="350"/>
        <v/>
      </c>
      <c r="L9892"/>
    </row>
    <row r="9893" spans="1:12" x14ac:dyDescent="0.25">
      <c r="A9893" s="3" t="str">
        <f t="shared" si="350"/>
        <v/>
      </c>
      <c r="L9893"/>
    </row>
    <row r="9894" spans="1:12" x14ac:dyDescent="0.25">
      <c r="A9894" s="3" t="str">
        <f t="shared" si="350"/>
        <v/>
      </c>
      <c r="L9894"/>
    </row>
    <row r="9895" spans="1:12" x14ac:dyDescent="0.25">
      <c r="A9895" s="3" t="str">
        <f t="shared" si="350"/>
        <v/>
      </c>
      <c r="L9895"/>
    </row>
    <row r="9896" spans="1:12" x14ac:dyDescent="0.25">
      <c r="A9896" s="3" t="str">
        <f t="shared" si="350"/>
        <v/>
      </c>
      <c r="L9896"/>
    </row>
    <row r="9897" spans="1:12" x14ac:dyDescent="0.25">
      <c r="A9897" s="3" t="str">
        <f t="shared" si="350"/>
        <v/>
      </c>
      <c r="L9897"/>
    </row>
    <row r="9898" spans="1:12" x14ac:dyDescent="0.25">
      <c r="A9898" s="3" t="str">
        <f t="shared" si="350"/>
        <v/>
      </c>
      <c r="L9898"/>
    </row>
    <row r="9899" spans="1:12" x14ac:dyDescent="0.25">
      <c r="A9899" s="3" t="str">
        <f t="shared" si="350"/>
        <v/>
      </c>
      <c r="L9899"/>
    </row>
    <row r="9900" spans="1:12" x14ac:dyDescent="0.25">
      <c r="A9900" s="3" t="str">
        <f t="shared" si="350"/>
        <v/>
      </c>
      <c r="L9900"/>
    </row>
    <row r="9901" spans="1:12" x14ac:dyDescent="0.25">
      <c r="A9901" s="3" t="str">
        <f t="shared" si="350"/>
        <v/>
      </c>
      <c r="L9901"/>
    </row>
    <row r="9902" spans="1:12" x14ac:dyDescent="0.25">
      <c r="A9902" s="3" t="str">
        <f t="shared" si="350"/>
        <v/>
      </c>
      <c r="L9902"/>
    </row>
    <row r="9903" spans="1:12" x14ac:dyDescent="0.25">
      <c r="A9903" s="3" t="str">
        <f t="shared" si="350"/>
        <v/>
      </c>
      <c r="L9903"/>
    </row>
    <row r="9904" spans="1:12" x14ac:dyDescent="0.25">
      <c r="A9904" s="3" t="str">
        <f t="shared" si="350"/>
        <v/>
      </c>
      <c r="L9904"/>
    </row>
    <row r="9905" spans="1:12" x14ac:dyDescent="0.25">
      <c r="A9905" s="3" t="str">
        <f t="shared" si="350"/>
        <v/>
      </c>
      <c r="L9905"/>
    </row>
    <row r="9906" spans="1:12" x14ac:dyDescent="0.25">
      <c r="A9906" s="3" t="str">
        <f t="shared" si="350"/>
        <v/>
      </c>
      <c r="L9906"/>
    </row>
    <row r="9907" spans="1:12" x14ac:dyDescent="0.25">
      <c r="A9907" s="3" t="str">
        <f t="shared" si="350"/>
        <v/>
      </c>
      <c r="L9907"/>
    </row>
    <row r="9908" spans="1:12" x14ac:dyDescent="0.25">
      <c r="A9908" s="3" t="str">
        <f t="shared" si="350"/>
        <v/>
      </c>
      <c r="L9908"/>
    </row>
    <row r="9909" spans="1:12" x14ac:dyDescent="0.25">
      <c r="A9909" s="3" t="str">
        <f t="shared" si="350"/>
        <v/>
      </c>
      <c r="L9909"/>
    </row>
    <row r="9910" spans="1:12" x14ac:dyDescent="0.25">
      <c r="A9910" s="3" t="str">
        <f t="shared" si="350"/>
        <v/>
      </c>
      <c r="L9910"/>
    </row>
    <row r="9911" spans="1:12" x14ac:dyDescent="0.25">
      <c r="A9911" s="3" t="str">
        <f t="shared" si="350"/>
        <v/>
      </c>
      <c r="L9911"/>
    </row>
    <row r="9912" spans="1:12" x14ac:dyDescent="0.25">
      <c r="A9912" s="3" t="str">
        <f t="shared" si="350"/>
        <v/>
      </c>
      <c r="L9912"/>
    </row>
    <row r="9913" spans="1:12" x14ac:dyDescent="0.25">
      <c r="A9913" s="3" t="str">
        <f t="shared" si="350"/>
        <v/>
      </c>
      <c r="L9913"/>
    </row>
    <row r="9914" spans="1:12" x14ac:dyDescent="0.25">
      <c r="A9914" s="3" t="str">
        <f t="shared" si="350"/>
        <v/>
      </c>
      <c r="L9914"/>
    </row>
    <row r="9915" spans="1:12" x14ac:dyDescent="0.25">
      <c r="A9915" s="3" t="str">
        <f t="shared" si="350"/>
        <v/>
      </c>
      <c r="L9915"/>
    </row>
    <row r="9916" spans="1:12" x14ac:dyDescent="0.25">
      <c r="A9916" s="3" t="str">
        <f t="shared" si="350"/>
        <v/>
      </c>
      <c r="L9916"/>
    </row>
    <row r="9917" spans="1:12" x14ac:dyDescent="0.25">
      <c r="A9917" s="3" t="str">
        <f t="shared" si="350"/>
        <v/>
      </c>
      <c r="L9917"/>
    </row>
    <row r="9918" spans="1:12" x14ac:dyDescent="0.25">
      <c r="A9918" s="3" t="str">
        <f t="shared" si="350"/>
        <v/>
      </c>
      <c r="L9918"/>
    </row>
    <row r="9919" spans="1:12" x14ac:dyDescent="0.25">
      <c r="A9919" s="3" t="str">
        <f t="shared" si="350"/>
        <v/>
      </c>
      <c r="L9919"/>
    </row>
    <row r="9920" spans="1:12" x14ac:dyDescent="0.25">
      <c r="A9920" s="3" t="str">
        <f t="shared" si="350"/>
        <v/>
      </c>
      <c r="L9920"/>
    </row>
    <row r="9921" spans="1:12" x14ac:dyDescent="0.25">
      <c r="A9921" s="3" t="str">
        <f t="shared" si="350"/>
        <v/>
      </c>
      <c r="L9921"/>
    </row>
    <row r="9922" spans="1:12" x14ac:dyDescent="0.25">
      <c r="A9922" s="3" t="str">
        <f t="shared" si="350"/>
        <v/>
      </c>
      <c r="L9922"/>
    </row>
    <row r="9923" spans="1:12" x14ac:dyDescent="0.25">
      <c r="A9923" s="3" t="str">
        <f t="shared" si="350"/>
        <v/>
      </c>
      <c r="L9923"/>
    </row>
    <row r="9924" spans="1:12" x14ac:dyDescent="0.25">
      <c r="A9924" s="3" t="str">
        <f t="shared" si="350"/>
        <v/>
      </c>
      <c r="L9924"/>
    </row>
    <row r="9925" spans="1:12" x14ac:dyDescent="0.25">
      <c r="A9925" s="3" t="str">
        <f t="shared" si="350"/>
        <v/>
      </c>
      <c r="L9925"/>
    </row>
    <row r="9926" spans="1:12" x14ac:dyDescent="0.25">
      <c r="A9926" s="3" t="str">
        <f t="shared" si="350"/>
        <v/>
      </c>
      <c r="L9926"/>
    </row>
    <row r="9927" spans="1:12" x14ac:dyDescent="0.25">
      <c r="A9927" s="3" t="str">
        <f t="shared" si="350"/>
        <v/>
      </c>
      <c r="L9927"/>
    </row>
    <row r="9928" spans="1:12" x14ac:dyDescent="0.25">
      <c r="A9928" s="3" t="str">
        <f t="shared" si="350"/>
        <v/>
      </c>
      <c r="L9928"/>
    </row>
    <row r="9929" spans="1:12" x14ac:dyDescent="0.25">
      <c r="A9929" s="3" t="str">
        <f t="shared" si="350"/>
        <v/>
      </c>
      <c r="L9929"/>
    </row>
    <row r="9930" spans="1:12" x14ac:dyDescent="0.25">
      <c r="A9930" s="3" t="str">
        <f t="shared" si="350"/>
        <v/>
      </c>
      <c r="L9930"/>
    </row>
    <row r="9931" spans="1:12" x14ac:dyDescent="0.25">
      <c r="A9931" s="3" t="str">
        <f t="shared" si="350"/>
        <v/>
      </c>
      <c r="L9931"/>
    </row>
    <row r="9932" spans="1:12" x14ac:dyDescent="0.25">
      <c r="A9932" s="3" t="str">
        <f t="shared" si="350"/>
        <v/>
      </c>
      <c r="L9932"/>
    </row>
    <row r="9933" spans="1:12" x14ac:dyDescent="0.25">
      <c r="A9933" s="3" t="str">
        <f t="shared" si="350"/>
        <v/>
      </c>
      <c r="L9933"/>
    </row>
    <row r="9934" spans="1:12" x14ac:dyDescent="0.25">
      <c r="A9934" s="3" t="str">
        <f t="shared" si="350"/>
        <v/>
      </c>
      <c r="L9934"/>
    </row>
    <row r="9935" spans="1:12" x14ac:dyDescent="0.25">
      <c r="A9935" s="3" t="str">
        <f t="shared" si="350"/>
        <v/>
      </c>
      <c r="L9935"/>
    </row>
    <row r="9936" spans="1:12" x14ac:dyDescent="0.25">
      <c r="A9936" s="3" t="str">
        <f t="shared" si="350"/>
        <v/>
      </c>
      <c r="L9936"/>
    </row>
    <row r="9937" spans="1:12" x14ac:dyDescent="0.25">
      <c r="A9937" s="3" t="str">
        <f t="shared" ref="A9937:A10000" si="351">IF(B9923="","",CONCATENATE(MONTH(B9923),YEAR(B9923)))</f>
        <v/>
      </c>
      <c r="L9937"/>
    </row>
    <row r="9938" spans="1:12" x14ac:dyDescent="0.25">
      <c r="A9938" s="3" t="str">
        <f t="shared" si="351"/>
        <v/>
      </c>
      <c r="L9938"/>
    </row>
    <row r="9939" spans="1:12" x14ac:dyDescent="0.25">
      <c r="A9939" s="3" t="str">
        <f t="shared" si="351"/>
        <v/>
      </c>
      <c r="L9939"/>
    </row>
    <row r="9940" spans="1:12" x14ac:dyDescent="0.25">
      <c r="A9940" s="3" t="str">
        <f t="shared" si="351"/>
        <v/>
      </c>
      <c r="L9940"/>
    </row>
    <row r="9941" spans="1:12" x14ac:dyDescent="0.25">
      <c r="A9941" s="3" t="str">
        <f t="shared" si="351"/>
        <v/>
      </c>
      <c r="L9941"/>
    </row>
    <row r="9942" spans="1:12" x14ac:dyDescent="0.25">
      <c r="A9942" s="3" t="str">
        <f t="shared" si="351"/>
        <v/>
      </c>
      <c r="L9942"/>
    </row>
    <row r="9943" spans="1:12" x14ac:dyDescent="0.25">
      <c r="A9943" s="3" t="str">
        <f t="shared" si="351"/>
        <v/>
      </c>
      <c r="L9943"/>
    </row>
    <row r="9944" spans="1:12" x14ac:dyDescent="0.25">
      <c r="A9944" s="3" t="str">
        <f t="shared" si="351"/>
        <v/>
      </c>
      <c r="L9944"/>
    </row>
    <row r="9945" spans="1:12" x14ac:dyDescent="0.25">
      <c r="A9945" s="3" t="str">
        <f t="shared" si="351"/>
        <v/>
      </c>
      <c r="L9945"/>
    </row>
    <row r="9946" spans="1:12" x14ac:dyDescent="0.25">
      <c r="A9946" s="3" t="str">
        <f t="shared" si="351"/>
        <v/>
      </c>
      <c r="L9946"/>
    </row>
    <row r="9947" spans="1:12" x14ac:dyDescent="0.25">
      <c r="A9947" s="3" t="str">
        <f t="shared" si="351"/>
        <v/>
      </c>
      <c r="L9947"/>
    </row>
    <row r="9948" spans="1:12" x14ac:dyDescent="0.25">
      <c r="A9948" s="3" t="str">
        <f t="shared" si="351"/>
        <v/>
      </c>
      <c r="L9948"/>
    </row>
    <row r="9949" spans="1:12" x14ac:dyDescent="0.25">
      <c r="A9949" s="3" t="str">
        <f t="shared" si="351"/>
        <v/>
      </c>
      <c r="L9949"/>
    </row>
    <row r="9950" spans="1:12" x14ac:dyDescent="0.25">
      <c r="A9950" s="3" t="str">
        <f t="shared" si="351"/>
        <v/>
      </c>
      <c r="L9950"/>
    </row>
    <row r="9951" spans="1:12" x14ac:dyDescent="0.25">
      <c r="A9951" s="3" t="str">
        <f t="shared" si="351"/>
        <v/>
      </c>
      <c r="L9951"/>
    </row>
    <row r="9952" spans="1:12" x14ac:dyDescent="0.25">
      <c r="A9952" s="3" t="str">
        <f t="shared" si="351"/>
        <v/>
      </c>
      <c r="L9952"/>
    </row>
    <row r="9953" spans="1:12" x14ac:dyDescent="0.25">
      <c r="A9953" s="3" t="str">
        <f t="shared" si="351"/>
        <v/>
      </c>
      <c r="L9953"/>
    </row>
    <row r="9954" spans="1:12" x14ac:dyDescent="0.25">
      <c r="A9954" s="3" t="str">
        <f t="shared" si="351"/>
        <v/>
      </c>
      <c r="L9954"/>
    </row>
    <row r="9955" spans="1:12" x14ac:dyDescent="0.25">
      <c r="A9955" s="3" t="str">
        <f t="shared" si="351"/>
        <v/>
      </c>
      <c r="L9955"/>
    </row>
    <row r="9956" spans="1:12" x14ac:dyDescent="0.25">
      <c r="A9956" s="3" t="str">
        <f t="shared" si="351"/>
        <v/>
      </c>
      <c r="L9956"/>
    </row>
    <row r="9957" spans="1:12" x14ac:dyDescent="0.25">
      <c r="A9957" s="3" t="str">
        <f t="shared" si="351"/>
        <v/>
      </c>
      <c r="L9957"/>
    </row>
    <row r="9958" spans="1:12" x14ac:dyDescent="0.25">
      <c r="A9958" s="3" t="str">
        <f t="shared" si="351"/>
        <v/>
      </c>
      <c r="L9958"/>
    </row>
    <row r="9959" spans="1:12" x14ac:dyDescent="0.25">
      <c r="A9959" s="3" t="str">
        <f t="shared" si="351"/>
        <v/>
      </c>
      <c r="L9959"/>
    </row>
    <row r="9960" spans="1:12" x14ac:dyDescent="0.25">
      <c r="A9960" s="3" t="str">
        <f t="shared" si="351"/>
        <v/>
      </c>
      <c r="L9960"/>
    </row>
    <row r="9961" spans="1:12" x14ac:dyDescent="0.25">
      <c r="A9961" s="3" t="str">
        <f t="shared" si="351"/>
        <v/>
      </c>
      <c r="L9961"/>
    </row>
    <row r="9962" spans="1:12" x14ac:dyDescent="0.25">
      <c r="A9962" s="3" t="str">
        <f t="shared" si="351"/>
        <v/>
      </c>
      <c r="L9962"/>
    </row>
    <row r="9963" spans="1:12" x14ac:dyDescent="0.25">
      <c r="A9963" s="3" t="str">
        <f t="shared" si="351"/>
        <v/>
      </c>
      <c r="L9963"/>
    </row>
    <row r="9964" spans="1:12" x14ac:dyDescent="0.25">
      <c r="A9964" s="3" t="str">
        <f t="shared" si="351"/>
        <v/>
      </c>
      <c r="L9964"/>
    </row>
    <row r="9965" spans="1:12" x14ac:dyDescent="0.25">
      <c r="A9965" s="3" t="str">
        <f t="shared" si="351"/>
        <v/>
      </c>
      <c r="L9965"/>
    </row>
    <row r="9966" spans="1:12" x14ac:dyDescent="0.25">
      <c r="A9966" s="3" t="str">
        <f t="shared" si="351"/>
        <v/>
      </c>
      <c r="L9966"/>
    </row>
    <row r="9967" spans="1:12" x14ac:dyDescent="0.25">
      <c r="A9967" s="3" t="str">
        <f t="shared" si="351"/>
        <v/>
      </c>
      <c r="L9967"/>
    </row>
    <row r="9968" spans="1:12" x14ac:dyDescent="0.25">
      <c r="A9968" s="3" t="str">
        <f t="shared" si="351"/>
        <v/>
      </c>
      <c r="L9968"/>
    </row>
    <row r="9969" spans="1:12" x14ac:dyDescent="0.25">
      <c r="A9969" s="3" t="str">
        <f t="shared" si="351"/>
        <v/>
      </c>
      <c r="L9969"/>
    </row>
    <row r="9970" spans="1:12" x14ac:dyDescent="0.25">
      <c r="A9970" s="3" t="str">
        <f t="shared" si="351"/>
        <v/>
      </c>
      <c r="L9970"/>
    </row>
    <row r="9971" spans="1:12" x14ac:dyDescent="0.25">
      <c r="A9971" s="3" t="str">
        <f t="shared" si="351"/>
        <v/>
      </c>
      <c r="L9971"/>
    </row>
    <row r="9972" spans="1:12" x14ac:dyDescent="0.25">
      <c r="A9972" s="3" t="str">
        <f t="shared" si="351"/>
        <v/>
      </c>
      <c r="L9972"/>
    </row>
    <row r="9973" spans="1:12" x14ac:dyDescent="0.25">
      <c r="A9973" s="3" t="str">
        <f t="shared" si="351"/>
        <v/>
      </c>
      <c r="L9973"/>
    </row>
    <row r="9974" spans="1:12" x14ac:dyDescent="0.25">
      <c r="A9974" s="3" t="str">
        <f t="shared" si="351"/>
        <v/>
      </c>
      <c r="L9974"/>
    </row>
    <row r="9975" spans="1:12" x14ac:dyDescent="0.25">
      <c r="A9975" s="3" t="str">
        <f t="shared" si="351"/>
        <v/>
      </c>
      <c r="L9975"/>
    </row>
    <row r="9976" spans="1:12" x14ac:dyDescent="0.25">
      <c r="A9976" s="3" t="str">
        <f t="shared" si="351"/>
        <v/>
      </c>
      <c r="L9976"/>
    </row>
    <row r="9977" spans="1:12" x14ac:dyDescent="0.25">
      <c r="A9977" s="3" t="str">
        <f t="shared" si="351"/>
        <v/>
      </c>
      <c r="L9977"/>
    </row>
    <row r="9978" spans="1:12" x14ac:dyDescent="0.25">
      <c r="A9978" s="3" t="str">
        <f t="shared" si="351"/>
        <v/>
      </c>
      <c r="L9978"/>
    </row>
    <row r="9979" spans="1:12" x14ac:dyDescent="0.25">
      <c r="A9979" s="3" t="str">
        <f t="shared" si="351"/>
        <v/>
      </c>
      <c r="L9979"/>
    </row>
    <row r="9980" spans="1:12" x14ac:dyDescent="0.25">
      <c r="A9980" s="3" t="str">
        <f t="shared" si="351"/>
        <v/>
      </c>
      <c r="L9980"/>
    </row>
    <row r="9981" spans="1:12" x14ac:dyDescent="0.25">
      <c r="A9981" s="3" t="str">
        <f t="shared" si="351"/>
        <v/>
      </c>
      <c r="L9981"/>
    </row>
    <row r="9982" spans="1:12" x14ac:dyDescent="0.25">
      <c r="A9982" s="3" t="str">
        <f t="shared" si="351"/>
        <v/>
      </c>
      <c r="L9982"/>
    </row>
    <row r="9983" spans="1:12" x14ac:dyDescent="0.25">
      <c r="A9983" s="3" t="str">
        <f t="shared" si="351"/>
        <v/>
      </c>
      <c r="L9983"/>
    </row>
    <row r="9984" spans="1:12" x14ac:dyDescent="0.25">
      <c r="A9984" s="3" t="str">
        <f t="shared" si="351"/>
        <v/>
      </c>
      <c r="L9984"/>
    </row>
    <row r="9985" spans="1:12" x14ac:dyDescent="0.25">
      <c r="A9985" s="3" t="str">
        <f t="shared" si="351"/>
        <v/>
      </c>
      <c r="L9985"/>
    </row>
    <row r="9986" spans="1:12" x14ac:dyDescent="0.25">
      <c r="A9986" s="3" t="str">
        <f t="shared" si="351"/>
        <v/>
      </c>
      <c r="L9986"/>
    </row>
    <row r="9987" spans="1:12" x14ac:dyDescent="0.25">
      <c r="A9987" s="3" t="str">
        <f t="shared" si="351"/>
        <v/>
      </c>
      <c r="L9987"/>
    </row>
    <row r="9988" spans="1:12" x14ac:dyDescent="0.25">
      <c r="A9988" s="3" t="str">
        <f t="shared" si="351"/>
        <v/>
      </c>
      <c r="L9988"/>
    </row>
    <row r="9989" spans="1:12" x14ac:dyDescent="0.25">
      <c r="A9989" s="3" t="str">
        <f t="shared" si="351"/>
        <v/>
      </c>
      <c r="L9989"/>
    </row>
    <row r="9990" spans="1:12" x14ac:dyDescent="0.25">
      <c r="A9990" s="3" t="str">
        <f t="shared" si="351"/>
        <v/>
      </c>
      <c r="L9990"/>
    </row>
    <row r="9991" spans="1:12" x14ac:dyDescent="0.25">
      <c r="A9991" s="3" t="str">
        <f t="shared" si="351"/>
        <v/>
      </c>
      <c r="L9991"/>
    </row>
    <row r="9992" spans="1:12" x14ac:dyDescent="0.25">
      <c r="A9992" s="3" t="str">
        <f t="shared" si="351"/>
        <v/>
      </c>
      <c r="L9992"/>
    </row>
    <row r="9993" spans="1:12" x14ac:dyDescent="0.25">
      <c r="A9993" s="3" t="str">
        <f t="shared" si="351"/>
        <v/>
      </c>
      <c r="L9993"/>
    </row>
    <row r="9994" spans="1:12" x14ac:dyDescent="0.25">
      <c r="A9994" s="3" t="str">
        <f t="shared" si="351"/>
        <v/>
      </c>
      <c r="L9994"/>
    </row>
    <row r="9995" spans="1:12" x14ac:dyDescent="0.25">
      <c r="A9995" s="3" t="str">
        <f t="shared" si="351"/>
        <v/>
      </c>
      <c r="L9995"/>
    </row>
    <row r="9996" spans="1:12" x14ac:dyDescent="0.25">
      <c r="A9996" s="3" t="str">
        <f t="shared" si="351"/>
        <v/>
      </c>
      <c r="L9996"/>
    </row>
    <row r="9997" spans="1:12" x14ac:dyDescent="0.25">
      <c r="A9997" s="3" t="str">
        <f t="shared" si="351"/>
        <v/>
      </c>
      <c r="L9997"/>
    </row>
    <row r="9998" spans="1:12" x14ac:dyDescent="0.25">
      <c r="A9998" s="3" t="str">
        <f t="shared" si="351"/>
        <v/>
      </c>
      <c r="L9998"/>
    </row>
    <row r="9999" spans="1:12" x14ac:dyDescent="0.25">
      <c r="A9999" s="3" t="str">
        <f t="shared" si="351"/>
        <v/>
      </c>
      <c r="L9999"/>
    </row>
    <row r="10000" spans="1:12" x14ac:dyDescent="0.25">
      <c r="A10000" s="3" t="str">
        <f t="shared" si="351"/>
        <v/>
      </c>
      <c r="L10000"/>
    </row>
    <row r="10001" spans="1:12" x14ac:dyDescent="0.25">
      <c r="A10001" s="3" t="str">
        <f t="shared" ref="A10001:A10064" si="352">IF(B9987="","",CONCATENATE(MONTH(B9987),YEAR(B9987)))</f>
        <v/>
      </c>
      <c r="L10001"/>
    </row>
    <row r="10002" spans="1:12" x14ac:dyDescent="0.25">
      <c r="A10002" s="3" t="str">
        <f t="shared" si="352"/>
        <v/>
      </c>
      <c r="L10002"/>
    </row>
    <row r="10003" spans="1:12" x14ac:dyDescent="0.25">
      <c r="A10003" s="3" t="str">
        <f t="shared" si="352"/>
        <v/>
      </c>
      <c r="L10003"/>
    </row>
    <row r="10004" spans="1:12" x14ac:dyDescent="0.25">
      <c r="A10004" s="3" t="str">
        <f t="shared" si="352"/>
        <v/>
      </c>
      <c r="L10004"/>
    </row>
    <row r="10005" spans="1:12" x14ac:dyDescent="0.25">
      <c r="A10005" s="3" t="str">
        <f t="shared" si="352"/>
        <v/>
      </c>
      <c r="L10005"/>
    </row>
    <row r="10006" spans="1:12" x14ac:dyDescent="0.25">
      <c r="A10006" s="3" t="str">
        <f t="shared" si="352"/>
        <v/>
      </c>
      <c r="L10006"/>
    </row>
    <row r="10007" spans="1:12" x14ac:dyDescent="0.25">
      <c r="A10007" s="3" t="str">
        <f t="shared" si="352"/>
        <v/>
      </c>
      <c r="L10007"/>
    </row>
    <row r="10008" spans="1:12" x14ac:dyDescent="0.25">
      <c r="A10008" s="3" t="str">
        <f t="shared" si="352"/>
        <v/>
      </c>
      <c r="L10008"/>
    </row>
    <row r="10009" spans="1:12" x14ac:dyDescent="0.25">
      <c r="A10009" s="3" t="str">
        <f t="shared" si="352"/>
        <v/>
      </c>
      <c r="L10009"/>
    </row>
    <row r="10010" spans="1:12" x14ac:dyDescent="0.25">
      <c r="A10010" s="3" t="str">
        <f t="shared" si="352"/>
        <v/>
      </c>
      <c r="L10010"/>
    </row>
    <row r="10011" spans="1:12" x14ac:dyDescent="0.25">
      <c r="A10011" s="3" t="str">
        <f t="shared" si="352"/>
        <v/>
      </c>
      <c r="L10011"/>
    </row>
    <row r="10012" spans="1:12" x14ac:dyDescent="0.25">
      <c r="A10012" s="3" t="str">
        <f t="shared" si="352"/>
        <v/>
      </c>
      <c r="L10012"/>
    </row>
    <row r="10013" spans="1:12" x14ac:dyDescent="0.25">
      <c r="A10013" s="3" t="str">
        <f t="shared" si="352"/>
        <v/>
      </c>
      <c r="L10013"/>
    </row>
    <row r="10014" spans="1:12" x14ac:dyDescent="0.25">
      <c r="A10014" s="3" t="str">
        <f t="shared" si="352"/>
        <v/>
      </c>
      <c r="L10014"/>
    </row>
    <row r="10015" spans="1:12" x14ac:dyDescent="0.25">
      <c r="A10015" s="3" t="str">
        <f t="shared" si="352"/>
        <v/>
      </c>
      <c r="L10015"/>
    </row>
    <row r="10016" spans="1:12" x14ac:dyDescent="0.25">
      <c r="A10016" s="3" t="str">
        <f t="shared" si="352"/>
        <v/>
      </c>
      <c r="L10016"/>
    </row>
    <row r="10017" spans="1:12" x14ac:dyDescent="0.25">
      <c r="A10017" s="3" t="str">
        <f t="shared" si="352"/>
        <v/>
      </c>
      <c r="L10017"/>
    </row>
    <row r="10018" spans="1:12" x14ac:dyDescent="0.25">
      <c r="A10018" s="3" t="str">
        <f t="shared" si="352"/>
        <v/>
      </c>
      <c r="L10018"/>
    </row>
    <row r="10019" spans="1:12" x14ac:dyDescent="0.25">
      <c r="A10019" s="3" t="str">
        <f t="shared" si="352"/>
        <v/>
      </c>
      <c r="L10019"/>
    </row>
    <row r="10020" spans="1:12" x14ac:dyDescent="0.25">
      <c r="A10020" s="3" t="str">
        <f t="shared" si="352"/>
        <v/>
      </c>
      <c r="L10020"/>
    </row>
    <row r="10021" spans="1:12" x14ac:dyDescent="0.25">
      <c r="A10021" s="3" t="str">
        <f t="shared" si="352"/>
        <v/>
      </c>
      <c r="L10021"/>
    </row>
    <row r="10022" spans="1:12" x14ac:dyDescent="0.25">
      <c r="A10022" s="3" t="str">
        <f t="shared" si="352"/>
        <v/>
      </c>
      <c r="L10022"/>
    </row>
    <row r="10023" spans="1:12" x14ac:dyDescent="0.25">
      <c r="A10023" s="3" t="str">
        <f t="shared" si="352"/>
        <v/>
      </c>
      <c r="L10023"/>
    </row>
    <row r="10024" spans="1:12" x14ac:dyDescent="0.25">
      <c r="A10024" s="3" t="str">
        <f t="shared" si="352"/>
        <v/>
      </c>
      <c r="L10024"/>
    </row>
    <row r="10025" spans="1:12" x14ac:dyDescent="0.25">
      <c r="A10025" s="3" t="str">
        <f t="shared" si="352"/>
        <v/>
      </c>
      <c r="L10025"/>
    </row>
    <row r="10026" spans="1:12" x14ac:dyDescent="0.25">
      <c r="A10026" s="3" t="str">
        <f t="shared" si="352"/>
        <v/>
      </c>
      <c r="L10026"/>
    </row>
    <row r="10027" spans="1:12" x14ac:dyDescent="0.25">
      <c r="A10027" s="3" t="str">
        <f t="shared" si="352"/>
        <v/>
      </c>
      <c r="L10027"/>
    </row>
    <row r="10028" spans="1:12" x14ac:dyDescent="0.25">
      <c r="A10028" s="3" t="str">
        <f t="shared" si="352"/>
        <v/>
      </c>
      <c r="L10028"/>
    </row>
    <row r="10029" spans="1:12" x14ac:dyDescent="0.25">
      <c r="A10029" s="3" t="str">
        <f t="shared" si="352"/>
        <v/>
      </c>
      <c r="L10029"/>
    </row>
    <row r="10030" spans="1:12" x14ac:dyDescent="0.25">
      <c r="A10030" s="3" t="str">
        <f t="shared" si="352"/>
        <v/>
      </c>
      <c r="L10030"/>
    </row>
    <row r="10031" spans="1:12" x14ac:dyDescent="0.25">
      <c r="A10031" s="3" t="str">
        <f t="shared" si="352"/>
        <v/>
      </c>
      <c r="L10031"/>
    </row>
    <row r="10032" spans="1:12" x14ac:dyDescent="0.25">
      <c r="A10032" s="3" t="str">
        <f t="shared" si="352"/>
        <v/>
      </c>
      <c r="L10032"/>
    </row>
    <row r="10033" spans="1:12" x14ac:dyDescent="0.25">
      <c r="A10033" s="3" t="str">
        <f t="shared" si="352"/>
        <v/>
      </c>
      <c r="L10033"/>
    </row>
    <row r="10034" spans="1:12" x14ac:dyDescent="0.25">
      <c r="A10034" s="3" t="str">
        <f t="shared" si="352"/>
        <v/>
      </c>
      <c r="L10034"/>
    </row>
    <row r="10035" spans="1:12" x14ac:dyDescent="0.25">
      <c r="A10035" s="3" t="str">
        <f t="shared" si="352"/>
        <v/>
      </c>
      <c r="L10035"/>
    </row>
    <row r="10036" spans="1:12" x14ac:dyDescent="0.25">
      <c r="A10036" s="3" t="str">
        <f t="shared" si="352"/>
        <v/>
      </c>
      <c r="L10036"/>
    </row>
    <row r="10037" spans="1:12" x14ac:dyDescent="0.25">
      <c r="A10037" s="3" t="str">
        <f t="shared" si="352"/>
        <v/>
      </c>
      <c r="L10037"/>
    </row>
    <row r="10038" spans="1:12" x14ac:dyDescent="0.25">
      <c r="A10038" s="3" t="str">
        <f t="shared" si="352"/>
        <v/>
      </c>
      <c r="L10038"/>
    </row>
    <row r="10039" spans="1:12" x14ac:dyDescent="0.25">
      <c r="A10039" s="3" t="str">
        <f t="shared" si="352"/>
        <v/>
      </c>
      <c r="L10039"/>
    </row>
    <row r="10040" spans="1:12" x14ac:dyDescent="0.25">
      <c r="A10040" s="3" t="str">
        <f t="shared" si="352"/>
        <v/>
      </c>
      <c r="L10040"/>
    </row>
    <row r="10041" spans="1:12" x14ac:dyDescent="0.25">
      <c r="A10041" s="3" t="str">
        <f t="shared" si="352"/>
        <v/>
      </c>
      <c r="L10041"/>
    </row>
    <row r="10042" spans="1:12" x14ac:dyDescent="0.25">
      <c r="A10042" s="3" t="str">
        <f t="shared" si="352"/>
        <v/>
      </c>
      <c r="L10042"/>
    </row>
    <row r="10043" spans="1:12" x14ac:dyDescent="0.25">
      <c r="A10043" s="3" t="str">
        <f t="shared" si="352"/>
        <v/>
      </c>
      <c r="L10043"/>
    </row>
    <row r="10044" spans="1:12" x14ac:dyDescent="0.25">
      <c r="A10044" s="3" t="str">
        <f t="shared" si="352"/>
        <v/>
      </c>
      <c r="L10044"/>
    </row>
    <row r="10045" spans="1:12" x14ac:dyDescent="0.25">
      <c r="A10045" s="3" t="str">
        <f t="shared" si="352"/>
        <v/>
      </c>
      <c r="L10045"/>
    </row>
    <row r="10046" spans="1:12" x14ac:dyDescent="0.25">
      <c r="A10046" s="3" t="str">
        <f t="shared" si="352"/>
        <v/>
      </c>
      <c r="L10046"/>
    </row>
    <row r="10047" spans="1:12" x14ac:dyDescent="0.25">
      <c r="A10047" s="3" t="str">
        <f t="shared" si="352"/>
        <v/>
      </c>
      <c r="L10047"/>
    </row>
    <row r="10048" spans="1:12" x14ac:dyDescent="0.25">
      <c r="A10048" s="3" t="str">
        <f t="shared" si="352"/>
        <v/>
      </c>
      <c r="L10048"/>
    </row>
    <row r="10049" spans="1:12" x14ac:dyDescent="0.25">
      <c r="A10049" s="3" t="str">
        <f t="shared" si="352"/>
        <v/>
      </c>
      <c r="L10049"/>
    </row>
    <row r="10050" spans="1:12" x14ac:dyDescent="0.25">
      <c r="A10050" s="3" t="str">
        <f t="shared" si="352"/>
        <v/>
      </c>
      <c r="L10050"/>
    </row>
    <row r="10051" spans="1:12" x14ac:dyDescent="0.25">
      <c r="A10051" s="3" t="str">
        <f t="shared" si="352"/>
        <v/>
      </c>
      <c r="L10051"/>
    </row>
    <row r="10052" spans="1:12" x14ac:dyDescent="0.25">
      <c r="A10052" s="3" t="str">
        <f t="shared" si="352"/>
        <v/>
      </c>
      <c r="L10052"/>
    </row>
    <row r="10053" spans="1:12" x14ac:dyDescent="0.25">
      <c r="A10053" s="3" t="str">
        <f t="shared" si="352"/>
        <v/>
      </c>
      <c r="L10053"/>
    </row>
    <row r="10054" spans="1:12" x14ac:dyDescent="0.25">
      <c r="A10054" s="3" t="str">
        <f t="shared" si="352"/>
        <v/>
      </c>
      <c r="L10054"/>
    </row>
    <row r="10055" spans="1:12" x14ac:dyDescent="0.25">
      <c r="A10055" s="3" t="str">
        <f t="shared" si="352"/>
        <v/>
      </c>
      <c r="L10055"/>
    </row>
    <row r="10056" spans="1:12" x14ac:dyDescent="0.25">
      <c r="A10056" s="3" t="str">
        <f t="shared" si="352"/>
        <v/>
      </c>
      <c r="L10056"/>
    </row>
    <row r="10057" spans="1:12" x14ac:dyDescent="0.25">
      <c r="A10057" s="3" t="str">
        <f t="shared" si="352"/>
        <v/>
      </c>
      <c r="L10057"/>
    </row>
    <row r="10058" spans="1:12" x14ac:dyDescent="0.25">
      <c r="A10058" s="3" t="str">
        <f t="shared" si="352"/>
        <v/>
      </c>
      <c r="L10058"/>
    </row>
    <row r="10059" spans="1:12" x14ac:dyDescent="0.25">
      <c r="A10059" s="3" t="str">
        <f t="shared" si="352"/>
        <v/>
      </c>
      <c r="L10059"/>
    </row>
    <row r="10060" spans="1:12" x14ac:dyDescent="0.25">
      <c r="A10060" s="3" t="str">
        <f t="shared" si="352"/>
        <v/>
      </c>
      <c r="L10060"/>
    </row>
    <row r="10061" spans="1:12" x14ac:dyDescent="0.25">
      <c r="A10061" s="3" t="str">
        <f t="shared" si="352"/>
        <v/>
      </c>
      <c r="L10061"/>
    </row>
    <row r="10062" spans="1:12" x14ac:dyDescent="0.25">
      <c r="A10062" s="3" t="str">
        <f t="shared" si="352"/>
        <v/>
      </c>
      <c r="L10062"/>
    </row>
    <row r="10063" spans="1:12" x14ac:dyDescent="0.25">
      <c r="A10063" s="3" t="str">
        <f t="shared" si="352"/>
        <v/>
      </c>
      <c r="L10063"/>
    </row>
    <row r="10064" spans="1:12" x14ac:dyDescent="0.25">
      <c r="A10064" s="3" t="str">
        <f t="shared" si="352"/>
        <v/>
      </c>
      <c r="L10064"/>
    </row>
    <row r="10065" spans="1:12" x14ac:dyDescent="0.25">
      <c r="A10065" s="3" t="str">
        <f t="shared" ref="A10065:A10128" si="353">IF(B10051="","",CONCATENATE(MONTH(B10051),YEAR(B10051)))</f>
        <v/>
      </c>
      <c r="L10065"/>
    </row>
    <row r="10066" spans="1:12" x14ac:dyDescent="0.25">
      <c r="A10066" s="3" t="str">
        <f t="shared" si="353"/>
        <v/>
      </c>
      <c r="L10066"/>
    </row>
    <row r="10067" spans="1:12" x14ac:dyDescent="0.25">
      <c r="A10067" s="3" t="str">
        <f t="shared" si="353"/>
        <v/>
      </c>
      <c r="L10067"/>
    </row>
    <row r="10068" spans="1:12" x14ac:dyDescent="0.25">
      <c r="A10068" s="3" t="str">
        <f t="shared" si="353"/>
        <v/>
      </c>
      <c r="L10068"/>
    </row>
    <row r="10069" spans="1:12" x14ac:dyDescent="0.25">
      <c r="A10069" s="3" t="str">
        <f t="shared" si="353"/>
        <v/>
      </c>
      <c r="L10069"/>
    </row>
    <row r="10070" spans="1:12" x14ac:dyDescent="0.25">
      <c r="A10070" s="3" t="str">
        <f t="shared" si="353"/>
        <v/>
      </c>
      <c r="L10070"/>
    </row>
    <row r="10071" spans="1:12" x14ac:dyDescent="0.25">
      <c r="A10071" s="3" t="str">
        <f t="shared" si="353"/>
        <v/>
      </c>
      <c r="L10071"/>
    </row>
    <row r="10072" spans="1:12" x14ac:dyDescent="0.25">
      <c r="A10072" s="3" t="str">
        <f t="shared" si="353"/>
        <v/>
      </c>
      <c r="L10072"/>
    </row>
    <row r="10073" spans="1:12" x14ac:dyDescent="0.25">
      <c r="A10073" s="3" t="str">
        <f t="shared" si="353"/>
        <v/>
      </c>
      <c r="L10073"/>
    </row>
    <row r="10074" spans="1:12" x14ac:dyDescent="0.25">
      <c r="A10074" s="3" t="str">
        <f t="shared" si="353"/>
        <v/>
      </c>
      <c r="L10074"/>
    </row>
    <row r="10075" spans="1:12" x14ac:dyDescent="0.25">
      <c r="A10075" s="3" t="str">
        <f t="shared" si="353"/>
        <v/>
      </c>
      <c r="L10075"/>
    </row>
    <row r="10076" spans="1:12" x14ac:dyDescent="0.25">
      <c r="A10076" s="3" t="str">
        <f t="shared" si="353"/>
        <v/>
      </c>
      <c r="L10076"/>
    </row>
    <row r="10077" spans="1:12" x14ac:dyDescent="0.25">
      <c r="A10077" s="3" t="str">
        <f t="shared" si="353"/>
        <v/>
      </c>
      <c r="L10077"/>
    </row>
    <row r="10078" spans="1:12" x14ac:dyDescent="0.25">
      <c r="A10078" s="3" t="str">
        <f t="shared" si="353"/>
        <v/>
      </c>
      <c r="L10078"/>
    </row>
    <row r="10079" spans="1:12" x14ac:dyDescent="0.25">
      <c r="A10079" s="3" t="str">
        <f t="shared" si="353"/>
        <v/>
      </c>
      <c r="L10079"/>
    </row>
    <row r="10080" spans="1:12" x14ac:dyDescent="0.25">
      <c r="A10080" s="3" t="str">
        <f t="shared" si="353"/>
        <v/>
      </c>
      <c r="L10080"/>
    </row>
    <row r="10081" spans="1:12" x14ac:dyDescent="0.25">
      <c r="A10081" s="3" t="str">
        <f t="shared" si="353"/>
        <v/>
      </c>
      <c r="L10081"/>
    </row>
    <row r="10082" spans="1:12" x14ac:dyDescent="0.25">
      <c r="A10082" s="3" t="str">
        <f t="shared" si="353"/>
        <v/>
      </c>
      <c r="L10082"/>
    </row>
    <row r="10083" spans="1:12" x14ac:dyDescent="0.25">
      <c r="A10083" s="3" t="str">
        <f t="shared" si="353"/>
        <v/>
      </c>
      <c r="L10083"/>
    </row>
    <row r="10084" spans="1:12" x14ac:dyDescent="0.25">
      <c r="A10084" s="3" t="str">
        <f t="shared" si="353"/>
        <v/>
      </c>
      <c r="L10084"/>
    </row>
    <row r="10085" spans="1:12" x14ac:dyDescent="0.25">
      <c r="A10085" s="3" t="str">
        <f t="shared" si="353"/>
        <v/>
      </c>
      <c r="L10085"/>
    </row>
    <row r="10086" spans="1:12" x14ac:dyDescent="0.25">
      <c r="A10086" s="3" t="str">
        <f t="shared" si="353"/>
        <v/>
      </c>
      <c r="L10086"/>
    </row>
    <row r="10087" spans="1:12" x14ac:dyDescent="0.25">
      <c r="A10087" s="3" t="str">
        <f t="shared" si="353"/>
        <v/>
      </c>
      <c r="L10087"/>
    </row>
    <row r="10088" spans="1:12" x14ac:dyDescent="0.25">
      <c r="A10088" s="3" t="str">
        <f t="shared" si="353"/>
        <v/>
      </c>
      <c r="L10088"/>
    </row>
    <row r="10089" spans="1:12" x14ac:dyDescent="0.25">
      <c r="A10089" s="3" t="str">
        <f t="shared" si="353"/>
        <v/>
      </c>
      <c r="L10089"/>
    </row>
    <row r="10090" spans="1:12" x14ac:dyDescent="0.25">
      <c r="A10090" s="3" t="str">
        <f t="shared" si="353"/>
        <v/>
      </c>
      <c r="L10090"/>
    </row>
    <row r="10091" spans="1:12" x14ac:dyDescent="0.25">
      <c r="A10091" s="3" t="str">
        <f t="shared" si="353"/>
        <v/>
      </c>
      <c r="L10091"/>
    </row>
    <row r="10092" spans="1:12" x14ac:dyDescent="0.25">
      <c r="A10092" s="3" t="str">
        <f t="shared" si="353"/>
        <v/>
      </c>
      <c r="L10092"/>
    </row>
    <row r="10093" spans="1:12" x14ac:dyDescent="0.25">
      <c r="A10093" s="3" t="str">
        <f t="shared" si="353"/>
        <v/>
      </c>
      <c r="L10093"/>
    </row>
    <row r="10094" spans="1:12" x14ac:dyDescent="0.25">
      <c r="A10094" s="3" t="str">
        <f t="shared" si="353"/>
        <v/>
      </c>
      <c r="L10094"/>
    </row>
    <row r="10095" spans="1:12" x14ac:dyDescent="0.25">
      <c r="A10095" s="3" t="str">
        <f t="shared" si="353"/>
        <v/>
      </c>
      <c r="L10095"/>
    </row>
    <row r="10096" spans="1:12" x14ac:dyDescent="0.25">
      <c r="A10096" s="3" t="str">
        <f t="shared" si="353"/>
        <v/>
      </c>
      <c r="L10096"/>
    </row>
    <row r="10097" spans="1:12" x14ac:dyDescent="0.25">
      <c r="A10097" s="3" t="str">
        <f t="shared" si="353"/>
        <v/>
      </c>
      <c r="L10097"/>
    </row>
    <row r="10098" spans="1:12" x14ac:dyDescent="0.25">
      <c r="A10098" s="3" t="str">
        <f t="shared" si="353"/>
        <v/>
      </c>
      <c r="L10098"/>
    </row>
    <row r="10099" spans="1:12" x14ac:dyDescent="0.25">
      <c r="A10099" s="3" t="str">
        <f t="shared" si="353"/>
        <v/>
      </c>
      <c r="L10099"/>
    </row>
    <row r="10100" spans="1:12" x14ac:dyDescent="0.25">
      <c r="A10100" s="3" t="str">
        <f t="shared" si="353"/>
        <v/>
      </c>
      <c r="L10100"/>
    </row>
    <row r="10101" spans="1:12" x14ac:dyDescent="0.25">
      <c r="A10101" s="3" t="str">
        <f t="shared" si="353"/>
        <v/>
      </c>
      <c r="L10101"/>
    </row>
    <row r="10102" spans="1:12" x14ac:dyDescent="0.25">
      <c r="A10102" s="3" t="str">
        <f t="shared" si="353"/>
        <v/>
      </c>
      <c r="L10102"/>
    </row>
    <row r="10103" spans="1:12" x14ac:dyDescent="0.25">
      <c r="A10103" s="3" t="str">
        <f t="shared" si="353"/>
        <v/>
      </c>
      <c r="L10103"/>
    </row>
    <row r="10104" spans="1:12" x14ac:dyDescent="0.25">
      <c r="A10104" s="3" t="str">
        <f t="shared" si="353"/>
        <v/>
      </c>
      <c r="L10104"/>
    </row>
    <row r="10105" spans="1:12" x14ac:dyDescent="0.25">
      <c r="A10105" s="3" t="str">
        <f t="shared" si="353"/>
        <v/>
      </c>
      <c r="L10105"/>
    </row>
    <row r="10106" spans="1:12" x14ac:dyDescent="0.25">
      <c r="A10106" s="3" t="str">
        <f t="shared" si="353"/>
        <v/>
      </c>
      <c r="L10106"/>
    </row>
    <row r="10107" spans="1:12" x14ac:dyDescent="0.25">
      <c r="A10107" s="3" t="str">
        <f t="shared" si="353"/>
        <v/>
      </c>
      <c r="L10107"/>
    </row>
    <row r="10108" spans="1:12" x14ac:dyDescent="0.25">
      <c r="A10108" s="3" t="str">
        <f t="shared" si="353"/>
        <v/>
      </c>
      <c r="L10108"/>
    </row>
    <row r="10109" spans="1:12" x14ac:dyDescent="0.25">
      <c r="A10109" s="3" t="str">
        <f t="shared" si="353"/>
        <v/>
      </c>
      <c r="L10109"/>
    </row>
    <row r="10110" spans="1:12" x14ac:dyDescent="0.25">
      <c r="A10110" s="3" t="str">
        <f t="shared" si="353"/>
        <v/>
      </c>
      <c r="L10110"/>
    </row>
    <row r="10111" spans="1:12" x14ac:dyDescent="0.25">
      <c r="A10111" s="3" t="str">
        <f t="shared" si="353"/>
        <v/>
      </c>
      <c r="L10111"/>
    </row>
    <row r="10112" spans="1:12" x14ac:dyDescent="0.25">
      <c r="A10112" s="3" t="str">
        <f t="shared" si="353"/>
        <v/>
      </c>
      <c r="L10112"/>
    </row>
    <row r="10113" spans="1:12" x14ac:dyDescent="0.25">
      <c r="A10113" s="3" t="str">
        <f t="shared" si="353"/>
        <v/>
      </c>
      <c r="L10113"/>
    </row>
    <row r="10114" spans="1:12" x14ac:dyDescent="0.25">
      <c r="A10114" s="3" t="str">
        <f t="shared" si="353"/>
        <v/>
      </c>
      <c r="L10114"/>
    </row>
    <row r="10115" spans="1:12" x14ac:dyDescent="0.25">
      <c r="A10115" s="3" t="str">
        <f t="shared" si="353"/>
        <v/>
      </c>
      <c r="L10115"/>
    </row>
    <row r="10116" spans="1:12" x14ac:dyDescent="0.25">
      <c r="A10116" s="3" t="str">
        <f t="shared" si="353"/>
        <v/>
      </c>
      <c r="L10116"/>
    </row>
    <row r="10117" spans="1:12" x14ac:dyDescent="0.25">
      <c r="A10117" s="3" t="str">
        <f t="shared" si="353"/>
        <v/>
      </c>
      <c r="L10117"/>
    </row>
    <row r="10118" spans="1:12" x14ac:dyDescent="0.25">
      <c r="A10118" s="3" t="str">
        <f t="shared" si="353"/>
        <v/>
      </c>
      <c r="L10118"/>
    </row>
    <row r="10119" spans="1:12" x14ac:dyDescent="0.25">
      <c r="A10119" s="3" t="str">
        <f t="shared" si="353"/>
        <v/>
      </c>
      <c r="L10119"/>
    </row>
    <row r="10120" spans="1:12" x14ac:dyDescent="0.25">
      <c r="A10120" s="3" t="str">
        <f t="shared" si="353"/>
        <v/>
      </c>
      <c r="L10120"/>
    </row>
    <row r="10121" spans="1:12" x14ac:dyDescent="0.25">
      <c r="A10121" s="3" t="str">
        <f t="shared" si="353"/>
        <v/>
      </c>
      <c r="L10121"/>
    </row>
    <row r="10122" spans="1:12" x14ac:dyDescent="0.25">
      <c r="A10122" s="3" t="str">
        <f t="shared" si="353"/>
        <v/>
      </c>
      <c r="L10122"/>
    </row>
    <row r="10123" spans="1:12" x14ac:dyDescent="0.25">
      <c r="A10123" s="3" t="str">
        <f t="shared" si="353"/>
        <v/>
      </c>
      <c r="L10123"/>
    </row>
    <row r="10124" spans="1:12" x14ac:dyDescent="0.25">
      <c r="A10124" s="3" t="str">
        <f t="shared" si="353"/>
        <v/>
      </c>
      <c r="L10124"/>
    </row>
    <row r="10125" spans="1:12" x14ac:dyDescent="0.25">
      <c r="A10125" s="3" t="str">
        <f t="shared" si="353"/>
        <v/>
      </c>
      <c r="L10125"/>
    </row>
    <row r="10126" spans="1:12" x14ac:dyDescent="0.25">
      <c r="A10126" s="3" t="str">
        <f t="shared" si="353"/>
        <v/>
      </c>
      <c r="L10126"/>
    </row>
    <row r="10127" spans="1:12" x14ac:dyDescent="0.25">
      <c r="A10127" s="3" t="str">
        <f t="shared" si="353"/>
        <v/>
      </c>
      <c r="L10127"/>
    </row>
    <row r="10128" spans="1:12" x14ac:dyDescent="0.25">
      <c r="A10128" s="3" t="str">
        <f t="shared" si="353"/>
        <v/>
      </c>
      <c r="L10128"/>
    </row>
    <row r="10129" spans="1:12" x14ac:dyDescent="0.25">
      <c r="A10129" s="3" t="str">
        <f t="shared" ref="A10129:A10192" si="354">IF(B10115="","",CONCATENATE(MONTH(B10115),YEAR(B10115)))</f>
        <v/>
      </c>
      <c r="L10129"/>
    </row>
    <row r="10130" spans="1:12" x14ac:dyDescent="0.25">
      <c r="A10130" s="3" t="str">
        <f t="shared" si="354"/>
        <v/>
      </c>
      <c r="L10130"/>
    </row>
    <row r="10131" spans="1:12" x14ac:dyDescent="0.25">
      <c r="A10131" s="3" t="str">
        <f t="shared" si="354"/>
        <v/>
      </c>
      <c r="L10131"/>
    </row>
    <row r="10132" spans="1:12" x14ac:dyDescent="0.25">
      <c r="A10132" s="3" t="str">
        <f t="shared" si="354"/>
        <v/>
      </c>
      <c r="L10132"/>
    </row>
    <row r="10133" spans="1:12" x14ac:dyDescent="0.25">
      <c r="A10133" s="3" t="str">
        <f t="shared" si="354"/>
        <v/>
      </c>
      <c r="L10133"/>
    </row>
    <row r="10134" spans="1:12" x14ac:dyDescent="0.25">
      <c r="A10134" s="3" t="str">
        <f t="shared" si="354"/>
        <v/>
      </c>
      <c r="L10134"/>
    </row>
    <row r="10135" spans="1:12" x14ac:dyDescent="0.25">
      <c r="A10135" s="3" t="str">
        <f t="shared" si="354"/>
        <v/>
      </c>
      <c r="L10135"/>
    </row>
    <row r="10136" spans="1:12" x14ac:dyDescent="0.25">
      <c r="A10136" s="3" t="str">
        <f t="shared" si="354"/>
        <v/>
      </c>
      <c r="L10136"/>
    </row>
    <row r="10137" spans="1:12" x14ac:dyDescent="0.25">
      <c r="A10137" s="3" t="str">
        <f t="shared" si="354"/>
        <v/>
      </c>
      <c r="L10137"/>
    </row>
    <row r="10138" spans="1:12" x14ac:dyDescent="0.25">
      <c r="A10138" s="3" t="str">
        <f t="shared" si="354"/>
        <v/>
      </c>
      <c r="L10138"/>
    </row>
    <row r="10139" spans="1:12" x14ac:dyDescent="0.25">
      <c r="A10139" s="3" t="str">
        <f t="shared" si="354"/>
        <v/>
      </c>
      <c r="L10139"/>
    </row>
    <row r="10140" spans="1:12" x14ac:dyDescent="0.25">
      <c r="A10140" s="3" t="str">
        <f t="shared" si="354"/>
        <v/>
      </c>
      <c r="L10140"/>
    </row>
    <row r="10141" spans="1:12" x14ac:dyDescent="0.25">
      <c r="A10141" s="3" t="str">
        <f t="shared" si="354"/>
        <v/>
      </c>
      <c r="L10141"/>
    </row>
    <row r="10142" spans="1:12" x14ac:dyDescent="0.25">
      <c r="A10142" s="3" t="str">
        <f t="shared" si="354"/>
        <v/>
      </c>
      <c r="L10142"/>
    </row>
    <row r="10143" spans="1:12" x14ac:dyDescent="0.25">
      <c r="A10143" s="3" t="str">
        <f t="shared" si="354"/>
        <v/>
      </c>
      <c r="L10143"/>
    </row>
    <row r="10144" spans="1:12" x14ac:dyDescent="0.25">
      <c r="A10144" s="3" t="str">
        <f t="shared" si="354"/>
        <v/>
      </c>
      <c r="L10144"/>
    </row>
    <row r="10145" spans="1:12" x14ac:dyDescent="0.25">
      <c r="A10145" s="3" t="str">
        <f t="shared" si="354"/>
        <v/>
      </c>
      <c r="L10145"/>
    </row>
    <row r="10146" spans="1:12" x14ac:dyDescent="0.25">
      <c r="A10146" s="3" t="str">
        <f t="shared" si="354"/>
        <v/>
      </c>
      <c r="L10146"/>
    </row>
    <row r="10147" spans="1:12" x14ac:dyDescent="0.25">
      <c r="A10147" s="3" t="str">
        <f t="shared" si="354"/>
        <v/>
      </c>
      <c r="L10147"/>
    </row>
    <row r="10148" spans="1:12" x14ac:dyDescent="0.25">
      <c r="A10148" s="3" t="str">
        <f t="shared" si="354"/>
        <v/>
      </c>
      <c r="L10148"/>
    </row>
    <row r="10149" spans="1:12" x14ac:dyDescent="0.25">
      <c r="A10149" s="3" t="str">
        <f t="shared" si="354"/>
        <v/>
      </c>
      <c r="L10149"/>
    </row>
    <row r="10150" spans="1:12" x14ac:dyDescent="0.25">
      <c r="A10150" s="3" t="str">
        <f t="shared" si="354"/>
        <v/>
      </c>
      <c r="L10150"/>
    </row>
    <row r="10151" spans="1:12" x14ac:dyDescent="0.25">
      <c r="A10151" s="3" t="str">
        <f t="shared" si="354"/>
        <v/>
      </c>
      <c r="L10151"/>
    </row>
    <row r="10152" spans="1:12" x14ac:dyDescent="0.25">
      <c r="A10152" s="3" t="str">
        <f t="shared" si="354"/>
        <v/>
      </c>
      <c r="L10152"/>
    </row>
    <row r="10153" spans="1:12" x14ac:dyDescent="0.25">
      <c r="A10153" s="3" t="str">
        <f t="shared" si="354"/>
        <v/>
      </c>
      <c r="L10153"/>
    </row>
    <row r="10154" spans="1:12" x14ac:dyDescent="0.25">
      <c r="A10154" s="3" t="str">
        <f t="shared" si="354"/>
        <v/>
      </c>
      <c r="L10154"/>
    </row>
    <row r="10155" spans="1:12" x14ac:dyDescent="0.25">
      <c r="A10155" s="3" t="str">
        <f t="shared" si="354"/>
        <v/>
      </c>
      <c r="L10155"/>
    </row>
    <row r="10156" spans="1:12" x14ac:dyDescent="0.25">
      <c r="A10156" s="3" t="str">
        <f t="shared" si="354"/>
        <v/>
      </c>
      <c r="L10156"/>
    </row>
    <row r="10157" spans="1:12" x14ac:dyDescent="0.25">
      <c r="A10157" s="3" t="str">
        <f t="shared" si="354"/>
        <v/>
      </c>
      <c r="L10157"/>
    </row>
    <row r="10158" spans="1:12" x14ac:dyDescent="0.25">
      <c r="A10158" s="3" t="str">
        <f t="shared" si="354"/>
        <v/>
      </c>
      <c r="L10158"/>
    </row>
    <row r="10159" spans="1:12" x14ac:dyDescent="0.25">
      <c r="A10159" s="3" t="str">
        <f t="shared" si="354"/>
        <v/>
      </c>
      <c r="L10159"/>
    </row>
    <row r="10160" spans="1:12" x14ac:dyDescent="0.25">
      <c r="A10160" s="3" t="str">
        <f t="shared" si="354"/>
        <v/>
      </c>
      <c r="L10160"/>
    </row>
    <row r="10161" spans="1:12" x14ac:dyDescent="0.25">
      <c r="A10161" s="3" t="str">
        <f t="shared" si="354"/>
        <v/>
      </c>
      <c r="L10161"/>
    </row>
    <row r="10162" spans="1:12" x14ac:dyDescent="0.25">
      <c r="A10162" s="3" t="str">
        <f t="shared" si="354"/>
        <v/>
      </c>
      <c r="L10162"/>
    </row>
    <row r="10163" spans="1:12" x14ac:dyDescent="0.25">
      <c r="A10163" s="3" t="str">
        <f t="shared" si="354"/>
        <v/>
      </c>
      <c r="L10163"/>
    </row>
    <row r="10164" spans="1:12" x14ac:dyDescent="0.25">
      <c r="A10164" s="3" t="str">
        <f t="shared" si="354"/>
        <v/>
      </c>
      <c r="L10164"/>
    </row>
    <row r="10165" spans="1:12" x14ac:dyDescent="0.25">
      <c r="A10165" s="3" t="str">
        <f t="shared" si="354"/>
        <v/>
      </c>
      <c r="L10165"/>
    </row>
    <row r="10166" spans="1:12" x14ac:dyDescent="0.25">
      <c r="A10166" s="3" t="str">
        <f t="shared" si="354"/>
        <v/>
      </c>
      <c r="L10166"/>
    </row>
    <row r="10167" spans="1:12" x14ac:dyDescent="0.25">
      <c r="A10167" s="3" t="str">
        <f t="shared" si="354"/>
        <v/>
      </c>
      <c r="L10167"/>
    </row>
    <row r="10168" spans="1:12" x14ac:dyDescent="0.25">
      <c r="A10168" s="3" t="str">
        <f t="shared" si="354"/>
        <v/>
      </c>
      <c r="L10168"/>
    </row>
    <row r="10169" spans="1:12" x14ac:dyDescent="0.25">
      <c r="A10169" s="3" t="str">
        <f t="shared" si="354"/>
        <v/>
      </c>
      <c r="L10169"/>
    </row>
    <row r="10170" spans="1:12" x14ac:dyDescent="0.25">
      <c r="A10170" s="3" t="str">
        <f t="shared" si="354"/>
        <v/>
      </c>
      <c r="L10170"/>
    </row>
    <row r="10171" spans="1:12" x14ac:dyDescent="0.25">
      <c r="A10171" s="3" t="str">
        <f t="shared" si="354"/>
        <v/>
      </c>
      <c r="L10171"/>
    </row>
    <row r="10172" spans="1:12" x14ac:dyDescent="0.25">
      <c r="A10172" s="3" t="str">
        <f t="shared" si="354"/>
        <v/>
      </c>
      <c r="L10172"/>
    </row>
    <row r="10173" spans="1:12" x14ac:dyDescent="0.25">
      <c r="A10173" s="3" t="str">
        <f t="shared" si="354"/>
        <v/>
      </c>
      <c r="L10173"/>
    </row>
    <row r="10174" spans="1:12" x14ac:dyDescent="0.25">
      <c r="A10174" s="3" t="str">
        <f t="shared" si="354"/>
        <v/>
      </c>
      <c r="L10174"/>
    </row>
    <row r="10175" spans="1:12" x14ac:dyDescent="0.25">
      <c r="A10175" s="3" t="str">
        <f t="shared" si="354"/>
        <v/>
      </c>
      <c r="L10175"/>
    </row>
    <row r="10176" spans="1:12" x14ac:dyDescent="0.25">
      <c r="A10176" s="3" t="str">
        <f t="shared" si="354"/>
        <v/>
      </c>
      <c r="L10176"/>
    </row>
    <row r="10177" spans="1:12" x14ac:dyDescent="0.25">
      <c r="A10177" s="3" t="str">
        <f t="shared" si="354"/>
        <v/>
      </c>
      <c r="L10177"/>
    </row>
    <row r="10178" spans="1:12" x14ac:dyDescent="0.25">
      <c r="A10178" s="3" t="str">
        <f t="shared" si="354"/>
        <v/>
      </c>
      <c r="L10178"/>
    </row>
    <row r="10179" spans="1:12" x14ac:dyDescent="0.25">
      <c r="A10179" s="3" t="str">
        <f t="shared" si="354"/>
        <v/>
      </c>
      <c r="L10179"/>
    </row>
    <row r="10180" spans="1:12" x14ac:dyDescent="0.25">
      <c r="A10180" s="3" t="str">
        <f t="shared" si="354"/>
        <v/>
      </c>
      <c r="L10180"/>
    </row>
    <row r="10181" spans="1:12" x14ac:dyDescent="0.25">
      <c r="A10181" s="3" t="str">
        <f t="shared" si="354"/>
        <v/>
      </c>
      <c r="L10181"/>
    </row>
    <row r="10182" spans="1:12" x14ac:dyDescent="0.25">
      <c r="A10182" s="3" t="str">
        <f t="shared" si="354"/>
        <v/>
      </c>
      <c r="L10182"/>
    </row>
    <row r="10183" spans="1:12" x14ac:dyDescent="0.25">
      <c r="A10183" s="3" t="str">
        <f t="shared" si="354"/>
        <v/>
      </c>
      <c r="L10183"/>
    </row>
    <row r="10184" spans="1:12" x14ac:dyDescent="0.25">
      <c r="A10184" s="3" t="str">
        <f t="shared" si="354"/>
        <v/>
      </c>
      <c r="L10184"/>
    </row>
    <row r="10185" spans="1:12" x14ac:dyDescent="0.25">
      <c r="A10185" s="3" t="str">
        <f t="shared" si="354"/>
        <v/>
      </c>
      <c r="L10185"/>
    </row>
    <row r="10186" spans="1:12" x14ac:dyDescent="0.25">
      <c r="A10186" s="3" t="str">
        <f t="shared" si="354"/>
        <v/>
      </c>
      <c r="L10186"/>
    </row>
    <row r="10187" spans="1:12" x14ac:dyDescent="0.25">
      <c r="A10187" s="3" t="str">
        <f t="shared" si="354"/>
        <v/>
      </c>
      <c r="L10187"/>
    </row>
    <row r="10188" spans="1:12" x14ac:dyDescent="0.25">
      <c r="A10188" s="3" t="str">
        <f t="shared" si="354"/>
        <v/>
      </c>
      <c r="L10188"/>
    </row>
    <row r="10189" spans="1:12" x14ac:dyDescent="0.25">
      <c r="A10189" s="3" t="str">
        <f t="shared" si="354"/>
        <v/>
      </c>
      <c r="L10189"/>
    </row>
    <row r="10190" spans="1:12" x14ac:dyDescent="0.25">
      <c r="A10190" s="3" t="str">
        <f t="shared" si="354"/>
        <v/>
      </c>
      <c r="L10190"/>
    </row>
    <row r="10191" spans="1:12" x14ac:dyDescent="0.25">
      <c r="A10191" s="3" t="str">
        <f t="shared" si="354"/>
        <v/>
      </c>
      <c r="L10191"/>
    </row>
    <row r="10192" spans="1:12" x14ac:dyDescent="0.25">
      <c r="A10192" s="3" t="str">
        <f t="shared" si="354"/>
        <v/>
      </c>
      <c r="L10192"/>
    </row>
    <row r="10193" spans="1:12" x14ac:dyDescent="0.25">
      <c r="A10193" s="3" t="str">
        <f t="shared" ref="A10193:A10256" si="355">IF(B10179="","",CONCATENATE(MONTH(B10179),YEAR(B10179)))</f>
        <v/>
      </c>
      <c r="L10193"/>
    </row>
    <row r="10194" spans="1:12" x14ac:dyDescent="0.25">
      <c r="A10194" s="3" t="str">
        <f t="shared" si="355"/>
        <v/>
      </c>
      <c r="L10194"/>
    </row>
    <row r="10195" spans="1:12" x14ac:dyDescent="0.25">
      <c r="A10195" s="3" t="str">
        <f t="shared" si="355"/>
        <v/>
      </c>
      <c r="L10195"/>
    </row>
    <row r="10196" spans="1:12" x14ac:dyDescent="0.25">
      <c r="A10196" s="3" t="str">
        <f t="shared" si="355"/>
        <v/>
      </c>
      <c r="L10196"/>
    </row>
    <row r="10197" spans="1:12" x14ac:dyDescent="0.25">
      <c r="A10197" s="3" t="str">
        <f t="shared" si="355"/>
        <v/>
      </c>
      <c r="L10197"/>
    </row>
    <row r="10198" spans="1:12" x14ac:dyDescent="0.25">
      <c r="A10198" s="3" t="str">
        <f t="shared" si="355"/>
        <v/>
      </c>
      <c r="L10198"/>
    </row>
    <row r="10199" spans="1:12" x14ac:dyDescent="0.25">
      <c r="A10199" s="3" t="str">
        <f t="shared" si="355"/>
        <v/>
      </c>
      <c r="L10199"/>
    </row>
    <row r="10200" spans="1:12" x14ac:dyDescent="0.25">
      <c r="A10200" s="3" t="str">
        <f t="shared" si="355"/>
        <v/>
      </c>
      <c r="L10200"/>
    </row>
    <row r="10201" spans="1:12" x14ac:dyDescent="0.25">
      <c r="A10201" s="3" t="str">
        <f t="shared" si="355"/>
        <v/>
      </c>
      <c r="L10201"/>
    </row>
    <row r="10202" spans="1:12" x14ac:dyDescent="0.25">
      <c r="A10202" s="3" t="str">
        <f t="shared" si="355"/>
        <v/>
      </c>
      <c r="L10202"/>
    </row>
    <row r="10203" spans="1:12" x14ac:dyDescent="0.25">
      <c r="A10203" s="3" t="str">
        <f t="shared" si="355"/>
        <v/>
      </c>
      <c r="L10203"/>
    </row>
    <row r="10204" spans="1:12" x14ac:dyDescent="0.25">
      <c r="A10204" s="3" t="str">
        <f t="shared" si="355"/>
        <v/>
      </c>
      <c r="L10204"/>
    </row>
    <row r="10205" spans="1:12" x14ac:dyDescent="0.25">
      <c r="A10205" s="3" t="str">
        <f t="shared" si="355"/>
        <v/>
      </c>
      <c r="L10205"/>
    </row>
    <row r="10206" spans="1:12" x14ac:dyDescent="0.25">
      <c r="A10206" s="3" t="str">
        <f t="shared" si="355"/>
        <v/>
      </c>
      <c r="L10206"/>
    </row>
    <row r="10207" spans="1:12" x14ac:dyDescent="0.25">
      <c r="A10207" s="3" t="str">
        <f t="shared" si="355"/>
        <v/>
      </c>
      <c r="L10207"/>
    </row>
    <row r="10208" spans="1:12" x14ac:dyDescent="0.25">
      <c r="A10208" s="3" t="str">
        <f t="shared" si="355"/>
        <v/>
      </c>
      <c r="L10208"/>
    </row>
    <row r="10209" spans="1:12" x14ac:dyDescent="0.25">
      <c r="A10209" s="3" t="str">
        <f t="shared" si="355"/>
        <v/>
      </c>
      <c r="L10209"/>
    </row>
    <row r="10210" spans="1:12" x14ac:dyDescent="0.25">
      <c r="A10210" s="3" t="str">
        <f t="shared" si="355"/>
        <v/>
      </c>
      <c r="L10210"/>
    </row>
    <row r="10211" spans="1:12" x14ac:dyDescent="0.25">
      <c r="A10211" s="3" t="str">
        <f t="shared" si="355"/>
        <v/>
      </c>
      <c r="L10211"/>
    </row>
    <row r="10212" spans="1:12" x14ac:dyDescent="0.25">
      <c r="A10212" s="3" t="str">
        <f t="shared" si="355"/>
        <v/>
      </c>
      <c r="L10212"/>
    </row>
    <row r="10213" spans="1:12" x14ac:dyDescent="0.25">
      <c r="A10213" s="3" t="str">
        <f t="shared" si="355"/>
        <v/>
      </c>
      <c r="L10213"/>
    </row>
    <row r="10214" spans="1:12" x14ac:dyDescent="0.25">
      <c r="A10214" s="3" t="str">
        <f t="shared" si="355"/>
        <v/>
      </c>
      <c r="L10214"/>
    </row>
    <row r="10215" spans="1:12" x14ac:dyDescent="0.25">
      <c r="A10215" s="3" t="str">
        <f t="shared" si="355"/>
        <v/>
      </c>
      <c r="L10215"/>
    </row>
    <row r="10216" spans="1:12" x14ac:dyDescent="0.25">
      <c r="A10216" s="3" t="str">
        <f t="shared" si="355"/>
        <v/>
      </c>
      <c r="L10216"/>
    </row>
    <row r="10217" spans="1:12" x14ac:dyDescent="0.25">
      <c r="A10217" s="3" t="str">
        <f t="shared" si="355"/>
        <v/>
      </c>
      <c r="L10217"/>
    </row>
    <row r="10218" spans="1:12" x14ac:dyDescent="0.25">
      <c r="A10218" s="3" t="str">
        <f t="shared" si="355"/>
        <v/>
      </c>
      <c r="L10218"/>
    </row>
    <row r="10219" spans="1:12" x14ac:dyDescent="0.25">
      <c r="A10219" s="3" t="str">
        <f t="shared" si="355"/>
        <v/>
      </c>
      <c r="L10219"/>
    </row>
    <row r="10220" spans="1:12" x14ac:dyDescent="0.25">
      <c r="A10220" s="3" t="str">
        <f t="shared" si="355"/>
        <v/>
      </c>
      <c r="L10220"/>
    </row>
    <row r="10221" spans="1:12" x14ac:dyDescent="0.25">
      <c r="A10221" s="3" t="str">
        <f t="shared" si="355"/>
        <v/>
      </c>
      <c r="L10221"/>
    </row>
    <row r="10222" spans="1:12" x14ac:dyDescent="0.25">
      <c r="A10222" s="3" t="str">
        <f t="shared" si="355"/>
        <v/>
      </c>
      <c r="L10222"/>
    </row>
    <row r="10223" spans="1:12" x14ac:dyDescent="0.25">
      <c r="A10223" s="3" t="str">
        <f t="shared" si="355"/>
        <v/>
      </c>
      <c r="L10223"/>
    </row>
    <row r="10224" spans="1:12" x14ac:dyDescent="0.25">
      <c r="A10224" s="3" t="str">
        <f t="shared" si="355"/>
        <v/>
      </c>
      <c r="L10224"/>
    </row>
    <row r="10225" spans="1:12" x14ac:dyDescent="0.25">
      <c r="A10225" s="3" t="str">
        <f t="shared" si="355"/>
        <v/>
      </c>
      <c r="L10225"/>
    </row>
    <row r="10226" spans="1:12" x14ac:dyDescent="0.25">
      <c r="A10226" s="3" t="str">
        <f t="shared" si="355"/>
        <v/>
      </c>
      <c r="L10226"/>
    </row>
    <row r="10227" spans="1:12" x14ac:dyDescent="0.25">
      <c r="A10227" s="3" t="str">
        <f t="shared" si="355"/>
        <v/>
      </c>
      <c r="L10227"/>
    </row>
    <row r="10228" spans="1:12" x14ac:dyDescent="0.25">
      <c r="A10228" s="3" t="str">
        <f t="shared" si="355"/>
        <v/>
      </c>
      <c r="L10228"/>
    </row>
    <row r="10229" spans="1:12" x14ac:dyDescent="0.25">
      <c r="A10229" s="3" t="str">
        <f t="shared" si="355"/>
        <v/>
      </c>
      <c r="L10229"/>
    </row>
    <row r="10230" spans="1:12" x14ac:dyDescent="0.25">
      <c r="A10230" s="3" t="str">
        <f t="shared" si="355"/>
        <v/>
      </c>
      <c r="L10230"/>
    </row>
    <row r="10231" spans="1:12" x14ac:dyDescent="0.25">
      <c r="A10231" s="3" t="str">
        <f t="shared" si="355"/>
        <v/>
      </c>
      <c r="L10231"/>
    </row>
    <row r="10232" spans="1:12" x14ac:dyDescent="0.25">
      <c r="A10232" s="3" t="str">
        <f t="shared" si="355"/>
        <v/>
      </c>
      <c r="L10232"/>
    </row>
    <row r="10233" spans="1:12" x14ac:dyDescent="0.25">
      <c r="A10233" s="3" t="str">
        <f t="shared" si="355"/>
        <v/>
      </c>
      <c r="L10233"/>
    </row>
    <row r="10234" spans="1:12" x14ac:dyDescent="0.25">
      <c r="A10234" s="3" t="str">
        <f t="shared" si="355"/>
        <v/>
      </c>
      <c r="L10234"/>
    </row>
    <row r="10235" spans="1:12" x14ac:dyDescent="0.25">
      <c r="A10235" s="3" t="str">
        <f t="shared" si="355"/>
        <v/>
      </c>
      <c r="L10235"/>
    </row>
    <row r="10236" spans="1:12" x14ac:dyDescent="0.25">
      <c r="A10236" s="3" t="str">
        <f t="shared" si="355"/>
        <v/>
      </c>
      <c r="L10236"/>
    </row>
    <row r="10237" spans="1:12" x14ac:dyDescent="0.25">
      <c r="A10237" s="3" t="str">
        <f t="shared" si="355"/>
        <v/>
      </c>
      <c r="L10237"/>
    </row>
    <row r="10238" spans="1:12" x14ac:dyDescent="0.25">
      <c r="A10238" s="3" t="str">
        <f t="shared" si="355"/>
        <v/>
      </c>
      <c r="L10238"/>
    </row>
    <row r="10239" spans="1:12" x14ac:dyDescent="0.25">
      <c r="A10239" s="3" t="str">
        <f t="shared" si="355"/>
        <v/>
      </c>
      <c r="L10239"/>
    </row>
    <row r="10240" spans="1:12" x14ac:dyDescent="0.25">
      <c r="A10240" s="3" t="str">
        <f t="shared" si="355"/>
        <v/>
      </c>
      <c r="L10240"/>
    </row>
    <row r="10241" spans="1:12" x14ac:dyDescent="0.25">
      <c r="A10241" s="3" t="str">
        <f t="shared" si="355"/>
        <v/>
      </c>
      <c r="L10241"/>
    </row>
    <row r="10242" spans="1:12" x14ac:dyDescent="0.25">
      <c r="A10242" s="3" t="str">
        <f t="shared" si="355"/>
        <v/>
      </c>
      <c r="L10242"/>
    </row>
    <row r="10243" spans="1:12" x14ac:dyDescent="0.25">
      <c r="A10243" s="3" t="str">
        <f t="shared" si="355"/>
        <v/>
      </c>
      <c r="L10243"/>
    </row>
    <row r="10244" spans="1:12" x14ac:dyDescent="0.25">
      <c r="A10244" s="3" t="str">
        <f t="shared" si="355"/>
        <v/>
      </c>
      <c r="L10244"/>
    </row>
    <row r="10245" spans="1:12" x14ac:dyDescent="0.25">
      <c r="A10245" s="3" t="str">
        <f t="shared" si="355"/>
        <v/>
      </c>
      <c r="L10245"/>
    </row>
    <row r="10246" spans="1:12" x14ac:dyDescent="0.25">
      <c r="A10246" s="3" t="str">
        <f t="shared" si="355"/>
        <v/>
      </c>
      <c r="L10246"/>
    </row>
    <row r="10247" spans="1:12" x14ac:dyDescent="0.25">
      <c r="A10247" s="3" t="str">
        <f t="shared" si="355"/>
        <v/>
      </c>
      <c r="L10247"/>
    </row>
    <row r="10248" spans="1:12" x14ac:dyDescent="0.25">
      <c r="A10248" s="3" t="str">
        <f t="shared" si="355"/>
        <v/>
      </c>
      <c r="L10248"/>
    </row>
    <row r="10249" spans="1:12" x14ac:dyDescent="0.25">
      <c r="A10249" s="3" t="str">
        <f t="shared" si="355"/>
        <v/>
      </c>
      <c r="L10249"/>
    </row>
    <row r="10250" spans="1:12" x14ac:dyDescent="0.25">
      <c r="A10250" s="3" t="str">
        <f t="shared" si="355"/>
        <v/>
      </c>
      <c r="L10250"/>
    </row>
    <row r="10251" spans="1:12" x14ac:dyDescent="0.25">
      <c r="A10251" s="3" t="str">
        <f t="shared" si="355"/>
        <v/>
      </c>
      <c r="L10251"/>
    </row>
    <row r="10252" spans="1:12" x14ac:dyDescent="0.25">
      <c r="A10252" s="3" t="str">
        <f t="shared" si="355"/>
        <v/>
      </c>
      <c r="L10252"/>
    </row>
    <row r="10253" spans="1:12" x14ac:dyDescent="0.25">
      <c r="A10253" s="3" t="str">
        <f t="shared" si="355"/>
        <v/>
      </c>
      <c r="L10253"/>
    </row>
    <row r="10254" spans="1:12" x14ac:dyDescent="0.25">
      <c r="A10254" s="3" t="str">
        <f t="shared" si="355"/>
        <v/>
      </c>
      <c r="L10254"/>
    </row>
    <row r="10255" spans="1:12" x14ac:dyDescent="0.25">
      <c r="A10255" s="3" t="str">
        <f t="shared" si="355"/>
        <v/>
      </c>
      <c r="L10255"/>
    </row>
    <row r="10256" spans="1:12" x14ac:dyDescent="0.25">
      <c r="A10256" s="3" t="str">
        <f t="shared" si="355"/>
        <v/>
      </c>
      <c r="L10256"/>
    </row>
    <row r="10257" spans="1:12" x14ac:dyDescent="0.25">
      <c r="A10257" s="3" t="str">
        <f t="shared" ref="A10257:A10320" si="356">IF(B10243="","",CONCATENATE(MONTH(B10243),YEAR(B10243)))</f>
        <v/>
      </c>
      <c r="L10257"/>
    </row>
    <row r="10258" spans="1:12" x14ac:dyDescent="0.25">
      <c r="A10258" s="3" t="str">
        <f t="shared" si="356"/>
        <v/>
      </c>
      <c r="L10258"/>
    </row>
    <row r="10259" spans="1:12" x14ac:dyDescent="0.25">
      <c r="A10259" s="3" t="str">
        <f t="shared" si="356"/>
        <v/>
      </c>
      <c r="L10259"/>
    </row>
    <row r="10260" spans="1:12" x14ac:dyDescent="0.25">
      <c r="A10260" s="3" t="str">
        <f t="shared" si="356"/>
        <v/>
      </c>
      <c r="L10260"/>
    </row>
    <row r="10261" spans="1:12" x14ac:dyDescent="0.25">
      <c r="A10261" s="3" t="str">
        <f t="shared" si="356"/>
        <v/>
      </c>
      <c r="L10261"/>
    </row>
    <row r="10262" spans="1:12" x14ac:dyDescent="0.25">
      <c r="A10262" s="3" t="str">
        <f t="shared" si="356"/>
        <v/>
      </c>
      <c r="L10262"/>
    </row>
    <row r="10263" spans="1:12" x14ac:dyDescent="0.25">
      <c r="A10263" s="3" t="str">
        <f t="shared" si="356"/>
        <v/>
      </c>
      <c r="L10263"/>
    </row>
    <row r="10264" spans="1:12" x14ac:dyDescent="0.25">
      <c r="A10264" s="3" t="str">
        <f t="shared" si="356"/>
        <v/>
      </c>
      <c r="L10264"/>
    </row>
    <row r="10265" spans="1:12" x14ac:dyDescent="0.25">
      <c r="A10265" s="3" t="str">
        <f t="shared" si="356"/>
        <v/>
      </c>
      <c r="L10265"/>
    </row>
    <row r="10266" spans="1:12" x14ac:dyDescent="0.25">
      <c r="A10266" s="3" t="str">
        <f t="shared" si="356"/>
        <v/>
      </c>
      <c r="L10266"/>
    </row>
    <row r="10267" spans="1:12" x14ac:dyDescent="0.25">
      <c r="A10267" s="3" t="str">
        <f t="shared" si="356"/>
        <v/>
      </c>
      <c r="L10267"/>
    </row>
    <row r="10268" spans="1:12" x14ac:dyDescent="0.25">
      <c r="A10268" s="3" t="str">
        <f t="shared" si="356"/>
        <v/>
      </c>
      <c r="L10268"/>
    </row>
    <row r="10269" spans="1:12" x14ac:dyDescent="0.25">
      <c r="A10269" s="3" t="str">
        <f t="shared" si="356"/>
        <v/>
      </c>
      <c r="L10269"/>
    </row>
    <row r="10270" spans="1:12" x14ac:dyDescent="0.25">
      <c r="A10270" s="3" t="str">
        <f t="shared" si="356"/>
        <v/>
      </c>
      <c r="L10270"/>
    </row>
    <row r="10271" spans="1:12" x14ac:dyDescent="0.25">
      <c r="A10271" s="3" t="str">
        <f t="shared" si="356"/>
        <v/>
      </c>
      <c r="L10271"/>
    </row>
    <row r="10272" spans="1:12" x14ac:dyDescent="0.25">
      <c r="A10272" s="3" t="str">
        <f t="shared" si="356"/>
        <v/>
      </c>
      <c r="L10272"/>
    </row>
    <row r="10273" spans="1:12" x14ac:dyDescent="0.25">
      <c r="A10273" s="3" t="str">
        <f t="shared" si="356"/>
        <v/>
      </c>
      <c r="L10273"/>
    </row>
    <row r="10274" spans="1:12" x14ac:dyDescent="0.25">
      <c r="A10274" s="3" t="str">
        <f t="shared" si="356"/>
        <v/>
      </c>
      <c r="L10274"/>
    </row>
    <row r="10275" spans="1:12" x14ac:dyDescent="0.25">
      <c r="A10275" s="3" t="str">
        <f t="shared" si="356"/>
        <v/>
      </c>
      <c r="L10275"/>
    </row>
    <row r="10276" spans="1:12" x14ac:dyDescent="0.25">
      <c r="A10276" s="3" t="str">
        <f t="shared" si="356"/>
        <v/>
      </c>
      <c r="L10276"/>
    </row>
    <row r="10277" spans="1:12" x14ac:dyDescent="0.25">
      <c r="A10277" s="3" t="str">
        <f t="shared" si="356"/>
        <v/>
      </c>
      <c r="L10277"/>
    </row>
    <row r="10278" spans="1:12" x14ac:dyDescent="0.25">
      <c r="A10278" s="3" t="str">
        <f t="shared" si="356"/>
        <v/>
      </c>
      <c r="L10278"/>
    </row>
    <row r="10279" spans="1:12" x14ac:dyDescent="0.25">
      <c r="A10279" s="3" t="str">
        <f t="shared" si="356"/>
        <v/>
      </c>
      <c r="L10279"/>
    </row>
    <row r="10280" spans="1:12" x14ac:dyDescent="0.25">
      <c r="A10280" s="3" t="str">
        <f t="shared" si="356"/>
        <v/>
      </c>
      <c r="L10280"/>
    </row>
    <row r="10281" spans="1:12" x14ac:dyDescent="0.25">
      <c r="A10281" s="3" t="str">
        <f t="shared" si="356"/>
        <v/>
      </c>
      <c r="L10281"/>
    </row>
    <row r="10282" spans="1:12" x14ac:dyDescent="0.25">
      <c r="A10282" s="3" t="str">
        <f t="shared" si="356"/>
        <v/>
      </c>
      <c r="L10282"/>
    </row>
    <row r="10283" spans="1:12" x14ac:dyDescent="0.25">
      <c r="A10283" s="3" t="str">
        <f t="shared" si="356"/>
        <v/>
      </c>
      <c r="L10283"/>
    </row>
    <row r="10284" spans="1:12" x14ac:dyDescent="0.25">
      <c r="A10284" s="3" t="str">
        <f t="shared" si="356"/>
        <v/>
      </c>
      <c r="L10284"/>
    </row>
    <row r="10285" spans="1:12" x14ac:dyDescent="0.25">
      <c r="A10285" s="3" t="str">
        <f t="shared" si="356"/>
        <v/>
      </c>
      <c r="L10285"/>
    </row>
    <row r="10286" spans="1:12" x14ac:dyDescent="0.25">
      <c r="A10286" s="3" t="str">
        <f t="shared" si="356"/>
        <v/>
      </c>
      <c r="L10286"/>
    </row>
    <row r="10287" spans="1:12" x14ac:dyDescent="0.25">
      <c r="A10287" s="3" t="str">
        <f t="shared" si="356"/>
        <v/>
      </c>
      <c r="L10287"/>
    </row>
    <row r="10288" spans="1:12" x14ac:dyDescent="0.25">
      <c r="A10288" s="3" t="str">
        <f t="shared" si="356"/>
        <v/>
      </c>
      <c r="L10288"/>
    </row>
    <row r="10289" spans="1:12" x14ac:dyDescent="0.25">
      <c r="A10289" s="3" t="str">
        <f t="shared" si="356"/>
        <v/>
      </c>
      <c r="L10289"/>
    </row>
    <row r="10290" spans="1:12" x14ac:dyDescent="0.25">
      <c r="A10290" s="3" t="str">
        <f t="shared" si="356"/>
        <v/>
      </c>
      <c r="L10290"/>
    </row>
    <row r="10291" spans="1:12" x14ac:dyDescent="0.25">
      <c r="A10291" s="3" t="str">
        <f t="shared" si="356"/>
        <v/>
      </c>
      <c r="L10291"/>
    </row>
    <row r="10292" spans="1:12" x14ac:dyDescent="0.25">
      <c r="A10292" s="3" t="str">
        <f t="shared" si="356"/>
        <v/>
      </c>
      <c r="L10292"/>
    </row>
    <row r="10293" spans="1:12" x14ac:dyDescent="0.25">
      <c r="A10293" s="3" t="str">
        <f t="shared" si="356"/>
        <v/>
      </c>
      <c r="L10293"/>
    </row>
    <row r="10294" spans="1:12" x14ac:dyDescent="0.25">
      <c r="A10294" s="3" t="str">
        <f t="shared" si="356"/>
        <v/>
      </c>
      <c r="L10294"/>
    </row>
    <row r="10295" spans="1:12" x14ac:dyDescent="0.25">
      <c r="A10295" s="3" t="str">
        <f t="shared" si="356"/>
        <v/>
      </c>
      <c r="L10295"/>
    </row>
    <row r="10296" spans="1:12" x14ac:dyDescent="0.25">
      <c r="A10296" s="3" t="str">
        <f t="shared" si="356"/>
        <v/>
      </c>
      <c r="L10296"/>
    </row>
    <row r="10297" spans="1:12" x14ac:dyDescent="0.25">
      <c r="A10297" s="3" t="str">
        <f t="shared" si="356"/>
        <v/>
      </c>
      <c r="L10297"/>
    </row>
    <row r="10298" spans="1:12" x14ac:dyDescent="0.25">
      <c r="A10298" s="3" t="str">
        <f t="shared" si="356"/>
        <v/>
      </c>
      <c r="L10298"/>
    </row>
    <row r="10299" spans="1:12" x14ac:dyDescent="0.25">
      <c r="A10299" s="3" t="str">
        <f t="shared" si="356"/>
        <v/>
      </c>
      <c r="L10299"/>
    </row>
    <row r="10300" spans="1:12" x14ac:dyDescent="0.25">
      <c r="A10300" s="3" t="str">
        <f t="shared" si="356"/>
        <v/>
      </c>
      <c r="L10300"/>
    </row>
    <row r="10301" spans="1:12" x14ac:dyDescent="0.25">
      <c r="A10301" s="3" t="str">
        <f t="shared" si="356"/>
        <v/>
      </c>
      <c r="L10301"/>
    </row>
    <row r="10302" spans="1:12" x14ac:dyDescent="0.25">
      <c r="A10302" s="3" t="str">
        <f t="shared" si="356"/>
        <v/>
      </c>
      <c r="L10302"/>
    </row>
    <row r="10303" spans="1:12" x14ac:dyDescent="0.25">
      <c r="A10303" s="3" t="str">
        <f t="shared" si="356"/>
        <v/>
      </c>
      <c r="L10303"/>
    </row>
    <row r="10304" spans="1:12" x14ac:dyDescent="0.25">
      <c r="A10304" s="3" t="str">
        <f t="shared" si="356"/>
        <v/>
      </c>
      <c r="L10304"/>
    </row>
    <row r="10305" spans="1:12" x14ac:dyDescent="0.25">
      <c r="A10305" s="3" t="str">
        <f t="shared" si="356"/>
        <v/>
      </c>
      <c r="L10305"/>
    </row>
    <row r="10306" spans="1:12" x14ac:dyDescent="0.25">
      <c r="A10306" s="3" t="str">
        <f t="shared" si="356"/>
        <v/>
      </c>
      <c r="L10306"/>
    </row>
    <row r="10307" spans="1:12" x14ac:dyDescent="0.25">
      <c r="A10307" s="3" t="str">
        <f t="shared" si="356"/>
        <v/>
      </c>
      <c r="L10307"/>
    </row>
    <row r="10308" spans="1:12" x14ac:dyDescent="0.25">
      <c r="A10308" s="3" t="str">
        <f t="shared" si="356"/>
        <v/>
      </c>
      <c r="L10308"/>
    </row>
    <row r="10309" spans="1:12" x14ac:dyDescent="0.25">
      <c r="A10309" s="3" t="str">
        <f t="shared" si="356"/>
        <v/>
      </c>
      <c r="L10309"/>
    </row>
    <row r="10310" spans="1:12" x14ac:dyDescent="0.25">
      <c r="A10310" s="3" t="str">
        <f t="shared" si="356"/>
        <v/>
      </c>
      <c r="L10310"/>
    </row>
    <row r="10311" spans="1:12" x14ac:dyDescent="0.25">
      <c r="A10311" s="3" t="str">
        <f t="shared" si="356"/>
        <v/>
      </c>
      <c r="L10311"/>
    </row>
    <row r="10312" spans="1:12" x14ac:dyDescent="0.25">
      <c r="A10312" s="3" t="str">
        <f t="shared" si="356"/>
        <v/>
      </c>
      <c r="L10312"/>
    </row>
    <row r="10313" spans="1:12" x14ac:dyDescent="0.25">
      <c r="A10313" s="3" t="str">
        <f t="shared" si="356"/>
        <v/>
      </c>
      <c r="L10313"/>
    </row>
    <row r="10314" spans="1:12" x14ac:dyDescent="0.25">
      <c r="A10314" s="3" t="str">
        <f t="shared" si="356"/>
        <v/>
      </c>
      <c r="L10314"/>
    </row>
    <row r="10315" spans="1:12" x14ac:dyDescent="0.25">
      <c r="A10315" s="3" t="str">
        <f t="shared" si="356"/>
        <v/>
      </c>
      <c r="L10315"/>
    </row>
    <row r="10316" spans="1:12" x14ac:dyDescent="0.25">
      <c r="A10316" s="3" t="str">
        <f t="shared" si="356"/>
        <v/>
      </c>
      <c r="L10316"/>
    </row>
    <row r="10317" spans="1:12" x14ac:dyDescent="0.25">
      <c r="A10317" s="3" t="str">
        <f t="shared" si="356"/>
        <v/>
      </c>
      <c r="L10317"/>
    </row>
    <row r="10318" spans="1:12" x14ac:dyDescent="0.25">
      <c r="A10318" s="3" t="str">
        <f t="shared" si="356"/>
        <v/>
      </c>
      <c r="L10318"/>
    </row>
    <row r="10319" spans="1:12" x14ac:dyDescent="0.25">
      <c r="A10319" s="3" t="str">
        <f t="shared" si="356"/>
        <v/>
      </c>
      <c r="L10319"/>
    </row>
    <row r="10320" spans="1:12" x14ac:dyDescent="0.25">
      <c r="A10320" s="3" t="str">
        <f t="shared" si="356"/>
        <v/>
      </c>
      <c r="L10320"/>
    </row>
    <row r="10321" spans="1:12" x14ac:dyDescent="0.25">
      <c r="A10321" s="3" t="str">
        <f t="shared" ref="A10321:A10384" si="357">IF(B10307="","",CONCATENATE(MONTH(B10307),YEAR(B10307)))</f>
        <v/>
      </c>
      <c r="L10321"/>
    </row>
    <row r="10322" spans="1:12" x14ac:dyDescent="0.25">
      <c r="A10322" s="3" t="str">
        <f t="shared" si="357"/>
        <v/>
      </c>
      <c r="L10322"/>
    </row>
    <row r="10323" spans="1:12" x14ac:dyDescent="0.25">
      <c r="A10323" s="3" t="str">
        <f t="shared" si="357"/>
        <v/>
      </c>
      <c r="L10323"/>
    </row>
    <row r="10324" spans="1:12" x14ac:dyDescent="0.25">
      <c r="A10324" s="3" t="str">
        <f t="shared" si="357"/>
        <v/>
      </c>
      <c r="L10324"/>
    </row>
    <row r="10325" spans="1:12" x14ac:dyDescent="0.25">
      <c r="A10325" s="3" t="str">
        <f t="shared" si="357"/>
        <v/>
      </c>
      <c r="L10325"/>
    </row>
    <row r="10326" spans="1:12" x14ac:dyDescent="0.25">
      <c r="A10326" s="3" t="str">
        <f t="shared" si="357"/>
        <v/>
      </c>
      <c r="L10326"/>
    </row>
    <row r="10327" spans="1:12" x14ac:dyDescent="0.25">
      <c r="A10327" s="3" t="str">
        <f t="shared" si="357"/>
        <v/>
      </c>
      <c r="L10327"/>
    </row>
    <row r="10328" spans="1:12" x14ac:dyDescent="0.25">
      <c r="A10328" s="3" t="str">
        <f t="shared" si="357"/>
        <v/>
      </c>
      <c r="L10328"/>
    </row>
    <row r="10329" spans="1:12" x14ac:dyDescent="0.25">
      <c r="A10329" s="3" t="str">
        <f t="shared" si="357"/>
        <v/>
      </c>
      <c r="L10329"/>
    </row>
    <row r="10330" spans="1:12" x14ac:dyDescent="0.25">
      <c r="A10330" s="3" t="str">
        <f t="shared" si="357"/>
        <v/>
      </c>
      <c r="L10330"/>
    </row>
    <row r="10331" spans="1:12" x14ac:dyDescent="0.25">
      <c r="A10331" s="3" t="str">
        <f t="shared" si="357"/>
        <v/>
      </c>
      <c r="L10331"/>
    </row>
    <row r="10332" spans="1:12" x14ac:dyDescent="0.25">
      <c r="A10332" s="3" t="str">
        <f t="shared" si="357"/>
        <v/>
      </c>
      <c r="L10332"/>
    </row>
    <row r="10333" spans="1:12" x14ac:dyDescent="0.25">
      <c r="A10333" s="3" t="str">
        <f t="shared" si="357"/>
        <v/>
      </c>
      <c r="L10333"/>
    </row>
    <row r="10334" spans="1:12" x14ac:dyDescent="0.25">
      <c r="A10334" s="3" t="str">
        <f t="shared" si="357"/>
        <v/>
      </c>
      <c r="L10334"/>
    </row>
    <row r="10335" spans="1:12" x14ac:dyDescent="0.25">
      <c r="A10335" s="3" t="str">
        <f t="shared" si="357"/>
        <v/>
      </c>
      <c r="L10335"/>
    </row>
    <row r="10336" spans="1:12" x14ac:dyDescent="0.25">
      <c r="A10336" s="3" t="str">
        <f t="shared" si="357"/>
        <v/>
      </c>
      <c r="L10336"/>
    </row>
    <row r="10337" spans="1:12" x14ac:dyDescent="0.25">
      <c r="A10337" s="3" t="str">
        <f t="shared" si="357"/>
        <v/>
      </c>
      <c r="L10337"/>
    </row>
    <row r="10338" spans="1:12" x14ac:dyDescent="0.25">
      <c r="A10338" s="3" t="str">
        <f t="shared" si="357"/>
        <v/>
      </c>
      <c r="L10338"/>
    </row>
    <row r="10339" spans="1:12" x14ac:dyDescent="0.25">
      <c r="A10339" s="3" t="str">
        <f t="shared" si="357"/>
        <v/>
      </c>
      <c r="L10339"/>
    </row>
    <row r="10340" spans="1:12" x14ac:dyDescent="0.25">
      <c r="A10340" s="3" t="str">
        <f t="shared" si="357"/>
        <v/>
      </c>
      <c r="L10340"/>
    </row>
    <row r="10341" spans="1:12" x14ac:dyDescent="0.25">
      <c r="A10341" s="3" t="str">
        <f t="shared" si="357"/>
        <v/>
      </c>
      <c r="L10341"/>
    </row>
    <row r="10342" spans="1:12" x14ac:dyDescent="0.25">
      <c r="A10342" s="3" t="str">
        <f t="shared" si="357"/>
        <v/>
      </c>
      <c r="L10342"/>
    </row>
    <row r="10343" spans="1:12" x14ac:dyDescent="0.25">
      <c r="A10343" s="3" t="str">
        <f t="shared" si="357"/>
        <v/>
      </c>
      <c r="L10343"/>
    </row>
    <row r="10344" spans="1:12" x14ac:dyDescent="0.25">
      <c r="A10344" s="3" t="str">
        <f t="shared" si="357"/>
        <v/>
      </c>
      <c r="L10344"/>
    </row>
    <row r="10345" spans="1:12" x14ac:dyDescent="0.25">
      <c r="A10345" s="3" t="str">
        <f t="shared" si="357"/>
        <v/>
      </c>
      <c r="L10345"/>
    </row>
    <row r="10346" spans="1:12" x14ac:dyDescent="0.25">
      <c r="A10346" s="3" t="str">
        <f t="shared" si="357"/>
        <v/>
      </c>
      <c r="L10346"/>
    </row>
    <row r="10347" spans="1:12" x14ac:dyDescent="0.25">
      <c r="A10347" s="3" t="str">
        <f t="shared" si="357"/>
        <v/>
      </c>
      <c r="L10347"/>
    </row>
    <row r="10348" spans="1:12" x14ac:dyDescent="0.25">
      <c r="A10348" s="3" t="str">
        <f t="shared" si="357"/>
        <v/>
      </c>
      <c r="L10348"/>
    </row>
    <row r="10349" spans="1:12" x14ac:dyDescent="0.25">
      <c r="A10349" s="3" t="str">
        <f t="shared" si="357"/>
        <v/>
      </c>
      <c r="L10349"/>
    </row>
    <row r="10350" spans="1:12" x14ac:dyDescent="0.25">
      <c r="A10350" s="3" t="str">
        <f t="shared" si="357"/>
        <v/>
      </c>
      <c r="L10350"/>
    </row>
    <row r="10351" spans="1:12" x14ac:dyDescent="0.25">
      <c r="A10351" s="3" t="str">
        <f t="shared" si="357"/>
        <v/>
      </c>
      <c r="L10351"/>
    </row>
    <row r="10352" spans="1:12" x14ac:dyDescent="0.25">
      <c r="A10352" s="3" t="str">
        <f t="shared" si="357"/>
        <v/>
      </c>
      <c r="L10352"/>
    </row>
    <row r="10353" spans="1:12" x14ac:dyDescent="0.25">
      <c r="A10353" s="3" t="str">
        <f t="shared" si="357"/>
        <v/>
      </c>
      <c r="L10353"/>
    </row>
    <row r="10354" spans="1:12" x14ac:dyDescent="0.25">
      <c r="A10354" s="3" t="str">
        <f t="shared" si="357"/>
        <v/>
      </c>
      <c r="L10354"/>
    </row>
    <row r="10355" spans="1:12" x14ac:dyDescent="0.25">
      <c r="A10355" s="3" t="str">
        <f t="shared" si="357"/>
        <v/>
      </c>
      <c r="L10355"/>
    </row>
    <row r="10356" spans="1:12" x14ac:dyDescent="0.25">
      <c r="A10356" s="3" t="str">
        <f t="shared" si="357"/>
        <v/>
      </c>
      <c r="L10356"/>
    </row>
    <row r="10357" spans="1:12" x14ac:dyDescent="0.25">
      <c r="A10357" s="3" t="str">
        <f t="shared" si="357"/>
        <v/>
      </c>
      <c r="L10357"/>
    </row>
    <row r="10358" spans="1:12" x14ac:dyDescent="0.25">
      <c r="A10358" s="3" t="str">
        <f t="shared" si="357"/>
        <v/>
      </c>
      <c r="L10358"/>
    </row>
    <row r="10359" spans="1:12" x14ac:dyDescent="0.25">
      <c r="A10359" s="3" t="str">
        <f t="shared" si="357"/>
        <v/>
      </c>
      <c r="L10359"/>
    </row>
    <row r="10360" spans="1:12" x14ac:dyDescent="0.25">
      <c r="A10360" s="3" t="str">
        <f t="shared" si="357"/>
        <v/>
      </c>
      <c r="L10360"/>
    </row>
    <row r="10361" spans="1:12" x14ac:dyDescent="0.25">
      <c r="A10361" s="3" t="str">
        <f t="shared" si="357"/>
        <v/>
      </c>
      <c r="L10361"/>
    </row>
    <row r="10362" spans="1:12" x14ac:dyDescent="0.25">
      <c r="A10362" s="3" t="str">
        <f t="shared" si="357"/>
        <v/>
      </c>
      <c r="L10362"/>
    </row>
    <row r="10363" spans="1:12" x14ac:dyDescent="0.25">
      <c r="A10363" s="3" t="str">
        <f t="shared" si="357"/>
        <v/>
      </c>
      <c r="L10363"/>
    </row>
    <row r="10364" spans="1:12" x14ac:dyDescent="0.25">
      <c r="A10364" s="3" t="str">
        <f t="shared" si="357"/>
        <v/>
      </c>
      <c r="L10364"/>
    </row>
    <row r="10365" spans="1:12" x14ac:dyDescent="0.25">
      <c r="A10365" s="3" t="str">
        <f t="shared" si="357"/>
        <v/>
      </c>
      <c r="L10365"/>
    </row>
    <row r="10366" spans="1:12" x14ac:dyDescent="0.25">
      <c r="A10366" s="3" t="str">
        <f t="shared" si="357"/>
        <v/>
      </c>
      <c r="L10366"/>
    </row>
    <row r="10367" spans="1:12" x14ac:dyDescent="0.25">
      <c r="A10367" s="3" t="str">
        <f t="shared" si="357"/>
        <v/>
      </c>
      <c r="L10367"/>
    </row>
    <row r="10368" spans="1:12" x14ac:dyDescent="0.25">
      <c r="A10368" s="3" t="str">
        <f t="shared" si="357"/>
        <v/>
      </c>
      <c r="L10368"/>
    </row>
    <row r="10369" spans="1:12" x14ac:dyDescent="0.25">
      <c r="A10369" s="3" t="str">
        <f t="shared" si="357"/>
        <v/>
      </c>
      <c r="L10369"/>
    </row>
    <row r="10370" spans="1:12" x14ac:dyDescent="0.25">
      <c r="A10370" s="3" t="str">
        <f t="shared" si="357"/>
        <v/>
      </c>
      <c r="L10370"/>
    </row>
    <row r="10371" spans="1:12" x14ac:dyDescent="0.25">
      <c r="A10371" s="3" t="str">
        <f t="shared" si="357"/>
        <v/>
      </c>
      <c r="L10371"/>
    </row>
    <row r="10372" spans="1:12" x14ac:dyDescent="0.25">
      <c r="A10372" s="3" t="str">
        <f t="shared" si="357"/>
        <v/>
      </c>
      <c r="L10372"/>
    </row>
    <row r="10373" spans="1:12" x14ac:dyDescent="0.25">
      <c r="A10373" s="3" t="str">
        <f t="shared" si="357"/>
        <v/>
      </c>
      <c r="L10373"/>
    </row>
    <row r="10374" spans="1:12" x14ac:dyDescent="0.25">
      <c r="A10374" s="3" t="str">
        <f t="shared" si="357"/>
        <v/>
      </c>
      <c r="L10374"/>
    </row>
    <row r="10375" spans="1:12" x14ac:dyDescent="0.25">
      <c r="A10375" s="3" t="str">
        <f t="shared" si="357"/>
        <v/>
      </c>
      <c r="L10375"/>
    </row>
    <row r="10376" spans="1:12" x14ac:dyDescent="0.25">
      <c r="A10376" s="3" t="str">
        <f t="shared" si="357"/>
        <v/>
      </c>
      <c r="L10376"/>
    </row>
    <row r="10377" spans="1:12" x14ac:dyDescent="0.25">
      <c r="A10377" s="3" t="str">
        <f t="shared" si="357"/>
        <v/>
      </c>
      <c r="L10377"/>
    </row>
    <row r="10378" spans="1:12" x14ac:dyDescent="0.25">
      <c r="A10378" s="3" t="str">
        <f t="shared" si="357"/>
        <v/>
      </c>
      <c r="L10378"/>
    </row>
    <row r="10379" spans="1:12" x14ac:dyDescent="0.25">
      <c r="A10379" s="3" t="str">
        <f t="shared" si="357"/>
        <v/>
      </c>
      <c r="L10379"/>
    </row>
    <row r="10380" spans="1:12" x14ac:dyDescent="0.25">
      <c r="A10380" s="3" t="str">
        <f t="shared" si="357"/>
        <v/>
      </c>
      <c r="L10380"/>
    </row>
    <row r="10381" spans="1:12" x14ac:dyDescent="0.25">
      <c r="A10381" s="3" t="str">
        <f t="shared" si="357"/>
        <v/>
      </c>
      <c r="L10381"/>
    </row>
    <row r="10382" spans="1:12" x14ac:dyDescent="0.25">
      <c r="A10382" s="3" t="str">
        <f t="shared" si="357"/>
        <v/>
      </c>
      <c r="L10382"/>
    </row>
    <row r="10383" spans="1:12" x14ac:dyDescent="0.25">
      <c r="A10383" s="3" t="str">
        <f t="shared" si="357"/>
        <v/>
      </c>
      <c r="L10383"/>
    </row>
    <row r="10384" spans="1:12" x14ac:dyDescent="0.25">
      <c r="A10384" s="3" t="str">
        <f t="shared" si="357"/>
        <v/>
      </c>
      <c r="L10384"/>
    </row>
    <row r="10385" spans="1:12" x14ac:dyDescent="0.25">
      <c r="A10385" s="3" t="str">
        <f t="shared" ref="A10385:A10448" si="358">IF(B10371="","",CONCATENATE(MONTH(B10371),YEAR(B10371)))</f>
        <v/>
      </c>
      <c r="L10385"/>
    </row>
    <row r="10386" spans="1:12" x14ac:dyDescent="0.25">
      <c r="A10386" s="3" t="str">
        <f t="shared" si="358"/>
        <v/>
      </c>
      <c r="L10386"/>
    </row>
    <row r="10387" spans="1:12" x14ac:dyDescent="0.25">
      <c r="A10387" s="3" t="str">
        <f t="shared" si="358"/>
        <v/>
      </c>
      <c r="L10387"/>
    </row>
    <row r="10388" spans="1:12" x14ac:dyDescent="0.25">
      <c r="A10388" s="3" t="str">
        <f t="shared" si="358"/>
        <v/>
      </c>
      <c r="L10388"/>
    </row>
    <row r="10389" spans="1:12" x14ac:dyDescent="0.25">
      <c r="A10389" s="3" t="str">
        <f t="shared" si="358"/>
        <v/>
      </c>
      <c r="L10389"/>
    </row>
    <row r="10390" spans="1:12" x14ac:dyDescent="0.25">
      <c r="A10390" s="3" t="str">
        <f t="shared" si="358"/>
        <v/>
      </c>
      <c r="L10390"/>
    </row>
    <row r="10391" spans="1:12" x14ac:dyDescent="0.25">
      <c r="A10391" s="3" t="str">
        <f t="shared" si="358"/>
        <v/>
      </c>
      <c r="L10391"/>
    </row>
    <row r="10392" spans="1:12" x14ac:dyDescent="0.25">
      <c r="A10392" s="3" t="str">
        <f t="shared" si="358"/>
        <v/>
      </c>
      <c r="L10392"/>
    </row>
    <row r="10393" spans="1:12" x14ac:dyDescent="0.25">
      <c r="A10393" s="3" t="str">
        <f t="shared" si="358"/>
        <v/>
      </c>
      <c r="L10393"/>
    </row>
    <row r="10394" spans="1:12" x14ac:dyDescent="0.25">
      <c r="A10394" s="3" t="str">
        <f t="shared" si="358"/>
        <v/>
      </c>
      <c r="L10394"/>
    </row>
    <row r="10395" spans="1:12" x14ac:dyDescent="0.25">
      <c r="A10395" s="3" t="str">
        <f t="shared" si="358"/>
        <v/>
      </c>
      <c r="L10395"/>
    </row>
    <row r="10396" spans="1:12" x14ac:dyDescent="0.25">
      <c r="A10396" s="3" t="str">
        <f t="shared" si="358"/>
        <v/>
      </c>
      <c r="L10396"/>
    </row>
    <row r="10397" spans="1:12" x14ac:dyDescent="0.25">
      <c r="A10397" s="3" t="str">
        <f t="shared" si="358"/>
        <v/>
      </c>
      <c r="L10397"/>
    </row>
    <row r="10398" spans="1:12" x14ac:dyDescent="0.25">
      <c r="A10398" s="3" t="str">
        <f t="shared" si="358"/>
        <v/>
      </c>
      <c r="L10398"/>
    </row>
    <row r="10399" spans="1:12" x14ac:dyDescent="0.25">
      <c r="A10399" s="3" t="str">
        <f t="shared" si="358"/>
        <v/>
      </c>
      <c r="L10399"/>
    </row>
    <row r="10400" spans="1:12" x14ac:dyDescent="0.25">
      <c r="A10400" s="3" t="str">
        <f t="shared" si="358"/>
        <v/>
      </c>
      <c r="L10400"/>
    </row>
    <row r="10401" spans="1:12" x14ac:dyDescent="0.25">
      <c r="A10401" s="3" t="str">
        <f t="shared" si="358"/>
        <v/>
      </c>
      <c r="L10401"/>
    </row>
    <row r="10402" spans="1:12" x14ac:dyDescent="0.25">
      <c r="A10402" s="3" t="str">
        <f t="shared" si="358"/>
        <v/>
      </c>
      <c r="L10402"/>
    </row>
    <row r="10403" spans="1:12" x14ac:dyDescent="0.25">
      <c r="A10403" s="3" t="str">
        <f t="shared" si="358"/>
        <v/>
      </c>
      <c r="L10403"/>
    </row>
    <row r="10404" spans="1:12" x14ac:dyDescent="0.25">
      <c r="A10404" s="3" t="str">
        <f t="shared" si="358"/>
        <v/>
      </c>
      <c r="L10404"/>
    </row>
    <row r="10405" spans="1:12" x14ac:dyDescent="0.25">
      <c r="A10405" s="3" t="str">
        <f t="shared" si="358"/>
        <v/>
      </c>
      <c r="L10405"/>
    </row>
    <row r="10406" spans="1:12" x14ac:dyDescent="0.25">
      <c r="A10406" s="3" t="str">
        <f t="shared" si="358"/>
        <v/>
      </c>
      <c r="L10406"/>
    </row>
    <row r="10407" spans="1:12" x14ac:dyDescent="0.25">
      <c r="A10407" s="3" t="str">
        <f t="shared" si="358"/>
        <v/>
      </c>
      <c r="L10407"/>
    </row>
    <row r="10408" spans="1:12" x14ac:dyDescent="0.25">
      <c r="A10408" s="3" t="str">
        <f t="shared" si="358"/>
        <v/>
      </c>
      <c r="L10408"/>
    </row>
    <row r="10409" spans="1:12" x14ac:dyDescent="0.25">
      <c r="A10409" s="3" t="str">
        <f t="shared" si="358"/>
        <v/>
      </c>
      <c r="L10409"/>
    </row>
    <row r="10410" spans="1:12" x14ac:dyDescent="0.25">
      <c r="A10410" s="3" t="str">
        <f t="shared" si="358"/>
        <v/>
      </c>
      <c r="L10410"/>
    </row>
    <row r="10411" spans="1:12" x14ac:dyDescent="0.25">
      <c r="A10411" s="3" t="str">
        <f t="shared" si="358"/>
        <v/>
      </c>
      <c r="L10411"/>
    </row>
    <row r="10412" spans="1:12" x14ac:dyDescent="0.25">
      <c r="A10412" s="3" t="str">
        <f t="shared" si="358"/>
        <v/>
      </c>
      <c r="L10412"/>
    </row>
    <row r="10413" spans="1:12" x14ac:dyDescent="0.25">
      <c r="A10413" s="3" t="str">
        <f t="shared" si="358"/>
        <v/>
      </c>
      <c r="L10413"/>
    </row>
    <row r="10414" spans="1:12" x14ac:dyDescent="0.25">
      <c r="A10414" s="3" t="str">
        <f t="shared" si="358"/>
        <v/>
      </c>
      <c r="L10414"/>
    </row>
    <row r="10415" spans="1:12" x14ac:dyDescent="0.25">
      <c r="A10415" s="3" t="str">
        <f t="shared" si="358"/>
        <v/>
      </c>
      <c r="L10415"/>
    </row>
    <row r="10416" spans="1:12" x14ac:dyDescent="0.25">
      <c r="A10416" s="3" t="str">
        <f t="shared" si="358"/>
        <v/>
      </c>
      <c r="L10416"/>
    </row>
    <row r="10417" spans="1:12" x14ac:dyDescent="0.25">
      <c r="A10417" s="3" t="str">
        <f t="shared" si="358"/>
        <v/>
      </c>
      <c r="L10417"/>
    </row>
    <row r="10418" spans="1:12" x14ac:dyDescent="0.25">
      <c r="A10418" s="3" t="str">
        <f t="shared" si="358"/>
        <v/>
      </c>
      <c r="L10418"/>
    </row>
    <row r="10419" spans="1:12" x14ac:dyDescent="0.25">
      <c r="A10419" s="3" t="str">
        <f t="shared" si="358"/>
        <v/>
      </c>
      <c r="L10419"/>
    </row>
    <row r="10420" spans="1:12" x14ac:dyDescent="0.25">
      <c r="A10420" s="3" t="str">
        <f t="shared" si="358"/>
        <v/>
      </c>
      <c r="L10420"/>
    </row>
    <row r="10421" spans="1:12" x14ac:dyDescent="0.25">
      <c r="A10421" s="3" t="str">
        <f t="shared" si="358"/>
        <v/>
      </c>
      <c r="L10421"/>
    </row>
    <row r="10422" spans="1:12" x14ac:dyDescent="0.25">
      <c r="A10422" s="3" t="str">
        <f t="shared" si="358"/>
        <v/>
      </c>
      <c r="L10422"/>
    </row>
    <row r="10423" spans="1:12" x14ac:dyDescent="0.25">
      <c r="A10423" s="3" t="str">
        <f t="shared" si="358"/>
        <v/>
      </c>
      <c r="L10423"/>
    </row>
    <row r="10424" spans="1:12" x14ac:dyDescent="0.25">
      <c r="A10424" s="3" t="str">
        <f t="shared" si="358"/>
        <v/>
      </c>
      <c r="L10424"/>
    </row>
    <row r="10425" spans="1:12" x14ac:dyDescent="0.25">
      <c r="A10425" s="3" t="str">
        <f t="shared" si="358"/>
        <v/>
      </c>
      <c r="L10425"/>
    </row>
    <row r="10426" spans="1:12" x14ac:dyDescent="0.25">
      <c r="A10426" s="3" t="str">
        <f t="shared" si="358"/>
        <v/>
      </c>
      <c r="L10426"/>
    </row>
    <row r="10427" spans="1:12" x14ac:dyDescent="0.25">
      <c r="A10427" s="3" t="str">
        <f t="shared" si="358"/>
        <v/>
      </c>
      <c r="L10427"/>
    </row>
    <row r="10428" spans="1:12" x14ac:dyDescent="0.25">
      <c r="A10428" s="3" t="str">
        <f t="shared" si="358"/>
        <v/>
      </c>
      <c r="L10428"/>
    </row>
    <row r="10429" spans="1:12" x14ac:dyDescent="0.25">
      <c r="A10429" s="3" t="str">
        <f t="shared" si="358"/>
        <v/>
      </c>
      <c r="L10429"/>
    </row>
    <row r="10430" spans="1:12" x14ac:dyDescent="0.25">
      <c r="A10430" s="3" t="str">
        <f t="shared" si="358"/>
        <v/>
      </c>
      <c r="L10430"/>
    </row>
    <row r="10431" spans="1:12" x14ac:dyDescent="0.25">
      <c r="A10431" s="3" t="str">
        <f t="shared" si="358"/>
        <v/>
      </c>
      <c r="L10431"/>
    </row>
    <row r="10432" spans="1:12" x14ac:dyDescent="0.25">
      <c r="A10432" s="3" t="str">
        <f t="shared" si="358"/>
        <v/>
      </c>
      <c r="L10432"/>
    </row>
    <row r="10433" spans="1:12" x14ac:dyDescent="0.25">
      <c r="A10433" s="3" t="str">
        <f t="shared" si="358"/>
        <v/>
      </c>
      <c r="L10433"/>
    </row>
    <row r="10434" spans="1:12" x14ac:dyDescent="0.25">
      <c r="A10434" s="3" t="str">
        <f t="shared" si="358"/>
        <v/>
      </c>
      <c r="L10434"/>
    </row>
    <row r="10435" spans="1:12" x14ac:dyDescent="0.25">
      <c r="A10435" s="3" t="str">
        <f t="shared" si="358"/>
        <v/>
      </c>
      <c r="L10435"/>
    </row>
    <row r="10436" spans="1:12" x14ac:dyDescent="0.25">
      <c r="A10436" s="3" t="str">
        <f t="shared" si="358"/>
        <v/>
      </c>
      <c r="L10436"/>
    </row>
    <row r="10437" spans="1:12" x14ac:dyDescent="0.25">
      <c r="A10437" s="3" t="str">
        <f t="shared" si="358"/>
        <v/>
      </c>
      <c r="L10437"/>
    </row>
    <row r="10438" spans="1:12" x14ac:dyDescent="0.25">
      <c r="A10438" s="3" t="str">
        <f t="shared" si="358"/>
        <v/>
      </c>
      <c r="L10438"/>
    </row>
    <row r="10439" spans="1:12" x14ac:dyDescent="0.25">
      <c r="A10439" s="3" t="str">
        <f t="shared" si="358"/>
        <v/>
      </c>
      <c r="L10439"/>
    </row>
    <row r="10440" spans="1:12" x14ac:dyDescent="0.25">
      <c r="A10440" s="3" t="str">
        <f t="shared" si="358"/>
        <v/>
      </c>
      <c r="L10440"/>
    </row>
    <row r="10441" spans="1:12" x14ac:dyDescent="0.25">
      <c r="A10441" s="3" t="str">
        <f t="shared" si="358"/>
        <v/>
      </c>
      <c r="L10441"/>
    </row>
    <row r="10442" spans="1:12" x14ac:dyDescent="0.25">
      <c r="A10442" s="3" t="str">
        <f t="shared" si="358"/>
        <v/>
      </c>
      <c r="L10442"/>
    </row>
    <row r="10443" spans="1:12" x14ac:dyDescent="0.25">
      <c r="A10443" s="3" t="str">
        <f t="shared" si="358"/>
        <v/>
      </c>
      <c r="L10443"/>
    </row>
    <row r="10444" spans="1:12" x14ac:dyDescent="0.25">
      <c r="A10444" s="3" t="str">
        <f t="shared" si="358"/>
        <v/>
      </c>
      <c r="L10444"/>
    </row>
    <row r="10445" spans="1:12" x14ac:dyDescent="0.25">
      <c r="A10445" s="3" t="str">
        <f t="shared" si="358"/>
        <v/>
      </c>
      <c r="L10445"/>
    </row>
    <row r="10446" spans="1:12" x14ac:dyDescent="0.25">
      <c r="A10446" s="3" t="str">
        <f t="shared" si="358"/>
        <v/>
      </c>
      <c r="L10446"/>
    </row>
    <row r="10447" spans="1:12" x14ac:dyDescent="0.25">
      <c r="A10447" s="3" t="str">
        <f t="shared" si="358"/>
        <v/>
      </c>
      <c r="L10447"/>
    </row>
    <row r="10448" spans="1:12" x14ac:dyDescent="0.25">
      <c r="A10448" s="3" t="str">
        <f t="shared" si="358"/>
        <v/>
      </c>
      <c r="L10448"/>
    </row>
    <row r="10449" spans="1:12" x14ac:dyDescent="0.25">
      <c r="A10449" s="3" t="str">
        <f t="shared" ref="A10449:A10512" si="359">IF(B10435="","",CONCATENATE(MONTH(B10435),YEAR(B10435)))</f>
        <v/>
      </c>
      <c r="L10449"/>
    </row>
    <row r="10450" spans="1:12" x14ac:dyDescent="0.25">
      <c r="A10450" s="3" t="str">
        <f t="shared" si="359"/>
        <v/>
      </c>
      <c r="L10450"/>
    </row>
    <row r="10451" spans="1:12" x14ac:dyDescent="0.25">
      <c r="A10451" s="3" t="str">
        <f t="shared" si="359"/>
        <v/>
      </c>
      <c r="L10451"/>
    </row>
    <row r="10452" spans="1:12" x14ac:dyDescent="0.25">
      <c r="A10452" s="3" t="str">
        <f t="shared" si="359"/>
        <v/>
      </c>
      <c r="L10452"/>
    </row>
    <row r="10453" spans="1:12" x14ac:dyDescent="0.25">
      <c r="A10453" s="3" t="str">
        <f t="shared" si="359"/>
        <v/>
      </c>
      <c r="L10453"/>
    </row>
    <row r="10454" spans="1:12" x14ac:dyDescent="0.25">
      <c r="A10454" s="3" t="str">
        <f t="shared" si="359"/>
        <v/>
      </c>
      <c r="L10454"/>
    </row>
    <row r="10455" spans="1:12" x14ac:dyDescent="0.25">
      <c r="A10455" s="3" t="str">
        <f t="shared" si="359"/>
        <v/>
      </c>
      <c r="L10455"/>
    </row>
    <row r="10456" spans="1:12" x14ac:dyDescent="0.25">
      <c r="A10456" s="3" t="str">
        <f t="shared" si="359"/>
        <v/>
      </c>
      <c r="L10456"/>
    </row>
    <row r="10457" spans="1:12" x14ac:dyDescent="0.25">
      <c r="A10457" s="3" t="str">
        <f t="shared" si="359"/>
        <v/>
      </c>
      <c r="L10457"/>
    </row>
    <row r="10458" spans="1:12" x14ac:dyDescent="0.25">
      <c r="A10458" s="3" t="str">
        <f t="shared" si="359"/>
        <v/>
      </c>
      <c r="L10458"/>
    </row>
    <row r="10459" spans="1:12" x14ac:dyDescent="0.25">
      <c r="A10459" s="3" t="str">
        <f t="shared" si="359"/>
        <v/>
      </c>
      <c r="L10459"/>
    </row>
    <row r="10460" spans="1:12" x14ac:dyDescent="0.25">
      <c r="A10460" s="3" t="str">
        <f t="shared" si="359"/>
        <v/>
      </c>
      <c r="L10460"/>
    </row>
    <row r="10461" spans="1:12" x14ac:dyDescent="0.25">
      <c r="A10461" s="3" t="str">
        <f t="shared" si="359"/>
        <v/>
      </c>
      <c r="L10461"/>
    </row>
    <row r="10462" spans="1:12" x14ac:dyDescent="0.25">
      <c r="A10462" s="3" t="str">
        <f t="shared" si="359"/>
        <v/>
      </c>
      <c r="L10462"/>
    </row>
    <row r="10463" spans="1:12" x14ac:dyDescent="0.25">
      <c r="A10463" s="3" t="str">
        <f t="shared" si="359"/>
        <v/>
      </c>
      <c r="L10463"/>
    </row>
    <row r="10464" spans="1:12" x14ac:dyDescent="0.25">
      <c r="A10464" s="3" t="str">
        <f t="shared" si="359"/>
        <v/>
      </c>
      <c r="L10464"/>
    </row>
    <row r="10465" spans="1:12" x14ac:dyDescent="0.25">
      <c r="A10465" s="3" t="str">
        <f t="shared" si="359"/>
        <v/>
      </c>
      <c r="L10465"/>
    </row>
    <row r="10466" spans="1:12" x14ac:dyDescent="0.25">
      <c r="A10466" s="3" t="str">
        <f t="shared" si="359"/>
        <v/>
      </c>
      <c r="L10466"/>
    </row>
    <row r="10467" spans="1:12" x14ac:dyDescent="0.25">
      <c r="A10467" s="3" t="str">
        <f t="shared" si="359"/>
        <v/>
      </c>
      <c r="L10467"/>
    </row>
    <row r="10468" spans="1:12" x14ac:dyDescent="0.25">
      <c r="A10468" s="3" t="str">
        <f t="shared" si="359"/>
        <v/>
      </c>
      <c r="L10468"/>
    </row>
    <row r="10469" spans="1:12" x14ac:dyDescent="0.25">
      <c r="A10469" s="3" t="str">
        <f t="shared" si="359"/>
        <v/>
      </c>
      <c r="L10469"/>
    </row>
    <row r="10470" spans="1:12" x14ac:dyDescent="0.25">
      <c r="A10470" s="3" t="str">
        <f t="shared" si="359"/>
        <v/>
      </c>
      <c r="L10470"/>
    </row>
    <row r="10471" spans="1:12" x14ac:dyDescent="0.25">
      <c r="A10471" s="3" t="str">
        <f t="shared" si="359"/>
        <v/>
      </c>
      <c r="L10471"/>
    </row>
    <row r="10472" spans="1:12" x14ac:dyDescent="0.25">
      <c r="A10472" s="3" t="str">
        <f t="shared" si="359"/>
        <v/>
      </c>
      <c r="L10472"/>
    </row>
    <row r="10473" spans="1:12" x14ac:dyDescent="0.25">
      <c r="A10473" s="3" t="str">
        <f t="shared" si="359"/>
        <v/>
      </c>
      <c r="L10473"/>
    </row>
    <row r="10474" spans="1:12" x14ac:dyDescent="0.25">
      <c r="A10474" s="3" t="str">
        <f t="shared" si="359"/>
        <v/>
      </c>
      <c r="L10474"/>
    </row>
    <row r="10475" spans="1:12" x14ac:dyDescent="0.25">
      <c r="A10475" s="3" t="str">
        <f t="shared" si="359"/>
        <v/>
      </c>
      <c r="L10475"/>
    </row>
    <row r="10476" spans="1:12" x14ac:dyDescent="0.25">
      <c r="A10476" s="3" t="str">
        <f t="shared" si="359"/>
        <v/>
      </c>
      <c r="L10476"/>
    </row>
    <row r="10477" spans="1:12" x14ac:dyDescent="0.25">
      <c r="A10477" s="3" t="str">
        <f t="shared" si="359"/>
        <v/>
      </c>
      <c r="L10477"/>
    </row>
    <row r="10478" spans="1:12" x14ac:dyDescent="0.25">
      <c r="A10478" s="3" t="str">
        <f t="shared" si="359"/>
        <v/>
      </c>
      <c r="L10478"/>
    </row>
    <row r="10479" spans="1:12" x14ac:dyDescent="0.25">
      <c r="A10479" s="3" t="str">
        <f t="shared" si="359"/>
        <v/>
      </c>
      <c r="L10479"/>
    </row>
    <row r="10480" spans="1:12" x14ac:dyDescent="0.25">
      <c r="A10480" s="3" t="str">
        <f t="shared" si="359"/>
        <v/>
      </c>
      <c r="L10480"/>
    </row>
    <row r="10481" spans="1:12" x14ac:dyDescent="0.25">
      <c r="A10481" s="3" t="str">
        <f t="shared" si="359"/>
        <v/>
      </c>
      <c r="L10481"/>
    </row>
    <row r="10482" spans="1:12" x14ac:dyDescent="0.25">
      <c r="A10482" s="3" t="str">
        <f t="shared" si="359"/>
        <v/>
      </c>
      <c r="L10482"/>
    </row>
    <row r="10483" spans="1:12" x14ac:dyDescent="0.25">
      <c r="A10483" s="3" t="str">
        <f t="shared" si="359"/>
        <v/>
      </c>
      <c r="L10483"/>
    </row>
    <row r="10484" spans="1:12" x14ac:dyDescent="0.25">
      <c r="A10484" s="3" t="str">
        <f t="shared" si="359"/>
        <v/>
      </c>
      <c r="L10484"/>
    </row>
    <row r="10485" spans="1:12" x14ac:dyDescent="0.25">
      <c r="A10485" s="3" t="str">
        <f t="shared" si="359"/>
        <v/>
      </c>
      <c r="L10485"/>
    </row>
    <row r="10486" spans="1:12" x14ac:dyDescent="0.25">
      <c r="A10486" s="3" t="str">
        <f t="shared" si="359"/>
        <v/>
      </c>
      <c r="L10486"/>
    </row>
    <row r="10487" spans="1:12" x14ac:dyDescent="0.25">
      <c r="A10487" s="3" t="str">
        <f t="shared" si="359"/>
        <v/>
      </c>
      <c r="L10487"/>
    </row>
    <row r="10488" spans="1:12" x14ac:dyDescent="0.25">
      <c r="A10488" s="3" t="str">
        <f t="shared" si="359"/>
        <v/>
      </c>
      <c r="L10488"/>
    </row>
    <row r="10489" spans="1:12" x14ac:dyDescent="0.25">
      <c r="A10489" s="3" t="str">
        <f t="shared" si="359"/>
        <v/>
      </c>
      <c r="L10489"/>
    </row>
    <row r="10490" spans="1:12" x14ac:dyDescent="0.25">
      <c r="A10490" s="3" t="str">
        <f t="shared" si="359"/>
        <v/>
      </c>
      <c r="L10490"/>
    </row>
    <row r="10491" spans="1:12" x14ac:dyDescent="0.25">
      <c r="A10491" s="3" t="str">
        <f t="shared" si="359"/>
        <v/>
      </c>
      <c r="L10491"/>
    </row>
    <row r="10492" spans="1:12" x14ac:dyDescent="0.25">
      <c r="A10492" s="3" t="str">
        <f t="shared" si="359"/>
        <v/>
      </c>
      <c r="L10492"/>
    </row>
    <row r="10493" spans="1:12" x14ac:dyDescent="0.25">
      <c r="A10493" s="3" t="str">
        <f t="shared" si="359"/>
        <v/>
      </c>
      <c r="L10493"/>
    </row>
    <row r="10494" spans="1:12" x14ac:dyDescent="0.25">
      <c r="A10494" s="3" t="str">
        <f t="shared" si="359"/>
        <v/>
      </c>
      <c r="L10494"/>
    </row>
    <row r="10495" spans="1:12" x14ac:dyDescent="0.25">
      <c r="A10495" s="3" t="str">
        <f t="shared" si="359"/>
        <v/>
      </c>
      <c r="L10495"/>
    </row>
    <row r="10496" spans="1:12" x14ac:dyDescent="0.25">
      <c r="A10496" s="3" t="str">
        <f t="shared" si="359"/>
        <v/>
      </c>
      <c r="L10496"/>
    </row>
    <row r="10497" spans="1:12" x14ac:dyDescent="0.25">
      <c r="A10497" s="3" t="str">
        <f t="shared" si="359"/>
        <v/>
      </c>
      <c r="L10497"/>
    </row>
    <row r="10498" spans="1:12" x14ac:dyDescent="0.25">
      <c r="A10498" s="3" t="str">
        <f t="shared" si="359"/>
        <v/>
      </c>
      <c r="L10498"/>
    </row>
    <row r="10499" spans="1:12" x14ac:dyDescent="0.25">
      <c r="A10499" s="3" t="str">
        <f t="shared" si="359"/>
        <v/>
      </c>
      <c r="L10499"/>
    </row>
    <row r="10500" spans="1:12" x14ac:dyDescent="0.25">
      <c r="A10500" s="3" t="str">
        <f t="shared" si="359"/>
        <v/>
      </c>
      <c r="L10500"/>
    </row>
    <row r="10501" spans="1:12" x14ac:dyDescent="0.25">
      <c r="A10501" s="3" t="str">
        <f t="shared" si="359"/>
        <v/>
      </c>
      <c r="L10501"/>
    </row>
    <row r="10502" spans="1:12" x14ac:dyDescent="0.25">
      <c r="A10502" s="3" t="str">
        <f t="shared" si="359"/>
        <v/>
      </c>
      <c r="L10502"/>
    </row>
    <row r="10503" spans="1:12" x14ac:dyDescent="0.25">
      <c r="A10503" s="3" t="str">
        <f t="shared" si="359"/>
        <v/>
      </c>
      <c r="L10503"/>
    </row>
    <row r="10504" spans="1:12" x14ac:dyDescent="0.25">
      <c r="A10504" s="3" t="str">
        <f t="shared" si="359"/>
        <v/>
      </c>
      <c r="L10504"/>
    </row>
    <row r="10505" spans="1:12" x14ac:dyDescent="0.25">
      <c r="A10505" s="3" t="str">
        <f t="shared" si="359"/>
        <v/>
      </c>
      <c r="L10505"/>
    </row>
    <row r="10506" spans="1:12" x14ac:dyDescent="0.25">
      <c r="A10506" s="3" t="str">
        <f t="shared" si="359"/>
        <v/>
      </c>
      <c r="L10506"/>
    </row>
    <row r="10507" spans="1:12" x14ac:dyDescent="0.25">
      <c r="A10507" s="3" t="str">
        <f t="shared" si="359"/>
        <v/>
      </c>
      <c r="L10507"/>
    </row>
    <row r="10508" spans="1:12" x14ac:dyDescent="0.25">
      <c r="A10508" s="3" t="str">
        <f t="shared" si="359"/>
        <v/>
      </c>
      <c r="L10508"/>
    </row>
    <row r="10509" spans="1:12" x14ac:dyDescent="0.25">
      <c r="A10509" s="3" t="str">
        <f t="shared" si="359"/>
        <v/>
      </c>
      <c r="L10509"/>
    </row>
    <row r="10510" spans="1:12" x14ac:dyDescent="0.25">
      <c r="A10510" s="3" t="str">
        <f t="shared" si="359"/>
        <v/>
      </c>
      <c r="L10510"/>
    </row>
    <row r="10511" spans="1:12" x14ac:dyDescent="0.25">
      <c r="A10511" s="3" t="str">
        <f t="shared" si="359"/>
        <v/>
      </c>
      <c r="L10511"/>
    </row>
    <row r="10512" spans="1:12" x14ac:dyDescent="0.25">
      <c r="A10512" s="3" t="str">
        <f t="shared" si="359"/>
        <v/>
      </c>
      <c r="L10512"/>
    </row>
    <row r="10513" spans="1:12" x14ac:dyDescent="0.25">
      <c r="A10513" s="3" t="str">
        <f t="shared" ref="A10513:A10576" si="360">IF(B10499="","",CONCATENATE(MONTH(B10499),YEAR(B10499)))</f>
        <v/>
      </c>
      <c r="L10513"/>
    </row>
    <row r="10514" spans="1:12" x14ac:dyDescent="0.25">
      <c r="A10514" s="3" t="str">
        <f t="shared" si="360"/>
        <v/>
      </c>
      <c r="L10514"/>
    </row>
    <row r="10515" spans="1:12" x14ac:dyDescent="0.25">
      <c r="A10515" s="3" t="str">
        <f t="shared" si="360"/>
        <v/>
      </c>
      <c r="L10515"/>
    </row>
    <row r="10516" spans="1:12" x14ac:dyDescent="0.25">
      <c r="A10516" s="3" t="str">
        <f t="shared" si="360"/>
        <v/>
      </c>
      <c r="L10516"/>
    </row>
    <row r="10517" spans="1:12" x14ac:dyDescent="0.25">
      <c r="A10517" s="3" t="str">
        <f t="shared" si="360"/>
        <v/>
      </c>
      <c r="L10517"/>
    </row>
    <row r="10518" spans="1:12" x14ac:dyDescent="0.25">
      <c r="A10518" s="3" t="str">
        <f t="shared" si="360"/>
        <v/>
      </c>
      <c r="L10518"/>
    </row>
    <row r="10519" spans="1:12" x14ac:dyDescent="0.25">
      <c r="A10519" s="3" t="str">
        <f t="shared" si="360"/>
        <v/>
      </c>
      <c r="L10519"/>
    </row>
    <row r="10520" spans="1:12" x14ac:dyDescent="0.25">
      <c r="A10520" s="3" t="str">
        <f t="shared" si="360"/>
        <v/>
      </c>
      <c r="L10520"/>
    </row>
    <row r="10521" spans="1:12" x14ac:dyDescent="0.25">
      <c r="A10521" s="3" t="str">
        <f t="shared" si="360"/>
        <v/>
      </c>
      <c r="L10521"/>
    </row>
    <row r="10522" spans="1:12" x14ac:dyDescent="0.25">
      <c r="A10522" s="3" t="str">
        <f t="shared" si="360"/>
        <v/>
      </c>
      <c r="L10522"/>
    </row>
    <row r="10523" spans="1:12" x14ac:dyDescent="0.25">
      <c r="A10523" s="3" t="str">
        <f t="shared" si="360"/>
        <v/>
      </c>
      <c r="L10523"/>
    </row>
    <row r="10524" spans="1:12" x14ac:dyDescent="0.25">
      <c r="A10524" s="3" t="str">
        <f t="shared" si="360"/>
        <v/>
      </c>
      <c r="L10524"/>
    </row>
    <row r="10525" spans="1:12" x14ac:dyDescent="0.25">
      <c r="A10525" s="3" t="str">
        <f t="shared" si="360"/>
        <v/>
      </c>
      <c r="L10525"/>
    </row>
    <row r="10526" spans="1:12" x14ac:dyDescent="0.25">
      <c r="A10526" s="3" t="str">
        <f t="shared" si="360"/>
        <v/>
      </c>
      <c r="L10526"/>
    </row>
    <row r="10527" spans="1:12" x14ac:dyDescent="0.25">
      <c r="A10527" s="3" t="str">
        <f t="shared" si="360"/>
        <v/>
      </c>
      <c r="L10527"/>
    </row>
    <row r="10528" spans="1:12" x14ac:dyDescent="0.25">
      <c r="A10528" s="3" t="str">
        <f t="shared" si="360"/>
        <v/>
      </c>
      <c r="L10528"/>
    </row>
    <row r="10529" spans="1:12" x14ac:dyDescent="0.25">
      <c r="A10529" s="3" t="str">
        <f t="shared" si="360"/>
        <v/>
      </c>
      <c r="L10529"/>
    </row>
    <row r="10530" spans="1:12" x14ac:dyDescent="0.25">
      <c r="A10530" s="3" t="str">
        <f t="shared" si="360"/>
        <v/>
      </c>
      <c r="L10530"/>
    </row>
    <row r="10531" spans="1:12" x14ac:dyDescent="0.25">
      <c r="A10531" s="3" t="str">
        <f t="shared" si="360"/>
        <v/>
      </c>
      <c r="L10531"/>
    </row>
    <row r="10532" spans="1:12" x14ac:dyDescent="0.25">
      <c r="A10532" s="3" t="str">
        <f t="shared" si="360"/>
        <v/>
      </c>
      <c r="L10532"/>
    </row>
    <row r="10533" spans="1:12" x14ac:dyDescent="0.25">
      <c r="A10533" s="3" t="str">
        <f t="shared" si="360"/>
        <v/>
      </c>
      <c r="L10533"/>
    </row>
    <row r="10534" spans="1:12" x14ac:dyDescent="0.25">
      <c r="A10534" s="3" t="str">
        <f t="shared" si="360"/>
        <v/>
      </c>
      <c r="L10534"/>
    </row>
    <row r="10535" spans="1:12" x14ac:dyDescent="0.25">
      <c r="A10535" s="3" t="str">
        <f t="shared" si="360"/>
        <v/>
      </c>
      <c r="L10535"/>
    </row>
    <row r="10536" spans="1:12" x14ac:dyDescent="0.25">
      <c r="A10536" s="3" t="str">
        <f t="shared" si="360"/>
        <v/>
      </c>
      <c r="L10536"/>
    </row>
    <row r="10537" spans="1:12" x14ac:dyDescent="0.25">
      <c r="A10537" s="3" t="str">
        <f t="shared" si="360"/>
        <v/>
      </c>
      <c r="L10537"/>
    </row>
    <row r="10538" spans="1:12" x14ac:dyDescent="0.25">
      <c r="A10538" s="3" t="str">
        <f t="shared" si="360"/>
        <v/>
      </c>
      <c r="L10538"/>
    </row>
    <row r="10539" spans="1:12" x14ac:dyDescent="0.25">
      <c r="A10539" s="3" t="str">
        <f t="shared" si="360"/>
        <v/>
      </c>
      <c r="L10539"/>
    </row>
    <row r="10540" spans="1:12" x14ac:dyDescent="0.25">
      <c r="A10540" s="3" t="str">
        <f t="shared" si="360"/>
        <v/>
      </c>
      <c r="L10540"/>
    </row>
    <row r="10541" spans="1:12" x14ac:dyDescent="0.25">
      <c r="A10541" s="3" t="str">
        <f t="shared" si="360"/>
        <v/>
      </c>
      <c r="L10541"/>
    </row>
    <row r="10542" spans="1:12" x14ac:dyDescent="0.25">
      <c r="A10542" s="3" t="str">
        <f t="shared" si="360"/>
        <v/>
      </c>
      <c r="L10542"/>
    </row>
    <row r="10543" spans="1:12" x14ac:dyDescent="0.25">
      <c r="A10543" s="3" t="str">
        <f t="shared" si="360"/>
        <v/>
      </c>
      <c r="L10543"/>
    </row>
    <row r="10544" spans="1:12" x14ac:dyDescent="0.25">
      <c r="A10544" s="3" t="str">
        <f t="shared" si="360"/>
        <v/>
      </c>
      <c r="L10544"/>
    </row>
    <row r="10545" spans="1:12" x14ac:dyDescent="0.25">
      <c r="A10545" s="3" t="str">
        <f t="shared" si="360"/>
        <v/>
      </c>
      <c r="L10545"/>
    </row>
    <row r="10546" spans="1:12" x14ac:dyDescent="0.25">
      <c r="A10546" s="3" t="str">
        <f t="shared" si="360"/>
        <v/>
      </c>
      <c r="L10546"/>
    </row>
    <row r="10547" spans="1:12" x14ac:dyDescent="0.25">
      <c r="A10547" s="3" t="str">
        <f t="shared" si="360"/>
        <v/>
      </c>
      <c r="L10547"/>
    </row>
    <row r="10548" spans="1:12" x14ac:dyDescent="0.25">
      <c r="A10548" s="3" t="str">
        <f t="shared" si="360"/>
        <v/>
      </c>
      <c r="L10548"/>
    </row>
    <row r="10549" spans="1:12" x14ac:dyDescent="0.25">
      <c r="A10549" s="3" t="str">
        <f t="shared" si="360"/>
        <v/>
      </c>
      <c r="L10549"/>
    </row>
    <row r="10550" spans="1:12" x14ac:dyDescent="0.25">
      <c r="A10550" s="3" t="str">
        <f t="shared" si="360"/>
        <v/>
      </c>
      <c r="L10550"/>
    </row>
    <row r="10551" spans="1:12" x14ac:dyDescent="0.25">
      <c r="A10551" s="3" t="str">
        <f t="shared" si="360"/>
        <v/>
      </c>
      <c r="L10551"/>
    </row>
    <row r="10552" spans="1:12" x14ac:dyDescent="0.25">
      <c r="A10552" s="3" t="str">
        <f t="shared" si="360"/>
        <v/>
      </c>
      <c r="L10552"/>
    </row>
    <row r="10553" spans="1:12" x14ac:dyDescent="0.25">
      <c r="A10553" s="3" t="str">
        <f t="shared" si="360"/>
        <v/>
      </c>
      <c r="L10553"/>
    </row>
    <row r="10554" spans="1:12" x14ac:dyDescent="0.25">
      <c r="A10554" s="3" t="str">
        <f t="shared" si="360"/>
        <v/>
      </c>
      <c r="L10554"/>
    </row>
    <row r="10555" spans="1:12" x14ac:dyDescent="0.25">
      <c r="A10555" s="3" t="str">
        <f t="shared" si="360"/>
        <v/>
      </c>
      <c r="L10555"/>
    </row>
    <row r="10556" spans="1:12" x14ac:dyDescent="0.25">
      <c r="A10556" s="3" t="str">
        <f t="shared" si="360"/>
        <v/>
      </c>
      <c r="L10556"/>
    </row>
    <row r="10557" spans="1:12" x14ac:dyDescent="0.25">
      <c r="A10557" s="3" t="str">
        <f t="shared" si="360"/>
        <v/>
      </c>
      <c r="L10557"/>
    </row>
    <row r="10558" spans="1:12" x14ac:dyDescent="0.25">
      <c r="A10558" s="3" t="str">
        <f t="shared" si="360"/>
        <v/>
      </c>
      <c r="L10558"/>
    </row>
    <row r="10559" spans="1:12" x14ac:dyDescent="0.25">
      <c r="A10559" s="3" t="str">
        <f t="shared" si="360"/>
        <v/>
      </c>
      <c r="L10559"/>
    </row>
    <row r="10560" spans="1:12" x14ac:dyDescent="0.25">
      <c r="A10560" s="3" t="str">
        <f t="shared" si="360"/>
        <v/>
      </c>
      <c r="L10560"/>
    </row>
    <row r="10561" spans="1:12" x14ac:dyDescent="0.25">
      <c r="A10561" s="3" t="str">
        <f t="shared" si="360"/>
        <v/>
      </c>
      <c r="L10561"/>
    </row>
    <row r="10562" spans="1:12" x14ac:dyDescent="0.25">
      <c r="A10562" s="3" t="str">
        <f t="shared" si="360"/>
        <v/>
      </c>
      <c r="L10562"/>
    </row>
    <row r="10563" spans="1:12" x14ac:dyDescent="0.25">
      <c r="A10563" s="3" t="str">
        <f t="shared" si="360"/>
        <v/>
      </c>
      <c r="L10563"/>
    </row>
    <row r="10564" spans="1:12" x14ac:dyDescent="0.25">
      <c r="A10564" s="3" t="str">
        <f t="shared" si="360"/>
        <v/>
      </c>
      <c r="L10564"/>
    </row>
    <row r="10565" spans="1:12" x14ac:dyDescent="0.25">
      <c r="A10565" s="3" t="str">
        <f t="shared" si="360"/>
        <v/>
      </c>
      <c r="L10565"/>
    </row>
    <row r="10566" spans="1:12" x14ac:dyDescent="0.25">
      <c r="A10566" s="3" t="str">
        <f t="shared" si="360"/>
        <v/>
      </c>
      <c r="L10566"/>
    </row>
    <row r="10567" spans="1:12" x14ac:dyDescent="0.25">
      <c r="A10567" s="3" t="str">
        <f t="shared" si="360"/>
        <v/>
      </c>
      <c r="L10567"/>
    </row>
    <row r="10568" spans="1:12" x14ac:dyDescent="0.25">
      <c r="A10568" s="3" t="str">
        <f t="shared" si="360"/>
        <v/>
      </c>
      <c r="L10568"/>
    </row>
    <row r="10569" spans="1:12" x14ac:dyDescent="0.25">
      <c r="A10569" s="3" t="str">
        <f t="shared" si="360"/>
        <v/>
      </c>
      <c r="L10569"/>
    </row>
    <row r="10570" spans="1:12" x14ac:dyDescent="0.25">
      <c r="A10570" s="3" t="str">
        <f t="shared" si="360"/>
        <v/>
      </c>
      <c r="L10570"/>
    </row>
    <row r="10571" spans="1:12" x14ac:dyDescent="0.25">
      <c r="A10571" s="3" t="str">
        <f t="shared" si="360"/>
        <v/>
      </c>
      <c r="L10571"/>
    </row>
    <row r="10572" spans="1:12" x14ac:dyDescent="0.25">
      <c r="A10572" s="3" t="str">
        <f t="shared" si="360"/>
        <v/>
      </c>
      <c r="L10572"/>
    </row>
    <row r="10573" spans="1:12" x14ac:dyDescent="0.25">
      <c r="A10573" s="3" t="str">
        <f t="shared" si="360"/>
        <v/>
      </c>
      <c r="L10573"/>
    </row>
    <row r="10574" spans="1:12" x14ac:dyDescent="0.25">
      <c r="A10574" s="3" t="str">
        <f t="shared" si="360"/>
        <v/>
      </c>
      <c r="L10574"/>
    </row>
    <row r="10575" spans="1:12" x14ac:dyDescent="0.25">
      <c r="A10575" s="3" t="str">
        <f t="shared" si="360"/>
        <v/>
      </c>
      <c r="L10575"/>
    </row>
    <row r="10576" spans="1:12" x14ac:dyDescent="0.25">
      <c r="A10576" s="3" t="str">
        <f t="shared" si="360"/>
        <v/>
      </c>
      <c r="L10576"/>
    </row>
    <row r="10577" spans="1:12" x14ac:dyDescent="0.25">
      <c r="A10577" s="3" t="str">
        <f t="shared" ref="A10577:A10640" si="361">IF(B10563="","",CONCATENATE(MONTH(B10563),YEAR(B10563)))</f>
        <v/>
      </c>
      <c r="L10577"/>
    </row>
    <row r="10578" spans="1:12" x14ac:dyDescent="0.25">
      <c r="A10578" s="3" t="str">
        <f t="shared" si="361"/>
        <v/>
      </c>
      <c r="L10578"/>
    </row>
    <row r="10579" spans="1:12" x14ac:dyDescent="0.25">
      <c r="A10579" s="3" t="str">
        <f t="shared" si="361"/>
        <v/>
      </c>
      <c r="L10579"/>
    </row>
    <row r="10580" spans="1:12" x14ac:dyDescent="0.25">
      <c r="A10580" s="3" t="str">
        <f t="shared" si="361"/>
        <v/>
      </c>
      <c r="L10580"/>
    </row>
    <row r="10581" spans="1:12" x14ac:dyDescent="0.25">
      <c r="A10581" s="3" t="str">
        <f t="shared" si="361"/>
        <v/>
      </c>
      <c r="L10581"/>
    </row>
    <row r="10582" spans="1:12" x14ac:dyDescent="0.25">
      <c r="A10582" s="3" t="str">
        <f t="shared" si="361"/>
        <v/>
      </c>
      <c r="L10582"/>
    </row>
    <row r="10583" spans="1:12" x14ac:dyDescent="0.25">
      <c r="A10583" s="3" t="str">
        <f t="shared" si="361"/>
        <v/>
      </c>
      <c r="L10583"/>
    </row>
    <row r="10584" spans="1:12" x14ac:dyDescent="0.25">
      <c r="A10584" s="3" t="str">
        <f t="shared" si="361"/>
        <v/>
      </c>
      <c r="L10584"/>
    </row>
    <row r="10585" spans="1:12" x14ac:dyDescent="0.25">
      <c r="A10585" s="3" t="str">
        <f t="shared" si="361"/>
        <v/>
      </c>
      <c r="L10585"/>
    </row>
    <row r="10586" spans="1:12" x14ac:dyDescent="0.25">
      <c r="A10586" s="3" t="str">
        <f t="shared" si="361"/>
        <v/>
      </c>
      <c r="L10586"/>
    </row>
    <row r="10587" spans="1:12" x14ac:dyDescent="0.25">
      <c r="A10587" s="3" t="str">
        <f t="shared" si="361"/>
        <v/>
      </c>
      <c r="L10587"/>
    </row>
    <row r="10588" spans="1:12" x14ac:dyDescent="0.25">
      <c r="A10588" s="3" t="str">
        <f t="shared" si="361"/>
        <v/>
      </c>
      <c r="L10588"/>
    </row>
    <row r="10589" spans="1:12" x14ac:dyDescent="0.25">
      <c r="A10589" s="3" t="str">
        <f t="shared" si="361"/>
        <v/>
      </c>
      <c r="L10589"/>
    </row>
    <row r="10590" spans="1:12" x14ac:dyDescent="0.25">
      <c r="A10590" s="3" t="str">
        <f t="shared" si="361"/>
        <v/>
      </c>
      <c r="L10590"/>
    </row>
    <row r="10591" spans="1:12" x14ac:dyDescent="0.25">
      <c r="A10591" s="3" t="str">
        <f t="shared" si="361"/>
        <v/>
      </c>
      <c r="L10591"/>
    </row>
    <row r="10592" spans="1:12" x14ac:dyDescent="0.25">
      <c r="A10592" s="3" t="str">
        <f t="shared" si="361"/>
        <v/>
      </c>
      <c r="L10592"/>
    </row>
    <row r="10593" spans="1:12" x14ac:dyDescent="0.25">
      <c r="A10593" s="3" t="str">
        <f t="shared" si="361"/>
        <v/>
      </c>
      <c r="L10593"/>
    </row>
    <row r="10594" spans="1:12" x14ac:dyDescent="0.25">
      <c r="A10594" s="3" t="str">
        <f t="shared" si="361"/>
        <v/>
      </c>
      <c r="L10594"/>
    </row>
    <row r="10595" spans="1:12" x14ac:dyDescent="0.25">
      <c r="A10595" s="3" t="str">
        <f t="shared" si="361"/>
        <v/>
      </c>
      <c r="L10595"/>
    </row>
    <row r="10596" spans="1:12" x14ac:dyDescent="0.25">
      <c r="A10596" s="3" t="str">
        <f t="shared" si="361"/>
        <v/>
      </c>
      <c r="L10596"/>
    </row>
    <row r="10597" spans="1:12" x14ac:dyDescent="0.25">
      <c r="A10597" s="3" t="str">
        <f t="shared" si="361"/>
        <v/>
      </c>
      <c r="L10597"/>
    </row>
    <row r="10598" spans="1:12" x14ac:dyDescent="0.25">
      <c r="A10598" s="3" t="str">
        <f t="shared" si="361"/>
        <v/>
      </c>
      <c r="L10598"/>
    </row>
    <row r="10599" spans="1:12" x14ac:dyDescent="0.25">
      <c r="A10599" s="3" t="str">
        <f t="shared" si="361"/>
        <v/>
      </c>
      <c r="L10599"/>
    </row>
    <row r="10600" spans="1:12" x14ac:dyDescent="0.25">
      <c r="A10600" s="3" t="str">
        <f t="shared" si="361"/>
        <v/>
      </c>
      <c r="L10600"/>
    </row>
    <row r="10601" spans="1:12" x14ac:dyDescent="0.25">
      <c r="A10601" s="3" t="str">
        <f t="shared" si="361"/>
        <v/>
      </c>
      <c r="L10601"/>
    </row>
    <row r="10602" spans="1:12" x14ac:dyDescent="0.25">
      <c r="A10602" s="3" t="str">
        <f t="shared" si="361"/>
        <v/>
      </c>
      <c r="L10602"/>
    </row>
    <row r="10603" spans="1:12" x14ac:dyDescent="0.25">
      <c r="A10603" s="3" t="str">
        <f t="shared" si="361"/>
        <v/>
      </c>
      <c r="L10603"/>
    </row>
    <row r="10604" spans="1:12" x14ac:dyDescent="0.25">
      <c r="A10604" s="3" t="str">
        <f t="shared" si="361"/>
        <v/>
      </c>
      <c r="L10604"/>
    </row>
    <row r="10605" spans="1:12" x14ac:dyDescent="0.25">
      <c r="A10605" s="3" t="str">
        <f t="shared" si="361"/>
        <v/>
      </c>
      <c r="L10605"/>
    </row>
    <row r="10606" spans="1:12" x14ac:dyDescent="0.25">
      <c r="A10606" s="3" t="str">
        <f t="shared" si="361"/>
        <v/>
      </c>
      <c r="L10606"/>
    </row>
    <row r="10607" spans="1:12" x14ac:dyDescent="0.25">
      <c r="A10607" s="3" t="str">
        <f t="shared" si="361"/>
        <v/>
      </c>
      <c r="L10607"/>
    </row>
    <row r="10608" spans="1:12" x14ac:dyDescent="0.25">
      <c r="A10608" s="3" t="str">
        <f t="shared" si="361"/>
        <v/>
      </c>
      <c r="L10608"/>
    </row>
    <row r="10609" spans="1:12" x14ac:dyDescent="0.25">
      <c r="A10609" s="3" t="str">
        <f t="shared" si="361"/>
        <v/>
      </c>
      <c r="L10609"/>
    </row>
    <row r="10610" spans="1:12" x14ac:dyDescent="0.25">
      <c r="A10610" s="3" t="str">
        <f t="shared" si="361"/>
        <v/>
      </c>
      <c r="L10610"/>
    </row>
    <row r="10611" spans="1:12" x14ac:dyDescent="0.25">
      <c r="A10611" s="3" t="str">
        <f t="shared" si="361"/>
        <v/>
      </c>
      <c r="L10611"/>
    </row>
    <row r="10612" spans="1:12" x14ac:dyDescent="0.25">
      <c r="A10612" s="3" t="str">
        <f t="shared" si="361"/>
        <v/>
      </c>
      <c r="L10612"/>
    </row>
    <row r="10613" spans="1:12" x14ac:dyDescent="0.25">
      <c r="A10613" s="3" t="str">
        <f t="shared" si="361"/>
        <v/>
      </c>
      <c r="L10613"/>
    </row>
    <row r="10614" spans="1:12" x14ac:dyDescent="0.25">
      <c r="A10614" s="3" t="str">
        <f t="shared" si="361"/>
        <v/>
      </c>
      <c r="L10614"/>
    </row>
    <row r="10615" spans="1:12" x14ac:dyDescent="0.25">
      <c r="A10615" s="3" t="str">
        <f t="shared" si="361"/>
        <v/>
      </c>
      <c r="L10615"/>
    </row>
    <row r="10616" spans="1:12" x14ac:dyDescent="0.25">
      <c r="A10616" s="3" t="str">
        <f t="shared" si="361"/>
        <v/>
      </c>
      <c r="L10616"/>
    </row>
    <row r="10617" spans="1:12" x14ac:dyDescent="0.25">
      <c r="A10617" s="3" t="str">
        <f t="shared" si="361"/>
        <v/>
      </c>
      <c r="L10617"/>
    </row>
    <row r="10618" spans="1:12" x14ac:dyDescent="0.25">
      <c r="A10618" s="3" t="str">
        <f t="shared" si="361"/>
        <v/>
      </c>
      <c r="L10618"/>
    </row>
    <row r="10619" spans="1:12" x14ac:dyDescent="0.25">
      <c r="A10619" s="3" t="str">
        <f t="shared" si="361"/>
        <v/>
      </c>
      <c r="L10619"/>
    </row>
    <row r="10620" spans="1:12" x14ac:dyDescent="0.25">
      <c r="A10620" s="3" t="str">
        <f t="shared" si="361"/>
        <v/>
      </c>
      <c r="L10620"/>
    </row>
    <row r="10621" spans="1:12" x14ac:dyDescent="0.25">
      <c r="A10621" s="3" t="str">
        <f t="shared" si="361"/>
        <v/>
      </c>
      <c r="L10621"/>
    </row>
    <row r="10622" spans="1:12" x14ac:dyDescent="0.25">
      <c r="A10622" s="3" t="str">
        <f t="shared" si="361"/>
        <v/>
      </c>
      <c r="L10622"/>
    </row>
    <row r="10623" spans="1:12" x14ac:dyDescent="0.25">
      <c r="A10623" s="3" t="str">
        <f t="shared" si="361"/>
        <v/>
      </c>
      <c r="L10623"/>
    </row>
    <row r="10624" spans="1:12" x14ac:dyDescent="0.25">
      <c r="A10624" s="3" t="str">
        <f t="shared" si="361"/>
        <v/>
      </c>
      <c r="L10624"/>
    </row>
    <row r="10625" spans="1:12" x14ac:dyDescent="0.25">
      <c r="A10625" s="3" t="str">
        <f t="shared" si="361"/>
        <v/>
      </c>
      <c r="L10625"/>
    </row>
    <row r="10626" spans="1:12" x14ac:dyDescent="0.25">
      <c r="A10626" s="3" t="str">
        <f t="shared" si="361"/>
        <v/>
      </c>
      <c r="L10626"/>
    </row>
    <row r="10627" spans="1:12" x14ac:dyDescent="0.25">
      <c r="A10627" s="3" t="str">
        <f t="shared" si="361"/>
        <v/>
      </c>
      <c r="L10627"/>
    </row>
    <row r="10628" spans="1:12" x14ac:dyDescent="0.25">
      <c r="A10628" s="3" t="str">
        <f t="shared" si="361"/>
        <v/>
      </c>
      <c r="L10628"/>
    </row>
    <row r="10629" spans="1:12" x14ac:dyDescent="0.25">
      <c r="A10629" s="3" t="str">
        <f t="shared" si="361"/>
        <v/>
      </c>
      <c r="L10629"/>
    </row>
    <row r="10630" spans="1:12" x14ac:dyDescent="0.25">
      <c r="A10630" s="3" t="str">
        <f t="shared" si="361"/>
        <v/>
      </c>
      <c r="L10630"/>
    </row>
    <row r="10631" spans="1:12" x14ac:dyDescent="0.25">
      <c r="A10631" s="3" t="str">
        <f t="shared" si="361"/>
        <v/>
      </c>
      <c r="L10631"/>
    </row>
    <row r="10632" spans="1:12" x14ac:dyDescent="0.25">
      <c r="A10632" s="3" t="str">
        <f t="shared" si="361"/>
        <v/>
      </c>
      <c r="L10632"/>
    </row>
    <row r="10633" spans="1:12" x14ac:dyDescent="0.25">
      <c r="A10633" s="3" t="str">
        <f t="shared" si="361"/>
        <v/>
      </c>
      <c r="L10633"/>
    </row>
    <row r="10634" spans="1:12" x14ac:dyDescent="0.25">
      <c r="A10634" s="3" t="str">
        <f t="shared" si="361"/>
        <v/>
      </c>
      <c r="L10634"/>
    </row>
    <row r="10635" spans="1:12" x14ac:dyDescent="0.25">
      <c r="A10635" s="3" t="str">
        <f t="shared" si="361"/>
        <v/>
      </c>
      <c r="L10635"/>
    </row>
    <row r="10636" spans="1:12" x14ac:dyDescent="0.25">
      <c r="A10636" s="3" t="str">
        <f t="shared" si="361"/>
        <v/>
      </c>
      <c r="L10636"/>
    </row>
    <row r="10637" spans="1:12" x14ac:dyDescent="0.25">
      <c r="A10637" s="3" t="str">
        <f t="shared" si="361"/>
        <v/>
      </c>
      <c r="L10637"/>
    </row>
    <row r="10638" spans="1:12" x14ac:dyDescent="0.25">
      <c r="A10638" s="3" t="str">
        <f t="shared" si="361"/>
        <v/>
      </c>
      <c r="L10638"/>
    </row>
    <row r="10639" spans="1:12" x14ac:dyDescent="0.25">
      <c r="A10639" s="3" t="str">
        <f t="shared" si="361"/>
        <v/>
      </c>
      <c r="L10639"/>
    </row>
    <row r="10640" spans="1:12" x14ac:dyDescent="0.25">
      <c r="A10640" s="3" t="str">
        <f t="shared" si="361"/>
        <v/>
      </c>
      <c r="L10640"/>
    </row>
    <row r="10641" spans="1:12" x14ac:dyDescent="0.25">
      <c r="A10641" s="3" t="str">
        <f t="shared" ref="A10641:A10704" si="362">IF(B10627="","",CONCATENATE(MONTH(B10627),YEAR(B10627)))</f>
        <v/>
      </c>
      <c r="L10641"/>
    </row>
    <row r="10642" spans="1:12" x14ac:dyDescent="0.25">
      <c r="A10642" s="3" t="str">
        <f t="shared" si="362"/>
        <v/>
      </c>
      <c r="L10642"/>
    </row>
    <row r="10643" spans="1:12" x14ac:dyDescent="0.25">
      <c r="A10643" s="3" t="str">
        <f t="shared" si="362"/>
        <v/>
      </c>
      <c r="L10643"/>
    </row>
    <row r="10644" spans="1:12" x14ac:dyDescent="0.25">
      <c r="A10644" s="3" t="str">
        <f t="shared" si="362"/>
        <v/>
      </c>
      <c r="L10644"/>
    </row>
    <row r="10645" spans="1:12" x14ac:dyDescent="0.25">
      <c r="A10645" s="3" t="str">
        <f t="shared" si="362"/>
        <v/>
      </c>
      <c r="L10645"/>
    </row>
    <row r="10646" spans="1:12" x14ac:dyDescent="0.25">
      <c r="A10646" s="3" t="str">
        <f t="shared" si="362"/>
        <v/>
      </c>
      <c r="L10646"/>
    </row>
    <row r="10647" spans="1:12" x14ac:dyDescent="0.25">
      <c r="A10647" s="3" t="str">
        <f t="shared" si="362"/>
        <v/>
      </c>
      <c r="L10647"/>
    </row>
    <row r="10648" spans="1:12" x14ac:dyDescent="0.25">
      <c r="A10648" s="3" t="str">
        <f t="shared" si="362"/>
        <v/>
      </c>
      <c r="L10648"/>
    </row>
    <row r="10649" spans="1:12" x14ac:dyDescent="0.25">
      <c r="A10649" s="3" t="str">
        <f t="shared" si="362"/>
        <v/>
      </c>
      <c r="L10649"/>
    </row>
    <row r="10650" spans="1:12" x14ac:dyDescent="0.25">
      <c r="A10650" s="3" t="str">
        <f t="shared" si="362"/>
        <v/>
      </c>
      <c r="L10650"/>
    </row>
    <row r="10651" spans="1:12" x14ac:dyDescent="0.25">
      <c r="A10651" s="3" t="str">
        <f t="shared" si="362"/>
        <v/>
      </c>
      <c r="L10651"/>
    </row>
    <row r="10652" spans="1:12" x14ac:dyDescent="0.25">
      <c r="A10652" s="3" t="str">
        <f t="shared" si="362"/>
        <v/>
      </c>
      <c r="L10652"/>
    </row>
    <row r="10653" spans="1:12" x14ac:dyDescent="0.25">
      <c r="A10653" s="3" t="str">
        <f t="shared" si="362"/>
        <v/>
      </c>
      <c r="L10653"/>
    </row>
    <row r="10654" spans="1:12" x14ac:dyDescent="0.25">
      <c r="A10654" s="3" t="str">
        <f t="shared" si="362"/>
        <v/>
      </c>
      <c r="L10654"/>
    </row>
    <row r="10655" spans="1:12" x14ac:dyDescent="0.25">
      <c r="A10655" s="3" t="str">
        <f t="shared" si="362"/>
        <v/>
      </c>
      <c r="L10655"/>
    </row>
    <row r="10656" spans="1:12" x14ac:dyDescent="0.25">
      <c r="A10656" s="3" t="str">
        <f t="shared" si="362"/>
        <v/>
      </c>
      <c r="L10656"/>
    </row>
    <row r="10657" spans="1:12" x14ac:dyDescent="0.25">
      <c r="A10657" s="3" t="str">
        <f t="shared" si="362"/>
        <v/>
      </c>
      <c r="L10657"/>
    </row>
    <row r="10658" spans="1:12" x14ac:dyDescent="0.25">
      <c r="A10658" s="3" t="str">
        <f t="shared" si="362"/>
        <v/>
      </c>
      <c r="L10658"/>
    </row>
    <row r="10659" spans="1:12" x14ac:dyDescent="0.25">
      <c r="A10659" s="3" t="str">
        <f t="shared" si="362"/>
        <v/>
      </c>
      <c r="L10659"/>
    </row>
    <row r="10660" spans="1:12" x14ac:dyDescent="0.25">
      <c r="A10660" s="3" t="str">
        <f t="shared" si="362"/>
        <v/>
      </c>
      <c r="L10660"/>
    </row>
    <row r="10661" spans="1:12" x14ac:dyDescent="0.25">
      <c r="A10661" s="3" t="str">
        <f t="shared" si="362"/>
        <v/>
      </c>
      <c r="L10661"/>
    </row>
    <row r="10662" spans="1:12" x14ac:dyDescent="0.25">
      <c r="A10662" s="3" t="str">
        <f t="shared" si="362"/>
        <v/>
      </c>
      <c r="L10662"/>
    </row>
    <row r="10663" spans="1:12" x14ac:dyDescent="0.25">
      <c r="A10663" s="3" t="str">
        <f t="shared" si="362"/>
        <v/>
      </c>
      <c r="L10663"/>
    </row>
    <row r="10664" spans="1:12" x14ac:dyDescent="0.25">
      <c r="A10664" s="3" t="str">
        <f t="shared" si="362"/>
        <v/>
      </c>
      <c r="L10664"/>
    </row>
    <row r="10665" spans="1:12" x14ac:dyDescent="0.25">
      <c r="A10665" s="3" t="str">
        <f t="shared" si="362"/>
        <v/>
      </c>
      <c r="L10665"/>
    </row>
    <row r="10666" spans="1:12" x14ac:dyDescent="0.25">
      <c r="A10666" s="3" t="str">
        <f t="shared" si="362"/>
        <v/>
      </c>
      <c r="L10666"/>
    </row>
    <row r="10667" spans="1:12" x14ac:dyDescent="0.25">
      <c r="A10667" s="3" t="str">
        <f t="shared" si="362"/>
        <v/>
      </c>
      <c r="L10667"/>
    </row>
    <row r="10668" spans="1:12" x14ac:dyDescent="0.25">
      <c r="A10668" s="3" t="str">
        <f t="shared" si="362"/>
        <v/>
      </c>
      <c r="L10668"/>
    </row>
    <row r="10669" spans="1:12" x14ac:dyDescent="0.25">
      <c r="A10669" s="3" t="str">
        <f t="shared" si="362"/>
        <v/>
      </c>
      <c r="L10669"/>
    </row>
    <row r="10670" spans="1:12" x14ac:dyDescent="0.25">
      <c r="A10670" s="3" t="str">
        <f t="shared" si="362"/>
        <v/>
      </c>
      <c r="L10670"/>
    </row>
    <row r="10671" spans="1:12" x14ac:dyDescent="0.25">
      <c r="A10671" s="3" t="str">
        <f t="shared" si="362"/>
        <v/>
      </c>
      <c r="L10671"/>
    </row>
    <row r="10672" spans="1:12" x14ac:dyDescent="0.25">
      <c r="A10672" s="3" t="str">
        <f t="shared" si="362"/>
        <v/>
      </c>
      <c r="L10672"/>
    </row>
    <row r="10673" spans="1:12" x14ac:dyDescent="0.25">
      <c r="A10673" s="3" t="str">
        <f t="shared" si="362"/>
        <v/>
      </c>
      <c r="L10673"/>
    </row>
    <row r="10674" spans="1:12" x14ac:dyDescent="0.25">
      <c r="A10674" s="3" t="str">
        <f t="shared" si="362"/>
        <v/>
      </c>
      <c r="L10674"/>
    </row>
    <row r="10675" spans="1:12" x14ac:dyDescent="0.25">
      <c r="A10675" s="3" t="str">
        <f t="shared" si="362"/>
        <v/>
      </c>
      <c r="L10675"/>
    </row>
    <row r="10676" spans="1:12" x14ac:dyDescent="0.25">
      <c r="A10676" s="3" t="str">
        <f t="shared" si="362"/>
        <v/>
      </c>
      <c r="L10676"/>
    </row>
    <row r="10677" spans="1:12" x14ac:dyDescent="0.25">
      <c r="A10677" s="3" t="str">
        <f t="shared" si="362"/>
        <v/>
      </c>
      <c r="L10677"/>
    </row>
    <row r="10678" spans="1:12" x14ac:dyDescent="0.25">
      <c r="A10678" s="3" t="str">
        <f t="shared" si="362"/>
        <v/>
      </c>
      <c r="L10678"/>
    </row>
    <row r="10679" spans="1:12" x14ac:dyDescent="0.25">
      <c r="A10679" s="3" t="str">
        <f t="shared" si="362"/>
        <v/>
      </c>
      <c r="L10679"/>
    </row>
    <row r="10680" spans="1:12" x14ac:dyDescent="0.25">
      <c r="A10680" s="3" t="str">
        <f t="shared" si="362"/>
        <v/>
      </c>
      <c r="L10680"/>
    </row>
    <row r="10681" spans="1:12" x14ac:dyDescent="0.25">
      <c r="A10681" s="3" t="str">
        <f t="shared" si="362"/>
        <v/>
      </c>
      <c r="L10681"/>
    </row>
    <row r="10682" spans="1:12" x14ac:dyDescent="0.25">
      <c r="A10682" s="3" t="str">
        <f t="shared" si="362"/>
        <v/>
      </c>
      <c r="L10682"/>
    </row>
    <row r="10683" spans="1:12" x14ac:dyDescent="0.25">
      <c r="A10683" s="3" t="str">
        <f t="shared" si="362"/>
        <v/>
      </c>
      <c r="L10683"/>
    </row>
    <row r="10684" spans="1:12" x14ac:dyDescent="0.25">
      <c r="A10684" s="3" t="str">
        <f t="shared" si="362"/>
        <v/>
      </c>
      <c r="L10684"/>
    </row>
    <row r="10685" spans="1:12" x14ac:dyDescent="0.25">
      <c r="A10685" s="3" t="str">
        <f t="shared" si="362"/>
        <v/>
      </c>
      <c r="L10685"/>
    </row>
    <row r="10686" spans="1:12" x14ac:dyDescent="0.25">
      <c r="A10686" s="3" t="str">
        <f t="shared" si="362"/>
        <v/>
      </c>
      <c r="L10686"/>
    </row>
    <row r="10687" spans="1:12" x14ac:dyDescent="0.25">
      <c r="A10687" s="3" t="str">
        <f t="shared" si="362"/>
        <v/>
      </c>
      <c r="L10687"/>
    </row>
    <row r="10688" spans="1:12" x14ac:dyDescent="0.25">
      <c r="A10688" s="3" t="str">
        <f t="shared" si="362"/>
        <v/>
      </c>
      <c r="L10688"/>
    </row>
    <row r="10689" spans="1:12" x14ac:dyDescent="0.25">
      <c r="A10689" s="3" t="str">
        <f t="shared" si="362"/>
        <v/>
      </c>
      <c r="L10689"/>
    </row>
    <row r="10690" spans="1:12" x14ac:dyDescent="0.25">
      <c r="A10690" s="3" t="str">
        <f t="shared" si="362"/>
        <v/>
      </c>
      <c r="L10690"/>
    </row>
    <row r="10691" spans="1:12" x14ac:dyDescent="0.25">
      <c r="A10691" s="3" t="str">
        <f t="shared" si="362"/>
        <v/>
      </c>
      <c r="L10691"/>
    </row>
    <row r="10692" spans="1:12" x14ac:dyDescent="0.25">
      <c r="A10692" s="3" t="str">
        <f t="shared" si="362"/>
        <v/>
      </c>
      <c r="L10692"/>
    </row>
    <row r="10693" spans="1:12" x14ac:dyDescent="0.25">
      <c r="A10693" s="3" t="str">
        <f t="shared" si="362"/>
        <v/>
      </c>
      <c r="L10693"/>
    </row>
    <row r="10694" spans="1:12" x14ac:dyDescent="0.25">
      <c r="A10694" s="3" t="str">
        <f t="shared" si="362"/>
        <v/>
      </c>
      <c r="L10694"/>
    </row>
    <row r="10695" spans="1:12" x14ac:dyDescent="0.25">
      <c r="A10695" s="3" t="str">
        <f t="shared" si="362"/>
        <v/>
      </c>
      <c r="L10695"/>
    </row>
    <row r="10696" spans="1:12" x14ac:dyDescent="0.25">
      <c r="A10696" s="3" t="str">
        <f t="shared" si="362"/>
        <v/>
      </c>
      <c r="L10696"/>
    </row>
    <row r="10697" spans="1:12" x14ac:dyDescent="0.25">
      <c r="A10697" s="3" t="str">
        <f t="shared" si="362"/>
        <v/>
      </c>
      <c r="L10697"/>
    </row>
    <row r="10698" spans="1:12" x14ac:dyDescent="0.25">
      <c r="A10698" s="3" t="str">
        <f t="shared" si="362"/>
        <v/>
      </c>
      <c r="L10698"/>
    </row>
    <row r="10699" spans="1:12" x14ac:dyDescent="0.25">
      <c r="A10699" s="3" t="str">
        <f t="shared" si="362"/>
        <v/>
      </c>
      <c r="L10699"/>
    </row>
    <row r="10700" spans="1:12" x14ac:dyDescent="0.25">
      <c r="A10700" s="3" t="str">
        <f t="shared" si="362"/>
        <v/>
      </c>
      <c r="L10700"/>
    </row>
    <row r="10701" spans="1:12" x14ac:dyDescent="0.25">
      <c r="A10701" s="3" t="str">
        <f t="shared" si="362"/>
        <v/>
      </c>
      <c r="L10701"/>
    </row>
    <row r="10702" spans="1:12" x14ac:dyDescent="0.25">
      <c r="A10702" s="3" t="str">
        <f t="shared" si="362"/>
        <v/>
      </c>
      <c r="L10702"/>
    </row>
    <row r="10703" spans="1:12" x14ac:dyDescent="0.25">
      <c r="A10703" s="3" t="str">
        <f t="shared" si="362"/>
        <v/>
      </c>
      <c r="L10703"/>
    </row>
    <row r="10704" spans="1:12" x14ac:dyDescent="0.25">
      <c r="A10704" s="3" t="str">
        <f t="shared" si="362"/>
        <v/>
      </c>
      <c r="L10704"/>
    </row>
    <row r="10705" spans="1:12" x14ac:dyDescent="0.25">
      <c r="A10705" s="3" t="str">
        <f t="shared" ref="A10705:A10768" si="363">IF(B10691="","",CONCATENATE(MONTH(B10691),YEAR(B10691)))</f>
        <v/>
      </c>
      <c r="L10705"/>
    </row>
    <row r="10706" spans="1:12" x14ac:dyDescent="0.25">
      <c r="A10706" s="3" t="str">
        <f t="shared" si="363"/>
        <v/>
      </c>
      <c r="L10706"/>
    </row>
    <row r="10707" spans="1:12" x14ac:dyDescent="0.25">
      <c r="A10707" s="3" t="str">
        <f t="shared" si="363"/>
        <v/>
      </c>
      <c r="L10707"/>
    </row>
    <row r="10708" spans="1:12" x14ac:dyDescent="0.25">
      <c r="A10708" s="3" t="str">
        <f t="shared" si="363"/>
        <v/>
      </c>
      <c r="L10708"/>
    </row>
    <row r="10709" spans="1:12" x14ac:dyDescent="0.25">
      <c r="A10709" s="3" t="str">
        <f t="shared" si="363"/>
        <v/>
      </c>
      <c r="L10709"/>
    </row>
    <row r="10710" spans="1:12" x14ac:dyDescent="0.25">
      <c r="A10710" s="3" t="str">
        <f t="shared" si="363"/>
        <v/>
      </c>
      <c r="L10710"/>
    </row>
    <row r="10711" spans="1:12" x14ac:dyDescent="0.25">
      <c r="A10711" s="3" t="str">
        <f t="shared" si="363"/>
        <v/>
      </c>
      <c r="L10711"/>
    </row>
    <row r="10712" spans="1:12" x14ac:dyDescent="0.25">
      <c r="A10712" s="3" t="str">
        <f t="shared" si="363"/>
        <v/>
      </c>
      <c r="L10712"/>
    </row>
    <row r="10713" spans="1:12" x14ac:dyDescent="0.25">
      <c r="A10713" s="3" t="str">
        <f t="shared" si="363"/>
        <v/>
      </c>
      <c r="L10713"/>
    </row>
    <row r="10714" spans="1:12" x14ac:dyDescent="0.25">
      <c r="A10714" s="3" t="str">
        <f t="shared" si="363"/>
        <v/>
      </c>
      <c r="L10714"/>
    </row>
    <row r="10715" spans="1:12" x14ac:dyDescent="0.25">
      <c r="A10715" s="3" t="str">
        <f t="shared" si="363"/>
        <v/>
      </c>
      <c r="L10715"/>
    </row>
    <row r="10716" spans="1:12" x14ac:dyDescent="0.25">
      <c r="A10716" s="3" t="str">
        <f t="shared" si="363"/>
        <v/>
      </c>
      <c r="L10716"/>
    </row>
    <row r="10717" spans="1:12" x14ac:dyDescent="0.25">
      <c r="A10717" s="3" t="str">
        <f t="shared" si="363"/>
        <v/>
      </c>
      <c r="L10717"/>
    </row>
    <row r="10718" spans="1:12" x14ac:dyDescent="0.25">
      <c r="A10718" s="3" t="str">
        <f t="shared" si="363"/>
        <v/>
      </c>
      <c r="L10718"/>
    </row>
    <row r="10719" spans="1:12" x14ac:dyDescent="0.25">
      <c r="A10719" s="3" t="str">
        <f t="shared" si="363"/>
        <v/>
      </c>
      <c r="L10719"/>
    </row>
    <row r="10720" spans="1:12" x14ac:dyDescent="0.25">
      <c r="A10720" s="3" t="str">
        <f t="shared" si="363"/>
        <v/>
      </c>
      <c r="L10720"/>
    </row>
    <row r="10721" spans="1:12" x14ac:dyDescent="0.25">
      <c r="A10721" s="3" t="str">
        <f t="shared" si="363"/>
        <v/>
      </c>
      <c r="L10721"/>
    </row>
    <row r="10722" spans="1:12" x14ac:dyDescent="0.25">
      <c r="A10722" s="3" t="str">
        <f t="shared" si="363"/>
        <v/>
      </c>
      <c r="L10722"/>
    </row>
    <row r="10723" spans="1:12" x14ac:dyDescent="0.25">
      <c r="A10723" s="3" t="str">
        <f t="shared" si="363"/>
        <v/>
      </c>
      <c r="L10723"/>
    </row>
    <row r="10724" spans="1:12" x14ac:dyDescent="0.25">
      <c r="A10724" s="3" t="str">
        <f t="shared" si="363"/>
        <v/>
      </c>
      <c r="L10724"/>
    </row>
    <row r="10725" spans="1:12" x14ac:dyDescent="0.25">
      <c r="A10725" s="3" t="str">
        <f t="shared" si="363"/>
        <v/>
      </c>
      <c r="L10725"/>
    </row>
    <row r="10726" spans="1:12" x14ac:dyDescent="0.25">
      <c r="A10726" s="3" t="str">
        <f t="shared" si="363"/>
        <v/>
      </c>
      <c r="L10726"/>
    </row>
    <row r="10727" spans="1:12" x14ac:dyDescent="0.25">
      <c r="A10727" s="3" t="str">
        <f t="shared" si="363"/>
        <v/>
      </c>
      <c r="L10727"/>
    </row>
    <row r="10728" spans="1:12" x14ac:dyDescent="0.25">
      <c r="A10728" s="3" t="str">
        <f t="shared" si="363"/>
        <v/>
      </c>
      <c r="L10728"/>
    </row>
    <row r="10729" spans="1:12" x14ac:dyDescent="0.25">
      <c r="A10729" s="3" t="str">
        <f t="shared" si="363"/>
        <v/>
      </c>
      <c r="L10729"/>
    </row>
    <row r="10730" spans="1:12" x14ac:dyDescent="0.25">
      <c r="A10730" s="3" t="str">
        <f t="shared" si="363"/>
        <v/>
      </c>
      <c r="L10730"/>
    </row>
    <row r="10731" spans="1:12" x14ac:dyDescent="0.25">
      <c r="A10731" s="3" t="str">
        <f t="shared" si="363"/>
        <v/>
      </c>
      <c r="L10731"/>
    </row>
    <row r="10732" spans="1:12" x14ac:dyDescent="0.25">
      <c r="A10732" s="3" t="str">
        <f t="shared" si="363"/>
        <v/>
      </c>
      <c r="L10732"/>
    </row>
    <row r="10733" spans="1:12" x14ac:dyDescent="0.25">
      <c r="A10733" s="3" t="str">
        <f t="shared" si="363"/>
        <v/>
      </c>
      <c r="L10733"/>
    </row>
    <row r="10734" spans="1:12" x14ac:dyDescent="0.25">
      <c r="A10734" s="3" t="str">
        <f t="shared" si="363"/>
        <v/>
      </c>
      <c r="L10734"/>
    </row>
    <row r="10735" spans="1:12" x14ac:dyDescent="0.25">
      <c r="A10735" s="3" t="str">
        <f t="shared" si="363"/>
        <v/>
      </c>
      <c r="L10735"/>
    </row>
    <row r="10736" spans="1:12" x14ac:dyDescent="0.25">
      <c r="A10736" s="3" t="str">
        <f t="shared" si="363"/>
        <v/>
      </c>
      <c r="L10736"/>
    </row>
    <row r="10737" spans="1:12" x14ac:dyDescent="0.25">
      <c r="A10737" s="3" t="str">
        <f t="shared" si="363"/>
        <v/>
      </c>
      <c r="L10737"/>
    </row>
    <row r="10738" spans="1:12" x14ac:dyDescent="0.25">
      <c r="A10738" s="3" t="str">
        <f t="shared" si="363"/>
        <v/>
      </c>
      <c r="L10738"/>
    </row>
    <row r="10739" spans="1:12" x14ac:dyDescent="0.25">
      <c r="A10739" s="3" t="str">
        <f t="shared" si="363"/>
        <v/>
      </c>
      <c r="L10739"/>
    </row>
    <row r="10740" spans="1:12" x14ac:dyDescent="0.25">
      <c r="A10740" s="3" t="str">
        <f t="shared" si="363"/>
        <v/>
      </c>
      <c r="L10740"/>
    </row>
    <row r="10741" spans="1:12" x14ac:dyDescent="0.25">
      <c r="A10741" s="3" t="str">
        <f t="shared" si="363"/>
        <v/>
      </c>
      <c r="L10741"/>
    </row>
    <row r="10742" spans="1:12" x14ac:dyDescent="0.25">
      <c r="A10742" s="3" t="str">
        <f t="shared" si="363"/>
        <v/>
      </c>
      <c r="L10742"/>
    </row>
    <row r="10743" spans="1:12" x14ac:dyDescent="0.25">
      <c r="A10743" s="3" t="str">
        <f t="shared" si="363"/>
        <v/>
      </c>
      <c r="L10743"/>
    </row>
    <row r="10744" spans="1:12" x14ac:dyDescent="0.25">
      <c r="A10744" s="3" t="str">
        <f t="shared" si="363"/>
        <v/>
      </c>
      <c r="L10744"/>
    </row>
    <row r="10745" spans="1:12" x14ac:dyDescent="0.25">
      <c r="A10745" s="3" t="str">
        <f t="shared" si="363"/>
        <v/>
      </c>
      <c r="L10745"/>
    </row>
    <row r="10746" spans="1:12" x14ac:dyDescent="0.25">
      <c r="A10746" s="3" t="str">
        <f t="shared" si="363"/>
        <v/>
      </c>
      <c r="L10746"/>
    </row>
    <row r="10747" spans="1:12" x14ac:dyDescent="0.25">
      <c r="A10747" s="3" t="str">
        <f t="shared" si="363"/>
        <v/>
      </c>
      <c r="L10747"/>
    </row>
    <row r="10748" spans="1:12" x14ac:dyDescent="0.25">
      <c r="A10748" s="3" t="str">
        <f t="shared" si="363"/>
        <v/>
      </c>
      <c r="L10748"/>
    </row>
    <row r="10749" spans="1:12" x14ac:dyDescent="0.25">
      <c r="A10749" s="3" t="str">
        <f t="shared" si="363"/>
        <v/>
      </c>
      <c r="L10749"/>
    </row>
    <row r="10750" spans="1:12" x14ac:dyDescent="0.25">
      <c r="A10750" s="3" t="str">
        <f t="shared" si="363"/>
        <v/>
      </c>
      <c r="L10750"/>
    </row>
    <row r="10751" spans="1:12" x14ac:dyDescent="0.25">
      <c r="A10751" s="3" t="str">
        <f t="shared" si="363"/>
        <v/>
      </c>
      <c r="L10751"/>
    </row>
    <row r="10752" spans="1:12" x14ac:dyDescent="0.25">
      <c r="A10752" s="3" t="str">
        <f t="shared" si="363"/>
        <v/>
      </c>
      <c r="L10752"/>
    </row>
    <row r="10753" spans="1:12" x14ac:dyDescent="0.25">
      <c r="A10753" s="3" t="str">
        <f t="shared" si="363"/>
        <v/>
      </c>
      <c r="L10753"/>
    </row>
    <row r="10754" spans="1:12" x14ac:dyDescent="0.25">
      <c r="A10754" s="3" t="str">
        <f t="shared" si="363"/>
        <v/>
      </c>
      <c r="L10754"/>
    </row>
    <row r="10755" spans="1:12" x14ac:dyDescent="0.25">
      <c r="A10755" s="3" t="str">
        <f t="shared" si="363"/>
        <v/>
      </c>
      <c r="L10755"/>
    </row>
    <row r="10756" spans="1:12" x14ac:dyDescent="0.25">
      <c r="A10756" s="3" t="str">
        <f t="shared" si="363"/>
        <v/>
      </c>
      <c r="L10756"/>
    </row>
    <row r="10757" spans="1:12" x14ac:dyDescent="0.25">
      <c r="A10757" s="3" t="str">
        <f t="shared" si="363"/>
        <v/>
      </c>
      <c r="L10757"/>
    </row>
    <row r="10758" spans="1:12" x14ac:dyDescent="0.25">
      <c r="A10758" s="3" t="str">
        <f t="shared" si="363"/>
        <v/>
      </c>
      <c r="L10758"/>
    </row>
    <row r="10759" spans="1:12" x14ac:dyDescent="0.25">
      <c r="A10759" s="3" t="str">
        <f t="shared" si="363"/>
        <v/>
      </c>
      <c r="L10759"/>
    </row>
    <row r="10760" spans="1:12" x14ac:dyDescent="0.25">
      <c r="A10760" s="3" t="str">
        <f t="shared" si="363"/>
        <v/>
      </c>
      <c r="L10760"/>
    </row>
    <row r="10761" spans="1:12" x14ac:dyDescent="0.25">
      <c r="A10761" s="3" t="str">
        <f t="shared" si="363"/>
        <v/>
      </c>
      <c r="L10761"/>
    </row>
    <row r="10762" spans="1:12" x14ac:dyDescent="0.25">
      <c r="A10762" s="3" t="str">
        <f t="shared" si="363"/>
        <v/>
      </c>
      <c r="L10762"/>
    </row>
    <row r="10763" spans="1:12" x14ac:dyDescent="0.25">
      <c r="A10763" s="3" t="str">
        <f t="shared" si="363"/>
        <v/>
      </c>
      <c r="L10763"/>
    </row>
    <row r="10764" spans="1:12" x14ac:dyDescent="0.25">
      <c r="A10764" s="3" t="str">
        <f t="shared" si="363"/>
        <v/>
      </c>
      <c r="L10764"/>
    </row>
    <row r="10765" spans="1:12" x14ac:dyDescent="0.25">
      <c r="A10765" s="3" t="str">
        <f t="shared" si="363"/>
        <v/>
      </c>
      <c r="L10765"/>
    </row>
    <row r="10766" spans="1:12" x14ac:dyDescent="0.25">
      <c r="A10766" s="3" t="str">
        <f t="shared" si="363"/>
        <v/>
      </c>
      <c r="L10766"/>
    </row>
    <row r="10767" spans="1:12" x14ac:dyDescent="0.25">
      <c r="A10767" s="3" t="str">
        <f t="shared" si="363"/>
        <v/>
      </c>
      <c r="L10767"/>
    </row>
    <row r="10768" spans="1:12" x14ac:dyDescent="0.25">
      <c r="A10768" s="3" t="str">
        <f t="shared" si="363"/>
        <v/>
      </c>
      <c r="L10768"/>
    </row>
    <row r="10769" spans="1:12" x14ac:dyDescent="0.25">
      <c r="A10769" s="3" t="str">
        <f t="shared" ref="A10769:A10832" si="364">IF(B10755="","",CONCATENATE(MONTH(B10755),YEAR(B10755)))</f>
        <v/>
      </c>
      <c r="L10769"/>
    </row>
    <row r="10770" spans="1:12" x14ac:dyDescent="0.25">
      <c r="A10770" s="3" t="str">
        <f t="shared" si="364"/>
        <v/>
      </c>
      <c r="L10770"/>
    </row>
    <row r="10771" spans="1:12" x14ac:dyDescent="0.25">
      <c r="A10771" s="3" t="str">
        <f t="shared" si="364"/>
        <v/>
      </c>
      <c r="L10771"/>
    </row>
    <row r="10772" spans="1:12" x14ac:dyDescent="0.25">
      <c r="A10772" s="3" t="str">
        <f t="shared" si="364"/>
        <v/>
      </c>
      <c r="L10772"/>
    </row>
    <row r="10773" spans="1:12" x14ac:dyDescent="0.25">
      <c r="A10773" s="3" t="str">
        <f t="shared" si="364"/>
        <v/>
      </c>
      <c r="L10773"/>
    </row>
    <row r="10774" spans="1:12" x14ac:dyDescent="0.25">
      <c r="A10774" s="3" t="str">
        <f t="shared" si="364"/>
        <v/>
      </c>
      <c r="L10774"/>
    </row>
    <row r="10775" spans="1:12" x14ac:dyDescent="0.25">
      <c r="A10775" s="3" t="str">
        <f t="shared" si="364"/>
        <v/>
      </c>
      <c r="L10775"/>
    </row>
    <row r="10776" spans="1:12" x14ac:dyDescent="0.25">
      <c r="A10776" s="3" t="str">
        <f t="shared" si="364"/>
        <v/>
      </c>
      <c r="L10776"/>
    </row>
    <row r="10777" spans="1:12" x14ac:dyDescent="0.25">
      <c r="A10777" s="3" t="str">
        <f t="shared" si="364"/>
        <v/>
      </c>
      <c r="L10777"/>
    </row>
    <row r="10778" spans="1:12" x14ac:dyDescent="0.25">
      <c r="A10778" s="3" t="str">
        <f t="shared" si="364"/>
        <v/>
      </c>
      <c r="L10778"/>
    </row>
    <row r="10779" spans="1:12" x14ac:dyDescent="0.25">
      <c r="A10779" s="3" t="str">
        <f t="shared" si="364"/>
        <v/>
      </c>
      <c r="L10779"/>
    </row>
    <row r="10780" spans="1:12" x14ac:dyDescent="0.25">
      <c r="A10780" s="3" t="str">
        <f t="shared" si="364"/>
        <v/>
      </c>
      <c r="L10780"/>
    </row>
    <row r="10781" spans="1:12" x14ac:dyDescent="0.25">
      <c r="A10781" s="3" t="str">
        <f t="shared" si="364"/>
        <v/>
      </c>
      <c r="L10781"/>
    </row>
    <row r="10782" spans="1:12" x14ac:dyDescent="0.25">
      <c r="A10782" s="3" t="str">
        <f t="shared" si="364"/>
        <v/>
      </c>
      <c r="L10782"/>
    </row>
    <row r="10783" spans="1:12" x14ac:dyDescent="0.25">
      <c r="A10783" s="3" t="str">
        <f t="shared" si="364"/>
        <v/>
      </c>
      <c r="L10783"/>
    </row>
    <row r="10784" spans="1:12" x14ac:dyDescent="0.25">
      <c r="A10784" s="3" t="str">
        <f t="shared" si="364"/>
        <v/>
      </c>
      <c r="L10784"/>
    </row>
    <row r="10785" spans="1:12" x14ac:dyDescent="0.25">
      <c r="A10785" s="3" t="str">
        <f t="shared" si="364"/>
        <v/>
      </c>
      <c r="L10785"/>
    </row>
    <row r="10786" spans="1:12" x14ac:dyDescent="0.25">
      <c r="A10786" s="3" t="str">
        <f t="shared" si="364"/>
        <v/>
      </c>
      <c r="L10786"/>
    </row>
    <row r="10787" spans="1:12" x14ac:dyDescent="0.25">
      <c r="A10787" s="3" t="str">
        <f t="shared" si="364"/>
        <v/>
      </c>
      <c r="L10787"/>
    </row>
    <row r="10788" spans="1:12" x14ac:dyDescent="0.25">
      <c r="A10788" s="3" t="str">
        <f t="shared" si="364"/>
        <v/>
      </c>
      <c r="L10788"/>
    </row>
    <row r="10789" spans="1:12" x14ac:dyDescent="0.25">
      <c r="A10789" s="3" t="str">
        <f t="shared" si="364"/>
        <v/>
      </c>
      <c r="L10789"/>
    </row>
    <row r="10790" spans="1:12" x14ac:dyDescent="0.25">
      <c r="A10790" s="3" t="str">
        <f t="shared" si="364"/>
        <v/>
      </c>
      <c r="L10790"/>
    </row>
    <row r="10791" spans="1:12" x14ac:dyDescent="0.25">
      <c r="A10791" s="3" t="str">
        <f t="shared" si="364"/>
        <v/>
      </c>
      <c r="L10791"/>
    </row>
    <row r="10792" spans="1:12" x14ac:dyDescent="0.25">
      <c r="A10792" s="3" t="str">
        <f t="shared" si="364"/>
        <v/>
      </c>
      <c r="L10792"/>
    </row>
    <row r="10793" spans="1:12" x14ac:dyDescent="0.25">
      <c r="A10793" s="3" t="str">
        <f t="shared" si="364"/>
        <v/>
      </c>
      <c r="L10793"/>
    </row>
    <row r="10794" spans="1:12" x14ac:dyDescent="0.25">
      <c r="A10794" s="3" t="str">
        <f t="shared" si="364"/>
        <v/>
      </c>
      <c r="L10794"/>
    </row>
    <row r="10795" spans="1:12" x14ac:dyDescent="0.25">
      <c r="A10795" s="3" t="str">
        <f t="shared" si="364"/>
        <v/>
      </c>
      <c r="L10795"/>
    </row>
    <row r="10796" spans="1:12" x14ac:dyDescent="0.25">
      <c r="A10796" s="3" t="str">
        <f t="shared" si="364"/>
        <v/>
      </c>
      <c r="L10796"/>
    </row>
    <row r="10797" spans="1:12" x14ac:dyDescent="0.25">
      <c r="A10797" s="3" t="str">
        <f t="shared" si="364"/>
        <v/>
      </c>
      <c r="L10797"/>
    </row>
    <row r="10798" spans="1:12" x14ac:dyDescent="0.25">
      <c r="A10798" s="3" t="str">
        <f t="shared" si="364"/>
        <v/>
      </c>
      <c r="L10798"/>
    </row>
    <row r="10799" spans="1:12" x14ac:dyDescent="0.25">
      <c r="A10799" s="3" t="str">
        <f t="shared" si="364"/>
        <v/>
      </c>
      <c r="L10799"/>
    </row>
    <row r="10800" spans="1:12" x14ac:dyDescent="0.25">
      <c r="A10800" s="3" t="str">
        <f t="shared" si="364"/>
        <v/>
      </c>
      <c r="L10800"/>
    </row>
    <row r="10801" spans="1:12" x14ac:dyDescent="0.25">
      <c r="A10801" s="3" t="str">
        <f t="shared" si="364"/>
        <v/>
      </c>
      <c r="L10801"/>
    </row>
    <row r="10802" spans="1:12" x14ac:dyDescent="0.25">
      <c r="A10802" s="3" t="str">
        <f t="shared" si="364"/>
        <v/>
      </c>
      <c r="L10802"/>
    </row>
    <row r="10803" spans="1:12" x14ac:dyDescent="0.25">
      <c r="A10803" s="3" t="str">
        <f t="shared" si="364"/>
        <v/>
      </c>
      <c r="L10803"/>
    </row>
    <row r="10804" spans="1:12" x14ac:dyDescent="0.25">
      <c r="A10804" s="3" t="str">
        <f t="shared" si="364"/>
        <v/>
      </c>
      <c r="L10804"/>
    </row>
    <row r="10805" spans="1:12" x14ac:dyDescent="0.25">
      <c r="A10805" s="3" t="str">
        <f t="shared" si="364"/>
        <v/>
      </c>
      <c r="L10805"/>
    </row>
    <row r="10806" spans="1:12" x14ac:dyDescent="0.25">
      <c r="A10806" s="3" t="str">
        <f t="shared" si="364"/>
        <v/>
      </c>
      <c r="L10806"/>
    </row>
    <row r="10807" spans="1:12" x14ac:dyDescent="0.25">
      <c r="A10807" s="3" t="str">
        <f t="shared" si="364"/>
        <v/>
      </c>
      <c r="L10807"/>
    </row>
    <row r="10808" spans="1:12" x14ac:dyDescent="0.25">
      <c r="A10808" s="3" t="str">
        <f t="shared" si="364"/>
        <v/>
      </c>
      <c r="L10808"/>
    </row>
    <row r="10809" spans="1:12" x14ac:dyDescent="0.25">
      <c r="A10809" s="3" t="str">
        <f t="shared" si="364"/>
        <v/>
      </c>
      <c r="L10809"/>
    </row>
    <row r="10810" spans="1:12" x14ac:dyDescent="0.25">
      <c r="A10810" s="3" t="str">
        <f t="shared" si="364"/>
        <v/>
      </c>
      <c r="L10810"/>
    </row>
    <row r="10811" spans="1:12" x14ac:dyDescent="0.25">
      <c r="A10811" s="3" t="str">
        <f t="shared" si="364"/>
        <v/>
      </c>
      <c r="L10811"/>
    </row>
    <row r="10812" spans="1:12" x14ac:dyDescent="0.25">
      <c r="A10812" s="3" t="str">
        <f t="shared" si="364"/>
        <v/>
      </c>
      <c r="L10812"/>
    </row>
    <row r="10813" spans="1:12" x14ac:dyDescent="0.25">
      <c r="A10813" s="3" t="str">
        <f t="shared" si="364"/>
        <v/>
      </c>
      <c r="L10813"/>
    </row>
    <row r="10814" spans="1:12" x14ac:dyDescent="0.25">
      <c r="A10814" s="3" t="str">
        <f t="shared" si="364"/>
        <v/>
      </c>
      <c r="L10814"/>
    </row>
    <row r="10815" spans="1:12" x14ac:dyDescent="0.25">
      <c r="A10815" s="3" t="str">
        <f t="shared" si="364"/>
        <v/>
      </c>
      <c r="L10815"/>
    </row>
    <row r="10816" spans="1:12" x14ac:dyDescent="0.25">
      <c r="A10816" s="3" t="str">
        <f t="shared" si="364"/>
        <v/>
      </c>
      <c r="L10816"/>
    </row>
    <row r="10817" spans="1:12" x14ac:dyDescent="0.25">
      <c r="A10817" s="3" t="str">
        <f t="shared" si="364"/>
        <v/>
      </c>
      <c r="L10817"/>
    </row>
    <row r="10818" spans="1:12" x14ac:dyDescent="0.25">
      <c r="A10818" s="3" t="str">
        <f t="shared" si="364"/>
        <v/>
      </c>
      <c r="L10818"/>
    </row>
    <row r="10819" spans="1:12" x14ac:dyDescent="0.25">
      <c r="A10819" s="3" t="str">
        <f t="shared" si="364"/>
        <v/>
      </c>
      <c r="L10819"/>
    </row>
    <row r="10820" spans="1:12" x14ac:dyDescent="0.25">
      <c r="A10820" s="3" t="str">
        <f t="shared" si="364"/>
        <v/>
      </c>
      <c r="L10820"/>
    </row>
    <row r="10821" spans="1:12" x14ac:dyDescent="0.25">
      <c r="A10821" s="3" t="str">
        <f t="shared" si="364"/>
        <v/>
      </c>
      <c r="L10821"/>
    </row>
    <row r="10822" spans="1:12" x14ac:dyDescent="0.25">
      <c r="A10822" s="3" t="str">
        <f t="shared" si="364"/>
        <v/>
      </c>
      <c r="L10822"/>
    </row>
    <row r="10823" spans="1:12" x14ac:dyDescent="0.25">
      <c r="A10823" s="3" t="str">
        <f t="shared" si="364"/>
        <v/>
      </c>
      <c r="L10823"/>
    </row>
    <row r="10824" spans="1:12" x14ac:dyDescent="0.25">
      <c r="A10824" s="3" t="str">
        <f t="shared" si="364"/>
        <v/>
      </c>
      <c r="L10824"/>
    </row>
    <row r="10825" spans="1:12" x14ac:dyDescent="0.25">
      <c r="A10825" s="3" t="str">
        <f t="shared" si="364"/>
        <v/>
      </c>
      <c r="L10825"/>
    </row>
    <row r="10826" spans="1:12" x14ac:dyDescent="0.25">
      <c r="A10826" s="3" t="str">
        <f t="shared" si="364"/>
        <v/>
      </c>
      <c r="L10826"/>
    </row>
    <row r="10827" spans="1:12" x14ac:dyDescent="0.25">
      <c r="A10827" s="3" t="str">
        <f t="shared" si="364"/>
        <v/>
      </c>
      <c r="L10827"/>
    </row>
    <row r="10828" spans="1:12" x14ac:dyDescent="0.25">
      <c r="A10828" s="3" t="str">
        <f t="shared" si="364"/>
        <v/>
      </c>
      <c r="L10828"/>
    </row>
    <row r="10829" spans="1:12" x14ac:dyDescent="0.25">
      <c r="A10829" s="3" t="str">
        <f t="shared" si="364"/>
        <v/>
      </c>
      <c r="L10829"/>
    </row>
    <row r="10830" spans="1:12" x14ac:dyDescent="0.25">
      <c r="A10830" s="3" t="str">
        <f t="shared" si="364"/>
        <v/>
      </c>
      <c r="L10830"/>
    </row>
    <row r="10831" spans="1:12" x14ac:dyDescent="0.25">
      <c r="A10831" s="3" t="str">
        <f t="shared" si="364"/>
        <v/>
      </c>
      <c r="L10831"/>
    </row>
    <row r="10832" spans="1:12" x14ac:dyDescent="0.25">
      <c r="A10832" s="3" t="str">
        <f t="shared" si="364"/>
        <v/>
      </c>
      <c r="L10832"/>
    </row>
    <row r="10833" spans="1:12" x14ac:dyDescent="0.25">
      <c r="A10833" s="3" t="str">
        <f t="shared" ref="A10833:A10896" si="365">IF(B10819="","",CONCATENATE(MONTH(B10819),YEAR(B10819)))</f>
        <v/>
      </c>
      <c r="L10833"/>
    </row>
    <row r="10834" spans="1:12" x14ac:dyDescent="0.25">
      <c r="A10834" s="3" t="str">
        <f t="shared" si="365"/>
        <v/>
      </c>
      <c r="L10834"/>
    </row>
    <row r="10835" spans="1:12" x14ac:dyDescent="0.25">
      <c r="A10835" s="3" t="str">
        <f t="shared" si="365"/>
        <v/>
      </c>
      <c r="L10835"/>
    </row>
    <row r="10836" spans="1:12" x14ac:dyDescent="0.25">
      <c r="A10836" s="3" t="str">
        <f t="shared" si="365"/>
        <v/>
      </c>
      <c r="L10836"/>
    </row>
    <row r="10837" spans="1:12" x14ac:dyDescent="0.25">
      <c r="A10837" s="3" t="str">
        <f t="shared" si="365"/>
        <v/>
      </c>
      <c r="L10837"/>
    </row>
    <row r="10838" spans="1:12" x14ac:dyDescent="0.25">
      <c r="A10838" s="3" t="str">
        <f t="shared" si="365"/>
        <v/>
      </c>
      <c r="L10838"/>
    </row>
    <row r="10839" spans="1:12" x14ac:dyDescent="0.25">
      <c r="A10839" s="3" t="str">
        <f t="shared" si="365"/>
        <v/>
      </c>
      <c r="L10839"/>
    </row>
    <row r="10840" spans="1:12" x14ac:dyDescent="0.25">
      <c r="A10840" s="3" t="str">
        <f t="shared" si="365"/>
        <v/>
      </c>
      <c r="L10840"/>
    </row>
    <row r="10841" spans="1:12" x14ac:dyDescent="0.25">
      <c r="A10841" s="3" t="str">
        <f t="shared" si="365"/>
        <v/>
      </c>
      <c r="L10841"/>
    </row>
    <row r="10842" spans="1:12" x14ac:dyDescent="0.25">
      <c r="A10842" s="3" t="str">
        <f t="shared" si="365"/>
        <v/>
      </c>
      <c r="L10842"/>
    </row>
    <row r="10843" spans="1:12" x14ac:dyDescent="0.25">
      <c r="A10843" s="3" t="str">
        <f t="shared" si="365"/>
        <v/>
      </c>
      <c r="L10843"/>
    </row>
    <row r="10844" spans="1:12" x14ac:dyDescent="0.25">
      <c r="A10844" s="3" t="str">
        <f t="shared" si="365"/>
        <v/>
      </c>
      <c r="L10844"/>
    </row>
    <row r="10845" spans="1:12" x14ac:dyDescent="0.25">
      <c r="A10845" s="3" t="str">
        <f t="shared" si="365"/>
        <v/>
      </c>
      <c r="L10845"/>
    </row>
    <row r="10846" spans="1:12" x14ac:dyDescent="0.25">
      <c r="A10846" s="3" t="str">
        <f t="shared" si="365"/>
        <v/>
      </c>
      <c r="L10846"/>
    </row>
    <row r="10847" spans="1:12" x14ac:dyDescent="0.25">
      <c r="A10847" s="3" t="str">
        <f t="shared" si="365"/>
        <v/>
      </c>
      <c r="L10847"/>
    </row>
    <row r="10848" spans="1:12" x14ac:dyDescent="0.25">
      <c r="A10848" s="3" t="str">
        <f t="shared" si="365"/>
        <v/>
      </c>
      <c r="L10848"/>
    </row>
    <row r="10849" spans="1:12" x14ac:dyDescent="0.25">
      <c r="A10849" s="3" t="str">
        <f t="shared" si="365"/>
        <v/>
      </c>
      <c r="L10849"/>
    </row>
    <row r="10850" spans="1:12" x14ac:dyDescent="0.25">
      <c r="A10850" s="3" t="str">
        <f t="shared" si="365"/>
        <v/>
      </c>
      <c r="L10850"/>
    </row>
    <row r="10851" spans="1:12" x14ac:dyDescent="0.25">
      <c r="A10851" s="3" t="str">
        <f t="shared" si="365"/>
        <v/>
      </c>
      <c r="L10851"/>
    </row>
    <row r="10852" spans="1:12" x14ac:dyDescent="0.25">
      <c r="A10852" s="3" t="str">
        <f t="shared" si="365"/>
        <v/>
      </c>
      <c r="L10852"/>
    </row>
    <row r="10853" spans="1:12" x14ac:dyDescent="0.25">
      <c r="A10853" s="3" t="str">
        <f t="shared" si="365"/>
        <v/>
      </c>
      <c r="L10853"/>
    </row>
    <row r="10854" spans="1:12" x14ac:dyDescent="0.25">
      <c r="A10854" s="3" t="str">
        <f t="shared" si="365"/>
        <v/>
      </c>
      <c r="L10854"/>
    </row>
    <row r="10855" spans="1:12" x14ac:dyDescent="0.25">
      <c r="A10855" s="3" t="str">
        <f t="shared" si="365"/>
        <v/>
      </c>
      <c r="L10855"/>
    </row>
    <row r="10856" spans="1:12" x14ac:dyDescent="0.25">
      <c r="A10856" s="3" t="str">
        <f t="shared" si="365"/>
        <v/>
      </c>
      <c r="L10856"/>
    </row>
    <row r="10857" spans="1:12" x14ac:dyDescent="0.25">
      <c r="A10857" s="3" t="str">
        <f t="shared" si="365"/>
        <v/>
      </c>
      <c r="L10857"/>
    </row>
    <row r="10858" spans="1:12" x14ac:dyDescent="0.25">
      <c r="A10858" s="3" t="str">
        <f t="shared" si="365"/>
        <v/>
      </c>
      <c r="L10858"/>
    </row>
    <row r="10859" spans="1:12" x14ac:dyDescent="0.25">
      <c r="A10859" s="3" t="str">
        <f t="shared" si="365"/>
        <v/>
      </c>
      <c r="L10859"/>
    </row>
    <row r="10860" spans="1:12" x14ac:dyDescent="0.25">
      <c r="A10860" s="3" t="str">
        <f t="shared" si="365"/>
        <v/>
      </c>
      <c r="L10860"/>
    </row>
    <row r="10861" spans="1:12" x14ac:dyDescent="0.25">
      <c r="A10861" s="3" t="str">
        <f t="shared" si="365"/>
        <v/>
      </c>
      <c r="L10861"/>
    </row>
    <row r="10862" spans="1:12" x14ac:dyDescent="0.25">
      <c r="A10862" s="3" t="str">
        <f t="shared" si="365"/>
        <v/>
      </c>
      <c r="L10862"/>
    </row>
    <row r="10863" spans="1:12" x14ac:dyDescent="0.25">
      <c r="A10863" s="3" t="str">
        <f t="shared" si="365"/>
        <v/>
      </c>
      <c r="L10863"/>
    </row>
    <row r="10864" spans="1:12" x14ac:dyDescent="0.25">
      <c r="A10864" s="3" t="str">
        <f t="shared" si="365"/>
        <v/>
      </c>
      <c r="L10864"/>
    </row>
    <row r="10865" spans="1:12" x14ac:dyDescent="0.25">
      <c r="A10865" s="3" t="str">
        <f t="shared" si="365"/>
        <v/>
      </c>
      <c r="L10865"/>
    </row>
    <row r="10866" spans="1:12" x14ac:dyDescent="0.25">
      <c r="A10866" s="3" t="str">
        <f t="shared" si="365"/>
        <v/>
      </c>
      <c r="L10866"/>
    </row>
    <row r="10867" spans="1:12" x14ac:dyDescent="0.25">
      <c r="A10867" s="3" t="str">
        <f t="shared" si="365"/>
        <v/>
      </c>
      <c r="L10867"/>
    </row>
    <row r="10868" spans="1:12" x14ac:dyDescent="0.25">
      <c r="A10868" s="3" t="str">
        <f t="shared" si="365"/>
        <v/>
      </c>
      <c r="L10868"/>
    </row>
    <row r="10869" spans="1:12" x14ac:dyDescent="0.25">
      <c r="A10869" s="3" t="str">
        <f t="shared" si="365"/>
        <v/>
      </c>
      <c r="L10869"/>
    </row>
    <row r="10870" spans="1:12" x14ac:dyDescent="0.25">
      <c r="A10870" s="3" t="str">
        <f t="shared" si="365"/>
        <v/>
      </c>
      <c r="L10870"/>
    </row>
    <row r="10871" spans="1:12" x14ac:dyDescent="0.25">
      <c r="A10871" s="3" t="str">
        <f t="shared" si="365"/>
        <v/>
      </c>
      <c r="L10871"/>
    </row>
    <row r="10872" spans="1:12" x14ac:dyDescent="0.25">
      <c r="A10872" s="3" t="str">
        <f t="shared" si="365"/>
        <v/>
      </c>
      <c r="L10872"/>
    </row>
    <row r="10873" spans="1:12" x14ac:dyDescent="0.25">
      <c r="A10873" s="3" t="str">
        <f t="shared" si="365"/>
        <v/>
      </c>
      <c r="L10873"/>
    </row>
    <row r="10874" spans="1:12" x14ac:dyDescent="0.25">
      <c r="A10874" s="3" t="str">
        <f t="shared" si="365"/>
        <v/>
      </c>
      <c r="L10874"/>
    </row>
    <row r="10875" spans="1:12" x14ac:dyDescent="0.25">
      <c r="A10875" s="3" t="str">
        <f t="shared" si="365"/>
        <v/>
      </c>
      <c r="L10875"/>
    </row>
    <row r="10876" spans="1:12" x14ac:dyDescent="0.25">
      <c r="A10876" s="3" t="str">
        <f t="shared" si="365"/>
        <v/>
      </c>
      <c r="L10876"/>
    </row>
    <row r="10877" spans="1:12" x14ac:dyDescent="0.25">
      <c r="A10877" s="3" t="str">
        <f t="shared" si="365"/>
        <v/>
      </c>
      <c r="L10877"/>
    </row>
    <row r="10878" spans="1:12" x14ac:dyDescent="0.25">
      <c r="A10878" s="3" t="str">
        <f t="shared" si="365"/>
        <v/>
      </c>
      <c r="L10878"/>
    </row>
    <row r="10879" spans="1:12" x14ac:dyDescent="0.25">
      <c r="A10879" s="3" t="str">
        <f t="shared" si="365"/>
        <v/>
      </c>
      <c r="L10879"/>
    </row>
    <row r="10880" spans="1:12" x14ac:dyDescent="0.25">
      <c r="A10880" s="3" t="str">
        <f t="shared" si="365"/>
        <v/>
      </c>
      <c r="L10880"/>
    </row>
    <row r="10881" spans="1:12" x14ac:dyDescent="0.25">
      <c r="A10881" s="3" t="str">
        <f t="shared" si="365"/>
        <v/>
      </c>
      <c r="L10881"/>
    </row>
    <row r="10882" spans="1:12" x14ac:dyDescent="0.25">
      <c r="A10882" s="3" t="str">
        <f t="shared" si="365"/>
        <v/>
      </c>
      <c r="L10882"/>
    </row>
    <row r="10883" spans="1:12" x14ac:dyDescent="0.25">
      <c r="A10883" s="3" t="str">
        <f t="shared" si="365"/>
        <v/>
      </c>
      <c r="L10883"/>
    </row>
    <row r="10884" spans="1:12" x14ac:dyDescent="0.25">
      <c r="A10884" s="3" t="str">
        <f t="shared" si="365"/>
        <v/>
      </c>
      <c r="L10884"/>
    </row>
    <row r="10885" spans="1:12" x14ac:dyDescent="0.25">
      <c r="A10885" s="3" t="str">
        <f t="shared" si="365"/>
        <v/>
      </c>
      <c r="L10885"/>
    </row>
    <row r="10886" spans="1:12" x14ac:dyDescent="0.25">
      <c r="A10886" s="3" t="str">
        <f t="shared" si="365"/>
        <v/>
      </c>
      <c r="L10886"/>
    </row>
    <row r="10887" spans="1:12" x14ac:dyDescent="0.25">
      <c r="A10887" s="3" t="str">
        <f t="shared" si="365"/>
        <v/>
      </c>
      <c r="L10887"/>
    </row>
    <row r="10888" spans="1:12" x14ac:dyDescent="0.25">
      <c r="A10888" s="3" t="str">
        <f t="shared" si="365"/>
        <v/>
      </c>
      <c r="L10888"/>
    </row>
    <row r="10889" spans="1:12" x14ac:dyDescent="0.25">
      <c r="A10889" s="3" t="str">
        <f t="shared" si="365"/>
        <v/>
      </c>
      <c r="L10889"/>
    </row>
    <row r="10890" spans="1:12" x14ac:dyDescent="0.25">
      <c r="A10890" s="3" t="str">
        <f t="shared" si="365"/>
        <v/>
      </c>
      <c r="L10890"/>
    </row>
    <row r="10891" spans="1:12" x14ac:dyDescent="0.25">
      <c r="A10891" s="3" t="str">
        <f t="shared" si="365"/>
        <v/>
      </c>
      <c r="L10891"/>
    </row>
    <row r="10892" spans="1:12" x14ac:dyDescent="0.25">
      <c r="A10892" s="3" t="str">
        <f t="shared" si="365"/>
        <v/>
      </c>
      <c r="L10892"/>
    </row>
    <row r="10893" spans="1:12" x14ac:dyDescent="0.25">
      <c r="A10893" s="3" t="str">
        <f t="shared" si="365"/>
        <v/>
      </c>
      <c r="L10893"/>
    </row>
    <row r="10894" spans="1:12" x14ac:dyDescent="0.25">
      <c r="A10894" s="3" t="str">
        <f t="shared" si="365"/>
        <v/>
      </c>
      <c r="L10894"/>
    </row>
    <row r="10895" spans="1:12" x14ac:dyDescent="0.25">
      <c r="A10895" s="3" t="str">
        <f t="shared" si="365"/>
        <v/>
      </c>
      <c r="L10895"/>
    </row>
    <row r="10896" spans="1:12" x14ac:dyDescent="0.25">
      <c r="A10896" s="3" t="str">
        <f t="shared" si="365"/>
        <v/>
      </c>
      <c r="L10896"/>
    </row>
    <row r="10897" spans="1:12" x14ac:dyDescent="0.25">
      <c r="A10897" s="3" t="str">
        <f t="shared" ref="A10897:A10960" si="366">IF(B10883="","",CONCATENATE(MONTH(B10883),YEAR(B10883)))</f>
        <v/>
      </c>
      <c r="L10897"/>
    </row>
    <row r="10898" spans="1:12" x14ac:dyDescent="0.25">
      <c r="A10898" s="3" t="str">
        <f t="shared" si="366"/>
        <v/>
      </c>
      <c r="L10898"/>
    </row>
    <row r="10899" spans="1:12" x14ac:dyDescent="0.25">
      <c r="A10899" s="3" t="str">
        <f t="shared" si="366"/>
        <v/>
      </c>
      <c r="L10899"/>
    </row>
    <row r="10900" spans="1:12" x14ac:dyDescent="0.25">
      <c r="A10900" s="3" t="str">
        <f t="shared" si="366"/>
        <v/>
      </c>
      <c r="L10900"/>
    </row>
    <row r="10901" spans="1:12" x14ac:dyDescent="0.25">
      <c r="A10901" s="3" t="str">
        <f t="shared" si="366"/>
        <v/>
      </c>
      <c r="L10901"/>
    </row>
    <row r="10902" spans="1:12" x14ac:dyDescent="0.25">
      <c r="A10902" s="3" t="str">
        <f t="shared" si="366"/>
        <v/>
      </c>
      <c r="L10902"/>
    </row>
    <row r="10903" spans="1:12" x14ac:dyDescent="0.25">
      <c r="A10903" s="3" t="str">
        <f t="shared" si="366"/>
        <v/>
      </c>
      <c r="L10903"/>
    </row>
    <row r="10904" spans="1:12" x14ac:dyDescent="0.25">
      <c r="A10904" s="3" t="str">
        <f t="shared" si="366"/>
        <v/>
      </c>
      <c r="L10904"/>
    </row>
    <row r="10905" spans="1:12" x14ac:dyDescent="0.25">
      <c r="A10905" s="3" t="str">
        <f t="shared" si="366"/>
        <v/>
      </c>
      <c r="L10905"/>
    </row>
    <row r="10906" spans="1:12" x14ac:dyDescent="0.25">
      <c r="A10906" s="3" t="str">
        <f t="shared" si="366"/>
        <v/>
      </c>
      <c r="L10906"/>
    </row>
    <row r="10907" spans="1:12" x14ac:dyDescent="0.25">
      <c r="A10907" s="3" t="str">
        <f t="shared" si="366"/>
        <v/>
      </c>
      <c r="L10907"/>
    </row>
    <row r="10908" spans="1:12" x14ac:dyDescent="0.25">
      <c r="A10908" s="3" t="str">
        <f t="shared" si="366"/>
        <v/>
      </c>
      <c r="L10908"/>
    </row>
    <row r="10909" spans="1:12" x14ac:dyDescent="0.25">
      <c r="A10909" s="3" t="str">
        <f t="shared" si="366"/>
        <v/>
      </c>
      <c r="L10909"/>
    </row>
    <row r="10910" spans="1:12" x14ac:dyDescent="0.25">
      <c r="A10910" s="3" t="str">
        <f t="shared" si="366"/>
        <v/>
      </c>
      <c r="L10910"/>
    </row>
    <row r="10911" spans="1:12" x14ac:dyDescent="0.25">
      <c r="A10911" s="3" t="str">
        <f t="shared" si="366"/>
        <v/>
      </c>
      <c r="L10911"/>
    </row>
    <row r="10912" spans="1:12" x14ac:dyDescent="0.25">
      <c r="A10912" s="3" t="str">
        <f t="shared" si="366"/>
        <v/>
      </c>
      <c r="L10912"/>
    </row>
    <row r="10913" spans="1:12" x14ac:dyDescent="0.25">
      <c r="A10913" s="3" t="str">
        <f t="shared" si="366"/>
        <v/>
      </c>
      <c r="L10913"/>
    </row>
    <row r="10914" spans="1:12" x14ac:dyDescent="0.25">
      <c r="A10914" s="3" t="str">
        <f t="shared" si="366"/>
        <v/>
      </c>
      <c r="L10914"/>
    </row>
    <row r="10915" spans="1:12" x14ac:dyDescent="0.25">
      <c r="A10915" s="3" t="str">
        <f t="shared" si="366"/>
        <v/>
      </c>
      <c r="L10915"/>
    </row>
    <row r="10916" spans="1:12" x14ac:dyDescent="0.25">
      <c r="A10916" s="3" t="str">
        <f t="shared" si="366"/>
        <v/>
      </c>
      <c r="L10916"/>
    </row>
    <row r="10917" spans="1:12" x14ac:dyDescent="0.25">
      <c r="A10917" s="3" t="str">
        <f t="shared" si="366"/>
        <v/>
      </c>
      <c r="L10917"/>
    </row>
    <row r="10918" spans="1:12" x14ac:dyDescent="0.25">
      <c r="A10918" s="3" t="str">
        <f t="shared" si="366"/>
        <v/>
      </c>
      <c r="L10918"/>
    </row>
    <row r="10919" spans="1:12" x14ac:dyDescent="0.25">
      <c r="A10919" s="3" t="str">
        <f t="shared" si="366"/>
        <v/>
      </c>
      <c r="L10919"/>
    </row>
    <row r="10920" spans="1:12" x14ac:dyDescent="0.25">
      <c r="A10920" s="3" t="str">
        <f t="shared" si="366"/>
        <v/>
      </c>
      <c r="L10920"/>
    </row>
    <row r="10921" spans="1:12" x14ac:dyDescent="0.25">
      <c r="A10921" s="3" t="str">
        <f t="shared" si="366"/>
        <v/>
      </c>
      <c r="L10921"/>
    </row>
    <row r="10922" spans="1:12" x14ac:dyDescent="0.25">
      <c r="A10922" s="3" t="str">
        <f t="shared" si="366"/>
        <v/>
      </c>
      <c r="L10922"/>
    </row>
    <row r="10923" spans="1:12" x14ac:dyDescent="0.25">
      <c r="A10923" s="3" t="str">
        <f t="shared" si="366"/>
        <v/>
      </c>
      <c r="L10923"/>
    </row>
    <row r="10924" spans="1:12" x14ac:dyDescent="0.25">
      <c r="A10924" s="3" t="str">
        <f t="shared" si="366"/>
        <v/>
      </c>
      <c r="L10924"/>
    </row>
    <row r="10925" spans="1:12" x14ac:dyDescent="0.25">
      <c r="A10925" s="3" t="str">
        <f t="shared" si="366"/>
        <v/>
      </c>
      <c r="L10925"/>
    </row>
    <row r="10926" spans="1:12" x14ac:dyDescent="0.25">
      <c r="A10926" s="3" t="str">
        <f t="shared" si="366"/>
        <v/>
      </c>
      <c r="L10926"/>
    </row>
    <row r="10927" spans="1:12" x14ac:dyDescent="0.25">
      <c r="A10927" s="3" t="str">
        <f t="shared" si="366"/>
        <v/>
      </c>
      <c r="L10927"/>
    </row>
    <row r="10928" spans="1:12" x14ac:dyDescent="0.25">
      <c r="A10928" s="3" t="str">
        <f t="shared" si="366"/>
        <v/>
      </c>
      <c r="L10928"/>
    </row>
    <row r="10929" spans="1:12" x14ac:dyDescent="0.25">
      <c r="A10929" s="3" t="str">
        <f t="shared" si="366"/>
        <v/>
      </c>
      <c r="L10929"/>
    </row>
    <row r="10930" spans="1:12" x14ac:dyDescent="0.25">
      <c r="A10930" s="3" t="str">
        <f t="shared" si="366"/>
        <v/>
      </c>
      <c r="L10930"/>
    </row>
    <row r="10931" spans="1:12" x14ac:dyDescent="0.25">
      <c r="A10931" s="3" t="str">
        <f t="shared" si="366"/>
        <v/>
      </c>
      <c r="L10931"/>
    </row>
    <row r="10932" spans="1:12" x14ac:dyDescent="0.25">
      <c r="A10932" s="3" t="str">
        <f t="shared" si="366"/>
        <v/>
      </c>
      <c r="L10932"/>
    </row>
    <row r="10933" spans="1:12" x14ac:dyDescent="0.25">
      <c r="A10933" s="3" t="str">
        <f t="shared" si="366"/>
        <v/>
      </c>
      <c r="L10933"/>
    </row>
    <row r="10934" spans="1:12" x14ac:dyDescent="0.25">
      <c r="A10934" s="3" t="str">
        <f t="shared" si="366"/>
        <v/>
      </c>
      <c r="L10934"/>
    </row>
    <row r="10935" spans="1:12" x14ac:dyDescent="0.25">
      <c r="A10935" s="3" t="str">
        <f t="shared" si="366"/>
        <v/>
      </c>
      <c r="L10935"/>
    </row>
    <row r="10936" spans="1:12" x14ac:dyDescent="0.25">
      <c r="A10936" s="3" t="str">
        <f t="shared" si="366"/>
        <v/>
      </c>
      <c r="L10936"/>
    </row>
    <row r="10937" spans="1:12" x14ac:dyDescent="0.25">
      <c r="A10937" s="3" t="str">
        <f t="shared" si="366"/>
        <v/>
      </c>
      <c r="L10937"/>
    </row>
    <row r="10938" spans="1:12" x14ac:dyDescent="0.25">
      <c r="A10938" s="3" t="str">
        <f t="shared" si="366"/>
        <v/>
      </c>
      <c r="L10938"/>
    </row>
    <row r="10939" spans="1:12" x14ac:dyDescent="0.25">
      <c r="A10939" s="3" t="str">
        <f t="shared" si="366"/>
        <v/>
      </c>
      <c r="L10939"/>
    </row>
    <row r="10940" spans="1:12" x14ac:dyDescent="0.25">
      <c r="A10940" s="3" t="str">
        <f t="shared" si="366"/>
        <v/>
      </c>
      <c r="L10940"/>
    </row>
    <row r="10941" spans="1:12" x14ac:dyDescent="0.25">
      <c r="A10941" s="3" t="str">
        <f t="shared" si="366"/>
        <v/>
      </c>
      <c r="L10941"/>
    </row>
    <row r="10942" spans="1:12" x14ac:dyDescent="0.25">
      <c r="A10942" s="3" t="str">
        <f t="shared" si="366"/>
        <v/>
      </c>
      <c r="L10942"/>
    </row>
    <row r="10943" spans="1:12" x14ac:dyDescent="0.25">
      <c r="A10943" s="3" t="str">
        <f t="shared" si="366"/>
        <v/>
      </c>
      <c r="L10943"/>
    </row>
    <row r="10944" spans="1:12" x14ac:dyDescent="0.25">
      <c r="A10944" s="3" t="str">
        <f t="shared" si="366"/>
        <v/>
      </c>
      <c r="L10944"/>
    </row>
    <row r="10945" spans="1:12" x14ac:dyDescent="0.25">
      <c r="A10945" s="3" t="str">
        <f t="shared" si="366"/>
        <v/>
      </c>
      <c r="L10945"/>
    </row>
    <row r="10946" spans="1:12" x14ac:dyDescent="0.25">
      <c r="A10946" s="3" t="str">
        <f t="shared" si="366"/>
        <v/>
      </c>
      <c r="L10946"/>
    </row>
    <row r="10947" spans="1:12" x14ac:dyDescent="0.25">
      <c r="A10947" s="3" t="str">
        <f t="shared" si="366"/>
        <v/>
      </c>
      <c r="L10947"/>
    </row>
    <row r="10948" spans="1:12" x14ac:dyDescent="0.25">
      <c r="A10948" s="3" t="str">
        <f t="shared" si="366"/>
        <v/>
      </c>
      <c r="L10948"/>
    </row>
    <row r="10949" spans="1:12" x14ac:dyDescent="0.25">
      <c r="A10949" s="3" t="str">
        <f t="shared" si="366"/>
        <v/>
      </c>
      <c r="L10949"/>
    </row>
    <row r="10950" spans="1:12" x14ac:dyDescent="0.25">
      <c r="A10950" s="3" t="str">
        <f t="shared" si="366"/>
        <v/>
      </c>
      <c r="L10950"/>
    </row>
    <row r="10951" spans="1:12" x14ac:dyDescent="0.25">
      <c r="A10951" s="3" t="str">
        <f t="shared" si="366"/>
        <v/>
      </c>
      <c r="L10951"/>
    </row>
    <row r="10952" spans="1:12" x14ac:dyDescent="0.25">
      <c r="A10952" s="3" t="str">
        <f t="shared" si="366"/>
        <v/>
      </c>
      <c r="L10952"/>
    </row>
    <row r="10953" spans="1:12" x14ac:dyDescent="0.25">
      <c r="A10953" s="3" t="str">
        <f t="shared" si="366"/>
        <v/>
      </c>
      <c r="L10953"/>
    </row>
    <row r="10954" spans="1:12" x14ac:dyDescent="0.25">
      <c r="A10954" s="3" t="str">
        <f t="shared" si="366"/>
        <v/>
      </c>
      <c r="L10954"/>
    </row>
    <row r="10955" spans="1:12" x14ac:dyDescent="0.25">
      <c r="A10955" s="3" t="str">
        <f t="shared" si="366"/>
        <v/>
      </c>
      <c r="L10955"/>
    </row>
    <row r="10956" spans="1:12" x14ac:dyDescent="0.25">
      <c r="A10956" s="3" t="str">
        <f t="shared" si="366"/>
        <v/>
      </c>
      <c r="L10956"/>
    </row>
    <row r="10957" spans="1:12" x14ac:dyDescent="0.25">
      <c r="A10957" s="3" t="str">
        <f t="shared" si="366"/>
        <v/>
      </c>
      <c r="L10957"/>
    </row>
    <row r="10958" spans="1:12" x14ac:dyDescent="0.25">
      <c r="A10958" s="3" t="str">
        <f t="shared" si="366"/>
        <v/>
      </c>
      <c r="L10958"/>
    </row>
    <row r="10959" spans="1:12" x14ac:dyDescent="0.25">
      <c r="A10959" s="3" t="str">
        <f t="shared" si="366"/>
        <v/>
      </c>
      <c r="L10959"/>
    </row>
    <row r="10960" spans="1:12" x14ac:dyDescent="0.25">
      <c r="A10960" s="3" t="str">
        <f t="shared" si="366"/>
        <v/>
      </c>
      <c r="L10960"/>
    </row>
    <row r="10961" spans="1:12" x14ac:dyDescent="0.25">
      <c r="A10961" s="3" t="str">
        <f t="shared" ref="A10961:A11024" si="367">IF(B10947="","",CONCATENATE(MONTH(B10947),YEAR(B10947)))</f>
        <v/>
      </c>
      <c r="L10961"/>
    </row>
    <row r="10962" spans="1:12" x14ac:dyDescent="0.25">
      <c r="A10962" s="3" t="str">
        <f t="shared" si="367"/>
        <v/>
      </c>
      <c r="L10962"/>
    </row>
    <row r="10963" spans="1:12" x14ac:dyDescent="0.25">
      <c r="A10963" s="3" t="str">
        <f t="shared" si="367"/>
        <v/>
      </c>
      <c r="L10963"/>
    </row>
    <row r="10964" spans="1:12" x14ac:dyDescent="0.25">
      <c r="A10964" s="3" t="str">
        <f t="shared" si="367"/>
        <v/>
      </c>
      <c r="L10964"/>
    </row>
    <row r="10965" spans="1:12" x14ac:dyDescent="0.25">
      <c r="A10965" s="3" t="str">
        <f t="shared" si="367"/>
        <v/>
      </c>
      <c r="L10965"/>
    </row>
    <row r="10966" spans="1:12" x14ac:dyDescent="0.25">
      <c r="A10966" s="3" t="str">
        <f t="shared" si="367"/>
        <v/>
      </c>
      <c r="L10966"/>
    </row>
    <row r="10967" spans="1:12" x14ac:dyDescent="0.25">
      <c r="A10967" s="3" t="str">
        <f t="shared" si="367"/>
        <v/>
      </c>
      <c r="L10967"/>
    </row>
    <row r="10968" spans="1:12" x14ac:dyDescent="0.25">
      <c r="A10968" s="3" t="str">
        <f t="shared" si="367"/>
        <v/>
      </c>
      <c r="L10968"/>
    </row>
    <row r="10969" spans="1:12" x14ac:dyDescent="0.25">
      <c r="A10969" s="3" t="str">
        <f t="shared" si="367"/>
        <v/>
      </c>
      <c r="L10969"/>
    </row>
    <row r="10970" spans="1:12" x14ac:dyDescent="0.25">
      <c r="A10970" s="3" t="str">
        <f t="shared" si="367"/>
        <v/>
      </c>
      <c r="L10970"/>
    </row>
    <row r="10971" spans="1:12" x14ac:dyDescent="0.25">
      <c r="A10971" s="3" t="str">
        <f t="shared" si="367"/>
        <v/>
      </c>
      <c r="L10971"/>
    </row>
    <row r="10972" spans="1:12" x14ac:dyDescent="0.25">
      <c r="A10972" s="3" t="str">
        <f t="shared" si="367"/>
        <v/>
      </c>
      <c r="L10972"/>
    </row>
    <row r="10973" spans="1:12" x14ac:dyDescent="0.25">
      <c r="A10973" s="3" t="str">
        <f t="shared" si="367"/>
        <v/>
      </c>
      <c r="L10973"/>
    </row>
    <row r="10974" spans="1:12" x14ac:dyDescent="0.25">
      <c r="A10974" s="3" t="str">
        <f t="shared" si="367"/>
        <v/>
      </c>
      <c r="L10974"/>
    </row>
    <row r="10975" spans="1:12" x14ac:dyDescent="0.25">
      <c r="A10975" s="3" t="str">
        <f t="shared" si="367"/>
        <v/>
      </c>
      <c r="L10975"/>
    </row>
    <row r="10976" spans="1:12" x14ac:dyDescent="0.25">
      <c r="A10976" s="3" t="str">
        <f t="shared" si="367"/>
        <v/>
      </c>
      <c r="L10976"/>
    </row>
    <row r="10977" spans="1:12" x14ac:dyDescent="0.25">
      <c r="A10977" s="3" t="str">
        <f t="shared" si="367"/>
        <v/>
      </c>
      <c r="L10977"/>
    </row>
    <row r="10978" spans="1:12" x14ac:dyDescent="0.25">
      <c r="A10978" s="3" t="str">
        <f t="shared" si="367"/>
        <v/>
      </c>
      <c r="L10978"/>
    </row>
    <row r="10979" spans="1:12" x14ac:dyDescent="0.25">
      <c r="A10979" s="3" t="str">
        <f t="shared" si="367"/>
        <v/>
      </c>
      <c r="L10979"/>
    </row>
    <row r="10980" spans="1:12" x14ac:dyDescent="0.25">
      <c r="A10980" s="3" t="str">
        <f t="shared" si="367"/>
        <v/>
      </c>
      <c r="L10980"/>
    </row>
    <row r="10981" spans="1:12" x14ac:dyDescent="0.25">
      <c r="A10981" s="3" t="str">
        <f t="shared" si="367"/>
        <v/>
      </c>
      <c r="L10981"/>
    </row>
    <row r="10982" spans="1:12" x14ac:dyDescent="0.25">
      <c r="A10982" s="3" t="str">
        <f t="shared" si="367"/>
        <v/>
      </c>
      <c r="L10982"/>
    </row>
    <row r="10983" spans="1:12" x14ac:dyDescent="0.25">
      <c r="A10983" s="3" t="str">
        <f t="shared" si="367"/>
        <v/>
      </c>
      <c r="L10983"/>
    </row>
    <row r="10984" spans="1:12" x14ac:dyDescent="0.25">
      <c r="A10984" s="3" t="str">
        <f t="shared" si="367"/>
        <v/>
      </c>
      <c r="L10984"/>
    </row>
    <row r="10985" spans="1:12" x14ac:dyDescent="0.25">
      <c r="A10985" s="3" t="str">
        <f t="shared" si="367"/>
        <v/>
      </c>
      <c r="L10985"/>
    </row>
    <row r="10986" spans="1:12" x14ac:dyDescent="0.25">
      <c r="A10986" s="3" t="str">
        <f t="shared" si="367"/>
        <v/>
      </c>
      <c r="L10986"/>
    </row>
    <row r="10987" spans="1:12" x14ac:dyDescent="0.25">
      <c r="A10987" s="3" t="str">
        <f t="shared" si="367"/>
        <v/>
      </c>
      <c r="L10987"/>
    </row>
    <row r="10988" spans="1:12" x14ac:dyDescent="0.25">
      <c r="A10988" s="3" t="str">
        <f t="shared" si="367"/>
        <v/>
      </c>
      <c r="L10988"/>
    </row>
    <row r="10989" spans="1:12" x14ac:dyDescent="0.25">
      <c r="A10989" s="3" t="str">
        <f t="shared" si="367"/>
        <v/>
      </c>
      <c r="L10989"/>
    </row>
    <row r="10990" spans="1:12" x14ac:dyDescent="0.25">
      <c r="A10990" s="3" t="str">
        <f t="shared" si="367"/>
        <v/>
      </c>
      <c r="L10990"/>
    </row>
    <row r="10991" spans="1:12" x14ac:dyDescent="0.25">
      <c r="A10991" s="3" t="str">
        <f t="shared" si="367"/>
        <v/>
      </c>
      <c r="L10991"/>
    </row>
    <row r="10992" spans="1:12" x14ac:dyDescent="0.25">
      <c r="A10992" s="3" t="str">
        <f t="shared" si="367"/>
        <v/>
      </c>
      <c r="L10992"/>
    </row>
    <row r="10993" spans="1:12" x14ac:dyDescent="0.25">
      <c r="A10993" s="3" t="str">
        <f t="shared" si="367"/>
        <v/>
      </c>
      <c r="L10993"/>
    </row>
    <row r="10994" spans="1:12" x14ac:dyDescent="0.25">
      <c r="A10994" s="3" t="str">
        <f t="shared" si="367"/>
        <v/>
      </c>
      <c r="L10994"/>
    </row>
    <row r="10995" spans="1:12" x14ac:dyDescent="0.25">
      <c r="A10995" s="3" t="str">
        <f t="shared" si="367"/>
        <v/>
      </c>
      <c r="L10995"/>
    </row>
    <row r="10996" spans="1:12" x14ac:dyDescent="0.25">
      <c r="A10996" s="3" t="str">
        <f t="shared" si="367"/>
        <v/>
      </c>
      <c r="L10996"/>
    </row>
    <row r="10997" spans="1:12" x14ac:dyDescent="0.25">
      <c r="A10997" s="3" t="str">
        <f t="shared" si="367"/>
        <v/>
      </c>
      <c r="L10997"/>
    </row>
    <row r="10998" spans="1:12" x14ac:dyDescent="0.25">
      <c r="A10998" s="3" t="str">
        <f t="shared" si="367"/>
        <v/>
      </c>
      <c r="L10998"/>
    </row>
    <row r="10999" spans="1:12" x14ac:dyDescent="0.25">
      <c r="A10999" s="3" t="str">
        <f t="shared" si="367"/>
        <v/>
      </c>
      <c r="L10999"/>
    </row>
    <row r="11000" spans="1:12" x14ac:dyDescent="0.25">
      <c r="A11000" s="3" t="str">
        <f t="shared" si="367"/>
        <v/>
      </c>
      <c r="L11000"/>
    </row>
    <row r="11001" spans="1:12" x14ac:dyDescent="0.25">
      <c r="A11001" s="3" t="str">
        <f t="shared" si="367"/>
        <v/>
      </c>
      <c r="L11001"/>
    </row>
    <row r="11002" spans="1:12" x14ac:dyDescent="0.25">
      <c r="A11002" s="3" t="str">
        <f t="shared" si="367"/>
        <v/>
      </c>
      <c r="L11002"/>
    </row>
    <row r="11003" spans="1:12" x14ac:dyDescent="0.25">
      <c r="A11003" s="3" t="str">
        <f t="shared" si="367"/>
        <v/>
      </c>
      <c r="L11003"/>
    </row>
    <row r="11004" spans="1:12" x14ac:dyDescent="0.25">
      <c r="A11004" s="3" t="str">
        <f t="shared" si="367"/>
        <v/>
      </c>
      <c r="L11004"/>
    </row>
    <row r="11005" spans="1:12" x14ac:dyDescent="0.25">
      <c r="A11005" s="3" t="str">
        <f t="shared" si="367"/>
        <v/>
      </c>
      <c r="L11005"/>
    </row>
    <row r="11006" spans="1:12" x14ac:dyDescent="0.25">
      <c r="A11006" s="3" t="str">
        <f t="shared" si="367"/>
        <v/>
      </c>
      <c r="L11006"/>
    </row>
    <row r="11007" spans="1:12" x14ac:dyDescent="0.25">
      <c r="A11007" s="3" t="str">
        <f t="shared" si="367"/>
        <v/>
      </c>
      <c r="L11007"/>
    </row>
    <row r="11008" spans="1:12" x14ac:dyDescent="0.25">
      <c r="A11008" s="3" t="str">
        <f t="shared" si="367"/>
        <v/>
      </c>
      <c r="L11008"/>
    </row>
    <row r="11009" spans="1:12" x14ac:dyDescent="0.25">
      <c r="A11009" s="3" t="str">
        <f t="shared" si="367"/>
        <v/>
      </c>
      <c r="L11009"/>
    </row>
    <row r="11010" spans="1:12" x14ac:dyDescent="0.25">
      <c r="A11010" s="3" t="str">
        <f t="shared" si="367"/>
        <v/>
      </c>
      <c r="L11010"/>
    </row>
    <row r="11011" spans="1:12" x14ac:dyDescent="0.25">
      <c r="A11011" s="3" t="str">
        <f t="shared" si="367"/>
        <v/>
      </c>
      <c r="L11011"/>
    </row>
    <row r="11012" spans="1:12" x14ac:dyDescent="0.25">
      <c r="A11012" s="3" t="str">
        <f t="shared" si="367"/>
        <v/>
      </c>
      <c r="L11012"/>
    </row>
    <row r="11013" spans="1:12" x14ac:dyDescent="0.25">
      <c r="A11013" s="3" t="str">
        <f t="shared" si="367"/>
        <v/>
      </c>
      <c r="L11013"/>
    </row>
    <row r="11014" spans="1:12" x14ac:dyDescent="0.25">
      <c r="A11014" s="3" t="str">
        <f t="shared" si="367"/>
        <v/>
      </c>
      <c r="L11014"/>
    </row>
    <row r="11015" spans="1:12" x14ac:dyDescent="0.25">
      <c r="A11015" s="3" t="str">
        <f t="shared" si="367"/>
        <v/>
      </c>
      <c r="L11015"/>
    </row>
    <row r="11016" spans="1:12" x14ac:dyDescent="0.25">
      <c r="A11016" s="3" t="str">
        <f t="shared" si="367"/>
        <v/>
      </c>
      <c r="L11016"/>
    </row>
    <row r="11017" spans="1:12" x14ac:dyDescent="0.25">
      <c r="A11017" s="3" t="str">
        <f t="shared" si="367"/>
        <v/>
      </c>
      <c r="L11017"/>
    </row>
    <row r="11018" spans="1:12" x14ac:dyDescent="0.25">
      <c r="A11018" s="3" t="str">
        <f t="shared" si="367"/>
        <v/>
      </c>
      <c r="L11018"/>
    </row>
    <row r="11019" spans="1:12" x14ac:dyDescent="0.25">
      <c r="A11019" s="3" t="str">
        <f t="shared" si="367"/>
        <v/>
      </c>
      <c r="L11019"/>
    </row>
    <row r="11020" spans="1:12" x14ac:dyDescent="0.25">
      <c r="A11020" s="3" t="str">
        <f t="shared" si="367"/>
        <v/>
      </c>
      <c r="L11020"/>
    </row>
    <row r="11021" spans="1:12" x14ac:dyDescent="0.25">
      <c r="A11021" s="3" t="str">
        <f t="shared" si="367"/>
        <v/>
      </c>
      <c r="L11021"/>
    </row>
    <row r="11022" spans="1:12" x14ac:dyDescent="0.25">
      <c r="A11022" s="3" t="str">
        <f t="shared" si="367"/>
        <v/>
      </c>
      <c r="L11022"/>
    </row>
    <row r="11023" spans="1:12" x14ac:dyDescent="0.25">
      <c r="A11023" s="3" t="str">
        <f t="shared" si="367"/>
        <v/>
      </c>
      <c r="L11023"/>
    </row>
    <row r="11024" spans="1:12" x14ac:dyDescent="0.25">
      <c r="A11024" s="3" t="str">
        <f t="shared" si="367"/>
        <v/>
      </c>
      <c r="L11024"/>
    </row>
    <row r="11025" spans="1:12" x14ac:dyDescent="0.25">
      <c r="A11025" s="3" t="str">
        <f t="shared" ref="A11025:A11088" si="368">IF(B11011="","",CONCATENATE(MONTH(B11011),YEAR(B11011)))</f>
        <v/>
      </c>
      <c r="L11025"/>
    </row>
    <row r="11026" spans="1:12" x14ac:dyDescent="0.25">
      <c r="A11026" s="3" t="str">
        <f t="shared" si="368"/>
        <v/>
      </c>
      <c r="L11026"/>
    </row>
    <row r="11027" spans="1:12" x14ac:dyDescent="0.25">
      <c r="A11027" s="3" t="str">
        <f t="shared" si="368"/>
        <v/>
      </c>
      <c r="L11027"/>
    </row>
    <row r="11028" spans="1:12" x14ac:dyDescent="0.25">
      <c r="A11028" s="3" t="str">
        <f t="shared" si="368"/>
        <v/>
      </c>
      <c r="L11028"/>
    </row>
    <row r="11029" spans="1:12" x14ac:dyDescent="0.25">
      <c r="A11029" s="3" t="str">
        <f t="shared" si="368"/>
        <v/>
      </c>
      <c r="L11029"/>
    </row>
    <row r="11030" spans="1:12" x14ac:dyDescent="0.25">
      <c r="A11030" s="3" t="str">
        <f t="shared" si="368"/>
        <v/>
      </c>
      <c r="L11030"/>
    </row>
    <row r="11031" spans="1:12" x14ac:dyDescent="0.25">
      <c r="A11031" s="3" t="str">
        <f t="shared" si="368"/>
        <v/>
      </c>
      <c r="L11031"/>
    </row>
    <row r="11032" spans="1:12" x14ac:dyDescent="0.25">
      <c r="A11032" s="3" t="str">
        <f t="shared" si="368"/>
        <v/>
      </c>
      <c r="L11032"/>
    </row>
    <row r="11033" spans="1:12" x14ac:dyDescent="0.25">
      <c r="A11033" s="3" t="str">
        <f t="shared" si="368"/>
        <v/>
      </c>
      <c r="L11033"/>
    </row>
    <row r="11034" spans="1:12" x14ac:dyDescent="0.25">
      <c r="A11034" s="3" t="str">
        <f t="shared" si="368"/>
        <v/>
      </c>
      <c r="L11034"/>
    </row>
    <row r="11035" spans="1:12" x14ac:dyDescent="0.25">
      <c r="A11035" s="3" t="str">
        <f t="shared" si="368"/>
        <v/>
      </c>
      <c r="L11035"/>
    </row>
    <row r="11036" spans="1:12" x14ac:dyDescent="0.25">
      <c r="A11036" s="3" t="str">
        <f t="shared" si="368"/>
        <v/>
      </c>
      <c r="L11036"/>
    </row>
    <row r="11037" spans="1:12" x14ac:dyDescent="0.25">
      <c r="A11037" s="3" t="str">
        <f t="shared" si="368"/>
        <v/>
      </c>
      <c r="L11037"/>
    </row>
    <row r="11038" spans="1:12" x14ac:dyDescent="0.25">
      <c r="A11038" s="3" t="str">
        <f t="shared" si="368"/>
        <v/>
      </c>
      <c r="L11038"/>
    </row>
    <row r="11039" spans="1:12" x14ac:dyDescent="0.25">
      <c r="A11039" s="3" t="str">
        <f t="shared" si="368"/>
        <v/>
      </c>
      <c r="L11039"/>
    </row>
    <row r="11040" spans="1:12" x14ac:dyDescent="0.25">
      <c r="A11040" s="3" t="str">
        <f t="shared" si="368"/>
        <v/>
      </c>
      <c r="L11040"/>
    </row>
    <row r="11041" spans="1:12" x14ac:dyDescent="0.25">
      <c r="A11041" s="3" t="str">
        <f t="shared" si="368"/>
        <v/>
      </c>
      <c r="L11041"/>
    </row>
    <row r="11042" spans="1:12" x14ac:dyDescent="0.25">
      <c r="A11042" s="3" t="str">
        <f t="shared" si="368"/>
        <v/>
      </c>
      <c r="L11042"/>
    </row>
    <row r="11043" spans="1:12" x14ac:dyDescent="0.25">
      <c r="A11043" s="3" t="str">
        <f t="shared" si="368"/>
        <v/>
      </c>
      <c r="L11043"/>
    </row>
    <row r="11044" spans="1:12" x14ac:dyDescent="0.25">
      <c r="A11044" s="3" t="str">
        <f t="shared" si="368"/>
        <v/>
      </c>
      <c r="L11044"/>
    </row>
    <row r="11045" spans="1:12" x14ac:dyDescent="0.25">
      <c r="A11045" s="3" t="str">
        <f t="shared" si="368"/>
        <v/>
      </c>
      <c r="L11045"/>
    </row>
    <row r="11046" spans="1:12" x14ac:dyDescent="0.25">
      <c r="A11046" s="3" t="str">
        <f t="shared" si="368"/>
        <v/>
      </c>
      <c r="L11046"/>
    </row>
    <row r="11047" spans="1:12" x14ac:dyDescent="0.25">
      <c r="A11047" s="3" t="str">
        <f t="shared" si="368"/>
        <v/>
      </c>
      <c r="L11047"/>
    </row>
    <row r="11048" spans="1:12" x14ac:dyDescent="0.25">
      <c r="A11048" s="3" t="str">
        <f t="shared" si="368"/>
        <v/>
      </c>
      <c r="L11048"/>
    </row>
    <row r="11049" spans="1:12" x14ac:dyDescent="0.25">
      <c r="A11049" s="3" t="str">
        <f t="shared" si="368"/>
        <v/>
      </c>
      <c r="L11049"/>
    </row>
    <row r="11050" spans="1:12" x14ac:dyDescent="0.25">
      <c r="A11050" s="3" t="str">
        <f t="shared" si="368"/>
        <v/>
      </c>
      <c r="L11050"/>
    </row>
    <row r="11051" spans="1:12" x14ac:dyDescent="0.25">
      <c r="A11051" s="3" t="str">
        <f t="shared" si="368"/>
        <v/>
      </c>
      <c r="L11051"/>
    </row>
    <row r="11052" spans="1:12" x14ac:dyDescent="0.25">
      <c r="A11052" s="3" t="str">
        <f t="shared" si="368"/>
        <v/>
      </c>
      <c r="L11052"/>
    </row>
    <row r="11053" spans="1:12" x14ac:dyDescent="0.25">
      <c r="A11053" s="3" t="str">
        <f t="shared" si="368"/>
        <v/>
      </c>
      <c r="L11053"/>
    </row>
    <row r="11054" spans="1:12" x14ac:dyDescent="0.25">
      <c r="A11054" s="3" t="str">
        <f t="shared" si="368"/>
        <v/>
      </c>
      <c r="L11054"/>
    </row>
    <row r="11055" spans="1:12" x14ac:dyDescent="0.25">
      <c r="A11055" s="3" t="str">
        <f t="shared" si="368"/>
        <v/>
      </c>
      <c r="L11055"/>
    </row>
    <row r="11056" spans="1:12" x14ac:dyDescent="0.25">
      <c r="A11056" s="3" t="str">
        <f t="shared" si="368"/>
        <v/>
      </c>
      <c r="L11056"/>
    </row>
    <row r="11057" spans="1:12" x14ac:dyDescent="0.25">
      <c r="A11057" s="3" t="str">
        <f t="shared" si="368"/>
        <v/>
      </c>
      <c r="L11057"/>
    </row>
    <row r="11058" spans="1:12" x14ac:dyDescent="0.25">
      <c r="A11058" s="3" t="str">
        <f t="shared" si="368"/>
        <v/>
      </c>
      <c r="L11058"/>
    </row>
    <row r="11059" spans="1:12" x14ac:dyDescent="0.25">
      <c r="A11059" s="3" t="str">
        <f t="shared" si="368"/>
        <v/>
      </c>
      <c r="L11059"/>
    </row>
    <row r="11060" spans="1:12" x14ac:dyDescent="0.25">
      <c r="A11060" s="3" t="str">
        <f t="shared" si="368"/>
        <v/>
      </c>
      <c r="L11060"/>
    </row>
    <row r="11061" spans="1:12" x14ac:dyDescent="0.25">
      <c r="A11061" s="3" t="str">
        <f t="shared" si="368"/>
        <v/>
      </c>
      <c r="L11061"/>
    </row>
    <row r="11062" spans="1:12" x14ac:dyDescent="0.25">
      <c r="A11062" s="3" t="str">
        <f t="shared" si="368"/>
        <v/>
      </c>
      <c r="L11062"/>
    </row>
    <row r="11063" spans="1:12" x14ac:dyDescent="0.25">
      <c r="A11063" s="3" t="str">
        <f t="shared" si="368"/>
        <v/>
      </c>
      <c r="L11063"/>
    </row>
    <row r="11064" spans="1:12" x14ac:dyDescent="0.25">
      <c r="A11064" s="3" t="str">
        <f t="shared" si="368"/>
        <v/>
      </c>
      <c r="L11064"/>
    </row>
    <row r="11065" spans="1:12" x14ac:dyDescent="0.25">
      <c r="A11065" s="3" t="str">
        <f t="shared" si="368"/>
        <v/>
      </c>
      <c r="L11065"/>
    </row>
    <row r="11066" spans="1:12" x14ac:dyDescent="0.25">
      <c r="A11066" s="3" t="str">
        <f t="shared" si="368"/>
        <v/>
      </c>
      <c r="L11066"/>
    </row>
    <row r="11067" spans="1:12" x14ac:dyDescent="0.25">
      <c r="A11067" s="3" t="str">
        <f t="shared" si="368"/>
        <v/>
      </c>
      <c r="L11067"/>
    </row>
    <row r="11068" spans="1:12" x14ac:dyDescent="0.25">
      <c r="A11068" s="3" t="str">
        <f t="shared" si="368"/>
        <v/>
      </c>
      <c r="L11068"/>
    </row>
    <row r="11069" spans="1:12" x14ac:dyDescent="0.25">
      <c r="A11069" s="3" t="str">
        <f t="shared" si="368"/>
        <v/>
      </c>
      <c r="L11069"/>
    </row>
    <row r="11070" spans="1:12" x14ac:dyDescent="0.25">
      <c r="A11070" s="3" t="str">
        <f t="shared" si="368"/>
        <v/>
      </c>
      <c r="L11070"/>
    </row>
    <row r="11071" spans="1:12" x14ac:dyDescent="0.25">
      <c r="A11071" s="3" t="str">
        <f t="shared" si="368"/>
        <v/>
      </c>
      <c r="L11071"/>
    </row>
    <row r="11072" spans="1:12" x14ac:dyDescent="0.25">
      <c r="A11072" s="3" t="str">
        <f t="shared" si="368"/>
        <v/>
      </c>
      <c r="L11072"/>
    </row>
    <row r="11073" spans="1:12" x14ac:dyDescent="0.25">
      <c r="A11073" s="3" t="str">
        <f t="shared" si="368"/>
        <v/>
      </c>
      <c r="L11073"/>
    </row>
    <row r="11074" spans="1:12" x14ac:dyDescent="0.25">
      <c r="A11074" s="3" t="str">
        <f t="shared" si="368"/>
        <v/>
      </c>
      <c r="L11074"/>
    </row>
    <row r="11075" spans="1:12" x14ac:dyDescent="0.25">
      <c r="A11075" s="3" t="str">
        <f t="shared" si="368"/>
        <v/>
      </c>
      <c r="L11075"/>
    </row>
    <row r="11076" spans="1:12" x14ac:dyDescent="0.25">
      <c r="A11076" s="3" t="str">
        <f t="shared" si="368"/>
        <v/>
      </c>
      <c r="L11076"/>
    </row>
    <row r="11077" spans="1:12" x14ac:dyDescent="0.25">
      <c r="A11077" s="3" t="str">
        <f t="shared" si="368"/>
        <v/>
      </c>
      <c r="L11077"/>
    </row>
    <row r="11078" spans="1:12" x14ac:dyDescent="0.25">
      <c r="A11078" s="3" t="str">
        <f t="shared" si="368"/>
        <v/>
      </c>
      <c r="L11078"/>
    </row>
    <row r="11079" spans="1:12" x14ac:dyDescent="0.25">
      <c r="A11079" s="3" t="str">
        <f t="shared" si="368"/>
        <v/>
      </c>
      <c r="L11079"/>
    </row>
    <row r="11080" spans="1:12" x14ac:dyDescent="0.25">
      <c r="A11080" s="3" t="str">
        <f t="shared" si="368"/>
        <v/>
      </c>
      <c r="L11080"/>
    </row>
    <row r="11081" spans="1:12" x14ac:dyDescent="0.25">
      <c r="A11081" s="3" t="str">
        <f t="shared" si="368"/>
        <v/>
      </c>
      <c r="L11081"/>
    </row>
    <row r="11082" spans="1:12" x14ac:dyDescent="0.25">
      <c r="A11082" s="3" t="str">
        <f t="shared" si="368"/>
        <v/>
      </c>
      <c r="L11082"/>
    </row>
    <row r="11083" spans="1:12" x14ac:dyDescent="0.25">
      <c r="A11083" s="3" t="str">
        <f t="shared" si="368"/>
        <v/>
      </c>
      <c r="L11083"/>
    </row>
    <row r="11084" spans="1:12" x14ac:dyDescent="0.25">
      <c r="A11084" s="3" t="str">
        <f t="shared" si="368"/>
        <v/>
      </c>
      <c r="L11084"/>
    </row>
    <row r="11085" spans="1:12" x14ac:dyDescent="0.25">
      <c r="A11085" s="3" t="str">
        <f t="shared" si="368"/>
        <v/>
      </c>
      <c r="L11085"/>
    </row>
    <row r="11086" spans="1:12" x14ac:dyDescent="0.25">
      <c r="A11086" s="3" t="str">
        <f t="shared" si="368"/>
        <v/>
      </c>
      <c r="L11086"/>
    </row>
    <row r="11087" spans="1:12" x14ac:dyDescent="0.25">
      <c r="A11087" s="3" t="str">
        <f t="shared" si="368"/>
        <v/>
      </c>
      <c r="L11087"/>
    </row>
    <row r="11088" spans="1:12" x14ac:dyDescent="0.25">
      <c r="A11088" s="3" t="str">
        <f t="shared" si="368"/>
        <v/>
      </c>
      <c r="L11088"/>
    </row>
    <row r="11089" spans="1:12" x14ac:dyDescent="0.25">
      <c r="A11089" s="3" t="str">
        <f t="shared" ref="A11089:A11152" si="369">IF(B11075="","",CONCATENATE(MONTH(B11075),YEAR(B11075)))</f>
        <v/>
      </c>
      <c r="L11089"/>
    </row>
    <row r="11090" spans="1:12" x14ac:dyDescent="0.25">
      <c r="A11090" s="3" t="str">
        <f t="shared" si="369"/>
        <v/>
      </c>
      <c r="L11090"/>
    </row>
    <row r="11091" spans="1:12" x14ac:dyDescent="0.25">
      <c r="A11091" s="3" t="str">
        <f t="shared" si="369"/>
        <v/>
      </c>
      <c r="L11091"/>
    </row>
    <row r="11092" spans="1:12" x14ac:dyDescent="0.25">
      <c r="A11092" s="3" t="str">
        <f t="shared" si="369"/>
        <v/>
      </c>
      <c r="L11092"/>
    </row>
    <row r="11093" spans="1:12" x14ac:dyDescent="0.25">
      <c r="A11093" s="3" t="str">
        <f t="shared" si="369"/>
        <v/>
      </c>
      <c r="L11093"/>
    </row>
    <row r="11094" spans="1:12" x14ac:dyDescent="0.25">
      <c r="A11094" s="3" t="str">
        <f t="shared" si="369"/>
        <v/>
      </c>
      <c r="L11094"/>
    </row>
    <row r="11095" spans="1:12" x14ac:dyDescent="0.25">
      <c r="A11095" s="3" t="str">
        <f t="shared" si="369"/>
        <v/>
      </c>
      <c r="L11095"/>
    </row>
    <row r="11096" spans="1:12" x14ac:dyDescent="0.25">
      <c r="A11096" s="3" t="str">
        <f t="shared" si="369"/>
        <v/>
      </c>
      <c r="L11096"/>
    </row>
    <row r="11097" spans="1:12" x14ac:dyDescent="0.25">
      <c r="A11097" s="3" t="str">
        <f t="shared" si="369"/>
        <v/>
      </c>
      <c r="L11097"/>
    </row>
    <row r="11098" spans="1:12" x14ac:dyDescent="0.25">
      <c r="A11098" s="3" t="str">
        <f t="shared" si="369"/>
        <v/>
      </c>
      <c r="L11098"/>
    </row>
    <row r="11099" spans="1:12" x14ac:dyDescent="0.25">
      <c r="A11099" s="3" t="str">
        <f t="shared" si="369"/>
        <v/>
      </c>
      <c r="L11099"/>
    </row>
    <row r="11100" spans="1:12" x14ac:dyDescent="0.25">
      <c r="A11100" s="3" t="str">
        <f t="shared" si="369"/>
        <v/>
      </c>
      <c r="L11100"/>
    </row>
    <row r="11101" spans="1:12" x14ac:dyDescent="0.25">
      <c r="A11101" s="3" t="str">
        <f t="shared" si="369"/>
        <v/>
      </c>
      <c r="L11101"/>
    </row>
    <row r="11102" spans="1:12" x14ac:dyDescent="0.25">
      <c r="A11102" s="3" t="str">
        <f t="shared" si="369"/>
        <v/>
      </c>
      <c r="L11102"/>
    </row>
    <row r="11103" spans="1:12" x14ac:dyDescent="0.25">
      <c r="A11103" s="3" t="str">
        <f t="shared" si="369"/>
        <v/>
      </c>
      <c r="L11103"/>
    </row>
    <row r="11104" spans="1:12" x14ac:dyDescent="0.25">
      <c r="A11104" s="3" t="str">
        <f t="shared" si="369"/>
        <v/>
      </c>
      <c r="L11104"/>
    </row>
    <row r="11105" spans="1:12" x14ac:dyDescent="0.25">
      <c r="A11105" s="3" t="str">
        <f t="shared" si="369"/>
        <v/>
      </c>
      <c r="L11105"/>
    </row>
    <row r="11106" spans="1:12" x14ac:dyDescent="0.25">
      <c r="A11106" s="3" t="str">
        <f t="shared" si="369"/>
        <v/>
      </c>
      <c r="L11106"/>
    </row>
    <row r="11107" spans="1:12" x14ac:dyDescent="0.25">
      <c r="A11107" s="3" t="str">
        <f t="shared" si="369"/>
        <v/>
      </c>
      <c r="L11107"/>
    </row>
    <row r="11108" spans="1:12" x14ac:dyDescent="0.25">
      <c r="A11108" s="3" t="str">
        <f t="shared" si="369"/>
        <v/>
      </c>
      <c r="L11108"/>
    </row>
    <row r="11109" spans="1:12" x14ac:dyDescent="0.25">
      <c r="A11109" s="3" t="str">
        <f t="shared" si="369"/>
        <v/>
      </c>
      <c r="L11109"/>
    </row>
    <row r="11110" spans="1:12" x14ac:dyDescent="0.25">
      <c r="A11110" s="3" t="str">
        <f t="shared" si="369"/>
        <v/>
      </c>
      <c r="L11110"/>
    </row>
    <row r="11111" spans="1:12" x14ac:dyDescent="0.25">
      <c r="A11111" s="3" t="str">
        <f t="shared" si="369"/>
        <v/>
      </c>
      <c r="L11111"/>
    </row>
    <row r="11112" spans="1:12" x14ac:dyDescent="0.25">
      <c r="A11112" s="3" t="str">
        <f t="shared" si="369"/>
        <v/>
      </c>
      <c r="L11112"/>
    </row>
    <row r="11113" spans="1:12" x14ac:dyDescent="0.25">
      <c r="A11113" s="3" t="str">
        <f t="shared" si="369"/>
        <v/>
      </c>
      <c r="L11113"/>
    </row>
    <row r="11114" spans="1:12" x14ac:dyDescent="0.25">
      <c r="A11114" s="3" t="str">
        <f t="shared" si="369"/>
        <v/>
      </c>
      <c r="L11114"/>
    </row>
    <row r="11115" spans="1:12" x14ac:dyDescent="0.25">
      <c r="A11115" s="3" t="str">
        <f t="shared" si="369"/>
        <v/>
      </c>
      <c r="L11115"/>
    </row>
    <row r="11116" spans="1:12" x14ac:dyDescent="0.25">
      <c r="A11116" s="3" t="str">
        <f t="shared" si="369"/>
        <v/>
      </c>
      <c r="L11116"/>
    </row>
    <row r="11117" spans="1:12" x14ac:dyDescent="0.25">
      <c r="A11117" s="3" t="str">
        <f t="shared" si="369"/>
        <v/>
      </c>
      <c r="L11117"/>
    </row>
    <row r="11118" spans="1:12" x14ac:dyDescent="0.25">
      <c r="A11118" s="3" t="str">
        <f t="shared" si="369"/>
        <v/>
      </c>
      <c r="L11118"/>
    </row>
    <row r="11119" spans="1:12" x14ac:dyDescent="0.25">
      <c r="A11119" s="3" t="str">
        <f t="shared" si="369"/>
        <v/>
      </c>
      <c r="L11119"/>
    </row>
    <row r="11120" spans="1:12" x14ac:dyDescent="0.25">
      <c r="A11120" s="3" t="str">
        <f t="shared" si="369"/>
        <v/>
      </c>
      <c r="L11120"/>
    </row>
    <row r="11121" spans="1:12" x14ac:dyDescent="0.25">
      <c r="A11121" s="3" t="str">
        <f t="shared" si="369"/>
        <v/>
      </c>
      <c r="L11121"/>
    </row>
    <row r="11122" spans="1:12" x14ac:dyDescent="0.25">
      <c r="A11122" s="3" t="str">
        <f t="shared" si="369"/>
        <v/>
      </c>
      <c r="L11122"/>
    </row>
    <row r="11123" spans="1:12" x14ac:dyDescent="0.25">
      <c r="A11123" s="3" t="str">
        <f t="shared" si="369"/>
        <v/>
      </c>
      <c r="L11123"/>
    </row>
    <row r="11124" spans="1:12" x14ac:dyDescent="0.25">
      <c r="A11124" s="3" t="str">
        <f t="shared" si="369"/>
        <v/>
      </c>
      <c r="L11124"/>
    </row>
    <row r="11125" spans="1:12" x14ac:dyDescent="0.25">
      <c r="A11125" s="3" t="str">
        <f t="shared" si="369"/>
        <v/>
      </c>
      <c r="L11125"/>
    </row>
    <row r="11126" spans="1:12" x14ac:dyDescent="0.25">
      <c r="A11126" s="3" t="str">
        <f t="shared" si="369"/>
        <v/>
      </c>
      <c r="L11126"/>
    </row>
    <row r="11127" spans="1:12" x14ac:dyDescent="0.25">
      <c r="A11127" s="3" t="str">
        <f t="shared" si="369"/>
        <v/>
      </c>
      <c r="L11127"/>
    </row>
    <row r="11128" spans="1:12" x14ac:dyDescent="0.25">
      <c r="A11128" s="3" t="str">
        <f t="shared" si="369"/>
        <v/>
      </c>
      <c r="L11128"/>
    </row>
    <row r="11129" spans="1:12" x14ac:dyDescent="0.25">
      <c r="A11129" s="3" t="str">
        <f t="shared" si="369"/>
        <v/>
      </c>
      <c r="L11129"/>
    </row>
    <row r="11130" spans="1:12" x14ac:dyDescent="0.25">
      <c r="A11130" s="3" t="str">
        <f t="shared" si="369"/>
        <v/>
      </c>
      <c r="L11130"/>
    </row>
    <row r="11131" spans="1:12" x14ac:dyDescent="0.25">
      <c r="A11131" s="3" t="str">
        <f t="shared" si="369"/>
        <v/>
      </c>
      <c r="L11131"/>
    </row>
    <row r="11132" spans="1:12" x14ac:dyDescent="0.25">
      <c r="A11132" s="3" t="str">
        <f t="shared" si="369"/>
        <v/>
      </c>
      <c r="L11132"/>
    </row>
    <row r="11133" spans="1:12" x14ac:dyDescent="0.25">
      <c r="A11133" s="3" t="str">
        <f t="shared" si="369"/>
        <v/>
      </c>
      <c r="L11133"/>
    </row>
    <row r="11134" spans="1:12" x14ac:dyDescent="0.25">
      <c r="A11134" s="3" t="str">
        <f t="shared" si="369"/>
        <v/>
      </c>
      <c r="L11134"/>
    </row>
    <row r="11135" spans="1:12" x14ac:dyDescent="0.25">
      <c r="A11135" s="3" t="str">
        <f t="shared" si="369"/>
        <v/>
      </c>
      <c r="L11135"/>
    </row>
    <row r="11136" spans="1:12" x14ac:dyDescent="0.25">
      <c r="A11136" s="3" t="str">
        <f t="shared" si="369"/>
        <v/>
      </c>
      <c r="L11136"/>
    </row>
    <row r="11137" spans="1:12" x14ac:dyDescent="0.25">
      <c r="A11137" s="3" t="str">
        <f t="shared" si="369"/>
        <v/>
      </c>
      <c r="L11137"/>
    </row>
    <row r="11138" spans="1:12" x14ac:dyDescent="0.25">
      <c r="A11138" s="3" t="str">
        <f t="shared" si="369"/>
        <v/>
      </c>
      <c r="L11138"/>
    </row>
    <row r="11139" spans="1:12" x14ac:dyDescent="0.25">
      <c r="A11139" s="3" t="str">
        <f t="shared" si="369"/>
        <v/>
      </c>
      <c r="L11139"/>
    </row>
    <row r="11140" spans="1:12" x14ac:dyDescent="0.25">
      <c r="A11140" s="3" t="str">
        <f t="shared" si="369"/>
        <v/>
      </c>
      <c r="L11140"/>
    </row>
    <row r="11141" spans="1:12" x14ac:dyDescent="0.25">
      <c r="A11141" s="3" t="str">
        <f t="shared" si="369"/>
        <v/>
      </c>
      <c r="L11141"/>
    </row>
    <row r="11142" spans="1:12" x14ac:dyDescent="0.25">
      <c r="A11142" s="3" t="str">
        <f t="shared" si="369"/>
        <v/>
      </c>
      <c r="L11142"/>
    </row>
    <row r="11143" spans="1:12" x14ac:dyDescent="0.25">
      <c r="A11143" s="3" t="str">
        <f t="shared" si="369"/>
        <v/>
      </c>
      <c r="L11143"/>
    </row>
    <row r="11144" spans="1:12" x14ac:dyDescent="0.25">
      <c r="A11144" s="3" t="str">
        <f t="shared" si="369"/>
        <v/>
      </c>
      <c r="L11144"/>
    </row>
    <row r="11145" spans="1:12" x14ac:dyDescent="0.25">
      <c r="A11145" s="3" t="str">
        <f t="shared" si="369"/>
        <v/>
      </c>
      <c r="L11145"/>
    </row>
    <row r="11146" spans="1:12" x14ac:dyDescent="0.25">
      <c r="A11146" s="3" t="str">
        <f t="shared" si="369"/>
        <v/>
      </c>
      <c r="L11146"/>
    </row>
    <row r="11147" spans="1:12" x14ac:dyDescent="0.25">
      <c r="A11147" s="3" t="str">
        <f t="shared" si="369"/>
        <v/>
      </c>
      <c r="L11147"/>
    </row>
    <row r="11148" spans="1:12" x14ac:dyDescent="0.25">
      <c r="A11148" s="3" t="str">
        <f t="shared" si="369"/>
        <v/>
      </c>
      <c r="L11148"/>
    </row>
    <row r="11149" spans="1:12" x14ac:dyDescent="0.25">
      <c r="A11149" s="3" t="str">
        <f t="shared" si="369"/>
        <v/>
      </c>
      <c r="L11149"/>
    </row>
    <row r="11150" spans="1:12" x14ac:dyDescent="0.25">
      <c r="A11150" s="3" t="str">
        <f t="shared" si="369"/>
        <v/>
      </c>
      <c r="L11150"/>
    </row>
    <row r="11151" spans="1:12" x14ac:dyDescent="0.25">
      <c r="A11151" s="3" t="str">
        <f t="shared" si="369"/>
        <v/>
      </c>
      <c r="L11151"/>
    </row>
    <row r="11152" spans="1:12" x14ac:dyDescent="0.25">
      <c r="A11152" s="3" t="str">
        <f t="shared" si="369"/>
        <v/>
      </c>
      <c r="L11152"/>
    </row>
    <row r="11153" spans="1:12" x14ac:dyDescent="0.25">
      <c r="A11153" s="3" t="str">
        <f t="shared" ref="A11153:A11216" si="370">IF(B11139="","",CONCATENATE(MONTH(B11139),YEAR(B11139)))</f>
        <v/>
      </c>
      <c r="L11153"/>
    </row>
    <row r="11154" spans="1:12" x14ac:dyDescent="0.25">
      <c r="A11154" s="3" t="str">
        <f t="shared" si="370"/>
        <v/>
      </c>
      <c r="L11154"/>
    </row>
    <row r="11155" spans="1:12" x14ac:dyDescent="0.25">
      <c r="A11155" s="3" t="str">
        <f t="shared" si="370"/>
        <v/>
      </c>
      <c r="L11155"/>
    </row>
    <row r="11156" spans="1:12" x14ac:dyDescent="0.25">
      <c r="A11156" s="3" t="str">
        <f t="shared" si="370"/>
        <v/>
      </c>
      <c r="L11156"/>
    </row>
    <row r="11157" spans="1:12" x14ac:dyDescent="0.25">
      <c r="A11157" s="3" t="str">
        <f t="shared" si="370"/>
        <v/>
      </c>
      <c r="L11157"/>
    </row>
    <row r="11158" spans="1:12" x14ac:dyDescent="0.25">
      <c r="A11158" s="3" t="str">
        <f t="shared" si="370"/>
        <v/>
      </c>
      <c r="L11158"/>
    </row>
    <row r="11159" spans="1:12" x14ac:dyDescent="0.25">
      <c r="A11159" s="3" t="str">
        <f t="shared" si="370"/>
        <v/>
      </c>
      <c r="L11159"/>
    </row>
    <row r="11160" spans="1:12" x14ac:dyDescent="0.25">
      <c r="A11160" s="3" t="str">
        <f t="shared" si="370"/>
        <v/>
      </c>
      <c r="L11160"/>
    </row>
    <row r="11161" spans="1:12" x14ac:dyDescent="0.25">
      <c r="A11161" s="3" t="str">
        <f t="shared" si="370"/>
        <v/>
      </c>
      <c r="L11161"/>
    </row>
    <row r="11162" spans="1:12" x14ac:dyDescent="0.25">
      <c r="A11162" s="3" t="str">
        <f t="shared" si="370"/>
        <v/>
      </c>
      <c r="L11162"/>
    </row>
    <row r="11163" spans="1:12" x14ac:dyDescent="0.25">
      <c r="A11163" s="3" t="str">
        <f t="shared" si="370"/>
        <v/>
      </c>
      <c r="L11163"/>
    </row>
    <row r="11164" spans="1:12" x14ac:dyDescent="0.25">
      <c r="A11164" s="3" t="str">
        <f t="shared" si="370"/>
        <v/>
      </c>
      <c r="L11164"/>
    </row>
    <row r="11165" spans="1:12" x14ac:dyDescent="0.25">
      <c r="A11165" s="3" t="str">
        <f t="shared" si="370"/>
        <v/>
      </c>
      <c r="L11165"/>
    </row>
    <row r="11166" spans="1:12" x14ac:dyDescent="0.25">
      <c r="A11166" s="3" t="str">
        <f t="shared" si="370"/>
        <v/>
      </c>
      <c r="L11166"/>
    </row>
    <row r="11167" spans="1:12" x14ac:dyDescent="0.25">
      <c r="A11167" s="3" t="str">
        <f t="shared" si="370"/>
        <v/>
      </c>
      <c r="L11167"/>
    </row>
    <row r="11168" spans="1:12" x14ac:dyDescent="0.25">
      <c r="A11168" s="3" t="str">
        <f t="shared" si="370"/>
        <v/>
      </c>
      <c r="L11168"/>
    </row>
    <row r="11169" spans="1:12" x14ac:dyDescent="0.25">
      <c r="A11169" s="3" t="str">
        <f t="shared" si="370"/>
        <v/>
      </c>
      <c r="L11169"/>
    </row>
    <row r="11170" spans="1:12" x14ac:dyDescent="0.25">
      <c r="A11170" s="3" t="str">
        <f t="shared" si="370"/>
        <v/>
      </c>
      <c r="L11170"/>
    </row>
    <row r="11171" spans="1:12" x14ac:dyDescent="0.25">
      <c r="A11171" s="3" t="str">
        <f t="shared" si="370"/>
        <v/>
      </c>
      <c r="L11171"/>
    </row>
    <row r="11172" spans="1:12" x14ac:dyDescent="0.25">
      <c r="A11172" s="3" t="str">
        <f t="shared" si="370"/>
        <v/>
      </c>
      <c r="L11172"/>
    </row>
    <row r="11173" spans="1:12" x14ac:dyDescent="0.25">
      <c r="A11173" s="3" t="str">
        <f t="shared" si="370"/>
        <v/>
      </c>
      <c r="L11173"/>
    </row>
    <row r="11174" spans="1:12" x14ac:dyDescent="0.25">
      <c r="A11174" s="3" t="str">
        <f t="shared" si="370"/>
        <v/>
      </c>
      <c r="L11174"/>
    </row>
    <row r="11175" spans="1:12" x14ac:dyDescent="0.25">
      <c r="A11175" s="3" t="str">
        <f t="shared" si="370"/>
        <v/>
      </c>
      <c r="L11175"/>
    </row>
    <row r="11176" spans="1:12" x14ac:dyDescent="0.25">
      <c r="A11176" s="3" t="str">
        <f t="shared" si="370"/>
        <v/>
      </c>
      <c r="L11176"/>
    </row>
    <row r="11177" spans="1:12" x14ac:dyDescent="0.25">
      <c r="A11177" s="3" t="str">
        <f t="shared" si="370"/>
        <v/>
      </c>
      <c r="L11177"/>
    </row>
    <row r="11178" spans="1:12" x14ac:dyDescent="0.25">
      <c r="A11178" s="3" t="str">
        <f t="shared" si="370"/>
        <v/>
      </c>
      <c r="L11178"/>
    </row>
    <row r="11179" spans="1:12" x14ac:dyDescent="0.25">
      <c r="A11179" s="3" t="str">
        <f t="shared" si="370"/>
        <v/>
      </c>
      <c r="L11179"/>
    </row>
    <row r="11180" spans="1:12" x14ac:dyDescent="0.25">
      <c r="A11180" s="3" t="str">
        <f t="shared" si="370"/>
        <v/>
      </c>
      <c r="L11180"/>
    </row>
    <row r="11181" spans="1:12" x14ac:dyDescent="0.25">
      <c r="A11181" s="3" t="str">
        <f t="shared" si="370"/>
        <v/>
      </c>
      <c r="L11181"/>
    </row>
    <row r="11182" spans="1:12" x14ac:dyDescent="0.25">
      <c r="A11182" s="3" t="str">
        <f t="shared" si="370"/>
        <v/>
      </c>
      <c r="L11182"/>
    </row>
    <row r="11183" spans="1:12" x14ac:dyDescent="0.25">
      <c r="A11183" s="3" t="str">
        <f t="shared" si="370"/>
        <v/>
      </c>
      <c r="L11183"/>
    </row>
    <row r="11184" spans="1:12" x14ac:dyDescent="0.25">
      <c r="A11184" s="3" t="str">
        <f t="shared" si="370"/>
        <v/>
      </c>
      <c r="L11184"/>
    </row>
    <row r="11185" spans="1:12" x14ac:dyDescent="0.25">
      <c r="A11185" s="3" t="str">
        <f t="shared" si="370"/>
        <v/>
      </c>
      <c r="L11185"/>
    </row>
    <row r="11186" spans="1:12" x14ac:dyDescent="0.25">
      <c r="A11186" s="3" t="str">
        <f t="shared" si="370"/>
        <v/>
      </c>
      <c r="L11186"/>
    </row>
    <row r="11187" spans="1:12" x14ac:dyDescent="0.25">
      <c r="A11187" s="3" t="str">
        <f t="shared" si="370"/>
        <v/>
      </c>
      <c r="L11187"/>
    </row>
    <row r="11188" spans="1:12" x14ac:dyDescent="0.25">
      <c r="A11188" s="3" t="str">
        <f t="shared" si="370"/>
        <v/>
      </c>
      <c r="L11188"/>
    </row>
    <row r="11189" spans="1:12" x14ac:dyDescent="0.25">
      <c r="A11189" s="3" t="str">
        <f t="shared" si="370"/>
        <v/>
      </c>
      <c r="L11189"/>
    </row>
    <row r="11190" spans="1:12" x14ac:dyDescent="0.25">
      <c r="A11190" s="3" t="str">
        <f t="shared" si="370"/>
        <v/>
      </c>
      <c r="L11190"/>
    </row>
    <row r="11191" spans="1:12" x14ac:dyDescent="0.25">
      <c r="A11191" s="3" t="str">
        <f t="shared" si="370"/>
        <v/>
      </c>
      <c r="L11191"/>
    </row>
    <row r="11192" spans="1:12" x14ac:dyDescent="0.25">
      <c r="A11192" s="3" t="str">
        <f t="shared" si="370"/>
        <v/>
      </c>
      <c r="L11192"/>
    </row>
    <row r="11193" spans="1:12" x14ac:dyDescent="0.25">
      <c r="A11193" s="3" t="str">
        <f t="shared" si="370"/>
        <v/>
      </c>
      <c r="L11193"/>
    </row>
    <row r="11194" spans="1:12" x14ac:dyDescent="0.25">
      <c r="A11194" s="3" t="str">
        <f t="shared" si="370"/>
        <v/>
      </c>
      <c r="L11194"/>
    </row>
    <row r="11195" spans="1:12" x14ac:dyDescent="0.25">
      <c r="A11195" s="3" t="str">
        <f t="shared" si="370"/>
        <v/>
      </c>
      <c r="L11195"/>
    </row>
    <row r="11196" spans="1:12" x14ac:dyDescent="0.25">
      <c r="A11196" s="3" t="str">
        <f t="shared" si="370"/>
        <v/>
      </c>
      <c r="L11196"/>
    </row>
    <row r="11197" spans="1:12" x14ac:dyDescent="0.25">
      <c r="A11197" s="3" t="str">
        <f t="shared" si="370"/>
        <v/>
      </c>
      <c r="L11197"/>
    </row>
    <row r="11198" spans="1:12" x14ac:dyDescent="0.25">
      <c r="A11198" s="3" t="str">
        <f t="shared" si="370"/>
        <v/>
      </c>
      <c r="L11198"/>
    </row>
    <row r="11199" spans="1:12" x14ac:dyDescent="0.25">
      <c r="A11199" s="3" t="str">
        <f t="shared" si="370"/>
        <v/>
      </c>
      <c r="L11199"/>
    </row>
    <row r="11200" spans="1:12" x14ac:dyDescent="0.25">
      <c r="A11200" s="3" t="str">
        <f t="shared" si="370"/>
        <v/>
      </c>
      <c r="L11200"/>
    </row>
    <row r="11201" spans="1:12" x14ac:dyDescent="0.25">
      <c r="A11201" s="3" t="str">
        <f t="shared" si="370"/>
        <v/>
      </c>
      <c r="L11201"/>
    </row>
    <row r="11202" spans="1:12" x14ac:dyDescent="0.25">
      <c r="A11202" s="3" t="str">
        <f t="shared" si="370"/>
        <v/>
      </c>
      <c r="L11202"/>
    </row>
    <row r="11203" spans="1:12" x14ac:dyDescent="0.25">
      <c r="A11203" s="3" t="str">
        <f t="shared" si="370"/>
        <v/>
      </c>
      <c r="L11203"/>
    </row>
    <row r="11204" spans="1:12" x14ac:dyDescent="0.25">
      <c r="A11204" s="3" t="str">
        <f t="shared" si="370"/>
        <v/>
      </c>
      <c r="L11204"/>
    </row>
    <row r="11205" spans="1:12" x14ac:dyDescent="0.25">
      <c r="A11205" s="3" t="str">
        <f t="shared" si="370"/>
        <v/>
      </c>
      <c r="L11205"/>
    </row>
    <row r="11206" spans="1:12" x14ac:dyDescent="0.25">
      <c r="A11206" s="3" t="str">
        <f t="shared" si="370"/>
        <v/>
      </c>
      <c r="L11206"/>
    </row>
    <row r="11207" spans="1:12" x14ac:dyDescent="0.25">
      <c r="A11207" s="3" t="str">
        <f t="shared" si="370"/>
        <v/>
      </c>
      <c r="L11207"/>
    </row>
    <row r="11208" spans="1:12" x14ac:dyDescent="0.25">
      <c r="A11208" s="3" t="str">
        <f t="shared" si="370"/>
        <v/>
      </c>
      <c r="L11208"/>
    </row>
    <row r="11209" spans="1:12" x14ac:dyDescent="0.25">
      <c r="A11209" s="3" t="str">
        <f t="shared" si="370"/>
        <v/>
      </c>
      <c r="L11209"/>
    </row>
    <row r="11210" spans="1:12" x14ac:dyDescent="0.25">
      <c r="A11210" s="3" t="str">
        <f t="shared" si="370"/>
        <v/>
      </c>
      <c r="L11210"/>
    </row>
    <row r="11211" spans="1:12" x14ac:dyDescent="0.25">
      <c r="A11211" s="3" t="str">
        <f t="shared" si="370"/>
        <v/>
      </c>
      <c r="L11211"/>
    </row>
    <row r="11212" spans="1:12" x14ac:dyDescent="0.25">
      <c r="A11212" s="3" t="str">
        <f t="shared" si="370"/>
        <v/>
      </c>
      <c r="L11212"/>
    </row>
    <row r="11213" spans="1:12" x14ac:dyDescent="0.25">
      <c r="A11213" s="3" t="str">
        <f t="shared" si="370"/>
        <v/>
      </c>
      <c r="L11213"/>
    </row>
    <row r="11214" spans="1:12" x14ac:dyDescent="0.25">
      <c r="A11214" s="3" t="str">
        <f t="shared" si="370"/>
        <v/>
      </c>
      <c r="L11214"/>
    </row>
    <row r="11215" spans="1:12" x14ac:dyDescent="0.25">
      <c r="A11215" s="3" t="str">
        <f t="shared" si="370"/>
        <v/>
      </c>
      <c r="L11215"/>
    </row>
    <row r="11216" spans="1:12" x14ac:dyDescent="0.25">
      <c r="A11216" s="3" t="str">
        <f t="shared" si="370"/>
        <v/>
      </c>
      <c r="L11216"/>
    </row>
    <row r="11217" spans="1:12" x14ac:dyDescent="0.25">
      <c r="A11217" s="3" t="str">
        <f t="shared" ref="A11217:A11280" si="371">IF(B11203="","",CONCATENATE(MONTH(B11203),YEAR(B11203)))</f>
        <v/>
      </c>
      <c r="L11217"/>
    </row>
    <row r="11218" spans="1:12" x14ac:dyDescent="0.25">
      <c r="A11218" s="3" t="str">
        <f t="shared" si="371"/>
        <v/>
      </c>
      <c r="L11218"/>
    </row>
    <row r="11219" spans="1:12" x14ac:dyDescent="0.25">
      <c r="A11219" s="3" t="str">
        <f t="shared" si="371"/>
        <v/>
      </c>
      <c r="L11219"/>
    </row>
    <row r="11220" spans="1:12" x14ac:dyDescent="0.25">
      <c r="A11220" s="3" t="str">
        <f t="shared" si="371"/>
        <v/>
      </c>
      <c r="L11220"/>
    </row>
    <row r="11221" spans="1:12" x14ac:dyDescent="0.25">
      <c r="A11221" s="3" t="str">
        <f t="shared" si="371"/>
        <v/>
      </c>
      <c r="L11221"/>
    </row>
    <row r="11222" spans="1:12" x14ac:dyDescent="0.25">
      <c r="A11222" s="3" t="str">
        <f t="shared" si="371"/>
        <v/>
      </c>
      <c r="L11222"/>
    </row>
    <row r="11223" spans="1:12" x14ac:dyDescent="0.25">
      <c r="A11223" s="3" t="str">
        <f t="shared" si="371"/>
        <v/>
      </c>
      <c r="L11223"/>
    </row>
    <row r="11224" spans="1:12" x14ac:dyDescent="0.25">
      <c r="A11224" s="3" t="str">
        <f t="shared" si="371"/>
        <v/>
      </c>
      <c r="L11224"/>
    </row>
    <row r="11225" spans="1:12" x14ac:dyDescent="0.25">
      <c r="A11225" s="3" t="str">
        <f t="shared" si="371"/>
        <v/>
      </c>
      <c r="L11225"/>
    </row>
    <row r="11226" spans="1:12" x14ac:dyDescent="0.25">
      <c r="A11226" s="3" t="str">
        <f t="shared" si="371"/>
        <v/>
      </c>
      <c r="L11226"/>
    </row>
    <row r="11227" spans="1:12" x14ac:dyDescent="0.25">
      <c r="A11227" s="3" t="str">
        <f t="shared" si="371"/>
        <v/>
      </c>
      <c r="L11227"/>
    </row>
    <row r="11228" spans="1:12" x14ac:dyDescent="0.25">
      <c r="A11228" s="3" t="str">
        <f t="shared" si="371"/>
        <v/>
      </c>
      <c r="L11228"/>
    </row>
    <row r="11229" spans="1:12" x14ac:dyDescent="0.25">
      <c r="A11229" s="3" t="str">
        <f t="shared" si="371"/>
        <v/>
      </c>
      <c r="L11229"/>
    </row>
    <row r="11230" spans="1:12" x14ac:dyDescent="0.25">
      <c r="A11230" s="3" t="str">
        <f t="shared" si="371"/>
        <v/>
      </c>
      <c r="L11230"/>
    </row>
    <row r="11231" spans="1:12" x14ac:dyDescent="0.25">
      <c r="A11231" s="3" t="str">
        <f t="shared" si="371"/>
        <v/>
      </c>
      <c r="L11231"/>
    </row>
    <row r="11232" spans="1:12" x14ac:dyDescent="0.25">
      <c r="A11232" s="3" t="str">
        <f t="shared" si="371"/>
        <v/>
      </c>
      <c r="L11232"/>
    </row>
    <row r="11233" spans="1:12" x14ac:dyDescent="0.25">
      <c r="A11233" s="3" t="str">
        <f t="shared" si="371"/>
        <v/>
      </c>
      <c r="L11233"/>
    </row>
    <row r="11234" spans="1:12" x14ac:dyDescent="0.25">
      <c r="A11234" s="3" t="str">
        <f t="shared" si="371"/>
        <v/>
      </c>
      <c r="L11234"/>
    </row>
    <row r="11235" spans="1:12" x14ac:dyDescent="0.25">
      <c r="A11235" s="3" t="str">
        <f t="shared" si="371"/>
        <v/>
      </c>
      <c r="L11235"/>
    </row>
    <row r="11236" spans="1:12" x14ac:dyDescent="0.25">
      <c r="A11236" s="3" t="str">
        <f t="shared" si="371"/>
        <v/>
      </c>
      <c r="L11236"/>
    </row>
    <row r="11237" spans="1:12" x14ac:dyDescent="0.25">
      <c r="A11237" s="3" t="str">
        <f t="shared" si="371"/>
        <v/>
      </c>
      <c r="L11237"/>
    </row>
    <row r="11238" spans="1:12" x14ac:dyDescent="0.25">
      <c r="A11238" s="3" t="str">
        <f t="shared" si="371"/>
        <v/>
      </c>
      <c r="L11238"/>
    </row>
    <row r="11239" spans="1:12" x14ac:dyDescent="0.25">
      <c r="A11239" s="3" t="str">
        <f t="shared" si="371"/>
        <v/>
      </c>
      <c r="L11239"/>
    </row>
    <row r="11240" spans="1:12" x14ac:dyDescent="0.25">
      <c r="A11240" s="3" t="str">
        <f t="shared" si="371"/>
        <v/>
      </c>
      <c r="L11240"/>
    </row>
    <row r="11241" spans="1:12" x14ac:dyDescent="0.25">
      <c r="A11241" s="3" t="str">
        <f t="shared" si="371"/>
        <v/>
      </c>
      <c r="L11241"/>
    </row>
    <row r="11242" spans="1:12" x14ac:dyDescent="0.25">
      <c r="A11242" s="3" t="str">
        <f t="shared" si="371"/>
        <v/>
      </c>
      <c r="L11242"/>
    </row>
    <row r="11243" spans="1:12" x14ac:dyDescent="0.25">
      <c r="A11243" s="3" t="str">
        <f t="shared" si="371"/>
        <v/>
      </c>
      <c r="L11243"/>
    </row>
    <row r="11244" spans="1:12" x14ac:dyDescent="0.25">
      <c r="A11244" s="3" t="str">
        <f t="shared" si="371"/>
        <v/>
      </c>
      <c r="L11244"/>
    </row>
    <row r="11245" spans="1:12" x14ac:dyDescent="0.25">
      <c r="A11245" s="3" t="str">
        <f t="shared" si="371"/>
        <v/>
      </c>
      <c r="L11245"/>
    </row>
    <row r="11246" spans="1:12" x14ac:dyDescent="0.25">
      <c r="A11246" s="3" t="str">
        <f t="shared" si="371"/>
        <v/>
      </c>
      <c r="L11246"/>
    </row>
    <row r="11247" spans="1:12" x14ac:dyDescent="0.25">
      <c r="A11247" s="3" t="str">
        <f t="shared" si="371"/>
        <v/>
      </c>
      <c r="L11247"/>
    </row>
    <row r="11248" spans="1:12" x14ac:dyDescent="0.25">
      <c r="A11248" s="3" t="str">
        <f t="shared" si="371"/>
        <v/>
      </c>
      <c r="L11248"/>
    </row>
    <row r="11249" spans="1:12" x14ac:dyDescent="0.25">
      <c r="A11249" s="3" t="str">
        <f t="shared" si="371"/>
        <v/>
      </c>
      <c r="L11249"/>
    </row>
    <row r="11250" spans="1:12" x14ac:dyDescent="0.25">
      <c r="A11250" s="3" t="str">
        <f t="shared" si="371"/>
        <v/>
      </c>
      <c r="L11250"/>
    </row>
    <row r="11251" spans="1:12" x14ac:dyDescent="0.25">
      <c r="A11251" s="3" t="str">
        <f t="shared" si="371"/>
        <v/>
      </c>
      <c r="L11251"/>
    </row>
    <row r="11252" spans="1:12" x14ac:dyDescent="0.25">
      <c r="A11252" s="3" t="str">
        <f t="shared" si="371"/>
        <v/>
      </c>
      <c r="L11252"/>
    </row>
    <row r="11253" spans="1:12" x14ac:dyDescent="0.25">
      <c r="A11253" s="3" t="str">
        <f t="shared" si="371"/>
        <v/>
      </c>
      <c r="L11253"/>
    </row>
    <row r="11254" spans="1:12" x14ac:dyDescent="0.25">
      <c r="A11254" s="3" t="str">
        <f t="shared" si="371"/>
        <v/>
      </c>
      <c r="L11254"/>
    </row>
    <row r="11255" spans="1:12" x14ac:dyDescent="0.25">
      <c r="A11255" s="3" t="str">
        <f t="shared" si="371"/>
        <v/>
      </c>
      <c r="L11255"/>
    </row>
    <row r="11256" spans="1:12" x14ac:dyDescent="0.25">
      <c r="A11256" s="3" t="str">
        <f t="shared" si="371"/>
        <v/>
      </c>
      <c r="L11256"/>
    </row>
    <row r="11257" spans="1:12" x14ac:dyDescent="0.25">
      <c r="A11257" s="3" t="str">
        <f t="shared" si="371"/>
        <v/>
      </c>
      <c r="L11257"/>
    </row>
    <row r="11258" spans="1:12" x14ac:dyDescent="0.25">
      <c r="A11258" s="3" t="str">
        <f t="shared" si="371"/>
        <v/>
      </c>
      <c r="L11258"/>
    </row>
    <row r="11259" spans="1:12" x14ac:dyDescent="0.25">
      <c r="A11259" s="3" t="str">
        <f t="shared" si="371"/>
        <v/>
      </c>
      <c r="L11259"/>
    </row>
    <row r="11260" spans="1:12" x14ac:dyDescent="0.25">
      <c r="A11260" s="3" t="str">
        <f t="shared" si="371"/>
        <v/>
      </c>
      <c r="L11260"/>
    </row>
    <row r="11261" spans="1:12" x14ac:dyDescent="0.25">
      <c r="A11261" s="3" t="str">
        <f t="shared" si="371"/>
        <v/>
      </c>
      <c r="L11261"/>
    </row>
    <row r="11262" spans="1:12" x14ac:dyDescent="0.25">
      <c r="A11262" s="3" t="str">
        <f t="shared" si="371"/>
        <v/>
      </c>
      <c r="L11262"/>
    </row>
    <row r="11263" spans="1:12" x14ac:dyDescent="0.25">
      <c r="A11263" s="3" t="str">
        <f t="shared" si="371"/>
        <v/>
      </c>
      <c r="L11263"/>
    </row>
    <row r="11264" spans="1:12" x14ac:dyDescent="0.25">
      <c r="A11264" s="3" t="str">
        <f t="shared" si="371"/>
        <v/>
      </c>
      <c r="L11264"/>
    </row>
    <row r="11265" spans="1:12" x14ac:dyDescent="0.25">
      <c r="A11265" s="3" t="str">
        <f t="shared" si="371"/>
        <v/>
      </c>
      <c r="L11265"/>
    </row>
    <row r="11266" spans="1:12" x14ac:dyDescent="0.25">
      <c r="A11266" s="3" t="str">
        <f t="shared" si="371"/>
        <v/>
      </c>
      <c r="L11266"/>
    </row>
    <row r="11267" spans="1:12" x14ac:dyDescent="0.25">
      <c r="A11267" s="3" t="str">
        <f t="shared" si="371"/>
        <v/>
      </c>
      <c r="L11267"/>
    </row>
    <row r="11268" spans="1:12" x14ac:dyDescent="0.25">
      <c r="A11268" s="3" t="str">
        <f t="shared" si="371"/>
        <v/>
      </c>
      <c r="L11268"/>
    </row>
    <row r="11269" spans="1:12" x14ac:dyDescent="0.25">
      <c r="A11269" s="3" t="str">
        <f t="shared" si="371"/>
        <v/>
      </c>
      <c r="L11269"/>
    </row>
    <row r="11270" spans="1:12" x14ac:dyDescent="0.25">
      <c r="A11270" s="3" t="str">
        <f t="shared" si="371"/>
        <v/>
      </c>
      <c r="L11270"/>
    </row>
    <row r="11271" spans="1:12" x14ac:dyDescent="0.25">
      <c r="A11271" s="3" t="str">
        <f t="shared" si="371"/>
        <v/>
      </c>
      <c r="L11271"/>
    </row>
    <row r="11272" spans="1:12" x14ac:dyDescent="0.25">
      <c r="A11272" s="3" t="str">
        <f t="shared" si="371"/>
        <v/>
      </c>
      <c r="L11272"/>
    </row>
    <row r="11273" spans="1:12" x14ac:dyDescent="0.25">
      <c r="A11273" s="3" t="str">
        <f t="shared" si="371"/>
        <v/>
      </c>
      <c r="L11273"/>
    </row>
    <row r="11274" spans="1:12" x14ac:dyDescent="0.25">
      <c r="A11274" s="3" t="str">
        <f t="shared" si="371"/>
        <v/>
      </c>
      <c r="L11274"/>
    </row>
    <row r="11275" spans="1:12" x14ac:dyDescent="0.25">
      <c r="A11275" s="3" t="str">
        <f t="shared" si="371"/>
        <v/>
      </c>
      <c r="L11275"/>
    </row>
    <row r="11276" spans="1:12" x14ac:dyDescent="0.25">
      <c r="A11276" s="3" t="str">
        <f t="shared" si="371"/>
        <v/>
      </c>
      <c r="L11276"/>
    </row>
    <row r="11277" spans="1:12" x14ac:dyDescent="0.25">
      <c r="A11277" s="3" t="str">
        <f t="shared" si="371"/>
        <v/>
      </c>
      <c r="L11277"/>
    </row>
    <row r="11278" spans="1:12" x14ac:dyDescent="0.25">
      <c r="A11278" s="3" t="str">
        <f t="shared" si="371"/>
        <v/>
      </c>
      <c r="L11278"/>
    </row>
    <row r="11279" spans="1:12" x14ac:dyDescent="0.25">
      <c r="A11279" s="3" t="str">
        <f t="shared" si="371"/>
        <v/>
      </c>
      <c r="L11279"/>
    </row>
    <row r="11280" spans="1:12" x14ac:dyDescent="0.25">
      <c r="A11280" s="3" t="str">
        <f t="shared" si="371"/>
        <v/>
      </c>
      <c r="L11280"/>
    </row>
    <row r="11281" spans="1:12" x14ac:dyDescent="0.25">
      <c r="A11281" s="3" t="str">
        <f t="shared" ref="A11281:A11344" si="372">IF(B11267="","",CONCATENATE(MONTH(B11267),YEAR(B11267)))</f>
        <v/>
      </c>
      <c r="L11281"/>
    </row>
    <row r="11282" spans="1:12" x14ac:dyDescent="0.25">
      <c r="A11282" s="3" t="str">
        <f t="shared" si="372"/>
        <v/>
      </c>
      <c r="L11282"/>
    </row>
    <row r="11283" spans="1:12" x14ac:dyDescent="0.25">
      <c r="A11283" s="3" t="str">
        <f t="shared" si="372"/>
        <v/>
      </c>
      <c r="L11283"/>
    </row>
    <row r="11284" spans="1:12" x14ac:dyDescent="0.25">
      <c r="A11284" s="3" t="str">
        <f t="shared" si="372"/>
        <v/>
      </c>
      <c r="L11284"/>
    </row>
    <row r="11285" spans="1:12" x14ac:dyDescent="0.25">
      <c r="A11285" s="3" t="str">
        <f t="shared" si="372"/>
        <v/>
      </c>
      <c r="L11285"/>
    </row>
    <row r="11286" spans="1:12" x14ac:dyDescent="0.25">
      <c r="A11286" s="3" t="str">
        <f t="shared" si="372"/>
        <v/>
      </c>
      <c r="L11286"/>
    </row>
    <row r="11287" spans="1:12" x14ac:dyDescent="0.25">
      <c r="A11287" s="3" t="str">
        <f t="shared" si="372"/>
        <v/>
      </c>
      <c r="L11287"/>
    </row>
    <row r="11288" spans="1:12" x14ac:dyDescent="0.25">
      <c r="A11288" s="3" t="str">
        <f t="shared" si="372"/>
        <v/>
      </c>
      <c r="L11288"/>
    </row>
    <row r="11289" spans="1:12" x14ac:dyDescent="0.25">
      <c r="A11289" s="3" t="str">
        <f t="shared" si="372"/>
        <v/>
      </c>
      <c r="L11289"/>
    </row>
    <row r="11290" spans="1:12" x14ac:dyDescent="0.25">
      <c r="A11290" s="3" t="str">
        <f t="shared" si="372"/>
        <v/>
      </c>
      <c r="L11290"/>
    </row>
    <row r="11291" spans="1:12" x14ac:dyDescent="0.25">
      <c r="A11291" s="3" t="str">
        <f t="shared" si="372"/>
        <v/>
      </c>
      <c r="L11291"/>
    </row>
    <row r="11292" spans="1:12" x14ac:dyDescent="0.25">
      <c r="A11292" s="3" t="str">
        <f t="shared" si="372"/>
        <v/>
      </c>
      <c r="L11292"/>
    </row>
    <row r="11293" spans="1:12" x14ac:dyDescent="0.25">
      <c r="A11293" s="3" t="str">
        <f t="shared" si="372"/>
        <v/>
      </c>
      <c r="L11293"/>
    </row>
    <row r="11294" spans="1:12" x14ac:dyDescent="0.25">
      <c r="A11294" s="3" t="str">
        <f t="shared" si="372"/>
        <v/>
      </c>
      <c r="L11294"/>
    </row>
    <row r="11295" spans="1:12" x14ac:dyDescent="0.25">
      <c r="A11295" s="3" t="str">
        <f t="shared" si="372"/>
        <v/>
      </c>
      <c r="L11295"/>
    </row>
    <row r="11296" spans="1:12" x14ac:dyDescent="0.25">
      <c r="A11296" s="3" t="str">
        <f t="shared" si="372"/>
        <v/>
      </c>
      <c r="L11296"/>
    </row>
    <row r="11297" spans="1:12" x14ac:dyDescent="0.25">
      <c r="A11297" s="3" t="str">
        <f t="shared" si="372"/>
        <v/>
      </c>
      <c r="L11297"/>
    </row>
    <row r="11298" spans="1:12" x14ac:dyDescent="0.25">
      <c r="A11298" s="3" t="str">
        <f t="shared" si="372"/>
        <v/>
      </c>
      <c r="L11298"/>
    </row>
    <row r="11299" spans="1:12" x14ac:dyDescent="0.25">
      <c r="A11299" s="3" t="str">
        <f t="shared" si="372"/>
        <v/>
      </c>
      <c r="L11299"/>
    </row>
    <row r="11300" spans="1:12" x14ac:dyDescent="0.25">
      <c r="A11300" s="3" t="str">
        <f t="shared" si="372"/>
        <v/>
      </c>
      <c r="L11300"/>
    </row>
    <row r="11301" spans="1:12" x14ac:dyDescent="0.25">
      <c r="A11301" s="3" t="str">
        <f t="shared" si="372"/>
        <v/>
      </c>
      <c r="L11301"/>
    </row>
    <row r="11302" spans="1:12" x14ac:dyDescent="0.25">
      <c r="A11302" s="3" t="str">
        <f t="shared" si="372"/>
        <v/>
      </c>
      <c r="L11302"/>
    </row>
    <row r="11303" spans="1:12" x14ac:dyDescent="0.25">
      <c r="A11303" s="3" t="str">
        <f t="shared" si="372"/>
        <v/>
      </c>
      <c r="L11303"/>
    </row>
    <row r="11304" spans="1:12" x14ac:dyDescent="0.25">
      <c r="A11304" s="3" t="str">
        <f t="shared" si="372"/>
        <v/>
      </c>
      <c r="L11304"/>
    </row>
    <row r="11305" spans="1:12" x14ac:dyDescent="0.25">
      <c r="A11305" s="3" t="str">
        <f t="shared" si="372"/>
        <v/>
      </c>
      <c r="L11305"/>
    </row>
    <row r="11306" spans="1:12" x14ac:dyDescent="0.25">
      <c r="A11306" s="3" t="str">
        <f t="shared" si="372"/>
        <v/>
      </c>
      <c r="L11306"/>
    </row>
    <row r="11307" spans="1:12" x14ac:dyDescent="0.25">
      <c r="A11307" s="3" t="str">
        <f t="shared" si="372"/>
        <v/>
      </c>
      <c r="L11307"/>
    </row>
    <row r="11308" spans="1:12" x14ac:dyDescent="0.25">
      <c r="A11308" s="3" t="str">
        <f t="shared" si="372"/>
        <v/>
      </c>
      <c r="L11308"/>
    </row>
    <row r="11309" spans="1:12" x14ac:dyDescent="0.25">
      <c r="A11309" s="3" t="str">
        <f t="shared" si="372"/>
        <v/>
      </c>
      <c r="L11309"/>
    </row>
    <row r="11310" spans="1:12" x14ac:dyDescent="0.25">
      <c r="A11310" s="3" t="str">
        <f t="shared" si="372"/>
        <v/>
      </c>
      <c r="L11310"/>
    </row>
    <row r="11311" spans="1:12" x14ac:dyDescent="0.25">
      <c r="A11311" s="3" t="str">
        <f t="shared" si="372"/>
        <v/>
      </c>
      <c r="L11311"/>
    </row>
    <row r="11312" spans="1:12" x14ac:dyDescent="0.25">
      <c r="A11312" s="3" t="str">
        <f t="shared" si="372"/>
        <v/>
      </c>
      <c r="L11312"/>
    </row>
    <row r="11313" spans="1:12" x14ac:dyDescent="0.25">
      <c r="A11313" s="3" t="str">
        <f t="shared" si="372"/>
        <v/>
      </c>
      <c r="L11313"/>
    </row>
    <row r="11314" spans="1:12" x14ac:dyDescent="0.25">
      <c r="A11314" s="3" t="str">
        <f t="shared" si="372"/>
        <v/>
      </c>
      <c r="L11314"/>
    </row>
    <row r="11315" spans="1:12" x14ac:dyDescent="0.25">
      <c r="A11315" s="3" t="str">
        <f t="shared" si="372"/>
        <v/>
      </c>
      <c r="L11315"/>
    </row>
    <row r="11316" spans="1:12" x14ac:dyDescent="0.25">
      <c r="A11316" s="3" t="str">
        <f t="shared" si="372"/>
        <v/>
      </c>
      <c r="L11316"/>
    </row>
    <row r="11317" spans="1:12" x14ac:dyDescent="0.25">
      <c r="A11317" s="3" t="str">
        <f t="shared" si="372"/>
        <v/>
      </c>
      <c r="L11317"/>
    </row>
    <row r="11318" spans="1:12" x14ac:dyDescent="0.25">
      <c r="A11318" s="3" t="str">
        <f t="shared" si="372"/>
        <v/>
      </c>
      <c r="L11318"/>
    </row>
    <row r="11319" spans="1:12" x14ac:dyDescent="0.25">
      <c r="A11319" s="3" t="str">
        <f t="shared" si="372"/>
        <v/>
      </c>
      <c r="L11319"/>
    </row>
    <row r="11320" spans="1:12" x14ac:dyDescent="0.25">
      <c r="A11320" s="3" t="str">
        <f t="shared" si="372"/>
        <v/>
      </c>
      <c r="L11320"/>
    </row>
    <row r="11321" spans="1:12" x14ac:dyDescent="0.25">
      <c r="A11321" s="3" t="str">
        <f t="shared" si="372"/>
        <v/>
      </c>
      <c r="L11321"/>
    </row>
    <row r="11322" spans="1:12" x14ac:dyDescent="0.25">
      <c r="A11322" s="3" t="str">
        <f t="shared" si="372"/>
        <v/>
      </c>
      <c r="L11322"/>
    </row>
    <row r="11323" spans="1:12" x14ac:dyDescent="0.25">
      <c r="A11323" s="3" t="str">
        <f t="shared" si="372"/>
        <v/>
      </c>
      <c r="L11323"/>
    </row>
    <row r="11324" spans="1:12" x14ac:dyDescent="0.25">
      <c r="A11324" s="3" t="str">
        <f t="shared" si="372"/>
        <v/>
      </c>
      <c r="L11324"/>
    </row>
    <row r="11325" spans="1:12" x14ac:dyDescent="0.25">
      <c r="A11325" s="3" t="str">
        <f t="shared" si="372"/>
        <v/>
      </c>
      <c r="L11325"/>
    </row>
    <row r="11326" spans="1:12" x14ac:dyDescent="0.25">
      <c r="A11326" s="3" t="str">
        <f t="shared" si="372"/>
        <v/>
      </c>
      <c r="L11326"/>
    </row>
    <row r="11327" spans="1:12" x14ac:dyDescent="0.25">
      <c r="A11327" s="3" t="str">
        <f t="shared" si="372"/>
        <v/>
      </c>
      <c r="L11327"/>
    </row>
    <row r="11328" spans="1:12" x14ac:dyDescent="0.25">
      <c r="A11328" s="3" t="str">
        <f t="shared" si="372"/>
        <v/>
      </c>
      <c r="L11328"/>
    </row>
    <row r="11329" spans="1:12" x14ac:dyDescent="0.25">
      <c r="A11329" s="3" t="str">
        <f t="shared" si="372"/>
        <v/>
      </c>
      <c r="L11329"/>
    </row>
    <row r="11330" spans="1:12" x14ac:dyDescent="0.25">
      <c r="A11330" s="3" t="str">
        <f t="shared" si="372"/>
        <v/>
      </c>
      <c r="L11330"/>
    </row>
    <row r="11331" spans="1:12" x14ac:dyDescent="0.25">
      <c r="A11331" s="3" t="str">
        <f t="shared" si="372"/>
        <v/>
      </c>
      <c r="L11331"/>
    </row>
    <row r="11332" spans="1:12" x14ac:dyDescent="0.25">
      <c r="A11332" s="3" t="str">
        <f t="shared" si="372"/>
        <v/>
      </c>
      <c r="L11332"/>
    </row>
    <row r="11333" spans="1:12" x14ac:dyDescent="0.25">
      <c r="A11333" s="3" t="str">
        <f t="shared" si="372"/>
        <v/>
      </c>
      <c r="L11333"/>
    </row>
    <row r="11334" spans="1:12" x14ac:dyDescent="0.25">
      <c r="A11334" s="3" t="str">
        <f t="shared" si="372"/>
        <v/>
      </c>
      <c r="L11334"/>
    </row>
    <row r="11335" spans="1:12" x14ac:dyDescent="0.25">
      <c r="A11335" s="3" t="str">
        <f t="shared" si="372"/>
        <v/>
      </c>
      <c r="L11335"/>
    </row>
    <row r="11336" spans="1:12" x14ac:dyDescent="0.25">
      <c r="A11336" s="3" t="str">
        <f t="shared" si="372"/>
        <v/>
      </c>
      <c r="L11336"/>
    </row>
    <row r="11337" spans="1:12" x14ac:dyDescent="0.25">
      <c r="A11337" s="3" t="str">
        <f t="shared" si="372"/>
        <v/>
      </c>
      <c r="L11337"/>
    </row>
    <row r="11338" spans="1:12" x14ac:dyDescent="0.25">
      <c r="A11338" s="3" t="str">
        <f t="shared" si="372"/>
        <v/>
      </c>
      <c r="L11338"/>
    </row>
    <row r="11339" spans="1:12" x14ac:dyDescent="0.25">
      <c r="A11339" s="3" t="str">
        <f t="shared" si="372"/>
        <v/>
      </c>
      <c r="L11339"/>
    </row>
    <row r="11340" spans="1:12" x14ac:dyDescent="0.25">
      <c r="A11340" s="3" t="str">
        <f t="shared" si="372"/>
        <v/>
      </c>
      <c r="L11340"/>
    </row>
    <row r="11341" spans="1:12" x14ac:dyDescent="0.25">
      <c r="A11341" s="3" t="str">
        <f t="shared" si="372"/>
        <v/>
      </c>
      <c r="L11341"/>
    </row>
    <row r="11342" spans="1:12" x14ac:dyDescent="0.25">
      <c r="A11342" s="3" t="str">
        <f t="shared" si="372"/>
        <v/>
      </c>
      <c r="L11342"/>
    </row>
    <row r="11343" spans="1:12" x14ac:dyDescent="0.25">
      <c r="A11343" s="3" t="str">
        <f t="shared" si="372"/>
        <v/>
      </c>
      <c r="L11343"/>
    </row>
    <row r="11344" spans="1:12" x14ac:dyDescent="0.25">
      <c r="A11344" s="3" t="str">
        <f t="shared" si="372"/>
        <v/>
      </c>
      <c r="L11344"/>
    </row>
    <row r="11345" spans="1:12" x14ac:dyDescent="0.25">
      <c r="A11345" s="3" t="str">
        <f t="shared" ref="A11345:A11408" si="373">IF(B11331="","",CONCATENATE(MONTH(B11331),YEAR(B11331)))</f>
        <v/>
      </c>
      <c r="L11345"/>
    </row>
    <row r="11346" spans="1:12" x14ac:dyDescent="0.25">
      <c r="A11346" s="3" t="str">
        <f t="shared" si="373"/>
        <v/>
      </c>
      <c r="L11346"/>
    </row>
    <row r="11347" spans="1:12" x14ac:dyDescent="0.25">
      <c r="A11347" s="3" t="str">
        <f t="shared" si="373"/>
        <v/>
      </c>
      <c r="L11347"/>
    </row>
    <row r="11348" spans="1:12" x14ac:dyDescent="0.25">
      <c r="A11348" s="3" t="str">
        <f t="shared" si="373"/>
        <v/>
      </c>
      <c r="L11348"/>
    </row>
    <row r="11349" spans="1:12" x14ac:dyDescent="0.25">
      <c r="A11349" s="3" t="str">
        <f t="shared" si="373"/>
        <v/>
      </c>
      <c r="L11349"/>
    </row>
    <row r="11350" spans="1:12" x14ac:dyDescent="0.25">
      <c r="A11350" s="3" t="str">
        <f t="shared" si="373"/>
        <v/>
      </c>
      <c r="L11350"/>
    </row>
    <row r="11351" spans="1:12" x14ac:dyDescent="0.25">
      <c r="A11351" s="3" t="str">
        <f t="shared" si="373"/>
        <v/>
      </c>
      <c r="L11351"/>
    </row>
    <row r="11352" spans="1:12" x14ac:dyDescent="0.25">
      <c r="A11352" s="3" t="str">
        <f t="shared" si="373"/>
        <v/>
      </c>
      <c r="L11352"/>
    </row>
    <row r="11353" spans="1:12" x14ac:dyDescent="0.25">
      <c r="A11353" s="3" t="str">
        <f t="shared" si="373"/>
        <v/>
      </c>
      <c r="L11353"/>
    </row>
    <row r="11354" spans="1:12" x14ac:dyDescent="0.25">
      <c r="A11354" s="3" t="str">
        <f t="shared" si="373"/>
        <v/>
      </c>
      <c r="L11354"/>
    </row>
    <row r="11355" spans="1:12" x14ac:dyDescent="0.25">
      <c r="A11355" s="3" t="str">
        <f t="shared" si="373"/>
        <v/>
      </c>
      <c r="L11355"/>
    </row>
    <row r="11356" spans="1:12" x14ac:dyDescent="0.25">
      <c r="A11356" s="3" t="str">
        <f t="shared" si="373"/>
        <v/>
      </c>
      <c r="L11356"/>
    </row>
    <row r="11357" spans="1:12" x14ac:dyDescent="0.25">
      <c r="A11357" s="3" t="str">
        <f t="shared" si="373"/>
        <v/>
      </c>
      <c r="L11357"/>
    </row>
    <row r="11358" spans="1:12" x14ac:dyDescent="0.25">
      <c r="A11358" s="3" t="str">
        <f t="shared" si="373"/>
        <v/>
      </c>
      <c r="L11358"/>
    </row>
    <row r="11359" spans="1:12" x14ac:dyDescent="0.25">
      <c r="A11359" s="3" t="str">
        <f t="shared" si="373"/>
        <v/>
      </c>
      <c r="L11359"/>
    </row>
    <row r="11360" spans="1:12" x14ac:dyDescent="0.25">
      <c r="A11360" s="3" t="str">
        <f t="shared" si="373"/>
        <v/>
      </c>
      <c r="L11360"/>
    </row>
    <row r="11361" spans="1:12" x14ac:dyDescent="0.25">
      <c r="A11361" s="3" t="str">
        <f t="shared" si="373"/>
        <v/>
      </c>
      <c r="L11361"/>
    </row>
    <row r="11362" spans="1:12" x14ac:dyDescent="0.25">
      <c r="A11362" s="3" t="str">
        <f t="shared" si="373"/>
        <v/>
      </c>
      <c r="L11362"/>
    </row>
    <row r="11363" spans="1:12" x14ac:dyDescent="0.25">
      <c r="A11363" s="3" t="str">
        <f t="shared" si="373"/>
        <v/>
      </c>
      <c r="L11363"/>
    </row>
    <row r="11364" spans="1:12" x14ac:dyDescent="0.25">
      <c r="A11364" s="3" t="str">
        <f t="shared" si="373"/>
        <v/>
      </c>
      <c r="L11364"/>
    </row>
    <row r="11365" spans="1:12" x14ac:dyDescent="0.25">
      <c r="A11365" s="3" t="str">
        <f t="shared" si="373"/>
        <v/>
      </c>
      <c r="L11365"/>
    </row>
    <row r="11366" spans="1:12" x14ac:dyDescent="0.25">
      <c r="A11366" s="3" t="str">
        <f t="shared" si="373"/>
        <v/>
      </c>
      <c r="L11366"/>
    </row>
    <row r="11367" spans="1:12" x14ac:dyDescent="0.25">
      <c r="A11367" s="3" t="str">
        <f t="shared" si="373"/>
        <v/>
      </c>
      <c r="L11367"/>
    </row>
    <row r="11368" spans="1:12" x14ac:dyDescent="0.25">
      <c r="A11368" s="3" t="str">
        <f t="shared" si="373"/>
        <v/>
      </c>
      <c r="L11368"/>
    </row>
    <row r="11369" spans="1:12" x14ac:dyDescent="0.25">
      <c r="A11369" s="3" t="str">
        <f t="shared" si="373"/>
        <v/>
      </c>
      <c r="L11369"/>
    </row>
    <row r="11370" spans="1:12" x14ac:dyDescent="0.25">
      <c r="A11370" s="3" t="str">
        <f t="shared" si="373"/>
        <v/>
      </c>
      <c r="L11370"/>
    </row>
    <row r="11371" spans="1:12" x14ac:dyDescent="0.25">
      <c r="A11371" s="3" t="str">
        <f t="shared" si="373"/>
        <v/>
      </c>
      <c r="L11371"/>
    </row>
    <row r="11372" spans="1:12" x14ac:dyDescent="0.25">
      <c r="A11372" s="3" t="str">
        <f t="shared" si="373"/>
        <v/>
      </c>
      <c r="L11372"/>
    </row>
    <row r="11373" spans="1:12" x14ac:dyDescent="0.25">
      <c r="A11373" s="3" t="str">
        <f t="shared" si="373"/>
        <v/>
      </c>
      <c r="L11373"/>
    </row>
    <row r="11374" spans="1:12" x14ac:dyDescent="0.25">
      <c r="A11374" s="3" t="str">
        <f t="shared" si="373"/>
        <v/>
      </c>
      <c r="L11374"/>
    </row>
    <row r="11375" spans="1:12" x14ac:dyDescent="0.25">
      <c r="A11375" s="3" t="str">
        <f t="shared" si="373"/>
        <v/>
      </c>
      <c r="L11375"/>
    </row>
    <row r="11376" spans="1:12" x14ac:dyDescent="0.25">
      <c r="A11376" s="3" t="str">
        <f t="shared" si="373"/>
        <v/>
      </c>
      <c r="L11376"/>
    </row>
    <row r="11377" spans="1:12" x14ac:dyDescent="0.25">
      <c r="A11377" s="3" t="str">
        <f t="shared" si="373"/>
        <v/>
      </c>
      <c r="L11377"/>
    </row>
    <row r="11378" spans="1:12" x14ac:dyDescent="0.25">
      <c r="A11378" s="3" t="str">
        <f t="shared" si="373"/>
        <v/>
      </c>
      <c r="L11378"/>
    </row>
    <row r="11379" spans="1:12" x14ac:dyDescent="0.25">
      <c r="A11379" s="3" t="str">
        <f t="shared" si="373"/>
        <v/>
      </c>
      <c r="L11379"/>
    </row>
    <row r="11380" spans="1:12" x14ac:dyDescent="0.25">
      <c r="A11380" s="3" t="str">
        <f t="shared" si="373"/>
        <v/>
      </c>
      <c r="L11380"/>
    </row>
    <row r="11381" spans="1:12" x14ac:dyDescent="0.25">
      <c r="A11381" s="3" t="str">
        <f t="shared" si="373"/>
        <v/>
      </c>
      <c r="L11381"/>
    </row>
    <row r="11382" spans="1:12" x14ac:dyDescent="0.25">
      <c r="A11382" s="3" t="str">
        <f t="shared" si="373"/>
        <v/>
      </c>
      <c r="L11382"/>
    </row>
    <row r="11383" spans="1:12" x14ac:dyDescent="0.25">
      <c r="A11383" s="3" t="str">
        <f t="shared" si="373"/>
        <v/>
      </c>
      <c r="L11383"/>
    </row>
    <row r="11384" spans="1:12" x14ac:dyDescent="0.25">
      <c r="A11384" s="3" t="str">
        <f t="shared" si="373"/>
        <v/>
      </c>
      <c r="L11384"/>
    </row>
    <row r="11385" spans="1:12" x14ac:dyDescent="0.25">
      <c r="A11385" s="3" t="str">
        <f t="shared" si="373"/>
        <v/>
      </c>
      <c r="L11385"/>
    </row>
    <row r="11386" spans="1:12" x14ac:dyDescent="0.25">
      <c r="A11386" s="3" t="str">
        <f t="shared" si="373"/>
        <v/>
      </c>
      <c r="L11386"/>
    </row>
    <row r="11387" spans="1:12" x14ac:dyDescent="0.25">
      <c r="A11387" s="3" t="str">
        <f t="shared" si="373"/>
        <v/>
      </c>
      <c r="L11387"/>
    </row>
    <row r="11388" spans="1:12" x14ac:dyDescent="0.25">
      <c r="A11388" s="3" t="str">
        <f t="shared" si="373"/>
        <v/>
      </c>
      <c r="L11388"/>
    </row>
    <row r="11389" spans="1:12" x14ac:dyDescent="0.25">
      <c r="A11389" s="3" t="str">
        <f t="shared" si="373"/>
        <v/>
      </c>
      <c r="L11389"/>
    </row>
    <row r="11390" spans="1:12" x14ac:dyDescent="0.25">
      <c r="A11390" s="3" t="str">
        <f t="shared" si="373"/>
        <v/>
      </c>
      <c r="L11390"/>
    </row>
    <row r="11391" spans="1:12" x14ac:dyDescent="0.25">
      <c r="A11391" s="3" t="str">
        <f t="shared" si="373"/>
        <v/>
      </c>
      <c r="L11391"/>
    </row>
    <row r="11392" spans="1:12" x14ac:dyDescent="0.25">
      <c r="A11392" s="3" t="str">
        <f t="shared" si="373"/>
        <v/>
      </c>
      <c r="L11392"/>
    </row>
    <row r="11393" spans="1:12" x14ac:dyDescent="0.25">
      <c r="A11393" s="3" t="str">
        <f t="shared" si="373"/>
        <v/>
      </c>
      <c r="L11393"/>
    </row>
    <row r="11394" spans="1:12" x14ac:dyDescent="0.25">
      <c r="A11394" s="3" t="str">
        <f t="shared" si="373"/>
        <v/>
      </c>
      <c r="L11394"/>
    </row>
    <row r="11395" spans="1:12" x14ac:dyDescent="0.25">
      <c r="A11395" s="3" t="str">
        <f t="shared" si="373"/>
        <v/>
      </c>
      <c r="L11395"/>
    </row>
    <row r="11396" spans="1:12" x14ac:dyDescent="0.25">
      <c r="A11396" s="3" t="str">
        <f t="shared" si="373"/>
        <v/>
      </c>
      <c r="L11396"/>
    </row>
    <row r="11397" spans="1:12" x14ac:dyDescent="0.25">
      <c r="A11397" s="3" t="str">
        <f t="shared" si="373"/>
        <v/>
      </c>
      <c r="L11397"/>
    </row>
    <row r="11398" spans="1:12" x14ac:dyDescent="0.25">
      <c r="A11398" s="3" t="str">
        <f t="shared" si="373"/>
        <v/>
      </c>
      <c r="L11398"/>
    </row>
    <row r="11399" spans="1:12" x14ac:dyDescent="0.25">
      <c r="A11399" s="3" t="str">
        <f t="shared" si="373"/>
        <v/>
      </c>
      <c r="L11399"/>
    </row>
    <row r="11400" spans="1:12" x14ac:dyDescent="0.25">
      <c r="A11400" s="3" t="str">
        <f t="shared" si="373"/>
        <v/>
      </c>
      <c r="L11400"/>
    </row>
    <row r="11401" spans="1:12" x14ac:dyDescent="0.25">
      <c r="A11401" s="3" t="str">
        <f t="shared" si="373"/>
        <v/>
      </c>
      <c r="L11401"/>
    </row>
    <row r="11402" spans="1:12" x14ac:dyDescent="0.25">
      <c r="A11402" s="3" t="str">
        <f t="shared" si="373"/>
        <v/>
      </c>
      <c r="L11402"/>
    </row>
    <row r="11403" spans="1:12" x14ac:dyDescent="0.25">
      <c r="A11403" s="3" t="str">
        <f t="shared" si="373"/>
        <v/>
      </c>
      <c r="L11403"/>
    </row>
    <row r="11404" spans="1:12" x14ac:dyDescent="0.25">
      <c r="A11404" s="3" t="str">
        <f t="shared" si="373"/>
        <v/>
      </c>
      <c r="L11404"/>
    </row>
    <row r="11405" spans="1:12" x14ac:dyDescent="0.25">
      <c r="A11405" s="3" t="str">
        <f t="shared" si="373"/>
        <v/>
      </c>
      <c r="L11405"/>
    </row>
    <row r="11406" spans="1:12" x14ac:dyDescent="0.25">
      <c r="A11406" s="3" t="str">
        <f t="shared" si="373"/>
        <v/>
      </c>
      <c r="L11406"/>
    </row>
    <row r="11407" spans="1:12" x14ac:dyDescent="0.25">
      <c r="A11407" s="3" t="str">
        <f t="shared" si="373"/>
        <v/>
      </c>
      <c r="L11407"/>
    </row>
    <row r="11408" spans="1:12" x14ac:dyDescent="0.25">
      <c r="A11408" s="3" t="str">
        <f t="shared" si="373"/>
        <v/>
      </c>
      <c r="L11408"/>
    </row>
    <row r="11409" spans="1:12" x14ac:dyDescent="0.25">
      <c r="A11409" s="3" t="str">
        <f t="shared" ref="A11409:A11472" si="374">IF(B11395="","",CONCATENATE(MONTH(B11395),YEAR(B11395)))</f>
        <v/>
      </c>
      <c r="L11409"/>
    </row>
    <row r="11410" spans="1:12" x14ac:dyDescent="0.25">
      <c r="A11410" s="3" t="str">
        <f t="shared" si="374"/>
        <v/>
      </c>
      <c r="L11410"/>
    </row>
    <row r="11411" spans="1:12" x14ac:dyDescent="0.25">
      <c r="A11411" s="3" t="str">
        <f t="shared" si="374"/>
        <v/>
      </c>
      <c r="L11411"/>
    </row>
    <row r="11412" spans="1:12" x14ac:dyDescent="0.25">
      <c r="A11412" s="3" t="str">
        <f t="shared" si="374"/>
        <v/>
      </c>
      <c r="L11412"/>
    </row>
    <row r="11413" spans="1:12" x14ac:dyDescent="0.25">
      <c r="A11413" s="3" t="str">
        <f t="shared" si="374"/>
        <v/>
      </c>
      <c r="L11413"/>
    </row>
    <row r="11414" spans="1:12" x14ac:dyDescent="0.25">
      <c r="A11414" s="3" t="str">
        <f t="shared" si="374"/>
        <v/>
      </c>
      <c r="L11414"/>
    </row>
    <row r="11415" spans="1:12" x14ac:dyDescent="0.25">
      <c r="A11415" s="3" t="str">
        <f t="shared" si="374"/>
        <v/>
      </c>
      <c r="L11415"/>
    </row>
    <row r="11416" spans="1:12" x14ac:dyDescent="0.25">
      <c r="A11416" s="3" t="str">
        <f t="shared" si="374"/>
        <v/>
      </c>
      <c r="L11416"/>
    </row>
    <row r="11417" spans="1:12" x14ac:dyDescent="0.25">
      <c r="A11417" s="3" t="str">
        <f t="shared" si="374"/>
        <v/>
      </c>
      <c r="L11417"/>
    </row>
    <row r="11418" spans="1:12" x14ac:dyDescent="0.25">
      <c r="A11418" s="3" t="str">
        <f t="shared" si="374"/>
        <v/>
      </c>
      <c r="L11418"/>
    </row>
    <row r="11419" spans="1:12" x14ac:dyDescent="0.25">
      <c r="A11419" s="3" t="str">
        <f t="shared" si="374"/>
        <v/>
      </c>
      <c r="L11419"/>
    </row>
    <row r="11420" spans="1:12" x14ac:dyDescent="0.25">
      <c r="A11420" s="3" t="str">
        <f t="shared" si="374"/>
        <v/>
      </c>
      <c r="L11420"/>
    </row>
    <row r="11421" spans="1:12" x14ac:dyDescent="0.25">
      <c r="A11421" s="3" t="str">
        <f t="shared" si="374"/>
        <v/>
      </c>
      <c r="L11421"/>
    </row>
    <row r="11422" spans="1:12" x14ac:dyDescent="0.25">
      <c r="A11422" s="3" t="str">
        <f t="shared" si="374"/>
        <v/>
      </c>
      <c r="L11422"/>
    </row>
    <row r="11423" spans="1:12" x14ac:dyDescent="0.25">
      <c r="A11423" s="3" t="str">
        <f t="shared" si="374"/>
        <v/>
      </c>
      <c r="L11423"/>
    </row>
    <row r="11424" spans="1:12" x14ac:dyDescent="0.25">
      <c r="A11424" s="3" t="str">
        <f t="shared" si="374"/>
        <v/>
      </c>
      <c r="L11424"/>
    </row>
    <row r="11425" spans="1:12" x14ac:dyDescent="0.25">
      <c r="A11425" s="3" t="str">
        <f t="shared" si="374"/>
        <v/>
      </c>
      <c r="L11425"/>
    </row>
    <row r="11426" spans="1:12" x14ac:dyDescent="0.25">
      <c r="A11426" s="3" t="str">
        <f t="shared" si="374"/>
        <v/>
      </c>
      <c r="L11426"/>
    </row>
    <row r="11427" spans="1:12" x14ac:dyDescent="0.25">
      <c r="A11427" s="3" t="str">
        <f t="shared" si="374"/>
        <v/>
      </c>
      <c r="L11427"/>
    </row>
    <row r="11428" spans="1:12" x14ac:dyDescent="0.25">
      <c r="A11428" s="3" t="str">
        <f t="shared" si="374"/>
        <v/>
      </c>
      <c r="L11428"/>
    </row>
    <row r="11429" spans="1:12" x14ac:dyDescent="0.25">
      <c r="A11429" s="3" t="str">
        <f t="shared" si="374"/>
        <v/>
      </c>
      <c r="L11429"/>
    </row>
    <row r="11430" spans="1:12" x14ac:dyDescent="0.25">
      <c r="A11430" s="3" t="str">
        <f t="shared" si="374"/>
        <v/>
      </c>
      <c r="L11430"/>
    </row>
    <row r="11431" spans="1:12" x14ac:dyDescent="0.25">
      <c r="A11431" s="3" t="str">
        <f t="shared" si="374"/>
        <v/>
      </c>
      <c r="L11431"/>
    </row>
    <row r="11432" spans="1:12" x14ac:dyDescent="0.25">
      <c r="A11432" s="3" t="str">
        <f t="shared" si="374"/>
        <v/>
      </c>
      <c r="L11432"/>
    </row>
    <row r="11433" spans="1:12" x14ac:dyDescent="0.25">
      <c r="A11433" s="3" t="str">
        <f t="shared" si="374"/>
        <v/>
      </c>
      <c r="L11433"/>
    </row>
    <row r="11434" spans="1:12" x14ac:dyDescent="0.25">
      <c r="A11434" s="3" t="str">
        <f t="shared" si="374"/>
        <v/>
      </c>
      <c r="L11434"/>
    </row>
    <row r="11435" spans="1:12" x14ac:dyDescent="0.25">
      <c r="A11435" s="3" t="str">
        <f t="shared" si="374"/>
        <v/>
      </c>
      <c r="L11435"/>
    </row>
    <row r="11436" spans="1:12" x14ac:dyDescent="0.25">
      <c r="A11436" s="3" t="str">
        <f t="shared" si="374"/>
        <v/>
      </c>
      <c r="L11436"/>
    </row>
    <row r="11437" spans="1:12" x14ac:dyDescent="0.25">
      <c r="A11437" s="3" t="str">
        <f t="shared" si="374"/>
        <v/>
      </c>
      <c r="L11437"/>
    </row>
    <row r="11438" spans="1:12" x14ac:dyDescent="0.25">
      <c r="A11438" s="3" t="str">
        <f t="shared" si="374"/>
        <v/>
      </c>
      <c r="L11438"/>
    </row>
    <row r="11439" spans="1:12" x14ac:dyDescent="0.25">
      <c r="A11439" s="3" t="str">
        <f t="shared" si="374"/>
        <v/>
      </c>
      <c r="L11439"/>
    </row>
    <row r="11440" spans="1:12" x14ac:dyDescent="0.25">
      <c r="A11440" s="3" t="str">
        <f t="shared" si="374"/>
        <v/>
      </c>
      <c r="L11440"/>
    </row>
    <row r="11441" spans="1:12" x14ac:dyDescent="0.25">
      <c r="A11441" s="3" t="str">
        <f t="shared" si="374"/>
        <v/>
      </c>
      <c r="L11441"/>
    </row>
    <row r="11442" spans="1:12" x14ac:dyDescent="0.25">
      <c r="A11442" s="3" t="str">
        <f t="shared" si="374"/>
        <v/>
      </c>
      <c r="L11442"/>
    </row>
    <row r="11443" spans="1:12" x14ac:dyDescent="0.25">
      <c r="A11443" s="3" t="str">
        <f t="shared" si="374"/>
        <v/>
      </c>
      <c r="L11443"/>
    </row>
    <row r="11444" spans="1:12" x14ac:dyDescent="0.25">
      <c r="A11444" s="3" t="str">
        <f t="shared" si="374"/>
        <v/>
      </c>
      <c r="L11444"/>
    </row>
    <row r="11445" spans="1:12" x14ac:dyDescent="0.25">
      <c r="A11445" s="3" t="str">
        <f t="shared" si="374"/>
        <v/>
      </c>
      <c r="L11445"/>
    </row>
    <row r="11446" spans="1:12" x14ac:dyDescent="0.25">
      <c r="A11446" s="3" t="str">
        <f t="shared" si="374"/>
        <v/>
      </c>
      <c r="L11446"/>
    </row>
    <row r="11447" spans="1:12" x14ac:dyDescent="0.25">
      <c r="A11447" s="3" t="str">
        <f t="shared" si="374"/>
        <v/>
      </c>
      <c r="L11447"/>
    </row>
    <row r="11448" spans="1:12" x14ac:dyDescent="0.25">
      <c r="A11448" s="3" t="str">
        <f t="shared" si="374"/>
        <v/>
      </c>
      <c r="L11448"/>
    </row>
    <row r="11449" spans="1:12" x14ac:dyDescent="0.25">
      <c r="A11449" s="3" t="str">
        <f t="shared" si="374"/>
        <v/>
      </c>
      <c r="L11449"/>
    </row>
    <row r="11450" spans="1:12" x14ac:dyDescent="0.25">
      <c r="A11450" s="3" t="str">
        <f t="shared" si="374"/>
        <v/>
      </c>
      <c r="L11450"/>
    </row>
    <row r="11451" spans="1:12" x14ac:dyDescent="0.25">
      <c r="A11451" s="3" t="str">
        <f t="shared" si="374"/>
        <v/>
      </c>
      <c r="L11451"/>
    </row>
    <row r="11452" spans="1:12" x14ac:dyDescent="0.25">
      <c r="A11452" s="3" t="str">
        <f t="shared" si="374"/>
        <v/>
      </c>
      <c r="L11452"/>
    </row>
    <row r="11453" spans="1:12" x14ac:dyDescent="0.25">
      <c r="A11453" s="3" t="str">
        <f t="shared" si="374"/>
        <v/>
      </c>
      <c r="L11453"/>
    </row>
    <row r="11454" spans="1:12" x14ac:dyDescent="0.25">
      <c r="A11454" s="3" t="str">
        <f t="shared" si="374"/>
        <v/>
      </c>
      <c r="L11454"/>
    </row>
    <row r="11455" spans="1:12" x14ac:dyDescent="0.25">
      <c r="A11455" s="3" t="str">
        <f t="shared" si="374"/>
        <v/>
      </c>
      <c r="L11455"/>
    </row>
    <row r="11456" spans="1:12" x14ac:dyDescent="0.25">
      <c r="A11456" s="3" t="str">
        <f t="shared" si="374"/>
        <v/>
      </c>
      <c r="L11456"/>
    </row>
    <row r="11457" spans="1:12" x14ac:dyDescent="0.25">
      <c r="A11457" s="3" t="str">
        <f t="shared" si="374"/>
        <v/>
      </c>
      <c r="L11457"/>
    </row>
    <row r="11458" spans="1:12" x14ac:dyDescent="0.25">
      <c r="A11458" s="3" t="str">
        <f t="shared" si="374"/>
        <v/>
      </c>
      <c r="L11458"/>
    </row>
    <row r="11459" spans="1:12" x14ac:dyDescent="0.25">
      <c r="A11459" s="3" t="str">
        <f t="shared" si="374"/>
        <v/>
      </c>
      <c r="L11459"/>
    </row>
    <row r="11460" spans="1:12" x14ac:dyDescent="0.25">
      <c r="A11460" s="3" t="str">
        <f t="shared" si="374"/>
        <v/>
      </c>
      <c r="L11460"/>
    </row>
    <row r="11461" spans="1:12" x14ac:dyDescent="0.25">
      <c r="A11461" s="3" t="str">
        <f t="shared" si="374"/>
        <v/>
      </c>
      <c r="L11461"/>
    </row>
    <row r="11462" spans="1:12" x14ac:dyDescent="0.25">
      <c r="A11462" s="3" t="str">
        <f t="shared" si="374"/>
        <v/>
      </c>
      <c r="L11462"/>
    </row>
    <row r="11463" spans="1:12" x14ac:dyDescent="0.25">
      <c r="A11463" s="3" t="str">
        <f t="shared" si="374"/>
        <v/>
      </c>
      <c r="L11463"/>
    </row>
    <row r="11464" spans="1:12" x14ac:dyDescent="0.25">
      <c r="A11464" s="3" t="str">
        <f t="shared" si="374"/>
        <v/>
      </c>
      <c r="L11464"/>
    </row>
    <row r="11465" spans="1:12" x14ac:dyDescent="0.25">
      <c r="A11465" s="3" t="str">
        <f t="shared" si="374"/>
        <v/>
      </c>
      <c r="L11465"/>
    </row>
    <row r="11466" spans="1:12" x14ac:dyDescent="0.25">
      <c r="A11466" s="3" t="str">
        <f t="shared" si="374"/>
        <v/>
      </c>
      <c r="L11466"/>
    </row>
    <row r="11467" spans="1:12" x14ac:dyDescent="0.25">
      <c r="A11467" s="3" t="str">
        <f t="shared" si="374"/>
        <v/>
      </c>
      <c r="L11467"/>
    </row>
    <row r="11468" spans="1:12" x14ac:dyDescent="0.25">
      <c r="A11468" s="3" t="str">
        <f t="shared" si="374"/>
        <v/>
      </c>
      <c r="L11468"/>
    </row>
    <row r="11469" spans="1:12" x14ac:dyDescent="0.25">
      <c r="A11469" s="3" t="str">
        <f t="shared" si="374"/>
        <v/>
      </c>
      <c r="L11469"/>
    </row>
    <row r="11470" spans="1:12" x14ac:dyDescent="0.25">
      <c r="A11470" s="3" t="str">
        <f t="shared" si="374"/>
        <v/>
      </c>
      <c r="L11470"/>
    </row>
    <row r="11471" spans="1:12" x14ac:dyDescent="0.25">
      <c r="A11471" s="3" t="str">
        <f t="shared" si="374"/>
        <v/>
      </c>
      <c r="L11471"/>
    </row>
    <row r="11472" spans="1:12" x14ac:dyDescent="0.25">
      <c r="A11472" s="3" t="str">
        <f t="shared" si="374"/>
        <v/>
      </c>
      <c r="L11472"/>
    </row>
    <row r="11473" spans="1:12" x14ac:dyDescent="0.25">
      <c r="A11473" s="3" t="str">
        <f t="shared" ref="A11473:A11536" si="375">IF(B11459="","",CONCATENATE(MONTH(B11459),YEAR(B11459)))</f>
        <v/>
      </c>
      <c r="L11473"/>
    </row>
    <row r="11474" spans="1:12" x14ac:dyDescent="0.25">
      <c r="A11474" s="3" t="str">
        <f t="shared" si="375"/>
        <v/>
      </c>
      <c r="L11474"/>
    </row>
    <row r="11475" spans="1:12" x14ac:dyDescent="0.25">
      <c r="A11475" s="3" t="str">
        <f t="shared" si="375"/>
        <v/>
      </c>
      <c r="L11475"/>
    </row>
    <row r="11476" spans="1:12" x14ac:dyDescent="0.25">
      <c r="A11476" s="3" t="str">
        <f t="shared" si="375"/>
        <v/>
      </c>
      <c r="L11476"/>
    </row>
    <row r="11477" spans="1:12" x14ac:dyDescent="0.25">
      <c r="A11477" s="3" t="str">
        <f t="shared" si="375"/>
        <v/>
      </c>
      <c r="L11477"/>
    </row>
    <row r="11478" spans="1:12" x14ac:dyDescent="0.25">
      <c r="A11478" s="3" t="str">
        <f t="shared" si="375"/>
        <v/>
      </c>
      <c r="L11478"/>
    </row>
    <row r="11479" spans="1:12" x14ac:dyDescent="0.25">
      <c r="A11479" s="3" t="str">
        <f t="shared" si="375"/>
        <v/>
      </c>
      <c r="L11479"/>
    </row>
    <row r="11480" spans="1:12" x14ac:dyDescent="0.25">
      <c r="A11480" s="3" t="str">
        <f t="shared" si="375"/>
        <v/>
      </c>
      <c r="L11480"/>
    </row>
    <row r="11481" spans="1:12" x14ac:dyDescent="0.25">
      <c r="A11481" s="3" t="str">
        <f t="shared" si="375"/>
        <v/>
      </c>
      <c r="L11481"/>
    </row>
    <row r="11482" spans="1:12" x14ac:dyDescent="0.25">
      <c r="A11482" s="3" t="str">
        <f t="shared" si="375"/>
        <v/>
      </c>
      <c r="L11482"/>
    </row>
    <row r="11483" spans="1:12" x14ac:dyDescent="0.25">
      <c r="A11483" s="3" t="str">
        <f t="shared" si="375"/>
        <v/>
      </c>
      <c r="L11483"/>
    </row>
    <row r="11484" spans="1:12" x14ac:dyDescent="0.25">
      <c r="A11484" s="3" t="str">
        <f t="shared" si="375"/>
        <v/>
      </c>
      <c r="L11484"/>
    </row>
    <row r="11485" spans="1:12" x14ac:dyDescent="0.25">
      <c r="A11485" s="3" t="str">
        <f t="shared" si="375"/>
        <v/>
      </c>
      <c r="L11485"/>
    </row>
    <row r="11486" spans="1:12" x14ac:dyDescent="0.25">
      <c r="A11486" s="3" t="str">
        <f t="shared" si="375"/>
        <v/>
      </c>
      <c r="L11486"/>
    </row>
    <row r="11487" spans="1:12" x14ac:dyDescent="0.25">
      <c r="A11487" s="3" t="str">
        <f t="shared" si="375"/>
        <v/>
      </c>
      <c r="L11487"/>
    </row>
    <row r="11488" spans="1:12" x14ac:dyDescent="0.25">
      <c r="A11488" s="3" t="str">
        <f t="shared" si="375"/>
        <v/>
      </c>
      <c r="L11488"/>
    </row>
    <row r="11489" spans="1:12" x14ac:dyDescent="0.25">
      <c r="A11489" s="3" t="str">
        <f t="shared" si="375"/>
        <v/>
      </c>
      <c r="L11489"/>
    </row>
    <row r="11490" spans="1:12" x14ac:dyDescent="0.25">
      <c r="A11490" s="3" t="str">
        <f t="shared" si="375"/>
        <v/>
      </c>
      <c r="L11490"/>
    </row>
    <row r="11491" spans="1:12" x14ac:dyDescent="0.25">
      <c r="A11491" s="3" t="str">
        <f t="shared" si="375"/>
        <v/>
      </c>
      <c r="L11491"/>
    </row>
    <row r="11492" spans="1:12" x14ac:dyDescent="0.25">
      <c r="A11492" s="3" t="str">
        <f t="shared" si="375"/>
        <v/>
      </c>
      <c r="L11492"/>
    </row>
    <row r="11493" spans="1:12" x14ac:dyDescent="0.25">
      <c r="A11493" s="3" t="str">
        <f t="shared" si="375"/>
        <v/>
      </c>
      <c r="L11493"/>
    </row>
    <row r="11494" spans="1:12" x14ac:dyDescent="0.25">
      <c r="A11494" s="3" t="str">
        <f t="shared" si="375"/>
        <v/>
      </c>
      <c r="L11494"/>
    </row>
    <row r="11495" spans="1:12" x14ac:dyDescent="0.25">
      <c r="A11495" s="3" t="str">
        <f t="shared" si="375"/>
        <v/>
      </c>
      <c r="L11495"/>
    </row>
    <row r="11496" spans="1:12" x14ac:dyDescent="0.25">
      <c r="A11496" s="3" t="str">
        <f t="shared" si="375"/>
        <v/>
      </c>
      <c r="L11496"/>
    </row>
    <row r="11497" spans="1:12" x14ac:dyDescent="0.25">
      <c r="A11497" s="3" t="str">
        <f t="shared" si="375"/>
        <v/>
      </c>
      <c r="L11497"/>
    </row>
    <row r="11498" spans="1:12" x14ac:dyDescent="0.25">
      <c r="A11498" s="3" t="str">
        <f t="shared" si="375"/>
        <v/>
      </c>
      <c r="L11498"/>
    </row>
    <row r="11499" spans="1:12" x14ac:dyDescent="0.25">
      <c r="A11499" s="3" t="str">
        <f t="shared" si="375"/>
        <v/>
      </c>
      <c r="L11499"/>
    </row>
    <row r="11500" spans="1:12" x14ac:dyDescent="0.25">
      <c r="A11500" s="3" t="str">
        <f t="shared" si="375"/>
        <v/>
      </c>
      <c r="L11500"/>
    </row>
    <row r="11501" spans="1:12" x14ac:dyDescent="0.25">
      <c r="A11501" s="3" t="str">
        <f t="shared" si="375"/>
        <v/>
      </c>
      <c r="L11501"/>
    </row>
    <row r="11502" spans="1:12" x14ac:dyDescent="0.25">
      <c r="A11502" s="3" t="str">
        <f t="shared" si="375"/>
        <v/>
      </c>
      <c r="L11502"/>
    </row>
    <row r="11503" spans="1:12" x14ac:dyDescent="0.25">
      <c r="A11503" s="3" t="str">
        <f t="shared" si="375"/>
        <v/>
      </c>
      <c r="L11503"/>
    </row>
    <row r="11504" spans="1:12" x14ac:dyDescent="0.25">
      <c r="A11504" s="3" t="str">
        <f t="shared" si="375"/>
        <v/>
      </c>
      <c r="L11504"/>
    </row>
    <row r="11505" spans="1:12" x14ac:dyDescent="0.25">
      <c r="A11505" s="3" t="str">
        <f t="shared" si="375"/>
        <v/>
      </c>
      <c r="L11505"/>
    </row>
    <row r="11506" spans="1:12" x14ac:dyDescent="0.25">
      <c r="A11506" s="3" t="str">
        <f t="shared" si="375"/>
        <v/>
      </c>
      <c r="L11506"/>
    </row>
    <row r="11507" spans="1:12" x14ac:dyDescent="0.25">
      <c r="A11507" s="3" t="str">
        <f t="shared" si="375"/>
        <v/>
      </c>
      <c r="L11507"/>
    </row>
    <row r="11508" spans="1:12" x14ac:dyDescent="0.25">
      <c r="A11508" s="3" t="str">
        <f t="shared" si="375"/>
        <v/>
      </c>
      <c r="L11508"/>
    </row>
    <row r="11509" spans="1:12" x14ac:dyDescent="0.25">
      <c r="A11509" s="3" t="str">
        <f t="shared" si="375"/>
        <v/>
      </c>
      <c r="L11509"/>
    </row>
    <row r="11510" spans="1:12" x14ac:dyDescent="0.25">
      <c r="A11510" s="3" t="str">
        <f t="shared" si="375"/>
        <v/>
      </c>
      <c r="L11510"/>
    </row>
    <row r="11511" spans="1:12" x14ac:dyDescent="0.25">
      <c r="A11511" s="3" t="str">
        <f t="shared" si="375"/>
        <v/>
      </c>
      <c r="L11511"/>
    </row>
    <row r="11512" spans="1:12" x14ac:dyDescent="0.25">
      <c r="A11512" s="3" t="str">
        <f t="shared" si="375"/>
        <v/>
      </c>
      <c r="L11512"/>
    </row>
    <row r="11513" spans="1:12" x14ac:dyDescent="0.25">
      <c r="A11513" s="3" t="str">
        <f t="shared" si="375"/>
        <v/>
      </c>
      <c r="L11513"/>
    </row>
    <row r="11514" spans="1:12" x14ac:dyDescent="0.25">
      <c r="A11514" s="3" t="str">
        <f t="shared" si="375"/>
        <v/>
      </c>
      <c r="L11514"/>
    </row>
    <row r="11515" spans="1:12" x14ac:dyDescent="0.25">
      <c r="A11515" s="3" t="str">
        <f t="shared" si="375"/>
        <v/>
      </c>
      <c r="L11515"/>
    </row>
    <row r="11516" spans="1:12" x14ac:dyDescent="0.25">
      <c r="A11516" s="3" t="str">
        <f t="shared" si="375"/>
        <v/>
      </c>
      <c r="L11516"/>
    </row>
    <row r="11517" spans="1:12" x14ac:dyDescent="0.25">
      <c r="A11517" s="3" t="str">
        <f t="shared" si="375"/>
        <v/>
      </c>
      <c r="L11517"/>
    </row>
    <row r="11518" spans="1:12" x14ac:dyDescent="0.25">
      <c r="A11518" s="3" t="str">
        <f t="shared" si="375"/>
        <v/>
      </c>
      <c r="L11518"/>
    </row>
    <row r="11519" spans="1:12" x14ac:dyDescent="0.25">
      <c r="A11519" s="3" t="str">
        <f t="shared" si="375"/>
        <v/>
      </c>
      <c r="L11519"/>
    </row>
    <row r="11520" spans="1:12" x14ac:dyDescent="0.25">
      <c r="A11520" s="3" t="str">
        <f t="shared" si="375"/>
        <v/>
      </c>
      <c r="L11520"/>
    </row>
    <row r="11521" spans="1:12" x14ac:dyDescent="0.25">
      <c r="A11521" s="3" t="str">
        <f t="shared" si="375"/>
        <v/>
      </c>
      <c r="L11521"/>
    </row>
    <row r="11522" spans="1:12" x14ac:dyDescent="0.25">
      <c r="A11522" s="3" t="str">
        <f t="shared" si="375"/>
        <v/>
      </c>
      <c r="L11522"/>
    </row>
    <row r="11523" spans="1:12" x14ac:dyDescent="0.25">
      <c r="A11523" s="3" t="str">
        <f t="shared" si="375"/>
        <v/>
      </c>
      <c r="L11523"/>
    </row>
    <row r="11524" spans="1:12" x14ac:dyDescent="0.25">
      <c r="A11524" s="3" t="str">
        <f t="shared" si="375"/>
        <v/>
      </c>
      <c r="L11524"/>
    </row>
    <row r="11525" spans="1:12" x14ac:dyDescent="0.25">
      <c r="A11525" s="3" t="str">
        <f t="shared" si="375"/>
        <v/>
      </c>
      <c r="L11525"/>
    </row>
    <row r="11526" spans="1:12" x14ac:dyDescent="0.25">
      <c r="A11526" s="3" t="str">
        <f t="shared" si="375"/>
        <v/>
      </c>
      <c r="L11526"/>
    </row>
    <row r="11527" spans="1:12" x14ac:dyDescent="0.25">
      <c r="A11527" s="3" t="str">
        <f t="shared" si="375"/>
        <v/>
      </c>
      <c r="L11527"/>
    </row>
    <row r="11528" spans="1:12" x14ac:dyDescent="0.25">
      <c r="A11528" s="3" t="str">
        <f t="shared" si="375"/>
        <v/>
      </c>
      <c r="L11528"/>
    </row>
    <row r="11529" spans="1:12" x14ac:dyDescent="0.25">
      <c r="A11529" s="3" t="str">
        <f t="shared" si="375"/>
        <v/>
      </c>
      <c r="L11529"/>
    </row>
    <row r="11530" spans="1:12" x14ac:dyDescent="0.25">
      <c r="A11530" s="3" t="str">
        <f t="shared" si="375"/>
        <v/>
      </c>
      <c r="L11530"/>
    </row>
    <row r="11531" spans="1:12" x14ac:dyDescent="0.25">
      <c r="A11531" s="3" t="str">
        <f t="shared" si="375"/>
        <v/>
      </c>
      <c r="L11531"/>
    </row>
    <row r="11532" spans="1:12" x14ac:dyDescent="0.25">
      <c r="A11532" s="3" t="str">
        <f t="shared" si="375"/>
        <v/>
      </c>
      <c r="L11532"/>
    </row>
    <row r="11533" spans="1:12" x14ac:dyDescent="0.25">
      <c r="A11533" s="3" t="str">
        <f t="shared" si="375"/>
        <v/>
      </c>
      <c r="L11533"/>
    </row>
    <row r="11534" spans="1:12" x14ac:dyDescent="0.25">
      <c r="A11534" s="3" t="str">
        <f t="shared" si="375"/>
        <v/>
      </c>
      <c r="L11534"/>
    </row>
    <row r="11535" spans="1:12" x14ac:dyDescent="0.25">
      <c r="A11535" s="3" t="str">
        <f t="shared" si="375"/>
        <v/>
      </c>
      <c r="L11535"/>
    </row>
    <row r="11536" spans="1:12" x14ac:dyDescent="0.25">
      <c r="A11536" s="3" t="str">
        <f t="shared" si="375"/>
        <v/>
      </c>
      <c r="L11536"/>
    </row>
    <row r="11537" spans="1:12" x14ac:dyDescent="0.25">
      <c r="A11537" s="3" t="str">
        <f t="shared" ref="A11537:A11600" si="376">IF(B11523="","",CONCATENATE(MONTH(B11523),YEAR(B11523)))</f>
        <v/>
      </c>
      <c r="L11537"/>
    </row>
    <row r="11538" spans="1:12" x14ac:dyDescent="0.25">
      <c r="A11538" s="3" t="str">
        <f t="shared" si="376"/>
        <v/>
      </c>
      <c r="L11538"/>
    </row>
    <row r="11539" spans="1:12" x14ac:dyDescent="0.25">
      <c r="A11539" s="3" t="str">
        <f t="shared" si="376"/>
        <v/>
      </c>
      <c r="L11539"/>
    </row>
    <row r="11540" spans="1:12" x14ac:dyDescent="0.25">
      <c r="A11540" s="3" t="str">
        <f t="shared" si="376"/>
        <v/>
      </c>
      <c r="L11540"/>
    </row>
    <row r="11541" spans="1:12" x14ac:dyDescent="0.25">
      <c r="A11541" s="3" t="str">
        <f t="shared" si="376"/>
        <v/>
      </c>
      <c r="L11541"/>
    </row>
    <row r="11542" spans="1:12" x14ac:dyDescent="0.25">
      <c r="A11542" s="3" t="str">
        <f t="shared" si="376"/>
        <v/>
      </c>
      <c r="L11542"/>
    </row>
    <row r="11543" spans="1:12" x14ac:dyDescent="0.25">
      <c r="A11543" s="3" t="str">
        <f t="shared" si="376"/>
        <v/>
      </c>
      <c r="L11543"/>
    </row>
    <row r="11544" spans="1:12" x14ac:dyDescent="0.25">
      <c r="A11544" s="3" t="str">
        <f t="shared" si="376"/>
        <v/>
      </c>
      <c r="L11544"/>
    </row>
    <row r="11545" spans="1:12" x14ac:dyDescent="0.25">
      <c r="A11545" s="3" t="str">
        <f t="shared" si="376"/>
        <v/>
      </c>
      <c r="L11545"/>
    </row>
    <row r="11546" spans="1:12" x14ac:dyDescent="0.25">
      <c r="A11546" s="3" t="str">
        <f t="shared" si="376"/>
        <v/>
      </c>
      <c r="L11546"/>
    </row>
    <row r="11547" spans="1:12" x14ac:dyDescent="0.25">
      <c r="A11547" s="3" t="str">
        <f t="shared" si="376"/>
        <v/>
      </c>
      <c r="L11547"/>
    </row>
    <row r="11548" spans="1:12" x14ac:dyDescent="0.25">
      <c r="A11548" s="3" t="str">
        <f t="shared" si="376"/>
        <v/>
      </c>
      <c r="L11548"/>
    </row>
    <row r="11549" spans="1:12" x14ac:dyDescent="0.25">
      <c r="A11549" s="3" t="str">
        <f t="shared" si="376"/>
        <v/>
      </c>
      <c r="L11549"/>
    </row>
    <row r="11550" spans="1:12" x14ac:dyDescent="0.25">
      <c r="A11550" s="3" t="str">
        <f t="shared" si="376"/>
        <v/>
      </c>
      <c r="L11550"/>
    </row>
    <row r="11551" spans="1:12" x14ac:dyDescent="0.25">
      <c r="A11551" s="3" t="str">
        <f t="shared" si="376"/>
        <v/>
      </c>
      <c r="L11551"/>
    </row>
    <row r="11552" spans="1:12" x14ac:dyDescent="0.25">
      <c r="A11552" s="3" t="str">
        <f t="shared" si="376"/>
        <v/>
      </c>
      <c r="L11552"/>
    </row>
    <row r="11553" spans="1:12" x14ac:dyDescent="0.25">
      <c r="A11553" s="3" t="str">
        <f t="shared" si="376"/>
        <v/>
      </c>
      <c r="L11553"/>
    </row>
    <row r="11554" spans="1:12" x14ac:dyDescent="0.25">
      <c r="A11554" s="3" t="str">
        <f t="shared" si="376"/>
        <v/>
      </c>
      <c r="L11554"/>
    </row>
    <row r="11555" spans="1:12" x14ac:dyDescent="0.25">
      <c r="A11555" s="3" t="str">
        <f t="shared" si="376"/>
        <v/>
      </c>
      <c r="L11555"/>
    </row>
    <row r="11556" spans="1:12" x14ac:dyDescent="0.25">
      <c r="A11556" s="3" t="str">
        <f t="shared" si="376"/>
        <v/>
      </c>
      <c r="L11556"/>
    </row>
    <row r="11557" spans="1:12" x14ac:dyDescent="0.25">
      <c r="A11557" s="3" t="str">
        <f t="shared" si="376"/>
        <v/>
      </c>
      <c r="L11557"/>
    </row>
    <row r="11558" spans="1:12" x14ac:dyDescent="0.25">
      <c r="A11558" s="3" t="str">
        <f t="shared" si="376"/>
        <v/>
      </c>
      <c r="L11558"/>
    </row>
    <row r="11559" spans="1:12" x14ac:dyDescent="0.25">
      <c r="A11559" s="3" t="str">
        <f t="shared" si="376"/>
        <v/>
      </c>
      <c r="L11559"/>
    </row>
    <row r="11560" spans="1:12" x14ac:dyDescent="0.25">
      <c r="A11560" s="3" t="str">
        <f t="shared" si="376"/>
        <v/>
      </c>
      <c r="L11560"/>
    </row>
    <row r="11561" spans="1:12" x14ac:dyDescent="0.25">
      <c r="A11561" s="3" t="str">
        <f t="shared" si="376"/>
        <v/>
      </c>
      <c r="L11561"/>
    </row>
    <row r="11562" spans="1:12" x14ac:dyDescent="0.25">
      <c r="A11562" s="3" t="str">
        <f t="shared" si="376"/>
        <v/>
      </c>
      <c r="L11562"/>
    </row>
    <row r="11563" spans="1:12" x14ac:dyDescent="0.25">
      <c r="A11563" s="3" t="str">
        <f t="shared" si="376"/>
        <v/>
      </c>
      <c r="L11563"/>
    </row>
    <row r="11564" spans="1:12" x14ac:dyDescent="0.25">
      <c r="A11564" s="3" t="str">
        <f t="shared" si="376"/>
        <v/>
      </c>
      <c r="L11564"/>
    </row>
    <row r="11565" spans="1:12" x14ac:dyDescent="0.25">
      <c r="A11565" s="3" t="str">
        <f t="shared" si="376"/>
        <v/>
      </c>
      <c r="L11565"/>
    </row>
    <row r="11566" spans="1:12" x14ac:dyDescent="0.25">
      <c r="A11566" s="3" t="str">
        <f t="shared" si="376"/>
        <v/>
      </c>
      <c r="L11566"/>
    </row>
    <row r="11567" spans="1:12" x14ac:dyDescent="0.25">
      <c r="A11567" s="3" t="str">
        <f t="shared" si="376"/>
        <v/>
      </c>
      <c r="L11567"/>
    </row>
    <row r="11568" spans="1:12" x14ac:dyDescent="0.25">
      <c r="A11568" s="3" t="str">
        <f t="shared" si="376"/>
        <v/>
      </c>
      <c r="L11568"/>
    </row>
    <row r="11569" spans="1:12" x14ac:dyDescent="0.25">
      <c r="A11569" s="3" t="str">
        <f t="shared" si="376"/>
        <v/>
      </c>
      <c r="L11569"/>
    </row>
    <row r="11570" spans="1:12" x14ac:dyDescent="0.25">
      <c r="A11570" s="3" t="str">
        <f t="shared" si="376"/>
        <v/>
      </c>
      <c r="L11570"/>
    </row>
    <row r="11571" spans="1:12" x14ac:dyDescent="0.25">
      <c r="A11571" s="3" t="str">
        <f t="shared" si="376"/>
        <v/>
      </c>
      <c r="L11571"/>
    </row>
    <row r="11572" spans="1:12" x14ac:dyDescent="0.25">
      <c r="A11572" s="3" t="str">
        <f t="shared" si="376"/>
        <v/>
      </c>
      <c r="L11572"/>
    </row>
    <row r="11573" spans="1:12" x14ac:dyDescent="0.25">
      <c r="A11573" s="3" t="str">
        <f t="shared" si="376"/>
        <v/>
      </c>
      <c r="L11573"/>
    </row>
    <row r="11574" spans="1:12" x14ac:dyDescent="0.25">
      <c r="A11574" s="3" t="str">
        <f t="shared" si="376"/>
        <v/>
      </c>
      <c r="L11574"/>
    </row>
    <row r="11575" spans="1:12" x14ac:dyDescent="0.25">
      <c r="A11575" s="3" t="str">
        <f t="shared" si="376"/>
        <v/>
      </c>
      <c r="L11575"/>
    </row>
    <row r="11576" spans="1:12" x14ac:dyDescent="0.25">
      <c r="A11576" s="3" t="str">
        <f t="shared" si="376"/>
        <v/>
      </c>
      <c r="L11576"/>
    </row>
    <row r="11577" spans="1:12" x14ac:dyDescent="0.25">
      <c r="A11577" s="3" t="str">
        <f t="shared" si="376"/>
        <v/>
      </c>
      <c r="L11577"/>
    </row>
    <row r="11578" spans="1:12" x14ac:dyDescent="0.25">
      <c r="A11578" s="3" t="str">
        <f t="shared" si="376"/>
        <v/>
      </c>
      <c r="L11578"/>
    </row>
    <row r="11579" spans="1:12" x14ac:dyDescent="0.25">
      <c r="A11579" s="3" t="str">
        <f t="shared" si="376"/>
        <v/>
      </c>
      <c r="L11579"/>
    </row>
    <row r="11580" spans="1:12" x14ac:dyDescent="0.25">
      <c r="A11580" s="3" t="str">
        <f t="shared" si="376"/>
        <v/>
      </c>
      <c r="L11580"/>
    </row>
    <row r="11581" spans="1:12" x14ac:dyDescent="0.25">
      <c r="A11581" s="3" t="str">
        <f t="shared" si="376"/>
        <v/>
      </c>
      <c r="L11581"/>
    </row>
    <row r="11582" spans="1:12" x14ac:dyDescent="0.25">
      <c r="A11582" s="3" t="str">
        <f t="shared" si="376"/>
        <v/>
      </c>
      <c r="L11582"/>
    </row>
    <row r="11583" spans="1:12" x14ac:dyDescent="0.25">
      <c r="A11583" s="3" t="str">
        <f t="shared" si="376"/>
        <v/>
      </c>
      <c r="L11583"/>
    </row>
    <row r="11584" spans="1:12" x14ac:dyDescent="0.25">
      <c r="A11584" s="3" t="str">
        <f t="shared" si="376"/>
        <v/>
      </c>
      <c r="L11584"/>
    </row>
    <row r="11585" spans="1:12" x14ac:dyDescent="0.25">
      <c r="A11585" s="3" t="str">
        <f t="shared" si="376"/>
        <v/>
      </c>
      <c r="L11585"/>
    </row>
    <row r="11586" spans="1:12" x14ac:dyDescent="0.25">
      <c r="A11586" s="3" t="str">
        <f t="shared" si="376"/>
        <v/>
      </c>
      <c r="L11586"/>
    </row>
    <row r="11587" spans="1:12" x14ac:dyDescent="0.25">
      <c r="A11587" s="3" t="str">
        <f t="shared" si="376"/>
        <v/>
      </c>
      <c r="L11587"/>
    </row>
    <row r="11588" spans="1:12" x14ac:dyDescent="0.25">
      <c r="A11588" s="3" t="str">
        <f t="shared" si="376"/>
        <v/>
      </c>
      <c r="L11588"/>
    </row>
    <row r="11589" spans="1:12" x14ac:dyDescent="0.25">
      <c r="A11589" s="3" t="str">
        <f t="shared" si="376"/>
        <v/>
      </c>
      <c r="L11589"/>
    </row>
    <row r="11590" spans="1:12" x14ac:dyDescent="0.25">
      <c r="A11590" s="3" t="str">
        <f t="shared" si="376"/>
        <v/>
      </c>
      <c r="L11590"/>
    </row>
    <row r="11591" spans="1:12" x14ac:dyDescent="0.25">
      <c r="A11591" s="3" t="str">
        <f t="shared" si="376"/>
        <v/>
      </c>
      <c r="L11591"/>
    </row>
    <row r="11592" spans="1:12" x14ac:dyDescent="0.25">
      <c r="A11592" s="3" t="str">
        <f t="shared" si="376"/>
        <v/>
      </c>
      <c r="L11592"/>
    </row>
    <row r="11593" spans="1:12" x14ac:dyDescent="0.25">
      <c r="A11593" s="3" t="str">
        <f t="shared" si="376"/>
        <v/>
      </c>
      <c r="L11593"/>
    </row>
    <row r="11594" spans="1:12" x14ac:dyDescent="0.25">
      <c r="A11594" s="3" t="str">
        <f t="shared" si="376"/>
        <v/>
      </c>
      <c r="L11594"/>
    </row>
    <row r="11595" spans="1:12" x14ac:dyDescent="0.25">
      <c r="A11595" s="3" t="str">
        <f t="shared" si="376"/>
        <v/>
      </c>
      <c r="L11595"/>
    </row>
    <row r="11596" spans="1:12" x14ac:dyDescent="0.25">
      <c r="A11596" s="3" t="str">
        <f t="shared" si="376"/>
        <v/>
      </c>
      <c r="L11596"/>
    </row>
    <row r="11597" spans="1:12" x14ac:dyDescent="0.25">
      <c r="A11597" s="3" t="str">
        <f t="shared" si="376"/>
        <v/>
      </c>
      <c r="L11597"/>
    </row>
    <row r="11598" spans="1:12" x14ac:dyDescent="0.25">
      <c r="A11598" s="3" t="str">
        <f t="shared" si="376"/>
        <v/>
      </c>
      <c r="L11598"/>
    </row>
    <row r="11599" spans="1:12" x14ac:dyDescent="0.25">
      <c r="A11599" s="3" t="str">
        <f t="shared" si="376"/>
        <v/>
      </c>
      <c r="L11599"/>
    </row>
    <row r="11600" spans="1:12" x14ac:dyDescent="0.25">
      <c r="A11600" s="3" t="str">
        <f t="shared" si="376"/>
        <v/>
      </c>
      <c r="L11600"/>
    </row>
    <row r="11601" spans="1:12" x14ac:dyDescent="0.25">
      <c r="A11601" s="3" t="str">
        <f t="shared" ref="A11601:A11664" si="377">IF(B11587="","",CONCATENATE(MONTH(B11587),YEAR(B11587)))</f>
        <v/>
      </c>
      <c r="L11601"/>
    </row>
    <row r="11602" spans="1:12" x14ac:dyDescent="0.25">
      <c r="A11602" s="3" t="str">
        <f t="shared" si="377"/>
        <v/>
      </c>
      <c r="L11602"/>
    </row>
    <row r="11603" spans="1:12" x14ac:dyDescent="0.25">
      <c r="A11603" s="3" t="str">
        <f t="shared" si="377"/>
        <v/>
      </c>
      <c r="L11603"/>
    </row>
    <row r="11604" spans="1:12" x14ac:dyDescent="0.25">
      <c r="A11604" s="3" t="str">
        <f t="shared" si="377"/>
        <v/>
      </c>
      <c r="L11604"/>
    </row>
    <row r="11605" spans="1:12" x14ac:dyDescent="0.25">
      <c r="A11605" s="3" t="str">
        <f t="shared" si="377"/>
        <v/>
      </c>
      <c r="L11605"/>
    </row>
    <row r="11606" spans="1:12" x14ac:dyDescent="0.25">
      <c r="A11606" s="3" t="str">
        <f t="shared" si="377"/>
        <v/>
      </c>
      <c r="L11606"/>
    </row>
    <row r="11607" spans="1:12" x14ac:dyDescent="0.25">
      <c r="A11607" s="3" t="str">
        <f t="shared" si="377"/>
        <v/>
      </c>
      <c r="L11607"/>
    </row>
    <row r="11608" spans="1:12" x14ac:dyDescent="0.25">
      <c r="A11608" s="3" t="str">
        <f t="shared" si="377"/>
        <v/>
      </c>
      <c r="L11608"/>
    </row>
    <row r="11609" spans="1:12" x14ac:dyDescent="0.25">
      <c r="A11609" s="3" t="str">
        <f t="shared" si="377"/>
        <v/>
      </c>
      <c r="L11609"/>
    </row>
    <row r="11610" spans="1:12" x14ac:dyDescent="0.25">
      <c r="A11610" s="3" t="str">
        <f t="shared" si="377"/>
        <v/>
      </c>
      <c r="L11610"/>
    </row>
    <row r="11611" spans="1:12" x14ac:dyDescent="0.25">
      <c r="A11611" s="3" t="str">
        <f t="shared" si="377"/>
        <v/>
      </c>
      <c r="L11611"/>
    </row>
    <row r="11612" spans="1:12" x14ac:dyDescent="0.25">
      <c r="A11612" s="3" t="str">
        <f t="shared" si="377"/>
        <v/>
      </c>
      <c r="L11612"/>
    </row>
    <row r="11613" spans="1:12" x14ac:dyDescent="0.25">
      <c r="A11613" s="3" t="str">
        <f t="shared" si="377"/>
        <v/>
      </c>
      <c r="L11613"/>
    </row>
    <row r="11614" spans="1:12" x14ac:dyDescent="0.25">
      <c r="A11614" s="3" t="str">
        <f t="shared" si="377"/>
        <v/>
      </c>
      <c r="L11614"/>
    </row>
    <row r="11615" spans="1:12" x14ac:dyDescent="0.25">
      <c r="A11615" s="3" t="str">
        <f t="shared" si="377"/>
        <v/>
      </c>
      <c r="L11615"/>
    </row>
    <row r="11616" spans="1:12" x14ac:dyDescent="0.25">
      <c r="A11616" s="3" t="str">
        <f t="shared" si="377"/>
        <v/>
      </c>
      <c r="L11616"/>
    </row>
    <row r="11617" spans="1:12" x14ac:dyDescent="0.25">
      <c r="A11617" s="3" t="str">
        <f t="shared" si="377"/>
        <v/>
      </c>
      <c r="L11617"/>
    </row>
    <row r="11618" spans="1:12" x14ac:dyDescent="0.25">
      <c r="A11618" s="3" t="str">
        <f t="shared" si="377"/>
        <v/>
      </c>
      <c r="L11618"/>
    </row>
    <row r="11619" spans="1:12" x14ac:dyDescent="0.25">
      <c r="A11619" s="3" t="str">
        <f t="shared" si="377"/>
        <v/>
      </c>
      <c r="L11619"/>
    </row>
    <row r="11620" spans="1:12" x14ac:dyDescent="0.25">
      <c r="A11620" s="3" t="str">
        <f t="shared" si="377"/>
        <v/>
      </c>
      <c r="L11620"/>
    </row>
    <row r="11621" spans="1:12" x14ac:dyDescent="0.25">
      <c r="A11621" s="3" t="str">
        <f t="shared" si="377"/>
        <v/>
      </c>
      <c r="L11621"/>
    </row>
    <row r="11622" spans="1:12" x14ac:dyDescent="0.25">
      <c r="A11622" s="3" t="str">
        <f t="shared" si="377"/>
        <v/>
      </c>
      <c r="L11622"/>
    </row>
    <row r="11623" spans="1:12" x14ac:dyDescent="0.25">
      <c r="A11623" s="3" t="str">
        <f t="shared" si="377"/>
        <v/>
      </c>
      <c r="L11623"/>
    </row>
    <row r="11624" spans="1:12" x14ac:dyDescent="0.25">
      <c r="A11624" s="3" t="str">
        <f t="shared" si="377"/>
        <v/>
      </c>
      <c r="L11624"/>
    </row>
    <row r="11625" spans="1:12" x14ac:dyDescent="0.25">
      <c r="A11625" s="3" t="str">
        <f t="shared" si="377"/>
        <v/>
      </c>
      <c r="L11625"/>
    </row>
    <row r="11626" spans="1:12" x14ac:dyDescent="0.25">
      <c r="A11626" s="3" t="str">
        <f t="shared" si="377"/>
        <v/>
      </c>
      <c r="L11626"/>
    </row>
    <row r="11627" spans="1:12" x14ac:dyDescent="0.25">
      <c r="A11627" s="3" t="str">
        <f t="shared" si="377"/>
        <v/>
      </c>
      <c r="L11627"/>
    </row>
    <row r="11628" spans="1:12" x14ac:dyDescent="0.25">
      <c r="A11628" s="3" t="str">
        <f t="shared" si="377"/>
        <v/>
      </c>
      <c r="L11628"/>
    </row>
    <row r="11629" spans="1:12" x14ac:dyDescent="0.25">
      <c r="A11629" s="3" t="str">
        <f t="shared" si="377"/>
        <v/>
      </c>
      <c r="L11629"/>
    </row>
    <row r="11630" spans="1:12" x14ac:dyDescent="0.25">
      <c r="A11630" s="3" t="str">
        <f t="shared" si="377"/>
        <v/>
      </c>
      <c r="L11630"/>
    </row>
    <row r="11631" spans="1:12" x14ac:dyDescent="0.25">
      <c r="A11631" s="3" t="str">
        <f t="shared" si="377"/>
        <v/>
      </c>
      <c r="L11631"/>
    </row>
    <row r="11632" spans="1:12" x14ac:dyDescent="0.25">
      <c r="A11632" s="3" t="str">
        <f t="shared" si="377"/>
        <v/>
      </c>
      <c r="L11632"/>
    </row>
    <row r="11633" spans="1:12" x14ac:dyDescent="0.25">
      <c r="A11633" s="3" t="str">
        <f t="shared" si="377"/>
        <v/>
      </c>
      <c r="L11633"/>
    </row>
    <row r="11634" spans="1:12" x14ac:dyDescent="0.25">
      <c r="A11634" s="3" t="str">
        <f t="shared" si="377"/>
        <v/>
      </c>
      <c r="L11634"/>
    </row>
    <row r="11635" spans="1:12" x14ac:dyDescent="0.25">
      <c r="A11635" s="3" t="str">
        <f t="shared" si="377"/>
        <v/>
      </c>
      <c r="L11635"/>
    </row>
    <row r="11636" spans="1:12" x14ac:dyDescent="0.25">
      <c r="A11636" s="3" t="str">
        <f t="shared" si="377"/>
        <v/>
      </c>
      <c r="L11636"/>
    </row>
    <row r="11637" spans="1:12" x14ac:dyDescent="0.25">
      <c r="A11637" s="3" t="str">
        <f t="shared" si="377"/>
        <v/>
      </c>
      <c r="L11637"/>
    </row>
    <row r="11638" spans="1:12" x14ac:dyDescent="0.25">
      <c r="A11638" s="3" t="str">
        <f t="shared" si="377"/>
        <v/>
      </c>
      <c r="L11638"/>
    </row>
    <row r="11639" spans="1:12" x14ac:dyDescent="0.25">
      <c r="A11639" s="3" t="str">
        <f t="shared" si="377"/>
        <v/>
      </c>
      <c r="L11639"/>
    </row>
    <row r="11640" spans="1:12" x14ac:dyDescent="0.25">
      <c r="A11640" s="3" t="str">
        <f t="shared" si="377"/>
        <v/>
      </c>
      <c r="L11640"/>
    </row>
    <row r="11641" spans="1:12" x14ac:dyDescent="0.25">
      <c r="A11641" s="3" t="str">
        <f t="shared" si="377"/>
        <v/>
      </c>
      <c r="L11641"/>
    </row>
    <row r="11642" spans="1:12" x14ac:dyDescent="0.25">
      <c r="A11642" s="3" t="str">
        <f t="shared" si="377"/>
        <v/>
      </c>
      <c r="L11642"/>
    </row>
    <row r="11643" spans="1:12" x14ac:dyDescent="0.25">
      <c r="A11643" s="3" t="str">
        <f t="shared" si="377"/>
        <v/>
      </c>
      <c r="L11643"/>
    </row>
    <row r="11644" spans="1:12" x14ac:dyDescent="0.25">
      <c r="A11644" s="3" t="str">
        <f t="shared" si="377"/>
        <v/>
      </c>
      <c r="L11644"/>
    </row>
    <row r="11645" spans="1:12" x14ac:dyDescent="0.25">
      <c r="A11645" s="3" t="str">
        <f t="shared" si="377"/>
        <v/>
      </c>
      <c r="L11645"/>
    </row>
    <row r="11646" spans="1:12" x14ac:dyDescent="0.25">
      <c r="A11646" s="3" t="str">
        <f t="shared" si="377"/>
        <v/>
      </c>
      <c r="L11646"/>
    </row>
    <row r="11647" spans="1:12" x14ac:dyDescent="0.25">
      <c r="A11647" s="3" t="str">
        <f t="shared" si="377"/>
        <v/>
      </c>
      <c r="L11647"/>
    </row>
    <row r="11648" spans="1:12" x14ac:dyDescent="0.25">
      <c r="A11648" s="3" t="str">
        <f t="shared" si="377"/>
        <v/>
      </c>
      <c r="L11648"/>
    </row>
    <row r="11649" spans="1:12" x14ac:dyDescent="0.25">
      <c r="A11649" s="3" t="str">
        <f t="shared" si="377"/>
        <v/>
      </c>
      <c r="L11649"/>
    </row>
    <row r="11650" spans="1:12" x14ac:dyDescent="0.25">
      <c r="A11650" s="3" t="str">
        <f t="shared" si="377"/>
        <v/>
      </c>
      <c r="L11650"/>
    </row>
    <row r="11651" spans="1:12" x14ac:dyDescent="0.25">
      <c r="A11651" s="3" t="str">
        <f t="shared" si="377"/>
        <v/>
      </c>
      <c r="L11651"/>
    </row>
    <row r="11652" spans="1:12" x14ac:dyDescent="0.25">
      <c r="A11652" s="3" t="str">
        <f t="shared" si="377"/>
        <v/>
      </c>
      <c r="L11652"/>
    </row>
    <row r="11653" spans="1:12" x14ac:dyDescent="0.25">
      <c r="A11653" s="3" t="str">
        <f t="shared" si="377"/>
        <v/>
      </c>
      <c r="L11653"/>
    </row>
    <row r="11654" spans="1:12" x14ac:dyDescent="0.25">
      <c r="A11654" s="3" t="str">
        <f t="shared" si="377"/>
        <v/>
      </c>
      <c r="L11654"/>
    </row>
    <row r="11655" spans="1:12" x14ac:dyDescent="0.25">
      <c r="A11655" s="3" t="str">
        <f t="shared" si="377"/>
        <v/>
      </c>
      <c r="L11655"/>
    </row>
    <row r="11656" spans="1:12" x14ac:dyDescent="0.25">
      <c r="A11656" s="3" t="str">
        <f t="shared" si="377"/>
        <v/>
      </c>
      <c r="L11656"/>
    </row>
    <row r="11657" spans="1:12" x14ac:dyDescent="0.25">
      <c r="A11657" s="3" t="str">
        <f t="shared" si="377"/>
        <v/>
      </c>
      <c r="L11657"/>
    </row>
    <row r="11658" spans="1:12" x14ac:dyDescent="0.25">
      <c r="A11658" s="3" t="str">
        <f t="shared" si="377"/>
        <v/>
      </c>
      <c r="L11658"/>
    </row>
    <row r="11659" spans="1:12" x14ac:dyDescent="0.25">
      <c r="A11659" s="3" t="str">
        <f t="shared" si="377"/>
        <v/>
      </c>
      <c r="L11659"/>
    </row>
    <row r="11660" spans="1:12" x14ac:dyDescent="0.25">
      <c r="A11660" s="3" t="str">
        <f t="shared" si="377"/>
        <v/>
      </c>
      <c r="L11660"/>
    </row>
    <row r="11661" spans="1:12" x14ac:dyDescent="0.25">
      <c r="A11661" s="3" t="str">
        <f t="shared" si="377"/>
        <v/>
      </c>
      <c r="L11661"/>
    </row>
    <row r="11662" spans="1:12" x14ac:dyDescent="0.25">
      <c r="A11662" s="3" t="str">
        <f t="shared" si="377"/>
        <v/>
      </c>
      <c r="L11662"/>
    </row>
    <row r="11663" spans="1:12" x14ac:dyDescent="0.25">
      <c r="A11663" s="3" t="str">
        <f t="shared" si="377"/>
        <v/>
      </c>
      <c r="L11663"/>
    </row>
    <row r="11664" spans="1:12" x14ac:dyDescent="0.25">
      <c r="A11664" s="3" t="str">
        <f t="shared" si="377"/>
        <v/>
      </c>
      <c r="L11664"/>
    </row>
    <row r="11665" spans="1:12" x14ac:dyDescent="0.25">
      <c r="A11665" s="3" t="str">
        <f t="shared" ref="A11665:A11728" si="378">IF(B11651="","",CONCATENATE(MONTH(B11651),YEAR(B11651)))</f>
        <v/>
      </c>
      <c r="L11665"/>
    </row>
    <row r="11666" spans="1:12" x14ac:dyDescent="0.25">
      <c r="A11666" s="3" t="str">
        <f t="shared" si="378"/>
        <v/>
      </c>
      <c r="L11666"/>
    </row>
    <row r="11667" spans="1:12" x14ac:dyDescent="0.25">
      <c r="A11667" s="3" t="str">
        <f t="shared" si="378"/>
        <v/>
      </c>
      <c r="L11667"/>
    </row>
    <row r="11668" spans="1:12" x14ac:dyDescent="0.25">
      <c r="A11668" s="3" t="str">
        <f t="shared" si="378"/>
        <v/>
      </c>
      <c r="L11668"/>
    </row>
    <row r="11669" spans="1:12" x14ac:dyDescent="0.25">
      <c r="A11669" s="3" t="str">
        <f t="shared" si="378"/>
        <v/>
      </c>
      <c r="L11669"/>
    </row>
    <row r="11670" spans="1:12" x14ac:dyDescent="0.25">
      <c r="A11670" s="3" t="str">
        <f t="shared" si="378"/>
        <v/>
      </c>
      <c r="L11670"/>
    </row>
    <row r="11671" spans="1:12" x14ac:dyDescent="0.25">
      <c r="A11671" s="3" t="str">
        <f t="shared" si="378"/>
        <v/>
      </c>
      <c r="L11671"/>
    </row>
    <row r="11672" spans="1:12" x14ac:dyDescent="0.25">
      <c r="A11672" s="3" t="str">
        <f t="shared" si="378"/>
        <v/>
      </c>
      <c r="L11672"/>
    </row>
    <row r="11673" spans="1:12" x14ac:dyDescent="0.25">
      <c r="A11673" s="3" t="str">
        <f t="shared" si="378"/>
        <v/>
      </c>
      <c r="L11673"/>
    </row>
    <row r="11674" spans="1:12" x14ac:dyDescent="0.25">
      <c r="A11674" s="3" t="str">
        <f t="shared" si="378"/>
        <v/>
      </c>
      <c r="L11674"/>
    </row>
    <row r="11675" spans="1:12" x14ac:dyDescent="0.25">
      <c r="A11675" s="3" t="str">
        <f t="shared" si="378"/>
        <v/>
      </c>
      <c r="L11675"/>
    </row>
    <row r="11676" spans="1:12" x14ac:dyDescent="0.25">
      <c r="A11676" s="3" t="str">
        <f t="shared" si="378"/>
        <v/>
      </c>
      <c r="L11676"/>
    </row>
    <row r="11677" spans="1:12" x14ac:dyDescent="0.25">
      <c r="A11677" s="3" t="str">
        <f t="shared" si="378"/>
        <v/>
      </c>
      <c r="L11677"/>
    </row>
    <row r="11678" spans="1:12" x14ac:dyDescent="0.25">
      <c r="A11678" s="3" t="str">
        <f t="shared" si="378"/>
        <v/>
      </c>
      <c r="L11678"/>
    </row>
    <row r="11679" spans="1:12" x14ac:dyDescent="0.25">
      <c r="A11679" s="3" t="str">
        <f t="shared" si="378"/>
        <v/>
      </c>
      <c r="L11679"/>
    </row>
    <row r="11680" spans="1:12" x14ac:dyDescent="0.25">
      <c r="A11680" s="3" t="str">
        <f t="shared" si="378"/>
        <v/>
      </c>
      <c r="L11680"/>
    </row>
    <row r="11681" spans="1:12" x14ac:dyDescent="0.25">
      <c r="A11681" s="3" t="str">
        <f t="shared" si="378"/>
        <v/>
      </c>
      <c r="L11681"/>
    </row>
    <row r="11682" spans="1:12" x14ac:dyDescent="0.25">
      <c r="A11682" s="3" t="str">
        <f t="shared" si="378"/>
        <v/>
      </c>
      <c r="L11682"/>
    </row>
    <row r="11683" spans="1:12" x14ac:dyDescent="0.25">
      <c r="A11683" s="3" t="str">
        <f t="shared" si="378"/>
        <v/>
      </c>
      <c r="L11683"/>
    </row>
    <row r="11684" spans="1:12" x14ac:dyDescent="0.25">
      <c r="A11684" s="3" t="str">
        <f t="shared" si="378"/>
        <v/>
      </c>
      <c r="L11684"/>
    </row>
    <row r="11685" spans="1:12" x14ac:dyDescent="0.25">
      <c r="A11685" s="3" t="str">
        <f t="shared" si="378"/>
        <v/>
      </c>
      <c r="L11685"/>
    </row>
    <row r="11686" spans="1:12" x14ac:dyDescent="0.25">
      <c r="A11686" s="3" t="str">
        <f t="shared" si="378"/>
        <v/>
      </c>
      <c r="L11686"/>
    </row>
    <row r="11687" spans="1:12" x14ac:dyDescent="0.25">
      <c r="A11687" s="3" t="str">
        <f t="shared" si="378"/>
        <v/>
      </c>
      <c r="L11687"/>
    </row>
    <row r="11688" spans="1:12" x14ac:dyDescent="0.25">
      <c r="A11688" s="3" t="str">
        <f t="shared" si="378"/>
        <v/>
      </c>
      <c r="L11688"/>
    </row>
    <row r="11689" spans="1:12" x14ac:dyDescent="0.25">
      <c r="A11689" s="3" t="str">
        <f t="shared" si="378"/>
        <v/>
      </c>
      <c r="L11689"/>
    </row>
    <row r="11690" spans="1:12" x14ac:dyDescent="0.25">
      <c r="A11690" s="3" t="str">
        <f t="shared" si="378"/>
        <v/>
      </c>
      <c r="L11690"/>
    </row>
    <row r="11691" spans="1:12" x14ac:dyDescent="0.25">
      <c r="A11691" s="3" t="str">
        <f t="shared" si="378"/>
        <v/>
      </c>
      <c r="L11691"/>
    </row>
    <row r="11692" spans="1:12" x14ac:dyDescent="0.25">
      <c r="A11692" s="3" t="str">
        <f t="shared" si="378"/>
        <v/>
      </c>
      <c r="L11692"/>
    </row>
    <row r="11693" spans="1:12" x14ac:dyDescent="0.25">
      <c r="A11693" s="3" t="str">
        <f t="shared" si="378"/>
        <v/>
      </c>
      <c r="L11693"/>
    </row>
    <row r="11694" spans="1:12" x14ac:dyDescent="0.25">
      <c r="A11694" s="3" t="str">
        <f t="shared" si="378"/>
        <v/>
      </c>
      <c r="L11694"/>
    </row>
    <row r="11695" spans="1:12" x14ac:dyDescent="0.25">
      <c r="A11695" s="3" t="str">
        <f t="shared" si="378"/>
        <v/>
      </c>
      <c r="L11695"/>
    </row>
    <row r="11696" spans="1:12" x14ac:dyDescent="0.25">
      <c r="A11696" s="3" t="str">
        <f t="shared" si="378"/>
        <v/>
      </c>
      <c r="L11696"/>
    </row>
    <row r="11697" spans="1:12" x14ac:dyDescent="0.25">
      <c r="A11697" s="3" t="str">
        <f t="shared" si="378"/>
        <v/>
      </c>
      <c r="L11697"/>
    </row>
    <row r="11698" spans="1:12" x14ac:dyDescent="0.25">
      <c r="A11698" s="3" t="str">
        <f t="shared" si="378"/>
        <v/>
      </c>
      <c r="L11698"/>
    </row>
    <row r="11699" spans="1:12" x14ac:dyDescent="0.25">
      <c r="A11699" s="3" t="str">
        <f t="shared" si="378"/>
        <v/>
      </c>
      <c r="L11699"/>
    </row>
    <row r="11700" spans="1:12" x14ac:dyDescent="0.25">
      <c r="A11700" s="3" t="str">
        <f t="shared" si="378"/>
        <v/>
      </c>
      <c r="L11700"/>
    </row>
    <row r="11701" spans="1:12" x14ac:dyDescent="0.25">
      <c r="A11701" s="3" t="str">
        <f t="shared" si="378"/>
        <v/>
      </c>
      <c r="L11701"/>
    </row>
    <row r="11702" spans="1:12" x14ac:dyDescent="0.25">
      <c r="A11702" s="3" t="str">
        <f t="shared" si="378"/>
        <v/>
      </c>
      <c r="L11702"/>
    </row>
    <row r="11703" spans="1:12" x14ac:dyDescent="0.25">
      <c r="A11703" s="3" t="str">
        <f t="shared" si="378"/>
        <v/>
      </c>
      <c r="L11703"/>
    </row>
    <row r="11704" spans="1:12" x14ac:dyDescent="0.25">
      <c r="A11704" s="3" t="str">
        <f t="shared" si="378"/>
        <v/>
      </c>
      <c r="L11704"/>
    </row>
    <row r="11705" spans="1:12" x14ac:dyDescent="0.25">
      <c r="A11705" s="3" t="str">
        <f t="shared" si="378"/>
        <v/>
      </c>
      <c r="L11705"/>
    </row>
    <row r="11706" spans="1:12" x14ac:dyDescent="0.25">
      <c r="A11706" s="3" t="str">
        <f t="shared" si="378"/>
        <v/>
      </c>
      <c r="L11706"/>
    </row>
    <row r="11707" spans="1:12" x14ac:dyDescent="0.25">
      <c r="A11707" s="3" t="str">
        <f t="shared" si="378"/>
        <v/>
      </c>
      <c r="L11707"/>
    </row>
    <row r="11708" spans="1:12" x14ac:dyDescent="0.25">
      <c r="A11708" s="3" t="str">
        <f t="shared" si="378"/>
        <v/>
      </c>
      <c r="L11708"/>
    </row>
    <row r="11709" spans="1:12" x14ac:dyDescent="0.25">
      <c r="A11709" s="3" t="str">
        <f t="shared" si="378"/>
        <v/>
      </c>
      <c r="L11709"/>
    </row>
    <row r="11710" spans="1:12" x14ac:dyDescent="0.25">
      <c r="A11710" s="3" t="str">
        <f t="shared" si="378"/>
        <v/>
      </c>
      <c r="L11710"/>
    </row>
    <row r="11711" spans="1:12" x14ac:dyDescent="0.25">
      <c r="A11711" s="3" t="str">
        <f t="shared" si="378"/>
        <v/>
      </c>
      <c r="L11711"/>
    </row>
    <row r="11712" spans="1:12" x14ac:dyDescent="0.25">
      <c r="A11712" s="3" t="str">
        <f t="shared" si="378"/>
        <v/>
      </c>
      <c r="L11712"/>
    </row>
    <row r="11713" spans="1:12" x14ac:dyDescent="0.25">
      <c r="A11713" s="3" t="str">
        <f t="shared" si="378"/>
        <v/>
      </c>
      <c r="L11713"/>
    </row>
    <row r="11714" spans="1:12" x14ac:dyDescent="0.25">
      <c r="A11714" s="3" t="str">
        <f t="shared" si="378"/>
        <v/>
      </c>
      <c r="L11714"/>
    </row>
    <row r="11715" spans="1:12" x14ac:dyDescent="0.25">
      <c r="A11715" s="3" t="str">
        <f t="shared" si="378"/>
        <v/>
      </c>
      <c r="L11715"/>
    </row>
    <row r="11716" spans="1:12" x14ac:dyDescent="0.25">
      <c r="A11716" s="3" t="str">
        <f t="shared" si="378"/>
        <v/>
      </c>
      <c r="L11716"/>
    </row>
    <row r="11717" spans="1:12" x14ac:dyDescent="0.25">
      <c r="A11717" s="3" t="str">
        <f t="shared" si="378"/>
        <v/>
      </c>
      <c r="L11717"/>
    </row>
    <row r="11718" spans="1:12" x14ac:dyDescent="0.25">
      <c r="A11718" s="3" t="str">
        <f t="shared" si="378"/>
        <v/>
      </c>
      <c r="L11718"/>
    </row>
    <row r="11719" spans="1:12" x14ac:dyDescent="0.25">
      <c r="A11719" s="3" t="str">
        <f t="shared" si="378"/>
        <v/>
      </c>
      <c r="L11719"/>
    </row>
    <row r="11720" spans="1:12" x14ac:dyDescent="0.25">
      <c r="A11720" s="3" t="str">
        <f t="shared" si="378"/>
        <v/>
      </c>
      <c r="L11720"/>
    </row>
    <row r="11721" spans="1:12" x14ac:dyDescent="0.25">
      <c r="A11721" s="3" t="str">
        <f t="shared" si="378"/>
        <v/>
      </c>
      <c r="L11721"/>
    </row>
    <row r="11722" spans="1:12" x14ac:dyDescent="0.25">
      <c r="A11722" s="3" t="str">
        <f t="shared" si="378"/>
        <v/>
      </c>
      <c r="L11722"/>
    </row>
    <row r="11723" spans="1:12" x14ac:dyDescent="0.25">
      <c r="A11723" s="3" t="str">
        <f t="shared" si="378"/>
        <v/>
      </c>
      <c r="L11723"/>
    </row>
    <row r="11724" spans="1:12" x14ac:dyDescent="0.25">
      <c r="A11724" s="3" t="str">
        <f t="shared" si="378"/>
        <v/>
      </c>
      <c r="L11724"/>
    </row>
    <row r="11725" spans="1:12" x14ac:dyDescent="0.25">
      <c r="A11725" s="3" t="str">
        <f t="shared" si="378"/>
        <v/>
      </c>
      <c r="L11725"/>
    </row>
    <row r="11726" spans="1:12" x14ac:dyDescent="0.25">
      <c r="A11726" s="3" t="str">
        <f t="shared" si="378"/>
        <v/>
      </c>
      <c r="L11726"/>
    </row>
    <row r="11727" spans="1:12" x14ac:dyDescent="0.25">
      <c r="A11727" s="3" t="str">
        <f t="shared" si="378"/>
        <v/>
      </c>
      <c r="L11727"/>
    </row>
    <row r="11728" spans="1:12" x14ac:dyDescent="0.25">
      <c r="A11728" s="3" t="str">
        <f t="shared" si="378"/>
        <v/>
      </c>
      <c r="L11728"/>
    </row>
    <row r="11729" spans="1:12" x14ac:dyDescent="0.25">
      <c r="A11729" s="3" t="str">
        <f t="shared" ref="A11729:A11792" si="379">IF(B11715="","",CONCATENATE(MONTH(B11715),YEAR(B11715)))</f>
        <v/>
      </c>
      <c r="L11729"/>
    </row>
    <row r="11730" spans="1:12" x14ac:dyDescent="0.25">
      <c r="A11730" s="3" t="str">
        <f t="shared" si="379"/>
        <v/>
      </c>
      <c r="L11730"/>
    </row>
    <row r="11731" spans="1:12" x14ac:dyDescent="0.25">
      <c r="A11731" s="3" t="str">
        <f t="shared" si="379"/>
        <v/>
      </c>
      <c r="L11731"/>
    </row>
    <row r="11732" spans="1:12" x14ac:dyDescent="0.25">
      <c r="A11732" s="3" t="str">
        <f t="shared" si="379"/>
        <v/>
      </c>
      <c r="L11732"/>
    </row>
    <row r="11733" spans="1:12" x14ac:dyDescent="0.25">
      <c r="A11733" s="3" t="str">
        <f t="shared" si="379"/>
        <v/>
      </c>
      <c r="L11733"/>
    </row>
    <row r="11734" spans="1:12" x14ac:dyDescent="0.25">
      <c r="A11734" s="3" t="str">
        <f t="shared" si="379"/>
        <v/>
      </c>
      <c r="L11734"/>
    </row>
    <row r="11735" spans="1:12" x14ac:dyDescent="0.25">
      <c r="A11735" s="3" t="str">
        <f t="shared" si="379"/>
        <v/>
      </c>
      <c r="L11735"/>
    </row>
    <row r="11736" spans="1:12" x14ac:dyDescent="0.25">
      <c r="A11736" s="3" t="str">
        <f t="shared" si="379"/>
        <v/>
      </c>
      <c r="L11736"/>
    </row>
    <row r="11737" spans="1:12" x14ac:dyDescent="0.25">
      <c r="A11737" s="3" t="str">
        <f t="shared" si="379"/>
        <v/>
      </c>
      <c r="L11737"/>
    </row>
    <row r="11738" spans="1:12" x14ac:dyDescent="0.25">
      <c r="A11738" s="3" t="str">
        <f t="shared" si="379"/>
        <v/>
      </c>
      <c r="L11738"/>
    </row>
    <row r="11739" spans="1:12" x14ac:dyDescent="0.25">
      <c r="A11739" s="3" t="str">
        <f t="shared" si="379"/>
        <v/>
      </c>
      <c r="L11739"/>
    </row>
    <row r="11740" spans="1:12" x14ac:dyDescent="0.25">
      <c r="A11740" s="3" t="str">
        <f t="shared" si="379"/>
        <v/>
      </c>
      <c r="L11740"/>
    </row>
    <row r="11741" spans="1:12" x14ac:dyDescent="0.25">
      <c r="A11741" s="3" t="str">
        <f t="shared" si="379"/>
        <v/>
      </c>
      <c r="L11741"/>
    </row>
    <row r="11742" spans="1:12" x14ac:dyDescent="0.25">
      <c r="A11742" s="3" t="str">
        <f t="shared" si="379"/>
        <v/>
      </c>
      <c r="L11742"/>
    </row>
    <row r="11743" spans="1:12" x14ac:dyDescent="0.25">
      <c r="A11743" s="3" t="str">
        <f t="shared" si="379"/>
        <v/>
      </c>
      <c r="L11743"/>
    </row>
    <row r="11744" spans="1:12" x14ac:dyDescent="0.25">
      <c r="A11744" s="3" t="str">
        <f t="shared" si="379"/>
        <v/>
      </c>
      <c r="L11744"/>
    </row>
    <row r="11745" spans="1:12" x14ac:dyDescent="0.25">
      <c r="A11745" s="3" t="str">
        <f t="shared" si="379"/>
        <v/>
      </c>
      <c r="L11745"/>
    </row>
    <row r="11746" spans="1:12" x14ac:dyDescent="0.25">
      <c r="A11746" s="3" t="str">
        <f t="shared" si="379"/>
        <v/>
      </c>
      <c r="L11746"/>
    </row>
    <row r="11747" spans="1:12" x14ac:dyDescent="0.25">
      <c r="A11747" s="3" t="str">
        <f t="shared" si="379"/>
        <v/>
      </c>
      <c r="L11747"/>
    </row>
    <row r="11748" spans="1:12" x14ac:dyDescent="0.25">
      <c r="A11748" s="3" t="str">
        <f t="shared" si="379"/>
        <v/>
      </c>
      <c r="L11748"/>
    </row>
    <row r="11749" spans="1:12" x14ac:dyDescent="0.25">
      <c r="A11749" s="3" t="str">
        <f t="shared" si="379"/>
        <v/>
      </c>
      <c r="L11749"/>
    </row>
    <row r="11750" spans="1:12" x14ac:dyDescent="0.25">
      <c r="A11750" s="3" t="str">
        <f t="shared" si="379"/>
        <v/>
      </c>
      <c r="L11750"/>
    </row>
    <row r="11751" spans="1:12" x14ac:dyDescent="0.25">
      <c r="A11751" s="3" t="str">
        <f t="shared" si="379"/>
        <v/>
      </c>
      <c r="L11751"/>
    </row>
    <row r="11752" spans="1:12" x14ac:dyDescent="0.25">
      <c r="A11752" s="3" t="str">
        <f t="shared" si="379"/>
        <v/>
      </c>
      <c r="L11752"/>
    </row>
    <row r="11753" spans="1:12" x14ac:dyDescent="0.25">
      <c r="A11753" s="3" t="str">
        <f t="shared" si="379"/>
        <v/>
      </c>
      <c r="L11753"/>
    </row>
    <row r="11754" spans="1:12" x14ac:dyDescent="0.25">
      <c r="A11754" s="3" t="str">
        <f t="shared" si="379"/>
        <v/>
      </c>
      <c r="L11754"/>
    </row>
    <row r="11755" spans="1:12" x14ac:dyDescent="0.25">
      <c r="A11755" s="3" t="str">
        <f t="shared" si="379"/>
        <v/>
      </c>
      <c r="L11755"/>
    </row>
    <row r="11756" spans="1:12" x14ac:dyDescent="0.25">
      <c r="A11756" s="3" t="str">
        <f t="shared" si="379"/>
        <v/>
      </c>
      <c r="L11756"/>
    </row>
    <row r="11757" spans="1:12" x14ac:dyDescent="0.25">
      <c r="A11757" s="3" t="str">
        <f t="shared" si="379"/>
        <v/>
      </c>
      <c r="L11757"/>
    </row>
    <row r="11758" spans="1:12" x14ac:dyDescent="0.25">
      <c r="A11758" s="3" t="str">
        <f t="shared" si="379"/>
        <v/>
      </c>
      <c r="L11758"/>
    </row>
    <row r="11759" spans="1:12" x14ac:dyDescent="0.25">
      <c r="A11759" s="3" t="str">
        <f t="shared" si="379"/>
        <v/>
      </c>
      <c r="L11759"/>
    </row>
    <row r="11760" spans="1:12" x14ac:dyDescent="0.25">
      <c r="A11760" s="3" t="str">
        <f t="shared" si="379"/>
        <v/>
      </c>
      <c r="L11760"/>
    </row>
    <row r="11761" spans="1:12" x14ac:dyDescent="0.25">
      <c r="A11761" s="3" t="str">
        <f t="shared" si="379"/>
        <v/>
      </c>
      <c r="L11761"/>
    </row>
    <row r="11762" spans="1:12" x14ac:dyDescent="0.25">
      <c r="A11762" s="3" t="str">
        <f t="shared" si="379"/>
        <v/>
      </c>
      <c r="L11762"/>
    </row>
    <row r="11763" spans="1:12" x14ac:dyDescent="0.25">
      <c r="A11763" s="3" t="str">
        <f t="shared" si="379"/>
        <v/>
      </c>
      <c r="L11763"/>
    </row>
    <row r="11764" spans="1:12" x14ac:dyDescent="0.25">
      <c r="A11764" s="3" t="str">
        <f t="shared" si="379"/>
        <v/>
      </c>
      <c r="L11764"/>
    </row>
    <row r="11765" spans="1:12" x14ac:dyDescent="0.25">
      <c r="A11765" s="3" t="str">
        <f t="shared" si="379"/>
        <v/>
      </c>
      <c r="L11765"/>
    </row>
    <row r="11766" spans="1:12" x14ac:dyDescent="0.25">
      <c r="A11766" s="3" t="str">
        <f t="shared" si="379"/>
        <v/>
      </c>
      <c r="L11766"/>
    </row>
    <row r="11767" spans="1:12" x14ac:dyDescent="0.25">
      <c r="A11767" s="3" t="str">
        <f t="shared" si="379"/>
        <v/>
      </c>
      <c r="L11767"/>
    </row>
    <row r="11768" spans="1:12" x14ac:dyDescent="0.25">
      <c r="A11768" s="3" t="str">
        <f t="shared" si="379"/>
        <v/>
      </c>
      <c r="L11768"/>
    </row>
    <row r="11769" spans="1:12" x14ac:dyDescent="0.25">
      <c r="A11769" s="3" t="str">
        <f t="shared" si="379"/>
        <v/>
      </c>
      <c r="L11769"/>
    </row>
    <row r="11770" spans="1:12" x14ac:dyDescent="0.25">
      <c r="A11770" s="3" t="str">
        <f t="shared" si="379"/>
        <v/>
      </c>
      <c r="L11770"/>
    </row>
    <row r="11771" spans="1:12" x14ac:dyDescent="0.25">
      <c r="A11771" s="3" t="str">
        <f t="shared" si="379"/>
        <v/>
      </c>
      <c r="L11771"/>
    </row>
    <row r="11772" spans="1:12" x14ac:dyDescent="0.25">
      <c r="A11772" s="3" t="str">
        <f t="shared" si="379"/>
        <v/>
      </c>
      <c r="L11772"/>
    </row>
    <row r="11773" spans="1:12" x14ac:dyDescent="0.25">
      <c r="A11773" s="3" t="str">
        <f t="shared" si="379"/>
        <v/>
      </c>
      <c r="L11773"/>
    </row>
    <row r="11774" spans="1:12" x14ac:dyDescent="0.25">
      <c r="A11774" s="3" t="str">
        <f t="shared" si="379"/>
        <v/>
      </c>
      <c r="L11774"/>
    </row>
    <row r="11775" spans="1:12" x14ac:dyDescent="0.25">
      <c r="A11775" s="3" t="str">
        <f t="shared" si="379"/>
        <v/>
      </c>
      <c r="L11775"/>
    </row>
    <row r="11776" spans="1:12" x14ac:dyDescent="0.25">
      <c r="A11776" s="3" t="str">
        <f t="shared" si="379"/>
        <v/>
      </c>
      <c r="L11776"/>
    </row>
    <row r="11777" spans="1:12" x14ac:dyDescent="0.25">
      <c r="A11777" s="3" t="str">
        <f t="shared" si="379"/>
        <v/>
      </c>
      <c r="L11777"/>
    </row>
    <row r="11778" spans="1:12" x14ac:dyDescent="0.25">
      <c r="A11778" s="3" t="str">
        <f t="shared" si="379"/>
        <v/>
      </c>
      <c r="L11778"/>
    </row>
    <row r="11779" spans="1:12" x14ac:dyDescent="0.25">
      <c r="A11779" s="3" t="str">
        <f t="shared" si="379"/>
        <v/>
      </c>
      <c r="L11779"/>
    </row>
    <row r="11780" spans="1:12" x14ac:dyDescent="0.25">
      <c r="A11780" s="3" t="str">
        <f t="shared" si="379"/>
        <v/>
      </c>
      <c r="L11780"/>
    </row>
    <row r="11781" spans="1:12" x14ac:dyDescent="0.25">
      <c r="A11781" s="3" t="str">
        <f t="shared" si="379"/>
        <v/>
      </c>
      <c r="L11781"/>
    </row>
    <row r="11782" spans="1:12" x14ac:dyDescent="0.25">
      <c r="A11782" s="3" t="str">
        <f t="shared" si="379"/>
        <v/>
      </c>
      <c r="L11782"/>
    </row>
    <row r="11783" spans="1:12" x14ac:dyDescent="0.25">
      <c r="A11783" s="3" t="str">
        <f t="shared" si="379"/>
        <v/>
      </c>
      <c r="L11783"/>
    </row>
    <row r="11784" spans="1:12" x14ac:dyDescent="0.25">
      <c r="A11784" s="3" t="str">
        <f t="shared" si="379"/>
        <v/>
      </c>
      <c r="L11784"/>
    </row>
    <row r="11785" spans="1:12" x14ac:dyDescent="0.25">
      <c r="A11785" s="3" t="str">
        <f t="shared" si="379"/>
        <v/>
      </c>
      <c r="L11785"/>
    </row>
    <row r="11786" spans="1:12" x14ac:dyDescent="0.25">
      <c r="A11786" s="3" t="str">
        <f t="shared" si="379"/>
        <v/>
      </c>
      <c r="L11786"/>
    </row>
    <row r="11787" spans="1:12" x14ac:dyDescent="0.25">
      <c r="A11787" s="3" t="str">
        <f t="shared" si="379"/>
        <v/>
      </c>
      <c r="L11787"/>
    </row>
    <row r="11788" spans="1:12" x14ac:dyDescent="0.25">
      <c r="A11788" s="3" t="str">
        <f t="shared" si="379"/>
        <v/>
      </c>
      <c r="L11788"/>
    </row>
    <row r="11789" spans="1:12" x14ac:dyDescent="0.25">
      <c r="A11789" s="3" t="str">
        <f t="shared" si="379"/>
        <v/>
      </c>
      <c r="L11789"/>
    </row>
    <row r="11790" spans="1:12" x14ac:dyDescent="0.25">
      <c r="A11790" s="3" t="str">
        <f t="shared" si="379"/>
        <v/>
      </c>
      <c r="L11790"/>
    </row>
    <row r="11791" spans="1:12" x14ac:dyDescent="0.25">
      <c r="A11791" s="3" t="str">
        <f t="shared" si="379"/>
        <v/>
      </c>
      <c r="L11791"/>
    </row>
    <row r="11792" spans="1:12" x14ac:dyDescent="0.25">
      <c r="A11792" s="3" t="str">
        <f t="shared" si="379"/>
        <v/>
      </c>
      <c r="L11792"/>
    </row>
    <row r="11793" spans="1:12" x14ac:dyDescent="0.25">
      <c r="A11793" s="3" t="str">
        <f t="shared" ref="A11793:A11856" si="380">IF(B11779="","",CONCATENATE(MONTH(B11779),YEAR(B11779)))</f>
        <v/>
      </c>
      <c r="L11793"/>
    </row>
    <row r="11794" spans="1:12" x14ac:dyDescent="0.25">
      <c r="A11794" s="3" t="str">
        <f t="shared" si="380"/>
        <v/>
      </c>
      <c r="L11794"/>
    </row>
    <row r="11795" spans="1:12" x14ac:dyDescent="0.25">
      <c r="A11795" s="3" t="str">
        <f t="shared" si="380"/>
        <v/>
      </c>
      <c r="L11795"/>
    </row>
    <row r="11796" spans="1:12" x14ac:dyDescent="0.25">
      <c r="A11796" s="3" t="str">
        <f t="shared" si="380"/>
        <v/>
      </c>
      <c r="L11796"/>
    </row>
    <row r="11797" spans="1:12" x14ac:dyDescent="0.25">
      <c r="A11797" s="3" t="str">
        <f t="shared" si="380"/>
        <v/>
      </c>
      <c r="L11797"/>
    </row>
    <row r="11798" spans="1:12" x14ac:dyDescent="0.25">
      <c r="A11798" s="3" t="str">
        <f t="shared" si="380"/>
        <v/>
      </c>
      <c r="L11798"/>
    </row>
    <row r="11799" spans="1:12" x14ac:dyDescent="0.25">
      <c r="A11799" s="3" t="str">
        <f t="shared" si="380"/>
        <v/>
      </c>
      <c r="L11799"/>
    </row>
    <row r="11800" spans="1:12" x14ac:dyDescent="0.25">
      <c r="A11800" s="3" t="str">
        <f t="shared" si="380"/>
        <v/>
      </c>
      <c r="L11800"/>
    </row>
    <row r="11801" spans="1:12" x14ac:dyDescent="0.25">
      <c r="A11801" s="3" t="str">
        <f t="shared" si="380"/>
        <v/>
      </c>
      <c r="L11801"/>
    </row>
    <row r="11802" spans="1:12" x14ac:dyDescent="0.25">
      <c r="A11802" s="3" t="str">
        <f t="shared" si="380"/>
        <v/>
      </c>
      <c r="L11802"/>
    </row>
    <row r="11803" spans="1:12" x14ac:dyDescent="0.25">
      <c r="A11803" s="3" t="str">
        <f t="shared" si="380"/>
        <v/>
      </c>
      <c r="L11803"/>
    </row>
    <row r="11804" spans="1:12" x14ac:dyDescent="0.25">
      <c r="A11804" s="3" t="str">
        <f t="shared" si="380"/>
        <v/>
      </c>
      <c r="L11804"/>
    </row>
    <row r="11805" spans="1:12" x14ac:dyDescent="0.25">
      <c r="A11805" s="3" t="str">
        <f t="shared" si="380"/>
        <v/>
      </c>
      <c r="L11805"/>
    </row>
    <row r="11806" spans="1:12" x14ac:dyDescent="0.25">
      <c r="A11806" s="3" t="str">
        <f t="shared" si="380"/>
        <v/>
      </c>
      <c r="L11806"/>
    </row>
    <row r="11807" spans="1:12" x14ac:dyDescent="0.25">
      <c r="A11807" s="3" t="str">
        <f t="shared" si="380"/>
        <v/>
      </c>
      <c r="L11807"/>
    </row>
    <row r="11808" spans="1:12" x14ac:dyDescent="0.25">
      <c r="A11808" s="3" t="str">
        <f t="shared" si="380"/>
        <v/>
      </c>
      <c r="L11808"/>
    </row>
    <row r="11809" spans="1:12" x14ac:dyDescent="0.25">
      <c r="A11809" s="3" t="str">
        <f t="shared" si="380"/>
        <v/>
      </c>
      <c r="L11809"/>
    </row>
    <row r="11810" spans="1:12" x14ac:dyDescent="0.25">
      <c r="A11810" s="3" t="str">
        <f t="shared" si="380"/>
        <v/>
      </c>
      <c r="L11810"/>
    </row>
    <row r="11811" spans="1:12" x14ac:dyDescent="0.25">
      <c r="A11811" s="3" t="str">
        <f t="shared" si="380"/>
        <v/>
      </c>
      <c r="L11811"/>
    </row>
    <row r="11812" spans="1:12" x14ac:dyDescent="0.25">
      <c r="A11812" s="3" t="str">
        <f t="shared" si="380"/>
        <v/>
      </c>
      <c r="L11812"/>
    </row>
    <row r="11813" spans="1:12" x14ac:dyDescent="0.25">
      <c r="A11813" s="3" t="str">
        <f t="shared" si="380"/>
        <v/>
      </c>
      <c r="L11813"/>
    </row>
    <row r="11814" spans="1:12" x14ac:dyDescent="0.25">
      <c r="A11814" s="3" t="str">
        <f t="shared" si="380"/>
        <v/>
      </c>
      <c r="L11814"/>
    </row>
    <row r="11815" spans="1:12" x14ac:dyDescent="0.25">
      <c r="A11815" s="3" t="str">
        <f t="shared" si="380"/>
        <v/>
      </c>
      <c r="L11815"/>
    </row>
    <row r="11816" spans="1:12" x14ac:dyDescent="0.25">
      <c r="A11816" s="3" t="str">
        <f t="shared" si="380"/>
        <v/>
      </c>
      <c r="L11816"/>
    </row>
    <row r="11817" spans="1:12" x14ac:dyDescent="0.25">
      <c r="A11817" s="3" t="str">
        <f t="shared" si="380"/>
        <v/>
      </c>
      <c r="L11817"/>
    </row>
    <row r="11818" spans="1:12" x14ac:dyDescent="0.25">
      <c r="A11818" s="3" t="str">
        <f t="shared" si="380"/>
        <v/>
      </c>
      <c r="L11818"/>
    </row>
    <row r="11819" spans="1:12" x14ac:dyDescent="0.25">
      <c r="A11819" s="3" t="str">
        <f t="shared" si="380"/>
        <v/>
      </c>
      <c r="L11819"/>
    </row>
    <row r="11820" spans="1:12" x14ac:dyDescent="0.25">
      <c r="A11820" s="3" t="str">
        <f t="shared" si="380"/>
        <v/>
      </c>
      <c r="L11820"/>
    </row>
    <row r="11821" spans="1:12" x14ac:dyDescent="0.25">
      <c r="A11821" s="3" t="str">
        <f t="shared" si="380"/>
        <v/>
      </c>
      <c r="L11821"/>
    </row>
    <row r="11822" spans="1:12" x14ac:dyDescent="0.25">
      <c r="A11822" s="3" t="str">
        <f t="shared" si="380"/>
        <v/>
      </c>
      <c r="L11822"/>
    </row>
    <row r="11823" spans="1:12" x14ac:dyDescent="0.25">
      <c r="A11823" s="3" t="str">
        <f t="shared" si="380"/>
        <v/>
      </c>
      <c r="L11823"/>
    </row>
    <row r="11824" spans="1:12" x14ac:dyDescent="0.25">
      <c r="A11824" s="3" t="str">
        <f t="shared" si="380"/>
        <v/>
      </c>
      <c r="L11824"/>
    </row>
    <row r="11825" spans="1:12" x14ac:dyDescent="0.25">
      <c r="A11825" s="3" t="str">
        <f t="shared" si="380"/>
        <v/>
      </c>
      <c r="L11825"/>
    </row>
    <row r="11826" spans="1:12" x14ac:dyDescent="0.25">
      <c r="A11826" s="3" t="str">
        <f t="shared" si="380"/>
        <v/>
      </c>
      <c r="L11826"/>
    </row>
    <row r="11827" spans="1:12" x14ac:dyDescent="0.25">
      <c r="A11827" s="3" t="str">
        <f t="shared" si="380"/>
        <v/>
      </c>
      <c r="L11827"/>
    </row>
    <row r="11828" spans="1:12" x14ac:dyDescent="0.25">
      <c r="A11828" s="3" t="str">
        <f t="shared" si="380"/>
        <v/>
      </c>
      <c r="L11828"/>
    </row>
    <row r="11829" spans="1:12" x14ac:dyDescent="0.25">
      <c r="A11829" s="3" t="str">
        <f t="shared" si="380"/>
        <v/>
      </c>
      <c r="L11829"/>
    </row>
    <row r="11830" spans="1:12" x14ac:dyDescent="0.25">
      <c r="A11830" s="3" t="str">
        <f t="shared" si="380"/>
        <v/>
      </c>
      <c r="L11830"/>
    </row>
    <row r="11831" spans="1:12" x14ac:dyDescent="0.25">
      <c r="A11831" s="3" t="str">
        <f t="shared" si="380"/>
        <v/>
      </c>
      <c r="L11831"/>
    </row>
    <row r="11832" spans="1:12" x14ac:dyDescent="0.25">
      <c r="A11832" s="3" t="str">
        <f t="shared" si="380"/>
        <v/>
      </c>
      <c r="L11832"/>
    </row>
    <row r="11833" spans="1:12" x14ac:dyDescent="0.25">
      <c r="A11833" s="3" t="str">
        <f t="shared" si="380"/>
        <v/>
      </c>
      <c r="L11833"/>
    </row>
    <row r="11834" spans="1:12" x14ac:dyDescent="0.25">
      <c r="A11834" s="3" t="str">
        <f t="shared" si="380"/>
        <v/>
      </c>
      <c r="L11834"/>
    </row>
    <row r="11835" spans="1:12" x14ac:dyDescent="0.25">
      <c r="A11835" s="3" t="str">
        <f t="shared" si="380"/>
        <v/>
      </c>
      <c r="L11835"/>
    </row>
    <row r="11836" spans="1:12" x14ac:dyDescent="0.25">
      <c r="A11836" s="3" t="str">
        <f t="shared" si="380"/>
        <v/>
      </c>
      <c r="L11836"/>
    </row>
    <row r="11837" spans="1:12" x14ac:dyDescent="0.25">
      <c r="A11837" s="3" t="str">
        <f t="shared" si="380"/>
        <v/>
      </c>
      <c r="L11837"/>
    </row>
    <row r="11838" spans="1:12" x14ac:dyDescent="0.25">
      <c r="A11838" s="3" t="str">
        <f t="shared" si="380"/>
        <v/>
      </c>
      <c r="L11838"/>
    </row>
    <row r="11839" spans="1:12" x14ac:dyDescent="0.25">
      <c r="A11839" s="3" t="str">
        <f t="shared" si="380"/>
        <v/>
      </c>
      <c r="L11839"/>
    </row>
    <row r="11840" spans="1:12" x14ac:dyDescent="0.25">
      <c r="A11840" s="3" t="str">
        <f t="shared" si="380"/>
        <v/>
      </c>
      <c r="L11840"/>
    </row>
    <row r="11841" spans="1:12" x14ac:dyDescent="0.25">
      <c r="A11841" s="3" t="str">
        <f t="shared" si="380"/>
        <v/>
      </c>
      <c r="L11841"/>
    </row>
    <row r="11842" spans="1:12" x14ac:dyDescent="0.25">
      <c r="A11842" s="3" t="str">
        <f t="shared" si="380"/>
        <v/>
      </c>
      <c r="L11842"/>
    </row>
    <row r="11843" spans="1:12" x14ac:dyDescent="0.25">
      <c r="A11843" s="3" t="str">
        <f t="shared" si="380"/>
        <v/>
      </c>
      <c r="L11843"/>
    </row>
    <row r="11844" spans="1:12" x14ac:dyDescent="0.25">
      <c r="A11844" s="3" t="str">
        <f t="shared" si="380"/>
        <v/>
      </c>
      <c r="L11844"/>
    </row>
    <row r="11845" spans="1:12" x14ac:dyDescent="0.25">
      <c r="A11845" s="3" t="str">
        <f t="shared" si="380"/>
        <v/>
      </c>
      <c r="L11845"/>
    </row>
    <row r="11846" spans="1:12" x14ac:dyDescent="0.25">
      <c r="A11846" s="3" t="str">
        <f t="shared" si="380"/>
        <v/>
      </c>
      <c r="L11846"/>
    </row>
    <row r="11847" spans="1:12" x14ac:dyDescent="0.25">
      <c r="A11847" s="3" t="str">
        <f t="shared" si="380"/>
        <v/>
      </c>
      <c r="L11847"/>
    </row>
    <row r="11848" spans="1:12" x14ac:dyDescent="0.25">
      <c r="A11848" s="3" t="str">
        <f t="shared" si="380"/>
        <v/>
      </c>
      <c r="L11848"/>
    </row>
    <row r="11849" spans="1:12" x14ac:dyDescent="0.25">
      <c r="A11849" s="3" t="str">
        <f t="shared" si="380"/>
        <v/>
      </c>
      <c r="L11849"/>
    </row>
    <row r="11850" spans="1:12" x14ac:dyDescent="0.25">
      <c r="A11850" s="3" t="str">
        <f t="shared" si="380"/>
        <v/>
      </c>
      <c r="L11850"/>
    </row>
    <row r="11851" spans="1:12" x14ac:dyDescent="0.25">
      <c r="A11851" s="3" t="str">
        <f t="shared" si="380"/>
        <v/>
      </c>
      <c r="L11851"/>
    </row>
    <row r="11852" spans="1:12" x14ac:dyDescent="0.25">
      <c r="A11852" s="3" t="str">
        <f t="shared" si="380"/>
        <v/>
      </c>
      <c r="L11852"/>
    </row>
    <row r="11853" spans="1:12" x14ac:dyDescent="0.25">
      <c r="A11853" s="3" t="str">
        <f t="shared" si="380"/>
        <v/>
      </c>
      <c r="L11853"/>
    </row>
    <row r="11854" spans="1:12" x14ac:dyDescent="0.25">
      <c r="A11854" s="3" t="str">
        <f t="shared" si="380"/>
        <v/>
      </c>
      <c r="L11854"/>
    </row>
    <row r="11855" spans="1:12" x14ac:dyDescent="0.25">
      <c r="A11855" s="3" t="str">
        <f t="shared" si="380"/>
        <v/>
      </c>
      <c r="L11855"/>
    </row>
    <row r="11856" spans="1:12" x14ac:dyDescent="0.25">
      <c r="A11856" s="3" t="str">
        <f t="shared" si="380"/>
        <v/>
      </c>
      <c r="L11856"/>
    </row>
    <row r="11857" spans="1:12" x14ac:dyDescent="0.25">
      <c r="A11857" s="3" t="str">
        <f t="shared" ref="A11857:A11920" si="381">IF(B11843="","",CONCATENATE(MONTH(B11843),YEAR(B11843)))</f>
        <v/>
      </c>
      <c r="L11857"/>
    </row>
    <row r="11858" spans="1:12" x14ac:dyDescent="0.25">
      <c r="A11858" s="3" t="str">
        <f t="shared" si="381"/>
        <v/>
      </c>
      <c r="L11858"/>
    </row>
    <row r="11859" spans="1:12" x14ac:dyDescent="0.25">
      <c r="A11859" s="3" t="str">
        <f t="shared" si="381"/>
        <v/>
      </c>
      <c r="L11859"/>
    </row>
    <row r="11860" spans="1:12" x14ac:dyDescent="0.25">
      <c r="A11860" s="3" t="str">
        <f t="shared" si="381"/>
        <v/>
      </c>
      <c r="L11860"/>
    </row>
    <row r="11861" spans="1:12" x14ac:dyDescent="0.25">
      <c r="A11861" s="3" t="str">
        <f t="shared" si="381"/>
        <v/>
      </c>
      <c r="L11861"/>
    </row>
    <row r="11862" spans="1:12" x14ac:dyDescent="0.25">
      <c r="A11862" s="3" t="str">
        <f t="shared" si="381"/>
        <v/>
      </c>
      <c r="L11862"/>
    </row>
    <row r="11863" spans="1:12" x14ac:dyDescent="0.25">
      <c r="A11863" s="3" t="str">
        <f t="shared" si="381"/>
        <v/>
      </c>
      <c r="L11863"/>
    </row>
    <row r="11864" spans="1:12" x14ac:dyDescent="0.25">
      <c r="A11864" s="3" t="str">
        <f t="shared" si="381"/>
        <v/>
      </c>
      <c r="L11864"/>
    </row>
    <row r="11865" spans="1:12" x14ac:dyDescent="0.25">
      <c r="A11865" s="3" t="str">
        <f t="shared" si="381"/>
        <v/>
      </c>
      <c r="L11865"/>
    </row>
    <row r="11866" spans="1:12" x14ac:dyDescent="0.25">
      <c r="A11866" s="3" t="str">
        <f t="shared" si="381"/>
        <v/>
      </c>
      <c r="L11866"/>
    </row>
    <row r="11867" spans="1:12" x14ac:dyDescent="0.25">
      <c r="A11867" s="3" t="str">
        <f t="shared" si="381"/>
        <v/>
      </c>
      <c r="L11867"/>
    </row>
    <row r="11868" spans="1:12" x14ac:dyDescent="0.25">
      <c r="A11868" s="3" t="str">
        <f t="shared" si="381"/>
        <v/>
      </c>
      <c r="L11868"/>
    </row>
    <row r="11869" spans="1:12" x14ac:dyDescent="0.25">
      <c r="A11869" s="3" t="str">
        <f t="shared" si="381"/>
        <v/>
      </c>
      <c r="L11869"/>
    </row>
    <row r="11870" spans="1:12" x14ac:dyDescent="0.25">
      <c r="A11870" s="3" t="str">
        <f t="shared" si="381"/>
        <v/>
      </c>
      <c r="L11870"/>
    </row>
    <row r="11871" spans="1:12" x14ac:dyDescent="0.25">
      <c r="A11871" s="3" t="str">
        <f t="shared" si="381"/>
        <v/>
      </c>
      <c r="L11871"/>
    </row>
    <row r="11872" spans="1:12" x14ac:dyDescent="0.25">
      <c r="A11872" s="3" t="str">
        <f t="shared" si="381"/>
        <v/>
      </c>
      <c r="L11872"/>
    </row>
    <row r="11873" spans="1:12" x14ac:dyDescent="0.25">
      <c r="A11873" s="3" t="str">
        <f t="shared" si="381"/>
        <v/>
      </c>
      <c r="L11873"/>
    </row>
    <row r="11874" spans="1:12" x14ac:dyDescent="0.25">
      <c r="A11874" s="3" t="str">
        <f t="shared" si="381"/>
        <v/>
      </c>
      <c r="L11874"/>
    </row>
    <row r="11875" spans="1:12" x14ac:dyDescent="0.25">
      <c r="A11875" s="3" t="str">
        <f t="shared" si="381"/>
        <v/>
      </c>
      <c r="L11875"/>
    </row>
    <row r="11876" spans="1:12" x14ac:dyDescent="0.25">
      <c r="A11876" s="3" t="str">
        <f t="shared" si="381"/>
        <v/>
      </c>
      <c r="L11876"/>
    </row>
    <row r="11877" spans="1:12" x14ac:dyDescent="0.25">
      <c r="A11877" s="3" t="str">
        <f t="shared" si="381"/>
        <v/>
      </c>
      <c r="L11877"/>
    </row>
    <row r="11878" spans="1:12" x14ac:dyDescent="0.25">
      <c r="A11878" s="3" t="str">
        <f t="shared" si="381"/>
        <v/>
      </c>
      <c r="L11878"/>
    </row>
    <row r="11879" spans="1:12" x14ac:dyDescent="0.25">
      <c r="A11879" s="3" t="str">
        <f t="shared" si="381"/>
        <v/>
      </c>
      <c r="L11879"/>
    </row>
    <row r="11880" spans="1:12" x14ac:dyDescent="0.25">
      <c r="A11880" s="3" t="str">
        <f t="shared" si="381"/>
        <v/>
      </c>
      <c r="L11880"/>
    </row>
    <row r="11881" spans="1:12" x14ac:dyDescent="0.25">
      <c r="A11881" s="3" t="str">
        <f t="shared" si="381"/>
        <v/>
      </c>
      <c r="L11881"/>
    </row>
    <row r="11882" spans="1:12" x14ac:dyDescent="0.25">
      <c r="A11882" s="3" t="str">
        <f t="shared" si="381"/>
        <v/>
      </c>
      <c r="L11882"/>
    </row>
    <row r="11883" spans="1:12" x14ac:dyDescent="0.25">
      <c r="A11883" s="3" t="str">
        <f t="shared" si="381"/>
        <v/>
      </c>
      <c r="L11883"/>
    </row>
    <row r="11884" spans="1:12" x14ac:dyDescent="0.25">
      <c r="A11884" s="3" t="str">
        <f t="shared" si="381"/>
        <v/>
      </c>
      <c r="L11884"/>
    </row>
    <row r="11885" spans="1:12" x14ac:dyDescent="0.25">
      <c r="A11885" s="3" t="str">
        <f t="shared" si="381"/>
        <v/>
      </c>
      <c r="L11885"/>
    </row>
    <row r="11886" spans="1:12" x14ac:dyDescent="0.25">
      <c r="A11886" s="3" t="str">
        <f t="shared" si="381"/>
        <v/>
      </c>
      <c r="L11886"/>
    </row>
    <row r="11887" spans="1:12" x14ac:dyDescent="0.25">
      <c r="A11887" s="3" t="str">
        <f t="shared" si="381"/>
        <v/>
      </c>
      <c r="L11887"/>
    </row>
    <row r="11888" spans="1:12" x14ac:dyDescent="0.25">
      <c r="A11888" s="3" t="str">
        <f t="shared" si="381"/>
        <v/>
      </c>
      <c r="L11888"/>
    </row>
    <row r="11889" spans="1:12" x14ac:dyDescent="0.25">
      <c r="A11889" s="3" t="str">
        <f t="shared" si="381"/>
        <v/>
      </c>
      <c r="L11889"/>
    </row>
    <row r="11890" spans="1:12" x14ac:dyDescent="0.25">
      <c r="A11890" s="3" t="str">
        <f t="shared" si="381"/>
        <v/>
      </c>
      <c r="L11890"/>
    </row>
    <row r="11891" spans="1:12" x14ac:dyDescent="0.25">
      <c r="A11891" s="3" t="str">
        <f t="shared" si="381"/>
        <v/>
      </c>
      <c r="L11891"/>
    </row>
    <row r="11892" spans="1:12" x14ac:dyDescent="0.25">
      <c r="A11892" s="3" t="str">
        <f t="shared" si="381"/>
        <v/>
      </c>
      <c r="L11892"/>
    </row>
    <row r="11893" spans="1:12" x14ac:dyDescent="0.25">
      <c r="A11893" s="3" t="str">
        <f t="shared" si="381"/>
        <v/>
      </c>
      <c r="L11893"/>
    </row>
    <row r="11894" spans="1:12" x14ac:dyDescent="0.25">
      <c r="A11894" s="3" t="str">
        <f t="shared" si="381"/>
        <v/>
      </c>
      <c r="L11894"/>
    </row>
    <row r="11895" spans="1:12" x14ac:dyDescent="0.25">
      <c r="A11895" s="3" t="str">
        <f t="shared" si="381"/>
        <v/>
      </c>
      <c r="L11895"/>
    </row>
    <row r="11896" spans="1:12" x14ac:dyDescent="0.25">
      <c r="A11896" s="3" t="str">
        <f t="shared" si="381"/>
        <v/>
      </c>
      <c r="L11896"/>
    </row>
    <row r="11897" spans="1:12" x14ac:dyDescent="0.25">
      <c r="A11897" s="3" t="str">
        <f t="shared" si="381"/>
        <v/>
      </c>
      <c r="L11897"/>
    </row>
    <row r="11898" spans="1:12" x14ac:dyDescent="0.25">
      <c r="A11898" s="3" t="str">
        <f t="shared" si="381"/>
        <v/>
      </c>
      <c r="L11898"/>
    </row>
    <row r="11899" spans="1:12" x14ac:dyDescent="0.25">
      <c r="A11899" s="3" t="str">
        <f t="shared" si="381"/>
        <v/>
      </c>
      <c r="L11899"/>
    </row>
    <row r="11900" spans="1:12" x14ac:dyDescent="0.25">
      <c r="A11900" s="3" t="str">
        <f t="shared" si="381"/>
        <v/>
      </c>
      <c r="L11900"/>
    </row>
    <row r="11901" spans="1:12" x14ac:dyDescent="0.25">
      <c r="A11901" s="3" t="str">
        <f t="shared" si="381"/>
        <v/>
      </c>
      <c r="L11901"/>
    </row>
    <row r="11902" spans="1:12" x14ac:dyDescent="0.25">
      <c r="A11902" s="3" t="str">
        <f t="shared" si="381"/>
        <v/>
      </c>
      <c r="L11902"/>
    </row>
    <row r="11903" spans="1:12" x14ac:dyDescent="0.25">
      <c r="A11903" s="3" t="str">
        <f t="shared" si="381"/>
        <v/>
      </c>
      <c r="L11903"/>
    </row>
    <row r="11904" spans="1:12" x14ac:dyDescent="0.25">
      <c r="A11904" s="3" t="str">
        <f t="shared" si="381"/>
        <v/>
      </c>
      <c r="L11904"/>
    </row>
    <row r="11905" spans="1:12" x14ac:dyDescent="0.25">
      <c r="A11905" s="3" t="str">
        <f t="shared" si="381"/>
        <v/>
      </c>
      <c r="L11905"/>
    </row>
    <row r="11906" spans="1:12" x14ac:dyDescent="0.25">
      <c r="A11906" s="3" t="str">
        <f t="shared" si="381"/>
        <v/>
      </c>
      <c r="L11906"/>
    </row>
    <row r="11907" spans="1:12" x14ac:dyDescent="0.25">
      <c r="A11907" s="3" t="str">
        <f t="shared" si="381"/>
        <v/>
      </c>
      <c r="L11907"/>
    </row>
    <row r="11908" spans="1:12" x14ac:dyDescent="0.25">
      <c r="A11908" s="3" t="str">
        <f t="shared" si="381"/>
        <v/>
      </c>
      <c r="L11908"/>
    </row>
    <row r="11909" spans="1:12" x14ac:dyDescent="0.25">
      <c r="A11909" s="3" t="str">
        <f t="shared" si="381"/>
        <v/>
      </c>
      <c r="L11909"/>
    </row>
    <row r="11910" spans="1:12" x14ac:dyDescent="0.25">
      <c r="A11910" s="3" t="str">
        <f t="shared" si="381"/>
        <v/>
      </c>
      <c r="L11910"/>
    </row>
    <row r="11911" spans="1:12" x14ac:dyDescent="0.25">
      <c r="A11911" s="3" t="str">
        <f t="shared" si="381"/>
        <v/>
      </c>
      <c r="L11911"/>
    </row>
    <row r="11912" spans="1:12" x14ac:dyDescent="0.25">
      <c r="A11912" s="3" t="str">
        <f t="shared" si="381"/>
        <v/>
      </c>
      <c r="L11912"/>
    </row>
    <row r="11913" spans="1:12" x14ac:dyDescent="0.25">
      <c r="A11913" s="3" t="str">
        <f t="shared" si="381"/>
        <v/>
      </c>
      <c r="L11913"/>
    </row>
    <row r="11914" spans="1:12" x14ac:dyDescent="0.25">
      <c r="A11914" s="3" t="str">
        <f t="shared" si="381"/>
        <v/>
      </c>
      <c r="L11914"/>
    </row>
    <row r="11915" spans="1:12" x14ac:dyDescent="0.25">
      <c r="A11915" s="3" t="str">
        <f t="shared" si="381"/>
        <v/>
      </c>
      <c r="L11915"/>
    </row>
    <row r="11916" spans="1:12" x14ac:dyDescent="0.25">
      <c r="A11916" s="3" t="str">
        <f t="shared" si="381"/>
        <v/>
      </c>
      <c r="L11916"/>
    </row>
    <row r="11917" spans="1:12" x14ac:dyDescent="0.25">
      <c r="A11917" s="3" t="str">
        <f t="shared" si="381"/>
        <v/>
      </c>
      <c r="L11917"/>
    </row>
    <row r="11918" spans="1:12" x14ac:dyDescent="0.25">
      <c r="A11918" s="3" t="str">
        <f t="shared" si="381"/>
        <v/>
      </c>
      <c r="L11918"/>
    </row>
    <row r="11919" spans="1:12" x14ac:dyDescent="0.25">
      <c r="A11919" s="3" t="str">
        <f t="shared" si="381"/>
        <v/>
      </c>
      <c r="L11919"/>
    </row>
    <row r="11920" spans="1:12" x14ac:dyDescent="0.25">
      <c r="A11920" s="3" t="str">
        <f t="shared" si="381"/>
        <v/>
      </c>
      <c r="L11920"/>
    </row>
    <row r="11921" spans="1:12" x14ac:dyDescent="0.25">
      <c r="A11921" s="3" t="str">
        <f t="shared" ref="A11921:A11984" si="382">IF(B11907="","",CONCATENATE(MONTH(B11907),YEAR(B11907)))</f>
        <v/>
      </c>
      <c r="L11921"/>
    </row>
    <row r="11922" spans="1:12" x14ac:dyDescent="0.25">
      <c r="A11922" s="3" t="str">
        <f t="shared" si="382"/>
        <v/>
      </c>
      <c r="L11922"/>
    </row>
    <row r="11923" spans="1:12" x14ac:dyDescent="0.25">
      <c r="A11923" s="3" t="str">
        <f t="shared" si="382"/>
        <v/>
      </c>
      <c r="L11923"/>
    </row>
    <row r="11924" spans="1:12" x14ac:dyDescent="0.25">
      <c r="A11924" s="3" t="str">
        <f t="shared" si="382"/>
        <v/>
      </c>
      <c r="L11924"/>
    </row>
    <row r="11925" spans="1:12" x14ac:dyDescent="0.25">
      <c r="A11925" s="3" t="str">
        <f t="shared" si="382"/>
        <v/>
      </c>
      <c r="L11925"/>
    </row>
    <row r="11926" spans="1:12" x14ac:dyDescent="0.25">
      <c r="A11926" s="3" t="str">
        <f t="shared" si="382"/>
        <v/>
      </c>
      <c r="L11926"/>
    </row>
    <row r="11927" spans="1:12" x14ac:dyDescent="0.25">
      <c r="A11927" s="3" t="str">
        <f t="shared" si="382"/>
        <v/>
      </c>
      <c r="L11927"/>
    </row>
    <row r="11928" spans="1:12" x14ac:dyDescent="0.25">
      <c r="A11928" s="3" t="str">
        <f t="shared" si="382"/>
        <v/>
      </c>
      <c r="L11928"/>
    </row>
    <row r="11929" spans="1:12" x14ac:dyDescent="0.25">
      <c r="A11929" s="3" t="str">
        <f t="shared" si="382"/>
        <v/>
      </c>
      <c r="L11929"/>
    </row>
    <row r="11930" spans="1:12" x14ac:dyDescent="0.25">
      <c r="A11930" s="3" t="str">
        <f t="shared" si="382"/>
        <v/>
      </c>
      <c r="L11930"/>
    </row>
    <row r="11931" spans="1:12" x14ac:dyDescent="0.25">
      <c r="A11931" s="3" t="str">
        <f t="shared" si="382"/>
        <v/>
      </c>
      <c r="L11931"/>
    </row>
    <row r="11932" spans="1:12" x14ac:dyDescent="0.25">
      <c r="A11932" s="3" t="str">
        <f t="shared" si="382"/>
        <v/>
      </c>
      <c r="L11932"/>
    </row>
    <row r="11933" spans="1:12" x14ac:dyDescent="0.25">
      <c r="A11933" s="3" t="str">
        <f t="shared" si="382"/>
        <v/>
      </c>
      <c r="L11933"/>
    </row>
    <row r="11934" spans="1:12" x14ac:dyDescent="0.25">
      <c r="A11934" s="3" t="str">
        <f t="shared" si="382"/>
        <v/>
      </c>
      <c r="L11934"/>
    </row>
    <row r="11935" spans="1:12" x14ac:dyDescent="0.25">
      <c r="A11935" s="3" t="str">
        <f t="shared" si="382"/>
        <v/>
      </c>
      <c r="L11935"/>
    </row>
    <row r="11936" spans="1:12" x14ac:dyDescent="0.25">
      <c r="A11936" s="3" t="str">
        <f t="shared" si="382"/>
        <v/>
      </c>
      <c r="L11936"/>
    </row>
    <row r="11937" spans="1:12" x14ac:dyDescent="0.25">
      <c r="A11937" s="3" t="str">
        <f t="shared" si="382"/>
        <v/>
      </c>
      <c r="L11937"/>
    </row>
    <row r="11938" spans="1:12" x14ac:dyDescent="0.25">
      <c r="A11938" s="3" t="str">
        <f t="shared" si="382"/>
        <v/>
      </c>
      <c r="L11938"/>
    </row>
    <row r="11939" spans="1:12" x14ac:dyDescent="0.25">
      <c r="A11939" s="3" t="str">
        <f t="shared" si="382"/>
        <v/>
      </c>
      <c r="L11939"/>
    </row>
    <row r="11940" spans="1:12" x14ac:dyDescent="0.25">
      <c r="A11940" s="3" t="str">
        <f t="shared" si="382"/>
        <v/>
      </c>
      <c r="L11940"/>
    </row>
    <row r="11941" spans="1:12" x14ac:dyDescent="0.25">
      <c r="A11941" s="3" t="str">
        <f t="shared" si="382"/>
        <v/>
      </c>
      <c r="L11941"/>
    </row>
    <row r="11942" spans="1:12" x14ac:dyDescent="0.25">
      <c r="A11942" s="3" t="str">
        <f t="shared" si="382"/>
        <v/>
      </c>
      <c r="L11942"/>
    </row>
    <row r="11943" spans="1:12" x14ac:dyDescent="0.25">
      <c r="A11943" s="3" t="str">
        <f t="shared" si="382"/>
        <v/>
      </c>
      <c r="L11943"/>
    </row>
    <row r="11944" spans="1:12" x14ac:dyDescent="0.25">
      <c r="A11944" s="3" t="str">
        <f t="shared" si="382"/>
        <v/>
      </c>
      <c r="L11944"/>
    </row>
    <row r="11945" spans="1:12" x14ac:dyDescent="0.25">
      <c r="A11945" s="3" t="str">
        <f t="shared" si="382"/>
        <v/>
      </c>
      <c r="L11945"/>
    </row>
    <row r="11946" spans="1:12" x14ac:dyDescent="0.25">
      <c r="A11946" s="3" t="str">
        <f t="shared" si="382"/>
        <v/>
      </c>
      <c r="L11946"/>
    </row>
    <row r="11947" spans="1:12" x14ac:dyDescent="0.25">
      <c r="A11947" s="3" t="str">
        <f t="shared" si="382"/>
        <v/>
      </c>
      <c r="L11947"/>
    </row>
    <row r="11948" spans="1:12" x14ac:dyDescent="0.25">
      <c r="A11948" s="3" t="str">
        <f t="shared" si="382"/>
        <v/>
      </c>
      <c r="L11948"/>
    </row>
    <row r="11949" spans="1:12" x14ac:dyDescent="0.25">
      <c r="A11949" s="3" t="str">
        <f t="shared" si="382"/>
        <v/>
      </c>
      <c r="L11949"/>
    </row>
    <row r="11950" spans="1:12" x14ac:dyDescent="0.25">
      <c r="A11950" s="3" t="str">
        <f t="shared" si="382"/>
        <v/>
      </c>
      <c r="L11950"/>
    </row>
    <row r="11951" spans="1:12" x14ac:dyDescent="0.25">
      <c r="A11951" s="3" t="str">
        <f t="shared" si="382"/>
        <v/>
      </c>
      <c r="L11951"/>
    </row>
    <row r="11952" spans="1:12" x14ac:dyDescent="0.25">
      <c r="A11952" s="3" t="str">
        <f t="shared" si="382"/>
        <v/>
      </c>
      <c r="L11952"/>
    </row>
    <row r="11953" spans="1:12" x14ac:dyDescent="0.25">
      <c r="A11953" s="3" t="str">
        <f t="shared" si="382"/>
        <v/>
      </c>
      <c r="L11953"/>
    </row>
    <row r="11954" spans="1:12" x14ac:dyDescent="0.25">
      <c r="A11954" s="3" t="str">
        <f t="shared" si="382"/>
        <v/>
      </c>
      <c r="L11954"/>
    </row>
    <row r="11955" spans="1:12" x14ac:dyDescent="0.25">
      <c r="A11955" s="3" t="str">
        <f t="shared" si="382"/>
        <v/>
      </c>
      <c r="L11955"/>
    </row>
    <row r="11956" spans="1:12" x14ac:dyDescent="0.25">
      <c r="A11956" s="3" t="str">
        <f t="shared" si="382"/>
        <v/>
      </c>
      <c r="L11956"/>
    </row>
    <row r="11957" spans="1:12" x14ac:dyDescent="0.25">
      <c r="A11957" s="3" t="str">
        <f t="shared" si="382"/>
        <v/>
      </c>
      <c r="L11957"/>
    </row>
    <row r="11958" spans="1:12" x14ac:dyDescent="0.25">
      <c r="A11958" s="3" t="str">
        <f t="shared" si="382"/>
        <v/>
      </c>
      <c r="L11958"/>
    </row>
    <row r="11959" spans="1:12" x14ac:dyDescent="0.25">
      <c r="A11959" s="3" t="str">
        <f t="shared" si="382"/>
        <v/>
      </c>
      <c r="L11959"/>
    </row>
    <row r="11960" spans="1:12" x14ac:dyDescent="0.25">
      <c r="A11960" s="3" t="str">
        <f t="shared" si="382"/>
        <v/>
      </c>
      <c r="L11960"/>
    </row>
    <row r="11961" spans="1:12" x14ac:dyDescent="0.25">
      <c r="A11961" s="3" t="str">
        <f t="shared" si="382"/>
        <v/>
      </c>
      <c r="L11961"/>
    </row>
    <row r="11962" spans="1:12" x14ac:dyDescent="0.25">
      <c r="A11962" s="3" t="str">
        <f t="shared" si="382"/>
        <v/>
      </c>
      <c r="L11962"/>
    </row>
    <row r="11963" spans="1:12" x14ac:dyDescent="0.25">
      <c r="A11963" s="3" t="str">
        <f t="shared" si="382"/>
        <v/>
      </c>
      <c r="L11963"/>
    </row>
    <row r="11964" spans="1:12" x14ac:dyDescent="0.25">
      <c r="A11964" s="3" t="str">
        <f t="shared" si="382"/>
        <v/>
      </c>
      <c r="L11964"/>
    </row>
    <row r="11965" spans="1:12" x14ac:dyDescent="0.25">
      <c r="A11965" s="3" t="str">
        <f t="shared" si="382"/>
        <v/>
      </c>
      <c r="L11965"/>
    </row>
    <row r="11966" spans="1:12" x14ac:dyDescent="0.25">
      <c r="A11966" s="3" t="str">
        <f t="shared" si="382"/>
        <v/>
      </c>
      <c r="L11966"/>
    </row>
    <row r="11967" spans="1:12" x14ac:dyDescent="0.25">
      <c r="A11967" s="3" t="str">
        <f t="shared" si="382"/>
        <v/>
      </c>
      <c r="L11967"/>
    </row>
    <row r="11968" spans="1:12" x14ac:dyDescent="0.25">
      <c r="A11968" s="3" t="str">
        <f t="shared" si="382"/>
        <v/>
      </c>
      <c r="L11968"/>
    </row>
    <row r="11969" spans="1:12" x14ac:dyDescent="0.25">
      <c r="A11969" s="3" t="str">
        <f t="shared" si="382"/>
        <v/>
      </c>
      <c r="L11969"/>
    </row>
    <row r="11970" spans="1:12" x14ac:dyDescent="0.25">
      <c r="A11970" s="3" t="str">
        <f t="shared" si="382"/>
        <v/>
      </c>
      <c r="L11970"/>
    </row>
    <row r="11971" spans="1:12" x14ac:dyDescent="0.25">
      <c r="A11971" s="3" t="str">
        <f t="shared" si="382"/>
        <v/>
      </c>
      <c r="L11971"/>
    </row>
    <row r="11972" spans="1:12" x14ac:dyDescent="0.25">
      <c r="A11972" s="3" t="str">
        <f t="shared" si="382"/>
        <v/>
      </c>
      <c r="L11972"/>
    </row>
    <row r="11973" spans="1:12" x14ac:dyDescent="0.25">
      <c r="A11973" s="3" t="str">
        <f t="shared" si="382"/>
        <v/>
      </c>
      <c r="L11973"/>
    </row>
    <row r="11974" spans="1:12" x14ac:dyDescent="0.25">
      <c r="A11974" s="3" t="str">
        <f t="shared" si="382"/>
        <v/>
      </c>
      <c r="L11974"/>
    </row>
    <row r="11975" spans="1:12" x14ac:dyDescent="0.25">
      <c r="A11975" s="3" t="str">
        <f t="shared" si="382"/>
        <v/>
      </c>
      <c r="L11975"/>
    </row>
    <row r="11976" spans="1:12" x14ac:dyDescent="0.25">
      <c r="A11976" s="3" t="str">
        <f t="shared" si="382"/>
        <v/>
      </c>
      <c r="L11976"/>
    </row>
    <row r="11977" spans="1:12" x14ac:dyDescent="0.25">
      <c r="A11977" s="3" t="str">
        <f t="shared" si="382"/>
        <v/>
      </c>
      <c r="L11977"/>
    </row>
    <row r="11978" spans="1:12" x14ac:dyDescent="0.25">
      <c r="A11978" s="3" t="str">
        <f t="shared" si="382"/>
        <v/>
      </c>
      <c r="L11978"/>
    </row>
    <row r="11979" spans="1:12" x14ac:dyDescent="0.25">
      <c r="A11979" s="3" t="str">
        <f t="shared" si="382"/>
        <v/>
      </c>
      <c r="L11979"/>
    </row>
    <row r="11980" spans="1:12" x14ac:dyDescent="0.25">
      <c r="A11980" s="3" t="str">
        <f t="shared" si="382"/>
        <v/>
      </c>
      <c r="L11980"/>
    </row>
    <row r="11981" spans="1:12" x14ac:dyDescent="0.25">
      <c r="A11981" s="3" t="str">
        <f t="shared" si="382"/>
        <v/>
      </c>
      <c r="L11981"/>
    </row>
    <row r="11982" spans="1:12" x14ac:dyDescent="0.25">
      <c r="A11982" s="3" t="str">
        <f t="shared" si="382"/>
        <v/>
      </c>
      <c r="L11982"/>
    </row>
    <row r="11983" spans="1:12" x14ac:dyDescent="0.25">
      <c r="A11983" s="3" t="str">
        <f t="shared" si="382"/>
        <v/>
      </c>
      <c r="L11983"/>
    </row>
    <row r="11984" spans="1:12" x14ac:dyDescent="0.25">
      <c r="A11984" s="3" t="str">
        <f t="shared" si="382"/>
        <v/>
      </c>
      <c r="L11984"/>
    </row>
    <row r="11985" spans="1:12" x14ac:dyDescent="0.25">
      <c r="A11985" s="3" t="str">
        <f t="shared" ref="A11985:A12048" si="383">IF(B11971="","",CONCATENATE(MONTH(B11971),YEAR(B11971)))</f>
        <v/>
      </c>
      <c r="L11985"/>
    </row>
    <row r="11986" spans="1:12" x14ac:dyDescent="0.25">
      <c r="A11986" s="3" t="str">
        <f t="shared" si="383"/>
        <v/>
      </c>
      <c r="L11986"/>
    </row>
    <row r="11987" spans="1:12" x14ac:dyDescent="0.25">
      <c r="A11987" s="3" t="str">
        <f t="shared" si="383"/>
        <v/>
      </c>
      <c r="L11987"/>
    </row>
    <row r="11988" spans="1:12" x14ac:dyDescent="0.25">
      <c r="A11988" s="3" t="str">
        <f t="shared" si="383"/>
        <v/>
      </c>
      <c r="L11988"/>
    </row>
    <row r="11989" spans="1:12" x14ac:dyDescent="0.25">
      <c r="A11989" s="3" t="str">
        <f t="shared" si="383"/>
        <v/>
      </c>
      <c r="L11989"/>
    </row>
    <row r="11990" spans="1:12" x14ac:dyDescent="0.25">
      <c r="A11990" s="3" t="str">
        <f t="shared" si="383"/>
        <v/>
      </c>
      <c r="L11990"/>
    </row>
    <row r="11991" spans="1:12" x14ac:dyDescent="0.25">
      <c r="A11991" s="3" t="str">
        <f t="shared" si="383"/>
        <v/>
      </c>
      <c r="L11991"/>
    </row>
    <row r="11992" spans="1:12" x14ac:dyDescent="0.25">
      <c r="A11992" s="3" t="str">
        <f t="shared" si="383"/>
        <v/>
      </c>
      <c r="L11992"/>
    </row>
    <row r="11993" spans="1:12" x14ac:dyDescent="0.25">
      <c r="A11993" s="3" t="str">
        <f t="shared" si="383"/>
        <v/>
      </c>
      <c r="L11993"/>
    </row>
    <row r="11994" spans="1:12" x14ac:dyDescent="0.25">
      <c r="A11994" s="3" t="str">
        <f t="shared" si="383"/>
        <v/>
      </c>
      <c r="L11994"/>
    </row>
    <row r="11995" spans="1:12" x14ac:dyDescent="0.25">
      <c r="A11995" s="3" t="str">
        <f t="shared" si="383"/>
        <v/>
      </c>
      <c r="L11995"/>
    </row>
    <row r="11996" spans="1:12" x14ac:dyDescent="0.25">
      <c r="A11996" s="3" t="str">
        <f t="shared" si="383"/>
        <v/>
      </c>
      <c r="L11996"/>
    </row>
    <row r="11997" spans="1:12" x14ac:dyDescent="0.25">
      <c r="A11997" s="3" t="str">
        <f t="shared" si="383"/>
        <v/>
      </c>
      <c r="L11997"/>
    </row>
    <row r="11998" spans="1:12" x14ac:dyDescent="0.25">
      <c r="A11998" s="3" t="str">
        <f t="shared" si="383"/>
        <v/>
      </c>
      <c r="L11998"/>
    </row>
    <row r="11999" spans="1:12" x14ac:dyDescent="0.25">
      <c r="A11999" s="3" t="str">
        <f t="shared" si="383"/>
        <v/>
      </c>
      <c r="L11999"/>
    </row>
    <row r="12000" spans="1:12" x14ac:dyDescent="0.25">
      <c r="A12000" s="3" t="str">
        <f t="shared" si="383"/>
        <v/>
      </c>
      <c r="L12000"/>
    </row>
    <row r="12001" spans="1:12" x14ac:dyDescent="0.25">
      <c r="A12001" s="3" t="str">
        <f t="shared" si="383"/>
        <v/>
      </c>
      <c r="L12001"/>
    </row>
    <row r="12002" spans="1:12" x14ac:dyDescent="0.25">
      <c r="A12002" s="3" t="str">
        <f t="shared" si="383"/>
        <v/>
      </c>
      <c r="L12002"/>
    </row>
    <row r="12003" spans="1:12" x14ac:dyDescent="0.25">
      <c r="A12003" s="3" t="str">
        <f t="shared" si="383"/>
        <v/>
      </c>
      <c r="L12003"/>
    </row>
    <row r="12004" spans="1:12" x14ac:dyDescent="0.25">
      <c r="A12004" s="3" t="str">
        <f t="shared" si="383"/>
        <v/>
      </c>
      <c r="L12004"/>
    </row>
    <row r="12005" spans="1:12" x14ac:dyDescent="0.25">
      <c r="A12005" s="3" t="str">
        <f t="shared" si="383"/>
        <v/>
      </c>
      <c r="L12005"/>
    </row>
    <row r="12006" spans="1:12" x14ac:dyDescent="0.25">
      <c r="A12006" s="3" t="str">
        <f t="shared" si="383"/>
        <v/>
      </c>
      <c r="L12006"/>
    </row>
    <row r="12007" spans="1:12" x14ac:dyDescent="0.25">
      <c r="A12007" s="3" t="str">
        <f t="shared" si="383"/>
        <v/>
      </c>
      <c r="L12007"/>
    </row>
    <row r="12008" spans="1:12" x14ac:dyDescent="0.25">
      <c r="A12008" s="3" t="str">
        <f t="shared" si="383"/>
        <v/>
      </c>
      <c r="L12008"/>
    </row>
    <row r="12009" spans="1:12" x14ac:dyDescent="0.25">
      <c r="A12009" s="3" t="str">
        <f t="shared" si="383"/>
        <v/>
      </c>
      <c r="L12009"/>
    </row>
    <row r="12010" spans="1:12" x14ac:dyDescent="0.25">
      <c r="A12010" s="3" t="str">
        <f t="shared" si="383"/>
        <v/>
      </c>
      <c r="L12010"/>
    </row>
    <row r="12011" spans="1:12" x14ac:dyDescent="0.25">
      <c r="A12011" s="3" t="str">
        <f t="shared" si="383"/>
        <v/>
      </c>
      <c r="L12011"/>
    </row>
    <row r="12012" spans="1:12" x14ac:dyDescent="0.25">
      <c r="A12012" s="3" t="str">
        <f t="shared" si="383"/>
        <v/>
      </c>
      <c r="L12012"/>
    </row>
    <row r="12013" spans="1:12" x14ac:dyDescent="0.25">
      <c r="A12013" s="3" t="str">
        <f t="shared" si="383"/>
        <v/>
      </c>
      <c r="L12013"/>
    </row>
    <row r="12014" spans="1:12" x14ac:dyDescent="0.25">
      <c r="A12014" s="3" t="str">
        <f t="shared" si="383"/>
        <v/>
      </c>
      <c r="L12014"/>
    </row>
    <row r="12015" spans="1:12" x14ac:dyDescent="0.25">
      <c r="A12015" s="3" t="str">
        <f t="shared" si="383"/>
        <v/>
      </c>
      <c r="L12015"/>
    </row>
    <row r="12016" spans="1:12" x14ac:dyDescent="0.25">
      <c r="A12016" s="3" t="str">
        <f t="shared" si="383"/>
        <v/>
      </c>
      <c r="L12016"/>
    </row>
    <row r="12017" spans="1:12" x14ac:dyDescent="0.25">
      <c r="A12017" s="3" t="str">
        <f t="shared" si="383"/>
        <v/>
      </c>
      <c r="L12017"/>
    </row>
    <row r="12018" spans="1:12" x14ac:dyDescent="0.25">
      <c r="A12018" s="3" t="str">
        <f t="shared" si="383"/>
        <v/>
      </c>
      <c r="L12018"/>
    </row>
    <row r="12019" spans="1:12" x14ac:dyDescent="0.25">
      <c r="A12019" s="3" t="str">
        <f t="shared" si="383"/>
        <v/>
      </c>
      <c r="L12019"/>
    </row>
    <row r="12020" spans="1:12" x14ac:dyDescent="0.25">
      <c r="A12020" s="3" t="str">
        <f t="shared" si="383"/>
        <v/>
      </c>
      <c r="L12020"/>
    </row>
    <row r="12021" spans="1:12" x14ac:dyDescent="0.25">
      <c r="A12021" s="3" t="str">
        <f t="shared" si="383"/>
        <v/>
      </c>
      <c r="L12021"/>
    </row>
    <row r="12022" spans="1:12" x14ac:dyDescent="0.25">
      <c r="A12022" s="3" t="str">
        <f t="shared" si="383"/>
        <v/>
      </c>
      <c r="L12022"/>
    </row>
    <row r="12023" spans="1:12" x14ac:dyDescent="0.25">
      <c r="A12023" s="3" t="str">
        <f t="shared" si="383"/>
        <v/>
      </c>
      <c r="L12023"/>
    </row>
    <row r="12024" spans="1:12" x14ac:dyDescent="0.25">
      <c r="A12024" s="3" t="str">
        <f t="shared" si="383"/>
        <v/>
      </c>
      <c r="L12024"/>
    </row>
    <row r="12025" spans="1:12" x14ac:dyDescent="0.25">
      <c r="A12025" s="3" t="str">
        <f t="shared" si="383"/>
        <v/>
      </c>
      <c r="L12025"/>
    </row>
    <row r="12026" spans="1:12" x14ac:dyDescent="0.25">
      <c r="A12026" s="3" t="str">
        <f t="shared" si="383"/>
        <v/>
      </c>
      <c r="L12026"/>
    </row>
    <row r="12027" spans="1:12" x14ac:dyDescent="0.25">
      <c r="A12027" s="3" t="str">
        <f t="shared" si="383"/>
        <v/>
      </c>
      <c r="L12027"/>
    </row>
    <row r="12028" spans="1:12" x14ac:dyDescent="0.25">
      <c r="A12028" s="3" t="str">
        <f t="shared" si="383"/>
        <v/>
      </c>
      <c r="L12028"/>
    </row>
    <row r="12029" spans="1:12" x14ac:dyDescent="0.25">
      <c r="A12029" s="3" t="str">
        <f t="shared" si="383"/>
        <v/>
      </c>
      <c r="L12029"/>
    </row>
    <row r="12030" spans="1:12" x14ac:dyDescent="0.25">
      <c r="A12030" s="3" t="str">
        <f t="shared" si="383"/>
        <v/>
      </c>
      <c r="L12030"/>
    </row>
    <row r="12031" spans="1:12" x14ac:dyDescent="0.25">
      <c r="A12031" s="3" t="str">
        <f t="shared" si="383"/>
        <v/>
      </c>
      <c r="L12031"/>
    </row>
    <row r="12032" spans="1:12" x14ac:dyDescent="0.25">
      <c r="A12032" s="3" t="str">
        <f t="shared" si="383"/>
        <v/>
      </c>
      <c r="L12032"/>
    </row>
    <row r="12033" spans="1:12" x14ac:dyDescent="0.25">
      <c r="A12033" s="3" t="str">
        <f t="shared" si="383"/>
        <v/>
      </c>
      <c r="L12033"/>
    </row>
    <row r="12034" spans="1:12" x14ac:dyDescent="0.25">
      <c r="A12034" s="3" t="str">
        <f t="shared" si="383"/>
        <v/>
      </c>
      <c r="L12034"/>
    </row>
    <row r="12035" spans="1:12" x14ac:dyDescent="0.25">
      <c r="A12035" s="3" t="str">
        <f t="shared" si="383"/>
        <v/>
      </c>
      <c r="L12035"/>
    </row>
    <row r="12036" spans="1:12" x14ac:dyDescent="0.25">
      <c r="A12036" s="3" t="str">
        <f t="shared" si="383"/>
        <v/>
      </c>
      <c r="L12036"/>
    </row>
    <row r="12037" spans="1:12" x14ac:dyDescent="0.25">
      <c r="A12037" s="3" t="str">
        <f t="shared" si="383"/>
        <v/>
      </c>
      <c r="L12037"/>
    </row>
    <row r="12038" spans="1:12" x14ac:dyDescent="0.25">
      <c r="A12038" s="3" t="str">
        <f t="shared" si="383"/>
        <v/>
      </c>
      <c r="L12038"/>
    </row>
    <row r="12039" spans="1:12" x14ac:dyDescent="0.25">
      <c r="A12039" s="3" t="str">
        <f t="shared" si="383"/>
        <v/>
      </c>
      <c r="L12039"/>
    </row>
    <row r="12040" spans="1:12" x14ac:dyDescent="0.25">
      <c r="A12040" s="3" t="str">
        <f t="shared" si="383"/>
        <v/>
      </c>
      <c r="L12040"/>
    </row>
    <row r="12041" spans="1:12" x14ac:dyDescent="0.25">
      <c r="A12041" s="3" t="str">
        <f t="shared" si="383"/>
        <v/>
      </c>
      <c r="L12041"/>
    </row>
    <row r="12042" spans="1:12" x14ac:dyDescent="0.25">
      <c r="A12042" s="3" t="str">
        <f t="shared" si="383"/>
        <v/>
      </c>
      <c r="L12042"/>
    </row>
    <row r="12043" spans="1:12" x14ac:dyDescent="0.25">
      <c r="A12043" s="3" t="str">
        <f t="shared" si="383"/>
        <v/>
      </c>
      <c r="L12043"/>
    </row>
    <row r="12044" spans="1:12" x14ac:dyDescent="0.25">
      <c r="A12044" s="3" t="str">
        <f t="shared" si="383"/>
        <v/>
      </c>
      <c r="L12044"/>
    </row>
    <row r="12045" spans="1:12" x14ac:dyDescent="0.25">
      <c r="A12045" s="3" t="str">
        <f t="shared" si="383"/>
        <v/>
      </c>
      <c r="L12045"/>
    </row>
    <row r="12046" spans="1:12" x14ac:dyDescent="0.25">
      <c r="A12046" s="3" t="str">
        <f t="shared" si="383"/>
        <v/>
      </c>
      <c r="L12046"/>
    </row>
    <row r="12047" spans="1:12" x14ac:dyDescent="0.25">
      <c r="A12047" s="3" t="str">
        <f t="shared" si="383"/>
        <v/>
      </c>
      <c r="L12047"/>
    </row>
    <row r="12048" spans="1:12" x14ac:dyDescent="0.25">
      <c r="A12048" s="3" t="str">
        <f t="shared" si="383"/>
        <v/>
      </c>
      <c r="L12048"/>
    </row>
    <row r="12049" spans="1:12" x14ac:dyDescent="0.25">
      <c r="A12049" s="3" t="str">
        <f t="shared" ref="A12049:A12112" si="384">IF(B12035="","",CONCATENATE(MONTH(B12035),YEAR(B12035)))</f>
        <v/>
      </c>
      <c r="L12049"/>
    </row>
    <row r="12050" spans="1:12" x14ac:dyDescent="0.25">
      <c r="A12050" s="3" t="str">
        <f t="shared" si="384"/>
        <v/>
      </c>
      <c r="L12050"/>
    </row>
    <row r="12051" spans="1:12" x14ac:dyDescent="0.25">
      <c r="A12051" s="3" t="str">
        <f t="shared" si="384"/>
        <v/>
      </c>
      <c r="L12051"/>
    </row>
    <row r="12052" spans="1:12" x14ac:dyDescent="0.25">
      <c r="A12052" s="3" t="str">
        <f t="shared" si="384"/>
        <v/>
      </c>
      <c r="L12052"/>
    </row>
    <row r="12053" spans="1:12" x14ac:dyDescent="0.25">
      <c r="A12053" s="3" t="str">
        <f t="shared" si="384"/>
        <v/>
      </c>
      <c r="L12053"/>
    </row>
    <row r="12054" spans="1:12" x14ac:dyDescent="0.25">
      <c r="A12054" s="3" t="str">
        <f t="shared" si="384"/>
        <v/>
      </c>
      <c r="L12054"/>
    </row>
    <row r="12055" spans="1:12" x14ac:dyDescent="0.25">
      <c r="A12055" s="3" t="str">
        <f t="shared" si="384"/>
        <v/>
      </c>
      <c r="L12055"/>
    </row>
    <row r="12056" spans="1:12" x14ac:dyDescent="0.25">
      <c r="A12056" s="3" t="str">
        <f t="shared" si="384"/>
        <v/>
      </c>
      <c r="L12056"/>
    </row>
    <row r="12057" spans="1:12" x14ac:dyDescent="0.25">
      <c r="A12057" s="3" t="str">
        <f t="shared" si="384"/>
        <v/>
      </c>
      <c r="L12057"/>
    </row>
    <row r="12058" spans="1:12" x14ac:dyDescent="0.25">
      <c r="A12058" s="3" t="str">
        <f t="shared" si="384"/>
        <v/>
      </c>
      <c r="L12058"/>
    </row>
    <row r="12059" spans="1:12" x14ac:dyDescent="0.25">
      <c r="A12059" s="3" t="str">
        <f t="shared" si="384"/>
        <v/>
      </c>
      <c r="L12059"/>
    </row>
    <row r="12060" spans="1:12" x14ac:dyDescent="0.25">
      <c r="A12060" s="3" t="str">
        <f t="shared" si="384"/>
        <v/>
      </c>
      <c r="L12060"/>
    </row>
    <row r="12061" spans="1:12" x14ac:dyDescent="0.25">
      <c r="A12061" s="3" t="str">
        <f t="shared" si="384"/>
        <v/>
      </c>
      <c r="L12061"/>
    </row>
    <row r="12062" spans="1:12" x14ac:dyDescent="0.25">
      <c r="A12062" s="3" t="str">
        <f t="shared" si="384"/>
        <v/>
      </c>
      <c r="L12062"/>
    </row>
    <row r="12063" spans="1:12" x14ac:dyDescent="0.25">
      <c r="A12063" s="3" t="str">
        <f t="shared" si="384"/>
        <v/>
      </c>
      <c r="L12063"/>
    </row>
    <row r="12064" spans="1:12" x14ac:dyDescent="0.25">
      <c r="A12064" s="3" t="str">
        <f t="shared" si="384"/>
        <v/>
      </c>
      <c r="L12064"/>
    </row>
    <row r="12065" spans="1:12" x14ac:dyDescent="0.25">
      <c r="A12065" s="3" t="str">
        <f t="shared" si="384"/>
        <v/>
      </c>
      <c r="L12065"/>
    </row>
    <row r="12066" spans="1:12" x14ac:dyDescent="0.25">
      <c r="A12066" s="3" t="str">
        <f t="shared" si="384"/>
        <v/>
      </c>
      <c r="L12066"/>
    </row>
    <row r="12067" spans="1:12" x14ac:dyDescent="0.25">
      <c r="A12067" s="3" t="str">
        <f t="shared" si="384"/>
        <v/>
      </c>
      <c r="L12067"/>
    </row>
    <row r="12068" spans="1:12" x14ac:dyDescent="0.25">
      <c r="A12068" s="3" t="str">
        <f t="shared" si="384"/>
        <v/>
      </c>
      <c r="L12068"/>
    </row>
    <row r="12069" spans="1:12" x14ac:dyDescent="0.25">
      <c r="A12069" s="3" t="str">
        <f t="shared" si="384"/>
        <v/>
      </c>
      <c r="L12069"/>
    </row>
    <row r="12070" spans="1:12" x14ac:dyDescent="0.25">
      <c r="A12070" s="3" t="str">
        <f t="shared" si="384"/>
        <v/>
      </c>
      <c r="L12070"/>
    </row>
    <row r="12071" spans="1:12" x14ac:dyDescent="0.25">
      <c r="A12071" s="3" t="str">
        <f t="shared" si="384"/>
        <v/>
      </c>
      <c r="L12071"/>
    </row>
    <row r="12072" spans="1:12" x14ac:dyDescent="0.25">
      <c r="A12072" s="3" t="str">
        <f t="shared" si="384"/>
        <v/>
      </c>
      <c r="L12072"/>
    </row>
    <row r="12073" spans="1:12" x14ac:dyDescent="0.25">
      <c r="A12073" s="3" t="str">
        <f t="shared" si="384"/>
        <v/>
      </c>
      <c r="L12073"/>
    </row>
    <row r="12074" spans="1:12" x14ac:dyDescent="0.25">
      <c r="A12074" s="3" t="str">
        <f t="shared" si="384"/>
        <v/>
      </c>
      <c r="L12074"/>
    </row>
    <row r="12075" spans="1:12" x14ac:dyDescent="0.25">
      <c r="A12075" s="3" t="str">
        <f t="shared" si="384"/>
        <v/>
      </c>
      <c r="L12075"/>
    </row>
    <row r="12076" spans="1:12" x14ac:dyDescent="0.25">
      <c r="A12076" s="3" t="str">
        <f t="shared" si="384"/>
        <v/>
      </c>
      <c r="L12076"/>
    </row>
    <row r="12077" spans="1:12" x14ac:dyDescent="0.25">
      <c r="A12077" s="3" t="str">
        <f t="shared" si="384"/>
        <v/>
      </c>
      <c r="L12077"/>
    </row>
    <row r="12078" spans="1:12" x14ac:dyDescent="0.25">
      <c r="A12078" s="3" t="str">
        <f t="shared" si="384"/>
        <v/>
      </c>
      <c r="L12078"/>
    </row>
    <row r="12079" spans="1:12" x14ac:dyDescent="0.25">
      <c r="A12079" s="3" t="str">
        <f t="shared" si="384"/>
        <v/>
      </c>
      <c r="L12079"/>
    </row>
    <row r="12080" spans="1:12" x14ac:dyDescent="0.25">
      <c r="A12080" s="3" t="str">
        <f t="shared" si="384"/>
        <v/>
      </c>
      <c r="L12080"/>
    </row>
    <row r="12081" spans="1:12" x14ac:dyDescent="0.25">
      <c r="A12081" s="3" t="str">
        <f t="shared" si="384"/>
        <v/>
      </c>
      <c r="L12081"/>
    </row>
    <row r="12082" spans="1:12" x14ac:dyDescent="0.25">
      <c r="A12082" s="3" t="str">
        <f t="shared" si="384"/>
        <v/>
      </c>
      <c r="L12082"/>
    </row>
    <row r="12083" spans="1:12" x14ac:dyDescent="0.25">
      <c r="A12083" s="3" t="str">
        <f t="shared" si="384"/>
        <v/>
      </c>
      <c r="L12083"/>
    </row>
    <row r="12084" spans="1:12" x14ac:dyDescent="0.25">
      <c r="A12084" s="3" t="str">
        <f t="shared" si="384"/>
        <v/>
      </c>
      <c r="L12084"/>
    </row>
    <row r="12085" spans="1:12" x14ac:dyDescent="0.25">
      <c r="A12085" s="3" t="str">
        <f t="shared" si="384"/>
        <v/>
      </c>
      <c r="L12085"/>
    </row>
    <row r="12086" spans="1:12" x14ac:dyDescent="0.25">
      <c r="A12086" s="3" t="str">
        <f t="shared" si="384"/>
        <v/>
      </c>
      <c r="L12086"/>
    </row>
    <row r="12087" spans="1:12" x14ac:dyDescent="0.25">
      <c r="A12087" s="3" t="str">
        <f t="shared" si="384"/>
        <v/>
      </c>
      <c r="L12087"/>
    </row>
    <row r="12088" spans="1:12" x14ac:dyDescent="0.25">
      <c r="A12088" s="3" t="str">
        <f t="shared" si="384"/>
        <v/>
      </c>
      <c r="L12088"/>
    </row>
    <row r="12089" spans="1:12" x14ac:dyDescent="0.25">
      <c r="A12089" s="3" t="str">
        <f t="shared" si="384"/>
        <v/>
      </c>
      <c r="L12089"/>
    </row>
    <row r="12090" spans="1:12" x14ac:dyDescent="0.25">
      <c r="A12090" s="3" t="str">
        <f t="shared" si="384"/>
        <v/>
      </c>
      <c r="L12090"/>
    </row>
    <row r="12091" spans="1:12" x14ac:dyDescent="0.25">
      <c r="A12091" s="3" t="str">
        <f t="shared" si="384"/>
        <v/>
      </c>
      <c r="L12091"/>
    </row>
    <row r="12092" spans="1:12" x14ac:dyDescent="0.25">
      <c r="A12092" s="3" t="str">
        <f t="shared" si="384"/>
        <v/>
      </c>
      <c r="L12092"/>
    </row>
    <row r="12093" spans="1:12" x14ac:dyDescent="0.25">
      <c r="A12093" s="3" t="str">
        <f t="shared" si="384"/>
        <v/>
      </c>
      <c r="L12093"/>
    </row>
    <row r="12094" spans="1:12" x14ac:dyDescent="0.25">
      <c r="A12094" s="3" t="str">
        <f t="shared" si="384"/>
        <v/>
      </c>
      <c r="L12094"/>
    </row>
    <row r="12095" spans="1:12" x14ac:dyDescent="0.25">
      <c r="A12095" s="3" t="str">
        <f t="shared" si="384"/>
        <v/>
      </c>
      <c r="L12095"/>
    </row>
    <row r="12096" spans="1:12" x14ac:dyDescent="0.25">
      <c r="A12096" s="3" t="str">
        <f t="shared" si="384"/>
        <v/>
      </c>
      <c r="L12096"/>
    </row>
    <row r="12097" spans="1:12" x14ac:dyDescent="0.25">
      <c r="A12097" s="3" t="str">
        <f t="shared" si="384"/>
        <v/>
      </c>
      <c r="L12097"/>
    </row>
    <row r="12098" spans="1:12" x14ac:dyDescent="0.25">
      <c r="A12098" s="3" t="str">
        <f t="shared" si="384"/>
        <v/>
      </c>
      <c r="L12098"/>
    </row>
    <row r="12099" spans="1:12" x14ac:dyDescent="0.25">
      <c r="A12099" s="3" t="str">
        <f t="shared" si="384"/>
        <v/>
      </c>
      <c r="L12099"/>
    </row>
    <row r="12100" spans="1:12" x14ac:dyDescent="0.25">
      <c r="A12100" s="3" t="str">
        <f t="shared" si="384"/>
        <v/>
      </c>
      <c r="L12100"/>
    </row>
    <row r="12101" spans="1:12" x14ac:dyDescent="0.25">
      <c r="A12101" s="3" t="str">
        <f t="shared" si="384"/>
        <v/>
      </c>
      <c r="L12101"/>
    </row>
    <row r="12102" spans="1:12" x14ac:dyDescent="0.25">
      <c r="A12102" s="3" t="str">
        <f t="shared" si="384"/>
        <v/>
      </c>
      <c r="L12102"/>
    </row>
    <row r="12103" spans="1:12" x14ac:dyDescent="0.25">
      <c r="A12103" s="3" t="str">
        <f t="shared" si="384"/>
        <v/>
      </c>
      <c r="L12103"/>
    </row>
    <row r="12104" spans="1:12" x14ac:dyDescent="0.25">
      <c r="A12104" s="3" t="str">
        <f t="shared" si="384"/>
        <v/>
      </c>
      <c r="L12104"/>
    </row>
    <row r="12105" spans="1:12" x14ac:dyDescent="0.25">
      <c r="A12105" s="3" t="str">
        <f t="shared" si="384"/>
        <v/>
      </c>
      <c r="L12105"/>
    </row>
    <row r="12106" spans="1:12" x14ac:dyDescent="0.25">
      <c r="A12106" s="3" t="str">
        <f t="shared" si="384"/>
        <v/>
      </c>
      <c r="L12106"/>
    </row>
    <row r="12107" spans="1:12" x14ac:dyDescent="0.25">
      <c r="A12107" s="3" t="str">
        <f t="shared" si="384"/>
        <v/>
      </c>
      <c r="L12107"/>
    </row>
    <row r="12108" spans="1:12" x14ac:dyDescent="0.25">
      <c r="A12108" s="3" t="str">
        <f t="shared" si="384"/>
        <v/>
      </c>
      <c r="L12108"/>
    </row>
    <row r="12109" spans="1:12" x14ac:dyDescent="0.25">
      <c r="A12109" s="3" t="str">
        <f t="shared" si="384"/>
        <v/>
      </c>
      <c r="L12109"/>
    </row>
    <row r="12110" spans="1:12" x14ac:dyDescent="0.25">
      <c r="A12110" s="3" t="str">
        <f t="shared" si="384"/>
        <v/>
      </c>
      <c r="L12110"/>
    </row>
    <row r="12111" spans="1:12" x14ac:dyDescent="0.25">
      <c r="A12111" s="3" t="str">
        <f t="shared" si="384"/>
        <v/>
      </c>
      <c r="L12111"/>
    </row>
    <row r="12112" spans="1:12" x14ac:dyDescent="0.25">
      <c r="A12112" s="3" t="str">
        <f t="shared" si="384"/>
        <v/>
      </c>
      <c r="L12112"/>
    </row>
    <row r="12113" spans="1:12" x14ac:dyDescent="0.25">
      <c r="A12113" s="3" t="str">
        <f t="shared" ref="A12113:A12176" si="385">IF(B12099="","",CONCATENATE(MONTH(B12099),YEAR(B12099)))</f>
        <v/>
      </c>
      <c r="L12113"/>
    </row>
    <row r="12114" spans="1:12" x14ac:dyDescent="0.25">
      <c r="A12114" s="3" t="str">
        <f t="shared" si="385"/>
        <v/>
      </c>
      <c r="L12114"/>
    </row>
    <row r="12115" spans="1:12" x14ac:dyDescent="0.25">
      <c r="A12115" s="3" t="str">
        <f t="shared" si="385"/>
        <v/>
      </c>
      <c r="L12115"/>
    </row>
    <row r="12116" spans="1:12" x14ac:dyDescent="0.25">
      <c r="A12116" s="3" t="str">
        <f t="shared" si="385"/>
        <v/>
      </c>
      <c r="L12116"/>
    </row>
    <row r="12117" spans="1:12" x14ac:dyDescent="0.25">
      <c r="A12117" s="3" t="str">
        <f t="shared" si="385"/>
        <v/>
      </c>
      <c r="L12117"/>
    </row>
    <row r="12118" spans="1:12" x14ac:dyDescent="0.25">
      <c r="A12118" s="3" t="str">
        <f t="shared" si="385"/>
        <v/>
      </c>
      <c r="L12118"/>
    </row>
    <row r="12119" spans="1:12" x14ac:dyDescent="0.25">
      <c r="A12119" s="3" t="str">
        <f t="shared" si="385"/>
        <v/>
      </c>
      <c r="L12119"/>
    </row>
    <row r="12120" spans="1:12" x14ac:dyDescent="0.25">
      <c r="A12120" s="3" t="str">
        <f t="shared" si="385"/>
        <v/>
      </c>
      <c r="L12120"/>
    </row>
    <row r="12121" spans="1:12" x14ac:dyDescent="0.25">
      <c r="A12121" s="3" t="str">
        <f t="shared" si="385"/>
        <v/>
      </c>
      <c r="L12121"/>
    </row>
    <row r="12122" spans="1:12" x14ac:dyDescent="0.25">
      <c r="A12122" s="3" t="str">
        <f t="shared" si="385"/>
        <v/>
      </c>
      <c r="L12122"/>
    </row>
    <row r="12123" spans="1:12" x14ac:dyDescent="0.25">
      <c r="A12123" s="3" t="str">
        <f t="shared" si="385"/>
        <v/>
      </c>
      <c r="L12123"/>
    </row>
    <row r="12124" spans="1:12" x14ac:dyDescent="0.25">
      <c r="A12124" s="3" t="str">
        <f t="shared" si="385"/>
        <v/>
      </c>
      <c r="L12124"/>
    </row>
    <row r="12125" spans="1:12" x14ac:dyDescent="0.25">
      <c r="A12125" s="3" t="str">
        <f t="shared" si="385"/>
        <v/>
      </c>
      <c r="L12125"/>
    </row>
    <row r="12126" spans="1:12" x14ac:dyDescent="0.25">
      <c r="A12126" s="3" t="str">
        <f t="shared" si="385"/>
        <v/>
      </c>
      <c r="L12126"/>
    </row>
    <row r="12127" spans="1:12" x14ac:dyDescent="0.25">
      <c r="A12127" s="3" t="str">
        <f t="shared" si="385"/>
        <v/>
      </c>
      <c r="L12127"/>
    </row>
    <row r="12128" spans="1:12" x14ac:dyDescent="0.25">
      <c r="A12128" s="3" t="str">
        <f t="shared" si="385"/>
        <v/>
      </c>
      <c r="L12128"/>
    </row>
    <row r="12129" spans="1:12" x14ac:dyDescent="0.25">
      <c r="A12129" s="3" t="str">
        <f t="shared" si="385"/>
        <v/>
      </c>
      <c r="L12129"/>
    </row>
    <row r="12130" spans="1:12" x14ac:dyDescent="0.25">
      <c r="A12130" s="3" t="str">
        <f t="shared" si="385"/>
        <v/>
      </c>
      <c r="L12130"/>
    </row>
    <row r="12131" spans="1:12" x14ac:dyDescent="0.25">
      <c r="A12131" s="3" t="str">
        <f t="shared" si="385"/>
        <v/>
      </c>
      <c r="L12131"/>
    </row>
    <row r="12132" spans="1:12" x14ac:dyDescent="0.25">
      <c r="A12132" s="3" t="str">
        <f t="shared" si="385"/>
        <v/>
      </c>
      <c r="L12132"/>
    </row>
    <row r="12133" spans="1:12" x14ac:dyDescent="0.25">
      <c r="A12133" s="3" t="str">
        <f t="shared" si="385"/>
        <v/>
      </c>
      <c r="L12133"/>
    </row>
    <row r="12134" spans="1:12" x14ac:dyDescent="0.25">
      <c r="A12134" s="3" t="str">
        <f t="shared" si="385"/>
        <v/>
      </c>
      <c r="L12134"/>
    </row>
    <row r="12135" spans="1:12" x14ac:dyDescent="0.25">
      <c r="A12135" s="3" t="str">
        <f t="shared" si="385"/>
        <v/>
      </c>
      <c r="L12135"/>
    </row>
    <row r="12136" spans="1:12" x14ac:dyDescent="0.25">
      <c r="A12136" s="3" t="str">
        <f t="shared" si="385"/>
        <v/>
      </c>
      <c r="L12136"/>
    </row>
    <row r="12137" spans="1:12" x14ac:dyDescent="0.25">
      <c r="A12137" s="3" t="str">
        <f t="shared" si="385"/>
        <v/>
      </c>
      <c r="L12137"/>
    </row>
    <row r="12138" spans="1:12" x14ac:dyDescent="0.25">
      <c r="A12138" s="3" t="str">
        <f t="shared" si="385"/>
        <v/>
      </c>
      <c r="L12138"/>
    </row>
    <row r="12139" spans="1:12" x14ac:dyDescent="0.25">
      <c r="A12139" s="3" t="str">
        <f t="shared" si="385"/>
        <v/>
      </c>
      <c r="L12139"/>
    </row>
    <row r="12140" spans="1:12" x14ac:dyDescent="0.25">
      <c r="A12140" s="3" t="str">
        <f t="shared" si="385"/>
        <v/>
      </c>
      <c r="L12140"/>
    </row>
    <row r="12141" spans="1:12" x14ac:dyDescent="0.25">
      <c r="A12141" s="3" t="str">
        <f t="shared" si="385"/>
        <v/>
      </c>
      <c r="L12141"/>
    </row>
    <row r="12142" spans="1:12" x14ac:dyDescent="0.25">
      <c r="A12142" s="3" t="str">
        <f t="shared" si="385"/>
        <v/>
      </c>
      <c r="L12142"/>
    </row>
    <row r="12143" spans="1:12" x14ac:dyDescent="0.25">
      <c r="A12143" s="3" t="str">
        <f t="shared" si="385"/>
        <v/>
      </c>
      <c r="L12143"/>
    </row>
    <row r="12144" spans="1:12" x14ac:dyDescent="0.25">
      <c r="A12144" s="3" t="str">
        <f t="shared" si="385"/>
        <v/>
      </c>
      <c r="L12144"/>
    </row>
    <row r="12145" spans="1:12" x14ac:dyDescent="0.25">
      <c r="A12145" s="3" t="str">
        <f t="shared" si="385"/>
        <v/>
      </c>
      <c r="L12145"/>
    </row>
    <row r="12146" spans="1:12" x14ac:dyDescent="0.25">
      <c r="A12146" s="3" t="str">
        <f t="shared" si="385"/>
        <v/>
      </c>
      <c r="L12146"/>
    </row>
    <row r="12147" spans="1:12" x14ac:dyDescent="0.25">
      <c r="A12147" s="3" t="str">
        <f t="shared" si="385"/>
        <v/>
      </c>
      <c r="L12147"/>
    </row>
    <row r="12148" spans="1:12" x14ac:dyDescent="0.25">
      <c r="A12148" s="3" t="str">
        <f t="shared" si="385"/>
        <v/>
      </c>
      <c r="L12148"/>
    </row>
    <row r="12149" spans="1:12" x14ac:dyDescent="0.25">
      <c r="A12149" s="3" t="str">
        <f t="shared" si="385"/>
        <v/>
      </c>
      <c r="L12149"/>
    </row>
    <row r="12150" spans="1:12" x14ac:dyDescent="0.25">
      <c r="A12150" s="3" t="str">
        <f t="shared" si="385"/>
        <v/>
      </c>
      <c r="L12150"/>
    </row>
    <row r="12151" spans="1:12" x14ac:dyDescent="0.25">
      <c r="A12151" s="3" t="str">
        <f t="shared" si="385"/>
        <v/>
      </c>
      <c r="L12151"/>
    </row>
    <row r="12152" spans="1:12" x14ac:dyDescent="0.25">
      <c r="A12152" s="3" t="str">
        <f t="shared" si="385"/>
        <v/>
      </c>
      <c r="L12152"/>
    </row>
    <row r="12153" spans="1:12" x14ac:dyDescent="0.25">
      <c r="A12153" s="3" t="str">
        <f t="shared" si="385"/>
        <v/>
      </c>
      <c r="L12153"/>
    </row>
    <row r="12154" spans="1:12" x14ac:dyDescent="0.25">
      <c r="A12154" s="3" t="str">
        <f t="shared" si="385"/>
        <v/>
      </c>
      <c r="L12154"/>
    </row>
    <row r="12155" spans="1:12" x14ac:dyDescent="0.25">
      <c r="A12155" s="3" t="str">
        <f t="shared" si="385"/>
        <v/>
      </c>
      <c r="L12155"/>
    </row>
    <row r="12156" spans="1:12" x14ac:dyDescent="0.25">
      <c r="A12156" s="3" t="str">
        <f t="shared" si="385"/>
        <v/>
      </c>
      <c r="L12156"/>
    </row>
    <row r="12157" spans="1:12" x14ac:dyDescent="0.25">
      <c r="A12157" s="3" t="str">
        <f t="shared" si="385"/>
        <v/>
      </c>
      <c r="L12157"/>
    </row>
    <row r="12158" spans="1:12" x14ac:dyDescent="0.25">
      <c r="A12158" s="3" t="str">
        <f t="shared" si="385"/>
        <v/>
      </c>
      <c r="L12158"/>
    </row>
    <row r="12159" spans="1:12" x14ac:dyDescent="0.25">
      <c r="A12159" s="3" t="str">
        <f t="shared" si="385"/>
        <v/>
      </c>
      <c r="L12159"/>
    </row>
    <row r="12160" spans="1:12" x14ac:dyDescent="0.25">
      <c r="A12160" s="3" t="str">
        <f t="shared" si="385"/>
        <v/>
      </c>
      <c r="L12160"/>
    </row>
    <row r="12161" spans="1:12" x14ac:dyDescent="0.25">
      <c r="A12161" s="3" t="str">
        <f t="shared" si="385"/>
        <v/>
      </c>
      <c r="L12161"/>
    </row>
    <row r="12162" spans="1:12" x14ac:dyDescent="0.25">
      <c r="A12162" s="3" t="str">
        <f t="shared" si="385"/>
        <v/>
      </c>
      <c r="L12162"/>
    </row>
    <row r="12163" spans="1:12" x14ac:dyDescent="0.25">
      <c r="A12163" s="3" t="str">
        <f t="shared" si="385"/>
        <v/>
      </c>
      <c r="L12163"/>
    </row>
    <row r="12164" spans="1:12" x14ac:dyDescent="0.25">
      <c r="A12164" s="3" t="str">
        <f t="shared" si="385"/>
        <v/>
      </c>
      <c r="L12164"/>
    </row>
    <row r="12165" spans="1:12" x14ac:dyDescent="0.25">
      <c r="A12165" s="3" t="str">
        <f t="shared" si="385"/>
        <v/>
      </c>
      <c r="L12165"/>
    </row>
    <row r="12166" spans="1:12" x14ac:dyDescent="0.25">
      <c r="A12166" s="3" t="str">
        <f t="shared" si="385"/>
        <v/>
      </c>
      <c r="L12166"/>
    </row>
    <row r="12167" spans="1:12" x14ac:dyDescent="0.25">
      <c r="A12167" s="3" t="str">
        <f t="shared" si="385"/>
        <v/>
      </c>
      <c r="L12167"/>
    </row>
    <row r="12168" spans="1:12" x14ac:dyDescent="0.25">
      <c r="A12168" s="3" t="str">
        <f t="shared" si="385"/>
        <v/>
      </c>
      <c r="L12168"/>
    </row>
    <row r="12169" spans="1:12" x14ac:dyDescent="0.25">
      <c r="A12169" s="3" t="str">
        <f t="shared" si="385"/>
        <v/>
      </c>
      <c r="L12169"/>
    </row>
    <row r="12170" spans="1:12" x14ac:dyDescent="0.25">
      <c r="A12170" s="3" t="str">
        <f t="shared" si="385"/>
        <v/>
      </c>
      <c r="L12170"/>
    </row>
    <row r="12171" spans="1:12" x14ac:dyDescent="0.25">
      <c r="A12171" s="3" t="str">
        <f t="shared" si="385"/>
        <v/>
      </c>
      <c r="L12171"/>
    </row>
    <row r="12172" spans="1:12" x14ac:dyDescent="0.25">
      <c r="A12172" s="3" t="str">
        <f t="shared" si="385"/>
        <v/>
      </c>
      <c r="L12172"/>
    </row>
    <row r="12173" spans="1:12" x14ac:dyDescent="0.25">
      <c r="A12173" s="3" t="str">
        <f t="shared" si="385"/>
        <v/>
      </c>
      <c r="L12173"/>
    </row>
    <row r="12174" spans="1:12" x14ac:dyDescent="0.25">
      <c r="A12174" s="3" t="str">
        <f t="shared" si="385"/>
        <v/>
      </c>
      <c r="L12174"/>
    </row>
    <row r="12175" spans="1:12" x14ac:dyDescent="0.25">
      <c r="A12175" s="3" t="str">
        <f t="shared" si="385"/>
        <v/>
      </c>
      <c r="L12175"/>
    </row>
    <row r="12176" spans="1:12" x14ac:dyDescent="0.25">
      <c r="A12176" s="3" t="str">
        <f t="shared" si="385"/>
        <v/>
      </c>
      <c r="L12176"/>
    </row>
    <row r="12177" spans="1:12" x14ac:dyDescent="0.25">
      <c r="A12177" s="3" t="str">
        <f t="shared" ref="A12177:A12240" si="386">IF(B12163="","",CONCATENATE(MONTH(B12163),YEAR(B12163)))</f>
        <v/>
      </c>
      <c r="L12177"/>
    </row>
    <row r="12178" spans="1:12" x14ac:dyDescent="0.25">
      <c r="A12178" s="3" t="str">
        <f t="shared" si="386"/>
        <v/>
      </c>
      <c r="L12178"/>
    </row>
    <row r="12179" spans="1:12" x14ac:dyDescent="0.25">
      <c r="A12179" s="3" t="str">
        <f t="shared" si="386"/>
        <v/>
      </c>
      <c r="L12179"/>
    </row>
    <row r="12180" spans="1:12" x14ac:dyDescent="0.25">
      <c r="A12180" s="3" t="str">
        <f t="shared" si="386"/>
        <v/>
      </c>
      <c r="L12180"/>
    </row>
    <row r="12181" spans="1:12" x14ac:dyDescent="0.25">
      <c r="A12181" s="3" t="str">
        <f t="shared" si="386"/>
        <v/>
      </c>
      <c r="L12181"/>
    </row>
    <row r="12182" spans="1:12" x14ac:dyDescent="0.25">
      <c r="A12182" s="3" t="str">
        <f t="shared" si="386"/>
        <v/>
      </c>
      <c r="L12182"/>
    </row>
    <row r="12183" spans="1:12" x14ac:dyDescent="0.25">
      <c r="A12183" s="3" t="str">
        <f t="shared" si="386"/>
        <v/>
      </c>
      <c r="L12183"/>
    </row>
    <row r="12184" spans="1:12" x14ac:dyDescent="0.25">
      <c r="A12184" s="3" t="str">
        <f t="shared" si="386"/>
        <v/>
      </c>
      <c r="L12184"/>
    </row>
    <row r="12185" spans="1:12" x14ac:dyDescent="0.25">
      <c r="A12185" s="3" t="str">
        <f t="shared" si="386"/>
        <v/>
      </c>
      <c r="L12185"/>
    </row>
    <row r="12186" spans="1:12" x14ac:dyDescent="0.25">
      <c r="A12186" s="3" t="str">
        <f t="shared" si="386"/>
        <v/>
      </c>
      <c r="L12186"/>
    </row>
    <row r="12187" spans="1:12" x14ac:dyDescent="0.25">
      <c r="A12187" s="3" t="str">
        <f t="shared" si="386"/>
        <v/>
      </c>
      <c r="L12187"/>
    </row>
    <row r="12188" spans="1:12" x14ac:dyDescent="0.25">
      <c r="A12188" s="3" t="str">
        <f t="shared" si="386"/>
        <v/>
      </c>
      <c r="L12188"/>
    </row>
    <row r="12189" spans="1:12" x14ac:dyDescent="0.25">
      <c r="A12189" s="3" t="str">
        <f t="shared" si="386"/>
        <v/>
      </c>
      <c r="L12189"/>
    </row>
    <row r="12190" spans="1:12" x14ac:dyDescent="0.25">
      <c r="A12190" s="3" t="str">
        <f t="shared" si="386"/>
        <v/>
      </c>
      <c r="L12190"/>
    </row>
    <row r="12191" spans="1:12" x14ac:dyDescent="0.25">
      <c r="A12191" s="3" t="str">
        <f t="shared" si="386"/>
        <v/>
      </c>
      <c r="L12191"/>
    </row>
    <row r="12192" spans="1:12" x14ac:dyDescent="0.25">
      <c r="A12192" s="3" t="str">
        <f t="shared" si="386"/>
        <v/>
      </c>
      <c r="L12192"/>
    </row>
    <row r="12193" spans="1:12" x14ac:dyDescent="0.25">
      <c r="A12193" s="3" t="str">
        <f t="shared" si="386"/>
        <v/>
      </c>
      <c r="L12193"/>
    </row>
    <row r="12194" spans="1:12" x14ac:dyDescent="0.25">
      <c r="A12194" s="3" t="str">
        <f t="shared" si="386"/>
        <v/>
      </c>
      <c r="L12194"/>
    </row>
    <row r="12195" spans="1:12" x14ac:dyDescent="0.25">
      <c r="A12195" s="3" t="str">
        <f t="shared" si="386"/>
        <v/>
      </c>
      <c r="L12195"/>
    </row>
    <row r="12196" spans="1:12" x14ac:dyDescent="0.25">
      <c r="A12196" s="3" t="str">
        <f t="shared" si="386"/>
        <v/>
      </c>
      <c r="L12196"/>
    </row>
    <row r="12197" spans="1:12" x14ac:dyDescent="0.25">
      <c r="A12197" s="3" t="str">
        <f t="shared" si="386"/>
        <v/>
      </c>
      <c r="L12197"/>
    </row>
    <row r="12198" spans="1:12" x14ac:dyDescent="0.25">
      <c r="A12198" s="3" t="str">
        <f t="shared" si="386"/>
        <v/>
      </c>
      <c r="L12198"/>
    </row>
    <row r="12199" spans="1:12" x14ac:dyDescent="0.25">
      <c r="A12199" s="3" t="str">
        <f t="shared" si="386"/>
        <v/>
      </c>
      <c r="L12199"/>
    </row>
    <row r="12200" spans="1:12" x14ac:dyDescent="0.25">
      <c r="A12200" s="3" t="str">
        <f t="shared" si="386"/>
        <v/>
      </c>
      <c r="L12200"/>
    </row>
    <row r="12201" spans="1:12" x14ac:dyDescent="0.25">
      <c r="A12201" s="3" t="str">
        <f t="shared" si="386"/>
        <v/>
      </c>
      <c r="L12201"/>
    </row>
    <row r="12202" spans="1:12" x14ac:dyDescent="0.25">
      <c r="A12202" s="3" t="str">
        <f t="shared" si="386"/>
        <v/>
      </c>
      <c r="L12202"/>
    </row>
    <row r="12203" spans="1:12" x14ac:dyDescent="0.25">
      <c r="A12203" s="3" t="str">
        <f t="shared" si="386"/>
        <v/>
      </c>
      <c r="L12203"/>
    </row>
    <row r="12204" spans="1:12" x14ac:dyDescent="0.25">
      <c r="A12204" s="3" t="str">
        <f t="shared" si="386"/>
        <v/>
      </c>
      <c r="L12204"/>
    </row>
    <row r="12205" spans="1:12" x14ac:dyDescent="0.25">
      <c r="A12205" s="3" t="str">
        <f t="shared" si="386"/>
        <v/>
      </c>
      <c r="L12205"/>
    </row>
    <row r="12206" spans="1:12" x14ac:dyDescent="0.25">
      <c r="A12206" s="3" t="str">
        <f t="shared" si="386"/>
        <v/>
      </c>
      <c r="L12206"/>
    </row>
    <row r="12207" spans="1:12" x14ac:dyDescent="0.25">
      <c r="A12207" s="3" t="str">
        <f t="shared" si="386"/>
        <v/>
      </c>
      <c r="L12207"/>
    </row>
    <row r="12208" spans="1:12" x14ac:dyDescent="0.25">
      <c r="A12208" s="3" t="str">
        <f t="shared" si="386"/>
        <v/>
      </c>
      <c r="L12208"/>
    </row>
    <row r="12209" spans="1:12" x14ac:dyDescent="0.25">
      <c r="A12209" s="3" t="str">
        <f t="shared" si="386"/>
        <v/>
      </c>
      <c r="L12209"/>
    </row>
    <row r="12210" spans="1:12" x14ac:dyDescent="0.25">
      <c r="A12210" s="3" t="str">
        <f t="shared" si="386"/>
        <v/>
      </c>
      <c r="L12210"/>
    </row>
    <row r="12211" spans="1:12" x14ac:dyDescent="0.25">
      <c r="A12211" s="3" t="str">
        <f t="shared" si="386"/>
        <v/>
      </c>
      <c r="L12211"/>
    </row>
    <row r="12212" spans="1:12" x14ac:dyDescent="0.25">
      <c r="A12212" s="3" t="str">
        <f t="shared" si="386"/>
        <v/>
      </c>
      <c r="L12212"/>
    </row>
    <row r="12213" spans="1:12" x14ac:dyDescent="0.25">
      <c r="A12213" s="3" t="str">
        <f t="shared" si="386"/>
        <v/>
      </c>
      <c r="L12213"/>
    </row>
    <row r="12214" spans="1:12" x14ac:dyDescent="0.25">
      <c r="A12214" s="3" t="str">
        <f t="shared" si="386"/>
        <v/>
      </c>
      <c r="L12214"/>
    </row>
    <row r="12215" spans="1:12" x14ac:dyDescent="0.25">
      <c r="A12215" s="3" t="str">
        <f t="shared" si="386"/>
        <v/>
      </c>
      <c r="L12215"/>
    </row>
    <row r="12216" spans="1:12" x14ac:dyDescent="0.25">
      <c r="A12216" s="3" t="str">
        <f t="shared" si="386"/>
        <v/>
      </c>
      <c r="L12216"/>
    </row>
    <row r="12217" spans="1:12" x14ac:dyDescent="0.25">
      <c r="A12217" s="3" t="str">
        <f t="shared" si="386"/>
        <v/>
      </c>
      <c r="L12217"/>
    </row>
    <row r="12218" spans="1:12" x14ac:dyDescent="0.25">
      <c r="A12218" s="3" t="str">
        <f t="shared" si="386"/>
        <v/>
      </c>
      <c r="L12218"/>
    </row>
    <row r="12219" spans="1:12" x14ac:dyDescent="0.25">
      <c r="A12219" s="3" t="str">
        <f t="shared" si="386"/>
        <v/>
      </c>
      <c r="L12219"/>
    </row>
    <row r="12220" spans="1:12" x14ac:dyDescent="0.25">
      <c r="A12220" s="3" t="str">
        <f t="shared" si="386"/>
        <v/>
      </c>
      <c r="L12220"/>
    </row>
    <row r="12221" spans="1:12" x14ac:dyDescent="0.25">
      <c r="A12221" s="3" t="str">
        <f t="shared" si="386"/>
        <v/>
      </c>
      <c r="L12221"/>
    </row>
    <row r="12222" spans="1:12" x14ac:dyDescent="0.25">
      <c r="A12222" s="3" t="str">
        <f t="shared" si="386"/>
        <v/>
      </c>
      <c r="L12222"/>
    </row>
    <row r="12223" spans="1:12" x14ac:dyDescent="0.25">
      <c r="A12223" s="3" t="str">
        <f t="shared" si="386"/>
        <v/>
      </c>
      <c r="L12223"/>
    </row>
    <row r="12224" spans="1:12" x14ac:dyDescent="0.25">
      <c r="A12224" s="3" t="str">
        <f t="shared" si="386"/>
        <v/>
      </c>
      <c r="L12224"/>
    </row>
    <row r="12225" spans="1:12" x14ac:dyDescent="0.25">
      <c r="A12225" s="3" t="str">
        <f t="shared" si="386"/>
        <v/>
      </c>
      <c r="L12225"/>
    </row>
    <row r="12226" spans="1:12" x14ac:dyDescent="0.25">
      <c r="A12226" s="3" t="str">
        <f t="shared" si="386"/>
        <v/>
      </c>
      <c r="L12226"/>
    </row>
    <row r="12227" spans="1:12" x14ac:dyDescent="0.25">
      <c r="A12227" s="3" t="str">
        <f t="shared" si="386"/>
        <v/>
      </c>
      <c r="L12227"/>
    </row>
    <row r="12228" spans="1:12" x14ac:dyDescent="0.25">
      <c r="A12228" s="3" t="str">
        <f t="shared" si="386"/>
        <v/>
      </c>
      <c r="L12228"/>
    </row>
    <row r="12229" spans="1:12" x14ac:dyDescent="0.25">
      <c r="A12229" s="3" t="str">
        <f t="shared" si="386"/>
        <v/>
      </c>
      <c r="L12229"/>
    </row>
    <row r="12230" spans="1:12" x14ac:dyDescent="0.25">
      <c r="A12230" s="3" t="str">
        <f t="shared" si="386"/>
        <v/>
      </c>
      <c r="L12230"/>
    </row>
    <row r="12231" spans="1:12" x14ac:dyDescent="0.25">
      <c r="A12231" s="3" t="str">
        <f t="shared" si="386"/>
        <v/>
      </c>
      <c r="L12231"/>
    </row>
    <row r="12232" spans="1:12" x14ac:dyDescent="0.25">
      <c r="A12232" s="3" t="str">
        <f t="shared" si="386"/>
        <v/>
      </c>
      <c r="L12232"/>
    </row>
    <row r="12233" spans="1:12" x14ac:dyDescent="0.25">
      <c r="A12233" s="3" t="str">
        <f t="shared" si="386"/>
        <v/>
      </c>
      <c r="L12233"/>
    </row>
    <row r="12234" spans="1:12" x14ac:dyDescent="0.25">
      <c r="A12234" s="3" t="str">
        <f t="shared" si="386"/>
        <v/>
      </c>
      <c r="L12234"/>
    </row>
    <row r="12235" spans="1:12" x14ac:dyDescent="0.25">
      <c r="A12235" s="3" t="str">
        <f t="shared" si="386"/>
        <v/>
      </c>
      <c r="L12235"/>
    </row>
    <row r="12236" spans="1:12" x14ac:dyDescent="0.25">
      <c r="A12236" s="3" t="str">
        <f t="shared" si="386"/>
        <v/>
      </c>
      <c r="L12236"/>
    </row>
    <row r="12237" spans="1:12" x14ac:dyDescent="0.25">
      <c r="A12237" s="3" t="str">
        <f t="shared" si="386"/>
        <v/>
      </c>
      <c r="L12237"/>
    </row>
    <row r="12238" spans="1:12" x14ac:dyDescent="0.25">
      <c r="A12238" s="3" t="str">
        <f t="shared" si="386"/>
        <v/>
      </c>
      <c r="L12238"/>
    </row>
    <row r="12239" spans="1:12" x14ac:dyDescent="0.25">
      <c r="A12239" s="3" t="str">
        <f t="shared" si="386"/>
        <v/>
      </c>
      <c r="L12239"/>
    </row>
    <row r="12240" spans="1:12" x14ac:dyDescent="0.25">
      <c r="A12240" s="3" t="str">
        <f t="shared" si="386"/>
        <v/>
      </c>
      <c r="L12240"/>
    </row>
    <row r="12241" spans="1:12" x14ac:dyDescent="0.25">
      <c r="A12241" s="3" t="str">
        <f t="shared" ref="A12241:A12304" si="387">IF(B12227="","",CONCATENATE(MONTH(B12227),YEAR(B12227)))</f>
        <v/>
      </c>
      <c r="L12241"/>
    </row>
    <row r="12242" spans="1:12" x14ac:dyDescent="0.25">
      <c r="A12242" s="3" t="str">
        <f t="shared" si="387"/>
        <v/>
      </c>
      <c r="L12242"/>
    </row>
    <row r="12243" spans="1:12" x14ac:dyDescent="0.25">
      <c r="A12243" s="3" t="str">
        <f t="shared" si="387"/>
        <v/>
      </c>
      <c r="L12243"/>
    </row>
    <row r="12244" spans="1:12" x14ac:dyDescent="0.25">
      <c r="A12244" s="3" t="str">
        <f t="shared" si="387"/>
        <v/>
      </c>
      <c r="L12244"/>
    </row>
    <row r="12245" spans="1:12" x14ac:dyDescent="0.25">
      <c r="A12245" s="3" t="str">
        <f t="shared" si="387"/>
        <v/>
      </c>
      <c r="L12245"/>
    </row>
    <row r="12246" spans="1:12" x14ac:dyDescent="0.25">
      <c r="A12246" s="3" t="str">
        <f t="shared" si="387"/>
        <v/>
      </c>
      <c r="L12246"/>
    </row>
    <row r="12247" spans="1:12" x14ac:dyDescent="0.25">
      <c r="A12247" s="3" t="str">
        <f t="shared" si="387"/>
        <v/>
      </c>
      <c r="L12247"/>
    </row>
    <row r="12248" spans="1:12" x14ac:dyDescent="0.25">
      <c r="A12248" s="3" t="str">
        <f t="shared" si="387"/>
        <v/>
      </c>
      <c r="L12248"/>
    </row>
    <row r="12249" spans="1:12" x14ac:dyDescent="0.25">
      <c r="A12249" s="3" t="str">
        <f t="shared" si="387"/>
        <v/>
      </c>
      <c r="L12249"/>
    </row>
    <row r="12250" spans="1:12" x14ac:dyDescent="0.25">
      <c r="A12250" s="3" t="str">
        <f t="shared" si="387"/>
        <v/>
      </c>
      <c r="L12250"/>
    </row>
    <row r="12251" spans="1:12" x14ac:dyDescent="0.25">
      <c r="A12251" s="3" t="str">
        <f t="shared" si="387"/>
        <v/>
      </c>
      <c r="L12251"/>
    </row>
    <row r="12252" spans="1:12" x14ac:dyDescent="0.25">
      <c r="A12252" s="3" t="str">
        <f t="shared" si="387"/>
        <v/>
      </c>
      <c r="L12252"/>
    </row>
    <row r="12253" spans="1:12" x14ac:dyDescent="0.25">
      <c r="A12253" s="3" t="str">
        <f t="shared" si="387"/>
        <v/>
      </c>
      <c r="L12253"/>
    </row>
    <row r="12254" spans="1:12" x14ac:dyDescent="0.25">
      <c r="A12254" s="3" t="str">
        <f t="shared" si="387"/>
        <v/>
      </c>
      <c r="L12254"/>
    </row>
    <row r="12255" spans="1:12" x14ac:dyDescent="0.25">
      <c r="A12255" s="3" t="str">
        <f t="shared" si="387"/>
        <v/>
      </c>
      <c r="L12255"/>
    </row>
    <row r="12256" spans="1:12" x14ac:dyDescent="0.25">
      <c r="A12256" s="3" t="str">
        <f t="shared" si="387"/>
        <v/>
      </c>
      <c r="L12256"/>
    </row>
    <row r="12257" spans="1:12" x14ac:dyDescent="0.25">
      <c r="A12257" s="3" t="str">
        <f t="shared" si="387"/>
        <v/>
      </c>
      <c r="L12257"/>
    </row>
    <row r="12258" spans="1:12" x14ac:dyDescent="0.25">
      <c r="A12258" s="3" t="str">
        <f t="shared" si="387"/>
        <v/>
      </c>
      <c r="L12258"/>
    </row>
    <row r="12259" spans="1:12" x14ac:dyDescent="0.25">
      <c r="A12259" s="3" t="str">
        <f t="shared" si="387"/>
        <v/>
      </c>
      <c r="L12259"/>
    </row>
    <row r="12260" spans="1:12" x14ac:dyDescent="0.25">
      <c r="A12260" s="3" t="str">
        <f t="shared" si="387"/>
        <v/>
      </c>
      <c r="L12260"/>
    </row>
    <row r="12261" spans="1:12" x14ac:dyDescent="0.25">
      <c r="A12261" s="3" t="str">
        <f t="shared" si="387"/>
        <v/>
      </c>
      <c r="L12261"/>
    </row>
    <row r="12262" spans="1:12" x14ac:dyDescent="0.25">
      <c r="A12262" s="3" t="str">
        <f t="shared" si="387"/>
        <v/>
      </c>
      <c r="L12262"/>
    </row>
    <row r="12263" spans="1:12" x14ac:dyDescent="0.25">
      <c r="A12263" s="3" t="str">
        <f t="shared" si="387"/>
        <v/>
      </c>
      <c r="L12263"/>
    </row>
    <row r="12264" spans="1:12" x14ac:dyDescent="0.25">
      <c r="A12264" s="3" t="str">
        <f t="shared" si="387"/>
        <v/>
      </c>
      <c r="L12264"/>
    </row>
    <row r="12265" spans="1:12" x14ac:dyDescent="0.25">
      <c r="A12265" s="3" t="str">
        <f t="shared" si="387"/>
        <v/>
      </c>
      <c r="L12265"/>
    </row>
    <row r="12266" spans="1:12" x14ac:dyDescent="0.25">
      <c r="A12266" s="3" t="str">
        <f t="shared" si="387"/>
        <v/>
      </c>
      <c r="L12266"/>
    </row>
    <row r="12267" spans="1:12" x14ac:dyDescent="0.25">
      <c r="A12267" s="3" t="str">
        <f t="shared" si="387"/>
        <v/>
      </c>
      <c r="L12267"/>
    </row>
    <row r="12268" spans="1:12" x14ac:dyDescent="0.25">
      <c r="A12268" s="3" t="str">
        <f t="shared" si="387"/>
        <v/>
      </c>
      <c r="L12268"/>
    </row>
    <row r="12269" spans="1:12" x14ac:dyDescent="0.25">
      <c r="A12269" s="3" t="str">
        <f t="shared" si="387"/>
        <v/>
      </c>
      <c r="L12269"/>
    </row>
    <row r="12270" spans="1:12" x14ac:dyDescent="0.25">
      <c r="A12270" s="3" t="str">
        <f t="shared" si="387"/>
        <v/>
      </c>
      <c r="L12270"/>
    </row>
    <row r="12271" spans="1:12" x14ac:dyDescent="0.25">
      <c r="A12271" s="3" t="str">
        <f t="shared" si="387"/>
        <v/>
      </c>
      <c r="L12271"/>
    </row>
    <row r="12272" spans="1:12" x14ac:dyDescent="0.25">
      <c r="A12272" s="3" t="str">
        <f t="shared" si="387"/>
        <v/>
      </c>
      <c r="L12272"/>
    </row>
    <row r="12273" spans="1:12" x14ac:dyDescent="0.25">
      <c r="A12273" s="3" t="str">
        <f t="shared" si="387"/>
        <v/>
      </c>
      <c r="L12273"/>
    </row>
    <row r="12274" spans="1:12" x14ac:dyDescent="0.25">
      <c r="A12274" s="3" t="str">
        <f t="shared" si="387"/>
        <v/>
      </c>
      <c r="L12274"/>
    </row>
    <row r="12275" spans="1:12" x14ac:dyDescent="0.25">
      <c r="A12275" s="3" t="str">
        <f t="shared" si="387"/>
        <v/>
      </c>
      <c r="L12275"/>
    </row>
    <row r="12276" spans="1:12" x14ac:dyDescent="0.25">
      <c r="A12276" s="3" t="str">
        <f t="shared" si="387"/>
        <v/>
      </c>
      <c r="L12276"/>
    </row>
    <row r="12277" spans="1:12" x14ac:dyDescent="0.25">
      <c r="A12277" s="3" t="str">
        <f t="shared" si="387"/>
        <v/>
      </c>
      <c r="L12277"/>
    </row>
    <row r="12278" spans="1:12" x14ac:dyDescent="0.25">
      <c r="A12278" s="3" t="str">
        <f t="shared" si="387"/>
        <v/>
      </c>
      <c r="L12278"/>
    </row>
    <row r="12279" spans="1:12" x14ac:dyDescent="0.25">
      <c r="A12279" s="3" t="str">
        <f t="shared" si="387"/>
        <v/>
      </c>
      <c r="L12279"/>
    </row>
    <row r="12280" spans="1:12" x14ac:dyDescent="0.25">
      <c r="A12280" s="3" t="str">
        <f t="shared" si="387"/>
        <v/>
      </c>
      <c r="L12280"/>
    </row>
    <row r="12281" spans="1:12" x14ac:dyDescent="0.25">
      <c r="A12281" s="3" t="str">
        <f t="shared" si="387"/>
        <v/>
      </c>
      <c r="L12281"/>
    </row>
    <row r="12282" spans="1:12" x14ac:dyDescent="0.25">
      <c r="A12282" s="3" t="str">
        <f t="shared" si="387"/>
        <v/>
      </c>
      <c r="L12282"/>
    </row>
    <row r="12283" spans="1:12" x14ac:dyDescent="0.25">
      <c r="A12283" s="3" t="str">
        <f t="shared" si="387"/>
        <v/>
      </c>
      <c r="L12283"/>
    </row>
    <row r="12284" spans="1:12" x14ac:dyDescent="0.25">
      <c r="A12284" s="3" t="str">
        <f t="shared" si="387"/>
        <v/>
      </c>
      <c r="L12284"/>
    </row>
    <row r="12285" spans="1:12" x14ac:dyDescent="0.25">
      <c r="A12285" s="3" t="str">
        <f t="shared" si="387"/>
        <v/>
      </c>
      <c r="L12285"/>
    </row>
    <row r="12286" spans="1:12" x14ac:dyDescent="0.25">
      <c r="A12286" s="3" t="str">
        <f t="shared" si="387"/>
        <v/>
      </c>
      <c r="L12286"/>
    </row>
    <row r="12287" spans="1:12" x14ac:dyDescent="0.25">
      <c r="A12287" s="3" t="str">
        <f t="shared" si="387"/>
        <v/>
      </c>
      <c r="L12287"/>
    </row>
    <row r="12288" spans="1:12" x14ac:dyDescent="0.25">
      <c r="A12288" s="3" t="str">
        <f t="shared" si="387"/>
        <v/>
      </c>
      <c r="L12288"/>
    </row>
    <row r="12289" spans="1:12" x14ac:dyDescent="0.25">
      <c r="A12289" s="3" t="str">
        <f t="shared" si="387"/>
        <v/>
      </c>
      <c r="L12289"/>
    </row>
    <row r="12290" spans="1:12" x14ac:dyDescent="0.25">
      <c r="A12290" s="3" t="str">
        <f t="shared" si="387"/>
        <v/>
      </c>
      <c r="L12290"/>
    </row>
    <row r="12291" spans="1:12" x14ac:dyDescent="0.25">
      <c r="A12291" s="3" t="str">
        <f t="shared" si="387"/>
        <v/>
      </c>
      <c r="L12291"/>
    </row>
    <row r="12292" spans="1:12" x14ac:dyDescent="0.25">
      <c r="A12292" s="3" t="str">
        <f t="shared" si="387"/>
        <v/>
      </c>
      <c r="L12292"/>
    </row>
    <row r="12293" spans="1:12" x14ac:dyDescent="0.25">
      <c r="A12293" s="3" t="str">
        <f t="shared" si="387"/>
        <v/>
      </c>
      <c r="L12293"/>
    </row>
    <row r="12294" spans="1:12" x14ac:dyDescent="0.25">
      <c r="A12294" s="3" t="str">
        <f t="shared" si="387"/>
        <v/>
      </c>
      <c r="L12294"/>
    </row>
    <row r="12295" spans="1:12" x14ac:dyDescent="0.25">
      <c r="A12295" s="3" t="str">
        <f t="shared" si="387"/>
        <v/>
      </c>
      <c r="L12295"/>
    </row>
    <row r="12296" spans="1:12" x14ac:dyDescent="0.25">
      <c r="A12296" s="3" t="str">
        <f t="shared" si="387"/>
        <v/>
      </c>
      <c r="L12296"/>
    </row>
    <row r="12297" spans="1:12" x14ac:dyDescent="0.25">
      <c r="A12297" s="3" t="str">
        <f t="shared" si="387"/>
        <v/>
      </c>
      <c r="L12297"/>
    </row>
    <row r="12298" spans="1:12" x14ac:dyDescent="0.25">
      <c r="A12298" s="3" t="str">
        <f t="shared" si="387"/>
        <v/>
      </c>
      <c r="L12298"/>
    </row>
    <row r="12299" spans="1:12" x14ac:dyDescent="0.25">
      <c r="A12299" s="3" t="str">
        <f t="shared" si="387"/>
        <v/>
      </c>
      <c r="L12299"/>
    </row>
    <row r="12300" spans="1:12" x14ac:dyDescent="0.25">
      <c r="A12300" s="3" t="str">
        <f t="shared" si="387"/>
        <v/>
      </c>
      <c r="L12300"/>
    </row>
    <row r="12301" spans="1:12" x14ac:dyDescent="0.25">
      <c r="A12301" s="3" t="str">
        <f t="shared" si="387"/>
        <v/>
      </c>
      <c r="L12301"/>
    </row>
    <row r="12302" spans="1:12" x14ac:dyDescent="0.25">
      <c r="A12302" s="3" t="str">
        <f t="shared" si="387"/>
        <v/>
      </c>
      <c r="L12302"/>
    </row>
    <row r="12303" spans="1:12" x14ac:dyDescent="0.25">
      <c r="A12303" s="3" t="str">
        <f t="shared" si="387"/>
        <v/>
      </c>
      <c r="L12303"/>
    </row>
    <row r="12304" spans="1:12" x14ac:dyDescent="0.25">
      <c r="A12304" s="3" t="str">
        <f t="shared" si="387"/>
        <v/>
      </c>
      <c r="L12304"/>
    </row>
    <row r="12305" spans="1:12" x14ac:dyDescent="0.25">
      <c r="A12305" s="3" t="str">
        <f t="shared" ref="A12305:A12368" si="388">IF(B12291="","",CONCATENATE(MONTH(B12291),YEAR(B12291)))</f>
        <v/>
      </c>
      <c r="L12305"/>
    </row>
    <row r="12306" spans="1:12" x14ac:dyDescent="0.25">
      <c r="A12306" s="3" t="str">
        <f t="shared" si="388"/>
        <v/>
      </c>
      <c r="L12306"/>
    </row>
    <row r="12307" spans="1:12" x14ac:dyDescent="0.25">
      <c r="A12307" s="3" t="str">
        <f t="shared" si="388"/>
        <v/>
      </c>
      <c r="L12307"/>
    </row>
    <row r="12308" spans="1:12" x14ac:dyDescent="0.25">
      <c r="A12308" s="3" t="str">
        <f t="shared" si="388"/>
        <v/>
      </c>
      <c r="L12308"/>
    </row>
    <row r="12309" spans="1:12" x14ac:dyDescent="0.25">
      <c r="A12309" s="3" t="str">
        <f t="shared" si="388"/>
        <v/>
      </c>
      <c r="L12309"/>
    </row>
    <row r="12310" spans="1:12" x14ac:dyDescent="0.25">
      <c r="A12310" s="3" t="str">
        <f t="shared" si="388"/>
        <v/>
      </c>
      <c r="L12310"/>
    </row>
    <row r="12311" spans="1:12" x14ac:dyDescent="0.25">
      <c r="A12311" s="3" t="str">
        <f t="shared" si="388"/>
        <v/>
      </c>
      <c r="L12311"/>
    </row>
    <row r="12312" spans="1:12" x14ac:dyDescent="0.25">
      <c r="A12312" s="3" t="str">
        <f t="shared" si="388"/>
        <v/>
      </c>
      <c r="L12312"/>
    </row>
    <row r="12313" spans="1:12" x14ac:dyDescent="0.25">
      <c r="A12313" s="3" t="str">
        <f t="shared" si="388"/>
        <v/>
      </c>
      <c r="L12313"/>
    </row>
    <row r="12314" spans="1:12" x14ac:dyDescent="0.25">
      <c r="A12314" s="3" t="str">
        <f t="shared" si="388"/>
        <v/>
      </c>
      <c r="L12314"/>
    </row>
    <row r="12315" spans="1:12" x14ac:dyDescent="0.25">
      <c r="A12315" s="3" t="str">
        <f t="shared" si="388"/>
        <v/>
      </c>
      <c r="L12315"/>
    </row>
    <row r="12316" spans="1:12" x14ac:dyDescent="0.25">
      <c r="A12316" s="3" t="str">
        <f t="shared" si="388"/>
        <v/>
      </c>
      <c r="L12316"/>
    </row>
    <row r="12317" spans="1:12" x14ac:dyDescent="0.25">
      <c r="A12317" s="3" t="str">
        <f t="shared" si="388"/>
        <v/>
      </c>
      <c r="L12317"/>
    </row>
    <row r="12318" spans="1:12" x14ac:dyDescent="0.25">
      <c r="A12318" s="3" t="str">
        <f t="shared" si="388"/>
        <v/>
      </c>
      <c r="L12318"/>
    </row>
    <row r="12319" spans="1:12" x14ac:dyDescent="0.25">
      <c r="A12319" s="3" t="str">
        <f t="shared" si="388"/>
        <v/>
      </c>
      <c r="L12319"/>
    </row>
    <row r="12320" spans="1:12" x14ac:dyDescent="0.25">
      <c r="A12320" s="3" t="str">
        <f t="shared" si="388"/>
        <v/>
      </c>
      <c r="L12320"/>
    </row>
    <row r="12321" spans="1:12" x14ac:dyDescent="0.25">
      <c r="A12321" s="3" t="str">
        <f t="shared" si="388"/>
        <v/>
      </c>
      <c r="L12321"/>
    </row>
    <row r="12322" spans="1:12" x14ac:dyDescent="0.25">
      <c r="A12322" s="3" t="str">
        <f t="shared" si="388"/>
        <v/>
      </c>
      <c r="L12322"/>
    </row>
    <row r="12323" spans="1:12" x14ac:dyDescent="0.25">
      <c r="A12323" s="3" t="str">
        <f t="shared" si="388"/>
        <v/>
      </c>
      <c r="L12323"/>
    </row>
    <row r="12324" spans="1:12" x14ac:dyDescent="0.25">
      <c r="A12324" s="3" t="str">
        <f t="shared" si="388"/>
        <v/>
      </c>
      <c r="L12324"/>
    </row>
    <row r="12325" spans="1:12" x14ac:dyDescent="0.25">
      <c r="A12325" s="3" t="str">
        <f t="shared" si="388"/>
        <v/>
      </c>
      <c r="L12325"/>
    </row>
    <row r="12326" spans="1:12" x14ac:dyDescent="0.25">
      <c r="A12326" s="3" t="str">
        <f t="shared" si="388"/>
        <v/>
      </c>
      <c r="L12326"/>
    </row>
    <row r="12327" spans="1:12" x14ac:dyDescent="0.25">
      <c r="A12327" s="3" t="str">
        <f t="shared" si="388"/>
        <v/>
      </c>
      <c r="L12327"/>
    </row>
    <row r="12328" spans="1:12" x14ac:dyDescent="0.25">
      <c r="A12328" s="3" t="str">
        <f t="shared" si="388"/>
        <v/>
      </c>
      <c r="L12328"/>
    </row>
    <row r="12329" spans="1:12" x14ac:dyDescent="0.25">
      <c r="A12329" s="3" t="str">
        <f t="shared" si="388"/>
        <v/>
      </c>
      <c r="L12329"/>
    </row>
    <row r="12330" spans="1:12" x14ac:dyDescent="0.25">
      <c r="A12330" s="3" t="str">
        <f t="shared" si="388"/>
        <v/>
      </c>
      <c r="L12330"/>
    </row>
    <row r="12331" spans="1:12" x14ac:dyDescent="0.25">
      <c r="A12331" s="3" t="str">
        <f t="shared" si="388"/>
        <v/>
      </c>
      <c r="L12331"/>
    </row>
    <row r="12332" spans="1:12" x14ac:dyDescent="0.25">
      <c r="A12332" s="3" t="str">
        <f t="shared" si="388"/>
        <v/>
      </c>
      <c r="L12332"/>
    </row>
    <row r="12333" spans="1:12" x14ac:dyDescent="0.25">
      <c r="A12333" s="3" t="str">
        <f t="shared" si="388"/>
        <v/>
      </c>
      <c r="L12333"/>
    </row>
    <row r="12334" spans="1:12" x14ac:dyDescent="0.25">
      <c r="A12334" s="3" t="str">
        <f t="shared" si="388"/>
        <v/>
      </c>
      <c r="L12334"/>
    </row>
    <row r="12335" spans="1:12" x14ac:dyDescent="0.25">
      <c r="A12335" s="3" t="str">
        <f t="shared" si="388"/>
        <v/>
      </c>
      <c r="L12335"/>
    </row>
    <row r="12336" spans="1:12" x14ac:dyDescent="0.25">
      <c r="A12336" s="3" t="str">
        <f t="shared" si="388"/>
        <v/>
      </c>
      <c r="L12336"/>
    </row>
    <row r="12337" spans="1:12" x14ac:dyDescent="0.25">
      <c r="A12337" s="3" t="str">
        <f t="shared" si="388"/>
        <v/>
      </c>
      <c r="L12337"/>
    </row>
    <row r="12338" spans="1:12" x14ac:dyDescent="0.25">
      <c r="A12338" s="3" t="str">
        <f t="shared" si="388"/>
        <v/>
      </c>
      <c r="L12338"/>
    </row>
    <row r="12339" spans="1:12" x14ac:dyDescent="0.25">
      <c r="A12339" s="3" t="str">
        <f t="shared" si="388"/>
        <v/>
      </c>
      <c r="L12339"/>
    </row>
    <row r="12340" spans="1:12" x14ac:dyDescent="0.25">
      <c r="A12340" s="3" t="str">
        <f t="shared" si="388"/>
        <v/>
      </c>
      <c r="L12340"/>
    </row>
    <row r="12341" spans="1:12" x14ac:dyDescent="0.25">
      <c r="A12341" s="3" t="str">
        <f t="shared" si="388"/>
        <v/>
      </c>
      <c r="L12341"/>
    </row>
    <row r="12342" spans="1:12" x14ac:dyDescent="0.25">
      <c r="A12342" s="3" t="str">
        <f t="shared" si="388"/>
        <v/>
      </c>
      <c r="L12342"/>
    </row>
    <row r="12343" spans="1:12" x14ac:dyDescent="0.25">
      <c r="A12343" s="3" t="str">
        <f t="shared" si="388"/>
        <v/>
      </c>
      <c r="L12343"/>
    </row>
    <row r="12344" spans="1:12" x14ac:dyDescent="0.25">
      <c r="A12344" s="3" t="str">
        <f t="shared" si="388"/>
        <v/>
      </c>
      <c r="L12344"/>
    </row>
    <row r="12345" spans="1:12" x14ac:dyDescent="0.25">
      <c r="A12345" s="3" t="str">
        <f t="shared" si="388"/>
        <v/>
      </c>
      <c r="L12345"/>
    </row>
    <row r="12346" spans="1:12" x14ac:dyDescent="0.25">
      <c r="A12346" s="3" t="str">
        <f t="shared" si="388"/>
        <v/>
      </c>
      <c r="L12346"/>
    </row>
    <row r="12347" spans="1:12" x14ac:dyDescent="0.25">
      <c r="A12347" s="3" t="str">
        <f t="shared" si="388"/>
        <v/>
      </c>
      <c r="L12347"/>
    </row>
    <row r="12348" spans="1:12" x14ac:dyDescent="0.25">
      <c r="A12348" s="3" t="str">
        <f t="shared" si="388"/>
        <v/>
      </c>
      <c r="L12348"/>
    </row>
    <row r="12349" spans="1:12" x14ac:dyDescent="0.25">
      <c r="A12349" s="3" t="str">
        <f t="shared" si="388"/>
        <v/>
      </c>
      <c r="L12349"/>
    </row>
    <row r="12350" spans="1:12" x14ac:dyDescent="0.25">
      <c r="A12350" s="3" t="str">
        <f t="shared" si="388"/>
        <v/>
      </c>
      <c r="L12350"/>
    </row>
    <row r="12351" spans="1:12" x14ac:dyDescent="0.25">
      <c r="A12351" s="3" t="str">
        <f t="shared" si="388"/>
        <v/>
      </c>
      <c r="L12351"/>
    </row>
    <row r="12352" spans="1:12" x14ac:dyDescent="0.25">
      <c r="A12352" s="3" t="str">
        <f t="shared" si="388"/>
        <v/>
      </c>
      <c r="L12352"/>
    </row>
    <row r="12353" spans="1:12" x14ac:dyDescent="0.25">
      <c r="A12353" s="3" t="str">
        <f t="shared" si="388"/>
        <v/>
      </c>
      <c r="L12353"/>
    </row>
    <row r="12354" spans="1:12" x14ac:dyDescent="0.25">
      <c r="A12354" s="3" t="str">
        <f t="shared" si="388"/>
        <v/>
      </c>
      <c r="L12354"/>
    </row>
    <row r="12355" spans="1:12" x14ac:dyDescent="0.25">
      <c r="A12355" s="3" t="str">
        <f t="shared" si="388"/>
        <v/>
      </c>
      <c r="L12355"/>
    </row>
    <row r="12356" spans="1:12" x14ac:dyDescent="0.25">
      <c r="A12356" s="3" t="str">
        <f t="shared" si="388"/>
        <v/>
      </c>
      <c r="L12356"/>
    </row>
    <row r="12357" spans="1:12" x14ac:dyDescent="0.25">
      <c r="A12357" s="3" t="str">
        <f t="shared" si="388"/>
        <v/>
      </c>
      <c r="L12357"/>
    </row>
    <row r="12358" spans="1:12" x14ac:dyDescent="0.25">
      <c r="A12358" s="3" t="str">
        <f t="shared" si="388"/>
        <v/>
      </c>
      <c r="L12358"/>
    </row>
    <row r="12359" spans="1:12" x14ac:dyDescent="0.25">
      <c r="A12359" s="3" t="str">
        <f t="shared" si="388"/>
        <v/>
      </c>
      <c r="L12359"/>
    </row>
    <row r="12360" spans="1:12" x14ac:dyDescent="0.25">
      <c r="A12360" s="3" t="str">
        <f t="shared" si="388"/>
        <v/>
      </c>
      <c r="L12360"/>
    </row>
    <row r="12361" spans="1:12" x14ac:dyDescent="0.25">
      <c r="A12361" s="3" t="str">
        <f t="shared" si="388"/>
        <v/>
      </c>
      <c r="L12361"/>
    </row>
    <row r="12362" spans="1:12" x14ac:dyDescent="0.25">
      <c r="A12362" s="3" t="str">
        <f t="shared" si="388"/>
        <v/>
      </c>
      <c r="L12362"/>
    </row>
    <row r="12363" spans="1:12" x14ac:dyDescent="0.25">
      <c r="A12363" s="3" t="str">
        <f t="shared" si="388"/>
        <v/>
      </c>
      <c r="L12363"/>
    </row>
    <row r="12364" spans="1:12" x14ac:dyDescent="0.25">
      <c r="A12364" s="3" t="str">
        <f t="shared" si="388"/>
        <v/>
      </c>
      <c r="L12364"/>
    </row>
    <row r="12365" spans="1:12" x14ac:dyDescent="0.25">
      <c r="A12365" s="3" t="str">
        <f t="shared" si="388"/>
        <v/>
      </c>
      <c r="L12365"/>
    </row>
    <row r="12366" spans="1:12" x14ac:dyDescent="0.25">
      <c r="A12366" s="3" t="str">
        <f t="shared" si="388"/>
        <v/>
      </c>
      <c r="L12366"/>
    </row>
    <row r="12367" spans="1:12" x14ac:dyDescent="0.25">
      <c r="A12367" s="3" t="str">
        <f t="shared" si="388"/>
        <v/>
      </c>
      <c r="L12367"/>
    </row>
    <row r="12368" spans="1:12" x14ac:dyDescent="0.25">
      <c r="A12368" s="3" t="str">
        <f t="shared" si="388"/>
        <v/>
      </c>
      <c r="L12368"/>
    </row>
    <row r="12369" spans="1:12" x14ac:dyDescent="0.25">
      <c r="A12369" s="3" t="str">
        <f t="shared" ref="A12369:A12432" si="389">IF(B12355="","",CONCATENATE(MONTH(B12355),YEAR(B12355)))</f>
        <v/>
      </c>
      <c r="L12369"/>
    </row>
    <row r="12370" spans="1:12" x14ac:dyDescent="0.25">
      <c r="A12370" s="3" t="str">
        <f t="shared" si="389"/>
        <v/>
      </c>
      <c r="L12370"/>
    </row>
    <row r="12371" spans="1:12" x14ac:dyDescent="0.25">
      <c r="A12371" s="3" t="str">
        <f t="shared" si="389"/>
        <v/>
      </c>
      <c r="L12371"/>
    </row>
    <row r="12372" spans="1:12" x14ac:dyDescent="0.25">
      <c r="A12372" s="3" t="str">
        <f t="shared" si="389"/>
        <v/>
      </c>
      <c r="L12372"/>
    </row>
    <row r="12373" spans="1:12" x14ac:dyDescent="0.25">
      <c r="A12373" s="3" t="str">
        <f t="shared" si="389"/>
        <v/>
      </c>
      <c r="L12373"/>
    </row>
    <row r="12374" spans="1:12" x14ac:dyDescent="0.25">
      <c r="A12374" s="3" t="str">
        <f t="shared" si="389"/>
        <v/>
      </c>
      <c r="L12374"/>
    </row>
    <row r="12375" spans="1:12" x14ac:dyDescent="0.25">
      <c r="A12375" s="3" t="str">
        <f t="shared" si="389"/>
        <v/>
      </c>
      <c r="L12375"/>
    </row>
    <row r="12376" spans="1:12" x14ac:dyDescent="0.25">
      <c r="A12376" s="3" t="str">
        <f t="shared" si="389"/>
        <v/>
      </c>
      <c r="L12376"/>
    </row>
    <row r="12377" spans="1:12" x14ac:dyDescent="0.25">
      <c r="A12377" s="3" t="str">
        <f t="shared" si="389"/>
        <v/>
      </c>
      <c r="L12377"/>
    </row>
    <row r="12378" spans="1:12" x14ac:dyDescent="0.25">
      <c r="A12378" s="3" t="str">
        <f t="shared" si="389"/>
        <v/>
      </c>
      <c r="L12378"/>
    </row>
    <row r="12379" spans="1:12" x14ac:dyDescent="0.25">
      <c r="A12379" s="3" t="str">
        <f t="shared" si="389"/>
        <v/>
      </c>
      <c r="L12379"/>
    </row>
    <row r="12380" spans="1:12" x14ac:dyDescent="0.25">
      <c r="A12380" s="3" t="str">
        <f t="shared" si="389"/>
        <v/>
      </c>
      <c r="L12380"/>
    </row>
    <row r="12381" spans="1:12" x14ac:dyDescent="0.25">
      <c r="A12381" s="3" t="str">
        <f t="shared" si="389"/>
        <v/>
      </c>
      <c r="L12381"/>
    </row>
    <row r="12382" spans="1:12" x14ac:dyDescent="0.25">
      <c r="A12382" s="3" t="str">
        <f t="shared" si="389"/>
        <v/>
      </c>
      <c r="L12382"/>
    </row>
    <row r="12383" spans="1:12" x14ac:dyDescent="0.25">
      <c r="A12383" s="3" t="str">
        <f t="shared" si="389"/>
        <v/>
      </c>
      <c r="L12383"/>
    </row>
    <row r="12384" spans="1:12" x14ac:dyDescent="0.25">
      <c r="A12384" s="3" t="str">
        <f t="shared" si="389"/>
        <v/>
      </c>
      <c r="L12384"/>
    </row>
    <row r="12385" spans="1:12" x14ac:dyDescent="0.25">
      <c r="A12385" s="3" t="str">
        <f t="shared" si="389"/>
        <v/>
      </c>
      <c r="L12385"/>
    </row>
    <row r="12386" spans="1:12" x14ac:dyDescent="0.25">
      <c r="A12386" s="3" t="str">
        <f t="shared" si="389"/>
        <v/>
      </c>
      <c r="L12386"/>
    </row>
    <row r="12387" spans="1:12" x14ac:dyDescent="0.25">
      <c r="A12387" s="3" t="str">
        <f t="shared" si="389"/>
        <v/>
      </c>
      <c r="L12387"/>
    </row>
    <row r="12388" spans="1:12" x14ac:dyDescent="0.25">
      <c r="A12388" s="3" t="str">
        <f t="shared" si="389"/>
        <v/>
      </c>
      <c r="L12388"/>
    </row>
    <row r="12389" spans="1:12" x14ac:dyDescent="0.25">
      <c r="A12389" s="3" t="str">
        <f t="shared" si="389"/>
        <v/>
      </c>
      <c r="L12389"/>
    </row>
    <row r="12390" spans="1:12" x14ac:dyDescent="0.25">
      <c r="A12390" s="3" t="str">
        <f t="shared" si="389"/>
        <v/>
      </c>
      <c r="L12390"/>
    </row>
    <row r="12391" spans="1:12" x14ac:dyDescent="0.25">
      <c r="A12391" s="3" t="str">
        <f t="shared" si="389"/>
        <v/>
      </c>
      <c r="L12391"/>
    </row>
    <row r="12392" spans="1:12" x14ac:dyDescent="0.25">
      <c r="A12392" s="3" t="str">
        <f t="shared" si="389"/>
        <v/>
      </c>
      <c r="L12392"/>
    </row>
    <row r="12393" spans="1:12" x14ac:dyDescent="0.25">
      <c r="A12393" s="3" t="str">
        <f t="shared" si="389"/>
        <v/>
      </c>
      <c r="L12393"/>
    </row>
    <row r="12394" spans="1:12" x14ac:dyDescent="0.25">
      <c r="A12394" s="3" t="str">
        <f t="shared" si="389"/>
        <v/>
      </c>
      <c r="L12394"/>
    </row>
    <row r="12395" spans="1:12" x14ac:dyDescent="0.25">
      <c r="A12395" s="3" t="str">
        <f t="shared" si="389"/>
        <v/>
      </c>
      <c r="L12395"/>
    </row>
    <row r="12396" spans="1:12" x14ac:dyDescent="0.25">
      <c r="A12396" s="3" t="str">
        <f t="shared" si="389"/>
        <v/>
      </c>
      <c r="L12396"/>
    </row>
    <row r="12397" spans="1:12" x14ac:dyDescent="0.25">
      <c r="A12397" s="3" t="str">
        <f t="shared" si="389"/>
        <v/>
      </c>
      <c r="L12397"/>
    </row>
    <row r="12398" spans="1:12" x14ac:dyDescent="0.25">
      <c r="A12398" s="3" t="str">
        <f t="shared" si="389"/>
        <v/>
      </c>
      <c r="L12398"/>
    </row>
    <row r="12399" spans="1:12" x14ac:dyDescent="0.25">
      <c r="A12399" s="3" t="str">
        <f t="shared" si="389"/>
        <v/>
      </c>
      <c r="L12399"/>
    </row>
    <row r="12400" spans="1:12" x14ac:dyDescent="0.25">
      <c r="A12400" s="3" t="str">
        <f t="shared" si="389"/>
        <v/>
      </c>
      <c r="L12400"/>
    </row>
    <row r="12401" spans="1:12" x14ac:dyDescent="0.25">
      <c r="A12401" s="3" t="str">
        <f t="shared" si="389"/>
        <v/>
      </c>
      <c r="L12401"/>
    </row>
    <row r="12402" spans="1:12" x14ac:dyDescent="0.25">
      <c r="A12402" s="3" t="str">
        <f t="shared" si="389"/>
        <v/>
      </c>
      <c r="L12402"/>
    </row>
    <row r="12403" spans="1:12" x14ac:dyDescent="0.25">
      <c r="A12403" s="3" t="str">
        <f t="shared" si="389"/>
        <v/>
      </c>
      <c r="L12403"/>
    </row>
    <row r="12404" spans="1:12" x14ac:dyDescent="0.25">
      <c r="A12404" s="3" t="str">
        <f t="shared" si="389"/>
        <v/>
      </c>
      <c r="L12404"/>
    </row>
    <row r="12405" spans="1:12" x14ac:dyDescent="0.25">
      <c r="A12405" s="3" t="str">
        <f t="shared" si="389"/>
        <v/>
      </c>
      <c r="L12405"/>
    </row>
    <row r="12406" spans="1:12" x14ac:dyDescent="0.25">
      <c r="A12406" s="3" t="str">
        <f t="shared" si="389"/>
        <v/>
      </c>
      <c r="L12406"/>
    </row>
    <row r="12407" spans="1:12" x14ac:dyDescent="0.25">
      <c r="A12407" s="3" t="str">
        <f t="shared" si="389"/>
        <v/>
      </c>
      <c r="L12407"/>
    </row>
    <row r="12408" spans="1:12" x14ac:dyDescent="0.25">
      <c r="A12408" s="3" t="str">
        <f t="shared" si="389"/>
        <v/>
      </c>
      <c r="L12408"/>
    </row>
    <row r="12409" spans="1:12" x14ac:dyDescent="0.25">
      <c r="A12409" s="3" t="str">
        <f t="shared" si="389"/>
        <v/>
      </c>
      <c r="L12409"/>
    </row>
    <row r="12410" spans="1:12" x14ac:dyDescent="0.25">
      <c r="A12410" s="3" t="str">
        <f t="shared" si="389"/>
        <v/>
      </c>
      <c r="L12410"/>
    </row>
    <row r="12411" spans="1:12" x14ac:dyDescent="0.25">
      <c r="A12411" s="3" t="str">
        <f t="shared" si="389"/>
        <v/>
      </c>
      <c r="L12411"/>
    </row>
    <row r="12412" spans="1:12" x14ac:dyDescent="0.25">
      <c r="A12412" s="3" t="str">
        <f t="shared" si="389"/>
        <v/>
      </c>
      <c r="L12412"/>
    </row>
    <row r="12413" spans="1:12" x14ac:dyDescent="0.25">
      <c r="A12413" s="3" t="str">
        <f t="shared" si="389"/>
        <v/>
      </c>
      <c r="L12413"/>
    </row>
    <row r="12414" spans="1:12" x14ac:dyDescent="0.25">
      <c r="A12414" s="3" t="str">
        <f t="shared" si="389"/>
        <v/>
      </c>
      <c r="L12414"/>
    </row>
    <row r="12415" spans="1:12" x14ac:dyDescent="0.25">
      <c r="A12415" s="3" t="str">
        <f t="shared" si="389"/>
        <v/>
      </c>
      <c r="L12415"/>
    </row>
    <row r="12416" spans="1:12" x14ac:dyDescent="0.25">
      <c r="A12416" s="3" t="str">
        <f t="shared" si="389"/>
        <v/>
      </c>
      <c r="L12416"/>
    </row>
    <row r="12417" spans="1:12" x14ac:dyDescent="0.25">
      <c r="A12417" s="3" t="str">
        <f t="shared" si="389"/>
        <v/>
      </c>
      <c r="L12417"/>
    </row>
    <row r="12418" spans="1:12" x14ac:dyDescent="0.25">
      <c r="A12418" s="3" t="str">
        <f t="shared" si="389"/>
        <v/>
      </c>
      <c r="L12418"/>
    </row>
    <row r="12419" spans="1:12" x14ac:dyDescent="0.25">
      <c r="A12419" s="3" t="str">
        <f t="shared" si="389"/>
        <v/>
      </c>
      <c r="L12419"/>
    </row>
    <row r="12420" spans="1:12" x14ac:dyDescent="0.25">
      <c r="A12420" s="3" t="str">
        <f t="shared" si="389"/>
        <v/>
      </c>
      <c r="L12420"/>
    </row>
    <row r="12421" spans="1:12" x14ac:dyDescent="0.25">
      <c r="A12421" s="3" t="str">
        <f t="shared" si="389"/>
        <v/>
      </c>
      <c r="L12421"/>
    </row>
    <row r="12422" spans="1:12" x14ac:dyDescent="0.25">
      <c r="A12422" s="3" t="str">
        <f t="shared" si="389"/>
        <v/>
      </c>
      <c r="L12422"/>
    </row>
    <row r="12423" spans="1:12" x14ac:dyDescent="0.25">
      <c r="A12423" s="3" t="str">
        <f t="shared" si="389"/>
        <v/>
      </c>
      <c r="L12423"/>
    </row>
    <row r="12424" spans="1:12" x14ac:dyDescent="0.25">
      <c r="A12424" s="3" t="str">
        <f t="shared" si="389"/>
        <v/>
      </c>
      <c r="L12424"/>
    </row>
    <row r="12425" spans="1:12" x14ac:dyDescent="0.25">
      <c r="A12425" s="3" t="str">
        <f t="shared" si="389"/>
        <v/>
      </c>
      <c r="L12425"/>
    </row>
    <row r="12426" spans="1:12" x14ac:dyDescent="0.25">
      <c r="A12426" s="3" t="str">
        <f t="shared" si="389"/>
        <v/>
      </c>
      <c r="L12426"/>
    </row>
    <row r="12427" spans="1:12" x14ac:dyDescent="0.25">
      <c r="A12427" s="3" t="str">
        <f t="shared" si="389"/>
        <v/>
      </c>
      <c r="L12427"/>
    </row>
    <row r="12428" spans="1:12" x14ac:dyDescent="0.25">
      <c r="A12428" s="3" t="str">
        <f t="shared" si="389"/>
        <v/>
      </c>
      <c r="L12428"/>
    </row>
    <row r="12429" spans="1:12" x14ac:dyDescent="0.25">
      <c r="A12429" s="3" t="str">
        <f t="shared" si="389"/>
        <v/>
      </c>
      <c r="L12429"/>
    </row>
    <row r="12430" spans="1:12" x14ac:dyDescent="0.25">
      <c r="A12430" s="3" t="str">
        <f t="shared" si="389"/>
        <v/>
      </c>
      <c r="L12430"/>
    </row>
    <row r="12431" spans="1:12" x14ac:dyDescent="0.25">
      <c r="A12431" s="3" t="str">
        <f t="shared" si="389"/>
        <v/>
      </c>
      <c r="L12431"/>
    </row>
    <row r="12432" spans="1:12" x14ac:dyDescent="0.25">
      <c r="A12432" s="3" t="str">
        <f t="shared" si="389"/>
        <v/>
      </c>
      <c r="L12432"/>
    </row>
    <row r="12433" spans="1:12" x14ac:dyDescent="0.25">
      <c r="A12433" s="3" t="str">
        <f t="shared" ref="A12433:A12496" si="390">IF(B12419="","",CONCATENATE(MONTH(B12419),YEAR(B12419)))</f>
        <v/>
      </c>
      <c r="L12433"/>
    </row>
    <row r="12434" spans="1:12" x14ac:dyDescent="0.25">
      <c r="A12434" s="3" t="str">
        <f t="shared" si="390"/>
        <v/>
      </c>
      <c r="L12434"/>
    </row>
    <row r="12435" spans="1:12" x14ac:dyDescent="0.25">
      <c r="A12435" s="3" t="str">
        <f t="shared" si="390"/>
        <v/>
      </c>
      <c r="L12435"/>
    </row>
    <row r="12436" spans="1:12" x14ac:dyDescent="0.25">
      <c r="A12436" s="3" t="str">
        <f t="shared" si="390"/>
        <v/>
      </c>
      <c r="L12436"/>
    </row>
    <row r="12437" spans="1:12" x14ac:dyDescent="0.25">
      <c r="A12437" s="3" t="str">
        <f t="shared" si="390"/>
        <v/>
      </c>
      <c r="L12437"/>
    </row>
    <row r="12438" spans="1:12" x14ac:dyDescent="0.25">
      <c r="A12438" s="3" t="str">
        <f t="shared" si="390"/>
        <v/>
      </c>
      <c r="L12438"/>
    </row>
    <row r="12439" spans="1:12" x14ac:dyDescent="0.25">
      <c r="A12439" s="3" t="str">
        <f t="shared" si="390"/>
        <v/>
      </c>
      <c r="L12439"/>
    </row>
    <row r="12440" spans="1:12" x14ac:dyDescent="0.25">
      <c r="A12440" s="3" t="str">
        <f t="shared" si="390"/>
        <v/>
      </c>
      <c r="L12440"/>
    </row>
    <row r="12441" spans="1:12" x14ac:dyDescent="0.25">
      <c r="A12441" s="3" t="str">
        <f t="shared" si="390"/>
        <v/>
      </c>
      <c r="L12441"/>
    </row>
    <row r="12442" spans="1:12" x14ac:dyDescent="0.25">
      <c r="A12442" s="3" t="str">
        <f t="shared" si="390"/>
        <v/>
      </c>
      <c r="L12442"/>
    </row>
    <row r="12443" spans="1:12" x14ac:dyDescent="0.25">
      <c r="A12443" s="3" t="str">
        <f t="shared" si="390"/>
        <v/>
      </c>
      <c r="L12443"/>
    </row>
    <row r="12444" spans="1:12" x14ac:dyDescent="0.25">
      <c r="A12444" s="3" t="str">
        <f t="shared" si="390"/>
        <v/>
      </c>
      <c r="L12444"/>
    </row>
    <row r="12445" spans="1:12" x14ac:dyDescent="0.25">
      <c r="A12445" s="3" t="str">
        <f t="shared" si="390"/>
        <v/>
      </c>
      <c r="L12445"/>
    </row>
    <row r="12446" spans="1:12" x14ac:dyDescent="0.25">
      <c r="A12446" s="3" t="str">
        <f t="shared" si="390"/>
        <v/>
      </c>
      <c r="L12446"/>
    </row>
    <row r="12447" spans="1:12" x14ac:dyDescent="0.25">
      <c r="A12447" s="3" t="str">
        <f t="shared" si="390"/>
        <v/>
      </c>
      <c r="L12447"/>
    </row>
    <row r="12448" spans="1:12" x14ac:dyDescent="0.25">
      <c r="A12448" s="3" t="str">
        <f t="shared" si="390"/>
        <v/>
      </c>
      <c r="L12448"/>
    </row>
    <row r="12449" spans="1:12" x14ac:dyDescent="0.25">
      <c r="A12449" s="3" t="str">
        <f t="shared" si="390"/>
        <v/>
      </c>
      <c r="L12449"/>
    </row>
    <row r="12450" spans="1:12" x14ac:dyDescent="0.25">
      <c r="A12450" s="3" t="str">
        <f t="shared" si="390"/>
        <v/>
      </c>
      <c r="L12450"/>
    </row>
    <row r="12451" spans="1:12" x14ac:dyDescent="0.25">
      <c r="A12451" s="3" t="str">
        <f t="shared" si="390"/>
        <v/>
      </c>
      <c r="L12451"/>
    </row>
    <row r="12452" spans="1:12" x14ac:dyDescent="0.25">
      <c r="A12452" s="3" t="str">
        <f t="shared" si="390"/>
        <v/>
      </c>
      <c r="L12452"/>
    </row>
    <row r="12453" spans="1:12" x14ac:dyDescent="0.25">
      <c r="A12453" s="3" t="str">
        <f t="shared" si="390"/>
        <v/>
      </c>
      <c r="L12453"/>
    </row>
    <row r="12454" spans="1:12" x14ac:dyDescent="0.25">
      <c r="A12454" s="3" t="str">
        <f t="shared" si="390"/>
        <v/>
      </c>
      <c r="L12454"/>
    </row>
    <row r="12455" spans="1:12" x14ac:dyDescent="0.25">
      <c r="A12455" s="3" t="str">
        <f t="shared" si="390"/>
        <v/>
      </c>
      <c r="L12455"/>
    </row>
    <row r="12456" spans="1:12" x14ac:dyDescent="0.25">
      <c r="A12456" s="3" t="str">
        <f t="shared" si="390"/>
        <v/>
      </c>
      <c r="L12456"/>
    </row>
    <row r="12457" spans="1:12" x14ac:dyDescent="0.25">
      <c r="A12457" s="3" t="str">
        <f t="shared" si="390"/>
        <v/>
      </c>
      <c r="L12457"/>
    </row>
    <row r="12458" spans="1:12" x14ac:dyDescent="0.25">
      <c r="A12458" s="3" t="str">
        <f t="shared" si="390"/>
        <v/>
      </c>
      <c r="L12458"/>
    </row>
    <row r="12459" spans="1:12" x14ac:dyDescent="0.25">
      <c r="A12459" s="3" t="str">
        <f t="shared" si="390"/>
        <v/>
      </c>
      <c r="L12459"/>
    </row>
    <row r="12460" spans="1:12" x14ac:dyDescent="0.25">
      <c r="A12460" s="3" t="str">
        <f t="shared" si="390"/>
        <v/>
      </c>
      <c r="L12460"/>
    </row>
    <row r="12461" spans="1:12" x14ac:dyDescent="0.25">
      <c r="A12461" s="3" t="str">
        <f t="shared" si="390"/>
        <v/>
      </c>
      <c r="L12461"/>
    </row>
    <row r="12462" spans="1:12" x14ac:dyDescent="0.25">
      <c r="A12462" s="3" t="str">
        <f t="shared" si="390"/>
        <v/>
      </c>
      <c r="L12462"/>
    </row>
    <row r="12463" spans="1:12" x14ac:dyDescent="0.25">
      <c r="A12463" s="3" t="str">
        <f t="shared" si="390"/>
        <v/>
      </c>
      <c r="L12463"/>
    </row>
    <row r="12464" spans="1:12" x14ac:dyDescent="0.25">
      <c r="A12464" s="3" t="str">
        <f t="shared" si="390"/>
        <v/>
      </c>
      <c r="L12464"/>
    </row>
    <row r="12465" spans="1:12" x14ac:dyDescent="0.25">
      <c r="A12465" s="3" t="str">
        <f t="shared" si="390"/>
        <v/>
      </c>
      <c r="L12465"/>
    </row>
    <row r="12466" spans="1:12" x14ac:dyDescent="0.25">
      <c r="A12466" s="3" t="str">
        <f t="shared" si="390"/>
        <v/>
      </c>
      <c r="L12466"/>
    </row>
    <row r="12467" spans="1:12" x14ac:dyDescent="0.25">
      <c r="A12467" s="3" t="str">
        <f t="shared" si="390"/>
        <v/>
      </c>
      <c r="L12467"/>
    </row>
    <row r="12468" spans="1:12" x14ac:dyDescent="0.25">
      <c r="A12468" s="3" t="str">
        <f t="shared" si="390"/>
        <v/>
      </c>
      <c r="L12468"/>
    </row>
    <row r="12469" spans="1:12" x14ac:dyDescent="0.25">
      <c r="A12469" s="3" t="str">
        <f t="shared" si="390"/>
        <v/>
      </c>
      <c r="L12469"/>
    </row>
    <row r="12470" spans="1:12" x14ac:dyDescent="0.25">
      <c r="A12470" s="3" t="str">
        <f t="shared" si="390"/>
        <v/>
      </c>
      <c r="L12470"/>
    </row>
    <row r="12471" spans="1:12" x14ac:dyDescent="0.25">
      <c r="A12471" s="3" t="str">
        <f t="shared" si="390"/>
        <v/>
      </c>
      <c r="L12471"/>
    </row>
    <row r="12472" spans="1:12" x14ac:dyDescent="0.25">
      <c r="A12472" s="3" t="str">
        <f t="shared" si="390"/>
        <v/>
      </c>
      <c r="L12472"/>
    </row>
    <row r="12473" spans="1:12" x14ac:dyDescent="0.25">
      <c r="A12473" s="3" t="str">
        <f t="shared" si="390"/>
        <v/>
      </c>
      <c r="L12473"/>
    </row>
    <row r="12474" spans="1:12" x14ac:dyDescent="0.25">
      <c r="A12474" s="3" t="str">
        <f t="shared" si="390"/>
        <v/>
      </c>
      <c r="L12474"/>
    </row>
    <row r="12475" spans="1:12" x14ac:dyDescent="0.25">
      <c r="A12475" s="3" t="str">
        <f t="shared" si="390"/>
        <v/>
      </c>
      <c r="L12475"/>
    </row>
    <row r="12476" spans="1:12" x14ac:dyDescent="0.25">
      <c r="A12476" s="3" t="str">
        <f t="shared" si="390"/>
        <v/>
      </c>
      <c r="L12476"/>
    </row>
    <row r="12477" spans="1:12" x14ac:dyDescent="0.25">
      <c r="A12477" s="3" t="str">
        <f t="shared" si="390"/>
        <v/>
      </c>
      <c r="L12477"/>
    </row>
    <row r="12478" spans="1:12" x14ac:dyDescent="0.25">
      <c r="A12478" s="3" t="str">
        <f t="shared" si="390"/>
        <v/>
      </c>
      <c r="L12478"/>
    </row>
    <row r="12479" spans="1:12" x14ac:dyDescent="0.25">
      <c r="A12479" s="3" t="str">
        <f t="shared" si="390"/>
        <v/>
      </c>
      <c r="L12479"/>
    </row>
    <row r="12480" spans="1:12" x14ac:dyDescent="0.25">
      <c r="A12480" s="3" t="str">
        <f t="shared" si="390"/>
        <v/>
      </c>
      <c r="L12480"/>
    </row>
    <row r="12481" spans="1:12" x14ac:dyDescent="0.25">
      <c r="A12481" s="3" t="str">
        <f t="shared" si="390"/>
        <v/>
      </c>
      <c r="L12481"/>
    </row>
    <row r="12482" spans="1:12" x14ac:dyDescent="0.25">
      <c r="A12482" s="3" t="str">
        <f t="shared" si="390"/>
        <v/>
      </c>
      <c r="L12482"/>
    </row>
    <row r="12483" spans="1:12" x14ac:dyDescent="0.25">
      <c r="A12483" s="3" t="str">
        <f t="shared" si="390"/>
        <v/>
      </c>
      <c r="L12483"/>
    </row>
    <row r="12484" spans="1:12" x14ac:dyDescent="0.25">
      <c r="A12484" s="3" t="str">
        <f t="shared" si="390"/>
        <v/>
      </c>
      <c r="L12484"/>
    </row>
    <row r="12485" spans="1:12" x14ac:dyDescent="0.25">
      <c r="A12485" s="3" t="str">
        <f t="shared" si="390"/>
        <v/>
      </c>
      <c r="L12485"/>
    </row>
    <row r="12486" spans="1:12" x14ac:dyDescent="0.25">
      <c r="A12486" s="3" t="str">
        <f t="shared" si="390"/>
        <v/>
      </c>
      <c r="L12486"/>
    </row>
    <row r="12487" spans="1:12" x14ac:dyDescent="0.25">
      <c r="A12487" s="3" t="str">
        <f t="shared" si="390"/>
        <v/>
      </c>
      <c r="L12487"/>
    </row>
    <row r="12488" spans="1:12" x14ac:dyDescent="0.25">
      <c r="A12488" s="3" t="str">
        <f t="shared" si="390"/>
        <v/>
      </c>
      <c r="L12488"/>
    </row>
    <row r="12489" spans="1:12" x14ac:dyDescent="0.25">
      <c r="A12489" s="3" t="str">
        <f t="shared" si="390"/>
        <v/>
      </c>
      <c r="L12489"/>
    </row>
    <row r="12490" spans="1:12" x14ac:dyDescent="0.25">
      <c r="A12490" s="3" t="str">
        <f t="shared" si="390"/>
        <v/>
      </c>
      <c r="L12490"/>
    </row>
    <row r="12491" spans="1:12" x14ac:dyDescent="0.25">
      <c r="A12491" s="3" t="str">
        <f t="shared" si="390"/>
        <v/>
      </c>
      <c r="L12491"/>
    </row>
    <row r="12492" spans="1:12" x14ac:dyDescent="0.25">
      <c r="A12492" s="3" t="str">
        <f t="shared" si="390"/>
        <v/>
      </c>
      <c r="L12492"/>
    </row>
    <row r="12493" spans="1:12" x14ac:dyDescent="0.25">
      <c r="A12493" s="3" t="str">
        <f t="shared" si="390"/>
        <v/>
      </c>
      <c r="L12493"/>
    </row>
    <row r="12494" spans="1:12" x14ac:dyDescent="0.25">
      <c r="A12494" s="3" t="str">
        <f t="shared" si="390"/>
        <v/>
      </c>
      <c r="L12494"/>
    </row>
    <row r="12495" spans="1:12" x14ac:dyDescent="0.25">
      <c r="A12495" s="3" t="str">
        <f t="shared" si="390"/>
        <v/>
      </c>
      <c r="L12495"/>
    </row>
    <row r="12496" spans="1:12" x14ac:dyDescent="0.25">
      <c r="A12496" s="3" t="str">
        <f t="shared" si="390"/>
        <v/>
      </c>
      <c r="L12496"/>
    </row>
    <row r="12497" spans="1:12" x14ac:dyDescent="0.25">
      <c r="A12497" s="3" t="str">
        <f t="shared" ref="A12497:A12560" si="391">IF(B12483="","",CONCATENATE(MONTH(B12483),YEAR(B12483)))</f>
        <v/>
      </c>
      <c r="L12497"/>
    </row>
    <row r="12498" spans="1:12" x14ac:dyDescent="0.25">
      <c r="A12498" s="3" t="str">
        <f t="shared" si="391"/>
        <v/>
      </c>
      <c r="L12498"/>
    </row>
    <row r="12499" spans="1:12" x14ac:dyDescent="0.25">
      <c r="A12499" s="3" t="str">
        <f t="shared" si="391"/>
        <v/>
      </c>
      <c r="L12499"/>
    </row>
    <row r="12500" spans="1:12" x14ac:dyDescent="0.25">
      <c r="A12500" s="3" t="str">
        <f t="shared" si="391"/>
        <v/>
      </c>
      <c r="L12500"/>
    </row>
    <row r="12501" spans="1:12" x14ac:dyDescent="0.25">
      <c r="A12501" s="3" t="str">
        <f t="shared" si="391"/>
        <v/>
      </c>
      <c r="L12501"/>
    </row>
    <row r="12502" spans="1:12" x14ac:dyDescent="0.25">
      <c r="A12502" s="3" t="str">
        <f t="shared" si="391"/>
        <v/>
      </c>
      <c r="L12502"/>
    </row>
    <row r="12503" spans="1:12" x14ac:dyDescent="0.25">
      <c r="A12503" s="3" t="str">
        <f t="shared" si="391"/>
        <v/>
      </c>
      <c r="L12503"/>
    </row>
    <row r="12504" spans="1:12" x14ac:dyDescent="0.25">
      <c r="A12504" s="3" t="str">
        <f t="shared" si="391"/>
        <v/>
      </c>
      <c r="L12504"/>
    </row>
    <row r="12505" spans="1:12" x14ac:dyDescent="0.25">
      <c r="A12505" s="3" t="str">
        <f t="shared" si="391"/>
        <v/>
      </c>
      <c r="L12505"/>
    </row>
    <row r="12506" spans="1:12" x14ac:dyDescent="0.25">
      <c r="A12506" s="3" t="str">
        <f t="shared" si="391"/>
        <v/>
      </c>
      <c r="L12506"/>
    </row>
    <row r="12507" spans="1:12" x14ac:dyDescent="0.25">
      <c r="A12507" s="3" t="str">
        <f t="shared" si="391"/>
        <v/>
      </c>
      <c r="L12507"/>
    </row>
    <row r="12508" spans="1:12" x14ac:dyDescent="0.25">
      <c r="A12508" s="3" t="str">
        <f t="shared" si="391"/>
        <v/>
      </c>
      <c r="L12508"/>
    </row>
    <row r="12509" spans="1:12" x14ac:dyDescent="0.25">
      <c r="A12509" s="3" t="str">
        <f t="shared" si="391"/>
        <v/>
      </c>
      <c r="L12509"/>
    </row>
    <row r="12510" spans="1:12" x14ac:dyDescent="0.25">
      <c r="A12510" s="3" t="str">
        <f t="shared" si="391"/>
        <v/>
      </c>
      <c r="L12510"/>
    </row>
    <row r="12511" spans="1:12" x14ac:dyDescent="0.25">
      <c r="A12511" s="3" t="str">
        <f t="shared" si="391"/>
        <v/>
      </c>
      <c r="L12511"/>
    </row>
    <row r="12512" spans="1:12" x14ac:dyDescent="0.25">
      <c r="A12512" s="3" t="str">
        <f t="shared" si="391"/>
        <v/>
      </c>
      <c r="L12512"/>
    </row>
    <row r="12513" spans="1:12" x14ac:dyDescent="0.25">
      <c r="A12513" s="3" t="str">
        <f t="shared" si="391"/>
        <v/>
      </c>
      <c r="L12513"/>
    </row>
    <row r="12514" spans="1:12" x14ac:dyDescent="0.25">
      <c r="A12514" s="3" t="str">
        <f t="shared" si="391"/>
        <v/>
      </c>
      <c r="L12514"/>
    </row>
    <row r="12515" spans="1:12" x14ac:dyDescent="0.25">
      <c r="A12515" s="3" t="str">
        <f t="shared" si="391"/>
        <v/>
      </c>
      <c r="L12515"/>
    </row>
    <row r="12516" spans="1:12" x14ac:dyDescent="0.25">
      <c r="A12516" s="3" t="str">
        <f t="shared" si="391"/>
        <v/>
      </c>
      <c r="L12516"/>
    </row>
    <row r="12517" spans="1:12" x14ac:dyDescent="0.25">
      <c r="A12517" s="3" t="str">
        <f t="shared" si="391"/>
        <v/>
      </c>
      <c r="L12517"/>
    </row>
    <row r="12518" spans="1:12" x14ac:dyDescent="0.25">
      <c r="A12518" s="3" t="str">
        <f t="shared" si="391"/>
        <v/>
      </c>
      <c r="L12518"/>
    </row>
    <row r="12519" spans="1:12" x14ac:dyDescent="0.25">
      <c r="A12519" s="3" t="str">
        <f t="shared" si="391"/>
        <v/>
      </c>
      <c r="L12519"/>
    </row>
    <row r="12520" spans="1:12" x14ac:dyDescent="0.25">
      <c r="A12520" s="3" t="str">
        <f t="shared" si="391"/>
        <v/>
      </c>
      <c r="L12520"/>
    </row>
    <row r="12521" spans="1:12" x14ac:dyDescent="0.25">
      <c r="A12521" s="3" t="str">
        <f t="shared" si="391"/>
        <v/>
      </c>
      <c r="L12521"/>
    </row>
    <row r="12522" spans="1:12" x14ac:dyDescent="0.25">
      <c r="A12522" s="3" t="str">
        <f t="shared" si="391"/>
        <v/>
      </c>
      <c r="L12522"/>
    </row>
    <row r="12523" spans="1:12" x14ac:dyDescent="0.25">
      <c r="A12523" s="3" t="str">
        <f t="shared" si="391"/>
        <v/>
      </c>
      <c r="L12523"/>
    </row>
    <row r="12524" spans="1:12" x14ac:dyDescent="0.25">
      <c r="A12524" s="3" t="str">
        <f t="shared" si="391"/>
        <v/>
      </c>
      <c r="L12524"/>
    </row>
    <row r="12525" spans="1:12" x14ac:dyDescent="0.25">
      <c r="A12525" s="3" t="str">
        <f t="shared" si="391"/>
        <v/>
      </c>
      <c r="L12525"/>
    </row>
    <row r="12526" spans="1:12" x14ac:dyDescent="0.25">
      <c r="A12526" s="3" t="str">
        <f t="shared" si="391"/>
        <v/>
      </c>
      <c r="L12526"/>
    </row>
    <row r="12527" spans="1:12" x14ac:dyDescent="0.25">
      <c r="A12527" s="3" t="str">
        <f t="shared" si="391"/>
        <v/>
      </c>
      <c r="L12527"/>
    </row>
    <row r="12528" spans="1:12" x14ac:dyDescent="0.25">
      <c r="A12528" s="3" t="str">
        <f t="shared" si="391"/>
        <v/>
      </c>
      <c r="L12528"/>
    </row>
    <row r="12529" spans="1:12" x14ac:dyDescent="0.25">
      <c r="A12529" s="3" t="str">
        <f t="shared" si="391"/>
        <v/>
      </c>
      <c r="L12529"/>
    </row>
    <row r="12530" spans="1:12" x14ac:dyDescent="0.25">
      <c r="A12530" s="3" t="str">
        <f t="shared" si="391"/>
        <v/>
      </c>
      <c r="L12530"/>
    </row>
    <row r="12531" spans="1:12" x14ac:dyDescent="0.25">
      <c r="A12531" s="3" t="str">
        <f t="shared" si="391"/>
        <v/>
      </c>
      <c r="L12531"/>
    </row>
    <row r="12532" spans="1:12" x14ac:dyDescent="0.25">
      <c r="A12532" s="3" t="str">
        <f t="shared" si="391"/>
        <v/>
      </c>
      <c r="L12532"/>
    </row>
    <row r="12533" spans="1:12" x14ac:dyDescent="0.25">
      <c r="A12533" s="3" t="str">
        <f t="shared" si="391"/>
        <v/>
      </c>
      <c r="L12533"/>
    </row>
    <row r="12534" spans="1:12" x14ac:dyDescent="0.25">
      <c r="A12534" s="3" t="str">
        <f t="shared" si="391"/>
        <v/>
      </c>
      <c r="L12534"/>
    </row>
    <row r="12535" spans="1:12" x14ac:dyDescent="0.25">
      <c r="A12535" s="3" t="str">
        <f t="shared" si="391"/>
        <v/>
      </c>
      <c r="L12535"/>
    </row>
    <row r="12536" spans="1:12" x14ac:dyDescent="0.25">
      <c r="A12536" s="3" t="str">
        <f t="shared" si="391"/>
        <v/>
      </c>
      <c r="L12536"/>
    </row>
    <row r="12537" spans="1:12" x14ac:dyDescent="0.25">
      <c r="A12537" s="3" t="str">
        <f t="shared" si="391"/>
        <v/>
      </c>
      <c r="L12537"/>
    </row>
    <row r="12538" spans="1:12" x14ac:dyDescent="0.25">
      <c r="A12538" s="3" t="str">
        <f t="shared" si="391"/>
        <v/>
      </c>
      <c r="L12538"/>
    </row>
    <row r="12539" spans="1:12" x14ac:dyDescent="0.25">
      <c r="A12539" s="3" t="str">
        <f t="shared" si="391"/>
        <v/>
      </c>
      <c r="L12539"/>
    </row>
    <row r="12540" spans="1:12" x14ac:dyDescent="0.25">
      <c r="A12540" s="3" t="str">
        <f t="shared" si="391"/>
        <v/>
      </c>
      <c r="L12540"/>
    </row>
    <row r="12541" spans="1:12" x14ac:dyDescent="0.25">
      <c r="A12541" s="3" t="str">
        <f t="shared" si="391"/>
        <v/>
      </c>
      <c r="L12541"/>
    </row>
    <row r="12542" spans="1:12" x14ac:dyDescent="0.25">
      <c r="A12542" s="3" t="str">
        <f t="shared" si="391"/>
        <v/>
      </c>
      <c r="L12542"/>
    </row>
    <row r="12543" spans="1:12" x14ac:dyDescent="0.25">
      <c r="A12543" s="3" t="str">
        <f t="shared" si="391"/>
        <v/>
      </c>
      <c r="L12543"/>
    </row>
    <row r="12544" spans="1:12" x14ac:dyDescent="0.25">
      <c r="A12544" s="3" t="str">
        <f t="shared" si="391"/>
        <v/>
      </c>
      <c r="L12544"/>
    </row>
    <row r="12545" spans="1:12" x14ac:dyDescent="0.25">
      <c r="A12545" s="3" t="str">
        <f t="shared" si="391"/>
        <v/>
      </c>
      <c r="L12545"/>
    </row>
    <row r="12546" spans="1:12" x14ac:dyDescent="0.25">
      <c r="A12546" s="3" t="str">
        <f t="shared" si="391"/>
        <v/>
      </c>
      <c r="L12546"/>
    </row>
    <row r="12547" spans="1:12" x14ac:dyDescent="0.25">
      <c r="A12547" s="3" t="str">
        <f t="shared" si="391"/>
        <v/>
      </c>
      <c r="L12547"/>
    </row>
    <row r="12548" spans="1:12" x14ac:dyDescent="0.25">
      <c r="A12548" s="3" t="str">
        <f t="shared" si="391"/>
        <v/>
      </c>
      <c r="L12548"/>
    </row>
    <row r="12549" spans="1:12" x14ac:dyDescent="0.25">
      <c r="A12549" s="3" t="str">
        <f t="shared" si="391"/>
        <v/>
      </c>
      <c r="L12549"/>
    </row>
    <row r="12550" spans="1:12" x14ac:dyDescent="0.25">
      <c r="A12550" s="3" t="str">
        <f t="shared" si="391"/>
        <v/>
      </c>
      <c r="L12550"/>
    </row>
    <row r="12551" spans="1:12" x14ac:dyDescent="0.25">
      <c r="A12551" s="3" t="str">
        <f t="shared" si="391"/>
        <v/>
      </c>
      <c r="L12551"/>
    </row>
    <row r="12552" spans="1:12" x14ac:dyDescent="0.25">
      <c r="A12552" s="3" t="str">
        <f t="shared" si="391"/>
        <v/>
      </c>
      <c r="L12552"/>
    </row>
    <row r="12553" spans="1:12" x14ac:dyDescent="0.25">
      <c r="A12553" s="3" t="str">
        <f t="shared" si="391"/>
        <v/>
      </c>
      <c r="L12553"/>
    </row>
    <row r="12554" spans="1:12" x14ac:dyDescent="0.25">
      <c r="A12554" s="3" t="str">
        <f t="shared" si="391"/>
        <v/>
      </c>
      <c r="L12554"/>
    </row>
    <row r="12555" spans="1:12" x14ac:dyDescent="0.25">
      <c r="A12555" s="3" t="str">
        <f t="shared" si="391"/>
        <v/>
      </c>
      <c r="L12555"/>
    </row>
    <row r="12556" spans="1:12" x14ac:dyDescent="0.25">
      <c r="A12556" s="3" t="str">
        <f t="shared" si="391"/>
        <v/>
      </c>
      <c r="L12556"/>
    </row>
    <row r="12557" spans="1:12" x14ac:dyDescent="0.25">
      <c r="A12557" s="3" t="str">
        <f t="shared" si="391"/>
        <v/>
      </c>
      <c r="L12557"/>
    </row>
    <row r="12558" spans="1:12" x14ac:dyDescent="0.25">
      <c r="A12558" s="3" t="str">
        <f t="shared" si="391"/>
        <v/>
      </c>
      <c r="L12558"/>
    </row>
    <row r="12559" spans="1:12" x14ac:dyDescent="0.25">
      <c r="A12559" s="3" t="str">
        <f t="shared" si="391"/>
        <v/>
      </c>
      <c r="L12559"/>
    </row>
    <row r="12560" spans="1:12" x14ac:dyDescent="0.25">
      <c r="A12560" s="3" t="str">
        <f t="shared" si="391"/>
        <v/>
      </c>
      <c r="L12560"/>
    </row>
    <row r="12561" spans="1:12" x14ac:dyDescent="0.25">
      <c r="A12561" s="3" t="str">
        <f t="shared" ref="A12561:A12624" si="392">IF(B12547="","",CONCATENATE(MONTH(B12547),YEAR(B12547)))</f>
        <v/>
      </c>
      <c r="L12561"/>
    </row>
    <row r="12562" spans="1:12" x14ac:dyDescent="0.25">
      <c r="A12562" s="3" t="str">
        <f t="shared" si="392"/>
        <v/>
      </c>
      <c r="L12562"/>
    </row>
    <row r="12563" spans="1:12" x14ac:dyDescent="0.25">
      <c r="A12563" s="3" t="str">
        <f t="shared" si="392"/>
        <v/>
      </c>
      <c r="L12563"/>
    </row>
    <row r="12564" spans="1:12" x14ac:dyDescent="0.25">
      <c r="A12564" s="3" t="str">
        <f t="shared" si="392"/>
        <v/>
      </c>
      <c r="L12564"/>
    </row>
    <row r="12565" spans="1:12" x14ac:dyDescent="0.25">
      <c r="A12565" s="3" t="str">
        <f t="shared" si="392"/>
        <v/>
      </c>
      <c r="L12565"/>
    </row>
    <row r="12566" spans="1:12" x14ac:dyDescent="0.25">
      <c r="A12566" s="3" t="str">
        <f t="shared" si="392"/>
        <v/>
      </c>
      <c r="L12566"/>
    </row>
    <row r="12567" spans="1:12" x14ac:dyDescent="0.25">
      <c r="A12567" s="3" t="str">
        <f t="shared" si="392"/>
        <v/>
      </c>
      <c r="L12567"/>
    </row>
    <row r="12568" spans="1:12" x14ac:dyDescent="0.25">
      <c r="A12568" s="3" t="str">
        <f t="shared" si="392"/>
        <v/>
      </c>
      <c r="L12568"/>
    </row>
    <row r="12569" spans="1:12" x14ac:dyDescent="0.25">
      <c r="A12569" s="3" t="str">
        <f t="shared" si="392"/>
        <v/>
      </c>
      <c r="L12569"/>
    </row>
    <row r="12570" spans="1:12" x14ac:dyDescent="0.25">
      <c r="A12570" s="3" t="str">
        <f t="shared" si="392"/>
        <v/>
      </c>
      <c r="L12570"/>
    </row>
    <row r="12571" spans="1:12" x14ac:dyDescent="0.25">
      <c r="A12571" s="3" t="str">
        <f t="shared" si="392"/>
        <v/>
      </c>
      <c r="L12571"/>
    </row>
    <row r="12572" spans="1:12" x14ac:dyDescent="0.25">
      <c r="A12572" s="3" t="str">
        <f t="shared" si="392"/>
        <v/>
      </c>
      <c r="L12572"/>
    </row>
    <row r="12573" spans="1:12" x14ac:dyDescent="0.25">
      <c r="A12573" s="3" t="str">
        <f t="shared" si="392"/>
        <v/>
      </c>
      <c r="L12573"/>
    </row>
    <row r="12574" spans="1:12" x14ac:dyDescent="0.25">
      <c r="A12574" s="3" t="str">
        <f t="shared" si="392"/>
        <v/>
      </c>
      <c r="L12574"/>
    </row>
    <row r="12575" spans="1:12" x14ac:dyDescent="0.25">
      <c r="A12575" s="3" t="str">
        <f t="shared" si="392"/>
        <v/>
      </c>
      <c r="L12575"/>
    </row>
    <row r="12576" spans="1:12" x14ac:dyDescent="0.25">
      <c r="A12576" s="3" t="str">
        <f t="shared" si="392"/>
        <v/>
      </c>
      <c r="L12576"/>
    </row>
    <row r="12577" spans="1:12" x14ac:dyDescent="0.25">
      <c r="A12577" s="3" t="str">
        <f t="shared" si="392"/>
        <v/>
      </c>
      <c r="L12577"/>
    </row>
    <row r="12578" spans="1:12" x14ac:dyDescent="0.25">
      <c r="A12578" s="3" t="str">
        <f t="shared" si="392"/>
        <v/>
      </c>
      <c r="L12578"/>
    </row>
    <row r="12579" spans="1:12" x14ac:dyDescent="0.25">
      <c r="A12579" s="3" t="str">
        <f t="shared" si="392"/>
        <v/>
      </c>
      <c r="L12579"/>
    </row>
    <row r="12580" spans="1:12" x14ac:dyDescent="0.25">
      <c r="A12580" s="3" t="str">
        <f t="shared" si="392"/>
        <v/>
      </c>
      <c r="L12580"/>
    </row>
    <row r="12581" spans="1:12" x14ac:dyDescent="0.25">
      <c r="A12581" s="3" t="str">
        <f t="shared" si="392"/>
        <v/>
      </c>
      <c r="L12581"/>
    </row>
    <row r="12582" spans="1:12" x14ac:dyDescent="0.25">
      <c r="A12582" s="3" t="str">
        <f t="shared" si="392"/>
        <v/>
      </c>
      <c r="L12582"/>
    </row>
    <row r="12583" spans="1:12" x14ac:dyDescent="0.25">
      <c r="A12583" s="3" t="str">
        <f t="shared" si="392"/>
        <v/>
      </c>
      <c r="L12583"/>
    </row>
    <row r="12584" spans="1:12" x14ac:dyDescent="0.25">
      <c r="A12584" s="3" t="str">
        <f t="shared" si="392"/>
        <v/>
      </c>
      <c r="L12584"/>
    </row>
    <row r="12585" spans="1:12" x14ac:dyDescent="0.25">
      <c r="A12585" s="3" t="str">
        <f t="shared" si="392"/>
        <v/>
      </c>
      <c r="L12585"/>
    </row>
    <row r="12586" spans="1:12" x14ac:dyDescent="0.25">
      <c r="A12586" s="3" t="str">
        <f t="shared" si="392"/>
        <v/>
      </c>
      <c r="L12586"/>
    </row>
    <row r="12587" spans="1:12" x14ac:dyDescent="0.25">
      <c r="A12587" s="3" t="str">
        <f t="shared" si="392"/>
        <v/>
      </c>
      <c r="L12587"/>
    </row>
    <row r="12588" spans="1:12" x14ac:dyDescent="0.25">
      <c r="A12588" s="3" t="str">
        <f t="shared" si="392"/>
        <v/>
      </c>
      <c r="L12588"/>
    </row>
    <row r="12589" spans="1:12" x14ac:dyDescent="0.25">
      <c r="A12589" s="3" t="str">
        <f t="shared" si="392"/>
        <v/>
      </c>
      <c r="L12589"/>
    </row>
    <row r="12590" spans="1:12" x14ac:dyDescent="0.25">
      <c r="A12590" s="3" t="str">
        <f t="shared" si="392"/>
        <v/>
      </c>
      <c r="L12590"/>
    </row>
    <row r="12591" spans="1:12" x14ac:dyDescent="0.25">
      <c r="A12591" s="3" t="str">
        <f t="shared" si="392"/>
        <v/>
      </c>
      <c r="L12591"/>
    </row>
    <row r="12592" spans="1:12" x14ac:dyDescent="0.25">
      <c r="A12592" s="3" t="str">
        <f t="shared" si="392"/>
        <v/>
      </c>
      <c r="L12592"/>
    </row>
    <row r="12593" spans="1:12" x14ac:dyDescent="0.25">
      <c r="A12593" s="3" t="str">
        <f t="shared" si="392"/>
        <v/>
      </c>
      <c r="L12593"/>
    </row>
    <row r="12594" spans="1:12" x14ac:dyDescent="0.25">
      <c r="A12594" s="3" t="str">
        <f t="shared" si="392"/>
        <v/>
      </c>
      <c r="L12594"/>
    </row>
    <row r="12595" spans="1:12" x14ac:dyDescent="0.25">
      <c r="A12595" s="3" t="str">
        <f t="shared" si="392"/>
        <v/>
      </c>
      <c r="L12595"/>
    </row>
    <row r="12596" spans="1:12" x14ac:dyDescent="0.25">
      <c r="A12596" s="3" t="str">
        <f t="shared" si="392"/>
        <v/>
      </c>
      <c r="L12596"/>
    </row>
    <row r="12597" spans="1:12" x14ac:dyDescent="0.25">
      <c r="A12597" s="3" t="str">
        <f t="shared" si="392"/>
        <v/>
      </c>
      <c r="L12597"/>
    </row>
    <row r="12598" spans="1:12" x14ac:dyDescent="0.25">
      <c r="A12598" s="3" t="str">
        <f t="shared" si="392"/>
        <v/>
      </c>
      <c r="L12598"/>
    </row>
    <row r="12599" spans="1:12" x14ac:dyDescent="0.25">
      <c r="A12599" s="3" t="str">
        <f t="shared" si="392"/>
        <v/>
      </c>
      <c r="L12599"/>
    </row>
    <row r="12600" spans="1:12" x14ac:dyDescent="0.25">
      <c r="A12600" s="3" t="str">
        <f t="shared" si="392"/>
        <v/>
      </c>
      <c r="L12600"/>
    </row>
    <row r="12601" spans="1:12" x14ac:dyDescent="0.25">
      <c r="A12601" s="3" t="str">
        <f t="shared" si="392"/>
        <v/>
      </c>
      <c r="L12601"/>
    </row>
    <row r="12602" spans="1:12" x14ac:dyDescent="0.25">
      <c r="A12602" s="3" t="str">
        <f t="shared" si="392"/>
        <v/>
      </c>
      <c r="L12602"/>
    </row>
    <row r="12603" spans="1:12" x14ac:dyDescent="0.25">
      <c r="A12603" s="3" t="str">
        <f t="shared" si="392"/>
        <v/>
      </c>
      <c r="L12603"/>
    </row>
    <row r="12604" spans="1:12" x14ac:dyDescent="0.25">
      <c r="A12604" s="3" t="str">
        <f t="shared" si="392"/>
        <v/>
      </c>
      <c r="L12604"/>
    </row>
    <row r="12605" spans="1:12" x14ac:dyDescent="0.25">
      <c r="A12605" s="3" t="str">
        <f t="shared" si="392"/>
        <v/>
      </c>
      <c r="L12605"/>
    </row>
    <row r="12606" spans="1:12" x14ac:dyDescent="0.25">
      <c r="A12606" s="3" t="str">
        <f t="shared" si="392"/>
        <v/>
      </c>
      <c r="L12606"/>
    </row>
    <row r="12607" spans="1:12" x14ac:dyDescent="0.25">
      <c r="A12607" s="3" t="str">
        <f t="shared" si="392"/>
        <v/>
      </c>
      <c r="L12607"/>
    </row>
    <row r="12608" spans="1:12" x14ac:dyDescent="0.25">
      <c r="A12608" s="3" t="str">
        <f t="shared" si="392"/>
        <v/>
      </c>
      <c r="L12608"/>
    </row>
    <row r="12609" spans="1:12" x14ac:dyDescent="0.25">
      <c r="A12609" s="3" t="str">
        <f t="shared" si="392"/>
        <v/>
      </c>
      <c r="L12609"/>
    </row>
    <row r="12610" spans="1:12" x14ac:dyDescent="0.25">
      <c r="A12610" s="3" t="str">
        <f t="shared" si="392"/>
        <v/>
      </c>
      <c r="L12610"/>
    </row>
    <row r="12611" spans="1:12" x14ac:dyDescent="0.25">
      <c r="A12611" s="3" t="str">
        <f t="shared" si="392"/>
        <v/>
      </c>
      <c r="L12611"/>
    </row>
    <row r="12612" spans="1:12" x14ac:dyDescent="0.25">
      <c r="A12612" s="3" t="str">
        <f t="shared" si="392"/>
        <v/>
      </c>
      <c r="L12612"/>
    </row>
    <row r="12613" spans="1:12" x14ac:dyDescent="0.25">
      <c r="A12613" s="3" t="str">
        <f t="shared" si="392"/>
        <v/>
      </c>
      <c r="L12613"/>
    </row>
    <row r="12614" spans="1:12" x14ac:dyDescent="0.25">
      <c r="A12614" s="3" t="str">
        <f t="shared" si="392"/>
        <v/>
      </c>
      <c r="L12614"/>
    </row>
    <row r="12615" spans="1:12" x14ac:dyDescent="0.25">
      <c r="A12615" s="3" t="str">
        <f t="shared" si="392"/>
        <v/>
      </c>
      <c r="L12615"/>
    </row>
    <row r="12616" spans="1:12" x14ac:dyDescent="0.25">
      <c r="A12616" s="3" t="str">
        <f t="shared" si="392"/>
        <v/>
      </c>
      <c r="L12616"/>
    </row>
    <row r="12617" spans="1:12" x14ac:dyDescent="0.25">
      <c r="A12617" s="3" t="str">
        <f t="shared" si="392"/>
        <v/>
      </c>
      <c r="L12617"/>
    </row>
    <row r="12618" spans="1:12" x14ac:dyDescent="0.25">
      <c r="A12618" s="3" t="str">
        <f t="shared" si="392"/>
        <v/>
      </c>
      <c r="L12618"/>
    </row>
    <row r="12619" spans="1:12" x14ac:dyDescent="0.25">
      <c r="A12619" s="3" t="str">
        <f t="shared" si="392"/>
        <v/>
      </c>
      <c r="L12619"/>
    </row>
    <row r="12620" spans="1:12" x14ac:dyDescent="0.25">
      <c r="A12620" s="3" t="str">
        <f t="shared" si="392"/>
        <v/>
      </c>
      <c r="L12620"/>
    </row>
    <row r="12621" spans="1:12" x14ac:dyDescent="0.25">
      <c r="A12621" s="3" t="str">
        <f t="shared" si="392"/>
        <v/>
      </c>
      <c r="L12621"/>
    </row>
    <row r="12622" spans="1:12" x14ac:dyDescent="0.25">
      <c r="A12622" s="3" t="str">
        <f t="shared" si="392"/>
        <v/>
      </c>
      <c r="L12622"/>
    </row>
    <row r="12623" spans="1:12" x14ac:dyDescent="0.25">
      <c r="A12623" s="3" t="str">
        <f t="shared" si="392"/>
        <v/>
      </c>
      <c r="L12623"/>
    </row>
    <row r="12624" spans="1:12" x14ac:dyDescent="0.25">
      <c r="A12624" s="3" t="str">
        <f t="shared" si="392"/>
        <v/>
      </c>
      <c r="L12624"/>
    </row>
    <row r="12625" spans="1:12" x14ac:dyDescent="0.25">
      <c r="A12625" s="3" t="str">
        <f t="shared" ref="A12625:A12688" si="393">IF(B12611="","",CONCATENATE(MONTH(B12611),YEAR(B12611)))</f>
        <v/>
      </c>
      <c r="L12625"/>
    </row>
    <row r="12626" spans="1:12" x14ac:dyDescent="0.25">
      <c r="A12626" s="3" t="str">
        <f t="shared" si="393"/>
        <v/>
      </c>
      <c r="L12626"/>
    </row>
    <row r="12627" spans="1:12" x14ac:dyDescent="0.25">
      <c r="A12627" s="3" t="str">
        <f t="shared" si="393"/>
        <v/>
      </c>
      <c r="L12627"/>
    </row>
    <row r="12628" spans="1:12" x14ac:dyDescent="0.25">
      <c r="A12628" s="3" t="str">
        <f t="shared" si="393"/>
        <v/>
      </c>
      <c r="L12628"/>
    </row>
    <row r="12629" spans="1:12" x14ac:dyDescent="0.25">
      <c r="A12629" s="3" t="str">
        <f t="shared" si="393"/>
        <v/>
      </c>
      <c r="L12629"/>
    </row>
    <row r="12630" spans="1:12" x14ac:dyDescent="0.25">
      <c r="A12630" s="3" t="str">
        <f t="shared" si="393"/>
        <v/>
      </c>
      <c r="L12630"/>
    </row>
    <row r="12631" spans="1:12" x14ac:dyDescent="0.25">
      <c r="A12631" s="3" t="str">
        <f t="shared" si="393"/>
        <v/>
      </c>
      <c r="L12631"/>
    </row>
    <row r="12632" spans="1:12" x14ac:dyDescent="0.25">
      <c r="A12632" s="3" t="str">
        <f t="shared" si="393"/>
        <v/>
      </c>
      <c r="L12632"/>
    </row>
    <row r="12633" spans="1:12" x14ac:dyDescent="0.25">
      <c r="A12633" s="3" t="str">
        <f t="shared" si="393"/>
        <v/>
      </c>
      <c r="L12633"/>
    </row>
    <row r="12634" spans="1:12" x14ac:dyDescent="0.25">
      <c r="A12634" s="3" t="str">
        <f t="shared" si="393"/>
        <v/>
      </c>
      <c r="L12634"/>
    </row>
    <row r="12635" spans="1:12" x14ac:dyDescent="0.25">
      <c r="A12635" s="3" t="str">
        <f t="shared" si="393"/>
        <v/>
      </c>
      <c r="L12635"/>
    </row>
    <row r="12636" spans="1:12" x14ac:dyDescent="0.25">
      <c r="A12636" s="3" t="str">
        <f t="shared" si="393"/>
        <v/>
      </c>
      <c r="L12636"/>
    </row>
    <row r="12637" spans="1:12" x14ac:dyDescent="0.25">
      <c r="A12637" s="3" t="str">
        <f t="shared" si="393"/>
        <v/>
      </c>
      <c r="L12637"/>
    </row>
    <row r="12638" spans="1:12" x14ac:dyDescent="0.25">
      <c r="A12638" s="3" t="str">
        <f t="shared" si="393"/>
        <v/>
      </c>
      <c r="L12638"/>
    </row>
    <row r="12639" spans="1:12" x14ac:dyDescent="0.25">
      <c r="A12639" s="3" t="str">
        <f t="shared" si="393"/>
        <v/>
      </c>
      <c r="L12639"/>
    </row>
    <row r="12640" spans="1:12" x14ac:dyDescent="0.25">
      <c r="A12640" s="3" t="str">
        <f t="shared" si="393"/>
        <v/>
      </c>
      <c r="L12640"/>
    </row>
    <row r="12641" spans="1:12" x14ac:dyDescent="0.25">
      <c r="A12641" s="3" t="str">
        <f t="shared" si="393"/>
        <v/>
      </c>
      <c r="L12641"/>
    </row>
    <row r="12642" spans="1:12" x14ac:dyDescent="0.25">
      <c r="A12642" s="3" t="str">
        <f t="shared" si="393"/>
        <v/>
      </c>
      <c r="L12642"/>
    </row>
    <row r="12643" spans="1:12" x14ac:dyDescent="0.25">
      <c r="A12643" s="3" t="str">
        <f t="shared" si="393"/>
        <v/>
      </c>
      <c r="L12643"/>
    </row>
    <row r="12644" spans="1:12" x14ac:dyDescent="0.25">
      <c r="A12644" s="3" t="str">
        <f t="shared" si="393"/>
        <v/>
      </c>
      <c r="L12644"/>
    </row>
    <row r="12645" spans="1:12" x14ac:dyDescent="0.25">
      <c r="A12645" s="3" t="str">
        <f t="shared" si="393"/>
        <v/>
      </c>
      <c r="L12645"/>
    </row>
    <row r="12646" spans="1:12" x14ac:dyDescent="0.25">
      <c r="A12646" s="3" t="str">
        <f t="shared" si="393"/>
        <v/>
      </c>
      <c r="L12646"/>
    </row>
    <row r="12647" spans="1:12" x14ac:dyDescent="0.25">
      <c r="A12647" s="3" t="str">
        <f t="shared" si="393"/>
        <v/>
      </c>
      <c r="L12647"/>
    </row>
    <row r="12648" spans="1:12" x14ac:dyDescent="0.25">
      <c r="A12648" s="3" t="str">
        <f t="shared" si="393"/>
        <v/>
      </c>
      <c r="L12648"/>
    </row>
    <row r="12649" spans="1:12" x14ac:dyDescent="0.25">
      <c r="A12649" s="3" t="str">
        <f t="shared" si="393"/>
        <v/>
      </c>
      <c r="L12649"/>
    </row>
    <row r="12650" spans="1:12" x14ac:dyDescent="0.25">
      <c r="A12650" s="3" t="str">
        <f t="shared" si="393"/>
        <v/>
      </c>
      <c r="L12650"/>
    </row>
    <row r="12651" spans="1:12" x14ac:dyDescent="0.25">
      <c r="A12651" s="3" t="str">
        <f t="shared" si="393"/>
        <v/>
      </c>
      <c r="L12651"/>
    </row>
    <row r="12652" spans="1:12" x14ac:dyDescent="0.25">
      <c r="A12652" s="3" t="str">
        <f t="shared" si="393"/>
        <v/>
      </c>
      <c r="L12652"/>
    </row>
    <row r="12653" spans="1:12" x14ac:dyDescent="0.25">
      <c r="A12653" s="3" t="str">
        <f t="shared" si="393"/>
        <v/>
      </c>
      <c r="L12653"/>
    </row>
    <row r="12654" spans="1:12" x14ac:dyDescent="0.25">
      <c r="A12654" s="3" t="str">
        <f t="shared" si="393"/>
        <v/>
      </c>
      <c r="L12654"/>
    </row>
    <row r="12655" spans="1:12" x14ac:dyDescent="0.25">
      <c r="A12655" s="3" t="str">
        <f t="shared" si="393"/>
        <v/>
      </c>
      <c r="L12655"/>
    </row>
    <row r="12656" spans="1:12" x14ac:dyDescent="0.25">
      <c r="A12656" s="3" t="str">
        <f t="shared" si="393"/>
        <v/>
      </c>
      <c r="L12656"/>
    </row>
    <row r="12657" spans="1:12" x14ac:dyDescent="0.25">
      <c r="A12657" s="3" t="str">
        <f t="shared" si="393"/>
        <v/>
      </c>
      <c r="L12657"/>
    </row>
    <row r="12658" spans="1:12" x14ac:dyDescent="0.25">
      <c r="A12658" s="3" t="str">
        <f t="shared" si="393"/>
        <v/>
      </c>
      <c r="L12658"/>
    </row>
    <row r="12659" spans="1:12" x14ac:dyDescent="0.25">
      <c r="A12659" s="3" t="str">
        <f t="shared" si="393"/>
        <v/>
      </c>
      <c r="L12659"/>
    </row>
    <row r="12660" spans="1:12" x14ac:dyDescent="0.25">
      <c r="A12660" s="3" t="str">
        <f t="shared" si="393"/>
        <v/>
      </c>
      <c r="L12660"/>
    </row>
    <row r="12661" spans="1:12" x14ac:dyDescent="0.25">
      <c r="A12661" s="3" t="str">
        <f t="shared" si="393"/>
        <v/>
      </c>
      <c r="L12661"/>
    </row>
    <row r="12662" spans="1:12" x14ac:dyDescent="0.25">
      <c r="A12662" s="3" t="str">
        <f t="shared" si="393"/>
        <v/>
      </c>
      <c r="L12662"/>
    </row>
    <row r="12663" spans="1:12" x14ac:dyDescent="0.25">
      <c r="A12663" s="3" t="str">
        <f t="shared" si="393"/>
        <v/>
      </c>
      <c r="L12663"/>
    </row>
    <row r="12664" spans="1:12" x14ac:dyDescent="0.25">
      <c r="A12664" s="3" t="str">
        <f t="shared" si="393"/>
        <v/>
      </c>
      <c r="L12664"/>
    </row>
    <row r="12665" spans="1:12" x14ac:dyDescent="0.25">
      <c r="A12665" s="3" t="str">
        <f t="shared" si="393"/>
        <v/>
      </c>
      <c r="L12665"/>
    </row>
    <row r="12666" spans="1:12" x14ac:dyDescent="0.25">
      <c r="A12666" s="3" t="str">
        <f t="shared" si="393"/>
        <v/>
      </c>
      <c r="L12666"/>
    </row>
    <row r="12667" spans="1:12" x14ac:dyDescent="0.25">
      <c r="A12667" s="3" t="str">
        <f t="shared" si="393"/>
        <v/>
      </c>
      <c r="L12667"/>
    </row>
    <row r="12668" spans="1:12" x14ac:dyDescent="0.25">
      <c r="A12668" s="3" t="str">
        <f t="shared" si="393"/>
        <v/>
      </c>
      <c r="L12668"/>
    </row>
    <row r="12669" spans="1:12" x14ac:dyDescent="0.25">
      <c r="A12669" s="3" t="str">
        <f t="shared" si="393"/>
        <v/>
      </c>
      <c r="L12669"/>
    </row>
    <row r="12670" spans="1:12" x14ac:dyDescent="0.25">
      <c r="A12670" s="3" t="str">
        <f t="shared" si="393"/>
        <v/>
      </c>
      <c r="L12670"/>
    </row>
    <row r="12671" spans="1:12" x14ac:dyDescent="0.25">
      <c r="A12671" s="3" t="str">
        <f t="shared" si="393"/>
        <v/>
      </c>
      <c r="L12671"/>
    </row>
    <row r="12672" spans="1:12" x14ac:dyDescent="0.25">
      <c r="A12672" s="3" t="str">
        <f t="shared" si="393"/>
        <v/>
      </c>
      <c r="L12672"/>
    </row>
    <row r="12673" spans="1:12" x14ac:dyDescent="0.25">
      <c r="A12673" s="3" t="str">
        <f t="shared" si="393"/>
        <v/>
      </c>
      <c r="L12673"/>
    </row>
    <row r="12674" spans="1:12" x14ac:dyDescent="0.25">
      <c r="A12674" s="3" t="str">
        <f t="shared" si="393"/>
        <v/>
      </c>
      <c r="L12674"/>
    </row>
    <row r="12675" spans="1:12" x14ac:dyDescent="0.25">
      <c r="A12675" s="3" t="str">
        <f t="shared" si="393"/>
        <v/>
      </c>
      <c r="L12675"/>
    </row>
    <row r="12676" spans="1:12" x14ac:dyDescent="0.25">
      <c r="A12676" s="3" t="str">
        <f t="shared" si="393"/>
        <v/>
      </c>
      <c r="L12676"/>
    </row>
    <row r="12677" spans="1:12" x14ac:dyDescent="0.25">
      <c r="A12677" s="3" t="str">
        <f t="shared" si="393"/>
        <v/>
      </c>
      <c r="L12677"/>
    </row>
    <row r="12678" spans="1:12" x14ac:dyDescent="0.25">
      <c r="A12678" s="3" t="str">
        <f t="shared" si="393"/>
        <v/>
      </c>
      <c r="L12678"/>
    </row>
    <row r="12679" spans="1:12" x14ac:dyDescent="0.25">
      <c r="A12679" s="3" t="str">
        <f t="shared" si="393"/>
        <v/>
      </c>
      <c r="L12679"/>
    </row>
    <row r="12680" spans="1:12" x14ac:dyDescent="0.25">
      <c r="A12680" s="3" t="str">
        <f t="shared" si="393"/>
        <v/>
      </c>
      <c r="L12680"/>
    </row>
    <row r="12681" spans="1:12" x14ac:dyDescent="0.25">
      <c r="A12681" s="3" t="str">
        <f t="shared" si="393"/>
        <v/>
      </c>
      <c r="L12681"/>
    </row>
    <row r="12682" spans="1:12" x14ac:dyDescent="0.25">
      <c r="A12682" s="3" t="str">
        <f t="shared" si="393"/>
        <v/>
      </c>
      <c r="L12682"/>
    </row>
    <row r="12683" spans="1:12" x14ac:dyDescent="0.25">
      <c r="A12683" s="3" t="str">
        <f t="shared" si="393"/>
        <v/>
      </c>
      <c r="L12683"/>
    </row>
    <row r="12684" spans="1:12" x14ac:dyDescent="0.25">
      <c r="A12684" s="3" t="str">
        <f t="shared" si="393"/>
        <v/>
      </c>
      <c r="L12684"/>
    </row>
    <row r="12685" spans="1:12" x14ac:dyDescent="0.25">
      <c r="A12685" s="3" t="str">
        <f t="shared" si="393"/>
        <v/>
      </c>
      <c r="L12685"/>
    </row>
    <row r="12686" spans="1:12" x14ac:dyDescent="0.25">
      <c r="A12686" s="3" t="str">
        <f t="shared" si="393"/>
        <v/>
      </c>
      <c r="L12686"/>
    </row>
    <row r="12687" spans="1:12" x14ac:dyDescent="0.25">
      <c r="A12687" s="3" t="str">
        <f t="shared" si="393"/>
        <v/>
      </c>
      <c r="L12687"/>
    </row>
    <row r="12688" spans="1:12" x14ac:dyDescent="0.25">
      <c r="A12688" s="3" t="str">
        <f t="shared" si="393"/>
        <v/>
      </c>
      <c r="L12688"/>
    </row>
    <row r="12689" spans="1:12" x14ac:dyDescent="0.25">
      <c r="A12689" s="3" t="str">
        <f t="shared" ref="A12689:A12752" si="394">IF(B12675="","",CONCATENATE(MONTH(B12675),YEAR(B12675)))</f>
        <v/>
      </c>
      <c r="L12689"/>
    </row>
    <row r="12690" spans="1:12" x14ac:dyDescent="0.25">
      <c r="A12690" s="3" t="str">
        <f t="shared" si="394"/>
        <v/>
      </c>
      <c r="L12690"/>
    </row>
    <row r="12691" spans="1:12" x14ac:dyDescent="0.25">
      <c r="A12691" s="3" t="str">
        <f t="shared" si="394"/>
        <v/>
      </c>
      <c r="L12691"/>
    </row>
    <row r="12692" spans="1:12" x14ac:dyDescent="0.25">
      <c r="A12692" s="3" t="str">
        <f t="shared" si="394"/>
        <v/>
      </c>
      <c r="L12692"/>
    </row>
    <row r="12693" spans="1:12" x14ac:dyDescent="0.25">
      <c r="A12693" s="3" t="str">
        <f t="shared" si="394"/>
        <v/>
      </c>
      <c r="L12693"/>
    </row>
    <row r="12694" spans="1:12" x14ac:dyDescent="0.25">
      <c r="A12694" s="3" t="str">
        <f t="shared" si="394"/>
        <v/>
      </c>
      <c r="L12694"/>
    </row>
    <row r="12695" spans="1:12" x14ac:dyDescent="0.25">
      <c r="A12695" s="3" t="str">
        <f t="shared" si="394"/>
        <v/>
      </c>
      <c r="L12695"/>
    </row>
    <row r="12696" spans="1:12" x14ac:dyDescent="0.25">
      <c r="A12696" s="3" t="str">
        <f t="shared" si="394"/>
        <v/>
      </c>
      <c r="L12696"/>
    </row>
    <row r="12697" spans="1:12" x14ac:dyDescent="0.25">
      <c r="A12697" s="3" t="str">
        <f t="shared" si="394"/>
        <v/>
      </c>
      <c r="L12697"/>
    </row>
    <row r="12698" spans="1:12" x14ac:dyDescent="0.25">
      <c r="A12698" s="3" t="str">
        <f t="shared" si="394"/>
        <v/>
      </c>
      <c r="L12698"/>
    </row>
    <row r="12699" spans="1:12" x14ac:dyDescent="0.25">
      <c r="A12699" s="3" t="str">
        <f t="shared" si="394"/>
        <v/>
      </c>
      <c r="L12699"/>
    </row>
    <row r="12700" spans="1:12" x14ac:dyDescent="0.25">
      <c r="A12700" s="3" t="str">
        <f t="shared" si="394"/>
        <v/>
      </c>
      <c r="L12700"/>
    </row>
    <row r="12701" spans="1:12" x14ac:dyDescent="0.25">
      <c r="A12701" s="3" t="str">
        <f t="shared" si="394"/>
        <v/>
      </c>
      <c r="L12701"/>
    </row>
    <row r="12702" spans="1:12" x14ac:dyDescent="0.25">
      <c r="A12702" s="3" t="str">
        <f t="shared" si="394"/>
        <v/>
      </c>
      <c r="L12702"/>
    </row>
    <row r="12703" spans="1:12" x14ac:dyDescent="0.25">
      <c r="A12703" s="3" t="str">
        <f t="shared" si="394"/>
        <v/>
      </c>
      <c r="L12703"/>
    </row>
    <row r="12704" spans="1:12" x14ac:dyDescent="0.25">
      <c r="A12704" s="3" t="str">
        <f t="shared" si="394"/>
        <v/>
      </c>
      <c r="L12704"/>
    </row>
    <row r="12705" spans="1:12" x14ac:dyDescent="0.25">
      <c r="A12705" s="3" t="str">
        <f t="shared" si="394"/>
        <v/>
      </c>
      <c r="L12705"/>
    </row>
    <row r="12706" spans="1:12" x14ac:dyDescent="0.25">
      <c r="A12706" s="3" t="str">
        <f t="shared" si="394"/>
        <v/>
      </c>
      <c r="L12706"/>
    </row>
    <row r="12707" spans="1:12" x14ac:dyDescent="0.25">
      <c r="A12707" s="3" t="str">
        <f t="shared" si="394"/>
        <v/>
      </c>
      <c r="L12707"/>
    </row>
    <row r="12708" spans="1:12" x14ac:dyDescent="0.25">
      <c r="A12708" s="3" t="str">
        <f t="shared" si="394"/>
        <v/>
      </c>
      <c r="L12708"/>
    </row>
    <row r="12709" spans="1:12" x14ac:dyDescent="0.25">
      <c r="A12709" s="3" t="str">
        <f t="shared" si="394"/>
        <v/>
      </c>
      <c r="L12709"/>
    </row>
    <row r="12710" spans="1:12" x14ac:dyDescent="0.25">
      <c r="A12710" s="3" t="str">
        <f t="shared" si="394"/>
        <v/>
      </c>
      <c r="L12710"/>
    </row>
    <row r="12711" spans="1:12" x14ac:dyDescent="0.25">
      <c r="A12711" s="3" t="str">
        <f t="shared" si="394"/>
        <v/>
      </c>
      <c r="L12711"/>
    </row>
    <row r="12712" spans="1:12" x14ac:dyDescent="0.25">
      <c r="A12712" s="3" t="str">
        <f t="shared" si="394"/>
        <v/>
      </c>
      <c r="L12712"/>
    </row>
    <row r="12713" spans="1:12" x14ac:dyDescent="0.25">
      <c r="A12713" s="3" t="str">
        <f t="shared" si="394"/>
        <v/>
      </c>
      <c r="L12713"/>
    </row>
    <row r="12714" spans="1:12" x14ac:dyDescent="0.25">
      <c r="A12714" s="3" t="str">
        <f t="shared" si="394"/>
        <v/>
      </c>
      <c r="L12714"/>
    </row>
    <row r="12715" spans="1:12" x14ac:dyDescent="0.25">
      <c r="A12715" s="3" t="str">
        <f t="shared" si="394"/>
        <v/>
      </c>
      <c r="L12715"/>
    </row>
    <row r="12716" spans="1:12" x14ac:dyDescent="0.25">
      <c r="A12716" s="3" t="str">
        <f t="shared" si="394"/>
        <v/>
      </c>
      <c r="L12716"/>
    </row>
    <row r="12717" spans="1:12" x14ac:dyDescent="0.25">
      <c r="A12717" s="3" t="str">
        <f t="shared" si="394"/>
        <v/>
      </c>
      <c r="L12717"/>
    </row>
    <row r="12718" spans="1:12" x14ac:dyDescent="0.25">
      <c r="A12718" s="3" t="str">
        <f t="shared" si="394"/>
        <v/>
      </c>
      <c r="L12718"/>
    </row>
    <row r="12719" spans="1:12" x14ac:dyDescent="0.25">
      <c r="A12719" s="3" t="str">
        <f t="shared" si="394"/>
        <v/>
      </c>
      <c r="L12719"/>
    </row>
    <row r="12720" spans="1:12" x14ac:dyDescent="0.25">
      <c r="A12720" s="3" t="str">
        <f t="shared" si="394"/>
        <v/>
      </c>
      <c r="L12720"/>
    </row>
    <row r="12721" spans="1:12" x14ac:dyDescent="0.25">
      <c r="A12721" s="3" t="str">
        <f t="shared" si="394"/>
        <v/>
      </c>
      <c r="L12721"/>
    </row>
    <row r="12722" spans="1:12" x14ac:dyDescent="0.25">
      <c r="A12722" s="3" t="str">
        <f t="shared" si="394"/>
        <v/>
      </c>
      <c r="L12722"/>
    </row>
    <row r="12723" spans="1:12" x14ac:dyDescent="0.25">
      <c r="A12723" s="3" t="str">
        <f t="shared" si="394"/>
        <v/>
      </c>
      <c r="L12723"/>
    </row>
    <row r="12724" spans="1:12" x14ac:dyDescent="0.25">
      <c r="A12724" s="3" t="str">
        <f t="shared" si="394"/>
        <v/>
      </c>
      <c r="L12724"/>
    </row>
    <row r="12725" spans="1:12" x14ac:dyDescent="0.25">
      <c r="A12725" s="3" t="str">
        <f t="shared" si="394"/>
        <v/>
      </c>
      <c r="L12725"/>
    </row>
    <row r="12726" spans="1:12" x14ac:dyDescent="0.25">
      <c r="A12726" s="3" t="str">
        <f t="shared" si="394"/>
        <v/>
      </c>
      <c r="L12726"/>
    </row>
    <row r="12727" spans="1:12" x14ac:dyDescent="0.25">
      <c r="A12727" s="3" t="str">
        <f t="shared" si="394"/>
        <v/>
      </c>
      <c r="L12727"/>
    </row>
    <row r="12728" spans="1:12" x14ac:dyDescent="0.25">
      <c r="A12728" s="3" t="str">
        <f t="shared" si="394"/>
        <v/>
      </c>
      <c r="L12728"/>
    </row>
    <row r="12729" spans="1:12" x14ac:dyDescent="0.25">
      <c r="A12729" s="3" t="str">
        <f t="shared" si="394"/>
        <v/>
      </c>
      <c r="L12729"/>
    </row>
    <row r="12730" spans="1:12" x14ac:dyDescent="0.25">
      <c r="A12730" s="3" t="str">
        <f t="shared" si="394"/>
        <v/>
      </c>
      <c r="L12730"/>
    </row>
    <row r="12731" spans="1:12" x14ac:dyDescent="0.25">
      <c r="A12731" s="3" t="str">
        <f t="shared" si="394"/>
        <v/>
      </c>
      <c r="L12731"/>
    </row>
    <row r="12732" spans="1:12" x14ac:dyDescent="0.25">
      <c r="A12732" s="3" t="str">
        <f t="shared" si="394"/>
        <v/>
      </c>
      <c r="L12732"/>
    </row>
    <row r="12733" spans="1:12" x14ac:dyDescent="0.25">
      <c r="A12733" s="3" t="str">
        <f t="shared" si="394"/>
        <v/>
      </c>
      <c r="L12733"/>
    </row>
    <row r="12734" spans="1:12" x14ac:dyDescent="0.25">
      <c r="A12734" s="3" t="str">
        <f t="shared" si="394"/>
        <v/>
      </c>
      <c r="L12734"/>
    </row>
    <row r="12735" spans="1:12" x14ac:dyDescent="0.25">
      <c r="A12735" s="3" t="str">
        <f t="shared" si="394"/>
        <v/>
      </c>
      <c r="L12735"/>
    </row>
    <row r="12736" spans="1:12" x14ac:dyDescent="0.25">
      <c r="A12736" s="3" t="str">
        <f t="shared" si="394"/>
        <v/>
      </c>
      <c r="L12736"/>
    </row>
    <row r="12737" spans="1:12" x14ac:dyDescent="0.25">
      <c r="A12737" s="3" t="str">
        <f t="shared" si="394"/>
        <v/>
      </c>
      <c r="L12737"/>
    </row>
    <row r="12738" spans="1:12" x14ac:dyDescent="0.25">
      <c r="A12738" s="3" t="str">
        <f t="shared" si="394"/>
        <v/>
      </c>
      <c r="L12738"/>
    </row>
    <row r="12739" spans="1:12" x14ac:dyDescent="0.25">
      <c r="A12739" s="3" t="str">
        <f t="shared" si="394"/>
        <v/>
      </c>
      <c r="L12739"/>
    </row>
    <row r="12740" spans="1:12" x14ac:dyDescent="0.25">
      <c r="A12740" s="3" t="str">
        <f t="shared" si="394"/>
        <v/>
      </c>
      <c r="L12740"/>
    </row>
    <row r="12741" spans="1:12" x14ac:dyDescent="0.25">
      <c r="A12741" s="3" t="str">
        <f t="shared" si="394"/>
        <v/>
      </c>
      <c r="L12741"/>
    </row>
    <row r="12742" spans="1:12" x14ac:dyDescent="0.25">
      <c r="A12742" s="3" t="str">
        <f t="shared" si="394"/>
        <v/>
      </c>
      <c r="L12742"/>
    </row>
    <row r="12743" spans="1:12" x14ac:dyDescent="0.25">
      <c r="A12743" s="3" t="str">
        <f t="shared" si="394"/>
        <v/>
      </c>
      <c r="L12743"/>
    </row>
    <row r="12744" spans="1:12" x14ac:dyDescent="0.25">
      <c r="A12744" s="3" t="str">
        <f t="shared" si="394"/>
        <v/>
      </c>
      <c r="L12744"/>
    </row>
    <row r="12745" spans="1:12" x14ac:dyDescent="0.25">
      <c r="A12745" s="3" t="str">
        <f t="shared" si="394"/>
        <v/>
      </c>
      <c r="L12745"/>
    </row>
    <row r="12746" spans="1:12" x14ac:dyDescent="0.25">
      <c r="A12746" s="3" t="str">
        <f t="shared" si="394"/>
        <v/>
      </c>
      <c r="L12746"/>
    </row>
    <row r="12747" spans="1:12" x14ac:dyDescent="0.25">
      <c r="A12747" s="3" t="str">
        <f t="shared" si="394"/>
        <v/>
      </c>
      <c r="L12747"/>
    </row>
    <row r="12748" spans="1:12" x14ac:dyDescent="0.25">
      <c r="A12748" s="3" t="str">
        <f t="shared" si="394"/>
        <v/>
      </c>
      <c r="L12748"/>
    </row>
    <row r="12749" spans="1:12" x14ac:dyDescent="0.25">
      <c r="A12749" s="3" t="str">
        <f t="shared" si="394"/>
        <v/>
      </c>
      <c r="L12749"/>
    </row>
    <row r="12750" spans="1:12" x14ac:dyDescent="0.25">
      <c r="A12750" s="3" t="str">
        <f t="shared" si="394"/>
        <v/>
      </c>
      <c r="L12750"/>
    </row>
    <row r="12751" spans="1:12" x14ac:dyDescent="0.25">
      <c r="A12751" s="3" t="str">
        <f t="shared" si="394"/>
        <v/>
      </c>
      <c r="L12751"/>
    </row>
    <row r="12752" spans="1:12" x14ac:dyDescent="0.25">
      <c r="A12752" s="3" t="str">
        <f t="shared" si="394"/>
        <v/>
      </c>
      <c r="L12752"/>
    </row>
    <row r="12753" spans="1:12" x14ac:dyDescent="0.25">
      <c r="A12753" s="3" t="str">
        <f t="shared" ref="A12753:A12816" si="395">IF(B12739="","",CONCATENATE(MONTH(B12739),YEAR(B12739)))</f>
        <v/>
      </c>
      <c r="L12753"/>
    </row>
    <row r="12754" spans="1:12" x14ac:dyDescent="0.25">
      <c r="A12754" s="3" t="str">
        <f t="shared" si="395"/>
        <v/>
      </c>
      <c r="L12754"/>
    </row>
    <row r="12755" spans="1:12" x14ac:dyDescent="0.25">
      <c r="A12755" s="3" t="str">
        <f t="shared" si="395"/>
        <v/>
      </c>
      <c r="L12755"/>
    </row>
    <row r="12756" spans="1:12" x14ac:dyDescent="0.25">
      <c r="A12756" s="3" t="str">
        <f t="shared" si="395"/>
        <v/>
      </c>
      <c r="L12756"/>
    </row>
    <row r="12757" spans="1:12" x14ac:dyDescent="0.25">
      <c r="A12757" s="3" t="str">
        <f t="shared" si="395"/>
        <v/>
      </c>
      <c r="L12757"/>
    </row>
    <row r="12758" spans="1:12" x14ac:dyDescent="0.25">
      <c r="A12758" s="3" t="str">
        <f t="shared" si="395"/>
        <v/>
      </c>
      <c r="L12758"/>
    </row>
    <row r="12759" spans="1:12" x14ac:dyDescent="0.25">
      <c r="A12759" s="3" t="str">
        <f t="shared" si="395"/>
        <v/>
      </c>
      <c r="L12759"/>
    </row>
    <row r="12760" spans="1:12" x14ac:dyDescent="0.25">
      <c r="A12760" s="3" t="str">
        <f t="shared" si="395"/>
        <v/>
      </c>
      <c r="L12760"/>
    </row>
    <row r="12761" spans="1:12" x14ac:dyDescent="0.25">
      <c r="A12761" s="3" t="str">
        <f t="shared" si="395"/>
        <v/>
      </c>
      <c r="L12761"/>
    </row>
    <row r="12762" spans="1:12" x14ac:dyDescent="0.25">
      <c r="A12762" s="3" t="str">
        <f t="shared" si="395"/>
        <v/>
      </c>
      <c r="L12762"/>
    </row>
    <row r="12763" spans="1:12" x14ac:dyDescent="0.25">
      <c r="A12763" s="3" t="str">
        <f t="shared" si="395"/>
        <v/>
      </c>
      <c r="L12763"/>
    </row>
    <row r="12764" spans="1:12" x14ac:dyDescent="0.25">
      <c r="A12764" s="3" t="str">
        <f t="shared" si="395"/>
        <v/>
      </c>
      <c r="L12764"/>
    </row>
    <row r="12765" spans="1:12" x14ac:dyDescent="0.25">
      <c r="A12765" s="3" t="str">
        <f t="shared" si="395"/>
        <v/>
      </c>
      <c r="L12765"/>
    </row>
    <row r="12766" spans="1:12" x14ac:dyDescent="0.25">
      <c r="A12766" s="3" t="str">
        <f t="shared" si="395"/>
        <v/>
      </c>
      <c r="L12766"/>
    </row>
    <row r="12767" spans="1:12" x14ac:dyDescent="0.25">
      <c r="A12767" s="3" t="str">
        <f t="shared" si="395"/>
        <v/>
      </c>
      <c r="L12767"/>
    </row>
    <row r="12768" spans="1:12" x14ac:dyDescent="0.25">
      <c r="A12768" s="3" t="str">
        <f t="shared" si="395"/>
        <v/>
      </c>
      <c r="L12768"/>
    </row>
    <row r="12769" spans="1:12" x14ac:dyDescent="0.25">
      <c r="A12769" s="3" t="str">
        <f t="shared" si="395"/>
        <v/>
      </c>
      <c r="L12769"/>
    </row>
    <row r="12770" spans="1:12" x14ac:dyDescent="0.25">
      <c r="A12770" s="3" t="str">
        <f t="shared" si="395"/>
        <v/>
      </c>
      <c r="L12770"/>
    </row>
    <row r="12771" spans="1:12" x14ac:dyDescent="0.25">
      <c r="A12771" s="3" t="str">
        <f t="shared" si="395"/>
        <v/>
      </c>
      <c r="L12771"/>
    </row>
    <row r="12772" spans="1:12" x14ac:dyDescent="0.25">
      <c r="A12772" s="3" t="str">
        <f t="shared" si="395"/>
        <v/>
      </c>
      <c r="L12772"/>
    </row>
    <row r="12773" spans="1:12" x14ac:dyDescent="0.25">
      <c r="A12773" s="3" t="str">
        <f t="shared" si="395"/>
        <v/>
      </c>
      <c r="L12773"/>
    </row>
    <row r="12774" spans="1:12" x14ac:dyDescent="0.25">
      <c r="A12774" s="3" t="str">
        <f t="shared" si="395"/>
        <v/>
      </c>
      <c r="L12774"/>
    </row>
    <row r="12775" spans="1:12" x14ac:dyDescent="0.25">
      <c r="A12775" s="3" t="str">
        <f t="shared" si="395"/>
        <v/>
      </c>
      <c r="L12775"/>
    </row>
    <row r="12776" spans="1:12" x14ac:dyDescent="0.25">
      <c r="A12776" s="3" t="str">
        <f t="shared" si="395"/>
        <v/>
      </c>
      <c r="L12776"/>
    </row>
    <row r="12777" spans="1:12" x14ac:dyDescent="0.25">
      <c r="A12777" s="3" t="str">
        <f t="shared" si="395"/>
        <v/>
      </c>
      <c r="L12777"/>
    </row>
    <row r="12778" spans="1:12" x14ac:dyDescent="0.25">
      <c r="A12778" s="3" t="str">
        <f t="shared" si="395"/>
        <v/>
      </c>
      <c r="L12778"/>
    </row>
    <row r="12779" spans="1:12" x14ac:dyDescent="0.25">
      <c r="A12779" s="3" t="str">
        <f t="shared" si="395"/>
        <v/>
      </c>
      <c r="L12779"/>
    </row>
    <row r="12780" spans="1:12" x14ac:dyDescent="0.25">
      <c r="A12780" s="3" t="str">
        <f t="shared" si="395"/>
        <v/>
      </c>
      <c r="L12780"/>
    </row>
    <row r="12781" spans="1:12" x14ac:dyDescent="0.25">
      <c r="A12781" s="3" t="str">
        <f t="shared" si="395"/>
        <v/>
      </c>
      <c r="L12781"/>
    </row>
    <row r="12782" spans="1:12" x14ac:dyDescent="0.25">
      <c r="A12782" s="3" t="str">
        <f t="shared" si="395"/>
        <v/>
      </c>
      <c r="L12782"/>
    </row>
    <row r="12783" spans="1:12" x14ac:dyDescent="0.25">
      <c r="A12783" s="3" t="str">
        <f t="shared" si="395"/>
        <v/>
      </c>
      <c r="L12783"/>
    </row>
    <row r="12784" spans="1:12" x14ac:dyDescent="0.25">
      <c r="A12784" s="3" t="str">
        <f t="shared" si="395"/>
        <v/>
      </c>
      <c r="L12784"/>
    </row>
    <row r="12785" spans="1:12" x14ac:dyDescent="0.25">
      <c r="A12785" s="3" t="str">
        <f t="shared" si="395"/>
        <v/>
      </c>
      <c r="L12785"/>
    </row>
    <row r="12786" spans="1:12" x14ac:dyDescent="0.25">
      <c r="A12786" s="3" t="str">
        <f t="shared" si="395"/>
        <v/>
      </c>
      <c r="L12786"/>
    </row>
    <row r="12787" spans="1:12" x14ac:dyDescent="0.25">
      <c r="A12787" s="3" t="str">
        <f t="shared" si="395"/>
        <v/>
      </c>
      <c r="L12787"/>
    </row>
    <row r="12788" spans="1:12" x14ac:dyDescent="0.25">
      <c r="A12788" s="3" t="str">
        <f t="shared" si="395"/>
        <v/>
      </c>
      <c r="L12788"/>
    </row>
    <row r="12789" spans="1:12" x14ac:dyDescent="0.25">
      <c r="A12789" s="3" t="str">
        <f t="shared" si="395"/>
        <v/>
      </c>
      <c r="L12789"/>
    </row>
    <row r="12790" spans="1:12" x14ac:dyDescent="0.25">
      <c r="A12790" s="3" t="str">
        <f t="shared" si="395"/>
        <v/>
      </c>
      <c r="L12790"/>
    </row>
    <row r="12791" spans="1:12" x14ac:dyDescent="0.25">
      <c r="A12791" s="3" t="str">
        <f t="shared" si="395"/>
        <v/>
      </c>
      <c r="L12791"/>
    </row>
    <row r="12792" spans="1:12" x14ac:dyDescent="0.25">
      <c r="A12792" s="3" t="str">
        <f t="shared" si="395"/>
        <v/>
      </c>
      <c r="L12792"/>
    </row>
    <row r="12793" spans="1:12" x14ac:dyDescent="0.25">
      <c r="A12793" s="3" t="str">
        <f t="shared" si="395"/>
        <v/>
      </c>
      <c r="L12793"/>
    </row>
    <row r="12794" spans="1:12" x14ac:dyDescent="0.25">
      <c r="A12794" s="3" t="str">
        <f t="shared" si="395"/>
        <v/>
      </c>
      <c r="L12794"/>
    </row>
    <row r="12795" spans="1:12" x14ac:dyDescent="0.25">
      <c r="A12795" s="3" t="str">
        <f t="shared" si="395"/>
        <v/>
      </c>
      <c r="L12795"/>
    </row>
    <row r="12796" spans="1:12" x14ac:dyDescent="0.25">
      <c r="A12796" s="3" t="str">
        <f t="shared" si="395"/>
        <v/>
      </c>
      <c r="L12796"/>
    </row>
    <row r="12797" spans="1:12" x14ac:dyDescent="0.25">
      <c r="A12797" s="3" t="str">
        <f t="shared" si="395"/>
        <v/>
      </c>
      <c r="L12797"/>
    </row>
    <row r="12798" spans="1:12" x14ac:dyDescent="0.25">
      <c r="A12798" s="3" t="str">
        <f t="shared" si="395"/>
        <v/>
      </c>
      <c r="L12798"/>
    </row>
    <row r="12799" spans="1:12" x14ac:dyDescent="0.25">
      <c r="A12799" s="3" t="str">
        <f t="shared" si="395"/>
        <v/>
      </c>
      <c r="L12799"/>
    </row>
    <row r="12800" spans="1:12" x14ac:dyDescent="0.25">
      <c r="A12800" s="3" t="str">
        <f t="shared" si="395"/>
        <v/>
      </c>
      <c r="L12800"/>
    </row>
    <row r="12801" spans="1:12" x14ac:dyDescent="0.25">
      <c r="A12801" s="3" t="str">
        <f t="shared" si="395"/>
        <v/>
      </c>
      <c r="L12801"/>
    </row>
    <row r="12802" spans="1:12" x14ac:dyDescent="0.25">
      <c r="A12802" s="3" t="str">
        <f t="shared" si="395"/>
        <v/>
      </c>
      <c r="L12802"/>
    </row>
    <row r="12803" spans="1:12" x14ac:dyDescent="0.25">
      <c r="A12803" s="3" t="str">
        <f t="shared" si="395"/>
        <v/>
      </c>
      <c r="L12803"/>
    </row>
    <row r="12804" spans="1:12" x14ac:dyDescent="0.25">
      <c r="A12804" s="3" t="str">
        <f t="shared" si="395"/>
        <v/>
      </c>
      <c r="L12804"/>
    </row>
    <row r="12805" spans="1:12" x14ac:dyDescent="0.25">
      <c r="A12805" s="3" t="str">
        <f t="shared" si="395"/>
        <v/>
      </c>
      <c r="L12805"/>
    </row>
    <row r="12806" spans="1:12" x14ac:dyDescent="0.25">
      <c r="A12806" s="3" t="str">
        <f t="shared" si="395"/>
        <v/>
      </c>
      <c r="L12806"/>
    </row>
    <row r="12807" spans="1:12" x14ac:dyDescent="0.25">
      <c r="A12807" s="3" t="str">
        <f t="shared" si="395"/>
        <v/>
      </c>
      <c r="L12807"/>
    </row>
    <row r="12808" spans="1:12" x14ac:dyDescent="0.25">
      <c r="A12808" s="3" t="str">
        <f t="shared" si="395"/>
        <v/>
      </c>
      <c r="L12808"/>
    </row>
    <row r="12809" spans="1:12" x14ac:dyDescent="0.25">
      <c r="A12809" s="3" t="str">
        <f t="shared" si="395"/>
        <v/>
      </c>
      <c r="L12809"/>
    </row>
    <row r="12810" spans="1:12" x14ac:dyDescent="0.25">
      <c r="A12810" s="3" t="str">
        <f t="shared" si="395"/>
        <v/>
      </c>
      <c r="L12810"/>
    </row>
    <row r="12811" spans="1:12" x14ac:dyDescent="0.25">
      <c r="A12811" s="3" t="str">
        <f t="shared" si="395"/>
        <v/>
      </c>
      <c r="L12811"/>
    </row>
    <row r="12812" spans="1:12" x14ac:dyDescent="0.25">
      <c r="A12812" s="3" t="str">
        <f t="shared" si="395"/>
        <v/>
      </c>
      <c r="L12812"/>
    </row>
    <row r="12813" spans="1:12" x14ac:dyDescent="0.25">
      <c r="A12813" s="3" t="str">
        <f t="shared" si="395"/>
        <v/>
      </c>
      <c r="L12813"/>
    </row>
    <row r="12814" spans="1:12" x14ac:dyDescent="0.25">
      <c r="A12814" s="3" t="str">
        <f t="shared" si="395"/>
        <v/>
      </c>
      <c r="L12814"/>
    </row>
    <row r="12815" spans="1:12" x14ac:dyDescent="0.25">
      <c r="A12815" s="3" t="str">
        <f t="shared" si="395"/>
        <v/>
      </c>
      <c r="L12815"/>
    </row>
    <row r="12816" spans="1:12" x14ac:dyDescent="0.25">
      <c r="A12816" s="3" t="str">
        <f t="shared" si="395"/>
        <v/>
      </c>
      <c r="L12816"/>
    </row>
    <row r="12817" spans="1:12" x14ac:dyDescent="0.25">
      <c r="A12817" s="3" t="str">
        <f t="shared" ref="A12817:A12880" si="396">IF(B12803="","",CONCATENATE(MONTH(B12803),YEAR(B12803)))</f>
        <v/>
      </c>
      <c r="L12817"/>
    </row>
    <row r="12818" spans="1:12" x14ac:dyDescent="0.25">
      <c r="A12818" s="3" t="str">
        <f t="shared" si="396"/>
        <v/>
      </c>
      <c r="L12818"/>
    </row>
    <row r="12819" spans="1:12" x14ac:dyDescent="0.25">
      <c r="A12819" s="3" t="str">
        <f t="shared" si="396"/>
        <v/>
      </c>
      <c r="L12819"/>
    </row>
    <row r="12820" spans="1:12" x14ac:dyDescent="0.25">
      <c r="A12820" s="3" t="str">
        <f t="shared" si="396"/>
        <v/>
      </c>
      <c r="L12820"/>
    </row>
    <row r="12821" spans="1:12" x14ac:dyDescent="0.25">
      <c r="A12821" s="3" t="str">
        <f t="shared" si="396"/>
        <v/>
      </c>
      <c r="L12821"/>
    </row>
    <row r="12822" spans="1:12" x14ac:dyDescent="0.25">
      <c r="A12822" s="3" t="str">
        <f t="shared" si="396"/>
        <v/>
      </c>
      <c r="L12822"/>
    </row>
    <row r="12823" spans="1:12" x14ac:dyDescent="0.25">
      <c r="A12823" s="3" t="str">
        <f t="shared" si="396"/>
        <v/>
      </c>
      <c r="L12823"/>
    </row>
    <row r="12824" spans="1:12" x14ac:dyDescent="0.25">
      <c r="A12824" s="3" t="str">
        <f t="shared" si="396"/>
        <v/>
      </c>
      <c r="L12824"/>
    </row>
    <row r="12825" spans="1:12" x14ac:dyDescent="0.25">
      <c r="A12825" s="3" t="str">
        <f t="shared" si="396"/>
        <v/>
      </c>
      <c r="L12825"/>
    </row>
    <row r="12826" spans="1:12" x14ac:dyDescent="0.25">
      <c r="A12826" s="3" t="str">
        <f t="shared" si="396"/>
        <v/>
      </c>
      <c r="L12826"/>
    </row>
    <row r="12827" spans="1:12" x14ac:dyDescent="0.25">
      <c r="A12827" s="3" t="str">
        <f t="shared" si="396"/>
        <v/>
      </c>
      <c r="L12827"/>
    </row>
    <row r="12828" spans="1:12" x14ac:dyDescent="0.25">
      <c r="A12828" s="3" t="str">
        <f t="shared" si="396"/>
        <v/>
      </c>
      <c r="L12828"/>
    </row>
    <row r="12829" spans="1:12" x14ac:dyDescent="0.25">
      <c r="A12829" s="3" t="str">
        <f t="shared" si="396"/>
        <v/>
      </c>
      <c r="L12829"/>
    </row>
    <row r="12830" spans="1:12" x14ac:dyDescent="0.25">
      <c r="A12830" s="3" t="str">
        <f t="shared" si="396"/>
        <v/>
      </c>
      <c r="L12830"/>
    </row>
    <row r="12831" spans="1:12" x14ac:dyDescent="0.25">
      <c r="A12831" s="3" t="str">
        <f t="shared" si="396"/>
        <v/>
      </c>
      <c r="L12831"/>
    </row>
    <row r="12832" spans="1:12" x14ac:dyDescent="0.25">
      <c r="A12832" s="3" t="str">
        <f t="shared" si="396"/>
        <v/>
      </c>
      <c r="L12832"/>
    </row>
    <row r="12833" spans="1:12" x14ac:dyDescent="0.25">
      <c r="A12833" s="3" t="str">
        <f t="shared" si="396"/>
        <v/>
      </c>
      <c r="L12833"/>
    </row>
    <row r="12834" spans="1:12" x14ac:dyDescent="0.25">
      <c r="A12834" s="3" t="str">
        <f t="shared" si="396"/>
        <v/>
      </c>
      <c r="L12834"/>
    </row>
    <row r="12835" spans="1:12" x14ac:dyDescent="0.25">
      <c r="A12835" s="3" t="str">
        <f t="shared" si="396"/>
        <v/>
      </c>
      <c r="L12835"/>
    </row>
    <row r="12836" spans="1:12" x14ac:dyDescent="0.25">
      <c r="A12836" s="3" t="str">
        <f t="shared" si="396"/>
        <v/>
      </c>
      <c r="L12836"/>
    </row>
    <row r="12837" spans="1:12" x14ac:dyDescent="0.25">
      <c r="A12837" s="3" t="str">
        <f t="shared" si="396"/>
        <v/>
      </c>
      <c r="L12837"/>
    </row>
    <row r="12838" spans="1:12" x14ac:dyDescent="0.25">
      <c r="A12838" s="3" t="str">
        <f t="shared" si="396"/>
        <v/>
      </c>
      <c r="L12838"/>
    </row>
    <row r="12839" spans="1:12" x14ac:dyDescent="0.25">
      <c r="A12839" s="3" t="str">
        <f t="shared" si="396"/>
        <v/>
      </c>
      <c r="L12839"/>
    </row>
    <row r="12840" spans="1:12" x14ac:dyDescent="0.25">
      <c r="A12840" s="3" t="str">
        <f t="shared" si="396"/>
        <v/>
      </c>
      <c r="L12840"/>
    </row>
    <row r="12841" spans="1:12" x14ac:dyDescent="0.25">
      <c r="A12841" s="3" t="str">
        <f t="shared" si="396"/>
        <v/>
      </c>
      <c r="L12841"/>
    </row>
    <row r="12842" spans="1:12" x14ac:dyDescent="0.25">
      <c r="A12842" s="3" t="str">
        <f t="shared" si="396"/>
        <v/>
      </c>
      <c r="L12842"/>
    </row>
    <row r="12843" spans="1:12" x14ac:dyDescent="0.25">
      <c r="A12843" s="3" t="str">
        <f t="shared" si="396"/>
        <v/>
      </c>
      <c r="L12843"/>
    </row>
    <row r="12844" spans="1:12" x14ac:dyDescent="0.25">
      <c r="A12844" s="3" t="str">
        <f t="shared" si="396"/>
        <v/>
      </c>
      <c r="L12844"/>
    </row>
    <row r="12845" spans="1:12" x14ac:dyDescent="0.25">
      <c r="A12845" s="3" t="str">
        <f t="shared" si="396"/>
        <v/>
      </c>
      <c r="L12845"/>
    </row>
    <row r="12846" spans="1:12" x14ac:dyDescent="0.25">
      <c r="A12846" s="3" t="str">
        <f t="shared" si="396"/>
        <v/>
      </c>
      <c r="L12846"/>
    </row>
    <row r="12847" spans="1:12" x14ac:dyDescent="0.25">
      <c r="A12847" s="3" t="str">
        <f t="shared" si="396"/>
        <v/>
      </c>
      <c r="L12847"/>
    </row>
    <row r="12848" spans="1:12" x14ac:dyDescent="0.25">
      <c r="A12848" s="3" t="str">
        <f t="shared" si="396"/>
        <v/>
      </c>
      <c r="L12848"/>
    </row>
    <row r="12849" spans="1:12" x14ac:dyDescent="0.25">
      <c r="A12849" s="3" t="str">
        <f t="shared" si="396"/>
        <v/>
      </c>
      <c r="L12849"/>
    </row>
    <row r="12850" spans="1:12" x14ac:dyDescent="0.25">
      <c r="A12850" s="3" t="str">
        <f t="shared" si="396"/>
        <v/>
      </c>
      <c r="L12850"/>
    </row>
    <row r="12851" spans="1:12" x14ac:dyDescent="0.25">
      <c r="A12851" s="3" t="str">
        <f t="shared" si="396"/>
        <v/>
      </c>
      <c r="L12851"/>
    </row>
    <row r="12852" spans="1:12" x14ac:dyDescent="0.25">
      <c r="A12852" s="3" t="str">
        <f t="shared" si="396"/>
        <v/>
      </c>
      <c r="L12852"/>
    </row>
    <row r="12853" spans="1:12" x14ac:dyDescent="0.25">
      <c r="A12853" s="3" t="str">
        <f t="shared" si="396"/>
        <v/>
      </c>
      <c r="L12853"/>
    </row>
    <row r="12854" spans="1:12" x14ac:dyDescent="0.25">
      <c r="A12854" s="3" t="str">
        <f t="shared" si="396"/>
        <v/>
      </c>
      <c r="L12854"/>
    </row>
    <row r="12855" spans="1:12" x14ac:dyDescent="0.25">
      <c r="A12855" s="3" t="str">
        <f t="shared" si="396"/>
        <v/>
      </c>
      <c r="L12855"/>
    </row>
    <row r="12856" spans="1:12" x14ac:dyDescent="0.25">
      <c r="A12856" s="3" t="str">
        <f t="shared" si="396"/>
        <v/>
      </c>
      <c r="L12856"/>
    </row>
    <row r="12857" spans="1:12" x14ac:dyDescent="0.25">
      <c r="A12857" s="3" t="str">
        <f t="shared" si="396"/>
        <v/>
      </c>
      <c r="L12857"/>
    </row>
    <row r="12858" spans="1:12" x14ac:dyDescent="0.25">
      <c r="A12858" s="3" t="str">
        <f t="shared" si="396"/>
        <v/>
      </c>
      <c r="L12858"/>
    </row>
    <row r="12859" spans="1:12" x14ac:dyDescent="0.25">
      <c r="A12859" s="3" t="str">
        <f t="shared" si="396"/>
        <v/>
      </c>
      <c r="L12859"/>
    </row>
    <row r="12860" spans="1:12" x14ac:dyDescent="0.25">
      <c r="A12860" s="3" t="str">
        <f t="shared" si="396"/>
        <v/>
      </c>
      <c r="L12860"/>
    </row>
    <row r="12861" spans="1:12" x14ac:dyDescent="0.25">
      <c r="A12861" s="3" t="str">
        <f t="shared" si="396"/>
        <v/>
      </c>
      <c r="L12861"/>
    </row>
    <row r="12862" spans="1:12" x14ac:dyDescent="0.25">
      <c r="A12862" s="3" t="str">
        <f t="shared" si="396"/>
        <v/>
      </c>
      <c r="L12862"/>
    </row>
    <row r="12863" spans="1:12" x14ac:dyDescent="0.25">
      <c r="A12863" s="3" t="str">
        <f t="shared" si="396"/>
        <v/>
      </c>
      <c r="L12863"/>
    </row>
    <row r="12864" spans="1:12" x14ac:dyDescent="0.25">
      <c r="A12864" s="3" t="str">
        <f t="shared" si="396"/>
        <v/>
      </c>
      <c r="L12864"/>
    </row>
    <row r="12865" spans="1:12" x14ac:dyDescent="0.25">
      <c r="A12865" s="3" t="str">
        <f t="shared" si="396"/>
        <v/>
      </c>
      <c r="L12865"/>
    </row>
    <row r="12866" spans="1:12" x14ac:dyDescent="0.25">
      <c r="A12866" s="3" t="str">
        <f t="shared" si="396"/>
        <v/>
      </c>
      <c r="L12866"/>
    </row>
    <row r="12867" spans="1:12" x14ac:dyDescent="0.25">
      <c r="A12867" s="3" t="str">
        <f t="shared" si="396"/>
        <v/>
      </c>
      <c r="L12867"/>
    </row>
    <row r="12868" spans="1:12" x14ac:dyDescent="0.25">
      <c r="A12868" s="3" t="str">
        <f t="shared" si="396"/>
        <v/>
      </c>
      <c r="L12868"/>
    </row>
    <row r="12869" spans="1:12" x14ac:dyDescent="0.25">
      <c r="A12869" s="3" t="str">
        <f t="shared" si="396"/>
        <v/>
      </c>
      <c r="L12869"/>
    </row>
    <row r="12870" spans="1:12" x14ac:dyDescent="0.25">
      <c r="A12870" s="3" t="str">
        <f t="shared" si="396"/>
        <v/>
      </c>
      <c r="L12870"/>
    </row>
    <row r="12871" spans="1:12" x14ac:dyDescent="0.25">
      <c r="A12871" s="3" t="str">
        <f t="shared" si="396"/>
        <v/>
      </c>
      <c r="L12871"/>
    </row>
    <row r="12872" spans="1:12" x14ac:dyDescent="0.25">
      <c r="A12872" s="3" t="str">
        <f t="shared" si="396"/>
        <v/>
      </c>
      <c r="L12872"/>
    </row>
    <row r="12873" spans="1:12" x14ac:dyDescent="0.25">
      <c r="A12873" s="3" t="str">
        <f t="shared" si="396"/>
        <v/>
      </c>
      <c r="L12873"/>
    </row>
    <row r="12874" spans="1:12" x14ac:dyDescent="0.25">
      <c r="A12874" s="3" t="str">
        <f t="shared" si="396"/>
        <v/>
      </c>
      <c r="L12874"/>
    </row>
    <row r="12875" spans="1:12" x14ac:dyDescent="0.25">
      <c r="A12875" s="3" t="str">
        <f t="shared" si="396"/>
        <v/>
      </c>
      <c r="L12875"/>
    </row>
    <row r="12876" spans="1:12" x14ac:dyDescent="0.25">
      <c r="A12876" s="3" t="str">
        <f t="shared" si="396"/>
        <v/>
      </c>
      <c r="L12876"/>
    </row>
    <row r="12877" spans="1:12" x14ac:dyDescent="0.25">
      <c r="A12877" s="3" t="str">
        <f t="shared" si="396"/>
        <v/>
      </c>
      <c r="L12877"/>
    </row>
    <row r="12878" spans="1:12" x14ac:dyDescent="0.25">
      <c r="A12878" s="3" t="str">
        <f t="shared" si="396"/>
        <v/>
      </c>
      <c r="L12878"/>
    </row>
    <row r="12879" spans="1:12" x14ac:dyDescent="0.25">
      <c r="A12879" s="3" t="str">
        <f t="shared" si="396"/>
        <v/>
      </c>
      <c r="L12879"/>
    </row>
    <row r="12880" spans="1:12" x14ac:dyDescent="0.25">
      <c r="A12880" s="3" t="str">
        <f t="shared" si="396"/>
        <v/>
      </c>
      <c r="L12880"/>
    </row>
    <row r="12881" spans="1:12" x14ac:dyDescent="0.25">
      <c r="A12881" s="3" t="str">
        <f t="shared" ref="A12881:A12944" si="397">IF(B12867="","",CONCATENATE(MONTH(B12867),YEAR(B12867)))</f>
        <v/>
      </c>
      <c r="L12881"/>
    </row>
    <row r="12882" spans="1:12" x14ac:dyDescent="0.25">
      <c r="A12882" s="3" t="str">
        <f t="shared" si="397"/>
        <v/>
      </c>
      <c r="L12882"/>
    </row>
    <row r="12883" spans="1:12" x14ac:dyDescent="0.25">
      <c r="A12883" s="3" t="str">
        <f t="shared" si="397"/>
        <v/>
      </c>
      <c r="L12883"/>
    </row>
    <row r="12884" spans="1:12" x14ac:dyDescent="0.25">
      <c r="A12884" s="3" t="str">
        <f t="shared" si="397"/>
        <v/>
      </c>
      <c r="L12884"/>
    </row>
    <row r="12885" spans="1:12" x14ac:dyDescent="0.25">
      <c r="A12885" s="3" t="str">
        <f t="shared" si="397"/>
        <v/>
      </c>
      <c r="L12885"/>
    </row>
    <row r="12886" spans="1:12" x14ac:dyDescent="0.25">
      <c r="A12886" s="3" t="str">
        <f t="shared" si="397"/>
        <v/>
      </c>
      <c r="L12886"/>
    </row>
    <row r="12887" spans="1:12" x14ac:dyDescent="0.25">
      <c r="A12887" s="3" t="str">
        <f t="shared" si="397"/>
        <v/>
      </c>
      <c r="L12887"/>
    </row>
    <row r="12888" spans="1:12" x14ac:dyDescent="0.25">
      <c r="A12888" s="3" t="str">
        <f t="shared" si="397"/>
        <v/>
      </c>
      <c r="L12888"/>
    </row>
    <row r="12889" spans="1:12" x14ac:dyDescent="0.25">
      <c r="A12889" s="3" t="str">
        <f t="shared" si="397"/>
        <v/>
      </c>
      <c r="L12889"/>
    </row>
    <row r="12890" spans="1:12" x14ac:dyDescent="0.25">
      <c r="A12890" s="3" t="str">
        <f t="shared" si="397"/>
        <v/>
      </c>
      <c r="L12890"/>
    </row>
    <row r="12891" spans="1:12" x14ac:dyDescent="0.25">
      <c r="A12891" s="3" t="str">
        <f t="shared" si="397"/>
        <v/>
      </c>
      <c r="L12891"/>
    </row>
    <row r="12892" spans="1:12" x14ac:dyDescent="0.25">
      <c r="A12892" s="3" t="str">
        <f t="shared" si="397"/>
        <v/>
      </c>
      <c r="L12892"/>
    </row>
    <row r="12893" spans="1:12" x14ac:dyDescent="0.25">
      <c r="A12893" s="3" t="str">
        <f t="shared" si="397"/>
        <v/>
      </c>
      <c r="L12893"/>
    </row>
    <row r="12894" spans="1:12" x14ac:dyDescent="0.25">
      <c r="A12894" s="3" t="str">
        <f t="shared" si="397"/>
        <v/>
      </c>
      <c r="L12894"/>
    </row>
    <row r="12895" spans="1:12" x14ac:dyDescent="0.25">
      <c r="A12895" s="3" t="str">
        <f t="shared" si="397"/>
        <v/>
      </c>
      <c r="L12895"/>
    </row>
    <row r="12896" spans="1:12" x14ac:dyDescent="0.25">
      <c r="A12896" s="3" t="str">
        <f t="shared" si="397"/>
        <v/>
      </c>
      <c r="L12896"/>
    </row>
    <row r="12897" spans="1:12" x14ac:dyDescent="0.25">
      <c r="A12897" s="3" t="str">
        <f t="shared" si="397"/>
        <v/>
      </c>
      <c r="L12897"/>
    </row>
    <row r="12898" spans="1:12" x14ac:dyDescent="0.25">
      <c r="A12898" s="3" t="str">
        <f t="shared" si="397"/>
        <v/>
      </c>
      <c r="L12898"/>
    </row>
    <row r="12899" spans="1:12" x14ac:dyDescent="0.25">
      <c r="A12899" s="3" t="str">
        <f t="shared" si="397"/>
        <v/>
      </c>
      <c r="L12899"/>
    </row>
    <row r="12900" spans="1:12" x14ac:dyDescent="0.25">
      <c r="A12900" s="3" t="str">
        <f t="shared" si="397"/>
        <v/>
      </c>
      <c r="L12900"/>
    </row>
    <row r="12901" spans="1:12" x14ac:dyDescent="0.25">
      <c r="A12901" s="3" t="str">
        <f t="shared" si="397"/>
        <v/>
      </c>
      <c r="L12901"/>
    </row>
    <row r="12902" spans="1:12" x14ac:dyDescent="0.25">
      <c r="A12902" s="3" t="str">
        <f t="shared" si="397"/>
        <v/>
      </c>
      <c r="L12902"/>
    </row>
    <row r="12903" spans="1:12" x14ac:dyDescent="0.25">
      <c r="A12903" s="3" t="str">
        <f t="shared" si="397"/>
        <v/>
      </c>
      <c r="L12903"/>
    </row>
    <row r="12904" spans="1:12" x14ac:dyDescent="0.25">
      <c r="A12904" s="3" t="str">
        <f t="shared" si="397"/>
        <v/>
      </c>
      <c r="L12904"/>
    </row>
    <row r="12905" spans="1:12" x14ac:dyDescent="0.25">
      <c r="A12905" s="3" t="str">
        <f t="shared" si="397"/>
        <v/>
      </c>
      <c r="L12905"/>
    </row>
    <row r="12906" spans="1:12" x14ac:dyDescent="0.25">
      <c r="A12906" s="3" t="str">
        <f t="shared" si="397"/>
        <v/>
      </c>
      <c r="L12906"/>
    </row>
    <row r="12907" spans="1:12" x14ac:dyDescent="0.25">
      <c r="A12907" s="3" t="str">
        <f t="shared" si="397"/>
        <v/>
      </c>
      <c r="L12907"/>
    </row>
    <row r="12908" spans="1:12" x14ac:dyDescent="0.25">
      <c r="A12908" s="3" t="str">
        <f t="shared" si="397"/>
        <v/>
      </c>
      <c r="L12908"/>
    </row>
    <row r="12909" spans="1:12" x14ac:dyDescent="0.25">
      <c r="A12909" s="3" t="str">
        <f t="shared" si="397"/>
        <v/>
      </c>
      <c r="L12909"/>
    </row>
    <row r="12910" spans="1:12" x14ac:dyDescent="0.25">
      <c r="A12910" s="3" t="str">
        <f t="shared" si="397"/>
        <v/>
      </c>
      <c r="L12910"/>
    </row>
    <row r="12911" spans="1:12" x14ac:dyDescent="0.25">
      <c r="A12911" s="3" t="str">
        <f t="shared" si="397"/>
        <v/>
      </c>
      <c r="L12911"/>
    </row>
    <row r="12912" spans="1:12" x14ac:dyDescent="0.25">
      <c r="A12912" s="3" t="str">
        <f t="shared" si="397"/>
        <v/>
      </c>
      <c r="L12912"/>
    </row>
    <row r="12913" spans="1:12" x14ac:dyDescent="0.25">
      <c r="A12913" s="3" t="str">
        <f t="shared" si="397"/>
        <v/>
      </c>
      <c r="L12913"/>
    </row>
    <row r="12914" spans="1:12" x14ac:dyDescent="0.25">
      <c r="A12914" s="3" t="str">
        <f t="shared" si="397"/>
        <v/>
      </c>
      <c r="L12914"/>
    </row>
    <row r="12915" spans="1:12" x14ac:dyDescent="0.25">
      <c r="A12915" s="3" t="str">
        <f t="shared" si="397"/>
        <v/>
      </c>
      <c r="L12915"/>
    </row>
    <row r="12916" spans="1:12" x14ac:dyDescent="0.25">
      <c r="A12916" s="3" t="str">
        <f t="shared" si="397"/>
        <v/>
      </c>
      <c r="L12916"/>
    </row>
    <row r="12917" spans="1:12" x14ac:dyDescent="0.25">
      <c r="A12917" s="3" t="str">
        <f t="shared" si="397"/>
        <v/>
      </c>
      <c r="L12917"/>
    </row>
    <row r="12918" spans="1:12" x14ac:dyDescent="0.25">
      <c r="A12918" s="3" t="str">
        <f t="shared" si="397"/>
        <v/>
      </c>
      <c r="L12918"/>
    </row>
    <row r="12919" spans="1:12" x14ac:dyDescent="0.25">
      <c r="A12919" s="3" t="str">
        <f t="shared" si="397"/>
        <v/>
      </c>
      <c r="L12919"/>
    </row>
    <row r="12920" spans="1:12" x14ac:dyDescent="0.25">
      <c r="A12920" s="3" t="str">
        <f t="shared" si="397"/>
        <v/>
      </c>
      <c r="L12920"/>
    </row>
    <row r="12921" spans="1:12" x14ac:dyDescent="0.25">
      <c r="A12921" s="3" t="str">
        <f t="shared" si="397"/>
        <v/>
      </c>
      <c r="L12921"/>
    </row>
    <row r="12922" spans="1:12" x14ac:dyDescent="0.25">
      <c r="A12922" s="3" t="str">
        <f t="shared" si="397"/>
        <v/>
      </c>
      <c r="L12922"/>
    </row>
    <row r="12923" spans="1:12" x14ac:dyDescent="0.25">
      <c r="A12923" s="3" t="str">
        <f t="shared" si="397"/>
        <v/>
      </c>
      <c r="L12923"/>
    </row>
    <row r="12924" spans="1:12" x14ac:dyDescent="0.25">
      <c r="A12924" s="3" t="str">
        <f t="shared" si="397"/>
        <v/>
      </c>
      <c r="L12924"/>
    </row>
    <row r="12925" spans="1:12" x14ac:dyDescent="0.25">
      <c r="A12925" s="3" t="str">
        <f t="shared" si="397"/>
        <v/>
      </c>
      <c r="L12925"/>
    </row>
    <row r="12926" spans="1:12" x14ac:dyDescent="0.25">
      <c r="A12926" s="3" t="str">
        <f t="shared" si="397"/>
        <v/>
      </c>
      <c r="L12926"/>
    </row>
    <row r="12927" spans="1:12" x14ac:dyDescent="0.25">
      <c r="A12927" s="3" t="str">
        <f t="shared" si="397"/>
        <v/>
      </c>
      <c r="L12927"/>
    </row>
    <row r="12928" spans="1:12" x14ac:dyDescent="0.25">
      <c r="A12928" s="3" t="str">
        <f t="shared" si="397"/>
        <v/>
      </c>
      <c r="L12928"/>
    </row>
    <row r="12929" spans="1:12" x14ac:dyDescent="0.25">
      <c r="A12929" s="3" t="str">
        <f t="shared" si="397"/>
        <v/>
      </c>
      <c r="L12929"/>
    </row>
    <row r="12930" spans="1:12" x14ac:dyDescent="0.25">
      <c r="A12930" s="3" t="str">
        <f t="shared" si="397"/>
        <v/>
      </c>
      <c r="L12930"/>
    </row>
    <row r="12931" spans="1:12" x14ac:dyDescent="0.25">
      <c r="A12931" s="3" t="str">
        <f t="shared" si="397"/>
        <v/>
      </c>
      <c r="L12931"/>
    </row>
    <row r="12932" spans="1:12" x14ac:dyDescent="0.25">
      <c r="A12932" s="3" t="str">
        <f t="shared" si="397"/>
        <v/>
      </c>
      <c r="L12932"/>
    </row>
    <row r="12933" spans="1:12" x14ac:dyDescent="0.25">
      <c r="A12933" s="3" t="str">
        <f t="shared" si="397"/>
        <v/>
      </c>
      <c r="L12933"/>
    </row>
    <row r="12934" spans="1:12" x14ac:dyDescent="0.25">
      <c r="A12934" s="3" t="str">
        <f t="shared" si="397"/>
        <v/>
      </c>
      <c r="L12934"/>
    </row>
    <row r="12935" spans="1:12" x14ac:dyDescent="0.25">
      <c r="A12935" s="3" t="str">
        <f t="shared" si="397"/>
        <v/>
      </c>
      <c r="L12935"/>
    </row>
    <row r="12936" spans="1:12" x14ac:dyDescent="0.25">
      <c r="A12936" s="3" t="str">
        <f t="shared" si="397"/>
        <v/>
      </c>
      <c r="L12936"/>
    </row>
    <row r="12937" spans="1:12" x14ac:dyDescent="0.25">
      <c r="A12937" s="3" t="str">
        <f t="shared" si="397"/>
        <v/>
      </c>
      <c r="L12937"/>
    </row>
    <row r="12938" spans="1:12" x14ac:dyDescent="0.25">
      <c r="A12938" s="3" t="str">
        <f t="shared" si="397"/>
        <v/>
      </c>
      <c r="L12938"/>
    </row>
    <row r="12939" spans="1:12" x14ac:dyDescent="0.25">
      <c r="A12939" s="3" t="str">
        <f t="shared" si="397"/>
        <v/>
      </c>
      <c r="L12939"/>
    </row>
    <row r="12940" spans="1:12" x14ac:dyDescent="0.25">
      <c r="A12940" s="3" t="str">
        <f t="shared" si="397"/>
        <v/>
      </c>
      <c r="L12940"/>
    </row>
    <row r="12941" spans="1:12" x14ac:dyDescent="0.25">
      <c r="A12941" s="3" t="str">
        <f t="shared" si="397"/>
        <v/>
      </c>
      <c r="L12941"/>
    </row>
    <row r="12942" spans="1:12" x14ac:dyDescent="0.25">
      <c r="A12942" s="3" t="str">
        <f t="shared" si="397"/>
        <v/>
      </c>
      <c r="L12942"/>
    </row>
    <row r="12943" spans="1:12" x14ac:dyDescent="0.25">
      <c r="A12943" s="3" t="str">
        <f t="shared" si="397"/>
        <v/>
      </c>
      <c r="L12943"/>
    </row>
    <row r="12944" spans="1:12" x14ac:dyDescent="0.25">
      <c r="A12944" s="3" t="str">
        <f t="shared" si="397"/>
        <v/>
      </c>
      <c r="L12944"/>
    </row>
    <row r="12945" spans="1:12" x14ac:dyDescent="0.25">
      <c r="A12945" s="3" t="str">
        <f t="shared" ref="A12945:A13008" si="398">IF(B12931="","",CONCATENATE(MONTH(B12931),YEAR(B12931)))</f>
        <v/>
      </c>
      <c r="L12945"/>
    </row>
    <row r="12946" spans="1:12" x14ac:dyDescent="0.25">
      <c r="A12946" s="3" t="str">
        <f t="shared" si="398"/>
        <v/>
      </c>
      <c r="L12946"/>
    </row>
    <row r="12947" spans="1:12" x14ac:dyDescent="0.25">
      <c r="A12947" s="3" t="str">
        <f t="shared" si="398"/>
        <v/>
      </c>
      <c r="L12947"/>
    </row>
    <row r="12948" spans="1:12" x14ac:dyDescent="0.25">
      <c r="A12948" s="3" t="str">
        <f t="shared" si="398"/>
        <v/>
      </c>
      <c r="L12948"/>
    </row>
    <row r="12949" spans="1:12" x14ac:dyDescent="0.25">
      <c r="A12949" s="3" t="str">
        <f t="shared" si="398"/>
        <v/>
      </c>
      <c r="L12949"/>
    </row>
    <row r="12950" spans="1:12" x14ac:dyDescent="0.25">
      <c r="A12950" s="3" t="str">
        <f t="shared" si="398"/>
        <v/>
      </c>
      <c r="L12950"/>
    </row>
    <row r="12951" spans="1:12" x14ac:dyDescent="0.25">
      <c r="A12951" s="3" t="str">
        <f t="shared" si="398"/>
        <v/>
      </c>
      <c r="L12951"/>
    </row>
    <row r="12952" spans="1:12" x14ac:dyDescent="0.25">
      <c r="A12952" s="3" t="str">
        <f t="shared" si="398"/>
        <v/>
      </c>
      <c r="L12952"/>
    </row>
    <row r="12953" spans="1:12" x14ac:dyDescent="0.25">
      <c r="A12953" s="3" t="str">
        <f t="shared" si="398"/>
        <v/>
      </c>
      <c r="L12953"/>
    </row>
    <row r="12954" spans="1:12" x14ac:dyDescent="0.25">
      <c r="A12954" s="3" t="str">
        <f t="shared" si="398"/>
        <v/>
      </c>
      <c r="L12954"/>
    </row>
    <row r="12955" spans="1:12" x14ac:dyDescent="0.25">
      <c r="A12955" s="3" t="str">
        <f t="shared" si="398"/>
        <v/>
      </c>
      <c r="L12955"/>
    </row>
    <row r="12956" spans="1:12" x14ac:dyDescent="0.25">
      <c r="A12956" s="3" t="str">
        <f t="shared" si="398"/>
        <v/>
      </c>
      <c r="L12956"/>
    </row>
    <row r="12957" spans="1:12" x14ac:dyDescent="0.25">
      <c r="A12957" s="3" t="str">
        <f t="shared" si="398"/>
        <v/>
      </c>
      <c r="L12957"/>
    </row>
    <row r="12958" spans="1:12" x14ac:dyDescent="0.25">
      <c r="A12958" s="3" t="str">
        <f t="shared" si="398"/>
        <v/>
      </c>
      <c r="L12958"/>
    </row>
    <row r="12959" spans="1:12" x14ac:dyDescent="0.25">
      <c r="A12959" s="3" t="str">
        <f t="shared" si="398"/>
        <v/>
      </c>
      <c r="L12959"/>
    </row>
    <row r="12960" spans="1:12" x14ac:dyDescent="0.25">
      <c r="A12960" s="3" t="str">
        <f t="shared" si="398"/>
        <v/>
      </c>
      <c r="L12960"/>
    </row>
    <row r="12961" spans="1:12" x14ac:dyDescent="0.25">
      <c r="A12961" s="3" t="str">
        <f t="shared" si="398"/>
        <v/>
      </c>
      <c r="L12961"/>
    </row>
    <row r="12962" spans="1:12" x14ac:dyDescent="0.25">
      <c r="A12962" s="3" t="str">
        <f t="shared" si="398"/>
        <v/>
      </c>
      <c r="L12962"/>
    </row>
    <row r="12963" spans="1:12" x14ac:dyDescent="0.25">
      <c r="A12963" s="3" t="str">
        <f t="shared" si="398"/>
        <v/>
      </c>
      <c r="L12963"/>
    </row>
    <row r="12964" spans="1:12" x14ac:dyDescent="0.25">
      <c r="A12964" s="3" t="str">
        <f t="shared" si="398"/>
        <v/>
      </c>
      <c r="L12964"/>
    </row>
    <row r="12965" spans="1:12" x14ac:dyDescent="0.25">
      <c r="A12965" s="3" t="str">
        <f t="shared" si="398"/>
        <v/>
      </c>
      <c r="L12965"/>
    </row>
    <row r="12966" spans="1:12" x14ac:dyDescent="0.25">
      <c r="A12966" s="3" t="str">
        <f t="shared" si="398"/>
        <v/>
      </c>
      <c r="L12966"/>
    </row>
    <row r="12967" spans="1:12" x14ac:dyDescent="0.25">
      <c r="A12967" s="3" t="str">
        <f t="shared" si="398"/>
        <v/>
      </c>
      <c r="L12967"/>
    </row>
    <row r="12968" spans="1:12" x14ac:dyDescent="0.25">
      <c r="A12968" s="3" t="str">
        <f t="shared" si="398"/>
        <v/>
      </c>
      <c r="L12968"/>
    </row>
    <row r="12969" spans="1:12" x14ac:dyDescent="0.25">
      <c r="A12969" s="3" t="str">
        <f t="shared" si="398"/>
        <v/>
      </c>
      <c r="L12969"/>
    </row>
    <row r="12970" spans="1:12" x14ac:dyDescent="0.25">
      <c r="A12970" s="3" t="str">
        <f t="shared" si="398"/>
        <v/>
      </c>
      <c r="L12970"/>
    </row>
    <row r="12971" spans="1:12" x14ac:dyDescent="0.25">
      <c r="A12971" s="3" t="str">
        <f t="shared" si="398"/>
        <v/>
      </c>
      <c r="L12971"/>
    </row>
    <row r="12972" spans="1:12" x14ac:dyDescent="0.25">
      <c r="A12972" s="3" t="str">
        <f t="shared" si="398"/>
        <v/>
      </c>
      <c r="L12972"/>
    </row>
    <row r="12973" spans="1:12" x14ac:dyDescent="0.25">
      <c r="A12973" s="3" t="str">
        <f t="shared" si="398"/>
        <v/>
      </c>
      <c r="L12973"/>
    </row>
    <row r="12974" spans="1:12" x14ac:dyDescent="0.25">
      <c r="A12974" s="3" t="str">
        <f t="shared" si="398"/>
        <v/>
      </c>
      <c r="L12974"/>
    </row>
    <row r="12975" spans="1:12" x14ac:dyDescent="0.25">
      <c r="A12975" s="3" t="str">
        <f t="shared" si="398"/>
        <v/>
      </c>
      <c r="L12975"/>
    </row>
    <row r="12976" spans="1:12" x14ac:dyDescent="0.25">
      <c r="A12976" s="3" t="str">
        <f t="shared" si="398"/>
        <v/>
      </c>
      <c r="L12976"/>
    </row>
    <row r="12977" spans="1:12" x14ac:dyDescent="0.25">
      <c r="A12977" s="3" t="str">
        <f t="shared" si="398"/>
        <v/>
      </c>
      <c r="L12977"/>
    </row>
    <row r="12978" spans="1:12" x14ac:dyDescent="0.25">
      <c r="A12978" s="3" t="str">
        <f t="shared" si="398"/>
        <v/>
      </c>
      <c r="L12978"/>
    </row>
    <row r="12979" spans="1:12" x14ac:dyDescent="0.25">
      <c r="A12979" s="3" t="str">
        <f t="shared" si="398"/>
        <v/>
      </c>
      <c r="L12979"/>
    </row>
    <row r="12980" spans="1:12" x14ac:dyDescent="0.25">
      <c r="A12980" s="3" t="str">
        <f t="shared" si="398"/>
        <v/>
      </c>
      <c r="L12980"/>
    </row>
    <row r="12981" spans="1:12" x14ac:dyDescent="0.25">
      <c r="A12981" s="3" t="str">
        <f t="shared" si="398"/>
        <v/>
      </c>
      <c r="L12981"/>
    </row>
    <row r="12982" spans="1:12" x14ac:dyDescent="0.25">
      <c r="A12982" s="3" t="str">
        <f t="shared" si="398"/>
        <v/>
      </c>
      <c r="L12982"/>
    </row>
    <row r="12983" spans="1:12" x14ac:dyDescent="0.25">
      <c r="A12983" s="3" t="str">
        <f t="shared" si="398"/>
        <v/>
      </c>
      <c r="L12983"/>
    </row>
    <row r="12984" spans="1:12" x14ac:dyDescent="0.25">
      <c r="A12984" s="3" t="str">
        <f t="shared" si="398"/>
        <v/>
      </c>
      <c r="L12984"/>
    </row>
    <row r="12985" spans="1:12" x14ac:dyDescent="0.25">
      <c r="A12985" s="3" t="str">
        <f t="shared" si="398"/>
        <v/>
      </c>
      <c r="L12985"/>
    </row>
    <row r="12986" spans="1:12" x14ac:dyDescent="0.25">
      <c r="A12986" s="3" t="str">
        <f t="shared" si="398"/>
        <v/>
      </c>
      <c r="L12986"/>
    </row>
    <row r="12987" spans="1:12" x14ac:dyDescent="0.25">
      <c r="A12987" s="3" t="str">
        <f t="shared" si="398"/>
        <v/>
      </c>
      <c r="L12987"/>
    </row>
    <row r="12988" spans="1:12" x14ac:dyDescent="0.25">
      <c r="A12988" s="3" t="str">
        <f t="shared" si="398"/>
        <v/>
      </c>
      <c r="L12988"/>
    </row>
    <row r="12989" spans="1:12" x14ac:dyDescent="0.25">
      <c r="A12989" s="3" t="str">
        <f t="shared" si="398"/>
        <v/>
      </c>
      <c r="L12989"/>
    </row>
    <row r="12990" spans="1:12" x14ac:dyDescent="0.25">
      <c r="A12990" s="3" t="str">
        <f t="shared" si="398"/>
        <v/>
      </c>
      <c r="L12990"/>
    </row>
    <row r="12991" spans="1:12" x14ac:dyDescent="0.25">
      <c r="A12991" s="3" t="str">
        <f t="shared" si="398"/>
        <v/>
      </c>
      <c r="L12991"/>
    </row>
    <row r="12992" spans="1:12" x14ac:dyDescent="0.25">
      <c r="A12992" s="3" t="str">
        <f t="shared" si="398"/>
        <v/>
      </c>
      <c r="L12992"/>
    </row>
    <row r="12993" spans="1:12" x14ac:dyDescent="0.25">
      <c r="A12993" s="3" t="str">
        <f t="shared" si="398"/>
        <v/>
      </c>
      <c r="L12993"/>
    </row>
    <row r="12994" spans="1:12" x14ac:dyDescent="0.25">
      <c r="A12994" s="3" t="str">
        <f t="shared" si="398"/>
        <v/>
      </c>
      <c r="L12994"/>
    </row>
    <row r="12995" spans="1:12" x14ac:dyDescent="0.25">
      <c r="A12995" s="3" t="str">
        <f t="shared" si="398"/>
        <v/>
      </c>
      <c r="L12995"/>
    </row>
    <row r="12996" spans="1:12" x14ac:dyDescent="0.25">
      <c r="A12996" s="3" t="str">
        <f t="shared" si="398"/>
        <v/>
      </c>
      <c r="L12996"/>
    </row>
    <row r="12997" spans="1:12" x14ac:dyDescent="0.25">
      <c r="A12997" s="3" t="str">
        <f t="shared" si="398"/>
        <v/>
      </c>
      <c r="L12997"/>
    </row>
    <row r="12998" spans="1:12" x14ac:dyDescent="0.25">
      <c r="A12998" s="3" t="str">
        <f t="shared" si="398"/>
        <v/>
      </c>
      <c r="L12998"/>
    </row>
    <row r="12999" spans="1:12" x14ac:dyDescent="0.25">
      <c r="A12999" s="3" t="str">
        <f t="shared" si="398"/>
        <v/>
      </c>
      <c r="L12999"/>
    </row>
    <row r="13000" spans="1:12" x14ac:dyDescent="0.25">
      <c r="A13000" s="3" t="str">
        <f t="shared" si="398"/>
        <v/>
      </c>
      <c r="L13000"/>
    </row>
    <row r="13001" spans="1:12" x14ac:dyDescent="0.25">
      <c r="A13001" s="3" t="str">
        <f t="shared" si="398"/>
        <v/>
      </c>
      <c r="L13001"/>
    </row>
    <row r="13002" spans="1:12" x14ac:dyDescent="0.25">
      <c r="A13002" s="3" t="str">
        <f t="shared" si="398"/>
        <v/>
      </c>
      <c r="L13002"/>
    </row>
    <row r="13003" spans="1:12" x14ac:dyDescent="0.25">
      <c r="A13003" s="3" t="str">
        <f t="shared" si="398"/>
        <v/>
      </c>
      <c r="L13003"/>
    </row>
    <row r="13004" spans="1:12" x14ac:dyDescent="0.25">
      <c r="A13004" s="3" t="str">
        <f t="shared" si="398"/>
        <v/>
      </c>
      <c r="L13004"/>
    </row>
    <row r="13005" spans="1:12" x14ac:dyDescent="0.25">
      <c r="A13005" s="3" t="str">
        <f t="shared" si="398"/>
        <v/>
      </c>
      <c r="L13005"/>
    </row>
    <row r="13006" spans="1:12" x14ac:dyDescent="0.25">
      <c r="A13006" s="3" t="str">
        <f t="shared" si="398"/>
        <v/>
      </c>
      <c r="L13006"/>
    </row>
    <row r="13007" spans="1:12" x14ac:dyDescent="0.25">
      <c r="A13007" s="3" t="str">
        <f t="shared" si="398"/>
        <v/>
      </c>
      <c r="L13007"/>
    </row>
    <row r="13008" spans="1:12" x14ac:dyDescent="0.25">
      <c r="A13008" s="3" t="str">
        <f t="shared" si="398"/>
        <v/>
      </c>
      <c r="L13008"/>
    </row>
    <row r="13009" spans="1:12" x14ac:dyDescent="0.25">
      <c r="A13009" s="3" t="str">
        <f t="shared" ref="A13009:A13072" si="399">IF(B12995="","",CONCATENATE(MONTH(B12995),YEAR(B12995)))</f>
        <v/>
      </c>
      <c r="L13009"/>
    </row>
    <row r="13010" spans="1:12" x14ac:dyDescent="0.25">
      <c r="A13010" s="3" t="str">
        <f t="shared" si="399"/>
        <v/>
      </c>
      <c r="L13010"/>
    </row>
    <row r="13011" spans="1:12" x14ac:dyDescent="0.25">
      <c r="A13011" s="3" t="str">
        <f t="shared" si="399"/>
        <v/>
      </c>
      <c r="L13011"/>
    </row>
    <row r="13012" spans="1:12" x14ac:dyDescent="0.25">
      <c r="A13012" s="3" t="str">
        <f t="shared" si="399"/>
        <v/>
      </c>
      <c r="L13012"/>
    </row>
    <row r="13013" spans="1:12" x14ac:dyDescent="0.25">
      <c r="A13013" s="3" t="str">
        <f t="shared" si="399"/>
        <v/>
      </c>
      <c r="L13013"/>
    </row>
    <row r="13014" spans="1:12" x14ac:dyDescent="0.25">
      <c r="A13014" s="3" t="str">
        <f t="shared" si="399"/>
        <v/>
      </c>
      <c r="L13014"/>
    </row>
    <row r="13015" spans="1:12" x14ac:dyDescent="0.25">
      <c r="A13015" s="3" t="str">
        <f t="shared" si="399"/>
        <v/>
      </c>
      <c r="L13015"/>
    </row>
    <row r="13016" spans="1:12" x14ac:dyDescent="0.25">
      <c r="A13016" s="3" t="str">
        <f t="shared" si="399"/>
        <v/>
      </c>
      <c r="L13016"/>
    </row>
    <row r="13017" spans="1:12" x14ac:dyDescent="0.25">
      <c r="A13017" s="3" t="str">
        <f t="shared" si="399"/>
        <v/>
      </c>
      <c r="L13017"/>
    </row>
    <row r="13018" spans="1:12" x14ac:dyDescent="0.25">
      <c r="A13018" s="3" t="str">
        <f t="shared" si="399"/>
        <v/>
      </c>
      <c r="L13018"/>
    </row>
    <row r="13019" spans="1:12" x14ac:dyDescent="0.25">
      <c r="A13019" s="3" t="str">
        <f t="shared" si="399"/>
        <v/>
      </c>
      <c r="L13019"/>
    </row>
    <row r="13020" spans="1:12" x14ac:dyDescent="0.25">
      <c r="A13020" s="3" t="str">
        <f t="shared" si="399"/>
        <v/>
      </c>
      <c r="L13020"/>
    </row>
    <row r="13021" spans="1:12" x14ac:dyDescent="0.25">
      <c r="A13021" s="3" t="str">
        <f t="shared" si="399"/>
        <v/>
      </c>
      <c r="L13021"/>
    </row>
    <row r="13022" spans="1:12" x14ac:dyDescent="0.25">
      <c r="A13022" s="3" t="str">
        <f t="shared" si="399"/>
        <v/>
      </c>
      <c r="L13022"/>
    </row>
    <row r="13023" spans="1:12" x14ac:dyDescent="0.25">
      <c r="A13023" s="3" t="str">
        <f t="shared" si="399"/>
        <v/>
      </c>
      <c r="L13023"/>
    </row>
    <row r="13024" spans="1:12" x14ac:dyDescent="0.25">
      <c r="A13024" s="3" t="str">
        <f t="shared" si="399"/>
        <v/>
      </c>
      <c r="L13024"/>
    </row>
    <row r="13025" spans="1:12" x14ac:dyDescent="0.25">
      <c r="A13025" s="3" t="str">
        <f t="shared" si="399"/>
        <v/>
      </c>
      <c r="L13025"/>
    </row>
    <row r="13026" spans="1:12" x14ac:dyDescent="0.25">
      <c r="A13026" s="3" t="str">
        <f t="shared" si="399"/>
        <v/>
      </c>
      <c r="L13026"/>
    </row>
    <row r="13027" spans="1:12" x14ac:dyDescent="0.25">
      <c r="A13027" s="3" t="str">
        <f t="shared" si="399"/>
        <v/>
      </c>
      <c r="L13027"/>
    </row>
    <row r="13028" spans="1:12" x14ac:dyDescent="0.25">
      <c r="A13028" s="3" t="str">
        <f t="shared" si="399"/>
        <v/>
      </c>
      <c r="L13028"/>
    </row>
    <row r="13029" spans="1:12" x14ac:dyDescent="0.25">
      <c r="A13029" s="3" t="str">
        <f t="shared" si="399"/>
        <v/>
      </c>
      <c r="L13029"/>
    </row>
    <row r="13030" spans="1:12" x14ac:dyDescent="0.25">
      <c r="A13030" s="3" t="str">
        <f t="shared" si="399"/>
        <v/>
      </c>
      <c r="L13030"/>
    </row>
    <row r="13031" spans="1:12" x14ac:dyDescent="0.25">
      <c r="A13031" s="3" t="str">
        <f t="shared" si="399"/>
        <v/>
      </c>
      <c r="L13031"/>
    </row>
    <row r="13032" spans="1:12" x14ac:dyDescent="0.25">
      <c r="A13032" s="3" t="str">
        <f t="shared" si="399"/>
        <v/>
      </c>
      <c r="L13032"/>
    </row>
    <row r="13033" spans="1:12" x14ac:dyDescent="0.25">
      <c r="A13033" s="3" t="str">
        <f t="shared" si="399"/>
        <v/>
      </c>
      <c r="L13033"/>
    </row>
    <row r="13034" spans="1:12" x14ac:dyDescent="0.25">
      <c r="A13034" s="3" t="str">
        <f t="shared" si="399"/>
        <v/>
      </c>
      <c r="L13034"/>
    </row>
    <row r="13035" spans="1:12" x14ac:dyDescent="0.25">
      <c r="A13035" s="3" t="str">
        <f t="shared" si="399"/>
        <v/>
      </c>
      <c r="L13035"/>
    </row>
    <row r="13036" spans="1:12" x14ac:dyDescent="0.25">
      <c r="A13036" s="3" t="str">
        <f t="shared" si="399"/>
        <v/>
      </c>
      <c r="L13036"/>
    </row>
    <row r="13037" spans="1:12" x14ac:dyDescent="0.25">
      <c r="A13037" s="3" t="str">
        <f t="shared" si="399"/>
        <v/>
      </c>
      <c r="L13037"/>
    </row>
    <row r="13038" spans="1:12" x14ac:dyDescent="0.25">
      <c r="A13038" s="3" t="str">
        <f t="shared" si="399"/>
        <v/>
      </c>
      <c r="L13038"/>
    </row>
    <row r="13039" spans="1:12" x14ac:dyDescent="0.25">
      <c r="A13039" s="3" t="str">
        <f t="shared" si="399"/>
        <v/>
      </c>
      <c r="L13039"/>
    </row>
    <row r="13040" spans="1:12" x14ac:dyDescent="0.25">
      <c r="A13040" s="3" t="str">
        <f t="shared" si="399"/>
        <v/>
      </c>
      <c r="L13040"/>
    </row>
    <row r="13041" spans="1:12" x14ac:dyDescent="0.25">
      <c r="A13041" s="3" t="str">
        <f t="shared" si="399"/>
        <v/>
      </c>
      <c r="L13041"/>
    </row>
    <row r="13042" spans="1:12" x14ac:dyDescent="0.25">
      <c r="A13042" s="3" t="str">
        <f t="shared" si="399"/>
        <v/>
      </c>
      <c r="L13042"/>
    </row>
    <row r="13043" spans="1:12" x14ac:dyDescent="0.25">
      <c r="A13043" s="3" t="str">
        <f t="shared" si="399"/>
        <v/>
      </c>
      <c r="L13043"/>
    </row>
    <row r="13044" spans="1:12" x14ac:dyDescent="0.25">
      <c r="A13044" s="3" t="str">
        <f t="shared" si="399"/>
        <v/>
      </c>
      <c r="L13044"/>
    </row>
    <row r="13045" spans="1:12" x14ac:dyDescent="0.25">
      <c r="A13045" s="3" t="str">
        <f t="shared" si="399"/>
        <v/>
      </c>
      <c r="L13045"/>
    </row>
    <row r="13046" spans="1:12" x14ac:dyDescent="0.25">
      <c r="A13046" s="3" t="str">
        <f t="shared" si="399"/>
        <v/>
      </c>
      <c r="L13046"/>
    </row>
    <row r="13047" spans="1:12" x14ac:dyDescent="0.25">
      <c r="A13047" s="3" t="str">
        <f t="shared" si="399"/>
        <v/>
      </c>
      <c r="L13047"/>
    </row>
    <row r="13048" spans="1:12" x14ac:dyDescent="0.25">
      <c r="A13048" s="3" t="str">
        <f t="shared" si="399"/>
        <v/>
      </c>
      <c r="L13048"/>
    </row>
    <row r="13049" spans="1:12" x14ac:dyDescent="0.25">
      <c r="A13049" s="3" t="str">
        <f t="shared" si="399"/>
        <v/>
      </c>
      <c r="L13049"/>
    </row>
    <row r="13050" spans="1:12" x14ac:dyDescent="0.25">
      <c r="A13050" s="3" t="str">
        <f t="shared" si="399"/>
        <v/>
      </c>
      <c r="L13050"/>
    </row>
    <row r="13051" spans="1:12" x14ac:dyDescent="0.25">
      <c r="A13051" s="3" t="str">
        <f t="shared" si="399"/>
        <v/>
      </c>
      <c r="L13051"/>
    </row>
    <row r="13052" spans="1:12" x14ac:dyDescent="0.25">
      <c r="A13052" s="3" t="str">
        <f t="shared" si="399"/>
        <v/>
      </c>
      <c r="L13052"/>
    </row>
    <row r="13053" spans="1:12" x14ac:dyDescent="0.25">
      <c r="A13053" s="3" t="str">
        <f t="shared" si="399"/>
        <v/>
      </c>
      <c r="L13053"/>
    </row>
    <row r="13054" spans="1:12" x14ac:dyDescent="0.25">
      <c r="A13054" s="3" t="str">
        <f t="shared" si="399"/>
        <v/>
      </c>
      <c r="L13054"/>
    </row>
    <row r="13055" spans="1:12" x14ac:dyDescent="0.25">
      <c r="A13055" s="3" t="str">
        <f t="shared" si="399"/>
        <v/>
      </c>
      <c r="L13055"/>
    </row>
    <row r="13056" spans="1:12" x14ac:dyDescent="0.25">
      <c r="A13056" s="3" t="str">
        <f t="shared" si="399"/>
        <v/>
      </c>
      <c r="L13056"/>
    </row>
    <row r="13057" spans="1:12" x14ac:dyDescent="0.25">
      <c r="A13057" s="3" t="str">
        <f t="shared" si="399"/>
        <v/>
      </c>
      <c r="L13057"/>
    </row>
    <row r="13058" spans="1:12" x14ac:dyDescent="0.25">
      <c r="A13058" s="3" t="str">
        <f t="shared" si="399"/>
        <v/>
      </c>
      <c r="L13058"/>
    </row>
    <row r="13059" spans="1:12" x14ac:dyDescent="0.25">
      <c r="A13059" s="3" t="str">
        <f t="shared" si="399"/>
        <v/>
      </c>
      <c r="L13059"/>
    </row>
    <row r="13060" spans="1:12" x14ac:dyDescent="0.25">
      <c r="A13060" s="3" t="str">
        <f t="shared" si="399"/>
        <v/>
      </c>
      <c r="L13060"/>
    </row>
    <row r="13061" spans="1:12" x14ac:dyDescent="0.25">
      <c r="A13061" s="3" t="str">
        <f t="shared" si="399"/>
        <v/>
      </c>
      <c r="L13061"/>
    </row>
    <row r="13062" spans="1:12" x14ac:dyDescent="0.25">
      <c r="A13062" s="3" t="str">
        <f t="shared" si="399"/>
        <v/>
      </c>
      <c r="L13062"/>
    </row>
    <row r="13063" spans="1:12" x14ac:dyDescent="0.25">
      <c r="A13063" s="3" t="str">
        <f t="shared" si="399"/>
        <v/>
      </c>
      <c r="L13063"/>
    </row>
    <row r="13064" spans="1:12" x14ac:dyDescent="0.25">
      <c r="A13064" s="3" t="str">
        <f t="shared" si="399"/>
        <v/>
      </c>
      <c r="L13064"/>
    </row>
    <row r="13065" spans="1:12" x14ac:dyDescent="0.25">
      <c r="A13065" s="3" t="str">
        <f t="shared" si="399"/>
        <v/>
      </c>
      <c r="L13065"/>
    </row>
    <row r="13066" spans="1:12" x14ac:dyDescent="0.25">
      <c r="A13066" s="3" t="str">
        <f t="shared" si="399"/>
        <v/>
      </c>
      <c r="L13066"/>
    </row>
    <row r="13067" spans="1:12" x14ac:dyDescent="0.25">
      <c r="A13067" s="3" t="str">
        <f t="shared" si="399"/>
        <v/>
      </c>
      <c r="L13067"/>
    </row>
    <row r="13068" spans="1:12" x14ac:dyDescent="0.25">
      <c r="A13068" s="3" t="str">
        <f t="shared" si="399"/>
        <v/>
      </c>
      <c r="L13068"/>
    </row>
    <row r="13069" spans="1:12" x14ac:dyDescent="0.25">
      <c r="A13069" s="3" t="str">
        <f t="shared" si="399"/>
        <v/>
      </c>
      <c r="L13069"/>
    </row>
    <row r="13070" spans="1:12" x14ac:dyDescent="0.25">
      <c r="A13070" s="3" t="str">
        <f t="shared" si="399"/>
        <v/>
      </c>
      <c r="L13070"/>
    </row>
    <row r="13071" spans="1:12" x14ac:dyDescent="0.25">
      <c r="A13071" s="3" t="str">
        <f t="shared" si="399"/>
        <v/>
      </c>
      <c r="L13071"/>
    </row>
    <row r="13072" spans="1:12" x14ac:dyDescent="0.25">
      <c r="A13072" s="3" t="str">
        <f t="shared" si="399"/>
        <v/>
      </c>
      <c r="L13072"/>
    </row>
    <row r="13073" spans="1:12" x14ac:dyDescent="0.25">
      <c r="A13073" s="3" t="str">
        <f t="shared" ref="A13073:A13136" si="400">IF(B13059="","",CONCATENATE(MONTH(B13059),YEAR(B13059)))</f>
        <v/>
      </c>
      <c r="L13073"/>
    </row>
    <row r="13074" spans="1:12" x14ac:dyDescent="0.25">
      <c r="A13074" s="3" t="str">
        <f t="shared" si="400"/>
        <v/>
      </c>
      <c r="L13074"/>
    </row>
    <row r="13075" spans="1:12" x14ac:dyDescent="0.25">
      <c r="A13075" s="3" t="str">
        <f t="shared" si="400"/>
        <v/>
      </c>
      <c r="L13075"/>
    </row>
    <row r="13076" spans="1:12" x14ac:dyDescent="0.25">
      <c r="A13076" s="3" t="str">
        <f t="shared" si="400"/>
        <v/>
      </c>
      <c r="L13076"/>
    </row>
    <row r="13077" spans="1:12" x14ac:dyDescent="0.25">
      <c r="A13077" s="3" t="str">
        <f t="shared" si="400"/>
        <v/>
      </c>
      <c r="L13077"/>
    </row>
    <row r="13078" spans="1:12" x14ac:dyDescent="0.25">
      <c r="A13078" s="3" t="str">
        <f t="shared" si="400"/>
        <v/>
      </c>
      <c r="L13078"/>
    </row>
    <row r="13079" spans="1:12" x14ac:dyDescent="0.25">
      <c r="A13079" s="3" t="str">
        <f t="shared" si="400"/>
        <v/>
      </c>
      <c r="L13079"/>
    </row>
    <row r="13080" spans="1:12" x14ac:dyDescent="0.25">
      <c r="A13080" s="3" t="str">
        <f t="shared" si="400"/>
        <v/>
      </c>
      <c r="L13080"/>
    </row>
    <row r="13081" spans="1:12" x14ac:dyDescent="0.25">
      <c r="A13081" s="3" t="str">
        <f t="shared" si="400"/>
        <v/>
      </c>
      <c r="L13081"/>
    </row>
    <row r="13082" spans="1:12" x14ac:dyDescent="0.25">
      <c r="A13082" s="3" t="str">
        <f t="shared" si="400"/>
        <v/>
      </c>
      <c r="L13082"/>
    </row>
    <row r="13083" spans="1:12" x14ac:dyDescent="0.25">
      <c r="A13083" s="3" t="str">
        <f t="shared" si="400"/>
        <v/>
      </c>
      <c r="L13083"/>
    </row>
    <row r="13084" spans="1:12" x14ac:dyDescent="0.25">
      <c r="A13084" s="3" t="str">
        <f t="shared" si="400"/>
        <v/>
      </c>
      <c r="L13084"/>
    </row>
    <row r="13085" spans="1:12" x14ac:dyDescent="0.25">
      <c r="A13085" s="3" t="str">
        <f t="shared" si="400"/>
        <v/>
      </c>
      <c r="L13085"/>
    </row>
    <row r="13086" spans="1:12" x14ac:dyDescent="0.25">
      <c r="A13086" s="3" t="str">
        <f t="shared" si="400"/>
        <v/>
      </c>
      <c r="L13086"/>
    </row>
    <row r="13087" spans="1:12" x14ac:dyDescent="0.25">
      <c r="A13087" s="3" t="str">
        <f t="shared" si="400"/>
        <v/>
      </c>
      <c r="L13087"/>
    </row>
    <row r="13088" spans="1:12" x14ac:dyDescent="0.25">
      <c r="A13088" s="3" t="str">
        <f t="shared" si="400"/>
        <v/>
      </c>
      <c r="L13088"/>
    </row>
    <row r="13089" spans="1:12" x14ac:dyDescent="0.25">
      <c r="A13089" s="3" t="str">
        <f t="shared" si="400"/>
        <v/>
      </c>
      <c r="L13089"/>
    </row>
    <row r="13090" spans="1:12" x14ac:dyDescent="0.25">
      <c r="A13090" s="3" t="str">
        <f t="shared" si="400"/>
        <v/>
      </c>
      <c r="L13090"/>
    </row>
    <row r="13091" spans="1:12" x14ac:dyDescent="0.25">
      <c r="A13091" s="3" t="str">
        <f t="shared" si="400"/>
        <v/>
      </c>
      <c r="L13091"/>
    </row>
    <row r="13092" spans="1:12" x14ac:dyDescent="0.25">
      <c r="A13092" s="3" t="str">
        <f t="shared" si="400"/>
        <v/>
      </c>
      <c r="L13092"/>
    </row>
    <row r="13093" spans="1:12" x14ac:dyDescent="0.25">
      <c r="A13093" s="3" t="str">
        <f t="shared" si="400"/>
        <v/>
      </c>
      <c r="L13093"/>
    </row>
    <row r="13094" spans="1:12" x14ac:dyDescent="0.25">
      <c r="A13094" s="3" t="str">
        <f t="shared" si="400"/>
        <v/>
      </c>
      <c r="L13094"/>
    </row>
    <row r="13095" spans="1:12" x14ac:dyDescent="0.25">
      <c r="A13095" s="3" t="str">
        <f t="shared" si="400"/>
        <v/>
      </c>
      <c r="L13095"/>
    </row>
    <row r="13096" spans="1:12" x14ac:dyDescent="0.25">
      <c r="A13096" s="3" t="str">
        <f t="shared" si="400"/>
        <v/>
      </c>
      <c r="L13096"/>
    </row>
    <row r="13097" spans="1:12" x14ac:dyDescent="0.25">
      <c r="A13097" s="3" t="str">
        <f t="shared" si="400"/>
        <v/>
      </c>
      <c r="L13097"/>
    </row>
    <row r="13098" spans="1:12" x14ac:dyDescent="0.25">
      <c r="A13098" s="3" t="str">
        <f t="shared" si="400"/>
        <v/>
      </c>
      <c r="L13098"/>
    </row>
    <row r="13099" spans="1:12" x14ac:dyDescent="0.25">
      <c r="A13099" s="3" t="str">
        <f t="shared" si="400"/>
        <v/>
      </c>
      <c r="L13099"/>
    </row>
    <row r="13100" spans="1:12" x14ac:dyDescent="0.25">
      <c r="A13100" s="3" t="str">
        <f t="shared" si="400"/>
        <v/>
      </c>
      <c r="L13100"/>
    </row>
    <row r="13101" spans="1:12" x14ac:dyDescent="0.25">
      <c r="A13101" s="3" t="str">
        <f t="shared" si="400"/>
        <v/>
      </c>
      <c r="L13101"/>
    </row>
    <row r="13102" spans="1:12" x14ac:dyDescent="0.25">
      <c r="A13102" s="3" t="str">
        <f t="shared" si="400"/>
        <v/>
      </c>
      <c r="L13102"/>
    </row>
    <row r="13103" spans="1:12" x14ac:dyDescent="0.25">
      <c r="A13103" s="3" t="str">
        <f t="shared" si="400"/>
        <v/>
      </c>
      <c r="L13103"/>
    </row>
    <row r="13104" spans="1:12" x14ac:dyDescent="0.25">
      <c r="A13104" s="3" t="str">
        <f t="shared" si="400"/>
        <v/>
      </c>
      <c r="L13104"/>
    </row>
    <row r="13105" spans="1:12" x14ac:dyDescent="0.25">
      <c r="A13105" s="3" t="str">
        <f t="shared" si="400"/>
        <v/>
      </c>
      <c r="L13105"/>
    </row>
    <row r="13106" spans="1:12" x14ac:dyDescent="0.25">
      <c r="A13106" s="3" t="str">
        <f t="shared" si="400"/>
        <v/>
      </c>
      <c r="L13106"/>
    </row>
    <row r="13107" spans="1:12" x14ac:dyDescent="0.25">
      <c r="A13107" s="3" t="str">
        <f t="shared" si="400"/>
        <v/>
      </c>
      <c r="L13107"/>
    </row>
    <row r="13108" spans="1:12" x14ac:dyDescent="0.25">
      <c r="A13108" s="3" t="str">
        <f t="shared" si="400"/>
        <v/>
      </c>
      <c r="L13108"/>
    </row>
    <row r="13109" spans="1:12" x14ac:dyDescent="0.25">
      <c r="A13109" s="3" t="str">
        <f t="shared" si="400"/>
        <v/>
      </c>
      <c r="L13109"/>
    </row>
    <row r="13110" spans="1:12" x14ac:dyDescent="0.25">
      <c r="A13110" s="3" t="str">
        <f t="shared" si="400"/>
        <v/>
      </c>
      <c r="L13110"/>
    </row>
    <row r="13111" spans="1:12" x14ac:dyDescent="0.25">
      <c r="A13111" s="3" t="str">
        <f t="shared" si="400"/>
        <v/>
      </c>
      <c r="L13111"/>
    </row>
    <row r="13112" spans="1:12" x14ac:dyDescent="0.25">
      <c r="A13112" s="3" t="str">
        <f t="shared" si="400"/>
        <v/>
      </c>
      <c r="L13112"/>
    </row>
    <row r="13113" spans="1:12" x14ac:dyDescent="0.25">
      <c r="A13113" s="3" t="str">
        <f t="shared" si="400"/>
        <v/>
      </c>
      <c r="L13113"/>
    </row>
    <row r="13114" spans="1:12" x14ac:dyDescent="0.25">
      <c r="A13114" s="3" t="str">
        <f t="shared" si="400"/>
        <v/>
      </c>
      <c r="L13114"/>
    </row>
    <row r="13115" spans="1:12" x14ac:dyDescent="0.25">
      <c r="A13115" s="3" t="str">
        <f t="shared" si="400"/>
        <v/>
      </c>
      <c r="L13115"/>
    </row>
    <row r="13116" spans="1:12" x14ac:dyDescent="0.25">
      <c r="A13116" s="3" t="str">
        <f t="shared" si="400"/>
        <v/>
      </c>
      <c r="L13116"/>
    </row>
    <row r="13117" spans="1:12" x14ac:dyDescent="0.25">
      <c r="A13117" s="3" t="str">
        <f t="shared" si="400"/>
        <v/>
      </c>
      <c r="L13117"/>
    </row>
    <row r="13118" spans="1:12" x14ac:dyDescent="0.25">
      <c r="A13118" s="3" t="str">
        <f t="shared" si="400"/>
        <v/>
      </c>
      <c r="L13118"/>
    </row>
    <row r="13119" spans="1:12" x14ac:dyDescent="0.25">
      <c r="A13119" s="3" t="str">
        <f t="shared" si="400"/>
        <v/>
      </c>
      <c r="L13119"/>
    </row>
    <row r="13120" spans="1:12" x14ac:dyDescent="0.25">
      <c r="A13120" s="3" t="str">
        <f t="shared" si="400"/>
        <v/>
      </c>
      <c r="L13120"/>
    </row>
    <row r="13121" spans="1:12" x14ac:dyDescent="0.25">
      <c r="A13121" s="3" t="str">
        <f t="shared" si="400"/>
        <v/>
      </c>
      <c r="L13121"/>
    </row>
    <row r="13122" spans="1:12" x14ac:dyDescent="0.25">
      <c r="A13122" s="3" t="str">
        <f t="shared" si="400"/>
        <v/>
      </c>
      <c r="L13122"/>
    </row>
    <row r="13123" spans="1:12" x14ac:dyDescent="0.25">
      <c r="A13123" s="3" t="str">
        <f t="shared" si="400"/>
        <v/>
      </c>
      <c r="L13123"/>
    </row>
    <row r="13124" spans="1:12" x14ac:dyDescent="0.25">
      <c r="A13124" s="3" t="str">
        <f t="shared" si="400"/>
        <v/>
      </c>
      <c r="L13124"/>
    </row>
    <row r="13125" spans="1:12" x14ac:dyDescent="0.25">
      <c r="A13125" s="3" t="str">
        <f t="shared" si="400"/>
        <v/>
      </c>
      <c r="L13125"/>
    </row>
    <row r="13126" spans="1:12" x14ac:dyDescent="0.25">
      <c r="A13126" s="3" t="str">
        <f t="shared" si="400"/>
        <v/>
      </c>
      <c r="L13126"/>
    </row>
    <row r="13127" spans="1:12" x14ac:dyDescent="0.25">
      <c r="A13127" s="3" t="str">
        <f t="shared" si="400"/>
        <v/>
      </c>
      <c r="L13127"/>
    </row>
    <row r="13128" spans="1:12" x14ac:dyDescent="0.25">
      <c r="A13128" s="3" t="str">
        <f t="shared" si="400"/>
        <v/>
      </c>
      <c r="L13128"/>
    </row>
    <row r="13129" spans="1:12" x14ac:dyDescent="0.25">
      <c r="A13129" s="3" t="str">
        <f t="shared" si="400"/>
        <v/>
      </c>
      <c r="L13129"/>
    </row>
    <row r="13130" spans="1:12" x14ac:dyDescent="0.25">
      <c r="A13130" s="3" t="str">
        <f t="shared" si="400"/>
        <v/>
      </c>
      <c r="L13130"/>
    </row>
    <row r="13131" spans="1:12" x14ac:dyDescent="0.25">
      <c r="A13131" s="3" t="str">
        <f t="shared" si="400"/>
        <v/>
      </c>
      <c r="L13131"/>
    </row>
    <row r="13132" spans="1:12" x14ac:dyDescent="0.25">
      <c r="A13132" s="3" t="str">
        <f t="shared" si="400"/>
        <v/>
      </c>
      <c r="L13132"/>
    </row>
    <row r="13133" spans="1:12" x14ac:dyDescent="0.25">
      <c r="A13133" s="3" t="str">
        <f t="shared" si="400"/>
        <v/>
      </c>
      <c r="L13133"/>
    </row>
    <row r="13134" spans="1:12" x14ac:dyDescent="0.25">
      <c r="A13134" s="3" t="str">
        <f t="shared" si="400"/>
        <v/>
      </c>
      <c r="L13134"/>
    </row>
    <row r="13135" spans="1:12" x14ac:dyDescent="0.25">
      <c r="A13135" s="3" t="str">
        <f t="shared" si="400"/>
        <v/>
      </c>
      <c r="L13135"/>
    </row>
    <row r="13136" spans="1:12" x14ac:dyDescent="0.25">
      <c r="A13136" s="3" t="str">
        <f t="shared" si="400"/>
        <v/>
      </c>
      <c r="L13136"/>
    </row>
    <row r="13137" spans="1:12" x14ac:dyDescent="0.25">
      <c r="A13137" s="3" t="str">
        <f t="shared" ref="A13137:A13200" si="401">IF(B13123="","",CONCATENATE(MONTH(B13123),YEAR(B13123)))</f>
        <v/>
      </c>
      <c r="L13137"/>
    </row>
    <row r="13138" spans="1:12" x14ac:dyDescent="0.25">
      <c r="A13138" s="3" t="str">
        <f t="shared" si="401"/>
        <v/>
      </c>
      <c r="L13138"/>
    </row>
    <row r="13139" spans="1:12" x14ac:dyDescent="0.25">
      <c r="A13139" s="3" t="str">
        <f t="shared" si="401"/>
        <v/>
      </c>
      <c r="L13139"/>
    </row>
    <row r="13140" spans="1:12" x14ac:dyDescent="0.25">
      <c r="A13140" s="3" t="str">
        <f t="shared" si="401"/>
        <v/>
      </c>
      <c r="L13140"/>
    </row>
    <row r="13141" spans="1:12" x14ac:dyDescent="0.25">
      <c r="A13141" s="3" t="str">
        <f t="shared" si="401"/>
        <v/>
      </c>
      <c r="L13141"/>
    </row>
    <row r="13142" spans="1:12" x14ac:dyDescent="0.25">
      <c r="A13142" s="3" t="str">
        <f t="shared" si="401"/>
        <v/>
      </c>
      <c r="L13142"/>
    </row>
    <row r="13143" spans="1:12" x14ac:dyDescent="0.25">
      <c r="A13143" s="3" t="str">
        <f t="shared" si="401"/>
        <v/>
      </c>
      <c r="L13143"/>
    </row>
    <row r="13144" spans="1:12" x14ac:dyDescent="0.25">
      <c r="A13144" s="3" t="str">
        <f t="shared" si="401"/>
        <v/>
      </c>
      <c r="L13144"/>
    </row>
    <row r="13145" spans="1:12" x14ac:dyDescent="0.25">
      <c r="A13145" s="3" t="str">
        <f t="shared" si="401"/>
        <v/>
      </c>
      <c r="L13145"/>
    </row>
    <row r="13146" spans="1:12" x14ac:dyDescent="0.25">
      <c r="A13146" s="3" t="str">
        <f t="shared" si="401"/>
        <v/>
      </c>
      <c r="L13146"/>
    </row>
    <row r="13147" spans="1:12" x14ac:dyDescent="0.25">
      <c r="A13147" s="3" t="str">
        <f t="shared" si="401"/>
        <v/>
      </c>
      <c r="L13147"/>
    </row>
    <row r="13148" spans="1:12" x14ac:dyDescent="0.25">
      <c r="A13148" s="3" t="str">
        <f t="shared" si="401"/>
        <v/>
      </c>
      <c r="L13148"/>
    </row>
    <row r="13149" spans="1:12" x14ac:dyDescent="0.25">
      <c r="A13149" s="3" t="str">
        <f t="shared" si="401"/>
        <v/>
      </c>
      <c r="L13149"/>
    </row>
    <row r="13150" spans="1:12" x14ac:dyDescent="0.25">
      <c r="A13150" s="3" t="str">
        <f t="shared" si="401"/>
        <v/>
      </c>
      <c r="L13150"/>
    </row>
    <row r="13151" spans="1:12" x14ac:dyDescent="0.25">
      <c r="A13151" s="3" t="str">
        <f t="shared" si="401"/>
        <v/>
      </c>
      <c r="L13151"/>
    </row>
    <row r="13152" spans="1:12" x14ac:dyDescent="0.25">
      <c r="A13152" s="3" t="str">
        <f t="shared" si="401"/>
        <v/>
      </c>
      <c r="L13152"/>
    </row>
    <row r="13153" spans="1:12" x14ac:dyDescent="0.25">
      <c r="A13153" s="3" t="str">
        <f t="shared" si="401"/>
        <v/>
      </c>
      <c r="L13153"/>
    </row>
    <row r="13154" spans="1:12" x14ac:dyDescent="0.25">
      <c r="A13154" s="3" t="str">
        <f t="shared" si="401"/>
        <v/>
      </c>
      <c r="L13154"/>
    </row>
    <row r="13155" spans="1:12" x14ac:dyDescent="0.25">
      <c r="A13155" s="3" t="str">
        <f t="shared" si="401"/>
        <v/>
      </c>
      <c r="L13155"/>
    </row>
    <row r="13156" spans="1:12" x14ac:dyDescent="0.25">
      <c r="A13156" s="3" t="str">
        <f t="shared" si="401"/>
        <v/>
      </c>
      <c r="L13156"/>
    </row>
    <row r="13157" spans="1:12" x14ac:dyDescent="0.25">
      <c r="A13157" s="3" t="str">
        <f t="shared" si="401"/>
        <v/>
      </c>
      <c r="L13157"/>
    </row>
    <row r="13158" spans="1:12" x14ac:dyDescent="0.25">
      <c r="A13158" s="3" t="str">
        <f t="shared" si="401"/>
        <v/>
      </c>
      <c r="L13158"/>
    </row>
    <row r="13159" spans="1:12" x14ac:dyDescent="0.25">
      <c r="A13159" s="3" t="str">
        <f t="shared" si="401"/>
        <v/>
      </c>
      <c r="L13159"/>
    </row>
    <row r="13160" spans="1:12" x14ac:dyDescent="0.25">
      <c r="A13160" s="3" t="str">
        <f t="shared" si="401"/>
        <v/>
      </c>
      <c r="L13160"/>
    </row>
    <row r="13161" spans="1:12" x14ac:dyDescent="0.25">
      <c r="A13161" s="3" t="str">
        <f t="shared" si="401"/>
        <v/>
      </c>
      <c r="L13161"/>
    </row>
    <row r="13162" spans="1:12" x14ac:dyDescent="0.25">
      <c r="A13162" s="3" t="str">
        <f t="shared" si="401"/>
        <v/>
      </c>
      <c r="L13162"/>
    </row>
    <row r="13163" spans="1:12" x14ac:dyDescent="0.25">
      <c r="A13163" s="3" t="str">
        <f t="shared" si="401"/>
        <v/>
      </c>
      <c r="L13163"/>
    </row>
    <row r="13164" spans="1:12" x14ac:dyDescent="0.25">
      <c r="A13164" s="3" t="str">
        <f t="shared" si="401"/>
        <v/>
      </c>
      <c r="L13164"/>
    </row>
    <row r="13165" spans="1:12" x14ac:dyDescent="0.25">
      <c r="A13165" s="3" t="str">
        <f t="shared" si="401"/>
        <v/>
      </c>
      <c r="L13165"/>
    </row>
    <row r="13166" spans="1:12" x14ac:dyDescent="0.25">
      <c r="A13166" s="3" t="str">
        <f t="shared" si="401"/>
        <v/>
      </c>
      <c r="L13166"/>
    </row>
    <row r="13167" spans="1:12" x14ac:dyDescent="0.25">
      <c r="A13167" s="3" t="str">
        <f t="shared" si="401"/>
        <v/>
      </c>
      <c r="L13167"/>
    </row>
    <row r="13168" spans="1:12" x14ac:dyDescent="0.25">
      <c r="A13168" s="3" t="str">
        <f t="shared" si="401"/>
        <v/>
      </c>
      <c r="L13168"/>
    </row>
    <row r="13169" spans="1:12" x14ac:dyDescent="0.25">
      <c r="A13169" s="3" t="str">
        <f t="shared" si="401"/>
        <v/>
      </c>
      <c r="L13169"/>
    </row>
    <row r="13170" spans="1:12" x14ac:dyDescent="0.25">
      <c r="A13170" s="3" t="str">
        <f t="shared" si="401"/>
        <v/>
      </c>
      <c r="L13170"/>
    </row>
    <row r="13171" spans="1:12" x14ac:dyDescent="0.25">
      <c r="A13171" s="3" t="str">
        <f t="shared" si="401"/>
        <v/>
      </c>
      <c r="L13171"/>
    </row>
    <row r="13172" spans="1:12" x14ac:dyDescent="0.25">
      <c r="A13172" s="3" t="str">
        <f t="shared" si="401"/>
        <v/>
      </c>
      <c r="L13172"/>
    </row>
    <row r="13173" spans="1:12" x14ac:dyDescent="0.25">
      <c r="A13173" s="3" t="str">
        <f t="shared" si="401"/>
        <v/>
      </c>
      <c r="L13173"/>
    </row>
    <row r="13174" spans="1:12" x14ac:dyDescent="0.25">
      <c r="A13174" s="3" t="str">
        <f t="shared" si="401"/>
        <v/>
      </c>
      <c r="L13174"/>
    </row>
    <row r="13175" spans="1:12" x14ac:dyDescent="0.25">
      <c r="A13175" s="3" t="str">
        <f t="shared" si="401"/>
        <v/>
      </c>
      <c r="L13175"/>
    </row>
    <row r="13176" spans="1:12" x14ac:dyDescent="0.25">
      <c r="A13176" s="3" t="str">
        <f t="shared" si="401"/>
        <v/>
      </c>
      <c r="L13176"/>
    </row>
    <row r="13177" spans="1:12" x14ac:dyDescent="0.25">
      <c r="A13177" s="3" t="str">
        <f t="shared" si="401"/>
        <v/>
      </c>
      <c r="L13177"/>
    </row>
    <row r="13178" spans="1:12" x14ac:dyDescent="0.25">
      <c r="A13178" s="3" t="str">
        <f t="shared" si="401"/>
        <v/>
      </c>
      <c r="L13178"/>
    </row>
    <row r="13179" spans="1:12" x14ac:dyDescent="0.25">
      <c r="A13179" s="3" t="str">
        <f t="shared" si="401"/>
        <v/>
      </c>
      <c r="L13179"/>
    </row>
    <row r="13180" spans="1:12" x14ac:dyDescent="0.25">
      <c r="A13180" s="3" t="str">
        <f t="shared" si="401"/>
        <v/>
      </c>
      <c r="L13180"/>
    </row>
    <row r="13181" spans="1:12" x14ac:dyDescent="0.25">
      <c r="A13181" s="3" t="str">
        <f t="shared" si="401"/>
        <v/>
      </c>
      <c r="L13181"/>
    </row>
    <row r="13182" spans="1:12" x14ac:dyDescent="0.25">
      <c r="A13182" s="3" t="str">
        <f t="shared" si="401"/>
        <v/>
      </c>
      <c r="L13182"/>
    </row>
    <row r="13183" spans="1:12" x14ac:dyDescent="0.25">
      <c r="A13183" s="3" t="str">
        <f t="shared" si="401"/>
        <v/>
      </c>
      <c r="L13183"/>
    </row>
    <row r="13184" spans="1:12" x14ac:dyDescent="0.25">
      <c r="A13184" s="3" t="str">
        <f t="shared" si="401"/>
        <v/>
      </c>
      <c r="L13184"/>
    </row>
    <row r="13185" spans="1:12" x14ac:dyDescent="0.25">
      <c r="A13185" s="3" t="str">
        <f t="shared" si="401"/>
        <v/>
      </c>
      <c r="L13185"/>
    </row>
    <row r="13186" spans="1:12" x14ac:dyDescent="0.25">
      <c r="A13186" s="3" t="str">
        <f t="shared" si="401"/>
        <v/>
      </c>
      <c r="L13186"/>
    </row>
    <row r="13187" spans="1:12" x14ac:dyDescent="0.25">
      <c r="A13187" s="3" t="str">
        <f t="shared" si="401"/>
        <v/>
      </c>
      <c r="L13187"/>
    </row>
    <row r="13188" spans="1:12" x14ac:dyDescent="0.25">
      <c r="A13188" s="3" t="str">
        <f t="shared" si="401"/>
        <v/>
      </c>
      <c r="L13188"/>
    </row>
    <row r="13189" spans="1:12" x14ac:dyDescent="0.25">
      <c r="A13189" s="3" t="str">
        <f t="shared" si="401"/>
        <v/>
      </c>
      <c r="L13189"/>
    </row>
    <row r="13190" spans="1:12" x14ac:dyDescent="0.25">
      <c r="A13190" s="3" t="str">
        <f t="shared" si="401"/>
        <v/>
      </c>
      <c r="L13190"/>
    </row>
    <row r="13191" spans="1:12" x14ac:dyDescent="0.25">
      <c r="A13191" s="3" t="str">
        <f t="shared" si="401"/>
        <v/>
      </c>
      <c r="L13191"/>
    </row>
    <row r="13192" spans="1:12" x14ac:dyDescent="0.25">
      <c r="A13192" s="3" t="str">
        <f t="shared" si="401"/>
        <v/>
      </c>
      <c r="L13192"/>
    </row>
    <row r="13193" spans="1:12" x14ac:dyDescent="0.25">
      <c r="A13193" s="3" t="str">
        <f t="shared" si="401"/>
        <v/>
      </c>
      <c r="L13193"/>
    </row>
    <row r="13194" spans="1:12" x14ac:dyDescent="0.25">
      <c r="A13194" s="3" t="str">
        <f t="shared" si="401"/>
        <v/>
      </c>
      <c r="L13194"/>
    </row>
    <row r="13195" spans="1:12" x14ac:dyDescent="0.25">
      <c r="A13195" s="3" t="str">
        <f t="shared" si="401"/>
        <v/>
      </c>
      <c r="L13195"/>
    </row>
    <row r="13196" spans="1:12" x14ac:dyDescent="0.25">
      <c r="A13196" s="3" t="str">
        <f t="shared" si="401"/>
        <v/>
      </c>
      <c r="L13196"/>
    </row>
    <row r="13197" spans="1:12" x14ac:dyDescent="0.25">
      <c r="A13197" s="3" t="str">
        <f t="shared" si="401"/>
        <v/>
      </c>
      <c r="L13197"/>
    </row>
    <row r="13198" spans="1:12" x14ac:dyDescent="0.25">
      <c r="A13198" s="3" t="str">
        <f t="shared" si="401"/>
        <v/>
      </c>
      <c r="L13198"/>
    </row>
    <row r="13199" spans="1:12" x14ac:dyDescent="0.25">
      <c r="A13199" s="3" t="str">
        <f t="shared" si="401"/>
        <v/>
      </c>
      <c r="L13199"/>
    </row>
    <row r="13200" spans="1:12" x14ac:dyDescent="0.25">
      <c r="A13200" s="3" t="str">
        <f t="shared" si="401"/>
        <v/>
      </c>
      <c r="L13200"/>
    </row>
    <row r="13201" spans="1:12" x14ac:dyDescent="0.25">
      <c r="A13201" s="3" t="str">
        <f t="shared" ref="A13201:A13264" si="402">IF(B13187="","",CONCATENATE(MONTH(B13187),YEAR(B13187)))</f>
        <v/>
      </c>
      <c r="L13201"/>
    </row>
    <row r="13202" spans="1:12" x14ac:dyDescent="0.25">
      <c r="A13202" s="3" t="str">
        <f t="shared" si="402"/>
        <v/>
      </c>
      <c r="L13202"/>
    </row>
    <row r="13203" spans="1:12" x14ac:dyDescent="0.25">
      <c r="A13203" s="3" t="str">
        <f t="shared" si="402"/>
        <v/>
      </c>
      <c r="L13203"/>
    </row>
    <row r="13204" spans="1:12" x14ac:dyDescent="0.25">
      <c r="A13204" s="3" t="str">
        <f t="shared" si="402"/>
        <v/>
      </c>
      <c r="L13204"/>
    </row>
    <row r="13205" spans="1:12" x14ac:dyDescent="0.25">
      <c r="A13205" s="3" t="str">
        <f t="shared" si="402"/>
        <v/>
      </c>
      <c r="L13205"/>
    </row>
    <row r="13206" spans="1:12" x14ac:dyDescent="0.25">
      <c r="A13206" s="3" t="str">
        <f t="shared" si="402"/>
        <v/>
      </c>
      <c r="L13206"/>
    </row>
    <row r="13207" spans="1:12" x14ac:dyDescent="0.25">
      <c r="A13207" s="3" t="str">
        <f t="shared" si="402"/>
        <v/>
      </c>
      <c r="L13207"/>
    </row>
    <row r="13208" spans="1:12" x14ac:dyDescent="0.25">
      <c r="A13208" s="3" t="str">
        <f t="shared" si="402"/>
        <v/>
      </c>
      <c r="L13208"/>
    </row>
    <row r="13209" spans="1:12" x14ac:dyDescent="0.25">
      <c r="A13209" s="3" t="str">
        <f t="shared" si="402"/>
        <v/>
      </c>
      <c r="L13209"/>
    </row>
    <row r="13210" spans="1:12" x14ac:dyDescent="0.25">
      <c r="A13210" s="3" t="str">
        <f t="shared" si="402"/>
        <v/>
      </c>
      <c r="L13210"/>
    </row>
    <row r="13211" spans="1:12" x14ac:dyDescent="0.25">
      <c r="A13211" s="3" t="str">
        <f t="shared" si="402"/>
        <v/>
      </c>
      <c r="L13211"/>
    </row>
    <row r="13212" spans="1:12" x14ac:dyDescent="0.25">
      <c r="A13212" s="3" t="str">
        <f t="shared" si="402"/>
        <v/>
      </c>
      <c r="L13212"/>
    </row>
    <row r="13213" spans="1:12" x14ac:dyDescent="0.25">
      <c r="A13213" s="3" t="str">
        <f t="shared" si="402"/>
        <v/>
      </c>
      <c r="L13213"/>
    </row>
    <row r="13214" spans="1:12" x14ac:dyDescent="0.25">
      <c r="A13214" s="3" t="str">
        <f t="shared" si="402"/>
        <v/>
      </c>
      <c r="L13214"/>
    </row>
    <row r="13215" spans="1:12" x14ac:dyDescent="0.25">
      <c r="A13215" s="3" t="str">
        <f t="shared" si="402"/>
        <v/>
      </c>
      <c r="L13215"/>
    </row>
    <row r="13216" spans="1:12" x14ac:dyDescent="0.25">
      <c r="A13216" s="3" t="str">
        <f t="shared" si="402"/>
        <v/>
      </c>
      <c r="L13216"/>
    </row>
    <row r="13217" spans="1:12" x14ac:dyDescent="0.25">
      <c r="A13217" s="3" t="str">
        <f t="shared" si="402"/>
        <v/>
      </c>
      <c r="L13217"/>
    </row>
    <row r="13218" spans="1:12" x14ac:dyDescent="0.25">
      <c r="A13218" s="3" t="str">
        <f t="shared" si="402"/>
        <v/>
      </c>
      <c r="L13218"/>
    </row>
    <row r="13219" spans="1:12" x14ac:dyDescent="0.25">
      <c r="A13219" s="3" t="str">
        <f t="shared" si="402"/>
        <v/>
      </c>
      <c r="L13219"/>
    </row>
    <row r="13220" spans="1:12" x14ac:dyDescent="0.25">
      <c r="A13220" s="3" t="str">
        <f t="shared" si="402"/>
        <v/>
      </c>
      <c r="L13220"/>
    </row>
    <row r="13221" spans="1:12" x14ac:dyDescent="0.25">
      <c r="A13221" s="3" t="str">
        <f t="shared" si="402"/>
        <v/>
      </c>
      <c r="L13221"/>
    </row>
    <row r="13222" spans="1:12" x14ac:dyDescent="0.25">
      <c r="A13222" s="3" t="str">
        <f t="shared" si="402"/>
        <v/>
      </c>
      <c r="L13222"/>
    </row>
    <row r="13223" spans="1:12" x14ac:dyDescent="0.25">
      <c r="A13223" s="3" t="str">
        <f t="shared" si="402"/>
        <v/>
      </c>
      <c r="L13223"/>
    </row>
    <row r="13224" spans="1:12" x14ac:dyDescent="0.25">
      <c r="A13224" s="3" t="str">
        <f t="shared" si="402"/>
        <v/>
      </c>
      <c r="L13224"/>
    </row>
    <row r="13225" spans="1:12" x14ac:dyDescent="0.25">
      <c r="A13225" s="3" t="str">
        <f t="shared" si="402"/>
        <v/>
      </c>
      <c r="L13225"/>
    </row>
    <row r="13226" spans="1:12" x14ac:dyDescent="0.25">
      <c r="A13226" s="3" t="str">
        <f t="shared" si="402"/>
        <v/>
      </c>
      <c r="L13226"/>
    </row>
    <row r="13227" spans="1:12" x14ac:dyDescent="0.25">
      <c r="A13227" s="3" t="str">
        <f t="shared" si="402"/>
        <v/>
      </c>
      <c r="L13227"/>
    </row>
    <row r="13228" spans="1:12" x14ac:dyDescent="0.25">
      <c r="A13228" s="3" t="str">
        <f t="shared" si="402"/>
        <v/>
      </c>
      <c r="L13228"/>
    </row>
    <row r="13229" spans="1:12" x14ac:dyDescent="0.25">
      <c r="A13229" s="3" t="str">
        <f t="shared" si="402"/>
        <v/>
      </c>
      <c r="L13229"/>
    </row>
    <row r="13230" spans="1:12" x14ac:dyDescent="0.25">
      <c r="A13230" s="3" t="str">
        <f t="shared" si="402"/>
        <v/>
      </c>
      <c r="L13230"/>
    </row>
    <row r="13231" spans="1:12" x14ac:dyDescent="0.25">
      <c r="A13231" s="3" t="str">
        <f t="shared" si="402"/>
        <v/>
      </c>
      <c r="L13231"/>
    </row>
    <row r="13232" spans="1:12" x14ac:dyDescent="0.25">
      <c r="A13232" s="3" t="str">
        <f t="shared" si="402"/>
        <v/>
      </c>
      <c r="L13232"/>
    </row>
    <row r="13233" spans="1:12" x14ac:dyDescent="0.25">
      <c r="A13233" s="3" t="str">
        <f t="shared" si="402"/>
        <v/>
      </c>
      <c r="L13233"/>
    </row>
    <row r="13234" spans="1:12" x14ac:dyDescent="0.25">
      <c r="A13234" s="3" t="str">
        <f t="shared" si="402"/>
        <v/>
      </c>
      <c r="L13234"/>
    </row>
    <row r="13235" spans="1:12" x14ac:dyDescent="0.25">
      <c r="A13235" s="3" t="str">
        <f t="shared" si="402"/>
        <v/>
      </c>
      <c r="L13235"/>
    </row>
    <row r="13236" spans="1:12" x14ac:dyDescent="0.25">
      <c r="A13236" s="3" t="str">
        <f t="shared" si="402"/>
        <v/>
      </c>
      <c r="L13236"/>
    </row>
    <row r="13237" spans="1:12" x14ac:dyDescent="0.25">
      <c r="A13237" s="3" t="str">
        <f t="shared" si="402"/>
        <v/>
      </c>
      <c r="L13237"/>
    </row>
    <row r="13238" spans="1:12" x14ac:dyDescent="0.25">
      <c r="A13238" s="3" t="str">
        <f t="shared" si="402"/>
        <v/>
      </c>
      <c r="L13238"/>
    </row>
    <row r="13239" spans="1:12" x14ac:dyDescent="0.25">
      <c r="A13239" s="3" t="str">
        <f t="shared" si="402"/>
        <v/>
      </c>
      <c r="L13239"/>
    </row>
    <row r="13240" spans="1:12" x14ac:dyDescent="0.25">
      <c r="A13240" s="3" t="str">
        <f t="shared" si="402"/>
        <v/>
      </c>
      <c r="L13240"/>
    </row>
    <row r="13241" spans="1:12" x14ac:dyDescent="0.25">
      <c r="A13241" s="3" t="str">
        <f t="shared" si="402"/>
        <v/>
      </c>
      <c r="L13241"/>
    </row>
    <row r="13242" spans="1:12" x14ac:dyDescent="0.25">
      <c r="A13242" s="3" t="str">
        <f t="shared" si="402"/>
        <v/>
      </c>
      <c r="L13242"/>
    </row>
    <row r="13243" spans="1:12" x14ac:dyDescent="0.25">
      <c r="A13243" s="3" t="str">
        <f t="shared" si="402"/>
        <v/>
      </c>
      <c r="L13243"/>
    </row>
    <row r="13244" spans="1:12" x14ac:dyDescent="0.25">
      <c r="A13244" s="3" t="str">
        <f t="shared" si="402"/>
        <v/>
      </c>
      <c r="L13244"/>
    </row>
    <row r="13245" spans="1:12" x14ac:dyDescent="0.25">
      <c r="A13245" s="3" t="str">
        <f t="shared" si="402"/>
        <v/>
      </c>
      <c r="L13245"/>
    </row>
    <row r="13246" spans="1:12" x14ac:dyDescent="0.25">
      <c r="A13246" s="3" t="str">
        <f t="shared" si="402"/>
        <v/>
      </c>
      <c r="L13246"/>
    </row>
    <row r="13247" spans="1:12" x14ac:dyDescent="0.25">
      <c r="A13247" s="3" t="str">
        <f t="shared" si="402"/>
        <v/>
      </c>
      <c r="L13247"/>
    </row>
    <row r="13248" spans="1:12" x14ac:dyDescent="0.25">
      <c r="A13248" s="3" t="str">
        <f t="shared" si="402"/>
        <v/>
      </c>
      <c r="L13248"/>
    </row>
    <row r="13249" spans="1:12" x14ac:dyDescent="0.25">
      <c r="A13249" s="3" t="str">
        <f t="shared" si="402"/>
        <v/>
      </c>
      <c r="L13249"/>
    </row>
    <row r="13250" spans="1:12" x14ac:dyDescent="0.25">
      <c r="A13250" s="3" t="str">
        <f t="shared" si="402"/>
        <v/>
      </c>
      <c r="L13250"/>
    </row>
    <row r="13251" spans="1:12" x14ac:dyDescent="0.25">
      <c r="A13251" s="3" t="str">
        <f t="shared" si="402"/>
        <v/>
      </c>
      <c r="L13251"/>
    </row>
    <row r="13252" spans="1:12" x14ac:dyDescent="0.25">
      <c r="A13252" s="3" t="str">
        <f t="shared" si="402"/>
        <v/>
      </c>
      <c r="L13252"/>
    </row>
    <row r="13253" spans="1:12" x14ac:dyDescent="0.25">
      <c r="A13253" s="3" t="str">
        <f t="shared" si="402"/>
        <v/>
      </c>
      <c r="L13253"/>
    </row>
    <row r="13254" spans="1:12" x14ac:dyDescent="0.25">
      <c r="A13254" s="3" t="str">
        <f t="shared" si="402"/>
        <v/>
      </c>
      <c r="L13254"/>
    </row>
    <row r="13255" spans="1:12" x14ac:dyDescent="0.25">
      <c r="A13255" s="3" t="str">
        <f t="shared" si="402"/>
        <v/>
      </c>
      <c r="L13255"/>
    </row>
    <row r="13256" spans="1:12" x14ac:dyDescent="0.25">
      <c r="A13256" s="3" t="str">
        <f t="shared" si="402"/>
        <v/>
      </c>
      <c r="L13256"/>
    </row>
    <row r="13257" spans="1:12" x14ac:dyDescent="0.25">
      <c r="A13257" s="3" t="str">
        <f t="shared" si="402"/>
        <v/>
      </c>
      <c r="L13257"/>
    </row>
    <row r="13258" spans="1:12" x14ac:dyDescent="0.25">
      <c r="A13258" s="3" t="str">
        <f t="shared" si="402"/>
        <v/>
      </c>
      <c r="L13258"/>
    </row>
    <row r="13259" spans="1:12" x14ac:dyDescent="0.25">
      <c r="A13259" s="3" t="str">
        <f t="shared" si="402"/>
        <v/>
      </c>
      <c r="L13259"/>
    </row>
    <row r="13260" spans="1:12" x14ac:dyDescent="0.25">
      <c r="A13260" s="3" t="str">
        <f t="shared" si="402"/>
        <v/>
      </c>
      <c r="L13260"/>
    </row>
    <row r="13261" spans="1:12" x14ac:dyDescent="0.25">
      <c r="A13261" s="3" t="str">
        <f t="shared" si="402"/>
        <v/>
      </c>
      <c r="L13261"/>
    </row>
    <row r="13262" spans="1:12" x14ac:dyDescent="0.25">
      <c r="A13262" s="3" t="str">
        <f t="shared" si="402"/>
        <v/>
      </c>
      <c r="L13262"/>
    </row>
    <row r="13263" spans="1:12" x14ac:dyDescent="0.25">
      <c r="A13263" s="3" t="str">
        <f t="shared" si="402"/>
        <v/>
      </c>
      <c r="L13263"/>
    </row>
    <row r="13264" spans="1:12" x14ac:dyDescent="0.25">
      <c r="A13264" s="3" t="str">
        <f t="shared" si="402"/>
        <v/>
      </c>
      <c r="L13264"/>
    </row>
    <row r="13265" spans="1:12" x14ac:dyDescent="0.25">
      <c r="A13265" s="3" t="str">
        <f t="shared" ref="A13265:A13328" si="403">IF(B13251="","",CONCATENATE(MONTH(B13251),YEAR(B13251)))</f>
        <v/>
      </c>
      <c r="L13265"/>
    </row>
    <row r="13266" spans="1:12" x14ac:dyDescent="0.25">
      <c r="A13266" s="3" t="str">
        <f t="shared" si="403"/>
        <v/>
      </c>
      <c r="L13266"/>
    </row>
    <row r="13267" spans="1:12" x14ac:dyDescent="0.25">
      <c r="A13267" s="3" t="str">
        <f t="shared" si="403"/>
        <v/>
      </c>
      <c r="L13267"/>
    </row>
    <row r="13268" spans="1:12" x14ac:dyDescent="0.25">
      <c r="A13268" s="3" t="str">
        <f t="shared" si="403"/>
        <v/>
      </c>
      <c r="L13268"/>
    </row>
    <row r="13269" spans="1:12" x14ac:dyDescent="0.25">
      <c r="A13269" s="3" t="str">
        <f t="shared" si="403"/>
        <v/>
      </c>
      <c r="L13269"/>
    </row>
    <row r="13270" spans="1:12" x14ac:dyDescent="0.25">
      <c r="A13270" s="3" t="str">
        <f t="shared" si="403"/>
        <v/>
      </c>
      <c r="L13270"/>
    </row>
    <row r="13271" spans="1:12" x14ac:dyDescent="0.25">
      <c r="A13271" s="3" t="str">
        <f t="shared" si="403"/>
        <v/>
      </c>
      <c r="L13271"/>
    </row>
    <row r="13272" spans="1:12" x14ac:dyDescent="0.25">
      <c r="A13272" s="3" t="str">
        <f t="shared" si="403"/>
        <v/>
      </c>
      <c r="L13272"/>
    </row>
    <row r="13273" spans="1:12" x14ac:dyDescent="0.25">
      <c r="A13273" s="3" t="str">
        <f t="shared" si="403"/>
        <v/>
      </c>
      <c r="L13273"/>
    </row>
    <row r="13274" spans="1:12" x14ac:dyDescent="0.25">
      <c r="A13274" s="3" t="str">
        <f t="shared" si="403"/>
        <v/>
      </c>
      <c r="L13274"/>
    </row>
    <row r="13275" spans="1:12" x14ac:dyDescent="0.25">
      <c r="A13275" s="3" t="str">
        <f t="shared" si="403"/>
        <v/>
      </c>
      <c r="L13275"/>
    </row>
    <row r="13276" spans="1:12" x14ac:dyDescent="0.25">
      <c r="A13276" s="3" t="str">
        <f t="shared" si="403"/>
        <v/>
      </c>
      <c r="L13276"/>
    </row>
    <row r="13277" spans="1:12" x14ac:dyDescent="0.25">
      <c r="A13277" s="3" t="str">
        <f t="shared" si="403"/>
        <v/>
      </c>
      <c r="L13277"/>
    </row>
    <row r="13278" spans="1:12" x14ac:dyDescent="0.25">
      <c r="A13278" s="3" t="str">
        <f t="shared" si="403"/>
        <v/>
      </c>
      <c r="L13278"/>
    </row>
    <row r="13279" spans="1:12" x14ac:dyDescent="0.25">
      <c r="A13279" s="3" t="str">
        <f t="shared" si="403"/>
        <v/>
      </c>
      <c r="L13279"/>
    </row>
    <row r="13280" spans="1:12" x14ac:dyDescent="0.25">
      <c r="A13280" s="3" t="str">
        <f t="shared" si="403"/>
        <v/>
      </c>
      <c r="L13280"/>
    </row>
    <row r="13281" spans="1:12" x14ac:dyDescent="0.25">
      <c r="A13281" s="3" t="str">
        <f t="shared" si="403"/>
        <v/>
      </c>
      <c r="L13281"/>
    </row>
    <row r="13282" spans="1:12" x14ac:dyDescent="0.25">
      <c r="A13282" s="3" t="str">
        <f t="shared" si="403"/>
        <v/>
      </c>
      <c r="L13282"/>
    </row>
    <row r="13283" spans="1:12" x14ac:dyDescent="0.25">
      <c r="A13283" s="3" t="str">
        <f t="shared" si="403"/>
        <v/>
      </c>
      <c r="L13283"/>
    </row>
    <row r="13284" spans="1:12" x14ac:dyDescent="0.25">
      <c r="A13284" s="3" t="str">
        <f t="shared" si="403"/>
        <v/>
      </c>
      <c r="L13284"/>
    </row>
    <row r="13285" spans="1:12" x14ac:dyDescent="0.25">
      <c r="A13285" s="3" t="str">
        <f t="shared" si="403"/>
        <v/>
      </c>
      <c r="L13285"/>
    </row>
    <row r="13286" spans="1:12" x14ac:dyDescent="0.25">
      <c r="A13286" s="3" t="str">
        <f t="shared" si="403"/>
        <v/>
      </c>
      <c r="L13286"/>
    </row>
    <row r="13287" spans="1:12" x14ac:dyDescent="0.25">
      <c r="A13287" s="3" t="str">
        <f t="shared" si="403"/>
        <v/>
      </c>
      <c r="L13287"/>
    </row>
    <row r="13288" spans="1:12" x14ac:dyDescent="0.25">
      <c r="A13288" s="3" t="str">
        <f t="shared" si="403"/>
        <v/>
      </c>
      <c r="L13288"/>
    </row>
    <row r="13289" spans="1:12" x14ac:dyDescent="0.25">
      <c r="A13289" s="3" t="str">
        <f t="shared" si="403"/>
        <v/>
      </c>
      <c r="L13289"/>
    </row>
    <row r="13290" spans="1:12" x14ac:dyDescent="0.25">
      <c r="A13290" s="3" t="str">
        <f t="shared" si="403"/>
        <v/>
      </c>
      <c r="L13290"/>
    </row>
    <row r="13291" spans="1:12" x14ac:dyDescent="0.25">
      <c r="A13291" s="3" t="str">
        <f t="shared" si="403"/>
        <v/>
      </c>
      <c r="L13291"/>
    </row>
    <row r="13292" spans="1:12" x14ac:dyDescent="0.25">
      <c r="A13292" s="3" t="str">
        <f t="shared" si="403"/>
        <v/>
      </c>
      <c r="L13292"/>
    </row>
    <row r="13293" spans="1:12" x14ac:dyDescent="0.25">
      <c r="A13293" s="3" t="str">
        <f t="shared" si="403"/>
        <v/>
      </c>
      <c r="L13293"/>
    </row>
    <row r="13294" spans="1:12" x14ac:dyDescent="0.25">
      <c r="A13294" s="3" t="str">
        <f t="shared" si="403"/>
        <v/>
      </c>
      <c r="L13294"/>
    </row>
    <row r="13295" spans="1:12" x14ac:dyDescent="0.25">
      <c r="A13295" s="3" t="str">
        <f t="shared" si="403"/>
        <v/>
      </c>
      <c r="L13295"/>
    </row>
    <row r="13296" spans="1:12" x14ac:dyDescent="0.25">
      <c r="A13296" s="3" t="str">
        <f t="shared" si="403"/>
        <v/>
      </c>
      <c r="L13296"/>
    </row>
    <row r="13297" spans="1:12" x14ac:dyDescent="0.25">
      <c r="A13297" s="3" t="str">
        <f t="shared" si="403"/>
        <v/>
      </c>
      <c r="L13297"/>
    </row>
    <row r="13298" spans="1:12" x14ac:dyDescent="0.25">
      <c r="A13298" s="3" t="str">
        <f t="shared" si="403"/>
        <v/>
      </c>
      <c r="L13298"/>
    </row>
    <row r="13299" spans="1:12" x14ac:dyDescent="0.25">
      <c r="A13299" s="3" t="str">
        <f t="shared" si="403"/>
        <v/>
      </c>
      <c r="L13299"/>
    </row>
    <row r="13300" spans="1:12" x14ac:dyDescent="0.25">
      <c r="A13300" s="3" t="str">
        <f t="shared" si="403"/>
        <v/>
      </c>
      <c r="L13300"/>
    </row>
    <row r="13301" spans="1:12" x14ac:dyDescent="0.25">
      <c r="A13301" s="3" t="str">
        <f t="shared" si="403"/>
        <v/>
      </c>
      <c r="L13301"/>
    </row>
    <row r="13302" spans="1:12" x14ac:dyDescent="0.25">
      <c r="A13302" s="3" t="str">
        <f t="shared" si="403"/>
        <v/>
      </c>
      <c r="L13302"/>
    </row>
    <row r="13303" spans="1:12" x14ac:dyDescent="0.25">
      <c r="A13303" s="3" t="str">
        <f t="shared" si="403"/>
        <v/>
      </c>
      <c r="L13303"/>
    </row>
    <row r="13304" spans="1:12" x14ac:dyDescent="0.25">
      <c r="A13304" s="3" t="str">
        <f t="shared" si="403"/>
        <v/>
      </c>
      <c r="L13304"/>
    </row>
    <row r="13305" spans="1:12" x14ac:dyDescent="0.25">
      <c r="A13305" s="3" t="str">
        <f t="shared" si="403"/>
        <v/>
      </c>
      <c r="L13305"/>
    </row>
    <row r="13306" spans="1:12" x14ac:dyDescent="0.25">
      <c r="A13306" s="3" t="str">
        <f t="shared" si="403"/>
        <v/>
      </c>
      <c r="L13306"/>
    </row>
    <row r="13307" spans="1:12" x14ac:dyDescent="0.25">
      <c r="A13307" s="3" t="str">
        <f t="shared" si="403"/>
        <v/>
      </c>
      <c r="L13307"/>
    </row>
    <row r="13308" spans="1:12" x14ac:dyDescent="0.25">
      <c r="A13308" s="3" t="str">
        <f t="shared" si="403"/>
        <v/>
      </c>
      <c r="L13308"/>
    </row>
    <row r="13309" spans="1:12" x14ac:dyDescent="0.25">
      <c r="A13309" s="3" t="str">
        <f t="shared" si="403"/>
        <v/>
      </c>
      <c r="L13309"/>
    </row>
    <row r="13310" spans="1:12" x14ac:dyDescent="0.25">
      <c r="A13310" s="3" t="str">
        <f t="shared" si="403"/>
        <v/>
      </c>
      <c r="L13310"/>
    </row>
    <row r="13311" spans="1:12" x14ac:dyDescent="0.25">
      <c r="A13311" s="3" t="str">
        <f t="shared" si="403"/>
        <v/>
      </c>
      <c r="L13311"/>
    </row>
    <row r="13312" spans="1:12" x14ac:dyDescent="0.25">
      <c r="A13312" s="3" t="str">
        <f t="shared" si="403"/>
        <v/>
      </c>
      <c r="L13312"/>
    </row>
    <row r="13313" spans="1:12" x14ac:dyDescent="0.25">
      <c r="A13313" s="3" t="str">
        <f t="shared" si="403"/>
        <v/>
      </c>
      <c r="L13313"/>
    </row>
    <row r="13314" spans="1:12" x14ac:dyDescent="0.25">
      <c r="A13314" s="3" t="str">
        <f t="shared" si="403"/>
        <v/>
      </c>
      <c r="L13314"/>
    </row>
    <row r="13315" spans="1:12" x14ac:dyDescent="0.25">
      <c r="A13315" s="3" t="str">
        <f t="shared" si="403"/>
        <v/>
      </c>
      <c r="L13315"/>
    </row>
    <row r="13316" spans="1:12" x14ac:dyDescent="0.25">
      <c r="A13316" s="3" t="str">
        <f t="shared" si="403"/>
        <v/>
      </c>
      <c r="L13316"/>
    </row>
    <row r="13317" spans="1:12" x14ac:dyDescent="0.25">
      <c r="A13317" s="3" t="str">
        <f t="shared" si="403"/>
        <v/>
      </c>
      <c r="L13317"/>
    </row>
    <row r="13318" spans="1:12" x14ac:dyDescent="0.25">
      <c r="A13318" s="3" t="str">
        <f t="shared" si="403"/>
        <v/>
      </c>
      <c r="L13318"/>
    </row>
    <row r="13319" spans="1:12" x14ac:dyDescent="0.25">
      <c r="A13319" s="3" t="str">
        <f t="shared" si="403"/>
        <v/>
      </c>
      <c r="L13319"/>
    </row>
    <row r="13320" spans="1:12" x14ac:dyDescent="0.25">
      <c r="A13320" s="3" t="str">
        <f t="shared" si="403"/>
        <v/>
      </c>
      <c r="L13320"/>
    </row>
    <row r="13321" spans="1:12" x14ac:dyDescent="0.25">
      <c r="A13321" s="3" t="str">
        <f t="shared" si="403"/>
        <v/>
      </c>
      <c r="L13321"/>
    </row>
    <row r="13322" spans="1:12" x14ac:dyDescent="0.25">
      <c r="A13322" s="3" t="str">
        <f t="shared" si="403"/>
        <v/>
      </c>
      <c r="L13322"/>
    </row>
    <row r="13323" spans="1:12" x14ac:dyDescent="0.25">
      <c r="A13323" s="3" t="str">
        <f t="shared" si="403"/>
        <v/>
      </c>
      <c r="L13323"/>
    </row>
    <row r="13324" spans="1:12" x14ac:dyDescent="0.25">
      <c r="A13324" s="3" t="str">
        <f t="shared" si="403"/>
        <v/>
      </c>
      <c r="L13324"/>
    </row>
    <row r="13325" spans="1:12" x14ac:dyDescent="0.25">
      <c r="A13325" s="3" t="str">
        <f t="shared" si="403"/>
        <v/>
      </c>
      <c r="L13325"/>
    </row>
    <row r="13326" spans="1:12" x14ac:dyDescent="0.25">
      <c r="A13326" s="3" t="str">
        <f t="shared" si="403"/>
        <v/>
      </c>
      <c r="L13326"/>
    </row>
    <row r="13327" spans="1:12" x14ac:dyDescent="0.25">
      <c r="A13327" s="3" t="str">
        <f t="shared" si="403"/>
        <v/>
      </c>
      <c r="L13327"/>
    </row>
    <row r="13328" spans="1:12" x14ac:dyDescent="0.25">
      <c r="A13328" s="3" t="str">
        <f t="shared" si="403"/>
        <v/>
      </c>
      <c r="L13328"/>
    </row>
    <row r="13329" spans="1:12" x14ac:dyDescent="0.25">
      <c r="A13329" s="3" t="str">
        <f t="shared" ref="A13329:A13392" si="404">IF(B13315="","",CONCATENATE(MONTH(B13315),YEAR(B13315)))</f>
        <v/>
      </c>
      <c r="L13329"/>
    </row>
    <row r="13330" spans="1:12" x14ac:dyDescent="0.25">
      <c r="A13330" s="3" t="str">
        <f t="shared" si="404"/>
        <v/>
      </c>
      <c r="L13330"/>
    </row>
    <row r="13331" spans="1:12" x14ac:dyDescent="0.25">
      <c r="A13331" s="3" t="str">
        <f t="shared" si="404"/>
        <v/>
      </c>
      <c r="L13331"/>
    </row>
    <row r="13332" spans="1:12" x14ac:dyDescent="0.25">
      <c r="A13332" s="3" t="str">
        <f t="shared" si="404"/>
        <v/>
      </c>
      <c r="L13332"/>
    </row>
    <row r="13333" spans="1:12" x14ac:dyDescent="0.25">
      <c r="A13333" s="3" t="str">
        <f t="shared" si="404"/>
        <v/>
      </c>
      <c r="L13333"/>
    </row>
    <row r="13334" spans="1:12" x14ac:dyDescent="0.25">
      <c r="A13334" s="3" t="str">
        <f t="shared" si="404"/>
        <v/>
      </c>
      <c r="L13334"/>
    </row>
    <row r="13335" spans="1:12" x14ac:dyDescent="0.25">
      <c r="A13335" s="3" t="str">
        <f t="shared" si="404"/>
        <v/>
      </c>
      <c r="L13335"/>
    </row>
    <row r="13336" spans="1:12" x14ac:dyDescent="0.25">
      <c r="A13336" s="3" t="str">
        <f t="shared" si="404"/>
        <v/>
      </c>
      <c r="L13336"/>
    </row>
    <row r="13337" spans="1:12" x14ac:dyDescent="0.25">
      <c r="A13337" s="3" t="str">
        <f t="shared" si="404"/>
        <v/>
      </c>
      <c r="L13337"/>
    </row>
    <row r="13338" spans="1:12" x14ac:dyDescent="0.25">
      <c r="A13338" s="3" t="str">
        <f t="shared" si="404"/>
        <v/>
      </c>
      <c r="L13338"/>
    </row>
    <row r="13339" spans="1:12" x14ac:dyDescent="0.25">
      <c r="A13339" s="3" t="str">
        <f t="shared" si="404"/>
        <v/>
      </c>
      <c r="L13339"/>
    </row>
    <row r="13340" spans="1:12" x14ac:dyDescent="0.25">
      <c r="A13340" s="3" t="str">
        <f t="shared" si="404"/>
        <v/>
      </c>
      <c r="L13340"/>
    </row>
    <row r="13341" spans="1:12" x14ac:dyDescent="0.25">
      <c r="A13341" s="3" t="str">
        <f t="shared" si="404"/>
        <v/>
      </c>
      <c r="L13341"/>
    </row>
    <row r="13342" spans="1:12" x14ac:dyDescent="0.25">
      <c r="A13342" s="3" t="str">
        <f t="shared" si="404"/>
        <v/>
      </c>
      <c r="L13342"/>
    </row>
    <row r="13343" spans="1:12" x14ac:dyDescent="0.25">
      <c r="A13343" s="3" t="str">
        <f t="shared" si="404"/>
        <v/>
      </c>
      <c r="L13343"/>
    </row>
    <row r="13344" spans="1:12" x14ac:dyDescent="0.25">
      <c r="A13344" s="3" t="str">
        <f t="shared" si="404"/>
        <v/>
      </c>
      <c r="L13344"/>
    </row>
    <row r="13345" spans="1:12" x14ac:dyDescent="0.25">
      <c r="A13345" s="3" t="str">
        <f t="shared" si="404"/>
        <v/>
      </c>
      <c r="L13345"/>
    </row>
    <row r="13346" spans="1:12" x14ac:dyDescent="0.25">
      <c r="A13346" s="3" t="str">
        <f t="shared" si="404"/>
        <v/>
      </c>
      <c r="L13346"/>
    </row>
    <row r="13347" spans="1:12" x14ac:dyDescent="0.25">
      <c r="A13347" s="3" t="str">
        <f t="shared" si="404"/>
        <v/>
      </c>
      <c r="L13347"/>
    </row>
    <row r="13348" spans="1:12" x14ac:dyDescent="0.25">
      <c r="A13348" s="3" t="str">
        <f t="shared" si="404"/>
        <v/>
      </c>
      <c r="L13348"/>
    </row>
    <row r="13349" spans="1:12" x14ac:dyDescent="0.25">
      <c r="A13349" s="3" t="str">
        <f t="shared" si="404"/>
        <v/>
      </c>
      <c r="L13349"/>
    </row>
    <row r="13350" spans="1:12" x14ac:dyDescent="0.25">
      <c r="A13350" s="3" t="str">
        <f t="shared" si="404"/>
        <v/>
      </c>
      <c r="L13350"/>
    </row>
    <row r="13351" spans="1:12" x14ac:dyDescent="0.25">
      <c r="A13351" s="3" t="str">
        <f t="shared" si="404"/>
        <v/>
      </c>
      <c r="L13351"/>
    </row>
    <row r="13352" spans="1:12" x14ac:dyDescent="0.25">
      <c r="A13352" s="3" t="str">
        <f t="shared" si="404"/>
        <v/>
      </c>
      <c r="L13352"/>
    </row>
    <row r="13353" spans="1:12" x14ac:dyDescent="0.25">
      <c r="A13353" s="3" t="str">
        <f t="shared" si="404"/>
        <v/>
      </c>
      <c r="L13353"/>
    </row>
    <row r="13354" spans="1:12" x14ac:dyDescent="0.25">
      <c r="A13354" s="3" t="str">
        <f t="shared" si="404"/>
        <v/>
      </c>
      <c r="L13354"/>
    </row>
    <row r="13355" spans="1:12" x14ac:dyDescent="0.25">
      <c r="A13355" s="3" t="str">
        <f t="shared" si="404"/>
        <v/>
      </c>
      <c r="L13355"/>
    </row>
    <row r="13356" spans="1:12" x14ac:dyDescent="0.25">
      <c r="A13356" s="3" t="str">
        <f t="shared" si="404"/>
        <v/>
      </c>
      <c r="L13356"/>
    </row>
    <row r="13357" spans="1:12" x14ac:dyDescent="0.25">
      <c r="A13357" s="3" t="str">
        <f t="shared" si="404"/>
        <v/>
      </c>
      <c r="L13357"/>
    </row>
    <row r="13358" spans="1:12" x14ac:dyDescent="0.25">
      <c r="A13358" s="3" t="str">
        <f t="shared" si="404"/>
        <v/>
      </c>
      <c r="L13358"/>
    </row>
    <row r="13359" spans="1:12" x14ac:dyDescent="0.25">
      <c r="A13359" s="3" t="str">
        <f t="shared" si="404"/>
        <v/>
      </c>
      <c r="L13359"/>
    </row>
    <row r="13360" spans="1:12" x14ac:dyDescent="0.25">
      <c r="A13360" s="3" t="str">
        <f t="shared" si="404"/>
        <v/>
      </c>
      <c r="L13360"/>
    </row>
    <row r="13361" spans="1:12" x14ac:dyDescent="0.25">
      <c r="A13361" s="3" t="str">
        <f t="shared" si="404"/>
        <v/>
      </c>
      <c r="L13361"/>
    </row>
    <row r="13362" spans="1:12" x14ac:dyDescent="0.25">
      <c r="A13362" s="3" t="str">
        <f t="shared" si="404"/>
        <v/>
      </c>
      <c r="L13362"/>
    </row>
    <row r="13363" spans="1:12" x14ac:dyDescent="0.25">
      <c r="A13363" s="3" t="str">
        <f t="shared" si="404"/>
        <v/>
      </c>
      <c r="L13363"/>
    </row>
    <row r="13364" spans="1:12" x14ac:dyDescent="0.25">
      <c r="A13364" s="3" t="str">
        <f t="shared" si="404"/>
        <v/>
      </c>
      <c r="L13364"/>
    </row>
    <row r="13365" spans="1:12" x14ac:dyDescent="0.25">
      <c r="A13365" s="3" t="str">
        <f t="shared" si="404"/>
        <v/>
      </c>
      <c r="L13365"/>
    </row>
    <row r="13366" spans="1:12" x14ac:dyDescent="0.25">
      <c r="A13366" s="3" t="str">
        <f t="shared" si="404"/>
        <v/>
      </c>
      <c r="L13366"/>
    </row>
    <row r="13367" spans="1:12" x14ac:dyDescent="0.25">
      <c r="A13367" s="3" t="str">
        <f t="shared" si="404"/>
        <v/>
      </c>
      <c r="L13367"/>
    </row>
    <row r="13368" spans="1:12" x14ac:dyDescent="0.25">
      <c r="A13368" s="3" t="str">
        <f t="shared" si="404"/>
        <v/>
      </c>
      <c r="L13368"/>
    </row>
    <row r="13369" spans="1:12" x14ac:dyDescent="0.25">
      <c r="A13369" s="3" t="str">
        <f t="shared" si="404"/>
        <v/>
      </c>
      <c r="L13369"/>
    </row>
    <row r="13370" spans="1:12" x14ac:dyDescent="0.25">
      <c r="A13370" s="3" t="str">
        <f t="shared" si="404"/>
        <v/>
      </c>
      <c r="L13370"/>
    </row>
    <row r="13371" spans="1:12" x14ac:dyDescent="0.25">
      <c r="A13371" s="3" t="str">
        <f t="shared" si="404"/>
        <v/>
      </c>
      <c r="L13371"/>
    </row>
    <row r="13372" spans="1:12" x14ac:dyDescent="0.25">
      <c r="A13372" s="3" t="str">
        <f t="shared" si="404"/>
        <v/>
      </c>
      <c r="L13372"/>
    </row>
    <row r="13373" spans="1:12" x14ac:dyDescent="0.25">
      <c r="A13373" s="3" t="str">
        <f t="shared" si="404"/>
        <v/>
      </c>
      <c r="L13373"/>
    </row>
    <row r="13374" spans="1:12" x14ac:dyDescent="0.25">
      <c r="A13374" s="3" t="str">
        <f t="shared" si="404"/>
        <v/>
      </c>
      <c r="L13374"/>
    </row>
    <row r="13375" spans="1:12" x14ac:dyDescent="0.25">
      <c r="A13375" s="3" t="str">
        <f t="shared" si="404"/>
        <v/>
      </c>
      <c r="L13375"/>
    </row>
    <row r="13376" spans="1:12" x14ac:dyDescent="0.25">
      <c r="A13376" s="3" t="str">
        <f t="shared" si="404"/>
        <v/>
      </c>
      <c r="L13376"/>
    </row>
    <row r="13377" spans="1:12" x14ac:dyDescent="0.25">
      <c r="A13377" s="3" t="str">
        <f t="shared" si="404"/>
        <v/>
      </c>
      <c r="L13377"/>
    </row>
    <row r="13378" spans="1:12" x14ac:dyDescent="0.25">
      <c r="A13378" s="3" t="str">
        <f t="shared" si="404"/>
        <v/>
      </c>
      <c r="L13378"/>
    </row>
    <row r="13379" spans="1:12" x14ac:dyDescent="0.25">
      <c r="A13379" s="3" t="str">
        <f t="shared" si="404"/>
        <v/>
      </c>
      <c r="L13379"/>
    </row>
    <row r="13380" spans="1:12" x14ac:dyDescent="0.25">
      <c r="A13380" s="3" t="str">
        <f t="shared" si="404"/>
        <v/>
      </c>
      <c r="L13380"/>
    </row>
    <row r="13381" spans="1:12" x14ac:dyDescent="0.25">
      <c r="A13381" s="3" t="str">
        <f t="shared" si="404"/>
        <v/>
      </c>
      <c r="L13381"/>
    </row>
    <row r="13382" spans="1:12" x14ac:dyDescent="0.25">
      <c r="A13382" s="3" t="str">
        <f t="shared" si="404"/>
        <v/>
      </c>
      <c r="L13382"/>
    </row>
    <row r="13383" spans="1:12" x14ac:dyDescent="0.25">
      <c r="A13383" s="3" t="str">
        <f t="shared" si="404"/>
        <v/>
      </c>
      <c r="L13383"/>
    </row>
    <row r="13384" spans="1:12" x14ac:dyDescent="0.25">
      <c r="A13384" s="3" t="str">
        <f t="shared" si="404"/>
        <v/>
      </c>
      <c r="L13384"/>
    </row>
    <row r="13385" spans="1:12" x14ac:dyDescent="0.25">
      <c r="A13385" s="3" t="str">
        <f t="shared" si="404"/>
        <v/>
      </c>
      <c r="L13385"/>
    </row>
    <row r="13386" spans="1:12" x14ac:dyDescent="0.25">
      <c r="A13386" s="3" t="str">
        <f t="shared" si="404"/>
        <v/>
      </c>
      <c r="L13386"/>
    </row>
    <row r="13387" spans="1:12" x14ac:dyDescent="0.25">
      <c r="A13387" s="3" t="str">
        <f t="shared" si="404"/>
        <v/>
      </c>
      <c r="L13387"/>
    </row>
    <row r="13388" spans="1:12" x14ac:dyDescent="0.25">
      <c r="A13388" s="3" t="str">
        <f t="shared" si="404"/>
        <v/>
      </c>
      <c r="L13388"/>
    </row>
    <row r="13389" spans="1:12" x14ac:dyDescent="0.25">
      <c r="A13389" s="3" t="str">
        <f t="shared" si="404"/>
        <v/>
      </c>
      <c r="L13389"/>
    </row>
    <row r="13390" spans="1:12" x14ac:dyDescent="0.25">
      <c r="A13390" s="3" t="str">
        <f t="shared" si="404"/>
        <v/>
      </c>
      <c r="L13390"/>
    </row>
    <row r="13391" spans="1:12" x14ac:dyDescent="0.25">
      <c r="A13391" s="3" t="str">
        <f t="shared" si="404"/>
        <v/>
      </c>
      <c r="L13391"/>
    </row>
    <row r="13392" spans="1:12" x14ac:dyDescent="0.25">
      <c r="A13392" s="3" t="str">
        <f t="shared" si="404"/>
        <v/>
      </c>
      <c r="L13392"/>
    </row>
    <row r="13393" spans="1:12" x14ac:dyDescent="0.25">
      <c r="A13393" s="3" t="str">
        <f t="shared" ref="A13393:A13456" si="405">IF(B13379="","",CONCATENATE(MONTH(B13379),YEAR(B13379)))</f>
        <v/>
      </c>
      <c r="L13393"/>
    </row>
    <row r="13394" spans="1:12" x14ac:dyDescent="0.25">
      <c r="A13394" s="3" t="str">
        <f t="shared" si="405"/>
        <v/>
      </c>
      <c r="L13394"/>
    </row>
    <row r="13395" spans="1:12" x14ac:dyDescent="0.25">
      <c r="A13395" s="3" t="str">
        <f t="shared" si="405"/>
        <v/>
      </c>
      <c r="L13395"/>
    </row>
    <row r="13396" spans="1:12" x14ac:dyDescent="0.25">
      <c r="A13396" s="3" t="str">
        <f t="shared" si="405"/>
        <v/>
      </c>
      <c r="L13396"/>
    </row>
    <row r="13397" spans="1:12" x14ac:dyDescent="0.25">
      <c r="A13397" s="3" t="str">
        <f t="shared" si="405"/>
        <v/>
      </c>
      <c r="L13397"/>
    </row>
    <row r="13398" spans="1:12" x14ac:dyDescent="0.25">
      <c r="A13398" s="3" t="str">
        <f t="shared" si="405"/>
        <v/>
      </c>
      <c r="L13398"/>
    </row>
    <row r="13399" spans="1:12" x14ac:dyDescent="0.25">
      <c r="A13399" s="3" t="str">
        <f t="shared" si="405"/>
        <v/>
      </c>
      <c r="L13399"/>
    </row>
    <row r="13400" spans="1:12" x14ac:dyDescent="0.25">
      <c r="A13400" s="3" t="str">
        <f t="shared" si="405"/>
        <v/>
      </c>
      <c r="L13400"/>
    </row>
    <row r="13401" spans="1:12" x14ac:dyDescent="0.25">
      <c r="A13401" s="3" t="str">
        <f t="shared" si="405"/>
        <v/>
      </c>
      <c r="L13401"/>
    </row>
    <row r="13402" spans="1:12" x14ac:dyDescent="0.25">
      <c r="A13402" s="3" t="str">
        <f t="shared" si="405"/>
        <v/>
      </c>
      <c r="L13402"/>
    </row>
    <row r="13403" spans="1:12" x14ac:dyDescent="0.25">
      <c r="A13403" s="3" t="str">
        <f t="shared" si="405"/>
        <v/>
      </c>
      <c r="L13403"/>
    </row>
    <row r="13404" spans="1:12" x14ac:dyDescent="0.25">
      <c r="A13404" s="3" t="str">
        <f t="shared" si="405"/>
        <v/>
      </c>
      <c r="L13404"/>
    </row>
    <row r="13405" spans="1:12" x14ac:dyDescent="0.25">
      <c r="A13405" s="3" t="str">
        <f t="shared" si="405"/>
        <v/>
      </c>
      <c r="L13405"/>
    </row>
    <row r="13406" spans="1:12" x14ac:dyDescent="0.25">
      <c r="A13406" s="3" t="str">
        <f t="shared" si="405"/>
        <v/>
      </c>
      <c r="L13406"/>
    </row>
    <row r="13407" spans="1:12" x14ac:dyDescent="0.25">
      <c r="A13407" s="3" t="str">
        <f t="shared" si="405"/>
        <v/>
      </c>
      <c r="L13407"/>
    </row>
    <row r="13408" spans="1:12" x14ac:dyDescent="0.25">
      <c r="A13408" s="3" t="str">
        <f t="shared" si="405"/>
        <v/>
      </c>
      <c r="L13408"/>
    </row>
    <row r="13409" spans="1:12" x14ac:dyDescent="0.25">
      <c r="A13409" s="3" t="str">
        <f t="shared" si="405"/>
        <v/>
      </c>
      <c r="L13409"/>
    </row>
    <row r="13410" spans="1:12" x14ac:dyDescent="0.25">
      <c r="A13410" s="3" t="str">
        <f t="shared" si="405"/>
        <v/>
      </c>
      <c r="L13410"/>
    </row>
    <row r="13411" spans="1:12" x14ac:dyDescent="0.25">
      <c r="A13411" s="3" t="str">
        <f t="shared" si="405"/>
        <v/>
      </c>
      <c r="L13411"/>
    </row>
    <row r="13412" spans="1:12" x14ac:dyDescent="0.25">
      <c r="A13412" s="3" t="str">
        <f t="shared" si="405"/>
        <v/>
      </c>
      <c r="L13412"/>
    </row>
    <row r="13413" spans="1:12" x14ac:dyDescent="0.25">
      <c r="A13413" s="3" t="str">
        <f t="shared" si="405"/>
        <v/>
      </c>
      <c r="L13413"/>
    </row>
    <row r="13414" spans="1:12" x14ac:dyDescent="0.25">
      <c r="A13414" s="3" t="str">
        <f t="shared" si="405"/>
        <v/>
      </c>
      <c r="L13414"/>
    </row>
    <row r="13415" spans="1:12" x14ac:dyDescent="0.25">
      <c r="A13415" s="3" t="str">
        <f t="shared" si="405"/>
        <v/>
      </c>
      <c r="L13415"/>
    </row>
    <row r="13416" spans="1:12" x14ac:dyDescent="0.25">
      <c r="A13416" s="3" t="str">
        <f t="shared" si="405"/>
        <v/>
      </c>
      <c r="L13416"/>
    </row>
    <row r="13417" spans="1:12" x14ac:dyDescent="0.25">
      <c r="A13417" s="3" t="str">
        <f t="shared" si="405"/>
        <v/>
      </c>
      <c r="L13417"/>
    </row>
    <row r="13418" spans="1:12" x14ac:dyDescent="0.25">
      <c r="A13418" s="3" t="str">
        <f t="shared" si="405"/>
        <v/>
      </c>
      <c r="L13418"/>
    </row>
    <row r="13419" spans="1:12" x14ac:dyDescent="0.25">
      <c r="A13419" s="3" t="str">
        <f t="shared" si="405"/>
        <v/>
      </c>
      <c r="L13419"/>
    </row>
    <row r="13420" spans="1:12" x14ac:dyDescent="0.25">
      <c r="A13420" s="3" t="str">
        <f t="shared" si="405"/>
        <v/>
      </c>
      <c r="L13420"/>
    </row>
    <row r="13421" spans="1:12" x14ac:dyDescent="0.25">
      <c r="A13421" s="3" t="str">
        <f t="shared" si="405"/>
        <v/>
      </c>
      <c r="L13421"/>
    </row>
    <row r="13422" spans="1:12" x14ac:dyDescent="0.25">
      <c r="A13422" s="3" t="str">
        <f t="shared" si="405"/>
        <v/>
      </c>
      <c r="L13422"/>
    </row>
    <row r="13423" spans="1:12" x14ac:dyDescent="0.25">
      <c r="A13423" s="3" t="str">
        <f t="shared" si="405"/>
        <v/>
      </c>
      <c r="L13423"/>
    </row>
    <row r="13424" spans="1:12" x14ac:dyDescent="0.25">
      <c r="A13424" s="3" t="str">
        <f t="shared" si="405"/>
        <v/>
      </c>
      <c r="L13424"/>
    </row>
    <row r="13425" spans="1:12" x14ac:dyDescent="0.25">
      <c r="A13425" s="3" t="str">
        <f t="shared" si="405"/>
        <v/>
      </c>
      <c r="L13425"/>
    </row>
    <row r="13426" spans="1:12" x14ac:dyDescent="0.25">
      <c r="A13426" s="3" t="str">
        <f t="shared" si="405"/>
        <v/>
      </c>
      <c r="L13426"/>
    </row>
    <row r="13427" spans="1:12" x14ac:dyDescent="0.25">
      <c r="A13427" s="3" t="str">
        <f t="shared" si="405"/>
        <v/>
      </c>
      <c r="L13427"/>
    </row>
    <row r="13428" spans="1:12" x14ac:dyDescent="0.25">
      <c r="A13428" s="3" t="str">
        <f t="shared" si="405"/>
        <v/>
      </c>
      <c r="L13428"/>
    </row>
    <row r="13429" spans="1:12" x14ac:dyDescent="0.25">
      <c r="A13429" s="3" t="str">
        <f t="shared" si="405"/>
        <v/>
      </c>
      <c r="L13429"/>
    </row>
    <row r="13430" spans="1:12" x14ac:dyDescent="0.25">
      <c r="A13430" s="3" t="str">
        <f t="shared" si="405"/>
        <v/>
      </c>
      <c r="L13430"/>
    </row>
    <row r="13431" spans="1:12" x14ac:dyDescent="0.25">
      <c r="A13431" s="3" t="str">
        <f t="shared" si="405"/>
        <v/>
      </c>
      <c r="L13431"/>
    </row>
    <row r="13432" spans="1:12" x14ac:dyDescent="0.25">
      <c r="A13432" s="3" t="str">
        <f t="shared" si="405"/>
        <v/>
      </c>
      <c r="L13432"/>
    </row>
    <row r="13433" spans="1:12" x14ac:dyDescent="0.25">
      <c r="A13433" s="3" t="str">
        <f t="shared" si="405"/>
        <v/>
      </c>
      <c r="L13433"/>
    </row>
    <row r="13434" spans="1:12" x14ac:dyDescent="0.25">
      <c r="A13434" s="3" t="str">
        <f t="shared" si="405"/>
        <v/>
      </c>
      <c r="L13434"/>
    </row>
    <row r="13435" spans="1:12" x14ac:dyDescent="0.25">
      <c r="A13435" s="3" t="str">
        <f t="shared" si="405"/>
        <v/>
      </c>
      <c r="L13435"/>
    </row>
    <row r="13436" spans="1:12" x14ac:dyDescent="0.25">
      <c r="A13436" s="3" t="str">
        <f t="shared" si="405"/>
        <v/>
      </c>
      <c r="L13436"/>
    </row>
    <row r="13437" spans="1:12" x14ac:dyDescent="0.25">
      <c r="A13437" s="3" t="str">
        <f t="shared" si="405"/>
        <v/>
      </c>
      <c r="L13437"/>
    </row>
    <row r="13438" spans="1:12" x14ac:dyDescent="0.25">
      <c r="A13438" s="3" t="str">
        <f t="shared" si="405"/>
        <v/>
      </c>
      <c r="L13438"/>
    </row>
    <row r="13439" spans="1:12" x14ac:dyDescent="0.25">
      <c r="A13439" s="3" t="str">
        <f t="shared" si="405"/>
        <v/>
      </c>
      <c r="L13439"/>
    </row>
    <row r="13440" spans="1:12" x14ac:dyDescent="0.25">
      <c r="A13440" s="3" t="str">
        <f t="shared" si="405"/>
        <v/>
      </c>
      <c r="L13440"/>
    </row>
    <row r="13441" spans="1:12" x14ac:dyDescent="0.25">
      <c r="A13441" s="3" t="str">
        <f t="shared" si="405"/>
        <v/>
      </c>
      <c r="L13441"/>
    </row>
    <row r="13442" spans="1:12" x14ac:dyDescent="0.25">
      <c r="A13442" s="3" t="str">
        <f t="shared" si="405"/>
        <v/>
      </c>
      <c r="L13442"/>
    </row>
    <row r="13443" spans="1:12" x14ac:dyDescent="0.25">
      <c r="A13443" s="3" t="str">
        <f t="shared" si="405"/>
        <v/>
      </c>
      <c r="L13443"/>
    </row>
    <row r="13444" spans="1:12" x14ac:dyDescent="0.25">
      <c r="A13444" s="3" t="str">
        <f t="shared" si="405"/>
        <v/>
      </c>
      <c r="L13444"/>
    </row>
    <row r="13445" spans="1:12" x14ac:dyDescent="0.25">
      <c r="A13445" s="3" t="str">
        <f t="shared" si="405"/>
        <v/>
      </c>
      <c r="L13445"/>
    </row>
    <row r="13446" spans="1:12" x14ac:dyDescent="0.25">
      <c r="A13446" s="3" t="str">
        <f t="shared" si="405"/>
        <v/>
      </c>
      <c r="L13446"/>
    </row>
    <row r="13447" spans="1:12" x14ac:dyDescent="0.25">
      <c r="A13447" s="3" t="str">
        <f t="shared" si="405"/>
        <v/>
      </c>
      <c r="L13447"/>
    </row>
    <row r="13448" spans="1:12" x14ac:dyDescent="0.25">
      <c r="A13448" s="3" t="str">
        <f t="shared" si="405"/>
        <v/>
      </c>
      <c r="L13448"/>
    </row>
    <row r="13449" spans="1:12" x14ac:dyDescent="0.25">
      <c r="A13449" s="3" t="str">
        <f t="shared" si="405"/>
        <v/>
      </c>
      <c r="L13449"/>
    </row>
    <row r="13450" spans="1:12" x14ac:dyDescent="0.25">
      <c r="A13450" s="3" t="str">
        <f t="shared" si="405"/>
        <v/>
      </c>
      <c r="L13450"/>
    </row>
    <row r="13451" spans="1:12" x14ac:dyDescent="0.25">
      <c r="A13451" s="3" t="str">
        <f t="shared" si="405"/>
        <v/>
      </c>
      <c r="L13451"/>
    </row>
    <row r="13452" spans="1:12" x14ac:dyDescent="0.25">
      <c r="A13452" s="3" t="str">
        <f t="shared" si="405"/>
        <v/>
      </c>
      <c r="L13452"/>
    </row>
    <row r="13453" spans="1:12" x14ac:dyDescent="0.25">
      <c r="A13453" s="3" t="str">
        <f t="shared" si="405"/>
        <v/>
      </c>
      <c r="L13453"/>
    </row>
    <row r="13454" spans="1:12" x14ac:dyDescent="0.25">
      <c r="A13454" s="3" t="str">
        <f t="shared" si="405"/>
        <v/>
      </c>
      <c r="L13454"/>
    </row>
    <row r="13455" spans="1:12" x14ac:dyDescent="0.25">
      <c r="A13455" s="3" t="str">
        <f t="shared" si="405"/>
        <v/>
      </c>
      <c r="L13455"/>
    </row>
    <row r="13456" spans="1:12" x14ac:dyDescent="0.25">
      <c r="A13456" s="3" t="str">
        <f t="shared" si="405"/>
        <v/>
      </c>
      <c r="L13456"/>
    </row>
    <row r="13457" spans="1:12" x14ac:dyDescent="0.25">
      <c r="A13457" s="3" t="str">
        <f t="shared" ref="A13457:A13520" si="406">IF(B13443="","",CONCATENATE(MONTH(B13443),YEAR(B13443)))</f>
        <v/>
      </c>
      <c r="L13457"/>
    </row>
    <row r="13458" spans="1:12" x14ac:dyDescent="0.25">
      <c r="A13458" s="3" t="str">
        <f t="shared" si="406"/>
        <v/>
      </c>
      <c r="L13458"/>
    </row>
    <row r="13459" spans="1:12" x14ac:dyDescent="0.25">
      <c r="A13459" s="3" t="str">
        <f t="shared" si="406"/>
        <v/>
      </c>
      <c r="L13459"/>
    </row>
    <row r="13460" spans="1:12" x14ac:dyDescent="0.25">
      <c r="A13460" s="3" t="str">
        <f t="shared" si="406"/>
        <v/>
      </c>
      <c r="L13460"/>
    </row>
    <row r="13461" spans="1:12" x14ac:dyDescent="0.25">
      <c r="A13461" s="3" t="str">
        <f t="shared" si="406"/>
        <v/>
      </c>
      <c r="L13461"/>
    </row>
    <row r="13462" spans="1:12" x14ac:dyDescent="0.25">
      <c r="A13462" s="3" t="str">
        <f t="shared" si="406"/>
        <v/>
      </c>
      <c r="L13462"/>
    </row>
    <row r="13463" spans="1:12" x14ac:dyDescent="0.25">
      <c r="A13463" s="3" t="str">
        <f t="shared" si="406"/>
        <v/>
      </c>
      <c r="L13463"/>
    </row>
    <row r="13464" spans="1:12" x14ac:dyDescent="0.25">
      <c r="A13464" s="3" t="str">
        <f t="shared" si="406"/>
        <v/>
      </c>
      <c r="L13464"/>
    </row>
    <row r="13465" spans="1:12" x14ac:dyDescent="0.25">
      <c r="A13465" s="3" t="str">
        <f t="shared" si="406"/>
        <v/>
      </c>
      <c r="L13465"/>
    </row>
    <row r="13466" spans="1:12" x14ac:dyDescent="0.25">
      <c r="A13466" s="3" t="str">
        <f t="shared" si="406"/>
        <v/>
      </c>
      <c r="L13466"/>
    </row>
    <row r="13467" spans="1:12" x14ac:dyDescent="0.25">
      <c r="A13467" s="3" t="str">
        <f t="shared" si="406"/>
        <v/>
      </c>
      <c r="L13467"/>
    </row>
    <row r="13468" spans="1:12" x14ac:dyDescent="0.25">
      <c r="A13468" s="3" t="str">
        <f t="shared" si="406"/>
        <v/>
      </c>
      <c r="L13468"/>
    </row>
    <row r="13469" spans="1:12" x14ac:dyDescent="0.25">
      <c r="A13469" s="3" t="str">
        <f t="shared" si="406"/>
        <v/>
      </c>
      <c r="L13469"/>
    </row>
    <row r="13470" spans="1:12" x14ac:dyDescent="0.25">
      <c r="A13470" s="3" t="str">
        <f t="shared" si="406"/>
        <v/>
      </c>
      <c r="L13470"/>
    </row>
    <row r="13471" spans="1:12" x14ac:dyDescent="0.25">
      <c r="A13471" s="3" t="str">
        <f t="shared" si="406"/>
        <v/>
      </c>
      <c r="L13471"/>
    </row>
    <row r="13472" spans="1:12" x14ac:dyDescent="0.25">
      <c r="A13472" s="3" t="str">
        <f t="shared" si="406"/>
        <v/>
      </c>
      <c r="L13472"/>
    </row>
    <row r="13473" spans="1:12" x14ac:dyDescent="0.25">
      <c r="A13473" s="3" t="str">
        <f t="shared" si="406"/>
        <v/>
      </c>
      <c r="L13473"/>
    </row>
    <row r="13474" spans="1:12" x14ac:dyDescent="0.25">
      <c r="A13474" s="3" t="str">
        <f t="shared" si="406"/>
        <v/>
      </c>
      <c r="L13474"/>
    </row>
    <row r="13475" spans="1:12" x14ac:dyDescent="0.25">
      <c r="A13475" s="3" t="str">
        <f t="shared" si="406"/>
        <v/>
      </c>
      <c r="L13475"/>
    </row>
    <row r="13476" spans="1:12" x14ac:dyDescent="0.25">
      <c r="A13476" s="3" t="str">
        <f t="shared" si="406"/>
        <v/>
      </c>
      <c r="L13476"/>
    </row>
    <row r="13477" spans="1:12" x14ac:dyDescent="0.25">
      <c r="A13477" s="3" t="str">
        <f t="shared" si="406"/>
        <v/>
      </c>
      <c r="L13477"/>
    </row>
    <row r="13478" spans="1:12" x14ac:dyDescent="0.25">
      <c r="A13478" s="3" t="str">
        <f t="shared" si="406"/>
        <v/>
      </c>
      <c r="L13478"/>
    </row>
    <row r="13479" spans="1:12" x14ac:dyDescent="0.25">
      <c r="A13479" s="3" t="str">
        <f t="shared" si="406"/>
        <v/>
      </c>
      <c r="L13479"/>
    </row>
    <row r="13480" spans="1:12" x14ac:dyDescent="0.25">
      <c r="A13480" s="3" t="str">
        <f t="shared" si="406"/>
        <v/>
      </c>
      <c r="L13480"/>
    </row>
    <row r="13481" spans="1:12" x14ac:dyDescent="0.25">
      <c r="A13481" s="3" t="str">
        <f t="shared" si="406"/>
        <v/>
      </c>
      <c r="L13481"/>
    </row>
    <row r="13482" spans="1:12" x14ac:dyDescent="0.25">
      <c r="A13482" s="3" t="str">
        <f t="shared" si="406"/>
        <v/>
      </c>
      <c r="L13482"/>
    </row>
    <row r="13483" spans="1:12" x14ac:dyDescent="0.25">
      <c r="A13483" s="3" t="str">
        <f t="shared" si="406"/>
        <v/>
      </c>
      <c r="L13483"/>
    </row>
    <row r="13484" spans="1:12" x14ac:dyDescent="0.25">
      <c r="A13484" s="3" t="str">
        <f t="shared" si="406"/>
        <v/>
      </c>
      <c r="L13484"/>
    </row>
    <row r="13485" spans="1:12" x14ac:dyDescent="0.25">
      <c r="A13485" s="3" t="str">
        <f t="shared" si="406"/>
        <v/>
      </c>
      <c r="L13485"/>
    </row>
    <row r="13486" spans="1:12" x14ac:dyDescent="0.25">
      <c r="A13486" s="3" t="str">
        <f t="shared" si="406"/>
        <v/>
      </c>
      <c r="L13486"/>
    </row>
    <row r="13487" spans="1:12" x14ac:dyDescent="0.25">
      <c r="A13487" s="3" t="str">
        <f t="shared" si="406"/>
        <v/>
      </c>
      <c r="L13487"/>
    </row>
    <row r="13488" spans="1:12" x14ac:dyDescent="0.25">
      <c r="A13488" s="3" t="str">
        <f t="shared" si="406"/>
        <v/>
      </c>
      <c r="L13488"/>
    </row>
    <row r="13489" spans="1:12" x14ac:dyDescent="0.25">
      <c r="A13489" s="3" t="str">
        <f t="shared" si="406"/>
        <v/>
      </c>
      <c r="L13489"/>
    </row>
    <row r="13490" spans="1:12" x14ac:dyDescent="0.25">
      <c r="A13490" s="3" t="str">
        <f t="shared" si="406"/>
        <v/>
      </c>
      <c r="L13490"/>
    </row>
    <row r="13491" spans="1:12" x14ac:dyDescent="0.25">
      <c r="A13491" s="3" t="str">
        <f t="shared" si="406"/>
        <v/>
      </c>
      <c r="L13491"/>
    </row>
    <row r="13492" spans="1:12" x14ac:dyDescent="0.25">
      <c r="A13492" s="3" t="str">
        <f t="shared" si="406"/>
        <v/>
      </c>
      <c r="L13492"/>
    </row>
    <row r="13493" spans="1:12" x14ac:dyDescent="0.25">
      <c r="A13493" s="3" t="str">
        <f t="shared" si="406"/>
        <v/>
      </c>
      <c r="L13493"/>
    </row>
    <row r="13494" spans="1:12" x14ac:dyDescent="0.25">
      <c r="A13494" s="3" t="str">
        <f t="shared" si="406"/>
        <v/>
      </c>
      <c r="L13494"/>
    </row>
    <row r="13495" spans="1:12" x14ac:dyDescent="0.25">
      <c r="A13495" s="3" t="str">
        <f t="shared" si="406"/>
        <v/>
      </c>
      <c r="L13495"/>
    </row>
    <row r="13496" spans="1:12" x14ac:dyDescent="0.25">
      <c r="A13496" s="3" t="str">
        <f t="shared" si="406"/>
        <v/>
      </c>
      <c r="L13496"/>
    </row>
    <row r="13497" spans="1:12" x14ac:dyDescent="0.25">
      <c r="A13497" s="3" t="str">
        <f t="shared" si="406"/>
        <v/>
      </c>
      <c r="L13497"/>
    </row>
    <row r="13498" spans="1:12" x14ac:dyDescent="0.25">
      <c r="A13498" s="3" t="str">
        <f t="shared" si="406"/>
        <v/>
      </c>
      <c r="L13498"/>
    </row>
    <row r="13499" spans="1:12" x14ac:dyDescent="0.25">
      <c r="A13499" s="3" t="str">
        <f t="shared" si="406"/>
        <v/>
      </c>
      <c r="L13499"/>
    </row>
    <row r="13500" spans="1:12" x14ac:dyDescent="0.25">
      <c r="A13500" s="3" t="str">
        <f t="shared" si="406"/>
        <v/>
      </c>
      <c r="L13500"/>
    </row>
    <row r="13501" spans="1:12" x14ac:dyDescent="0.25">
      <c r="A13501" s="3" t="str">
        <f t="shared" si="406"/>
        <v/>
      </c>
      <c r="L13501"/>
    </row>
    <row r="13502" spans="1:12" x14ac:dyDescent="0.25">
      <c r="A13502" s="3" t="str">
        <f t="shared" si="406"/>
        <v/>
      </c>
      <c r="L13502"/>
    </row>
    <row r="13503" spans="1:12" x14ac:dyDescent="0.25">
      <c r="A13503" s="3" t="str">
        <f t="shared" si="406"/>
        <v/>
      </c>
      <c r="L13503"/>
    </row>
    <row r="13504" spans="1:12" x14ac:dyDescent="0.25">
      <c r="A13504" s="3" t="str">
        <f t="shared" si="406"/>
        <v/>
      </c>
      <c r="L13504"/>
    </row>
    <row r="13505" spans="1:12" x14ac:dyDescent="0.25">
      <c r="A13505" s="3" t="str">
        <f t="shared" si="406"/>
        <v/>
      </c>
      <c r="L13505"/>
    </row>
    <row r="13506" spans="1:12" x14ac:dyDescent="0.25">
      <c r="A13506" s="3" t="str">
        <f t="shared" si="406"/>
        <v/>
      </c>
      <c r="L13506"/>
    </row>
    <row r="13507" spans="1:12" x14ac:dyDescent="0.25">
      <c r="A13507" s="3" t="str">
        <f t="shared" si="406"/>
        <v/>
      </c>
      <c r="L13507"/>
    </row>
    <row r="13508" spans="1:12" x14ac:dyDescent="0.25">
      <c r="A13508" s="3" t="str">
        <f t="shared" si="406"/>
        <v/>
      </c>
      <c r="L13508"/>
    </row>
    <row r="13509" spans="1:12" x14ac:dyDescent="0.25">
      <c r="A13509" s="3" t="str">
        <f t="shared" si="406"/>
        <v/>
      </c>
      <c r="L13509"/>
    </row>
    <row r="13510" spans="1:12" x14ac:dyDescent="0.25">
      <c r="A13510" s="3" t="str">
        <f t="shared" si="406"/>
        <v/>
      </c>
      <c r="L13510"/>
    </row>
    <row r="13511" spans="1:12" x14ac:dyDescent="0.25">
      <c r="A13511" s="3" t="str">
        <f t="shared" si="406"/>
        <v/>
      </c>
      <c r="L13511"/>
    </row>
    <row r="13512" spans="1:12" x14ac:dyDescent="0.25">
      <c r="A13512" s="3" t="str">
        <f t="shared" si="406"/>
        <v/>
      </c>
      <c r="L13512"/>
    </row>
    <row r="13513" spans="1:12" x14ac:dyDescent="0.25">
      <c r="A13513" s="3" t="str">
        <f t="shared" si="406"/>
        <v/>
      </c>
      <c r="L13513"/>
    </row>
    <row r="13514" spans="1:12" x14ac:dyDescent="0.25">
      <c r="A13514" s="3" t="str">
        <f t="shared" si="406"/>
        <v/>
      </c>
      <c r="L13514"/>
    </row>
    <row r="13515" spans="1:12" x14ac:dyDescent="0.25">
      <c r="A13515" s="3" t="str">
        <f t="shared" si="406"/>
        <v/>
      </c>
      <c r="L13515"/>
    </row>
    <row r="13516" spans="1:12" x14ac:dyDescent="0.25">
      <c r="A13516" s="3" t="str">
        <f t="shared" si="406"/>
        <v/>
      </c>
      <c r="L13516"/>
    </row>
    <row r="13517" spans="1:12" x14ac:dyDescent="0.25">
      <c r="A13517" s="3" t="str">
        <f t="shared" si="406"/>
        <v/>
      </c>
      <c r="L13517"/>
    </row>
    <row r="13518" spans="1:12" x14ac:dyDescent="0.25">
      <c r="A13518" s="3" t="str">
        <f t="shared" si="406"/>
        <v/>
      </c>
      <c r="L13518"/>
    </row>
    <row r="13519" spans="1:12" x14ac:dyDescent="0.25">
      <c r="A13519" s="3" t="str">
        <f t="shared" si="406"/>
        <v/>
      </c>
      <c r="L13519"/>
    </row>
    <row r="13520" spans="1:12" x14ac:dyDescent="0.25">
      <c r="A13520" s="3" t="str">
        <f t="shared" si="406"/>
        <v/>
      </c>
      <c r="L13520"/>
    </row>
    <row r="13521" spans="1:12" x14ac:dyDescent="0.25">
      <c r="A13521" s="3" t="str">
        <f t="shared" ref="A13521:A13584" si="407">IF(B13507="","",CONCATENATE(MONTH(B13507),YEAR(B13507)))</f>
        <v/>
      </c>
      <c r="L13521"/>
    </row>
    <row r="13522" spans="1:12" x14ac:dyDescent="0.25">
      <c r="A13522" s="3" t="str">
        <f t="shared" si="407"/>
        <v/>
      </c>
      <c r="L13522"/>
    </row>
    <row r="13523" spans="1:12" x14ac:dyDescent="0.25">
      <c r="A13523" s="3" t="str">
        <f t="shared" si="407"/>
        <v/>
      </c>
      <c r="L13523"/>
    </row>
    <row r="13524" spans="1:12" x14ac:dyDescent="0.25">
      <c r="A13524" s="3" t="str">
        <f t="shared" si="407"/>
        <v/>
      </c>
      <c r="L13524"/>
    </row>
    <row r="13525" spans="1:12" x14ac:dyDescent="0.25">
      <c r="A13525" s="3" t="str">
        <f t="shared" si="407"/>
        <v/>
      </c>
      <c r="L13525"/>
    </row>
    <row r="13526" spans="1:12" x14ac:dyDescent="0.25">
      <c r="A13526" s="3" t="str">
        <f t="shared" si="407"/>
        <v/>
      </c>
      <c r="L13526"/>
    </row>
    <row r="13527" spans="1:12" x14ac:dyDescent="0.25">
      <c r="A13527" s="3" t="str">
        <f t="shared" si="407"/>
        <v/>
      </c>
      <c r="L13527"/>
    </row>
    <row r="13528" spans="1:12" x14ac:dyDescent="0.25">
      <c r="A13528" s="3" t="str">
        <f t="shared" si="407"/>
        <v/>
      </c>
      <c r="L13528"/>
    </row>
    <row r="13529" spans="1:12" x14ac:dyDescent="0.25">
      <c r="A13529" s="3" t="str">
        <f t="shared" si="407"/>
        <v/>
      </c>
      <c r="L13529"/>
    </row>
    <row r="13530" spans="1:12" x14ac:dyDescent="0.25">
      <c r="A13530" s="3" t="str">
        <f t="shared" si="407"/>
        <v/>
      </c>
      <c r="L13530"/>
    </row>
    <row r="13531" spans="1:12" x14ac:dyDescent="0.25">
      <c r="A13531" s="3" t="str">
        <f t="shared" si="407"/>
        <v/>
      </c>
      <c r="L13531"/>
    </row>
    <row r="13532" spans="1:12" x14ac:dyDescent="0.25">
      <c r="A13532" s="3" t="str">
        <f t="shared" si="407"/>
        <v/>
      </c>
      <c r="L13532"/>
    </row>
    <row r="13533" spans="1:12" x14ac:dyDescent="0.25">
      <c r="A13533" s="3" t="str">
        <f t="shared" si="407"/>
        <v/>
      </c>
      <c r="L13533"/>
    </row>
    <row r="13534" spans="1:12" x14ac:dyDescent="0.25">
      <c r="A13534" s="3" t="str">
        <f t="shared" si="407"/>
        <v/>
      </c>
      <c r="L13534"/>
    </row>
    <row r="13535" spans="1:12" x14ac:dyDescent="0.25">
      <c r="A13535" s="3" t="str">
        <f t="shared" si="407"/>
        <v/>
      </c>
      <c r="L13535"/>
    </row>
    <row r="13536" spans="1:12" x14ac:dyDescent="0.25">
      <c r="A13536" s="3" t="str">
        <f t="shared" si="407"/>
        <v/>
      </c>
      <c r="L13536"/>
    </row>
    <row r="13537" spans="1:12" x14ac:dyDescent="0.25">
      <c r="A13537" s="3" t="str">
        <f t="shared" si="407"/>
        <v/>
      </c>
      <c r="L13537"/>
    </row>
    <row r="13538" spans="1:12" x14ac:dyDescent="0.25">
      <c r="A13538" s="3" t="str">
        <f t="shared" si="407"/>
        <v/>
      </c>
      <c r="L13538"/>
    </row>
    <row r="13539" spans="1:12" x14ac:dyDescent="0.25">
      <c r="A13539" s="3" t="str">
        <f t="shared" si="407"/>
        <v/>
      </c>
      <c r="L13539"/>
    </row>
    <row r="13540" spans="1:12" x14ac:dyDescent="0.25">
      <c r="A13540" s="3" t="str">
        <f t="shared" si="407"/>
        <v/>
      </c>
      <c r="L13540"/>
    </row>
    <row r="13541" spans="1:12" x14ac:dyDescent="0.25">
      <c r="A13541" s="3" t="str">
        <f t="shared" si="407"/>
        <v/>
      </c>
      <c r="L13541"/>
    </row>
    <row r="13542" spans="1:12" x14ac:dyDescent="0.25">
      <c r="A13542" s="3" t="str">
        <f t="shared" si="407"/>
        <v/>
      </c>
      <c r="L13542"/>
    </row>
    <row r="13543" spans="1:12" x14ac:dyDescent="0.25">
      <c r="A13543" s="3" t="str">
        <f t="shared" si="407"/>
        <v/>
      </c>
      <c r="L13543"/>
    </row>
    <row r="13544" spans="1:12" x14ac:dyDescent="0.25">
      <c r="A13544" s="3" t="str">
        <f t="shared" si="407"/>
        <v/>
      </c>
      <c r="L13544"/>
    </row>
    <row r="13545" spans="1:12" x14ac:dyDescent="0.25">
      <c r="A13545" s="3" t="str">
        <f t="shared" si="407"/>
        <v/>
      </c>
      <c r="L13545"/>
    </row>
    <row r="13546" spans="1:12" x14ac:dyDescent="0.25">
      <c r="A13546" s="3" t="str">
        <f t="shared" si="407"/>
        <v/>
      </c>
      <c r="L13546"/>
    </row>
    <row r="13547" spans="1:12" x14ac:dyDescent="0.25">
      <c r="A13547" s="3" t="str">
        <f t="shared" si="407"/>
        <v/>
      </c>
      <c r="L13547"/>
    </row>
    <row r="13548" spans="1:12" x14ac:dyDescent="0.25">
      <c r="A13548" s="3" t="str">
        <f t="shared" si="407"/>
        <v/>
      </c>
      <c r="L13548"/>
    </row>
    <row r="13549" spans="1:12" x14ac:dyDescent="0.25">
      <c r="A13549" s="3" t="str">
        <f t="shared" si="407"/>
        <v/>
      </c>
      <c r="L13549"/>
    </row>
    <row r="13550" spans="1:12" x14ac:dyDescent="0.25">
      <c r="A13550" s="3" t="str">
        <f t="shared" si="407"/>
        <v/>
      </c>
      <c r="L13550"/>
    </row>
    <row r="13551" spans="1:12" x14ac:dyDescent="0.25">
      <c r="A13551" s="3" t="str">
        <f t="shared" si="407"/>
        <v/>
      </c>
      <c r="L13551"/>
    </row>
    <row r="13552" spans="1:12" x14ac:dyDescent="0.25">
      <c r="A13552" s="3" t="str">
        <f t="shared" si="407"/>
        <v/>
      </c>
      <c r="L13552"/>
    </row>
    <row r="13553" spans="1:12" x14ac:dyDescent="0.25">
      <c r="A13553" s="3" t="str">
        <f t="shared" si="407"/>
        <v/>
      </c>
      <c r="L13553"/>
    </row>
    <row r="13554" spans="1:12" x14ac:dyDescent="0.25">
      <c r="A13554" s="3" t="str">
        <f t="shared" si="407"/>
        <v/>
      </c>
      <c r="L13554"/>
    </row>
    <row r="13555" spans="1:12" x14ac:dyDescent="0.25">
      <c r="A13555" s="3" t="str">
        <f t="shared" si="407"/>
        <v/>
      </c>
      <c r="L13555"/>
    </row>
    <row r="13556" spans="1:12" x14ac:dyDescent="0.25">
      <c r="A13556" s="3" t="str">
        <f t="shared" si="407"/>
        <v/>
      </c>
      <c r="L13556"/>
    </row>
    <row r="13557" spans="1:12" x14ac:dyDescent="0.25">
      <c r="A13557" s="3" t="str">
        <f t="shared" si="407"/>
        <v/>
      </c>
      <c r="L13557"/>
    </row>
    <row r="13558" spans="1:12" x14ac:dyDescent="0.25">
      <c r="A13558" s="3" t="str">
        <f t="shared" si="407"/>
        <v/>
      </c>
      <c r="L13558"/>
    </row>
    <row r="13559" spans="1:12" x14ac:dyDescent="0.25">
      <c r="A13559" s="3" t="str">
        <f t="shared" si="407"/>
        <v/>
      </c>
      <c r="L13559"/>
    </row>
    <row r="13560" spans="1:12" x14ac:dyDescent="0.25">
      <c r="A13560" s="3" t="str">
        <f t="shared" si="407"/>
        <v/>
      </c>
      <c r="L13560"/>
    </row>
    <row r="13561" spans="1:12" x14ac:dyDescent="0.25">
      <c r="A13561" s="3" t="str">
        <f t="shared" si="407"/>
        <v/>
      </c>
      <c r="L13561"/>
    </row>
    <row r="13562" spans="1:12" x14ac:dyDescent="0.25">
      <c r="A13562" s="3" t="str">
        <f t="shared" si="407"/>
        <v/>
      </c>
      <c r="L13562"/>
    </row>
    <row r="13563" spans="1:12" x14ac:dyDescent="0.25">
      <c r="A13563" s="3" t="str">
        <f t="shared" si="407"/>
        <v/>
      </c>
      <c r="L13563"/>
    </row>
    <row r="13564" spans="1:12" x14ac:dyDescent="0.25">
      <c r="A13564" s="3" t="str">
        <f t="shared" si="407"/>
        <v/>
      </c>
      <c r="L13564"/>
    </row>
    <row r="13565" spans="1:12" x14ac:dyDescent="0.25">
      <c r="A13565" s="3" t="str">
        <f t="shared" si="407"/>
        <v/>
      </c>
      <c r="L13565"/>
    </row>
    <row r="13566" spans="1:12" x14ac:dyDescent="0.25">
      <c r="A13566" s="3" t="str">
        <f t="shared" si="407"/>
        <v/>
      </c>
      <c r="L13566"/>
    </row>
    <row r="13567" spans="1:12" x14ac:dyDescent="0.25">
      <c r="A13567" s="3" t="str">
        <f t="shared" si="407"/>
        <v/>
      </c>
      <c r="L13567"/>
    </row>
    <row r="13568" spans="1:12" x14ac:dyDescent="0.25">
      <c r="A13568" s="3" t="str">
        <f t="shared" si="407"/>
        <v/>
      </c>
      <c r="L13568"/>
    </row>
    <row r="13569" spans="1:12" x14ac:dyDescent="0.25">
      <c r="A13569" s="3" t="str">
        <f t="shared" si="407"/>
        <v/>
      </c>
      <c r="L13569"/>
    </row>
    <row r="13570" spans="1:12" x14ac:dyDescent="0.25">
      <c r="A13570" s="3" t="str">
        <f t="shared" si="407"/>
        <v/>
      </c>
      <c r="L13570"/>
    </row>
    <row r="13571" spans="1:12" x14ac:dyDescent="0.25">
      <c r="A13571" s="3" t="str">
        <f t="shared" si="407"/>
        <v/>
      </c>
      <c r="L13571"/>
    </row>
    <row r="13572" spans="1:12" x14ac:dyDescent="0.25">
      <c r="A13572" s="3" t="str">
        <f t="shared" si="407"/>
        <v/>
      </c>
      <c r="L13572"/>
    </row>
    <row r="13573" spans="1:12" x14ac:dyDescent="0.25">
      <c r="A13573" s="3" t="str">
        <f t="shared" si="407"/>
        <v/>
      </c>
      <c r="L13573"/>
    </row>
    <row r="13574" spans="1:12" x14ac:dyDescent="0.25">
      <c r="A13574" s="3" t="str">
        <f t="shared" si="407"/>
        <v/>
      </c>
      <c r="L13574"/>
    </row>
    <row r="13575" spans="1:12" x14ac:dyDescent="0.25">
      <c r="A13575" s="3" t="str">
        <f t="shared" si="407"/>
        <v/>
      </c>
      <c r="L13575"/>
    </row>
    <row r="13576" spans="1:12" x14ac:dyDescent="0.25">
      <c r="A13576" s="3" t="str">
        <f t="shared" si="407"/>
        <v/>
      </c>
      <c r="L13576"/>
    </row>
    <row r="13577" spans="1:12" x14ac:dyDescent="0.25">
      <c r="A13577" s="3" t="str">
        <f t="shared" si="407"/>
        <v/>
      </c>
      <c r="L13577"/>
    </row>
    <row r="13578" spans="1:12" x14ac:dyDescent="0.25">
      <c r="A13578" s="3" t="str">
        <f t="shared" si="407"/>
        <v/>
      </c>
      <c r="L13578"/>
    </row>
    <row r="13579" spans="1:12" x14ac:dyDescent="0.25">
      <c r="A13579" s="3" t="str">
        <f t="shared" si="407"/>
        <v/>
      </c>
      <c r="L13579"/>
    </row>
    <row r="13580" spans="1:12" x14ac:dyDescent="0.25">
      <c r="A13580" s="3" t="str">
        <f t="shared" si="407"/>
        <v/>
      </c>
      <c r="L13580"/>
    </row>
    <row r="13581" spans="1:12" x14ac:dyDescent="0.25">
      <c r="A13581" s="3" t="str">
        <f t="shared" si="407"/>
        <v/>
      </c>
      <c r="L13581"/>
    </row>
    <row r="13582" spans="1:12" x14ac:dyDescent="0.25">
      <c r="A13582" s="3" t="str">
        <f t="shared" si="407"/>
        <v/>
      </c>
      <c r="L13582"/>
    </row>
    <row r="13583" spans="1:12" x14ac:dyDescent="0.25">
      <c r="A13583" s="3" t="str">
        <f t="shared" si="407"/>
        <v/>
      </c>
      <c r="L13583"/>
    </row>
    <row r="13584" spans="1:12" x14ac:dyDescent="0.25">
      <c r="A13584" s="3" t="str">
        <f t="shared" si="407"/>
        <v/>
      </c>
      <c r="L13584"/>
    </row>
    <row r="13585" spans="1:12" x14ac:dyDescent="0.25">
      <c r="A13585" s="3" t="str">
        <f t="shared" ref="A13585:A13648" si="408">IF(B13571="","",CONCATENATE(MONTH(B13571),YEAR(B13571)))</f>
        <v/>
      </c>
      <c r="L13585"/>
    </row>
    <row r="13586" spans="1:12" x14ac:dyDescent="0.25">
      <c r="A13586" s="3" t="str">
        <f t="shared" si="408"/>
        <v/>
      </c>
      <c r="L13586"/>
    </row>
    <row r="13587" spans="1:12" x14ac:dyDescent="0.25">
      <c r="A13587" s="3" t="str">
        <f t="shared" si="408"/>
        <v/>
      </c>
      <c r="L13587"/>
    </row>
    <row r="13588" spans="1:12" x14ac:dyDescent="0.25">
      <c r="A13588" s="3" t="str">
        <f t="shared" si="408"/>
        <v/>
      </c>
      <c r="L13588"/>
    </row>
    <row r="13589" spans="1:12" x14ac:dyDescent="0.25">
      <c r="A13589" s="3" t="str">
        <f t="shared" si="408"/>
        <v/>
      </c>
      <c r="L13589"/>
    </row>
    <row r="13590" spans="1:12" x14ac:dyDescent="0.25">
      <c r="A13590" s="3" t="str">
        <f t="shared" si="408"/>
        <v/>
      </c>
      <c r="L13590"/>
    </row>
    <row r="13591" spans="1:12" x14ac:dyDescent="0.25">
      <c r="A13591" s="3" t="str">
        <f t="shared" si="408"/>
        <v/>
      </c>
      <c r="L13591"/>
    </row>
    <row r="13592" spans="1:12" x14ac:dyDescent="0.25">
      <c r="A13592" s="3" t="str">
        <f t="shared" si="408"/>
        <v/>
      </c>
      <c r="L13592"/>
    </row>
    <row r="13593" spans="1:12" x14ac:dyDescent="0.25">
      <c r="A13593" s="3" t="str">
        <f t="shared" si="408"/>
        <v/>
      </c>
      <c r="L13593"/>
    </row>
    <row r="13594" spans="1:12" x14ac:dyDescent="0.25">
      <c r="A13594" s="3" t="str">
        <f t="shared" si="408"/>
        <v/>
      </c>
      <c r="L13594"/>
    </row>
    <row r="13595" spans="1:12" x14ac:dyDescent="0.25">
      <c r="A13595" s="3" t="str">
        <f t="shared" si="408"/>
        <v/>
      </c>
      <c r="L13595"/>
    </row>
    <row r="13596" spans="1:12" x14ac:dyDescent="0.25">
      <c r="A13596" s="3" t="str">
        <f t="shared" si="408"/>
        <v/>
      </c>
      <c r="L13596"/>
    </row>
    <row r="13597" spans="1:12" x14ac:dyDescent="0.25">
      <c r="A13597" s="3" t="str">
        <f t="shared" si="408"/>
        <v/>
      </c>
      <c r="L13597"/>
    </row>
    <row r="13598" spans="1:12" x14ac:dyDescent="0.25">
      <c r="A13598" s="3" t="str">
        <f t="shared" si="408"/>
        <v/>
      </c>
      <c r="L13598"/>
    </row>
    <row r="13599" spans="1:12" x14ac:dyDescent="0.25">
      <c r="A13599" s="3" t="str">
        <f t="shared" si="408"/>
        <v/>
      </c>
      <c r="L13599"/>
    </row>
    <row r="13600" spans="1:12" x14ac:dyDescent="0.25">
      <c r="A13600" s="3" t="str">
        <f t="shared" si="408"/>
        <v/>
      </c>
      <c r="L13600"/>
    </row>
    <row r="13601" spans="1:12" x14ac:dyDescent="0.25">
      <c r="A13601" s="3" t="str">
        <f t="shared" si="408"/>
        <v/>
      </c>
      <c r="L13601"/>
    </row>
    <row r="13602" spans="1:12" x14ac:dyDescent="0.25">
      <c r="A13602" s="3" t="str">
        <f t="shared" si="408"/>
        <v/>
      </c>
      <c r="L13602"/>
    </row>
    <row r="13603" spans="1:12" x14ac:dyDescent="0.25">
      <c r="A13603" s="3" t="str">
        <f t="shared" si="408"/>
        <v/>
      </c>
      <c r="L13603"/>
    </row>
    <row r="13604" spans="1:12" x14ac:dyDescent="0.25">
      <c r="A13604" s="3" t="str">
        <f t="shared" si="408"/>
        <v/>
      </c>
      <c r="L13604"/>
    </row>
    <row r="13605" spans="1:12" x14ac:dyDescent="0.25">
      <c r="A13605" s="3" t="str">
        <f t="shared" si="408"/>
        <v/>
      </c>
      <c r="L13605"/>
    </row>
    <row r="13606" spans="1:12" x14ac:dyDescent="0.25">
      <c r="A13606" s="3" t="str">
        <f t="shared" si="408"/>
        <v/>
      </c>
      <c r="L13606"/>
    </row>
    <row r="13607" spans="1:12" x14ac:dyDescent="0.25">
      <c r="A13607" s="3" t="str">
        <f t="shared" si="408"/>
        <v/>
      </c>
      <c r="L13607"/>
    </row>
    <row r="13608" spans="1:12" x14ac:dyDescent="0.25">
      <c r="A13608" s="3" t="str">
        <f t="shared" si="408"/>
        <v/>
      </c>
      <c r="L13608"/>
    </row>
    <row r="13609" spans="1:12" x14ac:dyDescent="0.25">
      <c r="A13609" s="3" t="str">
        <f t="shared" si="408"/>
        <v/>
      </c>
      <c r="L13609"/>
    </row>
    <row r="13610" spans="1:12" x14ac:dyDescent="0.25">
      <c r="A13610" s="3" t="str">
        <f t="shared" si="408"/>
        <v/>
      </c>
      <c r="L13610"/>
    </row>
    <row r="13611" spans="1:12" x14ac:dyDescent="0.25">
      <c r="A13611" s="3" t="str">
        <f t="shared" si="408"/>
        <v/>
      </c>
      <c r="L13611"/>
    </row>
    <row r="13612" spans="1:12" x14ac:dyDescent="0.25">
      <c r="A13612" s="3" t="str">
        <f t="shared" si="408"/>
        <v/>
      </c>
      <c r="L13612"/>
    </row>
    <row r="13613" spans="1:12" x14ac:dyDescent="0.25">
      <c r="A13613" s="3" t="str">
        <f t="shared" si="408"/>
        <v/>
      </c>
      <c r="L13613"/>
    </row>
    <row r="13614" spans="1:12" x14ac:dyDescent="0.25">
      <c r="A13614" s="3" t="str">
        <f t="shared" si="408"/>
        <v/>
      </c>
      <c r="L13614"/>
    </row>
    <row r="13615" spans="1:12" x14ac:dyDescent="0.25">
      <c r="A13615" s="3" t="str">
        <f t="shared" si="408"/>
        <v/>
      </c>
      <c r="L13615"/>
    </row>
    <row r="13616" spans="1:12" x14ac:dyDescent="0.25">
      <c r="A13616" s="3" t="str">
        <f t="shared" si="408"/>
        <v/>
      </c>
      <c r="L13616"/>
    </row>
    <row r="13617" spans="1:12" x14ac:dyDescent="0.25">
      <c r="A13617" s="3" t="str">
        <f t="shared" si="408"/>
        <v/>
      </c>
      <c r="L13617"/>
    </row>
    <row r="13618" spans="1:12" x14ac:dyDescent="0.25">
      <c r="A13618" s="3" t="str">
        <f t="shared" si="408"/>
        <v/>
      </c>
      <c r="L13618"/>
    </row>
    <row r="13619" spans="1:12" x14ac:dyDescent="0.25">
      <c r="A13619" s="3" t="str">
        <f t="shared" si="408"/>
        <v/>
      </c>
      <c r="L13619"/>
    </row>
    <row r="13620" spans="1:12" x14ac:dyDescent="0.25">
      <c r="A13620" s="3" t="str">
        <f t="shared" si="408"/>
        <v/>
      </c>
      <c r="L13620"/>
    </row>
    <row r="13621" spans="1:12" x14ac:dyDescent="0.25">
      <c r="A13621" s="3" t="str">
        <f t="shared" si="408"/>
        <v/>
      </c>
      <c r="L13621"/>
    </row>
    <row r="13622" spans="1:12" x14ac:dyDescent="0.25">
      <c r="A13622" s="3" t="str">
        <f t="shared" si="408"/>
        <v/>
      </c>
      <c r="L13622"/>
    </row>
    <row r="13623" spans="1:12" x14ac:dyDescent="0.25">
      <c r="A13623" s="3" t="str">
        <f t="shared" si="408"/>
        <v/>
      </c>
      <c r="L13623"/>
    </row>
    <row r="13624" spans="1:12" x14ac:dyDescent="0.25">
      <c r="A13624" s="3" t="str">
        <f t="shared" si="408"/>
        <v/>
      </c>
      <c r="L13624"/>
    </row>
    <row r="13625" spans="1:12" x14ac:dyDescent="0.25">
      <c r="A13625" s="3" t="str">
        <f t="shared" si="408"/>
        <v/>
      </c>
      <c r="L13625"/>
    </row>
    <row r="13626" spans="1:12" x14ac:dyDescent="0.25">
      <c r="A13626" s="3" t="str">
        <f t="shared" si="408"/>
        <v/>
      </c>
      <c r="L13626"/>
    </row>
    <row r="13627" spans="1:12" x14ac:dyDescent="0.25">
      <c r="A13627" s="3" t="str">
        <f t="shared" si="408"/>
        <v/>
      </c>
      <c r="L13627"/>
    </row>
    <row r="13628" spans="1:12" x14ac:dyDescent="0.25">
      <c r="A13628" s="3" t="str">
        <f t="shared" si="408"/>
        <v/>
      </c>
      <c r="L13628"/>
    </row>
    <row r="13629" spans="1:12" x14ac:dyDescent="0.25">
      <c r="A13629" s="3" t="str">
        <f t="shared" si="408"/>
        <v/>
      </c>
      <c r="L13629"/>
    </row>
    <row r="13630" spans="1:12" x14ac:dyDescent="0.25">
      <c r="A13630" s="3" t="str">
        <f t="shared" si="408"/>
        <v/>
      </c>
      <c r="L13630"/>
    </row>
    <row r="13631" spans="1:12" x14ac:dyDescent="0.25">
      <c r="A13631" s="3" t="str">
        <f t="shared" si="408"/>
        <v/>
      </c>
      <c r="L13631"/>
    </row>
    <row r="13632" spans="1:12" x14ac:dyDescent="0.25">
      <c r="A13632" s="3" t="str">
        <f t="shared" si="408"/>
        <v/>
      </c>
      <c r="L13632"/>
    </row>
    <row r="13633" spans="1:12" x14ac:dyDescent="0.25">
      <c r="A13633" s="3" t="str">
        <f t="shared" si="408"/>
        <v/>
      </c>
      <c r="L13633"/>
    </row>
    <row r="13634" spans="1:12" x14ac:dyDescent="0.25">
      <c r="A13634" s="3" t="str">
        <f t="shared" si="408"/>
        <v/>
      </c>
      <c r="L13634"/>
    </row>
    <row r="13635" spans="1:12" x14ac:dyDescent="0.25">
      <c r="A13635" s="3" t="str">
        <f t="shared" si="408"/>
        <v/>
      </c>
      <c r="L13635"/>
    </row>
    <row r="13636" spans="1:12" x14ac:dyDescent="0.25">
      <c r="A13636" s="3" t="str">
        <f t="shared" si="408"/>
        <v/>
      </c>
      <c r="L13636"/>
    </row>
    <row r="13637" spans="1:12" x14ac:dyDescent="0.25">
      <c r="A13637" s="3" t="str">
        <f t="shared" si="408"/>
        <v/>
      </c>
      <c r="L13637"/>
    </row>
    <row r="13638" spans="1:12" x14ac:dyDescent="0.25">
      <c r="A13638" s="3" t="str">
        <f t="shared" si="408"/>
        <v/>
      </c>
      <c r="L13638"/>
    </row>
    <row r="13639" spans="1:12" x14ac:dyDescent="0.25">
      <c r="A13639" s="3" t="str">
        <f t="shared" si="408"/>
        <v/>
      </c>
      <c r="L13639"/>
    </row>
    <row r="13640" spans="1:12" x14ac:dyDescent="0.25">
      <c r="A13640" s="3" t="str">
        <f t="shared" si="408"/>
        <v/>
      </c>
      <c r="L13640"/>
    </row>
    <row r="13641" spans="1:12" x14ac:dyDescent="0.25">
      <c r="A13641" s="3" t="str">
        <f t="shared" si="408"/>
        <v/>
      </c>
      <c r="L13641"/>
    </row>
    <row r="13642" spans="1:12" x14ac:dyDescent="0.25">
      <c r="A13642" s="3" t="str">
        <f t="shared" si="408"/>
        <v/>
      </c>
      <c r="L13642"/>
    </row>
    <row r="13643" spans="1:12" x14ac:dyDescent="0.25">
      <c r="A13643" s="3" t="str">
        <f t="shared" si="408"/>
        <v/>
      </c>
      <c r="L13643"/>
    </row>
    <row r="13644" spans="1:12" x14ac:dyDescent="0.25">
      <c r="A13644" s="3" t="str">
        <f t="shared" si="408"/>
        <v/>
      </c>
      <c r="L13644"/>
    </row>
    <row r="13645" spans="1:12" x14ac:dyDescent="0.25">
      <c r="A13645" s="3" t="str">
        <f t="shared" si="408"/>
        <v/>
      </c>
      <c r="L13645"/>
    </row>
    <row r="13646" spans="1:12" x14ac:dyDescent="0.25">
      <c r="A13646" s="3" t="str">
        <f t="shared" si="408"/>
        <v/>
      </c>
      <c r="L13646"/>
    </row>
    <row r="13647" spans="1:12" x14ac:dyDescent="0.25">
      <c r="A13647" s="3" t="str">
        <f t="shared" si="408"/>
        <v/>
      </c>
      <c r="L13647"/>
    </row>
    <row r="13648" spans="1:12" x14ac:dyDescent="0.25">
      <c r="A13648" s="3" t="str">
        <f t="shared" si="408"/>
        <v/>
      </c>
      <c r="L13648"/>
    </row>
    <row r="13649" spans="1:12" x14ac:dyDescent="0.25">
      <c r="A13649" s="3" t="str">
        <f t="shared" ref="A13649:A13712" si="409">IF(B13635="","",CONCATENATE(MONTH(B13635),YEAR(B13635)))</f>
        <v/>
      </c>
      <c r="L13649"/>
    </row>
    <row r="13650" spans="1:12" x14ac:dyDescent="0.25">
      <c r="A13650" s="3" t="str">
        <f t="shared" si="409"/>
        <v/>
      </c>
      <c r="L13650"/>
    </row>
    <row r="13651" spans="1:12" x14ac:dyDescent="0.25">
      <c r="A13651" s="3" t="str">
        <f t="shared" si="409"/>
        <v/>
      </c>
      <c r="L13651"/>
    </row>
    <row r="13652" spans="1:12" x14ac:dyDescent="0.25">
      <c r="A13652" s="3" t="str">
        <f t="shared" si="409"/>
        <v/>
      </c>
      <c r="L13652"/>
    </row>
    <row r="13653" spans="1:12" x14ac:dyDescent="0.25">
      <c r="A13653" s="3" t="str">
        <f t="shared" si="409"/>
        <v/>
      </c>
      <c r="L13653"/>
    </row>
    <row r="13654" spans="1:12" x14ac:dyDescent="0.25">
      <c r="A13654" s="3" t="str">
        <f t="shared" si="409"/>
        <v/>
      </c>
      <c r="L13654"/>
    </row>
    <row r="13655" spans="1:12" x14ac:dyDescent="0.25">
      <c r="A13655" s="3" t="str">
        <f t="shared" si="409"/>
        <v/>
      </c>
      <c r="L13655"/>
    </row>
    <row r="13656" spans="1:12" x14ac:dyDescent="0.25">
      <c r="A13656" s="3" t="str">
        <f t="shared" si="409"/>
        <v/>
      </c>
      <c r="L13656"/>
    </row>
    <row r="13657" spans="1:12" x14ac:dyDescent="0.25">
      <c r="A13657" s="3" t="str">
        <f t="shared" si="409"/>
        <v/>
      </c>
      <c r="L13657"/>
    </row>
    <row r="13658" spans="1:12" x14ac:dyDescent="0.25">
      <c r="A13658" s="3" t="str">
        <f t="shared" si="409"/>
        <v/>
      </c>
      <c r="L13658"/>
    </row>
    <row r="13659" spans="1:12" x14ac:dyDescent="0.25">
      <c r="A13659" s="3" t="str">
        <f t="shared" si="409"/>
        <v/>
      </c>
      <c r="L13659"/>
    </row>
    <row r="13660" spans="1:12" x14ac:dyDescent="0.25">
      <c r="A13660" s="3" t="str">
        <f t="shared" si="409"/>
        <v/>
      </c>
      <c r="L13660"/>
    </row>
    <row r="13661" spans="1:12" x14ac:dyDescent="0.25">
      <c r="A13661" s="3" t="str">
        <f t="shared" si="409"/>
        <v/>
      </c>
      <c r="L13661"/>
    </row>
    <row r="13662" spans="1:12" x14ac:dyDescent="0.25">
      <c r="A13662" s="3" t="str">
        <f t="shared" si="409"/>
        <v/>
      </c>
      <c r="L13662"/>
    </row>
    <row r="13663" spans="1:12" x14ac:dyDescent="0.25">
      <c r="A13663" s="3" t="str">
        <f t="shared" si="409"/>
        <v/>
      </c>
      <c r="L13663"/>
    </row>
    <row r="13664" spans="1:12" x14ac:dyDescent="0.25">
      <c r="A13664" s="3" t="str">
        <f t="shared" si="409"/>
        <v/>
      </c>
      <c r="L13664"/>
    </row>
    <row r="13665" spans="1:12" x14ac:dyDescent="0.25">
      <c r="A13665" s="3" t="str">
        <f t="shared" si="409"/>
        <v/>
      </c>
      <c r="L13665"/>
    </row>
    <row r="13666" spans="1:12" x14ac:dyDescent="0.25">
      <c r="A13666" s="3" t="str">
        <f t="shared" si="409"/>
        <v/>
      </c>
      <c r="L13666"/>
    </row>
    <row r="13667" spans="1:12" x14ac:dyDescent="0.25">
      <c r="A13667" s="3" t="str">
        <f t="shared" si="409"/>
        <v/>
      </c>
      <c r="L13667"/>
    </row>
    <row r="13668" spans="1:12" x14ac:dyDescent="0.25">
      <c r="A13668" s="3" t="str">
        <f t="shared" si="409"/>
        <v/>
      </c>
      <c r="L13668"/>
    </row>
    <row r="13669" spans="1:12" x14ac:dyDescent="0.25">
      <c r="A13669" s="3" t="str">
        <f t="shared" si="409"/>
        <v/>
      </c>
      <c r="L13669"/>
    </row>
    <row r="13670" spans="1:12" x14ac:dyDescent="0.25">
      <c r="A13670" s="3" t="str">
        <f t="shared" si="409"/>
        <v/>
      </c>
      <c r="L13670"/>
    </row>
    <row r="13671" spans="1:12" x14ac:dyDescent="0.25">
      <c r="A13671" s="3" t="str">
        <f t="shared" si="409"/>
        <v/>
      </c>
      <c r="L13671"/>
    </row>
    <row r="13672" spans="1:12" x14ac:dyDescent="0.25">
      <c r="A13672" s="3" t="str">
        <f t="shared" si="409"/>
        <v/>
      </c>
      <c r="L13672"/>
    </row>
    <row r="13673" spans="1:12" x14ac:dyDescent="0.25">
      <c r="A13673" s="3" t="str">
        <f t="shared" si="409"/>
        <v/>
      </c>
      <c r="L13673"/>
    </row>
    <row r="13674" spans="1:12" x14ac:dyDescent="0.25">
      <c r="A13674" s="3" t="str">
        <f t="shared" si="409"/>
        <v/>
      </c>
      <c r="L13674"/>
    </row>
    <row r="13675" spans="1:12" x14ac:dyDescent="0.25">
      <c r="A13675" s="3" t="str">
        <f t="shared" si="409"/>
        <v/>
      </c>
      <c r="L13675"/>
    </row>
    <row r="13676" spans="1:12" x14ac:dyDescent="0.25">
      <c r="A13676" s="3" t="str">
        <f t="shared" si="409"/>
        <v/>
      </c>
      <c r="L13676"/>
    </row>
    <row r="13677" spans="1:12" x14ac:dyDescent="0.25">
      <c r="A13677" s="3" t="str">
        <f t="shared" si="409"/>
        <v/>
      </c>
      <c r="L13677"/>
    </row>
    <row r="13678" spans="1:12" x14ac:dyDescent="0.25">
      <c r="A13678" s="3" t="str">
        <f t="shared" si="409"/>
        <v/>
      </c>
      <c r="L13678"/>
    </row>
    <row r="13679" spans="1:12" x14ac:dyDescent="0.25">
      <c r="A13679" s="3" t="str">
        <f t="shared" si="409"/>
        <v/>
      </c>
      <c r="L13679"/>
    </row>
    <row r="13680" spans="1:12" x14ac:dyDescent="0.25">
      <c r="A13680" s="3" t="str">
        <f t="shared" si="409"/>
        <v/>
      </c>
      <c r="L13680"/>
    </row>
    <row r="13681" spans="1:12" x14ac:dyDescent="0.25">
      <c r="A13681" s="3" t="str">
        <f t="shared" si="409"/>
        <v/>
      </c>
      <c r="L13681"/>
    </row>
    <row r="13682" spans="1:12" x14ac:dyDescent="0.25">
      <c r="A13682" s="3" t="str">
        <f t="shared" si="409"/>
        <v/>
      </c>
      <c r="L13682"/>
    </row>
    <row r="13683" spans="1:12" x14ac:dyDescent="0.25">
      <c r="A13683" s="3" t="str">
        <f t="shared" si="409"/>
        <v/>
      </c>
      <c r="L13683"/>
    </row>
    <row r="13684" spans="1:12" x14ac:dyDescent="0.25">
      <c r="A13684" s="3" t="str">
        <f t="shared" si="409"/>
        <v/>
      </c>
      <c r="L13684"/>
    </row>
    <row r="13685" spans="1:12" x14ac:dyDescent="0.25">
      <c r="A13685" s="3" t="str">
        <f t="shared" si="409"/>
        <v/>
      </c>
      <c r="L13685"/>
    </row>
    <row r="13686" spans="1:12" x14ac:dyDescent="0.25">
      <c r="A13686" s="3" t="str">
        <f t="shared" si="409"/>
        <v/>
      </c>
      <c r="L13686"/>
    </row>
    <row r="13687" spans="1:12" x14ac:dyDescent="0.25">
      <c r="A13687" s="3" t="str">
        <f t="shared" si="409"/>
        <v/>
      </c>
      <c r="L13687"/>
    </row>
    <row r="13688" spans="1:12" x14ac:dyDescent="0.25">
      <c r="A13688" s="3" t="str">
        <f t="shared" si="409"/>
        <v/>
      </c>
      <c r="L13688"/>
    </row>
    <row r="13689" spans="1:12" x14ac:dyDescent="0.25">
      <c r="A13689" s="3" t="str">
        <f t="shared" si="409"/>
        <v/>
      </c>
      <c r="L13689"/>
    </row>
    <row r="13690" spans="1:12" x14ac:dyDescent="0.25">
      <c r="A13690" s="3" t="str">
        <f t="shared" si="409"/>
        <v/>
      </c>
      <c r="L13690"/>
    </row>
    <row r="13691" spans="1:12" x14ac:dyDescent="0.25">
      <c r="A13691" s="3" t="str">
        <f t="shared" si="409"/>
        <v/>
      </c>
      <c r="L13691"/>
    </row>
    <row r="13692" spans="1:12" x14ac:dyDescent="0.25">
      <c r="A13692" s="3" t="str">
        <f t="shared" si="409"/>
        <v/>
      </c>
      <c r="L13692"/>
    </row>
    <row r="13693" spans="1:12" x14ac:dyDescent="0.25">
      <c r="A13693" s="3" t="str">
        <f t="shared" si="409"/>
        <v/>
      </c>
      <c r="L13693"/>
    </row>
    <row r="13694" spans="1:12" x14ac:dyDescent="0.25">
      <c r="A13694" s="3" t="str">
        <f t="shared" si="409"/>
        <v/>
      </c>
      <c r="L13694"/>
    </row>
    <row r="13695" spans="1:12" x14ac:dyDescent="0.25">
      <c r="A13695" s="3" t="str">
        <f t="shared" si="409"/>
        <v/>
      </c>
      <c r="L13695"/>
    </row>
    <row r="13696" spans="1:12" x14ac:dyDescent="0.25">
      <c r="A13696" s="3" t="str">
        <f t="shared" si="409"/>
        <v/>
      </c>
      <c r="L13696"/>
    </row>
    <row r="13697" spans="1:12" x14ac:dyDescent="0.25">
      <c r="A13697" s="3" t="str">
        <f t="shared" si="409"/>
        <v/>
      </c>
      <c r="L13697"/>
    </row>
    <row r="13698" spans="1:12" x14ac:dyDescent="0.25">
      <c r="A13698" s="3" t="str">
        <f t="shared" si="409"/>
        <v/>
      </c>
      <c r="L13698"/>
    </row>
    <row r="13699" spans="1:12" x14ac:dyDescent="0.25">
      <c r="A13699" s="3" t="str">
        <f t="shared" si="409"/>
        <v/>
      </c>
      <c r="L13699"/>
    </row>
    <row r="13700" spans="1:12" x14ac:dyDescent="0.25">
      <c r="A13700" s="3" t="str">
        <f t="shared" si="409"/>
        <v/>
      </c>
      <c r="L13700"/>
    </row>
    <row r="13701" spans="1:12" x14ac:dyDescent="0.25">
      <c r="A13701" s="3" t="str">
        <f t="shared" si="409"/>
        <v/>
      </c>
      <c r="L13701"/>
    </row>
    <row r="13702" spans="1:12" x14ac:dyDescent="0.25">
      <c r="A13702" s="3" t="str">
        <f t="shared" si="409"/>
        <v/>
      </c>
      <c r="L13702"/>
    </row>
    <row r="13703" spans="1:12" x14ac:dyDescent="0.25">
      <c r="A13703" s="3" t="str">
        <f t="shared" si="409"/>
        <v/>
      </c>
      <c r="L13703"/>
    </row>
    <row r="13704" spans="1:12" x14ac:dyDescent="0.25">
      <c r="A13704" s="3" t="str">
        <f t="shared" si="409"/>
        <v/>
      </c>
      <c r="L13704"/>
    </row>
    <row r="13705" spans="1:12" x14ac:dyDescent="0.25">
      <c r="A13705" s="3" t="str">
        <f t="shared" si="409"/>
        <v/>
      </c>
      <c r="L13705"/>
    </row>
    <row r="13706" spans="1:12" x14ac:dyDescent="0.25">
      <c r="A13706" s="3" t="str">
        <f t="shared" si="409"/>
        <v/>
      </c>
      <c r="L13706"/>
    </row>
    <row r="13707" spans="1:12" x14ac:dyDescent="0.25">
      <c r="A13707" s="3" t="str">
        <f t="shared" si="409"/>
        <v/>
      </c>
      <c r="L13707"/>
    </row>
    <row r="13708" spans="1:12" x14ac:dyDescent="0.25">
      <c r="A13708" s="3" t="str">
        <f t="shared" si="409"/>
        <v/>
      </c>
      <c r="L13708"/>
    </row>
    <row r="13709" spans="1:12" x14ac:dyDescent="0.25">
      <c r="A13709" s="3" t="str">
        <f t="shared" si="409"/>
        <v/>
      </c>
      <c r="L13709"/>
    </row>
    <row r="13710" spans="1:12" x14ac:dyDescent="0.25">
      <c r="A13710" s="3" t="str">
        <f t="shared" si="409"/>
        <v/>
      </c>
      <c r="L13710"/>
    </row>
    <row r="13711" spans="1:12" x14ac:dyDescent="0.25">
      <c r="A13711" s="3" t="str">
        <f t="shared" si="409"/>
        <v/>
      </c>
      <c r="L13711"/>
    </row>
    <row r="13712" spans="1:12" x14ac:dyDescent="0.25">
      <c r="A13712" s="3" t="str">
        <f t="shared" si="409"/>
        <v/>
      </c>
      <c r="L13712"/>
    </row>
    <row r="13713" spans="1:12" x14ac:dyDescent="0.25">
      <c r="A13713" s="3" t="str">
        <f t="shared" ref="A13713:A13776" si="410">IF(B13699="","",CONCATENATE(MONTH(B13699),YEAR(B13699)))</f>
        <v/>
      </c>
      <c r="L13713"/>
    </row>
    <row r="13714" spans="1:12" x14ac:dyDescent="0.25">
      <c r="A13714" s="3" t="str">
        <f t="shared" si="410"/>
        <v/>
      </c>
      <c r="L13714"/>
    </row>
    <row r="13715" spans="1:12" x14ac:dyDescent="0.25">
      <c r="A13715" s="3" t="str">
        <f t="shared" si="410"/>
        <v/>
      </c>
      <c r="L13715"/>
    </row>
    <row r="13716" spans="1:12" x14ac:dyDescent="0.25">
      <c r="A13716" s="3" t="str">
        <f t="shared" si="410"/>
        <v/>
      </c>
      <c r="L13716"/>
    </row>
    <row r="13717" spans="1:12" x14ac:dyDescent="0.25">
      <c r="A13717" s="3" t="str">
        <f t="shared" si="410"/>
        <v/>
      </c>
      <c r="L13717"/>
    </row>
    <row r="13718" spans="1:12" x14ac:dyDescent="0.25">
      <c r="A13718" s="3" t="str">
        <f t="shared" si="410"/>
        <v/>
      </c>
      <c r="L13718"/>
    </row>
    <row r="13719" spans="1:12" x14ac:dyDescent="0.25">
      <c r="A13719" s="3" t="str">
        <f t="shared" si="410"/>
        <v/>
      </c>
      <c r="L13719"/>
    </row>
    <row r="13720" spans="1:12" x14ac:dyDescent="0.25">
      <c r="A13720" s="3" t="str">
        <f t="shared" si="410"/>
        <v/>
      </c>
      <c r="L13720"/>
    </row>
    <row r="13721" spans="1:12" x14ac:dyDescent="0.25">
      <c r="A13721" s="3" t="str">
        <f t="shared" si="410"/>
        <v/>
      </c>
      <c r="L13721"/>
    </row>
    <row r="13722" spans="1:12" x14ac:dyDescent="0.25">
      <c r="A13722" s="3" t="str">
        <f t="shared" si="410"/>
        <v/>
      </c>
      <c r="L13722"/>
    </row>
    <row r="13723" spans="1:12" x14ac:dyDescent="0.25">
      <c r="A13723" s="3" t="str">
        <f t="shared" si="410"/>
        <v/>
      </c>
      <c r="L13723"/>
    </row>
    <row r="13724" spans="1:12" x14ac:dyDescent="0.25">
      <c r="A13724" s="3" t="str">
        <f t="shared" si="410"/>
        <v/>
      </c>
      <c r="L13724"/>
    </row>
    <row r="13725" spans="1:12" x14ac:dyDescent="0.25">
      <c r="A13725" s="3" t="str">
        <f t="shared" si="410"/>
        <v/>
      </c>
      <c r="L13725"/>
    </row>
    <row r="13726" spans="1:12" x14ac:dyDescent="0.25">
      <c r="A13726" s="3" t="str">
        <f t="shared" si="410"/>
        <v/>
      </c>
      <c r="L13726"/>
    </row>
    <row r="13727" spans="1:12" x14ac:dyDescent="0.25">
      <c r="A13727" s="3" t="str">
        <f t="shared" si="410"/>
        <v/>
      </c>
      <c r="L13727"/>
    </row>
    <row r="13728" spans="1:12" x14ac:dyDescent="0.25">
      <c r="A13728" s="3" t="str">
        <f t="shared" si="410"/>
        <v/>
      </c>
      <c r="L13728"/>
    </row>
    <row r="13729" spans="1:12" x14ac:dyDescent="0.25">
      <c r="A13729" s="3" t="str">
        <f t="shared" si="410"/>
        <v/>
      </c>
      <c r="L13729"/>
    </row>
    <row r="13730" spans="1:12" x14ac:dyDescent="0.25">
      <c r="A13730" s="3" t="str">
        <f t="shared" si="410"/>
        <v/>
      </c>
      <c r="L13730"/>
    </row>
    <row r="13731" spans="1:12" x14ac:dyDescent="0.25">
      <c r="A13731" s="3" t="str">
        <f t="shared" si="410"/>
        <v/>
      </c>
      <c r="L13731"/>
    </row>
    <row r="13732" spans="1:12" x14ac:dyDescent="0.25">
      <c r="A13732" s="3" t="str">
        <f t="shared" si="410"/>
        <v/>
      </c>
      <c r="L13732"/>
    </row>
    <row r="13733" spans="1:12" x14ac:dyDescent="0.25">
      <c r="A13733" s="3" t="str">
        <f t="shared" si="410"/>
        <v/>
      </c>
      <c r="L13733"/>
    </row>
    <row r="13734" spans="1:12" x14ac:dyDescent="0.25">
      <c r="A13734" s="3" t="str">
        <f t="shared" si="410"/>
        <v/>
      </c>
      <c r="L13734"/>
    </row>
    <row r="13735" spans="1:12" x14ac:dyDescent="0.25">
      <c r="A13735" s="3" t="str">
        <f t="shared" si="410"/>
        <v/>
      </c>
      <c r="L13735"/>
    </row>
    <row r="13736" spans="1:12" x14ac:dyDescent="0.25">
      <c r="A13736" s="3" t="str">
        <f t="shared" si="410"/>
        <v/>
      </c>
      <c r="L13736"/>
    </row>
    <row r="13737" spans="1:12" x14ac:dyDescent="0.25">
      <c r="A13737" s="3" t="str">
        <f t="shared" si="410"/>
        <v/>
      </c>
      <c r="L13737"/>
    </row>
    <row r="13738" spans="1:12" x14ac:dyDescent="0.25">
      <c r="A13738" s="3" t="str">
        <f t="shared" si="410"/>
        <v/>
      </c>
      <c r="L13738"/>
    </row>
    <row r="13739" spans="1:12" x14ac:dyDescent="0.25">
      <c r="A13739" s="3" t="str">
        <f t="shared" si="410"/>
        <v/>
      </c>
      <c r="L13739"/>
    </row>
    <row r="13740" spans="1:12" x14ac:dyDescent="0.25">
      <c r="A13740" s="3" t="str">
        <f t="shared" si="410"/>
        <v/>
      </c>
      <c r="L13740"/>
    </row>
    <row r="13741" spans="1:12" x14ac:dyDescent="0.25">
      <c r="A13741" s="3" t="str">
        <f t="shared" si="410"/>
        <v/>
      </c>
      <c r="L13741"/>
    </row>
    <row r="13742" spans="1:12" x14ac:dyDescent="0.25">
      <c r="A13742" s="3" t="str">
        <f t="shared" si="410"/>
        <v/>
      </c>
      <c r="L13742"/>
    </row>
    <row r="13743" spans="1:12" x14ac:dyDescent="0.25">
      <c r="A13743" s="3" t="str">
        <f t="shared" si="410"/>
        <v/>
      </c>
      <c r="L13743"/>
    </row>
    <row r="13744" spans="1:12" x14ac:dyDescent="0.25">
      <c r="A13744" s="3" t="str">
        <f t="shared" si="410"/>
        <v/>
      </c>
      <c r="L13744"/>
    </row>
    <row r="13745" spans="1:12" x14ac:dyDescent="0.25">
      <c r="A13745" s="3" t="str">
        <f t="shared" si="410"/>
        <v/>
      </c>
      <c r="L13745"/>
    </row>
    <row r="13746" spans="1:12" x14ac:dyDescent="0.25">
      <c r="A13746" s="3" t="str">
        <f t="shared" si="410"/>
        <v/>
      </c>
      <c r="L13746"/>
    </row>
    <row r="13747" spans="1:12" x14ac:dyDescent="0.25">
      <c r="A13747" s="3" t="str">
        <f t="shared" si="410"/>
        <v/>
      </c>
      <c r="L13747"/>
    </row>
    <row r="13748" spans="1:12" x14ac:dyDescent="0.25">
      <c r="A13748" s="3" t="str">
        <f t="shared" si="410"/>
        <v/>
      </c>
      <c r="L13748"/>
    </row>
    <row r="13749" spans="1:12" x14ac:dyDescent="0.25">
      <c r="A13749" s="3" t="str">
        <f t="shared" si="410"/>
        <v/>
      </c>
      <c r="L13749"/>
    </row>
    <row r="13750" spans="1:12" x14ac:dyDescent="0.25">
      <c r="A13750" s="3" t="str">
        <f t="shared" si="410"/>
        <v/>
      </c>
      <c r="L13750"/>
    </row>
    <row r="13751" spans="1:12" x14ac:dyDescent="0.25">
      <c r="A13751" s="3" t="str">
        <f t="shared" si="410"/>
        <v/>
      </c>
      <c r="L13751"/>
    </row>
    <row r="13752" spans="1:12" x14ac:dyDescent="0.25">
      <c r="A13752" s="3" t="str">
        <f t="shared" si="410"/>
        <v/>
      </c>
      <c r="L13752"/>
    </row>
    <row r="13753" spans="1:12" x14ac:dyDescent="0.25">
      <c r="A13753" s="3" t="str">
        <f t="shared" si="410"/>
        <v/>
      </c>
      <c r="L13753"/>
    </row>
    <row r="13754" spans="1:12" x14ac:dyDescent="0.25">
      <c r="A13754" s="3" t="str">
        <f t="shared" si="410"/>
        <v/>
      </c>
      <c r="L13754"/>
    </row>
    <row r="13755" spans="1:12" x14ac:dyDescent="0.25">
      <c r="A13755" s="3" t="str">
        <f t="shared" si="410"/>
        <v/>
      </c>
      <c r="L13755"/>
    </row>
    <row r="13756" spans="1:12" x14ac:dyDescent="0.25">
      <c r="A13756" s="3" t="str">
        <f t="shared" si="410"/>
        <v/>
      </c>
      <c r="L13756"/>
    </row>
    <row r="13757" spans="1:12" x14ac:dyDescent="0.25">
      <c r="A13757" s="3" t="str">
        <f t="shared" si="410"/>
        <v/>
      </c>
      <c r="L13757"/>
    </row>
    <row r="13758" spans="1:12" x14ac:dyDescent="0.25">
      <c r="A13758" s="3" t="str">
        <f t="shared" si="410"/>
        <v/>
      </c>
      <c r="L13758"/>
    </row>
    <row r="13759" spans="1:12" x14ac:dyDescent="0.25">
      <c r="A13759" s="3" t="str">
        <f t="shared" si="410"/>
        <v/>
      </c>
      <c r="L13759"/>
    </row>
    <row r="13760" spans="1:12" x14ac:dyDescent="0.25">
      <c r="A13760" s="3" t="str">
        <f t="shared" si="410"/>
        <v/>
      </c>
      <c r="L13760"/>
    </row>
    <row r="13761" spans="1:12" x14ac:dyDescent="0.25">
      <c r="A13761" s="3" t="str">
        <f t="shared" si="410"/>
        <v/>
      </c>
      <c r="L13761"/>
    </row>
    <row r="13762" spans="1:12" x14ac:dyDescent="0.25">
      <c r="A13762" s="3" t="str">
        <f t="shared" si="410"/>
        <v/>
      </c>
      <c r="L13762"/>
    </row>
    <row r="13763" spans="1:12" x14ac:dyDescent="0.25">
      <c r="A13763" s="3" t="str">
        <f t="shared" si="410"/>
        <v/>
      </c>
      <c r="L13763"/>
    </row>
    <row r="13764" spans="1:12" x14ac:dyDescent="0.25">
      <c r="A13764" s="3" t="str">
        <f t="shared" si="410"/>
        <v/>
      </c>
      <c r="L13764"/>
    </row>
    <row r="13765" spans="1:12" x14ac:dyDescent="0.25">
      <c r="A13765" s="3" t="str">
        <f t="shared" si="410"/>
        <v/>
      </c>
      <c r="L13765"/>
    </row>
    <row r="13766" spans="1:12" x14ac:dyDescent="0.25">
      <c r="A13766" s="3" t="str">
        <f t="shared" si="410"/>
        <v/>
      </c>
      <c r="L13766"/>
    </row>
    <row r="13767" spans="1:12" x14ac:dyDescent="0.25">
      <c r="A13767" s="3" t="str">
        <f t="shared" si="410"/>
        <v/>
      </c>
      <c r="L13767"/>
    </row>
    <row r="13768" spans="1:12" x14ac:dyDescent="0.25">
      <c r="A13768" s="3" t="str">
        <f t="shared" si="410"/>
        <v/>
      </c>
      <c r="L13768"/>
    </row>
    <row r="13769" spans="1:12" x14ac:dyDescent="0.25">
      <c r="A13769" s="3" t="str">
        <f t="shared" si="410"/>
        <v/>
      </c>
      <c r="L13769"/>
    </row>
    <row r="13770" spans="1:12" x14ac:dyDescent="0.25">
      <c r="A13770" s="3" t="str">
        <f t="shared" si="410"/>
        <v/>
      </c>
      <c r="L13770"/>
    </row>
    <row r="13771" spans="1:12" x14ac:dyDescent="0.25">
      <c r="A13771" s="3" t="str">
        <f t="shared" si="410"/>
        <v/>
      </c>
      <c r="L13771"/>
    </row>
    <row r="13772" spans="1:12" x14ac:dyDescent="0.25">
      <c r="A13772" s="3" t="str">
        <f t="shared" si="410"/>
        <v/>
      </c>
      <c r="L13772"/>
    </row>
    <row r="13773" spans="1:12" x14ac:dyDescent="0.25">
      <c r="A13773" s="3" t="str">
        <f t="shared" si="410"/>
        <v/>
      </c>
      <c r="L13773"/>
    </row>
    <row r="13774" spans="1:12" x14ac:dyDescent="0.25">
      <c r="A13774" s="3" t="str">
        <f t="shared" si="410"/>
        <v/>
      </c>
      <c r="L13774"/>
    </row>
    <row r="13775" spans="1:12" x14ac:dyDescent="0.25">
      <c r="A13775" s="3" t="str">
        <f t="shared" si="410"/>
        <v/>
      </c>
      <c r="L13775"/>
    </row>
    <row r="13776" spans="1:12" x14ac:dyDescent="0.25">
      <c r="A13776" s="3" t="str">
        <f t="shared" si="410"/>
        <v/>
      </c>
      <c r="L13776"/>
    </row>
    <row r="13777" spans="1:12" x14ac:dyDescent="0.25">
      <c r="A13777" s="3" t="str">
        <f t="shared" ref="A13777:A13840" si="411">IF(B13763="","",CONCATENATE(MONTH(B13763),YEAR(B13763)))</f>
        <v/>
      </c>
      <c r="L13777"/>
    </row>
    <row r="13778" spans="1:12" x14ac:dyDescent="0.25">
      <c r="A13778" s="3" t="str">
        <f t="shared" si="411"/>
        <v/>
      </c>
      <c r="L13778"/>
    </row>
    <row r="13779" spans="1:12" x14ac:dyDescent="0.25">
      <c r="A13779" s="3" t="str">
        <f t="shared" si="411"/>
        <v/>
      </c>
      <c r="L13779"/>
    </row>
    <row r="13780" spans="1:12" x14ac:dyDescent="0.25">
      <c r="A13780" s="3" t="str">
        <f t="shared" si="411"/>
        <v/>
      </c>
      <c r="L13780"/>
    </row>
    <row r="13781" spans="1:12" x14ac:dyDescent="0.25">
      <c r="A13781" s="3" t="str">
        <f t="shared" si="411"/>
        <v/>
      </c>
      <c r="L13781"/>
    </row>
    <row r="13782" spans="1:12" x14ac:dyDescent="0.25">
      <c r="A13782" s="3" t="str">
        <f t="shared" si="411"/>
        <v/>
      </c>
      <c r="L13782"/>
    </row>
    <row r="13783" spans="1:12" x14ac:dyDescent="0.25">
      <c r="A13783" s="3" t="str">
        <f t="shared" si="411"/>
        <v/>
      </c>
      <c r="L13783"/>
    </row>
    <row r="13784" spans="1:12" x14ac:dyDescent="0.25">
      <c r="A13784" s="3" t="str">
        <f t="shared" si="411"/>
        <v/>
      </c>
      <c r="L13784"/>
    </row>
    <row r="13785" spans="1:12" x14ac:dyDescent="0.25">
      <c r="A13785" s="3" t="str">
        <f t="shared" si="411"/>
        <v/>
      </c>
      <c r="L13785"/>
    </row>
    <row r="13786" spans="1:12" x14ac:dyDescent="0.25">
      <c r="A13786" s="3" t="str">
        <f t="shared" si="411"/>
        <v/>
      </c>
      <c r="L13786"/>
    </row>
    <row r="13787" spans="1:12" x14ac:dyDescent="0.25">
      <c r="A13787" s="3" t="str">
        <f t="shared" si="411"/>
        <v/>
      </c>
      <c r="L13787"/>
    </row>
    <row r="13788" spans="1:12" x14ac:dyDescent="0.25">
      <c r="A13788" s="3" t="str">
        <f t="shared" si="411"/>
        <v/>
      </c>
      <c r="L13788"/>
    </row>
    <row r="13789" spans="1:12" x14ac:dyDescent="0.25">
      <c r="A13789" s="3" t="str">
        <f t="shared" si="411"/>
        <v/>
      </c>
      <c r="L13789"/>
    </row>
    <row r="13790" spans="1:12" x14ac:dyDescent="0.25">
      <c r="A13790" s="3" t="str">
        <f t="shared" si="411"/>
        <v/>
      </c>
      <c r="L13790"/>
    </row>
    <row r="13791" spans="1:12" x14ac:dyDescent="0.25">
      <c r="A13791" s="3" t="str">
        <f t="shared" si="411"/>
        <v/>
      </c>
      <c r="L13791"/>
    </row>
    <row r="13792" spans="1:12" x14ac:dyDescent="0.25">
      <c r="A13792" s="3" t="str">
        <f t="shared" si="411"/>
        <v/>
      </c>
      <c r="L13792"/>
    </row>
    <row r="13793" spans="1:12" x14ac:dyDescent="0.25">
      <c r="A13793" s="3" t="str">
        <f t="shared" si="411"/>
        <v/>
      </c>
      <c r="L13793"/>
    </row>
    <row r="13794" spans="1:12" x14ac:dyDescent="0.25">
      <c r="A13794" s="3" t="str">
        <f t="shared" si="411"/>
        <v/>
      </c>
      <c r="L13794"/>
    </row>
    <row r="13795" spans="1:12" x14ac:dyDescent="0.25">
      <c r="A13795" s="3" t="str">
        <f t="shared" si="411"/>
        <v/>
      </c>
      <c r="L13795"/>
    </row>
    <row r="13796" spans="1:12" x14ac:dyDescent="0.25">
      <c r="A13796" s="3" t="str">
        <f t="shared" si="411"/>
        <v/>
      </c>
      <c r="L13796"/>
    </row>
    <row r="13797" spans="1:12" x14ac:dyDescent="0.25">
      <c r="A13797" s="3" t="str">
        <f t="shared" si="411"/>
        <v/>
      </c>
      <c r="L13797"/>
    </row>
    <row r="13798" spans="1:12" x14ac:dyDescent="0.25">
      <c r="A13798" s="3" t="str">
        <f t="shared" si="411"/>
        <v/>
      </c>
      <c r="L13798"/>
    </row>
    <row r="13799" spans="1:12" x14ac:dyDescent="0.25">
      <c r="A13799" s="3" t="str">
        <f t="shared" si="411"/>
        <v/>
      </c>
      <c r="L13799"/>
    </row>
    <row r="13800" spans="1:12" x14ac:dyDescent="0.25">
      <c r="A13800" s="3" t="str">
        <f t="shared" si="411"/>
        <v/>
      </c>
      <c r="L13800"/>
    </row>
    <row r="13801" spans="1:12" x14ac:dyDescent="0.25">
      <c r="A13801" s="3" t="str">
        <f t="shared" si="411"/>
        <v/>
      </c>
      <c r="L13801"/>
    </row>
    <row r="13802" spans="1:12" x14ac:dyDescent="0.25">
      <c r="A13802" s="3" t="str">
        <f t="shared" si="411"/>
        <v/>
      </c>
      <c r="L13802"/>
    </row>
    <row r="13803" spans="1:12" x14ac:dyDescent="0.25">
      <c r="A13803" s="3" t="str">
        <f t="shared" si="411"/>
        <v/>
      </c>
      <c r="L13803"/>
    </row>
    <row r="13804" spans="1:12" x14ac:dyDescent="0.25">
      <c r="A13804" s="3" t="str">
        <f t="shared" si="411"/>
        <v/>
      </c>
      <c r="L13804"/>
    </row>
    <row r="13805" spans="1:12" x14ac:dyDescent="0.25">
      <c r="A13805" s="3" t="str">
        <f t="shared" si="411"/>
        <v/>
      </c>
      <c r="L13805"/>
    </row>
    <row r="13806" spans="1:12" x14ac:dyDescent="0.25">
      <c r="A13806" s="3" t="str">
        <f t="shared" si="411"/>
        <v/>
      </c>
      <c r="L13806"/>
    </row>
    <row r="13807" spans="1:12" x14ac:dyDescent="0.25">
      <c r="A13807" s="3" t="str">
        <f t="shared" si="411"/>
        <v/>
      </c>
      <c r="L13807"/>
    </row>
    <row r="13808" spans="1:12" x14ac:dyDescent="0.25">
      <c r="A13808" s="3" t="str">
        <f t="shared" si="411"/>
        <v/>
      </c>
      <c r="L13808"/>
    </row>
    <row r="13809" spans="1:12" x14ac:dyDescent="0.25">
      <c r="A13809" s="3" t="str">
        <f t="shared" si="411"/>
        <v/>
      </c>
      <c r="L13809"/>
    </row>
    <row r="13810" spans="1:12" x14ac:dyDescent="0.25">
      <c r="A13810" s="3" t="str">
        <f t="shared" si="411"/>
        <v/>
      </c>
      <c r="L13810"/>
    </row>
    <row r="13811" spans="1:12" x14ac:dyDescent="0.25">
      <c r="A13811" s="3" t="str">
        <f t="shared" si="411"/>
        <v/>
      </c>
      <c r="L13811"/>
    </row>
    <row r="13812" spans="1:12" x14ac:dyDescent="0.25">
      <c r="A13812" s="3" t="str">
        <f t="shared" si="411"/>
        <v/>
      </c>
      <c r="L13812"/>
    </row>
    <row r="13813" spans="1:12" x14ac:dyDescent="0.25">
      <c r="A13813" s="3" t="str">
        <f t="shared" si="411"/>
        <v/>
      </c>
      <c r="L13813"/>
    </row>
    <row r="13814" spans="1:12" x14ac:dyDescent="0.25">
      <c r="A13814" s="3" t="str">
        <f t="shared" si="411"/>
        <v/>
      </c>
      <c r="L13814"/>
    </row>
    <row r="13815" spans="1:12" x14ac:dyDescent="0.25">
      <c r="A13815" s="3" t="str">
        <f t="shared" si="411"/>
        <v/>
      </c>
      <c r="L13815"/>
    </row>
    <row r="13816" spans="1:12" x14ac:dyDescent="0.25">
      <c r="A13816" s="3" t="str">
        <f t="shared" si="411"/>
        <v/>
      </c>
      <c r="L13816"/>
    </row>
    <row r="13817" spans="1:12" x14ac:dyDescent="0.25">
      <c r="A13817" s="3" t="str">
        <f t="shared" si="411"/>
        <v/>
      </c>
      <c r="L13817"/>
    </row>
    <row r="13818" spans="1:12" x14ac:dyDescent="0.25">
      <c r="A13818" s="3" t="str">
        <f t="shared" si="411"/>
        <v/>
      </c>
      <c r="L13818"/>
    </row>
    <row r="13819" spans="1:12" x14ac:dyDescent="0.25">
      <c r="A13819" s="3" t="str">
        <f t="shared" si="411"/>
        <v/>
      </c>
      <c r="L13819"/>
    </row>
    <row r="13820" spans="1:12" x14ac:dyDescent="0.25">
      <c r="A13820" s="3" t="str">
        <f t="shared" si="411"/>
        <v/>
      </c>
      <c r="L13820"/>
    </row>
    <row r="13821" spans="1:12" x14ac:dyDescent="0.25">
      <c r="A13821" s="3" t="str">
        <f t="shared" si="411"/>
        <v/>
      </c>
      <c r="L13821"/>
    </row>
    <row r="13822" spans="1:12" x14ac:dyDescent="0.25">
      <c r="A13822" s="3" t="str">
        <f t="shared" si="411"/>
        <v/>
      </c>
      <c r="L13822"/>
    </row>
    <row r="13823" spans="1:12" x14ac:dyDescent="0.25">
      <c r="A13823" s="3" t="str">
        <f t="shared" si="411"/>
        <v/>
      </c>
      <c r="L13823"/>
    </row>
    <row r="13824" spans="1:12" x14ac:dyDescent="0.25">
      <c r="A13824" s="3" t="str">
        <f t="shared" si="411"/>
        <v/>
      </c>
      <c r="L13824"/>
    </row>
    <row r="13825" spans="1:12" x14ac:dyDescent="0.25">
      <c r="A13825" s="3" t="str">
        <f t="shared" si="411"/>
        <v/>
      </c>
      <c r="L13825"/>
    </row>
    <row r="13826" spans="1:12" x14ac:dyDescent="0.25">
      <c r="A13826" s="3" t="str">
        <f t="shared" si="411"/>
        <v/>
      </c>
      <c r="L13826"/>
    </row>
    <row r="13827" spans="1:12" x14ac:dyDescent="0.25">
      <c r="A13827" s="3" t="str">
        <f t="shared" si="411"/>
        <v/>
      </c>
      <c r="L13827"/>
    </row>
    <row r="13828" spans="1:12" x14ac:dyDescent="0.25">
      <c r="A13828" s="3" t="str">
        <f t="shared" si="411"/>
        <v/>
      </c>
      <c r="L13828"/>
    </row>
    <row r="13829" spans="1:12" x14ac:dyDescent="0.25">
      <c r="A13829" s="3" t="str">
        <f t="shared" si="411"/>
        <v/>
      </c>
      <c r="L13829"/>
    </row>
    <row r="13830" spans="1:12" x14ac:dyDescent="0.25">
      <c r="A13830" s="3" t="str">
        <f t="shared" si="411"/>
        <v/>
      </c>
      <c r="L13830"/>
    </row>
    <row r="13831" spans="1:12" x14ac:dyDescent="0.25">
      <c r="A13831" s="3" t="str">
        <f t="shared" si="411"/>
        <v/>
      </c>
      <c r="L13831"/>
    </row>
    <row r="13832" spans="1:12" x14ac:dyDescent="0.25">
      <c r="A13832" s="3" t="str">
        <f t="shared" si="411"/>
        <v/>
      </c>
      <c r="L13832"/>
    </row>
    <row r="13833" spans="1:12" x14ac:dyDescent="0.25">
      <c r="A13833" s="3" t="str">
        <f t="shared" si="411"/>
        <v/>
      </c>
      <c r="L13833"/>
    </row>
    <row r="13834" spans="1:12" x14ac:dyDescent="0.25">
      <c r="A13834" s="3" t="str">
        <f t="shared" si="411"/>
        <v/>
      </c>
      <c r="L13834"/>
    </row>
    <row r="13835" spans="1:12" x14ac:dyDescent="0.25">
      <c r="A13835" s="3" t="str">
        <f t="shared" si="411"/>
        <v/>
      </c>
      <c r="L13835"/>
    </row>
    <row r="13836" spans="1:12" x14ac:dyDescent="0.25">
      <c r="A13836" s="3" t="str">
        <f t="shared" si="411"/>
        <v/>
      </c>
      <c r="L13836"/>
    </row>
    <row r="13837" spans="1:12" x14ac:dyDescent="0.25">
      <c r="A13837" s="3" t="str">
        <f t="shared" si="411"/>
        <v/>
      </c>
      <c r="L13837"/>
    </row>
    <row r="13838" spans="1:12" x14ac:dyDescent="0.25">
      <c r="A13838" s="3" t="str">
        <f t="shared" si="411"/>
        <v/>
      </c>
      <c r="L13838"/>
    </row>
    <row r="13839" spans="1:12" x14ac:dyDescent="0.25">
      <c r="A13839" s="3" t="str">
        <f t="shared" si="411"/>
        <v/>
      </c>
      <c r="L13839"/>
    </row>
    <row r="13840" spans="1:12" x14ac:dyDescent="0.25">
      <c r="A13840" s="3" t="str">
        <f t="shared" si="411"/>
        <v/>
      </c>
      <c r="L13840"/>
    </row>
    <row r="13841" spans="1:12" x14ac:dyDescent="0.25">
      <c r="A13841" s="3" t="str">
        <f t="shared" ref="A13841:A13904" si="412">IF(B13827="","",CONCATENATE(MONTH(B13827),YEAR(B13827)))</f>
        <v/>
      </c>
      <c r="L13841"/>
    </row>
    <row r="13842" spans="1:12" x14ac:dyDescent="0.25">
      <c r="A13842" s="3" t="str">
        <f t="shared" si="412"/>
        <v/>
      </c>
      <c r="L13842"/>
    </row>
    <row r="13843" spans="1:12" x14ac:dyDescent="0.25">
      <c r="A13843" s="3" t="str">
        <f t="shared" si="412"/>
        <v/>
      </c>
      <c r="L13843"/>
    </row>
    <row r="13844" spans="1:12" x14ac:dyDescent="0.25">
      <c r="A13844" s="3" t="str">
        <f t="shared" si="412"/>
        <v/>
      </c>
      <c r="L13844"/>
    </row>
    <row r="13845" spans="1:12" x14ac:dyDescent="0.25">
      <c r="A13845" s="3" t="str">
        <f t="shared" si="412"/>
        <v/>
      </c>
      <c r="L13845"/>
    </row>
    <row r="13846" spans="1:12" x14ac:dyDescent="0.25">
      <c r="A13846" s="3" t="str">
        <f t="shared" si="412"/>
        <v/>
      </c>
      <c r="L13846"/>
    </row>
    <row r="13847" spans="1:12" x14ac:dyDescent="0.25">
      <c r="A13847" s="3" t="str">
        <f t="shared" si="412"/>
        <v/>
      </c>
      <c r="L13847"/>
    </row>
    <row r="13848" spans="1:12" x14ac:dyDescent="0.25">
      <c r="A13848" s="3" t="str">
        <f t="shared" si="412"/>
        <v/>
      </c>
      <c r="L13848"/>
    </row>
    <row r="13849" spans="1:12" x14ac:dyDescent="0.25">
      <c r="A13849" s="3" t="str">
        <f t="shared" si="412"/>
        <v/>
      </c>
      <c r="L13849"/>
    </row>
    <row r="13850" spans="1:12" x14ac:dyDescent="0.25">
      <c r="A13850" s="3" t="str">
        <f t="shared" si="412"/>
        <v/>
      </c>
      <c r="L13850"/>
    </row>
    <row r="13851" spans="1:12" x14ac:dyDescent="0.25">
      <c r="A13851" s="3" t="str">
        <f t="shared" si="412"/>
        <v/>
      </c>
      <c r="L13851"/>
    </row>
    <row r="13852" spans="1:12" x14ac:dyDescent="0.25">
      <c r="A13852" s="3" t="str">
        <f t="shared" si="412"/>
        <v/>
      </c>
      <c r="L13852"/>
    </row>
    <row r="13853" spans="1:12" x14ac:dyDescent="0.25">
      <c r="A13853" s="3" t="str">
        <f t="shared" si="412"/>
        <v/>
      </c>
      <c r="L13853"/>
    </row>
    <row r="13854" spans="1:12" x14ac:dyDescent="0.25">
      <c r="A13854" s="3" t="str">
        <f t="shared" si="412"/>
        <v/>
      </c>
      <c r="L13854"/>
    </row>
    <row r="13855" spans="1:12" x14ac:dyDescent="0.25">
      <c r="A13855" s="3" t="str">
        <f t="shared" si="412"/>
        <v/>
      </c>
      <c r="L13855"/>
    </row>
    <row r="13856" spans="1:12" x14ac:dyDescent="0.25">
      <c r="A13856" s="3" t="str">
        <f t="shared" si="412"/>
        <v/>
      </c>
      <c r="L13856"/>
    </row>
    <row r="13857" spans="1:12" x14ac:dyDescent="0.25">
      <c r="A13857" s="3" t="str">
        <f t="shared" si="412"/>
        <v/>
      </c>
      <c r="L13857"/>
    </row>
    <row r="13858" spans="1:12" x14ac:dyDescent="0.25">
      <c r="A13858" s="3" t="str">
        <f t="shared" si="412"/>
        <v/>
      </c>
      <c r="L13858"/>
    </row>
    <row r="13859" spans="1:12" x14ac:dyDescent="0.25">
      <c r="A13859" s="3" t="str">
        <f t="shared" si="412"/>
        <v/>
      </c>
      <c r="L13859"/>
    </row>
    <row r="13860" spans="1:12" x14ac:dyDescent="0.25">
      <c r="A13860" s="3" t="str">
        <f t="shared" si="412"/>
        <v/>
      </c>
      <c r="L13860"/>
    </row>
    <row r="13861" spans="1:12" x14ac:dyDescent="0.25">
      <c r="A13861" s="3" t="str">
        <f t="shared" si="412"/>
        <v/>
      </c>
      <c r="L13861"/>
    </row>
    <row r="13862" spans="1:12" x14ac:dyDescent="0.25">
      <c r="A13862" s="3" t="str">
        <f t="shared" si="412"/>
        <v/>
      </c>
      <c r="L13862"/>
    </row>
    <row r="13863" spans="1:12" x14ac:dyDescent="0.25">
      <c r="A13863" s="3" t="str">
        <f t="shared" si="412"/>
        <v/>
      </c>
      <c r="L13863"/>
    </row>
    <row r="13864" spans="1:12" x14ac:dyDescent="0.25">
      <c r="A13864" s="3" t="str">
        <f t="shared" si="412"/>
        <v/>
      </c>
      <c r="L13864"/>
    </row>
    <row r="13865" spans="1:12" x14ac:dyDescent="0.25">
      <c r="A13865" s="3" t="str">
        <f t="shared" si="412"/>
        <v/>
      </c>
      <c r="L13865"/>
    </row>
    <row r="13866" spans="1:12" x14ac:dyDescent="0.25">
      <c r="A13866" s="3" t="str">
        <f t="shared" si="412"/>
        <v/>
      </c>
      <c r="L13866"/>
    </row>
    <row r="13867" spans="1:12" x14ac:dyDescent="0.25">
      <c r="A13867" s="3" t="str">
        <f t="shared" si="412"/>
        <v/>
      </c>
      <c r="L13867"/>
    </row>
    <row r="13868" spans="1:12" x14ac:dyDescent="0.25">
      <c r="A13868" s="3" t="str">
        <f t="shared" si="412"/>
        <v/>
      </c>
      <c r="L13868"/>
    </row>
    <row r="13869" spans="1:12" x14ac:dyDescent="0.25">
      <c r="A13869" s="3" t="str">
        <f t="shared" si="412"/>
        <v/>
      </c>
      <c r="L13869"/>
    </row>
    <row r="13870" spans="1:12" x14ac:dyDescent="0.25">
      <c r="A13870" s="3" t="str">
        <f t="shared" si="412"/>
        <v/>
      </c>
      <c r="L13870"/>
    </row>
    <row r="13871" spans="1:12" x14ac:dyDescent="0.25">
      <c r="A13871" s="3" t="str">
        <f t="shared" si="412"/>
        <v/>
      </c>
      <c r="L13871"/>
    </row>
    <row r="13872" spans="1:12" x14ac:dyDescent="0.25">
      <c r="A13872" s="3" t="str">
        <f t="shared" si="412"/>
        <v/>
      </c>
      <c r="L13872"/>
    </row>
    <row r="13873" spans="1:12" x14ac:dyDescent="0.25">
      <c r="A13873" s="3" t="str">
        <f t="shared" si="412"/>
        <v/>
      </c>
      <c r="L13873"/>
    </row>
    <row r="13874" spans="1:12" x14ac:dyDescent="0.25">
      <c r="A13874" s="3" t="str">
        <f t="shared" si="412"/>
        <v/>
      </c>
      <c r="L13874"/>
    </row>
    <row r="13875" spans="1:12" x14ac:dyDescent="0.25">
      <c r="A13875" s="3" t="str">
        <f t="shared" si="412"/>
        <v/>
      </c>
      <c r="L13875"/>
    </row>
    <row r="13876" spans="1:12" x14ac:dyDescent="0.25">
      <c r="A13876" s="3" t="str">
        <f t="shared" si="412"/>
        <v/>
      </c>
      <c r="L13876"/>
    </row>
    <row r="13877" spans="1:12" x14ac:dyDescent="0.25">
      <c r="A13877" s="3" t="str">
        <f t="shared" si="412"/>
        <v/>
      </c>
      <c r="L13877"/>
    </row>
    <row r="13878" spans="1:12" x14ac:dyDescent="0.25">
      <c r="A13878" s="3" t="str">
        <f t="shared" si="412"/>
        <v/>
      </c>
      <c r="L13878"/>
    </row>
    <row r="13879" spans="1:12" x14ac:dyDescent="0.25">
      <c r="A13879" s="3" t="str">
        <f t="shared" si="412"/>
        <v/>
      </c>
      <c r="L13879"/>
    </row>
    <row r="13880" spans="1:12" x14ac:dyDescent="0.25">
      <c r="A13880" s="3" t="str">
        <f t="shared" si="412"/>
        <v/>
      </c>
      <c r="L13880"/>
    </row>
    <row r="13881" spans="1:12" x14ac:dyDescent="0.25">
      <c r="A13881" s="3" t="str">
        <f t="shared" si="412"/>
        <v/>
      </c>
      <c r="L13881"/>
    </row>
    <row r="13882" spans="1:12" x14ac:dyDescent="0.25">
      <c r="A13882" s="3" t="str">
        <f t="shared" si="412"/>
        <v/>
      </c>
      <c r="L13882"/>
    </row>
    <row r="13883" spans="1:12" x14ac:dyDescent="0.25">
      <c r="A13883" s="3" t="str">
        <f t="shared" si="412"/>
        <v/>
      </c>
      <c r="L13883"/>
    </row>
    <row r="13884" spans="1:12" x14ac:dyDescent="0.25">
      <c r="A13884" s="3" t="str">
        <f t="shared" si="412"/>
        <v/>
      </c>
      <c r="L13884"/>
    </row>
    <row r="13885" spans="1:12" x14ac:dyDescent="0.25">
      <c r="A13885" s="3" t="str">
        <f t="shared" si="412"/>
        <v/>
      </c>
      <c r="L13885"/>
    </row>
    <row r="13886" spans="1:12" x14ac:dyDescent="0.25">
      <c r="A13886" s="3" t="str">
        <f t="shared" si="412"/>
        <v/>
      </c>
      <c r="L13886"/>
    </row>
    <row r="13887" spans="1:12" x14ac:dyDescent="0.25">
      <c r="A13887" s="3" t="str">
        <f t="shared" si="412"/>
        <v/>
      </c>
      <c r="L13887"/>
    </row>
    <row r="13888" spans="1:12" x14ac:dyDescent="0.25">
      <c r="A13888" s="3" t="str">
        <f t="shared" si="412"/>
        <v/>
      </c>
      <c r="L13888"/>
    </row>
    <row r="13889" spans="1:12" x14ac:dyDescent="0.25">
      <c r="A13889" s="3" t="str">
        <f t="shared" si="412"/>
        <v/>
      </c>
      <c r="L13889"/>
    </row>
    <row r="13890" spans="1:12" x14ac:dyDescent="0.25">
      <c r="A13890" s="3" t="str">
        <f t="shared" si="412"/>
        <v/>
      </c>
      <c r="L13890"/>
    </row>
    <row r="13891" spans="1:12" x14ac:dyDescent="0.25">
      <c r="A13891" s="3" t="str">
        <f t="shared" si="412"/>
        <v/>
      </c>
      <c r="L13891"/>
    </row>
    <row r="13892" spans="1:12" x14ac:dyDescent="0.25">
      <c r="A13892" s="3" t="str">
        <f t="shared" si="412"/>
        <v/>
      </c>
      <c r="L13892"/>
    </row>
    <row r="13893" spans="1:12" x14ac:dyDescent="0.25">
      <c r="A13893" s="3" t="str">
        <f t="shared" si="412"/>
        <v/>
      </c>
      <c r="L13893"/>
    </row>
    <row r="13894" spans="1:12" x14ac:dyDescent="0.25">
      <c r="A13894" s="3" t="str">
        <f t="shared" si="412"/>
        <v/>
      </c>
      <c r="L13894"/>
    </row>
    <row r="13895" spans="1:12" x14ac:dyDescent="0.25">
      <c r="A13895" s="3" t="str">
        <f t="shared" si="412"/>
        <v/>
      </c>
      <c r="L13895"/>
    </row>
    <row r="13896" spans="1:12" x14ac:dyDescent="0.25">
      <c r="A13896" s="3" t="str">
        <f t="shared" si="412"/>
        <v/>
      </c>
      <c r="L13896"/>
    </row>
    <row r="13897" spans="1:12" x14ac:dyDescent="0.25">
      <c r="A13897" s="3" t="str">
        <f t="shared" si="412"/>
        <v/>
      </c>
      <c r="L13897"/>
    </row>
    <row r="13898" spans="1:12" x14ac:dyDescent="0.25">
      <c r="A13898" s="3" t="str">
        <f t="shared" si="412"/>
        <v/>
      </c>
      <c r="L13898"/>
    </row>
    <row r="13899" spans="1:12" x14ac:dyDescent="0.25">
      <c r="A13899" s="3" t="str">
        <f t="shared" si="412"/>
        <v/>
      </c>
      <c r="L13899"/>
    </row>
    <row r="13900" spans="1:12" x14ac:dyDescent="0.25">
      <c r="A13900" s="3" t="str">
        <f t="shared" si="412"/>
        <v/>
      </c>
      <c r="L13900"/>
    </row>
    <row r="13901" spans="1:12" x14ac:dyDescent="0.25">
      <c r="A13901" s="3" t="str">
        <f t="shared" si="412"/>
        <v/>
      </c>
      <c r="L13901"/>
    </row>
    <row r="13902" spans="1:12" x14ac:dyDescent="0.25">
      <c r="A13902" s="3" t="str">
        <f t="shared" si="412"/>
        <v/>
      </c>
      <c r="L13902"/>
    </row>
    <row r="13903" spans="1:12" x14ac:dyDescent="0.25">
      <c r="A13903" s="3" t="str">
        <f t="shared" si="412"/>
        <v/>
      </c>
      <c r="L13903"/>
    </row>
    <row r="13904" spans="1:12" x14ac:dyDescent="0.25">
      <c r="A13904" s="3" t="str">
        <f t="shared" si="412"/>
        <v/>
      </c>
      <c r="L13904"/>
    </row>
    <row r="13905" spans="1:12" x14ac:dyDescent="0.25">
      <c r="A13905" s="3" t="str">
        <f t="shared" ref="A13905:A13968" si="413">IF(B13891="","",CONCATENATE(MONTH(B13891),YEAR(B13891)))</f>
        <v/>
      </c>
      <c r="L13905"/>
    </row>
    <row r="13906" spans="1:12" x14ac:dyDescent="0.25">
      <c r="A13906" s="3" t="str">
        <f t="shared" si="413"/>
        <v/>
      </c>
      <c r="L13906"/>
    </row>
    <row r="13907" spans="1:12" x14ac:dyDescent="0.25">
      <c r="A13907" s="3" t="str">
        <f t="shared" si="413"/>
        <v/>
      </c>
      <c r="L13907"/>
    </row>
    <row r="13908" spans="1:12" x14ac:dyDescent="0.25">
      <c r="A13908" s="3" t="str">
        <f t="shared" si="413"/>
        <v/>
      </c>
      <c r="L13908"/>
    </row>
    <row r="13909" spans="1:12" x14ac:dyDescent="0.25">
      <c r="A13909" s="3" t="str">
        <f t="shared" si="413"/>
        <v/>
      </c>
      <c r="L13909"/>
    </row>
    <row r="13910" spans="1:12" x14ac:dyDescent="0.25">
      <c r="A13910" s="3" t="str">
        <f t="shared" si="413"/>
        <v/>
      </c>
      <c r="L13910"/>
    </row>
    <row r="13911" spans="1:12" x14ac:dyDescent="0.25">
      <c r="A13911" s="3" t="str">
        <f t="shared" si="413"/>
        <v/>
      </c>
      <c r="L13911"/>
    </row>
    <row r="13912" spans="1:12" x14ac:dyDescent="0.25">
      <c r="A13912" s="3" t="str">
        <f t="shared" si="413"/>
        <v/>
      </c>
      <c r="L13912"/>
    </row>
    <row r="13913" spans="1:12" x14ac:dyDescent="0.25">
      <c r="A13913" s="3" t="str">
        <f t="shared" si="413"/>
        <v/>
      </c>
      <c r="L13913"/>
    </row>
    <row r="13914" spans="1:12" x14ac:dyDescent="0.25">
      <c r="A13914" s="3" t="str">
        <f t="shared" si="413"/>
        <v/>
      </c>
      <c r="L13914"/>
    </row>
    <row r="13915" spans="1:12" x14ac:dyDescent="0.25">
      <c r="A13915" s="3" t="str">
        <f t="shared" si="413"/>
        <v/>
      </c>
      <c r="L13915"/>
    </row>
    <row r="13916" spans="1:12" x14ac:dyDescent="0.25">
      <c r="A13916" s="3" t="str">
        <f t="shared" si="413"/>
        <v/>
      </c>
      <c r="L13916"/>
    </row>
    <row r="13917" spans="1:12" x14ac:dyDescent="0.25">
      <c r="A13917" s="3" t="str">
        <f t="shared" si="413"/>
        <v/>
      </c>
      <c r="L13917"/>
    </row>
    <row r="13918" spans="1:12" x14ac:dyDescent="0.25">
      <c r="A13918" s="3" t="str">
        <f t="shared" si="413"/>
        <v/>
      </c>
      <c r="L13918"/>
    </row>
    <row r="13919" spans="1:12" x14ac:dyDescent="0.25">
      <c r="A13919" s="3" t="str">
        <f t="shared" si="413"/>
        <v/>
      </c>
      <c r="L13919"/>
    </row>
    <row r="13920" spans="1:12" x14ac:dyDescent="0.25">
      <c r="A13920" s="3" t="str">
        <f t="shared" si="413"/>
        <v/>
      </c>
      <c r="L13920"/>
    </row>
    <row r="13921" spans="1:12" x14ac:dyDescent="0.25">
      <c r="A13921" s="3" t="str">
        <f t="shared" si="413"/>
        <v/>
      </c>
      <c r="L13921"/>
    </row>
    <row r="13922" spans="1:12" x14ac:dyDescent="0.25">
      <c r="A13922" s="3" t="str">
        <f t="shared" si="413"/>
        <v/>
      </c>
      <c r="L13922"/>
    </row>
    <row r="13923" spans="1:12" x14ac:dyDescent="0.25">
      <c r="A13923" s="3" t="str">
        <f t="shared" si="413"/>
        <v/>
      </c>
      <c r="L13923"/>
    </row>
    <row r="13924" spans="1:12" x14ac:dyDescent="0.25">
      <c r="A13924" s="3" t="str">
        <f t="shared" si="413"/>
        <v/>
      </c>
      <c r="L13924"/>
    </row>
    <row r="13925" spans="1:12" x14ac:dyDescent="0.25">
      <c r="A13925" s="3" t="str">
        <f t="shared" si="413"/>
        <v/>
      </c>
      <c r="L13925"/>
    </row>
    <row r="13926" spans="1:12" x14ac:dyDescent="0.25">
      <c r="A13926" s="3" t="str">
        <f t="shared" si="413"/>
        <v/>
      </c>
      <c r="L13926"/>
    </row>
    <row r="13927" spans="1:12" x14ac:dyDescent="0.25">
      <c r="A13927" s="3" t="str">
        <f t="shared" si="413"/>
        <v/>
      </c>
      <c r="L13927"/>
    </row>
    <row r="13928" spans="1:12" x14ac:dyDescent="0.25">
      <c r="A13928" s="3" t="str">
        <f t="shared" si="413"/>
        <v/>
      </c>
      <c r="L13928"/>
    </row>
    <row r="13929" spans="1:12" x14ac:dyDescent="0.25">
      <c r="A13929" s="3" t="str">
        <f t="shared" si="413"/>
        <v/>
      </c>
      <c r="L13929"/>
    </row>
    <row r="13930" spans="1:12" x14ac:dyDescent="0.25">
      <c r="A13930" s="3" t="str">
        <f t="shared" si="413"/>
        <v/>
      </c>
      <c r="L13930"/>
    </row>
    <row r="13931" spans="1:12" x14ac:dyDescent="0.25">
      <c r="A13931" s="3" t="str">
        <f t="shared" si="413"/>
        <v/>
      </c>
      <c r="L13931"/>
    </row>
    <row r="13932" spans="1:12" x14ac:dyDescent="0.25">
      <c r="A13932" s="3" t="str">
        <f t="shared" si="413"/>
        <v/>
      </c>
      <c r="L13932"/>
    </row>
    <row r="13933" spans="1:12" x14ac:dyDescent="0.25">
      <c r="A13933" s="3" t="str">
        <f t="shared" si="413"/>
        <v/>
      </c>
      <c r="L13933"/>
    </row>
    <row r="13934" spans="1:12" x14ac:dyDescent="0.25">
      <c r="A13934" s="3" t="str">
        <f t="shared" si="413"/>
        <v/>
      </c>
      <c r="L13934"/>
    </row>
    <row r="13935" spans="1:12" x14ac:dyDescent="0.25">
      <c r="A13935" s="3" t="str">
        <f t="shared" si="413"/>
        <v/>
      </c>
      <c r="L13935"/>
    </row>
    <row r="13936" spans="1:12" x14ac:dyDescent="0.25">
      <c r="A13936" s="3" t="str">
        <f t="shared" si="413"/>
        <v/>
      </c>
      <c r="L13936"/>
    </row>
    <row r="13937" spans="1:12" x14ac:dyDescent="0.25">
      <c r="A13937" s="3" t="str">
        <f t="shared" si="413"/>
        <v/>
      </c>
      <c r="L13937"/>
    </row>
    <row r="13938" spans="1:12" x14ac:dyDescent="0.25">
      <c r="A13938" s="3" t="str">
        <f t="shared" si="413"/>
        <v/>
      </c>
      <c r="L13938"/>
    </row>
    <row r="13939" spans="1:12" x14ac:dyDescent="0.25">
      <c r="A13939" s="3" t="str">
        <f t="shared" si="413"/>
        <v/>
      </c>
      <c r="L13939"/>
    </row>
    <row r="13940" spans="1:12" x14ac:dyDescent="0.25">
      <c r="A13940" s="3" t="str">
        <f t="shared" si="413"/>
        <v/>
      </c>
      <c r="L13940"/>
    </row>
    <row r="13941" spans="1:12" x14ac:dyDescent="0.25">
      <c r="A13941" s="3" t="str">
        <f t="shared" si="413"/>
        <v/>
      </c>
      <c r="L13941"/>
    </row>
    <row r="13942" spans="1:12" x14ac:dyDescent="0.25">
      <c r="A13942" s="3" t="str">
        <f t="shared" si="413"/>
        <v/>
      </c>
      <c r="L13942"/>
    </row>
    <row r="13943" spans="1:12" x14ac:dyDescent="0.25">
      <c r="A13943" s="3" t="str">
        <f t="shared" si="413"/>
        <v/>
      </c>
      <c r="L13943"/>
    </row>
    <row r="13944" spans="1:12" x14ac:dyDescent="0.25">
      <c r="A13944" s="3" t="str">
        <f t="shared" si="413"/>
        <v/>
      </c>
      <c r="L13944"/>
    </row>
    <row r="13945" spans="1:12" x14ac:dyDescent="0.25">
      <c r="A13945" s="3" t="str">
        <f t="shared" si="413"/>
        <v/>
      </c>
      <c r="L13945"/>
    </row>
    <row r="13946" spans="1:12" x14ac:dyDescent="0.25">
      <c r="A13946" s="3" t="str">
        <f t="shared" si="413"/>
        <v/>
      </c>
      <c r="L13946"/>
    </row>
    <row r="13947" spans="1:12" x14ac:dyDescent="0.25">
      <c r="A13947" s="3" t="str">
        <f t="shared" si="413"/>
        <v/>
      </c>
      <c r="L13947"/>
    </row>
    <row r="13948" spans="1:12" x14ac:dyDescent="0.25">
      <c r="A13948" s="3" t="str">
        <f t="shared" si="413"/>
        <v/>
      </c>
      <c r="L13948"/>
    </row>
    <row r="13949" spans="1:12" x14ac:dyDescent="0.25">
      <c r="A13949" s="3" t="str">
        <f t="shared" si="413"/>
        <v/>
      </c>
      <c r="L13949"/>
    </row>
    <row r="13950" spans="1:12" x14ac:dyDescent="0.25">
      <c r="A13950" s="3" t="str">
        <f t="shared" si="413"/>
        <v/>
      </c>
      <c r="L13950"/>
    </row>
    <row r="13951" spans="1:12" x14ac:dyDescent="0.25">
      <c r="A13951" s="3" t="str">
        <f t="shared" si="413"/>
        <v/>
      </c>
      <c r="L13951"/>
    </row>
    <row r="13952" spans="1:12" x14ac:dyDescent="0.25">
      <c r="A13952" s="3" t="str">
        <f t="shared" si="413"/>
        <v/>
      </c>
      <c r="L13952"/>
    </row>
    <row r="13953" spans="1:12" x14ac:dyDescent="0.25">
      <c r="A13953" s="3" t="str">
        <f t="shared" si="413"/>
        <v/>
      </c>
      <c r="L13953"/>
    </row>
    <row r="13954" spans="1:12" x14ac:dyDescent="0.25">
      <c r="A13954" s="3" t="str">
        <f t="shared" si="413"/>
        <v/>
      </c>
      <c r="L13954"/>
    </row>
    <row r="13955" spans="1:12" x14ac:dyDescent="0.25">
      <c r="A13955" s="3" t="str">
        <f t="shared" si="413"/>
        <v/>
      </c>
      <c r="L13955"/>
    </row>
    <row r="13956" spans="1:12" x14ac:dyDescent="0.25">
      <c r="A13956" s="3" t="str">
        <f t="shared" si="413"/>
        <v/>
      </c>
      <c r="L13956"/>
    </row>
    <row r="13957" spans="1:12" x14ac:dyDescent="0.25">
      <c r="A13957" s="3" t="str">
        <f t="shared" si="413"/>
        <v/>
      </c>
      <c r="L13957"/>
    </row>
    <row r="13958" spans="1:12" x14ac:dyDescent="0.25">
      <c r="A13958" s="3" t="str">
        <f t="shared" si="413"/>
        <v/>
      </c>
      <c r="L13958"/>
    </row>
    <row r="13959" spans="1:12" x14ac:dyDescent="0.25">
      <c r="A13959" s="3" t="str">
        <f t="shared" si="413"/>
        <v/>
      </c>
      <c r="L13959"/>
    </row>
    <row r="13960" spans="1:12" x14ac:dyDescent="0.25">
      <c r="A13960" s="3" t="str">
        <f t="shared" si="413"/>
        <v/>
      </c>
      <c r="L13960"/>
    </row>
    <row r="13961" spans="1:12" x14ac:dyDescent="0.25">
      <c r="A13961" s="3" t="str">
        <f t="shared" si="413"/>
        <v/>
      </c>
      <c r="L13961"/>
    </row>
    <row r="13962" spans="1:12" x14ac:dyDescent="0.25">
      <c r="A13962" s="3" t="str">
        <f t="shared" si="413"/>
        <v/>
      </c>
      <c r="L13962"/>
    </row>
    <row r="13963" spans="1:12" x14ac:dyDescent="0.25">
      <c r="A13963" s="3" t="str">
        <f t="shared" si="413"/>
        <v/>
      </c>
      <c r="L13963"/>
    </row>
    <row r="13964" spans="1:12" x14ac:dyDescent="0.25">
      <c r="A13964" s="3" t="str">
        <f t="shared" si="413"/>
        <v/>
      </c>
      <c r="L13964"/>
    </row>
    <row r="13965" spans="1:12" x14ac:dyDescent="0.25">
      <c r="A13965" s="3" t="str">
        <f t="shared" si="413"/>
        <v/>
      </c>
      <c r="L13965"/>
    </row>
    <row r="13966" spans="1:12" x14ac:dyDescent="0.25">
      <c r="A13966" s="3" t="str">
        <f t="shared" si="413"/>
        <v/>
      </c>
      <c r="L13966"/>
    </row>
    <row r="13967" spans="1:12" x14ac:dyDescent="0.25">
      <c r="A13967" s="3" t="str">
        <f t="shared" si="413"/>
        <v/>
      </c>
      <c r="L13967"/>
    </row>
    <row r="13968" spans="1:12" x14ac:dyDescent="0.25">
      <c r="A13968" s="3" t="str">
        <f t="shared" si="413"/>
        <v/>
      </c>
      <c r="L13968"/>
    </row>
    <row r="13969" spans="1:12" x14ac:dyDescent="0.25">
      <c r="A13969" s="3" t="str">
        <f t="shared" ref="A13969:A14032" si="414">IF(B13955="","",CONCATENATE(MONTH(B13955),YEAR(B13955)))</f>
        <v/>
      </c>
      <c r="L13969"/>
    </row>
    <row r="13970" spans="1:12" x14ac:dyDescent="0.25">
      <c r="A13970" s="3" t="str">
        <f t="shared" si="414"/>
        <v/>
      </c>
      <c r="L13970"/>
    </row>
    <row r="13971" spans="1:12" x14ac:dyDescent="0.25">
      <c r="A13971" s="3" t="str">
        <f t="shared" si="414"/>
        <v/>
      </c>
      <c r="L13971"/>
    </row>
    <row r="13972" spans="1:12" x14ac:dyDescent="0.25">
      <c r="A13972" s="3" t="str">
        <f t="shared" si="414"/>
        <v/>
      </c>
      <c r="L13972"/>
    </row>
    <row r="13973" spans="1:12" x14ac:dyDescent="0.25">
      <c r="A13973" s="3" t="str">
        <f t="shared" si="414"/>
        <v/>
      </c>
      <c r="L13973"/>
    </row>
    <row r="13974" spans="1:12" x14ac:dyDescent="0.25">
      <c r="A13974" s="3" t="str">
        <f t="shared" si="414"/>
        <v/>
      </c>
      <c r="L13974"/>
    </row>
    <row r="13975" spans="1:12" x14ac:dyDescent="0.25">
      <c r="A13975" s="3" t="str">
        <f t="shared" si="414"/>
        <v/>
      </c>
      <c r="L13975"/>
    </row>
    <row r="13976" spans="1:12" x14ac:dyDescent="0.25">
      <c r="A13976" s="3" t="str">
        <f t="shared" si="414"/>
        <v/>
      </c>
      <c r="L13976"/>
    </row>
    <row r="13977" spans="1:12" x14ac:dyDescent="0.25">
      <c r="A13977" s="3" t="str">
        <f t="shared" si="414"/>
        <v/>
      </c>
      <c r="L13977"/>
    </row>
    <row r="13978" spans="1:12" x14ac:dyDescent="0.25">
      <c r="A13978" s="3" t="str">
        <f t="shared" si="414"/>
        <v/>
      </c>
      <c r="L13978"/>
    </row>
    <row r="13979" spans="1:12" x14ac:dyDescent="0.25">
      <c r="A13979" s="3" t="str">
        <f t="shared" si="414"/>
        <v/>
      </c>
      <c r="L13979"/>
    </row>
    <row r="13980" spans="1:12" x14ac:dyDescent="0.25">
      <c r="A13980" s="3" t="str">
        <f t="shared" si="414"/>
        <v/>
      </c>
      <c r="L13980"/>
    </row>
    <row r="13981" spans="1:12" x14ac:dyDescent="0.25">
      <c r="A13981" s="3" t="str">
        <f t="shared" si="414"/>
        <v/>
      </c>
      <c r="L13981"/>
    </row>
    <row r="13982" spans="1:12" x14ac:dyDescent="0.25">
      <c r="A13982" s="3" t="str">
        <f t="shared" si="414"/>
        <v/>
      </c>
      <c r="L13982"/>
    </row>
    <row r="13983" spans="1:12" x14ac:dyDescent="0.25">
      <c r="A13983" s="3" t="str">
        <f t="shared" si="414"/>
        <v/>
      </c>
      <c r="L13983"/>
    </row>
    <row r="13984" spans="1:12" x14ac:dyDescent="0.25">
      <c r="A13984" s="3" t="str">
        <f t="shared" si="414"/>
        <v/>
      </c>
      <c r="L13984"/>
    </row>
    <row r="13985" spans="1:12" x14ac:dyDescent="0.25">
      <c r="A13985" s="3" t="str">
        <f t="shared" si="414"/>
        <v/>
      </c>
      <c r="L13985"/>
    </row>
    <row r="13986" spans="1:12" x14ac:dyDescent="0.25">
      <c r="A13986" s="3" t="str">
        <f t="shared" si="414"/>
        <v/>
      </c>
      <c r="L13986"/>
    </row>
    <row r="13987" spans="1:12" x14ac:dyDescent="0.25">
      <c r="A13987" s="3" t="str">
        <f t="shared" si="414"/>
        <v/>
      </c>
      <c r="L13987"/>
    </row>
    <row r="13988" spans="1:12" x14ac:dyDescent="0.25">
      <c r="A13988" s="3" t="str">
        <f t="shared" si="414"/>
        <v/>
      </c>
      <c r="L13988"/>
    </row>
    <row r="13989" spans="1:12" x14ac:dyDescent="0.25">
      <c r="A13989" s="3" t="str">
        <f t="shared" si="414"/>
        <v/>
      </c>
      <c r="L13989"/>
    </row>
    <row r="13990" spans="1:12" x14ac:dyDescent="0.25">
      <c r="A13990" s="3" t="str">
        <f t="shared" si="414"/>
        <v/>
      </c>
      <c r="L13990"/>
    </row>
    <row r="13991" spans="1:12" x14ac:dyDescent="0.25">
      <c r="A13991" s="3" t="str">
        <f t="shared" si="414"/>
        <v/>
      </c>
      <c r="L13991"/>
    </row>
    <row r="13992" spans="1:12" x14ac:dyDescent="0.25">
      <c r="A13992" s="3" t="str">
        <f t="shared" si="414"/>
        <v/>
      </c>
      <c r="L13992"/>
    </row>
    <row r="13993" spans="1:12" x14ac:dyDescent="0.25">
      <c r="A13993" s="3" t="str">
        <f t="shared" si="414"/>
        <v/>
      </c>
      <c r="L13993"/>
    </row>
    <row r="13994" spans="1:12" x14ac:dyDescent="0.25">
      <c r="A13994" s="3" t="str">
        <f t="shared" si="414"/>
        <v/>
      </c>
      <c r="L13994"/>
    </row>
    <row r="13995" spans="1:12" x14ac:dyDescent="0.25">
      <c r="A13995" s="3" t="str">
        <f t="shared" si="414"/>
        <v/>
      </c>
      <c r="L13995"/>
    </row>
    <row r="13996" spans="1:12" x14ac:dyDescent="0.25">
      <c r="A13996" s="3" t="str">
        <f t="shared" si="414"/>
        <v/>
      </c>
      <c r="L13996"/>
    </row>
    <row r="13997" spans="1:12" x14ac:dyDescent="0.25">
      <c r="A13997" s="3" t="str">
        <f t="shared" si="414"/>
        <v/>
      </c>
      <c r="L13997"/>
    </row>
    <row r="13998" spans="1:12" x14ac:dyDescent="0.25">
      <c r="A13998" s="3" t="str">
        <f t="shared" si="414"/>
        <v/>
      </c>
      <c r="L13998"/>
    </row>
    <row r="13999" spans="1:12" x14ac:dyDescent="0.25">
      <c r="A13999" s="3" t="str">
        <f t="shared" si="414"/>
        <v/>
      </c>
      <c r="L13999"/>
    </row>
    <row r="14000" spans="1:12" x14ac:dyDescent="0.25">
      <c r="A14000" s="3" t="str">
        <f t="shared" si="414"/>
        <v/>
      </c>
      <c r="L14000"/>
    </row>
    <row r="14001" spans="1:12" x14ac:dyDescent="0.25">
      <c r="A14001" s="3" t="str">
        <f t="shared" si="414"/>
        <v/>
      </c>
      <c r="L14001"/>
    </row>
    <row r="14002" spans="1:12" x14ac:dyDescent="0.25">
      <c r="A14002" s="3" t="str">
        <f t="shared" si="414"/>
        <v/>
      </c>
      <c r="L14002"/>
    </row>
    <row r="14003" spans="1:12" x14ac:dyDescent="0.25">
      <c r="A14003" s="3" t="str">
        <f t="shared" si="414"/>
        <v/>
      </c>
      <c r="L14003"/>
    </row>
    <row r="14004" spans="1:12" x14ac:dyDescent="0.25">
      <c r="A14004" s="3" t="str">
        <f t="shared" si="414"/>
        <v/>
      </c>
      <c r="L14004"/>
    </row>
    <row r="14005" spans="1:12" x14ac:dyDescent="0.25">
      <c r="A14005" s="3" t="str">
        <f t="shared" si="414"/>
        <v/>
      </c>
      <c r="L14005"/>
    </row>
    <row r="14006" spans="1:12" x14ac:dyDescent="0.25">
      <c r="A14006" s="3" t="str">
        <f t="shared" si="414"/>
        <v/>
      </c>
      <c r="L14006"/>
    </row>
    <row r="14007" spans="1:12" x14ac:dyDescent="0.25">
      <c r="A14007" s="3" t="str">
        <f t="shared" si="414"/>
        <v/>
      </c>
      <c r="L14007"/>
    </row>
    <row r="14008" spans="1:12" x14ac:dyDescent="0.25">
      <c r="A14008" s="3" t="str">
        <f t="shared" si="414"/>
        <v/>
      </c>
      <c r="L14008"/>
    </row>
    <row r="14009" spans="1:12" x14ac:dyDescent="0.25">
      <c r="A14009" s="3" t="str">
        <f t="shared" si="414"/>
        <v/>
      </c>
      <c r="L14009"/>
    </row>
    <row r="14010" spans="1:12" x14ac:dyDescent="0.25">
      <c r="A14010" s="3" t="str">
        <f t="shared" si="414"/>
        <v/>
      </c>
      <c r="L14010"/>
    </row>
    <row r="14011" spans="1:12" x14ac:dyDescent="0.25">
      <c r="A14011" s="3" t="str">
        <f t="shared" si="414"/>
        <v/>
      </c>
      <c r="L14011"/>
    </row>
    <row r="14012" spans="1:12" x14ac:dyDescent="0.25">
      <c r="A14012" s="3" t="str">
        <f t="shared" si="414"/>
        <v/>
      </c>
      <c r="L14012"/>
    </row>
    <row r="14013" spans="1:12" x14ac:dyDescent="0.25">
      <c r="A14013" s="3" t="str">
        <f t="shared" si="414"/>
        <v/>
      </c>
      <c r="L14013"/>
    </row>
    <row r="14014" spans="1:12" x14ac:dyDescent="0.25">
      <c r="A14014" s="3" t="str">
        <f t="shared" si="414"/>
        <v/>
      </c>
      <c r="L14014"/>
    </row>
    <row r="14015" spans="1:12" x14ac:dyDescent="0.25">
      <c r="A14015" s="3" t="str">
        <f t="shared" si="414"/>
        <v/>
      </c>
      <c r="L14015"/>
    </row>
    <row r="14016" spans="1:12" x14ac:dyDescent="0.25">
      <c r="A14016" s="3" t="str">
        <f t="shared" si="414"/>
        <v/>
      </c>
      <c r="L14016"/>
    </row>
    <row r="14017" spans="1:12" x14ac:dyDescent="0.25">
      <c r="A14017" s="3" t="str">
        <f t="shared" si="414"/>
        <v/>
      </c>
      <c r="L14017"/>
    </row>
    <row r="14018" spans="1:12" x14ac:dyDescent="0.25">
      <c r="A14018" s="3" t="str">
        <f t="shared" si="414"/>
        <v/>
      </c>
      <c r="L14018"/>
    </row>
    <row r="14019" spans="1:12" x14ac:dyDescent="0.25">
      <c r="A14019" s="3" t="str">
        <f t="shared" si="414"/>
        <v/>
      </c>
      <c r="L14019"/>
    </row>
    <row r="14020" spans="1:12" x14ac:dyDescent="0.25">
      <c r="A14020" s="3" t="str">
        <f t="shared" si="414"/>
        <v/>
      </c>
      <c r="L14020"/>
    </row>
    <row r="14021" spans="1:12" x14ac:dyDescent="0.25">
      <c r="A14021" s="3" t="str">
        <f t="shared" si="414"/>
        <v/>
      </c>
      <c r="L14021"/>
    </row>
    <row r="14022" spans="1:12" x14ac:dyDescent="0.25">
      <c r="A14022" s="3" t="str">
        <f t="shared" si="414"/>
        <v/>
      </c>
      <c r="L14022"/>
    </row>
    <row r="14023" spans="1:12" x14ac:dyDescent="0.25">
      <c r="A14023" s="3" t="str">
        <f t="shared" si="414"/>
        <v/>
      </c>
      <c r="L14023"/>
    </row>
    <row r="14024" spans="1:12" x14ac:dyDescent="0.25">
      <c r="A14024" s="3" t="str">
        <f t="shared" si="414"/>
        <v/>
      </c>
      <c r="L14024"/>
    </row>
    <row r="14025" spans="1:12" x14ac:dyDescent="0.25">
      <c r="A14025" s="3" t="str">
        <f t="shared" si="414"/>
        <v/>
      </c>
      <c r="L14025"/>
    </row>
    <row r="14026" spans="1:12" x14ac:dyDescent="0.25">
      <c r="A14026" s="3" t="str">
        <f t="shared" si="414"/>
        <v/>
      </c>
      <c r="L14026"/>
    </row>
    <row r="14027" spans="1:12" x14ac:dyDescent="0.25">
      <c r="A14027" s="3" t="str">
        <f t="shared" si="414"/>
        <v/>
      </c>
      <c r="L14027"/>
    </row>
    <row r="14028" spans="1:12" x14ac:dyDescent="0.25">
      <c r="A14028" s="3" t="str">
        <f t="shared" si="414"/>
        <v/>
      </c>
      <c r="L14028"/>
    </row>
    <row r="14029" spans="1:12" x14ac:dyDescent="0.25">
      <c r="A14029" s="3" t="str">
        <f t="shared" si="414"/>
        <v/>
      </c>
      <c r="L14029"/>
    </row>
    <row r="14030" spans="1:12" x14ac:dyDescent="0.25">
      <c r="A14030" s="3" t="str">
        <f t="shared" si="414"/>
        <v/>
      </c>
      <c r="L14030"/>
    </row>
    <row r="14031" spans="1:12" x14ac:dyDescent="0.25">
      <c r="A14031" s="3" t="str">
        <f t="shared" si="414"/>
        <v/>
      </c>
      <c r="L14031"/>
    </row>
    <row r="14032" spans="1:12" x14ac:dyDescent="0.25">
      <c r="A14032" s="3" t="str">
        <f t="shared" si="414"/>
        <v/>
      </c>
      <c r="L14032"/>
    </row>
    <row r="14033" spans="1:12" x14ac:dyDescent="0.25">
      <c r="A14033" s="3" t="str">
        <f t="shared" ref="A14033:A14096" si="415">IF(B14019="","",CONCATENATE(MONTH(B14019),YEAR(B14019)))</f>
        <v/>
      </c>
      <c r="L14033"/>
    </row>
    <row r="14034" spans="1:12" x14ac:dyDescent="0.25">
      <c r="A14034" s="3" t="str">
        <f t="shared" si="415"/>
        <v/>
      </c>
      <c r="L14034"/>
    </row>
    <row r="14035" spans="1:12" x14ac:dyDescent="0.25">
      <c r="A14035" s="3" t="str">
        <f t="shared" si="415"/>
        <v/>
      </c>
      <c r="L14035"/>
    </row>
    <row r="14036" spans="1:12" x14ac:dyDescent="0.25">
      <c r="A14036" s="3" t="str">
        <f t="shared" si="415"/>
        <v/>
      </c>
      <c r="L14036"/>
    </row>
    <row r="14037" spans="1:12" x14ac:dyDescent="0.25">
      <c r="A14037" s="3" t="str">
        <f t="shared" si="415"/>
        <v/>
      </c>
      <c r="L14037"/>
    </row>
    <row r="14038" spans="1:12" x14ac:dyDescent="0.25">
      <c r="A14038" s="3" t="str">
        <f t="shared" si="415"/>
        <v/>
      </c>
      <c r="L14038"/>
    </row>
    <row r="14039" spans="1:12" x14ac:dyDescent="0.25">
      <c r="A14039" s="3" t="str">
        <f t="shared" si="415"/>
        <v/>
      </c>
      <c r="L14039"/>
    </row>
    <row r="14040" spans="1:12" x14ac:dyDescent="0.25">
      <c r="A14040" s="3" t="str">
        <f t="shared" si="415"/>
        <v/>
      </c>
      <c r="L14040"/>
    </row>
    <row r="14041" spans="1:12" x14ac:dyDescent="0.25">
      <c r="A14041" s="3" t="str">
        <f t="shared" si="415"/>
        <v/>
      </c>
      <c r="L14041"/>
    </row>
    <row r="14042" spans="1:12" x14ac:dyDescent="0.25">
      <c r="A14042" s="3" t="str">
        <f t="shared" si="415"/>
        <v/>
      </c>
      <c r="L14042"/>
    </row>
    <row r="14043" spans="1:12" x14ac:dyDescent="0.25">
      <c r="A14043" s="3" t="str">
        <f t="shared" si="415"/>
        <v/>
      </c>
      <c r="L14043"/>
    </row>
    <row r="14044" spans="1:12" x14ac:dyDescent="0.25">
      <c r="A14044" s="3" t="str">
        <f t="shared" si="415"/>
        <v/>
      </c>
      <c r="L14044"/>
    </row>
    <row r="14045" spans="1:12" x14ac:dyDescent="0.25">
      <c r="A14045" s="3" t="str">
        <f t="shared" si="415"/>
        <v/>
      </c>
      <c r="L14045"/>
    </row>
    <row r="14046" spans="1:12" x14ac:dyDescent="0.25">
      <c r="A14046" s="3" t="str">
        <f t="shared" si="415"/>
        <v/>
      </c>
      <c r="L14046"/>
    </row>
    <row r="14047" spans="1:12" x14ac:dyDescent="0.25">
      <c r="A14047" s="3" t="str">
        <f t="shared" si="415"/>
        <v/>
      </c>
      <c r="L14047"/>
    </row>
    <row r="14048" spans="1:12" x14ac:dyDescent="0.25">
      <c r="A14048" s="3" t="str">
        <f t="shared" si="415"/>
        <v/>
      </c>
      <c r="L14048"/>
    </row>
    <row r="14049" spans="1:12" x14ac:dyDescent="0.25">
      <c r="A14049" s="3" t="str">
        <f t="shared" si="415"/>
        <v/>
      </c>
      <c r="L14049"/>
    </row>
    <row r="14050" spans="1:12" x14ac:dyDescent="0.25">
      <c r="A14050" s="3" t="str">
        <f t="shared" si="415"/>
        <v/>
      </c>
      <c r="L14050"/>
    </row>
    <row r="14051" spans="1:12" x14ac:dyDescent="0.25">
      <c r="A14051" s="3" t="str">
        <f t="shared" si="415"/>
        <v/>
      </c>
      <c r="L14051"/>
    </row>
    <row r="14052" spans="1:12" x14ac:dyDescent="0.25">
      <c r="A14052" s="3" t="str">
        <f t="shared" si="415"/>
        <v/>
      </c>
      <c r="L14052"/>
    </row>
    <row r="14053" spans="1:12" x14ac:dyDescent="0.25">
      <c r="A14053" s="3" t="str">
        <f t="shared" si="415"/>
        <v/>
      </c>
      <c r="L14053"/>
    </row>
    <row r="14054" spans="1:12" x14ac:dyDescent="0.25">
      <c r="A14054" s="3" t="str">
        <f t="shared" si="415"/>
        <v/>
      </c>
      <c r="L14054"/>
    </row>
    <row r="14055" spans="1:12" x14ac:dyDescent="0.25">
      <c r="A14055" s="3" t="str">
        <f t="shared" si="415"/>
        <v/>
      </c>
      <c r="L14055"/>
    </row>
    <row r="14056" spans="1:12" x14ac:dyDescent="0.25">
      <c r="A14056" s="3" t="str">
        <f t="shared" si="415"/>
        <v/>
      </c>
      <c r="L14056"/>
    </row>
    <row r="14057" spans="1:12" x14ac:dyDescent="0.25">
      <c r="A14057" s="3" t="str">
        <f t="shared" si="415"/>
        <v/>
      </c>
      <c r="L14057"/>
    </row>
    <row r="14058" spans="1:12" x14ac:dyDescent="0.25">
      <c r="A14058" s="3" t="str">
        <f t="shared" si="415"/>
        <v/>
      </c>
      <c r="L14058"/>
    </row>
    <row r="14059" spans="1:12" x14ac:dyDescent="0.25">
      <c r="A14059" s="3" t="str">
        <f t="shared" si="415"/>
        <v/>
      </c>
      <c r="L14059"/>
    </row>
    <row r="14060" spans="1:12" x14ac:dyDescent="0.25">
      <c r="A14060" s="3" t="str">
        <f t="shared" si="415"/>
        <v/>
      </c>
      <c r="L14060"/>
    </row>
    <row r="14061" spans="1:12" x14ac:dyDescent="0.25">
      <c r="A14061" s="3" t="str">
        <f t="shared" si="415"/>
        <v/>
      </c>
      <c r="L14061"/>
    </row>
    <row r="14062" spans="1:12" x14ac:dyDescent="0.25">
      <c r="A14062" s="3" t="str">
        <f t="shared" si="415"/>
        <v/>
      </c>
      <c r="L14062"/>
    </row>
    <row r="14063" spans="1:12" x14ac:dyDescent="0.25">
      <c r="A14063" s="3" t="str">
        <f t="shared" si="415"/>
        <v/>
      </c>
      <c r="L14063"/>
    </row>
    <row r="14064" spans="1:12" x14ac:dyDescent="0.25">
      <c r="A14064" s="3" t="str">
        <f t="shared" si="415"/>
        <v/>
      </c>
      <c r="L14064"/>
    </row>
    <row r="14065" spans="1:12" x14ac:dyDescent="0.25">
      <c r="A14065" s="3" t="str">
        <f t="shared" si="415"/>
        <v/>
      </c>
      <c r="L14065"/>
    </row>
    <row r="14066" spans="1:12" x14ac:dyDescent="0.25">
      <c r="A14066" s="3" t="str">
        <f t="shared" si="415"/>
        <v/>
      </c>
      <c r="L14066"/>
    </row>
    <row r="14067" spans="1:12" x14ac:dyDescent="0.25">
      <c r="A14067" s="3" t="str">
        <f t="shared" si="415"/>
        <v/>
      </c>
      <c r="L14067"/>
    </row>
    <row r="14068" spans="1:12" x14ac:dyDescent="0.25">
      <c r="A14068" s="3" t="str">
        <f t="shared" si="415"/>
        <v/>
      </c>
      <c r="L14068"/>
    </row>
    <row r="14069" spans="1:12" x14ac:dyDescent="0.25">
      <c r="A14069" s="3" t="str">
        <f t="shared" si="415"/>
        <v/>
      </c>
      <c r="L14069"/>
    </row>
    <row r="14070" spans="1:12" x14ac:dyDescent="0.25">
      <c r="A14070" s="3" t="str">
        <f t="shared" si="415"/>
        <v/>
      </c>
      <c r="L14070"/>
    </row>
    <row r="14071" spans="1:12" x14ac:dyDescent="0.25">
      <c r="A14071" s="3" t="str">
        <f t="shared" si="415"/>
        <v/>
      </c>
      <c r="L14071"/>
    </row>
    <row r="14072" spans="1:12" x14ac:dyDescent="0.25">
      <c r="A14072" s="3" t="str">
        <f t="shared" si="415"/>
        <v/>
      </c>
      <c r="L14072"/>
    </row>
    <row r="14073" spans="1:12" x14ac:dyDescent="0.25">
      <c r="A14073" s="3" t="str">
        <f t="shared" si="415"/>
        <v/>
      </c>
      <c r="L14073"/>
    </row>
    <row r="14074" spans="1:12" x14ac:dyDescent="0.25">
      <c r="A14074" s="3" t="str">
        <f t="shared" si="415"/>
        <v/>
      </c>
      <c r="L14074"/>
    </row>
    <row r="14075" spans="1:12" x14ac:dyDescent="0.25">
      <c r="A14075" s="3" t="str">
        <f t="shared" si="415"/>
        <v/>
      </c>
      <c r="L14075"/>
    </row>
    <row r="14076" spans="1:12" x14ac:dyDescent="0.25">
      <c r="A14076" s="3" t="str">
        <f t="shared" si="415"/>
        <v/>
      </c>
      <c r="L14076"/>
    </row>
    <row r="14077" spans="1:12" x14ac:dyDescent="0.25">
      <c r="A14077" s="3" t="str">
        <f t="shared" si="415"/>
        <v/>
      </c>
      <c r="L14077"/>
    </row>
    <row r="14078" spans="1:12" x14ac:dyDescent="0.25">
      <c r="A14078" s="3" t="str">
        <f t="shared" si="415"/>
        <v/>
      </c>
      <c r="L14078"/>
    </row>
    <row r="14079" spans="1:12" x14ac:dyDescent="0.25">
      <c r="A14079" s="3" t="str">
        <f t="shared" si="415"/>
        <v/>
      </c>
      <c r="L14079"/>
    </row>
    <row r="14080" spans="1:12" x14ac:dyDescent="0.25">
      <c r="A14080" s="3" t="str">
        <f t="shared" si="415"/>
        <v/>
      </c>
      <c r="L14080"/>
    </row>
    <row r="14081" spans="1:12" x14ac:dyDescent="0.25">
      <c r="A14081" s="3" t="str">
        <f t="shared" si="415"/>
        <v/>
      </c>
      <c r="L14081"/>
    </row>
    <row r="14082" spans="1:12" x14ac:dyDescent="0.25">
      <c r="A14082" s="3" t="str">
        <f t="shared" si="415"/>
        <v/>
      </c>
      <c r="L14082"/>
    </row>
    <row r="14083" spans="1:12" x14ac:dyDescent="0.25">
      <c r="A14083" s="3" t="str">
        <f t="shared" si="415"/>
        <v/>
      </c>
      <c r="L14083"/>
    </row>
    <row r="14084" spans="1:12" x14ac:dyDescent="0.25">
      <c r="A14084" s="3" t="str">
        <f t="shared" si="415"/>
        <v/>
      </c>
      <c r="L14084"/>
    </row>
    <row r="14085" spans="1:12" x14ac:dyDescent="0.25">
      <c r="A14085" s="3" t="str">
        <f t="shared" si="415"/>
        <v/>
      </c>
      <c r="L14085"/>
    </row>
    <row r="14086" spans="1:12" x14ac:dyDescent="0.25">
      <c r="A14086" s="3" t="str">
        <f t="shared" si="415"/>
        <v/>
      </c>
      <c r="L14086"/>
    </row>
    <row r="14087" spans="1:12" x14ac:dyDescent="0.25">
      <c r="A14087" s="3" t="str">
        <f t="shared" si="415"/>
        <v/>
      </c>
      <c r="L14087"/>
    </row>
    <row r="14088" spans="1:12" x14ac:dyDescent="0.25">
      <c r="A14088" s="3" t="str">
        <f t="shared" si="415"/>
        <v/>
      </c>
      <c r="L14088"/>
    </row>
    <row r="14089" spans="1:12" x14ac:dyDescent="0.25">
      <c r="A14089" s="3" t="str">
        <f t="shared" si="415"/>
        <v/>
      </c>
      <c r="L14089"/>
    </row>
    <row r="14090" spans="1:12" x14ac:dyDescent="0.25">
      <c r="A14090" s="3" t="str">
        <f t="shared" si="415"/>
        <v/>
      </c>
      <c r="L14090"/>
    </row>
    <row r="14091" spans="1:12" x14ac:dyDescent="0.25">
      <c r="A14091" s="3" t="str">
        <f t="shared" si="415"/>
        <v/>
      </c>
      <c r="L14091"/>
    </row>
    <row r="14092" spans="1:12" x14ac:dyDescent="0.25">
      <c r="A14092" s="3" t="str">
        <f t="shared" si="415"/>
        <v/>
      </c>
      <c r="L14092"/>
    </row>
    <row r="14093" spans="1:12" x14ac:dyDescent="0.25">
      <c r="A14093" s="3" t="str">
        <f t="shared" si="415"/>
        <v/>
      </c>
      <c r="L14093"/>
    </row>
    <row r="14094" spans="1:12" x14ac:dyDescent="0.25">
      <c r="A14094" s="3" t="str">
        <f t="shared" si="415"/>
        <v/>
      </c>
      <c r="L14094"/>
    </row>
    <row r="14095" spans="1:12" x14ac:dyDescent="0.25">
      <c r="A14095" s="3" t="str">
        <f t="shared" si="415"/>
        <v/>
      </c>
      <c r="L14095"/>
    </row>
    <row r="14096" spans="1:12" x14ac:dyDescent="0.25">
      <c r="A14096" s="3" t="str">
        <f t="shared" si="415"/>
        <v/>
      </c>
      <c r="L14096"/>
    </row>
    <row r="14097" spans="1:12" x14ac:dyDescent="0.25">
      <c r="A14097" s="3" t="str">
        <f t="shared" ref="A14097:A14160" si="416">IF(B14083="","",CONCATENATE(MONTH(B14083),YEAR(B14083)))</f>
        <v/>
      </c>
      <c r="L14097"/>
    </row>
    <row r="14098" spans="1:12" x14ac:dyDescent="0.25">
      <c r="A14098" s="3" t="str">
        <f t="shared" si="416"/>
        <v/>
      </c>
      <c r="L14098"/>
    </row>
    <row r="14099" spans="1:12" x14ac:dyDescent="0.25">
      <c r="A14099" s="3" t="str">
        <f t="shared" si="416"/>
        <v/>
      </c>
      <c r="L14099"/>
    </row>
    <row r="14100" spans="1:12" x14ac:dyDescent="0.25">
      <c r="A14100" s="3" t="str">
        <f t="shared" si="416"/>
        <v/>
      </c>
      <c r="L14100"/>
    </row>
    <row r="14101" spans="1:12" x14ac:dyDescent="0.25">
      <c r="A14101" s="3" t="str">
        <f t="shared" si="416"/>
        <v/>
      </c>
      <c r="L14101"/>
    </row>
    <row r="14102" spans="1:12" x14ac:dyDescent="0.25">
      <c r="A14102" s="3" t="str">
        <f t="shared" si="416"/>
        <v/>
      </c>
      <c r="L14102"/>
    </row>
    <row r="14103" spans="1:12" x14ac:dyDescent="0.25">
      <c r="A14103" s="3" t="str">
        <f t="shared" si="416"/>
        <v/>
      </c>
      <c r="L14103"/>
    </row>
    <row r="14104" spans="1:12" x14ac:dyDescent="0.25">
      <c r="A14104" s="3" t="str">
        <f t="shared" si="416"/>
        <v/>
      </c>
      <c r="L14104"/>
    </row>
    <row r="14105" spans="1:12" x14ac:dyDescent="0.25">
      <c r="A14105" s="3" t="str">
        <f t="shared" si="416"/>
        <v/>
      </c>
      <c r="L14105"/>
    </row>
    <row r="14106" spans="1:12" x14ac:dyDescent="0.25">
      <c r="A14106" s="3" t="str">
        <f t="shared" si="416"/>
        <v/>
      </c>
      <c r="L14106"/>
    </row>
    <row r="14107" spans="1:12" x14ac:dyDescent="0.25">
      <c r="A14107" s="3" t="str">
        <f t="shared" si="416"/>
        <v/>
      </c>
      <c r="L14107"/>
    </row>
    <row r="14108" spans="1:12" x14ac:dyDescent="0.25">
      <c r="A14108" s="3" t="str">
        <f t="shared" si="416"/>
        <v/>
      </c>
      <c r="L14108"/>
    </row>
    <row r="14109" spans="1:12" x14ac:dyDescent="0.25">
      <c r="A14109" s="3" t="str">
        <f t="shared" si="416"/>
        <v/>
      </c>
      <c r="L14109"/>
    </row>
    <row r="14110" spans="1:12" x14ac:dyDescent="0.25">
      <c r="A14110" s="3" t="str">
        <f t="shared" si="416"/>
        <v/>
      </c>
      <c r="L14110"/>
    </row>
    <row r="14111" spans="1:12" x14ac:dyDescent="0.25">
      <c r="A14111" s="3" t="str">
        <f t="shared" si="416"/>
        <v/>
      </c>
      <c r="L14111"/>
    </row>
    <row r="14112" spans="1:12" x14ac:dyDescent="0.25">
      <c r="A14112" s="3" t="str">
        <f t="shared" si="416"/>
        <v/>
      </c>
      <c r="L14112"/>
    </row>
    <row r="14113" spans="1:12" x14ac:dyDescent="0.25">
      <c r="A14113" s="3" t="str">
        <f t="shared" si="416"/>
        <v/>
      </c>
      <c r="L14113"/>
    </row>
    <row r="14114" spans="1:12" x14ac:dyDescent="0.25">
      <c r="A14114" s="3" t="str">
        <f t="shared" si="416"/>
        <v/>
      </c>
      <c r="L14114"/>
    </row>
    <row r="14115" spans="1:12" x14ac:dyDescent="0.25">
      <c r="A14115" s="3" t="str">
        <f t="shared" si="416"/>
        <v/>
      </c>
      <c r="L14115"/>
    </row>
    <row r="14116" spans="1:12" x14ac:dyDescent="0.25">
      <c r="A14116" s="3" t="str">
        <f t="shared" si="416"/>
        <v/>
      </c>
      <c r="L14116"/>
    </row>
    <row r="14117" spans="1:12" x14ac:dyDescent="0.25">
      <c r="A14117" s="3" t="str">
        <f t="shared" si="416"/>
        <v/>
      </c>
      <c r="L14117"/>
    </row>
    <row r="14118" spans="1:12" x14ac:dyDescent="0.25">
      <c r="A14118" s="3" t="str">
        <f t="shared" si="416"/>
        <v/>
      </c>
      <c r="L14118"/>
    </row>
    <row r="14119" spans="1:12" x14ac:dyDescent="0.25">
      <c r="A14119" s="3" t="str">
        <f t="shared" si="416"/>
        <v/>
      </c>
      <c r="L14119"/>
    </row>
    <row r="14120" spans="1:12" x14ac:dyDescent="0.25">
      <c r="A14120" s="3" t="str">
        <f t="shared" si="416"/>
        <v/>
      </c>
      <c r="L14120"/>
    </row>
    <row r="14121" spans="1:12" x14ac:dyDescent="0.25">
      <c r="A14121" s="3" t="str">
        <f t="shared" si="416"/>
        <v/>
      </c>
      <c r="L14121"/>
    </row>
    <row r="14122" spans="1:12" x14ac:dyDescent="0.25">
      <c r="A14122" s="3" t="str">
        <f t="shared" si="416"/>
        <v/>
      </c>
      <c r="L14122"/>
    </row>
    <row r="14123" spans="1:12" x14ac:dyDescent="0.25">
      <c r="A14123" s="3" t="str">
        <f t="shared" si="416"/>
        <v/>
      </c>
      <c r="L14123"/>
    </row>
    <row r="14124" spans="1:12" x14ac:dyDescent="0.25">
      <c r="A14124" s="3" t="str">
        <f t="shared" si="416"/>
        <v/>
      </c>
      <c r="L14124"/>
    </row>
    <row r="14125" spans="1:12" x14ac:dyDescent="0.25">
      <c r="A14125" s="3" t="str">
        <f t="shared" si="416"/>
        <v/>
      </c>
      <c r="L14125"/>
    </row>
    <row r="14126" spans="1:12" x14ac:dyDescent="0.25">
      <c r="A14126" s="3" t="str">
        <f t="shared" si="416"/>
        <v/>
      </c>
      <c r="L14126"/>
    </row>
    <row r="14127" spans="1:12" x14ac:dyDescent="0.25">
      <c r="A14127" s="3" t="str">
        <f t="shared" si="416"/>
        <v/>
      </c>
      <c r="L14127"/>
    </row>
    <row r="14128" spans="1:12" x14ac:dyDescent="0.25">
      <c r="A14128" s="3" t="str">
        <f t="shared" si="416"/>
        <v/>
      </c>
      <c r="L14128"/>
    </row>
    <row r="14129" spans="1:12" x14ac:dyDescent="0.25">
      <c r="A14129" s="3" t="str">
        <f t="shared" si="416"/>
        <v/>
      </c>
      <c r="L14129"/>
    </row>
    <row r="14130" spans="1:12" x14ac:dyDescent="0.25">
      <c r="A14130" s="3" t="str">
        <f t="shared" si="416"/>
        <v/>
      </c>
      <c r="L14130"/>
    </row>
    <row r="14131" spans="1:12" x14ac:dyDescent="0.25">
      <c r="A14131" s="3" t="str">
        <f t="shared" si="416"/>
        <v/>
      </c>
      <c r="L14131"/>
    </row>
    <row r="14132" spans="1:12" x14ac:dyDescent="0.25">
      <c r="A14132" s="3" t="str">
        <f t="shared" si="416"/>
        <v/>
      </c>
      <c r="L14132"/>
    </row>
    <row r="14133" spans="1:12" x14ac:dyDescent="0.25">
      <c r="A14133" s="3" t="str">
        <f t="shared" si="416"/>
        <v/>
      </c>
      <c r="L14133"/>
    </row>
    <row r="14134" spans="1:12" x14ac:dyDescent="0.25">
      <c r="A14134" s="3" t="str">
        <f t="shared" si="416"/>
        <v/>
      </c>
      <c r="L14134"/>
    </row>
    <row r="14135" spans="1:12" x14ac:dyDescent="0.25">
      <c r="A14135" s="3" t="str">
        <f t="shared" si="416"/>
        <v/>
      </c>
      <c r="L14135"/>
    </row>
    <row r="14136" spans="1:12" x14ac:dyDescent="0.25">
      <c r="A14136" s="3" t="str">
        <f t="shared" si="416"/>
        <v/>
      </c>
      <c r="L14136"/>
    </row>
    <row r="14137" spans="1:12" x14ac:dyDescent="0.25">
      <c r="A14137" s="3" t="str">
        <f t="shared" si="416"/>
        <v/>
      </c>
      <c r="L14137"/>
    </row>
    <row r="14138" spans="1:12" x14ac:dyDescent="0.25">
      <c r="A14138" s="3" t="str">
        <f t="shared" si="416"/>
        <v/>
      </c>
      <c r="L14138"/>
    </row>
    <row r="14139" spans="1:12" x14ac:dyDescent="0.25">
      <c r="A14139" s="3" t="str">
        <f t="shared" si="416"/>
        <v/>
      </c>
      <c r="L14139"/>
    </row>
    <row r="14140" spans="1:12" x14ac:dyDescent="0.25">
      <c r="A14140" s="3" t="str">
        <f t="shared" si="416"/>
        <v/>
      </c>
      <c r="L14140"/>
    </row>
    <row r="14141" spans="1:12" x14ac:dyDescent="0.25">
      <c r="A14141" s="3" t="str">
        <f t="shared" si="416"/>
        <v/>
      </c>
      <c r="L14141"/>
    </row>
    <row r="14142" spans="1:12" x14ac:dyDescent="0.25">
      <c r="A14142" s="3" t="str">
        <f t="shared" si="416"/>
        <v/>
      </c>
      <c r="L14142"/>
    </row>
    <row r="14143" spans="1:12" x14ac:dyDescent="0.25">
      <c r="A14143" s="3" t="str">
        <f t="shared" si="416"/>
        <v/>
      </c>
      <c r="L14143"/>
    </row>
    <row r="14144" spans="1:12" x14ac:dyDescent="0.25">
      <c r="A14144" s="3" t="str">
        <f t="shared" si="416"/>
        <v/>
      </c>
      <c r="L14144"/>
    </row>
    <row r="14145" spans="1:12" x14ac:dyDescent="0.25">
      <c r="A14145" s="3" t="str">
        <f t="shared" si="416"/>
        <v/>
      </c>
      <c r="L14145"/>
    </row>
    <row r="14146" spans="1:12" x14ac:dyDescent="0.25">
      <c r="A14146" s="3" t="str">
        <f t="shared" si="416"/>
        <v/>
      </c>
      <c r="L14146"/>
    </row>
    <row r="14147" spans="1:12" x14ac:dyDescent="0.25">
      <c r="A14147" s="3" t="str">
        <f t="shared" si="416"/>
        <v/>
      </c>
      <c r="L14147"/>
    </row>
    <row r="14148" spans="1:12" x14ac:dyDescent="0.25">
      <c r="A14148" s="3" t="str">
        <f t="shared" si="416"/>
        <v/>
      </c>
      <c r="L14148"/>
    </row>
    <row r="14149" spans="1:12" x14ac:dyDescent="0.25">
      <c r="A14149" s="3" t="str">
        <f t="shared" si="416"/>
        <v/>
      </c>
      <c r="L14149"/>
    </row>
    <row r="14150" spans="1:12" x14ac:dyDescent="0.25">
      <c r="A14150" s="3" t="str">
        <f t="shared" si="416"/>
        <v/>
      </c>
      <c r="L14150"/>
    </row>
    <row r="14151" spans="1:12" x14ac:dyDescent="0.25">
      <c r="A14151" s="3" t="str">
        <f t="shared" si="416"/>
        <v/>
      </c>
      <c r="L14151"/>
    </row>
    <row r="14152" spans="1:12" x14ac:dyDescent="0.25">
      <c r="A14152" s="3" t="str">
        <f t="shared" si="416"/>
        <v/>
      </c>
      <c r="L14152"/>
    </row>
    <row r="14153" spans="1:12" x14ac:dyDescent="0.25">
      <c r="A14153" s="3" t="str">
        <f t="shared" si="416"/>
        <v/>
      </c>
      <c r="L14153"/>
    </row>
    <row r="14154" spans="1:12" x14ac:dyDescent="0.25">
      <c r="A14154" s="3" t="str">
        <f t="shared" si="416"/>
        <v/>
      </c>
      <c r="L14154"/>
    </row>
    <row r="14155" spans="1:12" x14ac:dyDescent="0.25">
      <c r="A14155" s="3" t="str">
        <f t="shared" si="416"/>
        <v/>
      </c>
      <c r="L14155"/>
    </row>
    <row r="14156" spans="1:12" x14ac:dyDescent="0.25">
      <c r="A14156" s="3" t="str">
        <f t="shared" si="416"/>
        <v/>
      </c>
      <c r="L14156"/>
    </row>
    <row r="14157" spans="1:12" x14ac:dyDescent="0.25">
      <c r="A14157" s="3" t="str">
        <f t="shared" si="416"/>
        <v/>
      </c>
      <c r="L14157"/>
    </row>
    <row r="14158" spans="1:12" x14ac:dyDescent="0.25">
      <c r="A14158" s="3" t="str">
        <f t="shared" si="416"/>
        <v/>
      </c>
      <c r="L14158"/>
    </row>
    <row r="14159" spans="1:12" x14ac:dyDescent="0.25">
      <c r="A14159" s="3" t="str">
        <f t="shared" si="416"/>
        <v/>
      </c>
      <c r="L14159"/>
    </row>
    <row r="14160" spans="1:12" x14ac:dyDescent="0.25">
      <c r="A14160" s="3" t="str">
        <f t="shared" si="416"/>
        <v/>
      </c>
      <c r="L14160"/>
    </row>
    <row r="14161" spans="1:12" x14ac:dyDescent="0.25">
      <c r="A14161" s="3" t="str">
        <f t="shared" ref="A14161:A14224" si="417">IF(B14147="","",CONCATENATE(MONTH(B14147),YEAR(B14147)))</f>
        <v/>
      </c>
      <c r="L14161"/>
    </row>
    <row r="14162" spans="1:12" x14ac:dyDescent="0.25">
      <c r="A14162" s="3" t="str">
        <f t="shared" si="417"/>
        <v/>
      </c>
      <c r="L14162"/>
    </row>
    <row r="14163" spans="1:12" x14ac:dyDescent="0.25">
      <c r="A14163" s="3" t="str">
        <f t="shared" si="417"/>
        <v/>
      </c>
      <c r="L14163"/>
    </row>
    <row r="14164" spans="1:12" x14ac:dyDescent="0.25">
      <c r="A14164" s="3" t="str">
        <f t="shared" si="417"/>
        <v/>
      </c>
      <c r="L14164"/>
    </row>
    <row r="14165" spans="1:12" x14ac:dyDescent="0.25">
      <c r="A14165" s="3" t="str">
        <f t="shared" si="417"/>
        <v/>
      </c>
      <c r="L14165"/>
    </row>
    <row r="14166" spans="1:12" x14ac:dyDescent="0.25">
      <c r="A14166" s="3" t="str">
        <f t="shared" si="417"/>
        <v/>
      </c>
      <c r="L14166"/>
    </row>
    <row r="14167" spans="1:12" x14ac:dyDescent="0.25">
      <c r="A14167" s="3" t="str">
        <f t="shared" si="417"/>
        <v/>
      </c>
      <c r="L14167"/>
    </row>
    <row r="14168" spans="1:12" x14ac:dyDescent="0.25">
      <c r="A14168" s="3" t="str">
        <f t="shared" si="417"/>
        <v/>
      </c>
      <c r="L14168"/>
    </row>
    <row r="14169" spans="1:12" x14ac:dyDescent="0.25">
      <c r="A14169" s="3" t="str">
        <f t="shared" si="417"/>
        <v/>
      </c>
      <c r="L14169"/>
    </row>
    <row r="14170" spans="1:12" x14ac:dyDescent="0.25">
      <c r="A14170" s="3" t="str">
        <f t="shared" si="417"/>
        <v/>
      </c>
      <c r="L14170"/>
    </row>
    <row r="14171" spans="1:12" x14ac:dyDescent="0.25">
      <c r="A14171" s="3" t="str">
        <f t="shared" si="417"/>
        <v/>
      </c>
      <c r="L14171"/>
    </row>
    <row r="14172" spans="1:12" x14ac:dyDescent="0.25">
      <c r="A14172" s="3" t="str">
        <f t="shared" si="417"/>
        <v/>
      </c>
      <c r="L14172"/>
    </row>
    <row r="14173" spans="1:12" x14ac:dyDescent="0.25">
      <c r="A14173" s="3" t="str">
        <f t="shared" si="417"/>
        <v/>
      </c>
      <c r="L14173"/>
    </row>
    <row r="14174" spans="1:12" x14ac:dyDescent="0.25">
      <c r="A14174" s="3" t="str">
        <f t="shared" si="417"/>
        <v/>
      </c>
      <c r="L14174"/>
    </row>
    <row r="14175" spans="1:12" x14ac:dyDescent="0.25">
      <c r="A14175" s="3" t="str">
        <f t="shared" si="417"/>
        <v/>
      </c>
      <c r="L14175"/>
    </row>
    <row r="14176" spans="1:12" x14ac:dyDescent="0.25">
      <c r="A14176" s="3" t="str">
        <f t="shared" si="417"/>
        <v/>
      </c>
      <c r="L14176"/>
    </row>
    <row r="14177" spans="1:12" x14ac:dyDescent="0.25">
      <c r="A14177" s="3" t="str">
        <f t="shared" si="417"/>
        <v/>
      </c>
      <c r="L14177"/>
    </row>
    <row r="14178" spans="1:12" x14ac:dyDescent="0.25">
      <c r="A14178" s="3" t="str">
        <f t="shared" si="417"/>
        <v/>
      </c>
      <c r="L14178"/>
    </row>
    <row r="14179" spans="1:12" x14ac:dyDescent="0.25">
      <c r="A14179" s="3" t="str">
        <f t="shared" si="417"/>
        <v/>
      </c>
      <c r="L14179"/>
    </row>
    <row r="14180" spans="1:12" x14ac:dyDescent="0.25">
      <c r="A14180" s="3" t="str">
        <f t="shared" si="417"/>
        <v/>
      </c>
      <c r="L14180"/>
    </row>
    <row r="14181" spans="1:12" x14ac:dyDescent="0.25">
      <c r="A14181" s="3" t="str">
        <f t="shared" si="417"/>
        <v/>
      </c>
      <c r="L14181"/>
    </row>
    <row r="14182" spans="1:12" x14ac:dyDescent="0.25">
      <c r="A14182" s="3" t="str">
        <f t="shared" si="417"/>
        <v/>
      </c>
      <c r="L14182"/>
    </row>
    <row r="14183" spans="1:12" x14ac:dyDescent="0.25">
      <c r="A14183" s="3" t="str">
        <f t="shared" si="417"/>
        <v/>
      </c>
      <c r="L14183"/>
    </row>
    <row r="14184" spans="1:12" x14ac:dyDescent="0.25">
      <c r="A14184" s="3" t="str">
        <f t="shared" si="417"/>
        <v/>
      </c>
      <c r="L14184"/>
    </row>
    <row r="14185" spans="1:12" x14ac:dyDescent="0.25">
      <c r="A14185" s="3" t="str">
        <f t="shared" si="417"/>
        <v/>
      </c>
      <c r="L14185"/>
    </row>
    <row r="14186" spans="1:12" x14ac:dyDescent="0.25">
      <c r="A14186" s="3" t="str">
        <f t="shared" si="417"/>
        <v/>
      </c>
      <c r="L14186"/>
    </row>
    <row r="14187" spans="1:12" x14ac:dyDescent="0.25">
      <c r="A14187" s="3" t="str">
        <f t="shared" si="417"/>
        <v/>
      </c>
      <c r="L14187"/>
    </row>
    <row r="14188" spans="1:12" x14ac:dyDescent="0.25">
      <c r="A14188" s="3" t="str">
        <f t="shared" si="417"/>
        <v/>
      </c>
      <c r="L14188"/>
    </row>
    <row r="14189" spans="1:12" x14ac:dyDescent="0.25">
      <c r="A14189" s="3" t="str">
        <f t="shared" si="417"/>
        <v/>
      </c>
      <c r="L14189"/>
    </row>
    <row r="14190" spans="1:12" x14ac:dyDescent="0.25">
      <c r="A14190" s="3" t="str">
        <f t="shared" si="417"/>
        <v/>
      </c>
      <c r="L14190"/>
    </row>
    <row r="14191" spans="1:12" x14ac:dyDescent="0.25">
      <c r="A14191" s="3" t="str">
        <f t="shared" si="417"/>
        <v/>
      </c>
      <c r="L14191"/>
    </row>
    <row r="14192" spans="1:12" x14ac:dyDescent="0.25">
      <c r="A14192" s="3" t="str">
        <f t="shared" si="417"/>
        <v/>
      </c>
      <c r="L14192"/>
    </row>
    <row r="14193" spans="1:12" x14ac:dyDescent="0.25">
      <c r="A14193" s="3" t="str">
        <f t="shared" si="417"/>
        <v/>
      </c>
      <c r="L14193"/>
    </row>
    <row r="14194" spans="1:12" x14ac:dyDescent="0.25">
      <c r="A14194" s="3" t="str">
        <f t="shared" si="417"/>
        <v/>
      </c>
      <c r="L14194"/>
    </row>
    <row r="14195" spans="1:12" x14ac:dyDescent="0.25">
      <c r="A14195" s="3" t="str">
        <f t="shared" si="417"/>
        <v/>
      </c>
      <c r="L14195"/>
    </row>
    <row r="14196" spans="1:12" x14ac:dyDescent="0.25">
      <c r="A14196" s="3" t="str">
        <f t="shared" si="417"/>
        <v/>
      </c>
      <c r="L14196"/>
    </row>
    <row r="14197" spans="1:12" x14ac:dyDescent="0.25">
      <c r="A14197" s="3" t="str">
        <f t="shared" si="417"/>
        <v/>
      </c>
      <c r="L14197"/>
    </row>
    <row r="14198" spans="1:12" x14ac:dyDescent="0.25">
      <c r="A14198" s="3" t="str">
        <f t="shared" si="417"/>
        <v/>
      </c>
      <c r="L14198"/>
    </row>
    <row r="14199" spans="1:12" x14ac:dyDescent="0.25">
      <c r="A14199" s="3" t="str">
        <f t="shared" si="417"/>
        <v/>
      </c>
      <c r="L14199"/>
    </row>
    <row r="14200" spans="1:12" x14ac:dyDescent="0.25">
      <c r="A14200" s="3" t="str">
        <f t="shared" si="417"/>
        <v/>
      </c>
      <c r="L14200"/>
    </row>
    <row r="14201" spans="1:12" x14ac:dyDescent="0.25">
      <c r="A14201" s="3" t="str">
        <f t="shared" si="417"/>
        <v/>
      </c>
      <c r="L14201"/>
    </row>
    <row r="14202" spans="1:12" x14ac:dyDescent="0.25">
      <c r="A14202" s="3" t="str">
        <f t="shared" si="417"/>
        <v/>
      </c>
      <c r="L14202"/>
    </row>
    <row r="14203" spans="1:12" x14ac:dyDescent="0.25">
      <c r="A14203" s="3" t="str">
        <f t="shared" si="417"/>
        <v/>
      </c>
      <c r="L14203"/>
    </row>
    <row r="14204" spans="1:12" x14ac:dyDescent="0.25">
      <c r="A14204" s="3" t="str">
        <f t="shared" si="417"/>
        <v/>
      </c>
      <c r="L14204"/>
    </row>
    <row r="14205" spans="1:12" x14ac:dyDescent="0.25">
      <c r="A14205" s="3" t="str">
        <f t="shared" si="417"/>
        <v/>
      </c>
      <c r="L14205"/>
    </row>
    <row r="14206" spans="1:12" x14ac:dyDescent="0.25">
      <c r="A14206" s="3" t="str">
        <f t="shared" si="417"/>
        <v/>
      </c>
      <c r="L14206"/>
    </row>
    <row r="14207" spans="1:12" x14ac:dyDescent="0.25">
      <c r="A14207" s="3" t="str">
        <f t="shared" si="417"/>
        <v/>
      </c>
      <c r="L14207"/>
    </row>
    <row r="14208" spans="1:12" x14ac:dyDescent="0.25">
      <c r="A14208" s="3" t="str">
        <f t="shared" si="417"/>
        <v/>
      </c>
      <c r="L14208"/>
    </row>
    <row r="14209" spans="1:12" x14ac:dyDescent="0.25">
      <c r="A14209" s="3" t="str">
        <f t="shared" si="417"/>
        <v/>
      </c>
      <c r="L14209"/>
    </row>
    <row r="14210" spans="1:12" x14ac:dyDescent="0.25">
      <c r="A14210" s="3" t="str">
        <f t="shared" si="417"/>
        <v/>
      </c>
      <c r="L14210"/>
    </row>
    <row r="14211" spans="1:12" x14ac:dyDescent="0.25">
      <c r="A14211" s="3" t="str">
        <f t="shared" si="417"/>
        <v/>
      </c>
      <c r="L14211"/>
    </row>
    <row r="14212" spans="1:12" x14ac:dyDescent="0.25">
      <c r="A14212" s="3" t="str">
        <f t="shared" si="417"/>
        <v/>
      </c>
      <c r="L14212"/>
    </row>
    <row r="14213" spans="1:12" x14ac:dyDescent="0.25">
      <c r="A14213" s="3" t="str">
        <f t="shared" si="417"/>
        <v/>
      </c>
      <c r="L14213"/>
    </row>
    <row r="14214" spans="1:12" x14ac:dyDescent="0.25">
      <c r="A14214" s="3" t="str">
        <f t="shared" si="417"/>
        <v/>
      </c>
      <c r="L14214"/>
    </row>
    <row r="14215" spans="1:12" x14ac:dyDescent="0.25">
      <c r="A14215" s="3" t="str">
        <f t="shared" si="417"/>
        <v/>
      </c>
      <c r="L14215"/>
    </row>
    <row r="14216" spans="1:12" x14ac:dyDescent="0.25">
      <c r="A14216" s="3" t="str">
        <f t="shared" si="417"/>
        <v/>
      </c>
      <c r="L14216"/>
    </row>
    <row r="14217" spans="1:12" x14ac:dyDescent="0.25">
      <c r="A14217" s="3" t="str">
        <f t="shared" si="417"/>
        <v/>
      </c>
      <c r="L14217"/>
    </row>
    <row r="14218" spans="1:12" x14ac:dyDescent="0.25">
      <c r="A14218" s="3" t="str">
        <f t="shared" si="417"/>
        <v/>
      </c>
      <c r="L14218"/>
    </row>
    <row r="14219" spans="1:12" x14ac:dyDescent="0.25">
      <c r="A14219" s="3" t="str">
        <f t="shared" si="417"/>
        <v/>
      </c>
      <c r="L14219"/>
    </row>
    <row r="14220" spans="1:12" x14ac:dyDescent="0.25">
      <c r="A14220" s="3" t="str">
        <f t="shared" si="417"/>
        <v/>
      </c>
      <c r="L14220"/>
    </row>
    <row r="14221" spans="1:12" x14ac:dyDescent="0.25">
      <c r="A14221" s="3" t="str">
        <f t="shared" si="417"/>
        <v/>
      </c>
      <c r="L14221"/>
    </row>
    <row r="14222" spans="1:12" x14ac:dyDescent="0.25">
      <c r="A14222" s="3" t="str">
        <f t="shared" si="417"/>
        <v/>
      </c>
      <c r="L14222"/>
    </row>
    <row r="14223" spans="1:12" x14ac:dyDescent="0.25">
      <c r="A14223" s="3" t="str">
        <f t="shared" si="417"/>
        <v/>
      </c>
      <c r="L14223"/>
    </row>
    <row r="14224" spans="1:12" x14ac:dyDescent="0.25">
      <c r="A14224" s="3" t="str">
        <f t="shared" si="417"/>
        <v/>
      </c>
      <c r="L14224"/>
    </row>
    <row r="14225" spans="1:12" x14ac:dyDescent="0.25">
      <c r="A14225" s="3" t="str">
        <f t="shared" ref="A14225:A14288" si="418">IF(B14211="","",CONCATENATE(MONTH(B14211),YEAR(B14211)))</f>
        <v/>
      </c>
      <c r="L14225"/>
    </row>
    <row r="14226" spans="1:12" x14ac:dyDescent="0.25">
      <c r="A14226" s="3" t="str">
        <f t="shared" si="418"/>
        <v/>
      </c>
      <c r="L14226"/>
    </row>
    <row r="14227" spans="1:12" x14ac:dyDescent="0.25">
      <c r="A14227" s="3" t="str">
        <f t="shared" si="418"/>
        <v/>
      </c>
      <c r="L14227"/>
    </row>
    <row r="14228" spans="1:12" x14ac:dyDescent="0.25">
      <c r="A14228" s="3" t="str">
        <f t="shared" si="418"/>
        <v/>
      </c>
      <c r="L14228"/>
    </row>
    <row r="14229" spans="1:12" x14ac:dyDescent="0.25">
      <c r="A14229" s="3" t="str">
        <f t="shared" si="418"/>
        <v/>
      </c>
      <c r="L14229"/>
    </row>
    <row r="14230" spans="1:12" x14ac:dyDescent="0.25">
      <c r="A14230" s="3" t="str">
        <f t="shared" si="418"/>
        <v/>
      </c>
      <c r="L14230"/>
    </row>
    <row r="14231" spans="1:12" x14ac:dyDescent="0.25">
      <c r="A14231" s="3" t="str">
        <f t="shared" si="418"/>
        <v/>
      </c>
      <c r="L14231"/>
    </row>
    <row r="14232" spans="1:12" x14ac:dyDescent="0.25">
      <c r="A14232" s="3" t="str">
        <f t="shared" si="418"/>
        <v/>
      </c>
      <c r="L14232"/>
    </row>
    <row r="14233" spans="1:12" x14ac:dyDescent="0.25">
      <c r="A14233" s="3" t="str">
        <f t="shared" si="418"/>
        <v/>
      </c>
      <c r="L14233"/>
    </row>
    <row r="14234" spans="1:12" x14ac:dyDescent="0.25">
      <c r="A14234" s="3" t="str">
        <f t="shared" si="418"/>
        <v/>
      </c>
      <c r="L14234"/>
    </row>
    <row r="14235" spans="1:12" x14ac:dyDescent="0.25">
      <c r="A14235" s="3" t="str">
        <f t="shared" si="418"/>
        <v/>
      </c>
      <c r="L14235"/>
    </row>
    <row r="14236" spans="1:12" x14ac:dyDescent="0.25">
      <c r="A14236" s="3" t="str">
        <f t="shared" si="418"/>
        <v/>
      </c>
      <c r="L14236"/>
    </row>
    <row r="14237" spans="1:12" x14ac:dyDescent="0.25">
      <c r="A14237" s="3" t="str">
        <f t="shared" si="418"/>
        <v/>
      </c>
      <c r="L14237"/>
    </row>
    <row r="14238" spans="1:12" x14ac:dyDescent="0.25">
      <c r="A14238" s="3" t="str">
        <f t="shared" si="418"/>
        <v/>
      </c>
      <c r="L14238"/>
    </row>
    <row r="14239" spans="1:12" x14ac:dyDescent="0.25">
      <c r="A14239" s="3" t="str">
        <f t="shared" si="418"/>
        <v/>
      </c>
      <c r="L14239"/>
    </row>
    <row r="14240" spans="1:12" x14ac:dyDescent="0.25">
      <c r="A14240" s="3" t="str">
        <f t="shared" si="418"/>
        <v/>
      </c>
      <c r="L14240"/>
    </row>
    <row r="14241" spans="1:12" x14ac:dyDescent="0.25">
      <c r="A14241" s="3" t="str">
        <f t="shared" si="418"/>
        <v/>
      </c>
      <c r="L14241"/>
    </row>
    <row r="14242" spans="1:12" x14ac:dyDescent="0.25">
      <c r="A14242" s="3" t="str">
        <f t="shared" si="418"/>
        <v/>
      </c>
      <c r="L14242"/>
    </row>
    <row r="14243" spans="1:12" x14ac:dyDescent="0.25">
      <c r="A14243" s="3" t="str">
        <f t="shared" si="418"/>
        <v/>
      </c>
      <c r="L14243"/>
    </row>
    <row r="14244" spans="1:12" x14ac:dyDescent="0.25">
      <c r="A14244" s="3" t="str">
        <f t="shared" si="418"/>
        <v/>
      </c>
      <c r="L14244"/>
    </row>
    <row r="14245" spans="1:12" x14ac:dyDescent="0.25">
      <c r="A14245" s="3" t="str">
        <f t="shared" si="418"/>
        <v/>
      </c>
      <c r="L14245"/>
    </row>
    <row r="14246" spans="1:12" x14ac:dyDescent="0.25">
      <c r="A14246" s="3" t="str">
        <f t="shared" si="418"/>
        <v/>
      </c>
      <c r="L14246"/>
    </row>
    <row r="14247" spans="1:12" x14ac:dyDescent="0.25">
      <c r="A14247" s="3" t="str">
        <f t="shared" si="418"/>
        <v/>
      </c>
      <c r="L14247"/>
    </row>
    <row r="14248" spans="1:12" x14ac:dyDescent="0.25">
      <c r="A14248" s="3" t="str">
        <f t="shared" si="418"/>
        <v/>
      </c>
      <c r="L14248"/>
    </row>
    <row r="14249" spans="1:12" x14ac:dyDescent="0.25">
      <c r="A14249" s="3" t="str">
        <f t="shared" si="418"/>
        <v/>
      </c>
      <c r="L14249"/>
    </row>
    <row r="14250" spans="1:12" x14ac:dyDescent="0.25">
      <c r="A14250" s="3" t="str">
        <f t="shared" si="418"/>
        <v/>
      </c>
      <c r="L14250"/>
    </row>
    <row r="14251" spans="1:12" x14ac:dyDescent="0.25">
      <c r="A14251" s="3" t="str">
        <f t="shared" si="418"/>
        <v/>
      </c>
      <c r="L14251"/>
    </row>
    <row r="14252" spans="1:12" x14ac:dyDescent="0.25">
      <c r="A14252" s="3" t="str">
        <f t="shared" si="418"/>
        <v/>
      </c>
      <c r="L14252"/>
    </row>
    <row r="14253" spans="1:12" x14ac:dyDescent="0.25">
      <c r="A14253" s="3" t="str">
        <f t="shared" si="418"/>
        <v/>
      </c>
      <c r="L14253"/>
    </row>
    <row r="14254" spans="1:12" x14ac:dyDescent="0.25">
      <c r="A14254" s="3" t="str">
        <f t="shared" si="418"/>
        <v/>
      </c>
      <c r="L14254"/>
    </row>
    <row r="14255" spans="1:12" x14ac:dyDescent="0.25">
      <c r="A14255" s="3" t="str">
        <f t="shared" si="418"/>
        <v/>
      </c>
      <c r="L14255"/>
    </row>
    <row r="14256" spans="1:12" x14ac:dyDescent="0.25">
      <c r="A14256" s="3" t="str">
        <f t="shared" si="418"/>
        <v/>
      </c>
      <c r="L14256"/>
    </row>
    <row r="14257" spans="1:12" x14ac:dyDescent="0.25">
      <c r="A14257" s="3" t="str">
        <f t="shared" si="418"/>
        <v/>
      </c>
      <c r="L14257"/>
    </row>
    <row r="14258" spans="1:12" x14ac:dyDescent="0.25">
      <c r="A14258" s="3" t="str">
        <f t="shared" si="418"/>
        <v/>
      </c>
      <c r="L14258"/>
    </row>
    <row r="14259" spans="1:12" x14ac:dyDescent="0.25">
      <c r="A14259" s="3" t="str">
        <f t="shared" si="418"/>
        <v/>
      </c>
      <c r="L14259"/>
    </row>
    <row r="14260" spans="1:12" x14ac:dyDescent="0.25">
      <c r="A14260" s="3" t="str">
        <f t="shared" si="418"/>
        <v/>
      </c>
      <c r="L14260"/>
    </row>
    <row r="14261" spans="1:12" x14ac:dyDescent="0.25">
      <c r="A14261" s="3" t="str">
        <f t="shared" si="418"/>
        <v/>
      </c>
      <c r="L14261"/>
    </row>
    <row r="14262" spans="1:12" x14ac:dyDescent="0.25">
      <c r="A14262" s="3" t="str">
        <f t="shared" si="418"/>
        <v/>
      </c>
      <c r="L14262"/>
    </row>
    <row r="14263" spans="1:12" x14ac:dyDescent="0.25">
      <c r="A14263" s="3" t="str">
        <f t="shared" si="418"/>
        <v/>
      </c>
      <c r="L14263"/>
    </row>
    <row r="14264" spans="1:12" x14ac:dyDescent="0.25">
      <c r="A14264" s="3" t="str">
        <f t="shared" si="418"/>
        <v/>
      </c>
      <c r="L14264"/>
    </row>
    <row r="14265" spans="1:12" x14ac:dyDescent="0.25">
      <c r="A14265" s="3" t="str">
        <f t="shared" si="418"/>
        <v/>
      </c>
      <c r="L14265"/>
    </row>
    <row r="14266" spans="1:12" x14ac:dyDescent="0.25">
      <c r="A14266" s="3" t="str">
        <f t="shared" si="418"/>
        <v/>
      </c>
      <c r="L14266"/>
    </row>
    <row r="14267" spans="1:12" x14ac:dyDescent="0.25">
      <c r="A14267" s="3" t="str">
        <f t="shared" si="418"/>
        <v/>
      </c>
      <c r="L14267"/>
    </row>
    <row r="14268" spans="1:12" x14ac:dyDescent="0.25">
      <c r="A14268" s="3" t="str">
        <f t="shared" si="418"/>
        <v/>
      </c>
      <c r="L14268"/>
    </row>
    <row r="14269" spans="1:12" x14ac:dyDescent="0.25">
      <c r="A14269" s="3" t="str">
        <f t="shared" si="418"/>
        <v/>
      </c>
      <c r="L14269"/>
    </row>
    <row r="14270" spans="1:12" x14ac:dyDescent="0.25">
      <c r="A14270" s="3" t="str">
        <f t="shared" si="418"/>
        <v/>
      </c>
      <c r="L14270"/>
    </row>
    <row r="14271" spans="1:12" x14ac:dyDescent="0.25">
      <c r="A14271" s="3" t="str">
        <f t="shared" si="418"/>
        <v/>
      </c>
      <c r="L14271"/>
    </row>
    <row r="14272" spans="1:12" x14ac:dyDescent="0.25">
      <c r="A14272" s="3" t="str">
        <f t="shared" si="418"/>
        <v/>
      </c>
      <c r="L14272"/>
    </row>
    <row r="14273" spans="1:12" x14ac:dyDescent="0.25">
      <c r="A14273" s="3" t="str">
        <f t="shared" si="418"/>
        <v/>
      </c>
      <c r="L14273"/>
    </row>
    <row r="14274" spans="1:12" x14ac:dyDescent="0.25">
      <c r="A14274" s="3" t="str">
        <f t="shared" si="418"/>
        <v/>
      </c>
      <c r="L14274"/>
    </row>
    <row r="14275" spans="1:12" x14ac:dyDescent="0.25">
      <c r="A14275" s="3" t="str">
        <f t="shared" si="418"/>
        <v/>
      </c>
      <c r="L14275"/>
    </row>
    <row r="14276" spans="1:12" x14ac:dyDescent="0.25">
      <c r="A14276" s="3" t="str">
        <f t="shared" si="418"/>
        <v/>
      </c>
      <c r="L14276"/>
    </row>
    <row r="14277" spans="1:12" x14ac:dyDescent="0.25">
      <c r="A14277" s="3" t="str">
        <f t="shared" si="418"/>
        <v/>
      </c>
      <c r="L14277"/>
    </row>
    <row r="14278" spans="1:12" x14ac:dyDescent="0.25">
      <c r="A14278" s="3" t="str">
        <f t="shared" si="418"/>
        <v/>
      </c>
      <c r="L14278"/>
    </row>
    <row r="14279" spans="1:12" x14ac:dyDescent="0.25">
      <c r="A14279" s="3" t="str">
        <f t="shared" si="418"/>
        <v/>
      </c>
      <c r="L14279"/>
    </row>
    <row r="14280" spans="1:12" x14ac:dyDescent="0.25">
      <c r="A14280" s="3" t="str">
        <f t="shared" si="418"/>
        <v/>
      </c>
      <c r="L14280"/>
    </row>
    <row r="14281" spans="1:12" x14ac:dyDescent="0.25">
      <c r="A14281" s="3" t="str">
        <f t="shared" si="418"/>
        <v/>
      </c>
      <c r="L14281"/>
    </row>
    <row r="14282" spans="1:12" x14ac:dyDescent="0.25">
      <c r="A14282" s="3" t="str">
        <f t="shared" si="418"/>
        <v/>
      </c>
      <c r="L14282"/>
    </row>
    <row r="14283" spans="1:12" x14ac:dyDescent="0.25">
      <c r="A14283" s="3" t="str">
        <f t="shared" si="418"/>
        <v/>
      </c>
      <c r="L14283"/>
    </row>
    <row r="14284" spans="1:12" x14ac:dyDescent="0.25">
      <c r="A14284" s="3" t="str">
        <f t="shared" si="418"/>
        <v/>
      </c>
      <c r="L14284"/>
    </row>
    <row r="14285" spans="1:12" x14ac:dyDescent="0.25">
      <c r="A14285" s="3" t="str">
        <f t="shared" si="418"/>
        <v/>
      </c>
      <c r="L14285"/>
    </row>
    <row r="14286" spans="1:12" x14ac:dyDescent="0.25">
      <c r="A14286" s="3" t="str">
        <f t="shared" si="418"/>
        <v/>
      </c>
      <c r="L14286"/>
    </row>
    <row r="14287" spans="1:12" x14ac:dyDescent="0.25">
      <c r="A14287" s="3" t="str">
        <f t="shared" si="418"/>
        <v/>
      </c>
      <c r="L14287"/>
    </row>
    <row r="14288" spans="1:12" x14ac:dyDescent="0.25">
      <c r="A14288" s="3" t="str">
        <f t="shared" si="418"/>
        <v/>
      </c>
      <c r="L14288"/>
    </row>
    <row r="14289" spans="1:12" x14ac:dyDescent="0.25">
      <c r="A14289" s="3" t="str">
        <f t="shared" ref="A14289:A14352" si="419">IF(B14275="","",CONCATENATE(MONTH(B14275),YEAR(B14275)))</f>
        <v/>
      </c>
      <c r="L14289"/>
    </row>
    <row r="14290" spans="1:12" x14ac:dyDescent="0.25">
      <c r="A14290" s="3" t="str">
        <f t="shared" si="419"/>
        <v/>
      </c>
      <c r="L14290"/>
    </row>
    <row r="14291" spans="1:12" x14ac:dyDescent="0.25">
      <c r="A14291" s="3" t="str">
        <f t="shared" si="419"/>
        <v/>
      </c>
      <c r="L14291"/>
    </row>
    <row r="14292" spans="1:12" x14ac:dyDescent="0.25">
      <c r="A14292" s="3" t="str">
        <f t="shared" si="419"/>
        <v/>
      </c>
      <c r="L14292"/>
    </row>
    <row r="14293" spans="1:12" x14ac:dyDescent="0.25">
      <c r="A14293" s="3" t="str">
        <f t="shared" si="419"/>
        <v/>
      </c>
      <c r="L14293"/>
    </row>
    <row r="14294" spans="1:12" x14ac:dyDescent="0.25">
      <c r="A14294" s="3" t="str">
        <f t="shared" si="419"/>
        <v/>
      </c>
      <c r="L14294"/>
    </row>
    <row r="14295" spans="1:12" x14ac:dyDescent="0.25">
      <c r="A14295" s="3" t="str">
        <f t="shared" si="419"/>
        <v/>
      </c>
      <c r="L14295"/>
    </row>
    <row r="14296" spans="1:12" x14ac:dyDescent="0.25">
      <c r="A14296" s="3" t="str">
        <f t="shared" si="419"/>
        <v/>
      </c>
      <c r="L14296"/>
    </row>
    <row r="14297" spans="1:12" x14ac:dyDescent="0.25">
      <c r="A14297" s="3" t="str">
        <f t="shared" si="419"/>
        <v/>
      </c>
      <c r="L14297"/>
    </row>
    <row r="14298" spans="1:12" x14ac:dyDescent="0.25">
      <c r="A14298" s="3" t="str">
        <f t="shared" si="419"/>
        <v/>
      </c>
      <c r="L14298"/>
    </row>
    <row r="14299" spans="1:12" x14ac:dyDescent="0.25">
      <c r="A14299" s="3" t="str">
        <f t="shared" si="419"/>
        <v/>
      </c>
      <c r="L14299"/>
    </row>
    <row r="14300" spans="1:12" x14ac:dyDescent="0.25">
      <c r="A14300" s="3" t="str">
        <f t="shared" si="419"/>
        <v/>
      </c>
      <c r="L14300"/>
    </row>
    <row r="14301" spans="1:12" x14ac:dyDescent="0.25">
      <c r="A14301" s="3" t="str">
        <f t="shared" si="419"/>
        <v/>
      </c>
      <c r="L14301"/>
    </row>
    <row r="14302" spans="1:12" x14ac:dyDescent="0.25">
      <c r="A14302" s="3" t="str">
        <f t="shared" si="419"/>
        <v/>
      </c>
      <c r="L14302"/>
    </row>
    <row r="14303" spans="1:12" x14ac:dyDescent="0.25">
      <c r="A14303" s="3" t="str">
        <f t="shared" si="419"/>
        <v/>
      </c>
      <c r="L14303"/>
    </row>
    <row r="14304" spans="1:12" x14ac:dyDescent="0.25">
      <c r="A14304" s="3" t="str">
        <f t="shared" si="419"/>
        <v/>
      </c>
      <c r="L14304"/>
    </row>
    <row r="14305" spans="1:12" x14ac:dyDescent="0.25">
      <c r="A14305" s="3" t="str">
        <f t="shared" si="419"/>
        <v/>
      </c>
      <c r="L14305"/>
    </row>
    <row r="14306" spans="1:12" x14ac:dyDescent="0.25">
      <c r="A14306" s="3" t="str">
        <f t="shared" si="419"/>
        <v/>
      </c>
      <c r="L14306"/>
    </row>
    <row r="14307" spans="1:12" x14ac:dyDescent="0.25">
      <c r="A14307" s="3" t="str">
        <f t="shared" si="419"/>
        <v/>
      </c>
      <c r="L14307"/>
    </row>
    <row r="14308" spans="1:12" x14ac:dyDescent="0.25">
      <c r="A14308" s="3" t="str">
        <f t="shared" si="419"/>
        <v/>
      </c>
      <c r="L14308"/>
    </row>
    <row r="14309" spans="1:12" x14ac:dyDescent="0.25">
      <c r="A14309" s="3" t="str">
        <f t="shared" si="419"/>
        <v/>
      </c>
      <c r="L14309"/>
    </row>
    <row r="14310" spans="1:12" x14ac:dyDescent="0.25">
      <c r="A14310" s="3" t="str">
        <f t="shared" si="419"/>
        <v/>
      </c>
      <c r="L14310"/>
    </row>
    <row r="14311" spans="1:12" x14ac:dyDescent="0.25">
      <c r="A14311" s="3" t="str">
        <f t="shared" si="419"/>
        <v/>
      </c>
      <c r="L14311"/>
    </row>
    <row r="14312" spans="1:12" x14ac:dyDescent="0.25">
      <c r="A14312" s="3" t="str">
        <f t="shared" si="419"/>
        <v/>
      </c>
      <c r="L14312"/>
    </row>
    <row r="14313" spans="1:12" x14ac:dyDescent="0.25">
      <c r="A14313" s="3" t="str">
        <f t="shared" si="419"/>
        <v/>
      </c>
      <c r="L14313"/>
    </row>
    <row r="14314" spans="1:12" x14ac:dyDescent="0.25">
      <c r="A14314" s="3" t="str">
        <f t="shared" si="419"/>
        <v/>
      </c>
      <c r="L14314"/>
    </row>
    <row r="14315" spans="1:12" x14ac:dyDescent="0.25">
      <c r="A14315" s="3" t="str">
        <f t="shared" si="419"/>
        <v/>
      </c>
      <c r="L14315"/>
    </row>
    <row r="14316" spans="1:12" x14ac:dyDescent="0.25">
      <c r="A14316" s="3" t="str">
        <f t="shared" si="419"/>
        <v/>
      </c>
      <c r="L14316"/>
    </row>
    <row r="14317" spans="1:12" x14ac:dyDescent="0.25">
      <c r="A14317" s="3" t="str">
        <f t="shared" si="419"/>
        <v/>
      </c>
      <c r="L14317"/>
    </row>
    <row r="14318" spans="1:12" x14ac:dyDescent="0.25">
      <c r="A14318" s="3" t="str">
        <f t="shared" si="419"/>
        <v/>
      </c>
      <c r="L14318"/>
    </row>
    <row r="14319" spans="1:12" x14ac:dyDescent="0.25">
      <c r="A14319" s="3" t="str">
        <f t="shared" si="419"/>
        <v/>
      </c>
      <c r="L14319"/>
    </row>
    <row r="14320" spans="1:12" x14ac:dyDescent="0.25">
      <c r="A14320" s="3" t="str">
        <f t="shared" si="419"/>
        <v/>
      </c>
      <c r="L14320"/>
    </row>
    <row r="14321" spans="1:12" x14ac:dyDescent="0.25">
      <c r="A14321" s="3" t="str">
        <f t="shared" si="419"/>
        <v/>
      </c>
      <c r="L14321"/>
    </row>
    <row r="14322" spans="1:12" x14ac:dyDescent="0.25">
      <c r="A14322" s="3" t="str">
        <f t="shared" si="419"/>
        <v/>
      </c>
      <c r="L14322"/>
    </row>
    <row r="14323" spans="1:12" x14ac:dyDescent="0.25">
      <c r="A14323" s="3" t="str">
        <f t="shared" si="419"/>
        <v/>
      </c>
      <c r="L14323"/>
    </row>
    <row r="14324" spans="1:12" x14ac:dyDescent="0.25">
      <c r="A14324" s="3" t="str">
        <f t="shared" si="419"/>
        <v/>
      </c>
      <c r="L14324"/>
    </row>
    <row r="14325" spans="1:12" x14ac:dyDescent="0.25">
      <c r="A14325" s="3" t="str">
        <f t="shared" si="419"/>
        <v/>
      </c>
      <c r="L14325"/>
    </row>
    <row r="14326" spans="1:12" x14ac:dyDescent="0.25">
      <c r="A14326" s="3" t="str">
        <f t="shared" si="419"/>
        <v/>
      </c>
      <c r="L14326"/>
    </row>
    <row r="14327" spans="1:12" x14ac:dyDescent="0.25">
      <c r="A14327" s="3" t="str">
        <f t="shared" si="419"/>
        <v/>
      </c>
      <c r="L14327"/>
    </row>
    <row r="14328" spans="1:12" x14ac:dyDescent="0.25">
      <c r="A14328" s="3" t="str">
        <f t="shared" si="419"/>
        <v/>
      </c>
      <c r="L14328"/>
    </row>
    <row r="14329" spans="1:12" x14ac:dyDescent="0.25">
      <c r="A14329" s="3" t="str">
        <f t="shared" si="419"/>
        <v/>
      </c>
      <c r="L14329"/>
    </row>
    <row r="14330" spans="1:12" x14ac:dyDescent="0.25">
      <c r="A14330" s="3" t="str">
        <f t="shared" si="419"/>
        <v/>
      </c>
      <c r="L14330"/>
    </row>
    <row r="14331" spans="1:12" x14ac:dyDescent="0.25">
      <c r="A14331" s="3" t="str">
        <f t="shared" si="419"/>
        <v/>
      </c>
      <c r="L14331"/>
    </row>
    <row r="14332" spans="1:12" x14ac:dyDescent="0.25">
      <c r="A14332" s="3" t="str">
        <f t="shared" si="419"/>
        <v/>
      </c>
      <c r="L14332"/>
    </row>
    <row r="14333" spans="1:12" x14ac:dyDescent="0.25">
      <c r="A14333" s="3" t="str">
        <f t="shared" si="419"/>
        <v/>
      </c>
      <c r="L14333"/>
    </row>
    <row r="14334" spans="1:12" x14ac:dyDescent="0.25">
      <c r="A14334" s="3" t="str">
        <f t="shared" si="419"/>
        <v/>
      </c>
      <c r="L14334"/>
    </row>
    <row r="14335" spans="1:12" x14ac:dyDescent="0.25">
      <c r="A14335" s="3" t="str">
        <f t="shared" si="419"/>
        <v/>
      </c>
      <c r="L14335"/>
    </row>
    <row r="14336" spans="1:12" x14ac:dyDescent="0.25">
      <c r="A14336" s="3" t="str">
        <f t="shared" si="419"/>
        <v/>
      </c>
      <c r="L14336"/>
    </row>
    <row r="14337" spans="1:12" x14ac:dyDescent="0.25">
      <c r="A14337" s="3" t="str">
        <f t="shared" si="419"/>
        <v/>
      </c>
      <c r="L14337"/>
    </row>
    <row r="14338" spans="1:12" x14ac:dyDescent="0.25">
      <c r="A14338" s="3" t="str">
        <f t="shared" si="419"/>
        <v/>
      </c>
      <c r="L14338"/>
    </row>
    <row r="14339" spans="1:12" x14ac:dyDescent="0.25">
      <c r="A14339" s="3" t="str">
        <f t="shared" si="419"/>
        <v/>
      </c>
      <c r="L14339"/>
    </row>
    <row r="14340" spans="1:12" x14ac:dyDescent="0.25">
      <c r="A14340" s="3" t="str">
        <f t="shared" si="419"/>
        <v/>
      </c>
      <c r="L14340"/>
    </row>
    <row r="14341" spans="1:12" x14ac:dyDescent="0.25">
      <c r="A14341" s="3" t="str">
        <f t="shared" si="419"/>
        <v/>
      </c>
      <c r="L14341"/>
    </row>
    <row r="14342" spans="1:12" x14ac:dyDescent="0.25">
      <c r="A14342" s="3" t="str">
        <f t="shared" si="419"/>
        <v/>
      </c>
      <c r="L14342"/>
    </row>
    <row r="14343" spans="1:12" x14ac:dyDescent="0.25">
      <c r="A14343" s="3" t="str">
        <f t="shared" si="419"/>
        <v/>
      </c>
      <c r="L14343"/>
    </row>
    <row r="14344" spans="1:12" x14ac:dyDescent="0.25">
      <c r="A14344" s="3" t="str">
        <f t="shared" si="419"/>
        <v/>
      </c>
      <c r="L14344"/>
    </row>
    <row r="14345" spans="1:12" x14ac:dyDescent="0.25">
      <c r="A14345" s="3" t="str">
        <f t="shared" si="419"/>
        <v/>
      </c>
      <c r="L14345"/>
    </row>
    <row r="14346" spans="1:12" x14ac:dyDescent="0.25">
      <c r="A14346" s="3" t="str">
        <f t="shared" si="419"/>
        <v/>
      </c>
      <c r="L14346"/>
    </row>
    <row r="14347" spans="1:12" x14ac:dyDescent="0.25">
      <c r="A14347" s="3" t="str">
        <f t="shared" si="419"/>
        <v/>
      </c>
      <c r="L14347"/>
    </row>
    <row r="14348" spans="1:12" x14ac:dyDescent="0.25">
      <c r="A14348" s="3" t="str">
        <f t="shared" si="419"/>
        <v/>
      </c>
      <c r="L14348"/>
    </row>
    <row r="14349" spans="1:12" x14ac:dyDescent="0.25">
      <c r="A14349" s="3" t="str">
        <f t="shared" si="419"/>
        <v/>
      </c>
      <c r="L14349"/>
    </row>
    <row r="14350" spans="1:12" x14ac:dyDescent="0.25">
      <c r="A14350" s="3" t="str">
        <f t="shared" si="419"/>
        <v/>
      </c>
      <c r="L14350"/>
    </row>
    <row r="14351" spans="1:12" x14ac:dyDescent="0.25">
      <c r="A14351" s="3" t="str">
        <f t="shared" si="419"/>
        <v/>
      </c>
      <c r="L14351"/>
    </row>
    <row r="14352" spans="1:12" x14ac:dyDescent="0.25">
      <c r="A14352" s="3" t="str">
        <f t="shared" si="419"/>
        <v/>
      </c>
      <c r="L14352"/>
    </row>
    <row r="14353" spans="1:12" x14ac:dyDescent="0.25">
      <c r="A14353" s="3" t="str">
        <f t="shared" ref="A14353:A14416" si="420">IF(B14339="","",CONCATENATE(MONTH(B14339),YEAR(B14339)))</f>
        <v/>
      </c>
      <c r="L14353"/>
    </row>
    <row r="14354" spans="1:12" x14ac:dyDescent="0.25">
      <c r="A14354" s="3" t="str">
        <f t="shared" si="420"/>
        <v/>
      </c>
      <c r="L14354"/>
    </row>
    <row r="14355" spans="1:12" x14ac:dyDescent="0.25">
      <c r="A14355" s="3" t="str">
        <f t="shared" si="420"/>
        <v/>
      </c>
      <c r="L14355"/>
    </row>
    <row r="14356" spans="1:12" x14ac:dyDescent="0.25">
      <c r="A14356" s="3" t="str">
        <f t="shared" si="420"/>
        <v/>
      </c>
      <c r="L14356"/>
    </row>
    <row r="14357" spans="1:12" x14ac:dyDescent="0.25">
      <c r="A14357" s="3" t="str">
        <f t="shared" si="420"/>
        <v/>
      </c>
      <c r="L14357"/>
    </row>
    <row r="14358" spans="1:12" x14ac:dyDescent="0.25">
      <c r="A14358" s="3" t="str">
        <f t="shared" si="420"/>
        <v/>
      </c>
      <c r="L14358"/>
    </row>
    <row r="14359" spans="1:12" x14ac:dyDescent="0.25">
      <c r="A14359" s="3" t="str">
        <f t="shared" si="420"/>
        <v/>
      </c>
      <c r="L14359"/>
    </row>
    <row r="14360" spans="1:12" x14ac:dyDescent="0.25">
      <c r="A14360" s="3" t="str">
        <f t="shared" si="420"/>
        <v/>
      </c>
      <c r="L14360"/>
    </row>
    <row r="14361" spans="1:12" x14ac:dyDescent="0.25">
      <c r="A14361" s="3" t="str">
        <f t="shared" si="420"/>
        <v/>
      </c>
      <c r="L14361"/>
    </row>
    <row r="14362" spans="1:12" x14ac:dyDescent="0.25">
      <c r="A14362" s="3" t="str">
        <f t="shared" si="420"/>
        <v/>
      </c>
      <c r="L14362"/>
    </row>
    <row r="14363" spans="1:12" x14ac:dyDescent="0.25">
      <c r="A14363" s="3" t="str">
        <f t="shared" si="420"/>
        <v/>
      </c>
      <c r="L14363"/>
    </row>
    <row r="14364" spans="1:12" x14ac:dyDescent="0.25">
      <c r="A14364" s="3" t="str">
        <f t="shared" si="420"/>
        <v/>
      </c>
      <c r="L14364"/>
    </row>
    <row r="14365" spans="1:12" x14ac:dyDescent="0.25">
      <c r="A14365" s="3" t="str">
        <f t="shared" si="420"/>
        <v/>
      </c>
      <c r="L14365"/>
    </row>
    <row r="14366" spans="1:12" x14ac:dyDescent="0.25">
      <c r="A14366" s="3" t="str">
        <f t="shared" si="420"/>
        <v/>
      </c>
      <c r="L14366"/>
    </row>
    <row r="14367" spans="1:12" x14ac:dyDescent="0.25">
      <c r="A14367" s="3" t="str">
        <f t="shared" si="420"/>
        <v/>
      </c>
      <c r="L14367"/>
    </row>
    <row r="14368" spans="1:12" x14ac:dyDescent="0.25">
      <c r="A14368" s="3" t="str">
        <f t="shared" si="420"/>
        <v/>
      </c>
      <c r="L14368"/>
    </row>
    <row r="14369" spans="1:12" x14ac:dyDescent="0.25">
      <c r="A14369" s="3" t="str">
        <f t="shared" si="420"/>
        <v/>
      </c>
      <c r="L14369"/>
    </row>
    <row r="14370" spans="1:12" x14ac:dyDescent="0.25">
      <c r="A14370" s="3" t="str">
        <f t="shared" si="420"/>
        <v/>
      </c>
      <c r="L14370"/>
    </row>
    <row r="14371" spans="1:12" x14ac:dyDescent="0.25">
      <c r="A14371" s="3" t="str">
        <f t="shared" si="420"/>
        <v/>
      </c>
      <c r="L14371"/>
    </row>
    <row r="14372" spans="1:12" x14ac:dyDescent="0.25">
      <c r="A14372" s="3" t="str">
        <f t="shared" si="420"/>
        <v/>
      </c>
      <c r="L14372"/>
    </row>
    <row r="14373" spans="1:12" x14ac:dyDescent="0.25">
      <c r="A14373" s="3" t="str">
        <f t="shared" si="420"/>
        <v/>
      </c>
      <c r="L14373"/>
    </row>
    <row r="14374" spans="1:12" x14ac:dyDescent="0.25">
      <c r="A14374" s="3" t="str">
        <f t="shared" si="420"/>
        <v/>
      </c>
      <c r="L14374"/>
    </row>
    <row r="14375" spans="1:12" x14ac:dyDescent="0.25">
      <c r="A14375" s="3" t="str">
        <f t="shared" si="420"/>
        <v/>
      </c>
      <c r="L14375"/>
    </row>
    <row r="14376" spans="1:12" x14ac:dyDescent="0.25">
      <c r="A14376" s="3" t="str">
        <f t="shared" si="420"/>
        <v/>
      </c>
      <c r="L14376"/>
    </row>
    <row r="14377" spans="1:12" x14ac:dyDescent="0.25">
      <c r="A14377" s="3" t="str">
        <f t="shared" si="420"/>
        <v/>
      </c>
      <c r="L14377"/>
    </row>
    <row r="14378" spans="1:12" x14ac:dyDescent="0.25">
      <c r="A14378" s="3" t="str">
        <f t="shared" si="420"/>
        <v/>
      </c>
      <c r="L14378"/>
    </row>
    <row r="14379" spans="1:12" x14ac:dyDescent="0.25">
      <c r="A14379" s="3" t="str">
        <f t="shared" si="420"/>
        <v/>
      </c>
      <c r="L14379"/>
    </row>
    <row r="14380" spans="1:12" x14ac:dyDescent="0.25">
      <c r="A14380" s="3" t="str">
        <f t="shared" si="420"/>
        <v/>
      </c>
      <c r="L14380"/>
    </row>
    <row r="14381" spans="1:12" x14ac:dyDescent="0.25">
      <c r="A14381" s="3" t="str">
        <f t="shared" si="420"/>
        <v/>
      </c>
      <c r="L14381"/>
    </row>
    <row r="14382" spans="1:12" x14ac:dyDescent="0.25">
      <c r="A14382" s="3" t="str">
        <f t="shared" si="420"/>
        <v/>
      </c>
      <c r="L14382"/>
    </row>
    <row r="14383" spans="1:12" x14ac:dyDescent="0.25">
      <c r="A14383" s="3" t="str">
        <f t="shared" si="420"/>
        <v/>
      </c>
      <c r="L14383"/>
    </row>
    <row r="14384" spans="1:12" x14ac:dyDescent="0.25">
      <c r="A14384" s="3" t="str">
        <f t="shared" si="420"/>
        <v/>
      </c>
      <c r="L14384"/>
    </row>
    <row r="14385" spans="1:12" x14ac:dyDescent="0.25">
      <c r="A14385" s="3" t="str">
        <f t="shared" si="420"/>
        <v/>
      </c>
      <c r="L14385"/>
    </row>
    <row r="14386" spans="1:12" x14ac:dyDescent="0.25">
      <c r="A14386" s="3" t="str">
        <f t="shared" si="420"/>
        <v/>
      </c>
      <c r="L14386"/>
    </row>
    <row r="14387" spans="1:12" x14ac:dyDescent="0.25">
      <c r="A14387" s="3" t="str">
        <f t="shared" si="420"/>
        <v/>
      </c>
      <c r="L14387"/>
    </row>
    <row r="14388" spans="1:12" x14ac:dyDescent="0.25">
      <c r="A14388" s="3" t="str">
        <f t="shared" si="420"/>
        <v/>
      </c>
      <c r="L14388"/>
    </row>
    <row r="14389" spans="1:12" x14ac:dyDescent="0.25">
      <c r="A14389" s="3" t="str">
        <f t="shared" si="420"/>
        <v/>
      </c>
      <c r="L14389"/>
    </row>
    <row r="14390" spans="1:12" x14ac:dyDescent="0.25">
      <c r="A14390" s="3" t="str">
        <f t="shared" si="420"/>
        <v/>
      </c>
      <c r="L14390"/>
    </row>
    <row r="14391" spans="1:12" x14ac:dyDescent="0.25">
      <c r="A14391" s="3" t="str">
        <f t="shared" si="420"/>
        <v/>
      </c>
      <c r="L14391"/>
    </row>
    <row r="14392" spans="1:12" x14ac:dyDescent="0.25">
      <c r="A14392" s="3" t="str">
        <f t="shared" si="420"/>
        <v/>
      </c>
      <c r="L14392"/>
    </row>
    <row r="14393" spans="1:12" x14ac:dyDescent="0.25">
      <c r="A14393" s="3" t="str">
        <f t="shared" si="420"/>
        <v/>
      </c>
      <c r="L14393"/>
    </row>
    <row r="14394" spans="1:12" x14ac:dyDescent="0.25">
      <c r="A14394" s="3" t="str">
        <f t="shared" si="420"/>
        <v/>
      </c>
      <c r="L14394"/>
    </row>
    <row r="14395" spans="1:12" x14ac:dyDescent="0.25">
      <c r="A14395" s="3" t="str">
        <f t="shared" si="420"/>
        <v/>
      </c>
      <c r="L14395"/>
    </row>
    <row r="14396" spans="1:12" x14ac:dyDescent="0.25">
      <c r="A14396" s="3" t="str">
        <f t="shared" si="420"/>
        <v/>
      </c>
      <c r="L14396"/>
    </row>
    <row r="14397" spans="1:12" x14ac:dyDescent="0.25">
      <c r="A14397" s="3" t="str">
        <f t="shared" si="420"/>
        <v/>
      </c>
      <c r="L14397"/>
    </row>
    <row r="14398" spans="1:12" x14ac:dyDescent="0.25">
      <c r="A14398" s="3" t="str">
        <f t="shared" si="420"/>
        <v/>
      </c>
      <c r="L14398"/>
    </row>
    <row r="14399" spans="1:12" x14ac:dyDescent="0.25">
      <c r="A14399" s="3" t="str">
        <f t="shared" si="420"/>
        <v/>
      </c>
      <c r="L14399"/>
    </row>
    <row r="14400" spans="1:12" x14ac:dyDescent="0.25">
      <c r="A14400" s="3" t="str">
        <f t="shared" si="420"/>
        <v/>
      </c>
      <c r="L14400"/>
    </row>
    <row r="14401" spans="1:12" x14ac:dyDescent="0.25">
      <c r="A14401" s="3" t="str">
        <f t="shared" si="420"/>
        <v/>
      </c>
      <c r="L14401"/>
    </row>
    <row r="14402" spans="1:12" x14ac:dyDescent="0.25">
      <c r="A14402" s="3" t="str">
        <f t="shared" si="420"/>
        <v/>
      </c>
      <c r="L14402"/>
    </row>
    <row r="14403" spans="1:12" x14ac:dyDescent="0.25">
      <c r="A14403" s="3" t="str">
        <f t="shared" si="420"/>
        <v/>
      </c>
      <c r="L14403"/>
    </row>
    <row r="14404" spans="1:12" x14ac:dyDescent="0.25">
      <c r="A14404" s="3" t="str">
        <f t="shared" si="420"/>
        <v/>
      </c>
      <c r="L14404"/>
    </row>
    <row r="14405" spans="1:12" x14ac:dyDescent="0.25">
      <c r="A14405" s="3" t="str">
        <f t="shared" si="420"/>
        <v/>
      </c>
      <c r="L14405"/>
    </row>
    <row r="14406" spans="1:12" x14ac:dyDescent="0.25">
      <c r="A14406" s="3" t="str">
        <f t="shared" si="420"/>
        <v/>
      </c>
      <c r="L14406"/>
    </row>
    <row r="14407" spans="1:12" x14ac:dyDescent="0.25">
      <c r="A14407" s="3" t="str">
        <f t="shared" si="420"/>
        <v/>
      </c>
      <c r="L14407"/>
    </row>
    <row r="14408" spans="1:12" x14ac:dyDescent="0.25">
      <c r="A14408" s="3" t="str">
        <f t="shared" si="420"/>
        <v/>
      </c>
      <c r="L14408"/>
    </row>
    <row r="14409" spans="1:12" x14ac:dyDescent="0.25">
      <c r="A14409" s="3" t="str">
        <f t="shared" si="420"/>
        <v/>
      </c>
      <c r="L14409"/>
    </row>
    <row r="14410" spans="1:12" x14ac:dyDescent="0.25">
      <c r="A14410" s="3" t="str">
        <f t="shared" si="420"/>
        <v/>
      </c>
      <c r="L14410"/>
    </row>
    <row r="14411" spans="1:12" x14ac:dyDescent="0.25">
      <c r="A14411" s="3" t="str">
        <f t="shared" si="420"/>
        <v/>
      </c>
      <c r="L14411"/>
    </row>
    <row r="14412" spans="1:12" x14ac:dyDescent="0.25">
      <c r="A14412" s="3" t="str">
        <f t="shared" si="420"/>
        <v/>
      </c>
      <c r="L14412"/>
    </row>
    <row r="14413" spans="1:12" x14ac:dyDescent="0.25">
      <c r="A14413" s="3" t="str">
        <f t="shared" si="420"/>
        <v/>
      </c>
      <c r="L14413"/>
    </row>
    <row r="14414" spans="1:12" x14ac:dyDescent="0.25">
      <c r="A14414" s="3" t="str">
        <f t="shared" si="420"/>
        <v/>
      </c>
      <c r="L14414"/>
    </row>
    <row r="14415" spans="1:12" x14ac:dyDescent="0.25">
      <c r="A14415" s="3" t="str">
        <f t="shared" si="420"/>
        <v/>
      </c>
      <c r="L14415"/>
    </row>
    <row r="14416" spans="1:12" x14ac:dyDescent="0.25">
      <c r="A14416" s="3" t="str">
        <f t="shared" si="420"/>
        <v/>
      </c>
      <c r="L14416"/>
    </row>
    <row r="14417" spans="1:12" x14ac:dyDescent="0.25">
      <c r="A14417" s="3" t="str">
        <f t="shared" ref="A14417:A14480" si="421">IF(B14403="","",CONCATENATE(MONTH(B14403),YEAR(B14403)))</f>
        <v/>
      </c>
      <c r="L14417"/>
    </row>
    <row r="14418" spans="1:12" x14ac:dyDescent="0.25">
      <c r="A14418" s="3" t="str">
        <f t="shared" si="421"/>
        <v/>
      </c>
      <c r="L14418"/>
    </row>
    <row r="14419" spans="1:12" x14ac:dyDescent="0.25">
      <c r="A14419" s="3" t="str">
        <f t="shared" si="421"/>
        <v/>
      </c>
      <c r="L14419"/>
    </row>
    <row r="14420" spans="1:12" x14ac:dyDescent="0.25">
      <c r="A14420" s="3" t="str">
        <f t="shared" si="421"/>
        <v/>
      </c>
      <c r="L14420"/>
    </row>
    <row r="14421" spans="1:12" x14ac:dyDescent="0.25">
      <c r="A14421" s="3" t="str">
        <f t="shared" si="421"/>
        <v/>
      </c>
      <c r="L14421"/>
    </row>
    <row r="14422" spans="1:12" x14ac:dyDescent="0.25">
      <c r="A14422" s="3" t="str">
        <f t="shared" si="421"/>
        <v/>
      </c>
      <c r="L14422"/>
    </row>
    <row r="14423" spans="1:12" x14ac:dyDescent="0.25">
      <c r="A14423" s="3" t="str">
        <f t="shared" si="421"/>
        <v/>
      </c>
      <c r="L14423"/>
    </row>
    <row r="14424" spans="1:12" x14ac:dyDescent="0.25">
      <c r="A14424" s="3" t="str">
        <f t="shared" si="421"/>
        <v/>
      </c>
      <c r="L14424"/>
    </row>
    <row r="14425" spans="1:12" x14ac:dyDescent="0.25">
      <c r="A14425" s="3" t="str">
        <f t="shared" si="421"/>
        <v/>
      </c>
      <c r="L14425"/>
    </row>
    <row r="14426" spans="1:12" x14ac:dyDescent="0.25">
      <c r="A14426" s="3" t="str">
        <f t="shared" si="421"/>
        <v/>
      </c>
      <c r="L14426"/>
    </row>
    <row r="14427" spans="1:12" x14ac:dyDescent="0.25">
      <c r="A14427" s="3" t="str">
        <f t="shared" si="421"/>
        <v/>
      </c>
      <c r="L14427"/>
    </row>
    <row r="14428" spans="1:12" x14ac:dyDescent="0.25">
      <c r="A14428" s="3" t="str">
        <f t="shared" si="421"/>
        <v/>
      </c>
      <c r="L14428"/>
    </row>
    <row r="14429" spans="1:12" x14ac:dyDescent="0.25">
      <c r="A14429" s="3" t="str">
        <f t="shared" si="421"/>
        <v/>
      </c>
      <c r="L14429"/>
    </row>
    <row r="14430" spans="1:12" x14ac:dyDescent="0.25">
      <c r="A14430" s="3" t="str">
        <f t="shared" si="421"/>
        <v/>
      </c>
      <c r="L14430"/>
    </row>
    <row r="14431" spans="1:12" x14ac:dyDescent="0.25">
      <c r="A14431" s="3" t="str">
        <f t="shared" si="421"/>
        <v/>
      </c>
      <c r="L14431"/>
    </row>
    <row r="14432" spans="1:12" x14ac:dyDescent="0.25">
      <c r="A14432" s="3" t="str">
        <f t="shared" si="421"/>
        <v/>
      </c>
      <c r="L14432"/>
    </row>
    <row r="14433" spans="1:12" x14ac:dyDescent="0.25">
      <c r="A14433" s="3" t="str">
        <f t="shared" si="421"/>
        <v/>
      </c>
      <c r="L14433"/>
    </row>
    <row r="14434" spans="1:12" x14ac:dyDescent="0.25">
      <c r="A14434" s="3" t="str">
        <f t="shared" si="421"/>
        <v/>
      </c>
      <c r="L14434"/>
    </row>
    <row r="14435" spans="1:12" x14ac:dyDescent="0.25">
      <c r="A14435" s="3" t="str">
        <f t="shared" si="421"/>
        <v/>
      </c>
      <c r="L14435"/>
    </row>
    <row r="14436" spans="1:12" x14ac:dyDescent="0.25">
      <c r="A14436" s="3" t="str">
        <f t="shared" si="421"/>
        <v/>
      </c>
      <c r="L14436"/>
    </row>
    <row r="14437" spans="1:12" x14ac:dyDescent="0.25">
      <c r="A14437" s="3" t="str">
        <f t="shared" si="421"/>
        <v/>
      </c>
      <c r="L14437"/>
    </row>
    <row r="14438" spans="1:12" x14ac:dyDescent="0.25">
      <c r="A14438" s="3" t="str">
        <f t="shared" si="421"/>
        <v/>
      </c>
      <c r="L14438"/>
    </row>
    <row r="14439" spans="1:12" x14ac:dyDescent="0.25">
      <c r="A14439" s="3" t="str">
        <f t="shared" si="421"/>
        <v/>
      </c>
      <c r="L14439"/>
    </row>
    <row r="14440" spans="1:12" x14ac:dyDescent="0.25">
      <c r="A14440" s="3" t="str">
        <f t="shared" si="421"/>
        <v/>
      </c>
      <c r="L14440"/>
    </row>
    <row r="14441" spans="1:12" x14ac:dyDescent="0.25">
      <c r="A14441" s="3" t="str">
        <f t="shared" si="421"/>
        <v/>
      </c>
      <c r="L14441"/>
    </row>
    <row r="14442" spans="1:12" x14ac:dyDescent="0.25">
      <c r="A14442" s="3" t="str">
        <f t="shared" si="421"/>
        <v/>
      </c>
      <c r="L14442"/>
    </row>
    <row r="14443" spans="1:12" x14ac:dyDescent="0.25">
      <c r="A14443" s="3" t="str">
        <f t="shared" si="421"/>
        <v/>
      </c>
      <c r="L14443"/>
    </row>
    <row r="14444" spans="1:12" x14ac:dyDescent="0.25">
      <c r="A14444" s="3" t="str">
        <f t="shared" si="421"/>
        <v/>
      </c>
      <c r="L14444"/>
    </row>
    <row r="14445" spans="1:12" x14ac:dyDescent="0.25">
      <c r="A14445" s="3" t="str">
        <f t="shared" si="421"/>
        <v/>
      </c>
      <c r="L14445"/>
    </row>
    <row r="14446" spans="1:12" x14ac:dyDescent="0.25">
      <c r="A14446" s="3" t="str">
        <f t="shared" si="421"/>
        <v/>
      </c>
      <c r="L14446"/>
    </row>
    <row r="14447" spans="1:12" x14ac:dyDescent="0.25">
      <c r="A14447" s="3" t="str">
        <f t="shared" si="421"/>
        <v/>
      </c>
      <c r="L14447"/>
    </row>
    <row r="14448" spans="1:12" x14ac:dyDescent="0.25">
      <c r="A14448" s="3" t="str">
        <f t="shared" si="421"/>
        <v/>
      </c>
      <c r="L14448"/>
    </row>
    <row r="14449" spans="1:12" x14ac:dyDescent="0.25">
      <c r="A14449" s="3" t="str">
        <f t="shared" si="421"/>
        <v/>
      </c>
      <c r="L14449"/>
    </row>
    <row r="14450" spans="1:12" x14ac:dyDescent="0.25">
      <c r="A14450" s="3" t="str">
        <f t="shared" si="421"/>
        <v/>
      </c>
      <c r="L14450"/>
    </row>
    <row r="14451" spans="1:12" x14ac:dyDescent="0.25">
      <c r="A14451" s="3" t="str">
        <f t="shared" si="421"/>
        <v/>
      </c>
      <c r="L14451"/>
    </row>
    <row r="14452" spans="1:12" x14ac:dyDescent="0.25">
      <c r="A14452" s="3" t="str">
        <f t="shared" si="421"/>
        <v/>
      </c>
      <c r="L14452"/>
    </row>
    <row r="14453" spans="1:12" x14ac:dyDescent="0.25">
      <c r="A14453" s="3" t="str">
        <f t="shared" si="421"/>
        <v/>
      </c>
      <c r="L14453"/>
    </row>
    <row r="14454" spans="1:12" x14ac:dyDescent="0.25">
      <c r="A14454" s="3" t="str">
        <f t="shared" si="421"/>
        <v/>
      </c>
      <c r="L14454"/>
    </row>
    <row r="14455" spans="1:12" x14ac:dyDescent="0.25">
      <c r="A14455" s="3" t="str">
        <f t="shared" si="421"/>
        <v/>
      </c>
      <c r="L14455"/>
    </row>
    <row r="14456" spans="1:12" x14ac:dyDescent="0.25">
      <c r="A14456" s="3" t="str">
        <f t="shared" si="421"/>
        <v/>
      </c>
      <c r="L14456"/>
    </row>
    <row r="14457" spans="1:12" x14ac:dyDescent="0.25">
      <c r="A14457" s="3" t="str">
        <f t="shared" si="421"/>
        <v/>
      </c>
      <c r="L14457"/>
    </row>
    <row r="14458" spans="1:12" x14ac:dyDescent="0.25">
      <c r="A14458" s="3" t="str">
        <f t="shared" si="421"/>
        <v/>
      </c>
      <c r="L14458"/>
    </row>
    <row r="14459" spans="1:12" x14ac:dyDescent="0.25">
      <c r="A14459" s="3" t="str">
        <f t="shared" si="421"/>
        <v/>
      </c>
      <c r="L14459"/>
    </row>
    <row r="14460" spans="1:12" x14ac:dyDescent="0.25">
      <c r="A14460" s="3" t="str">
        <f t="shared" si="421"/>
        <v/>
      </c>
      <c r="L14460"/>
    </row>
    <row r="14461" spans="1:12" x14ac:dyDescent="0.25">
      <c r="A14461" s="3" t="str">
        <f t="shared" si="421"/>
        <v/>
      </c>
      <c r="L14461"/>
    </row>
    <row r="14462" spans="1:12" x14ac:dyDescent="0.25">
      <c r="A14462" s="3" t="str">
        <f t="shared" si="421"/>
        <v/>
      </c>
      <c r="L14462"/>
    </row>
    <row r="14463" spans="1:12" x14ac:dyDescent="0.25">
      <c r="A14463" s="3" t="str">
        <f t="shared" si="421"/>
        <v/>
      </c>
      <c r="L14463"/>
    </row>
    <row r="14464" spans="1:12" x14ac:dyDescent="0.25">
      <c r="A14464" s="3" t="str">
        <f t="shared" si="421"/>
        <v/>
      </c>
      <c r="L14464"/>
    </row>
    <row r="14465" spans="1:12" x14ac:dyDescent="0.25">
      <c r="A14465" s="3" t="str">
        <f t="shared" si="421"/>
        <v/>
      </c>
      <c r="L14465"/>
    </row>
    <row r="14466" spans="1:12" x14ac:dyDescent="0.25">
      <c r="A14466" s="3" t="str">
        <f t="shared" si="421"/>
        <v/>
      </c>
      <c r="L14466"/>
    </row>
    <row r="14467" spans="1:12" x14ac:dyDescent="0.25">
      <c r="A14467" s="3" t="str">
        <f t="shared" si="421"/>
        <v/>
      </c>
      <c r="L14467"/>
    </row>
    <row r="14468" spans="1:12" x14ac:dyDescent="0.25">
      <c r="A14468" s="3" t="str">
        <f t="shared" si="421"/>
        <v/>
      </c>
      <c r="L14468"/>
    </row>
    <row r="14469" spans="1:12" x14ac:dyDescent="0.25">
      <c r="A14469" s="3" t="str">
        <f t="shared" si="421"/>
        <v/>
      </c>
      <c r="L14469"/>
    </row>
    <row r="14470" spans="1:12" x14ac:dyDescent="0.25">
      <c r="A14470" s="3" t="str">
        <f t="shared" si="421"/>
        <v/>
      </c>
      <c r="L14470"/>
    </row>
    <row r="14471" spans="1:12" x14ac:dyDescent="0.25">
      <c r="A14471" s="3" t="str">
        <f t="shared" si="421"/>
        <v/>
      </c>
      <c r="L14471"/>
    </row>
    <row r="14472" spans="1:12" x14ac:dyDescent="0.25">
      <c r="A14472" s="3" t="str">
        <f t="shared" si="421"/>
        <v/>
      </c>
      <c r="L14472"/>
    </row>
    <row r="14473" spans="1:12" x14ac:dyDescent="0.25">
      <c r="A14473" s="3" t="str">
        <f t="shared" si="421"/>
        <v/>
      </c>
      <c r="L14473"/>
    </row>
    <row r="14474" spans="1:12" x14ac:dyDescent="0.25">
      <c r="A14474" s="3" t="str">
        <f t="shared" si="421"/>
        <v/>
      </c>
      <c r="L14474"/>
    </row>
    <row r="14475" spans="1:12" x14ac:dyDescent="0.25">
      <c r="A14475" s="3" t="str">
        <f t="shared" si="421"/>
        <v/>
      </c>
      <c r="L14475"/>
    </row>
    <row r="14476" spans="1:12" x14ac:dyDescent="0.25">
      <c r="A14476" s="3" t="str">
        <f t="shared" si="421"/>
        <v/>
      </c>
      <c r="L14476"/>
    </row>
    <row r="14477" spans="1:12" x14ac:dyDescent="0.25">
      <c r="A14477" s="3" t="str">
        <f t="shared" si="421"/>
        <v/>
      </c>
      <c r="L14477"/>
    </row>
    <row r="14478" spans="1:12" x14ac:dyDescent="0.25">
      <c r="A14478" s="3" t="str">
        <f t="shared" si="421"/>
        <v/>
      </c>
      <c r="L14478"/>
    </row>
    <row r="14479" spans="1:12" x14ac:dyDescent="0.25">
      <c r="A14479" s="3" t="str">
        <f t="shared" si="421"/>
        <v/>
      </c>
      <c r="L14479"/>
    </row>
    <row r="14480" spans="1:12" x14ac:dyDescent="0.25">
      <c r="A14480" s="3" t="str">
        <f t="shared" si="421"/>
        <v/>
      </c>
      <c r="L14480"/>
    </row>
    <row r="14481" spans="1:12" x14ac:dyDescent="0.25">
      <c r="A14481" s="3" t="str">
        <f t="shared" ref="A14481:A14544" si="422">IF(B14467="","",CONCATENATE(MONTH(B14467),YEAR(B14467)))</f>
        <v/>
      </c>
      <c r="L14481"/>
    </row>
    <row r="14482" spans="1:12" x14ac:dyDescent="0.25">
      <c r="A14482" s="3" t="str">
        <f t="shared" si="422"/>
        <v/>
      </c>
      <c r="L14482"/>
    </row>
    <row r="14483" spans="1:12" x14ac:dyDescent="0.25">
      <c r="A14483" s="3" t="str">
        <f t="shared" si="422"/>
        <v/>
      </c>
      <c r="L14483"/>
    </row>
    <row r="14484" spans="1:12" x14ac:dyDescent="0.25">
      <c r="A14484" s="3" t="str">
        <f t="shared" si="422"/>
        <v/>
      </c>
      <c r="L14484"/>
    </row>
    <row r="14485" spans="1:12" x14ac:dyDescent="0.25">
      <c r="A14485" s="3" t="str">
        <f t="shared" si="422"/>
        <v/>
      </c>
      <c r="L14485"/>
    </row>
    <row r="14486" spans="1:12" x14ac:dyDescent="0.25">
      <c r="A14486" s="3" t="str">
        <f t="shared" si="422"/>
        <v/>
      </c>
      <c r="L14486"/>
    </row>
    <row r="14487" spans="1:12" x14ac:dyDescent="0.25">
      <c r="A14487" s="3" t="str">
        <f t="shared" si="422"/>
        <v/>
      </c>
      <c r="L14487"/>
    </row>
    <row r="14488" spans="1:12" x14ac:dyDescent="0.25">
      <c r="A14488" s="3" t="str">
        <f t="shared" si="422"/>
        <v/>
      </c>
      <c r="L14488"/>
    </row>
    <row r="14489" spans="1:12" x14ac:dyDescent="0.25">
      <c r="A14489" s="3" t="str">
        <f t="shared" si="422"/>
        <v/>
      </c>
      <c r="L14489"/>
    </row>
    <row r="14490" spans="1:12" x14ac:dyDescent="0.25">
      <c r="A14490" s="3" t="str">
        <f t="shared" si="422"/>
        <v/>
      </c>
      <c r="L14490"/>
    </row>
    <row r="14491" spans="1:12" x14ac:dyDescent="0.25">
      <c r="A14491" s="3" t="str">
        <f t="shared" si="422"/>
        <v/>
      </c>
      <c r="L14491"/>
    </row>
    <row r="14492" spans="1:12" x14ac:dyDescent="0.25">
      <c r="A14492" s="3" t="str">
        <f t="shared" si="422"/>
        <v/>
      </c>
      <c r="L14492"/>
    </row>
    <row r="14493" spans="1:12" x14ac:dyDescent="0.25">
      <c r="A14493" s="3" t="str">
        <f t="shared" si="422"/>
        <v/>
      </c>
      <c r="L14493"/>
    </row>
    <row r="14494" spans="1:12" x14ac:dyDescent="0.25">
      <c r="A14494" s="3" t="str">
        <f t="shared" si="422"/>
        <v/>
      </c>
      <c r="L14494"/>
    </row>
    <row r="14495" spans="1:12" x14ac:dyDescent="0.25">
      <c r="A14495" s="3" t="str">
        <f t="shared" si="422"/>
        <v/>
      </c>
      <c r="L14495"/>
    </row>
    <row r="14496" spans="1:12" x14ac:dyDescent="0.25">
      <c r="A14496" s="3" t="str">
        <f t="shared" si="422"/>
        <v/>
      </c>
      <c r="L14496"/>
    </row>
    <row r="14497" spans="1:12" x14ac:dyDescent="0.25">
      <c r="A14497" s="3" t="str">
        <f t="shared" si="422"/>
        <v/>
      </c>
      <c r="L14497"/>
    </row>
    <row r="14498" spans="1:12" x14ac:dyDescent="0.25">
      <c r="A14498" s="3" t="str">
        <f t="shared" si="422"/>
        <v/>
      </c>
      <c r="L14498"/>
    </row>
    <row r="14499" spans="1:12" x14ac:dyDescent="0.25">
      <c r="A14499" s="3" t="str">
        <f t="shared" si="422"/>
        <v/>
      </c>
      <c r="L14499"/>
    </row>
    <row r="14500" spans="1:12" x14ac:dyDescent="0.25">
      <c r="A14500" s="3" t="str">
        <f t="shared" si="422"/>
        <v/>
      </c>
      <c r="L14500"/>
    </row>
    <row r="14501" spans="1:12" x14ac:dyDescent="0.25">
      <c r="A14501" s="3" t="str">
        <f t="shared" si="422"/>
        <v/>
      </c>
      <c r="L14501"/>
    </row>
    <row r="14502" spans="1:12" x14ac:dyDescent="0.25">
      <c r="A14502" s="3" t="str">
        <f t="shared" si="422"/>
        <v/>
      </c>
      <c r="L14502"/>
    </row>
    <row r="14503" spans="1:12" x14ac:dyDescent="0.25">
      <c r="A14503" s="3" t="str">
        <f t="shared" si="422"/>
        <v/>
      </c>
      <c r="L14503"/>
    </row>
    <row r="14504" spans="1:12" x14ac:dyDescent="0.25">
      <c r="A14504" s="3" t="str">
        <f t="shared" si="422"/>
        <v/>
      </c>
      <c r="L14504"/>
    </row>
    <row r="14505" spans="1:12" x14ac:dyDescent="0.25">
      <c r="A14505" s="3" t="str">
        <f t="shared" si="422"/>
        <v/>
      </c>
      <c r="L14505"/>
    </row>
    <row r="14506" spans="1:12" x14ac:dyDescent="0.25">
      <c r="A14506" s="3" t="str">
        <f t="shared" si="422"/>
        <v/>
      </c>
      <c r="L14506"/>
    </row>
    <row r="14507" spans="1:12" x14ac:dyDescent="0.25">
      <c r="A14507" s="3" t="str">
        <f t="shared" si="422"/>
        <v/>
      </c>
      <c r="L14507"/>
    </row>
    <row r="14508" spans="1:12" x14ac:dyDescent="0.25">
      <c r="A14508" s="3" t="str">
        <f t="shared" si="422"/>
        <v/>
      </c>
      <c r="L14508"/>
    </row>
    <row r="14509" spans="1:12" x14ac:dyDescent="0.25">
      <c r="A14509" s="3" t="str">
        <f t="shared" si="422"/>
        <v/>
      </c>
      <c r="L14509"/>
    </row>
    <row r="14510" spans="1:12" x14ac:dyDescent="0.25">
      <c r="A14510" s="3" t="str">
        <f t="shared" si="422"/>
        <v/>
      </c>
      <c r="L14510"/>
    </row>
    <row r="14511" spans="1:12" x14ac:dyDescent="0.25">
      <c r="A14511" s="3" t="str">
        <f t="shared" si="422"/>
        <v/>
      </c>
      <c r="L14511"/>
    </row>
    <row r="14512" spans="1:12" x14ac:dyDescent="0.25">
      <c r="A14512" s="3" t="str">
        <f t="shared" si="422"/>
        <v/>
      </c>
      <c r="L14512"/>
    </row>
    <row r="14513" spans="1:12" x14ac:dyDescent="0.25">
      <c r="A14513" s="3" t="str">
        <f t="shared" si="422"/>
        <v/>
      </c>
      <c r="L14513"/>
    </row>
    <row r="14514" spans="1:12" x14ac:dyDescent="0.25">
      <c r="A14514" s="3" t="str">
        <f t="shared" si="422"/>
        <v/>
      </c>
      <c r="L14514"/>
    </row>
    <row r="14515" spans="1:12" x14ac:dyDescent="0.25">
      <c r="A14515" s="3" t="str">
        <f t="shared" si="422"/>
        <v/>
      </c>
      <c r="L14515"/>
    </row>
    <row r="14516" spans="1:12" x14ac:dyDescent="0.25">
      <c r="A14516" s="3" t="str">
        <f t="shared" si="422"/>
        <v/>
      </c>
      <c r="L14516"/>
    </row>
    <row r="14517" spans="1:12" x14ac:dyDescent="0.25">
      <c r="A14517" s="3" t="str">
        <f t="shared" si="422"/>
        <v/>
      </c>
      <c r="L14517"/>
    </row>
    <row r="14518" spans="1:12" x14ac:dyDescent="0.25">
      <c r="A14518" s="3" t="str">
        <f t="shared" si="422"/>
        <v/>
      </c>
      <c r="L14518"/>
    </row>
    <row r="14519" spans="1:12" x14ac:dyDescent="0.25">
      <c r="A14519" s="3" t="str">
        <f t="shared" si="422"/>
        <v/>
      </c>
      <c r="L14519"/>
    </row>
    <row r="14520" spans="1:12" x14ac:dyDescent="0.25">
      <c r="A14520" s="3" t="str">
        <f t="shared" si="422"/>
        <v/>
      </c>
      <c r="L14520"/>
    </row>
    <row r="14521" spans="1:12" x14ac:dyDescent="0.25">
      <c r="A14521" s="3" t="str">
        <f t="shared" si="422"/>
        <v/>
      </c>
      <c r="L14521"/>
    </row>
    <row r="14522" spans="1:12" x14ac:dyDescent="0.25">
      <c r="A14522" s="3" t="str">
        <f t="shared" si="422"/>
        <v/>
      </c>
      <c r="L14522"/>
    </row>
    <row r="14523" spans="1:12" x14ac:dyDescent="0.25">
      <c r="A14523" s="3" t="str">
        <f t="shared" si="422"/>
        <v/>
      </c>
      <c r="L14523"/>
    </row>
    <row r="14524" spans="1:12" x14ac:dyDescent="0.25">
      <c r="A14524" s="3" t="str">
        <f t="shared" si="422"/>
        <v/>
      </c>
      <c r="L14524"/>
    </row>
    <row r="14525" spans="1:12" x14ac:dyDescent="0.25">
      <c r="A14525" s="3" t="str">
        <f t="shared" si="422"/>
        <v/>
      </c>
      <c r="L14525"/>
    </row>
    <row r="14526" spans="1:12" x14ac:dyDescent="0.25">
      <c r="A14526" s="3" t="str">
        <f t="shared" si="422"/>
        <v/>
      </c>
      <c r="L14526"/>
    </row>
    <row r="14527" spans="1:12" x14ac:dyDescent="0.25">
      <c r="A14527" s="3" t="str">
        <f t="shared" si="422"/>
        <v/>
      </c>
      <c r="L14527"/>
    </row>
    <row r="14528" spans="1:12" x14ac:dyDescent="0.25">
      <c r="A14528" s="3" t="str">
        <f t="shared" si="422"/>
        <v/>
      </c>
      <c r="L14528"/>
    </row>
    <row r="14529" spans="1:12" x14ac:dyDescent="0.25">
      <c r="A14529" s="3" t="str">
        <f t="shared" si="422"/>
        <v/>
      </c>
      <c r="L14529"/>
    </row>
    <row r="14530" spans="1:12" x14ac:dyDescent="0.25">
      <c r="A14530" s="3" t="str">
        <f t="shared" si="422"/>
        <v/>
      </c>
      <c r="L14530"/>
    </row>
    <row r="14531" spans="1:12" x14ac:dyDescent="0.25">
      <c r="A14531" s="3" t="str">
        <f t="shared" si="422"/>
        <v/>
      </c>
      <c r="L14531"/>
    </row>
    <row r="14532" spans="1:12" x14ac:dyDescent="0.25">
      <c r="A14532" s="3" t="str">
        <f t="shared" si="422"/>
        <v/>
      </c>
      <c r="L14532"/>
    </row>
    <row r="14533" spans="1:12" x14ac:dyDescent="0.25">
      <c r="A14533" s="3" t="str">
        <f t="shared" si="422"/>
        <v/>
      </c>
      <c r="L14533"/>
    </row>
    <row r="14534" spans="1:12" x14ac:dyDescent="0.25">
      <c r="A14534" s="3" t="str">
        <f t="shared" si="422"/>
        <v/>
      </c>
      <c r="L14534"/>
    </row>
    <row r="14535" spans="1:12" x14ac:dyDescent="0.25">
      <c r="A14535" s="3" t="str">
        <f t="shared" si="422"/>
        <v/>
      </c>
      <c r="L14535"/>
    </row>
    <row r="14536" spans="1:12" x14ac:dyDescent="0.25">
      <c r="A14536" s="3" t="str">
        <f t="shared" si="422"/>
        <v/>
      </c>
      <c r="L14536"/>
    </row>
    <row r="14537" spans="1:12" x14ac:dyDescent="0.25">
      <c r="A14537" s="3" t="str">
        <f t="shared" si="422"/>
        <v/>
      </c>
      <c r="L14537"/>
    </row>
    <row r="14538" spans="1:12" x14ac:dyDescent="0.25">
      <c r="A14538" s="3" t="str">
        <f t="shared" si="422"/>
        <v/>
      </c>
      <c r="L14538"/>
    </row>
    <row r="14539" spans="1:12" x14ac:dyDescent="0.25">
      <c r="A14539" s="3" t="str">
        <f t="shared" si="422"/>
        <v/>
      </c>
      <c r="L14539"/>
    </row>
    <row r="14540" spans="1:12" x14ac:dyDescent="0.25">
      <c r="A14540" s="3" t="str">
        <f t="shared" si="422"/>
        <v/>
      </c>
      <c r="L14540"/>
    </row>
    <row r="14541" spans="1:12" x14ac:dyDescent="0.25">
      <c r="A14541" s="3" t="str">
        <f t="shared" si="422"/>
        <v/>
      </c>
      <c r="L14541"/>
    </row>
    <row r="14542" spans="1:12" x14ac:dyDescent="0.25">
      <c r="A14542" s="3" t="str">
        <f t="shared" si="422"/>
        <v/>
      </c>
      <c r="L14542"/>
    </row>
    <row r="14543" spans="1:12" x14ac:dyDescent="0.25">
      <c r="A14543" s="3" t="str">
        <f t="shared" si="422"/>
        <v/>
      </c>
      <c r="L14543"/>
    </row>
    <row r="14544" spans="1:12" x14ac:dyDescent="0.25">
      <c r="A14544" s="3" t="str">
        <f t="shared" si="422"/>
        <v/>
      </c>
      <c r="L14544"/>
    </row>
    <row r="14545" spans="1:12" x14ac:dyDescent="0.25">
      <c r="A14545" s="3" t="str">
        <f t="shared" ref="A14545:A14608" si="423">IF(B14531="","",CONCATENATE(MONTH(B14531),YEAR(B14531)))</f>
        <v/>
      </c>
      <c r="L14545"/>
    </row>
    <row r="14546" spans="1:12" x14ac:dyDescent="0.25">
      <c r="A14546" s="3" t="str">
        <f t="shared" si="423"/>
        <v/>
      </c>
      <c r="L14546"/>
    </row>
    <row r="14547" spans="1:12" x14ac:dyDescent="0.25">
      <c r="A14547" s="3" t="str">
        <f t="shared" si="423"/>
        <v/>
      </c>
      <c r="L14547"/>
    </row>
    <row r="14548" spans="1:12" x14ac:dyDescent="0.25">
      <c r="A14548" s="3" t="str">
        <f t="shared" si="423"/>
        <v/>
      </c>
      <c r="L14548"/>
    </row>
    <row r="14549" spans="1:12" x14ac:dyDescent="0.25">
      <c r="A14549" s="3" t="str">
        <f t="shared" si="423"/>
        <v/>
      </c>
      <c r="L14549"/>
    </row>
    <row r="14550" spans="1:12" x14ac:dyDescent="0.25">
      <c r="A14550" s="3" t="str">
        <f t="shared" si="423"/>
        <v/>
      </c>
      <c r="L14550"/>
    </row>
    <row r="14551" spans="1:12" x14ac:dyDescent="0.25">
      <c r="A14551" s="3" t="str">
        <f t="shared" si="423"/>
        <v/>
      </c>
      <c r="L14551"/>
    </row>
    <row r="14552" spans="1:12" x14ac:dyDescent="0.25">
      <c r="A14552" s="3" t="str">
        <f t="shared" si="423"/>
        <v/>
      </c>
      <c r="L14552"/>
    </row>
    <row r="14553" spans="1:12" x14ac:dyDescent="0.25">
      <c r="A14553" s="3" t="str">
        <f t="shared" si="423"/>
        <v/>
      </c>
      <c r="L14553"/>
    </row>
    <row r="14554" spans="1:12" x14ac:dyDescent="0.25">
      <c r="A14554" s="3" t="str">
        <f t="shared" si="423"/>
        <v/>
      </c>
      <c r="L14554"/>
    </row>
    <row r="14555" spans="1:12" x14ac:dyDescent="0.25">
      <c r="A14555" s="3" t="str">
        <f t="shared" si="423"/>
        <v/>
      </c>
      <c r="L14555"/>
    </row>
    <row r="14556" spans="1:12" x14ac:dyDescent="0.25">
      <c r="A14556" s="3" t="str">
        <f t="shared" si="423"/>
        <v/>
      </c>
      <c r="L14556"/>
    </row>
    <row r="14557" spans="1:12" x14ac:dyDescent="0.25">
      <c r="A14557" s="3" t="str">
        <f t="shared" si="423"/>
        <v/>
      </c>
      <c r="L14557"/>
    </row>
    <row r="14558" spans="1:12" x14ac:dyDescent="0.25">
      <c r="A14558" s="3" t="str">
        <f t="shared" si="423"/>
        <v/>
      </c>
      <c r="L14558"/>
    </row>
    <row r="14559" spans="1:12" x14ac:dyDescent="0.25">
      <c r="A14559" s="3" t="str">
        <f t="shared" si="423"/>
        <v/>
      </c>
      <c r="L14559"/>
    </row>
    <row r="14560" spans="1:12" x14ac:dyDescent="0.25">
      <c r="A14560" s="3" t="str">
        <f t="shared" si="423"/>
        <v/>
      </c>
      <c r="L14560"/>
    </row>
    <row r="14561" spans="1:12" x14ac:dyDescent="0.25">
      <c r="A14561" s="3" t="str">
        <f t="shared" si="423"/>
        <v/>
      </c>
      <c r="L14561"/>
    </row>
    <row r="14562" spans="1:12" x14ac:dyDescent="0.25">
      <c r="A14562" s="3" t="str">
        <f t="shared" si="423"/>
        <v/>
      </c>
      <c r="L14562"/>
    </row>
    <row r="14563" spans="1:12" x14ac:dyDescent="0.25">
      <c r="A14563" s="3" t="str">
        <f t="shared" si="423"/>
        <v/>
      </c>
      <c r="L14563"/>
    </row>
    <row r="14564" spans="1:12" x14ac:dyDescent="0.25">
      <c r="A14564" s="3" t="str">
        <f t="shared" si="423"/>
        <v/>
      </c>
      <c r="L14564"/>
    </row>
    <row r="14565" spans="1:12" x14ac:dyDescent="0.25">
      <c r="A14565" s="3" t="str">
        <f t="shared" si="423"/>
        <v/>
      </c>
      <c r="L14565"/>
    </row>
    <row r="14566" spans="1:12" x14ac:dyDescent="0.25">
      <c r="A14566" s="3" t="str">
        <f t="shared" si="423"/>
        <v/>
      </c>
      <c r="L14566"/>
    </row>
    <row r="14567" spans="1:12" x14ac:dyDescent="0.25">
      <c r="A14567" s="3" t="str">
        <f t="shared" si="423"/>
        <v/>
      </c>
      <c r="L14567"/>
    </row>
    <row r="14568" spans="1:12" x14ac:dyDescent="0.25">
      <c r="A14568" s="3" t="str">
        <f t="shared" si="423"/>
        <v/>
      </c>
      <c r="L14568"/>
    </row>
    <row r="14569" spans="1:12" x14ac:dyDescent="0.25">
      <c r="A14569" s="3" t="str">
        <f t="shared" si="423"/>
        <v/>
      </c>
      <c r="L14569"/>
    </row>
    <row r="14570" spans="1:12" x14ac:dyDescent="0.25">
      <c r="A14570" s="3" t="str">
        <f t="shared" si="423"/>
        <v/>
      </c>
      <c r="L14570"/>
    </row>
    <row r="14571" spans="1:12" x14ac:dyDescent="0.25">
      <c r="A14571" s="3" t="str">
        <f t="shared" si="423"/>
        <v/>
      </c>
      <c r="L14571"/>
    </row>
    <row r="14572" spans="1:12" x14ac:dyDescent="0.25">
      <c r="A14572" s="3" t="str">
        <f t="shared" si="423"/>
        <v/>
      </c>
      <c r="L14572"/>
    </row>
    <row r="14573" spans="1:12" x14ac:dyDescent="0.25">
      <c r="A14573" s="3" t="str">
        <f t="shared" si="423"/>
        <v/>
      </c>
      <c r="L14573"/>
    </row>
    <row r="14574" spans="1:12" x14ac:dyDescent="0.25">
      <c r="A14574" s="3" t="str">
        <f t="shared" si="423"/>
        <v/>
      </c>
      <c r="L14574"/>
    </row>
    <row r="14575" spans="1:12" x14ac:dyDescent="0.25">
      <c r="A14575" s="3" t="str">
        <f t="shared" si="423"/>
        <v/>
      </c>
      <c r="L14575"/>
    </row>
    <row r="14576" spans="1:12" x14ac:dyDescent="0.25">
      <c r="A14576" s="3" t="str">
        <f t="shared" si="423"/>
        <v/>
      </c>
      <c r="L14576"/>
    </row>
    <row r="14577" spans="1:12" x14ac:dyDescent="0.25">
      <c r="A14577" s="3" t="str">
        <f t="shared" si="423"/>
        <v/>
      </c>
      <c r="L14577"/>
    </row>
    <row r="14578" spans="1:12" x14ac:dyDescent="0.25">
      <c r="A14578" s="3" t="str">
        <f t="shared" si="423"/>
        <v/>
      </c>
      <c r="L14578"/>
    </row>
    <row r="14579" spans="1:12" x14ac:dyDescent="0.25">
      <c r="A14579" s="3" t="str">
        <f t="shared" si="423"/>
        <v/>
      </c>
      <c r="L14579"/>
    </row>
    <row r="14580" spans="1:12" x14ac:dyDescent="0.25">
      <c r="A14580" s="3" t="str">
        <f t="shared" si="423"/>
        <v/>
      </c>
      <c r="L14580"/>
    </row>
    <row r="14581" spans="1:12" x14ac:dyDescent="0.25">
      <c r="A14581" s="3" t="str">
        <f t="shared" si="423"/>
        <v/>
      </c>
      <c r="L14581"/>
    </row>
    <row r="14582" spans="1:12" x14ac:dyDescent="0.25">
      <c r="A14582" s="3" t="str">
        <f t="shared" si="423"/>
        <v/>
      </c>
      <c r="L14582"/>
    </row>
    <row r="14583" spans="1:12" x14ac:dyDescent="0.25">
      <c r="A14583" s="3" t="str">
        <f t="shared" si="423"/>
        <v/>
      </c>
      <c r="L14583"/>
    </row>
    <row r="14584" spans="1:12" x14ac:dyDescent="0.25">
      <c r="A14584" s="3" t="str">
        <f t="shared" si="423"/>
        <v/>
      </c>
      <c r="L14584"/>
    </row>
    <row r="14585" spans="1:12" x14ac:dyDescent="0.25">
      <c r="A14585" s="3" t="str">
        <f t="shared" si="423"/>
        <v/>
      </c>
      <c r="L14585"/>
    </row>
    <row r="14586" spans="1:12" x14ac:dyDescent="0.25">
      <c r="A14586" s="3" t="str">
        <f t="shared" si="423"/>
        <v/>
      </c>
      <c r="L14586"/>
    </row>
    <row r="14587" spans="1:12" x14ac:dyDescent="0.25">
      <c r="A14587" s="3" t="str">
        <f t="shared" si="423"/>
        <v/>
      </c>
      <c r="L14587"/>
    </row>
    <row r="14588" spans="1:12" x14ac:dyDescent="0.25">
      <c r="A14588" s="3" t="str">
        <f t="shared" si="423"/>
        <v/>
      </c>
      <c r="L14588"/>
    </row>
    <row r="14589" spans="1:12" x14ac:dyDescent="0.25">
      <c r="A14589" s="3" t="str">
        <f t="shared" si="423"/>
        <v/>
      </c>
      <c r="L14589"/>
    </row>
    <row r="14590" spans="1:12" x14ac:dyDescent="0.25">
      <c r="A14590" s="3" t="str">
        <f t="shared" si="423"/>
        <v/>
      </c>
      <c r="L14590"/>
    </row>
    <row r="14591" spans="1:12" x14ac:dyDescent="0.25">
      <c r="A14591" s="3" t="str">
        <f t="shared" si="423"/>
        <v/>
      </c>
      <c r="L14591"/>
    </row>
    <row r="14592" spans="1:12" x14ac:dyDescent="0.25">
      <c r="A14592" s="3" t="str">
        <f t="shared" si="423"/>
        <v/>
      </c>
      <c r="L14592"/>
    </row>
    <row r="14593" spans="1:12" x14ac:dyDescent="0.25">
      <c r="A14593" s="3" t="str">
        <f t="shared" si="423"/>
        <v/>
      </c>
      <c r="L14593"/>
    </row>
    <row r="14594" spans="1:12" x14ac:dyDescent="0.25">
      <c r="A14594" s="3" t="str">
        <f t="shared" si="423"/>
        <v/>
      </c>
      <c r="L14594"/>
    </row>
    <row r="14595" spans="1:12" x14ac:dyDescent="0.25">
      <c r="A14595" s="3" t="str">
        <f t="shared" si="423"/>
        <v/>
      </c>
      <c r="L14595"/>
    </row>
    <row r="14596" spans="1:12" x14ac:dyDescent="0.25">
      <c r="A14596" s="3" t="str">
        <f t="shared" si="423"/>
        <v/>
      </c>
      <c r="L14596"/>
    </row>
    <row r="14597" spans="1:12" x14ac:dyDescent="0.25">
      <c r="A14597" s="3" t="str">
        <f t="shared" si="423"/>
        <v/>
      </c>
      <c r="L14597"/>
    </row>
    <row r="14598" spans="1:12" x14ac:dyDescent="0.25">
      <c r="A14598" s="3" t="str">
        <f t="shared" si="423"/>
        <v/>
      </c>
      <c r="L14598"/>
    </row>
    <row r="14599" spans="1:12" x14ac:dyDescent="0.25">
      <c r="A14599" s="3" t="str">
        <f t="shared" si="423"/>
        <v/>
      </c>
      <c r="L14599"/>
    </row>
    <row r="14600" spans="1:12" x14ac:dyDescent="0.25">
      <c r="A14600" s="3" t="str">
        <f t="shared" si="423"/>
        <v/>
      </c>
      <c r="L14600"/>
    </row>
    <row r="14601" spans="1:12" x14ac:dyDescent="0.25">
      <c r="A14601" s="3" t="str">
        <f t="shared" si="423"/>
        <v/>
      </c>
      <c r="L14601"/>
    </row>
    <row r="14602" spans="1:12" x14ac:dyDescent="0.25">
      <c r="A14602" s="3" t="str">
        <f t="shared" si="423"/>
        <v/>
      </c>
      <c r="L14602"/>
    </row>
    <row r="14603" spans="1:12" x14ac:dyDescent="0.25">
      <c r="A14603" s="3" t="str">
        <f t="shared" si="423"/>
        <v/>
      </c>
      <c r="L14603"/>
    </row>
    <row r="14604" spans="1:12" x14ac:dyDescent="0.25">
      <c r="A14604" s="3" t="str">
        <f t="shared" si="423"/>
        <v/>
      </c>
      <c r="L14604"/>
    </row>
    <row r="14605" spans="1:12" x14ac:dyDescent="0.25">
      <c r="A14605" s="3" t="str">
        <f t="shared" si="423"/>
        <v/>
      </c>
      <c r="L14605"/>
    </row>
    <row r="14606" spans="1:12" x14ac:dyDescent="0.25">
      <c r="A14606" s="3" t="str">
        <f t="shared" si="423"/>
        <v/>
      </c>
      <c r="L14606"/>
    </row>
    <row r="14607" spans="1:12" x14ac:dyDescent="0.25">
      <c r="A14607" s="3" t="str">
        <f t="shared" si="423"/>
        <v/>
      </c>
      <c r="L14607"/>
    </row>
    <row r="14608" spans="1:12" x14ac:dyDescent="0.25">
      <c r="A14608" s="3" t="str">
        <f t="shared" si="423"/>
        <v/>
      </c>
      <c r="L14608"/>
    </row>
    <row r="14609" spans="1:12" x14ac:dyDescent="0.25">
      <c r="A14609" s="3" t="str">
        <f t="shared" ref="A14609:A14672" si="424">IF(B14595="","",CONCATENATE(MONTH(B14595),YEAR(B14595)))</f>
        <v/>
      </c>
      <c r="L14609"/>
    </row>
    <row r="14610" spans="1:12" x14ac:dyDescent="0.25">
      <c r="A14610" s="3" t="str">
        <f t="shared" si="424"/>
        <v/>
      </c>
      <c r="L14610"/>
    </row>
    <row r="14611" spans="1:12" x14ac:dyDescent="0.25">
      <c r="A14611" s="3" t="str">
        <f t="shared" si="424"/>
        <v/>
      </c>
      <c r="L14611"/>
    </row>
    <row r="14612" spans="1:12" x14ac:dyDescent="0.25">
      <c r="A14612" s="3" t="str">
        <f t="shared" si="424"/>
        <v/>
      </c>
      <c r="L14612"/>
    </row>
    <row r="14613" spans="1:12" x14ac:dyDescent="0.25">
      <c r="A14613" s="3" t="str">
        <f t="shared" si="424"/>
        <v/>
      </c>
      <c r="L14613"/>
    </row>
    <row r="14614" spans="1:12" x14ac:dyDescent="0.25">
      <c r="A14614" s="3" t="str">
        <f t="shared" si="424"/>
        <v/>
      </c>
      <c r="L14614"/>
    </row>
    <row r="14615" spans="1:12" x14ac:dyDescent="0.25">
      <c r="A14615" s="3" t="str">
        <f t="shared" si="424"/>
        <v/>
      </c>
      <c r="L14615"/>
    </row>
    <row r="14616" spans="1:12" x14ac:dyDescent="0.25">
      <c r="A14616" s="3" t="str">
        <f t="shared" si="424"/>
        <v/>
      </c>
      <c r="L14616"/>
    </row>
    <row r="14617" spans="1:12" x14ac:dyDescent="0.25">
      <c r="A14617" s="3" t="str">
        <f t="shared" si="424"/>
        <v/>
      </c>
      <c r="L14617"/>
    </row>
    <row r="14618" spans="1:12" x14ac:dyDescent="0.25">
      <c r="A14618" s="3" t="str">
        <f t="shared" si="424"/>
        <v/>
      </c>
      <c r="L14618"/>
    </row>
    <row r="14619" spans="1:12" x14ac:dyDescent="0.25">
      <c r="A14619" s="3" t="str">
        <f t="shared" si="424"/>
        <v/>
      </c>
      <c r="L14619"/>
    </row>
    <row r="14620" spans="1:12" x14ac:dyDescent="0.25">
      <c r="A14620" s="3" t="str">
        <f t="shared" si="424"/>
        <v/>
      </c>
      <c r="L14620"/>
    </row>
    <row r="14621" spans="1:12" x14ac:dyDescent="0.25">
      <c r="A14621" s="3" t="str">
        <f t="shared" si="424"/>
        <v/>
      </c>
      <c r="L14621"/>
    </row>
    <row r="14622" spans="1:12" x14ac:dyDescent="0.25">
      <c r="A14622" s="3" t="str">
        <f t="shared" si="424"/>
        <v/>
      </c>
      <c r="L14622"/>
    </row>
    <row r="14623" spans="1:12" x14ac:dyDescent="0.25">
      <c r="A14623" s="3" t="str">
        <f t="shared" si="424"/>
        <v/>
      </c>
      <c r="L14623"/>
    </row>
    <row r="14624" spans="1:12" x14ac:dyDescent="0.25">
      <c r="A14624" s="3" t="str">
        <f t="shared" si="424"/>
        <v/>
      </c>
      <c r="L14624"/>
    </row>
    <row r="14625" spans="1:12" x14ac:dyDescent="0.25">
      <c r="A14625" s="3" t="str">
        <f t="shared" si="424"/>
        <v/>
      </c>
      <c r="L14625"/>
    </row>
    <row r="14626" spans="1:12" x14ac:dyDescent="0.25">
      <c r="A14626" s="3" t="str">
        <f t="shared" si="424"/>
        <v/>
      </c>
      <c r="L14626"/>
    </row>
    <row r="14627" spans="1:12" x14ac:dyDescent="0.25">
      <c r="A14627" s="3" t="str">
        <f t="shared" si="424"/>
        <v/>
      </c>
      <c r="L14627"/>
    </row>
    <row r="14628" spans="1:12" x14ac:dyDescent="0.25">
      <c r="A14628" s="3" t="str">
        <f t="shared" si="424"/>
        <v/>
      </c>
      <c r="L14628"/>
    </row>
    <row r="14629" spans="1:12" x14ac:dyDescent="0.25">
      <c r="A14629" s="3" t="str">
        <f t="shared" si="424"/>
        <v/>
      </c>
      <c r="L14629"/>
    </row>
    <row r="14630" spans="1:12" x14ac:dyDescent="0.25">
      <c r="A14630" s="3" t="str">
        <f t="shared" si="424"/>
        <v/>
      </c>
      <c r="L14630"/>
    </row>
    <row r="14631" spans="1:12" x14ac:dyDescent="0.25">
      <c r="A14631" s="3" t="str">
        <f t="shared" si="424"/>
        <v/>
      </c>
      <c r="L14631"/>
    </row>
    <row r="14632" spans="1:12" x14ac:dyDescent="0.25">
      <c r="A14632" s="3" t="str">
        <f t="shared" si="424"/>
        <v/>
      </c>
      <c r="L14632"/>
    </row>
    <row r="14633" spans="1:12" x14ac:dyDescent="0.25">
      <c r="A14633" s="3" t="str">
        <f t="shared" si="424"/>
        <v/>
      </c>
      <c r="L14633"/>
    </row>
    <row r="14634" spans="1:12" x14ac:dyDescent="0.25">
      <c r="A14634" s="3" t="str">
        <f t="shared" si="424"/>
        <v/>
      </c>
      <c r="L14634"/>
    </row>
    <row r="14635" spans="1:12" x14ac:dyDescent="0.25">
      <c r="A14635" s="3" t="str">
        <f t="shared" si="424"/>
        <v/>
      </c>
      <c r="L14635"/>
    </row>
    <row r="14636" spans="1:12" x14ac:dyDescent="0.25">
      <c r="A14636" s="3" t="str">
        <f t="shared" si="424"/>
        <v/>
      </c>
      <c r="L14636"/>
    </row>
    <row r="14637" spans="1:12" x14ac:dyDescent="0.25">
      <c r="A14637" s="3" t="str">
        <f t="shared" si="424"/>
        <v/>
      </c>
      <c r="L14637"/>
    </row>
    <row r="14638" spans="1:12" x14ac:dyDescent="0.25">
      <c r="A14638" s="3" t="str">
        <f t="shared" si="424"/>
        <v/>
      </c>
      <c r="L14638"/>
    </row>
    <row r="14639" spans="1:12" x14ac:dyDescent="0.25">
      <c r="A14639" s="3" t="str">
        <f t="shared" si="424"/>
        <v/>
      </c>
      <c r="L14639"/>
    </row>
    <row r="14640" spans="1:12" x14ac:dyDescent="0.25">
      <c r="A14640" s="3" t="str">
        <f t="shared" si="424"/>
        <v/>
      </c>
      <c r="L14640"/>
    </row>
    <row r="14641" spans="1:12" x14ac:dyDescent="0.25">
      <c r="A14641" s="3" t="str">
        <f t="shared" si="424"/>
        <v/>
      </c>
      <c r="L14641"/>
    </row>
    <row r="14642" spans="1:12" x14ac:dyDescent="0.25">
      <c r="A14642" s="3" t="str">
        <f t="shared" si="424"/>
        <v/>
      </c>
      <c r="L14642"/>
    </row>
    <row r="14643" spans="1:12" x14ac:dyDescent="0.25">
      <c r="A14643" s="3" t="str">
        <f t="shared" si="424"/>
        <v/>
      </c>
      <c r="L14643"/>
    </row>
    <row r="14644" spans="1:12" x14ac:dyDescent="0.25">
      <c r="A14644" s="3" t="str">
        <f t="shared" si="424"/>
        <v/>
      </c>
      <c r="L14644"/>
    </row>
    <row r="14645" spans="1:12" x14ac:dyDescent="0.25">
      <c r="A14645" s="3" t="str">
        <f t="shared" si="424"/>
        <v/>
      </c>
      <c r="L14645"/>
    </row>
    <row r="14646" spans="1:12" x14ac:dyDescent="0.25">
      <c r="A14646" s="3" t="str">
        <f t="shared" si="424"/>
        <v/>
      </c>
      <c r="L14646"/>
    </row>
    <row r="14647" spans="1:12" x14ac:dyDescent="0.25">
      <c r="A14647" s="3" t="str">
        <f t="shared" si="424"/>
        <v/>
      </c>
      <c r="L14647"/>
    </row>
    <row r="14648" spans="1:12" x14ac:dyDescent="0.25">
      <c r="A14648" s="3" t="str">
        <f t="shared" si="424"/>
        <v/>
      </c>
      <c r="L14648"/>
    </row>
    <row r="14649" spans="1:12" x14ac:dyDescent="0.25">
      <c r="A14649" s="3" t="str">
        <f t="shared" si="424"/>
        <v/>
      </c>
      <c r="L14649"/>
    </row>
    <row r="14650" spans="1:12" x14ac:dyDescent="0.25">
      <c r="A14650" s="3" t="str">
        <f t="shared" si="424"/>
        <v/>
      </c>
      <c r="L14650"/>
    </row>
    <row r="14651" spans="1:12" x14ac:dyDescent="0.25">
      <c r="A14651" s="3" t="str">
        <f t="shared" si="424"/>
        <v/>
      </c>
      <c r="L14651"/>
    </row>
    <row r="14652" spans="1:12" x14ac:dyDescent="0.25">
      <c r="A14652" s="3" t="str">
        <f t="shared" si="424"/>
        <v/>
      </c>
      <c r="L14652"/>
    </row>
    <row r="14653" spans="1:12" x14ac:dyDescent="0.25">
      <c r="A14653" s="3" t="str">
        <f t="shared" si="424"/>
        <v/>
      </c>
      <c r="L14653"/>
    </row>
    <row r="14654" spans="1:12" x14ac:dyDescent="0.25">
      <c r="A14654" s="3" t="str">
        <f t="shared" si="424"/>
        <v/>
      </c>
      <c r="L14654"/>
    </row>
    <row r="14655" spans="1:12" x14ac:dyDescent="0.25">
      <c r="A14655" s="3" t="str">
        <f t="shared" si="424"/>
        <v/>
      </c>
      <c r="L14655"/>
    </row>
    <row r="14656" spans="1:12" x14ac:dyDescent="0.25">
      <c r="A14656" s="3" t="str">
        <f t="shared" si="424"/>
        <v/>
      </c>
      <c r="L14656"/>
    </row>
    <row r="14657" spans="1:12" x14ac:dyDescent="0.25">
      <c r="A14657" s="3" t="str">
        <f t="shared" si="424"/>
        <v/>
      </c>
      <c r="L14657"/>
    </row>
    <row r="14658" spans="1:12" x14ac:dyDescent="0.25">
      <c r="A14658" s="3" t="str">
        <f t="shared" si="424"/>
        <v/>
      </c>
      <c r="L14658"/>
    </row>
    <row r="14659" spans="1:12" x14ac:dyDescent="0.25">
      <c r="A14659" s="3" t="str">
        <f t="shared" si="424"/>
        <v/>
      </c>
      <c r="L14659"/>
    </row>
    <row r="14660" spans="1:12" x14ac:dyDescent="0.25">
      <c r="A14660" s="3" t="str">
        <f t="shared" si="424"/>
        <v/>
      </c>
      <c r="L14660"/>
    </row>
    <row r="14661" spans="1:12" x14ac:dyDescent="0.25">
      <c r="A14661" s="3" t="str">
        <f t="shared" si="424"/>
        <v/>
      </c>
      <c r="L14661"/>
    </row>
    <row r="14662" spans="1:12" x14ac:dyDescent="0.25">
      <c r="A14662" s="3" t="str">
        <f t="shared" si="424"/>
        <v/>
      </c>
      <c r="L14662"/>
    </row>
    <row r="14663" spans="1:12" x14ac:dyDescent="0.25">
      <c r="A14663" s="3" t="str">
        <f t="shared" si="424"/>
        <v/>
      </c>
      <c r="L14663"/>
    </row>
    <row r="14664" spans="1:12" x14ac:dyDescent="0.25">
      <c r="A14664" s="3" t="str">
        <f t="shared" si="424"/>
        <v/>
      </c>
      <c r="L14664"/>
    </row>
    <row r="14665" spans="1:12" x14ac:dyDescent="0.25">
      <c r="A14665" s="3" t="str">
        <f t="shared" si="424"/>
        <v/>
      </c>
      <c r="L14665"/>
    </row>
    <row r="14666" spans="1:12" x14ac:dyDescent="0.25">
      <c r="A14666" s="3" t="str">
        <f t="shared" si="424"/>
        <v/>
      </c>
      <c r="L14666"/>
    </row>
    <row r="14667" spans="1:12" x14ac:dyDescent="0.25">
      <c r="A14667" s="3" t="str">
        <f t="shared" si="424"/>
        <v/>
      </c>
      <c r="L14667"/>
    </row>
    <row r="14668" spans="1:12" x14ac:dyDescent="0.25">
      <c r="A14668" s="3" t="str">
        <f t="shared" si="424"/>
        <v/>
      </c>
      <c r="L14668"/>
    </row>
    <row r="14669" spans="1:12" x14ac:dyDescent="0.25">
      <c r="A14669" s="3" t="str">
        <f t="shared" si="424"/>
        <v/>
      </c>
      <c r="L14669"/>
    </row>
    <row r="14670" spans="1:12" x14ac:dyDescent="0.25">
      <c r="A14670" s="3" t="str">
        <f t="shared" si="424"/>
        <v/>
      </c>
      <c r="L14670"/>
    </row>
    <row r="14671" spans="1:12" x14ac:dyDescent="0.25">
      <c r="A14671" s="3" t="str">
        <f t="shared" si="424"/>
        <v/>
      </c>
      <c r="L14671"/>
    </row>
    <row r="14672" spans="1:12" x14ac:dyDescent="0.25">
      <c r="A14672" s="3" t="str">
        <f t="shared" si="424"/>
        <v/>
      </c>
      <c r="L14672"/>
    </row>
    <row r="14673" spans="1:12" x14ac:dyDescent="0.25">
      <c r="A14673" s="3" t="str">
        <f t="shared" ref="A14673:A14736" si="425">IF(B14659="","",CONCATENATE(MONTH(B14659),YEAR(B14659)))</f>
        <v/>
      </c>
      <c r="L14673"/>
    </row>
    <row r="14674" spans="1:12" x14ac:dyDescent="0.25">
      <c r="A14674" s="3" t="str">
        <f t="shared" si="425"/>
        <v/>
      </c>
      <c r="L14674"/>
    </row>
    <row r="14675" spans="1:12" x14ac:dyDescent="0.25">
      <c r="A14675" s="3" t="str">
        <f t="shared" si="425"/>
        <v/>
      </c>
      <c r="L14675"/>
    </row>
    <row r="14676" spans="1:12" x14ac:dyDescent="0.25">
      <c r="A14676" s="3" t="str">
        <f t="shared" si="425"/>
        <v/>
      </c>
      <c r="L14676"/>
    </row>
    <row r="14677" spans="1:12" x14ac:dyDescent="0.25">
      <c r="A14677" s="3" t="str">
        <f t="shared" si="425"/>
        <v/>
      </c>
      <c r="L14677"/>
    </row>
    <row r="14678" spans="1:12" x14ac:dyDescent="0.25">
      <c r="A14678" s="3" t="str">
        <f t="shared" si="425"/>
        <v/>
      </c>
      <c r="L14678"/>
    </row>
    <row r="14679" spans="1:12" x14ac:dyDescent="0.25">
      <c r="A14679" s="3" t="str">
        <f t="shared" si="425"/>
        <v/>
      </c>
      <c r="L14679"/>
    </row>
    <row r="14680" spans="1:12" x14ac:dyDescent="0.25">
      <c r="A14680" s="3" t="str">
        <f t="shared" si="425"/>
        <v/>
      </c>
      <c r="L14680"/>
    </row>
    <row r="14681" spans="1:12" x14ac:dyDescent="0.25">
      <c r="A14681" s="3" t="str">
        <f t="shared" si="425"/>
        <v/>
      </c>
      <c r="L14681"/>
    </row>
    <row r="14682" spans="1:12" x14ac:dyDescent="0.25">
      <c r="A14682" s="3" t="str">
        <f t="shared" si="425"/>
        <v/>
      </c>
      <c r="L14682"/>
    </row>
    <row r="14683" spans="1:12" x14ac:dyDescent="0.25">
      <c r="A14683" s="3" t="str">
        <f t="shared" si="425"/>
        <v/>
      </c>
      <c r="L14683"/>
    </row>
    <row r="14684" spans="1:12" x14ac:dyDescent="0.25">
      <c r="A14684" s="3" t="str">
        <f t="shared" si="425"/>
        <v/>
      </c>
      <c r="L14684"/>
    </row>
    <row r="14685" spans="1:12" x14ac:dyDescent="0.25">
      <c r="A14685" s="3" t="str">
        <f t="shared" si="425"/>
        <v/>
      </c>
      <c r="L14685"/>
    </row>
    <row r="14686" spans="1:12" x14ac:dyDescent="0.25">
      <c r="A14686" s="3" t="str">
        <f t="shared" si="425"/>
        <v/>
      </c>
      <c r="L14686"/>
    </row>
    <row r="14687" spans="1:12" x14ac:dyDescent="0.25">
      <c r="A14687" s="3" t="str">
        <f t="shared" si="425"/>
        <v/>
      </c>
      <c r="L14687"/>
    </row>
    <row r="14688" spans="1:12" x14ac:dyDescent="0.25">
      <c r="A14688" s="3" t="str">
        <f t="shared" si="425"/>
        <v/>
      </c>
      <c r="L14688"/>
    </row>
    <row r="14689" spans="1:12" x14ac:dyDescent="0.25">
      <c r="A14689" s="3" t="str">
        <f t="shared" si="425"/>
        <v/>
      </c>
      <c r="L14689"/>
    </row>
    <row r="14690" spans="1:12" x14ac:dyDescent="0.25">
      <c r="A14690" s="3" t="str">
        <f t="shared" si="425"/>
        <v/>
      </c>
      <c r="L14690"/>
    </row>
    <row r="14691" spans="1:12" x14ac:dyDescent="0.25">
      <c r="A14691" s="3" t="str">
        <f t="shared" si="425"/>
        <v/>
      </c>
      <c r="L14691"/>
    </row>
    <row r="14692" spans="1:12" x14ac:dyDescent="0.25">
      <c r="A14692" s="3" t="str">
        <f t="shared" si="425"/>
        <v/>
      </c>
      <c r="L14692"/>
    </row>
    <row r="14693" spans="1:12" x14ac:dyDescent="0.25">
      <c r="A14693" s="3" t="str">
        <f t="shared" si="425"/>
        <v/>
      </c>
      <c r="L14693"/>
    </row>
    <row r="14694" spans="1:12" x14ac:dyDescent="0.25">
      <c r="A14694" s="3" t="str">
        <f t="shared" si="425"/>
        <v/>
      </c>
      <c r="L14694"/>
    </row>
    <row r="14695" spans="1:12" x14ac:dyDescent="0.25">
      <c r="A14695" s="3" t="str">
        <f t="shared" si="425"/>
        <v/>
      </c>
      <c r="L14695"/>
    </row>
    <row r="14696" spans="1:12" x14ac:dyDescent="0.25">
      <c r="A14696" s="3" t="str">
        <f t="shared" si="425"/>
        <v/>
      </c>
      <c r="L14696"/>
    </row>
    <row r="14697" spans="1:12" x14ac:dyDescent="0.25">
      <c r="A14697" s="3" t="str">
        <f t="shared" si="425"/>
        <v/>
      </c>
      <c r="L14697"/>
    </row>
    <row r="14698" spans="1:12" x14ac:dyDescent="0.25">
      <c r="A14698" s="3" t="str">
        <f t="shared" si="425"/>
        <v/>
      </c>
      <c r="L14698"/>
    </row>
    <row r="14699" spans="1:12" x14ac:dyDescent="0.25">
      <c r="A14699" s="3" t="str">
        <f t="shared" si="425"/>
        <v/>
      </c>
      <c r="L14699"/>
    </row>
    <row r="14700" spans="1:12" x14ac:dyDescent="0.25">
      <c r="A14700" s="3" t="str">
        <f t="shared" si="425"/>
        <v/>
      </c>
      <c r="L14700"/>
    </row>
    <row r="14701" spans="1:12" x14ac:dyDescent="0.25">
      <c r="A14701" s="3" t="str">
        <f t="shared" si="425"/>
        <v/>
      </c>
      <c r="L14701"/>
    </row>
    <row r="14702" spans="1:12" x14ac:dyDescent="0.25">
      <c r="A14702" s="3" t="str">
        <f t="shared" si="425"/>
        <v/>
      </c>
      <c r="L14702"/>
    </row>
    <row r="14703" spans="1:12" x14ac:dyDescent="0.25">
      <c r="A14703" s="3" t="str">
        <f t="shared" si="425"/>
        <v/>
      </c>
      <c r="L14703"/>
    </row>
    <row r="14704" spans="1:12" x14ac:dyDescent="0.25">
      <c r="A14704" s="3" t="str">
        <f t="shared" si="425"/>
        <v/>
      </c>
      <c r="L14704"/>
    </row>
    <row r="14705" spans="1:12" x14ac:dyDescent="0.25">
      <c r="A14705" s="3" t="str">
        <f t="shared" si="425"/>
        <v/>
      </c>
      <c r="L14705"/>
    </row>
    <row r="14706" spans="1:12" x14ac:dyDescent="0.25">
      <c r="A14706" s="3" t="str">
        <f t="shared" si="425"/>
        <v/>
      </c>
      <c r="L14706"/>
    </row>
    <row r="14707" spans="1:12" x14ac:dyDescent="0.25">
      <c r="A14707" s="3" t="str">
        <f t="shared" si="425"/>
        <v/>
      </c>
      <c r="L14707"/>
    </row>
    <row r="14708" spans="1:12" x14ac:dyDescent="0.25">
      <c r="A14708" s="3" t="str">
        <f t="shared" si="425"/>
        <v/>
      </c>
      <c r="L14708"/>
    </row>
    <row r="14709" spans="1:12" x14ac:dyDescent="0.25">
      <c r="A14709" s="3" t="str">
        <f t="shared" si="425"/>
        <v/>
      </c>
      <c r="L14709"/>
    </row>
    <row r="14710" spans="1:12" x14ac:dyDescent="0.25">
      <c r="A14710" s="3" t="str">
        <f t="shared" si="425"/>
        <v/>
      </c>
      <c r="L14710"/>
    </row>
    <row r="14711" spans="1:12" x14ac:dyDescent="0.25">
      <c r="A14711" s="3" t="str">
        <f t="shared" si="425"/>
        <v/>
      </c>
      <c r="L14711"/>
    </row>
    <row r="14712" spans="1:12" x14ac:dyDescent="0.25">
      <c r="A14712" s="3" t="str">
        <f t="shared" si="425"/>
        <v/>
      </c>
      <c r="L14712"/>
    </row>
    <row r="14713" spans="1:12" x14ac:dyDescent="0.25">
      <c r="A14713" s="3" t="str">
        <f t="shared" si="425"/>
        <v/>
      </c>
      <c r="L14713"/>
    </row>
    <row r="14714" spans="1:12" x14ac:dyDescent="0.25">
      <c r="A14714" s="3" t="str">
        <f t="shared" si="425"/>
        <v/>
      </c>
      <c r="L14714"/>
    </row>
    <row r="14715" spans="1:12" x14ac:dyDescent="0.25">
      <c r="A14715" s="3" t="str">
        <f t="shared" si="425"/>
        <v/>
      </c>
      <c r="L14715"/>
    </row>
    <row r="14716" spans="1:12" x14ac:dyDescent="0.25">
      <c r="A14716" s="3" t="str">
        <f t="shared" si="425"/>
        <v/>
      </c>
      <c r="L14716"/>
    </row>
    <row r="14717" spans="1:12" x14ac:dyDescent="0.25">
      <c r="A14717" s="3" t="str">
        <f t="shared" si="425"/>
        <v/>
      </c>
      <c r="L14717"/>
    </row>
    <row r="14718" spans="1:12" x14ac:dyDescent="0.25">
      <c r="A14718" s="3" t="str">
        <f t="shared" si="425"/>
        <v/>
      </c>
      <c r="L14718"/>
    </row>
    <row r="14719" spans="1:12" x14ac:dyDescent="0.25">
      <c r="A14719" s="3" t="str">
        <f t="shared" si="425"/>
        <v/>
      </c>
      <c r="L14719"/>
    </row>
    <row r="14720" spans="1:12" x14ac:dyDescent="0.25">
      <c r="A14720" s="3" t="str">
        <f t="shared" si="425"/>
        <v/>
      </c>
      <c r="L14720"/>
    </row>
    <row r="14721" spans="1:12" x14ac:dyDescent="0.25">
      <c r="A14721" s="3" t="str">
        <f t="shared" si="425"/>
        <v/>
      </c>
      <c r="L14721"/>
    </row>
    <row r="14722" spans="1:12" x14ac:dyDescent="0.25">
      <c r="A14722" s="3" t="str">
        <f t="shared" si="425"/>
        <v/>
      </c>
      <c r="L14722"/>
    </row>
    <row r="14723" spans="1:12" x14ac:dyDescent="0.25">
      <c r="A14723" s="3" t="str">
        <f t="shared" si="425"/>
        <v/>
      </c>
      <c r="L14723"/>
    </row>
    <row r="14724" spans="1:12" x14ac:dyDescent="0.25">
      <c r="A14724" s="3" t="str">
        <f t="shared" si="425"/>
        <v/>
      </c>
      <c r="L14724"/>
    </row>
    <row r="14725" spans="1:12" x14ac:dyDescent="0.25">
      <c r="A14725" s="3" t="str">
        <f t="shared" si="425"/>
        <v/>
      </c>
      <c r="L14725"/>
    </row>
    <row r="14726" spans="1:12" x14ac:dyDescent="0.25">
      <c r="A14726" s="3" t="str">
        <f t="shared" si="425"/>
        <v/>
      </c>
      <c r="L14726"/>
    </row>
    <row r="14727" spans="1:12" x14ac:dyDescent="0.25">
      <c r="A14727" s="3" t="str">
        <f t="shared" si="425"/>
        <v/>
      </c>
      <c r="L14727"/>
    </row>
    <row r="14728" spans="1:12" x14ac:dyDescent="0.25">
      <c r="A14728" s="3" t="str">
        <f t="shared" si="425"/>
        <v/>
      </c>
      <c r="L14728"/>
    </row>
    <row r="14729" spans="1:12" x14ac:dyDescent="0.25">
      <c r="A14729" s="3" t="str">
        <f t="shared" si="425"/>
        <v/>
      </c>
      <c r="L14729"/>
    </row>
    <row r="14730" spans="1:12" x14ac:dyDescent="0.25">
      <c r="A14730" s="3" t="str">
        <f t="shared" si="425"/>
        <v/>
      </c>
      <c r="L14730"/>
    </row>
    <row r="14731" spans="1:12" x14ac:dyDescent="0.25">
      <c r="A14731" s="3" t="str">
        <f t="shared" si="425"/>
        <v/>
      </c>
      <c r="L14731"/>
    </row>
    <row r="14732" spans="1:12" x14ac:dyDescent="0.25">
      <c r="A14732" s="3" t="str">
        <f t="shared" si="425"/>
        <v/>
      </c>
      <c r="L14732"/>
    </row>
    <row r="14733" spans="1:12" x14ac:dyDescent="0.25">
      <c r="A14733" s="3" t="str">
        <f t="shared" si="425"/>
        <v/>
      </c>
      <c r="L14733"/>
    </row>
    <row r="14734" spans="1:12" x14ac:dyDescent="0.25">
      <c r="A14734" s="3" t="str">
        <f t="shared" si="425"/>
        <v/>
      </c>
      <c r="L14734"/>
    </row>
    <row r="14735" spans="1:12" x14ac:dyDescent="0.25">
      <c r="A14735" s="3" t="str">
        <f t="shared" si="425"/>
        <v/>
      </c>
      <c r="L14735"/>
    </row>
    <row r="14736" spans="1:12" x14ac:dyDescent="0.25">
      <c r="A14736" s="3" t="str">
        <f t="shared" si="425"/>
        <v/>
      </c>
      <c r="L14736"/>
    </row>
    <row r="14737" spans="1:12" x14ac:dyDescent="0.25">
      <c r="A14737" s="3" t="str">
        <f t="shared" ref="A14737:A14800" si="426">IF(B14723="","",CONCATENATE(MONTH(B14723),YEAR(B14723)))</f>
        <v/>
      </c>
      <c r="L14737"/>
    </row>
    <row r="14738" spans="1:12" x14ac:dyDescent="0.25">
      <c r="A14738" s="3" t="str">
        <f t="shared" si="426"/>
        <v/>
      </c>
      <c r="L14738"/>
    </row>
    <row r="14739" spans="1:12" x14ac:dyDescent="0.25">
      <c r="A14739" s="3" t="str">
        <f t="shared" si="426"/>
        <v/>
      </c>
      <c r="L14739"/>
    </row>
    <row r="14740" spans="1:12" x14ac:dyDescent="0.25">
      <c r="A14740" s="3" t="str">
        <f t="shared" si="426"/>
        <v/>
      </c>
      <c r="L14740"/>
    </row>
    <row r="14741" spans="1:12" x14ac:dyDescent="0.25">
      <c r="A14741" s="3" t="str">
        <f t="shared" si="426"/>
        <v/>
      </c>
      <c r="L14741"/>
    </row>
    <row r="14742" spans="1:12" x14ac:dyDescent="0.25">
      <c r="A14742" s="3" t="str">
        <f t="shared" si="426"/>
        <v/>
      </c>
      <c r="L14742"/>
    </row>
    <row r="14743" spans="1:12" x14ac:dyDescent="0.25">
      <c r="A14743" s="3" t="str">
        <f t="shared" si="426"/>
        <v/>
      </c>
      <c r="L14743"/>
    </row>
    <row r="14744" spans="1:12" x14ac:dyDescent="0.25">
      <c r="A14744" s="3" t="str">
        <f t="shared" si="426"/>
        <v/>
      </c>
      <c r="L14744"/>
    </row>
    <row r="14745" spans="1:12" x14ac:dyDescent="0.25">
      <c r="A14745" s="3" t="str">
        <f t="shared" si="426"/>
        <v/>
      </c>
      <c r="L14745"/>
    </row>
    <row r="14746" spans="1:12" x14ac:dyDescent="0.25">
      <c r="A14746" s="3" t="str">
        <f t="shared" si="426"/>
        <v/>
      </c>
      <c r="L14746"/>
    </row>
    <row r="14747" spans="1:12" x14ac:dyDescent="0.25">
      <c r="A14747" s="3" t="str">
        <f t="shared" si="426"/>
        <v/>
      </c>
      <c r="L14747"/>
    </row>
    <row r="14748" spans="1:12" x14ac:dyDescent="0.25">
      <c r="A14748" s="3" t="str">
        <f t="shared" si="426"/>
        <v/>
      </c>
      <c r="L14748"/>
    </row>
    <row r="14749" spans="1:12" x14ac:dyDescent="0.25">
      <c r="A14749" s="3" t="str">
        <f t="shared" si="426"/>
        <v/>
      </c>
      <c r="L14749"/>
    </row>
    <row r="14750" spans="1:12" x14ac:dyDescent="0.25">
      <c r="A14750" s="3" t="str">
        <f t="shared" si="426"/>
        <v/>
      </c>
      <c r="L14750"/>
    </row>
    <row r="14751" spans="1:12" x14ac:dyDescent="0.25">
      <c r="A14751" s="3" t="str">
        <f t="shared" si="426"/>
        <v/>
      </c>
      <c r="L14751"/>
    </row>
    <row r="14752" spans="1:12" x14ac:dyDescent="0.25">
      <c r="A14752" s="3" t="str">
        <f t="shared" si="426"/>
        <v/>
      </c>
      <c r="L14752"/>
    </row>
    <row r="14753" spans="1:12" x14ac:dyDescent="0.25">
      <c r="A14753" s="3" t="str">
        <f t="shared" si="426"/>
        <v/>
      </c>
      <c r="L14753"/>
    </row>
    <row r="14754" spans="1:12" x14ac:dyDescent="0.25">
      <c r="A14754" s="3" t="str">
        <f t="shared" si="426"/>
        <v/>
      </c>
      <c r="L14754"/>
    </row>
    <row r="14755" spans="1:12" x14ac:dyDescent="0.25">
      <c r="A14755" s="3" t="str">
        <f t="shared" si="426"/>
        <v/>
      </c>
      <c r="L14755"/>
    </row>
    <row r="14756" spans="1:12" x14ac:dyDescent="0.25">
      <c r="A14756" s="3" t="str">
        <f t="shared" si="426"/>
        <v/>
      </c>
      <c r="L14756"/>
    </row>
    <row r="14757" spans="1:12" x14ac:dyDescent="0.25">
      <c r="A14757" s="3" t="str">
        <f t="shared" si="426"/>
        <v/>
      </c>
      <c r="L14757"/>
    </row>
    <row r="14758" spans="1:12" x14ac:dyDescent="0.25">
      <c r="A14758" s="3" t="str">
        <f t="shared" si="426"/>
        <v/>
      </c>
      <c r="L14758"/>
    </row>
    <row r="14759" spans="1:12" x14ac:dyDescent="0.25">
      <c r="A14759" s="3" t="str">
        <f t="shared" si="426"/>
        <v/>
      </c>
      <c r="L14759"/>
    </row>
    <row r="14760" spans="1:12" x14ac:dyDescent="0.25">
      <c r="A14760" s="3" t="str">
        <f t="shared" si="426"/>
        <v/>
      </c>
      <c r="L14760"/>
    </row>
    <row r="14761" spans="1:12" x14ac:dyDescent="0.25">
      <c r="A14761" s="3" t="str">
        <f t="shared" si="426"/>
        <v/>
      </c>
      <c r="L14761"/>
    </row>
    <row r="14762" spans="1:12" x14ac:dyDescent="0.25">
      <c r="A14762" s="3" t="str">
        <f t="shared" si="426"/>
        <v/>
      </c>
      <c r="L14762"/>
    </row>
    <row r="14763" spans="1:12" x14ac:dyDescent="0.25">
      <c r="A14763" s="3" t="str">
        <f t="shared" si="426"/>
        <v/>
      </c>
      <c r="L14763"/>
    </row>
    <row r="14764" spans="1:12" x14ac:dyDescent="0.25">
      <c r="A14764" s="3" t="str">
        <f t="shared" si="426"/>
        <v/>
      </c>
      <c r="L14764"/>
    </row>
    <row r="14765" spans="1:12" x14ac:dyDescent="0.25">
      <c r="A14765" s="3" t="str">
        <f t="shared" si="426"/>
        <v/>
      </c>
      <c r="L14765"/>
    </row>
    <row r="14766" spans="1:12" x14ac:dyDescent="0.25">
      <c r="A14766" s="3" t="str">
        <f t="shared" si="426"/>
        <v/>
      </c>
      <c r="L14766"/>
    </row>
    <row r="14767" spans="1:12" x14ac:dyDescent="0.25">
      <c r="A14767" s="3" t="str">
        <f t="shared" si="426"/>
        <v/>
      </c>
      <c r="L14767"/>
    </row>
    <row r="14768" spans="1:12" x14ac:dyDescent="0.25">
      <c r="A14768" s="3" t="str">
        <f t="shared" si="426"/>
        <v/>
      </c>
      <c r="L14768"/>
    </row>
    <row r="14769" spans="1:12" x14ac:dyDescent="0.25">
      <c r="A14769" s="3" t="str">
        <f t="shared" si="426"/>
        <v/>
      </c>
      <c r="L14769"/>
    </row>
    <row r="14770" spans="1:12" x14ac:dyDescent="0.25">
      <c r="A14770" s="3" t="str">
        <f t="shared" si="426"/>
        <v/>
      </c>
      <c r="L14770"/>
    </row>
    <row r="14771" spans="1:12" x14ac:dyDescent="0.25">
      <c r="A14771" s="3" t="str">
        <f t="shared" si="426"/>
        <v/>
      </c>
      <c r="L14771"/>
    </row>
    <row r="14772" spans="1:12" x14ac:dyDescent="0.25">
      <c r="A14772" s="3" t="str">
        <f t="shared" si="426"/>
        <v/>
      </c>
      <c r="L14772"/>
    </row>
    <row r="14773" spans="1:12" x14ac:dyDescent="0.25">
      <c r="A14773" s="3" t="str">
        <f t="shared" si="426"/>
        <v/>
      </c>
      <c r="L14773"/>
    </row>
    <row r="14774" spans="1:12" x14ac:dyDescent="0.25">
      <c r="A14774" s="3" t="str">
        <f t="shared" si="426"/>
        <v/>
      </c>
      <c r="L14774"/>
    </row>
    <row r="14775" spans="1:12" x14ac:dyDescent="0.25">
      <c r="A14775" s="3" t="str">
        <f t="shared" si="426"/>
        <v/>
      </c>
      <c r="L14775"/>
    </row>
    <row r="14776" spans="1:12" x14ac:dyDescent="0.25">
      <c r="A14776" s="3" t="str">
        <f t="shared" si="426"/>
        <v/>
      </c>
      <c r="L14776"/>
    </row>
    <row r="14777" spans="1:12" x14ac:dyDescent="0.25">
      <c r="A14777" s="3" t="str">
        <f t="shared" si="426"/>
        <v/>
      </c>
      <c r="L14777"/>
    </row>
    <row r="14778" spans="1:12" x14ac:dyDescent="0.25">
      <c r="A14778" s="3" t="str">
        <f t="shared" si="426"/>
        <v/>
      </c>
      <c r="L14778"/>
    </row>
    <row r="14779" spans="1:12" x14ac:dyDescent="0.25">
      <c r="A14779" s="3" t="str">
        <f t="shared" si="426"/>
        <v/>
      </c>
      <c r="L14779"/>
    </row>
    <row r="14780" spans="1:12" x14ac:dyDescent="0.25">
      <c r="A14780" s="3" t="str">
        <f t="shared" si="426"/>
        <v/>
      </c>
      <c r="L14780"/>
    </row>
    <row r="14781" spans="1:12" x14ac:dyDescent="0.25">
      <c r="A14781" s="3" t="str">
        <f t="shared" si="426"/>
        <v/>
      </c>
      <c r="L14781"/>
    </row>
    <row r="14782" spans="1:12" x14ac:dyDescent="0.25">
      <c r="A14782" s="3" t="str">
        <f t="shared" si="426"/>
        <v/>
      </c>
      <c r="L14782"/>
    </row>
    <row r="14783" spans="1:12" x14ac:dyDescent="0.25">
      <c r="A14783" s="3" t="str">
        <f t="shared" si="426"/>
        <v/>
      </c>
      <c r="L14783"/>
    </row>
    <row r="14784" spans="1:12" x14ac:dyDescent="0.25">
      <c r="A14784" s="3" t="str">
        <f t="shared" si="426"/>
        <v/>
      </c>
      <c r="L14784"/>
    </row>
    <row r="14785" spans="1:12" x14ac:dyDescent="0.25">
      <c r="A14785" s="3" t="str">
        <f t="shared" si="426"/>
        <v/>
      </c>
      <c r="L14785"/>
    </row>
    <row r="14786" spans="1:12" x14ac:dyDescent="0.25">
      <c r="A14786" s="3" t="str">
        <f t="shared" si="426"/>
        <v/>
      </c>
      <c r="L14786"/>
    </row>
    <row r="14787" spans="1:12" x14ac:dyDescent="0.25">
      <c r="A14787" s="3" t="str">
        <f t="shared" si="426"/>
        <v/>
      </c>
      <c r="L14787"/>
    </row>
    <row r="14788" spans="1:12" x14ac:dyDescent="0.25">
      <c r="A14788" s="3" t="str">
        <f t="shared" si="426"/>
        <v/>
      </c>
      <c r="L14788"/>
    </row>
    <row r="14789" spans="1:12" x14ac:dyDescent="0.25">
      <c r="A14789" s="3" t="str">
        <f t="shared" si="426"/>
        <v/>
      </c>
      <c r="L14789"/>
    </row>
    <row r="14790" spans="1:12" x14ac:dyDescent="0.25">
      <c r="A14790" s="3" t="str">
        <f t="shared" si="426"/>
        <v/>
      </c>
      <c r="L14790"/>
    </row>
    <row r="14791" spans="1:12" x14ac:dyDescent="0.25">
      <c r="A14791" s="3" t="str">
        <f t="shared" si="426"/>
        <v/>
      </c>
      <c r="L14791"/>
    </row>
    <row r="14792" spans="1:12" x14ac:dyDescent="0.25">
      <c r="A14792" s="3" t="str">
        <f t="shared" si="426"/>
        <v/>
      </c>
      <c r="L14792"/>
    </row>
    <row r="14793" spans="1:12" x14ac:dyDescent="0.25">
      <c r="A14793" s="3" t="str">
        <f t="shared" si="426"/>
        <v/>
      </c>
      <c r="L14793"/>
    </row>
    <row r="14794" spans="1:12" x14ac:dyDescent="0.25">
      <c r="A14794" s="3" t="str">
        <f t="shared" si="426"/>
        <v/>
      </c>
      <c r="L14794"/>
    </row>
    <row r="14795" spans="1:12" x14ac:dyDescent="0.25">
      <c r="A14795" s="3" t="str">
        <f t="shared" si="426"/>
        <v/>
      </c>
      <c r="L14795"/>
    </row>
    <row r="14796" spans="1:12" x14ac:dyDescent="0.25">
      <c r="A14796" s="3" t="str">
        <f t="shared" si="426"/>
        <v/>
      </c>
      <c r="L14796"/>
    </row>
    <row r="14797" spans="1:12" x14ac:dyDescent="0.25">
      <c r="A14797" s="3" t="str">
        <f t="shared" si="426"/>
        <v/>
      </c>
      <c r="L14797"/>
    </row>
    <row r="14798" spans="1:12" x14ac:dyDescent="0.25">
      <c r="A14798" s="3" t="str">
        <f t="shared" si="426"/>
        <v/>
      </c>
      <c r="L14798"/>
    </row>
    <row r="14799" spans="1:12" x14ac:dyDescent="0.25">
      <c r="A14799" s="3" t="str">
        <f t="shared" si="426"/>
        <v/>
      </c>
      <c r="L14799"/>
    </row>
    <row r="14800" spans="1:12" x14ac:dyDescent="0.25">
      <c r="A14800" s="3" t="str">
        <f t="shared" si="426"/>
        <v/>
      </c>
      <c r="L14800"/>
    </row>
    <row r="14801" spans="1:12" x14ac:dyDescent="0.25">
      <c r="A14801" s="3" t="str">
        <f t="shared" ref="A14801:A14864" si="427">IF(B14787="","",CONCATENATE(MONTH(B14787),YEAR(B14787)))</f>
        <v/>
      </c>
      <c r="L14801"/>
    </row>
    <row r="14802" spans="1:12" x14ac:dyDescent="0.25">
      <c r="A14802" s="3" t="str">
        <f t="shared" si="427"/>
        <v/>
      </c>
      <c r="L14802"/>
    </row>
    <row r="14803" spans="1:12" x14ac:dyDescent="0.25">
      <c r="A14803" s="3" t="str">
        <f t="shared" si="427"/>
        <v/>
      </c>
      <c r="L14803"/>
    </row>
    <row r="14804" spans="1:12" x14ac:dyDescent="0.25">
      <c r="A14804" s="3" t="str">
        <f t="shared" si="427"/>
        <v/>
      </c>
      <c r="L14804"/>
    </row>
    <row r="14805" spans="1:12" x14ac:dyDescent="0.25">
      <c r="A14805" s="3" t="str">
        <f t="shared" si="427"/>
        <v/>
      </c>
      <c r="L14805"/>
    </row>
    <row r="14806" spans="1:12" x14ac:dyDescent="0.25">
      <c r="A14806" s="3" t="str">
        <f t="shared" si="427"/>
        <v/>
      </c>
      <c r="L14806"/>
    </row>
    <row r="14807" spans="1:12" x14ac:dyDescent="0.25">
      <c r="A14807" s="3" t="str">
        <f t="shared" si="427"/>
        <v/>
      </c>
      <c r="L14807"/>
    </row>
    <row r="14808" spans="1:12" x14ac:dyDescent="0.25">
      <c r="A14808" s="3" t="str">
        <f t="shared" si="427"/>
        <v/>
      </c>
      <c r="L14808"/>
    </row>
    <row r="14809" spans="1:12" x14ac:dyDescent="0.25">
      <c r="A14809" s="3" t="str">
        <f t="shared" si="427"/>
        <v/>
      </c>
      <c r="L14809"/>
    </row>
    <row r="14810" spans="1:12" x14ac:dyDescent="0.25">
      <c r="A14810" s="3" t="str">
        <f t="shared" si="427"/>
        <v/>
      </c>
      <c r="L14810"/>
    </row>
    <row r="14811" spans="1:12" x14ac:dyDescent="0.25">
      <c r="A14811" s="3" t="str">
        <f t="shared" si="427"/>
        <v/>
      </c>
      <c r="L14811"/>
    </row>
    <row r="14812" spans="1:12" x14ac:dyDescent="0.25">
      <c r="A14812" s="3" t="str">
        <f t="shared" si="427"/>
        <v/>
      </c>
      <c r="L14812"/>
    </row>
    <row r="14813" spans="1:12" x14ac:dyDescent="0.25">
      <c r="A14813" s="3" t="str">
        <f t="shared" si="427"/>
        <v/>
      </c>
      <c r="L14813"/>
    </row>
    <row r="14814" spans="1:12" x14ac:dyDescent="0.25">
      <c r="A14814" s="3" t="str">
        <f t="shared" si="427"/>
        <v/>
      </c>
      <c r="L14814"/>
    </row>
    <row r="14815" spans="1:12" x14ac:dyDescent="0.25">
      <c r="A14815" s="3" t="str">
        <f t="shared" si="427"/>
        <v/>
      </c>
      <c r="L14815"/>
    </row>
    <row r="14816" spans="1:12" x14ac:dyDescent="0.25">
      <c r="A14816" s="3" t="str">
        <f t="shared" si="427"/>
        <v/>
      </c>
      <c r="L14816"/>
    </row>
    <row r="14817" spans="1:12" x14ac:dyDescent="0.25">
      <c r="A14817" s="3" t="str">
        <f t="shared" si="427"/>
        <v/>
      </c>
      <c r="L14817"/>
    </row>
    <row r="14818" spans="1:12" x14ac:dyDescent="0.25">
      <c r="A14818" s="3" t="str">
        <f t="shared" si="427"/>
        <v/>
      </c>
      <c r="L14818"/>
    </row>
    <row r="14819" spans="1:12" x14ac:dyDescent="0.25">
      <c r="A14819" s="3" t="str">
        <f t="shared" si="427"/>
        <v/>
      </c>
      <c r="L14819"/>
    </row>
    <row r="14820" spans="1:12" x14ac:dyDescent="0.25">
      <c r="A14820" s="3" t="str">
        <f t="shared" si="427"/>
        <v/>
      </c>
      <c r="L14820"/>
    </row>
    <row r="14821" spans="1:12" x14ac:dyDescent="0.25">
      <c r="A14821" s="3" t="str">
        <f t="shared" si="427"/>
        <v/>
      </c>
      <c r="L14821"/>
    </row>
    <row r="14822" spans="1:12" x14ac:dyDescent="0.25">
      <c r="A14822" s="3" t="str">
        <f t="shared" si="427"/>
        <v/>
      </c>
      <c r="L14822"/>
    </row>
    <row r="14823" spans="1:12" x14ac:dyDescent="0.25">
      <c r="A14823" s="3" t="str">
        <f t="shared" si="427"/>
        <v/>
      </c>
      <c r="L14823"/>
    </row>
    <row r="14824" spans="1:12" x14ac:dyDescent="0.25">
      <c r="A14824" s="3" t="str">
        <f t="shared" si="427"/>
        <v/>
      </c>
      <c r="L14824"/>
    </row>
    <row r="14825" spans="1:12" x14ac:dyDescent="0.25">
      <c r="A14825" s="3" t="str">
        <f t="shared" si="427"/>
        <v/>
      </c>
      <c r="L14825"/>
    </row>
    <row r="14826" spans="1:12" x14ac:dyDescent="0.25">
      <c r="A14826" s="3" t="str">
        <f t="shared" si="427"/>
        <v/>
      </c>
      <c r="L14826"/>
    </row>
    <row r="14827" spans="1:12" x14ac:dyDescent="0.25">
      <c r="A14827" s="3" t="str">
        <f t="shared" si="427"/>
        <v/>
      </c>
      <c r="L14827"/>
    </row>
    <row r="14828" spans="1:12" x14ac:dyDescent="0.25">
      <c r="A14828" s="3" t="str">
        <f t="shared" si="427"/>
        <v/>
      </c>
      <c r="L14828"/>
    </row>
    <row r="14829" spans="1:12" x14ac:dyDescent="0.25">
      <c r="A14829" s="3" t="str">
        <f t="shared" si="427"/>
        <v/>
      </c>
      <c r="L14829"/>
    </row>
    <row r="14830" spans="1:12" x14ac:dyDescent="0.25">
      <c r="A14830" s="3" t="str">
        <f t="shared" si="427"/>
        <v/>
      </c>
      <c r="L14830"/>
    </row>
    <row r="14831" spans="1:12" x14ac:dyDescent="0.25">
      <c r="A14831" s="3" t="str">
        <f t="shared" si="427"/>
        <v/>
      </c>
      <c r="L14831"/>
    </row>
    <row r="14832" spans="1:12" x14ac:dyDescent="0.25">
      <c r="A14832" s="3" t="str">
        <f t="shared" si="427"/>
        <v/>
      </c>
      <c r="L14832"/>
    </row>
    <row r="14833" spans="1:12" x14ac:dyDescent="0.25">
      <c r="A14833" s="3" t="str">
        <f t="shared" si="427"/>
        <v/>
      </c>
      <c r="L14833"/>
    </row>
    <row r="14834" spans="1:12" x14ac:dyDescent="0.25">
      <c r="A14834" s="3" t="str">
        <f t="shared" si="427"/>
        <v/>
      </c>
      <c r="L14834"/>
    </row>
    <row r="14835" spans="1:12" x14ac:dyDescent="0.25">
      <c r="A14835" s="3" t="str">
        <f t="shared" si="427"/>
        <v/>
      </c>
      <c r="L14835"/>
    </row>
    <row r="14836" spans="1:12" x14ac:dyDescent="0.25">
      <c r="A14836" s="3" t="str">
        <f t="shared" si="427"/>
        <v/>
      </c>
      <c r="L14836"/>
    </row>
    <row r="14837" spans="1:12" x14ac:dyDescent="0.25">
      <c r="A14837" s="3" t="str">
        <f t="shared" si="427"/>
        <v/>
      </c>
      <c r="L14837"/>
    </row>
    <row r="14838" spans="1:12" x14ac:dyDescent="0.25">
      <c r="A14838" s="3" t="str">
        <f t="shared" si="427"/>
        <v/>
      </c>
      <c r="L14838"/>
    </row>
    <row r="14839" spans="1:12" x14ac:dyDescent="0.25">
      <c r="A14839" s="3" t="str">
        <f t="shared" si="427"/>
        <v/>
      </c>
      <c r="L14839"/>
    </row>
    <row r="14840" spans="1:12" x14ac:dyDescent="0.25">
      <c r="A14840" s="3" t="str">
        <f t="shared" si="427"/>
        <v/>
      </c>
      <c r="L14840"/>
    </row>
    <row r="14841" spans="1:12" x14ac:dyDescent="0.25">
      <c r="A14841" s="3" t="str">
        <f t="shared" si="427"/>
        <v/>
      </c>
      <c r="L14841"/>
    </row>
    <row r="14842" spans="1:12" x14ac:dyDescent="0.25">
      <c r="A14842" s="3" t="str">
        <f t="shared" si="427"/>
        <v/>
      </c>
      <c r="L14842"/>
    </row>
    <row r="14843" spans="1:12" x14ac:dyDescent="0.25">
      <c r="A14843" s="3" t="str">
        <f t="shared" si="427"/>
        <v/>
      </c>
      <c r="L14843"/>
    </row>
    <row r="14844" spans="1:12" x14ac:dyDescent="0.25">
      <c r="A14844" s="3" t="str">
        <f t="shared" si="427"/>
        <v/>
      </c>
      <c r="L14844"/>
    </row>
    <row r="14845" spans="1:12" x14ac:dyDescent="0.25">
      <c r="A14845" s="3" t="str">
        <f t="shared" si="427"/>
        <v/>
      </c>
      <c r="L14845"/>
    </row>
    <row r="14846" spans="1:12" x14ac:dyDescent="0.25">
      <c r="A14846" s="3" t="str">
        <f t="shared" si="427"/>
        <v/>
      </c>
      <c r="L14846"/>
    </row>
    <row r="14847" spans="1:12" x14ac:dyDescent="0.25">
      <c r="A14847" s="3" t="str">
        <f t="shared" si="427"/>
        <v/>
      </c>
      <c r="L14847"/>
    </row>
    <row r="14848" spans="1:12" x14ac:dyDescent="0.25">
      <c r="A14848" s="3" t="str">
        <f t="shared" si="427"/>
        <v/>
      </c>
      <c r="L14848"/>
    </row>
    <row r="14849" spans="1:12" x14ac:dyDescent="0.25">
      <c r="A14849" s="3" t="str">
        <f t="shared" si="427"/>
        <v/>
      </c>
      <c r="L14849"/>
    </row>
    <row r="14850" spans="1:12" x14ac:dyDescent="0.25">
      <c r="A14850" s="3" t="str">
        <f t="shared" si="427"/>
        <v/>
      </c>
      <c r="L14850"/>
    </row>
    <row r="14851" spans="1:12" x14ac:dyDescent="0.25">
      <c r="A14851" s="3" t="str">
        <f t="shared" si="427"/>
        <v/>
      </c>
      <c r="L14851"/>
    </row>
    <row r="14852" spans="1:12" x14ac:dyDescent="0.25">
      <c r="A14852" s="3" t="str">
        <f t="shared" si="427"/>
        <v/>
      </c>
      <c r="L14852"/>
    </row>
    <row r="14853" spans="1:12" x14ac:dyDescent="0.25">
      <c r="A14853" s="3" t="str">
        <f t="shared" si="427"/>
        <v/>
      </c>
      <c r="L14853"/>
    </row>
    <row r="14854" spans="1:12" x14ac:dyDescent="0.25">
      <c r="A14854" s="3" t="str">
        <f t="shared" si="427"/>
        <v/>
      </c>
      <c r="L14854"/>
    </row>
    <row r="14855" spans="1:12" x14ac:dyDescent="0.25">
      <c r="A14855" s="3" t="str">
        <f t="shared" si="427"/>
        <v/>
      </c>
      <c r="L14855"/>
    </row>
    <row r="14856" spans="1:12" x14ac:dyDescent="0.25">
      <c r="A14856" s="3" t="str">
        <f t="shared" si="427"/>
        <v/>
      </c>
      <c r="L14856"/>
    </row>
    <row r="14857" spans="1:12" x14ac:dyDescent="0.25">
      <c r="A14857" s="3" t="str">
        <f t="shared" si="427"/>
        <v/>
      </c>
      <c r="L14857"/>
    </row>
    <row r="14858" spans="1:12" x14ac:dyDescent="0.25">
      <c r="A14858" s="3" t="str">
        <f t="shared" si="427"/>
        <v/>
      </c>
      <c r="L14858"/>
    </row>
    <row r="14859" spans="1:12" x14ac:dyDescent="0.25">
      <c r="A14859" s="3" t="str">
        <f t="shared" si="427"/>
        <v/>
      </c>
      <c r="L14859"/>
    </row>
    <row r="14860" spans="1:12" x14ac:dyDescent="0.25">
      <c r="A14860" s="3" t="str">
        <f t="shared" si="427"/>
        <v/>
      </c>
      <c r="L14860"/>
    </row>
    <row r="14861" spans="1:12" x14ac:dyDescent="0.25">
      <c r="A14861" s="3" t="str">
        <f t="shared" si="427"/>
        <v/>
      </c>
      <c r="L14861"/>
    </row>
    <row r="14862" spans="1:12" x14ac:dyDescent="0.25">
      <c r="A14862" s="3" t="str">
        <f t="shared" si="427"/>
        <v/>
      </c>
      <c r="L14862"/>
    </row>
    <row r="14863" spans="1:12" x14ac:dyDescent="0.25">
      <c r="A14863" s="3" t="str">
        <f t="shared" si="427"/>
        <v/>
      </c>
      <c r="L14863"/>
    </row>
    <row r="14864" spans="1:12" x14ac:dyDescent="0.25">
      <c r="A14864" s="3" t="str">
        <f t="shared" si="427"/>
        <v/>
      </c>
      <c r="L14864"/>
    </row>
    <row r="14865" spans="1:12" x14ac:dyDescent="0.25">
      <c r="A14865" s="3" t="str">
        <f t="shared" ref="A14865:A14928" si="428">IF(B14851="","",CONCATENATE(MONTH(B14851),YEAR(B14851)))</f>
        <v/>
      </c>
      <c r="L14865"/>
    </row>
    <row r="14866" spans="1:12" x14ac:dyDescent="0.25">
      <c r="A14866" s="3" t="str">
        <f t="shared" si="428"/>
        <v/>
      </c>
      <c r="L14866"/>
    </row>
    <row r="14867" spans="1:12" x14ac:dyDescent="0.25">
      <c r="A14867" s="3" t="str">
        <f t="shared" si="428"/>
        <v/>
      </c>
      <c r="L14867"/>
    </row>
    <row r="14868" spans="1:12" x14ac:dyDescent="0.25">
      <c r="A14868" s="3" t="str">
        <f t="shared" si="428"/>
        <v/>
      </c>
      <c r="L14868"/>
    </row>
    <row r="14869" spans="1:12" x14ac:dyDescent="0.25">
      <c r="A14869" s="3" t="str">
        <f t="shared" si="428"/>
        <v/>
      </c>
      <c r="L14869"/>
    </row>
    <row r="14870" spans="1:12" x14ac:dyDescent="0.25">
      <c r="A14870" s="3" t="str">
        <f t="shared" si="428"/>
        <v/>
      </c>
      <c r="L14870"/>
    </row>
    <row r="14871" spans="1:12" x14ac:dyDescent="0.25">
      <c r="A14871" s="3" t="str">
        <f t="shared" si="428"/>
        <v/>
      </c>
      <c r="L14871"/>
    </row>
    <row r="14872" spans="1:12" x14ac:dyDescent="0.25">
      <c r="A14872" s="3" t="str">
        <f t="shared" si="428"/>
        <v/>
      </c>
      <c r="L14872"/>
    </row>
    <row r="14873" spans="1:12" x14ac:dyDescent="0.25">
      <c r="A14873" s="3" t="str">
        <f t="shared" si="428"/>
        <v/>
      </c>
      <c r="L14873"/>
    </row>
    <row r="14874" spans="1:12" x14ac:dyDescent="0.25">
      <c r="A14874" s="3" t="str">
        <f t="shared" si="428"/>
        <v/>
      </c>
      <c r="L14874"/>
    </row>
    <row r="14875" spans="1:12" x14ac:dyDescent="0.25">
      <c r="A14875" s="3" t="str">
        <f t="shared" si="428"/>
        <v/>
      </c>
      <c r="L14875"/>
    </row>
    <row r="14876" spans="1:12" x14ac:dyDescent="0.25">
      <c r="A14876" s="3" t="str">
        <f t="shared" si="428"/>
        <v/>
      </c>
      <c r="L14876"/>
    </row>
    <row r="14877" spans="1:12" x14ac:dyDescent="0.25">
      <c r="A14877" s="3" t="str">
        <f t="shared" si="428"/>
        <v/>
      </c>
      <c r="L14877"/>
    </row>
    <row r="14878" spans="1:12" x14ac:dyDescent="0.25">
      <c r="A14878" s="3" t="str">
        <f t="shared" si="428"/>
        <v/>
      </c>
      <c r="L14878"/>
    </row>
    <row r="14879" spans="1:12" x14ac:dyDescent="0.25">
      <c r="A14879" s="3" t="str">
        <f t="shared" si="428"/>
        <v/>
      </c>
      <c r="L14879"/>
    </row>
    <row r="14880" spans="1:12" x14ac:dyDescent="0.25">
      <c r="A14880" s="3" t="str">
        <f t="shared" si="428"/>
        <v/>
      </c>
      <c r="L14880"/>
    </row>
    <row r="14881" spans="1:12" x14ac:dyDescent="0.25">
      <c r="A14881" s="3" t="str">
        <f t="shared" si="428"/>
        <v/>
      </c>
      <c r="L14881"/>
    </row>
    <row r="14882" spans="1:12" x14ac:dyDescent="0.25">
      <c r="A14882" s="3" t="str">
        <f t="shared" si="428"/>
        <v/>
      </c>
      <c r="L14882"/>
    </row>
    <row r="14883" spans="1:12" x14ac:dyDescent="0.25">
      <c r="A14883" s="3" t="str">
        <f t="shared" si="428"/>
        <v/>
      </c>
      <c r="L14883"/>
    </row>
    <row r="14884" spans="1:12" x14ac:dyDescent="0.25">
      <c r="A14884" s="3" t="str">
        <f t="shared" si="428"/>
        <v/>
      </c>
      <c r="L14884"/>
    </row>
    <row r="14885" spans="1:12" x14ac:dyDescent="0.25">
      <c r="A14885" s="3" t="str">
        <f t="shared" si="428"/>
        <v/>
      </c>
      <c r="L14885"/>
    </row>
    <row r="14886" spans="1:12" x14ac:dyDescent="0.25">
      <c r="A14886" s="3" t="str">
        <f t="shared" si="428"/>
        <v/>
      </c>
      <c r="L14886"/>
    </row>
    <row r="14887" spans="1:12" x14ac:dyDescent="0.25">
      <c r="A14887" s="3" t="str">
        <f t="shared" si="428"/>
        <v/>
      </c>
      <c r="L14887"/>
    </row>
    <row r="14888" spans="1:12" x14ac:dyDescent="0.25">
      <c r="A14888" s="3" t="str">
        <f t="shared" si="428"/>
        <v/>
      </c>
      <c r="L14888"/>
    </row>
    <row r="14889" spans="1:12" x14ac:dyDescent="0.25">
      <c r="A14889" s="3" t="str">
        <f t="shared" si="428"/>
        <v/>
      </c>
      <c r="L14889"/>
    </row>
    <row r="14890" spans="1:12" x14ac:dyDescent="0.25">
      <c r="A14890" s="3" t="str">
        <f t="shared" si="428"/>
        <v/>
      </c>
      <c r="L14890"/>
    </row>
    <row r="14891" spans="1:12" x14ac:dyDescent="0.25">
      <c r="A14891" s="3" t="str">
        <f t="shared" si="428"/>
        <v/>
      </c>
      <c r="L14891"/>
    </row>
    <row r="14892" spans="1:12" x14ac:dyDescent="0.25">
      <c r="A14892" s="3" t="str">
        <f t="shared" si="428"/>
        <v/>
      </c>
      <c r="L14892"/>
    </row>
    <row r="14893" spans="1:12" x14ac:dyDescent="0.25">
      <c r="A14893" s="3" t="str">
        <f t="shared" si="428"/>
        <v/>
      </c>
      <c r="L14893"/>
    </row>
    <row r="14894" spans="1:12" x14ac:dyDescent="0.25">
      <c r="A14894" s="3" t="str">
        <f t="shared" si="428"/>
        <v/>
      </c>
      <c r="L14894"/>
    </row>
    <row r="14895" spans="1:12" x14ac:dyDescent="0.25">
      <c r="A14895" s="3" t="str">
        <f t="shared" si="428"/>
        <v/>
      </c>
      <c r="L14895"/>
    </row>
    <row r="14896" spans="1:12" x14ac:dyDescent="0.25">
      <c r="A14896" s="3" t="str">
        <f t="shared" si="428"/>
        <v/>
      </c>
      <c r="L14896"/>
    </row>
    <row r="14897" spans="1:12" x14ac:dyDescent="0.25">
      <c r="A14897" s="3" t="str">
        <f t="shared" si="428"/>
        <v/>
      </c>
      <c r="L14897"/>
    </row>
    <row r="14898" spans="1:12" x14ac:dyDescent="0.25">
      <c r="A14898" s="3" t="str">
        <f t="shared" si="428"/>
        <v/>
      </c>
      <c r="L14898"/>
    </row>
    <row r="14899" spans="1:12" x14ac:dyDescent="0.25">
      <c r="A14899" s="3" t="str">
        <f t="shared" si="428"/>
        <v/>
      </c>
      <c r="L14899"/>
    </row>
    <row r="14900" spans="1:12" x14ac:dyDescent="0.25">
      <c r="A14900" s="3" t="str">
        <f t="shared" si="428"/>
        <v/>
      </c>
      <c r="L14900"/>
    </row>
    <row r="14901" spans="1:12" x14ac:dyDescent="0.25">
      <c r="A14901" s="3" t="str">
        <f t="shared" si="428"/>
        <v/>
      </c>
      <c r="L14901"/>
    </row>
    <row r="14902" spans="1:12" x14ac:dyDescent="0.25">
      <c r="A14902" s="3" t="str">
        <f t="shared" si="428"/>
        <v/>
      </c>
      <c r="L14902"/>
    </row>
    <row r="14903" spans="1:12" x14ac:dyDescent="0.25">
      <c r="A14903" s="3" t="str">
        <f t="shared" si="428"/>
        <v/>
      </c>
      <c r="L14903"/>
    </row>
    <row r="14904" spans="1:12" x14ac:dyDescent="0.25">
      <c r="A14904" s="3" t="str">
        <f t="shared" si="428"/>
        <v/>
      </c>
      <c r="L14904"/>
    </row>
    <row r="14905" spans="1:12" x14ac:dyDescent="0.25">
      <c r="A14905" s="3" t="str">
        <f t="shared" si="428"/>
        <v/>
      </c>
      <c r="L14905"/>
    </row>
    <row r="14906" spans="1:12" x14ac:dyDescent="0.25">
      <c r="A14906" s="3" t="str">
        <f t="shared" si="428"/>
        <v/>
      </c>
      <c r="L14906"/>
    </row>
    <row r="14907" spans="1:12" x14ac:dyDescent="0.25">
      <c r="A14907" s="3" t="str">
        <f t="shared" si="428"/>
        <v/>
      </c>
      <c r="L14907"/>
    </row>
    <row r="14908" spans="1:12" x14ac:dyDescent="0.25">
      <c r="A14908" s="3" t="str">
        <f t="shared" si="428"/>
        <v/>
      </c>
      <c r="L14908"/>
    </row>
    <row r="14909" spans="1:12" x14ac:dyDescent="0.25">
      <c r="A14909" s="3" t="str">
        <f t="shared" si="428"/>
        <v/>
      </c>
      <c r="L14909"/>
    </row>
    <row r="14910" spans="1:12" x14ac:dyDescent="0.25">
      <c r="A14910" s="3" t="str">
        <f t="shared" si="428"/>
        <v/>
      </c>
      <c r="L14910"/>
    </row>
    <row r="14911" spans="1:12" x14ac:dyDescent="0.25">
      <c r="A14911" s="3" t="str">
        <f t="shared" si="428"/>
        <v/>
      </c>
      <c r="L14911"/>
    </row>
    <row r="14912" spans="1:12" x14ac:dyDescent="0.25">
      <c r="A14912" s="3" t="str">
        <f t="shared" si="428"/>
        <v/>
      </c>
      <c r="L14912"/>
    </row>
    <row r="14913" spans="1:12" x14ac:dyDescent="0.25">
      <c r="A14913" s="3" t="str">
        <f t="shared" si="428"/>
        <v/>
      </c>
      <c r="L14913"/>
    </row>
    <row r="14914" spans="1:12" x14ac:dyDescent="0.25">
      <c r="A14914" s="3" t="str">
        <f t="shared" si="428"/>
        <v/>
      </c>
      <c r="L14914"/>
    </row>
    <row r="14915" spans="1:12" x14ac:dyDescent="0.25">
      <c r="A14915" s="3" t="str">
        <f t="shared" si="428"/>
        <v/>
      </c>
      <c r="L14915"/>
    </row>
    <row r="14916" spans="1:12" x14ac:dyDescent="0.25">
      <c r="A14916" s="3" t="str">
        <f t="shared" si="428"/>
        <v/>
      </c>
      <c r="L14916"/>
    </row>
    <row r="14917" spans="1:12" x14ac:dyDescent="0.25">
      <c r="A14917" s="3" t="str">
        <f t="shared" si="428"/>
        <v/>
      </c>
      <c r="L14917"/>
    </row>
    <row r="14918" spans="1:12" x14ac:dyDescent="0.25">
      <c r="A14918" s="3" t="str">
        <f t="shared" si="428"/>
        <v/>
      </c>
      <c r="L14918"/>
    </row>
    <row r="14919" spans="1:12" x14ac:dyDescent="0.25">
      <c r="A14919" s="3" t="str">
        <f t="shared" si="428"/>
        <v/>
      </c>
      <c r="L14919"/>
    </row>
    <row r="14920" spans="1:12" x14ac:dyDescent="0.25">
      <c r="A14920" s="3" t="str">
        <f t="shared" si="428"/>
        <v/>
      </c>
      <c r="L14920"/>
    </row>
    <row r="14921" spans="1:12" x14ac:dyDescent="0.25">
      <c r="A14921" s="3" t="str">
        <f t="shared" si="428"/>
        <v/>
      </c>
      <c r="L14921"/>
    </row>
    <row r="14922" spans="1:12" x14ac:dyDescent="0.25">
      <c r="A14922" s="3" t="str">
        <f t="shared" si="428"/>
        <v/>
      </c>
      <c r="L14922"/>
    </row>
    <row r="14923" spans="1:12" x14ac:dyDescent="0.25">
      <c r="A14923" s="3" t="str">
        <f t="shared" si="428"/>
        <v/>
      </c>
      <c r="L14923"/>
    </row>
    <row r="14924" spans="1:12" x14ac:dyDescent="0.25">
      <c r="A14924" s="3" t="str">
        <f t="shared" si="428"/>
        <v/>
      </c>
      <c r="L14924"/>
    </row>
    <row r="14925" spans="1:12" x14ac:dyDescent="0.25">
      <c r="A14925" s="3" t="str">
        <f t="shared" si="428"/>
        <v/>
      </c>
      <c r="L14925"/>
    </row>
    <row r="14926" spans="1:12" x14ac:dyDescent="0.25">
      <c r="A14926" s="3" t="str">
        <f t="shared" si="428"/>
        <v/>
      </c>
      <c r="L14926"/>
    </row>
    <row r="14927" spans="1:12" x14ac:dyDescent="0.25">
      <c r="A14927" s="3" t="str">
        <f t="shared" si="428"/>
        <v/>
      </c>
      <c r="L14927"/>
    </row>
    <row r="14928" spans="1:12" x14ac:dyDescent="0.25">
      <c r="A14928" s="3" t="str">
        <f t="shared" si="428"/>
        <v/>
      </c>
      <c r="L14928"/>
    </row>
    <row r="14929" spans="1:12" x14ac:dyDescent="0.25">
      <c r="A14929" s="3" t="str">
        <f t="shared" ref="A14929:A14992" si="429">IF(B14915="","",CONCATENATE(MONTH(B14915),YEAR(B14915)))</f>
        <v/>
      </c>
      <c r="L14929"/>
    </row>
    <row r="14930" spans="1:12" x14ac:dyDescent="0.25">
      <c r="A14930" s="3" t="str">
        <f t="shared" si="429"/>
        <v/>
      </c>
      <c r="L14930"/>
    </row>
    <row r="14931" spans="1:12" x14ac:dyDescent="0.25">
      <c r="A14931" s="3" t="str">
        <f t="shared" si="429"/>
        <v/>
      </c>
      <c r="L14931"/>
    </row>
    <row r="14932" spans="1:12" x14ac:dyDescent="0.25">
      <c r="A14932" s="3" t="str">
        <f t="shared" si="429"/>
        <v/>
      </c>
      <c r="L14932"/>
    </row>
    <row r="14933" spans="1:12" x14ac:dyDescent="0.25">
      <c r="A14933" s="3" t="str">
        <f t="shared" si="429"/>
        <v/>
      </c>
      <c r="L14933"/>
    </row>
    <row r="14934" spans="1:12" x14ac:dyDescent="0.25">
      <c r="A14934" s="3" t="str">
        <f t="shared" si="429"/>
        <v/>
      </c>
      <c r="L14934"/>
    </row>
    <row r="14935" spans="1:12" x14ac:dyDescent="0.25">
      <c r="A14935" s="3" t="str">
        <f t="shared" si="429"/>
        <v/>
      </c>
      <c r="L14935"/>
    </row>
    <row r="14936" spans="1:12" x14ac:dyDescent="0.25">
      <c r="A14936" s="3" t="str">
        <f t="shared" si="429"/>
        <v/>
      </c>
      <c r="L14936"/>
    </row>
    <row r="14937" spans="1:12" x14ac:dyDescent="0.25">
      <c r="A14937" s="3" t="str">
        <f t="shared" si="429"/>
        <v/>
      </c>
      <c r="L14937"/>
    </row>
    <row r="14938" spans="1:12" x14ac:dyDescent="0.25">
      <c r="A14938" s="3" t="str">
        <f t="shared" si="429"/>
        <v/>
      </c>
      <c r="L14938"/>
    </row>
    <row r="14939" spans="1:12" x14ac:dyDescent="0.25">
      <c r="A14939" s="3" t="str">
        <f t="shared" si="429"/>
        <v/>
      </c>
      <c r="L14939"/>
    </row>
    <row r="14940" spans="1:12" x14ac:dyDescent="0.25">
      <c r="A14940" s="3" t="str">
        <f t="shared" si="429"/>
        <v/>
      </c>
      <c r="L14940"/>
    </row>
    <row r="14941" spans="1:12" x14ac:dyDescent="0.25">
      <c r="A14941" s="3" t="str">
        <f t="shared" si="429"/>
        <v/>
      </c>
      <c r="L14941"/>
    </row>
    <row r="14942" spans="1:12" x14ac:dyDescent="0.25">
      <c r="A14942" s="3" t="str">
        <f t="shared" si="429"/>
        <v/>
      </c>
      <c r="L14942"/>
    </row>
    <row r="14943" spans="1:12" x14ac:dyDescent="0.25">
      <c r="A14943" s="3" t="str">
        <f t="shared" si="429"/>
        <v/>
      </c>
      <c r="L14943"/>
    </row>
    <row r="14944" spans="1:12" x14ac:dyDescent="0.25">
      <c r="A14944" s="3" t="str">
        <f t="shared" si="429"/>
        <v/>
      </c>
      <c r="L14944"/>
    </row>
    <row r="14945" spans="1:12" x14ac:dyDescent="0.25">
      <c r="A14945" s="3" t="str">
        <f t="shared" si="429"/>
        <v/>
      </c>
      <c r="L14945"/>
    </row>
    <row r="14946" spans="1:12" x14ac:dyDescent="0.25">
      <c r="A14946" s="3" t="str">
        <f t="shared" si="429"/>
        <v/>
      </c>
      <c r="L14946"/>
    </row>
    <row r="14947" spans="1:12" x14ac:dyDescent="0.25">
      <c r="A14947" s="3" t="str">
        <f t="shared" si="429"/>
        <v/>
      </c>
      <c r="L14947"/>
    </row>
    <row r="14948" spans="1:12" x14ac:dyDescent="0.25">
      <c r="A14948" s="3" t="str">
        <f t="shared" si="429"/>
        <v/>
      </c>
      <c r="L14948"/>
    </row>
    <row r="14949" spans="1:12" x14ac:dyDescent="0.25">
      <c r="A14949" s="3" t="str">
        <f t="shared" si="429"/>
        <v/>
      </c>
      <c r="L14949"/>
    </row>
    <row r="14950" spans="1:12" x14ac:dyDescent="0.25">
      <c r="A14950" s="3" t="str">
        <f t="shared" si="429"/>
        <v/>
      </c>
      <c r="L14950"/>
    </row>
    <row r="14951" spans="1:12" x14ac:dyDescent="0.25">
      <c r="A14951" s="3" t="str">
        <f t="shared" si="429"/>
        <v/>
      </c>
      <c r="L14951"/>
    </row>
    <row r="14952" spans="1:12" x14ac:dyDescent="0.25">
      <c r="A14952" s="3" t="str">
        <f t="shared" si="429"/>
        <v/>
      </c>
      <c r="L14952"/>
    </row>
    <row r="14953" spans="1:12" x14ac:dyDescent="0.25">
      <c r="A14953" s="3" t="str">
        <f t="shared" si="429"/>
        <v/>
      </c>
      <c r="L14953"/>
    </row>
    <row r="14954" spans="1:12" x14ac:dyDescent="0.25">
      <c r="A14954" s="3" t="str">
        <f t="shared" si="429"/>
        <v/>
      </c>
      <c r="L14954"/>
    </row>
    <row r="14955" spans="1:12" x14ac:dyDescent="0.25">
      <c r="A14955" s="3" t="str">
        <f t="shared" si="429"/>
        <v/>
      </c>
      <c r="L14955"/>
    </row>
    <row r="14956" spans="1:12" x14ac:dyDescent="0.25">
      <c r="A14956" s="3" t="str">
        <f t="shared" si="429"/>
        <v/>
      </c>
      <c r="L14956"/>
    </row>
    <row r="14957" spans="1:12" x14ac:dyDescent="0.25">
      <c r="A14957" s="3" t="str">
        <f t="shared" si="429"/>
        <v/>
      </c>
      <c r="L14957"/>
    </row>
    <row r="14958" spans="1:12" x14ac:dyDescent="0.25">
      <c r="A14958" s="3" t="str">
        <f t="shared" si="429"/>
        <v/>
      </c>
      <c r="L14958"/>
    </row>
    <row r="14959" spans="1:12" x14ac:dyDescent="0.25">
      <c r="A14959" s="3" t="str">
        <f t="shared" si="429"/>
        <v/>
      </c>
      <c r="L14959"/>
    </row>
    <row r="14960" spans="1:12" x14ac:dyDescent="0.25">
      <c r="A14960" s="3" t="str">
        <f t="shared" si="429"/>
        <v/>
      </c>
      <c r="L14960"/>
    </row>
    <row r="14961" spans="1:12" x14ac:dyDescent="0.25">
      <c r="A14961" s="3" t="str">
        <f t="shared" si="429"/>
        <v/>
      </c>
      <c r="L14961"/>
    </row>
    <row r="14962" spans="1:12" x14ac:dyDescent="0.25">
      <c r="A14962" s="3" t="str">
        <f t="shared" si="429"/>
        <v/>
      </c>
      <c r="L14962"/>
    </row>
    <row r="14963" spans="1:12" x14ac:dyDescent="0.25">
      <c r="A14963" s="3" t="str">
        <f t="shared" si="429"/>
        <v/>
      </c>
      <c r="L14963"/>
    </row>
    <row r="14964" spans="1:12" x14ac:dyDescent="0.25">
      <c r="A14964" s="3" t="str">
        <f t="shared" si="429"/>
        <v/>
      </c>
      <c r="L14964"/>
    </row>
    <row r="14965" spans="1:12" x14ac:dyDescent="0.25">
      <c r="A14965" s="3" t="str">
        <f t="shared" si="429"/>
        <v/>
      </c>
      <c r="L14965"/>
    </row>
    <row r="14966" spans="1:12" x14ac:dyDescent="0.25">
      <c r="A14966" s="3" t="str">
        <f t="shared" si="429"/>
        <v/>
      </c>
      <c r="L14966"/>
    </row>
    <row r="14967" spans="1:12" x14ac:dyDescent="0.25">
      <c r="A14967" s="3" t="str">
        <f t="shared" si="429"/>
        <v/>
      </c>
      <c r="L14967"/>
    </row>
    <row r="14968" spans="1:12" x14ac:dyDescent="0.25">
      <c r="A14968" s="3" t="str">
        <f t="shared" si="429"/>
        <v/>
      </c>
      <c r="L14968"/>
    </row>
    <row r="14969" spans="1:12" x14ac:dyDescent="0.25">
      <c r="A14969" s="3" t="str">
        <f t="shared" si="429"/>
        <v/>
      </c>
      <c r="L14969"/>
    </row>
    <row r="14970" spans="1:12" x14ac:dyDescent="0.25">
      <c r="A14970" s="3" t="str">
        <f t="shared" si="429"/>
        <v/>
      </c>
      <c r="L14970"/>
    </row>
    <row r="14971" spans="1:12" x14ac:dyDescent="0.25">
      <c r="A14971" s="3" t="str">
        <f t="shared" si="429"/>
        <v/>
      </c>
      <c r="L14971"/>
    </row>
    <row r="14972" spans="1:12" x14ac:dyDescent="0.25">
      <c r="A14972" s="3" t="str">
        <f t="shared" si="429"/>
        <v/>
      </c>
      <c r="L14972"/>
    </row>
    <row r="14973" spans="1:12" x14ac:dyDescent="0.25">
      <c r="A14973" s="3" t="str">
        <f t="shared" si="429"/>
        <v/>
      </c>
      <c r="L14973"/>
    </row>
    <row r="14974" spans="1:12" x14ac:dyDescent="0.25">
      <c r="A14974" s="3" t="str">
        <f t="shared" si="429"/>
        <v/>
      </c>
      <c r="L14974"/>
    </row>
    <row r="14975" spans="1:12" x14ac:dyDescent="0.25">
      <c r="A14975" s="3" t="str">
        <f t="shared" si="429"/>
        <v/>
      </c>
      <c r="L14975"/>
    </row>
    <row r="14976" spans="1:12" x14ac:dyDescent="0.25">
      <c r="A14976" s="3" t="str">
        <f t="shared" si="429"/>
        <v/>
      </c>
      <c r="L14976"/>
    </row>
    <row r="14977" spans="1:12" x14ac:dyDescent="0.25">
      <c r="A14977" s="3" t="str">
        <f t="shared" si="429"/>
        <v/>
      </c>
      <c r="L14977"/>
    </row>
    <row r="14978" spans="1:12" x14ac:dyDescent="0.25">
      <c r="A14978" s="3" t="str">
        <f t="shared" si="429"/>
        <v/>
      </c>
      <c r="L14978"/>
    </row>
    <row r="14979" spans="1:12" x14ac:dyDescent="0.25">
      <c r="A14979" s="3" t="str">
        <f t="shared" si="429"/>
        <v/>
      </c>
      <c r="L14979"/>
    </row>
    <row r="14980" spans="1:12" x14ac:dyDescent="0.25">
      <c r="A14980" s="3" t="str">
        <f t="shared" si="429"/>
        <v/>
      </c>
      <c r="L14980"/>
    </row>
    <row r="14981" spans="1:12" x14ac:dyDescent="0.25">
      <c r="A14981" s="3" t="str">
        <f t="shared" si="429"/>
        <v/>
      </c>
      <c r="L14981"/>
    </row>
    <row r="14982" spans="1:12" x14ac:dyDescent="0.25">
      <c r="A14982" s="3" t="str">
        <f t="shared" si="429"/>
        <v/>
      </c>
      <c r="L14982"/>
    </row>
    <row r="14983" spans="1:12" x14ac:dyDescent="0.25">
      <c r="A14983" s="3" t="str">
        <f t="shared" si="429"/>
        <v/>
      </c>
      <c r="L14983"/>
    </row>
    <row r="14984" spans="1:12" x14ac:dyDescent="0.25">
      <c r="A14984" s="3" t="str">
        <f t="shared" si="429"/>
        <v/>
      </c>
      <c r="L14984"/>
    </row>
    <row r="14985" spans="1:12" x14ac:dyDescent="0.25">
      <c r="A14985" s="3" t="str">
        <f t="shared" si="429"/>
        <v/>
      </c>
      <c r="L14985"/>
    </row>
    <row r="14986" spans="1:12" x14ac:dyDescent="0.25">
      <c r="A14986" s="3" t="str">
        <f t="shared" si="429"/>
        <v/>
      </c>
      <c r="L14986"/>
    </row>
    <row r="14987" spans="1:12" x14ac:dyDescent="0.25">
      <c r="A14987" s="3" t="str">
        <f t="shared" si="429"/>
        <v/>
      </c>
      <c r="L14987"/>
    </row>
    <row r="14988" spans="1:12" x14ac:dyDescent="0.25">
      <c r="A14988" s="3" t="str">
        <f t="shared" si="429"/>
        <v/>
      </c>
      <c r="L14988"/>
    </row>
    <row r="14989" spans="1:12" x14ac:dyDescent="0.25">
      <c r="A14989" s="3" t="str">
        <f t="shared" si="429"/>
        <v/>
      </c>
      <c r="L14989"/>
    </row>
    <row r="14990" spans="1:12" x14ac:dyDescent="0.25">
      <c r="A14990" s="3" t="str">
        <f t="shared" si="429"/>
        <v/>
      </c>
      <c r="L14990"/>
    </row>
    <row r="14991" spans="1:12" x14ac:dyDescent="0.25">
      <c r="A14991" s="3" t="str">
        <f t="shared" si="429"/>
        <v/>
      </c>
      <c r="L14991"/>
    </row>
    <row r="14992" spans="1:12" x14ac:dyDescent="0.25">
      <c r="A14992" s="3" t="str">
        <f t="shared" si="429"/>
        <v/>
      </c>
      <c r="L14992"/>
    </row>
    <row r="14993" spans="1:12" x14ac:dyDescent="0.25">
      <c r="A14993" s="3" t="str">
        <f t="shared" ref="A14993:A15056" si="430">IF(B14979="","",CONCATENATE(MONTH(B14979),YEAR(B14979)))</f>
        <v/>
      </c>
      <c r="L14993"/>
    </row>
    <row r="14994" spans="1:12" x14ac:dyDescent="0.25">
      <c r="A14994" s="3" t="str">
        <f t="shared" si="430"/>
        <v/>
      </c>
      <c r="L14994"/>
    </row>
    <row r="14995" spans="1:12" x14ac:dyDescent="0.25">
      <c r="A14995" s="3" t="str">
        <f t="shared" si="430"/>
        <v/>
      </c>
      <c r="L14995"/>
    </row>
    <row r="14996" spans="1:12" x14ac:dyDescent="0.25">
      <c r="A14996" s="3" t="str">
        <f t="shared" si="430"/>
        <v/>
      </c>
      <c r="L14996"/>
    </row>
    <row r="14997" spans="1:12" x14ac:dyDescent="0.25">
      <c r="A14997" s="3" t="str">
        <f t="shared" si="430"/>
        <v/>
      </c>
      <c r="L14997"/>
    </row>
    <row r="14998" spans="1:12" x14ac:dyDescent="0.25">
      <c r="A14998" s="3" t="str">
        <f t="shared" si="430"/>
        <v/>
      </c>
      <c r="L14998"/>
    </row>
    <row r="14999" spans="1:12" x14ac:dyDescent="0.25">
      <c r="A14999" s="3" t="str">
        <f t="shared" si="430"/>
        <v/>
      </c>
      <c r="L14999"/>
    </row>
    <row r="15000" spans="1:12" x14ac:dyDescent="0.25">
      <c r="A15000" s="3" t="str">
        <f t="shared" si="430"/>
        <v/>
      </c>
      <c r="L15000"/>
    </row>
    <row r="15001" spans="1:12" x14ac:dyDescent="0.25">
      <c r="A15001" s="3" t="str">
        <f t="shared" si="430"/>
        <v/>
      </c>
      <c r="L15001"/>
    </row>
    <row r="15002" spans="1:12" x14ac:dyDescent="0.25">
      <c r="A15002" s="3" t="str">
        <f t="shared" si="430"/>
        <v/>
      </c>
      <c r="L15002"/>
    </row>
    <row r="15003" spans="1:12" x14ac:dyDescent="0.25">
      <c r="A15003" s="3" t="str">
        <f t="shared" si="430"/>
        <v/>
      </c>
      <c r="L15003"/>
    </row>
    <row r="15004" spans="1:12" x14ac:dyDescent="0.25">
      <c r="A15004" s="3" t="str">
        <f t="shared" si="430"/>
        <v/>
      </c>
      <c r="L15004"/>
    </row>
    <row r="15005" spans="1:12" x14ac:dyDescent="0.25">
      <c r="A15005" s="3" t="str">
        <f t="shared" si="430"/>
        <v/>
      </c>
      <c r="L15005"/>
    </row>
    <row r="15006" spans="1:12" x14ac:dyDescent="0.25">
      <c r="A15006" s="3" t="str">
        <f t="shared" si="430"/>
        <v/>
      </c>
      <c r="L15006"/>
    </row>
    <row r="15007" spans="1:12" x14ac:dyDescent="0.25">
      <c r="A15007" s="3" t="str">
        <f t="shared" si="430"/>
        <v/>
      </c>
      <c r="L15007"/>
    </row>
    <row r="15008" spans="1:12" x14ac:dyDescent="0.25">
      <c r="A15008" s="3" t="str">
        <f t="shared" si="430"/>
        <v/>
      </c>
      <c r="L15008"/>
    </row>
    <row r="15009" spans="1:12" x14ac:dyDescent="0.25">
      <c r="A15009" s="3" t="str">
        <f t="shared" si="430"/>
        <v/>
      </c>
      <c r="L15009"/>
    </row>
    <row r="15010" spans="1:12" x14ac:dyDescent="0.25">
      <c r="A15010" s="3" t="str">
        <f t="shared" si="430"/>
        <v/>
      </c>
      <c r="L15010"/>
    </row>
    <row r="15011" spans="1:12" x14ac:dyDescent="0.25">
      <c r="A15011" s="3" t="str">
        <f t="shared" si="430"/>
        <v/>
      </c>
      <c r="L15011"/>
    </row>
    <row r="15012" spans="1:12" x14ac:dyDescent="0.25">
      <c r="A15012" s="3" t="str">
        <f t="shared" si="430"/>
        <v/>
      </c>
      <c r="L15012"/>
    </row>
    <row r="15013" spans="1:12" x14ac:dyDescent="0.25">
      <c r="A15013" s="3" t="str">
        <f t="shared" si="430"/>
        <v/>
      </c>
      <c r="L15013"/>
    </row>
    <row r="15014" spans="1:12" x14ac:dyDescent="0.25">
      <c r="A15014" s="3" t="str">
        <f t="shared" si="430"/>
        <v/>
      </c>
      <c r="L15014"/>
    </row>
    <row r="15015" spans="1:12" x14ac:dyDescent="0.25">
      <c r="A15015" s="3" t="str">
        <f t="shared" si="430"/>
        <v/>
      </c>
      <c r="L15015"/>
    </row>
    <row r="15016" spans="1:12" x14ac:dyDescent="0.25">
      <c r="A15016" s="3" t="str">
        <f t="shared" si="430"/>
        <v/>
      </c>
      <c r="L15016"/>
    </row>
    <row r="15017" spans="1:12" x14ac:dyDescent="0.25">
      <c r="A15017" s="3" t="str">
        <f t="shared" si="430"/>
        <v/>
      </c>
      <c r="L15017"/>
    </row>
    <row r="15018" spans="1:12" x14ac:dyDescent="0.25">
      <c r="A15018" s="3" t="str">
        <f t="shared" si="430"/>
        <v/>
      </c>
      <c r="L15018"/>
    </row>
    <row r="15019" spans="1:12" x14ac:dyDescent="0.25">
      <c r="A15019" s="3" t="str">
        <f t="shared" si="430"/>
        <v/>
      </c>
      <c r="L15019"/>
    </row>
    <row r="15020" spans="1:12" x14ac:dyDescent="0.25">
      <c r="A15020" s="3" t="str">
        <f t="shared" si="430"/>
        <v/>
      </c>
      <c r="L15020"/>
    </row>
    <row r="15021" spans="1:12" x14ac:dyDescent="0.25">
      <c r="A15021" s="3" t="str">
        <f t="shared" si="430"/>
        <v/>
      </c>
      <c r="L15021"/>
    </row>
    <row r="15022" spans="1:12" x14ac:dyDescent="0.25">
      <c r="A15022" s="3" t="str">
        <f t="shared" si="430"/>
        <v/>
      </c>
      <c r="L15022"/>
    </row>
    <row r="15023" spans="1:12" x14ac:dyDescent="0.25">
      <c r="A15023" s="3" t="str">
        <f t="shared" si="430"/>
        <v/>
      </c>
      <c r="L15023"/>
    </row>
    <row r="15024" spans="1:12" x14ac:dyDescent="0.25">
      <c r="A15024" s="3" t="str">
        <f t="shared" si="430"/>
        <v/>
      </c>
      <c r="L15024"/>
    </row>
    <row r="15025" spans="1:12" x14ac:dyDescent="0.25">
      <c r="A15025" s="3" t="str">
        <f t="shared" si="430"/>
        <v/>
      </c>
      <c r="L15025"/>
    </row>
    <row r="15026" spans="1:12" x14ac:dyDescent="0.25">
      <c r="A15026" s="3" t="str">
        <f t="shared" si="430"/>
        <v/>
      </c>
      <c r="L15026"/>
    </row>
    <row r="15027" spans="1:12" x14ac:dyDescent="0.25">
      <c r="A15027" s="3" t="str">
        <f t="shared" si="430"/>
        <v/>
      </c>
      <c r="L15027"/>
    </row>
    <row r="15028" spans="1:12" x14ac:dyDescent="0.25">
      <c r="A15028" s="3" t="str">
        <f t="shared" si="430"/>
        <v/>
      </c>
      <c r="L15028"/>
    </row>
    <row r="15029" spans="1:12" x14ac:dyDescent="0.25">
      <c r="A15029" s="3" t="str">
        <f t="shared" si="430"/>
        <v/>
      </c>
      <c r="L15029"/>
    </row>
    <row r="15030" spans="1:12" x14ac:dyDescent="0.25">
      <c r="A15030" s="3" t="str">
        <f t="shared" si="430"/>
        <v/>
      </c>
      <c r="L15030"/>
    </row>
    <row r="15031" spans="1:12" x14ac:dyDescent="0.25">
      <c r="A15031" s="3" t="str">
        <f t="shared" si="430"/>
        <v/>
      </c>
      <c r="L15031"/>
    </row>
    <row r="15032" spans="1:12" x14ac:dyDescent="0.25">
      <c r="A15032" s="3" t="str">
        <f t="shared" si="430"/>
        <v/>
      </c>
      <c r="L15032"/>
    </row>
    <row r="15033" spans="1:12" x14ac:dyDescent="0.25">
      <c r="A15033" s="3" t="str">
        <f t="shared" si="430"/>
        <v/>
      </c>
      <c r="L15033"/>
    </row>
    <row r="15034" spans="1:12" x14ac:dyDescent="0.25">
      <c r="A15034" s="3" t="str">
        <f t="shared" si="430"/>
        <v/>
      </c>
      <c r="L15034"/>
    </row>
    <row r="15035" spans="1:12" x14ac:dyDescent="0.25">
      <c r="A15035" s="3" t="str">
        <f t="shared" si="430"/>
        <v/>
      </c>
      <c r="L15035"/>
    </row>
    <row r="15036" spans="1:12" x14ac:dyDescent="0.25">
      <c r="A15036" s="3" t="str">
        <f t="shared" si="430"/>
        <v/>
      </c>
      <c r="L15036"/>
    </row>
    <row r="15037" spans="1:12" x14ac:dyDescent="0.25">
      <c r="A15037" s="3" t="str">
        <f t="shared" si="430"/>
        <v/>
      </c>
      <c r="L15037"/>
    </row>
    <row r="15038" spans="1:12" x14ac:dyDescent="0.25">
      <c r="A15038" s="3" t="str">
        <f t="shared" si="430"/>
        <v/>
      </c>
      <c r="L15038"/>
    </row>
    <row r="15039" spans="1:12" x14ac:dyDescent="0.25">
      <c r="A15039" s="3" t="str">
        <f t="shared" si="430"/>
        <v/>
      </c>
      <c r="L15039"/>
    </row>
    <row r="15040" spans="1:12" x14ac:dyDescent="0.25">
      <c r="A15040" s="3" t="str">
        <f t="shared" si="430"/>
        <v/>
      </c>
      <c r="L15040"/>
    </row>
    <row r="15041" spans="1:12" x14ac:dyDescent="0.25">
      <c r="A15041" s="3" t="str">
        <f t="shared" si="430"/>
        <v/>
      </c>
      <c r="L15041"/>
    </row>
    <row r="15042" spans="1:12" x14ac:dyDescent="0.25">
      <c r="A15042" s="3" t="str">
        <f t="shared" si="430"/>
        <v/>
      </c>
      <c r="L15042"/>
    </row>
    <row r="15043" spans="1:12" x14ac:dyDescent="0.25">
      <c r="A15043" s="3" t="str">
        <f t="shared" si="430"/>
        <v/>
      </c>
      <c r="L15043"/>
    </row>
    <row r="15044" spans="1:12" x14ac:dyDescent="0.25">
      <c r="A15044" s="3" t="str">
        <f t="shared" si="430"/>
        <v/>
      </c>
      <c r="L15044"/>
    </row>
    <row r="15045" spans="1:12" x14ac:dyDescent="0.25">
      <c r="A15045" s="3" t="str">
        <f t="shared" si="430"/>
        <v/>
      </c>
      <c r="L15045"/>
    </row>
    <row r="15046" spans="1:12" x14ac:dyDescent="0.25">
      <c r="A15046" s="3" t="str">
        <f t="shared" si="430"/>
        <v/>
      </c>
      <c r="L15046"/>
    </row>
    <row r="15047" spans="1:12" x14ac:dyDescent="0.25">
      <c r="A15047" s="3" t="str">
        <f t="shared" si="430"/>
        <v/>
      </c>
      <c r="L15047"/>
    </row>
    <row r="15048" spans="1:12" x14ac:dyDescent="0.25">
      <c r="A15048" s="3" t="str">
        <f t="shared" si="430"/>
        <v/>
      </c>
      <c r="L15048"/>
    </row>
    <row r="15049" spans="1:12" x14ac:dyDescent="0.25">
      <c r="A15049" s="3" t="str">
        <f t="shared" si="430"/>
        <v/>
      </c>
      <c r="L15049"/>
    </row>
    <row r="15050" spans="1:12" x14ac:dyDescent="0.25">
      <c r="A15050" s="3" t="str">
        <f t="shared" si="430"/>
        <v/>
      </c>
      <c r="L15050"/>
    </row>
    <row r="15051" spans="1:12" x14ac:dyDescent="0.25">
      <c r="A15051" s="3" t="str">
        <f t="shared" si="430"/>
        <v/>
      </c>
      <c r="L15051"/>
    </row>
    <row r="15052" spans="1:12" x14ac:dyDescent="0.25">
      <c r="A15052" s="3" t="str">
        <f t="shared" si="430"/>
        <v/>
      </c>
      <c r="L15052"/>
    </row>
    <row r="15053" spans="1:12" x14ac:dyDescent="0.25">
      <c r="A15053" s="3" t="str">
        <f t="shared" si="430"/>
        <v/>
      </c>
      <c r="L15053"/>
    </row>
    <row r="15054" spans="1:12" x14ac:dyDescent="0.25">
      <c r="A15054" s="3" t="str">
        <f t="shared" si="430"/>
        <v/>
      </c>
      <c r="L15054"/>
    </row>
    <row r="15055" spans="1:12" x14ac:dyDescent="0.25">
      <c r="A15055" s="3" t="str">
        <f t="shared" si="430"/>
        <v/>
      </c>
      <c r="L15055"/>
    </row>
    <row r="15056" spans="1:12" x14ac:dyDescent="0.25">
      <c r="A15056" s="3" t="str">
        <f t="shared" si="430"/>
        <v/>
      </c>
      <c r="L15056"/>
    </row>
    <row r="15057" spans="1:12" x14ac:dyDescent="0.25">
      <c r="A15057" s="3" t="str">
        <f t="shared" ref="A15057:A15120" si="431">IF(B15043="","",CONCATENATE(MONTH(B15043),YEAR(B15043)))</f>
        <v/>
      </c>
      <c r="L15057"/>
    </row>
    <row r="15058" spans="1:12" x14ac:dyDescent="0.25">
      <c r="A15058" s="3" t="str">
        <f t="shared" si="431"/>
        <v/>
      </c>
      <c r="L15058"/>
    </row>
    <row r="15059" spans="1:12" x14ac:dyDescent="0.25">
      <c r="A15059" s="3" t="str">
        <f t="shared" si="431"/>
        <v/>
      </c>
      <c r="L15059"/>
    </row>
    <row r="15060" spans="1:12" x14ac:dyDescent="0.25">
      <c r="A15060" s="3" t="str">
        <f t="shared" si="431"/>
        <v/>
      </c>
      <c r="L15060"/>
    </row>
    <row r="15061" spans="1:12" x14ac:dyDescent="0.25">
      <c r="A15061" s="3" t="str">
        <f t="shared" si="431"/>
        <v/>
      </c>
      <c r="L15061"/>
    </row>
    <row r="15062" spans="1:12" x14ac:dyDescent="0.25">
      <c r="A15062" s="3" t="str">
        <f t="shared" si="431"/>
        <v/>
      </c>
      <c r="L15062"/>
    </row>
    <row r="15063" spans="1:12" x14ac:dyDescent="0.25">
      <c r="A15063" s="3" t="str">
        <f t="shared" si="431"/>
        <v/>
      </c>
      <c r="L15063"/>
    </row>
    <row r="15064" spans="1:12" x14ac:dyDescent="0.25">
      <c r="A15064" s="3" t="str">
        <f t="shared" si="431"/>
        <v/>
      </c>
      <c r="L15064"/>
    </row>
    <row r="15065" spans="1:12" x14ac:dyDescent="0.25">
      <c r="A15065" s="3" t="str">
        <f t="shared" si="431"/>
        <v/>
      </c>
      <c r="L15065"/>
    </row>
    <row r="15066" spans="1:12" x14ac:dyDescent="0.25">
      <c r="A15066" s="3" t="str">
        <f t="shared" si="431"/>
        <v/>
      </c>
      <c r="L15066"/>
    </row>
    <row r="15067" spans="1:12" x14ac:dyDescent="0.25">
      <c r="A15067" s="3" t="str">
        <f t="shared" si="431"/>
        <v/>
      </c>
      <c r="L15067"/>
    </row>
    <row r="15068" spans="1:12" x14ac:dyDescent="0.25">
      <c r="A15068" s="3" t="str">
        <f t="shared" si="431"/>
        <v/>
      </c>
      <c r="L15068"/>
    </row>
    <row r="15069" spans="1:12" x14ac:dyDescent="0.25">
      <c r="A15069" s="3" t="str">
        <f t="shared" si="431"/>
        <v/>
      </c>
      <c r="L15069"/>
    </row>
    <row r="15070" spans="1:12" x14ac:dyDescent="0.25">
      <c r="A15070" s="3" t="str">
        <f t="shared" si="431"/>
        <v/>
      </c>
      <c r="L15070"/>
    </row>
    <row r="15071" spans="1:12" x14ac:dyDescent="0.25">
      <c r="A15071" s="3" t="str">
        <f t="shared" si="431"/>
        <v/>
      </c>
      <c r="L15071"/>
    </row>
    <row r="15072" spans="1:12" x14ac:dyDescent="0.25">
      <c r="A15072" s="3" t="str">
        <f t="shared" si="431"/>
        <v/>
      </c>
      <c r="L15072"/>
    </row>
    <row r="15073" spans="1:12" x14ac:dyDescent="0.25">
      <c r="A15073" s="3" t="str">
        <f t="shared" si="431"/>
        <v/>
      </c>
      <c r="L15073"/>
    </row>
    <row r="15074" spans="1:12" x14ac:dyDescent="0.25">
      <c r="A15074" s="3" t="str">
        <f t="shared" si="431"/>
        <v/>
      </c>
      <c r="L15074"/>
    </row>
    <row r="15075" spans="1:12" x14ac:dyDescent="0.25">
      <c r="A15075" s="3" t="str">
        <f t="shared" si="431"/>
        <v/>
      </c>
      <c r="L15075"/>
    </row>
    <row r="15076" spans="1:12" x14ac:dyDescent="0.25">
      <c r="A15076" s="3" t="str">
        <f t="shared" si="431"/>
        <v/>
      </c>
      <c r="L15076"/>
    </row>
    <row r="15077" spans="1:12" x14ac:dyDescent="0.25">
      <c r="A15077" s="3" t="str">
        <f t="shared" si="431"/>
        <v/>
      </c>
      <c r="L15077"/>
    </row>
    <row r="15078" spans="1:12" x14ac:dyDescent="0.25">
      <c r="A15078" s="3" t="str">
        <f t="shared" si="431"/>
        <v/>
      </c>
      <c r="L15078"/>
    </row>
    <row r="15079" spans="1:12" x14ac:dyDescent="0.25">
      <c r="A15079" s="3" t="str">
        <f t="shared" si="431"/>
        <v/>
      </c>
      <c r="L15079"/>
    </row>
    <row r="15080" spans="1:12" x14ac:dyDescent="0.25">
      <c r="A15080" s="3" t="str">
        <f t="shared" si="431"/>
        <v/>
      </c>
      <c r="L15080"/>
    </row>
    <row r="15081" spans="1:12" x14ac:dyDescent="0.25">
      <c r="A15081" s="3" t="str">
        <f t="shared" si="431"/>
        <v/>
      </c>
      <c r="L15081"/>
    </row>
    <row r="15082" spans="1:12" x14ac:dyDescent="0.25">
      <c r="A15082" s="3" t="str">
        <f t="shared" si="431"/>
        <v/>
      </c>
      <c r="L15082"/>
    </row>
    <row r="15083" spans="1:12" x14ac:dyDescent="0.25">
      <c r="A15083" s="3" t="str">
        <f t="shared" si="431"/>
        <v/>
      </c>
      <c r="L15083"/>
    </row>
    <row r="15084" spans="1:12" x14ac:dyDescent="0.25">
      <c r="A15084" s="3" t="str">
        <f t="shared" si="431"/>
        <v/>
      </c>
      <c r="L15084"/>
    </row>
    <row r="15085" spans="1:12" x14ac:dyDescent="0.25">
      <c r="A15085" s="3" t="str">
        <f t="shared" si="431"/>
        <v/>
      </c>
      <c r="L15085"/>
    </row>
    <row r="15086" spans="1:12" x14ac:dyDescent="0.25">
      <c r="A15086" s="3" t="str">
        <f t="shared" si="431"/>
        <v/>
      </c>
      <c r="L15086"/>
    </row>
    <row r="15087" spans="1:12" x14ac:dyDescent="0.25">
      <c r="A15087" s="3" t="str">
        <f t="shared" si="431"/>
        <v/>
      </c>
      <c r="L15087"/>
    </row>
    <row r="15088" spans="1:12" x14ac:dyDescent="0.25">
      <c r="A15088" s="3" t="str">
        <f t="shared" si="431"/>
        <v/>
      </c>
      <c r="L15088"/>
    </row>
    <row r="15089" spans="1:12" x14ac:dyDescent="0.25">
      <c r="A15089" s="3" t="str">
        <f t="shared" si="431"/>
        <v/>
      </c>
      <c r="L15089"/>
    </row>
    <row r="15090" spans="1:12" x14ac:dyDescent="0.25">
      <c r="A15090" s="3" t="str">
        <f t="shared" si="431"/>
        <v/>
      </c>
      <c r="L15090"/>
    </row>
    <row r="15091" spans="1:12" x14ac:dyDescent="0.25">
      <c r="A15091" s="3" t="str">
        <f t="shared" si="431"/>
        <v/>
      </c>
      <c r="L15091"/>
    </row>
    <row r="15092" spans="1:12" x14ac:dyDescent="0.25">
      <c r="A15092" s="3" t="str">
        <f t="shared" si="431"/>
        <v/>
      </c>
      <c r="L15092"/>
    </row>
    <row r="15093" spans="1:12" x14ac:dyDescent="0.25">
      <c r="A15093" s="3" t="str">
        <f t="shared" si="431"/>
        <v/>
      </c>
      <c r="L15093"/>
    </row>
    <row r="15094" spans="1:12" x14ac:dyDescent="0.25">
      <c r="A15094" s="3" t="str">
        <f t="shared" si="431"/>
        <v/>
      </c>
      <c r="L15094"/>
    </row>
    <row r="15095" spans="1:12" x14ac:dyDescent="0.25">
      <c r="A15095" s="3" t="str">
        <f t="shared" si="431"/>
        <v/>
      </c>
      <c r="L15095"/>
    </row>
    <row r="15096" spans="1:12" x14ac:dyDescent="0.25">
      <c r="A15096" s="3" t="str">
        <f t="shared" si="431"/>
        <v/>
      </c>
      <c r="L15096"/>
    </row>
    <row r="15097" spans="1:12" x14ac:dyDescent="0.25">
      <c r="A15097" s="3" t="str">
        <f t="shared" si="431"/>
        <v/>
      </c>
      <c r="L15097"/>
    </row>
    <row r="15098" spans="1:12" x14ac:dyDescent="0.25">
      <c r="A15098" s="3" t="str">
        <f t="shared" si="431"/>
        <v/>
      </c>
      <c r="L15098"/>
    </row>
    <row r="15099" spans="1:12" x14ac:dyDescent="0.25">
      <c r="A15099" s="3" t="str">
        <f t="shared" si="431"/>
        <v/>
      </c>
      <c r="L15099"/>
    </row>
    <row r="15100" spans="1:12" x14ac:dyDescent="0.25">
      <c r="A15100" s="3" t="str">
        <f t="shared" si="431"/>
        <v/>
      </c>
      <c r="L15100"/>
    </row>
    <row r="15101" spans="1:12" x14ac:dyDescent="0.25">
      <c r="A15101" s="3" t="str">
        <f t="shared" si="431"/>
        <v/>
      </c>
      <c r="L15101"/>
    </row>
    <row r="15102" spans="1:12" x14ac:dyDescent="0.25">
      <c r="A15102" s="3" t="str">
        <f t="shared" si="431"/>
        <v/>
      </c>
      <c r="L15102"/>
    </row>
    <row r="15103" spans="1:12" x14ac:dyDescent="0.25">
      <c r="A15103" s="3" t="str">
        <f t="shared" si="431"/>
        <v/>
      </c>
      <c r="L15103"/>
    </row>
    <row r="15104" spans="1:12" x14ac:dyDescent="0.25">
      <c r="A15104" s="3" t="str">
        <f t="shared" si="431"/>
        <v/>
      </c>
      <c r="L15104"/>
    </row>
    <row r="15105" spans="1:12" x14ac:dyDescent="0.25">
      <c r="A15105" s="3" t="str">
        <f t="shared" si="431"/>
        <v/>
      </c>
      <c r="L15105"/>
    </row>
    <row r="15106" spans="1:12" x14ac:dyDescent="0.25">
      <c r="A15106" s="3" t="str">
        <f t="shared" si="431"/>
        <v/>
      </c>
      <c r="L15106"/>
    </row>
    <row r="15107" spans="1:12" x14ac:dyDescent="0.25">
      <c r="A15107" s="3" t="str">
        <f t="shared" si="431"/>
        <v/>
      </c>
      <c r="L15107"/>
    </row>
    <row r="15108" spans="1:12" x14ac:dyDescent="0.25">
      <c r="A15108" s="3" t="str">
        <f t="shared" si="431"/>
        <v/>
      </c>
      <c r="L15108"/>
    </row>
    <row r="15109" spans="1:12" x14ac:dyDescent="0.25">
      <c r="A15109" s="3" t="str">
        <f t="shared" si="431"/>
        <v/>
      </c>
      <c r="L15109"/>
    </row>
    <row r="15110" spans="1:12" x14ac:dyDescent="0.25">
      <c r="A15110" s="3" t="str">
        <f t="shared" si="431"/>
        <v/>
      </c>
      <c r="L15110"/>
    </row>
    <row r="15111" spans="1:12" x14ac:dyDescent="0.25">
      <c r="A15111" s="3" t="str">
        <f t="shared" si="431"/>
        <v/>
      </c>
      <c r="L15111"/>
    </row>
    <row r="15112" spans="1:12" x14ac:dyDescent="0.25">
      <c r="A15112" s="3" t="str">
        <f t="shared" si="431"/>
        <v/>
      </c>
      <c r="L15112"/>
    </row>
    <row r="15113" spans="1:12" x14ac:dyDescent="0.25">
      <c r="A15113" s="3" t="str">
        <f t="shared" si="431"/>
        <v/>
      </c>
      <c r="L15113"/>
    </row>
    <row r="15114" spans="1:12" x14ac:dyDescent="0.25">
      <c r="A15114" s="3" t="str">
        <f t="shared" si="431"/>
        <v/>
      </c>
      <c r="L15114"/>
    </row>
    <row r="15115" spans="1:12" x14ac:dyDescent="0.25">
      <c r="A15115" s="3" t="str">
        <f t="shared" si="431"/>
        <v/>
      </c>
      <c r="L15115"/>
    </row>
    <row r="15116" spans="1:12" x14ac:dyDescent="0.25">
      <c r="A15116" s="3" t="str">
        <f t="shared" si="431"/>
        <v/>
      </c>
      <c r="L15116"/>
    </row>
    <row r="15117" spans="1:12" x14ac:dyDescent="0.25">
      <c r="A15117" s="3" t="str">
        <f t="shared" si="431"/>
        <v/>
      </c>
      <c r="L15117"/>
    </row>
    <row r="15118" spans="1:12" x14ac:dyDescent="0.25">
      <c r="A15118" s="3" t="str">
        <f t="shared" si="431"/>
        <v/>
      </c>
      <c r="L15118"/>
    </row>
    <row r="15119" spans="1:12" x14ac:dyDescent="0.25">
      <c r="A15119" s="3" t="str">
        <f t="shared" si="431"/>
        <v/>
      </c>
      <c r="L15119"/>
    </row>
    <row r="15120" spans="1:12" x14ac:dyDescent="0.25">
      <c r="A15120" s="3" t="str">
        <f t="shared" si="431"/>
        <v/>
      </c>
      <c r="L15120"/>
    </row>
    <row r="15121" spans="1:12" x14ac:dyDescent="0.25">
      <c r="A15121" s="3" t="str">
        <f t="shared" ref="A15121:A15184" si="432">IF(B15107="","",CONCATENATE(MONTH(B15107),YEAR(B15107)))</f>
        <v/>
      </c>
      <c r="L15121"/>
    </row>
    <row r="15122" spans="1:12" x14ac:dyDescent="0.25">
      <c r="A15122" s="3" t="str">
        <f t="shared" si="432"/>
        <v/>
      </c>
      <c r="L15122"/>
    </row>
    <row r="15123" spans="1:12" x14ac:dyDescent="0.25">
      <c r="A15123" s="3" t="str">
        <f t="shared" si="432"/>
        <v/>
      </c>
      <c r="L15123"/>
    </row>
    <row r="15124" spans="1:12" x14ac:dyDescent="0.25">
      <c r="A15124" s="3" t="str">
        <f t="shared" si="432"/>
        <v/>
      </c>
      <c r="L15124"/>
    </row>
    <row r="15125" spans="1:12" x14ac:dyDescent="0.25">
      <c r="A15125" s="3" t="str">
        <f t="shared" si="432"/>
        <v/>
      </c>
      <c r="L15125"/>
    </row>
    <row r="15126" spans="1:12" x14ac:dyDescent="0.25">
      <c r="A15126" s="3" t="str">
        <f t="shared" si="432"/>
        <v/>
      </c>
      <c r="L15126"/>
    </row>
    <row r="15127" spans="1:12" x14ac:dyDescent="0.25">
      <c r="A15127" s="3" t="str">
        <f t="shared" si="432"/>
        <v/>
      </c>
      <c r="L15127"/>
    </row>
    <row r="15128" spans="1:12" x14ac:dyDescent="0.25">
      <c r="A15128" s="3" t="str">
        <f t="shared" si="432"/>
        <v/>
      </c>
      <c r="L15128"/>
    </row>
    <row r="15129" spans="1:12" x14ac:dyDescent="0.25">
      <c r="A15129" s="3" t="str">
        <f t="shared" si="432"/>
        <v/>
      </c>
      <c r="L15129"/>
    </row>
    <row r="15130" spans="1:12" x14ac:dyDescent="0.25">
      <c r="A15130" s="3" t="str">
        <f t="shared" si="432"/>
        <v/>
      </c>
      <c r="L15130"/>
    </row>
    <row r="15131" spans="1:12" x14ac:dyDescent="0.25">
      <c r="A15131" s="3" t="str">
        <f t="shared" si="432"/>
        <v/>
      </c>
      <c r="L15131"/>
    </row>
    <row r="15132" spans="1:12" x14ac:dyDescent="0.25">
      <c r="A15132" s="3" t="str">
        <f t="shared" si="432"/>
        <v/>
      </c>
      <c r="L15132"/>
    </row>
    <row r="15133" spans="1:12" x14ac:dyDescent="0.25">
      <c r="A15133" s="3" t="str">
        <f t="shared" si="432"/>
        <v/>
      </c>
      <c r="L15133"/>
    </row>
    <row r="15134" spans="1:12" x14ac:dyDescent="0.25">
      <c r="A15134" s="3" t="str">
        <f t="shared" si="432"/>
        <v/>
      </c>
      <c r="L15134"/>
    </row>
    <row r="15135" spans="1:12" x14ac:dyDescent="0.25">
      <c r="A15135" s="3" t="str">
        <f t="shared" si="432"/>
        <v/>
      </c>
      <c r="L15135"/>
    </row>
    <row r="15136" spans="1:12" x14ac:dyDescent="0.25">
      <c r="A15136" s="3" t="str">
        <f t="shared" si="432"/>
        <v/>
      </c>
      <c r="L15136"/>
    </row>
    <row r="15137" spans="1:12" x14ac:dyDescent="0.25">
      <c r="A15137" s="3" t="str">
        <f t="shared" si="432"/>
        <v/>
      </c>
      <c r="L15137"/>
    </row>
    <row r="15138" spans="1:12" x14ac:dyDescent="0.25">
      <c r="A15138" s="3" t="str">
        <f t="shared" si="432"/>
        <v/>
      </c>
      <c r="L15138"/>
    </row>
    <row r="15139" spans="1:12" x14ac:dyDescent="0.25">
      <c r="A15139" s="3" t="str">
        <f t="shared" si="432"/>
        <v/>
      </c>
      <c r="L15139"/>
    </row>
    <row r="15140" spans="1:12" x14ac:dyDescent="0.25">
      <c r="A15140" s="3" t="str">
        <f t="shared" si="432"/>
        <v/>
      </c>
      <c r="L15140"/>
    </row>
    <row r="15141" spans="1:12" x14ac:dyDescent="0.25">
      <c r="A15141" s="3" t="str">
        <f t="shared" si="432"/>
        <v/>
      </c>
      <c r="L15141"/>
    </row>
    <row r="15142" spans="1:12" x14ac:dyDescent="0.25">
      <c r="A15142" s="3" t="str">
        <f t="shared" si="432"/>
        <v/>
      </c>
      <c r="L15142"/>
    </row>
    <row r="15143" spans="1:12" x14ac:dyDescent="0.25">
      <c r="A15143" s="3" t="str">
        <f t="shared" si="432"/>
        <v/>
      </c>
      <c r="L15143"/>
    </row>
    <row r="15144" spans="1:12" x14ac:dyDescent="0.25">
      <c r="A15144" s="3" t="str">
        <f t="shared" si="432"/>
        <v/>
      </c>
      <c r="L15144"/>
    </row>
    <row r="15145" spans="1:12" x14ac:dyDescent="0.25">
      <c r="A15145" s="3" t="str">
        <f t="shared" si="432"/>
        <v/>
      </c>
      <c r="L15145"/>
    </row>
    <row r="15146" spans="1:12" x14ac:dyDescent="0.25">
      <c r="A15146" s="3" t="str">
        <f t="shared" si="432"/>
        <v/>
      </c>
      <c r="L15146"/>
    </row>
    <row r="15147" spans="1:12" x14ac:dyDescent="0.25">
      <c r="A15147" s="3" t="str">
        <f t="shared" si="432"/>
        <v/>
      </c>
      <c r="L15147"/>
    </row>
    <row r="15148" spans="1:12" x14ac:dyDescent="0.25">
      <c r="A15148" s="3" t="str">
        <f t="shared" si="432"/>
        <v/>
      </c>
      <c r="L15148"/>
    </row>
    <row r="15149" spans="1:12" x14ac:dyDescent="0.25">
      <c r="A15149" s="3" t="str">
        <f t="shared" si="432"/>
        <v/>
      </c>
      <c r="L15149"/>
    </row>
    <row r="15150" spans="1:12" x14ac:dyDescent="0.25">
      <c r="A15150" s="3" t="str">
        <f t="shared" si="432"/>
        <v/>
      </c>
      <c r="L15150"/>
    </row>
    <row r="15151" spans="1:12" x14ac:dyDescent="0.25">
      <c r="A15151" s="3" t="str">
        <f t="shared" si="432"/>
        <v/>
      </c>
      <c r="L15151"/>
    </row>
    <row r="15152" spans="1:12" x14ac:dyDescent="0.25">
      <c r="A15152" s="3" t="str">
        <f t="shared" si="432"/>
        <v/>
      </c>
      <c r="L15152"/>
    </row>
    <row r="15153" spans="1:12" x14ac:dyDescent="0.25">
      <c r="A15153" s="3" t="str">
        <f t="shared" si="432"/>
        <v/>
      </c>
      <c r="L15153"/>
    </row>
    <row r="15154" spans="1:12" x14ac:dyDescent="0.25">
      <c r="A15154" s="3" t="str">
        <f t="shared" si="432"/>
        <v/>
      </c>
      <c r="L15154"/>
    </row>
    <row r="15155" spans="1:12" x14ac:dyDescent="0.25">
      <c r="A15155" s="3" t="str">
        <f t="shared" si="432"/>
        <v/>
      </c>
      <c r="L15155"/>
    </row>
    <row r="15156" spans="1:12" x14ac:dyDescent="0.25">
      <c r="A15156" s="3" t="str">
        <f t="shared" si="432"/>
        <v/>
      </c>
      <c r="L15156"/>
    </row>
    <row r="15157" spans="1:12" x14ac:dyDescent="0.25">
      <c r="A15157" s="3" t="str">
        <f t="shared" si="432"/>
        <v/>
      </c>
      <c r="L15157"/>
    </row>
    <row r="15158" spans="1:12" x14ac:dyDescent="0.25">
      <c r="A15158" s="3" t="str">
        <f t="shared" si="432"/>
        <v/>
      </c>
      <c r="L15158"/>
    </row>
    <row r="15159" spans="1:12" x14ac:dyDescent="0.25">
      <c r="A15159" s="3" t="str">
        <f t="shared" si="432"/>
        <v/>
      </c>
      <c r="L15159"/>
    </row>
    <row r="15160" spans="1:12" x14ac:dyDescent="0.25">
      <c r="A15160" s="3" t="str">
        <f t="shared" si="432"/>
        <v/>
      </c>
      <c r="L15160"/>
    </row>
    <row r="15161" spans="1:12" x14ac:dyDescent="0.25">
      <c r="A15161" s="3" t="str">
        <f t="shared" si="432"/>
        <v/>
      </c>
      <c r="L15161"/>
    </row>
    <row r="15162" spans="1:12" x14ac:dyDescent="0.25">
      <c r="A15162" s="3" t="str">
        <f t="shared" si="432"/>
        <v/>
      </c>
      <c r="L15162"/>
    </row>
    <row r="15163" spans="1:12" x14ac:dyDescent="0.25">
      <c r="A15163" s="3" t="str">
        <f t="shared" si="432"/>
        <v/>
      </c>
      <c r="L15163"/>
    </row>
    <row r="15164" spans="1:12" x14ac:dyDescent="0.25">
      <c r="A15164" s="3" t="str">
        <f t="shared" si="432"/>
        <v/>
      </c>
      <c r="L15164"/>
    </row>
    <row r="15165" spans="1:12" x14ac:dyDescent="0.25">
      <c r="A15165" s="3" t="str">
        <f t="shared" si="432"/>
        <v/>
      </c>
      <c r="L15165"/>
    </row>
    <row r="15166" spans="1:12" x14ac:dyDescent="0.25">
      <c r="A15166" s="3" t="str">
        <f t="shared" si="432"/>
        <v/>
      </c>
      <c r="L15166"/>
    </row>
    <row r="15167" spans="1:12" x14ac:dyDescent="0.25">
      <c r="A15167" s="3" t="str">
        <f t="shared" si="432"/>
        <v/>
      </c>
      <c r="L15167"/>
    </row>
    <row r="15168" spans="1:12" x14ac:dyDescent="0.25">
      <c r="A15168" s="3" t="str">
        <f t="shared" si="432"/>
        <v/>
      </c>
      <c r="L15168"/>
    </row>
    <row r="15169" spans="1:12" x14ac:dyDescent="0.25">
      <c r="A15169" s="3" t="str">
        <f t="shared" si="432"/>
        <v/>
      </c>
      <c r="L15169"/>
    </row>
    <row r="15170" spans="1:12" x14ac:dyDescent="0.25">
      <c r="A15170" s="3" t="str">
        <f t="shared" si="432"/>
        <v/>
      </c>
      <c r="L15170"/>
    </row>
    <row r="15171" spans="1:12" x14ac:dyDescent="0.25">
      <c r="A15171" s="3" t="str">
        <f t="shared" si="432"/>
        <v/>
      </c>
      <c r="L15171"/>
    </row>
    <row r="15172" spans="1:12" x14ac:dyDescent="0.25">
      <c r="A15172" s="3" t="str">
        <f t="shared" si="432"/>
        <v/>
      </c>
      <c r="L15172"/>
    </row>
    <row r="15173" spans="1:12" x14ac:dyDescent="0.25">
      <c r="A15173" s="3" t="str">
        <f t="shared" si="432"/>
        <v/>
      </c>
      <c r="L15173"/>
    </row>
    <row r="15174" spans="1:12" x14ac:dyDescent="0.25">
      <c r="A15174" s="3" t="str">
        <f t="shared" si="432"/>
        <v/>
      </c>
      <c r="L15174"/>
    </row>
    <row r="15175" spans="1:12" x14ac:dyDescent="0.25">
      <c r="A15175" s="3" t="str">
        <f t="shared" si="432"/>
        <v/>
      </c>
      <c r="L15175"/>
    </row>
    <row r="15176" spans="1:12" x14ac:dyDescent="0.25">
      <c r="A15176" s="3" t="str">
        <f t="shared" si="432"/>
        <v/>
      </c>
      <c r="L15176"/>
    </row>
    <row r="15177" spans="1:12" x14ac:dyDescent="0.25">
      <c r="A15177" s="3" t="str">
        <f t="shared" si="432"/>
        <v/>
      </c>
      <c r="L15177"/>
    </row>
    <row r="15178" spans="1:12" x14ac:dyDescent="0.25">
      <c r="A15178" s="3" t="str">
        <f t="shared" si="432"/>
        <v/>
      </c>
      <c r="L15178"/>
    </row>
    <row r="15179" spans="1:12" x14ac:dyDescent="0.25">
      <c r="A15179" s="3" t="str">
        <f t="shared" si="432"/>
        <v/>
      </c>
      <c r="L15179"/>
    </row>
    <row r="15180" spans="1:12" x14ac:dyDescent="0.25">
      <c r="A15180" s="3" t="str">
        <f t="shared" si="432"/>
        <v/>
      </c>
      <c r="L15180"/>
    </row>
    <row r="15181" spans="1:12" x14ac:dyDescent="0.25">
      <c r="A15181" s="3" t="str">
        <f t="shared" si="432"/>
        <v/>
      </c>
      <c r="L15181"/>
    </row>
    <row r="15182" spans="1:12" x14ac:dyDescent="0.25">
      <c r="A15182" s="3" t="str">
        <f t="shared" si="432"/>
        <v/>
      </c>
      <c r="L15182"/>
    </row>
    <row r="15183" spans="1:12" x14ac:dyDescent="0.25">
      <c r="A15183" s="3" t="str">
        <f t="shared" si="432"/>
        <v/>
      </c>
      <c r="L15183"/>
    </row>
    <row r="15184" spans="1:12" x14ac:dyDescent="0.25">
      <c r="A15184" s="3" t="str">
        <f t="shared" si="432"/>
        <v/>
      </c>
      <c r="L15184"/>
    </row>
    <row r="15185" spans="1:12" x14ac:dyDescent="0.25">
      <c r="A15185" s="3" t="str">
        <f t="shared" ref="A15185:A15248" si="433">IF(B15171="","",CONCATENATE(MONTH(B15171),YEAR(B15171)))</f>
        <v/>
      </c>
      <c r="L15185"/>
    </row>
    <row r="15186" spans="1:12" x14ac:dyDescent="0.25">
      <c r="A15186" s="3" t="str">
        <f t="shared" si="433"/>
        <v/>
      </c>
      <c r="L15186"/>
    </row>
    <row r="15187" spans="1:12" x14ac:dyDescent="0.25">
      <c r="A15187" s="3" t="str">
        <f t="shared" si="433"/>
        <v/>
      </c>
      <c r="L15187"/>
    </row>
    <row r="15188" spans="1:12" x14ac:dyDescent="0.25">
      <c r="A15188" s="3" t="str">
        <f t="shared" si="433"/>
        <v/>
      </c>
      <c r="L15188"/>
    </row>
    <row r="15189" spans="1:12" x14ac:dyDescent="0.25">
      <c r="A15189" s="3" t="str">
        <f t="shared" si="433"/>
        <v/>
      </c>
      <c r="L15189"/>
    </row>
    <row r="15190" spans="1:12" x14ac:dyDescent="0.25">
      <c r="A15190" s="3" t="str">
        <f t="shared" si="433"/>
        <v/>
      </c>
      <c r="L15190"/>
    </row>
    <row r="15191" spans="1:12" x14ac:dyDescent="0.25">
      <c r="A15191" s="3" t="str">
        <f t="shared" si="433"/>
        <v/>
      </c>
      <c r="L15191"/>
    </row>
    <row r="15192" spans="1:12" x14ac:dyDescent="0.25">
      <c r="A15192" s="3" t="str">
        <f t="shared" si="433"/>
        <v/>
      </c>
      <c r="L15192"/>
    </row>
    <row r="15193" spans="1:12" x14ac:dyDescent="0.25">
      <c r="A15193" s="3" t="str">
        <f t="shared" si="433"/>
        <v/>
      </c>
      <c r="L15193"/>
    </row>
    <row r="15194" spans="1:12" x14ac:dyDescent="0.25">
      <c r="A15194" s="3" t="str">
        <f t="shared" si="433"/>
        <v/>
      </c>
      <c r="L15194"/>
    </row>
    <row r="15195" spans="1:12" x14ac:dyDescent="0.25">
      <c r="A15195" s="3" t="str">
        <f t="shared" si="433"/>
        <v/>
      </c>
      <c r="L15195"/>
    </row>
    <row r="15196" spans="1:12" x14ac:dyDescent="0.25">
      <c r="A15196" s="3" t="str">
        <f t="shared" si="433"/>
        <v/>
      </c>
      <c r="L15196"/>
    </row>
    <row r="15197" spans="1:12" x14ac:dyDescent="0.25">
      <c r="A15197" s="3" t="str">
        <f t="shared" si="433"/>
        <v/>
      </c>
      <c r="L15197"/>
    </row>
    <row r="15198" spans="1:12" x14ac:dyDescent="0.25">
      <c r="A15198" s="3" t="str">
        <f t="shared" si="433"/>
        <v/>
      </c>
      <c r="L15198"/>
    </row>
    <row r="15199" spans="1:12" x14ac:dyDescent="0.25">
      <c r="A15199" s="3" t="str">
        <f t="shared" si="433"/>
        <v/>
      </c>
      <c r="L15199"/>
    </row>
    <row r="15200" spans="1:12" x14ac:dyDescent="0.25">
      <c r="A15200" s="3" t="str">
        <f t="shared" si="433"/>
        <v/>
      </c>
      <c r="L15200"/>
    </row>
    <row r="15201" spans="1:12" x14ac:dyDescent="0.25">
      <c r="A15201" s="3" t="str">
        <f t="shared" si="433"/>
        <v/>
      </c>
      <c r="L15201"/>
    </row>
    <row r="15202" spans="1:12" x14ac:dyDescent="0.25">
      <c r="A15202" s="3" t="str">
        <f t="shared" si="433"/>
        <v/>
      </c>
      <c r="L15202"/>
    </row>
    <row r="15203" spans="1:12" x14ac:dyDescent="0.25">
      <c r="A15203" s="3" t="str">
        <f t="shared" si="433"/>
        <v/>
      </c>
      <c r="L15203"/>
    </row>
    <row r="15204" spans="1:12" x14ac:dyDescent="0.25">
      <c r="A15204" s="3" t="str">
        <f t="shared" si="433"/>
        <v/>
      </c>
      <c r="L15204"/>
    </row>
    <row r="15205" spans="1:12" x14ac:dyDescent="0.25">
      <c r="A15205" s="3" t="str">
        <f t="shared" si="433"/>
        <v/>
      </c>
      <c r="L15205"/>
    </row>
    <row r="15206" spans="1:12" x14ac:dyDescent="0.25">
      <c r="A15206" s="3" t="str">
        <f t="shared" si="433"/>
        <v/>
      </c>
      <c r="L15206"/>
    </row>
    <row r="15207" spans="1:12" x14ac:dyDescent="0.25">
      <c r="A15207" s="3" t="str">
        <f t="shared" si="433"/>
        <v/>
      </c>
      <c r="L15207"/>
    </row>
    <row r="15208" spans="1:12" x14ac:dyDescent="0.25">
      <c r="A15208" s="3" t="str">
        <f t="shared" si="433"/>
        <v/>
      </c>
      <c r="L15208"/>
    </row>
    <row r="15209" spans="1:12" x14ac:dyDescent="0.25">
      <c r="A15209" s="3" t="str">
        <f t="shared" si="433"/>
        <v/>
      </c>
      <c r="L15209"/>
    </row>
    <row r="15210" spans="1:12" x14ac:dyDescent="0.25">
      <c r="A15210" s="3" t="str">
        <f t="shared" si="433"/>
        <v/>
      </c>
      <c r="L15210"/>
    </row>
    <row r="15211" spans="1:12" x14ac:dyDescent="0.25">
      <c r="A15211" s="3" t="str">
        <f t="shared" si="433"/>
        <v/>
      </c>
      <c r="L15211"/>
    </row>
    <row r="15212" spans="1:12" x14ac:dyDescent="0.25">
      <c r="A15212" s="3" t="str">
        <f t="shared" si="433"/>
        <v/>
      </c>
      <c r="L15212"/>
    </row>
    <row r="15213" spans="1:12" x14ac:dyDescent="0.25">
      <c r="A15213" s="3" t="str">
        <f t="shared" si="433"/>
        <v/>
      </c>
      <c r="L15213"/>
    </row>
    <row r="15214" spans="1:12" x14ac:dyDescent="0.25">
      <c r="A15214" s="3" t="str">
        <f t="shared" si="433"/>
        <v/>
      </c>
      <c r="L15214"/>
    </row>
    <row r="15215" spans="1:12" x14ac:dyDescent="0.25">
      <c r="A15215" s="3" t="str">
        <f t="shared" si="433"/>
        <v/>
      </c>
      <c r="L15215"/>
    </row>
    <row r="15216" spans="1:12" x14ac:dyDescent="0.25">
      <c r="A15216" s="3" t="str">
        <f t="shared" si="433"/>
        <v/>
      </c>
      <c r="L15216"/>
    </row>
    <row r="15217" spans="1:12" x14ac:dyDescent="0.25">
      <c r="A15217" s="3" t="str">
        <f t="shared" si="433"/>
        <v/>
      </c>
      <c r="L15217"/>
    </row>
    <row r="15218" spans="1:12" x14ac:dyDescent="0.25">
      <c r="A15218" s="3" t="str">
        <f t="shared" si="433"/>
        <v/>
      </c>
      <c r="L15218"/>
    </row>
    <row r="15219" spans="1:12" x14ac:dyDescent="0.25">
      <c r="A15219" s="3" t="str">
        <f t="shared" si="433"/>
        <v/>
      </c>
      <c r="L15219"/>
    </row>
    <row r="15220" spans="1:12" x14ac:dyDescent="0.25">
      <c r="A15220" s="3" t="str">
        <f t="shared" si="433"/>
        <v/>
      </c>
      <c r="L15220"/>
    </row>
    <row r="15221" spans="1:12" x14ac:dyDescent="0.25">
      <c r="A15221" s="3" t="str">
        <f t="shared" si="433"/>
        <v/>
      </c>
      <c r="L15221"/>
    </row>
    <row r="15222" spans="1:12" x14ac:dyDescent="0.25">
      <c r="A15222" s="3" t="str">
        <f t="shared" si="433"/>
        <v/>
      </c>
      <c r="L15222"/>
    </row>
    <row r="15223" spans="1:12" x14ac:dyDescent="0.25">
      <c r="A15223" s="3" t="str">
        <f t="shared" si="433"/>
        <v/>
      </c>
      <c r="L15223"/>
    </row>
    <row r="15224" spans="1:12" x14ac:dyDescent="0.25">
      <c r="A15224" s="3" t="str">
        <f t="shared" si="433"/>
        <v/>
      </c>
      <c r="L15224"/>
    </row>
    <row r="15225" spans="1:12" x14ac:dyDescent="0.25">
      <c r="A15225" s="3" t="str">
        <f t="shared" si="433"/>
        <v/>
      </c>
      <c r="L15225"/>
    </row>
    <row r="15226" spans="1:12" x14ac:dyDescent="0.25">
      <c r="A15226" s="3" t="str">
        <f t="shared" si="433"/>
        <v/>
      </c>
      <c r="L15226"/>
    </row>
    <row r="15227" spans="1:12" x14ac:dyDescent="0.25">
      <c r="A15227" s="3" t="str">
        <f t="shared" si="433"/>
        <v/>
      </c>
      <c r="L15227"/>
    </row>
    <row r="15228" spans="1:12" x14ac:dyDescent="0.25">
      <c r="A15228" s="3" t="str">
        <f t="shared" si="433"/>
        <v/>
      </c>
      <c r="L15228"/>
    </row>
    <row r="15229" spans="1:12" x14ac:dyDescent="0.25">
      <c r="A15229" s="3" t="str">
        <f t="shared" si="433"/>
        <v/>
      </c>
      <c r="L15229"/>
    </row>
    <row r="15230" spans="1:12" x14ac:dyDescent="0.25">
      <c r="A15230" s="3" t="str">
        <f t="shared" si="433"/>
        <v/>
      </c>
      <c r="L15230"/>
    </row>
    <row r="15231" spans="1:12" x14ac:dyDescent="0.25">
      <c r="A15231" s="3" t="str">
        <f t="shared" si="433"/>
        <v/>
      </c>
      <c r="L15231"/>
    </row>
    <row r="15232" spans="1:12" x14ac:dyDescent="0.25">
      <c r="A15232" s="3" t="str">
        <f t="shared" si="433"/>
        <v/>
      </c>
      <c r="L15232"/>
    </row>
    <row r="15233" spans="1:12" x14ac:dyDescent="0.25">
      <c r="A15233" s="3" t="str">
        <f t="shared" si="433"/>
        <v/>
      </c>
      <c r="L15233"/>
    </row>
    <row r="15234" spans="1:12" x14ac:dyDescent="0.25">
      <c r="A15234" s="3" t="str">
        <f t="shared" si="433"/>
        <v/>
      </c>
      <c r="L15234"/>
    </row>
    <row r="15235" spans="1:12" x14ac:dyDescent="0.25">
      <c r="A15235" s="3" t="str">
        <f t="shared" si="433"/>
        <v/>
      </c>
      <c r="L15235"/>
    </row>
    <row r="15236" spans="1:12" x14ac:dyDescent="0.25">
      <c r="A15236" s="3" t="str">
        <f t="shared" si="433"/>
        <v/>
      </c>
      <c r="L15236"/>
    </row>
    <row r="15237" spans="1:12" x14ac:dyDescent="0.25">
      <c r="A15237" s="3" t="str">
        <f t="shared" si="433"/>
        <v/>
      </c>
      <c r="L15237"/>
    </row>
    <row r="15238" spans="1:12" x14ac:dyDescent="0.25">
      <c r="A15238" s="3" t="str">
        <f t="shared" si="433"/>
        <v/>
      </c>
      <c r="L15238"/>
    </row>
    <row r="15239" spans="1:12" x14ac:dyDescent="0.25">
      <c r="A15239" s="3" t="str">
        <f t="shared" si="433"/>
        <v/>
      </c>
      <c r="L15239"/>
    </row>
    <row r="15240" spans="1:12" x14ac:dyDescent="0.25">
      <c r="A15240" s="3" t="str">
        <f t="shared" si="433"/>
        <v/>
      </c>
      <c r="L15240"/>
    </row>
    <row r="15241" spans="1:12" x14ac:dyDescent="0.25">
      <c r="A15241" s="3" t="str">
        <f t="shared" si="433"/>
        <v/>
      </c>
      <c r="L15241"/>
    </row>
    <row r="15242" spans="1:12" x14ac:dyDescent="0.25">
      <c r="A15242" s="3" t="str">
        <f t="shared" si="433"/>
        <v/>
      </c>
      <c r="L15242"/>
    </row>
    <row r="15243" spans="1:12" x14ac:dyDescent="0.25">
      <c r="A15243" s="3" t="str">
        <f t="shared" si="433"/>
        <v/>
      </c>
      <c r="L15243"/>
    </row>
    <row r="15244" spans="1:12" x14ac:dyDescent="0.25">
      <c r="A15244" s="3" t="str">
        <f t="shared" si="433"/>
        <v/>
      </c>
      <c r="L15244"/>
    </row>
    <row r="15245" spans="1:12" x14ac:dyDescent="0.25">
      <c r="A15245" s="3" t="str">
        <f t="shared" si="433"/>
        <v/>
      </c>
      <c r="L15245"/>
    </row>
    <row r="15246" spans="1:12" x14ac:dyDescent="0.25">
      <c r="A15246" s="3" t="str">
        <f t="shared" si="433"/>
        <v/>
      </c>
      <c r="L15246"/>
    </row>
    <row r="15247" spans="1:12" x14ac:dyDescent="0.25">
      <c r="A15247" s="3" t="str">
        <f t="shared" si="433"/>
        <v/>
      </c>
      <c r="L15247"/>
    </row>
    <row r="15248" spans="1:12" x14ac:dyDescent="0.25">
      <c r="A15248" s="3" t="str">
        <f t="shared" si="433"/>
        <v/>
      </c>
      <c r="L15248"/>
    </row>
    <row r="15249" spans="1:12" x14ac:dyDescent="0.25">
      <c r="A15249" s="3" t="str">
        <f t="shared" ref="A15249:A15312" si="434">IF(B15235="","",CONCATENATE(MONTH(B15235),YEAR(B15235)))</f>
        <v/>
      </c>
      <c r="L15249"/>
    </row>
    <row r="15250" spans="1:12" x14ac:dyDescent="0.25">
      <c r="A15250" s="3" t="str">
        <f t="shared" si="434"/>
        <v/>
      </c>
      <c r="L15250"/>
    </row>
    <row r="15251" spans="1:12" x14ac:dyDescent="0.25">
      <c r="A15251" s="3" t="str">
        <f t="shared" si="434"/>
        <v/>
      </c>
      <c r="L15251"/>
    </row>
    <row r="15252" spans="1:12" x14ac:dyDescent="0.25">
      <c r="A15252" s="3" t="str">
        <f t="shared" si="434"/>
        <v/>
      </c>
      <c r="L15252"/>
    </row>
    <row r="15253" spans="1:12" x14ac:dyDescent="0.25">
      <c r="A15253" s="3" t="str">
        <f t="shared" si="434"/>
        <v/>
      </c>
      <c r="L15253"/>
    </row>
    <row r="15254" spans="1:12" x14ac:dyDescent="0.25">
      <c r="A15254" s="3" t="str">
        <f t="shared" si="434"/>
        <v/>
      </c>
      <c r="L15254"/>
    </row>
    <row r="15255" spans="1:12" x14ac:dyDescent="0.25">
      <c r="A15255" s="3" t="str">
        <f t="shared" si="434"/>
        <v/>
      </c>
      <c r="L15255"/>
    </row>
    <row r="15256" spans="1:12" x14ac:dyDescent="0.25">
      <c r="A15256" s="3" t="str">
        <f t="shared" si="434"/>
        <v/>
      </c>
      <c r="L15256"/>
    </row>
    <row r="15257" spans="1:12" x14ac:dyDescent="0.25">
      <c r="A15257" s="3" t="str">
        <f t="shared" si="434"/>
        <v/>
      </c>
      <c r="L15257"/>
    </row>
    <row r="15258" spans="1:12" x14ac:dyDescent="0.25">
      <c r="A15258" s="3" t="str">
        <f t="shared" si="434"/>
        <v/>
      </c>
      <c r="L15258"/>
    </row>
    <row r="15259" spans="1:12" x14ac:dyDescent="0.25">
      <c r="A15259" s="3" t="str">
        <f t="shared" si="434"/>
        <v/>
      </c>
      <c r="L15259"/>
    </row>
    <row r="15260" spans="1:12" x14ac:dyDescent="0.25">
      <c r="A15260" s="3" t="str">
        <f t="shared" si="434"/>
        <v/>
      </c>
      <c r="L15260"/>
    </row>
    <row r="15261" spans="1:12" x14ac:dyDescent="0.25">
      <c r="A15261" s="3" t="str">
        <f t="shared" si="434"/>
        <v/>
      </c>
      <c r="L15261"/>
    </row>
    <row r="15262" spans="1:12" x14ac:dyDescent="0.25">
      <c r="A15262" s="3" t="str">
        <f t="shared" si="434"/>
        <v/>
      </c>
      <c r="L15262"/>
    </row>
    <row r="15263" spans="1:12" x14ac:dyDescent="0.25">
      <c r="A15263" s="3" t="str">
        <f t="shared" si="434"/>
        <v/>
      </c>
      <c r="L15263"/>
    </row>
    <row r="15264" spans="1:12" x14ac:dyDescent="0.25">
      <c r="A15264" s="3" t="str">
        <f t="shared" si="434"/>
        <v/>
      </c>
      <c r="L15264"/>
    </row>
    <row r="15265" spans="1:12" x14ac:dyDescent="0.25">
      <c r="A15265" s="3" t="str">
        <f t="shared" si="434"/>
        <v/>
      </c>
      <c r="L15265"/>
    </row>
    <row r="15266" spans="1:12" x14ac:dyDescent="0.25">
      <c r="A15266" s="3" t="str">
        <f t="shared" si="434"/>
        <v/>
      </c>
      <c r="L15266"/>
    </row>
    <row r="15267" spans="1:12" x14ac:dyDescent="0.25">
      <c r="A15267" s="3" t="str">
        <f t="shared" si="434"/>
        <v/>
      </c>
      <c r="L15267"/>
    </row>
    <row r="15268" spans="1:12" x14ac:dyDescent="0.25">
      <c r="A15268" s="3" t="str">
        <f t="shared" si="434"/>
        <v/>
      </c>
      <c r="L15268"/>
    </row>
    <row r="15269" spans="1:12" x14ac:dyDescent="0.25">
      <c r="A15269" s="3" t="str">
        <f t="shared" si="434"/>
        <v/>
      </c>
      <c r="L15269"/>
    </row>
    <row r="15270" spans="1:12" x14ac:dyDescent="0.25">
      <c r="A15270" s="3" t="str">
        <f t="shared" si="434"/>
        <v/>
      </c>
      <c r="L15270"/>
    </row>
    <row r="15271" spans="1:12" x14ac:dyDescent="0.25">
      <c r="A15271" s="3" t="str">
        <f t="shared" si="434"/>
        <v/>
      </c>
      <c r="L15271"/>
    </row>
    <row r="15272" spans="1:12" x14ac:dyDescent="0.25">
      <c r="A15272" s="3" t="str">
        <f t="shared" si="434"/>
        <v/>
      </c>
      <c r="L15272"/>
    </row>
    <row r="15273" spans="1:12" x14ac:dyDescent="0.25">
      <c r="A15273" s="3" t="str">
        <f t="shared" si="434"/>
        <v/>
      </c>
      <c r="L15273"/>
    </row>
    <row r="15274" spans="1:12" x14ac:dyDescent="0.25">
      <c r="A15274" s="3" t="str">
        <f t="shared" si="434"/>
        <v/>
      </c>
      <c r="L15274"/>
    </row>
    <row r="15275" spans="1:12" x14ac:dyDescent="0.25">
      <c r="A15275" s="3" t="str">
        <f t="shared" si="434"/>
        <v/>
      </c>
      <c r="L15275"/>
    </row>
    <row r="15276" spans="1:12" x14ac:dyDescent="0.25">
      <c r="A15276" s="3" t="str">
        <f t="shared" si="434"/>
        <v/>
      </c>
      <c r="L15276"/>
    </row>
    <row r="15277" spans="1:12" x14ac:dyDescent="0.25">
      <c r="A15277" s="3" t="str">
        <f t="shared" si="434"/>
        <v/>
      </c>
      <c r="L15277"/>
    </row>
    <row r="15278" spans="1:12" x14ac:dyDescent="0.25">
      <c r="A15278" s="3" t="str">
        <f t="shared" si="434"/>
        <v/>
      </c>
      <c r="L15278"/>
    </row>
    <row r="15279" spans="1:12" x14ac:dyDescent="0.25">
      <c r="A15279" s="3" t="str">
        <f t="shared" si="434"/>
        <v/>
      </c>
      <c r="L15279"/>
    </row>
    <row r="15280" spans="1:12" x14ac:dyDescent="0.25">
      <c r="A15280" s="3" t="str">
        <f t="shared" si="434"/>
        <v/>
      </c>
      <c r="L15280"/>
    </row>
    <row r="15281" spans="1:12" x14ac:dyDescent="0.25">
      <c r="A15281" s="3" t="str">
        <f t="shared" si="434"/>
        <v/>
      </c>
      <c r="L15281"/>
    </row>
    <row r="15282" spans="1:12" x14ac:dyDescent="0.25">
      <c r="A15282" s="3" t="str">
        <f t="shared" si="434"/>
        <v/>
      </c>
      <c r="L15282"/>
    </row>
    <row r="15283" spans="1:12" x14ac:dyDescent="0.25">
      <c r="A15283" s="3" t="str">
        <f t="shared" si="434"/>
        <v/>
      </c>
      <c r="L15283"/>
    </row>
    <row r="15284" spans="1:12" x14ac:dyDescent="0.25">
      <c r="A15284" s="3" t="str">
        <f t="shared" si="434"/>
        <v/>
      </c>
      <c r="L15284"/>
    </row>
    <row r="15285" spans="1:12" x14ac:dyDescent="0.25">
      <c r="A15285" s="3" t="str">
        <f t="shared" si="434"/>
        <v/>
      </c>
      <c r="L15285"/>
    </row>
    <row r="15286" spans="1:12" x14ac:dyDescent="0.25">
      <c r="A15286" s="3" t="str">
        <f t="shared" si="434"/>
        <v/>
      </c>
      <c r="L15286"/>
    </row>
    <row r="15287" spans="1:12" x14ac:dyDescent="0.25">
      <c r="A15287" s="3" t="str">
        <f t="shared" si="434"/>
        <v/>
      </c>
      <c r="L15287"/>
    </row>
    <row r="15288" spans="1:12" x14ac:dyDescent="0.25">
      <c r="A15288" s="3" t="str">
        <f t="shared" si="434"/>
        <v/>
      </c>
      <c r="L15288"/>
    </row>
    <row r="15289" spans="1:12" x14ac:dyDescent="0.25">
      <c r="A15289" s="3" t="str">
        <f t="shared" si="434"/>
        <v/>
      </c>
      <c r="L15289"/>
    </row>
    <row r="15290" spans="1:12" x14ac:dyDescent="0.25">
      <c r="A15290" s="3" t="str">
        <f t="shared" si="434"/>
        <v/>
      </c>
      <c r="L15290"/>
    </row>
    <row r="15291" spans="1:12" x14ac:dyDescent="0.25">
      <c r="A15291" s="3" t="str">
        <f t="shared" si="434"/>
        <v/>
      </c>
      <c r="L15291"/>
    </row>
    <row r="15292" spans="1:12" x14ac:dyDescent="0.25">
      <c r="A15292" s="3" t="str">
        <f t="shared" si="434"/>
        <v/>
      </c>
      <c r="L15292"/>
    </row>
    <row r="15293" spans="1:12" x14ac:dyDescent="0.25">
      <c r="A15293" s="3" t="str">
        <f t="shared" si="434"/>
        <v/>
      </c>
      <c r="L15293"/>
    </row>
    <row r="15294" spans="1:12" x14ac:dyDescent="0.25">
      <c r="A15294" s="3" t="str">
        <f t="shared" si="434"/>
        <v/>
      </c>
      <c r="L15294"/>
    </row>
    <row r="15295" spans="1:12" x14ac:dyDescent="0.25">
      <c r="A15295" s="3" t="str">
        <f t="shared" si="434"/>
        <v/>
      </c>
      <c r="L15295"/>
    </row>
    <row r="15296" spans="1:12" x14ac:dyDescent="0.25">
      <c r="A15296" s="3" t="str">
        <f t="shared" si="434"/>
        <v/>
      </c>
      <c r="L15296"/>
    </row>
    <row r="15297" spans="1:12" x14ac:dyDescent="0.25">
      <c r="A15297" s="3" t="str">
        <f t="shared" si="434"/>
        <v/>
      </c>
      <c r="L15297"/>
    </row>
    <row r="15298" spans="1:12" x14ac:dyDescent="0.25">
      <c r="A15298" s="3" t="str">
        <f t="shared" si="434"/>
        <v/>
      </c>
      <c r="L15298"/>
    </row>
    <row r="15299" spans="1:12" x14ac:dyDescent="0.25">
      <c r="A15299" s="3" t="str">
        <f t="shared" si="434"/>
        <v/>
      </c>
      <c r="L15299"/>
    </row>
    <row r="15300" spans="1:12" x14ac:dyDescent="0.25">
      <c r="A15300" s="3" t="str">
        <f t="shared" si="434"/>
        <v/>
      </c>
      <c r="L15300"/>
    </row>
    <row r="15301" spans="1:12" x14ac:dyDescent="0.25">
      <c r="A15301" s="3" t="str">
        <f t="shared" si="434"/>
        <v/>
      </c>
      <c r="L15301"/>
    </row>
    <row r="15302" spans="1:12" x14ac:dyDescent="0.25">
      <c r="A15302" s="3" t="str">
        <f t="shared" si="434"/>
        <v/>
      </c>
      <c r="L15302"/>
    </row>
    <row r="15303" spans="1:12" x14ac:dyDescent="0.25">
      <c r="A15303" s="3" t="str">
        <f t="shared" si="434"/>
        <v/>
      </c>
      <c r="L15303"/>
    </row>
    <row r="15304" spans="1:12" x14ac:dyDescent="0.25">
      <c r="A15304" s="3" t="str">
        <f t="shared" si="434"/>
        <v/>
      </c>
      <c r="L15304"/>
    </row>
    <row r="15305" spans="1:12" x14ac:dyDescent="0.25">
      <c r="A15305" s="3" t="str">
        <f t="shared" si="434"/>
        <v/>
      </c>
      <c r="L15305"/>
    </row>
    <row r="15306" spans="1:12" x14ac:dyDescent="0.25">
      <c r="A15306" s="3" t="str">
        <f t="shared" si="434"/>
        <v/>
      </c>
      <c r="L15306"/>
    </row>
    <row r="15307" spans="1:12" x14ac:dyDescent="0.25">
      <c r="A15307" s="3" t="str">
        <f t="shared" si="434"/>
        <v/>
      </c>
      <c r="L15307"/>
    </row>
    <row r="15308" spans="1:12" x14ac:dyDescent="0.25">
      <c r="A15308" s="3" t="str">
        <f t="shared" si="434"/>
        <v/>
      </c>
      <c r="L15308"/>
    </row>
    <row r="15309" spans="1:12" x14ac:dyDescent="0.25">
      <c r="A15309" s="3" t="str">
        <f t="shared" si="434"/>
        <v/>
      </c>
      <c r="L15309"/>
    </row>
    <row r="15310" spans="1:12" x14ac:dyDescent="0.25">
      <c r="A15310" s="3" t="str">
        <f t="shared" si="434"/>
        <v/>
      </c>
      <c r="L15310"/>
    </row>
    <row r="15311" spans="1:12" x14ac:dyDescent="0.25">
      <c r="A15311" s="3" t="str">
        <f t="shared" si="434"/>
        <v/>
      </c>
      <c r="L15311"/>
    </row>
    <row r="15312" spans="1:12" x14ac:dyDescent="0.25">
      <c r="A15312" s="3" t="str">
        <f t="shared" si="434"/>
        <v/>
      </c>
      <c r="L15312"/>
    </row>
    <row r="15313" spans="1:12" x14ac:dyDescent="0.25">
      <c r="A15313" s="3" t="str">
        <f t="shared" ref="A15313:A15376" si="435">IF(B15299="","",CONCATENATE(MONTH(B15299),YEAR(B15299)))</f>
        <v/>
      </c>
      <c r="L15313"/>
    </row>
    <row r="15314" spans="1:12" x14ac:dyDescent="0.25">
      <c r="A15314" s="3" t="str">
        <f t="shared" si="435"/>
        <v/>
      </c>
      <c r="L15314"/>
    </row>
    <row r="15315" spans="1:12" x14ac:dyDescent="0.25">
      <c r="A15315" s="3" t="str">
        <f t="shared" si="435"/>
        <v/>
      </c>
      <c r="L15315"/>
    </row>
    <row r="15316" spans="1:12" x14ac:dyDescent="0.25">
      <c r="A15316" s="3" t="str">
        <f t="shared" si="435"/>
        <v/>
      </c>
      <c r="L15316"/>
    </row>
    <row r="15317" spans="1:12" x14ac:dyDescent="0.25">
      <c r="A15317" s="3" t="str">
        <f t="shared" si="435"/>
        <v/>
      </c>
      <c r="L15317"/>
    </row>
    <row r="15318" spans="1:12" x14ac:dyDescent="0.25">
      <c r="A15318" s="3" t="str">
        <f t="shared" si="435"/>
        <v/>
      </c>
      <c r="L15318"/>
    </row>
    <row r="15319" spans="1:12" x14ac:dyDescent="0.25">
      <c r="A15319" s="3" t="str">
        <f t="shared" si="435"/>
        <v/>
      </c>
      <c r="L15319"/>
    </row>
    <row r="15320" spans="1:12" x14ac:dyDescent="0.25">
      <c r="A15320" s="3" t="str">
        <f t="shared" si="435"/>
        <v/>
      </c>
      <c r="L15320"/>
    </row>
    <row r="15321" spans="1:12" x14ac:dyDescent="0.25">
      <c r="A15321" s="3" t="str">
        <f t="shared" si="435"/>
        <v/>
      </c>
      <c r="L15321"/>
    </row>
    <row r="15322" spans="1:12" x14ac:dyDescent="0.25">
      <c r="A15322" s="3" t="str">
        <f t="shared" si="435"/>
        <v/>
      </c>
      <c r="L15322"/>
    </row>
    <row r="15323" spans="1:12" x14ac:dyDescent="0.25">
      <c r="A15323" s="3" t="str">
        <f t="shared" si="435"/>
        <v/>
      </c>
      <c r="L15323"/>
    </row>
    <row r="15324" spans="1:12" x14ac:dyDescent="0.25">
      <c r="A15324" s="3" t="str">
        <f t="shared" si="435"/>
        <v/>
      </c>
      <c r="L15324"/>
    </row>
    <row r="15325" spans="1:12" x14ac:dyDescent="0.25">
      <c r="A15325" s="3" t="str">
        <f t="shared" si="435"/>
        <v/>
      </c>
      <c r="L15325"/>
    </row>
    <row r="15326" spans="1:12" x14ac:dyDescent="0.25">
      <c r="A15326" s="3" t="str">
        <f t="shared" si="435"/>
        <v/>
      </c>
      <c r="L15326"/>
    </row>
    <row r="15327" spans="1:12" x14ac:dyDescent="0.25">
      <c r="A15327" s="3" t="str">
        <f t="shared" si="435"/>
        <v/>
      </c>
      <c r="L15327"/>
    </row>
    <row r="15328" spans="1:12" x14ac:dyDescent="0.25">
      <c r="A15328" s="3" t="str">
        <f t="shared" si="435"/>
        <v/>
      </c>
      <c r="L15328"/>
    </row>
    <row r="15329" spans="1:12" x14ac:dyDescent="0.25">
      <c r="A15329" s="3" t="str">
        <f t="shared" si="435"/>
        <v/>
      </c>
      <c r="L15329"/>
    </row>
    <row r="15330" spans="1:12" x14ac:dyDescent="0.25">
      <c r="A15330" s="3" t="str">
        <f t="shared" si="435"/>
        <v/>
      </c>
      <c r="L15330"/>
    </row>
    <row r="15331" spans="1:12" x14ac:dyDescent="0.25">
      <c r="A15331" s="3" t="str">
        <f t="shared" si="435"/>
        <v/>
      </c>
      <c r="L15331"/>
    </row>
    <row r="15332" spans="1:12" x14ac:dyDescent="0.25">
      <c r="A15332" s="3" t="str">
        <f t="shared" si="435"/>
        <v/>
      </c>
      <c r="L15332"/>
    </row>
    <row r="15333" spans="1:12" x14ac:dyDescent="0.25">
      <c r="A15333" s="3" t="str">
        <f t="shared" si="435"/>
        <v/>
      </c>
      <c r="L15333"/>
    </row>
    <row r="15334" spans="1:12" x14ac:dyDescent="0.25">
      <c r="A15334" s="3" t="str">
        <f t="shared" si="435"/>
        <v/>
      </c>
      <c r="L15334"/>
    </row>
    <row r="15335" spans="1:12" x14ac:dyDescent="0.25">
      <c r="A15335" s="3" t="str">
        <f t="shared" si="435"/>
        <v/>
      </c>
      <c r="L15335"/>
    </row>
    <row r="15336" spans="1:12" x14ac:dyDescent="0.25">
      <c r="A15336" s="3" t="str">
        <f t="shared" si="435"/>
        <v/>
      </c>
      <c r="L15336"/>
    </row>
    <row r="15337" spans="1:12" x14ac:dyDescent="0.25">
      <c r="A15337" s="3" t="str">
        <f t="shared" si="435"/>
        <v/>
      </c>
      <c r="L15337"/>
    </row>
    <row r="15338" spans="1:12" x14ac:dyDescent="0.25">
      <c r="A15338" s="3" t="str">
        <f t="shared" si="435"/>
        <v/>
      </c>
      <c r="L15338"/>
    </row>
    <row r="15339" spans="1:12" x14ac:dyDescent="0.25">
      <c r="A15339" s="3" t="str">
        <f t="shared" si="435"/>
        <v/>
      </c>
      <c r="L15339"/>
    </row>
    <row r="15340" spans="1:12" x14ac:dyDescent="0.25">
      <c r="A15340" s="3" t="str">
        <f t="shared" si="435"/>
        <v/>
      </c>
      <c r="L15340"/>
    </row>
    <row r="15341" spans="1:12" x14ac:dyDescent="0.25">
      <c r="A15341" s="3" t="str">
        <f t="shared" si="435"/>
        <v/>
      </c>
      <c r="L15341"/>
    </row>
    <row r="15342" spans="1:12" x14ac:dyDescent="0.25">
      <c r="A15342" s="3" t="str">
        <f t="shared" si="435"/>
        <v/>
      </c>
      <c r="L15342"/>
    </row>
    <row r="15343" spans="1:12" x14ac:dyDescent="0.25">
      <c r="A15343" s="3" t="str">
        <f t="shared" si="435"/>
        <v/>
      </c>
      <c r="L15343"/>
    </row>
    <row r="15344" spans="1:12" x14ac:dyDescent="0.25">
      <c r="A15344" s="3" t="str">
        <f t="shared" si="435"/>
        <v/>
      </c>
      <c r="L15344"/>
    </row>
    <row r="15345" spans="1:12" x14ac:dyDescent="0.25">
      <c r="A15345" s="3" t="str">
        <f t="shared" si="435"/>
        <v/>
      </c>
      <c r="L15345"/>
    </row>
    <row r="15346" spans="1:12" x14ac:dyDescent="0.25">
      <c r="A15346" s="3" t="str">
        <f t="shared" si="435"/>
        <v/>
      </c>
      <c r="L15346"/>
    </row>
    <row r="15347" spans="1:12" x14ac:dyDescent="0.25">
      <c r="A15347" s="3" t="str">
        <f t="shared" si="435"/>
        <v/>
      </c>
      <c r="L15347"/>
    </row>
    <row r="15348" spans="1:12" x14ac:dyDescent="0.25">
      <c r="A15348" s="3" t="str">
        <f t="shared" si="435"/>
        <v/>
      </c>
      <c r="L15348"/>
    </row>
    <row r="15349" spans="1:12" x14ac:dyDescent="0.25">
      <c r="A15349" s="3" t="str">
        <f t="shared" si="435"/>
        <v/>
      </c>
      <c r="L15349"/>
    </row>
    <row r="15350" spans="1:12" x14ac:dyDescent="0.25">
      <c r="A15350" s="3" t="str">
        <f t="shared" si="435"/>
        <v/>
      </c>
      <c r="L15350"/>
    </row>
    <row r="15351" spans="1:12" x14ac:dyDescent="0.25">
      <c r="A15351" s="3" t="str">
        <f t="shared" si="435"/>
        <v/>
      </c>
      <c r="L15351"/>
    </row>
    <row r="15352" spans="1:12" x14ac:dyDescent="0.25">
      <c r="A15352" s="3" t="str">
        <f t="shared" si="435"/>
        <v/>
      </c>
      <c r="L15352"/>
    </row>
    <row r="15353" spans="1:12" x14ac:dyDescent="0.25">
      <c r="A15353" s="3" t="str">
        <f t="shared" si="435"/>
        <v/>
      </c>
      <c r="L15353"/>
    </row>
    <row r="15354" spans="1:12" x14ac:dyDescent="0.25">
      <c r="A15354" s="3" t="str">
        <f t="shared" si="435"/>
        <v/>
      </c>
      <c r="L15354"/>
    </row>
    <row r="15355" spans="1:12" x14ac:dyDescent="0.25">
      <c r="A15355" s="3" t="str">
        <f t="shared" si="435"/>
        <v/>
      </c>
      <c r="L15355"/>
    </row>
    <row r="15356" spans="1:12" x14ac:dyDescent="0.25">
      <c r="A15356" s="3" t="str">
        <f t="shared" si="435"/>
        <v/>
      </c>
      <c r="L15356"/>
    </row>
    <row r="15357" spans="1:12" x14ac:dyDescent="0.25">
      <c r="A15357" s="3" t="str">
        <f t="shared" si="435"/>
        <v/>
      </c>
      <c r="L15357"/>
    </row>
    <row r="15358" spans="1:12" x14ac:dyDescent="0.25">
      <c r="A15358" s="3" t="str">
        <f t="shared" si="435"/>
        <v/>
      </c>
      <c r="L15358"/>
    </row>
    <row r="15359" spans="1:12" x14ac:dyDescent="0.25">
      <c r="A15359" s="3" t="str">
        <f t="shared" si="435"/>
        <v/>
      </c>
      <c r="L15359"/>
    </row>
    <row r="15360" spans="1:12" x14ac:dyDescent="0.25">
      <c r="A15360" s="3" t="str">
        <f t="shared" si="435"/>
        <v/>
      </c>
      <c r="L15360"/>
    </row>
    <row r="15361" spans="1:12" x14ac:dyDescent="0.25">
      <c r="A15361" s="3" t="str">
        <f t="shared" si="435"/>
        <v/>
      </c>
      <c r="L15361"/>
    </row>
    <row r="15362" spans="1:12" x14ac:dyDescent="0.25">
      <c r="A15362" s="3" t="str">
        <f t="shared" si="435"/>
        <v/>
      </c>
      <c r="L15362"/>
    </row>
    <row r="15363" spans="1:12" x14ac:dyDescent="0.25">
      <c r="A15363" s="3" t="str">
        <f t="shared" si="435"/>
        <v/>
      </c>
      <c r="L15363"/>
    </row>
    <row r="15364" spans="1:12" x14ac:dyDescent="0.25">
      <c r="A15364" s="3" t="str">
        <f t="shared" si="435"/>
        <v/>
      </c>
      <c r="L15364"/>
    </row>
    <row r="15365" spans="1:12" x14ac:dyDescent="0.25">
      <c r="A15365" s="3" t="str">
        <f t="shared" si="435"/>
        <v/>
      </c>
      <c r="L15365"/>
    </row>
    <row r="15366" spans="1:12" x14ac:dyDescent="0.25">
      <c r="A15366" s="3" t="str">
        <f t="shared" si="435"/>
        <v/>
      </c>
      <c r="L15366"/>
    </row>
    <row r="15367" spans="1:12" x14ac:dyDescent="0.25">
      <c r="A15367" s="3" t="str">
        <f t="shared" si="435"/>
        <v/>
      </c>
      <c r="L15367"/>
    </row>
    <row r="15368" spans="1:12" x14ac:dyDescent="0.25">
      <c r="A15368" s="3" t="str">
        <f t="shared" si="435"/>
        <v/>
      </c>
      <c r="L15368"/>
    </row>
    <row r="15369" spans="1:12" x14ac:dyDescent="0.25">
      <c r="A15369" s="3" t="str">
        <f t="shared" si="435"/>
        <v/>
      </c>
      <c r="L15369"/>
    </row>
    <row r="15370" spans="1:12" x14ac:dyDescent="0.25">
      <c r="A15370" s="3" t="str">
        <f t="shared" si="435"/>
        <v/>
      </c>
      <c r="L15370"/>
    </row>
    <row r="15371" spans="1:12" x14ac:dyDescent="0.25">
      <c r="A15371" s="3" t="str">
        <f t="shared" si="435"/>
        <v/>
      </c>
      <c r="L15371"/>
    </row>
    <row r="15372" spans="1:12" x14ac:dyDescent="0.25">
      <c r="A15372" s="3" t="str">
        <f t="shared" si="435"/>
        <v/>
      </c>
      <c r="L15372"/>
    </row>
    <row r="15373" spans="1:12" x14ac:dyDescent="0.25">
      <c r="A15373" s="3" t="str">
        <f t="shared" si="435"/>
        <v/>
      </c>
      <c r="L15373"/>
    </row>
    <row r="15374" spans="1:12" x14ac:dyDescent="0.25">
      <c r="A15374" s="3" t="str">
        <f t="shared" si="435"/>
        <v/>
      </c>
      <c r="L15374"/>
    </row>
    <row r="15375" spans="1:12" x14ac:dyDescent="0.25">
      <c r="A15375" s="3" t="str">
        <f t="shared" si="435"/>
        <v/>
      </c>
      <c r="L15375"/>
    </row>
    <row r="15376" spans="1:12" x14ac:dyDescent="0.25">
      <c r="A15376" s="3" t="str">
        <f t="shared" si="435"/>
        <v/>
      </c>
      <c r="L15376"/>
    </row>
    <row r="15377" spans="1:12" x14ac:dyDescent="0.25">
      <c r="A15377" s="3" t="str">
        <f t="shared" ref="A15377:A15440" si="436">IF(B15363="","",CONCATENATE(MONTH(B15363),YEAR(B15363)))</f>
        <v/>
      </c>
      <c r="L15377"/>
    </row>
    <row r="15378" spans="1:12" x14ac:dyDescent="0.25">
      <c r="A15378" s="3" t="str">
        <f t="shared" si="436"/>
        <v/>
      </c>
      <c r="L15378"/>
    </row>
    <row r="15379" spans="1:12" x14ac:dyDescent="0.25">
      <c r="A15379" s="3" t="str">
        <f t="shared" si="436"/>
        <v/>
      </c>
      <c r="L15379"/>
    </row>
    <row r="15380" spans="1:12" x14ac:dyDescent="0.25">
      <c r="A15380" s="3" t="str">
        <f t="shared" si="436"/>
        <v/>
      </c>
      <c r="L15380"/>
    </row>
    <row r="15381" spans="1:12" x14ac:dyDescent="0.25">
      <c r="A15381" s="3" t="str">
        <f t="shared" si="436"/>
        <v/>
      </c>
      <c r="L15381"/>
    </row>
    <row r="15382" spans="1:12" x14ac:dyDescent="0.25">
      <c r="A15382" s="3" t="str">
        <f t="shared" si="436"/>
        <v/>
      </c>
      <c r="L15382"/>
    </row>
    <row r="15383" spans="1:12" x14ac:dyDescent="0.25">
      <c r="A15383" s="3" t="str">
        <f t="shared" si="436"/>
        <v/>
      </c>
      <c r="L15383"/>
    </row>
    <row r="15384" spans="1:12" x14ac:dyDescent="0.25">
      <c r="A15384" s="3" t="str">
        <f t="shared" si="436"/>
        <v/>
      </c>
      <c r="L15384"/>
    </row>
    <row r="15385" spans="1:12" x14ac:dyDescent="0.25">
      <c r="A15385" s="3" t="str">
        <f t="shared" si="436"/>
        <v/>
      </c>
      <c r="L15385"/>
    </row>
    <row r="15386" spans="1:12" x14ac:dyDescent="0.25">
      <c r="A15386" s="3" t="str">
        <f t="shared" si="436"/>
        <v/>
      </c>
      <c r="L15386"/>
    </row>
    <row r="15387" spans="1:12" x14ac:dyDescent="0.25">
      <c r="A15387" s="3" t="str">
        <f t="shared" si="436"/>
        <v/>
      </c>
      <c r="L15387"/>
    </row>
    <row r="15388" spans="1:12" x14ac:dyDescent="0.25">
      <c r="A15388" s="3" t="str">
        <f t="shared" si="436"/>
        <v/>
      </c>
      <c r="L15388"/>
    </row>
    <row r="15389" spans="1:12" x14ac:dyDescent="0.25">
      <c r="A15389" s="3" t="str">
        <f t="shared" si="436"/>
        <v/>
      </c>
      <c r="L15389"/>
    </row>
    <row r="15390" spans="1:12" x14ac:dyDescent="0.25">
      <c r="A15390" s="3" t="str">
        <f t="shared" si="436"/>
        <v/>
      </c>
      <c r="L15390"/>
    </row>
    <row r="15391" spans="1:12" x14ac:dyDescent="0.25">
      <c r="A15391" s="3" t="str">
        <f t="shared" si="436"/>
        <v/>
      </c>
      <c r="L15391"/>
    </row>
    <row r="15392" spans="1:12" x14ac:dyDescent="0.25">
      <c r="A15392" s="3" t="str">
        <f t="shared" si="436"/>
        <v/>
      </c>
      <c r="L15392"/>
    </row>
    <row r="15393" spans="1:12" x14ac:dyDescent="0.25">
      <c r="A15393" s="3" t="str">
        <f t="shared" si="436"/>
        <v/>
      </c>
      <c r="L15393"/>
    </row>
    <row r="15394" spans="1:12" x14ac:dyDescent="0.25">
      <c r="A15394" s="3" t="str">
        <f t="shared" si="436"/>
        <v/>
      </c>
      <c r="L15394"/>
    </row>
    <row r="15395" spans="1:12" x14ac:dyDescent="0.25">
      <c r="A15395" s="3" t="str">
        <f t="shared" si="436"/>
        <v/>
      </c>
      <c r="L15395"/>
    </row>
    <row r="15396" spans="1:12" x14ac:dyDescent="0.25">
      <c r="A15396" s="3" t="str">
        <f t="shared" si="436"/>
        <v/>
      </c>
      <c r="L15396"/>
    </row>
    <row r="15397" spans="1:12" x14ac:dyDescent="0.25">
      <c r="A15397" s="3" t="str">
        <f t="shared" si="436"/>
        <v/>
      </c>
      <c r="L15397"/>
    </row>
    <row r="15398" spans="1:12" x14ac:dyDescent="0.25">
      <c r="A15398" s="3" t="str">
        <f t="shared" si="436"/>
        <v/>
      </c>
      <c r="L15398"/>
    </row>
    <row r="15399" spans="1:12" x14ac:dyDescent="0.25">
      <c r="A15399" s="3" t="str">
        <f t="shared" si="436"/>
        <v/>
      </c>
      <c r="L15399"/>
    </row>
    <row r="15400" spans="1:12" x14ac:dyDescent="0.25">
      <c r="A15400" s="3" t="str">
        <f t="shared" si="436"/>
        <v/>
      </c>
      <c r="L15400"/>
    </row>
    <row r="15401" spans="1:12" x14ac:dyDescent="0.25">
      <c r="A15401" s="3" t="str">
        <f t="shared" si="436"/>
        <v/>
      </c>
      <c r="L15401"/>
    </row>
    <row r="15402" spans="1:12" x14ac:dyDescent="0.25">
      <c r="A15402" s="3" t="str">
        <f t="shared" si="436"/>
        <v/>
      </c>
      <c r="L15402"/>
    </row>
    <row r="15403" spans="1:12" x14ac:dyDescent="0.25">
      <c r="A15403" s="3" t="str">
        <f t="shared" si="436"/>
        <v/>
      </c>
      <c r="L15403"/>
    </row>
    <row r="15404" spans="1:12" x14ac:dyDescent="0.25">
      <c r="A15404" s="3" t="str">
        <f t="shared" si="436"/>
        <v/>
      </c>
      <c r="L15404"/>
    </row>
    <row r="15405" spans="1:12" x14ac:dyDescent="0.25">
      <c r="A15405" s="3" t="str">
        <f t="shared" si="436"/>
        <v/>
      </c>
      <c r="L15405"/>
    </row>
    <row r="15406" spans="1:12" x14ac:dyDescent="0.25">
      <c r="A15406" s="3" t="str">
        <f t="shared" si="436"/>
        <v/>
      </c>
      <c r="L15406"/>
    </row>
    <row r="15407" spans="1:12" x14ac:dyDescent="0.25">
      <c r="A15407" s="3" t="str">
        <f t="shared" si="436"/>
        <v/>
      </c>
      <c r="L15407"/>
    </row>
    <row r="15408" spans="1:12" x14ac:dyDescent="0.25">
      <c r="A15408" s="3" t="str">
        <f t="shared" si="436"/>
        <v/>
      </c>
      <c r="L15408"/>
    </row>
    <row r="15409" spans="1:12" x14ac:dyDescent="0.25">
      <c r="A15409" s="3" t="str">
        <f t="shared" si="436"/>
        <v/>
      </c>
      <c r="L15409"/>
    </row>
    <row r="15410" spans="1:12" x14ac:dyDescent="0.25">
      <c r="A15410" s="3" t="str">
        <f t="shared" si="436"/>
        <v/>
      </c>
      <c r="L15410"/>
    </row>
    <row r="15411" spans="1:12" x14ac:dyDescent="0.25">
      <c r="A15411" s="3" t="str">
        <f t="shared" si="436"/>
        <v/>
      </c>
      <c r="L15411"/>
    </row>
    <row r="15412" spans="1:12" x14ac:dyDescent="0.25">
      <c r="A15412" s="3" t="str">
        <f t="shared" si="436"/>
        <v/>
      </c>
      <c r="L15412"/>
    </row>
    <row r="15413" spans="1:12" x14ac:dyDescent="0.25">
      <c r="A15413" s="3" t="str">
        <f t="shared" si="436"/>
        <v/>
      </c>
      <c r="L15413"/>
    </row>
    <row r="15414" spans="1:12" x14ac:dyDescent="0.25">
      <c r="A15414" s="3" t="str">
        <f t="shared" si="436"/>
        <v/>
      </c>
      <c r="L15414"/>
    </row>
    <row r="15415" spans="1:12" x14ac:dyDescent="0.25">
      <c r="A15415" s="3" t="str">
        <f t="shared" si="436"/>
        <v/>
      </c>
      <c r="L15415"/>
    </row>
    <row r="15416" spans="1:12" x14ac:dyDescent="0.25">
      <c r="A15416" s="3" t="str">
        <f t="shared" si="436"/>
        <v/>
      </c>
      <c r="L15416"/>
    </row>
    <row r="15417" spans="1:12" x14ac:dyDescent="0.25">
      <c r="A15417" s="3" t="str">
        <f t="shared" si="436"/>
        <v/>
      </c>
      <c r="L15417"/>
    </row>
    <row r="15418" spans="1:12" x14ac:dyDescent="0.25">
      <c r="A15418" s="3" t="str">
        <f t="shared" si="436"/>
        <v/>
      </c>
      <c r="L15418"/>
    </row>
    <row r="15419" spans="1:12" x14ac:dyDescent="0.25">
      <c r="A15419" s="3" t="str">
        <f t="shared" si="436"/>
        <v/>
      </c>
      <c r="L15419"/>
    </row>
    <row r="15420" spans="1:12" x14ac:dyDescent="0.25">
      <c r="A15420" s="3" t="str">
        <f t="shared" si="436"/>
        <v/>
      </c>
      <c r="L15420"/>
    </row>
    <row r="15421" spans="1:12" x14ac:dyDescent="0.25">
      <c r="A15421" s="3" t="str">
        <f t="shared" si="436"/>
        <v/>
      </c>
      <c r="L15421"/>
    </row>
    <row r="15422" spans="1:12" x14ac:dyDescent="0.25">
      <c r="A15422" s="3" t="str">
        <f t="shared" si="436"/>
        <v/>
      </c>
      <c r="L15422"/>
    </row>
    <row r="15423" spans="1:12" x14ac:dyDescent="0.25">
      <c r="A15423" s="3" t="str">
        <f t="shared" si="436"/>
        <v/>
      </c>
      <c r="L15423"/>
    </row>
    <row r="15424" spans="1:12" x14ac:dyDescent="0.25">
      <c r="A15424" s="3" t="str">
        <f t="shared" si="436"/>
        <v/>
      </c>
      <c r="L15424"/>
    </row>
    <row r="15425" spans="1:12" x14ac:dyDescent="0.25">
      <c r="A15425" s="3" t="str">
        <f t="shared" si="436"/>
        <v/>
      </c>
      <c r="L15425"/>
    </row>
    <row r="15426" spans="1:12" x14ac:dyDescent="0.25">
      <c r="A15426" s="3" t="str">
        <f t="shared" si="436"/>
        <v/>
      </c>
      <c r="L15426"/>
    </row>
    <row r="15427" spans="1:12" x14ac:dyDescent="0.25">
      <c r="A15427" s="3" t="str">
        <f t="shared" si="436"/>
        <v/>
      </c>
      <c r="L15427"/>
    </row>
    <row r="15428" spans="1:12" x14ac:dyDescent="0.25">
      <c r="A15428" s="3" t="str">
        <f t="shared" si="436"/>
        <v/>
      </c>
      <c r="L15428"/>
    </row>
    <row r="15429" spans="1:12" x14ac:dyDescent="0.25">
      <c r="A15429" s="3" t="str">
        <f t="shared" si="436"/>
        <v/>
      </c>
      <c r="L15429"/>
    </row>
    <row r="15430" spans="1:12" x14ac:dyDescent="0.25">
      <c r="A15430" s="3" t="str">
        <f t="shared" si="436"/>
        <v/>
      </c>
      <c r="L15430"/>
    </row>
    <row r="15431" spans="1:12" x14ac:dyDescent="0.25">
      <c r="A15431" s="3" t="str">
        <f t="shared" si="436"/>
        <v/>
      </c>
      <c r="L15431"/>
    </row>
    <row r="15432" spans="1:12" x14ac:dyDescent="0.25">
      <c r="A15432" s="3" t="str">
        <f t="shared" si="436"/>
        <v/>
      </c>
      <c r="L15432"/>
    </row>
    <row r="15433" spans="1:12" x14ac:dyDescent="0.25">
      <c r="A15433" s="3" t="str">
        <f t="shared" si="436"/>
        <v/>
      </c>
      <c r="L15433"/>
    </row>
    <row r="15434" spans="1:12" x14ac:dyDescent="0.25">
      <c r="A15434" s="3" t="str">
        <f t="shared" si="436"/>
        <v/>
      </c>
      <c r="L15434"/>
    </row>
    <row r="15435" spans="1:12" x14ac:dyDescent="0.25">
      <c r="A15435" s="3" t="str">
        <f t="shared" si="436"/>
        <v/>
      </c>
      <c r="L15435"/>
    </row>
    <row r="15436" spans="1:12" x14ac:dyDescent="0.25">
      <c r="A15436" s="3" t="str">
        <f t="shared" si="436"/>
        <v/>
      </c>
      <c r="L15436"/>
    </row>
    <row r="15437" spans="1:12" x14ac:dyDescent="0.25">
      <c r="A15437" s="3" t="str">
        <f t="shared" si="436"/>
        <v/>
      </c>
      <c r="L15437"/>
    </row>
    <row r="15438" spans="1:12" x14ac:dyDescent="0.25">
      <c r="A15438" s="3" t="str">
        <f t="shared" si="436"/>
        <v/>
      </c>
      <c r="L15438"/>
    </row>
    <row r="15439" spans="1:12" x14ac:dyDescent="0.25">
      <c r="A15439" s="3" t="str">
        <f t="shared" si="436"/>
        <v/>
      </c>
      <c r="L15439"/>
    </row>
    <row r="15440" spans="1:12" x14ac:dyDescent="0.25">
      <c r="A15440" s="3" t="str">
        <f t="shared" si="436"/>
        <v/>
      </c>
      <c r="L15440"/>
    </row>
    <row r="15441" spans="1:12" x14ac:dyDescent="0.25">
      <c r="A15441" s="3" t="str">
        <f t="shared" ref="A15441:A15504" si="437">IF(B15427="","",CONCATENATE(MONTH(B15427),YEAR(B15427)))</f>
        <v/>
      </c>
      <c r="L15441"/>
    </row>
    <row r="15442" spans="1:12" x14ac:dyDescent="0.25">
      <c r="A15442" s="3" t="str">
        <f t="shared" si="437"/>
        <v/>
      </c>
      <c r="L15442"/>
    </row>
    <row r="15443" spans="1:12" x14ac:dyDescent="0.25">
      <c r="A15443" s="3" t="str">
        <f t="shared" si="437"/>
        <v/>
      </c>
      <c r="L15443"/>
    </row>
    <row r="15444" spans="1:12" x14ac:dyDescent="0.25">
      <c r="A15444" s="3" t="str">
        <f t="shared" si="437"/>
        <v/>
      </c>
      <c r="L15444"/>
    </row>
    <row r="15445" spans="1:12" x14ac:dyDescent="0.25">
      <c r="A15445" s="3" t="str">
        <f t="shared" si="437"/>
        <v/>
      </c>
      <c r="L15445"/>
    </row>
    <row r="15446" spans="1:12" x14ac:dyDescent="0.25">
      <c r="A15446" s="3" t="str">
        <f t="shared" si="437"/>
        <v/>
      </c>
      <c r="L15446"/>
    </row>
    <row r="15447" spans="1:12" x14ac:dyDescent="0.25">
      <c r="A15447" s="3" t="str">
        <f t="shared" si="437"/>
        <v/>
      </c>
      <c r="L15447"/>
    </row>
    <row r="15448" spans="1:12" x14ac:dyDescent="0.25">
      <c r="A15448" s="3" t="str">
        <f t="shared" si="437"/>
        <v/>
      </c>
      <c r="L15448"/>
    </row>
    <row r="15449" spans="1:12" x14ac:dyDescent="0.25">
      <c r="A15449" s="3" t="str">
        <f t="shared" si="437"/>
        <v/>
      </c>
      <c r="L15449"/>
    </row>
    <row r="15450" spans="1:12" x14ac:dyDescent="0.25">
      <c r="A15450" s="3" t="str">
        <f t="shared" si="437"/>
        <v/>
      </c>
      <c r="L15450"/>
    </row>
    <row r="15451" spans="1:12" x14ac:dyDescent="0.25">
      <c r="A15451" s="3" t="str">
        <f t="shared" si="437"/>
        <v/>
      </c>
      <c r="L15451"/>
    </row>
    <row r="15452" spans="1:12" x14ac:dyDescent="0.25">
      <c r="A15452" s="3" t="str">
        <f t="shared" si="437"/>
        <v/>
      </c>
      <c r="L15452"/>
    </row>
    <row r="15453" spans="1:12" x14ac:dyDescent="0.25">
      <c r="A15453" s="3" t="str">
        <f t="shared" si="437"/>
        <v/>
      </c>
      <c r="L15453"/>
    </row>
    <row r="15454" spans="1:12" x14ac:dyDescent="0.25">
      <c r="A15454" s="3" t="str">
        <f t="shared" si="437"/>
        <v/>
      </c>
      <c r="L15454"/>
    </row>
    <row r="15455" spans="1:12" x14ac:dyDescent="0.25">
      <c r="A15455" s="3" t="str">
        <f t="shared" si="437"/>
        <v/>
      </c>
      <c r="L15455"/>
    </row>
    <row r="15456" spans="1:12" x14ac:dyDescent="0.25">
      <c r="A15456" s="3" t="str">
        <f t="shared" si="437"/>
        <v/>
      </c>
      <c r="L15456"/>
    </row>
    <row r="15457" spans="1:12" x14ac:dyDescent="0.25">
      <c r="A15457" s="3" t="str">
        <f t="shared" si="437"/>
        <v/>
      </c>
      <c r="L15457"/>
    </row>
    <row r="15458" spans="1:12" x14ac:dyDescent="0.25">
      <c r="A15458" s="3" t="str">
        <f t="shared" si="437"/>
        <v/>
      </c>
      <c r="L15458"/>
    </row>
    <row r="15459" spans="1:12" x14ac:dyDescent="0.25">
      <c r="A15459" s="3" t="str">
        <f t="shared" si="437"/>
        <v/>
      </c>
      <c r="L15459"/>
    </row>
    <row r="15460" spans="1:12" x14ac:dyDescent="0.25">
      <c r="A15460" s="3" t="str">
        <f t="shared" si="437"/>
        <v/>
      </c>
      <c r="L15460"/>
    </row>
    <row r="15461" spans="1:12" x14ac:dyDescent="0.25">
      <c r="A15461" s="3" t="str">
        <f t="shared" si="437"/>
        <v/>
      </c>
      <c r="L15461"/>
    </row>
    <row r="15462" spans="1:12" x14ac:dyDescent="0.25">
      <c r="A15462" s="3" t="str">
        <f t="shared" si="437"/>
        <v/>
      </c>
      <c r="L15462"/>
    </row>
    <row r="15463" spans="1:12" x14ac:dyDescent="0.25">
      <c r="A15463" s="3" t="str">
        <f t="shared" si="437"/>
        <v/>
      </c>
      <c r="L15463"/>
    </row>
    <row r="15464" spans="1:12" x14ac:dyDescent="0.25">
      <c r="A15464" s="3" t="str">
        <f t="shared" si="437"/>
        <v/>
      </c>
      <c r="L15464"/>
    </row>
    <row r="15465" spans="1:12" x14ac:dyDescent="0.25">
      <c r="A15465" s="3" t="str">
        <f t="shared" si="437"/>
        <v/>
      </c>
      <c r="L15465"/>
    </row>
    <row r="15466" spans="1:12" x14ac:dyDescent="0.25">
      <c r="A15466" s="3" t="str">
        <f t="shared" si="437"/>
        <v/>
      </c>
      <c r="L15466"/>
    </row>
    <row r="15467" spans="1:12" x14ac:dyDescent="0.25">
      <c r="A15467" s="3" t="str">
        <f t="shared" si="437"/>
        <v/>
      </c>
      <c r="L15467"/>
    </row>
    <row r="15468" spans="1:12" x14ac:dyDescent="0.25">
      <c r="A15468" s="3" t="str">
        <f t="shared" si="437"/>
        <v/>
      </c>
      <c r="L15468"/>
    </row>
    <row r="15469" spans="1:12" x14ac:dyDescent="0.25">
      <c r="A15469" s="3" t="str">
        <f t="shared" si="437"/>
        <v/>
      </c>
      <c r="L15469"/>
    </row>
    <row r="15470" spans="1:12" x14ac:dyDescent="0.25">
      <c r="A15470" s="3" t="str">
        <f t="shared" si="437"/>
        <v/>
      </c>
      <c r="L15470"/>
    </row>
    <row r="15471" spans="1:12" x14ac:dyDescent="0.25">
      <c r="A15471" s="3" t="str">
        <f t="shared" si="437"/>
        <v/>
      </c>
      <c r="L15471"/>
    </row>
    <row r="15472" spans="1:12" x14ac:dyDescent="0.25">
      <c r="A15472" s="3" t="str">
        <f t="shared" si="437"/>
        <v/>
      </c>
      <c r="L15472"/>
    </row>
    <row r="15473" spans="1:12" x14ac:dyDescent="0.25">
      <c r="A15473" s="3" t="str">
        <f t="shared" si="437"/>
        <v/>
      </c>
      <c r="L15473"/>
    </row>
    <row r="15474" spans="1:12" x14ac:dyDescent="0.25">
      <c r="A15474" s="3" t="str">
        <f t="shared" si="437"/>
        <v/>
      </c>
      <c r="L15474"/>
    </row>
    <row r="15475" spans="1:12" x14ac:dyDescent="0.25">
      <c r="A15475" s="3" t="str">
        <f t="shared" si="437"/>
        <v/>
      </c>
      <c r="L15475"/>
    </row>
    <row r="15476" spans="1:12" x14ac:dyDescent="0.25">
      <c r="A15476" s="3" t="str">
        <f t="shared" si="437"/>
        <v/>
      </c>
      <c r="L15476"/>
    </row>
    <row r="15477" spans="1:12" x14ac:dyDescent="0.25">
      <c r="A15477" s="3" t="str">
        <f t="shared" si="437"/>
        <v/>
      </c>
      <c r="L15477"/>
    </row>
    <row r="15478" spans="1:12" x14ac:dyDescent="0.25">
      <c r="A15478" s="3" t="str">
        <f t="shared" si="437"/>
        <v/>
      </c>
      <c r="L15478"/>
    </row>
    <row r="15479" spans="1:12" x14ac:dyDescent="0.25">
      <c r="A15479" s="3" t="str">
        <f t="shared" si="437"/>
        <v/>
      </c>
      <c r="L15479"/>
    </row>
    <row r="15480" spans="1:12" x14ac:dyDescent="0.25">
      <c r="A15480" s="3" t="str">
        <f t="shared" si="437"/>
        <v/>
      </c>
      <c r="L15480"/>
    </row>
    <row r="15481" spans="1:12" x14ac:dyDescent="0.25">
      <c r="A15481" s="3" t="str">
        <f t="shared" si="437"/>
        <v/>
      </c>
      <c r="L15481"/>
    </row>
    <row r="15482" spans="1:12" x14ac:dyDescent="0.25">
      <c r="A15482" s="3" t="str">
        <f t="shared" si="437"/>
        <v/>
      </c>
      <c r="L15482"/>
    </row>
    <row r="15483" spans="1:12" x14ac:dyDescent="0.25">
      <c r="A15483" s="3" t="str">
        <f t="shared" si="437"/>
        <v/>
      </c>
      <c r="L15483"/>
    </row>
    <row r="15484" spans="1:12" x14ac:dyDescent="0.25">
      <c r="A15484" s="3" t="str">
        <f t="shared" si="437"/>
        <v/>
      </c>
      <c r="L15484"/>
    </row>
    <row r="15485" spans="1:12" x14ac:dyDescent="0.25">
      <c r="A15485" s="3" t="str">
        <f t="shared" si="437"/>
        <v/>
      </c>
      <c r="L15485"/>
    </row>
    <row r="15486" spans="1:12" x14ac:dyDescent="0.25">
      <c r="A15486" s="3" t="str">
        <f t="shared" si="437"/>
        <v/>
      </c>
      <c r="L15486"/>
    </row>
    <row r="15487" spans="1:12" x14ac:dyDescent="0.25">
      <c r="A15487" s="3" t="str">
        <f t="shared" si="437"/>
        <v/>
      </c>
      <c r="L15487"/>
    </row>
    <row r="15488" spans="1:12" x14ac:dyDescent="0.25">
      <c r="A15488" s="3" t="str">
        <f t="shared" si="437"/>
        <v/>
      </c>
      <c r="L15488"/>
    </row>
    <row r="15489" spans="1:12" x14ac:dyDescent="0.25">
      <c r="A15489" s="3" t="str">
        <f t="shared" si="437"/>
        <v/>
      </c>
      <c r="L15489"/>
    </row>
    <row r="15490" spans="1:12" x14ac:dyDescent="0.25">
      <c r="A15490" s="3" t="str">
        <f t="shared" si="437"/>
        <v/>
      </c>
      <c r="L15490"/>
    </row>
    <row r="15491" spans="1:12" x14ac:dyDescent="0.25">
      <c r="A15491" s="3" t="str">
        <f t="shared" si="437"/>
        <v/>
      </c>
      <c r="L15491"/>
    </row>
    <row r="15492" spans="1:12" x14ac:dyDescent="0.25">
      <c r="A15492" s="3" t="str">
        <f t="shared" si="437"/>
        <v/>
      </c>
      <c r="L15492"/>
    </row>
    <row r="15493" spans="1:12" x14ac:dyDescent="0.25">
      <c r="A15493" s="3" t="str">
        <f t="shared" si="437"/>
        <v/>
      </c>
      <c r="L15493"/>
    </row>
    <row r="15494" spans="1:12" x14ac:dyDescent="0.25">
      <c r="A15494" s="3" t="str">
        <f t="shared" si="437"/>
        <v/>
      </c>
      <c r="L15494"/>
    </row>
    <row r="15495" spans="1:12" x14ac:dyDescent="0.25">
      <c r="A15495" s="3" t="str">
        <f t="shared" si="437"/>
        <v/>
      </c>
      <c r="L15495"/>
    </row>
    <row r="15496" spans="1:12" x14ac:dyDescent="0.25">
      <c r="A15496" s="3" t="str">
        <f t="shared" si="437"/>
        <v/>
      </c>
      <c r="L15496"/>
    </row>
    <row r="15497" spans="1:12" x14ac:dyDescent="0.25">
      <c r="A15497" s="3" t="str">
        <f t="shared" si="437"/>
        <v/>
      </c>
      <c r="L15497"/>
    </row>
    <row r="15498" spans="1:12" x14ac:dyDescent="0.25">
      <c r="A15498" s="3" t="str">
        <f t="shared" si="437"/>
        <v/>
      </c>
      <c r="L15498"/>
    </row>
    <row r="15499" spans="1:12" x14ac:dyDescent="0.25">
      <c r="A15499" s="3" t="str">
        <f t="shared" si="437"/>
        <v/>
      </c>
      <c r="L15499"/>
    </row>
    <row r="15500" spans="1:12" x14ac:dyDescent="0.25">
      <c r="A15500" s="3" t="str">
        <f t="shared" si="437"/>
        <v/>
      </c>
      <c r="L15500"/>
    </row>
    <row r="15501" spans="1:12" x14ac:dyDescent="0.25">
      <c r="A15501" s="3" t="str">
        <f t="shared" si="437"/>
        <v/>
      </c>
      <c r="L15501"/>
    </row>
    <row r="15502" spans="1:12" x14ac:dyDescent="0.25">
      <c r="A15502" s="3" t="str">
        <f t="shared" si="437"/>
        <v/>
      </c>
      <c r="L15502"/>
    </row>
    <row r="15503" spans="1:12" x14ac:dyDescent="0.25">
      <c r="A15503" s="3" t="str">
        <f t="shared" si="437"/>
        <v/>
      </c>
      <c r="L15503"/>
    </row>
    <row r="15504" spans="1:12" x14ac:dyDescent="0.25">
      <c r="A15504" s="3" t="str">
        <f t="shared" si="437"/>
        <v/>
      </c>
      <c r="L15504"/>
    </row>
    <row r="15505" spans="1:12" x14ac:dyDescent="0.25">
      <c r="A15505" s="3" t="str">
        <f t="shared" ref="A15505:A15568" si="438">IF(B15491="","",CONCATENATE(MONTH(B15491),YEAR(B15491)))</f>
        <v/>
      </c>
      <c r="L15505"/>
    </row>
    <row r="15506" spans="1:12" x14ac:dyDescent="0.25">
      <c r="A15506" s="3" t="str">
        <f t="shared" si="438"/>
        <v/>
      </c>
      <c r="L15506"/>
    </row>
    <row r="15507" spans="1:12" x14ac:dyDescent="0.25">
      <c r="A15507" s="3" t="str">
        <f t="shared" si="438"/>
        <v/>
      </c>
      <c r="L15507"/>
    </row>
    <row r="15508" spans="1:12" x14ac:dyDescent="0.25">
      <c r="A15508" s="3" t="str">
        <f t="shared" si="438"/>
        <v/>
      </c>
      <c r="L15508"/>
    </row>
    <row r="15509" spans="1:12" x14ac:dyDescent="0.25">
      <c r="A15509" s="3" t="str">
        <f t="shared" si="438"/>
        <v/>
      </c>
      <c r="L15509"/>
    </row>
    <row r="15510" spans="1:12" x14ac:dyDescent="0.25">
      <c r="A15510" s="3" t="str">
        <f t="shared" si="438"/>
        <v/>
      </c>
      <c r="L15510"/>
    </row>
    <row r="15511" spans="1:12" x14ac:dyDescent="0.25">
      <c r="A15511" s="3" t="str">
        <f t="shared" si="438"/>
        <v/>
      </c>
      <c r="L15511"/>
    </row>
    <row r="15512" spans="1:12" x14ac:dyDescent="0.25">
      <c r="A15512" s="3" t="str">
        <f t="shared" si="438"/>
        <v/>
      </c>
      <c r="L15512"/>
    </row>
    <row r="15513" spans="1:12" x14ac:dyDescent="0.25">
      <c r="A15513" s="3" t="str">
        <f t="shared" si="438"/>
        <v/>
      </c>
      <c r="L15513"/>
    </row>
    <row r="15514" spans="1:12" x14ac:dyDescent="0.25">
      <c r="A15514" s="3" t="str">
        <f t="shared" si="438"/>
        <v/>
      </c>
      <c r="L15514"/>
    </row>
    <row r="15515" spans="1:12" x14ac:dyDescent="0.25">
      <c r="A15515" s="3" t="str">
        <f t="shared" si="438"/>
        <v/>
      </c>
      <c r="L15515"/>
    </row>
    <row r="15516" spans="1:12" x14ac:dyDescent="0.25">
      <c r="A15516" s="3" t="str">
        <f t="shared" si="438"/>
        <v/>
      </c>
      <c r="L15516"/>
    </row>
    <row r="15517" spans="1:12" x14ac:dyDescent="0.25">
      <c r="A15517" s="3" t="str">
        <f t="shared" si="438"/>
        <v/>
      </c>
      <c r="L15517"/>
    </row>
    <row r="15518" spans="1:12" x14ac:dyDescent="0.25">
      <c r="A15518" s="3" t="str">
        <f t="shared" si="438"/>
        <v/>
      </c>
      <c r="L15518"/>
    </row>
    <row r="15519" spans="1:12" x14ac:dyDescent="0.25">
      <c r="A15519" s="3" t="str">
        <f t="shared" si="438"/>
        <v/>
      </c>
      <c r="L15519"/>
    </row>
    <row r="15520" spans="1:12" x14ac:dyDescent="0.25">
      <c r="A15520" s="3" t="str">
        <f t="shared" si="438"/>
        <v/>
      </c>
      <c r="L15520"/>
    </row>
    <row r="15521" spans="1:12" x14ac:dyDescent="0.25">
      <c r="A15521" s="3" t="str">
        <f t="shared" si="438"/>
        <v/>
      </c>
      <c r="L15521"/>
    </row>
    <row r="15522" spans="1:12" x14ac:dyDescent="0.25">
      <c r="A15522" s="3" t="str">
        <f t="shared" si="438"/>
        <v/>
      </c>
      <c r="L15522"/>
    </row>
    <row r="15523" spans="1:12" x14ac:dyDescent="0.25">
      <c r="A15523" s="3" t="str">
        <f t="shared" si="438"/>
        <v/>
      </c>
      <c r="L15523"/>
    </row>
    <row r="15524" spans="1:12" x14ac:dyDescent="0.25">
      <c r="A15524" s="3" t="str">
        <f t="shared" si="438"/>
        <v/>
      </c>
      <c r="L15524"/>
    </row>
    <row r="15525" spans="1:12" x14ac:dyDescent="0.25">
      <c r="A15525" s="3" t="str">
        <f t="shared" si="438"/>
        <v/>
      </c>
      <c r="L15525"/>
    </row>
    <row r="15526" spans="1:12" x14ac:dyDescent="0.25">
      <c r="A15526" s="3" t="str">
        <f t="shared" si="438"/>
        <v/>
      </c>
      <c r="L15526"/>
    </row>
    <row r="15527" spans="1:12" x14ac:dyDescent="0.25">
      <c r="A15527" s="3" t="str">
        <f t="shared" si="438"/>
        <v/>
      </c>
      <c r="L15527"/>
    </row>
    <row r="15528" spans="1:12" x14ac:dyDescent="0.25">
      <c r="A15528" s="3" t="str">
        <f t="shared" si="438"/>
        <v/>
      </c>
      <c r="L15528"/>
    </row>
    <row r="15529" spans="1:12" x14ac:dyDescent="0.25">
      <c r="A15529" s="3" t="str">
        <f t="shared" si="438"/>
        <v/>
      </c>
      <c r="L15529"/>
    </row>
    <row r="15530" spans="1:12" x14ac:dyDescent="0.25">
      <c r="A15530" s="3" t="str">
        <f t="shared" si="438"/>
        <v/>
      </c>
      <c r="L15530"/>
    </row>
    <row r="15531" spans="1:12" x14ac:dyDescent="0.25">
      <c r="A15531" s="3" t="str">
        <f t="shared" si="438"/>
        <v/>
      </c>
      <c r="L15531"/>
    </row>
    <row r="15532" spans="1:12" x14ac:dyDescent="0.25">
      <c r="A15532" s="3" t="str">
        <f t="shared" si="438"/>
        <v/>
      </c>
      <c r="L15532"/>
    </row>
    <row r="15533" spans="1:12" x14ac:dyDescent="0.25">
      <c r="A15533" s="3" t="str">
        <f t="shared" si="438"/>
        <v/>
      </c>
      <c r="L15533"/>
    </row>
    <row r="15534" spans="1:12" x14ac:dyDescent="0.25">
      <c r="A15534" s="3" t="str">
        <f t="shared" si="438"/>
        <v/>
      </c>
      <c r="L15534"/>
    </row>
    <row r="15535" spans="1:12" x14ac:dyDescent="0.25">
      <c r="A15535" s="3" t="str">
        <f t="shared" si="438"/>
        <v/>
      </c>
      <c r="L15535"/>
    </row>
    <row r="15536" spans="1:12" x14ac:dyDescent="0.25">
      <c r="A15536" s="3" t="str">
        <f t="shared" si="438"/>
        <v/>
      </c>
      <c r="L15536"/>
    </row>
    <row r="15537" spans="1:12" x14ac:dyDescent="0.25">
      <c r="A15537" s="3" t="str">
        <f t="shared" si="438"/>
        <v/>
      </c>
      <c r="L15537"/>
    </row>
    <row r="15538" spans="1:12" x14ac:dyDescent="0.25">
      <c r="A15538" s="3" t="str">
        <f t="shared" si="438"/>
        <v/>
      </c>
      <c r="L15538"/>
    </row>
    <row r="15539" spans="1:12" x14ac:dyDescent="0.25">
      <c r="A15539" s="3" t="str">
        <f t="shared" si="438"/>
        <v/>
      </c>
      <c r="L15539"/>
    </row>
    <row r="15540" spans="1:12" x14ac:dyDescent="0.25">
      <c r="A15540" s="3" t="str">
        <f t="shared" si="438"/>
        <v/>
      </c>
      <c r="L15540"/>
    </row>
    <row r="15541" spans="1:12" x14ac:dyDescent="0.25">
      <c r="A15541" s="3" t="str">
        <f t="shared" si="438"/>
        <v/>
      </c>
      <c r="L15541"/>
    </row>
    <row r="15542" spans="1:12" x14ac:dyDescent="0.25">
      <c r="A15542" s="3" t="str">
        <f t="shared" si="438"/>
        <v/>
      </c>
      <c r="L15542"/>
    </row>
    <row r="15543" spans="1:12" x14ac:dyDescent="0.25">
      <c r="A15543" s="3" t="str">
        <f t="shared" si="438"/>
        <v/>
      </c>
      <c r="L15543"/>
    </row>
    <row r="15544" spans="1:12" x14ac:dyDescent="0.25">
      <c r="A15544" s="3" t="str">
        <f t="shared" si="438"/>
        <v/>
      </c>
      <c r="L15544"/>
    </row>
    <row r="15545" spans="1:12" x14ac:dyDescent="0.25">
      <c r="A15545" s="3" t="str">
        <f t="shared" si="438"/>
        <v/>
      </c>
      <c r="L15545"/>
    </row>
    <row r="15546" spans="1:12" x14ac:dyDescent="0.25">
      <c r="A15546" s="3" t="str">
        <f t="shared" si="438"/>
        <v/>
      </c>
      <c r="L15546"/>
    </row>
    <row r="15547" spans="1:12" x14ac:dyDescent="0.25">
      <c r="A15547" s="3" t="str">
        <f t="shared" si="438"/>
        <v/>
      </c>
      <c r="L15547"/>
    </row>
    <row r="15548" spans="1:12" x14ac:dyDescent="0.25">
      <c r="A15548" s="3" t="str">
        <f t="shared" si="438"/>
        <v/>
      </c>
      <c r="L15548"/>
    </row>
    <row r="15549" spans="1:12" x14ac:dyDescent="0.25">
      <c r="A15549" s="3" t="str">
        <f t="shared" si="438"/>
        <v/>
      </c>
      <c r="L15549"/>
    </row>
    <row r="15550" spans="1:12" x14ac:dyDescent="0.25">
      <c r="A15550" s="3" t="str">
        <f t="shared" si="438"/>
        <v/>
      </c>
      <c r="L15550"/>
    </row>
    <row r="15551" spans="1:12" x14ac:dyDescent="0.25">
      <c r="A15551" s="3" t="str">
        <f t="shared" si="438"/>
        <v/>
      </c>
      <c r="L15551"/>
    </row>
    <row r="15552" spans="1:12" x14ac:dyDescent="0.25">
      <c r="A15552" s="3" t="str">
        <f t="shared" si="438"/>
        <v/>
      </c>
      <c r="L15552"/>
    </row>
    <row r="15553" spans="1:12" x14ac:dyDescent="0.25">
      <c r="A15553" s="3" t="str">
        <f t="shared" si="438"/>
        <v/>
      </c>
      <c r="L15553"/>
    </row>
    <row r="15554" spans="1:12" x14ac:dyDescent="0.25">
      <c r="A15554" s="3" t="str">
        <f t="shared" si="438"/>
        <v/>
      </c>
      <c r="L15554"/>
    </row>
    <row r="15555" spans="1:12" x14ac:dyDescent="0.25">
      <c r="A15555" s="3" t="str">
        <f t="shared" si="438"/>
        <v/>
      </c>
      <c r="L15555"/>
    </row>
    <row r="15556" spans="1:12" x14ac:dyDescent="0.25">
      <c r="A15556" s="3" t="str">
        <f t="shared" si="438"/>
        <v/>
      </c>
      <c r="L15556"/>
    </row>
    <row r="15557" spans="1:12" x14ac:dyDescent="0.25">
      <c r="A15557" s="3" t="str">
        <f t="shared" si="438"/>
        <v/>
      </c>
      <c r="L15557"/>
    </row>
    <row r="15558" spans="1:12" x14ac:dyDescent="0.25">
      <c r="A15558" s="3" t="str">
        <f t="shared" si="438"/>
        <v/>
      </c>
      <c r="L15558"/>
    </row>
    <row r="15559" spans="1:12" x14ac:dyDescent="0.25">
      <c r="A15559" s="3" t="str">
        <f t="shared" si="438"/>
        <v/>
      </c>
      <c r="L15559"/>
    </row>
    <row r="15560" spans="1:12" x14ac:dyDescent="0.25">
      <c r="A15560" s="3" t="str">
        <f t="shared" si="438"/>
        <v/>
      </c>
      <c r="L15560"/>
    </row>
    <row r="15561" spans="1:12" x14ac:dyDescent="0.25">
      <c r="A15561" s="3" t="str">
        <f t="shared" si="438"/>
        <v/>
      </c>
      <c r="L15561"/>
    </row>
    <row r="15562" spans="1:12" x14ac:dyDescent="0.25">
      <c r="A15562" s="3" t="str">
        <f t="shared" si="438"/>
        <v/>
      </c>
      <c r="L15562"/>
    </row>
    <row r="15563" spans="1:12" x14ac:dyDescent="0.25">
      <c r="A15563" s="3" t="str">
        <f t="shared" si="438"/>
        <v/>
      </c>
      <c r="L15563"/>
    </row>
    <row r="15564" spans="1:12" x14ac:dyDescent="0.25">
      <c r="A15564" s="3" t="str">
        <f t="shared" si="438"/>
        <v/>
      </c>
      <c r="L15564"/>
    </row>
    <row r="15565" spans="1:12" x14ac:dyDescent="0.25">
      <c r="A15565" s="3" t="str">
        <f t="shared" si="438"/>
        <v/>
      </c>
      <c r="L15565"/>
    </row>
    <row r="15566" spans="1:12" x14ac:dyDescent="0.25">
      <c r="A15566" s="3" t="str">
        <f t="shared" si="438"/>
        <v/>
      </c>
      <c r="L15566"/>
    </row>
    <row r="15567" spans="1:12" x14ac:dyDescent="0.25">
      <c r="A15567" s="3" t="str">
        <f t="shared" si="438"/>
        <v/>
      </c>
      <c r="L15567"/>
    </row>
    <row r="15568" spans="1:12" x14ac:dyDescent="0.25">
      <c r="A15568" s="3" t="str">
        <f t="shared" si="438"/>
        <v/>
      </c>
      <c r="L15568"/>
    </row>
    <row r="15569" spans="1:12" x14ac:dyDescent="0.25">
      <c r="A15569" s="3" t="str">
        <f t="shared" ref="A15569:A15632" si="439">IF(B15555="","",CONCATENATE(MONTH(B15555),YEAR(B15555)))</f>
        <v/>
      </c>
      <c r="L15569"/>
    </row>
    <row r="15570" spans="1:12" x14ac:dyDescent="0.25">
      <c r="A15570" s="3" t="str">
        <f t="shared" si="439"/>
        <v/>
      </c>
      <c r="L15570"/>
    </row>
    <row r="15571" spans="1:12" x14ac:dyDescent="0.25">
      <c r="A15571" s="3" t="str">
        <f t="shared" si="439"/>
        <v/>
      </c>
      <c r="L15571"/>
    </row>
    <row r="15572" spans="1:12" x14ac:dyDescent="0.25">
      <c r="A15572" s="3" t="str">
        <f t="shared" si="439"/>
        <v/>
      </c>
      <c r="L15572"/>
    </row>
    <row r="15573" spans="1:12" x14ac:dyDescent="0.25">
      <c r="A15573" s="3" t="str">
        <f t="shared" si="439"/>
        <v/>
      </c>
      <c r="L15573"/>
    </row>
    <row r="15574" spans="1:12" x14ac:dyDescent="0.25">
      <c r="A15574" s="3" t="str">
        <f t="shared" si="439"/>
        <v/>
      </c>
      <c r="L15574"/>
    </row>
    <row r="15575" spans="1:12" x14ac:dyDescent="0.25">
      <c r="A15575" s="3" t="str">
        <f t="shared" si="439"/>
        <v/>
      </c>
      <c r="L15575"/>
    </row>
    <row r="15576" spans="1:12" x14ac:dyDescent="0.25">
      <c r="A15576" s="3" t="str">
        <f t="shared" si="439"/>
        <v/>
      </c>
      <c r="L15576"/>
    </row>
    <row r="15577" spans="1:12" x14ac:dyDescent="0.25">
      <c r="A15577" s="3" t="str">
        <f t="shared" si="439"/>
        <v/>
      </c>
      <c r="L15577"/>
    </row>
    <row r="15578" spans="1:12" x14ac:dyDescent="0.25">
      <c r="A15578" s="3" t="str">
        <f t="shared" si="439"/>
        <v/>
      </c>
      <c r="L15578"/>
    </row>
    <row r="15579" spans="1:12" x14ac:dyDescent="0.25">
      <c r="A15579" s="3" t="str">
        <f t="shared" si="439"/>
        <v/>
      </c>
      <c r="L15579"/>
    </row>
    <row r="15580" spans="1:12" x14ac:dyDescent="0.25">
      <c r="A15580" s="3" t="str">
        <f t="shared" si="439"/>
        <v/>
      </c>
      <c r="L15580"/>
    </row>
    <row r="15581" spans="1:12" x14ac:dyDescent="0.25">
      <c r="A15581" s="3" t="str">
        <f t="shared" si="439"/>
        <v/>
      </c>
      <c r="L15581"/>
    </row>
    <row r="15582" spans="1:12" x14ac:dyDescent="0.25">
      <c r="A15582" s="3" t="str">
        <f t="shared" si="439"/>
        <v/>
      </c>
      <c r="L15582"/>
    </row>
    <row r="15583" spans="1:12" x14ac:dyDescent="0.25">
      <c r="A15583" s="3" t="str">
        <f t="shared" si="439"/>
        <v/>
      </c>
      <c r="L15583"/>
    </row>
    <row r="15584" spans="1:12" x14ac:dyDescent="0.25">
      <c r="A15584" s="3" t="str">
        <f t="shared" si="439"/>
        <v/>
      </c>
      <c r="L15584"/>
    </row>
    <row r="15585" spans="1:12" x14ac:dyDescent="0.25">
      <c r="A15585" s="3" t="str">
        <f t="shared" si="439"/>
        <v/>
      </c>
      <c r="L15585"/>
    </row>
    <row r="15586" spans="1:12" x14ac:dyDescent="0.25">
      <c r="A15586" s="3" t="str">
        <f t="shared" si="439"/>
        <v/>
      </c>
      <c r="L15586"/>
    </row>
    <row r="15587" spans="1:12" x14ac:dyDescent="0.25">
      <c r="A15587" s="3" t="str">
        <f t="shared" si="439"/>
        <v/>
      </c>
      <c r="L15587"/>
    </row>
    <row r="15588" spans="1:12" x14ac:dyDescent="0.25">
      <c r="A15588" s="3" t="str">
        <f t="shared" si="439"/>
        <v/>
      </c>
      <c r="L15588"/>
    </row>
    <row r="15589" spans="1:12" x14ac:dyDescent="0.25">
      <c r="A15589" s="3" t="str">
        <f t="shared" si="439"/>
        <v/>
      </c>
      <c r="L15589"/>
    </row>
    <row r="15590" spans="1:12" x14ac:dyDescent="0.25">
      <c r="A15590" s="3" t="str">
        <f t="shared" si="439"/>
        <v/>
      </c>
      <c r="L15590"/>
    </row>
    <row r="15591" spans="1:12" x14ac:dyDescent="0.25">
      <c r="A15591" s="3" t="str">
        <f t="shared" si="439"/>
        <v/>
      </c>
      <c r="L15591"/>
    </row>
    <row r="15592" spans="1:12" x14ac:dyDescent="0.25">
      <c r="A15592" s="3" t="str">
        <f t="shared" si="439"/>
        <v/>
      </c>
      <c r="L15592"/>
    </row>
    <row r="15593" spans="1:12" x14ac:dyDescent="0.25">
      <c r="A15593" s="3" t="str">
        <f t="shared" si="439"/>
        <v/>
      </c>
      <c r="L15593"/>
    </row>
    <row r="15594" spans="1:12" x14ac:dyDescent="0.25">
      <c r="A15594" s="3" t="str">
        <f t="shared" si="439"/>
        <v/>
      </c>
      <c r="L15594"/>
    </row>
    <row r="15595" spans="1:12" x14ac:dyDescent="0.25">
      <c r="A15595" s="3" t="str">
        <f t="shared" si="439"/>
        <v/>
      </c>
      <c r="L15595"/>
    </row>
    <row r="15596" spans="1:12" x14ac:dyDescent="0.25">
      <c r="A15596" s="3" t="str">
        <f t="shared" si="439"/>
        <v/>
      </c>
      <c r="L15596"/>
    </row>
    <row r="15597" spans="1:12" x14ac:dyDescent="0.25">
      <c r="A15597" s="3" t="str">
        <f t="shared" si="439"/>
        <v/>
      </c>
      <c r="L15597"/>
    </row>
    <row r="15598" spans="1:12" x14ac:dyDescent="0.25">
      <c r="A15598" s="3" t="str">
        <f t="shared" si="439"/>
        <v/>
      </c>
      <c r="L15598"/>
    </row>
    <row r="15599" spans="1:12" x14ac:dyDescent="0.25">
      <c r="A15599" s="3" t="str">
        <f t="shared" si="439"/>
        <v/>
      </c>
      <c r="L15599"/>
    </row>
    <row r="15600" spans="1:12" x14ac:dyDescent="0.25">
      <c r="A15600" s="3" t="str">
        <f t="shared" si="439"/>
        <v/>
      </c>
      <c r="L15600"/>
    </row>
    <row r="15601" spans="1:12" x14ac:dyDescent="0.25">
      <c r="A15601" s="3" t="str">
        <f t="shared" si="439"/>
        <v/>
      </c>
      <c r="L15601"/>
    </row>
    <row r="15602" spans="1:12" x14ac:dyDescent="0.25">
      <c r="A15602" s="3" t="str">
        <f t="shared" si="439"/>
        <v/>
      </c>
      <c r="L15602"/>
    </row>
    <row r="15603" spans="1:12" x14ac:dyDescent="0.25">
      <c r="A15603" s="3" t="str">
        <f t="shared" si="439"/>
        <v/>
      </c>
      <c r="L15603"/>
    </row>
    <row r="15604" spans="1:12" x14ac:dyDescent="0.25">
      <c r="A15604" s="3" t="str">
        <f t="shared" si="439"/>
        <v/>
      </c>
      <c r="L15604"/>
    </row>
    <row r="15605" spans="1:12" x14ac:dyDescent="0.25">
      <c r="A15605" s="3" t="str">
        <f t="shared" si="439"/>
        <v/>
      </c>
      <c r="L15605"/>
    </row>
    <row r="15606" spans="1:12" x14ac:dyDescent="0.25">
      <c r="A15606" s="3" t="str">
        <f t="shared" si="439"/>
        <v/>
      </c>
      <c r="L15606"/>
    </row>
    <row r="15607" spans="1:12" x14ac:dyDescent="0.25">
      <c r="A15607" s="3" t="str">
        <f t="shared" si="439"/>
        <v/>
      </c>
      <c r="L15607"/>
    </row>
    <row r="15608" spans="1:12" x14ac:dyDescent="0.25">
      <c r="A15608" s="3" t="str">
        <f t="shared" si="439"/>
        <v/>
      </c>
      <c r="L15608"/>
    </row>
    <row r="15609" spans="1:12" x14ac:dyDescent="0.25">
      <c r="A15609" s="3" t="str">
        <f t="shared" si="439"/>
        <v/>
      </c>
      <c r="L15609"/>
    </row>
    <row r="15610" spans="1:12" x14ac:dyDescent="0.25">
      <c r="A15610" s="3" t="str">
        <f t="shared" si="439"/>
        <v/>
      </c>
      <c r="L15610"/>
    </row>
    <row r="15611" spans="1:12" x14ac:dyDescent="0.25">
      <c r="A15611" s="3" t="str">
        <f t="shared" si="439"/>
        <v/>
      </c>
      <c r="L15611"/>
    </row>
    <row r="15612" spans="1:12" x14ac:dyDescent="0.25">
      <c r="A15612" s="3" t="str">
        <f t="shared" si="439"/>
        <v/>
      </c>
      <c r="L15612"/>
    </row>
    <row r="15613" spans="1:12" x14ac:dyDescent="0.25">
      <c r="A15613" s="3" t="str">
        <f t="shared" si="439"/>
        <v/>
      </c>
      <c r="L15613"/>
    </row>
    <row r="15614" spans="1:12" x14ac:dyDescent="0.25">
      <c r="A15614" s="3" t="str">
        <f t="shared" si="439"/>
        <v/>
      </c>
      <c r="L15614"/>
    </row>
    <row r="15615" spans="1:12" x14ac:dyDescent="0.25">
      <c r="A15615" s="3" t="str">
        <f t="shared" si="439"/>
        <v/>
      </c>
      <c r="L15615"/>
    </row>
    <row r="15616" spans="1:12" x14ac:dyDescent="0.25">
      <c r="A15616" s="3" t="str">
        <f t="shared" si="439"/>
        <v/>
      </c>
      <c r="L15616"/>
    </row>
    <row r="15617" spans="1:12" x14ac:dyDescent="0.25">
      <c r="A15617" s="3" t="str">
        <f t="shared" si="439"/>
        <v/>
      </c>
      <c r="L15617"/>
    </row>
    <row r="15618" spans="1:12" x14ac:dyDescent="0.25">
      <c r="A15618" s="3" t="str">
        <f t="shared" si="439"/>
        <v/>
      </c>
      <c r="L15618"/>
    </row>
    <row r="15619" spans="1:12" x14ac:dyDescent="0.25">
      <c r="A15619" s="3" t="str">
        <f t="shared" si="439"/>
        <v/>
      </c>
      <c r="L15619"/>
    </row>
    <row r="15620" spans="1:12" x14ac:dyDescent="0.25">
      <c r="A15620" s="3" t="str">
        <f t="shared" si="439"/>
        <v/>
      </c>
      <c r="L15620"/>
    </row>
    <row r="15621" spans="1:12" x14ac:dyDescent="0.25">
      <c r="A15621" s="3" t="str">
        <f t="shared" si="439"/>
        <v/>
      </c>
      <c r="L15621"/>
    </row>
    <row r="15622" spans="1:12" x14ac:dyDescent="0.25">
      <c r="A15622" s="3" t="str">
        <f t="shared" si="439"/>
        <v/>
      </c>
      <c r="L15622"/>
    </row>
    <row r="15623" spans="1:12" x14ac:dyDescent="0.25">
      <c r="A15623" s="3" t="str">
        <f t="shared" si="439"/>
        <v/>
      </c>
      <c r="L15623"/>
    </row>
    <row r="15624" spans="1:12" x14ac:dyDescent="0.25">
      <c r="A15624" s="3" t="str">
        <f t="shared" si="439"/>
        <v/>
      </c>
      <c r="L15624"/>
    </row>
    <row r="15625" spans="1:12" x14ac:dyDescent="0.25">
      <c r="A15625" s="3" t="str">
        <f t="shared" si="439"/>
        <v/>
      </c>
      <c r="L15625"/>
    </row>
    <row r="15626" spans="1:12" x14ac:dyDescent="0.25">
      <c r="A15626" s="3" t="str">
        <f t="shared" si="439"/>
        <v/>
      </c>
      <c r="L15626"/>
    </row>
    <row r="15627" spans="1:12" x14ac:dyDescent="0.25">
      <c r="A15627" s="3" t="str">
        <f t="shared" si="439"/>
        <v/>
      </c>
      <c r="L15627"/>
    </row>
    <row r="15628" spans="1:12" x14ac:dyDescent="0.25">
      <c r="A15628" s="3" t="str">
        <f t="shared" si="439"/>
        <v/>
      </c>
      <c r="L15628"/>
    </row>
    <row r="15629" spans="1:12" x14ac:dyDescent="0.25">
      <c r="A15629" s="3" t="str">
        <f t="shared" si="439"/>
        <v/>
      </c>
      <c r="L15629"/>
    </row>
    <row r="15630" spans="1:12" x14ac:dyDescent="0.25">
      <c r="A15630" s="3" t="str">
        <f t="shared" si="439"/>
        <v/>
      </c>
      <c r="L15630"/>
    </row>
    <row r="15631" spans="1:12" x14ac:dyDescent="0.25">
      <c r="A15631" s="3" t="str">
        <f t="shared" si="439"/>
        <v/>
      </c>
      <c r="L15631"/>
    </row>
    <row r="15632" spans="1:12" x14ac:dyDescent="0.25">
      <c r="A15632" s="3" t="str">
        <f t="shared" si="439"/>
        <v/>
      </c>
      <c r="L15632"/>
    </row>
    <row r="15633" spans="1:12" x14ac:dyDescent="0.25">
      <c r="A15633" s="3" t="str">
        <f t="shared" ref="A15633:A15696" si="440">IF(B15619="","",CONCATENATE(MONTH(B15619),YEAR(B15619)))</f>
        <v/>
      </c>
      <c r="L15633"/>
    </row>
    <row r="15634" spans="1:12" x14ac:dyDescent="0.25">
      <c r="A15634" s="3" t="str">
        <f t="shared" si="440"/>
        <v/>
      </c>
      <c r="L15634"/>
    </row>
    <row r="15635" spans="1:12" x14ac:dyDescent="0.25">
      <c r="A15635" s="3" t="str">
        <f t="shared" si="440"/>
        <v/>
      </c>
      <c r="L15635"/>
    </row>
    <row r="15636" spans="1:12" x14ac:dyDescent="0.25">
      <c r="A15636" s="3" t="str">
        <f t="shared" si="440"/>
        <v/>
      </c>
      <c r="L15636"/>
    </row>
    <row r="15637" spans="1:12" x14ac:dyDescent="0.25">
      <c r="A15637" s="3" t="str">
        <f t="shared" si="440"/>
        <v/>
      </c>
      <c r="L15637"/>
    </row>
    <row r="15638" spans="1:12" x14ac:dyDescent="0.25">
      <c r="A15638" s="3" t="str">
        <f t="shared" si="440"/>
        <v/>
      </c>
      <c r="L15638"/>
    </row>
    <row r="15639" spans="1:12" x14ac:dyDescent="0.25">
      <c r="A15639" s="3" t="str">
        <f t="shared" si="440"/>
        <v/>
      </c>
      <c r="L15639"/>
    </row>
    <row r="15640" spans="1:12" x14ac:dyDescent="0.25">
      <c r="A15640" s="3" t="str">
        <f t="shared" si="440"/>
        <v/>
      </c>
      <c r="L15640"/>
    </row>
    <row r="15641" spans="1:12" x14ac:dyDescent="0.25">
      <c r="A15641" s="3" t="str">
        <f t="shared" si="440"/>
        <v/>
      </c>
      <c r="L15641"/>
    </row>
    <row r="15642" spans="1:12" x14ac:dyDescent="0.25">
      <c r="A15642" s="3" t="str">
        <f t="shared" si="440"/>
        <v/>
      </c>
      <c r="L15642"/>
    </row>
    <row r="15643" spans="1:12" x14ac:dyDescent="0.25">
      <c r="A15643" s="3" t="str">
        <f t="shared" si="440"/>
        <v/>
      </c>
      <c r="L15643"/>
    </row>
    <row r="15644" spans="1:12" x14ac:dyDescent="0.25">
      <c r="A15644" s="3" t="str">
        <f t="shared" si="440"/>
        <v/>
      </c>
      <c r="L15644"/>
    </row>
    <row r="15645" spans="1:12" x14ac:dyDescent="0.25">
      <c r="A15645" s="3" t="str">
        <f t="shared" si="440"/>
        <v/>
      </c>
      <c r="L15645"/>
    </row>
    <row r="15646" spans="1:12" x14ac:dyDescent="0.25">
      <c r="A15646" s="3" t="str">
        <f t="shared" si="440"/>
        <v/>
      </c>
      <c r="L15646"/>
    </row>
    <row r="15647" spans="1:12" x14ac:dyDescent="0.25">
      <c r="A15647" s="3" t="str">
        <f t="shared" si="440"/>
        <v/>
      </c>
      <c r="L15647"/>
    </row>
    <row r="15648" spans="1:12" x14ac:dyDescent="0.25">
      <c r="A15648" s="3" t="str">
        <f t="shared" si="440"/>
        <v/>
      </c>
      <c r="L15648"/>
    </row>
    <row r="15649" spans="1:12" x14ac:dyDescent="0.25">
      <c r="A15649" s="3" t="str">
        <f t="shared" si="440"/>
        <v/>
      </c>
      <c r="L15649"/>
    </row>
    <row r="15650" spans="1:12" x14ac:dyDescent="0.25">
      <c r="A15650" s="3" t="str">
        <f t="shared" si="440"/>
        <v/>
      </c>
      <c r="L15650"/>
    </row>
    <row r="15651" spans="1:12" x14ac:dyDescent="0.25">
      <c r="A15651" s="3" t="str">
        <f t="shared" si="440"/>
        <v/>
      </c>
      <c r="L15651"/>
    </row>
    <row r="15652" spans="1:12" x14ac:dyDescent="0.25">
      <c r="A15652" s="3" t="str">
        <f t="shared" si="440"/>
        <v/>
      </c>
      <c r="L15652"/>
    </row>
    <row r="15653" spans="1:12" x14ac:dyDescent="0.25">
      <c r="A15653" s="3" t="str">
        <f t="shared" si="440"/>
        <v/>
      </c>
      <c r="L15653"/>
    </row>
    <row r="15654" spans="1:12" x14ac:dyDescent="0.25">
      <c r="A15654" s="3" t="str">
        <f t="shared" si="440"/>
        <v/>
      </c>
      <c r="L15654"/>
    </row>
    <row r="15655" spans="1:12" x14ac:dyDescent="0.25">
      <c r="A15655" s="3" t="str">
        <f t="shared" si="440"/>
        <v/>
      </c>
      <c r="L15655"/>
    </row>
    <row r="15656" spans="1:12" x14ac:dyDescent="0.25">
      <c r="A15656" s="3" t="str">
        <f t="shared" si="440"/>
        <v/>
      </c>
      <c r="L15656"/>
    </row>
    <row r="15657" spans="1:12" x14ac:dyDescent="0.25">
      <c r="A15657" s="3" t="str">
        <f t="shared" si="440"/>
        <v/>
      </c>
      <c r="L15657"/>
    </row>
    <row r="15658" spans="1:12" x14ac:dyDescent="0.25">
      <c r="A15658" s="3" t="str">
        <f t="shared" si="440"/>
        <v/>
      </c>
      <c r="L15658"/>
    </row>
    <row r="15659" spans="1:12" x14ac:dyDescent="0.25">
      <c r="A15659" s="3" t="str">
        <f t="shared" si="440"/>
        <v/>
      </c>
      <c r="L15659"/>
    </row>
    <row r="15660" spans="1:12" x14ac:dyDescent="0.25">
      <c r="A15660" s="3" t="str">
        <f t="shared" si="440"/>
        <v/>
      </c>
      <c r="L15660"/>
    </row>
    <row r="15661" spans="1:12" x14ac:dyDescent="0.25">
      <c r="A15661" s="3" t="str">
        <f t="shared" si="440"/>
        <v/>
      </c>
      <c r="L15661"/>
    </row>
    <row r="15662" spans="1:12" x14ac:dyDescent="0.25">
      <c r="A15662" s="3" t="str">
        <f t="shared" si="440"/>
        <v/>
      </c>
      <c r="L15662"/>
    </row>
    <row r="15663" spans="1:12" x14ac:dyDescent="0.25">
      <c r="A15663" s="3" t="str">
        <f t="shared" si="440"/>
        <v/>
      </c>
      <c r="L15663"/>
    </row>
    <row r="15664" spans="1:12" x14ac:dyDescent="0.25">
      <c r="A15664" s="3" t="str">
        <f t="shared" si="440"/>
        <v/>
      </c>
      <c r="L15664"/>
    </row>
    <row r="15665" spans="1:12" x14ac:dyDescent="0.25">
      <c r="A15665" s="3" t="str">
        <f t="shared" si="440"/>
        <v/>
      </c>
      <c r="L15665"/>
    </row>
    <row r="15666" spans="1:12" x14ac:dyDescent="0.25">
      <c r="A15666" s="3" t="str">
        <f t="shared" si="440"/>
        <v/>
      </c>
      <c r="L15666"/>
    </row>
    <row r="15667" spans="1:12" x14ac:dyDescent="0.25">
      <c r="A15667" s="3" t="str">
        <f t="shared" si="440"/>
        <v/>
      </c>
      <c r="L15667"/>
    </row>
    <row r="15668" spans="1:12" x14ac:dyDescent="0.25">
      <c r="A15668" s="3" t="str">
        <f t="shared" si="440"/>
        <v/>
      </c>
      <c r="L15668"/>
    </row>
    <row r="15669" spans="1:12" x14ac:dyDescent="0.25">
      <c r="A15669" s="3" t="str">
        <f t="shared" si="440"/>
        <v/>
      </c>
      <c r="L15669"/>
    </row>
    <row r="15670" spans="1:12" x14ac:dyDescent="0.25">
      <c r="A15670" s="3" t="str">
        <f t="shared" si="440"/>
        <v/>
      </c>
      <c r="L15670"/>
    </row>
    <row r="15671" spans="1:12" x14ac:dyDescent="0.25">
      <c r="A15671" s="3" t="str">
        <f t="shared" si="440"/>
        <v/>
      </c>
      <c r="L15671"/>
    </row>
    <row r="15672" spans="1:12" x14ac:dyDescent="0.25">
      <c r="A15672" s="3" t="str">
        <f t="shared" si="440"/>
        <v/>
      </c>
      <c r="L15672"/>
    </row>
    <row r="15673" spans="1:12" x14ac:dyDescent="0.25">
      <c r="A15673" s="3" t="str">
        <f t="shared" si="440"/>
        <v/>
      </c>
      <c r="L15673"/>
    </row>
    <row r="15674" spans="1:12" x14ac:dyDescent="0.25">
      <c r="A15674" s="3" t="str">
        <f t="shared" si="440"/>
        <v/>
      </c>
      <c r="L15674"/>
    </row>
    <row r="15675" spans="1:12" x14ac:dyDescent="0.25">
      <c r="A15675" s="3" t="str">
        <f t="shared" si="440"/>
        <v/>
      </c>
      <c r="L15675"/>
    </row>
    <row r="15676" spans="1:12" x14ac:dyDescent="0.25">
      <c r="A15676" s="3" t="str">
        <f t="shared" si="440"/>
        <v/>
      </c>
      <c r="L15676"/>
    </row>
    <row r="15677" spans="1:12" x14ac:dyDescent="0.25">
      <c r="A15677" s="3" t="str">
        <f t="shared" si="440"/>
        <v/>
      </c>
      <c r="L15677"/>
    </row>
    <row r="15678" spans="1:12" x14ac:dyDescent="0.25">
      <c r="A15678" s="3" t="str">
        <f t="shared" si="440"/>
        <v/>
      </c>
      <c r="L15678"/>
    </row>
    <row r="15679" spans="1:12" x14ac:dyDescent="0.25">
      <c r="A15679" s="3" t="str">
        <f t="shared" si="440"/>
        <v/>
      </c>
      <c r="L15679"/>
    </row>
    <row r="15680" spans="1:12" x14ac:dyDescent="0.25">
      <c r="A15680" s="3" t="str">
        <f t="shared" si="440"/>
        <v/>
      </c>
      <c r="L15680"/>
    </row>
    <row r="15681" spans="1:12" x14ac:dyDescent="0.25">
      <c r="A15681" s="3" t="str">
        <f t="shared" si="440"/>
        <v/>
      </c>
      <c r="L15681"/>
    </row>
    <row r="15682" spans="1:12" x14ac:dyDescent="0.25">
      <c r="A15682" s="3" t="str">
        <f t="shared" si="440"/>
        <v/>
      </c>
      <c r="L15682"/>
    </row>
    <row r="15683" spans="1:12" x14ac:dyDescent="0.25">
      <c r="A15683" s="3" t="str">
        <f t="shared" si="440"/>
        <v/>
      </c>
      <c r="L15683"/>
    </row>
    <row r="15684" spans="1:12" x14ac:dyDescent="0.25">
      <c r="A15684" s="3" t="str">
        <f t="shared" si="440"/>
        <v/>
      </c>
      <c r="L15684"/>
    </row>
    <row r="15685" spans="1:12" x14ac:dyDescent="0.25">
      <c r="A15685" s="3" t="str">
        <f t="shared" si="440"/>
        <v/>
      </c>
      <c r="L15685"/>
    </row>
    <row r="15686" spans="1:12" x14ac:dyDescent="0.25">
      <c r="A15686" s="3" t="str">
        <f t="shared" si="440"/>
        <v/>
      </c>
      <c r="L15686"/>
    </row>
    <row r="15687" spans="1:12" x14ac:dyDescent="0.25">
      <c r="A15687" s="3" t="str">
        <f t="shared" si="440"/>
        <v/>
      </c>
      <c r="L15687"/>
    </row>
    <row r="15688" spans="1:12" x14ac:dyDescent="0.25">
      <c r="A15688" s="3" t="str">
        <f t="shared" si="440"/>
        <v/>
      </c>
      <c r="L15688"/>
    </row>
    <row r="15689" spans="1:12" x14ac:dyDescent="0.25">
      <c r="A15689" s="3" t="str">
        <f t="shared" si="440"/>
        <v/>
      </c>
      <c r="L15689"/>
    </row>
    <row r="15690" spans="1:12" x14ac:dyDescent="0.25">
      <c r="A15690" s="3" t="str">
        <f t="shared" si="440"/>
        <v/>
      </c>
      <c r="L15690"/>
    </row>
    <row r="15691" spans="1:12" x14ac:dyDescent="0.25">
      <c r="A15691" s="3" t="str">
        <f t="shared" si="440"/>
        <v/>
      </c>
      <c r="L15691"/>
    </row>
    <row r="15692" spans="1:12" x14ac:dyDescent="0.25">
      <c r="A15692" s="3" t="str">
        <f t="shared" si="440"/>
        <v/>
      </c>
      <c r="L15692"/>
    </row>
    <row r="15693" spans="1:12" x14ac:dyDescent="0.25">
      <c r="A15693" s="3" t="str">
        <f t="shared" si="440"/>
        <v/>
      </c>
      <c r="L15693"/>
    </row>
    <row r="15694" spans="1:12" x14ac:dyDescent="0.25">
      <c r="A15694" s="3" t="str">
        <f t="shared" si="440"/>
        <v/>
      </c>
      <c r="L15694"/>
    </row>
    <row r="15695" spans="1:12" x14ac:dyDescent="0.25">
      <c r="A15695" s="3" t="str">
        <f t="shared" si="440"/>
        <v/>
      </c>
      <c r="L15695"/>
    </row>
    <row r="15696" spans="1:12" x14ac:dyDescent="0.25">
      <c r="A15696" s="3" t="str">
        <f t="shared" si="440"/>
        <v/>
      </c>
      <c r="L15696"/>
    </row>
    <row r="15697" spans="1:12" x14ac:dyDescent="0.25">
      <c r="A15697" s="3" t="str">
        <f t="shared" ref="A15697:A15760" si="441">IF(B15683="","",CONCATENATE(MONTH(B15683),YEAR(B15683)))</f>
        <v/>
      </c>
      <c r="L15697"/>
    </row>
    <row r="15698" spans="1:12" x14ac:dyDescent="0.25">
      <c r="A15698" s="3" t="str">
        <f t="shared" si="441"/>
        <v/>
      </c>
      <c r="L15698"/>
    </row>
    <row r="15699" spans="1:12" x14ac:dyDescent="0.25">
      <c r="A15699" s="3" t="str">
        <f t="shared" si="441"/>
        <v/>
      </c>
      <c r="L15699"/>
    </row>
    <row r="15700" spans="1:12" x14ac:dyDescent="0.25">
      <c r="A15700" s="3" t="str">
        <f t="shared" si="441"/>
        <v/>
      </c>
      <c r="L15700"/>
    </row>
    <row r="15701" spans="1:12" x14ac:dyDescent="0.25">
      <c r="A15701" s="3" t="str">
        <f t="shared" si="441"/>
        <v/>
      </c>
      <c r="L15701"/>
    </row>
    <row r="15702" spans="1:12" x14ac:dyDescent="0.25">
      <c r="A15702" s="3" t="str">
        <f t="shared" si="441"/>
        <v/>
      </c>
      <c r="L15702"/>
    </row>
    <row r="15703" spans="1:12" x14ac:dyDescent="0.25">
      <c r="A15703" s="3" t="str">
        <f t="shared" si="441"/>
        <v/>
      </c>
      <c r="L15703"/>
    </row>
    <row r="15704" spans="1:12" x14ac:dyDescent="0.25">
      <c r="A15704" s="3" t="str">
        <f t="shared" si="441"/>
        <v/>
      </c>
      <c r="L15704"/>
    </row>
    <row r="15705" spans="1:12" x14ac:dyDescent="0.25">
      <c r="A15705" s="3" t="str">
        <f t="shared" si="441"/>
        <v/>
      </c>
      <c r="L15705"/>
    </row>
    <row r="15706" spans="1:12" x14ac:dyDescent="0.25">
      <c r="A15706" s="3" t="str">
        <f t="shared" si="441"/>
        <v/>
      </c>
      <c r="L15706"/>
    </row>
    <row r="15707" spans="1:12" x14ac:dyDescent="0.25">
      <c r="A15707" s="3" t="str">
        <f t="shared" si="441"/>
        <v/>
      </c>
      <c r="L15707"/>
    </row>
    <row r="15708" spans="1:12" x14ac:dyDescent="0.25">
      <c r="A15708" s="3" t="str">
        <f t="shared" si="441"/>
        <v/>
      </c>
      <c r="L15708"/>
    </row>
    <row r="15709" spans="1:12" x14ac:dyDescent="0.25">
      <c r="A15709" s="3" t="str">
        <f t="shared" si="441"/>
        <v/>
      </c>
      <c r="L15709"/>
    </row>
    <row r="15710" spans="1:12" x14ac:dyDescent="0.25">
      <c r="A15710" s="3" t="str">
        <f t="shared" si="441"/>
        <v/>
      </c>
      <c r="L15710"/>
    </row>
    <row r="15711" spans="1:12" x14ac:dyDescent="0.25">
      <c r="A15711" s="3" t="str">
        <f t="shared" si="441"/>
        <v/>
      </c>
      <c r="L15711"/>
    </row>
    <row r="15712" spans="1:12" x14ac:dyDescent="0.25">
      <c r="A15712" s="3" t="str">
        <f t="shared" si="441"/>
        <v/>
      </c>
      <c r="L15712"/>
    </row>
    <row r="15713" spans="1:12" x14ac:dyDescent="0.25">
      <c r="A15713" s="3" t="str">
        <f t="shared" si="441"/>
        <v/>
      </c>
      <c r="L15713"/>
    </row>
    <row r="15714" spans="1:12" x14ac:dyDescent="0.25">
      <c r="A15714" s="3" t="str">
        <f t="shared" si="441"/>
        <v/>
      </c>
      <c r="L15714"/>
    </row>
    <row r="15715" spans="1:12" x14ac:dyDescent="0.25">
      <c r="A15715" s="3" t="str">
        <f t="shared" si="441"/>
        <v/>
      </c>
      <c r="L15715"/>
    </row>
    <row r="15716" spans="1:12" x14ac:dyDescent="0.25">
      <c r="A15716" s="3" t="str">
        <f t="shared" si="441"/>
        <v/>
      </c>
      <c r="L15716"/>
    </row>
    <row r="15717" spans="1:12" x14ac:dyDescent="0.25">
      <c r="A15717" s="3" t="str">
        <f t="shared" si="441"/>
        <v/>
      </c>
      <c r="L15717"/>
    </row>
    <row r="15718" spans="1:12" x14ac:dyDescent="0.25">
      <c r="A15718" s="3" t="str">
        <f t="shared" si="441"/>
        <v/>
      </c>
      <c r="L15718"/>
    </row>
    <row r="15719" spans="1:12" x14ac:dyDescent="0.25">
      <c r="A15719" s="3" t="str">
        <f t="shared" si="441"/>
        <v/>
      </c>
      <c r="L15719"/>
    </row>
    <row r="15720" spans="1:12" x14ac:dyDescent="0.25">
      <c r="A15720" s="3" t="str">
        <f t="shared" si="441"/>
        <v/>
      </c>
      <c r="L15720"/>
    </row>
    <row r="15721" spans="1:12" x14ac:dyDescent="0.25">
      <c r="A15721" s="3" t="str">
        <f t="shared" si="441"/>
        <v/>
      </c>
      <c r="L15721"/>
    </row>
    <row r="15722" spans="1:12" x14ac:dyDescent="0.25">
      <c r="A15722" s="3" t="str">
        <f t="shared" si="441"/>
        <v/>
      </c>
      <c r="L15722"/>
    </row>
    <row r="15723" spans="1:12" x14ac:dyDescent="0.25">
      <c r="A15723" s="3" t="str">
        <f t="shared" si="441"/>
        <v/>
      </c>
      <c r="L15723"/>
    </row>
    <row r="15724" spans="1:12" x14ac:dyDescent="0.25">
      <c r="A15724" s="3" t="str">
        <f t="shared" si="441"/>
        <v/>
      </c>
      <c r="L15724"/>
    </row>
    <row r="15725" spans="1:12" x14ac:dyDescent="0.25">
      <c r="A15725" s="3" t="str">
        <f t="shared" si="441"/>
        <v/>
      </c>
      <c r="L15725"/>
    </row>
    <row r="15726" spans="1:12" x14ac:dyDescent="0.25">
      <c r="A15726" s="3" t="str">
        <f t="shared" si="441"/>
        <v/>
      </c>
      <c r="L15726"/>
    </row>
    <row r="15727" spans="1:12" x14ac:dyDescent="0.25">
      <c r="A15727" s="3" t="str">
        <f t="shared" si="441"/>
        <v/>
      </c>
      <c r="L15727"/>
    </row>
    <row r="15728" spans="1:12" x14ac:dyDescent="0.25">
      <c r="A15728" s="3" t="str">
        <f t="shared" si="441"/>
        <v/>
      </c>
      <c r="L15728"/>
    </row>
    <row r="15729" spans="1:12" x14ac:dyDescent="0.25">
      <c r="A15729" s="3" t="str">
        <f t="shared" si="441"/>
        <v/>
      </c>
      <c r="L15729"/>
    </row>
    <row r="15730" spans="1:12" x14ac:dyDescent="0.25">
      <c r="A15730" s="3" t="str">
        <f t="shared" si="441"/>
        <v/>
      </c>
      <c r="L15730"/>
    </row>
    <row r="15731" spans="1:12" x14ac:dyDescent="0.25">
      <c r="A15731" s="3" t="str">
        <f t="shared" si="441"/>
        <v/>
      </c>
      <c r="L15731"/>
    </row>
    <row r="15732" spans="1:12" x14ac:dyDescent="0.25">
      <c r="A15732" s="3" t="str">
        <f t="shared" si="441"/>
        <v/>
      </c>
      <c r="L15732"/>
    </row>
    <row r="15733" spans="1:12" x14ac:dyDescent="0.25">
      <c r="A15733" s="3" t="str">
        <f t="shared" si="441"/>
        <v/>
      </c>
      <c r="L15733"/>
    </row>
    <row r="15734" spans="1:12" x14ac:dyDescent="0.25">
      <c r="A15734" s="3" t="str">
        <f t="shared" si="441"/>
        <v/>
      </c>
      <c r="L15734"/>
    </row>
    <row r="15735" spans="1:12" x14ac:dyDescent="0.25">
      <c r="A15735" s="3" t="str">
        <f t="shared" si="441"/>
        <v/>
      </c>
      <c r="L15735"/>
    </row>
    <row r="15736" spans="1:12" x14ac:dyDescent="0.25">
      <c r="A15736" s="3" t="str">
        <f t="shared" si="441"/>
        <v/>
      </c>
      <c r="L15736"/>
    </row>
    <row r="15737" spans="1:12" x14ac:dyDescent="0.25">
      <c r="A15737" s="3" t="str">
        <f t="shared" si="441"/>
        <v/>
      </c>
      <c r="L15737"/>
    </row>
    <row r="15738" spans="1:12" x14ac:dyDescent="0.25">
      <c r="A15738" s="3" t="str">
        <f t="shared" si="441"/>
        <v/>
      </c>
      <c r="L15738"/>
    </row>
    <row r="15739" spans="1:12" x14ac:dyDescent="0.25">
      <c r="A15739" s="3" t="str">
        <f t="shared" si="441"/>
        <v/>
      </c>
      <c r="L15739"/>
    </row>
    <row r="15740" spans="1:12" x14ac:dyDescent="0.25">
      <c r="A15740" s="3" t="str">
        <f t="shared" si="441"/>
        <v/>
      </c>
      <c r="L15740"/>
    </row>
    <row r="15741" spans="1:12" x14ac:dyDescent="0.25">
      <c r="A15741" s="3" t="str">
        <f t="shared" si="441"/>
        <v/>
      </c>
      <c r="L15741"/>
    </row>
    <row r="15742" spans="1:12" x14ac:dyDescent="0.25">
      <c r="A15742" s="3" t="str">
        <f t="shared" si="441"/>
        <v/>
      </c>
      <c r="L15742"/>
    </row>
    <row r="15743" spans="1:12" x14ac:dyDescent="0.25">
      <c r="A15743" s="3" t="str">
        <f t="shared" si="441"/>
        <v/>
      </c>
      <c r="L15743"/>
    </row>
    <row r="15744" spans="1:12" x14ac:dyDescent="0.25">
      <c r="A15744" s="3" t="str">
        <f t="shared" si="441"/>
        <v/>
      </c>
      <c r="L15744"/>
    </row>
    <row r="15745" spans="1:12" x14ac:dyDescent="0.25">
      <c r="A15745" s="3" t="str">
        <f t="shared" si="441"/>
        <v/>
      </c>
      <c r="L15745"/>
    </row>
    <row r="15746" spans="1:12" x14ac:dyDescent="0.25">
      <c r="A15746" s="3" t="str">
        <f t="shared" si="441"/>
        <v/>
      </c>
      <c r="L15746"/>
    </row>
    <row r="15747" spans="1:12" x14ac:dyDescent="0.25">
      <c r="A15747" s="3" t="str">
        <f t="shared" si="441"/>
        <v/>
      </c>
      <c r="L15747"/>
    </row>
    <row r="15748" spans="1:12" x14ac:dyDescent="0.25">
      <c r="A15748" s="3" t="str">
        <f t="shared" si="441"/>
        <v/>
      </c>
      <c r="L15748"/>
    </row>
    <row r="15749" spans="1:12" x14ac:dyDescent="0.25">
      <c r="A15749" s="3" t="str">
        <f t="shared" si="441"/>
        <v/>
      </c>
      <c r="L15749"/>
    </row>
    <row r="15750" spans="1:12" x14ac:dyDescent="0.25">
      <c r="A15750" s="3" t="str">
        <f t="shared" si="441"/>
        <v/>
      </c>
      <c r="L15750"/>
    </row>
    <row r="15751" spans="1:12" x14ac:dyDescent="0.25">
      <c r="A15751" s="3" t="str">
        <f t="shared" si="441"/>
        <v/>
      </c>
      <c r="L15751"/>
    </row>
    <row r="15752" spans="1:12" x14ac:dyDescent="0.25">
      <c r="A15752" s="3" t="str">
        <f t="shared" si="441"/>
        <v/>
      </c>
      <c r="L15752"/>
    </row>
    <row r="15753" spans="1:12" x14ac:dyDescent="0.25">
      <c r="A15753" s="3" t="str">
        <f t="shared" si="441"/>
        <v/>
      </c>
      <c r="L15753"/>
    </row>
    <row r="15754" spans="1:12" x14ac:dyDescent="0.25">
      <c r="A15754" s="3" t="str">
        <f t="shared" si="441"/>
        <v/>
      </c>
      <c r="L15754"/>
    </row>
    <row r="15755" spans="1:12" x14ac:dyDescent="0.25">
      <c r="A15755" s="3" t="str">
        <f t="shared" si="441"/>
        <v/>
      </c>
      <c r="L15755"/>
    </row>
    <row r="15756" spans="1:12" x14ac:dyDescent="0.25">
      <c r="A15756" s="3" t="str">
        <f t="shared" si="441"/>
        <v/>
      </c>
      <c r="L15756"/>
    </row>
    <row r="15757" spans="1:12" x14ac:dyDescent="0.25">
      <c r="A15757" s="3" t="str">
        <f t="shared" si="441"/>
        <v/>
      </c>
      <c r="L15757"/>
    </row>
    <row r="15758" spans="1:12" x14ac:dyDescent="0.25">
      <c r="A15758" s="3" t="str">
        <f t="shared" si="441"/>
        <v/>
      </c>
      <c r="L15758"/>
    </row>
    <row r="15759" spans="1:12" x14ac:dyDescent="0.25">
      <c r="A15759" s="3" t="str">
        <f t="shared" si="441"/>
        <v/>
      </c>
      <c r="L15759"/>
    </row>
    <row r="15760" spans="1:12" x14ac:dyDescent="0.25">
      <c r="A15760" s="3" t="str">
        <f t="shared" si="441"/>
        <v/>
      </c>
      <c r="L15760"/>
    </row>
    <row r="15761" spans="1:12" x14ac:dyDescent="0.25">
      <c r="A15761" s="3" t="str">
        <f t="shared" ref="A15761:A15824" si="442">IF(B15747="","",CONCATENATE(MONTH(B15747),YEAR(B15747)))</f>
        <v/>
      </c>
      <c r="L15761"/>
    </row>
    <row r="15762" spans="1:12" x14ac:dyDescent="0.25">
      <c r="A15762" s="3" t="str">
        <f t="shared" si="442"/>
        <v/>
      </c>
      <c r="L15762"/>
    </row>
    <row r="15763" spans="1:12" x14ac:dyDescent="0.25">
      <c r="A15763" s="3" t="str">
        <f t="shared" si="442"/>
        <v/>
      </c>
      <c r="L15763"/>
    </row>
    <row r="15764" spans="1:12" x14ac:dyDescent="0.25">
      <c r="A15764" s="3" t="str">
        <f t="shared" si="442"/>
        <v/>
      </c>
      <c r="L15764"/>
    </row>
    <row r="15765" spans="1:12" x14ac:dyDescent="0.25">
      <c r="A15765" s="3" t="str">
        <f t="shared" si="442"/>
        <v/>
      </c>
      <c r="L15765"/>
    </row>
    <row r="15766" spans="1:12" x14ac:dyDescent="0.25">
      <c r="A15766" s="3" t="str">
        <f t="shared" si="442"/>
        <v/>
      </c>
      <c r="L15766"/>
    </row>
    <row r="15767" spans="1:12" x14ac:dyDescent="0.25">
      <c r="A15767" s="3" t="str">
        <f t="shared" si="442"/>
        <v/>
      </c>
      <c r="L15767"/>
    </row>
    <row r="15768" spans="1:12" x14ac:dyDescent="0.25">
      <c r="A15768" s="3" t="str">
        <f t="shared" si="442"/>
        <v/>
      </c>
      <c r="L15768"/>
    </row>
    <row r="15769" spans="1:12" x14ac:dyDescent="0.25">
      <c r="A15769" s="3" t="str">
        <f t="shared" si="442"/>
        <v/>
      </c>
      <c r="L15769"/>
    </row>
    <row r="15770" spans="1:12" x14ac:dyDescent="0.25">
      <c r="A15770" s="3" t="str">
        <f t="shared" si="442"/>
        <v/>
      </c>
      <c r="L15770"/>
    </row>
    <row r="15771" spans="1:12" x14ac:dyDescent="0.25">
      <c r="A15771" s="3" t="str">
        <f t="shared" si="442"/>
        <v/>
      </c>
      <c r="L15771"/>
    </row>
    <row r="15772" spans="1:12" x14ac:dyDescent="0.25">
      <c r="A15772" s="3" t="str">
        <f t="shared" si="442"/>
        <v/>
      </c>
      <c r="L15772"/>
    </row>
    <row r="15773" spans="1:12" x14ac:dyDescent="0.25">
      <c r="A15773" s="3" t="str">
        <f t="shared" si="442"/>
        <v/>
      </c>
      <c r="L15773"/>
    </row>
    <row r="15774" spans="1:12" x14ac:dyDescent="0.25">
      <c r="A15774" s="3" t="str">
        <f t="shared" si="442"/>
        <v/>
      </c>
      <c r="L15774"/>
    </row>
    <row r="15775" spans="1:12" x14ac:dyDescent="0.25">
      <c r="A15775" s="3" t="str">
        <f t="shared" si="442"/>
        <v/>
      </c>
      <c r="L15775"/>
    </row>
    <row r="15776" spans="1:12" x14ac:dyDescent="0.25">
      <c r="A15776" s="3" t="str">
        <f t="shared" si="442"/>
        <v/>
      </c>
      <c r="L15776"/>
    </row>
    <row r="15777" spans="1:12" x14ac:dyDescent="0.25">
      <c r="A15777" s="3" t="str">
        <f t="shared" si="442"/>
        <v/>
      </c>
      <c r="L15777"/>
    </row>
    <row r="15778" spans="1:12" x14ac:dyDescent="0.25">
      <c r="A15778" s="3" t="str">
        <f t="shared" si="442"/>
        <v/>
      </c>
      <c r="L15778"/>
    </row>
    <row r="15779" spans="1:12" x14ac:dyDescent="0.25">
      <c r="A15779" s="3" t="str">
        <f t="shared" si="442"/>
        <v/>
      </c>
      <c r="L15779"/>
    </row>
    <row r="15780" spans="1:12" x14ac:dyDescent="0.25">
      <c r="A15780" s="3" t="str">
        <f t="shared" si="442"/>
        <v/>
      </c>
      <c r="L15780"/>
    </row>
    <row r="15781" spans="1:12" x14ac:dyDescent="0.25">
      <c r="A15781" s="3" t="str">
        <f t="shared" si="442"/>
        <v/>
      </c>
      <c r="L15781"/>
    </row>
    <row r="15782" spans="1:12" x14ac:dyDescent="0.25">
      <c r="A15782" s="3" t="str">
        <f t="shared" si="442"/>
        <v/>
      </c>
      <c r="L15782"/>
    </row>
    <row r="15783" spans="1:12" x14ac:dyDescent="0.25">
      <c r="A15783" s="3" t="str">
        <f t="shared" si="442"/>
        <v/>
      </c>
      <c r="L15783"/>
    </row>
    <row r="15784" spans="1:12" x14ac:dyDescent="0.25">
      <c r="A15784" s="3" t="str">
        <f t="shared" si="442"/>
        <v/>
      </c>
      <c r="L15784"/>
    </row>
    <row r="15785" spans="1:12" x14ac:dyDescent="0.25">
      <c r="A15785" s="3" t="str">
        <f t="shared" si="442"/>
        <v/>
      </c>
      <c r="L15785"/>
    </row>
    <row r="15786" spans="1:12" x14ac:dyDescent="0.25">
      <c r="A15786" s="3" t="str">
        <f t="shared" si="442"/>
        <v/>
      </c>
      <c r="L15786"/>
    </row>
    <row r="15787" spans="1:12" x14ac:dyDescent="0.25">
      <c r="A15787" s="3" t="str">
        <f t="shared" si="442"/>
        <v/>
      </c>
      <c r="L15787"/>
    </row>
    <row r="15788" spans="1:12" x14ac:dyDescent="0.25">
      <c r="A15788" s="3" t="str">
        <f t="shared" si="442"/>
        <v/>
      </c>
      <c r="L15788"/>
    </row>
    <row r="15789" spans="1:12" x14ac:dyDescent="0.25">
      <c r="A15789" s="3" t="str">
        <f t="shared" si="442"/>
        <v/>
      </c>
      <c r="L15789"/>
    </row>
    <row r="15790" spans="1:12" x14ac:dyDescent="0.25">
      <c r="A15790" s="3" t="str">
        <f t="shared" si="442"/>
        <v/>
      </c>
      <c r="L15790"/>
    </row>
    <row r="15791" spans="1:12" x14ac:dyDescent="0.25">
      <c r="A15791" s="3" t="str">
        <f t="shared" si="442"/>
        <v/>
      </c>
      <c r="L15791"/>
    </row>
    <row r="15792" spans="1:12" x14ac:dyDescent="0.25">
      <c r="A15792" s="3" t="str">
        <f t="shared" si="442"/>
        <v/>
      </c>
      <c r="L15792"/>
    </row>
    <row r="15793" spans="1:12" x14ac:dyDescent="0.25">
      <c r="A15793" s="3" t="str">
        <f t="shared" si="442"/>
        <v/>
      </c>
      <c r="L15793"/>
    </row>
    <row r="15794" spans="1:12" x14ac:dyDescent="0.25">
      <c r="A15794" s="3" t="str">
        <f t="shared" si="442"/>
        <v/>
      </c>
      <c r="L15794"/>
    </row>
    <row r="15795" spans="1:12" x14ac:dyDescent="0.25">
      <c r="A15795" s="3" t="str">
        <f t="shared" si="442"/>
        <v/>
      </c>
      <c r="L15795"/>
    </row>
    <row r="15796" spans="1:12" x14ac:dyDescent="0.25">
      <c r="A15796" s="3" t="str">
        <f t="shared" si="442"/>
        <v/>
      </c>
      <c r="L15796"/>
    </row>
    <row r="15797" spans="1:12" x14ac:dyDescent="0.25">
      <c r="A15797" s="3" t="str">
        <f t="shared" si="442"/>
        <v/>
      </c>
      <c r="L15797"/>
    </row>
    <row r="15798" spans="1:12" x14ac:dyDescent="0.25">
      <c r="A15798" s="3" t="str">
        <f t="shared" si="442"/>
        <v/>
      </c>
      <c r="L15798"/>
    </row>
    <row r="15799" spans="1:12" x14ac:dyDescent="0.25">
      <c r="A15799" s="3" t="str">
        <f t="shared" si="442"/>
        <v/>
      </c>
      <c r="L15799"/>
    </row>
    <row r="15800" spans="1:12" x14ac:dyDescent="0.25">
      <c r="A15800" s="3" t="str">
        <f t="shared" si="442"/>
        <v/>
      </c>
      <c r="L15800"/>
    </row>
    <row r="15801" spans="1:12" x14ac:dyDescent="0.25">
      <c r="A15801" s="3" t="str">
        <f t="shared" si="442"/>
        <v/>
      </c>
      <c r="L15801"/>
    </row>
    <row r="15802" spans="1:12" x14ac:dyDescent="0.25">
      <c r="A15802" s="3" t="str">
        <f t="shared" si="442"/>
        <v/>
      </c>
      <c r="L15802"/>
    </row>
    <row r="15803" spans="1:12" x14ac:dyDescent="0.25">
      <c r="A15803" s="3" t="str">
        <f t="shared" si="442"/>
        <v/>
      </c>
      <c r="L15803"/>
    </row>
    <row r="15804" spans="1:12" x14ac:dyDescent="0.25">
      <c r="A15804" s="3" t="str">
        <f t="shared" si="442"/>
        <v/>
      </c>
      <c r="L15804"/>
    </row>
    <row r="15805" spans="1:12" x14ac:dyDescent="0.25">
      <c r="A15805" s="3" t="str">
        <f t="shared" si="442"/>
        <v/>
      </c>
      <c r="L15805"/>
    </row>
    <row r="15806" spans="1:12" x14ac:dyDescent="0.25">
      <c r="A15806" s="3" t="str">
        <f t="shared" si="442"/>
        <v/>
      </c>
      <c r="L15806"/>
    </row>
    <row r="15807" spans="1:12" x14ac:dyDescent="0.25">
      <c r="A15807" s="3" t="str">
        <f t="shared" si="442"/>
        <v/>
      </c>
      <c r="L15807"/>
    </row>
    <row r="15808" spans="1:12" x14ac:dyDescent="0.25">
      <c r="A15808" s="3" t="str">
        <f t="shared" si="442"/>
        <v/>
      </c>
      <c r="L15808"/>
    </row>
    <row r="15809" spans="1:12" x14ac:dyDescent="0.25">
      <c r="A15809" s="3" t="str">
        <f t="shared" si="442"/>
        <v/>
      </c>
      <c r="L15809"/>
    </row>
    <row r="15810" spans="1:12" x14ac:dyDescent="0.25">
      <c r="A15810" s="3" t="str">
        <f t="shared" si="442"/>
        <v/>
      </c>
      <c r="L15810"/>
    </row>
    <row r="15811" spans="1:12" x14ac:dyDescent="0.25">
      <c r="A15811" s="3" t="str">
        <f t="shared" si="442"/>
        <v/>
      </c>
      <c r="L15811"/>
    </row>
    <row r="15812" spans="1:12" x14ac:dyDescent="0.25">
      <c r="A15812" s="3" t="str">
        <f t="shared" si="442"/>
        <v/>
      </c>
      <c r="L15812"/>
    </row>
    <row r="15813" spans="1:12" x14ac:dyDescent="0.25">
      <c r="A15813" s="3" t="str">
        <f t="shared" si="442"/>
        <v/>
      </c>
      <c r="L15813"/>
    </row>
    <row r="15814" spans="1:12" x14ac:dyDescent="0.25">
      <c r="A15814" s="3" t="str">
        <f t="shared" si="442"/>
        <v/>
      </c>
      <c r="L15814"/>
    </row>
    <row r="15815" spans="1:12" x14ac:dyDescent="0.25">
      <c r="A15815" s="3" t="str">
        <f t="shared" si="442"/>
        <v/>
      </c>
      <c r="L15815"/>
    </row>
    <row r="15816" spans="1:12" x14ac:dyDescent="0.25">
      <c r="A15816" s="3" t="str">
        <f t="shared" si="442"/>
        <v/>
      </c>
      <c r="L15816"/>
    </row>
    <row r="15817" spans="1:12" x14ac:dyDescent="0.25">
      <c r="A15817" s="3" t="str">
        <f t="shared" si="442"/>
        <v/>
      </c>
      <c r="L15817"/>
    </row>
    <row r="15818" spans="1:12" x14ac:dyDescent="0.25">
      <c r="A15818" s="3" t="str">
        <f t="shared" si="442"/>
        <v/>
      </c>
      <c r="L15818"/>
    </row>
    <row r="15819" spans="1:12" x14ac:dyDescent="0.25">
      <c r="A15819" s="3" t="str">
        <f t="shared" si="442"/>
        <v/>
      </c>
      <c r="L15819"/>
    </row>
    <row r="15820" spans="1:12" x14ac:dyDescent="0.25">
      <c r="A15820" s="3" t="str">
        <f t="shared" si="442"/>
        <v/>
      </c>
      <c r="L15820"/>
    </row>
    <row r="15821" spans="1:12" x14ac:dyDescent="0.25">
      <c r="A15821" s="3" t="str">
        <f t="shared" si="442"/>
        <v/>
      </c>
      <c r="L15821"/>
    </row>
    <row r="15822" spans="1:12" x14ac:dyDescent="0.25">
      <c r="A15822" s="3" t="str">
        <f t="shared" si="442"/>
        <v/>
      </c>
      <c r="L15822"/>
    </row>
    <row r="15823" spans="1:12" x14ac:dyDescent="0.25">
      <c r="A15823" s="3" t="str">
        <f t="shared" si="442"/>
        <v/>
      </c>
      <c r="L15823"/>
    </row>
    <row r="15824" spans="1:12" x14ac:dyDescent="0.25">
      <c r="A15824" s="3" t="str">
        <f t="shared" si="442"/>
        <v/>
      </c>
      <c r="L15824"/>
    </row>
    <row r="15825" spans="1:12" x14ac:dyDescent="0.25">
      <c r="A15825" s="3" t="str">
        <f t="shared" ref="A15825:A15888" si="443">IF(B15811="","",CONCATENATE(MONTH(B15811),YEAR(B15811)))</f>
        <v/>
      </c>
      <c r="L15825"/>
    </row>
    <row r="15826" spans="1:12" x14ac:dyDescent="0.25">
      <c r="A15826" s="3" t="str">
        <f t="shared" si="443"/>
        <v/>
      </c>
      <c r="L15826"/>
    </row>
    <row r="15827" spans="1:12" x14ac:dyDescent="0.25">
      <c r="A15827" s="3" t="str">
        <f t="shared" si="443"/>
        <v/>
      </c>
      <c r="L15827"/>
    </row>
    <row r="15828" spans="1:12" x14ac:dyDescent="0.25">
      <c r="A15828" s="3" t="str">
        <f t="shared" si="443"/>
        <v/>
      </c>
      <c r="L15828"/>
    </row>
    <row r="15829" spans="1:12" x14ac:dyDescent="0.25">
      <c r="A15829" s="3" t="str">
        <f t="shared" si="443"/>
        <v/>
      </c>
      <c r="L15829"/>
    </row>
    <row r="15830" spans="1:12" x14ac:dyDescent="0.25">
      <c r="A15830" s="3" t="str">
        <f t="shared" si="443"/>
        <v/>
      </c>
      <c r="L15830"/>
    </row>
    <row r="15831" spans="1:12" x14ac:dyDescent="0.25">
      <c r="A15831" s="3" t="str">
        <f t="shared" si="443"/>
        <v/>
      </c>
      <c r="L15831"/>
    </row>
    <row r="15832" spans="1:12" x14ac:dyDescent="0.25">
      <c r="A15832" s="3" t="str">
        <f t="shared" si="443"/>
        <v/>
      </c>
      <c r="L15832"/>
    </row>
    <row r="15833" spans="1:12" x14ac:dyDescent="0.25">
      <c r="A15833" s="3" t="str">
        <f t="shared" si="443"/>
        <v/>
      </c>
      <c r="L15833"/>
    </row>
    <row r="15834" spans="1:12" x14ac:dyDescent="0.25">
      <c r="A15834" s="3" t="str">
        <f t="shared" si="443"/>
        <v/>
      </c>
      <c r="L15834"/>
    </row>
    <row r="15835" spans="1:12" x14ac:dyDescent="0.25">
      <c r="A15835" s="3" t="str">
        <f t="shared" si="443"/>
        <v/>
      </c>
      <c r="L15835"/>
    </row>
    <row r="15836" spans="1:12" x14ac:dyDescent="0.25">
      <c r="A15836" s="3" t="str">
        <f t="shared" si="443"/>
        <v/>
      </c>
      <c r="L15836"/>
    </row>
    <row r="15837" spans="1:12" x14ac:dyDescent="0.25">
      <c r="A15837" s="3" t="str">
        <f t="shared" si="443"/>
        <v/>
      </c>
      <c r="L15837"/>
    </row>
    <row r="15838" spans="1:12" x14ac:dyDescent="0.25">
      <c r="A15838" s="3" t="str">
        <f t="shared" si="443"/>
        <v/>
      </c>
      <c r="L15838"/>
    </row>
    <row r="15839" spans="1:12" x14ac:dyDescent="0.25">
      <c r="A15839" s="3" t="str">
        <f t="shared" si="443"/>
        <v/>
      </c>
      <c r="L15839"/>
    </row>
    <row r="15840" spans="1:12" x14ac:dyDescent="0.25">
      <c r="A15840" s="3" t="str">
        <f t="shared" si="443"/>
        <v/>
      </c>
      <c r="L15840"/>
    </row>
    <row r="15841" spans="1:12" x14ac:dyDescent="0.25">
      <c r="A15841" s="3" t="str">
        <f t="shared" si="443"/>
        <v/>
      </c>
      <c r="L15841"/>
    </row>
    <row r="15842" spans="1:12" x14ac:dyDescent="0.25">
      <c r="A15842" s="3" t="str">
        <f t="shared" si="443"/>
        <v/>
      </c>
      <c r="L15842"/>
    </row>
    <row r="15843" spans="1:12" x14ac:dyDescent="0.25">
      <c r="A15843" s="3" t="str">
        <f t="shared" si="443"/>
        <v/>
      </c>
      <c r="L15843"/>
    </row>
    <row r="15844" spans="1:12" x14ac:dyDescent="0.25">
      <c r="A15844" s="3" t="str">
        <f t="shared" si="443"/>
        <v/>
      </c>
      <c r="L15844"/>
    </row>
    <row r="15845" spans="1:12" x14ac:dyDescent="0.25">
      <c r="A15845" s="3" t="str">
        <f t="shared" si="443"/>
        <v/>
      </c>
      <c r="L15845"/>
    </row>
    <row r="15846" spans="1:12" x14ac:dyDescent="0.25">
      <c r="A15846" s="3" t="str">
        <f t="shared" si="443"/>
        <v/>
      </c>
      <c r="L15846"/>
    </row>
    <row r="15847" spans="1:12" x14ac:dyDescent="0.25">
      <c r="A15847" s="3" t="str">
        <f t="shared" si="443"/>
        <v/>
      </c>
      <c r="L15847"/>
    </row>
    <row r="15848" spans="1:12" x14ac:dyDescent="0.25">
      <c r="A15848" s="3" t="str">
        <f t="shared" si="443"/>
        <v/>
      </c>
      <c r="L15848"/>
    </row>
    <row r="15849" spans="1:12" x14ac:dyDescent="0.25">
      <c r="A15849" s="3" t="str">
        <f t="shared" si="443"/>
        <v/>
      </c>
      <c r="L15849"/>
    </row>
    <row r="15850" spans="1:12" x14ac:dyDescent="0.25">
      <c r="A15850" s="3" t="str">
        <f t="shared" si="443"/>
        <v/>
      </c>
      <c r="L15850"/>
    </row>
    <row r="15851" spans="1:12" x14ac:dyDescent="0.25">
      <c r="A15851" s="3" t="str">
        <f t="shared" si="443"/>
        <v/>
      </c>
      <c r="L15851"/>
    </row>
    <row r="15852" spans="1:12" x14ac:dyDescent="0.25">
      <c r="A15852" s="3" t="str">
        <f t="shared" si="443"/>
        <v/>
      </c>
      <c r="L15852"/>
    </row>
    <row r="15853" spans="1:12" x14ac:dyDescent="0.25">
      <c r="A15853" s="3" t="str">
        <f t="shared" si="443"/>
        <v/>
      </c>
      <c r="L15853"/>
    </row>
    <row r="15854" spans="1:12" x14ac:dyDescent="0.25">
      <c r="A15854" s="3" t="str">
        <f t="shared" si="443"/>
        <v/>
      </c>
      <c r="L15854"/>
    </row>
    <row r="15855" spans="1:12" x14ac:dyDescent="0.25">
      <c r="A15855" s="3" t="str">
        <f t="shared" si="443"/>
        <v/>
      </c>
      <c r="L15855"/>
    </row>
    <row r="15856" spans="1:12" x14ac:dyDescent="0.25">
      <c r="A15856" s="3" t="str">
        <f t="shared" si="443"/>
        <v/>
      </c>
      <c r="L15856"/>
    </row>
    <row r="15857" spans="1:12" x14ac:dyDescent="0.25">
      <c r="A15857" s="3" t="str">
        <f t="shared" si="443"/>
        <v/>
      </c>
      <c r="L15857"/>
    </row>
    <row r="15858" spans="1:12" x14ac:dyDescent="0.25">
      <c r="A15858" s="3" t="str">
        <f t="shared" si="443"/>
        <v/>
      </c>
      <c r="L15858"/>
    </row>
    <row r="15859" spans="1:12" x14ac:dyDescent="0.25">
      <c r="A15859" s="3" t="str">
        <f t="shared" si="443"/>
        <v/>
      </c>
      <c r="L15859"/>
    </row>
    <row r="15860" spans="1:12" x14ac:dyDescent="0.25">
      <c r="A15860" s="3" t="str">
        <f t="shared" si="443"/>
        <v/>
      </c>
      <c r="L15860"/>
    </row>
    <row r="15861" spans="1:12" x14ac:dyDescent="0.25">
      <c r="A15861" s="3" t="str">
        <f t="shared" si="443"/>
        <v/>
      </c>
      <c r="L15861"/>
    </row>
    <row r="15862" spans="1:12" x14ac:dyDescent="0.25">
      <c r="A15862" s="3" t="str">
        <f t="shared" si="443"/>
        <v/>
      </c>
      <c r="L15862"/>
    </row>
    <row r="15863" spans="1:12" x14ac:dyDescent="0.25">
      <c r="A15863" s="3" t="str">
        <f t="shared" si="443"/>
        <v/>
      </c>
      <c r="L15863"/>
    </row>
    <row r="15864" spans="1:12" x14ac:dyDescent="0.25">
      <c r="A15864" s="3" t="str">
        <f t="shared" si="443"/>
        <v/>
      </c>
      <c r="L15864"/>
    </row>
    <row r="15865" spans="1:12" x14ac:dyDescent="0.25">
      <c r="A15865" s="3" t="str">
        <f t="shared" si="443"/>
        <v/>
      </c>
      <c r="L15865"/>
    </row>
    <row r="15866" spans="1:12" x14ac:dyDescent="0.25">
      <c r="A15866" s="3" t="str">
        <f t="shared" si="443"/>
        <v/>
      </c>
      <c r="L15866"/>
    </row>
    <row r="15867" spans="1:12" x14ac:dyDescent="0.25">
      <c r="A15867" s="3" t="str">
        <f t="shared" si="443"/>
        <v/>
      </c>
      <c r="L15867"/>
    </row>
    <row r="15868" spans="1:12" x14ac:dyDescent="0.25">
      <c r="A15868" s="3" t="str">
        <f t="shared" si="443"/>
        <v/>
      </c>
      <c r="L15868"/>
    </row>
    <row r="15869" spans="1:12" x14ac:dyDescent="0.25">
      <c r="A15869" s="3" t="str">
        <f t="shared" si="443"/>
        <v/>
      </c>
      <c r="L15869"/>
    </row>
    <row r="15870" spans="1:12" x14ac:dyDescent="0.25">
      <c r="A15870" s="3" t="str">
        <f t="shared" si="443"/>
        <v/>
      </c>
      <c r="L15870"/>
    </row>
    <row r="15871" spans="1:12" x14ac:dyDescent="0.25">
      <c r="A15871" s="3" t="str">
        <f t="shared" si="443"/>
        <v/>
      </c>
      <c r="L15871"/>
    </row>
    <row r="15872" spans="1:12" x14ac:dyDescent="0.25">
      <c r="A15872" s="3" t="str">
        <f t="shared" si="443"/>
        <v/>
      </c>
      <c r="L15872"/>
    </row>
    <row r="15873" spans="1:12" x14ac:dyDescent="0.25">
      <c r="A15873" s="3" t="str">
        <f t="shared" si="443"/>
        <v/>
      </c>
      <c r="L15873"/>
    </row>
    <row r="15874" spans="1:12" x14ac:dyDescent="0.25">
      <c r="A15874" s="3" t="str">
        <f t="shared" si="443"/>
        <v/>
      </c>
      <c r="L15874"/>
    </row>
    <row r="15875" spans="1:12" x14ac:dyDescent="0.25">
      <c r="A15875" s="3" t="str">
        <f t="shared" si="443"/>
        <v/>
      </c>
      <c r="L15875"/>
    </row>
    <row r="15876" spans="1:12" x14ac:dyDescent="0.25">
      <c r="A15876" s="3" t="str">
        <f t="shared" si="443"/>
        <v/>
      </c>
      <c r="L15876"/>
    </row>
    <row r="15877" spans="1:12" x14ac:dyDescent="0.25">
      <c r="A15877" s="3" t="str">
        <f t="shared" si="443"/>
        <v/>
      </c>
      <c r="L15877"/>
    </row>
    <row r="15878" spans="1:12" x14ac:dyDescent="0.25">
      <c r="A15878" s="3" t="str">
        <f t="shared" si="443"/>
        <v/>
      </c>
      <c r="L15878"/>
    </row>
    <row r="15879" spans="1:12" x14ac:dyDescent="0.25">
      <c r="A15879" s="3" t="str">
        <f t="shared" si="443"/>
        <v/>
      </c>
      <c r="L15879"/>
    </row>
    <row r="15880" spans="1:12" x14ac:dyDescent="0.25">
      <c r="A15880" s="3" t="str">
        <f t="shared" si="443"/>
        <v/>
      </c>
      <c r="L15880"/>
    </row>
    <row r="15881" spans="1:12" x14ac:dyDescent="0.25">
      <c r="A15881" s="3" t="str">
        <f t="shared" si="443"/>
        <v/>
      </c>
      <c r="L15881"/>
    </row>
    <row r="15882" spans="1:12" x14ac:dyDescent="0.25">
      <c r="A15882" s="3" t="str">
        <f t="shared" si="443"/>
        <v/>
      </c>
      <c r="L15882"/>
    </row>
    <row r="15883" spans="1:12" x14ac:dyDescent="0.25">
      <c r="A15883" s="3" t="str">
        <f t="shared" si="443"/>
        <v/>
      </c>
      <c r="L15883"/>
    </row>
    <row r="15884" spans="1:12" x14ac:dyDescent="0.25">
      <c r="A15884" s="3" t="str">
        <f t="shared" si="443"/>
        <v/>
      </c>
      <c r="L15884"/>
    </row>
    <row r="15885" spans="1:12" x14ac:dyDescent="0.25">
      <c r="A15885" s="3" t="str">
        <f t="shared" si="443"/>
        <v/>
      </c>
      <c r="L15885"/>
    </row>
    <row r="15886" spans="1:12" x14ac:dyDescent="0.25">
      <c r="A15886" s="3" t="str">
        <f t="shared" si="443"/>
        <v/>
      </c>
      <c r="L15886"/>
    </row>
    <row r="15887" spans="1:12" x14ac:dyDescent="0.25">
      <c r="A15887" s="3" t="str">
        <f t="shared" si="443"/>
        <v/>
      </c>
      <c r="L15887"/>
    </row>
    <row r="15888" spans="1:12" x14ac:dyDescent="0.25">
      <c r="A15888" s="3" t="str">
        <f t="shared" si="443"/>
        <v/>
      </c>
      <c r="L15888"/>
    </row>
    <row r="15889" spans="1:12" x14ac:dyDescent="0.25">
      <c r="A15889" s="3" t="str">
        <f t="shared" ref="A15889:A15952" si="444">IF(B15875="","",CONCATENATE(MONTH(B15875),YEAR(B15875)))</f>
        <v/>
      </c>
      <c r="L15889"/>
    </row>
    <row r="15890" spans="1:12" x14ac:dyDescent="0.25">
      <c r="A15890" s="3" t="str">
        <f t="shared" si="444"/>
        <v/>
      </c>
      <c r="L15890"/>
    </row>
    <row r="15891" spans="1:12" x14ac:dyDescent="0.25">
      <c r="A15891" s="3" t="str">
        <f t="shared" si="444"/>
        <v/>
      </c>
      <c r="L15891"/>
    </row>
    <row r="15892" spans="1:12" x14ac:dyDescent="0.25">
      <c r="A15892" s="3" t="str">
        <f t="shared" si="444"/>
        <v/>
      </c>
      <c r="L15892"/>
    </row>
    <row r="15893" spans="1:12" x14ac:dyDescent="0.25">
      <c r="A15893" s="3" t="str">
        <f t="shared" si="444"/>
        <v/>
      </c>
      <c r="L15893"/>
    </row>
    <row r="15894" spans="1:12" x14ac:dyDescent="0.25">
      <c r="A15894" s="3" t="str">
        <f t="shared" si="444"/>
        <v/>
      </c>
      <c r="L15894"/>
    </row>
    <row r="15895" spans="1:12" x14ac:dyDescent="0.25">
      <c r="A15895" s="3" t="str">
        <f t="shared" si="444"/>
        <v/>
      </c>
      <c r="L15895"/>
    </row>
    <row r="15896" spans="1:12" x14ac:dyDescent="0.25">
      <c r="A15896" s="3" t="str">
        <f t="shared" si="444"/>
        <v/>
      </c>
      <c r="L15896"/>
    </row>
    <row r="15897" spans="1:12" x14ac:dyDescent="0.25">
      <c r="A15897" s="3" t="str">
        <f t="shared" si="444"/>
        <v/>
      </c>
      <c r="L15897"/>
    </row>
    <row r="15898" spans="1:12" x14ac:dyDescent="0.25">
      <c r="A15898" s="3" t="str">
        <f t="shared" si="444"/>
        <v/>
      </c>
      <c r="L15898"/>
    </row>
    <row r="15899" spans="1:12" x14ac:dyDescent="0.25">
      <c r="A15899" s="3" t="str">
        <f t="shared" si="444"/>
        <v/>
      </c>
      <c r="L15899"/>
    </row>
    <row r="15900" spans="1:12" x14ac:dyDescent="0.25">
      <c r="A15900" s="3" t="str">
        <f t="shared" si="444"/>
        <v/>
      </c>
      <c r="L15900"/>
    </row>
    <row r="15901" spans="1:12" x14ac:dyDescent="0.25">
      <c r="A15901" s="3" t="str">
        <f t="shared" si="444"/>
        <v/>
      </c>
      <c r="L15901"/>
    </row>
    <row r="15902" spans="1:12" x14ac:dyDescent="0.25">
      <c r="A15902" s="3" t="str">
        <f t="shared" si="444"/>
        <v/>
      </c>
      <c r="L15902"/>
    </row>
    <row r="15903" spans="1:12" x14ac:dyDescent="0.25">
      <c r="A15903" s="3" t="str">
        <f t="shared" si="444"/>
        <v/>
      </c>
      <c r="L15903"/>
    </row>
    <row r="15904" spans="1:12" x14ac:dyDescent="0.25">
      <c r="A15904" s="3" t="str">
        <f t="shared" si="444"/>
        <v/>
      </c>
      <c r="L15904"/>
    </row>
    <row r="15905" spans="1:12" x14ac:dyDescent="0.25">
      <c r="A15905" s="3" t="str">
        <f t="shared" si="444"/>
        <v/>
      </c>
      <c r="L15905"/>
    </row>
    <row r="15906" spans="1:12" x14ac:dyDescent="0.25">
      <c r="A15906" s="3" t="str">
        <f t="shared" si="444"/>
        <v/>
      </c>
      <c r="L15906"/>
    </row>
    <row r="15907" spans="1:12" x14ac:dyDescent="0.25">
      <c r="A15907" s="3" t="str">
        <f t="shared" si="444"/>
        <v/>
      </c>
      <c r="L15907"/>
    </row>
    <row r="15908" spans="1:12" x14ac:dyDescent="0.25">
      <c r="A15908" s="3" t="str">
        <f t="shared" si="444"/>
        <v/>
      </c>
      <c r="L15908"/>
    </row>
    <row r="15909" spans="1:12" x14ac:dyDescent="0.25">
      <c r="A15909" s="3" t="str">
        <f t="shared" si="444"/>
        <v/>
      </c>
      <c r="L15909"/>
    </row>
    <row r="15910" spans="1:12" x14ac:dyDescent="0.25">
      <c r="A15910" s="3" t="str">
        <f t="shared" si="444"/>
        <v/>
      </c>
      <c r="L15910"/>
    </row>
    <row r="15911" spans="1:12" x14ac:dyDescent="0.25">
      <c r="A15911" s="3" t="str">
        <f t="shared" si="444"/>
        <v/>
      </c>
      <c r="L15911"/>
    </row>
    <row r="15912" spans="1:12" x14ac:dyDescent="0.25">
      <c r="A15912" s="3" t="str">
        <f t="shared" si="444"/>
        <v/>
      </c>
      <c r="L15912"/>
    </row>
    <row r="15913" spans="1:12" x14ac:dyDescent="0.25">
      <c r="A15913" s="3" t="str">
        <f t="shared" si="444"/>
        <v/>
      </c>
      <c r="L15913"/>
    </row>
    <row r="15914" spans="1:12" x14ac:dyDescent="0.25">
      <c r="A15914" s="3" t="str">
        <f t="shared" si="444"/>
        <v/>
      </c>
      <c r="L15914"/>
    </row>
    <row r="15915" spans="1:12" x14ac:dyDescent="0.25">
      <c r="A15915" s="3" t="str">
        <f t="shared" si="444"/>
        <v/>
      </c>
      <c r="L15915"/>
    </row>
    <row r="15916" spans="1:12" x14ac:dyDescent="0.25">
      <c r="A15916" s="3" t="str">
        <f t="shared" si="444"/>
        <v/>
      </c>
      <c r="L15916"/>
    </row>
    <row r="15917" spans="1:12" x14ac:dyDescent="0.25">
      <c r="A15917" s="3" t="str">
        <f t="shared" si="444"/>
        <v/>
      </c>
      <c r="L15917"/>
    </row>
    <row r="15918" spans="1:12" x14ac:dyDescent="0.25">
      <c r="A15918" s="3" t="str">
        <f t="shared" si="444"/>
        <v/>
      </c>
      <c r="L15918"/>
    </row>
    <row r="15919" spans="1:12" x14ac:dyDescent="0.25">
      <c r="A15919" s="3" t="str">
        <f t="shared" si="444"/>
        <v/>
      </c>
      <c r="L15919"/>
    </row>
    <row r="15920" spans="1:12" x14ac:dyDescent="0.25">
      <c r="A15920" s="3" t="str">
        <f t="shared" si="444"/>
        <v/>
      </c>
      <c r="L15920"/>
    </row>
    <row r="15921" spans="1:12" x14ac:dyDescent="0.25">
      <c r="A15921" s="3" t="str">
        <f t="shared" si="444"/>
        <v/>
      </c>
      <c r="L15921"/>
    </row>
    <row r="15922" spans="1:12" x14ac:dyDescent="0.25">
      <c r="A15922" s="3" t="str">
        <f t="shared" si="444"/>
        <v/>
      </c>
      <c r="L15922"/>
    </row>
    <row r="15923" spans="1:12" x14ac:dyDescent="0.25">
      <c r="A15923" s="3" t="str">
        <f t="shared" si="444"/>
        <v/>
      </c>
      <c r="L15923"/>
    </row>
    <row r="15924" spans="1:12" x14ac:dyDescent="0.25">
      <c r="A15924" s="3" t="str">
        <f t="shared" si="444"/>
        <v/>
      </c>
      <c r="L15924"/>
    </row>
    <row r="15925" spans="1:12" x14ac:dyDescent="0.25">
      <c r="A15925" s="3" t="str">
        <f t="shared" si="444"/>
        <v/>
      </c>
      <c r="L15925"/>
    </row>
    <row r="15926" spans="1:12" x14ac:dyDescent="0.25">
      <c r="A15926" s="3" t="str">
        <f t="shared" si="444"/>
        <v/>
      </c>
      <c r="L15926"/>
    </row>
    <row r="15927" spans="1:12" x14ac:dyDescent="0.25">
      <c r="A15927" s="3" t="str">
        <f t="shared" si="444"/>
        <v/>
      </c>
      <c r="L15927"/>
    </row>
    <row r="15928" spans="1:12" x14ac:dyDescent="0.25">
      <c r="A15928" s="3" t="str">
        <f t="shared" si="444"/>
        <v/>
      </c>
      <c r="L15928"/>
    </row>
    <row r="15929" spans="1:12" x14ac:dyDescent="0.25">
      <c r="A15929" s="3" t="str">
        <f t="shared" si="444"/>
        <v/>
      </c>
      <c r="L15929"/>
    </row>
    <row r="15930" spans="1:12" x14ac:dyDescent="0.25">
      <c r="A15930" s="3" t="str">
        <f t="shared" si="444"/>
        <v/>
      </c>
      <c r="L15930"/>
    </row>
    <row r="15931" spans="1:12" x14ac:dyDescent="0.25">
      <c r="A15931" s="3" t="str">
        <f t="shared" si="444"/>
        <v/>
      </c>
      <c r="L15931"/>
    </row>
    <row r="15932" spans="1:12" x14ac:dyDescent="0.25">
      <c r="A15932" s="3" t="str">
        <f t="shared" si="444"/>
        <v/>
      </c>
      <c r="L15932"/>
    </row>
    <row r="15933" spans="1:12" x14ac:dyDescent="0.25">
      <c r="A15933" s="3" t="str">
        <f t="shared" si="444"/>
        <v/>
      </c>
      <c r="L15933"/>
    </row>
    <row r="15934" spans="1:12" x14ac:dyDescent="0.25">
      <c r="A15934" s="3" t="str">
        <f t="shared" si="444"/>
        <v/>
      </c>
      <c r="L15934"/>
    </row>
    <row r="15935" spans="1:12" x14ac:dyDescent="0.25">
      <c r="A15935" s="3" t="str">
        <f t="shared" si="444"/>
        <v/>
      </c>
      <c r="L15935"/>
    </row>
    <row r="15936" spans="1:12" x14ac:dyDescent="0.25">
      <c r="A15936" s="3" t="str">
        <f t="shared" si="444"/>
        <v/>
      </c>
      <c r="L15936"/>
    </row>
    <row r="15937" spans="1:12" x14ac:dyDescent="0.25">
      <c r="A15937" s="3" t="str">
        <f t="shared" si="444"/>
        <v/>
      </c>
      <c r="L15937"/>
    </row>
    <row r="15938" spans="1:12" x14ac:dyDescent="0.25">
      <c r="A15938" s="3" t="str">
        <f t="shared" si="444"/>
        <v/>
      </c>
      <c r="L15938"/>
    </row>
    <row r="15939" spans="1:12" x14ac:dyDescent="0.25">
      <c r="A15939" s="3" t="str">
        <f t="shared" si="444"/>
        <v/>
      </c>
      <c r="L15939"/>
    </row>
    <row r="15940" spans="1:12" x14ac:dyDescent="0.25">
      <c r="A15940" s="3" t="str">
        <f t="shared" si="444"/>
        <v/>
      </c>
      <c r="L15940"/>
    </row>
    <row r="15941" spans="1:12" x14ac:dyDescent="0.25">
      <c r="A15941" s="3" t="str">
        <f t="shared" si="444"/>
        <v/>
      </c>
      <c r="L15941"/>
    </row>
    <row r="15942" spans="1:12" x14ac:dyDescent="0.25">
      <c r="A15942" s="3" t="str">
        <f t="shared" si="444"/>
        <v/>
      </c>
      <c r="L15942"/>
    </row>
    <row r="15943" spans="1:12" x14ac:dyDescent="0.25">
      <c r="A15943" s="3" t="str">
        <f t="shared" si="444"/>
        <v/>
      </c>
      <c r="L15943"/>
    </row>
    <row r="15944" spans="1:12" x14ac:dyDescent="0.25">
      <c r="A15944" s="3" t="str">
        <f t="shared" si="444"/>
        <v/>
      </c>
      <c r="L15944"/>
    </row>
    <row r="15945" spans="1:12" x14ac:dyDescent="0.25">
      <c r="A15945" s="3" t="str">
        <f t="shared" si="444"/>
        <v/>
      </c>
      <c r="L15945"/>
    </row>
    <row r="15946" spans="1:12" x14ac:dyDescent="0.25">
      <c r="A15946" s="3" t="str">
        <f t="shared" si="444"/>
        <v/>
      </c>
      <c r="L15946"/>
    </row>
    <row r="15947" spans="1:12" x14ac:dyDescent="0.25">
      <c r="A15947" s="3" t="str">
        <f t="shared" si="444"/>
        <v/>
      </c>
      <c r="L15947"/>
    </row>
    <row r="15948" spans="1:12" x14ac:dyDescent="0.25">
      <c r="A15948" s="3" t="str">
        <f t="shared" si="444"/>
        <v/>
      </c>
      <c r="L15948"/>
    </row>
    <row r="15949" spans="1:12" x14ac:dyDescent="0.25">
      <c r="A15949" s="3" t="str">
        <f t="shared" si="444"/>
        <v/>
      </c>
      <c r="L15949"/>
    </row>
    <row r="15950" spans="1:12" x14ac:dyDescent="0.25">
      <c r="A15950" s="3" t="str">
        <f t="shared" si="444"/>
        <v/>
      </c>
      <c r="L15950"/>
    </row>
    <row r="15951" spans="1:12" x14ac:dyDescent="0.25">
      <c r="A15951" s="3" t="str">
        <f t="shared" si="444"/>
        <v/>
      </c>
      <c r="L15951"/>
    </row>
    <row r="15952" spans="1:12" x14ac:dyDescent="0.25">
      <c r="A15952" s="3" t="str">
        <f t="shared" si="444"/>
        <v/>
      </c>
      <c r="L15952"/>
    </row>
    <row r="15953" spans="1:12" x14ac:dyDescent="0.25">
      <c r="A15953" s="3" t="str">
        <f t="shared" ref="A15953:A16016" si="445">IF(B15939="","",CONCATENATE(MONTH(B15939),YEAR(B15939)))</f>
        <v/>
      </c>
      <c r="L15953"/>
    </row>
    <row r="15954" spans="1:12" x14ac:dyDescent="0.25">
      <c r="A15954" s="3" t="str">
        <f t="shared" si="445"/>
        <v/>
      </c>
      <c r="L15954"/>
    </row>
    <row r="15955" spans="1:12" x14ac:dyDescent="0.25">
      <c r="A15955" s="3" t="str">
        <f t="shared" si="445"/>
        <v/>
      </c>
      <c r="L15955"/>
    </row>
    <row r="15956" spans="1:12" x14ac:dyDescent="0.25">
      <c r="A15956" s="3" t="str">
        <f t="shared" si="445"/>
        <v/>
      </c>
      <c r="L15956"/>
    </row>
    <row r="15957" spans="1:12" x14ac:dyDescent="0.25">
      <c r="A15957" s="3" t="str">
        <f t="shared" si="445"/>
        <v/>
      </c>
      <c r="L15957"/>
    </row>
    <row r="15958" spans="1:12" x14ac:dyDescent="0.25">
      <c r="A15958" s="3" t="str">
        <f t="shared" si="445"/>
        <v/>
      </c>
      <c r="L15958"/>
    </row>
    <row r="15959" spans="1:12" x14ac:dyDescent="0.25">
      <c r="A15959" s="3" t="str">
        <f t="shared" si="445"/>
        <v/>
      </c>
      <c r="L15959"/>
    </row>
    <row r="15960" spans="1:12" x14ac:dyDescent="0.25">
      <c r="A15960" s="3" t="str">
        <f t="shared" si="445"/>
        <v/>
      </c>
      <c r="L15960"/>
    </row>
    <row r="15961" spans="1:12" x14ac:dyDescent="0.25">
      <c r="A15961" s="3" t="str">
        <f t="shared" si="445"/>
        <v/>
      </c>
      <c r="L15961"/>
    </row>
    <row r="15962" spans="1:12" x14ac:dyDescent="0.25">
      <c r="A15962" s="3" t="str">
        <f t="shared" si="445"/>
        <v/>
      </c>
      <c r="L15962"/>
    </row>
    <row r="15963" spans="1:12" x14ac:dyDescent="0.25">
      <c r="A15963" s="3" t="str">
        <f t="shared" si="445"/>
        <v/>
      </c>
      <c r="L15963"/>
    </row>
    <row r="15964" spans="1:12" x14ac:dyDescent="0.25">
      <c r="A15964" s="3" t="str">
        <f t="shared" si="445"/>
        <v/>
      </c>
      <c r="L15964"/>
    </row>
    <row r="15965" spans="1:12" x14ac:dyDescent="0.25">
      <c r="A15965" s="3" t="str">
        <f t="shared" si="445"/>
        <v/>
      </c>
      <c r="L15965"/>
    </row>
    <row r="15966" spans="1:12" x14ac:dyDescent="0.25">
      <c r="A15966" s="3" t="str">
        <f t="shared" si="445"/>
        <v/>
      </c>
      <c r="L15966"/>
    </row>
    <row r="15967" spans="1:12" x14ac:dyDescent="0.25">
      <c r="A15967" s="3" t="str">
        <f t="shared" si="445"/>
        <v/>
      </c>
      <c r="L15967"/>
    </row>
    <row r="15968" spans="1:12" x14ac:dyDescent="0.25">
      <c r="A15968" s="3" t="str">
        <f t="shared" si="445"/>
        <v/>
      </c>
      <c r="L15968"/>
    </row>
    <row r="15969" spans="1:12" x14ac:dyDescent="0.25">
      <c r="A15969" s="3" t="str">
        <f t="shared" si="445"/>
        <v/>
      </c>
      <c r="L15969"/>
    </row>
    <row r="15970" spans="1:12" x14ac:dyDescent="0.25">
      <c r="A15970" s="3" t="str">
        <f t="shared" si="445"/>
        <v/>
      </c>
      <c r="L15970"/>
    </row>
    <row r="15971" spans="1:12" x14ac:dyDescent="0.25">
      <c r="A15971" s="3" t="str">
        <f t="shared" si="445"/>
        <v/>
      </c>
      <c r="L15971"/>
    </row>
    <row r="15972" spans="1:12" x14ac:dyDescent="0.25">
      <c r="A15972" s="3" t="str">
        <f t="shared" si="445"/>
        <v/>
      </c>
      <c r="L15972"/>
    </row>
    <row r="15973" spans="1:12" x14ac:dyDescent="0.25">
      <c r="A15973" s="3" t="str">
        <f t="shared" si="445"/>
        <v/>
      </c>
      <c r="L15973"/>
    </row>
    <row r="15974" spans="1:12" x14ac:dyDescent="0.25">
      <c r="A15974" s="3" t="str">
        <f t="shared" si="445"/>
        <v/>
      </c>
      <c r="L15974"/>
    </row>
    <row r="15975" spans="1:12" x14ac:dyDescent="0.25">
      <c r="A15975" s="3" t="str">
        <f t="shared" si="445"/>
        <v/>
      </c>
      <c r="L15975"/>
    </row>
    <row r="15976" spans="1:12" x14ac:dyDescent="0.25">
      <c r="A15976" s="3" t="str">
        <f t="shared" si="445"/>
        <v/>
      </c>
      <c r="L15976"/>
    </row>
    <row r="15977" spans="1:12" x14ac:dyDescent="0.25">
      <c r="A15977" s="3" t="str">
        <f t="shared" si="445"/>
        <v/>
      </c>
      <c r="L15977"/>
    </row>
    <row r="15978" spans="1:12" x14ac:dyDescent="0.25">
      <c r="A15978" s="3" t="str">
        <f t="shared" si="445"/>
        <v/>
      </c>
      <c r="L15978"/>
    </row>
    <row r="15979" spans="1:12" x14ac:dyDescent="0.25">
      <c r="A15979" s="3" t="str">
        <f t="shared" si="445"/>
        <v/>
      </c>
      <c r="L15979"/>
    </row>
    <row r="15980" spans="1:12" x14ac:dyDescent="0.25">
      <c r="A15980" s="3" t="str">
        <f t="shared" si="445"/>
        <v/>
      </c>
      <c r="L15980"/>
    </row>
    <row r="15981" spans="1:12" x14ac:dyDescent="0.25">
      <c r="A15981" s="3" t="str">
        <f t="shared" si="445"/>
        <v/>
      </c>
      <c r="L15981"/>
    </row>
    <row r="15982" spans="1:12" x14ac:dyDescent="0.25">
      <c r="A15982" s="3" t="str">
        <f t="shared" si="445"/>
        <v/>
      </c>
      <c r="L15982"/>
    </row>
    <row r="15983" spans="1:12" x14ac:dyDescent="0.25">
      <c r="A15983" s="3" t="str">
        <f t="shared" si="445"/>
        <v/>
      </c>
      <c r="L15983"/>
    </row>
    <row r="15984" spans="1:12" x14ac:dyDescent="0.25">
      <c r="A15984" s="3" t="str">
        <f t="shared" si="445"/>
        <v/>
      </c>
      <c r="L15984"/>
    </row>
    <row r="15985" spans="1:12" x14ac:dyDescent="0.25">
      <c r="A15985" s="3" t="str">
        <f t="shared" si="445"/>
        <v/>
      </c>
      <c r="L15985"/>
    </row>
    <row r="15986" spans="1:12" x14ac:dyDescent="0.25">
      <c r="A15986" s="3" t="str">
        <f t="shared" si="445"/>
        <v/>
      </c>
      <c r="L15986"/>
    </row>
    <row r="15987" spans="1:12" x14ac:dyDescent="0.25">
      <c r="A15987" s="3" t="str">
        <f t="shared" si="445"/>
        <v/>
      </c>
      <c r="L15987"/>
    </row>
    <row r="15988" spans="1:12" x14ac:dyDescent="0.25">
      <c r="A15988" s="3" t="str">
        <f t="shared" si="445"/>
        <v/>
      </c>
      <c r="L15988"/>
    </row>
    <row r="15989" spans="1:12" x14ac:dyDescent="0.25">
      <c r="A15989" s="3" t="str">
        <f t="shared" si="445"/>
        <v/>
      </c>
      <c r="L15989"/>
    </row>
    <row r="15990" spans="1:12" x14ac:dyDescent="0.25">
      <c r="A15990" s="3" t="str">
        <f t="shared" si="445"/>
        <v/>
      </c>
      <c r="L15990"/>
    </row>
    <row r="15991" spans="1:12" x14ac:dyDescent="0.25">
      <c r="A15991" s="3" t="str">
        <f t="shared" si="445"/>
        <v/>
      </c>
      <c r="L15991"/>
    </row>
    <row r="15992" spans="1:12" x14ac:dyDescent="0.25">
      <c r="A15992" s="3" t="str">
        <f t="shared" si="445"/>
        <v/>
      </c>
      <c r="L15992"/>
    </row>
    <row r="15993" spans="1:12" x14ac:dyDescent="0.25">
      <c r="A15993" s="3" t="str">
        <f t="shared" si="445"/>
        <v/>
      </c>
      <c r="L15993"/>
    </row>
    <row r="15994" spans="1:12" x14ac:dyDescent="0.25">
      <c r="A15994" s="3" t="str">
        <f t="shared" si="445"/>
        <v/>
      </c>
      <c r="L15994"/>
    </row>
    <row r="15995" spans="1:12" x14ac:dyDescent="0.25">
      <c r="A15995" s="3" t="str">
        <f t="shared" si="445"/>
        <v/>
      </c>
      <c r="L15995"/>
    </row>
    <row r="15996" spans="1:12" x14ac:dyDescent="0.25">
      <c r="A15996" s="3" t="str">
        <f t="shared" si="445"/>
        <v/>
      </c>
      <c r="L15996"/>
    </row>
    <row r="15997" spans="1:12" x14ac:dyDescent="0.25">
      <c r="A15997" s="3" t="str">
        <f t="shared" si="445"/>
        <v/>
      </c>
      <c r="L15997"/>
    </row>
    <row r="15998" spans="1:12" x14ac:dyDescent="0.25">
      <c r="A15998" s="3" t="str">
        <f t="shared" si="445"/>
        <v/>
      </c>
      <c r="L15998"/>
    </row>
    <row r="15999" spans="1:12" x14ac:dyDescent="0.25">
      <c r="A15999" s="3" t="str">
        <f t="shared" si="445"/>
        <v/>
      </c>
      <c r="L15999"/>
    </row>
    <row r="16000" spans="1:12" x14ac:dyDescent="0.25">
      <c r="A16000" s="3" t="str">
        <f t="shared" si="445"/>
        <v/>
      </c>
      <c r="L16000"/>
    </row>
    <row r="16001" spans="1:12" x14ac:dyDescent="0.25">
      <c r="A16001" s="3" t="str">
        <f t="shared" si="445"/>
        <v/>
      </c>
      <c r="L16001"/>
    </row>
    <row r="16002" spans="1:12" x14ac:dyDescent="0.25">
      <c r="A16002" s="3" t="str">
        <f t="shared" si="445"/>
        <v/>
      </c>
      <c r="L16002"/>
    </row>
    <row r="16003" spans="1:12" x14ac:dyDescent="0.25">
      <c r="A16003" s="3" t="str">
        <f t="shared" si="445"/>
        <v/>
      </c>
      <c r="L16003"/>
    </row>
    <row r="16004" spans="1:12" x14ac:dyDescent="0.25">
      <c r="A16004" s="3" t="str">
        <f t="shared" si="445"/>
        <v/>
      </c>
      <c r="L16004"/>
    </row>
    <row r="16005" spans="1:12" x14ac:dyDescent="0.25">
      <c r="A16005" s="3" t="str">
        <f t="shared" si="445"/>
        <v/>
      </c>
      <c r="L16005"/>
    </row>
    <row r="16006" spans="1:12" x14ac:dyDescent="0.25">
      <c r="A16006" s="3" t="str">
        <f t="shared" si="445"/>
        <v/>
      </c>
      <c r="L16006"/>
    </row>
    <row r="16007" spans="1:12" x14ac:dyDescent="0.25">
      <c r="A16007" s="3" t="str">
        <f t="shared" si="445"/>
        <v/>
      </c>
      <c r="L16007"/>
    </row>
    <row r="16008" spans="1:12" x14ac:dyDescent="0.25">
      <c r="A16008" s="3" t="str">
        <f t="shared" si="445"/>
        <v/>
      </c>
      <c r="L16008"/>
    </row>
    <row r="16009" spans="1:12" x14ac:dyDescent="0.25">
      <c r="A16009" s="3" t="str">
        <f t="shared" si="445"/>
        <v/>
      </c>
      <c r="L16009"/>
    </row>
    <row r="16010" spans="1:12" x14ac:dyDescent="0.25">
      <c r="A16010" s="3" t="str">
        <f t="shared" si="445"/>
        <v/>
      </c>
      <c r="L16010"/>
    </row>
    <row r="16011" spans="1:12" x14ac:dyDescent="0.25">
      <c r="A16011" s="3" t="str">
        <f t="shared" si="445"/>
        <v/>
      </c>
      <c r="L16011"/>
    </row>
    <row r="16012" spans="1:12" x14ac:dyDescent="0.25">
      <c r="A16012" s="3" t="str">
        <f t="shared" si="445"/>
        <v/>
      </c>
      <c r="L16012"/>
    </row>
    <row r="16013" spans="1:12" x14ac:dyDescent="0.25">
      <c r="A16013" s="3" t="str">
        <f t="shared" si="445"/>
        <v/>
      </c>
      <c r="L16013"/>
    </row>
    <row r="16014" spans="1:12" x14ac:dyDescent="0.25">
      <c r="A16014" s="3" t="str">
        <f t="shared" si="445"/>
        <v/>
      </c>
      <c r="L16014"/>
    </row>
    <row r="16015" spans="1:12" x14ac:dyDescent="0.25">
      <c r="A16015" s="3" t="str">
        <f t="shared" si="445"/>
        <v/>
      </c>
      <c r="L16015"/>
    </row>
    <row r="16016" spans="1:12" x14ac:dyDescent="0.25">
      <c r="A16016" s="3" t="str">
        <f t="shared" si="445"/>
        <v/>
      </c>
      <c r="L16016"/>
    </row>
    <row r="16017" spans="1:12" x14ac:dyDescent="0.25">
      <c r="A16017" s="3" t="str">
        <f t="shared" ref="A16017:A16080" si="446">IF(B16003="","",CONCATENATE(MONTH(B16003),YEAR(B16003)))</f>
        <v/>
      </c>
      <c r="L16017"/>
    </row>
    <row r="16018" spans="1:12" x14ac:dyDescent="0.25">
      <c r="A16018" s="3" t="str">
        <f t="shared" si="446"/>
        <v/>
      </c>
      <c r="L16018"/>
    </row>
    <row r="16019" spans="1:12" x14ac:dyDescent="0.25">
      <c r="A16019" s="3" t="str">
        <f t="shared" si="446"/>
        <v/>
      </c>
      <c r="L16019"/>
    </row>
    <row r="16020" spans="1:12" x14ac:dyDescent="0.25">
      <c r="A16020" s="3" t="str">
        <f t="shared" si="446"/>
        <v/>
      </c>
      <c r="L16020"/>
    </row>
    <row r="16021" spans="1:12" x14ac:dyDescent="0.25">
      <c r="A16021" s="3" t="str">
        <f t="shared" si="446"/>
        <v/>
      </c>
      <c r="L16021"/>
    </row>
    <row r="16022" spans="1:12" x14ac:dyDescent="0.25">
      <c r="A16022" s="3" t="str">
        <f t="shared" si="446"/>
        <v/>
      </c>
      <c r="L16022"/>
    </row>
    <row r="16023" spans="1:12" x14ac:dyDescent="0.25">
      <c r="A16023" s="3" t="str">
        <f t="shared" si="446"/>
        <v/>
      </c>
      <c r="L16023"/>
    </row>
    <row r="16024" spans="1:12" x14ac:dyDescent="0.25">
      <c r="A16024" s="3" t="str">
        <f t="shared" si="446"/>
        <v/>
      </c>
      <c r="L16024"/>
    </row>
    <row r="16025" spans="1:12" x14ac:dyDescent="0.25">
      <c r="A16025" s="3" t="str">
        <f t="shared" si="446"/>
        <v/>
      </c>
      <c r="L16025"/>
    </row>
    <row r="16026" spans="1:12" x14ac:dyDescent="0.25">
      <c r="A16026" s="3" t="str">
        <f t="shared" si="446"/>
        <v/>
      </c>
      <c r="L16026"/>
    </row>
    <row r="16027" spans="1:12" x14ac:dyDescent="0.25">
      <c r="A16027" s="3" t="str">
        <f t="shared" si="446"/>
        <v/>
      </c>
      <c r="L16027"/>
    </row>
    <row r="16028" spans="1:12" x14ac:dyDescent="0.25">
      <c r="A16028" s="3" t="str">
        <f t="shared" si="446"/>
        <v/>
      </c>
      <c r="L16028"/>
    </row>
    <row r="16029" spans="1:12" x14ac:dyDescent="0.25">
      <c r="A16029" s="3" t="str">
        <f t="shared" si="446"/>
        <v/>
      </c>
      <c r="L16029"/>
    </row>
    <row r="16030" spans="1:12" x14ac:dyDescent="0.25">
      <c r="A16030" s="3" t="str">
        <f t="shared" si="446"/>
        <v/>
      </c>
      <c r="L16030"/>
    </row>
    <row r="16031" spans="1:12" x14ac:dyDescent="0.25">
      <c r="A16031" s="3" t="str">
        <f t="shared" si="446"/>
        <v/>
      </c>
      <c r="L16031"/>
    </row>
    <row r="16032" spans="1:12" x14ac:dyDescent="0.25">
      <c r="A16032" s="3" t="str">
        <f t="shared" si="446"/>
        <v/>
      </c>
      <c r="L16032"/>
    </row>
    <row r="16033" spans="1:12" x14ac:dyDescent="0.25">
      <c r="A16033" s="3" t="str">
        <f t="shared" si="446"/>
        <v/>
      </c>
      <c r="L16033"/>
    </row>
    <row r="16034" spans="1:12" x14ac:dyDescent="0.25">
      <c r="A16034" s="3" t="str">
        <f t="shared" si="446"/>
        <v/>
      </c>
      <c r="L16034"/>
    </row>
    <row r="16035" spans="1:12" x14ac:dyDescent="0.25">
      <c r="A16035" s="3" t="str">
        <f t="shared" si="446"/>
        <v/>
      </c>
      <c r="L16035"/>
    </row>
    <row r="16036" spans="1:12" x14ac:dyDescent="0.25">
      <c r="A16036" s="3" t="str">
        <f t="shared" si="446"/>
        <v/>
      </c>
      <c r="L16036"/>
    </row>
    <row r="16037" spans="1:12" x14ac:dyDescent="0.25">
      <c r="A16037" s="3" t="str">
        <f t="shared" si="446"/>
        <v/>
      </c>
      <c r="L16037"/>
    </row>
    <row r="16038" spans="1:12" x14ac:dyDescent="0.25">
      <c r="A16038" s="3" t="str">
        <f t="shared" si="446"/>
        <v/>
      </c>
      <c r="L16038"/>
    </row>
    <row r="16039" spans="1:12" x14ac:dyDescent="0.25">
      <c r="A16039" s="3" t="str">
        <f t="shared" si="446"/>
        <v/>
      </c>
      <c r="L16039"/>
    </row>
    <row r="16040" spans="1:12" x14ac:dyDescent="0.25">
      <c r="A16040" s="3" t="str">
        <f t="shared" si="446"/>
        <v/>
      </c>
      <c r="L16040"/>
    </row>
    <row r="16041" spans="1:12" x14ac:dyDescent="0.25">
      <c r="A16041" s="3" t="str">
        <f t="shared" si="446"/>
        <v/>
      </c>
      <c r="L16041"/>
    </row>
    <row r="16042" spans="1:12" x14ac:dyDescent="0.25">
      <c r="A16042" s="3" t="str">
        <f t="shared" si="446"/>
        <v/>
      </c>
      <c r="L16042"/>
    </row>
    <row r="16043" spans="1:12" x14ac:dyDescent="0.25">
      <c r="A16043" s="3" t="str">
        <f t="shared" si="446"/>
        <v/>
      </c>
      <c r="L16043"/>
    </row>
    <row r="16044" spans="1:12" x14ac:dyDescent="0.25">
      <c r="A16044" s="3" t="str">
        <f t="shared" si="446"/>
        <v/>
      </c>
      <c r="L16044"/>
    </row>
    <row r="16045" spans="1:12" x14ac:dyDescent="0.25">
      <c r="A16045" s="3" t="str">
        <f t="shared" si="446"/>
        <v/>
      </c>
      <c r="L16045"/>
    </row>
    <row r="16046" spans="1:12" x14ac:dyDescent="0.25">
      <c r="A16046" s="3" t="str">
        <f t="shared" si="446"/>
        <v/>
      </c>
      <c r="L16046"/>
    </row>
    <row r="16047" spans="1:12" x14ac:dyDescent="0.25">
      <c r="A16047" s="3" t="str">
        <f t="shared" si="446"/>
        <v/>
      </c>
      <c r="L16047"/>
    </row>
    <row r="16048" spans="1:12" x14ac:dyDescent="0.25">
      <c r="A16048" s="3" t="str">
        <f t="shared" si="446"/>
        <v/>
      </c>
      <c r="L16048"/>
    </row>
    <row r="16049" spans="1:12" x14ac:dyDescent="0.25">
      <c r="A16049" s="3" t="str">
        <f t="shared" si="446"/>
        <v/>
      </c>
      <c r="L16049"/>
    </row>
    <row r="16050" spans="1:12" x14ac:dyDescent="0.25">
      <c r="A16050" s="3" t="str">
        <f t="shared" si="446"/>
        <v/>
      </c>
      <c r="L16050"/>
    </row>
    <row r="16051" spans="1:12" x14ac:dyDescent="0.25">
      <c r="A16051" s="3" t="str">
        <f t="shared" si="446"/>
        <v/>
      </c>
      <c r="L16051"/>
    </row>
    <row r="16052" spans="1:12" x14ac:dyDescent="0.25">
      <c r="A16052" s="3" t="str">
        <f t="shared" si="446"/>
        <v/>
      </c>
      <c r="L16052"/>
    </row>
    <row r="16053" spans="1:12" x14ac:dyDescent="0.25">
      <c r="A16053" s="3" t="str">
        <f t="shared" si="446"/>
        <v/>
      </c>
      <c r="L16053"/>
    </row>
    <row r="16054" spans="1:12" x14ac:dyDescent="0.25">
      <c r="A16054" s="3" t="str">
        <f t="shared" si="446"/>
        <v/>
      </c>
      <c r="L16054"/>
    </row>
    <row r="16055" spans="1:12" x14ac:dyDescent="0.25">
      <c r="A16055" s="3" t="str">
        <f t="shared" si="446"/>
        <v/>
      </c>
      <c r="L16055"/>
    </row>
    <row r="16056" spans="1:12" x14ac:dyDescent="0.25">
      <c r="A16056" s="3" t="str">
        <f t="shared" si="446"/>
        <v/>
      </c>
      <c r="L16056"/>
    </row>
    <row r="16057" spans="1:12" x14ac:dyDescent="0.25">
      <c r="A16057" s="3" t="str">
        <f t="shared" si="446"/>
        <v/>
      </c>
      <c r="L16057"/>
    </row>
    <row r="16058" spans="1:12" x14ac:dyDescent="0.25">
      <c r="A16058" s="3" t="str">
        <f t="shared" si="446"/>
        <v/>
      </c>
      <c r="L16058"/>
    </row>
    <row r="16059" spans="1:12" x14ac:dyDescent="0.25">
      <c r="A16059" s="3" t="str">
        <f t="shared" si="446"/>
        <v/>
      </c>
      <c r="L16059"/>
    </row>
    <row r="16060" spans="1:12" x14ac:dyDescent="0.25">
      <c r="A16060" s="3" t="str">
        <f t="shared" si="446"/>
        <v/>
      </c>
      <c r="L16060"/>
    </row>
    <row r="16061" spans="1:12" x14ac:dyDescent="0.25">
      <c r="A16061" s="3" t="str">
        <f t="shared" si="446"/>
        <v/>
      </c>
      <c r="L16061"/>
    </row>
    <row r="16062" spans="1:12" x14ac:dyDescent="0.25">
      <c r="A16062" s="3" t="str">
        <f t="shared" si="446"/>
        <v/>
      </c>
      <c r="L16062"/>
    </row>
    <row r="16063" spans="1:12" x14ac:dyDescent="0.25">
      <c r="A16063" s="3" t="str">
        <f t="shared" si="446"/>
        <v/>
      </c>
      <c r="L16063"/>
    </row>
    <row r="16064" spans="1:12" x14ac:dyDescent="0.25">
      <c r="A16064" s="3" t="str">
        <f t="shared" si="446"/>
        <v/>
      </c>
      <c r="L16064"/>
    </row>
    <row r="16065" spans="1:12" x14ac:dyDescent="0.25">
      <c r="A16065" s="3" t="str">
        <f t="shared" si="446"/>
        <v/>
      </c>
      <c r="L16065"/>
    </row>
    <row r="16066" spans="1:12" x14ac:dyDescent="0.25">
      <c r="A16066" s="3" t="str">
        <f t="shared" si="446"/>
        <v/>
      </c>
      <c r="L16066"/>
    </row>
    <row r="16067" spans="1:12" x14ac:dyDescent="0.25">
      <c r="A16067" s="3" t="str">
        <f t="shared" si="446"/>
        <v/>
      </c>
      <c r="L16067"/>
    </row>
    <row r="16068" spans="1:12" x14ac:dyDescent="0.25">
      <c r="A16068" s="3" t="str">
        <f t="shared" si="446"/>
        <v/>
      </c>
      <c r="L16068"/>
    </row>
    <row r="16069" spans="1:12" x14ac:dyDescent="0.25">
      <c r="A16069" s="3" t="str">
        <f t="shared" si="446"/>
        <v/>
      </c>
      <c r="L16069"/>
    </row>
    <row r="16070" spans="1:12" x14ac:dyDescent="0.25">
      <c r="A16070" s="3" t="str">
        <f t="shared" si="446"/>
        <v/>
      </c>
      <c r="L16070"/>
    </row>
    <row r="16071" spans="1:12" x14ac:dyDescent="0.25">
      <c r="A16071" s="3" t="str">
        <f t="shared" si="446"/>
        <v/>
      </c>
      <c r="L16071"/>
    </row>
    <row r="16072" spans="1:12" x14ac:dyDescent="0.25">
      <c r="A16072" s="3" t="str">
        <f t="shared" si="446"/>
        <v/>
      </c>
      <c r="L16072"/>
    </row>
    <row r="16073" spans="1:12" x14ac:dyDescent="0.25">
      <c r="A16073" s="3" t="str">
        <f t="shared" si="446"/>
        <v/>
      </c>
      <c r="L16073"/>
    </row>
    <row r="16074" spans="1:12" x14ac:dyDescent="0.25">
      <c r="A16074" s="3" t="str">
        <f t="shared" si="446"/>
        <v/>
      </c>
      <c r="L16074"/>
    </row>
    <row r="16075" spans="1:12" x14ac:dyDescent="0.25">
      <c r="A16075" s="3" t="str">
        <f t="shared" si="446"/>
        <v/>
      </c>
      <c r="L16075"/>
    </row>
    <row r="16076" spans="1:12" x14ac:dyDescent="0.25">
      <c r="A16076" s="3" t="str">
        <f t="shared" si="446"/>
        <v/>
      </c>
      <c r="L16076"/>
    </row>
    <row r="16077" spans="1:12" x14ac:dyDescent="0.25">
      <c r="A16077" s="3" t="str">
        <f t="shared" si="446"/>
        <v/>
      </c>
      <c r="L16077"/>
    </row>
    <row r="16078" spans="1:12" x14ac:dyDescent="0.25">
      <c r="A16078" s="3" t="str">
        <f t="shared" si="446"/>
        <v/>
      </c>
      <c r="L16078"/>
    </row>
    <row r="16079" spans="1:12" x14ac:dyDescent="0.25">
      <c r="A16079" s="3" t="str">
        <f t="shared" si="446"/>
        <v/>
      </c>
      <c r="L16079"/>
    </row>
    <row r="16080" spans="1:12" x14ac:dyDescent="0.25">
      <c r="A16080" s="3" t="str">
        <f t="shared" si="446"/>
        <v/>
      </c>
      <c r="L16080"/>
    </row>
    <row r="16081" spans="1:12" x14ac:dyDescent="0.25">
      <c r="A16081" s="3" t="str">
        <f t="shared" ref="A16081:A16144" si="447">IF(B16067="","",CONCATENATE(MONTH(B16067),YEAR(B16067)))</f>
        <v/>
      </c>
      <c r="L16081"/>
    </row>
    <row r="16082" spans="1:12" x14ac:dyDescent="0.25">
      <c r="A16082" s="3" t="str">
        <f t="shared" si="447"/>
        <v/>
      </c>
      <c r="L16082"/>
    </row>
    <row r="16083" spans="1:12" x14ac:dyDescent="0.25">
      <c r="A16083" s="3" t="str">
        <f t="shared" si="447"/>
        <v/>
      </c>
      <c r="L16083"/>
    </row>
    <row r="16084" spans="1:12" x14ac:dyDescent="0.25">
      <c r="A16084" s="3" t="str">
        <f t="shared" si="447"/>
        <v/>
      </c>
      <c r="L16084"/>
    </row>
    <row r="16085" spans="1:12" x14ac:dyDescent="0.25">
      <c r="A16085" s="3" t="str">
        <f t="shared" si="447"/>
        <v/>
      </c>
      <c r="L16085"/>
    </row>
    <row r="16086" spans="1:12" x14ac:dyDescent="0.25">
      <c r="A16086" s="3" t="str">
        <f t="shared" si="447"/>
        <v/>
      </c>
      <c r="L16086"/>
    </row>
    <row r="16087" spans="1:12" x14ac:dyDescent="0.25">
      <c r="A16087" s="3" t="str">
        <f t="shared" si="447"/>
        <v/>
      </c>
      <c r="L16087"/>
    </row>
    <row r="16088" spans="1:12" x14ac:dyDescent="0.25">
      <c r="A16088" s="3" t="str">
        <f t="shared" si="447"/>
        <v/>
      </c>
      <c r="L16088"/>
    </row>
    <row r="16089" spans="1:12" x14ac:dyDescent="0.25">
      <c r="A16089" s="3" t="str">
        <f t="shared" si="447"/>
        <v/>
      </c>
      <c r="L16089"/>
    </row>
    <row r="16090" spans="1:12" x14ac:dyDescent="0.25">
      <c r="A16090" s="3" t="str">
        <f t="shared" si="447"/>
        <v/>
      </c>
      <c r="L16090"/>
    </row>
    <row r="16091" spans="1:12" x14ac:dyDescent="0.25">
      <c r="A16091" s="3" t="str">
        <f t="shared" si="447"/>
        <v/>
      </c>
      <c r="L16091"/>
    </row>
    <row r="16092" spans="1:12" x14ac:dyDescent="0.25">
      <c r="A16092" s="3" t="str">
        <f t="shared" si="447"/>
        <v/>
      </c>
      <c r="L16092"/>
    </row>
    <row r="16093" spans="1:12" x14ac:dyDescent="0.25">
      <c r="A16093" s="3" t="str">
        <f t="shared" si="447"/>
        <v/>
      </c>
      <c r="L16093"/>
    </row>
    <row r="16094" spans="1:12" x14ac:dyDescent="0.25">
      <c r="A16094" s="3" t="str">
        <f t="shared" si="447"/>
        <v/>
      </c>
      <c r="L16094"/>
    </row>
    <row r="16095" spans="1:12" x14ac:dyDescent="0.25">
      <c r="A16095" s="3" t="str">
        <f t="shared" si="447"/>
        <v/>
      </c>
      <c r="L16095"/>
    </row>
    <row r="16096" spans="1:12" x14ac:dyDescent="0.25">
      <c r="A16096" s="3" t="str">
        <f t="shared" si="447"/>
        <v/>
      </c>
      <c r="L16096"/>
    </row>
    <row r="16097" spans="1:12" x14ac:dyDescent="0.25">
      <c r="A16097" s="3" t="str">
        <f t="shared" si="447"/>
        <v/>
      </c>
      <c r="L16097"/>
    </row>
    <row r="16098" spans="1:12" x14ac:dyDescent="0.25">
      <c r="A16098" s="3" t="str">
        <f t="shared" si="447"/>
        <v/>
      </c>
      <c r="L16098"/>
    </row>
    <row r="16099" spans="1:12" x14ac:dyDescent="0.25">
      <c r="A16099" s="3" t="str">
        <f t="shared" si="447"/>
        <v/>
      </c>
      <c r="L16099"/>
    </row>
    <row r="16100" spans="1:12" x14ac:dyDescent="0.25">
      <c r="A16100" s="3" t="str">
        <f t="shared" si="447"/>
        <v/>
      </c>
      <c r="L16100"/>
    </row>
    <row r="16101" spans="1:12" x14ac:dyDescent="0.25">
      <c r="A16101" s="3" t="str">
        <f t="shared" si="447"/>
        <v/>
      </c>
      <c r="L16101"/>
    </row>
    <row r="16102" spans="1:12" x14ac:dyDescent="0.25">
      <c r="A16102" s="3" t="str">
        <f t="shared" si="447"/>
        <v/>
      </c>
      <c r="L16102"/>
    </row>
    <row r="16103" spans="1:12" x14ac:dyDescent="0.25">
      <c r="A16103" s="3" t="str">
        <f t="shared" si="447"/>
        <v/>
      </c>
      <c r="L16103"/>
    </row>
    <row r="16104" spans="1:12" x14ac:dyDescent="0.25">
      <c r="A16104" s="3" t="str">
        <f t="shared" si="447"/>
        <v/>
      </c>
      <c r="L16104"/>
    </row>
    <row r="16105" spans="1:12" x14ac:dyDescent="0.25">
      <c r="A16105" s="3" t="str">
        <f t="shared" si="447"/>
        <v/>
      </c>
      <c r="L16105"/>
    </row>
    <row r="16106" spans="1:12" x14ac:dyDescent="0.25">
      <c r="A16106" s="3" t="str">
        <f t="shared" si="447"/>
        <v/>
      </c>
      <c r="L16106"/>
    </row>
    <row r="16107" spans="1:12" x14ac:dyDescent="0.25">
      <c r="A16107" s="3" t="str">
        <f t="shared" si="447"/>
        <v/>
      </c>
      <c r="L16107"/>
    </row>
    <row r="16108" spans="1:12" x14ac:dyDescent="0.25">
      <c r="A16108" s="3" t="str">
        <f t="shared" si="447"/>
        <v/>
      </c>
      <c r="L16108"/>
    </row>
    <row r="16109" spans="1:12" x14ac:dyDescent="0.25">
      <c r="A16109" s="3" t="str">
        <f t="shared" si="447"/>
        <v/>
      </c>
      <c r="L16109"/>
    </row>
    <row r="16110" spans="1:12" x14ac:dyDescent="0.25">
      <c r="A16110" s="3" t="str">
        <f t="shared" si="447"/>
        <v/>
      </c>
      <c r="L16110"/>
    </row>
    <row r="16111" spans="1:12" x14ac:dyDescent="0.25">
      <c r="A16111" s="3" t="str">
        <f t="shared" si="447"/>
        <v/>
      </c>
      <c r="L16111"/>
    </row>
    <row r="16112" spans="1:12" x14ac:dyDescent="0.25">
      <c r="A16112" s="3" t="str">
        <f t="shared" si="447"/>
        <v/>
      </c>
      <c r="L16112"/>
    </row>
    <row r="16113" spans="1:12" x14ac:dyDescent="0.25">
      <c r="A16113" s="3" t="str">
        <f t="shared" si="447"/>
        <v/>
      </c>
      <c r="L16113"/>
    </row>
    <row r="16114" spans="1:12" x14ac:dyDescent="0.25">
      <c r="A16114" s="3" t="str">
        <f t="shared" si="447"/>
        <v/>
      </c>
      <c r="L16114"/>
    </row>
    <row r="16115" spans="1:12" x14ac:dyDescent="0.25">
      <c r="A16115" s="3" t="str">
        <f t="shared" si="447"/>
        <v/>
      </c>
      <c r="L16115"/>
    </row>
    <row r="16116" spans="1:12" x14ac:dyDescent="0.25">
      <c r="A16116" s="3" t="str">
        <f t="shared" si="447"/>
        <v/>
      </c>
      <c r="L16116"/>
    </row>
    <row r="16117" spans="1:12" x14ac:dyDescent="0.25">
      <c r="A16117" s="3" t="str">
        <f t="shared" si="447"/>
        <v/>
      </c>
      <c r="L16117"/>
    </row>
    <row r="16118" spans="1:12" x14ac:dyDescent="0.25">
      <c r="A16118" s="3" t="str">
        <f t="shared" si="447"/>
        <v/>
      </c>
      <c r="L16118"/>
    </row>
    <row r="16119" spans="1:12" x14ac:dyDescent="0.25">
      <c r="A16119" s="3" t="str">
        <f t="shared" si="447"/>
        <v/>
      </c>
      <c r="L16119"/>
    </row>
    <row r="16120" spans="1:12" x14ac:dyDescent="0.25">
      <c r="A16120" s="3" t="str">
        <f t="shared" si="447"/>
        <v/>
      </c>
      <c r="L16120"/>
    </row>
    <row r="16121" spans="1:12" x14ac:dyDescent="0.25">
      <c r="A16121" s="3" t="str">
        <f t="shared" si="447"/>
        <v/>
      </c>
      <c r="L16121"/>
    </row>
    <row r="16122" spans="1:12" x14ac:dyDescent="0.25">
      <c r="A16122" s="3" t="str">
        <f t="shared" si="447"/>
        <v/>
      </c>
      <c r="L16122"/>
    </row>
    <row r="16123" spans="1:12" x14ac:dyDescent="0.25">
      <c r="A16123" s="3" t="str">
        <f t="shared" si="447"/>
        <v/>
      </c>
      <c r="L16123"/>
    </row>
    <row r="16124" spans="1:12" x14ac:dyDescent="0.25">
      <c r="A16124" s="3" t="str">
        <f t="shared" si="447"/>
        <v/>
      </c>
      <c r="L16124"/>
    </row>
    <row r="16125" spans="1:12" x14ac:dyDescent="0.25">
      <c r="A16125" s="3" t="str">
        <f t="shared" si="447"/>
        <v/>
      </c>
      <c r="L16125"/>
    </row>
    <row r="16126" spans="1:12" x14ac:dyDescent="0.25">
      <c r="A16126" s="3" t="str">
        <f t="shared" si="447"/>
        <v/>
      </c>
      <c r="L16126"/>
    </row>
    <row r="16127" spans="1:12" x14ac:dyDescent="0.25">
      <c r="A16127" s="3" t="str">
        <f t="shared" si="447"/>
        <v/>
      </c>
      <c r="L16127"/>
    </row>
    <row r="16128" spans="1:12" x14ac:dyDescent="0.25">
      <c r="A16128" s="3" t="str">
        <f t="shared" si="447"/>
        <v/>
      </c>
      <c r="L16128"/>
    </row>
    <row r="16129" spans="1:12" x14ac:dyDescent="0.25">
      <c r="A16129" s="3" t="str">
        <f t="shared" si="447"/>
        <v/>
      </c>
      <c r="L16129"/>
    </row>
    <row r="16130" spans="1:12" x14ac:dyDescent="0.25">
      <c r="A16130" s="3" t="str">
        <f t="shared" si="447"/>
        <v/>
      </c>
      <c r="L16130"/>
    </row>
    <row r="16131" spans="1:12" x14ac:dyDescent="0.25">
      <c r="A16131" s="3" t="str">
        <f t="shared" si="447"/>
        <v/>
      </c>
      <c r="L16131"/>
    </row>
    <row r="16132" spans="1:12" x14ac:dyDescent="0.25">
      <c r="A16132" s="3" t="str">
        <f t="shared" si="447"/>
        <v/>
      </c>
      <c r="L16132"/>
    </row>
    <row r="16133" spans="1:12" x14ac:dyDescent="0.25">
      <c r="A16133" s="3" t="str">
        <f t="shared" si="447"/>
        <v/>
      </c>
      <c r="L16133"/>
    </row>
    <row r="16134" spans="1:12" x14ac:dyDescent="0.25">
      <c r="A16134" s="3" t="str">
        <f t="shared" si="447"/>
        <v/>
      </c>
      <c r="L16134"/>
    </row>
    <row r="16135" spans="1:12" x14ac:dyDescent="0.25">
      <c r="A16135" s="3" t="str">
        <f t="shared" si="447"/>
        <v/>
      </c>
      <c r="L16135"/>
    </row>
    <row r="16136" spans="1:12" x14ac:dyDescent="0.25">
      <c r="A16136" s="3" t="str">
        <f t="shared" si="447"/>
        <v/>
      </c>
      <c r="L16136"/>
    </row>
    <row r="16137" spans="1:12" x14ac:dyDescent="0.25">
      <c r="A16137" s="3" t="str">
        <f t="shared" si="447"/>
        <v/>
      </c>
      <c r="L16137"/>
    </row>
    <row r="16138" spans="1:12" x14ac:dyDescent="0.25">
      <c r="A16138" s="3" t="str">
        <f t="shared" si="447"/>
        <v/>
      </c>
      <c r="L16138"/>
    </row>
    <row r="16139" spans="1:12" x14ac:dyDescent="0.25">
      <c r="A16139" s="3" t="str">
        <f t="shared" si="447"/>
        <v/>
      </c>
      <c r="L16139"/>
    </row>
    <row r="16140" spans="1:12" x14ac:dyDescent="0.25">
      <c r="A16140" s="3" t="str">
        <f t="shared" si="447"/>
        <v/>
      </c>
      <c r="L16140"/>
    </row>
    <row r="16141" spans="1:12" x14ac:dyDescent="0.25">
      <c r="A16141" s="3" t="str">
        <f t="shared" si="447"/>
        <v/>
      </c>
      <c r="L16141"/>
    </row>
    <row r="16142" spans="1:12" x14ac:dyDescent="0.25">
      <c r="A16142" s="3" t="str">
        <f t="shared" si="447"/>
        <v/>
      </c>
      <c r="L16142"/>
    </row>
    <row r="16143" spans="1:12" x14ac:dyDescent="0.25">
      <c r="A16143" s="3" t="str">
        <f t="shared" si="447"/>
        <v/>
      </c>
      <c r="L16143"/>
    </row>
    <row r="16144" spans="1:12" x14ac:dyDescent="0.25">
      <c r="A16144" s="3" t="str">
        <f t="shared" si="447"/>
        <v/>
      </c>
      <c r="L16144"/>
    </row>
    <row r="16145" spans="1:12" x14ac:dyDescent="0.25">
      <c r="A16145" s="3" t="str">
        <f t="shared" ref="A16145:A16208" si="448">IF(B16131="","",CONCATENATE(MONTH(B16131),YEAR(B16131)))</f>
        <v/>
      </c>
      <c r="L16145"/>
    </row>
    <row r="16146" spans="1:12" x14ac:dyDescent="0.25">
      <c r="A16146" s="3" t="str">
        <f t="shared" si="448"/>
        <v/>
      </c>
      <c r="L16146"/>
    </row>
    <row r="16147" spans="1:12" x14ac:dyDescent="0.25">
      <c r="A16147" s="3" t="str">
        <f t="shared" si="448"/>
        <v/>
      </c>
      <c r="L16147"/>
    </row>
    <row r="16148" spans="1:12" x14ac:dyDescent="0.25">
      <c r="A16148" s="3" t="str">
        <f t="shared" si="448"/>
        <v/>
      </c>
      <c r="L16148"/>
    </row>
    <row r="16149" spans="1:12" x14ac:dyDescent="0.25">
      <c r="A16149" s="3" t="str">
        <f t="shared" si="448"/>
        <v/>
      </c>
      <c r="L16149"/>
    </row>
    <row r="16150" spans="1:12" x14ac:dyDescent="0.25">
      <c r="A16150" s="3" t="str">
        <f t="shared" si="448"/>
        <v/>
      </c>
      <c r="L16150"/>
    </row>
    <row r="16151" spans="1:12" x14ac:dyDescent="0.25">
      <c r="A16151" s="3" t="str">
        <f t="shared" si="448"/>
        <v/>
      </c>
      <c r="L16151"/>
    </row>
    <row r="16152" spans="1:12" x14ac:dyDescent="0.25">
      <c r="A16152" s="3" t="str">
        <f t="shared" si="448"/>
        <v/>
      </c>
      <c r="L16152"/>
    </row>
    <row r="16153" spans="1:12" x14ac:dyDescent="0.25">
      <c r="A16153" s="3" t="str">
        <f t="shared" si="448"/>
        <v/>
      </c>
      <c r="L16153"/>
    </row>
    <row r="16154" spans="1:12" x14ac:dyDescent="0.25">
      <c r="A16154" s="3" t="str">
        <f t="shared" si="448"/>
        <v/>
      </c>
      <c r="L16154"/>
    </row>
    <row r="16155" spans="1:12" x14ac:dyDescent="0.25">
      <c r="A16155" s="3" t="str">
        <f t="shared" si="448"/>
        <v/>
      </c>
      <c r="L16155"/>
    </row>
    <row r="16156" spans="1:12" x14ac:dyDescent="0.25">
      <c r="A16156" s="3" t="str">
        <f t="shared" si="448"/>
        <v/>
      </c>
      <c r="L16156"/>
    </row>
    <row r="16157" spans="1:12" x14ac:dyDescent="0.25">
      <c r="A16157" s="3" t="str">
        <f t="shared" si="448"/>
        <v/>
      </c>
      <c r="L16157"/>
    </row>
    <row r="16158" spans="1:12" x14ac:dyDescent="0.25">
      <c r="A16158" s="3" t="str">
        <f t="shared" si="448"/>
        <v/>
      </c>
      <c r="L16158"/>
    </row>
    <row r="16159" spans="1:12" x14ac:dyDescent="0.25">
      <c r="A16159" s="3" t="str">
        <f t="shared" si="448"/>
        <v/>
      </c>
      <c r="L16159"/>
    </row>
    <row r="16160" spans="1:12" x14ac:dyDescent="0.25">
      <c r="A16160" s="3" t="str">
        <f t="shared" si="448"/>
        <v/>
      </c>
      <c r="L16160"/>
    </row>
    <row r="16161" spans="1:12" x14ac:dyDescent="0.25">
      <c r="A16161" s="3" t="str">
        <f t="shared" si="448"/>
        <v/>
      </c>
      <c r="L16161"/>
    </row>
    <row r="16162" spans="1:12" x14ac:dyDescent="0.25">
      <c r="A16162" s="3" t="str">
        <f t="shared" si="448"/>
        <v/>
      </c>
      <c r="L16162"/>
    </row>
    <row r="16163" spans="1:12" x14ac:dyDescent="0.25">
      <c r="A16163" s="3" t="str">
        <f t="shared" si="448"/>
        <v/>
      </c>
      <c r="L16163"/>
    </row>
    <row r="16164" spans="1:12" x14ac:dyDescent="0.25">
      <c r="A16164" s="3" t="str">
        <f t="shared" si="448"/>
        <v/>
      </c>
      <c r="L16164"/>
    </row>
    <row r="16165" spans="1:12" x14ac:dyDescent="0.25">
      <c r="A16165" s="3" t="str">
        <f t="shared" si="448"/>
        <v/>
      </c>
      <c r="L16165"/>
    </row>
    <row r="16166" spans="1:12" x14ac:dyDescent="0.25">
      <c r="A16166" s="3" t="str">
        <f t="shared" si="448"/>
        <v/>
      </c>
      <c r="L16166"/>
    </row>
    <row r="16167" spans="1:12" x14ac:dyDescent="0.25">
      <c r="A16167" s="3" t="str">
        <f t="shared" si="448"/>
        <v/>
      </c>
      <c r="L16167"/>
    </row>
    <row r="16168" spans="1:12" x14ac:dyDescent="0.25">
      <c r="A16168" s="3" t="str">
        <f t="shared" si="448"/>
        <v/>
      </c>
      <c r="L16168"/>
    </row>
    <row r="16169" spans="1:12" x14ac:dyDescent="0.25">
      <c r="A16169" s="3" t="str">
        <f t="shared" si="448"/>
        <v/>
      </c>
      <c r="L16169"/>
    </row>
    <row r="16170" spans="1:12" x14ac:dyDescent="0.25">
      <c r="A16170" s="3" t="str">
        <f t="shared" si="448"/>
        <v/>
      </c>
      <c r="L16170"/>
    </row>
    <row r="16171" spans="1:12" x14ac:dyDescent="0.25">
      <c r="A16171" s="3" t="str">
        <f t="shared" si="448"/>
        <v/>
      </c>
      <c r="L16171"/>
    </row>
    <row r="16172" spans="1:12" x14ac:dyDescent="0.25">
      <c r="A16172" s="3" t="str">
        <f t="shared" si="448"/>
        <v/>
      </c>
      <c r="L16172"/>
    </row>
    <row r="16173" spans="1:12" x14ac:dyDescent="0.25">
      <c r="A16173" s="3" t="str">
        <f t="shared" si="448"/>
        <v/>
      </c>
      <c r="L16173"/>
    </row>
    <row r="16174" spans="1:12" x14ac:dyDescent="0.25">
      <c r="A16174" s="3" t="str">
        <f t="shared" si="448"/>
        <v/>
      </c>
      <c r="L16174"/>
    </row>
    <row r="16175" spans="1:12" x14ac:dyDescent="0.25">
      <c r="A16175" s="3" t="str">
        <f t="shared" si="448"/>
        <v/>
      </c>
      <c r="L16175"/>
    </row>
    <row r="16176" spans="1:12" x14ac:dyDescent="0.25">
      <c r="A16176" s="3" t="str">
        <f t="shared" si="448"/>
        <v/>
      </c>
      <c r="L16176"/>
    </row>
    <row r="16177" spans="1:12" x14ac:dyDescent="0.25">
      <c r="A16177" s="3" t="str">
        <f t="shared" si="448"/>
        <v/>
      </c>
      <c r="L16177"/>
    </row>
    <row r="16178" spans="1:12" x14ac:dyDescent="0.25">
      <c r="A16178" s="3" t="str">
        <f t="shared" si="448"/>
        <v/>
      </c>
      <c r="L16178"/>
    </row>
    <row r="16179" spans="1:12" x14ac:dyDescent="0.25">
      <c r="A16179" s="3" t="str">
        <f t="shared" si="448"/>
        <v/>
      </c>
      <c r="L16179"/>
    </row>
    <row r="16180" spans="1:12" x14ac:dyDescent="0.25">
      <c r="A16180" s="3" t="str">
        <f t="shared" si="448"/>
        <v/>
      </c>
      <c r="L16180"/>
    </row>
    <row r="16181" spans="1:12" x14ac:dyDescent="0.25">
      <c r="A16181" s="3" t="str">
        <f t="shared" si="448"/>
        <v/>
      </c>
      <c r="L16181"/>
    </row>
    <row r="16182" spans="1:12" x14ac:dyDescent="0.25">
      <c r="A16182" s="3" t="str">
        <f t="shared" si="448"/>
        <v/>
      </c>
      <c r="L16182"/>
    </row>
    <row r="16183" spans="1:12" x14ac:dyDescent="0.25">
      <c r="A16183" s="3" t="str">
        <f t="shared" si="448"/>
        <v/>
      </c>
      <c r="L16183"/>
    </row>
    <row r="16184" spans="1:12" x14ac:dyDescent="0.25">
      <c r="A16184" s="3" t="str">
        <f t="shared" si="448"/>
        <v/>
      </c>
      <c r="L16184"/>
    </row>
    <row r="16185" spans="1:12" x14ac:dyDescent="0.25">
      <c r="A16185" s="3" t="str">
        <f t="shared" si="448"/>
        <v/>
      </c>
      <c r="L16185"/>
    </row>
    <row r="16186" spans="1:12" x14ac:dyDescent="0.25">
      <c r="A16186" s="3" t="str">
        <f t="shared" si="448"/>
        <v/>
      </c>
      <c r="L16186"/>
    </row>
    <row r="16187" spans="1:12" x14ac:dyDescent="0.25">
      <c r="A16187" s="3" t="str">
        <f t="shared" si="448"/>
        <v/>
      </c>
      <c r="L16187"/>
    </row>
    <row r="16188" spans="1:12" x14ac:dyDescent="0.25">
      <c r="A16188" s="3" t="str">
        <f t="shared" si="448"/>
        <v/>
      </c>
      <c r="L16188"/>
    </row>
    <row r="16189" spans="1:12" x14ac:dyDescent="0.25">
      <c r="A16189" s="3" t="str">
        <f t="shared" si="448"/>
        <v/>
      </c>
      <c r="L16189"/>
    </row>
    <row r="16190" spans="1:12" x14ac:dyDescent="0.25">
      <c r="A16190" s="3" t="str">
        <f t="shared" si="448"/>
        <v/>
      </c>
      <c r="L16190"/>
    </row>
    <row r="16191" spans="1:12" x14ac:dyDescent="0.25">
      <c r="A16191" s="3" t="str">
        <f t="shared" si="448"/>
        <v/>
      </c>
      <c r="L16191"/>
    </row>
    <row r="16192" spans="1:12" x14ac:dyDescent="0.25">
      <c r="A16192" s="3" t="str">
        <f t="shared" si="448"/>
        <v/>
      </c>
      <c r="L16192"/>
    </row>
    <row r="16193" spans="1:12" x14ac:dyDescent="0.25">
      <c r="A16193" s="3" t="str">
        <f t="shared" si="448"/>
        <v/>
      </c>
      <c r="L16193"/>
    </row>
    <row r="16194" spans="1:12" x14ac:dyDescent="0.25">
      <c r="A16194" s="3" t="str">
        <f t="shared" si="448"/>
        <v/>
      </c>
      <c r="L16194"/>
    </row>
    <row r="16195" spans="1:12" x14ac:dyDescent="0.25">
      <c r="A16195" s="3" t="str">
        <f t="shared" si="448"/>
        <v/>
      </c>
      <c r="L16195"/>
    </row>
    <row r="16196" spans="1:12" x14ac:dyDescent="0.25">
      <c r="A16196" s="3" t="str">
        <f t="shared" si="448"/>
        <v/>
      </c>
      <c r="L16196"/>
    </row>
    <row r="16197" spans="1:12" x14ac:dyDescent="0.25">
      <c r="A16197" s="3" t="str">
        <f t="shared" si="448"/>
        <v/>
      </c>
      <c r="L16197"/>
    </row>
    <row r="16198" spans="1:12" x14ac:dyDescent="0.25">
      <c r="A16198" s="3" t="str">
        <f t="shared" si="448"/>
        <v/>
      </c>
      <c r="L16198"/>
    </row>
    <row r="16199" spans="1:12" x14ac:dyDescent="0.25">
      <c r="A16199" s="3" t="str">
        <f t="shared" si="448"/>
        <v/>
      </c>
      <c r="L16199"/>
    </row>
    <row r="16200" spans="1:12" x14ac:dyDescent="0.25">
      <c r="A16200" s="3" t="str">
        <f t="shared" si="448"/>
        <v/>
      </c>
      <c r="L16200"/>
    </row>
    <row r="16201" spans="1:12" x14ac:dyDescent="0.25">
      <c r="A16201" s="3" t="str">
        <f t="shared" si="448"/>
        <v/>
      </c>
      <c r="L16201"/>
    </row>
    <row r="16202" spans="1:12" x14ac:dyDescent="0.25">
      <c r="A16202" s="3" t="str">
        <f t="shared" si="448"/>
        <v/>
      </c>
      <c r="L16202"/>
    </row>
    <row r="16203" spans="1:12" x14ac:dyDescent="0.25">
      <c r="A16203" s="3" t="str">
        <f t="shared" si="448"/>
        <v/>
      </c>
      <c r="L16203"/>
    </row>
    <row r="16204" spans="1:12" x14ac:dyDescent="0.25">
      <c r="A16204" s="3" t="str">
        <f t="shared" si="448"/>
        <v/>
      </c>
      <c r="L16204"/>
    </row>
    <row r="16205" spans="1:12" x14ac:dyDescent="0.25">
      <c r="A16205" s="3" t="str">
        <f t="shared" si="448"/>
        <v/>
      </c>
      <c r="L16205"/>
    </row>
    <row r="16206" spans="1:12" x14ac:dyDescent="0.25">
      <c r="A16206" s="3" t="str">
        <f t="shared" si="448"/>
        <v/>
      </c>
      <c r="L16206"/>
    </row>
    <row r="16207" spans="1:12" x14ac:dyDescent="0.25">
      <c r="A16207" s="3" t="str">
        <f t="shared" si="448"/>
        <v/>
      </c>
      <c r="L16207"/>
    </row>
    <row r="16208" spans="1:12" x14ac:dyDescent="0.25">
      <c r="A16208" s="3" t="str">
        <f t="shared" si="448"/>
        <v/>
      </c>
      <c r="L16208"/>
    </row>
    <row r="16209" spans="1:12" x14ac:dyDescent="0.25">
      <c r="A16209" s="3" t="str">
        <f t="shared" ref="A16209:A16272" si="449">IF(B16195="","",CONCATENATE(MONTH(B16195),YEAR(B16195)))</f>
        <v/>
      </c>
      <c r="L16209"/>
    </row>
    <row r="16210" spans="1:12" x14ac:dyDescent="0.25">
      <c r="A16210" s="3" t="str">
        <f t="shared" si="449"/>
        <v/>
      </c>
      <c r="L16210"/>
    </row>
    <row r="16211" spans="1:12" x14ac:dyDescent="0.25">
      <c r="A16211" s="3" t="str">
        <f t="shared" si="449"/>
        <v/>
      </c>
      <c r="L16211"/>
    </row>
    <row r="16212" spans="1:12" x14ac:dyDescent="0.25">
      <c r="A16212" s="3" t="str">
        <f t="shared" si="449"/>
        <v/>
      </c>
      <c r="L16212"/>
    </row>
    <row r="16213" spans="1:12" x14ac:dyDescent="0.25">
      <c r="A16213" s="3" t="str">
        <f t="shared" si="449"/>
        <v/>
      </c>
      <c r="L16213"/>
    </row>
    <row r="16214" spans="1:12" x14ac:dyDescent="0.25">
      <c r="A16214" s="3" t="str">
        <f t="shared" si="449"/>
        <v/>
      </c>
      <c r="L16214"/>
    </row>
    <row r="16215" spans="1:12" x14ac:dyDescent="0.25">
      <c r="A16215" s="3" t="str">
        <f t="shared" si="449"/>
        <v/>
      </c>
      <c r="L16215"/>
    </row>
    <row r="16216" spans="1:12" x14ac:dyDescent="0.25">
      <c r="A16216" s="3" t="str">
        <f t="shared" si="449"/>
        <v/>
      </c>
      <c r="L16216"/>
    </row>
    <row r="16217" spans="1:12" x14ac:dyDescent="0.25">
      <c r="A16217" s="3" t="str">
        <f t="shared" si="449"/>
        <v/>
      </c>
      <c r="L16217"/>
    </row>
    <row r="16218" spans="1:12" x14ac:dyDescent="0.25">
      <c r="A16218" s="3" t="str">
        <f t="shared" si="449"/>
        <v/>
      </c>
      <c r="L16218"/>
    </row>
    <row r="16219" spans="1:12" x14ac:dyDescent="0.25">
      <c r="A16219" s="3" t="str">
        <f t="shared" si="449"/>
        <v/>
      </c>
      <c r="L16219"/>
    </row>
    <row r="16220" spans="1:12" x14ac:dyDescent="0.25">
      <c r="A16220" s="3" t="str">
        <f t="shared" si="449"/>
        <v/>
      </c>
      <c r="L16220"/>
    </row>
    <row r="16221" spans="1:12" x14ac:dyDescent="0.25">
      <c r="A16221" s="3" t="str">
        <f t="shared" si="449"/>
        <v/>
      </c>
      <c r="L16221"/>
    </row>
    <row r="16222" spans="1:12" x14ac:dyDescent="0.25">
      <c r="A16222" s="3" t="str">
        <f t="shared" si="449"/>
        <v/>
      </c>
      <c r="L16222"/>
    </row>
    <row r="16223" spans="1:12" x14ac:dyDescent="0.25">
      <c r="A16223" s="3" t="str">
        <f t="shared" si="449"/>
        <v/>
      </c>
      <c r="L16223"/>
    </row>
    <row r="16224" spans="1:12" x14ac:dyDescent="0.25">
      <c r="A16224" s="3" t="str">
        <f t="shared" si="449"/>
        <v/>
      </c>
      <c r="L16224"/>
    </row>
    <row r="16225" spans="1:12" x14ac:dyDescent="0.25">
      <c r="A16225" s="3" t="str">
        <f t="shared" si="449"/>
        <v/>
      </c>
      <c r="L16225"/>
    </row>
    <row r="16226" spans="1:12" x14ac:dyDescent="0.25">
      <c r="A16226" s="3" t="str">
        <f t="shared" si="449"/>
        <v/>
      </c>
      <c r="L16226"/>
    </row>
    <row r="16227" spans="1:12" x14ac:dyDescent="0.25">
      <c r="A16227" s="3" t="str">
        <f t="shared" si="449"/>
        <v/>
      </c>
      <c r="L16227"/>
    </row>
    <row r="16228" spans="1:12" x14ac:dyDescent="0.25">
      <c r="A16228" s="3" t="str">
        <f t="shared" si="449"/>
        <v/>
      </c>
      <c r="L16228"/>
    </row>
    <row r="16229" spans="1:12" x14ac:dyDescent="0.25">
      <c r="A16229" s="3" t="str">
        <f t="shared" si="449"/>
        <v/>
      </c>
      <c r="L16229"/>
    </row>
    <row r="16230" spans="1:12" x14ac:dyDescent="0.25">
      <c r="A16230" s="3" t="str">
        <f t="shared" si="449"/>
        <v/>
      </c>
      <c r="L16230"/>
    </row>
    <row r="16231" spans="1:12" x14ac:dyDescent="0.25">
      <c r="A16231" s="3" t="str">
        <f t="shared" si="449"/>
        <v/>
      </c>
      <c r="L16231"/>
    </row>
    <row r="16232" spans="1:12" x14ac:dyDescent="0.25">
      <c r="A16232" s="3" t="str">
        <f t="shared" si="449"/>
        <v/>
      </c>
      <c r="L16232"/>
    </row>
    <row r="16233" spans="1:12" x14ac:dyDescent="0.25">
      <c r="A16233" s="3" t="str">
        <f t="shared" si="449"/>
        <v/>
      </c>
      <c r="L16233"/>
    </row>
    <row r="16234" spans="1:12" x14ac:dyDescent="0.25">
      <c r="A16234" s="3" t="str">
        <f t="shared" si="449"/>
        <v/>
      </c>
      <c r="L16234"/>
    </row>
    <row r="16235" spans="1:12" x14ac:dyDescent="0.25">
      <c r="A16235" s="3" t="str">
        <f t="shared" si="449"/>
        <v/>
      </c>
      <c r="L16235"/>
    </row>
    <row r="16236" spans="1:12" x14ac:dyDescent="0.25">
      <c r="A16236" s="3" t="str">
        <f t="shared" si="449"/>
        <v/>
      </c>
      <c r="L16236"/>
    </row>
    <row r="16237" spans="1:12" x14ac:dyDescent="0.25">
      <c r="A16237" s="3" t="str">
        <f t="shared" si="449"/>
        <v/>
      </c>
      <c r="L16237"/>
    </row>
    <row r="16238" spans="1:12" x14ac:dyDescent="0.25">
      <c r="A16238" s="3" t="str">
        <f t="shared" si="449"/>
        <v/>
      </c>
      <c r="L16238"/>
    </row>
    <row r="16239" spans="1:12" x14ac:dyDescent="0.25">
      <c r="A16239" s="3" t="str">
        <f t="shared" si="449"/>
        <v/>
      </c>
      <c r="L16239"/>
    </row>
    <row r="16240" spans="1:12" x14ac:dyDescent="0.25">
      <c r="A16240" s="3" t="str">
        <f t="shared" si="449"/>
        <v/>
      </c>
      <c r="L16240"/>
    </row>
    <row r="16241" spans="1:12" x14ac:dyDescent="0.25">
      <c r="A16241" s="3" t="str">
        <f t="shared" si="449"/>
        <v/>
      </c>
      <c r="L16241"/>
    </row>
    <row r="16242" spans="1:12" x14ac:dyDescent="0.25">
      <c r="A16242" s="3" t="str">
        <f t="shared" si="449"/>
        <v/>
      </c>
      <c r="L16242"/>
    </row>
    <row r="16243" spans="1:12" x14ac:dyDescent="0.25">
      <c r="A16243" s="3" t="str">
        <f t="shared" si="449"/>
        <v/>
      </c>
      <c r="L16243"/>
    </row>
    <row r="16244" spans="1:12" x14ac:dyDescent="0.25">
      <c r="A16244" s="3" t="str">
        <f t="shared" si="449"/>
        <v/>
      </c>
      <c r="L16244"/>
    </row>
    <row r="16245" spans="1:12" x14ac:dyDescent="0.25">
      <c r="A16245" s="3" t="str">
        <f t="shared" si="449"/>
        <v/>
      </c>
      <c r="L16245"/>
    </row>
    <row r="16246" spans="1:12" x14ac:dyDescent="0.25">
      <c r="A16246" s="3" t="str">
        <f t="shared" si="449"/>
        <v/>
      </c>
      <c r="L16246"/>
    </row>
    <row r="16247" spans="1:12" x14ac:dyDescent="0.25">
      <c r="A16247" s="3" t="str">
        <f t="shared" si="449"/>
        <v/>
      </c>
      <c r="L16247"/>
    </row>
    <row r="16248" spans="1:12" x14ac:dyDescent="0.25">
      <c r="A16248" s="3" t="str">
        <f t="shared" si="449"/>
        <v/>
      </c>
      <c r="L16248"/>
    </row>
    <row r="16249" spans="1:12" x14ac:dyDescent="0.25">
      <c r="A16249" s="3" t="str">
        <f t="shared" si="449"/>
        <v/>
      </c>
      <c r="L16249"/>
    </row>
    <row r="16250" spans="1:12" x14ac:dyDescent="0.25">
      <c r="A16250" s="3" t="str">
        <f t="shared" si="449"/>
        <v/>
      </c>
      <c r="L16250"/>
    </row>
    <row r="16251" spans="1:12" x14ac:dyDescent="0.25">
      <c r="A16251" s="3" t="str">
        <f t="shared" si="449"/>
        <v/>
      </c>
      <c r="L16251"/>
    </row>
    <row r="16252" spans="1:12" x14ac:dyDescent="0.25">
      <c r="A16252" s="3" t="str">
        <f t="shared" si="449"/>
        <v/>
      </c>
      <c r="L16252"/>
    </row>
    <row r="16253" spans="1:12" x14ac:dyDescent="0.25">
      <c r="A16253" s="3" t="str">
        <f t="shared" si="449"/>
        <v/>
      </c>
      <c r="L16253"/>
    </row>
    <row r="16254" spans="1:12" x14ac:dyDescent="0.25">
      <c r="A16254" s="3" t="str">
        <f t="shared" si="449"/>
        <v/>
      </c>
      <c r="L16254"/>
    </row>
    <row r="16255" spans="1:12" x14ac:dyDescent="0.25">
      <c r="A16255" s="3" t="str">
        <f t="shared" si="449"/>
        <v/>
      </c>
      <c r="L16255"/>
    </row>
    <row r="16256" spans="1:12" x14ac:dyDescent="0.25">
      <c r="A16256" s="3" t="str">
        <f t="shared" si="449"/>
        <v/>
      </c>
      <c r="L16256"/>
    </row>
    <row r="16257" spans="1:12" x14ac:dyDescent="0.25">
      <c r="A16257" s="3" t="str">
        <f t="shared" si="449"/>
        <v/>
      </c>
      <c r="L16257"/>
    </row>
    <row r="16258" spans="1:12" x14ac:dyDescent="0.25">
      <c r="A16258" s="3" t="str">
        <f t="shared" si="449"/>
        <v/>
      </c>
      <c r="L16258"/>
    </row>
    <row r="16259" spans="1:12" x14ac:dyDescent="0.25">
      <c r="A16259" s="3" t="str">
        <f t="shared" si="449"/>
        <v/>
      </c>
      <c r="L16259"/>
    </row>
    <row r="16260" spans="1:12" x14ac:dyDescent="0.25">
      <c r="A16260" s="3" t="str">
        <f t="shared" si="449"/>
        <v/>
      </c>
      <c r="L16260"/>
    </row>
    <row r="16261" spans="1:12" x14ac:dyDescent="0.25">
      <c r="A16261" s="3" t="str">
        <f t="shared" si="449"/>
        <v/>
      </c>
      <c r="L16261"/>
    </row>
    <row r="16262" spans="1:12" x14ac:dyDescent="0.25">
      <c r="A16262" s="3" t="str">
        <f t="shared" si="449"/>
        <v/>
      </c>
      <c r="L16262"/>
    </row>
    <row r="16263" spans="1:12" x14ac:dyDescent="0.25">
      <c r="A16263" s="3" t="str">
        <f t="shared" si="449"/>
        <v/>
      </c>
      <c r="L16263"/>
    </row>
    <row r="16264" spans="1:12" x14ac:dyDescent="0.25">
      <c r="A16264" s="3" t="str">
        <f t="shared" si="449"/>
        <v/>
      </c>
      <c r="L16264"/>
    </row>
    <row r="16265" spans="1:12" x14ac:dyDescent="0.25">
      <c r="A16265" s="3" t="str">
        <f t="shared" si="449"/>
        <v/>
      </c>
      <c r="L16265"/>
    </row>
    <row r="16266" spans="1:12" x14ac:dyDescent="0.25">
      <c r="A16266" s="3" t="str">
        <f t="shared" si="449"/>
        <v/>
      </c>
      <c r="L16266"/>
    </row>
    <row r="16267" spans="1:12" x14ac:dyDescent="0.25">
      <c r="A16267" s="3" t="str">
        <f t="shared" si="449"/>
        <v/>
      </c>
      <c r="L16267"/>
    </row>
    <row r="16268" spans="1:12" x14ac:dyDescent="0.25">
      <c r="A16268" s="3" t="str">
        <f t="shared" si="449"/>
        <v/>
      </c>
      <c r="L16268"/>
    </row>
    <row r="16269" spans="1:12" x14ac:dyDescent="0.25">
      <c r="A16269" s="3" t="str">
        <f t="shared" si="449"/>
        <v/>
      </c>
      <c r="L16269"/>
    </row>
    <row r="16270" spans="1:12" x14ac:dyDescent="0.25">
      <c r="A16270" s="3" t="str">
        <f t="shared" si="449"/>
        <v/>
      </c>
      <c r="L16270"/>
    </row>
    <row r="16271" spans="1:12" x14ac:dyDescent="0.25">
      <c r="A16271" s="3" t="str">
        <f t="shared" si="449"/>
        <v/>
      </c>
      <c r="L16271"/>
    </row>
    <row r="16272" spans="1:12" x14ac:dyDescent="0.25">
      <c r="A16272" s="3" t="str">
        <f t="shared" si="449"/>
        <v/>
      </c>
      <c r="L16272"/>
    </row>
    <row r="16273" spans="1:12" x14ac:dyDescent="0.25">
      <c r="A16273" s="3" t="str">
        <f t="shared" ref="A16273:A16336" si="450">IF(B16259="","",CONCATENATE(MONTH(B16259),YEAR(B16259)))</f>
        <v/>
      </c>
      <c r="L16273"/>
    </row>
    <row r="16274" spans="1:12" x14ac:dyDescent="0.25">
      <c r="A16274" s="3" t="str">
        <f t="shared" si="450"/>
        <v/>
      </c>
      <c r="L16274"/>
    </row>
    <row r="16275" spans="1:12" x14ac:dyDescent="0.25">
      <c r="A16275" s="3" t="str">
        <f t="shared" si="450"/>
        <v/>
      </c>
      <c r="L16275"/>
    </row>
    <row r="16276" spans="1:12" x14ac:dyDescent="0.25">
      <c r="A16276" s="3" t="str">
        <f t="shared" si="450"/>
        <v/>
      </c>
      <c r="L16276"/>
    </row>
    <row r="16277" spans="1:12" x14ac:dyDescent="0.25">
      <c r="A16277" s="3" t="str">
        <f t="shared" si="450"/>
        <v/>
      </c>
      <c r="L16277"/>
    </row>
    <row r="16278" spans="1:12" x14ac:dyDescent="0.25">
      <c r="A16278" s="3" t="str">
        <f t="shared" si="450"/>
        <v/>
      </c>
      <c r="L16278"/>
    </row>
    <row r="16279" spans="1:12" x14ac:dyDescent="0.25">
      <c r="A16279" s="3" t="str">
        <f t="shared" si="450"/>
        <v/>
      </c>
      <c r="L16279"/>
    </row>
    <row r="16280" spans="1:12" x14ac:dyDescent="0.25">
      <c r="A16280" s="3" t="str">
        <f t="shared" si="450"/>
        <v/>
      </c>
      <c r="L16280"/>
    </row>
    <row r="16281" spans="1:12" x14ac:dyDescent="0.25">
      <c r="A16281" s="3" t="str">
        <f t="shared" si="450"/>
        <v/>
      </c>
      <c r="L16281"/>
    </row>
    <row r="16282" spans="1:12" x14ac:dyDescent="0.25">
      <c r="A16282" s="3" t="str">
        <f t="shared" si="450"/>
        <v/>
      </c>
      <c r="L16282"/>
    </row>
    <row r="16283" spans="1:12" x14ac:dyDescent="0.25">
      <c r="A16283" s="3" t="str">
        <f t="shared" si="450"/>
        <v/>
      </c>
      <c r="L16283"/>
    </row>
    <row r="16284" spans="1:12" x14ac:dyDescent="0.25">
      <c r="A16284" s="3" t="str">
        <f t="shared" si="450"/>
        <v/>
      </c>
      <c r="L16284"/>
    </row>
    <row r="16285" spans="1:12" x14ac:dyDescent="0.25">
      <c r="A16285" s="3" t="str">
        <f t="shared" si="450"/>
        <v/>
      </c>
      <c r="L16285"/>
    </row>
    <row r="16286" spans="1:12" x14ac:dyDescent="0.25">
      <c r="A16286" s="3" t="str">
        <f t="shared" si="450"/>
        <v/>
      </c>
      <c r="L16286"/>
    </row>
    <row r="16287" spans="1:12" x14ac:dyDescent="0.25">
      <c r="A16287" s="3" t="str">
        <f t="shared" si="450"/>
        <v/>
      </c>
      <c r="L16287"/>
    </row>
    <row r="16288" spans="1:12" x14ac:dyDescent="0.25">
      <c r="A16288" s="3" t="str">
        <f t="shared" si="450"/>
        <v/>
      </c>
      <c r="L16288"/>
    </row>
    <row r="16289" spans="1:12" x14ac:dyDescent="0.25">
      <c r="A16289" s="3" t="str">
        <f t="shared" si="450"/>
        <v/>
      </c>
      <c r="L16289"/>
    </row>
    <row r="16290" spans="1:12" x14ac:dyDescent="0.25">
      <c r="A16290" s="3" t="str">
        <f t="shared" si="450"/>
        <v/>
      </c>
      <c r="L16290"/>
    </row>
    <row r="16291" spans="1:12" x14ac:dyDescent="0.25">
      <c r="A16291" s="3" t="str">
        <f t="shared" si="450"/>
        <v/>
      </c>
      <c r="L16291"/>
    </row>
    <row r="16292" spans="1:12" x14ac:dyDescent="0.25">
      <c r="A16292" s="3" t="str">
        <f t="shared" si="450"/>
        <v/>
      </c>
      <c r="L16292"/>
    </row>
    <row r="16293" spans="1:12" x14ac:dyDescent="0.25">
      <c r="A16293" s="3" t="str">
        <f t="shared" si="450"/>
        <v/>
      </c>
      <c r="L16293"/>
    </row>
    <row r="16294" spans="1:12" x14ac:dyDescent="0.25">
      <c r="A16294" s="3" t="str">
        <f t="shared" si="450"/>
        <v/>
      </c>
      <c r="L16294"/>
    </row>
    <row r="16295" spans="1:12" x14ac:dyDescent="0.25">
      <c r="A16295" s="3" t="str">
        <f t="shared" si="450"/>
        <v/>
      </c>
      <c r="L16295"/>
    </row>
    <row r="16296" spans="1:12" x14ac:dyDescent="0.25">
      <c r="A16296" s="3" t="str">
        <f t="shared" si="450"/>
        <v/>
      </c>
      <c r="L16296"/>
    </row>
    <row r="16297" spans="1:12" x14ac:dyDescent="0.25">
      <c r="A16297" s="3" t="str">
        <f t="shared" si="450"/>
        <v/>
      </c>
      <c r="L16297"/>
    </row>
    <row r="16298" spans="1:12" x14ac:dyDescent="0.25">
      <c r="A16298" s="3" t="str">
        <f t="shared" si="450"/>
        <v/>
      </c>
      <c r="L16298"/>
    </row>
    <row r="16299" spans="1:12" x14ac:dyDescent="0.25">
      <c r="A16299" s="3" t="str">
        <f t="shared" si="450"/>
        <v/>
      </c>
      <c r="L16299"/>
    </row>
    <row r="16300" spans="1:12" x14ac:dyDescent="0.25">
      <c r="A16300" s="3" t="str">
        <f t="shared" si="450"/>
        <v/>
      </c>
      <c r="L16300"/>
    </row>
    <row r="16301" spans="1:12" x14ac:dyDescent="0.25">
      <c r="A16301" s="3" t="str">
        <f t="shared" si="450"/>
        <v/>
      </c>
      <c r="L16301"/>
    </row>
    <row r="16302" spans="1:12" x14ac:dyDescent="0.25">
      <c r="A16302" s="3" t="str">
        <f t="shared" si="450"/>
        <v/>
      </c>
      <c r="L16302"/>
    </row>
    <row r="16303" spans="1:12" x14ac:dyDescent="0.25">
      <c r="A16303" s="3" t="str">
        <f t="shared" si="450"/>
        <v/>
      </c>
      <c r="L16303"/>
    </row>
    <row r="16304" spans="1:12" x14ac:dyDescent="0.25">
      <c r="A16304" s="3" t="str">
        <f t="shared" si="450"/>
        <v/>
      </c>
      <c r="L16304"/>
    </row>
    <row r="16305" spans="1:12" x14ac:dyDescent="0.25">
      <c r="A16305" s="3" t="str">
        <f t="shared" si="450"/>
        <v/>
      </c>
      <c r="L16305"/>
    </row>
    <row r="16306" spans="1:12" x14ac:dyDescent="0.25">
      <c r="A16306" s="3" t="str">
        <f t="shared" si="450"/>
        <v/>
      </c>
      <c r="L16306"/>
    </row>
    <row r="16307" spans="1:12" x14ac:dyDescent="0.25">
      <c r="A16307" s="3" t="str">
        <f t="shared" si="450"/>
        <v/>
      </c>
      <c r="L16307"/>
    </row>
    <row r="16308" spans="1:12" x14ac:dyDescent="0.25">
      <c r="A16308" s="3" t="str">
        <f t="shared" si="450"/>
        <v/>
      </c>
      <c r="L16308"/>
    </row>
    <row r="16309" spans="1:12" x14ac:dyDescent="0.25">
      <c r="A16309" s="3" t="str">
        <f t="shared" si="450"/>
        <v/>
      </c>
      <c r="L16309"/>
    </row>
    <row r="16310" spans="1:12" x14ac:dyDescent="0.25">
      <c r="A16310" s="3" t="str">
        <f t="shared" si="450"/>
        <v/>
      </c>
      <c r="L16310"/>
    </row>
    <row r="16311" spans="1:12" x14ac:dyDescent="0.25">
      <c r="A16311" s="3" t="str">
        <f t="shared" si="450"/>
        <v/>
      </c>
      <c r="L16311"/>
    </row>
    <row r="16312" spans="1:12" x14ac:dyDescent="0.25">
      <c r="A16312" s="3" t="str">
        <f t="shared" si="450"/>
        <v/>
      </c>
      <c r="L16312"/>
    </row>
    <row r="16313" spans="1:12" x14ac:dyDescent="0.25">
      <c r="A16313" s="3" t="str">
        <f t="shared" si="450"/>
        <v/>
      </c>
      <c r="L16313"/>
    </row>
    <row r="16314" spans="1:12" x14ac:dyDescent="0.25">
      <c r="A16314" s="3" t="str">
        <f t="shared" si="450"/>
        <v/>
      </c>
      <c r="L16314"/>
    </row>
    <row r="16315" spans="1:12" x14ac:dyDescent="0.25">
      <c r="A16315" s="3" t="str">
        <f t="shared" si="450"/>
        <v/>
      </c>
      <c r="L16315"/>
    </row>
    <row r="16316" spans="1:12" x14ac:dyDescent="0.25">
      <c r="A16316" s="3" t="str">
        <f t="shared" si="450"/>
        <v/>
      </c>
      <c r="L16316"/>
    </row>
    <row r="16317" spans="1:12" x14ac:dyDescent="0.25">
      <c r="A16317" s="3" t="str">
        <f t="shared" si="450"/>
        <v/>
      </c>
      <c r="L16317"/>
    </row>
    <row r="16318" spans="1:12" x14ac:dyDescent="0.25">
      <c r="A16318" s="3" t="str">
        <f t="shared" si="450"/>
        <v/>
      </c>
      <c r="L16318"/>
    </row>
    <row r="16319" spans="1:12" x14ac:dyDescent="0.25">
      <c r="A16319" s="3" t="str">
        <f t="shared" si="450"/>
        <v/>
      </c>
      <c r="L16319"/>
    </row>
    <row r="16320" spans="1:12" x14ac:dyDescent="0.25">
      <c r="A16320" s="3" t="str">
        <f t="shared" si="450"/>
        <v/>
      </c>
      <c r="L16320"/>
    </row>
    <row r="16321" spans="1:12" x14ac:dyDescent="0.25">
      <c r="A16321" s="3" t="str">
        <f t="shared" si="450"/>
        <v/>
      </c>
      <c r="L16321"/>
    </row>
    <row r="16322" spans="1:12" x14ac:dyDescent="0.25">
      <c r="A16322" s="3" t="str">
        <f t="shared" si="450"/>
        <v/>
      </c>
      <c r="L16322"/>
    </row>
    <row r="16323" spans="1:12" x14ac:dyDescent="0.25">
      <c r="A16323" s="3" t="str">
        <f t="shared" si="450"/>
        <v/>
      </c>
      <c r="L16323"/>
    </row>
    <row r="16324" spans="1:12" x14ac:dyDescent="0.25">
      <c r="A16324" s="3" t="str">
        <f t="shared" si="450"/>
        <v/>
      </c>
      <c r="L16324"/>
    </row>
    <row r="16325" spans="1:12" x14ac:dyDescent="0.25">
      <c r="A16325" s="3" t="str">
        <f t="shared" si="450"/>
        <v/>
      </c>
      <c r="L16325"/>
    </row>
    <row r="16326" spans="1:12" x14ac:dyDescent="0.25">
      <c r="A16326" s="3" t="str">
        <f t="shared" si="450"/>
        <v/>
      </c>
      <c r="L16326"/>
    </row>
    <row r="16327" spans="1:12" x14ac:dyDescent="0.25">
      <c r="A16327" s="3" t="str">
        <f t="shared" si="450"/>
        <v/>
      </c>
      <c r="L16327"/>
    </row>
    <row r="16328" spans="1:12" x14ac:dyDescent="0.25">
      <c r="A16328" s="3" t="str">
        <f t="shared" si="450"/>
        <v/>
      </c>
      <c r="L16328"/>
    </row>
    <row r="16329" spans="1:12" x14ac:dyDescent="0.25">
      <c r="A16329" s="3" t="str">
        <f t="shared" si="450"/>
        <v/>
      </c>
      <c r="L16329"/>
    </row>
    <row r="16330" spans="1:12" x14ac:dyDescent="0.25">
      <c r="A16330" s="3" t="str">
        <f t="shared" si="450"/>
        <v/>
      </c>
      <c r="L16330"/>
    </row>
    <row r="16331" spans="1:12" x14ac:dyDescent="0.25">
      <c r="A16331" s="3" t="str">
        <f t="shared" si="450"/>
        <v/>
      </c>
      <c r="L16331"/>
    </row>
    <row r="16332" spans="1:12" x14ac:dyDescent="0.25">
      <c r="A16332" s="3" t="str">
        <f t="shared" si="450"/>
        <v/>
      </c>
      <c r="L16332"/>
    </row>
    <row r="16333" spans="1:12" x14ac:dyDescent="0.25">
      <c r="A16333" s="3" t="str">
        <f t="shared" si="450"/>
        <v/>
      </c>
      <c r="L16333"/>
    </row>
    <row r="16334" spans="1:12" x14ac:dyDescent="0.25">
      <c r="A16334" s="3" t="str">
        <f t="shared" si="450"/>
        <v/>
      </c>
      <c r="L16334"/>
    </row>
    <row r="16335" spans="1:12" x14ac:dyDescent="0.25">
      <c r="A16335" s="3" t="str">
        <f t="shared" si="450"/>
        <v/>
      </c>
      <c r="L16335"/>
    </row>
    <row r="16336" spans="1:12" x14ac:dyDescent="0.25">
      <c r="A16336" s="3" t="str">
        <f t="shared" si="450"/>
        <v/>
      </c>
      <c r="L16336"/>
    </row>
    <row r="16337" spans="1:12" x14ac:dyDescent="0.25">
      <c r="A16337" s="3" t="str">
        <f t="shared" ref="A16337:A16400" si="451">IF(B16323="","",CONCATENATE(MONTH(B16323),YEAR(B16323)))</f>
        <v/>
      </c>
      <c r="L16337"/>
    </row>
    <row r="16338" spans="1:12" x14ac:dyDescent="0.25">
      <c r="A16338" s="3" t="str">
        <f t="shared" si="451"/>
        <v/>
      </c>
      <c r="L16338"/>
    </row>
    <row r="16339" spans="1:12" x14ac:dyDescent="0.25">
      <c r="A16339" s="3" t="str">
        <f t="shared" si="451"/>
        <v/>
      </c>
      <c r="L16339"/>
    </row>
    <row r="16340" spans="1:12" x14ac:dyDescent="0.25">
      <c r="A16340" s="3" t="str">
        <f t="shared" si="451"/>
        <v/>
      </c>
      <c r="L16340"/>
    </row>
    <row r="16341" spans="1:12" x14ac:dyDescent="0.25">
      <c r="A16341" s="3" t="str">
        <f t="shared" si="451"/>
        <v/>
      </c>
      <c r="L16341"/>
    </row>
    <row r="16342" spans="1:12" x14ac:dyDescent="0.25">
      <c r="A16342" s="3" t="str">
        <f t="shared" si="451"/>
        <v/>
      </c>
      <c r="L16342"/>
    </row>
    <row r="16343" spans="1:12" x14ac:dyDescent="0.25">
      <c r="A16343" s="3" t="str">
        <f t="shared" si="451"/>
        <v/>
      </c>
      <c r="L16343"/>
    </row>
    <row r="16344" spans="1:12" x14ac:dyDescent="0.25">
      <c r="A16344" s="3" t="str">
        <f t="shared" si="451"/>
        <v/>
      </c>
      <c r="L16344"/>
    </row>
    <row r="16345" spans="1:12" x14ac:dyDescent="0.25">
      <c r="A16345" s="3" t="str">
        <f t="shared" si="451"/>
        <v/>
      </c>
      <c r="L16345"/>
    </row>
    <row r="16346" spans="1:12" x14ac:dyDescent="0.25">
      <c r="A16346" s="3" t="str">
        <f t="shared" si="451"/>
        <v/>
      </c>
      <c r="L16346"/>
    </row>
    <row r="16347" spans="1:12" x14ac:dyDescent="0.25">
      <c r="A16347" s="3" t="str">
        <f t="shared" si="451"/>
        <v/>
      </c>
      <c r="L16347"/>
    </row>
    <row r="16348" spans="1:12" x14ac:dyDescent="0.25">
      <c r="A16348" s="3" t="str">
        <f t="shared" si="451"/>
        <v/>
      </c>
      <c r="L16348"/>
    </row>
    <row r="16349" spans="1:12" x14ac:dyDescent="0.25">
      <c r="A16349" s="3" t="str">
        <f t="shared" si="451"/>
        <v/>
      </c>
      <c r="L16349"/>
    </row>
    <row r="16350" spans="1:12" x14ac:dyDescent="0.25">
      <c r="A16350" s="3" t="str">
        <f t="shared" si="451"/>
        <v/>
      </c>
      <c r="L16350"/>
    </row>
    <row r="16351" spans="1:12" x14ac:dyDescent="0.25">
      <c r="A16351" s="3" t="str">
        <f t="shared" si="451"/>
        <v/>
      </c>
      <c r="L16351"/>
    </row>
    <row r="16352" spans="1:12" x14ac:dyDescent="0.25">
      <c r="A16352" s="3" t="str">
        <f t="shared" si="451"/>
        <v/>
      </c>
      <c r="L16352"/>
    </row>
    <row r="16353" spans="1:12" x14ac:dyDescent="0.25">
      <c r="A16353" s="3" t="str">
        <f t="shared" si="451"/>
        <v/>
      </c>
      <c r="L16353"/>
    </row>
    <row r="16354" spans="1:12" x14ac:dyDescent="0.25">
      <c r="A16354" s="3" t="str">
        <f t="shared" si="451"/>
        <v/>
      </c>
      <c r="L16354"/>
    </row>
    <row r="16355" spans="1:12" x14ac:dyDescent="0.25">
      <c r="A16355" s="3" t="str">
        <f t="shared" si="451"/>
        <v/>
      </c>
      <c r="L16355"/>
    </row>
    <row r="16356" spans="1:12" x14ac:dyDescent="0.25">
      <c r="A16356" s="3" t="str">
        <f t="shared" si="451"/>
        <v/>
      </c>
      <c r="L16356"/>
    </row>
    <row r="16357" spans="1:12" x14ac:dyDescent="0.25">
      <c r="A16357" s="3" t="str">
        <f t="shared" si="451"/>
        <v/>
      </c>
      <c r="L16357"/>
    </row>
    <row r="16358" spans="1:12" x14ac:dyDescent="0.25">
      <c r="A16358" s="3" t="str">
        <f t="shared" si="451"/>
        <v/>
      </c>
      <c r="L16358"/>
    </row>
    <row r="16359" spans="1:12" x14ac:dyDescent="0.25">
      <c r="A16359" s="3" t="str">
        <f t="shared" si="451"/>
        <v/>
      </c>
      <c r="L16359"/>
    </row>
    <row r="16360" spans="1:12" x14ac:dyDescent="0.25">
      <c r="A16360" s="3" t="str">
        <f t="shared" si="451"/>
        <v/>
      </c>
      <c r="L16360"/>
    </row>
    <row r="16361" spans="1:12" x14ac:dyDescent="0.25">
      <c r="A16361" s="3" t="str">
        <f t="shared" si="451"/>
        <v/>
      </c>
      <c r="L16361"/>
    </row>
    <row r="16362" spans="1:12" x14ac:dyDescent="0.25">
      <c r="A16362" s="3" t="str">
        <f t="shared" si="451"/>
        <v/>
      </c>
      <c r="L16362"/>
    </row>
    <row r="16363" spans="1:12" x14ac:dyDescent="0.25">
      <c r="A16363" s="3" t="str">
        <f t="shared" si="451"/>
        <v/>
      </c>
      <c r="L16363"/>
    </row>
    <row r="16364" spans="1:12" x14ac:dyDescent="0.25">
      <c r="A16364" s="3" t="str">
        <f t="shared" si="451"/>
        <v/>
      </c>
      <c r="L16364"/>
    </row>
    <row r="16365" spans="1:12" x14ac:dyDescent="0.25">
      <c r="A16365" s="3" t="str">
        <f t="shared" si="451"/>
        <v/>
      </c>
      <c r="L16365"/>
    </row>
    <row r="16366" spans="1:12" x14ac:dyDescent="0.25">
      <c r="A16366" s="3" t="str">
        <f t="shared" si="451"/>
        <v/>
      </c>
      <c r="L16366"/>
    </row>
    <row r="16367" spans="1:12" x14ac:dyDescent="0.25">
      <c r="A16367" s="3" t="str">
        <f t="shared" si="451"/>
        <v/>
      </c>
      <c r="L16367"/>
    </row>
    <row r="16368" spans="1:12" x14ac:dyDescent="0.25">
      <c r="A16368" s="3" t="str">
        <f t="shared" si="451"/>
        <v/>
      </c>
      <c r="L16368"/>
    </row>
    <row r="16369" spans="1:12" x14ac:dyDescent="0.25">
      <c r="A16369" s="3" t="str">
        <f t="shared" si="451"/>
        <v/>
      </c>
      <c r="L16369"/>
    </row>
    <row r="16370" spans="1:12" x14ac:dyDescent="0.25">
      <c r="A16370" s="3" t="str">
        <f t="shared" si="451"/>
        <v/>
      </c>
      <c r="L16370"/>
    </row>
    <row r="16371" spans="1:12" x14ac:dyDescent="0.25">
      <c r="A16371" s="3" t="str">
        <f t="shared" si="451"/>
        <v/>
      </c>
      <c r="L16371"/>
    </row>
    <row r="16372" spans="1:12" x14ac:dyDescent="0.25">
      <c r="A16372" s="3" t="str">
        <f t="shared" si="451"/>
        <v/>
      </c>
      <c r="L16372"/>
    </row>
    <row r="16373" spans="1:12" x14ac:dyDescent="0.25">
      <c r="A16373" s="3" t="str">
        <f t="shared" si="451"/>
        <v/>
      </c>
      <c r="L16373"/>
    </row>
    <row r="16374" spans="1:12" x14ac:dyDescent="0.25">
      <c r="A16374" s="3" t="str">
        <f t="shared" si="451"/>
        <v/>
      </c>
      <c r="L16374"/>
    </row>
    <row r="16375" spans="1:12" x14ac:dyDescent="0.25">
      <c r="A16375" s="3" t="str">
        <f t="shared" si="451"/>
        <v/>
      </c>
      <c r="L16375"/>
    </row>
    <row r="16376" spans="1:12" x14ac:dyDescent="0.25">
      <c r="A16376" s="3" t="str">
        <f t="shared" si="451"/>
        <v/>
      </c>
      <c r="L16376"/>
    </row>
    <row r="16377" spans="1:12" x14ac:dyDescent="0.25">
      <c r="A16377" s="3" t="str">
        <f t="shared" si="451"/>
        <v/>
      </c>
      <c r="L16377"/>
    </row>
    <row r="16378" spans="1:12" x14ac:dyDescent="0.25">
      <c r="A16378" s="3" t="str">
        <f t="shared" si="451"/>
        <v/>
      </c>
      <c r="L16378"/>
    </row>
    <row r="16379" spans="1:12" x14ac:dyDescent="0.25">
      <c r="A16379" s="3" t="str">
        <f t="shared" si="451"/>
        <v/>
      </c>
      <c r="L16379"/>
    </row>
    <row r="16380" spans="1:12" x14ac:dyDescent="0.25">
      <c r="A16380" s="3" t="str">
        <f t="shared" si="451"/>
        <v/>
      </c>
      <c r="L16380"/>
    </row>
    <row r="16381" spans="1:12" x14ac:dyDescent="0.25">
      <c r="A16381" s="3" t="str">
        <f t="shared" si="451"/>
        <v/>
      </c>
      <c r="L16381"/>
    </row>
    <row r="16382" spans="1:12" x14ac:dyDescent="0.25">
      <c r="A16382" s="3" t="str">
        <f t="shared" si="451"/>
        <v/>
      </c>
      <c r="L16382"/>
    </row>
    <row r="16383" spans="1:12" x14ac:dyDescent="0.25">
      <c r="A16383" s="3" t="str">
        <f t="shared" si="451"/>
        <v/>
      </c>
      <c r="L16383"/>
    </row>
    <row r="16384" spans="1:12" x14ac:dyDescent="0.25">
      <c r="A16384" s="3" t="str">
        <f t="shared" si="451"/>
        <v/>
      </c>
      <c r="L16384"/>
    </row>
    <row r="16385" spans="1:12" x14ac:dyDescent="0.25">
      <c r="A16385" s="3" t="str">
        <f t="shared" si="451"/>
        <v/>
      </c>
      <c r="L16385"/>
    </row>
    <row r="16386" spans="1:12" x14ac:dyDescent="0.25">
      <c r="A16386" s="3" t="str">
        <f t="shared" si="451"/>
        <v/>
      </c>
      <c r="L16386"/>
    </row>
    <row r="16387" spans="1:12" x14ac:dyDescent="0.25">
      <c r="A16387" s="3" t="str">
        <f t="shared" si="451"/>
        <v/>
      </c>
      <c r="L16387"/>
    </row>
    <row r="16388" spans="1:12" x14ac:dyDescent="0.25">
      <c r="A16388" s="3" t="str">
        <f t="shared" si="451"/>
        <v/>
      </c>
      <c r="L16388"/>
    </row>
    <row r="16389" spans="1:12" x14ac:dyDescent="0.25">
      <c r="A16389" s="3" t="str">
        <f t="shared" si="451"/>
        <v/>
      </c>
      <c r="L16389"/>
    </row>
    <row r="16390" spans="1:12" x14ac:dyDescent="0.25">
      <c r="A16390" s="3" t="str">
        <f t="shared" si="451"/>
        <v/>
      </c>
      <c r="L16390"/>
    </row>
    <row r="16391" spans="1:12" x14ac:dyDescent="0.25">
      <c r="A16391" s="3" t="str">
        <f t="shared" si="451"/>
        <v/>
      </c>
      <c r="L16391"/>
    </row>
    <row r="16392" spans="1:12" x14ac:dyDescent="0.25">
      <c r="A16392" s="3" t="str">
        <f t="shared" si="451"/>
        <v/>
      </c>
      <c r="L16392"/>
    </row>
    <row r="16393" spans="1:12" x14ac:dyDescent="0.25">
      <c r="A16393" s="3" t="str">
        <f t="shared" si="451"/>
        <v/>
      </c>
      <c r="L16393"/>
    </row>
    <row r="16394" spans="1:12" x14ac:dyDescent="0.25">
      <c r="A16394" s="3" t="str">
        <f t="shared" si="451"/>
        <v/>
      </c>
      <c r="L16394"/>
    </row>
    <row r="16395" spans="1:12" x14ac:dyDescent="0.25">
      <c r="A16395" s="3" t="str">
        <f t="shared" si="451"/>
        <v/>
      </c>
      <c r="L16395"/>
    </row>
    <row r="16396" spans="1:12" x14ac:dyDescent="0.25">
      <c r="A16396" s="3" t="str">
        <f t="shared" si="451"/>
        <v/>
      </c>
      <c r="L16396"/>
    </row>
    <row r="16397" spans="1:12" x14ac:dyDescent="0.25">
      <c r="A16397" s="3" t="str">
        <f t="shared" si="451"/>
        <v/>
      </c>
      <c r="L16397"/>
    </row>
    <row r="16398" spans="1:12" x14ac:dyDescent="0.25">
      <c r="A16398" s="3" t="str">
        <f t="shared" si="451"/>
        <v/>
      </c>
      <c r="L16398"/>
    </row>
    <row r="16399" spans="1:12" x14ac:dyDescent="0.25">
      <c r="A16399" s="3" t="str">
        <f t="shared" si="451"/>
        <v/>
      </c>
      <c r="L16399"/>
    </row>
    <row r="16400" spans="1:12" x14ac:dyDescent="0.25">
      <c r="A16400" s="3" t="str">
        <f t="shared" si="451"/>
        <v/>
      </c>
      <c r="L16400"/>
    </row>
    <row r="16401" spans="1:12" x14ac:dyDescent="0.25">
      <c r="A16401" s="3" t="str">
        <f t="shared" ref="A16401:A16464" si="452">IF(B16387="","",CONCATENATE(MONTH(B16387),YEAR(B16387)))</f>
        <v/>
      </c>
      <c r="L16401"/>
    </row>
    <row r="16402" spans="1:12" x14ac:dyDescent="0.25">
      <c r="A16402" s="3" t="str">
        <f t="shared" si="452"/>
        <v/>
      </c>
      <c r="L16402"/>
    </row>
    <row r="16403" spans="1:12" x14ac:dyDescent="0.25">
      <c r="A16403" s="3" t="str">
        <f t="shared" si="452"/>
        <v/>
      </c>
      <c r="L16403"/>
    </row>
    <row r="16404" spans="1:12" x14ac:dyDescent="0.25">
      <c r="A16404" s="3" t="str">
        <f t="shared" si="452"/>
        <v/>
      </c>
      <c r="L16404"/>
    </row>
    <row r="16405" spans="1:12" x14ac:dyDescent="0.25">
      <c r="A16405" s="3" t="str">
        <f t="shared" si="452"/>
        <v/>
      </c>
      <c r="L16405"/>
    </row>
    <row r="16406" spans="1:12" x14ac:dyDescent="0.25">
      <c r="A16406" s="3" t="str">
        <f t="shared" si="452"/>
        <v/>
      </c>
      <c r="L16406"/>
    </row>
    <row r="16407" spans="1:12" x14ac:dyDescent="0.25">
      <c r="A16407" s="3" t="str">
        <f t="shared" si="452"/>
        <v/>
      </c>
      <c r="L16407"/>
    </row>
    <row r="16408" spans="1:12" x14ac:dyDescent="0.25">
      <c r="A16408" s="3" t="str">
        <f t="shared" si="452"/>
        <v/>
      </c>
      <c r="L16408"/>
    </row>
    <row r="16409" spans="1:12" x14ac:dyDescent="0.25">
      <c r="A16409" s="3" t="str">
        <f t="shared" si="452"/>
        <v/>
      </c>
      <c r="L16409"/>
    </row>
    <row r="16410" spans="1:12" x14ac:dyDescent="0.25">
      <c r="A16410" s="3" t="str">
        <f t="shared" si="452"/>
        <v/>
      </c>
      <c r="L16410"/>
    </row>
    <row r="16411" spans="1:12" x14ac:dyDescent="0.25">
      <c r="A16411" s="3" t="str">
        <f t="shared" si="452"/>
        <v/>
      </c>
      <c r="L16411"/>
    </row>
    <row r="16412" spans="1:12" x14ac:dyDescent="0.25">
      <c r="A16412" s="3" t="str">
        <f t="shared" si="452"/>
        <v/>
      </c>
      <c r="L16412"/>
    </row>
    <row r="16413" spans="1:12" x14ac:dyDescent="0.25">
      <c r="A16413" s="3" t="str">
        <f t="shared" si="452"/>
        <v/>
      </c>
      <c r="L16413"/>
    </row>
    <row r="16414" spans="1:12" x14ac:dyDescent="0.25">
      <c r="A16414" s="3" t="str">
        <f t="shared" si="452"/>
        <v/>
      </c>
      <c r="L16414"/>
    </row>
    <row r="16415" spans="1:12" x14ac:dyDescent="0.25">
      <c r="A16415" s="3" t="str">
        <f t="shared" si="452"/>
        <v/>
      </c>
      <c r="L16415"/>
    </row>
    <row r="16416" spans="1:12" x14ac:dyDescent="0.25">
      <c r="A16416" s="3" t="str">
        <f t="shared" si="452"/>
        <v/>
      </c>
      <c r="L16416"/>
    </row>
    <row r="16417" spans="1:12" x14ac:dyDescent="0.25">
      <c r="A16417" s="3" t="str">
        <f t="shared" si="452"/>
        <v/>
      </c>
      <c r="L16417"/>
    </row>
    <row r="16418" spans="1:12" x14ac:dyDescent="0.25">
      <c r="A16418" s="3" t="str">
        <f t="shared" si="452"/>
        <v/>
      </c>
      <c r="L16418"/>
    </row>
    <row r="16419" spans="1:12" x14ac:dyDescent="0.25">
      <c r="A16419" s="3" t="str">
        <f t="shared" si="452"/>
        <v/>
      </c>
      <c r="L16419"/>
    </row>
    <row r="16420" spans="1:12" x14ac:dyDescent="0.25">
      <c r="A16420" s="3" t="str">
        <f t="shared" si="452"/>
        <v/>
      </c>
      <c r="L16420"/>
    </row>
    <row r="16421" spans="1:12" x14ac:dyDescent="0.25">
      <c r="A16421" s="3" t="str">
        <f t="shared" si="452"/>
        <v/>
      </c>
      <c r="L16421"/>
    </row>
    <row r="16422" spans="1:12" x14ac:dyDescent="0.25">
      <c r="A16422" s="3" t="str">
        <f t="shared" si="452"/>
        <v/>
      </c>
      <c r="L16422"/>
    </row>
    <row r="16423" spans="1:12" x14ac:dyDescent="0.25">
      <c r="A16423" s="3" t="str">
        <f t="shared" si="452"/>
        <v/>
      </c>
      <c r="L16423"/>
    </row>
    <row r="16424" spans="1:12" x14ac:dyDescent="0.25">
      <c r="A16424" s="3" t="str">
        <f t="shared" si="452"/>
        <v/>
      </c>
      <c r="L16424"/>
    </row>
    <row r="16425" spans="1:12" x14ac:dyDescent="0.25">
      <c r="A16425" s="3" t="str">
        <f t="shared" si="452"/>
        <v/>
      </c>
      <c r="L16425"/>
    </row>
    <row r="16426" spans="1:12" x14ac:dyDescent="0.25">
      <c r="A16426" s="3" t="str">
        <f t="shared" si="452"/>
        <v/>
      </c>
      <c r="L16426"/>
    </row>
    <row r="16427" spans="1:12" x14ac:dyDescent="0.25">
      <c r="A16427" s="3" t="str">
        <f t="shared" si="452"/>
        <v/>
      </c>
      <c r="L16427"/>
    </row>
    <row r="16428" spans="1:12" x14ac:dyDescent="0.25">
      <c r="A16428" s="3" t="str">
        <f t="shared" si="452"/>
        <v/>
      </c>
      <c r="L16428"/>
    </row>
    <row r="16429" spans="1:12" x14ac:dyDescent="0.25">
      <c r="A16429" s="3" t="str">
        <f t="shared" si="452"/>
        <v/>
      </c>
      <c r="L16429"/>
    </row>
    <row r="16430" spans="1:12" x14ac:dyDescent="0.25">
      <c r="A16430" s="3" t="str">
        <f t="shared" si="452"/>
        <v/>
      </c>
      <c r="L16430"/>
    </row>
    <row r="16431" spans="1:12" x14ac:dyDescent="0.25">
      <c r="A16431" s="3" t="str">
        <f t="shared" si="452"/>
        <v/>
      </c>
      <c r="L16431"/>
    </row>
    <row r="16432" spans="1:12" x14ac:dyDescent="0.25">
      <c r="A16432" s="3" t="str">
        <f t="shared" si="452"/>
        <v/>
      </c>
      <c r="L16432"/>
    </row>
    <row r="16433" spans="1:12" x14ac:dyDescent="0.25">
      <c r="A16433" s="3" t="str">
        <f t="shared" si="452"/>
        <v/>
      </c>
      <c r="L16433"/>
    </row>
    <row r="16434" spans="1:12" x14ac:dyDescent="0.25">
      <c r="A16434" s="3" t="str">
        <f t="shared" si="452"/>
        <v/>
      </c>
      <c r="L16434"/>
    </row>
    <row r="16435" spans="1:12" x14ac:dyDescent="0.25">
      <c r="A16435" s="3" t="str">
        <f t="shared" si="452"/>
        <v/>
      </c>
      <c r="L16435"/>
    </row>
    <row r="16436" spans="1:12" x14ac:dyDescent="0.25">
      <c r="A16436" s="3" t="str">
        <f t="shared" si="452"/>
        <v/>
      </c>
      <c r="L16436"/>
    </row>
    <row r="16437" spans="1:12" x14ac:dyDescent="0.25">
      <c r="A16437" s="3" t="str">
        <f t="shared" si="452"/>
        <v/>
      </c>
      <c r="L16437"/>
    </row>
    <row r="16438" spans="1:12" x14ac:dyDescent="0.25">
      <c r="A16438" s="3" t="str">
        <f t="shared" si="452"/>
        <v/>
      </c>
      <c r="L16438"/>
    </row>
    <row r="16439" spans="1:12" x14ac:dyDescent="0.25">
      <c r="A16439" s="3" t="str">
        <f t="shared" si="452"/>
        <v/>
      </c>
      <c r="L16439"/>
    </row>
    <row r="16440" spans="1:12" x14ac:dyDescent="0.25">
      <c r="A16440" s="3" t="str">
        <f t="shared" si="452"/>
        <v/>
      </c>
      <c r="L16440"/>
    </row>
    <row r="16441" spans="1:12" x14ac:dyDescent="0.25">
      <c r="A16441" s="3" t="str">
        <f t="shared" si="452"/>
        <v/>
      </c>
      <c r="L16441"/>
    </row>
    <row r="16442" spans="1:12" x14ac:dyDescent="0.25">
      <c r="A16442" s="3" t="str">
        <f t="shared" si="452"/>
        <v/>
      </c>
      <c r="L16442"/>
    </row>
    <row r="16443" spans="1:12" x14ac:dyDescent="0.25">
      <c r="A16443" s="3" t="str">
        <f t="shared" si="452"/>
        <v/>
      </c>
      <c r="L16443"/>
    </row>
    <row r="16444" spans="1:12" x14ac:dyDescent="0.25">
      <c r="A16444" s="3" t="str">
        <f t="shared" si="452"/>
        <v/>
      </c>
      <c r="L16444"/>
    </row>
    <row r="16445" spans="1:12" x14ac:dyDescent="0.25">
      <c r="A16445" s="3" t="str">
        <f t="shared" si="452"/>
        <v/>
      </c>
      <c r="L16445"/>
    </row>
    <row r="16446" spans="1:12" x14ac:dyDescent="0.25">
      <c r="A16446" s="3" t="str">
        <f t="shared" si="452"/>
        <v/>
      </c>
      <c r="L16446"/>
    </row>
    <row r="16447" spans="1:12" x14ac:dyDescent="0.25">
      <c r="A16447" s="3" t="str">
        <f t="shared" si="452"/>
        <v/>
      </c>
      <c r="L16447"/>
    </row>
    <row r="16448" spans="1:12" x14ac:dyDescent="0.25">
      <c r="A16448" s="3" t="str">
        <f t="shared" si="452"/>
        <v/>
      </c>
      <c r="L16448"/>
    </row>
    <row r="16449" spans="1:12" x14ac:dyDescent="0.25">
      <c r="A16449" s="3" t="str">
        <f t="shared" si="452"/>
        <v/>
      </c>
      <c r="L16449"/>
    </row>
    <row r="16450" spans="1:12" x14ac:dyDescent="0.25">
      <c r="A16450" s="3" t="str">
        <f t="shared" si="452"/>
        <v/>
      </c>
      <c r="L16450"/>
    </row>
    <row r="16451" spans="1:12" x14ac:dyDescent="0.25">
      <c r="A16451" s="3" t="str">
        <f t="shared" si="452"/>
        <v/>
      </c>
      <c r="L16451"/>
    </row>
    <row r="16452" spans="1:12" x14ac:dyDescent="0.25">
      <c r="A16452" s="3" t="str">
        <f t="shared" si="452"/>
        <v/>
      </c>
      <c r="L16452"/>
    </row>
    <row r="16453" spans="1:12" x14ac:dyDescent="0.25">
      <c r="A16453" s="3" t="str">
        <f t="shared" si="452"/>
        <v/>
      </c>
      <c r="L16453"/>
    </row>
    <row r="16454" spans="1:12" x14ac:dyDescent="0.25">
      <c r="A16454" s="3" t="str">
        <f t="shared" si="452"/>
        <v/>
      </c>
      <c r="L16454"/>
    </row>
    <row r="16455" spans="1:12" x14ac:dyDescent="0.25">
      <c r="A16455" s="3" t="str">
        <f t="shared" si="452"/>
        <v/>
      </c>
      <c r="L16455"/>
    </row>
    <row r="16456" spans="1:12" x14ac:dyDescent="0.25">
      <c r="A16456" s="3" t="str">
        <f t="shared" si="452"/>
        <v/>
      </c>
      <c r="L16456"/>
    </row>
    <row r="16457" spans="1:12" x14ac:dyDescent="0.25">
      <c r="A16457" s="3" t="str">
        <f t="shared" si="452"/>
        <v/>
      </c>
      <c r="L16457"/>
    </row>
    <row r="16458" spans="1:12" x14ac:dyDescent="0.25">
      <c r="A16458" s="3" t="str">
        <f t="shared" si="452"/>
        <v/>
      </c>
      <c r="L16458"/>
    </row>
    <row r="16459" spans="1:12" x14ac:dyDescent="0.25">
      <c r="A16459" s="3" t="str">
        <f t="shared" si="452"/>
        <v/>
      </c>
      <c r="L16459"/>
    </row>
    <row r="16460" spans="1:12" x14ac:dyDescent="0.25">
      <c r="A16460" s="3" t="str">
        <f t="shared" si="452"/>
        <v/>
      </c>
      <c r="L16460"/>
    </row>
    <row r="16461" spans="1:12" x14ac:dyDescent="0.25">
      <c r="A16461" s="3" t="str">
        <f t="shared" si="452"/>
        <v/>
      </c>
      <c r="L16461"/>
    </row>
    <row r="16462" spans="1:12" x14ac:dyDescent="0.25">
      <c r="A16462" s="3" t="str">
        <f t="shared" si="452"/>
        <v/>
      </c>
      <c r="L16462"/>
    </row>
    <row r="16463" spans="1:12" x14ac:dyDescent="0.25">
      <c r="A16463" s="3" t="str">
        <f t="shared" si="452"/>
        <v/>
      </c>
      <c r="L16463"/>
    </row>
    <row r="16464" spans="1:12" x14ac:dyDescent="0.25">
      <c r="A16464" s="3" t="str">
        <f t="shared" si="452"/>
        <v/>
      </c>
      <c r="L16464"/>
    </row>
    <row r="16465" spans="1:12" x14ac:dyDescent="0.25">
      <c r="A16465" s="3" t="str">
        <f t="shared" ref="A16465:A16528" si="453">IF(B16451="","",CONCATENATE(MONTH(B16451),YEAR(B16451)))</f>
        <v/>
      </c>
      <c r="L16465"/>
    </row>
    <row r="16466" spans="1:12" x14ac:dyDescent="0.25">
      <c r="A16466" s="3" t="str">
        <f t="shared" si="453"/>
        <v/>
      </c>
      <c r="L16466"/>
    </row>
    <row r="16467" spans="1:12" x14ac:dyDescent="0.25">
      <c r="A16467" s="3" t="str">
        <f t="shared" si="453"/>
        <v/>
      </c>
      <c r="L16467"/>
    </row>
    <row r="16468" spans="1:12" x14ac:dyDescent="0.25">
      <c r="A16468" s="3" t="str">
        <f t="shared" si="453"/>
        <v/>
      </c>
      <c r="L16468"/>
    </row>
    <row r="16469" spans="1:12" x14ac:dyDescent="0.25">
      <c r="A16469" s="3" t="str">
        <f t="shared" si="453"/>
        <v/>
      </c>
      <c r="L16469"/>
    </row>
    <row r="16470" spans="1:12" x14ac:dyDescent="0.25">
      <c r="A16470" s="3" t="str">
        <f t="shared" si="453"/>
        <v/>
      </c>
      <c r="L16470"/>
    </row>
    <row r="16471" spans="1:12" x14ac:dyDescent="0.25">
      <c r="A16471" s="3" t="str">
        <f t="shared" si="453"/>
        <v/>
      </c>
      <c r="L16471"/>
    </row>
    <row r="16472" spans="1:12" x14ac:dyDescent="0.25">
      <c r="A16472" s="3" t="str">
        <f t="shared" si="453"/>
        <v/>
      </c>
      <c r="L16472"/>
    </row>
    <row r="16473" spans="1:12" x14ac:dyDescent="0.25">
      <c r="A16473" s="3" t="str">
        <f t="shared" si="453"/>
        <v/>
      </c>
      <c r="L16473"/>
    </row>
    <row r="16474" spans="1:12" x14ac:dyDescent="0.25">
      <c r="A16474" s="3" t="str">
        <f t="shared" si="453"/>
        <v/>
      </c>
      <c r="L16474"/>
    </row>
    <row r="16475" spans="1:12" x14ac:dyDescent="0.25">
      <c r="A16475" s="3" t="str">
        <f t="shared" si="453"/>
        <v/>
      </c>
      <c r="L16475"/>
    </row>
    <row r="16476" spans="1:12" x14ac:dyDescent="0.25">
      <c r="A16476" s="3" t="str">
        <f t="shared" si="453"/>
        <v/>
      </c>
      <c r="L16476"/>
    </row>
    <row r="16477" spans="1:12" x14ac:dyDescent="0.25">
      <c r="A16477" s="3" t="str">
        <f t="shared" si="453"/>
        <v/>
      </c>
      <c r="L16477"/>
    </row>
    <row r="16478" spans="1:12" x14ac:dyDescent="0.25">
      <c r="A16478" s="3" t="str">
        <f t="shared" si="453"/>
        <v/>
      </c>
      <c r="L16478"/>
    </row>
    <row r="16479" spans="1:12" x14ac:dyDescent="0.25">
      <c r="A16479" s="3" t="str">
        <f t="shared" si="453"/>
        <v/>
      </c>
      <c r="L16479"/>
    </row>
    <row r="16480" spans="1:12" x14ac:dyDescent="0.25">
      <c r="A16480" s="3" t="str">
        <f t="shared" si="453"/>
        <v/>
      </c>
      <c r="L16480"/>
    </row>
    <row r="16481" spans="1:12" x14ac:dyDescent="0.25">
      <c r="A16481" s="3" t="str">
        <f t="shared" si="453"/>
        <v/>
      </c>
      <c r="L16481"/>
    </row>
    <row r="16482" spans="1:12" x14ac:dyDescent="0.25">
      <c r="A16482" s="3" t="str">
        <f t="shared" si="453"/>
        <v/>
      </c>
      <c r="L16482"/>
    </row>
    <row r="16483" spans="1:12" x14ac:dyDescent="0.25">
      <c r="A16483" s="3" t="str">
        <f t="shared" si="453"/>
        <v/>
      </c>
      <c r="L16483"/>
    </row>
    <row r="16484" spans="1:12" x14ac:dyDescent="0.25">
      <c r="A16484" s="3" t="str">
        <f t="shared" si="453"/>
        <v/>
      </c>
      <c r="L16484"/>
    </row>
    <row r="16485" spans="1:12" x14ac:dyDescent="0.25">
      <c r="A16485" s="3" t="str">
        <f t="shared" si="453"/>
        <v/>
      </c>
      <c r="L16485"/>
    </row>
    <row r="16486" spans="1:12" x14ac:dyDescent="0.25">
      <c r="A16486" s="3" t="str">
        <f t="shared" si="453"/>
        <v/>
      </c>
      <c r="L16486"/>
    </row>
    <row r="16487" spans="1:12" x14ac:dyDescent="0.25">
      <c r="A16487" s="3" t="str">
        <f t="shared" si="453"/>
        <v/>
      </c>
      <c r="L16487"/>
    </row>
    <row r="16488" spans="1:12" x14ac:dyDescent="0.25">
      <c r="A16488" s="3" t="str">
        <f t="shared" si="453"/>
        <v/>
      </c>
      <c r="L16488"/>
    </row>
    <row r="16489" spans="1:12" x14ac:dyDescent="0.25">
      <c r="A16489" s="3" t="str">
        <f t="shared" si="453"/>
        <v/>
      </c>
      <c r="L16489"/>
    </row>
    <row r="16490" spans="1:12" x14ac:dyDescent="0.25">
      <c r="A16490" s="3" t="str">
        <f t="shared" si="453"/>
        <v/>
      </c>
      <c r="L16490"/>
    </row>
    <row r="16491" spans="1:12" x14ac:dyDescent="0.25">
      <c r="A16491" s="3" t="str">
        <f t="shared" si="453"/>
        <v/>
      </c>
      <c r="L16491"/>
    </row>
    <row r="16492" spans="1:12" x14ac:dyDescent="0.25">
      <c r="A16492" s="3" t="str">
        <f t="shared" si="453"/>
        <v/>
      </c>
      <c r="L16492"/>
    </row>
    <row r="16493" spans="1:12" x14ac:dyDescent="0.25">
      <c r="A16493" s="3" t="str">
        <f t="shared" si="453"/>
        <v/>
      </c>
      <c r="L16493"/>
    </row>
    <row r="16494" spans="1:12" x14ac:dyDescent="0.25">
      <c r="A16494" s="3" t="str">
        <f t="shared" si="453"/>
        <v/>
      </c>
      <c r="L16494"/>
    </row>
    <row r="16495" spans="1:12" x14ac:dyDescent="0.25">
      <c r="A16495" s="3" t="str">
        <f t="shared" si="453"/>
        <v/>
      </c>
      <c r="L16495"/>
    </row>
    <row r="16496" spans="1:12" x14ac:dyDescent="0.25">
      <c r="A16496" s="3" t="str">
        <f t="shared" si="453"/>
        <v/>
      </c>
      <c r="L16496"/>
    </row>
    <row r="16497" spans="1:12" x14ac:dyDescent="0.25">
      <c r="A16497" s="3" t="str">
        <f t="shared" si="453"/>
        <v/>
      </c>
      <c r="L16497"/>
    </row>
    <row r="16498" spans="1:12" x14ac:dyDescent="0.25">
      <c r="A16498" s="3" t="str">
        <f t="shared" si="453"/>
        <v/>
      </c>
      <c r="L16498"/>
    </row>
    <row r="16499" spans="1:12" x14ac:dyDescent="0.25">
      <c r="A16499" s="3" t="str">
        <f t="shared" si="453"/>
        <v/>
      </c>
      <c r="L16499"/>
    </row>
    <row r="16500" spans="1:12" x14ac:dyDescent="0.25">
      <c r="A16500" s="3" t="str">
        <f t="shared" si="453"/>
        <v/>
      </c>
      <c r="L16500"/>
    </row>
    <row r="16501" spans="1:12" x14ac:dyDescent="0.25">
      <c r="A16501" s="3" t="str">
        <f t="shared" si="453"/>
        <v/>
      </c>
      <c r="L16501"/>
    </row>
    <row r="16502" spans="1:12" x14ac:dyDescent="0.25">
      <c r="A16502" s="3" t="str">
        <f t="shared" si="453"/>
        <v/>
      </c>
      <c r="L16502"/>
    </row>
    <row r="16503" spans="1:12" x14ac:dyDescent="0.25">
      <c r="A16503" s="3" t="str">
        <f t="shared" si="453"/>
        <v/>
      </c>
      <c r="L16503"/>
    </row>
    <row r="16504" spans="1:12" x14ac:dyDescent="0.25">
      <c r="A16504" s="3" t="str">
        <f t="shared" si="453"/>
        <v/>
      </c>
      <c r="L16504"/>
    </row>
    <row r="16505" spans="1:12" x14ac:dyDescent="0.25">
      <c r="A16505" s="3" t="str">
        <f t="shared" si="453"/>
        <v/>
      </c>
      <c r="L16505"/>
    </row>
    <row r="16506" spans="1:12" x14ac:dyDescent="0.25">
      <c r="A16506" s="3" t="str">
        <f t="shared" si="453"/>
        <v/>
      </c>
      <c r="L16506"/>
    </row>
    <row r="16507" spans="1:12" x14ac:dyDescent="0.25">
      <c r="A16507" s="3" t="str">
        <f t="shared" si="453"/>
        <v/>
      </c>
      <c r="L16507"/>
    </row>
    <row r="16508" spans="1:12" x14ac:dyDescent="0.25">
      <c r="A16508" s="3" t="str">
        <f t="shared" si="453"/>
        <v/>
      </c>
      <c r="L16508"/>
    </row>
    <row r="16509" spans="1:12" x14ac:dyDescent="0.25">
      <c r="A16509" s="3" t="str">
        <f t="shared" si="453"/>
        <v/>
      </c>
      <c r="L16509"/>
    </row>
    <row r="16510" spans="1:12" x14ac:dyDescent="0.25">
      <c r="A16510" s="3" t="str">
        <f t="shared" si="453"/>
        <v/>
      </c>
      <c r="L16510"/>
    </row>
    <row r="16511" spans="1:12" x14ac:dyDescent="0.25">
      <c r="A16511" s="3" t="str">
        <f t="shared" si="453"/>
        <v/>
      </c>
      <c r="L16511"/>
    </row>
    <row r="16512" spans="1:12" x14ac:dyDescent="0.25">
      <c r="A16512" s="3" t="str">
        <f t="shared" si="453"/>
        <v/>
      </c>
      <c r="L16512"/>
    </row>
    <row r="16513" spans="1:12" x14ac:dyDescent="0.25">
      <c r="A16513" s="3" t="str">
        <f t="shared" si="453"/>
        <v/>
      </c>
      <c r="L16513"/>
    </row>
    <row r="16514" spans="1:12" x14ac:dyDescent="0.25">
      <c r="A16514" s="3" t="str">
        <f t="shared" si="453"/>
        <v/>
      </c>
      <c r="L16514"/>
    </row>
    <row r="16515" spans="1:12" x14ac:dyDescent="0.25">
      <c r="A16515" s="3" t="str">
        <f t="shared" si="453"/>
        <v/>
      </c>
      <c r="L16515"/>
    </row>
    <row r="16516" spans="1:12" x14ac:dyDescent="0.25">
      <c r="A16516" s="3" t="str">
        <f t="shared" si="453"/>
        <v/>
      </c>
      <c r="L16516"/>
    </row>
    <row r="16517" spans="1:12" x14ac:dyDescent="0.25">
      <c r="A16517" s="3" t="str">
        <f t="shared" si="453"/>
        <v/>
      </c>
      <c r="L16517"/>
    </row>
    <row r="16518" spans="1:12" x14ac:dyDescent="0.25">
      <c r="A16518" s="3" t="str">
        <f t="shared" si="453"/>
        <v/>
      </c>
      <c r="L16518"/>
    </row>
    <row r="16519" spans="1:12" x14ac:dyDescent="0.25">
      <c r="A16519" s="3" t="str">
        <f t="shared" si="453"/>
        <v/>
      </c>
      <c r="L16519"/>
    </row>
    <row r="16520" spans="1:12" x14ac:dyDescent="0.25">
      <c r="A16520" s="3" t="str">
        <f t="shared" si="453"/>
        <v/>
      </c>
      <c r="L16520"/>
    </row>
    <row r="16521" spans="1:12" x14ac:dyDescent="0.25">
      <c r="A16521" s="3" t="str">
        <f t="shared" si="453"/>
        <v/>
      </c>
      <c r="L16521"/>
    </row>
    <row r="16522" spans="1:12" x14ac:dyDescent="0.25">
      <c r="A16522" s="3" t="str">
        <f t="shared" si="453"/>
        <v/>
      </c>
      <c r="L16522"/>
    </row>
    <row r="16523" spans="1:12" x14ac:dyDescent="0.25">
      <c r="A16523" s="3" t="str">
        <f t="shared" si="453"/>
        <v/>
      </c>
      <c r="L16523"/>
    </row>
    <row r="16524" spans="1:12" x14ac:dyDescent="0.25">
      <c r="A16524" s="3" t="str">
        <f t="shared" si="453"/>
        <v/>
      </c>
      <c r="L16524"/>
    </row>
    <row r="16525" spans="1:12" x14ac:dyDescent="0.25">
      <c r="A16525" s="3" t="str">
        <f t="shared" si="453"/>
        <v/>
      </c>
      <c r="L16525"/>
    </row>
    <row r="16526" spans="1:12" x14ac:dyDescent="0.25">
      <c r="A16526" s="3" t="str">
        <f t="shared" si="453"/>
        <v/>
      </c>
      <c r="L16526"/>
    </row>
    <row r="16527" spans="1:12" x14ac:dyDescent="0.25">
      <c r="A16527" s="3" t="str">
        <f t="shared" si="453"/>
        <v/>
      </c>
      <c r="L16527"/>
    </row>
    <row r="16528" spans="1:12" x14ac:dyDescent="0.25">
      <c r="A16528" s="3" t="str">
        <f t="shared" si="453"/>
        <v/>
      </c>
      <c r="L16528"/>
    </row>
    <row r="16529" spans="1:12" x14ac:dyDescent="0.25">
      <c r="A16529" s="3" t="str">
        <f t="shared" ref="A16529:A16592" si="454">IF(B16515="","",CONCATENATE(MONTH(B16515),YEAR(B16515)))</f>
        <v/>
      </c>
      <c r="L16529"/>
    </row>
    <row r="16530" spans="1:12" x14ac:dyDescent="0.25">
      <c r="A16530" s="3" t="str">
        <f t="shared" si="454"/>
        <v/>
      </c>
      <c r="L16530"/>
    </row>
    <row r="16531" spans="1:12" x14ac:dyDescent="0.25">
      <c r="A16531" s="3" t="str">
        <f t="shared" si="454"/>
        <v/>
      </c>
      <c r="L16531"/>
    </row>
    <row r="16532" spans="1:12" x14ac:dyDescent="0.25">
      <c r="A16532" s="3" t="str">
        <f t="shared" si="454"/>
        <v/>
      </c>
      <c r="L16532"/>
    </row>
    <row r="16533" spans="1:12" x14ac:dyDescent="0.25">
      <c r="A16533" s="3" t="str">
        <f t="shared" si="454"/>
        <v/>
      </c>
      <c r="L16533"/>
    </row>
    <row r="16534" spans="1:12" x14ac:dyDescent="0.25">
      <c r="A16534" s="3" t="str">
        <f t="shared" si="454"/>
        <v/>
      </c>
      <c r="L16534"/>
    </row>
    <row r="16535" spans="1:12" x14ac:dyDescent="0.25">
      <c r="A16535" s="3" t="str">
        <f t="shared" si="454"/>
        <v/>
      </c>
      <c r="L16535"/>
    </row>
    <row r="16536" spans="1:12" x14ac:dyDescent="0.25">
      <c r="A16536" s="3" t="str">
        <f t="shared" si="454"/>
        <v/>
      </c>
      <c r="L16536"/>
    </row>
    <row r="16537" spans="1:12" x14ac:dyDescent="0.25">
      <c r="A16537" s="3" t="str">
        <f t="shared" si="454"/>
        <v/>
      </c>
      <c r="L16537"/>
    </row>
    <row r="16538" spans="1:12" x14ac:dyDescent="0.25">
      <c r="A16538" s="3" t="str">
        <f t="shared" si="454"/>
        <v/>
      </c>
      <c r="L16538"/>
    </row>
    <row r="16539" spans="1:12" x14ac:dyDescent="0.25">
      <c r="A16539" s="3" t="str">
        <f t="shared" si="454"/>
        <v/>
      </c>
      <c r="L16539"/>
    </row>
    <row r="16540" spans="1:12" x14ac:dyDescent="0.25">
      <c r="A16540" s="3" t="str">
        <f t="shared" si="454"/>
        <v/>
      </c>
      <c r="L16540"/>
    </row>
    <row r="16541" spans="1:12" x14ac:dyDescent="0.25">
      <c r="A16541" s="3" t="str">
        <f t="shared" si="454"/>
        <v/>
      </c>
      <c r="L16541"/>
    </row>
    <row r="16542" spans="1:12" x14ac:dyDescent="0.25">
      <c r="A16542" s="3" t="str">
        <f t="shared" si="454"/>
        <v/>
      </c>
      <c r="L16542"/>
    </row>
    <row r="16543" spans="1:12" x14ac:dyDescent="0.25">
      <c r="A16543" s="3" t="str">
        <f t="shared" si="454"/>
        <v/>
      </c>
      <c r="L16543"/>
    </row>
    <row r="16544" spans="1:12" x14ac:dyDescent="0.25">
      <c r="A16544" s="3" t="str">
        <f t="shared" si="454"/>
        <v/>
      </c>
      <c r="L16544"/>
    </row>
    <row r="16545" spans="1:12" x14ac:dyDescent="0.25">
      <c r="A16545" s="3" t="str">
        <f t="shared" si="454"/>
        <v/>
      </c>
      <c r="L16545"/>
    </row>
    <row r="16546" spans="1:12" x14ac:dyDescent="0.25">
      <c r="A16546" s="3" t="str">
        <f t="shared" si="454"/>
        <v/>
      </c>
      <c r="L16546"/>
    </row>
    <row r="16547" spans="1:12" x14ac:dyDescent="0.25">
      <c r="A16547" s="3" t="str">
        <f t="shared" si="454"/>
        <v/>
      </c>
      <c r="L16547"/>
    </row>
    <row r="16548" spans="1:12" x14ac:dyDescent="0.25">
      <c r="A16548" s="3" t="str">
        <f t="shared" si="454"/>
        <v/>
      </c>
      <c r="L16548"/>
    </row>
    <row r="16549" spans="1:12" x14ac:dyDescent="0.25">
      <c r="A16549" s="3" t="str">
        <f t="shared" si="454"/>
        <v/>
      </c>
      <c r="L16549"/>
    </row>
    <row r="16550" spans="1:12" x14ac:dyDescent="0.25">
      <c r="A16550" s="3" t="str">
        <f t="shared" si="454"/>
        <v/>
      </c>
      <c r="L16550"/>
    </row>
    <row r="16551" spans="1:12" x14ac:dyDescent="0.25">
      <c r="A16551" s="3" t="str">
        <f t="shared" si="454"/>
        <v/>
      </c>
      <c r="L16551"/>
    </row>
    <row r="16552" spans="1:12" x14ac:dyDescent="0.25">
      <c r="A16552" s="3" t="str">
        <f t="shared" si="454"/>
        <v/>
      </c>
      <c r="L16552"/>
    </row>
    <row r="16553" spans="1:12" x14ac:dyDescent="0.25">
      <c r="A16553" s="3" t="str">
        <f t="shared" si="454"/>
        <v/>
      </c>
      <c r="L16553"/>
    </row>
    <row r="16554" spans="1:12" x14ac:dyDescent="0.25">
      <c r="A16554" s="3" t="str">
        <f t="shared" si="454"/>
        <v/>
      </c>
      <c r="L16554"/>
    </row>
    <row r="16555" spans="1:12" x14ac:dyDescent="0.25">
      <c r="A16555" s="3" t="str">
        <f t="shared" si="454"/>
        <v/>
      </c>
      <c r="L16555"/>
    </row>
    <row r="16556" spans="1:12" x14ac:dyDescent="0.25">
      <c r="A16556" s="3" t="str">
        <f t="shared" si="454"/>
        <v/>
      </c>
      <c r="L16556"/>
    </row>
    <row r="16557" spans="1:12" x14ac:dyDescent="0.25">
      <c r="A16557" s="3" t="str">
        <f t="shared" si="454"/>
        <v/>
      </c>
      <c r="L16557"/>
    </row>
    <row r="16558" spans="1:12" x14ac:dyDescent="0.25">
      <c r="A16558" s="3" t="str">
        <f t="shared" si="454"/>
        <v/>
      </c>
      <c r="L16558"/>
    </row>
    <row r="16559" spans="1:12" x14ac:dyDescent="0.25">
      <c r="A16559" s="3" t="str">
        <f t="shared" si="454"/>
        <v/>
      </c>
      <c r="L16559"/>
    </row>
    <row r="16560" spans="1:12" x14ac:dyDescent="0.25">
      <c r="A16560" s="3" t="str">
        <f t="shared" si="454"/>
        <v/>
      </c>
      <c r="L16560"/>
    </row>
    <row r="16561" spans="1:12" x14ac:dyDescent="0.25">
      <c r="A16561" s="3" t="str">
        <f t="shared" si="454"/>
        <v/>
      </c>
      <c r="L16561"/>
    </row>
    <row r="16562" spans="1:12" x14ac:dyDescent="0.25">
      <c r="A16562" s="3" t="str">
        <f t="shared" si="454"/>
        <v/>
      </c>
      <c r="L16562"/>
    </row>
    <row r="16563" spans="1:12" x14ac:dyDescent="0.25">
      <c r="A16563" s="3" t="str">
        <f t="shared" si="454"/>
        <v/>
      </c>
      <c r="L16563"/>
    </row>
    <row r="16564" spans="1:12" x14ac:dyDescent="0.25">
      <c r="A16564" s="3" t="str">
        <f t="shared" si="454"/>
        <v/>
      </c>
      <c r="L16564"/>
    </row>
    <row r="16565" spans="1:12" x14ac:dyDescent="0.25">
      <c r="A16565" s="3" t="str">
        <f t="shared" si="454"/>
        <v/>
      </c>
      <c r="L16565"/>
    </row>
    <row r="16566" spans="1:12" x14ac:dyDescent="0.25">
      <c r="A16566" s="3" t="str">
        <f t="shared" si="454"/>
        <v/>
      </c>
      <c r="L16566"/>
    </row>
    <row r="16567" spans="1:12" x14ac:dyDescent="0.25">
      <c r="A16567" s="3" t="str">
        <f t="shared" si="454"/>
        <v/>
      </c>
      <c r="L16567"/>
    </row>
    <row r="16568" spans="1:12" x14ac:dyDescent="0.25">
      <c r="A16568" s="3" t="str">
        <f t="shared" si="454"/>
        <v/>
      </c>
      <c r="L16568"/>
    </row>
    <row r="16569" spans="1:12" x14ac:dyDescent="0.25">
      <c r="A16569" s="3" t="str">
        <f t="shared" si="454"/>
        <v/>
      </c>
      <c r="L16569"/>
    </row>
    <row r="16570" spans="1:12" x14ac:dyDescent="0.25">
      <c r="A16570" s="3" t="str">
        <f t="shared" si="454"/>
        <v/>
      </c>
      <c r="L16570"/>
    </row>
    <row r="16571" spans="1:12" x14ac:dyDescent="0.25">
      <c r="A16571" s="3" t="str">
        <f t="shared" si="454"/>
        <v/>
      </c>
      <c r="L16571"/>
    </row>
    <row r="16572" spans="1:12" x14ac:dyDescent="0.25">
      <c r="A16572" s="3" t="str">
        <f t="shared" si="454"/>
        <v/>
      </c>
      <c r="L16572"/>
    </row>
    <row r="16573" spans="1:12" x14ac:dyDescent="0.25">
      <c r="A16573" s="3" t="str">
        <f t="shared" si="454"/>
        <v/>
      </c>
      <c r="L16573"/>
    </row>
    <row r="16574" spans="1:12" x14ac:dyDescent="0.25">
      <c r="A16574" s="3" t="str">
        <f t="shared" si="454"/>
        <v/>
      </c>
      <c r="L16574"/>
    </row>
    <row r="16575" spans="1:12" x14ac:dyDescent="0.25">
      <c r="A16575" s="3" t="str">
        <f t="shared" si="454"/>
        <v/>
      </c>
      <c r="L16575"/>
    </row>
    <row r="16576" spans="1:12" x14ac:dyDescent="0.25">
      <c r="A16576" s="3" t="str">
        <f t="shared" si="454"/>
        <v/>
      </c>
      <c r="L16576"/>
    </row>
    <row r="16577" spans="1:12" x14ac:dyDescent="0.25">
      <c r="A16577" s="3" t="str">
        <f t="shared" si="454"/>
        <v/>
      </c>
      <c r="L16577"/>
    </row>
    <row r="16578" spans="1:12" x14ac:dyDescent="0.25">
      <c r="A16578" s="3" t="str">
        <f t="shared" si="454"/>
        <v/>
      </c>
      <c r="L16578"/>
    </row>
    <row r="16579" spans="1:12" x14ac:dyDescent="0.25">
      <c r="A16579" s="3" t="str">
        <f t="shared" si="454"/>
        <v/>
      </c>
      <c r="L16579"/>
    </row>
    <row r="16580" spans="1:12" x14ac:dyDescent="0.25">
      <c r="A16580" s="3" t="str">
        <f t="shared" si="454"/>
        <v/>
      </c>
      <c r="L16580"/>
    </row>
    <row r="16581" spans="1:12" x14ac:dyDescent="0.25">
      <c r="A16581" s="3" t="str">
        <f t="shared" si="454"/>
        <v/>
      </c>
      <c r="L16581"/>
    </row>
    <row r="16582" spans="1:12" x14ac:dyDescent="0.25">
      <c r="A16582" s="3" t="str">
        <f t="shared" si="454"/>
        <v/>
      </c>
      <c r="L16582"/>
    </row>
    <row r="16583" spans="1:12" x14ac:dyDescent="0.25">
      <c r="A16583" s="3" t="str">
        <f t="shared" si="454"/>
        <v/>
      </c>
      <c r="L16583"/>
    </row>
    <row r="16584" spans="1:12" x14ac:dyDescent="0.25">
      <c r="A16584" s="3" t="str">
        <f t="shared" si="454"/>
        <v/>
      </c>
      <c r="L16584"/>
    </row>
    <row r="16585" spans="1:12" x14ac:dyDescent="0.25">
      <c r="A16585" s="3" t="str">
        <f t="shared" si="454"/>
        <v/>
      </c>
      <c r="L16585"/>
    </row>
    <row r="16586" spans="1:12" x14ac:dyDescent="0.25">
      <c r="A16586" s="3" t="str">
        <f t="shared" si="454"/>
        <v/>
      </c>
      <c r="L16586"/>
    </row>
    <row r="16587" spans="1:12" x14ac:dyDescent="0.25">
      <c r="A16587" s="3" t="str">
        <f t="shared" si="454"/>
        <v/>
      </c>
      <c r="L16587"/>
    </row>
    <row r="16588" spans="1:12" x14ac:dyDescent="0.25">
      <c r="A16588" s="3" t="str">
        <f t="shared" si="454"/>
        <v/>
      </c>
      <c r="L16588"/>
    </row>
    <row r="16589" spans="1:12" x14ac:dyDescent="0.25">
      <c r="A16589" s="3" t="str">
        <f t="shared" si="454"/>
        <v/>
      </c>
      <c r="L16589"/>
    </row>
    <row r="16590" spans="1:12" x14ac:dyDescent="0.25">
      <c r="A16590" s="3" t="str">
        <f t="shared" si="454"/>
        <v/>
      </c>
      <c r="L16590"/>
    </row>
    <row r="16591" spans="1:12" x14ac:dyDescent="0.25">
      <c r="A16591" s="3" t="str">
        <f t="shared" si="454"/>
        <v/>
      </c>
      <c r="L16591"/>
    </row>
    <row r="16592" spans="1:12" x14ac:dyDescent="0.25">
      <c r="A16592" s="3" t="str">
        <f t="shared" si="454"/>
        <v/>
      </c>
      <c r="L16592"/>
    </row>
    <row r="16593" spans="1:12" x14ac:dyDescent="0.25">
      <c r="A16593" s="3" t="str">
        <f t="shared" ref="A16593:A16656" si="455">IF(B16579="","",CONCATENATE(MONTH(B16579),YEAR(B16579)))</f>
        <v/>
      </c>
      <c r="L16593"/>
    </row>
    <row r="16594" spans="1:12" x14ac:dyDescent="0.25">
      <c r="A16594" s="3" t="str">
        <f t="shared" si="455"/>
        <v/>
      </c>
      <c r="L16594"/>
    </row>
    <row r="16595" spans="1:12" x14ac:dyDescent="0.25">
      <c r="A16595" s="3" t="str">
        <f t="shared" si="455"/>
        <v/>
      </c>
      <c r="L16595"/>
    </row>
    <row r="16596" spans="1:12" x14ac:dyDescent="0.25">
      <c r="A16596" s="3" t="str">
        <f t="shared" si="455"/>
        <v/>
      </c>
      <c r="L16596"/>
    </row>
    <row r="16597" spans="1:12" x14ac:dyDescent="0.25">
      <c r="A16597" s="3" t="str">
        <f t="shared" si="455"/>
        <v/>
      </c>
      <c r="L16597"/>
    </row>
    <row r="16598" spans="1:12" x14ac:dyDescent="0.25">
      <c r="A16598" s="3" t="str">
        <f t="shared" si="455"/>
        <v/>
      </c>
      <c r="L16598"/>
    </row>
    <row r="16599" spans="1:12" x14ac:dyDescent="0.25">
      <c r="A16599" s="3" t="str">
        <f t="shared" si="455"/>
        <v/>
      </c>
      <c r="L16599"/>
    </row>
    <row r="16600" spans="1:12" x14ac:dyDescent="0.25">
      <c r="A16600" s="3" t="str">
        <f t="shared" si="455"/>
        <v/>
      </c>
      <c r="L16600"/>
    </row>
    <row r="16601" spans="1:12" x14ac:dyDescent="0.25">
      <c r="A16601" s="3" t="str">
        <f t="shared" si="455"/>
        <v/>
      </c>
      <c r="L16601"/>
    </row>
    <row r="16602" spans="1:12" x14ac:dyDescent="0.25">
      <c r="A16602" s="3" t="str">
        <f t="shared" si="455"/>
        <v/>
      </c>
      <c r="L16602"/>
    </row>
    <row r="16603" spans="1:12" x14ac:dyDescent="0.25">
      <c r="A16603" s="3" t="str">
        <f t="shared" si="455"/>
        <v/>
      </c>
      <c r="L16603"/>
    </row>
    <row r="16604" spans="1:12" x14ac:dyDescent="0.25">
      <c r="A16604" s="3" t="str">
        <f t="shared" si="455"/>
        <v/>
      </c>
      <c r="L16604"/>
    </row>
    <row r="16605" spans="1:12" x14ac:dyDescent="0.25">
      <c r="A16605" s="3" t="str">
        <f t="shared" si="455"/>
        <v/>
      </c>
      <c r="L16605"/>
    </row>
    <row r="16606" spans="1:12" x14ac:dyDescent="0.25">
      <c r="A16606" s="3" t="str">
        <f t="shared" si="455"/>
        <v/>
      </c>
      <c r="L16606"/>
    </row>
    <row r="16607" spans="1:12" x14ac:dyDescent="0.25">
      <c r="A16607" s="3" t="str">
        <f t="shared" si="455"/>
        <v/>
      </c>
      <c r="L16607"/>
    </row>
    <row r="16608" spans="1:12" x14ac:dyDescent="0.25">
      <c r="A16608" s="3" t="str">
        <f t="shared" si="455"/>
        <v/>
      </c>
      <c r="L16608"/>
    </row>
    <row r="16609" spans="1:12" x14ac:dyDescent="0.25">
      <c r="A16609" s="3" t="str">
        <f t="shared" si="455"/>
        <v/>
      </c>
      <c r="L16609"/>
    </row>
    <row r="16610" spans="1:12" x14ac:dyDescent="0.25">
      <c r="A16610" s="3" t="str">
        <f t="shared" si="455"/>
        <v/>
      </c>
      <c r="L16610"/>
    </row>
    <row r="16611" spans="1:12" x14ac:dyDescent="0.25">
      <c r="A16611" s="3" t="str">
        <f t="shared" si="455"/>
        <v/>
      </c>
      <c r="L16611"/>
    </row>
    <row r="16612" spans="1:12" x14ac:dyDescent="0.25">
      <c r="A16612" s="3" t="str">
        <f t="shared" si="455"/>
        <v/>
      </c>
      <c r="L16612"/>
    </row>
    <row r="16613" spans="1:12" x14ac:dyDescent="0.25">
      <c r="A16613" s="3" t="str">
        <f t="shared" si="455"/>
        <v/>
      </c>
      <c r="L16613"/>
    </row>
    <row r="16614" spans="1:12" x14ac:dyDescent="0.25">
      <c r="A16614" s="3" t="str">
        <f t="shared" si="455"/>
        <v/>
      </c>
      <c r="L16614"/>
    </row>
    <row r="16615" spans="1:12" x14ac:dyDescent="0.25">
      <c r="A16615" s="3" t="str">
        <f t="shared" si="455"/>
        <v/>
      </c>
      <c r="L16615"/>
    </row>
    <row r="16616" spans="1:12" x14ac:dyDescent="0.25">
      <c r="A16616" s="3" t="str">
        <f t="shared" si="455"/>
        <v/>
      </c>
      <c r="L16616"/>
    </row>
    <row r="16617" spans="1:12" x14ac:dyDescent="0.25">
      <c r="A16617" s="3" t="str">
        <f t="shared" si="455"/>
        <v/>
      </c>
      <c r="L16617"/>
    </row>
    <row r="16618" spans="1:12" x14ac:dyDescent="0.25">
      <c r="A16618" s="3" t="str">
        <f t="shared" si="455"/>
        <v/>
      </c>
      <c r="L16618"/>
    </row>
    <row r="16619" spans="1:12" x14ac:dyDescent="0.25">
      <c r="A16619" s="3" t="str">
        <f t="shared" si="455"/>
        <v/>
      </c>
      <c r="L16619"/>
    </row>
    <row r="16620" spans="1:12" x14ac:dyDescent="0.25">
      <c r="A16620" s="3" t="str">
        <f t="shared" si="455"/>
        <v/>
      </c>
      <c r="L16620"/>
    </row>
    <row r="16621" spans="1:12" x14ac:dyDescent="0.25">
      <c r="A16621" s="3" t="str">
        <f t="shared" si="455"/>
        <v/>
      </c>
      <c r="L16621"/>
    </row>
    <row r="16622" spans="1:12" x14ac:dyDescent="0.25">
      <c r="A16622" s="3" t="str">
        <f t="shared" si="455"/>
        <v/>
      </c>
      <c r="L16622"/>
    </row>
    <row r="16623" spans="1:12" x14ac:dyDescent="0.25">
      <c r="A16623" s="3" t="str">
        <f t="shared" si="455"/>
        <v/>
      </c>
      <c r="L16623"/>
    </row>
    <row r="16624" spans="1:12" x14ac:dyDescent="0.25">
      <c r="A16624" s="3" t="str">
        <f t="shared" si="455"/>
        <v/>
      </c>
      <c r="L16624"/>
    </row>
    <row r="16625" spans="1:12" x14ac:dyDescent="0.25">
      <c r="A16625" s="3" t="str">
        <f t="shared" si="455"/>
        <v/>
      </c>
      <c r="L16625"/>
    </row>
    <row r="16626" spans="1:12" x14ac:dyDescent="0.25">
      <c r="A16626" s="3" t="str">
        <f t="shared" si="455"/>
        <v/>
      </c>
      <c r="L16626"/>
    </row>
    <row r="16627" spans="1:12" x14ac:dyDescent="0.25">
      <c r="A16627" s="3" t="str">
        <f t="shared" si="455"/>
        <v/>
      </c>
      <c r="L16627"/>
    </row>
    <row r="16628" spans="1:12" x14ac:dyDescent="0.25">
      <c r="A16628" s="3" t="str">
        <f t="shared" si="455"/>
        <v/>
      </c>
      <c r="L16628"/>
    </row>
    <row r="16629" spans="1:12" x14ac:dyDescent="0.25">
      <c r="A16629" s="3" t="str">
        <f t="shared" si="455"/>
        <v/>
      </c>
      <c r="L16629"/>
    </row>
    <row r="16630" spans="1:12" x14ac:dyDescent="0.25">
      <c r="A16630" s="3" t="str">
        <f t="shared" si="455"/>
        <v/>
      </c>
      <c r="L16630"/>
    </row>
    <row r="16631" spans="1:12" x14ac:dyDescent="0.25">
      <c r="A16631" s="3" t="str">
        <f t="shared" si="455"/>
        <v/>
      </c>
      <c r="L16631"/>
    </row>
    <row r="16632" spans="1:12" x14ac:dyDescent="0.25">
      <c r="A16632" s="3" t="str">
        <f t="shared" si="455"/>
        <v/>
      </c>
      <c r="L16632"/>
    </row>
    <row r="16633" spans="1:12" x14ac:dyDescent="0.25">
      <c r="A16633" s="3" t="str">
        <f t="shared" si="455"/>
        <v/>
      </c>
      <c r="L16633"/>
    </row>
    <row r="16634" spans="1:12" x14ac:dyDescent="0.25">
      <c r="A16634" s="3" t="str">
        <f t="shared" si="455"/>
        <v/>
      </c>
      <c r="L16634"/>
    </row>
    <row r="16635" spans="1:12" x14ac:dyDescent="0.25">
      <c r="A16635" s="3" t="str">
        <f t="shared" si="455"/>
        <v/>
      </c>
      <c r="L16635"/>
    </row>
    <row r="16636" spans="1:12" x14ac:dyDescent="0.25">
      <c r="A16636" s="3" t="str">
        <f t="shared" si="455"/>
        <v/>
      </c>
      <c r="L16636"/>
    </row>
    <row r="16637" spans="1:12" x14ac:dyDescent="0.25">
      <c r="A16637" s="3" t="str">
        <f t="shared" si="455"/>
        <v/>
      </c>
      <c r="L16637"/>
    </row>
    <row r="16638" spans="1:12" x14ac:dyDescent="0.25">
      <c r="A16638" s="3" t="str">
        <f t="shared" si="455"/>
        <v/>
      </c>
      <c r="L16638"/>
    </row>
    <row r="16639" spans="1:12" x14ac:dyDescent="0.25">
      <c r="A16639" s="3" t="str">
        <f t="shared" si="455"/>
        <v/>
      </c>
      <c r="L16639"/>
    </row>
    <row r="16640" spans="1:12" x14ac:dyDescent="0.25">
      <c r="A16640" s="3" t="str">
        <f t="shared" si="455"/>
        <v/>
      </c>
      <c r="L16640"/>
    </row>
    <row r="16641" spans="1:12" x14ac:dyDescent="0.25">
      <c r="A16641" s="3" t="str">
        <f t="shared" si="455"/>
        <v/>
      </c>
      <c r="L16641"/>
    </row>
    <row r="16642" spans="1:12" x14ac:dyDescent="0.25">
      <c r="A16642" s="3" t="str">
        <f t="shared" si="455"/>
        <v/>
      </c>
      <c r="L16642"/>
    </row>
    <row r="16643" spans="1:12" x14ac:dyDescent="0.25">
      <c r="A16643" s="3" t="str">
        <f t="shared" si="455"/>
        <v/>
      </c>
      <c r="L16643"/>
    </row>
    <row r="16644" spans="1:12" x14ac:dyDescent="0.25">
      <c r="A16644" s="3" t="str">
        <f t="shared" si="455"/>
        <v/>
      </c>
      <c r="L16644"/>
    </row>
    <row r="16645" spans="1:12" x14ac:dyDescent="0.25">
      <c r="A16645" s="3" t="str">
        <f t="shared" si="455"/>
        <v/>
      </c>
      <c r="L16645"/>
    </row>
    <row r="16646" spans="1:12" x14ac:dyDescent="0.25">
      <c r="A16646" s="3" t="str">
        <f t="shared" si="455"/>
        <v/>
      </c>
      <c r="L16646"/>
    </row>
    <row r="16647" spans="1:12" x14ac:dyDescent="0.25">
      <c r="A16647" s="3" t="str">
        <f t="shared" si="455"/>
        <v/>
      </c>
      <c r="L16647"/>
    </row>
    <row r="16648" spans="1:12" x14ac:dyDescent="0.25">
      <c r="A16648" s="3" t="str">
        <f t="shared" si="455"/>
        <v/>
      </c>
      <c r="L16648"/>
    </row>
    <row r="16649" spans="1:12" x14ac:dyDescent="0.25">
      <c r="A16649" s="3" t="str">
        <f t="shared" si="455"/>
        <v/>
      </c>
      <c r="L16649"/>
    </row>
    <row r="16650" spans="1:12" x14ac:dyDescent="0.25">
      <c r="A16650" s="3" t="str">
        <f t="shared" si="455"/>
        <v/>
      </c>
      <c r="L16650"/>
    </row>
    <row r="16651" spans="1:12" x14ac:dyDescent="0.25">
      <c r="A16651" s="3" t="str">
        <f t="shared" si="455"/>
        <v/>
      </c>
      <c r="L16651"/>
    </row>
    <row r="16652" spans="1:12" x14ac:dyDescent="0.25">
      <c r="A16652" s="3" t="str">
        <f t="shared" si="455"/>
        <v/>
      </c>
      <c r="L16652"/>
    </row>
    <row r="16653" spans="1:12" x14ac:dyDescent="0.25">
      <c r="A16653" s="3" t="str">
        <f t="shared" si="455"/>
        <v/>
      </c>
      <c r="L16653"/>
    </row>
    <row r="16654" spans="1:12" x14ac:dyDescent="0.25">
      <c r="A16654" s="3" t="str">
        <f t="shared" si="455"/>
        <v/>
      </c>
      <c r="L16654"/>
    </row>
    <row r="16655" spans="1:12" x14ac:dyDescent="0.25">
      <c r="A16655" s="3" t="str">
        <f t="shared" si="455"/>
        <v/>
      </c>
      <c r="L16655"/>
    </row>
    <row r="16656" spans="1:12" x14ac:dyDescent="0.25">
      <c r="A16656" s="3" t="str">
        <f t="shared" si="455"/>
        <v/>
      </c>
      <c r="L16656"/>
    </row>
    <row r="16657" spans="1:12" x14ac:dyDescent="0.25">
      <c r="A16657" s="3" t="str">
        <f t="shared" ref="A16657:A16720" si="456">IF(B16643="","",CONCATENATE(MONTH(B16643),YEAR(B16643)))</f>
        <v/>
      </c>
      <c r="L16657"/>
    </row>
    <row r="16658" spans="1:12" x14ac:dyDescent="0.25">
      <c r="A16658" s="3" t="str">
        <f t="shared" si="456"/>
        <v/>
      </c>
      <c r="L16658"/>
    </row>
    <row r="16659" spans="1:12" x14ac:dyDescent="0.25">
      <c r="A16659" s="3" t="str">
        <f t="shared" si="456"/>
        <v/>
      </c>
      <c r="L16659"/>
    </row>
    <row r="16660" spans="1:12" x14ac:dyDescent="0.25">
      <c r="A16660" s="3" t="str">
        <f t="shared" si="456"/>
        <v/>
      </c>
      <c r="L16660"/>
    </row>
    <row r="16661" spans="1:12" x14ac:dyDescent="0.25">
      <c r="A16661" s="3" t="str">
        <f t="shared" si="456"/>
        <v/>
      </c>
      <c r="L16661"/>
    </row>
    <row r="16662" spans="1:12" x14ac:dyDescent="0.25">
      <c r="A16662" s="3" t="str">
        <f t="shared" si="456"/>
        <v/>
      </c>
      <c r="L16662"/>
    </row>
    <row r="16663" spans="1:12" x14ac:dyDescent="0.25">
      <c r="A16663" s="3" t="str">
        <f t="shared" si="456"/>
        <v/>
      </c>
      <c r="L16663"/>
    </row>
    <row r="16664" spans="1:12" x14ac:dyDescent="0.25">
      <c r="A16664" s="3" t="str">
        <f t="shared" si="456"/>
        <v/>
      </c>
      <c r="L16664"/>
    </row>
    <row r="16665" spans="1:12" x14ac:dyDescent="0.25">
      <c r="A16665" s="3" t="str">
        <f t="shared" si="456"/>
        <v/>
      </c>
      <c r="L16665"/>
    </row>
    <row r="16666" spans="1:12" x14ac:dyDescent="0.25">
      <c r="A16666" s="3" t="str">
        <f t="shared" si="456"/>
        <v/>
      </c>
      <c r="L16666"/>
    </row>
    <row r="16667" spans="1:12" x14ac:dyDescent="0.25">
      <c r="A16667" s="3" t="str">
        <f t="shared" si="456"/>
        <v/>
      </c>
      <c r="L16667"/>
    </row>
    <row r="16668" spans="1:12" x14ac:dyDescent="0.25">
      <c r="A16668" s="3" t="str">
        <f t="shared" si="456"/>
        <v/>
      </c>
      <c r="L16668"/>
    </row>
    <row r="16669" spans="1:12" x14ac:dyDescent="0.25">
      <c r="A16669" s="3" t="str">
        <f t="shared" si="456"/>
        <v/>
      </c>
      <c r="L16669"/>
    </row>
    <row r="16670" spans="1:12" x14ac:dyDescent="0.25">
      <c r="A16670" s="3" t="str">
        <f t="shared" si="456"/>
        <v/>
      </c>
      <c r="L16670"/>
    </row>
    <row r="16671" spans="1:12" x14ac:dyDescent="0.25">
      <c r="A16671" s="3" t="str">
        <f t="shared" si="456"/>
        <v/>
      </c>
      <c r="L16671"/>
    </row>
    <row r="16672" spans="1:12" x14ac:dyDescent="0.25">
      <c r="A16672" s="3" t="str">
        <f t="shared" si="456"/>
        <v/>
      </c>
      <c r="L16672"/>
    </row>
    <row r="16673" spans="1:12" x14ac:dyDescent="0.25">
      <c r="A16673" s="3" t="str">
        <f t="shared" si="456"/>
        <v/>
      </c>
      <c r="L16673"/>
    </row>
    <row r="16674" spans="1:12" x14ac:dyDescent="0.25">
      <c r="A16674" s="3" t="str">
        <f t="shared" si="456"/>
        <v/>
      </c>
      <c r="L16674"/>
    </row>
    <row r="16675" spans="1:12" x14ac:dyDescent="0.25">
      <c r="A16675" s="3" t="str">
        <f t="shared" si="456"/>
        <v/>
      </c>
      <c r="L16675"/>
    </row>
    <row r="16676" spans="1:12" x14ac:dyDescent="0.25">
      <c r="A16676" s="3" t="str">
        <f t="shared" si="456"/>
        <v/>
      </c>
      <c r="L16676"/>
    </row>
    <row r="16677" spans="1:12" x14ac:dyDescent="0.25">
      <c r="A16677" s="3" t="str">
        <f t="shared" si="456"/>
        <v/>
      </c>
      <c r="L16677"/>
    </row>
    <row r="16678" spans="1:12" x14ac:dyDescent="0.25">
      <c r="A16678" s="3" t="str">
        <f t="shared" si="456"/>
        <v/>
      </c>
      <c r="L16678"/>
    </row>
    <row r="16679" spans="1:12" x14ac:dyDescent="0.25">
      <c r="A16679" s="3" t="str">
        <f t="shared" si="456"/>
        <v/>
      </c>
      <c r="L16679"/>
    </row>
    <row r="16680" spans="1:12" x14ac:dyDescent="0.25">
      <c r="A16680" s="3" t="str">
        <f t="shared" si="456"/>
        <v/>
      </c>
      <c r="L16680"/>
    </row>
    <row r="16681" spans="1:12" x14ac:dyDescent="0.25">
      <c r="A16681" s="3" t="str">
        <f t="shared" si="456"/>
        <v/>
      </c>
      <c r="L16681"/>
    </row>
    <row r="16682" spans="1:12" x14ac:dyDescent="0.25">
      <c r="A16682" s="3" t="str">
        <f t="shared" si="456"/>
        <v/>
      </c>
      <c r="L16682"/>
    </row>
    <row r="16683" spans="1:12" x14ac:dyDescent="0.25">
      <c r="A16683" s="3" t="str">
        <f t="shared" si="456"/>
        <v/>
      </c>
      <c r="L16683"/>
    </row>
    <row r="16684" spans="1:12" x14ac:dyDescent="0.25">
      <c r="A16684" s="3" t="str">
        <f t="shared" si="456"/>
        <v/>
      </c>
      <c r="L16684"/>
    </row>
    <row r="16685" spans="1:12" x14ac:dyDescent="0.25">
      <c r="A16685" s="3" t="str">
        <f t="shared" si="456"/>
        <v/>
      </c>
      <c r="L16685"/>
    </row>
    <row r="16686" spans="1:12" x14ac:dyDescent="0.25">
      <c r="A16686" s="3" t="str">
        <f t="shared" si="456"/>
        <v/>
      </c>
      <c r="L16686"/>
    </row>
    <row r="16687" spans="1:12" x14ac:dyDescent="0.25">
      <c r="A16687" s="3" t="str">
        <f t="shared" si="456"/>
        <v/>
      </c>
      <c r="L16687"/>
    </row>
    <row r="16688" spans="1:12" x14ac:dyDescent="0.25">
      <c r="A16688" s="3" t="str">
        <f t="shared" si="456"/>
        <v/>
      </c>
      <c r="L16688"/>
    </row>
    <row r="16689" spans="1:12" x14ac:dyDescent="0.25">
      <c r="A16689" s="3" t="str">
        <f t="shared" si="456"/>
        <v/>
      </c>
      <c r="L16689"/>
    </row>
    <row r="16690" spans="1:12" x14ac:dyDescent="0.25">
      <c r="A16690" s="3" t="str">
        <f t="shared" si="456"/>
        <v/>
      </c>
      <c r="L16690"/>
    </row>
    <row r="16691" spans="1:12" x14ac:dyDescent="0.25">
      <c r="A16691" s="3" t="str">
        <f t="shared" si="456"/>
        <v/>
      </c>
      <c r="L16691"/>
    </row>
    <row r="16692" spans="1:12" x14ac:dyDescent="0.25">
      <c r="A16692" s="3" t="str">
        <f t="shared" si="456"/>
        <v/>
      </c>
      <c r="L16692"/>
    </row>
    <row r="16693" spans="1:12" x14ac:dyDescent="0.25">
      <c r="A16693" s="3" t="str">
        <f t="shared" si="456"/>
        <v/>
      </c>
      <c r="L16693"/>
    </row>
    <row r="16694" spans="1:12" x14ac:dyDescent="0.25">
      <c r="A16694" s="3" t="str">
        <f t="shared" si="456"/>
        <v/>
      </c>
      <c r="L16694"/>
    </row>
    <row r="16695" spans="1:12" x14ac:dyDescent="0.25">
      <c r="A16695" s="3" t="str">
        <f t="shared" si="456"/>
        <v/>
      </c>
      <c r="L16695"/>
    </row>
    <row r="16696" spans="1:12" x14ac:dyDescent="0.25">
      <c r="A16696" s="3" t="str">
        <f t="shared" si="456"/>
        <v/>
      </c>
      <c r="L16696"/>
    </row>
    <row r="16697" spans="1:12" x14ac:dyDescent="0.25">
      <c r="A16697" s="3" t="str">
        <f t="shared" si="456"/>
        <v/>
      </c>
      <c r="L16697"/>
    </row>
    <row r="16698" spans="1:12" x14ac:dyDescent="0.25">
      <c r="A16698" s="3" t="str">
        <f t="shared" si="456"/>
        <v/>
      </c>
      <c r="L16698"/>
    </row>
    <row r="16699" spans="1:12" x14ac:dyDescent="0.25">
      <c r="A16699" s="3" t="str">
        <f t="shared" si="456"/>
        <v/>
      </c>
      <c r="L16699"/>
    </row>
    <row r="16700" spans="1:12" x14ac:dyDescent="0.25">
      <c r="A16700" s="3" t="str">
        <f t="shared" si="456"/>
        <v/>
      </c>
      <c r="L16700"/>
    </row>
    <row r="16701" spans="1:12" x14ac:dyDescent="0.25">
      <c r="A16701" s="3" t="str">
        <f t="shared" si="456"/>
        <v/>
      </c>
      <c r="L16701"/>
    </row>
    <row r="16702" spans="1:12" x14ac:dyDescent="0.25">
      <c r="A16702" s="3" t="str">
        <f t="shared" si="456"/>
        <v/>
      </c>
      <c r="L16702"/>
    </row>
    <row r="16703" spans="1:12" x14ac:dyDescent="0.25">
      <c r="A16703" s="3" t="str">
        <f t="shared" si="456"/>
        <v/>
      </c>
      <c r="L16703"/>
    </row>
    <row r="16704" spans="1:12" x14ac:dyDescent="0.25">
      <c r="A16704" s="3" t="str">
        <f t="shared" si="456"/>
        <v/>
      </c>
      <c r="L16704"/>
    </row>
    <row r="16705" spans="1:12" x14ac:dyDescent="0.25">
      <c r="A16705" s="3" t="str">
        <f t="shared" si="456"/>
        <v/>
      </c>
      <c r="L16705"/>
    </row>
    <row r="16706" spans="1:12" x14ac:dyDescent="0.25">
      <c r="A16706" s="3" t="str">
        <f t="shared" si="456"/>
        <v/>
      </c>
      <c r="L16706"/>
    </row>
    <row r="16707" spans="1:12" x14ac:dyDescent="0.25">
      <c r="A16707" s="3" t="str">
        <f t="shared" si="456"/>
        <v/>
      </c>
      <c r="L16707"/>
    </row>
    <row r="16708" spans="1:12" x14ac:dyDescent="0.25">
      <c r="A16708" s="3" t="str">
        <f t="shared" si="456"/>
        <v/>
      </c>
      <c r="L16708"/>
    </row>
    <row r="16709" spans="1:12" x14ac:dyDescent="0.25">
      <c r="A16709" s="3" t="str">
        <f t="shared" si="456"/>
        <v/>
      </c>
      <c r="L16709"/>
    </row>
    <row r="16710" spans="1:12" x14ac:dyDescent="0.25">
      <c r="A16710" s="3" t="str">
        <f t="shared" si="456"/>
        <v/>
      </c>
      <c r="L16710"/>
    </row>
    <row r="16711" spans="1:12" x14ac:dyDescent="0.25">
      <c r="A16711" s="3" t="str">
        <f t="shared" si="456"/>
        <v/>
      </c>
      <c r="L16711"/>
    </row>
    <row r="16712" spans="1:12" x14ac:dyDescent="0.25">
      <c r="A16712" s="3" t="str">
        <f t="shared" si="456"/>
        <v/>
      </c>
      <c r="L16712"/>
    </row>
    <row r="16713" spans="1:12" x14ac:dyDescent="0.25">
      <c r="A16713" s="3" t="str">
        <f t="shared" si="456"/>
        <v/>
      </c>
      <c r="L16713"/>
    </row>
    <row r="16714" spans="1:12" x14ac:dyDescent="0.25">
      <c r="A16714" s="3" t="str">
        <f t="shared" si="456"/>
        <v/>
      </c>
      <c r="L16714"/>
    </row>
    <row r="16715" spans="1:12" x14ac:dyDescent="0.25">
      <c r="A16715" s="3" t="str">
        <f t="shared" si="456"/>
        <v/>
      </c>
      <c r="L16715"/>
    </row>
    <row r="16716" spans="1:12" x14ac:dyDescent="0.25">
      <c r="A16716" s="3" t="str">
        <f t="shared" si="456"/>
        <v/>
      </c>
      <c r="L16716"/>
    </row>
    <row r="16717" spans="1:12" x14ac:dyDescent="0.25">
      <c r="A16717" s="3" t="str">
        <f t="shared" si="456"/>
        <v/>
      </c>
      <c r="L16717"/>
    </row>
    <row r="16718" spans="1:12" x14ac:dyDescent="0.25">
      <c r="A16718" s="3" t="str">
        <f t="shared" si="456"/>
        <v/>
      </c>
      <c r="L16718"/>
    </row>
    <row r="16719" spans="1:12" x14ac:dyDescent="0.25">
      <c r="A16719" s="3" t="str">
        <f t="shared" si="456"/>
        <v/>
      </c>
      <c r="L16719"/>
    </row>
    <row r="16720" spans="1:12" x14ac:dyDescent="0.25">
      <c r="A16720" s="3" t="str">
        <f t="shared" si="456"/>
        <v/>
      </c>
      <c r="L16720"/>
    </row>
    <row r="16721" spans="1:12" x14ac:dyDescent="0.25">
      <c r="A16721" s="3" t="str">
        <f t="shared" ref="A16721:A16784" si="457">IF(B16707="","",CONCATENATE(MONTH(B16707),YEAR(B16707)))</f>
        <v/>
      </c>
      <c r="L16721"/>
    </row>
    <row r="16722" spans="1:12" x14ac:dyDescent="0.25">
      <c r="A16722" s="3" t="str">
        <f t="shared" si="457"/>
        <v/>
      </c>
      <c r="L16722"/>
    </row>
    <row r="16723" spans="1:12" x14ac:dyDescent="0.25">
      <c r="A16723" s="3" t="str">
        <f t="shared" si="457"/>
        <v/>
      </c>
      <c r="L16723"/>
    </row>
    <row r="16724" spans="1:12" x14ac:dyDescent="0.25">
      <c r="A16724" s="3" t="str">
        <f t="shared" si="457"/>
        <v/>
      </c>
      <c r="L16724"/>
    </row>
    <row r="16725" spans="1:12" x14ac:dyDescent="0.25">
      <c r="A16725" s="3" t="str">
        <f t="shared" si="457"/>
        <v/>
      </c>
      <c r="L16725"/>
    </row>
    <row r="16726" spans="1:12" x14ac:dyDescent="0.25">
      <c r="A16726" s="3" t="str">
        <f t="shared" si="457"/>
        <v/>
      </c>
      <c r="L16726"/>
    </row>
    <row r="16727" spans="1:12" x14ac:dyDescent="0.25">
      <c r="A16727" s="3" t="str">
        <f t="shared" si="457"/>
        <v/>
      </c>
      <c r="L16727"/>
    </row>
    <row r="16728" spans="1:12" x14ac:dyDescent="0.25">
      <c r="A16728" s="3" t="str">
        <f t="shared" si="457"/>
        <v/>
      </c>
      <c r="L16728"/>
    </row>
    <row r="16729" spans="1:12" x14ac:dyDescent="0.25">
      <c r="A16729" s="3" t="str">
        <f t="shared" si="457"/>
        <v/>
      </c>
      <c r="L16729"/>
    </row>
    <row r="16730" spans="1:12" x14ac:dyDescent="0.25">
      <c r="A16730" s="3" t="str">
        <f t="shared" si="457"/>
        <v/>
      </c>
      <c r="L16730"/>
    </row>
    <row r="16731" spans="1:12" x14ac:dyDescent="0.25">
      <c r="A16731" s="3" t="str">
        <f t="shared" si="457"/>
        <v/>
      </c>
      <c r="L16731"/>
    </row>
    <row r="16732" spans="1:12" x14ac:dyDescent="0.25">
      <c r="A16732" s="3" t="str">
        <f t="shared" si="457"/>
        <v/>
      </c>
      <c r="L16732"/>
    </row>
    <row r="16733" spans="1:12" x14ac:dyDescent="0.25">
      <c r="A16733" s="3" t="str">
        <f t="shared" si="457"/>
        <v/>
      </c>
      <c r="L16733"/>
    </row>
    <row r="16734" spans="1:12" x14ac:dyDescent="0.25">
      <c r="A16734" s="3" t="str">
        <f t="shared" si="457"/>
        <v/>
      </c>
      <c r="L16734"/>
    </row>
    <row r="16735" spans="1:12" x14ac:dyDescent="0.25">
      <c r="A16735" s="3" t="str">
        <f t="shared" si="457"/>
        <v/>
      </c>
      <c r="L16735"/>
    </row>
    <row r="16736" spans="1:12" x14ac:dyDescent="0.25">
      <c r="A16736" s="3" t="str">
        <f t="shared" si="457"/>
        <v/>
      </c>
      <c r="L16736"/>
    </row>
    <row r="16737" spans="1:12" x14ac:dyDescent="0.25">
      <c r="A16737" s="3" t="str">
        <f t="shared" si="457"/>
        <v/>
      </c>
      <c r="L16737"/>
    </row>
    <row r="16738" spans="1:12" x14ac:dyDescent="0.25">
      <c r="A16738" s="3" t="str">
        <f t="shared" si="457"/>
        <v/>
      </c>
      <c r="L16738"/>
    </row>
    <row r="16739" spans="1:12" x14ac:dyDescent="0.25">
      <c r="A16739" s="3" t="str">
        <f t="shared" si="457"/>
        <v/>
      </c>
      <c r="L16739"/>
    </row>
    <row r="16740" spans="1:12" x14ac:dyDescent="0.25">
      <c r="A16740" s="3" t="str">
        <f t="shared" si="457"/>
        <v/>
      </c>
      <c r="L16740"/>
    </row>
    <row r="16741" spans="1:12" x14ac:dyDescent="0.25">
      <c r="A16741" s="3" t="str">
        <f t="shared" si="457"/>
        <v/>
      </c>
      <c r="L16741"/>
    </row>
    <row r="16742" spans="1:12" x14ac:dyDescent="0.25">
      <c r="A16742" s="3" t="str">
        <f t="shared" si="457"/>
        <v/>
      </c>
      <c r="L16742"/>
    </row>
    <row r="16743" spans="1:12" x14ac:dyDescent="0.25">
      <c r="A16743" s="3" t="str">
        <f t="shared" si="457"/>
        <v/>
      </c>
      <c r="L16743"/>
    </row>
    <row r="16744" spans="1:12" x14ac:dyDescent="0.25">
      <c r="A16744" s="3" t="str">
        <f t="shared" si="457"/>
        <v/>
      </c>
      <c r="L16744"/>
    </row>
    <row r="16745" spans="1:12" x14ac:dyDescent="0.25">
      <c r="A16745" s="3" t="str">
        <f t="shared" si="457"/>
        <v/>
      </c>
      <c r="L16745"/>
    </row>
    <row r="16746" spans="1:12" x14ac:dyDescent="0.25">
      <c r="A16746" s="3" t="str">
        <f t="shared" si="457"/>
        <v/>
      </c>
      <c r="L16746"/>
    </row>
    <row r="16747" spans="1:12" x14ac:dyDescent="0.25">
      <c r="A16747" s="3" t="str">
        <f t="shared" si="457"/>
        <v/>
      </c>
      <c r="L16747"/>
    </row>
    <row r="16748" spans="1:12" x14ac:dyDescent="0.25">
      <c r="A16748" s="3" t="str">
        <f t="shared" si="457"/>
        <v/>
      </c>
      <c r="L16748"/>
    </row>
    <row r="16749" spans="1:12" x14ac:dyDescent="0.25">
      <c r="A16749" s="3" t="str">
        <f t="shared" si="457"/>
        <v/>
      </c>
      <c r="L16749"/>
    </row>
    <row r="16750" spans="1:12" x14ac:dyDescent="0.25">
      <c r="A16750" s="3" t="str">
        <f t="shared" si="457"/>
        <v/>
      </c>
      <c r="L16750"/>
    </row>
    <row r="16751" spans="1:12" x14ac:dyDescent="0.25">
      <c r="A16751" s="3" t="str">
        <f t="shared" si="457"/>
        <v/>
      </c>
      <c r="L16751"/>
    </row>
    <row r="16752" spans="1:12" x14ac:dyDescent="0.25">
      <c r="A16752" s="3" t="str">
        <f t="shared" si="457"/>
        <v/>
      </c>
      <c r="L16752"/>
    </row>
    <row r="16753" spans="1:12" x14ac:dyDescent="0.25">
      <c r="A16753" s="3" t="str">
        <f t="shared" si="457"/>
        <v/>
      </c>
      <c r="L16753"/>
    </row>
    <row r="16754" spans="1:12" x14ac:dyDescent="0.25">
      <c r="A16754" s="3" t="str">
        <f t="shared" si="457"/>
        <v/>
      </c>
      <c r="L16754"/>
    </row>
    <row r="16755" spans="1:12" x14ac:dyDescent="0.25">
      <c r="A16755" s="3" t="str">
        <f t="shared" si="457"/>
        <v/>
      </c>
      <c r="L16755"/>
    </row>
    <row r="16756" spans="1:12" x14ac:dyDescent="0.25">
      <c r="A16756" s="3" t="str">
        <f t="shared" si="457"/>
        <v/>
      </c>
      <c r="L16756"/>
    </row>
    <row r="16757" spans="1:12" x14ac:dyDescent="0.25">
      <c r="A16757" s="3" t="str">
        <f t="shared" si="457"/>
        <v/>
      </c>
      <c r="L16757"/>
    </row>
    <row r="16758" spans="1:12" x14ac:dyDescent="0.25">
      <c r="A16758" s="3" t="str">
        <f t="shared" si="457"/>
        <v/>
      </c>
      <c r="L16758"/>
    </row>
    <row r="16759" spans="1:12" x14ac:dyDescent="0.25">
      <c r="A16759" s="3" t="str">
        <f t="shared" si="457"/>
        <v/>
      </c>
      <c r="L16759"/>
    </row>
    <row r="16760" spans="1:12" x14ac:dyDescent="0.25">
      <c r="A16760" s="3" t="str">
        <f t="shared" si="457"/>
        <v/>
      </c>
      <c r="L16760"/>
    </row>
    <row r="16761" spans="1:12" x14ac:dyDescent="0.25">
      <c r="A16761" s="3" t="str">
        <f t="shared" si="457"/>
        <v/>
      </c>
      <c r="L16761"/>
    </row>
    <row r="16762" spans="1:12" x14ac:dyDescent="0.25">
      <c r="A16762" s="3" t="str">
        <f t="shared" si="457"/>
        <v/>
      </c>
      <c r="L16762"/>
    </row>
    <row r="16763" spans="1:12" x14ac:dyDescent="0.25">
      <c r="A16763" s="3" t="str">
        <f t="shared" si="457"/>
        <v/>
      </c>
      <c r="L16763"/>
    </row>
    <row r="16764" spans="1:12" x14ac:dyDescent="0.25">
      <c r="A16764" s="3" t="str">
        <f t="shared" si="457"/>
        <v/>
      </c>
      <c r="L16764"/>
    </row>
    <row r="16765" spans="1:12" x14ac:dyDescent="0.25">
      <c r="A16765" s="3" t="str">
        <f t="shared" si="457"/>
        <v/>
      </c>
      <c r="L16765"/>
    </row>
    <row r="16766" spans="1:12" x14ac:dyDescent="0.25">
      <c r="A16766" s="3" t="str">
        <f t="shared" si="457"/>
        <v/>
      </c>
      <c r="L16766"/>
    </row>
    <row r="16767" spans="1:12" x14ac:dyDescent="0.25">
      <c r="A16767" s="3" t="str">
        <f t="shared" si="457"/>
        <v/>
      </c>
      <c r="L16767"/>
    </row>
    <row r="16768" spans="1:12" x14ac:dyDescent="0.25">
      <c r="A16768" s="3" t="str">
        <f t="shared" si="457"/>
        <v/>
      </c>
      <c r="L16768"/>
    </row>
    <row r="16769" spans="1:12" x14ac:dyDescent="0.25">
      <c r="A16769" s="3" t="str">
        <f t="shared" si="457"/>
        <v/>
      </c>
      <c r="L16769"/>
    </row>
    <row r="16770" spans="1:12" x14ac:dyDescent="0.25">
      <c r="A16770" s="3" t="str">
        <f t="shared" si="457"/>
        <v/>
      </c>
      <c r="L16770"/>
    </row>
    <row r="16771" spans="1:12" x14ac:dyDescent="0.25">
      <c r="A16771" s="3" t="str">
        <f t="shared" si="457"/>
        <v/>
      </c>
      <c r="L16771"/>
    </row>
    <row r="16772" spans="1:12" x14ac:dyDescent="0.25">
      <c r="A16772" s="3" t="str">
        <f t="shared" si="457"/>
        <v/>
      </c>
      <c r="L16772"/>
    </row>
    <row r="16773" spans="1:12" x14ac:dyDescent="0.25">
      <c r="A16773" s="3" t="str">
        <f t="shared" si="457"/>
        <v/>
      </c>
      <c r="L16773"/>
    </row>
    <row r="16774" spans="1:12" x14ac:dyDescent="0.25">
      <c r="A16774" s="3" t="str">
        <f t="shared" si="457"/>
        <v/>
      </c>
      <c r="L16774"/>
    </row>
    <row r="16775" spans="1:12" x14ac:dyDescent="0.25">
      <c r="A16775" s="3" t="str">
        <f t="shared" si="457"/>
        <v/>
      </c>
      <c r="L16775"/>
    </row>
    <row r="16776" spans="1:12" x14ac:dyDescent="0.25">
      <c r="A16776" s="3" t="str">
        <f t="shared" si="457"/>
        <v/>
      </c>
      <c r="L16776"/>
    </row>
    <row r="16777" spans="1:12" x14ac:dyDescent="0.25">
      <c r="A16777" s="3" t="str">
        <f t="shared" si="457"/>
        <v/>
      </c>
      <c r="L16777"/>
    </row>
    <row r="16778" spans="1:12" x14ac:dyDescent="0.25">
      <c r="A16778" s="3" t="str">
        <f t="shared" si="457"/>
        <v/>
      </c>
      <c r="L16778"/>
    </row>
    <row r="16779" spans="1:12" x14ac:dyDescent="0.25">
      <c r="A16779" s="3" t="str">
        <f t="shared" si="457"/>
        <v/>
      </c>
      <c r="L16779"/>
    </row>
    <row r="16780" spans="1:12" x14ac:dyDescent="0.25">
      <c r="A16780" s="3" t="str">
        <f t="shared" si="457"/>
        <v/>
      </c>
      <c r="L16780"/>
    </row>
    <row r="16781" spans="1:12" x14ac:dyDescent="0.25">
      <c r="A16781" s="3" t="str">
        <f t="shared" si="457"/>
        <v/>
      </c>
      <c r="L16781"/>
    </row>
    <row r="16782" spans="1:12" x14ac:dyDescent="0.25">
      <c r="A16782" s="3" t="str">
        <f t="shared" si="457"/>
        <v/>
      </c>
      <c r="L16782"/>
    </row>
    <row r="16783" spans="1:12" x14ac:dyDescent="0.25">
      <c r="A16783" s="3" t="str">
        <f t="shared" si="457"/>
        <v/>
      </c>
      <c r="L16783"/>
    </row>
    <row r="16784" spans="1:12" x14ac:dyDescent="0.25">
      <c r="A16784" s="3" t="str">
        <f t="shared" si="457"/>
        <v/>
      </c>
      <c r="L16784"/>
    </row>
    <row r="16785" spans="1:12" x14ac:dyDescent="0.25">
      <c r="A16785" s="3" t="str">
        <f t="shared" ref="A16785:A16848" si="458">IF(B16771="","",CONCATENATE(MONTH(B16771),YEAR(B16771)))</f>
        <v/>
      </c>
      <c r="L16785"/>
    </row>
    <row r="16786" spans="1:12" x14ac:dyDescent="0.25">
      <c r="A16786" s="3" t="str">
        <f t="shared" si="458"/>
        <v/>
      </c>
      <c r="L16786"/>
    </row>
    <row r="16787" spans="1:12" x14ac:dyDescent="0.25">
      <c r="A16787" s="3" t="str">
        <f t="shared" si="458"/>
        <v/>
      </c>
      <c r="L16787"/>
    </row>
    <row r="16788" spans="1:12" x14ac:dyDescent="0.25">
      <c r="A16788" s="3" t="str">
        <f t="shared" si="458"/>
        <v/>
      </c>
      <c r="L16788"/>
    </row>
    <row r="16789" spans="1:12" x14ac:dyDescent="0.25">
      <c r="A16789" s="3" t="str">
        <f t="shared" si="458"/>
        <v/>
      </c>
      <c r="L16789"/>
    </row>
    <row r="16790" spans="1:12" x14ac:dyDescent="0.25">
      <c r="A16790" s="3" t="str">
        <f t="shared" si="458"/>
        <v/>
      </c>
      <c r="L16790"/>
    </row>
    <row r="16791" spans="1:12" x14ac:dyDescent="0.25">
      <c r="A16791" s="3" t="str">
        <f t="shared" si="458"/>
        <v/>
      </c>
      <c r="L16791"/>
    </row>
    <row r="16792" spans="1:12" x14ac:dyDescent="0.25">
      <c r="A16792" s="3" t="str">
        <f t="shared" si="458"/>
        <v/>
      </c>
      <c r="L16792"/>
    </row>
    <row r="16793" spans="1:12" x14ac:dyDescent="0.25">
      <c r="A16793" s="3" t="str">
        <f t="shared" si="458"/>
        <v/>
      </c>
      <c r="L16793"/>
    </row>
    <row r="16794" spans="1:12" x14ac:dyDescent="0.25">
      <c r="A16794" s="3" t="str">
        <f t="shared" si="458"/>
        <v/>
      </c>
      <c r="L16794"/>
    </row>
    <row r="16795" spans="1:12" x14ac:dyDescent="0.25">
      <c r="A16795" s="3" t="str">
        <f t="shared" si="458"/>
        <v/>
      </c>
      <c r="L16795"/>
    </row>
    <row r="16796" spans="1:12" x14ac:dyDescent="0.25">
      <c r="A16796" s="3" t="str">
        <f t="shared" si="458"/>
        <v/>
      </c>
      <c r="L16796"/>
    </row>
    <row r="16797" spans="1:12" x14ac:dyDescent="0.25">
      <c r="A16797" s="3" t="str">
        <f t="shared" si="458"/>
        <v/>
      </c>
      <c r="L16797"/>
    </row>
    <row r="16798" spans="1:12" x14ac:dyDescent="0.25">
      <c r="A16798" s="3" t="str">
        <f t="shared" si="458"/>
        <v/>
      </c>
      <c r="L16798"/>
    </row>
    <row r="16799" spans="1:12" x14ac:dyDescent="0.25">
      <c r="A16799" s="3" t="str">
        <f t="shared" si="458"/>
        <v/>
      </c>
      <c r="L16799"/>
    </row>
    <row r="16800" spans="1:12" x14ac:dyDescent="0.25">
      <c r="A16800" s="3" t="str">
        <f t="shared" si="458"/>
        <v/>
      </c>
      <c r="L16800"/>
    </row>
    <row r="16801" spans="1:12" x14ac:dyDescent="0.25">
      <c r="A16801" s="3" t="str">
        <f t="shared" si="458"/>
        <v/>
      </c>
      <c r="L16801"/>
    </row>
    <row r="16802" spans="1:12" x14ac:dyDescent="0.25">
      <c r="A16802" s="3" t="str">
        <f t="shared" si="458"/>
        <v/>
      </c>
      <c r="L16802"/>
    </row>
    <row r="16803" spans="1:12" x14ac:dyDescent="0.25">
      <c r="A16803" s="3" t="str">
        <f t="shared" si="458"/>
        <v/>
      </c>
      <c r="L16803"/>
    </row>
    <row r="16804" spans="1:12" x14ac:dyDescent="0.25">
      <c r="A16804" s="3" t="str">
        <f t="shared" si="458"/>
        <v/>
      </c>
      <c r="L16804"/>
    </row>
    <row r="16805" spans="1:12" x14ac:dyDescent="0.25">
      <c r="A16805" s="3" t="str">
        <f t="shared" si="458"/>
        <v/>
      </c>
      <c r="L16805"/>
    </row>
    <row r="16806" spans="1:12" x14ac:dyDescent="0.25">
      <c r="A16806" s="3" t="str">
        <f t="shared" si="458"/>
        <v/>
      </c>
      <c r="L16806"/>
    </row>
    <row r="16807" spans="1:12" x14ac:dyDescent="0.25">
      <c r="A16807" s="3" t="str">
        <f t="shared" si="458"/>
        <v/>
      </c>
      <c r="L16807"/>
    </row>
    <row r="16808" spans="1:12" x14ac:dyDescent="0.25">
      <c r="A16808" s="3" t="str">
        <f t="shared" si="458"/>
        <v/>
      </c>
      <c r="L16808"/>
    </row>
    <row r="16809" spans="1:12" x14ac:dyDescent="0.25">
      <c r="A16809" s="3" t="str">
        <f t="shared" si="458"/>
        <v/>
      </c>
      <c r="L16809"/>
    </row>
    <row r="16810" spans="1:12" x14ac:dyDescent="0.25">
      <c r="A16810" s="3" t="str">
        <f t="shared" si="458"/>
        <v/>
      </c>
      <c r="L16810"/>
    </row>
    <row r="16811" spans="1:12" x14ac:dyDescent="0.25">
      <c r="A16811" s="3" t="str">
        <f t="shared" si="458"/>
        <v/>
      </c>
      <c r="L16811"/>
    </row>
    <row r="16812" spans="1:12" x14ac:dyDescent="0.25">
      <c r="A16812" s="3" t="str">
        <f t="shared" si="458"/>
        <v/>
      </c>
      <c r="L16812"/>
    </row>
    <row r="16813" spans="1:12" x14ac:dyDescent="0.25">
      <c r="A16813" s="3" t="str">
        <f t="shared" si="458"/>
        <v/>
      </c>
      <c r="L16813"/>
    </row>
    <row r="16814" spans="1:12" x14ac:dyDescent="0.25">
      <c r="A16814" s="3" t="str">
        <f t="shared" si="458"/>
        <v/>
      </c>
      <c r="L16814"/>
    </row>
    <row r="16815" spans="1:12" x14ac:dyDescent="0.25">
      <c r="A16815" s="3" t="str">
        <f t="shared" si="458"/>
        <v/>
      </c>
      <c r="L16815"/>
    </row>
    <row r="16816" spans="1:12" x14ac:dyDescent="0.25">
      <c r="A16816" s="3" t="str">
        <f t="shared" si="458"/>
        <v/>
      </c>
      <c r="L16816"/>
    </row>
    <row r="16817" spans="1:12" x14ac:dyDescent="0.25">
      <c r="A16817" s="3" t="str">
        <f t="shared" si="458"/>
        <v/>
      </c>
      <c r="L16817"/>
    </row>
    <row r="16818" spans="1:12" x14ac:dyDescent="0.25">
      <c r="A16818" s="3" t="str">
        <f t="shared" si="458"/>
        <v/>
      </c>
      <c r="L16818"/>
    </row>
    <row r="16819" spans="1:12" x14ac:dyDescent="0.25">
      <c r="A16819" s="3" t="str">
        <f t="shared" si="458"/>
        <v/>
      </c>
      <c r="L16819"/>
    </row>
    <row r="16820" spans="1:12" x14ac:dyDescent="0.25">
      <c r="A16820" s="3" t="str">
        <f t="shared" si="458"/>
        <v/>
      </c>
      <c r="L16820"/>
    </row>
    <row r="16821" spans="1:12" x14ac:dyDescent="0.25">
      <c r="A16821" s="3" t="str">
        <f t="shared" si="458"/>
        <v/>
      </c>
      <c r="L16821"/>
    </row>
    <row r="16822" spans="1:12" x14ac:dyDescent="0.25">
      <c r="A16822" s="3" t="str">
        <f t="shared" si="458"/>
        <v/>
      </c>
      <c r="L16822"/>
    </row>
    <row r="16823" spans="1:12" x14ac:dyDescent="0.25">
      <c r="A16823" s="3" t="str">
        <f t="shared" si="458"/>
        <v/>
      </c>
      <c r="L16823"/>
    </row>
    <row r="16824" spans="1:12" x14ac:dyDescent="0.25">
      <c r="A16824" s="3" t="str">
        <f t="shared" si="458"/>
        <v/>
      </c>
      <c r="L16824"/>
    </row>
    <row r="16825" spans="1:12" x14ac:dyDescent="0.25">
      <c r="A16825" s="3" t="str">
        <f t="shared" si="458"/>
        <v/>
      </c>
      <c r="L16825"/>
    </row>
    <row r="16826" spans="1:12" x14ac:dyDescent="0.25">
      <c r="A16826" s="3" t="str">
        <f t="shared" si="458"/>
        <v/>
      </c>
      <c r="L16826"/>
    </row>
    <row r="16827" spans="1:12" x14ac:dyDescent="0.25">
      <c r="A16827" s="3" t="str">
        <f t="shared" si="458"/>
        <v/>
      </c>
      <c r="L16827"/>
    </row>
    <row r="16828" spans="1:12" x14ac:dyDescent="0.25">
      <c r="A16828" s="3" t="str">
        <f t="shared" si="458"/>
        <v/>
      </c>
      <c r="L16828"/>
    </row>
    <row r="16829" spans="1:12" x14ac:dyDescent="0.25">
      <c r="A16829" s="3" t="str">
        <f t="shared" si="458"/>
        <v/>
      </c>
      <c r="L16829"/>
    </row>
    <row r="16830" spans="1:12" x14ac:dyDescent="0.25">
      <c r="A16830" s="3" t="str">
        <f t="shared" si="458"/>
        <v/>
      </c>
      <c r="L16830"/>
    </row>
    <row r="16831" spans="1:12" x14ac:dyDescent="0.25">
      <c r="A16831" s="3" t="str">
        <f t="shared" si="458"/>
        <v/>
      </c>
      <c r="L16831"/>
    </row>
    <row r="16832" spans="1:12" x14ac:dyDescent="0.25">
      <c r="A16832" s="3" t="str">
        <f t="shared" si="458"/>
        <v/>
      </c>
      <c r="L16832"/>
    </row>
    <row r="16833" spans="1:12" x14ac:dyDescent="0.25">
      <c r="A16833" s="3" t="str">
        <f t="shared" si="458"/>
        <v/>
      </c>
      <c r="L16833"/>
    </row>
    <row r="16834" spans="1:12" x14ac:dyDescent="0.25">
      <c r="A16834" s="3" t="str">
        <f t="shared" si="458"/>
        <v/>
      </c>
      <c r="L16834"/>
    </row>
    <row r="16835" spans="1:12" x14ac:dyDescent="0.25">
      <c r="A16835" s="3" t="str">
        <f t="shared" si="458"/>
        <v/>
      </c>
      <c r="L16835"/>
    </row>
    <row r="16836" spans="1:12" x14ac:dyDescent="0.25">
      <c r="A16836" s="3" t="str">
        <f t="shared" si="458"/>
        <v/>
      </c>
      <c r="L16836"/>
    </row>
    <row r="16837" spans="1:12" x14ac:dyDescent="0.25">
      <c r="A16837" s="3" t="str">
        <f t="shared" si="458"/>
        <v/>
      </c>
      <c r="L16837"/>
    </row>
    <row r="16838" spans="1:12" x14ac:dyDescent="0.25">
      <c r="A16838" s="3" t="str">
        <f t="shared" si="458"/>
        <v/>
      </c>
      <c r="L16838"/>
    </row>
    <row r="16839" spans="1:12" x14ac:dyDescent="0.25">
      <c r="A16839" s="3" t="str">
        <f t="shared" si="458"/>
        <v/>
      </c>
      <c r="L16839"/>
    </row>
    <row r="16840" spans="1:12" x14ac:dyDescent="0.25">
      <c r="A16840" s="3" t="str">
        <f t="shared" si="458"/>
        <v/>
      </c>
      <c r="L16840"/>
    </row>
    <row r="16841" spans="1:12" x14ac:dyDescent="0.25">
      <c r="A16841" s="3" t="str">
        <f t="shared" si="458"/>
        <v/>
      </c>
      <c r="L16841"/>
    </row>
    <row r="16842" spans="1:12" x14ac:dyDescent="0.25">
      <c r="A16842" s="3" t="str">
        <f t="shared" si="458"/>
        <v/>
      </c>
      <c r="L16842"/>
    </row>
    <row r="16843" spans="1:12" x14ac:dyDescent="0.25">
      <c r="A16843" s="3" t="str">
        <f t="shared" si="458"/>
        <v/>
      </c>
      <c r="L16843"/>
    </row>
    <row r="16844" spans="1:12" x14ac:dyDescent="0.25">
      <c r="A16844" s="3" t="str">
        <f t="shared" si="458"/>
        <v/>
      </c>
      <c r="L16844"/>
    </row>
    <row r="16845" spans="1:12" x14ac:dyDescent="0.25">
      <c r="A16845" s="3" t="str">
        <f t="shared" si="458"/>
        <v/>
      </c>
      <c r="L16845"/>
    </row>
    <row r="16846" spans="1:12" x14ac:dyDescent="0.25">
      <c r="A16846" s="3" t="str">
        <f t="shared" si="458"/>
        <v/>
      </c>
      <c r="L16846"/>
    </row>
    <row r="16847" spans="1:12" x14ac:dyDescent="0.25">
      <c r="A16847" s="3" t="str">
        <f t="shared" si="458"/>
        <v/>
      </c>
      <c r="L16847"/>
    </row>
    <row r="16848" spans="1:12" x14ac:dyDescent="0.25">
      <c r="A16848" s="3" t="str">
        <f t="shared" si="458"/>
        <v/>
      </c>
      <c r="L16848"/>
    </row>
    <row r="16849" spans="1:12" x14ac:dyDescent="0.25">
      <c r="A16849" s="3" t="str">
        <f t="shared" ref="A16849:A16912" si="459">IF(B16835="","",CONCATENATE(MONTH(B16835),YEAR(B16835)))</f>
        <v/>
      </c>
      <c r="L16849"/>
    </row>
    <row r="16850" spans="1:12" x14ac:dyDescent="0.25">
      <c r="A16850" s="3" t="str">
        <f t="shared" si="459"/>
        <v/>
      </c>
      <c r="L16850"/>
    </row>
    <row r="16851" spans="1:12" x14ac:dyDescent="0.25">
      <c r="A16851" s="3" t="str">
        <f t="shared" si="459"/>
        <v/>
      </c>
      <c r="L16851"/>
    </row>
    <row r="16852" spans="1:12" x14ac:dyDescent="0.25">
      <c r="A16852" s="3" t="str">
        <f t="shared" si="459"/>
        <v/>
      </c>
      <c r="L16852"/>
    </row>
    <row r="16853" spans="1:12" x14ac:dyDescent="0.25">
      <c r="A16853" s="3" t="str">
        <f t="shared" si="459"/>
        <v/>
      </c>
      <c r="L16853"/>
    </row>
    <row r="16854" spans="1:12" x14ac:dyDescent="0.25">
      <c r="A16854" s="3" t="str">
        <f t="shared" si="459"/>
        <v/>
      </c>
      <c r="L16854"/>
    </row>
    <row r="16855" spans="1:12" x14ac:dyDescent="0.25">
      <c r="A16855" s="3" t="str">
        <f t="shared" si="459"/>
        <v/>
      </c>
      <c r="L16855"/>
    </row>
    <row r="16856" spans="1:12" x14ac:dyDescent="0.25">
      <c r="A16856" s="3" t="str">
        <f t="shared" si="459"/>
        <v/>
      </c>
      <c r="L16856"/>
    </row>
    <row r="16857" spans="1:12" x14ac:dyDescent="0.25">
      <c r="A16857" s="3" t="str">
        <f t="shared" si="459"/>
        <v/>
      </c>
      <c r="L16857"/>
    </row>
    <row r="16858" spans="1:12" x14ac:dyDescent="0.25">
      <c r="A16858" s="3" t="str">
        <f t="shared" si="459"/>
        <v/>
      </c>
      <c r="L16858"/>
    </row>
    <row r="16859" spans="1:12" x14ac:dyDescent="0.25">
      <c r="A16859" s="3" t="str">
        <f t="shared" si="459"/>
        <v/>
      </c>
      <c r="L16859"/>
    </row>
    <row r="16860" spans="1:12" x14ac:dyDescent="0.25">
      <c r="A16860" s="3" t="str">
        <f t="shared" si="459"/>
        <v/>
      </c>
      <c r="L16860"/>
    </row>
    <row r="16861" spans="1:12" x14ac:dyDescent="0.25">
      <c r="A16861" s="3" t="str">
        <f t="shared" si="459"/>
        <v/>
      </c>
      <c r="L16861"/>
    </row>
    <row r="16862" spans="1:12" x14ac:dyDescent="0.25">
      <c r="A16862" s="3" t="str">
        <f t="shared" si="459"/>
        <v/>
      </c>
      <c r="L16862"/>
    </row>
    <row r="16863" spans="1:12" x14ac:dyDescent="0.25">
      <c r="A16863" s="3" t="str">
        <f t="shared" si="459"/>
        <v/>
      </c>
      <c r="L16863"/>
    </row>
    <row r="16864" spans="1:12" x14ac:dyDescent="0.25">
      <c r="A16864" s="3" t="str">
        <f t="shared" si="459"/>
        <v/>
      </c>
      <c r="L16864"/>
    </row>
    <row r="16865" spans="1:12" x14ac:dyDescent="0.25">
      <c r="A16865" s="3" t="str">
        <f t="shared" si="459"/>
        <v/>
      </c>
      <c r="L16865"/>
    </row>
    <row r="16866" spans="1:12" x14ac:dyDescent="0.25">
      <c r="A16866" s="3" t="str">
        <f t="shared" si="459"/>
        <v/>
      </c>
      <c r="L16866"/>
    </row>
    <row r="16867" spans="1:12" x14ac:dyDescent="0.25">
      <c r="A16867" s="3" t="str">
        <f t="shared" si="459"/>
        <v/>
      </c>
      <c r="L16867"/>
    </row>
    <row r="16868" spans="1:12" x14ac:dyDescent="0.25">
      <c r="A16868" s="3" t="str">
        <f t="shared" si="459"/>
        <v/>
      </c>
      <c r="L16868"/>
    </row>
    <row r="16869" spans="1:12" x14ac:dyDescent="0.25">
      <c r="A16869" s="3" t="str">
        <f t="shared" si="459"/>
        <v/>
      </c>
      <c r="L16869"/>
    </row>
    <row r="16870" spans="1:12" x14ac:dyDescent="0.25">
      <c r="A16870" s="3" t="str">
        <f t="shared" si="459"/>
        <v/>
      </c>
      <c r="L16870"/>
    </row>
    <row r="16871" spans="1:12" x14ac:dyDescent="0.25">
      <c r="A16871" s="3" t="str">
        <f t="shared" si="459"/>
        <v/>
      </c>
      <c r="L16871"/>
    </row>
    <row r="16872" spans="1:12" x14ac:dyDescent="0.25">
      <c r="A16872" s="3" t="str">
        <f t="shared" si="459"/>
        <v/>
      </c>
      <c r="L16872"/>
    </row>
    <row r="16873" spans="1:12" x14ac:dyDescent="0.25">
      <c r="A16873" s="3" t="str">
        <f t="shared" si="459"/>
        <v/>
      </c>
      <c r="L16873"/>
    </row>
    <row r="16874" spans="1:12" x14ac:dyDescent="0.25">
      <c r="A16874" s="3" t="str">
        <f t="shared" si="459"/>
        <v/>
      </c>
      <c r="L16874"/>
    </row>
    <row r="16875" spans="1:12" x14ac:dyDescent="0.25">
      <c r="A16875" s="3" t="str">
        <f t="shared" si="459"/>
        <v/>
      </c>
      <c r="L16875"/>
    </row>
    <row r="16876" spans="1:12" x14ac:dyDescent="0.25">
      <c r="A16876" s="3" t="str">
        <f t="shared" si="459"/>
        <v/>
      </c>
      <c r="L16876"/>
    </row>
    <row r="16877" spans="1:12" x14ac:dyDescent="0.25">
      <c r="A16877" s="3" t="str">
        <f t="shared" si="459"/>
        <v/>
      </c>
      <c r="L16877"/>
    </row>
    <row r="16878" spans="1:12" x14ac:dyDescent="0.25">
      <c r="A16878" s="3" t="str">
        <f t="shared" si="459"/>
        <v/>
      </c>
      <c r="L16878"/>
    </row>
    <row r="16879" spans="1:12" x14ac:dyDescent="0.25">
      <c r="A16879" s="3" t="str">
        <f t="shared" si="459"/>
        <v/>
      </c>
      <c r="L16879"/>
    </row>
    <row r="16880" spans="1:12" x14ac:dyDescent="0.25">
      <c r="A16880" s="3" t="str">
        <f t="shared" si="459"/>
        <v/>
      </c>
      <c r="L16880"/>
    </row>
    <row r="16881" spans="1:12" x14ac:dyDescent="0.25">
      <c r="A16881" s="3" t="str">
        <f t="shared" si="459"/>
        <v/>
      </c>
      <c r="L16881"/>
    </row>
    <row r="16882" spans="1:12" x14ac:dyDescent="0.25">
      <c r="A16882" s="3" t="str">
        <f t="shared" si="459"/>
        <v/>
      </c>
      <c r="L16882"/>
    </row>
    <row r="16883" spans="1:12" x14ac:dyDescent="0.25">
      <c r="A16883" s="3" t="str">
        <f t="shared" si="459"/>
        <v/>
      </c>
      <c r="L16883"/>
    </row>
    <row r="16884" spans="1:12" x14ac:dyDescent="0.25">
      <c r="A16884" s="3" t="str">
        <f t="shared" si="459"/>
        <v/>
      </c>
      <c r="L16884"/>
    </row>
    <row r="16885" spans="1:12" x14ac:dyDescent="0.25">
      <c r="A16885" s="3" t="str">
        <f t="shared" si="459"/>
        <v/>
      </c>
      <c r="L16885"/>
    </row>
    <row r="16886" spans="1:12" x14ac:dyDescent="0.25">
      <c r="A16886" s="3" t="str">
        <f t="shared" si="459"/>
        <v/>
      </c>
      <c r="L16886"/>
    </row>
    <row r="16887" spans="1:12" x14ac:dyDescent="0.25">
      <c r="A16887" s="3" t="str">
        <f t="shared" si="459"/>
        <v/>
      </c>
      <c r="L16887"/>
    </row>
    <row r="16888" spans="1:12" x14ac:dyDescent="0.25">
      <c r="A16888" s="3" t="str">
        <f t="shared" si="459"/>
        <v/>
      </c>
      <c r="L16888"/>
    </row>
    <row r="16889" spans="1:12" x14ac:dyDescent="0.25">
      <c r="A16889" s="3" t="str">
        <f t="shared" si="459"/>
        <v/>
      </c>
      <c r="L16889"/>
    </row>
    <row r="16890" spans="1:12" x14ac:dyDescent="0.25">
      <c r="A16890" s="3" t="str">
        <f t="shared" si="459"/>
        <v/>
      </c>
      <c r="L16890"/>
    </row>
    <row r="16891" spans="1:12" x14ac:dyDescent="0.25">
      <c r="A16891" s="3" t="str">
        <f t="shared" si="459"/>
        <v/>
      </c>
      <c r="L16891"/>
    </row>
    <row r="16892" spans="1:12" x14ac:dyDescent="0.25">
      <c r="A16892" s="3" t="str">
        <f t="shared" si="459"/>
        <v/>
      </c>
      <c r="L16892"/>
    </row>
    <row r="16893" spans="1:12" x14ac:dyDescent="0.25">
      <c r="A16893" s="3" t="str">
        <f t="shared" si="459"/>
        <v/>
      </c>
      <c r="L16893"/>
    </row>
    <row r="16894" spans="1:12" x14ac:dyDescent="0.25">
      <c r="A16894" s="3" t="str">
        <f t="shared" si="459"/>
        <v/>
      </c>
      <c r="L16894"/>
    </row>
    <row r="16895" spans="1:12" x14ac:dyDescent="0.25">
      <c r="A16895" s="3" t="str">
        <f t="shared" si="459"/>
        <v/>
      </c>
      <c r="L16895"/>
    </row>
    <row r="16896" spans="1:12" x14ac:dyDescent="0.25">
      <c r="A16896" s="3" t="str">
        <f t="shared" si="459"/>
        <v/>
      </c>
      <c r="L16896"/>
    </row>
    <row r="16897" spans="1:12" x14ac:dyDescent="0.25">
      <c r="A16897" s="3" t="str">
        <f t="shared" si="459"/>
        <v/>
      </c>
      <c r="L16897"/>
    </row>
    <row r="16898" spans="1:12" x14ac:dyDescent="0.25">
      <c r="A16898" s="3" t="str">
        <f t="shared" si="459"/>
        <v/>
      </c>
      <c r="L16898"/>
    </row>
    <row r="16899" spans="1:12" x14ac:dyDescent="0.25">
      <c r="A16899" s="3" t="str">
        <f t="shared" si="459"/>
        <v/>
      </c>
      <c r="L16899"/>
    </row>
    <row r="16900" spans="1:12" x14ac:dyDescent="0.25">
      <c r="A16900" s="3" t="str">
        <f t="shared" si="459"/>
        <v/>
      </c>
      <c r="L16900"/>
    </row>
    <row r="16901" spans="1:12" x14ac:dyDescent="0.25">
      <c r="A16901" s="3" t="str">
        <f t="shared" si="459"/>
        <v/>
      </c>
      <c r="L16901"/>
    </row>
    <row r="16902" spans="1:12" x14ac:dyDescent="0.25">
      <c r="A16902" s="3" t="str">
        <f t="shared" si="459"/>
        <v/>
      </c>
      <c r="L16902"/>
    </row>
    <row r="16903" spans="1:12" x14ac:dyDescent="0.25">
      <c r="A16903" s="3" t="str">
        <f t="shared" si="459"/>
        <v/>
      </c>
      <c r="L16903"/>
    </row>
    <row r="16904" spans="1:12" x14ac:dyDescent="0.25">
      <c r="A16904" s="3" t="str">
        <f t="shared" si="459"/>
        <v/>
      </c>
      <c r="L16904"/>
    </row>
    <row r="16905" spans="1:12" x14ac:dyDescent="0.25">
      <c r="A16905" s="3" t="str">
        <f t="shared" si="459"/>
        <v/>
      </c>
      <c r="L16905"/>
    </row>
    <row r="16906" spans="1:12" x14ac:dyDescent="0.25">
      <c r="A16906" s="3" t="str">
        <f t="shared" si="459"/>
        <v/>
      </c>
      <c r="L16906"/>
    </row>
    <row r="16907" spans="1:12" x14ac:dyDescent="0.25">
      <c r="A16907" s="3" t="str">
        <f t="shared" si="459"/>
        <v/>
      </c>
      <c r="L16907"/>
    </row>
    <row r="16908" spans="1:12" x14ac:dyDescent="0.25">
      <c r="A16908" s="3" t="str">
        <f t="shared" si="459"/>
        <v/>
      </c>
      <c r="L16908"/>
    </row>
    <row r="16909" spans="1:12" x14ac:dyDescent="0.25">
      <c r="A16909" s="3" t="str">
        <f t="shared" si="459"/>
        <v/>
      </c>
      <c r="L16909"/>
    </row>
    <row r="16910" spans="1:12" x14ac:dyDescent="0.25">
      <c r="A16910" s="3" t="str">
        <f t="shared" si="459"/>
        <v/>
      </c>
      <c r="L16910"/>
    </row>
    <row r="16911" spans="1:12" x14ac:dyDescent="0.25">
      <c r="A16911" s="3" t="str">
        <f t="shared" si="459"/>
        <v/>
      </c>
      <c r="L16911"/>
    </row>
    <row r="16912" spans="1:12" x14ac:dyDescent="0.25">
      <c r="A16912" s="3" t="str">
        <f t="shared" si="459"/>
        <v/>
      </c>
      <c r="L16912"/>
    </row>
    <row r="16913" spans="1:12" x14ac:dyDescent="0.25">
      <c r="A16913" s="3" t="str">
        <f t="shared" ref="A16913:A16976" si="460">IF(B16899="","",CONCATENATE(MONTH(B16899),YEAR(B16899)))</f>
        <v/>
      </c>
      <c r="L16913"/>
    </row>
    <row r="16914" spans="1:12" x14ac:dyDescent="0.25">
      <c r="A16914" s="3" t="str">
        <f t="shared" si="460"/>
        <v/>
      </c>
      <c r="L16914"/>
    </row>
    <row r="16915" spans="1:12" x14ac:dyDescent="0.25">
      <c r="A16915" s="3" t="str">
        <f t="shared" si="460"/>
        <v/>
      </c>
      <c r="L16915"/>
    </row>
    <row r="16916" spans="1:12" x14ac:dyDescent="0.25">
      <c r="A16916" s="3" t="str">
        <f t="shared" si="460"/>
        <v/>
      </c>
      <c r="L16916"/>
    </row>
    <row r="16917" spans="1:12" x14ac:dyDescent="0.25">
      <c r="A16917" s="3" t="str">
        <f t="shared" si="460"/>
        <v/>
      </c>
      <c r="L16917"/>
    </row>
    <row r="16918" spans="1:12" x14ac:dyDescent="0.25">
      <c r="A16918" s="3" t="str">
        <f t="shared" si="460"/>
        <v/>
      </c>
      <c r="L16918"/>
    </row>
    <row r="16919" spans="1:12" x14ac:dyDescent="0.25">
      <c r="A16919" s="3" t="str">
        <f t="shared" si="460"/>
        <v/>
      </c>
      <c r="L16919"/>
    </row>
    <row r="16920" spans="1:12" x14ac:dyDescent="0.25">
      <c r="A16920" s="3" t="str">
        <f t="shared" si="460"/>
        <v/>
      </c>
      <c r="L16920"/>
    </row>
    <row r="16921" spans="1:12" x14ac:dyDescent="0.25">
      <c r="A16921" s="3" t="str">
        <f t="shared" si="460"/>
        <v/>
      </c>
      <c r="L16921"/>
    </row>
    <row r="16922" spans="1:12" x14ac:dyDescent="0.25">
      <c r="A16922" s="3" t="str">
        <f t="shared" si="460"/>
        <v/>
      </c>
      <c r="L16922"/>
    </row>
    <row r="16923" spans="1:12" x14ac:dyDescent="0.25">
      <c r="A16923" s="3" t="str">
        <f t="shared" si="460"/>
        <v/>
      </c>
      <c r="L16923"/>
    </row>
    <row r="16924" spans="1:12" x14ac:dyDescent="0.25">
      <c r="A16924" s="3" t="str">
        <f t="shared" si="460"/>
        <v/>
      </c>
      <c r="L16924"/>
    </row>
    <row r="16925" spans="1:12" x14ac:dyDescent="0.25">
      <c r="A16925" s="3" t="str">
        <f t="shared" si="460"/>
        <v/>
      </c>
      <c r="L16925"/>
    </row>
    <row r="16926" spans="1:12" x14ac:dyDescent="0.25">
      <c r="A16926" s="3" t="str">
        <f t="shared" si="460"/>
        <v/>
      </c>
      <c r="L16926"/>
    </row>
    <row r="16927" spans="1:12" x14ac:dyDescent="0.25">
      <c r="A16927" s="3" t="str">
        <f t="shared" si="460"/>
        <v/>
      </c>
      <c r="L16927"/>
    </row>
    <row r="16928" spans="1:12" x14ac:dyDescent="0.25">
      <c r="A16928" s="3" t="str">
        <f t="shared" si="460"/>
        <v/>
      </c>
      <c r="L16928"/>
    </row>
    <row r="16929" spans="1:12" x14ac:dyDescent="0.25">
      <c r="A16929" s="3" t="str">
        <f t="shared" si="460"/>
        <v/>
      </c>
      <c r="L16929"/>
    </row>
    <row r="16930" spans="1:12" x14ac:dyDescent="0.25">
      <c r="A16930" s="3" t="str">
        <f t="shared" si="460"/>
        <v/>
      </c>
      <c r="L16930"/>
    </row>
    <row r="16931" spans="1:12" x14ac:dyDescent="0.25">
      <c r="A16931" s="3" t="str">
        <f t="shared" si="460"/>
        <v/>
      </c>
      <c r="L16931"/>
    </row>
    <row r="16932" spans="1:12" x14ac:dyDescent="0.25">
      <c r="A16932" s="3" t="str">
        <f t="shared" si="460"/>
        <v/>
      </c>
      <c r="L16932"/>
    </row>
    <row r="16933" spans="1:12" x14ac:dyDescent="0.25">
      <c r="A16933" s="3" t="str">
        <f t="shared" si="460"/>
        <v/>
      </c>
      <c r="L16933"/>
    </row>
    <row r="16934" spans="1:12" x14ac:dyDescent="0.25">
      <c r="A16934" s="3" t="str">
        <f t="shared" si="460"/>
        <v/>
      </c>
      <c r="L16934"/>
    </row>
    <row r="16935" spans="1:12" x14ac:dyDescent="0.25">
      <c r="A16935" s="3" t="str">
        <f t="shared" si="460"/>
        <v/>
      </c>
      <c r="L16935"/>
    </row>
    <row r="16936" spans="1:12" x14ac:dyDescent="0.25">
      <c r="A16936" s="3" t="str">
        <f t="shared" si="460"/>
        <v/>
      </c>
      <c r="L16936"/>
    </row>
    <row r="16937" spans="1:12" x14ac:dyDescent="0.25">
      <c r="A16937" s="3" t="str">
        <f t="shared" si="460"/>
        <v/>
      </c>
      <c r="L16937"/>
    </row>
    <row r="16938" spans="1:12" x14ac:dyDescent="0.25">
      <c r="A16938" s="3" t="str">
        <f t="shared" si="460"/>
        <v/>
      </c>
      <c r="L16938"/>
    </row>
    <row r="16939" spans="1:12" x14ac:dyDescent="0.25">
      <c r="A16939" s="3" t="str">
        <f t="shared" si="460"/>
        <v/>
      </c>
      <c r="L16939"/>
    </row>
    <row r="16940" spans="1:12" x14ac:dyDescent="0.25">
      <c r="A16940" s="3" t="str">
        <f t="shared" si="460"/>
        <v/>
      </c>
      <c r="L16940"/>
    </row>
    <row r="16941" spans="1:12" x14ac:dyDescent="0.25">
      <c r="A16941" s="3" t="str">
        <f t="shared" si="460"/>
        <v/>
      </c>
      <c r="L16941"/>
    </row>
    <row r="16942" spans="1:12" x14ac:dyDescent="0.25">
      <c r="A16942" s="3" t="str">
        <f t="shared" si="460"/>
        <v/>
      </c>
      <c r="L16942"/>
    </row>
    <row r="16943" spans="1:12" x14ac:dyDescent="0.25">
      <c r="A16943" s="3" t="str">
        <f t="shared" si="460"/>
        <v/>
      </c>
      <c r="L16943"/>
    </row>
    <row r="16944" spans="1:12" x14ac:dyDescent="0.25">
      <c r="A16944" s="3" t="str">
        <f t="shared" si="460"/>
        <v/>
      </c>
      <c r="L16944"/>
    </row>
    <row r="16945" spans="1:12" x14ac:dyDescent="0.25">
      <c r="A16945" s="3" t="str">
        <f t="shared" si="460"/>
        <v/>
      </c>
      <c r="L16945"/>
    </row>
    <row r="16946" spans="1:12" x14ac:dyDescent="0.25">
      <c r="A16946" s="3" t="str">
        <f t="shared" si="460"/>
        <v/>
      </c>
      <c r="L16946"/>
    </row>
    <row r="16947" spans="1:12" x14ac:dyDescent="0.25">
      <c r="A16947" s="3" t="str">
        <f t="shared" si="460"/>
        <v/>
      </c>
      <c r="L16947"/>
    </row>
    <row r="16948" spans="1:12" x14ac:dyDescent="0.25">
      <c r="A16948" s="3" t="str">
        <f t="shared" si="460"/>
        <v/>
      </c>
      <c r="L16948"/>
    </row>
    <row r="16949" spans="1:12" x14ac:dyDescent="0.25">
      <c r="A16949" s="3" t="str">
        <f t="shared" si="460"/>
        <v/>
      </c>
      <c r="L16949"/>
    </row>
    <row r="16950" spans="1:12" x14ac:dyDescent="0.25">
      <c r="A16950" s="3" t="str">
        <f t="shared" si="460"/>
        <v/>
      </c>
      <c r="L16950"/>
    </row>
    <row r="16951" spans="1:12" x14ac:dyDescent="0.25">
      <c r="A16951" s="3" t="str">
        <f t="shared" si="460"/>
        <v/>
      </c>
      <c r="L16951"/>
    </row>
    <row r="16952" spans="1:12" x14ac:dyDescent="0.25">
      <c r="A16952" s="3" t="str">
        <f t="shared" si="460"/>
        <v/>
      </c>
      <c r="L16952"/>
    </row>
    <row r="16953" spans="1:12" x14ac:dyDescent="0.25">
      <c r="A16953" s="3" t="str">
        <f t="shared" si="460"/>
        <v/>
      </c>
      <c r="L16953"/>
    </row>
    <row r="16954" spans="1:12" x14ac:dyDescent="0.25">
      <c r="A16954" s="3" t="str">
        <f t="shared" si="460"/>
        <v/>
      </c>
      <c r="L16954"/>
    </row>
    <row r="16955" spans="1:12" x14ac:dyDescent="0.25">
      <c r="A16955" s="3" t="str">
        <f t="shared" si="460"/>
        <v/>
      </c>
      <c r="L16955"/>
    </row>
    <row r="16956" spans="1:12" x14ac:dyDescent="0.25">
      <c r="A16956" s="3" t="str">
        <f t="shared" si="460"/>
        <v/>
      </c>
      <c r="L16956"/>
    </row>
    <row r="16957" spans="1:12" x14ac:dyDescent="0.25">
      <c r="A16957" s="3" t="str">
        <f t="shared" si="460"/>
        <v/>
      </c>
      <c r="L16957"/>
    </row>
    <row r="16958" spans="1:12" x14ac:dyDescent="0.25">
      <c r="A16958" s="3" t="str">
        <f t="shared" si="460"/>
        <v/>
      </c>
      <c r="L16958"/>
    </row>
    <row r="16959" spans="1:12" x14ac:dyDescent="0.25">
      <c r="A16959" s="3" t="str">
        <f t="shared" si="460"/>
        <v/>
      </c>
      <c r="L16959"/>
    </row>
    <row r="16960" spans="1:12" x14ac:dyDescent="0.25">
      <c r="A16960" s="3" t="str">
        <f t="shared" si="460"/>
        <v/>
      </c>
      <c r="L16960"/>
    </row>
    <row r="16961" spans="1:12" x14ac:dyDescent="0.25">
      <c r="A16961" s="3" t="str">
        <f t="shared" si="460"/>
        <v/>
      </c>
      <c r="L16961"/>
    </row>
    <row r="16962" spans="1:12" x14ac:dyDescent="0.25">
      <c r="A16962" s="3" t="str">
        <f t="shared" si="460"/>
        <v/>
      </c>
      <c r="L16962"/>
    </row>
    <row r="16963" spans="1:12" x14ac:dyDescent="0.25">
      <c r="A16963" s="3" t="str">
        <f t="shared" si="460"/>
        <v/>
      </c>
      <c r="L16963"/>
    </row>
    <row r="16964" spans="1:12" x14ac:dyDescent="0.25">
      <c r="A16964" s="3" t="str">
        <f t="shared" si="460"/>
        <v/>
      </c>
      <c r="L16964"/>
    </row>
    <row r="16965" spans="1:12" x14ac:dyDescent="0.25">
      <c r="A16965" s="3" t="str">
        <f t="shared" si="460"/>
        <v/>
      </c>
      <c r="L16965"/>
    </row>
    <row r="16966" spans="1:12" x14ac:dyDescent="0.25">
      <c r="A16966" s="3" t="str">
        <f t="shared" si="460"/>
        <v/>
      </c>
      <c r="L16966"/>
    </row>
    <row r="16967" spans="1:12" x14ac:dyDescent="0.25">
      <c r="A16967" s="3" t="str">
        <f t="shared" si="460"/>
        <v/>
      </c>
      <c r="L16967"/>
    </row>
    <row r="16968" spans="1:12" x14ac:dyDescent="0.25">
      <c r="A16968" s="3" t="str">
        <f t="shared" si="460"/>
        <v/>
      </c>
      <c r="L16968"/>
    </row>
    <row r="16969" spans="1:12" x14ac:dyDescent="0.25">
      <c r="A16969" s="3" t="str">
        <f t="shared" si="460"/>
        <v/>
      </c>
      <c r="L16969"/>
    </row>
    <row r="16970" spans="1:12" x14ac:dyDescent="0.25">
      <c r="A16970" s="3" t="str">
        <f t="shared" si="460"/>
        <v/>
      </c>
      <c r="L16970"/>
    </row>
    <row r="16971" spans="1:12" x14ac:dyDescent="0.25">
      <c r="A16971" s="3" t="str">
        <f t="shared" si="460"/>
        <v/>
      </c>
      <c r="L16971"/>
    </row>
    <row r="16972" spans="1:12" x14ac:dyDescent="0.25">
      <c r="A16972" s="3" t="str">
        <f t="shared" si="460"/>
        <v/>
      </c>
      <c r="L16972"/>
    </row>
    <row r="16973" spans="1:12" x14ac:dyDescent="0.25">
      <c r="A16973" s="3" t="str">
        <f t="shared" si="460"/>
        <v/>
      </c>
      <c r="L16973"/>
    </row>
    <row r="16974" spans="1:12" x14ac:dyDescent="0.25">
      <c r="A16974" s="3" t="str">
        <f t="shared" si="460"/>
        <v/>
      </c>
      <c r="L16974"/>
    </row>
    <row r="16975" spans="1:12" x14ac:dyDescent="0.25">
      <c r="A16975" s="3" t="str">
        <f t="shared" si="460"/>
        <v/>
      </c>
      <c r="L16975"/>
    </row>
    <row r="16976" spans="1:12" x14ac:dyDescent="0.25">
      <c r="A16976" s="3" t="str">
        <f t="shared" si="460"/>
        <v/>
      </c>
      <c r="L16976"/>
    </row>
    <row r="16977" spans="1:12" x14ac:dyDescent="0.25">
      <c r="A16977" s="3" t="str">
        <f t="shared" ref="A16977:A17040" si="461">IF(B16963="","",CONCATENATE(MONTH(B16963),YEAR(B16963)))</f>
        <v/>
      </c>
      <c r="L16977"/>
    </row>
    <row r="16978" spans="1:12" x14ac:dyDescent="0.25">
      <c r="A16978" s="3" t="str">
        <f t="shared" si="461"/>
        <v/>
      </c>
      <c r="L16978"/>
    </row>
    <row r="16979" spans="1:12" x14ac:dyDescent="0.25">
      <c r="A16979" s="3" t="str">
        <f t="shared" si="461"/>
        <v/>
      </c>
      <c r="L16979"/>
    </row>
    <row r="16980" spans="1:12" x14ac:dyDescent="0.25">
      <c r="A16980" s="3" t="str">
        <f t="shared" si="461"/>
        <v/>
      </c>
      <c r="L16980"/>
    </row>
    <row r="16981" spans="1:12" x14ac:dyDescent="0.25">
      <c r="A16981" s="3" t="str">
        <f t="shared" si="461"/>
        <v/>
      </c>
      <c r="L16981"/>
    </row>
    <row r="16982" spans="1:12" x14ac:dyDescent="0.25">
      <c r="A16982" s="3" t="str">
        <f t="shared" si="461"/>
        <v/>
      </c>
      <c r="L16982"/>
    </row>
    <row r="16983" spans="1:12" x14ac:dyDescent="0.25">
      <c r="A16983" s="3" t="str">
        <f t="shared" si="461"/>
        <v/>
      </c>
      <c r="L16983"/>
    </row>
    <row r="16984" spans="1:12" x14ac:dyDescent="0.25">
      <c r="A16984" s="3" t="str">
        <f t="shared" si="461"/>
        <v/>
      </c>
      <c r="L16984"/>
    </row>
    <row r="16985" spans="1:12" x14ac:dyDescent="0.25">
      <c r="A16985" s="3" t="str">
        <f t="shared" si="461"/>
        <v/>
      </c>
      <c r="L16985"/>
    </row>
    <row r="16986" spans="1:12" x14ac:dyDescent="0.25">
      <c r="A16986" s="3" t="str">
        <f t="shared" si="461"/>
        <v/>
      </c>
      <c r="L16986"/>
    </row>
    <row r="16987" spans="1:12" x14ac:dyDescent="0.25">
      <c r="A16987" s="3" t="str">
        <f t="shared" si="461"/>
        <v/>
      </c>
      <c r="L16987"/>
    </row>
    <row r="16988" spans="1:12" x14ac:dyDescent="0.25">
      <c r="A16988" s="3" t="str">
        <f t="shared" si="461"/>
        <v/>
      </c>
      <c r="L16988"/>
    </row>
    <row r="16989" spans="1:12" x14ac:dyDescent="0.25">
      <c r="A16989" s="3" t="str">
        <f t="shared" si="461"/>
        <v/>
      </c>
      <c r="L16989"/>
    </row>
    <row r="16990" spans="1:12" x14ac:dyDescent="0.25">
      <c r="A16990" s="3" t="str">
        <f t="shared" si="461"/>
        <v/>
      </c>
      <c r="L16990"/>
    </row>
    <row r="16991" spans="1:12" x14ac:dyDescent="0.25">
      <c r="A16991" s="3" t="str">
        <f t="shared" si="461"/>
        <v/>
      </c>
      <c r="L16991"/>
    </row>
    <row r="16992" spans="1:12" x14ac:dyDescent="0.25">
      <c r="A16992" s="3" t="str">
        <f t="shared" si="461"/>
        <v/>
      </c>
      <c r="L16992"/>
    </row>
    <row r="16993" spans="1:12" x14ac:dyDescent="0.25">
      <c r="A16993" s="3" t="str">
        <f t="shared" si="461"/>
        <v/>
      </c>
      <c r="L16993"/>
    </row>
    <row r="16994" spans="1:12" x14ac:dyDescent="0.25">
      <c r="A16994" s="3" t="str">
        <f t="shared" si="461"/>
        <v/>
      </c>
      <c r="L16994"/>
    </row>
    <row r="16995" spans="1:12" x14ac:dyDescent="0.25">
      <c r="A16995" s="3" t="str">
        <f t="shared" si="461"/>
        <v/>
      </c>
      <c r="L16995"/>
    </row>
    <row r="16996" spans="1:12" x14ac:dyDescent="0.25">
      <c r="A16996" s="3" t="str">
        <f t="shared" si="461"/>
        <v/>
      </c>
      <c r="L16996"/>
    </row>
    <row r="16997" spans="1:12" x14ac:dyDescent="0.25">
      <c r="A16997" s="3" t="str">
        <f t="shared" si="461"/>
        <v/>
      </c>
      <c r="L16997"/>
    </row>
    <row r="16998" spans="1:12" x14ac:dyDescent="0.25">
      <c r="A16998" s="3" t="str">
        <f t="shared" si="461"/>
        <v/>
      </c>
      <c r="L16998"/>
    </row>
    <row r="16999" spans="1:12" x14ac:dyDescent="0.25">
      <c r="A16999" s="3" t="str">
        <f t="shared" si="461"/>
        <v/>
      </c>
      <c r="L16999"/>
    </row>
    <row r="17000" spans="1:12" x14ac:dyDescent="0.25">
      <c r="A17000" s="3" t="str">
        <f t="shared" si="461"/>
        <v/>
      </c>
      <c r="L17000"/>
    </row>
    <row r="17001" spans="1:12" x14ac:dyDescent="0.25">
      <c r="A17001" s="3" t="str">
        <f t="shared" si="461"/>
        <v/>
      </c>
      <c r="L17001"/>
    </row>
    <row r="17002" spans="1:12" x14ac:dyDescent="0.25">
      <c r="A17002" s="3" t="str">
        <f t="shared" si="461"/>
        <v/>
      </c>
      <c r="L17002"/>
    </row>
    <row r="17003" spans="1:12" x14ac:dyDescent="0.25">
      <c r="A17003" s="3" t="str">
        <f t="shared" si="461"/>
        <v/>
      </c>
      <c r="L17003"/>
    </row>
    <row r="17004" spans="1:12" x14ac:dyDescent="0.25">
      <c r="A17004" s="3" t="str">
        <f t="shared" si="461"/>
        <v/>
      </c>
      <c r="L17004"/>
    </row>
    <row r="17005" spans="1:12" x14ac:dyDescent="0.25">
      <c r="A17005" s="3" t="str">
        <f t="shared" si="461"/>
        <v/>
      </c>
      <c r="L17005"/>
    </row>
    <row r="17006" spans="1:12" x14ac:dyDescent="0.25">
      <c r="A17006" s="3" t="str">
        <f t="shared" si="461"/>
        <v/>
      </c>
      <c r="L17006"/>
    </row>
    <row r="17007" spans="1:12" x14ac:dyDescent="0.25">
      <c r="A17007" s="3" t="str">
        <f t="shared" si="461"/>
        <v/>
      </c>
      <c r="L17007"/>
    </row>
    <row r="17008" spans="1:12" x14ac:dyDescent="0.25">
      <c r="A17008" s="3" t="str">
        <f t="shared" si="461"/>
        <v/>
      </c>
      <c r="L17008"/>
    </row>
    <row r="17009" spans="1:12" x14ac:dyDescent="0.25">
      <c r="A17009" s="3" t="str">
        <f t="shared" si="461"/>
        <v/>
      </c>
      <c r="L17009"/>
    </row>
    <row r="17010" spans="1:12" x14ac:dyDescent="0.25">
      <c r="A17010" s="3" t="str">
        <f t="shared" si="461"/>
        <v/>
      </c>
      <c r="L17010"/>
    </row>
    <row r="17011" spans="1:12" x14ac:dyDescent="0.25">
      <c r="A17011" s="3" t="str">
        <f t="shared" si="461"/>
        <v/>
      </c>
      <c r="L17011"/>
    </row>
    <row r="17012" spans="1:12" x14ac:dyDescent="0.25">
      <c r="A17012" s="3" t="str">
        <f t="shared" si="461"/>
        <v/>
      </c>
      <c r="L17012"/>
    </row>
    <row r="17013" spans="1:12" x14ac:dyDescent="0.25">
      <c r="A17013" s="3" t="str">
        <f t="shared" si="461"/>
        <v/>
      </c>
      <c r="L17013"/>
    </row>
    <row r="17014" spans="1:12" x14ac:dyDescent="0.25">
      <c r="A17014" s="3" t="str">
        <f t="shared" si="461"/>
        <v/>
      </c>
      <c r="L17014"/>
    </row>
    <row r="17015" spans="1:12" x14ac:dyDescent="0.25">
      <c r="A17015" s="3" t="str">
        <f t="shared" si="461"/>
        <v/>
      </c>
      <c r="L17015"/>
    </row>
    <row r="17016" spans="1:12" x14ac:dyDescent="0.25">
      <c r="A17016" s="3" t="str">
        <f t="shared" si="461"/>
        <v/>
      </c>
      <c r="L17016"/>
    </row>
    <row r="17017" spans="1:12" x14ac:dyDescent="0.25">
      <c r="A17017" s="3" t="str">
        <f t="shared" si="461"/>
        <v/>
      </c>
      <c r="L17017"/>
    </row>
    <row r="17018" spans="1:12" x14ac:dyDescent="0.25">
      <c r="A17018" s="3" t="str">
        <f t="shared" si="461"/>
        <v/>
      </c>
      <c r="L17018"/>
    </row>
    <row r="17019" spans="1:12" x14ac:dyDescent="0.25">
      <c r="A17019" s="3" t="str">
        <f t="shared" si="461"/>
        <v/>
      </c>
      <c r="L17019"/>
    </row>
    <row r="17020" spans="1:12" x14ac:dyDescent="0.25">
      <c r="A17020" s="3" t="str">
        <f t="shared" si="461"/>
        <v/>
      </c>
      <c r="L17020"/>
    </row>
    <row r="17021" spans="1:12" x14ac:dyDescent="0.25">
      <c r="A17021" s="3" t="str">
        <f t="shared" si="461"/>
        <v/>
      </c>
      <c r="L17021"/>
    </row>
    <row r="17022" spans="1:12" x14ac:dyDescent="0.25">
      <c r="A17022" s="3" t="str">
        <f t="shared" si="461"/>
        <v/>
      </c>
      <c r="L17022"/>
    </row>
    <row r="17023" spans="1:12" x14ac:dyDescent="0.25">
      <c r="A17023" s="3" t="str">
        <f t="shared" si="461"/>
        <v/>
      </c>
      <c r="L17023"/>
    </row>
    <row r="17024" spans="1:12" x14ac:dyDescent="0.25">
      <c r="A17024" s="3" t="str">
        <f t="shared" si="461"/>
        <v/>
      </c>
      <c r="L17024"/>
    </row>
    <row r="17025" spans="1:12" x14ac:dyDescent="0.25">
      <c r="A17025" s="3" t="str">
        <f t="shared" si="461"/>
        <v/>
      </c>
      <c r="L17025"/>
    </row>
    <row r="17026" spans="1:12" x14ac:dyDescent="0.25">
      <c r="A17026" s="3" t="str">
        <f t="shared" si="461"/>
        <v/>
      </c>
      <c r="L17026"/>
    </row>
    <row r="17027" spans="1:12" x14ac:dyDescent="0.25">
      <c r="A17027" s="3" t="str">
        <f t="shared" si="461"/>
        <v/>
      </c>
      <c r="L17027"/>
    </row>
    <row r="17028" spans="1:12" x14ac:dyDescent="0.25">
      <c r="A17028" s="3" t="str">
        <f t="shared" si="461"/>
        <v/>
      </c>
      <c r="L17028"/>
    </row>
    <row r="17029" spans="1:12" x14ac:dyDescent="0.25">
      <c r="A17029" s="3" t="str">
        <f t="shared" si="461"/>
        <v/>
      </c>
      <c r="L17029"/>
    </row>
    <row r="17030" spans="1:12" x14ac:dyDescent="0.25">
      <c r="A17030" s="3" t="str">
        <f t="shared" si="461"/>
        <v/>
      </c>
      <c r="L17030"/>
    </row>
    <row r="17031" spans="1:12" x14ac:dyDescent="0.25">
      <c r="A17031" s="3" t="str">
        <f t="shared" si="461"/>
        <v/>
      </c>
      <c r="L17031"/>
    </row>
    <row r="17032" spans="1:12" x14ac:dyDescent="0.25">
      <c r="A17032" s="3" t="str">
        <f t="shared" si="461"/>
        <v/>
      </c>
      <c r="L17032"/>
    </row>
    <row r="17033" spans="1:12" x14ac:dyDescent="0.25">
      <c r="A17033" s="3" t="str">
        <f t="shared" si="461"/>
        <v/>
      </c>
      <c r="L17033"/>
    </row>
    <row r="17034" spans="1:12" x14ac:dyDescent="0.25">
      <c r="A17034" s="3" t="str">
        <f t="shared" si="461"/>
        <v/>
      </c>
      <c r="L17034"/>
    </row>
    <row r="17035" spans="1:12" x14ac:dyDescent="0.25">
      <c r="A17035" s="3" t="str">
        <f t="shared" si="461"/>
        <v/>
      </c>
      <c r="L17035"/>
    </row>
    <row r="17036" spans="1:12" x14ac:dyDescent="0.25">
      <c r="A17036" s="3" t="str">
        <f t="shared" si="461"/>
        <v/>
      </c>
      <c r="L17036"/>
    </row>
    <row r="17037" spans="1:12" x14ac:dyDescent="0.25">
      <c r="A17037" s="3" t="str">
        <f t="shared" si="461"/>
        <v/>
      </c>
      <c r="L17037"/>
    </row>
    <row r="17038" spans="1:12" x14ac:dyDescent="0.25">
      <c r="A17038" s="3" t="str">
        <f t="shared" si="461"/>
        <v/>
      </c>
      <c r="L17038"/>
    </row>
    <row r="17039" spans="1:12" x14ac:dyDescent="0.25">
      <c r="A17039" s="3" t="str">
        <f t="shared" si="461"/>
        <v/>
      </c>
      <c r="L17039"/>
    </row>
    <row r="17040" spans="1:12" x14ac:dyDescent="0.25">
      <c r="A17040" s="3" t="str">
        <f t="shared" si="461"/>
        <v/>
      </c>
      <c r="L17040"/>
    </row>
    <row r="17041" spans="1:12" x14ac:dyDescent="0.25">
      <c r="A17041" s="3" t="str">
        <f t="shared" ref="A17041:A17104" si="462">IF(B17027="","",CONCATENATE(MONTH(B17027),YEAR(B17027)))</f>
        <v/>
      </c>
      <c r="L17041"/>
    </row>
    <row r="17042" spans="1:12" x14ac:dyDescent="0.25">
      <c r="A17042" s="3" t="str">
        <f t="shared" si="462"/>
        <v/>
      </c>
      <c r="L17042"/>
    </row>
    <row r="17043" spans="1:12" x14ac:dyDescent="0.25">
      <c r="A17043" s="3" t="str">
        <f t="shared" si="462"/>
        <v/>
      </c>
      <c r="L17043"/>
    </row>
    <row r="17044" spans="1:12" x14ac:dyDescent="0.25">
      <c r="A17044" s="3" t="str">
        <f t="shared" si="462"/>
        <v/>
      </c>
      <c r="L17044"/>
    </row>
    <row r="17045" spans="1:12" x14ac:dyDescent="0.25">
      <c r="A17045" s="3" t="str">
        <f t="shared" si="462"/>
        <v/>
      </c>
      <c r="L17045"/>
    </row>
    <row r="17046" spans="1:12" x14ac:dyDescent="0.25">
      <c r="A17046" s="3" t="str">
        <f t="shared" si="462"/>
        <v/>
      </c>
      <c r="L17046"/>
    </row>
    <row r="17047" spans="1:12" x14ac:dyDescent="0.25">
      <c r="A17047" s="3" t="str">
        <f t="shared" si="462"/>
        <v/>
      </c>
      <c r="L17047"/>
    </row>
    <row r="17048" spans="1:12" x14ac:dyDescent="0.25">
      <c r="A17048" s="3" t="str">
        <f t="shared" si="462"/>
        <v/>
      </c>
      <c r="L17048"/>
    </row>
    <row r="17049" spans="1:12" x14ac:dyDescent="0.25">
      <c r="A17049" s="3" t="str">
        <f t="shared" si="462"/>
        <v/>
      </c>
      <c r="L17049"/>
    </row>
    <row r="17050" spans="1:12" x14ac:dyDescent="0.25">
      <c r="A17050" s="3" t="str">
        <f t="shared" si="462"/>
        <v/>
      </c>
      <c r="L17050"/>
    </row>
    <row r="17051" spans="1:12" x14ac:dyDescent="0.25">
      <c r="A17051" s="3" t="str">
        <f t="shared" si="462"/>
        <v/>
      </c>
      <c r="L17051"/>
    </row>
    <row r="17052" spans="1:12" x14ac:dyDescent="0.25">
      <c r="A17052" s="3" t="str">
        <f t="shared" si="462"/>
        <v/>
      </c>
      <c r="L17052"/>
    </row>
    <row r="17053" spans="1:12" x14ac:dyDescent="0.25">
      <c r="A17053" s="3" t="str">
        <f t="shared" si="462"/>
        <v/>
      </c>
      <c r="L17053"/>
    </row>
    <row r="17054" spans="1:12" x14ac:dyDescent="0.25">
      <c r="A17054" s="3" t="str">
        <f t="shared" si="462"/>
        <v/>
      </c>
      <c r="L17054"/>
    </row>
    <row r="17055" spans="1:12" x14ac:dyDescent="0.25">
      <c r="A17055" s="3" t="str">
        <f t="shared" si="462"/>
        <v/>
      </c>
      <c r="L17055"/>
    </row>
    <row r="17056" spans="1:12" x14ac:dyDescent="0.25">
      <c r="A17056" s="3" t="str">
        <f t="shared" si="462"/>
        <v/>
      </c>
      <c r="L17056"/>
    </row>
    <row r="17057" spans="1:12" x14ac:dyDescent="0.25">
      <c r="A17057" s="3" t="str">
        <f t="shared" si="462"/>
        <v/>
      </c>
      <c r="L17057"/>
    </row>
    <row r="17058" spans="1:12" x14ac:dyDescent="0.25">
      <c r="A17058" s="3" t="str">
        <f t="shared" si="462"/>
        <v/>
      </c>
      <c r="L17058"/>
    </row>
    <row r="17059" spans="1:12" x14ac:dyDescent="0.25">
      <c r="A17059" s="3" t="str">
        <f t="shared" si="462"/>
        <v/>
      </c>
      <c r="L17059"/>
    </row>
    <row r="17060" spans="1:12" x14ac:dyDescent="0.25">
      <c r="A17060" s="3" t="str">
        <f t="shared" si="462"/>
        <v/>
      </c>
      <c r="L17060"/>
    </row>
    <row r="17061" spans="1:12" x14ac:dyDescent="0.25">
      <c r="A17061" s="3" t="str">
        <f t="shared" si="462"/>
        <v/>
      </c>
      <c r="L17061"/>
    </row>
    <row r="17062" spans="1:12" x14ac:dyDescent="0.25">
      <c r="A17062" s="3" t="str">
        <f t="shared" si="462"/>
        <v/>
      </c>
      <c r="L17062"/>
    </row>
    <row r="17063" spans="1:12" x14ac:dyDescent="0.25">
      <c r="A17063" s="3" t="str">
        <f t="shared" si="462"/>
        <v/>
      </c>
      <c r="L17063"/>
    </row>
    <row r="17064" spans="1:12" x14ac:dyDescent="0.25">
      <c r="A17064" s="3" t="str">
        <f t="shared" si="462"/>
        <v/>
      </c>
      <c r="L17064"/>
    </row>
    <row r="17065" spans="1:12" x14ac:dyDescent="0.25">
      <c r="A17065" s="3" t="str">
        <f t="shared" si="462"/>
        <v/>
      </c>
      <c r="L17065"/>
    </row>
    <row r="17066" spans="1:12" x14ac:dyDescent="0.25">
      <c r="A17066" s="3" t="str">
        <f t="shared" si="462"/>
        <v/>
      </c>
      <c r="L17066"/>
    </row>
    <row r="17067" spans="1:12" x14ac:dyDescent="0.25">
      <c r="A17067" s="3" t="str">
        <f t="shared" si="462"/>
        <v/>
      </c>
      <c r="L17067"/>
    </row>
    <row r="17068" spans="1:12" x14ac:dyDescent="0.25">
      <c r="A17068" s="3" t="str">
        <f t="shared" si="462"/>
        <v/>
      </c>
      <c r="L17068"/>
    </row>
    <row r="17069" spans="1:12" x14ac:dyDescent="0.25">
      <c r="A17069" s="3" t="str">
        <f t="shared" si="462"/>
        <v/>
      </c>
      <c r="L17069"/>
    </row>
    <row r="17070" spans="1:12" x14ac:dyDescent="0.25">
      <c r="A17070" s="3" t="str">
        <f t="shared" si="462"/>
        <v/>
      </c>
      <c r="L17070"/>
    </row>
    <row r="17071" spans="1:12" x14ac:dyDescent="0.25">
      <c r="A17071" s="3" t="str">
        <f t="shared" si="462"/>
        <v/>
      </c>
      <c r="L17071"/>
    </row>
    <row r="17072" spans="1:12" x14ac:dyDescent="0.25">
      <c r="A17072" s="3" t="str">
        <f t="shared" si="462"/>
        <v/>
      </c>
      <c r="L17072"/>
    </row>
    <row r="17073" spans="1:12" x14ac:dyDescent="0.25">
      <c r="A17073" s="3" t="str">
        <f t="shared" si="462"/>
        <v/>
      </c>
      <c r="L17073"/>
    </row>
    <row r="17074" spans="1:12" x14ac:dyDescent="0.25">
      <c r="A17074" s="3" t="str">
        <f t="shared" si="462"/>
        <v/>
      </c>
      <c r="L17074"/>
    </row>
    <row r="17075" spans="1:12" x14ac:dyDescent="0.25">
      <c r="A17075" s="3" t="str">
        <f t="shared" si="462"/>
        <v/>
      </c>
      <c r="L17075"/>
    </row>
    <row r="17076" spans="1:12" x14ac:dyDescent="0.25">
      <c r="A17076" s="3" t="str">
        <f t="shared" si="462"/>
        <v/>
      </c>
      <c r="L17076"/>
    </row>
    <row r="17077" spans="1:12" x14ac:dyDescent="0.25">
      <c r="A17077" s="3" t="str">
        <f t="shared" si="462"/>
        <v/>
      </c>
      <c r="L17077"/>
    </row>
    <row r="17078" spans="1:12" x14ac:dyDescent="0.25">
      <c r="A17078" s="3" t="str">
        <f t="shared" si="462"/>
        <v/>
      </c>
      <c r="L17078"/>
    </row>
    <row r="17079" spans="1:12" x14ac:dyDescent="0.25">
      <c r="A17079" s="3" t="str">
        <f t="shared" si="462"/>
        <v/>
      </c>
      <c r="L17079"/>
    </row>
    <row r="17080" spans="1:12" x14ac:dyDescent="0.25">
      <c r="A17080" s="3" t="str">
        <f t="shared" si="462"/>
        <v/>
      </c>
      <c r="L17080"/>
    </row>
    <row r="17081" spans="1:12" x14ac:dyDescent="0.25">
      <c r="A17081" s="3" t="str">
        <f t="shared" si="462"/>
        <v/>
      </c>
      <c r="L17081"/>
    </row>
    <row r="17082" spans="1:12" x14ac:dyDescent="0.25">
      <c r="A17082" s="3" t="str">
        <f t="shared" si="462"/>
        <v/>
      </c>
      <c r="L17082"/>
    </row>
    <row r="17083" spans="1:12" x14ac:dyDescent="0.25">
      <c r="A17083" s="3" t="str">
        <f t="shared" si="462"/>
        <v/>
      </c>
      <c r="L17083"/>
    </row>
    <row r="17084" spans="1:12" x14ac:dyDescent="0.25">
      <c r="A17084" s="3" t="str">
        <f t="shared" si="462"/>
        <v/>
      </c>
      <c r="L17084"/>
    </row>
    <row r="17085" spans="1:12" x14ac:dyDescent="0.25">
      <c r="A17085" s="3" t="str">
        <f t="shared" si="462"/>
        <v/>
      </c>
      <c r="L17085"/>
    </row>
    <row r="17086" spans="1:12" x14ac:dyDescent="0.25">
      <c r="A17086" s="3" t="str">
        <f t="shared" si="462"/>
        <v/>
      </c>
      <c r="L17086"/>
    </row>
    <row r="17087" spans="1:12" x14ac:dyDescent="0.25">
      <c r="A17087" s="3" t="str">
        <f t="shared" si="462"/>
        <v/>
      </c>
      <c r="L17087"/>
    </row>
    <row r="17088" spans="1:12" x14ac:dyDescent="0.25">
      <c r="A17088" s="3" t="str">
        <f t="shared" si="462"/>
        <v/>
      </c>
      <c r="L17088"/>
    </row>
    <row r="17089" spans="1:12" x14ac:dyDescent="0.25">
      <c r="A17089" s="3" t="str">
        <f t="shared" si="462"/>
        <v/>
      </c>
      <c r="L17089"/>
    </row>
    <row r="17090" spans="1:12" x14ac:dyDescent="0.25">
      <c r="A17090" s="3" t="str">
        <f t="shared" si="462"/>
        <v/>
      </c>
      <c r="L17090"/>
    </row>
    <row r="17091" spans="1:12" x14ac:dyDescent="0.25">
      <c r="A17091" s="3" t="str">
        <f t="shared" si="462"/>
        <v/>
      </c>
      <c r="L17091"/>
    </row>
    <row r="17092" spans="1:12" x14ac:dyDescent="0.25">
      <c r="A17092" s="3" t="str">
        <f t="shared" si="462"/>
        <v/>
      </c>
      <c r="L17092"/>
    </row>
    <row r="17093" spans="1:12" x14ac:dyDescent="0.25">
      <c r="A17093" s="3" t="str">
        <f t="shared" si="462"/>
        <v/>
      </c>
      <c r="L17093"/>
    </row>
    <row r="17094" spans="1:12" x14ac:dyDescent="0.25">
      <c r="A17094" s="3" t="str">
        <f t="shared" si="462"/>
        <v/>
      </c>
      <c r="L17094"/>
    </row>
    <row r="17095" spans="1:12" x14ac:dyDescent="0.25">
      <c r="A17095" s="3" t="str">
        <f t="shared" si="462"/>
        <v/>
      </c>
      <c r="L17095"/>
    </row>
    <row r="17096" spans="1:12" x14ac:dyDescent="0.25">
      <c r="A17096" s="3" t="str">
        <f t="shared" si="462"/>
        <v/>
      </c>
      <c r="L17096"/>
    </row>
    <row r="17097" spans="1:12" x14ac:dyDescent="0.25">
      <c r="A17097" s="3" t="str">
        <f t="shared" si="462"/>
        <v/>
      </c>
      <c r="L17097"/>
    </row>
    <row r="17098" spans="1:12" x14ac:dyDescent="0.25">
      <c r="A17098" s="3" t="str">
        <f t="shared" si="462"/>
        <v/>
      </c>
      <c r="L17098"/>
    </row>
    <row r="17099" spans="1:12" x14ac:dyDescent="0.25">
      <c r="A17099" s="3" t="str">
        <f t="shared" si="462"/>
        <v/>
      </c>
      <c r="L17099"/>
    </row>
    <row r="17100" spans="1:12" x14ac:dyDescent="0.25">
      <c r="A17100" s="3" t="str">
        <f t="shared" si="462"/>
        <v/>
      </c>
      <c r="L17100"/>
    </row>
    <row r="17101" spans="1:12" x14ac:dyDescent="0.25">
      <c r="A17101" s="3" t="str">
        <f t="shared" si="462"/>
        <v/>
      </c>
      <c r="L17101"/>
    </row>
    <row r="17102" spans="1:12" x14ac:dyDescent="0.25">
      <c r="A17102" s="3" t="str">
        <f t="shared" si="462"/>
        <v/>
      </c>
      <c r="L17102"/>
    </row>
    <row r="17103" spans="1:12" x14ac:dyDescent="0.25">
      <c r="A17103" s="3" t="str">
        <f t="shared" si="462"/>
        <v/>
      </c>
      <c r="L17103"/>
    </row>
    <row r="17104" spans="1:12" x14ac:dyDescent="0.25">
      <c r="A17104" s="3" t="str">
        <f t="shared" si="462"/>
        <v/>
      </c>
      <c r="L17104"/>
    </row>
    <row r="17105" spans="1:12" x14ac:dyDescent="0.25">
      <c r="A17105" s="3" t="str">
        <f t="shared" ref="A17105:A17168" si="463">IF(B17091="","",CONCATENATE(MONTH(B17091),YEAR(B17091)))</f>
        <v/>
      </c>
      <c r="L17105"/>
    </row>
    <row r="17106" spans="1:12" x14ac:dyDescent="0.25">
      <c r="A17106" s="3" t="str">
        <f t="shared" si="463"/>
        <v/>
      </c>
      <c r="L17106"/>
    </row>
    <row r="17107" spans="1:12" x14ac:dyDescent="0.25">
      <c r="A17107" s="3" t="str">
        <f t="shared" si="463"/>
        <v/>
      </c>
      <c r="L17107"/>
    </row>
    <row r="17108" spans="1:12" x14ac:dyDescent="0.25">
      <c r="A17108" s="3" t="str">
        <f t="shared" si="463"/>
        <v/>
      </c>
      <c r="L17108"/>
    </row>
    <row r="17109" spans="1:12" x14ac:dyDescent="0.25">
      <c r="A17109" s="3" t="str">
        <f t="shared" si="463"/>
        <v/>
      </c>
      <c r="L17109"/>
    </row>
    <row r="17110" spans="1:12" x14ac:dyDescent="0.25">
      <c r="A17110" s="3" t="str">
        <f t="shared" si="463"/>
        <v/>
      </c>
      <c r="L17110"/>
    </row>
    <row r="17111" spans="1:12" x14ac:dyDescent="0.25">
      <c r="A17111" s="3" t="str">
        <f t="shared" si="463"/>
        <v/>
      </c>
      <c r="L17111"/>
    </row>
    <row r="17112" spans="1:12" x14ac:dyDescent="0.25">
      <c r="A17112" s="3" t="str">
        <f t="shared" si="463"/>
        <v/>
      </c>
      <c r="L17112"/>
    </row>
    <row r="17113" spans="1:12" x14ac:dyDescent="0.25">
      <c r="A17113" s="3" t="str">
        <f t="shared" si="463"/>
        <v/>
      </c>
      <c r="L17113"/>
    </row>
    <row r="17114" spans="1:12" x14ac:dyDescent="0.25">
      <c r="A17114" s="3" t="str">
        <f t="shared" si="463"/>
        <v/>
      </c>
      <c r="L17114"/>
    </row>
    <row r="17115" spans="1:12" x14ac:dyDescent="0.25">
      <c r="A17115" s="3" t="str">
        <f t="shared" si="463"/>
        <v/>
      </c>
      <c r="L17115"/>
    </row>
    <row r="17116" spans="1:12" x14ac:dyDescent="0.25">
      <c r="A17116" s="3" t="str">
        <f t="shared" si="463"/>
        <v/>
      </c>
      <c r="L17116"/>
    </row>
    <row r="17117" spans="1:12" x14ac:dyDescent="0.25">
      <c r="A17117" s="3" t="str">
        <f t="shared" si="463"/>
        <v/>
      </c>
      <c r="L17117"/>
    </row>
    <row r="17118" spans="1:12" x14ac:dyDescent="0.25">
      <c r="A17118" s="3" t="str">
        <f t="shared" si="463"/>
        <v/>
      </c>
      <c r="L17118"/>
    </row>
    <row r="17119" spans="1:12" x14ac:dyDescent="0.25">
      <c r="A17119" s="3" t="str">
        <f t="shared" si="463"/>
        <v/>
      </c>
      <c r="L17119"/>
    </row>
    <row r="17120" spans="1:12" x14ac:dyDescent="0.25">
      <c r="A17120" s="3" t="str">
        <f t="shared" si="463"/>
        <v/>
      </c>
      <c r="L17120"/>
    </row>
    <row r="17121" spans="1:12" x14ac:dyDescent="0.25">
      <c r="A17121" s="3" t="str">
        <f t="shared" si="463"/>
        <v/>
      </c>
      <c r="L17121"/>
    </row>
    <row r="17122" spans="1:12" x14ac:dyDescent="0.25">
      <c r="A17122" s="3" t="str">
        <f t="shared" si="463"/>
        <v/>
      </c>
      <c r="L17122"/>
    </row>
    <row r="17123" spans="1:12" x14ac:dyDescent="0.25">
      <c r="A17123" s="3" t="str">
        <f t="shared" si="463"/>
        <v/>
      </c>
      <c r="L17123"/>
    </row>
    <row r="17124" spans="1:12" x14ac:dyDescent="0.25">
      <c r="A17124" s="3" t="str">
        <f t="shared" si="463"/>
        <v/>
      </c>
      <c r="L17124"/>
    </row>
    <row r="17125" spans="1:12" x14ac:dyDescent="0.25">
      <c r="A17125" s="3" t="str">
        <f t="shared" si="463"/>
        <v/>
      </c>
      <c r="L17125"/>
    </row>
    <row r="17126" spans="1:12" x14ac:dyDescent="0.25">
      <c r="A17126" s="3" t="str">
        <f t="shared" si="463"/>
        <v/>
      </c>
      <c r="L17126"/>
    </row>
    <row r="17127" spans="1:12" x14ac:dyDescent="0.25">
      <c r="A17127" s="3" t="str">
        <f t="shared" si="463"/>
        <v/>
      </c>
      <c r="L17127"/>
    </row>
    <row r="17128" spans="1:12" x14ac:dyDescent="0.25">
      <c r="A17128" s="3" t="str">
        <f t="shared" si="463"/>
        <v/>
      </c>
      <c r="L17128"/>
    </row>
    <row r="17129" spans="1:12" x14ac:dyDescent="0.25">
      <c r="A17129" s="3" t="str">
        <f t="shared" si="463"/>
        <v/>
      </c>
      <c r="L17129"/>
    </row>
    <row r="17130" spans="1:12" x14ac:dyDescent="0.25">
      <c r="A17130" s="3" t="str">
        <f t="shared" si="463"/>
        <v/>
      </c>
      <c r="L17130"/>
    </row>
    <row r="17131" spans="1:12" x14ac:dyDescent="0.25">
      <c r="A17131" s="3" t="str">
        <f t="shared" si="463"/>
        <v/>
      </c>
      <c r="L17131"/>
    </row>
    <row r="17132" spans="1:12" x14ac:dyDescent="0.25">
      <c r="A17132" s="3" t="str">
        <f t="shared" si="463"/>
        <v/>
      </c>
      <c r="L17132"/>
    </row>
    <row r="17133" spans="1:12" x14ac:dyDescent="0.25">
      <c r="A17133" s="3" t="str">
        <f t="shared" si="463"/>
        <v/>
      </c>
      <c r="L17133"/>
    </row>
    <row r="17134" spans="1:12" x14ac:dyDescent="0.25">
      <c r="A17134" s="3" t="str">
        <f t="shared" si="463"/>
        <v/>
      </c>
      <c r="L17134"/>
    </row>
    <row r="17135" spans="1:12" x14ac:dyDescent="0.25">
      <c r="A17135" s="3" t="str">
        <f t="shared" si="463"/>
        <v/>
      </c>
      <c r="L17135"/>
    </row>
    <row r="17136" spans="1:12" x14ac:dyDescent="0.25">
      <c r="A17136" s="3" t="str">
        <f t="shared" si="463"/>
        <v/>
      </c>
      <c r="L17136"/>
    </row>
    <row r="17137" spans="1:12" x14ac:dyDescent="0.25">
      <c r="A17137" s="3" t="str">
        <f t="shared" si="463"/>
        <v/>
      </c>
      <c r="L17137"/>
    </row>
    <row r="17138" spans="1:12" x14ac:dyDescent="0.25">
      <c r="A17138" s="3" t="str">
        <f t="shared" si="463"/>
        <v/>
      </c>
      <c r="L17138"/>
    </row>
    <row r="17139" spans="1:12" x14ac:dyDescent="0.25">
      <c r="A17139" s="3" t="str">
        <f t="shared" si="463"/>
        <v/>
      </c>
      <c r="L17139"/>
    </row>
    <row r="17140" spans="1:12" x14ac:dyDescent="0.25">
      <c r="A17140" s="3" t="str">
        <f t="shared" si="463"/>
        <v/>
      </c>
      <c r="L17140"/>
    </row>
    <row r="17141" spans="1:12" x14ac:dyDescent="0.25">
      <c r="A17141" s="3" t="str">
        <f t="shared" si="463"/>
        <v/>
      </c>
      <c r="L17141"/>
    </row>
    <row r="17142" spans="1:12" x14ac:dyDescent="0.25">
      <c r="A17142" s="3" t="str">
        <f t="shared" si="463"/>
        <v/>
      </c>
      <c r="L17142"/>
    </row>
    <row r="17143" spans="1:12" x14ac:dyDescent="0.25">
      <c r="A17143" s="3" t="str">
        <f t="shared" si="463"/>
        <v/>
      </c>
      <c r="L17143"/>
    </row>
    <row r="17144" spans="1:12" x14ac:dyDescent="0.25">
      <c r="A17144" s="3" t="str">
        <f t="shared" si="463"/>
        <v/>
      </c>
      <c r="L17144"/>
    </row>
    <row r="17145" spans="1:12" x14ac:dyDescent="0.25">
      <c r="A17145" s="3" t="str">
        <f t="shared" si="463"/>
        <v/>
      </c>
      <c r="L17145"/>
    </row>
    <row r="17146" spans="1:12" x14ac:dyDescent="0.25">
      <c r="A17146" s="3" t="str">
        <f t="shared" si="463"/>
        <v/>
      </c>
      <c r="L17146"/>
    </row>
    <row r="17147" spans="1:12" x14ac:dyDescent="0.25">
      <c r="A17147" s="3" t="str">
        <f t="shared" si="463"/>
        <v/>
      </c>
      <c r="L17147"/>
    </row>
    <row r="17148" spans="1:12" x14ac:dyDescent="0.25">
      <c r="A17148" s="3" t="str">
        <f t="shared" si="463"/>
        <v/>
      </c>
      <c r="L17148"/>
    </row>
    <row r="17149" spans="1:12" x14ac:dyDescent="0.25">
      <c r="A17149" s="3" t="str">
        <f t="shared" si="463"/>
        <v/>
      </c>
      <c r="L17149"/>
    </row>
    <row r="17150" spans="1:12" x14ac:dyDescent="0.25">
      <c r="A17150" s="3" t="str">
        <f t="shared" si="463"/>
        <v/>
      </c>
      <c r="L17150"/>
    </row>
    <row r="17151" spans="1:12" x14ac:dyDescent="0.25">
      <c r="A17151" s="3" t="str">
        <f t="shared" si="463"/>
        <v/>
      </c>
      <c r="L17151"/>
    </row>
    <row r="17152" spans="1:12" x14ac:dyDescent="0.25">
      <c r="A17152" s="3" t="str">
        <f t="shared" si="463"/>
        <v/>
      </c>
      <c r="L17152"/>
    </row>
    <row r="17153" spans="1:12" x14ac:dyDescent="0.25">
      <c r="A17153" s="3" t="str">
        <f t="shared" si="463"/>
        <v/>
      </c>
      <c r="L17153"/>
    </row>
    <row r="17154" spans="1:12" x14ac:dyDescent="0.25">
      <c r="A17154" s="3" t="str">
        <f t="shared" si="463"/>
        <v/>
      </c>
      <c r="L17154"/>
    </row>
    <row r="17155" spans="1:12" x14ac:dyDescent="0.25">
      <c r="A17155" s="3" t="str">
        <f t="shared" si="463"/>
        <v/>
      </c>
      <c r="L17155"/>
    </row>
    <row r="17156" spans="1:12" x14ac:dyDescent="0.25">
      <c r="A17156" s="3" t="str">
        <f t="shared" si="463"/>
        <v/>
      </c>
      <c r="L17156"/>
    </row>
    <row r="17157" spans="1:12" x14ac:dyDescent="0.25">
      <c r="A17157" s="3" t="str">
        <f t="shared" si="463"/>
        <v/>
      </c>
      <c r="L17157"/>
    </row>
    <row r="17158" spans="1:12" x14ac:dyDescent="0.25">
      <c r="A17158" s="3" t="str">
        <f t="shared" si="463"/>
        <v/>
      </c>
      <c r="L17158"/>
    </row>
    <row r="17159" spans="1:12" x14ac:dyDescent="0.25">
      <c r="A17159" s="3" t="str">
        <f t="shared" si="463"/>
        <v/>
      </c>
      <c r="L17159"/>
    </row>
    <row r="17160" spans="1:12" x14ac:dyDescent="0.25">
      <c r="A17160" s="3" t="str">
        <f t="shared" si="463"/>
        <v/>
      </c>
      <c r="L17160"/>
    </row>
    <row r="17161" spans="1:12" x14ac:dyDescent="0.25">
      <c r="A17161" s="3" t="str">
        <f t="shared" si="463"/>
        <v/>
      </c>
      <c r="L17161"/>
    </row>
    <row r="17162" spans="1:12" x14ac:dyDescent="0.25">
      <c r="A17162" s="3" t="str">
        <f t="shared" si="463"/>
        <v/>
      </c>
      <c r="L17162"/>
    </row>
    <row r="17163" spans="1:12" x14ac:dyDescent="0.25">
      <c r="A17163" s="3" t="str">
        <f t="shared" si="463"/>
        <v/>
      </c>
      <c r="L17163"/>
    </row>
    <row r="17164" spans="1:12" x14ac:dyDescent="0.25">
      <c r="A17164" s="3" t="str">
        <f t="shared" si="463"/>
        <v/>
      </c>
      <c r="L17164"/>
    </row>
    <row r="17165" spans="1:12" x14ac:dyDescent="0.25">
      <c r="A17165" s="3" t="str">
        <f t="shared" si="463"/>
        <v/>
      </c>
      <c r="L17165"/>
    </row>
    <row r="17166" spans="1:12" x14ac:dyDescent="0.25">
      <c r="A17166" s="3" t="str">
        <f t="shared" si="463"/>
        <v/>
      </c>
      <c r="L17166"/>
    </row>
    <row r="17167" spans="1:12" x14ac:dyDescent="0.25">
      <c r="A17167" s="3" t="str">
        <f t="shared" si="463"/>
        <v/>
      </c>
      <c r="L17167"/>
    </row>
    <row r="17168" spans="1:12" x14ac:dyDescent="0.25">
      <c r="A17168" s="3" t="str">
        <f t="shared" si="463"/>
        <v/>
      </c>
      <c r="L17168"/>
    </row>
    <row r="17169" spans="1:12" x14ac:dyDescent="0.25">
      <c r="A17169" s="3" t="str">
        <f t="shared" ref="A17169:A17232" si="464">IF(B17155="","",CONCATENATE(MONTH(B17155),YEAR(B17155)))</f>
        <v/>
      </c>
      <c r="L17169"/>
    </row>
    <row r="17170" spans="1:12" x14ac:dyDescent="0.25">
      <c r="A17170" s="3" t="str">
        <f t="shared" si="464"/>
        <v/>
      </c>
      <c r="L17170"/>
    </row>
    <row r="17171" spans="1:12" x14ac:dyDescent="0.25">
      <c r="A17171" s="3" t="str">
        <f t="shared" si="464"/>
        <v/>
      </c>
      <c r="L17171"/>
    </row>
    <row r="17172" spans="1:12" x14ac:dyDescent="0.25">
      <c r="A17172" s="3" t="str">
        <f t="shared" si="464"/>
        <v/>
      </c>
      <c r="L17172"/>
    </row>
    <row r="17173" spans="1:12" x14ac:dyDescent="0.25">
      <c r="A17173" s="3" t="str">
        <f t="shared" si="464"/>
        <v/>
      </c>
      <c r="L17173"/>
    </row>
    <row r="17174" spans="1:12" x14ac:dyDescent="0.25">
      <c r="A17174" s="3" t="str">
        <f t="shared" si="464"/>
        <v/>
      </c>
      <c r="L17174"/>
    </row>
    <row r="17175" spans="1:12" x14ac:dyDescent="0.25">
      <c r="A17175" s="3" t="str">
        <f t="shared" si="464"/>
        <v/>
      </c>
      <c r="L17175"/>
    </row>
    <row r="17176" spans="1:12" x14ac:dyDescent="0.25">
      <c r="A17176" s="3" t="str">
        <f t="shared" si="464"/>
        <v/>
      </c>
      <c r="L17176"/>
    </row>
    <row r="17177" spans="1:12" x14ac:dyDescent="0.25">
      <c r="A17177" s="3" t="str">
        <f t="shared" si="464"/>
        <v/>
      </c>
      <c r="L17177"/>
    </row>
    <row r="17178" spans="1:12" x14ac:dyDescent="0.25">
      <c r="A17178" s="3" t="str">
        <f t="shared" si="464"/>
        <v/>
      </c>
      <c r="L17178"/>
    </row>
    <row r="17179" spans="1:12" x14ac:dyDescent="0.25">
      <c r="A17179" s="3" t="str">
        <f t="shared" si="464"/>
        <v/>
      </c>
      <c r="L17179"/>
    </row>
    <row r="17180" spans="1:12" x14ac:dyDescent="0.25">
      <c r="A17180" s="3" t="str">
        <f t="shared" si="464"/>
        <v/>
      </c>
      <c r="L17180"/>
    </row>
    <row r="17181" spans="1:12" x14ac:dyDescent="0.25">
      <c r="A17181" s="3" t="str">
        <f t="shared" si="464"/>
        <v/>
      </c>
      <c r="L17181"/>
    </row>
    <row r="17182" spans="1:12" x14ac:dyDescent="0.25">
      <c r="A17182" s="3" t="str">
        <f t="shared" si="464"/>
        <v/>
      </c>
      <c r="L17182"/>
    </row>
    <row r="17183" spans="1:12" x14ac:dyDescent="0.25">
      <c r="A17183" s="3" t="str">
        <f t="shared" si="464"/>
        <v/>
      </c>
      <c r="L17183"/>
    </row>
    <row r="17184" spans="1:12" x14ac:dyDescent="0.25">
      <c r="A17184" s="3" t="str">
        <f t="shared" si="464"/>
        <v/>
      </c>
      <c r="L17184"/>
    </row>
    <row r="17185" spans="1:12" x14ac:dyDescent="0.25">
      <c r="A17185" s="3" t="str">
        <f t="shared" si="464"/>
        <v/>
      </c>
      <c r="L17185"/>
    </row>
    <row r="17186" spans="1:12" x14ac:dyDescent="0.25">
      <c r="A17186" s="3" t="str">
        <f t="shared" si="464"/>
        <v/>
      </c>
      <c r="L17186"/>
    </row>
    <row r="17187" spans="1:12" x14ac:dyDescent="0.25">
      <c r="A17187" s="3" t="str">
        <f t="shared" si="464"/>
        <v/>
      </c>
      <c r="L17187"/>
    </row>
    <row r="17188" spans="1:12" x14ac:dyDescent="0.25">
      <c r="A17188" s="3" t="str">
        <f t="shared" si="464"/>
        <v/>
      </c>
      <c r="L17188"/>
    </row>
    <row r="17189" spans="1:12" x14ac:dyDescent="0.25">
      <c r="A17189" s="3" t="str">
        <f t="shared" si="464"/>
        <v/>
      </c>
      <c r="L17189"/>
    </row>
    <row r="17190" spans="1:12" x14ac:dyDescent="0.25">
      <c r="A17190" s="3" t="str">
        <f t="shared" si="464"/>
        <v/>
      </c>
      <c r="L17190"/>
    </row>
    <row r="17191" spans="1:12" x14ac:dyDescent="0.25">
      <c r="A17191" s="3" t="str">
        <f t="shared" si="464"/>
        <v/>
      </c>
      <c r="L17191"/>
    </row>
    <row r="17192" spans="1:12" x14ac:dyDescent="0.25">
      <c r="A17192" s="3" t="str">
        <f t="shared" si="464"/>
        <v/>
      </c>
      <c r="L17192"/>
    </row>
    <row r="17193" spans="1:12" x14ac:dyDescent="0.25">
      <c r="A17193" s="3" t="str">
        <f t="shared" si="464"/>
        <v/>
      </c>
      <c r="L17193"/>
    </row>
    <row r="17194" spans="1:12" x14ac:dyDescent="0.25">
      <c r="A17194" s="3" t="str">
        <f t="shared" si="464"/>
        <v/>
      </c>
      <c r="L17194"/>
    </row>
    <row r="17195" spans="1:12" x14ac:dyDescent="0.25">
      <c r="A17195" s="3" t="str">
        <f t="shared" si="464"/>
        <v/>
      </c>
      <c r="L17195"/>
    </row>
    <row r="17196" spans="1:12" x14ac:dyDescent="0.25">
      <c r="A17196" s="3" t="str">
        <f t="shared" si="464"/>
        <v/>
      </c>
      <c r="L17196"/>
    </row>
    <row r="17197" spans="1:12" x14ac:dyDescent="0.25">
      <c r="A17197" s="3" t="str">
        <f t="shared" si="464"/>
        <v/>
      </c>
      <c r="L17197"/>
    </row>
    <row r="17198" spans="1:12" x14ac:dyDescent="0.25">
      <c r="A17198" s="3" t="str">
        <f t="shared" si="464"/>
        <v/>
      </c>
      <c r="L17198"/>
    </row>
    <row r="17199" spans="1:12" x14ac:dyDescent="0.25">
      <c r="A17199" s="3" t="str">
        <f t="shared" si="464"/>
        <v/>
      </c>
      <c r="L17199"/>
    </row>
    <row r="17200" spans="1:12" x14ac:dyDescent="0.25">
      <c r="A17200" s="3" t="str">
        <f t="shared" si="464"/>
        <v/>
      </c>
      <c r="L17200"/>
    </row>
    <row r="17201" spans="1:12" x14ac:dyDescent="0.25">
      <c r="A17201" s="3" t="str">
        <f t="shared" si="464"/>
        <v/>
      </c>
      <c r="L17201"/>
    </row>
    <row r="17202" spans="1:12" x14ac:dyDescent="0.25">
      <c r="A17202" s="3" t="str">
        <f t="shared" si="464"/>
        <v/>
      </c>
      <c r="L17202"/>
    </row>
    <row r="17203" spans="1:12" x14ac:dyDescent="0.25">
      <c r="A17203" s="3" t="str">
        <f t="shared" si="464"/>
        <v/>
      </c>
      <c r="L17203"/>
    </row>
    <row r="17204" spans="1:12" x14ac:dyDescent="0.25">
      <c r="A17204" s="3" t="str">
        <f t="shared" si="464"/>
        <v/>
      </c>
      <c r="L17204"/>
    </row>
    <row r="17205" spans="1:12" x14ac:dyDescent="0.25">
      <c r="A17205" s="3" t="str">
        <f t="shared" si="464"/>
        <v/>
      </c>
      <c r="L17205"/>
    </row>
    <row r="17206" spans="1:12" x14ac:dyDescent="0.25">
      <c r="A17206" s="3" t="str">
        <f t="shared" si="464"/>
        <v/>
      </c>
      <c r="L17206"/>
    </row>
    <row r="17207" spans="1:12" x14ac:dyDescent="0.25">
      <c r="A17207" s="3" t="str">
        <f t="shared" si="464"/>
        <v/>
      </c>
      <c r="L17207"/>
    </row>
    <row r="17208" spans="1:12" x14ac:dyDescent="0.25">
      <c r="A17208" s="3" t="str">
        <f t="shared" si="464"/>
        <v/>
      </c>
      <c r="L17208"/>
    </row>
    <row r="17209" spans="1:12" x14ac:dyDescent="0.25">
      <c r="A17209" s="3" t="str">
        <f t="shared" si="464"/>
        <v/>
      </c>
      <c r="L17209"/>
    </row>
    <row r="17210" spans="1:12" x14ac:dyDescent="0.25">
      <c r="A17210" s="3" t="str">
        <f t="shared" si="464"/>
        <v/>
      </c>
      <c r="L17210"/>
    </row>
    <row r="17211" spans="1:12" x14ac:dyDescent="0.25">
      <c r="A17211" s="3" t="str">
        <f t="shared" si="464"/>
        <v/>
      </c>
      <c r="L17211"/>
    </row>
    <row r="17212" spans="1:12" x14ac:dyDescent="0.25">
      <c r="A17212" s="3" t="str">
        <f t="shared" si="464"/>
        <v/>
      </c>
      <c r="L17212"/>
    </row>
    <row r="17213" spans="1:12" x14ac:dyDescent="0.25">
      <c r="A17213" s="3" t="str">
        <f t="shared" si="464"/>
        <v/>
      </c>
      <c r="L17213"/>
    </row>
    <row r="17214" spans="1:12" x14ac:dyDescent="0.25">
      <c r="A17214" s="3" t="str">
        <f t="shared" si="464"/>
        <v/>
      </c>
      <c r="L17214"/>
    </row>
    <row r="17215" spans="1:12" x14ac:dyDescent="0.25">
      <c r="A17215" s="3" t="str">
        <f t="shared" si="464"/>
        <v/>
      </c>
      <c r="L17215"/>
    </row>
    <row r="17216" spans="1:12" x14ac:dyDescent="0.25">
      <c r="A17216" s="3" t="str">
        <f t="shared" si="464"/>
        <v/>
      </c>
      <c r="L17216"/>
    </row>
    <row r="17217" spans="1:12" x14ac:dyDescent="0.25">
      <c r="A17217" s="3" t="str">
        <f t="shared" si="464"/>
        <v/>
      </c>
      <c r="L17217"/>
    </row>
    <row r="17218" spans="1:12" x14ac:dyDescent="0.25">
      <c r="A17218" s="3" t="str">
        <f t="shared" si="464"/>
        <v/>
      </c>
      <c r="L17218"/>
    </row>
    <row r="17219" spans="1:12" x14ac:dyDescent="0.25">
      <c r="A17219" s="3" t="str">
        <f t="shared" si="464"/>
        <v/>
      </c>
      <c r="L17219"/>
    </row>
    <row r="17220" spans="1:12" x14ac:dyDescent="0.25">
      <c r="A17220" s="3" t="str">
        <f t="shared" si="464"/>
        <v/>
      </c>
      <c r="L17220"/>
    </row>
    <row r="17221" spans="1:12" x14ac:dyDescent="0.25">
      <c r="A17221" s="3" t="str">
        <f t="shared" si="464"/>
        <v/>
      </c>
      <c r="L17221"/>
    </row>
    <row r="17222" spans="1:12" x14ac:dyDescent="0.25">
      <c r="A17222" s="3" t="str">
        <f t="shared" si="464"/>
        <v/>
      </c>
      <c r="L17222"/>
    </row>
    <row r="17223" spans="1:12" x14ac:dyDescent="0.25">
      <c r="A17223" s="3" t="str">
        <f t="shared" si="464"/>
        <v/>
      </c>
      <c r="L17223"/>
    </row>
    <row r="17224" spans="1:12" x14ac:dyDescent="0.25">
      <c r="A17224" s="3" t="str">
        <f t="shared" si="464"/>
        <v/>
      </c>
      <c r="L17224"/>
    </row>
    <row r="17225" spans="1:12" x14ac:dyDescent="0.25">
      <c r="A17225" s="3" t="str">
        <f t="shared" si="464"/>
        <v/>
      </c>
      <c r="L17225"/>
    </row>
    <row r="17226" spans="1:12" x14ac:dyDescent="0.25">
      <c r="A17226" s="3" t="str">
        <f t="shared" si="464"/>
        <v/>
      </c>
      <c r="L17226"/>
    </row>
    <row r="17227" spans="1:12" x14ac:dyDescent="0.25">
      <c r="A17227" s="3" t="str">
        <f t="shared" si="464"/>
        <v/>
      </c>
      <c r="L17227"/>
    </row>
    <row r="17228" spans="1:12" x14ac:dyDescent="0.25">
      <c r="A17228" s="3" t="str">
        <f t="shared" si="464"/>
        <v/>
      </c>
      <c r="L17228"/>
    </row>
    <row r="17229" spans="1:12" x14ac:dyDescent="0.25">
      <c r="A17229" s="3" t="str">
        <f t="shared" si="464"/>
        <v/>
      </c>
      <c r="L17229"/>
    </row>
    <row r="17230" spans="1:12" x14ac:dyDescent="0.25">
      <c r="A17230" s="3" t="str">
        <f t="shared" si="464"/>
        <v/>
      </c>
      <c r="L17230"/>
    </row>
    <row r="17231" spans="1:12" x14ac:dyDescent="0.25">
      <c r="A17231" s="3" t="str">
        <f t="shared" si="464"/>
        <v/>
      </c>
      <c r="L17231"/>
    </row>
    <row r="17232" spans="1:12" x14ac:dyDescent="0.25">
      <c r="A17232" s="3" t="str">
        <f t="shared" si="464"/>
        <v/>
      </c>
      <c r="L17232"/>
    </row>
    <row r="17233" spans="1:12" x14ac:dyDescent="0.25">
      <c r="A17233" s="3" t="str">
        <f t="shared" ref="A17233:A17296" si="465">IF(B17219="","",CONCATENATE(MONTH(B17219),YEAR(B17219)))</f>
        <v/>
      </c>
      <c r="L17233"/>
    </row>
    <row r="17234" spans="1:12" x14ac:dyDescent="0.25">
      <c r="A17234" s="3" t="str">
        <f t="shared" si="465"/>
        <v/>
      </c>
      <c r="L17234"/>
    </row>
    <row r="17235" spans="1:12" x14ac:dyDescent="0.25">
      <c r="A17235" s="3" t="str">
        <f t="shared" si="465"/>
        <v/>
      </c>
      <c r="L17235"/>
    </row>
    <row r="17236" spans="1:12" x14ac:dyDescent="0.25">
      <c r="A17236" s="3" t="str">
        <f t="shared" si="465"/>
        <v/>
      </c>
      <c r="L17236"/>
    </row>
    <row r="17237" spans="1:12" x14ac:dyDescent="0.25">
      <c r="A17237" s="3" t="str">
        <f t="shared" si="465"/>
        <v/>
      </c>
      <c r="L17237"/>
    </row>
    <row r="17238" spans="1:12" x14ac:dyDescent="0.25">
      <c r="A17238" s="3" t="str">
        <f t="shared" si="465"/>
        <v/>
      </c>
      <c r="L17238"/>
    </row>
    <row r="17239" spans="1:12" x14ac:dyDescent="0.25">
      <c r="A17239" s="3" t="str">
        <f t="shared" si="465"/>
        <v/>
      </c>
      <c r="L17239"/>
    </row>
    <row r="17240" spans="1:12" x14ac:dyDescent="0.25">
      <c r="A17240" s="3" t="str">
        <f t="shared" si="465"/>
        <v/>
      </c>
      <c r="L17240"/>
    </row>
    <row r="17241" spans="1:12" x14ac:dyDescent="0.25">
      <c r="A17241" s="3" t="str">
        <f t="shared" si="465"/>
        <v/>
      </c>
      <c r="L17241"/>
    </row>
    <row r="17242" spans="1:12" x14ac:dyDescent="0.25">
      <c r="A17242" s="3" t="str">
        <f t="shared" si="465"/>
        <v/>
      </c>
      <c r="L17242"/>
    </row>
    <row r="17243" spans="1:12" x14ac:dyDescent="0.25">
      <c r="A17243" s="3" t="str">
        <f t="shared" si="465"/>
        <v/>
      </c>
      <c r="L17243"/>
    </row>
    <row r="17244" spans="1:12" x14ac:dyDescent="0.25">
      <c r="A17244" s="3" t="str">
        <f t="shared" si="465"/>
        <v/>
      </c>
      <c r="L17244"/>
    </row>
    <row r="17245" spans="1:12" x14ac:dyDescent="0.25">
      <c r="A17245" s="3" t="str">
        <f t="shared" si="465"/>
        <v/>
      </c>
      <c r="L17245"/>
    </row>
    <row r="17246" spans="1:12" x14ac:dyDescent="0.25">
      <c r="A17246" s="3" t="str">
        <f t="shared" si="465"/>
        <v/>
      </c>
      <c r="L17246"/>
    </row>
    <row r="17247" spans="1:12" x14ac:dyDescent="0.25">
      <c r="A17247" s="3" t="str">
        <f t="shared" si="465"/>
        <v/>
      </c>
      <c r="L17247"/>
    </row>
    <row r="17248" spans="1:12" x14ac:dyDescent="0.25">
      <c r="A17248" s="3" t="str">
        <f t="shared" si="465"/>
        <v/>
      </c>
      <c r="L17248"/>
    </row>
    <row r="17249" spans="1:12" x14ac:dyDescent="0.25">
      <c r="A17249" s="3" t="str">
        <f t="shared" si="465"/>
        <v/>
      </c>
      <c r="L17249"/>
    </row>
    <row r="17250" spans="1:12" x14ac:dyDescent="0.25">
      <c r="A17250" s="3" t="str">
        <f t="shared" si="465"/>
        <v/>
      </c>
      <c r="L17250"/>
    </row>
    <row r="17251" spans="1:12" x14ac:dyDescent="0.25">
      <c r="A17251" s="3" t="str">
        <f t="shared" si="465"/>
        <v/>
      </c>
      <c r="L17251"/>
    </row>
    <row r="17252" spans="1:12" x14ac:dyDescent="0.25">
      <c r="A17252" s="3" t="str">
        <f t="shared" si="465"/>
        <v/>
      </c>
      <c r="L17252"/>
    </row>
    <row r="17253" spans="1:12" x14ac:dyDescent="0.25">
      <c r="A17253" s="3" t="str">
        <f t="shared" si="465"/>
        <v/>
      </c>
      <c r="L17253"/>
    </row>
    <row r="17254" spans="1:12" x14ac:dyDescent="0.25">
      <c r="A17254" s="3" t="str">
        <f t="shared" si="465"/>
        <v/>
      </c>
      <c r="L17254"/>
    </row>
    <row r="17255" spans="1:12" x14ac:dyDescent="0.25">
      <c r="A17255" s="3" t="str">
        <f t="shared" si="465"/>
        <v/>
      </c>
      <c r="L17255"/>
    </row>
    <row r="17256" spans="1:12" x14ac:dyDescent="0.25">
      <c r="A17256" s="3" t="str">
        <f t="shared" si="465"/>
        <v/>
      </c>
      <c r="L17256"/>
    </row>
    <row r="17257" spans="1:12" x14ac:dyDescent="0.25">
      <c r="A17257" s="3" t="str">
        <f t="shared" si="465"/>
        <v/>
      </c>
      <c r="L17257"/>
    </row>
    <row r="17258" spans="1:12" x14ac:dyDescent="0.25">
      <c r="A17258" s="3" t="str">
        <f t="shared" si="465"/>
        <v/>
      </c>
      <c r="L17258"/>
    </row>
    <row r="17259" spans="1:12" x14ac:dyDescent="0.25">
      <c r="A17259" s="3" t="str">
        <f t="shared" si="465"/>
        <v/>
      </c>
      <c r="L17259"/>
    </row>
    <row r="17260" spans="1:12" x14ac:dyDescent="0.25">
      <c r="A17260" s="3" t="str">
        <f t="shared" si="465"/>
        <v/>
      </c>
      <c r="L17260"/>
    </row>
    <row r="17261" spans="1:12" x14ac:dyDescent="0.25">
      <c r="A17261" s="3" t="str">
        <f t="shared" si="465"/>
        <v/>
      </c>
      <c r="L17261"/>
    </row>
    <row r="17262" spans="1:12" x14ac:dyDescent="0.25">
      <c r="A17262" s="3" t="str">
        <f t="shared" si="465"/>
        <v/>
      </c>
      <c r="L17262"/>
    </row>
    <row r="17263" spans="1:12" x14ac:dyDescent="0.25">
      <c r="A17263" s="3" t="str">
        <f t="shared" si="465"/>
        <v/>
      </c>
      <c r="L17263"/>
    </row>
    <row r="17264" spans="1:12" x14ac:dyDescent="0.25">
      <c r="A17264" s="3" t="str">
        <f t="shared" si="465"/>
        <v/>
      </c>
      <c r="L17264"/>
    </row>
    <row r="17265" spans="1:12" x14ac:dyDescent="0.25">
      <c r="A17265" s="3" t="str">
        <f t="shared" si="465"/>
        <v/>
      </c>
      <c r="L17265"/>
    </row>
    <row r="17266" spans="1:12" x14ac:dyDescent="0.25">
      <c r="A17266" s="3" t="str">
        <f t="shared" si="465"/>
        <v/>
      </c>
      <c r="L17266"/>
    </row>
    <row r="17267" spans="1:12" x14ac:dyDescent="0.25">
      <c r="A17267" s="3" t="str">
        <f t="shared" si="465"/>
        <v/>
      </c>
      <c r="L17267"/>
    </row>
    <row r="17268" spans="1:12" x14ac:dyDescent="0.25">
      <c r="A17268" s="3" t="str">
        <f t="shared" si="465"/>
        <v/>
      </c>
      <c r="L17268"/>
    </row>
    <row r="17269" spans="1:12" x14ac:dyDescent="0.25">
      <c r="A17269" s="3" t="str">
        <f t="shared" si="465"/>
        <v/>
      </c>
      <c r="L17269"/>
    </row>
    <row r="17270" spans="1:12" x14ac:dyDescent="0.25">
      <c r="A17270" s="3" t="str">
        <f t="shared" si="465"/>
        <v/>
      </c>
      <c r="L17270"/>
    </row>
    <row r="17271" spans="1:12" x14ac:dyDescent="0.25">
      <c r="A17271" s="3" t="str">
        <f t="shared" si="465"/>
        <v/>
      </c>
      <c r="L17271"/>
    </row>
    <row r="17272" spans="1:12" x14ac:dyDescent="0.25">
      <c r="A17272" s="3" t="str">
        <f t="shared" si="465"/>
        <v/>
      </c>
      <c r="L17272"/>
    </row>
    <row r="17273" spans="1:12" x14ac:dyDescent="0.25">
      <c r="A17273" s="3" t="str">
        <f t="shared" si="465"/>
        <v/>
      </c>
      <c r="L17273"/>
    </row>
    <row r="17274" spans="1:12" x14ac:dyDescent="0.25">
      <c r="A17274" s="3" t="str">
        <f t="shared" si="465"/>
        <v/>
      </c>
      <c r="L17274"/>
    </row>
    <row r="17275" spans="1:12" x14ac:dyDescent="0.25">
      <c r="A17275" s="3" t="str">
        <f t="shared" si="465"/>
        <v/>
      </c>
      <c r="L17275"/>
    </row>
    <row r="17276" spans="1:12" x14ac:dyDescent="0.25">
      <c r="A17276" s="3" t="str">
        <f t="shared" si="465"/>
        <v/>
      </c>
      <c r="L17276"/>
    </row>
    <row r="17277" spans="1:12" x14ac:dyDescent="0.25">
      <c r="A17277" s="3" t="str">
        <f t="shared" si="465"/>
        <v/>
      </c>
      <c r="L17277"/>
    </row>
    <row r="17278" spans="1:12" x14ac:dyDescent="0.25">
      <c r="A17278" s="3" t="str">
        <f t="shared" si="465"/>
        <v/>
      </c>
      <c r="L17278"/>
    </row>
    <row r="17279" spans="1:12" x14ac:dyDescent="0.25">
      <c r="A17279" s="3" t="str">
        <f t="shared" si="465"/>
        <v/>
      </c>
      <c r="L17279"/>
    </row>
    <row r="17280" spans="1:12" x14ac:dyDescent="0.25">
      <c r="A17280" s="3" t="str">
        <f t="shared" si="465"/>
        <v/>
      </c>
      <c r="L17280"/>
    </row>
    <row r="17281" spans="1:12" x14ac:dyDescent="0.25">
      <c r="A17281" s="3" t="str">
        <f t="shared" si="465"/>
        <v/>
      </c>
      <c r="L17281"/>
    </row>
    <row r="17282" spans="1:12" x14ac:dyDescent="0.25">
      <c r="A17282" s="3" t="str">
        <f t="shared" si="465"/>
        <v/>
      </c>
      <c r="L17282"/>
    </row>
    <row r="17283" spans="1:12" x14ac:dyDescent="0.25">
      <c r="A17283" s="3" t="str">
        <f t="shared" si="465"/>
        <v/>
      </c>
      <c r="L17283"/>
    </row>
    <row r="17284" spans="1:12" x14ac:dyDescent="0.25">
      <c r="A17284" s="3" t="str">
        <f t="shared" si="465"/>
        <v/>
      </c>
      <c r="L17284"/>
    </row>
    <row r="17285" spans="1:12" x14ac:dyDescent="0.25">
      <c r="A17285" s="3" t="str">
        <f t="shared" si="465"/>
        <v/>
      </c>
      <c r="L17285"/>
    </row>
    <row r="17286" spans="1:12" x14ac:dyDescent="0.25">
      <c r="A17286" s="3" t="str">
        <f t="shared" si="465"/>
        <v/>
      </c>
      <c r="L17286"/>
    </row>
    <row r="17287" spans="1:12" x14ac:dyDescent="0.25">
      <c r="A17287" s="3" t="str">
        <f t="shared" si="465"/>
        <v/>
      </c>
      <c r="L17287"/>
    </row>
    <row r="17288" spans="1:12" x14ac:dyDescent="0.25">
      <c r="A17288" s="3" t="str">
        <f t="shared" si="465"/>
        <v/>
      </c>
      <c r="L17288"/>
    </row>
    <row r="17289" spans="1:12" x14ac:dyDescent="0.25">
      <c r="A17289" s="3" t="str">
        <f t="shared" si="465"/>
        <v/>
      </c>
      <c r="L17289"/>
    </row>
    <row r="17290" spans="1:12" x14ac:dyDescent="0.25">
      <c r="A17290" s="3" t="str">
        <f t="shared" si="465"/>
        <v/>
      </c>
      <c r="L17290"/>
    </row>
    <row r="17291" spans="1:12" x14ac:dyDescent="0.25">
      <c r="A17291" s="3" t="str">
        <f t="shared" si="465"/>
        <v/>
      </c>
      <c r="L17291"/>
    </row>
    <row r="17292" spans="1:12" x14ac:dyDescent="0.25">
      <c r="A17292" s="3" t="str">
        <f t="shared" si="465"/>
        <v/>
      </c>
      <c r="L17292"/>
    </row>
    <row r="17293" spans="1:12" x14ac:dyDescent="0.25">
      <c r="A17293" s="3" t="str">
        <f t="shared" si="465"/>
        <v/>
      </c>
      <c r="L17293"/>
    </row>
    <row r="17294" spans="1:12" x14ac:dyDescent="0.25">
      <c r="A17294" s="3" t="str">
        <f t="shared" si="465"/>
        <v/>
      </c>
      <c r="L17294"/>
    </row>
    <row r="17295" spans="1:12" x14ac:dyDescent="0.25">
      <c r="A17295" s="3" t="str">
        <f t="shared" si="465"/>
        <v/>
      </c>
      <c r="L17295"/>
    </row>
    <row r="17296" spans="1:12" x14ac:dyDescent="0.25">
      <c r="A17296" s="3" t="str">
        <f t="shared" si="465"/>
        <v/>
      </c>
      <c r="L17296"/>
    </row>
    <row r="17297" spans="1:12" x14ac:dyDescent="0.25">
      <c r="A17297" s="3" t="str">
        <f t="shared" ref="A17297:A17360" si="466">IF(B17283="","",CONCATENATE(MONTH(B17283),YEAR(B17283)))</f>
        <v/>
      </c>
      <c r="L17297"/>
    </row>
    <row r="17298" spans="1:12" x14ac:dyDescent="0.25">
      <c r="A17298" s="3" t="str">
        <f t="shared" si="466"/>
        <v/>
      </c>
      <c r="L17298"/>
    </row>
    <row r="17299" spans="1:12" x14ac:dyDescent="0.25">
      <c r="A17299" s="3" t="str">
        <f t="shared" si="466"/>
        <v/>
      </c>
      <c r="L17299"/>
    </row>
    <row r="17300" spans="1:12" x14ac:dyDescent="0.25">
      <c r="A17300" s="3" t="str">
        <f t="shared" si="466"/>
        <v/>
      </c>
      <c r="L17300"/>
    </row>
    <row r="17301" spans="1:12" x14ac:dyDescent="0.25">
      <c r="A17301" s="3" t="str">
        <f t="shared" si="466"/>
        <v/>
      </c>
      <c r="L17301"/>
    </row>
    <row r="17302" spans="1:12" x14ac:dyDescent="0.25">
      <c r="A17302" s="3" t="str">
        <f t="shared" si="466"/>
        <v/>
      </c>
      <c r="L17302"/>
    </row>
    <row r="17303" spans="1:12" x14ac:dyDescent="0.25">
      <c r="A17303" s="3" t="str">
        <f t="shared" si="466"/>
        <v/>
      </c>
      <c r="L17303"/>
    </row>
    <row r="17304" spans="1:12" x14ac:dyDescent="0.25">
      <c r="A17304" s="3" t="str">
        <f t="shared" si="466"/>
        <v/>
      </c>
      <c r="L17304"/>
    </row>
    <row r="17305" spans="1:12" x14ac:dyDescent="0.25">
      <c r="A17305" s="3" t="str">
        <f t="shared" si="466"/>
        <v/>
      </c>
      <c r="L17305"/>
    </row>
    <row r="17306" spans="1:12" x14ac:dyDescent="0.25">
      <c r="A17306" s="3" t="str">
        <f t="shared" si="466"/>
        <v/>
      </c>
      <c r="L17306"/>
    </row>
    <row r="17307" spans="1:12" x14ac:dyDescent="0.25">
      <c r="A17307" s="3" t="str">
        <f t="shared" si="466"/>
        <v/>
      </c>
      <c r="L17307"/>
    </row>
    <row r="17308" spans="1:12" x14ac:dyDescent="0.25">
      <c r="A17308" s="3" t="str">
        <f t="shared" si="466"/>
        <v/>
      </c>
      <c r="L17308"/>
    </row>
    <row r="17309" spans="1:12" x14ac:dyDescent="0.25">
      <c r="A17309" s="3" t="str">
        <f t="shared" si="466"/>
        <v/>
      </c>
      <c r="L17309"/>
    </row>
    <row r="17310" spans="1:12" x14ac:dyDescent="0.25">
      <c r="A17310" s="3" t="str">
        <f t="shared" si="466"/>
        <v/>
      </c>
      <c r="L17310"/>
    </row>
    <row r="17311" spans="1:12" x14ac:dyDescent="0.25">
      <c r="A17311" s="3" t="str">
        <f t="shared" si="466"/>
        <v/>
      </c>
      <c r="L17311"/>
    </row>
    <row r="17312" spans="1:12" x14ac:dyDescent="0.25">
      <c r="A17312" s="3" t="str">
        <f t="shared" si="466"/>
        <v/>
      </c>
      <c r="L17312"/>
    </row>
    <row r="17313" spans="1:12" x14ac:dyDescent="0.25">
      <c r="A17313" s="3" t="str">
        <f t="shared" si="466"/>
        <v/>
      </c>
      <c r="L17313"/>
    </row>
    <row r="17314" spans="1:12" x14ac:dyDescent="0.25">
      <c r="A17314" s="3" t="str">
        <f t="shared" si="466"/>
        <v/>
      </c>
      <c r="L17314"/>
    </row>
    <row r="17315" spans="1:12" x14ac:dyDescent="0.25">
      <c r="A17315" s="3" t="str">
        <f t="shared" si="466"/>
        <v/>
      </c>
      <c r="L17315"/>
    </row>
    <row r="17316" spans="1:12" x14ac:dyDescent="0.25">
      <c r="A17316" s="3" t="str">
        <f t="shared" si="466"/>
        <v/>
      </c>
      <c r="L17316"/>
    </row>
    <row r="17317" spans="1:12" x14ac:dyDescent="0.25">
      <c r="A17317" s="3" t="str">
        <f t="shared" si="466"/>
        <v/>
      </c>
      <c r="L17317"/>
    </row>
    <row r="17318" spans="1:12" x14ac:dyDescent="0.25">
      <c r="A17318" s="3" t="str">
        <f t="shared" si="466"/>
        <v/>
      </c>
      <c r="L17318"/>
    </row>
    <row r="17319" spans="1:12" x14ac:dyDescent="0.25">
      <c r="A17319" s="3" t="str">
        <f t="shared" si="466"/>
        <v/>
      </c>
      <c r="L17319"/>
    </row>
    <row r="17320" spans="1:12" x14ac:dyDescent="0.25">
      <c r="A17320" s="3" t="str">
        <f t="shared" si="466"/>
        <v/>
      </c>
      <c r="L17320"/>
    </row>
    <row r="17321" spans="1:12" x14ac:dyDescent="0.25">
      <c r="A17321" s="3" t="str">
        <f t="shared" si="466"/>
        <v/>
      </c>
      <c r="L17321"/>
    </row>
    <row r="17322" spans="1:12" x14ac:dyDescent="0.25">
      <c r="A17322" s="3" t="str">
        <f t="shared" si="466"/>
        <v/>
      </c>
      <c r="L17322"/>
    </row>
    <row r="17323" spans="1:12" x14ac:dyDescent="0.25">
      <c r="A17323" s="3" t="str">
        <f t="shared" si="466"/>
        <v/>
      </c>
      <c r="L17323"/>
    </row>
    <row r="17324" spans="1:12" x14ac:dyDescent="0.25">
      <c r="A17324" s="3" t="str">
        <f t="shared" si="466"/>
        <v/>
      </c>
      <c r="L17324"/>
    </row>
    <row r="17325" spans="1:12" x14ac:dyDescent="0.25">
      <c r="A17325" s="3" t="str">
        <f t="shared" si="466"/>
        <v/>
      </c>
      <c r="L17325"/>
    </row>
    <row r="17326" spans="1:12" x14ac:dyDescent="0.25">
      <c r="A17326" s="3" t="str">
        <f t="shared" si="466"/>
        <v/>
      </c>
      <c r="L17326"/>
    </row>
    <row r="17327" spans="1:12" x14ac:dyDescent="0.25">
      <c r="A17327" s="3" t="str">
        <f t="shared" si="466"/>
        <v/>
      </c>
      <c r="L17327"/>
    </row>
    <row r="17328" spans="1:12" x14ac:dyDescent="0.25">
      <c r="A17328" s="3" t="str">
        <f t="shared" si="466"/>
        <v/>
      </c>
      <c r="L17328"/>
    </row>
    <row r="17329" spans="1:12" x14ac:dyDescent="0.25">
      <c r="A17329" s="3" t="str">
        <f t="shared" si="466"/>
        <v/>
      </c>
      <c r="L17329"/>
    </row>
    <row r="17330" spans="1:12" x14ac:dyDescent="0.25">
      <c r="A17330" s="3" t="str">
        <f t="shared" si="466"/>
        <v/>
      </c>
      <c r="L17330"/>
    </row>
    <row r="17331" spans="1:12" x14ac:dyDescent="0.25">
      <c r="A17331" s="3" t="str">
        <f t="shared" si="466"/>
        <v/>
      </c>
      <c r="L17331"/>
    </row>
    <row r="17332" spans="1:12" x14ac:dyDescent="0.25">
      <c r="A17332" s="3" t="str">
        <f t="shared" si="466"/>
        <v/>
      </c>
      <c r="L17332"/>
    </row>
    <row r="17333" spans="1:12" x14ac:dyDescent="0.25">
      <c r="A17333" s="3" t="str">
        <f t="shared" si="466"/>
        <v/>
      </c>
      <c r="L17333"/>
    </row>
    <row r="17334" spans="1:12" x14ac:dyDescent="0.25">
      <c r="A17334" s="3" t="str">
        <f t="shared" si="466"/>
        <v/>
      </c>
      <c r="L17334"/>
    </row>
    <row r="17335" spans="1:12" x14ac:dyDescent="0.25">
      <c r="A17335" s="3" t="str">
        <f t="shared" si="466"/>
        <v/>
      </c>
      <c r="L17335"/>
    </row>
    <row r="17336" spans="1:12" x14ac:dyDescent="0.25">
      <c r="A17336" s="3" t="str">
        <f t="shared" si="466"/>
        <v/>
      </c>
      <c r="L17336"/>
    </row>
    <row r="17337" spans="1:12" x14ac:dyDescent="0.25">
      <c r="A17337" s="3" t="str">
        <f t="shared" si="466"/>
        <v/>
      </c>
      <c r="L17337"/>
    </row>
    <row r="17338" spans="1:12" x14ac:dyDescent="0.25">
      <c r="A17338" s="3" t="str">
        <f t="shared" si="466"/>
        <v/>
      </c>
      <c r="L17338"/>
    </row>
    <row r="17339" spans="1:12" x14ac:dyDescent="0.25">
      <c r="A17339" s="3" t="str">
        <f t="shared" si="466"/>
        <v/>
      </c>
      <c r="L17339"/>
    </row>
    <row r="17340" spans="1:12" x14ac:dyDescent="0.25">
      <c r="A17340" s="3" t="str">
        <f t="shared" si="466"/>
        <v/>
      </c>
      <c r="L17340"/>
    </row>
    <row r="17341" spans="1:12" x14ac:dyDescent="0.25">
      <c r="A17341" s="3" t="str">
        <f t="shared" si="466"/>
        <v/>
      </c>
      <c r="L17341"/>
    </row>
    <row r="17342" spans="1:12" x14ac:dyDescent="0.25">
      <c r="A17342" s="3" t="str">
        <f t="shared" si="466"/>
        <v/>
      </c>
      <c r="L17342"/>
    </row>
    <row r="17343" spans="1:12" x14ac:dyDescent="0.25">
      <c r="A17343" s="3" t="str">
        <f t="shared" si="466"/>
        <v/>
      </c>
      <c r="L17343"/>
    </row>
    <row r="17344" spans="1:12" x14ac:dyDescent="0.25">
      <c r="A17344" s="3" t="str">
        <f t="shared" si="466"/>
        <v/>
      </c>
      <c r="L17344"/>
    </row>
    <row r="17345" spans="1:12" x14ac:dyDescent="0.25">
      <c r="A17345" s="3" t="str">
        <f t="shared" si="466"/>
        <v/>
      </c>
      <c r="L17345"/>
    </row>
    <row r="17346" spans="1:12" x14ac:dyDescent="0.25">
      <c r="A17346" s="3" t="str">
        <f t="shared" si="466"/>
        <v/>
      </c>
      <c r="L17346"/>
    </row>
    <row r="17347" spans="1:12" x14ac:dyDescent="0.25">
      <c r="A17347" s="3" t="str">
        <f t="shared" si="466"/>
        <v/>
      </c>
      <c r="L17347"/>
    </row>
    <row r="17348" spans="1:12" x14ac:dyDescent="0.25">
      <c r="A17348" s="3" t="str">
        <f t="shared" si="466"/>
        <v/>
      </c>
      <c r="L17348"/>
    </row>
    <row r="17349" spans="1:12" x14ac:dyDescent="0.25">
      <c r="A17349" s="3" t="str">
        <f t="shared" si="466"/>
        <v/>
      </c>
      <c r="L17349"/>
    </row>
    <row r="17350" spans="1:12" x14ac:dyDescent="0.25">
      <c r="A17350" s="3" t="str">
        <f t="shared" si="466"/>
        <v/>
      </c>
      <c r="L17350"/>
    </row>
    <row r="17351" spans="1:12" x14ac:dyDescent="0.25">
      <c r="A17351" s="3" t="str">
        <f t="shared" si="466"/>
        <v/>
      </c>
      <c r="L17351"/>
    </row>
    <row r="17352" spans="1:12" x14ac:dyDescent="0.25">
      <c r="A17352" s="3" t="str">
        <f t="shared" si="466"/>
        <v/>
      </c>
      <c r="L17352"/>
    </row>
    <row r="17353" spans="1:12" x14ac:dyDescent="0.25">
      <c r="A17353" s="3" t="str">
        <f t="shared" si="466"/>
        <v/>
      </c>
      <c r="L17353"/>
    </row>
    <row r="17354" spans="1:12" x14ac:dyDescent="0.25">
      <c r="A17354" s="3" t="str">
        <f t="shared" si="466"/>
        <v/>
      </c>
      <c r="L17354"/>
    </row>
    <row r="17355" spans="1:12" x14ac:dyDescent="0.25">
      <c r="A17355" s="3" t="str">
        <f t="shared" si="466"/>
        <v/>
      </c>
      <c r="L17355"/>
    </row>
    <row r="17356" spans="1:12" x14ac:dyDescent="0.25">
      <c r="A17356" s="3" t="str">
        <f t="shared" si="466"/>
        <v/>
      </c>
      <c r="L17356"/>
    </row>
    <row r="17357" spans="1:12" x14ac:dyDescent="0.25">
      <c r="A17357" s="3" t="str">
        <f t="shared" si="466"/>
        <v/>
      </c>
      <c r="L17357"/>
    </row>
    <row r="17358" spans="1:12" x14ac:dyDescent="0.25">
      <c r="A17358" s="3" t="str">
        <f t="shared" si="466"/>
        <v/>
      </c>
      <c r="L17358"/>
    </row>
    <row r="17359" spans="1:12" x14ac:dyDescent="0.25">
      <c r="A17359" s="3" t="str">
        <f t="shared" si="466"/>
        <v/>
      </c>
      <c r="L17359"/>
    </row>
    <row r="17360" spans="1:12" x14ac:dyDescent="0.25">
      <c r="A17360" s="3" t="str">
        <f t="shared" si="466"/>
        <v/>
      </c>
      <c r="L17360"/>
    </row>
    <row r="17361" spans="1:12" x14ac:dyDescent="0.25">
      <c r="A17361" s="3" t="str">
        <f t="shared" ref="A17361:A17424" si="467">IF(B17347="","",CONCATENATE(MONTH(B17347),YEAR(B17347)))</f>
        <v/>
      </c>
      <c r="L17361"/>
    </row>
    <row r="17362" spans="1:12" x14ac:dyDescent="0.25">
      <c r="A17362" s="3" t="str">
        <f t="shared" si="467"/>
        <v/>
      </c>
      <c r="L17362"/>
    </row>
    <row r="17363" spans="1:12" x14ac:dyDescent="0.25">
      <c r="A17363" s="3" t="str">
        <f t="shared" si="467"/>
        <v/>
      </c>
      <c r="L17363"/>
    </row>
    <row r="17364" spans="1:12" x14ac:dyDescent="0.25">
      <c r="A17364" s="3" t="str">
        <f t="shared" si="467"/>
        <v/>
      </c>
      <c r="L17364"/>
    </row>
    <row r="17365" spans="1:12" x14ac:dyDescent="0.25">
      <c r="A17365" s="3" t="str">
        <f t="shared" si="467"/>
        <v/>
      </c>
      <c r="L17365"/>
    </row>
    <row r="17366" spans="1:12" x14ac:dyDescent="0.25">
      <c r="A17366" s="3" t="str">
        <f t="shared" si="467"/>
        <v/>
      </c>
      <c r="L17366"/>
    </row>
    <row r="17367" spans="1:12" x14ac:dyDescent="0.25">
      <c r="A17367" s="3" t="str">
        <f t="shared" si="467"/>
        <v/>
      </c>
      <c r="L17367"/>
    </row>
    <row r="17368" spans="1:12" x14ac:dyDescent="0.25">
      <c r="A17368" s="3" t="str">
        <f t="shared" si="467"/>
        <v/>
      </c>
      <c r="L17368"/>
    </row>
    <row r="17369" spans="1:12" x14ac:dyDescent="0.25">
      <c r="A17369" s="3" t="str">
        <f t="shared" si="467"/>
        <v/>
      </c>
      <c r="L17369"/>
    </row>
    <row r="17370" spans="1:12" x14ac:dyDescent="0.25">
      <c r="A17370" s="3" t="str">
        <f t="shared" si="467"/>
        <v/>
      </c>
      <c r="L17370"/>
    </row>
    <row r="17371" spans="1:12" x14ac:dyDescent="0.25">
      <c r="A17371" s="3" t="str">
        <f t="shared" si="467"/>
        <v/>
      </c>
      <c r="L17371"/>
    </row>
    <row r="17372" spans="1:12" x14ac:dyDescent="0.25">
      <c r="A17372" s="3" t="str">
        <f t="shared" si="467"/>
        <v/>
      </c>
      <c r="L17372"/>
    </row>
    <row r="17373" spans="1:12" x14ac:dyDescent="0.25">
      <c r="A17373" s="3" t="str">
        <f t="shared" si="467"/>
        <v/>
      </c>
      <c r="L17373"/>
    </row>
    <row r="17374" spans="1:12" x14ac:dyDescent="0.25">
      <c r="A17374" s="3" t="str">
        <f t="shared" si="467"/>
        <v/>
      </c>
      <c r="L17374"/>
    </row>
    <row r="17375" spans="1:12" x14ac:dyDescent="0.25">
      <c r="A17375" s="3" t="str">
        <f t="shared" si="467"/>
        <v/>
      </c>
      <c r="L17375"/>
    </row>
    <row r="17376" spans="1:12" x14ac:dyDescent="0.25">
      <c r="A17376" s="3" t="str">
        <f t="shared" si="467"/>
        <v/>
      </c>
      <c r="L17376"/>
    </row>
    <row r="17377" spans="1:12" x14ac:dyDescent="0.25">
      <c r="A17377" s="3" t="str">
        <f t="shared" si="467"/>
        <v/>
      </c>
      <c r="L17377"/>
    </row>
    <row r="17378" spans="1:12" x14ac:dyDescent="0.25">
      <c r="A17378" s="3" t="str">
        <f t="shared" si="467"/>
        <v/>
      </c>
      <c r="L17378"/>
    </row>
    <row r="17379" spans="1:12" x14ac:dyDescent="0.25">
      <c r="A17379" s="3" t="str">
        <f t="shared" si="467"/>
        <v/>
      </c>
      <c r="L17379"/>
    </row>
    <row r="17380" spans="1:12" x14ac:dyDescent="0.25">
      <c r="A17380" s="3" t="str">
        <f t="shared" si="467"/>
        <v/>
      </c>
      <c r="L17380"/>
    </row>
    <row r="17381" spans="1:12" x14ac:dyDescent="0.25">
      <c r="A17381" s="3" t="str">
        <f t="shared" si="467"/>
        <v/>
      </c>
      <c r="L17381"/>
    </row>
    <row r="17382" spans="1:12" x14ac:dyDescent="0.25">
      <c r="A17382" s="3" t="str">
        <f t="shared" si="467"/>
        <v/>
      </c>
      <c r="L17382"/>
    </row>
    <row r="17383" spans="1:12" x14ac:dyDescent="0.25">
      <c r="A17383" s="3" t="str">
        <f t="shared" si="467"/>
        <v/>
      </c>
      <c r="L17383"/>
    </row>
    <row r="17384" spans="1:12" x14ac:dyDescent="0.25">
      <c r="A17384" s="3" t="str">
        <f t="shared" si="467"/>
        <v/>
      </c>
      <c r="L17384"/>
    </row>
    <row r="17385" spans="1:12" x14ac:dyDescent="0.25">
      <c r="A17385" s="3" t="str">
        <f t="shared" si="467"/>
        <v/>
      </c>
      <c r="L17385"/>
    </row>
    <row r="17386" spans="1:12" x14ac:dyDescent="0.25">
      <c r="A17386" s="3" t="str">
        <f t="shared" si="467"/>
        <v/>
      </c>
      <c r="L17386"/>
    </row>
    <row r="17387" spans="1:12" x14ac:dyDescent="0.25">
      <c r="A17387" s="3" t="str">
        <f t="shared" si="467"/>
        <v/>
      </c>
      <c r="L17387"/>
    </row>
    <row r="17388" spans="1:12" x14ac:dyDescent="0.25">
      <c r="A17388" s="3" t="str">
        <f t="shared" si="467"/>
        <v/>
      </c>
      <c r="L17388"/>
    </row>
    <row r="17389" spans="1:12" x14ac:dyDescent="0.25">
      <c r="A17389" s="3" t="str">
        <f t="shared" si="467"/>
        <v/>
      </c>
      <c r="L17389"/>
    </row>
    <row r="17390" spans="1:12" x14ac:dyDescent="0.25">
      <c r="A17390" s="3" t="str">
        <f t="shared" si="467"/>
        <v/>
      </c>
      <c r="L17390"/>
    </row>
    <row r="17391" spans="1:12" x14ac:dyDescent="0.25">
      <c r="A17391" s="3" t="str">
        <f t="shared" si="467"/>
        <v/>
      </c>
      <c r="L17391"/>
    </row>
    <row r="17392" spans="1:12" x14ac:dyDescent="0.25">
      <c r="A17392" s="3" t="str">
        <f t="shared" si="467"/>
        <v/>
      </c>
      <c r="L17392"/>
    </row>
    <row r="17393" spans="1:12" x14ac:dyDescent="0.25">
      <c r="A17393" s="3" t="str">
        <f t="shared" si="467"/>
        <v/>
      </c>
      <c r="L17393"/>
    </row>
    <row r="17394" spans="1:12" x14ac:dyDescent="0.25">
      <c r="A17394" s="3" t="str">
        <f t="shared" si="467"/>
        <v/>
      </c>
      <c r="L17394"/>
    </row>
    <row r="17395" spans="1:12" x14ac:dyDescent="0.25">
      <c r="A17395" s="3" t="str">
        <f t="shared" si="467"/>
        <v/>
      </c>
      <c r="L17395"/>
    </row>
    <row r="17396" spans="1:12" x14ac:dyDescent="0.25">
      <c r="A17396" s="3" t="str">
        <f t="shared" si="467"/>
        <v/>
      </c>
      <c r="L17396"/>
    </row>
    <row r="17397" spans="1:12" x14ac:dyDescent="0.25">
      <c r="A17397" s="3" t="str">
        <f t="shared" si="467"/>
        <v/>
      </c>
      <c r="L17397"/>
    </row>
    <row r="17398" spans="1:12" x14ac:dyDescent="0.25">
      <c r="A17398" s="3" t="str">
        <f t="shared" si="467"/>
        <v/>
      </c>
      <c r="L17398"/>
    </row>
    <row r="17399" spans="1:12" x14ac:dyDescent="0.25">
      <c r="A17399" s="3" t="str">
        <f t="shared" si="467"/>
        <v/>
      </c>
      <c r="L17399"/>
    </row>
    <row r="17400" spans="1:12" x14ac:dyDescent="0.25">
      <c r="A17400" s="3" t="str">
        <f t="shared" si="467"/>
        <v/>
      </c>
      <c r="L17400"/>
    </row>
    <row r="17401" spans="1:12" x14ac:dyDescent="0.25">
      <c r="A17401" s="3" t="str">
        <f t="shared" si="467"/>
        <v/>
      </c>
      <c r="L17401"/>
    </row>
    <row r="17402" spans="1:12" x14ac:dyDescent="0.25">
      <c r="A17402" s="3" t="str">
        <f t="shared" si="467"/>
        <v/>
      </c>
      <c r="L17402"/>
    </row>
    <row r="17403" spans="1:12" x14ac:dyDescent="0.25">
      <c r="A17403" s="3" t="str">
        <f t="shared" si="467"/>
        <v/>
      </c>
      <c r="L17403"/>
    </row>
    <row r="17404" spans="1:12" x14ac:dyDescent="0.25">
      <c r="A17404" s="3" t="str">
        <f t="shared" si="467"/>
        <v/>
      </c>
      <c r="L17404"/>
    </row>
    <row r="17405" spans="1:12" x14ac:dyDescent="0.25">
      <c r="A17405" s="3" t="str">
        <f t="shared" si="467"/>
        <v/>
      </c>
      <c r="L17405"/>
    </row>
    <row r="17406" spans="1:12" x14ac:dyDescent="0.25">
      <c r="A17406" s="3" t="str">
        <f t="shared" si="467"/>
        <v/>
      </c>
      <c r="L17406"/>
    </row>
    <row r="17407" spans="1:12" x14ac:dyDescent="0.25">
      <c r="A17407" s="3" t="str">
        <f t="shared" si="467"/>
        <v/>
      </c>
      <c r="L17407"/>
    </row>
    <row r="17408" spans="1:12" x14ac:dyDescent="0.25">
      <c r="A17408" s="3" t="str">
        <f t="shared" si="467"/>
        <v/>
      </c>
      <c r="L17408"/>
    </row>
    <row r="17409" spans="1:12" x14ac:dyDescent="0.25">
      <c r="A17409" s="3" t="str">
        <f t="shared" si="467"/>
        <v/>
      </c>
      <c r="L17409"/>
    </row>
    <row r="17410" spans="1:12" x14ac:dyDescent="0.25">
      <c r="A17410" s="3" t="str">
        <f t="shared" si="467"/>
        <v/>
      </c>
      <c r="L17410"/>
    </row>
    <row r="17411" spans="1:12" x14ac:dyDescent="0.25">
      <c r="A17411" s="3" t="str">
        <f t="shared" si="467"/>
        <v/>
      </c>
      <c r="L17411"/>
    </row>
    <row r="17412" spans="1:12" x14ac:dyDescent="0.25">
      <c r="A17412" s="3" t="str">
        <f t="shared" si="467"/>
        <v/>
      </c>
      <c r="L17412"/>
    </row>
    <row r="17413" spans="1:12" x14ac:dyDescent="0.25">
      <c r="A17413" s="3" t="str">
        <f t="shared" si="467"/>
        <v/>
      </c>
      <c r="L17413"/>
    </row>
    <row r="17414" spans="1:12" x14ac:dyDescent="0.25">
      <c r="A17414" s="3" t="str">
        <f t="shared" si="467"/>
        <v/>
      </c>
      <c r="L17414"/>
    </row>
    <row r="17415" spans="1:12" x14ac:dyDescent="0.25">
      <c r="A17415" s="3" t="str">
        <f t="shared" si="467"/>
        <v/>
      </c>
      <c r="L17415"/>
    </row>
    <row r="17416" spans="1:12" x14ac:dyDescent="0.25">
      <c r="A17416" s="3" t="str">
        <f t="shared" si="467"/>
        <v/>
      </c>
      <c r="L17416"/>
    </row>
    <row r="17417" spans="1:12" x14ac:dyDescent="0.25">
      <c r="A17417" s="3" t="str">
        <f t="shared" si="467"/>
        <v/>
      </c>
      <c r="L17417"/>
    </row>
    <row r="17418" spans="1:12" x14ac:dyDescent="0.25">
      <c r="A17418" s="3" t="str">
        <f t="shared" si="467"/>
        <v/>
      </c>
      <c r="L17418"/>
    </row>
    <row r="17419" spans="1:12" x14ac:dyDescent="0.25">
      <c r="A17419" s="3" t="str">
        <f t="shared" si="467"/>
        <v/>
      </c>
      <c r="L17419"/>
    </row>
    <row r="17420" spans="1:12" x14ac:dyDescent="0.25">
      <c r="A17420" s="3" t="str">
        <f t="shared" si="467"/>
        <v/>
      </c>
      <c r="L17420"/>
    </row>
    <row r="17421" spans="1:12" x14ac:dyDescent="0.25">
      <c r="A17421" s="3" t="str">
        <f t="shared" si="467"/>
        <v/>
      </c>
      <c r="L17421"/>
    </row>
    <row r="17422" spans="1:12" x14ac:dyDescent="0.25">
      <c r="A17422" s="3" t="str">
        <f t="shared" si="467"/>
        <v/>
      </c>
      <c r="L17422"/>
    </row>
    <row r="17423" spans="1:12" x14ac:dyDescent="0.25">
      <c r="A17423" s="3" t="str">
        <f t="shared" si="467"/>
        <v/>
      </c>
      <c r="L17423"/>
    </row>
    <row r="17424" spans="1:12" x14ac:dyDescent="0.25">
      <c r="A17424" s="3" t="str">
        <f t="shared" si="467"/>
        <v/>
      </c>
      <c r="L17424"/>
    </row>
    <row r="17425" spans="1:12" x14ac:dyDescent="0.25">
      <c r="A17425" s="3" t="str">
        <f t="shared" ref="A17425:A17488" si="468">IF(B17411="","",CONCATENATE(MONTH(B17411),YEAR(B17411)))</f>
        <v/>
      </c>
      <c r="L17425"/>
    </row>
    <row r="17426" spans="1:12" x14ac:dyDescent="0.25">
      <c r="A17426" s="3" t="str">
        <f t="shared" si="468"/>
        <v/>
      </c>
      <c r="L17426"/>
    </row>
    <row r="17427" spans="1:12" x14ac:dyDescent="0.25">
      <c r="A17427" s="3" t="str">
        <f t="shared" si="468"/>
        <v/>
      </c>
      <c r="L17427"/>
    </row>
    <row r="17428" spans="1:12" x14ac:dyDescent="0.25">
      <c r="A17428" s="3" t="str">
        <f t="shared" si="468"/>
        <v/>
      </c>
      <c r="L17428"/>
    </row>
    <row r="17429" spans="1:12" x14ac:dyDescent="0.25">
      <c r="A17429" s="3" t="str">
        <f t="shared" si="468"/>
        <v/>
      </c>
      <c r="L17429"/>
    </row>
    <row r="17430" spans="1:12" x14ac:dyDescent="0.25">
      <c r="A17430" s="3" t="str">
        <f t="shared" si="468"/>
        <v/>
      </c>
      <c r="L17430"/>
    </row>
    <row r="17431" spans="1:12" x14ac:dyDescent="0.25">
      <c r="A17431" s="3" t="str">
        <f t="shared" si="468"/>
        <v/>
      </c>
      <c r="L17431"/>
    </row>
    <row r="17432" spans="1:12" x14ac:dyDescent="0.25">
      <c r="A17432" s="3" t="str">
        <f t="shared" si="468"/>
        <v/>
      </c>
      <c r="L17432"/>
    </row>
    <row r="17433" spans="1:12" x14ac:dyDescent="0.25">
      <c r="A17433" s="3" t="str">
        <f t="shared" si="468"/>
        <v/>
      </c>
      <c r="L17433"/>
    </row>
    <row r="17434" spans="1:12" x14ac:dyDescent="0.25">
      <c r="A17434" s="3" t="str">
        <f t="shared" si="468"/>
        <v/>
      </c>
      <c r="L17434"/>
    </row>
    <row r="17435" spans="1:12" x14ac:dyDescent="0.25">
      <c r="A17435" s="3" t="str">
        <f t="shared" si="468"/>
        <v/>
      </c>
      <c r="L17435"/>
    </row>
    <row r="17436" spans="1:12" x14ac:dyDescent="0.25">
      <c r="A17436" s="3" t="str">
        <f t="shared" si="468"/>
        <v/>
      </c>
      <c r="L17436"/>
    </row>
    <row r="17437" spans="1:12" x14ac:dyDescent="0.25">
      <c r="A17437" s="3" t="str">
        <f t="shared" si="468"/>
        <v/>
      </c>
      <c r="L17437"/>
    </row>
    <row r="17438" spans="1:12" x14ac:dyDescent="0.25">
      <c r="A17438" s="3" t="str">
        <f t="shared" si="468"/>
        <v/>
      </c>
      <c r="L17438"/>
    </row>
    <row r="17439" spans="1:12" x14ac:dyDescent="0.25">
      <c r="A17439" s="3" t="str">
        <f t="shared" si="468"/>
        <v/>
      </c>
      <c r="L17439"/>
    </row>
    <row r="17440" spans="1:12" x14ac:dyDescent="0.25">
      <c r="A17440" s="3" t="str">
        <f t="shared" si="468"/>
        <v/>
      </c>
      <c r="L17440"/>
    </row>
    <row r="17441" spans="1:12" x14ac:dyDescent="0.25">
      <c r="A17441" s="3" t="str">
        <f t="shared" si="468"/>
        <v/>
      </c>
      <c r="L17441"/>
    </row>
    <row r="17442" spans="1:12" x14ac:dyDescent="0.25">
      <c r="A17442" s="3" t="str">
        <f t="shared" si="468"/>
        <v/>
      </c>
      <c r="L17442"/>
    </row>
    <row r="17443" spans="1:12" x14ac:dyDescent="0.25">
      <c r="A17443" s="3" t="str">
        <f t="shared" si="468"/>
        <v/>
      </c>
      <c r="L17443"/>
    </row>
    <row r="17444" spans="1:12" x14ac:dyDescent="0.25">
      <c r="A17444" s="3" t="str">
        <f t="shared" si="468"/>
        <v/>
      </c>
      <c r="L17444"/>
    </row>
    <row r="17445" spans="1:12" x14ac:dyDescent="0.25">
      <c r="A17445" s="3" t="str">
        <f t="shared" si="468"/>
        <v/>
      </c>
      <c r="L17445"/>
    </row>
    <row r="17446" spans="1:12" x14ac:dyDescent="0.25">
      <c r="A17446" s="3" t="str">
        <f t="shared" si="468"/>
        <v/>
      </c>
      <c r="L17446"/>
    </row>
    <row r="17447" spans="1:12" x14ac:dyDescent="0.25">
      <c r="A17447" s="3" t="str">
        <f t="shared" si="468"/>
        <v/>
      </c>
      <c r="L17447"/>
    </row>
    <row r="17448" spans="1:12" x14ac:dyDescent="0.25">
      <c r="A17448" s="3" t="str">
        <f t="shared" si="468"/>
        <v/>
      </c>
      <c r="L17448"/>
    </row>
    <row r="17449" spans="1:12" x14ac:dyDescent="0.25">
      <c r="A17449" s="3" t="str">
        <f t="shared" si="468"/>
        <v/>
      </c>
      <c r="L17449"/>
    </row>
    <row r="17450" spans="1:12" x14ac:dyDescent="0.25">
      <c r="A17450" s="3" t="str">
        <f t="shared" si="468"/>
        <v/>
      </c>
      <c r="L17450"/>
    </row>
    <row r="17451" spans="1:12" x14ac:dyDescent="0.25">
      <c r="A17451" s="3" t="str">
        <f t="shared" si="468"/>
        <v/>
      </c>
      <c r="L17451"/>
    </row>
    <row r="17452" spans="1:12" x14ac:dyDescent="0.25">
      <c r="A17452" s="3" t="str">
        <f t="shared" si="468"/>
        <v/>
      </c>
      <c r="L17452"/>
    </row>
    <row r="17453" spans="1:12" x14ac:dyDescent="0.25">
      <c r="A17453" s="3" t="str">
        <f t="shared" si="468"/>
        <v/>
      </c>
      <c r="L17453"/>
    </row>
    <row r="17454" spans="1:12" x14ac:dyDescent="0.25">
      <c r="A17454" s="3" t="str">
        <f t="shared" si="468"/>
        <v/>
      </c>
      <c r="L17454"/>
    </row>
    <row r="17455" spans="1:12" x14ac:dyDescent="0.25">
      <c r="A17455" s="3" t="str">
        <f t="shared" si="468"/>
        <v/>
      </c>
      <c r="L17455"/>
    </row>
    <row r="17456" spans="1:12" x14ac:dyDescent="0.25">
      <c r="A17456" s="3" t="str">
        <f t="shared" si="468"/>
        <v/>
      </c>
      <c r="L17456"/>
    </row>
    <row r="17457" spans="1:12" x14ac:dyDescent="0.25">
      <c r="A17457" s="3" t="str">
        <f t="shared" si="468"/>
        <v/>
      </c>
      <c r="L17457"/>
    </row>
    <row r="17458" spans="1:12" x14ac:dyDescent="0.25">
      <c r="A17458" s="3" t="str">
        <f t="shared" si="468"/>
        <v/>
      </c>
      <c r="L17458"/>
    </row>
    <row r="17459" spans="1:12" x14ac:dyDescent="0.25">
      <c r="A17459" s="3" t="str">
        <f t="shared" si="468"/>
        <v/>
      </c>
      <c r="L17459"/>
    </row>
    <row r="17460" spans="1:12" x14ac:dyDescent="0.25">
      <c r="A17460" s="3" t="str">
        <f t="shared" si="468"/>
        <v/>
      </c>
      <c r="L17460"/>
    </row>
    <row r="17461" spans="1:12" x14ac:dyDescent="0.25">
      <c r="A17461" s="3" t="str">
        <f t="shared" si="468"/>
        <v/>
      </c>
      <c r="L17461"/>
    </row>
    <row r="17462" spans="1:12" x14ac:dyDescent="0.25">
      <c r="A17462" s="3" t="str">
        <f t="shared" si="468"/>
        <v/>
      </c>
      <c r="L17462"/>
    </row>
    <row r="17463" spans="1:12" x14ac:dyDescent="0.25">
      <c r="A17463" s="3" t="str">
        <f t="shared" si="468"/>
        <v/>
      </c>
      <c r="L17463"/>
    </row>
    <row r="17464" spans="1:12" x14ac:dyDescent="0.25">
      <c r="A17464" s="3" t="str">
        <f t="shared" si="468"/>
        <v/>
      </c>
      <c r="L17464"/>
    </row>
    <row r="17465" spans="1:12" x14ac:dyDescent="0.25">
      <c r="A17465" s="3" t="str">
        <f t="shared" si="468"/>
        <v/>
      </c>
      <c r="L17465"/>
    </row>
    <row r="17466" spans="1:12" x14ac:dyDescent="0.25">
      <c r="A17466" s="3" t="str">
        <f t="shared" si="468"/>
        <v/>
      </c>
      <c r="L17466"/>
    </row>
    <row r="17467" spans="1:12" x14ac:dyDescent="0.25">
      <c r="A17467" s="3" t="str">
        <f t="shared" si="468"/>
        <v/>
      </c>
      <c r="L17467"/>
    </row>
    <row r="17468" spans="1:12" x14ac:dyDescent="0.25">
      <c r="A17468" s="3" t="str">
        <f t="shared" si="468"/>
        <v/>
      </c>
      <c r="L17468"/>
    </row>
    <row r="17469" spans="1:12" x14ac:dyDescent="0.25">
      <c r="A17469" s="3" t="str">
        <f t="shared" si="468"/>
        <v/>
      </c>
      <c r="L17469"/>
    </row>
    <row r="17470" spans="1:12" x14ac:dyDescent="0.25">
      <c r="A17470" s="3" t="str">
        <f t="shared" si="468"/>
        <v/>
      </c>
      <c r="L17470"/>
    </row>
    <row r="17471" spans="1:12" x14ac:dyDescent="0.25">
      <c r="A17471" s="3" t="str">
        <f t="shared" si="468"/>
        <v/>
      </c>
      <c r="L17471"/>
    </row>
    <row r="17472" spans="1:12" x14ac:dyDescent="0.25">
      <c r="A17472" s="3" t="str">
        <f t="shared" si="468"/>
        <v/>
      </c>
      <c r="L17472"/>
    </row>
    <row r="17473" spans="1:12" x14ac:dyDescent="0.25">
      <c r="A17473" s="3" t="str">
        <f t="shared" si="468"/>
        <v/>
      </c>
      <c r="L17473"/>
    </row>
    <row r="17474" spans="1:12" x14ac:dyDescent="0.25">
      <c r="A17474" s="3" t="str">
        <f t="shared" si="468"/>
        <v/>
      </c>
      <c r="L17474"/>
    </row>
    <row r="17475" spans="1:12" x14ac:dyDescent="0.25">
      <c r="A17475" s="3" t="str">
        <f t="shared" si="468"/>
        <v/>
      </c>
      <c r="L17475"/>
    </row>
    <row r="17476" spans="1:12" x14ac:dyDescent="0.25">
      <c r="A17476" s="3" t="str">
        <f t="shared" si="468"/>
        <v/>
      </c>
      <c r="L17476"/>
    </row>
    <row r="17477" spans="1:12" x14ac:dyDescent="0.25">
      <c r="A17477" s="3" t="str">
        <f t="shared" si="468"/>
        <v/>
      </c>
      <c r="L17477"/>
    </row>
    <row r="17478" spans="1:12" x14ac:dyDescent="0.25">
      <c r="A17478" s="3" t="str">
        <f t="shared" si="468"/>
        <v/>
      </c>
      <c r="L17478"/>
    </row>
    <row r="17479" spans="1:12" x14ac:dyDescent="0.25">
      <c r="A17479" s="3" t="str">
        <f t="shared" si="468"/>
        <v/>
      </c>
      <c r="L17479"/>
    </row>
    <row r="17480" spans="1:12" x14ac:dyDescent="0.25">
      <c r="A17480" s="3" t="str">
        <f t="shared" si="468"/>
        <v/>
      </c>
      <c r="L17480"/>
    </row>
    <row r="17481" spans="1:12" x14ac:dyDescent="0.25">
      <c r="A17481" s="3" t="str">
        <f t="shared" si="468"/>
        <v/>
      </c>
      <c r="L17481"/>
    </row>
    <row r="17482" spans="1:12" x14ac:dyDescent="0.25">
      <c r="A17482" s="3" t="str">
        <f t="shared" si="468"/>
        <v/>
      </c>
      <c r="L17482"/>
    </row>
    <row r="17483" spans="1:12" x14ac:dyDescent="0.25">
      <c r="A17483" s="3" t="str">
        <f t="shared" si="468"/>
        <v/>
      </c>
      <c r="L17483"/>
    </row>
    <row r="17484" spans="1:12" x14ac:dyDescent="0.25">
      <c r="A17484" s="3" t="str">
        <f t="shared" si="468"/>
        <v/>
      </c>
      <c r="L17484"/>
    </row>
    <row r="17485" spans="1:12" x14ac:dyDescent="0.25">
      <c r="A17485" s="3" t="str">
        <f t="shared" si="468"/>
        <v/>
      </c>
      <c r="L17485"/>
    </row>
    <row r="17486" spans="1:12" x14ac:dyDescent="0.25">
      <c r="A17486" s="3" t="str">
        <f t="shared" si="468"/>
        <v/>
      </c>
      <c r="L17486"/>
    </row>
    <row r="17487" spans="1:12" x14ac:dyDescent="0.25">
      <c r="A17487" s="3" t="str">
        <f t="shared" si="468"/>
        <v/>
      </c>
      <c r="L17487"/>
    </row>
    <row r="17488" spans="1:12" x14ac:dyDescent="0.25">
      <c r="A17488" s="3" t="str">
        <f t="shared" si="468"/>
        <v/>
      </c>
      <c r="L17488"/>
    </row>
    <row r="17489" spans="1:12" x14ac:dyDescent="0.25">
      <c r="A17489" s="3" t="str">
        <f t="shared" ref="A17489:A17552" si="469">IF(B17475="","",CONCATENATE(MONTH(B17475),YEAR(B17475)))</f>
        <v/>
      </c>
      <c r="L17489"/>
    </row>
    <row r="17490" spans="1:12" x14ac:dyDescent="0.25">
      <c r="A17490" s="3" t="str">
        <f t="shared" si="469"/>
        <v/>
      </c>
      <c r="L17490"/>
    </row>
    <row r="17491" spans="1:12" x14ac:dyDescent="0.25">
      <c r="A17491" s="3" t="str">
        <f t="shared" si="469"/>
        <v/>
      </c>
      <c r="L17491"/>
    </row>
    <row r="17492" spans="1:12" x14ac:dyDescent="0.25">
      <c r="A17492" s="3" t="str">
        <f t="shared" si="469"/>
        <v/>
      </c>
      <c r="L17492"/>
    </row>
    <row r="17493" spans="1:12" x14ac:dyDescent="0.25">
      <c r="A17493" s="3" t="str">
        <f t="shared" si="469"/>
        <v/>
      </c>
      <c r="L17493"/>
    </row>
    <row r="17494" spans="1:12" x14ac:dyDescent="0.25">
      <c r="A17494" s="3" t="str">
        <f t="shared" si="469"/>
        <v/>
      </c>
      <c r="L17494"/>
    </row>
    <row r="17495" spans="1:12" x14ac:dyDescent="0.25">
      <c r="A17495" s="3" t="str">
        <f t="shared" si="469"/>
        <v/>
      </c>
      <c r="L17495"/>
    </row>
    <row r="17496" spans="1:12" x14ac:dyDescent="0.25">
      <c r="A17496" s="3" t="str">
        <f t="shared" si="469"/>
        <v/>
      </c>
      <c r="L17496"/>
    </row>
    <row r="17497" spans="1:12" x14ac:dyDescent="0.25">
      <c r="A17497" s="3" t="str">
        <f t="shared" si="469"/>
        <v/>
      </c>
      <c r="L17497"/>
    </row>
    <row r="17498" spans="1:12" x14ac:dyDescent="0.25">
      <c r="A17498" s="3" t="str">
        <f t="shared" si="469"/>
        <v/>
      </c>
      <c r="L17498"/>
    </row>
    <row r="17499" spans="1:12" x14ac:dyDescent="0.25">
      <c r="A17499" s="3" t="str">
        <f t="shared" si="469"/>
        <v/>
      </c>
      <c r="L17499"/>
    </row>
    <row r="17500" spans="1:12" x14ac:dyDescent="0.25">
      <c r="A17500" s="3" t="str">
        <f t="shared" si="469"/>
        <v/>
      </c>
      <c r="L17500"/>
    </row>
    <row r="17501" spans="1:12" x14ac:dyDescent="0.25">
      <c r="A17501" s="3" t="str">
        <f t="shared" si="469"/>
        <v/>
      </c>
      <c r="L17501"/>
    </row>
    <row r="17502" spans="1:12" x14ac:dyDescent="0.25">
      <c r="A17502" s="3" t="str">
        <f t="shared" si="469"/>
        <v/>
      </c>
      <c r="L17502"/>
    </row>
    <row r="17503" spans="1:12" x14ac:dyDescent="0.25">
      <c r="A17503" s="3" t="str">
        <f t="shared" si="469"/>
        <v/>
      </c>
      <c r="L17503"/>
    </row>
    <row r="17504" spans="1:12" x14ac:dyDescent="0.25">
      <c r="A17504" s="3" t="str">
        <f t="shared" si="469"/>
        <v/>
      </c>
      <c r="L17504"/>
    </row>
    <row r="17505" spans="1:12" x14ac:dyDescent="0.25">
      <c r="A17505" s="3" t="str">
        <f t="shared" si="469"/>
        <v/>
      </c>
      <c r="L17505"/>
    </row>
    <row r="17506" spans="1:12" x14ac:dyDescent="0.25">
      <c r="A17506" s="3" t="str">
        <f t="shared" si="469"/>
        <v/>
      </c>
      <c r="L17506"/>
    </row>
    <row r="17507" spans="1:12" x14ac:dyDescent="0.25">
      <c r="A17507" s="3" t="str">
        <f t="shared" si="469"/>
        <v/>
      </c>
      <c r="L17507"/>
    </row>
    <row r="17508" spans="1:12" x14ac:dyDescent="0.25">
      <c r="A17508" s="3" t="str">
        <f t="shared" si="469"/>
        <v/>
      </c>
      <c r="L17508"/>
    </row>
    <row r="17509" spans="1:12" x14ac:dyDescent="0.25">
      <c r="A17509" s="3" t="str">
        <f t="shared" si="469"/>
        <v/>
      </c>
      <c r="L17509"/>
    </row>
    <row r="17510" spans="1:12" x14ac:dyDescent="0.25">
      <c r="A17510" s="3" t="str">
        <f t="shared" si="469"/>
        <v/>
      </c>
      <c r="L17510"/>
    </row>
    <row r="17511" spans="1:12" x14ac:dyDescent="0.25">
      <c r="A17511" s="3" t="str">
        <f t="shared" si="469"/>
        <v/>
      </c>
      <c r="L17511"/>
    </row>
    <row r="17512" spans="1:12" x14ac:dyDescent="0.25">
      <c r="A17512" s="3" t="str">
        <f t="shared" si="469"/>
        <v/>
      </c>
      <c r="L17512"/>
    </row>
    <row r="17513" spans="1:12" x14ac:dyDescent="0.25">
      <c r="A17513" s="3" t="str">
        <f t="shared" si="469"/>
        <v/>
      </c>
      <c r="L17513"/>
    </row>
    <row r="17514" spans="1:12" x14ac:dyDescent="0.25">
      <c r="A17514" s="3" t="str">
        <f t="shared" si="469"/>
        <v/>
      </c>
      <c r="L17514"/>
    </row>
    <row r="17515" spans="1:12" x14ac:dyDescent="0.25">
      <c r="A17515" s="3" t="str">
        <f t="shared" si="469"/>
        <v/>
      </c>
      <c r="L17515"/>
    </row>
    <row r="17516" spans="1:12" x14ac:dyDescent="0.25">
      <c r="A17516" s="3" t="str">
        <f t="shared" si="469"/>
        <v/>
      </c>
      <c r="L17516"/>
    </row>
    <row r="17517" spans="1:12" x14ac:dyDescent="0.25">
      <c r="A17517" s="3" t="str">
        <f t="shared" si="469"/>
        <v/>
      </c>
      <c r="L17517"/>
    </row>
    <row r="17518" spans="1:12" x14ac:dyDescent="0.25">
      <c r="A17518" s="3" t="str">
        <f t="shared" si="469"/>
        <v/>
      </c>
      <c r="L17518"/>
    </row>
    <row r="17519" spans="1:12" x14ac:dyDescent="0.25">
      <c r="A17519" s="3" t="str">
        <f t="shared" si="469"/>
        <v/>
      </c>
      <c r="L17519"/>
    </row>
    <row r="17520" spans="1:12" x14ac:dyDescent="0.25">
      <c r="A17520" s="3" t="str">
        <f t="shared" si="469"/>
        <v/>
      </c>
      <c r="L17520"/>
    </row>
    <row r="17521" spans="1:12" x14ac:dyDescent="0.25">
      <c r="A17521" s="3" t="str">
        <f t="shared" si="469"/>
        <v/>
      </c>
      <c r="L17521"/>
    </row>
    <row r="17522" spans="1:12" x14ac:dyDescent="0.25">
      <c r="A17522" s="3" t="str">
        <f t="shared" si="469"/>
        <v/>
      </c>
      <c r="L17522"/>
    </row>
    <row r="17523" spans="1:12" x14ac:dyDescent="0.25">
      <c r="A17523" s="3" t="str">
        <f t="shared" si="469"/>
        <v/>
      </c>
      <c r="L17523"/>
    </row>
    <row r="17524" spans="1:12" x14ac:dyDescent="0.25">
      <c r="A17524" s="3" t="str">
        <f t="shared" si="469"/>
        <v/>
      </c>
      <c r="L17524"/>
    </row>
    <row r="17525" spans="1:12" x14ac:dyDescent="0.25">
      <c r="A17525" s="3" t="str">
        <f t="shared" si="469"/>
        <v/>
      </c>
      <c r="L17525"/>
    </row>
    <row r="17526" spans="1:12" x14ac:dyDescent="0.25">
      <c r="A17526" s="3" t="str">
        <f t="shared" si="469"/>
        <v/>
      </c>
      <c r="L17526"/>
    </row>
    <row r="17527" spans="1:12" x14ac:dyDescent="0.25">
      <c r="A17527" s="3" t="str">
        <f t="shared" si="469"/>
        <v/>
      </c>
      <c r="L17527"/>
    </row>
    <row r="17528" spans="1:12" x14ac:dyDescent="0.25">
      <c r="A17528" s="3" t="str">
        <f t="shared" si="469"/>
        <v/>
      </c>
      <c r="L17528"/>
    </row>
    <row r="17529" spans="1:12" x14ac:dyDescent="0.25">
      <c r="A17529" s="3" t="str">
        <f t="shared" si="469"/>
        <v/>
      </c>
      <c r="L17529"/>
    </row>
    <row r="17530" spans="1:12" x14ac:dyDescent="0.25">
      <c r="A17530" s="3" t="str">
        <f t="shared" si="469"/>
        <v/>
      </c>
      <c r="L17530"/>
    </row>
    <row r="17531" spans="1:12" x14ac:dyDescent="0.25">
      <c r="A17531" s="3" t="str">
        <f t="shared" si="469"/>
        <v/>
      </c>
      <c r="L17531"/>
    </row>
    <row r="17532" spans="1:12" x14ac:dyDescent="0.25">
      <c r="A17532" s="3" t="str">
        <f t="shared" si="469"/>
        <v/>
      </c>
      <c r="L17532"/>
    </row>
    <row r="17533" spans="1:12" x14ac:dyDescent="0.25">
      <c r="A17533" s="3" t="str">
        <f t="shared" si="469"/>
        <v/>
      </c>
      <c r="L17533"/>
    </row>
    <row r="17534" spans="1:12" x14ac:dyDescent="0.25">
      <c r="A17534" s="3" t="str">
        <f t="shared" si="469"/>
        <v/>
      </c>
      <c r="L17534"/>
    </row>
    <row r="17535" spans="1:12" x14ac:dyDescent="0.25">
      <c r="A17535" s="3" t="str">
        <f t="shared" si="469"/>
        <v/>
      </c>
      <c r="L17535"/>
    </row>
    <row r="17536" spans="1:12" x14ac:dyDescent="0.25">
      <c r="A17536" s="3" t="str">
        <f t="shared" si="469"/>
        <v/>
      </c>
      <c r="L17536"/>
    </row>
    <row r="17537" spans="1:12" x14ac:dyDescent="0.25">
      <c r="A17537" s="3" t="str">
        <f t="shared" si="469"/>
        <v/>
      </c>
      <c r="L17537"/>
    </row>
    <row r="17538" spans="1:12" x14ac:dyDescent="0.25">
      <c r="A17538" s="3" t="str">
        <f t="shared" si="469"/>
        <v/>
      </c>
      <c r="L17538"/>
    </row>
    <row r="17539" spans="1:12" x14ac:dyDescent="0.25">
      <c r="A17539" s="3" t="str">
        <f t="shared" si="469"/>
        <v/>
      </c>
      <c r="L17539"/>
    </row>
    <row r="17540" spans="1:12" x14ac:dyDescent="0.25">
      <c r="A17540" s="3" t="str">
        <f t="shared" si="469"/>
        <v/>
      </c>
      <c r="L17540"/>
    </row>
    <row r="17541" spans="1:12" x14ac:dyDescent="0.25">
      <c r="A17541" s="3" t="str">
        <f t="shared" si="469"/>
        <v/>
      </c>
      <c r="L17541"/>
    </row>
    <row r="17542" spans="1:12" x14ac:dyDescent="0.25">
      <c r="A17542" s="3" t="str">
        <f t="shared" si="469"/>
        <v/>
      </c>
      <c r="L17542"/>
    </row>
    <row r="17543" spans="1:12" x14ac:dyDescent="0.25">
      <c r="A17543" s="3" t="str">
        <f t="shared" si="469"/>
        <v/>
      </c>
      <c r="L17543"/>
    </row>
    <row r="17544" spans="1:12" x14ac:dyDescent="0.25">
      <c r="A17544" s="3" t="str">
        <f t="shared" si="469"/>
        <v/>
      </c>
      <c r="L17544"/>
    </row>
    <row r="17545" spans="1:12" x14ac:dyDescent="0.25">
      <c r="A17545" s="3" t="str">
        <f t="shared" si="469"/>
        <v/>
      </c>
      <c r="L17545"/>
    </row>
    <row r="17546" spans="1:12" x14ac:dyDescent="0.25">
      <c r="A17546" s="3" t="str">
        <f t="shared" si="469"/>
        <v/>
      </c>
      <c r="L17546"/>
    </row>
    <row r="17547" spans="1:12" x14ac:dyDescent="0.25">
      <c r="A17547" s="3" t="str">
        <f t="shared" si="469"/>
        <v/>
      </c>
      <c r="L17547"/>
    </row>
    <row r="17548" spans="1:12" x14ac:dyDescent="0.25">
      <c r="A17548" s="3" t="str">
        <f t="shared" si="469"/>
        <v/>
      </c>
      <c r="L17548"/>
    </row>
    <row r="17549" spans="1:12" x14ac:dyDescent="0.25">
      <c r="A17549" s="3" t="str">
        <f t="shared" si="469"/>
        <v/>
      </c>
      <c r="L17549"/>
    </row>
    <row r="17550" spans="1:12" x14ac:dyDescent="0.25">
      <c r="A17550" s="3" t="str">
        <f t="shared" si="469"/>
        <v/>
      </c>
      <c r="L17550"/>
    </row>
    <row r="17551" spans="1:12" x14ac:dyDescent="0.25">
      <c r="A17551" s="3" t="str">
        <f t="shared" si="469"/>
        <v/>
      </c>
      <c r="L17551"/>
    </row>
    <row r="17552" spans="1:12" x14ac:dyDescent="0.25">
      <c r="A17552" s="3" t="str">
        <f t="shared" si="469"/>
        <v/>
      </c>
      <c r="L17552"/>
    </row>
    <row r="17553" spans="1:12" x14ac:dyDescent="0.25">
      <c r="A17553" s="3" t="str">
        <f t="shared" ref="A17553:A17616" si="470">IF(B17539="","",CONCATENATE(MONTH(B17539),YEAR(B17539)))</f>
        <v/>
      </c>
      <c r="L17553"/>
    </row>
    <row r="17554" spans="1:12" x14ac:dyDescent="0.25">
      <c r="A17554" s="3" t="str">
        <f t="shared" si="470"/>
        <v/>
      </c>
      <c r="L17554"/>
    </row>
    <row r="17555" spans="1:12" x14ac:dyDescent="0.25">
      <c r="A17555" s="3" t="str">
        <f t="shared" si="470"/>
        <v/>
      </c>
      <c r="L17555"/>
    </row>
    <row r="17556" spans="1:12" x14ac:dyDescent="0.25">
      <c r="A17556" s="3" t="str">
        <f t="shared" si="470"/>
        <v/>
      </c>
      <c r="L17556"/>
    </row>
    <row r="17557" spans="1:12" x14ac:dyDescent="0.25">
      <c r="A17557" s="3" t="str">
        <f t="shared" si="470"/>
        <v/>
      </c>
      <c r="L17557"/>
    </row>
    <row r="17558" spans="1:12" x14ac:dyDescent="0.25">
      <c r="A17558" s="3" t="str">
        <f t="shared" si="470"/>
        <v/>
      </c>
      <c r="L17558"/>
    </row>
    <row r="17559" spans="1:12" x14ac:dyDescent="0.25">
      <c r="A17559" s="3" t="str">
        <f t="shared" si="470"/>
        <v/>
      </c>
      <c r="L17559"/>
    </row>
    <row r="17560" spans="1:12" x14ac:dyDescent="0.25">
      <c r="A17560" s="3" t="str">
        <f t="shared" si="470"/>
        <v/>
      </c>
      <c r="L17560"/>
    </row>
    <row r="17561" spans="1:12" x14ac:dyDescent="0.25">
      <c r="A17561" s="3" t="str">
        <f t="shared" si="470"/>
        <v/>
      </c>
      <c r="L17561"/>
    </row>
    <row r="17562" spans="1:12" x14ac:dyDescent="0.25">
      <c r="A17562" s="3" t="str">
        <f t="shared" si="470"/>
        <v/>
      </c>
      <c r="L17562"/>
    </row>
    <row r="17563" spans="1:12" x14ac:dyDescent="0.25">
      <c r="A17563" s="3" t="str">
        <f t="shared" si="470"/>
        <v/>
      </c>
      <c r="L17563"/>
    </row>
    <row r="17564" spans="1:12" x14ac:dyDescent="0.25">
      <c r="A17564" s="3" t="str">
        <f t="shared" si="470"/>
        <v/>
      </c>
      <c r="L17564"/>
    </row>
    <row r="17565" spans="1:12" x14ac:dyDescent="0.25">
      <c r="A17565" s="3" t="str">
        <f t="shared" si="470"/>
        <v/>
      </c>
      <c r="L17565"/>
    </row>
    <row r="17566" spans="1:12" x14ac:dyDescent="0.25">
      <c r="A17566" s="3" t="str">
        <f t="shared" si="470"/>
        <v/>
      </c>
      <c r="L17566"/>
    </row>
    <row r="17567" spans="1:12" x14ac:dyDescent="0.25">
      <c r="A17567" s="3" t="str">
        <f t="shared" si="470"/>
        <v/>
      </c>
      <c r="L17567"/>
    </row>
    <row r="17568" spans="1:12" x14ac:dyDescent="0.25">
      <c r="A17568" s="3" t="str">
        <f t="shared" si="470"/>
        <v/>
      </c>
      <c r="L17568"/>
    </row>
    <row r="17569" spans="1:12" x14ac:dyDescent="0.25">
      <c r="A17569" s="3" t="str">
        <f t="shared" si="470"/>
        <v/>
      </c>
      <c r="L17569"/>
    </row>
    <row r="17570" spans="1:12" x14ac:dyDescent="0.25">
      <c r="A17570" s="3" t="str">
        <f t="shared" si="470"/>
        <v/>
      </c>
      <c r="L17570"/>
    </row>
    <row r="17571" spans="1:12" x14ac:dyDescent="0.25">
      <c r="A17571" s="3" t="str">
        <f t="shared" si="470"/>
        <v/>
      </c>
      <c r="L17571"/>
    </row>
    <row r="17572" spans="1:12" x14ac:dyDescent="0.25">
      <c r="A17572" s="3" t="str">
        <f t="shared" si="470"/>
        <v/>
      </c>
      <c r="L17572"/>
    </row>
    <row r="17573" spans="1:12" x14ac:dyDescent="0.25">
      <c r="A17573" s="3" t="str">
        <f t="shared" si="470"/>
        <v/>
      </c>
      <c r="L17573"/>
    </row>
    <row r="17574" spans="1:12" x14ac:dyDescent="0.25">
      <c r="A17574" s="3" t="str">
        <f t="shared" si="470"/>
        <v/>
      </c>
      <c r="L17574"/>
    </row>
    <row r="17575" spans="1:12" x14ac:dyDescent="0.25">
      <c r="A17575" s="3" t="str">
        <f t="shared" si="470"/>
        <v/>
      </c>
      <c r="L17575"/>
    </row>
    <row r="17576" spans="1:12" x14ac:dyDescent="0.25">
      <c r="A17576" s="3" t="str">
        <f t="shared" si="470"/>
        <v/>
      </c>
      <c r="L17576"/>
    </row>
    <row r="17577" spans="1:12" x14ac:dyDescent="0.25">
      <c r="A17577" s="3" t="str">
        <f t="shared" si="470"/>
        <v/>
      </c>
      <c r="L17577"/>
    </row>
    <row r="17578" spans="1:12" x14ac:dyDescent="0.25">
      <c r="A17578" s="3" t="str">
        <f t="shared" si="470"/>
        <v/>
      </c>
      <c r="L17578"/>
    </row>
    <row r="17579" spans="1:12" x14ac:dyDescent="0.25">
      <c r="A17579" s="3" t="str">
        <f t="shared" si="470"/>
        <v/>
      </c>
      <c r="L17579"/>
    </row>
    <row r="17580" spans="1:12" x14ac:dyDescent="0.25">
      <c r="A17580" s="3" t="str">
        <f t="shared" si="470"/>
        <v/>
      </c>
      <c r="L17580"/>
    </row>
    <row r="17581" spans="1:12" x14ac:dyDescent="0.25">
      <c r="A17581" s="3" t="str">
        <f t="shared" si="470"/>
        <v/>
      </c>
      <c r="L17581"/>
    </row>
    <row r="17582" spans="1:12" x14ac:dyDescent="0.25">
      <c r="A17582" s="3" t="str">
        <f t="shared" si="470"/>
        <v/>
      </c>
      <c r="L17582"/>
    </row>
    <row r="17583" spans="1:12" x14ac:dyDescent="0.25">
      <c r="A17583" s="3" t="str">
        <f t="shared" si="470"/>
        <v/>
      </c>
      <c r="L17583"/>
    </row>
    <row r="17584" spans="1:12" x14ac:dyDescent="0.25">
      <c r="A17584" s="3" t="str">
        <f t="shared" si="470"/>
        <v/>
      </c>
      <c r="L17584"/>
    </row>
    <row r="17585" spans="1:12" x14ac:dyDescent="0.25">
      <c r="A17585" s="3" t="str">
        <f t="shared" si="470"/>
        <v/>
      </c>
      <c r="L17585"/>
    </row>
    <row r="17586" spans="1:12" x14ac:dyDescent="0.25">
      <c r="A17586" s="3" t="str">
        <f t="shared" si="470"/>
        <v/>
      </c>
      <c r="L17586"/>
    </row>
    <row r="17587" spans="1:12" x14ac:dyDescent="0.25">
      <c r="A17587" s="3" t="str">
        <f t="shared" si="470"/>
        <v/>
      </c>
      <c r="L17587"/>
    </row>
    <row r="17588" spans="1:12" x14ac:dyDescent="0.25">
      <c r="A17588" s="3" t="str">
        <f t="shared" si="470"/>
        <v/>
      </c>
      <c r="L17588"/>
    </row>
    <row r="17589" spans="1:12" x14ac:dyDescent="0.25">
      <c r="A17589" s="3" t="str">
        <f t="shared" si="470"/>
        <v/>
      </c>
      <c r="L17589"/>
    </row>
    <row r="17590" spans="1:12" x14ac:dyDescent="0.25">
      <c r="A17590" s="3" t="str">
        <f t="shared" si="470"/>
        <v/>
      </c>
      <c r="L17590"/>
    </row>
    <row r="17591" spans="1:12" x14ac:dyDescent="0.25">
      <c r="A17591" s="3" t="str">
        <f t="shared" si="470"/>
        <v/>
      </c>
      <c r="L17591"/>
    </row>
    <row r="17592" spans="1:12" x14ac:dyDescent="0.25">
      <c r="A17592" s="3" t="str">
        <f t="shared" si="470"/>
        <v/>
      </c>
      <c r="L17592"/>
    </row>
    <row r="17593" spans="1:12" x14ac:dyDescent="0.25">
      <c r="A17593" s="3" t="str">
        <f t="shared" si="470"/>
        <v/>
      </c>
      <c r="L17593"/>
    </row>
    <row r="17594" spans="1:12" x14ac:dyDescent="0.25">
      <c r="A17594" s="3" t="str">
        <f t="shared" si="470"/>
        <v/>
      </c>
      <c r="L17594"/>
    </row>
    <row r="17595" spans="1:12" x14ac:dyDescent="0.25">
      <c r="A17595" s="3" t="str">
        <f t="shared" si="470"/>
        <v/>
      </c>
      <c r="L17595"/>
    </row>
    <row r="17596" spans="1:12" x14ac:dyDescent="0.25">
      <c r="A17596" s="3" t="str">
        <f t="shared" si="470"/>
        <v/>
      </c>
      <c r="L17596"/>
    </row>
    <row r="17597" spans="1:12" x14ac:dyDescent="0.25">
      <c r="A17597" s="3" t="str">
        <f t="shared" si="470"/>
        <v/>
      </c>
      <c r="L17597"/>
    </row>
    <row r="17598" spans="1:12" x14ac:dyDescent="0.25">
      <c r="A17598" s="3" t="str">
        <f t="shared" si="470"/>
        <v/>
      </c>
      <c r="L17598"/>
    </row>
    <row r="17599" spans="1:12" x14ac:dyDescent="0.25">
      <c r="A17599" s="3" t="str">
        <f t="shared" si="470"/>
        <v/>
      </c>
      <c r="L17599"/>
    </row>
    <row r="17600" spans="1:12" x14ac:dyDescent="0.25">
      <c r="A17600" s="3" t="str">
        <f t="shared" si="470"/>
        <v/>
      </c>
      <c r="L17600"/>
    </row>
    <row r="17601" spans="1:12" x14ac:dyDescent="0.25">
      <c r="A17601" s="3" t="str">
        <f t="shared" si="470"/>
        <v/>
      </c>
      <c r="L17601"/>
    </row>
    <row r="17602" spans="1:12" x14ac:dyDescent="0.25">
      <c r="A17602" s="3" t="str">
        <f t="shared" si="470"/>
        <v/>
      </c>
      <c r="L17602"/>
    </row>
    <row r="17603" spans="1:12" x14ac:dyDescent="0.25">
      <c r="A17603" s="3" t="str">
        <f t="shared" si="470"/>
        <v/>
      </c>
      <c r="L17603"/>
    </row>
    <row r="17604" spans="1:12" x14ac:dyDescent="0.25">
      <c r="A17604" s="3" t="str">
        <f t="shared" si="470"/>
        <v/>
      </c>
      <c r="L17604"/>
    </row>
    <row r="17605" spans="1:12" x14ac:dyDescent="0.25">
      <c r="A17605" s="3" t="str">
        <f t="shared" si="470"/>
        <v/>
      </c>
      <c r="L17605"/>
    </row>
    <row r="17606" spans="1:12" x14ac:dyDescent="0.25">
      <c r="A17606" s="3" t="str">
        <f t="shared" si="470"/>
        <v/>
      </c>
      <c r="L17606"/>
    </row>
    <row r="17607" spans="1:12" x14ac:dyDescent="0.25">
      <c r="A17607" s="3" t="str">
        <f t="shared" si="470"/>
        <v/>
      </c>
      <c r="L17607"/>
    </row>
    <row r="17608" spans="1:12" x14ac:dyDescent="0.25">
      <c r="A17608" s="3" t="str">
        <f t="shared" si="470"/>
        <v/>
      </c>
      <c r="L17608"/>
    </row>
    <row r="17609" spans="1:12" x14ac:dyDescent="0.25">
      <c r="A17609" s="3" t="str">
        <f t="shared" si="470"/>
        <v/>
      </c>
      <c r="L17609"/>
    </row>
    <row r="17610" spans="1:12" x14ac:dyDescent="0.25">
      <c r="A17610" s="3" t="str">
        <f t="shared" si="470"/>
        <v/>
      </c>
      <c r="L17610"/>
    </row>
    <row r="17611" spans="1:12" x14ac:dyDescent="0.25">
      <c r="A17611" s="3" t="str">
        <f t="shared" si="470"/>
        <v/>
      </c>
      <c r="L17611"/>
    </row>
    <row r="17612" spans="1:12" x14ac:dyDescent="0.25">
      <c r="A17612" s="3" t="str">
        <f t="shared" si="470"/>
        <v/>
      </c>
      <c r="L17612"/>
    </row>
    <row r="17613" spans="1:12" x14ac:dyDescent="0.25">
      <c r="A17613" s="3" t="str">
        <f t="shared" si="470"/>
        <v/>
      </c>
      <c r="L17613"/>
    </row>
    <row r="17614" spans="1:12" x14ac:dyDescent="0.25">
      <c r="A17614" s="3" t="str">
        <f t="shared" si="470"/>
        <v/>
      </c>
      <c r="L17614"/>
    </row>
    <row r="17615" spans="1:12" x14ac:dyDescent="0.25">
      <c r="A17615" s="3" t="str">
        <f t="shared" si="470"/>
        <v/>
      </c>
      <c r="L17615"/>
    </row>
    <row r="17616" spans="1:12" x14ac:dyDescent="0.25">
      <c r="A17616" s="3" t="str">
        <f t="shared" si="470"/>
        <v/>
      </c>
      <c r="L17616"/>
    </row>
    <row r="17617" spans="1:12" x14ac:dyDescent="0.25">
      <c r="A17617" s="3" t="str">
        <f t="shared" ref="A17617:A17680" si="471">IF(B17603="","",CONCATENATE(MONTH(B17603),YEAR(B17603)))</f>
        <v/>
      </c>
      <c r="L17617"/>
    </row>
    <row r="17618" spans="1:12" x14ac:dyDescent="0.25">
      <c r="A17618" s="3" t="str">
        <f t="shared" si="471"/>
        <v/>
      </c>
      <c r="L17618"/>
    </row>
    <row r="17619" spans="1:12" x14ac:dyDescent="0.25">
      <c r="A17619" s="3" t="str">
        <f t="shared" si="471"/>
        <v/>
      </c>
      <c r="L17619"/>
    </row>
    <row r="17620" spans="1:12" x14ac:dyDescent="0.25">
      <c r="A17620" s="3" t="str">
        <f t="shared" si="471"/>
        <v/>
      </c>
      <c r="L17620"/>
    </row>
    <row r="17621" spans="1:12" x14ac:dyDescent="0.25">
      <c r="A17621" s="3" t="str">
        <f t="shared" si="471"/>
        <v/>
      </c>
      <c r="L17621"/>
    </row>
    <row r="17622" spans="1:12" x14ac:dyDescent="0.25">
      <c r="A17622" s="3" t="str">
        <f t="shared" si="471"/>
        <v/>
      </c>
      <c r="L17622"/>
    </row>
    <row r="17623" spans="1:12" x14ac:dyDescent="0.25">
      <c r="A17623" s="3" t="str">
        <f t="shared" si="471"/>
        <v/>
      </c>
      <c r="L17623"/>
    </row>
    <row r="17624" spans="1:12" x14ac:dyDescent="0.25">
      <c r="A17624" s="3" t="str">
        <f t="shared" si="471"/>
        <v/>
      </c>
      <c r="L17624"/>
    </row>
    <row r="17625" spans="1:12" x14ac:dyDescent="0.25">
      <c r="A17625" s="3" t="str">
        <f t="shared" si="471"/>
        <v/>
      </c>
      <c r="L17625"/>
    </row>
    <row r="17626" spans="1:12" x14ac:dyDescent="0.25">
      <c r="A17626" s="3" t="str">
        <f t="shared" si="471"/>
        <v/>
      </c>
      <c r="L17626"/>
    </row>
    <row r="17627" spans="1:12" x14ac:dyDescent="0.25">
      <c r="A17627" s="3" t="str">
        <f t="shared" si="471"/>
        <v/>
      </c>
      <c r="L17627"/>
    </row>
    <row r="17628" spans="1:12" x14ac:dyDescent="0.25">
      <c r="A17628" s="3" t="str">
        <f t="shared" si="471"/>
        <v/>
      </c>
      <c r="L17628"/>
    </row>
    <row r="17629" spans="1:12" x14ac:dyDescent="0.25">
      <c r="A17629" s="3" t="str">
        <f t="shared" si="471"/>
        <v/>
      </c>
      <c r="L17629"/>
    </row>
    <row r="17630" spans="1:12" x14ac:dyDescent="0.25">
      <c r="A17630" s="3" t="str">
        <f t="shared" si="471"/>
        <v/>
      </c>
      <c r="L17630"/>
    </row>
    <row r="17631" spans="1:12" x14ac:dyDescent="0.25">
      <c r="A17631" s="3" t="str">
        <f t="shared" si="471"/>
        <v/>
      </c>
      <c r="L17631"/>
    </row>
    <row r="17632" spans="1:12" x14ac:dyDescent="0.25">
      <c r="A17632" s="3" t="str">
        <f t="shared" si="471"/>
        <v/>
      </c>
      <c r="L17632"/>
    </row>
    <row r="17633" spans="1:12" x14ac:dyDescent="0.25">
      <c r="A17633" s="3" t="str">
        <f t="shared" si="471"/>
        <v/>
      </c>
      <c r="L17633"/>
    </row>
    <row r="17634" spans="1:12" x14ac:dyDescent="0.25">
      <c r="A17634" s="3" t="str">
        <f t="shared" si="471"/>
        <v/>
      </c>
      <c r="L17634"/>
    </row>
    <row r="17635" spans="1:12" x14ac:dyDescent="0.25">
      <c r="A17635" s="3" t="str">
        <f t="shared" si="471"/>
        <v/>
      </c>
      <c r="L17635"/>
    </row>
    <row r="17636" spans="1:12" x14ac:dyDescent="0.25">
      <c r="A17636" s="3" t="str">
        <f t="shared" si="471"/>
        <v/>
      </c>
      <c r="L17636"/>
    </row>
    <row r="17637" spans="1:12" x14ac:dyDescent="0.25">
      <c r="A17637" s="3" t="str">
        <f t="shared" si="471"/>
        <v/>
      </c>
      <c r="L17637"/>
    </row>
    <row r="17638" spans="1:12" x14ac:dyDescent="0.25">
      <c r="A17638" s="3" t="str">
        <f t="shared" si="471"/>
        <v/>
      </c>
      <c r="L17638"/>
    </row>
    <row r="17639" spans="1:12" x14ac:dyDescent="0.25">
      <c r="A17639" s="3" t="str">
        <f t="shared" si="471"/>
        <v/>
      </c>
      <c r="L17639"/>
    </row>
    <row r="17640" spans="1:12" x14ac:dyDescent="0.25">
      <c r="A17640" s="3" t="str">
        <f t="shared" si="471"/>
        <v/>
      </c>
      <c r="L17640"/>
    </row>
    <row r="17641" spans="1:12" x14ac:dyDescent="0.25">
      <c r="A17641" s="3" t="str">
        <f t="shared" si="471"/>
        <v/>
      </c>
      <c r="L17641"/>
    </row>
    <row r="17642" spans="1:12" x14ac:dyDescent="0.25">
      <c r="A17642" s="3" t="str">
        <f t="shared" si="471"/>
        <v/>
      </c>
      <c r="L17642"/>
    </row>
    <row r="17643" spans="1:12" x14ac:dyDescent="0.25">
      <c r="A17643" s="3" t="str">
        <f t="shared" si="471"/>
        <v/>
      </c>
      <c r="L17643"/>
    </row>
    <row r="17644" spans="1:12" x14ac:dyDescent="0.25">
      <c r="A17644" s="3" t="str">
        <f t="shared" si="471"/>
        <v/>
      </c>
      <c r="L17644"/>
    </row>
    <row r="17645" spans="1:12" x14ac:dyDescent="0.25">
      <c r="A17645" s="3" t="str">
        <f t="shared" si="471"/>
        <v/>
      </c>
      <c r="L17645"/>
    </row>
    <row r="17646" spans="1:12" x14ac:dyDescent="0.25">
      <c r="A17646" s="3" t="str">
        <f t="shared" si="471"/>
        <v/>
      </c>
      <c r="L17646"/>
    </row>
    <row r="17647" spans="1:12" x14ac:dyDescent="0.25">
      <c r="A17647" s="3" t="str">
        <f t="shared" si="471"/>
        <v/>
      </c>
      <c r="L17647"/>
    </row>
    <row r="17648" spans="1:12" x14ac:dyDescent="0.25">
      <c r="A17648" s="3" t="str">
        <f t="shared" si="471"/>
        <v/>
      </c>
      <c r="L17648"/>
    </row>
    <row r="17649" spans="1:12" x14ac:dyDescent="0.25">
      <c r="A17649" s="3" t="str">
        <f t="shared" si="471"/>
        <v/>
      </c>
      <c r="L17649"/>
    </row>
    <row r="17650" spans="1:12" x14ac:dyDescent="0.25">
      <c r="A17650" s="3" t="str">
        <f t="shared" si="471"/>
        <v/>
      </c>
      <c r="L17650"/>
    </row>
    <row r="17651" spans="1:12" x14ac:dyDescent="0.25">
      <c r="A17651" s="3" t="str">
        <f t="shared" si="471"/>
        <v/>
      </c>
      <c r="L17651"/>
    </row>
    <row r="17652" spans="1:12" x14ac:dyDescent="0.25">
      <c r="A17652" s="3" t="str">
        <f t="shared" si="471"/>
        <v/>
      </c>
      <c r="L17652"/>
    </row>
    <row r="17653" spans="1:12" x14ac:dyDescent="0.25">
      <c r="A17653" s="3" t="str">
        <f t="shared" si="471"/>
        <v/>
      </c>
      <c r="L17653"/>
    </row>
    <row r="17654" spans="1:12" x14ac:dyDescent="0.25">
      <c r="A17654" s="3" t="str">
        <f t="shared" si="471"/>
        <v/>
      </c>
      <c r="L17654"/>
    </row>
    <row r="17655" spans="1:12" x14ac:dyDescent="0.25">
      <c r="A17655" s="3" t="str">
        <f t="shared" si="471"/>
        <v/>
      </c>
      <c r="L17655"/>
    </row>
    <row r="17656" spans="1:12" x14ac:dyDescent="0.25">
      <c r="A17656" s="3" t="str">
        <f t="shared" si="471"/>
        <v/>
      </c>
      <c r="L17656"/>
    </row>
    <row r="17657" spans="1:12" x14ac:dyDescent="0.25">
      <c r="A17657" s="3" t="str">
        <f t="shared" si="471"/>
        <v/>
      </c>
      <c r="L17657"/>
    </row>
    <row r="17658" spans="1:12" x14ac:dyDescent="0.25">
      <c r="A17658" s="3" t="str">
        <f t="shared" si="471"/>
        <v/>
      </c>
      <c r="L17658"/>
    </row>
    <row r="17659" spans="1:12" x14ac:dyDescent="0.25">
      <c r="A17659" s="3" t="str">
        <f t="shared" si="471"/>
        <v/>
      </c>
      <c r="L17659"/>
    </row>
    <row r="17660" spans="1:12" x14ac:dyDescent="0.25">
      <c r="A17660" s="3" t="str">
        <f t="shared" si="471"/>
        <v/>
      </c>
      <c r="L17660"/>
    </row>
    <row r="17661" spans="1:12" x14ac:dyDescent="0.25">
      <c r="A17661" s="3" t="str">
        <f t="shared" si="471"/>
        <v/>
      </c>
      <c r="L17661"/>
    </row>
    <row r="17662" spans="1:12" x14ac:dyDescent="0.25">
      <c r="A17662" s="3" t="str">
        <f t="shared" si="471"/>
        <v/>
      </c>
      <c r="L17662"/>
    </row>
    <row r="17663" spans="1:12" x14ac:dyDescent="0.25">
      <c r="A17663" s="3" t="str">
        <f t="shared" si="471"/>
        <v/>
      </c>
      <c r="L17663"/>
    </row>
    <row r="17664" spans="1:12" x14ac:dyDescent="0.25">
      <c r="A17664" s="3" t="str">
        <f t="shared" si="471"/>
        <v/>
      </c>
      <c r="L17664"/>
    </row>
    <row r="17665" spans="1:12" x14ac:dyDescent="0.25">
      <c r="A17665" s="3" t="str">
        <f t="shared" si="471"/>
        <v/>
      </c>
      <c r="L17665"/>
    </row>
    <row r="17666" spans="1:12" x14ac:dyDescent="0.25">
      <c r="A17666" s="3" t="str">
        <f t="shared" si="471"/>
        <v/>
      </c>
      <c r="L17666"/>
    </row>
    <row r="17667" spans="1:12" x14ac:dyDescent="0.25">
      <c r="A17667" s="3" t="str">
        <f t="shared" si="471"/>
        <v/>
      </c>
      <c r="L17667"/>
    </row>
    <row r="17668" spans="1:12" x14ac:dyDescent="0.25">
      <c r="A17668" s="3" t="str">
        <f t="shared" si="471"/>
        <v/>
      </c>
      <c r="L17668"/>
    </row>
    <row r="17669" spans="1:12" x14ac:dyDescent="0.25">
      <c r="A17669" s="3" t="str">
        <f t="shared" si="471"/>
        <v/>
      </c>
      <c r="L17669"/>
    </row>
    <row r="17670" spans="1:12" x14ac:dyDescent="0.25">
      <c r="A17670" s="3" t="str">
        <f t="shared" si="471"/>
        <v/>
      </c>
      <c r="L17670"/>
    </row>
    <row r="17671" spans="1:12" x14ac:dyDescent="0.25">
      <c r="A17671" s="3" t="str">
        <f t="shared" si="471"/>
        <v/>
      </c>
      <c r="L17671"/>
    </row>
    <row r="17672" spans="1:12" x14ac:dyDescent="0.25">
      <c r="A17672" s="3" t="str">
        <f t="shared" si="471"/>
        <v/>
      </c>
      <c r="L17672"/>
    </row>
    <row r="17673" spans="1:12" x14ac:dyDescent="0.25">
      <c r="A17673" s="3" t="str">
        <f t="shared" si="471"/>
        <v/>
      </c>
      <c r="L17673"/>
    </row>
    <row r="17674" spans="1:12" x14ac:dyDescent="0.25">
      <c r="A17674" s="3" t="str">
        <f t="shared" si="471"/>
        <v/>
      </c>
      <c r="L17674"/>
    </row>
    <row r="17675" spans="1:12" x14ac:dyDescent="0.25">
      <c r="A17675" s="3" t="str">
        <f t="shared" si="471"/>
        <v/>
      </c>
      <c r="L17675"/>
    </row>
    <row r="17676" spans="1:12" x14ac:dyDescent="0.25">
      <c r="A17676" s="3" t="str">
        <f t="shared" si="471"/>
        <v/>
      </c>
      <c r="L17676"/>
    </row>
    <row r="17677" spans="1:12" x14ac:dyDescent="0.25">
      <c r="A17677" s="3" t="str">
        <f t="shared" si="471"/>
        <v/>
      </c>
      <c r="L17677"/>
    </row>
    <row r="17678" spans="1:12" x14ac:dyDescent="0.25">
      <c r="A17678" s="3" t="str">
        <f t="shared" si="471"/>
        <v/>
      </c>
      <c r="L17678"/>
    </row>
    <row r="17679" spans="1:12" x14ac:dyDescent="0.25">
      <c r="A17679" s="3" t="str">
        <f t="shared" si="471"/>
        <v/>
      </c>
      <c r="L17679"/>
    </row>
    <row r="17680" spans="1:12" x14ac:dyDescent="0.25">
      <c r="A17680" s="3" t="str">
        <f t="shared" si="471"/>
        <v/>
      </c>
      <c r="L17680"/>
    </row>
    <row r="17681" spans="1:12" x14ac:dyDescent="0.25">
      <c r="A17681" s="3" t="str">
        <f t="shared" ref="A17681:A17744" si="472">IF(B17667="","",CONCATENATE(MONTH(B17667),YEAR(B17667)))</f>
        <v/>
      </c>
      <c r="L17681"/>
    </row>
    <row r="17682" spans="1:12" x14ac:dyDescent="0.25">
      <c r="A17682" s="3" t="str">
        <f t="shared" si="472"/>
        <v/>
      </c>
      <c r="L17682"/>
    </row>
    <row r="17683" spans="1:12" x14ac:dyDescent="0.25">
      <c r="A17683" s="3" t="str">
        <f t="shared" si="472"/>
        <v/>
      </c>
      <c r="L17683"/>
    </row>
    <row r="17684" spans="1:12" x14ac:dyDescent="0.25">
      <c r="A17684" s="3" t="str">
        <f t="shared" si="472"/>
        <v/>
      </c>
      <c r="L17684"/>
    </row>
    <row r="17685" spans="1:12" x14ac:dyDescent="0.25">
      <c r="A17685" s="3" t="str">
        <f t="shared" si="472"/>
        <v/>
      </c>
      <c r="L17685"/>
    </row>
    <row r="17686" spans="1:12" x14ac:dyDescent="0.25">
      <c r="A17686" s="3" t="str">
        <f t="shared" si="472"/>
        <v/>
      </c>
      <c r="L17686"/>
    </row>
    <row r="17687" spans="1:12" x14ac:dyDescent="0.25">
      <c r="A17687" s="3" t="str">
        <f t="shared" si="472"/>
        <v/>
      </c>
      <c r="L17687"/>
    </row>
    <row r="17688" spans="1:12" x14ac:dyDescent="0.25">
      <c r="A17688" s="3" t="str">
        <f t="shared" si="472"/>
        <v/>
      </c>
      <c r="L17688"/>
    </row>
    <row r="17689" spans="1:12" x14ac:dyDescent="0.25">
      <c r="A17689" s="3" t="str">
        <f t="shared" si="472"/>
        <v/>
      </c>
      <c r="L17689"/>
    </row>
    <row r="17690" spans="1:12" x14ac:dyDescent="0.25">
      <c r="A17690" s="3" t="str">
        <f t="shared" si="472"/>
        <v/>
      </c>
      <c r="L17690"/>
    </row>
    <row r="17691" spans="1:12" x14ac:dyDescent="0.25">
      <c r="A17691" s="3" t="str">
        <f t="shared" si="472"/>
        <v/>
      </c>
      <c r="L17691"/>
    </row>
    <row r="17692" spans="1:12" x14ac:dyDescent="0.25">
      <c r="A17692" s="3" t="str">
        <f t="shared" si="472"/>
        <v/>
      </c>
      <c r="L17692"/>
    </row>
    <row r="17693" spans="1:12" x14ac:dyDescent="0.25">
      <c r="A17693" s="3" t="str">
        <f t="shared" si="472"/>
        <v/>
      </c>
      <c r="L17693"/>
    </row>
    <row r="17694" spans="1:12" x14ac:dyDescent="0.25">
      <c r="A17694" s="3" t="str">
        <f t="shared" si="472"/>
        <v/>
      </c>
      <c r="L17694"/>
    </row>
    <row r="17695" spans="1:12" x14ac:dyDescent="0.25">
      <c r="A17695" s="3" t="str">
        <f t="shared" si="472"/>
        <v/>
      </c>
      <c r="L17695"/>
    </row>
    <row r="17696" spans="1:12" x14ac:dyDescent="0.25">
      <c r="A17696" s="3" t="str">
        <f t="shared" si="472"/>
        <v/>
      </c>
      <c r="L17696"/>
    </row>
    <row r="17697" spans="1:12" x14ac:dyDescent="0.25">
      <c r="A17697" s="3" t="str">
        <f t="shared" si="472"/>
        <v/>
      </c>
      <c r="L17697"/>
    </row>
    <row r="17698" spans="1:12" x14ac:dyDescent="0.25">
      <c r="A17698" s="3" t="str">
        <f t="shared" si="472"/>
        <v/>
      </c>
      <c r="L17698"/>
    </row>
    <row r="17699" spans="1:12" x14ac:dyDescent="0.25">
      <c r="A17699" s="3" t="str">
        <f t="shared" si="472"/>
        <v/>
      </c>
      <c r="L17699"/>
    </row>
    <row r="17700" spans="1:12" x14ac:dyDescent="0.25">
      <c r="A17700" s="3" t="str">
        <f t="shared" si="472"/>
        <v/>
      </c>
      <c r="L17700"/>
    </row>
    <row r="17701" spans="1:12" x14ac:dyDescent="0.25">
      <c r="A17701" s="3" t="str">
        <f t="shared" si="472"/>
        <v/>
      </c>
      <c r="L17701"/>
    </row>
    <row r="17702" spans="1:12" x14ac:dyDescent="0.25">
      <c r="A17702" s="3" t="str">
        <f t="shared" si="472"/>
        <v/>
      </c>
      <c r="L17702"/>
    </row>
    <row r="17703" spans="1:12" x14ac:dyDescent="0.25">
      <c r="A17703" s="3" t="str">
        <f t="shared" si="472"/>
        <v/>
      </c>
      <c r="L17703"/>
    </row>
    <row r="17704" spans="1:12" x14ac:dyDescent="0.25">
      <c r="A17704" s="3" t="str">
        <f t="shared" si="472"/>
        <v/>
      </c>
      <c r="L17704"/>
    </row>
    <row r="17705" spans="1:12" x14ac:dyDescent="0.25">
      <c r="A17705" s="3" t="str">
        <f t="shared" si="472"/>
        <v/>
      </c>
      <c r="L17705"/>
    </row>
    <row r="17706" spans="1:12" x14ac:dyDescent="0.25">
      <c r="A17706" s="3" t="str">
        <f t="shared" si="472"/>
        <v/>
      </c>
      <c r="L17706"/>
    </row>
    <row r="17707" spans="1:12" x14ac:dyDescent="0.25">
      <c r="A17707" s="3" t="str">
        <f t="shared" si="472"/>
        <v/>
      </c>
      <c r="L17707"/>
    </row>
    <row r="17708" spans="1:12" x14ac:dyDescent="0.25">
      <c r="A17708" s="3" t="str">
        <f t="shared" si="472"/>
        <v/>
      </c>
      <c r="L17708"/>
    </row>
    <row r="17709" spans="1:12" x14ac:dyDescent="0.25">
      <c r="A17709" s="3" t="str">
        <f t="shared" si="472"/>
        <v/>
      </c>
      <c r="L17709"/>
    </row>
    <row r="17710" spans="1:12" x14ac:dyDescent="0.25">
      <c r="A17710" s="3" t="str">
        <f t="shared" si="472"/>
        <v/>
      </c>
      <c r="L17710"/>
    </row>
    <row r="17711" spans="1:12" x14ac:dyDescent="0.25">
      <c r="A17711" s="3" t="str">
        <f t="shared" si="472"/>
        <v/>
      </c>
      <c r="L17711"/>
    </row>
    <row r="17712" spans="1:12" x14ac:dyDescent="0.25">
      <c r="A17712" s="3" t="str">
        <f t="shared" si="472"/>
        <v/>
      </c>
      <c r="L17712"/>
    </row>
    <row r="17713" spans="1:12" x14ac:dyDescent="0.25">
      <c r="A17713" s="3" t="str">
        <f t="shared" si="472"/>
        <v/>
      </c>
      <c r="L17713"/>
    </row>
    <row r="17714" spans="1:12" x14ac:dyDescent="0.25">
      <c r="A17714" s="3" t="str">
        <f t="shared" si="472"/>
        <v/>
      </c>
      <c r="L17714"/>
    </row>
    <row r="17715" spans="1:12" x14ac:dyDescent="0.25">
      <c r="A17715" s="3" t="str">
        <f t="shared" si="472"/>
        <v/>
      </c>
      <c r="L17715"/>
    </row>
    <row r="17716" spans="1:12" x14ac:dyDescent="0.25">
      <c r="A17716" s="3" t="str">
        <f t="shared" si="472"/>
        <v/>
      </c>
      <c r="L17716"/>
    </row>
    <row r="17717" spans="1:12" x14ac:dyDescent="0.25">
      <c r="A17717" s="3" t="str">
        <f t="shared" si="472"/>
        <v/>
      </c>
      <c r="L17717"/>
    </row>
    <row r="17718" spans="1:12" x14ac:dyDescent="0.25">
      <c r="A17718" s="3" t="str">
        <f t="shared" si="472"/>
        <v/>
      </c>
      <c r="L17718"/>
    </row>
    <row r="17719" spans="1:12" x14ac:dyDescent="0.25">
      <c r="A17719" s="3" t="str">
        <f t="shared" si="472"/>
        <v/>
      </c>
      <c r="L17719"/>
    </row>
    <row r="17720" spans="1:12" x14ac:dyDescent="0.25">
      <c r="A17720" s="3" t="str">
        <f t="shared" si="472"/>
        <v/>
      </c>
      <c r="L17720"/>
    </row>
    <row r="17721" spans="1:12" x14ac:dyDescent="0.25">
      <c r="A17721" s="3" t="str">
        <f t="shared" si="472"/>
        <v/>
      </c>
      <c r="L17721"/>
    </row>
    <row r="17722" spans="1:12" x14ac:dyDescent="0.25">
      <c r="A17722" s="3" t="str">
        <f t="shared" si="472"/>
        <v/>
      </c>
      <c r="L17722"/>
    </row>
    <row r="17723" spans="1:12" x14ac:dyDescent="0.25">
      <c r="A17723" s="3" t="str">
        <f t="shared" si="472"/>
        <v/>
      </c>
      <c r="L17723"/>
    </row>
    <row r="17724" spans="1:12" x14ac:dyDescent="0.25">
      <c r="A17724" s="3" t="str">
        <f t="shared" si="472"/>
        <v/>
      </c>
      <c r="L17724"/>
    </row>
    <row r="17725" spans="1:12" x14ac:dyDescent="0.25">
      <c r="A17725" s="3" t="str">
        <f t="shared" si="472"/>
        <v/>
      </c>
      <c r="L17725"/>
    </row>
    <row r="17726" spans="1:12" x14ac:dyDescent="0.25">
      <c r="A17726" s="3" t="str">
        <f t="shared" si="472"/>
        <v/>
      </c>
      <c r="L17726"/>
    </row>
    <row r="17727" spans="1:12" x14ac:dyDescent="0.25">
      <c r="A17727" s="3" t="str">
        <f t="shared" si="472"/>
        <v/>
      </c>
      <c r="L17727"/>
    </row>
    <row r="17728" spans="1:12" x14ac:dyDescent="0.25">
      <c r="A17728" s="3" t="str">
        <f t="shared" si="472"/>
        <v/>
      </c>
      <c r="L17728"/>
    </row>
    <row r="17729" spans="1:12" x14ac:dyDescent="0.25">
      <c r="A17729" s="3" t="str">
        <f t="shared" si="472"/>
        <v/>
      </c>
      <c r="L17729"/>
    </row>
    <row r="17730" spans="1:12" x14ac:dyDescent="0.25">
      <c r="A17730" s="3" t="str">
        <f t="shared" si="472"/>
        <v/>
      </c>
      <c r="L17730"/>
    </row>
    <row r="17731" spans="1:12" x14ac:dyDescent="0.25">
      <c r="A17731" s="3" t="str">
        <f t="shared" si="472"/>
        <v/>
      </c>
      <c r="L17731"/>
    </row>
    <row r="17732" spans="1:12" x14ac:dyDescent="0.25">
      <c r="A17732" s="3" t="str">
        <f t="shared" si="472"/>
        <v/>
      </c>
      <c r="L17732"/>
    </row>
    <row r="17733" spans="1:12" x14ac:dyDescent="0.25">
      <c r="A17733" s="3" t="str">
        <f t="shared" si="472"/>
        <v/>
      </c>
      <c r="L17733"/>
    </row>
    <row r="17734" spans="1:12" x14ac:dyDescent="0.25">
      <c r="A17734" s="3" t="str">
        <f t="shared" si="472"/>
        <v/>
      </c>
      <c r="L17734"/>
    </row>
    <row r="17735" spans="1:12" x14ac:dyDescent="0.25">
      <c r="A17735" s="3" t="str">
        <f t="shared" si="472"/>
        <v/>
      </c>
      <c r="L17735"/>
    </row>
    <row r="17736" spans="1:12" x14ac:dyDescent="0.25">
      <c r="A17736" s="3" t="str">
        <f t="shared" si="472"/>
        <v/>
      </c>
      <c r="L17736"/>
    </row>
    <row r="17737" spans="1:12" x14ac:dyDescent="0.25">
      <c r="A17737" s="3" t="str">
        <f t="shared" si="472"/>
        <v/>
      </c>
      <c r="L17737"/>
    </row>
    <row r="17738" spans="1:12" x14ac:dyDescent="0.25">
      <c r="A17738" s="3" t="str">
        <f t="shared" si="472"/>
        <v/>
      </c>
      <c r="L17738"/>
    </row>
    <row r="17739" spans="1:12" x14ac:dyDescent="0.25">
      <c r="A17739" s="3" t="str">
        <f t="shared" si="472"/>
        <v/>
      </c>
      <c r="L17739"/>
    </row>
    <row r="17740" spans="1:12" x14ac:dyDescent="0.25">
      <c r="A17740" s="3" t="str">
        <f t="shared" si="472"/>
        <v/>
      </c>
      <c r="L17740"/>
    </row>
    <row r="17741" spans="1:12" x14ac:dyDescent="0.25">
      <c r="A17741" s="3" t="str">
        <f t="shared" si="472"/>
        <v/>
      </c>
      <c r="L17741"/>
    </row>
    <row r="17742" spans="1:12" x14ac:dyDescent="0.25">
      <c r="A17742" s="3" t="str">
        <f t="shared" si="472"/>
        <v/>
      </c>
      <c r="L17742"/>
    </row>
    <row r="17743" spans="1:12" x14ac:dyDescent="0.25">
      <c r="A17743" s="3" t="str">
        <f t="shared" si="472"/>
        <v/>
      </c>
      <c r="L17743"/>
    </row>
    <row r="17744" spans="1:12" x14ac:dyDescent="0.25">
      <c r="A17744" s="3" t="str">
        <f t="shared" si="472"/>
        <v/>
      </c>
      <c r="L17744"/>
    </row>
    <row r="17745" spans="1:12" x14ac:dyDescent="0.25">
      <c r="A17745" s="3" t="str">
        <f t="shared" ref="A17745:A17808" si="473">IF(B17731="","",CONCATENATE(MONTH(B17731),YEAR(B17731)))</f>
        <v/>
      </c>
      <c r="L17745"/>
    </row>
    <row r="17746" spans="1:12" x14ac:dyDescent="0.25">
      <c r="A17746" s="3" t="str">
        <f t="shared" si="473"/>
        <v/>
      </c>
      <c r="L17746"/>
    </row>
    <row r="17747" spans="1:12" x14ac:dyDescent="0.25">
      <c r="A17747" s="3" t="str">
        <f t="shared" si="473"/>
        <v/>
      </c>
      <c r="L17747"/>
    </row>
    <row r="17748" spans="1:12" x14ac:dyDescent="0.25">
      <c r="A17748" s="3" t="str">
        <f t="shared" si="473"/>
        <v/>
      </c>
      <c r="L17748"/>
    </row>
    <row r="17749" spans="1:12" x14ac:dyDescent="0.25">
      <c r="A17749" s="3" t="str">
        <f t="shared" si="473"/>
        <v/>
      </c>
      <c r="L17749"/>
    </row>
    <row r="17750" spans="1:12" x14ac:dyDescent="0.25">
      <c r="A17750" s="3" t="str">
        <f t="shared" si="473"/>
        <v/>
      </c>
      <c r="L17750"/>
    </row>
    <row r="17751" spans="1:12" x14ac:dyDescent="0.25">
      <c r="A17751" s="3" t="str">
        <f t="shared" si="473"/>
        <v/>
      </c>
      <c r="L17751"/>
    </row>
    <row r="17752" spans="1:12" x14ac:dyDescent="0.25">
      <c r="A17752" s="3" t="str">
        <f t="shared" si="473"/>
        <v/>
      </c>
      <c r="L17752"/>
    </row>
    <row r="17753" spans="1:12" x14ac:dyDescent="0.25">
      <c r="A17753" s="3" t="str">
        <f t="shared" si="473"/>
        <v/>
      </c>
      <c r="L17753"/>
    </row>
    <row r="17754" spans="1:12" x14ac:dyDescent="0.25">
      <c r="A17754" s="3" t="str">
        <f t="shared" si="473"/>
        <v/>
      </c>
      <c r="L17754"/>
    </row>
    <row r="17755" spans="1:12" x14ac:dyDescent="0.25">
      <c r="A17755" s="3" t="str">
        <f t="shared" si="473"/>
        <v/>
      </c>
      <c r="L17755"/>
    </row>
    <row r="17756" spans="1:12" x14ac:dyDescent="0.25">
      <c r="A17756" s="3" t="str">
        <f t="shared" si="473"/>
        <v/>
      </c>
      <c r="L17756"/>
    </row>
    <row r="17757" spans="1:12" x14ac:dyDescent="0.25">
      <c r="A17757" s="3" t="str">
        <f t="shared" si="473"/>
        <v/>
      </c>
      <c r="L17757"/>
    </row>
    <row r="17758" spans="1:12" x14ac:dyDescent="0.25">
      <c r="A17758" s="3" t="str">
        <f t="shared" si="473"/>
        <v/>
      </c>
      <c r="L17758"/>
    </row>
    <row r="17759" spans="1:12" x14ac:dyDescent="0.25">
      <c r="A17759" s="3" t="str">
        <f t="shared" si="473"/>
        <v/>
      </c>
      <c r="L17759"/>
    </row>
    <row r="17760" spans="1:12" x14ac:dyDescent="0.25">
      <c r="A17760" s="3" t="str">
        <f t="shared" si="473"/>
        <v/>
      </c>
      <c r="L17760"/>
    </row>
    <row r="17761" spans="1:12" x14ac:dyDescent="0.25">
      <c r="A17761" s="3" t="str">
        <f t="shared" si="473"/>
        <v/>
      </c>
      <c r="L17761"/>
    </row>
    <row r="17762" spans="1:12" x14ac:dyDescent="0.25">
      <c r="A17762" s="3" t="str">
        <f t="shared" si="473"/>
        <v/>
      </c>
      <c r="L17762"/>
    </row>
    <row r="17763" spans="1:12" x14ac:dyDescent="0.25">
      <c r="A17763" s="3" t="str">
        <f t="shared" si="473"/>
        <v/>
      </c>
      <c r="L17763"/>
    </row>
    <row r="17764" spans="1:12" x14ac:dyDescent="0.25">
      <c r="A17764" s="3" t="str">
        <f t="shared" si="473"/>
        <v/>
      </c>
      <c r="L17764"/>
    </row>
    <row r="17765" spans="1:12" x14ac:dyDescent="0.25">
      <c r="A17765" s="3" t="str">
        <f t="shared" si="473"/>
        <v/>
      </c>
      <c r="L17765"/>
    </row>
    <row r="17766" spans="1:12" x14ac:dyDescent="0.25">
      <c r="A17766" s="3" t="str">
        <f t="shared" si="473"/>
        <v/>
      </c>
      <c r="L17766"/>
    </row>
    <row r="17767" spans="1:12" x14ac:dyDescent="0.25">
      <c r="A17767" s="3" t="str">
        <f t="shared" si="473"/>
        <v/>
      </c>
      <c r="L17767"/>
    </row>
    <row r="17768" spans="1:12" x14ac:dyDescent="0.25">
      <c r="A17768" s="3" t="str">
        <f t="shared" si="473"/>
        <v/>
      </c>
      <c r="L17768"/>
    </row>
    <row r="17769" spans="1:12" x14ac:dyDescent="0.25">
      <c r="A17769" s="3" t="str">
        <f t="shared" si="473"/>
        <v/>
      </c>
      <c r="L17769"/>
    </row>
    <row r="17770" spans="1:12" x14ac:dyDescent="0.25">
      <c r="A17770" s="3" t="str">
        <f t="shared" si="473"/>
        <v/>
      </c>
      <c r="L17770"/>
    </row>
    <row r="17771" spans="1:12" x14ac:dyDescent="0.25">
      <c r="A17771" s="3" t="str">
        <f t="shared" si="473"/>
        <v/>
      </c>
      <c r="L17771"/>
    </row>
    <row r="17772" spans="1:12" x14ac:dyDescent="0.25">
      <c r="A17772" s="3" t="str">
        <f t="shared" si="473"/>
        <v/>
      </c>
      <c r="L17772"/>
    </row>
    <row r="17773" spans="1:12" x14ac:dyDescent="0.25">
      <c r="A17773" s="3" t="str">
        <f t="shared" si="473"/>
        <v/>
      </c>
      <c r="L17773"/>
    </row>
    <row r="17774" spans="1:12" x14ac:dyDescent="0.25">
      <c r="A17774" s="3" t="str">
        <f t="shared" si="473"/>
        <v/>
      </c>
      <c r="L17774"/>
    </row>
    <row r="17775" spans="1:12" x14ac:dyDescent="0.25">
      <c r="A17775" s="3" t="str">
        <f t="shared" si="473"/>
        <v/>
      </c>
      <c r="L17775"/>
    </row>
    <row r="17776" spans="1:12" x14ac:dyDescent="0.25">
      <c r="A17776" s="3" t="str">
        <f t="shared" si="473"/>
        <v/>
      </c>
      <c r="L17776"/>
    </row>
    <row r="17777" spans="1:12" x14ac:dyDescent="0.25">
      <c r="A17777" s="3" t="str">
        <f t="shared" si="473"/>
        <v/>
      </c>
      <c r="L17777"/>
    </row>
    <row r="17778" spans="1:12" x14ac:dyDescent="0.25">
      <c r="A17778" s="3" t="str">
        <f t="shared" si="473"/>
        <v/>
      </c>
      <c r="L17778"/>
    </row>
    <row r="17779" spans="1:12" x14ac:dyDescent="0.25">
      <c r="A17779" s="3" t="str">
        <f t="shared" si="473"/>
        <v/>
      </c>
      <c r="L17779"/>
    </row>
    <row r="17780" spans="1:12" x14ac:dyDescent="0.25">
      <c r="A17780" s="3" t="str">
        <f t="shared" si="473"/>
        <v/>
      </c>
      <c r="L17780"/>
    </row>
    <row r="17781" spans="1:12" x14ac:dyDescent="0.25">
      <c r="A17781" s="3" t="str">
        <f t="shared" si="473"/>
        <v/>
      </c>
      <c r="L17781"/>
    </row>
    <row r="17782" spans="1:12" x14ac:dyDescent="0.25">
      <c r="A17782" s="3" t="str">
        <f t="shared" si="473"/>
        <v/>
      </c>
      <c r="L17782"/>
    </row>
    <row r="17783" spans="1:12" x14ac:dyDescent="0.25">
      <c r="A17783" s="3" t="str">
        <f t="shared" si="473"/>
        <v/>
      </c>
      <c r="L17783"/>
    </row>
    <row r="17784" spans="1:12" x14ac:dyDescent="0.25">
      <c r="A17784" s="3" t="str">
        <f t="shared" si="473"/>
        <v/>
      </c>
      <c r="L17784"/>
    </row>
    <row r="17785" spans="1:12" x14ac:dyDescent="0.25">
      <c r="A17785" s="3" t="str">
        <f t="shared" si="473"/>
        <v/>
      </c>
      <c r="L17785"/>
    </row>
    <row r="17786" spans="1:12" x14ac:dyDescent="0.25">
      <c r="A17786" s="3" t="str">
        <f t="shared" si="473"/>
        <v/>
      </c>
      <c r="L17786"/>
    </row>
    <row r="17787" spans="1:12" x14ac:dyDescent="0.25">
      <c r="A17787" s="3" t="str">
        <f t="shared" si="473"/>
        <v/>
      </c>
      <c r="L17787"/>
    </row>
    <row r="17788" spans="1:12" x14ac:dyDescent="0.25">
      <c r="A17788" s="3" t="str">
        <f t="shared" si="473"/>
        <v/>
      </c>
      <c r="L17788"/>
    </row>
    <row r="17789" spans="1:12" x14ac:dyDescent="0.25">
      <c r="A17789" s="3" t="str">
        <f t="shared" si="473"/>
        <v/>
      </c>
      <c r="L17789"/>
    </row>
    <row r="17790" spans="1:12" x14ac:dyDescent="0.25">
      <c r="A17790" s="3" t="str">
        <f t="shared" si="473"/>
        <v/>
      </c>
      <c r="L17790"/>
    </row>
    <row r="17791" spans="1:12" x14ac:dyDescent="0.25">
      <c r="A17791" s="3" t="str">
        <f t="shared" si="473"/>
        <v/>
      </c>
      <c r="L17791"/>
    </row>
    <row r="17792" spans="1:12" x14ac:dyDescent="0.25">
      <c r="A17792" s="3" t="str">
        <f t="shared" si="473"/>
        <v/>
      </c>
      <c r="L17792"/>
    </row>
    <row r="17793" spans="1:12" x14ac:dyDescent="0.25">
      <c r="A17793" s="3" t="str">
        <f t="shared" si="473"/>
        <v/>
      </c>
      <c r="L17793"/>
    </row>
    <row r="17794" spans="1:12" x14ac:dyDescent="0.25">
      <c r="A17794" s="3" t="str">
        <f t="shared" si="473"/>
        <v/>
      </c>
      <c r="L17794"/>
    </row>
    <row r="17795" spans="1:12" x14ac:dyDescent="0.25">
      <c r="A17795" s="3" t="str">
        <f t="shared" si="473"/>
        <v/>
      </c>
      <c r="L17795"/>
    </row>
    <row r="17796" spans="1:12" x14ac:dyDescent="0.25">
      <c r="A17796" s="3" t="str">
        <f t="shared" si="473"/>
        <v/>
      </c>
      <c r="L17796"/>
    </row>
    <row r="17797" spans="1:12" x14ac:dyDescent="0.25">
      <c r="A17797" s="3" t="str">
        <f t="shared" si="473"/>
        <v/>
      </c>
      <c r="L17797"/>
    </row>
    <row r="17798" spans="1:12" x14ac:dyDescent="0.25">
      <c r="A17798" s="3" t="str">
        <f t="shared" si="473"/>
        <v/>
      </c>
      <c r="L17798"/>
    </row>
    <row r="17799" spans="1:12" x14ac:dyDescent="0.25">
      <c r="A17799" s="3" t="str">
        <f t="shared" si="473"/>
        <v/>
      </c>
      <c r="L17799"/>
    </row>
    <row r="17800" spans="1:12" x14ac:dyDescent="0.25">
      <c r="A17800" s="3" t="str">
        <f t="shared" si="473"/>
        <v/>
      </c>
      <c r="L17800"/>
    </row>
    <row r="17801" spans="1:12" x14ac:dyDescent="0.25">
      <c r="A17801" s="3" t="str">
        <f t="shared" si="473"/>
        <v/>
      </c>
      <c r="L17801"/>
    </row>
    <row r="17802" spans="1:12" x14ac:dyDescent="0.25">
      <c r="A17802" s="3" t="str">
        <f t="shared" si="473"/>
        <v/>
      </c>
      <c r="L17802"/>
    </row>
    <row r="17803" spans="1:12" x14ac:dyDescent="0.25">
      <c r="A17803" s="3" t="str">
        <f t="shared" si="473"/>
        <v/>
      </c>
      <c r="L17803"/>
    </row>
    <row r="17804" spans="1:12" x14ac:dyDescent="0.25">
      <c r="A17804" s="3" t="str">
        <f t="shared" si="473"/>
        <v/>
      </c>
      <c r="L17804"/>
    </row>
    <row r="17805" spans="1:12" x14ac:dyDescent="0.25">
      <c r="A17805" s="3" t="str">
        <f t="shared" si="473"/>
        <v/>
      </c>
      <c r="L17805"/>
    </row>
    <row r="17806" spans="1:12" x14ac:dyDescent="0.25">
      <c r="A17806" s="3" t="str">
        <f t="shared" si="473"/>
        <v/>
      </c>
      <c r="L17806"/>
    </row>
    <row r="17807" spans="1:12" x14ac:dyDescent="0.25">
      <c r="A17807" s="3" t="str">
        <f t="shared" si="473"/>
        <v/>
      </c>
      <c r="L17807"/>
    </row>
    <row r="17808" spans="1:12" x14ac:dyDescent="0.25">
      <c r="A17808" s="3" t="str">
        <f t="shared" si="473"/>
        <v/>
      </c>
      <c r="L17808"/>
    </row>
    <row r="17809" spans="1:12" x14ac:dyDescent="0.25">
      <c r="A17809" s="3" t="str">
        <f t="shared" ref="A17809:A17872" si="474">IF(B17795="","",CONCATENATE(MONTH(B17795),YEAR(B17795)))</f>
        <v/>
      </c>
      <c r="L17809"/>
    </row>
    <row r="17810" spans="1:12" x14ac:dyDescent="0.25">
      <c r="A17810" s="3" t="str">
        <f t="shared" si="474"/>
        <v/>
      </c>
      <c r="L17810"/>
    </row>
    <row r="17811" spans="1:12" x14ac:dyDescent="0.25">
      <c r="A17811" s="3" t="str">
        <f t="shared" si="474"/>
        <v/>
      </c>
      <c r="L17811"/>
    </row>
    <row r="17812" spans="1:12" x14ac:dyDescent="0.25">
      <c r="A17812" s="3" t="str">
        <f t="shared" si="474"/>
        <v/>
      </c>
      <c r="L17812"/>
    </row>
    <row r="17813" spans="1:12" x14ac:dyDescent="0.25">
      <c r="A17813" s="3" t="str">
        <f t="shared" si="474"/>
        <v/>
      </c>
      <c r="L17813"/>
    </row>
    <row r="17814" spans="1:12" x14ac:dyDescent="0.25">
      <c r="A17814" s="3" t="str">
        <f t="shared" si="474"/>
        <v/>
      </c>
      <c r="L17814"/>
    </row>
    <row r="17815" spans="1:12" x14ac:dyDescent="0.25">
      <c r="A17815" s="3" t="str">
        <f t="shared" si="474"/>
        <v/>
      </c>
      <c r="L17815"/>
    </row>
    <row r="17816" spans="1:12" x14ac:dyDescent="0.25">
      <c r="A17816" s="3" t="str">
        <f t="shared" si="474"/>
        <v/>
      </c>
      <c r="L17816"/>
    </row>
    <row r="17817" spans="1:12" x14ac:dyDescent="0.25">
      <c r="A17817" s="3" t="str">
        <f t="shared" si="474"/>
        <v/>
      </c>
      <c r="L17817"/>
    </row>
    <row r="17818" spans="1:12" x14ac:dyDescent="0.25">
      <c r="A17818" s="3" t="str">
        <f t="shared" si="474"/>
        <v/>
      </c>
      <c r="L17818"/>
    </row>
    <row r="17819" spans="1:12" x14ac:dyDescent="0.25">
      <c r="A17819" s="3" t="str">
        <f t="shared" si="474"/>
        <v/>
      </c>
      <c r="L17819"/>
    </row>
    <row r="17820" spans="1:12" x14ac:dyDescent="0.25">
      <c r="A17820" s="3" t="str">
        <f t="shared" si="474"/>
        <v/>
      </c>
      <c r="L17820"/>
    </row>
    <row r="17821" spans="1:12" x14ac:dyDescent="0.25">
      <c r="A17821" s="3" t="str">
        <f t="shared" si="474"/>
        <v/>
      </c>
      <c r="L17821"/>
    </row>
    <row r="17822" spans="1:12" x14ac:dyDescent="0.25">
      <c r="A17822" s="3" t="str">
        <f t="shared" si="474"/>
        <v/>
      </c>
      <c r="L17822"/>
    </row>
    <row r="17823" spans="1:12" x14ac:dyDescent="0.25">
      <c r="A17823" s="3" t="str">
        <f t="shared" si="474"/>
        <v/>
      </c>
      <c r="L17823"/>
    </row>
    <row r="17824" spans="1:12" x14ac:dyDescent="0.25">
      <c r="A17824" s="3" t="str">
        <f t="shared" si="474"/>
        <v/>
      </c>
      <c r="L17824"/>
    </row>
    <row r="17825" spans="1:12" x14ac:dyDescent="0.25">
      <c r="A17825" s="3" t="str">
        <f t="shared" si="474"/>
        <v/>
      </c>
      <c r="L17825"/>
    </row>
    <row r="17826" spans="1:12" x14ac:dyDescent="0.25">
      <c r="A17826" s="3" t="str">
        <f t="shared" si="474"/>
        <v/>
      </c>
      <c r="L17826"/>
    </row>
    <row r="17827" spans="1:12" x14ac:dyDescent="0.25">
      <c r="A17827" s="3" t="str">
        <f t="shared" si="474"/>
        <v/>
      </c>
      <c r="L17827"/>
    </row>
    <row r="17828" spans="1:12" x14ac:dyDescent="0.25">
      <c r="A17828" s="3" t="str">
        <f t="shared" si="474"/>
        <v/>
      </c>
      <c r="L17828"/>
    </row>
    <row r="17829" spans="1:12" x14ac:dyDescent="0.25">
      <c r="A17829" s="3" t="str">
        <f t="shared" si="474"/>
        <v/>
      </c>
      <c r="L17829"/>
    </row>
    <row r="17830" spans="1:12" x14ac:dyDescent="0.25">
      <c r="A17830" s="3" t="str">
        <f t="shared" si="474"/>
        <v/>
      </c>
      <c r="L17830"/>
    </row>
    <row r="17831" spans="1:12" x14ac:dyDescent="0.25">
      <c r="A17831" s="3" t="str">
        <f t="shared" si="474"/>
        <v/>
      </c>
      <c r="L17831"/>
    </row>
    <row r="17832" spans="1:12" x14ac:dyDescent="0.25">
      <c r="A17832" s="3" t="str">
        <f t="shared" si="474"/>
        <v/>
      </c>
      <c r="L17832"/>
    </row>
    <row r="17833" spans="1:12" x14ac:dyDescent="0.25">
      <c r="A17833" s="3" t="str">
        <f t="shared" si="474"/>
        <v/>
      </c>
      <c r="L17833"/>
    </row>
    <row r="17834" spans="1:12" x14ac:dyDescent="0.25">
      <c r="A17834" s="3" t="str">
        <f t="shared" si="474"/>
        <v/>
      </c>
      <c r="L17834"/>
    </row>
    <row r="17835" spans="1:12" x14ac:dyDescent="0.25">
      <c r="A17835" s="3" t="str">
        <f t="shared" si="474"/>
        <v/>
      </c>
      <c r="L17835"/>
    </row>
    <row r="17836" spans="1:12" x14ac:dyDescent="0.25">
      <c r="A17836" s="3" t="str">
        <f t="shared" si="474"/>
        <v/>
      </c>
      <c r="L17836"/>
    </row>
    <row r="17837" spans="1:12" x14ac:dyDescent="0.25">
      <c r="A17837" s="3" t="str">
        <f t="shared" si="474"/>
        <v/>
      </c>
      <c r="L17837"/>
    </row>
    <row r="17838" spans="1:12" x14ac:dyDescent="0.25">
      <c r="A17838" s="3" t="str">
        <f t="shared" si="474"/>
        <v/>
      </c>
      <c r="L17838"/>
    </row>
    <row r="17839" spans="1:12" x14ac:dyDescent="0.25">
      <c r="A17839" s="3" t="str">
        <f t="shared" si="474"/>
        <v/>
      </c>
      <c r="L17839"/>
    </row>
    <row r="17840" spans="1:12" x14ac:dyDescent="0.25">
      <c r="A17840" s="3" t="str">
        <f t="shared" si="474"/>
        <v/>
      </c>
      <c r="L17840"/>
    </row>
    <row r="17841" spans="1:12" x14ac:dyDescent="0.25">
      <c r="A17841" s="3" t="str">
        <f t="shared" si="474"/>
        <v/>
      </c>
      <c r="L17841"/>
    </row>
    <row r="17842" spans="1:12" x14ac:dyDescent="0.25">
      <c r="A17842" s="3" t="str">
        <f t="shared" si="474"/>
        <v/>
      </c>
      <c r="L17842"/>
    </row>
    <row r="17843" spans="1:12" x14ac:dyDescent="0.25">
      <c r="A17843" s="3" t="str">
        <f t="shared" si="474"/>
        <v/>
      </c>
      <c r="L17843"/>
    </row>
    <row r="17844" spans="1:12" x14ac:dyDescent="0.25">
      <c r="A17844" s="3" t="str">
        <f t="shared" si="474"/>
        <v/>
      </c>
      <c r="L17844"/>
    </row>
    <row r="17845" spans="1:12" x14ac:dyDescent="0.25">
      <c r="A17845" s="3" t="str">
        <f t="shared" si="474"/>
        <v/>
      </c>
      <c r="L17845"/>
    </row>
    <row r="17846" spans="1:12" x14ac:dyDescent="0.25">
      <c r="A17846" s="3" t="str">
        <f t="shared" si="474"/>
        <v/>
      </c>
      <c r="L17846"/>
    </row>
    <row r="17847" spans="1:12" x14ac:dyDescent="0.25">
      <c r="A17847" s="3" t="str">
        <f t="shared" si="474"/>
        <v/>
      </c>
      <c r="L17847"/>
    </row>
    <row r="17848" spans="1:12" x14ac:dyDescent="0.25">
      <c r="A17848" s="3" t="str">
        <f t="shared" si="474"/>
        <v/>
      </c>
      <c r="L17848"/>
    </row>
    <row r="17849" spans="1:12" x14ac:dyDescent="0.25">
      <c r="A17849" s="3" t="str">
        <f t="shared" si="474"/>
        <v/>
      </c>
      <c r="L17849"/>
    </row>
    <row r="17850" spans="1:12" x14ac:dyDescent="0.25">
      <c r="A17850" s="3" t="str">
        <f t="shared" si="474"/>
        <v/>
      </c>
      <c r="L17850"/>
    </row>
    <row r="17851" spans="1:12" x14ac:dyDescent="0.25">
      <c r="A17851" s="3" t="str">
        <f t="shared" si="474"/>
        <v/>
      </c>
      <c r="L17851"/>
    </row>
    <row r="17852" spans="1:12" x14ac:dyDescent="0.25">
      <c r="A17852" s="3" t="str">
        <f t="shared" si="474"/>
        <v/>
      </c>
      <c r="L17852"/>
    </row>
    <row r="17853" spans="1:12" x14ac:dyDescent="0.25">
      <c r="A17853" s="3" t="str">
        <f t="shared" si="474"/>
        <v/>
      </c>
      <c r="L17853"/>
    </row>
    <row r="17854" spans="1:12" x14ac:dyDescent="0.25">
      <c r="A17854" s="3" t="str">
        <f t="shared" si="474"/>
        <v/>
      </c>
      <c r="L17854"/>
    </row>
    <row r="17855" spans="1:12" x14ac:dyDescent="0.25">
      <c r="A17855" s="3" t="str">
        <f t="shared" si="474"/>
        <v/>
      </c>
      <c r="L17855"/>
    </row>
    <row r="17856" spans="1:12" x14ac:dyDescent="0.25">
      <c r="A17856" s="3" t="str">
        <f t="shared" si="474"/>
        <v/>
      </c>
      <c r="L17856"/>
    </row>
    <row r="17857" spans="1:12" x14ac:dyDescent="0.25">
      <c r="A17857" s="3" t="str">
        <f t="shared" si="474"/>
        <v/>
      </c>
      <c r="L17857"/>
    </row>
    <row r="17858" spans="1:12" x14ac:dyDescent="0.25">
      <c r="A17858" s="3" t="str">
        <f t="shared" si="474"/>
        <v/>
      </c>
      <c r="L17858"/>
    </row>
    <row r="17859" spans="1:12" x14ac:dyDescent="0.25">
      <c r="A17859" s="3" t="str">
        <f t="shared" si="474"/>
        <v/>
      </c>
      <c r="L17859"/>
    </row>
    <row r="17860" spans="1:12" x14ac:dyDescent="0.25">
      <c r="A17860" s="3" t="str">
        <f t="shared" si="474"/>
        <v/>
      </c>
      <c r="L17860"/>
    </row>
    <row r="17861" spans="1:12" x14ac:dyDescent="0.25">
      <c r="A17861" s="3" t="str">
        <f t="shared" si="474"/>
        <v/>
      </c>
      <c r="L17861"/>
    </row>
    <row r="17862" spans="1:12" x14ac:dyDescent="0.25">
      <c r="A17862" s="3" t="str">
        <f t="shared" si="474"/>
        <v/>
      </c>
      <c r="L17862"/>
    </row>
    <row r="17863" spans="1:12" x14ac:dyDescent="0.25">
      <c r="A17863" s="3" t="str">
        <f t="shared" si="474"/>
        <v/>
      </c>
      <c r="L17863"/>
    </row>
    <row r="17864" spans="1:12" x14ac:dyDescent="0.25">
      <c r="A17864" s="3" t="str">
        <f t="shared" si="474"/>
        <v/>
      </c>
      <c r="L17864"/>
    </row>
    <row r="17865" spans="1:12" x14ac:dyDescent="0.25">
      <c r="A17865" s="3" t="str">
        <f t="shared" si="474"/>
        <v/>
      </c>
      <c r="L17865"/>
    </row>
    <row r="17866" spans="1:12" x14ac:dyDescent="0.25">
      <c r="A17866" s="3" t="str">
        <f t="shared" si="474"/>
        <v/>
      </c>
      <c r="L17866"/>
    </row>
    <row r="17867" spans="1:12" x14ac:dyDescent="0.25">
      <c r="A17867" s="3" t="str">
        <f t="shared" si="474"/>
        <v/>
      </c>
      <c r="L17867"/>
    </row>
    <row r="17868" spans="1:12" x14ac:dyDescent="0.25">
      <c r="A17868" s="3" t="str">
        <f t="shared" si="474"/>
        <v/>
      </c>
      <c r="L17868"/>
    </row>
    <row r="17869" spans="1:12" x14ac:dyDescent="0.25">
      <c r="A17869" s="3" t="str">
        <f t="shared" si="474"/>
        <v/>
      </c>
      <c r="L17869"/>
    </row>
    <row r="17870" spans="1:12" x14ac:dyDescent="0.25">
      <c r="A17870" s="3" t="str">
        <f t="shared" si="474"/>
        <v/>
      </c>
      <c r="L17870"/>
    </row>
    <row r="17871" spans="1:12" x14ac:dyDescent="0.25">
      <c r="A17871" s="3" t="str">
        <f t="shared" si="474"/>
        <v/>
      </c>
      <c r="L17871"/>
    </row>
    <row r="17872" spans="1:12" x14ac:dyDescent="0.25">
      <c r="A17872" s="3" t="str">
        <f t="shared" si="474"/>
        <v/>
      </c>
      <c r="L17872"/>
    </row>
    <row r="17873" spans="1:12" x14ac:dyDescent="0.25">
      <c r="A17873" s="3" t="str">
        <f t="shared" ref="A17873:A17936" si="475">IF(B17859="","",CONCATENATE(MONTH(B17859),YEAR(B17859)))</f>
        <v/>
      </c>
      <c r="L17873"/>
    </row>
    <row r="17874" spans="1:12" x14ac:dyDescent="0.25">
      <c r="A17874" s="3" t="str">
        <f t="shared" si="475"/>
        <v/>
      </c>
      <c r="L17874"/>
    </row>
    <row r="17875" spans="1:12" x14ac:dyDescent="0.25">
      <c r="A17875" s="3" t="str">
        <f t="shared" si="475"/>
        <v/>
      </c>
      <c r="L17875"/>
    </row>
    <row r="17876" spans="1:12" x14ac:dyDescent="0.25">
      <c r="A17876" s="3" t="str">
        <f t="shared" si="475"/>
        <v/>
      </c>
      <c r="L17876"/>
    </row>
    <row r="17877" spans="1:12" x14ac:dyDescent="0.25">
      <c r="A17877" s="3" t="str">
        <f t="shared" si="475"/>
        <v/>
      </c>
      <c r="L17877"/>
    </row>
    <row r="17878" spans="1:12" x14ac:dyDescent="0.25">
      <c r="A17878" s="3" t="str">
        <f t="shared" si="475"/>
        <v/>
      </c>
      <c r="L17878"/>
    </row>
    <row r="17879" spans="1:12" x14ac:dyDescent="0.25">
      <c r="A17879" s="3" t="str">
        <f t="shared" si="475"/>
        <v/>
      </c>
      <c r="L17879"/>
    </row>
    <row r="17880" spans="1:12" x14ac:dyDescent="0.25">
      <c r="A17880" s="3" t="str">
        <f t="shared" si="475"/>
        <v/>
      </c>
      <c r="L17880"/>
    </row>
    <row r="17881" spans="1:12" x14ac:dyDescent="0.25">
      <c r="A17881" s="3" t="str">
        <f t="shared" si="475"/>
        <v/>
      </c>
      <c r="L17881"/>
    </row>
    <row r="17882" spans="1:12" x14ac:dyDescent="0.25">
      <c r="A17882" s="3" t="str">
        <f t="shared" si="475"/>
        <v/>
      </c>
      <c r="L17882"/>
    </row>
    <row r="17883" spans="1:12" x14ac:dyDescent="0.25">
      <c r="A17883" s="3" t="str">
        <f t="shared" si="475"/>
        <v/>
      </c>
      <c r="L17883"/>
    </row>
    <row r="17884" spans="1:12" x14ac:dyDescent="0.25">
      <c r="A17884" s="3" t="str">
        <f t="shared" si="475"/>
        <v/>
      </c>
      <c r="L17884"/>
    </row>
    <row r="17885" spans="1:12" x14ac:dyDescent="0.25">
      <c r="A17885" s="3" t="str">
        <f t="shared" si="475"/>
        <v/>
      </c>
      <c r="L17885"/>
    </row>
    <row r="17886" spans="1:12" x14ac:dyDescent="0.25">
      <c r="A17886" s="3" t="str">
        <f t="shared" si="475"/>
        <v/>
      </c>
      <c r="L17886"/>
    </row>
    <row r="17887" spans="1:12" x14ac:dyDescent="0.25">
      <c r="A17887" s="3" t="str">
        <f t="shared" si="475"/>
        <v/>
      </c>
      <c r="L17887"/>
    </row>
    <row r="17888" spans="1:12" x14ac:dyDescent="0.25">
      <c r="A17888" s="3" t="str">
        <f t="shared" si="475"/>
        <v/>
      </c>
      <c r="L17888"/>
    </row>
    <row r="17889" spans="1:12" x14ac:dyDescent="0.25">
      <c r="A17889" s="3" t="str">
        <f t="shared" si="475"/>
        <v/>
      </c>
      <c r="L17889"/>
    </row>
    <row r="17890" spans="1:12" x14ac:dyDescent="0.25">
      <c r="A17890" s="3" t="str">
        <f t="shared" si="475"/>
        <v/>
      </c>
      <c r="L17890"/>
    </row>
    <row r="17891" spans="1:12" x14ac:dyDescent="0.25">
      <c r="A17891" s="3" t="str">
        <f t="shared" si="475"/>
        <v/>
      </c>
      <c r="L17891"/>
    </row>
    <row r="17892" spans="1:12" x14ac:dyDescent="0.25">
      <c r="A17892" s="3" t="str">
        <f t="shared" si="475"/>
        <v/>
      </c>
      <c r="L17892"/>
    </row>
    <row r="17893" spans="1:12" x14ac:dyDescent="0.25">
      <c r="A17893" s="3" t="str">
        <f t="shared" si="475"/>
        <v/>
      </c>
      <c r="L17893"/>
    </row>
    <row r="17894" spans="1:12" x14ac:dyDescent="0.25">
      <c r="A17894" s="3" t="str">
        <f t="shared" si="475"/>
        <v/>
      </c>
      <c r="L17894"/>
    </row>
    <row r="17895" spans="1:12" x14ac:dyDescent="0.25">
      <c r="A17895" s="3" t="str">
        <f t="shared" si="475"/>
        <v/>
      </c>
      <c r="L17895"/>
    </row>
    <row r="17896" spans="1:12" x14ac:dyDescent="0.25">
      <c r="A17896" s="3" t="str">
        <f t="shared" si="475"/>
        <v/>
      </c>
      <c r="L17896"/>
    </row>
    <row r="17897" spans="1:12" x14ac:dyDescent="0.25">
      <c r="A17897" s="3" t="str">
        <f t="shared" si="475"/>
        <v/>
      </c>
      <c r="L17897"/>
    </row>
    <row r="17898" spans="1:12" x14ac:dyDescent="0.25">
      <c r="A17898" s="3" t="str">
        <f t="shared" si="475"/>
        <v/>
      </c>
      <c r="L17898"/>
    </row>
    <row r="17899" spans="1:12" x14ac:dyDescent="0.25">
      <c r="A17899" s="3" t="str">
        <f t="shared" si="475"/>
        <v/>
      </c>
      <c r="L17899"/>
    </row>
    <row r="17900" spans="1:12" x14ac:dyDescent="0.25">
      <c r="A17900" s="3" t="str">
        <f t="shared" si="475"/>
        <v/>
      </c>
      <c r="L17900"/>
    </row>
    <row r="17901" spans="1:12" x14ac:dyDescent="0.25">
      <c r="A17901" s="3" t="str">
        <f t="shared" si="475"/>
        <v/>
      </c>
      <c r="L17901"/>
    </row>
    <row r="17902" spans="1:12" x14ac:dyDescent="0.25">
      <c r="A17902" s="3" t="str">
        <f t="shared" si="475"/>
        <v/>
      </c>
      <c r="L17902"/>
    </row>
    <row r="17903" spans="1:12" x14ac:dyDescent="0.25">
      <c r="A17903" s="3" t="str">
        <f t="shared" si="475"/>
        <v/>
      </c>
      <c r="L17903"/>
    </row>
    <row r="17904" spans="1:12" x14ac:dyDescent="0.25">
      <c r="A17904" s="3" t="str">
        <f t="shared" si="475"/>
        <v/>
      </c>
      <c r="L17904"/>
    </row>
    <row r="17905" spans="1:12" x14ac:dyDescent="0.25">
      <c r="A17905" s="3" t="str">
        <f t="shared" si="475"/>
        <v/>
      </c>
      <c r="L17905"/>
    </row>
    <row r="17906" spans="1:12" x14ac:dyDescent="0.25">
      <c r="A17906" s="3" t="str">
        <f t="shared" si="475"/>
        <v/>
      </c>
      <c r="L17906"/>
    </row>
    <row r="17907" spans="1:12" x14ac:dyDescent="0.25">
      <c r="A17907" s="3" t="str">
        <f t="shared" si="475"/>
        <v/>
      </c>
      <c r="L17907"/>
    </row>
    <row r="17908" spans="1:12" x14ac:dyDescent="0.25">
      <c r="A17908" s="3" t="str">
        <f t="shared" si="475"/>
        <v/>
      </c>
      <c r="L17908"/>
    </row>
    <row r="17909" spans="1:12" x14ac:dyDescent="0.25">
      <c r="A17909" s="3" t="str">
        <f t="shared" si="475"/>
        <v/>
      </c>
      <c r="L17909"/>
    </row>
    <row r="17910" spans="1:12" x14ac:dyDescent="0.25">
      <c r="A17910" s="3" t="str">
        <f t="shared" si="475"/>
        <v/>
      </c>
      <c r="L17910"/>
    </row>
    <row r="17911" spans="1:12" x14ac:dyDescent="0.25">
      <c r="A17911" s="3" t="str">
        <f t="shared" si="475"/>
        <v/>
      </c>
      <c r="L17911"/>
    </row>
    <row r="17912" spans="1:12" x14ac:dyDescent="0.25">
      <c r="A17912" s="3" t="str">
        <f t="shared" si="475"/>
        <v/>
      </c>
      <c r="L17912"/>
    </row>
    <row r="17913" spans="1:12" x14ac:dyDescent="0.25">
      <c r="A17913" s="3" t="str">
        <f t="shared" si="475"/>
        <v/>
      </c>
      <c r="L17913"/>
    </row>
    <row r="17914" spans="1:12" x14ac:dyDescent="0.25">
      <c r="A17914" s="3" t="str">
        <f t="shared" si="475"/>
        <v/>
      </c>
      <c r="L17914"/>
    </row>
    <row r="17915" spans="1:12" x14ac:dyDescent="0.25">
      <c r="A17915" s="3" t="str">
        <f t="shared" si="475"/>
        <v/>
      </c>
      <c r="L17915"/>
    </row>
    <row r="17916" spans="1:12" x14ac:dyDescent="0.25">
      <c r="A17916" s="3" t="str">
        <f t="shared" si="475"/>
        <v/>
      </c>
      <c r="L17916"/>
    </row>
    <row r="17917" spans="1:12" x14ac:dyDescent="0.25">
      <c r="A17917" s="3" t="str">
        <f t="shared" si="475"/>
        <v/>
      </c>
      <c r="L17917"/>
    </row>
    <row r="17918" spans="1:12" x14ac:dyDescent="0.25">
      <c r="A17918" s="3" t="str">
        <f t="shared" si="475"/>
        <v/>
      </c>
      <c r="L17918"/>
    </row>
    <row r="17919" spans="1:12" x14ac:dyDescent="0.25">
      <c r="A17919" s="3" t="str">
        <f t="shared" si="475"/>
        <v/>
      </c>
      <c r="L17919"/>
    </row>
    <row r="17920" spans="1:12" x14ac:dyDescent="0.25">
      <c r="A17920" s="3" t="str">
        <f t="shared" si="475"/>
        <v/>
      </c>
      <c r="L17920"/>
    </row>
    <row r="17921" spans="1:12" x14ac:dyDescent="0.25">
      <c r="A17921" s="3" t="str">
        <f t="shared" si="475"/>
        <v/>
      </c>
      <c r="L17921"/>
    </row>
    <row r="17922" spans="1:12" x14ac:dyDescent="0.25">
      <c r="A17922" s="3" t="str">
        <f t="shared" si="475"/>
        <v/>
      </c>
      <c r="L17922"/>
    </row>
    <row r="17923" spans="1:12" x14ac:dyDescent="0.25">
      <c r="A17923" s="3" t="str">
        <f t="shared" si="475"/>
        <v/>
      </c>
      <c r="L17923"/>
    </row>
    <row r="17924" spans="1:12" x14ac:dyDescent="0.25">
      <c r="A17924" s="3" t="str">
        <f t="shared" si="475"/>
        <v/>
      </c>
      <c r="L17924"/>
    </row>
    <row r="17925" spans="1:12" x14ac:dyDescent="0.25">
      <c r="A17925" s="3" t="str">
        <f t="shared" si="475"/>
        <v/>
      </c>
      <c r="L17925"/>
    </row>
    <row r="17926" spans="1:12" x14ac:dyDescent="0.25">
      <c r="A17926" s="3" t="str">
        <f t="shared" si="475"/>
        <v/>
      </c>
      <c r="L17926"/>
    </row>
    <row r="17927" spans="1:12" x14ac:dyDescent="0.25">
      <c r="A17927" s="3" t="str">
        <f t="shared" si="475"/>
        <v/>
      </c>
      <c r="L17927"/>
    </row>
    <row r="17928" spans="1:12" x14ac:dyDescent="0.25">
      <c r="A17928" s="3" t="str">
        <f t="shared" si="475"/>
        <v/>
      </c>
      <c r="L17928"/>
    </row>
    <row r="17929" spans="1:12" x14ac:dyDescent="0.25">
      <c r="A17929" s="3" t="str">
        <f t="shared" si="475"/>
        <v/>
      </c>
      <c r="L17929"/>
    </row>
    <row r="17930" spans="1:12" x14ac:dyDescent="0.25">
      <c r="A17930" s="3" t="str">
        <f t="shared" si="475"/>
        <v/>
      </c>
      <c r="L17930"/>
    </row>
    <row r="17931" spans="1:12" x14ac:dyDescent="0.25">
      <c r="A17931" s="3" t="str">
        <f t="shared" si="475"/>
        <v/>
      </c>
      <c r="L17931"/>
    </row>
    <row r="17932" spans="1:12" x14ac:dyDescent="0.25">
      <c r="A17932" s="3" t="str">
        <f t="shared" si="475"/>
        <v/>
      </c>
      <c r="L17932"/>
    </row>
    <row r="17933" spans="1:12" x14ac:dyDescent="0.25">
      <c r="A17933" s="3" t="str">
        <f t="shared" si="475"/>
        <v/>
      </c>
      <c r="L17933"/>
    </row>
    <row r="17934" spans="1:12" x14ac:dyDescent="0.25">
      <c r="A17934" s="3" t="str">
        <f t="shared" si="475"/>
        <v/>
      </c>
      <c r="L17934"/>
    </row>
    <row r="17935" spans="1:12" x14ac:dyDescent="0.25">
      <c r="A17935" s="3" t="str">
        <f t="shared" si="475"/>
        <v/>
      </c>
      <c r="L17935"/>
    </row>
    <row r="17936" spans="1:12" x14ac:dyDescent="0.25">
      <c r="A17936" s="3" t="str">
        <f t="shared" si="475"/>
        <v/>
      </c>
      <c r="L17936"/>
    </row>
    <row r="17937" spans="1:12" x14ac:dyDescent="0.25">
      <c r="A17937" s="3" t="str">
        <f t="shared" ref="A17937:A18000" si="476">IF(B17923="","",CONCATENATE(MONTH(B17923),YEAR(B17923)))</f>
        <v/>
      </c>
      <c r="L17937"/>
    </row>
    <row r="17938" spans="1:12" x14ac:dyDescent="0.25">
      <c r="A17938" s="3" t="str">
        <f t="shared" si="476"/>
        <v/>
      </c>
      <c r="L17938"/>
    </row>
    <row r="17939" spans="1:12" x14ac:dyDescent="0.25">
      <c r="A17939" s="3" t="str">
        <f t="shared" si="476"/>
        <v/>
      </c>
      <c r="L17939"/>
    </row>
    <row r="17940" spans="1:12" x14ac:dyDescent="0.25">
      <c r="A17940" s="3" t="str">
        <f t="shared" si="476"/>
        <v/>
      </c>
      <c r="L17940"/>
    </row>
    <row r="17941" spans="1:12" x14ac:dyDescent="0.25">
      <c r="A17941" s="3" t="str">
        <f t="shared" si="476"/>
        <v/>
      </c>
      <c r="L17941"/>
    </row>
    <row r="17942" spans="1:12" x14ac:dyDescent="0.25">
      <c r="A17942" s="3" t="str">
        <f t="shared" si="476"/>
        <v/>
      </c>
      <c r="L17942"/>
    </row>
    <row r="17943" spans="1:12" x14ac:dyDescent="0.25">
      <c r="A17943" s="3" t="str">
        <f t="shared" si="476"/>
        <v/>
      </c>
      <c r="L17943"/>
    </row>
    <row r="17944" spans="1:12" x14ac:dyDescent="0.25">
      <c r="A17944" s="3" t="str">
        <f t="shared" si="476"/>
        <v/>
      </c>
      <c r="L17944"/>
    </row>
    <row r="17945" spans="1:12" x14ac:dyDescent="0.25">
      <c r="A17945" s="3" t="str">
        <f t="shared" si="476"/>
        <v/>
      </c>
      <c r="L17945"/>
    </row>
    <row r="17946" spans="1:12" x14ac:dyDescent="0.25">
      <c r="A17946" s="3" t="str">
        <f t="shared" si="476"/>
        <v/>
      </c>
      <c r="L17946"/>
    </row>
    <row r="17947" spans="1:12" x14ac:dyDescent="0.25">
      <c r="A17947" s="3" t="str">
        <f t="shared" si="476"/>
        <v/>
      </c>
      <c r="L17947"/>
    </row>
    <row r="17948" spans="1:12" x14ac:dyDescent="0.25">
      <c r="A17948" s="3" t="str">
        <f t="shared" si="476"/>
        <v/>
      </c>
      <c r="L17948"/>
    </row>
    <row r="17949" spans="1:12" x14ac:dyDescent="0.25">
      <c r="A17949" s="3" t="str">
        <f t="shared" si="476"/>
        <v/>
      </c>
      <c r="L17949"/>
    </row>
    <row r="17950" spans="1:12" x14ac:dyDescent="0.25">
      <c r="A17950" s="3" t="str">
        <f t="shared" si="476"/>
        <v/>
      </c>
      <c r="L17950"/>
    </row>
    <row r="17951" spans="1:12" x14ac:dyDescent="0.25">
      <c r="A17951" s="3" t="str">
        <f t="shared" si="476"/>
        <v/>
      </c>
      <c r="L17951"/>
    </row>
    <row r="17952" spans="1:12" x14ac:dyDescent="0.25">
      <c r="A17952" s="3" t="str">
        <f t="shared" si="476"/>
        <v/>
      </c>
      <c r="L17952"/>
    </row>
    <row r="17953" spans="1:12" x14ac:dyDescent="0.25">
      <c r="A17953" s="3" t="str">
        <f t="shared" si="476"/>
        <v/>
      </c>
      <c r="L17953"/>
    </row>
    <row r="17954" spans="1:12" x14ac:dyDescent="0.25">
      <c r="A17954" s="3" t="str">
        <f t="shared" si="476"/>
        <v/>
      </c>
      <c r="L17954"/>
    </row>
    <row r="17955" spans="1:12" x14ac:dyDescent="0.25">
      <c r="A17955" s="3" t="str">
        <f t="shared" si="476"/>
        <v/>
      </c>
      <c r="L17955"/>
    </row>
    <row r="17956" spans="1:12" x14ac:dyDescent="0.25">
      <c r="A17956" s="3" t="str">
        <f t="shared" si="476"/>
        <v/>
      </c>
      <c r="L17956"/>
    </row>
    <row r="17957" spans="1:12" x14ac:dyDescent="0.25">
      <c r="A17957" s="3" t="str">
        <f t="shared" si="476"/>
        <v/>
      </c>
      <c r="L17957"/>
    </row>
    <row r="17958" spans="1:12" x14ac:dyDescent="0.25">
      <c r="A17958" s="3" t="str">
        <f t="shared" si="476"/>
        <v/>
      </c>
      <c r="L17958"/>
    </row>
    <row r="17959" spans="1:12" x14ac:dyDescent="0.25">
      <c r="A17959" s="3" t="str">
        <f t="shared" si="476"/>
        <v/>
      </c>
      <c r="L17959"/>
    </row>
    <row r="17960" spans="1:12" x14ac:dyDescent="0.25">
      <c r="A17960" s="3" t="str">
        <f t="shared" si="476"/>
        <v/>
      </c>
      <c r="L17960"/>
    </row>
    <row r="17961" spans="1:12" x14ac:dyDescent="0.25">
      <c r="A17961" s="3" t="str">
        <f t="shared" si="476"/>
        <v/>
      </c>
      <c r="L17961"/>
    </row>
    <row r="17962" spans="1:12" x14ac:dyDescent="0.25">
      <c r="A17962" s="3" t="str">
        <f t="shared" si="476"/>
        <v/>
      </c>
      <c r="L17962"/>
    </row>
    <row r="17963" spans="1:12" x14ac:dyDescent="0.25">
      <c r="A17963" s="3" t="str">
        <f t="shared" si="476"/>
        <v/>
      </c>
      <c r="L17963"/>
    </row>
    <row r="17964" spans="1:12" x14ac:dyDescent="0.25">
      <c r="A17964" s="3" t="str">
        <f t="shared" si="476"/>
        <v/>
      </c>
      <c r="L17964"/>
    </row>
    <row r="17965" spans="1:12" x14ac:dyDescent="0.25">
      <c r="A17965" s="3" t="str">
        <f t="shared" si="476"/>
        <v/>
      </c>
      <c r="L17965"/>
    </row>
    <row r="17966" spans="1:12" x14ac:dyDescent="0.25">
      <c r="A17966" s="3" t="str">
        <f t="shared" si="476"/>
        <v/>
      </c>
      <c r="L17966"/>
    </row>
    <row r="17967" spans="1:12" x14ac:dyDescent="0.25">
      <c r="A17967" s="3" t="str">
        <f t="shared" si="476"/>
        <v/>
      </c>
      <c r="L17967"/>
    </row>
    <row r="17968" spans="1:12" x14ac:dyDescent="0.25">
      <c r="A17968" s="3" t="str">
        <f t="shared" si="476"/>
        <v/>
      </c>
      <c r="L17968"/>
    </row>
    <row r="17969" spans="1:12" x14ac:dyDescent="0.25">
      <c r="A17969" s="3" t="str">
        <f t="shared" si="476"/>
        <v/>
      </c>
      <c r="L17969"/>
    </row>
    <row r="17970" spans="1:12" x14ac:dyDescent="0.25">
      <c r="A17970" s="3" t="str">
        <f t="shared" si="476"/>
        <v/>
      </c>
      <c r="L17970"/>
    </row>
    <row r="17971" spans="1:12" x14ac:dyDescent="0.25">
      <c r="A17971" s="3" t="str">
        <f t="shared" si="476"/>
        <v/>
      </c>
      <c r="L17971"/>
    </row>
    <row r="17972" spans="1:12" x14ac:dyDescent="0.25">
      <c r="A17972" s="3" t="str">
        <f t="shared" si="476"/>
        <v/>
      </c>
      <c r="L17972"/>
    </row>
    <row r="17973" spans="1:12" x14ac:dyDescent="0.25">
      <c r="A17973" s="3" t="str">
        <f t="shared" si="476"/>
        <v/>
      </c>
      <c r="L17973"/>
    </row>
    <row r="17974" spans="1:12" x14ac:dyDescent="0.25">
      <c r="A17974" s="3" t="str">
        <f t="shared" si="476"/>
        <v/>
      </c>
      <c r="L17974"/>
    </row>
    <row r="17975" spans="1:12" x14ac:dyDescent="0.25">
      <c r="A17975" s="3" t="str">
        <f t="shared" si="476"/>
        <v/>
      </c>
      <c r="L17975"/>
    </row>
    <row r="17976" spans="1:12" x14ac:dyDescent="0.25">
      <c r="A17976" s="3" t="str">
        <f t="shared" si="476"/>
        <v/>
      </c>
      <c r="L17976"/>
    </row>
    <row r="17977" spans="1:12" x14ac:dyDescent="0.25">
      <c r="A17977" s="3" t="str">
        <f t="shared" si="476"/>
        <v/>
      </c>
      <c r="L17977"/>
    </row>
    <row r="17978" spans="1:12" x14ac:dyDescent="0.25">
      <c r="A17978" s="3" t="str">
        <f t="shared" si="476"/>
        <v/>
      </c>
      <c r="L17978"/>
    </row>
    <row r="17979" spans="1:12" x14ac:dyDescent="0.25">
      <c r="A17979" s="3" t="str">
        <f t="shared" si="476"/>
        <v/>
      </c>
      <c r="L17979"/>
    </row>
    <row r="17980" spans="1:12" x14ac:dyDescent="0.25">
      <c r="A17980" s="3" t="str">
        <f t="shared" si="476"/>
        <v/>
      </c>
      <c r="L17980"/>
    </row>
    <row r="17981" spans="1:12" x14ac:dyDescent="0.25">
      <c r="A17981" s="3" t="str">
        <f t="shared" si="476"/>
        <v/>
      </c>
      <c r="L17981"/>
    </row>
    <row r="17982" spans="1:12" x14ac:dyDescent="0.25">
      <c r="A17982" s="3" t="str">
        <f t="shared" si="476"/>
        <v/>
      </c>
      <c r="L17982"/>
    </row>
    <row r="17983" spans="1:12" x14ac:dyDescent="0.25">
      <c r="A17983" s="3" t="str">
        <f t="shared" si="476"/>
        <v/>
      </c>
      <c r="L17983"/>
    </row>
    <row r="17984" spans="1:12" x14ac:dyDescent="0.25">
      <c r="A17984" s="3" t="str">
        <f t="shared" si="476"/>
        <v/>
      </c>
      <c r="L17984"/>
    </row>
    <row r="17985" spans="1:12" x14ac:dyDescent="0.25">
      <c r="A17985" s="3" t="str">
        <f t="shared" si="476"/>
        <v/>
      </c>
      <c r="L17985"/>
    </row>
    <row r="17986" spans="1:12" x14ac:dyDescent="0.25">
      <c r="A17986" s="3" t="str">
        <f t="shared" si="476"/>
        <v/>
      </c>
      <c r="L17986"/>
    </row>
    <row r="17987" spans="1:12" x14ac:dyDescent="0.25">
      <c r="A17987" s="3" t="str">
        <f t="shared" si="476"/>
        <v/>
      </c>
      <c r="L17987"/>
    </row>
    <row r="17988" spans="1:12" x14ac:dyDescent="0.25">
      <c r="A17988" s="3" t="str">
        <f t="shared" si="476"/>
        <v/>
      </c>
      <c r="L17988"/>
    </row>
    <row r="17989" spans="1:12" x14ac:dyDescent="0.25">
      <c r="A17989" s="3" t="str">
        <f t="shared" si="476"/>
        <v/>
      </c>
      <c r="L17989"/>
    </row>
    <row r="17990" spans="1:12" x14ac:dyDescent="0.25">
      <c r="A17990" s="3" t="str">
        <f t="shared" si="476"/>
        <v/>
      </c>
      <c r="L17990"/>
    </row>
    <row r="17991" spans="1:12" x14ac:dyDescent="0.25">
      <c r="A17991" s="3" t="str">
        <f t="shared" si="476"/>
        <v/>
      </c>
      <c r="L17991"/>
    </row>
    <row r="17992" spans="1:12" x14ac:dyDescent="0.25">
      <c r="A17992" s="3" t="str">
        <f t="shared" si="476"/>
        <v/>
      </c>
      <c r="L17992"/>
    </row>
    <row r="17993" spans="1:12" x14ac:dyDescent="0.25">
      <c r="A17993" s="3" t="str">
        <f t="shared" si="476"/>
        <v/>
      </c>
      <c r="L17993"/>
    </row>
    <row r="17994" spans="1:12" x14ac:dyDescent="0.25">
      <c r="A17994" s="3" t="str">
        <f t="shared" si="476"/>
        <v/>
      </c>
      <c r="L17994"/>
    </row>
    <row r="17995" spans="1:12" x14ac:dyDescent="0.25">
      <c r="A17995" s="3" t="str">
        <f t="shared" si="476"/>
        <v/>
      </c>
      <c r="L17995"/>
    </row>
    <row r="17996" spans="1:12" x14ac:dyDescent="0.25">
      <c r="A17996" s="3" t="str">
        <f t="shared" si="476"/>
        <v/>
      </c>
      <c r="L17996"/>
    </row>
    <row r="17997" spans="1:12" x14ac:dyDescent="0.25">
      <c r="A17997" s="3" t="str">
        <f t="shared" si="476"/>
        <v/>
      </c>
      <c r="L17997"/>
    </row>
    <row r="17998" spans="1:12" x14ac:dyDescent="0.25">
      <c r="A17998" s="3" t="str">
        <f t="shared" si="476"/>
        <v/>
      </c>
      <c r="L17998"/>
    </row>
    <row r="17999" spans="1:12" x14ac:dyDescent="0.25">
      <c r="A17999" s="3" t="str">
        <f t="shared" si="476"/>
        <v/>
      </c>
      <c r="L17999"/>
    </row>
    <row r="18000" spans="1:12" x14ac:dyDescent="0.25">
      <c r="A18000" s="3" t="str">
        <f t="shared" si="476"/>
        <v/>
      </c>
      <c r="L18000"/>
    </row>
    <row r="18001" spans="1:12" x14ac:dyDescent="0.25">
      <c r="A18001" s="3" t="str">
        <f t="shared" ref="A18001:A18064" si="477">IF(B17987="","",CONCATENATE(MONTH(B17987),YEAR(B17987)))</f>
        <v/>
      </c>
      <c r="L18001"/>
    </row>
    <row r="18002" spans="1:12" x14ac:dyDescent="0.25">
      <c r="A18002" s="3" t="str">
        <f t="shared" si="477"/>
        <v/>
      </c>
      <c r="L18002"/>
    </row>
    <row r="18003" spans="1:12" x14ac:dyDescent="0.25">
      <c r="A18003" s="3" t="str">
        <f t="shared" si="477"/>
        <v/>
      </c>
      <c r="L18003"/>
    </row>
    <row r="18004" spans="1:12" x14ac:dyDescent="0.25">
      <c r="A18004" s="3" t="str">
        <f t="shared" si="477"/>
        <v/>
      </c>
      <c r="L18004"/>
    </row>
    <row r="18005" spans="1:12" x14ac:dyDescent="0.25">
      <c r="A18005" s="3" t="str">
        <f t="shared" si="477"/>
        <v/>
      </c>
      <c r="L18005"/>
    </row>
    <row r="18006" spans="1:12" x14ac:dyDescent="0.25">
      <c r="A18006" s="3" t="str">
        <f t="shared" si="477"/>
        <v/>
      </c>
      <c r="L18006"/>
    </row>
    <row r="18007" spans="1:12" x14ac:dyDescent="0.25">
      <c r="A18007" s="3" t="str">
        <f t="shared" si="477"/>
        <v/>
      </c>
      <c r="L18007"/>
    </row>
    <row r="18008" spans="1:12" x14ac:dyDescent="0.25">
      <c r="A18008" s="3" t="str">
        <f t="shared" si="477"/>
        <v/>
      </c>
      <c r="L18008"/>
    </row>
    <row r="18009" spans="1:12" x14ac:dyDescent="0.25">
      <c r="A18009" s="3" t="str">
        <f t="shared" si="477"/>
        <v/>
      </c>
      <c r="L18009"/>
    </row>
    <row r="18010" spans="1:12" x14ac:dyDescent="0.25">
      <c r="A18010" s="3" t="str">
        <f t="shared" si="477"/>
        <v/>
      </c>
      <c r="L18010"/>
    </row>
    <row r="18011" spans="1:12" x14ac:dyDescent="0.25">
      <c r="A18011" s="3" t="str">
        <f t="shared" si="477"/>
        <v/>
      </c>
      <c r="L18011"/>
    </row>
    <row r="18012" spans="1:12" x14ac:dyDescent="0.25">
      <c r="A18012" s="3" t="str">
        <f t="shared" si="477"/>
        <v/>
      </c>
      <c r="L18012"/>
    </row>
    <row r="18013" spans="1:12" x14ac:dyDescent="0.25">
      <c r="A18013" s="3" t="str">
        <f t="shared" si="477"/>
        <v/>
      </c>
      <c r="L18013"/>
    </row>
    <row r="18014" spans="1:12" x14ac:dyDescent="0.25">
      <c r="A18014" s="3" t="str">
        <f t="shared" si="477"/>
        <v/>
      </c>
      <c r="L18014"/>
    </row>
    <row r="18015" spans="1:12" x14ac:dyDescent="0.25">
      <c r="A18015" s="3" t="str">
        <f t="shared" si="477"/>
        <v/>
      </c>
      <c r="L18015"/>
    </row>
    <row r="18016" spans="1:12" x14ac:dyDescent="0.25">
      <c r="A18016" s="3" t="str">
        <f t="shared" si="477"/>
        <v/>
      </c>
      <c r="L18016"/>
    </row>
    <row r="18017" spans="1:12" x14ac:dyDescent="0.25">
      <c r="A18017" s="3" t="str">
        <f t="shared" si="477"/>
        <v/>
      </c>
      <c r="L18017"/>
    </row>
    <row r="18018" spans="1:12" x14ac:dyDescent="0.25">
      <c r="A18018" s="3" t="str">
        <f t="shared" si="477"/>
        <v/>
      </c>
      <c r="L18018"/>
    </row>
    <row r="18019" spans="1:12" x14ac:dyDescent="0.25">
      <c r="A18019" s="3" t="str">
        <f t="shared" si="477"/>
        <v/>
      </c>
      <c r="L18019"/>
    </row>
    <row r="18020" spans="1:12" x14ac:dyDescent="0.25">
      <c r="A18020" s="3" t="str">
        <f t="shared" si="477"/>
        <v/>
      </c>
      <c r="L18020"/>
    </row>
    <row r="18021" spans="1:12" x14ac:dyDescent="0.25">
      <c r="A18021" s="3" t="str">
        <f t="shared" si="477"/>
        <v/>
      </c>
      <c r="L18021"/>
    </row>
    <row r="18022" spans="1:12" x14ac:dyDescent="0.25">
      <c r="A18022" s="3" t="str">
        <f t="shared" si="477"/>
        <v/>
      </c>
      <c r="L18022"/>
    </row>
    <row r="18023" spans="1:12" x14ac:dyDescent="0.25">
      <c r="A18023" s="3" t="str">
        <f t="shared" si="477"/>
        <v/>
      </c>
      <c r="L18023"/>
    </row>
    <row r="18024" spans="1:12" x14ac:dyDescent="0.25">
      <c r="A18024" s="3" t="str">
        <f t="shared" si="477"/>
        <v/>
      </c>
      <c r="L18024"/>
    </row>
    <row r="18025" spans="1:12" x14ac:dyDescent="0.25">
      <c r="A18025" s="3" t="str">
        <f t="shared" si="477"/>
        <v/>
      </c>
      <c r="L18025"/>
    </row>
    <row r="18026" spans="1:12" x14ac:dyDescent="0.25">
      <c r="A18026" s="3" t="str">
        <f t="shared" si="477"/>
        <v/>
      </c>
      <c r="L18026"/>
    </row>
    <row r="18027" spans="1:12" x14ac:dyDescent="0.25">
      <c r="A18027" s="3" t="str">
        <f t="shared" si="477"/>
        <v/>
      </c>
      <c r="L18027"/>
    </row>
    <row r="18028" spans="1:12" x14ac:dyDescent="0.25">
      <c r="A18028" s="3" t="str">
        <f t="shared" si="477"/>
        <v/>
      </c>
      <c r="L18028"/>
    </row>
    <row r="18029" spans="1:12" x14ac:dyDescent="0.25">
      <c r="A18029" s="3" t="str">
        <f t="shared" si="477"/>
        <v/>
      </c>
      <c r="L18029"/>
    </row>
    <row r="18030" spans="1:12" x14ac:dyDescent="0.25">
      <c r="A18030" s="3" t="str">
        <f t="shared" si="477"/>
        <v/>
      </c>
      <c r="L18030"/>
    </row>
    <row r="18031" spans="1:12" x14ac:dyDescent="0.25">
      <c r="A18031" s="3" t="str">
        <f t="shared" si="477"/>
        <v/>
      </c>
      <c r="L18031"/>
    </row>
    <row r="18032" spans="1:12" x14ac:dyDescent="0.25">
      <c r="A18032" s="3" t="str">
        <f t="shared" si="477"/>
        <v/>
      </c>
      <c r="L18032"/>
    </row>
    <row r="18033" spans="1:12" x14ac:dyDescent="0.25">
      <c r="A18033" s="3" t="str">
        <f t="shared" si="477"/>
        <v/>
      </c>
      <c r="L18033"/>
    </row>
    <row r="18034" spans="1:12" x14ac:dyDescent="0.25">
      <c r="A18034" s="3" t="str">
        <f t="shared" si="477"/>
        <v/>
      </c>
      <c r="L18034"/>
    </row>
    <row r="18035" spans="1:12" x14ac:dyDescent="0.25">
      <c r="A18035" s="3" t="str">
        <f t="shared" si="477"/>
        <v/>
      </c>
      <c r="L18035"/>
    </row>
    <row r="18036" spans="1:12" x14ac:dyDescent="0.25">
      <c r="A18036" s="3" t="str">
        <f t="shared" si="477"/>
        <v/>
      </c>
      <c r="L18036"/>
    </row>
    <row r="18037" spans="1:12" x14ac:dyDescent="0.25">
      <c r="A18037" s="3" t="str">
        <f t="shared" si="477"/>
        <v/>
      </c>
      <c r="L18037"/>
    </row>
    <row r="18038" spans="1:12" x14ac:dyDescent="0.25">
      <c r="A18038" s="3" t="str">
        <f t="shared" si="477"/>
        <v/>
      </c>
      <c r="L18038"/>
    </row>
    <row r="18039" spans="1:12" x14ac:dyDescent="0.25">
      <c r="A18039" s="3" t="str">
        <f t="shared" si="477"/>
        <v/>
      </c>
      <c r="L18039"/>
    </row>
    <row r="18040" spans="1:12" x14ac:dyDescent="0.25">
      <c r="A18040" s="3" t="str">
        <f t="shared" si="477"/>
        <v/>
      </c>
      <c r="L18040"/>
    </row>
    <row r="18041" spans="1:12" x14ac:dyDescent="0.25">
      <c r="A18041" s="3" t="str">
        <f t="shared" si="477"/>
        <v/>
      </c>
      <c r="L18041"/>
    </row>
    <row r="18042" spans="1:12" x14ac:dyDescent="0.25">
      <c r="A18042" s="3" t="str">
        <f t="shared" si="477"/>
        <v/>
      </c>
      <c r="L18042"/>
    </row>
    <row r="18043" spans="1:12" x14ac:dyDescent="0.25">
      <c r="A18043" s="3" t="str">
        <f t="shared" si="477"/>
        <v/>
      </c>
      <c r="L18043"/>
    </row>
    <row r="18044" spans="1:12" x14ac:dyDescent="0.25">
      <c r="A18044" s="3" t="str">
        <f t="shared" si="477"/>
        <v/>
      </c>
      <c r="L18044"/>
    </row>
    <row r="18045" spans="1:12" x14ac:dyDescent="0.25">
      <c r="A18045" s="3" t="str">
        <f t="shared" si="477"/>
        <v/>
      </c>
      <c r="L18045"/>
    </row>
    <row r="18046" spans="1:12" x14ac:dyDescent="0.25">
      <c r="A18046" s="3" t="str">
        <f t="shared" si="477"/>
        <v/>
      </c>
      <c r="L18046"/>
    </row>
    <row r="18047" spans="1:12" x14ac:dyDescent="0.25">
      <c r="A18047" s="3" t="str">
        <f t="shared" si="477"/>
        <v/>
      </c>
      <c r="L18047"/>
    </row>
    <row r="18048" spans="1:12" x14ac:dyDescent="0.25">
      <c r="A18048" s="3" t="str">
        <f t="shared" si="477"/>
        <v/>
      </c>
      <c r="L18048"/>
    </row>
    <row r="18049" spans="1:12" x14ac:dyDescent="0.25">
      <c r="A18049" s="3" t="str">
        <f t="shared" si="477"/>
        <v/>
      </c>
      <c r="L18049"/>
    </row>
    <row r="18050" spans="1:12" x14ac:dyDescent="0.25">
      <c r="A18050" s="3" t="str">
        <f t="shared" si="477"/>
        <v/>
      </c>
      <c r="L18050"/>
    </row>
    <row r="18051" spans="1:12" x14ac:dyDescent="0.25">
      <c r="A18051" s="3" t="str">
        <f t="shared" si="477"/>
        <v/>
      </c>
      <c r="L18051"/>
    </row>
    <row r="18052" spans="1:12" x14ac:dyDescent="0.25">
      <c r="A18052" s="3" t="str">
        <f t="shared" si="477"/>
        <v/>
      </c>
      <c r="L18052"/>
    </row>
    <row r="18053" spans="1:12" x14ac:dyDescent="0.25">
      <c r="A18053" s="3" t="str">
        <f t="shared" si="477"/>
        <v/>
      </c>
      <c r="L18053"/>
    </row>
    <row r="18054" spans="1:12" x14ac:dyDescent="0.25">
      <c r="A18054" s="3" t="str">
        <f t="shared" si="477"/>
        <v/>
      </c>
      <c r="L18054"/>
    </row>
    <row r="18055" spans="1:12" x14ac:dyDescent="0.25">
      <c r="A18055" s="3" t="str">
        <f t="shared" si="477"/>
        <v/>
      </c>
      <c r="L18055"/>
    </row>
    <row r="18056" spans="1:12" x14ac:dyDescent="0.25">
      <c r="A18056" s="3" t="str">
        <f t="shared" si="477"/>
        <v/>
      </c>
      <c r="L18056"/>
    </row>
    <row r="18057" spans="1:12" x14ac:dyDescent="0.25">
      <c r="A18057" s="3" t="str">
        <f t="shared" si="477"/>
        <v/>
      </c>
      <c r="L18057"/>
    </row>
    <row r="18058" spans="1:12" x14ac:dyDescent="0.25">
      <c r="A18058" s="3" t="str">
        <f t="shared" si="477"/>
        <v/>
      </c>
      <c r="L18058"/>
    </row>
    <row r="18059" spans="1:12" x14ac:dyDescent="0.25">
      <c r="A18059" s="3" t="str">
        <f t="shared" si="477"/>
        <v/>
      </c>
      <c r="L18059"/>
    </row>
    <row r="18060" spans="1:12" x14ac:dyDescent="0.25">
      <c r="A18060" s="3" t="str">
        <f t="shared" si="477"/>
        <v/>
      </c>
      <c r="L18060"/>
    </row>
    <row r="18061" spans="1:12" x14ac:dyDescent="0.25">
      <c r="A18061" s="3" t="str">
        <f t="shared" si="477"/>
        <v/>
      </c>
      <c r="L18061"/>
    </row>
    <row r="18062" spans="1:12" x14ac:dyDescent="0.25">
      <c r="A18062" s="3" t="str">
        <f t="shared" si="477"/>
        <v/>
      </c>
      <c r="L18062"/>
    </row>
    <row r="18063" spans="1:12" x14ac:dyDescent="0.25">
      <c r="A18063" s="3" t="str">
        <f t="shared" si="477"/>
        <v/>
      </c>
      <c r="L18063"/>
    </row>
    <row r="18064" spans="1:12" x14ac:dyDescent="0.25">
      <c r="A18064" s="3" t="str">
        <f t="shared" si="477"/>
        <v/>
      </c>
      <c r="L18064"/>
    </row>
    <row r="18065" spans="1:12" x14ac:dyDescent="0.25">
      <c r="A18065" s="3" t="str">
        <f t="shared" ref="A18065:A18128" si="478">IF(B18051="","",CONCATENATE(MONTH(B18051),YEAR(B18051)))</f>
        <v/>
      </c>
      <c r="L18065"/>
    </row>
    <row r="18066" spans="1:12" x14ac:dyDescent="0.25">
      <c r="A18066" s="3" t="str">
        <f t="shared" si="478"/>
        <v/>
      </c>
      <c r="L18066"/>
    </row>
    <row r="18067" spans="1:12" x14ac:dyDescent="0.25">
      <c r="A18067" s="3" t="str">
        <f t="shared" si="478"/>
        <v/>
      </c>
      <c r="L18067"/>
    </row>
    <row r="18068" spans="1:12" x14ac:dyDescent="0.25">
      <c r="A18068" s="3" t="str">
        <f t="shared" si="478"/>
        <v/>
      </c>
      <c r="L18068"/>
    </row>
    <row r="18069" spans="1:12" x14ac:dyDescent="0.25">
      <c r="A18069" s="3" t="str">
        <f t="shared" si="478"/>
        <v/>
      </c>
      <c r="L18069"/>
    </row>
    <row r="18070" spans="1:12" x14ac:dyDescent="0.25">
      <c r="A18070" s="3" t="str">
        <f t="shared" si="478"/>
        <v/>
      </c>
      <c r="L18070"/>
    </row>
    <row r="18071" spans="1:12" x14ac:dyDescent="0.25">
      <c r="A18071" s="3" t="str">
        <f t="shared" si="478"/>
        <v/>
      </c>
      <c r="L18071"/>
    </row>
    <row r="18072" spans="1:12" x14ac:dyDescent="0.25">
      <c r="A18072" s="3" t="str">
        <f t="shared" si="478"/>
        <v/>
      </c>
      <c r="L18072"/>
    </row>
    <row r="18073" spans="1:12" x14ac:dyDescent="0.25">
      <c r="A18073" s="3" t="str">
        <f t="shared" si="478"/>
        <v/>
      </c>
      <c r="L18073"/>
    </row>
    <row r="18074" spans="1:12" x14ac:dyDescent="0.25">
      <c r="A18074" s="3" t="str">
        <f t="shared" si="478"/>
        <v/>
      </c>
      <c r="L18074"/>
    </row>
    <row r="18075" spans="1:12" x14ac:dyDescent="0.25">
      <c r="A18075" s="3" t="str">
        <f t="shared" si="478"/>
        <v/>
      </c>
      <c r="L18075"/>
    </row>
    <row r="18076" spans="1:12" x14ac:dyDescent="0.25">
      <c r="A18076" s="3" t="str">
        <f t="shared" si="478"/>
        <v/>
      </c>
      <c r="L18076"/>
    </row>
    <row r="18077" spans="1:12" x14ac:dyDescent="0.25">
      <c r="A18077" s="3" t="str">
        <f t="shared" si="478"/>
        <v/>
      </c>
      <c r="L18077"/>
    </row>
    <row r="18078" spans="1:12" x14ac:dyDescent="0.25">
      <c r="A18078" s="3" t="str">
        <f t="shared" si="478"/>
        <v/>
      </c>
      <c r="L18078"/>
    </row>
    <row r="18079" spans="1:12" x14ac:dyDescent="0.25">
      <c r="A18079" s="3" t="str">
        <f t="shared" si="478"/>
        <v/>
      </c>
      <c r="L18079"/>
    </row>
    <row r="18080" spans="1:12" x14ac:dyDescent="0.25">
      <c r="A18080" s="3" t="str">
        <f t="shared" si="478"/>
        <v/>
      </c>
      <c r="L18080"/>
    </row>
    <row r="18081" spans="1:12" x14ac:dyDescent="0.25">
      <c r="A18081" s="3" t="str">
        <f t="shared" si="478"/>
        <v/>
      </c>
      <c r="L18081"/>
    </row>
    <row r="18082" spans="1:12" x14ac:dyDescent="0.25">
      <c r="A18082" s="3" t="str">
        <f t="shared" si="478"/>
        <v/>
      </c>
      <c r="L18082"/>
    </row>
    <row r="18083" spans="1:12" x14ac:dyDescent="0.25">
      <c r="A18083" s="3" t="str">
        <f t="shared" si="478"/>
        <v/>
      </c>
      <c r="L18083"/>
    </row>
    <row r="18084" spans="1:12" x14ac:dyDescent="0.25">
      <c r="A18084" s="3" t="str">
        <f t="shared" si="478"/>
        <v/>
      </c>
      <c r="L18084"/>
    </row>
    <row r="18085" spans="1:12" x14ac:dyDescent="0.25">
      <c r="A18085" s="3" t="str">
        <f t="shared" si="478"/>
        <v/>
      </c>
      <c r="L18085"/>
    </row>
    <row r="18086" spans="1:12" x14ac:dyDescent="0.25">
      <c r="A18086" s="3" t="str">
        <f t="shared" si="478"/>
        <v/>
      </c>
      <c r="L18086"/>
    </row>
    <row r="18087" spans="1:12" x14ac:dyDescent="0.25">
      <c r="A18087" s="3" t="str">
        <f t="shared" si="478"/>
        <v/>
      </c>
      <c r="L18087"/>
    </row>
    <row r="18088" spans="1:12" x14ac:dyDescent="0.25">
      <c r="A18088" s="3" t="str">
        <f t="shared" si="478"/>
        <v/>
      </c>
      <c r="L18088"/>
    </row>
    <row r="18089" spans="1:12" x14ac:dyDescent="0.25">
      <c r="A18089" s="3" t="str">
        <f t="shared" si="478"/>
        <v/>
      </c>
      <c r="L18089"/>
    </row>
    <row r="18090" spans="1:12" x14ac:dyDescent="0.25">
      <c r="A18090" s="3" t="str">
        <f t="shared" si="478"/>
        <v/>
      </c>
      <c r="L18090"/>
    </row>
    <row r="18091" spans="1:12" x14ac:dyDescent="0.25">
      <c r="A18091" s="3" t="str">
        <f t="shared" si="478"/>
        <v/>
      </c>
      <c r="L18091"/>
    </row>
    <row r="18092" spans="1:12" x14ac:dyDescent="0.25">
      <c r="A18092" s="3" t="str">
        <f t="shared" si="478"/>
        <v/>
      </c>
      <c r="L18092"/>
    </row>
    <row r="18093" spans="1:12" x14ac:dyDescent="0.25">
      <c r="A18093" s="3" t="str">
        <f t="shared" si="478"/>
        <v/>
      </c>
      <c r="L18093"/>
    </row>
    <row r="18094" spans="1:12" x14ac:dyDescent="0.25">
      <c r="A18094" s="3" t="str">
        <f t="shared" si="478"/>
        <v/>
      </c>
      <c r="L18094"/>
    </row>
    <row r="18095" spans="1:12" x14ac:dyDescent="0.25">
      <c r="A18095" s="3" t="str">
        <f t="shared" si="478"/>
        <v/>
      </c>
      <c r="L18095"/>
    </row>
    <row r="18096" spans="1:12" x14ac:dyDescent="0.25">
      <c r="A18096" s="3" t="str">
        <f t="shared" si="478"/>
        <v/>
      </c>
      <c r="L18096"/>
    </row>
    <row r="18097" spans="1:12" x14ac:dyDescent="0.25">
      <c r="A18097" s="3" t="str">
        <f t="shared" si="478"/>
        <v/>
      </c>
      <c r="L18097"/>
    </row>
    <row r="18098" spans="1:12" x14ac:dyDescent="0.25">
      <c r="A18098" s="3" t="str">
        <f t="shared" si="478"/>
        <v/>
      </c>
      <c r="L18098"/>
    </row>
    <row r="18099" spans="1:12" x14ac:dyDescent="0.25">
      <c r="A18099" s="3" t="str">
        <f t="shared" si="478"/>
        <v/>
      </c>
      <c r="L18099"/>
    </row>
    <row r="18100" spans="1:12" x14ac:dyDescent="0.25">
      <c r="A18100" s="3" t="str">
        <f t="shared" si="478"/>
        <v/>
      </c>
      <c r="L18100"/>
    </row>
    <row r="18101" spans="1:12" x14ac:dyDescent="0.25">
      <c r="A18101" s="3" t="str">
        <f t="shared" si="478"/>
        <v/>
      </c>
      <c r="L18101"/>
    </row>
    <row r="18102" spans="1:12" x14ac:dyDescent="0.25">
      <c r="A18102" s="3" t="str">
        <f t="shared" si="478"/>
        <v/>
      </c>
      <c r="L18102"/>
    </row>
    <row r="18103" spans="1:12" x14ac:dyDescent="0.25">
      <c r="A18103" s="3" t="str">
        <f t="shared" si="478"/>
        <v/>
      </c>
      <c r="L18103"/>
    </row>
    <row r="18104" spans="1:12" x14ac:dyDescent="0.25">
      <c r="A18104" s="3" t="str">
        <f t="shared" si="478"/>
        <v/>
      </c>
      <c r="L18104"/>
    </row>
    <row r="18105" spans="1:12" x14ac:dyDescent="0.25">
      <c r="A18105" s="3" t="str">
        <f t="shared" si="478"/>
        <v/>
      </c>
      <c r="L18105"/>
    </row>
    <row r="18106" spans="1:12" x14ac:dyDescent="0.25">
      <c r="A18106" s="3" t="str">
        <f t="shared" si="478"/>
        <v/>
      </c>
      <c r="L18106"/>
    </row>
    <row r="18107" spans="1:12" x14ac:dyDescent="0.25">
      <c r="A18107" s="3" t="str">
        <f t="shared" si="478"/>
        <v/>
      </c>
      <c r="L18107"/>
    </row>
    <row r="18108" spans="1:12" x14ac:dyDescent="0.25">
      <c r="A18108" s="3" t="str">
        <f t="shared" si="478"/>
        <v/>
      </c>
      <c r="L18108"/>
    </row>
    <row r="18109" spans="1:12" x14ac:dyDescent="0.25">
      <c r="A18109" s="3" t="str">
        <f t="shared" si="478"/>
        <v/>
      </c>
      <c r="L18109"/>
    </row>
    <row r="18110" spans="1:12" x14ac:dyDescent="0.25">
      <c r="A18110" s="3" t="str">
        <f t="shared" si="478"/>
        <v/>
      </c>
      <c r="L18110"/>
    </row>
    <row r="18111" spans="1:12" x14ac:dyDescent="0.25">
      <c r="A18111" s="3" t="str">
        <f t="shared" si="478"/>
        <v/>
      </c>
      <c r="L18111"/>
    </row>
    <row r="18112" spans="1:12" x14ac:dyDescent="0.25">
      <c r="A18112" s="3" t="str">
        <f t="shared" si="478"/>
        <v/>
      </c>
      <c r="L18112"/>
    </row>
    <row r="18113" spans="1:12" x14ac:dyDescent="0.25">
      <c r="A18113" s="3" t="str">
        <f t="shared" si="478"/>
        <v/>
      </c>
      <c r="L18113"/>
    </row>
    <row r="18114" spans="1:12" x14ac:dyDescent="0.25">
      <c r="A18114" s="3" t="str">
        <f t="shared" si="478"/>
        <v/>
      </c>
      <c r="L18114"/>
    </row>
    <row r="18115" spans="1:12" x14ac:dyDescent="0.25">
      <c r="A18115" s="3" t="str">
        <f t="shared" si="478"/>
        <v/>
      </c>
      <c r="L18115"/>
    </row>
    <row r="18116" spans="1:12" x14ac:dyDescent="0.25">
      <c r="A18116" s="3" t="str">
        <f t="shared" si="478"/>
        <v/>
      </c>
      <c r="L18116"/>
    </row>
    <row r="18117" spans="1:12" x14ac:dyDescent="0.25">
      <c r="A18117" s="3" t="str">
        <f t="shared" si="478"/>
        <v/>
      </c>
      <c r="L18117"/>
    </row>
    <row r="18118" spans="1:12" x14ac:dyDescent="0.25">
      <c r="A18118" s="3" t="str">
        <f t="shared" si="478"/>
        <v/>
      </c>
      <c r="L18118"/>
    </row>
    <row r="18119" spans="1:12" x14ac:dyDescent="0.25">
      <c r="A18119" s="3" t="str">
        <f t="shared" si="478"/>
        <v/>
      </c>
      <c r="L18119"/>
    </row>
    <row r="18120" spans="1:12" x14ac:dyDescent="0.25">
      <c r="A18120" s="3" t="str">
        <f t="shared" si="478"/>
        <v/>
      </c>
      <c r="L18120"/>
    </row>
    <row r="18121" spans="1:12" x14ac:dyDescent="0.25">
      <c r="A18121" s="3" t="str">
        <f t="shared" si="478"/>
        <v/>
      </c>
      <c r="L18121"/>
    </row>
    <row r="18122" spans="1:12" x14ac:dyDescent="0.25">
      <c r="A18122" s="3" t="str">
        <f t="shared" si="478"/>
        <v/>
      </c>
      <c r="L18122"/>
    </row>
    <row r="18123" spans="1:12" x14ac:dyDescent="0.25">
      <c r="A18123" s="3" t="str">
        <f t="shared" si="478"/>
        <v/>
      </c>
      <c r="L18123"/>
    </row>
    <row r="18124" spans="1:12" x14ac:dyDescent="0.25">
      <c r="A18124" s="3" t="str">
        <f t="shared" si="478"/>
        <v/>
      </c>
      <c r="L18124"/>
    </row>
    <row r="18125" spans="1:12" x14ac:dyDescent="0.25">
      <c r="A18125" s="3" t="str">
        <f t="shared" si="478"/>
        <v/>
      </c>
      <c r="L18125"/>
    </row>
    <row r="18126" spans="1:12" x14ac:dyDescent="0.25">
      <c r="A18126" s="3" t="str">
        <f t="shared" si="478"/>
        <v/>
      </c>
      <c r="L18126"/>
    </row>
    <row r="18127" spans="1:12" x14ac:dyDescent="0.25">
      <c r="A18127" s="3" t="str">
        <f t="shared" si="478"/>
        <v/>
      </c>
      <c r="L18127"/>
    </row>
    <row r="18128" spans="1:12" x14ac:dyDescent="0.25">
      <c r="A18128" s="3" t="str">
        <f t="shared" si="478"/>
        <v/>
      </c>
      <c r="L18128"/>
    </row>
    <row r="18129" spans="1:12" x14ac:dyDescent="0.25">
      <c r="A18129" s="3" t="str">
        <f t="shared" ref="A18129:A18192" si="479">IF(B18115="","",CONCATENATE(MONTH(B18115),YEAR(B18115)))</f>
        <v/>
      </c>
      <c r="L18129"/>
    </row>
    <row r="18130" spans="1:12" x14ac:dyDescent="0.25">
      <c r="A18130" s="3" t="str">
        <f t="shared" si="479"/>
        <v/>
      </c>
      <c r="L18130"/>
    </row>
    <row r="18131" spans="1:12" x14ac:dyDescent="0.25">
      <c r="A18131" s="3" t="str">
        <f t="shared" si="479"/>
        <v/>
      </c>
      <c r="L18131"/>
    </row>
    <row r="18132" spans="1:12" x14ac:dyDescent="0.25">
      <c r="A18132" s="3" t="str">
        <f t="shared" si="479"/>
        <v/>
      </c>
      <c r="L18132"/>
    </row>
    <row r="18133" spans="1:12" x14ac:dyDescent="0.25">
      <c r="A18133" s="3" t="str">
        <f t="shared" si="479"/>
        <v/>
      </c>
      <c r="L18133"/>
    </row>
    <row r="18134" spans="1:12" x14ac:dyDescent="0.25">
      <c r="A18134" s="3" t="str">
        <f t="shared" si="479"/>
        <v/>
      </c>
      <c r="L18134"/>
    </row>
    <row r="18135" spans="1:12" x14ac:dyDescent="0.25">
      <c r="A18135" s="3" t="str">
        <f t="shared" si="479"/>
        <v/>
      </c>
      <c r="L18135"/>
    </row>
    <row r="18136" spans="1:12" x14ac:dyDescent="0.25">
      <c r="A18136" s="3" t="str">
        <f t="shared" si="479"/>
        <v/>
      </c>
      <c r="L18136"/>
    </row>
    <row r="18137" spans="1:12" x14ac:dyDescent="0.25">
      <c r="A18137" s="3" t="str">
        <f t="shared" si="479"/>
        <v/>
      </c>
      <c r="L18137"/>
    </row>
    <row r="18138" spans="1:12" x14ac:dyDescent="0.25">
      <c r="A18138" s="3" t="str">
        <f t="shared" si="479"/>
        <v/>
      </c>
      <c r="L18138"/>
    </row>
    <row r="18139" spans="1:12" x14ac:dyDescent="0.25">
      <c r="A18139" s="3" t="str">
        <f t="shared" si="479"/>
        <v/>
      </c>
      <c r="L18139"/>
    </row>
    <row r="18140" spans="1:12" x14ac:dyDescent="0.25">
      <c r="A18140" s="3" t="str">
        <f t="shared" si="479"/>
        <v/>
      </c>
      <c r="L18140"/>
    </row>
    <row r="18141" spans="1:12" x14ac:dyDescent="0.25">
      <c r="A18141" s="3" t="str">
        <f t="shared" si="479"/>
        <v/>
      </c>
      <c r="L18141"/>
    </row>
    <row r="18142" spans="1:12" x14ac:dyDescent="0.25">
      <c r="A18142" s="3" t="str">
        <f t="shared" si="479"/>
        <v/>
      </c>
      <c r="L18142"/>
    </row>
    <row r="18143" spans="1:12" x14ac:dyDescent="0.25">
      <c r="A18143" s="3" t="str">
        <f t="shared" si="479"/>
        <v/>
      </c>
      <c r="L18143"/>
    </row>
    <row r="18144" spans="1:12" x14ac:dyDescent="0.25">
      <c r="A18144" s="3" t="str">
        <f t="shared" si="479"/>
        <v/>
      </c>
      <c r="L18144"/>
    </row>
    <row r="18145" spans="1:12" x14ac:dyDescent="0.25">
      <c r="A18145" s="3" t="str">
        <f t="shared" si="479"/>
        <v/>
      </c>
      <c r="L18145"/>
    </row>
    <row r="18146" spans="1:12" x14ac:dyDescent="0.25">
      <c r="A18146" s="3" t="str">
        <f t="shared" si="479"/>
        <v/>
      </c>
      <c r="L18146"/>
    </row>
    <row r="18147" spans="1:12" x14ac:dyDescent="0.25">
      <c r="A18147" s="3" t="str">
        <f t="shared" si="479"/>
        <v/>
      </c>
      <c r="L18147"/>
    </row>
    <row r="18148" spans="1:12" x14ac:dyDescent="0.25">
      <c r="A18148" s="3" t="str">
        <f t="shared" si="479"/>
        <v/>
      </c>
      <c r="L18148"/>
    </row>
    <row r="18149" spans="1:12" x14ac:dyDescent="0.25">
      <c r="A18149" s="3" t="str">
        <f t="shared" si="479"/>
        <v/>
      </c>
      <c r="L18149"/>
    </row>
    <row r="18150" spans="1:12" x14ac:dyDescent="0.25">
      <c r="A18150" s="3" t="str">
        <f t="shared" si="479"/>
        <v/>
      </c>
      <c r="L18150"/>
    </row>
    <row r="18151" spans="1:12" x14ac:dyDescent="0.25">
      <c r="A18151" s="3" t="str">
        <f t="shared" si="479"/>
        <v/>
      </c>
      <c r="L18151"/>
    </row>
    <row r="18152" spans="1:12" x14ac:dyDescent="0.25">
      <c r="A18152" s="3" t="str">
        <f t="shared" si="479"/>
        <v/>
      </c>
      <c r="L18152"/>
    </row>
    <row r="18153" spans="1:12" x14ac:dyDescent="0.25">
      <c r="A18153" s="3" t="str">
        <f t="shared" si="479"/>
        <v/>
      </c>
      <c r="L18153"/>
    </row>
    <row r="18154" spans="1:12" x14ac:dyDescent="0.25">
      <c r="A18154" s="3" t="str">
        <f t="shared" si="479"/>
        <v/>
      </c>
      <c r="L18154"/>
    </row>
    <row r="18155" spans="1:12" x14ac:dyDescent="0.25">
      <c r="A18155" s="3" t="str">
        <f t="shared" si="479"/>
        <v/>
      </c>
      <c r="L18155"/>
    </row>
    <row r="18156" spans="1:12" x14ac:dyDescent="0.25">
      <c r="A18156" s="3" t="str">
        <f t="shared" si="479"/>
        <v/>
      </c>
      <c r="L18156"/>
    </row>
    <row r="18157" spans="1:12" x14ac:dyDescent="0.25">
      <c r="A18157" s="3" t="str">
        <f t="shared" si="479"/>
        <v/>
      </c>
      <c r="L18157"/>
    </row>
    <row r="18158" spans="1:12" x14ac:dyDescent="0.25">
      <c r="A18158" s="3" t="str">
        <f t="shared" si="479"/>
        <v/>
      </c>
      <c r="L18158"/>
    </row>
    <row r="18159" spans="1:12" x14ac:dyDescent="0.25">
      <c r="A18159" s="3" t="str">
        <f t="shared" si="479"/>
        <v/>
      </c>
      <c r="L18159"/>
    </row>
    <row r="18160" spans="1:12" x14ac:dyDescent="0.25">
      <c r="A18160" s="3" t="str">
        <f t="shared" si="479"/>
        <v/>
      </c>
      <c r="L18160"/>
    </row>
    <row r="18161" spans="1:12" x14ac:dyDescent="0.25">
      <c r="A18161" s="3" t="str">
        <f t="shared" si="479"/>
        <v/>
      </c>
      <c r="L18161"/>
    </row>
    <row r="18162" spans="1:12" x14ac:dyDescent="0.25">
      <c r="A18162" s="3" t="str">
        <f t="shared" si="479"/>
        <v/>
      </c>
      <c r="L18162"/>
    </row>
    <row r="18163" spans="1:12" x14ac:dyDescent="0.25">
      <c r="A18163" s="3" t="str">
        <f t="shared" si="479"/>
        <v/>
      </c>
      <c r="L18163"/>
    </row>
    <row r="18164" spans="1:12" x14ac:dyDescent="0.25">
      <c r="A18164" s="3" t="str">
        <f t="shared" si="479"/>
        <v/>
      </c>
      <c r="L18164"/>
    </row>
    <row r="18165" spans="1:12" x14ac:dyDescent="0.25">
      <c r="A18165" s="3" t="str">
        <f t="shared" si="479"/>
        <v/>
      </c>
      <c r="L18165"/>
    </row>
    <row r="18166" spans="1:12" x14ac:dyDescent="0.25">
      <c r="A18166" s="3" t="str">
        <f t="shared" si="479"/>
        <v/>
      </c>
      <c r="L18166"/>
    </row>
    <row r="18167" spans="1:12" x14ac:dyDescent="0.25">
      <c r="A18167" s="3" t="str">
        <f t="shared" si="479"/>
        <v/>
      </c>
      <c r="L18167"/>
    </row>
    <row r="18168" spans="1:12" x14ac:dyDescent="0.25">
      <c r="A18168" s="3" t="str">
        <f t="shared" si="479"/>
        <v/>
      </c>
      <c r="L18168"/>
    </row>
    <row r="18169" spans="1:12" x14ac:dyDescent="0.25">
      <c r="A18169" s="3" t="str">
        <f t="shared" si="479"/>
        <v/>
      </c>
      <c r="L18169"/>
    </row>
    <row r="18170" spans="1:12" x14ac:dyDescent="0.25">
      <c r="A18170" s="3" t="str">
        <f t="shared" si="479"/>
        <v/>
      </c>
      <c r="L18170"/>
    </row>
    <row r="18171" spans="1:12" x14ac:dyDescent="0.25">
      <c r="A18171" s="3" t="str">
        <f t="shared" si="479"/>
        <v/>
      </c>
      <c r="L18171"/>
    </row>
    <row r="18172" spans="1:12" x14ac:dyDescent="0.25">
      <c r="A18172" s="3" t="str">
        <f t="shared" si="479"/>
        <v/>
      </c>
      <c r="L18172"/>
    </row>
    <row r="18173" spans="1:12" x14ac:dyDescent="0.25">
      <c r="A18173" s="3" t="str">
        <f t="shared" si="479"/>
        <v/>
      </c>
      <c r="L18173"/>
    </row>
    <row r="18174" spans="1:12" x14ac:dyDescent="0.25">
      <c r="A18174" s="3" t="str">
        <f t="shared" si="479"/>
        <v/>
      </c>
      <c r="L18174"/>
    </row>
    <row r="18175" spans="1:12" x14ac:dyDescent="0.25">
      <c r="A18175" s="3" t="str">
        <f t="shared" si="479"/>
        <v/>
      </c>
      <c r="L18175"/>
    </row>
    <row r="18176" spans="1:12" x14ac:dyDescent="0.25">
      <c r="A18176" s="3" t="str">
        <f t="shared" si="479"/>
        <v/>
      </c>
      <c r="L18176"/>
    </row>
    <row r="18177" spans="1:12" x14ac:dyDescent="0.25">
      <c r="A18177" s="3" t="str">
        <f t="shared" si="479"/>
        <v/>
      </c>
      <c r="L18177"/>
    </row>
    <row r="18178" spans="1:12" x14ac:dyDescent="0.25">
      <c r="A18178" s="3" t="str">
        <f t="shared" si="479"/>
        <v/>
      </c>
      <c r="L18178"/>
    </row>
    <row r="18179" spans="1:12" x14ac:dyDescent="0.25">
      <c r="A18179" s="3" t="str">
        <f t="shared" si="479"/>
        <v/>
      </c>
      <c r="L18179"/>
    </row>
    <row r="18180" spans="1:12" x14ac:dyDescent="0.25">
      <c r="A18180" s="3" t="str">
        <f t="shared" si="479"/>
        <v/>
      </c>
      <c r="L18180"/>
    </row>
    <row r="18181" spans="1:12" x14ac:dyDescent="0.25">
      <c r="A18181" s="3" t="str">
        <f t="shared" si="479"/>
        <v/>
      </c>
      <c r="L18181"/>
    </row>
    <row r="18182" spans="1:12" x14ac:dyDescent="0.25">
      <c r="A18182" s="3" t="str">
        <f t="shared" si="479"/>
        <v/>
      </c>
      <c r="L18182"/>
    </row>
    <row r="18183" spans="1:12" x14ac:dyDescent="0.25">
      <c r="A18183" s="3" t="str">
        <f t="shared" si="479"/>
        <v/>
      </c>
      <c r="L18183"/>
    </row>
    <row r="18184" spans="1:12" x14ac:dyDescent="0.25">
      <c r="A18184" s="3" t="str">
        <f t="shared" si="479"/>
        <v/>
      </c>
      <c r="L18184"/>
    </row>
    <row r="18185" spans="1:12" x14ac:dyDescent="0.25">
      <c r="A18185" s="3" t="str">
        <f t="shared" si="479"/>
        <v/>
      </c>
      <c r="L18185"/>
    </row>
    <row r="18186" spans="1:12" x14ac:dyDescent="0.25">
      <c r="A18186" s="3" t="str">
        <f t="shared" si="479"/>
        <v/>
      </c>
      <c r="L18186"/>
    </row>
    <row r="18187" spans="1:12" x14ac:dyDescent="0.25">
      <c r="A18187" s="3" t="str">
        <f t="shared" si="479"/>
        <v/>
      </c>
      <c r="L18187"/>
    </row>
    <row r="18188" spans="1:12" x14ac:dyDescent="0.25">
      <c r="A18188" s="3" t="str">
        <f t="shared" si="479"/>
        <v/>
      </c>
      <c r="L18188"/>
    </row>
    <row r="18189" spans="1:12" x14ac:dyDescent="0.25">
      <c r="A18189" s="3" t="str">
        <f t="shared" si="479"/>
        <v/>
      </c>
      <c r="L18189"/>
    </row>
    <row r="18190" spans="1:12" x14ac:dyDescent="0.25">
      <c r="A18190" s="3" t="str">
        <f t="shared" si="479"/>
        <v/>
      </c>
      <c r="L18190"/>
    </row>
    <row r="18191" spans="1:12" x14ac:dyDescent="0.25">
      <c r="A18191" s="3" t="str">
        <f t="shared" si="479"/>
        <v/>
      </c>
      <c r="L18191"/>
    </row>
    <row r="18192" spans="1:12" x14ac:dyDescent="0.25">
      <c r="A18192" s="3" t="str">
        <f t="shared" si="479"/>
        <v/>
      </c>
      <c r="L18192"/>
    </row>
    <row r="18193" spans="1:12" x14ac:dyDescent="0.25">
      <c r="A18193" s="3" t="str">
        <f t="shared" ref="A18193:A18256" si="480">IF(B18179="","",CONCATENATE(MONTH(B18179),YEAR(B18179)))</f>
        <v/>
      </c>
      <c r="L18193"/>
    </row>
    <row r="18194" spans="1:12" x14ac:dyDescent="0.25">
      <c r="A18194" s="3" t="str">
        <f t="shared" si="480"/>
        <v/>
      </c>
      <c r="L18194"/>
    </row>
    <row r="18195" spans="1:12" x14ac:dyDescent="0.25">
      <c r="A18195" s="3" t="str">
        <f t="shared" si="480"/>
        <v/>
      </c>
      <c r="L18195"/>
    </row>
    <row r="18196" spans="1:12" x14ac:dyDescent="0.25">
      <c r="A18196" s="3" t="str">
        <f t="shared" si="480"/>
        <v/>
      </c>
      <c r="L18196"/>
    </row>
    <row r="18197" spans="1:12" x14ac:dyDescent="0.25">
      <c r="A18197" s="3" t="str">
        <f t="shared" si="480"/>
        <v/>
      </c>
      <c r="L18197"/>
    </row>
    <row r="18198" spans="1:12" x14ac:dyDescent="0.25">
      <c r="A18198" s="3" t="str">
        <f t="shared" si="480"/>
        <v/>
      </c>
      <c r="L18198"/>
    </row>
    <row r="18199" spans="1:12" x14ac:dyDescent="0.25">
      <c r="A18199" s="3" t="str">
        <f t="shared" si="480"/>
        <v/>
      </c>
      <c r="L18199"/>
    </row>
    <row r="18200" spans="1:12" x14ac:dyDescent="0.25">
      <c r="A18200" s="3" t="str">
        <f t="shared" si="480"/>
        <v/>
      </c>
      <c r="L18200"/>
    </row>
    <row r="18201" spans="1:12" x14ac:dyDescent="0.25">
      <c r="A18201" s="3" t="str">
        <f t="shared" si="480"/>
        <v/>
      </c>
      <c r="L18201"/>
    </row>
    <row r="18202" spans="1:12" x14ac:dyDescent="0.25">
      <c r="A18202" s="3" t="str">
        <f t="shared" si="480"/>
        <v/>
      </c>
      <c r="L18202"/>
    </row>
    <row r="18203" spans="1:12" x14ac:dyDescent="0.25">
      <c r="A18203" s="3" t="str">
        <f t="shared" si="480"/>
        <v/>
      </c>
      <c r="L18203"/>
    </row>
    <row r="18204" spans="1:12" x14ac:dyDescent="0.25">
      <c r="A18204" s="3" t="str">
        <f t="shared" si="480"/>
        <v/>
      </c>
      <c r="L18204"/>
    </row>
    <row r="18205" spans="1:12" x14ac:dyDescent="0.25">
      <c r="A18205" s="3" t="str">
        <f t="shared" si="480"/>
        <v/>
      </c>
      <c r="L18205"/>
    </row>
    <row r="18206" spans="1:12" x14ac:dyDescent="0.25">
      <c r="A18206" s="3" t="str">
        <f t="shared" si="480"/>
        <v/>
      </c>
      <c r="L18206"/>
    </row>
    <row r="18207" spans="1:12" x14ac:dyDescent="0.25">
      <c r="A18207" s="3" t="str">
        <f t="shared" si="480"/>
        <v/>
      </c>
      <c r="L18207"/>
    </row>
    <row r="18208" spans="1:12" x14ac:dyDescent="0.25">
      <c r="A18208" s="3" t="str">
        <f t="shared" si="480"/>
        <v/>
      </c>
      <c r="L18208"/>
    </row>
    <row r="18209" spans="1:12" x14ac:dyDescent="0.25">
      <c r="A18209" s="3" t="str">
        <f t="shared" si="480"/>
        <v/>
      </c>
      <c r="L18209"/>
    </row>
    <row r="18210" spans="1:12" x14ac:dyDescent="0.25">
      <c r="A18210" s="3" t="str">
        <f t="shared" si="480"/>
        <v/>
      </c>
      <c r="L18210"/>
    </row>
    <row r="18211" spans="1:12" x14ac:dyDescent="0.25">
      <c r="A18211" s="3" t="str">
        <f t="shared" si="480"/>
        <v/>
      </c>
      <c r="L18211"/>
    </row>
    <row r="18212" spans="1:12" x14ac:dyDescent="0.25">
      <c r="A18212" s="3" t="str">
        <f t="shared" si="480"/>
        <v/>
      </c>
      <c r="L18212"/>
    </row>
    <row r="18213" spans="1:12" x14ac:dyDescent="0.25">
      <c r="A18213" s="3" t="str">
        <f t="shared" si="480"/>
        <v/>
      </c>
      <c r="L18213"/>
    </row>
    <row r="18214" spans="1:12" x14ac:dyDescent="0.25">
      <c r="A18214" s="3" t="str">
        <f t="shared" si="480"/>
        <v/>
      </c>
      <c r="L18214"/>
    </row>
    <row r="18215" spans="1:12" x14ac:dyDescent="0.25">
      <c r="A18215" s="3" t="str">
        <f t="shared" si="480"/>
        <v/>
      </c>
      <c r="L18215"/>
    </row>
    <row r="18216" spans="1:12" x14ac:dyDescent="0.25">
      <c r="A18216" s="3" t="str">
        <f t="shared" si="480"/>
        <v/>
      </c>
      <c r="L18216"/>
    </row>
    <row r="18217" spans="1:12" x14ac:dyDescent="0.25">
      <c r="A18217" s="3" t="str">
        <f t="shared" si="480"/>
        <v/>
      </c>
      <c r="L18217"/>
    </row>
    <row r="18218" spans="1:12" x14ac:dyDescent="0.25">
      <c r="A18218" s="3" t="str">
        <f t="shared" si="480"/>
        <v/>
      </c>
      <c r="L18218"/>
    </row>
    <row r="18219" spans="1:12" x14ac:dyDescent="0.25">
      <c r="A18219" s="3" t="str">
        <f t="shared" si="480"/>
        <v/>
      </c>
      <c r="L18219"/>
    </row>
    <row r="18220" spans="1:12" x14ac:dyDescent="0.25">
      <c r="A18220" s="3" t="str">
        <f t="shared" si="480"/>
        <v/>
      </c>
      <c r="L18220"/>
    </row>
    <row r="18221" spans="1:12" x14ac:dyDescent="0.25">
      <c r="A18221" s="3" t="str">
        <f t="shared" si="480"/>
        <v/>
      </c>
      <c r="L18221"/>
    </row>
    <row r="18222" spans="1:12" x14ac:dyDescent="0.25">
      <c r="A18222" s="3" t="str">
        <f t="shared" si="480"/>
        <v/>
      </c>
      <c r="L18222"/>
    </row>
    <row r="18223" spans="1:12" x14ac:dyDescent="0.25">
      <c r="A18223" s="3" t="str">
        <f t="shared" si="480"/>
        <v/>
      </c>
      <c r="L18223"/>
    </row>
    <row r="18224" spans="1:12" x14ac:dyDescent="0.25">
      <c r="A18224" s="3" t="str">
        <f t="shared" si="480"/>
        <v/>
      </c>
      <c r="L18224"/>
    </row>
    <row r="18225" spans="1:12" x14ac:dyDescent="0.25">
      <c r="A18225" s="3" t="str">
        <f t="shared" si="480"/>
        <v/>
      </c>
      <c r="L18225"/>
    </row>
    <row r="18226" spans="1:12" x14ac:dyDescent="0.25">
      <c r="A18226" s="3" t="str">
        <f t="shared" si="480"/>
        <v/>
      </c>
      <c r="L18226"/>
    </row>
    <row r="18227" spans="1:12" x14ac:dyDescent="0.25">
      <c r="A18227" s="3" t="str">
        <f t="shared" si="480"/>
        <v/>
      </c>
      <c r="L18227"/>
    </row>
    <row r="18228" spans="1:12" x14ac:dyDescent="0.25">
      <c r="A18228" s="3" t="str">
        <f t="shared" si="480"/>
        <v/>
      </c>
      <c r="L18228"/>
    </row>
    <row r="18229" spans="1:12" x14ac:dyDescent="0.25">
      <c r="A18229" s="3" t="str">
        <f t="shared" si="480"/>
        <v/>
      </c>
      <c r="L18229"/>
    </row>
    <row r="18230" spans="1:12" x14ac:dyDescent="0.25">
      <c r="A18230" s="3" t="str">
        <f t="shared" si="480"/>
        <v/>
      </c>
      <c r="L18230"/>
    </row>
    <row r="18231" spans="1:12" x14ac:dyDescent="0.25">
      <c r="A18231" s="3" t="str">
        <f t="shared" si="480"/>
        <v/>
      </c>
      <c r="L18231"/>
    </row>
    <row r="18232" spans="1:12" x14ac:dyDescent="0.25">
      <c r="A18232" s="3" t="str">
        <f t="shared" si="480"/>
        <v/>
      </c>
      <c r="L18232"/>
    </row>
    <row r="18233" spans="1:12" x14ac:dyDescent="0.25">
      <c r="A18233" s="3" t="str">
        <f t="shared" si="480"/>
        <v/>
      </c>
      <c r="L18233"/>
    </row>
    <row r="18234" spans="1:12" x14ac:dyDescent="0.25">
      <c r="A18234" s="3" t="str">
        <f t="shared" si="480"/>
        <v/>
      </c>
      <c r="L18234"/>
    </row>
    <row r="18235" spans="1:12" x14ac:dyDescent="0.25">
      <c r="A18235" s="3" t="str">
        <f t="shared" si="480"/>
        <v/>
      </c>
      <c r="L18235"/>
    </row>
    <row r="18236" spans="1:12" x14ac:dyDescent="0.25">
      <c r="A18236" s="3" t="str">
        <f t="shared" si="480"/>
        <v/>
      </c>
      <c r="L18236"/>
    </row>
    <row r="18237" spans="1:12" x14ac:dyDescent="0.25">
      <c r="A18237" s="3" t="str">
        <f t="shared" si="480"/>
        <v/>
      </c>
      <c r="L18237"/>
    </row>
    <row r="18238" spans="1:12" x14ac:dyDescent="0.25">
      <c r="A18238" s="3" t="str">
        <f t="shared" si="480"/>
        <v/>
      </c>
      <c r="L18238"/>
    </row>
    <row r="18239" spans="1:12" x14ac:dyDescent="0.25">
      <c r="A18239" s="3" t="str">
        <f t="shared" si="480"/>
        <v/>
      </c>
      <c r="L18239"/>
    </row>
    <row r="18240" spans="1:12" x14ac:dyDescent="0.25">
      <c r="A18240" s="3" t="str">
        <f t="shared" si="480"/>
        <v/>
      </c>
      <c r="L18240"/>
    </row>
    <row r="18241" spans="1:12" x14ac:dyDescent="0.25">
      <c r="A18241" s="3" t="str">
        <f t="shared" si="480"/>
        <v/>
      </c>
      <c r="L18241"/>
    </row>
    <row r="18242" spans="1:12" x14ac:dyDescent="0.25">
      <c r="A18242" s="3" t="str">
        <f t="shared" si="480"/>
        <v/>
      </c>
      <c r="L18242"/>
    </row>
    <row r="18243" spans="1:12" x14ac:dyDescent="0.25">
      <c r="A18243" s="3" t="str">
        <f t="shared" si="480"/>
        <v/>
      </c>
      <c r="L18243"/>
    </row>
    <row r="18244" spans="1:12" x14ac:dyDescent="0.25">
      <c r="A18244" s="3" t="str">
        <f t="shared" si="480"/>
        <v/>
      </c>
      <c r="L18244"/>
    </row>
    <row r="18245" spans="1:12" x14ac:dyDescent="0.25">
      <c r="A18245" s="3" t="str">
        <f t="shared" si="480"/>
        <v/>
      </c>
      <c r="L18245"/>
    </row>
    <row r="18246" spans="1:12" x14ac:dyDescent="0.25">
      <c r="A18246" s="3" t="str">
        <f t="shared" si="480"/>
        <v/>
      </c>
      <c r="L18246"/>
    </row>
    <row r="18247" spans="1:12" x14ac:dyDescent="0.25">
      <c r="A18247" s="3" t="str">
        <f t="shared" si="480"/>
        <v/>
      </c>
      <c r="L18247"/>
    </row>
    <row r="18248" spans="1:12" x14ac:dyDescent="0.25">
      <c r="A18248" s="3" t="str">
        <f t="shared" si="480"/>
        <v/>
      </c>
      <c r="L18248"/>
    </row>
    <row r="18249" spans="1:12" x14ac:dyDescent="0.25">
      <c r="A18249" s="3" t="str">
        <f t="shared" si="480"/>
        <v/>
      </c>
      <c r="L18249"/>
    </row>
    <row r="18250" spans="1:12" x14ac:dyDescent="0.25">
      <c r="A18250" s="3" t="str">
        <f t="shared" si="480"/>
        <v/>
      </c>
      <c r="L18250"/>
    </row>
    <row r="18251" spans="1:12" x14ac:dyDescent="0.25">
      <c r="A18251" s="3" t="str">
        <f t="shared" si="480"/>
        <v/>
      </c>
      <c r="L18251"/>
    </row>
    <row r="18252" spans="1:12" x14ac:dyDescent="0.25">
      <c r="A18252" s="3" t="str">
        <f t="shared" si="480"/>
        <v/>
      </c>
      <c r="L18252"/>
    </row>
    <row r="18253" spans="1:12" x14ac:dyDescent="0.25">
      <c r="A18253" s="3" t="str">
        <f t="shared" si="480"/>
        <v/>
      </c>
      <c r="L18253"/>
    </row>
    <row r="18254" spans="1:12" x14ac:dyDescent="0.25">
      <c r="A18254" s="3" t="str">
        <f t="shared" si="480"/>
        <v/>
      </c>
      <c r="L18254"/>
    </row>
    <row r="18255" spans="1:12" x14ac:dyDescent="0.25">
      <c r="A18255" s="3" t="str">
        <f t="shared" si="480"/>
        <v/>
      </c>
      <c r="L18255"/>
    </row>
    <row r="18256" spans="1:12" x14ac:dyDescent="0.25">
      <c r="A18256" s="3" t="str">
        <f t="shared" si="480"/>
        <v/>
      </c>
      <c r="L18256"/>
    </row>
    <row r="18257" spans="1:12" x14ac:dyDescent="0.25">
      <c r="A18257" s="3" t="str">
        <f t="shared" ref="A18257:A18320" si="481">IF(B18243="","",CONCATENATE(MONTH(B18243),YEAR(B18243)))</f>
        <v/>
      </c>
      <c r="L18257"/>
    </row>
    <row r="18258" spans="1:12" x14ac:dyDescent="0.25">
      <c r="A18258" s="3" t="str">
        <f t="shared" si="481"/>
        <v/>
      </c>
      <c r="L18258"/>
    </row>
    <row r="18259" spans="1:12" x14ac:dyDescent="0.25">
      <c r="A18259" s="3" t="str">
        <f t="shared" si="481"/>
        <v/>
      </c>
      <c r="L18259"/>
    </row>
    <row r="18260" spans="1:12" x14ac:dyDescent="0.25">
      <c r="A18260" s="3" t="str">
        <f t="shared" si="481"/>
        <v/>
      </c>
      <c r="L18260"/>
    </row>
    <row r="18261" spans="1:12" x14ac:dyDescent="0.25">
      <c r="A18261" s="3" t="str">
        <f t="shared" si="481"/>
        <v/>
      </c>
      <c r="L18261"/>
    </row>
    <row r="18262" spans="1:12" x14ac:dyDescent="0.25">
      <c r="A18262" s="3" t="str">
        <f t="shared" si="481"/>
        <v/>
      </c>
      <c r="L18262"/>
    </row>
    <row r="18263" spans="1:12" x14ac:dyDescent="0.25">
      <c r="A18263" s="3" t="str">
        <f t="shared" si="481"/>
        <v/>
      </c>
      <c r="L18263"/>
    </row>
    <row r="18264" spans="1:12" x14ac:dyDescent="0.25">
      <c r="A18264" s="3" t="str">
        <f t="shared" si="481"/>
        <v/>
      </c>
      <c r="L18264"/>
    </row>
    <row r="18265" spans="1:12" x14ac:dyDescent="0.25">
      <c r="A18265" s="3" t="str">
        <f t="shared" si="481"/>
        <v/>
      </c>
      <c r="L18265"/>
    </row>
    <row r="18266" spans="1:12" x14ac:dyDescent="0.25">
      <c r="A18266" s="3" t="str">
        <f t="shared" si="481"/>
        <v/>
      </c>
      <c r="L18266"/>
    </row>
    <row r="18267" spans="1:12" x14ac:dyDescent="0.25">
      <c r="A18267" s="3" t="str">
        <f t="shared" si="481"/>
        <v/>
      </c>
      <c r="L18267"/>
    </row>
    <row r="18268" spans="1:12" x14ac:dyDescent="0.25">
      <c r="A18268" s="3" t="str">
        <f t="shared" si="481"/>
        <v/>
      </c>
      <c r="L18268"/>
    </row>
    <row r="18269" spans="1:12" x14ac:dyDescent="0.25">
      <c r="A18269" s="3" t="str">
        <f t="shared" si="481"/>
        <v/>
      </c>
      <c r="L18269"/>
    </row>
    <row r="18270" spans="1:12" x14ac:dyDescent="0.25">
      <c r="A18270" s="3" t="str">
        <f t="shared" si="481"/>
        <v/>
      </c>
      <c r="L18270"/>
    </row>
    <row r="18271" spans="1:12" x14ac:dyDescent="0.25">
      <c r="A18271" s="3" t="str">
        <f t="shared" si="481"/>
        <v/>
      </c>
      <c r="L18271"/>
    </row>
    <row r="18272" spans="1:12" x14ac:dyDescent="0.25">
      <c r="A18272" s="3" t="str">
        <f t="shared" si="481"/>
        <v/>
      </c>
      <c r="L18272"/>
    </row>
    <row r="18273" spans="1:12" x14ac:dyDescent="0.25">
      <c r="A18273" s="3" t="str">
        <f t="shared" si="481"/>
        <v/>
      </c>
      <c r="L18273"/>
    </row>
    <row r="18274" spans="1:12" x14ac:dyDescent="0.25">
      <c r="A18274" s="3" t="str">
        <f t="shared" si="481"/>
        <v/>
      </c>
      <c r="L18274"/>
    </row>
    <row r="18275" spans="1:12" x14ac:dyDescent="0.25">
      <c r="A18275" s="3" t="str">
        <f t="shared" si="481"/>
        <v/>
      </c>
      <c r="L18275"/>
    </row>
    <row r="18276" spans="1:12" x14ac:dyDescent="0.25">
      <c r="A18276" s="3" t="str">
        <f t="shared" si="481"/>
        <v/>
      </c>
      <c r="L18276"/>
    </row>
    <row r="18277" spans="1:12" x14ac:dyDescent="0.25">
      <c r="A18277" s="3" t="str">
        <f t="shared" si="481"/>
        <v/>
      </c>
      <c r="L18277"/>
    </row>
    <row r="18278" spans="1:12" x14ac:dyDescent="0.25">
      <c r="A18278" s="3" t="str">
        <f t="shared" si="481"/>
        <v/>
      </c>
      <c r="L18278"/>
    </row>
    <row r="18279" spans="1:12" x14ac:dyDescent="0.25">
      <c r="A18279" s="3" t="str">
        <f t="shared" si="481"/>
        <v/>
      </c>
      <c r="L18279"/>
    </row>
    <row r="18280" spans="1:12" x14ac:dyDescent="0.25">
      <c r="A18280" s="3" t="str">
        <f t="shared" si="481"/>
        <v/>
      </c>
      <c r="L18280"/>
    </row>
    <row r="18281" spans="1:12" x14ac:dyDescent="0.25">
      <c r="A18281" s="3" t="str">
        <f t="shared" si="481"/>
        <v/>
      </c>
      <c r="L18281"/>
    </row>
    <row r="18282" spans="1:12" x14ac:dyDescent="0.25">
      <c r="A18282" s="3" t="str">
        <f t="shared" si="481"/>
        <v/>
      </c>
      <c r="L18282"/>
    </row>
    <row r="18283" spans="1:12" x14ac:dyDescent="0.25">
      <c r="A18283" s="3" t="str">
        <f t="shared" si="481"/>
        <v/>
      </c>
      <c r="L18283"/>
    </row>
    <row r="18284" spans="1:12" x14ac:dyDescent="0.25">
      <c r="A18284" s="3" t="str">
        <f t="shared" si="481"/>
        <v/>
      </c>
      <c r="L18284"/>
    </row>
    <row r="18285" spans="1:12" x14ac:dyDescent="0.25">
      <c r="A18285" s="3" t="str">
        <f t="shared" si="481"/>
        <v/>
      </c>
      <c r="L18285"/>
    </row>
    <row r="18286" spans="1:12" x14ac:dyDescent="0.25">
      <c r="A18286" s="3" t="str">
        <f t="shared" si="481"/>
        <v/>
      </c>
      <c r="L18286"/>
    </row>
    <row r="18287" spans="1:12" x14ac:dyDescent="0.25">
      <c r="A18287" s="3" t="str">
        <f t="shared" si="481"/>
        <v/>
      </c>
      <c r="L18287"/>
    </row>
    <row r="18288" spans="1:12" x14ac:dyDescent="0.25">
      <c r="A18288" s="3" t="str">
        <f t="shared" si="481"/>
        <v/>
      </c>
      <c r="L18288"/>
    </row>
    <row r="18289" spans="1:12" x14ac:dyDescent="0.25">
      <c r="A18289" s="3" t="str">
        <f t="shared" si="481"/>
        <v/>
      </c>
      <c r="L18289"/>
    </row>
    <row r="18290" spans="1:12" x14ac:dyDescent="0.25">
      <c r="A18290" s="3" t="str">
        <f t="shared" si="481"/>
        <v/>
      </c>
      <c r="L18290"/>
    </row>
    <row r="18291" spans="1:12" x14ac:dyDescent="0.25">
      <c r="A18291" s="3" t="str">
        <f t="shared" si="481"/>
        <v/>
      </c>
      <c r="L18291"/>
    </row>
    <row r="18292" spans="1:12" x14ac:dyDescent="0.25">
      <c r="A18292" s="3" t="str">
        <f t="shared" si="481"/>
        <v/>
      </c>
      <c r="L18292"/>
    </row>
    <row r="18293" spans="1:12" x14ac:dyDescent="0.25">
      <c r="A18293" s="3" t="str">
        <f t="shared" si="481"/>
        <v/>
      </c>
      <c r="L18293"/>
    </row>
    <row r="18294" spans="1:12" x14ac:dyDescent="0.25">
      <c r="A18294" s="3" t="str">
        <f t="shared" si="481"/>
        <v/>
      </c>
      <c r="L18294"/>
    </row>
    <row r="18295" spans="1:12" x14ac:dyDescent="0.25">
      <c r="A18295" s="3" t="str">
        <f t="shared" si="481"/>
        <v/>
      </c>
      <c r="L18295"/>
    </row>
    <row r="18296" spans="1:12" x14ac:dyDescent="0.25">
      <c r="A18296" s="3" t="str">
        <f t="shared" si="481"/>
        <v/>
      </c>
      <c r="L18296"/>
    </row>
    <row r="18297" spans="1:12" x14ac:dyDescent="0.25">
      <c r="A18297" s="3" t="str">
        <f t="shared" si="481"/>
        <v/>
      </c>
      <c r="L18297"/>
    </row>
    <row r="18298" spans="1:12" x14ac:dyDescent="0.25">
      <c r="A18298" s="3" t="str">
        <f t="shared" si="481"/>
        <v/>
      </c>
      <c r="L18298"/>
    </row>
    <row r="18299" spans="1:12" x14ac:dyDescent="0.25">
      <c r="A18299" s="3" t="str">
        <f t="shared" si="481"/>
        <v/>
      </c>
      <c r="L18299"/>
    </row>
    <row r="18300" spans="1:12" x14ac:dyDescent="0.25">
      <c r="A18300" s="3" t="str">
        <f t="shared" si="481"/>
        <v/>
      </c>
      <c r="L18300"/>
    </row>
    <row r="18301" spans="1:12" x14ac:dyDescent="0.25">
      <c r="A18301" s="3" t="str">
        <f t="shared" si="481"/>
        <v/>
      </c>
      <c r="L18301"/>
    </row>
    <row r="18302" spans="1:12" x14ac:dyDescent="0.25">
      <c r="A18302" s="3" t="str">
        <f t="shared" si="481"/>
        <v/>
      </c>
      <c r="L18302"/>
    </row>
    <row r="18303" spans="1:12" x14ac:dyDescent="0.25">
      <c r="A18303" s="3" t="str">
        <f t="shared" si="481"/>
        <v/>
      </c>
      <c r="L18303"/>
    </row>
    <row r="18304" spans="1:12" x14ac:dyDescent="0.25">
      <c r="A18304" s="3" t="str">
        <f t="shared" si="481"/>
        <v/>
      </c>
      <c r="L18304"/>
    </row>
    <row r="18305" spans="1:12" x14ac:dyDescent="0.25">
      <c r="A18305" s="3" t="str">
        <f t="shared" si="481"/>
        <v/>
      </c>
      <c r="L18305"/>
    </row>
    <row r="18306" spans="1:12" x14ac:dyDescent="0.25">
      <c r="A18306" s="3" t="str">
        <f t="shared" si="481"/>
        <v/>
      </c>
      <c r="L18306"/>
    </row>
    <row r="18307" spans="1:12" x14ac:dyDescent="0.25">
      <c r="A18307" s="3" t="str">
        <f t="shared" si="481"/>
        <v/>
      </c>
      <c r="L18307"/>
    </row>
    <row r="18308" spans="1:12" x14ac:dyDescent="0.25">
      <c r="A18308" s="3" t="str">
        <f t="shared" si="481"/>
        <v/>
      </c>
      <c r="L18308"/>
    </row>
    <row r="18309" spans="1:12" x14ac:dyDescent="0.25">
      <c r="A18309" s="3" t="str">
        <f t="shared" si="481"/>
        <v/>
      </c>
      <c r="L18309"/>
    </row>
    <row r="18310" spans="1:12" x14ac:dyDescent="0.25">
      <c r="A18310" s="3" t="str">
        <f t="shared" si="481"/>
        <v/>
      </c>
      <c r="L18310"/>
    </row>
    <row r="18311" spans="1:12" x14ac:dyDescent="0.25">
      <c r="A18311" s="3" t="str">
        <f t="shared" si="481"/>
        <v/>
      </c>
      <c r="L18311"/>
    </row>
    <row r="18312" spans="1:12" x14ac:dyDescent="0.25">
      <c r="A18312" s="3" t="str">
        <f t="shared" si="481"/>
        <v/>
      </c>
      <c r="L18312"/>
    </row>
    <row r="18313" spans="1:12" x14ac:dyDescent="0.25">
      <c r="A18313" s="3" t="str">
        <f t="shared" si="481"/>
        <v/>
      </c>
      <c r="L18313"/>
    </row>
    <row r="18314" spans="1:12" x14ac:dyDescent="0.25">
      <c r="A18314" s="3" t="str">
        <f t="shared" si="481"/>
        <v/>
      </c>
      <c r="L18314"/>
    </row>
    <row r="18315" spans="1:12" x14ac:dyDescent="0.25">
      <c r="A18315" s="3" t="str">
        <f t="shared" si="481"/>
        <v/>
      </c>
      <c r="L18315"/>
    </row>
    <row r="18316" spans="1:12" x14ac:dyDescent="0.25">
      <c r="A18316" s="3" t="str">
        <f t="shared" si="481"/>
        <v/>
      </c>
      <c r="L18316"/>
    </row>
    <row r="18317" spans="1:12" x14ac:dyDescent="0.25">
      <c r="A18317" s="3" t="str">
        <f t="shared" si="481"/>
        <v/>
      </c>
      <c r="L18317"/>
    </row>
    <row r="18318" spans="1:12" x14ac:dyDescent="0.25">
      <c r="A18318" s="3" t="str">
        <f t="shared" si="481"/>
        <v/>
      </c>
      <c r="L18318"/>
    </row>
    <row r="18319" spans="1:12" x14ac:dyDescent="0.25">
      <c r="A18319" s="3" t="str">
        <f t="shared" si="481"/>
        <v/>
      </c>
      <c r="L18319"/>
    </row>
    <row r="18320" spans="1:12" x14ac:dyDescent="0.25">
      <c r="A18320" s="3" t="str">
        <f t="shared" si="481"/>
        <v/>
      </c>
      <c r="L18320"/>
    </row>
    <row r="18321" spans="1:12" x14ac:dyDescent="0.25">
      <c r="A18321" s="3" t="str">
        <f t="shared" ref="A18321:A18384" si="482">IF(B18307="","",CONCATENATE(MONTH(B18307),YEAR(B18307)))</f>
        <v/>
      </c>
      <c r="L18321"/>
    </row>
    <row r="18322" spans="1:12" x14ac:dyDescent="0.25">
      <c r="A18322" s="3" t="str">
        <f t="shared" si="482"/>
        <v/>
      </c>
      <c r="L18322"/>
    </row>
    <row r="18323" spans="1:12" x14ac:dyDescent="0.25">
      <c r="A18323" s="3" t="str">
        <f t="shared" si="482"/>
        <v/>
      </c>
      <c r="L18323"/>
    </row>
    <row r="18324" spans="1:12" x14ac:dyDescent="0.25">
      <c r="A18324" s="3" t="str">
        <f t="shared" si="482"/>
        <v/>
      </c>
      <c r="L18324"/>
    </row>
    <row r="18325" spans="1:12" x14ac:dyDescent="0.25">
      <c r="A18325" s="3" t="str">
        <f t="shared" si="482"/>
        <v/>
      </c>
      <c r="L18325"/>
    </row>
    <row r="18326" spans="1:12" x14ac:dyDescent="0.25">
      <c r="A18326" s="3" t="str">
        <f t="shared" si="482"/>
        <v/>
      </c>
      <c r="L18326"/>
    </row>
    <row r="18327" spans="1:12" x14ac:dyDescent="0.25">
      <c r="A18327" s="3" t="str">
        <f t="shared" si="482"/>
        <v/>
      </c>
      <c r="L18327"/>
    </row>
    <row r="18328" spans="1:12" x14ac:dyDescent="0.25">
      <c r="A18328" s="3" t="str">
        <f t="shared" si="482"/>
        <v/>
      </c>
      <c r="L18328"/>
    </row>
    <row r="18329" spans="1:12" x14ac:dyDescent="0.25">
      <c r="A18329" s="3" t="str">
        <f t="shared" si="482"/>
        <v/>
      </c>
      <c r="L18329"/>
    </row>
    <row r="18330" spans="1:12" x14ac:dyDescent="0.25">
      <c r="A18330" s="3" t="str">
        <f t="shared" si="482"/>
        <v/>
      </c>
      <c r="L18330"/>
    </row>
    <row r="18331" spans="1:12" x14ac:dyDescent="0.25">
      <c r="A18331" s="3" t="str">
        <f t="shared" si="482"/>
        <v/>
      </c>
      <c r="L18331"/>
    </row>
    <row r="18332" spans="1:12" x14ac:dyDescent="0.25">
      <c r="A18332" s="3" t="str">
        <f t="shared" si="482"/>
        <v/>
      </c>
      <c r="L18332"/>
    </row>
    <row r="18333" spans="1:12" x14ac:dyDescent="0.25">
      <c r="A18333" s="3" t="str">
        <f t="shared" si="482"/>
        <v/>
      </c>
      <c r="L18333"/>
    </row>
    <row r="18334" spans="1:12" x14ac:dyDescent="0.25">
      <c r="A18334" s="3" t="str">
        <f t="shared" si="482"/>
        <v/>
      </c>
      <c r="L18334"/>
    </row>
    <row r="18335" spans="1:12" x14ac:dyDescent="0.25">
      <c r="A18335" s="3" t="str">
        <f t="shared" si="482"/>
        <v/>
      </c>
      <c r="L18335"/>
    </row>
    <row r="18336" spans="1:12" x14ac:dyDescent="0.25">
      <c r="A18336" s="3" t="str">
        <f t="shared" si="482"/>
        <v/>
      </c>
      <c r="L18336"/>
    </row>
    <row r="18337" spans="1:12" x14ac:dyDescent="0.25">
      <c r="A18337" s="3" t="str">
        <f t="shared" si="482"/>
        <v/>
      </c>
      <c r="L18337"/>
    </row>
    <row r="18338" spans="1:12" x14ac:dyDescent="0.25">
      <c r="A18338" s="3" t="str">
        <f t="shared" si="482"/>
        <v/>
      </c>
      <c r="L18338"/>
    </row>
    <row r="18339" spans="1:12" x14ac:dyDescent="0.25">
      <c r="A18339" s="3" t="str">
        <f t="shared" si="482"/>
        <v/>
      </c>
      <c r="L18339"/>
    </row>
    <row r="18340" spans="1:12" x14ac:dyDescent="0.25">
      <c r="A18340" s="3" t="str">
        <f t="shared" si="482"/>
        <v/>
      </c>
      <c r="L18340"/>
    </row>
    <row r="18341" spans="1:12" x14ac:dyDescent="0.25">
      <c r="A18341" s="3" t="str">
        <f t="shared" si="482"/>
        <v/>
      </c>
      <c r="L18341"/>
    </row>
    <row r="18342" spans="1:12" x14ac:dyDescent="0.25">
      <c r="A18342" s="3" t="str">
        <f t="shared" si="482"/>
        <v/>
      </c>
      <c r="L18342"/>
    </row>
    <row r="18343" spans="1:12" x14ac:dyDescent="0.25">
      <c r="A18343" s="3" t="str">
        <f t="shared" si="482"/>
        <v/>
      </c>
      <c r="L18343"/>
    </row>
    <row r="18344" spans="1:12" x14ac:dyDescent="0.25">
      <c r="A18344" s="3" t="str">
        <f t="shared" si="482"/>
        <v/>
      </c>
      <c r="L18344"/>
    </row>
    <row r="18345" spans="1:12" x14ac:dyDescent="0.25">
      <c r="A18345" s="3" t="str">
        <f t="shared" si="482"/>
        <v/>
      </c>
      <c r="L18345"/>
    </row>
    <row r="18346" spans="1:12" x14ac:dyDescent="0.25">
      <c r="A18346" s="3" t="str">
        <f t="shared" si="482"/>
        <v/>
      </c>
      <c r="L18346"/>
    </row>
    <row r="18347" spans="1:12" x14ac:dyDescent="0.25">
      <c r="A18347" s="3" t="str">
        <f t="shared" si="482"/>
        <v/>
      </c>
      <c r="L18347"/>
    </row>
    <row r="18348" spans="1:12" x14ac:dyDescent="0.25">
      <c r="A18348" s="3" t="str">
        <f t="shared" si="482"/>
        <v/>
      </c>
      <c r="L18348"/>
    </row>
    <row r="18349" spans="1:12" x14ac:dyDescent="0.25">
      <c r="A18349" s="3" t="str">
        <f t="shared" si="482"/>
        <v/>
      </c>
      <c r="L18349"/>
    </row>
    <row r="18350" spans="1:12" x14ac:dyDescent="0.25">
      <c r="A18350" s="3" t="str">
        <f t="shared" si="482"/>
        <v/>
      </c>
      <c r="L18350"/>
    </row>
    <row r="18351" spans="1:12" x14ac:dyDescent="0.25">
      <c r="A18351" s="3" t="str">
        <f t="shared" si="482"/>
        <v/>
      </c>
      <c r="L18351"/>
    </row>
    <row r="18352" spans="1:12" x14ac:dyDescent="0.25">
      <c r="A18352" s="3" t="str">
        <f t="shared" si="482"/>
        <v/>
      </c>
      <c r="L18352"/>
    </row>
    <row r="18353" spans="1:12" x14ac:dyDescent="0.25">
      <c r="A18353" s="3" t="str">
        <f t="shared" si="482"/>
        <v/>
      </c>
      <c r="L18353"/>
    </row>
    <row r="18354" spans="1:12" x14ac:dyDescent="0.25">
      <c r="A18354" s="3" t="str">
        <f t="shared" si="482"/>
        <v/>
      </c>
      <c r="L18354"/>
    </row>
    <row r="18355" spans="1:12" x14ac:dyDescent="0.25">
      <c r="A18355" s="3" t="str">
        <f t="shared" si="482"/>
        <v/>
      </c>
      <c r="L18355"/>
    </row>
    <row r="18356" spans="1:12" x14ac:dyDescent="0.25">
      <c r="A18356" s="3" t="str">
        <f t="shared" si="482"/>
        <v/>
      </c>
      <c r="L18356"/>
    </row>
    <row r="18357" spans="1:12" x14ac:dyDescent="0.25">
      <c r="A18357" s="3" t="str">
        <f t="shared" si="482"/>
        <v/>
      </c>
      <c r="L18357"/>
    </row>
    <row r="18358" spans="1:12" x14ac:dyDescent="0.25">
      <c r="A18358" s="3" t="str">
        <f t="shared" si="482"/>
        <v/>
      </c>
      <c r="L18358"/>
    </row>
    <row r="18359" spans="1:12" x14ac:dyDescent="0.25">
      <c r="A18359" s="3" t="str">
        <f t="shared" si="482"/>
        <v/>
      </c>
      <c r="L18359"/>
    </row>
    <row r="18360" spans="1:12" x14ac:dyDescent="0.25">
      <c r="A18360" s="3" t="str">
        <f t="shared" si="482"/>
        <v/>
      </c>
      <c r="L18360"/>
    </row>
    <row r="18361" spans="1:12" x14ac:dyDescent="0.25">
      <c r="A18361" s="3" t="str">
        <f t="shared" si="482"/>
        <v/>
      </c>
      <c r="L18361"/>
    </row>
    <row r="18362" spans="1:12" x14ac:dyDescent="0.25">
      <c r="A18362" s="3" t="str">
        <f t="shared" si="482"/>
        <v/>
      </c>
      <c r="L18362"/>
    </row>
    <row r="18363" spans="1:12" x14ac:dyDescent="0.25">
      <c r="A18363" s="3" t="str">
        <f t="shared" si="482"/>
        <v/>
      </c>
      <c r="L18363"/>
    </row>
    <row r="18364" spans="1:12" x14ac:dyDescent="0.25">
      <c r="A18364" s="3" t="str">
        <f t="shared" si="482"/>
        <v/>
      </c>
      <c r="L18364"/>
    </row>
    <row r="18365" spans="1:12" x14ac:dyDescent="0.25">
      <c r="A18365" s="3" t="str">
        <f t="shared" si="482"/>
        <v/>
      </c>
      <c r="L18365"/>
    </row>
    <row r="18366" spans="1:12" x14ac:dyDescent="0.25">
      <c r="A18366" s="3" t="str">
        <f t="shared" si="482"/>
        <v/>
      </c>
      <c r="L18366"/>
    </row>
    <row r="18367" spans="1:12" x14ac:dyDescent="0.25">
      <c r="A18367" s="3" t="str">
        <f t="shared" si="482"/>
        <v/>
      </c>
      <c r="L18367"/>
    </row>
    <row r="18368" spans="1:12" x14ac:dyDescent="0.25">
      <c r="A18368" s="3" t="str">
        <f t="shared" si="482"/>
        <v/>
      </c>
      <c r="L18368"/>
    </row>
    <row r="18369" spans="1:12" x14ac:dyDescent="0.25">
      <c r="A18369" s="3" t="str">
        <f t="shared" si="482"/>
        <v/>
      </c>
      <c r="L18369"/>
    </row>
    <row r="18370" spans="1:12" x14ac:dyDescent="0.25">
      <c r="A18370" s="3" t="str">
        <f t="shared" si="482"/>
        <v/>
      </c>
      <c r="L18370"/>
    </row>
    <row r="18371" spans="1:12" x14ac:dyDescent="0.25">
      <c r="A18371" s="3" t="str">
        <f t="shared" si="482"/>
        <v/>
      </c>
      <c r="L18371"/>
    </row>
    <row r="18372" spans="1:12" x14ac:dyDescent="0.25">
      <c r="A18372" s="3" t="str">
        <f t="shared" si="482"/>
        <v/>
      </c>
      <c r="L18372"/>
    </row>
    <row r="18373" spans="1:12" x14ac:dyDescent="0.25">
      <c r="A18373" s="3" t="str">
        <f t="shared" si="482"/>
        <v/>
      </c>
      <c r="L18373"/>
    </row>
    <row r="18374" spans="1:12" x14ac:dyDescent="0.25">
      <c r="A18374" s="3" t="str">
        <f t="shared" si="482"/>
        <v/>
      </c>
      <c r="L18374"/>
    </row>
    <row r="18375" spans="1:12" x14ac:dyDescent="0.25">
      <c r="A18375" s="3" t="str">
        <f t="shared" si="482"/>
        <v/>
      </c>
      <c r="L18375"/>
    </row>
    <row r="18376" spans="1:12" x14ac:dyDescent="0.25">
      <c r="A18376" s="3" t="str">
        <f t="shared" si="482"/>
        <v/>
      </c>
      <c r="L18376"/>
    </row>
    <row r="18377" spans="1:12" x14ac:dyDescent="0.25">
      <c r="A18377" s="3" t="str">
        <f t="shared" si="482"/>
        <v/>
      </c>
      <c r="L18377"/>
    </row>
    <row r="18378" spans="1:12" x14ac:dyDescent="0.25">
      <c r="A18378" s="3" t="str">
        <f t="shared" si="482"/>
        <v/>
      </c>
      <c r="L18378"/>
    </row>
    <row r="18379" spans="1:12" x14ac:dyDescent="0.25">
      <c r="A18379" s="3" t="str">
        <f t="shared" si="482"/>
        <v/>
      </c>
      <c r="L18379"/>
    </row>
    <row r="18380" spans="1:12" x14ac:dyDescent="0.25">
      <c r="A18380" s="3" t="str">
        <f t="shared" si="482"/>
        <v/>
      </c>
      <c r="L18380"/>
    </row>
    <row r="18381" spans="1:12" x14ac:dyDescent="0.25">
      <c r="A18381" s="3" t="str">
        <f t="shared" si="482"/>
        <v/>
      </c>
      <c r="L18381"/>
    </row>
    <row r="18382" spans="1:12" x14ac:dyDescent="0.25">
      <c r="A18382" s="3" t="str">
        <f t="shared" si="482"/>
        <v/>
      </c>
      <c r="L18382"/>
    </row>
    <row r="18383" spans="1:12" x14ac:dyDescent="0.25">
      <c r="A18383" s="3" t="str">
        <f t="shared" si="482"/>
        <v/>
      </c>
      <c r="L18383"/>
    </row>
    <row r="18384" spans="1:12" x14ac:dyDescent="0.25">
      <c r="A18384" s="3" t="str">
        <f t="shared" si="482"/>
        <v/>
      </c>
      <c r="L18384"/>
    </row>
    <row r="18385" spans="1:12" x14ac:dyDescent="0.25">
      <c r="A18385" s="3" t="str">
        <f t="shared" ref="A18385:A18448" si="483">IF(B18371="","",CONCATENATE(MONTH(B18371),YEAR(B18371)))</f>
        <v/>
      </c>
      <c r="L18385"/>
    </row>
    <row r="18386" spans="1:12" x14ac:dyDescent="0.25">
      <c r="A18386" s="3" t="str">
        <f t="shared" si="483"/>
        <v/>
      </c>
      <c r="L18386"/>
    </row>
    <row r="18387" spans="1:12" x14ac:dyDescent="0.25">
      <c r="A18387" s="3" t="str">
        <f t="shared" si="483"/>
        <v/>
      </c>
      <c r="L18387"/>
    </row>
    <row r="18388" spans="1:12" x14ac:dyDescent="0.25">
      <c r="A18388" s="3" t="str">
        <f t="shared" si="483"/>
        <v/>
      </c>
      <c r="L18388"/>
    </row>
    <row r="18389" spans="1:12" x14ac:dyDescent="0.25">
      <c r="A18389" s="3" t="str">
        <f t="shared" si="483"/>
        <v/>
      </c>
      <c r="L18389"/>
    </row>
    <row r="18390" spans="1:12" x14ac:dyDescent="0.25">
      <c r="A18390" s="3" t="str">
        <f t="shared" si="483"/>
        <v/>
      </c>
      <c r="L18390"/>
    </row>
    <row r="18391" spans="1:12" x14ac:dyDescent="0.25">
      <c r="A18391" s="3" t="str">
        <f t="shared" si="483"/>
        <v/>
      </c>
      <c r="L18391"/>
    </row>
    <row r="18392" spans="1:12" x14ac:dyDescent="0.25">
      <c r="A18392" s="3" t="str">
        <f t="shared" si="483"/>
        <v/>
      </c>
      <c r="L18392"/>
    </row>
    <row r="18393" spans="1:12" x14ac:dyDescent="0.25">
      <c r="A18393" s="3" t="str">
        <f t="shared" si="483"/>
        <v/>
      </c>
      <c r="L18393"/>
    </row>
    <row r="18394" spans="1:12" x14ac:dyDescent="0.25">
      <c r="A18394" s="3" t="str">
        <f t="shared" si="483"/>
        <v/>
      </c>
      <c r="L18394"/>
    </row>
    <row r="18395" spans="1:12" x14ac:dyDescent="0.25">
      <c r="A18395" s="3" t="str">
        <f t="shared" si="483"/>
        <v/>
      </c>
      <c r="L18395"/>
    </row>
    <row r="18396" spans="1:12" x14ac:dyDescent="0.25">
      <c r="A18396" s="3" t="str">
        <f t="shared" si="483"/>
        <v/>
      </c>
      <c r="L18396"/>
    </row>
    <row r="18397" spans="1:12" x14ac:dyDescent="0.25">
      <c r="A18397" s="3" t="str">
        <f t="shared" si="483"/>
        <v/>
      </c>
      <c r="L18397"/>
    </row>
    <row r="18398" spans="1:12" x14ac:dyDescent="0.25">
      <c r="A18398" s="3" t="str">
        <f t="shared" si="483"/>
        <v/>
      </c>
      <c r="L18398"/>
    </row>
    <row r="18399" spans="1:12" x14ac:dyDescent="0.25">
      <c r="A18399" s="3" t="str">
        <f t="shared" si="483"/>
        <v/>
      </c>
      <c r="L18399"/>
    </row>
    <row r="18400" spans="1:12" x14ac:dyDescent="0.25">
      <c r="A18400" s="3" t="str">
        <f t="shared" si="483"/>
        <v/>
      </c>
      <c r="L18400"/>
    </row>
    <row r="18401" spans="1:12" x14ac:dyDescent="0.25">
      <c r="A18401" s="3" t="str">
        <f t="shared" si="483"/>
        <v/>
      </c>
      <c r="L18401"/>
    </row>
    <row r="18402" spans="1:12" x14ac:dyDescent="0.25">
      <c r="A18402" s="3" t="str">
        <f t="shared" si="483"/>
        <v/>
      </c>
      <c r="L18402"/>
    </row>
    <row r="18403" spans="1:12" x14ac:dyDescent="0.25">
      <c r="A18403" s="3" t="str">
        <f t="shared" si="483"/>
        <v/>
      </c>
      <c r="L18403"/>
    </row>
    <row r="18404" spans="1:12" x14ac:dyDescent="0.25">
      <c r="A18404" s="3" t="str">
        <f t="shared" si="483"/>
        <v/>
      </c>
      <c r="L18404"/>
    </row>
    <row r="18405" spans="1:12" x14ac:dyDescent="0.25">
      <c r="A18405" s="3" t="str">
        <f t="shared" si="483"/>
        <v/>
      </c>
      <c r="L18405"/>
    </row>
    <row r="18406" spans="1:12" x14ac:dyDescent="0.25">
      <c r="A18406" s="3" t="str">
        <f t="shared" si="483"/>
        <v/>
      </c>
      <c r="L18406"/>
    </row>
    <row r="18407" spans="1:12" x14ac:dyDescent="0.25">
      <c r="A18407" s="3" t="str">
        <f t="shared" si="483"/>
        <v/>
      </c>
      <c r="L18407"/>
    </row>
    <row r="18408" spans="1:12" x14ac:dyDescent="0.25">
      <c r="A18408" s="3" t="str">
        <f t="shared" si="483"/>
        <v/>
      </c>
      <c r="L18408"/>
    </row>
    <row r="18409" spans="1:12" x14ac:dyDescent="0.25">
      <c r="A18409" s="3" t="str">
        <f t="shared" si="483"/>
        <v/>
      </c>
      <c r="L18409"/>
    </row>
    <row r="18410" spans="1:12" x14ac:dyDescent="0.25">
      <c r="A18410" s="3" t="str">
        <f t="shared" si="483"/>
        <v/>
      </c>
      <c r="L18410"/>
    </row>
    <row r="18411" spans="1:12" x14ac:dyDescent="0.25">
      <c r="A18411" s="3" t="str">
        <f t="shared" si="483"/>
        <v/>
      </c>
      <c r="L18411"/>
    </row>
    <row r="18412" spans="1:12" x14ac:dyDescent="0.25">
      <c r="A18412" s="3" t="str">
        <f t="shared" si="483"/>
        <v/>
      </c>
      <c r="L18412"/>
    </row>
    <row r="18413" spans="1:12" x14ac:dyDescent="0.25">
      <c r="A18413" s="3" t="str">
        <f t="shared" si="483"/>
        <v/>
      </c>
      <c r="L18413"/>
    </row>
    <row r="18414" spans="1:12" x14ac:dyDescent="0.25">
      <c r="A18414" s="3" t="str">
        <f t="shared" si="483"/>
        <v/>
      </c>
      <c r="L18414"/>
    </row>
    <row r="18415" spans="1:12" x14ac:dyDescent="0.25">
      <c r="A18415" s="3" t="str">
        <f t="shared" si="483"/>
        <v/>
      </c>
      <c r="L18415"/>
    </row>
    <row r="18416" spans="1:12" x14ac:dyDescent="0.25">
      <c r="A18416" s="3" t="str">
        <f t="shared" si="483"/>
        <v/>
      </c>
      <c r="L18416"/>
    </row>
    <row r="18417" spans="1:12" x14ac:dyDescent="0.25">
      <c r="A18417" s="3" t="str">
        <f t="shared" si="483"/>
        <v/>
      </c>
      <c r="L18417"/>
    </row>
    <row r="18418" spans="1:12" x14ac:dyDescent="0.25">
      <c r="A18418" s="3" t="str">
        <f t="shared" si="483"/>
        <v/>
      </c>
      <c r="L18418"/>
    </row>
    <row r="18419" spans="1:12" x14ac:dyDescent="0.25">
      <c r="A18419" s="3" t="str">
        <f t="shared" si="483"/>
        <v/>
      </c>
      <c r="L18419"/>
    </row>
    <row r="18420" spans="1:12" x14ac:dyDescent="0.25">
      <c r="A18420" s="3" t="str">
        <f t="shared" si="483"/>
        <v/>
      </c>
      <c r="L18420"/>
    </row>
    <row r="18421" spans="1:12" x14ac:dyDescent="0.25">
      <c r="A18421" s="3" t="str">
        <f t="shared" si="483"/>
        <v/>
      </c>
      <c r="L18421"/>
    </row>
    <row r="18422" spans="1:12" x14ac:dyDescent="0.25">
      <c r="A18422" s="3" t="str">
        <f t="shared" si="483"/>
        <v/>
      </c>
      <c r="L18422"/>
    </row>
    <row r="18423" spans="1:12" x14ac:dyDescent="0.25">
      <c r="A18423" s="3" t="str">
        <f t="shared" si="483"/>
        <v/>
      </c>
      <c r="L18423"/>
    </row>
    <row r="18424" spans="1:12" x14ac:dyDescent="0.25">
      <c r="A18424" s="3" t="str">
        <f t="shared" si="483"/>
        <v/>
      </c>
      <c r="L18424"/>
    </row>
    <row r="18425" spans="1:12" x14ac:dyDescent="0.25">
      <c r="A18425" s="3" t="str">
        <f t="shared" si="483"/>
        <v/>
      </c>
      <c r="L18425"/>
    </row>
    <row r="18426" spans="1:12" x14ac:dyDescent="0.25">
      <c r="A18426" s="3" t="str">
        <f t="shared" si="483"/>
        <v/>
      </c>
      <c r="L18426"/>
    </row>
    <row r="18427" spans="1:12" x14ac:dyDescent="0.25">
      <c r="A18427" s="3" t="str">
        <f t="shared" si="483"/>
        <v/>
      </c>
      <c r="L18427"/>
    </row>
    <row r="18428" spans="1:12" x14ac:dyDescent="0.25">
      <c r="A18428" s="3" t="str">
        <f t="shared" si="483"/>
        <v/>
      </c>
      <c r="L18428"/>
    </row>
    <row r="18429" spans="1:12" x14ac:dyDescent="0.25">
      <c r="A18429" s="3" t="str">
        <f t="shared" si="483"/>
        <v/>
      </c>
      <c r="L18429"/>
    </row>
    <row r="18430" spans="1:12" x14ac:dyDescent="0.25">
      <c r="A18430" s="3" t="str">
        <f t="shared" si="483"/>
        <v/>
      </c>
      <c r="L18430"/>
    </row>
    <row r="18431" spans="1:12" x14ac:dyDescent="0.25">
      <c r="A18431" s="3" t="str">
        <f t="shared" si="483"/>
        <v/>
      </c>
      <c r="L18431"/>
    </row>
    <row r="18432" spans="1:12" x14ac:dyDescent="0.25">
      <c r="A18432" s="3" t="str">
        <f t="shared" si="483"/>
        <v/>
      </c>
      <c r="L18432"/>
    </row>
    <row r="18433" spans="1:12" x14ac:dyDescent="0.25">
      <c r="A18433" s="3" t="str">
        <f t="shared" si="483"/>
        <v/>
      </c>
      <c r="L18433"/>
    </row>
    <row r="18434" spans="1:12" x14ac:dyDescent="0.25">
      <c r="A18434" s="3" t="str">
        <f t="shared" si="483"/>
        <v/>
      </c>
      <c r="L18434"/>
    </row>
    <row r="18435" spans="1:12" x14ac:dyDescent="0.25">
      <c r="A18435" s="3" t="str">
        <f t="shared" si="483"/>
        <v/>
      </c>
      <c r="L18435"/>
    </row>
    <row r="18436" spans="1:12" x14ac:dyDescent="0.25">
      <c r="A18436" s="3" t="str">
        <f t="shared" si="483"/>
        <v/>
      </c>
      <c r="L18436"/>
    </row>
    <row r="18437" spans="1:12" x14ac:dyDescent="0.25">
      <c r="A18437" s="3" t="str">
        <f t="shared" si="483"/>
        <v/>
      </c>
      <c r="L18437"/>
    </row>
    <row r="18438" spans="1:12" x14ac:dyDescent="0.25">
      <c r="A18438" s="3" t="str">
        <f t="shared" si="483"/>
        <v/>
      </c>
      <c r="L18438"/>
    </row>
    <row r="18439" spans="1:12" x14ac:dyDescent="0.25">
      <c r="A18439" s="3" t="str">
        <f t="shared" si="483"/>
        <v/>
      </c>
      <c r="L18439"/>
    </row>
    <row r="18440" spans="1:12" x14ac:dyDescent="0.25">
      <c r="A18440" s="3" t="str">
        <f t="shared" si="483"/>
        <v/>
      </c>
      <c r="L18440"/>
    </row>
    <row r="18441" spans="1:12" x14ac:dyDescent="0.25">
      <c r="A18441" s="3" t="str">
        <f t="shared" si="483"/>
        <v/>
      </c>
      <c r="L18441"/>
    </row>
    <row r="18442" spans="1:12" x14ac:dyDescent="0.25">
      <c r="A18442" s="3" t="str">
        <f t="shared" si="483"/>
        <v/>
      </c>
      <c r="L18442"/>
    </row>
    <row r="18443" spans="1:12" x14ac:dyDescent="0.25">
      <c r="A18443" s="3" t="str">
        <f t="shared" si="483"/>
        <v/>
      </c>
      <c r="L18443"/>
    </row>
    <row r="18444" spans="1:12" x14ac:dyDescent="0.25">
      <c r="A18444" s="3" t="str">
        <f t="shared" si="483"/>
        <v/>
      </c>
      <c r="L18444"/>
    </row>
    <row r="18445" spans="1:12" x14ac:dyDescent="0.25">
      <c r="A18445" s="3" t="str">
        <f t="shared" si="483"/>
        <v/>
      </c>
      <c r="L18445"/>
    </row>
    <row r="18446" spans="1:12" x14ac:dyDescent="0.25">
      <c r="A18446" s="3" t="str">
        <f t="shared" si="483"/>
        <v/>
      </c>
      <c r="L18446"/>
    </row>
    <row r="18447" spans="1:12" x14ac:dyDescent="0.25">
      <c r="A18447" s="3" t="str">
        <f t="shared" si="483"/>
        <v/>
      </c>
      <c r="L18447"/>
    </row>
    <row r="18448" spans="1:12" x14ac:dyDescent="0.25">
      <c r="A18448" s="3" t="str">
        <f t="shared" si="483"/>
        <v/>
      </c>
      <c r="L18448"/>
    </row>
    <row r="18449" spans="1:12" x14ac:dyDescent="0.25">
      <c r="A18449" s="3" t="str">
        <f t="shared" ref="A18449:A18512" si="484">IF(B18435="","",CONCATENATE(MONTH(B18435),YEAR(B18435)))</f>
        <v/>
      </c>
      <c r="L18449"/>
    </row>
    <row r="18450" spans="1:12" x14ac:dyDescent="0.25">
      <c r="A18450" s="3" t="str">
        <f t="shared" si="484"/>
        <v/>
      </c>
      <c r="L18450"/>
    </row>
    <row r="18451" spans="1:12" x14ac:dyDescent="0.25">
      <c r="A18451" s="3" t="str">
        <f t="shared" si="484"/>
        <v/>
      </c>
      <c r="L18451"/>
    </row>
    <row r="18452" spans="1:12" x14ac:dyDescent="0.25">
      <c r="A18452" s="3" t="str">
        <f t="shared" si="484"/>
        <v/>
      </c>
      <c r="L18452"/>
    </row>
    <row r="18453" spans="1:12" x14ac:dyDescent="0.25">
      <c r="A18453" s="3" t="str">
        <f t="shared" si="484"/>
        <v/>
      </c>
      <c r="L18453"/>
    </row>
    <row r="18454" spans="1:12" x14ac:dyDescent="0.25">
      <c r="A18454" s="3" t="str">
        <f t="shared" si="484"/>
        <v/>
      </c>
      <c r="L18454"/>
    </row>
    <row r="18455" spans="1:12" x14ac:dyDescent="0.25">
      <c r="A18455" s="3" t="str">
        <f t="shared" si="484"/>
        <v/>
      </c>
      <c r="L18455"/>
    </row>
    <row r="18456" spans="1:12" x14ac:dyDescent="0.25">
      <c r="A18456" s="3" t="str">
        <f t="shared" si="484"/>
        <v/>
      </c>
      <c r="L18456"/>
    </row>
    <row r="18457" spans="1:12" x14ac:dyDescent="0.25">
      <c r="A18457" s="3" t="str">
        <f t="shared" si="484"/>
        <v/>
      </c>
      <c r="L18457"/>
    </row>
    <row r="18458" spans="1:12" x14ac:dyDescent="0.25">
      <c r="A18458" s="3" t="str">
        <f t="shared" si="484"/>
        <v/>
      </c>
      <c r="L18458"/>
    </row>
    <row r="18459" spans="1:12" x14ac:dyDescent="0.25">
      <c r="A18459" s="3" t="str">
        <f t="shared" si="484"/>
        <v/>
      </c>
      <c r="L18459"/>
    </row>
    <row r="18460" spans="1:12" x14ac:dyDescent="0.25">
      <c r="A18460" s="3" t="str">
        <f t="shared" si="484"/>
        <v/>
      </c>
      <c r="L18460"/>
    </row>
    <row r="18461" spans="1:12" x14ac:dyDescent="0.25">
      <c r="A18461" s="3" t="str">
        <f t="shared" si="484"/>
        <v/>
      </c>
      <c r="L18461"/>
    </row>
    <row r="18462" spans="1:12" x14ac:dyDescent="0.25">
      <c r="A18462" s="3" t="str">
        <f t="shared" si="484"/>
        <v/>
      </c>
      <c r="L18462"/>
    </row>
    <row r="18463" spans="1:12" x14ac:dyDescent="0.25">
      <c r="A18463" s="3" t="str">
        <f t="shared" si="484"/>
        <v/>
      </c>
      <c r="L18463"/>
    </row>
    <row r="18464" spans="1:12" x14ac:dyDescent="0.25">
      <c r="A18464" s="3" t="str">
        <f t="shared" si="484"/>
        <v/>
      </c>
      <c r="L18464"/>
    </row>
    <row r="18465" spans="1:12" x14ac:dyDescent="0.25">
      <c r="A18465" s="3" t="str">
        <f t="shared" si="484"/>
        <v/>
      </c>
      <c r="L18465"/>
    </row>
    <row r="18466" spans="1:12" x14ac:dyDescent="0.25">
      <c r="A18466" s="3" t="str">
        <f t="shared" si="484"/>
        <v/>
      </c>
      <c r="L18466"/>
    </row>
    <row r="18467" spans="1:12" x14ac:dyDescent="0.25">
      <c r="A18467" s="3" t="str">
        <f t="shared" si="484"/>
        <v/>
      </c>
      <c r="L18467"/>
    </row>
    <row r="18468" spans="1:12" x14ac:dyDescent="0.25">
      <c r="A18468" s="3" t="str">
        <f t="shared" si="484"/>
        <v/>
      </c>
      <c r="L18468"/>
    </row>
    <row r="18469" spans="1:12" x14ac:dyDescent="0.25">
      <c r="A18469" s="3" t="str">
        <f t="shared" si="484"/>
        <v/>
      </c>
      <c r="L18469"/>
    </row>
    <row r="18470" spans="1:12" x14ac:dyDescent="0.25">
      <c r="A18470" s="3" t="str">
        <f t="shared" si="484"/>
        <v/>
      </c>
      <c r="L18470"/>
    </row>
    <row r="18471" spans="1:12" x14ac:dyDescent="0.25">
      <c r="A18471" s="3" t="str">
        <f t="shared" si="484"/>
        <v/>
      </c>
      <c r="L18471"/>
    </row>
    <row r="18472" spans="1:12" x14ac:dyDescent="0.25">
      <c r="A18472" s="3" t="str">
        <f t="shared" si="484"/>
        <v/>
      </c>
      <c r="L18472"/>
    </row>
    <row r="18473" spans="1:12" x14ac:dyDescent="0.25">
      <c r="A18473" s="3" t="str">
        <f t="shared" si="484"/>
        <v/>
      </c>
      <c r="L18473"/>
    </row>
    <row r="18474" spans="1:12" x14ac:dyDescent="0.25">
      <c r="A18474" s="3" t="str">
        <f t="shared" si="484"/>
        <v/>
      </c>
      <c r="L18474"/>
    </row>
    <row r="18475" spans="1:12" x14ac:dyDescent="0.25">
      <c r="A18475" s="3" t="str">
        <f t="shared" si="484"/>
        <v/>
      </c>
      <c r="L18475"/>
    </row>
    <row r="18476" spans="1:12" x14ac:dyDescent="0.25">
      <c r="A18476" s="3" t="str">
        <f t="shared" si="484"/>
        <v/>
      </c>
      <c r="L18476"/>
    </row>
    <row r="18477" spans="1:12" x14ac:dyDescent="0.25">
      <c r="A18477" s="3" t="str">
        <f t="shared" si="484"/>
        <v/>
      </c>
      <c r="L18477"/>
    </row>
    <row r="18478" spans="1:12" x14ac:dyDescent="0.25">
      <c r="A18478" s="3" t="str">
        <f t="shared" si="484"/>
        <v/>
      </c>
      <c r="L18478"/>
    </row>
    <row r="18479" spans="1:12" x14ac:dyDescent="0.25">
      <c r="A18479" s="3" t="str">
        <f t="shared" si="484"/>
        <v/>
      </c>
      <c r="L18479"/>
    </row>
    <row r="18480" spans="1:12" x14ac:dyDescent="0.25">
      <c r="A18480" s="3" t="str">
        <f t="shared" si="484"/>
        <v/>
      </c>
      <c r="L18480"/>
    </row>
    <row r="18481" spans="1:12" x14ac:dyDescent="0.25">
      <c r="A18481" s="3" t="str">
        <f t="shared" si="484"/>
        <v/>
      </c>
      <c r="L18481"/>
    </row>
    <row r="18482" spans="1:12" x14ac:dyDescent="0.25">
      <c r="A18482" s="3" t="str">
        <f t="shared" si="484"/>
        <v/>
      </c>
      <c r="L18482"/>
    </row>
    <row r="18483" spans="1:12" x14ac:dyDescent="0.25">
      <c r="A18483" s="3" t="str">
        <f t="shared" si="484"/>
        <v/>
      </c>
      <c r="L18483"/>
    </row>
    <row r="18484" spans="1:12" x14ac:dyDescent="0.25">
      <c r="A18484" s="3" t="str">
        <f t="shared" si="484"/>
        <v/>
      </c>
      <c r="L18484"/>
    </row>
    <row r="18485" spans="1:12" x14ac:dyDescent="0.25">
      <c r="A18485" s="3" t="str">
        <f t="shared" si="484"/>
        <v/>
      </c>
      <c r="L18485"/>
    </row>
    <row r="18486" spans="1:12" x14ac:dyDescent="0.25">
      <c r="A18486" s="3" t="str">
        <f t="shared" si="484"/>
        <v/>
      </c>
      <c r="L18486"/>
    </row>
    <row r="18487" spans="1:12" x14ac:dyDescent="0.25">
      <c r="A18487" s="3" t="str">
        <f t="shared" si="484"/>
        <v/>
      </c>
      <c r="L18487"/>
    </row>
    <row r="18488" spans="1:12" x14ac:dyDescent="0.25">
      <c r="A18488" s="3" t="str">
        <f t="shared" si="484"/>
        <v/>
      </c>
      <c r="L18488"/>
    </row>
    <row r="18489" spans="1:12" x14ac:dyDescent="0.25">
      <c r="A18489" s="3" t="str">
        <f t="shared" si="484"/>
        <v/>
      </c>
      <c r="L18489"/>
    </row>
    <row r="18490" spans="1:12" x14ac:dyDescent="0.25">
      <c r="A18490" s="3" t="str">
        <f t="shared" si="484"/>
        <v/>
      </c>
      <c r="L18490"/>
    </row>
    <row r="18491" spans="1:12" x14ac:dyDescent="0.25">
      <c r="A18491" s="3" t="str">
        <f t="shared" si="484"/>
        <v/>
      </c>
      <c r="L18491"/>
    </row>
    <row r="18492" spans="1:12" x14ac:dyDescent="0.25">
      <c r="A18492" s="3" t="str">
        <f t="shared" si="484"/>
        <v/>
      </c>
      <c r="L18492"/>
    </row>
    <row r="18493" spans="1:12" x14ac:dyDescent="0.25">
      <c r="A18493" s="3" t="str">
        <f t="shared" si="484"/>
        <v/>
      </c>
      <c r="L18493"/>
    </row>
    <row r="18494" spans="1:12" x14ac:dyDescent="0.25">
      <c r="A18494" s="3" t="str">
        <f t="shared" si="484"/>
        <v/>
      </c>
      <c r="L18494"/>
    </row>
    <row r="18495" spans="1:12" x14ac:dyDescent="0.25">
      <c r="A18495" s="3" t="str">
        <f t="shared" si="484"/>
        <v/>
      </c>
      <c r="L18495"/>
    </row>
    <row r="18496" spans="1:12" x14ac:dyDescent="0.25">
      <c r="A18496" s="3" t="str">
        <f t="shared" si="484"/>
        <v/>
      </c>
      <c r="L18496"/>
    </row>
    <row r="18497" spans="1:12" x14ac:dyDescent="0.25">
      <c r="A18497" s="3" t="str">
        <f t="shared" si="484"/>
        <v/>
      </c>
      <c r="L18497"/>
    </row>
    <row r="18498" spans="1:12" x14ac:dyDescent="0.25">
      <c r="A18498" s="3" t="str">
        <f t="shared" si="484"/>
        <v/>
      </c>
      <c r="L18498"/>
    </row>
    <row r="18499" spans="1:12" x14ac:dyDescent="0.25">
      <c r="A18499" s="3" t="str">
        <f t="shared" si="484"/>
        <v/>
      </c>
      <c r="L18499"/>
    </row>
    <row r="18500" spans="1:12" x14ac:dyDescent="0.25">
      <c r="A18500" s="3" t="str">
        <f t="shared" si="484"/>
        <v/>
      </c>
      <c r="L18500"/>
    </row>
    <row r="18501" spans="1:12" x14ac:dyDescent="0.25">
      <c r="A18501" s="3" t="str">
        <f t="shared" si="484"/>
        <v/>
      </c>
      <c r="L18501"/>
    </row>
    <row r="18502" spans="1:12" x14ac:dyDescent="0.25">
      <c r="A18502" s="3" t="str">
        <f t="shared" si="484"/>
        <v/>
      </c>
      <c r="L18502"/>
    </row>
    <row r="18503" spans="1:12" x14ac:dyDescent="0.25">
      <c r="A18503" s="3" t="str">
        <f t="shared" si="484"/>
        <v/>
      </c>
      <c r="L18503"/>
    </row>
    <row r="18504" spans="1:12" x14ac:dyDescent="0.25">
      <c r="A18504" s="3" t="str">
        <f t="shared" si="484"/>
        <v/>
      </c>
      <c r="L18504"/>
    </row>
    <row r="18505" spans="1:12" x14ac:dyDescent="0.25">
      <c r="A18505" s="3" t="str">
        <f t="shared" si="484"/>
        <v/>
      </c>
      <c r="L18505"/>
    </row>
    <row r="18506" spans="1:12" x14ac:dyDescent="0.25">
      <c r="A18506" s="3" t="str">
        <f t="shared" si="484"/>
        <v/>
      </c>
      <c r="L18506"/>
    </row>
    <row r="18507" spans="1:12" x14ac:dyDescent="0.25">
      <c r="A18507" s="3" t="str">
        <f t="shared" si="484"/>
        <v/>
      </c>
      <c r="L18507"/>
    </row>
    <row r="18508" spans="1:12" x14ac:dyDescent="0.25">
      <c r="A18508" s="3" t="str">
        <f t="shared" si="484"/>
        <v/>
      </c>
      <c r="L18508"/>
    </row>
    <row r="18509" spans="1:12" x14ac:dyDescent="0.25">
      <c r="A18509" s="3" t="str">
        <f t="shared" si="484"/>
        <v/>
      </c>
      <c r="L18509"/>
    </row>
    <row r="18510" spans="1:12" x14ac:dyDescent="0.25">
      <c r="A18510" s="3" t="str">
        <f t="shared" si="484"/>
        <v/>
      </c>
      <c r="L18510"/>
    </row>
    <row r="18511" spans="1:12" x14ac:dyDescent="0.25">
      <c r="A18511" s="3" t="str">
        <f t="shared" si="484"/>
        <v/>
      </c>
      <c r="L18511"/>
    </row>
    <row r="18512" spans="1:12" x14ac:dyDescent="0.25">
      <c r="A18512" s="3" t="str">
        <f t="shared" si="484"/>
        <v/>
      </c>
      <c r="L18512"/>
    </row>
    <row r="18513" spans="1:12" x14ac:dyDescent="0.25">
      <c r="A18513" s="3" t="str">
        <f t="shared" ref="A18513:A18576" si="485">IF(B18499="","",CONCATENATE(MONTH(B18499),YEAR(B18499)))</f>
        <v/>
      </c>
      <c r="L18513"/>
    </row>
    <row r="18514" spans="1:12" x14ac:dyDescent="0.25">
      <c r="A18514" s="3" t="str">
        <f t="shared" si="485"/>
        <v/>
      </c>
      <c r="L18514"/>
    </row>
    <row r="18515" spans="1:12" x14ac:dyDescent="0.25">
      <c r="A18515" s="3" t="str">
        <f t="shared" si="485"/>
        <v/>
      </c>
      <c r="L18515"/>
    </row>
    <row r="18516" spans="1:12" x14ac:dyDescent="0.25">
      <c r="A18516" s="3" t="str">
        <f t="shared" si="485"/>
        <v/>
      </c>
      <c r="L18516"/>
    </row>
    <row r="18517" spans="1:12" x14ac:dyDescent="0.25">
      <c r="A18517" s="3" t="str">
        <f t="shared" si="485"/>
        <v/>
      </c>
      <c r="L18517"/>
    </row>
    <row r="18518" spans="1:12" x14ac:dyDescent="0.25">
      <c r="A18518" s="3" t="str">
        <f t="shared" si="485"/>
        <v/>
      </c>
      <c r="L18518"/>
    </row>
    <row r="18519" spans="1:12" x14ac:dyDescent="0.25">
      <c r="A18519" s="3" t="str">
        <f t="shared" si="485"/>
        <v/>
      </c>
      <c r="L18519"/>
    </row>
    <row r="18520" spans="1:12" x14ac:dyDescent="0.25">
      <c r="A18520" s="3" t="str">
        <f t="shared" si="485"/>
        <v/>
      </c>
      <c r="L18520"/>
    </row>
    <row r="18521" spans="1:12" x14ac:dyDescent="0.25">
      <c r="A18521" s="3" t="str">
        <f t="shared" si="485"/>
        <v/>
      </c>
      <c r="L18521"/>
    </row>
    <row r="18522" spans="1:12" x14ac:dyDescent="0.25">
      <c r="A18522" s="3" t="str">
        <f t="shared" si="485"/>
        <v/>
      </c>
      <c r="L18522"/>
    </row>
    <row r="18523" spans="1:12" x14ac:dyDescent="0.25">
      <c r="A18523" s="3" t="str">
        <f t="shared" si="485"/>
        <v/>
      </c>
      <c r="L18523"/>
    </row>
    <row r="18524" spans="1:12" x14ac:dyDescent="0.25">
      <c r="A18524" s="3" t="str">
        <f t="shared" si="485"/>
        <v/>
      </c>
      <c r="L18524"/>
    </row>
    <row r="18525" spans="1:12" x14ac:dyDescent="0.25">
      <c r="A18525" s="3" t="str">
        <f t="shared" si="485"/>
        <v/>
      </c>
      <c r="L18525"/>
    </row>
    <row r="18526" spans="1:12" x14ac:dyDescent="0.25">
      <c r="A18526" s="3" t="str">
        <f t="shared" si="485"/>
        <v/>
      </c>
      <c r="L18526"/>
    </row>
    <row r="18527" spans="1:12" x14ac:dyDescent="0.25">
      <c r="A18527" s="3" t="str">
        <f t="shared" si="485"/>
        <v/>
      </c>
      <c r="L18527"/>
    </row>
    <row r="18528" spans="1:12" x14ac:dyDescent="0.25">
      <c r="A18528" s="3" t="str">
        <f t="shared" si="485"/>
        <v/>
      </c>
      <c r="L18528"/>
    </row>
    <row r="18529" spans="1:12" x14ac:dyDescent="0.25">
      <c r="A18529" s="3" t="str">
        <f t="shared" si="485"/>
        <v/>
      </c>
      <c r="L18529"/>
    </row>
    <row r="18530" spans="1:12" x14ac:dyDescent="0.25">
      <c r="A18530" s="3" t="str">
        <f t="shared" si="485"/>
        <v/>
      </c>
      <c r="L18530"/>
    </row>
    <row r="18531" spans="1:12" x14ac:dyDescent="0.25">
      <c r="A18531" s="3" t="str">
        <f t="shared" si="485"/>
        <v/>
      </c>
      <c r="L18531"/>
    </row>
    <row r="18532" spans="1:12" x14ac:dyDescent="0.25">
      <c r="A18532" s="3" t="str">
        <f t="shared" si="485"/>
        <v/>
      </c>
      <c r="L18532"/>
    </row>
    <row r="18533" spans="1:12" x14ac:dyDescent="0.25">
      <c r="A18533" s="3" t="str">
        <f t="shared" si="485"/>
        <v/>
      </c>
      <c r="L18533"/>
    </row>
    <row r="18534" spans="1:12" x14ac:dyDescent="0.25">
      <c r="A18534" s="3" t="str">
        <f t="shared" si="485"/>
        <v/>
      </c>
      <c r="L18534"/>
    </row>
    <row r="18535" spans="1:12" x14ac:dyDescent="0.25">
      <c r="A18535" s="3" t="str">
        <f t="shared" si="485"/>
        <v/>
      </c>
      <c r="L18535"/>
    </row>
    <row r="18536" spans="1:12" x14ac:dyDescent="0.25">
      <c r="A18536" s="3" t="str">
        <f t="shared" si="485"/>
        <v/>
      </c>
      <c r="L18536"/>
    </row>
    <row r="18537" spans="1:12" x14ac:dyDescent="0.25">
      <c r="A18537" s="3" t="str">
        <f t="shared" si="485"/>
        <v/>
      </c>
      <c r="L18537"/>
    </row>
    <row r="18538" spans="1:12" x14ac:dyDescent="0.25">
      <c r="A18538" s="3" t="str">
        <f t="shared" si="485"/>
        <v/>
      </c>
      <c r="L18538"/>
    </row>
    <row r="18539" spans="1:12" x14ac:dyDescent="0.25">
      <c r="A18539" s="3" t="str">
        <f t="shared" si="485"/>
        <v/>
      </c>
      <c r="L18539"/>
    </row>
    <row r="18540" spans="1:12" x14ac:dyDescent="0.25">
      <c r="A18540" s="3" t="str">
        <f t="shared" si="485"/>
        <v/>
      </c>
      <c r="L18540"/>
    </row>
    <row r="18541" spans="1:12" x14ac:dyDescent="0.25">
      <c r="A18541" s="3" t="str">
        <f t="shared" si="485"/>
        <v/>
      </c>
      <c r="L18541"/>
    </row>
    <row r="18542" spans="1:12" x14ac:dyDescent="0.25">
      <c r="A18542" s="3" t="str">
        <f t="shared" si="485"/>
        <v/>
      </c>
      <c r="L18542"/>
    </row>
    <row r="18543" spans="1:12" x14ac:dyDescent="0.25">
      <c r="A18543" s="3" t="str">
        <f t="shared" si="485"/>
        <v/>
      </c>
      <c r="L18543"/>
    </row>
    <row r="18544" spans="1:12" x14ac:dyDescent="0.25">
      <c r="A18544" s="3" t="str">
        <f t="shared" si="485"/>
        <v/>
      </c>
      <c r="L18544"/>
    </row>
    <row r="18545" spans="1:12" x14ac:dyDescent="0.25">
      <c r="A18545" s="3" t="str">
        <f t="shared" si="485"/>
        <v/>
      </c>
      <c r="L18545"/>
    </row>
    <row r="18546" spans="1:12" x14ac:dyDescent="0.25">
      <c r="A18546" s="3" t="str">
        <f t="shared" si="485"/>
        <v/>
      </c>
      <c r="L18546"/>
    </row>
    <row r="18547" spans="1:12" x14ac:dyDescent="0.25">
      <c r="A18547" s="3" t="str">
        <f t="shared" si="485"/>
        <v/>
      </c>
      <c r="L18547"/>
    </row>
    <row r="18548" spans="1:12" x14ac:dyDescent="0.25">
      <c r="A18548" s="3" t="str">
        <f t="shared" si="485"/>
        <v/>
      </c>
      <c r="L18548"/>
    </row>
    <row r="18549" spans="1:12" x14ac:dyDescent="0.25">
      <c r="A18549" s="3" t="str">
        <f t="shared" si="485"/>
        <v/>
      </c>
      <c r="L18549"/>
    </row>
    <row r="18550" spans="1:12" x14ac:dyDescent="0.25">
      <c r="A18550" s="3" t="str">
        <f t="shared" si="485"/>
        <v/>
      </c>
      <c r="L18550"/>
    </row>
    <row r="18551" spans="1:12" x14ac:dyDescent="0.25">
      <c r="A18551" s="3" t="str">
        <f t="shared" si="485"/>
        <v/>
      </c>
      <c r="L18551"/>
    </row>
    <row r="18552" spans="1:12" x14ac:dyDescent="0.25">
      <c r="A18552" s="3" t="str">
        <f t="shared" si="485"/>
        <v/>
      </c>
      <c r="L18552"/>
    </row>
    <row r="18553" spans="1:12" x14ac:dyDescent="0.25">
      <c r="A18553" s="3" t="str">
        <f t="shared" si="485"/>
        <v/>
      </c>
      <c r="L18553"/>
    </row>
    <row r="18554" spans="1:12" x14ac:dyDescent="0.25">
      <c r="A18554" s="3" t="str">
        <f t="shared" si="485"/>
        <v/>
      </c>
      <c r="L18554"/>
    </row>
    <row r="18555" spans="1:12" x14ac:dyDescent="0.25">
      <c r="A18555" s="3" t="str">
        <f t="shared" si="485"/>
        <v/>
      </c>
      <c r="L18555"/>
    </row>
    <row r="18556" spans="1:12" x14ac:dyDescent="0.25">
      <c r="A18556" s="3" t="str">
        <f t="shared" si="485"/>
        <v/>
      </c>
      <c r="L18556"/>
    </row>
    <row r="18557" spans="1:12" x14ac:dyDescent="0.25">
      <c r="A18557" s="3" t="str">
        <f t="shared" si="485"/>
        <v/>
      </c>
      <c r="L18557"/>
    </row>
    <row r="18558" spans="1:12" x14ac:dyDescent="0.25">
      <c r="A18558" s="3" t="str">
        <f t="shared" si="485"/>
        <v/>
      </c>
      <c r="L18558"/>
    </row>
    <row r="18559" spans="1:12" x14ac:dyDescent="0.25">
      <c r="A18559" s="3" t="str">
        <f t="shared" si="485"/>
        <v/>
      </c>
      <c r="L18559"/>
    </row>
    <row r="18560" spans="1:12" x14ac:dyDescent="0.25">
      <c r="A18560" s="3" t="str">
        <f t="shared" si="485"/>
        <v/>
      </c>
      <c r="L18560"/>
    </row>
    <row r="18561" spans="1:12" x14ac:dyDescent="0.25">
      <c r="A18561" s="3" t="str">
        <f t="shared" si="485"/>
        <v/>
      </c>
      <c r="L18561"/>
    </row>
    <row r="18562" spans="1:12" x14ac:dyDescent="0.25">
      <c r="A18562" s="3" t="str">
        <f t="shared" si="485"/>
        <v/>
      </c>
      <c r="L18562"/>
    </row>
    <row r="18563" spans="1:12" x14ac:dyDescent="0.25">
      <c r="A18563" s="3" t="str">
        <f t="shared" si="485"/>
        <v/>
      </c>
      <c r="L18563"/>
    </row>
    <row r="18564" spans="1:12" x14ac:dyDescent="0.25">
      <c r="A18564" s="3" t="str">
        <f t="shared" si="485"/>
        <v/>
      </c>
      <c r="L18564"/>
    </row>
    <row r="18565" spans="1:12" x14ac:dyDescent="0.25">
      <c r="A18565" s="3" t="str">
        <f t="shared" si="485"/>
        <v/>
      </c>
      <c r="L18565"/>
    </row>
    <row r="18566" spans="1:12" x14ac:dyDescent="0.25">
      <c r="A18566" s="3" t="str">
        <f t="shared" si="485"/>
        <v/>
      </c>
      <c r="L18566"/>
    </row>
    <row r="18567" spans="1:12" x14ac:dyDescent="0.25">
      <c r="A18567" s="3" t="str">
        <f t="shared" si="485"/>
        <v/>
      </c>
      <c r="L18567"/>
    </row>
    <row r="18568" spans="1:12" x14ac:dyDescent="0.25">
      <c r="A18568" s="3" t="str">
        <f t="shared" si="485"/>
        <v/>
      </c>
      <c r="L18568"/>
    </row>
    <row r="18569" spans="1:12" x14ac:dyDescent="0.25">
      <c r="A18569" s="3" t="str">
        <f t="shared" si="485"/>
        <v/>
      </c>
      <c r="L18569"/>
    </row>
    <row r="18570" spans="1:12" x14ac:dyDescent="0.25">
      <c r="A18570" s="3" t="str">
        <f t="shared" si="485"/>
        <v/>
      </c>
      <c r="L18570"/>
    </row>
    <row r="18571" spans="1:12" x14ac:dyDescent="0.25">
      <c r="A18571" s="3" t="str">
        <f t="shared" si="485"/>
        <v/>
      </c>
      <c r="L18571"/>
    </row>
    <row r="18572" spans="1:12" x14ac:dyDescent="0.25">
      <c r="A18572" s="3" t="str">
        <f t="shared" si="485"/>
        <v/>
      </c>
      <c r="L18572"/>
    </row>
    <row r="18573" spans="1:12" x14ac:dyDescent="0.25">
      <c r="A18573" s="3" t="str">
        <f t="shared" si="485"/>
        <v/>
      </c>
      <c r="L18573"/>
    </row>
    <row r="18574" spans="1:12" x14ac:dyDescent="0.25">
      <c r="A18574" s="3" t="str">
        <f t="shared" si="485"/>
        <v/>
      </c>
      <c r="L18574"/>
    </row>
    <row r="18575" spans="1:12" x14ac:dyDescent="0.25">
      <c r="A18575" s="3" t="str">
        <f t="shared" si="485"/>
        <v/>
      </c>
      <c r="L18575"/>
    </row>
    <row r="18576" spans="1:12" x14ac:dyDescent="0.25">
      <c r="A18576" s="3" t="str">
        <f t="shared" si="485"/>
        <v/>
      </c>
      <c r="L18576"/>
    </row>
    <row r="18577" spans="1:12" x14ac:dyDescent="0.25">
      <c r="A18577" s="3" t="str">
        <f t="shared" ref="A18577:A18640" si="486">IF(B18563="","",CONCATENATE(MONTH(B18563),YEAR(B18563)))</f>
        <v/>
      </c>
      <c r="L18577"/>
    </row>
    <row r="18578" spans="1:12" x14ac:dyDescent="0.25">
      <c r="A18578" s="3" t="str">
        <f t="shared" si="486"/>
        <v/>
      </c>
      <c r="L18578"/>
    </row>
    <row r="18579" spans="1:12" x14ac:dyDescent="0.25">
      <c r="A18579" s="3" t="str">
        <f t="shared" si="486"/>
        <v/>
      </c>
      <c r="L18579"/>
    </row>
    <row r="18580" spans="1:12" x14ac:dyDescent="0.25">
      <c r="A18580" s="3" t="str">
        <f t="shared" si="486"/>
        <v/>
      </c>
      <c r="L18580"/>
    </row>
    <row r="18581" spans="1:12" x14ac:dyDescent="0.25">
      <c r="A18581" s="3" t="str">
        <f t="shared" si="486"/>
        <v/>
      </c>
      <c r="L18581"/>
    </row>
    <row r="18582" spans="1:12" x14ac:dyDescent="0.25">
      <c r="A18582" s="3" t="str">
        <f t="shared" si="486"/>
        <v/>
      </c>
      <c r="L18582"/>
    </row>
    <row r="18583" spans="1:12" x14ac:dyDescent="0.25">
      <c r="A18583" s="3" t="str">
        <f t="shared" si="486"/>
        <v/>
      </c>
      <c r="L18583"/>
    </row>
    <row r="18584" spans="1:12" x14ac:dyDescent="0.25">
      <c r="A18584" s="3" t="str">
        <f t="shared" si="486"/>
        <v/>
      </c>
      <c r="L18584"/>
    </row>
    <row r="18585" spans="1:12" x14ac:dyDescent="0.25">
      <c r="A18585" s="3" t="str">
        <f t="shared" si="486"/>
        <v/>
      </c>
      <c r="L18585"/>
    </row>
    <row r="18586" spans="1:12" x14ac:dyDescent="0.25">
      <c r="A18586" s="3" t="str">
        <f t="shared" si="486"/>
        <v/>
      </c>
      <c r="L18586"/>
    </row>
    <row r="18587" spans="1:12" x14ac:dyDescent="0.25">
      <c r="A18587" s="3" t="str">
        <f t="shared" si="486"/>
        <v/>
      </c>
      <c r="L18587"/>
    </row>
    <row r="18588" spans="1:12" x14ac:dyDescent="0.25">
      <c r="A18588" s="3" t="str">
        <f t="shared" si="486"/>
        <v/>
      </c>
      <c r="L18588"/>
    </row>
    <row r="18589" spans="1:12" x14ac:dyDescent="0.25">
      <c r="A18589" s="3" t="str">
        <f t="shared" si="486"/>
        <v/>
      </c>
      <c r="L18589"/>
    </row>
    <row r="18590" spans="1:12" x14ac:dyDescent="0.25">
      <c r="A18590" s="3" t="str">
        <f t="shared" si="486"/>
        <v/>
      </c>
      <c r="L18590"/>
    </row>
    <row r="18591" spans="1:12" x14ac:dyDescent="0.25">
      <c r="A18591" s="3" t="str">
        <f t="shared" si="486"/>
        <v/>
      </c>
      <c r="L18591"/>
    </row>
    <row r="18592" spans="1:12" x14ac:dyDescent="0.25">
      <c r="A18592" s="3" t="str">
        <f t="shared" si="486"/>
        <v/>
      </c>
      <c r="L18592"/>
    </row>
    <row r="18593" spans="1:12" x14ac:dyDescent="0.25">
      <c r="A18593" s="3" t="str">
        <f t="shared" si="486"/>
        <v/>
      </c>
      <c r="L18593"/>
    </row>
    <row r="18594" spans="1:12" x14ac:dyDescent="0.25">
      <c r="A18594" s="3" t="str">
        <f t="shared" si="486"/>
        <v/>
      </c>
      <c r="L18594"/>
    </row>
    <row r="18595" spans="1:12" x14ac:dyDescent="0.25">
      <c r="A18595" s="3" t="str">
        <f t="shared" si="486"/>
        <v/>
      </c>
      <c r="L18595"/>
    </row>
    <row r="18596" spans="1:12" x14ac:dyDescent="0.25">
      <c r="A18596" s="3" t="str">
        <f t="shared" si="486"/>
        <v/>
      </c>
      <c r="L18596"/>
    </row>
    <row r="18597" spans="1:12" x14ac:dyDescent="0.25">
      <c r="A18597" s="3" t="str">
        <f t="shared" si="486"/>
        <v/>
      </c>
      <c r="L18597"/>
    </row>
    <row r="18598" spans="1:12" x14ac:dyDescent="0.25">
      <c r="A18598" s="3" t="str">
        <f t="shared" si="486"/>
        <v/>
      </c>
      <c r="L18598"/>
    </row>
    <row r="18599" spans="1:12" x14ac:dyDescent="0.25">
      <c r="A18599" s="3" t="str">
        <f t="shared" si="486"/>
        <v/>
      </c>
      <c r="L18599"/>
    </row>
    <row r="18600" spans="1:12" x14ac:dyDescent="0.25">
      <c r="A18600" s="3" t="str">
        <f t="shared" si="486"/>
        <v/>
      </c>
      <c r="L18600"/>
    </row>
    <row r="18601" spans="1:12" x14ac:dyDescent="0.25">
      <c r="A18601" s="3" t="str">
        <f t="shared" si="486"/>
        <v/>
      </c>
      <c r="L18601"/>
    </row>
    <row r="18602" spans="1:12" x14ac:dyDescent="0.25">
      <c r="A18602" s="3" t="str">
        <f t="shared" si="486"/>
        <v/>
      </c>
      <c r="L18602"/>
    </row>
    <row r="18603" spans="1:12" x14ac:dyDescent="0.25">
      <c r="A18603" s="3" t="str">
        <f t="shared" si="486"/>
        <v/>
      </c>
      <c r="L18603"/>
    </row>
    <row r="18604" spans="1:12" x14ac:dyDescent="0.25">
      <c r="A18604" s="3" t="str">
        <f t="shared" si="486"/>
        <v/>
      </c>
      <c r="L18604"/>
    </row>
    <row r="18605" spans="1:12" x14ac:dyDescent="0.25">
      <c r="A18605" s="3" t="str">
        <f t="shared" si="486"/>
        <v/>
      </c>
      <c r="L18605"/>
    </row>
    <row r="18606" spans="1:12" x14ac:dyDescent="0.25">
      <c r="A18606" s="3" t="str">
        <f t="shared" si="486"/>
        <v/>
      </c>
      <c r="L18606"/>
    </row>
    <row r="18607" spans="1:12" x14ac:dyDescent="0.25">
      <c r="A18607" s="3" t="str">
        <f t="shared" si="486"/>
        <v/>
      </c>
      <c r="L18607"/>
    </row>
    <row r="18608" spans="1:12" x14ac:dyDescent="0.25">
      <c r="A18608" s="3" t="str">
        <f t="shared" si="486"/>
        <v/>
      </c>
      <c r="L18608"/>
    </row>
    <row r="18609" spans="1:12" x14ac:dyDescent="0.25">
      <c r="A18609" s="3" t="str">
        <f t="shared" si="486"/>
        <v/>
      </c>
      <c r="L18609"/>
    </row>
    <row r="18610" spans="1:12" x14ac:dyDescent="0.25">
      <c r="A18610" s="3" t="str">
        <f t="shared" si="486"/>
        <v/>
      </c>
      <c r="L18610"/>
    </row>
    <row r="18611" spans="1:12" x14ac:dyDescent="0.25">
      <c r="A18611" s="3" t="str">
        <f t="shared" si="486"/>
        <v/>
      </c>
      <c r="L18611"/>
    </row>
    <row r="18612" spans="1:12" x14ac:dyDescent="0.25">
      <c r="A18612" s="3" t="str">
        <f t="shared" si="486"/>
        <v/>
      </c>
      <c r="L18612"/>
    </row>
    <row r="18613" spans="1:12" x14ac:dyDescent="0.25">
      <c r="A18613" s="3" t="str">
        <f t="shared" si="486"/>
        <v/>
      </c>
      <c r="L18613"/>
    </row>
    <row r="18614" spans="1:12" x14ac:dyDescent="0.25">
      <c r="A18614" s="3" t="str">
        <f t="shared" si="486"/>
        <v/>
      </c>
      <c r="L18614"/>
    </row>
    <row r="18615" spans="1:12" x14ac:dyDescent="0.25">
      <c r="A18615" s="3" t="str">
        <f t="shared" si="486"/>
        <v/>
      </c>
      <c r="L18615"/>
    </row>
    <row r="18616" spans="1:12" x14ac:dyDescent="0.25">
      <c r="A18616" s="3" t="str">
        <f t="shared" si="486"/>
        <v/>
      </c>
      <c r="L18616"/>
    </row>
    <row r="18617" spans="1:12" x14ac:dyDescent="0.25">
      <c r="A18617" s="3" t="str">
        <f t="shared" si="486"/>
        <v/>
      </c>
      <c r="L18617"/>
    </row>
    <row r="18618" spans="1:12" x14ac:dyDescent="0.25">
      <c r="A18618" s="3" t="str">
        <f t="shared" si="486"/>
        <v/>
      </c>
      <c r="L18618"/>
    </row>
    <row r="18619" spans="1:12" x14ac:dyDescent="0.25">
      <c r="A18619" s="3" t="str">
        <f t="shared" si="486"/>
        <v/>
      </c>
      <c r="L18619"/>
    </row>
    <row r="18620" spans="1:12" x14ac:dyDescent="0.25">
      <c r="A18620" s="3" t="str">
        <f t="shared" si="486"/>
        <v/>
      </c>
      <c r="L18620"/>
    </row>
    <row r="18621" spans="1:12" x14ac:dyDescent="0.25">
      <c r="A18621" s="3" t="str">
        <f t="shared" si="486"/>
        <v/>
      </c>
      <c r="L18621"/>
    </row>
    <row r="18622" spans="1:12" x14ac:dyDescent="0.25">
      <c r="A18622" s="3" t="str">
        <f t="shared" si="486"/>
        <v/>
      </c>
      <c r="L18622"/>
    </row>
    <row r="18623" spans="1:12" x14ac:dyDescent="0.25">
      <c r="A18623" s="3" t="str">
        <f t="shared" si="486"/>
        <v/>
      </c>
      <c r="L18623"/>
    </row>
    <row r="18624" spans="1:12" x14ac:dyDescent="0.25">
      <c r="A18624" s="3" t="str">
        <f t="shared" si="486"/>
        <v/>
      </c>
      <c r="L18624"/>
    </row>
    <row r="18625" spans="1:12" x14ac:dyDescent="0.25">
      <c r="A18625" s="3" t="str">
        <f t="shared" si="486"/>
        <v/>
      </c>
      <c r="L18625"/>
    </row>
    <row r="18626" spans="1:12" x14ac:dyDescent="0.25">
      <c r="A18626" s="3" t="str">
        <f t="shared" si="486"/>
        <v/>
      </c>
      <c r="L18626"/>
    </row>
    <row r="18627" spans="1:12" x14ac:dyDescent="0.25">
      <c r="A18627" s="3" t="str">
        <f t="shared" si="486"/>
        <v/>
      </c>
      <c r="L18627"/>
    </row>
    <row r="18628" spans="1:12" x14ac:dyDescent="0.25">
      <c r="A18628" s="3" t="str">
        <f t="shared" si="486"/>
        <v/>
      </c>
      <c r="L18628"/>
    </row>
    <row r="18629" spans="1:12" x14ac:dyDescent="0.25">
      <c r="A18629" s="3" t="str">
        <f t="shared" si="486"/>
        <v/>
      </c>
      <c r="L18629"/>
    </row>
    <row r="18630" spans="1:12" x14ac:dyDescent="0.25">
      <c r="A18630" s="3" t="str">
        <f t="shared" si="486"/>
        <v/>
      </c>
      <c r="L18630"/>
    </row>
    <row r="18631" spans="1:12" x14ac:dyDescent="0.25">
      <c r="A18631" s="3" t="str">
        <f t="shared" si="486"/>
        <v/>
      </c>
      <c r="L18631"/>
    </row>
    <row r="18632" spans="1:12" x14ac:dyDescent="0.25">
      <c r="A18632" s="3" t="str">
        <f t="shared" si="486"/>
        <v/>
      </c>
      <c r="L18632"/>
    </row>
    <row r="18633" spans="1:12" x14ac:dyDescent="0.25">
      <c r="A18633" s="3" t="str">
        <f t="shared" si="486"/>
        <v/>
      </c>
      <c r="L18633"/>
    </row>
    <row r="18634" spans="1:12" x14ac:dyDescent="0.25">
      <c r="A18634" s="3" t="str">
        <f t="shared" si="486"/>
        <v/>
      </c>
      <c r="L18634"/>
    </row>
    <row r="18635" spans="1:12" x14ac:dyDescent="0.25">
      <c r="A18635" s="3" t="str">
        <f t="shared" si="486"/>
        <v/>
      </c>
      <c r="L18635"/>
    </row>
    <row r="18636" spans="1:12" x14ac:dyDescent="0.25">
      <c r="A18636" s="3" t="str">
        <f t="shared" si="486"/>
        <v/>
      </c>
      <c r="L18636"/>
    </row>
    <row r="18637" spans="1:12" x14ac:dyDescent="0.25">
      <c r="A18637" s="3" t="str">
        <f t="shared" si="486"/>
        <v/>
      </c>
      <c r="L18637"/>
    </row>
    <row r="18638" spans="1:12" x14ac:dyDescent="0.25">
      <c r="A18638" s="3" t="str">
        <f t="shared" si="486"/>
        <v/>
      </c>
      <c r="L18638"/>
    </row>
    <row r="18639" spans="1:12" x14ac:dyDescent="0.25">
      <c r="A18639" s="3" t="str">
        <f t="shared" si="486"/>
        <v/>
      </c>
      <c r="L18639"/>
    </row>
    <row r="18640" spans="1:12" x14ac:dyDescent="0.25">
      <c r="A18640" s="3" t="str">
        <f t="shared" si="486"/>
        <v/>
      </c>
      <c r="L18640"/>
    </row>
    <row r="18641" spans="1:12" x14ac:dyDescent="0.25">
      <c r="A18641" s="3" t="str">
        <f t="shared" ref="A18641:A18704" si="487">IF(B18627="","",CONCATENATE(MONTH(B18627),YEAR(B18627)))</f>
        <v/>
      </c>
      <c r="L18641"/>
    </row>
    <row r="18642" spans="1:12" x14ac:dyDescent="0.25">
      <c r="A18642" s="3" t="str">
        <f t="shared" si="487"/>
        <v/>
      </c>
      <c r="L18642"/>
    </row>
    <row r="18643" spans="1:12" x14ac:dyDescent="0.25">
      <c r="A18643" s="3" t="str">
        <f t="shared" si="487"/>
        <v/>
      </c>
      <c r="L18643"/>
    </row>
    <row r="18644" spans="1:12" x14ac:dyDescent="0.25">
      <c r="A18644" s="3" t="str">
        <f t="shared" si="487"/>
        <v/>
      </c>
      <c r="L18644"/>
    </row>
    <row r="18645" spans="1:12" x14ac:dyDescent="0.25">
      <c r="A18645" s="3" t="str">
        <f t="shared" si="487"/>
        <v/>
      </c>
      <c r="L18645"/>
    </row>
    <row r="18646" spans="1:12" x14ac:dyDescent="0.25">
      <c r="A18646" s="3" t="str">
        <f t="shared" si="487"/>
        <v/>
      </c>
      <c r="L18646"/>
    </row>
    <row r="18647" spans="1:12" x14ac:dyDescent="0.25">
      <c r="A18647" s="3" t="str">
        <f t="shared" si="487"/>
        <v/>
      </c>
      <c r="L18647"/>
    </row>
    <row r="18648" spans="1:12" x14ac:dyDescent="0.25">
      <c r="A18648" s="3" t="str">
        <f t="shared" si="487"/>
        <v/>
      </c>
      <c r="L18648"/>
    </row>
    <row r="18649" spans="1:12" x14ac:dyDescent="0.25">
      <c r="A18649" s="3" t="str">
        <f t="shared" si="487"/>
        <v/>
      </c>
      <c r="L18649"/>
    </row>
    <row r="18650" spans="1:12" x14ac:dyDescent="0.25">
      <c r="A18650" s="3" t="str">
        <f t="shared" si="487"/>
        <v/>
      </c>
      <c r="L18650"/>
    </row>
    <row r="18651" spans="1:12" x14ac:dyDescent="0.25">
      <c r="A18651" s="3" t="str">
        <f t="shared" si="487"/>
        <v/>
      </c>
      <c r="L18651"/>
    </row>
    <row r="18652" spans="1:12" x14ac:dyDescent="0.25">
      <c r="A18652" s="3" t="str">
        <f t="shared" si="487"/>
        <v/>
      </c>
      <c r="L18652"/>
    </row>
    <row r="18653" spans="1:12" x14ac:dyDescent="0.25">
      <c r="A18653" s="3" t="str">
        <f t="shared" si="487"/>
        <v/>
      </c>
      <c r="L18653"/>
    </row>
    <row r="18654" spans="1:12" x14ac:dyDescent="0.25">
      <c r="A18654" s="3" t="str">
        <f t="shared" si="487"/>
        <v/>
      </c>
      <c r="L18654"/>
    </row>
    <row r="18655" spans="1:12" x14ac:dyDescent="0.25">
      <c r="A18655" s="3" t="str">
        <f t="shared" si="487"/>
        <v/>
      </c>
      <c r="L18655"/>
    </row>
    <row r="18656" spans="1:12" x14ac:dyDescent="0.25">
      <c r="A18656" s="3" t="str">
        <f t="shared" si="487"/>
        <v/>
      </c>
      <c r="L18656"/>
    </row>
    <row r="18657" spans="1:12" x14ac:dyDescent="0.25">
      <c r="A18657" s="3" t="str">
        <f t="shared" si="487"/>
        <v/>
      </c>
      <c r="L18657"/>
    </row>
    <row r="18658" spans="1:12" x14ac:dyDescent="0.25">
      <c r="A18658" s="3" t="str">
        <f t="shared" si="487"/>
        <v/>
      </c>
      <c r="L18658"/>
    </row>
    <row r="18659" spans="1:12" x14ac:dyDescent="0.25">
      <c r="A18659" s="3" t="str">
        <f t="shared" si="487"/>
        <v/>
      </c>
      <c r="L18659"/>
    </row>
    <row r="18660" spans="1:12" x14ac:dyDescent="0.25">
      <c r="A18660" s="3" t="str">
        <f t="shared" si="487"/>
        <v/>
      </c>
      <c r="L18660"/>
    </row>
    <row r="18661" spans="1:12" x14ac:dyDescent="0.25">
      <c r="A18661" s="3" t="str">
        <f t="shared" si="487"/>
        <v/>
      </c>
      <c r="L18661"/>
    </row>
    <row r="18662" spans="1:12" x14ac:dyDescent="0.25">
      <c r="A18662" s="3" t="str">
        <f t="shared" si="487"/>
        <v/>
      </c>
      <c r="L18662"/>
    </row>
    <row r="18663" spans="1:12" x14ac:dyDescent="0.25">
      <c r="A18663" s="3" t="str">
        <f t="shared" si="487"/>
        <v/>
      </c>
      <c r="L18663"/>
    </row>
    <row r="18664" spans="1:12" x14ac:dyDescent="0.25">
      <c r="A18664" s="3" t="str">
        <f t="shared" si="487"/>
        <v/>
      </c>
      <c r="L18664"/>
    </row>
    <row r="18665" spans="1:12" x14ac:dyDescent="0.25">
      <c r="A18665" s="3" t="str">
        <f t="shared" si="487"/>
        <v/>
      </c>
      <c r="L18665"/>
    </row>
    <row r="18666" spans="1:12" x14ac:dyDescent="0.25">
      <c r="A18666" s="3" t="str">
        <f t="shared" si="487"/>
        <v/>
      </c>
      <c r="L18666"/>
    </row>
    <row r="18667" spans="1:12" x14ac:dyDescent="0.25">
      <c r="A18667" s="3" t="str">
        <f t="shared" si="487"/>
        <v/>
      </c>
      <c r="L18667"/>
    </row>
    <row r="18668" spans="1:12" x14ac:dyDescent="0.25">
      <c r="A18668" s="3" t="str">
        <f t="shared" si="487"/>
        <v/>
      </c>
      <c r="L18668"/>
    </row>
    <row r="18669" spans="1:12" x14ac:dyDescent="0.25">
      <c r="A18669" s="3" t="str">
        <f t="shared" si="487"/>
        <v/>
      </c>
      <c r="L18669"/>
    </row>
    <row r="18670" spans="1:12" x14ac:dyDescent="0.25">
      <c r="A18670" s="3" t="str">
        <f t="shared" si="487"/>
        <v/>
      </c>
      <c r="L18670"/>
    </row>
    <row r="18671" spans="1:12" x14ac:dyDescent="0.25">
      <c r="A18671" s="3" t="str">
        <f t="shared" si="487"/>
        <v/>
      </c>
      <c r="L18671"/>
    </row>
    <row r="18672" spans="1:12" x14ac:dyDescent="0.25">
      <c r="A18672" s="3" t="str">
        <f t="shared" si="487"/>
        <v/>
      </c>
      <c r="L18672"/>
    </row>
    <row r="18673" spans="1:12" x14ac:dyDescent="0.25">
      <c r="A18673" s="3" t="str">
        <f t="shared" si="487"/>
        <v/>
      </c>
      <c r="L18673"/>
    </row>
    <row r="18674" spans="1:12" x14ac:dyDescent="0.25">
      <c r="A18674" s="3" t="str">
        <f t="shared" si="487"/>
        <v/>
      </c>
      <c r="L18674"/>
    </row>
    <row r="18675" spans="1:12" x14ac:dyDescent="0.25">
      <c r="A18675" s="3" t="str">
        <f t="shared" si="487"/>
        <v/>
      </c>
      <c r="L18675"/>
    </row>
    <row r="18676" spans="1:12" x14ac:dyDescent="0.25">
      <c r="A18676" s="3" t="str">
        <f t="shared" si="487"/>
        <v/>
      </c>
      <c r="L18676"/>
    </row>
    <row r="18677" spans="1:12" x14ac:dyDescent="0.25">
      <c r="A18677" s="3" t="str">
        <f t="shared" si="487"/>
        <v/>
      </c>
      <c r="L18677"/>
    </row>
    <row r="18678" spans="1:12" x14ac:dyDescent="0.25">
      <c r="A18678" s="3" t="str">
        <f t="shared" si="487"/>
        <v/>
      </c>
      <c r="L18678"/>
    </row>
    <row r="18679" spans="1:12" x14ac:dyDescent="0.25">
      <c r="A18679" s="3" t="str">
        <f t="shared" si="487"/>
        <v/>
      </c>
      <c r="L18679"/>
    </row>
    <row r="18680" spans="1:12" x14ac:dyDescent="0.25">
      <c r="A18680" s="3" t="str">
        <f t="shared" si="487"/>
        <v/>
      </c>
      <c r="L18680"/>
    </row>
    <row r="18681" spans="1:12" x14ac:dyDescent="0.25">
      <c r="A18681" s="3" t="str">
        <f t="shared" si="487"/>
        <v/>
      </c>
      <c r="L18681"/>
    </row>
    <row r="18682" spans="1:12" x14ac:dyDescent="0.25">
      <c r="A18682" s="3" t="str">
        <f t="shared" si="487"/>
        <v/>
      </c>
      <c r="L18682"/>
    </row>
    <row r="18683" spans="1:12" x14ac:dyDescent="0.25">
      <c r="A18683" s="3" t="str">
        <f t="shared" si="487"/>
        <v/>
      </c>
      <c r="L18683"/>
    </row>
    <row r="18684" spans="1:12" x14ac:dyDescent="0.25">
      <c r="A18684" s="3" t="str">
        <f t="shared" si="487"/>
        <v/>
      </c>
      <c r="L18684"/>
    </row>
    <row r="18685" spans="1:12" x14ac:dyDescent="0.25">
      <c r="A18685" s="3" t="str">
        <f t="shared" si="487"/>
        <v/>
      </c>
      <c r="L18685"/>
    </row>
    <row r="18686" spans="1:12" x14ac:dyDescent="0.25">
      <c r="A18686" s="3" t="str">
        <f t="shared" si="487"/>
        <v/>
      </c>
      <c r="L18686"/>
    </row>
    <row r="18687" spans="1:12" x14ac:dyDescent="0.25">
      <c r="A18687" s="3" t="str">
        <f t="shared" si="487"/>
        <v/>
      </c>
      <c r="L18687"/>
    </row>
    <row r="18688" spans="1:12" x14ac:dyDescent="0.25">
      <c r="A18688" s="3" t="str">
        <f t="shared" si="487"/>
        <v/>
      </c>
      <c r="L18688"/>
    </row>
    <row r="18689" spans="1:12" x14ac:dyDescent="0.25">
      <c r="A18689" s="3" t="str">
        <f t="shared" si="487"/>
        <v/>
      </c>
      <c r="L18689"/>
    </row>
    <row r="18690" spans="1:12" x14ac:dyDescent="0.25">
      <c r="A18690" s="3" t="str">
        <f t="shared" si="487"/>
        <v/>
      </c>
      <c r="L18690"/>
    </row>
    <row r="18691" spans="1:12" x14ac:dyDescent="0.25">
      <c r="A18691" s="3" t="str">
        <f t="shared" si="487"/>
        <v/>
      </c>
      <c r="L18691"/>
    </row>
    <row r="18692" spans="1:12" x14ac:dyDescent="0.25">
      <c r="A18692" s="3" t="str">
        <f t="shared" si="487"/>
        <v/>
      </c>
      <c r="L18692"/>
    </row>
    <row r="18693" spans="1:12" x14ac:dyDescent="0.25">
      <c r="A18693" s="3" t="str">
        <f t="shared" si="487"/>
        <v/>
      </c>
      <c r="L18693"/>
    </row>
    <row r="18694" spans="1:12" x14ac:dyDescent="0.25">
      <c r="A18694" s="3" t="str">
        <f t="shared" si="487"/>
        <v/>
      </c>
      <c r="L18694"/>
    </row>
    <row r="18695" spans="1:12" x14ac:dyDescent="0.25">
      <c r="A18695" s="3" t="str">
        <f t="shared" si="487"/>
        <v/>
      </c>
      <c r="L18695"/>
    </row>
    <row r="18696" spans="1:12" x14ac:dyDescent="0.25">
      <c r="A18696" s="3" t="str">
        <f t="shared" si="487"/>
        <v/>
      </c>
      <c r="L18696"/>
    </row>
    <row r="18697" spans="1:12" x14ac:dyDescent="0.25">
      <c r="A18697" s="3" t="str">
        <f t="shared" si="487"/>
        <v/>
      </c>
      <c r="L18697"/>
    </row>
    <row r="18698" spans="1:12" x14ac:dyDescent="0.25">
      <c r="A18698" s="3" t="str">
        <f t="shared" si="487"/>
        <v/>
      </c>
      <c r="L18698"/>
    </row>
    <row r="18699" spans="1:12" x14ac:dyDescent="0.25">
      <c r="A18699" s="3" t="str">
        <f t="shared" si="487"/>
        <v/>
      </c>
      <c r="L18699"/>
    </row>
    <row r="18700" spans="1:12" x14ac:dyDescent="0.25">
      <c r="A18700" s="3" t="str">
        <f t="shared" si="487"/>
        <v/>
      </c>
      <c r="L18700"/>
    </row>
    <row r="18701" spans="1:12" x14ac:dyDescent="0.25">
      <c r="A18701" s="3" t="str">
        <f t="shared" si="487"/>
        <v/>
      </c>
      <c r="L18701"/>
    </row>
    <row r="18702" spans="1:12" x14ac:dyDescent="0.25">
      <c r="A18702" s="3" t="str">
        <f t="shared" si="487"/>
        <v/>
      </c>
      <c r="L18702"/>
    </row>
    <row r="18703" spans="1:12" x14ac:dyDescent="0.25">
      <c r="A18703" s="3" t="str">
        <f t="shared" si="487"/>
        <v/>
      </c>
      <c r="L18703"/>
    </row>
    <row r="18704" spans="1:12" x14ac:dyDescent="0.25">
      <c r="A18704" s="3" t="str">
        <f t="shared" si="487"/>
        <v/>
      </c>
      <c r="L18704"/>
    </row>
    <row r="18705" spans="1:12" x14ac:dyDescent="0.25">
      <c r="A18705" s="3" t="str">
        <f t="shared" ref="A18705:A18768" si="488">IF(B18691="","",CONCATENATE(MONTH(B18691),YEAR(B18691)))</f>
        <v/>
      </c>
      <c r="L18705"/>
    </row>
    <row r="18706" spans="1:12" x14ac:dyDescent="0.25">
      <c r="A18706" s="3" t="str">
        <f t="shared" si="488"/>
        <v/>
      </c>
      <c r="L18706"/>
    </row>
    <row r="18707" spans="1:12" x14ac:dyDescent="0.25">
      <c r="A18707" s="3" t="str">
        <f t="shared" si="488"/>
        <v/>
      </c>
      <c r="L18707"/>
    </row>
    <row r="18708" spans="1:12" x14ac:dyDescent="0.25">
      <c r="A18708" s="3" t="str">
        <f t="shared" si="488"/>
        <v/>
      </c>
      <c r="L18708"/>
    </row>
    <row r="18709" spans="1:12" x14ac:dyDescent="0.25">
      <c r="A18709" s="3" t="str">
        <f t="shared" si="488"/>
        <v/>
      </c>
      <c r="L18709"/>
    </row>
    <row r="18710" spans="1:12" x14ac:dyDescent="0.25">
      <c r="A18710" s="3" t="str">
        <f t="shared" si="488"/>
        <v/>
      </c>
      <c r="L18710"/>
    </row>
    <row r="18711" spans="1:12" x14ac:dyDescent="0.25">
      <c r="A18711" s="3" t="str">
        <f t="shared" si="488"/>
        <v/>
      </c>
      <c r="L18711"/>
    </row>
    <row r="18712" spans="1:12" x14ac:dyDescent="0.25">
      <c r="A18712" s="3" t="str">
        <f t="shared" si="488"/>
        <v/>
      </c>
      <c r="L18712"/>
    </row>
    <row r="18713" spans="1:12" x14ac:dyDescent="0.25">
      <c r="A18713" s="3" t="str">
        <f t="shared" si="488"/>
        <v/>
      </c>
      <c r="L18713"/>
    </row>
    <row r="18714" spans="1:12" x14ac:dyDescent="0.25">
      <c r="A18714" s="3" t="str">
        <f t="shared" si="488"/>
        <v/>
      </c>
      <c r="L18714"/>
    </row>
    <row r="18715" spans="1:12" x14ac:dyDescent="0.25">
      <c r="A18715" s="3" t="str">
        <f t="shared" si="488"/>
        <v/>
      </c>
      <c r="L18715"/>
    </row>
    <row r="18716" spans="1:12" x14ac:dyDescent="0.25">
      <c r="A18716" s="3" t="str">
        <f t="shared" si="488"/>
        <v/>
      </c>
      <c r="L18716"/>
    </row>
    <row r="18717" spans="1:12" x14ac:dyDescent="0.25">
      <c r="A18717" s="3" t="str">
        <f t="shared" si="488"/>
        <v/>
      </c>
      <c r="L18717"/>
    </row>
    <row r="18718" spans="1:12" x14ac:dyDescent="0.25">
      <c r="A18718" s="3" t="str">
        <f t="shared" si="488"/>
        <v/>
      </c>
      <c r="L18718"/>
    </row>
    <row r="18719" spans="1:12" x14ac:dyDescent="0.25">
      <c r="A18719" s="3" t="str">
        <f t="shared" si="488"/>
        <v/>
      </c>
      <c r="L18719"/>
    </row>
    <row r="18720" spans="1:12" x14ac:dyDescent="0.25">
      <c r="A18720" s="3" t="str">
        <f t="shared" si="488"/>
        <v/>
      </c>
      <c r="L18720"/>
    </row>
    <row r="18721" spans="1:12" x14ac:dyDescent="0.25">
      <c r="A18721" s="3" t="str">
        <f t="shared" si="488"/>
        <v/>
      </c>
      <c r="L18721"/>
    </row>
    <row r="18722" spans="1:12" x14ac:dyDescent="0.25">
      <c r="A18722" s="3" t="str">
        <f t="shared" si="488"/>
        <v/>
      </c>
      <c r="L18722"/>
    </row>
    <row r="18723" spans="1:12" x14ac:dyDescent="0.25">
      <c r="A18723" s="3" t="str">
        <f t="shared" si="488"/>
        <v/>
      </c>
      <c r="L18723"/>
    </row>
    <row r="18724" spans="1:12" x14ac:dyDescent="0.25">
      <c r="A18724" s="3" t="str">
        <f t="shared" si="488"/>
        <v/>
      </c>
      <c r="L18724"/>
    </row>
    <row r="18725" spans="1:12" x14ac:dyDescent="0.25">
      <c r="A18725" s="3" t="str">
        <f t="shared" si="488"/>
        <v/>
      </c>
      <c r="L18725"/>
    </row>
    <row r="18726" spans="1:12" x14ac:dyDescent="0.25">
      <c r="A18726" s="3" t="str">
        <f t="shared" si="488"/>
        <v/>
      </c>
      <c r="L18726"/>
    </row>
    <row r="18727" spans="1:12" x14ac:dyDescent="0.25">
      <c r="A18727" s="3" t="str">
        <f t="shared" si="488"/>
        <v/>
      </c>
      <c r="L18727"/>
    </row>
    <row r="18728" spans="1:12" x14ac:dyDescent="0.25">
      <c r="A18728" s="3" t="str">
        <f t="shared" si="488"/>
        <v/>
      </c>
      <c r="L18728"/>
    </row>
    <row r="18729" spans="1:12" x14ac:dyDescent="0.25">
      <c r="A18729" s="3" t="str">
        <f t="shared" si="488"/>
        <v/>
      </c>
      <c r="L18729"/>
    </row>
    <row r="18730" spans="1:12" x14ac:dyDescent="0.25">
      <c r="A18730" s="3" t="str">
        <f t="shared" si="488"/>
        <v/>
      </c>
      <c r="L18730"/>
    </row>
    <row r="18731" spans="1:12" x14ac:dyDescent="0.25">
      <c r="A18731" s="3" t="str">
        <f t="shared" si="488"/>
        <v/>
      </c>
      <c r="L18731"/>
    </row>
    <row r="18732" spans="1:12" x14ac:dyDescent="0.25">
      <c r="A18732" s="3" t="str">
        <f t="shared" si="488"/>
        <v/>
      </c>
      <c r="L18732"/>
    </row>
    <row r="18733" spans="1:12" x14ac:dyDescent="0.25">
      <c r="A18733" s="3" t="str">
        <f t="shared" si="488"/>
        <v/>
      </c>
      <c r="L18733"/>
    </row>
    <row r="18734" spans="1:12" x14ac:dyDescent="0.25">
      <c r="A18734" s="3" t="str">
        <f t="shared" si="488"/>
        <v/>
      </c>
      <c r="L18734"/>
    </row>
    <row r="18735" spans="1:12" x14ac:dyDescent="0.25">
      <c r="A18735" s="3" t="str">
        <f t="shared" si="488"/>
        <v/>
      </c>
      <c r="L18735"/>
    </row>
    <row r="18736" spans="1:12" x14ac:dyDescent="0.25">
      <c r="A18736" s="3" t="str">
        <f t="shared" si="488"/>
        <v/>
      </c>
      <c r="L18736"/>
    </row>
    <row r="18737" spans="1:12" x14ac:dyDescent="0.25">
      <c r="A18737" s="3" t="str">
        <f t="shared" si="488"/>
        <v/>
      </c>
      <c r="L18737"/>
    </row>
    <row r="18738" spans="1:12" x14ac:dyDescent="0.25">
      <c r="A18738" s="3" t="str">
        <f t="shared" si="488"/>
        <v/>
      </c>
      <c r="L18738"/>
    </row>
    <row r="18739" spans="1:12" x14ac:dyDescent="0.25">
      <c r="A18739" s="3" t="str">
        <f t="shared" si="488"/>
        <v/>
      </c>
      <c r="L18739"/>
    </row>
    <row r="18740" spans="1:12" x14ac:dyDescent="0.25">
      <c r="A18740" s="3" t="str">
        <f t="shared" si="488"/>
        <v/>
      </c>
      <c r="L18740"/>
    </row>
    <row r="18741" spans="1:12" x14ac:dyDescent="0.25">
      <c r="A18741" s="3" t="str">
        <f t="shared" si="488"/>
        <v/>
      </c>
      <c r="L18741"/>
    </row>
    <row r="18742" spans="1:12" x14ac:dyDescent="0.25">
      <c r="A18742" s="3" t="str">
        <f t="shared" si="488"/>
        <v/>
      </c>
      <c r="L18742"/>
    </row>
    <row r="18743" spans="1:12" x14ac:dyDescent="0.25">
      <c r="A18743" s="3" t="str">
        <f t="shared" si="488"/>
        <v/>
      </c>
      <c r="L18743"/>
    </row>
    <row r="18744" spans="1:12" x14ac:dyDescent="0.25">
      <c r="A18744" s="3" t="str">
        <f t="shared" si="488"/>
        <v/>
      </c>
      <c r="L18744"/>
    </row>
    <row r="18745" spans="1:12" x14ac:dyDescent="0.25">
      <c r="A18745" s="3" t="str">
        <f t="shared" si="488"/>
        <v/>
      </c>
      <c r="L18745"/>
    </row>
    <row r="18746" spans="1:12" x14ac:dyDescent="0.25">
      <c r="A18746" s="3" t="str">
        <f t="shared" si="488"/>
        <v/>
      </c>
      <c r="L18746"/>
    </row>
    <row r="18747" spans="1:12" x14ac:dyDescent="0.25">
      <c r="A18747" s="3" t="str">
        <f t="shared" si="488"/>
        <v/>
      </c>
      <c r="L18747"/>
    </row>
    <row r="18748" spans="1:12" x14ac:dyDescent="0.25">
      <c r="A18748" s="3" t="str">
        <f t="shared" si="488"/>
        <v/>
      </c>
      <c r="L18748"/>
    </row>
    <row r="18749" spans="1:12" x14ac:dyDescent="0.25">
      <c r="A18749" s="3" t="str">
        <f t="shared" si="488"/>
        <v/>
      </c>
      <c r="L18749"/>
    </row>
    <row r="18750" spans="1:12" x14ac:dyDescent="0.25">
      <c r="A18750" s="3" t="str">
        <f t="shared" si="488"/>
        <v/>
      </c>
      <c r="L18750"/>
    </row>
    <row r="18751" spans="1:12" x14ac:dyDescent="0.25">
      <c r="A18751" s="3" t="str">
        <f t="shared" si="488"/>
        <v/>
      </c>
      <c r="L18751"/>
    </row>
    <row r="18752" spans="1:12" x14ac:dyDescent="0.25">
      <c r="A18752" s="3" t="str">
        <f t="shared" si="488"/>
        <v/>
      </c>
      <c r="L18752"/>
    </row>
    <row r="18753" spans="1:12" x14ac:dyDescent="0.25">
      <c r="A18753" s="3" t="str">
        <f t="shared" si="488"/>
        <v/>
      </c>
      <c r="L18753"/>
    </row>
    <row r="18754" spans="1:12" x14ac:dyDescent="0.25">
      <c r="A18754" s="3" t="str">
        <f t="shared" si="488"/>
        <v/>
      </c>
      <c r="L18754"/>
    </row>
    <row r="18755" spans="1:12" x14ac:dyDescent="0.25">
      <c r="A18755" s="3" t="str">
        <f t="shared" si="488"/>
        <v/>
      </c>
      <c r="L18755"/>
    </row>
    <row r="18756" spans="1:12" x14ac:dyDescent="0.25">
      <c r="A18756" s="3" t="str">
        <f t="shared" si="488"/>
        <v/>
      </c>
      <c r="L18756"/>
    </row>
    <row r="18757" spans="1:12" x14ac:dyDescent="0.25">
      <c r="A18757" s="3" t="str">
        <f t="shared" si="488"/>
        <v/>
      </c>
      <c r="L18757"/>
    </row>
    <row r="18758" spans="1:12" x14ac:dyDescent="0.25">
      <c r="A18758" s="3" t="str">
        <f t="shared" si="488"/>
        <v/>
      </c>
      <c r="L18758"/>
    </row>
    <row r="18759" spans="1:12" x14ac:dyDescent="0.25">
      <c r="A18759" s="3" t="str">
        <f t="shared" si="488"/>
        <v/>
      </c>
      <c r="L18759"/>
    </row>
    <row r="18760" spans="1:12" x14ac:dyDescent="0.25">
      <c r="A18760" s="3" t="str">
        <f t="shared" si="488"/>
        <v/>
      </c>
      <c r="L18760"/>
    </row>
    <row r="18761" spans="1:12" x14ac:dyDescent="0.25">
      <c r="A18761" s="3" t="str">
        <f t="shared" si="488"/>
        <v/>
      </c>
      <c r="L18761"/>
    </row>
    <row r="18762" spans="1:12" x14ac:dyDescent="0.25">
      <c r="A18762" s="3" t="str">
        <f t="shared" si="488"/>
        <v/>
      </c>
      <c r="L18762"/>
    </row>
    <row r="18763" spans="1:12" x14ac:dyDescent="0.25">
      <c r="A18763" s="3" t="str">
        <f t="shared" si="488"/>
        <v/>
      </c>
      <c r="L18763"/>
    </row>
    <row r="18764" spans="1:12" x14ac:dyDescent="0.25">
      <c r="A18764" s="3" t="str">
        <f t="shared" si="488"/>
        <v/>
      </c>
      <c r="L18764"/>
    </row>
    <row r="18765" spans="1:12" x14ac:dyDescent="0.25">
      <c r="A18765" s="3" t="str">
        <f t="shared" si="488"/>
        <v/>
      </c>
      <c r="L18765"/>
    </row>
    <row r="18766" spans="1:12" x14ac:dyDescent="0.25">
      <c r="A18766" s="3" t="str">
        <f t="shared" si="488"/>
        <v/>
      </c>
      <c r="L18766"/>
    </row>
    <row r="18767" spans="1:12" x14ac:dyDescent="0.25">
      <c r="A18767" s="3" t="str">
        <f t="shared" si="488"/>
        <v/>
      </c>
      <c r="L18767"/>
    </row>
    <row r="18768" spans="1:12" x14ac:dyDescent="0.25">
      <c r="A18768" s="3" t="str">
        <f t="shared" si="488"/>
        <v/>
      </c>
      <c r="L18768"/>
    </row>
    <row r="18769" spans="1:12" x14ac:dyDescent="0.25">
      <c r="A18769" s="3" t="str">
        <f t="shared" ref="A18769:A18832" si="489">IF(B18755="","",CONCATENATE(MONTH(B18755),YEAR(B18755)))</f>
        <v/>
      </c>
      <c r="L18769"/>
    </row>
    <row r="18770" spans="1:12" x14ac:dyDescent="0.25">
      <c r="A18770" s="3" t="str">
        <f t="shared" si="489"/>
        <v/>
      </c>
      <c r="L18770"/>
    </row>
    <row r="18771" spans="1:12" x14ac:dyDescent="0.25">
      <c r="A18771" s="3" t="str">
        <f t="shared" si="489"/>
        <v/>
      </c>
      <c r="L18771"/>
    </row>
    <row r="18772" spans="1:12" x14ac:dyDescent="0.25">
      <c r="A18772" s="3" t="str">
        <f t="shared" si="489"/>
        <v/>
      </c>
      <c r="L18772"/>
    </row>
    <row r="18773" spans="1:12" x14ac:dyDescent="0.25">
      <c r="A18773" s="3" t="str">
        <f t="shared" si="489"/>
        <v/>
      </c>
      <c r="L18773"/>
    </row>
    <row r="18774" spans="1:12" x14ac:dyDescent="0.25">
      <c r="A18774" s="3" t="str">
        <f t="shared" si="489"/>
        <v/>
      </c>
      <c r="L18774"/>
    </row>
    <row r="18775" spans="1:12" x14ac:dyDescent="0.25">
      <c r="A18775" s="3" t="str">
        <f t="shared" si="489"/>
        <v/>
      </c>
      <c r="L18775"/>
    </row>
    <row r="18776" spans="1:12" x14ac:dyDescent="0.25">
      <c r="A18776" s="3" t="str">
        <f t="shared" si="489"/>
        <v/>
      </c>
      <c r="L18776"/>
    </row>
    <row r="18777" spans="1:12" x14ac:dyDescent="0.25">
      <c r="A18777" s="3" t="str">
        <f t="shared" si="489"/>
        <v/>
      </c>
      <c r="L18777"/>
    </row>
    <row r="18778" spans="1:12" x14ac:dyDescent="0.25">
      <c r="A18778" s="3" t="str">
        <f t="shared" si="489"/>
        <v/>
      </c>
      <c r="L18778"/>
    </row>
    <row r="18779" spans="1:12" x14ac:dyDescent="0.25">
      <c r="A18779" s="3" t="str">
        <f t="shared" si="489"/>
        <v/>
      </c>
      <c r="L18779"/>
    </row>
    <row r="18780" spans="1:12" x14ac:dyDescent="0.25">
      <c r="A18780" s="3" t="str">
        <f t="shared" si="489"/>
        <v/>
      </c>
      <c r="L18780"/>
    </row>
    <row r="18781" spans="1:12" x14ac:dyDescent="0.25">
      <c r="A18781" s="3" t="str">
        <f t="shared" si="489"/>
        <v/>
      </c>
      <c r="L18781"/>
    </row>
    <row r="18782" spans="1:12" x14ac:dyDescent="0.25">
      <c r="A18782" s="3" t="str">
        <f t="shared" si="489"/>
        <v/>
      </c>
      <c r="L18782"/>
    </row>
    <row r="18783" spans="1:12" x14ac:dyDescent="0.25">
      <c r="A18783" s="3" t="str">
        <f t="shared" si="489"/>
        <v/>
      </c>
      <c r="L18783"/>
    </row>
    <row r="18784" spans="1:12" x14ac:dyDescent="0.25">
      <c r="A18784" s="3" t="str">
        <f t="shared" si="489"/>
        <v/>
      </c>
      <c r="L18784"/>
    </row>
    <row r="18785" spans="1:12" x14ac:dyDescent="0.25">
      <c r="A18785" s="3" t="str">
        <f t="shared" si="489"/>
        <v/>
      </c>
      <c r="L18785"/>
    </row>
    <row r="18786" spans="1:12" x14ac:dyDescent="0.25">
      <c r="A18786" s="3" t="str">
        <f t="shared" si="489"/>
        <v/>
      </c>
      <c r="L18786"/>
    </row>
    <row r="18787" spans="1:12" x14ac:dyDescent="0.25">
      <c r="A18787" s="3" t="str">
        <f t="shared" si="489"/>
        <v/>
      </c>
      <c r="L18787"/>
    </row>
    <row r="18788" spans="1:12" x14ac:dyDescent="0.25">
      <c r="A18788" s="3" t="str">
        <f t="shared" si="489"/>
        <v/>
      </c>
      <c r="L18788"/>
    </row>
    <row r="18789" spans="1:12" x14ac:dyDescent="0.25">
      <c r="A18789" s="3" t="str">
        <f t="shared" si="489"/>
        <v/>
      </c>
      <c r="L18789"/>
    </row>
    <row r="18790" spans="1:12" x14ac:dyDescent="0.25">
      <c r="A18790" s="3" t="str">
        <f t="shared" si="489"/>
        <v/>
      </c>
      <c r="L18790"/>
    </row>
    <row r="18791" spans="1:12" x14ac:dyDescent="0.25">
      <c r="A18791" s="3" t="str">
        <f t="shared" si="489"/>
        <v/>
      </c>
      <c r="L18791"/>
    </row>
    <row r="18792" spans="1:12" x14ac:dyDescent="0.25">
      <c r="A18792" s="3" t="str">
        <f t="shared" si="489"/>
        <v/>
      </c>
      <c r="L18792"/>
    </row>
    <row r="18793" spans="1:12" x14ac:dyDescent="0.25">
      <c r="A18793" s="3" t="str">
        <f t="shared" si="489"/>
        <v/>
      </c>
      <c r="L18793"/>
    </row>
    <row r="18794" spans="1:12" x14ac:dyDescent="0.25">
      <c r="A18794" s="3" t="str">
        <f t="shared" si="489"/>
        <v/>
      </c>
      <c r="L18794"/>
    </row>
    <row r="18795" spans="1:12" x14ac:dyDescent="0.25">
      <c r="A18795" s="3" t="str">
        <f t="shared" si="489"/>
        <v/>
      </c>
      <c r="L18795"/>
    </row>
    <row r="18796" spans="1:12" x14ac:dyDescent="0.25">
      <c r="A18796" s="3" t="str">
        <f t="shared" si="489"/>
        <v/>
      </c>
      <c r="L18796"/>
    </row>
    <row r="18797" spans="1:12" x14ac:dyDescent="0.25">
      <c r="A18797" s="3" t="str">
        <f t="shared" si="489"/>
        <v/>
      </c>
      <c r="L18797"/>
    </row>
    <row r="18798" spans="1:12" x14ac:dyDescent="0.25">
      <c r="A18798" s="3" t="str">
        <f t="shared" si="489"/>
        <v/>
      </c>
      <c r="L18798"/>
    </row>
    <row r="18799" spans="1:12" x14ac:dyDescent="0.25">
      <c r="A18799" s="3" t="str">
        <f t="shared" si="489"/>
        <v/>
      </c>
      <c r="L18799"/>
    </row>
    <row r="18800" spans="1:12" x14ac:dyDescent="0.25">
      <c r="A18800" s="3" t="str">
        <f t="shared" si="489"/>
        <v/>
      </c>
      <c r="L18800"/>
    </row>
    <row r="18801" spans="1:12" x14ac:dyDescent="0.25">
      <c r="A18801" s="3" t="str">
        <f t="shared" si="489"/>
        <v/>
      </c>
      <c r="L18801"/>
    </row>
    <row r="18802" spans="1:12" x14ac:dyDescent="0.25">
      <c r="A18802" s="3" t="str">
        <f t="shared" si="489"/>
        <v/>
      </c>
      <c r="L18802"/>
    </row>
    <row r="18803" spans="1:12" x14ac:dyDescent="0.25">
      <c r="A18803" s="3" t="str">
        <f t="shared" si="489"/>
        <v/>
      </c>
      <c r="L18803"/>
    </row>
    <row r="18804" spans="1:12" x14ac:dyDescent="0.25">
      <c r="A18804" s="3" t="str">
        <f t="shared" si="489"/>
        <v/>
      </c>
      <c r="L18804"/>
    </row>
    <row r="18805" spans="1:12" x14ac:dyDescent="0.25">
      <c r="A18805" s="3" t="str">
        <f t="shared" si="489"/>
        <v/>
      </c>
      <c r="L18805"/>
    </row>
    <row r="18806" spans="1:12" x14ac:dyDescent="0.25">
      <c r="A18806" s="3" t="str">
        <f t="shared" si="489"/>
        <v/>
      </c>
      <c r="L18806"/>
    </row>
    <row r="18807" spans="1:12" x14ac:dyDescent="0.25">
      <c r="A18807" s="3" t="str">
        <f t="shared" si="489"/>
        <v/>
      </c>
      <c r="L18807"/>
    </row>
    <row r="18808" spans="1:12" x14ac:dyDescent="0.25">
      <c r="A18808" s="3" t="str">
        <f t="shared" si="489"/>
        <v/>
      </c>
      <c r="L18808"/>
    </row>
    <row r="18809" spans="1:12" x14ac:dyDescent="0.25">
      <c r="A18809" s="3" t="str">
        <f t="shared" si="489"/>
        <v/>
      </c>
      <c r="L18809"/>
    </row>
    <row r="18810" spans="1:12" x14ac:dyDescent="0.25">
      <c r="A18810" s="3" t="str">
        <f t="shared" si="489"/>
        <v/>
      </c>
      <c r="L18810"/>
    </row>
    <row r="18811" spans="1:12" x14ac:dyDescent="0.25">
      <c r="A18811" s="3" t="str">
        <f t="shared" si="489"/>
        <v/>
      </c>
      <c r="L18811"/>
    </row>
    <row r="18812" spans="1:12" x14ac:dyDescent="0.25">
      <c r="A18812" s="3" t="str">
        <f t="shared" si="489"/>
        <v/>
      </c>
      <c r="L18812"/>
    </row>
    <row r="18813" spans="1:12" x14ac:dyDescent="0.25">
      <c r="A18813" s="3" t="str">
        <f t="shared" si="489"/>
        <v/>
      </c>
      <c r="L18813"/>
    </row>
    <row r="18814" spans="1:12" x14ac:dyDescent="0.25">
      <c r="A18814" s="3" t="str">
        <f t="shared" si="489"/>
        <v/>
      </c>
      <c r="L18814"/>
    </row>
    <row r="18815" spans="1:12" x14ac:dyDescent="0.25">
      <c r="A18815" s="3" t="str">
        <f t="shared" si="489"/>
        <v/>
      </c>
      <c r="L18815"/>
    </row>
    <row r="18816" spans="1:12" x14ac:dyDescent="0.25">
      <c r="A18816" s="3" t="str">
        <f t="shared" si="489"/>
        <v/>
      </c>
      <c r="L18816"/>
    </row>
    <row r="18817" spans="1:12" x14ac:dyDescent="0.25">
      <c r="A18817" s="3" t="str">
        <f t="shared" si="489"/>
        <v/>
      </c>
      <c r="L18817"/>
    </row>
    <row r="18818" spans="1:12" x14ac:dyDescent="0.25">
      <c r="A18818" s="3" t="str">
        <f t="shared" si="489"/>
        <v/>
      </c>
      <c r="L18818"/>
    </row>
    <row r="18819" spans="1:12" x14ac:dyDescent="0.25">
      <c r="A18819" s="3" t="str">
        <f t="shared" si="489"/>
        <v/>
      </c>
      <c r="L18819"/>
    </row>
    <row r="18820" spans="1:12" x14ac:dyDescent="0.25">
      <c r="A18820" s="3" t="str">
        <f t="shared" si="489"/>
        <v/>
      </c>
      <c r="L18820"/>
    </row>
    <row r="18821" spans="1:12" x14ac:dyDescent="0.25">
      <c r="A18821" s="3" t="str">
        <f t="shared" si="489"/>
        <v/>
      </c>
      <c r="L18821"/>
    </row>
    <row r="18822" spans="1:12" x14ac:dyDescent="0.25">
      <c r="A18822" s="3" t="str">
        <f t="shared" si="489"/>
        <v/>
      </c>
      <c r="L18822"/>
    </row>
    <row r="18823" spans="1:12" x14ac:dyDescent="0.25">
      <c r="A18823" s="3" t="str">
        <f t="shared" si="489"/>
        <v/>
      </c>
      <c r="L18823"/>
    </row>
    <row r="18824" spans="1:12" x14ac:dyDescent="0.25">
      <c r="A18824" s="3" t="str">
        <f t="shared" si="489"/>
        <v/>
      </c>
      <c r="L18824"/>
    </row>
    <row r="18825" spans="1:12" x14ac:dyDescent="0.25">
      <c r="A18825" s="3" t="str">
        <f t="shared" si="489"/>
        <v/>
      </c>
      <c r="L18825"/>
    </row>
    <row r="18826" spans="1:12" x14ac:dyDescent="0.25">
      <c r="A18826" s="3" t="str">
        <f t="shared" si="489"/>
        <v/>
      </c>
      <c r="L18826"/>
    </row>
    <row r="18827" spans="1:12" x14ac:dyDescent="0.25">
      <c r="A18827" s="3" t="str">
        <f t="shared" si="489"/>
        <v/>
      </c>
      <c r="L18827"/>
    </row>
    <row r="18828" spans="1:12" x14ac:dyDescent="0.25">
      <c r="A18828" s="3" t="str">
        <f t="shared" si="489"/>
        <v/>
      </c>
      <c r="L18828"/>
    </row>
    <row r="18829" spans="1:12" x14ac:dyDescent="0.25">
      <c r="A18829" s="3" t="str">
        <f t="shared" si="489"/>
        <v/>
      </c>
      <c r="L18829"/>
    </row>
    <row r="18830" spans="1:12" x14ac:dyDescent="0.25">
      <c r="A18830" s="3" t="str">
        <f t="shared" si="489"/>
        <v/>
      </c>
      <c r="L18830"/>
    </row>
    <row r="18831" spans="1:12" x14ac:dyDescent="0.25">
      <c r="A18831" s="3" t="str">
        <f t="shared" si="489"/>
        <v/>
      </c>
      <c r="L18831"/>
    </row>
    <row r="18832" spans="1:12" x14ac:dyDescent="0.25">
      <c r="A18832" s="3" t="str">
        <f t="shared" si="489"/>
        <v/>
      </c>
      <c r="L18832"/>
    </row>
    <row r="18833" spans="1:12" x14ac:dyDescent="0.25">
      <c r="A18833" s="3" t="str">
        <f t="shared" ref="A18833:A18896" si="490">IF(B18819="","",CONCATENATE(MONTH(B18819),YEAR(B18819)))</f>
        <v/>
      </c>
      <c r="L18833"/>
    </row>
    <row r="18834" spans="1:12" x14ac:dyDescent="0.25">
      <c r="A18834" s="3" t="str">
        <f t="shared" si="490"/>
        <v/>
      </c>
      <c r="L18834"/>
    </row>
    <row r="18835" spans="1:12" x14ac:dyDescent="0.25">
      <c r="A18835" s="3" t="str">
        <f t="shared" si="490"/>
        <v/>
      </c>
      <c r="L18835"/>
    </row>
    <row r="18836" spans="1:12" x14ac:dyDescent="0.25">
      <c r="A18836" s="3" t="str">
        <f t="shared" si="490"/>
        <v/>
      </c>
      <c r="L18836"/>
    </row>
    <row r="18837" spans="1:12" x14ac:dyDescent="0.25">
      <c r="A18837" s="3" t="str">
        <f t="shared" si="490"/>
        <v/>
      </c>
      <c r="L18837"/>
    </row>
    <row r="18838" spans="1:12" x14ac:dyDescent="0.25">
      <c r="A18838" s="3" t="str">
        <f t="shared" si="490"/>
        <v/>
      </c>
      <c r="L18838"/>
    </row>
    <row r="18839" spans="1:12" x14ac:dyDescent="0.25">
      <c r="A18839" s="3" t="str">
        <f t="shared" si="490"/>
        <v/>
      </c>
      <c r="L18839"/>
    </row>
    <row r="18840" spans="1:12" x14ac:dyDescent="0.25">
      <c r="A18840" s="3" t="str">
        <f t="shared" si="490"/>
        <v/>
      </c>
      <c r="L18840"/>
    </row>
    <row r="18841" spans="1:12" x14ac:dyDescent="0.25">
      <c r="A18841" s="3" t="str">
        <f t="shared" si="490"/>
        <v/>
      </c>
      <c r="L18841"/>
    </row>
    <row r="18842" spans="1:12" x14ac:dyDescent="0.25">
      <c r="A18842" s="3" t="str">
        <f t="shared" si="490"/>
        <v/>
      </c>
      <c r="L18842"/>
    </row>
    <row r="18843" spans="1:12" x14ac:dyDescent="0.25">
      <c r="A18843" s="3" t="str">
        <f t="shared" si="490"/>
        <v/>
      </c>
      <c r="L18843"/>
    </row>
    <row r="18844" spans="1:12" x14ac:dyDescent="0.25">
      <c r="A18844" s="3" t="str">
        <f t="shared" si="490"/>
        <v/>
      </c>
      <c r="L18844"/>
    </row>
    <row r="18845" spans="1:12" x14ac:dyDescent="0.25">
      <c r="A18845" s="3" t="str">
        <f t="shared" si="490"/>
        <v/>
      </c>
      <c r="L18845"/>
    </row>
    <row r="18846" spans="1:12" x14ac:dyDescent="0.25">
      <c r="A18846" s="3" t="str">
        <f t="shared" si="490"/>
        <v/>
      </c>
      <c r="L18846"/>
    </row>
    <row r="18847" spans="1:12" x14ac:dyDescent="0.25">
      <c r="A18847" s="3" t="str">
        <f t="shared" si="490"/>
        <v/>
      </c>
      <c r="L18847"/>
    </row>
    <row r="18848" spans="1:12" x14ac:dyDescent="0.25">
      <c r="A18848" s="3" t="str">
        <f t="shared" si="490"/>
        <v/>
      </c>
      <c r="L18848"/>
    </row>
    <row r="18849" spans="1:12" x14ac:dyDescent="0.25">
      <c r="A18849" s="3" t="str">
        <f t="shared" si="490"/>
        <v/>
      </c>
      <c r="L18849"/>
    </row>
    <row r="18850" spans="1:12" x14ac:dyDescent="0.25">
      <c r="A18850" s="3" t="str">
        <f t="shared" si="490"/>
        <v/>
      </c>
      <c r="L18850"/>
    </row>
    <row r="18851" spans="1:12" x14ac:dyDescent="0.25">
      <c r="A18851" s="3" t="str">
        <f t="shared" si="490"/>
        <v/>
      </c>
      <c r="L18851"/>
    </row>
    <row r="18852" spans="1:12" x14ac:dyDescent="0.25">
      <c r="A18852" s="3" t="str">
        <f t="shared" si="490"/>
        <v/>
      </c>
      <c r="L18852"/>
    </row>
    <row r="18853" spans="1:12" x14ac:dyDescent="0.25">
      <c r="A18853" s="3" t="str">
        <f t="shared" si="490"/>
        <v/>
      </c>
      <c r="L18853"/>
    </row>
    <row r="18854" spans="1:12" x14ac:dyDescent="0.25">
      <c r="A18854" s="3" t="str">
        <f t="shared" si="490"/>
        <v/>
      </c>
      <c r="L18854"/>
    </row>
    <row r="18855" spans="1:12" x14ac:dyDescent="0.25">
      <c r="A18855" s="3" t="str">
        <f t="shared" si="490"/>
        <v/>
      </c>
      <c r="L18855"/>
    </row>
    <row r="18856" spans="1:12" x14ac:dyDescent="0.25">
      <c r="A18856" s="3" t="str">
        <f t="shared" si="490"/>
        <v/>
      </c>
      <c r="L18856"/>
    </row>
    <row r="18857" spans="1:12" x14ac:dyDescent="0.25">
      <c r="A18857" s="3" t="str">
        <f t="shared" si="490"/>
        <v/>
      </c>
      <c r="L18857"/>
    </row>
    <row r="18858" spans="1:12" x14ac:dyDescent="0.25">
      <c r="A18858" s="3" t="str">
        <f t="shared" si="490"/>
        <v/>
      </c>
      <c r="L18858"/>
    </row>
    <row r="18859" spans="1:12" x14ac:dyDescent="0.25">
      <c r="A18859" s="3" t="str">
        <f t="shared" si="490"/>
        <v/>
      </c>
      <c r="L18859"/>
    </row>
    <row r="18860" spans="1:12" x14ac:dyDescent="0.25">
      <c r="A18860" s="3" t="str">
        <f t="shared" si="490"/>
        <v/>
      </c>
      <c r="L18860"/>
    </row>
    <row r="18861" spans="1:12" x14ac:dyDescent="0.25">
      <c r="A18861" s="3" t="str">
        <f t="shared" si="490"/>
        <v/>
      </c>
      <c r="L18861"/>
    </row>
    <row r="18862" spans="1:12" x14ac:dyDescent="0.25">
      <c r="A18862" s="3" t="str">
        <f t="shared" si="490"/>
        <v/>
      </c>
      <c r="L18862"/>
    </row>
    <row r="18863" spans="1:12" x14ac:dyDescent="0.25">
      <c r="A18863" s="3" t="str">
        <f t="shared" si="490"/>
        <v/>
      </c>
      <c r="L18863"/>
    </row>
    <row r="18864" spans="1:12" x14ac:dyDescent="0.25">
      <c r="A18864" s="3" t="str">
        <f t="shared" si="490"/>
        <v/>
      </c>
      <c r="L18864"/>
    </row>
    <row r="18865" spans="1:12" x14ac:dyDescent="0.25">
      <c r="A18865" s="3" t="str">
        <f t="shared" si="490"/>
        <v/>
      </c>
      <c r="L18865"/>
    </row>
    <row r="18866" spans="1:12" x14ac:dyDescent="0.25">
      <c r="A18866" s="3" t="str">
        <f t="shared" si="490"/>
        <v/>
      </c>
      <c r="L18866"/>
    </row>
    <row r="18867" spans="1:12" x14ac:dyDescent="0.25">
      <c r="A18867" s="3" t="str">
        <f t="shared" si="490"/>
        <v/>
      </c>
      <c r="L18867"/>
    </row>
    <row r="18868" spans="1:12" x14ac:dyDescent="0.25">
      <c r="A18868" s="3" t="str">
        <f t="shared" si="490"/>
        <v/>
      </c>
      <c r="L18868"/>
    </row>
    <row r="18869" spans="1:12" x14ac:dyDescent="0.25">
      <c r="A18869" s="3" t="str">
        <f t="shared" si="490"/>
        <v/>
      </c>
      <c r="L18869"/>
    </row>
    <row r="18870" spans="1:12" x14ac:dyDescent="0.25">
      <c r="A18870" s="3" t="str">
        <f t="shared" si="490"/>
        <v/>
      </c>
      <c r="L18870"/>
    </row>
    <row r="18871" spans="1:12" x14ac:dyDescent="0.25">
      <c r="A18871" s="3" t="str">
        <f t="shared" si="490"/>
        <v/>
      </c>
      <c r="L18871"/>
    </row>
    <row r="18872" spans="1:12" x14ac:dyDescent="0.25">
      <c r="A18872" s="3" t="str">
        <f t="shared" si="490"/>
        <v/>
      </c>
      <c r="L18872"/>
    </row>
    <row r="18873" spans="1:12" x14ac:dyDescent="0.25">
      <c r="A18873" s="3" t="str">
        <f t="shared" si="490"/>
        <v/>
      </c>
      <c r="L18873"/>
    </row>
    <row r="18874" spans="1:12" x14ac:dyDescent="0.25">
      <c r="A18874" s="3" t="str">
        <f t="shared" si="490"/>
        <v/>
      </c>
      <c r="L18874"/>
    </row>
    <row r="18875" spans="1:12" x14ac:dyDescent="0.25">
      <c r="A18875" s="3" t="str">
        <f t="shared" si="490"/>
        <v/>
      </c>
      <c r="L18875"/>
    </row>
    <row r="18876" spans="1:12" x14ac:dyDescent="0.25">
      <c r="A18876" s="3" t="str">
        <f t="shared" si="490"/>
        <v/>
      </c>
      <c r="L18876"/>
    </row>
    <row r="18877" spans="1:12" x14ac:dyDescent="0.25">
      <c r="A18877" s="3" t="str">
        <f t="shared" si="490"/>
        <v/>
      </c>
      <c r="L18877"/>
    </row>
    <row r="18878" spans="1:12" x14ac:dyDescent="0.25">
      <c r="A18878" s="3" t="str">
        <f t="shared" si="490"/>
        <v/>
      </c>
      <c r="L18878"/>
    </row>
    <row r="18879" spans="1:12" x14ac:dyDescent="0.25">
      <c r="A18879" s="3" t="str">
        <f t="shared" si="490"/>
        <v/>
      </c>
      <c r="L18879"/>
    </row>
    <row r="18880" spans="1:12" x14ac:dyDescent="0.25">
      <c r="A18880" s="3" t="str">
        <f t="shared" si="490"/>
        <v/>
      </c>
      <c r="L18880"/>
    </row>
    <row r="18881" spans="1:12" x14ac:dyDescent="0.25">
      <c r="A18881" s="3" t="str">
        <f t="shared" si="490"/>
        <v/>
      </c>
      <c r="L18881"/>
    </row>
    <row r="18882" spans="1:12" x14ac:dyDescent="0.25">
      <c r="A18882" s="3" t="str">
        <f t="shared" si="490"/>
        <v/>
      </c>
      <c r="L18882"/>
    </row>
    <row r="18883" spans="1:12" x14ac:dyDescent="0.25">
      <c r="A18883" s="3" t="str">
        <f t="shared" si="490"/>
        <v/>
      </c>
      <c r="L18883"/>
    </row>
    <row r="18884" spans="1:12" x14ac:dyDescent="0.25">
      <c r="A18884" s="3" t="str">
        <f t="shared" si="490"/>
        <v/>
      </c>
      <c r="L18884"/>
    </row>
    <row r="18885" spans="1:12" x14ac:dyDescent="0.25">
      <c r="A18885" s="3" t="str">
        <f t="shared" si="490"/>
        <v/>
      </c>
      <c r="L18885"/>
    </row>
    <row r="18886" spans="1:12" x14ac:dyDescent="0.25">
      <c r="A18886" s="3" t="str">
        <f t="shared" si="490"/>
        <v/>
      </c>
      <c r="L18886"/>
    </row>
    <row r="18887" spans="1:12" x14ac:dyDescent="0.25">
      <c r="A18887" s="3" t="str">
        <f t="shared" si="490"/>
        <v/>
      </c>
      <c r="L18887"/>
    </row>
    <row r="18888" spans="1:12" x14ac:dyDescent="0.25">
      <c r="A18888" s="3" t="str">
        <f t="shared" si="490"/>
        <v/>
      </c>
      <c r="L18888"/>
    </row>
    <row r="18889" spans="1:12" x14ac:dyDescent="0.25">
      <c r="A18889" s="3" t="str">
        <f t="shared" si="490"/>
        <v/>
      </c>
      <c r="L18889"/>
    </row>
    <row r="18890" spans="1:12" x14ac:dyDescent="0.25">
      <c r="A18890" s="3" t="str">
        <f t="shared" si="490"/>
        <v/>
      </c>
      <c r="L18890"/>
    </row>
    <row r="18891" spans="1:12" x14ac:dyDescent="0.25">
      <c r="A18891" s="3" t="str">
        <f t="shared" si="490"/>
        <v/>
      </c>
      <c r="L18891"/>
    </row>
    <row r="18892" spans="1:12" x14ac:dyDescent="0.25">
      <c r="A18892" s="3" t="str">
        <f t="shared" si="490"/>
        <v/>
      </c>
      <c r="L18892"/>
    </row>
    <row r="18893" spans="1:12" x14ac:dyDescent="0.25">
      <c r="A18893" s="3" t="str">
        <f t="shared" si="490"/>
        <v/>
      </c>
      <c r="L18893"/>
    </row>
    <row r="18894" spans="1:12" x14ac:dyDescent="0.25">
      <c r="A18894" s="3" t="str">
        <f t="shared" si="490"/>
        <v/>
      </c>
      <c r="L18894"/>
    </row>
    <row r="18895" spans="1:12" x14ac:dyDescent="0.25">
      <c r="A18895" s="3" t="str">
        <f t="shared" si="490"/>
        <v/>
      </c>
      <c r="L18895"/>
    </row>
    <row r="18896" spans="1:12" x14ac:dyDescent="0.25">
      <c r="A18896" s="3" t="str">
        <f t="shared" si="490"/>
        <v/>
      </c>
      <c r="L18896"/>
    </row>
    <row r="18897" spans="1:12" x14ac:dyDescent="0.25">
      <c r="A18897" s="3" t="str">
        <f t="shared" ref="A18897:A18960" si="491">IF(B18883="","",CONCATENATE(MONTH(B18883),YEAR(B18883)))</f>
        <v/>
      </c>
      <c r="L18897"/>
    </row>
    <row r="18898" spans="1:12" x14ac:dyDescent="0.25">
      <c r="A18898" s="3" t="str">
        <f t="shared" si="491"/>
        <v/>
      </c>
      <c r="L18898"/>
    </row>
    <row r="18899" spans="1:12" x14ac:dyDescent="0.25">
      <c r="A18899" s="3" t="str">
        <f t="shared" si="491"/>
        <v/>
      </c>
      <c r="L18899"/>
    </row>
    <row r="18900" spans="1:12" x14ac:dyDescent="0.25">
      <c r="A18900" s="3" t="str">
        <f t="shared" si="491"/>
        <v/>
      </c>
      <c r="L18900"/>
    </row>
    <row r="18901" spans="1:12" x14ac:dyDescent="0.25">
      <c r="A18901" s="3" t="str">
        <f t="shared" si="491"/>
        <v/>
      </c>
      <c r="L18901"/>
    </row>
    <row r="18902" spans="1:12" x14ac:dyDescent="0.25">
      <c r="A18902" s="3" t="str">
        <f t="shared" si="491"/>
        <v/>
      </c>
      <c r="L18902"/>
    </row>
    <row r="18903" spans="1:12" x14ac:dyDescent="0.25">
      <c r="A18903" s="3" t="str">
        <f t="shared" si="491"/>
        <v/>
      </c>
      <c r="L18903"/>
    </row>
    <row r="18904" spans="1:12" x14ac:dyDescent="0.25">
      <c r="A18904" s="3" t="str">
        <f t="shared" si="491"/>
        <v/>
      </c>
      <c r="L18904"/>
    </row>
    <row r="18905" spans="1:12" x14ac:dyDescent="0.25">
      <c r="A18905" s="3" t="str">
        <f t="shared" si="491"/>
        <v/>
      </c>
      <c r="L18905"/>
    </row>
    <row r="18906" spans="1:12" x14ac:dyDescent="0.25">
      <c r="A18906" s="3" t="str">
        <f t="shared" si="491"/>
        <v/>
      </c>
      <c r="L18906"/>
    </row>
    <row r="18907" spans="1:12" x14ac:dyDescent="0.25">
      <c r="A18907" s="3" t="str">
        <f t="shared" si="491"/>
        <v/>
      </c>
      <c r="L18907"/>
    </row>
    <row r="18908" spans="1:12" x14ac:dyDescent="0.25">
      <c r="A18908" s="3" t="str">
        <f t="shared" si="491"/>
        <v/>
      </c>
      <c r="L18908"/>
    </row>
    <row r="18909" spans="1:12" x14ac:dyDescent="0.25">
      <c r="A18909" s="3" t="str">
        <f t="shared" si="491"/>
        <v/>
      </c>
      <c r="L18909"/>
    </row>
    <row r="18910" spans="1:12" x14ac:dyDescent="0.25">
      <c r="A18910" s="3" t="str">
        <f t="shared" si="491"/>
        <v/>
      </c>
      <c r="L18910"/>
    </row>
    <row r="18911" spans="1:12" x14ac:dyDescent="0.25">
      <c r="A18911" s="3" t="str">
        <f t="shared" si="491"/>
        <v/>
      </c>
      <c r="L18911"/>
    </row>
    <row r="18912" spans="1:12" x14ac:dyDescent="0.25">
      <c r="A18912" s="3" t="str">
        <f t="shared" si="491"/>
        <v/>
      </c>
      <c r="L18912"/>
    </row>
    <row r="18913" spans="1:12" x14ac:dyDescent="0.25">
      <c r="A18913" s="3" t="str">
        <f t="shared" si="491"/>
        <v/>
      </c>
      <c r="L18913"/>
    </row>
    <row r="18914" spans="1:12" x14ac:dyDescent="0.25">
      <c r="A18914" s="3" t="str">
        <f t="shared" si="491"/>
        <v/>
      </c>
      <c r="L18914"/>
    </row>
    <row r="18915" spans="1:12" x14ac:dyDescent="0.25">
      <c r="A18915" s="3" t="str">
        <f t="shared" si="491"/>
        <v/>
      </c>
      <c r="L18915"/>
    </row>
    <row r="18916" spans="1:12" x14ac:dyDescent="0.25">
      <c r="A18916" s="3" t="str">
        <f t="shared" si="491"/>
        <v/>
      </c>
      <c r="L18916"/>
    </row>
    <row r="18917" spans="1:12" x14ac:dyDescent="0.25">
      <c r="A18917" s="3" t="str">
        <f t="shared" si="491"/>
        <v/>
      </c>
      <c r="L18917"/>
    </row>
    <row r="18918" spans="1:12" x14ac:dyDescent="0.25">
      <c r="A18918" s="3" t="str">
        <f t="shared" si="491"/>
        <v/>
      </c>
      <c r="L18918"/>
    </row>
    <row r="18919" spans="1:12" x14ac:dyDescent="0.25">
      <c r="A18919" s="3" t="str">
        <f t="shared" si="491"/>
        <v/>
      </c>
      <c r="L18919"/>
    </row>
    <row r="18920" spans="1:12" x14ac:dyDescent="0.25">
      <c r="A18920" s="3" t="str">
        <f t="shared" si="491"/>
        <v/>
      </c>
      <c r="L18920"/>
    </row>
    <row r="18921" spans="1:12" x14ac:dyDescent="0.25">
      <c r="A18921" s="3" t="str">
        <f t="shared" si="491"/>
        <v/>
      </c>
      <c r="L18921"/>
    </row>
    <row r="18922" spans="1:12" x14ac:dyDescent="0.25">
      <c r="A18922" s="3" t="str">
        <f t="shared" si="491"/>
        <v/>
      </c>
      <c r="L18922"/>
    </row>
    <row r="18923" spans="1:12" x14ac:dyDescent="0.25">
      <c r="A18923" s="3" t="str">
        <f t="shared" si="491"/>
        <v/>
      </c>
      <c r="L18923"/>
    </row>
    <row r="18924" spans="1:12" x14ac:dyDescent="0.25">
      <c r="A18924" s="3" t="str">
        <f t="shared" si="491"/>
        <v/>
      </c>
      <c r="L18924"/>
    </row>
    <row r="18925" spans="1:12" x14ac:dyDescent="0.25">
      <c r="A18925" s="3" t="str">
        <f t="shared" si="491"/>
        <v/>
      </c>
      <c r="L18925"/>
    </row>
    <row r="18926" spans="1:12" x14ac:dyDescent="0.25">
      <c r="A18926" s="3" t="str">
        <f t="shared" si="491"/>
        <v/>
      </c>
      <c r="L18926"/>
    </row>
    <row r="18927" spans="1:12" x14ac:dyDescent="0.25">
      <c r="A18927" s="3" t="str">
        <f t="shared" si="491"/>
        <v/>
      </c>
      <c r="L18927"/>
    </row>
    <row r="18928" spans="1:12" x14ac:dyDescent="0.25">
      <c r="A18928" s="3" t="str">
        <f t="shared" si="491"/>
        <v/>
      </c>
      <c r="L18928"/>
    </row>
    <row r="18929" spans="1:12" x14ac:dyDescent="0.25">
      <c r="A18929" s="3" t="str">
        <f t="shared" si="491"/>
        <v/>
      </c>
      <c r="L18929"/>
    </row>
    <row r="18930" spans="1:12" x14ac:dyDescent="0.25">
      <c r="A18930" s="3" t="str">
        <f t="shared" si="491"/>
        <v/>
      </c>
      <c r="L18930"/>
    </row>
    <row r="18931" spans="1:12" x14ac:dyDescent="0.25">
      <c r="A18931" s="3" t="str">
        <f t="shared" si="491"/>
        <v/>
      </c>
      <c r="L18931"/>
    </row>
    <row r="18932" spans="1:12" x14ac:dyDescent="0.25">
      <c r="A18932" s="3" t="str">
        <f t="shared" si="491"/>
        <v/>
      </c>
      <c r="L18932"/>
    </row>
    <row r="18933" spans="1:12" x14ac:dyDescent="0.25">
      <c r="A18933" s="3" t="str">
        <f t="shared" si="491"/>
        <v/>
      </c>
      <c r="L18933"/>
    </row>
    <row r="18934" spans="1:12" x14ac:dyDescent="0.25">
      <c r="A18934" s="3" t="str">
        <f t="shared" si="491"/>
        <v/>
      </c>
      <c r="L18934"/>
    </row>
    <row r="18935" spans="1:12" x14ac:dyDescent="0.25">
      <c r="A18935" s="3" t="str">
        <f t="shared" si="491"/>
        <v/>
      </c>
      <c r="L18935"/>
    </row>
    <row r="18936" spans="1:12" x14ac:dyDescent="0.25">
      <c r="A18936" s="3" t="str">
        <f t="shared" si="491"/>
        <v/>
      </c>
      <c r="L18936"/>
    </row>
    <row r="18937" spans="1:12" x14ac:dyDescent="0.25">
      <c r="A18937" s="3" t="str">
        <f t="shared" si="491"/>
        <v/>
      </c>
      <c r="L18937"/>
    </row>
    <row r="18938" spans="1:12" x14ac:dyDescent="0.25">
      <c r="A18938" s="3" t="str">
        <f t="shared" si="491"/>
        <v/>
      </c>
      <c r="L18938"/>
    </row>
    <row r="18939" spans="1:12" x14ac:dyDescent="0.25">
      <c r="A18939" s="3" t="str">
        <f t="shared" si="491"/>
        <v/>
      </c>
      <c r="L18939"/>
    </row>
    <row r="18940" spans="1:12" x14ac:dyDescent="0.25">
      <c r="A18940" s="3" t="str">
        <f t="shared" si="491"/>
        <v/>
      </c>
      <c r="L18940"/>
    </row>
    <row r="18941" spans="1:12" x14ac:dyDescent="0.25">
      <c r="A18941" s="3" t="str">
        <f t="shared" si="491"/>
        <v/>
      </c>
      <c r="L18941"/>
    </row>
    <row r="18942" spans="1:12" x14ac:dyDescent="0.25">
      <c r="A18942" s="3" t="str">
        <f t="shared" si="491"/>
        <v/>
      </c>
      <c r="L18942"/>
    </row>
    <row r="18943" spans="1:12" x14ac:dyDescent="0.25">
      <c r="A18943" s="3" t="str">
        <f t="shared" si="491"/>
        <v/>
      </c>
      <c r="L18943"/>
    </row>
    <row r="18944" spans="1:12" x14ac:dyDescent="0.25">
      <c r="A18944" s="3" t="str">
        <f t="shared" si="491"/>
        <v/>
      </c>
      <c r="L18944"/>
    </row>
    <row r="18945" spans="1:12" x14ac:dyDescent="0.25">
      <c r="A18945" s="3" t="str">
        <f t="shared" si="491"/>
        <v/>
      </c>
      <c r="L18945"/>
    </row>
    <row r="18946" spans="1:12" x14ac:dyDescent="0.25">
      <c r="A18946" s="3" t="str">
        <f t="shared" si="491"/>
        <v/>
      </c>
      <c r="L18946"/>
    </row>
    <row r="18947" spans="1:12" x14ac:dyDescent="0.25">
      <c r="A18947" s="3" t="str">
        <f t="shared" si="491"/>
        <v/>
      </c>
      <c r="L18947"/>
    </row>
    <row r="18948" spans="1:12" x14ac:dyDescent="0.25">
      <c r="A18948" s="3" t="str">
        <f t="shared" si="491"/>
        <v/>
      </c>
      <c r="L18948"/>
    </row>
    <row r="18949" spans="1:12" x14ac:dyDescent="0.25">
      <c r="A18949" s="3" t="str">
        <f t="shared" si="491"/>
        <v/>
      </c>
      <c r="L18949"/>
    </row>
    <row r="18950" spans="1:12" x14ac:dyDescent="0.25">
      <c r="A18950" s="3" t="str">
        <f t="shared" si="491"/>
        <v/>
      </c>
      <c r="L18950"/>
    </row>
    <row r="18951" spans="1:12" x14ac:dyDescent="0.25">
      <c r="A18951" s="3" t="str">
        <f t="shared" si="491"/>
        <v/>
      </c>
      <c r="L18951"/>
    </row>
    <row r="18952" spans="1:12" x14ac:dyDescent="0.25">
      <c r="A18952" s="3" t="str">
        <f t="shared" si="491"/>
        <v/>
      </c>
      <c r="L18952"/>
    </row>
    <row r="18953" spans="1:12" x14ac:dyDescent="0.25">
      <c r="A18953" s="3" t="str">
        <f t="shared" si="491"/>
        <v/>
      </c>
      <c r="L18953"/>
    </row>
    <row r="18954" spans="1:12" x14ac:dyDescent="0.25">
      <c r="A18954" s="3" t="str">
        <f t="shared" si="491"/>
        <v/>
      </c>
      <c r="L18954"/>
    </row>
    <row r="18955" spans="1:12" x14ac:dyDescent="0.25">
      <c r="A18955" s="3" t="str">
        <f t="shared" si="491"/>
        <v/>
      </c>
      <c r="L18955"/>
    </row>
    <row r="18956" spans="1:12" x14ac:dyDescent="0.25">
      <c r="A18956" s="3" t="str">
        <f t="shared" si="491"/>
        <v/>
      </c>
      <c r="L18956"/>
    </row>
    <row r="18957" spans="1:12" x14ac:dyDescent="0.25">
      <c r="A18957" s="3" t="str">
        <f t="shared" si="491"/>
        <v/>
      </c>
      <c r="L18957"/>
    </row>
    <row r="18958" spans="1:12" x14ac:dyDescent="0.25">
      <c r="A18958" s="3" t="str">
        <f t="shared" si="491"/>
        <v/>
      </c>
      <c r="L18958"/>
    </row>
    <row r="18959" spans="1:12" x14ac:dyDescent="0.25">
      <c r="A18959" s="3" t="str">
        <f t="shared" si="491"/>
        <v/>
      </c>
      <c r="L18959"/>
    </row>
    <row r="18960" spans="1:12" x14ac:dyDescent="0.25">
      <c r="A18960" s="3" t="str">
        <f t="shared" si="491"/>
        <v/>
      </c>
      <c r="L18960"/>
    </row>
    <row r="18961" spans="1:12" x14ac:dyDescent="0.25">
      <c r="A18961" s="3" t="str">
        <f t="shared" ref="A18961:A19024" si="492">IF(B18947="","",CONCATENATE(MONTH(B18947),YEAR(B18947)))</f>
        <v/>
      </c>
      <c r="L18961"/>
    </row>
    <row r="18962" spans="1:12" x14ac:dyDescent="0.25">
      <c r="A18962" s="3" t="str">
        <f t="shared" si="492"/>
        <v/>
      </c>
      <c r="L18962"/>
    </row>
    <row r="18963" spans="1:12" x14ac:dyDescent="0.25">
      <c r="A18963" s="3" t="str">
        <f t="shared" si="492"/>
        <v/>
      </c>
      <c r="L18963"/>
    </row>
    <row r="18964" spans="1:12" x14ac:dyDescent="0.25">
      <c r="A18964" s="3" t="str">
        <f t="shared" si="492"/>
        <v/>
      </c>
      <c r="L18964"/>
    </row>
    <row r="18965" spans="1:12" x14ac:dyDescent="0.25">
      <c r="A18965" s="3" t="str">
        <f t="shared" si="492"/>
        <v/>
      </c>
      <c r="L18965"/>
    </row>
    <row r="18966" spans="1:12" x14ac:dyDescent="0.25">
      <c r="A18966" s="3" t="str">
        <f t="shared" si="492"/>
        <v/>
      </c>
      <c r="L18966"/>
    </row>
    <row r="18967" spans="1:12" x14ac:dyDescent="0.25">
      <c r="A18967" s="3" t="str">
        <f t="shared" si="492"/>
        <v/>
      </c>
      <c r="L18967"/>
    </row>
    <row r="18968" spans="1:12" x14ac:dyDescent="0.25">
      <c r="A18968" s="3" t="str">
        <f t="shared" si="492"/>
        <v/>
      </c>
      <c r="L18968"/>
    </row>
    <row r="18969" spans="1:12" x14ac:dyDescent="0.25">
      <c r="A18969" s="3" t="str">
        <f t="shared" si="492"/>
        <v/>
      </c>
      <c r="L18969"/>
    </row>
    <row r="18970" spans="1:12" x14ac:dyDescent="0.25">
      <c r="A18970" s="3" t="str">
        <f t="shared" si="492"/>
        <v/>
      </c>
      <c r="L18970"/>
    </row>
    <row r="18971" spans="1:12" x14ac:dyDescent="0.25">
      <c r="A18971" s="3" t="str">
        <f t="shared" si="492"/>
        <v/>
      </c>
      <c r="L18971"/>
    </row>
    <row r="18972" spans="1:12" x14ac:dyDescent="0.25">
      <c r="A18972" s="3" t="str">
        <f t="shared" si="492"/>
        <v/>
      </c>
      <c r="L18972"/>
    </row>
    <row r="18973" spans="1:12" x14ac:dyDescent="0.25">
      <c r="A18973" s="3" t="str">
        <f t="shared" si="492"/>
        <v/>
      </c>
      <c r="L18973"/>
    </row>
    <row r="18974" spans="1:12" x14ac:dyDescent="0.25">
      <c r="A18974" s="3" t="str">
        <f t="shared" si="492"/>
        <v/>
      </c>
      <c r="L18974"/>
    </row>
    <row r="18975" spans="1:12" x14ac:dyDescent="0.25">
      <c r="A18975" s="3" t="str">
        <f t="shared" si="492"/>
        <v/>
      </c>
      <c r="L18975"/>
    </row>
    <row r="18976" spans="1:12" x14ac:dyDescent="0.25">
      <c r="A18976" s="3" t="str">
        <f t="shared" si="492"/>
        <v/>
      </c>
      <c r="L18976"/>
    </row>
    <row r="18977" spans="1:12" x14ac:dyDescent="0.25">
      <c r="A18977" s="3" t="str">
        <f t="shared" si="492"/>
        <v/>
      </c>
      <c r="L18977"/>
    </row>
    <row r="18978" spans="1:12" x14ac:dyDescent="0.25">
      <c r="A18978" s="3" t="str">
        <f t="shared" si="492"/>
        <v/>
      </c>
      <c r="L18978"/>
    </row>
    <row r="18979" spans="1:12" x14ac:dyDescent="0.25">
      <c r="A18979" s="3" t="str">
        <f t="shared" si="492"/>
        <v/>
      </c>
      <c r="L18979"/>
    </row>
    <row r="18980" spans="1:12" x14ac:dyDescent="0.25">
      <c r="A18980" s="3" t="str">
        <f t="shared" si="492"/>
        <v/>
      </c>
      <c r="L18980"/>
    </row>
    <row r="18981" spans="1:12" x14ac:dyDescent="0.25">
      <c r="A18981" s="3" t="str">
        <f t="shared" si="492"/>
        <v/>
      </c>
      <c r="L18981"/>
    </row>
    <row r="18982" spans="1:12" x14ac:dyDescent="0.25">
      <c r="A18982" s="3" t="str">
        <f t="shared" si="492"/>
        <v/>
      </c>
      <c r="L18982"/>
    </row>
    <row r="18983" spans="1:12" x14ac:dyDescent="0.25">
      <c r="A18983" s="3" t="str">
        <f t="shared" si="492"/>
        <v/>
      </c>
      <c r="L18983"/>
    </row>
    <row r="18984" spans="1:12" x14ac:dyDescent="0.25">
      <c r="A18984" s="3" t="str">
        <f t="shared" si="492"/>
        <v/>
      </c>
      <c r="L18984"/>
    </row>
    <row r="18985" spans="1:12" x14ac:dyDescent="0.25">
      <c r="A18985" s="3" t="str">
        <f t="shared" si="492"/>
        <v/>
      </c>
      <c r="L18985"/>
    </row>
    <row r="18986" spans="1:12" x14ac:dyDescent="0.25">
      <c r="A18986" s="3" t="str">
        <f t="shared" si="492"/>
        <v/>
      </c>
      <c r="L18986"/>
    </row>
    <row r="18987" spans="1:12" x14ac:dyDescent="0.25">
      <c r="A18987" s="3" t="str">
        <f t="shared" si="492"/>
        <v/>
      </c>
      <c r="L18987"/>
    </row>
    <row r="18988" spans="1:12" x14ac:dyDescent="0.25">
      <c r="A18988" s="3" t="str">
        <f t="shared" si="492"/>
        <v/>
      </c>
      <c r="L18988"/>
    </row>
    <row r="18989" spans="1:12" x14ac:dyDescent="0.25">
      <c r="A18989" s="3" t="str">
        <f t="shared" si="492"/>
        <v/>
      </c>
      <c r="L18989"/>
    </row>
    <row r="18990" spans="1:12" x14ac:dyDescent="0.25">
      <c r="A18990" s="3" t="str">
        <f t="shared" si="492"/>
        <v/>
      </c>
      <c r="L18990"/>
    </row>
    <row r="18991" spans="1:12" x14ac:dyDescent="0.25">
      <c r="A18991" s="3" t="str">
        <f t="shared" si="492"/>
        <v/>
      </c>
      <c r="L18991"/>
    </row>
    <row r="18992" spans="1:12" x14ac:dyDescent="0.25">
      <c r="A18992" s="3" t="str">
        <f t="shared" si="492"/>
        <v/>
      </c>
      <c r="L18992"/>
    </row>
    <row r="18993" spans="1:12" x14ac:dyDescent="0.25">
      <c r="A18993" s="3" t="str">
        <f t="shared" si="492"/>
        <v/>
      </c>
      <c r="L18993"/>
    </row>
    <row r="18994" spans="1:12" x14ac:dyDescent="0.25">
      <c r="A18994" s="3" t="str">
        <f t="shared" si="492"/>
        <v/>
      </c>
      <c r="L18994"/>
    </row>
    <row r="18995" spans="1:12" x14ac:dyDescent="0.25">
      <c r="A18995" s="3" t="str">
        <f t="shared" si="492"/>
        <v/>
      </c>
      <c r="L18995"/>
    </row>
    <row r="18996" spans="1:12" x14ac:dyDescent="0.25">
      <c r="A18996" s="3" t="str">
        <f t="shared" si="492"/>
        <v/>
      </c>
      <c r="L18996"/>
    </row>
    <row r="18997" spans="1:12" x14ac:dyDescent="0.25">
      <c r="A18997" s="3" t="str">
        <f t="shared" si="492"/>
        <v/>
      </c>
      <c r="L18997"/>
    </row>
    <row r="18998" spans="1:12" x14ac:dyDescent="0.25">
      <c r="A18998" s="3" t="str">
        <f t="shared" si="492"/>
        <v/>
      </c>
      <c r="L18998"/>
    </row>
    <row r="18999" spans="1:12" x14ac:dyDescent="0.25">
      <c r="A18999" s="3" t="str">
        <f t="shared" si="492"/>
        <v/>
      </c>
      <c r="L18999"/>
    </row>
    <row r="19000" spans="1:12" x14ac:dyDescent="0.25">
      <c r="A19000" s="3" t="str">
        <f t="shared" si="492"/>
        <v/>
      </c>
      <c r="L19000"/>
    </row>
    <row r="19001" spans="1:12" x14ac:dyDescent="0.25">
      <c r="A19001" s="3" t="str">
        <f t="shared" si="492"/>
        <v/>
      </c>
      <c r="L19001"/>
    </row>
    <row r="19002" spans="1:12" x14ac:dyDescent="0.25">
      <c r="A19002" s="3" t="str">
        <f t="shared" si="492"/>
        <v/>
      </c>
      <c r="L19002"/>
    </row>
    <row r="19003" spans="1:12" x14ac:dyDescent="0.25">
      <c r="A19003" s="3" t="str">
        <f t="shared" si="492"/>
        <v/>
      </c>
      <c r="L19003"/>
    </row>
    <row r="19004" spans="1:12" x14ac:dyDescent="0.25">
      <c r="A19004" s="3" t="str">
        <f t="shared" si="492"/>
        <v/>
      </c>
      <c r="L19004"/>
    </row>
    <row r="19005" spans="1:12" x14ac:dyDescent="0.25">
      <c r="A19005" s="3" t="str">
        <f t="shared" si="492"/>
        <v/>
      </c>
      <c r="L19005"/>
    </row>
    <row r="19006" spans="1:12" x14ac:dyDescent="0.25">
      <c r="A19006" s="3" t="str">
        <f t="shared" si="492"/>
        <v/>
      </c>
      <c r="L19006"/>
    </row>
    <row r="19007" spans="1:12" x14ac:dyDescent="0.25">
      <c r="A19007" s="3" t="str">
        <f t="shared" si="492"/>
        <v/>
      </c>
      <c r="L19007"/>
    </row>
    <row r="19008" spans="1:12" x14ac:dyDescent="0.25">
      <c r="A19008" s="3" t="str">
        <f t="shared" si="492"/>
        <v/>
      </c>
      <c r="L19008"/>
    </row>
    <row r="19009" spans="1:12" x14ac:dyDescent="0.25">
      <c r="A19009" s="3" t="str">
        <f t="shared" si="492"/>
        <v/>
      </c>
      <c r="L19009"/>
    </row>
    <row r="19010" spans="1:12" x14ac:dyDescent="0.25">
      <c r="A19010" s="3" t="str">
        <f t="shared" si="492"/>
        <v/>
      </c>
      <c r="L19010"/>
    </row>
    <row r="19011" spans="1:12" x14ac:dyDescent="0.25">
      <c r="A19011" s="3" t="str">
        <f t="shared" si="492"/>
        <v/>
      </c>
      <c r="L19011"/>
    </row>
    <row r="19012" spans="1:12" x14ac:dyDescent="0.25">
      <c r="A19012" s="3" t="str">
        <f t="shared" si="492"/>
        <v/>
      </c>
      <c r="L19012"/>
    </row>
    <row r="19013" spans="1:12" x14ac:dyDescent="0.25">
      <c r="A19013" s="3" t="str">
        <f t="shared" si="492"/>
        <v/>
      </c>
      <c r="L19013"/>
    </row>
    <row r="19014" spans="1:12" x14ac:dyDescent="0.25">
      <c r="A19014" s="3" t="str">
        <f t="shared" si="492"/>
        <v/>
      </c>
      <c r="L19014"/>
    </row>
    <row r="19015" spans="1:12" x14ac:dyDescent="0.25">
      <c r="A19015" s="3" t="str">
        <f t="shared" si="492"/>
        <v/>
      </c>
      <c r="L19015"/>
    </row>
    <row r="19016" spans="1:12" x14ac:dyDescent="0.25">
      <c r="A19016" s="3" t="str">
        <f t="shared" si="492"/>
        <v/>
      </c>
      <c r="L19016"/>
    </row>
    <row r="19017" spans="1:12" x14ac:dyDescent="0.25">
      <c r="A19017" s="3" t="str">
        <f t="shared" si="492"/>
        <v/>
      </c>
      <c r="L19017"/>
    </row>
    <row r="19018" spans="1:12" x14ac:dyDescent="0.25">
      <c r="A19018" s="3" t="str">
        <f t="shared" si="492"/>
        <v/>
      </c>
      <c r="L19018"/>
    </row>
    <row r="19019" spans="1:12" x14ac:dyDescent="0.25">
      <c r="A19019" s="3" t="str">
        <f t="shared" si="492"/>
        <v/>
      </c>
      <c r="L19019"/>
    </row>
    <row r="19020" spans="1:12" x14ac:dyDescent="0.25">
      <c r="A19020" s="3" t="str">
        <f t="shared" si="492"/>
        <v/>
      </c>
      <c r="L19020"/>
    </row>
    <row r="19021" spans="1:12" x14ac:dyDescent="0.25">
      <c r="A19021" s="3" t="str">
        <f t="shared" si="492"/>
        <v/>
      </c>
      <c r="L19021"/>
    </row>
    <row r="19022" spans="1:12" x14ac:dyDescent="0.25">
      <c r="A19022" s="3" t="str">
        <f t="shared" si="492"/>
        <v/>
      </c>
      <c r="L19022"/>
    </row>
    <row r="19023" spans="1:12" x14ac:dyDescent="0.25">
      <c r="A19023" s="3" t="str">
        <f t="shared" si="492"/>
        <v/>
      </c>
      <c r="L19023"/>
    </row>
    <row r="19024" spans="1:12" x14ac:dyDescent="0.25">
      <c r="A19024" s="3" t="str">
        <f t="shared" si="492"/>
        <v/>
      </c>
      <c r="L19024"/>
    </row>
    <row r="19025" spans="1:12" x14ac:dyDescent="0.25">
      <c r="A19025" s="3" t="str">
        <f t="shared" ref="A19025:A19088" si="493">IF(B19011="","",CONCATENATE(MONTH(B19011),YEAR(B19011)))</f>
        <v/>
      </c>
      <c r="L19025"/>
    </row>
    <row r="19026" spans="1:12" x14ac:dyDescent="0.25">
      <c r="A19026" s="3" t="str">
        <f t="shared" si="493"/>
        <v/>
      </c>
      <c r="L19026"/>
    </row>
    <row r="19027" spans="1:12" x14ac:dyDescent="0.25">
      <c r="A19027" s="3" t="str">
        <f t="shared" si="493"/>
        <v/>
      </c>
      <c r="L19027"/>
    </row>
    <row r="19028" spans="1:12" x14ac:dyDescent="0.25">
      <c r="A19028" s="3" t="str">
        <f t="shared" si="493"/>
        <v/>
      </c>
      <c r="L19028"/>
    </row>
    <row r="19029" spans="1:12" x14ac:dyDescent="0.25">
      <c r="A19029" s="3" t="str">
        <f t="shared" si="493"/>
        <v/>
      </c>
      <c r="L19029"/>
    </row>
    <row r="19030" spans="1:12" x14ac:dyDescent="0.25">
      <c r="A19030" s="3" t="str">
        <f t="shared" si="493"/>
        <v/>
      </c>
      <c r="L19030"/>
    </row>
    <row r="19031" spans="1:12" x14ac:dyDescent="0.25">
      <c r="A19031" s="3" t="str">
        <f t="shared" si="493"/>
        <v/>
      </c>
      <c r="L19031"/>
    </row>
    <row r="19032" spans="1:12" x14ac:dyDescent="0.25">
      <c r="A19032" s="3" t="str">
        <f t="shared" si="493"/>
        <v/>
      </c>
      <c r="L19032"/>
    </row>
    <row r="19033" spans="1:12" x14ac:dyDescent="0.25">
      <c r="A19033" s="3" t="str">
        <f t="shared" si="493"/>
        <v/>
      </c>
      <c r="L19033"/>
    </row>
    <row r="19034" spans="1:12" x14ac:dyDescent="0.25">
      <c r="A19034" s="3" t="str">
        <f t="shared" si="493"/>
        <v/>
      </c>
      <c r="L19034"/>
    </row>
    <row r="19035" spans="1:12" x14ac:dyDescent="0.25">
      <c r="A19035" s="3" t="str">
        <f t="shared" si="493"/>
        <v/>
      </c>
      <c r="L19035"/>
    </row>
    <row r="19036" spans="1:12" x14ac:dyDescent="0.25">
      <c r="A19036" s="3" t="str">
        <f t="shared" si="493"/>
        <v/>
      </c>
      <c r="L19036"/>
    </row>
    <row r="19037" spans="1:12" x14ac:dyDescent="0.25">
      <c r="A19037" s="3" t="str">
        <f t="shared" si="493"/>
        <v/>
      </c>
      <c r="L19037"/>
    </row>
    <row r="19038" spans="1:12" x14ac:dyDescent="0.25">
      <c r="A19038" s="3" t="str">
        <f t="shared" si="493"/>
        <v/>
      </c>
      <c r="L19038"/>
    </row>
    <row r="19039" spans="1:12" x14ac:dyDescent="0.25">
      <c r="A19039" s="3" t="str">
        <f t="shared" si="493"/>
        <v/>
      </c>
      <c r="L19039"/>
    </row>
    <row r="19040" spans="1:12" x14ac:dyDescent="0.25">
      <c r="A19040" s="3" t="str">
        <f t="shared" si="493"/>
        <v/>
      </c>
      <c r="L19040"/>
    </row>
    <row r="19041" spans="1:12" x14ac:dyDescent="0.25">
      <c r="A19041" s="3" t="str">
        <f t="shared" si="493"/>
        <v/>
      </c>
      <c r="L19041"/>
    </row>
    <row r="19042" spans="1:12" x14ac:dyDescent="0.25">
      <c r="A19042" s="3" t="str">
        <f t="shared" si="493"/>
        <v/>
      </c>
      <c r="L19042"/>
    </row>
    <row r="19043" spans="1:12" x14ac:dyDescent="0.25">
      <c r="A19043" s="3" t="str">
        <f t="shared" si="493"/>
        <v/>
      </c>
      <c r="L19043"/>
    </row>
    <row r="19044" spans="1:12" x14ac:dyDescent="0.25">
      <c r="A19044" s="3" t="str">
        <f t="shared" si="493"/>
        <v/>
      </c>
      <c r="L19044"/>
    </row>
    <row r="19045" spans="1:12" x14ac:dyDescent="0.25">
      <c r="A19045" s="3" t="str">
        <f t="shared" si="493"/>
        <v/>
      </c>
      <c r="L19045"/>
    </row>
    <row r="19046" spans="1:12" x14ac:dyDescent="0.25">
      <c r="A19046" s="3" t="str">
        <f t="shared" si="493"/>
        <v/>
      </c>
      <c r="L19046"/>
    </row>
    <row r="19047" spans="1:12" x14ac:dyDescent="0.25">
      <c r="A19047" s="3" t="str">
        <f t="shared" si="493"/>
        <v/>
      </c>
      <c r="L19047"/>
    </row>
    <row r="19048" spans="1:12" x14ac:dyDescent="0.25">
      <c r="A19048" s="3" t="str">
        <f t="shared" si="493"/>
        <v/>
      </c>
      <c r="L19048"/>
    </row>
    <row r="19049" spans="1:12" x14ac:dyDescent="0.25">
      <c r="A19049" s="3" t="str">
        <f t="shared" si="493"/>
        <v/>
      </c>
      <c r="L19049"/>
    </row>
    <row r="19050" spans="1:12" x14ac:dyDescent="0.25">
      <c r="A19050" s="3" t="str">
        <f t="shared" si="493"/>
        <v/>
      </c>
      <c r="L19050"/>
    </row>
    <row r="19051" spans="1:12" x14ac:dyDescent="0.25">
      <c r="A19051" s="3" t="str">
        <f t="shared" si="493"/>
        <v/>
      </c>
      <c r="L19051"/>
    </row>
    <row r="19052" spans="1:12" x14ac:dyDescent="0.25">
      <c r="A19052" s="3" t="str">
        <f t="shared" si="493"/>
        <v/>
      </c>
      <c r="L19052"/>
    </row>
    <row r="19053" spans="1:12" x14ac:dyDescent="0.25">
      <c r="A19053" s="3" t="str">
        <f t="shared" si="493"/>
        <v/>
      </c>
      <c r="L19053"/>
    </row>
    <row r="19054" spans="1:12" x14ac:dyDescent="0.25">
      <c r="A19054" s="3" t="str">
        <f t="shared" si="493"/>
        <v/>
      </c>
      <c r="L19054"/>
    </row>
    <row r="19055" spans="1:12" x14ac:dyDescent="0.25">
      <c r="A19055" s="3" t="str">
        <f t="shared" si="493"/>
        <v/>
      </c>
      <c r="L19055"/>
    </row>
    <row r="19056" spans="1:12" x14ac:dyDescent="0.25">
      <c r="A19056" s="3" t="str">
        <f t="shared" si="493"/>
        <v/>
      </c>
      <c r="L19056"/>
    </row>
    <row r="19057" spans="1:12" x14ac:dyDescent="0.25">
      <c r="A19057" s="3" t="str">
        <f t="shared" si="493"/>
        <v/>
      </c>
      <c r="L19057"/>
    </row>
    <row r="19058" spans="1:12" x14ac:dyDescent="0.25">
      <c r="A19058" s="3" t="str">
        <f t="shared" si="493"/>
        <v/>
      </c>
      <c r="L19058"/>
    </row>
    <row r="19059" spans="1:12" x14ac:dyDescent="0.25">
      <c r="A19059" s="3" t="str">
        <f t="shared" si="493"/>
        <v/>
      </c>
      <c r="L19059"/>
    </row>
    <row r="19060" spans="1:12" x14ac:dyDescent="0.25">
      <c r="A19060" s="3" t="str">
        <f t="shared" si="493"/>
        <v/>
      </c>
      <c r="L19060"/>
    </row>
    <row r="19061" spans="1:12" x14ac:dyDescent="0.25">
      <c r="A19061" s="3" t="str">
        <f t="shared" si="493"/>
        <v/>
      </c>
      <c r="L19061"/>
    </row>
    <row r="19062" spans="1:12" x14ac:dyDescent="0.25">
      <c r="A19062" s="3" t="str">
        <f t="shared" si="493"/>
        <v/>
      </c>
      <c r="L19062"/>
    </row>
    <row r="19063" spans="1:12" x14ac:dyDescent="0.25">
      <c r="A19063" s="3" t="str">
        <f t="shared" si="493"/>
        <v/>
      </c>
      <c r="L19063"/>
    </row>
    <row r="19064" spans="1:12" x14ac:dyDescent="0.25">
      <c r="A19064" s="3" t="str">
        <f t="shared" si="493"/>
        <v/>
      </c>
      <c r="L19064"/>
    </row>
    <row r="19065" spans="1:12" x14ac:dyDescent="0.25">
      <c r="A19065" s="3" t="str">
        <f t="shared" si="493"/>
        <v/>
      </c>
      <c r="L19065"/>
    </row>
    <row r="19066" spans="1:12" x14ac:dyDescent="0.25">
      <c r="A19066" s="3" t="str">
        <f t="shared" si="493"/>
        <v/>
      </c>
      <c r="L19066"/>
    </row>
    <row r="19067" spans="1:12" x14ac:dyDescent="0.25">
      <c r="A19067" s="3" t="str">
        <f t="shared" si="493"/>
        <v/>
      </c>
      <c r="L19067"/>
    </row>
    <row r="19068" spans="1:12" x14ac:dyDescent="0.25">
      <c r="A19068" s="3" t="str">
        <f t="shared" si="493"/>
        <v/>
      </c>
      <c r="L19068"/>
    </row>
    <row r="19069" spans="1:12" x14ac:dyDescent="0.25">
      <c r="A19069" s="3" t="str">
        <f t="shared" si="493"/>
        <v/>
      </c>
      <c r="L19069"/>
    </row>
    <row r="19070" spans="1:12" x14ac:dyDescent="0.25">
      <c r="A19070" s="3" t="str">
        <f t="shared" si="493"/>
        <v/>
      </c>
      <c r="L19070"/>
    </row>
    <row r="19071" spans="1:12" x14ac:dyDescent="0.25">
      <c r="A19071" s="3" t="str">
        <f t="shared" si="493"/>
        <v/>
      </c>
      <c r="L19071"/>
    </row>
    <row r="19072" spans="1:12" x14ac:dyDescent="0.25">
      <c r="A19072" s="3" t="str">
        <f t="shared" si="493"/>
        <v/>
      </c>
      <c r="L19072"/>
    </row>
    <row r="19073" spans="1:12" x14ac:dyDescent="0.25">
      <c r="A19073" s="3" t="str">
        <f t="shared" si="493"/>
        <v/>
      </c>
      <c r="L19073"/>
    </row>
    <row r="19074" spans="1:12" x14ac:dyDescent="0.25">
      <c r="A19074" s="3" t="str">
        <f t="shared" si="493"/>
        <v/>
      </c>
      <c r="L19074"/>
    </row>
    <row r="19075" spans="1:12" x14ac:dyDescent="0.25">
      <c r="A19075" s="3" t="str">
        <f t="shared" si="493"/>
        <v/>
      </c>
      <c r="L19075"/>
    </row>
    <row r="19076" spans="1:12" x14ac:dyDescent="0.25">
      <c r="A19076" s="3" t="str">
        <f t="shared" si="493"/>
        <v/>
      </c>
      <c r="L19076"/>
    </row>
    <row r="19077" spans="1:12" x14ac:dyDescent="0.25">
      <c r="A19077" s="3" t="str">
        <f t="shared" si="493"/>
        <v/>
      </c>
      <c r="L19077"/>
    </row>
    <row r="19078" spans="1:12" x14ac:dyDescent="0.25">
      <c r="A19078" s="3" t="str">
        <f t="shared" si="493"/>
        <v/>
      </c>
      <c r="L19078"/>
    </row>
    <row r="19079" spans="1:12" x14ac:dyDescent="0.25">
      <c r="A19079" s="3" t="str">
        <f t="shared" si="493"/>
        <v/>
      </c>
      <c r="L19079"/>
    </row>
    <row r="19080" spans="1:12" x14ac:dyDescent="0.25">
      <c r="A19080" s="3" t="str">
        <f t="shared" si="493"/>
        <v/>
      </c>
      <c r="L19080"/>
    </row>
    <row r="19081" spans="1:12" x14ac:dyDescent="0.25">
      <c r="A19081" s="3" t="str">
        <f t="shared" si="493"/>
        <v/>
      </c>
      <c r="L19081"/>
    </row>
    <row r="19082" spans="1:12" x14ac:dyDescent="0.25">
      <c r="A19082" s="3" t="str">
        <f t="shared" si="493"/>
        <v/>
      </c>
      <c r="L19082"/>
    </row>
    <row r="19083" spans="1:12" x14ac:dyDescent="0.25">
      <c r="A19083" s="3" t="str">
        <f t="shared" si="493"/>
        <v/>
      </c>
      <c r="L19083"/>
    </row>
    <row r="19084" spans="1:12" x14ac:dyDescent="0.25">
      <c r="A19084" s="3" t="str">
        <f t="shared" si="493"/>
        <v/>
      </c>
      <c r="L19084"/>
    </row>
    <row r="19085" spans="1:12" x14ac:dyDescent="0.25">
      <c r="A19085" s="3" t="str">
        <f t="shared" si="493"/>
        <v/>
      </c>
      <c r="L19085"/>
    </row>
    <row r="19086" spans="1:12" x14ac:dyDescent="0.25">
      <c r="A19086" s="3" t="str">
        <f t="shared" si="493"/>
        <v/>
      </c>
      <c r="L19086"/>
    </row>
    <row r="19087" spans="1:12" x14ac:dyDescent="0.25">
      <c r="A19087" s="3" t="str">
        <f t="shared" si="493"/>
        <v/>
      </c>
      <c r="L19087"/>
    </row>
    <row r="19088" spans="1:12" x14ac:dyDescent="0.25">
      <c r="A19088" s="3" t="str">
        <f t="shared" si="493"/>
        <v/>
      </c>
      <c r="L19088"/>
    </row>
    <row r="19089" spans="1:12" x14ac:dyDescent="0.25">
      <c r="A19089" s="3" t="str">
        <f t="shared" ref="A19089:A19152" si="494">IF(B19075="","",CONCATENATE(MONTH(B19075),YEAR(B19075)))</f>
        <v/>
      </c>
      <c r="L19089"/>
    </row>
    <row r="19090" spans="1:12" x14ac:dyDescent="0.25">
      <c r="A19090" s="3" t="str">
        <f t="shared" si="494"/>
        <v/>
      </c>
      <c r="L19090"/>
    </row>
    <row r="19091" spans="1:12" x14ac:dyDescent="0.25">
      <c r="A19091" s="3" t="str">
        <f t="shared" si="494"/>
        <v/>
      </c>
      <c r="L19091"/>
    </row>
    <row r="19092" spans="1:12" x14ac:dyDescent="0.25">
      <c r="A19092" s="3" t="str">
        <f t="shared" si="494"/>
        <v/>
      </c>
      <c r="L19092"/>
    </row>
    <row r="19093" spans="1:12" x14ac:dyDescent="0.25">
      <c r="A19093" s="3" t="str">
        <f t="shared" si="494"/>
        <v/>
      </c>
      <c r="L19093"/>
    </row>
    <row r="19094" spans="1:12" x14ac:dyDescent="0.25">
      <c r="A19094" s="3" t="str">
        <f t="shared" si="494"/>
        <v/>
      </c>
      <c r="L19094"/>
    </row>
    <row r="19095" spans="1:12" x14ac:dyDescent="0.25">
      <c r="A19095" s="3" t="str">
        <f t="shared" si="494"/>
        <v/>
      </c>
      <c r="L19095"/>
    </row>
    <row r="19096" spans="1:12" x14ac:dyDescent="0.25">
      <c r="A19096" s="3" t="str">
        <f t="shared" si="494"/>
        <v/>
      </c>
      <c r="L19096"/>
    </row>
    <row r="19097" spans="1:12" x14ac:dyDescent="0.25">
      <c r="A19097" s="3" t="str">
        <f t="shared" si="494"/>
        <v/>
      </c>
      <c r="L19097"/>
    </row>
    <row r="19098" spans="1:12" x14ac:dyDescent="0.25">
      <c r="A19098" s="3" t="str">
        <f t="shared" si="494"/>
        <v/>
      </c>
      <c r="L19098"/>
    </row>
    <row r="19099" spans="1:12" x14ac:dyDescent="0.25">
      <c r="A19099" s="3" t="str">
        <f t="shared" si="494"/>
        <v/>
      </c>
      <c r="L19099"/>
    </row>
    <row r="19100" spans="1:12" x14ac:dyDescent="0.25">
      <c r="A19100" s="3" t="str">
        <f t="shared" si="494"/>
        <v/>
      </c>
      <c r="L19100"/>
    </row>
    <row r="19101" spans="1:12" x14ac:dyDescent="0.25">
      <c r="A19101" s="3" t="str">
        <f t="shared" si="494"/>
        <v/>
      </c>
      <c r="L19101"/>
    </row>
    <row r="19102" spans="1:12" x14ac:dyDescent="0.25">
      <c r="A19102" s="3" t="str">
        <f t="shared" si="494"/>
        <v/>
      </c>
      <c r="L19102"/>
    </row>
    <row r="19103" spans="1:12" x14ac:dyDescent="0.25">
      <c r="A19103" s="3" t="str">
        <f t="shared" si="494"/>
        <v/>
      </c>
      <c r="L19103"/>
    </row>
    <row r="19104" spans="1:12" x14ac:dyDescent="0.25">
      <c r="A19104" s="3" t="str">
        <f t="shared" si="494"/>
        <v/>
      </c>
      <c r="L19104"/>
    </row>
    <row r="19105" spans="1:12" x14ac:dyDescent="0.25">
      <c r="A19105" s="3" t="str">
        <f t="shared" si="494"/>
        <v/>
      </c>
      <c r="L19105"/>
    </row>
    <row r="19106" spans="1:12" x14ac:dyDescent="0.25">
      <c r="A19106" s="3" t="str">
        <f t="shared" si="494"/>
        <v/>
      </c>
      <c r="L19106"/>
    </row>
    <row r="19107" spans="1:12" x14ac:dyDescent="0.25">
      <c r="A19107" s="3" t="str">
        <f t="shared" si="494"/>
        <v/>
      </c>
      <c r="L19107"/>
    </row>
    <row r="19108" spans="1:12" x14ac:dyDescent="0.25">
      <c r="A19108" s="3" t="str">
        <f t="shared" si="494"/>
        <v/>
      </c>
      <c r="L19108"/>
    </row>
    <row r="19109" spans="1:12" x14ac:dyDescent="0.25">
      <c r="A19109" s="3" t="str">
        <f t="shared" si="494"/>
        <v/>
      </c>
      <c r="L19109"/>
    </row>
    <row r="19110" spans="1:12" x14ac:dyDescent="0.25">
      <c r="A19110" s="3" t="str">
        <f t="shared" si="494"/>
        <v/>
      </c>
      <c r="L19110"/>
    </row>
    <row r="19111" spans="1:12" x14ac:dyDescent="0.25">
      <c r="A19111" s="3" t="str">
        <f t="shared" si="494"/>
        <v/>
      </c>
      <c r="L19111"/>
    </row>
    <row r="19112" spans="1:12" x14ac:dyDescent="0.25">
      <c r="A19112" s="3" t="str">
        <f t="shared" si="494"/>
        <v/>
      </c>
      <c r="L19112"/>
    </row>
    <row r="19113" spans="1:12" x14ac:dyDescent="0.25">
      <c r="A19113" s="3" t="str">
        <f t="shared" si="494"/>
        <v/>
      </c>
      <c r="L19113"/>
    </row>
    <row r="19114" spans="1:12" x14ac:dyDescent="0.25">
      <c r="A19114" s="3" t="str">
        <f t="shared" si="494"/>
        <v/>
      </c>
      <c r="L19114"/>
    </row>
    <row r="19115" spans="1:12" x14ac:dyDescent="0.25">
      <c r="A19115" s="3" t="str">
        <f t="shared" si="494"/>
        <v/>
      </c>
      <c r="L19115"/>
    </row>
    <row r="19116" spans="1:12" x14ac:dyDescent="0.25">
      <c r="A19116" s="3" t="str">
        <f t="shared" si="494"/>
        <v/>
      </c>
      <c r="L19116"/>
    </row>
    <row r="19117" spans="1:12" x14ac:dyDescent="0.25">
      <c r="A19117" s="3" t="str">
        <f t="shared" si="494"/>
        <v/>
      </c>
      <c r="L19117"/>
    </row>
    <row r="19118" spans="1:12" x14ac:dyDescent="0.25">
      <c r="A19118" s="3" t="str">
        <f t="shared" si="494"/>
        <v/>
      </c>
      <c r="L19118"/>
    </row>
    <row r="19119" spans="1:12" x14ac:dyDescent="0.25">
      <c r="A19119" s="3" t="str">
        <f t="shared" si="494"/>
        <v/>
      </c>
      <c r="L19119"/>
    </row>
    <row r="19120" spans="1:12" x14ac:dyDescent="0.25">
      <c r="A19120" s="3" t="str">
        <f t="shared" si="494"/>
        <v/>
      </c>
      <c r="L19120"/>
    </row>
    <row r="19121" spans="1:12" x14ac:dyDescent="0.25">
      <c r="A19121" s="3" t="str">
        <f t="shared" si="494"/>
        <v/>
      </c>
      <c r="L19121"/>
    </row>
    <row r="19122" spans="1:12" x14ac:dyDescent="0.25">
      <c r="A19122" s="3" t="str">
        <f t="shared" si="494"/>
        <v/>
      </c>
      <c r="L19122"/>
    </row>
    <row r="19123" spans="1:12" x14ac:dyDescent="0.25">
      <c r="A19123" s="3" t="str">
        <f t="shared" si="494"/>
        <v/>
      </c>
      <c r="L19123"/>
    </row>
    <row r="19124" spans="1:12" x14ac:dyDescent="0.25">
      <c r="A19124" s="3" t="str">
        <f t="shared" si="494"/>
        <v/>
      </c>
      <c r="L19124"/>
    </row>
    <row r="19125" spans="1:12" x14ac:dyDescent="0.25">
      <c r="A19125" s="3" t="str">
        <f t="shared" si="494"/>
        <v/>
      </c>
      <c r="L19125"/>
    </row>
    <row r="19126" spans="1:12" x14ac:dyDescent="0.25">
      <c r="A19126" s="3" t="str">
        <f t="shared" si="494"/>
        <v/>
      </c>
      <c r="L19126"/>
    </row>
    <row r="19127" spans="1:12" x14ac:dyDescent="0.25">
      <c r="A19127" s="3" t="str">
        <f t="shared" si="494"/>
        <v/>
      </c>
      <c r="L19127"/>
    </row>
    <row r="19128" spans="1:12" x14ac:dyDescent="0.25">
      <c r="A19128" s="3" t="str">
        <f t="shared" si="494"/>
        <v/>
      </c>
      <c r="L19128"/>
    </row>
    <row r="19129" spans="1:12" x14ac:dyDescent="0.25">
      <c r="A19129" s="3" t="str">
        <f t="shared" si="494"/>
        <v/>
      </c>
      <c r="L19129"/>
    </row>
    <row r="19130" spans="1:12" x14ac:dyDescent="0.25">
      <c r="A19130" s="3" t="str">
        <f t="shared" si="494"/>
        <v/>
      </c>
      <c r="L19130"/>
    </row>
    <row r="19131" spans="1:12" x14ac:dyDescent="0.25">
      <c r="A19131" s="3" t="str">
        <f t="shared" si="494"/>
        <v/>
      </c>
      <c r="L19131"/>
    </row>
    <row r="19132" spans="1:12" x14ac:dyDescent="0.25">
      <c r="A19132" s="3" t="str">
        <f t="shared" si="494"/>
        <v/>
      </c>
      <c r="L19132"/>
    </row>
    <row r="19133" spans="1:12" x14ac:dyDescent="0.25">
      <c r="A19133" s="3" t="str">
        <f t="shared" si="494"/>
        <v/>
      </c>
      <c r="L19133"/>
    </row>
    <row r="19134" spans="1:12" x14ac:dyDescent="0.25">
      <c r="A19134" s="3" t="str">
        <f t="shared" si="494"/>
        <v/>
      </c>
      <c r="L19134"/>
    </row>
    <row r="19135" spans="1:12" x14ac:dyDescent="0.25">
      <c r="A19135" s="3" t="str">
        <f t="shared" si="494"/>
        <v/>
      </c>
      <c r="L19135"/>
    </row>
    <row r="19136" spans="1:12" x14ac:dyDescent="0.25">
      <c r="A19136" s="3" t="str">
        <f t="shared" si="494"/>
        <v/>
      </c>
      <c r="L19136"/>
    </row>
    <row r="19137" spans="1:12" x14ac:dyDescent="0.25">
      <c r="A19137" s="3" t="str">
        <f t="shared" si="494"/>
        <v/>
      </c>
      <c r="L19137"/>
    </row>
    <row r="19138" spans="1:12" x14ac:dyDescent="0.25">
      <c r="A19138" s="3" t="str">
        <f t="shared" si="494"/>
        <v/>
      </c>
      <c r="L19138"/>
    </row>
    <row r="19139" spans="1:12" x14ac:dyDescent="0.25">
      <c r="A19139" s="3" t="str">
        <f t="shared" si="494"/>
        <v/>
      </c>
      <c r="L19139"/>
    </row>
    <row r="19140" spans="1:12" x14ac:dyDescent="0.25">
      <c r="A19140" s="3" t="str">
        <f t="shared" si="494"/>
        <v/>
      </c>
      <c r="L19140"/>
    </row>
    <row r="19141" spans="1:12" x14ac:dyDescent="0.25">
      <c r="A19141" s="3" t="str">
        <f t="shared" si="494"/>
        <v/>
      </c>
      <c r="L19141"/>
    </row>
    <row r="19142" spans="1:12" x14ac:dyDescent="0.25">
      <c r="A19142" s="3" t="str">
        <f t="shared" si="494"/>
        <v/>
      </c>
      <c r="L19142"/>
    </row>
    <row r="19143" spans="1:12" x14ac:dyDescent="0.25">
      <c r="A19143" s="3" t="str">
        <f t="shared" si="494"/>
        <v/>
      </c>
      <c r="L19143"/>
    </row>
    <row r="19144" spans="1:12" x14ac:dyDescent="0.25">
      <c r="A19144" s="3" t="str">
        <f t="shared" si="494"/>
        <v/>
      </c>
      <c r="L19144"/>
    </row>
    <row r="19145" spans="1:12" x14ac:dyDescent="0.25">
      <c r="A19145" s="3" t="str">
        <f t="shared" si="494"/>
        <v/>
      </c>
      <c r="L19145"/>
    </row>
    <row r="19146" spans="1:12" x14ac:dyDescent="0.25">
      <c r="A19146" s="3" t="str">
        <f t="shared" si="494"/>
        <v/>
      </c>
      <c r="L19146"/>
    </row>
    <row r="19147" spans="1:12" x14ac:dyDescent="0.25">
      <c r="A19147" s="3" t="str">
        <f t="shared" si="494"/>
        <v/>
      </c>
      <c r="L19147"/>
    </row>
    <row r="19148" spans="1:12" x14ac:dyDescent="0.25">
      <c r="A19148" s="3" t="str">
        <f t="shared" si="494"/>
        <v/>
      </c>
      <c r="L19148"/>
    </row>
    <row r="19149" spans="1:12" x14ac:dyDescent="0.25">
      <c r="A19149" s="3" t="str">
        <f t="shared" si="494"/>
        <v/>
      </c>
      <c r="L19149"/>
    </row>
    <row r="19150" spans="1:12" x14ac:dyDescent="0.25">
      <c r="A19150" s="3" t="str">
        <f t="shared" si="494"/>
        <v/>
      </c>
      <c r="L19150"/>
    </row>
    <row r="19151" spans="1:12" x14ac:dyDescent="0.25">
      <c r="A19151" s="3" t="str">
        <f t="shared" si="494"/>
        <v/>
      </c>
      <c r="L19151"/>
    </row>
    <row r="19152" spans="1:12" x14ac:dyDescent="0.25">
      <c r="A19152" s="3" t="str">
        <f t="shared" si="494"/>
        <v/>
      </c>
      <c r="L19152"/>
    </row>
    <row r="19153" spans="1:12" x14ac:dyDescent="0.25">
      <c r="A19153" s="3" t="str">
        <f t="shared" ref="A19153:A19216" si="495">IF(B19139="","",CONCATENATE(MONTH(B19139),YEAR(B19139)))</f>
        <v/>
      </c>
      <c r="L19153"/>
    </row>
    <row r="19154" spans="1:12" x14ac:dyDescent="0.25">
      <c r="A19154" s="3" t="str">
        <f t="shared" si="495"/>
        <v/>
      </c>
      <c r="L19154"/>
    </row>
    <row r="19155" spans="1:12" x14ac:dyDescent="0.25">
      <c r="A19155" s="3" t="str">
        <f t="shared" si="495"/>
        <v/>
      </c>
      <c r="L19155"/>
    </row>
    <row r="19156" spans="1:12" x14ac:dyDescent="0.25">
      <c r="A19156" s="3" t="str">
        <f t="shared" si="495"/>
        <v/>
      </c>
      <c r="L19156"/>
    </row>
    <row r="19157" spans="1:12" x14ac:dyDescent="0.25">
      <c r="A19157" s="3" t="str">
        <f t="shared" si="495"/>
        <v/>
      </c>
      <c r="L19157"/>
    </row>
    <row r="19158" spans="1:12" x14ac:dyDescent="0.25">
      <c r="A19158" s="3" t="str">
        <f t="shared" si="495"/>
        <v/>
      </c>
      <c r="L19158"/>
    </row>
    <row r="19159" spans="1:12" x14ac:dyDescent="0.25">
      <c r="A19159" s="3" t="str">
        <f t="shared" si="495"/>
        <v/>
      </c>
      <c r="L19159"/>
    </row>
    <row r="19160" spans="1:12" x14ac:dyDescent="0.25">
      <c r="A19160" s="3" t="str">
        <f t="shared" si="495"/>
        <v/>
      </c>
      <c r="L19160"/>
    </row>
    <row r="19161" spans="1:12" x14ac:dyDescent="0.25">
      <c r="A19161" s="3" t="str">
        <f t="shared" si="495"/>
        <v/>
      </c>
      <c r="L19161"/>
    </row>
    <row r="19162" spans="1:12" x14ac:dyDescent="0.25">
      <c r="A19162" s="3" t="str">
        <f t="shared" si="495"/>
        <v/>
      </c>
      <c r="L19162"/>
    </row>
    <row r="19163" spans="1:12" x14ac:dyDescent="0.25">
      <c r="A19163" s="3" t="str">
        <f t="shared" si="495"/>
        <v/>
      </c>
      <c r="L19163"/>
    </row>
    <row r="19164" spans="1:12" x14ac:dyDescent="0.25">
      <c r="A19164" s="3" t="str">
        <f t="shared" si="495"/>
        <v/>
      </c>
      <c r="L19164"/>
    </row>
    <row r="19165" spans="1:12" x14ac:dyDescent="0.25">
      <c r="A19165" s="3" t="str">
        <f t="shared" si="495"/>
        <v/>
      </c>
      <c r="L19165"/>
    </row>
    <row r="19166" spans="1:12" x14ac:dyDescent="0.25">
      <c r="A19166" s="3" t="str">
        <f t="shared" si="495"/>
        <v/>
      </c>
      <c r="L19166"/>
    </row>
    <row r="19167" spans="1:12" x14ac:dyDescent="0.25">
      <c r="A19167" s="3" t="str">
        <f t="shared" si="495"/>
        <v/>
      </c>
      <c r="L19167"/>
    </row>
    <row r="19168" spans="1:12" x14ac:dyDescent="0.25">
      <c r="A19168" s="3" t="str">
        <f t="shared" si="495"/>
        <v/>
      </c>
      <c r="L19168"/>
    </row>
    <row r="19169" spans="1:12" x14ac:dyDescent="0.25">
      <c r="A19169" s="3" t="str">
        <f t="shared" si="495"/>
        <v/>
      </c>
      <c r="L19169"/>
    </row>
    <row r="19170" spans="1:12" x14ac:dyDescent="0.25">
      <c r="A19170" s="3" t="str">
        <f t="shared" si="495"/>
        <v/>
      </c>
      <c r="L19170"/>
    </row>
    <row r="19171" spans="1:12" x14ac:dyDescent="0.25">
      <c r="A19171" s="3" t="str">
        <f t="shared" si="495"/>
        <v/>
      </c>
      <c r="L19171"/>
    </row>
    <row r="19172" spans="1:12" x14ac:dyDescent="0.25">
      <c r="A19172" s="3" t="str">
        <f t="shared" si="495"/>
        <v/>
      </c>
      <c r="L19172"/>
    </row>
    <row r="19173" spans="1:12" x14ac:dyDescent="0.25">
      <c r="A19173" s="3" t="str">
        <f t="shared" si="495"/>
        <v/>
      </c>
      <c r="L19173"/>
    </row>
    <row r="19174" spans="1:12" x14ac:dyDescent="0.25">
      <c r="A19174" s="3" t="str">
        <f t="shared" si="495"/>
        <v/>
      </c>
      <c r="L19174"/>
    </row>
    <row r="19175" spans="1:12" x14ac:dyDescent="0.25">
      <c r="A19175" s="3" t="str">
        <f t="shared" si="495"/>
        <v/>
      </c>
      <c r="L19175"/>
    </row>
    <row r="19176" spans="1:12" x14ac:dyDescent="0.25">
      <c r="A19176" s="3" t="str">
        <f t="shared" si="495"/>
        <v/>
      </c>
      <c r="L19176"/>
    </row>
    <row r="19177" spans="1:12" x14ac:dyDescent="0.25">
      <c r="A19177" s="3" t="str">
        <f t="shared" si="495"/>
        <v/>
      </c>
      <c r="L19177"/>
    </row>
    <row r="19178" spans="1:12" x14ac:dyDescent="0.25">
      <c r="A19178" s="3" t="str">
        <f t="shared" si="495"/>
        <v/>
      </c>
      <c r="L19178"/>
    </row>
    <row r="19179" spans="1:12" x14ac:dyDescent="0.25">
      <c r="A19179" s="3" t="str">
        <f t="shared" si="495"/>
        <v/>
      </c>
      <c r="L19179"/>
    </row>
    <row r="19180" spans="1:12" x14ac:dyDescent="0.25">
      <c r="A19180" s="3" t="str">
        <f t="shared" si="495"/>
        <v/>
      </c>
      <c r="L19180"/>
    </row>
    <row r="19181" spans="1:12" x14ac:dyDescent="0.25">
      <c r="A19181" s="3" t="str">
        <f t="shared" si="495"/>
        <v/>
      </c>
      <c r="L19181"/>
    </row>
    <row r="19182" spans="1:12" x14ac:dyDescent="0.25">
      <c r="A19182" s="3" t="str">
        <f t="shared" si="495"/>
        <v/>
      </c>
      <c r="L19182"/>
    </row>
    <row r="19183" spans="1:12" x14ac:dyDescent="0.25">
      <c r="A19183" s="3" t="str">
        <f t="shared" si="495"/>
        <v/>
      </c>
      <c r="L19183"/>
    </row>
    <row r="19184" spans="1:12" x14ac:dyDescent="0.25">
      <c r="A19184" s="3" t="str">
        <f t="shared" si="495"/>
        <v/>
      </c>
      <c r="L19184"/>
    </row>
    <row r="19185" spans="1:12" x14ac:dyDescent="0.25">
      <c r="A19185" s="3" t="str">
        <f t="shared" si="495"/>
        <v/>
      </c>
      <c r="L19185"/>
    </row>
    <row r="19186" spans="1:12" x14ac:dyDescent="0.25">
      <c r="A19186" s="3" t="str">
        <f t="shared" si="495"/>
        <v/>
      </c>
      <c r="L19186"/>
    </row>
    <row r="19187" spans="1:12" x14ac:dyDescent="0.25">
      <c r="A19187" s="3" t="str">
        <f t="shared" si="495"/>
        <v/>
      </c>
      <c r="L19187"/>
    </row>
    <row r="19188" spans="1:12" x14ac:dyDescent="0.25">
      <c r="A19188" s="3" t="str">
        <f t="shared" si="495"/>
        <v/>
      </c>
      <c r="L19188"/>
    </row>
    <row r="19189" spans="1:12" x14ac:dyDescent="0.25">
      <c r="A19189" s="3" t="str">
        <f t="shared" si="495"/>
        <v/>
      </c>
      <c r="L19189"/>
    </row>
    <row r="19190" spans="1:12" x14ac:dyDescent="0.25">
      <c r="A19190" s="3" t="str">
        <f t="shared" si="495"/>
        <v/>
      </c>
      <c r="L19190"/>
    </row>
    <row r="19191" spans="1:12" x14ac:dyDescent="0.25">
      <c r="A19191" s="3" t="str">
        <f t="shared" si="495"/>
        <v/>
      </c>
      <c r="L19191"/>
    </row>
    <row r="19192" spans="1:12" x14ac:dyDescent="0.25">
      <c r="A19192" s="3" t="str">
        <f t="shared" si="495"/>
        <v/>
      </c>
      <c r="L19192"/>
    </row>
    <row r="19193" spans="1:12" x14ac:dyDescent="0.25">
      <c r="A19193" s="3" t="str">
        <f t="shared" si="495"/>
        <v/>
      </c>
      <c r="L19193"/>
    </row>
    <row r="19194" spans="1:12" x14ac:dyDescent="0.25">
      <c r="A19194" s="3" t="str">
        <f t="shared" si="495"/>
        <v/>
      </c>
      <c r="L19194"/>
    </row>
    <row r="19195" spans="1:12" x14ac:dyDescent="0.25">
      <c r="A19195" s="3" t="str">
        <f t="shared" si="495"/>
        <v/>
      </c>
      <c r="L19195"/>
    </row>
    <row r="19196" spans="1:12" x14ac:dyDescent="0.25">
      <c r="A19196" s="3" t="str">
        <f t="shared" si="495"/>
        <v/>
      </c>
      <c r="L19196"/>
    </row>
    <row r="19197" spans="1:12" x14ac:dyDescent="0.25">
      <c r="A19197" s="3" t="str">
        <f t="shared" si="495"/>
        <v/>
      </c>
      <c r="L19197"/>
    </row>
    <row r="19198" spans="1:12" x14ac:dyDescent="0.25">
      <c r="A19198" s="3" t="str">
        <f t="shared" si="495"/>
        <v/>
      </c>
      <c r="L19198"/>
    </row>
    <row r="19199" spans="1:12" x14ac:dyDescent="0.25">
      <c r="A19199" s="3" t="str">
        <f t="shared" si="495"/>
        <v/>
      </c>
      <c r="L19199"/>
    </row>
    <row r="19200" spans="1:12" x14ac:dyDescent="0.25">
      <c r="A19200" s="3" t="str">
        <f t="shared" si="495"/>
        <v/>
      </c>
      <c r="L19200"/>
    </row>
    <row r="19201" spans="1:12" x14ac:dyDescent="0.25">
      <c r="A19201" s="3" t="str">
        <f t="shared" si="495"/>
        <v/>
      </c>
      <c r="L19201"/>
    </row>
    <row r="19202" spans="1:12" x14ac:dyDescent="0.25">
      <c r="A19202" s="3" t="str">
        <f t="shared" si="495"/>
        <v/>
      </c>
      <c r="L19202"/>
    </row>
    <row r="19203" spans="1:12" x14ac:dyDescent="0.25">
      <c r="A19203" s="3" t="str">
        <f t="shared" si="495"/>
        <v/>
      </c>
      <c r="L19203"/>
    </row>
    <row r="19204" spans="1:12" x14ac:dyDescent="0.25">
      <c r="A19204" s="3" t="str">
        <f t="shared" si="495"/>
        <v/>
      </c>
      <c r="L19204"/>
    </row>
    <row r="19205" spans="1:12" x14ac:dyDescent="0.25">
      <c r="A19205" s="3" t="str">
        <f t="shared" si="495"/>
        <v/>
      </c>
      <c r="L19205"/>
    </row>
    <row r="19206" spans="1:12" x14ac:dyDescent="0.25">
      <c r="A19206" s="3" t="str">
        <f t="shared" si="495"/>
        <v/>
      </c>
      <c r="L19206"/>
    </row>
    <row r="19207" spans="1:12" x14ac:dyDescent="0.25">
      <c r="A19207" s="3" t="str">
        <f t="shared" si="495"/>
        <v/>
      </c>
      <c r="L19207"/>
    </row>
    <row r="19208" spans="1:12" x14ac:dyDescent="0.25">
      <c r="A19208" s="3" t="str">
        <f t="shared" si="495"/>
        <v/>
      </c>
      <c r="L19208"/>
    </row>
    <row r="19209" spans="1:12" x14ac:dyDescent="0.25">
      <c r="A19209" s="3" t="str">
        <f t="shared" si="495"/>
        <v/>
      </c>
      <c r="L19209"/>
    </row>
    <row r="19210" spans="1:12" x14ac:dyDescent="0.25">
      <c r="A19210" s="3" t="str">
        <f t="shared" si="495"/>
        <v/>
      </c>
      <c r="L19210"/>
    </row>
    <row r="19211" spans="1:12" x14ac:dyDescent="0.25">
      <c r="A19211" s="3" t="str">
        <f t="shared" si="495"/>
        <v/>
      </c>
      <c r="L19211"/>
    </row>
    <row r="19212" spans="1:12" x14ac:dyDescent="0.25">
      <c r="A19212" s="3" t="str">
        <f t="shared" si="495"/>
        <v/>
      </c>
      <c r="L19212"/>
    </row>
    <row r="19213" spans="1:12" x14ac:dyDescent="0.25">
      <c r="A19213" s="3" t="str">
        <f t="shared" si="495"/>
        <v/>
      </c>
      <c r="L19213"/>
    </row>
    <row r="19214" spans="1:12" x14ac:dyDescent="0.25">
      <c r="A19214" s="3" t="str">
        <f t="shared" si="495"/>
        <v/>
      </c>
      <c r="L19214"/>
    </row>
    <row r="19215" spans="1:12" x14ac:dyDescent="0.25">
      <c r="A19215" s="3" t="str">
        <f t="shared" si="495"/>
        <v/>
      </c>
      <c r="L19215"/>
    </row>
    <row r="19216" spans="1:12" x14ac:dyDescent="0.25">
      <c r="A19216" s="3" t="str">
        <f t="shared" si="495"/>
        <v/>
      </c>
      <c r="L19216"/>
    </row>
    <row r="19217" spans="1:12" x14ac:dyDescent="0.25">
      <c r="A19217" s="3" t="str">
        <f t="shared" ref="A19217:A19280" si="496">IF(B19203="","",CONCATENATE(MONTH(B19203),YEAR(B19203)))</f>
        <v/>
      </c>
      <c r="L19217"/>
    </row>
    <row r="19218" spans="1:12" x14ac:dyDescent="0.25">
      <c r="A19218" s="3" t="str">
        <f t="shared" si="496"/>
        <v/>
      </c>
      <c r="L19218"/>
    </row>
    <row r="19219" spans="1:12" x14ac:dyDescent="0.25">
      <c r="A19219" s="3" t="str">
        <f t="shared" si="496"/>
        <v/>
      </c>
      <c r="L19219"/>
    </row>
    <row r="19220" spans="1:12" x14ac:dyDescent="0.25">
      <c r="A19220" s="3" t="str">
        <f t="shared" si="496"/>
        <v/>
      </c>
      <c r="L19220"/>
    </row>
    <row r="19221" spans="1:12" x14ac:dyDescent="0.25">
      <c r="A19221" s="3" t="str">
        <f t="shared" si="496"/>
        <v/>
      </c>
      <c r="L19221"/>
    </row>
    <row r="19222" spans="1:12" x14ac:dyDescent="0.25">
      <c r="A19222" s="3" t="str">
        <f t="shared" si="496"/>
        <v/>
      </c>
      <c r="L19222"/>
    </row>
    <row r="19223" spans="1:12" x14ac:dyDescent="0.25">
      <c r="A19223" s="3" t="str">
        <f t="shared" si="496"/>
        <v/>
      </c>
      <c r="L19223"/>
    </row>
    <row r="19224" spans="1:12" x14ac:dyDescent="0.25">
      <c r="A19224" s="3" t="str">
        <f t="shared" si="496"/>
        <v/>
      </c>
      <c r="L19224"/>
    </row>
    <row r="19225" spans="1:12" x14ac:dyDescent="0.25">
      <c r="A19225" s="3" t="str">
        <f t="shared" si="496"/>
        <v/>
      </c>
      <c r="L19225"/>
    </row>
    <row r="19226" spans="1:12" x14ac:dyDescent="0.25">
      <c r="A19226" s="3" t="str">
        <f t="shared" si="496"/>
        <v/>
      </c>
      <c r="L19226"/>
    </row>
    <row r="19227" spans="1:12" x14ac:dyDescent="0.25">
      <c r="A19227" s="3" t="str">
        <f t="shared" si="496"/>
        <v/>
      </c>
      <c r="L19227"/>
    </row>
    <row r="19228" spans="1:12" x14ac:dyDescent="0.25">
      <c r="A19228" s="3" t="str">
        <f t="shared" si="496"/>
        <v/>
      </c>
      <c r="L19228"/>
    </row>
    <row r="19229" spans="1:12" x14ac:dyDescent="0.25">
      <c r="A19229" s="3" t="str">
        <f t="shared" si="496"/>
        <v/>
      </c>
      <c r="L19229"/>
    </row>
    <row r="19230" spans="1:12" x14ac:dyDescent="0.25">
      <c r="A19230" s="3" t="str">
        <f t="shared" si="496"/>
        <v/>
      </c>
      <c r="L19230"/>
    </row>
    <row r="19231" spans="1:12" x14ac:dyDescent="0.25">
      <c r="A19231" s="3" t="str">
        <f t="shared" si="496"/>
        <v/>
      </c>
      <c r="L19231"/>
    </row>
    <row r="19232" spans="1:12" x14ac:dyDescent="0.25">
      <c r="A19232" s="3" t="str">
        <f t="shared" si="496"/>
        <v/>
      </c>
      <c r="L19232"/>
    </row>
    <row r="19233" spans="1:12" x14ac:dyDescent="0.25">
      <c r="A19233" s="3" t="str">
        <f t="shared" si="496"/>
        <v/>
      </c>
      <c r="L19233"/>
    </row>
    <row r="19234" spans="1:12" x14ac:dyDescent="0.25">
      <c r="A19234" s="3" t="str">
        <f t="shared" si="496"/>
        <v/>
      </c>
      <c r="L19234"/>
    </row>
    <row r="19235" spans="1:12" x14ac:dyDescent="0.25">
      <c r="A19235" s="3" t="str">
        <f t="shared" si="496"/>
        <v/>
      </c>
      <c r="L19235"/>
    </row>
    <row r="19236" spans="1:12" x14ac:dyDescent="0.25">
      <c r="A19236" s="3" t="str">
        <f t="shared" si="496"/>
        <v/>
      </c>
      <c r="L19236"/>
    </row>
    <row r="19237" spans="1:12" x14ac:dyDescent="0.25">
      <c r="A19237" s="3" t="str">
        <f t="shared" si="496"/>
        <v/>
      </c>
      <c r="L19237"/>
    </row>
    <row r="19238" spans="1:12" x14ac:dyDescent="0.25">
      <c r="A19238" s="3" t="str">
        <f t="shared" si="496"/>
        <v/>
      </c>
      <c r="L19238"/>
    </row>
    <row r="19239" spans="1:12" x14ac:dyDescent="0.25">
      <c r="A19239" s="3" t="str">
        <f t="shared" si="496"/>
        <v/>
      </c>
      <c r="L19239"/>
    </row>
    <row r="19240" spans="1:12" x14ac:dyDescent="0.25">
      <c r="A19240" s="3" t="str">
        <f t="shared" si="496"/>
        <v/>
      </c>
      <c r="L19240"/>
    </row>
    <row r="19241" spans="1:12" x14ac:dyDescent="0.25">
      <c r="A19241" s="3" t="str">
        <f t="shared" si="496"/>
        <v/>
      </c>
      <c r="L19241"/>
    </row>
    <row r="19242" spans="1:12" x14ac:dyDescent="0.25">
      <c r="A19242" s="3" t="str">
        <f t="shared" si="496"/>
        <v/>
      </c>
      <c r="L19242"/>
    </row>
    <row r="19243" spans="1:12" x14ac:dyDescent="0.25">
      <c r="A19243" s="3" t="str">
        <f t="shared" si="496"/>
        <v/>
      </c>
      <c r="L19243"/>
    </row>
    <row r="19244" spans="1:12" x14ac:dyDescent="0.25">
      <c r="A19244" s="3" t="str">
        <f t="shared" si="496"/>
        <v/>
      </c>
      <c r="L19244"/>
    </row>
    <row r="19245" spans="1:12" x14ac:dyDescent="0.25">
      <c r="A19245" s="3" t="str">
        <f t="shared" si="496"/>
        <v/>
      </c>
      <c r="L19245"/>
    </row>
    <row r="19246" spans="1:12" x14ac:dyDescent="0.25">
      <c r="A19246" s="3" t="str">
        <f t="shared" si="496"/>
        <v/>
      </c>
      <c r="L19246"/>
    </row>
    <row r="19247" spans="1:12" x14ac:dyDescent="0.25">
      <c r="A19247" s="3" t="str">
        <f t="shared" si="496"/>
        <v/>
      </c>
      <c r="L19247"/>
    </row>
    <row r="19248" spans="1:12" x14ac:dyDescent="0.25">
      <c r="A19248" s="3" t="str">
        <f t="shared" si="496"/>
        <v/>
      </c>
      <c r="L19248"/>
    </row>
    <row r="19249" spans="1:12" x14ac:dyDescent="0.25">
      <c r="A19249" s="3" t="str">
        <f t="shared" si="496"/>
        <v/>
      </c>
      <c r="L19249"/>
    </row>
    <row r="19250" spans="1:12" x14ac:dyDescent="0.25">
      <c r="A19250" s="3" t="str">
        <f t="shared" si="496"/>
        <v/>
      </c>
      <c r="L19250"/>
    </row>
    <row r="19251" spans="1:12" x14ac:dyDescent="0.25">
      <c r="A19251" s="3" t="str">
        <f t="shared" si="496"/>
        <v/>
      </c>
      <c r="L19251"/>
    </row>
    <row r="19252" spans="1:12" x14ac:dyDescent="0.25">
      <c r="A19252" s="3" t="str">
        <f t="shared" si="496"/>
        <v/>
      </c>
      <c r="L19252"/>
    </row>
    <row r="19253" spans="1:12" x14ac:dyDescent="0.25">
      <c r="A19253" s="3" t="str">
        <f t="shared" si="496"/>
        <v/>
      </c>
      <c r="L19253"/>
    </row>
    <row r="19254" spans="1:12" x14ac:dyDescent="0.25">
      <c r="A19254" s="3" t="str">
        <f t="shared" si="496"/>
        <v/>
      </c>
      <c r="L19254"/>
    </row>
    <row r="19255" spans="1:12" x14ac:dyDescent="0.25">
      <c r="A19255" s="3" t="str">
        <f t="shared" si="496"/>
        <v/>
      </c>
      <c r="L19255"/>
    </row>
    <row r="19256" spans="1:12" x14ac:dyDescent="0.25">
      <c r="A19256" s="3" t="str">
        <f t="shared" si="496"/>
        <v/>
      </c>
      <c r="L19256"/>
    </row>
    <row r="19257" spans="1:12" x14ac:dyDescent="0.25">
      <c r="A19257" s="3" t="str">
        <f t="shared" si="496"/>
        <v/>
      </c>
      <c r="L19257"/>
    </row>
    <row r="19258" spans="1:12" x14ac:dyDescent="0.25">
      <c r="A19258" s="3" t="str">
        <f t="shared" si="496"/>
        <v/>
      </c>
      <c r="L19258"/>
    </row>
    <row r="19259" spans="1:12" x14ac:dyDescent="0.25">
      <c r="A19259" s="3" t="str">
        <f t="shared" si="496"/>
        <v/>
      </c>
      <c r="L19259"/>
    </row>
    <row r="19260" spans="1:12" x14ac:dyDescent="0.25">
      <c r="A19260" s="3" t="str">
        <f t="shared" si="496"/>
        <v/>
      </c>
      <c r="L19260"/>
    </row>
    <row r="19261" spans="1:12" x14ac:dyDescent="0.25">
      <c r="A19261" s="3" t="str">
        <f t="shared" si="496"/>
        <v/>
      </c>
      <c r="L19261"/>
    </row>
    <row r="19262" spans="1:12" x14ac:dyDescent="0.25">
      <c r="A19262" s="3" t="str">
        <f t="shared" si="496"/>
        <v/>
      </c>
      <c r="L19262"/>
    </row>
    <row r="19263" spans="1:12" x14ac:dyDescent="0.25">
      <c r="A19263" s="3" t="str">
        <f t="shared" si="496"/>
        <v/>
      </c>
      <c r="L19263"/>
    </row>
    <row r="19264" spans="1:12" x14ac:dyDescent="0.25">
      <c r="A19264" s="3" t="str">
        <f t="shared" si="496"/>
        <v/>
      </c>
      <c r="L19264"/>
    </row>
    <row r="19265" spans="1:12" x14ac:dyDescent="0.25">
      <c r="A19265" s="3" t="str">
        <f t="shared" si="496"/>
        <v/>
      </c>
      <c r="L19265"/>
    </row>
    <row r="19266" spans="1:12" x14ac:dyDescent="0.25">
      <c r="A19266" s="3" t="str">
        <f t="shared" si="496"/>
        <v/>
      </c>
      <c r="L19266"/>
    </row>
    <row r="19267" spans="1:12" x14ac:dyDescent="0.25">
      <c r="A19267" s="3" t="str">
        <f t="shared" si="496"/>
        <v/>
      </c>
      <c r="L19267"/>
    </row>
    <row r="19268" spans="1:12" x14ac:dyDescent="0.25">
      <c r="A19268" s="3" t="str">
        <f t="shared" si="496"/>
        <v/>
      </c>
      <c r="L19268"/>
    </row>
    <row r="19269" spans="1:12" x14ac:dyDescent="0.25">
      <c r="A19269" s="3" t="str">
        <f t="shared" si="496"/>
        <v/>
      </c>
      <c r="L19269"/>
    </row>
    <row r="19270" spans="1:12" x14ac:dyDescent="0.25">
      <c r="A19270" s="3" t="str">
        <f t="shared" si="496"/>
        <v/>
      </c>
      <c r="L19270"/>
    </row>
    <row r="19271" spans="1:12" x14ac:dyDescent="0.25">
      <c r="A19271" s="3" t="str">
        <f t="shared" si="496"/>
        <v/>
      </c>
      <c r="L19271"/>
    </row>
    <row r="19272" spans="1:12" x14ac:dyDescent="0.25">
      <c r="A19272" s="3" t="str">
        <f t="shared" si="496"/>
        <v/>
      </c>
      <c r="L19272"/>
    </row>
    <row r="19273" spans="1:12" x14ac:dyDescent="0.25">
      <c r="A19273" s="3" t="str">
        <f t="shared" si="496"/>
        <v/>
      </c>
      <c r="L19273"/>
    </row>
    <row r="19274" spans="1:12" x14ac:dyDescent="0.25">
      <c r="A19274" s="3" t="str">
        <f t="shared" si="496"/>
        <v/>
      </c>
      <c r="L19274"/>
    </row>
    <row r="19275" spans="1:12" x14ac:dyDescent="0.25">
      <c r="A19275" s="3" t="str">
        <f t="shared" si="496"/>
        <v/>
      </c>
      <c r="L19275"/>
    </row>
    <row r="19276" spans="1:12" x14ac:dyDescent="0.25">
      <c r="A19276" s="3" t="str">
        <f t="shared" si="496"/>
        <v/>
      </c>
      <c r="L19276"/>
    </row>
    <row r="19277" spans="1:12" x14ac:dyDescent="0.25">
      <c r="A19277" s="3" t="str">
        <f t="shared" si="496"/>
        <v/>
      </c>
      <c r="L19277"/>
    </row>
    <row r="19278" spans="1:12" x14ac:dyDescent="0.25">
      <c r="A19278" s="3" t="str">
        <f t="shared" si="496"/>
        <v/>
      </c>
      <c r="L19278"/>
    </row>
    <row r="19279" spans="1:12" x14ac:dyDescent="0.25">
      <c r="A19279" s="3" t="str">
        <f t="shared" si="496"/>
        <v/>
      </c>
      <c r="L19279"/>
    </row>
    <row r="19280" spans="1:12" x14ac:dyDescent="0.25">
      <c r="A19280" s="3" t="str">
        <f t="shared" si="496"/>
        <v/>
      </c>
      <c r="L19280"/>
    </row>
    <row r="19281" spans="1:12" x14ac:dyDescent="0.25">
      <c r="A19281" s="3" t="str">
        <f t="shared" ref="A19281:A19344" si="497">IF(B19267="","",CONCATENATE(MONTH(B19267),YEAR(B19267)))</f>
        <v/>
      </c>
      <c r="L19281"/>
    </row>
    <row r="19282" spans="1:12" x14ac:dyDescent="0.25">
      <c r="A19282" s="3" t="str">
        <f t="shared" si="497"/>
        <v/>
      </c>
      <c r="L19282"/>
    </row>
    <row r="19283" spans="1:12" x14ac:dyDescent="0.25">
      <c r="A19283" s="3" t="str">
        <f t="shared" si="497"/>
        <v/>
      </c>
      <c r="L19283"/>
    </row>
    <row r="19284" spans="1:12" x14ac:dyDescent="0.25">
      <c r="A19284" s="3" t="str">
        <f t="shared" si="497"/>
        <v/>
      </c>
      <c r="L19284"/>
    </row>
    <row r="19285" spans="1:12" x14ac:dyDescent="0.25">
      <c r="A19285" s="3" t="str">
        <f t="shared" si="497"/>
        <v/>
      </c>
      <c r="L19285"/>
    </row>
    <row r="19286" spans="1:12" x14ac:dyDescent="0.25">
      <c r="A19286" s="3" t="str">
        <f t="shared" si="497"/>
        <v/>
      </c>
      <c r="L19286"/>
    </row>
    <row r="19287" spans="1:12" x14ac:dyDescent="0.25">
      <c r="A19287" s="3" t="str">
        <f t="shared" si="497"/>
        <v/>
      </c>
      <c r="L19287"/>
    </row>
    <row r="19288" spans="1:12" x14ac:dyDescent="0.25">
      <c r="A19288" s="3" t="str">
        <f t="shared" si="497"/>
        <v/>
      </c>
      <c r="L19288"/>
    </row>
    <row r="19289" spans="1:12" x14ac:dyDescent="0.25">
      <c r="A19289" s="3" t="str">
        <f t="shared" si="497"/>
        <v/>
      </c>
      <c r="L19289"/>
    </row>
    <row r="19290" spans="1:12" x14ac:dyDescent="0.25">
      <c r="A19290" s="3" t="str">
        <f t="shared" si="497"/>
        <v/>
      </c>
      <c r="L19290"/>
    </row>
    <row r="19291" spans="1:12" x14ac:dyDescent="0.25">
      <c r="A19291" s="3" t="str">
        <f t="shared" si="497"/>
        <v/>
      </c>
      <c r="L19291"/>
    </row>
    <row r="19292" spans="1:12" x14ac:dyDescent="0.25">
      <c r="A19292" s="3" t="str">
        <f t="shared" si="497"/>
        <v/>
      </c>
      <c r="L19292"/>
    </row>
    <row r="19293" spans="1:12" x14ac:dyDescent="0.25">
      <c r="A19293" s="3" t="str">
        <f t="shared" si="497"/>
        <v/>
      </c>
      <c r="L19293"/>
    </row>
    <row r="19294" spans="1:12" x14ac:dyDescent="0.25">
      <c r="A19294" s="3" t="str">
        <f t="shared" si="497"/>
        <v/>
      </c>
      <c r="L19294"/>
    </row>
    <row r="19295" spans="1:12" x14ac:dyDescent="0.25">
      <c r="A19295" s="3" t="str">
        <f t="shared" si="497"/>
        <v/>
      </c>
      <c r="L19295"/>
    </row>
    <row r="19296" spans="1:12" x14ac:dyDescent="0.25">
      <c r="A19296" s="3" t="str">
        <f t="shared" si="497"/>
        <v/>
      </c>
      <c r="L19296"/>
    </row>
    <row r="19297" spans="1:12" x14ac:dyDescent="0.25">
      <c r="A19297" s="3" t="str">
        <f t="shared" si="497"/>
        <v/>
      </c>
      <c r="L19297"/>
    </row>
    <row r="19298" spans="1:12" x14ac:dyDescent="0.25">
      <c r="A19298" s="3" t="str">
        <f t="shared" si="497"/>
        <v/>
      </c>
      <c r="L19298"/>
    </row>
    <row r="19299" spans="1:12" x14ac:dyDescent="0.25">
      <c r="A19299" s="3" t="str">
        <f t="shared" si="497"/>
        <v/>
      </c>
      <c r="L19299"/>
    </row>
    <row r="19300" spans="1:12" x14ac:dyDescent="0.25">
      <c r="A19300" s="3" t="str">
        <f t="shared" si="497"/>
        <v/>
      </c>
      <c r="L19300"/>
    </row>
    <row r="19301" spans="1:12" x14ac:dyDescent="0.25">
      <c r="A19301" s="3" t="str">
        <f t="shared" si="497"/>
        <v/>
      </c>
      <c r="L19301"/>
    </row>
    <row r="19302" spans="1:12" x14ac:dyDescent="0.25">
      <c r="A19302" s="3" t="str">
        <f t="shared" si="497"/>
        <v/>
      </c>
      <c r="L19302"/>
    </row>
    <row r="19303" spans="1:12" x14ac:dyDescent="0.25">
      <c r="A19303" s="3" t="str">
        <f t="shared" si="497"/>
        <v/>
      </c>
      <c r="L19303"/>
    </row>
    <row r="19304" spans="1:12" x14ac:dyDescent="0.25">
      <c r="A19304" s="3" t="str">
        <f t="shared" si="497"/>
        <v/>
      </c>
      <c r="L19304"/>
    </row>
    <row r="19305" spans="1:12" x14ac:dyDescent="0.25">
      <c r="A19305" s="3" t="str">
        <f t="shared" si="497"/>
        <v/>
      </c>
      <c r="L19305"/>
    </row>
    <row r="19306" spans="1:12" x14ac:dyDescent="0.25">
      <c r="A19306" s="3" t="str">
        <f t="shared" si="497"/>
        <v/>
      </c>
      <c r="L19306"/>
    </row>
    <row r="19307" spans="1:12" x14ac:dyDescent="0.25">
      <c r="A19307" s="3" t="str">
        <f t="shared" si="497"/>
        <v/>
      </c>
      <c r="L19307"/>
    </row>
    <row r="19308" spans="1:12" x14ac:dyDescent="0.25">
      <c r="A19308" s="3" t="str">
        <f t="shared" si="497"/>
        <v/>
      </c>
      <c r="L19308"/>
    </row>
    <row r="19309" spans="1:12" x14ac:dyDescent="0.25">
      <c r="A19309" s="3" t="str">
        <f t="shared" si="497"/>
        <v/>
      </c>
      <c r="L19309"/>
    </row>
    <row r="19310" spans="1:12" x14ac:dyDescent="0.25">
      <c r="A19310" s="3" t="str">
        <f t="shared" si="497"/>
        <v/>
      </c>
      <c r="L19310"/>
    </row>
    <row r="19311" spans="1:12" x14ac:dyDescent="0.25">
      <c r="A19311" s="3" t="str">
        <f t="shared" si="497"/>
        <v/>
      </c>
      <c r="L19311"/>
    </row>
    <row r="19312" spans="1:12" x14ac:dyDescent="0.25">
      <c r="A19312" s="3" t="str">
        <f t="shared" si="497"/>
        <v/>
      </c>
      <c r="L19312"/>
    </row>
    <row r="19313" spans="1:12" x14ac:dyDescent="0.25">
      <c r="A19313" s="3" t="str">
        <f t="shared" si="497"/>
        <v/>
      </c>
      <c r="L19313"/>
    </row>
    <row r="19314" spans="1:12" x14ac:dyDescent="0.25">
      <c r="A19314" s="3" t="str">
        <f t="shared" si="497"/>
        <v/>
      </c>
      <c r="L19314"/>
    </row>
    <row r="19315" spans="1:12" x14ac:dyDescent="0.25">
      <c r="A19315" s="3" t="str">
        <f t="shared" si="497"/>
        <v/>
      </c>
      <c r="L19315"/>
    </row>
    <row r="19316" spans="1:12" x14ac:dyDescent="0.25">
      <c r="A19316" s="3" t="str">
        <f t="shared" si="497"/>
        <v/>
      </c>
      <c r="L19316"/>
    </row>
    <row r="19317" spans="1:12" x14ac:dyDescent="0.25">
      <c r="A19317" s="3" t="str">
        <f t="shared" si="497"/>
        <v/>
      </c>
      <c r="L19317"/>
    </row>
    <row r="19318" spans="1:12" x14ac:dyDescent="0.25">
      <c r="A19318" s="3" t="str">
        <f t="shared" si="497"/>
        <v/>
      </c>
      <c r="L19318"/>
    </row>
    <row r="19319" spans="1:12" x14ac:dyDescent="0.25">
      <c r="A19319" s="3" t="str">
        <f t="shared" si="497"/>
        <v/>
      </c>
      <c r="L19319"/>
    </row>
    <row r="19320" spans="1:12" x14ac:dyDescent="0.25">
      <c r="A19320" s="3" t="str">
        <f t="shared" si="497"/>
        <v/>
      </c>
      <c r="L19320"/>
    </row>
    <row r="19321" spans="1:12" x14ac:dyDescent="0.25">
      <c r="A19321" s="3" t="str">
        <f t="shared" si="497"/>
        <v/>
      </c>
      <c r="L19321"/>
    </row>
    <row r="19322" spans="1:12" x14ac:dyDescent="0.25">
      <c r="A19322" s="3" t="str">
        <f t="shared" si="497"/>
        <v/>
      </c>
      <c r="L19322"/>
    </row>
    <row r="19323" spans="1:12" x14ac:dyDescent="0.25">
      <c r="A19323" s="3" t="str">
        <f t="shared" si="497"/>
        <v/>
      </c>
      <c r="L19323"/>
    </row>
    <row r="19324" spans="1:12" x14ac:dyDescent="0.25">
      <c r="A19324" s="3" t="str">
        <f t="shared" si="497"/>
        <v/>
      </c>
      <c r="L19324"/>
    </row>
    <row r="19325" spans="1:12" x14ac:dyDescent="0.25">
      <c r="A19325" s="3" t="str">
        <f t="shared" si="497"/>
        <v/>
      </c>
      <c r="L19325"/>
    </row>
    <row r="19326" spans="1:12" x14ac:dyDescent="0.25">
      <c r="A19326" s="3" t="str">
        <f t="shared" si="497"/>
        <v/>
      </c>
      <c r="L19326"/>
    </row>
    <row r="19327" spans="1:12" x14ac:dyDescent="0.25">
      <c r="A19327" s="3" t="str">
        <f t="shared" si="497"/>
        <v/>
      </c>
      <c r="L19327"/>
    </row>
    <row r="19328" spans="1:12" x14ac:dyDescent="0.25">
      <c r="A19328" s="3" t="str">
        <f t="shared" si="497"/>
        <v/>
      </c>
      <c r="L19328"/>
    </row>
    <row r="19329" spans="1:12" x14ac:dyDescent="0.25">
      <c r="A19329" s="3" t="str">
        <f t="shared" si="497"/>
        <v/>
      </c>
      <c r="L19329"/>
    </row>
    <row r="19330" spans="1:12" x14ac:dyDescent="0.25">
      <c r="A19330" s="3" t="str">
        <f t="shared" si="497"/>
        <v/>
      </c>
      <c r="L19330"/>
    </row>
    <row r="19331" spans="1:12" x14ac:dyDescent="0.25">
      <c r="A19331" s="3" t="str">
        <f t="shared" si="497"/>
        <v/>
      </c>
      <c r="L19331"/>
    </row>
    <row r="19332" spans="1:12" x14ac:dyDescent="0.25">
      <c r="A19332" s="3" t="str">
        <f t="shared" si="497"/>
        <v/>
      </c>
      <c r="L19332"/>
    </row>
    <row r="19333" spans="1:12" x14ac:dyDescent="0.25">
      <c r="A19333" s="3" t="str">
        <f t="shared" si="497"/>
        <v/>
      </c>
      <c r="L19333"/>
    </row>
    <row r="19334" spans="1:12" x14ac:dyDescent="0.25">
      <c r="A19334" s="3" t="str">
        <f t="shared" si="497"/>
        <v/>
      </c>
      <c r="L19334"/>
    </row>
    <row r="19335" spans="1:12" x14ac:dyDescent="0.25">
      <c r="A19335" s="3" t="str">
        <f t="shared" si="497"/>
        <v/>
      </c>
      <c r="L19335"/>
    </row>
    <row r="19336" spans="1:12" x14ac:dyDescent="0.25">
      <c r="A19336" s="3" t="str">
        <f t="shared" si="497"/>
        <v/>
      </c>
      <c r="L19336"/>
    </row>
    <row r="19337" spans="1:12" x14ac:dyDescent="0.25">
      <c r="A19337" s="3" t="str">
        <f t="shared" si="497"/>
        <v/>
      </c>
      <c r="L19337"/>
    </row>
    <row r="19338" spans="1:12" x14ac:dyDescent="0.25">
      <c r="A19338" s="3" t="str">
        <f t="shared" si="497"/>
        <v/>
      </c>
      <c r="L19338"/>
    </row>
    <row r="19339" spans="1:12" x14ac:dyDescent="0.25">
      <c r="A19339" s="3" t="str">
        <f t="shared" si="497"/>
        <v/>
      </c>
      <c r="L19339"/>
    </row>
    <row r="19340" spans="1:12" x14ac:dyDescent="0.25">
      <c r="A19340" s="3" t="str">
        <f t="shared" si="497"/>
        <v/>
      </c>
      <c r="L19340"/>
    </row>
    <row r="19341" spans="1:12" x14ac:dyDescent="0.25">
      <c r="A19341" s="3" t="str">
        <f t="shared" si="497"/>
        <v/>
      </c>
      <c r="L19341"/>
    </row>
    <row r="19342" spans="1:12" x14ac:dyDescent="0.25">
      <c r="A19342" s="3" t="str">
        <f t="shared" si="497"/>
        <v/>
      </c>
      <c r="L19342"/>
    </row>
    <row r="19343" spans="1:12" x14ac:dyDescent="0.25">
      <c r="A19343" s="3" t="str">
        <f t="shared" si="497"/>
        <v/>
      </c>
      <c r="L19343"/>
    </row>
    <row r="19344" spans="1:12" x14ac:dyDescent="0.25">
      <c r="A19344" s="3" t="str">
        <f t="shared" si="497"/>
        <v/>
      </c>
      <c r="L19344"/>
    </row>
    <row r="19345" spans="1:12" x14ac:dyDescent="0.25">
      <c r="A19345" s="3" t="str">
        <f t="shared" ref="A19345:A19408" si="498">IF(B19331="","",CONCATENATE(MONTH(B19331),YEAR(B19331)))</f>
        <v/>
      </c>
      <c r="L19345"/>
    </row>
    <row r="19346" spans="1:12" x14ac:dyDescent="0.25">
      <c r="A19346" s="3" t="str">
        <f t="shared" si="498"/>
        <v/>
      </c>
      <c r="L19346"/>
    </row>
    <row r="19347" spans="1:12" x14ac:dyDescent="0.25">
      <c r="A19347" s="3" t="str">
        <f t="shared" si="498"/>
        <v/>
      </c>
      <c r="L19347"/>
    </row>
    <row r="19348" spans="1:12" x14ac:dyDescent="0.25">
      <c r="A19348" s="3" t="str">
        <f t="shared" si="498"/>
        <v/>
      </c>
      <c r="L19348"/>
    </row>
    <row r="19349" spans="1:12" x14ac:dyDescent="0.25">
      <c r="A19349" s="3" t="str">
        <f t="shared" si="498"/>
        <v/>
      </c>
      <c r="L19349"/>
    </row>
    <row r="19350" spans="1:12" x14ac:dyDescent="0.25">
      <c r="A19350" s="3" t="str">
        <f t="shared" si="498"/>
        <v/>
      </c>
      <c r="L19350"/>
    </row>
    <row r="19351" spans="1:12" x14ac:dyDescent="0.25">
      <c r="A19351" s="3" t="str">
        <f t="shared" si="498"/>
        <v/>
      </c>
      <c r="L19351"/>
    </row>
    <row r="19352" spans="1:12" x14ac:dyDescent="0.25">
      <c r="A19352" s="3" t="str">
        <f t="shared" si="498"/>
        <v/>
      </c>
      <c r="L19352"/>
    </row>
    <row r="19353" spans="1:12" x14ac:dyDescent="0.25">
      <c r="A19353" s="3" t="str">
        <f t="shared" si="498"/>
        <v/>
      </c>
      <c r="L19353"/>
    </row>
    <row r="19354" spans="1:12" x14ac:dyDescent="0.25">
      <c r="A19354" s="3" t="str">
        <f t="shared" si="498"/>
        <v/>
      </c>
      <c r="L19354"/>
    </row>
    <row r="19355" spans="1:12" x14ac:dyDescent="0.25">
      <c r="A19355" s="3" t="str">
        <f t="shared" si="498"/>
        <v/>
      </c>
      <c r="L19355"/>
    </row>
    <row r="19356" spans="1:12" x14ac:dyDescent="0.25">
      <c r="A19356" s="3" t="str">
        <f t="shared" si="498"/>
        <v/>
      </c>
      <c r="L19356"/>
    </row>
    <row r="19357" spans="1:12" x14ac:dyDescent="0.25">
      <c r="A19357" s="3" t="str">
        <f t="shared" si="498"/>
        <v/>
      </c>
      <c r="L19357"/>
    </row>
    <row r="19358" spans="1:12" x14ac:dyDescent="0.25">
      <c r="A19358" s="3" t="str">
        <f t="shared" si="498"/>
        <v/>
      </c>
      <c r="L19358"/>
    </row>
    <row r="19359" spans="1:12" x14ac:dyDescent="0.25">
      <c r="A19359" s="3" t="str">
        <f t="shared" si="498"/>
        <v/>
      </c>
      <c r="L19359"/>
    </row>
    <row r="19360" spans="1:12" x14ac:dyDescent="0.25">
      <c r="A19360" s="3" t="str">
        <f t="shared" si="498"/>
        <v/>
      </c>
      <c r="L19360"/>
    </row>
    <row r="19361" spans="1:12" x14ac:dyDescent="0.25">
      <c r="A19361" s="3" t="str">
        <f t="shared" si="498"/>
        <v/>
      </c>
      <c r="L19361"/>
    </row>
    <row r="19362" spans="1:12" x14ac:dyDescent="0.25">
      <c r="A19362" s="3" t="str">
        <f t="shared" si="498"/>
        <v/>
      </c>
      <c r="L19362"/>
    </row>
    <row r="19363" spans="1:12" x14ac:dyDescent="0.25">
      <c r="A19363" s="3" t="str">
        <f t="shared" si="498"/>
        <v/>
      </c>
      <c r="L19363"/>
    </row>
    <row r="19364" spans="1:12" x14ac:dyDescent="0.25">
      <c r="A19364" s="3" t="str">
        <f t="shared" si="498"/>
        <v/>
      </c>
      <c r="L19364"/>
    </row>
    <row r="19365" spans="1:12" x14ac:dyDescent="0.25">
      <c r="A19365" s="3" t="str">
        <f t="shared" si="498"/>
        <v/>
      </c>
      <c r="L19365"/>
    </row>
    <row r="19366" spans="1:12" x14ac:dyDescent="0.25">
      <c r="A19366" s="3" t="str">
        <f t="shared" si="498"/>
        <v/>
      </c>
      <c r="L19366"/>
    </row>
    <row r="19367" spans="1:12" x14ac:dyDescent="0.25">
      <c r="A19367" s="3" t="str">
        <f t="shared" si="498"/>
        <v/>
      </c>
      <c r="L19367"/>
    </row>
    <row r="19368" spans="1:12" x14ac:dyDescent="0.25">
      <c r="A19368" s="3" t="str">
        <f t="shared" si="498"/>
        <v/>
      </c>
      <c r="L19368"/>
    </row>
    <row r="19369" spans="1:12" x14ac:dyDescent="0.25">
      <c r="A19369" s="3" t="str">
        <f t="shared" si="498"/>
        <v/>
      </c>
      <c r="L19369"/>
    </row>
    <row r="19370" spans="1:12" x14ac:dyDescent="0.25">
      <c r="A19370" s="3" t="str">
        <f t="shared" si="498"/>
        <v/>
      </c>
      <c r="L19370"/>
    </row>
    <row r="19371" spans="1:12" x14ac:dyDescent="0.25">
      <c r="A19371" s="3" t="str">
        <f t="shared" si="498"/>
        <v/>
      </c>
      <c r="L19371"/>
    </row>
    <row r="19372" spans="1:12" x14ac:dyDescent="0.25">
      <c r="A19372" s="3" t="str">
        <f t="shared" si="498"/>
        <v/>
      </c>
      <c r="L19372"/>
    </row>
    <row r="19373" spans="1:12" x14ac:dyDescent="0.25">
      <c r="A19373" s="3" t="str">
        <f t="shared" si="498"/>
        <v/>
      </c>
      <c r="L19373"/>
    </row>
    <row r="19374" spans="1:12" x14ac:dyDescent="0.25">
      <c r="A19374" s="3" t="str">
        <f t="shared" si="498"/>
        <v/>
      </c>
      <c r="L19374"/>
    </row>
    <row r="19375" spans="1:12" x14ac:dyDescent="0.25">
      <c r="A19375" s="3" t="str">
        <f t="shared" si="498"/>
        <v/>
      </c>
      <c r="L19375"/>
    </row>
    <row r="19376" spans="1:12" x14ac:dyDescent="0.25">
      <c r="A19376" s="3" t="str">
        <f t="shared" si="498"/>
        <v/>
      </c>
      <c r="L19376"/>
    </row>
    <row r="19377" spans="1:12" x14ac:dyDescent="0.25">
      <c r="A19377" s="3" t="str">
        <f t="shared" si="498"/>
        <v/>
      </c>
      <c r="L19377"/>
    </row>
    <row r="19378" spans="1:12" x14ac:dyDescent="0.25">
      <c r="A19378" s="3" t="str">
        <f t="shared" si="498"/>
        <v/>
      </c>
      <c r="L19378"/>
    </row>
    <row r="19379" spans="1:12" x14ac:dyDescent="0.25">
      <c r="A19379" s="3" t="str">
        <f t="shared" si="498"/>
        <v/>
      </c>
      <c r="L19379"/>
    </row>
    <row r="19380" spans="1:12" x14ac:dyDescent="0.25">
      <c r="A19380" s="3" t="str">
        <f t="shared" si="498"/>
        <v/>
      </c>
      <c r="L19380"/>
    </row>
    <row r="19381" spans="1:12" x14ac:dyDescent="0.25">
      <c r="A19381" s="3" t="str">
        <f t="shared" si="498"/>
        <v/>
      </c>
      <c r="L19381"/>
    </row>
    <row r="19382" spans="1:12" x14ac:dyDescent="0.25">
      <c r="A19382" s="3" t="str">
        <f t="shared" si="498"/>
        <v/>
      </c>
      <c r="L19382"/>
    </row>
    <row r="19383" spans="1:12" x14ac:dyDescent="0.25">
      <c r="A19383" s="3" t="str">
        <f t="shared" si="498"/>
        <v/>
      </c>
      <c r="L19383"/>
    </row>
    <row r="19384" spans="1:12" x14ac:dyDescent="0.25">
      <c r="A19384" s="3" t="str">
        <f t="shared" si="498"/>
        <v/>
      </c>
      <c r="L19384"/>
    </row>
    <row r="19385" spans="1:12" x14ac:dyDescent="0.25">
      <c r="A19385" s="3" t="str">
        <f t="shared" si="498"/>
        <v/>
      </c>
      <c r="L19385"/>
    </row>
    <row r="19386" spans="1:12" x14ac:dyDescent="0.25">
      <c r="A19386" s="3" t="str">
        <f t="shared" si="498"/>
        <v/>
      </c>
      <c r="L19386"/>
    </row>
    <row r="19387" spans="1:12" x14ac:dyDescent="0.25">
      <c r="A19387" s="3" t="str">
        <f t="shared" si="498"/>
        <v/>
      </c>
      <c r="L19387"/>
    </row>
    <row r="19388" spans="1:12" x14ac:dyDescent="0.25">
      <c r="A19388" s="3" t="str">
        <f t="shared" si="498"/>
        <v/>
      </c>
      <c r="L19388"/>
    </row>
    <row r="19389" spans="1:12" x14ac:dyDescent="0.25">
      <c r="A19389" s="3" t="str">
        <f t="shared" si="498"/>
        <v/>
      </c>
      <c r="L19389"/>
    </row>
    <row r="19390" spans="1:12" x14ac:dyDescent="0.25">
      <c r="A19390" s="3" t="str">
        <f t="shared" si="498"/>
        <v/>
      </c>
      <c r="L19390"/>
    </row>
    <row r="19391" spans="1:12" x14ac:dyDescent="0.25">
      <c r="A19391" s="3" t="str">
        <f t="shared" si="498"/>
        <v/>
      </c>
      <c r="L19391"/>
    </row>
    <row r="19392" spans="1:12" x14ac:dyDescent="0.25">
      <c r="A19392" s="3" t="str">
        <f t="shared" si="498"/>
        <v/>
      </c>
      <c r="L19392"/>
    </row>
    <row r="19393" spans="1:12" x14ac:dyDescent="0.25">
      <c r="A19393" s="3" t="str">
        <f t="shared" si="498"/>
        <v/>
      </c>
      <c r="L19393"/>
    </row>
    <row r="19394" spans="1:12" x14ac:dyDescent="0.25">
      <c r="A19394" s="3" t="str">
        <f t="shared" si="498"/>
        <v/>
      </c>
      <c r="L19394"/>
    </row>
    <row r="19395" spans="1:12" x14ac:dyDescent="0.25">
      <c r="A19395" s="3" t="str">
        <f t="shared" si="498"/>
        <v/>
      </c>
      <c r="L19395"/>
    </row>
    <row r="19396" spans="1:12" x14ac:dyDescent="0.25">
      <c r="A19396" s="3" t="str">
        <f t="shared" si="498"/>
        <v/>
      </c>
      <c r="L19396"/>
    </row>
    <row r="19397" spans="1:12" x14ac:dyDescent="0.25">
      <c r="A19397" s="3" t="str">
        <f t="shared" si="498"/>
        <v/>
      </c>
      <c r="L19397"/>
    </row>
    <row r="19398" spans="1:12" x14ac:dyDescent="0.25">
      <c r="A19398" s="3" t="str">
        <f t="shared" si="498"/>
        <v/>
      </c>
      <c r="L19398"/>
    </row>
    <row r="19399" spans="1:12" x14ac:dyDescent="0.25">
      <c r="A19399" s="3" t="str">
        <f t="shared" si="498"/>
        <v/>
      </c>
      <c r="L19399"/>
    </row>
    <row r="19400" spans="1:12" x14ac:dyDescent="0.25">
      <c r="A19400" s="3" t="str">
        <f t="shared" si="498"/>
        <v/>
      </c>
      <c r="L19400"/>
    </row>
    <row r="19401" spans="1:12" x14ac:dyDescent="0.25">
      <c r="A19401" s="3" t="str">
        <f t="shared" si="498"/>
        <v/>
      </c>
      <c r="L19401"/>
    </row>
    <row r="19402" spans="1:12" x14ac:dyDescent="0.25">
      <c r="A19402" s="3" t="str">
        <f t="shared" si="498"/>
        <v/>
      </c>
      <c r="L19402"/>
    </row>
    <row r="19403" spans="1:12" x14ac:dyDescent="0.25">
      <c r="A19403" s="3" t="str">
        <f t="shared" si="498"/>
        <v/>
      </c>
      <c r="L19403"/>
    </row>
    <row r="19404" spans="1:12" x14ac:dyDescent="0.25">
      <c r="A19404" s="3" t="str">
        <f t="shared" si="498"/>
        <v/>
      </c>
      <c r="L19404"/>
    </row>
    <row r="19405" spans="1:12" x14ac:dyDescent="0.25">
      <c r="A19405" s="3" t="str">
        <f t="shared" si="498"/>
        <v/>
      </c>
      <c r="L19405"/>
    </row>
    <row r="19406" spans="1:12" x14ac:dyDescent="0.25">
      <c r="A19406" s="3" t="str">
        <f t="shared" si="498"/>
        <v/>
      </c>
      <c r="L19406"/>
    </row>
    <row r="19407" spans="1:12" x14ac:dyDescent="0.25">
      <c r="A19407" s="3" t="str">
        <f t="shared" si="498"/>
        <v/>
      </c>
      <c r="L19407"/>
    </row>
    <row r="19408" spans="1:12" x14ac:dyDescent="0.25">
      <c r="A19408" s="3" t="str">
        <f t="shared" si="498"/>
        <v/>
      </c>
      <c r="L19408"/>
    </row>
    <row r="19409" spans="1:12" x14ac:dyDescent="0.25">
      <c r="A19409" s="3" t="str">
        <f t="shared" ref="A19409:A19472" si="499">IF(B19395="","",CONCATENATE(MONTH(B19395),YEAR(B19395)))</f>
        <v/>
      </c>
      <c r="L19409"/>
    </row>
    <row r="19410" spans="1:12" x14ac:dyDescent="0.25">
      <c r="A19410" s="3" t="str">
        <f t="shared" si="499"/>
        <v/>
      </c>
      <c r="L19410"/>
    </row>
    <row r="19411" spans="1:12" x14ac:dyDescent="0.25">
      <c r="A19411" s="3" t="str">
        <f t="shared" si="499"/>
        <v/>
      </c>
      <c r="L19411"/>
    </row>
    <row r="19412" spans="1:12" x14ac:dyDescent="0.25">
      <c r="A19412" s="3" t="str">
        <f t="shared" si="499"/>
        <v/>
      </c>
      <c r="L19412"/>
    </row>
    <row r="19413" spans="1:12" x14ac:dyDescent="0.25">
      <c r="A19413" s="3" t="str">
        <f t="shared" si="499"/>
        <v/>
      </c>
      <c r="L19413"/>
    </row>
    <row r="19414" spans="1:12" x14ac:dyDescent="0.25">
      <c r="A19414" s="3" t="str">
        <f t="shared" si="499"/>
        <v/>
      </c>
      <c r="L19414"/>
    </row>
    <row r="19415" spans="1:12" x14ac:dyDescent="0.25">
      <c r="A19415" s="3" t="str">
        <f t="shared" si="499"/>
        <v/>
      </c>
      <c r="L19415"/>
    </row>
    <row r="19416" spans="1:12" x14ac:dyDescent="0.25">
      <c r="A19416" s="3" t="str">
        <f t="shared" si="499"/>
        <v/>
      </c>
      <c r="L19416"/>
    </row>
    <row r="19417" spans="1:12" x14ac:dyDescent="0.25">
      <c r="A19417" s="3" t="str">
        <f t="shared" si="499"/>
        <v/>
      </c>
      <c r="L19417"/>
    </row>
    <row r="19418" spans="1:12" x14ac:dyDescent="0.25">
      <c r="A19418" s="3" t="str">
        <f t="shared" si="499"/>
        <v/>
      </c>
      <c r="L19418"/>
    </row>
    <row r="19419" spans="1:12" x14ac:dyDescent="0.25">
      <c r="A19419" s="3" t="str">
        <f t="shared" si="499"/>
        <v/>
      </c>
      <c r="L19419"/>
    </row>
    <row r="19420" spans="1:12" x14ac:dyDescent="0.25">
      <c r="A19420" s="3" t="str">
        <f t="shared" si="499"/>
        <v/>
      </c>
      <c r="L19420"/>
    </row>
    <row r="19421" spans="1:12" x14ac:dyDescent="0.25">
      <c r="A19421" s="3" t="str">
        <f t="shared" si="499"/>
        <v/>
      </c>
      <c r="L19421"/>
    </row>
    <row r="19422" spans="1:12" x14ac:dyDescent="0.25">
      <c r="A19422" s="3" t="str">
        <f t="shared" si="499"/>
        <v/>
      </c>
      <c r="L19422"/>
    </row>
    <row r="19423" spans="1:12" x14ac:dyDescent="0.25">
      <c r="A19423" s="3" t="str">
        <f t="shared" si="499"/>
        <v/>
      </c>
      <c r="L19423"/>
    </row>
    <row r="19424" spans="1:12" x14ac:dyDescent="0.25">
      <c r="A19424" s="3" t="str">
        <f t="shared" si="499"/>
        <v/>
      </c>
      <c r="L19424"/>
    </row>
    <row r="19425" spans="1:12" x14ac:dyDescent="0.25">
      <c r="A19425" s="3" t="str">
        <f t="shared" si="499"/>
        <v/>
      </c>
      <c r="L19425"/>
    </row>
    <row r="19426" spans="1:12" x14ac:dyDescent="0.25">
      <c r="A19426" s="3" t="str">
        <f t="shared" si="499"/>
        <v/>
      </c>
      <c r="L19426"/>
    </row>
    <row r="19427" spans="1:12" x14ac:dyDescent="0.25">
      <c r="A19427" s="3" t="str">
        <f t="shared" si="499"/>
        <v/>
      </c>
      <c r="L19427"/>
    </row>
    <row r="19428" spans="1:12" x14ac:dyDescent="0.25">
      <c r="A19428" s="3" t="str">
        <f t="shared" si="499"/>
        <v/>
      </c>
      <c r="L19428"/>
    </row>
    <row r="19429" spans="1:12" x14ac:dyDescent="0.25">
      <c r="A19429" s="3" t="str">
        <f t="shared" si="499"/>
        <v/>
      </c>
      <c r="L19429"/>
    </row>
    <row r="19430" spans="1:12" x14ac:dyDescent="0.25">
      <c r="A19430" s="3" t="str">
        <f t="shared" si="499"/>
        <v/>
      </c>
      <c r="L19430"/>
    </row>
    <row r="19431" spans="1:12" x14ac:dyDescent="0.25">
      <c r="A19431" s="3" t="str">
        <f t="shared" si="499"/>
        <v/>
      </c>
      <c r="L19431"/>
    </row>
    <row r="19432" spans="1:12" x14ac:dyDescent="0.25">
      <c r="A19432" s="3" t="str">
        <f t="shared" si="499"/>
        <v/>
      </c>
      <c r="L19432"/>
    </row>
    <row r="19433" spans="1:12" x14ac:dyDescent="0.25">
      <c r="A19433" s="3" t="str">
        <f t="shared" si="499"/>
        <v/>
      </c>
      <c r="L19433"/>
    </row>
    <row r="19434" spans="1:12" x14ac:dyDescent="0.25">
      <c r="A19434" s="3" t="str">
        <f t="shared" si="499"/>
        <v/>
      </c>
      <c r="L19434"/>
    </row>
    <row r="19435" spans="1:12" x14ac:dyDescent="0.25">
      <c r="A19435" s="3" t="str">
        <f t="shared" si="499"/>
        <v/>
      </c>
      <c r="L19435"/>
    </row>
    <row r="19436" spans="1:12" x14ac:dyDescent="0.25">
      <c r="A19436" s="3" t="str">
        <f t="shared" si="499"/>
        <v/>
      </c>
      <c r="L19436"/>
    </row>
    <row r="19437" spans="1:12" x14ac:dyDescent="0.25">
      <c r="A19437" s="3" t="str">
        <f t="shared" si="499"/>
        <v/>
      </c>
      <c r="L19437"/>
    </row>
    <row r="19438" spans="1:12" x14ac:dyDescent="0.25">
      <c r="A19438" s="3" t="str">
        <f t="shared" si="499"/>
        <v/>
      </c>
      <c r="L19438"/>
    </row>
    <row r="19439" spans="1:12" x14ac:dyDescent="0.25">
      <c r="A19439" s="3" t="str">
        <f t="shared" si="499"/>
        <v/>
      </c>
      <c r="L19439"/>
    </row>
    <row r="19440" spans="1:12" x14ac:dyDescent="0.25">
      <c r="A19440" s="3" t="str">
        <f t="shared" si="499"/>
        <v/>
      </c>
      <c r="L19440"/>
    </row>
    <row r="19441" spans="1:12" x14ac:dyDescent="0.25">
      <c r="A19441" s="3" t="str">
        <f t="shared" si="499"/>
        <v/>
      </c>
      <c r="L19441"/>
    </row>
    <row r="19442" spans="1:12" x14ac:dyDescent="0.25">
      <c r="A19442" s="3" t="str">
        <f t="shared" si="499"/>
        <v/>
      </c>
      <c r="L19442"/>
    </row>
    <row r="19443" spans="1:12" x14ac:dyDescent="0.25">
      <c r="A19443" s="3" t="str">
        <f t="shared" si="499"/>
        <v/>
      </c>
      <c r="L19443"/>
    </row>
    <row r="19444" spans="1:12" x14ac:dyDescent="0.25">
      <c r="A19444" s="3" t="str">
        <f t="shared" si="499"/>
        <v/>
      </c>
      <c r="L19444"/>
    </row>
    <row r="19445" spans="1:12" x14ac:dyDescent="0.25">
      <c r="A19445" s="3" t="str">
        <f t="shared" si="499"/>
        <v/>
      </c>
      <c r="L19445"/>
    </row>
    <row r="19446" spans="1:12" x14ac:dyDescent="0.25">
      <c r="A19446" s="3" t="str">
        <f t="shared" si="499"/>
        <v/>
      </c>
      <c r="L19446"/>
    </row>
    <row r="19447" spans="1:12" x14ac:dyDescent="0.25">
      <c r="A19447" s="3" t="str">
        <f t="shared" si="499"/>
        <v/>
      </c>
      <c r="L19447"/>
    </row>
    <row r="19448" spans="1:12" x14ac:dyDescent="0.25">
      <c r="A19448" s="3" t="str">
        <f t="shared" si="499"/>
        <v/>
      </c>
      <c r="L19448"/>
    </row>
    <row r="19449" spans="1:12" x14ac:dyDescent="0.25">
      <c r="A19449" s="3" t="str">
        <f t="shared" si="499"/>
        <v/>
      </c>
      <c r="L19449"/>
    </row>
    <row r="19450" spans="1:12" x14ac:dyDescent="0.25">
      <c r="A19450" s="3" t="str">
        <f t="shared" si="499"/>
        <v/>
      </c>
      <c r="L19450"/>
    </row>
    <row r="19451" spans="1:12" x14ac:dyDescent="0.25">
      <c r="A19451" s="3" t="str">
        <f t="shared" si="499"/>
        <v/>
      </c>
      <c r="L19451"/>
    </row>
    <row r="19452" spans="1:12" x14ac:dyDescent="0.25">
      <c r="A19452" s="3" t="str">
        <f t="shared" si="499"/>
        <v/>
      </c>
      <c r="L19452"/>
    </row>
    <row r="19453" spans="1:12" x14ac:dyDescent="0.25">
      <c r="A19453" s="3" t="str">
        <f t="shared" si="499"/>
        <v/>
      </c>
      <c r="L19453"/>
    </row>
    <row r="19454" spans="1:12" x14ac:dyDescent="0.25">
      <c r="A19454" s="3" t="str">
        <f t="shared" si="499"/>
        <v/>
      </c>
      <c r="L19454"/>
    </row>
    <row r="19455" spans="1:12" x14ac:dyDescent="0.25">
      <c r="A19455" s="3" t="str">
        <f t="shared" si="499"/>
        <v/>
      </c>
      <c r="L19455"/>
    </row>
    <row r="19456" spans="1:12" x14ac:dyDescent="0.25">
      <c r="A19456" s="3" t="str">
        <f t="shared" si="499"/>
        <v/>
      </c>
      <c r="L19456"/>
    </row>
    <row r="19457" spans="1:12" x14ac:dyDescent="0.25">
      <c r="A19457" s="3" t="str">
        <f t="shared" si="499"/>
        <v/>
      </c>
      <c r="L19457"/>
    </row>
    <row r="19458" spans="1:12" x14ac:dyDescent="0.25">
      <c r="A19458" s="3" t="str">
        <f t="shared" si="499"/>
        <v/>
      </c>
      <c r="L19458"/>
    </row>
    <row r="19459" spans="1:12" x14ac:dyDescent="0.25">
      <c r="A19459" s="3" t="str">
        <f t="shared" si="499"/>
        <v/>
      </c>
      <c r="L19459"/>
    </row>
    <row r="19460" spans="1:12" x14ac:dyDescent="0.25">
      <c r="A19460" s="3" t="str">
        <f t="shared" si="499"/>
        <v/>
      </c>
      <c r="L19460"/>
    </row>
    <row r="19461" spans="1:12" x14ac:dyDescent="0.25">
      <c r="A19461" s="3" t="str">
        <f t="shared" si="499"/>
        <v/>
      </c>
      <c r="L19461"/>
    </row>
    <row r="19462" spans="1:12" x14ac:dyDescent="0.25">
      <c r="A19462" s="3" t="str">
        <f t="shared" si="499"/>
        <v/>
      </c>
      <c r="L19462"/>
    </row>
    <row r="19463" spans="1:12" x14ac:dyDescent="0.25">
      <c r="A19463" s="3" t="str">
        <f t="shared" si="499"/>
        <v/>
      </c>
      <c r="L19463"/>
    </row>
    <row r="19464" spans="1:12" x14ac:dyDescent="0.25">
      <c r="A19464" s="3" t="str">
        <f t="shared" si="499"/>
        <v/>
      </c>
      <c r="L19464"/>
    </row>
    <row r="19465" spans="1:12" x14ac:dyDescent="0.25">
      <c r="A19465" s="3" t="str">
        <f t="shared" si="499"/>
        <v/>
      </c>
      <c r="L19465"/>
    </row>
    <row r="19466" spans="1:12" x14ac:dyDescent="0.25">
      <c r="A19466" s="3" t="str">
        <f t="shared" si="499"/>
        <v/>
      </c>
      <c r="L19466"/>
    </row>
    <row r="19467" spans="1:12" x14ac:dyDescent="0.25">
      <c r="A19467" s="3" t="str">
        <f t="shared" si="499"/>
        <v/>
      </c>
      <c r="L19467"/>
    </row>
    <row r="19468" spans="1:12" x14ac:dyDescent="0.25">
      <c r="A19468" s="3" t="str">
        <f t="shared" si="499"/>
        <v/>
      </c>
      <c r="L19468"/>
    </row>
    <row r="19469" spans="1:12" x14ac:dyDescent="0.25">
      <c r="A19469" s="3" t="str">
        <f t="shared" si="499"/>
        <v/>
      </c>
      <c r="L19469"/>
    </row>
    <row r="19470" spans="1:12" x14ac:dyDescent="0.25">
      <c r="A19470" s="3" t="str">
        <f t="shared" si="499"/>
        <v/>
      </c>
      <c r="L19470"/>
    </row>
    <row r="19471" spans="1:12" x14ac:dyDescent="0.25">
      <c r="A19471" s="3" t="str">
        <f t="shared" si="499"/>
        <v/>
      </c>
      <c r="L19471"/>
    </row>
    <row r="19472" spans="1:12" x14ac:dyDescent="0.25">
      <c r="A19472" s="3" t="str">
        <f t="shared" si="499"/>
        <v/>
      </c>
      <c r="L19472"/>
    </row>
    <row r="19473" spans="1:12" x14ac:dyDescent="0.25">
      <c r="A19473" s="3" t="str">
        <f t="shared" ref="A19473:A19536" si="500">IF(B19459="","",CONCATENATE(MONTH(B19459),YEAR(B19459)))</f>
        <v/>
      </c>
      <c r="L19473"/>
    </row>
    <row r="19474" spans="1:12" x14ac:dyDescent="0.25">
      <c r="A19474" s="3" t="str">
        <f t="shared" si="500"/>
        <v/>
      </c>
      <c r="L19474"/>
    </row>
    <row r="19475" spans="1:12" x14ac:dyDescent="0.25">
      <c r="A19475" s="3" t="str">
        <f t="shared" si="500"/>
        <v/>
      </c>
      <c r="L19475"/>
    </row>
    <row r="19476" spans="1:12" x14ac:dyDescent="0.25">
      <c r="A19476" s="3" t="str">
        <f t="shared" si="500"/>
        <v/>
      </c>
      <c r="L19476"/>
    </row>
    <row r="19477" spans="1:12" x14ac:dyDescent="0.25">
      <c r="A19477" s="3" t="str">
        <f t="shared" si="500"/>
        <v/>
      </c>
      <c r="L19477"/>
    </row>
    <row r="19478" spans="1:12" x14ac:dyDescent="0.25">
      <c r="A19478" s="3" t="str">
        <f t="shared" si="500"/>
        <v/>
      </c>
      <c r="L19478"/>
    </row>
    <row r="19479" spans="1:12" x14ac:dyDescent="0.25">
      <c r="A19479" s="3" t="str">
        <f t="shared" si="500"/>
        <v/>
      </c>
      <c r="L19479"/>
    </row>
    <row r="19480" spans="1:12" x14ac:dyDescent="0.25">
      <c r="A19480" s="3" t="str">
        <f t="shared" si="500"/>
        <v/>
      </c>
      <c r="L19480"/>
    </row>
    <row r="19481" spans="1:12" x14ac:dyDescent="0.25">
      <c r="A19481" s="3" t="str">
        <f t="shared" si="500"/>
        <v/>
      </c>
      <c r="L19481"/>
    </row>
    <row r="19482" spans="1:12" x14ac:dyDescent="0.25">
      <c r="A19482" s="3" t="str">
        <f t="shared" si="500"/>
        <v/>
      </c>
      <c r="L19482"/>
    </row>
    <row r="19483" spans="1:12" x14ac:dyDescent="0.25">
      <c r="A19483" s="3" t="str">
        <f t="shared" si="500"/>
        <v/>
      </c>
      <c r="L19483"/>
    </row>
    <row r="19484" spans="1:12" x14ac:dyDescent="0.25">
      <c r="A19484" s="3" t="str">
        <f t="shared" si="500"/>
        <v/>
      </c>
      <c r="L19484"/>
    </row>
    <row r="19485" spans="1:12" x14ac:dyDescent="0.25">
      <c r="A19485" s="3" t="str">
        <f t="shared" si="500"/>
        <v/>
      </c>
      <c r="L19485"/>
    </row>
    <row r="19486" spans="1:12" x14ac:dyDescent="0.25">
      <c r="A19486" s="3" t="str">
        <f t="shared" si="500"/>
        <v/>
      </c>
      <c r="L19486"/>
    </row>
    <row r="19487" spans="1:12" x14ac:dyDescent="0.25">
      <c r="A19487" s="3" t="str">
        <f t="shared" si="500"/>
        <v/>
      </c>
      <c r="L19487"/>
    </row>
    <row r="19488" spans="1:12" x14ac:dyDescent="0.25">
      <c r="A19488" s="3" t="str">
        <f t="shared" si="500"/>
        <v/>
      </c>
      <c r="L19488"/>
    </row>
    <row r="19489" spans="1:12" x14ac:dyDescent="0.25">
      <c r="A19489" s="3" t="str">
        <f t="shared" si="500"/>
        <v/>
      </c>
      <c r="L19489"/>
    </row>
    <row r="19490" spans="1:12" x14ac:dyDescent="0.25">
      <c r="A19490" s="3" t="str">
        <f t="shared" si="500"/>
        <v/>
      </c>
      <c r="L19490"/>
    </row>
    <row r="19491" spans="1:12" x14ac:dyDescent="0.25">
      <c r="A19491" s="3" t="str">
        <f t="shared" si="500"/>
        <v/>
      </c>
      <c r="L19491"/>
    </row>
    <row r="19492" spans="1:12" x14ac:dyDescent="0.25">
      <c r="A19492" s="3" t="str">
        <f t="shared" si="500"/>
        <v/>
      </c>
      <c r="L19492"/>
    </row>
    <row r="19493" spans="1:12" x14ac:dyDescent="0.25">
      <c r="A19493" s="3" t="str">
        <f t="shared" si="500"/>
        <v/>
      </c>
      <c r="L19493"/>
    </row>
    <row r="19494" spans="1:12" x14ac:dyDescent="0.25">
      <c r="A19494" s="3" t="str">
        <f t="shared" si="500"/>
        <v/>
      </c>
      <c r="L19494"/>
    </row>
    <row r="19495" spans="1:12" x14ac:dyDescent="0.25">
      <c r="A19495" s="3" t="str">
        <f t="shared" si="500"/>
        <v/>
      </c>
      <c r="L19495"/>
    </row>
    <row r="19496" spans="1:12" x14ac:dyDescent="0.25">
      <c r="A19496" s="3" t="str">
        <f t="shared" si="500"/>
        <v/>
      </c>
      <c r="L19496"/>
    </row>
    <row r="19497" spans="1:12" x14ac:dyDescent="0.25">
      <c r="A19497" s="3" t="str">
        <f t="shared" si="500"/>
        <v/>
      </c>
      <c r="L19497"/>
    </row>
    <row r="19498" spans="1:12" x14ac:dyDescent="0.25">
      <c r="A19498" s="3" t="str">
        <f t="shared" si="500"/>
        <v/>
      </c>
      <c r="L19498"/>
    </row>
    <row r="19499" spans="1:12" x14ac:dyDescent="0.25">
      <c r="A19499" s="3" t="str">
        <f t="shared" si="500"/>
        <v/>
      </c>
      <c r="L19499"/>
    </row>
    <row r="19500" spans="1:12" x14ac:dyDescent="0.25">
      <c r="A19500" s="3" t="str">
        <f t="shared" si="500"/>
        <v/>
      </c>
      <c r="L19500"/>
    </row>
    <row r="19501" spans="1:12" x14ac:dyDescent="0.25">
      <c r="A19501" s="3" t="str">
        <f t="shared" si="500"/>
        <v/>
      </c>
      <c r="L19501"/>
    </row>
    <row r="19502" spans="1:12" x14ac:dyDescent="0.25">
      <c r="A19502" s="3" t="str">
        <f t="shared" si="500"/>
        <v/>
      </c>
      <c r="L19502"/>
    </row>
    <row r="19503" spans="1:12" x14ac:dyDescent="0.25">
      <c r="A19503" s="3" t="str">
        <f t="shared" si="500"/>
        <v/>
      </c>
      <c r="L19503"/>
    </row>
    <row r="19504" spans="1:12" x14ac:dyDescent="0.25">
      <c r="A19504" s="3" t="str">
        <f t="shared" si="500"/>
        <v/>
      </c>
      <c r="L19504"/>
    </row>
    <row r="19505" spans="1:12" x14ac:dyDescent="0.25">
      <c r="A19505" s="3" t="str">
        <f t="shared" si="500"/>
        <v/>
      </c>
      <c r="L19505"/>
    </row>
    <row r="19506" spans="1:12" x14ac:dyDescent="0.25">
      <c r="A19506" s="3" t="str">
        <f t="shared" si="500"/>
        <v/>
      </c>
      <c r="L19506"/>
    </row>
    <row r="19507" spans="1:12" x14ac:dyDescent="0.25">
      <c r="A19507" s="3" t="str">
        <f t="shared" si="500"/>
        <v/>
      </c>
      <c r="L19507"/>
    </row>
    <row r="19508" spans="1:12" x14ac:dyDescent="0.25">
      <c r="A19508" s="3" t="str">
        <f t="shared" si="500"/>
        <v/>
      </c>
      <c r="L19508"/>
    </row>
    <row r="19509" spans="1:12" x14ac:dyDescent="0.25">
      <c r="A19509" s="3" t="str">
        <f t="shared" si="500"/>
        <v/>
      </c>
      <c r="L19509"/>
    </row>
    <row r="19510" spans="1:12" x14ac:dyDescent="0.25">
      <c r="A19510" s="3" t="str">
        <f t="shared" si="500"/>
        <v/>
      </c>
      <c r="L19510"/>
    </row>
    <row r="19511" spans="1:12" x14ac:dyDescent="0.25">
      <c r="A19511" s="3" t="str">
        <f t="shared" si="500"/>
        <v/>
      </c>
      <c r="L19511"/>
    </row>
    <row r="19512" spans="1:12" x14ac:dyDescent="0.25">
      <c r="A19512" s="3" t="str">
        <f t="shared" si="500"/>
        <v/>
      </c>
      <c r="L19512"/>
    </row>
    <row r="19513" spans="1:12" x14ac:dyDescent="0.25">
      <c r="A19513" s="3" t="str">
        <f t="shared" si="500"/>
        <v/>
      </c>
      <c r="L19513"/>
    </row>
    <row r="19514" spans="1:12" x14ac:dyDescent="0.25">
      <c r="A19514" s="3" t="str">
        <f t="shared" si="500"/>
        <v/>
      </c>
      <c r="L19514"/>
    </row>
    <row r="19515" spans="1:12" x14ac:dyDescent="0.25">
      <c r="A19515" s="3" t="str">
        <f t="shared" si="500"/>
        <v/>
      </c>
      <c r="L19515"/>
    </row>
    <row r="19516" spans="1:12" x14ac:dyDescent="0.25">
      <c r="A19516" s="3" t="str">
        <f t="shared" si="500"/>
        <v/>
      </c>
      <c r="L19516"/>
    </row>
    <row r="19517" spans="1:12" x14ac:dyDescent="0.25">
      <c r="A19517" s="3" t="str">
        <f t="shared" si="500"/>
        <v/>
      </c>
      <c r="L19517"/>
    </row>
    <row r="19518" spans="1:12" x14ac:dyDescent="0.25">
      <c r="A19518" s="3" t="str">
        <f t="shared" si="500"/>
        <v/>
      </c>
      <c r="L19518"/>
    </row>
    <row r="19519" spans="1:12" x14ac:dyDescent="0.25">
      <c r="A19519" s="3" t="str">
        <f t="shared" si="500"/>
        <v/>
      </c>
      <c r="L19519"/>
    </row>
    <row r="19520" spans="1:12" x14ac:dyDescent="0.25">
      <c r="A19520" s="3" t="str">
        <f t="shared" si="500"/>
        <v/>
      </c>
      <c r="L19520"/>
    </row>
    <row r="19521" spans="1:12" x14ac:dyDescent="0.25">
      <c r="A19521" s="3" t="str">
        <f t="shared" si="500"/>
        <v/>
      </c>
      <c r="L19521"/>
    </row>
    <row r="19522" spans="1:12" x14ac:dyDescent="0.25">
      <c r="A19522" s="3" t="str">
        <f t="shared" si="500"/>
        <v/>
      </c>
      <c r="L19522"/>
    </row>
    <row r="19523" spans="1:12" x14ac:dyDescent="0.25">
      <c r="A19523" s="3" t="str">
        <f t="shared" si="500"/>
        <v/>
      </c>
      <c r="L19523"/>
    </row>
    <row r="19524" spans="1:12" x14ac:dyDescent="0.25">
      <c r="A19524" s="3" t="str">
        <f t="shared" si="500"/>
        <v/>
      </c>
      <c r="L19524"/>
    </row>
    <row r="19525" spans="1:12" x14ac:dyDescent="0.25">
      <c r="A19525" s="3" t="str">
        <f t="shared" si="500"/>
        <v/>
      </c>
      <c r="L19525"/>
    </row>
    <row r="19526" spans="1:12" x14ac:dyDescent="0.25">
      <c r="A19526" s="3" t="str">
        <f t="shared" si="500"/>
        <v/>
      </c>
      <c r="L19526"/>
    </row>
    <row r="19527" spans="1:12" x14ac:dyDescent="0.25">
      <c r="A19527" s="3" t="str">
        <f t="shared" si="500"/>
        <v/>
      </c>
      <c r="L19527"/>
    </row>
    <row r="19528" spans="1:12" x14ac:dyDescent="0.25">
      <c r="A19528" s="3" t="str">
        <f t="shared" si="500"/>
        <v/>
      </c>
      <c r="L19528"/>
    </row>
    <row r="19529" spans="1:12" x14ac:dyDescent="0.25">
      <c r="A19529" s="3" t="str">
        <f t="shared" si="500"/>
        <v/>
      </c>
      <c r="L19529"/>
    </row>
    <row r="19530" spans="1:12" x14ac:dyDescent="0.25">
      <c r="A19530" s="3" t="str">
        <f t="shared" si="500"/>
        <v/>
      </c>
      <c r="L19530"/>
    </row>
    <row r="19531" spans="1:12" x14ac:dyDescent="0.25">
      <c r="A19531" s="3" t="str">
        <f t="shared" si="500"/>
        <v/>
      </c>
      <c r="L19531"/>
    </row>
    <row r="19532" spans="1:12" x14ac:dyDescent="0.25">
      <c r="A19532" s="3" t="str">
        <f t="shared" si="500"/>
        <v/>
      </c>
      <c r="L19532"/>
    </row>
    <row r="19533" spans="1:12" x14ac:dyDescent="0.25">
      <c r="A19533" s="3" t="str">
        <f t="shared" si="500"/>
        <v/>
      </c>
      <c r="L19533"/>
    </row>
    <row r="19534" spans="1:12" x14ac:dyDescent="0.25">
      <c r="A19534" s="3" t="str">
        <f t="shared" si="500"/>
        <v/>
      </c>
      <c r="L19534"/>
    </row>
    <row r="19535" spans="1:12" x14ac:dyDescent="0.25">
      <c r="A19535" s="3" t="str">
        <f t="shared" si="500"/>
        <v/>
      </c>
      <c r="L19535"/>
    </row>
    <row r="19536" spans="1:12" x14ac:dyDescent="0.25">
      <c r="A19536" s="3" t="str">
        <f t="shared" si="500"/>
        <v/>
      </c>
      <c r="L19536"/>
    </row>
    <row r="19537" spans="1:12" x14ac:dyDescent="0.25">
      <c r="A19537" s="3" t="str">
        <f t="shared" ref="A19537:A19600" si="501">IF(B19523="","",CONCATENATE(MONTH(B19523),YEAR(B19523)))</f>
        <v/>
      </c>
      <c r="L19537"/>
    </row>
    <row r="19538" spans="1:12" x14ac:dyDescent="0.25">
      <c r="A19538" s="3" t="str">
        <f t="shared" si="501"/>
        <v/>
      </c>
      <c r="L19538"/>
    </row>
    <row r="19539" spans="1:12" x14ac:dyDescent="0.25">
      <c r="A19539" s="3" t="str">
        <f t="shared" si="501"/>
        <v/>
      </c>
      <c r="L19539"/>
    </row>
    <row r="19540" spans="1:12" x14ac:dyDescent="0.25">
      <c r="A19540" s="3" t="str">
        <f t="shared" si="501"/>
        <v/>
      </c>
      <c r="L19540"/>
    </row>
    <row r="19541" spans="1:12" x14ac:dyDescent="0.25">
      <c r="A19541" s="3" t="str">
        <f t="shared" si="501"/>
        <v/>
      </c>
      <c r="L19541"/>
    </row>
    <row r="19542" spans="1:12" x14ac:dyDescent="0.25">
      <c r="A19542" s="3" t="str">
        <f t="shared" si="501"/>
        <v/>
      </c>
      <c r="L19542"/>
    </row>
    <row r="19543" spans="1:12" x14ac:dyDescent="0.25">
      <c r="A19543" s="3" t="str">
        <f t="shared" si="501"/>
        <v/>
      </c>
      <c r="L19543"/>
    </row>
    <row r="19544" spans="1:12" x14ac:dyDescent="0.25">
      <c r="A19544" s="3" t="str">
        <f t="shared" si="501"/>
        <v/>
      </c>
      <c r="L19544"/>
    </row>
    <row r="19545" spans="1:12" x14ac:dyDescent="0.25">
      <c r="A19545" s="3" t="str">
        <f t="shared" si="501"/>
        <v/>
      </c>
      <c r="L19545"/>
    </row>
    <row r="19546" spans="1:12" x14ac:dyDescent="0.25">
      <c r="A19546" s="3" t="str">
        <f t="shared" si="501"/>
        <v/>
      </c>
      <c r="L19546"/>
    </row>
    <row r="19547" spans="1:12" x14ac:dyDescent="0.25">
      <c r="A19547" s="3" t="str">
        <f t="shared" si="501"/>
        <v/>
      </c>
      <c r="L19547"/>
    </row>
    <row r="19548" spans="1:12" x14ac:dyDescent="0.25">
      <c r="A19548" s="3" t="str">
        <f t="shared" si="501"/>
        <v/>
      </c>
      <c r="L19548"/>
    </row>
    <row r="19549" spans="1:12" x14ac:dyDescent="0.25">
      <c r="A19549" s="3" t="str">
        <f t="shared" si="501"/>
        <v/>
      </c>
      <c r="L19549"/>
    </row>
    <row r="19550" spans="1:12" x14ac:dyDescent="0.25">
      <c r="A19550" s="3" t="str">
        <f t="shared" si="501"/>
        <v/>
      </c>
      <c r="L19550"/>
    </row>
    <row r="19551" spans="1:12" x14ac:dyDescent="0.25">
      <c r="A19551" s="3" t="str">
        <f t="shared" si="501"/>
        <v/>
      </c>
      <c r="L19551"/>
    </row>
    <row r="19552" spans="1:12" x14ac:dyDescent="0.25">
      <c r="A19552" s="3" t="str">
        <f t="shared" si="501"/>
        <v/>
      </c>
      <c r="L19552"/>
    </row>
    <row r="19553" spans="1:12" x14ac:dyDescent="0.25">
      <c r="A19553" s="3" t="str">
        <f t="shared" si="501"/>
        <v/>
      </c>
      <c r="L19553"/>
    </row>
    <row r="19554" spans="1:12" x14ac:dyDescent="0.25">
      <c r="A19554" s="3" t="str">
        <f t="shared" si="501"/>
        <v/>
      </c>
      <c r="L19554"/>
    </row>
    <row r="19555" spans="1:12" x14ac:dyDescent="0.25">
      <c r="A19555" s="3" t="str">
        <f t="shared" si="501"/>
        <v/>
      </c>
      <c r="L19555"/>
    </row>
    <row r="19556" spans="1:12" x14ac:dyDescent="0.25">
      <c r="A19556" s="3" t="str">
        <f t="shared" si="501"/>
        <v/>
      </c>
      <c r="L19556"/>
    </row>
    <row r="19557" spans="1:12" x14ac:dyDescent="0.25">
      <c r="A19557" s="3" t="str">
        <f t="shared" si="501"/>
        <v/>
      </c>
      <c r="L19557"/>
    </row>
    <row r="19558" spans="1:12" x14ac:dyDescent="0.25">
      <c r="A19558" s="3" t="str">
        <f t="shared" si="501"/>
        <v/>
      </c>
      <c r="L19558"/>
    </row>
    <row r="19559" spans="1:12" x14ac:dyDescent="0.25">
      <c r="A19559" s="3" t="str">
        <f t="shared" si="501"/>
        <v/>
      </c>
      <c r="L19559"/>
    </row>
    <row r="19560" spans="1:12" x14ac:dyDescent="0.25">
      <c r="A19560" s="3" t="str">
        <f t="shared" si="501"/>
        <v/>
      </c>
      <c r="L19560"/>
    </row>
    <row r="19561" spans="1:12" x14ac:dyDescent="0.25">
      <c r="A19561" s="3" t="str">
        <f t="shared" si="501"/>
        <v/>
      </c>
      <c r="L19561"/>
    </row>
    <row r="19562" spans="1:12" x14ac:dyDescent="0.25">
      <c r="A19562" s="3" t="str">
        <f t="shared" si="501"/>
        <v/>
      </c>
      <c r="L19562"/>
    </row>
    <row r="19563" spans="1:12" x14ac:dyDescent="0.25">
      <c r="A19563" s="3" t="str">
        <f t="shared" si="501"/>
        <v/>
      </c>
      <c r="L19563"/>
    </row>
    <row r="19564" spans="1:12" x14ac:dyDescent="0.25">
      <c r="A19564" s="3" t="str">
        <f t="shared" si="501"/>
        <v/>
      </c>
      <c r="L19564"/>
    </row>
    <row r="19565" spans="1:12" x14ac:dyDescent="0.25">
      <c r="A19565" s="3" t="str">
        <f t="shared" si="501"/>
        <v/>
      </c>
      <c r="L19565"/>
    </row>
    <row r="19566" spans="1:12" x14ac:dyDescent="0.25">
      <c r="A19566" s="3" t="str">
        <f t="shared" si="501"/>
        <v/>
      </c>
      <c r="L19566"/>
    </row>
    <row r="19567" spans="1:12" x14ac:dyDescent="0.25">
      <c r="A19567" s="3" t="str">
        <f t="shared" si="501"/>
        <v/>
      </c>
      <c r="L19567"/>
    </row>
    <row r="19568" spans="1:12" x14ac:dyDescent="0.25">
      <c r="A19568" s="3" t="str">
        <f t="shared" si="501"/>
        <v/>
      </c>
      <c r="L19568"/>
    </row>
    <row r="19569" spans="1:12" x14ac:dyDescent="0.25">
      <c r="A19569" s="3" t="str">
        <f t="shared" si="501"/>
        <v/>
      </c>
      <c r="L19569"/>
    </row>
    <row r="19570" spans="1:12" x14ac:dyDescent="0.25">
      <c r="A19570" s="3" t="str">
        <f t="shared" si="501"/>
        <v/>
      </c>
      <c r="L19570"/>
    </row>
    <row r="19571" spans="1:12" x14ac:dyDescent="0.25">
      <c r="A19571" s="3" t="str">
        <f t="shared" si="501"/>
        <v/>
      </c>
      <c r="L19571"/>
    </row>
    <row r="19572" spans="1:12" x14ac:dyDescent="0.25">
      <c r="A19572" s="3" t="str">
        <f t="shared" si="501"/>
        <v/>
      </c>
      <c r="L19572"/>
    </row>
    <row r="19573" spans="1:12" x14ac:dyDescent="0.25">
      <c r="A19573" s="3" t="str">
        <f t="shared" si="501"/>
        <v/>
      </c>
      <c r="L19573"/>
    </row>
    <row r="19574" spans="1:12" x14ac:dyDescent="0.25">
      <c r="A19574" s="3" t="str">
        <f t="shared" si="501"/>
        <v/>
      </c>
      <c r="L19574"/>
    </row>
    <row r="19575" spans="1:12" x14ac:dyDescent="0.25">
      <c r="A19575" s="3" t="str">
        <f t="shared" si="501"/>
        <v/>
      </c>
      <c r="L19575"/>
    </row>
    <row r="19576" spans="1:12" x14ac:dyDescent="0.25">
      <c r="A19576" s="3" t="str">
        <f t="shared" si="501"/>
        <v/>
      </c>
      <c r="L19576"/>
    </row>
    <row r="19577" spans="1:12" x14ac:dyDescent="0.25">
      <c r="A19577" s="3" t="str">
        <f t="shared" si="501"/>
        <v/>
      </c>
      <c r="L19577"/>
    </row>
    <row r="19578" spans="1:12" x14ac:dyDescent="0.25">
      <c r="A19578" s="3" t="str">
        <f t="shared" si="501"/>
        <v/>
      </c>
      <c r="L19578"/>
    </row>
    <row r="19579" spans="1:12" x14ac:dyDescent="0.25">
      <c r="A19579" s="3" t="str">
        <f t="shared" si="501"/>
        <v/>
      </c>
      <c r="L19579"/>
    </row>
    <row r="19580" spans="1:12" x14ac:dyDescent="0.25">
      <c r="A19580" s="3" t="str">
        <f t="shared" si="501"/>
        <v/>
      </c>
      <c r="L19580"/>
    </row>
    <row r="19581" spans="1:12" x14ac:dyDescent="0.25">
      <c r="A19581" s="3" t="str">
        <f t="shared" si="501"/>
        <v/>
      </c>
      <c r="L19581"/>
    </row>
    <row r="19582" spans="1:12" x14ac:dyDescent="0.25">
      <c r="A19582" s="3" t="str">
        <f t="shared" si="501"/>
        <v/>
      </c>
      <c r="L19582"/>
    </row>
    <row r="19583" spans="1:12" x14ac:dyDescent="0.25">
      <c r="A19583" s="3" t="str">
        <f t="shared" si="501"/>
        <v/>
      </c>
      <c r="L19583"/>
    </row>
    <row r="19584" spans="1:12" x14ac:dyDescent="0.25">
      <c r="A19584" s="3" t="str">
        <f t="shared" si="501"/>
        <v/>
      </c>
      <c r="L19584"/>
    </row>
    <row r="19585" spans="1:12" x14ac:dyDescent="0.25">
      <c r="A19585" s="3" t="str">
        <f t="shared" si="501"/>
        <v/>
      </c>
      <c r="L19585"/>
    </row>
    <row r="19586" spans="1:12" x14ac:dyDescent="0.25">
      <c r="A19586" s="3" t="str">
        <f t="shared" si="501"/>
        <v/>
      </c>
      <c r="L19586"/>
    </row>
    <row r="19587" spans="1:12" x14ac:dyDescent="0.25">
      <c r="A19587" s="3" t="str">
        <f t="shared" si="501"/>
        <v/>
      </c>
      <c r="L19587"/>
    </row>
    <row r="19588" spans="1:12" x14ac:dyDescent="0.25">
      <c r="A19588" s="3" t="str">
        <f t="shared" si="501"/>
        <v/>
      </c>
      <c r="L19588"/>
    </row>
    <row r="19589" spans="1:12" x14ac:dyDescent="0.25">
      <c r="A19589" s="3" t="str">
        <f t="shared" si="501"/>
        <v/>
      </c>
      <c r="L19589"/>
    </row>
    <row r="19590" spans="1:12" x14ac:dyDescent="0.25">
      <c r="A19590" s="3" t="str">
        <f t="shared" si="501"/>
        <v/>
      </c>
      <c r="L19590"/>
    </row>
    <row r="19591" spans="1:12" x14ac:dyDescent="0.25">
      <c r="A19591" s="3" t="str">
        <f t="shared" si="501"/>
        <v/>
      </c>
      <c r="L19591"/>
    </row>
    <row r="19592" spans="1:12" x14ac:dyDescent="0.25">
      <c r="A19592" s="3" t="str">
        <f t="shared" si="501"/>
        <v/>
      </c>
      <c r="L19592"/>
    </row>
    <row r="19593" spans="1:12" x14ac:dyDescent="0.25">
      <c r="A19593" s="3" t="str">
        <f t="shared" si="501"/>
        <v/>
      </c>
      <c r="L19593"/>
    </row>
    <row r="19594" spans="1:12" x14ac:dyDescent="0.25">
      <c r="A19594" s="3" t="str">
        <f t="shared" si="501"/>
        <v/>
      </c>
      <c r="L19594"/>
    </row>
    <row r="19595" spans="1:12" x14ac:dyDescent="0.25">
      <c r="A19595" s="3" t="str">
        <f t="shared" si="501"/>
        <v/>
      </c>
      <c r="L19595"/>
    </row>
    <row r="19596" spans="1:12" x14ac:dyDescent="0.25">
      <c r="A19596" s="3" t="str">
        <f t="shared" si="501"/>
        <v/>
      </c>
      <c r="L19596"/>
    </row>
    <row r="19597" spans="1:12" x14ac:dyDescent="0.25">
      <c r="A19597" s="3" t="str">
        <f t="shared" si="501"/>
        <v/>
      </c>
      <c r="L19597"/>
    </row>
    <row r="19598" spans="1:12" x14ac:dyDescent="0.25">
      <c r="A19598" s="3" t="str">
        <f t="shared" si="501"/>
        <v/>
      </c>
      <c r="L19598"/>
    </row>
    <row r="19599" spans="1:12" x14ac:dyDescent="0.25">
      <c r="A19599" s="3" t="str">
        <f t="shared" si="501"/>
        <v/>
      </c>
      <c r="L19599"/>
    </row>
    <row r="19600" spans="1:12" x14ac:dyDescent="0.25">
      <c r="A19600" s="3" t="str">
        <f t="shared" si="501"/>
        <v/>
      </c>
      <c r="L19600"/>
    </row>
    <row r="19601" spans="1:12" x14ac:dyDescent="0.25">
      <c r="A19601" s="3" t="str">
        <f t="shared" ref="A19601:A19664" si="502">IF(B19587="","",CONCATENATE(MONTH(B19587),YEAR(B19587)))</f>
        <v/>
      </c>
      <c r="L19601"/>
    </row>
    <row r="19602" spans="1:12" x14ac:dyDescent="0.25">
      <c r="A19602" s="3" t="str">
        <f t="shared" si="502"/>
        <v/>
      </c>
      <c r="L19602"/>
    </row>
    <row r="19603" spans="1:12" x14ac:dyDescent="0.25">
      <c r="A19603" s="3" t="str">
        <f t="shared" si="502"/>
        <v/>
      </c>
      <c r="L19603"/>
    </row>
    <row r="19604" spans="1:12" x14ac:dyDescent="0.25">
      <c r="A19604" s="3" t="str">
        <f t="shared" si="502"/>
        <v/>
      </c>
      <c r="L19604"/>
    </row>
    <row r="19605" spans="1:12" x14ac:dyDescent="0.25">
      <c r="A19605" s="3" t="str">
        <f t="shared" si="502"/>
        <v/>
      </c>
      <c r="L19605"/>
    </row>
    <row r="19606" spans="1:12" x14ac:dyDescent="0.25">
      <c r="A19606" s="3" t="str">
        <f t="shared" si="502"/>
        <v/>
      </c>
      <c r="L19606"/>
    </row>
    <row r="19607" spans="1:12" x14ac:dyDescent="0.25">
      <c r="A19607" s="3" t="str">
        <f t="shared" si="502"/>
        <v/>
      </c>
      <c r="L19607"/>
    </row>
    <row r="19608" spans="1:12" x14ac:dyDescent="0.25">
      <c r="A19608" s="3" t="str">
        <f t="shared" si="502"/>
        <v/>
      </c>
      <c r="L19608"/>
    </row>
    <row r="19609" spans="1:12" x14ac:dyDescent="0.25">
      <c r="A19609" s="3" t="str">
        <f t="shared" si="502"/>
        <v/>
      </c>
      <c r="L19609"/>
    </row>
    <row r="19610" spans="1:12" x14ac:dyDescent="0.25">
      <c r="A19610" s="3" t="str">
        <f t="shared" si="502"/>
        <v/>
      </c>
      <c r="L19610"/>
    </row>
    <row r="19611" spans="1:12" x14ac:dyDescent="0.25">
      <c r="A19611" s="3" t="str">
        <f t="shared" si="502"/>
        <v/>
      </c>
      <c r="L19611"/>
    </row>
    <row r="19612" spans="1:12" x14ac:dyDescent="0.25">
      <c r="A19612" s="3" t="str">
        <f t="shared" si="502"/>
        <v/>
      </c>
      <c r="L19612"/>
    </row>
    <row r="19613" spans="1:12" x14ac:dyDescent="0.25">
      <c r="A19613" s="3" t="str">
        <f t="shared" si="502"/>
        <v/>
      </c>
      <c r="L19613"/>
    </row>
    <row r="19614" spans="1:12" x14ac:dyDescent="0.25">
      <c r="A19614" s="3" t="str">
        <f t="shared" si="502"/>
        <v/>
      </c>
      <c r="L19614"/>
    </row>
    <row r="19615" spans="1:12" x14ac:dyDescent="0.25">
      <c r="A19615" s="3" t="str">
        <f t="shared" si="502"/>
        <v/>
      </c>
      <c r="L19615"/>
    </row>
    <row r="19616" spans="1:12" x14ac:dyDescent="0.25">
      <c r="A19616" s="3" t="str">
        <f t="shared" si="502"/>
        <v/>
      </c>
      <c r="L19616"/>
    </row>
    <row r="19617" spans="1:12" x14ac:dyDescent="0.25">
      <c r="A19617" s="3" t="str">
        <f t="shared" si="502"/>
        <v/>
      </c>
      <c r="L19617"/>
    </row>
    <row r="19618" spans="1:12" x14ac:dyDescent="0.25">
      <c r="A19618" s="3" t="str">
        <f t="shared" si="502"/>
        <v/>
      </c>
      <c r="L19618"/>
    </row>
    <row r="19619" spans="1:12" x14ac:dyDescent="0.25">
      <c r="A19619" s="3" t="str">
        <f t="shared" si="502"/>
        <v/>
      </c>
      <c r="L19619"/>
    </row>
    <row r="19620" spans="1:12" x14ac:dyDescent="0.25">
      <c r="A19620" s="3" t="str">
        <f t="shared" si="502"/>
        <v/>
      </c>
      <c r="L19620"/>
    </row>
    <row r="19621" spans="1:12" x14ac:dyDescent="0.25">
      <c r="A19621" s="3" t="str">
        <f t="shared" si="502"/>
        <v/>
      </c>
      <c r="L19621"/>
    </row>
    <row r="19622" spans="1:12" x14ac:dyDescent="0.25">
      <c r="A19622" s="3" t="str">
        <f t="shared" si="502"/>
        <v/>
      </c>
      <c r="L19622"/>
    </row>
    <row r="19623" spans="1:12" x14ac:dyDescent="0.25">
      <c r="A19623" s="3" t="str">
        <f t="shared" si="502"/>
        <v/>
      </c>
      <c r="L19623"/>
    </row>
    <row r="19624" spans="1:12" x14ac:dyDescent="0.25">
      <c r="A19624" s="3" t="str">
        <f t="shared" si="502"/>
        <v/>
      </c>
      <c r="L19624"/>
    </row>
    <row r="19625" spans="1:12" x14ac:dyDescent="0.25">
      <c r="A19625" s="3" t="str">
        <f t="shared" si="502"/>
        <v/>
      </c>
      <c r="L19625"/>
    </row>
    <row r="19626" spans="1:12" x14ac:dyDescent="0.25">
      <c r="A19626" s="3" t="str">
        <f t="shared" si="502"/>
        <v/>
      </c>
      <c r="L19626"/>
    </row>
    <row r="19627" spans="1:12" x14ac:dyDescent="0.25">
      <c r="A19627" s="3" t="str">
        <f t="shared" si="502"/>
        <v/>
      </c>
      <c r="L19627"/>
    </row>
    <row r="19628" spans="1:12" x14ac:dyDescent="0.25">
      <c r="A19628" s="3" t="str">
        <f t="shared" si="502"/>
        <v/>
      </c>
      <c r="L19628"/>
    </row>
    <row r="19629" spans="1:12" x14ac:dyDescent="0.25">
      <c r="A19629" s="3" t="str">
        <f t="shared" si="502"/>
        <v/>
      </c>
      <c r="L19629"/>
    </row>
    <row r="19630" spans="1:12" x14ac:dyDescent="0.25">
      <c r="A19630" s="3" t="str">
        <f t="shared" si="502"/>
        <v/>
      </c>
      <c r="L19630"/>
    </row>
    <row r="19631" spans="1:12" x14ac:dyDescent="0.25">
      <c r="A19631" s="3" t="str">
        <f t="shared" si="502"/>
        <v/>
      </c>
      <c r="L19631"/>
    </row>
    <row r="19632" spans="1:12" x14ac:dyDescent="0.25">
      <c r="A19632" s="3" t="str">
        <f t="shared" si="502"/>
        <v/>
      </c>
      <c r="L19632"/>
    </row>
    <row r="19633" spans="1:12" x14ac:dyDescent="0.25">
      <c r="A19633" s="3" t="str">
        <f t="shared" si="502"/>
        <v/>
      </c>
      <c r="L19633"/>
    </row>
    <row r="19634" spans="1:12" x14ac:dyDescent="0.25">
      <c r="A19634" s="3" t="str">
        <f t="shared" si="502"/>
        <v/>
      </c>
      <c r="L19634"/>
    </row>
    <row r="19635" spans="1:12" x14ac:dyDescent="0.25">
      <c r="A19635" s="3" t="str">
        <f t="shared" si="502"/>
        <v/>
      </c>
      <c r="L19635"/>
    </row>
    <row r="19636" spans="1:12" x14ac:dyDescent="0.25">
      <c r="A19636" s="3" t="str">
        <f t="shared" si="502"/>
        <v/>
      </c>
      <c r="L19636"/>
    </row>
    <row r="19637" spans="1:12" x14ac:dyDescent="0.25">
      <c r="A19637" s="3" t="str">
        <f t="shared" si="502"/>
        <v/>
      </c>
      <c r="L19637"/>
    </row>
    <row r="19638" spans="1:12" x14ac:dyDescent="0.25">
      <c r="A19638" s="3" t="str">
        <f t="shared" si="502"/>
        <v/>
      </c>
      <c r="L19638"/>
    </row>
    <row r="19639" spans="1:12" x14ac:dyDescent="0.25">
      <c r="A19639" s="3" t="str">
        <f t="shared" si="502"/>
        <v/>
      </c>
      <c r="L19639"/>
    </row>
    <row r="19640" spans="1:12" x14ac:dyDescent="0.25">
      <c r="A19640" s="3" t="str">
        <f t="shared" si="502"/>
        <v/>
      </c>
      <c r="L19640"/>
    </row>
    <row r="19641" spans="1:12" x14ac:dyDescent="0.25">
      <c r="A19641" s="3" t="str">
        <f t="shared" si="502"/>
        <v/>
      </c>
      <c r="L19641"/>
    </row>
    <row r="19642" spans="1:12" x14ac:dyDescent="0.25">
      <c r="A19642" s="3" t="str">
        <f t="shared" si="502"/>
        <v/>
      </c>
      <c r="L19642"/>
    </row>
    <row r="19643" spans="1:12" x14ac:dyDescent="0.25">
      <c r="A19643" s="3" t="str">
        <f t="shared" si="502"/>
        <v/>
      </c>
      <c r="L19643"/>
    </row>
    <row r="19644" spans="1:12" x14ac:dyDescent="0.25">
      <c r="A19644" s="3" t="str">
        <f t="shared" si="502"/>
        <v/>
      </c>
      <c r="L19644"/>
    </row>
    <row r="19645" spans="1:12" x14ac:dyDescent="0.25">
      <c r="A19645" s="3" t="str">
        <f t="shared" si="502"/>
        <v/>
      </c>
      <c r="L19645"/>
    </row>
    <row r="19646" spans="1:12" x14ac:dyDescent="0.25">
      <c r="A19646" s="3" t="str">
        <f t="shared" si="502"/>
        <v/>
      </c>
      <c r="L19646"/>
    </row>
    <row r="19647" spans="1:12" x14ac:dyDescent="0.25">
      <c r="A19647" s="3" t="str">
        <f t="shared" si="502"/>
        <v/>
      </c>
      <c r="L19647"/>
    </row>
    <row r="19648" spans="1:12" x14ac:dyDescent="0.25">
      <c r="A19648" s="3" t="str">
        <f t="shared" si="502"/>
        <v/>
      </c>
      <c r="L19648"/>
    </row>
    <row r="19649" spans="1:12" x14ac:dyDescent="0.25">
      <c r="A19649" s="3" t="str">
        <f t="shared" si="502"/>
        <v/>
      </c>
      <c r="L19649"/>
    </row>
    <row r="19650" spans="1:12" x14ac:dyDescent="0.25">
      <c r="A19650" s="3" t="str">
        <f t="shared" si="502"/>
        <v/>
      </c>
      <c r="L19650"/>
    </row>
    <row r="19651" spans="1:12" x14ac:dyDescent="0.25">
      <c r="A19651" s="3" t="str">
        <f t="shared" si="502"/>
        <v/>
      </c>
      <c r="L19651"/>
    </row>
    <row r="19652" spans="1:12" x14ac:dyDescent="0.25">
      <c r="A19652" s="3" t="str">
        <f t="shared" si="502"/>
        <v/>
      </c>
      <c r="L19652"/>
    </row>
    <row r="19653" spans="1:12" x14ac:dyDescent="0.25">
      <c r="A19653" s="3" t="str">
        <f t="shared" si="502"/>
        <v/>
      </c>
      <c r="L19653"/>
    </row>
    <row r="19654" spans="1:12" x14ac:dyDescent="0.25">
      <c r="A19654" s="3" t="str">
        <f t="shared" si="502"/>
        <v/>
      </c>
      <c r="L19654"/>
    </row>
    <row r="19655" spans="1:12" x14ac:dyDescent="0.25">
      <c r="A19655" s="3" t="str">
        <f t="shared" si="502"/>
        <v/>
      </c>
      <c r="L19655"/>
    </row>
    <row r="19656" spans="1:12" x14ac:dyDescent="0.25">
      <c r="A19656" s="3" t="str">
        <f t="shared" si="502"/>
        <v/>
      </c>
      <c r="L19656"/>
    </row>
    <row r="19657" spans="1:12" x14ac:dyDescent="0.25">
      <c r="A19657" s="3" t="str">
        <f t="shared" si="502"/>
        <v/>
      </c>
      <c r="L19657"/>
    </row>
    <row r="19658" spans="1:12" x14ac:dyDescent="0.25">
      <c r="A19658" s="3" t="str">
        <f t="shared" si="502"/>
        <v/>
      </c>
      <c r="L19658"/>
    </row>
    <row r="19659" spans="1:12" x14ac:dyDescent="0.25">
      <c r="A19659" s="3" t="str">
        <f t="shared" si="502"/>
        <v/>
      </c>
      <c r="L19659"/>
    </row>
    <row r="19660" spans="1:12" x14ac:dyDescent="0.25">
      <c r="A19660" s="3" t="str">
        <f t="shared" si="502"/>
        <v/>
      </c>
      <c r="L19660"/>
    </row>
    <row r="19661" spans="1:12" x14ac:dyDescent="0.25">
      <c r="A19661" s="3" t="str">
        <f t="shared" si="502"/>
        <v/>
      </c>
      <c r="L19661"/>
    </row>
    <row r="19662" spans="1:12" x14ac:dyDescent="0.25">
      <c r="A19662" s="3" t="str">
        <f t="shared" si="502"/>
        <v/>
      </c>
      <c r="L19662"/>
    </row>
    <row r="19663" spans="1:12" x14ac:dyDescent="0.25">
      <c r="A19663" s="3" t="str">
        <f t="shared" si="502"/>
        <v/>
      </c>
      <c r="L19663"/>
    </row>
    <row r="19664" spans="1:12" x14ac:dyDescent="0.25">
      <c r="A19664" s="3" t="str">
        <f t="shared" si="502"/>
        <v/>
      </c>
      <c r="L19664"/>
    </row>
    <row r="19665" spans="1:12" x14ac:dyDescent="0.25">
      <c r="A19665" s="3" t="str">
        <f t="shared" ref="A19665:A19728" si="503">IF(B19651="","",CONCATENATE(MONTH(B19651),YEAR(B19651)))</f>
        <v/>
      </c>
      <c r="L19665"/>
    </row>
    <row r="19666" spans="1:12" x14ac:dyDescent="0.25">
      <c r="A19666" s="3" t="str">
        <f t="shared" si="503"/>
        <v/>
      </c>
      <c r="L19666"/>
    </row>
    <row r="19667" spans="1:12" x14ac:dyDescent="0.25">
      <c r="A19667" s="3" t="str">
        <f t="shared" si="503"/>
        <v/>
      </c>
      <c r="L19667"/>
    </row>
    <row r="19668" spans="1:12" x14ac:dyDescent="0.25">
      <c r="A19668" s="3" t="str">
        <f t="shared" si="503"/>
        <v/>
      </c>
      <c r="L19668"/>
    </row>
    <row r="19669" spans="1:12" x14ac:dyDescent="0.25">
      <c r="A19669" s="3" t="str">
        <f t="shared" si="503"/>
        <v/>
      </c>
      <c r="L19669"/>
    </row>
    <row r="19670" spans="1:12" x14ac:dyDescent="0.25">
      <c r="A19670" s="3" t="str">
        <f t="shared" si="503"/>
        <v/>
      </c>
      <c r="L19670"/>
    </row>
    <row r="19671" spans="1:12" x14ac:dyDescent="0.25">
      <c r="A19671" s="3" t="str">
        <f t="shared" si="503"/>
        <v/>
      </c>
      <c r="L19671"/>
    </row>
    <row r="19672" spans="1:12" x14ac:dyDescent="0.25">
      <c r="A19672" s="3" t="str">
        <f t="shared" si="503"/>
        <v/>
      </c>
      <c r="L19672"/>
    </row>
    <row r="19673" spans="1:12" x14ac:dyDescent="0.25">
      <c r="A19673" s="3" t="str">
        <f t="shared" si="503"/>
        <v/>
      </c>
      <c r="L19673"/>
    </row>
    <row r="19674" spans="1:12" x14ac:dyDescent="0.25">
      <c r="A19674" s="3" t="str">
        <f t="shared" si="503"/>
        <v/>
      </c>
      <c r="L19674"/>
    </row>
    <row r="19675" spans="1:12" x14ac:dyDescent="0.25">
      <c r="A19675" s="3" t="str">
        <f t="shared" si="503"/>
        <v/>
      </c>
      <c r="L19675"/>
    </row>
    <row r="19676" spans="1:12" x14ac:dyDescent="0.25">
      <c r="A19676" s="3" t="str">
        <f t="shared" si="503"/>
        <v/>
      </c>
      <c r="L19676"/>
    </row>
    <row r="19677" spans="1:12" x14ac:dyDescent="0.25">
      <c r="A19677" s="3" t="str">
        <f t="shared" si="503"/>
        <v/>
      </c>
      <c r="L19677"/>
    </row>
    <row r="19678" spans="1:12" x14ac:dyDescent="0.25">
      <c r="A19678" s="3" t="str">
        <f t="shared" si="503"/>
        <v/>
      </c>
      <c r="L19678"/>
    </row>
    <row r="19679" spans="1:12" x14ac:dyDescent="0.25">
      <c r="A19679" s="3" t="str">
        <f t="shared" si="503"/>
        <v/>
      </c>
      <c r="L19679"/>
    </row>
    <row r="19680" spans="1:12" x14ac:dyDescent="0.25">
      <c r="A19680" s="3" t="str">
        <f t="shared" si="503"/>
        <v/>
      </c>
      <c r="L19680"/>
    </row>
    <row r="19681" spans="1:12" x14ac:dyDescent="0.25">
      <c r="A19681" s="3" t="str">
        <f t="shared" si="503"/>
        <v/>
      </c>
      <c r="L19681"/>
    </row>
    <row r="19682" spans="1:12" x14ac:dyDescent="0.25">
      <c r="A19682" s="3" t="str">
        <f t="shared" si="503"/>
        <v/>
      </c>
      <c r="L19682"/>
    </row>
    <row r="19683" spans="1:12" x14ac:dyDescent="0.25">
      <c r="A19683" s="3" t="str">
        <f t="shared" si="503"/>
        <v/>
      </c>
      <c r="L19683"/>
    </row>
    <row r="19684" spans="1:12" x14ac:dyDescent="0.25">
      <c r="A19684" s="3" t="str">
        <f t="shared" si="503"/>
        <v/>
      </c>
      <c r="L19684"/>
    </row>
    <row r="19685" spans="1:12" x14ac:dyDescent="0.25">
      <c r="A19685" s="3" t="str">
        <f t="shared" si="503"/>
        <v/>
      </c>
      <c r="L19685"/>
    </row>
    <row r="19686" spans="1:12" x14ac:dyDescent="0.25">
      <c r="A19686" s="3" t="str">
        <f t="shared" si="503"/>
        <v/>
      </c>
      <c r="L19686"/>
    </row>
    <row r="19687" spans="1:12" x14ac:dyDescent="0.25">
      <c r="A19687" s="3" t="str">
        <f t="shared" si="503"/>
        <v/>
      </c>
      <c r="L19687"/>
    </row>
    <row r="19688" spans="1:12" x14ac:dyDescent="0.25">
      <c r="A19688" s="3" t="str">
        <f t="shared" si="503"/>
        <v/>
      </c>
      <c r="L19688"/>
    </row>
    <row r="19689" spans="1:12" x14ac:dyDescent="0.25">
      <c r="A19689" s="3" t="str">
        <f t="shared" si="503"/>
        <v/>
      </c>
      <c r="L19689"/>
    </row>
    <row r="19690" spans="1:12" x14ac:dyDescent="0.25">
      <c r="A19690" s="3" t="str">
        <f t="shared" si="503"/>
        <v/>
      </c>
      <c r="L19690"/>
    </row>
    <row r="19691" spans="1:12" x14ac:dyDescent="0.25">
      <c r="A19691" s="3" t="str">
        <f t="shared" si="503"/>
        <v/>
      </c>
      <c r="L19691"/>
    </row>
    <row r="19692" spans="1:12" x14ac:dyDescent="0.25">
      <c r="A19692" s="3" t="str">
        <f t="shared" si="503"/>
        <v/>
      </c>
      <c r="L19692"/>
    </row>
    <row r="19693" spans="1:12" x14ac:dyDescent="0.25">
      <c r="A19693" s="3" t="str">
        <f t="shared" si="503"/>
        <v/>
      </c>
      <c r="L19693"/>
    </row>
    <row r="19694" spans="1:12" x14ac:dyDescent="0.25">
      <c r="A19694" s="3" t="str">
        <f t="shared" si="503"/>
        <v/>
      </c>
      <c r="L19694"/>
    </row>
    <row r="19695" spans="1:12" x14ac:dyDescent="0.25">
      <c r="A19695" s="3" t="str">
        <f t="shared" si="503"/>
        <v/>
      </c>
      <c r="L19695"/>
    </row>
    <row r="19696" spans="1:12" x14ac:dyDescent="0.25">
      <c r="A19696" s="3" t="str">
        <f t="shared" si="503"/>
        <v/>
      </c>
      <c r="L19696"/>
    </row>
    <row r="19697" spans="1:12" x14ac:dyDescent="0.25">
      <c r="A19697" s="3" t="str">
        <f t="shared" si="503"/>
        <v/>
      </c>
      <c r="L19697"/>
    </row>
    <row r="19698" spans="1:12" x14ac:dyDescent="0.25">
      <c r="A19698" s="3" t="str">
        <f t="shared" si="503"/>
        <v/>
      </c>
      <c r="L19698"/>
    </row>
    <row r="19699" spans="1:12" x14ac:dyDescent="0.25">
      <c r="A19699" s="3" t="str">
        <f t="shared" si="503"/>
        <v/>
      </c>
      <c r="L19699"/>
    </row>
    <row r="19700" spans="1:12" x14ac:dyDescent="0.25">
      <c r="A19700" s="3" t="str">
        <f t="shared" si="503"/>
        <v/>
      </c>
      <c r="L19700"/>
    </row>
    <row r="19701" spans="1:12" x14ac:dyDescent="0.25">
      <c r="A19701" s="3" t="str">
        <f t="shared" si="503"/>
        <v/>
      </c>
      <c r="L19701"/>
    </row>
    <row r="19702" spans="1:12" x14ac:dyDescent="0.25">
      <c r="A19702" s="3" t="str">
        <f t="shared" si="503"/>
        <v/>
      </c>
      <c r="L19702"/>
    </row>
    <row r="19703" spans="1:12" x14ac:dyDescent="0.25">
      <c r="A19703" s="3" t="str">
        <f t="shared" si="503"/>
        <v/>
      </c>
      <c r="L19703"/>
    </row>
    <row r="19704" spans="1:12" x14ac:dyDescent="0.25">
      <c r="A19704" s="3" t="str">
        <f t="shared" si="503"/>
        <v/>
      </c>
      <c r="L19704"/>
    </row>
    <row r="19705" spans="1:12" x14ac:dyDescent="0.25">
      <c r="A19705" s="3" t="str">
        <f t="shared" si="503"/>
        <v/>
      </c>
      <c r="L19705"/>
    </row>
    <row r="19706" spans="1:12" x14ac:dyDescent="0.25">
      <c r="A19706" s="3" t="str">
        <f t="shared" si="503"/>
        <v/>
      </c>
      <c r="L19706"/>
    </row>
    <row r="19707" spans="1:12" x14ac:dyDescent="0.25">
      <c r="A19707" s="3" t="str">
        <f t="shared" si="503"/>
        <v/>
      </c>
      <c r="L19707"/>
    </row>
    <row r="19708" spans="1:12" x14ac:dyDescent="0.25">
      <c r="A19708" s="3" t="str">
        <f t="shared" si="503"/>
        <v/>
      </c>
      <c r="L19708"/>
    </row>
    <row r="19709" spans="1:12" x14ac:dyDescent="0.25">
      <c r="A19709" s="3" t="str">
        <f t="shared" si="503"/>
        <v/>
      </c>
      <c r="L19709"/>
    </row>
    <row r="19710" spans="1:12" x14ac:dyDescent="0.25">
      <c r="A19710" s="3" t="str">
        <f t="shared" si="503"/>
        <v/>
      </c>
      <c r="L19710"/>
    </row>
    <row r="19711" spans="1:12" x14ac:dyDescent="0.25">
      <c r="A19711" s="3" t="str">
        <f t="shared" si="503"/>
        <v/>
      </c>
      <c r="L19711"/>
    </row>
    <row r="19712" spans="1:12" x14ac:dyDescent="0.25">
      <c r="A19712" s="3" t="str">
        <f t="shared" si="503"/>
        <v/>
      </c>
      <c r="L19712"/>
    </row>
    <row r="19713" spans="1:12" x14ac:dyDescent="0.25">
      <c r="A19713" s="3" t="str">
        <f t="shared" si="503"/>
        <v/>
      </c>
      <c r="L19713"/>
    </row>
    <row r="19714" spans="1:12" x14ac:dyDescent="0.25">
      <c r="A19714" s="3" t="str">
        <f t="shared" si="503"/>
        <v/>
      </c>
      <c r="L19714"/>
    </row>
    <row r="19715" spans="1:12" x14ac:dyDescent="0.25">
      <c r="A19715" s="3" t="str">
        <f t="shared" si="503"/>
        <v/>
      </c>
      <c r="L19715"/>
    </row>
    <row r="19716" spans="1:12" x14ac:dyDescent="0.25">
      <c r="A19716" s="3" t="str">
        <f t="shared" si="503"/>
        <v/>
      </c>
      <c r="L19716"/>
    </row>
    <row r="19717" spans="1:12" x14ac:dyDescent="0.25">
      <c r="A19717" s="3" t="str">
        <f t="shared" si="503"/>
        <v/>
      </c>
      <c r="L19717"/>
    </row>
    <row r="19718" spans="1:12" x14ac:dyDescent="0.25">
      <c r="A19718" s="3" t="str">
        <f t="shared" si="503"/>
        <v/>
      </c>
      <c r="L19718"/>
    </row>
    <row r="19719" spans="1:12" x14ac:dyDescent="0.25">
      <c r="A19719" s="3" t="str">
        <f t="shared" si="503"/>
        <v/>
      </c>
      <c r="L19719"/>
    </row>
    <row r="19720" spans="1:12" x14ac:dyDescent="0.25">
      <c r="A19720" s="3" t="str">
        <f t="shared" si="503"/>
        <v/>
      </c>
      <c r="L19720"/>
    </row>
    <row r="19721" spans="1:12" x14ac:dyDescent="0.25">
      <c r="A19721" s="3" t="str">
        <f t="shared" si="503"/>
        <v/>
      </c>
      <c r="L19721"/>
    </row>
    <row r="19722" spans="1:12" x14ac:dyDescent="0.25">
      <c r="A19722" s="3" t="str">
        <f t="shared" si="503"/>
        <v/>
      </c>
      <c r="L19722"/>
    </row>
    <row r="19723" spans="1:12" x14ac:dyDescent="0.25">
      <c r="A19723" s="3" t="str">
        <f t="shared" si="503"/>
        <v/>
      </c>
      <c r="L19723"/>
    </row>
    <row r="19724" spans="1:12" x14ac:dyDescent="0.25">
      <c r="A19724" s="3" t="str">
        <f t="shared" si="503"/>
        <v/>
      </c>
      <c r="L19724"/>
    </row>
    <row r="19725" spans="1:12" x14ac:dyDescent="0.25">
      <c r="A19725" s="3" t="str">
        <f t="shared" si="503"/>
        <v/>
      </c>
      <c r="L19725"/>
    </row>
    <row r="19726" spans="1:12" x14ac:dyDescent="0.25">
      <c r="A19726" s="3" t="str">
        <f t="shared" si="503"/>
        <v/>
      </c>
      <c r="L19726"/>
    </row>
    <row r="19727" spans="1:12" x14ac:dyDescent="0.25">
      <c r="A19727" s="3" t="str">
        <f t="shared" si="503"/>
        <v/>
      </c>
      <c r="L19727"/>
    </row>
    <row r="19728" spans="1:12" x14ac:dyDescent="0.25">
      <c r="A19728" s="3" t="str">
        <f t="shared" si="503"/>
        <v/>
      </c>
      <c r="L19728"/>
    </row>
    <row r="19729" spans="1:12" x14ac:dyDescent="0.25">
      <c r="A19729" s="3" t="str">
        <f t="shared" ref="A19729:A19792" si="504">IF(B19715="","",CONCATENATE(MONTH(B19715),YEAR(B19715)))</f>
        <v/>
      </c>
      <c r="L19729"/>
    </row>
    <row r="19730" spans="1:12" x14ac:dyDescent="0.25">
      <c r="A19730" s="3" t="str">
        <f t="shared" si="504"/>
        <v/>
      </c>
      <c r="L19730"/>
    </row>
    <row r="19731" spans="1:12" x14ac:dyDescent="0.25">
      <c r="A19731" s="3" t="str">
        <f t="shared" si="504"/>
        <v/>
      </c>
      <c r="L19731"/>
    </row>
    <row r="19732" spans="1:12" x14ac:dyDescent="0.25">
      <c r="A19732" s="3" t="str">
        <f t="shared" si="504"/>
        <v/>
      </c>
      <c r="L19732"/>
    </row>
    <row r="19733" spans="1:12" x14ac:dyDescent="0.25">
      <c r="A19733" s="3" t="str">
        <f t="shared" si="504"/>
        <v/>
      </c>
      <c r="L19733"/>
    </row>
    <row r="19734" spans="1:12" x14ac:dyDescent="0.25">
      <c r="A19734" s="3" t="str">
        <f t="shared" si="504"/>
        <v/>
      </c>
      <c r="L19734"/>
    </row>
    <row r="19735" spans="1:12" x14ac:dyDescent="0.25">
      <c r="A19735" s="3" t="str">
        <f t="shared" si="504"/>
        <v/>
      </c>
      <c r="L19735"/>
    </row>
    <row r="19736" spans="1:12" x14ac:dyDescent="0.25">
      <c r="A19736" s="3" t="str">
        <f t="shared" si="504"/>
        <v/>
      </c>
      <c r="L19736"/>
    </row>
    <row r="19737" spans="1:12" x14ac:dyDescent="0.25">
      <c r="A19737" s="3" t="str">
        <f t="shared" si="504"/>
        <v/>
      </c>
      <c r="L19737"/>
    </row>
    <row r="19738" spans="1:12" x14ac:dyDescent="0.25">
      <c r="A19738" s="3" t="str">
        <f t="shared" si="504"/>
        <v/>
      </c>
      <c r="L19738"/>
    </row>
    <row r="19739" spans="1:12" x14ac:dyDescent="0.25">
      <c r="A19739" s="3" t="str">
        <f t="shared" si="504"/>
        <v/>
      </c>
      <c r="L19739"/>
    </row>
    <row r="19740" spans="1:12" x14ac:dyDescent="0.25">
      <c r="A19740" s="3" t="str">
        <f t="shared" si="504"/>
        <v/>
      </c>
      <c r="L19740"/>
    </row>
    <row r="19741" spans="1:12" x14ac:dyDescent="0.25">
      <c r="A19741" s="3" t="str">
        <f t="shared" si="504"/>
        <v/>
      </c>
      <c r="L19741"/>
    </row>
    <row r="19742" spans="1:12" x14ac:dyDescent="0.25">
      <c r="A19742" s="3" t="str">
        <f t="shared" si="504"/>
        <v/>
      </c>
      <c r="L19742"/>
    </row>
    <row r="19743" spans="1:12" x14ac:dyDescent="0.25">
      <c r="A19743" s="3" t="str">
        <f t="shared" si="504"/>
        <v/>
      </c>
      <c r="L19743"/>
    </row>
    <row r="19744" spans="1:12" x14ac:dyDescent="0.25">
      <c r="A19744" s="3" t="str">
        <f t="shared" si="504"/>
        <v/>
      </c>
      <c r="L19744"/>
    </row>
    <row r="19745" spans="1:12" x14ac:dyDescent="0.25">
      <c r="A19745" s="3" t="str">
        <f t="shared" si="504"/>
        <v/>
      </c>
      <c r="L19745"/>
    </row>
    <row r="19746" spans="1:12" x14ac:dyDescent="0.25">
      <c r="A19746" s="3" t="str">
        <f t="shared" si="504"/>
        <v/>
      </c>
      <c r="L19746"/>
    </row>
    <row r="19747" spans="1:12" x14ac:dyDescent="0.25">
      <c r="A19747" s="3" t="str">
        <f t="shared" si="504"/>
        <v/>
      </c>
      <c r="L19747"/>
    </row>
    <row r="19748" spans="1:12" x14ac:dyDescent="0.25">
      <c r="A19748" s="3" t="str">
        <f t="shared" si="504"/>
        <v/>
      </c>
      <c r="L19748"/>
    </row>
    <row r="19749" spans="1:12" x14ac:dyDescent="0.25">
      <c r="A19749" s="3" t="str">
        <f t="shared" si="504"/>
        <v/>
      </c>
      <c r="L19749"/>
    </row>
    <row r="19750" spans="1:12" x14ac:dyDescent="0.25">
      <c r="A19750" s="3" t="str">
        <f t="shared" si="504"/>
        <v/>
      </c>
      <c r="L19750"/>
    </row>
    <row r="19751" spans="1:12" x14ac:dyDescent="0.25">
      <c r="A19751" s="3" t="str">
        <f t="shared" si="504"/>
        <v/>
      </c>
      <c r="L19751"/>
    </row>
    <row r="19752" spans="1:12" x14ac:dyDescent="0.25">
      <c r="A19752" s="3" t="str">
        <f t="shared" si="504"/>
        <v/>
      </c>
      <c r="L19752"/>
    </row>
    <row r="19753" spans="1:12" x14ac:dyDescent="0.25">
      <c r="A19753" s="3" t="str">
        <f t="shared" si="504"/>
        <v/>
      </c>
      <c r="L19753"/>
    </row>
    <row r="19754" spans="1:12" x14ac:dyDescent="0.25">
      <c r="A19754" s="3" t="str">
        <f t="shared" si="504"/>
        <v/>
      </c>
      <c r="L19754"/>
    </row>
    <row r="19755" spans="1:12" x14ac:dyDescent="0.25">
      <c r="A19755" s="3" t="str">
        <f t="shared" si="504"/>
        <v/>
      </c>
      <c r="L19755"/>
    </row>
    <row r="19756" spans="1:12" x14ac:dyDescent="0.25">
      <c r="A19756" s="3" t="str">
        <f t="shared" si="504"/>
        <v/>
      </c>
      <c r="L19756"/>
    </row>
    <row r="19757" spans="1:12" x14ac:dyDescent="0.25">
      <c r="A19757" s="3" t="str">
        <f t="shared" si="504"/>
        <v/>
      </c>
      <c r="L19757"/>
    </row>
    <row r="19758" spans="1:12" x14ac:dyDescent="0.25">
      <c r="A19758" s="3" t="str">
        <f t="shared" si="504"/>
        <v/>
      </c>
      <c r="L19758"/>
    </row>
    <row r="19759" spans="1:12" x14ac:dyDescent="0.25">
      <c r="A19759" s="3" t="str">
        <f t="shared" si="504"/>
        <v/>
      </c>
      <c r="L19759"/>
    </row>
    <row r="19760" spans="1:12" x14ac:dyDescent="0.25">
      <c r="A19760" s="3" t="str">
        <f t="shared" si="504"/>
        <v/>
      </c>
      <c r="L19760"/>
    </row>
    <row r="19761" spans="1:12" x14ac:dyDescent="0.25">
      <c r="A19761" s="3" t="str">
        <f t="shared" si="504"/>
        <v/>
      </c>
      <c r="L19761"/>
    </row>
    <row r="19762" spans="1:12" x14ac:dyDescent="0.25">
      <c r="A19762" s="3" t="str">
        <f t="shared" si="504"/>
        <v/>
      </c>
      <c r="L19762"/>
    </row>
    <row r="19763" spans="1:12" x14ac:dyDescent="0.25">
      <c r="A19763" s="3" t="str">
        <f t="shared" si="504"/>
        <v/>
      </c>
      <c r="L19763"/>
    </row>
    <row r="19764" spans="1:12" x14ac:dyDescent="0.25">
      <c r="A19764" s="3" t="str">
        <f t="shared" si="504"/>
        <v/>
      </c>
      <c r="L19764"/>
    </row>
    <row r="19765" spans="1:12" x14ac:dyDescent="0.25">
      <c r="A19765" s="3" t="str">
        <f t="shared" si="504"/>
        <v/>
      </c>
      <c r="L19765"/>
    </row>
    <row r="19766" spans="1:12" x14ac:dyDescent="0.25">
      <c r="A19766" s="3" t="str">
        <f t="shared" si="504"/>
        <v/>
      </c>
      <c r="L19766"/>
    </row>
    <row r="19767" spans="1:12" x14ac:dyDescent="0.25">
      <c r="A19767" s="3" t="str">
        <f t="shared" si="504"/>
        <v/>
      </c>
      <c r="L19767"/>
    </row>
    <row r="19768" spans="1:12" x14ac:dyDescent="0.25">
      <c r="A19768" s="3" t="str">
        <f t="shared" si="504"/>
        <v/>
      </c>
      <c r="L19768"/>
    </row>
    <row r="19769" spans="1:12" x14ac:dyDescent="0.25">
      <c r="A19769" s="3" t="str">
        <f t="shared" si="504"/>
        <v/>
      </c>
      <c r="L19769"/>
    </row>
    <row r="19770" spans="1:12" x14ac:dyDescent="0.25">
      <c r="A19770" s="3" t="str">
        <f t="shared" si="504"/>
        <v/>
      </c>
      <c r="L19770"/>
    </row>
    <row r="19771" spans="1:12" x14ac:dyDescent="0.25">
      <c r="A19771" s="3" t="str">
        <f t="shared" si="504"/>
        <v/>
      </c>
      <c r="L19771"/>
    </row>
    <row r="19772" spans="1:12" x14ac:dyDescent="0.25">
      <c r="A19772" s="3" t="str">
        <f t="shared" si="504"/>
        <v/>
      </c>
      <c r="L19772"/>
    </row>
    <row r="19773" spans="1:12" x14ac:dyDescent="0.25">
      <c r="A19773" s="3" t="str">
        <f t="shared" si="504"/>
        <v/>
      </c>
      <c r="L19773"/>
    </row>
    <row r="19774" spans="1:12" x14ac:dyDescent="0.25">
      <c r="A19774" s="3" t="str">
        <f t="shared" si="504"/>
        <v/>
      </c>
      <c r="L19774"/>
    </row>
    <row r="19775" spans="1:12" x14ac:dyDescent="0.25">
      <c r="A19775" s="3" t="str">
        <f t="shared" si="504"/>
        <v/>
      </c>
      <c r="L19775"/>
    </row>
    <row r="19776" spans="1:12" x14ac:dyDescent="0.25">
      <c r="A19776" s="3" t="str">
        <f t="shared" si="504"/>
        <v/>
      </c>
      <c r="L19776"/>
    </row>
    <row r="19777" spans="1:12" x14ac:dyDescent="0.25">
      <c r="A19777" s="3" t="str">
        <f t="shared" si="504"/>
        <v/>
      </c>
      <c r="L19777"/>
    </row>
    <row r="19778" spans="1:12" x14ac:dyDescent="0.25">
      <c r="A19778" s="3" t="str">
        <f t="shared" si="504"/>
        <v/>
      </c>
      <c r="L19778"/>
    </row>
    <row r="19779" spans="1:12" x14ac:dyDescent="0.25">
      <c r="A19779" s="3" t="str">
        <f t="shared" si="504"/>
        <v/>
      </c>
      <c r="L19779"/>
    </row>
    <row r="19780" spans="1:12" x14ac:dyDescent="0.25">
      <c r="A19780" s="3" t="str">
        <f t="shared" si="504"/>
        <v/>
      </c>
      <c r="L19780"/>
    </row>
    <row r="19781" spans="1:12" x14ac:dyDescent="0.25">
      <c r="A19781" s="3" t="str">
        <f t="shared" si="504"/>
        <v/>
      </c>
      <c r="L19781"/>
    </row>
    <row r="19782" spans="1:12" x14ac:dyDescent="0.25">
      <c r="A19782" s="3" t="str">
        <f t="shared" si="504"/>
        <v/>
      </c>
      <c r="L19782"/>
    </row>
    <row r="19783" spans="1:12" x14ac:dyDescent="0.25">
      <c r="A19783" s="3" t="str">
        <f t="shared" si="504"/>
        <v/>
      </c>
      <c r="L19783"/>
    </row>
    <row r="19784" spans="1:12" x14ac:dyDescent="0.25">
      <c r="A19784" s="3" t="str">
        <f t="shared" si="504"/>
        <v/>
      </c>
      <c r="L19784"/>
    </row>
    <row r="19785" spans="1:12" x14ac:dyDescent="0.25">
      <c r="A19785" s="3" t="str">
        <f t="shared" si="504"/>
        <v/>
      </c>
      <c r="L19785"/>
    </row>
    <row r="19786" spans="1:12" x14ac:dyDescent="0.25">
      <c r="A19786" s="3" t="str">
        <f t="shared" si="504"/>
        <v/>
      </c>
      <c r="L19786"/>
    </row>
    <row r="19787" spans="1:12" x14ac:dyDescent="0.25">
      <c r="A19787" s="3" t="str">
        <f t="shared" si="504"/>
        <v/>
      </c>
      <c r="L19787"/>
    </row>
    <row r="19788" spans="1:12" x14ac:dyDescent="0.25">
      <c r="A19788" s="3" t="str">
        <f t="shared" si="504"/>
        <v/>
      </c>
      <c r="L19788"/>
    </row>
    <row r="19789" spans="1:12" x14ac:dyDescent="0.25">
      <c r="A19789" s="3" t="str">
        <f t="shared" si="504"/>
        <v/>
      </c>
      <c r="L19789"/>
    </row>
    <row r="19790" spans="1:12" x14ac:dyDescent="0.25">
      <c r="A19790" s="3" t="str">
        <f t="shared" si="504"/>
        <v/>
      </c>
      <c r="L19790"/>
    </row>
    <row r="19791" spans="1:12" x14ac:dyDescent="0.25">
      <c r="A19791" s="3" t="str">
        <f t="shared" si="504"/>
        <v/>
      </c>
      <c r="L19791"/>
    </row>
    <row r="19792" spans="1:12" x14ac:dyDescent="0.25">
      <c r="A19792" s="3" t="str">
        <f t="shared" si="504"/>
        <v/>
      </c>
      <c r="L19792"/>
    </row>
    <row r="19793" spans="1:12" x14ac:dyDescent="0.25">
      <c r="A19793" s="3" t="str">
        <f t="shared" ref="A19793:A19856" si="505">IF(B19779="","",CONCATENATE(MONTH(B19779),YEAR(B19779)))</f>
        <v/>
      </c>
      <c r="L19793"/>
    </row>
    <row r="19794" spans="1:12" x14ac:dyDescent="0.25">
      <c r="A19794" s="3" t="str">
        <f t="shared" si="505"/>
        <v/>
      </c>
      <c r="L19794"/>
    </row>
    <row r="19795" spans="1:12" x14ac:dyDescent="0.25">
      <c r="A19795" s="3" t="str">
        <f t="shared" si="505"/>
        <v/>
      </c>
      <c r="L19795"/>
    </row>
    <row r="19796" spans="1:12" x14ac:dyDescent="0.25">
      <c r="A19796" s="3" t="str">
        <f t="shared" si="505"/>
        <v/>
      </c>
      <c r="L19796"/>
    </row>
    <row r="19797" spans="1:12" x14ac:dyDescent="0.25">
      <c r="A19797" s="3" t="str">
        <f t="shared" si="505"/>
        <v/>
      </c>
      <c r="L19797"/>
    </row>
    <row r="19798" spans="1:12" x14ac:dyDescent="0.25">
      <c r="A19798" s="3" t="str">
        <f t="shared" si="505"/>
        <v/>
      </c>
      <c r="L19798"/>
    </row>
    <row r="19799" spans="1:12" x14ac:dyDescent="0.25">
      <c r="A19799" s="3" t="str">
        <f t="shared" si="505"/>
        <v/>
      </c>
      <c r="L19799"/>
    </row>
    <row r="19800" spans="1:12" x14ac:dyDescent="0.25">
      <c r="A19800" s="3" t="str">
        <f t="shared" si="505"/>
        <v/>
      </c>
      <c r="L19800"/>
    </row>
    <row r="19801" spans="1:12" x14ac:dyDescent="0.25">
      <c r="A19801" s="3" t="str">
        <f t="shared" si="505"/>
        <v/>
      </c>
      <c r="L19801"/>
    </row>
    <row r="19802" spans="1:12" x14ac:dyDescent="0.25">
      <c r="A19802" s="3" t="str">
        <f t="shared" si="505"/>
        <v/>
      </c>
      <c r="L19802"/>
    </row>
    <row r="19803" spans="1:12" x14ac:dyDescent="0.25">
      <c r="A19803" s="3" t="str">
        <f t="shared" si="505"/>
        <v/>
      </c>
      <c r="L19803"/>
    </row>
    <row r="19804" spans="1:12" x14ac:dyDescent="0.25">
      <c r="A19804" s="3" t="str">
        <f t="shared" si="505"/>
        <v/>
      </c>
      <c r="L19804"/>
    </row>
    <row r="19805" spans="1:12" x14ac:dyDescent="0.25">
      <c r="A19805" s="3" t="str">
        <f t="shared" si="505"/>
        <v/>
      </c>
      <c r="L19805"/>
    </row>
    <row r="19806" spans="1:12" x14ac:dyDescent="0.25">
      <c r="A19806" s="3" t="str">
        <f t="shared" si="505"/>
        <v/>
      </c>
      <c r="L19806"/>
    </row>
    <row r="19807" spans="1:12" x14ac:dyDescent="0.25">
      <c r="A19807" s="3" t="str">
        <f t="shared" si="505"/>
        <v/>
      </c>
      <c r="L19807"/>
    </row>
    <row r="19808" spans="1:12" x14ac:dyDescent="0.25">
      <c r="A19808" s="3" t="str">
        <f t="shared" si="505"/>
        <v/>
      </c>
      <c r="L19808"/>
    </row>
    <row r="19809" spans="1:12" x14ac:dyDescent="0.25">
      <c r="A19809" s="3" t="str">
        <f t="shared" si="505"/>
        <v/>
      </c>
      <c r="L19809"/>
    </row>
    <row r="19810" spans="1:12" x14ac:dyDescent="0.25">
      <c r="A19810" s="3" t="str">
        <f t="shared" si="505"/>
        <v/>
      </c>
      <c r="L19810"/>
    </row>
    <row r="19811" spans="1:12" x14ac:dyDescent="0.25">
      <c r="A19811" s="3" t="str">
        <f t="shared" si="505"/>
        <v/>
      </c>
      <c r="L19811"/>
    </row>
    <row r="19812" spans="1:12" x14ac:dyDescent="0.25">
      <c r="A19812" s="3" t="str">
        <f t="shared" si="505"/>
        <v/>
      </c>
      <c r="L19812"/>
    </row>
    <row r="19813" spans="1:12" x14ac:dyDescent="0.25">
      <c r="A19813" s="3" t="str">
        <f t="shared" si="505"/>
        <v/>
      </c>
      <c r="L19813"/>
    </row>
    <row r="19814" spans="1:12" x14ac:dyDescent="0.25">
      <c r="A19814" s="3" t="str">
        <f t="shared" si="505"/>
        <v/>
      </c>
      <c r="L19814"/>
    </row>
    <row r="19815" spans="1:12" x14ac:dyDescent="0.25">
      <c r="A19815" s="3" t="str">
        <f t="shared" si="505"/>
        <v/>
      </c>
      <c r="L19815"/>
    </row>
    <row r="19816" spans="1:12" x14ac:dyDescent="0.25">
      <c r="A19816" s="3" t="str">
        <f t="shared" si="505"/>
        <v/>
      </c>
      <c r="L19816"/>
    </row>
    <row r="19817" spans="1:12" x14ac:dyDescent="0.25">
      <c r="A19817" s="3" t="str">
        <f t="shared" si="505"/>
        <v/>
      </c>
      <c r="L19817"/>
    </row>
    <row r="19818" spans="1:12" x14ac:dyDescent="0.25">
      <c r="A19818" s="3" t="str">
        <f t="shared" si="505"/>
        <v/>
      </c>
      <c r="L19818"/>
    </row>
    <row r="19819" spans="1:12" x14ac:dyDescent="0.25">
      <c r="A19819" s="3" t="str">
        <f t="shared" si="505"/>
        <v/>
      </c>
      <c r="L19819"/>
    </row>
    <row r="19820" spans="1:12" x14ac:dyDescent="0.25">
      <c r="A19820" s="3" t="str">
        <f t="shared" si="505"/>
        <v/>
      </c>
      <c r="L19820"/>
    </row>
    <row r="19821" spans="1:12" x14ac:dyDescent="0.25">
      <c r="A19821" s="3" t="str">
        <f t="shared" si="505"/>
        <v/>
      </c>
      <c r="L19821"/>
    </row>
    <row r="19822" spans="1:12" x14ac:dyDescent="0.25">
      <c r="A19822" s="3" t="str">
        <f t="shared" si="505"/>
        <v/>
      </c>
      <c r="L19822"/>
    </row>
    <row r="19823" spans="1:12" x14ac:dyDescent="0.25">
      <c r="A19823" s="3" t="str">
        <f t="shared" si="505"/>
        <v/>
      </c>
      <c r="L19823"/>
    </row>
    <row r="19824" spans="1:12" x14ac:dyDescent="0.25">
      <c r="A19824" s="3" t="str">
        <f t="shared" si="505"/>
        <v/>
      </c>
      <c r="L19824"/>
    </row>
    <row r="19825" spans="1:12" x14ac:dyDescent="0.25">
      <c r="A19825" s="3" t="str">
        <f t="shared" si="505"/>
        <v/>
      </c>
      <c r="L19825"/>
    </row>
    <row r="19826" spans="1:12" x14ac:dyDescent="0.25">
      <c r="A19826" s="3" t="str">
        <f t="shared" si="505"/>
        <v/>
      </c>
      <c r="L19826"/>
    </row>
    <row r="19827" spans="1:12" x14ac:dyDescent="0.25">
      <c r="A19827" s="3" t="str">
        <f t="shared" si="505"/>
        <v/>
      </c>
      <c r="L19827"/>
    </row>
    <row r="19828" spans="1:12" x14ac:dyDescent="0.25">
      <c r="A19828" s="3" t="str">
        <f t="shared" si="505"/>
        <v/>
      </c>
      <c r="L19828"/>
    </row>
    <row r="19829" spans="1:12" x14ac:dyDescent="0.25">
      <c r="A19829" s="3" t="str">
        <f t="shared" si="505"/>
        <v/>
      </c>
      <c r="L19829"/>
    </row>
    <row r="19830" spans="1:12" x14ac:dyDescent="0.25">
      <c r="A19830" s="3" t="str">
        <f t="shared" si="505"/>
        <v/>
      </c>
      <c r="L19830"/>
    </row>
    <row r="19831" spans="1:12" x14ac:dyDescent="0.25">
      <c r="A19831" s="3" t="str">
        <f t="shared" si="505"/>
        <v/>
      </c>
      <c r="L19831"/>
    </row>
    <row r="19832" spans="1:12" x14ac:dyDescent="0.25">
      <c r="A19832" s="3" t="str">
        <f t="shared" si="505"/>
        <v/>
      </c>
      <c r="L19832"/>
    </row>
    <row r="19833" spans="1:12" x14ac:dyDescent="0.25">
      <c r="A19833" s="3" t="str">
        <f t="shared" si="505"/>
        <v/>
      </c>
      <c r="L19833"/>
    </row>
    <row r="19834" spans="1:12" x14ac:dyDescent="0.25">
      <c r="A19834" s="3" t="str">
        <f t="shared" si="505"/>
        <v/>
      </c>
      <c r="L19834"/>
    </row>
    <row r="19835" spans="1:12" x14ac:dyDescent="0.25">
      <c r="A19835" s="3" t="str">
        <f t="shared" si="505"/>
        <v/>
      </c>
      <c r="L19835"/>
    </row>
    <row r="19836" spans="1:12" x14ac:dyDescent="0.25">
      <c r="A19836" s="3" t="str">
        <f t="shared" si="505"/>
        <v/>
      </c>
      <c r="L19836"/>
    </row>
    <row r="19837" spans="1:12" x14ac:dyDescent="0.25">
      <c r="A19837" s="3" t="str">
        <f t="shared" si="505"/>
        <v/>
      </c>
      <c r="L19837"/>
    </row>
    <row r="19838" spans="1:12" x14ac:dyDescent="0.25">
      <c r="A19838" s="3" t="str">
        <f t="shared" si="505"/>
        <v/>
      </c>
      <c r="L19838"/>
    </row>
    <row r="19839" spans="1:12" x14ac:dyDescent="0.25">
      <c r="A19839" s="3" t="str">
        <f t="shared" si="505"/>
        <v/>
      </c>
      <c r="L19839"/>
    </row>
    <row r="19840" spans="1:12" x14ac:dyDescent="0.25">
      <c r="A19840" s="3" t="str">
        <f t="shared" si="505"/>
        <v/>
      </c>
      <c r="L19840"/>
    </row>
    <row r="19841" spans="1:12" x14ac:dyDescent="0.25">
      <c r="A19841" s="3" t="str">
        <f t="shared" si="505"/>
        <v/>
      </c>
      <c r="L19841"/>
    </row>
    <row r="19842" spans="1:12" x14ac:dyDescent="0.25">
      <c r="A19842" s="3" t="str">
        <f t="shared" si="505"/>
        <v/>
      </c>
      <c r="L19842"/>
    </row>
    <row r="19843" spans="1:12" x14ac:dyDescent="0.25">
      <c r="A19843" s="3" t="str">
        <f t="shared" si="505"/>
        <v/>
      </c>
      <c r="L19843"/>
    </row>
    <row r="19844" spans="1:12" x14ac:dyDescent="0.25">
      <c r="A19844" s="3" t="str">
        <f t="shared" si="505"/>
        <v/>
      </c>
      <c r="L19844"/>
    </row>
    <row r="19845" spans="1:12" x14ac:dyDescent="0.25">
      <c r="A19845" s="3" t="str">
        <f t="shared" si="505"/>
        <v/>
      </c>
      <c r="L19845"/>
    </row>
    <row r="19846" spans="1:12" x14ac:dyDescent="0.25">
      <c r="A19846" s="3" t="str">
        <f t="shared" si="505"/>
        <v/>
      </c>
      <c r="L19846"/>
    </row>
    <row r="19847" spans="1:12" x14ac:dyDescent="0.25">
      <c r="A19847" s="3" t="str">
        <f t="shared" si="505"/>
        <v/>
      </c>
      <c r="L19847"/>
    </row>
    <row r="19848" spans="1:12" x14ac:dyDescent="0.25">
      <c r="A19848" s="3" t="str">
        <f t="shared" si="505"/>
        <v/>
      </c>
      <c r="L19848"/>
    </row>
    <row r="19849" spans="1:12" x14ac:dyDescent="0.25">
      <c r="A19849" s="3" t="str">
        <f t="shared" si="505"/>
        <v/>
      </c>
      <c r="L19849"/>
    </row>
    <row r="19850" spans="1:12" x14ac:dyDescent="0.25">
      <c r="A19850" s="3" t="str">
        <f t="shared" si="505"/>
        <v/>
      </c>
      <c r="L19850"/>
    </row>
    <row r="19851" spans="1:12" x14ac:dyDescent="0.25">
      <c r="A19851" s="3" t="str">
        <f t="shared" si="505"/>
        <v/>
      </c>
      <c r="L19851"/>
    </row>
    <row r="19852" spans="1:12" x14ac:dyDescent="0.25">
      <c r="A19852" s="3" t="str">
        <f t="shared" si="505"/>
        <v/>
      </c>
      <c r="L19852"/>
    </row>
    <row r="19853" spans="1:12" x14ac:dyDescent="0.25">
      <c r="A19853" s="3" t="str">
        <f t="shared" si="505"/>
        <v/>
      </c>
      <c r="L19853"/>
    </row>
    <row r="19854" spans="1:12" x14ac:dyDescent="0.25">
      <c r="A19854" s="3" t="str">
        <f t="shared" si="505"/>
        <v/>
      </c>
      <c r="L19854"/>
    </row>
    <row r="19855" spans="1:12" x14ac:dyDescent="0.25">
      <c r="A19855" s="3" t="str">
        <f t="shared" si="505"/>
        <v/>
      </c>
      <c r="L19855"/>
    </row>
    <row r="19856" spans="1:12" x14ac:dyDescent="0.25">
      <c r="A19856" s="3" t="str">
        <f t="shared" si="505"/>
        <v/>
      </c>
      <c r="L19856"/>
    </row>
    <row r="19857" spans="1:12" x14ac:dyDescent="0.25">
      <c r="A19857" s="3" t="str">
        <f t="shared" ref="A19857:A19920" si="506">IF(B19843="","",CONCATENATE(MONTH(B19843),YEAR(B19843)))</f>
        <v/>
      </c>
      <c r="L19857"/>
    </row>
    <row r="19858" spans="1:12" x14ac:dyDescent="0.25">
      <c r="A19858" s="3" t="str">
        <f t="shared" si="506"/>
        <v/>
      </c>
      <c r="L19858"/>
    </row>
    <row r="19859" spans="1:12" x14ac:dyDescent="0.25">
      <c r="A19859" s="3" t="str">
        <f t="shared" si="506"/>
        <v/>
      </c>
      <c r="L19859"/>
    </row>
    <row r="19860" spans="1:12" x14ac:dyDescent="0.25">
      <c r="A19860" s="3" t="str">
        <f t="shared" si="506"/>
        <v/>
      </c>
      <c r="L19860"/>
    </row>
    <row r="19861" spans="1:12" x14ac:dyDescent="0.25">
      <c r="A19861" s="3" t="str">
        <f t="shared" si="506"/>
        <v/>
      </c>
      <c r="L19861"/>
    </row>
    <row r="19862" spans="1:12" x14ac:dyDescent="0.25">
      <c r="A19862" s="3" t="str">
        <f t="shared" si="506"/>
        <v/>
      </c>
      <c r="L19862"/>
    </row>
    <row r="19863" spans="1:12" x14ac:dyDescent="0.25">
      <c r="A19863" s="3" t="str">
        <f t="shared" si="506"/>
        <v/>
      </c>
      <c r="L19863"/>
    </row>
    <row r="19864" spans="1:12" x14ac:dyDescent="0.25">
      <c r="A19864" s="3" t="str">
        <f t="shared" si="506"/>
        <v/>
      </c>
      <c r="L19864"/>
    </row>
    <row r="19865" spans="1:12" x14ac:dyDescent="0.25">
      <c r="A19865" s="3" t="str">
        <f t="shared" si="506"/>
        <v/>
      </c>
      <c r="L19865"/>
    </row>
    <row r="19866" spans="1:12" x14ac:dyDescent="0.25">
      <c r="A19866" s="3" t="str">
        <f t="shared" si="506"/>
        <v/>
      </c>
      <c r="L19866"/>
    </row>
    <row r="19867" spans="1:12" x14ac:dyDescent="0.25">
      <c r="A19867" s="3" t="str">
        <f t="shared" si="506"/>
        <v/>
      </c>
      <c r="L19867"/>
    </row>
    <row r="19868" spans="1:12" x14ac:dyDescent="0.25">
      <c r="A19868" s="3" t="str">
        <f t="shared" si="506"/>
        <v/>
      </c>
      <c r="L19868"/>
    </row>
    <row r="19869" spans="1:12" x14ac:dyDescent="0.25">
      <c r="A19869" s="3" t="str">
        <f t="shared" si="506"/>
        <v/>
      </c>
      <c r="L19869"/>
    </row>
    <row r="19870" spans="1:12" x14ac:dyDescent="0.25">
      <c r="A19870" s="3" t="str">
        <f t="shared" si="506"/>
        <v/>
      </c>
      <c r="L19870"/>
    </row>
    <row r="19871" spans="1:12" x14ac:dyDescent="0.25">
      <c r="A19871" s="3" t="str">
        <f t="shared" si="506"/>
        <v/>
      </c>
      <c r="L19871"/>
    </row>
    <row r="19872" spans="1:12" x14ac:dyDescent="0.25">
      <c r="A19872" s="3" t="str">
        <f t="shared" si="506"/>
        <v/>
      </c>
      <c r="L19872"/>
    </row>
    <row r="19873" spans="1:12" x14ac:dyDescent="0.25">
      <c r="A19873" s="3" t="str">
        <f t="shared" si="506"/>
        <v/>
      </c>
      <c r="L19873"/>
    </row>
    <row r="19874" spans="1:12" x14ac:dyDescent="0.25">
      <c r="A19874" s="3" t="str">
        <f t="shared" si="506"/>
        <v/>
      </c>
      <c r="L19874"/>
    </row>
    <row r="19875" spans="1:12" x14ac:dyDescent="0.25">
      <c r="A19875" s="3" t="str">
        <f t="shared" si="506"/>
        <v/>
      </c>
      <c r="L19875"/>
    </row>
    <row r="19876" spans="1:12" x14ac:dyDescent="0.25">
      <c r="A19876" s="3" t="str">
        <f t="shared" si="506"/>
        <v/>
      </c>
      <c r="L19876"/>
    </row>
    <row r="19877" spans="1:12" x14ac:dyDescent="0.25">
      <c r="A19877" s="3" t="str">
        <f t="shared" si="506"/>
        <v/>
      </c>
      <c r="L19877"/>
    </row>
    <row r="19878" spans="1:12" x14ac:dyDescent="0.25">
      <c r="A19878" s="3" t="str">
        <f t="shared" si="506"/>
        <v/>
      </c>
      <c r="L19878"/>
    </row>
    <row r="19879" spans="1:12" x14ac:dyDescent="0.25">
      <c r="A19879" s="3" t="str">
        <f t="shared" si="506"/>
        <v/>
      </c>
      <c r="L19879"/>
    </row>
    <row r="19880" spans="1:12" x14ac:dyDescent="0.25">
      <c r="A19880" s="3" t="str">
        <f t="shared" si="506"/>
        <v/>
      </c>
      <c r="L19880"/>
    </row>
    <row r="19881" spans="1:12" x14ac:dyDescent="0.25">
      <c r="A19881" s="3" t="str">
        <f t="shared" si="506"/>
        <v/>
      </c>
      <c r="L19881"/>
    </row>
    <row r="19882" spans="1:12" x14ac:dyDescent="0.25">
      <c r="A19882" s="3" t="str">
        <f t="shared" si="506"/>
        <v/>
      </c>
      <c r="L19882"/>
    </row>
    <row r="19883" spans="1:12" x14ac:dyDescent="0.25">
      <c r="A19883" s="3" t="str">
        <f t="shared" si="506"/>
        <v/>
      </c>
      <c r="L19883"/>
    </row>
    <row r="19884" spans="1:12" x14ac:dyDescent="0.25">
      <c r="A19884" s="3" t="str">
        <f t="shared" si="506"/>
        <v/>
      </c>
      <c r="L19884"/>
    </row>
    <row r="19885" spans="1:12" x14ac:dyDescent="0.25">
      <c r="A19885" s="3" t="str">
        <f t="shared" si="506"/>
        <v/>
      </c>
      <c r="L19885"/>
    </row>
    <row r="19886" spans="1:12" x14ac:dyDescent="0.25">
      <c r="A19886" s="3" t="str">
        <f t="shared" si="506"/>
        <v/>
      </c>
      <c r="L19886"/>
    </row>
    <row r="19887" spans="1:12" x14ac:dyDescent="0.25">
      <c r="A19887" s="3" t="str">
        <f t="shared" si="506"/>
        <v/>
      </c>
      <c r="L19887"/>
    </row>
    <row r="19888" spans="1:12" x14ac:dyDescent="0.25">
      <c r="A19888" s="3" t="str">
        <f t="shared" si="506"/>
        <v/>
      </c>
      <c r="L19888"/>
    </row>
    <row r="19889" spans="1:12" x14ac:dyDescent="0.25">
      <c r="A19889" s="3" t="str">
        <f t="shared" si="506"/>
        <v/>
      </c>
      <c r="L19889"/>
    </row>
    <row r="19890" spans="1:12" x14ac:dyDescent="0.25">
      <c r="A19890" s="3" t="str">
        <f t="shared" si="506"/>
        <v/>
      </c>
      <c r="L19890"/>
    </row>
    <row r="19891" spans="1:12" x14ac:dyDescent="0.25">
      <c r="A19891" s="3" t="str">
        <f t="shared" si="506"/>
        <v/>
      </c>
      <c r="L19891"/>
    </row>
    <row r="19892" spans="1:12" x14ac:dyDescent="0.25">
      <c r="A19892" s="3" t="str">
        <f t="shared" si="506"/>
        <v/>
      </c>
      <c r="L19892"/>
    </row>
    <row r="19893" spans="1:12" x14ac:dyDescent="0.25">
      <c r="A19893" s="3" t="str">
        <f t="shared" si="506"/>
        <v/>
      </c>
      <c r="L19893"/>
    </row>
    <row r="19894" spans="1:12" x14ac:dyDescent="0.25">
      <c r="A19894" s="3" t="str">
        <f t="shared" si="506"/>
        <v/>
      </c>
      <c r="L19894"/>
    </row>
    <row r="19895" spans="1:12" x14ac:dyDescent="0.25">
      <c r="A19895" s="3" t="str">
        <f t="shared" si="506"/>
        <v/>
      </c>
      <c r="L19895"/>
    </row>
    <row r="19896" spans="1:12" x14ac:dyDescent="0.25">
      <c r="A19896" s="3" t="str">
        <f t="shared" si="506"/>
        <v/>
      </c>
      <c r="L19896"/>
    </row>
    <row r="19897" spans="1:12" x14ac:dyDescent="0.25">
      <c r="A19897" s="3" t="str">
        <f t="shared" si="506"/>
        <v/>
      </c>
      <c r="L19897"/>
    </row>
    <row r="19898" spans="1:12" x14ac:dyDescent="0.25">
      <c r="A19898" s="3" t="str">
        <f t="shared" si="506"/>
        <v/>
      </c>
      <c r="L19898"/>
    </row>
    <row r="19899" spans="1:12" x14ac:dyDescent="0.25">
      <c r="A19899" s="3" t="str">
        <f t="shared" si="506"/>
        <v/>
      </c>
      <c r="L19899"/>
    </row>
    <row r="19900" spans="1:12" x14ac:dyDescent="0.25">
      <c r="A19900" s="3" t="str">
        <f t="shared" si="506"/>
        <v/>
      </c>
      <c r="L19900"/>
    </row>
    <row r="19901" spans="1:12" x14ac:dyDescent="0.25">
      <c r="A19901" s="3" t="str">
        <f t="shared" si="506"/>
        <v/>
      </c>
      <c r="L19901"/>
    </row>
    <row r="19902" spans="1:12" x14ac:dyDescent="0.25">
      <c r="A19902" s="3" t="str">
        <f t="shared" si="506"/>
        <v/>
      </c>
      <c r="L19902"/>
    </row>
    <row r="19903" spans="1:12" x14ac:dyDescent="0.25">
      <c r="A19903" s="3" t="str">
        <f t="shared" si="506"/>
        <v/>
      </c>
      <c r="L19903"/>
    </row>
    <row r="19904" spans="1:12" x14ac:dyDescent="0.25">
      <c r="A19904" s="3" t="str">
        <f t="shared" si="506"/>
        <v/>
      </c>
      <c r="L19904"/>
    </row>
    <row r="19905" spans="1:12" x14ac:dyDescent="0.25">
      <c r="A19905" s="3" t="str">
        <f t="shared" si="506"/>
        <v/>
      </c>
      <c r="L19905"/>
    </row>
    <row r="19906" spans="1:12" x14ac:dyDescent="0.25">
      <c r="A19906" s="3" t="str">
        <f t="shared" si="506"/>
        <v/>
      </c>
      <c r="L19906"/>
    </row>
    <row r="19907" spans="1:12" x14ac:dyDescent="0.25">
      <c r="A19907" s="3" t="str">
        <f t="shared" si="506"/>
        <v/>
      </c>
      <c r="L19907"/>
    </row>
    <row r="19908" spans="1:12" x14ac:dyDescent="0.25">
      <c r="A19908" s="3" t="str">
        <f t="shared" si="506"/>
        <v/>
      </c>
      <c r="L19908"/>
    </row>
    <row r="19909" spans="1:12" x14ac:dyDescent="0.25">
      <c r="A19909" s="3" t="str">
        <f t="shared" si="506"/>
        <v/>
      </c>
      <c r="L19909"/>
    </row>
    <row r="19910" spans="1:12" x14ac:dyDescent="0.25">
      <c r="A19910" s="3" t="str">
        <f t="shared" si="506"/>
        <v/>
      </c>
      <c r="L19910"/>
    </row>
    <row r="19911" spans="1:12" x14ac:dyDescent="0.25">
      <c r="A19911" s="3" t="str">
        <f t="shared" si="506"/>
        <v/>
      </c>
      <c r="L19911"/>
    </row>
    <row r="19912" spans="1:12" x14ac:dyDescent="0.25">
      <c r="A19912" s="3" t="str">
        <f t="shared" si="506"/>
        <v/>
      </c>
      <c r="L19912"/>
    </row>
    <row r="19913" spans="1:12" x14ac:dyDescent="0.25">
      <c r="A19913" s="3" t="str">
        <f t="shared" si="506"/>
        <v/>
      </c>
      <c r="L19913"/>
    </row>
    <row r="19914" spans="1:12" x14ac:dyDescent="0.25">
      <c r="A19914" s="3" t="str">
        <f t="shared" si="506"/>
        <v/>
      </c>
      <c r="L19914"/>
    </row>
    <row r="19915" spans="1:12" x14ac:dyDescent="0.25">
      <c r="A19915" s="3" t="str">
        <f t="shared" si="506"/>
        <v/>
      </c>
      <c r="L19915"/>
    </row>
    <row r="19916" spans="1:12" x14ac:dyDescent="0.25">
      <c r="A19916" s="3" t="str">
        <f t="shared" si="506"/>
        <v/>
      </c>
      <c r="L19916"/>
    </row>
    <row r="19917" spans="1:12" x14ac:dyDescent="0.25">
      <c r="A19917" s="3" t="str">
        <f t="shared" si="506"/>
        <v/>
      </c>
      <c r="L19917"/>
    </row>
    <row r="19918" spans="1:12" x14ac:dyDescent="0.25">
      <c r="A19918" s="3" t="str">
        <f t="shared" si="506"/>
        <v/>
      </c>
      <c r="L19918"/>
    </row>
    <row r="19919" spans="1:12" x14ac:dyDescent="0.25">
      <c r="A19919" s="3" t="str">
        <f t="shared" si="506"/>
        <v/>
      </c>
      <c r="L19919"/>
    </row>
    <row r="19920" spans="1:12" x14ac:dyDescent="0.25">
      <c r="A19920" s="3" t="str">
        <f t="shared" si="506"/>
        <v/>
      </c>
      <c r="L19920"/>
    </row>
    <row r="19921" spans="1:12" x14ac:dyDescent="0.25">
      <c r="A19921" s="3" t="str">
        <f t="shared" ref="A19921:A19984" si="507">IF(B19907="","",CONCATENATE(MONTH(B19907),YEAR(B19907)))</f>
        <v/>
      </c>
      <c r="L19921"/>
    </row>
    <row r="19922" spans="1:12" x14ac:dyDescent="0.25">
      <c r="A19922" s="3" t="str">
        <f t="shared" si="507"/>
        <v/>
      </c>
      <c r="L19922"/>
    </row>
    <row r="19923" spans="1:12" x14ac:dyDescent="0.25">
      <c r="A19923" s="3" t="str">
        <f t="shared" si="507"/>
        <v/>
      </c>
      <c r="L19923"/>
    </row>
    <row r="19924" spans="1:12" x14ac:dyDescent="0.25">
      <c r="A19924" s="3" t="str">
        <f t="shared" si="507"/>
        <v/>
      </c>
      <c r="L19924"/>
    </row>
    <row r="19925" spans="1:12" x14ac:dyDescent="0.25">
      <c r="A19925" s="3" t="str">
        <f t="shared" si="507"/>
        <v/>
      </c>
      <c r="L19925"/>
    </row>
    <row r="19926" spans="1:12" x14ac:dyDescent="0.25">
      <c r="A19926" s="3" t="str">
        <f t="shared" si="507"/>
        <v/>
      </c>
      <c r="L19926"/>
    </row>
    <row r="19927" spans="1:12" x14ac:dyDescent="0.25">
      <c r="A19927" s="3" t="str">
        <f t="shared" si="507"/>
        <v/>
      </c>
      <c r="L19927"/>
    </row>
    <row r="19928" spans="1:12" x14ac:dyDescent="0.25">
      <c r="A19928" s="3" t="str">
        <f t="shared" si="507"/>
        <v/>
      </c>
      <c r="L19928"/>
    </row>
    <row r="19929" spans="1:12" x14ac:dyDescent="0.25">
      <c r="A19929" s="3" t="str">
        <f t="shared" si="507"/>
        <v/>
      </c>
      <c r="L19929"/>
    </row>
    <row r="19930" spans="1:12" x14ac:dyDescent="0.25">
      <c r="A19930" s="3" t="str">
        <f t="shared" si="507"/>
        <v/>
      </c>
      <c r="L19930"/>
    </row>
    <row r="19931" spans="1:12" x14ac:dyDescent="0.25">
      <c r="A19931" s="3" t="str">
        <f t="shared" si="507"/>
        <v/>
      </c>
      <c r="L19931"/>
    </row>
    <row r="19932" spans="1:12" x14ac:dyDescent="0.25">
      <c r="A19932" s="3" t="str">
        <f t="shared" si="507"/>
        <v/>
      </c>
      <c r="L19932"/>
    </row>
    <row r="19933" spans="1:12" x14ac:dyDescent="0.25">
      <c r="A19933" s="3" t="str">
        <f t="shared" si="507"/>
        <v/>
      </c>
      <c r="L19933"/>
    </row>
    <row r="19934" spans="1:12" x14ac:dyDescent="0.25">
      <c r="A19934" s="3" t="str">
        <f t="shared" si="507"/>
        <v/>
      </c>
      <c r="L19934"/>
    </row>
    <row r="19935" spans="1:12" x14ac:dyDescent="0.25">
      <c r="A19935" s="3" t="str">
        <f t="shared" si="507"/>
        <v/>
      </c>
      <c r="L19935"/>
    </row>
    <row r="19936" spans="1:12" x14ac:dyDescent="0.25">
      <c r="A19936" s="3" t="str">
        <f t="shared" si="507"/>
        <v/>
      </c>
      <c r="L19936"/>
    </row>
    <row r="19937" spans="1:12" x14ac:dyDescent="0.25">
      <c r="A19937" s="3" t="str">
        <f t="shared" si="507"/>
        <v/>
      </c>
      <c r="L19937"/>
    </row>
    <row r="19938" spans="1:12" x14ac:dyDescent="0.25">
      <c r="A19938" s="3" t="str">
        <f t="shared" si="507"/>
        <v/>
      </c>
      <c r="L19938"/>
    </row>
    <row r="19939" spans="1:12" x14ac:dyDescent="0.25">
      <c r="A19939" s="3" t="str">
        <f t="shared" si="507"/>
        <v/>
      </c>
      <c r="L19939"/>
    </row>
    <row r="19940" spans="1:12" x14ac:dyDescent="0.25">
      <c r="A19940" s="3" t="str">
        <f t="shared" si="507"/>
        <v/>
      </c>
      <c r="L19940"/>
    </row>
    <row r="19941" spans="1:12" x14ac:dyDescent="0.25">
      <c r="A19941" s="3" t="str">
        <f t="shared" si="507"/>
        <v/>
      </c>
      <c r="L19941"/>
    </row>
    <row r="19942" spans="1:12" x14ac:dyDescent="0.25">
      <c r="A19942" s="3" t="str">
        <f t="shared" si="507"/>
        <v/>
      </c>
      <c r="L19942"/>
    </row>
    <row r="19943" spans="1:12" x14ac:dyDescent="0.25">
      <c r="A19943" s="3" t="str">
        <f t="shared" si="507"/>
        <v/>
      </c>
      <c r="L19943"/>
    </row>
    <row r="19944" spans="1:12" x14ac:dyDescent="0.25">
      <c r="A19944" s="3" t="str">
        <f t="shared" si="507"/>
        <v/>
      </c>
      <c r="L19944"/>
    </row>
    <row r="19945" spans="1:12" x14ac:dyDescent="0.25">
      <c r="A19945" s="3" t="str">
        <f t="shared" si="507"/>
        <v/>
      </c>
      <c r="L19945"/>
    </row>
    <row r="19946" spans="1:12" x14ac:dyDescent="0.25">
      <c r="A19946" s="3" t="str">
        <f t="shared" si="507"/>
        <v/>
      </c>
      <c r="L19946"/>
    </row>
    <row r="19947" spans="1:12" x14ac:dyDescent="0.25">
      <c r="A19947" s="3" t="str">
        <f t="shared" si="507"/>
        <v/>
      </c>
      <c r="L19947"/>
    </row>
    <row r="19948" spans="1:12" x14ac:dyDescent="0.25">
      <c r="A19948" s="3" t="str">
        <f t="shared" si="507"/>
        <v/>
      </c>
      <c r="L19948"/>
    </row>
    <row r="19949" spans="1:12" x14ac:dyDescent="0.25">
      <c r="A19949" s="3" t="str">
        <f t="shared" si="507"/>
        <v/>
      </c>
      <c r="L19949"/>
    </row>
    <row r="19950" spans="1:12" x14ac:dyDescent="0.25">
      <c r="A19950" s="3" t="str">
        <f t="shared" si="507"/>
        <v/>
      </c>
      <c r="L19950"/>
    </row>
    <row r="19951" spans="1:12" x14ac:dyDescent="0.25">
      <c r="A19951" s="3" t="str">
        <f t="shared" si="507"/>
        <v/>
      </c>
      <c r="L19951"/>
    </row>
    <row r="19952" spans="1:12" x14ac:dyDescent="0.25">
      <c r="A19952" s="3" t="str">
        <f t="shared" si="507"/>
        <v/>
      </c>
      <c r="L19952"/>
    </row>
    <row r="19953" spans="1:12" x14ac:dyDescent="0.25">
      <c r="A19953" s="3" t="str">
        <f t="shared" si="507"/>
        <v/>
      </c>
      <c r="L19953"/>
    </row>
    <row r="19954" spans="1:12" x14ac:dyDescent="0.25">
      <c r="A19954" s="3" t="str">
        <f t="shared" si="507"/>
        <v/>
      </c>
      <c r="L19954"/>
    </row>
    <row r="19955" spans="1:12" x14ac:dyDescent="0.25">
      <c r="A19955" s="3" t="str">
        <f t="shared" si="507"/>
        <v/>
      </c>
      <c r="L19955"/>
    </row>
    <row r="19956" spans="1:12" x14ac:dyDescent="0.25">
      <c r="A19956" s="3" t="str">
        <f t="shared" si="507"/>
        <v/>
      </c>
      <c r="L19956"/>
    </row>
    <row r="19957" spans="1:12" x14ac:dyDescent="0.25">
      <c r="A19957" s="3" t="str">
        <f t="shared" si="507"/>
        <v/>
      </c>
      <c r="L19957"/>
    </row>
    <row r="19958" spans="1:12" x14ac:dyDescent="0.25">
      <c r="A19958" s="3" t="str">
        <f t="shared" si="507"/>
        <v/>
      </c>
      <c r="L19958"/>
    </row>
    <row r="19959" spans="1:12" x14ac:dyDescent="0.25">
      <c r="A19959" s="3" t="str">
        <f t="shared" si="507"/>
        <v/>
      </c>
      <c r="L19959"/>
    </row>
    <row r="19960" spans="1:12" x14ac:dyDescent="0.25">
      <c r="A19960" s="3" t="str">
        <f t="shared" si="507"/>
        <v/>
      </c>
      <c r="L19960"/>
    </row>
    <row r="19961" spans="1:12" x14ac:dyDescent="0.25">
      <c r="A19961" s="3" t="str">
        <f t="shared" si="507"/>
        <v/>
      </c>
      <c r="L19961"/>
    </row>
    <row r="19962" spans="1:12" x14ac:dyDescent="0.25">
      <c r="A19962" s="3" t="str">
        <f t="shared" si="507"/>
        <v/>
      </c>
      <c r="L19962"/>
    </row>
    <row r="19963" spans="1:12" x14ac:dyDescent="0.25">
      <c r="A19963" s="3" t="str">
        <f t="shared" si="507"/>
        <v/>
      </c>
      <c r="L19963"/>
    </row>
    <row r="19964" spans="1:12" x14ac:dyDescent="0.25">
      <c r="A19964" s="3" t="str">
        <f t="shared" si="507"/>
        <v/>
      </c>
      <c r="L19964"/>
    </row>
    <row r="19965" spans="1:12" x14ac:dyDescent="0.25">
      <c r="A19965" s="3" t="str">
        <f t="shared" si="507"/>
        <v/>
      </c>
      <c r="L19965"/>
    </row>
    <row r="19966" spans="1:12" x14ac:dyDescent="0.25">
      <c r="A19966" s="3" t="str">
        <f t="shared" si="507"/>
        <v/>
      </c>
      <c r="L19966"/>
    </row>
    <row r="19967" spans="1:12" x14ac:dyDescent="0.25">
      <c r="A19967" s="3" t="str">
        <f t="shared" si="507"/>
        <v/>
      </c>
      <c r="L19967"/>
    </row>
    <row r="19968" spans="1:12" x14ac:dyDescent="0.25">
      <c r="A19968" s="3" t="str">
        <f t="shared" si="507"/>
        <v/>
      </c>
      <c r="L19968"/>
    </row>
    <row r="19969" spans="1:12" x14ac:dyDescent="0.25">
      <c r="A19969" s="3" t="str">
        <f t="shared" si="507"/>
        <v/>
      </c>
      <c r="L19969"/>
    </row>
    <row r="19970" spans="1:12" x14ac:dyDescent="0.25">
      <c r="A19970" s="3" t="str">
        <f t="shared" si="507"/>
        <v/>
      </c>
      <c r="L19970"/>
    </row>
    <row r="19971" spans="1:12" x14ac:dyDescent="0.25">
      <c r="A19971" s="3" t="str">
        <f t="shared" si="507"/>
        <v/>
      </c>
      <c r="L19971"/>
    </row>
    <row r="19972" spans="1:12" x14ac:dyDescent="0.25">
      <c r="A19972" s="3" t="str">
        <f t="shared" si="507"/>
        <v/>
      </c>
      <c r="L19972"/>
    </row>
    <row r="19973" spans="1:12" x14ac:dyDescent="0.25">
      <c r="A19973" s="3" t="str">
        <f t="shared" si="507"/>
        <v/>
      </c>
      <c r="L19973"/>
    </row>
    <row r="19974" spans="1:12" x14ac:dyDescent="0.25">
      <c r="A19974" s="3" t="str">
        <f t="shared" si="507"/>
        <v/>
      </c>
      <c r="L19974"/>
    </row>
    <row r="19975" spans="1:12" x14ac:dyDescent="0.25">
      <c r="A19975" s="3" t="str">
        <f t="shared" si="507"/>
        <v/>
      </c>
      <c r="L19975"/>
    </row>
    <row r="19976" spans="1:12" x14ac:dyDescent="0.25">
      <c r="A19976" s="3" t="str">
        <f t="shared" si="507"/>
        <v/>
      </c>
      <c r="L19976"/>
    </row>
    <row r="19977" spans="1:12" x14ac:dyDescent="0.25">
      <c r="A19977" s="3" t="str">
        <f t="shared" si="507"/>
        <v/>
      </c>
      <c r="L19977"/>
    </row>
    <row r="19978" spans="1:12" x14ac:dyDescent="0.25">
      <c r="A19978" s="3" t="str">
        <f t="shared" si="507"/>
        <v/>
      </c>
      <c r="L19978"/>
    </row>
    <row r="19979" spans="1:12" x14ac:dyDescent="0.25">
      <c r="A19979" s="3" t="str">
        <f t="shared" si="507"/>
        <v/>
      </c>
      <c r="L19979"/>
    </row>
    <row r="19980" spans="1:12" x14ac:dyDescent="0.25">
      <c r="A19980" s="3" t="str">
        <f t="shared" si="507"/>
        <v/>
      </c>
      <c r="L19980"/>
    </row>
    <row r="19981" spans="1:12" x14ac:dyDescent="0.25">
      <c r="A19981" s="3" t="str">
        <f t="shared" si="507"/>
        <v/>
      </c>
      <c r="L19981"/>
    </row>
    <row r="19982" spans="1:12" x14ac:dyDescent="0.25">
      <c r="A19982" s="3" t="str">
        <f t="shared" si="507"/>
        <v/>
      </c>
      <c r="L19982"/>
    </row>
    <row r="19983" spans="1:12" x14ac:dyDescent="0.25">
      <c r="A19983" s="3" t="str">
        <f t="shared" si="507"/>
        <v/>
      </c>
      <c r="L19983"/>
    </row>
    <row r="19984" spans="1:12" x14ac:dyDescent="0.25">
      <c r="A19984" s="3" t="str">
        <f t="shared" si="507"/>
        <v/>
      </c>
      <c r="L19984"/>
    </row>
    <row r="19985" spans="1:12" x14ac:dyDescent="0.25">
      <c r="A19985" s="3" t="str">
        <f t="shared" ref="A19985:A20048" si="508">IF(B19971="","",CONCATENATE(MONTH(B19971),YEAR(B19971)))</f>
        <v/>
      </c>
      <c r="L19985"/>
    </row>
    <row r="19986" spans="1:12" x14ac:dyDescent="0.25">
      <c r="A19986" s="3" t="str">
        <f t="shared" si="508"/>
        <v/>
      </c>
      <c r="L19986"/>
    </row>
    <row r="19987" spans="1:12" x14ac:dyDescent="0.25">
      <c r="A19987" s="3" t="str">
        <f t="shared" si="508"/>
        <v/>
      </c>
      <c r="L19987"/>
    </row>
    <row r="19988" spans="1:12" x14ac:dyDescent="0.25">
      <c r="A19988" s="3" t="str">
        <f t="shared" si="508"/>
        <v/>
      </c>
      <c r="L19988"/>
    </row>
    <row r="19989" spans="1:12" x14ac:dyDescent="0.25">
      <c r="A19989" s="3" t="str">
        <f t="shared" si="508"/>
        <v/>
      </c>
      <c r="L19989"/>
    </row>
    <row r="19990" spans="1:12" x14ac:dyDescent="0.25">
      <c r="A19990" s="3" t="str">
        <f t="shared" si="508"/>
        <v/>
      </c>
      <c r="L19990"/>
    </row>
    <row r="19991" spans="1:12" x14ac:dyDescent="0.25">
      <c r="A19991" s="3" t="str">
        <f t="shared" si="508"/>
        <v/>
      </c>
      <c r="L19991"/>
    </row>
    <row r="19992" spans="1:12" x14ac:dyDescent="0.25">
      <c r="A19992" s="3" t="str">
        <f t="shared" si="508"/>
        <v/>
      </c>
      <c r="L19992"/>
    </row>
    <row r="19993" spans="1:12" x14ac:dyDescent="0.25">
      <c r="A19993" s="3" t="str">
        <f t="shared" si="508"/>
        <v/>
      </c>
      <c r="L19993"/>
    </row>
    <row r="19994" spans="1:12" x14ac:dyDescent="0.25">
      <c r="A19994" s="3" t="str">
        <f t="shared" si="508"/>
        <v/>
      </c>
      <c r="L19994"/>
    </row>
    <row r="19995" spans="1:12" x14ac:dyDescent="0.25">
      <c r="A19995" s="3" t="str">
        <f t="shared" si="508"/>
        <v/>
      </c>
      <c r="L19995"/>
    </row>
    <row r="19996" spans="1:12" x14ac:dyDescent="0.25">
      <c r="A19996" s="3" t="str">
        <f t="shared" si="508"/>
        <v/>
      </c>
      <c r="L19996"/>
    </row>
    <row r="19997" spans="1:12" x14ac:dyDescent="0.25">
      <c r="A19997" s="3" t="str">
        <f t="shared" si="508"/>
        <v/>
      </c>
      <c r="L19997"/>
    </row>
    <row r="19998" spans="1:12" x14ac:dyDescent="0.25">
      <c r="A19998" s="3" t="str">
        <f t="shared" si="508"/>
        <v/>
      </c>
      <c r="L19998"/>
    </row>
    <row r="19999" spans="1:12" x14ac:dyDescent="0.25">
      <c r="A19999" s="3" t="str">
        <f t="shared" si="508"/>
        <v/>
      </c>
      <c r="L19999"/>
    </row>
    <row r="20000" spans="1:12" x14ac:dyDescent="0.25">
      <c r="A20000" s="3" t="str">
        <f t="shared" si="508"/>
        <v/>
      </c>
      <c r="L20000"/>
    </row>
    <row r="20001" spans="1:12" x14ac:dyDescent="0.25">
      <c r="A20001" s="3" t="str">
        <f t="shared" si="508"/>
        <v/>
      </c>
      <c r="L20001"/>
    </row>
    <row r="20002" spans="1:12" x14ac:dyDescent="0.25">
      <c r="A20002" s="3" t="str">
        <f t="shared" si="508"/>
        <v/>
      </c>
      <c r="L20002"/>
    </row>
    <row r="20003" spans="1:12" x14ac:dyDescent="0.25">
      <c r="A20003" s="3" t="str">
        <f t="shared" si="508"/>
        <v/>
      </c>
      <c r="L20003"/>
    </row>
    <row r="20004" spans="1:12" x14ac:dyDescent="0.25">
      <c r="A20004" s="3" t="str">
        <f t="shared" si="508"/>
        <v/>
      </c>
      <c r="L20004"/>
    </row>
    <row r="20005" spans="1:12" x14ac:dyDescent="0.25">
      <c r="A20005" s="3" t="str">
        <f t="shared" si="508"/>
        <v/>
      </c>
      <c r="L20005"/>
    </row>
    <row r="20006" spans="1:12" x14ac:dyDescent="0.25">
      <c r="A20006" s="3" t="str">
        <f t="shared" si="508"/>
        <v/>
      </c>
      <c r="L20006"/>
    </row>
    <row r="20007" spans="1:12" x14ac:dyDescent="0.25">
      <c r="A20007" s="3" t="str">
        <f t="shared" si="508"/>
        <v/>
      </c>
      <c r="L20007"/>
    </row>
    <row r="20008" spans="1:12" x14ac:dyDescent="0.25">
      <c r="A20008" s="3" t="str">
        <f t="shared" si="508"/>
        <v/>
      </c>
      <c r="L20008"/>
    </row>
    <row r="20009" spans="1:12" x14ac:dyDescent="0.25">
      <c r="A20009" s="3" t="str">
        <f t="shared" si="508"/>
        <v/>
      </c>
      <c r="L20009"/>
    </row>
    <row r="20010" spans="1:12" x14ac:dyDescent="0.25">
      <c r="A20010" s="3" t="str">
        <f t="shared" si="508"/>
        <v/>
      </c>
      <c r="L20010"/>
    </row>
    <row r="20011" spans="1:12" x14ac:dyDescent="0.25">
      <c r="A20011" s="3" t="str">
        <f t="shared" si="508"/>
        <v/>
      </c>
      <c r="L20011"/>
    </row>
    <row r="20012" spans="1:12" x14ac:dyDescent="0.25">
      <c r="A20012" s="3" t="str">
        <f t="shared" si="508"/>
        <v/>
      </c>
      <c r="L20012"/>
    </row>
    <row r="20013" spans="1:12" x14ac:dyDescent="0.25">
      <c r="A20013" s="3" t="str">
        <f t="shared" si="508"/>
        <v/>
      </c>
      <c r="L20013"/>
    </row>
    <row r="20014" spans="1:12" x14ac:dyDescent="0.25">
      <c r="A20014" s="3" t="str">
        <f t="shared" si="508"/>
        <v/>
      </c>
      <c r="L20014"/>
    </row>
    <row r="20015" spans="1:12" x14ac:dyDescent="0.25">
      <c r="A20015" s="3" t="str">
        <f t="shared" si="508"/>
        <v/>
      </c>
      <c r="L20015"/>
    </row>
    <row r="20016" spans="1:12" x14ac:dyDescent="0.25">
      <c r="A20016" s="3" t="str">
        <f t="shared" si="508"/>
        <v/>
      </c>
      <c r="L20016"/>
    </row>
    <row r="20017" spans="1:12" x14ac:dyDescent="0.25">
      <c r="A20017" s="3" t="str">
        <f t="shared" si="508"/>
        <v/>
      </c>
      <c r="L20017"/>
    </row>
    <row r="20018" spans="1:12" x14ac:dyDescent="0.25">
      <c r="A20018" s="3" t="str">
        <f t="shared" si="508"/>
        <v/>
      </c>
      <c r="L20018"/>
    </row>
    <row r="20019" spans="1:12" x14ac:dyDescent="0.25">
      <c r="A20019" s="3" t="str">
        <f t="shared" si="508"/>
        <v/>
      </c>
      <c r="L20019"/>
    </row>
    <row r="20020" spans="1:12" x14ac:dyDescent="0.25">
      <c r="A20020" s="3" t="str">
        <f t="shared" si="508"/>
        <v/>
      </c>
      <c r="L20020"/>
    </row>
    <row r="20021" spans="1:12" x14ac:dyDescent="0.25">
      <c r="A20021" s="3" t="str">
        <f t="shared" si="508"/>
        <v/>
      </c>
      <c r="L20021"/>
    </row>
    <row r="20022" spans="1:12" x14ac:dyDescent="0.25">
      <c r="A20022" s="3" t="str">
        <f t="shared" si="508"/>
        <v/>
      </c>
      <c r="L20022"/>
    </row>
    <row r="20023" spans="1:12" x14ac:dyDescent="0.25">
      <c r="A20023" s="3" t="str">
        <f t="shared" si="508"/>
        <v/>
      </c>
      <c r="L20023"/>
    </row>
    <row r="20024" spans="1:12" x14ac:dyDescent="0.25">
      <c r="A20024" s="3" t="str">
        <f t="shared" si="508"/>
        <v/>
      </c>
      <c r="L20024"/>
    </row>
    <row r="20025" spans="1:12" x14ac:dyDescent="0.25">
      <c r="A20025" s="3" t="str">
        <f t="shared" si="508"/>
        <v/>
      </c>
      <c r="L20025"/>
    </row>
    <row r="20026" spans="1:12" x14ac:dyDescent="0.25">
      <c r="A20026" s="3" t="str">
        <f t="shared" si="508"/>
        <v/>
      </c>
      <c r="L20026"/>
    </row>
    <row r="20027" spans="1:12" x14ac:dyDescent="0.25">
      <c r="A20027" s="3" t="str">
        <f t="shared" si="508"/>
        <v/>
      </c>
      <c r="L20027"/>
    </row>
    <row r="20028" spans="1:12" x14ac:dyDescent="0.25">
      <c r="A20028" s="3" t="str">
        <f t="shared" si="508"/>
        <v/>
      </c>
      <c r="L20028"/>
    </row>
    <row r="20029" spans="1:12" x14ac:dyDescent="0.25">
      <c r="A20029" s="3" t="str">
        <f t="shared" si="508"/>
        <v/>
      </c>
      <c r="L20029"/>
    </row>
    <row r="20030" spans="1:12" x14ac:dyDescent="0.25">
      <c r="A20030" s="3" t="str">
        <f t="shared" si="508"/>
        <v/>
      </c>
      <c r="L20030"/>
    </row>
    <row r="20031" spans="1:12" x14ac:dyDescent="0.25">
      <c r="A20031" s="3" t="str">
        <f t="shared" si="508"/>
        <v/>
      </c>
      <c r="L20031"/>
    </row>
    <row r="20032" spans="1:12" x14ac:dyDescent="0.25">
      <c r="A20032" s="3" t="str">
        <f t="shared" si="508"/>
        <v/>
      </c>
      <c r="L20032"/>
    </row>
    <row r="20033" spans="1:12" x14ac:dyDescent="0.25">
      <c r="A20033" s="3" t="str">
        <f t="shared" si="508"/>
        <v/>
      </c>
      <c r="L20033"/>
    </row>
    <row r="20034" spans="1:12" x14ac:dyDescent="0.25">
      <c r="A20034" s="3" t="str">
        <f t="shared" si="508"/>
        <v/>
      </c>
      <c r="L20034"/>
    </row>
    <row r="20035" spans="1:12" x14ac:dyDescent="0.25">
      <c r="A20035" s="3" t="str">
        <f t="shared" si="508"/>
        <v/>
      </c>
      <c r="L20035"/>
    </row>
    <row r="20036" spans="1:12" x14ac:dyDescent="0.25">
      <c r="A20036" s="3" t="str">
        <f t="shared" si="508"/>
        <v/>
      </c>
      <c r="L20036"/>
    </row>
    <row r="20037" spans="1:12" x14ac:dyDescent="0.25">
      <c r="A20037" s="3" t="str">
        <f t="shared" si="508"/>
        <v/>
      </c>
      <c r="L20037"/>
    </row>
    <row r="20038" spans="1:12" x14ac:dyDescent="0.25">
      <c r="A20038" s="3" t="str">
        <f t="shared" si="508"/>
        <v/>
      </c>
      <c r="L20038"/>
    </row>
    <row r="20039" spans="1:12" x14ac:dyDescent="0.25">
      <c r="A20039" s="3" t="str">
        <f t="shared" si="508"/>
        <v/>
      </c>
      <c r="L20039"/>
    </row>
    <row r="20040" spans="1:12" x14ac:dyDescent="0.25">
      <c r="A20040" s="3" t="str">
        <f t="shared" si="508"/>
        <v/>
      </c>
      <c r="L20040"/>
    </row>
    <row r="20041" spans="1:12" x14ac:dyDescent="0.25">
      <c r="A20041" s="3" t="str">
        <f t="shared" si="508"/>
        <v/>
      </c>
      <c r="L20041"/>
    </row>
    <row r="20042" spans="1:12" x14ac:dyDescent="0.25">
      <c r="A20042" s="3" t="str">
        <f t="shared" si="508"/>
        <v/>
      </c>
      <c r="L20042"/>
    </row>
    <row r="20043" spans="1:12" x14ac:dyDescent="0.25">
      <c r="A20043" s="3" t="str">
        <f t="shared" si="508"/>
        <v/>
      </c>
      <c r="L20043"/>
    </row>
    <row r="20044" spans="1:12" x14ac:dyDescent="0.25">
      <c r="A20044" s="3" t="str">
        <f t="shared" si="508"/>
        <v/>
      </c>
      <c r="L20044"/>
    </row>
    <row r="20045" spans="1:12" x14ac:dyDescent="0.25">
      <c r="A20045" s="3" t="str">
        <f t="shared" si="508"/>
        <v/>
      </c>
      <c r="L20045"/>
    </row>
    <row r="20046" spans="1:12" x14ac:dyDescent="0.25">
      <c r="A20046" s="3" t="str">
        <f t="shared" si="508"/>
        <v/>
      </c>
      <c r="L20046"/>
    </row>
    <row r="20047" spans="1:12" x14ac:dyDescent="0.25">
      <c r="A20047" s="3" t="str">
        <f t="shared" si="508"/>
        <v/>
      </c>
      <c r="L20047"/>
    </row>
    <row r="20048" spans="1:12" x14ac:dyDescent="0.25">
      <c r="A20048" s="3" t="str">
        <f t="shared" si="508"/>
        <v/>
      </c>
      <c r="L20048"/>
    </row>
    <row r="20049" spans="1:12" x14ac:dyDescent="0.25">
      <c r="A20049" s="3" t="str">
        <f t="shared" ref="A20049:A20112" si="509">IF(B20035="","",CONCATENATE(MONTH(B20035),YEAR(B20035)))</f>
        <v/>
      </c>
      <c r="L20049"/>
    </row>
    <row r="20050" spans="1:12" x14ac:dyDescent="0.25">
      <c r="A20050" s="3" t="str">
        <f t="shared" si="509"/>
        <v/>
      </c>
      <c r="L20050"/>
    </row>
    <row r="20051" spans="1:12" x14ac:dyDescent="0.25">
      <c r="A20051" s="3" t="str">
        <f t="shared" si="509"/>
        <v/>
      </c>
      <c r="L20051"/>
    </row>
    <row r="20052" spans="1:12" x14ac:dyDescent="0.25">
      <c r="A20052" s="3" t="str">
        <f t="shared" si="509"/>
        <v/>
      </c>
      <c r="L20052"/>
    </row>
    <row r="20053" spans="1:12" x14ac:dyDescent="0.25">
      <c r="A20053" s="3" t="str">
        <f t="shared" si="509"/>
        <v/>
      </c>
      <c r="L20053"/>
    </row>
    <row r="20054" spans="1:12" x14ac:dyDescent="0.25">
      <c r="A20054" s="3" t="str">
        <f t="shared" si="509"/>
        <v/>
      </c>
      <c r="L20054"/>
    </row>
    <row r="20055" spans="1:12" x14ac:dyDescent="0.25">
      <c r="A20055" s="3" t="str">
        <f t="shared" si="509"/>
        <v/>
      </c>
      <c r="L20055"/>
    </row>
    <row r="20056" spans="1:12" x14ac:dyDescent="0.25">
      <c r="A20056" s="3" t="str">
        <f t="shared" si="509"/>
        <v/>
      </c>
      <c r="L20056"/>
    </row>
    <row r="20057" spans="1:12" x14ac:dyDescent="0.25">
      <c r="A20057" s="3" t="str">
        <f t="shared" si="509"/>
        <v/>
      </c>
      <c r="L20057"/>
    </row>
    <row r="20058" spans="1:12" x14ac:dyDescent="0.25">
      <c r="A20058" s="3" t="str">
        <f t="shared" si="509"/>
        <v/>
      </c>
      <c r="L20058"/>
    </row>
    <row r="20059" spans="1:12" x14ac:dyDescent="0.25">
      <c r="A20059" s="3" t="str">
        <f t="shared" si="509"/>
        <v/>
      </c>
      <c r="L20059"/>
    </row>
    <row r="20060" spans="1:12" x14ac:dyDescent="0.25">
      <c r="A20060" s="3" t="str">
        <f t="shared" si="509"/>
        <v/>
      </c>
      <c r="L20060"/>
    </row>
    <row r="20061" spans="1:12" x14ac:dyDescent="0.25">
      <c r="A20061" s="3" t="str">
        <f t="shared" si="509"/>
        <v/>
      </c>
      <c r="L20061"/>
    </row>
    <row r="20062" spans="1:12" x14ac:dyDescent="0.25">
      <c r="A20062" s="3" t="str">
        <f t="shared" si="509"/>
        <v/>
      </c>
      <c r="L20062"/>
    </row>
    <row r="20063" spans="1:12" x14ac:dyDescent="0.25">
      <c r="A20063" s="3" t="str">
        <f t="shared" si="509"/>
        <v/>
      </c>
      <c r="L20063"/>
    </row>
    <row r="20064" spans="1:12" x14ac:dyDescent="0.25">
      <c r="A20064" s="3" t="str">
        <f t="shared" si="509"/>
        <v/>
      </c>
      <c r="L20064"/>
    </row>
    <row r="20065" spans="1:12" x14ac:dyDescent="0.25">
      <c r="A20065" s="3" t="str">
        <f t="shared" si="509"/>
        <v/>
      </c>
      <c r="L20065"/>
    </row>
    <row r="20066" spans="1:12" x14ac:dyDescent="0.25">
      <c r="A20066" s="3" t="str">
        <f t="shared" si="509"/>
        <v/>
      </c>
      <c r="L20066"/>
    </row>
    <row r="20067" spans="1:12" x14ac:dyDescent="0.25">
      <c r="A20067" s="3" t="str">
        <f t="shared" si="509"/>
        <v/>
      </c>
      <c r="L20067"/>
    </row>
    <row r="20068" spans="1:12" x14ac:dyDescent="0.25">
      <c r="A20068" s="3" t="str">
        <f t="shared" si="509"/>
        <v/>
      </c>
      <c r="L20068"/>
    </row>
    <row r="20069" spans="1:12" x14ac:dyDescent="0.25">
      <c r="A20069" s="3" t="str">
        <f t="shared" si="509"/>
        <v/>
      </c>
      <c r="L20069"/>
    </row>
    <row r="20070" spans="1:12" x14ac:dyDescent="0.25">
      <c r="A20070" s="3" t="str">
        <f t="shared" si="509"/>
        <v/>
      </c>
      <c r="L20070"/>
    </row>
    <row r="20071" spans="1:12" x14ac:dyDescent="0.25">
      <c r="A20071" s="3" t="str">
        <f t="shared" si="509"/>
        <v/>
      </c>
      <c r="L20071"/>
    </row>
    <row r="20072" spans="1:12" x14ac:dyDescent="0.25">
      <c r="A20072" s="3" t="str">
        <f t="shared" si="509"/>
        <v/>
      </c>
      <c r="L20072"/>
    </row>
    <row r="20073" spans="1:12" x14ac:dyDescent="0.25">
      <c r="A20073" s="3" t="str">
        <f t="shared" si="509"/>
        <v/>
      </c>
      <c r="L20073"/>
    </row>
    <row r="20074" spans="1:12" x14ac:dyDescent="0.25">
      <c r="A20074" s="3" t="str">
        <f t="shared" si="509"/>
        <v/>
      </c>
      <c r="L20074"/>
    </row>
    <row r="20075" spans="1:12" x14ac:dyDescent="0.25">
      <c r="A20075" s="3" t="str">
        <f t="shared" si="509"/>
        <v/>
      </c>
      <c r="L20075"/>
    </row>
    <row r="20076" spans="1:12" x14ac:dyDescent="0.25">
      <c r="A20076" s="3" t="str">
        <f t="shared" si="509"/>
        <v/>
      </c>
      <c r="L20076"/>
    </row>
    <row r="20077" spans="1:12" x14ac:dyDescent="0.25">
      <c r="A20077" s="3" t="str">
        <f t="shared" si="509"/>
        <v/>
      </c>
      <c r="L20077"/>
    </row>
    <row r="20078" spans="1:12" x14ac:dyDescent="0.25">
      <c r="A20078" s="3" t="str">
        <f t="shared" si="509"/>
        <v/>
      </c>
      <c r="L20078"/>
    </row>
    <row r="20079" spans="1:12" x14ac:dyDescent="0.25">
      <c r="A20079" s="3" t="str">
        <f t="shared" si="509"/>
        <v/>
      </c>
      <c r="L20079"/>
    </row>
    <row r="20080" spans="1:12" x14ac:dyDescent="0.25">
      <c r="A20080" s="3" t="str">
        <f t="shared" si="509"/>
        <v/>
      </c>
      <c r="L20080"/>
    </row>
    <row r="20081" spans="1:12" x14ac:dyDescent="0.25">
      <c r="A20081" s="3" t="str">
        <f t="shared" si="509"/>
        <v/>
      </c>
      <c r="L20081"/>
    </row>
    <row r="20082" spans="1:12" x14ac:dyDescent="0.25">
      <c r="A20082" s="3" t="str">
        <f t="shared" si="509"/>
        <v/>
      </c>
      <c r="L20082"/>
    </row>
    <row r="20083" spans="1:12" x14ac:dyDescent="0.25">
      <c r="A20083" s="3" t="str">
        <f t="shared" si="509"/>
        <v/>
      </c>
      <c r="L20083"/>
    </row>
    <row r="20084" spans="1:12" x14ac:dyDescent="0.25">
      <c r="A20084" s="3" t="str">
        <f t="shared" si="509"/>
        <v/>
      </c>
      <c r="L20084"/>
    </row>
    <row r="20085" spans="1:12" x14ac:dyDescent="0.25">
      <c r="A20085" s="3" t="str">
        <f t="shared" si="509"/>
        <v/>
      </c>
      <c r="L20085"/>
    </row>
    <row r="20086" spans="1:12" x14ac:dyDescent="0.25">
      <c r="A20086" s="3" t="str">
        <f t="shared" si="509"/>
        <v/>
      </c>
      <c r="L20086"/>
    </row>
    <row r="20087" spans="1:12" x14ac:dyDescent="0.25">
      <c r="A20087" s="3" t="str">
        <f t="shared" si="509"/>
        <v/>
      </c>
      <c r="L20087"/>
    </row>
    <row r="20088" spans="1:12" x14ac:dyDescent="0.25">
      <c r="A20088" s="3" t="str">
        <f t="shared" si="509"/>
        <v/>
      </c>
      <c r="L20088"/>
    </row>
    <row r="20089" spans="1:12" x14ac:dyDescent="0.25">
      <c r="A20089" s="3" t="str">
        <f t="shared" si="509"/>
        <v/>
      </c>
      <c r="L20089"/>
    </row>
    <row r="20090" spans="1:12" x14ac:dyDescent="0.25">
      <c r="A20090" s="3" t="str">
        <f t="shared" si="509"/>
        <v/>
      </c>
      <c r="L20090"/>
    </row>
    <row r="20091" spans="1:12" x14ac:dyDescent="0.25">
      <c r="A20091" s="3" t="str">
        <f t="shared" si="509"/>
        <v/>
      </c>
      <c r="L20091"/>
    </row>
    <row r="20092" spans="1:12" x14ac:dyDescent="0.25">
      <c r="A20092" s="3" t="str">
        <f t="shared" si="509"/>
        <v/>
      </c>
      <c r="L20092"/>
    </row>
    <row r="20093" spans="1:12" x14ac:dyDescent="0.25">
      <c r="A20093" s="3" t="str">
        <f t="shared" si="509"/>
        <v/>
      </c>
      <c r="L20093"/>
    </row>
    <row r="20094" spans="1:12" x14ac:dyDescent="0.25">
      <c r="A20094" s="3" t="str">
        <f t="shared" si="509"/>
        <v/>
      </c>
      <c r="L20094"/>
    </row>
    <row r="20095" spans="1:12" x14ac:dyDescent="0.25">
      <c r="A20095" s="3" t="str">
        <f t="shared" si="509"/>
        <v/>
      </c>
      <c r="L20095"/>
    </row>
    <row r="20096" spans="1:12" x14ac:dyDescent="0.25">
      <c r="A20096" s="3" t="str">
        <f t="shared" si="509"/>
        <v/>
      </c>
      <c r="L20096"/>
    </row>
    <row r="20097" spans="1:12" x14ac:dyDescent="0.25">
      <c r="A20097" s="3" t="str">
        <f t="shared" si="509"/>
        <v/>
      </c>
      <c r="L20097"/>
    </row>
    <row r="20098" spans="1:12" x14ac:dyDescent="0.25">
      <c r="A20098" s="3" t="str">
        <f t="shared" si="509"/>
        <v/>
      </c>
      <c r="L20098"/>
    </row>
    <row r="20099" spans="1:12" x14ac:dyDescent="0.25">
      <c r="A20099" s="3" t="str">
        <f t="shared" si="509"/>
        <v/>
      </c>
      <c r="L20099"/>
    </row>
    <row r="20100" spans="1:12" x14ac:dyDescent="0.25">
      <c r="A20100" s="3" t="str">
        <f t="shared" si="509"/>
        <v/>
      </c>
      <c r="L20100"/>
    </row>
    <row r="20101" spans="1:12" x14ac:dyDescent="0.25">
      <c r="A20101" s="3" t="str">
        <f t="shared" si="509"/>
        <v/>
      </c>
      <c r="L20101"/>
    </row>
    <row r="20102" spans="1:12" x14ac:dyDescent="0.25">
      <c r="A20102" s="3" t="str">
        <f t="shared" si="509"/>
        <v/>
      </c>
      <c r="L20102"/>
    </row>
    <row r="20103" spans="1:12" x14ac:dyDescent="0.25">
      <c r="A20103" s="3" t="str">
        <f t="shared" si="509"/>
        <v/>
      </c>
      <c r="L20103"/>
    </row>
    <row r="20104" spans="1:12" x14ac:dyDescent="0.25">
      <c r="A20104" s="3" t="str">
        <f t="shared" si="509"/>
        <v/>
      </c>
      <c r="L20104"/>
    </row>
    <row r="20105" spans="1:12" x14ac:dyDescent="0.25">
      <c r="A20105" s="3" t="str">
        <f t="shared" si="509"/>
        <v/>
      </c>
      <c r="L20105"/>
    </row>
    <row r="20106" spans="1:12" x14ac:dyDescent="0.25">
      <c r="A20106" s="3" t="str">
        <f t="shared" si="509"/>
        <v/>
      </c>
      <c r="L20106"/>
    </row>
    <row r="20107" spans="1:12" x14ac:dyDescent="0.25">
      <c r="A20107" s="3" t="str">
        <f t="shared" si="509"/>
        <v/>
      </c>
      <c r="L20107"/>
    </row>
    <row r="20108" spans="1:12" x14ac:dyDescent="0.25">
      <c r="A20108" s="3" t="str">
        <f t="shared" si="509"/>
        <v/>
      </c>
      <c r="L20108"/>
    </row>
    <row r="20109" spans="1:12" x14ac:dyDescent="0.25">
      <c r="A20109" s="3" t="str">
        <f t="shared" si="509"/>
        <v/>
      </c>
      <c r="L20109"/>
    </row>
    <row r="20110" spans="1:12" x14ac:dyDescent="0.25">
      <c r="A20110" s="3" t="str">
        <f t="shared" si="509"/>
        <v/>
      </c>
      <c r="L20110"/>
    </row>
    <row r="20111" spans="1:12" x14ac:dyDescent="0.25">
      <c r="A20111" s="3" t="str">
        <f t="shared" si="509"/>
        <v/>
      </c>
      <c r="L20111"/>
    </row>
    <row r="20112" spans="1:12" x14ac:dyDescent="0.25">
      <c r="A20112" s="3" t="str">
        <f t="shared" si="509"/>
        <v/>
      </c>
      <c r="L20112"/>
    </row>
    <row r="20113" spans="1:12" x14ac:dyDescent="0.25">
      <c r="A20113" s="3" t="str">
        <f t="shared" ref="A20113:A20176" si="510">IF(B20099="","",CONCATENATE(MONTH(B20099),YEAR(B20099)))</f>
        <v/>
      </c>
      <c r="L20113"/>
    </row>
    <row r="20114" spans="1:12" x14ac:dyDescent="0.25">
      <c r="A20114" s="3" t="str">
        <f t="shared" si="510"/>
        <v/>
      </c>
      <c r="L20114"/>
    </row>
    <row r="20115" spans="1:12" x14ac:dyDescent="0.25">
      <c r="A20115" s="3" t="str">
        <f t="shared" si="510"/>
        <v/>
      </c>
      <c r="L20115"/>
    </row>
    <row r="20116" spans="1:12" x14ac:dyDescent="0.25">
      <c r="A20116" s="3" t="str">
        <f t="shared" si="510"/>
        <v/>
      </c>
      <c r="L20116"/>
    </row>
    <row r="20117" spans="1:12" x14ac:dyDescent="0.25">
      <c r="A20117" s="3" t="str">
        <f t="shared" si="510"/>
        <v/>
      </c>
      <c r="L20117"/>
    </row>
    <row r="20118" spans="1:12" x14ac:dyDescent="0.25">
      <c r="A20118" s="3" t="str">
        <f t="shared" si="510"/>
        <v/>
      </c>
      <c r="L20118"/>
    </row>
    <row r="20119" spans="1:12" x14ac:dyDescent="0.25">
      <c r="A20119" s="3" t="str">
        <f t="shared" si="510"/>
        <v/>
      </c>
      <c r="L20119"/>
    </row>
    <row r="20120" spans="1:12" x14ac:dyDescent="0.25">
      <c r="A20120" s="3" t="str">
        <f t="shared" si="510"/>
        <v/>
      </c>
      <c r="L20120"/>
    </row>
    <row r="20121" spans="1:12" x14ac:dyDescent="0.25">
      <c r="A20121" s="3" t="str">
        <f t="shared" si="510"/>
        <v/>
      </c>
      <c r="L20121"/>
    </row>
    <row r="20122" spans="1:12" x14ac:dyDescent="0.25">
      <c r="A20122" s="3" t="str">
        <f t="shared" si="510"/>
        <v/>
      </c>
      <c r="L20122"/>
    </row>
    <row r="20123" spans="1:12" x14ac:dyDescent="0.25">
      <c r="A20123" s="3" t="str">
        <f t="shared" si="510"/>
        <v/>
      </c>
      <c r="L20123"/>
    </row>
    <row r="20124" spans="1:12" x14ac:dyDescent="0.25">
      <c r="A20124" s="3" t="str">
        <f t="shared" si="510"/>
        <v/>
      </c>
      <c r="L20124"/>
    </row>
    <row r="20125" spans="1:12" x14ac:dyDescent="0.25">
      <c r="A20125" s="3" t="str">
        <f t="shared" si="510"/>
        <v/>
      </c>
      <c r="L20125"/>
    </row>
    <row r="20126" spans="1:12" x14ac:dyDescent="0.25">
      <c r="A20126" s="3" t="str">
        <f t="shared" si="510"/>
        <v/>
      </c>
      <c r="L20126"/>
    </row>
    <row r="20127" spans="1:12" x14ac:dyDescent="0.25">
      <c r="A20127" s="3" t="str">
        <f t="shared" si="510"/>
        <v/>
      </c>
      <c r="L20127"/>
    </row>
    <row r="20128" spans="1:12" x14ac:dyDescent="0.25">
      <c r="A20128" s="3" t="str">
        <f t="shared" si="510"/>
        <v/>
      </c>
      <c r="L20128"/>
    </row>
    <row r="20129" spans="1:12" x14ac:dyDescent="0.25">
      <c r="A20129" s="3" t="str">
        <f t="shared" si="510"/>
        <v/>
      </c>
      <c r="L20129"/>
    </row>
    <row r="20130" spans="1:12" x14ac:dyDescent="0.25">
      <c r="A20130" s="3" t="str">
        <f t="shared" si="510"/>
        <v/>
      </c>
      <c r="L20130"/>
    </row>
    <row r="20131" spans="1:12" x14ac:dyDescent="0.25">
      <c r="A20131" s="3" t="str">
        <f t="shared" si="510"/>
        <v/>
      </c>
      <c r="L20131"/>
    </row>
    <row r="20132" spans="1:12" x14ac:dyDescent="0.25">
      <c r="A20132" s="3" t="str">
        <f t="shared" si="510"/>
        <v/>
      </c>
      <c r="L20132"/>
    </row>
    <row r="20133" spans="1:12" x14ac:dyDescent="0.25">
      <c r="A20133" s="3" t="str">
        <f t="shared" si="510"/>
        <v/>
      </c>
      <c r="L20133"/>
    </row>
    <row r="20134" spans="1:12" x14ac:dyDescent="0.25">
      <c r="A20134" s="3" t="str">
        <f t="shared" si="510"/>
        <v/>
      </c>
      <c r="L20134"/>
    </row>
    <row r="20135" spans="1:12" x14ac:dyDescent="0.25">
      <c r="A20135" s="3" t="str">
        <f t="shared" si="510"/>
        <v/>
      </c>
      <c r="L20135"/>
    </row>
    <row r="20136" spans="1:12" x14ac:dyDescent="0.25">
      <c r="A20136" s="3" t="str">
        <f t="shared" si="510"/>
        <v/>
      </c>
      <c r="L20136"/>
    </row>
    <row r="20137" spans="1:12" x14ac:dyDescent="0.25">
      <c r="A20137" s="3" t="str">
        <f t="shared" si="510"/>
        <v/>
      </c>
      <c r="L20137"/>
    </row>
    <row r="20138" spans="1:12" x14ac:dyDescent="0.25">
      <c r="A20138" s="3" t="str">
        <f t="shared" si="510"/>
        <v/>
      </c>
      <c r="L20138"/>
    </row>
    <row r="20139" spans="1:12" x14ac:dyDescent="0.25">
      <c r="A20139" s="3" t="str">
        <f t="shared" si="510"/>
        <v/>
      </c>
      <c r="L20139"/>
    </row>
    <row r="20140" spans="1:12" x14ac:dyDescent="0.25">
      <c r="A20140" s="3" t="str">
        <f t="shared" si="510"/>
        <v/>
      </c>
      <c r="L20140"/>
    </row>
    <row r="20141" spans="1:12" x14ac:dyDescent="0.25">
      <c r="A20141" s="3" t="str">
        <f t="shared" si="510"/>
        <v/>
      </c>
      <c r="L20141"/>
    </row>
    <row r="20142" spans="1:12" x14ac:dyDescent="0.25">
      <c r="A20142" s="3" t="str">
        <f t="shared" si="510"/>
        <v/>
      </c>
      <c r="L20142"/>
    </row>
    <row r="20143" spans="1:12" x14ac:dyDescent="0.25">
      <c r="A20143" s="3" t="str">
        <f t="shared" si="510"/>
        <v/>
      </c>
      <c r="L20143"/>
    </row>
    <row r="20144" spans="1:12" x14ac:dyDescent="0.25">
      <c r="A20144" s="3" t="str">
        <f t="shared" si="510"/>
        <v/>
      </c>
      <c r="L20144"/>
    </row>
    <row r="20145" spans="1:12" x14ac:dyDescent="0.25">
      <c r="A20145" s="3" t="str">
        <f t="shared" si="510"/>
        <v/>
      </c>
      <c r="L20145"/>
    </row>
    <row r="20146" spans="1:12" x14ac:dyDescent="0.25">
      <c r="A20146" s="3" t="str">
        <f t="shared" si="510"/>
        <v/>
      </c>
      <c r="L20146"/>
    </row>
    <row r="20147" spans="1:12" x14ac:dyDescent="0.25">
      <c r="A20147" s="3" t="str">
        <f t="shared" si="510"/>
        <v/>
      </c>
      <c r="L20147"/>
    </row>
    <row r="20148" spans="1:12" x14ac:dyDescent="0.25">
      <c r="A20148" s="3" t="str">
        <f t="shared" si="510"/>
        <v/>
      </c>
      <c r="L20148"/>
    </row>
    <row r="20149" spans="1:12" x14ac:dyDescent="0.25">
      <c r="A20149" s="3" t="str">
        <f t="shared" si="510"/>
        <v/>
      </c>
      <c r="L20149"/>
    </row>
    <row r="20150" spans="1:12" x14ac:dyDescent="0.25">
      <c r="A20150" s="3" t="str">
        <f t="shared" si="510"/>
        <v/>
      </c>
      <c r="L20150"/>
    </row>
    <row r="20151" spans="1:12" x14ac:dyDescent="0.25">
      <c r="A20151" s="3" t="str">
        <f t="shared" si="510"/>
        <v/>
      </c>
      <c r="L20151"/>
    </row>
    <row r="20152" spans="1:12" x14ac:dyDescent="0.25">
      <c r="A20152" s="3" t="str">
        <f t="shared" si="510"/>
        <v/>
      </c>
      <c r="L20152"/>
    </row>
    <row r="20153" spans="1:12" x14ac:dyDescent="0.25">
      <c r="A20153" s="3" t="str">
        <f t="shared" si="510"/>
        <v/>
      </c>
      <c r="L20153"/>
    </row>
    <row r="20154" spans="1:12" x14ac:dyDescent="0.25">
      <c r="A20154" s="3" t="str">
        <f t="shared" si="510"/>
        <v/>
      </c>
      <c r="L20154"/>
    </row>
    <row r="20155" spans="1:12" x14ac:dyDescent="0.25">
      <c r="A20155" s="3" t="str">
        <f t="shared" si="510"/>
        <v/>
      </c>
      <c r="L20155"/>
    </row>
    <row r="20156" spans="1:12" x14ac:dyDescent="0.25">
      <c r="A20156" s="3" t="str">
        <f t="shared" si="510"/>
        <v/>
      </c>
      <c r="L20156"/>
    </row>
    <row r="20157" spans="1:12" x14ac:dyDescent="0.25">
      <c r="A20157" s="3" t="str">
        <f t="shared" si="510"/>
        <v/>
      </c>
      <c r="L20157"/>
    </row>
    <row r="20158" spans="1:12" x14ac:dyDescent="0.25">
      <c r="A20158" s="3" t="str">
        <f t="shared" si="510"/>
        <v/>
      </c>
      <c r="L20158"/>
    </row>
    <row r="20159" spans="1:12" x14ac:dyDescent="0.25">
      <c r="A20159" s="3" t="str">
        <f t="shared" si="510"/>
        <v/>
      </c>
      <c r="L20159"/>
    </row>
    <row r="20160" spans="1:12" x14ac:dyDescent="0.25">
      <c r="A20160" s="3" t="str">
        <f t="shared" si="510"/>
        <v/>
      </c>
      <c r="L20160"/>
    </row>
    <row r="20161" spans="1:12" x14ac:dyDescent="0.25">
      <c r="A20161" s="3" t="str">
        <f t="shared" si="510"/>
        <v/>
      </c>
      <c r="L20161"/>
    </row>
    <row r="20162" spans="1:12" x14ac:dyDescent="0.25">
      <c r="A20162" s="3" t="str">
        <f t="shared" si="510"/>
        <v/>
      </c>
      <c r="L20162"/>
    </row>
    <row r="20163" spans="1:12" x14ac:dyDescent="0.25">
      <c r="A20163" s="3" t="str">
        <f t="shared" si="510"/>
        <v/>
      </c>
      <c r="L20163"/>
    </row>
    <row r="20164" spans="1:12" x14ac:dyDescent="0.25">
      <c r="A20164" s="3" t="str">
        <f t="shared" si="510"/>
        <v/>
      </c>
      <c r="L20164"/>
    </row>
    <row r="20165" spans="1:12" x14ac:dyDescent="0.25">
      <c r="A20165" s="3" t="str">
        <f t="shared" si="510"/>
        <v/>
      </c>
      <c r="L20165"/>
    </row>
    <row r="20166" spans="1:12" x14ac:dyDescent="0.25">
      <c r="A20166" s="3" t="str">
        <f t="shared" si="510"/>
        <v/>
      </c>
      <c r="L20166"/>
    </row>
    <row r="20167" spans="1:12" x14ac:dyDescent="0.25">
      <c r="A20167" s="3" t="str">
        <f t="shared" si="510"/>
        <v/>
      </c>
      <c r="L20167"/>
    </row>
    <row r="20168" spans="1:12" x14ac:dyDescent="0.25">
      <c r="A20168" s="3" t="str">
        <f t="shared" si="510"/>
        <v/>
      </c>
      <c r="L20168"/>
    </row>
    <row r="20169" spans="1:12" x14ac:dyDescent="0.25">
      <c r="A20169" s="3" t="str">
        <f t="shared" si="510"/>
        <v/>
      </c>
      <c r="L20169"/>
    </row>
    <row r="20170" spans="1:12" x14ac:dyDescent="0.25">
      <c r="A20170" s="3" t="str">
        <f t="shared" si="510"/>
        <v/>
      </c>
      <c r="L20170"/>
    </row>
    <row r="20171" spans="1:12" x14ac:dyDescent="0.25">
      <c r="A20171" s="3" t="str">
        <f t="shared" si="510"/>
        <v/>
      </c>
      <c r="L20171"/>
    </row>
    <row r="20172" spans="1:12" x14ac:dyDescent="0.25">
      <c r="A20172" s="3" t="str">
        <f t="shared" si="510"/>
        <v/>
      </c>
      <c r="L20172"/>
    </row>
    <row r="20173" spans="1:12" x14ac:dyDescent="0.25">
      <c r="A20173" s="3" t="str">
        <f t="shared" si="510"/>
        <v/>
      </c>
      <c r="L20173"/>
    </row>
    <row r="20174" spans="1:12" x14ac:dyDescent="0.25">
      <c r="A20174" s="3" t="str">
        <f t="shared" si="510"/>
        <v/>
      </c>
      <c r="L20174"/>
    </row>
    <row r="20175" spans="1:12" x14ac:dyDescent="0.25">
      <c r="A20175" s="3" t="str">
        <f t="shared" si="510"/>
        <v/>
      </c>
      <c r="L20175"/>
    </row>
    <row r="20176" spans="1:12" x14ac:dyDescent="0.25">
      <c r="A20176" s="3" t="str">
        <f t="shared" si="510"/>
        <v/>
      </c>
      <c r="L20176"/>
    </row>
    <row r="20177" spans="1:12" x14ac:dyDescent="0.25">
      <c r="A20177" s="3" t="str">
        <f t="shared" ref="A20177:A20240" si="511">IF(B20163="","",CONCATENATE(MONTH(B20163),YEAR(B20163)))</f>
        <v/>
      </c>
      <c r="L20177"/>
    </row>
    <row r="20178" spans="1:12" x14ac:dyDescent="0.25">
      <c r="A20178" s="3" t="str">
        <f t="shared" si="511"/>
        <v/>
      </c>
      <c r="L20178"/>
    </row>
    <row r="20179" spans="1:12" x14ac:dyDescent="0.25">
      <c r="A20179" s="3" t="str">
        <f t="shared" si="511"/>
        <v/>
      </c>
      <c r="L20179"/>
    </row>
    <row r="20180" spans="1:12" x14ac:dyDescent="0.25">
      <c r="A20180" s="3" t="str">
        <f t="shared" si="511"/>
        <v/>
      </c>
      <c r="L20180"/>
    </row>
    <row r="20181" spans="1:12" x14ac:dyDescent="0.25">
      <c r="A20181" s="3" t="str">
        <f t="shared" si="511"/>
        <v/>
      </c>
      <c r="L20181"/>
    </row>
    <row r="20182" spans="1:12" x14ac:dyDescent="0.25">
      <c r="A20182" s="3" t="str">
        <f t="shared" si="511"/>
        <v/>
      </c>
      <c r="L20182"/>
    </row>
    <row r="20183" spans="1:12" x14ac:dyDescent="0.25">
      <c r="A20183" s="3" t="str">
        <f t="shared" si="511"/>
        <v/>
      </c>
      <c r="L20183"/>
    </row>
    <row r="20184" spans="1:12" x14ac:dyDescent="0.25">
      <c r="A20184" s="3" t="str">
        <f t="shared" si="511"/>
        <v/>
      </c>
      <c r="L20184"/>
    </row>
    <row r="20185" spans="1:12" x14ac:dyDescent="0.25">
      <c r="A20185" s="3" t="str">
        <f t="shared" si="511"/>
        <v/>
      </c>
      <c r="L20185"/>
    </row>
    <row r="20186" spans="1:12" x14ac:dyDescent="0.25">
      <c r="A20186" s="3" t="str">
        <f t="shared" si="511"/>
        <v/>
      </c>
      <c r="L20186"/>
    </row>
    <row r="20187" spans="1:12" x14ac:dyDescent="0.25">
      <c r="A20187" s="3" t="str">
        <f t="shared" si="511"/>
        <v/>
      </c>
      <c r="L20187"/>
    </row>
    <row r="20188" spans="1:12" x14ac:dyDescent="0.25">
      <c r="A20188" s="3" t="str">
        <f t="shared" si="511"/>
        <v/>
      </c>
      <c r="L20188"/>
    </row>
    <row r="20189" spans="1:12" x14ac:dyDescent="0.25">
      <c r="A20189" s="3" t="str">
        <f t="shared" si="511"/>
        <v/>
      </c>
      <c r="L20189"/>
    </row>
    <row r="20190" spans="1:12" x14ac:dyDescent="0.25">
      <c r="A20190" s="3" t="str">
        <f t="shared" si="511"/>
        <v/>
      </c>
      <c r="L20190"/>
    </row>
    <row r="20191" spans="1:12" x14ac:dyDescent="0.25">
      <c r="A20191" s="3" t="str">
        <f t="shared" si="511"/>
        <v/>
      </c>
      <c r="L20191"/>
    </row>
    <row r="20192" spans="1:12" x14ac:dyDescent="0.25">
      <c r="A20192" s="3" t="str">
        <f t="shared" si="511"/>
        <v/>
      </c>
      <c r="L20192"/>
    </row>
    <row r="20193" spans="1:12" x14ac:dyDescent="0.25">
      <c r="A20193" s="3" t="str">
        <f t="shared" si="511"/>
        <v/>
      </c>
      <c r="L20193"/>
    </row>
    <row r="20194" spans="1:12" x14ac:dyDescent="0.25">
      <c r="A20194" s="3" t="str">
        <f t="shared" si="511"/>
        <v/>
      </c>
      <c r="L20194"/>
    </row>
    <row r="20195" spans="1:12" x14ac:dyDescent="0.25">
      <c r="A20195" s="3" t="str">
        <f t="shared" si="511"/>
        <v/>
      </c>
      <c r="L20195"/>
    </row>
    <row r="20196" spans="1:12" x14ac:dyDescent="0.25">
      <c r="A20196" s="3" t="str">
        <f t="shared" si="511"/>
        <v/>
      </c>
      <c r="L20196"/>
    </row>
    <row r="20197" spans="1:12" x14ac:dyDescent="0.25">
      <c r="A20197" s="3" t="str">
        <f t="shared" si="511"/>
        <v/>
      </c>
      <c r="L20197"/>
    </row>
    <row r="20198" spans="1:12" x14ac:dyDescent="0.25">
      <c r="A20198" s="3" t="str">
        <f t="shared" si="511"/>
        <v/>
      </c>
      <c r="L20198"/>
    </row>
    <row r="20199" spans="1:12" x14ac:dyDescent="0.25">
      <c r="A20199" s="3" t="str">
        <f t="shared" si="511"/>
        <v/>
      </c>
      <c r="L20199"/>
    </row>
    <row r="20200" spans="1:12" x14ac:dyDescent="0.25">
      <c r="A20200" s="3" t="str">
        <f t="shared" si="511"/>
        <v/>
      </c>
      <c r="L20200"/>
    </row>
    <row r="20201" spans="1:12" x14ac:dyDescent="0.25">
      <c r="A20201" s="3" t="str">
        <f t="shared" si="511"/>
        <v/>
      </c>
      <c r="L20201"/>
    </row>
    <row r="20202" spans="1:12" x14ac:dyDescent="0.25">
      <c r="A20202" s="3" t="str">
        <f t="shared" si="511"/>
        <v/>
      </c>
      <c r="L20202"/>
    </row>
    <row r="20203" spans="1:12" x14ac:dyDescent="0.25">
      <c r="A20203" s="3" t="str">
        <f t="shared" si="511"/>
        <v/>
      </c>
      <c r="L20203"/>
    </row>
    <row r="20204" spans="1:12" x14ac:dyDescent="0.25">
      <c r="A20204" s="3" t="str">
        <f t="shared" si="511"/>
        <v/>
      </c>
      <c r="L20204"/>
    </row>
    <row r="20205" spans="1:12" x14ac:dyDescent="0.25">
      <c r="A20205" s="3" t="str">
        <f t="shared" si="511"/>
        <v/>
      </c>
      <c r="L20205"/>
    </row>
    <row r="20206" spans="1:12" x14ac:dyDescent="0.25">
      <c r="A20206" s="3" t="str">
        <f t="shared" si="511"/>
        <v/>
      </c>
      <c r="L20206"/>
    </row>
    <row r="20207" spans="1:12" x14ac:dyDescent="0.25">
      <c r="A20207" s="3" t="str">
        <f t="shared" si="511"/>
        <v/>
      </c>
      <c r="L20207"/>
    </row>
    <row r="20208" spans="1:12" x14ac:dyDescent="0.25">
      <c r="A20208" s="3" t="str">
        <f t="shared" si="511"/>
        <v/>
      </c>
      <c r="L20208"/>
    </row>
    <row r="20209" spans="1:12" x14ac:dyDescent="0.25">
      <c r="A20209" s="3" t="str">
        <f t="shared" si="511"/>
        <v/>
      </c>
      <c r="L20209"/>
    </row>
    <row r="20210" spans="1:12" x14ac:dyDescent="0.25">
      <c r="A20210" s="3" t="str">
        <f t="shared" si="511"/>
        <v/>
      </c>
      <c r="L20210"/>
    </row>
    <row r="20211" spans="1:12" x14ac:dyDescent="0.25">
      <c r="A20211" s="3" t="str">
        <f t="shared" si="511"/>
        <v/>
      </c>
      <c r="L20211"/>
    </row>
    <row r="20212" spans="1:12" x14ac:dyDescent="0.25">
      <c r="A20212" s="3" t="str">
        <f t="shared" si="511"/>
        <v/>
      </c>
      <c r="L20212"/>
    </row>
    <row r="20213" spans="1:12" x14ac:dyDescent="0.25">
      <c r="A20213" s="3" t="str">
        <f t="shared" si="511"/>
        <v/>
      </c>
      <c r="L20213"/>
    </row>
    <row r="20214" spans="1:12" x14ac:dyDescent="0.25">
      <c r="A20214" s="3" t="str">
        <f t="shared" si="511"/>
        <v/>
      </c>
      <c r="L20214"/>
    </row>
    <row r="20215" spans="1:12" x14ac:dyDescent="0.25">
      <c r="A20215" s="3" t="str">
        <f t="shared" si="511"/>
        <v/>
      </c>
      <c r="L20215"/>
    </row>
    <row r="20216" spans="1:12" x14ac:dyDescent="0.25">
      <c r="A20216" s="3" t="str">
        <f t="shared" si="511"/>
        <v/>
      </c>
      <c r="L20216"/>
    </row>
    <row r="20217" spans="1:12" x14ac:dyDescent="0.25">
      <c r="A20217" s="3" t="str">
        <f t="shared" si="511"/>
        <v/>
      </c>
      <c r="L20217"/>
    </row>
    <row r="20218" spans="1:12" x14ac:dyDescent="0.25">
      <c r="A20218" s="3" t="str">
        <f t="shared" si="511"/>
        <v/>
      </c>
      <c r="L20218"/>
    </row>
    <row r="20219" spans="1:12" x14ac:dyDescent="0.25">
      <c r="A20219" s="3" t="str">
        <f t="shared" si="511"/>
        <v/>
      </c>
      <c r="L20219"/>
    </row>
    <row r="20220" spans="1:12" x14ac:dyDescent="0.25">
      <c r="A20220" s="3" t="str">
        <f t="shared" si="511"/>
        <v/>
      </c>
      <c r="L20220"/>
    </row>
    <row r="20221" spans="1:12" x14ac:dyDescent="0.25">
      <c r="A20221" s="3" t="str">
        <f t="shared" si="511"/>
        <v/>
      </c>
      <c r="L20221"/>
    </row>
    <row r="20222" spans="1:12" x14ac:dyDescent="0.25">
      <c r="A20222" s="3" t="str">
        <f t="shared" si="511"/>
        <v/>
      </c>
      <c r="L20222"/>
    </row>
    <row r="20223" spans="1:12" x14ac:dyDescent="0.25">
      <c r="A20223" s="3" t="str">
        <f t="shared" si="511"/>
        <v/>
      </c>
      <c r="L20223"/>
    </row>
    <row r="20224" spans="1:12" x14ac:dyDescent="0.25">
      <c r="A20224" s="3" t="str">
        <f t="shared" si="511"/>
        <v/>
      </c>
      <c r="L20224"/>
    </row>
    <row r="20225" spans="1:12" x14ac:dyDescent="0.25">
      <c r="A20225" s="3" t="str">
        <f t="shared" si="511"/>
        <v/>
      </c>
      <c r="L20225"/>
    </row>
    <row r="20226" spans="1:12" x14ac:dyDescent="0.25">
      <c r="A20226" s="3" t="str">
        <f t="shared" si="511"/>
        <v/>
      </c>
      <c r="L20226"/>
    </row>
    <row r="20227" spans="1:12" x14ac:dyDescent="0.25">
      <c r="A20227" s="3" t="str">
        <f t="shared" si="511"/>
        <v/>
      </c>
      <c r="L20227"/>
    </row>
    <row r="20228" spans="1:12" x14ac:dyDescent="0.25">
      <c r="A20228" s="3" t="str">
        <f t="shared" si="511"/>
        <v/>
      </c>
      <c r="L20228"/>
    </row>
    <row r="20229" spans="1:12" x14ac:dyDescent="0.25">
      <c r="A20229" s="3" t="str">
        <f t="shared" si="511"/>
        <v/>
      </c>
      <c r="L20229"/>
    </row>
    <row r="20230" spans="1:12" x14ac:dyDescent="0.25">
      <c r="A20230" s="3" t="str">
        <f t="shared" si="511"/>
        <v/>
      </c>
      <c r="L20230"/>
    </row>
    <row r="20231" spans="1:12" x14ac:dyDescent="0.25">
      <c r="A20231" s="3" t="str">
        <f t="shared" si="511"/>
        <v/>
      </c>
      <c r="L20231"/>
    </row>
    <row r="20232" spans="1:12" x14ac:dyDescent="0.25">
      <c r="A20232" s="3" t="str">
        <f t="shared" si="511"/>
        <v/>
      </c>
      <c r="L20232"/>
    </row>
    <row r="20233" spans="1:12" x14ac:dyDescent="0.25">
      <c r="A20233" s="3" t="str">
        <f t="shared" si="511"/>
        <v/>
      </c>
      <c r="L20233"/>
    </row>
    <row r="20234" spans="1:12" x14ac:dyDescent="0.25">
      <c r="A20234" s="3" t="str">
        <f t="shared" si="511"/>
        <v/>
      </c>
      <c r="L20234"/>
    </row>
    <row r="20235" spans="1:12" x14ac:dyDescent="0.25">
      <c r="A20235" s="3" t="str">
        <f t="shared" si="511"/>
        <v/>
      </c>
      <c r="L20235"/>
    </row>
    <row r="20236" spans="1:12" x14ac:dyDescent="0.25">
      <c r="A20236" s="3" t="str">
        <f t="shared" si="511"/>
        <v/>
      </c>
      <c r="L20236"/>
    </row>
    <row r="20237" spans="1:12" x14ac:dyDescent="0.25">
      <c r="A20237" s="3" t="str">
        <f t="shared" si="511"/>
        <v/>
      </c>
      <c r="L20237"/>
    </row>
    <row r="20238" spans="1:12" x14ac:dyDescent="0.25">
      <c r="A20238" s="3" t="str">
        <f t="shared" si="511"/>
        <v/>
      </c>
      <c r="L20238"/>
    </row>
    <row r="20239" spans="1:12" x14ac:dyDescent="0.25">
      <c r="A20239" s="3" t="str">
        <f t="shared" si="511"/>
        <v/>
      </c>
      <c r="L20239"/>
    </row>
    <row r="20240" spans="1:12" x14ac:dyDescent="0.25">
      <c r="A20240" s="3" t="str">
        <f t="shared" si="511"/>
        <v/>
      </c>
      <c r="L20240"/>
    </row>
    <row r="20241" spans="1:12" x14ac:dyDescent="0.25">
      <c r="A20241" s="3" t="str">
        <f t="shared" ref="A20241:A20304" si="512">IF(B20227="","",CONCATENATE(MONTH(B20227),YEAR(B20227)))</f>
        <v/>
      </c>
      <c r="L20241"/>
    </row>
    <row r="20242" spans="1:12" x14ac:dyDescent="0.25">
      <c r="A20242" s="3" t="str">
        <f t="shared" si="512"/>
        <v/>
      </c>
      <c r="L20242"/>
    </row>
    <row r="20243" spans="1:12" x14ac:dyDescent="0.25">
      <c r="A20243" s="3" t="str">
        <f t="shared" si="512"/>
        <v/>
      </c>
      <c r="L20243"/>
    </row>
    <row r="20244" spans="1:12" x14ac:dyDescent="0.25">
      <c r="A20244" s="3" t="str">
        <f t="shared" si="512"/>
        <v/>
      </c>
      <c r="L20244"/>
    </row>
    <row r="20245" spans="1:12" x14ac:dyDescent="0.25">
      <c r="A20245" s="3" t="str">
        <f t="shared" si="512"/>
        <v/>
      </c>
      <c r="L20245"/>
    </row>
    <row r="20246" spans="1:12" x14ac:dyDescent="0.25">
      <c r="A20246" s="3" t="str">
        <f t="shared" si="512"/>
        <v/>
      </c>
      <c r="L20246"/>
    </row>
    <row r="20247" spans="1:12" x14ac:dyDescent="0.25">
      <c r="A20247" s="3" t="str">
        <f t="shared" si="512"/>
        <v/>
      </c>
      <c r="L20247"/>
    </row>
    <row r="20248" spans="1:12" x14ac:dyDescent="0.25">
      <c r="A20248" s="3" t="str">
        <f t="shared" si="512"/>
        <v/>
      </c>
      <c r="L20248"/>
    </row>
    <row r="20249" spans="1:12" x14ac:dyDescent="0.25">
      <c r="A20249" s="3" t="str">
        <f t="shared" si="512"/>
        <v/>
      </c>
      <c r="L20249"/>
    </row>
    <row r="20250" spans="1:12" x14ac:dyDescent="0.25">
      <c r="A20250" s="3" t="str">
        <f t="shared" si="512"/>
        <v/>
      </c>
      <c r="L20250"/>
    </row>
    <row r="20251" spans="1:12" x14ac:dyDescent="0.25">
      <c r="A20251" s="3" t="str">
        <f t="shared" si="512"/>
        <v/>
      </c>
      <c r="L20251"/>
    </row>
    <row r="20252" spans="1:12" x14ac:dyDescent="0.25">
      <c r="A20252" s="3" t="str">
        <f t="shared" si="512"/>
        <v/>
      </c>
      <c r="L20252"/>
    </row>
    <row r="20253" spans="1:12" x14ac:dyDescent="0.25">
      <c r="A20253" s="3" t="str">
        <f t="shared" si="512"/>
        <v/>
      </c>
      <c r="L20253"/>
    </row>
    <row r="20254" spans="1:12" x14ac:dyDescent="0.25">
      <c r="A20254" s="3" t="str">
        <f t="shared" si="512"/>
        <v/>
      </c>
      <c r="L20254"/>
    </row>
    <row r="20255" spans="1:12" x14ac:dyDescent="0.25">
      <c r="A20255" s="3" t="str">
        <f t="shared" si="512"/>
        <v/>
      </c>
      <c r="L20255"/>
    </row>
    <row r="20256" spans="1:12" x14ac:dyDescent="0.25">
      <c r="A20256" s="3" t="str">
        <f t="shared" si="512"/>
        <v/>
      </c>
      <c r="L20256"/>
    </row>
    <row r="20257" spans="1:12" x14ac:dyDescent="0.25">
      <c r="A20257" s="3" t="str">
        <f t="shared" si="512"/>
        <v/>
      </c>
      <c r="L20257"/>
    </row>
    <row r="20258" spans="1:12" x14ac:dyDescent="0.25">
      <c r="A20258" s="3" t="str">
        <f t="shared" si="512"/>
        <v/>
      </c>
      <c r="L20258"/>
    </row>
    <row r="20259" spans="1:12" x14ac:dyDescent="0.25">
      <c r="A20259" s="3" t="str">
        <f t="shared" si="512"/>
        <v/>
      </c>
      <c r="L20259"/>
    </row>
    <row r="20260" spans="1:12" x14ac:dyDescent="0.25">
      <c r="A20260" s="3" t="str">
        <f t="shared" si="512"/>
        <v/>
      </c>
      <c r="L20260"/>
    </row>
    <row r="20261" spans="1:12" x14ac:dyDescent="0.25">
      <c r="A20261" s="3" t="str">
        <f t="shared" si="512"/>
        <v/>
      </c>
      <c r="L20261"/>
    </row>
    <row r="20262" spans="1:12" x14ac:dyDescent="0.25">
      <c r="A20262" s="3" t="str">
        <f t="shared" si="512"/>
        <v/>
      </c>
      <c r="L20262"/>
    </row>
    <row r="20263" spans="1:12" x14ac:dyDescent="0.25">
      <c r="A20263" s="3" t="str">
        <f t="shared" si="512"/>
        <v/>
      </c>
      <c r="L20263"/>
    </row>
    <row r="20264" spans="1:12" x14ac:dyDescent="0.25">
      <c r="A20264" s="3" t="str">
        <f t="shared" si="512"/>
        <v/>
      </c>
      <c r="L20264"/>
    </row>
    <row r="20265" spans="1:12" x14ac:dyDescent="0.25">
      <c r="A20265" s="3" t="str">
        <f t="shared" si="512"/>
        <v/>
      </c>
      <c r="L20265"/>
    </row>
    <row r="20266" spans="1:12" x14ac:dyDescent="0.25">
      <c r="A20266" s="3" t="str">
        <f t="shared" si="512"/>
        <v/>
      </c>
      <c r="L20266"/>
    </row>
    <row r="20267" spans="1:12" x14ac:dyDescent="0.25">
      <c r="A20267" s="3" t="str">
        <f t="shared" si="512"/>
        <v/>
      </c>
      <c r="L20267"/>
    </row>
    <row r="20268" spans="1:12" x14ac:dyDescent="0.25">
      <c r="A20268" s="3" t="str">
        <f t="shared" si="512"/>
        <v/>
      </c>
      <c r="L20268"/>
    </row>
    <row r="20269" spans="1:12" x14ac:dyDescent="0.25">
      <c r="A20269" s="3" t="str">
        <f t="shared" si="512"/>
        <v/>
      </c>
      <c r="L20269"/>
    </row>
    <row r="20270" spans="1:12" x14ac:dyDescent="0.25">
      <c r="A20270" s="3" t="str">
        <f t="shared" si="512"/>
        <v/>
      </c>
      <c r="L20270"/>
    </row>
    <row r="20271" spans="1:12" x14ac:dyDescent="0.25">
      <c r="A20271" s="3" t="str">
        <f t="shared" si="512"/>
        <v/>
      </c>
      <c r="L20271"/>
    </row>
    <row r="20272" spans="1:12" x14ac:dyDescent="0.25">
      <c r="A20272" s="3" t="str">
        <f t="shared" si="512"/>
        <v/>
      </c>
      <c r="L20272"/>
    </row>
    <row r="20273" spans="1:12" x14ac:dyDescent="0.25">
      <c r="A20273" s="3" t="str">
        <f t="shared" si="512"/>
        <v/>
      </c>
      <c r="L20273"/>
    </row>
    <row r="20274" spans="1:12" x14ac:dyDescent="0.25">
      <c r="A20274" s="3" t="str">
        <f t="shared" si="512"/>
        <v/>
      </c>
      <c r="L20274"/>
    </row>
    <row r="20275" spans="1:12" x14ac:dyDescent="0.25">
      <c r="A20275" s="3" t="str">
        <f t="shared" si="512"/>
        <v/>
      </c>
      <c r="L20275"/>
    </row>
    <row r="20276" spans="1:12" x14ac:dyDescent="0.25">
      <c r="A20276" s="3" t="str">
        <f t="shared" si="512"/>
        <v/>
      </c>
      <c r="L20276"/>
    </row>
    <row r="20277" spans="1:12" x14ac:dyDescent="0.25">
      <c r="A20277" s="3" t="str">
        <f t="shared" si="512"/>
        <v/>
      </c>
      <c r="L20277"/>
    </row>
    <row r="20278" spans="1:12" x14ac:dyDescent="0.25">
      <c r="A20278" s="3" t="str">
        <f t="shared" si="512"/>
        <v/>
      </c>
      <c r="L20278"/>
    </row>
    <row r="20279" spans="1:12" x14ac:dyDescent="0.25">
      <c r="A20279" s="3" t="str">
        <f t="shared" si="512"/>
        <v/>
      </c>
      <c r="L20279"/>
    </row>
    <row r="20280" spans="1:12" x14ac:dyDescent="0.25">
      <c r="A20280" s="3" t="str">
        <f t="shared" si="512"/>
        <v/>
      </c>
      <c r="L20280"/>
    </row>
    <row r="20281" spans="1:12" x14ac:dyDescent="0.25">
      <c r="A20281" s="3" t="str">
        <f t="shared" si="512"/>
        <v/>
      </c>
      <c r="L20281"/>
    </row>
    <row r="20282" spans="1:12" x14ac:dyDescent="0.25">
      <c r="A20282" s="3" t="str">
        <f t="shared" si="512"/>
        <v/>
      </c>
      <c r="L20282"/>
    </row>
    <row r="20283" spans="1:12" x14ac:dyDescent="0.25">
      <c r="A20283" s="3" t="str">
        <f t="shared" si="512"/>
        <v/>
      </c>
      <c r="L20283"/>
    </row>
    <row r="20284" spans="1:12" x14ac:dyDescent="0.25">
      <c r="A20284" s="3" t="str">
        <f t="shared" si="512"/>
        <v/>
      </c>
      <c r="L20284"/>
    </row>
    <row r="20285" spans="1:12" x14ac:dyDescent="0.25">
      <c r="A20285" s="3" t="str">
        <f t="shared" si="512"/>
        <v/>
      </c>
      <c r="L20285"/>
    </row>
    <row r="20286" spans="1:12" x14ac:dyDescent="0.25">
      <c r="A20286" s="3" t="str">
        <f t="shared" si="512"/>
        <v/>
      </c>
      <c r="L20286"/>
    </row>
    <row r="20287" spans="1:12" x14ac:dyDescent="0.25">
      <c r="A20287" s="3" t="str">
        <f t="shared" si="512"/>
        <v/>
      </c>
      <c r="L20287"/>
    </row>
    <row r="20288" spans="1:12" x14ac:dyDescent="0.25">
      <c r="A20288" s="3" t="str">
        <f t="shared" si="512"/>
        <v/>
      </c>
      <c r="L20288"/>
    </row>
    <row r="20289" spans="1:12" x14ac:dyDescent="0.25">
      <c r="A20289" s="3" t="str">
        <f t="shared" si="512"/>
        <v/>
      </c>
      <c r="L20289"/>
    </row>
    <row r="20290" spans="1:12" x14ac:dyDescent="0.25">
      <c r="A20290" s="3" t="str">
        <f t="shared" si="512"/>
        <v/>
      </c>
      <c r="L20290"/>
    </row>
    <row r="20291" spans="1:12" x14ac:dyDescent="0.25">
      <c r="A20291" s="3" t="str">
        <f t="shared" si="512"/>
        <v/>
      </c>
      <c r="L20291"/>
    </row>
    <row r="20292" spans="1:12" x14ac:dyDescent="0.25">
      <c r="A20292" s="3" t="str">
        <f t="shared" si="512"/>
        <v/>
      </c>
      <c r="L20292"/>
    </row>
    <row r="20293" spans="1:12" x14ac:dyDescent="0.25">
      <c r="A20293" s="3" t="str">
        <f t="shared" si="512"/>
        <v/>
      </c>
      <c r="L20293"/>
    </row>
    <row r="20294" spans="1:12" x14ac:dyDescent="0.25">
      <c r="A20294" s="3" t="str">
        <f t="shared" si="512"/>
        <v/>
      </c>
      <c r="L20294"/>
    </row>
    <row r="20295" spans="1:12" x14ac:dyDescent="0.25">
      <c r="A20295" s="3" t="str">
        <f t="shared" si="512"/>
        <v/>
      </c>
      <c r="L20295"/>
    </row>
    <row r="20296" spans="1:12" x14ac:dyDescent="0.25">
      <c r="A20296" s="3" t="str">
        <f t="shared" si="512"/>
        <v/>
      </c>
      <c r="L20296"/>
    </row>
    <row r="20297" spans="1:12" x14ac:dyDescent="0.25">
      <c r="A20297" s="3" t="str">
        <f t="shared" si="512"/>
        <v/>
      </c>
      <c r="L20297"/>
    </row>
    <row r="20298" spans="1:12" x14ac:dyDescent="0.25">
      <c r="A20298" s="3" t="str">
        <f t="shared" si="512"/>
        <v/>
      </c>
      <c r="L20298"/>
    </row>
    <row r="20299" spans="1:12" x14ac:dyDescent="0.25">
      <c r="A20299" s="3" t="str">
        <f t="shared" si="512"/>
        <v/>
      </c>
      <c r="L20299"/>
    </row>
    <row r="20300" spans="1:12" x14ac:dyDescent="0.25">
      <c r="A20300" s="3" t="str">
        <f t="shared" si="512"/>
        <v/>
      </c>
      <c r="L20300"/>
    </row>
    <row r="20301" spans="1:12" x14ac:dyDescent="0.25">
      <c r="A20301" s="3" t="str">
        <f t="shared" si="512"/>
        <v/>
      </c>
      <c r="L20301"/>
    </row>
    <row r="20302" spans="1:12" x14ac:dyDescent="0.25">
      <c r="A20302" s="3" t="str">
        <f t="shared" si="512"/>
        <v/>
      </c>
      <c r="L20302"/>
    </row>
    <row r="20303" spans="1:12" x14ac:dyDescent="0.25">
      <c r="A20303" s="3" t="str">
        <f t="shared" si="512"/>
        <v/>
      </c>
      <c r="L20303"/>
    </row>
    <row r="20304" spans="1:12" x14ac:dyDescent="0.25">
      <c r="A20304" s="3" t="str">
        <f t="shared" si="512"/>
        <v/>
      </c>
      <c r="L20304"/>
    </row>
    <row r="20305" spans="1:12" x14ac:dyDescent="0.25">
      <c r="A20305" s="3" t="str">
        <f t="shared" ref="A20305:A20368" si="513">IF(B20291="","",CONCATENATE(MONTH(B20291),YEAR(B20291)))</f>
        <v/>
      </c>
      <c r="L20305"/>
    </row>
    <row r="20306" spans="1:12" x14ac:dyDescent="0.25">
      <c r="A20306" s="3" t="str">
        <f t="shared" si="513"/>
        <v/>
      </c>
      <c r="L20306"/>
    </row>
    <row r="20307" spans="1:12" x14ac:dyDescent="0.25">
      <c r="A20307" s="3" t="str">
        <f t="shared" si="513"/>
        <v/>
      </c>
      <c r="L20307"/>
    </row>
    <row r="20308" spans="1:12" x14ac:dyDescent="0.25">
      <c r="A20308" s="3" t="str">
        <f t="shared" si="513"/>
        <v/>
      </c>
      <c r="L20308"/>
    </row>
    <row r="20309" spans="1:12" x14ac:dyDescent="0.25">
      <c r="A20309" s="3" t="str">
        <f t="shared" si="513"/>
        <v/>
      </c>
      <c r="L20309"/>
    </row>
    <row r="20310" spans="1:12" x14ac:dyDescent="0.25">
      <c r="A20310" s="3" t="str">
        <f t="shared" si="513"/>
        <v/>
      </c>
      <c r="L20310"/>
    </row>
    <row r="20311" spans="1:12" x14ac:dyDescent="0.25">
      <c r="A20311" s="3" t="str">
        <f t="shared" si="513"/>
        <v/>
      </c>
      <c r="L20311"/>
    </row>
    <row r="20312" spans="1:12" x14ac:dyDescent="0.25">
      <c r="A20312" s="3" t="str">
        <f t="shared" si="513"/>
        <v/>
      </c>
      <c r="L20312"/>
    </row>
    <row r="20313" spans="1:12" x14ac:dyDescent="0.25">
      <c r="A20313" s="3" t="str">
        <f t="shared" si="513"/>
        <v/>
      </c>
      <c r="L20313"/>
    </row>
    <row r="20314" spans="1:12" x14ac:dyDescent="0.25">
      <c r="A20314" s="3" t="str">
        <f t="shared" si="513"/>
        <v/>
      </c>
      <c r="L20314"/>
    </row>
    <row r="20315" spans="1:12" x14ac:dyDescent="0.25">
      <c r="A20315" s="3" t="str">
        <f t="shared" si="513"/>
        <v/>
      </c>
      <c r="L20315"/>
    </row>
    <row r="20316" spans="1:12" x14ac:dyDescent="0.25">
      <c r="A20316" s="3" t="str">
        <f t="shared" si="513"/>
        <v/>
      </c>
      <c r="L20316"/>
    </row>
    <row r="20317" spans="1:12" x14ac:dyDescent="0.25">
      <c r="A20317" s="3" t="str">
        <f t="shared" si="513"/>
        <v/>
      </c>
      <c r="L20317"/>
    </row>
    <row r="20318" spans="1:12" x14ac:dyDescent="0.25">
      <c r="A20318" s="3" t="str">
        <f t="shared" si="513"/>
        <v/>
      </c>
      <c r="L20318"/>
    </row>
    <row r="20319" spans="1:12" x14ac:dyDescent="0.25">
      <c r="A20319" s="3" t="str">
        <f t="shared" si="513"/>
        <v/>
      </c>
      <c r="L20319"/>
    </row>
    <row r="20320" spans="1:12" x14ac:dyDescent="0.25">
      <c r="A20320" s="3" t="str">
        <f t="shared" si="513"/>
        <v/>
      </c>
      <c r="L20320"/>
    </row>
    <row r="20321" spans="1:12" x14ac:dyDescent="0.25">
      <c r="A20321" s="3" t="str">
        <f t="shared" si="513"/>
        <v/>
      </c>
      <c r="L20321"/>
    </row>
    <row r="20322" spans="1:12" x14ac:dyDescent="0.25">
      <c r="A20322" s="3" t="str">
        <f t="shared" si="513"/>
        <v/>
      </c>
      <c r="L20322"/>
    </row>
    <row r="20323" spans="1:12" x14ac:dyDescent="0.25">
      <c r="A20323" s="3" t="str">
        <f t="shared" si="513"/>
        <v/>
      </c>
      <c r="L20323"/>
    </row>
    <row r="20324" spans="1:12" x14ac:dyDescent="0.25">
      <c r="A20324" s="3" t="str">
        <f t="shared" si="513"/>
        <v/>
      </c>
      <c r="L20324"/>
    </row>
    <row r="20325" spans="1:12" x14ac:dyDescent="0.25">
      <c r="A20325" s="3" t="str">
        <f t="shared" si="513"/>
        <v/>
      </c>
      <c r="L20325"/>
    </row>
    <row r="20326" spans="1:12" x14ac:dyDescent="0.25">
      <c r="A20326" s="3" t="str">
        <f t="shared" si="513"/>
        <v/>
      </c>
      <c r="L20326"/>
    </row>
    <row r="20327" spans="1:12" x14ac:dyDescent="0.25">
      <c r="A20327" s="3" t="str">
        <f t="shared" si="513"/>
        <v/>
      </c>
      <c r="L20327"/>
    </row>
    <row r="20328" spans="1:12" x14ac:dyDescent="0.25">
      <c r="A20328" s="3" t="str">
        <f t="shared" si="513"/>
        <v/>
      </c>
      <c r="L20328"/>
    </row>
    <row r="20329" spans="1:12" x14ac:dyDescent="0.25">
      <c r="A20329" s="3" t="str">
        <f t="shared" si="513"/>
        <v/>
      </c>
      <c r="L20329"/>
    </row>
    <row r="20330" spans="1:12" x14ac:dyDescent="0.25">
      <c r="A20330" s="3" t="str">
        <f t="shared" si="513"/>
        <v/>
      </c>
      <c r="L20330"/>
    </row>
    <row r="20331" spans="1:12" x14ac:dyDescent="0.25">
      <c r="A20331" s="3" t="str">
        <f t="shared" si="513"/>
        <v/>
      </c>
      <c r="L20331"/>
    </row>
    <row r="20332" spans="1:12" x14ac:dyDescent="0.25">
      <c r="A20332" s="3" t="str">
        <f t="shared" si="513"/>
        <v/>
      </c>
      <c r="L20332"/>
    </row>
    <row r="20333" spans="1:12" x14ac:dyDescent="0.25">
      <c r="A20333" s="3" t="str">
        <f t="shared" si="513"/>
        <v/>
      </c>
      <c r="L20333"/>
    </row>
    <row r="20334" spans="1:12" x14ac:dyDescent="0.25">
      <c r="A20334" s="3" t="str">
        <f t="shared" si="513"/>
        <v/>
      </c>
      <c r="L20334"/>
    </row>
    <row r="20335" spans="1:12" x14ac:dyDescent="0.25">
      <c r="A20335" s="3" t="str">
        <f t="shared" si="513"/>
        <v/>
      </c>
      <c r="L20335"/>
    </row>
    <row r="20336" spans="1:12" x14ac:dyDescent="0.25">
      <c r="A20336" s="3" t="str">
        <f t="shared" si="513"/>
        <v/>
      </c>
      <c r="L20336"/>
    </row>
    <row r="20337" spans="1:12" x14ac:dyDescent="0.25">
      <c r="A20337" s="3" t="str">
        <f t="shared" si="513"/>
        <v/>
      </c>
      <c r="L20337"/>
    </row>
    <row r="20338" spans="1:12" x14ac:dyDescent="0.25">
      <c r="A20338" s="3" t="str">
        <f t="shared" si="513"/>
        <v/>
      </c>
      <c r="L20338"/>
    </row>
    <row r="20339" spans="1:12" x14ac:dyDescent="0.25">
      <c r="A20339" s="3" t="str">
        <f t="shared" si="513"/>
        <v/>
      </c>
      <c r="L20339"/>
    </row>
    <row r="20340" spans="1:12" x14ac:dyDescent="0.25">
      <c r="A20340" s="3" t="str">
        <f t="shared" si="513"/>
        <v/>
      </c>
      <c r="L20340"/>
    </row>
    <row r="20341" spans="1:12" x14ac:dyDescent="0.25">
      <c r="A20341" s="3" t="str">
        <f t="shared" si="513"/>
        <v/>
      </c>
      <c r="L20341"/>
    </row>
    <row r="20342" spans="1:12" x14ac:dyDescent="0.25">
      <c r="A20342" s="3" t="str">
        <f t="shared" si="513"/>
        <v/>
      </c>
      <c r="L20342"/>
    </row>
    <row r="20343" spans="1:12" x14ac:dyDescent="0.25">
      <c r="A20343" s="3" t="str">
        <f t="shared" si="513"/>
        <v/>
      </c>
      <c r="L20343"/>
    </row>
    <row r="20344" spans="1:12" x14ac:dyDescent="0.25">
      <c r="A20344" s="3" t="str">
        <f t="shared" si="513"/>
        <v/>
      </c>
      <c r="L20344"/>
    </row>
    <row r="20345" spans="1:12" x14ac:dyDescent="0.25">
      <c r="A20345" s="3" t="str">
        <f t="shared" si="513"/>
        <v/>
      </c>
      <c r="L20345"/>
    </row>
    <row r="20346" spans="1:12" x14ac:dyDescent="0.25">
      <c r="A20346" s="3" t="str">
        <f t="shared" si="513"/>
        <v/>
      </c>
      <c r="L20346"/>
    </row>
    <row r="20347" spans="1:12" x14ac:dyDescent="0.25">
      <c r="A20347" s="3" t="str">
        <f t="shared" si="513"/>
        <v/>
      </c>
      <c r="L20347"/>
    </row>
    <row r="20348" spans="1:12" x14ac:dyDescent="0.25">
      <c r="A20348" s="3" t="str">
        <f t="shared" si="513"/>
        <v/>
      </c>
      <c r="L20348"/>
    </row>
    <row r="20349" spans="1:12" x14ac:dyDescent="0.25">
      <c r="A20349" s="3" t="str">
        <f t="shared" si="513"/>
        <v/>
      </c>
      <c r="L20349"/>
    </row>
    <row r="20350" spans="1:12" x14ac:dyDescent="0.25">
      <c r="A20350" s="3" t="str">
        <f t="shared" si="513"/>
        <v/>
      </c>
      <c r="L20350"/>
    </row>
    <row r="20351" spans="1:12" x14ac:dyDescent="0.25">
      <c r="A20351" s="3" t="str">
        <f t="shared" si="513"/>
        <v/>
      </c>
      <c r="L20351"/>
    </row>
    <row r="20352" spans="1:12" x14ac:dyDescent="0.25">
      <c r="A20352" s="3" t="str">
        <f t="shared" si="513"/>
        <v/>
      </c>
      <c r="L20352"/>
    </row>
    <row r="20353" spans="1:12" x14ac:dyDescent="0.25">
      <c r="A20353" s="3" t="str">
        <f t="shared" si="513"/>
        <v/>
      </c>
      <c r="L20353"/>
    </row>
    <row r="20354" spans="1:12" x14ac:dyDescent="0.25">
      <c r="A20354" s="3" t="str">
        <f t="shared" si="513"/>
        <v/>
      </c>
      <c r="L20354"/>
    </row>
    <row r="20355" spans="1:12" x14ac:dyDescent="0.25">
      <c r="A20355" s="3" t="str">
        <f t="shared" si="513"/>
        <v/>
      </c>
      <c r="L20355"/>
    </row>
    <row r="20356" spans="1:12" x14ac:dyDescent="0.25">
      <c r="A20356" s="3" t="str">
        <f t="shared" si="513"/>
        <v/>
      </c>
      <c r="L20356"/>
    </row>
    <row r="20357" spans="1:12" x14ac:dyDescent="0.25">
      <c r="A20357" s="3" t="str">
        <f t="shared" si="513"/>
        <v/>
      </c>
      <c r="L20357"/>
    </row>
    <row r="20358" spans="1:12" x14ac:dyDescent="0.25">
      <c r="A20358" s="3" t="str">
        <f t="shared" si="513"/>
        <v/>
      </c>
      <c r="L20358"/>
    </row>
    <row r="20359" spans="1:12" x14ac:dyDescent="0.25">
      <c r="A20359" s="3" t="str">
        <f t="shared" si="513"/>
        <v/>
      </c>
      <c r="L20359"/>
    </row>
    <row r="20360" spans="1:12" x14ac:dyDescent="0.25">
      <c r="A20360" s="3" t="str">
        <f t="shared" si="513"/>
        <v/>
      </c>
      <c r="L20360"/>
    </row>
    <row r="20361" spans="1:12" x14ac:dyDescent="0.25">
      <c r="A20361" s="3" t="str">
        <f t="shared" si="513"/>
        <v/>
      </c>
      <c r="L20361"/>
    </row>
    <row r="20362" spans="1:12" x14ac:dyDescent="0.25">
      <c r="A20362" s="3" t="str">
        <f t="shared" si="513"/>
        <v/>
      </c>
      <c r="L20362"/>
    </row>
    <row r="20363" spans="1:12" x14ac:dyDescent="0.25">
      <c r="A20363" s="3" t="str">
        <f t="shared" si="513"/>
        <v/>
      </c>
      <c r="L20363"/>
    </row>
    <row r="20364" spans="1:12" x14ac:dyDescent="0.25">
      <c r="A20364" s="3" t="str">
        <f t="shared" si="513"/>
        <v/>
      </c>
      <c r="L20364"/>
    </row>
    <row r="20365" spans="1:12" x14ac:dyDescent="0.25">
      <c r="A20365" s="3" t="str">
        <f t="shared" si="513"/>
        <v/>
      </c>
      <c r="L20365"/>
    </row>
    <row r="20366" spans="1:12" x14ac:dyDescent="0.25">
      <c r="A20366" s="3" t="str">
        <f t="shared" si="513"/>
        <v/>
      </c>
      <c r="L20366"/>
    </row>
    <row r="20367" spans="1:12" x14ac:dyDescent="0.25">
      <c r="A20367" s="3" t="str">
        <f t="shared" si="513"/>
        <v/>
      </c>
      <c r="L20367"/>
    </row>
    <row r="20368" spans="1:12" x14ac:dyDescent="0.25">
      <c r="A20368" s="3" t="str">
        <f t="shared" si="513"/>
        <v/>
      </c>
      <c r="L20368"/>
    </row>
    <row r="20369" spans="1:12" x14ac:dyDescent="0.25">
      <c r="A20369" s="3" t="str">
        <f t="shared" ref="A20369:A20432" si="514">IF(B20355="","",CONCATENATE(MONTH(B20355),YEAR(B20355)))</f>
        <v/>
      </c>
      <c r="L20369"/>
    </row>
    <row r="20370" spans="1:12" x14ac:dyDescent="0.25">
      <c r="A20370" s="3" t="str">
        <f t="shared" si="514"/>
        <v/>
      </c>
      <c r="L20370"/>
    </row>
    <row r="20371" spans="1:12" x14ac:dyDescent="0.25">
      <c r="A20371" s="3" t="str">
        <f t="shared" si="514"/>
        <v/>
      </c>
      <c r="L20371"/>
    </row>
    <row r="20372" spans="1:12" x14ac:dyDescent="0.25">
      <c r="A20372" s="3" t="str">
        <f t="shared" si="514"/>
        <v/>
      </c>
      <c r="L20372"/>
    </row>
    <row r="20373" spans="1:12" x14ac:dyDescent="0.25">
      <c r="A20373" s="3" t="str">
        <f t="shared" si="514"/>
        <v/>
      </c>
      <c r="L20373"/>
    </row>
    <row r="20374" spans="1:12" x14ac:dyDescent="0.25">
      <c r="A20374" s="3" t="str">
        <f t="shared" si="514"/>
        <v/>
      </c>
      <c r="L20374"/>
    </row>
    <row r="20375" spans="1:12" x14ac:dyDescent="0.25">
      <c r="A20375" s="3" t="str">
        <f t="shared" si="514"/>
        <v/>
      </c>
      <c r="L20375"/>
    </row>
    <row r="20376" spans="1:12" x14ac:dyDescent="0.25">
      <c r="A20376" s="3" t="str">
        <f t="shared" si="514"/>
        <v/>
      </c>
      <c r="L20376"/>
    </row>
    <row r="20377" spans="1:12" x14ac:dyDescent="0.25">
      <c r="A20377" s="3" t="str">
        <f t="shared" si="514"/>
        <v/>
      </c>
      <c r="L20377"/>
    </row>
    <row r="20378" spans="1:12" x14ac:dyDescent="0.25">
      <c r="A20378" s="3" t="str">
        <f t="shared" si="514"/>
        <v/>
      </c>
      <c r="L20378"/>
    </row>
    <row r="20379" spans="1:12" x14ac:dyDescent="0.25">
      <c r="A20379" s="3" t="str">
        <f t="shared" si="514"/>
        <v/>
      </c>
      <c r="L20379"/>
    </row>
    <row r="20380" spans="1:12" x14ac:dyDescent="0.25">
      <c r="A20380" s="3" t="str">
        <f t="shared" si="514"/>
        <v/>
      </c>
      <c r="L20380"/>
    </row>
    <row r="20381" spans="1:12" x14ac:dyDescent="0.25">
      <c r="A20381" s="3" t="str">
        <f t="shared" si="514"/>
        <v/>
      </c>
      <c r="L20381"/>
    </row>
    <row r="20382" spans="1:12" x14ac:dyDescent="0.25">
      <c r="A20382" s="3" t="str">
        <f t="shared" si="514"/>
        <v/>
      </c>
      <c r="L20382"/>
    </row>
    <row r="20383" spans="1:12" x14ac:dyDescent="0.25">
      <c r="A20383" s="3" t="str">
        <f t="shared" si="514"/>
        <v/>
      </c>
      <c r="L20383"/>
    </row>
    <row r="20384" spans="1:12" x14ac:dyDescent="0.25">
      <c r="A20384" s="3" t="str">
        <f t="shared" si="514"/>
        <v/>
      </c>
      <c r="L20384"/>
    </row>
    <row r="20385" spans="1:12" x14ac:dyDescent="0.25">
      <c r="A20385" s="3" t="str">
        <f t="shared" si="514"/>
        <v/>
      </c>
      <c r="L20385"/>
    </row>
    <row r="20386" spans="1:12" x14ac:dyDescent="0.25">
      <c r="A20386" s="3" t="str">
        <f t="shared" si="514"/>
        <v/>
      </c>
      <c r="L20386"/>
    </row>
    <row r="20387" spans="1:12" x14ac:dyDescent="0.25">
      <c r="A20387" s="3" t="str">
        <f t="shared" si="514"/>
        <v/>
      </c>
      <c r="L20387"/>
    </row>
    <row r="20388" spans="1:12" x14ac:dyDescent="0.25">
      <c r="A20388" s="3" t="str">
        <f t="shared" si="514"/>
        <v/>
      </c>
      <c r="L20388"/>
    </row>
    <row r="20389" spans="1:12" x14ac:dyDescent="0.25">
      <c r="A20389" s="3" t="str">
        <f t="shared" si="514"/>
        <v/>
      </c>
      <c r="L20389"/>
    </row>
    <row r="20390" spans="1:12" x14ac:dyDescent="0.25">
      <c r="A20390" s="3" t="str">
        <f t="shared" si="514"/>
        <v/>
      </c>
      <c r="L20390"/>
    </row>
    <row r="20391" spans="1:12" x14ac:dyDescent="0.25">
      <c r="A20391" s="3" t="str">
        <f t="shared" si="514"/>
        <v/>
      </c>
      <c r="L20391"/>
    </row>
    <row r="20392" spans="1:12" x14ac:dyDescent="0.25">
      <c r="A20392" s="3" t="str">
        <f t="shared" si="514"/>
        <v/>
      </c>
      <c r="L20392"/>
    </row>
    <row r="20393" spans="1:12" x14ac:dyDescent="0.25">
      <c r="A20393" s="3" t="str">
        <f t="shared" si="514"/>
        <v/>
      </c>
      <c r="L20393"/>
    </row>
    <row r="20394" spans="1:12" x14ac:dyDescent="0.25">
      <c r="A20394" s="3" t="str">
        <f t="shared" si="514"/>
        <v/>
      </c>
      <c r="L20394"/>
    </row>
    <row r="20395" spans="1:12" x14ac:dyDescent="0.25">
      <c r="A20395" s="3" t="str">
        <f t="shared" si="514"/>
        <v/>
      </c>
      <c r="L20395"/>
    </row>
    <row r="20396" spans="1:12" x14ac:dyDescent="0.25">
      <c r="A20396" s="3" t="str">
        <f t="shared" si="514"/>
        <v/>
      </c>
      <c r="L20396"/>
    </row>
    <row r="20397" spans="1:12" x14ac:dyDescent="0.25">
      <c r="A20397" s="3" t="str">
        <f t="shared" si="514"/>
        <v/>
      </c>
      <c r="L20397"/>
    </row>
    <row r="20398" spans="1:12" x14ac:dyDescent="0.25">
      <c r="A20398" s="3" t="str">
        <f t="shared" si="514"/>
        <v/>
      </c>
      <c r="L20398"/>
    </row>
    <row r="20399" spans="1:12" x14ac:dyDescent="0.25">
      <c r="A20399" s="3" t="str">
        <f t="shared" si="514"/>
        <v/>
      </c>
      <c r="L20399"/>
    </row>
    <row r="20400" spans="1:12" x14ac:dyDescent="0.25">
      <c r="A20400" s="3" t="str">
        <f t="shared" si="514"/>
        <v/>
      </c>
      <c r="L20400"/>
    </row>
    <row r="20401" spans="1:12" x14ac:dyDescent="0.25">
      <c r="A20401" s="3" t="str">
        <f t="shared" si="514"/>
        <v/>
      </c>
      <c r="L20401"/>
    </row>
    <row r="20402" spans="1:12" x14ac:dyDescent="0.25">
      <c r="A20402" s="3" t="str">
        <f t="shared" si="514"/>
        <v/>
      </c>
      <c r="L20402"/>
    </row>
    <row r="20403" spans="1:12" x14ac:dyDescent="0.25">
      <c r="A20403" s="3" t="str">
        <f t="shared" si="514"/>
        <v/>
      </c>
      <c r="L20403"/>
    </row>
    <row r="20404" spans="1:12" x14ac:dyDescent="0.25">
      <c r="A20404" s="3" t="str">
        <f t="shared" si="514"/>
        <v/>
      </c>
      <c r="L20404"/>
    </row>
    <row r="20405" spans="1:12" x14ac:dyDescent="0.25">
      <c r="A20405" s="3" t="str">
        <f t="shared" si="514"/>
        <v/>
      </c>
      <c r="L20405"/>
    </row>
    <row r="20406" spans="1:12" x14ac:dyDescent="0.25">
      <c r="A20406" s="3" t="str">
        <f t="shared" si="514"/>
        <v/>
      </c>
      <c r="L20406"/>
    </row>
    <row r="20407" spans="1:12" x14ac:dyDescent="0.25">
      <c r="A20407" s="3" t="str">
        <f t="shared" si="514"/>
        <v/>
      </c>
      <c r="L20407"/>
    </row>
    <row r="20408" spans="1:12" x14ac:dyDescent="0.25">
      <c r="A20408" s="3" t="str">
        <f t="shared" si="514"/>
        <v/>
      </c>
      <c r="L20408"/>
    </row>
    <row r="20409" spans="1:12" x14ac:dyDescent="0.25">
      <c r="A20409" s="3" t="str">
        <f t="shared" si="514"/>
        <v/>
      </c>
      <c r="L20409"/>
    </row>
    <row r="20410" spans="1:12" x14ac:dyDescent="0.25">
      <c r="A20410" s="3" t="str">
        <f t="shared" si="514"/>
        <v/>
      </c>
      <c r="L20410"/>
    </row>
    <row r="20411" spans="1:12" x14ac:dyDescent="0.25">
      <c r="A20411" s="3" t="str">
        <f t="shared" si="514"/>
        <v/>
      </c>
      <c r="L20411"/>
    </row>
    <row r="20412" spans="1:12" x14ac:dyDescent="0.25">
      <c r="A20412" s="3" t="str">
        <f t="shared" si="514"/>
        <v/>
      </c>
      <c r="L20412"/>
    </row>
    <row r="20413" spans="1:12" x14ac:dyDescent="0.25">
      <c r="A20413" s="3" t="str">
        <f t="shared" si="514"/>
        <v/>
      </c>
      <c r="L20413"/>
    </row>
    <row r="20414" spans="1:12" x14ac:dyDescent="0.25">
      <c r="A20414" s="3" t="str">
        <f t="shared" si="514"/>
        <v/>
      </c>
      <c r="L20414"/>
    </row>
    <row r="20415" spans="1:12" x14ac:dyDescent="0.25">
      <c r="A20415" s="3" t="str">
        <f t="shared" si="514"/>
        <v/>
      </c>
      <c r="L20415"/>
    </row>
    <row r="20416" spans="1:12" x14ac:dyDescent="0.25">
      <c r="A20416" s="3" t="str">
        <f t="shared" si="514"/>
        <v/>
      </c>
      <c r="L20416"/>
    </row>
    <row r="20417" spans="1:12" x14ac:dyDescent="0.25">
      <c r="A20417" s="3" t="str">
        <f t="shared" si="514"/>
        <v/>
      </c>
      <c r="L20417"/>
    </row>
    <row r="20418" spans="1:12" x14ac:dyDescent="0.25">
      <c r="A20418" s="3" t="str">
        <f t="shared" si="514"/>
        <v/>
      </c>
      <c r="L20418"/>
    </row>
    <row r="20419" spans="1:12" x14ac:dyDescent="0.25">
      <c r="A20419" s="3" t="str">
        <f t="shared" si="514"/>
        <v/>
      </c>
      <c r="L20419"/>
    </row>
    <row r="20420" spans="1:12" x14ac:dyDescent="0.25">
      <c r="A20420" s="3" t="str">
        <f t="shared" si="514"/>
        <v/>
      </c>
      <c r="L20420"/>
    </row>
    <row r="20421" spans="1:12" x14ac:dyDescent="0.25">
      <c r="A20421" s="3" t="str">
        <f t="shared" si="514"/>
        <v/>
      </c>
      <c r="L20421"/>
    </row>
    <row r="20422" spans="1:12" x14ac:dyDescent="0.25">
      <c r="A20422" s="3" t="str">
        <f t="shared" si="514"/>
        <v/>
      </c>
      <c r="L20422"/>
    </row>
    <row r="20423" spans="1:12" x14ac:dyDescent="0.25">
      <c r="A20423" s="3" t="str">
        <f t="shared" si="514"/>
        <v/>
      </c>
      <c r="L20423"/>
    </row>
    <row r="20424" spans="1:12" x14ac:dyDescent="0.25">
      <c r="A20424" s="3" t="str">
        <f t="shared" si="514"/>
        <v/>
      </c>
      <c r="L20424"/>
    </row>
    <row r="20425" spans="1:12" x14ac:dyDescent="0.25">
      <c r="A20425" s="3" t="str">
        <f t="shared" si="514"/>
        <v/>
      </c>
      <c r="L20425"/>
    </row>
    <row r="20426" spans="1:12" x14ac:dyDescent="0.25">
      <c r="A20426" s="3" t="str">
        <f t="shared" si="514"/>
        <v/>
      </c>
      <c r="L20426"/>
    </row>
    <row r="20427" spans="1:12" x14ac:dyDescent="0.25">
      <c r="A20427" s="3" t="str">
        <f t="shared" si="514"/>
        <v/>
      </c>
      <c r="L20427"/>
    </row>
    <row r="20428" spans="1:12" x14ac:dyDescent="0.25">
      <c r="A20428" s="3" t="str">
        <f t="shared" si="514"/>
        <v/>
      </c>
      <c r="L20428"/>
    </row>
    <row r="20429" spans="1:12" x14ac:dyDescent="0.25">
      <c r="A20429" s="3" t="str">
        <f t="shared" si="514"/>
        <v/>
      </c>
      <c r="L20429"/>
    </row>
    <row r="20430" spans="1:12" x14ac:dyDescent="0.25">
      <c r="A20430" s="3" t="str">
        <f t="shared" si="514"/>
        <v/>
      </c>
      <c r="L20430"/>
    </row>
    <row r="20431" spans="1:12" x14ac:dyDescent="0.25">
      <c r="A20431" s="3" t="str">
        <f t="shared" si="514"/>
        <v/>
      </c>
      <c r="L20431"/>
    </row>
    <row r="20432" spans="1:12" x14ac:dyDescent="0.25">
      <c r="A20432" s="3" t="str">
        <f t="shared" si="514"/>
        <v/>
      </c>
      <c r="L20432"/>
    </row>
    <row r="20433" spans="1:12" x14ac:dyDescent="0.25">
      <c r="A20433" s="3" t="str">
        <f t="shared" ref="A20433:A20496" si="515">IF(B20419="","",CONCATENATE(MONTH(B20419),YEAR(B20419)))</f>
        <v/>
      </c>
      <c r="L20433"/>
    </row>
    <row r="20434" spans="1:12" x14ac:dyDescent="0.25">
      <c r="A20434" s="3" t="str">
        <f t="shared" si="515"/>
        <v/>
      </c>
      <c r="L20434"/>
    </row>
    <row r="20435" spans="1:12" x14ac:dyDescent="0.25">
      <c r="A20435" s="3" t="str">
        <f t="shared" si="515"/>
        <v/>
      </c>
      <c r="L20435"/>
    </row>
    <row r="20436" spans="1:12" x14ac:dyDescent="0.25">
      <c r="A20436" s="3" t="str">
        <f t="shared" si="515"/>
        <v/>
      </c>
      <c r="L20436"/>
    </row>
    <row r="20437" spans="1:12" x14ac:dyDescent="0.25">
      <c r="A20437" s="3" t="str">
        <f t="shared" si="515"/>
        <v/>
      </c>
      <c r="L20437"/>
    </row>
    <row r="20438" spans="1:12" x14ac:dyDescent="0.25">
      <c r="A20438" s="3" t="str">
        <f t="shared" si="515"/>
        <v/>
      </c>
      <c r="L20438"/>
    </row>
    <row r="20439" spans="1:12" x14ac:dyDescent="0.25">
      <c r="A20439" s="3" t="str">
        <f t="shared" si="515"/>
        <v/>
      </c>
      <c r="L20439"/>
    </row>
    <row r="20440" spans="1:12" x14ac:dyDescent="0.25">
      <c r="A20440" s="3" t="str">
        <f t="shared" si="515"/>
        <v/>
      </c>
      <c r="L20440"/>
    </row>
    <row r="20441" spans="1:12" x14ac:dyDescent="0.25">
      <c r="A20441" s="3" t="str">
        <f t="shared" si="515"/>
        <v/>
      </c>
      <c r="L20441"/>
    </row>
    <row r="20442" spans="1:12" x14ac:dyDescent="0.25">
      <c r="A20442" s="3" t="str">
        <f t="shared" si="515"/>
        <v/>
      </c>
      <c r="L20442"/>
    </row>
    <row r="20443" spans="1:12" x14ac:dyDescent="0.25">
      <c r="A20443" s="3" t="str">
        <f t="shared" si="515"/>
        <v/>
      </c>
      <c r="L20443"/>
    </row>
    <row r="20444" spans="1:12" x14ac:dyDescent="0.25">
      <c r="A20444" s="3" t="str">
        <f t="shared" si="515"/>
        <v/>
      </c>
      <c r="L20444"/>
    </row>
    <row r="20445" spans="1:12" x14ac:dyDescent="0.25">
      <c r="A20445" s="3" t="str">
        <f t="shared" si="515"/>
        <v/>
      </c>
      <c r="L20445"/>
    </row>
    <row r="20446" spans="1:12" x14ac:dyDescent="0.25">
      <c r="A20446" s="3" t="str">
        <f t="shared" si="515"/>
        <v/>
      </c>
      <c r="L20446"/>
    </row>
    <row r="20447" spans="1:12" x14ac:dyDescent="0.25">
      <c r="A20447" s="3" t="str">
        <f t="shared" si="515"/>
        <v/>
      </c>
      <c r="L20447"/>
    </row>
    <row r="20448" spans="1:12" x14ac:dyDescent="0.25">
      <c r="A20448" s="3" t="str">
        <f t="shared" si="515"/>
        <v/>
      </c>
      <c r="L20448"/>
    </row>
    <row r="20449" spans="1:12" x14ac:dyDescent="0.25">
      <c r="A20449" s="3" t="str">
        <f t="shared" si="515"/>
        <v/>
      </c>
      <c r="L20449"/>
    </row>
    <row r="20450" spans="1:12" x14ac:dyDescent="0.25">
      <c r="A20450" s="3" t="str">
        <f t="shared" si="515"/>
        <v/>
      </c>
      <c r="L20450"/>
    </row>
    <row r="20451" spans="1:12" x14ac:dyDescent="0.25">
      <c r="A20451" s="3" t="str">
        <f t="shared" si="515"/>
        <v/>
      </c>
      <c r="L20451"/>
    </row>
    <row r="20452" spans="1:12" x14ac:dyDescent="0.25">
      <c r="A20452" s="3" t="str">
        <f t="shared" si="515"/>
        <v/>
      </c>
      <c r="L20452"/>
    </row>
    <row r="20453" spans="1:12" x14ac:dyDescent="0.25">
      <c r="A20453" s="3" t="str">
        <f t="shared" si="515"/>
        <v/>
      </c>
      <c r="L20453"/>
    </row>
    <row r="20454" spans="1:12" x14ac:dyDescent="0.25">
      <c r="A20454" s="3" t="str">
        <f t="shared" si="515"/>
        <v/>
      </c>
      <c r="L20454"/>
    </row>
    <row r="20455" spans="1:12" x14ac:dyDescent="0.25">
      <c r="A20455" s="3" t="str">
        <f t="shared" si="515"/>
        <v/>
      </c>
      <c r="L20455"/>
    </row>
    <row r="20456" spans="1:12" x14ac:dyDescent="0.25">
      <c r="A20456" s="3" t="str">
        <f t="shared" si="515"/>
        <v/>
      </c>
      <c r="L20456"/>
    </row>
    <row r="20457" spans="1:12" x14ac:dyDescent="0.25">
      <c r="A20457" s="3" t="str">
        <f t="shared" si="515"/>
        <v/>
      </c>
      <c r="L20457"/>
    </row>
    <row r="20458" spans="1:12" x14ac:dyDescent="0.25">
      <c r="A20458" s="3" t="str">
        <f t="shared" si="515"/>
        <v/>
      </c>
      <c r="L20458"/>
    </row>
    <row r="20459" spans="1:12" x14ac:dyDescent="0.25">
      <c r="A20459" s="3" t="str">
        <f t="shared" si="515"/>
        <v/>
      </c>
      <c r="L20459"/>
    </row>
    <row r="20460" spans="1:12" x14ac:dyDescent="0.25">
      <c r="A20460" s="3" t="str">
        <f t="shared" si="515"/>
        <v/>
      </c>
      <c r="L20460"/>
    </row>
    <row r="20461" spans="1:12" x14ac:dyDescent="0.25">
      <c r="A20461" s="3" t="str">
        <f t="shared" si="515"/>
        <v/>
      </c>
      <c r="L20461"/>
    </row>
    <row r="20462" spans="1:12" x14ac:dyDescent="0.25">
      <c r="A20462" s="3" t="str">
        <f t="shared" si="515"/>
        <v/>
      </c>
      <c r="L20462"/>
    </row>
    <row r="20463" spans="1:12" x14ac:dyDescent="0.25">
      <c r="A20463" s="3" t="str">
        <f t="shared" si="515"/>
        <v/>
      </c>
      <c r="L20463"/>
    </row>
    <row r="20464" spans="1:12" x14ac:dyDescent="0.25">
      <c r="A20464" s="3" t="str">
        <f t="shared" si="515"/>
        <v/>
      </c>
      <c r="L20464"/>
    </row>
    <row r="20465" spans="1:12" x14ac:dyDescent="0.25">
      <c r="A20465" s="3" t="str">
        <f t="shared" si="515"/>
        <v/>
      </c>
      <c r="L20465"/>
    </row>
    <row r="20466" spans="1:12" x14ac:dyDescent="0.25">
      <c r="A20466" s="3" t="str">
        <f t="shared" si="515"/>
        <v/>
      </c>
      <c r="L20466"/>
    </row>
    <row r="20467" spans="1:12" x14ac:dyDescent="0.25">
      <c r="A20467" s="3" t="str">
        <f t="shared" si="515"/>
        <v/>
      </c>
      <c r="L20467"/>
    </row>
    <row r="20468" spans="1:12" x14ac:dyDescent="0.25">
      <c r="A20468" s="3" t="str">
        <f t="shared" si="515"/>
        <v/>
      </c>
      <c r="L20468"/>
    </row>
    <row r="20469" spans="1:12" x14ac:dyDescent="0.25">
      <c r="A20469" s="3" t="str">
        <f t="shared" si="515"/>
        <v/>
      </c>
      <c r="L20469"/>
    </row>
    <row r="20470" spans="1:12" x14ac:dyDescent="0.25">
      <c r="A20470" s="3" t="str">
        <f t="shared" si="515"/>
        <v/>
      </c>
      <c r="L20470"/>
    </row>
    <row r="20471" spans="1:12" x14ac:dyDescent="0.25">
      <c r="A20471" s="3" t="str">
        <f t="shared" si="515"/>
        <v/>
      </c>
      <c r="L20471"/>
    </row>
    <row r="20472" spans="1:12" x14ac:dyDescent="0.25">
      <c r="A20472" s="3" t="str">
        <f t="shared" si="515"/>
        <v/>
      </c>
      <c r="L20472"/>
    </row>
    <row r="20473" spans="1:12" x14ac:dyDescent="0.25">
      <c r="A20473" s="3" t="str">
        <f t="shared" si="515"/>
        <v/>
      </c>
      <c r="L20473"/>
    </row>
    <row r="20474" spans="1:12" x14ac:dyDescent="0.25">
      <c r="A20474" s="3" t="str">
        <f t="shared" si="515"/>
        <v/>
      </c>
      <c r="L20474"/>
    </row>
    <row r="20475" spans="1:12" x14ac:dyDescent="0.25">
      <c r="A20475" s="3" t="str">
        <f t="shared" si="515"/>
        <v/>
      </c>
      <c r="L20475"/>
    </row>
    <row r="20476" spans="1:12" x14ac:dyDescent="0.25">
      <c r="A20476" s="3" t="str">
        <f t="shared" si="515"/>
        <v/>
      </c>
      <c r="L20476"/>
    </row>
    <row r="20477" spans="1:12" x14ac:dyDescent="0.25">
      <c r="A20477" s="3" t="str">
        <f t="shared" si="515"/>
        <v/>
      </c>
      <c r="L20477"/>
    </row>
    <row r="20478" spans="1:12" x14ac:dyDescent="0.25">
      <c r="A20478" s="3" t="str">
        <f t="shared" si="515"/>
        <v/>
      </c>
      <c r="L20478"/>
    </row>
    <row r="20479" spans="1:12" x14ac:dyDescent="0.25">
      <c r="A20479" s="3" t="str">
        <f t="shared" si="515"/>
        <v/>
      </c>
      <c r="L20479"/>
    </row>
    <row r="20480" spans="1:12" x14ac:dyDescent="0.25">
      <c r="A20480" s="3" t="str">
        <f t="shared" si="515"/>
        <v/>
      </c>
      <c r="L20480"/>
    </row>
    <row r="20481" spans="1:12" x14ac:dyDescent="0.25">
      <c r="A20481" s="3" t="str">
        <f t="shared" si="515"/>
        <v/>
      </c>
      <c r="L20481"/>
    </row>
    <row r="20482" spans="1:12" x14ac:dyDescent="0.25">
      <c r="A20482" s="3" t="str">
        <f t="shared" si="515"/>
        <v/>
      </c>
      <c r="L20482"/>
    </row>
    <row r="20483" spans="1:12" x14ac:dyDescent="0.25">
      <c r="A20483" s="3" t="str">
        <f t="shared" si="515"/>
        <v/>
      </c>
      <c r="L20483"/>
    </row>
    <row r="20484" spans="1:12" x14ac:dyDescent="0.25">
      <c r="A20484" s="3" t="str">
        <f t="shared" si="515"/>
        <v/>
      </c>
      <c r="L20484"/>
    </row>
    <row r="20485" spans="1:12" x14ac:dyDescent="0.25">
      <c r="A20485" s="3" t="str">
        <f t="shared" si="515"/>
        <v/>
      </c>
      <c r="L20485"/>
    </row>
    <row r="20486" spans="1:12" x14ac:dyDescent="0.25">
      <c r="A20486" s="3" t="str">
        <f t="shared" si="515"/>
        <v/>
      </c>
      <c r="L20486"/>
    </row>
    <row r="20487" spans="1:12" x14ac:dyDescent="0.25">
      <c r="A20487" s="3" t="str">
        <f t="shared" si="515"/>
        <v/>
      </c>
      <c r="L20487"/>
    </row>
    <row r="20488" spans="1:12" x14ac:dyDescent="0.25">
      <c r="A20488" s="3" t="str">
        <f t="shared" si="515"/>
        <v/>
      </c>
      <c r="L20488"/>
    </row>
    <row r="20489" spans="1:12" x14ac:dyDescent="0.25">
      <c r="A20489" s="3" t="str">
        <f t="shared" si="515"/>
        <v/>
      </c>
      <c r="L20489"/>
    </row>
    <row r="20490" spans="1:12" x14ac:dyDescent="0.25">
      <c r="A20490" s="3" t="str">
        <f t="shared" si="515"/>
        <v/>
      </c>
      <c r="L20490"/>
    </row>
    <row r="20491" spans="1:12" x14ac:dyDescent="0.25">
      <c r="A20491" s="3" t="str">
        <f t="shared" si="515"/>
        <v/>
      </c>
      <c r="L20491"/>
    </row>
    <row r="20492" spans="1:12" x14ac:dyDescent="0.25">
      <c r="A20492" s="3" t="str">
        <f t="shared" si="515"/>
        <v/>
      </c>
      <c r="L20492"/>
    </row>
    <row r="20493" spans="1:12" x14ac:dyDescent="0.25">
      <c r="A20493" s="3" t="str">
        <f t="shared" si="515"/>
        <v/>
      </c>
      <c r="L20493"/>
    </row>
    <row r="20494" spans="1:12" x14ac:dyDescent="0.25">
      <c r="A20494" s="3" t="str">
        <f t="shared" si="515"/>
        <v/>
      </c>
      <c r="L20494"/>
    </row>
    <row r="20495" spans="1:12" x14ac:dyDescent="0.25">
      <c r="A20495" s="3" t="str">
        <f t="shared" si="515"/>
        <v/>
      </c>
      <c r="L20495"/>
    </row>
    <row r="20496" spans="1:12" x14ac:dyDescent="0.25">
      <c r="A20496" s="3" t="str">
        <f t="shared" si="515"/>
        <v/>
      </c>
      <c r="L20496"/>
    </row>
    <row r="20497" spans="1:12" x14ac:dyDescent="0.25">
      <c r="A20497" s="3" t="str">
        <f t="shared" ref="A20497:A20560" si="516">IF(B20483="","",CONCATENATE(MONTH(B20483),YEAR(B20483)))</f>
        <v/>
      </c>
      <c r="L20497"/>
    </row>
    <row r="20498" spans="1:12" x14ac:dyDescent="0.25">
      <c r="A20498" s="3" t="str">
        <f t="shared" si="516"/>
        <v/>
      </c>
      <c r="L20498"/>
    </row>
    <row r="20499" spans="1:12" x14ac:dyDescent="0.25">
      <c r="A20499" s="3" t="str">
        <f t="shared" si="516"/>
        <v/>
      </c>
      <c r="L20499"/>
    </row>
    <row r="20500" spans="1:12" x14ac:dyDescent="0.25">
      <c r="A20500" s="3" t="str">
        <f t="shared" si="516"/>
        <v/>
      </c>
      <c r="L20500"/>
    </row>
    <row r="20501" spans="1:12" x14ac:dyDescent="0.25">
      <c r="A20501" s="3" t="str">
        <f t="shared" si="516"/>
        <v/>
      </c>
      <c r="L20501"/>
    </row>
    <row r="20502" spans="1:12" x14ac:dyDescent="0.25">
      <c r="A20502" s="3" t="str">
        <f t="shared" si="516"/>
        <v/>
      </c>
      <c r="L20502"/>
    </row>
    <row r="20503" spans="1:12" x14ac:dyDescent="0.25">
      <c r="A20503" s="3" t="str">
        <f t="shared" si="516"/>
        <v/>
      </c>
      <c r="L20503"/>
    </row>
    <row r="20504" spans="1:12" x14ac:dyDescent="0.25">
      <c r="A20504" s="3" t="str">
        <f t="shared" si="516"/>
        <v/>
      </c>
      <c r="L20504"/>
    </row>
    <row r="20505" spans="1:12" x14ac:dyDescent="0.25">
      <c r="A20505" s="3" t="str">
        <f t="shared" si="516"/>
        <v/>
      </c>
      <c r="L20505"/>
    </row>
    <row r="20506" spans="1:12" x14ac:dyDescent="0.25">
      <c r="A20506" s="3" t="str">
        <f t="shared" si="516"/>
        <v/>
      </c>
      <c r="L20506"/>
    </row>
    <row r="20507" spans="1:12" x14ac:dyDescent="0.25">
      <c r="A20507" s="3" t="str">
        <f t="shared" si="516"/>
        <v/>
      </c>
      <c r="L20507"/>
    </row>
    <row r="20508" spans="1:12" x14ac:dyDescent="0.25">
      <c r="A20508" s="3" t="str">
        <f t="shared" si="516"/>
        <v/>
      </c>
      <c r="L20508"/>
    </row>
    <row r="20509" spans="1:12" x14ac:dyDescent="0.25">
      <c r="A20509" s="3" t="str">
        <f t="shared" si="516"/>
        <v/>
      </c>
      <c r="L20509"/>
    </row>
    <row r="20510" spans="1:12" x14ac:dyDescent="0.25">
      <c r="A20510" s="3" t="str">
        <f t="shared" si="516"/>
        <v/>
      </c>
      <c r="L20510"/>
    </row>
    <row r="20511" spans="1:12" x14ac:dyDescent="0.25">
      <c r="A20511" s="3" t="str">
        <f t="shared" si="516"/>
        <v/>
      </c>
      <c r="L20511"/>
    </row>
    <row r="20512" spans="1:12" x14ac:dyDescent="0.25">
      <c r="A20512" s="3" t="str">
        <f t="shared" si="516"/>
        <v/>
      </c>
      <c r="L20512"/>
    </row>
    <row r="20513" spans="1:12" x14ac:dyDescent="0.25">
      <c r="A20513" s="3" t="str">
        <f t="shared" si="516"/>
        <v/>
      </c>
      <c r="L20513"/>
    </row>
    <row r="20514" spans="1:12" x14ac:dyDescent="0.25">
      <c r="A20514" s="3" t="str">
        <f t="shared" si="516"/>
        <v/>
      </c>
      <c r="L20514"/>
    </row>
    <row r="20515" spans="1:12" x14ac:dyDescent="0.25">
      <c r="A20515" s="3" t="str">
        <f t="shared" si="516"/>
        <v/>
      </c>
      <c r="L20515"/>
    </row>
    <row r="20516" spans="1:12" x14ac:dyDescent="0.25">
      <c r="A20516" s="3" t="str">
        <f t="shared" si="516"/>
        <v/>
      </c>
      <c r="L20516"/>
    </row>
    <row r="20517" spans="1:12" x14ac:dyDescent="0.25">
      <c r="A20517" s="3" t="str">
        <f t="shared" si="516"/>
        <v/>
      </c>
      <c r="L20517"/>
    </row>
    <row r="20518" spans="1:12" x14ac:dyDescent="0.25">
      <c r="A20518" s="3" t="str">
        <f t="shared" si="516"/>
        <v/>
      </c>
      <c r="L20518"/>
    </row>
    <row r="20519" spans="1:12" x14ac:dyDescent="0.25">
      <c r="A20519" s="3" t="str">
        <f t="shared" si="516"/>
        <v/>
      </c>
      <c r="L20519"/>
    </row>
    <row r="20520" spans="1:12" x14ac:dyDescent="0.25">
      <c r="A20520" s="3" t="str">
        <f t="shared" si="516"/>
        <v/>
      </c>
      <c r="L20520"/>
    </row>
    <row r="20521" spans="1:12" x14ac:dyDescent="0.25">
      <c r="A20521" s="3" t="str">
        <f t="shared" si="516"/>
        <v/>
      </c>
      <c r="L20521"/>
    </row>
    <row r="20522" spans="1:12" x14ac:dyDescent="0.25">
      <c r="A20522" s="3" t="str">
        <f t="shared" si="516"/>
        <v/>
      </c>
      <c r="L20522"/>
    </row>
    <row r="20523" spans="1:12" x14ac:dyDescent="0.25">
      <c r="A20523" s="3" t="str">
        <f t="shared" si="516"/>
        <v/>
      </c>
      <c r="L20523"/>
    </row>
    <row r="20524" spans="1:12" x14ac:dyDescent="0.25">
      <c r="A20524" s="3" t="str">
        <f t="shared" si="516"/>
        <v/>
      </c>
      <c r="L20524"/>
    </row>
    <row r="20525" spans="1:12" x14ac:dyDescent="0.25">
      <c r="A20525" s="3" t="str">
        <f t="shared" si="516"/>
        <v/>
      </c>
      <c r="L20525"/>
    </row>
    <row r="20526" spans="1:12" x14ac:dyDescent="0.25">
      <c r="A20526" s="3" t="str">
        <f t="shared" si="516"/>
        <v/>
      </c>
      <c r="L20526"/>
    </row>
    <row r="20527" spans="1:12" x14ac:dyDescent="0.25">
      <c r="A20527" s="3" t="str">
        <f t="shared" si="516"/>
        <v/>
      </c>
      <c r="L20527"/>
    </row>
    <row r="20528" spans="1:12" x14ac:dyDescent="0.25">
      <c r="A20528" s="3" t="str">
        <f t="shared" si="516"/>
        <v/>
      </c>
      <c r="L20528"/>
    </row>
    <row r="20529" spans="1:12" x14ac:dyDescent="0.25">
      <c r="A20529" s="3" t="str">
        <f t="shared" si="516"/>
        <v/>
      </c>
      <c r="L20529"/>
    </row>
    <row r="20530" spans="1:12" x14ac:dyDescent="0.25">
      <c r="A20530" s="3" t="str">
        <f t="shared" si="516"/>
        <v/>
      </c>
      <c r="L20530"/>
    </row>
    <row r="20531" spans="1:12" x14ac:dyDescent="0.25">
      <c r="A20531" s="3" t="str">
        <f t="shared" si="516"/>
        <v/>
      </c>
      <c r="L20531"/>
    </row>
    <row r="20532" spans="1:12" x14ac:dyDescent="0.25">
      <c r="A20532" s="3" t="str">
        <f t="shared" si="516"/>
        <v/>
      </c>
      <c r="L20532"/>
    </row>
    <row r="20533" spans="1:12" x14ac:dyDescent="0.25">
      <c r="A20533" s="3" t="str">
        <f t="shared" si="516"/>
        <v/>
      </c>
      <c r="L20533"/>
    </row>
    <row r="20534" spans="1:12" x14ac:dyDescent="0.25">
      <c r="A20534" s="3" t="str">
        <f t="shared" si="516"/>
        <v/>
      </c>
      <c r="L20534"/>
    </row>
    <row r="20535" spans="1:12" x14ac:dyDescent="0.25">
      <c r="A20535" s="3" t="str">
        <f t="shared" si="516"/>
        <v/>
      </c>
      <c r="L20535"/>
    </row>
    <row r="20536" spans="1:12" x14ac:dyDescent="0.25">
      <c r="A20536" s="3" t="str">
        <f t="shared" si="516"/>
        <v/>
      </c>
      <c r="L20536"/>
    </row>
    <row r="20537" spans="1:12" x14ac:dyDescent="0.25">
      <c r="A20537" s="3" t="str">
        <f t="shared" si="516"/>
        <v/>
      </c>
      <c r="L20537"/>
    </row>
    <row r="20538" spans="1:12" x14ac:dyDescent="0.25">
      <c r="A20538" s="3" t="str">
        <f t="shared" si="516"/>
        <v/>
      </c>
      <c r="L20538"/>
    </row>
    <row r="20539" spans="1:12" x14ac:dyDescent="0.25">
      <c r="A20539" s="3" t="str">
        <f t="shared" si="516"/>
        <v/>
      </c>
      <c r="L20539"/>
    </row>
    <row r="20540" spans="1:12" x14ac:dyDescent="0.25">
      <c r="A20540" s="3" t="str">
        <f t="shared" si="516"/>
        <v/>
      </c>
      <c r="L20540"/>
    </row>
    <row r="20541" spans="1:12" x14ac:dyDescent="0.25">
      <c r="A20541" s="3" t="str">
        <f t="shared" si="516"/>
        <v/>
      </c>
      <c r="L20541"/>
    </row>
    <row r="20542" spans="1:12" x14ac:dyDescent="0.25">
      <c r="A20542" s="3" t="str">
        <f t="shared" si="516"/>
        <v/>
      </c>
      <c r="L20542"/>
    </row>
    <row r="20543" spans="1:12" x14ac:dyDescent="0.25">
      <c r="A20543" s="3" t="str">
        <f t="shared" si="516"/>
        <v/>
      </c>
      <c r="L20543"/>
    </row>
    <row r="20544" spans="1:12" x14ac:dyDescent="0.25">
      <c r="A20544" s="3" t="str">
        <f t="shared" si="516"/>
        <v/>
      </c>
      <c r="L20544"/>
    </row>
    <row r="20545" spans="1:12" x14ac:dyDescent="0.25">
      <c r="A20545" s="3" t="str">
        <f t="shared" si="516"/>
        <v/>
      </c>
      <c r="L20545"/>
    </row>
    <row r="20546" spans="1:12" x14ac:dyDescent="0.25">
      <c r="A20546" s="3" t="str">
        <f t="shared" si="516"/>
        <v/>
      </c>
      <c r="L20546"/>
    </row>
    <row r="20547" spans="1:12" x14ac:dyDescent="0.25">
      <c r="A20547" s="3" t="str">
        <f t="shared" si="516"/>
        <v/>
      </c>
      <c r="L20547"/>
    </row>
    <row r="20548" spans="1:12" x14ac:dyDescent="0.25">
      <c r="A20548" s="3" t="str">
        <f t="shared" si="516"/>
        <v/>
      </c>
      <c r="L20548"/>
    </row>
    <row r="20549" spans="1:12" x14ac:dyDescent="0.25">
      <c r="A20549" s="3" t="str">
        <f t="shared" si="516"/>
        <v/>
      </c>
      <c r="L20549"/>
    </row>
    <row r="20550" spans="1:12" x14ac:dyDescent="0.25">
      <c r="A20550" s="3" t="str">
        <f t="shared" si="516"/>
        <v/>
      </c>
      <c r="L20550"/>
    </row>
    <row r="20551" spans="1:12" x14ac:dyDescent="0.25">
      <c r="A20551" s="3" t="str">
        <f t="shared" si="516"/>
        <v/>
      </c>
      <c r="L20551"/>
    </row>
    <row r="20552" spans="1:12" x14ac:dyDescent="0.25">
      <c r="A20552" s="3" t="str">
        <f t="shared" si="516"/>
        <v/>
      </c>
      <c r="L20552"/>
    </row>
    <row r="20553" spans="1:12" x14ac:dyDescent="0.25">
      <c r="A20553" s="3" t="str">
        <f t="shared" si="516"/>
        <v/>
      </c>
      <c r="L20553"/>
    </row>
    <row r="20554" spans="1:12" x14ac:dyDescent="0.25">
      <c r="A20554" s="3" t="str">
        <f t="shared" si="516"/>
        <v/>
      </c>
      <c r="L20554"/>
    </row>
    <row r="20555" spans="1:12" x14ac:dyDescent="0.25">
      <c r="A20555" s="3" t="str">
        <f t="shared" si="516"/>
        <v/>
      </c>
      <c r="L20555"/>
    </row>
    <row r="20556" spans="1:12" x14ac:dyDescent="0.25">
      <c r="A20556" s="3" t="str">
        <f t="shared" si="516"/>
        <v/>
      </c>
      <c r="L20556"/>
    </row>
    <row r="20557" spans="1:12" x14ac:dyDescent="0.25">
      <c r="A20557" s="3" t="str">
        <f t="shared" si="516"/>
        <v/>
      </c>
      <c r="L20557"/>
    </row>
    <row r="20558" spans="1:12" x14ac:dyDescent="0.25">
      <c r="A20558" s="3" t="str">
        <f t="shared" si="516"/>
        <v/>
      </c>
      <c r="L20558"/>
    </row>
    <row r="20559" spans="1:12" x14ac:dyDescent="0.25">
      <c r="A20559" s="3" t="str">
        <f t="shared" si="516"/>
        <v/>
      </c>
      <c r="L20559"/>
    </row>
    <row r="20560" spans="1:12" x14ac:dyDescent="0.25">
      <c r="A20560" s="3" t="str">
        <f t="shared" si="516"/>
        <v/>
      </c>
      <c r="L20560"/>
    </row>
    <row r="20561" spans="1:12" x14ac:dyDescent="0.25">
      <c r="A20561" s="3" t="str">
        <f t="shared" ref="A20561:A20624" si="517">IF(B20547="","",CONCATENATE(MONTH(B20547),YEAR(B20547)))</f>
        <v/>
      </c>
      <c r="L20561"/>
    </row>
    <row r="20562" spans="1:12" x14ac:dyDescent="0.25">
      <c r="A20562" s="3" t="str">
        <f t="shared" si="517"/>
        <v/>
      </c>
      <c r="L20562"/>
    </row>
    <row r="20563" spans="1:12" x14ac:dyDescent="0.25">
      <c r="A20563" s="3" t="str">
        <f t="shared" si="517"/>
        <v/>
      </c>
      <c r="L20563"/>
    </row>
    <row r="20564" spans="1:12" x14ac:dyDescent="0.25">
      <c r="A20564" s="3" t="str">
        <f t="shared" si="517"/>
        <v/>
      </c>
      <c r="L20564"/>
    </row>
    <row r="20565" spans="1:12" x14ac:dyDescent="0.25">
      <c r="A20565" s="3" t="str">
        <f t="shared" si="517"/>
        <v/>
      </c>
      <c r="L20565"/>
    </row>
    <row r="20566" spans="1:12" x14ac:dyDescent="0.25">
      <c r="A20566" s="3" t="str">
        <f t="shared" si="517"/>
        <v/>
      </c>
      <c r="L20566"/>
    </row>
    <row r="20567" spans="1:12" x14ac:dyDescent="0.25">
      <c r="A20567" s="3" t="str">
        <f t="shared" si="517"/>
        <v/>
      </c>
      <c r="L20567"/>
    </row>
    <row r="20568" spans="1:12" x14ac:dyDescent="0.25">
      <c r="A20568" s="3" t="str">
        <f t="shared" si="517"/>
        <v/>
      </c>
      <c r="L20568"/>
    </row>
    <row r="20569" spans="1:12" x14ac:dyDescent="0.25">
      <c r="A20569" s="3" t="str">
        <f t="shared" si="517"/>
        <v/>
      </c>
      <c r="L20569"/>
    </row>
    <row r="20570" spans="1:12" x14ac:dyDescent="0.25">
      <c r="A20570" s="3" t="str">
        <f t="shared" si="517"/>
        <v/>
      </c>
      <c r="L20570"/>
    </row>
    <row r="20571" spans="1:12" x14ac:dyDescent="0.25">
      <c r="A20571" s="3" t="str">
        <f t="shared" si="517"/>
        <v/>
      </c>
      <c r="L20571"/>
    </row>
    <row r="20572" spans="1:12" x14ac:dyDescent="0.25">
      <c r="A20572" s="3" t="str">
        <f t="shared" si="517"/>
        <v/>
      </c>
      <c r="L20572"/>
    </row>
    <row r="20573" spans="1:12" x14ac:dyDescent="0.25">
      <c r="A20573" s="3" t="str">
        <f t="shared" si="517"/>
        <v/>
      </c>
      <c r="L20573"/>
    </row>
    <row r="20574" spans="1:12" x14ac:dyDescent="0.25">
      <c r="A20574" s="3" t="str">
        <f t="shared" si="517"/>
        <v/>
      </c>
      <c r="L20574"/>
    </row>
    <row r="20575" spans="1:12" x14ac:dyDescent="0.25">
      <c r="A20575" s="3" t="str">
        <f t="shared" si="517"/>
        <v/>
      </c>
      <c r="L20575"/>
    </row>
    <row r="20576" spans="1:12" x14ac:dyDescent="0.25">
      <c r="A20576" s="3" t="str">
        <f t="shared" si="517"/>
        <v/>
      </c>
      <c r="L20576"/>
    </row>
    <row r="20577" spans="1:12" x14ac:dyDescent="0.25">
      <c r="A20577" s="3" t="str">
        <f t="shared" si="517"/>
        <v/>
      </c>
      <c r="L20577"/>
    </row>
    <row r="20578" spans="1:12" x14ac:dyDescent="0.25">
      <c r="A20578" s="3" t="str">
        <f t="shared" si="517"/>
        <v/>
      </c>
      <c r="L20578"/>
    </row>
    <row r="20579" spans="1:12" x14ac:dyDescent="0.25">
      <c r="A20579" s="3" t="str">
        <f t="shared" si="517"/>
        <v/>
      </c>
      <c r="L20579"/>
    </row>
    <row r="20580" spans="1:12" x14ac:dyDescent="0.25">
      <c r="A20580" s="3" t="str">
        <f t="shared" si="517"/>
        <v/>
      </c>
      <c r="L20580"/>
    </row>
    <row r="20581" spans="1:12" x14ac:dyDescent="0.25">
      <c r="A20581" s="3" t="str">
        <f t="shared" si="517"/>
        <v/>
      </c>
      <c r="L20581"/>
    </row>
    <row r="20582" spans="1:12" x14ac:dyDescent="0.25">
      <c r="A20582" s="3" t="str">
        <f t="shared" si="517"/>
        <v/>
      </c>
      <c r="L20582"/>
    </row>
    <row r="20583" spans="1:12" x14ac:dyDescent="0.25">
      <c r="A20583" s="3" t="str">
        <f t="shared" si="517"/>
        <v/>
      </c>
      <c r="L20583"/>
    </row>
    <row r="20584" spans="1:12" x14ac:dyDescent="0.25">
      <c r="A20584" s="3" t="str">
        <f t="shared" si="517"/>
        <v/>
      </c>
      <c r="L20584"/>
    </row>
    <row r="20585" spans="1:12" x14ac:dyDescent="0.25">
      <c r="A20585" s="3" t="str">
        <f t="shared" si="517"/>
        <v/>
      </c>
      <c r="L20585"/>
    </row>
    <row r="20586" spans="1:12" x14ac:dyDescent="0.25">
      <c r="A20586" s="3" t="str">
        <f t="shared" si="517"/>
        <v/>
      </c>
      <c r="L20586"/>
    </row>
    <row r="20587" spans="1:12" x14ac:dyDescent="0.25">
      <c r="A20587" s="3" t="str">
        <f t="shared" si="517"/>
        <v/>
      </c>
      <c r="L20587"/>
    </row>
    <row r="20588" spans="1:12" x14ac:dyDescent="0.25">
      <c r="A20588" s="3" t="str">
        <f t="shared" si="517"/>
        <v/>
      </c>
      <c r="L20588"/>
    </row>
    <row r="20589" spans="1:12" x14ac:dyDescent="0.25">
      <c r="A20589" s="3" t="str">
        <f t="shared" si="517"/>
        <v/>
      </c>
      <c r="L20589"/>
    </row>
    <row r="20590" spans="1:12" x14ac:dyDescent="0.25">
      <c r="A20590" s="3" t="str">
        <f t="shared" si="517"/>
        <v/>
      </c>
      <c r="L20590"/>
    </row>
    <row r="20591" spans="1:12" x14ac:dyDescent="0.25">
      <c r="A20591" s="3" t="str">
        <f t="shared" si="517"/>
        <v/>
      </c>
      <c r="L20591"/>
    </row>
    <row r="20592" spans="1:12" x14ac:dyDescent="0.25">
      <c r="A20592" s="3" t="str">
        <f t="shared" si="517"/>
        <v/>
      </c>
      <c r="L20592"/>
    </row>
    <row r="20593" spans="1:12" x14ac:dyDescent="0.25">
      <c r="A20593" s="3" t="str">
        <f t="shared" si="517"/>
        <v/>
      </c>
      <c r="L20593"/>
    </row>
    <row r="20594" spans="1:12" x14ac:dyDescent="0.25">
      <c r="A20594" s="3" t="str">
        <f t="shared" si="517"/>
        <v/>
      </c>
      <c r="L20594"/>
    </row>
    <row r="20595" spans="1:12" x14ac:dyDescent="0.25">
      <c r="A20595" s="3" t="str">
        <f t="shared" si="517"/>
        <v/>
      </c>
      <c r="L20595"/>
    </row>
    <row r="20596" spans="1:12" x14ac:dyDescent="0.25">
      <c r="A20596" s="3" t="str">
        <f t="shared" si="517"/>
        <v/>
      </c>
      <c r="L20596"/>
    </row>
    <row r="20597" spans="1:12" x14ac:dyDescent="0.25">
      <c r="A20597" s="3" t="str">
        <f t="shared" si="517"/>
        <v/>
      </c>
      <c r="L20597"/>
    </row>
    <row r="20598" spans="1:12" x14ac:dyDescent="0.25">
      <c r="A20598" s="3" t="str">
        <f t="shared" si="517"/>
        <v/>
      </c>
      <c r="L20598"/>
    </row>
    <row r="20599" spans="1:12" x14ac:dyDescent="0.25">
      <c r="A20599" s="3" t="str">
        <f t="shared" si="517"/>
        <v/>
      </c>
      <c r="L20599"/>
    </row>
    <row r="20600" spans="1:12" x14ac:dyDescent="0.25">
      <c r="A20600" s="3" t="str">
        <f t="shared" si="517"/>
        <v/>
      </c>
      <c r="L20600"/>
    </row>
    <row r="20601" spans="1:12" x14ac:dyDescent="0.25">
      <c r="A20601" s="3" t="str">
        <f t="shared" si="517"/>
        <v/>
      </c>
      <c r="L20601"/>
    </row>
    <row r="20602" spans="1:12" x14ac:dyDescent="0.25">
      <c r="A20602" s="3" t="str">
        <f t="shared" si="517"/>
        <v/>
      </c>
      <c r="L20602"/>
    </row>
    <row r="20603" spans="1:12" x14ac:dyDescent="0.25">
      <c r="A20603" s="3" t="str">
        <f t="shared" si="517"/>
        <v/>
      </c>
      <c r="L20603"/>
    </row>
    <row r="20604" spans="1:12" x14ac:dyDescent="0.25">
      <c r="A20604" s="3" t="str">
        <f t="shared" si="517"/>
        <v/>
      </c>
      <c r="L20604"/>
    </row>
    <row r="20605" spans="1:12" x14ac:dyDescent="0.25">
      <c r="A20605" s="3" t="str">
        <f t="shared" si="517"/>
        <v/>
      </c>
      <c r="L20605"/>
    </row>
    <row r="20606" spans="1:12" x14ac:dyDescent="0.25">
      <c r="A20606" s="3" t="str">
        <f t="shared" si="517"/>
        <v/>
      </c>
      <c r="L20606"/>
    </row>
    <row r="20607" spans="1:12" x14ac:dyDescent="0.25">
      <c r="A20607" s="3" t="str">
        <f t="shared" si="517"/>
        <v/>
      </c>
      <c r="L20607"/>
    </row>
    <row r="20608" spans="1:12" x14ac:dyDescent="0.25">
      <c r="A20608" s="3" t="str">
        <f t="shared" si="517"/>
        <v/>
      </c>
      <c r="L20608"/>
    </row>
    <row r="20609" spans="1:12" x14ac:dyDescent="0.25">
      <c r="A20609" s="3" t="str">
        <f t="shared" si="517"/>
        <v/>
      </c>
      <c r="L20609"/>
    </row>
    <row r="20610" spans="1:12" x14ac:dyDescent="0.25">
      <c r="A20610" s="3" t="str">
        <f t="shared" si="517"/>
        <v/>
      </c>
      <c r="L20610"/>
    </row>
    <row r="20611" spans="1:12" x14ac:dyDescent="0.25">
      <c r="A20611" s="3" t="str">
        <f t="shared" si="517"/>
        <v/>
      </c>
      <c r="L20611"/>
    </row>
    <row r="20612" spans="1:12" x14ac:dyDescent="0.25">
      <c r="A20612" s="3" t="str">
        <f t="shared" si="517"/>
        <v/>
      </c>
      <c r="L20612"/>
    </row>
    <row r="20613" spans="1:12" x14ac:dyDescent="0.25">
      <c r="A20613" s="3" t="str">
        <f t="shared" si="517"/>
        <v/>
      </c>
      <c r="L20613"/>
    </row>
    <row r="20614" spans="1:12" x14ac:dyDescent="0.25">
      <c r="A20614" s="3" t="str">
        <f t="shared" si="517"/>
        <v/>
      </c>
      <c r="L20614"/>
    </row>
    <row r="20615" spans="1:12" x14ac:dyDescent="0.25">
      <c r="A20615" s="3" t="str">
        <f t="shared" si="517"/>
        <v/>
      </c>
      <c r="L20615"/>
    </row>
    <row r="20616" spans="1:12" x14ac:dyDescent="0.25">
      <c r="A20616" s="3" t="str">
        <f t="shared" si="517"/>
        <v/>
      </c>
      <c r="L20616"/>
    </row>
    <row r="20617" spans="1:12" x14ac:dyDescent="0.25">
      <c r="A20617" s="3" t="str">
        <f t="shared" si="517"/>
        <v/>
      </c>
      <c r="L20617"/>
    </row>
    <row r="20618" spans="1:12" x14ac:dyDescent="0.25">
      <c r="A20618" s="3" t="str">
        <f t="shared" si="517"/>
        <v/>
      </c>
      <c r="L20618"/>
    </row>
    <row r="20619" spans="1:12" x14ac:dyDescent="0.25">
      <c r="A20619" s="3" t="str">
        <f t="shared" si="517"/>
        <v/>
      </c>
      <c r="L20619"/>
    </row>
    <row r="20620" spans="1:12" x14ac:dyDescent="0.25">
      <c r="A20620" s="3" t="str">
        <f t="shared" si="517"/>
        <v/>
      </c>
      <c r="L20620"/>
    </row>
    <row r="20621" spans="1:12" x14ac:dyDescent="0.25">
      <c r="A20621" s="3" t="str">
        <f t="shared" si="517"/>
        <v/>
      </c>
      <c r="L20621"/>
    </row>
    <row r="20622" spans="1:12" x14ac:dyDescent="0.25">
      <c r="A20622" s="3" t="str">
        <f t="shared" si="517"/>
        <v/>
      </c>
      <c r="L20622"/>
    </row>
    <row r="20623" spans="1:12" x14ac:dyDescent="0.25">
      <c r="A20623" s="3" t="str">
        <f t="shared" si="517"/>
        <v/>
      </c>
      <c r="L20623"/>
    </row>
    <row r="20624" spans="1:12" x14ac:dyDescent="0.25">
      <c r="A20624" s="3" t="str">
        <f t="shared" si="517"/>
        <v/>
      </c>
      <c r="L20624"/>
    </row>
    <row r="20625" spans="1:12" x14ac:dyDescent="0.25">
      <c r="A20625" s="3" t="str">
        <f t="shared" ref="A20625:A20688" si="518">IF(B20611="","",CONCATENATE(MONTH(B20611),YEAR(B20611)))</f>
        <v/>
      </c>
      <c r="L20625"/>
    </row>
    <row r="20626" spans="1:12" x14ac:dyDescent="0.25">
      <c r="A20626" s="3" t="str">
        <f t="shared" si="518"/>
        <v/>
      </c>
      <c r="L20626"/>
    </row>
    <row r="20627" spans="1:12" x14ac:dyDescent="0.25">
      <c r="A20627" s="3" t="str">
        <f t="shared" si="518"/>
        <v/>
      </c>
      <c r="L20627"/>
    </row>
    <row r="20628" spans="1:12" x14ac:dyDescent="0.25">
      <c r="A20628" s="3" t="str">
        <f t="shared" si="518"/>
        <v/>
      </c>
      <c r="L20628"/>
    </row>
    <row r="20629" spans="1:12" x14ac:dyDescent="0.25">
      <c r="A20629" s="3" t="str">
        <f t="shared" si="518"/>
        <v/>
      </c>
      <c r="L20629"/>
    </row>
    <row r="20630" spans="1:12" x14ac:dyDescent="0.25">
      <c r="A20630" s="3" t="str">
        <f t="shared" si="518"/>
        <v/>
      </c>
      <c r="L20630"/>
    </row>
    <row r="20631" spans="1:12" x14ac:dyDescent="0.25">
      <c r="A20631" s="3" t="str">
        <f t="shared" si="518"/>
        <v/>
      </c>
      <c r="L20631"/>
    </row>
    <row r="20632" spans="1:12" x14ac:dyDescent="0.25">
      <c r="A20632" s="3" t="str">
        <f t="shared" si="518"/>
        <v/>
      </c>
      <c r="L20632"/>
    </row>
    <row r="20633" spans="1:12" x14ac:dyDescent="0.25">
      <c r="A20633" s="3" t="str">
        <f t="shared" si="518"/>
        <v/>
      </c>
      <c r="L20633"/>
    </row>
    <row r="20634" spans="1:12" x14ac:dyDescent="0.25">
      <c r="A20634" s="3" t="str">
        <f t="shared" si="518"/>
        <v/>
      </c>
      <c r="L20634"/>
    </row>
    <row r="20635" spans="1:12" x14ac:dyDescent="0.25">
      <c r="A20635" s="3" t="str">
        <f t="shared" si="518"/>
        <v/>
      </c>
      <c r="L20635"/>
    </row>
    <row r="20636" spans="1:12" x14ac:dyDescent="0.25">
      <c r="A20636" s="3" t="str">
        <f t="shared" si="518"/>
        <v/>
      </c>
      <c r="L20636"/>
    </row>
    <row r="20637" spans="1:12" x14ac:dyDescent="0.25">
      <c r="A20637" s="3" t="str">
        <f t="shared" si="518"/>
        <v/>
      </c>
      <c r="L20637"/>
    </row>
    <row r="20638" spans="1:12" x14ac:dyDescent="0.25">
      <c r="A20638" s="3" t="str">
        <f t="shared" si="518"/>
        <v/>
      </c>
      <c r="L20638"/>
    </row>
    <row r="20639" spans="1:12" x14ac:dyDescent="0.25">
      <c r="A20639" s="3" t="str">
        <f t="shared" si="518"/>
        <v/>
      </c>
      <c r="L20639"/>
    </row>
    <row r="20640" spans="1:12" x14ac:dyDescent="0.25">
      <c r="A20640" s="3" t="str">
        <f t="shared" si="518"/>
        <v/>
      </c>
      <c r="L20640"/>
    </row>
    <row r="20641" spans="1:12" x14ac:dyDescent="0.25">
      <c r="A20641" s="3" t="str">
        <f t="shared" si="518"/>
        <v/>
      </c>
      <c r="L20641"/>
    </row>
    <row r="20642" spans="1:12" x14ac:dyDescent="0.25">
      <c r="A20642" s="3" t="str">
        <f t="shared" si="518"/>
        <v/>
      </c>
      <c r="L20642"/>
    </row>
    <row r="20643" spans="1:12" x14ac:dyDescent="0.25">
      <c r="A20643" s="3" t="str">
        <f t="shared" si="518"/>
        <v/>
      </c>
      <c r="L20643"/>
    </row>
    <row r="20644" spans="1:12" x14ac:dyDescent="0.25">
      <c r="A20644" s="3" t="str">
        <f t="shared" si="518"/>
        <v/>
      </c>
      <c r="L20644"/>
    </row>
    <row r="20645" spans="1:12" x14ac:dyDescent="0.25">
      <c r="A20645" s="3" t="str">
        <f t="shared" si="518"/>
        <v/>
      </c>
      <c r="L20645"/>
    </row>
    <row r="20646" spans="1:12" x14ac:dyDescent="0.25">
      <c r="A20646" s="3" t="str">
        <f t="shared" si="518"/>
        <v/>
      </c>
      <c r="L20646"/>
    </row>
    <row r="20647" spans="1:12" x14ac:dyDescent="0.25">
      <c r="A20647" s="3" t="str">
        <f t="shared" si="518"/>
        <v/>
      </c>
      <c r="L20647"/>
    </row>
    <row r="20648" spans="1:12" x14ac:dyDescent="0.25">
      <c r="A20648" s="3" t="str">
        <f t="shared" si="518"/>
        <v/>
      </c>
      <c r="L20648"/>
    </row>
    <row r="20649" spans="1:12" x14ac:dyDescent="0.25">
      <c r="A20649" s="3" t="str">
        <f t="shared" si="518"/>
        <v/>
      </c>
      <c r="L20649"/>
    </row>
    <row r="20650" spans="1:12" x14ac:dyDescent="0.25">
      <c r="A20650" s="3" t="str">
        <f t="shared" si="518"/>
        <v/>
      </c>
      <c r="L20650"/>
    </row>
    <row r="20651" spans="1:12" x14ac:dyDescent="0.25">
      <c r="A20651" s="3" t="str">
        <f t="shared" si="518"/>
        <v/>
      </c>
      <c r="L20651"/>
    </row>
    <row r="20652" spans="1:12" x14ac:dyDescent="0.25">
      <c r="A20652" s="3" t="str">
        <f t="shared" si="518"/>
        <v/>
      </c>
      <c r="L20652"/>
    </row>
    <row r="20653" spans="1:12" x14ac:dyDescent="0.25">
      <c r="A20653" s="3" t="str">
        <f t="shared" si="518"/>
        <v/>
      </c>
      <c r="L20653"/>
    </row>
    <row r="20654" spans="1:12" x14ac:dyDescent="0.25">
      <c r="A20654" s="3" t="str">
        <f t="shared" si="518"/>
        <v/>
      </c>
      <c r="L20654"/>
    </row>
    <row r="20655" spans="1:12" x14ac:dyDescent="0.25">
      <c r="A20655" s="3" t="str">
        <f t="shared" si="518"/>
        <v/>
      </c>
      <c r="L20655"/>
    </row>
    <row r="20656" spans="1:12" x14ac:dyDescent="0.25">
      <c r="A20656" s="3" t="str">
        <f t="shared" si="518"/>
        <v/>
      </c>
      <c r="L20656"/>
    </row>
    <row r="20657" spans="1:12" x14ac:dyDescent="0.25">
      <c r="A20657" s="3" t="str">
        <f t="shared" si="518"/>
        <v/>
      </c>
      <c r="L20657"/>
    </row>
    <row r="20658" spans="1:12" x14ac:dyDescent="0.25">
      <c r="A20658" s="3" t="str">
        <f t="shared" si="518"/>
        <v/>
      </c>
      <c r="L20658"/>
    </row>
    <row r="20659" spans="1:12" x14ac:dyDescent="0.25">
      <c r="A20659" s="3" t="str">
        <f t="shared" si="518"/>
        <v/>
      </c>
      <c r="L20659"/>
    </row>
    <row r="20660" spans="1:12" x14ac:dyDescent="0.25">
      <c r="A20660" s="3" t="str">
        <f t="shared" si="518"/>
        <v/>
      </c>
      <c r="L20660"/>
    </row>
    <row r="20661" spans="1:12" x14ac:dyDescent="0.25">
      <c r="A20661" s="3" t="str">
        <f t="shared" si="518"/>
        <v/>
      </c>
      <c r="L20661"/>
    </row>
    <row r="20662" spans="1:12" x14ac:dyDescent="0.25">
      <c r="A20662" s="3" t="str">
        <f t="shared" si="518"/>
        <v/>
      </c>
      <c r="L20662"/>
    </row>
    <row r="20663" spans="1:12" x14ac:dyDescent="0.25">
      <c r="A20663" s="3" t="str">
        <f t="shared" si="518"/>
        <v/>
      </c>
      <c r="L20663"/>
    </row>
    <row r="20664" spans="1:12" x14ac:dyDescent="0.25">
      <c r="A20664" s="3" t="str">
        <f t="shared" si="518"/>
        <v/>
      </c>
      <c r="L20664"/>
    </row>
    <row r="20665" spans="1:12" x14ac:dyDescent="0.25">
      <c r="A20665" s="3" t="str">
        <f t="shared" si="518"/>
        <v/>
      </c>
      <c r="L20665"/>
    </row>
    <row r="20666" spans="1:12" x14ac:dyDescent="0.25">
      <c r="A20666" s="3" t="str">
        <f t="shared" si="518"/>
        <v/>
      </c>
      <c r="L20666"/>
    </row>
    <row r="20667" spans="1:12" x14ac:dyDescent="0.25">
      <c r="A20667" s="3" t="str">
        <f t="shared" si="518"/>
        <v/>
      </c>
      <c r="L20667"/>
    </row>
    <row r="20668" spans="1:12" x14ac:dyDescent="0.25">
      <c r="A20668" s="3" t="str">
        <f t="shared" si="518"/>
        <v/>
      </c>
      <c r="L20668"/>
    </row>
    <row r="20669" spans="1:12" x14ac:dyDescent="0.25">
      <c r="A20669" s="3" t="str">
        <f t="shared" si="518"/>
        <v/>
      </c>
      <c r="L20669"/>
    </row>
    <row r="20670" spans="1:12" x14ac:dyDescent="0.25">
      <c r="A20670" s="3" t="str">
        <f t="shared" si="518"/>
        <v/>
      </c>
      <c r="L20670"/>
    </row>
    <row r="20671" spans="1:12" x14ac:dyDescent="0.25">
      <c r="A20671" s="3" t="str">
        <f t="shared" si="518"/>
        <v/>
      </c>
      <c r="L20671"/>
    </row>
    <row r="20672" spans="1:12" x14ac:dyDescent="0.25">
      <c r="A20672" s="3" t="str">
        <f t="shared" si="518"/>
        <v/>
      </c>
      <c r="L20672"/>
    </row>
    <row r="20673" spans="1:12" x14ac:dyDescent="0.25">
      <c r="A20673" s="3" t="str">
        <f t="shared" si="518"/>
        <v/>
      </c>
      <c r="L20673"/>
    </row>
    <row r="20674" spans="1:12" x14ac:dyDescent="0.25">
      <c r="A20674" s="3" t="str">
        <f t="shared" si="518"/>
        <v/>
      </c>
      <c r="L20674"/>
    </row>
    <row r="20675" spans="1:12" x14ac:dyDescent="0.25">
      <c r="A20675" s="3" t="str">
        <f t="shared" si="518"/>
        <v/>
      </c>
      <c r="L20675"/>
    </row>
    <row r="20676" spans="1:12" x14ac:dyDescent="0.25">
      <c r="A20676" s="3" t="str">
        <f t="shared" si="518"/>
        <v/>
      </c>
      <c r="L20676"/>
    </row>
    <row r="20677" spans="1:12" x14ac:dyDescent="0.25">
      <c r="A20677" s="3" t="str">
        <f t="shared" si="518"/>
        <v/>
      </c>
      <c r="L20677"/>
    </row>
    <row r="20678" spans="1:12" x14ac:dyDescent="0.25">
      <c r="A20678" s="3" t="str">
        <f t="shared" si="518"/>
        <v/>
      </c>
      <c r="L20678"/>
    </row>
    <row r="20679" spans="1:12" x14ac:dyDescent="0.25">
      <c r="A20679" s="3" t="str">
        <f t="shared" si="518"/>
        <v/>
      </c>
      <c r="L20679"/>
    </row>
    <row r="20680" spans="1:12" x14ac:dyDescent="0.25">
      <c r="A20680" s="3" t="str">
        <f t="shared" si="518"/>
        <v/>
      </c>
      <c r="L20680"/>
    </row>
    <row r="20681" spans="1:12" x14ac:dyDescent="0.25">
      <c r="A20681" s="3" t="str">
        <f t="shared" si="518"/>
        <v/>
      </c>
      <c r="L20681"/>
    </row>
    <row r="20682" spans="1:12" x14ac:dyDescent="0.25">
      <c r="A20682" s="3" t="str">
        <f t="shared" si="518"/>
        <v/>
      </c>
      <c r="L20682"/>
    </row>
    <row r="20683" spans="1:12" x14ac:dyDescent="0.25">
      <c r="A20683" s="3" t="str">
        <f t="shared" si="518"/>
        <v/>
      </c>
      <c r="L20683"/>
    </row>
    <row r="20684" spans="1:12" x14ac:dyDescent="0.25">
      <c r="A20684" s="3" t="str">
        <f t="shared" si="518"/>
        <v/>
      </c>
      <c r="L20684"/>
    </row>
    <row r="20685" spans="1:12" x14ac:dyDescent="0.25">
      <c r="A20685" s="3" t="str">
        <f t="shared" si="518"/>
        <v/>
      </c>
      <c r="L20685"/>
    </row>
    <row r="20686" spans="1:12" x14ac:dyDescent="0.25">
      <c r="A20686" s="3" t="str">
        <f t="shared" si="518"/>
        <v/>
      </c>
      <c r="L20686"/>
    </row>
    <row r="20687" spans="1:12" x14ac:dyDescent="0.25">
      <c r="A20687" s="3" t="str">
        <f t="shared" si="518"/>
        <v/>
      </c>
      <c r="L20687"/>
    </row>
    <row r="20688" spans="1:12" x14ac:dyDescent="0.25">
      <c r="A20688" s="3" t="str">
        <f t="shared" si="518"/>
        <v/>
      </c>
      <c r="L20688"/>
    </row>
    <row r="20689" spans="1:12" x14ac:dyDescent="0.25">
      <c r="A20689" s="3" t="str">
        <f t="shared" ref="A20689:A20752" si="519">IF(B20675="","",CONCATENATE(MONTH(B20675),YEAR(B20675)))</f>
        <v/>
      </c>
      <c r="L20689"/>
    </row>
    <row r="20690" spans="1:12" x14ac:dyDescent="0.25">
      <c r="A20690" s="3" t="str">
        <f t="shared" si="519"/>
        <v/>
      </c>
      <c r="L20690"/>
    </row>
    <row r="20691" spans="1:12" x14ac:dyDescent="0.25">
      <c r="A20691" s="3" t="str">
        <f t="shared" si="519"/>
        <v/>
      </c>
      <c r="L20691"/>
    </row>
    <row r="20692" spans="1:12" x14ac:dyDescent="0.25">
      <c r="A20692" s="3" t="str">
        <f t="shared" si="519"/>
        <v/>
      </c>
      <c r="L20692"/>
    </row>
    <row r="20693" spans="1:12" x14ac:dyDescent="0.25">
      <c r="A20693" s="3" t="str">
        <f t="shared" si="519"/>
        <v/>
      </c>
      <c r="L20693"/>
    </row>
    <row r="20694" spans="1:12" x14ac:dyDescent="0.25">
      <c r="A20694" s="3" t="str">
        <f t="shared" si="519"/>
        <v/>
      </c>
      <c r="L20694"/>
    </row>
    <row r="20695" spans="1:12" x14ac:dyDescent="0.25">
      <c r="A20695" s="3" t="str">
        <f t="shared" si="519"/>
        <v/>
      </c>
      <c r="L20695"/>
    </row>
    <row r="20696" spans="1:12" x14ac:dyDescent="0.25">
      <c r="A20696" s="3" t="str">
        <f t="shared" si="519"/>
        <v/>
      </c>
      <c r="L20696"/>
    </row>
    <row r="20697" spans="1:12" x14ac:dyDescent="0.25">
      <c r="A20697" s="3" t="str">
        <f t="shared" si="519"/>
        <v/>
      </c>
      <c r="L20697"/>
    </row>
    <row r="20698" spans="1:12" x14ac:dyDescent="0.25">
      <c r="A20698" s="3" t="str">
        <f t="shared" si="519"/>
        <v/>
      </c>
      <c r="L20698"/>
    </row>
    <row r="20699" spans="1:12" x14ac:dyDescent="0.25">
      <c r="A20699" s="3" t="str">
        <f t="shared" si="519"/>
        <v/>
      </c>
      <c r="L20699"/>
    </row>
    <row r="20700" spans="1:12" x14ac:dyDescent="0.25">
      <c r="A20700" s="3" t="str">
        <f t="shared" si="519"/>
        <v/>
      </c>
      <c r="L20700"/>
    </row>
    <row r="20701" spans="1:12" x14ac:dyDescent="0.25">
      <c r="A20701" s="3" t="str">
        <f t="shared" si="519"/>
        <v/>
      </c>
      <c r="L20701"/>
    </row>
    <row r="20702" spans="1:12" x14ac:dyDescent="0.25">
      <c r="A20702" s="3" t="str">
        <f t="shared" si="519"/>
        <v/>
      </c>
      <c r="L20702"/>
    </row>
    <row r="20703" spans="1:12" x14ac:dyDescent="0.25">
      <c r="A20703" s="3" t="str">
        <f t="shared" si="519"/>
        <v/>
      </c>
      <c r="L20703"/>
    </row>
    <row r="20704" spans="1:12" x14ac:dyDescent="0.25">
      <c r="A20704" s="3" t="str">
        <f t="shared" si="519"/>
        <v/>
      </c>
      <c r="L20704"/>
    </row>
    <row r="20705" spans="1:12" x14ac:dyDescent="0.25">
      <c r="A20705" s="3" t="str">
        <f t="shared" si="519"/>
        <v/>
      </c>
      <c r="L20705"/>
    </row>
    <row r="20706" spans="1:12" x14ac:dyDescent="0.25">
      <c r="A20706" s="3" t="str">
        <f t="shared" si="519"/>
        <v/>
      </c>
      <c r="L20706"/>
    </row>
    <row r="20707" spans="1:12" x14ac:dyDescent="0.25">
      <c r="A20707" s="3" t="str">
        <f t="shared" si="519"/>
        <v/>
      </c>
      <c r="L20707"/>
    </row>
    <row r="20708" spans="1:12" x14ac:dyDescent="0.25">
      <c r="A20708" s="3" t="str">
        <f t="shared" si="519"/>
        <v/>
      </c>
      <c r="L20708"/>
    </row>
    <row r="20709" spans="1:12" x14ac:dyDescent="0.25">
      <c r="A20709" s="3" t="str">
        <f t="shared" si="519"/>
        <v/>
      </c>
      <c r="L20709"/>
    </row>
    <row r="20710" spans="1:12" x14ac:dyDescent="0.25">
      <c r="A20710" s="3" t="str">
        <f t="shared" si="519"/>
        <v/>
      </c>
      <c r="L20710"/>
    </row>
    <row r="20711" spans="1:12" x14ac:dyDescent="0.25">
      <c r="A20711" s="3" t="str">
        <f t="shared" si="519"/>
        <v/>
      </c>
      <c r="L20711"/>
    </row>
    <row r="20712" spans="1:12" x14ac:dyDescent="0.25">
      <c r="A20712" s="3" t="str">
        <f t="shared" si="519"/>
        <v/>
      </c>
      <c r="L20712"/>
    </row>
    <row r="20713" spans="1:12" x14ac:dyDescent="0.25">
      <c r="A20713" s="3" t="str">
        <f t="shared" si="519"/>
        <v/>
      </c>
      <c r="L20713"/>
    </row>
    <row r="20714" spans="1:12" x14ac:dyDescent="0.25">
      <c r="A20714" s="3" t="str">
        <f t="shared" si="519"/>
        <v/>
      </c>
      <c r="L20714"/>
    </row>
    <row r="20715" spans="1:12" x14ac:dyDescent="0.25">
      <c r="A20715" s="3" t="str">
        <f t="shared" si="519"/>
        <v/>
      </c>
      <c r="L20715"/>
    </row>
    <row r="20716" spans="1:12" x14ac:dyDescent="0.25">
      <c r="A20716" s="3" t="str">
        <f t="shared" si="519"/>
        <v/>
      </c>
      <c r="L20716"/>
    </row>
    <row r="20717" spans="1:12" x14ac:dyDescent="0.25">
      <c r="A20717" s="3" t="str">
        <f t="shared" si="519"/>
        <v/>
      </c>
      <c r="L20717"/>
    </row>
    <row r="20718" spans="1:12" x14ac:dyDescent="0.25">
      <c r="A20718" s="3" t="str">
        <f t="shared" si="519"/>
        <v/>
      </c>
      <c r="L20718"/>
    </row>
    <row r="20719" spans="1:12" x14ac:dyDescent="0.25">
      <c r="A20719" s="3" t="str">
        <f t="shared" si="519"/>
        <v/>
      </c>
      <c r="L20719"/>
    </row>
    <row r="20720" spans="1:12" x14ac:dyDescent="0.25">
      <c r="A20720" s="3" t="str">
        <f t="shared" si="519"/>
        <v/>
      </c>
      <c r="L20720"/>
    </row>
    <row r="20721" spans="1:12" x14ac:dyDescent="0.25">
      <c r="A20721" s="3" t="str">
        <f t="shared" si="519"/>
        <v/>
      </c>
      <c r="L20721"/>
    </row>
    <row r="20722" spans="1:12" x14ac:dyDescent="0.25">
      <c r="A20722" s="3" t="str">
        <f t="shared" si="519"/>
        <v/>
      </c>
      <c r="L20722"/>
    </row>
    <row r="20723" spans="1:12" x14ac:dyDescent="0.25">
      <c r="A20723" s="3" t="str">
        <f t="shared" si="519"/>
        <v/>
      </c>
      <c r="L20723"/>
    </row>
    <row r="20724" spans="1:12" x14ac:dyDescent="0.25">
      <c r="A20724" s="3" t="str">
        <f t="shared" si="519"/>
        <v/>
      </c>
      <c r="L20724"/>
    </row>
    <row r="20725" spans="1:12" x14ac:dyDescent="0.25">
      <c r="A20725" s="3" t="str">
        <f t="shared" si="519"/>
        <v/>
      </c>
      <c r="L20725"/>
    </row>
    <row r="20726" spans="1:12" x14ac:dyDescent="0.25">
      <c r="A20726" s="3" t="str">
        <f t="shared" si="519"/>
        <v/>
      </c>
      <c r="L20726"/>
    </row>
    <row r="20727" spans="1:12" x14ac:dyDescent="0.25">
      <c r="A20727" s="3" t="str">
        <f t="shared" si="519"/>
        <v/>
      </c>
      <c r="L20727"/>
    </row>
    <row r="20728" spans="1:12" x14ac:dyDescent="0.25">
      <c r="A20728" s="3" t="str">
        <f t="shared" si="519"/>
        <v/>
      </c>
      <c r="L20728"/>
    </row>
    <row r="20729" spans="1:12" x14ac:dyDescent="0.25">
      <c r="A20729" s="3" t="str">
        <f t="shared" si="519"/>
        <v/>
      </c>
      <c r="L20729"/>
    </row>
    <row r="20730" spans="1:12" x14ac:dyDescent="0.25">
      <c r="A20730" s="3" t="str">
        <f t="shared" si="519"/>
        <v/>
      </c>
      <c r="L20730"/>
    </row>
    <row r="20731" spans="1:12" x14ac:dyDescent="0.25">
      <c r="A20731" s="3" t="str">
        <f t="shared" si="519"/>
        <v/>
      </c>
      <c r="L20731"/>
    </row>
    <row r="20732" spans="1:12" x14ac:dyDescent="0.25">
      <c r="A20732" s="3" t="str">
        <f t="shared" si="519"/>
        <v/>
      </c>
      <c r="L20732"/>
    </row>
    <row r="20733" spans="1:12" x14ac:dyDescent="0.25">
      <c r="A20733" s="3" t="str">
        <f t="shared" si="519"/>
        <v/>
      </c>
      <c r="L20733"/>
    </row>
    <row r="20734" spans="1:12" x14ac:dyDescent="0.25">
      <c r="A20734" s="3" t="str">
        <f t="shared" si="519"/>
        <v/>
      </c>
      <c r="L20734"/>
    </row>
    <row r="20735" spans="1:12" x14ac:dyDescent="0.25">
      <c r="A20735" s="3" t="str">
        <f t="shared" si="519"/>
        <v/>
      </c>
      <c r="L20735"/>
    </row>
    <row r="20736" spans="1:12" x14ac:dyDescent="0.25">
      <c r="A20736" s="3" t="str">
        <f t="shared" si="519"/>
        <v/>
      </c>
      <c r="L20736"/>
    </row>
    <row r="20737" spans="1:12" x14ac:dyDescent="0.25">
      <c r="A20737" s="3" t="str">
        <f t="shared" si="519"/>
        <v/>
      </c>
      <c r="L20737"/>
    </row>
    <row r="20738" spans="1:12" x14ac:dyDescent="0.25">
      <c r="A20738" s="3" t="str">
        <f t="shared" si="519"/>
        <v/>
      </c>
      <c r="L20738"/>
    </row>
    <row r="20739" spans="1:12" x14ac:dyDescent="0.25">
      <c r="A20739" s="3" t="str">
        <f t="shared" si="519"/>
        <v/>
      </c>
      <c r="L20739"/>
    </row>
    <row r="20740" spans="1:12" x14ac:dyDescent="0.25">
      <c r="A20740" s="3" t="str">
        <f t="shared" si="519"/>
        <v/>
      </c>
      <c r="L20740"/>
    </row>
    <row r="20741" spans="1:12" x14ac:dyDescent="0.25">
      <c r="A20741" s="3" t="str">
        <f t="shared" si="519"/>
        <v/>
      </c>
      <c r="L20741"/>
    </row>
    <row r="20742" spans="1:12" x14ac:dyDescent="0.25">
      <c r="A20742" s="3" t="str">
        <f t="shared" si="519"/>
        <v/>
      </c>
      <c r="L20742"/>
    </row>
    <row r="20743" spans="1:12" x14ac:dyDescent="0.25">
      <c r="A20743" s="3" t="str">
        <f t="shared" si="519"/>
        <v/>
      </c>
      <c r="L20743"/>
    </row>
    <row r="20744" spans="1:12" x14ac:dyDescent="0.25">
      <c r="A20744" s="3" t="str">
        <f t="shared" si="519"/>
        <v/>
      </c>
      <c r="L20744"/>
    </row>
    <row r="20745" spans="1:12" x14ac:dyDescent="0.25">
      <c r="A20745" s="3" t="str">
        <f t="shared" si="519"/>
        <v/>
      </c>
      <c r="L20745"/>
    </row>
    <row r="20746" spans="1:12" x14ac:dyDescent="0.25">
      <c r="A20746" s="3" t="str">
        <f t="shared" si="519"/>
        <v/>
      </c>
      <c r="L20746"/>
    </row>
    <row r="20747" spans="1:12" x14ac:dyDescent="0.25">
      <c r="A20747" s="3" t="str">
        <f t="shared" si="519"/>
        <v/>
      </c>
      <c r="L20747"/>
    </row>
    <row r="20748" spans="1:12" x14ac:dyDescent="0.25">
      <c r="A20748" s="3" t="str">
        <f t="shared" si="519"/>
        <v/>
      </c>
      <c r="L20748"/>
    </row>
    <row r="20749" spans="1:12" x14ac:dyDescent="0.25">
      <c r="A20749" s="3" t="str">
        <f t="shared" si="519"/>
        <v/>
      </c>
      <c r="L20749"/>
    </row>
    <row r="20750" spans="1:12" x14ac:dyDescent="0.25">
      <c r="A20750" s="3" t="str">
        <f t="shared" si="519"/>
        <v/>
      </c>
      <c r="L20750"/>
    </row>
    <row r="20751" spans="1:12" x14ac:dyDescent="0.25">
      <c r="A20751" s="3" t="str">
        <f t="shared" si="519"/>
        <v/>
      </c>
      <c r="L20751"/>
    </row>
    <row r="20752" spans="1:12" x14ac:dyDescent="0.25">
      <c r="A20752" s="3" t="str">
        <f t="shared" si="519"/>
        <v/>
      </c>
      <c r="L20752"/>
    </row>
    <row r="20753" spans="1:12" x14ac:dyDescent="0.25">
      <c r="A20753" s="3" t="str">
        <f t="shared" ref="A20753:A20816" si="520">IF(B20739="","",CONCATENATE(MONTH(B20739),YEAR(B20739)))</f>
        <v/>
      </c>
      <c r="L20753"/>
    </row>
    <row r="20754" spans="1:12" x14ac:dyDescent="0.25">
      <c r="A20754" s="3" t="str">
        <f t="shared" si="520"/>
        <v/>
      </c>
      <c r="L20754"/>
    </row>
    <row r="20755" spans="1:12" x14ac:dyDescent="0.25">
      <c r="A20755" s="3" t="str">
        <f t="shared" si="520"/>
        <v/>
      </c>
      <c r="L20755"/>
    </row>
    <row r="20756" spans="1:12" x14ac:dyDescent="0.25">
      <c r="A20756" s="3" t="str">
        <f t="shared" si="520"/>
        <v/>
      </c>
      <c r="L20756"/>
    </row>
    <row r="20757" spans="1:12" x14ac:dyDescent="0.25">
      <c r="A20757" s="3" t="str">
        <f t="shared" si="520"/>
        <v/>
      </c>
      <c r="L20757"/>
    </row>
    <row r="20758" spans="1:12" x14ac:dyDescent="0.25">
      <c r="A20758" s="3" t="str">
        <f t="shared" si="520"/>
        <v/>
      </c>
      <c r="L20758"/>
    </row>
    <row r="20759" spans="1:12" x14ac:dyDescent="0.25">
      <c r="A20759" s="3" t="str">
        <f t="shared" si="520"/>
        <v/>
      </c>
      <c r="L20759"/>
    </row>
    <row r="20760" spans="1:12" x14ac:dyDescent="0.25">
      <c r="A20760" s="3" t="str">
        <f t="shared" si="520"/>
        <v/>
      </c>
      <c r="L20760"/>
    </row>
    <row r="20761" spans="1:12" x14ac:dyDescent="0.25">
      <c r="A20761" s="3" t="str">
        <f t="shared" si="520"/>
        <v/>
      </c>
      <c r="L20761"/>
    </row>
    <row r="20762" spans="1:12" x14ac:dyDescent="0.25">
      <c r="A20762" s="3" t="str">
        <f t="shared" si="520"/>
        <v/>
      </c>
      <c r="L20762"/>
    </row>
    <row r="20763" spans="1:12" x14ac:dyDescent="0.25">
      <c r="A20763" s="3" t="str">
        <f t="shared" si="520"/>
        <v/>
      </c>
      <c r="L20763"/>
    </row>
    <row r="20764" spans="1:12" x14ac:dyDescent="0.25">
      <c r="A20764" s="3" t="str">
        <f t="shared" si="520"/>
        <v/>
      </c>
      <c r="L20764"/>
    </row>
    <row r="20765" spans="1:12" x14ac:dyDescent="0.25">
      <c r="A20765" s="3" t="str">
        <f t="shared" si="520"/>
        <v/>
      </c>
      <c r="L20765"/>
    </row>
    <row r="20766" spans="1:12" x14ac:dyDescent="0.25">
      <c r="A20766" s="3" t="str">
        <f t="shared" si="520"/>
        <v/>
      </c>
      <c r="L20766"/>
    </row>
    <row r="20767" spans="1:12" x14ac:dyDescent="0.25">
      <c r="A20767" s="3" t="str">
        <f t="shared" si="520"/>
        <v/>
      </c>
      <c r="L20767"/>
    </row>
    <row r="20768" spans="1:12" x14ac:dyDescent="0.25">
      <c r="A20768" s="3" t="str">
        <f t="shared" si="520"/>
        <v/>
      </c>
      <c r="L20768"/>
    </row>
    <row r="20769" spans="1:12" x14ac:dyDescent="0.25">
      <c r="A20769" s="3" t="str">
        <f t="shared" si="520"/>
        <v/>
      </c>
      <c r="L20769"/>
    </row>
    <row r="20770" spans="1:12" x14ac:dyDescent="0.25">
      <c r="A20770" s="3" t="str">
        <f t="shared" si="520"/>
        <v/>
      </c>
      <c r="L20770"/>
    </row>
    <row r="20771" spans="1:12" x14ac:dyDescent="0.25">
      <c r="A20771" s="3" t="str">
        <f t="shared" si="520"/>
        <v/>
      </c>
      <c r="L20771"/>
    </row>
    <row r="20772" spans="1:12" x14ac:dyDescent="0.25">
      <c r="A20772" s="3" t="str">
        <f t="shared" si="520"/>
        <v/>
      </c>
      <c r="L20772"/>
    </row>
    <row r="20773" spans="1:12" x14ac:dyDescent="0.25">
      <c r="A20773" s="3" t="str">
        <f t="shared" si="520"/>
        <v/>
      </c>
      <c r="L20773"/>
    </row>
    <row r="20774" spans="1:12" x14ac:dyDescent="0.25">
      <c r="A20774" s="3" t="str">
        <f t="shared" si="520"/>
        <v/>
      </c>
      <c r="L20774"/>
    </row>
    <row r="20775" spans="1:12" x14ac:dyDescent="0.25">
      <c r="A20775" s="3" t="str">
        <f t="shared" si="520"/>
        <v/>
      </c>
      <c r="L20775"/>
    </row>
    <row r="20776" spans="1:12" x14ac:dyDescent="0.25">
      <c r="A20776" s="3" t="str">
        <f t="shared" si="520"/>
        <v/>
      </c>
      <c r="L20776"/>
    </row>
    <row r="20777" spans="1:12" x14ac:dyDescent="0.25">
      <c r="A20777" s="3" t="str">
        <f t="shared" si="520"/>
        <v/>
      </c>
      <c r="L20777"/>
    </row>
    <row r="20778" spans="1:12" x14ac:dyDescent="0.25">
      <c r="A20778" s="3" t="str">
        <f t="shared" si="520"/>
        <v/>
      </c>
      <c r="L20778"/>
    </row>
    <row r="20779" spans="1:12" x14ac:dyDescent="0.25">
      <c r="A20779" s="3" t="str">
        <f t="shared" si="520"/>
        <v/>
      </c>
      <c r="L20779"/>
    </row>
    <row r="20780" spans="1:12" x14ac:dyDescent="0.25">
      <c r="A20780" s="3" t="str">
        <f t="shared" si="520"/>
        <v/>
      </c>
      <c r="L20780"/>
    </row>
    <row r="20781" spans="1:12" x14ac:dyDescent="0.25">
      <c r="A20781" s="3" t="str">
        <f t="shared" si="520"/>
        <v/>
      </c>
      <c r="L20781"/>
    </row>
    <row r="20782" spans="1:12" x14ac:dyDescent="0.25">
      <c r="A20782" s="3" t="str">
        <f t="shared" si="520"/>
        <v/>
      </c>
      <c r="L20782"/>
    </row>
    <row r="20783" spans="1:12" x14ac:dyDescent="0.25">
      <c r="A20783" s="3" t="str">
        <f t="shared" si="520"/>
        <v/>
      </c>
      <c r="L20783"/>
    </row>
    <row r="20784" spans="1:12" x14ac:dyDescent="0.25">
      <c r="A20784" s="3" t="str">
        <f t="shared" si="520"/>
        <v/>
      </c>
      <c r="L20784"/>
    </row>
    <row r="20785" spans="1:12" x14ac:dyDescent="0.25">
      <c r="A20785" s="3" t="str">
        <f t="shared" si="520"/>
        <v/>
      </c>
      <c r="L20785"/>
    </row>
    <row r="20786" spans="1:12" x14ac:dyDescent="0.25">
      <c r="A20786" s="3" t="str">
        <f t="shared" si="520"/>
        <v/>
      </c>
      <c r="L20786"/>
    </row>
    <row r="20787" spans="1:12" x14ac:dyDescent="0.25">
      <c r="A20787" s="3" t="str">
        <f t="shared" si="520"/>
        <v/>
      </c>
      <c r="L20787"/>
    </row>
    <row r="20788" spans="1:12" x14ac:dyDescent="0.25">
      <c r="A20788" s="3" t="str">
        <f t="shared" si="520"/>
        <v/>
      </c>
      <c r="L20788"/>
    </row>
    <row r="20789" spans="1:12" x14ac:dyDescent="0.25">
      <c r="A20789" s="3" t="str">
        <f t="shared" si="520"/>
        <v/>
      </c>
      <c r="L20789"/>
    </row>
    <row r="20790" spans="1:12" x14ac:dyDescent="0.25">
      <c r="A20790" s="3" t="str">
        <f t="shared" si="520"/>
        <v/>
      </c>
      <c r="L20790"/>
    </row>
    <row r="20791" spans="1:12" x14ac:dyDescent="0.25">
      <c r="A20791" s="3" t="str">
        <f t="shared" si="520"/>
        <v/>
      </c>
      <c r="L20791"/>
    </row>
    <row r="20792" spans="1:12" x14ac:dyDescent="0.25">
      <c r="A20792" s="3" t="str">
        <f t="shared" si="520"/>
        <v/>
      </c>
      <c r="L20792"/>
    </row>
    <row r="20793" spans="1:12" x14ac:dyDescent="0.25">
      <c r="A20793" s="3" t="str">
        <f t="shared" si="520"/>
        <v/>
      </c>
      <c r="L20793"/>
    </row>
    <row r="20794" spans="1:12" x14ac:dyDescent="0.25">
      <c r="A20794" s="3" t="str">
        <f t="shared" si="520"/>
        <v/>
      </c>
      <c r="L20794"/>
    </row>
    <row r="20795" spans="1:12" x14ac:dyDescent="0.25">
      <c r="A20795" s="3" t="str">
        <f t="shared" si="520"/>
        <v/>
      </c>
      <c r="L20795"/>
    </row>
    <row r="20796" spans="1:12" x14ac:dyDescent="0.25">
      <c r="A20796" s="3" t="str">
        <f t="shared" si="520"/>
        <v/>
      </c>
      <c r="L20796"/>
    </row>
    <row r="20797" spans="1:12" x14ac:dyDescent="0.25">
      <c r="A20797" s="3" t="str">
        <f t="shared" si="520"/>
        <v/>
      </c>
      <c r="L20797"/>
    </row>
    <row r="20798" spans="1:12" x14ac:dyDescent="0.25">
      <c r="A20798" s="3" t="str">
        <f t="shared" si="520"/>
        <v/>
      </c>
      <c r="L20798"/>
    </row>
    <row r="20799" spans="1:12" x14ac:dyDescent="0.25">
      <c r="A20799" s="3" t="str">
        <f t="shared" si="520"/>
        <v/>
      </c>
      <c r="L20799"/>
    </row>
    <row r="20800" spans="1:12" x14ac:dyDescent="0.25">
      <c r="A20800" s="3" t="str">
        <f t="shared" si="520"/>
        <v/>
      </c>
      <c r="L20800"/>
    </row>
    <row r="20801" spans="1:12" x14ac:dyDescent="0.25">
      <c r="A20801" s="3" t="str">
        <f t="shared" si="520"/>
        <v/>
      </c>
      <c r="L20801"/>
    </row>
    <row r="20802" spans="1:12" x14ac:dyDescent="0.25">
      <c r="A20802" s="3" t="str">
        <f t="shared" si="520"/>
        <v/>
      </c>
      <c r="L20802"/>
    </row>
    <row r="20803" spans="1:12" x14ac:dyDescent="0.25">
      <c r="A20803" s="3" t="str">
        <f t="shared" si="520"/>
        <v/>
      </c>
      <c r="L20803"/>
    </row>
    <row r="20804" spans="1:12" x14ac:dyDescent="0.25">
      <c r="A20804" s="3" t="str">
        <f t="shared" si="520"/>
        <v/>
      </c>
      <c r="L20804"/>
    </row>
    <row r="20805" spans="1:12" x14ac:dyDescent="0.25">
      <c r="A20805" s="3" t="str">
        <f t="shared" si="520"/>
        <v/>
      </c>
      <c r="L20805"/>
    </row>
    <row r="20806" spans="1:12" x14ac:dyDescent="0.25">
      <c r="A20806" s="3" t="str">
        <f t="shared" si="520"/>
        <v/>
      </c>
      <c r="L20806"/>
    </row>
    <row r="20807" spans="1:12" x14ac:dyDescent="0.25">
      <c r="A20807" s="3" t="str">
        <f t="shared" si="520"/>
        <v/>
      </c>
      <c r="L20807"/>
    </row>
    <row r="20808" spans="1:12" x14ac:dyDescent="0.25">
      <c r="A20808" s="3" t="str">
        <f t="shared" si="520"/>
        <v/>
      </c>
      <c r="L20808"/>
    </row>
    <row r="20809" spans="1:12" x14ac:dyDescent="0.25">
      <c r="A20809" s="3" t="str">
        <f t="shared" si="520"/>
        <v/>
      </c>
      <c r="L20809"/>
    </row>
    <row r="20810" spans="1:12" x14ac:dyDescent="0.25">
      <c r="A20810" s="3" t="str">
        <f t="shared" si="520"/>
        <v/>
      </c>
      <c r="L20810"/>
    </row>
    <row r="20811" spans="1:12" x14ac:dyDescent="0.25">
      <c r="A20811" s="3" t="str">
        <f t="shared" si="520"/>
        <v/>
      </c>
      <c r="L20811"/>
    </row>
    <row r="20812" spans="1:12" x14ac:dyDescent="0.25">
      <c r="A20812" s="3" t="str">
        <f t="shared" si="520"/>
        <v/>
      </c>
      <c r="L20812"/>
    </row>
    <row r="20813" spans="1:12" x14ac:dyDescent="0.25">
      <c r="A20813" s="3" t="str">
        <f t="shared" si="520"/>
        <v/>
      </c>
      <c r="L20813"/>
    </row>
    <row r="20814" spans="1:12" x14ac:dyDescent="0.25">
      <c r="A20814" s="3" t="str">
        <f t="shared" si="520"/>
        <v/>
      </c>
      <c r="L20814"/>
    </row>
    <row r="20815" spans="1:12" x14ac:dyDescent="0.25">
      <c r="A20815" s="3" t="str">
        <f t="shared" si="520"/>
        <v/>
      </c>
      <c r="L20815"/>
    </row>
    <row r="20816" spans="1:12" x14ac:dyDescent="0.25">
      <c r="A20816" s="3" t="str">
        <f t="shared" si="520"/>
        <v/>
      </c>
      <c r="L20816"/>
    </row>
    <row r="20817" spans="1:12" x14ac:dyDescent="0.25">
      <c r="A20817" s="3" t="str">
        <f t="shared" ref="A20817:A20880" si="521">IF(B20803="","",CONCATENATE(MONTH(B20803),YEAR(B20803)))</f>
        <v/>
      </c>
      <c r="L20817"/>
    </row>
    <row r="20818" spans="1:12" x14ac:dyDescent="0.25">
      <c r="A20818" s="3" t="str">
        <f t="shared" si="521"/>
        <v/>
      </c>
      <c r="L20818"/>
    </row>
    <row r="20819" spans="1:12" x14ac:dyDescent="0.25">
      <c r="A20819" s="3" t="str">
        <f t="shared" si="521"/>
        <v/>
      </c>
      <c r="L20819"/>
    </row>
    <row r="20820" spans="1:12" x14ac:dyDescent="0.25">
      <c r="A20820" s="3" t="str">
        <f t="shared" si="521"/>
        <v/>
      </c>
      <c r="L20820"/>
    </row>
    <row r="20821" spans="1:12" x14ac:dyDescent="0.25">
      <c r="A20821" s="3" t="str">
        <f t="shared" si="521"/>
        <v/>
      </c>
      <c r="L20821"/>
    </row>
    <row r="20822" spans="1:12" x14ac:dyDescent="0.25">
      <c r="A20822" s="3" t="str">
        <f t="shared" si="521"/>
        <v/>
      </c>
      <c r="L20822"/>
    </row>
    <row r="20823" spans="1:12" x14ac:dyDescent="0.25">
      <c r="A20823" s="3" t="str">
        <f t="shared" si="521"/>
        <v/>
      </c>
      <c r="L20823"/>
    </row>
    <row r="20824" spans="1:12" x14ac:dyDescent="0.25">
      <c r="A20824" s="3" t="str">
        <f t="shared" si="521"/>
        <v/>
      </c>
      <c r="L20824"/>
    </row>
    <row r="20825" spans="1:12" x14ac:dyDescent="0.25">
      <c r="A20825" s="3" t="str">
        <f t="shared" si="521"/>
        <v/>
      </c>
      <c r="L20825"/>
    </row>
    <row r="20826" spans="1:12" x14ac:dyDescent="0.25">
      <c r="A20826" s="3" t="str">
        <f t="shared" si="521"/>
        <v/>
      </c>
      <c r="L20826"/>
    </row>
    <row r="20827" spans="1:12" x14ac:dyDescent="0.25">
      <c r="A20827" s="3" t="str">
        <f t="shared" si="521"/>
        <v/>
      </c>
      <c r="L20827"/>
    </row>
    <row r="20828" spans="1:12" x14ac:dyDescent="0.25">
      <c r="A20828" s="3" t="str">
        <f t="shared" si="521"/>
        <v/>
      </c>
      <c r="L20828"/>
    </row>
    <row r="20829" spans="1:12" x14ac:dyDescent="0.25">
      <c r="A20829" s="3" t="str">
        <f t="shared" si="521"/>
        <v/>
      </c>
      <c r="L20829"/>
    </row>
    <row r="20830" spans="1:12" x14ac:dyDescent="0.25">
      <c r="A20830" s="3" t="str">
        <f t="shared" si="521"/>
        <v/>
      </c>
      <c r="L20830"/>
    </row>
    <row r="20831" spans="1:12" x14ac:dyDescent="0.25">
      <c r="A20831" s="3" t="str">
        <f t="shared" si="521"/>
        <v/>
      </c>
      <c r="L20831"/>
    </row>
    <row r="20832" spans="1:12" x14ac:dyDescent="0.25">
      <c r="A20832" s="3" t="str">
        <f t="shared" si="521"/>
        <v/>
      </c>
      <c r="L20832"/>
    </row>
    <row r="20833" spans="1:12" x14ac:dyDescent="0.25">
      <c r="A20833" s="3" t="str">
        <f t="shared" si="521"/>
        <v/>
      </c>
      <c r="L20833"/>
    </row>
    <row r="20834" spans="1:12" x14ac:dyDescent="0.25">
      <c r="A20834" s="3" t="str">
        <f t="shared" si="521"/>
        <v/>
      </c>
      <c r="L20834"/>
    </row>
    <row r="20835" spans="1:12" x14ac:dyDescent="0.25">
      <c r="A20835" s="3" t="str">
        <f t="shared" si="521"/>
        <v/>
      </c>
      <c r="L20835"/>
    </row>
    <row r="20836" spans="1:12" x14ac:dyDescent="0.25">
      <c r="A20836" s="3" t="str">
        <f t="shared" si="521"/>
        <v/>
      </c>
      <c r="L20836"/>
    </row>
    <row r="20837" spans="1:12" x14ac:dyDescent="0.25">
      <c r="A20837" s="3" t="str">
        <f t="shared" si="521"/>
        <v/>
      </c>
      <c r="L20837"/>
    </row>
    <row r="20838" spans="1:12" x14ac:dyDescent="0.25">
      <c r="A20838" s="3" t="str">
        <f t="shared" si="521"/>
        <v/>
      </c>
      <c r="L20838"/>
    </row>
    <row r="20839" spans="1:12" x14ac:dyDescent="0.25">
      <c r="A20839" s="3" t="str">
        <f t="shared" si="521"/>
        <v/>
      </c>
      <c r="L20839"/>
    </row>
    <row r="20840" spans="1:12" x14ac:dyDescent="0.25">
      <c r="A20840" s="3" t="str">
        <f t="shared" si="521"/>
        <v/>
      </c>
      <c r="L20840"/>
    </row>
    <row r="20841" spans="1:12" x14ac:dyDescent="0.25">
      <c r="A20841" s="3" t="str">
        <f t="shared" si="521"/>
        <v/>
      </c>
      <c r="L20841"/>
    </row>
    <row r="20842" spans="1:12" x14ac:dyDescent="0.25">
      <c r="A20842" s="3" t="str">
        <f t="shared" si="521"/>
        <v/>
      </c>
      <c r="L20842"/>
    </row>
    <row r="20843" spans="1:12" x14ac:dyDescent="0.25">
      <c r="A20843" s="3" t="str">
        <f t="shared" si="521"/>
        <v/>
      </c>
      <c r="L20843"/>
    </row>
    <row r="20844" spans="1:12" x14ac:dyDescent="0.25">
      <c r="A20844" s="3" t="str">
        <f t="shared" si="521"/>
        <v/>
      </c>
      <c r="L20844"/>
    </row>
    <row r="20845" spans="1:12" x14ac:dyDescent="0.25">
      <c r="A20845" s="3" t="str">
        <f t="shared" si="521"/>
        <v/>
      </c>
      <c r="L20845"/>
    </row>
    <row r="20846" spans="1:12" x14ac:dyDescent="0.25">
      <c r="A20846" s="3" t="str">
        <f t="shared" si="521"/>
        <v/>
      </c>
      <c r="L20846"/>
    </row>
    <row r="20847" spans="1:12" x14ac:dyDescent="0.25">
      <c r="A20847" s="3" t="str">
        <f t="shared" si="521"/>
        <v/>
      </c>
      <c r="L20847"/>
    </row>
    <row r="20848" spans="1:12" x14ac:dyDescent="0.25">
      <c r="A20848" s="3" t="str">
        <f t="shared" si="521"/>
        <v/>
      </c>
      <c r="L20848"/>
    </row>
    <row r="20849" spans="1:12" x14ac:dyDescent="0.25">
      <c r="A20849" s="3" t="str">
        <f t="shared" si="521"/>
        <v/>
      </c>
      <c r="L20849"/>
    </row>
    <row r="20850" spans="1:12" x14ac:dyDescent="0.25">
      <c r="A20850" s="3" t="str">
        <f t="shared" si="521"/>
        <v/>
      </c>
      <c r="L20850"/>
    </row>
    <row r="20851" spans="1:12" x14ac:dyDescent="0.25">
      <c r="A20851" s="3" t="str">
        <f t="shared" si="521"/>
        <v/>
      </c>
      <c r="L20851"/>
    </row>
    <row r="20852" spans="1:12" x14ac:dyDescent="0.25">
      <c r="A20852" s="3" t="str">
        <f t="shared" si="521"/>
        <v/>
      </c>
      <c r="L20852"/>
    </row>
    <row r="20853" spans="1:12" x14ac:dyDescent="0.25">
      <c r="A20853" s="3" t="str">
        <f t="shared" si="521"/>
        <v/>
      </c>
      <c r="L20853"/>
    </row>
    <row r="20854" spans="1:12" x14ac:dyDescent="0.25">
      <c r="A20854" s="3" t="str">
        <f t="shared" si="521"/>
        <v/>
      </c>
      <c r="L20854"/>
    </row>
    <row r="20855" spans="1:12" x14ac:dyDescent="0.25">
      <c r="A20855" s="3" t="str">
        <f t="shared" si="521"/>
        <v/>
      </c>
      <c r="L20855"/>
    </row>
    <row r="20856" spans="1:12" x14ac:dyDescent="0.25">
      <c r="A20856" s="3" t="str">
        <f t="shared" si="521"/>
        <v/>
      </c>
      <c r="L20856"/>
    </row>
    <row r="20857" spans="1:12" x14ac:dyDescent="0.25">
      <c r="A20857" s="3" t="str">
        <f t="shared" si="521"/>
        <v/>
      </c>
      <c r="L20857"/>
    </row>
    <row r="20858" spans="1:12" x14ac:dyDescent="0.25">
      <c r="A20858" s="3" t="str">
        <f t="shared" si="521"/>
        <v/>
      </c>
      <c r="L20858"/>
    </row>
    <row r="20859" spans="1:12" x14ac:dyDescent="0.25">
      <c r="A20859" s="3" t="str">
        <f t="shared" si="521"/>
        <v/>
      </c>
      <c r="L20859"/>
    </row>
    <row r="20860" spans="1:12" x14ac:dyDescent="0.25">
      <c r="A20860" s="3" t="str">
        <f t="shared" si="521"/>
        <v/>
      </c>
      <c r="L20860"/>
    </row>
    <row r="20861" spans="1:12" x14ac:dyDescent="0.25">
      <c r="A20861" s="3" t="str">
        <f t="shared" si="521"/>
        <v/>
      </c>
      <c r="L20861"/>
    </row>
    <row r="20862" spans="1:12" x14ac:dyDescent="0.25">
      <c r="A20862" s="3" t="str">
        <f t="shared" si="521"/>
        <v/>
      </c>
      <c r="L20862"/>
    </row>
    <row r="20863" spans="1:12" x14ac:dyDescent="0.25">
      <c r="A20863" s="3" t="str">
        <f t="shared" si="521"/>
        <v/>
      </c>
      <c r="L20863"/>
    </row>
    <row r="20864" spans="1:12" x14ac:dyDescent="0.25">
      <c r="A20864" s="3" t="str">
        <f t="shared" si="521"/>
        <v/>
      </c>
      <c r="L20864"/>
    </row>
    <row r="20865" spans="1:12" x14ac:dyDescent="0.25">
      <c r="A20865" s="3" t="str">
        <f t="shared" si="521"/>
        <v/>
      </c>
      <c r="L20865"/>
    </row>
    <row r="20866" spans="1:12" x14ac:dyDescent="0.25">
      <c r="A20866" s="3" t="str">
        <f t="shared" si="521"/>
        <v/>
      </c>
      <c r="L20866"/>
    </row>
    <row r="20867" spans="1:12" x14ac:dyDescent="0.25">
      <c r="A20867" s="3" t="str">
        <f t="shared" si="521"/>
        <v/>
      </c>
      <c r="L20867"/>
    </row>
    <row r="20868" spans="1:12" x14ac:dyDescent="0.25">
      <c r="A20868" s="3" t="str">
        <f t="shared" si="521"/>
        <v/>
      </c>
      <c r="L20868"/>
    </row>
    <row r="20869" spans="1:12" x14ac:dyDescent="0.25">
      <c r="A20869" s="3" t="str">
        <f t="shared" si="521"/>
        <v/>
      </c>
      <c r="L20869"/>
    </row>
    <row r="20870" spans="1:12" x14ac:dyDescent="0.25">
      <c r="A20870" s="3" t="str">
        <f t="shared" si="521"/>
        <v/>
      </c>
      <c r="L20870"/>
    </row>
    <row r="20871" spans="1:12" x14ac:dyDescent="0.25">
      <c r="A20871" s="3" t="str">
        <f t="shared" si="521"/>
        <v/>
      </c>
      <c r="L20871"/>
    </row>
    <row r="20872" spans="1:12" x14ac:dyDescent="0.25">
      <c r="A20872" s="3" t="str">
        <f t="shared" si="521"/>
        <v/>
      </c>
      <c r="L20872"/>
    </row>
    <row r="20873" spans="1:12" x14ac:dyDescent="0.25">
      <c r="A20873" s="3" t="str">
        <f t="shared" si="521"/>
        <v/>
      </c>
      <c r="L20873"/>
    </row>
    <row r="20874" spans="1:12" x14ac:dyDescent="0.25">
      <c r="A20874" s="3" t="str">
        <f t="shared" si="521"/>
        <v/>
      </c>
      <c r="L20874"/>
    </row>
    <row r="20875" spans="1:12" x14ac:dyDescent="0.25">
      <c r="A20875" s="3" t="str">
        <f t="shared" si="521"/>
        <v/>
      </c>
      <c r="L20875"/>
    </row>
    <row r="20876" spans="1:12" x14ac:dyDescent="0.25">
      <c r="A20876" s="3" t="str">
        <f t="shared" si="521"/>
        <v/>
      </c>
      <c r="L20876"/>
    </row>
    <row r="20877" spans="1:12" x14ac:dyDescent="0.25">
      <c r="A20877" s="3" t="str">
        <f t="shared" si="521"/>
        <v/>
      </c>
      <c r="L20877"/>
    </row>
    <row r="20878" spans="1:12" x14ac:dyDescent="0.25">
      <c r="A20878" s="3" t="str">
        <f t="shared" si="521"/>
        <v/>
      </c>
      <c r="L20878"/>
    </row>
    <row r="20879" spans="1:12" x14ac:dyDescent="0.25">
      <c r="A20879" s="3" t="str">
        <f t="shared" si="521"/>
        <v/>
      </c>
      <c r="L20879"/>
    </row>
    <row r="20880" spans="1:12" x14ac:dyDescent="0.25">
      <c r="A20880" s="3" t="str">
        <f t="shared" si="521"/>
        <v/>
      </c>
      <c r="L20880"/>
    </row>
    <row r="20881" spans="1:12" x14ac:dyDescent="0.25">
      <c r="A20881" s="3" t="str">
        <f t="shared" ref="A20881:A20944" si="522">IF(B20867="","",CONCATENATE(MONTH(B20867),YEAR(B20867)))</f>
        <v/>
      </c>
      <c r="L20881"/>
    </row>
    <row r="20882" spans="1:12" x14ac:dyDescent="0.25">
      <c r="A20882" s="3" t="str">
        <f t="shared" si="522"/>
        <v/>
      </c>
      <c r="L20882"/>
    </row>
    <row r="20883" spans="1:12" x14ac:dyDescent="0.25">
      <c r="A20883" s="3" t="str">
        <f t="shared" si="522"/>
        <v/>
      </c>
      <c r="L20883"/>
    </row>
    <row r="20884" spans="1:12" x14ac:dyDescent="0.25">
      <c r="A20884" s="3" t="str">
        <f t="shared" si="522"/>
        <v/>
      </c>
      <c r="L20884"/>
    </row>
    <row r="20885" spans="1:12" x14ac:dyDescent="0.25">
      <c r="A20885" s="3" t="str">
        <f t="shared" si="522"/>
        <v/>
      </c>
      <c r="L20885"/>
    </row>
    <row r="20886" spans="1:12" x14ac:dyDescent="0.25">
      <c r="A20886" s="3" t="str">
        <f t="shared" si="522"/>
        <v/>
      </c>
      <c r="L20886"/>
    </row>
    <row r="20887" spans="1:12" x14ac:dyDescent="0.25">
      <c r="A20887" s="3" t="str">
        <f t="shared" si="522"/>
        <v/>
      </c>
      <c r="L20887"/>
    </row>
    <row r="20888" spans="1:12" x14ac:dyDescent="0.25">
      <c r="A20888" s="3" t="str">
        <f t="shared" si="522"/>
        <v/>
      </c>
      <c r="L20888"/>
    </row>
    <row r="20889" spans="1:12" x14ac:dyDescent="0.25">
      <c r="A20889" s="3" t="str">
        <f t="shared" si="522"/>
        <v/>
      </c>
      <c r="L20889"/>
    </row>
    <row r="20890" spans="1:12" x14ac:dyDescent="0.25">
      <c r="A20890" s="3" t="str">
        <f t="shared" si="522"/>
        <v/>
      </c>
      <c r="L20890"/>
    </row>
    <row r="20891" spans="1:12" x14ac:dyDescent="0.25">
      <c r="A20891" s="3" t="str">
        <f t="shared" si="522"/>
        <v/>
      </c>
      <c r="L20891"/>
    </row>
    <row r="20892" spans="1:12" x14ac:dyDescent="0.25">
      <c r="A20892" s="3" t="str">
        <f t="shared" si="522"/>
        <v/>
      </c>
      <c r="L20892"/>
    </row>
    <row r="20893" spans="1:12" x14ac:dyDescent="0.25">
      <c r="A20893" s="3" t="str">
        <f t="shared" si="522"/>
        <v/>
      </c>
      <c r="L20893"/>
    </row>
    <row r="20894" spans="1:12" x14ac:dyDescent="0.25">
      <c r="A20894" s="3" t="str">
        <f t="shared" si="522"/>
        <v/>
      </c>
      <c r="L20894"/>
    </row>
    <row r="20895" spans="1:12" x14ac:dyDescent="0.25">
      <c r="A20895" s="3" t="str">
        <f t="shared" si="522"/>
        <v/>
      </c>
      <c r="L20895"/>
    </row>
    <row r="20896" spans="1:12" x14ac:dyDescent="0.25">
      <c r="A20896" s="3" t="str">
        <f t="shared" si="522"/>
        <v/>
      </c>
      <c r="L20896"/>
    </row>
    <row r="20897" spans="1:12" x14ac:dyDescent="0.25">
      <c r="A20897" s="3" t="str">
        <f t="shared" si="522"/>
        <v/>
      </c>
      <c r="L20897"/>
    </row>
    <row r="20898" spans="1:12" x14ac:dyDescent="0.25">
      <c r="A20898" s="3" t="str">
        <f t="shared" si="522"/>
        <v/>
      </c>
      <c r="L20898"/>
    </row>
    <row r="20899" spans="1:12" x14ac:dyDescent="0.25">
      <c r="A20899" s="3" t="str">
        <f t="shared" si="522"/>
        <v/>
      </c>
      <c r="L20899"/>
    </row>
    <row r="20900" spans="1:12" x14ac:dyDescent="0.25">
      <c r="A20900" s="3" t="str">
        <f t="shared" si="522"/>
        <v/>
      </c>
      <c r="L20900"/>
    </row>
    <row r="20901" spans="1:12" x14ac:dyDescent="0.25">
      <c r="A20901" s="3" t="str">
        <f t="shared" si="522"/>
        <v/>
      </c>
      <c r="L20901"/>
    </row>
    <row r="20902" spans="1:12" x14ac:dyDescent="0.25">
      <c r="A20902" s="3" t="str">
        <f t="shared" si="522"/>
        <v/>
      </c>
      <c r="L20902"/>
    </row>
    <row r="20903" spans="1:12" x14ac:dyDescent="0.25">
      <c r="A20903" s="3" t="str">
        <f t="shared" si="522"/>
        <v/>
      </c>
      <c r="L20903"/>
    </row>
    <row r="20904" spans="1:12" x14ac:dyDescent="0.25">
      <c r="A20904" s="3" t="str">
        <f t="shared" si="522"/>
        <v/>
      </c>
      <c r="L20904"/>
    </row>
    <row r="20905" spans="1:12" x14ac:dyDescent="0.25">
      <c r="A20905" s="3" t="str">
        <f t="shared" si="522"/>
        <v/>
      </c>
      <c r="L20905"/>
    </row>
    <row r="20906" spans="1:12" x14ac:dyDescent="0.25">
      <c r="A20906" s="3" t="str">
        <f t="shared" si="522"/>
        <v/>
      </c>
      <c r="L20906"/>
    </row>
    <row r="20907" spans="1:12" x14ac:dyDescent="0.25">
      <c r="A20907" s="3" t="str">
        <f t="shared" si="522"/>
        <v/>
      </c>
      <c r="L20907"/>
    </row>
    <row r="20908" spans="1:12" x14ac:dyDescent="0.25">
      <c r="A20908" s="3" t="str">
        <f t="shared" si="522"/>
        <v/>
      </c>
      <c r="L20908"/>
    </row>
    <row r="20909" spans="1:12" x14ac:dyDescent="0.25">
      <c r="A20909" s="3" t="str">
        <f t="shared" si="522"/>
        <v/>
      </c>
      <c r="L20909"/>
    </row>
    <row r="20910" spans="1:12" x14ac:dyDescent="0.25">
      <c r="A20910" s="3" t="str">
        <f t="shared" si="522"/>
        <v/>
      </c>
      <c r="L20910"/>
    </row>
    <row r="20911" spans="1:12" x14ac:dyDescent="0.25">
      <c r="A20911" s="3" t="str">
        <f t="shared" si="522"/>
        <v/>
      </c>
      <c r="L20911"/>
    </row>
    <row r="20912" spans="1:12" x14ac:dyDescent="0.25">
      <c r="A20912" s="3" t="str">
        <f t="shared" si="522"/>
        <v/>
      </c>
      <c r="L20912"/>
    </row>
    <row r="20913" spans="1:12" x14ac:dyDescent="0.25">
      <c r="A20913" s="3" t="str">
        <f t="shared" si="522"/>
        <v/>
      </c>
      <c r="L20913"/>
    </row>
    <row r="20914" spans="1:12" x14ac:dyDescent="0.25">
      <c r="A20914" s="3" t="str">
        <f t="shared" si="522"/>
        <v/>
      </c>
      <c r="L20914"/>
    </row>
    <row r="20915" spans="1:12" x14ac:dyDescent="0.25">
      <c r="A20915" s="3" t="str">
        <f t="shared" si="522"/>
        <v/>
      </c>
      <c r="L20915"/>
    </row>
    <row r="20916" spans="1:12" x14ac:dyDescent="0.25">
      <c r="A20916" s="3" t="str">
        <f t="shared" si="522"/>
        <v/>
      </c>
      <c r="L20916"/>
    </row>
    <row r="20917" spans="1:12" x14ac:dyDescent="0.25">
      <c r="A20917" s="3" t="str">
        <f t="shared" si="522"/>
        <v/>
      </c>
      <c r="L20917"/>
    </row>
    <row r="20918" spans="1:12" x14ac:dyDescent="0.25">
      <c r="A20918" s="3" t="str">
        <f t="shared" si="522"/>
        <v/>
      </c>
      <c r="L20918"/>
    </row>
    <row r="20919" spans="1:12" x14ac:dyDescent="0.25">
      <c r="A20919" s="3" t="str">
        <f t="shared" si="522"/>
        <v/>
      </c>
      <c r="L20919"/>
    </row>
    <row r="20920" spans="1:12" x14ac:dyDescent="0.25">
      <c r="A20920" s="3" t="str">
        <f t="shared" si="522"/>
        <v/>
      </c>
      <c r="L20920"/>
    </row>
    <row r="20921" spans="1:12" x14ac:dyDescent="0.25">
      <c r="A20921" s="3" t="str">
        <f t="shared" si="522"/>
        <v/>
      </c>
      <c r="L20921"/>
    </row>
    <row r="20922" spans="1:12" x14ac:dyDescent="0.25">
      <c r="A20922" s="3" t="str">
        <f t="shared" si="522"/>
        <v/>
      </c>
      <c r="L20922"/>
    </row>
    <row r="20923" spans="1:12" x14ac:dyDescent="0.25">
      <c r="A20923" s="3" t="str">
        <f t="shared" si="522"/>
        <v/>
      </c>
      <c r="L20923"/>
    </row>
    <row r="20924" spans="1:12" x14ac:dyDescent="0.25">
      <c r="A20924" s="3" t="str">
        <f t="shared" si="522"/>
        <v/>
      </c>
      <c r="L20924"/>
    </row>
    <row r="20925" spans="1:12" x14ac:dyDescent="0.25">
      <c r="A20925" s="3" t="str">
        <f t="shared" si="522"/>
        <v/>
      </c>
      <c r="L20925"/>
    </row>
    <row r="20926" spans="1:12" x14ac:dyDescent="0.25">
      <c r="A20926" s="3" t="str">
        <f t="shared" si="522"/>
        <v/>
      </c>
      <c r="L20926"/>
    </row>
    <row r="20927" spans="1:12" x14ac:dyDescent="0.25">
      <c r="A20927" s="3" t="str">
        <f t="shared" si="522"/>
        <v/>
      </c>
      <c r="L20927"/>
    </row>
    <row r="20928" spans="1:12" x14ac:dyDescent="0.25">
      <c r="A20928" s="3" t="str">
        <f t="shared" si="522"/>
        <v/>
      </c>
      <c r="L20928"/>
    </row>
    <row r="20929" spans="1:12" x14ac:dyDescent="0.25">
      <c r="A20929" s="3" t="str">
        <f t="shared" si="522"/>
        <v/>
      </c>
      <c r="L20929"/>
    </row>
    <row r="20930" spans="1:12" x14ac:dyDescent="0.25">
      <c r="A20930" s="3" t="str">
        <f t="shared" si="522"/>
        <v/>
      </c>
      <c r="L20930"/>
    </row>
    <row r="20931" spans="1:12" x14ac:dyDescent="0.25">
      <c r="A20931" s="3" t="str">
        <f t="shared" si="522"/>
        <v/>
      </c>
      <c r="L20931"/>
    </row>
    <row r="20932" spans="1:12" x14ac:dyDescent="0.25">
      <c r="A20932" s="3" t="str">
        <f t="shared" si="522"/>
        <v/>
      </c>
      <c r="L20932"/>
    </row>
    <row r="20933" spans="1:12" x14ac:dyDescent="0.25">
      <c r="A20933" s="3" t="str">
        <f t="shared" si="522"/>
        <v/>
      </c>
      <c r="L20933"/>
    </row>
    <row r="20934" spans="1:12" x14ac:dyDescent="0.25">
      <c r="A20934" s="3" t="str">
        <f t="shared" si="522"/>
        <v/>
      </c>
      <c r="L20934"/>
    </row>
    <row r="20935" spans="1:12" x14ac:dyDescent="0.25">
      <c r="A20935" s="3" t="str">
        <f t="shared" si="522"/>
        <v/>
      </c>
      <c r="L20935"/>
    </row>
    <row r="20936" spans="1:12" x14ac:dyDescent="0.25">
      <c r="A20936" s="3" t="str">
        <f t="shared" si="522"/>
        <v/>
      </c>
      <c r="L20936"/>
    </row>
    <row r="20937" spans="1:12" x14ac:dyDescent="0.25">
      <c r="A20937" s="3" t="str">
        <f t="shared" si="522"/>
        <v/>
      </c>
      <c r="L20937"/>
    </row>
    <row r="20938" spans="1:12" x14ac:dyDescent="0.25">
      <c r="A20938" s="3" t="str">
        <f t="shared" si="522"/>
        <v/>
      </c>
      <c r="L20938"/>
    </row>
    <row r="20939" spans="1:12" x14ac:dyDescent="0.25">
      <c r="A20939" s="3" t="str">
        <f t="shared" si="522"/>
        <v/>
      </c>
      <c r="L20939"/>
    </row>
    <row r="20940" spans="1:12" x14ac:dyDescent="0.25">
      <c r="A20940" s="3" t="str">
        <f t="shared" si="522"/>
        <v/>
      </c>
      <c r="L20940"/>
    </row>
    <row r="20941" spans="1:12" x14ac:dyDescent="0.25">
      <c r="A20941" s="3" t="str">
        <f t="shared" si="522"/>
        <v/>
      </c>
      <c r="L20941"/>
    </row>
    <row r="20942" spans="1:12" x14ac:dyDescent="0.25">
      <c r="A20942" s="3" t="str">
        <f t="shared" si="522"/>
        <v/>
      </c>
      <c r="L20942"/>
    </row>
    <row r="20943" spans="1:12" x14ac:dyDescent="0.25">
      <c r="A20943" s="3" t="str">
        <f t="shared" si="522"/>
        <v/>
      </c>
      <c r="L20943"/>
    </row>
    <row r="20944" spans="1:12" x14ac:dyDescent="0.25">
      <c r="A20944" s="3" t="str">
        <f t="shared" si="522"/>
        <v/>
      </c>
      <c r="L20944"/>
    </row>
    <row r="20945" spans="1:12" x14ac:dyDescent="0.25">
      <c r="A20945" s="3" t="str">
        <f t="shared" ref="A20945:A21008" si="523">IF(B20931="","",CONCATENATE(MONTH(B20931),YEAR(B20931)))</f>
        <v/>
      </c>
      <c r="L20945"/>
    </row>
    <row r="20946" spans="1:12" x14ac:dyDescent="0.25">
      <c r="A20946" s="3" t="str">
        <f t="shared" si="523"/>
        <v/>
      </c>
      <c r="L20946"/>
    </row>
    <row r="20947" spans="1:12" x14ac:dyDescent="0.25">
      <c r="A20947" s="3" t="str">
        <f t="shared" si="523"/>
        <v/>
      </c>
      <c r="L20947"/>
    </row>
    <row r="20948" spans="1:12" x14ac:dyDescent="0.25">
      <c r="A20948" s="3" t="str">
        <f t="shared" si="523"/>
        <v/>
      </c>
      <c r="L20948"/>
    </row>
    <row r="20949" spans="1:12" x14ac:dyDescent="0.25">
      <c r="A20949" s="3" t="str">
        <f t="shared" si="523"/>
        <v/>
      </c>
      <c r="L20949"/>
    </row>
    <row r="20950" spans="1:12" x14ac:dyDescent="0.25">
      <c r="A20950" s="3" t="str">
        <f t="shared" si="523"/>
        <v/>
      </c>
      <c r="L20950"/>
    </row>
    <row r="20951" spans="1:12" x14ac:dyDescent="0.25">
      <c r="A20951" s="3" t="str">
        <f t="shared" si="523"/>
        <v/>
      </c>
      <c r="L20951"/>
    </row>
    <row r="20952" spans="1:12" x14ac:dyDescent="0.25">
      <c r="A20952" s="3" t="str">
        <f t="shared" si="523"/>
        <v/>
      </c>
      <c r="L20952"/>
    </row>
    <row r="20953" spans="1:12" x14ac:dyDescent="0.25">
      <c r="A20953" s="3" t="str">
        <f t="shared" si="523"/>
        <v/>
      </c>
      <c r="L20953"/>
    </row>
    <row r="20954" spans="1:12" x14ac:dyDescent="0.25">
      <c r="A20954" s="3" t="str">
        <f t="shared" si="523"/>
        <v/>
      </c>
      <c r="L20954"/>
    </row>
    <row r="20955" spans="1:12" x14ac:dyDescent="0.25">
      <c r="A20955" s="3" t="str">
        <f t="shared" si="523"/>
        <v/>
      </c>
      <c r="L20955"/>
    </row>
    <row r="20956" spans="1:12" x14ac:dyDescent="0.25">
      <c r="A20956" s="3" t="str">
        <f t="shared" si="523"/>
        <v/>
      </c>
      <c r="L20956"/>
    </row>
    <row r="20957" spans="1:12" x14ac:dyDescent="0.25">
      <c r="A20957" s="3" t="str">
        <f t="shared" si="523"/>
        <v/>
      </c>
      <c r="L20957"/>
    </row>
    <row r="20958" spans="1:12" x14ac:dyDescent="0.25">
      <c r="A20958" s="3" t="str">
        <f t="shared" si="523"/>
        <v/>
      </c>
      <c r="L20958"/>
    </row>
    <row r="20959" spans="1:12" x14ac:dyDescent="0.25">
      <c r="A20959" s="3" t="str">
        <f t="shared" si="523"/>
        <v/>
      </c>
      <c r="L20959"/>
    </row>
    <row r="20960" spans="1:12" x14ac:dyDescent="0.25">
      <c r="A20960" s="3" t="str">
        <f t="shared" si="523"/>
        <v/>
      </c>
      <c r="L20960"/>
    </row>
    <row r="20961" spans="1:12" x14ac:dyDescent="0.25">
      <c r="A20961" s="3" t="str">
        <f t="shared" si="523"/>
        <v/>
      </c>
      <c r="L20961"/>
    </row>
    <row r="20962" spans="1:12" x14ac:dyDescent="0.25">
      <c r="A20962" s="3" t="str">
        <f t="shared" si="523"/>
        <v/>
      </c>
      <c r="L20962"/>
    </row>
    <row r="20963" spans="1:12" x14ac:dyDescent="0.25">
      <c r="A20963" s="3" t="str">
        <f t="shared" si="523"/>
        <v/>
      </c>
      <c r="L20963"/>
    </row>
    <row r="20964" spans="1:12" x14ac:dyDescent="0.25">
      <c r="A20964" s="3" t="str">
        <f t="shared" si="523"/>
        <v/>
      </c>
      <c r="L20964"/>
    </row>
    <row r="20965" spans="1:12" x14ac:dyDescent="0.25">
      <c r="A20965" s="3" t="str">
        <f t="shared" si="523"/>
        <v/>
      </c>
      <c r="L20965"/>
    </row>
    <row r="20966" spans="1:12" x14ac:dyDescent="0.25">
      <c r="A20966" s="3" t="str">
        <f t="shared" si="523"/>
        <v/>
      </c>
      <c r="L20966"/>
    </row>
    <row r="20967" spans="1:12" x14ac:dyDescent="0.25">
      <c r="A20967" s="3" t="str">
        <f t="shared" si="523"/>
        <v/>
      </c>
      <c r="L20967"/>
    </row>
    <row r="20968" spans="1:12" x14ac:dyDescent="0.25">
      <c r="A20968" s="3" t="str">
        <f t="shared" si="523"/>
        <v/>
      </c>
      <c r="L20968"/>
    </row>
    <row r="20969" spans="1:12" x14ac:dyDescent="0.25">
      <c r="A20969" s="3" t="str">
        <f t="shared" si="523"/>
        <v/>
      </c>
      <c r="L20969"/>
    </row>
    <row r="20970" spans="1:12" x14ac:dyDescent="0.25">
      <c r="A20970" s="3" t="str">
        <f t="shared" si="523"/>
        <v/>
      </c>
      <c r="L20970"/>
    </row>
    <row r="20971" spans="1:12" x14ac:dyDescent="0.25">
      <c r="A20971" s="3" t="str">
        <f t="shared" si="523"/>
        <v/>
      </c>
      <c r="L20971"/>
    </row>
    <row r="20972" spans="1:12" x14ac:dyDescent="0.25">
      <c r="A20972" s="3" t="str">
        <f t="shared" si="523"/>
        <v/>
      </c>
      <c r="L20972"/>
    </row>
    <row r="20973" spans="1:12" x14ac:dyDescent="0.25">
      <c r="A20973" s="3" t="str">
        <f t="shared" si="523"/>
        <v/>
      </c>
      <c r="L20973"/>
    </row>
    <row r="20974" spans="1:12" x14ac:dyDescent="0.25">
      <c r="A20974" s="3" t="str">
        <f t="shared" si="523"/>
        <v/>
      </c>
      <c r="L20974"/>
    </row>
    <row r="20975" spans="1:12" x14ac:dyDescent="0.25">
      <c r="A20975" s="3" t="str">
        <f t="shared" si="523"/>
        <v/>
      </c>
      <c r="L20975"/>
    </row>
    <row r="20976" spans="1:12" x14ac:dyDescent="0.25">
      <c r="A20976" s="3" t="str">
        <f t="shared" si="523"/>
        <v/>
      </c>
      <c r="L20976"/>
    </row>
    <row r="20977" spans="1:12" x14ac:dyDescent="0.25">
      <c r="A20977" s="3" t="str">
        <f t="shared" si="523"/>
        <v/>
      </c>
      <c r="L20977"/>
    </row>
    <row r="20978" spans="1:12" x14ac:dyDescent="0.25">
      <c r="A20978" s="3" t="str">
        <f t="shared" si="523"/>
        <v/>
      </c>
      <c r="L20978"/>
    </row>
    <row r="20979" spans="1:12" x14ac:dyDescent="0.25">
      <c r="A20979" s="3" t="str">
        <f t="shared" si="523"/>
        <v/>
      </c>
      <c r="L20979"/>
    </row>
    <row r="20980" spans="1:12" x14ac:dyDescent="0.25">
      <c r="A20980" s="3" t="str">
        <f t="shared" si="523"/>
        <v/>
      </c>
      <c r="L20980"/>
    </row>
    <row r="20981" spans="1:12" x14ac:dyDescent="0.25">
      <c r="A20981" s="3" t="str">
        <f t="shared" si="523"/>
        <v/>
      </c>
      <c r="L20981"/>
    </row>
    <row r="20982" spans="1:12" x14ac:dyDescent="0.25">
      <c r="A20982" s="3" t="str">
        <f t="shared" si="523"/>
        <v/>
      </c>
      <c r="L20982"/>
    </row>
    <row r="20983" spans="1:12" x14ac:dyDescent="0.25">
      <c r="A20983" s="3" t="str">
        <f t="shared" si="523"/>
        <v/>
      </c>
      <c r="L20983"/>
    </row>
    <row r="20984" spans="1:12" x14ac:dyDescent="0.25">
      <c r="A20984" s="3" t="str">
        <f t="shared" si="523"/>
        <v/>
      </c>
      <c r="L20984"/>
    </row>
    <row r="20985" spans="1:12" x14ac:dyDescent="0.25">
      <c r="A20985" s="3" t="str">
        <f t="shared" si="523"/>
        <v/>
      </c>
      <c r="L20985"/>
    </row>
    <row r="20986" spans="1:12" x14ac:dyDescent="0.25">
      <c r="A20986" s="3" t="str">
        <f t="shared" si="523"/>
        <v/>
      </c>
      <c r="L20986"/>
    </row>
    <row r="20987" spans="1:12" x14ac:dyDescent="0.25">
      <c r="A20987" s="3" t="str">
        <f t="shared" si="523"/>
        <v/>
      </c>
      <c r="L20987"/>
    </row>
    <row r="20988" spans="1:12" x14ac:dyDescent="0.25">
      <c r="A20988" s="3" t="str">
        <f t="shared" si="523"/>
        <v/>
      </c>
      <c r="L20988"/>
    </row>
    <row r="20989" spans="1:12" x14ac:dyDescent="0.25">
      <c r="A20989" s="3" t="str">
        <f t="shared" si="523"/>
        <v/>
      </c>
      <c r="L20989"/>
    </row>
    <row r="20990" spans="1:12" x14ac:dyDescent="0.25">
      <c r="A20990" s="3" t="str">
        <f t="shared" si="523"/>
        <v/>
      </c>
      <c r="L20990"/>
    </row>
    <row r="20991" spans="1:12" x14ac:dyDescent="0.25">
      <c r="A20991" s="3" t="str">
        <f t="shared" si="523"/>
        <v/>
      </c>
      <c r="L20991"/>
    </row>
    <row r="20992" spans="1:12" x14ac:dyDescent="0.25">
      <c r="A20992" s="3" t="str">
        <f t="shared" si="523"/>
        <v/>
      </c>
      <c r="L20992"/>
    </row>
    <row r="20993" spans="1:12" x14ac:dyDescent="0.25">
      <c r="A20993" s="3" t="str">
        <f t="shared" si="523"/>
        <v/>
      </c>
      <c r="L20993"/>
    </row>
    <row r="20994" spans="1:12" x14ac:dyDescent="0.25">
      <c r="A20994" s="3" t="str">
        <f t="shared" si="523"/>
        <v/>
      </c>
      <c r="L20994"/>
    </row>
    <row r="20995" spans="1:12" x14ac:dyDescent="0.25">
      <c r="A20995" s="3" t="str">
        <f t="shared" si="523"/>
        <v/>
      </c>
      <c r="L20995"/>
    </row>
    <row r="20996" spans="1:12" x14ac:dyDescent="0.25">
      <c r="A20996" s="3" t="str">
        <f t="shared" si="523"/>
        <v/>
      </c>
      <c r="L20996"/>
    </row>
    <row r="20997" spans="1:12" x14ac:dyDescent="0.25">
      <c r="A20997" s="3" t="str">
        <f t="shared" si="523"/>
        <v/>
      </c>
      <c r="L20997"/>
    </row>
    <row r="20998" spans="1:12" x14ac:dyDescent="0.25">
      <c r="A20998" s="3" t="str">
        <f t="shared" si="523"/>
        <v/>
      </c>
      <c r="L20998"/>
    </row>
    <row r="20999" spans="1:12" x14ac:dyDescent="0.25">
      <c r="A20999" s="3" t="str">
        <f t="shared" si="523"/>
        <v/>
      </c>
      <c r="L20999"/>
    </row>
    <row r="21000" spans="1:12" x14ac:dyDescent="0.25">
      <c r="A21000" s="3" t="str">
        <f t="shared" si="523"/>
        <v/>
      </c>
      <c r="L21000"/>
    </row>
    <row r="21001" spans="1:12" x14ac:dyDescent="0.25">
      <c r="A21001" s="3" t="str">
        <f t="shared" si="523"/>
        <v/>
      </c>
      <c r="L21001"/>
    </row>
    <row r="21002" spans="1:12" x14ac:dyDescent="0.25">
      <c r="A21002" s="3" t="str">
        <f t="shared" si="523"/>
        <v/>
      </c>
      <c r="L21002"/>
    </row>
    <row r="21003" spans="1:12" x14ac:dyDescent="0.25">
      <c r="A21003" s="3" t="str">
        <f t="shared" si="523"/>
        <v/>
      </c>
      <c r="L21003"/>
    </row>
    <row r="21004" spans="1:12" x14ac:dyDescent="0.25">
      <c r="A21004" s="3" t="str">
        <f t="shared" si="523"/>
        <v/>
      </c>
      <c r="L21004"/>
    </row>
    <row r="21005" spans="1:12" x14ac:dyDescent="0.25">
      <c r="A21005" s="3" t="str">
        <f t="shared" si="523"/>
        <v/>
      </c>
      <c r="L21005"/>
    </row>
    <row r="21006" spans="1:12" x14ac:dyDescent="0.25">
      <c r="A21006" s="3" t="str">
        <f t="shared" si="523"/>
        <v/>
      </c>
      <c r="L21006"/>
    </row>
    <row r="21007" spans="1:12" x14ac:dyDescent="0.25">
      <c r="A21007" s="3" t="str">
        <f t="shared" si="523"/>
        <v/>
      </c>
      <c r="L21007"/>
    </row>
    <row r="21008" spans="1:12" x14ac:dyDescent="0.25">
      <c r="A21008" s="3" t="str">
        <f t="shared" si="523"/>
        <v/>
      </c>
      <c r="L21008"/>
    </row>
    <row r="21009" spans="1:12" x14ac:dyDescent="0.25">
      <c r="A21009" s="3" t="str">
        <f t="shared" ref="A21009:A21072" si="524">IF(B20995="","",CONCATENATE(MONTH(B20995),YEAR(B20995)))</f>
        <v/>
      </c>
      <c r="L21009"/>
    </row>
    <row r="21010" spans="1:12" x14ac:dyDescent="0.25">
      <c r="A21010" s="3" t="str">
        <f t="shared" si="524"/>
        <v/>
      </c>
      <c r="L21010"/>
    </row>
    <row r="21011" spans="1:12" x14ac:dyDescent="0.25">
      <c r="A21011" s="3" t="str">
        <f t="shared" si="524"/>
        <v/>
      </c>
      <c r="L21011"/>
    </row>
    <row r="21012" spans="1:12" x14ac:dyDescent="0.25">
      <c r="A21012" s="3" t="str">
        <f t="shared" si="524"/>
        <v/>
      </c>
      <c r="L21012"/>
    </row>
    <row r="21013" spans="1:12" x14ac:dyDescent="0.25">
      <c r="A21013" s="3" t="str">
        <f t="shared" si="524"/>
        <v/>
      </c>
      <c r="L21013"/>
    </row>
    <row r="21014" spans="1:12" x14ac:dyDescent="0.25">
      <c r="A21014" s="3" t="str">
        <f t="shared" si="524"/>
        <v/>
      </c>
      <c r="L21014"/>
    </row>
    <row r="21015" spans="1:12" x14ac:dyDescent="0.25">
      <c r="A21015" s="3" t="str">
        <f t="shared" si="524"/>
        <v/>
      </c>
      <c r="L21015"/>
    </row>
    <row r="21016" spans="1:12" x14ac:dyDescent="0.25">
      <c r="A21016" s="3" t="str">
        <f t="shared" si="524"/>
        <v/>
      </c>
      <c r="L21016"/>
    </row>
    <row r="21017" spans="1:12" x14ac:dyDescent="0.25">
      <c r="A21017" s="3" t="str">
        <f t="shared" si="524"/>
        <v/>
      </c>
      <c r="L21017"/>
    </row>
    <row r="21018" spans="1:12" x14ac:dyDescent="0.25">
      <c r="A21018" s="3" t="str">
        <f t="shared" si="524"/>
        <v/>
      </c>
      <c r="L21018"/>
    </row>
    <row r="21019" spans="1:12" x14ac:dyDescent="0.25">
      <c r="A21019" s="3" t="str">
        <f t="shared" si="524"/>
        <v/>
      </c>
      <c r="L21019"/>
    </row>
    <row r="21020" spans="1:12" x14ac:dyDescent="0.25">
      <c r="A21020" s="3" t="str">
        <f t="shared" si="524"/>
        <v/>
      </c>
      <c r="L21020"/>
    </row>
    <row r="21021" spans="1:12" x14ac:dyDescent="0.25">
      <c r="A21021" s="3" t="str">
        <f t="shared" si="524"/>
        <v/>
      </c>
      <c r="L21021"/>
    </row>
    <row r="21022" spans="1:12" x14ac:dyDescent="0.25">
      <c r="A21022" s="3" t="str">
        <f t="shared" si="524"/>
        <v/>
      </c>
      <c r="L21022"/>
    </row>
    <row r="21023" spans="1:12" x14ac:dyDescent="0.25">
      <c r="A21023" s="3" t="str">
        <f t="shared" si="524"/>
        <v/>
      </c>
      <c r="L21023"/>
    </row>
    <row r="21024" spans="1:12" x14ac:dyDescent="0.25">
      <c r="A21024" s="3" t="str">
        <f t="shared" si="524"/>
        <v/>
      </c>
      <c r="L21024"/>
    </row>
    <row r="21025" spans="1:12" x14ac:dyDescent="0.25">
      <c r="A21025" s="3" t="str">
        <f t="shared" si="524"/>
        <v/>
      </c>
      <c r="L21025"/>
    </row>
    <row r="21026" spans="1:12" x14ac:dyDescent="0.25">
      <c r="A21026" s="3" t="str">
        <f t="shared" si="524"/>
        <v/>
      </c>
      <c r="L21026"/>
    </row>
    <row r="21027" spans="1:12" x14ac:dyDescent="0.25">
      <c r="A21027" s="3" t="str">
        <f t="shared" si="524"/>
        <v/>
      </c>
      <c r="L21027"/>
    </row>
    <row r="21028" spans="1:12" x14ac:dyDescent="0.25">
      <c r="A21028" s="3" t="str">
        <f t="shared" si="524"/>
        <v/>
      </c>
      <c r="L21028"/>
    </row>
    <row r="21029" spans="1:12" x14ac:dyDescent="0.25">
      <c r="A21029" s="3" t="str">
        <f t="shared" si="524"/>
        <v/>
      </c>
      <c r="L21029"/>
    </row>
    <row r="21030" spans="1:12" x14ac:dyDescent="0.25">
      <c r="A21030" s="3" t="str">
        <f t="shared" si="524"/>
        <v/>
      </c>
      <c r="L21030"/>
    </row>
    <row r="21031" spans="1:12" x14ac:dyDescent="0.25">
      <c r="A21031" s="3" t="str">
        <f t="shared" si="524"/>
        <v/>
      </c>
      <c r="L21031"/>
    </row>
    <row r="21032" spans="1:12" x14ac:dyDescent="0.25">
      <c r="A21032" s="3" t="str">
        <f t="shared" si="524"/>
        <v/>
      </c>
      <c r="L21032"/>
    </row>
    <row r="21033" spans="1:12" x14ac:dyDescent="0.25">
      <c r="A21033" s="3" t="str">
        <f t="shared" si="524"/>
        <v/>
      </c>
      <c r="L21033"/>
    </row>
    <row r="21034" spans="1:12" x14ac:dyDescent="0.25">
      <c r="A21034" s="3" t="str">
        <f t="shared" si="524"/>
        <v/>
      </c>
      <c r="L21034"/>
    </row>
    <row r="21035" spans="1:12" x14ac:dyDescent="0.25">
      <c r="A21035" s="3" t="str">
        <f t="shared" si="524"/>
        <v/>
      </c>
      <c r="L21035"/>
    </row>
    <row r="21036" spans="1:12" x14ac:dyDescent="0.25">
      <c r="A21036" s="3" t="str">
        <f t="shared" si="524"/>
        <v/>
      </c>
      <c r="L21036"/>
    </row>
    <row r="21037" spans="1:12" x14ac:dyDescent="0.25">
      <c r="A21037" s="3" t="str">
        <f t="shared" si="524"/>
        <v/>
      </c>
      <c r="L21037"/>
    </row>
    <row r="21038" spans="1:12" x14ac:dyDescent="0.25">
      <c r="A21038" s="3" t="str">
        <f t="shared" si="524"/>
        <v/>
      </c>
      <c r="L21038"/>
    </row>
    <row r="21039" spans="1:12" x14ac:dyDescent="0.25">
      <c r="A21039" s="3" t="str">
        <f t="shared" si="524"/>
        <v/>
      </c>
      <c r="L21039"/>
    </row>
    <row r="21040" spans="1:12" x14ac:dyDescent="0.25">
      <c r="A21040" s="3" t="str">
        <f t="shared" si="524"/>
        <v/>
      </c>
      <c r="L21040"/>
    </row>
    <row r="21041" spans="1:12" x14ac:dyDescent="0.25">
      <c r="A21041" s="3" t="str">
        <f t="shared" si="524"/>
        <v/>
      </c>
      <c r="L21041"/>
    </row>
    <row r="21042" spans="1:12" x14ac:dyDescent="0.25">
      <c r="A21042" s="3" t="str">
        <f t="shared" si="524"/>
        <v/>
      </c>
      <c r="L21042"/>
    </row>
    <row r="21043" spans="1:12" x14ac:dyDescent="0.25">
      <c r="A21043" s="3" t="str">
        <f t="shared" si="524"/>
        <v/>
      </c>
      <c r="L21043"/>
    </row>
    <row r="21044" spans="1:12" x14ac:dyDescent="0.25">
      <c r="A21044" s="3" t="str">
        <f t="shared" si="524"/>
        <v/>
      </c>
      <c r="L21044"/>
    </row>
    <row r="21045" spans="1:12" x14ac:dyDescent="0.25">
      <c r="A21045" s="3" t="str">
        <f t="shared" si="524"/>
        <v/>
      </c>
      <c r="L21045"/>
    </row>
    <row r="21046" spans="1:12" x14ac:dyDescent="0.25">
      <c r="A21046" s="3" t="str">
        <f t="shared" si="524"/>
        <v/>
      </c>
      <c r="L21046"/>
    </row>
    <row r="21047" spans="1:12" x14ac:dyDescent="0.25">
      <c r="A21047" s="3" t="str">
        <f t="shared" si="524"/>
        <v/>
      </c>
      <c r="L21047"/>
    </row>
    <row r="21048" spans="1:12" x14ac:dyDescent="0.25">
      <c r="A21048" s="3" t="str">
        <f t="shared" si="524"/>
        <v/>
      </c>
      <c r="L21048"/>
    </row>
    <row r="21049" spans="1:12" x14ac:dyDescent="0.25">
      <c r="A21049" s="3" t="str">
        <f t="shared" si="524"/>
        <v/>
      </c>
      <c r="L21049"/>
    </row>
    <row r="21050" spans="1:12" x14ac:dyDescent="0.25">
      <c r="A21050" s="3" t="str">
        <f t="shared" si="524"/>
        <v/>
      </c>
      <c r="L21050"/>
    </row>
    <row r="21051" spans="1:12" x14ac:dyDescent="0.25">
      <c r="A21051" s="3" t="str">
        <f t="shared" si="524"/>
        <v/>
      </c>
      <c r="L21051"/>
    </row>
    <row r="21052" spans="1:12" x14ac:dyDescent="0.25">
      <c r="A21052" s="3" t="str">
        <f t="shared" si="524"/>
        <v/>
      </c>
      <c r="L21052"/>
    </row>
    <row r="21053" spans="1:12" x14ac:dyDescent="0.25">
      <c r="A21053" s="3" t="str">
        <f t="shared" si="524"/>
        <v/>
      </c>
      <c r="L21053"/>
    </row>
    <row r="21054" spans="1:12" x14ac:dyDescent="0.25">
      <c r="A21054" s="3" t="str">
        <f t="shared" si="524"/>
        <v/>
      </c>
      <c r="L21054"/>
    </row>
    <row r="21055" spans="1:12" x14ac:dyDescent="0.25">
      <c r="A21055" s="3" t="str">
        <f t="shared" si="524"/>
        <v/>
      </c>
      <c r="L21055"/>
    </row>
    <row r="21056" spans="1:12" x14ac:dyDescent="0.25">
      <c r="A21056" s="3" t="str">
        <f t="shared" si="524"/>
        <v/>
      </c>
      <c r="L21056"/>
    </row>
    <row r="21057" spans="1:12" x14ac:dyDescent="0.25">
      <c r="A21057" s="3" t="str">
        <f t="shared" si="524"/>
        <v/>
      </c>
      <c r="L21057"/>
    </row>
    <row r="21058" spans="1:12" x14ac:dyDescent="0.25">
      <c r="A21058" s="3" t="str">
        <f t="shared" si="524"/>
        <v/>
      </c>
      <c r="L21058"/>
    </row>
    <row r="21059" spans="1:12" x14ac:dyDescent="0.25">
      <c r="A21059" s="3" t="str">
        <f t="shared" si="524"/>
        <v/>
      </c>
      <c r="L21059"/>
    </row>
    <row r="21060" spans="1:12" x14ac:dyDescent="0.25">
      <c r="A21060" s="3" t="str">
        <f t="shared" si="524"/>
        <v/>
      </c>
      <c r="L21060"/>
    </row>
    <row r="21061" spans="1:12" x14ac:dyDescent="0.25">
      <c r="A21061" s="3" t="str">
        <f t="shared" si="524"/>
        <v/>
      </c>
      <c r="L21061"/>
    </row>
    <row r="21062" spans="1:12" x14ac:dyDescent="0.25">
      <c r="A21062" s="3" t="str">
        <f t="shared" si="524"/>
        <v/>
      </c>
      <c r="L21062"/>
    </row>
    <row r="21063" spans="1:12" x14ac:dyDescent="0.25">
      <c r="A21063" s="3" t="str">
        <f t="shared" si="524"/>
        <v/>
      </c>
      <c r="L21063"/>
    </row>
    <row r="21064" spans="1:12" x14ac:dyDescent="0.25">
      <c r="A21064" s="3" t="str">
        <f t="shared" si="524"/>
        <v/>
      </c>
      <c r="L21064"/>
    </row>
    <row r="21065" spans="1:12" x14ac:dyDescent="0.25">
      <c r="A21065" s="3" t="str">
        <f t="shared" si="524"/>
        <v/>
      </c>
      <c r="L21065"/>
    </row>
    <row r="21066" spans="1:12" x14ac:dyDescent="0.25">
      <c r="A21066" s="3" t="str">
        <f t="shared" si="524"/>
        <v/>
      </c>
      <c r="L21066"/>
    </row>
    <row r="21067" spans="1:12" x14ac:dyDescent="0.25">
      <c r="A21067" s="3" t="str">
        <f t="shared" si="524"/>
        <v/>
      </c>
      <c r="L21067"/>
    </row>
    <row r="21068" spans="1:12" x14ac:dyDescent="0.25">
      <c r="A21068" s="3" t="str">
        <f t="shared" si="524"/>
        <v/>
      </c>
      <c r="L21068"/>
    </row>
    <row r="21069" spans="1:12" x14ac:dyDescent="0.25">
      <c r="A21069" s="3" t="str">
        <f t="shared" si="524"/>
        <v/>
      </c>
      <c r="L21069"/>
    </row>
    <row r="21070" spans="1:12" x14ac:dyDescent="0.25">
      <c r="A21070" s="3" t="str">
        <f t="shared" si="524"/>
        <v/>
      </c>
      <c r="L21070"/>
    </row>
    <row r="21071" spans="1:12" x14ac:dyDescent="0.25">
      <c r="A21071" s="3" t="str">
        <f t="shared" si="524"/>
        <v/>
      </c>
      <c r="L21071"/>
    </row>
    <row r="21072" spans="1:12" x14ac:dyDescent="0.25">
      <c r="A21072" s="3" t="str">
        <f t="shared" si="524"/>
        <v/>
      </c>
      <c r="L21072"/>
    </row>
    <row r="21073" spans="1:12" x14ac:dyDescent="0.25">
      <c r="A21073" s="3" t="str">
        <f t="shared" ref="A21073:A21136" si="525">IF(B21059="","",CONCATENATE(MONTH(B21059),YEAR(B21059)))</f>
        <v/>
      </c>
      <c r="L21073"/>
    </row>
    <row r="21074" spans="1:12" x14ac:dyDescent="0.25">
      <c r="A21074" s="3" t="str">
        <f t="shared" si="525"/>
        <v/>
      </c>
      <c r="L21074"/>
    </row>
    <row r="21075" spans="1:12" x14ac:dyDescent="0.25">
      <c r="A21075" s="3" t="str">
        <f t="shared" si="525"/>
        <v/>
      </c>
      <c r="L21075"/>
    </row>
    <row r="21076" spans="1:12" x14ac:dyDescent="0.25">
      <c r="A21076" s="3" t="str">
        <f t="shared" si="525"/>
        <v/>
      </c>
      <c r="L21076"/>
    </row>
    <row r="21077" spans="1:12" x14ac:dyDescent="0.25">
      <c r="A21077" s="3" t="str">
        <f t="shared" si="525"/>
        <v/>
      </c>
      <c r="L21077"/>
    </row>
    <row r="21078" spans="1:12" x14ac:dyDescent="0.25">
      <c r="A21078" s="3" t="str">
        <f t="shared" si="525"/>
        <v/>
      </c>
      <c r="L21078"/>
    </row>
    <row r="21079" spans="1:12" x14ac:dyDescent="0.25">
      <c r="A21079" s="3" t="str">
        <f t="shared" si="525"/>
        <v/>
      </c>
      <c r="L21079"/>
    </row>
    <row r="21080" spans="1:12" x14ac:dyDescent="0.25">
      <c r="A21080" s="3" t="str">
        <f t="shared" si="525"/>
        <v/>
      </c>
      <c r="L21080"/>
    </row>
    <row r="21081" spans="1:12" x14ac:dyDescent="0.25">
      <c r="A21081" s="3" t="str">
        <f t="shared" si="525"/>
        <v/>
      </c>
      <c r="L21081"/>
    </row>
    <row r="21082" spans="1:12" x14ac:dyDescent="0.25">
      <c r="A21082" s="3" t="str">
        <f t="shared" si="525"/>
        <v/>
      </c>
      <c r="L21082"/>
    </row>
    <row r="21083" spans="1:12" x14ac:dyDescent="0.25">
      <c r="A21083" s="3" t="str">
        <f t="shared" si="525"/>
        <v/>
      </c>
      <c r="L21083"/>
    </row>
    <row r="21084" spans="1:12" x14ac:dyDescent="0.25">
      <c r="A21084" s="3" t="str">
        <f t="shared" si="525"/>
        <v/>
      </c>
      <c r="L21084"/>
    </row>
    <row r="21085" spans="1:12" x14ac:dyDescent="0.25">
      <c r="A21085" s="3" t="str">
        <f t="shared" si="525"/>
        <v/>
      </c>
      <c r="L21085"/>
    </row>
    <row r="21086" spans="1:12" x14ac:dyDescent="0.25">
      <c r="A21086" s="3" t="str">
        <f t="shared" si="525"/>
        <v/>
      </c>
      <c r="L21086"/>
    </row>
    <row r="21087" spans="1:12" x14ac:dyDescent="0.25">
      <c r="A21087" s="3" t="str">
        <f t="shared" si="525"/>
        <v/>
      </c>
      <c r="L21087"/>
    </row>
    <row r="21088" spans="1:12" x14ac:dyDescent="0.25">
      <c r="A21088" s="3" t="str">
        <f t="shared" si="525"/>
        <v/>
      </c>
      <c r="L21088"/>
    </row>
    <row r="21089" spans="1:12" x14ac:dyDescent="0.25">
      <c r="A21089" s="3" t="str">
        <f t="shared" si="525"/>
        <v/>
      </c>
      <c r="L21089"/>
    </row>
    <row r="21090" spans="1:12" x14ac:dyDescent="0.25">
      <c r="A21090" s="3" t="str">
        <f t="shared" si="525"/>
        <v/>
      </c>
      <c r="L21090"/>
    </row>
    <row r="21091" spans="1:12" x14ac:dyDescent="0.25">
      <c r="A21091" s="3" t="str">
        <f t="shared" si="525"/>
        <v/>
      </c>
      <c r="L21091"/>
    </row>
    <row r="21092" spans="1:12" x14ac:dyDescent="0.25">
      <c r="A21092" s="3" t="str">
        <f t="shared" si="525"/>
        <v/>
      </c>
      <c r="L21092"/>
    </row>
    <row r="21093" spans="1:12" x14ac:dyDescent="0.25">
      <c r="A21093" s="3" t="str">
        <f t="shared" si="525"/>
        <v/>
      </c>
      <c r="L21093"/>
    </row>
    <row r="21094" spans="1:12" x14ac:dyDescent="0.25">
      <c r="A21094" s="3" t="str">
        <f t="shared" si="525"/>
        <v/>
      </c>
      <c r="L21094"/>
    </row>
    <row r="21095" spans="1:12" x14ac:dyDescent="0.25">
      <c r="A21095" s="3" t="str">
        <f t="shared" si="525"/>
        <v/>
      </c>
      <c r="L21095"/>
    </row>
    <row r="21096" spans="1:12" x14ac:dyDescent="0.25">
      <c r="A21096" s="3" t="str">
        <f t="shared" si="525"/>
        <v/>
      </c>
      <c r="L21096"/>
    </row>
    <row r="21097" spans="1:12" x14ac:dyDescent="0.25">
      <c r="A21097" s="3" t="str">
        <f t="shared" si="525"/>
        <v/>
      </c>
      <c r="L21097"/>
    </row>
    <row r="21098" spans="1:12" x14ac:dyDescent="0.25">
      <c r="A21098" s="3" t="str">
        <f t="shared" si="525"/>
        <v/>
      </c>
      <c r="L21098"/>
    </row>
    <row r="21099" spans="1:12" x14ac:dyDescent="0.25">
      <c r="A21099" s="3" t="str">
        <f t="shared" si="525"/>
        <v/>
      </c>
      <c r="L21099"/>
    </row>
    <row r="21100" spans="1:12" x14ac:dyDescent="0.25">
      <c r="A21100" s="3" t="str">
        <f t="shared" si="525"/>
        <v/>
      </c>
      <c r="L21100"/>
    </row>
    <row r="21101" spans="1:12" x14ac:dyDescent="0.25">
      <c r="A21101" s="3" t="str">
        <f t="shared" si="525"/>
        <v/>
      </c>
      <c r="L21101"/>
    </row>
    <row r="21102" spans="1:12" x14ac:dyDescent="0.25">
      <c r="A21102" s="3" t="str">
        <f t="shared" si="525"/>
        <v/>
      </c>
      <c r="L21102"/>
    </row>
    <row r="21103" spans="1:12" x14ac:dyDescent="0.25">
      <c r="A21103" s="3" t="str">
        <f t="shared" si="525"/>
        <v/>
      </c>
      <c r="L21103"/>
    </row>
    <row r="21104" spans="1:12" x14ac:dyDescent="0.25">
      <c r="A21104" s="3" t="str">
        <f t="shared" si="525"/>
        <v/>
      </c>
      <c r="L21104"/>
    </row>
    <row r="21105" spans="1:12" x14ac:dyDescent="0.25">
      <c r="A21105" s="3" t="str">
        <f t="shared" si="525"/>
        <v/>
      </c>
      <c r="L21105"/>
    </row>
    <row r="21106" spans="1:12" x14ac:dyDescent="0.25">
      <c r="A21106" s="3" t="str">
        <f t="shared" si="525"/>
        <v/>
      </c>
      <c r="L21106"/>
    </row>
    <row r="21107" spans="1:12" x14ac:dyDescent="0.25">
      <c r="A21107" s="3" t="str">
        <f t="shared" si="525"/>
        <v/>
      </c>
      <c r="L21107"/>
    </row>
    <row r="21108" spans="1:12" x14ac:dyDescent="0.25">
      <c r="A21108" s="3" t="str">
        <f t="shared" si="525"/>
        <v/>
      </c>
      <c r="L21108"/>
    </row>
    <row r="21109" spans="1:12" x14ac:dyDescent="0.25">
      <c r="A21109" s="3" t="str">
        <f t="shared" si="525"/>
        <v/>
      </c>
      <c r="L21109"/>
    </row>
    <row r="21110" spans="1:12" x14ac:dyDescent="0.25">
      <c r="A21110" s="3" t="str">
        <f t="shared" si="525"/>
        <v/>
      </c>
      <c r="L21110"/>
    </row>
    <row r="21111" spans="1:12" x14ac:dyDescent="0.25">
      <c r="A21111" s="3" t="str">
        <f t="shared" si="525"/>
        <v/>
      </c>
      <c r="L21111"/>
    </row>
    <row r="21112" spans="1:12" x14ac:dyDescent="0.25">
      <c r="A21112" s="3" t="str">
        <f t="shared" si="525"/>
        <v/>
      </c>
      <c r="L21112"/>
    </row>
    <row r="21113" spans="1:12" x14ac:dyDescent="0.25">
      <c r="A21113" s="3" t="str">
        <f t="shared" si="525"/>
        <v/>
      </c>
      <c r="L21113"/>
    </row>
    <row r="21114" spans="1:12" x14ac:dyDescent="0.25">
      <c r="A21114" s="3" t="str">
        <f t="shared" si="525"/>
        <v/>
      </c>
      <c r="L21114"/>
    </row>
    <row r="21115" spans="1:12" x14ac:dyDescent="0.25">
      <c r="A21115" s="3" t="str">
        <f t="shared" si="525"/>
        <v/>
      </c>
      <c r="L21115"/>
    </row>
    <row r="21116" spans="1:12" x14ac:dyDescent="0.25">
      <c r="A21116" s="3" t="str">
        <f t="shared" si="525"/>
        <v/>
      </c>
      <c r="L21116"/>
    </row>
    <row r="21117" spans="1:12" x14ac:dyDescent="0.25">
      <c r="A21117" s="3" t="str">
        <f t="shared" si="525"/>
        <v/>
      </c>
      <c r="L21117"/>
    </row>
    <row r="21118" spans="1:12" x14ac:dyDescent="0.25">
      <c r="A21118" s="3" t="str">
        <f t="shared" si="525"/>
        <v/>
      </c>
      <c r="L21118"/>
    </row>
    <row r="21119" spans="1:12" x14ac:dyDescent="0.25">
      <c r="A21119" s="3" t="str">
        <f t="shared" si="525"/>
        <v/>
      </c>
      <c r="L21119"/>
    </row>
    <row r="21120" spans="1:12" x14ac:dyDescent="0.25">
      <c r="A21120" s="3" t="str">
        <f t="shared" si="525"/>
        <v/>
      </c>
      <c r="L21120"/>
    </row>
    <row r="21121" spans="1:12" x14ac:dyDescent="0.25">
      <c r="A21121" s="3" t="str">
        <f t="shared" si="525"/>
        <v/>
      </c>
      <c r="L21121"/>
    </row>
    <row r="21122" spans="1:12" x14ac:dyDescent="0.25">
      <c r="A21122" s="3" t="str">
        <f t="shared" si="525"/>
        <v/>
      </c>
      <c r="L21122"/>
    </row>
    <row r="21123" spans="1:12" x14ac:dyDescent="0.25">
      <c r="A21123" s="3" t="str">
        <f t="shared" si="525"/>
        <v/>
      </c>
      <c r="L21123"/>
    </row>
    <row r="21124" spans="1:12" x14ac:dyDescent="0.25">
      <c r="A21124" s="3" t="str">
        <f t="shared" si="525"/>
        <v/>
      </c>
      <c r="L21124"/>
    </row>
    <row r="21125" spans="1:12" x14ac:dyDescent="0.25">
      <c r="A21125" s="3" t="str">
        <f t="shared" si="525"/>
        <v/>
      </c>
      <c r="L21125"/>
    </row>
    <row r="21126" spans="1:12" x14ac:dyDescent="0.25">
      <c r="A21126" s="3" t="str">
        <f t="shared" si="525"/>
        <v/>
      </c>
      <c r="L21126"/>
    </row>
    <row r="21127" spans="1:12" x14ac:dyDescent="0.25">
      <c r="A21127" s="3" t="str">
        <f t="shared" si="525"/>
        <v/>
      </c>
      <c r="L21127"/>
    </row>
    <row r="21128" spans="1:12" x14ac:dyDescent="0.25">
      <c r="A21128" s="3" t="str">
        <f t="shared" si="525"/>
        <v/>
      </c>
      <c r="L21128"/>
    </row>
    <row r="21129" spans="1:12" x14ac:dyDescent="0.25">
      <c r="A21129" s="3" t="str">
        <f t="shared" si="525"/>
        <v/>
      </c>
      <c r="L21129"/>
    </row>
    <row r="21130" spans="1:12" x14ac:dyDescent="0.25">
      <c r="A21130" s="3" t="str">
        <f t="shared" si="525"/>
        <v/>
      </c>
      <c r="L21130"/>
    </row>
    <row r="21131" spans="1:12" x14ac:dyDescent="0.25">
      <c r="A21131" s="3" t="str">
        <f t="shared" si="525"/>
        <v/>
      </c>
      <c r="L21131"/>
    </row>
    <row r="21132" spans="1:12" x14ac:dyDescent="0.25">
      <c r="A21132" s="3" t="str">
        <f t="shared" si="525"/>
        <v/>
      </c>
      <c r="L21132"/>
    </row>
    <row r="21133" spans="1:12" x14ac:dyDescent="0.25">
      <c r="A21133" s="3" t="str">
        <f t="shared" si="525"/>
        <v/>
      </c>
      <c r="L21133"/>
    </row>
    <row r="21134" spans="1:12" x14ac:dyDescent="0.25">
      <c r="A21134" s="3" t="str">
        <f t="shared" si="525"/>
        <v/>
      </c>
      <c r="L21134"/>
    </row>
    <row r="21135" spans="1:12" x14ac:dyDescent="0.25">
      <c r="A21135" s="3" t="str">
        <f t="shared" si="525"/>
        <v/>
      </c>
      <c r="L21135"/>
    </row>
    <row r="21136" spans="1:12" x14ac:dyDescent="0.25">
      <c r="A21136" s="3" t="str">
        <f t="shared" si="525"/>
        <v/>
      </c>
      <c r="L21136"/>
    </row>
    <row r="21137" spans="1:12" x14ac:dyDescent="0.25">
      <c r="A21137" s="3" t="str">
        <f t="shared" ref="A21137:A21200" si="526">IF(B21123="","",CONCATENATE(MONTH(B21123),YEAR(B21123)))</f>
        <v/>
      </c>
      <c r="L21137"/>
    </row>
    <row r="21138" spans="1:12" x14ac:dyDescent="0.25">
      <c r="A21138" s="3" t="str">
        <f t="shared" si="526"/>
        <v/>
      </c>
      <c r="L21138"/>
    </row>
    <row r="21139" spans="1:12" x14ac:dyDescent="0.25">
      <c r="A21139" s="3" t="str">
        <f t="shared" si="526"/>
        <v/>
      </c>
      <c r="L21139"/>
    </row>
    <row r="21140" spans="1:12" x14ac:dyDescent="0.25">
      <c r="A21140" s="3" t="str">
        <f t="shared" si="526"/>
        <v/>
      </c>
      <c r="L21140"/>
    </row>
    <row r="21141" spans="1:12" x14ac:dyDescent="0.25">
      <c r="A21141" s="3" t="str">
        <f t="shared" si="526"/>
        <v/>
      </c>
      <c r="L21141"/>
    </row>
    <row r="21142" spans="1:12" x14ac:dyDescent="0.25">
      <c r="A21142" s="3" t="str">
        <f t="shared" si="526"/>
        <v/>
      </c>
      <c r="L21142"/>
    </row>
    <row r="21143" spans="1:12" x14ac:dyDescent="0.25">
      <c r="A21143" s="3" t="str">
        <f t="shared" si="526"/>
        <v/>
      </c>
      <c r="L21143"/>
    </row>
    <row r="21144" spans="1:12" x14ac:dyDescent="0.25">
      <c r="A21144" s="3" t="str">
        <f t="shared" si="526"/>
        <v/>
      </c>
      <c r="L21144"/>
    </row>
    <row r="21145" spans="1:12" x14ac:dyDescent="0.25">
      <c r="A21145" s="3" t="str">
        <f t="shared" si="526"/>
        <v/>
      </c>
      <c r="L21145"/>
    </row>
    <row r="21146" spans="1:12" x14ac:dyDescent="0.25">
      <c r="A21146" s="3" t="str">
        <f t="shared" si="526"/>
        <v/>
      </c>
      <c r="L21146"/>
    </row>
    <row r="21147" spans="1:12" x14ac:dyDescent="0.25">
      <c r="A21147" s="3" t="str">
        <f t="shared" si="526"/>
        <v/>
      </c>
      <c r="L21147"/>
    </row>
    <row r="21148" spans="1:12" x14ac:dyDescent="0.25">
      <c r="A21148" s="3" t="str">
        <f t="shared" si="526"/>
        <v/>
      </c>
      <c r="L21148"/>
    </row>
    <row r="21149" spans="1:12" x14ac:dyDescent="0.25">
      <c r="A21149" s="3" t="str">
        <f t="shared" si="526"/>
        <v/>
      </c>
      <c r="L21149"/>
    </row>
    <row r="21150" spans="1:12" x14ac:dyDescent="0.25">
      <c r="A21150" s="3" t="str">
        <f t="shared" si="526"/>
        <v/>
      </c>
      <c r="L21150"/>
    </row>
    <row r="21151" spans="1:12" x14ac:dyDescent="0.25">
      <c r="A21151" s="3" t="str">
        <f t="shared" si="526"/>
        <v/>
      </c>
      <c r="L21151"/>
    </row>
    <row r="21152" spans="1:12" x14ac:dyDescent="0.25">
      <c r="A21152" s="3" t="str">
        <f t="shared" si="526"/>
        <v/>
      </c>
      <c r="L21152"/>
    </row>
    <row r="21153" spans="1:12" x14ac:dyDescent="0.25">
      <c r="A21153" s="3" t="str">
        <f t="shared" si="526"/>
        <v/>
      </c>
      <c r="L21153"/>
    </row>
    <row r="21154" spans="1:12" x14ac:dyDescent="0.25">
      <c r="A21154" s="3" t="str">
        <f t="shared" si="526"/>
        <v/>
      </c>
      <c r="L21154"/>
    </row>
    <row r="21155" spans="1:12" x14ac:dyDescent="0.25">
      <c r="A21155" s="3" t="str">
        <f t="shared" si="526"/>
        <v/>
      </c>
      <c r="L21155"/>
    </row>
    <row r="21156" spans="1:12" x14ac:dyDescent="0.25">
      <c r="A21156" s="3" t="str">
        <f t="shared" si="526"/>
        <v/>
      </c>
      <c r="L21156"/>
    </row>
    <row r="21157" spans="1:12" x14ac:dyDescent="0.25">
      <c r="A21157" s="3" t="str">
        <f t="shared" si="526"/>
        <v/>
      </c>
      <c r="L21157"/>
    </row>
    <row r="21158" spans="1:12" x14ac:dyDescent="0.25">
      <c r="A21158" s="3" t="str">
        <f t="shared" si="526"/>
        <v/>
      </c>
      <c r="L21158"/>
    </row>
    <row r="21159" spans="1:12" x14ac:dyDescent="0.25">
      <c r="A21159" s="3" t="str">
        <f t="shared" si="526"/>
        <v/>
      </c>
      <c r="L21159"/>
    </row>
    <row r="21160" spans="1:12" x14ac:dyDescent="0.25">
      <c r="A21160" s="3" t="str">
        <f t="shared" si="526"/>
        <v/>
      </c>
      <c r="L21160"/>
    </row>
    <row r="21161" spans="1:12" x14ac:dyDescent="0.25">
      <c r="A21161" s="3" t="str">
        <f t="shared" si="526"/>
        <v/>
      </c>
      <c r="L21161"/>
    </row>
    <row r="21162" spans="1:12" x14ac:dyDescent="0.25">
      <c r="A21162" s="3" t="str">
        <f t="shared" si="526"/>
        <v/>
      </c>
      <c r="L21162"/>
    </row>
    <row r="21163" spans="1:12" x14ac:dyDescent="0.25">
      <c r="A21163" s="3" t="str">
        <f t="shared" si="526"/>
        <v/>
      </c>
      <c r="L21163"/>
    </row>
    <row r="21164" spans="1:12" x14ac:dyDescent="0.25">
      <c r="A21164" s="3" t="str">
        <f t="shared" si="526"/>
        <v/>
      </c>
      <c r="L21164"/>
    </row>
    <row r="21165" spans="1:12" x14ac:dyDescent="0.25">
      <c r="A21165" s="3" t="str">
        <f t="shared" si="526"/>
        <v/>
      </c>
      <c r="L21165"/>
    </row>
    <row r="21166" spans="1:12" x14ac:dyDescent="0.25">
      <c r="A21166" s="3" t="str">
        <f t="shared" si="526"/>
        <v/>
      </c>
      <c r="L21166"/>
    </row>
    <row r="21167" spans="1:12" x14ac:dyDescent="0.25">
      <c r="A21167" s="3" t="str">
        <f t="shared" si="526"/>
        <v/>
      </c>
      <c r="L21167"/>
    </row>
    <row r="21168" spans="1:12" x14ac:dyDescent="0.25">
      <c r="A21168" s="3" t="str">
        <f t="shared" si="526"/>
        <v/>
      </c>
      <c r="L21168"/>
    </row>
    <row r="21169" spans="1:12" x14ac:dyDescent="0.25">
      <c r="A21169" s="3" t="str">
        <f t="shared" si="526"/>
        <v/>
      </c>
      <c r="L21169"/>
    </row>
    <row r="21170" spans="1:12" x14ac:dyDescent="0.25">
      <c r="A21170" s="3" t="str">
        <f t="shared" si="526"/>
        <v/>
      </c>
      <c r="L21170"/>
    </row>
    <row r="21171" spans="1:12" x14ac:dyDescent="0.25">
      <c r="A21171" s="3" t="str">
        <f t="shared" si="526"/>
        <v/>
      </c>
      <c r="L21171"/>
    </row>
    <row r="21172" spans="1:12" x14ac:dyDescent="0.25">
      <c r="A21172" s="3" t="str">
        <f t="shared" si="526"/>
        <v/>
      </c>
      <c r="L21172"/>
    </row>
    <row r="21173" spans="1:12" x14ac:dyDescent="0.25">
      <c r="A21173" s="3" t="str">
        <f t="shared" si="526"/>
        <v/>
      </c>
      <c r="L21173"/>
    </row>
    <row r="21174" spans="1:12" x14ac:dyDescent="0.25">
      <c r="A21174" s="3" t="str">
        <f t="shared" si="526"/>
        <v/>
      </c>
      <c r="L21174"/>
    </row>
    <row r="21175" spans="1:12" x14ac:dyDescent="0.25">
      <c r="A21175" s="3" t="str">
        <f t="shared" si="526"/>
        <v/>
      </c>
      <c r="L21175"/>
    </row>
    <row r="21176" spans="1:12" x14ac:dyDescent="0.25">
      <c r="A21176" s="3" t="str">
        <f t="shared" si="526"/>
        <v/>
      </c>
      <c r="L21176"/>
    </row>
    <row r="21177" spans="1:12" x14ac:dyDescent="0.25">
      <c r="A21177" s="3" t="str">
        <f t="shared" si="526"/>
        <v/>
      </c>
      <c r="L21177"/>
    </row>
    <row r="21178" spans="1:12" x14ac:dyDescent="0.25">
      <c r="A21178" s="3" t="str">
        <f t="shared" si="526"/>
        <v/>
      </c>
      <c r="L21178"/>
    </row>
    <row r="21179" spans="1:12" x14ac:dyDescent="0.25">
      <c r="A21179" s="3" t="str">
        <f t="shared" si="526"/>
        <v/>
      </c>
      <c r="L21179"/>
    </row>
    <row r="21180" spans="1:12" x14ac:dyDescent="0.25">
      <c r="A21180" s="3" t="str">
        <f t="shared" si="526"/>
        <v/>
      </c>
      <c r="L21180"/>
    </row>
    <row r="21181" spans="1:12" x14ac:dyDescent="0.25">
      <c r="A21181" s="3" t="str">
        <f t="shared" si="526"/>
        <v/>
      </c>
      <c r="L21181"/>
    </row>
    <row r="21182" spans="1:12" x14ac:dyDescent="0.25">
      <c r="A21182" s="3" t="str">
        <f t="shared" si="526"/>
        <v/>
      </c>
      <c r="L21182"/>
    </row>
    <row r="21183" spans="1:12" x14ac:dyDescent="0.25">
      <c r="A21183" s="3" t="str">
        <f t="shared" si="526"/>
        <v/>
      </c>
      <c r="L21183"/>
    </row>
    <row r="21184" spans="1:12" x14ac:dyDescent="0.25">
      <c r="A21184" s="3" t="str">
        <f t="shared" si="526"/>
        <v/>
      </c>
      <c r="L21184"/>
    </row>
    <row r="21185" spans="1:12" x14ac:dyDescent="0.25">
      <c r="A21185" s="3" t="str">
        <f t="shared" si="526"/>
        <v/>
      </c>
      <c r="L21185"/>
    </row>
    <row r="21186" spans="1:12" x14ac:dyDescent="0.25">
      <c r="A21186" s="3" t="str">
        <f t="shared" si="526"/>
        <v/>
      </c>
      <c r="L21186"/>
    </row>
    <row r="21187" spans="1:12" x14ac:dyDescent="0.25">
      <c r="A21187" s="3" t="str">
        <f t="shared" si="526"/>
        <v/>
      </c>
      <c r="L21187"/>
    </row>
    <row r="21188" spans="1:12" x14ac:dyDescent="0.25">
      <c r="A21188" s="3" t="str">
        <f t="shared" si="526"/>
        <v/>
      </c>
      <c r="L21188"/>
    </row>
    <row r="21189" spans="1:12" x14ac:dyDescent="0.25">
      <c r="A21189" s="3" t="str">
        <f t="shared" si="526"/>
        <v/>
      </c>
      <c r="L21189"/>
    </row>
    <row r="21190" spans="1:12" x14ac:dyDescent="0.25">
      <c r="A21190" s="3" t="str">
        <f t="shared" si="526"/>
        <v/>
      </c>
      <c r="L21190"/>
    </row>
    <row r="21191" spans="1:12" x14ac:dyDescent="0.25">
      <c r="A21191" s="3" t="str">
        <f t="shared" si="526"/>
        <v/>
      </c>
      <c r="L21191"/>
    </row>
    <row r="21192" spans="1:12" x14ac:dyDescent="0.25">
      <c r="A21192" s="3" t="str">
        <f t="shared" si="526"/>
        <v/>
      </c>
      <c r="L21192"/>
    </row>
    <row r="21193" spans="1:12" x14ac:dyDescent="0.25">
      <c r="A21193" s="3" t="str">
        <f t="shared" si="526"/>
        <v/>
      </c>
      <c r="L21193"/>
    </row>
    <row r="21194" spans="1:12" x14ac:dyDescent="0.25">
      <c r="A21194" s="3" t="str">
        <f t="shared" si="526"/>
        <v/>
      </c>
      <c r="L21194"/>
    </row>
    <row r="21195" spans="1:12" x14ac:dyDescent="0.25">
      <c r="A21195" s="3" t="str">
        <f t="shared" si="526"/>
        <v/>
      </c>
      <c r="L21195"/>
    </row>
    <row r="21196" spans="1:12" x14ac:dyDescent="0.25">
      <c r="A21196" s="3" t="str">
        <f t="shared" si="526"/>
        <v/>
      </c>
      <c r="L21196"/>
    </row>
    <row r="21197" spans="1:12" x14ac:dyDescent="0.25">
      <c r="A21197" s="3" t="str">
        <f t="shared" si="526"/>
        <v/>
      </c>
      <c r="L21197"/>
    </row>
    <row r="21198" spans="1:12" x14ac:dyDescent="0.25">
      <c r="A21198" s="3" t="str">
        <f t="shared" si="526"/>
        <v/>
      </c>
      <c r="L21198"/>
    </row>
    <row r="21199" spans="1:12" x14ac:dyDescent="0.25">
      <c r="A21199" s="3" t="str">
        <f t="shared" si="526"/>
        <v/>
      </c>
      <c r="L21199"/>
    </row>
    <row r="21200" spans="1:12" x14ac:dyDescent="0.25">
      <c r="A21200" s="3" t="str">
        <f t="shared" si="526"/>
        <v/>
      </c>
      <c r="L21200"/>
    </row>
    <row r="21201" spans="1:12" x14ac:dyDescent="0.25">
      <c r="A21201" s="3" t="str">
        <f t="shared" ref="A21201:A21264" si="527">IF(B21187="","",CONCATENATE(MONTH(B21187),YEAR(B21187)))</f>
        <v/>
      </c>
      <c r="L21201"/>
    </row>
    <row r="21202" spans="1:12" x14ac:dyDescent="0.25">
      <c r="A21202" s="3" t="str">
        <f t="shared" si="527"/>
        <v/>
      </c>
      <c r="L21202"/>
    </row>
    <row r="21203" spans="1:12" x14ac:dyDescent="0.25">
      <c r="A21203" s="3" t="str">
        <f t="shared" si="527"/>
        <v/>
      </c>
      <c r="L21203"/>
    </row>
    <row r="21204" spans="1:12" x14ac:dyDescent="0.25">
      <c r="A21204" s="3" t="str">
        <f t="shared" si="527"/>
        <v/>
      </c>
      <c r="L21204"/>
    </row>
    <row r="21205" spans="1:12" x14ac:dyDescent="0.25">
      <c r="A21205" s="3" t="str">
        <f t="shared" si="527"/>
        <v/>
      </c>
      <c r="L21205"/>
    </row>
    <row r="21206" spans="1:12" x14ac:dyDescent="0.25">
      <c r="A21206" s="3" t="str">
        <f t="shared" si="527"/>
        <v/>
      </c>
      <c r="L21206"/>
    </row>
    <row r="21207" spans="1:12" x14ac:dyDescent="0.25">
      <c r="A21207" s="3" t="str">
        <f t="shared" si="527"/>
        <v/>
      </c>
      <c r="L21207"/>
    </row>
    <row r="21208" spans="1:12" x14ac:dyDescent="0.25">
      <c r="A21208" s="3" t="str">
        <f t="shared" si="527"/>
        <v/>
      </c>
      <c r="L21208"/>
    </row>
    <row r="21209" spans="1:12" x14ac:dyDescent="0.25">
      <c r="A21209" s="3" t="str">
        <f t="shared" si="527"/>
        <v/>
      </c>
      <c r="L21209"/>
    </row>
    <row r="21210" spans="1:12" x14ac:dyDescent="0.25">
      <c r="A21210" s="3" t="str">
        <f t="shared" si="527"/>
        <v/>
      </c>
      <c r="L21210"/>
    </row>
    <row r="21211" spans="1:12" x14ac:dyDescent="0.25">
      <c r="A21211" s="3" t="str">
        <f t="shared" si="527"/>
        <v/>
      </c>
      <c r="L21211"/>
    </row>
    <row r="21212" spans="1:12" x14ac:dyDescent="0.25">
      <c r="A21212" s="3" t="str">
        <f t="shared" si="527"/>
        <v/>
      </c>
      <c r="L21212"/>
    </row>
    <row r="21213" spans="1:12" x14ac:dyDescent="0.25">
      <c r="A21213" s="3" t="str">
        <f t="shared" si="527"/>
        <v/>
      </c>
      <c r="L21213"/>
    </row>
    <row r="21214" spans="1:12" x14ac:dyDescent="0.25">
      <c r="A21214" s="3" t="str">
        <f t="shared" si="527"/>
        <v/>
      </c>
      <c r="L21214"/>
    </row>
    <row r="21215" spans="1:12" x14ac:dyDescent="0.25">
      <c r="A21215" s="3" t="str">
        <f t="shared" si="527"/>
        <v/>
      </c>
      <c r="L21215"/>
    </row>
    <row r="21216" spans="1:12" x14ac:dyDescent="0.25">
      <c r="A21216" s="3" t="str">
        <f t="shared" si="527"/>
        <v/>
      </c>
      <c r="L21216"/>
    </row>
    <row r="21217" spans="1:12" x14ac:dyDescent="0.25">
      <c r="A21217" s="3" t="str">
        <f t="shared" si="527"/>
        <v/>
      </c>
      <c r="L21217"/>
    </row>
    <row r="21218" spans="1:12" x14ac:dyDescent="0.25">
      <c r="A21218" s="3" t="str">
        <f t="shared" si="527"/>
        <v/>
      </c>
      <c r="L21218"/>
    </row>
    <row r="21219" spans="1:12" x14ac:dyDescent="0.25">
      <c r="A21219" s="3" t="str">
        <f t="shared" si="527"/>
        <v/>
      </c>
      <c r="L21219"/>
    </row>
    <row r="21220" spans="1:12" x14ac:dyDescent="0.25">
      <c r="A21220" s="3" t="str">
        <f t="shared" si="527"/>
        <v/>
      </c>
      <c r="L21220"/>
    </row>
    <row r="21221" spans="1:12" x14ac:dyDescent="0.25">
      <c r="A21221" s="3" t="str">
        <f t="shared" si="527"/>
        <v/>
      </c>
      <c r="L21221"/>
    </row>
    <row r="21222" spans="1:12" x14ac:dyDescent="0.25">
      <c r="A21222" s="3" t="str">
        <f t="shared" si="527"/>
        <v/>
      </c>
      <c r="L21222"/>
    </row>
    <row r="21223" spans="1:12" x14ac:dyDescent="0.25">
      <c r="A21223" s="3" t="str">
        <f t="shared" si="527"/>
        <v/>
      </c>
      <c r="L21223"/>
    </row>
    <row r="21224" spans="1:12" x14ac:dyDescent="0.25">
      <c r="A21224" s="3" t="str">
        <f t="shared" si="527"/>
        <v/>
      </c>
      <c r="L21224"/>
    </row>
    <row r="21225" spans="1:12" x14ac:dyDescent="0.25">
      <c r="A21225" s="3" t="str">
        <f t="shared" si="527"/>
        <v/>
      </c>
      <c r="L21225"/>
    </row>
    <row r="21226" spans="1:12" x14ac:dyDescent="0.25">
      <c r="A21226" s="3" t="str">
        <f t="shared" si="527"/>
        <v/>
      </c>
      <c r="L21226"/>
    </row>
    <row r="21227" spans="1:12" x14ac:dyDescent="0.25">
      <c r="A21227" s="3" t="str">
        <f t="shared" si="527"/>
        <v/>
      </c>
      <c r="L21227"/>
    </row>
    <row r="21228" spans="1:12" x14ac:dyDescent="0.25">
      <c r="A21228" s="3" t="str">
        <f t="shared" si="527"/>
        <v/>
      </c>
      <c r="L21228"/>
    </row>
    <row r="21229" spans="1:12" x14ac:dyDescent="0.25">
      <c r="A21229" s="3" t="str">
        <f t="shared" si="527"/>
        <v/>
      </c>
      <c r="L21229"/>
    </row>
    <row r="21230" spans="1:12" x14ac:dyDescent="0.25">
      <c r="A21230" s="3" t="str">
        <f t="shared" si="527"/>
        <v/>
      </c>
      <c r="L21230"/>
    </row>
    <row r="21231" spans="1:12" x14ac:dyDescent="0.25">
      <c r="A21231" s="3" t="str">
        <f t="shared" si="527"/>
        <v/>
      </c>
      <c r="L21231"/>
    </row>
    <row r="21232" spans="1:12" x14ac:dyDescent="0.25">
      <c r="A21232" s="3" t="str">
        <f t="shared" si="527"/>
        <v/>
      </c>
      <c r="L21232"/>
    </row>
    <row r="21233" spans="1:12" x14ac:dyDescent="0.25">
      <c r="A21233" s="3" t="str">
        <f t="shared" si="527"/>
        <v/>
      </c>
      <c r="L21233"/>
    </row>
    <row r="21234" spans="1:12" x14ac:dyDescent="0.25">
      <c r="A21234" s="3" t="str">
        <f t="shared" si="527"/>
        <v/>
      </c>
      <c r="L21234"/>
    </row>
    <row r="21235" spans="1:12" x14ac:dyDescent="0.25">
      <c r="A21235" s="3" t="str">
        <f t="shared" si="527"/>
        <v/>
      </c>
      <c r="L21235"/>
    </row>
    <row r="21236" spans="1:12" x14ac:dyDescent="0.25">
      <c r="A21236" s="3" t="str">
        <f t="shared" si="527"/>
        <v/>
      </c>
      <c r="L21236"/>
    </row>
    <row r="21237" spans="1:12" x14ac:dyDescent="0.25">
      <c r="A21237" s="3" t="str">
        <f t="shared" si="527"/>
        <v/>
      </c>
      <c r="L21237"/>
    </row>
    <row r="21238" spans="1:12" x14ac:dyDescent="0.25">
      <c r="A21238" s="3" t="str">
        <f t="shared" si="527"/>
        <v/>
      </c>
      <c r="L21238"/>
    </row>
    <row r="21239" spans="1:12" x14ac:dyDescent="0.25">
      <c r="A21239" s="3" t="str">
        <f t="shared" si="527"/>
        <v/>
      </c>
      <c r="L21239"/>
    </row>
    <row r="21240" spans="1:12" x14ac:dyDescent="0.25">
      <c r="A21240" s="3" t="str">
        <f t="shared" si="527"/>
        <v/>
      </c>
      <c r="L21240"/>
    </row>
    <row r="21241" spans="1:12" x14ac:dyDescent="0.25">
      <c r="A21241" s="3" t="str">
        <f t="shared" si="527"/>
        <v/>
      </c>
      <c r="L21241"/>
    </row>
    <row r="21242" spans="1:12" x14ac:dyDescent="0.25">
      <c r="A21242" s="3" t="str">
        <f t="shared" si="527"/>
        <v/>
      </c>
      <c r="L21242"/>
    </row>
    <row r="21243" spans="1:12" x14ac:dyDescent="0.25">
      <c r="A21243" s="3" t="str">
        <f t="shared" si="527"/>
        <v/>
      </c>
      <c r="L21243"/>
    </row>
    <row r="21244" spans="1:12" x14ac:dyDescent="0.25">
      <c r="A21244" s="3" t="str">
        <f t="shared" si="527"/>
        <v/>
      </c>
      <c r="L21244"/>
    </row>
    <row r="21245" spans="1:12" x14ac:dyDescent="0.25">
      <c r="A21245" s="3" t="str">
        <f t="shared" si="527"/>
        <v/>
      </c>
      <c r="L21245"/>
    </row>
    <row r="21246" spans="1:12" x14ac:dyDescent="0.25">
      <c r="A21246" s="3" t="str">
        <f t="shared" si="527"/>
        <v/>
      </c>
      <c r="L21246"/>
    </row>
    <row r="21247" spans="1:12" x14ac:dyDescent="0.25">
      <c r="A21247" s="3" t="str">
        <f t="shared" si="527"/>
        <v/>
      </c>
      <c r="L21247"/>
    </row>
    <row r="21248" spans="1:12" x14ac:dyDescent="0.25">
      <c r="A21248" s="3" t="str">
        <f t="shared" si="527"/>
        <v/>
      </c>
      <c r="L21248"/>
    </row>
    <row r="21249" spans="1:12" x14ac:dyDescent="0.25">
      <c r="A21249" s="3" t="str">
        <f t="shared" si="527"/>
        <v/>
      </c>
      <c r="L21249"/>
    </row>
    <row r="21250" spans="1:12" x14ac:dyDescent="0.25">
      <c r="A21250" s="3" t="str">
        <f t="shared" si="527"/>
        <v/>
      </c>
      <c r="L21250"/>
    </row>
    <row r="21251" spans="1:12" x14ac:dyDescent="0.25">
      <c r="A21251" s="3" t="str">
        <f t="shared" si="527"/>
        <v/>
      </c>
      <c r="L21251"/>
    </row>
    <row r="21252" spans="1:12" x14ac:dyDescent="0.25">
      <c r="A21252" s="3" t="str">
        <f t="shared" si="527"/>
        <v/>
      </c>
      <c r="L21252"/>
    </row>
    <row r="21253" spans="1:12" x14ac:dyDescent="0.25">
      <c r="A21253" s="3" t="str">
        <f t="shared" si="527"/>
        <v/>
      </c>
      <c r="L21253"/>
    </row>
    <row r="21254" spans="1:12" x14ac:dyDescent="0.25">
      <c r="A21254" s="3" t="str">
        <f t="shared" si="527"/>
        <v/>
      </c>
      <c r="L21254"/>
    </row>
    <row r="21255" spans="1:12" x14ac:dyDescent="0.25">
      <c r="A21255" s="3" t="str">
        <f t="shared" si="527"/>
        <v/>
      </c>
      <c r="L21255"/>
    </row>
    <row r="21256" spans="1:12" x14ac:dyDescent="0.25">
      <c r="A21256" s="3" t="str">
        <f t="shared" si="527"/>
        <v/>
      </c>
      <c r="L21256"/>
    </row>
    <row r="21257" spans="1:12" x14ac:dyDescent="0.25">
      <c r="A21257" s="3" t="str">
        <f t="shared" si="527"/>
        <v/>
      </c>
      <c r="L21257"/>
    </row>
    <row r="21258" spans="1:12" x14ac:dyDescent="0.25">
      <c r="A21258" s="3" t="str">
        <f t="shared" si="527"/>
        <v/>
      </c>
      <c r="L21258"/>
    </row>
    <row r="21259" spans="1:12" x14ac:dyDescent="0.25">
      <c r="A21259" s="3" t="str">
        <f t="shared" si="527"/>
        <v/>
      </c>
      <c r="L21259"/>
    </row>
    <row r="21260" spans="1:12" x14ac:dyDescent="0.25">
      <c r="A21260" s="3" t="str">
        <f t="shared" si="527"/>
        <v/>
      </c>
      <c r="L21260"/>
    </row>
    <row r="21261" spans="1:12" x14ac:dyDescent="0.25">
      <c r="A21261" s="3" t="str">
        <f t="shared" si="527"/>
        <v/>
      </c>
      <c r="L21261"/>
    </row>
    <row r="21262" spans="1:12" x14ac:dyDescent="0.25">
      <c r="A21262" s="3" t="str">
        <f t="shared" si="527"/>
        <v/>
      </c>
      <c r="L21262"/>
    </row>
    <row r="21263" spans="1:12" x14ac:dyDescent="0.25">
      <c r="A21263" s="3" t="str">
        <f t="shared" si="527"/>
        <v/>
      </c>
      <c r="L21263"/>
    </row>
    <row r="21264" spans="1:12" x14ac:dyDescent="0.25">
      <c r="A21264" s="3" t="str">
        <f t="shared" si="527"/>
        <v/>
      </c>
      <c r="L21264"/>
    </row>
    <row r="21265" spans="1:12" x14ac:dyDescent="0.25">
      <c r="A21265" s="3" t="str">
        <f t="shared" ref="A21265:A21328" si="528">IF(B21251="","",CONCATENATE(MONTH(B21251),YEAR(B21251)))</f>
        <v/>
      </c>
      <c r="L21265"/>
    </row>
    <row r="21266" spans="1:12" x14ac:dyDescent="0.25">
      <c r="A21266" s="3" t="str">
        <f t="shared" si="528"/>
        <v/>
      </c>
      <c r="L21266"/>
    </row>
    <row r="21267" spans="1:12" x14ac:dyDescent="0.25">
      <c r="A21267" s="3" t="str">
        <f t="shared" si="528"/>
        <v/>
      </c>
      <c r="L21267"/>
    </row>
    <row r="21268" spans="1:12" x14ac:dyDescent="0.25">
      <c r="A21268" s="3" t="str">
        <f t="shared" si="528"/>
        <v/>
      </c>
      <c r="L21268"/>
    </row>
    <row r="21269" spans="1:12" x14ac:dyDescent="0.25">
      <c r="A21269" s="3" t="str">
        <f t="shared" si="528"/>
        <v/>
      </c>
      <c r="L21269"/>
    </row>
    <row r="21270" spans="1:12" x14ac:dyDescent="0.25">
      <c r="A21270" s="3" t="str">
        <f t="shared" si="528"/>
        <v/>
      </c>
      <c r="L21270"/>
    </row>
    <row r="21271" spans="1:12" x14ac:dyDescent="0.25">
      <c r="A21271" s="3" t="str">
        <f t="shared" si="528"/>
        <v/>
      </c>
      <c r="L21271"/>
    </row>
    <row r="21272" spans="1:12" x14ac:dyDescent="0.25">
      <c r="A21272" s="3" t="str">
        <f t="shared" si="528"/>
        <v/>
      </c>
      <c r="L21272"/>
    </row>
    <row r="21273" spans="1:12" x14ac:dyDescent="0.25">
      <c r="A21273" s="3" t="str">
        <f t="shared" si="528"/>
        <v/>
      </c>
      <c r="L21273"/>
    </row>
    <row r="21274" spans="1:12" x14ac:dyDescent="0.25">
      <c r="A21274" s="3" t="str">
        <f t="shared" si="528"/>
        <v/>
      </c>
      <c r="L21274"/>
    </row>
    <row r="21275" spans="1:12" x14ac:dyDescent="0.25">
      <c r="A21275" s="3" t="str">
        <f t="shared" si="528"/>
        <v/>
      </c>
      <c r="L21275"/>
    </row>
    <row r="21276" spans="1:12" x14ac:dyDescent="0.25">
      <c r="A21276" s="3" t="str">
        <f t="shared" si="528"/>
        <v/>
      </c>
      <c r="L21276"/>
    </row>
    <row r="21277" spans="1:12" x14ac:dyDescent="0.25">
      <c r="A21277" s="3" t="str">
        <f t="shared" si="528"/>
        <v/>
      </c>
      <c r="L21277"/>
    </row>
    <row r="21278" spans="1:12" x14ac:dyDescent="0.25">
      <c r="A21278" s="3" t="str">
        <f t="shared" si="528"/>
        <v/>
      </c>
      <c r="L21278"/>
    </row>
    <row r="21279" spans="1:12" x14ac:dyDescent="0.25">
      <c r="A21279" s="3" t="str">
        <f t="shared" si="528"/>
        <v/>
      </c>
      <c r="L21279"/>
    </row>
    <row r="21280" spans="1:12" x14ac:dyDescent="0.25">
      <c r="A21280" s="3" t="str">
        <f t="shared" si="528"/>
        <v/>
      </c>
      <c r="L21280"/>
    </row>
    <row r="21281" spans="1:12" x14ac:dyDescent="0.25">
      <c r="A21281" s="3" t="str">
        <f t="shared" si="528"/>
        <v/>
      </c>
      <c r="L21281"/>
    </row>
    <row r="21282" spans="1:12" x14ac:dyDescent="0.25">
      <c r="A21282" s="3" t="str">
        <f t="shared" si="528"/>
        <v/>
      </c>
      <c r="L21282"/>
    </row>
    <row r="21283" spans="1:12" x14ac:dyDescent="0.25">
      <c r="A21283" s="3" t="str">
        <f t="shared" si="528"/>
        <v/>
      </c>
      <c r="L21283"/>
    </row>
    <row r="21284" spans="1:12" x14ac:dyDescent="0.25">
      <c r="A21284" s="3" t="str">
        <f t="shared" si="528"/>
        <v/>
      </c>
      <c r="L21284"/>
    </row>
    <row r="21285" spans="1:12" x14ac:dyDescent="0.25">
      <c r="A21285" s="3" t="str">
        <f t="shared" si="528"/>
        <v/>
      </c>
      <c r="L21285"/>
    </row>
    <row r="21286" spans="1:12" x14ac:dyDescent="0.25">
      <c r="A21286" s="3" t="str">
        <f t="shared" si="528"/>
        <v/>
      </c>
      <c r="L21286"/>
    </row>
    <row r="21287" spans="1:12" x14ac:dyDescent="0.25">
      <c r="A21287" s="3" t="str">
        <f t="shared" si="528"/>
        <v/>
      </c>
      <c r="L21287"/>
    </row>
    <row r="21288" spans="1:12" x14ac:dyDescent="0.25">
      <c r="A21288" s="3" t="str">
        <f t="shared" si="528"/>
        <v/>
      </c>
      <c r="L21288"/>
    </row>
    <row r="21289" spans="1:12" x14ac:dyDescent="0.25">
      <c r="A21289" s="3" t="str">
        <f t="shared" si="528"/>
        <v/>
      </c>
      <c r="L21289"/>
    </row>
    <row r="21290" spans="1:12" x14ac:dyDescent="0.25">
      <c r="A21290" s="3" t="str">
        <f t="shared" si="528"/>
        <v/>
      </c>
      <c r="L21290"/>
    </row>
    <row r="21291" spans="1:12" x14ac:dyDescent="0.25">
      <c r="A21291" s="3" t="str">
        <f t="shared" si="528"/>
        <v/>
      </c>
      <c r="L21291"/>
    </row>
    <row r="21292" spans="1:12" x14ac:dyDescent="0.25">
      <c r="A21292" s="3" t="str">
        <f t="shared" si="528"/>
        <v/>
      </c>
      <c r="L21292"/>
    </row>
    <row r="21293" spans="1:12" x14ac:dyDescent="0.25">
      <c r="A21293" s="3" t="str">
        <f t="shared" si="528"/>
        <v/>
      </c>
      <c r="L21293"/>
    </row>
    <row r="21294" spans="1:12" x14ac:dyDescent="0.25">
      <c r="A21294" s="3" t="str">
        <f t="shared" si="528"/>
        <v/>
      </c>
      <c r="L21294"/>
    </row>
    <row r="21295" spans="1:12" x14ac:dyDescent="0.25">
      <c r="A21295" s="3" t="str">
        <f t="shared" si="528"/>
        <v/>
      </c>
      <c r="L21295"/>
    </row>
    <row r="21296" spans="1:12" x14ac:dyDescent="0.25">
      <c r="A21296" s="3" t="str">
        <f t="shared" si="528"/>
        <v/>
      </c>
      <c r="L21296"/>
    </row>
    <row r="21297" spans="1:12" x14ac:dyDescent="0.25">
      <c r="A21297" s="3" t="str">
        <f t="shared" si="528"/>
        <v/>
      </c>
      <c r="L21297"/>
    </row>
    <row r="21298" spans="1:12" x14ac:dyDescent="0.25">
      <c r="A21298" s="3" t="str">
        <f t="shared" si="528"/>
        <v/>
      </c>
      <c r="L21298"/>
    </row>
    <row r="21299" spans="1:12" x14ac:dyDescent="0.25">
      <c r="A21299" s="3" t="str">
        <f t="shared" si="528"/>
        <v/>
      </c>
      <c r="L21299"/>
    </row>
    <row r="21300" spans="1:12" x14ac:dyDescent="0.25">
      <c r="A21300" s="3" t="str">
        <f t="shared" si="528"/>
        <v/>
      </c>
      <c r="L21300"/>
    </row>
    <row r="21301" spans="1:12" x14ac:dyDescent="0.25">
      <c r="A21301" s="3" t="str">
        <f t="shared" si="528"/>
        <v/>
      </c>
      <c r="L21301"/>
    </row>
    <row r="21302" spans="1:12" x14ac:dyDescent="0.25">
      <c r="A21302" s="3" t="str">
        <f t="shared" si="528"/>
        <v/>
      </c>
      <c r="L21302"/>
    </row>
    <row r="21303" spans="1:12" x14ac:dyDescent="0.25">
      <c r="A21303" s="3" t="str">
        <f t="shared" si="528"/>
        <v/>
      </c>
      <c r="L21303"/>
    </row>
    <row r="21304" spans="1:12" x14ac:dyDescent="0.25">
      <c r="A21304" s="3" t="str">
        <f t="shared" si="528"/>
        <v/>
      </c>
      <c r="L21304"/>
    </row>
    <row r="21305" spans="1:12" x14ac:dyDescent="0.25">
      <c r="A21305" s="3" t="str">
        <f t="shared" si="528"/>
        <v/>
      </c>
      <c r="L21305"/>
    </row>
    <row r="21306" spans="1:12" x14ac:dyDescent="0.25">
      <c r="A21306" s="3" t="str">
        <f t="shared" si="528"/>
        <v/>
      </c>
      <c r="L21306"/>
    </row>
    <row r="21307" spans="1:12" x14ac:dyDescent="0.25">
      <c r="A21307" s="3" t="str">
        <f t="shared" si="528"/>
        <v/>
      </c>
      <c r="L21307"/>
    </row>
    <row r="21308" spans="1:12" x14ac:dyDescent="0.25">
      <c r="A21308" s="3" t="str">
        <f t="shared" si="528"/>
        <v/>
      </c>
      <c r="L21308"/>
    </row>
    <row r="21309" spans="1:12" x14ac:dyDescent="0.25">
      <c r="A21309" s="3" t="str">
        <f t="shared" si="528"/>
        <v/>
      </c>
      <c r="L21309"/>
    </row>
    <row r="21310" spans="1:12" x14ac:dyDescent="0.25">
      <c r="A21310" s="3" t="str">
        <f t="shared" si="528"/>
        <v/>
      </c>
      <c r="L21310"/>
    </row>
    <row r="21311" spans="1:12" x14ac:dyDescent="0.25">
      <c r="A21311" s="3" t="str">
        <f t="shared" si="528"/>
        <v/>
      </c>
      <c r="L21311"/>
    </row>
    <row r="21312" spans="1:12" x14ac:dyDescent="0.25">
      <c r="A21312" s="3" t="str">
        <f t="shared" si="528"/>
        <v/>
      </c>
      <c r="L21312"/>
    </row>
    <row r="21313" spans="1:12" x14ac:dyDescent="0.25">
      <c r="A21313" s="3" t="str">
        <f t="shared" si="528"/>
        <v/>
      </c>
      <c r="L21313"/>
    </row>
    <row r="21314" spans="1:12" x14ac:dyDescent="0.25">
      <c r="A21314" s="3" t="str">
        <f t="shared" si="528"/>
        <v/>
      </c>
      <c r="L21314"/>
    </row>
    <row r="21315" spans="1:12" x14ac:dyDescent="0.25">
      <c r="A21315" s="3" t="str">
        <f t="shared" si="528"/>
        <v/>
      </c>
      <c r="L21315"/>
    </row>
    <row r="21316" spans="1:12" x14ac:dyDescent="0.25">
      <c r="A21316" s="3" t="str">
        <f t="shared" si="528"/>
        <v/>
      </c>
      <c r="L21316"/>
    </row>
    <row r="21317" spans="1:12" x14ac:dyDescent="0.25">
      <c r="A21317" s="3" t="str">
        <f t="shared" si="528"/>
        <v/>
      </c>
      <c r="L21317"/>
    </row>
    <row r="21318" spans="1:12" x14ac:dyDescent="0.25">
      <c r="A21318" s="3" t="str">
        <f t="shared" si="528"/>
        <v/>
      </c>
      <c r="L21318"/>
    </row>
    <row r="21319" spans="1:12" x14ac:dyDescent="0.25">
      <c r="A21319" s="3" t="str">
        <f t="shared" si="528"/>
        <v/>
      </c>
      <c r="L21319"/>
    </row>
    <row r="21320" spans="1:12" x14ac:dyDescent="0.25">
      <c r="A21320" s="3" t="str">
        <f t="shared" si="528"/>
        <v/>
      </c>
      <c r="L21320"/>
    </row>
    <row r="21321" spans="1:12" x14ac:dyDescent="0.25">
      <c r="A21321" s="3" t="str">
        <f t="shared" si="528"/>
        <v/>
      </c>
      <c r="L21321"/>
    </row>
    <row r="21322" spans="1:12" x14ac:dyDescent="0.25">
      <c r="A21322" s="3" t="str">
        <f t="shared" si="528"/>
        <v/>
      </c>
      <c r="L21322"/>
    </row>
    <row r="21323" spans="1:12" x14ac:dyDescent="0.25">
      <c r="A21323" s="3" t="str">
        <f t="shared" si="528"/>
        <v/>
      </c>
      <c r="L21323"/>
    </row>
    <row r="21324" spans="1:12" x14ac:dyDescent="0.25">
      <c r="A21324" s="3" t="str">
        <f t="shared" si="528"/>
        <v/>
      </c>
      <c r="L21324"/>
    </row>
    <row r="21325" spans="1:12" x14ac:dyDescent="0.25">
      <c r="A21325" s="3" t="str">
        <f t="shared" si="528"/>
        <v/>
      </c>
      <c r="L21325"/>
    </row>
    <row r="21326" spans="1:12" x14ac:dyDescent="0.25">
      <c r="A21326" s="3" t="str">
        <f t="shared" si="528"/>
        <v/>
      </c>
      <c r="L21326"/>
    </row>
    <row r="21327" spans="1:12" x14ac:dyDescent="0.25">
      <c r="A21327" s="3" t="str">
        <f t="shared" si="528"/>
        <v/>
      </c>
      <c r="L21327"/>
    </row>
    <row r="21328" spans="1:12" x14ac:dyDescent="0.25">
      <c r="A21328" s="3" t="str">
        <f t="shared" si="528"/>
        <v/>
      </c>
      <c r="L21328"/>
    </row>
    <row r="21329" spans="1:12" x14ac:dyDescent="0.25">
      <c r="A21329" s="3" t="str">
        <f t="shared" ref="A21329:A21392" si="529">IF(B21315="","",CONCATENATE(MONTH(B21315),YEAR(B21315)))</f>
        <v/>
      </c>
      <c r="L21329"/>
    </row>
    <row r="21330" spans="1:12" x14ac:dyDescent="0.25">
      <c r="A21330" s="3" t="str">
        <f t="shared" si="529"/>
        <v/>
      </c>
      <c r="L21330"/>
    </row>
    <row r="21331" spans="1:12" x14ac:dyDescent="0.25">
      <c r="A21331" s="3" t="str">
        <f t="shared" si="529"/>
        <v/>
      </c>
      <c r="L21331"/>
    </row>
    <row r="21332" spans="1:12" x14ac:dyDescent="0.25">
      <c r="A21332" s="3" t="str">
        <f t="shared" si="529"/>
        <v/>
      </c>
      <c r="L21332"/>
    </row>
    <row r="21333" spans="1:12" x14ac:dyDescent="0.25">
      <c r="A21333" s="3" t="str">
        <f t="shared" si="529"/>
        <v/>
      </c>
      <c r="L21333"/>
    </row>
    <row r="21334" spans="1:12" x14ac:dyDescent="0.25">
      <c r="A21334" s="3" t="str">
        <f t="shared" si="529"/>
        <v/>
      </c>
      <c r="L21334"/>
    </row>
    <row r="21335" spans="1:12" x14ac:dyDescent="0.25">
      <c r="A21335" s="3" t="str">
        <f t="shared" si="529"/>
        <v/>
      </c>
      <c r="L21335"/>
    </row>
    <row r="21336" spans="1:12" x14ac:dyDescent="0.25">
      <c r="A21336" s="3" t="str">
        <f t="shared" si="529"/>
        <v/>
      </c>
      <c r="L21336"/>
    </row>
    <row r="21337" spans="1:12" x14ac:dyDescent="0.25">
      <c r="A21337" s="3" t="str">
        <f t="shared" si="529"/>
        <v/>
      </c>
      <c r="L21337"/>
    </row>
    <row r="21338" spans="1:12" x14ac:dyDescent="0.25">
      <c r="A21338" s="3" t="str">
        <f t="shared" si="529"/>
        <v/>
      </c>
      <c r="L21338"/>
    </row>
    <row r="21339" spans="1:12" x14ac:dyDescent="0.25">
      <c r="A21339" s="3" t="str">
        <f t="shared" si="529"/>
        <v/>
      </c>
      <c r="L21339"/>
    </row>
    <row r="21340" spans="1:12" x14ac:dyDescent="0.25">
      <c r="A21340" s="3" t="str">
        <f t="shared" si="529"/>
        <v/>
      </c>
      <c r="L21340"/>
    </row>
    <row r="21341" spans="1:12" x14ac:dyDescent="0.25">
      <c r="A21341" s="3" t="str">
        <f t="shared" si="529"/>
        <v/>
      </c>
      <c r="L21341"/>
    </row>
    <row r="21342" spans="1:12" x14ac:dyDescent="0.25">
      <c r="A21342" s="3" t="str">
        <f t="shared" si="529"/>
        <v/>
      </c>
      <c r="L21342"/>
    </row>
    <row r="21343" spans="1:12" x14ac:dyDescent="0.25">
      <c r="A21343" s="3" t="str">
        <f t="shared" si="529"/>
        <v/>
      </c>
      <c r="L21343"/>
    </row>
    <row r="21344" spans="1:12" x14ac:dyDescent="0.25">
      <c r="A21344" s="3" t="str">
        <f t="shared" si="529"/>
        <v/>
      </c>
      <c r="L21344"/>
    </row>
    <row r="21345" spans="1:12" x14ac:dyDescent="0.25">
      <c r="A21345" s="3" t="str">
        <f t="shared" si="529"/>
        <v/>
      </c>
      <c r="L21345"/>
    </row>
    <row r="21346" spans="1:12" x14ac:dyDescent="0.25">
      <c r="A21346" s="3" t="str">
        <f t="shared" si="529"/>
        <v/>
      </c>
      <c r="L21346"/>
    </row>
    <row r="21347" spans="1:12" x14ac:dyDescent="0.25">
      <c r="A21347" s="3" t="str">
        <f t="shared" si="529"/>
        <v/>
      </c>
      <c r="L21347"/>
    </row>
    <row r="21348" spans="1:12" x14ac:dyDescent="0.25">
      <c r="A21348" s="3" t="str">
        <f t="shared" si="529"/>
        <v/>
      </c>
      <c r="L21348"/>
    </row>
    <row r="21349" spans="1:12" x14ac:dyDescent="0.25">
      <c r="A21349" s="3" t="str">
        <f t="shared" si="529"/>
        <v/>
      </c>
      <c r="L21349"/>
    </row>
    <row r="21350" spans="1:12" x14ac:dyDescent="0.25">
      <c r="A21350" s="3" t="str">
        <f t="shared" si="529"/>
        <v/>
      </c>
      <c r="L21350"/>
    </row>
    <row r="21351" spans="1:12" x14ac:dyDescent="0.25">
      <c r="A21351" s="3" t="str">
        <f t="shared" si="529"/>
        <v/>
      </c>
      <c r="L21351"/>
    </row>
    <row r="21352" spans="1:12" x14ac:dyDescent="0.25">
      <c r="A21352" s="3" t="str">
        <f t="shared" si="529"/>
        <v/>
      </c>
      <c r="L21352"/>
    </row>
    <row r="21353" spans="1:12" x14ac:dyDescent="0.25">
      <c r="A21353" s="3" t="str">
        <f t="shared" si="529"/>
        <v/>
      </c>
      <c r="L21353"/>
    </row>
    <row r="21354" spans="1:12" x14ac:dyDescent="0.25">
      <c r="A21354" s="3" t="str">
        <f t="shared" si="529"/>
        <v/>
      </c>
      <c r="L21354"/>
    </row>
    <row r="21355" spans="1:12" x14ac:dyDescent="0.25">
      <c r="A21355" s="3" t="str">
        <f t="shared" si="529"/>
        <v/>
      </c>
      <c r="L21355"/>
    </row>
    <row r="21356" spans="1:12" x14ac:dyDescent="0.25">
      <c r="A21356" s="3" t="str">
        <f t="shared" si="529"/>
        <v/>
      </c>
      <c r="L21356"/>
    </row>
    <row r="21357" spans="1:12" x14ac:dyDescent="0.25">
      <c r="A21357" s="3" t="str">
        <f t="shared" si="529"/>
        <v/>
      </c>
      <c r="L21357"/>
    </row>
    <row r="21358" spans="1:12" x14ac:dyDescent="0.25">
      <c r="A21358" s="3" t="str">
        <f t="shared" si="529"/>
        <v/>
      </c>
      <c r="L21358"/>
    </row>
    <row r="21359" spans="1:12" x14ac:dyDescent="0.25">
      <c r="A21359" s="3" t="str">
        <f t="shared" si="529"/>
        <v/>
      </c>
      <c r="L21359"/>
    </row>
    <row r="21360" spans="1:12" x14ac:dyDescent="0.25">
      <c r="A21360" s="3" t="str">
        <f t="shared" si="529"/>
        <v/>
      </c>
      <c r="L21360"/>
    </row>
    <row r="21361" spans="1:12" x14ac:dyDescent="0.25">
      <c r="A21361" s="3" t="str">
        <f t="shared" si="529"/>
        <v/>
      </c>
      <c r="L21361"/>
    </row>
    <row r="21362" spans="1:12" x14ac:dyDescent="0.25">
      <c r="A21362" s="3" t="str">
        <f t="shared" si="529"/>
        <v/>
      </c>
      <c r="L21362"/>
    </row>
    <row r="21363" spans="1:12" x14ac:dyDescent="0.25">
      <c r="A21363" s="3" t="str">
        <f t="shared" si="529"/>
        <v/>
      </c>
      <c r="L21363"/>
    </row>
    <row r="21364" spans="1:12" x14ac:dyDescent="0.25">
      <c r="A21364" s="3" t="str">
        <f t="shared" si="529"/>
        <v/>
      </c>
      <c r="L21364"/>
    </row>
    <row r="21365" spans="1:12" x14ac:dyDescent="0.25">
      <c r="A21365" s="3" t="str">
        <f t="shared" si="529"/>
        <v/>
      </c>
      <c r="L21365"/>
    </row>
    <row r="21366" spans="1:12" x14ac:dyDescent="0.25">
      <c r="A21366" s="3" t="str">
        <f t="shared" si="529"/>
        <v/>
      </c>
      <c r="L21366"/>
    </row>
    <row r="21367" spans="1:12" x14ac:dyDescent="0.25">
      <c r="A21367" s="3" t="str">
        <f t="shared" si="529"/>
        <v/>
      </c>
      <c r="L21367"/>
    </row>
    <row r="21368" spans="1:12" x14ac:dyDescent="0.25">
      <c r="A21368" s="3" t="str">
        <f t="shared" si="529"/>
        <v/>
      </c>
      <c r="L21368"/>
    </row>
    <row r="21369" spans="1:12" x14ac:dyDescent="0.25">
      <c r="A21369" s="3" t="str">
        <f t="shared" si="529"/>
        <v/>
      </c>
      <c r="L21369"/>
    </row>
    <row r="21370" spans="1:12" x14ac:dyDescent="0.25">
      <c r="A21370" s="3" t="str">
        <f t="shared" si="529"/>
        <v/>
      </c>
      <c r="L21370"/>
    </row>
    <row r="21371" spans="1:12" x14ac:dyDescent="0.25">
      <c r="A21371" s="3" t="str">
        <f t="shared" si="529"/>
        <v/>
      </c>
      <c r="L21371"/>
    </row>
    <row r="21372" spans="1:12" x14ac:dyDescent="0.25">
      <c r="A21372" s="3" t="str">
        <f t="shared" si="529"/>
        <v/>
      </c>
      <c r="L21372"/>
    </row>
    <row r="21373" spans="1:12" x14ac:dyDescent="0.25">
      <c r="A21373" s="3" t="str">
        <f t="shared" si="529"/>
        <v/>
      </c>
      <c r="L21373"/>
    </row>
    <row r="21374" spans="1:12" x14ac:dyDescent="0.25">
      <c r="A21374" s="3" t="str">
        <f t="shared" si="529"/>
        <v/>
      </c>
      <c r="L21374"/>
    </row>
    <row r="21375" spans="1:12" x14ac:dyDescent="0.25">
      <c r="A21375" s="3" t="str">
        <f t="shared" si="529"/>
        <v/>
      </c>
      <c r="L21375"/>
    </row>
    <row r="21376" spans="1:12" x14ac:dyDescent="0.25">
      <c r="A21376" s="3" t="str">
        <f t="shared" si="529"/>
        <v/>
      </c>
      <c r="L21376"/>
    </row>
    <row r="21377" spans="1:12" x14ac:dyDescent="0.25">
      <c r="A21377" s="3" t="str">
        <f t="shared" si="529"/>
        <v/>
      </c>
      <c r="L21377"/>
    </row>
    <row r="21378" spans="1:12" x14ac:dyDescent="0.25">
      <c r="A21378" s="3" t="str">
        <f t="shared" si="529"/>
        <v/>
      </c>
      <c r="L21378"/>
    </row>
    <row r="21379" spans="1:12" x14ac:dyDescent="0.25">
      <c r="A21379" s="3" t="str">
        <f t="shared" si="529"/>
        <v/>
      </c>
      <c r="L21379"/>
    </row>
    <row r="21380" spans="1:12" x14ac:dyDescent="0.25">
      <c r="A21380" s="3" t="str">
        <f t="shared" si="529"/>
        <v/>
      </c>
      <c r="L21380"/>
    </row>
    <row r="21381" spans="1:12" x14ac:dyDescent="0.25">
      <c r="A21381" s="3" t="str">
        <f t="shared" si="529"/>
        <v/>
      </c>
      <c r="L21381"/>
    </row>
    <row r="21382" spans="1:12" x14ac:dyDescent="0.25">
      <c r="A21382" s="3" t="str">
        <f t="shared" si="529"/>
        <v/>
      </c>
      <c r="L21382"/>
    </row>
    <row r="21383" spans="1:12" x14ac:dyDescent="0.25">
      <c r="A21383" s="3" t="str">
        <f t="shared" si="529"/>
        <v/>
      </c>
      <c r="L21383"/>
    </row>
    <row r="21384" spans="1:12" x14ac:dyDescent="0.25">
      <c r="A21384" s="3" t="str">
        <f t="shared" si="529"/>
        <v/>
      </c>
      <c r="L21384"/>
    </row>
    <row r="21385" spans="1:12" x14ac:dyDescent="0.25">
      <c r="A21385" s="3" t="str">
        <f t="shared" si="529"/>
        <v/>
      </c>
      <c r="L21385"/>
    </row>
    <row r="21386" spans="1:12" x14ac:dyDescent="0.25">
      <c r="A21386" s="3" t="str">
        <f t="shared" si="529"/>
        <v/>
      </c>
      <c r="L21386"/>
    </row>
    <row r="21387" spans="1:12" x14ac:dyDescent="0.25">
      <c r="A21387" s="3" t="str">
        <f t="shared" si="529"/>
        <v/>
      </c>
      <c r="L21387"/>
    </row>
    <row r="21388" spans="1:12" x14ac:dyDescent="0.25">
      <c r="A21388" s="3" t="str">
        <f t="shared" si="529"/>
        <v/>
      </c>
      <c r="L21388"/>
    </row>
    <row r="21389" spans="1:12" x14ac:dyDescent="0.25">
      <c r="A21389" s="3" t="str">
        <f t="shared" si="529"/>
        <v/>
      </c>
      <c r="L21389"/>
    </row>
    <row r="21390" spans="1:12" x14ac:dyDescent="0.25">
      <c r="A21390" s="3" t="str">
        <f t="shared" si="529"/>
        <v/>
      </c>
      <c r="L21390"/>
    </row>
    <row r="21391" spans="1:12" x14ac:dyDescent="0.25">
      <c r="A21391" s="3" t="str">
        <f t="shared" si="529"/>
        <v/>
      </c>
      <c r="L21391"/>
    </row>
    <row r="21392" spans="1:12" x14ac:dyDescent="0.25">
      <c r="A21392" s="3" t="str">
        <f t="shared" si="529"/>
        <v/>
      </c>
      <c r="L21392"/>
    </row>
    <row r="21393" spans="1:12" x14ac:dyDescent="0.25">
      <c r="A21393" s="3" t="str">
        <f t="shared" ref="A21393:A21456" si="530">IF(B21379="","",CONCATENATE(MONTH(B21379),YEAR(B21379)))</f>
        <v/>
      </c>
      <c r="L21393"/>
    </row>
    <row r="21394" spans="1:12" x14ac:dyDescent="0.25">
      <c r="A21394" s="3" t="str">
        <f t="shared" si="530"/>
        <v/>
      </c>
      <c r="L21394"/>
    </row>
    <row r="21395" spans="1:12" x14ac:dyDescent="0.25">
      <c r="A21395" s="3" t="str">
        <f t="shared" si="530"/>
        <v/>
      </c>
      <c r="L21395"/>
    </row>
    <row r="21396" spans="1:12" x14ac:dyDescent="0.25">
      <c r="A21396" s="3" t="str">
        <f t="shared" si="530"/>
        <v/>
      </c>
      <c r="L21396"/>
    </row>
    <row r="21397" spans="1:12" x14ac:dyDescent="0.25">
      <c r="A21397" s="3" t="str">
        <f t="shared" si="530"/>
        <v/>
      </c>
      <c r="L21397"/>
    </row>
    <row r="21398" spans="1:12" x14ac:dyDescent="0.25">
      <c r="A21398" s="3" t="str">
        <f t="shared" si="530"/>
        <v/>
      </c>
      <c r="L21398"/>
    </row>
    <row r="21399" spans="1:12" x14ac:dyDescent="0.25">
      <c r="A21399" s="3" t="str">
        <f t="shared" si="530"/>
        <v/>
      </c>
      <c r="L21399"/>
    </row>
    <row r="21400" spans="1:12" x14ac:dyDescent="0.25">
      <c r="A21400" s="3" t="str">
        <f t="shared" si="530"/>
        <v/>
      </c>
      <c r="L21400"/>
    </row>
    <row r="21401" spans="1:12" x14ac:dyDescent="0.25">
      <c r="A21401" s="3" t="str">
        <f t="shared" si="530"/>
        <v/>
      </c>
      <c r="L21401"/>
    </row>
    <row r="21402" spans="1:12" x14ac:dyDescent="0.25">
      <c r="A21402" s="3" t="str">
        <f t="shared" si="530"/>
        <v/>
      </c>
      <c r="L21402"/>
    </row>
    <row r="21403" spans="1:12" x14ac:dyDescent="0.25">
      <c r="A21403" s="3" t="str">
        <f t="shared" si="530"/>
        <v/>
      </c>
      <c r="L21403"/>
    </row>
    <row r="21404" spans="1:12" x14ac:dyDescent="0.25">
      <c r="A21404" s="3" t="str">
        <f t="shared" si="530"/>
        <v/>
      </c>
      <c r="L21404"/>
    </row>
    <row r="21405" spans="1:12" x14ac:dyDescent="0.25">
      <c r="A21405" s="3" t="str">
        <f t="shared" si="530"/>
        <v/>
      </c>
      <c r="L21405"/>
    </row>
    <row r="21406" spans="1:12" x14ac:dyDescent="0.25">
      <c r="A21406" s="3" t="str">
        <f t="shared" si="530"/>
        <v/>
      </c>
      <c r="L21406"/>
    </row>
    <row r="21407" spans="1:12" x14ac:dyDescent="0.25">
      <c r="A21407" s="3" t="str">
        <f t="shared" si="530"/>
        <v/>
      </c>
      <c r="L21407"/>
    </row>
    <row r="21408" spans="1:12" x14ac:dyDescent="0.25">
      <c r="A21408" s="3" t="str">
        <f t="shared" si="530"/>
        <v/>
      </c>
      <c r="L21408"/>
    </row>
    <row r="21409" spans="1:12" x14ac:dyDescent="0.25">
      <c r="A21409" s="3" t="str">
        <f t="shared" si="530"/>
        <v/>
      </c>
      <c r="L21409"/>
    </row>
    <row r="21410" spans="1:12" x14ac:dyDescent="0.25">
      <c r="A21410" s="3" t="str">
        <f t="shared" si="530"/>
        <v/>
      </c>
      <c r="L21410"/>
    </row>
    <row r="21411" spans="1:12" x14ac:dyDescent="0.25">
      <c r="A21411" s="3" t="str">
        <f t="shared" si="530"/>
        <v/>
      </c>
      <c r="L21411"/>
    </row>
    <row r="21412" spans="1:12" x14ac:dyDescent="0.25">
      <c r="A21412" s="3" t="str">
        <f t="shared" si="530"/>
        <v/>
      </c>
      <c r="L21412"/>
    </row>
    <row r="21413" spans="1:12" x14ac:dyDescent="0.25">
      <c r="A21413" s="3" t="str">
        <f t="shared" si="530"/>
        <v/>
      </c>
      <c r="L21413"/>
    </row>
    <row r="21414" spans="1:12" x14ac:dyDescent="0.25">
      <c r="A21414" s="3" t="str">
        <f t="shared" si="530"/>
        <v/>
      </c>
      <c r="L21414"/>
    </row>
    <row r="21415" spans="1:12" x14ac:dyDescent="0.25">
      <c r="A21415" s="3" t="str">
        <f t="shared" si="530"/>
        <v/>
      </c>
      <c r="L21415"/>
    </row>
    <row r="21416" spans="1:12" x14ac:dyDescent="0.25">
      <c r="A21416" s="3" t="str">
        <f t="shared" si="530"/>
        <v/>
      </c>
      <c r="L21416"/>
    </row>
    <row r="21417" spans="1:12" x14ac:dyDescent="0.25">
      <c r="A21417" s="3" t="str">
        <f t="shared" si="530"/>
        <v/>
      </c>
      <c r="L21417"/>
    </row>
    <row r="21418" spans="1:12" x14ac:dyDescent="0.25">
      <c r="A21418" s="3" t="str">
        <f t="shared" si="530"/>
        <v/>
      </c>
      <c r="L21418"/>
    </row>
    <row r="21419" spans="1:12" x14ac:dyDescent="0.25">
      <c r="A21419" s="3" t="str">
        <f t="shared" si="530"/>
        <v/>
      </c>
      <c r="L21419"/>
    </row>
    <row r="21420" spans="1:12" x14ac:dyDescent="0.25">
      <c r="A21420" s="3" t="str">
        <f t="shared" si="530"/>
        <v/>
      </c>
      <c r="L21420"/>
    </row>
    <row r="21421" spans="1:12" x14ac:dyDescent="0.25">
      <c r="A21421" s="3" t="str">
        <f t="shared" si="530"/>
        <v/>
      </c>
      <c r="L21421"/>
    </row>
    <row r="21422" spans="1:12" x14ac:dyDescent="0.25">
      <c r="A21422" s="3" t="str">
        <f t="shared" si="530"/>
        <v/>
      </c>
      <c r="L21422"/>
    </row>
    <row r="21423" spans="1:12" x14ac:dyDescent="0.25">
      <c r="A21423" s="3" t="str">
        <f t="shared" si="530"/>
        <v/>
      </c>
      <c r="L21423"/>
    </row>
    <row r="21424" spans="1:12" x14ac:dyDescent="0.25">
      <c r="A21424" s="3" t="str">
        <f t="shared" si="530"/>
        <v/>
      </c>
      <c r="L21424"/>
    </row>
    <row r="21425" spans="1:12" x14ac:dyDescent="0.25">
      <c r="A21425" s="3" t="str">
        <f t="shared" si="530"/>
        <v/>
      </c>
      <c r="L21425"/>
    </row>
    <row r="21426" spans="1:12" x14ac:dyDescent="0.25">
      <c r="A21426" s="3" t="str">
        <f t="shared" si="530"/>
        <v/>
      </c>
      <c r="L21426"/>
    </row>
    <row r="21427" spans="1:12" x14ac:dyDescent="0.25">
      <c r="A21427" s="3" t="str">
        <f t="shared" si="530"/>
        <v/>
      </c>
      <c r="L21427"/>
    </row>
    <row r="21428" spans="1:12" x14ac:dyDescent="0.25">
      <c r="A21428" s="3" t="str">
        <f t="shared" si="530"/>
        <v/>
      </c>
      <c r="L21428"/>
    </row>
    <row r="21429" spans="1:12" x14ac:dyDescent="0.25">
      <c r="A21429" s="3" t="str">
        <f t="shared" si="530"/>
        <v/>
      </c>
      <c r="L21429"/>
    </row>
    <row r="21430" spans="1:12" x14ac:dyDescent="0.25">
      <c r="A21430" s="3" t="str">
        <f t="shared" si="530"/>
        <v/>
      </c>
      <c r="L21430"/>
    </row>
    <row r="21431" spans="1:12" x14ac:dyDescent="0.25">
      <c r="A21431" s="3" t="str">
        <f t="shared" si="530"/>
        <v/>
      </c>
      <c r="L21431"/>
    </row>
    <row r="21432" spans="1:12" x14ac:dyDescent="0.25">
      <c r="A21432" s="3" t="str">
        <f t="shared" si="530"/>
        <v/>
      </c>
      <c r="L21432"/>
    </row>
    <row r="21433" spans="1:12" x14ac:dyDescent="0.25">
      <c r="A21433" s="3" t="str">
        <f t="shared" si="530"/>
        <v/>
      </c>
      <c r="L21433"/>
    </row>
    <row r="21434" spans="1:12" x14ac:dyDescent="0.25">
      <c r="A21434" s="3" t="str">
        <f t="shared" si="530"/>
        <v/>
      </c>
      <c r="L21434"/>
    </row>
    <row r="21435" spans="1:12" x14ac:dyDescent="0.25">
      <c r="A21435" s="3" t="str">
        <f t="shared" si="530"/>
        <v/>
      </c>
      <c r="L21435"/>
    </row>
    <row r="21436" spans="1:12" x14ac:dyDescent="0.25">
      <c r="A21436" s="3" t="str">
        <f t="shared" si="530"/>
        <v/>
      </c>
      <c r="L21436"/>
    </row>
    <row r="21437" spans="1:12" x14ac:dyDescent="0.25">
      <c r="A21437" s="3" t="str">
        <f t="shared" si="530"/>
        <v/>
      </c>
      <c r="L21437"/>
    </row>
    <row r="21438" spans="1:12" x14ac:dyDescent="0.25">
      <c r="A21438" s="3" t="str">
        <f t="shared" si="530"/>
        <v/>
      </c>
      <c r="L21438"/>
    </row>
    <row r="21439" spans="1:12" x14ac:dyDescent="0.25">
      <c r="A21439" s="3" t="str">
        <f t="shared" si="530"/>
        <v/>
      </c>
      <c r="L21439"/>
    </row>
    <row r="21440" spans="1:12" x14ac:dyDescent="0.25">
      <c r="A21440" s="3" t="str">
        <f t="shared" si="530"/>
        <v/>
      </c>
      <c r="L21440"/>
    </row>
    <row r="21441" spans="1:12" x14ac:dyDescent="0.25">
      <c r="A21441" s="3" t="str">
        <f t="shared" si="530"/>
        <v/>
      </c>
      <c r="L21441"/>
    </row>
    <row r="21442" spans="1:12" x14ac:dyDescent="0.25">
      <c r="A21442" s="3" t="str">
        <f t="shared" si="530"/>
        <v/>
      </c>
      <c r="L21442"/>
    </row>
    <row r="21443" spans="1:12" x14ac:dyDescent="0.25">
      <c r="A21443" s="3" t="str">
        <f t="shared" si="530"/>
        <v/>
      </c>
      <c r="L21443"/>
    </row>
    <row r="21444" spans="1:12" x14ac:dyDescent="0.25">
      <c r="A21444" s="3" t="str">
        <f t="shared" si="530"/>
        <v/>
      </c>
      <c r="L21444"/>
    </row>
    <row r="21445" spans="1:12" x14ac:dyDescent="0.25">
      <c r="A21445" s="3" t="str">
        <f t="shared" si="530"/>
        <v/>
      </c>
      <c r="L21445"/>
    </row>
    <row r="21446" spans="1:12" x14ac:dyDescent="0.25">
      <c r="A21446" s="3" t="str">
        <f t="shared" si="530"/>
        <v/>
      </c>
      <c r="L21446"/>
    </row>
    <row r="21447" spans="1:12" x14ac:dyDescent="0.25">
      <c r="A21447" s="3" t="str">
        <f t="shared" si="530"/>
        <v/>
      </c>
      <c r="L21447"/>
    </row>
    <row r="21448" spans="1:12" x14ac:dyDescent="0.25">
      <c r="A21448" s="3" t="str">
        <f t="shared" si="530"/>
        <v/>
      </c>
      <c r="L21448"/>
    </row>
    <row r="21449" spans="1:12" x14ac:dyDescent="0.25">
      <c r="A21449" s="3" t="str">
        <f t="shared" si="530"/>
        <v/>
      </c>
      <c r="L21449"/>
    </row>
    <row r="21450" spans="1:12" x14ac:dyDescent="0.25">
      <c r="A21450" s="3" t="str">
        <f t="shared" si="530"/>
        <v/>
      </c>
      <c r="L21450"/>
    </row>
    <row r="21451" spans="1:12" x14ac:dyDescent="0.25">
      <c r="A21451" s="3" t="str">
        <f t="shared" si="530"/>
        <v/>
      </c>
      <c r="L21451"/>
    </row>
    <row r="21452" spans="1:12" x14ac:dyDescent="0.25">
      <c r="A21452" s="3" t="str">
        <f t="shared" si="530"/>
        <v/>
      </c>
      <c r="L21452"/>
    </row>
    <row r="21453" spans="1:12" x14ac:dyDescent="0.25">
      <c r="A21453" s="3" t="str">
        <f t="shared" si="530"/>
        <v/>
      </c>
      <c r="L21453"/>
    </row>
    <row r="21454" spans="1:12" x14ac:dyDescent="0.25">
      <c r="A21454" s="3" t="str">
        <f t="shared" si="530"/>
        <v/>
      </c>
      <c r="L21454"/>
    </row>
    <row r="21455" spans="1:12" x14ac:dyDescent="0.25">
      <c r="A21455" s="3" t="str">
        <f t="shared" si="530"/>
        <v/>
      </c>
      <c r="L21455"/>
    </row>
    <row r="21456" spans="1:12" x14ac:dyDescent="0.25">
      <c r="A21456" s="3" t="str">
        <f t="shared" si="530"/>
        <v/>
      </c>
      <c r="L21456"/>
    </row>
    <row r="21457" spans="1:12" x14ac:dyDescent="0.25">
      <c r="A21457" s="3" t="str">
        <f t="shared" ref="A21457:A21520" si="531">IF(B21443="","",CONCATENATE(MONTH(B21443),YEAR(B21443)))</f>
        <v/>
      </c>
      <c r="L21457"/>
    </row>
    <row r="21458" spans="1:12" x14ac:dyDescent="0.25">
      <c r="A21458" s="3" t="str">
        <f t="shared" si="531"/>
        <v/>
      </c>
      <c r="L21458"/>
    </row>
    <row r="21459" spans="1:12" x14ac:dyDescent="0.25">
      <c r="A21459" s="3" t="str">
        <f t="shared" si="531"/>
        <v/>
      </c>
      <c r="L21459"/>
    </row>
    <row r="21460" spans="1:12" x14ac:dyDescent="0.25">
      <c r="A21460" s="3" t="str">
        <f t="shared" si="531"/>
        <v/>
      </c>
      <c r="L21460"/>
    </row>
    <row r="21461" spans="1:12" x14ac:dyDescent="0.25">
      <c r="A21461" s="3" t="str">
        <f t="shared" si="531"/>
        <v/>
      </c>
      <c r="L21461"/>
    </row>
    <row r="21462" spans="1:12" x14ac:dyDescent="0.25">
      <c r="A21462" s="3" t="str">
        <f t="shared" si="531"/>
        <v/>
      </c>
      <c r="L21462"/>
    </row>
    <row r="21463" spans="1:12" x14ac:dyDescent="0.25">
      <c r="A21463" s="3" t="str">
        <f t="shared" si="531"/>
        <v/>
      </c>
      <c r="L21463"/>
    </row>
    <row r="21464" spans="1:12" x14ac:dyDescent="0.25">
      <c r="A21464" s="3" t="str">
        <f t="shared" si="531"/>
        <v/>
      </c>
      <c r="L21464"/>
    </row>
    <row r="21465" spans="1:12" x14ac:dyDescent="0.25">
      <c r="A21465" s="3" t="str">
        <f t="shared" si="531"/>
        <v/>
      </c>
      <c r="L21465"/>
    </row>
    <row r="21466" spans="1:12" x14ac:dyDescent="0.25">
      <c r="A21466" s="3" t="str">
        <f t="shared" si="531"/>
        <v/>
      </c>
      <c r="L21466"/>
    </row>
    <row r="21467" spans="1:12" x14ac:dyDescent="0.25">
      <c r="A21467" s="3" t="str">
        <f t="shared" si="531"/>
        <v/>
      </c>
      <c r="L21467"/>
    </row>
    <row r="21468" spans="1:12" x14ac:dyDescent="0.25">
      <c r="A21468" s="3" t="str">
        <f t="shared" si="531"/>
        <v/>
      </c>
      <c r="L21468"/>
    </row>
    <row r="21469" spans="1:12" x14ac:dyDescent="0.25">
      <c r="A21469" s="3" t="str">
        <f t="shared" si="531"/>
        <v/>
      </c>
      <c r="L21469"/>
    </row>
    <row r="21470" spans="1:12" x14ac:dyDescent="0.25">
      <c r="A21470" s="3" t="str">
        <f t="shared" si="531"/>
        <v/>
      </c>
      <c r="L21470"/>
    </row>
    <row r="21471" spans="1:12" x14ac:dyDescent="0.25">
      <c r="A21471" s="3" t="str">
        <f t="shared" si="531"/>
        <v/>
      </c>
      <c r="L21471"/>
    </row>
    <row r="21472" spans="1:12" x14ac:dyDescent="0.25">
      <c r="A21472" s="3" t="str">
        <f t="shared" si="531"/>
        <v/>
      </c>
      <c r="L21472"/>
    </row>
    <row r="21473" spans="1:12" x14ac:dyDescent="0.25">
      <c r="A21473" s="3" t="str">
        <f t="shared" si="531"/>
        <v/>
      </c>
      <c r="L21473"/>
    </row>
    <row r="21474" spans="1:12" x14ac:dyDescent="0.25">
      <c r="A21474" s="3" t="str">
        <f t="shared" si="531"/>
        <v/>
      </c>
      <c r="L21474"/>
    </row>
    <row r="21475" spans="1:12" x14ac:dyDescent="0.25">
      <c r="A21475" s="3" t="str">
        <f t="shared" si="531"/>
        <v/>
      </c>
      <c r="L21475"/>
    </row>
    <row r="21476" spans="1:12" x14ac:dyDescent="0.25">
      <c r="A21476" s="3" t="str">
        <f t="shared" si="531"/>
        <v/>
      </c>
      <c r="L21476"/>
    </row>
    <row r="21477" spans="1:12" x14ac:dyDescent="0.25">
      <c r="A21477" s="3" t="str">
        <f t="shared" si="531"/>
        <v/>
      </c>
      <c r="L21477"/>
    </row>
    <row r="21478" spans="1:12" x14ac:dyDescent="0.25">
      <c r="A21478" s="3" t="str">
        <f t="shared" si="531"/>
        <v/>
      </c>
      <c r="L21478"/>
    </row>
    <row r="21479" spans="1:12" x14ac:dyDescent="0.25">
      <c r="A21479" s="3" t="str">
        <f t="shared" si="531"/>
        <v/>
      </c>
      <c r="L21479"/>
    </row>
    <row r="21480" spans="1:12" x14ac:dyDescent="0.25">
      <c r="A21480" s="3" t="str">
        <f t="shared" si="531"/>
        <v/>
      </c>
      <c r="L21480"/>
    </row>
    <row r="21481" spans="1:12" x14ac:dyDescent="0.25">
      <c r="A21481" s="3" t="str">
        <f t="shared" si="531"/>
        <v/>
      </c>
      <c r="L21481"/>
    </row>
    <row r="21482" spans="1:12" x14ac:dyDescent="0.25">
      <c r="A21482" s="3" t="str">
        <f t="shared" si="531"/>
        <v/>
      </c>
      <c r="L21482"/>
    </row>
    <row r="21483" spans="1:12" x14ac:dyDescent="0.25">
      <c r="A21483" s="3" t="str">
        <f t="shared" si="531"/>
        <v/>
      </c>
      <c r="L21483"/>
    </row>
    <row r="21484" spans="1:12" x14ac:dyDescent="0.25">
      <c r="A21484" s="3" t="str">
        <f t="shared" si="531"/>
        <v/>
      </c>
      <c r="L21484"/>
    </row>
    <row r="21485" spans="1:12" x14ac:dyDescent="0.25">
      <c r="A21485" s="3" t="str">
        <f t="shared" si="531"/>
        <v/>
      </c>
      <c r="L21485"/>
    </row>
    <row r="21486" spans="1:12" x14ac:dyDescent="0.25">
      <c r="A21486" s="3" t="str">
        <f t="shared" si="531"/>
        <v/>
      </c>
      <c r="L21486"/>
    </row>
    <row r="21487" spans="1:12" x14ac:dyDescent="0.25">
      <c r="A21487" s="3" t="str">
        <f t="shared" si="531"/>
        <v/>
      </c>
      <c r="L21487"/>
    </row>
    <row r="21488" spans="1:12" x14ac:dyDescent="0.25">
      <c r="A21488" s="3" t="str">
        <f t="shared" si="531"/>
        <v/>
      </c>
      <c r="L21488"/>
    </row>
    <row r="21489" spans="1:12" x14ac:dyDescent="0.25">
      <c r="A21489" s="3" t="str">
        <f t="shared" si="531"/>
        <v/>
      </c>
      <c r="L21489"/>
    </row>
    <row r="21490" spans="1:12" x14ac:dyDescent="0.25">
      <c r="A21490" s="3" t="str">
        <f t="shared" si="531"/>
        <v/>
      </c>
      <c r="L21490"/>
    </row>
    <row r="21491" spans="1:12" x14ac:dyDescent="0.25">
      <c r="A21491" s="3" t="str">
        <f t="shared" si="531"/>
        <v/>
      </c>
      <c r="L21491"/>
    </row>
    <row r="21492" spans="1:12" x14ac:dyDescent="0.25">
      <c r="A21492" s="3" t="str">
        <f t="shared" si="531"/>
        <v/>
      </c>
      <c r="L21492"/>
    </row>
    <row r="21493" spans="1:12" x14ac:dyDescent="0.25">
      <c r="A21493" s="3" t="str">
        <f t="shared" si="531"/>
        <v/>
      </c>
      <c r="L21493"/>
    </row>
    <row r="21494" spans="1:12" x14ac:dyDescent="0.25">
      <c r="A21494" s="3" t="str">
        <f t="shared" si="531"/>
        <v/>
      </c>
      <c r="L21494"/>
    </row>
    <row r="21495" spans="1:12" x14ac:dyDescent="0.25">
      <c r="A21495" s="3" t="str">
        <f t="shared" si="531"/>
        <v/>
      </c>
      <c r="L21495"/>
    </row>
    <row r="21496" spans="1:12" x14ac:dyDescent="0.25">
      <c r="A21496" s="3" t="str">
        <f t="shared" si="531"/>
        <v/>
      </c>
      <c r="L21496"/>
    </row>
    <row r="21497" spans="1:12" x14ac:dyDescent="0.25">
      <c r="A21497" s="3" t="str">
        <f t="shared" si="531"/>
        <v/>
      </c>
      <c r="L21497"/>
    </row>
    <row r="21498" spans="1:12" x14ac:dyDescent="0.25">
      <c r="A21498" s="3" t="str">
        <f t="shared" si="531"/>
        <v/>
      </c>
      <c r="L21498"/>
    </row>
    <row r="21499" spans="1:12" x14ac:dyDescent="0.25">
      <c r="A21499" s="3" t="str">
        <f t="shared" si="531"/>
        <v/>
      </c>
      <c r="L21499"/>
    </row>
    <row r="21500" spans="1:12" x14ac:dyDescent="0.25">
      <c r="A21500" s="3" t="str">
        <f t="shared" si="531"/>
        <v/>
      </c>
      <c r="L21500"/>
    </row>
    <row r="21501" spans="1:12" x14ac:dyDescent="0.25">
      <c r="A21501" s="3" t="str">
        <f t="shared" si="531"/>
        <v/>
      </c>
      <c r="L21501"/>
    </row>
    <row r="21502" spans="1:12" x14ac:dyDescent="0.25">
      <c r="A21502" s="3" t="str">
        <f t="shared" si="531"/>
        <v/>
      </c>
      <c r="L21502"/>
    </row>
    <row r="21503" spans="1:12" x14ac:dyDescent="0.25">
      <c r="A21503" s="3" t="str">
        <f t="shared" si="531"/>
        <v/>
      </c>
      <c r="L21503"/>
    </row>
    <row r="21504" spans="1:12" x14ac:dyDescent="0.25">
      <c r="A21504" s="3" t="str">
        <f t="shared" si="531"/>
        <v/>
      </c>
      <c r="L21504"/>
    </row>
    <row r="21505" spans="1:12" x14ac:dyDescent="0.25">
      <c r="A21505" s="3" t="str">
        <f t="shared" si="531"/>
        <v/>
      </c>
      <c r="L21505"/>
    </row>
    <row r="21506" spans="1:12" x14ac:dyDescent="0.25">
      <c r="A21506" s="3" t="str">
        <f t="shared" si="531"/>
        <v/>
      </c>
      <c r="L21506"/>
    </row>
    <row r="21507" spans="1:12" x14ac:dyDescent="0.25">
      <c r="A21507" s="3" t="str">
        <f t="shared" si="531"/>
        <v/>
      </c>
      <c r="L21507"/>
    </row>
    <row r="21508" spans="1:12" x14ac:dyDescent="0.25">
      <c r="A21508" s="3" t="str">
        <f t="shared" si="531"/>
        <v/>
      </c>
      <c r="L21508"/>
    </row>
    <row r="21509" spans="1:12" x14ac:dyDescent="0.25">
      <c r="A21509" s="3" t="str">
        <f t="shared" si="531"/>
        <v/>
      </c>
      <c r="L21509"/>
    </row>
    <row r="21510" spans="1:12" x14ac:dyDescent="0.25">
      <c r="A21510" s="3" t="str">
        <f t="shared" si="531"/>
        <v/>
      </c>
      <c r="L21510"/>
    </row>
    <row r="21511" spans="1:12" x14ac:dyDescent="0.25">
      <c r="A21511" s="3" t="str">
        <f t="shared" si="531"/>
        <v/>
      </c>
      <c r="L21511"/>
    </row>
    <row r="21512" spans="1:12" x14ac:dyDescent="0.25">
      <c r="A21512" s="3" t="str">
        <f t="shared" si="531"/>
        <v/>
      </c>
      <c r="L21512"/>
    </row>
    <row r="21513" spans="1:12" x14ac:dyDescent="0.25">
      <c r="A21513" s="3" t="str">
        <f t="shared" si="531"/>
        <v/>
      </c>
      <c r="L21513"/>
    </row>
    <row r="21514" spans="1:12" x14ac:dyDescent="0.25">
      <c r="A21514" s="3" t="str">
        <f t="shared" si="531"/>
        <v/>
      </c>
      <c r="L21514"/>
    </row>
    <row r="21515" spans="1:12" x14ac:dyDescent="0.25">
      <c r="A21515" s="3" t="str">
        <f t="shared" si="531"/>
        <v/>
      </c>
      <c r="L21515"/>
    </row>
    <row r="21516" spans="1:12" x14ac:dyDescent="0.25">
      <c r="A21516" s="3" t="str">
        <f t="shared" si="531"/>
        <v/>
      </c>
      <c r="L21516"/>
    </row>
    <row r="21517" spans="1:12" x14ac:dyDescent="0.25">
      <c r="A21517" s="3" t="str">
        <f t="shared" si="531"/>
        <v/>
      </c>
      <c r="L21517"/>
    </row>
    <row r="21518" spans="1:12" x14ac:dyDescent="0.25">
      <c r="A21518" s="3" t="str">
        <f t="shared" si="531"/>
        <v/>
      </c>
      <c r="L21518"/>
    </row>
    <row r="21519" spans="1:12" x14ac:dyDescent="0.25">
      <c r="A21519" s="3" t="str">
        <f t="shared" si="531"/>
        <v/>
      </c>
      <c r="L21519"/>
    </row>
    <row r="21520" spans="1:12" x14ac:dyDescent="0.25">
      <c r="A21520" s="3" t="str">
        <f t="shared" si="531"/>
        <v/>
      </c>
      <c r="L21520"/>
    </row>
    <row r="21521" spans="1:12" x14ac:dyDescent="0.25">
      <c r="A21521" s="3" t="str">
        <f t="shared" ref="A21521:A21584" si="532">IF(B21507="","",CONCATENATE(MONTH(B21507),YEAR(B21507)))</f>
        <v/>
      </c>
      <c r="L21521"/>
    </row>
    <row r="21522" spans="1:12" x14ac:dyDescent="0.25">
      <c r="A21522" s="3" t="str">
        <f t="shared" si="532"/>
        <v/>
      </c>
      <c r="L21522"/>
    </row>
    <row r="21523" spans="1:12" x14ac:dyDescent="0.25">
      <c r="A21523" s="3" t="str">
        <f t="shared" si="532"/>
        <v/>
      </c>
      <c r="L21523"/>
    </row>
    <row r="21524" spans="1:12" x14ac:dyDescent="0.25">
      <c r="A21524" s="3" t="str">
        <f t="shared" si="532"/>
        <v/>
      </c>
      <c r="L21524"/>
    </row>
    <row r="21525" spans="1:12" x14ac:dyDescent="0.25">
      <c r="A21525" s="3" t="str">
        <f t="shared" si="532"/>
        <v/>
      </c>
      <c r="L21525"/>
    </row>
    <row r="21526" spans="1:12" x14ac:dyDescent="0.25">
      <c r="A21526" s="3" t="str">
        <f t="shared" si="532"/>
        <v/>
      </c>
      <c r="L21526"/>
    </row>
    <row r="21527" spans="1:12" x14ac:dyDescent="0.25">
      <c r="A21527" s="3" t="str">
        <f t="shared" si="532"/>
        <v/>
      </c>
      <c r="L21527"/>
    </row>
    <row r="21528" spans="1:12" x14ac:dyDescent="0.25">
      <c r="A21528" s="3" t="str">
        <f t="shared" si="532"/>
        <v/>
      </c>
      <c r="L21528"/>
    </row>
    <row r="21529" spans="1:12" x14ac:dyDescent="0.25">
      <c r="A21529" s="3" t="str">
        <f t="shared" si="532"/>
        <v/>
      </c>
      <c r="L21529"/>
    </row>
    <row r="21530" spans="1:12" x14ac:dyDescent="0.25">
      <c r="A21530" s="3" t="str">
        <f t="shared" si="532"/>
        <v/>
      </c>
      <c r="L21530"/>
    </row>
    <row r="21531" spans="1:12" x14ac:dyDescent="0.25">
      <c r="A21531" s="3" t="str">
        <f t="shared" si="532"/>
        <v/>
      </c>
      <c r="L21531"/>
    </row>
    <row r="21532" spans="1:12" x14ac:dyDescent="0.25">
      <c r="A21532" s="3" t="str">
        <f t="shared" si="532"/>
        <v/>
      </c>
      <c r="L21532"/>
    </row>
    <row r="21533" spans="1:12" x14ac:dyDescent="0.25">
      <c r="A21533" s="3" t="str">
        <f t="shared" si="532"/>
        <v/>
      </c>
      <c r="L21533"/>
    </row>
    <row r="21534" spans="1:12" x14ac:dyDescent="0.25">
      <c r="A21534" s="3" t="str">
        <f t="shared" si="532"/>
        <v/>
      </c>
      <c r="L21534"/>
    </row>
    <row r="21535" spans="1:12" x14ac:dyDescent="0.25">
      <c r="A21535" s="3" t="str">
        <f t="shared" si="532"/>
        <v/>
      </c>
      <c r="L21535"/>
    </row>
    <row r="21536" spans="1:12" x14ac:dyDescent="0.25">
      <c r="A21536" s="3" t="str">
        <f t="shared" si="532"/>
        <v/>
      </c>
      <c r="L21536"/>
    </row>
    <row r="21537" spans="1:12" x14ac:dyDescent="0.25">
      <c r="A21537" s="3" t="str">
        <f t="shared" si="532"/>
        <v/>
      </c>
      <c r="L21537"/>
    </row>
    <row r="21538" spans="1:12" x14ac:dyDescent="0.25">
      <c r="A21538" s="3" t="str">
        <f t="shared" si="532"/>
        <v/>
      </c>
      <c r="L21538"/>
    </row>
    <row r="21539" spans="1:12" x14ac:dyDescent="0.25">
      <c r="A21539" s="3" t="str">
        <f t="shared" si="532"/>
        <v/>
      </c>
      <c r="L21539"/>
    </row>
    <row r="21540" spans="1:12" x14ac:dyDescent="0.25">
      <c r="A21540" s="3" t="str">
        <f t="shared" si="532"/>
        <v/>
      </c>
      <c r="L21540"/>
    </row>
    <row r="21541" spans="1:12" x14ac:dyDescent="0.25">
      <c r="A21541" s="3" t="str">
        <f t="shared" si="532"/>
        <v/>
      </c>
      <c r="L21541"/>
    </row>
    <row r="21542" spans="1:12" x14ac:dyDescent="0.25">
      <c r="A21542" s="3" t="str">
        <f t="shared" si="532"/>
        <v/>
      </c>
      <c r="L21542"/>
    </row>
    <row r="21543" spans="1:12" x14ac:dyDescent="0.25">
      <c r="A21543" s="3" t="str">
        <f t="shared" si="532"/>
        <v/>
      </c>
      <c r="L21543"/>
    </row>
    <row r="21544" spans="1:12" x14ac:dyDescent="0.25">
      <c r="A21544" s="3" t="str">
        <f t="shared" si="532"/>
        <v/>
      </c>
      <c r="L21544"/>
    </row>
    <row r="21545" spans="1:12" x14ac:dyDescent="0.25">
      <c r="A21545" s="3" t="str">
        <f t="shared" si="532"/>
        <v/>
      </c>
      <c r="L21545"/>
    </row>
    <row r="21546" spans="1:12" x14ac:dyDescent="0.25">
      <c r="A21546" s="3" t="str">
        <f t="shared" si="532"/>
        <v/>
      </c>
      <c r="L21546"/>
    </row>
    <row r="21547" spans="1:12" x14ac:dyDescent="0.25">
      <c r="A21547" s="3" t="str">
        <f t="shared" si="532"/>
        <v/>
      </c>
      <c r="L21547"/>
    </row>
    <row r="21548" spans="1:12" x14ac:dyDescent="0.25">
      <c r="A21548" s="3" t="str">
        <f t="shared" si="532"/>
        <v/>
      </c>
      <c r="L21548"/>
    </row>
    <row r="21549" spans="1:12" x14ac:dyDescent="0.25">
      <c r="A21549" s="3" t="str">
        <f t="shared" si="532"/>
        <v/>
      </c>
      <c r="L21549"/>
    </row>
    <row r="21550" spans="1:12" x14ac:dyDescent="0.25">
      <c r="A21550" s="3" t="str">
        <f t="shared" si="532"/>
        <v/>
      </c>
      <c r="L21550"/>
    </row>
    <row r="21551" spans="1:12" x14ac:dyDescent="0.25">
      <c r="A21551" s="3" t="str">
        <f t="shared" si="532"/>
        <v/>
      </c>
      <c r="L21551"/>
    </row>
    <row r="21552" spans="1:12" x14ac:dyDescent="0.25">
      <c r="A21552" s="3" t="str">
        <f t="shared" si="532"/>
        <v/>
      </c>
      <c r="L21552"/>
    </row>
    <row r="21553" spans="1:12" x14ac:dyDescent="0.25">
      <c r="A21553" s="3" t="str">
        <f t="shared" si="532"/>
        <v/>
      </c>
      <c r="L21553"/>
    </row>
    <row r="21554" spans="1:12" x14ac:dyDescent="0.25">
      <c r="A21554" s="3" t="str">
        <f t="shared" si="532"/>
        <v/>
      </c>
      <c r="L21554"/>
    </row>
    <row r="21555" spans="1:12" x14ac:dyDescent="0.25">
      <c r="A21555" s="3" t="str">
        <f t="shared" si="532"/>
        <v/>
      </c>
      <c r="L21555"/>
    </row>
    <row r="21556" spans="1:12" x14ac:dyDescent="0.25">
      <c r="A21556" s="3" t="str">
        <f t="shared" si="532"/>
        <v/>
      </c>
      <c r="L21556"/>
    </row>
    <row r="21557" spans="1:12" x14ac:dyDescent="0.25">
      <c r="A21557" s="3" t="str">
        <f t="shared" si="532"/>
        <v/>
      </c>
      <c r="L21557"/>
    </row>
    <row r="21558" spans="1:12" x14ac:dyDescent="0.25">
      <c r="A21558" s="3" t="str">
        <f t="shared" si="532"/>
        <v/>
      </c>
      <c r="L21558"/>
    </row>
    <row r="21559" spans="1:12" x14ac:dyDescent="0.25">
      <c r="A21559" s="3" t="str">
        <f t="shared" si="532"/>
        <v/>
      </c>
      <c r="L21559"/>
    </row>
    <row r="21560" spans="1:12" x14ac:dyDescent="0.25">
      <c r="A21560" s="3" t="str">
        <f t="shared" si="532"/>
        <v/>
      </c>
      <c r="L21560"/>
    </row>
    <row r="21561" spans="1:12" x14ac:dyDescent="0.25">
      <c r="A21561" s="3" t="str">
        <f t="shared" si="532"/>
        <v/>
      </c>
      <c r="L21561"/>
    </row>
    <row r="21562" spans="1:12" x14ac:dyDescent="0.25">
      <c r="A21562" s="3" t="str">
        <f t="shared" si="532"/>
        <v/>
      </c>
      <c r="L21562"/>
    </row>
    <row r="21563" spans="1:12" x14ac:dyDescent="0.25">
      <c r="A21563" s="3" t="str">
        <f t="shared" si="532"/>
        <v/>
      </c>
      <c r="L21563"/>
    </row>
    <row r="21564" spans="1:12" x14ac:dyDescent="0.25">
      <c r="A21564" s="3" t="str">
        <f t="shared" si="532"/>
        <v/>
      </c>
      <c r="L21564"/>
    </row>
    <row r="21565" spans="1:12" x14ac:dyDescent="0.25">
      <c r="A21565" s="3" t="str">
        <f t="shared" si="532"/>
        <v/>
      </c>
      <c r="L21565"/>
    </row>
    <row r="21566" spans="1:12" x14ac:dyDescent="0.25">
      <c r="A21566" s="3" t="str">
        <f t="shared" si="532"/>
        <v/>
      </c>
      <c r="L21566"/>
    </row>
    <row r="21567" spans="1:12" x14ac:dyDescent="0.25">
      <c r="A21567" s="3" t="str">
        <f t="shared" si="532"/>
        <v/>
      </c>
      <c r="L21567"/>
    </row>
    <row r="21568" spans="1:12" x14ac:dyDescent="0.25">
      <c r="A21568" s="3" t="str">
        <f t="shared" si="532"/>
        <v/>
      </c>
      <c r="L21568"/>
    </row>
    <row r="21569" spans="1:12" x14ac:dyDescent="0.25">
      <c r="A21569" s="3" t="str">
        <f t="shared" si="532"/>
        <v/>
      </c>
      <c r="L21569"/>
    </row>
    <row r="21570" spans="1:12" x14ac:dyDescent="0.25">
      <c r="A21570" s="3" t="str">
        <f t="shared" si="532"/>
        <v/>
      </c>
      <c r="L21570"/>
    </row>
    <row r="21571" spans="1:12" x14ac:dyDescent="0.25">
      <c r="A21571" s="3" t="str">
        <f t="shared" si="532"/>
        <v/>
      </c>
      <c r="L21571"/>
    </row>
    <row r="21572" spans="1:12" x14ac:dyDescent="0.25">
      <c r="A21572" s="3" t="str">
        <f t="shared" si="532"/>
        <v/>
      </c>
      <c r="L21572"/>
    </row>
    <row r="21573" spans="1:12" x14ac:dyDescent="0.25">
      <c r="A21573" s="3" t="str">
        <f t="shared" si="532"/>
        <v/>
      </c>
      <c r="L21573"/>
    </row>
    <row r="21574" spans="1:12" x14ac:dyDescent="0.25">
      <c r="A21574" s="3" t="str">
        <f t="shared" si="532"/>
        <v/>
      </c>
      <c r="L21574"/>
    </row>
    <row r="21575" spans="1:12" x14ac:dyDescent="0.25">
      <c r="A21575" s="3" t="str">
        <f t="shared" si="532"/>
        <v/>
      </c>
      <c r="L21575"/>
    </row>
    <row r="21576" spans="1:12" x14ac:dyDescent="0.25">
      <c r="A21576" s="3" t="str">
        <f t="shared" si="532"/>
        <v/>
      </c>
      <c r="L21576"/>
    </row>
    <row r="21577" spans="1:12" x14ac:dyDescent="0.25">
      <c r="A21577" s="3" t="str">
        <f t="shared" si="532"/>
        <v/>
      </c>
      <c r="L21577"/>
    </row>
    <row r="21578" spans="1:12" x14ac:dyDescent="0.25">
      <c r="A21578" s="3" t="str">
        <f t="shared" si="532"/>
        <v/>
      </c>
      <c r="L21578"/>
    </row>
    <row r="21579" spans="1:12" x14ac:dyDescent="0.25">
      <c r="A21579" s="3" t="str">
        <f t="shared" si="532"/>
        <v/>
      </c>
      <c r="L21579"/>
    </row>
    <row r="21580" spans="1:12" x14ac:dyDescent="0.25">
      <c r="A21580" s="3" t="str">
        <f t="shared" si="532"/>
        <v/>
      </c>
      <c r="L21580"/>
    </row>
    <row r="21581" spans="1:12" x14ac:dyDescent="0.25">
      <c r="A21581" s="3" t="str">
        <f t="shared" si="532"/>
        <v/>
      </c>
      <c r="L21581"/>
    </row>
    <row r="21582" spans="1:12" x14ac:dyDescent="0.25">
      <c r="A21582" s="3" t="str">
        <f t="shared" si="532"/>
        <v/>
      </c>
      <c r="L21582"/>
    </row>
    <row r="21583" spans="1:12" x14ac:dyDescent="0.25">
      <c r="A21583" s="3" t="str">
        <f t="shared" si="532"/>
        <v/>
      </c>
      <c r="L21583"/>
    </row>
    <row r="21584" spans="1:12" x14ac:dyDescent="0.25">
      <c r="A21584" s="3" t="str">
        <f t="shared" si="532"/>
        <v/>
      </c>
      <c r="L21584"/>
    </row>
    <row r="21585" spans="1:12" x14ac:dyDescent="0.25">
      <c r="A21585" s="3" t="str">
        <f t="shared" ref="A21585:A21648" si="533">IF(B21571="","",CONCATENATE(MONTH(B21571),YEAR(B21571)))</f>
        <v/>
      </c>
      <c r="L21585"/>
    </row>
    <row r="21586" spans="1:12" x14ac:dyDescent="0.25">
      <c r="A21586" s="3" t="str">
        <f t="shared" si="533"/>
        <v/>
      </c>
      <c r="L21586"/>
    </row>
    <row r="21587" spans="1:12" x14ac:dyDescent="0.25">
      <c r="A21587" s="3" t="str">
        <f t="shared" si="533"/>
        <v/>
      </c>
      <c r="L21587"/>
    </row>
    <row r="21588" spans="1:12" x14ac:dyDescent="0.25">
      <c r="A21588" s="3" t="str">
        <f t="shared" si="533"/>
        <v/>
      </c>
      <c r="L21588"/>
    </row>
    <row r="21589" spans="1:12" x14ac:dyDescent="0.25">
      <c r="A21589" s="3" t="str">
        <f t="shared" si="533"/>
        <v/>
      </c>
      <c r="L21589"/>
    </row>
    <row r="21590" spans="1:12" x14ac:dyDescent="0.25">
      <c r="A21590" s="3" t="str">
        <f t="shared" si="533"/>
        <v/>
      </c>
      <c r="L21590"/>
    </row>
    <row r="21591" spans="1:12" x14ac:dyDescent="0.25">
      <c r="A21591" s="3" t="str">
        <f t="shared" si="533"/>
        <v/>
      </c>
      <c r="L21591"/>
    </row>
    <row r="21592" spans="1:12" x14ac:dyDescent="0.25">
      <c r="A21592" s="3" t="str">
        <f t="shared" si="533"/>
        <v/>
      </c>
      <c r="L21592"/>
    </row>
    <row r="21593" spans="1:12" x14ac:dyDescent="0.25">
      <c r="A21593" s="3" t="str">
        <f t="shared" si="533"/>
        <v/>
      </c>
      <c r="L21593"/>
    </row>
    <row r="21594" spans="1:12" x14ac:dyDescent="0.25">
      <c r="A21594" s="3" t="str">
        <f t="shared" si="533"/>
        <v/>
      </c>
      <c r="L21594"/>
    </row>
    <row r="21595" spans="1:12" x14ac:dyDescent="0.25">
      <c r="A21595" s="3" t="str">
        <f t="shared" si="533"/>
        <v/>
      </c>
      <c r="L21595"/>
    </row>
    <row r="21596" spans="1:12" x14ac:dyDescent="0.25">
      <c r="A21596" s="3" t="str">
        <f t="shared" si="533"/>
        <v/>
      </c>
      <c r="L21596"/>
    </row>
    <row r="21597" spans="1:12" x14ac:dyDescent="0.25">
      <c r="A21597" s="3" t="str">
        <f t="shared" si="533"/>
        <v/>
      </c>
      <c r="L21597"/>
    </row>
    <row r="21598" spans="1:12" x14ac:dyDescent="0.25">
      <c r="A21598" s="3" t="str">
        <f t="shared" si="533"/>
        <v/>
      </c>
      <c r="L21598"/>
    </row>
    <row r="21599" spans="1:12" x14ac:dyDescent="0.25">
      <c r="A21599" s="3" t="str">
        <f t="shared" si="533"/>
        <v/>
      </c>
      <c r="L21599"/>
    </row>
    <row r="21600" spans="1:12" x14ac:dyDescent="0.25">
      <c r="A21600" s="3" t="str">
        <f t="shared" si="533"/>
        <v/>
      </c>
      <c r="L21600"/>
    </row>
    <row r="21601" spans="1:12" x14ac:dyDescent="0.25">
      <c r="A21601" s="3" t="str">
        <f t="shared" si="533"/>
        <v/>
      </c>
      <c r="L21601"/>
    </row>
    <row r="21602" spans="1:12" x14ac:dyDescent="0.25">
      <c r="A21602" s="3" t="str">
        <f t="shared" si="533"/>
        <v/>
      </c>
      <c r="L21602"/>
    </row>
    <row r="21603" spans="1:12" x14ac:dyDescent="0.25">
      <c r="A21603" s="3" t="str">
        <f t="shared" si="533"/>
        <v/>
      </c>
      <c r="L21603"/>
    </row>
    <row r="21604" spans="1:12" x14ac:dyDescent="0.25">
      <c r="A21604" s="3" t="str">
        <f t="shared" si="533"/>
        <v/>
      </c>
      <c r="L21604"/>
    </row>
    <row r="21605" spans="1:12" x14ac:dyDescent="0.25">
      <c r="A21605" s="3" t="str">
        <f t="shared" si="533"/>
        <v/>
      </c>
      <c r="L21605"/>
    </row>
    <row r="21606" spans="1:12" x14ac:dyDescent="0.25">
      <c r="A21606" s="3" t="str">
        <f t="shared" si="533"/>
        <v/>
      </c>
      <c r="L21606"/>
    </row>
    <row r="21607" spans="1:12" x14ac:dyDescent="0.25">
      <c r="A21607" s="3" t="str">
        <f t="shared" si="533"/>
        <v/>
      </c>
      <c r="L21607"/>
    </row>
    <row r="21608" spans="1:12" x14ac:dyDescent="0.25">
      <c r="A21608" s="3" t="str">
        <f t="shared" si="533"/>
        <v/>
      </c>
      <c r="L21608"/>
    </row>
    <row r="21609" spans="1:12" x14ac:dyDescent="0.25">
      <c r="A21609" s="3" t="str">
        <f t="shared" si="533"/>
        <v/>
      </c>
      <c r="L21609"/>
    </row>
    <row r="21610" spans="1:12" x14ac:dyDescent="0.25">
      <c r="A21610" s="3" t="str">
        <f t="shared" si="533"/>
        <v/>
      </c>
      <c r="L21610"/>
    </row>
    <row r="21611" spans="1:12" x14ac:dyDescent="0.25">
      <c r="A21611" s="3" t="str">
        <f t="shared" si="533"/>
        <v/>
      </c>
      <c r="L21611"/>
    </row>
    <row r="21612" spans="1:12" x14ac:dyDescent="0.25">
      <c r="A21612" s="3" t="str">
        <f t="shared" si="533"/>
        <v/>
      </c>
      <c r="L21612"/>
    </row>
    <row r="21613" spans="1:12" x14ac:dyDescent="0.25">
      <c r="A21613" s="3" t="str">
        <f t="shared" si="533"/>
        <v/>
      </c>
      <c r="L21613"/>
    </row>
    <row r="21614" spans="1:12" x14ac:dyDescent="0.25">
      <c r="A21614" s="3" t="str">
        <f t="shared" si="533"/>
        <v/>
      </c>
      <c r="L21614"/>
    </row>
    <row r="21615" spans="1:12" x14ac:dyDescent="0.25">
      <c r="A21615" s="3" t="str">
        <f t="shared" si="533"/>
        <v/>
      </c>
      <c r="L21615"/>
    </row>
    <row r="21616" spans="1:12" x14ac:dyDescent="0.25">
      <c r="A21616" s="3" t="str">
        <f t="shared" si="533"/>
        <v/>
      </c>
      <c r="L21616"/>
    </row>
    <row r="21617" spans="1:12" x14ac:dyDescent="0.25">
      <c r="A21617" s="3" t="str">
        <f t="shared" si="533"/>
        <v/>
      </c>
      <c r="L21617"/>
    </row>
    <row r="21618" spans="1:12" x14ac:dyDescent="0.25">
      <c r="A21618" s="3" t="str">
        <f t="shared" si="533"/>
        <v/>
      </c>
      <c r="L21618"/>
    </row>
    <row r="21619" spans="1:12" x14ac:dyDescent="0.25">
      <c r="A21619" s="3" t="str">
        <f t="shared" si="533"/>
        <v/>
      </c>
      <c r="L21619"/>
    </row>
    <row r="21620" spans="1:12" x14ac:dyDescent="0.25">
      <c r="A21620" s="3" t="str">
        <f t="shared" si="533"/>
        <v/>
      </c>
      <c r="L21620"/>
    </row>
    <row r="21621" spans="1:12" x14ac:dyDescent="0.25">
      <c r="A21621" s="3" t="str">
        <f t="shared" si="533"/>
        <v/>
      </c>
      <c r="L21621"/>
    </row>
    <row r="21622" spans="1:12" x14ac:dyDescent="0.25">
      <c r="A21622" s="3" t="str">
        <f t="shared" si="533"/>
        <v/>
      </c>
      <c r="L21622"/>
    </row>
    <row r="21623" spans="1:12" x14ac:dyDescent="0.25">
      <c r="A21623" s="3" t="str">
        <f t="shared" si="533"/>
        <v/>
      </c>
      <c r="L21623"/>
    </row>
    <row r="21624" spans="1:12" x14ac:dyDescent="0.25">
      <c r="A21624" s="3" t="str">
        <f t="shared" si="533"/>
        <v/>
      </c>
      <c r="L21624"/>
    </row>
    <row r="21625" spans="1:12" x14ac:dyDescent="0.25">
      <c r="A21625" s="3" t="str">
        <f t="shared" si="533"/>
        <v/>
      </c>
      <c r="L21625"/>
    </row>
    <row r="21626" spans="1:12" x14ac:dyDescent="0.25">
      <c r="A21626" s="3" t="str">
        <f t="shared" si="533"/>
        <v/>
      </c>
      <c r="L21626"/>
    </row>
    <row r="21627" spans="1:12" x14ac:dyDescent="0.25">
      <c r="A21627" s="3" t="str">
        <f t="shared" si="533"/>
        <v/>
      </c>
      <c r="L21627"/>
    </row>
    <row r="21628" spans="1:12" x14ac:dyDescent="0.25">
      <c r="A21628" s="3" t="str">
        <f t="shared" si="533"/>
        <v/>
      </c>
      <c r="L21628"/>
    </row>
    <row r="21629" spans="1:12" x14ac:dyDescent="0.25">
      <c r="A21629" s="3" t="str">
        <f t="shared" si="533"/>
        <v/>
      </c>
      <c r="L21629"/>
    </row>
    <row r="21630" spans="1:12" x14ac:dyDescent="0.25">
      <c r="A21630" s="3" t="str">
        <f t="shared" si="533"/>
        <v/>
      </c>
      <c r="L21630"/>
    </row>
    <row r="21631" spans="1:12" x14ac:dyDescent="0.25">
      <c r="A21631" s="3" t="str">
        <f t="shared" si="533"/>
        <v/>
      </c>
      <c r="L21631"/>
    </row>
    <row r="21632" spans="1:12" x14ac:dyDescent="0.25">
      <c r="A21632" s="3" t="str">
        <f t="shared" si="533"/>
        <v/>
      </c>
      <c r="L21632"/>
    </row>
    <row r="21633" spans="1:12" x14ac:dyDescent="0.25">
      <c r="A21633" s="3" t="str">
        <f t="shared" si="533"/>
        <v/>
      </c>
      <c r="L21633"/>
    </row>
    <row r="21634" spans="1:12" x14ac:dyDescent="0.25">
      <c r="A21634" s="3" t="str">
        <f t="shared" si="533"/>
        <v/>
      </c>
      <c r="L21634"/>
    </row>
    <row r="21635" spans="1:12" x14ac:dyDescent="0.25">
      <c r="A21635" s="3" t="str">
        <f t="shared" si="533"/>
        <v/>
      </c>
      <c r="L21635"/>
    </row>
    <row r="21636" spans="1:12" x14ac:dyDescent="0.25">
      <c r="A21636" s="3" t="str">
        <f t="shared" si="533"/>
        <v/>
      </c>
      <c r="L21636"/>
    </row>
    <row r="21637" spans="1:12" x14ac:dyDescent="0.25">
      <c r="A21637" s="3" t="str">
        <f t="shared" si="533"/>
        <v/>
      </c>
      <c r="L21637"/>
    </row>
    <row r="21638" spans="1:12" x14ac:dyDescent="0.25">
      <c r="A21638" s="3" t="str">
        <f t="shared" si="533"/>
        <v/>
      </c>
      <c r="L21638"/>
    </row>
    <row r="21639" spans="1:12" x14ac:dyDescent="0.25">
      <c r="A21639" s="3" t="str">
        <f t="shared" si="533"/>
        <v/>
      </c>
      <c r="L21639"/>
    </row>
    <row r="21640" spans="1:12" x14ac:dyDescent="0.25">
      <c r="A21640" s="3" t="str">
        <f t="shared" si="533"/>
        <v/>
      </c>
      <c r="L21640"/>
    </row>
    <row r="21641" spans="1:12" x14ac:dyDescent="0.25">
      <c r="A21641" s="3" t="str">
        <f t="shared" si="533"/>
        <v/>
      </c>
      <c r="L21641"/>
    </row>
    <row r="21642" spans="1:12" x14ac:dyDescent="0.25">
      <c r="A21642" s="3" t="str">
        <f t="shared" si="533"/>
        <v/>
      </c>
      <c r="L21642"/>
    </row>
    <row r="21643" spans="1:12" x14ac:dyDescent="0.25">
      <c r="A21643" s="3" t="str">
        <f t="shared" si="533"/>
        <v/>
      </c>
      <c r="L21643"/>
    </row>
    <row r="21644" spans="1:12" x14ac:dyDescent="0.25">
      <c r="A21644" s="3" t="str">
        <f t="shared" si="533"/>
        <v/>
      </c>
      <c r="L21644"/>
    </row>
    <row r="21645" spans="1:12" x14ac:dyDescent="0.25">
      <c r="A21645" s="3" t="str">
        <f t="shared" si="533"/>
        <v/>
      </c>
      <c r="L21645"/>
    </row>
    <row r="21646" spans="1:12" x14ac:dyDescent="0.25">
      <c r="A21646" s="3" t="str">
        <f t="shared" si="533"/>
        <v/>
      </c>
      <c r="L21646"/>
    </row>
    <row r="21647" spans="1:12" x14ac:dyDescent="0.25">
      <c r="A21647" s="3" t="str">
        <f t="shared" si="533"/>
        <v/>
      </c>
      <c r="L21647"/>
    </row>
    <row r="21648" spans="1:12" x14ac:dyDescent="0.25">
      <c r="A21648" s="3" t="str">
        <f t="shared" si="533"/>
        <v/>
      </c>
      <c r="L21648"/>
    </row>
    <row r="21649" spans="1:12" x14ac:dyDescent="0.25">
      <c r="A21649" s="3" t="str">
        <f t="shared" ref="A21649:A21712" si="534">IF(B21635="","",CONCATENATE(MONTH(B21635),YEAR(B21635)))</f>
        <v/>
      </c>
      <c r="L21649"/>
    </row>
    <row r="21650" spans="1:12" x14ac:dyDescent="0.25">
      <c r="A21650" s="3" t="str">
        <f t="shared" si="534"/>
        <v/>
      </c>
      <c r="L21650"/>
    </row>
    <row r="21651" spans="1:12" x14ac:dyDescent="0.25">
      <c r="A21651" s="3" t="str">
        <f t="shared" si="534"/>
        <v/>
      </c>
      <c r="L21651"/>
    </row>
    <row r="21652" spans="1:12" x14ac:dyDescent="0.25">
      <c r="A21652" s="3" t="str">
        <f t="shared" si="534"/>
        <v/>
      </c>
      <c r="L21652"/>
    </row>
    <row r="21653" spans="1:12" x14ac:dyDescent="0.25">
      <c r="A21653" s="3" t="str">
        <f t="shared" si="534"/>
        <v/>
      </c>
      <c r="L21653"/>
    </row>
    <row r="21654" spans="1:12" x14ac:dyDescent="0.25">
      <c r="A21654" s="3" t="str">
        <f t="shared" si="534"/>
        <v/>
      </c>
      <c r="L21654"/>
    </row>
    <row r="21655" spans="1:12" x14ac:dyDescent="0.25">
      <c r="A21655" s="3" t="str">
        <f t="shared" si="534"/>
        <v/>
      </c>
      <c r="L21655"/>
    </row>
    <row r="21656" spans="1:12" x14ac:dyDescent="0.25">
      <c r="A21656" s="3" t="str">
        <f t="shared" si="534"/>
        <v/>
      </c>
      <c r="L21656"/>
    </row>
    <row r="21657" spans="1:12" x14ac:dyDescent="0.25">
      <c r="A21657" s="3" t="str">
        <f t="shared" si="534"/>
        <v/>
      </c>
      <c r="L21657"/>
    </row>
    <row r="21658" spans="1:12" x14ac:dyDescent="0.25">
      <c r="A21658" s="3" t="str">
        <f t="shared" si="534"/>
        <v/>
      </c>
      <c r="L21658"/>
    </row>
    <row r="21659" spans="1:12" x14ac:dyDescent="0.25">
      <c r="A21659" s="3" t="str">
        <f t="shared" si="534"/>
        <v/>
      </c>
      <c r="L21659"/>
    </row>
    <row r="21660" spans="1:12" x14ac:dyDescent="0.25">
      <c r="A21660" s="3" t="str">
        <f t="shared" si="534"/>
        <v/>
      </c>
      <c r="L21660"/>
    </row>
    <row r="21661" spans="1:12" x14ac:dyDescent="0.25">
      <c r="A21661" s="3" t="str">
        <f t="shared" si="534"/>
        <v/>
      </c>
      <c r="L21661"/>
    </row>
    <row r="21662" spans="1:12" x14ac:dyDescent="0.25">
      <c r="A21662" s="3" t="str">
        <f t="shared" si="534"/>
        <v/>
      </c>
      <c r="L21662"/>
    </row>
    <row r="21663" spans="1:12" x14ac:dyDescent="0.25">
      <c r="A21663" s="3" t="str">
        <f t="shared" si="534"/>
        <v/>
      </c>
      <c r="L21663"/>
    </row>
    <row r="21664" spans="1:12" x14ac:dyDescent="0.25">
      <c r="A21664" s="3" t="str">
        <f t="shared" si="534"/>
        <v/>
      </c>
      <c r="L21664"/>
    </row>
    <row r="21665" spans="1:12" x14ac:dyDescent="0.25">
      <c r="A21665" s="3" t="str">
        <f t="shared" si="534"/>
        <v/>
      </c>
      <c r="L21665"/>
    </row>
    <row r="21666" spans="1:12" x14ac:dyDescent="0.25">
      <c r="A21666" s="3" t="str">
        <f t="shared" si="534"/>
        <v/>
      </c>
      <c r="L21666"/>
    </row>
    <row r="21667" spans="1:12" x14ac:dyDescent="0.25">
      <c r="A21667" s="3" t="str">
        <f t="shared" si="534"/>
        <v/>
      </c>
      <c r="L21667"/>
    </row>
    <row r="21668" spans="1:12" x14ac:dyDescent="0.25">
      <c r="A21668" s="3" t="str">
        <f t="shared" si="534"/>
        <v/>
      </c>
      <c r="L21668"/>
    </row>
    <row r="21669" spans="1:12" x14ac:dyDescent="0.25">
      <c r="A21669" s="3" t="str">
        <f t="shared" si="534"/>
        <v/>
      </c>
      <c r="L21669"/>
    </row>
    <row r="21670" spans="1:12" x14ac:dyDescent="0.25">
      <c r="A21670" s="3" t="str">
        <f t="shared" si="534"/>
        <v/>
      </c>
      <c r="L21670"/>
    </row>
    <row r="21671" spans="1:12" x14ac:dyDescent="0.25">
      <c r="A21671" s="3" t="str">
        <f t="shared" si="534"/>
        <v/>
      </c>
      <c r="L21671"/>
    </row>
    <row r="21672" spans="1:12" x14ac:dyDescent="0.25">
      <c r="A21672" s="3" t="str">
        <f t="shared" si="534"/>
        <v/>
      </c>
      <c r="L21672"/>
    </row>
    <row r="21673" spans="1:12" x14ac:dyDescent="0.25">
      <c r="A21673" s="3" t="str">
        <f t="shared" si="534"/>
        <v/>
      </c>
      <c r="L21673"/>
    </row>
    <row r="21674" spans="1:12" x14ac:dyDescent="0.25">
      <c r="A21674" s="3" t="str">
        <f t="shared" si="534"/>
        <v/>
      </c>
      <c r="L21674"/>
    </row>
    <row r="21675" spans="1:12" x14ac:dyDescent="0.25">
      <c r="A21675" s="3" t="str">
        <f t="shared" si="534"/>
        <v/>
      </c>
      <c r="L21675"/>
    </row>
    <row r="21676" spans="1:12" x14ac:dyDescent="0.25">
      <c r="A21676" s="3" t="str">
        <f t="shared" si="534"/>
        <v/>
      </c>
      <c r="L21676"/>
    </row>
    <row r="21677" spans="1:12" x14ac:dyDescent="0.25">
      <c r="A21677" s="3" t="str">
        <f t="shared" si="534"/>
        <v/>
      </c>
      <c r="L21677"/>
    </row>
    <row r="21678" spans="1:12" x14ac:dyDescent="0.25">
      <c r="A21678" s="3" t="str">
        <f t="shared" si="534"/>
        <v/>
      </c>
      <c r="L21678"/>
    </row>
    <row r="21679" spans="1:12" x14ac:dyDescent="0.25">
      <c r="A21679" s="3" t="str">
        <f t="shared" si="534"/>
        <v/>
      </c>
      <c r="L21679"/>
    </row>
    <row r="21680" spans="1:12" x14ac:dyDescent="0.25">
      <c r="A21680" s="3" t="str">
        <f t="shared" si="534"/>
        <v/>
      </c>
      <c r="L21680"/>
    </row>
    <row r="21681" spans="1:12" x14ac:dyDescent="0.25">
      <c r="A21681" s="3" t="str">
        <f t="shared" si="534"/>
        <v/>
      </c>
      <c r="L21681"/>
    </row>
    <row r="21682" spans="1:12" x14ac:dyDescent="0.25">
      <c r="A21682" s="3" t="str">
        <f t="shared" si="534"/>
        <v/>
      </c>
      <c r="L21682"/>
    </row>
    <row r="21683" spans="1:12" x14ac:dyDescent="0.25">
      <c r="A21683" s="3" t="str">
        <f t="shared" si="534"/>
        <v/>
      </c>
      <c r="L21683"/>
    </row>
    <row r="21684" spans="1:12" x14ac:dyDescent="0.25">
      <c r="A21684" s="3" t="str">
        <f t="shared" si="534"/>
        <v/>
      </c>
      <c r="L21684"/>
    </row>
    <row r="21685" spans="1:12" x14ac:dyDescent="0.25">
      <c r="A21685" s="3" t="str">
        <f t="shared" si="534"/>
        <v/>
      </c>
      <c r="L21685"/>
    </row>
    <row r="21686" spans="1:12" x14ac:dyDescent="0.25">
      <c r="A21686" s="3" t="str">
        <f t="shared" si="534"/>
        <v/>
      </c>
      <c r="L21686"/>
    </row>
    <row r="21687" spans="1:12" x14ac:dyDescent="0.25">
      <c r="A21687" s="3" t="str">
        <f t="shared" si="534"/>
        <v/>
      </c>
      <c r="L21687"/>
    </row>
    <row r="21688" spans="1:12" x14ac:dyDescent="0.25">
      <c r="A21688" s="3" t="str">
        <f t="shared" si="534"/>
        <v/>
      </c>
      <c r="L21688"/>
    </row>
    <row r="21689" spans="1:12" x14ac:dyDescent="0.25">
      <c r="A21689" s="3" t="str">
        <f t="shared" si="534"/>
        <v/>
      </c>
      <c r="L21689"/>
    </row>
    <row r="21690" spans="1:12" x14ac:dyDescent="0.25">
      <c r="A21690" s="3" t="str">
        <f t="shared" si="534"/>
        <v/>
      </c>
      <c r="L21690"/>
    </row>
    <row r="21691" spans="1:12" x14ac:dyDescent="0.25">
      <c r="A21691" s="3" t="str">
        <f t="shared" si="534"/>
        <v/>
      </c>
      <c r="L21691"/>
    </row>
    <row r="21692" spans="1:12" x14ac:dyDescent="0.25">
      <c r="A21692" s="3" t="str">
        <f t="shared" si="534"/>
        <v/>
      </c>
      <c r="L21692"/>
    </row>
    <row r="21693" spans="1:12" x14ac:dyDescent="0.25">
      <c r="A21693" s="3" t="str">
        <f t="shared" si="534"/>
        <v/>
      </c>
      <c r="L21693"/>
    </row>
    <row r="21694" spans="1:12" x14ac:dyDescent="0.25">
      <c r="A21694" s="3" t="str">
        <f t="shared" si="534"/>
        <v/>
      </c>
      <c r="L21694"/>
    </row>
    <row r="21695" spans="1:12" x14ac:dyDescent="0.25">
      <c r="A21695" s="3" t="str">
        <f t="shared" si="534"/>
        <v/>
      </c>
      <c r="L21695"/>
    </row>
    <row r="21696" spans="1:12" x14ac:dyDescent="0.25">
      <c r="A21696" s="3" t="str">
        <f t="shared" si="534"/>
        <v/>
      </c>
      <c r="L21696"/>
    </row>
    <row r="21697" spans="1:12" x14ac:dyDescent="0.25">
      <c r="A21697" s="3" t="str">
        <f t="shared" si="534"/>
        <v/>
      </c>
      <c r="L21697"/>
    </row>
    <row r="21698" spans="1:12" x14ac:dyDescent="0.25">
      <c r="A21698" s="3" t="str">
        <f t="shared" si="534"/>
        <v/>
      </c>
      <c r="L21698"/>
    </row>
    <row r="21699" spans="1:12" x14ac:dyDescent="0.25">
      <c r="A21699" s="3" t="str">
        <f t="shared" si="534"/>
        <v/>
      </c>
      <c r="L21699"/>
    </row>
    <row r="21700" spans="1:12" x14ac:dyDescent="0.25">
      <c r="A21700" s="3" t="str">
        <f t="shared" si="534"/>
        <v/>
      </c>
      <c r="L21700"/>
    </row>
    <row r="21701" spans="1:12" x14ac:dyDescent="0.25">
      <c r="A21701" s="3" t="str">
        <f t="shared" si="534"/>
        <v/>
      </c>
      <c r="L21701"/>
    </row>
    <row r="21702" spans="1:12" x14ac:dyDescent="0.25">
      <c r="A21702" s="3" t="str">
        <f t="shared" si="534"/>
        <v/>
      </c>
      <c r="L21702"/>
    </row>
    <row r="21703" spans="1:12" x14ac:dyDescent="0.25">
      <c r="A21703" s="3" t="str">
        <f t="shared" si="534"/>
        <v/>
      </c>
      <c r="L21703"/>
    </row>
    <row r="21704" spans="1:12" x14ac:dyDescent="0.25">
      <c r="A21704" s="3" t="str">
        <f t="shared" si="534"/>
        <v/>
      </c>
      <c r="L21704"/>
    </row>
    <row r="21705" spans="1:12" x14ac:dyDescent="0.25">
      <c r="A21705" s="3" t="str">
        <f t="shared" si="534"/>
        <v/>
      </c>
      <c r="L21705"/>
    </row>
    <row r="21706" spans="1:12" x14ac:dyDescent="0.25">
      <c r="A21706" s="3" t="str">
        <f t="shared" si="534"/>
        <v/>
      </c>
      <c r="L21706"/>
    </row>
    <row r="21707" spans="1:12" x14ac:dyDescent="0.25">
      <c r="A21707" s="3" t="str">
        <f t="shared" si="534"/>
        <v/>
      </c>
      <c r="L21707"/>
    </row>
    <row r="21708" spans="1:12" x14ac:dyDescent="0.25">
      <c r="A21708" s="3" t="str">
        <f t="shared" si="534"/>
        <v/>
      </c>
      <c r="L21708"/>
    </row>
    <row r="21709" spans="1:12" x14ac:dyDescent="0.25">
      <c r="A21709" s="3" t="str">
        <f t="shared" si="534"/>
        <v/>
      </c>
      <c r="L21709"/>
    </row>
    <row r="21710" spans="1:12" x14ac:dyDescent="0.25">
      <c r="A21710" s="3" t="str">
        <f t="shared" si="534"/>
        <v/>
      </c>
      <c r="L21710"/>
    </row>
    <row r="21711" spans="1:12" x14ac:dyDescent="0.25">
      <c r="A21711" s="3" t="str">
        <f t="shared" si="534"/>
        <v/>
      </c>
      <c r="L21711"/>
    </row>
    <row r="21712" spans="1:12" x14ac:dyDescent="0.25">
      <c r="A21712" s="3" t="str">
        <f t="shared" si="534"/>
        <v/>
      </c>
      <c r="L21712"/>
    </row>
    <row r="21713" spans="1:12" x14ac:dyDescent="0.25">
      <c r="A21713" s="3" t="str">
        <f t="shared" ref="A21713:A21776" si="535">IF(B21699="","",CONCATENATE(MONTH(B21699),YEAR(B21699)))</f>
        <v/>
      </c>
      <c r="L21713"/>
    </row>
    <row r="21714" spans="1:12" x14ac:dyDescent="0.25">
      <c r="A21714" s="3" t="str">
        <f t="shared" si="535"/>
        <v/>
      </c>
      <c r="L21714"/>
    </row>
    <row r="21715" spans="1:12" x14ac:dyDescent="0.25">
      <c r="A21715" s="3" t="str">
        <f t="shared" si="535"/>
        <v/>
      </c>
      <c r="L21715"/>
    </row>
    <row r="21716" spans="1:12" x14ac:dyDescent="0.25">
      <c r="A21716" s="3" t="str">
        <f t="shared" si="535"/>
        <v/>
      </c>
      <c r="L21716"/>
    </row>
    <row r="21717" spans="1:12" x14ac:dyDescent="0.25">
      <c r="A21717" s="3" t="str">
        <f t="shared" si="535"/>
        <v/>
      </c>
      <c r="L21717"/>
    </row>
    <row r="21718" spans="1:12" x14ac:dyDescent="0.25">
      <c r="A21718" s="3" t="str">
        <f t="shared" si="535"/>
        <v/>
      </c>
      <c r="L21718"/>
    </row>
    <row r="21719" spans="1:12" x14ac:dyDescent="0.25">
      <c r="A21719" s="3" t="str">
        <f t="shared" si="535"/>
        <v/>
      </c>
      <c r="L21719"/>
    </row>
    <row r="21720" spans="1:12" x14ac:dyDescent="0.25">
      <c r="A21720" s="3" t="str">
        <f t="shared" si="535"/>
        <v/>
      </c>
      <c r="L21720"/>
    </row>
    <row r="21721" spans="1:12" x14ac:dyDescent="0.25">
      <c r="A21721" s="3" t="str">
        <f t="shared" si="535"/>
        <v/>
      </c>
      <c r="L21721"/>
    </row>
    <row r="21722" spans="1:12" x14ac:dyDescent="0.25">
      <c r="A21722" s="3" t="str">
        <f t="shared" si="535"/>
        <v/>
      </c>
      <c r="L21722"/>
    </row>
    <row r="21723" spans="1:12" x14ac:dyDescent="0.25">
      <c r="A21723" s="3" t="str">
        <f t="shared" si="535"/>
        <v/>
      </c>
      <c r="L21723"/>
    </row>
    <row r="21724" spans="1:12" x14ac:dyDescent="0.25">
      <c r="A21724" s="3" t="str">
        <f t="shared" si="535"/>
        <v/>
      </c>
      <c r="L21724"/>
    </row>
    <row r="21725" spans="1:12" x14ac:dyDescent="0.25">
      <c r="A21725" s="3" t="str">
        <f t="shared" si="535"/>
        <v/>
      </c>
      <c r="L21725"/>
    </row>
    <row r="21726" spans="1:12" x14ac:dyDescent="0.25">
      <c r="A21726" s="3" t="str">
        <f t="shared" si="535"/>
        <v/>
      </c>
      <c r="L21726"/>
    </row>
    <row r="21727" spans="1:12" x14ac:dyDescent="0.25">
      <c r="A21727" s="3" t="str">
        <f t="shared" si="535"/>
        <v/>
      </c>
      <c r="L21727"/>
    </row>
    <row r="21728" spans="1:12" x14ac:dyDescent="0.25">
      <c r="A21728" s="3" t="str">
        <f t="shared" si="535"/>
        <v/>
      </c>
      <c r="L21728"/>
    </row>
    <row r="21729" spans="1:12" x14ac:dyDescent="0.25">
      <c r="A21729" s="3" t="str">
        <f t="shared" si="535"/>
        <v/>
      </c>
      <c r="L21729"/>
    </row>
    <row r="21730" spans="1:12" x14ac:dyDescent="0.25">
      <c r="A21730" s="3" t="str">
        <f t="shared" si="535"/>
        <v/>
      </c>
      <c r="L21730"/>
    </row>
    <row r="21731" spans="1:12" x14ac:dyDescent="0.25">
      <c r="A21731" s="3" t="str">
        <f t="shared" si="535"/>
        <v/>
      </c>
      <c r="L21731"/>
    </row>
    <row r="21732" spans="1:12" x14ac:dyDescent="0.25">
      <c r="A21732" s="3" t="str">
        <f t="shared" si="535"/>
        <v/>
      </c>
      <c r="L21732"/>
    </row>
    <row r="21733" spans="1:12" x14ac:dyDescent="0.25">
      <c r="A21733" s="3" t="str">
        <f t="shared" si="535"/>
        <v/>
      </c>
      <c r="L21733"/>
    </row>
    <row r="21734" spans="1:12" x14ac:dyDescent="0.25">
      <c r="A21734" s="3" t="str">
        <f t="shared" si="535"/>
        <v/>
      </c>
      <c r="L21734"/>
    </row>
    <row r="21735" spans="1:12" x14ac:dyDescent="0.25">
      <c r="A21735" s="3" t="str">
        <f t="shared" si="535"/>
        <v/>
      </c>
      <c r="L21735"/>
    </row>
    <row r="21736" spans="1:12" x14ac:dyDescent="0.25">
      <c r="A21736" s="3" t="str">
        <f t="shared" si="535"/>
        <v/>
      </c>
      <c r="L21736"/>
    </row>
    <row r="21737" spans="1:12" x14ac:dyDescent="0.25">
      <c r="A21737" s="3" t="str">
        <f t="shared" si="535"/>
        <v/>
      </c>
      <c r="L21737"/>
    </row>
    <row r="21738" spans="1:12" x14ac:dyDescent="0.25">
      <c r="A21738" s="3" t="str">
        <f t="shared" si="535"/>
        <v/>
      </c>
      <c r="L21738"/>
    </row>
    <row r="21739" spans="1:12" x14ac:dyDescent="0.25">
      <c r="A21739" s="3" t="str">
        <f t="shared" si="535"/>
        <v/>
      </c>
      <c r="L21739"/>
    </row>
    <row r="21740" spans="1:12" x14ac:dyDescent="0.25">
      <c r="A21740" s="3" t="str">
        <f t="shared" si="535"/>
        <v/>
      </c>
      <c r="L21740"/>
    </row>
    <row r="21741" spans="1:12" x14ac:dyDescent="0.25">
      <c r="A21741" s="3" t="str">
        <f t="shared" si="535"/>
        <v/>
      </c>
      <c r="L21741"/>
    </row>
    <row r="21742" spans="1:12" x14ac:dyDescent="0.25">
      <c r="A21742" s="3" t="str">
        <f t="shared" si="535"/>
        <v/>
      </c>
      <c r="L21742"/>
    </row>
    <row r="21743" spans="1:12" x14ac:dyDescent="0.25">
      <c r="A21743" s="3" t="str">
        <f t="shared" si="535"/>
        <v/>
      </c>
      <c r="L21743"/>
    </row>
    <row r="21744" spans="1:12" x14ac:dyDescent="0.25">
      <c r="A21744" s="3" t="str">
        <f t="shared" si="535"/>
        <v/>
      </c>
      <c r="L21744"/>
    </row>
    <row r="21745" spans="1:12" x14ac:dyDescent="0.25">
      <c r="A21745" s="3" t="str">
        <f t="shared" si="535"/>
        <v/>
      </c>
      <c r="L21745"/>
    </row>
    <row r="21746" spans="1:12" x14ac:dyDescent="0.25">
      <c r="A21746" s="3" t="str">
        <f t="shared" si="535"/>
        <v/>
      </c>
      <c r="L21746"/>
    </row>
    <row r="21747" spans="1:12" x14ac:dyDescent="0.25">
      <c r="A21747" s="3" t="str">
        <f t="shared" si="535"/>
        <v/>
      </c>
      <c r="L21747"/>
    </row>
    <row r="21748" spans="1:12" x14ac:dyDescent="0.25">
      <c r="A21748" s="3" t="str">
        <f t="shared" si="535"/>
        <v/>
      </c>
      <c r="L21748"/>
    </row>
    <row r="21749" spans="1:12" x14ac:dyDescent="0.25">
      <c r="A21749" s="3" t="str">
        <f t="shared" si="535"/>
        <v/>
      </c>
      <c r="L21749"/>
    </row>
    <row r="21750" spans="1:12" x14ac:dyDescent="0.25">
      <c r="A21750" s="3" t="str">
        <f t="shared" si="535"/>
        <v/>
      </c>
      <c r="L21750"/>
    </row>
    <row r="21751" spans="1:12" x14ac:dyDescent="0.25">
      <c r="A21751" s="3" t="str">
        <f t="shared" si="535"/>
        <v/>
      </c>
      <c r="L21751"/>
    </row>
    <row r="21752" spans="1:12" x14ac:dyDescent="0.25">
      <c r="A21752" s="3" t="str">
        <f t="shared" si="535"/>
        <v/>
      </c>
      <c r="L21752"/>
    </row>
    <row r="21753" spans="1:12" x14ac:dyDescent="0.25">
      <c r="A21753" s="3" t="str">
        <f t="shared" si="535"/>
        <v/>
      </c>
      <c r="L21753"/>
    </row>
    <row r="21754" spans="1:12" x14ac:dyDescent="0.25">
      <c r="A21754" s="3" t="str">
        <f t="shared" si="535"/>
        <v/>
      </c>
      <c r="L21754"/>
    </row>
    <row r="21755" spans="1:12" x14ac:dyDescent="0.25">
      <c r="A21755" s="3" t="str">
        <f t="shared" si="535"/>
        <v/>
      </c>
      <c r="L21755"/>
    </row>
    <row r="21756" spans="1:12" x14ac:dyDescent="0.25">
      <c r="A21756" s="3" t="str">
        <f t="shared" si="535"/>
        <v/>
      </c>
      <c r="L21756"/>
    </row>
    <row r="21757" spans="1:12" x14ac:dyDescent="0.25">
      <c r="A21757" s="3" t="str">
        <f t="shared" si="535"/>
        <v/>
      </c>
      <c r="L21757"/>
    </row>
    <row r="21758" spans="1:12" x14ac:dyDescent="0.25">
      <c r="A21758" s="3" t="str">
        <f t="shared" si="535"/>
        <v/>
      </c>
      <c r="L21758"/>
    </row>
    <row r="21759" spans="1:12" x14ac:dyDescent="0.25">
      <c r="A21759" s="3" t="str">
        <f t="shared" si="535"/>
        <v/>
      </c>
      <c r="L21759"/>
    </row>
    <row r="21760" spans="1:12" x14ac:dyDescent="0.25">
      <c r="A21760" s="3" t="str">
        <f t="shared" si="535"/>
        <v/>
      </c>
      <c r="L21760"/>
    </row>
    <row r="21761" spans="1:12" x14ac:dyDescent="0.25">
      <c r="A21761" s="3" t="str">
        <f t="shared" si="535"/>
        <v/>
      </c>
      <c r="L21761"/>
    </row>
    <row r="21762" spans="1:12" x14ac:dyDescent="0.25">
      <c r="A21762" s="3" t="str">
        <f t="shared" si="535"/>
        <v/>
      </c>
      <c r="L21762"/>
    </row>
    <row r="21763" spans="1:12" x14ac:dyDescent="0.25">
      <c r="A21763" s="3" t="str">
        <f t="shared" si="535"/>
        <v/>
      </c>
      <c r="L21763"/>
    </row>
    <row r="21764" spans="1:12" x14ac:dyDescent="0.25">
      <c r="A21764" s="3" t="str">
        <f t="shared" si="535"/>
        <v/>
      </c>
      <c r="L21764"/>
    </row>
    <row r="21765" spans="1:12" x14ac:dyDescent="0.25">
      <c r="A21765" s="3" t="str">
        <f t="shared" si="535"/>
        <v/>
      </c>
      <c r="L21765"/>
    </row>
    <row r="21766" spans="1:12" x14ac:dyDescent="0.25">
      <c r="A21766" s="3" t="str">
        <f t="shared" si="535"/>
        <v/>
      </c>
      <c r="L21766"/>
    </row>
    <row r="21767" spans="1:12" x14ac:dyDescent="0.25">
      <c r="A21767" s="3" t="str">
        <f t="shared" si="535"/>
        <v/>
      </c>
      <c r="L21767"/>
    </row>
    <row r="21768" spans="1:12" x14ac:dyDescent="0.25">
      <c r="A21768" s="3" t="str">
        <f t="shared" si="535"/>
        <v/>
      </c>
      <c r="L21768"/>
    </row>
    <row r="21769" spans="1:12" x14ac:dyDescent="0.25">
      <c r="A21769" s="3" t="str">
        <f t="shared" si="535"/>
        <v/>
      </c>
      <c r="L21769"/>
    </row>
    <row r="21770" spans="1:12" x14ac:dyDescent="0.25">
      <c r="A21770" s="3" t="str">
        <f t="shared" si="535"/>
        <v/>
      </c>
      <c r="L21770"/>
    </row>
    <row r="21771" spans="1:12" x14ac:dyDescent="0.25">
      <c r="A21771" s="3" t="str">
        <f t="shared" si="535"/>
        <v/>
      </c>
      <c r="L21771"/>
    </row>
    <row r="21772" spans="1:12" x14ac:dyDescent="0.25">
      <c r="A21772" s="3" t="str">
        <f t="shared" si="535"/>
        <v/>
      </c>
      <c r="L21772"/>
    </row>
    <row r="21773" spans="1:12" x14ac:dyDescent="0.25">
      <c r="A21773" s="3" t="str">
        <f t="shared" si="535"/>
        <v/>
      </c>
      <c r="L21773"/>
    </row>
    <row r="21774" spans="1:12" x14ac:dyDescent="0.25">
      <c r="A21774" s="3" t="str">
        <f t="shared" si="535"/>
        <v/>
      </c>
      <c r="L21774"/>
    </row>
    <row r="21775" spans="1:12" x14ac:dyDescent="0.25">
      <c r="A21775" s="3" t="str">
        <f t="shared" si="535"/>
        <v/>
      </c>
      <c r="L21775"/>
    </row>
    <row r="21776" spans="1:12" x14ac:dyDescent="0.25">
      <c r="A21776" s="3" t="str">
        <f t="shared" si="535"/>
        <v/>
      </c>
      <c r="L21776"/>
    </row>
    <row r="21777" spans="1:12" x14ac:dyDescent="0.25">
      <c r="A21777" s="3" t="str">
        <f t="shared" ref="A21777:A21840" si="536">IF(B21763="","",CONCATENATE(MONTH(B21763),YEAR(B21763)))</f>
        <v/>
      </c>
      <c r="L21777"/>
    </row>
    <row r="21778" spans="1:12" x14ac:dyDescent="0.25">
      <c r="A21778" s="3" t="str">
        <f t="shared" si="536"/>
        <v/>
      </c>
      <c r="L21778"/>
    </row>
    <row r="21779" spans="1:12" x14ac:dyDescent="0.25">
      <c r="A21779" s="3" t="str">
        <f t="shared" si="536"/>
        <v/>
      </c>
      <c r="L21779"/>
    </row>
    <row r="21780" spans="1:12" x14ac:dyDescent="0.25">
      <c r="A21780" s="3" t="str">
        <f t="shared" si="536"/>
        <v/>
      </c>
      <c r="L21780"/>
    </row>
    <row r="21781" spans="1:12" x14ac:dyDescent="0.25">
      <c r="A21781" s="3" t="str">
        <f t="shared" si="536"/>
        <v/>
      </c>
      <c r="L21781"/>
    </row>
    <row r="21782" spans="1:12" x14ac:dyDescent="0.25">
      <c r="A21782" s="3" t="str">
        <f t="shared" si="536"/>
        <v/>
      </c>
      <c r="L21782"/>
    </row>
    <row r="21783" spans="1:12" x14ac:dyDescent="0.25">
      <c r="A21783" s="3" t="str">
        <f t="shared" si="536"/>
        <v/>
      </c>
      <c r="L21783"/>
    </row>
    <row r="21784" spans="1:12" x14ac:dyDescent="0.25">
      <c r="A21784" s="3" t="str">
        <f t="shared" si="536"/>
        <v/>
      </c>
      <c r="L21784"/>
    </row>
    <row r="21785" spans="1:12" x14ac:dyDescent="0.25">
      <c r="A21785" s="3" t="str">
        <f t="shared" si="536"/>
        <v/>
      </c>
      <c r="L21785"/>
    </row>
    <row r="21786" spans="1:12" x14ac:dyDescent="0.25">
      <c r="A21786" s="3" t="str">
        <f t="shared" si="536"/>
        <v/>
      </c>
      <c r="L21786"/>
    </row>
    <row r="21787" spans="1:12" x14ac:dyDescent="0.25">
      <c r="A21787" s="3" t="str">
        <f t="shared" si="536"/>
        <v/>
      </c>
      <c r="L21787"/>
    </row>
    <row r="21788" spans="1:12" x14ac:dyDescent="0.25">
      <c r="A21788" s="3" t="str">
        <f t="shared" si="536"/>
        <v/>
      </c>
      <c r="L21788"/>
    </row>
    <row r="21789" spans="1:12" x14ac:dyDescent="0.25">
      <c r="A21789" s="3" t="str">
        <f t="shared" si="536"/>
        <v/>
      </c>
      <c r="L21789"/>
    </row>
    <row r="21790" spans="1:12" x14ac:dyDescent="0.25">
      <c r="A21790" s="3" t="str">
        <f t="shared" si="536"/>
        <v/>
      </c>
      <c r="L21790"/>
    </row>
    <row r="21791" spans="1:12" x14ac:dyDescent="0.25">
      <c r="A21791" s="3" t="str">
        <f t="shared" si="536"/>
        <v/>
      </c>
      <c r="L21791"/>
    </row>
    <row r="21792" spans="1:12" x14ac:dyDescent="0.25">
      <c r="A21792" s="3" t="str">
        <f t="shared" si="536"/>
        <v/>
      </c>
      <c r="L21792"/>
    </row>
    <row r="21793" spans="1:12" x14ac:dyDescent="0.25">
      <c r="A21793" s="3" t="str">
        <f t="shared" si="536"/>
        <v/>
      </c>
      <c r="L21793"/>
    </row>
    <row r="21794" spans="1:12" x14ac:dyDescent="0.25">
      <c r="A21794" s="3" t="str">
        <f t="shared" si="536"/>
        <v/>
      </c>
      <c r="L21794"/>
    </row>
    <row r="21795" spans="1:12" x14ac:dyDescent="0.25">
      <c r="A21795" s="3" t="str">
        <f t="shared" si="536"/>
        <v/>
      </c>
      <c r="L21795"/>
    </row>
    <row r="21796" spans="1:12" x14ac:dyDescent="0.25">
      <c r="A21796" s="3" t="str">
        <f t="shared" si="536"/>
        <v/>
      </c>
      <c r="L21796"/>
    </row>
    <row r="21797" spans="1:12" x14ac:dyDescent="0.25">
      <c r="A21797" s="3" t="str">
        <f t="shared" si="536"/>
        <v/>
      </c>
      <c r="L21797"/>
    </row>
    <row r="21798" spans="1:12" x14ac:dyDescent="0.25">
      <c r="A21798" s="3" t="str">
        <f t="shared" si="536"/>
        <v/>
      </c>
      <c r="L21798"/>
    </row>
    <row r="21799" spans="1:12" x14ac:dyDescent="0.25">
      <c r="A21799" s="3" t="str">
        <f t="shared" si="536"/>
        <v/>
      </c>
      <c r="L21799"/>
    </row>
    <row r="21800" spans="1:12" x14ac:dyDescent="0.25">
      <c r="A21800" s="3" t="str">
        <f t="shared" si="536"/>
        <v/>
      </c>
      <c r="L21800"/>
    </row>
    <row r="21801" spans="1:12" x14ac:dyDescent="0.25">
      <c r="A21801" s="3" t="str">
        <f t="shared" si="536"/>
        <v/>
      </c>
      <c r="L21801"/>
    </row>
    <row r="21802" spans="1:12" x14ac:dyDescent="0.25">
      <c r="A21802" s="3" t="str">
        <f t="shared" si="536"/>
        <v/>
      </c>
      <c r="L21802"/>
    </row>
    <row r="21803" spans="1:12" x14ac:dyDescent="0.25">
      <c r="A21803" s="3" t="str">
        <f t="shared" si="536"/>
        <v/>
      </c>
      <c r="L21803"/>
    </row>
    <row r="21804" spans="1:12" x14ac:dyDescent="0.25">
      <c r="A21804" s="3" t="str">
        <f t="shared" si="536"/>
        <v/>
      </c>
      <c r="L21804"/>
    </row>
    <row r="21805" spans="1:12" x14ac:dyDescent="0.25">
      <c r="A21805" s="3" t="str">
        <f t="shared" si="536"/>
        <v/>
      </c>
      <c r="L21805"/>
    </row>
    <row r="21806" spans="1:12" x14ac:dyDescent="0.25">
      <c r="A21806" s="3" t="str">
        <f t="shared" si="536"/>
        <v/>
      </c>
      <c r="L21806"/>
    </row>
    <row r="21807" spans="1:12" x14ac:dyDescent="0.25">
      <c r="A21807" s="3" t="str">
        <f t="shared" si="536"/>
        <v/>
      </c>
      <c r="L21807"/>
    </row>
    <row r="21808" spans="1:12" x14ac:dyDescent="0.25">
      <c r="A21808" s="3" t="str">
        <f t="shared" si="536"/>
        <v/>
      </c>
      <c r="L21808"/>
    </row>
    <row r="21809" spans="1:12" x14ac:dyDescent="0.25">
      <c r="A21809" s="3" t="str">
        <f t="shared" si="536"/>
        <v/>
      </c>
      <c r="L21809"/>
    </row>
    <row r="21810" spans="1:12" x14ac:dyDescent="0.25">
      <c r="A21810" s="3" t="str">
        <f t="shared" si="536"/>
        <v/>
      </c>
      <c r="L21810"/>
    </row>
    <row r="21811" spans="1:12" x14ac:dyDescent="0.25">
      <c r="A21811" s="3" t="str">
        <f t="shared" si="536"/>
        <v/>
      </c>
      <c r="L21811"/>
    </row>
    <row r="21812" spans="1:12" x14ac:dyDescent="0.25">
      <c r="A21812" s="3" t="str">
        <f t="shared" si="536"/>
        <v/>
      </c>
      <c r="L21812"/>
    </row>
    <row r="21813" spans="1:12" x14ac:dyDescent="0.25">
      <c r="A21813" s="3" t="str">
        <f t="shared" si="536"/>
        <v/>
      </c>
      <c r="L21813"/>
    </row>
    <row r="21814" spans="1:12" x14ac:dyDescent="0.25">
      <c r="A21814" s="3" t="str">
        <f t="shared" si="536"/>
        <v/>
      </c>
      <c r="L21814"/>
    </row>
    <row r="21815" spans="1:12" x14ac:dyDescent="0.25">
      <c r="A21815" s="3" t="str">
        <f t="shared" si="536"/>
        <v/>
      </c>
      <c r="L21815"/>
    </row>
    <row r="21816" spans="1:12" x14ac:dyDescent="0.25">
      <c r="A21816" s="3" t="str">
        <f t="shared" si="536"/>
        <v/>
      </c>
      <c r="L21816"/>
    </row>
    <row r="21817" spans="1:12" x14ac:dyDescent="0.25">
      <c r="A21817" s="3" t="str">
        <f t="shared" si="536"/>
        <v/>
      </c>
      <c r="L21817"/>
    </row>
    <row r="21818" spans="1:12" x14ac:dyDescent="0.25">
      <c r="A21818" s="3" t="str">
        <f t="shared" si="536"/>
        <v/>
      </c>
      <c r="L21818"/>
    </row>
    <row r="21819" spans="1:12" x14ac:dyDescent="0.25">
      <c r="A21819" s="3" t="str">
        <f t="shared" si="536"/>
        <v/>
      </c>
      <c r="L21819"/>
    </row>
    <row r="21820" spans="1:12" x14ac:dyDescent="0.25">
      <c r="A21820" s="3" t="str">
        <f t="shared" si="536"/>
        <v/>
      </c>
      <c r="L21820"/>
    </row>
    <row r="21821" spans="1:12" x14ac:dyDescent="0.25">
      <c r="A21821" s="3" t="str">
        <f t="shared" si="536"/>
        <v/>
      </c>
      <c r="L21821"/>
    </row>
    <row r="21822" spans="1:12" x14ac:dyDescent="0.25">
      <c r="A21822" s="3" t="str">
        <f t="shared" si="536"/>
        <v/>
      </c>
      <c r="L21822"/>
    </row>
    <row r="21823" spans="1:12" x14ac:dyDescent="0.25">
      <c r="A21823" s="3" t="str">
        <f t="shared" si="536"/>
        <v/>
      </c>
      <c r="L21823"/>
    </row>
    <row r="21824" spans="1:12" x14ac:dyDescent="0.25">
      <c r="A21824" s="3" t="str">
        <f t="shared" si="536"/>
        <v/>
      </c>
      <c r="L21824"/>
    </row>
    <row r="21825" spans="1:12" x14ac:dyDescent="0.25">
      <c r="A21825" s="3" t="str">
        <f t="shared" si="536"/>
        <v/>
      </c>
      <c r="L21825"/>
    </row>
    <row r="21826" spans="1:12" x14ac:dyDescent="0.25">
      <c r="A21826" s="3" t="str">
        <f t="shared" si="536"/>
        <v/>
      </c>
      <c r="L21826"/>
    </row>
    <row r="21827" spans="1:12" x14ac:dyDescent="0.25">
      <c r="A21827" s="3" t="str">
        <f t="shared" si="536"/>
        <v/>
      </c>
      <c r="L21827"/>
    </row>
    <row r="21828" spans="1:12" x14ac:dyDescent="0.25">
      <c r="A21828" s="3" t="str">
        <f t="shared" si="536"/>
        <v/>
      </c>
      <c r="L21828"/>
    </row>
    <row r="21829" spans="1:12" x14ac:dyDescent="0.25">
      <c r="A21829" s="3" t="str">
        <f t="shared" si="536"/>
        <v/>
      </c>
      <c r="L21829"/>
    </row>
    <row r="21830" spans="1:12" x14ac:dyDescent="0.25">
      <c r="A21830" s="3" t="str">
        <f t="shared" si="536"/>
        <v/>
      </c>
      <c r="L21830"/>
    </row>
    <row r="21831" spans="1:12" x14ac:dyDescent="0.25">
      <c r="A21831" s="3" t="str">
        <f t="shared" si="536"/>
        <v/>
      </c>
      <c r="L21831"/>
    </row>
    <row r="21832" spans="1:12" x14ac:dyDescent="0.25">
      <c r="A21832" s="3" t="str">
        <f t="shared" si="536"/>
        <v/>
      </c>
      <c r="L21832"/>
    </row>
    <row r="21833" spans="1:12" x14ac:dyDescent="0.25">
      <c r="A21833" s="3" t="str">
        <f t="shared" si="536"/>
        <v/>
      </c>
      <c r="L21833"/>
    </row>
    <row r="21834" spans="1:12" x14ac:dyDescent="0.25">
      <c r="A21834" s="3" t="str">
        <f t="shared" si="536"/>
        <v/>
      </c>
      <c r="L21834"/>
    </row>
    <row r="21835" spans="1:12" x14ac:dyDescent="0.25">
      <c r="A21835" s="3" t="str">
        <f t="shared" si="536"/>
        <v/>
      </c>
      <c r="L21835"/>
    </row>
    <row r="21836" spans="1:12" x14ac:dyDescent="0.25">
      <c r="A21836" s="3" t="str">
        <f t="shared" si="536"/>
        <v/>
      </c>
      <c r="L21836"/>
    </row>
    <row r="21837" spans="1:12" x14ac:dyDescent="0.25">
      <c r="A21837" s="3" t="str">
        <f t="shared" si="536"/>
        <v/>
      </c>
      <c r="L21837"/>
    </row>
    <row r="21838" spans="1:12" x14ac:dyDescent="0.25">
      <c r="A21838" s="3" t="str">
        <f t="shared" si="536"/>
        <v/>
      </c>
      <c r="L21838"/>
    </row>
    <row r="21839" spans="1:12" x14ac:dyDescent="0.25">
      <c r="A21839" s="3" t="str">
        <f t="shared" si="536"/>
        <v/>
      </c>
      <c r="L21839"/>
    </row>
    <row r="21840" spans="1:12" x14ac:dyDescent="0.25">
      <c r="A21840" s="3" t="str">
        <f t="shared" si="536"/>
        <v/>
      </c>
      <c r="L21840"/>
    </row>
    <row r="21841" spans="1:12" x14ac:dyDescent="0.25">
      <c r="A21841" s="3" t="str">
        <f t="shared" ref="A21841:A21904" si="537">IF(B21827="","",CONCATENATE(MONTH(B21827),YEAR(B21827)))</f>
        <v/>
      </c>
      <c r="L21841"/>
    </row>
    <row r="21842" spans="1:12" x14ac:dyDescent="0.25">
      <c r="A21842" s="3" t="str">
        <f t="shared" si="537"/>
        <v/>
      </c>
      <c r="L21842"/>
    </row>
    <row r="21843" spans="1:12" x14ac:dyDescent="0.25">
      <c r="A21843" s="3" t="str">
        <f t="shared" si="537"/>
        <v/>
      </c>
      <c r="L21843"/>
    </row>
    <row r="21844" spans="1:12" x14ac:dyDescent="0.25">
      <c r="A21844" s="3" t="str">
        <f t="shared" si="537"/>
        <v/>
      </c>
      <c r="L21844"/>
    </row>
    <row r="21845" spans="1:12" x14ac:dyDescent="0.25">
      <c r="A21845" s="3" t="str">
        <f t="shared" si="537"/>
        <v/>
      </c>
      <c r="L21845"/>
    </row>
    <row r="21846" spans="1:12" x14ac:dyDescent="0.25">
      <c r="A21846" s="3" t="str">
        <f t="shared" si="537"/>
        <v/>
      </c>
      <c r="L21846"/>
    </row>
    <row r="21847" spans="1:12" x14ac:dyDescent="0.25">
      <c r="A21847" s="3" t="str">
        <f t="shared" si="537"/>
        <v/>
      </c>
      <c r="L21847"/>
    </row>
    <row r="21848" spans="1:12" x14ac:dyDescent="0.25">
      <c r="A21848" s="3" t="str">
        <f t="shared" si="537"/>
        <v/>
      </c>
      <c r="L21848"/>
    </row>
    <row r="21849" spans="1:12" x14ac:dyDescent="0.25">
      <c r="A21849" s="3" t="str">
        <f t="shared" si="537"/>
        <v/>
      </c>
      <c r="L21849"/>
    </row>
    <row r="21850" spans="1:12" x14ac:dyDescent="0.25">
      <c r="A21850" s="3" t="str">
        <f t="shared" si="537"/>
        <v/>
      </c>
      <c r="L21850"/>
    </row>
    <row r="21851" spans="1:12" x14ac:dyDescent="0.25">
      <c r="A21851" s="3" t="str">
        <f t="shared" si="537"/>
        <v/>
      </c>
      <c r="L21851"/>
    </row>
    <row r="21852" spans="1:12" x14ac:dyDescent="0.25">
      <c r="A21852" s="3" t="str">
        <f t="shared" si="537"/>
        <v/>
      </c>
      <c r="L21852"/>
    </row>
    <row r="21853" spans="1:12" x14ac:dyDescent="0.25">
      <c r="A21853" s="3" t="str">
        <f t="shared" si="537"/>
        <v/>
      </c>
      <c r="L21853"/>
    </row>
    <row r="21854" spans="1:12" x14ac:dyDescent="0.25">
      <c r="A21854" s="3" t="str">
        <f t="shared" si="537"/>
        <v/>
      </c>
      <c r="L21854"/>
    </row>
    <row r="21855" spans="1:12" x14ac:dyDescent="0.25">
      <c r="A21855" s="3" t="str">
        <f t="shared" si="537"/>
        <v/>
      </c>
      <c r="L21855"/>
    </row>
    <row r="21856" spans="1:12" x14ac:dyDescent="0.25">
      <c r="A21856" s="3" t="str">
        <f t="shared" si="537"/>
        <v/>
      </c>
      <c r="L21856"/>
    </row>
    <row r="21857" spans="1:12" x14ac:dyDescent="0.25">
      <c r="A21857" s="3" t="str">
        <f t="shared" si="537"/>
        <v/>
      </c>
      <c r="L21857"/>
    </row>
    <row r="21858" spans="1:12" x14ac:dyDescent="0.25">
      <c r="A21858" s="3" t="str">
        <f t="shared" si="537"/>
        <v/>
      </c>
      <c r="L21858"/>
    </row>
    <row r="21859" spans="1:12" x14ac:dyDescent="0.25">
      <c r="A21859" s="3" t="str">
        <f t="shared" si="537"/>
        <v/>
      </c>
      <c r="L21859"/>
    </row>
    <row r="21860" spans="1:12" x14ac:dyDescent="0.25">
      <c r="A21860" s="3" t="str">
        <f t="shared" si="537"/>
        <v/>
      </c>
      <c r="L21860"/>
    </row>
    <row r="21861" spans="1:12" x14ac:dyDescent="0.25">
      <c r="A21861" s="3" t="str">
        <f t="shared" si="537"/>
        <v/>
      </c>
      <c r="L21861"/>
    </row>
    <row r="21862" spans="1:12" x14ac:dyDescent="0.25">
      <c r="A21862" s="3" t="str">
        <f t="shared" si="537"/>
        <v/>
      </c>
      <c r="L21862"/>
    </row>
    <row r="21863" spans="1:12" x14ac:dyDescent="0.25">
      <c r="A21863" s="3" t="str">
        <f t="shared" si="537"/>
        <v/>
      </c>
      <c r="L21863"/>
    </row>
    <row r="21864" spans="1:12" x14ac:dyDescent="0.25">
      <c r="A21864" s="3" t="str">
        <f t="shared" si="537"/>
        <v/>
      </c>
      <c r="L21864"/>
    </row>
    <row r="21865" spans="1:12" x14ac:dyDescent="0.25">
      <c r="A21865" s="3" t="str">
        <f t="shared" si="537"/>
        <v/>
      </c>
      <c r="L21865"/>
    </row>
    <row r="21866" spans="1:12" x14ac:dyDescent="0.25">
      <c r="A21866" s="3" t="str">
        <f t="shared" si="537"/>
        <v/>
      </c>
      <c r="L21866"/>
    </row>
    <row r="21867" spans="1:12" x14ac:dyDescent="0.25">
      <c r="A21867" s="3" t="str">
        <f t="shared" si="537"/>
        <v/>
      </c>
      <c r="L21867"/>
    </row>
    <row r="21868" spans="1:12" x14ac:dyDescent="0.25">
      <c r="A21868" s="3" t="str">
        <f t="shared" si="537"/>
        <v/>
      </c>
      <c r="L21868"/>
    </row>
    <row r="21869" spans="1:12" x14ac:dyDescent="0.25">
      <c r="A21869" s="3" t="str">
        <f t="shared" si="537"/>
        <v/>
      </c>
      <c r="L21869"/>
    </row>
    <row r="21870" spans="1:12" x14ac:dyDescent="0.25">
      <c r="A21870" s="3" t="str">
        <f t="shared" si="537"/>
        <v/>
      </c>
      <c r="L21870"/>
    </row>
    <row r="21871" spans="1:12" x14ac:dyDescent="0.25">
      <c r="A21871" s="3" t="str">
        <f t="shared" si="537"/>
        <v/>
      </c>
      <c r="L21871"/>
    </row>
    <row r="21872" spans="1:12" x14ac:dyDescent="0.25">
      <c r="A21872" s="3" t="str">
        <f t="shared" si="537"/>
        <v/>
      </c>
      <c r="L21872"/>
    </row>
    <row r="21873" spans="1:12" x14ac:dyDescent="0.25">
      <c r="A21873" s="3" t="str">
        <f t="shared" si="537"/>
        <v/>
      </c>
      <c r="L21873"/>
    </row>
    <row r="21874" spans="1:12" x14ac:dyDescent="0.25">
      <c r="A21874" s="3" t="str">
        <f t="shared" si="537"/>
        <v/>
      </c>
      <c r="L21874"/>
    </row>
    <row r="21875" spans="1:12" x14ac:dyDescent="0.25">
      <c r="A21875" s="3" t="str">
        <f t="shared" si="537"/>
        <v/>
      </c>
      <c r="L21875"/>
    </row>
    <row r="21876" spans="1:12" x14ac:dyDescent="0.25">
      <c r="A21876" s="3" t="str">
        <f t="shared" si="537"/>
        <v/>
      </c>
      <c r="L21876"/>
    </row>
    <row r="21877" spans="1:12" x14ac:dyDescent="0.25">
      <c r="A21877" s="3" t="str">
        <f t="shared" si="537"/>
        <v/>
      </c>
      <c r="L21877"/>
    </row>
    <row r="21878" spans="1:12" x14ac:dyDescent="0.25">
      <c r="A21878" s="3" t="str">
        <f t="shared" si="537"/>
        <v/>
      </c>
      <c r="L21878"/>
    </row>
    <row r="21879" spans="1:12" x14ac:dyDescent="0.25">
      <c r="A21879" s="3" t="str">
        <f t="shared" si="537"/>
        <v/>
      </c>
      <c r="L21879"/>
    </row>
    <row r="21880" spans="1:12" x14ac:dyDescent="0.25">
      <c r="A21880" s="3" t="str">
        <f t="shared" si="537"/>
        <v/>
      </c>
      <c r="L21880"/>
    </row>
    <row r="21881" spans="1:12" x14ac:dyDescent="0.25">
      <c r="A21881" s="3" t="str">
        <f t="shared" si="537"/>
        <v/>
      </c>
      <c r="L21881"/>
    </row>
    <row r="21882" spans="1:12" x14ac:dyDescent="0.25">
      <c r="A21882" s="3" t="str">
        <f t="shared" si="537"/>
        <v/>
      </c>
      <c r="L21882"/>
    </row>
    <row r="21883" spans="1:12" x14ac:dyDescent="0.25">
      <c r="A21883" s="3" t="str">
        <f t="shared" si="537"/>
        <v/>
      </c>
      <c r="L21883"/>
    </row>
    <row r="21884" spans="1:12" x14ac:dyDescent="0.25">
      <c r="A21884" s="3" t="str">
        <f t="shared" si="537"/>
        <v/>
      </c>
      <c r="L21884"/>
    </row>
    <row r="21885" spans="1:12" x14ac:dyDescent="0.25">
      <c r="A21885" s="3" t="str">
        <f t="shared" si="537"/>
        <v/>
      </c>
      <c r="L21885"/>
    </row>
    <row r="21886" spans="1:12" x14ac:dyDescent="0.25">
      <c r="A21886" s="3" t="str">
        <f t="shared" si="537"/>
        <v/>
      </c>
      <c r="L21886"/>
    </row>
    <row r="21887" spans="1:12" x14ac:dyDescent="0.25">
      <c r="A21887" s="3" t="str">
        <f t="shared" si="537"/>
        <v/>
      </c>
      <c r="L21887"/>
    </row>
    <row r="21888" spans="1:12" x14ac:dyDescent="0.25">
      <c r="A21888" s="3" t="str">
        <f t="shared" si="537"/>
        <v/>
      </c>
      <c r="L21888"/>
    </row>
    <row r="21889" spans="1:12" x14ac:dyDescent="0.25">
      <c r="A21889" s="3" t="str">
        <f t="shared" si="537"/>
        <v/>
      </c>
      <c r="L21889"/>
    </row>
    <row r="21890" spans="1:12" x14ac:dyDescent="0.25">
      <c r="A21890" s="3" t="str">
        <f t="shared" si="537"/>
        <v/>
      </c>
      <c r="L21890"/>
    </row>
    <row r="21891" spans="1:12" x14ac:dyDescent="0.25">
      <c r="A21891" s="3" t="str">
        <f t="shared" si="537"/>
        <v/>
      </c>
      <c r="L21891"/>
    </row>
    <row r="21892" spans="1:12" x14ac:dyDescent="0.25">
      <c r="A21892" s="3" t="str">
        <f t="shared" si="537"/>
        <v/>
      </c>
      <c r="L21892"/>
    </row>
    <row r="21893" spans="1:12" x14ac:dyDescent="0.25">
      <c r="A21893" s="3" t="str">
        <f t="shared" si="537"/>
        <v/>
      </c>
      <c r="L21893"/>
    </row>
    <row r="21894" spans="1:12" x14ac:dyDescent="0.25">
      <c r="A21894" s="3" t="str">
        <f t="shared" si="537"/>
        <v/>
      </c>
      <c r="L21894"/>
    </row>
    <row r="21895" spans="1:12" x14ac:dyDescent="0.25">
      <c r="A21895" s="3" t="str">
        <f t="shared" si="537"/>
        <v/>
      </c>
      <c r="L21895"/>
    </row>
    <row r="21896" spans="1:12" x14ac:dyDescent="0.25">
      <c r="A21896" s="3" t="str">
        <f t="shared" si="537"/>
        <v/>
      </c>
      <c r="L21896"/>
    </row>
    <row r="21897" spans="1:12" x14ac:dyDescent="0.25">
      <c r="A21897" s="3" t="str">
        <f t="shared" si="537"/>
        <v/>
      </c>
      <c r="L21897"/>
    </row>
    <row r="21898" spans="1:12" x14ac:dyDescent="0.25">
      <c r="A21898" s="3" t="str">
        <f t="shared" si="537"/>
        <v/>
      </c>
      <c r="L21898"/>
    </row>
    <row r="21899" spans="1:12" x14ac:dyDescent="0.25">
      <c r="A21899" s="3" t="str">
        <f t="shared" si="537"/>
        <v/>
      </c>
      <c r="L21899"/>
    </row>
    <row r="21900" spans="1:12" x14ac:dyDescent="0.25">
      <c r="A21900" s="3" t="str">
        <f t="shared" si="537"/>
        <v/>
      </c>
      <c r="L21900"/>
    </row>
    <row r="21901" spans="1:12" x14ac:dyDescent="0.25">
      <c r="A21901" s="3" t="str">
        <f t="shared" si="537"/>
        <v/>
      </c>
      <c r="L21901"/>
    </row>
    <row r="21902" spans="1:12" x14ac:dyDescent="0.25">
      <c r="A21902" s="3" t="str">
        <f t="shared" si="537"/>
        <v/>
      </c>
      <c r="L21902"/>
    </row>
    <row r="21903" spans="1:12" x14ac:dyDescent="0.25">
      <c r="A21903" s="3" t="str">
        <f t="shared" si="537"/>
        <v/>
      </c>
      <c r="L21903"/>
    </row>
    <row r="21904" spans="1:12" x14ac:dyDescent="0.25">
      <c r="A21904" s="3" t="str">
        <f t="shared" si="537"/>
        <v/>
      </c>
      <c r="L21904"/>
    </row>
    <row r="21905" spans="1:12" x14ac:dyDescent="0.25">
      <c r="A21905" s="3" t="str">
        <f t="shared" ref="A21905:A21968" si="538">IF(B21891="","",CONCATENATE(MONTH(B21891),YEAR(B21891)))</f>
        <v/>
      </c>
      <c r="L21905"/>
    </row>
    <row r="21906" spans="1:12" x14ac:dyDescent="0.25">
      <c r="A21906" s="3" t="str">
        <f t="shared" si="538"/>
        <v/>
      </c>
      <c r="L21906"/>
    </row>
    <row r="21907" spans="1:12" x14ac:dyDescent="0.25">
      <c r="A21907" s="3" t="str">
        <f t="shared" si="538"/>
        <v/>
      </c>
      <c r="L21907"/>
    </row>
    <row r="21908" spans="1:12" x14ac:dyDescent="0.25">
      <c r="A21908" s="3" t="str">
        <f t="shared" si="538"/>
        <v/>
      </c>
      <c r="L21908"/>
    </row>
    <row r="21909" spans="1:12" x14ac:dyDescent="0.25">
      <c r="A21909" s="3" t="str">
        <f t="shared" si="538"/>
        <v/>
      </c>
      <c r="L21909"/>
    </row>
    <row r="21910" spans="1:12" x14ac:dyDescent="0.25">
      <c r="A21910" s="3" t="str">
        <f t="shared" si="538"/>
        <v/>
      </c>
      <c r="L21910"/>
    </row>
    <row r="21911" spans="1:12" x14ac:dyDescent="0.25">
      <c r="A21911" s="3" t="str">
        <f t="shared" si="538"/>
        <v/>
      </c>
      <c r="L21911"/>
    </row>
    <row r="21912" spans="1:12" x14ac:dyDescent="0.25">
      <c r="A21912" s="3" t="str">
        <f t="shared" si="538"/>
        <v/>
      </c>
      <c r="L21912"/>
    </row>
    <row r="21913" spans="1:12" x14ac:dyDescent="0.25">
      <c r="A21913" s="3" t="str">
        <f t="shared" si="538"/>
        <v/>
      </c>
      <c r="L21913"/>
    </row>
    <row r="21914" spans="1:12" x14ac:dyDescent="0.25">
      <c r="A21914" s="3" t="str">
        <f t="shared" si="538"/>
        <v/>
      </c>
      <c r="L21914"/>
    </row>
    <row r="21915" spans="1:12" x14ac:dyDescent="0.25">
      <c r="A21915" s="3" t="str">
        <f t="shared" si="538"/>
        <v/>
      </c>
      <c r="L21915"/>
    </row>
    <row r="21916" spans="1:12" x14ac:dyDescent="0.25">
      <c r="A21916" s="3" t="str">
        <f t="shared" si="538"/>
        <v/>
      </c>
      <c r="L21916"/>
    </row>
    <row r="21917" spans="1:12" x14ac:dyDescent="0.25">
      <c r="A21917" s="3" t="str">
        <f t="shared" si="538"/>
        <v/>
      </c>
      <c r="L21917"/>
    </row>
    <row r="21918" spans="1:12" x14ac:dyDescent="0.25">
      <c r="A21918" s="3" t="str">
        <f t="shared" si="538"/>
        <v/>
      </c>
      <c r="L21918"/>
    </row>
    <row r="21919" spans="1:12" x14ac:dyDescent="0.25">
      <c r="A21919" s="3" t="str">
        <f t="shared" si="538"/>
        <v/>
      </c>
      <c r="L21919"/>
    </row>
    <row r="21920" spans="1:12" x14ac:dyDescent="0.25">
      <c r="A21920" s="3" t="str">
        <f t="shared" si="538"/>
        <v/>
      </c>
      <c r="L21920"/>
    </row>
    <row r="21921" spans="1:12" x14ac:dyDescent="0.25">
      <c r="A21921" s="3" t="str">
        <f t="shared" si="538"/>
        <v/>
      </c>
      <c r="L21921"/>
    </row>
    <row r="21922" spans="1:12" x14ac:dyDescent="0.25">
      <c r="A21922" s="3" t="str">
        <f t="shared" si="538"/>
        <v/>
      </c>
      <c r="L21922"/>
    </row>
    <row r="21923" spans="1:12" x14ac:dyDescent="0.25">
      <c r="A21923" s="3" t="str">
        <f t="shared" si="538"/>
        <v/>
      </c>
      <c r="L21923"/>
    </row>
    <row r="21924" spans="1:12" x14ac:dyDescent="0.25">
      <c r="A21924" s="3" t="str">
        <f t="shared" si="538"/>
        <v/>
      </c>
      <c r="L21924"/>
    </row>
    <row r="21925" spans="1:12" x14ac:dyDescent="0.25">
      <c r="A21925" s="3" t="str">
        <f t="shared" si="538"/>
        <v/>
      </c>
      <c r="L21925"/>
    </row>
    <row r="21926" spans="1:12" x14ac:dyDescent="0.25">
      <c r="A21926" s="3" t="str">
        <f t="shared" si="538"/>
        <v/>
      </c>
      <c r="L21926"/>
    </row>
    <row r="21927" spans="1:12" x14ac:dyDescent="0.25">
      <c r="A21927" s="3" t="str">
        <f t="shared" si="538"/>
        <v/>
      </c>
      <c r="L21927"/>
    </row>
    <row r="21928" spans="1:12" x14ac:dyDescent="0.25">
      <c r="A21928" s="3" t="str">
        <f t="shared" si="538"/>
        <v/>
      </c>
      <c r="L21928"/>
    </row>
    <row r="21929" spans="1:12" x14ac:dyDescent="0.25">
      <c r="A21929" s="3" t="str">
        <f t="shared" si="538"/>
        <v/>
      </c>
      <c r="L21929"/>
    </row>
    <row r="21930" spans="1:12" x14ac:dyDescent="0.25">
      <c r="A21930" s="3" t="str">
        <f t="shared" si="538"/>
        <v/>
      </c>
      <c r="L21930"/>
    </row>
    <row r="21931" spans="1:12" x14ac:dyDescent="0.25">
      <c r="A21931" s="3" t="str">
        <f t="shared" si="538"/>
        <v/>
      </c>
      <c r="L21931"/>
    </row>
    <row r="21932" spans="1:12" x14ac:dyDescent="0.25">
      <c r="A21932" s="3" t="str">
        <f t="shared" si="538"/>
        <v/>
      </c>
      <c r="L21932"/>
    </row>
    <row r="21933" spans="1:12" x14ac:dyDescent="0.25">
      <c r="A21933" s="3" t="str">
        <f t="shared" si="538"/>
        <v/>
      </c>
      <c r="L21933"/>
    </row>
    <row r="21934" spans="1:12" x14ac:dyDescent="0.25">
      <c r="A21934" s="3" t="str">
        <f t="shared" si="538"/>
        <v/>
      </c>
      <c r="L21934"/>
    </row>
    <row r="21935" spans="1:12" x14ac:dyDescent="0.25">
      <c r="A21935" s="3" t="str">
        <f t="shared" si="538"/>
        <v/>
      </c>
      <c r="L21935"/>
    </row>
    <row r="21936" spans="1:12" x14ac:dyDescent="0.25">
      <c r="A21936" s="3" t="str">
        <f t="shared" si="538"/>
        <v/>
      </c>
      <c r="L21936"/>
    </row>
    <row r="21937" spans="1:12" x14ac:dyDescent="0.25">
      <c r="A21937" s="3" t="str">
        <f t="shared" si="538"/>
        <v/>
      </c>
      <c r="L21937"/>
    </row>
    <row r="21938" spans="1:12" x14ac:dyDescent="0.25">
      <c r="A21938" s="3" t="str">
        <f t="shared" si="538"/>
        <v/>
      </c>
      <c r="L21938"/>
    </row>
    <row r="21939" spans="1:12" x14ac:dyDescent="0.25">
      <c r="A21939" s="3" t="str">
        <f t="shared" si="538"/>
        <v/>
      </c>
      <c r="L21939"/>
    </row>
    <row r="21940" spans="1:12" x14ac:dyDescent="0.25">
      <c r="A21940" s="3" t="str">
        <f t="shared" si="538"/>
        <v/>
      </c>
      <c r="L21940"/>
    </row>
    <row r="21941" spans="1:12" x14ac:dyDescent="0.25">
      <c r="A21941" s="3" t="str">
        <f t="shared" si="538"/>
        <v/>
      </c>
      <c r="L21941"/>
    </row>
    <row r="21942" spans="1:12" x14ac:dyDescent="0.25">
      <c r="A21942" s="3" t="str">
        <f t="shared" si="538"/>
        <v/>
      </c>
      <c r="L21942"/>
    </row>
    <row r="21943" spans="1:12" x14ac:dyDescent="0.25">
      <c r="A21943" s="3" t="str">
        <f t="shared" si="538"/>
        <v/>
      </c>
      <c r="L21943"/>
    </row>
    <row r="21944" spans="1:12" x14ac:dyDescent="0.25">
      <c r="A21944" s="3" t="str">
        <f t="shared" si="538"/>
        <v/>
      </c>
      <c r="L21944"/>
    </row>
    <row r="21945" spans="1:12" x14ac:dyDescent="0.25">
      <c r="A21945" s="3" t="str">
        <f t="shared" si="538"/>
        <v/>
      </c>
      <c r="L21945"/>
    </row>
    <row r="21946" spans="1:12" x14ac:dyDescent="0.25">
      <c r="A21946" s="3" t="str">
        <f t="shared" si="538"/>
        <v/>
      </c>
      <c r="L21946"/>
    </row>
    <row r="21947" spans="1:12" x14ac:dyDescent="0.25">
      <c r="A21947" s="3" t="str">
        <f t="shared" si="538"/>
        <v/>
      </c>
      <c r="L21947"/>
    </row>
    <row r="21948" spans="1:12" x14ac:dyDescent="0.25">
      <c r="A21948" s="3" t="str">
        <f t="shared" si="538"/>
        <v/>
      </c>
      <c r="L21948"/>
    </row>
    <row r="21949" spans="1:12" x14ac:dyDescent="0.25">
      <c r="A21949" s="3" t="str">
        <f t="shared" si="538"/>
        <v/>
      </c>
      <c r="L21949"/>
    </row>
    <row r="21950" spans="1:12" x14ac:dyDescent="0.25">
      <c r="A21950" s="3" t="str">
        <f t="shared" si="538"/>
        <v/>
      </c>
      <c r="L21950"/>
    </row>
    <row r="21951" spans="1:12" x14ac:dyDescent="0.25">
      <c r="A21951" s="3" t="str">
        <f t="shared" si="538"/>
        <v/>
      </c>
      <c r="L21951"/>
    </row>
    <row r="21952" spans="1:12" x14ac:dyDescent="0.25">
      <c r="A21952" s="3" t="str">
        <f t="shared" si="538"/>
        <v/>
      </c>
      <c r="L21952"/>
    </row>
    <row r="21953" spans="1:12" x14ac:dyDescent="0.25">
      <c r="A21953" s="3" t="str">
        <f t="shared" si="538"/>
        <v/>
      </c>
      <c r="L21953"/>
    </row>
    <row r="21954" spans="1:12" x14ac:dyDescent="0.25">
      <c r="A21954" s="3" t="str">
        <f t="shared" si="538"/>
        <v/>
      </c>
      <c r="L21954"/>
    </row>
    <row r="21955" spans="1:12" x14ac:dyDescent="0.25">
      <c r="A21955" s="3" t="str">
        <f t="shared" si="538"/>
        <v/>
      </c>
      <c r="L21955"/>
    </row>
    <row r="21956" spans="1:12" x14ac:dyDescent="0.25">
      <c r="A21956" s="3" t="str">
        <f t="shared" si="538"/>
        <v/>
      </c>
      <c r="L21956"/>
    </row>
    <row r="21957" spans="1:12" x14ac:dyDescent="0.25">
      <c r="A21957" s="3" t="str">
        <f t="shared" si="538"/>
        <v/>
      </c>
      <c r="L21957"/>
    </row>
    <row r="21958" spans="1:12" x14ac:dyDescent="0.25">
      <c r="A21958" s="3" t="str">
        <f t="shared" si="538"/>
        <v/>
      </c>
      <c r="L21958"/>
    </row>
    <row r="21959" spans="1:12" x14ac:dyDescent="0.25">
      <c r="A21959" s="3" t="str">
        <f t="shared" si="538"/>
        <v/>
      </c>
      <c r="L21959"/>
    </row>
    <row r="21960" spans="1:12" x14ac:dyDescent="0.25">
      <c r="A21960" s="3" t="str">
        <f t="shared" si="538"/>
        <v/>
      </c>
      <c r="L21960"/>
    </row>
    <row r="21961" spans="1:12" x14ac:dyDescent="0.25">
      <c r="A21961" s="3" t="str">
        <f t="shared" si="538"/>
        <v/>
      </c>
      <c r="L21961"/>
    </row>
    <row r="21962" spans="1:12" x14ac:dyDescent="0.25">
      <c r="A21962" s="3" t="str">
        <f t="shared" si="538"/>
        <v/>
      </c>
      <c r="L21962"/>
    </row>
    <row r="21963" spans="1:12" x14ac:dyDescent="0.25">
      <c r="A21963" s="3" t="str">
        <f t="shared" si="538"/>
        <v/>
      </c>
      <c r="L21963"/>
    </row>
    <row r="21964" spans="1:12" x14ac:dyDescent="0.25">
      <c r="A21964" s="3" t="str">
        <f t="shared" si="538"/>
        <v/>
      </c>
      <c r="L21964"/>
    </row>
    <row r="21965" spans="1:12" x14ac:dyDescent="0.25">
      <c r="A21965" s="3" t="str">
        <f t="shared" si="538"/>
        <v/>
      </c>
      <c r="L21965"/>
    </row>
    <row r="21966" spans="1:12" x14ac:dyDescent="0.25">
      <c r="A21966" s="3" t="str">
        <f t="shared" si="538"/>
        <v/>
      </c>
      <c r="L21966"/>
    </row>
    <row r="21967" spans="1:12" x14ac:dyDescent="0.25">
      <c r="A21967" s="3" t="str">
        <f t="shared" si="538"/>
        <v/>
      </c>
      <c r="L21967"/>
    </row>
    <row r="21968" spans="1:12" x14ac:dyDescent="0.25">
      <c r="A21968" s="3" t="str">
        <f t="shared" si="538"/>
        <v/>
      </c>
      <c r="L21968"/>
    </row>
    <row r="21969" spans="1:12" x14ac:dyDescent="0.25">
      <c r="A21969" s="3" t="str">
        <f t="shared" ref="A21969:A22032" si="539">IF(B21955="","",CONCATENATE(MONTH(B21955),YEAR(B21955)))</f>
        <v/>
      </c>
      <c r="L21969"/>
    </row>
    <row r="21970" spans="1:12" x14ac:dyDescent="0.25">
      <c r="A21970" s="3" t="str">
        <f t="shared" si="539"/>
        <v/>
      </c>
      <c r="L21970"/>
    </row>
    <row r="21971" spans="1:12" x14ac:dyDescent="0.25">
      <c r="A21971" s="3" t="str">
        <f t="shared" si="539"/>
        <v/>
      </c>
      <c r="L21971"/>
    </row>
    <row r="21972" spans="1:12" x14ac:dyDescent="0.25">
      <c r="A21972" s="3" t="str">
        <f t="shared" si="539"/>
        <v/>
      </c>
      <c r="L21972"/>
    </row>
    <row r="21973" spans="1:12" x14ac:dyDescent="0.25">
      <c r="A21973" s="3" t="str">
        <f t="shared" si="539"/>
        <v/>
      </c>
      <c r="L21973"/>
    </row>
    <row r="21974" spans="1:12" x14ac:dyDescent="0.25">
      <c r="A21974" s="3" t="str">
        <f t="shared" si="539"/>
        <v/>
      </c>
      <c r="L21974"/>
    </row>
    <row r="21975" spans="1:12" x14ac:dyDescent="0.25">
      <c r="A21975" s="3" t="str">
        <f t="shared" si="539"/>
        <v/>
      </c>
      <c r="L21975"/>
    </row>
    <row r="21976" spans="1:12" x14ac:dyDescent="0.25">
      <c r="A21976" s="3" t="str">
        <f t="shared" si="539"/>
        <v/>
      </c>
      <c r="L21976"/>
    </row>
    <row r="21977" spans="1:12" x14ac:dyDescent="0.25">
      <c r="A21977" s="3" t="str">
        <f t="shared" si="539"/>
        <v/>
      </c>
      <c r="L21977"/>
    </row>
    <row r="21978" spans="1:12" x14ac:dyDescent="0.25">
      <c r="A21978" s="3" t="str">
        <f t="shared" si="539"/>
        <v/>
      </c>
      <c r="L21978"/>
    </row>
    <row r="21979" spans="1:12" x14ac:dyDescent="0.25">
      <c r="A21979" s="3" t="str">
        <f t="shared" si="539"/>
        <v/>
      </c>
      <c r="L21979"/>
    </row>
    <row r="21980" spans="1:12" x14ac:dyDescent="0.25">
      <c r="A21980" s="3" t="str">
        <f t="shared" si="539"/>
        <v/>
      </c>
      <c r="L21980"/>
    </row>
    <row r="21981" spans="1:12" x14ac:dyDescent="0.25">
      <c r="A21981" s="3" t="str">
        <f t="shared" si="539"/>
        <v/>
      </c>
      <c r="L21981"/>
    </row>
    <row r="21982" spans="1:12" x14ac:dyDescent="0.25">
      <c r="A21982" s="3" t="str">
        <f t="shared" si="539"/>
        <v/>
      </c>
      <c r="L21982"/>
    </row>
    <row r="21983" spans="1:12" x14ac:dyDescent="0.25">
      <c r="A21983" s="3" t="str">
        <f t="shared" si="539"/>
        <v/>
      </c>
      <c r="L21983"/>
    </row>
    <row r="21984" spans="1:12" x14ac:dyDescent="0.25">
      <c r="A21984" s="3" t="str">
        <f t="shared" si="539"/>
        <v/>
      </c>
      <c r="L21984"/>
    </row>
    <row r="21985" spans="1:12" x14ac:dyDescent="0.25">
      <c r="A21985" s="3" t="str">
        <f t="shared" si="539"/>
        <v/>
      </c>
      <c r="L21985"/>
    </row>
    <row r="21986" spans="1:12" x14ac:dyDescent="0.25">
      <c r="A21986" s="3" t="str">
        <f t="shared" si="539"/>
        <v/>
      </c>
      <c r="L21986"/>
    </row>
    <row r="21987" spans="1:12" x14ac:dyDescent="0.25">
      <c r="A21987" s="3" t="str">
        <f t="shared" si="539"/>
        <v/>
      </c>
      <c r="L21987"/>
    </row>
    <row r="21988" spans="1:12" x14ac:dyDescent="0.25">
      <c r="A21988" s="3" t="str">
        <f t="shared" si="539"/>
        <v/>
      </c>
      <c r="L21988"/>
    </row>
    <row r="21989" spans="1:12" x14ac:dyDescent="0.25">
      <c r="A21989" s="3" t="str">
        <f t="shared" si="539"/>
        <v/>
      </c>
      <c r="L21989"/>
    </row>
    <row r="21990" spans="1:12" x14ac:dyDescent="0.25">
      <c r="A21990" s="3" t="str">
        <f t="shared" si="539"/>
        <v/>
      </c>
      <c r="L21990"/>
    </row>
    <row r="21991" spans="1:12" x14ac:dyDescent="0.25">
      <c r="A21991" s="3" t="str">
        <f t="shared" si="539"/>
        <v/>
      </c>
      <c r="L21991"/>
    </row>
    <row r="21992" spans="1:12" x14ac:dyDescent="0.25">
      <c r="A21992" s="3" t="str">
        <f t="shared" si="539"/>
        <v/>
      </c>
      <c r="L21992"/>
    </row>
    <row r="21993" spans="1:12" x14ac:dyDescent="0.25">
      <c r="A21993" s="3" t="str">
        <f t="shared" si="539"/>
        <v/>
      </c>
      <c r="L21993"/>
    </row>
    <row r="21994" spans="1:12" x14ac:dyDescent="0.25">
      <c r="A21994" s="3" t="str">
        <f t="shared" si="539"/>
        <v/>
      </c>
      <c r="L21994"/>
    </row>
    <row r="21995" spans="1:12" x14ac:dyDescent="0.25">
      <c r="A21995" s="3" t="str">
        <f t="shared" si="539"/>
        <v/>
      </c>
      <c r="L21995"/>
    </row>
    <row r="21996" spans="1:12" x14ac:dyDescent="0.25">
      <c r="A21996" s="3" t="str">
        <f t="shared" si="539"/>
        <v/>
      </c>
      <c r="L21996"/>
    </row>
    <row r="21997" spans="1:12" x14ac:dyDescent="0.25">
      <c r="A21997" s="3" t="str">
        <f t="shared" si="539"/>
        <v/>
      </c>
      <c r="L21997"/>
    </row>
    <row r="21998" spans="1:12" x14ac:dyDescent="0.25">
      <c r="A21998" s="3" t="str">
        <f t="shared" si="539"/>
        <v/>
      </c>
      <c r="L21998"/>
    </row>
    <row r="21999" spans="1:12" x14ac:dyDescent="0.25">
      <c r="A21999" s="3" t="str">
        <f t="shared" si="539"/>
        <v/>
      </c>
      <c r="L21999"/>
    </row>
    <row r="22000" spans="1:12" x14ac:dyDescent="0.25">
      <c r="A22000" s="3" t="str">
        <f t="shared" si="539"/>
        <v/>
      </c>
      <c r="L22000"/>
    </row>
    <row r="22001" spans="1:12" x14ac:dyDescent="0.25">
      <c r="A22001" s="3" t="str">
        <f t="shared" si="539"/>
        <v/>
      </c>
      <c r="L22001"/>
    </row>
    <row r="22002" spans="1:12" x14ac:dyDescent="0.25">
      <c r="A22002" s="3" t="str">
        <f t="shared" si="539"/>
        <v/>
      </c>
      <c r="L22002"/>
    </row>
    <row r="22003" spans="1:12" x14ac:dyDescent="0.25">
      <c r="A22003" s="3" t="str">
        <f t="shared" si="539"/>
        <v/>
      </c>
      <c r="L22003"/>
    </row>
    <row r="22004" spans="1:12" x14ac:dyDescent="0.25">
      <c r="A22004" s="3" t="str">
        <f t="shared" si="539"/>
        <v/>
      </c>
      <c r="L22004"/>
    </row>
    <row r="22005" spans="1:12" x14ac:dyDescent="0.25">
      <c r="A22005" s="3" t="str">
        <f t="shared" si="539"/>
        <v/>
      </c>
      <c r="L22005"/>
    </row>
    <row r="22006" spans="1:12" x14ac:dyDescent="0.25">
      <c r="A22006" s="3" t="str">
        <f t="shared" si="539"/>
        <v/>
      </c>
      <c r="L22006"/>
    </row>
    <row r="22007" spans="1:12" x14ac:dyDescent="0.25">
      <c r="A22007" s="3" t="str">
        <f t="shared" si="539"/>
        <v/>
      </c>
      <c r="L22007"/>
    </row>
    <row r="22008" spans="1:12" x14ac:dyDescent="0.25">
      <c r="A22008" s="3" t="str">
        <f t="shared" si="539"/>
        <v/>
      </c>
      <c r="L22008"/>
    </row>
    <row r="22009" spans="1:12" x14ac:dyDescent="0.25">
      <c r="A22009" s="3" t="str">
        <f t="shared" si="539"/>
        <v/>
      </c>
      <c r="L22009"/>
    </row>
    <row r="22010" spans="1:12" x14ac:dyDescent="0.25">
      <c r="A22010" s="3" t="str">
        <f t="shared" si="539"/>
        <v/>
      </c>
      <c r="L22010"/>
    </row>
    <row r="22011" spans="1:12" x14ac:dyDescent="0.25">
      <c r="A22011" s="3" t="str">
        <f t="shared" si="539"/>
        <v/>
      </c>
      <c r="L22011"/>
    </row>
    <row r="22012" spans="1:12" x14ac:dyDescent="0.25">
      <c r="A22012" s="3" t="str">
        <f t="shared" si="539"/>
        <v/>
      </c>
      <c r="L22012"/>
    </row>
    <row r="22013" spans="1:12" x14ac:dyDescent="0.25">
      <c r="A22013" s="3" t="str">
        <f t="shared" si="539"/>
        <v/>
      </c>
      <c r="L22013"/>
    </row>
    <row r="22014" spans="1:12" x14ac:dyDescent="0.25">
      <c r="A22014" s="3" t="str">
        <f t="shared" si="539"/>
        <v/>
      </c>
      <c r="L22014"/>
    </row>
    <row r="22015" spans="1:12" x14ac:dyDescent="0.25">
      <c r="A22015" s="3" t="str">
        <f t="shared" si="539"/>
        <v/>
      </c>
      <c r="L22015"/>
    </row>
    <row r="22016" spans="1:12" x14ac:dyDescent="0.25">
      <c r="A22016" s="3" t="str">
        <f t="shared" si="539"/>
        <v/>
      </c>
      <c r="L22016"/>
    </row>
    <row r="22017" spans="1:12" x14ac:dyDescent="0.25">
      <c r="A22017" s="3" t="str">
        <f t="shared" si="539"/>
        <v/>
      </c>
      <c r="L22017"/>
    </row>
    <row r="22018" spans="1:12" x14ac:dyDescent="0.25">
      <c r="A22018" s="3" t="str">
        <f t="shared" si="539"/>
        <v/>
      </c>
      <c r="L22018"/>
    </row>
    <row r="22019" spans="1:12" x14ac:dyDescent="0.25">
      <c r="A22019" s="3" t="str">
        <f t="shared" si="539"/>
        <v/>
      </c>
      <c r="L22019"/>
    </row>
    <row r="22020" spans="1:12" x14ac:dyDescent="0.25">
      <c r="A22020" s="3" t="str">
        <f t="shared" si="539"/>
        <v/>
      </c>
      <c r="L22020"/>
    </row>
    <row r="22021" spans="1:12" x14ac:dyDescent="0.25">
      <c r="A22021" s="3" t="str">
        <f t="shared" si="539"/>
        <v/>
      </c>
      <c r="L22021"/>
    </row>
    <row r="22022" spans="1:12" x14ac:dyDescent="0.25">
      <c r="A22022" s="3" t="str">
        <f t="shared" si="539"/>
        <v/>
      </c>
      <c r="L22022"/>
    </row>
    <row r="22023" spans="1:12" x14ac:dyDescent="0.25">
      <c r="A22023" s="3" t="str">
        <f t="shared" si="539"/>
        <v/>
      </c>
      <c r="L22023"/>
    </row>
    <row r="22024" spans="1:12" x14ac:dyDescent="0.25">
      <c r="A22024" s="3" t="str">
        <f t="shared" si="539"/>
        <v/>
      </c>
      <c r="L22024"/>
    </row>
    <row r="22025" spans="1:12" x14ac:dyDescent="0.25">
      <c r="A22025" s="3" t="str">
        <f t="shared" si="539"/>
        <v/>
      </c>
      <c r="L22025"/>
    </row>
    <row r="22026" spans="1:12" x14ac:dyDescent="0.25">
      <c r="A22026" s="3" t="str">
        <f t="shared" si="539"/>
        <v/>
      </c>
      <c r="L22026"/>
    </row>
    <row r="22027" spans="1:12" x14ac:dyDescent="0.25">
      <c r="A22027" s="3" t="str">
        <f t="shared" si="539"/>
        <v/>
      </c>
      <c r="L22027"/>
    </row>
    <row r="22028" spans="1:12" x14ac:dyDescent="0.25">
      <c r="A22028" s="3" t="str">
        <f t="shared" si="539"/>
        <v/>
      </c>
      <c r="L22028"/>
    </row>
    <row r="22029" spans="1:12" x14ac:dyDescent="0.25">
      <c r="A22029" s="3" t="str">
        <f t="shared" si="539"/>
        <v/>
      </c>
      <c r="L22029"/>
    </row>
    <row r="22030" spans="1:12" x14ac:dyDescent="0.25">
      <c r="A22030" s="3" t="str">
        <f t="shared" si="539"/>
        <v/>
      </c>
      <c r="L22030"/>
    </row>
    <row r="22031" spans="1:12" x14ac:dyDescent="0.25">
      <c r="A22031" s="3" t="str">
        <f t="shared" si="539"/>
        <v/>
      </c>
      <c r="L22031"/>
    </row>
    <row r="22032" spans="1:12" x14ac:dyDescent="0.25">
      <c r="A22032" s="3" t="str">
        <f t="shared" si="539"/>
        <v/>
      </c>
      <c r="L22032"/>
    </row>
    <row r="22033" spans="1:12" x14ac:dyDescent="0.25">
      <c r="A22033" s="3" t="str">
        <f t="shared" ref="A22033:A22096" si="540">IF(B22019="","",CONCATENATE(MONTH(B22019),YEAR(B22019)))</f>
        <v/>
      </c>
      <c r="L22033"/>
    </row>
    <row r="22034" spans="1:12" x14ac:dyDescent="0.25">
      <c r="A22034" s="3" t="str">
        <f t="shared" si="540"/>
        <v/>
      </c>
      <c r="L22034"/>
    </row>
    <row r="22035" spans="1:12" x14ac:dyDescent="0.25">
      <c r="A22035" s="3" t="str">
        <f t="shared" si="540"/>
        <v/>
      </c>
      <c r="L22035"/>
    </row>
    <row r="22036" spans="1:12" x14ac:dyDescent="0.25">
      <c r="A22036" s="3" t="str">
        <f t="shared" si="540"/>
        <v/>
      </c>
      <c r="L22036"/>
    </row>
    <row r="22037" spans="1:12" x14ac:dyDescent="0.25">
      <c r="A22037" s="3" t="str">
        <f t="shared" si="540"/>
        <v/>
      </c>
      <c r="L22037"/>
    </row>
    <row r="22038" spans="1:12" x14ac:dyDescent="0.25">
      <c r="A22038" s="3" t="str">
        <f t="shared" si="540"/>
        <v/>
      </c>
      <c r="L22038"/>
    </row>
    <row r="22039" spans="1:12" x14ac:dyDescent="0.25">
      <c r="A22039" s="3" t="str">
        <f t="shared" si="540"/>
        <v/>
      </c>
      <c r="L22039"/>
    </row>
    <row r="22040" spans="1:12" x14ac:dyDescent="0.25">
      <c r="A22040" s="3" t="str">
        <f t="shared" si="540"/>
        <v/>
      </c>
      <c r="L22040"/>
    </row>
    <row r="22041" spans="1:12" x14ac:dyDescent="0.25">
      <c r="A22041" s="3" t="str">
        <f t="shared" si="540"/>
        <v/>
      </c>
      <c r="L22041"/>
    </row>
    <row r="22042" spans="1:12" x14ac:dyDescent="0.25">
      <c r="A22042" s="3" t="str">
        <f t="shared" si="540"/>
        <v/>
      </c>
      <c r="L22042"/>
    </row>
    <row r="22043" spans="1:12" x14ac:dyDescent="0.25">
      <c r="A22043" s="3" t="str">
        <f t="shared" si="540"/>
        <v/>
      </c>
      <c r="L22043"/>
    </row>
    <row r="22044" spans="1:12" x14ac:dyDescent="0.25">
      <c r="A22044" s="3" t="str">
        <f t="shared" si="540"/>
        <v/>
      </c>
      <c r="L22044"/>
    </row>
    <row r="22045" spans="1:12" x14ac:dyDescent="0.25">
      <c r="A22045" s="3" t="str">
        <f t="shared" si="540"/>
        <v/>
      </c>
      <c r="L22045"/>
    </row>
    <row r="22046" spans="1:12" x14ac:dyDescent="0.25">
      <c r="A22046" s="3" t="str">
        <f t="shared" si="540"/>
        <v/>
      </c>
      <c r="L22046"/>
    </row>
    <row r="22047" spans="1:12" x14ac:dyDescent="0.25">
      <c r="A22047" s="3" t="str">
        <f t="shared" si="540"/>
        <v/>
      </c>
      <c r="L22047"/>
    </row>
    <row r="22048" spans="1:12" x14ac:dyDescent="0.25">
      <c r="A22048" s="3" t="str">
        <f t="shared" si="540"/>
        <v/>
      </c>
      <c r="L22048"/>
    </row>
    <row r="22049" spans="1:12" x14ac:dyDescent="0.25">
      <c r="A22049" s="3" t="str">
        <f t="shared" si="540"/>
        <v/>
      </c>
      <c r="L22049"/>
    </row>
    <row r="22050" spans="1:12" x14ac:dyDescent="0.25">
      <c r="A22050" s="3" t="str">
        <f t="shared" si="540"/>
        <v/>
      </c>
      <c r="L22050"/>
    </row>
    <row r="22051" spans="1:12" x14ac:dyDescent="0.25">
      <c r="A22051" s="3" t="str">
        <f t="shared" si="540"/>
        <v/>
      </c>
      <c r="L22051"/>
    </row>
    <row r="22052" spans="1:12" x14ac:dyDescent="0.25">
      <c r="A22052" s="3" t="str">
        <f t="shared" si="540"/>
        <v/>
      </c>
      <c r="L22052"/>
    </row>
    <row r="22053" spans="1:12" x14ac:dyDescent="0.25">
      <c r="A22053" s="3" t="str">
        <f t="shared" si="540"/>
        <v/>
      </c>
      <c r="L22053"/>
    </row>
    <row r="22054" spans="1:12" x14ac:dyDescent="0.25">
      <c r="A22054" s="3" t="str">
        <f t="shared" si="540"/>
        <v/>
      </c>
      <c r="L22054"/>
    </row>
    <row r="22055" spans="1:12" x14ac:dyDescent="0.25">
      <c r="A22055" s="3" t="str">
        <f t="shared" si="540"/>
        <v/>
      </c>
      <c r="L22055"/>
    </row>
    <row r="22056" spans="1:12" x14ac:dyDescent="0.25">
      <c r="A22056" s="3" t="str">
        <f t="shared" si="540"/>
        <v/>
      </c>
      <c r="L22056"/>
    </row>
    <row r="22057" spans="1:12" x14ac:dyDescent="0.25">
      <c r="A22057" s="3" t="str">
        <f t="shared" si="540"/>
        <v/>
      </c>
      <c r="L22057"/>
    </row>
    <row r="22058" spans="1:12" x14ac:dyDescent="0.25">
      <c r="A22058" s="3" t="str">
        <f t="shared" si="540"/>
        <v/>
      </c>
      <c r="L22058"/>
    </row>
    <row r="22059" spans="1:12" x14ac:dyDescent="0.25">
      <c r="A22059" s="3" t="str">
        <f t="shared" si="540"/>
        <v/>
      </c>
      <c r="L22059"/>
    </row>
    <row r="22060" spans="1:12" x14ac:dyDescent="0.25">
      <c r="A22060" s="3" t="str">
        <f t="shared" si="540"/>
        <v/>
      </c>
      <c r="L22060"/>
    </row>
    <row r="22061" spans="1:12" x14ac:dyDescent="0.25">
      <c r="A22061" s="3" t="str">
        <f t="shared" si="540"/>
        <v/>
      </c>
      <c r="L22061"/>
    </row>
    <row r="22062" spans="1:12" x14ac:dyDescent="0.25">
      <c r="A22062" s="3" t="str">
        <f t="shared" si="540"/>
        <v/>
      </c>
      <c r="L22062"/>
    </row>
    <row r="22063" spans="1:12" x14ac:dyDescent="0.25">
      <c r="A22063" s="3" t="str">
        <f t="shared" si="540"/>
        <v/>
      </c>
      <c r="L22063"/>
    </row>
    <row r="22064" spans="1:12" x14ac:dyDescent="0.25">
      <c r="A22064" s="3" t="str">
        <f t="shared" si="540"/>
        <v/>
      </c>
      <c r="L22064"/>
    </row>
    <row r="22065" spans="1:12" x14ac:dyDescent="0.25">
      <c r="A22065" s="3" t="str">
        <f t="shared" si="540"/>
        <v/>
      </c>
      <c r="L22065"/>
    </row>
    <row r="22066" spans="1:12" x14ac:dyDescent="0.25">
      <c r="A22066" s="3" t="str">
        <f t="shared" si="540"/>
        <v/>
      </c>
      <c r="L22066"/>
    </row>
    <row r="22067" spans="1:12" x14ac:dyDescent="0.25">
      <c r="A22067" s="3" t="str">
        <f t="shared" si="540"/>
        <v/>
      </c>
      <c r="L22067"/>
    </row>
    <row r="22068" spans="1:12" x14ac:dyDescent="0.25">
      <c r="A22068" s="3" t="str">
        <f t="shared" si="540"/>
        <v/>
      </c>
      <c r="L22068"/>
    </row>
    <row r="22069" spans="1:12" x14ac:dyDescent="0.25">
      <c r="A22069" s="3" t="str">
        <f t="shared" si="540"/>
        <v/>
      </c>
      <c r="L22069"/>
    </row>
    <row r="22070" spans="1:12" x14ac:dyDescent="0.25">
      <c r="A22070" s="3" t="str">
        <f t="shared" si="540"/>
        <v/>
      </c>
      <c r="L22070"/>
    </row>
    <row r="22071" spans="1:12" x14ac:dyDescent="0.25">
      <c r="A22071" s="3" t="str">
        <f t="shared" si="540"/>
        <v/>
      </c>
      <c r="L22071"/>
    </row>
    <row r="22072" spans="1:12" x14ac:dyDescent="0.25">
      <c r="A22072" s="3" t="str">
        <f t="shared" si="540"/>
        <v/>
      </c>
      <c r="L22072"/>
    </row>
    <row r="22073" spans="1:12" x14ac:dyDescent="0.25">
      <c r="A22073" s="3" t="str">
        <f t="shared" si="540"/>
        <v/>
      </c>
      <c r="L22073"/>
    </row>
    <row r="22074" spans="1:12" x14ac:dyDescent="0.25">
      <c r="A22074" s="3" t="str">
        <f t="shared" si="540"/>
        <v/>
      </c>
      <c r="L22074"/>
    </row>
    <row r="22075" spans="1:12" x14ac:dyDescent="0.25">
      <c r="A22075" s="3" t="str">
        <f t="shared" si="540"/>
        <v/>
      </c>
      <c r="L22075"/>
    </row>
    <row r="22076" spans="1:12" x14ac:dyDescent="0.25">
      <c r="A22076" s="3" t="str">
        <f t="shared" si="540"/>
        <v/>
      </c>
      <c r="L22076"/>
    </row>
    <row r="22077" spans="1:12" x14ac:dyDescent="0.25">
      <c r="A22077" s="3" t="str">
        <f t="shared" si="540"/>
        <v/>
      </c>
      <c r="L22077"/>
    </row>
    <row r="22078" spans="1:12" x14ac:dyDescent="0.25">
      <c r="A22078" s="3" t="str">
        <f t="shared" si="540"/>
        <v/>
      </c>
      <c r="L22078"/>
    </row>
    <row r="22079" spans="1:12" x14ac:dyDescent="0.25">
      <c r="A22079" s="3" t="str">
        <f t="shared" si="540"/>
        <v/>
      </c>
      <c r="L22079"/>
    </row>
    <row r="22080" spans="1:12" x14ac:dyDescent="0.25">
      <c r="A22080" s="3" t="str">
        <f t="shared" si="540"/>
        <v/>
      </c>
      <c r="L22080"/>
    </row>
    <row r="22081" spans="1:12" x14ac:dyDescent="0.25">
      <c r="A22081" s="3" t="str">
        <f t="shared" si="540"/>
        <v/>
      </c>
      <c r="L22081"/>
    </row>
    <row r="22082" spans="1:12" x14ac:dyDescent="0.25">
      <c r="A22082" s="3" t="str">
        <f t="shared" si="540"/>
        <v/>
      </c>
      <c r="L22082"/>
    </row>
    <row r="22083" spans="1:12" x14ac:dyDescent="0.25">
      <c r="A22083" s="3" t="str">
        <f t="shared" si="540"/>
        <v/>
      </c>
      <c r="L22083"/>
    </row>
    <row r="22084" spans="1:12" x14ac:dyDescent="0.25">
      <c r="A22084" s="3" t="str">
        <f t="shared" si="540"/>
        <v/>
      </c>
      <c r="L22084"/>
    </row>
    <row r="22085" spans="1:12" x14ac:dyDescent="0.25">
      <c r="A22085" s="3" t="str">
        <f t="shared" si="540"/>
        <v/>
      </c>
      <c r="L22085"/>
    </row>
    <row r="22086" spans="1:12" x14ac:dyDescent="0.25">
      <c r="A22086" s="3" t="str">
        <f t="shared" si="540"/>
        <v/>
      </c>
      <c r="L22086"/>
    </row>
    <row r="22087" spans="1:12" x14ac:dyDescent="0.25">
      <c r="A22087" s="3" t="str">
        <f t="shared" si="540"/>
        <v/>
      </c>
      <c r="L22087"/>
    </row>
    <row r="22088" spans="1:12" x14ac:dyDescent="0.25">
      <c r="A22088" s="3" t="str">
        <f t="shared" si="540"/>
        <v/>
      </c>
      <c r="L22088"/>
    </row>
    <row r="22089" spans="1:12" x14ac:dyDescent="0.25">
      <c r="A22089" s="3" t="str">
        <f t="shared" si="540"/>
        <v/>
      </c>
      <c r="L22089"/>
    </row>
    <row r="22090" spans="1:12" x14ac:dyDescent="0.25">
      <c r="A22090" s="3" t="str">
        <f t="shared" si="540"/>
        <v/>
      </c>
      <c r="L22090"/>
    </row>
    <row r="22091" spans="1:12" x14ac:dyDescent="0.25">
      <c r="A22091" s="3" t="str">
        <f t="shared" si="540"/>
        <v/>
      </c>
      <c r="L22091"/>
    </row>
    <row r="22092" spans="1:12" x14ac:dyDescent="0.25">
      <c r="A22092" s="3" t="str">
        <f t="shared" si="540"/>
        <v/>
      </c>
      <c r="L22092"/>
    </row>
    <row r="22093" spans="1:12" x14ac:dyDescent="0.25">
      <c r="A22093" s="3" t="str">
        <f t="shared" si="540"/>
        <v/>
      </c>
      <c r="L22093"/>
    </row>
    <row r="22094" spans="1:12" x14ac:dyDescent="0.25">
      <c r="A22094" s="3" t="str">
        <f t="shared" si="540"/>
        <v/>
      </c>
      <c r="L22094"/>
    </row>
    <row r="22095" spans="1:12" x14ac:dyDescent="0.25">
      <c r="A22095" s="3" t="str">
        <f t="shared" si="540"/>
        <v/>
      </c>
      <c r="L22095"/>
    </row>
    <row r="22096" spans="1:12" x14ac:dyDescent="0.25">
      <c r="A22096" s="3" t="str">
        <f t="shared" si="540"/>
        <v/>
      </c>
      <c r="L22096"/>
    </row>
    <row r="22097" spans="1:12" x14ac:dyDescent="0.25">
      <c r="A22097" s="3" t="str">
        <f t="shared" ref="A22097:A22160" si="541">IF(B22083="","",CONCATENATE(MONTH(B22083),YEAR(B22083)))</f>
        <v/>
      </c>
      <c r="L22097"/>
    </row>
    <row r="22098" spans="1:12" x14ac:dyDescent="0.25">
      <c r="A22098" s="3" t="str">
        <f t="shared" si="541"/>
        <v/>
      </c>
      <c r="L22098"/>
    </row>
    <row r="22099" spans="1:12" x14ac:dyDescent="0.25">
      <c r="A22099" s="3" t="str">
        <f t="shared" si="541"/>
        <v/>
      </c>
      <c r="L22099"/>
    </row>
    <row r="22100" spans="1:12" x14ac:dyDescent="0.25">
      <c r="A22100" s="3" t="str">
        <f t="shared" si="541"/>
        <v/>
      </c>
      <c r="L22100"/>
    </row>
    <row r="22101" spans="1:12" x14ac:dyDescent="0.25">
      <c r="A22101" s="3" t="str">
        <f t="shared" si="541"/>
        <v/>
      </c>
      <c r="L22101"/>
    </row>
    <row r="22102" spans="1:12" x14ac:dyDescent="0.25">
      <c r="A22102" s="3" t="str">
        <f t="shared" si="541"/>
        <v/>
      </c>
      <c r="L22102"/>
    </row>
    <row r="22103" spans="1:12" x14ac:dyDescent="0.25">
      <c r="A22103" s="3" t="str">
        <f t="shared" si="541"/>
        <v/>
      </c>
      <c r="L22103"/>
    </row>
    <row r="22104" spans="1:12" x14ac:dyDescent="0.25">
      <c r="A22104" s="3" t="str">
        <f t="shared" si="541"/>
        <v/>
      </c>
      <c r="L22104"/>
    </row>
    <row r="22105" spans="1:12" x14ac:dyDescent="0.25">
      <c r="A22105" s="3" t="str">
        <f t="shared" si="541"/>
        <v/>
      </c>
      <c r="L22105"/>
    </row>
    <row r="22106" spans="1:12" x14ac:dyDescent="0.25">
      <c r="A22106" s="3" t="str">
        <f t="shared" si="541"/>
        <v/>
      </c>
      <c r="L22106"/>
    </row>
    <row r="22107" spans="1:12" x14ac:dyDescent="0.25">
      <c r="A22107" s="3" t="str">
        <f t="shared" si="541"/>
        <v/>
      </c>
      <c r="L22107"/>
    </row>
    <row r="22108" spans="1:12" x14ac:dyDescent="0.25">
      <c r="A22108" s="3" t="str">
        <f t="shared" si="541"/>
        <v/>
      </c>
      <c r="L22108"/>
    </row>
    <row r="22109" spans="1:12" x14ac:dyDescent="0.25">
      <c r="A22109" s="3" t="str">
        <f t="shared" si="541"/>
        <v/>
      </c>
      <c r="L22109"/>
    </row>
    <row r="22110" spans="1:12" x14ac:dyDescent="0.25">
      <c r="A22110" s="3" t="str">
        <f t="shared" si="541"/>
        <v/>
      </c>
      <c r="L22110"/>
    </row>
    <row r="22111" spans="1:12" x14ac:dyDescent="0.25">
      <c r="A22111" s="3" t="str">
        <f t="shared" si="541"/>
        <v/>
      </c>
      <c r="L22111"/>
    </row>
    <row r="22112" spans="1:12" x14ac:dyDescent="0.25">
      <c r="A22112" s="3" t="str">
        <f t="shared" si="541"/>
        <v/>
      </c>
      <c r="L22112"/>
    </row>
    <row r="22113" spans="1:12" x14ac:dyDescent="0.25">
      <c r="A22113" s="3" t="str">
        <f t="shared" si="541"/>
        <v/>
      </c>
      <c r="L22113"/>
    </row>
    <row r="22114" spans="1:12" x14ac:dyDescent="0.25">
      <c r="A22114" s="3" t="str">
        <f t="shared" si="541"/>
        <v/>
      </c>
      <c r="L22114"/>
    </row>
    <row r="22115" spans="1:12" x14ac:dyDescent="0.25">
      <c r="A22115" s="3" t="str">
        <f t="shared" si="541"/>
        <v/>
      </c>
      <c r="L22115"/>
    </row>
    <row r="22116" spans="1:12" x14ac:dyDescent="0.25">
      <c r="A22116" s="3" t="str">
        <f t="shared" si="541"/>
        <v/>
      </c>
      <c r="L22116"/>
    </row>
    <row r="22117" spans="1:12" x14ac:dyDescent="0.25">
      <c r="A22117" s="3" t="str">
        <f t="shared" si="541"/>
        <v/>
      </c>
      <c r="L22117"/>
    </row>
    <row r="22118" spans="1:12" x14ac:dyDescent="0.25">
      <c r="A22118" s="3" t="str">
        <f t="shared" si="541"/>
        <v/>
      </c>
      <c r="L22118"/>
    </row>
    <row r="22119" spans="1:12" x14ac:dyDescent="0.25">
      <c r="A22119" s="3" t="str">
        <f t="shared" si="541"/>
        <v/>
      </c>
      <c r="L22119"/>
    </row>
    <row r="22120" spans="1:12" x14ac:dyDescent="0.25">
      <c r="A22120" s="3" t="str">
        <f t="shared" si="541"/>
        <v/>
      </c>
      <c r="L22120"/>
    </row>
    <row r="22121" spans="1:12" x14ac:dyDescent="0.25">
      <c r="A22121" s="3" t="str">
        <f t="shared" si="541"/>
        <v/>
      </c>
      <c r="L22121"/>
    </row>
    <row r="22122" spans="1:12" x14ac:dyDescent="0.25">
      <c r="A22122" s="3" t="str">
        <f t="shared" si="541"/>
        <v/>
      </c>
      <c r="L22122"/>
    </row>
    <row r="22123" spans="1:12" x14ac:dyDescent="0.25">
      <c r="A22123" s="3" t="str">
        <f t="shared" si="541"/>
        <v/>
      </c>
      <c r="L22123"/>
    </row>
    <row r="22124" spans="1:12" x14ac:dyDescent="0.25">
      <c r="A22124" s="3" t="str">
        <f t="shared" si="541"/>
        <v/>
      </c>
      <c r="L22124"/>
    </row>
    <row r="22125" spans="1:12" x14ac:dyDescent="0.25">
      <c r="A22125" s="3" t="str">
        <f t="shared" si="541"/>
        <v/>
      </c>
      <c r="L22125"/>
    </row>
    <row r="22126" spans="1:12" x14ac:dyDescent="0.25">
      <c r="A22126" s="3" t="str">
        <f t="shared" si="541"/>
        <v/>
      </c>
      <c r="L22126"/>
    </row>
    <row r="22127" spans="1:12" x14ac:dyDescent="0.25">
      <c r="A22127" s="3" t="str">
        <f t="shared" si="541"/>
        <v/>
      </c>
      <c r="L22127"/>
    </row>
    <row r="22128" spans="1:12" x14ac:dyDescent="0.25">
      <c r="A22128" s="3" t="str">
        <f t="shared" si="541"/>
        <v/>
      </c>
      <c r="L22128"/>
    </row>
    <row r="22129" spans="1:12" x14ac:dyDescent="0.25">
      <c r="A22129" s="3" t="str">
        <f t="shared" si="541"/>
        <v/>
      </c>
      <c r="L22129"/>
    </row>
    <row r="22130" spans="1:12" x14ac:dyDescent="0.25">
      <c r="A22130" s="3" t="str">
        <f t="shared" si="541"/>
        <v/>
      </c>
      <c r="L22130"/>
    </row>
    <row r="22131" spans="1:12" x14ac:dyDescent="0.25">
      <c r="A22131" s="3" t="str">
        <f t="shared" si="541"/>
        <v/>
      </c>
      <c r="L22131"/>
    </row>
    <row r="22132" spans="1:12" x14ac:dyDescent="0.25">
      <c r="A22132" s="3" t="str">
        <f t="shared" si="541"/>
        <v/>
      </c>
      <c r="L22132"/>
    </row>
    <row r="22133" spans="1:12" x14ac:dyDescent="0.25">
      <c r="A22133" s="3" t="str">
        <f t="shared" si="541"/>
        <v/>
      </c>
      <c r="L22133"/>
    </row>
    <row r="22134" spans="1:12" x14ac:dyDescent="0.25">
      <c r="A22134" s="3" t="str">
        <f t="shared" si="541"/>
        <v/>
      </c>
      <c r="L22134"/>
    </row>
    <row r="22135" spans="1:12" x14ac:dyDescent="0.25">
      <c r="A22135" s="3" t="str">
        <f t="shared" si="541"/>
        <v/>
      </c>
      <c r="L22135"/>
    </row>
    <row r="22136" spans="1:12" x14ac:dyDescent="0.25">
      <c r="A22136" s="3" t="str">
        <f t="shared" si="541"/>
        <v/>
      </c>
      <c r="L22136"/>
    </row>
    <row r="22137" spans="1:12" x14ac:dyDescent="0.25">
      <c r="A22137" s="3" t="str">
        <f t="shared" si="541"/>
        <v/>
      </c>
      <c r="L22137"/>
    </row>
    <row r="22138" spans="1:12" x14ac:dyDescent="0.25">
      <c r="A22138" s="3" t="str">
        <f t="shared" si="541"/>
        <v/>
      </c>
      <c r="L22138"/>
    </row>
    <row r="22139" spans="1:12" x14ac:dyDescent="0.25">
      <c r="A22139" s="3" t="str">
        <f t="shared" si="541"/>
        <v/>
      </c>
      <c r="L22139"/>
    </row>
    <row r="22140" spans="1:12" x14ac:dyDescent="0.25">
      <c r="A22140" s="3" t="str">
        <f t="shared" si="541"/>
        <v/>
      </c>
      <c r="L22140"/>
    </row>
    <row r="22141" spans="1:12" x14ac:dyDescent="0.25">
      <c r="A22141" s="3" t="str">
        <f t="shared" si="541"/>
        <v/>
      </c>
      <c r="L22141"/>
    </row>
    <row r="22142" spans="1:12" x14ac:dyDescent="0.25">
      <c r="A22142" s="3" t="str">
        <f t="shared" si="541"/>
        <v/>
      </c>
      <c r="L22142"/>
    </row>
    <row r="22143" spans="1:12" x14ac:dyDescent="0.25">
      <c r="A22143" s="3" t="str">
        <f t="shared" si="541"/>
        <v/>
      </c>
      <c r="L22143"/>
    </row>
    <row r="22144" spans="1:12" x14ac:dyDescent="0.25">
      <c r="A22144" s="3" t="str">
        <f t="shared" si="541"/>
        <v/>
      </c>
      <c r="L22144"/>
    </row>
    <row r="22145" spans="1:12" x14ac:dyDescent="0.25">
      <c r="A22145" s="3" t="str">
        <f t="shared" si="541"/>
        <v/>
      </c>
      <c r="L22145"/>
    </row>
    <row r="22146" spans="1:12" x14ac:dyDescent="0.25">
      <c r="A22146" s="3" t="str">
        <f t="shared" si="541"/>
        <v/>
      </c>
      <c r="L22146"/>
    </row>
    <row r="22147" spans="1:12" x14ac:dyDescent="0.25">
      <c r="A22147" s="3" t="str">
        <f t="shared" si="541"/>
        <v/>
      </c>
      <c r="L22147"/>
    </row>
    <row r="22148" spans="1:12" x14ac:dyDescent="0.25">
      <c r="A22148" s="3" t="str">
        <f t="shared" si="541"/>
        <v/>
      </c>
      <c r="L22148"/>
    </row>
    <row r="22149" spans="1:12" x14ac:dyDescent="0.25">
      <c r="A22149" s="3" t="str">
        <f t="shared" si="541"/>
        <v/>
      </c>
      <c r="L22149"/>
    </row>
    <row r="22150" spans="1:12" x14ac:dyDescent="0.25">
      <c r="A22150" s="3" t="str">
        <f t="shared" si="541"/>
        <v/>
      </c>
      <c r="L22150"/>
    </row>
    <row r="22151" spans="1:12" x14ac:dyDescent="0.25">
      <c r="A22151" s="3" t="str">
        <f t="shared" si="541"/>
        <v/>
      </c>
      <c r="L22151"/>
    </row>
    <row r="22152" spans="1:12" x14ac:dyDescent="0.25">
      <c r="A22152" s="3" t="str">
        <f t="shared" si="541"/>
        <v/>
      </c>
      <c r="L22152"/>
    </row>
    <row r="22153" spans="1:12" x14ac:dyDescent="0.25">
      <c r="A22153" s="3" t="str">
        <f t="shared" si="541"/>
        <v/>
      </c>
      <c r="L22153"/>
    </row>
    <row r="22154" spans="1:12" x14ac:dyDescent="0.25">
      <c r="A22154" s="3" t="str">
        <f t="shared" si="541"/>
        <v/>
      </c>
      <c r="L22154"/>
    </row>
    <row r="22155" spans="1:12" x14ac:dyDescent="0.25">
      <c r="A22155" s="3" t="str">
        <f t="shared" si="541"/>
        <v/>
      </c>
      <c r="L22155"/>
    </row>
    <row r="22156" spans="1:12" x14ac:dyDescent="0.25">
      <c r="A22156" s="3" t="str">
        <f t="shared" si="541"/>
        <v/>
      </c>
      <c r="L22156"/>
    </row>
    <row r="22157" spans="1:12" x14ac:dyDescent="0.25">
      <c r="A22157" s="3" t="str">
        <f t="shared" si="541"/>
        <v/>
      </c>
      <c r="L22157"/>
    </row>
    <row r="22158" spans="1:12" x14ac:dyDescent="0.25">
      <c r="A22158" s="3" t="str">
        <f t="shared" si="541"/>
        <v/>
      </c>
      <c r="L22158"/>
    </row>
    <row r="22159" spans="1:12" x14ac:dyDescent="0.25">
      <c r="A22159" s="3" t="str">
        <f t="shared" si="541"/>
        <v/>
      </c>
      <c r="L22159"/>
    </row>
    <row r="22160" spans="1:12" x14ac:dyDescent="0.25">
      <c r="A22160" s="3" t="str">
        <f t="shared" si="541"/>
        <v/>
      </c>
      <c r="L22160"/>
    </row>
    <row r="22161" spans="1:12" x14ac:dyDescent="0.25">
      <c r="A22161" s="3" t="str">
        <f t="shared" ref="A22161:A22224" si="542">IF(B22147="","",CONCATENATE(MONTH(B22147),YEAR(B22147)))</f>
        <v/>
      </c>
      <c r="L22161"/>
    </row>
    <row r="22162" spans="1:12" x14ac:dyDescent="0.25">
      <c r="A22162" s="3" t="str">
        <f t="shared" si="542"/>
        <v/>
      </c>
      <c r="L22162"/>
    </row>
    <row r="22163" spans="1:12" x14ac:dyDescent="0.25">
      <c r="A22163" s="3" t="str">
        <f t="shared" si="542"/>
        <v/>
      </c>
      <c r="L22163"/>
    </row>
    <row r="22164" spans="1:12" x14ac:dyDescent="0.25">
      <c r="A22164" s="3" t="str">
        <f t="shared" si="542"/>
        <v/>
      </c>
      <c r="L22164"/>
    </row>
    <row r="22165" spans="1:12" x14ac:dyDescent="0.25">
      <c r="A22165" s="3" t="str">
        <f t="shared" si="542"/>
        <v/>
      </c>
      <c r="L22165"/>
    </row>
    <row r="22166" spans="1:12" x14ac:dyDescent="0.25">
      <c r="A22166" s="3" t="str">
        <f t="shared" si="542"/>
        <v/>
      </c>
      <c r="L22166"/>
    </row>
    <row r="22167" spans="1:12" x14ac:dyDescent="0.25">
      <c r="A22167" s="3" t="str">
        <f t="shared" si="542"/>
        <v/>
      </c>
      <c r="L22167"/>
    </row>
    <row r="22168" spans="1:12" x14ac:dyDescent="0.25">
      <c r="A22168" s="3" t="str">
        <f t="shared" si="542"/>
        <v/>
      </c>
      <c r="L22168"/>
    </row>
    <row r="22169" spans="1:12" x14ac:dyDescent="0.25">
      <c r="A22169" s="3" t="str">
        <f t="shared" si="542"/>
        <v/>
      </c>
      <c r="L22169"/>
    </row>
    <row r="22170" spans="1:12" x14ac:dyDescent="0.25">
      <c r="A22170" s="3" t="str">
        <f t="shared" si="542"/>
        <v/>
      </c>
      <c r="L22170"/>
    </row>
    <row r="22171" spans="1:12" x14ac:dyDescent="0.25">
      <c r="A22171" s="3" t="str">
        <f t="shared" si="542"/>
        <v/>
      </c>
      <c r="L22171"/>
    </row>
    <row r="22172" spans="1:12" x14ac:dyDescent="0.25">
      <c r="A22172" s="3" t="str">
        <f t="shared" si="542"/>
        <v/>
      </c>
      <c r="L22172"/>
    </row>
    <row r="22173" spans="1:12" x14ac:dyDescent="0.25">
      <c r="A22173" s="3" t="str">
        <f t="shared" si="542"/>
        <v/>
      </c>
      <c r="L22173"/>
    </row>
    <row r="22174" spans="1:12" x14ac:dyDescent="0.25">
      <c r="A22174" s="3" t="str">
        <f t="shared" si="542"/>
        <v/>
      </c>
      <c r="L22174"/>
    </row>
    <row r="22175" spans="1:12" x14ac:dyDescent="0.25">
      <c r="A22175" s="3" t="str">
        <f t="shared" si="542"/>
        <v/>
      </c>
      <c r="L22175"/>
    </row>
    <row r="22176" spans="1:12" x14ac:dyDescent="0.25">
      <c r="A22176" s="3" t="str">
        <f t="shared" si="542"/>
        <v/>
      </c>
      <c r="L22176"/>
    </row>
    <row r="22177" spans="1:12" x14ac:dyDescent="0.25">
      <c r="A22177" s="3" t="str">
        <f t="shared" si="542"/>
        <v/>
      </c>
      <c r="L22177"/>
    </row>
    <row r="22178" spans="1:12" x14ac:dyDescent="0.25">
      <c r="A22178" s="3" t="str">
        <f t="shared" si="542"/>
        <v/>
      </c>
      <c r="L22178"/>
    </row>
    <row r="22179" spans="1:12" x14ac:dyDescent="0.25">
      <c r="A22179" s="3" t="str">
        <f t="shared" si="542"/>
        <v/>
      </c>
      <c r="L22179"/>
    </row>
    <row r="22180" spans="1:12" x14ac:dyDescent="0.25">
      <c r="A22180" s="3" t="str">
        <f t="shared" si="542"/>
        <v/>
      </c>
      <c r="L22180"/>
    </row>
    <row r="22181" spans="1:12" x14ac:dyDescent="0.25">
      <c r="A22181" s="3" t="str">
        <f t="shared" si="542"/>
        <v/>
      </c>
      <c r="L22181"/>
    </row>
    <row r="22182" spans="1:12" x14ac:dyDescent="0.25">
      <c r="A22182" s="3" t="str">
        <f t="shared" si="542"/>
        <v/>
      </c>
      <c r="L22182"/>
    </row>
    <row r="22183" spans="1:12" x14ac:dyDescent="0.25">
      <c r="A22183" s="3" t="str">
        <f t="shared" si="542"/>
        <v/>
      </c>
      <c r="L22183"/>
    </row>
    <row r="22184" spans="1:12" x14ac:dyDescent="0.25">
      <c r="A22184" s="3" t="str">
        <f t="shared" si="542"/>
        <v/>
      </c>
      <c r="L22184"/>
    </row>
    <row r="22185" spans="1:12" x14ac:dyDescent="0.25">
      <c r="A22185" s="3" t="str">
        <f t="shared" si="542"/>
        <v/>
      </c>
      <c r="L22185"/>
    </row>
    <row r="22186" spans="1:12" x14ac:dyDescent="0.25">
      <c r="A22186" s="3" t="str">
        <f t="shared" si="542"/>
        <v/>
      </c>
      <c r="L22186"/>
    </row>
    <row r="22187" spans="1:12" x14ac:dyDescent="0.25">
      <c r="A22187" s="3" t="str">
        <f t="shared" si="542"/>
        <v/>
      </c>
      <c r="L22187"/>
    </row>
    <row r="22188" spans="1:12" x14ac:dyDescent="0.25">
      <c r="A22188" s="3" t="str">
        <f t="shared" si="542"/>
        <v/>
      </c>
      <c r="L22188"/>
    </row>
    <row r="22189" spans="1:12" x14ac:dyDescent="0.25">
      <c r="A22189" s="3" t="str">
        <f t="shared" si="542"/>
        <v/>
      </c>
      <c r="L22189"/>
    </row>
    <row r="22190" spans="1:12" x14ac:dyDescent="0.25">
      <c r="A22190" s="3" t="str">
        <f t="shared" si="542"/>
        <v/>
      </c>
      <c r="L22190"/>
    </row>
    <row r="22191" spans="1:12" x14ac:dyDescent="0.25">
      <c r="A22191" s="3" t="str">
        <f t="shared" si="542"/>
        <v/>
      </c>
      <c r="L22191"/>
    </row>
    <row r="22192" spans="1:12" x14ac:dyDescent="0.25">
      <c r="A22192" s="3" t="str">
        <f t="shared" si="542"/>
        <v/>
      </c>
      <c r="L22192"/>
    </row>
    <row r="22193" spans="1:12" x14ac:dyDescent="0.25">
      <c r="A22193" s="3" t="str">
        <f t="shared" si="542"/>
        <v/>
      </c>
      <c r="L22193"/>
    </row>
    <row r="22194" spans="1:12" x14ac:dyDescent="0.25">
      <c r="A22194" s="3" t="str">
        <f t="shared" si="542"/>
        <v/>
      </c>
      <c r="L22194"/>
    </row>
    <row r="22195" spans="1:12" x14ac:dyDescent="0.25">
      <c r="A22195" s="3" t="str">
        <f t="shared" si="542"/>
        <v/>
      </c>
      <c r="L22195"/>
    </row>
    <row r="22196" spans="1:12" x14ac:dyDescent="0.25">
      <c r="A22196" s="3" t="str">
        <f t="shared" si="542"/>
        <v/>
      </c>
      <c r="L22196"/>
    </row>
    <row r="22197" spans="1:12" x14ac:dyDescent="0.25">
      <c r="A22197" s="3" t="str">
        <f t="shared" si="542"/>
        <v/>
      </c>
      <c r="L22197"/>
    </row>
    <row r="22198" spans="1:12" x14ac:dyDescent="0.25">
      <c r="A22198" s="3" t="str">
        <f t="shared" si="542"/>
        <v/>
      </c>
      <c r="L22198"/>
    </row>
    <row r="22199" spans="1:12" x14ac:dyDescent="0.25">
      <c r="A22199" s="3" t="str">
        <f t="shared" si="542"/>
        <v/>
      </c>
      <c r="L22199"/>
    </row>
    <row r="22200" spans="1:12" x14ac:dyDescent="0.25">
      <c r="A22200" s="3" t="str">
        <f t="shared" si="542"/>
        <v/>
      </c>
      <c r="L22200"/>
    </row>
    <row r="22201" spans="1:12" x14ac:dyDescent="0.25">
      <c r="A22201" s="3" t="str">
        <f t="shared" si="542"/>
        <v/>
      </c>
      <c r="L22201"/>
    </row>
    <row r="22202" spans="1:12" x14ac:dyDescent="0.25">
      <c r="A22202" s="3" t="str">
        <f t="shared" si="542"/>
        <v/>
      </c>
      <c r="L22202"/>
    </row>
    <row r="22203" spans="1:12" x14ac:dyDescent="0.25">
      <c r="A22203" s="3" t="str">
        <f t="shared" si="542"/>
        <v/>
      </c>
      <c r="L22203"/>
    </row>
    <row r="22204" spans="1:12" x14ac:dyDescent="0.25">
      <c r="A22204" s="3" t="str">
        <f t="shared" si="542"/>
        <v/>
      </c>
      <c r="L22204"/>
    </row>
    <row r="22205" spans="1:12" x14ac:dyDescent="0.25">
      <c r="A22205" s="3" t="str">
        <f t="shared" si="542"/>
        <v/>
      </c>
      <c r="L22205"/>
    </row>
    <row r="22206" spans="1:12" x14ac:dyDescent="0.25">
      <c r="A22206" s="3" t="str">
        <f t="shared" si="542"/>
        <v/>
      </c>
      <c r="L22206"/>
    </row>
    <row r="22207" spans="1:12" x14ac:dyDescent="0.25">
      <c r="A22207" s="3" t="str">
        <f t="shared" si="542"/>
        <v/>
      </c>
      <c r="L22207"/>
    </row>
    <row r="22208" spans="1:12" x14ac:dyDescent="0.25">
      <c r="A22208" s="3" t="str">
        <f t="shared" si="542"/>
        <v/>
      </c>
      <c r="L22208"/>
    </row>
    <row r="22209" spans="1:12" x14ac:dyDescent="0.25">
      <c r="A22209" s="3" t="str">
        <f t="shared" si="542"/>
        <v/>
      </c>
      <c r="L22209"/>
    </row>
    <row r="22210" spans="1:12" x14ac:dyDescent="0.25">
      <c r="A22210" s="3" t="str">
        <f t="shared" si="542"/>
        <v/>
      </c>
      <c r="L22210"/>
    </row>
    <row r="22211" spans="1:12" x14ac:dyDescent="0.25">
      <c r="A22211" s="3" t="str">
        <f t="shared" si="542"/>
        <v/>
      </c>
      <c r="L22211"/>
    </row>
    <row r="22212" spans="1:12" x14ac:dyDescent="0.25">
      <c r="A22212" s="3" t="str">
        <f t="shared" si="542"/>
        <v/>
      </c>
      <c r="L22212"/>
    </row>
    <row r="22213" spans="1:12" x14ac:dyDescent="0.25">
      <c r="A22213" s="3" t="str">
        <f t="shared" si="542"/>
        <v/>
      </c>
      <c r="L22213"/>
    </row>
    <row r="22214" spans="1:12" x14ac:dyDescent="0.25">
      <c r="A22214" s="3" t="str">
        <f t="shared" si="542"/>
        <v/>
      </c>
      <c r="L22214"/>
    </row>
    <row r="22215" spans="1:12" x14ac:dyDescent="0.25">
      <c r="A22215" s="3" t="str">
        <f t="shared" si="542"/>
        <v/>
      </c>
      <c r="L22215"/>
    </row>
    <row r="22216" spans="1:12" x14ac:dyDescent="0.25">
      <c r="A22216" s="3" t="str">
        <f t="shared" si="542"/>
        <v/>
      </c>
      <c r="L22216"/>
    </row>
    <row r="22217" spans="1:12" x14ac:dyDescent="0.25">
      <c r="A22217" s="3" t="str">
        <f t="shared" si="542"/>
        <v/>
      </c>
      <c r="L22217"/>
    </row>
    <row r="22218" spans="1:12" x14ac:dyDescent="0.25">
      <c r="A22218" s="3" t="str">
        <f t="shared" si="542"/>
        <v/>
      </c>
      <c r="L22218"/>
    </row>
    <row r="22219" spans="1:12" x14ac:dyDescent="0.25">
      <c r="A22219" s="3" t="str">
        <f t="shared" si="542"/>
        <v/>
      </c>
      <c r="L22219"/>
    </row>
    <row r="22220" spans="1:12" x14ac:dyDescent="0.25">
      <c r="A22220" s="3" t="str">
        <f t="shared" si="542"/>
        <v/>
      </c>
      <c r="L22220"/>
    </row>
    <row r="22221" spans="1:12" x14ac:dyDescent="0.25">
      <c r="A22221" s="3" t="str">
        <f t="shared" si="542"/>
        <v/>
      </c>
      <c r="L22221"/>
    </row>
    <row r="22222" spans="1:12" x14ac:dyDescent="0.25">
      <c r="A22222" s="3" t="str">
        <f t="shared" si="542"/>
        <v/>
      </c>
      <c r="L22222"/>
    </row>
    <row r="22223" spans="1:12" x14ac:dyDescent="0.25">
      <c r="A22223" s="3" t="str">
        <f t="shared" si="542"/>
        <v/>
      </c>
      <c r="L22223"/>
    </row>
    <row r="22224" spans="1:12" x14ac:dyDescent="0.25">
      <c r="A22224" s="3" t="str">
        <f t="shared" si="542"/>
        <v/>
      </c>
      <c r="L22224"/>
    </row>
    <row r="22225" spans="1:12" x14ac:dyDescent="0.25">
      <c r="A22225" s="3" t="str">
        <f t="shared" ref="A22225:A22288" si="543">IF(B22211="","",CONCATENATE(MONTH(B22211),YEAR(B22211)))</f>
        <v/>
      </c>
      <c r="L22225"/>
    </row>
    <row r="22226" spans="1:12" x14ac:dyDescent="0.25">
      <c r="A22226" s="3" t="str">
        <f t="shared" si="543"/>
        <v/>
      </c>
      <c r="L22226"/>
    </row>
    <row r="22227" spans="1:12" x14ac:dyDescent="0.25">
      <c r="A22227" s="3" t="str">
        <f t="shared" si="543"/>
        <v/>
      </c>
      <c r="L22227"/>
    </row>
    <row r="22228" spans="1:12" x14ac:dyDescent="0.25">
      <c r="A22228" s="3" t="str">
        <f t="shared" si="543"/>
        <v/>
      </c>
      <c r="L22228"/>
    </row>
    <row r="22229" spans="1:12" x14ac:dyDescent="0.25">
      <c r="A22229" s="3" t="str">
        <f t="shared" si="543"/>
        <v/>
      </c>
      <c r="L22229"/>
    </row>
    <row r="22230" spans="1:12" x14ac:dyDescent="0.25">
      <c r="A22230" s="3" t="str">
        <f t="shared" si="543"/>
        <v/>
      </c>
      <c r="L22230"/>
    </row>
    <row r="22231" spans="1:12" x14ac:dyDescent="0.25">
      <c r="A22231" s="3" t="str">
        <f t="shared" si="543"/>
        <v/>
      </c>
      <c r="L22231"/>
    </row>
    <row r="22232" spans="1:12" x14ac:dyDescent="0.25">
      <c r="A22232" s="3" t="str">
        <f t="shared" si="543"/>
        <v/>
      </c>
      <c r="L22232"/>
    </row>
    <row r="22233" spans="1:12" x14ac:dyDescent="0.25">
      <c r="A22233" s="3" t="str">
        <f t="shared" si="543"/>
        <v/>
      </c>
      <c r="L22233"/>
    </row>
    <row r="22234" spans="1:12" x14ac:dyDescent="0.25">
      <c r="A22234" s="3" t="str">
        <f t="shared" si="543"/>
        <v/>
      </c>
      <c r="L22234"/>
    </row>
    <row r="22235" spans="1:12" x14ac:dyDescent="0.25">
      <c r="A22235" s="3" t="str">
        <f t="shared" si="543"/>
        <v/>
      </c>
      <c r="L22235"/>
    </row>
    <row r="22236" spans="1:12" x14ac:dyDescent="0.25">
      <c r="A22236" s="3" t="str">
        <f t="shared" si="543"/>
        <v/>
      </c>
      <c r="L22236"/>
    </row>
    <row r="22237" spans="1:12" x14ac:dyDescent="0.25">
      <c r="A22237" s="3" t="str">
        <f t="shared" si="543"/>
        <v/>
      </c>
      <c r="L22237"/>
    </row>
    <row r="22238" spans="1:12" x14ac:dyDescent="0.25">
      <c r="A22238" s="3" t="str">
        <f t="shared" si="543"/>
        <v/>
      </c>
      <c r="L22238"/>
    </row>
    <row r="22239" spans="1:12" x14ac:dyDescent="0.25">
      <c r="A22239" s="3" t="str">
        <f t="shared" si="543"/>
        <v/>
      </c>
      <c r="L22239"/>
    </row>
    <row r="22240" spans="1:12" x14ac:dyDescent="0.25">
      <c r="A22240" s="3" t="str">
        <f t="shared" si="543"/>
        <v/>
      </c>
      <c r="L22240"/>
    </row>
    <row r="22241" spans="1:12" x14ac:dyDescent="0.25">
      <c r="A22241" s="3" t="str">
        <f t="shared" si="543"/>
        <v/>
      </c>
      <c r="L22241"/>
    </row>
    <row r="22242" spans="1:12" x14ac:dyDescent="0.25">
      <c r="A22242" s="3" t="str">
        <f t="shared" si="543"/>
        <v/>
      </c>
      <c r="L22242"/>
    </row>
    <row r="22243" spans="1:12" x14ac:dyDescent="0.25">
      <c r="A22243" s="3" t="str">
        <f t="shared" si="543"/>
        <v/>
      </c>
      <c r="L22243"/>
    </row>
    <row r="22244" spans="1:12" x14ac:dyDescent="0.25">
      <c r="A22244" s="3" t="str">
        <f t="shared" si="543"/>
        <v/>
      </c>
      <c r="L22244"/>
    </row>
    <row r="22245" spans="1:12" x14ac:dyDescent="0.25">
      <c r="A22245" s="3" t="str">
        <f t="shared" si="543"/>
        <v/>
      </c>
      <c r="L22245"/>
    </row>
    <row r="22246" spans="1:12" x14ac:dyDescent="0.25">
      <c r="A22246" s="3" t="str">
        <f t="shared" si="543"/>
        <v/>
      </c>
      <c r="L22246"/>
    </row>
    <row r="22247" spans="1:12" x14ac:dyDescent="0.25">
      <c r="A22247" s="3" t="str">
        <f t="shared" si="543"/>
        <v/>
      </c>
      <c r="L22247"/>
    </row>
    <row r="22248" spans="1:12" x14ac:dyDescent="0.25">
      <c r="A22248" s="3" t="str">
        <f t="shared" si="543"/>
        <v/>
      </c>
      <c r="L22248"/>
    </row>
    <row r="22249" spans="1:12" x14ac:dyDescent="0.25">
      <c r="A22249" s="3" t="str">
        <f t="shared" si="543"/>
        <v/>
      </c>
      <c r="L22249"/>
    </row>
    <row r="22250" spans="1:12" x14ac:dyDescent="0.25">
      <c r="A22250" s="3" t="str">
        <f t="shared" si="543"/>
        <v/>
      </c>
      <c r="L22250"/>
    </row>
    <row r="22251" spans="1:12" x14ac:dyDescent="0.25">
      <c r="A22251" s="3" t="str">
        <f t="shared" si="543"/>
        <v/>
      </c>
      <c r="L22251"/>
    </row>
    <row r="22252" spans="1:12" x14ac:dyDescent="0.25">
      <c r="A22252" s="3" t="str">
        <f t="shared" si="543"/>
        <v/>
      </c>
      <c r="L22252"/>
    </row>
    <row r="22253" spans="1:12" x14ac:dyDescent="0.25">
      <c r="A22253" s="3" t="str">
        <f t="shared" si="543"/>
        <v/>
      </c>
      <c r="L22253"/>
    </row>
    <row r="22254" spans="1:12" x14ac:dyDescent="0.25">
      <c r="A22254" s="3" t="str">
        <f t="shared" si="543"/>
        <v/>
      </c>
      <c r="L22254"/>
    </row>
    <row r="22255" spans="1:12" x14ac:dyDescent="0.25">
      <c r="A22255" s="3" t="str">
        <f t="shared" si="543"/>
        <v/>
      </c>
      <c r="L22255"/>
    </row>
    <row r="22256" spans="1:12" x14ac:dyDescent="0.25">
      <c r="A22256" s="3" t="str">
        <f t="shared" si="543"/>
        <v/>
      </c>
      <c r="L22256"/>
    </row>
    <row r="22257" spans="1:12" x14ac:dyDescent="0.25">
      <c r="A22257" s="3" t="str">
        <f t="shared" si="543"/>
        <v/>
      </c>
      <c r="L22257"/>
    </row>
    <row r="22258" spans="1:12" x14ac:dyDescent="0.25">
      <c r="A22258" s="3" t="str">
        <f t="shared" si="543"/>
        <v/>
      </c>
      <c r="L22258"/>
    </row>
    <row r="22259" spans="1:12" x14ac:dyDescent="0.25">
      <c r="A22259" s="3" t="str">
        <f t="shared" si="543"/>
        <v/>
      </c>
      <c r="L22259"/>
    </row>
    <row r="22260" spans="1:12" x14ac:dyDescent="0.25">
      <c r="A22260" s="3" t="str">
        <f t="shared" si="543"/>
        <v/>
      </c>
      <c r="L22260"/>
    </row>
    <row r="22261" spans="1:12" x14ac:dyDescent="0.25">
      <c r="A22261" s="3" t="str">
        <f t="shared" si="543"/>
        <v/>
      </c>
      <c r="L22261"/>
    </row>
    <row r="22262" spans="1:12" x14ac:dyDescent="0.25">
      <c r="A22262" s="3" t="str">
        <f t="shared" si="543"/>
        <v/>
      </c>
      <c r="L22262"/>
    </row>
    <row r="22263" spans="1:12" x14ac:dyDescent="0.25">
      <c r="A22263" s="3" t="str">
        <f t="shared" si="543"/>
        <v/>
      </c>
      <c r="L22263"/>
    </row>
    <row r="22264" spans="1:12" x14ac:dyDescent="0.25">
      <c r="A22264" s="3" t="str">
        <f t="shared" si="543"/>
        <v/>
      </c>
      <c r="L22264"/>
    </row>
    <row r="22265" spans="1:12" x14ac:dyDescent="0.25">
      <c r="A22265" s="3" t="str">
        <f t="shared" si="543"/>
        <v/>
      </c>
      <c r="L22265"/>
    </row>
    <row r="22266" spans="1:12" x14ac:dyDescent="0.25">
      <c r="A22266" s="3" t="str">
        <f t="shared" si="543"/>
        <v/>
      </c>
      <c r="L22266"/>
    </row>
    <row r="22267" spans="1:12" x14ac:dyDescent="0.25">
      <c r="A22267" s="3" t="str">
        <f t="shared" si="543"/>
        <v/>
      </c>
      <c r="L22267"/>
    </row>
    <row r="22268" spans="1:12" x14ac:dyDescent="0.25">
      <c r="A22268" s="3" t="str">
        <f t="shared" si="543"/>
        <v/>
      </c>
      <c r="L22268"/>
    </row>
    <row r="22269" spans="1:12" x14ac:dyDescent="0.25">
      <c r="A22269" s="3" t="str">
        <f t="shared" si="543"/>
        <v/>
      </c>
      <c r="L22269"/>
    </row>
    <row r="22270" spans="1:12" x14ac:dyDescent="0.25">
      <c r="A22270" s="3" t="str">
        <f t="shared" si="543"/>
        <v/>
      </c>
      <c r="L22270"/>
    </row>
    <row r="22271" spans="1:12" x14ac:dyDescent="0.25">
      <c r="A22271" s="3" t="str">
        <f t="shared" si="543"/>
        <v/>
      </c>
      <c r="L22271"/>
    </row>
    <row r="22272" spans="1:12" x14ac:dyDescent="0.25">
      <c r="A22272" s="3" t="str">
        <f t="shared" si="543"/>
        <v/>
      </c>
      <c r="L22272"/>
    </row>
    <row r="22273" spans="1:12" x14ac:dyDescent="0.25">
      <c r="A22273" s="3" t="str">
        <f t="shared" si="543"/>
        <v/>
      </c>
      <c r="L22273"/>
    </row>
    <row r="22274" spans="1:12" x14ac:dyDescent="0.25">
      <c r="A22274" s="3" t="str">
        <f t="shared" si="543"/>
        <v/>
      </c>
      <c r="L22274"/>
    </row>
    <row r="22275" spans="1:12" x14ac:dyDescent="0.25">
      <c r="A22275" s="3" t="str">
        <f t="shared" si="543"/>
        <v/>
      </c>
      <c r="L22275"/>
    </row>
    <row r="22276" spans="1:12" x14ac:dyDescent="0.25">
      <c r="A22276" s="3" t="str">
        <f t="shared" si="543"/>
        <v/>
      </c>
      <c r="L22276"/>
    </row>
    <row r="22277" spans="1:12" x14ac:dyDescent="0.25">
      <c r="A22277" s="3" t="str">
        <f t="shared" si="543"/>
        <v/>
      </c>
      <c r="L22277"/>
    </row>
    <row r="22278" spans="1:12" x14ac:dyDescent="0.25">
      <c r="A22278" s="3" t="str">
        <f t="shared" si="543"/>
        <v/>
      </c>
      <c r="L22278"/>
    </row>
    <row r="22279" spans="1:12" x14ac:dyDescent="0.25">
      <c r="A22279" s="3" t="str">
        <f t="shared" si="543"/>
        <v/>
      </c>
      <c r="L22279"/>
    </row>
    <row r="22280" spans="1:12" x14ac:dyDescent="0.25">
      <c r="A22280" s="3" t="str">
        <f t="shared" si="543"/>
        <v/>
      </c>
      <c r="L22280"/>
    </row>
    <row r="22281" spans="1:12" x14ac:dyDescent="0.25">
      <c r="A22281" s="3" t="str">
        <f t="shared" si="543"/>
        <v/>
      </c>
      <c r="L22281"/>
    </row>
    <row r="22282" spans="1:12" x14ac:dyDescent="0.25">
      <c r="A22282" s="3" t="str">
        <f t="shared" si="543"/>
        <v/>
      </c>
      <c r="L22282"/>
    </row>
    <row r="22283" spans="1:12" x14ac:dyDescent="0.25">
      <c r="A22283" s="3" t="str">
        <f t="shared" si="543"/>
        <v/>
      </c>
      <c r="L22283"/>
    </row>
    <row r="22284" spans="1:12" x14ac:dyDescent="0.25">
      <c r="A22284" s="3" t="str">
        <f t="shared" si="543"/>
        <v/>
      </c>
      <c r="L22284"/>
    </row>
    <row r="22285" spans="1:12" x14ac:dyDescent="0.25">
      <c r="A22285" s="3" t="str">
        <f t="shared" si="543"/>
        <v/>
      </c>
      <c r="L22285"/>
    </row>
    <row r="22286" spans="1:12" x14ac:dyDescent="0.25">
      <c r="A22286" s="3" t="str">
        <f t="shared" si="543"/>
        <v/>
      </c>
      <c r="L22286"/>
    </row>
    <row r="22287" spans="1:12" x14ac:dyDescent="0.25">
      <c r="A22287" s="3" t="str">
        <f t="shared" si="543"/>
        <v/>
      </c>
      <c r="L22287"/>
    </row>
    <row r="22288" spans="1:12" x14ac:dyDescent="0.25">
      <c r="A22288" s="3" t="str">
        <f t="shared" si="543"/>
        <v/>
      </c>
      <c r="L22288"/>
    </row>
    <row r="22289" spans="1:12" x14ac:dyDescent="0.25">
      <c r="A22289" s="3" t="str">
        <f t="shared" ref="A22289:A22352" si="544">IF(B22275="","",CONCATENATE(MONTH(B22275),YEAR(B22275)))</f>
        <v/>
      </c>
      <c r="L22289"/>
    </row>
    <row r="22290" spans="1:12" x14ac:dyDescent="0.25">
      <c r="A22290" s="3" t="str">
        <f t="shared" si="544"/>
        <v/>
      </c>
      <c r="L22290"/>
    </row>
    <row r="22291" spans="1:12" x14ac:dyDescent="0.25">
      <c r="A22291" s="3" t="str">
        <f t="shared" si="544"/>
        <v/>
      </c>
      <c r="L22291"/>
    </row>
    <row r="22292" spans="1:12" x14ac:dyDescent="0.25">
      <c r="A22292" s="3" t="str">
        <f t="shared" si="544"/>
        <v/>
      </c>
      <c r="L22292"/>
    </row>
    <row r="22293" spans="1:12" x14ac:dyDescent="0.25">
      <c r="A22293" s="3" t="str">
        <f t="shared" si="544"/>
        <v/>
      </c>
      <c r="L22293"/>
    </row>
    <row r="22294" spans="1:12" x14ac:dyDescent="0.25">
      <c r="A22294" s="3" t="str">
        <f t="shared" si="544"/>
        <v/>
      </c>
      <c r="L22294"/>
    </row>
    <row r="22295" spans="1:12" x14ac:dyDescent="0.25">
      <c r="A22295" s="3" t="str">
        <f t="shared" si="544"/>
        <v/>
      </c>
      <c r="L22295"/>
    </row>
    <row r="22296" spans="1:12" x14ac:dyDescent="0.25">
      <c r="A22296" s="3" t="str">
        <f t="shared" si="544"/>
        <v/>
      </c>
      <c r="L22296"/>
    </row>
    <row r="22297" spans="1:12" x14ac:dyDescent="0.25">
      <c r="A22297" s="3" t="str">
        <f t="shared" si="544"/>
        <v/>
      </c>
      <c r="L22297"/>
    </row>
    <row r="22298" spans="1:12" x14ac:dyDescent="0.25">
      <c r="A22298" s="3" t="str">
        <f t="shared" si="544"/>
        <v/>
      </c>
      <c r="L22298"/>
    </row>
    <row r="22299" spans="1:12" x14ac:dyDescent="0.25">
      <c r="A22299" s="3" t="str">
        <f t="shared" si="544"/>
        <v/>
      </c>
      <c r="L22299"/>
    </row>
    <row r="22300" spans="1:12" x14ac:dyDescent="0.25">
      <c r="A22300" s="3" t="str">
        <f t="shared" si="544"/>
        <v/>
      </c>
      <c r="L22300"/>
    </row>
    <row r="22301" spans="1:12" x14ac:dyDescent="0.25">
      <c r="A22301" s="3" t="str">
        <f t="shared" si="544"/>
        <v/>
      </c>
      <c r="L22301"/>
    </row>
    <row r="22302" spans="1:12" x14ac:dyDescent="0.25">
      <c r="A22302" s="3" t="str">
        <f t="shared" si="544"/>
        <v/>
      </c>
      <c r="L22302"/>
    </row>
    <row r="22303" spans="1:12" x14ac:dyDescent="0.25">
      <c r="A22303" s="3" t="str">
        <f t="shared" si="544"/>
        <v/>
      </c>
      <c r="L22303"/>
    </row>
    <row r="22304" spans="1:12" x14ac:dyDescent="0.25">
      <c r="A22304" s="3" t="str">
        <f t="shared" si="544"/>
        <v/>
      </c>
      <c r="L22304"/>
    </row>
    <row r="22305" spans="1:12" x14ac:dyDescent="0.25">
      <c r="A22305" s="3" t="str">
        <f t="shared" si="544"/>
        <v/>
      </c>
      <c r="L22305"/>
    </row>
    <row r="22306" spans="1:12" x14ac:dyDescent="0.25">
      <c r="A22306" s="3" t="str">
        <f t="shared" si="544"/>
        <v/>
      </c>
      <c r="L22306"/>
    </row>
    <row r="22307" spans="1:12" x14ac:dyDescent="0.25">
      <c r="A22307" s="3" t="str">
        <f t="shared" si="544"/>
        <v/>
      </c>
      <c r="L22307"/>
    </row>
    <row r="22308" spans="1:12" x14ac:dyDescent="0.25">
      <c r="A22308" s="3" t="str">
        <f t="shared" si="544"/>
        <v/>
      </c>
      <c r="L22308"/>
    </row>
    <row r="22309" spans="1:12" x14ac:dyDescent="0.25">
      <c r="A22309" s="3" t="str">
        <f t="shared" si="544"/>
        <v/>
      </c>
      <c r="L22309"/>
    </row>
    <row r="22310" spans="1:12" x14ac:dyDescent="0.25">
      <c r="A22310" s="3" t="str">
        <f t="shared" si="544"/>
        <v/>
      </c>
      <c r="L22310"/>
    </row>
    <row r="22311" spans="1:12" x14ac:dyDescent="0.25">
      <c r="A22311" s="3" t="str">
        <f t="shared" si="544"/>
        <v/>
      </c>
      <c r="L22311"/>
    </row>
    <row r="22312" spans="1:12" x14ac:dyDescent="0.25">
      <c r="A22312" s="3" t="str">
        <f t="shared" si="544"/>
        <v/>
      </c>
      <c r="L22312"/>
    </row>
    <row r="22313" spans="1:12" x14ac:dyDescent="0.25">
      <c r="A22313" s="3" t="str">
        <f t="shared" si="544"/>
        <v/>
      </c>
      <c r="L22313"/>
    </row>
    <row r="22314" spans="1:12" x14ac:dyDescent="0.25">
      <c r="A22314" s="3" t="str">
        <f t="shared" si="544"/>
        <v/>
      </c>
      <c r="L22314"/>
    </row>
    <row r="22315" spans="1:12" x14ac:dyDescent="0.25">
      <c r="A22315" s="3" t="str">
        <f t="shared" si="544"/>
        <v/>
      </c>
      <c r="L22315"/>
    </row>
    <row r="22316" spans="1:12" x14ac:dyDescent="0.25">
      <c r="A22316" s="3" t="str">
        <f t="shared" si="544"/>
        <v/>
      </c>
      <c r="L22316"/>
    </row>
    <row r="22317" spans="1:12" x14ac:dyDescent="0.25">
      <c r="A22317" s="3" t="str">
        <f t="shared" si="544"/>
        <v/>
      </c>
      <c r="L22317"/>
    </row>
    <row r="22318" spans="1:12" x14ac:dyDescent="0.25">
      <c r="A22318" s="3" t="str">
        <f t="shared" si="544"/>
        <v/>
      </c>
      <c r="L22318"/>
    </row>
    <row r="22319" spans="1:12" x14ac:dyDescent="0.25">
      <c r="A22319" s="3" t="str">
        <f t="shared" si="544"/>
        <v/>
      </c>
      <c r="L22319"/>
    </row>
    <row r="22320" spans="1:12" x14ac:dyDescent="0.25">
      <c r="A22320" s="3" t="str">
        <f t="shared" si="544"/>
        <v/>
      </c>
      <c r="L22320"/>
    </row>
    <row r="22321" spans="1:12" x14ac:dyDescent="0.25">
      <c r="A22321" s="3" t="str">
        <f t="shared" si="544"/>
        <v/>
      </c>
      <c r="L22321"/>
    </row>
    <row r="22322" spans="1:12" x14ac:dyDescent="0.25">
      <c r="A22322" s="3" t="str">
        <f t="shared" si="544"/>
        <v/>
      </c>
      <c r="L22322"/>
    </row>
    <row r="22323" spans="1:12" x14ac:dyDescent="0.25">
      <c r="A22323" s="3" t="str">
        <f t="shared" si="544"/>
        <v/>
      </c>
      <c r="L22323"/>
    </row>
    <row r="22324" spans="1:12" x14ac:dyDescent="0.25">
      <c r="A22324" s="3" t="str">
        <f t="shared" si="544"/>
        <v/>
      </c>
      <c r="L22324"/>
    </row>
    <row r="22325" spans="1:12" x14ac:dyDescent="0.25">
      <c r="A22325" s="3" t="str">
        <f t="shared" si="544"/>
        <v/>
      </c>
      <c r="L22325"/>
    </row>
    <row r="22326" spans="1:12" x14ac:dyDescent="0.25">
      <c r="A22326" s="3" t="str">
        <f t="shared" si="544"/>
        <v/>
      </c>
      <c r="L22326"/>
    </row>
    <row r="22327" spans="1:12" x14ac:dyDescent="0.25">
      <c r="A22327" s="3" t="str">
        <f t="shared" si="544"/>
        <v/>
      </c>
      <c r="L22327"/>
    </row>
    <row r="22328" spans="1:12" x14ac:dyDescent="0.25">
      <c r="A22328" s="3" t="str">
        <f t="shared" si="544"/>
        <v/>
      </c>
      <c r="L22328"/>
    </row>
    <row r="22329" spans="1:12" x14ac:dyDescent="0.25">
      <c r="A22329" s="3" t="str">
        <f t="shared" si="544"/>
        <v/>
      </c>
      <c r="L22329"/>
    </row>
    <row r="22330" spans="1:12" x14ac:dyDescent="0.25">
      <c r="A22330" s="3" t="str">
        <f t="shared" si="544"/>
        <v/>
      </c>
      <c r="L22330"/>
    </row>
    <row r="22331" spans="1:12" x14ac:dyDescent="0.25">
      <c r="A22331" s="3" t="str">
        <f t="shared" si="544"/>
        <v/>
      </c>
      <c r="L22331"/>
    </row>
    <row r="22332" spans="1:12" x14ac:dyDescent="0.25">
      <c r="A22332" s="3" t="str">
        <f t="shared" si="544"/>
        <v/>
      </c>
      <c r="L22332"/>
    </row>
    <row r="22333" spans="1:12" x14ac:dyDescent="0.25">
      <c r="A22333" s="3" t="str">
        <f t="shared" si="544"/>
        <v/>
      </c>
      <c r="L22333"/>
    </row>
    <row r="22334" spans="1:12" x14ac:dyDescent="0.25">
      <c r="A22334" s="3" t="str">
        <f t="shared" si="544"/>
        <v/>
      </c>
      <c r="L22334"/>
    </row>
    <row r="22335" spans="1:12" x14ac:dyDescent="0.25">
      <c r="A22335" s="3" t="str">
        <f t="shared" si="544"/>
        <v/>
      </c>
      <c r="L22335"/>
    </row>
    <row r="22336" spans="1:12" x14ac:dyDescent="0.25">
      <c r="A22336" s="3" t="str">
        <f t="shared" si="544"/>
        <v/>
      </c>
      <c r="L22336"/>
    </row>
    <row r="22337" spans="1:12" x14ac:dyDescent="0.25">
      <c r="A22337" s="3" t="str">
        <f t="shared" si="544"/>
        <v/>
      </c>
      <c r="L22337"/>
    </row>
    <row r="22338" spans="1:12" x14ac:dyDescent="0.25">
      <c r="A22338" s="3" t="str">
        <f t="shared" si="544"/>
        <v/>
      </c>
      <c r="L22338"/>
    </row>
    <row r="22339" spans="1:12" x14ac:dyDescent="0.25">
      <c r="A22339" s="3" t="str">
        <f t="shared" si="544"/>
        <v/>
      </c>
      <c r="L22339"/>
    </row>
    <row r="22340" spans="1:12" x14ac:dyDescent="0.25">
      <c r="A22340" s="3" t="str">
        <f t="shared" si="544"/>
        <v/>
      </c>
      <c r="L22340"/>
    </row>
    <row r="22341" spans="1:12" x14ac:dyDescent="0.25">
      <c r="A22341" s="3" t="str">
        <f t="shared" si="544"/>
        <v/>
      </c>
      <c r="L22341"/>
    </row>
    <row r="22342" spans="1:12" x14ac:dyDescent="0.25">
      <c r="A22342" s="3" t="str">
        <f t="shared" si="544"/>
        <v/>
      </c>
      <c r="L22342"/>
    </row>
    <row r="22343" spans="1:12" x14ac:dyDescent="0.25">
      <c r="A22343" s="3" t="str">
        <f t="shared" si="544"/>
        <v/>
      </c>
      <c r="L22343"/>
    </row>
    <row r="22344" spans="1:12" x14ac:dyDescent="0.25">
      <c r="A22344" s="3" t="str">
        <f t="shared" si="544"/>
        <v/>
      </c>
      <c r="L22344"/>
    </row>
    <row r="22345" spans="1:12" x14ac:dyDescent="0.25">
      <c r="A22345" s="3" t="str">
        <f t="shared" si="544"/>
        <v/>
      </c>
      <c r="L22345"/>
    </row>
    <row r="22346" spans="1:12" x14ac:dyDescent="0.25">
      <c r="A22346" s="3" t="str">
        <f t="shared" si="544"/>
        <v/>
      </c>
      <c r="L22346"/>
    </row>
    <row r="22347" spans="1:12" x14ac:dyDescent="0.25">
      <c r="A22347" s="3" t="str">
        <f t="shared" si="544"/>
        <v/>
      </c>
      <c r="L22347"/>
    </row>
    <row r="22348" spans="1:12" x14ac:dyDescent="0.25">
      <c r="A22348" s="3" t="str">
        <f t="shared" si="544"/>
        <v/>
      </c>
      <c r="L22348"/>
    </row>
    <row r="22349" spans="1:12" x14ac:dyDescent="0.25">
      <c r="A22349" s="3" t="str">
        <f t="shared" si="544"/>
        <v/>
      </c>
      <c r="L22349"/>
    </row>
    <row r="22350" spans="1:12" x14ac:dyDescent="0.25">
      <c r="A22350" s="3" t="str">
        <f t="shared" si="544"/>
        <v/>
      </c>
      <c r="L22350"/>
    </row>
    <row r="22351" spans="1:12" x14ac:dyDescent="0.25">
      <c r="A22351" s="3" t="str">
        <f t="shared" si="544"/>
        <v/>
      </c>
      <c r="L22351"/>
    </row>
    <row r="22352" spans="1:12" x14ac:dyDescent="0.25">
      <c r="A22352" s="3" t="str">
        <f t="shared" si="544"/>
        <v/>
      </c>
      <c r="L22352"/>
    </row>
    <row r="22353" spans="1:12" x14ac:dyDescent="0.25">
      <c r="A22353" s="3" t="str">
        <f t="shared" ref="A22353:A22416" si="545">IF(B22339="","",CONCATENATE(MONTH(B22339),YEAR(B22339)))</f>
        <v/>
      </c>
      <c r="L22353"/>
    </row>
    <row r="22354" spans="1:12" x14ac:dyDescent="0.25">
      <c r="A22354" s="3" t="str">
        <f t="shared" si="545"/>
        <v/>
      </c>
      <c r="L22354"/>
    </row>
    <row r="22355" spans="1:12" x14ac:dyDescent="0.25">
      <c r="A22355" s="3" t="str">
        <f t="shared" si="545"/>
        <v/>
      </c>
      <c r="L22355"/>
    </row>
    <row r="22356" spans="1:12" x14ac:dyDescent="0.25">
      <c r="A22356" s="3" t="str">
        <f t="shared" si="545"/>
        <v/>
      </c>
      <c r="L22356"/>
    </row>
    <row r="22357" spans="1:12" x14ac:dyDescent="0.25">
      <c r="A22357" s="3" t="str">
        <f t="shared" si="545"/>
        <v/>
      </c>
      <c r="L22357"/>
    </row>
    <row r="22358" spans="1:12" x14ac:dyDescent="0.25">
      <c r="A22358" s="3" t="str">
        <f t="shared" si="545"/>
        <v/>
      </c>
      <c r="L22358"/>
    </row>
    <row r="22359" spans="1:12" x14ac:dyDescent="0.25">
      <c r="A22359" s="3" t="str">
        <f t="shared" si="545"/>
        <v/>
      </c>
      <c r="L22359"/>
    </row>
    <row r="22360" spans="1:12" x14ac:dyDescent="0.25">
      <c r="A22360" s="3" t="str">
        <f t="shared" si="545"/>
        <v/>
      </c>
      <c r="L22360"/>
    </row>
    <row r="22361" spans="1:12" x14ac:dyDescent="0.25">
      <c r="A22361" s="3" t="str">
        <f t="shared" si="545"/>
        <v/>
      </c>
      <c r="L22361"/>
    </row>
    <row r="22362" spans="1:12" x14ac:dyDescent="0.25">
      <c r="A22362" s="3" t="str">
        <f t="shared" si="545"/>
        <v/>
      </c>
      <c r="L22362"/>
    </row>
    <row r="22363" spans="1:12" x14ac:dyDescent="0.25">
      <c r="A22363" s="3" t="str">
        <f t="shared" si="545"/>
        <v/>
      </c>
      <c r="L22363"/>
    </row>
    <row r="22364" spans="1:12" x14ac:dyDescent="0.25">
      <c r="A22364" s="3" t="str">
        <f t="shared" si="545"/>
        <v/>
      </c>
      <c r="L22364"/>
    </row>
    <row r="22365" spans="1:12" x14ac:dyDescent="0.25">
      <c r="A22365" s="3" t="str">
        <f t="shared" si="545"/>
        <v/>
      </c>
      <c r="L22365"/>
    </row>
    <row r="22366" spans="1:12" x14ac:dyDescent="0.25">
      <c r="A22366" s="3" t="str">
        <f t="shared" si="545"/>
        <v/>
      </c>
      <c r="L22366"/>
    </row>
    <row r="22367" spans="1:12" x14ac:dyDescent="0.25">
      <c r="A22367" s="3" t="str">
        <f t="shared" si="545"/>
        <v/>
      </c>
      <c r="L22367"/>
    </row>
    <row r="22368" spans="1:12" x14ac:dyDescent="0.25">
      <c r="A22368" s="3" t="str">
        <f t="shared" si="545"/>
        <v/>
      </c>
      <c r="L22368"/>
    </row>
    <row r="22369" spans="1:12" x14ac:dyDescent="0.25">
      <c r="A22369" s="3" t="str">
        <f t="shared" si="545"/>
        <v/>
      </c>
      <c r="L22369"/>
    </row>
    <row r="22370" spans="1:12" x14ac:dyDescent="0.25">
      <c r="A22370" s="3" t="str">
        <f t="shared" si="545"/>
        <v/>
      </c>
      <c r="L22370"/>
    </row>
    <row r="22371" spans="1:12" x14ac:dyDescent="0.25">
      <c r="A22371" s="3" t="str">
        <f t="shared" si="545"/>
        <v/>
      </c>
      <c r="L22371"/>
    </row>
    <row r="22372" spans="1:12" x14ac:dyDescent="0.25">
      <c r="A22372" s="3" t="str">
        <f t="shared" si="545"/>
        <v/>
      </c>
      <c r="L22372"/>
    </row>
    <row r="22373" spans="1:12" x14ac:dyDescent="0.25">
      <c r="A22373" s="3" t="str">
        <f t="shared" si="545"/>
        <v/>
      </c>
      <c r="L22373"/>
    </row>
    <row r="22374" spans="1:12" x14ac:dyDescent="0.25">
      <c r="A22374" s="3" t="str">
        <f t="shared" si="545"/>
        <v/>
      </c>
      <c r="L22374"/>
    </row>
    <row r="22375" spans="1:12" x14ac:dyDescent="0.25">
      <c r="A22375" s="3" t="str">
        <f t="shared" si="545"/>
        <v/>
      </c>
      <c r="L22375"/>
    </row>
    <row r="22376" spans="1:12" x14ac:dyDescent="0.25">
      <c r="A22376" s="3" t="str">
        <f t="shared" si="545"/>
        <v/>
      </c>
      <c r="L22376"/>
    </row>
    <row r="22377" spans="1:12" x14ac:dyDescent="0.25">
      <c r="A22377" s="3" t="str">
        <f t="shared" si="545"/>
        <v/>
      </c>
      <c r="L22377"/>
    </row>
    <row r="22378" spans="1:12" x14ac:dyDescent="0.25">
      <c r="A22378" s="3" t="str">
        <f t="shared" si="545"/>
        <v/>
      </c>
      <c r="L22378"/>
    </row>
    <row r="22379" spans="1:12" x14ac:dyDescent="0.25">
      <c r="A22379" s="3" t="str">
        <f t="shared" si="545"/>
        <v/>
      </c>
      <c r="L22379"/>
    </row>
    <row r="22380" spans="1:12" x14ac:dyDescent="0.25">
      <c r="A22380" s="3" t="str">
        <f t="shared" si="545"/>
        <v/>
      </c>
      <c r="L22380"/>
    </row>
    <row r="22381" spans="1:12" x14ac:dyDescent="0.25">
      <c r="A22381" s="3" t="str">
        <f t="shared" si="545"/>
        <v/>
      </c>
      <c r="L22381"/>
    </row>
    <row r="22382" spans="1:12" x14ac:dyDescent="0.25">
      <c r="A22382" s="3" t="str">
        <f t="shared" si="545"/>
        <v/>
      </c>
      <c r="L22382"/>
    </row>
    <row r="22383" spans="1:12" x14ac:dyDescent="0.25">
      <c r="A22383" s="3" t="str">
        <f t="shared" si="545"/>
        <v/>
      </c>
      <c r="L22383"/>
    </row>
    <row r="22384" spans="1:12" x14ac:dyDescent="0.25">
      <c r="A22384" s="3" t="str">
        <f t="shared" si="545"/>
        <v/>
      </c>
      <c r="L22384"/>
    </row>
    <row r="22385" spans="1:12" x14ac:dyDescent="0.25">
      <c r="A22385" s="3" t="str">
        <f t="shared" si="545"/>
        <v/>
      </c>
      <c r="L22385"/>
    </row>
    <row r="22386" spans="1:12" x14ac:dyDescent="0.25">
      <c r="A22386" s="3" t="str">
        <f t="shared" si="545"/>
        <v/>
      </c>
      <c r="L22386"/>
    </row>
    <row r="22387" spans="1:12" x14ac:dyDescent="0.25">
      <c r="A22387" s="3" t="str">
        <f t="shared" si="545"/>
        <v/>
      </c>
      <c r="L22387"/>
    </row>
    <row r="22388" spans="1:12" x14ac:dyDescent="0.25">
      <c r="A22388" s="3" t="str">
        <f t="shared" si="545"/>
        <v/>
      </c>
      <c r="L22388"/>
    </row>
    <row r="22389" spans="1:12" x14ac:dyDescent="0.25">
      <c r="A22389" s="3" t="str">
        <f t="shared" si="545"/>
        <v/>
      </c>
      <c r="L22389"/>
    </row>
    <row r="22390" spans="1:12" x14ac:dyDescent="0.25">
      <c r="A22390" s="3" t="str">
        <f t="shared" si="545"/>
        <v/>
      </c>
      <c r="L22390"/>
    </row>
    <row r="22391" spans="1:12" x14ac:dyDescent="0.25">
      <c r="A22391" s="3" t="str">
        <f t="shared" si="545"/>
        <v/>
      </c>
      <c r="L22391"/>
    </row>
    <row r="22392" spans="1:12" x14ac:dyDescent="0.25">
      <c r="A22392" s="3" t="str">
        <f t="shared" si="545"/>
        <v/>
      </c>
      <c r="L22392"/>
    </row>
    <row r="22393" spans="1:12" x14ac:dyDescent="0.25">
      <c r="A22393" s="3" t="str">
        <f t="shared" si="545"/>
        <v/>
      </c>
      <c r="L22393"/>
    </row>
    <row r="22394" spans="1:12" x14ac:dyDescent="0.25">
      <c r="A22394" s="3" t="str">
        <f t="shared" si="545"/>
        <v/>
      </c>
      <c r="L22394"/>
    </row>
    <row r="22395" spans="1:12" x14ac:dyDescent="0.25">
      <c r="A22395" s="3" t="str">
        <f t="shared" si="545"/>
        <v/>
      </c>
      <c r="L22395"/>
    </row>
    <row r="22396" spans="1:12" x14ac:dyDescent="0.25">
      <c r="A22396" s="3" t="str">
        <f t="shared" si="545"/>
        <v/>
      </c>
      <c r="L22396"/>
    </row>
    <row r="22397" spans="1:12" x14ac:dyDescent="0.25">
      <c r="A22397" s="3" t="str">
        <f t="shared" si="545"/>
        <v/>
      </c>
      <c r="L22397"/>
    </row>
    <row r="22398" spans="1:12" x14ac:dyDescent="0.25">
      <c r="A22398" s="3" t="str">
        <f t="shared" si="545"/>
        <v/>
      </c>
      <c r="L22398"/>
    </row>
    <row r="22399" spans="1:12" x14ac:dyDescent="0.25">
      <c r="A22399" s="3" t="str">
        <f t="shared" si="545"/>
        <v/>
      </c>
      <c r="L22399"/>
    </row>
    <row r="22400" spans="1:12" x14ac:dyDescent="0.25">
      <c r="A22400" s="3" t="str">
        <f t="shared" si="545"/>
        <v/>
      </c>
      <c r="L22400"/>
    </row>
    <row r="22401" spans="1:12" x14ac:dyDescent="0.25">
      <c r="A22401" s="3" t="str">
        <f t="shared" si="545"/>
        <v/>
      </c>
      <c r="L22401"/>
    </row>
    <row r="22402" spans="1:12" x14ac:dyDescent="0.25">
      <c r="A22402" s="3" t="str">
        <f t="shared" si="545"/>
        <v/>
      </c>
      <c r="L22402"/>
    </row>
    <row r="22403" spans="1:12" x14ac:dyDescent="0.25">
      <c r="A22403" s="3" t="str">
        <f t="shared" si="545"/>
        <v/>
      </c>
      <c r="L22403"/>
    </row>
    <row r="22404" spans="1:12" x14ac:dyDescent="0.25">
      <c r="A22404" s="3" t="str">
        <f t="shared" si="545"/>
        <v/>
      </c>
      <c r="L22404"/>
    </row>
    <row r="22405" spans="1:12" x14ac:dyDescent="0.25">
      <c r="A22405" s="3" t="str">
        <f t="shared" si="545"/>
        <v/>
      </c>
      <c r="L22405"/>
    </row>
    <row r="22406" spans="1:12" x14ac:dyDescent="0.25">
      <c r="A22406" s="3" t="str">
        <f t="shared" si="545"/>
        <v/>
      </c>
      <c r="L22406"/>
    </row>
    <row r="22407" spans="1:12" x14ac:dyDescent="0.25">
      <c r="A22407" s="3" t="str">
        <f t="shared" si="545"/>
        <v/>
      </c>
      <c r="L22407"/>
    </row>
    <row r="22408" spans="1:12" x14ac:dyDescent="0.25">
      <c r="A22408" s="3" t="str">
        <f t="shared" si="545"/>
        <v/>
      </c>
      <c r="L22408"/>
    </row>
    <row r="22409" spans="1:12" x14ac:dyDescent="0.25">
      <c r="A22409" s="3" t="str">
        <f t="shared" si="545"/>
        <v/>
      </c>
      <c r="L22409"/>
    </row>
    <row r="22410" spans="1:12" x14ac:dyDescent="0.25">
      <c r="A22410" s="3" t="str">
        <f t="shared" si="545"/>
        <v/>
      </c>
      <c r="L22410"/>
    </row>
    <row r="22411" spans="1:12" x14ac:dyDescent="0.25">
      <c r="A22411" s="3" t="str">
        <f t="shared" si="545"/>
        <v/>
      </c>
      <c r="L22411"/>
    </row>
    <row r="22412" spans="1:12" x14ac:dyDescent="0.25">
      <c r="A22412" s="3" t="str">
        <f t="shared" si="545"/>
        <v/>
      </c>
      <c r="L22412"/>
    </row>
    <row r="22413" spans="1:12" x14ac:dyDescent="0.25">
      <c r="A22413" s="3" t="str">
        <f t="shared" si="545"/>
        <v/>
      </c>
      <c r="L22413"/>
    </row>
    <row r="22414" spans="1:12" x14ac:dyDescent="0.25">
      <c r="A22414" s="3" t="str">
        <f t="shared" si="545"/>
        <v/>
      </c>
      <c r="L22414"/>
    </row>
    <row r="22415" spans="1:12" x14ac:dyDescent="0.25">
      <c r="A22415" s="3" t="str">
        <f t="shared" si="545"/>
        <v/>
      </c>
      <c r="L22415"/>
    </row>
    <row r="22416" spans="1:12" x14ac:dyDescent="0.25">
      <c r="A22416" s="3" t="str">
        <f t="shared" si="545"/>
        <v/>
      </c>
      <c r="L22416"/>
    </row>
    <row r="22417" spans="1:12" x14ac:dyDescent="0.25">
      <c r="A22417" s="3" t="str">
        <f t="shared" ref="A22417:A22480" si="546">IF(B22403="","",CONCATENATE(MONTH(B22403),YEAR(B22403)))</f>
        <v/>
      </c>
      <c r="L22417"/>
    </row>
    <row r="22418" spans="1:12" x14ac:dyDescent="0.25">
      <c r="A22418" s="3" t="str">
        <f t="shared" si="546"/>
        <v/>
      </c>
      <c r="L22418"/>
    </row>
    <row r="22419" spans="1:12" x14ac:dyDescent="0.25">
      <c r="A22419" s="3" t="str">
        <f t="shared" si="546"/>
        <v/>
      </c>
      <c r="L22419"/>
    </row>
    <row r="22420" spans="1:12" x14ac:dyDescent="0.25">
      <c r="A22420" s="3" t="str">
        <f t="shared" si="546"/>
        <v/>
      </c>
      <c r="L22420"/>
    </row>
    <row r="22421" spans="1:12" x14ac:dyDescent="0.25">
      <c r="A22421" s="3" t="str">
        <f t="shared" si="546"/>
        <v/>
      </c>
      <c r="L22421"/>
    </row>
    <row r="22422" spans="1:12" x14ac:dyDescent="0.25">
      <c r="A22422" s="3" t="str">
        <f t="shared" si="546"/>
        <v/>
      </c>
      <c r="L22422"/>
    </row>
    <row r="22423" spans="1:12" x14ac:dyDescent="0.25">
      <c r="A22423" s="3" t="str">
        <f t="shared" si="546"/>
        <v/>
      </c>
      <c r="L22423"/>
    </row>
    <row r="22424" spans="1:12" x14ac:dyDescent="0.25">
      <c r="A22424" s="3" t="str">
        <f t="shared" si="546"/>
        <v/>
      </c>
      <c r="L22424"/>
    </row>
    <row r="22425" spans="1:12" x14ac:dyDescent="0.25">
      <c r="A22425" s="3" t="str">
        <f t="shared" si="546"/>
        <v/>
      </c>
      <c r="L22425"/>
    </row>
    <row r="22426" spans="1:12" x14ac:dyDescent="0.25">
      <c r="A22426" s="3" t="str">
        <f t="shared" si="546"/>
        <v/>
      </c>
      <c r="L22426"/>
    </row>
    <row r="22427" spans="1:12" x14ac:dyDescent="0.25">
      <c r="A22427" s="3" t="str">
        <f t="shared" si="546"/>
        <v/>
      </c>
      <c r="L22427"/>
    </row>
    <row r="22428" spans="1:12" x14ac:dyDescent="0.25">
      <c r="A22428" s="3" t="str">
        <f t="shared" si="546"/>
        <v/>
      </c>
      <c r="L22428"/>
    </row>
    <row r="22429" spans="1:12" x14ac:dyDescent="0.25">
      <c r="A22429" s="3" t="str">
        <f t="shared" si="546"/>
        <v/>
      </c>
      <c r="L22429"/>
    </row>
    <row r="22430" spans="1:12" x14ac:dyDescent="0.25">
      <c r="A22430" s="3" t="str">
        <f t="shared" si="546"/>
        <v/>
      </c>
      <c r="L22430"/>
    </row>
    <row r="22431" spans="1:12" x14ac:dyDescent="0.25">
      <c r="A22431" s="3" t="str">
        <f t="shared" si="546"/>
        <v/>
      </c>
      <c r="L22431"/>
    </row>
    <row r="22432" spans="1:12" x14ac:dyDescent="0.25">
      <c r="A22432" s="3" t="str">
        <f t="shared" si="546"/>
        <v/>
      </c>
      <c r="L22432"/>
    </row>
    <row r="22433" spans="1:12" x14ac:dyDescent="0.25">
      <c r="A22433" s="3" t="str">
        <f t="shared" si="546"/>
        <v/>
      </c>
      <c r="L22433"/>
    </row>
    <row r="22434" spans="1:12" x14ac:dyDescent="0.25">
      <c r="A22434" s="3" t="str">
        <f t="shared" si="546"/>
        <v/>
      </c>
      <c r="L22434"/>
    </row>
    <row r="22435" spans="1:12" x14ac:dyDescent="0.25">
      <c r="A22435" s="3" t="str">
        <f t="shared" si="546"/>
        <v/>
      </c>
      <c r="L22435"/>
    </row>
    <row r="22436" spans="1:12" x14ac:dyDescent="0.25">
      <c r="A22436" s="3" t="str">
        <f t="shared" si="546"/>
        <v/>
      </c>
      <c r="L22436"/>
    </row>
    <row r="22437" spans="1:12" x14ac:dyDescent="0.25">
      <c r="A22437" s="3" t="str">
        <f t="shared" si="546"/>
        <v/>
      </c>
      <c r="L22437"/>
    </row>
    <row r="22438" spans="1:12" x14ac:dyDescent="0.25">
      <c r="A22438" s="3" t="str">
        <f t="shared" si="546"/>
        <v/>
      </c>
      <c r="L22438"/>
    </row>
    <row r="22439" spans="1:12" x14ac:dyDescent="0.25">
      <c r="A22439" s="3" t="str">
        <f t="shared" si="546"/>
        <v/>
      </c>
      <c r="L22439"/>
    </row>
    <row r="22440" spans="1:12" x14ac:dyDescent="0.25">
      <c r="A22440" s="3" t="str">
        <f t="shared" si="546"/>
        <v/>
      </c>
      <c r="L22440"/>
    </row>
    <row r="22441" spans="1:12" x14ac:dyDescent="0.25">
      <c r="A22441" s="3" t="str">
        <f t="shared" si="546"/>
        <v/>
      </c>
      <c r="L22441"/>
    </row>
    <row r="22442" spans="1:12" x14ac:dyDescent="0.25">
      <c r="A22442" s="3" t="str">
        <f t="shared" si="546"/>
        <v/>
      </c>
      <c r="L22442"/>
    </row>
    <row r="22443" spans="1:12" x14ac:dyDescent="0.25">
      <c r="A22443" s="3" t="str">
        <f t="shared" si="546"/>
        <v/>
      </c>
      <c r="L22443"/>
    </row>
    <row r="22444" spans="1:12" x14ac:dyDescent="0.25">
      <c r="A22444" s="3" t="str">
        <f t="shared" si="546"/>
        <v/>
      </c>
      <c r="L22444"/>
    </row>
    <row r="22445" spans="1:12" x14ac:dyDescent="0.25">
      <c r="A22445" s="3" t="str">
        <f t="shared" si="546"/>
        <v/>
      </c>
      <c r="L22445"/>
    </row>
    <row r="22446" spans="1:12" x14ac:dyDescent="0.25">
      <c r="A22446" s="3" t="str">
        <f t="shared" si="546"/>
        <v/>
      </c>
      <c r="L22446"/>
    </row>
    <row r="22447" spans="1:12" x14ac:dyDescent="0.25">
      <c r="A22447" s="3" t="str">
        <f t="shared" si="546"/>
        <v/>
      </c>
      <c r="L22447"/>
    </row>
    <row r="22448" spans="1:12" x14ac:dyDescent="0.25">
      <c r="A22448" s="3" t="str">
        <f t="shared" si="546"/>
        <v/>
      </c>
      <c r="L22448"/>
    </row>
    <row r="22449" spans="1:12" x14ac:dyDescent="0.25">
      <c r="A22449" s="3" t="str">
        <f t="shared" si="546"/>
        <v/>
      </c>
      <c r="L22449"/>
    </row>
    <row r="22450" spans="1:12" x14ac:dyDescent="0.25">
      <c r="A22450" s="3" t="str">
        <f t="shared" si="546"/>
        <v/>
      </c>
      <c r="L22450"/>
    </row>
    <row r="22451" spans="1:12" x14ac:dyDescent="0.25">
      <c r="A22451" s="3" t="str">
        <f t="shared" si="546"/>
        <v/>
      </c>
      <c r="L22451"/>
    </row>
    <row r="22452" spans="1:12" x14ac:dyDescent="0.25">
      <c r="A22452" s="3" t="str">
        <f t="shared" si="546"/>
        <v/>
      </c>
      <c r="L22452"/>
    </row>
    <row r="22453" spans="1:12" x14ac:dyDescent="0.25">
      <c r="A22453" s="3" t="str">
        <f t="shared" si="546"/>
        <v/>
      </c>
      <c r="L22453"/>
    </row>
    <row r="22454" spans="1:12" x14ac:dyDescent="0.25">
      <c r="A22454" s="3" t="str">
        <f t="shared" si="546"/>
        <v/>
      </c>
      <c r="L22454"/>
    </row>
    <row r="22455" spans="1:12" x14ac:dyDescent="0.25">
      <c r="A22455" s="3" t="str">
        <f t="shared" si="546"/>
        <v/>
      </c>
      <c r="L22455"/>
    </row>
    <row r="22456" spans="1:12" x14ac:dyDescent="0.25">
      <c r="A22456" s="3" t="str">
        <f t="shared" si="546"/>
        <v/>
      </c>
      <c r="L22456"/>
    </row>
    <row r="22457" spans="1:12" x14ac:dyDescent="0.25">
      <c r="A22457" s="3" t="str">
        <f t="shared" si="546"/>
        <v/>
      </c>
      <c r="L22457"/>
    </row>
    <row r="22458" spans="1:12" x14ac:dyDescent="0.25">
      <c r="A22458" s="3" t="str">
        <f t="shared" si="546"/>
        <v/>
      </c>
      <c r="L22458"/>
    </row>
    <row r="22459" spans="1:12" x14ac:dyDescent="0.25">
      <c r="A22459" s="3" t="str">
        <f t="shared" si="546"/>
        <v/>
      </c>
      <c r="L22459"/>
    </row>
    <row r="22460" spans="1:12" x14ac:dyDescent="0.25">
      <c r="A22460" s="3" t="str">
        <f t="shared" si="546"/>
        <v/>
      </c>
      <c r="L22460"/>
    </row>
    <row r="22461" spans="1:12" x14ac:dyDescent="0.25">
      <c r="A22461" s="3" t="str">
        <f t="shared" si="546"/>
        <v/>
      </c>
      <c r="L22461"/>
    </row>
    <row r="22462" spans="1:12" x14ac:dyDescent="0.25">
      <c r="A22462" s="3" t="str">
        <f t="shared" si="546"/>
        <v/>
      </c>
      <c r="L22462"/>
    </row>
    <row r="22463" spans="1:12" x14ac:dyDescent="0.25">
      <c r="A22463" s="3" t="str">
        <f t="shared" si="546"/>
        <v/>
      </c>
      <c r="L22463"/>
    </row>
    <row r="22464" spans="1:12" x14ac:dyDescent="0.25">
      <c r="A22464" s="3" t="str">
        <f t="shared" si="546"/>
        <v/>
      </c>
      <c r="L22464"/>
    </row>
    <row r="22465" spans="1:12" x14ac:dyDescent="0.25">
      <c r="A22465" s="3" t="str">
        <f t="shared" si="546"/>
        <v/>
      </c>
      <c r="L22465"/>
    </row>
    <row r="22466" spans="1:12" x14ac:dyDescent="0.25">
      <c r="A22466" s="3" t="str">
        <f t="shared" si="546"/>
        <v/>
      </c>
      <c r="L22466"/>
    </row>
    <row r="22467" spans="1:12" x14ac:dyDescent="0.25">
      <c r="A22467" s="3" t="str">
        <f t="shared" si="546"/>
        <v/>
      </c>
      <c r="L22467"/>
    </row>
    <row r="22468" spans="1:12" x14ac:dyDescent="0.25">
      <c r="A22468" s="3" t="str">
        <f t="shared" si="546"/>
        <v/>
      </c>
      <c r="L22468"/>
    </row>
    <row r="22469" spans="1:12" x14ac:dyDescent="0.25">
      <c r="A22469" s="3" t="str">
        <f t="shared" si="546"/>
        <v/>
      </c>
      <c r="L22469"/>
    </row>
    <row r="22470" spans="1:12" x14ac:dyDescent="0.25">
      <c r="A22470" s="3" t="str">
        <f t="shared" si="546"/>
        <v/>
      </c>
      <c r="L22470"/>
    </row>
    <row r="22471" spans="1:12" x14ac:dyDescent="0.25">
      <c r="A22471" s="3" t="str">
        <f t="shared" si="546"/>
        <v/>
      </c>
      <c r="L22471"/>
    </row>
    <row r="22472" spans="1:12" x14ac:dyDescent="0.25">
      <c r="A22472" s="3" t="str">
        <f t="shared" si="546"/>
        <v/>
      </c>
      <c r="L22472"/>
    </row>
    <row r="22473" spans="1:12" x14ac:dyDescent="0.25">
      <c r="A22473" s="3" t="str">
        <f t="shared" si="546"/>
        <v/>
      </c>
      <c r="L22473"/>
    </row>
    <row r="22474" spans="1:12" x14ac:dyDescent="0.25">
      <c r="A22474" s="3" t="str">
        <f t="shared" si="546"/>
        <v/>
      </c>
      <c r="L22474"/>
    </row>
    <row r="22475" spans="1:12" x14ac:dyDescent="0.25">
      <c r="A22475" s="3" t="str">
        <f t="shared" si="546"/>
        <v/>
      </c>
      <c r="L22475"/>
    </row>
    <row r="22476" spans="1:12" x14ac:dyDescent="0.25">
      <c r="A22476" s="3" t="str">
        <f t="shared" si="546"/>
        <v/>
      </c>
      <c r="L22476"/>
    </row>
    <row r="22477" spans="1:12" x14ac:dyDescent="0.25">
      <c r="A22477" s="3" t="str">
        <f t="shared" si="546"/>
        <v/>
      </c>
      <c r="L22477"/>
    </row>
    <row r="22478" spans="1:12" x14ac:dyDescent="0.25">
      <c r="A22478" s="3" t="str">
        <f t="shared" si="546"/>
        <v/>
      </c>
      <c r="L22478"/>
    </row>
    <row r="22479" spans="1:12" x14ac:dyDescent="0.25">
      <c r="A22479" s="3" t="str">
        <f t="shared" si="546"/>
        <v/>
      </c>
      <c r="L22479"/>
    </row>
    <row r="22480" spans="1:12" x14ac:dyDescent="0.25">
      <c r="A22480" s="3" t="str">
        <f t="shared" si="546"/>
        <v/>
      </c>
      <c r="L22480"/>
    </row>
    <row r="22481" spans="1:12" x14ac:dyDescent="0.25">
      <c r="A22481" s="3" t="str">
        <f t="shared" ref="A22481:A22544" si="547">IF(B22467="","",CONCATENATE(MONTH(B22467),YEAR(B22467)))</f>
        <v/>
      </c>
      <c r="L22481"/>
    </row>
    <row r="22482" spans="1:12" x14ac:dyDescent="0.25">
      <c r="A22482" s="3" t="str">
        <f t="shared" si="547"/>
        <v/>
      </c>
      <c r="L22482"/>
    </row>
    <row r="22483" spans="1:12" x14ac:dyDescent="0.25">
      <c r="A22483" s="3" t="str">
        <f t="shared" si="547"/>
        <v/>
      </c>
      <c r="L22483"/>
    </row>
    <row r="22484" spans="1:12" x14ac:dyDescent="0.25">
      <c r="A22484" s="3" t="str">
        <f t="shared" si="547"/>
        <v/>
      </c>
      <c r="L22484"/>
    </row>
    <row r="22485" spans="1:12" x14ac:dyDescent="0.25">
      <c r="A22485" s="3" t="str">
        <f t="shared" si="547"/>
        <v/>
      </c>
      <c r="L22485"/>
    </row>
    <row r="22486" spans="1:12" x14ac:dyDescent="0.25">
      <c r="A22486" s="3" t="str">
        <f t="shared" si="547"/>
        <v/>
      </c>
      <c r="L22486"/>
    </row>
    <row r="22487" spans="1:12" x14ac:dyDescent="0.25">
      <c r="A22487" s="3" t="str">
        <f t="shared" si="547"/>
        <v/>
      </c>
      <c r="L22487"/>
    </row>
    <row r="22488" spans="1:12" x14ac:dyDescent="0.25">
      <c r="A22488" s="3" t="str">
        <f t="shared" si="547"/>
        <v/>
      </c>
      <c r="L22488"/>
    </row>
    <row r="22489" spans="1:12" x14ac:dyDescent="0.25">
      <c r="A22489" s="3" t="str">
        <f t="shared" si="547"/>
        <v/>
      </c>
      <c r="L22489"/>
    </row>
    <row r="22490" spans="1:12" x14ac:dyDescent="0.25">
      <c r="A22490" s="3" t="str">
        <f t="shared" si="547"/>
        <v/>
      </c>
      <c r="L22490"/>
    </row>
    <row r="22491" spans="1:12" x14ac:dyDescent="0.25">
      <c r="A22491" s="3" t="str">
        <f t="shared" si="547"/>
        <v/>
      </c>
      <c r="L22491"/>
    </row>
    <row r="22492" spans="1:12" x14ac:dyDescent="0.25">
      <c r="A22492" s="3" t="str">
        <f t="shared" si="547"/>
        <v/>
      </c>
      <c r="L22492"/>
    </row>
    <row r="22493" spans="1:12" x14ac:dyDescent="0.25">
      <c r="A22493" s="3" t="str">
        <f t="shared" si="547"/>
        <v/>
      </c>
      <c r="L22493"/>
    </row>
    <row r="22494" spans="1:12" x14ac:dyDescent="0.25">
      <c r="A22494" s="3" t="str">
        <f t="shared" si="547"/>
        <v/>
      </c>
      <c r="L22494"/>
    </row>
    <row r="22495" spans="1:12" x14ac:dyDescent="0.25">
      <c r="A22495" s="3" t="str">
        <f t="shared" si="547"/>
        <v/>
      </c>
      <c r="L22495"/>
    </row>
    <row r="22496" spans="1:12" x14ac:dyDescent="0.25">
      <c r="A22496" s="3" t="str">
        <f t="shared" si="547"/>
        <v/>
      </c>
      <c r="L22496"/>
    </row>
    <row r="22497" spans="1:12" x14ac:dyDescent="0.25">
      <c r="A22497" s="3" t="str">
        <f t="shared" si="547"/>
        <v/>
      </c>
      <c r="L22497"/>
    </row>
    <row r="22498" spans="1:12" x14ac:dyDescent="0.25">
      <c r="A22498" s="3" t="str">
        <f t="shared" si="547"/>
        <v/>
      </c>
      <c r="L22498"/>
    </row>
    <row r="22499" spans="1:12" x14ac:dyDescent="0.25">
      <c r="A22499" s="3" t="str">
        <f t="shared" si="547"/>
        <v/>
      </c>
      <c r="L22499"/>
    </row>
    <row r="22500" spans="1:12" x14ac:dyDescent="0.25">
      <c r="A22500" s="3" t="str">
        <f t="shared" si="547"/>
        <v/>
      </c>
      <c r="L22500"/>
    </row>
    <row r="22501" spans="1:12" x14ac:dyDescent="0.25">
      <c r="A22501" s="3" t="str">
        <f t="shared" si="547"/>
        <v/>
      </c>
      <c r="L22501"/>
    </row>
    <row r="22502" spans="1:12" x14ac:dyDescent="0.25">
      <c r="A22502" s="3" t="str">
        <f t="shared" si="547"/>
        <v/>
      </c>
      <c r="L22502"/>
    </row>
    <row r="22503" spans="1:12" x14ac:dyDescent="0.25">
      <c r="A22503" s="3" t="str">
        <f t="shared" si="547"/>
        <v/>
      </c>
      <c r="L22503"/>
    </row>
    <row r="22504" spans="1:12" x14ac:dyDescent="0.25">
      <c r="A22504" s="3" t="str">
        <f t="shared" si="547"/>
        <v/>
      </c>
      <c r="L22504"/>
    </row>
    <row r="22505" spans="1:12" x14ac:dyDescent="0.25">
      <c r="A22505" s="3" t="str">
        <f t="shared" si="547"/>
        <v/>
      </c>
      <c r="L22505"/>
    </row>
    <row r="22506" spans="1:12" x14ac:dyDescent="0.25">
      <c r="A22506" s="3" t="str">
        <f t="shared" si="547"/>
        <v/>
      </c>
      <c r="L22506"/>
    </row>
    <row r="22507" spans="1:12" x14ac:dyDescent="0.25">
      <c r="A22507" s="3" t="str">
        <f t="shared" si="547"/>
        <v/>
      </c>
      <c r="L22507"/>
    </row>
    <row r="22508" spans="1:12" x14ac:dyDescent="0.25">
      <c r="A22508" s="3" t="str">
        <f t="shared" si="547"/>
        <v/>
      </c>
      <c r="L22508"/>
    </row>
    <row r="22509" spans="1:12" x14ac:dyDescent="0.25">
      <c r="A22509" s="3" t="str">
        <f t="shared" si="547"/>
        <v/>
      </c>
      <c r="L22509"/>
    </row>
    <row r="22510" spans="1:12" x14ac:dyDescent="0.25">
      <c r="A22510" s="3" t="str">
        <f t="shared" si="547"/>
        <v/>
      </c>
      <c r="L22510"/>
    </row>
    <row r="22511" spans="1:12" x14ac:dyDescent="0.25">
      <c r="A22511" s="3" t="str">
        <f t="shared" si="547"/>
        <v/>
      </c>
      <c r="L22511"/>
    </row>
    <row r="22512" spans="1:12" x14ac:dyDescent="0.25">
      <c r="A22512" s="3" t="str">
        <f t="shared" si="547"/>
        <v/>
      </c>
      <c r="L22512"/>
    </row>
    <row r="22513" spans="1:12" x14ac:dyDescent="0.25">
      <c r="A22513" s="3" t="str">
        <f t="shared" si="547"/>
        <v/>
      </c>
      <c r="L22513"/>
    </row>
    <row r="22514" spans="1:12" x14ac:dyDescent="0.25">
      <c r="A22514" s="3" t="str">
        <f t="shared" si="547"/>
        <v/>
      </c>
      <c r="L22514"/>
    </row>
    <row r="22515" spans="1:12" x14ac:dyDescent="0.25">
      <c r="A22515" s="3" t="str">
        <f t="shared" si="547"/>
        <v/>
      </c>
      <c r="L22515"/>
    </row>
    <row r="22516" spans="1:12" x14ac:dyDescent="0.25">
      <c r="A22516" s="3" t="str">
        <f t="shared" si="547"/>
        <v/>
      </c>
      <c r="L22516"/>
    </row>
    <row r="22517" spans="1:12" x14ac:dyDescent="0.25">
      <c r="A22517" s="3" t="str">
        <f t="shared" si="547"/>
        <v/>
      </c>
      <c r="L22517"/>
    </row>
    <row r="22518" spans="1:12" x14ac:dyDescent="0.25">
      <c r="A22518" s="3" t="str">
        <f t="shared" si="547"/>
        <v/>
      </c>
      <c r="L22518"/>
    </row>
    <row r="22519" spans="1:12" x14ac:dyDescent="0.25">
      <c r="A22519" s="3" t="str">
        <f t="shared" si="547"/>
        <v/>
      </c>
      <c r="L22519"/>
    </row>
    <row r="22520" spans="1:12" x14ac:dyDescent="0.25">
      <c r="A22520" s="3" t="str">
        <f t="shared" si="547"/>
        <v/>
      </c>
      <c r="L22520"/>
    </row>
    <row r="22521" spans="1:12" x14ac:dyDescent="0.25">
      <c r="A22521" s="3" t="str">
        <f t="shared" si="547"/>
        <v/>
      </c>
      <c r="L22521"/>
    </row>
    <row r="22522" spans="1:12" x14ac:dyDescent="0.25">
      <c r="A22522" s="3" t="str">
        <f t="shared" si="547"/>
        <v/>
      </c>
      <c r="L22522"/>
    </row>
    <row r="22523" spans="1:12" x14ac:dyDescent="0.25">
      <c r="A22523" s="3" t="str">
        <f t="shared" si="547"/>
        <v/>
      </c>
      <c r="L22523"/>
    </row>
    <row r="22524" spans="1:12" x14ac:dyDescent="0.25">
      <c r="A22524" s="3" t="str">
        <f t="shared" si="547"/>
        <v/>
      </c>
      <c r="L22524"/>
    </row>
    <row r="22525" spans="1:12" x14ac:dyDescent="0.25">
      <c r="A22525" s="3" t="str">
        <f t="shared" si="547"/>
        <v/>
      </c>
      <c r="L22525"/>
    </row>
    <row r="22526" spans="1:12" x14ac:dyDescent="0.25">
      <c r="A22526" s="3" t="str">
        <f t="shared" si="547"/>
        <v/>
      </c>
      <c r="L22526"/>
    </row>
    <row r="22527" spans="1:12" x14ac:dyDescent="0.25">
      <c r="A22527" s="3" t="str">
        <f t="shared" si="547"/>
        <v/>
      </c>
      <c r="L22527"/>
    </row>
    <row r="22528" spans="1:12" x14ac:dyDescent="0.25">
      <c r="A22528" s="3" t="str">
        <f t="shared" si="547"/>
        <v/>
      </c>
      <c r="L22528"/>
    </row>
    <row r="22529" spans="1:12" x14ac:dyDescent="0.25">
      <c r="A22529" s="3" t="str">
        <f t="shared" si="547"/>
        <v/>
      </c>
      <c r="L22529"/>
    </row>
    <row r="22530" spans="1:12" x14ac:dyDescent="0.25">
      <c r="A22530" s="3" t="str">
        <f t="shared" si="547"/>
        <v/>
      </c>
      <c r="L22530"/>
    </row>
    <row r="22531" spans="1:12" x14ac:dyDescent="0.25">
      <c r="A22531" s="3" t="str">
        <f t="shared" si="547"/>
        <v/>
      </c>
      <c r="L22531"/>
    </row>
    <row r="22532" spans="1:12" x14ac:dyDescent="0.25">
      <c r="A22532" s="3" t="str">
        <f t="shared" si="547"/>
        <v/>
      </c>
      <c r="L22532"/>
    </row>
    <row r="22533" spans="1:12" x14ac:dyDescent="0.25">
      <c r="A22533" s="3" t="str">
        <f t="shared" si="547"/>
        <v/>
      </c>
      <c r="L22533"/>
    </row>
    <row r="22534" spans="1:12" x14ac:dyDescent="0.25">
      <c r="A22534" s="3" t="str">
        <f t="shared" si="547"/>
        <v/>
      </c>
      <c r="L22534"/>
    </row>
    <row r="22535" spans="1:12" x14ac:dyDescent="0.25">
      <c r="A22535" s="3" t="str">
        <f t="shared" si="547"/>
        <v/>
      </c>
      <c r="L22535"/>
    </row>
    <row r="22536" spans="1:12" x14ac:dyDescent="0.25">
      <c r="A22536" s="3" t="str">
        <f t="shared" si="547"/>
        <v/>
      </c>
      <c r="L22536"/>
    </row>
    <row r="22537" spans="1:12" x14ac:dyDescent="0.25">
      <c r="A22537" s="3" t="str">
        <f t="shared" si="547"/>
        <v/>
      </c>
      <c r="L22537"/>
    </row>
    <row r="22538" spans="1:12" x14ac:dyDescent="0.25">
      <c r="A22538" s="3" t="str">
        <f t="shared" si="547"/>
        <v/>
      </c>
      <c r="L22538"/>
    </row>
    <row r="22539" spans="1:12" x14ac:dyDescent="0.25">
      <c r="A22539" s="3" t="str">
        <f t="shared" si="547"/>
        <v/>
      </c>
      <c r="L22539"/>
    </row>
    <row r="22540" spans="1:12" x14ac:dyDescent="0.25">
      <c r="A22540" s="3" t="str">
        <f t="shared" si="547"/>
        <v/>
      </c>
      <c r="L22540"/>
    </row>
    <row r="22541" spans="1:12" x14ac:dyDescent="0.25">
      <c r="A22541" s="3" t="str">
        <f t="shared" si="547"/>
        <v/>
      </c>
      <c r="L22541"/>
    </row>
    <row r="22542" spans="1:12" x14ac:dyDescent="0.25">
      <c r="A22542" s="3" t="str">
        <f t="shared" si="547"/>
        <v/>
      </c>
      <c r="L22542"/>
    </row>
    <row r="22543" spans="1:12" x14ac:dyDescent="0.25">
      <c r="A22543" s="3" t="str">
        <f t="shared" si="547"/>
        <v/>
      </c>
      <c r="L22543"/>
    </row>
    <row r="22544" spans="1:12" x14ac:dyDescent="0.25">
      <c r="A22544" s="3" t="str">
        <f t="shared" si="547"/>
        <v/>
      </c>
      <c r="L22544"/>
    </row>
    <row r="22545" spans="1:12" x14ac:dyDescent="0.25">
      <c r="A22545" s="3" t="str">
        <f t="shared" ref="A22545:A22608" si="548">IF(B22531="","",CONCATENATE(MONTH(B22531),YEAR(B22531)))</f>
        <v/>
      </c>
      <c r="L22545"/>
    </row>
    <row r="22546" spans="1:12" x14ac:dyDescent="0.25">
      <c r="A22546" s="3" t="str">
        <f t="shared" si="548"/>
        <v/>
      </c>
      <c r="L22546"/>
    </row>
    <row r="22547" spans="1:12" x14ac:dyDescent="0.25">
      <c r="A22547" s="3" t="str">
        <f t="shared" si="548"/>
        <v/>
      </c>
      <c r="L22547"/>
    </row>
    <row r="22548" spans="1:12" x14ac:dyDescent="0.25">
      <c r="A22548" s="3" t="str">
        <f t="shared" si="548"/>
        <v/>
      </c>
      <c r="L22548"/>
    </row>
    <row r="22549" spans="1:12" x14ac:dyDescent="0.25">
      <c r="A22549" s="3" t="str">
        <f t="shared" si="548"/>
        <v/>
      </c>
      <c r="L22549"/>
    </row>
    <row r="22550" spans="1:12" x14ac:dyDescent="0.25">
      <c r="A22550" s="3" t="str">
        <f t="shared" si="548"/>
        <v/>
      </c>
      <c r="L22550"/>
    </row>
    <row r="22551" spans="1:12" x14ac:dyDescent="0.25">
      <c r="A22551" s="3" t="str">
        <f t="shared" si="548"/>
        <v/>
      </c>
      <c r="L22551"/>
    </row>
    <row r="22552" spans="1:12" x14ac:dyDescent="0.25">
      <c r="A22552" s="3" t="str">
        <f t="shared" si="548"/>
        <v/>
      </c>
      <c r="L22552"/>
    </row>
    <row r="22553" spans="1:12" x14ac:dyDescent="0.25">
      <c r="A22553" s="3" t="str">
        <f t="shared" si="548"/>
        <v/>
      </c>
      <c r="L22553"/>
    </row>
    <row r="22554" spans="1:12" x14ac:dyDescent="0.25">
      <c r="A22554" s="3" t="str">
        <f t="shared" si="548"/>
        <v/>
      </c>
      <c r="L22554"/>
    </row>
    <row r="22555" spans="1:12" x14ac:dyDescent="0.25">
      <c r="A22555" s="3" t="str">
        <f t="shared" si="548"/>
        <v/>
      </c>
      <c r="L22555"/>
    </row>
    <row r="22556" spans="1:12" x14ac:dyDescent="0.25">
      <c r="A22556" s="3" t="str">
        <f t="shared" si="548"/>
        <v/>
      </c>
      <c r="L22556"/>
    </row>
    <row r="22557" spans="1:12" x14ac:dyDescent="0.25">
      <c r="A22557" s="3" t="str">
        <f t="shared" si="548"/>
        <v/>
      </c>
      <c r="L22557"/>
    </row>
    <row r="22558" spans="1:12" x14ac:dyDescent="0.25">
      <c r="A22558" s="3" t="str">
        <f t="shared" si="548"/>
        <v/>
      </c>
      <c r="L22558"/>
    </row>
    <row r="22559" spans="1:12" x14ac:dyDescent="0.25">
      <c r="A22559" s="3" t="str">
        <f t="shared" si="548"/>
        <v/>
      </c>
      <c r="L22559"/>
    </row>
    <row r="22560" spans="1:12" x14ac:dyDescent="0.25">
      <c r="A22560" s="3" t="str">
        <f t="shared" si="548"/>
        <v/>
      </c>
      <c r="L22560"/>
    </row>
    <row r="22561" spans="1:12" x14ac:dyDescent="0.25">
      <c r="A22561" s="3" t="str">
        <f t="shared" si="548"/>
        <v/>
      </c>
      <c r="L22561"/>
    </row>
    <row r="22562" spans="1:12" x14ac:dyDescent="0.25">
      <c r="A22562" s="3" t="str">
        <f t="shared" si="548"/>
        <v/>
      </c>
      <c r="L22562"/>
    </row>
    <row r="22563" spans="1:12" x14ac:dyDescent="0.25">
      <c r="A22563" s="3" t="str">
        <f t="shared" si="548"/>
        <v/>
      </c>
      <c r="L22563"/>
    </row>
    <row r="22564" spans="1:12" x14ac:dyDescent="0.25">
      <c r="A22564" s="3" t="str">
        <f t="shared" si="548"/>
        <v/>
      </c>
      <c r="L22564"/>
    </row>
    <row r="22565" spans="1:12" x14ac:dyDescent="0.25">
      <c r="A22565" s="3" t="str">
        <f t="shared" si="548"/>
        <v/>
      </c>
      <c r="L22565"/>
    </row>
    <row r="22566" spans="1:12" x14ac:dyDescent="0.25">
      <c r="A22566" s="3" t="str">
        <f t="shared" si="548"/>
        <v/>
      </c>
      <c r="L22566"/>
    </row>
    <row r="22567" spans="1:12" x14ac:dyDescent="0.25">
      <c r="A22567" s="3" t="str">
        <f t="shared" si="548"/>
        <v/>
      </c>
      <c r="L22567"/>
    </row>
    <row r="22568" spans="1:12" x14ac:dyDescent="0.25">
      <c r="A22568" s="3" t="str">
        <f t="shared" si="548"/>
        <v/>
      </c>
      <c r="L22568"/>
    </row>
    <row r="22569" spans="1:12" x14ac:dyDescent="0.25">
      <c r="A22569" s="3" t="str">
        <f t="shared" si="548"/>
        <v/>
      </c>
      <c r="L22569"/>
    </row>
    <row r="22570" spans="1:12" x14ac:dyDescent="0.25">
      <c r="A22570" s="3" t="str">
        <f t="shared" si="548"/>
        <v/>
      </c>
      <c r="L22570"/>
    </row>
    <row r="22571" spans="1:12" x14ac:dyDescent="0.25">
      <c r="A22571" s="3" t="str">
        <f t="shared" si="548"/>
        <v/>
      </c>
      <c r="L22571"/>
    </row>
    <row r="22572" spans="1:12" x14ac:dyDescent="0.25">
      <c r="A22572" s="3" t="str">
        <f t="shared" si="548"/>
        <v/>
      </c>
      <c r="L22572"/>
    </row>
    <row r="22573" spans="1:12" x14ac:dyDescent="0.25">
      <c r="A22573" s="3" t="str">
        <f t="shared" si="548"/>
        <v/>
      </c>
      <c r="L22573"/>
    </row>
    <row r="22574" spans="1:12" x14ac:dyDescent="0.25">
      <c r="A22574" s="3" t="str">
        <f t="shared" si="548"/>
        <v/>
      </c>
      <c r="L22574"/>
    </row>
    <row r="22575" spans="1:12" x14ac:dyDescent="0.25">
      <c r="A22575" s="3" t="str">
        <f t="shared" si="548"/>
        <v/>
      </c>
      <c r="L22575"/>
    </row>
    <row r="22576" spans="1:12" x14ac:dyDescent="0.25">
      <c r="A22576" s="3" t="str">
        <f t="shared" si="548"/>
        <v/>
      </c>
      <c r="L22576"/>
    </row>
    <row r="22577" spans="1:12" x14ac:dyDescent="0.25">
      <c r="A22577" s="3" t="str">
        <f t="shared" si="548"/>
        <v/>
      </c>
      <c r="L22577"/>
    </row>
    <row r="22578" spans="1:12" x14ac:dyDescent="0.25">
      <c r="A22578" s="3" t="str">
        <f t="shared" si="548"/>
        <v/>
      </c>
      <c r="L22578"/>
    </row>
    <row r="22579" spans="1:12" x14ac:dyDescent="0.25">
      <c r="A22579" s="3" t="str">
        <f t="shared" si="548"/>
        <v/>
      </c>
      <c r="L22579"/>
    </row>
    <row r="22580" spans="1:12" x14ac:dyDescent="0.25">
      <c r="A22580" s="3" t="str">
        <f t="shared" si="548"/>
        <v/>
      </c>
      <c r="L22580"/>
    </row>
    <row r="22581" spans="1:12" x14ac:dyDescent="0.25">
      <c r="A22581" s="3" t="str">
        <f t="shared" si="548"/>
        <v/>
      </c>
      <c r="L22581"/>
    </row>
    <row r="22582" spans="1:12" x14ac:dyDescent="0.25">
      <c r="A22582" s="3" t="str">
        <f t="shared" si="548"/>
        <v/>
      </c>
      <c r="L22582"/>
    </row>
    <row r="22583" spans="1:12" x14ac:dyDescent="0.25">
      <c r="A22583" s="3" t="str">
        <f t="shared" si="548"/>
        <v/>
      </c>
      <c r="L22583"/>
    </row>
    <row r="22584" spans="1:12" x14ac:dyDescent="0.25">
      <c r="A22584" s="3" t="str">
        <f t="shared" si="548"/>
        <v/>
      </c>
      <c r="L22584"/>
    </row>
    <row r="22585" spans="1:12" x14ac:dyDescent="0.25">
      <c r="A22585" s="3" t="str">
        <f t="shared" si="548"/>
        <v/>
      </c>
      <c r="L22585"/>
    </row>
    <row r="22586" spans="1:12" x14ac:dyDescent="0.25">
      <c r="A22586" s="3" t="str">
        <f t="shared" si="548"/>
        <v/>
      </c>
      <c r="L22586"/>
    </row>
    <row r="22587" spans="1:12" x14ac:dyDescent="0.25">
      <c r="A22587" s="3" t="str">
        <f t="shared" si="548"/>
        <v/>
      </c>
      <c r="L22587"/>
    </row>
    <row r="22588" spans="1:12" x14ac:dyDescent="0.25">
      <c r="A22588" s="3" t="str">
        <f t="shared" si="548"/>
        <v/>
      </c>
      <c r="L22588"/>
    </row>
    <row r="22589" spans="1:12" x14ac:dyDescent="0.25">
      <c r="A22589" s="3" t="str">
        <f t="shared" si="548"/>
        <v/>
      </c>
      <c r="L22589"/>
    </row>
    <row r="22590" spans="1:12" x14ac:dyDescent="0.25">
      <c r="A22590" s="3" t="str">
        <f t="shared" si="548"/>
        <v/>
      </c>
      <c r="L22590"/>
    </row>
    <row r="22591" spans="1:12" x14ac:dyDescent="0.25">
      <c r="A22591" s="3" t="str">
        <f t="shared" si="548"/>
        <v/>
      </c>
      <c r="L22591"/>
    </row>
    <row r="22592" spans="1:12" x14ac:dyDescent="0.25">
      <c r="A22592" s="3" t="str">
        <f t="shared" si="548"/>
        <v/>
      </c>
      <c r="L22592"/>
    </row>
    <row r="22593" spans="1:12" x14ac:dyDescent="0.25">
      <c r="A22593" s="3" t="str">
        <f t="shared" si="548"/>
        <v/>
      </c>
      <c r="L22593"/>
    </row>
    <row r="22594" spans="1:12" x14ac:dyDescent="0.25">
      <c r="A22594" s="3" t="str">
        <f t="shared" si="548"/>
        <v/>
      </c>
      <c r="L22594"/>
    </row>
    <row r="22595" spans="1:12" x14ac:dyDescent="0.25">
      <c r="A22595" s="3" t="str">
        <f t="shared" si="548"/>
        <v/>
      </c>
      <c r="L22595"/>
    </row>
    <row r="22596" spans="1:12" x14ac:dyDescent="0.25">
      <c r="A22596" s="3" t="str">
        <f t="shared" si="548"/>
        <v/>
      </c>
      <c r="L22596"/>
    </row>
    <row r="22597" spans="1:12" x14ac:dyDescent="0.25">
      <c r="A22597" s="3" t="str">
        <f t="shared" si="548"/>
        <v/>
      </c>
      <c r="L22597"/>
    </row>
    <row r="22598" spans="1:12" x14ac:dyDescent="0.25">
      <c r="A22598" s="3" t="str">
        <f t="shared" si="548"/>
        <v/>
      </c>
      <c r="L22598"/>
    </row>
    <row r="22599" spans="1:12" x14ac:dyDescent="0.25">
      <c r="A22599" s="3" t="str">
        <f t="shared" si="548"/>
        <v/>
      </c>
      <c r="L22599"/>
    </row>
    <row r="22600" spans="1:12" x14ac:dyDescent="0.25">
      <c r="A22600" s="3" t="str">
        <f t="shared" si="548"/>
        <v/>
      </c>
      <c r="L22600"/>
    </row>
    <row r="22601" spans="1:12" x14ac:dyDescent="0.25">
      <c r="A22601" s="3" t="str">
        <f t="shared" si="548"/>
        <v/>
      </c>
      <c r="L22601"/>
    </row>
    <row r="22602" spans="1:12" x14ac:dyDescent="0.25">
      <c r="A22602" s="3" t="str">
        <f t="shared" si="548"/>
        <v/>
      </c>
      <c r="L22602"/>
    </row>
    <row r="22603" spans="1:12" x14ac:dyDescent="0.25">
      <c r="A22603" s="3" t="str">
        <f t="shared" si="548"/>
        <v/>
      </c>
      <c r="L22603"/>
    </row>
    <row r="22604" spans="1:12" x14ac:dyDescent="0.25">
      <c r="A22604" s="3" t="str">
        <f t="shared" si="548"/>
        <v/>
      </c>
      <c r="L22604"/>
    </row>
    <row r="22605" spans="1:12" x14ac:dyDescent="0.25">
      <c r="A22605" s="3" t="str">
        <f t="shared" si="548"/>
        <v/>
      </c>
      <c r="L22605"/>
    </row>
    <row r="22606" spans="1:12" x14ac:dyDescent="0.25">
      <c r="A22606" s="3" t="str">
        <f t="shared" si="548"/>
        <v/>
      </c>
      <c r="L22606"/>
    </row>
    <row r="22607" spans="1:12" x14ac:dyDescent="0.25">
      <c r="A22607" s="3" t="str">
        <f t="shared" si="548"/>
        <v/>
      </c>
      <c r="L22607"/>
    </row>
    <row r="22608" spans="1:12" x14ac:dyDescent="0.25">
      <c r="A22608" s="3" t="str">
        <f t="shared" si="548"/>
        <v/>
      </c>
      <c r="L22608"/>
    </row>
    <row r="22609" spans="1:12" x14ac:dyDescent="0.25">
      <c r="A22609" s="3" t="str">
        <f t="shared" ref="A22609:A22672" si="549">IF(B22595="","",CONCATENATE(MONTH(B22595),YEAR(B22595)))</f>
        <v/>
      </c>
      <c r="L22609"/>
    </row>
    <row r="22610" spans="1:12" x14ac:dyDescent="0.25">
      <c r="A22610" s="3" t="str">
        <f t="shared" si="549"/>
        <v/>
      </c>
      <c r="L22610"/>
    </row>
    <row r="22611" spans="1:12" x14ac:dyDescent="0.25">
      <c r="A22611" s="3" t="str">
        <f t="shared" si="549"/>
        <v/>
      </c>
      <c r="L22611"/>
    </row>
    <row r="22612" spans="1:12" x14ac:dyDescent="0.25">
      <c r="A22612" s="3" t="str">
        <f t="shared" si="549"/>
        <v/>
      </c>
      <c r="L22612"/>
    </row>
    <row r="22613" spans="1:12" x14ac:dyDescent="0.25">
      <c r="A22613" s="3" t="str">
        <f t="shared" si="549"/>
        <v/>
      </c>
      <c r="L22613"/>
    </row>
    <row r="22614" spans="1:12" x14ac:dyDescent="0.25">
      <c r="A22614" s="3" t="str">
        <f t="shared" si="549"/>
        <v/>
      </c>
      <c r="L22614"/>
    </row>
    <row r="22615" spans="1:12" x14ac:dyDescent="0.25">
      <c r="A22615" s="3" t="str">
        <f t="shared" si="549"/>
        <v/>
      </c>
      <c r="L22615"/>
    </row>
    <row r="22616" spans="1:12" x14ac:dyDescent="0.25">
      <c r="A22616" s="3" t="str">
        <f t="shared" si="549"/>
        <v/>
      </c>
      <c r="L22616"/>
    </row>
    <row r="22617" spans="1:12" x14ac:dyDescent="0.25">
      <c r="A22617" s="3" t="str">
        <f t="shared" si="549"/>
        <v/>
      </c>
      <c r="L22617"/>
    </row>
    <row r="22618" spans="1:12" x14ac:dyDescent="0.25">
      <c r="A22618" s="3" t="str">
        <f t="shared" si="549"/>
        <v/>
      </c>
      <c r="L22618"/>
    </row>
    <row r="22619" spans="1:12" x14ac:dyDescent="0.25">
      <c r="A22619" s="3" t="str">
        <f t="shared" si="549"/>
        <v/>
      </c>
      <c r="L22619"/>
    </row>
    <row r="22620" spans="1:12" x14ac:dyDescent="0.25">
      <c r="A22620" s="3" t="str">
        <f t="shared" si="549"/>
        <v/>
      </c>
      <c r="L22620"/>
    </row>
    <row r="22621" spans="1:12" x14ac:dyDescent="0.25">
      <c r="A22621" s="3" t="str">
        <f t="shared" si="549"/>
        <v/>
      </c>
      <c r="L22621"/>
    </row>
    <row r="22622" spans="1:12" x14ac:dyDescent="0.25">
      <c r="A22622" s="3" t="str">
        <f t="shared" si="549"/>
        <v/>
      </c>
      <c r="L22622"/>
    </row>
    <row r="22623" spans="1:12" x14ac:dyDescent="0.25">
      <c r="A22623" s="3" t="str">
        <f t="shared" si="549"/>
        <v/>
      </c>
      <c r="L22623"/>
    </row>
    <row r="22624" spans="1:12" x14ac:dyDescent="0.25">
      <c r="A22624" s="3" t="str">
        <f t="shared" si="549"/>
        <v/>
      </c>
      <c r="L22624"/>
    </row>
    <row r="22625" spans="1:12" x14ac:dyDescent="0.25">
      <c r="A22625" s="3" t="str">
        <f t="shared" si="549"/>
        <v/>
      </c>
      <c r="L22625"/>
    </row>
    <row r="22626" spans="1:12" x14ac:dyDescent="0.25">
      <c r="A22626" s="3" t="str">
        <f t="shared" si="549"/>
        <v/>
      </c>
      <c r="L22626"/>
    </row>
    <row r="22627" spans="1:12" x14ac:dyDescent="0.25">
      <c r="A22627" s="3" t="str">
        <f t="shared" si="549"/>
        <v/>
      </c>
      <c r="L22627"/>
    </row>
    <row r="22628" spans="1:12" x14ac:dyDescent="0.25">
      <c r="A22628" s="3" t="str">
        <f t="shared" si="549"/>
        <v/>
      </c>
      <c r="L22628"/>
    </row>
    <row r="22629" spans="1:12" x14ac:dyDescent="0.25">
      <c r="A22629" s="3" t="str">
        <f t="shared" si="549"/>
        <v/>
      </c>
      <c r="L22629"/>
    </row>
    <row r="22630" spans="1:12" x14ac:dyDescent="0.25">
      <c r="A22630" s="3" t="str">
        <f t="shared" si="549"/>
        <v/>
      </c>
      <c r="L22630"/>
    </row>
    <row r="22631" spans="1:12" x14ac:dyDescent="0.25">
      <c r="A22631" s="3" t="str">
        <f t="shared" si="549"/>
        <v/>
      </c>
      <c r="L22631"/>
    </row>
    <row r="22632" spans="1:12" x14ac:dyDescent="0.25">
      <c r="A22632" s="3" t="str">
        <f t="shared" si="549"/>
        <v/>
      </c>
      <c r="L22632"/>
    </row>
    <row r="22633" spans="1:12" x14ac:dyDescent="0.25">
      <c r="A22633" s="3" t="str">
        <f t="shared" si="549"/>
        <v/>
      </c>
      <c r="L22633"/>
    </row>
    <row r="22634" spans="1:12" x14ac:dyDescent="0.25">
      <c r="A22634" s="3" t="str">
        <f t="shared" si="549"/>
        <v/>
      </c>
      <c r="L22634"/>
    </row>
    <row r="22635" spans="1:12" x14ac:dyDescent="0.25">
      <c r="A22635" s="3" t="str">
        <f t="shared" si="549"/>
        <v/>
      </c>
      <c r="L22635"/>
    </row>
    <row r="22636" spans="1:12" x14ac:dyDescent="0.25">
      <c r="A22636" s="3" t="str">
        <f t="shared" si="549"/>
        <v/>
      </c>
      <c r="L22636"/>
    </row>
    <row r="22637" spans="1:12" x14ac:dyDescent="0.25">
      <c r="A22637" s="3" t="str">
        <f t="shared" si="549"/>
        <v/>
      </c>
      <c r="L22637"/>
    </row>
    <row r="22638" spans="1:12" x14ac:dyDescent="0.25">
      <c r="A22638" s="3" t="str">
        <f t="shared" si="549"/>
        <v/>
      </c>
      <c r="L22638"/>
    </row>
    <row r="22639" spans="1:12" x14ac:dyDescent="0.25">
      <c r="A22639" s="3" t="str">
        <f t="shared" si="549"/>
        <v/>
      </c>
      <c r="L22639"/>
    </row>
    <row r="22640" spans="1:12" x14ac:dyDescent="0.25">
      <c r="A22640" s="3" t="str">
        <f t="shared" si="549"/>
        <v/>
      </c>
      <c r="L22640"/>
    </row>
    <row r="22641" spans="1:12" x14ac:dyDescent="0.25">
      <c r="A22641" s="3" t="str">
        <f t="shared" si="549"/>
        <v/>
      </c>
      <c r="L22641"/>
    </row>
    <row r="22642" spans="1:12" x14ac:dyDescent="0.25">
      <c r="A22642" s="3" t="str">
        <f t="shared" si="549"/>
        <v/>
      </c>
      <c r="L22642"/>
    </row>
    <row r="22643" spans="1:12" x14ac:dyDescent="0.25">
      <c r="A22643" s="3" t="str">
        <f t="shared" si="549"/>
        <v/>
      </c>
      <c r="L22643"/>
    </row>
    <row r="22644" spans="1:12" x14ac:dyDescent="0.25">
      <c r="A22644" s="3" t="str">
        <f t="shared" si="549"/>
        <v/>
      </c>
      <c r="L22644"/>
    </row>
    <row r="22645" spans="1:12" x14ac:dyDescent="0.25">
      <c r="A22645" s="3" t="str">
        <f t="shared" si="549"/>
        <v/>
      </c>
      <c r="L22645"/>
    </row>
    <row r="22646" spans="1:12" x14ac:dyDescent="0.25">
      <c r="A22646" s="3" t="str">
        <f t="shared" si="549"/>
        <v/>
      </c>
      <c r="L22646"/>
    </row>
    <row r="22647" spans="1:12" x14ac:dyDescent="0.25">
      <c r="A22647" s="3" t="str">
        <f t="shared" si="549"/>
        <v/>
      </c>
      <c r="L22647"/>
    </row>
    <row r="22648" spans="1:12" x14ac:dyDescent="0.25">
      <c r="A22648" s="3" t="str">
        <f t="shared" si="549"/>
        <v/>
      </c>
      <c r="L22648"/>
    </row>
    <row r="22649" spans="1:12" x14ac:dyDescent="0.25">
      <c r="A22649" s="3" t="str">
        <f t="shared" si="549"/>
        <v/>
      </c>
      <c r="L22649"/>
    </row>
    <row r="22650" spans="1:12" x14ac:dyDescent="0.25">
      <c r="A22650" s="3" t="str">
        <f t="shared" si="549"/>
        <v/>
      </c>
      <c r="L22650"/>
    </row>
    <row r="22651" spans="1:12" x14ac:dyDescent="0.25">
      <c r="A22651" s="3" t="str">
        <f t="shared" si="549"/>
        <v/>
      </c>
      <c r="L22651"/>
    </row>
    <row r="22652" spans="1:12" x14ac:dyDescent="0.25">
      <c r="A22652" s="3" t="str">
        <f t="shared" si="549"/>
        <v/>
      </c>
      <c r="L22652"/>
    </row>
    <row r="22653" spans="1:12" x14ac:dyDescent="0.25">
      <c r="A22653" s="3" t="str">
        <f t="shared" si="549"/>
        <v/>
      </c>
      <c r="L22653"/>
    </row>
    <row r="22654" spans="1:12" x14ac:dyDescent="0.25">
      <c r="A22654" s="3" t="str">
        <f t="shared" si="549"/>
        <v/>
      </c>
      <c r="L22654"/>
    </row>
    <row r="22655" spans="1:12" x14ac:dyDescent="0.25">
      <c r="A22655" s="3" t="str">
        <f t="shared" si="549"/>
        <v/>
      </c>
      <c r="L22655"/>
    </row>
    <row r="22656" spans="1:12" x14ac:dyDescent="0.25">
      <c r="A22656" s="3" t="str">
        <f t="shared" si="549"/>
        <v/>
      </c>
      <c r="L22656"/>
    </row>
    <row r="22657" spans="1:12" x14ac:dyDescent="0.25">
      <c r="A22657" s="3" t="str">
        <f t="shared" si="549"/>
        <v/>
      </c>
      <c r="L22657"/>
    </row>
    <row r="22658" spans="1:12" x14ac:dyDescent="0.25">
      <c r="A22658" s="3" t="str">
        <f t="shared" si="549"/>
        <v/>
      </c>
      <c r="L22658"/>
    </row>
    <row r="22659" spans="1:12" x14ac:dyDescent="0.25">
      <c r="A22659" s="3" t="str">
        <f t="shared" si="549"/>
        <v/>
      </c>
      <c r="L22659"/>
    </row>
    <row r="22660" spans="1:12" x14ac:dyDescent="0.25">
      <c r="A22660" s="3" t="str">
        <f t="shared" si="549"/>
        <v/>
      </c>
      <c r="L22660"/>
    </row>
    <row r="22661" spans="1:12" x14ac:dyDescent="0.25">
      <c r="A22661" s="3" t="str">
        <f t="shared" si="549"/>
        <v/>
      </c>
      <c r="L22661"/>
    </row>
    <row r="22662" spans="1:12" x14ac:dyDescent="0.25">
      <c r="A22662" s="3" t="str">
        <f t="shared" si="549"/>
        <v/>
      </c>
      <c r="L22662"/>
    </row>
    <row r="22663" spans="1:12" x14ac:dyDescent="0.25">
      <c r="A22663" s="3" t="str">
        <f t="shared" si="549"/>
        <v/>
      </c>
      <c r="L22663"/>
    </row>
    <row r="22664" spans="1:12" x14ac:dyDescent="0.25">
      <c r="A22664" s="3" t="str">
        <f t="shared" si="549"/>
        <v/>
      </c>
      <c r="L22664"/>
    </row>
    <row r="22665" spans="1:12" x14ac:dyDescent="0.25">
      <c r="A22665" s="3" t="str">
        <f t="shared" si="549"/>
        <v/>
      </c>
      <c r="L22665"/>
    </row>
    <row r="22666" spans="1:12" x14ac:dyDescent="0.25">
      <c r="A22666" s="3" t="str">
        <f t="shared" si="549"/>
        <v/>
      </c>
      <c r="L22666"/>
    </row>
    <row r="22667" spans="1:12" x14ac:dyDescent="0.25">
      <c r="A22667" s="3" t="str">
        <f t="shared" si="549"/>
        <v/>
      </c>
      <c r="L22667"/>
    </row>
    <row r="22668" spans="1:12" x14ac:dyDescent="0.25">
      <c r="A22668" s="3" t="str">
        <f t="shared" si="549"/>
        <v/>
      </c>
      <c r="L22668"/>
    </row>
    <row r="22669" spans="1:12" x14ac:dyDescent="0.25">
      <c r="A22669" s="3" t="str">
        <f t="shared" si="549"/>
        <v/>
      </c>
      <c r="L22669"/>
    </row>
    <row r="22670" spans="1:12" x14ac:dyDescent="0.25">
      <c r="A22670" s="3" t="str">
        <f t="shared" si="549"/>
        <v/>
      </c>
      <c r="L22670"/>
    </row>
    <row r="22671" spans="1:12" x14ac:dyDescent="0.25">
      <c r="A22671" s="3" t="str">
        <f t="shared" si="549"/>
        <v/>
      </c>
      <c r="L22671"/>
    </row>
    <row r="22672" spans="1:12" x14ac:dyDescent="0.25">
      <c r="A22672" s="3" t="str">
        <f t="shared" si="549"/>
        <v/>
      </c>
      <c r="L22672"/>
    </row>
    <row r="22673" spans="1:12" x14ac:dyDescent="0.25">
      <c r="A22673" s="3" t="str">
        <f t="shared" ref="A22673:A22736" si="550">IF(B22659="","",CONCATENATE(MONTH(B22659),YEAR(B22659)))</f>
        <v/>
      </c>
      <c r="L22673"/>
    </row>
    <row r="22674" spans="1:12" x14ac:dyDescent="0.25">
      <c r="A22674" s="3" t="str">
        <f t="shared" si="550"/>
        <v/>
      </c>
      <c r="L22674"/>
    </row>
    <row r="22675" spans="1:12" x14ac:dyDescent="0.25">
      <c r="A22675" s="3" t="str">
        <f t="shared" si="550"/>
        <v/>
      </c>
      <c r="L22675"/>
    </row>
    <row r="22676" spans="1:12" x14ac:dyDescent="0.25">
      <c r="A22676" s="3" t="str">
        <f t="shared" si="550"/>
        <v/>
      </c>
      <c r="L22676"/>
    </row>
    <row r="22677" spans="1:12" x14ac:dyDescent="0.25">
      <c r="A22677" s="3" t="str">
        <f t="shared" si="550"/>
        <v/>
      </c>
      <c r="L22677"/>
    </row>
    <row r="22678" spans="1:12" x14ac:dyDescent="0.25">
      <c r="A22678" s="3" t="str">
        <f t="shared" si="550"/>
        <v/>
      </c>
      <c r="L22678"/>
    </row>
    <row r="22679" spans="1:12" x14ac:dyDescent="0.25">
      <c r="A22679" s="3" t="str">
        <f t="shared" si="550"/>
        <v/>
      </c>
      <c r="L22679"/>
    </row>
    <row r="22680" spans="1:12" x14ac:dyDescent="0.25">
      <c r="A22680" s="3" t="str">
        <f t="shared" si="550"/>
        <v/>
      </c>
      <c r="L22680"/>
    </row>
    <row r="22681" spans="1:12" x14ac:dyDescent="0.25">
      <c r="A22681" s="3" t="str">
        <f t="shared" si="550"/>
        <v/>
      </c>
      <c r="L22681"/>
    </row>
    <row r="22682" spans="1:12" x14ac:dyDescent="0.25">
      <c r="A22682" s="3" t="str">
        <f t="shared" si="550"/>
        <v/>
      </c>
      <c r="L22682"/>
    </row>
    <row r="22683" spans="1:12" x14ac:dyDescent="0.25">
      <c r="A22683" s="3" t="str">
        <f t="shared" si="550"/>
        <v/>
      </c>
      <c r="L22683"/>
    </row>
    <row r="22684" spans="1:12" x14ac:dyDescent="0.25">
      <c r="A22684" s="3" t="str">
        <f t="shared" si="550"/>
        <v/>
      </c>
      <c r="L22684"/>
    </row>
    <row r="22685" spans="1:12" x14ac:dyDescent="0.25">
      <c r="A22685" s="3" t="str">
        <f t="shared" si="550"/>
        <v/>
      </c>
      <c r="L22685"/>
    </row>
    <row r="22686" spans="1:12" x14ac:dyDescent="0.25">
      <c r="A22686" s="3" t="str">
        <f t="shared" si="550"/>
        <v/>
      </c>
      <c r="L22686"/>
    </row>
    <row r="22687" spans="1:12" x14ac:dyDescent="0.25">
      <c r="A22687" s="3" t="str">
        <f t="shared" si="550"/>
        <v/>
      </c>
      <c r="L22687"/>
    </row>
    <row r="22688" spans="1:12" x14ac:dyDescent="0.25">
      <c r="A22688" s="3" t="str">
        <f t="shared" si="550"/>
        <v/>
      </c>
      <c r="L22688"/>
    </row>
    <row r="22689" spans="1:12" x14ac:dyDescent="0.25">
      <c r="A22689" s="3" t="str">
        <f t="shared" si="550"/>
        <v/>
      </c>
      <c r="L22689"/>
    </row>
    <row r="22690" spans="1:12" x14ac:dyDescent="0.25">
      <c r="A22690" s="3" t="str">
        <f t="shared" si="550"/>
        <v/>
      </c>
      <c r="L22690"/>
    </row>
    <row r="22691" spans="1:12" x14ac:dyDescent="0.25">
      <c r="A22691" s="3" t="str">
        <f t="shared" si="550"/>
        <v/>
      </c>
      <c r="L22691"/>
    </row>
    <row r="22692" spans="1:12" x14ac:dyDescent="0.25">
      <c r="A22692" s="3" t="str">
        <f t="shared" si="550"/>
        <v/>
      </c>
      <c r="L22692"/>
    </row>
    <row r="22693" spans="1:12" x14ac:dyDescent="0.25">
      <c r="A22693" s="3" t="str">
        <f t="shared" si="550"/>
        <v/>
      </c>
      <c r="L22693"/>
    </row>
    <row r="22694" spans="1:12" x14ac:dyDescent="0.25">
      <c r="A22694" s="3" t="str">
        <f t="shared" si="550"/>
        <v/>
      </c>
      <c r="L22694"/>
    </row>
    <row r="22695" spans="1:12" x14ac:dyDescent="0.25">
      <c r="A22695" s="3" t="str">
        <f t="shared" si="550"/>
        <v/>
      </c>
      <c r="L22695"/>
    </row>
    <row r="22696" spans="1:12" x14ac:dyDescent="0.25">
      <c r="A22696" s="3" t="str">
        <f t="shared" si="550"/>
        <v/>
      </c>
      <c r="L22696"/>
    </row>
    <row r="22697" spans="1:12" x14ac:dyDescent="0.25">
      <c r="A22697" s="3" t="str">
        <f t="shared" si="550"/>
        <v/>
      </c>
      <c r="L22697"/>
    </row>
    <row r="22698" spans="1:12" x14ac:dyDescent="0.25">
      <c r="A22698" s="3" t="str">
        <f t="shared" si="550"/>
        <v/>
      </c>
      <c r="L22698"/>
    </row>
    <row r="22699" spans="1:12" x14ac:dyDescent="0.25">
      <c r="A22699" s="3" t="str">
        <f t="shared" si="550"/>
        <v/>
      </c>
      <c r="L22699"/>
    </row>
    <row r="22700" spans="1:12" x14ac:dyDescent="0.25">
      <c r="A22700" s="3" t="str">
        <f t="shared" si="550"/>
        <v/>
      </c>
      <c r="L22700"/>
    </row>
    <row r="22701" spans="1:12" x14ac:dyDescent="0.25">
      <c r="A22701" s="3" t="str">
        <f t="shared" si="550"/>
        <v/>
      </c>
      <c r="L22701"/>
    </row>
    <row r="22702" spans="1:12" x14ac:dyDescent="0.25">
      <c r="A22702" s="3" t="str">
        <f t="shared" si="550"/>
        <v/>
      </c>
      <c r="L22702"/>
    </row>
    <row r="22703" spans="1:12" x14ac:dyDescent="0.25">
      <c r="A22703" s="3" t="str">
        <f t="shared" si="550"/>
        <v/>
      </c>
      <c r="L22703"/>
    </row>
    <row r="22704" spans="1:12" x14ac:dyDescent="0.25">
      <c r="A22704" s="3" t="str">
        <f t="shared" si="550"/>
        <v/>
      </c>
      <c r="L22704"/>
    </row>
    <row r="22705" spans="1:12" x14ac:dyDescent="0.25">
      <c r="A22705" s="3" t="str">
        <f t="shared" si="550"/>
        <v/>
      </c>
      <c r="L22705"/>
    </row>
    <row r="22706" spans="1:12" x14ac:dyDescent="0.25">
      <c r="A22706" s="3" t="str">
        <f t="shared" si="550"/>
        <v/>
      </c>
      <c r="L22706"/>
    </row>
    <row r="22707" spans="1:12" x14ac:dyDescent="0.25">
      <c r="A22707" s="3" t="str">
        <f t="shared" si="550"/>
        <v/>
      </c>
      <c r="L22707"/>
    </row>
    <row r="22708" spans="1:12" x14ac:dyDescent="0.25">
      <c r="A22708" s="3" t="str">
        <f t="shared" si="550"/>
        <v/>
      </c>
      <c r="L22708"/>
    </row>
    <row r="22709" spans="1:12" x14ac:dyDescent="0.25">
      <c r="A22709" s="3" t="str">
        <f t="shared" si="550"/>
        <v/>
      </c>
      <c r="L22709"/>
    </row>
    <row r="22710" spans="1:12" x14ac:dyDescent="0.25">
      <c r="A22710" s="3" t="str">
        <f t="shared" si="550"/>
        <v/>
      </c>
      <c r="L22710"/>
    </row>
    <row r="22711" spans="1:12" x14ac:dyDescent="0.25">
      <c r="A22711" s="3" t="str">
        <f t="shared" si="550"/>
        <v/>
      </c>
      <c r="L22711"/>
    </row>
    <row r="22712" spans="1:12" x14ac:dyDescent="0.25">
      <c r="A22712" s="3" t="str">
        <f t="shared" si="550"/>
        <v/>
      </c>
      <c r="L22712"/>
    </row>
    <row r="22713" spans="1:12" x14ac:dyDescent="0.25">
      <c r="A22713" s="3" t="str">
        <f t="shared" si="550"/>
        <v/>
      </c>
      <c r="L22713"/>
    </row>
    <row r="22714" spans="1:12" x14ac:dyDescent="0.25">
      <c r="A22714" s="3" t="str">
        <f t="shared" si="550"/>
        <v/>
      </c>
      <c r="L22714"/>
    </row>
    <row r="22715" spans="1:12" x14ac:dyDescent="0.25">
      <c r="A22715" s="3" t="str">
        <f t="shared" si="550"/>
        <v/>
      </c>
      <c r="L22715"/>
    </row>
    <row r="22716" spans="1:12" x14ac:dyDescent="0.25">
      <c r="A22716" s="3" t="str">
        <f t="shared" si="550"/>
        <v/>
      </c>
      <c r="L22716"/>
    </row>
    <row r="22717" spans="1:12" x14ac:dyDescent="0.25">
      <c r="A22717" s="3" t="str">
        <f t="shared" si="550"/>
        <v/>
      </c>
      <c r="L22717"/>
    </row>
    <row r="22718" spans="1:12" x14ac:dyDescent="0.25">
      <c r="A22718" s="3" t="str">
        <f t="shared" si="550"/>
        <v/>
      </c>
      <c r="L22718"/>
    </row>
    <row r="22719" spans="1:12" x14ac:dyDescent="0.25">
      <c r="A22719" s="3" t="str">
        <f t="shared" si="550"/>
        <v/>
      </c>
      <c r="L22719"/>
    </row>
    <row r="22720" spans="1:12" x14ac:dyDescent="0.25">
      <c r="A22720" s="3" t="str">
        <f t="shared" si="550"/>
        <v/>
      </c>
      <c r="L22720"/>
    </row>
    <row r="22721" spans="1:12" x14ac:dyDescent="0.25">
      <c r="A22721" s="3" t="str">
        <f t="shared" si="550"/>
        <v/>
      </c>
      <c r="L22721"/>
    </row>
    <row r="22722" spans="1:12" x14ac:dyDescent="0.25">
      <c r="A22722" s="3" t="str">
        <f t="shared" si="550"/>
        <v/>
      </c>
      <c r="L22722"/>
    </row>
    <row r="22723" spans="1:12" x14ac:dyDescent="0.25">
      <c r="A22723" s="3" t="str">
        <f t="shared" si="550"/>
        <v/>
      </c>
      <c r="L22723"/>
    </row>
    <row r="22724" spans="1:12" x14ac:dyDescent="0.25">
      <c r="A22724" s="3" t="str">
        <f t="shared" si="550"/>
        <v/>
      </c>
      <c r="L22724"/>
    </row>
    <row r="22725" spans="1:12" x14ac:dyDescent="0.25">
      <c r="A22725" s="3" t="str">
        <f t="shared" si="550"/>
        <v/>
      </c>
      <c r="L22725"/>
    </row>
    <row r="22726" spans="1:12" x14ac:dyDescent="0.25">
      <c r="A22726" s="3" t="str">
        <f t="shared" si="550"/>
        <v/>
      </c>
      <c r="L22726"/>
    </row>
    <row r="22727" spans="1:12" x14ac:dyDescent="0.25">
      <c r="A22727" s="3" t="str">
        <f t="shared" si="550"/>
        <v/>
      </c>
      <c r="L22727"/>
    </row>
    <row r="22728" spans="1:12" x14ac:dyDescent="0.25">
      <c r="A22728" s="3" t="str">
        <f t="shared" si="550"/>
        <v/>
      </c>
      <c r="L22728"/>
    </row>
    <row r="22729" spans="1:12" x14ac:dyDescent="0.25">
      <c r="A22729" s="3" t="str">
        <f t="shared" si="550"/>
        <v/>
      </c>
      <c r="L22729"/>
    </row>
    <row r="22730" spans="1:12" x14ac:dyDescent="0.25">
      <c r="A22730" s="3" t="str">
        <f t="shared" si="550"/>
        <v/>
      </c>
      <c r="L22730"/>
    </row>
    <row r="22731" spans="1:12" x14ac:dyDescent="0.25">
      <c r="A22731" s="3" t="str">
        <f t="shared" si="550"/>
        <v/>
      </c>
      <c r="L22731"/>
    </row>
    <row r="22732" spans="1:12" x14ac:dyDescent="0.25">
      <c r="A22732" s="3" t="str">
        <f t="shared" si="550"/>
        <v/>
      </c>
      <c r="L22732"/>
    </row>
    <row r="22733" spans="1:12" x14ac:dyDescent="0.25">
      <c r="A22733" s="3" t="str">
        <f t="shared" si="550"/>
        <v/>
      </c>
      <c r="L22733"/>
    </row>
    <row r="22734" spans="1:12" x14ac:dyDescent="0.25">
      <c r="A22734" s="3" t="str">
        <f t="shared" si="550"/>
        <v/>
      </c>
      <c r="L22734"/>
    </row>
    <row r="22735" spans="1:12" x14ac:dyDescent="0.25">
      <c r="A22735" s="3" t="str">
        <f t="shared" si="550"/>
        <v/>
      </c>
      <c r="L22735"/>
    </row>
    <row r="22736" spans="1:12" x14ac:dyDescent="0.25">
      <c r="A22736" s="3" t="str">
        <f t="shared" si="550"/>
        <v/>
      </c>
      <c r="L22736"/>
    </row>
    <row r="22737" spans="1:12" x14ac:dyDescent="0.25">
      <c r="A22737" s="3" t="str">
        <f t="shared" ref="A22737:A22800" si="551">IF(B22723="","",CONCATENATE(MONTH(B22723),YEAR(B22723)))</f>
        <v/>
      </c>
      <c r="L22737"/>
    </row>
    <row r="22738" spans="1:12" x14ac:dyDescent="0.25">
      <c r="A22738" s="3" t="str">
        <f t="shared" si="551"/>
        <v/>
      </c>
      <c r="L22738"/>
    </row>
    <row r="22739" spans="1:12" x14ac:dyDescent="0.25">
      <c r="A22739" s="3" t="str">
        <f t="shared" si="551"/>
        <v/>
      </c>
      <c r="L22739"/>
    </row>
    <row r="22740" spans="1:12" x14ac:dyDescent="0.25">
      <c r="A22740" s="3" t="str">
        <f t="shared" si="551"/>
        <v/>
      </c>
      <c r="L22740"/>
    </row>
    <row r="22741" spans="1:12" x14ac:dyDescent="0.25">
      <c r="A22741" s="3" t="str">
        <f t="shared" si="551"/>
        <v/>
      </c>
      <c r="L22741"/>
    </row>
    <row r="22742" spans="1:12" x14ac:dyDescent="0.25">
      <c r="A22742" s="3" t="str">
        <f t="shared" si="551"/>
        <v/>
      </c>
      <c r="L22742"/>
    </row>
    <row r="22743" spans="1:12" x14ac:dyDescent="0.25">
      <c r="A22743" s="3" t="str">
        <f t="shared" si="551"/>
        <v/>
      </c>
      <c r="L22743"/>
    </row>
    <row r="22744" spans="1:12" x14ac:dyDescent="0.25">
      <c r="A22744" s="3" t="str">
        <f t="shared" si="551"/>
        <v/>
      </c>
      <c r="L22744"/>
    </row>
    <row r="22745" spans="1:12" x14ac:dyDescent="0.25">
      <c r="A22745" s="3" t="str">
        <f t="shared" si="551"/>
        <v/>
      </c>
      <c r="L22745"/>
    </row>
    <row r="22746" spans="1:12" x14ac:dyDescent="0.25">
      <c r="A22746" s="3" t="str">
        <f t="shared" si="551"/>
        <v/>
      </c>
      <c r="L22746"/>
    </row>
    <row r="22747" spans="1:12" x14ac:dyDescent="0.25">
      <c r="A22747" s="3" t="str">
        <f t="shared" si="551"/>
        <v/>
      </c>
      <c r="L22747"/>
    </row>
    <row r="22748" spans="1:12" x14ac:dyDescent="0.25">
      <c r="A22748" s="3" t="str">
        <f t="shared" si="551"/>
        <v/>
      </c>
      <c r="L22748"/>
    </row>
    <row r="22749" spans="1:12" x14ac:dyDescent="0.25">
      <c r="A22749" s="3" t="str">
        <f t="shared" si="551"/>
        <v/>
      </c>
      <c r="L22749"/>
    </row>
    <row r="22750" spans="1:12" x14ac:dyDescent="0.25">
      <c r="A22750" s="3" t="str">
        <f t="shared" si="551"/>
        <v/>
      </c>
      <c r="L22750"/>
    </row>
    <row r="22751" spans="1:12" x14ac:dyDescent="0.25">
      <c r="A22751" s="3" t="str">
        <f t="shared" si="551"/>
        <v/>
      </c>
      <c r="L22751"/>
    </row>
    <row r="22752" spans="1:12" x14ac:dyDescent="0.25">
      <c r="A22752" s="3" t="str">
        <f t="shared" si="551"/>
        <v/>
      </c>
      <c r="L22752"/>
    </row>
    <row r="22753" spans="1:12" x14ac:dyDescent="0.25">
      <c r="A22753" s="3" t="str">
        <f t="shared" si="551"/>
        <v/>
      </c>
      <c r="L22753"/>
    </row>
    <row r="22754" spans="1:12" x14ac:dyDescent="0.25">
      <c r="A22754" s="3" t="str">
        <f t="shared" si="551"/>
        <v/>
      </c>
      <c r="L22754"/>
    </row>
    <row r="22755" spans="1:12" x14ac:dyDescent="0.25">
      <c r="A22755" s="3" t="str">
        <f t="shared" si="551"/>
        <v/>
      </c>
      <c r="L22755"/>
    </row>
    <row r="22756" spans="1:12" x14ac:dyDescent="0.25">
      <c r="A22756" s="3" t="str">
        <f t="shared" si="551"/>
        <v/>
      </c>
      <c r="L22756"/>
    </row>
    <row r="22757" spans="1:12" x14ac:dyDescent="0.25">
      <c r="A22757" s="3" t="str">
        <f t="shared" si="551"/>
        <v/>
      </c>
      <c r="L22757"/>
    </row>
    <row r="22758" spans="1:12" x14ac:dyDescent="0.25">
      <c r="A22758" s="3" t="str">
        <f t="shared" si="551"/>
        <v/>
      </c>
      <c r="L22758"/>
    </row>
    <row r="22759" spans="1:12" x14ac:dyDescent="0.25">
      <c r="A22759" s="3" t="str">
        <f t="shared" si="551"/>
        <v/>
      </c>
      <c r="L22759"/>
    </row>
    <row r="22760" spans="1:12" x14ac:dyDescent="0.25">
      <c r="A22760" s="3" t="str">
        <f t="shared" si="551"/>
        <v/>
      </c>
      <c r="L22760"/>
    </row>
    <row r="22761" spans="1:12" x14ac:dyDescent="0.25">
      <c r="A22761" s="3" t="str">
        <f t="shared" si="551"/>
        <v/>
      </c>
      <c r="L22761"/>
    </row>
    <row r="22762" spans="1:12" x14ac:dyDescent="0.25">
      <c r="A22762" s="3" t="str">
        <f t="shared" si="551"/>
        <v/>
      </c>
      <c r="L22762"/>
    </row>
    <row r="22763" spans="1:12" x14ac:dyDescent="0.25">
      <c r="A22763" s="3" t="str">
        <f t="shared" si="551"/>
        <v/>
      </c>
      <c r="L22763"/>
    </row>
    <row r="22764" spans="1:12" x14ac:dyDescent="0.25">
      <c r="A22764" s="3" t="str">
        <f t="shared" si="551"/>
        <v/>
      </c>
      <c r="L22764"/>
    </row>
    <row r="22765" spans="1:12" x14ac:dyDescent="0.25">
      <c r="A22765" s="3" t="str">
        <f t="shared" si="551"/>
        <v/>
      </c>
      <c r="L22765"/>
    </row>
    <row r="22766" spans="1:12" x14ac:dyDescent="0.25">
      <c r="A22766" s="3" t="str">
        <f t="shared" si="551"/>
        <v/>
      </c>
      <c r="L22766"/>
    </row>
    <row r="22767" spans="1:12" x14ac:dyDescent="0.25">
      <c r="A22767" s="3" t="str">
        <f t="shared" si="551"/>
        <v/>
      </c>
      <c r="L22767"/>
    </row>
    <row r="22768" spans="1:12" x14ac:dyDescent="0.25">
      <c r="A22768" s="3" t="str">
        <f t="shared" si="551"/>
        <v/>
      </c>
      <c r="L22768"/>
    </row>
    <row r="22769" spans="1:12" x14ac:dyDescent="0.25">
      <c r="A22769" s="3" t="str">
        <f t="shared" si="551"/>
        <v/>
      </c>
      <c r="L22769"/>
    </row>
    <row r="22770" spans="1:12" x14ac:dyDescent="0.25">
      <c r="A22770" s="3" t="str">
        <f t="shared" si="551"/>
        <v/>
      </c>
      <c r="L22770"/>
    </row>
    <row r="22771" spans="1:12" x14ac:dyDescent="0.25">
      <c r="A22771" s="3" t="str">
        <f t="shared" si="551"/>
        <v/>
      </c>
      <c r="L22771"/>
    </row>
    <row r="22772" spans="1:12" x14ac:dyDescent="0.25">
      <c r="A22772" s="3" t="str">
        <f t="shared" si="551"/>
        <v/>
      </c>
      <c r="L22772"/>
    </row>
    <row r="22773" spans="1:12" x14ac:dyDescent="0.25">
      <c r="A22773" s="3" t="str">
        <f t="shared" si="551"/>
        <v/>
      </c>
      <c r="L22773"/>
    </row>
    <row r="22774" spans="1:12" x14ac:dyDescent="0.25">
      <c r="A22774" s="3" t="str">
        <f t="shared" si="551"/>
        <v/>
      </c>
      <c r="L22774"/>
    </row>
    <row r="22775" spans="1:12" x14ac:dyDescent="0.25">
      <c r="A22775" s="3" t="str">
        <f t="shared" si="551"/>
        <v/>
      </c>
      <c r="L22775"/>
    </row>
    <row r="22776" spans="1:12" x14ac:dyDescent="0.25">
      <c r="A22776" s="3" t="str">
        <f t="shared" si="551"/>
        <v/>
      </c>
      <c r="L22776"/>
    </row>
    <row r="22777" spans="1:12" x14ac:dyDescent="0.25">
      <c r="A22777" s="3" t="str">
        <f t="shared" si="551"/>
        <v/>
      </c>
      <c r="L22777"/>
    </row>
    <row r="22778" spans="1:12" x14ac:dyDescent="0.25">
      <c r="A22778" s="3" t="str">
        <f t="shared" si="551"/>
        <v/>
      </c>
      <c r="L22778"/>
    </row>
    <row r="22779" spans="1:12" x14ac:dyDescent="0.25">
      <c r="A22779" s="3" t="str">
        <f t="shared" si="551"/>
        <v/>
      </c>
      <c r="L22779"/>
    </row>
    <row r="22780" spans="1:12" x14ac:dyDescent="0.25">
      <c r="A22780" s="3" t="str">
        <f t="shared" si="551"/>
        <v/>
      </c>
      <c r="L22780"/>
    </row>
    <row r="22781" spans="1:12" x14ac:dyDescent="0.25">
      <c r="A22781" s="3" t="str">
        <f t="shared" si="551"/>
        <v/>
      </c>
      <c r="L22781"/>
    </row>
    <row r="22782" spans="1:12" x14ac:dyDescent="0.25">
      <c r="A22782" s="3" t="str">
        <f t="shared" si="551"/>
        <v/>
      </c>
      <c r="L22782"/>
    </row>
    <row r="22783" spans="1:12" x14ac:dyDescent="0.25">
      <c r="A22783" s="3" t="str">
        <f t="shared" si="551"/>
        <v/>
      </c>
      <c r="L22783"/>
    </row>
    <row r="22784" spans="1:12" x14ac:dyDescent="0.25">
      <c r="A22784" s="3" t="str">
        <f t="shared" si="551"/>
        <v/>
      </c>
      <c r="L22784"/>
    </row>
    <row r="22785" spans="1:12" x14ac:dyDescent="0.25">
      <c r="A22785" s="3" t="str">
        <f t="shared" si="551"/>
        <v/>
      </c>
      <c r="L22785"/>
    </row>
    <row r="22786" spans="1:12" x14ac:dyDescent="0.25">
      <c r="A22786" s="3" t="str">
        <f t="shared" si="551"/>
        <v/>
      </c>
      <c r="L22786"/>
    </row>
    <row r="22787" spans="1:12" x14ac:dyDescent="0.25">
      <c r="A22787" s="3" t="str">
        <f t="shared" si="551"/>
        <v/>
      </c>
      <c r="L22787"/>
    </row>
    <row r="22788" spans="1:12" x14ac:dyDescent="0.25">
      <c r="A22788" s="3" t="str">
        <f t="shared" si="551"/>
        <v/>
      </c>
      <c r="L22788"/>
    </row>
    <row r="22789" spans="1:12" x14ac:dyDescent="0.25">
      <c r="A22789" s="3" t="str">
        <f t="shared" si="551"/>
        <v/>
      </c>
      <c r="L22789"/>
    </row>
    <row r="22790" spans="1:12" x14ac:dyDescent="0.25">
      <c r="A22790" s="3" t="str">
        <f t="shared" si="551"/>
        <v/>
      </c>
      <c r="L22790"/>
    </row>
    <row r="22791" spans="1:12" x14ac:dyDescent="0.25">
      <c r="A22791" s="3" t="str">
        <f t="shared" si="551"/>
        <v/>
      </c>
      <c r="L22791"/>
    </row>
    <row r="22792" spans="1:12" x14ac:dyDescent="0.25">
      <c r="A22792" s="3" t="str">
        <f t="shared" si="551"/>
        <v/>
      </c>
      <c r="L22792"/>
    </row>
    <row r="22793" spans="1:12" x14ac:dyDescent="0.25">
      <c r="A22793" s="3" t="str">
        <f t="shared" si="551"/>
        <v/>
      </c>
      <c r="L22793"/>
    </row>
    <row r="22794" spans="1:12" x14ac:dyDescent="0.25">
      <c r="A22794" s="3" t="str">
        <f t="shared" si="551"/>
        <v/>
      </c>
      <c r="L22794"/>
    </row>
    <row r="22795" spans="1:12" x14ac:dyDescent="0.25">
      <c r="A22795" s="3" t="str">
        <f t="shared" si="551"/>
        <v/>
      </c>
      <c r="L22795"/>
    </row>
    <row r="22796" spans="1:12" x14ac:dyDescent="0.25">
      <c r="A22796" s="3" t="str">
        <f t="shared" si="551"/>
        <v/>
      </c>
      <c r="L22796"/>
    </row>
    <row r="22797" spans="1:12" x14ac:dyDescent="0.25">
      <c r="A22797" s="3" t="str">
        <f t="shared" si="551"/>
        <v/>
      </c>
      <c r="L22797"/>
    </row>
    <row r="22798" spans="1:12" x14ac:dyDescent="0.25">
      <c r="A22798" s="3" t="str">
        <f t="shared" si="551"/>
        <v/>
      </c>
      <c r="L22798"/>
    </row>
    <row r="22799" spans="1:12" x14ac:dyDescent="0.25">
      <c r="A22799" s="3" t="str">
        <f t="shared" si="551"/>
        <v/>
      </c>
      <c r="L22799"/>
    </row>
    <row r="22800" spans="1:12" x14ac:dyDescent="0.25">
      <c r="A22800" s="3" t="str">
        <f t="shared" si="551"/>
        <v/>
      </c>
      <c r="L22800"/>
    </row>
    <row r="22801" spans="1:12" x14ac:dyDescent="0.25">
      <c r="A22801" s="3" t="str">
        <f t="shared" ref="A22801:A22864" si="552">IF(B22787="","",CONCATENATE(MONTH(B22787),YEAR(B22787)))</f>
        <v/>
      </c>
      <c r="L22801"/>
    </row>
    <row r="22802" spans="1:12" x14ac:dyDescent="0.25">
      <c r="A22802" s="3" t="str">
        <f t="shared" si="552"/>
        <v/>
      </c>
      <c r="L22802"/>
    </row>
    <row r="22803" spans="1:12" x14ac:dyDescent="0.25">
      <c r="A22803" s="3" t="str">
        <f t="shared" si="552"/>
        <v/>
      </c>
      <c r="L22803"/>
    </row>
    <row r="22804" spans="1:12" x14ac:dyDescent="0.25">
      <c r="A22804" s="3" t="str">
        <f t="shared" si="552"/>
        <v/>
      </c>
      <c r="L22804"/>
    </row>
    <row r="22805" spans="1:12" x14ac:dyDescent="0.25">
      <c r="A22805" s="3" t="str">
        <f t="shared" si="552"/>
        <v/>
      </c>
      <c r="L22805"/>
    </row>
    <row r="22806" spans="1:12" x14ac:dyDescent="0.25">
      <c r="A22806" s="3" t="str">
        <f t="shared" si="552"/>
        <v/>
      </c>
      <c r="L22806"/>
    </row>
    <row r="22807" spans="1:12" x14ac:dyDescent="0.25">
      <c r="A22807" s="3" t="str">
        <f t="shared" si="552"/>
        <v/>
      </c>
      <c r="L22807"/>
    </row>
    <row r="22808" spans="1:12" x14ac:dyDescent="0.25">
      <c r="A22808" s="3" t="str">
        <f t="shared" si="552"/>
        <v/>
      </c>
      <c r="L22808"/>
    </row>
    <row r="22809" spans="1:12" x14ac:dyDescent="0.25">
      <c r="A22809" s="3" t="str">
        <f t="shared" si="552"/>
        <v/>
      </c>
      <c r="L22809"/>
    </row>
    <row r="22810" spans="1:12" x14ac:dyDescent="0.25">
      <c r="A22810" s="3" t="str">
        <f t="shared" si="552"/>
        <v/>
      </c>
      <c r="L22810"/>
    </row>
    <row r="22811" spans="1:12" x14ac:dyDescent="0.25">
      <c r="A22811" s="3" t="str">
        <f t="shared" si="552"/>
        <v/>
      </c>
      <c r="L22811"/>
    </row>
    <row r="22812" spans="1:12" x14ac:dyDescent="0.25">
      <c r="A22812" s="3" t="str">
        <f t="shared" si="552"/>
        <v/>
      </c>
      <c r="L22812"/>
    </row>
    <row r="22813" spans="1:12" x14ac:dyDescent="0.25">
      <c r="A22813" s="3" t="str">
        <f t="shared" si="552"/>
        <v/>
      </c>
      <c r="L22813"/>
    </row>
    <row r="22814" spans="1:12" x14ac:dyDescent="0.25">
      <c r="A22814" s="3" t="str">
        <f t="shared" si="552"/>
        <v/>
      </c>
      <c r="L22814"/>
    </row>
    <row r="22815" spans="1:12" x14ac:dyDescent="0.25">
      <c r="A22815" s="3" t="str">
        <f t="shared" si="552"/>
        <v/>
      </c>
      <c r="L22815"/>
    </row>
    <row r="22816" spans="1:12" x14ac:dyDescent="0.25">
      <c r="A22816" s="3" t="str">
        <f t="shared" si="552"/>
        <v/>
      </c>
      <c r="L22816"/>
    </row>
    <row r="22817" spans="1:12" x14ac:dyDescent="0.25">
      <c r="A22817" s="3" t="str">
        <f t="shared" si="552"/>
        <v/>
      </c>
      <c r="L22817"/>
    </row>
    <row r="22818" spans="1:12" x14ac:dyDescent="0.25">
      <c r="A22818" s="3" t="str">
        <f t="shared" si="552"/>
        <v/>
      </c>
      <c r="L22818"/>
    </row>
    <row r="22819" spans="1:12" x14ac:dyDescent="0.25">
      <c r="A22819" s="3" t="str">
        <f t="shared" si="552"/>
        <v/>
      </c>
      <c r="L22819"/>
    </row>
    <row r="22820" spans="1:12" x14ac:dyDescent="0.25">
      <c r="A22820" s="3" t="str">
        <f t="shared" si="552"/>
        <v/>
      </c>
      <c r="L22820"/>
    </row>
    <row r="22821" spans="1:12" x14ac:dyDescent="0.25">
      <c r="A22821" s="3" t="str">
        <f t="shared" si="552"/>
        <v/>
      </c>
      <c r="L22821"/>
    </row>
    <row r="22822" spans="1:12" x14ac:dyDescent="0.25">
      <c r="A22822" s="3" t="str">
        <f t="shared" si="552"/>
        <v/>
      </c>
      <c r="L22822"/>
    </row>
    <row r="22823" spans="1:12" x14ac:dyDescent="0.25">
      <c r="A22823" s="3" t="str">
        <f t="shared" si="552"/>
        <v/>
      </c>
      <c r="L22823"/>
    </row>
    <row r="22824" spans="1:12" x14ac:dyDescent="0.25">
      <c r="A22824" s="3" t="str">
        <f t="shared" si="552"/>
        <v/>
      </c>
      <c r="L22824"/>
    </row>
    <row r="22825" spans="1:12" x14ac:dyDescent="0.25">
      <c r="A22825" s="3" t="str">
        <f t="shared" si="552"/>
        <v/>
      </c>
      <c r="L22825"/>
    </row>
    <row r="22826" spans="1:12" x14ac:dyDescent="0.25">
      <c r="A22826" s="3" t="str">
        <f t="shared" si="552"/>
        <v/>
      </c>
      <c r="L22826"/>
    </row>
    <row r="22827" spans="1:12" x14ac:dyDescent="0.25">
      <c r="A22827" s="3" t="str">
        <f t="shared" si="552"/>
        <v/>
      </c>
      <c r="L22827"/>
    </row>
    <row r="22828" spans="1:12" x14ac:dyDescent="0.25">
      <c r="A22828" s="3" t="str">
        <f t="shared" si="552"/>
        <v/>
      </c>
      <c r="L22828"/>
    </row>
    <row r="22829" spans="1:12" x14ac:dyDescent="0.25">
      <c r="A22829" s="3" t="str">
        <f t="shared" si="552"/>
        <v/>
      </c>
      <c r="L22829"/>
    </row>
    <row r="22830" spans="1:12" x14ac:dyDescent="0.25">
      <c r="A22830" s="3" t="str">
        <f t="shared" si="552"/>
        <v/>
      </c>
      <c r="L22830"/>
    </row>
    <row r="22831" spans="1:12" x14ac:dyDescent="0.25">
      <c r="A22831" s="3" t="str">
        <f t="shared" si="552"/>
        <v/>
      </c>
      <c r="L22831"/>
    </row>
    <row r="22832" spans="1:12" x14ac:dyDescent="0.25">
      <c r="A22832" s="3" t="str">
        <f t="shared" si="552"/>
        <v/>
      </c>
      <c r="L22832"/>
    </row>
    <row r="22833" spans="1:12" x14ac:dyDescent="0.25">
      <c r="A22833" s="3" t="str">
        <f t="shared" si="552"/>
        <v/>
      </c>
      <c r="L22833"/>
    </row>
    <row r="22834" spans="1:12" x14ac:dyDescent="0.25">
      <c r="A22834" s="3" t="str">
        <f t="shared" si="552"/>
        <v/>
      </c>
      <c r="L22834"/>
    </row>
    <row r="22835" spans="1:12" x14ac:dyDescent="0.25">
      <c r="A22835" s="3" t="str">
        <f t="shared" si="552"/>
        <v/>
      </c>
      <c r="L22835"/>
    </row>
    <row r="22836" spans="1:12" x14ac:dyDescent="0.25">
      <c r="A22836" s="3" t="str">
        <f t="shared" si="552"/>
        <v/>
      </c>
      <c r="L22836"/>
    </row>
    <row r="22837" spans="1:12" x14ac:dyDescent="0.25">
      <c r="A22837" s="3" t="str">
        <f t="shared" si="552"/>
        <v/>
      </c>
      <c r="L22837"/>
    </row>
    <row r="22838" spans="1:12" x14ac:dyDescent="0.25">
      <c r="A22838" s="3" t="str">
        <f t="shared" si="552"/>
        <v/>
      </c>
      <c r="L22838"/>
    </row>
    <row r="22839" spans="1:12" x14ac:dyDescent="0.25">
      <c r="A22839" s="3" t="str">
        <f t="shared" si="552"/>
        <v/>
      </c>
      <c r="L22839"/>
    </row>
    <row r="22840" spans="1:12" x14ac:dyDescent="0.25">
      <c r="A22840" s="3" t="str">
        <f t="shared" si="552"/>
        <v/>
      </c>
      <c r="L22840"/>
    </row>
    <row r="22841" spans="1:12" x14ac:dyDescent="0.25">
      <c r="A22841" s="3" t="str">
        <f t="shared" si="552"/>
        <v/>
      </c>
      <c r="L22841"/>
    </row>
    <row r="22842" spans="1:12" x14ac:dyDescent="0.25">
      <c r="A22842" s="3" t="str">
        <f t="shared" si="552"/>
        <v/>
      </c>
      <c r="L22842"/>
    </row>
    <row r="22843" spans="1:12" x14ac:dyDescent="0.25">
      <c r="A22843" s="3" t="str">
        <f t="shared" si="552"/>
        <v/>
      </c>
      <c r="L22843"/>
    </row>
    <row r="22844" spans="1:12" x14ac:dyDescent="0.25">
      <c r="A22844" s="3" t="str">
        <f t="shared" si="552"/>
        <v/>
      </c>
      <c r="L22844"/>
    </row>
    <row r="22845" spans="1:12" x14ac:dyDescent="0.25">
      <c r="A22845" s="3" t="str">
        <f t="shared" si="552"/>
        <v/>
      </c>
      <c r="L22845"/>
    </row>
    <row r="22846" spans="1:12" x14ac:dyDescent="0.25">
      <c r="A22846" s="3" t="str">
        <f t="shared" si="552"/>
        <v/>
      </c>
      <c r="L22846"/>
    </row>
    <row r="22847" spans="1:12" x14ac:dyDescent="0.25">
      <c r="A22847" s="3" t="str">
        <f t="shared" si="552"/>
        <v/>
      </c>
      <c r="L22847"/>
    </row>
    <row r="22848" spans="1:12" x14ac:dyDescent="0.25">
      <c r="A22848" s="3" t="str">
        <f t="shared" si="552"/>
        <v/>
      </c>
      <c r="L22848"/>
    </row>
    <row r="22849" spans="1:12" x14ac:dyDescent="0.25">
      <c r="A22849" s="3" t="str">
        <f t="shared" si="552"/>
        <v/>
      </c>
      <c r="L22849"/>
    </row>
    <row r="22850" spans="1:12" x14ac:dyDescent="0.25">
      <c r="A22850" s="3" t="str">
        <f t="shared" si="552"/>
        <v/>
      </c>
      <c r="L22850"/>
    </row>
    <row r="22851" spans="1:12" x14ac:dyDescent="0.25">
      <c r="A22851" s="3" t="str">
        <f t="shared" si="552"/>
        <v/>
      </c>
      <c r="L22851"/>
    </row>
    <row r="22852" spans="1:12" x14ac:dyDescent="0.25">
      <c r="A22852" s="3" t="str">
        <f t="shared" si="552"/>
        <v/>
      </c>
      <c r="L22852"/>
    </row>
    <row r="22853" spans="1:12" x14ac:dyDescent="0.25">
      <c r="A22853" s="3" t="str">
        <f t="shared" si="552"/>
        <v/>
      </c>
      <c r="L22853"/>
    </row>
    <row r="22854" spans="1:12" x14ac:dyDescent="0.25">
      <c r="A22854" s="3" t="str">
        <f t="shared" si="552"/>
        <v/>
      </c>
      <c r="L22854"/>
    </row>
    <row r="22855" spans="1:12" x14ac:dyDescent="0.25">
      <c r="A22855" s="3" t="str">
        <f t="shared" si="552"/>
        <v/>
      </c>
      <c r="L22855"/>
    </row>
    <row r="22856" spans="1:12" x14ac:dyDescent="0.25">
      <c r="A22856" s="3" t="str">
        <f t="shared" si="552"/>
        <v/>
      </c>
      <c r="L22856"/>
    </row>
    <row r="22857" spans="1:12" x14ac:dyDescent="0.25">
      <c r="A22857" s="3" t="str">
        <f t="shared" si="552"/>
        <v/>
      </c>
      <c r="L22857"/>
    </row>
    <row r="22858" spans="1:12" x14ac:dyDescent="0.25">
      <c r="A22858" s="3" t="str">
        <f t="shared" si="552"/>
        <v/>
      </c>
      <c r="L22858"/>
    </row>
    <row r="22859" spans="1:12" x14ac:dyDescent="0.25">
      <c r="A22859" s="3" t="str">
        <f t="shared" si="552"/>
        <v/>
      </c>
      <c r="L22859"/>
    </row>
    <row r="22860" spans="1:12" x14ac:dyDescent="0.25">
      <c r="A22860" s="3" t="str">
        <f t="shared" si="552"/>
        <v/>
      </c>
      <c r="L22860"/>
    </row>
    <row r="22861" spans="1:12" x14ac:dyDescent="0.25">
      <c r="A22861" s="3" t="str">
        <f t="shared" si="552"/>
        <v/>
      </c>
      <c r="L22861"/>
    </row>
    <row r="22862" spans="1:12" x14ac:dyDescent="0.25">
      <c r="A22862" s="3" t="str">
        <f t="shared" si="552"/>
        <v/>
      </c>
      <c r="L22862"/>
    </row>
    <row r="22863" spans="1:12" x14ac:dyDescent="0.25">
      <c r="A22863" s="3" t="str">
        <f t="shared" si="552"/>
        <v/>
      </c>
      <c r="L22863"/>
    </row>
    <row r="22864" spans="1:12" x14ac:dyDescent="0.25">
      <c r="A22864" s="3" t="str">
        <f t="shared" si="552"/>
        <v/>
      </c>
      <c r="L22864"/>
    </row>
    <row r="22865" spans="1:12" x14ac:dyDescent="0.25">
      <c r="A22865" s="3" t="str">
        <f t="shared" ref="A22865:A22928" si="553">IF(B22851="","",CONCATENATE(MONTH(B22851),YEAR(B22851)))</f>
        <v/>
      </c>
      <c r="L22865"/>
    </row>
    <row r="22866" spans="1:12" x14ac:dyDescent="0.25">
      <c r="A22866" s="3" t="str">
        <f t="shared" si="553"/>
        <v/>
      </c>
      <c r="L22866"/>
    </row>
    <row r="22867" spans="1:12" x14ac:dyDescent="0.25">
      <c r="A22867" s="3" t="str">
        <f t="shared" si="553"/>
        <v/>
      </c>
      <c r="L22867"/>
    </row>
    <row r="22868" spans="1:12" x14ac:dyDescent="0.25">
      <c r="A22868" s="3" t="str">
        <f t="shared" si="553"/>
        <v/>
      </c>
      <c r="L22868"/>
    </row>
    <row r="22869" spans="1:12" x14ac:dyDescent="0.25">
      <c r="A22869" s="3" t="str">
        <f t="shared" si="553"/>
        <v/>
      </c>
      <c r="L22869"/>
    </row>
    <row r="22870" spans="1:12" x14ac:dyDescent="0.25">
      <c r="A22870" s="3" t="str">
        <f t="shared" si="553"/>
        <v/>
      </c>
      <c r="L22870"/>
    </row>
    <row r="22871" spans="1:12" x14ac:dyDescent="0.25">
      <c r="A22871" s="3" t="str">
        <f t="shared" si="553"/>
        <v/>
      </c>
      <c r="L22871"/>
    </row>
    <row r="22872" spans="1:12" x14ac:dyDescent="0.25">
      <c r="A22872" s="3" t="str">
        <f t="shared" si="553"/>
        <v/>
      </c>
      <c r="L22872"/>
    </row>
    <row r="22873" spans="1:12" x14ac:dyDescent="0.25">
      <c r="A22873" s="3" t="str">
        <f t="shared" si="553"/>
        <v/>
      </c>
      <c r="L22873"/>
    </row>
    <row r="22874" spans="1:12" x14ac:dyDescent="0.25">
      <c r="A22874" s="3" t="str">
        <f t="shared" si="553"/>
        <v/>
      </c>
      <c r="L22874"/>
    </row>
    <row r="22875" spans="1:12" x14ac:dyDescent="0.25">
      <c r="A22875" s="3" t="str">
        <f t="shared" si="553"/>
        <v/>
      </c>
      <c r="L22875"/>
    </row>
    <row r="22876" spans="1:12" x14ac:dyDescent="0.25">
      <c r="A22876" s="3" t="str">
        <f t="shared" si="553"/>
        <v/>
      </c>
      <c r="L22876"/>
    </row>
    <row r="22877" spans="1:12" x14ac:dyDescent="0.25">
      <c r="A22877" s="3" t="str">
        <f t="shared" si="553"/>
        <v/>
      </c>
      <c r="L22877"/>
    </row>
    <row r="22878" spans="1:12" x14ac:dyDescent="0.25">
      <c r="A22878" s="3" t="str">
        <f t="shared" si="553"/>
        <v/>
      </c>
      <c r="L22878"/>
    </row>
    <row r="22879" spans="1:12" x14ac:dyDescent="0.25">
      <c r="A22879" s="3" t="str">
        <f t="shared" si="553"/>
        <v/>
      </c>
      <c r="L22879"/>
    </row>
    <row r="22880" spans="1:12" x14ac:dyDescent="0.25">
      <c r="A22880" s="3" t="str">
        <f t="shared" si="553"/>
        <v/>
      </c>
      <c r="L22880"/>
    </row>
    <row r="22881" spans="1:12" x14ac:dyDescent="0.25">
      <c r="A22881" s="3" t="str">
        <f t="shared" si="553"/>
        <v/>
      </c>
      <c r="L22881"/>
    </row>
    <row r="22882" spans="1:12" x14ac:dyDescent="0.25">
      <c r="A22882" s="3" t="str">
        <f t="shared" si="553"/>
        <v/>
      </c>
      <c r="L22882"/>
    </row>
    <row r="22883" spans="1:12" x14ac:dyDescent="0.25">
      <c r="A22883" s="3" t="str">
        <f t="shared" si="553"/>
        <v/>
      </c>
      <c r="L22883"/>
    </row>
    <row r="22884" spans="1:12" x14ac:dyDescent="0.25">
      <c r="A22884" s="3" t="str">
        <f t="shared" si="553"/>
        <v/>
      </c>
      <c r="L22884"/>
    </row>
    <row r="22885" spans="1:12" x14ac:dyDescent="0.25">
      <c r="A22885" s="3" t="str">
        <f t="shared" si="553"/>
        <v/>
      </c>
      <c r="L22885"/>
    </row>
    <row r="22886" spans="1:12" x14ac:dyDescent="0.25">
      <c r="A22886" s="3" t="str">
        <f t="shared" si="553"/>
        <v/>
      </c>
      <c r="L22886"/>
    </row>
    <row r="22887" spans="1:12" x14ac:dyDescent="0.25">
      <c r="A22887" s="3" t="str">
        <f t="shared" si="553"/>
        <v/>
      </c>
      <c r="L22887"/>
    </row>
    <row r="22888" spans="1:12" x14ac:dyDescent="0.25">
      <c r="A22888" s="3" t="str">
        <f t="shared" si="553"/>
        <v/>
      </c>
      <c r="L22888"/>
    </row>
    <row r="22889" spans="1:12" x14ac:dyDescent="0.25">
      <c r="A22889" s="3" t="str">
        <f t="shared" si="553"/>
        <v/>
      </c>
      <c r="L22889"/>
    </row>
    <row r="22890" spans="1:12" x14ac:dyDescent="0.25">
      <c r="A22890" s="3" t="str">
        <f t="shared" si="553"/>
        <v/>
      </c>
      <c r="L22890"/>
    </row>
    <row r="22891" spans="1:12" x14ac:dyDescent="0.25">
      <c r="A22891" s="3" t="str">
        <f t="shared" si="553"/>
        <v/>
      </c>
      <c r="L22891"/>
    </row>
    <row r="22892" spans="1:12" x14ac:dyDescent="0.25">
      <c r="A22892" s="3" t="str">
        <f t="shared" si="553"/>
        <v/>
      </c>
      <c r="L22892"/>
    </row>
    <row r="22893" spans="1:12" x14ac:dyDescent="0.25">
      <c r="A22893" s="3" t="str">
        <f t="shared" si="553"/>
        <v/>
      </c>
      <c r="L22893"/>
    </row>
    <row r="22894" spans="1:12" x14ac:dyDescent="0.25">
      <c r="A22894" s="3" t="str">
        <f t="shared" si="553"/>
        <v/>
      </c>
      <c r="L22894"/>
    </row>
    <row r="22895" spans="1:12" x14ac:dyDescent="0.25">
      <c r="A22895" s="3" t="str">
        <f t="shared" si="553"/>
        <v/>
      </c>
      <c r="L22895"/>
    </row>
    <row r="22896" spans="1:12" x14ac:dyDescent="0.25">
      <c r="A22896" s="3" t="str">
        <f t="shared" si="553"/>
        <v/>
      </c>
      <c r="L22896"/>
    </row>
    <row r="22897" spans="1:12" x14ac:dyDescent="0.25">
      <c r="A22897" s="3" t="str">
        <f t="shared" si="553"/>
        <v/>
      </c>
      <c r="L22897"/>
    </row>
    <row r="22898" spans="1:12" x14ac:dyDescent="0.25">
      <c r="A22898" s="3" t="str">
        <f t="shared" si="553"/>
        <v/>
      </c>
      <c r="L22898"/>
    </row>
    <row r="22899" spans="1:12" x14ac:dyDescent="0.25">
      <c r="A22899" s="3" t="str">
        <f t="shared" si="553"/>
        <v/>
      </c>
      <c r="L22899"/>
    </row>
    <row r="22900" spans="1:12" x14ac:dyDescent="0.25">
      <c r="A22900" s="3" t="str">
        <f t="shared" si="553"/>
        <v/>
      </c>
      <c r="L22900"/>
    </row>
    <row r="22901" spans="1:12" x14ac:dyDescent="0.25">
      <c r="A22901" s="3" t="str">
        <f t="shared" si="553"/>
        <v/>
      </c>
      <c r="L22901"/>
    </row>
    <row r="22902" spans="1:12" x14ac:dyDescent="0.25">
      <c r="A22902" s="3" t="str">
        <f t="shared" si="553"/>
        <v/>
      </c>
      <c r="L22902"/>
    </row>
    <row r="22903" spans="1:12" x14ac:dyDescent="0.25">
      <c r="A22903" s="3" t="str">
        <f t="shared" si="553"/>
        <v/>
      </c>
      <c r="L22903"/>
    </row>
    <row r="22904" spans="1:12" x14ac:dyDescent="0.25">
      <c r="A22904" s="3" t="str">
        <f t="shared" si="553"/>
        <v/>
      </c>
      <c r="L22904"/>
    </row>
    <row r="22905" spans="1:12" x14ac:dyDescent="0.25">
      <c r="A22905" s="3" t="str">
        <f t="shared" si="553"/>
        <v/>
      </c>
      <c r="L22905"/>
    </row>
    <row r="22906" spans="1:12" x14ac:dyDescent="0.25">
      <c r="A22906" s="3" t="str">
        <f t="shared" si="553"/>
        <v/>
      </c>
      <c r="L22906"/>
    </row>
    <row r="22907" spans="1:12" x14ac:dyDescent="0.25">
      <c r="A22907" s="3" t="str">
        <f t="shared" si="553"/>
        <v/>
      </c>
      <c r="L22907"/>
    </row>
    <row r="22908" spans="1:12" x14ac:dyDescent="0.25">
      <c r="A22908" s="3" t="str">
        <f t="shared" si="553"/>
        <v/>
      </c>
      <c r="L22908"/>
    </row>
    <row r="22909" spans="1:12" x14ac:dyDescent="0.25">
      <c r="A22909" s="3" t="str">
        <f t="shared" si="553"/>
        <v/>
      </c>
      <c r="L22909"/>
    </row>
    <row r="22910" spans="1:12" x14ac:dyDescent="0.25">
      <c r="A22910" s="3" t="str">
        <f t="shared" si="553"/>
        <v/>
      </c>
      <c r="L22910"/>
    </row>
    <row r="22911" spans="1:12" x14ac:dyDescent="0.25">
      <c r="A22911" s="3" t="str">
        <f t="shared" si="553"/>
        <v/>
      </c>
      <c r="L22911"/>
    </row>
    <row r="22912" spans="1:12" x14ac:dyDescent="0.25">
      <c r="A22912" s="3" t="str">
        <f t="shared" si="553"/>
        <v/>
      </c>
      <c r="L22912"/>
    </row>
    <row r="22913" spans="1:12" x14ac:dyDescent="0.25">
      <c r="A22913" s="3" t="str">
        <f t="shared" si="553"/>
        <v/>
      </c>
      <c r="L22913"/>
    </row>
    <row r="22914" spans="1:12" x14ac:dyDescent="0.25">
      <c r="A22914" s="3" t="str">
        <f t="shared" si="553"/>
        <v/>
      </c>
      <c r="L22914"/>
    </row>
    <row r="22915" spans="1:12" x14ac:dyDescent="0.25">
      <c r="A22915" s="3" t="str">
        <f t="shared" si="553"/>
        <v/>
      </c>
      <c r="L22915"/>
    </row>
    <row r="22916" spans="1:12" x14ac:dyDescent="0.25">
      <c r="A22916" s="3" t="str">
        <f t="shared" si="553"/>
        <v/>
      </c>
      <c r="L22916"/>
    </row>
    <row r="22917" spans="1:12" x14ac:dyDescent="0.25">
      <c r="A22917" s="3" t="str">
        <f t="shared" si="553"/>
        <v/>
      </c>
      <c r="L22917"/>
    </row>
    <row r="22918" spans="1:12" x14ac:dyDescent="0.25">
      <c r="A22918" s="3" t="str">
        <f t="shared" si="553"/>
        <v/>
      </c>
      <c r="L22918"/>
    </row>
    <row r="22919" spans="1:12" x14ac:dyDescent="0.25">
      <c r="A22919" s="3" t="str">
        <f t="shared" si="553"/>
        <v/>
      </c>
      <c r="L22919"/>
    </row>
    <row r="22920" spans="1:12" x14ac:dyDescent="0.25">
      <c r="A22920" s="3" t="str">
        <f t="shared" si="553"/>
        <v/>
      </c>
      <c r="L22920"/>
    </row>
    <row r="22921" spans="1:12" x14ac:dyDescent="0.25">
      <c r="A22921" s="3" t="str">
        <f t="shared" si="553"/>
        <v/>
      </c>
      <c r="L22921"/>
    </row>
    <row r="22922" spans="1:12" x14ac:dyDescent="0.25">
      <c r="A22922" s="3" t="str">
        <f t="shared" si="553"/>
        <v/>
      </c>
      <c r="L22922"/>
    </row>
    <row r="22923" spans="1:12" x14ac:dyDescent="0.25">
      <c r="A22923" s="3" t="str">
        <f t="shared" si="553"/>
        <v/>
      </c>
      <c r="L22923"/>
    </row>
    <row r="22924" spans="1:12" x14ac:dyDescent="0.25">
      <c r="A22924" s="3" t="str">
        <f t="shared" si="553"/>
        <v/>
      </c>
      <c r="L22924"/>
    </row>
    <row r="22925" spans="1:12" x14ac:dyDescent="0.25">
      <c r="A22925" s="3" t="str">
        <f t="shared" si="553"/>
        <v/>
      </c>
      <c r="L22925"/>
    </row>
    <row r="22926" spans="1:12" x14ac:dyDescent="0.25">
      <c r="A22926" s="3" t="str">
        <f t="shared" si="553"/>
        <v/>
      </c>
      <c r="L22926"/>
    </row>
    <row r="22927" spans="1:12" x14ac:dyDescent="0.25">
      <c r="A22927" s="3" t="str">
        <f t="shared" si="553"/>
        <v/>
      </c>
      <c r="L22927"/>
    </row>
    <row r="22928" spans="1:12" x14ac:dyDescent="0.25">
      <c r="A22928" s="3" t="str">
        <f t="shared" si="553"/>
        <v/>
      </c>
      <c r="L22928"/>
    </row>
    <row r="22929" spans="1:12" x14ac:dyDescent="0.25">
      <c r="A22929" s="3" t="str">
        <f t="shared" ref="A22929:A22992" si="554">IF(B22915="","",CONCATENATE(MONTH(B22915),YEAR(B22915)))</f>
        <v/>
      </c>
      <c r="L22929"/>
    </row>
    <row r="22930" spans="1:12" x14ac:dyDescent="0.25">
      <c r="A22930" s="3" t="str">
        <f t="shared" si="554"/>
        <v/>
      </c>
      <c r="L22930"/>
    </row>
    <row r="22931" spans="1:12" x14ac:dyDescent="0.25">
      <c r="A22931" s="3" t="str">
        <f t="shared" si="554"/>
        <v/>
      </c>
      <c r="L22931"/>
    </row>
    <row r="22932" spans="1:12" x14ac:dyDescent="0.25">
      <c r="A22932" s="3" t="str">
        <f t="shared" si="554"/>
        <v/>
      </c>
      <c r="L22932"/>
    </row>
    <row r="22933" spans="1:12" x14ac:dyDescent="0.25">
      <c r="A22933" s="3" t="str">
        <f t="shared" si="554"/>
        <v/>
      </c>
      <c r="L22933"/>
    </row>
    <row r="22934" spans="1:12" x14ac:dyDescent="0.25">
      <c r="A22934" s="3" t="str">
        <f t="shared" si="554"/>
        <v/>
      </c>
      <c r="L22934"/>
    </row>
    <row r="22935" spans="1:12" x14ac:dyDescent="0.25">
      <c r="A22935" s="3" t="str">
        <f t="shared" si="554"/>
        <v/>
      </c>
      <c r="L22935"/>
    </row>
    <row r="22936" spans="1:12" x14ac:dyDescent="0.25">
      <c r="A22936" s="3" t="str">
        <f t="shared" si="554"/>
        <v/>
      </c>
      <c r="L22936"/>
    </row>
    <row r="22937" spans="1:12" x14ac:dyDescent="0.25">
      <c r="A22937" s="3" t="str">
        <f t="shared" si="554"/>
        <v/>
      </c>
      <c r="L22937"/>
    </row>
    <row r="22938" spans="1:12" x14ac:dyDescent="0.25">
      <c r="A22938" s="3" t="str">
        <f t="shared" si="554"/>
        <v/>
      </c>
      <c r="L22938"/>
    </row>
    <row r="22939" spans="1:12" x14ac:dyDescent="0.25">
      <c r="A22939" s="3" t="str">
        <f t="shared" si="554"/>
        <v/>
      </c>
      <c r="L22939"/>
    </row>
    <row r="22940" spans="1:12" x14ac:dyDescent="0.25">
      <c r="A22940" s="3" t="str">
        <f t="shared" si="554"/>
        <v/>
      </c>
      <c r="L22940"/>
    </row>
    <row r="22941" spans="1:12" x14ac:dyDescent="0.25">
      <c r="A22941" s="3" t="str">
        <f t="shared" si="554"/>
        <v/>
      </c>
      <c r="L22941"/>
    </row>
    <row r="22942" spans="1:12" x14ac:dyDescent="0.25">
      <c r="A22942" s="3" t="str">
        <f t="shared" si="554"/>
        <v/>
      </c>
      <c r="L22942"/>
    </row>
    <row r="22943" spans="1:12" x14ac:dyDescent="0.25">
      <c r="A22943" s="3" t="str">
        <f t="shared" si="554"/>
        <v/>
      </c>
      <c r="L22943"/>
    </row>
    <row r="22944" spans="1:12" x14ac:dyDescent="0.25">
      <c r="A22944" s="3" t="str">
        <f t="shared" si="554"/>
        <v/>
      </c>
      <c r="L22944"/>
    </row>
    <row r="22945" spans="1:12" x14ac:dyDescent="0.25">
      <c r="A22945" s="3" t="str">
        <f t="shared" si="554"/>
        <v/>
      </c>
      <c r="L22945"/>
    </row>
    <row r="22946" spans="1:12" x14ac:dyDescent="0.25">
      <c r="A22946" s="3" t="str">
        <f t="shared" si="554"/>
        <v/>
      </c>
      <c r="L22946"/>
    </row>
    <row r="22947" spans="1:12" x14ac:dyDescent="0.25">
      <c r="A22947" s="3" t="str">
        <f t="shared" si="554"/>
        <v/>
      </c>
      <c r="L22947"/>
    </row>
    <row r="22948" spans="1:12" x14ac:dyDescent="0.25">
      <c r="A22948" s="3" t="str">
        <f t="shared" si="554"/>
        <v/>
      </c>
      <c r="L22948"/>
    </row>
    <row r="22949" spans="1:12" x14ac:dyDescent="0.25">
      <c r="A22949" s="3" t="str">
        <f t="shared" si="554"/>
        <v/>
      </c>
      <c r="L22949"/>
    </row>
    <row r="22950" spans="1:12" x14ac:dyDescent="0.25">
      <c r="A22950" s="3" t="str">
        <f t="shared" si="554"/>
        <v/>
      </c>
      <c r="L22950"/>
    </row>
    <row r="22951" spans="1:12" x14ac:dyDescent="0.25">
      <c r="A22951" s="3" t="str">
        <f t="shared" si="554"/>
        <v/>
      </c>
      <c r="L22951"/>
    </row>
    <row r="22952" spans="1:12" x14ac:dyDescent="0.25">
      <c r="A22952" s="3" t="str">
        <f t="shared" si="554"/>
        <v/>
      </c>
      <c r="L22952"/>
    </row>
    <row r="22953" spans="1:12" x14ac:dyDescent="0.25">
      <c r="A22953" s="3" t="str">
        <f t="shared" si="554"/>
        <v/>
      </c>
      <c r="L22953"/>
    </row>
    <row r="22954" spans="1:12" x14ac:dyDescent="0.25">
      <c r="A22954" s="3" t="str">
        <f t="shared" si="554"/>
        <v/>
      </c>
      <c r="L22954"/>
    </row>
    <row r="22955" spans="1:12" x14ac:dyDescent="0.25">
      <c r="A22955" s="3" t="str">
        <f t="shared" si="554"/>
        <v/>
      </c>
      <c r="L22955"/>
    </row>
    <row r="22956" spans="1:12" x14ac:dyDescent="0.25">
      <c r="A22956" s="3" t="str">
        <f t="shared" si="554"/>
        <v/>
      </c>
      <c r="L22956"/>
    </row>
    <row r="22957" spans="1:12" x14ac:dyDescent="0.25">
      <c r="A22957" s="3" t="str">
        <f t="shared" si="554"/>
        <v/>
      </c>
      <c r="L22957"/>
    </row>
    <row r="22958" spans="1:12" x14ac:dyDescent="0.25">
      <c r="A22958" s="3" t="str">
        <f t="shared" si="554"/>
        <v/>
      </c>
      <c r="L22958"/>
    </row>
    <row r="22959" spans="1:12" x14ac:dyDescent="0.25">
      <c r="A22959" s="3" t="str">
        <f t="shared" si="554"/>
        <v/>
      </c>
      <c r="L22959"/>
    </row>
    <row r="22960" spans="1:12" x14ac:dyDescent="0.25">
      <c r="A22960" s="3" t="str">
        <f t="shared" si="554"/>
        <v/>
      </c>
      <c r="L22960"/>
    </row>
    <row r="22961" spans="1:12" x14ac:dyDescent="0.25">
      <c r="A22961" s="3" t="str">
        <f t="shared" si="554"/>
        <v/>
      </c>
      <c r="L22961"/>
    </row>
    <row r="22962" spans="1:12" x14ac:dyDescent="0.25">
      <c r="A22962" s="3" t="str">
        <f t="shared" si="554"/>
        <v/>
      </c>
      <c r="L22962"/>
    </row>
    <row r="22963" spans="1:12" x14ac:dyDescent="0.25">
      <c r="A22963" s="3" t="str">
        <f t="shared" si="554"/>
        <v/>
      </c>
      <c r="L22963"/>
    </row>
    <row r="22964" spans="1:12" x14ac:dyDescent="0.25">
      <c r="A22964" s="3" t="str">
        <f t="shared" si="554"/>
        <v/>
      </c>
      <c r="L22964"/>
    </row>
    <row r="22965" spans="1:12" x14ac:dyDescent="0.25">
      <c r="A22965" s="3" t="str">
        <f t="shared" si="554"/>
        <v/>
      </c>
      <c r="L22965"/>
    </row>
    <row r="22966" spans="1:12" x14ac:dyDescent="0.25">
      <c r="A22966" s="3" t="str">
        <f t="shared" si="554"/>
        <v/>
      </c>
      <c r="L22966"/>
    </row>
    <row r="22967" spans="1:12" x14ac:dyDescent="0.25">
      <c r="A22967" s="3" t="str">
        <f t="shared" si="554"/>
        <v/>
      </c>
      <c r="L22967"/>
    </row>
    <row r="22968" spans="1:12" x14ac:dyDescent="0.25">
      <c r="A22968" s="3" t="str">
        <f t="shared" si="554"/>
        <v/>
      </c>
      <c r="L22968"/>
    </row>
    <row r="22969" spans="1:12" x14ac:dyDescent="0.25">
      <c r="A22969" s="3" t="str">
        <f t="shared" si="554"/>
        <v/>
      </c>
      <c r="L22969"/>
    </row>
    <row r="22970" spans="1:12" x14ac:dyDescent="0.25">
      <c r="A22970" s="3" t="str">
        <f t="shared" si="554"/>
        <v/>
      </c>
      <c r="L22970"/>
    </row>
    <row r="22971" spans="1:12" x14ac:dyDescent="0.25">
      <c r="A22971" s="3" t="str">
        <f t="shared" si="554"/>
        <v/>
      </c>
      <c r="L22971"/>
    </row>
    <row r="22972" spans="1:12" x14ac:dyDescent="0.25">
      <c r="A22972" s="3" t="str">
        <f t="shared" si="554"/>
        <v/>
      </c>
      <c r="L22972"/>
    </row>
    <row r="22973" spans="1:12" x14ac:dyDescent="0.25">
      <c r="A22973" s="3" t="str">
        <f t="shared" si="554"/>
        <v/>
      </c>
      <c r="L22973"/>
    </row>
    <row r="22974" spans="1:12" x14ac:dyDescent="0.25">
      <c r="A22974" s="3" t="str">
        <f t="shared" si="554"/>
        <v/>
      </c>
      <c r="L22974"/>
    </row>
    <row r="22975" spans="1:12" x14ac:dyDescent="0.25">
      <c r="A22975" s="3" t="str">
        <f t="shared" si="554"/>
        <v/>
      </c>
      <c r="L22975"/>
    </row>
    <row r="22976" spans="1:12" x14ac:dyDescent="0.25">
      <c r="A22976" s="3" t="str">
        <f t="shared" si="554"/>
        <v/>
      </c>
      <c r="L22976"/>
    </row>
    <row r="22977" spans="1:12" x14ac:dyDescent="0.25">
      <c r="A22977" s="3" t="str">
        <f t="shared" si="554"/>
        <v/>
      </c>
      <c r="L22977"/>
    </row>
    <row r="22978" spans="1:12" x14ac:dyDescent="0.25">
      <c r="A22978" s="3" t="str">
        <f t="shared" si="554"/>
        <v/>
      </c>
      <c r="L22978"/>
    </row>
    <row r="22979" spans="1:12" x14ac:dyDescent="0.25">
      <c r="A22979" s="3" t="str">
        <f t="shared" si="554"/>
        <v/>
      </c>
      <c r="L22979"/>
    </row>
    <row r="22980" spans="1:12" x14ac:dyDescent="0.25">
      <c r="A22980" s="3" t="str">
        <f t="shared" si="554"/>
        <v/>
      </c>
      <c r="L22980"/>
    </row>
    <row r="22981" spans="1:12" x14ac:dyDescent="0.25">
      <c r="A22981" s="3" t="str">
        <f t="shared" si="554"/>
        <v/>
      </c>
      <c r="L22981"/>
    </row>
    <row r="22982" spans="1:12" x14ac:dyDescent="0.25">
      <c r="A22982" s="3" t="str">
        <f t="shared" si="554"/>
        <v/>
      </c>
      <c r="L22982"/>
    </row>
    <row r="22983" spans="1:12" x14ac:dyDescent="0.25">
      <c r="A22983" s="3" t="str">
        <f t="shared" si="554"/>
        <v/>
      </c>
      <c r="L22983"/>
    </row>
    <row r="22984" spans="1:12" x14ac:dyDescent="0.25">
      <c r="A22984" s="3" t="str">
        <f t="shared" si="554"/>
        <v/>
      </c>
      <c r="L22984"/>
    </row>
    <row r="22985" spans="1:12" x14ac:dyDescent="0.25">
      <c r="A22985" s="3" t="str">
        <f t="shared" si="554"/>
        <v/>
      </c>
      <c r="L22985"/>
    </row>
    <row r="22986" spans="1:12" x14ac:dyDescent="0.25">
      <c r="A22986" s="3" t="str">
        <f t="shared" si="554"/>
        <v/>
      </c>
      <c r="L22986"/>
    </row>
    <row r="22987" spans="1:12" x14ac:dyDescent="0.25">
      <c r="A22987" s="3" t="str">
        <f t="shared" si="554"/>
        <v/>
      </c>
      <c r="L22987"/>
    </row>
    <row r="22988" spans="1:12" x14ac:dyDescent="0.25">
      <c r="A22988" s="3" t="str">
        <f t="shared" si="554"/>
        <v/>
      </c>
      <c r="L22988"/>
    </row>
    <row r="22989" spans="1:12" x14ac:dyDescent="0.25">
      <c r="A22989" s="3" t="str">
        <f t="shared" si="554"/>
        <v/>
      </c>
      <c r="L22989"/>
    </row>
    <row r="22990" spans="1:12" x14ac:dyDescent="0.25">
      <c r="A22990" s="3" t="str">
        <f t="shared" si="554"/>
        <v/>
      </c>
      <c r="L22990"/>
    </row>
    <row r="22991" spans="1:12" x14ac:dyDescent="0.25">
      <c r="A22991" s="3" t="str">
        <f t="shared" si="554"/>
        <v/>
      </c>
      <c r="L22991"/>
    </row>
    <row r="22992" spans="1:12" x14ac:dyDescent="0.25">
      <c r="A22992" s="3" t="str">
        <f t="shared" si="554"/>
        <v/>
      </c>
      <c r="L22992"/>
    </row>
    <row r="22993" spans="1:12" x14ac:dyDescent="0.25">
      <c r="A22993" s="3" t="str">
        <f t="shared" ref="A22993:A23056" si="555">IF(B22979="","",CONCATENATE(MONTH(B22979),YEAR(B22979)))</f>
        <v/>
      </c>
      <c r="L22993"/>
    </row>
    <row r="22994" spans="1:12" x14ac:dyDescent="0.25">
      <c r="A22994" s="3" t="str">
        <f t="shared" si="555"/>
        <v/>
      </c>
      <c r="L22994"/>
    </row>
    <row r="22995" spans="1:12" x14ac:dyDescent="0.25">
      <c r="A22995" s="3" t="str">
        <f t="shared" si="555"/>
        <v/>
      </c>
      <c r="L22995"/>
    </row>
    <row r="22996" spans="1:12" x14ac:dyDescent="0.25">
      <c r="A22996" s="3" t="str">
        <f t="shared" si="555"/>
        <v/>
      </c>
      <c r="L22996"/>
    </row>
    <row r="22997" spans="1:12" x14ac:dyDescent="0.25">
      <c r="A22997" s="3" t="str">
        <f t="shared" si="555"/>
        <v/>
      </c>
      <c r="L22997"/>
    </row>
    <row r="22998" spans="1:12" x14ac:dyDescent="0.25">
      <c r="A22998" s="3" t="str">
        <f t="shared" si="555"/>
        <v/>
      </c>
      <c r="L22998"/>
    </row>
    <row r="22999" spans="1:12" x14ac:dyDescent="0.25">
      <c r="A22999" s="3" t="str">
        <f t="shared" si="555"/>
        <v/>
      </c>
      <c r="L22999"/>
    </row>
    <row r="23000" spans="1:12" x14ac:dyDescent="0.25">
      <c r="A23000" s="3" t="str">
        <f t="shared" si="555"/>
        <v/>
      </c>
      <c r="L23000"/>
    </row>
    <row r="23001" spans="1:12" x14ac:dyDescent="0.25">
      <c r="A23001" s="3" t="str">
        <f t="shared" si="555"/>
        <v/>
      </c>
      <c r="L23001"/>
    </row>
    <row r="23002" spans="1:12" x14ac:dyDescent="0.25">
      <c r="A23002" s="3" t="str">
        <f t="shared" si="555"/>
        <v/>
      </c>
      <c r="L23002"/>
    </row>
    <row r="23003" spans="1:12" x14ac:dyDescent="0.25">
      <c r="A23003" s="3" t="str">
        <f t="shared" si="555"/>
        <v/>
      </c>
      <c r="L23003"/>
    </row>
    <row r="23004" spans="1:12" x14ac:dyDescent="0.25">
      <c r="A23004" s="3" t="str">
        <f t="shared" si="555"/>
        <v/>
      </c>
      <c r="L23004"/>
    </row>
    <row r="23005" spans="1:12" x14ac:dyDescent="0.25">
      <c r="A23005" s="3" t="str">
        <f t="shared" si="555"/>
        <v/>
      </c>
      <c r="L23005"/>
    </row>
    <row r="23006" spans="1:12" x14ac:dyDescent="0.25">
      <c r="A23006" s="3" t="str">
        <f t="shared" si="555"/>
        <v/>
      </c>
      <c r="L23006"/>
    </row>
    <row r="23007" spans="1:12" x14ac:dyDescent="0.25">
      <c r="A23007" s="3" t="str">
        <f t="shared" si="555"/>
        <v/>
      </c>
      <c r="L23007"/>
    </row>
    <row r="23008" spans="1:12" x14ac:dyDescent="0.25">
      <c r="A23008" s="3" t="str">
        <f t="shared" si="555"/>
        <v/>
      </c>
      <c r="L23008"/>
    </row>
    <row r="23009" spans="1:12" x14ac:dyDescent="0.25">
      <c r="A23009" s="3" t="str">
        <f t="shared" si="555"/>
        <v/>
      </c>
      <c r="L23009"/>
    </row>
    <row r="23010" spans="1:12" x14ac:dyDescent="0.25">
      <c r="A23010" s="3" t="str">
        <f t="shared" si="555"/>
        <v/>
      </c>
      <c r="L23010"/>
    </row>
    <row r="23011" spans="1:12" x14ac:dyDescent="0.25">
      <c r="A23011" s="3" t="str">
        <f t="shared" si="555"/>
        <v/>
      </c>
      <c r="L23011"/>
    </row>
    <row r="23012" spans="1:12" x14ac:dyDescent="0.25">
      <c r="A23012" s="3" t="str">
        <f t="shared" si="555"/>
        <v/>
      </c>
      <c r="L23012"/>
    </row>
    <row r="23013" spans="1:12" x14ac:dyDescent="0.25">
      <c r="A23013" s="3" t="str">
        <f t="shared" si="555"/>
        <v/>
      </c>
      <c r="L23013"/>
    </row>
    <row r="23014" spans="1:12" x14ac:dyDescent="0.25">
      <c r="A23014" s="3" t="str">
        <f t="shared" si="555"/>
        <v/>
      </c>
      <c r="L23014"/>
    </row>
    <row r="23015" spans="1:12" x14ac:dyDescent="0.25">
      <c r="A23015" s="3" t="str">
        <f t="shared" si="555"/>
        <v/>
      </c>
      <c r="L23015"/>
    </row>
    <row r="23016" spans="1:12" x14ac:dyDescent="0.25">
      <c r="A23016" s="3" t="str">
        <f t="shared" si="555"/>
        <v/>
      </c>
      <c r="L23016"/>
    </row>
    <row r="23017" spans="1:12" x14ac:dyDescent="0.25">
      <c r="A23017" s="3" t="str">
        <f t="shared" si="555"/>
        <v/>
      </c>
      <c r="L23017"/>
    </row>
    <row r="23018" spans="1:12" x14ac:dyDescent="0.25">
      <c r="A23018" s="3" t="str">
        <f t="shared" si="555"/>
        <v/>
      </c>
      <c r="L23018"/>
    </row>
    <row r="23019" spans="1:12" x14ac:dyDescent="0.25">
      <c r="A23019" s="3" t="str">
        <f t="shared" si="555"/>
        <v/>
      </c>
      <c r="L23019"/>
    </row>
    <row r="23020" spans="1:12" x14ac:dyDescent="0.25">
      <c r="A23020" s="3" t="str">
        <f t="shared" si="555"/>
        <v/>
      </c>
      <c r="L23020"/>
    </row>
    <row r="23021" spans="1:12" x14ac:dyDescent="0.25">
      <c r="A23021" s="3" t="str">
        <f t="shared" si="555"/>
        <v/>
      </c>
      <c r="L23021"/>
    </row>
    <row r="23022" spans="1:12" x14ac:dyDescent="0.25">
      <c r="A23022" s="3" t="str">
        <f t="shared" si="555"/>
        <v/>
      </c>
      <c r="L23022"/>
    </row>
    <row r="23023" spans="1:12" x14ac:dyDescent="0.25">
      <c r="A23023" s="3" t="str">
        <f t="shared" si="555"/>
        <v/>
      </c>
      <c r="L23023"/>
    </row>
    <row r="23024" spans="1:12" x14ac:dyDescent="0.25">
      <c r="A23024" s="3" t="str">
        <f t="shared" si="555"/>
        <v/>
      </c>
      <c r="L23024"/>
    </row>
    <row r="23025" spans="1:12" x14ac:dyDescent="0.25">
      <c r="A23025" s="3" t="str">
        <f t="shared" si="555"/>
        <v/>
      </c>
      <c r="L23025"/>
    </row>
    <row r="23026" spans="1:12" x14ac:dyDescent="0.25">
      <c r="A23026" s="3" t="str">
        <f t="shared" si="555"/>
        <v/>
      </c>
      <c r="L23026"/>
    </row>
    <row r="23027" spans="1:12" x14ac:dyDescent="0.25">
      <c r="A23027" s="3" t="str">
        <f t="shared" si="555"/>
        <v/>
      </c>
      <c r="L23027"/>
    </row>
    <row r="23028" spans="1:12" x14ac:dyDescent="0.25">
      <c r="A23028" s="3" t="str">
        <f t="shared" si="555"/>
        <v/>
      </c>
      <c r="L23028"/>
    </row>
    <row r="23029" spans="1:12" x14ac:dyDescent="0.25">
      <c r="A23029" s="3" t="str">
        <f t="shared" si="555"/>
        <v/>
      </c>
      <c r="L23029"/>
    </row>
    <row r="23030" spans="1:12" x14ac:dyDescent="0.25">
      <c r="A23030" s="3" t="str">
        <f t="shared" si="555"/>
        <v/>
      </c>
      <c r="L23030"/>
    </row>
    <row r="23031" spans="1:12" x14ac:dyDescent="0.25">
      <c r="A23031" s="3" t="str">
        <f t="shared" si="555"/>
        <v/>
      </c>
      <c r="L23031"/>
    </row>
    <row r="23032" spans="1:12" x14ac:dyDescent="0.25">
      <c r="A23032" s="3" t="str">
        <f t="shared" si="555"/>
        <v/>
      </c>
      <c r="L23032"/>
    </row>
    <row r="23033" spans="1:12" x14ac:dyDescent="0.25">
      <c r="A23033" s="3" t="str">
        <f t="shared" si="555"/>
        <v/>
      </c>
      <c r="L23033"/>
    </row>
    <row r="23034" spans="1:12" x14ac:dyDescent="0.25">
      <c r="A23034" s="3" t="str">
        <f t="shared" si="555"/>
        <v/>
      </c>
      <c r="L23034"/>
    </row>
    <row r="23035" spans="1:12" x14ac:dyDescent="0.25">
      <c r="A23035" s="3" t="str">
        <f t="shared" si="555"/>
        <v/>
      </c>
      <c r="L23035"/>
    </row>
    <row r="23036" spans="1:12" x14ac:dyDescent="0.25">
      <c r="A23036" s="3" t="str">
        <f t="shared" si="555"/>
        <v/>
      </c>
      <c r="L23036"/>
    </row>
    <row r="23037" spans="1:12" x14ac:dyDescent="0.25">
      <c r="A23037" s="3" t="str">
        <f t="shared" si="555"/>
        <v/>
      </c>
      <c r="L23037"/>
    </row>
    <row r="23038" spans="1:12" x14ac:dyDescent="0.25">
      <c r="A23038" s="3" t="str">
        <f t="shared" si="555"/>
        <v/>
      </c>
      <c r="L23038"/>
    </row>
    <row r="23039" spans="1:12" x14ac:dyDescent="0.25">
      <c r="A23039" s="3" t="str">
        <f t="shared" si="555"/>
        <v/>
      </c>
      <c r="L23039"/>
    </row>
    <row r="23040" spans="1:12" x14ac:dyDescent="0.25">
      <c r="A23040" s="3" t="str">
        <f t="shared" si="555"/>
        <v/>
      </c>
      <c r="L23040"/>
    </row>
    <row r="23041" spans="1:12" x14ac:dyDescent="0.25">
      <c r="A23041" s="3" t="str">
        <f t="shared" si="555"/>
        <v/>
      </c>
      <c r="L23041"/>
    </row>
    <row r="23042" spans="1:12" x14ac:dyDescent="0.25">
      <c r="A23042" s="3" t="str">
        <f t="shared" si="555"/>
        <v/>
      </c>
      <c r="L23042"/>
    </row>
    <row r="23043" spans="1:12" x14ac:dyDescent="0.25">
      <c r="A23043" s="3" t="str">
        <f t="shared" si="555"/>
        <v/>
      </c>
      <c r="L23043"/>
    </row>
    <row r="23044" spans="1:12" x14ac:dyDescent="0.25">
      <c r="A23044" s="3" t="str">
        <f t="shared" si="555"/>
        <v/>
      </c>
      <c r="L23044"/>
    </row>
    <row r="23045" spans="1:12" x14ac:dyDescent="0.25">
      <c r="A23045" s="3" t="str">
        <f t="shared" si="555"/>
        <v/>
      </c>
      <c r="L23045"/>
    </row>
    <row r="23046" spans="1:12" x14ac:dyDescent="0.25">
      <c r="A23046" s="3" t="str">
        <f t="shared" si="555"/>
        <v/>
      </c>
      <c r="L23046"/>
    </row>
    <row r="23047" spans="1:12" x14ac:dyDescent="0.25">
      <c r="A23047" s="3" t="str">
        <f t="shared" si="555"/>
        <v/>
      </c>
      <c r="L23047"/>
    </row>
    <row r="23048" spans="1:12" x14ac:dyDescent="0.25">
      <c r="A23048" s="3" t="str">
        <f t="shared" si="555"/>
        <v/>
      </c>
      <c r="L23048"/>
    </row>
    <row r="23049" spans="1:12" x14ac:dyDescent="0.25">
      <c r="A23049" s="3" t="str">
        <f t="shared" si="555"/>
        <v/>
      </c>
      <c r="L23049"/>
    </row>
    <row r="23050" spans="1:12" x14ac:dyDescent="0.25">
      <c r="A23050" s="3" t="str">
        <f t="shared" si="555"/>
        <v/>
      </c>
      <c r="L23050"/>
    </row>
    <row r="23051" spans="1:12" x14ac:dyDescent="0.25">
      <c r="A23051" s="3" t="str">
        <f t="shared" si="555"/>
        <v/>
      </c>
      <c r="L23051"/>
    </row>
    <row r="23052" spans="1:12" x14ac:dyDescent="0.25">
      <c r="A23052" s="3" t="str">
        <f t="shared" si="555"/>
        <v/>
      </c>
      <c r="L23052"/>
    </row>
    <row r="23053" spans="1:12" x14ac:dyDescent="0.25">
      <c r="A23053" s="3" t="str">
        <f t="shared" si="555"/>
        <v/>
      </c>
      <c r="L23053"/>
    </row>
    <row r="23054" spans="1:12" x14ac:dyDescent="0.25">
      <c r="A23054" s="3" t="str">
        <f t="shared" si="555"/>
        <v/>
      </c>
      <c r="L23054"/>
    </row>
    <row r="23055" spans="1:12" x14ac:dyDescent="0.25">
      <c r="A23055" s="3" t="str">
        <f t="shared" si="555"/>
        <v/>
      </c>
      <c r="L23055"/>
    </row>
    <row r="23056" spans="1:12" x14ac:dyDescent="0.25">
      <c r="A23056" s="3" t="str">
        <f t="shared" si="555"/>
        <v/>
      </c>
      <c r="L23056"/>
    </row>
    <row r="23057" spans="1:12" x14ac:dyDescent="0.25">
      <c r="A23057" s="3" t="str">
        <f t="shared" ref="A23057:A23120" si="556">IF(B23043="","",CONCATENATE(MONTH(B23043),YEAR(B23043)))</f>
        <v/>
      </c>
      <c r="L23057"/>
    </row>
    <row r="23058" spans="1:12" x14ac:dyDescent="0.25">
      <c r="A23058" s="3" t="str">
        <f t="shared" si="556"/>
        <v/>
      </c>
      <c r="L23058"/>
    </row>
    <row r="23059" spans="1:12" x14ac:dyDescent="0.25">
      <c r="A23059" s="3" t="str">
        <f t="shared" si="556"/>
        <v/>
      </c>
      <c r="L23059"/>
    </row>
    <row r="23060" spans="1:12" x14ac:dyDescent="0.25">
      <c r="A23060" s="3" t="str">
        <f t="shared" si="556"/>
        <v/>
      </c>
      <c r="L23060"/>
    </row>
    <row r="23061" spans="1:12" x14ac:dyDescent="0.25">
      <c r="A23061" s="3" t="str">
        <f t="shared" si="556"/>
        <v/>
      </c>
      <c r="L23061"/>
    </row>
    <row r="23062" spans="1:12" x14ac:dyDescent="0.25">
      <c r="A23062" s="3" t="str">
        <f t="shared" si="556"/>
        <v/>
      </c>
      <c r="L23062"/>
    </row>
    <row r="23063" spans="1:12" x14ac:dyDescent="0.25">
      <c r="A23063" s="3" t="str">
        <f t="shared" si="556"/>
        <v/>
      </c>
      <c r="L23063"/>
    </row>
    <row r="23064" spans="1:12" x14ac:dyDescent="0.25">
      <c r="A23064" s="3" t="str">
        <f t="shared" si="556"/>
        <v/>
      </c>
      <c r="L23064"/>
    </row>
    <row r="23065" spans="1:12" x14ac:dyDescent="0.25">
      <c r="A23065" s="3" t="str">
        <f t="shared" si="556"/>
        <v/>
      </c>
      <c r="L23065"/>
    </row>
    <row r="23066" spans="1:12" x14ac:dyDescent="0.25">
      <c r="A23066" s="3" t="str">
        <f t="shared" si="556"/>
        <v/>
      </c>
      <c r="L23066"/>
    </row>
    <row r="23067" spans="1:12" x14ac:dyDescent="0.25">
      <c r="A23067" s="3" t="str">
        <f t="shared" si="556"/>
        <v/>
      </c>
      <c r="L23067"/>
    </row>
    <row r="23068" spans="1:12" x14ac:dyDescent="0.25">
      <c r="A23068" s="3" t="str">
        <f t="shared" si="556"/>
        <v/>
      </c>
      <c r="L23068"/>
    </row>
    <row r="23069" spans="1:12" x14ac:dyDescent="0.25">
      <c r="A23069" s="3" t="str">
        <f t="shared" si="556"/>
        <v/>
      </c>
      <c r="L23069"/>
    </row>
    <row r="23070" spans="1:12" x14ac:dyDescent="0.25">
      <c r="A23070" s="3" t="str">
        <f t="shared" si="556"/>
        <v/>
      </c>
      <c r="L23070"/>
    </row>
    <row r="23071" spans="1:12" x14ac:dyDescent="0.25">
      <c r="A23071" s="3" t="str">
        <f t="shared" si="556"/>
        <v/>
      </c>
      <c r="L23071"/>
    </row>
    <row r="23072" spans="1:12" x14ac:dyDescent="0.25">
      <c r="A23072" s="3" t="str">
        <f t="shared" si="556"/>
        <v/>
      </c>
      <c r="L23072"/>
    </row>
    <row r="23073" spans="1:12" x14ac:dyDescent="0.25">
      <c r="A23073" s="3" t="str">
        <f t="shared" si="556"/>
        <v/>
      </c>
      <c r="L23073"/>
    </row>
    <row r="23074" spans="1:12" x14ac:dyDescent="0.25">
      <c r="A23074" s="3" t="str">
        <f t="shared" si="556"/>
        <v/>
      </c>
      <c r="L23074"/>
    </row>
    <row r="23075" spans="1:12" x14ac:dyDescent="0.25">
      <c r="A23075" s="3" t="str">
        <f t="shared" si="556"/>
        <v/>
      </c>
      <c r="L23075"/>
    </row>
    <row r="23076" spans="1:12" x14ac:dyDescent="0.25">
      <c r="A23076" s="3" t="str">
        <f t="shared" si="556"/>
        <v/>
      </c>
      <c r="L23076"/>
    </row>
    <row r="23077" spans="1:12" x14ac:dyDescent="0.25">
      <c r="A23077" s="3" t="str">
        <f t="shared" si="556"/>
        <v/>
      </c>
      <c r="L23077"/>
    </row>
    <row r="23078" spans="1:12" x14ac:dyDescent="0.25">
      <c r="A23078" s="3" t="str">
        <f t="shared" si="556"/>
        <v/>
      </c>
      <c r="L23078"/>
    </row>
    <row r="23079" spans="1:12" x14ac:dyDescent="0.25">
      <c r="A23079" s="3" t="str">
        <f t="shared" si="556"/>
        <v/>
      </c>
      <c r="L23079"/>
    </row>
    <row r="23080" spans="1:12" x14ac:dyDescent="0.25">
      <c r="A23080" s="3" t="str">
        <f t="shared" si="556"/>
        <v/>
      </c>
      <c r="L23080"/>
    </row>
    <row r="23081" spans="1:12" x14ac:dyDescent="0.25">
      <c r="A23081" s="3" t="str">
        <f t="shared" si="556"/>
        <v/>
      </c>
      <c r="L23081"/>
    </row>
    <row r="23082" spans="1:12" x14ac:dyDescent="0.25">
      <c r="A23082" s="3" t="str">
        <f t="shared" si="556"/>
        <v/>
      </c>
      <c r="L23082"/>
    </row>
    <row r="23083" spans="1:12" x14ac:dyDescent="0.25">
      <c r="A23083" s="3" t="str">
        <f t="shared" si="556"/>
        <v/>
      </c>
      <c r="L23083"/>
    </row>
    <row r="23084" spans="1:12" x14ac:dyDescent="0.25">
      <c r="A23084" s="3" t="str">
        <f t="shared" si="556"/>
        <v/>
      </c>
      <c r="L23084"/>
    </row>
    <row r="23085" spans="1:12" x14ac:dyDescent="0.25">
      <c r="A23085" s="3" t="str">
        <f t="shared" si="556"/>
        <v/>
      </c>
      <c r="L23085"/>
    </row>
    <row r="23086" spans="1:12" x14ac:dyDescent="0.25">
      <c r="A23086" s="3" t="str">
        <f t="shared" si="556"/>
        <v/>
      </c>
      <c r="L23086"/>
    </row>
    <row r="23087" spans="1:12" x14ac:dyDescent="0.25">
      <c r="A23087" s="3" t="str">
        <f t="shared" si="556"/>
        <v/>
      </c>
      <c r="L23087"/>
    </row>
    <row r="23088" spans="1:12" x14ac:dyDescent="0.25">
      <c r="A23088" s="3" t="str">
        <f t="shared" si="556"/>
        <v/>
      </c>
      <c r="L23088"/>
    </row>
    <row r="23089" spans="1:12" x14ac:dyDescent="0.25">
      <c r="A23089" s="3" t="str">
        <f t="shared" si="556"/>
        <v/>
      </c>
      <c r="L23089"/>
    </row>
    <row r="23090" spans="1:12" x14ac:dyDescent="0.25">
      <c r="A23090" s="3" t="str">
        <f t="shared" si="556"/>
        <v/>
      </c>
      <c r="L23090"/>
    </row>
    <row r="23091" spans="1:12" x14ac:dyDescent="0.25">
      <c r="A23091" s="3" t="str">
        <f t="shared" si="556"/>
        <v/>
      </c>
      <c r="L23091"/>
    </row>
    <row r="23092" spans="1:12" x14ac:dyDescent="0.25">
      <c r="A23092" s="3" t="str">
        <f t="shared" si="556"/>
        <v/>
      </c>
      <c r="L23092"/>
    </row>
    <row r="23093" spans="1:12" x14ac:dyDescent="0.25">
      <c r="A23093" s="3" t="str">
        <f t="shared" si="556"/>
        <v/>
      </c>
      <c r="L23093"/>
    </row>
    <row r="23094" spans="1:12" x14ac:dyDescent="0.25">
      <c r="A23094" s="3" t="str">
        <f t="shared" si="556"/>
        <v/>
      </c>
      <c r="L23094"/>
    </row>
    <row r="23095" spans="1:12" x14ac:dyDescent="0.25">
      <c r="A23095" s="3" t="str">
        <f t="shared" si="556"/>
        <v/>
      </c>
      <c r="L23095"/>
    </row>
    <row r="23096" spans="1:12" x14ac:dyDescent="0.25">
      <c r="A23096" s="3" t="str">
        <f t="shared" si="556"/>
        <v/>
      </c>
      <c r="L23096"/>
    </row>
    <row r="23097" spans="1:12" x14ac:dyDescent="0.25">
      <c r="A23097" s="3" t="str">
        <f t="shared" si="556"/>
        <v/>
      </c>
      <c r="L23097"/>
    </row>
    <row r="23098" spans="1:12" x14ac:dyDescent="0.25">
      <c r="A23098" s="3" t="str">
        <f t="shared" si="556"/>
        <v/>
      </c>
      <c r="L23098"/>
    </row>
    <row r="23099" spans="1:12" x14ac:dyDescent="0.25">
      <c r="A23099" s="3" t="str">
        <f t="shared" si="556"/>
        <v/>
      </c>
      <c r="L23099"/>
    </row>
    <row r="23100" spans="1:12" x14ac:dyDescent="0.25">
      <c r="A23100" s="3" t="str">
        <f t="shared" si="556"/>
        <v/>
      </c>
      <c r="L23100"/>
    </row>
    <row r="23101" spans="1:12" x14ac:dyDescent="0.25">
      <c r="A23101" s="3" t="str">
        <f t="shared" si="556"/>
        <v/>
      </c>
      <c r="L23101"/>
    </row>
    <row r="23102" spans="1:12" x14ac:dyDescent="0.25">
      <c r="A23102" s="3" t="str">
        <f t="shared" si="556"/>
        <v/>
      </c>
      <c r="L23102"/>
    </row>
    <row r="23103" spans="1:12" x14ac:dyDescent="0.25">
      <c r="A23103" s="3" t="str">
        <f t="shared" si="556"/>
        <v/>
      </c>
      <c r="L23103"/>
    </row>
    <row r="23104" spans="1:12" x14ac:dyDescent="0.25">
      <c r="A23104" s="3" t="str">
        <f t="shared" si="556"/>
        <v/>
      </c>
      <c r="L23104"/>
    </row>
    <row r="23105" spans="1:12" x14ac:dyDescent="0.25">
      <c r="A23105" s="3" t="str">
        <f t="shared" si="556"/>
        <v/>
      </c>
      <c r="L23105"/>
    </row>
    <row r="23106" spans="1:12" x14ac:dyDescent="0.25">
      <c r="A23106" s="3" t="str">
        <f t="shared" si="556"/>
        <v/>
      </c>
      <c r="L23106"/>
    </row>
    <row r="23107" spans="1:12" x14ac:dyDescent="0.25">
      <c r="A23107" s="3" t="str">
        <f t="shared" si="556"/>
        <v/>
      </c>
      <c r="L23107"/>
    </row>
    <row r="23108" spans="1:12" x14ac:dyDescent="0.25">
      <c r="A23108" s="3" t="str">
        <f t="shared" si="556"/>
        <v/>
      </c>
      <c r="L23108"/>
    </row>
    <row r="23109" spans="1:12" x14ac:dyDescent="0.25">
      <c r="A23109" s="3" t="str">
        <f t="shared" si="556"/>
        <v/>
      </c>
      <c r="L23109"/>
    </row>
    <row r="23110" spans="1:12" x14ac:dyDescent="0.25">
      <c r="A23110" s="3" t="str">
        <f t="shared" si="556"/>
        <v/>
      </c>
      <c r="L23110"/>
    </row>
    <row r="23111" spans="1:12" x14ac:dyDescent="0.25">
      <c r="A23111" s="3" t="str">
        <f t="shared" si="556"/>
        <v/>
      </c>
      <c r="L23111"/>
    </row>
    <row r="23112" spans="1:12" x14ac:dyDescent="0.25">
      <c r="A23112" s="3" t="str">
        <f t="shared" si="556"/>
        <v/>
      </c>
      <c r="L23112"/>
    </row>
    <row r="23113" spans="1:12" x14ac:dyDescent="0.25">
      <c r="A23113" s="3" t="str">
        <f t="shared" si="556"/>
        <v/>
      </c>
      <c r="L23113"/>
    </row>
    <row r="23114" spans="1:12" x14ac:dyDescent="0.25">
      <c r="A23114" s="3" t="str">
        <f t="shared" si="556"/>
        <v/>
      </c>
      <c r="L23114"/>
    </row>
    <row r="23115" spans="1:12" x14ac:dyDescent="0.25">
      <c r="A23115" s="3" t="str">
        <f t="shared" si="556"/>
        <v/>
      </c>
      <c r="L23115"/>
    </row>
    <row r="23116" spans="1:12" x14ac:dyDescent="0.25">
      <c r="A23116" s="3" t="str">
        <f t="shared" si="556"/>
        <v/>
      </c>
      <c r="L23116"/>
    </row>
    <row r="23117" spans="1:12" x14ac:dyDescent="0.25">
      <c r="A23117" s="3" t="str">
        <f t="shared" si="556"/>
        <v/>
      </c>
      <c r="L23117"/>
    </row>
    <row r="23118" spans="1:12" x14ac:dyDescent="0.25">
      <c r="A23118" s="3" t="str">
        <f t="shared" si="556"/>
        <v/>
      </c>
      <c r="L23118"/>
    </row>
    <row r="23119" spans="1:12" x14ac:dyDescent="0.25">
      <c r="A23119" s="3" t="str">
        <f t="shared" si="556"/>
        <v/>
      </c>
      <c r="L23119"/>
    </row>
    <row r="23120" spans="1:12" x14ac:dyDescent="0.25">
      <c r="A23120" s="3" t="str">
        <f t="shared" si="556"/>
        <v/>
      </c>
      <c r="L23120"/>
    </row>
    <row r="23121" spans="1:12" x14ac:dyDescent="0.25">
      <c r="A23121" s="3" t="str">
        <f t="shared" ref="A23121:A23184" si="557">IF(B23107="","",CONCATENATE(MONTH(B23107),YEAR(B23107)))</f>
        <v/>
      </c>
      <c r="L23121"/>
    </row>
    <row r="23122" spans="1:12" x14ac:dyDescent="0.25">
      <c r="A23122" s="3" t="str">
        <f t="shared" si="557"/>
        <v/>
      </c>
      <c r="L23122"/>
    </row>
    <row r="23123" spans="1:12" x14ac:dyDescent="0.25">
      <c r="A23123" s="3" t="str">
        <f t="shared" si="557"/>
        <v/>
      </c>
      <c r="L23123"/>
    </row>
    <row r="23124" spans="1:12" x14ac:dyDescent="0.25">
      <c r="A23124" s="3" t="str">
        <f t="shared" si="557"/>
        <v/>
      </c>
      <c r="L23124"/>
    </row>
    <row r="23125" spans="1:12" x14ac:dyDescent="0.25">
      <c r="A23125" s="3" t="str">
        <f t="shared" si="557"/>
        <v/>
      </c>
      <c r="L23125"/>
    </row>
    <row r="23126" spans="1:12" x14ac:dyDescent="0.25">
      <c r="A23126" s="3" t="str">
        <f t="shared" si="557"/>
        <v/>
      </c>
      <c r="L23126"/>
    </row>
    <row r="23127" spans="1:12" x14ac:dyDescent="0.25">
      <c r="A23127" s="3" t="str">
        <f t="shared" si="557"/>
        <v/>
      </c>
      <c r="L23127"/>
    </row>
    <row r="23128" spans="1:12" x14ac:dyDescent="0.25">
      <c r="A23128" s="3" t="str">
        <f t="shared" si="557"/>
        <v/>
      </c>
      <c r="L23128"/>
    </row>
    <row r="23129" spans="1:12" x14ac:dyDescent="0.25">
      <c r="A23129" s="3" t="str">
        <f t="shared" si="557"/>
        <v/>
      </c>
      <c r="L23129"/>
    </row>
    <row r="23130" spans="1:12" x14ac:dyDescent="0.25">
      <c r="A23130" s="3" t="str">
        <f t="shared" si="557"/>
        <v/>
      </c>
      <c r="L23130"/>
    </row>
    <row r="23131" spans="1:12" x14ac:dyDescent="0.25">
      <c r="A23131" s="3" t="str">
        <f t="shared" si="557"/>
        <v/>
      </c>
      <c r="L23131"/>
    </row>
    <row r="23132" spans="1:12" x14ac:dyDescent="0.25">
      <c r="A23132" s="3" t="str">
        <f t="shared" si="557"/>
        <v/>
      </c>
      <c r="L23132"/>
    </row>
    <row r="23133" spans="1:12" x14ac:dyDescent="0.25">
      <c r="A23133" s="3" t="str">
        <f t="shared" si="557"/>
        <v/>
      </c>
      <c r="L23133"/>
    </row>
    <row r="23134" spans="1:12" x14ac:dyDescent="0.25">
      <c r="A23134" s="3" t="str">
        <f t="shared" si="557"/>
        <v/>
      </c>
      <c r="L23134"/>
    </row>
    <row r="23135" spans="1:12" x14ac:dyDescent="0.25">
      <c r="A23135" s="3" t="str">
        <f t="shared" si="557"/>
        <v/>
      </c>
      <c r="L23135"/>
    </row>
    <row r="23136" spans="1:12" x14ac:dyDescent="0.25">
      <c r="A23136" s="3" t="str">
        <f t="shared" si="557"/>
        <v/>
      </c>
      <c r="L23136"/>
    </row>
    <row r="23137" spans="1:12" x14ac:dyDescent="0.25">
      <c r="A23137" s="3" t="str">
        <f t="shared" si="557"/>
        <v/>
      </c>
      <c r="L23137"/>
    </row>
    <row r="23138" spans="1:12" x14ac:dyDescent="0.25">
      <c r="A23138" s="3" t="str">
        <f t="shared" si="557"/>
        <v/>
      </c>
      <c r="L23138"/>
    </row>
    <row r="23139" spans="1:12" x14ac:dyDescent="0.25">
      <c r="A23139" s="3" t="str">
        <f t="shared" si="557"/>
        <v/>
      </c>
      <c r="L23139"/>
    </row>
    <row r="23140" spans="1:12" x14ac:dyDescent="0.25">
      <c r="A23140" s="3" t="str">
        <f t="shared" si="557"/>
        <v/>
      </c>
      <c r="L23140"/>
    </row>
    <row r="23141" spans="1:12" x14ac:dyDescent="0.25">
      <c r="A23141" s="3" t="str">
        <f t="shared" si="557"/>
        <v/>
      </c>
      <c r="L23141"/>
    </row>
    <row r="23142" spans="1:12" x14ac:dyDescent="0.25">
      <c r="A23142" s="3" t="str">
        <f t="shared" si="557"/>
        <v/>
      </c>
      <c r="L23142"/>
    </row>
    <row r="23143" spans="1:12" x14ac:dyDescent="0.25">
      <c r="A23143" s="3" t="str">
        <f t="shared" si="557"/>
        <v/>
      </c>
      <c r="L23143"/>
    </row>
    <row r="23144" spans="1:12" x14ac:dyDescent="0.25">
      <c r="A23144" s="3" t="str">
        <f t="shared" si="557"/>
        <v/>
      </c>
      <c r="L23144"/>
    </row>
    <row r="23145" spans="1:12" x14ac:dyDescent="0.25">
      <c r="A23145" s="3" t="str">
        <f t="shared" si="557"/>
        <v/>
      </c>
      <c r="L23145"/>
    </row>
    <row r="23146" spans="1:12" x14ac:dyDescent="0.25">
      <c r="A23146" s="3" t="str">
        <f t="shared" si="557"/>
        <v/>
      </c>
      <c r="L23146"/>
    </row>
    <row r="23147" spans="1:12" x14ac:dyDescent="0.25">
      <c r="A23147" s="3" t="str">
        <f t="shared" si="557"/>
        <v/>
      </c>
      <c r="L23147"/>
    </row>
    <row r="23148" spans="1:12" x14ac:dyDescent="0.25">
      <c r="A23148" s="3" t="str">
        <f t="shared" si="557"/>
        <v/>
      </c>
      <c r="L23148"/>
    </row>
    <row r="23149" spans="1:12" x14ac:dyDescent="0.25">
      <c r="A23149" s="3" t="str">
        <f t="shared" si="557"/>
        <v/>
      </c>
      <c r="L23149"/>
    </row>
    <row r="23150" spans="1:12" x14ac:dyDescent="0.25">
      <c r="A23150" s="3" t="str">
        <f t="shared" si="557"/>
        <v/>
      </c>
      <c r="L23150"/>
    </row>
    <row r="23151" spans="1:12" x14ac:dyDescent="0.25">
      <c r="A23151" s="3" t="str">
        <f t="shared" si="557"/>
        <v/>
      </c>
      <c r="L23151"/>
    </row>
    <row r="23152" spans="1:12" x14ac:dyDescent="0.25">
      <c r="A23152" s="3" t="str">
        <f t="shared" si="557"/>
        <v/>
      </c>
      <c r="L23152"/>
    </row>
    <row r="23153" spans="1:12" x14ac:dyDescent="0.25">
      <c r="A23153" s="3" t="str">
        <f t="shared" si="557"/>
        <v/>
      </c>
      <c r="L23153"/>
    </row>
    <row r="23154" spans="1:12" x14ac:dyDescent="0.25">
      <c r="A23154" s="3" t="str">
        <f t="shared" si="557"/>
        <v/>
      </c>
      <c r="L23154"/>
    </row>
    <row r="23155" spans="1:12" x14ac:dyDescent="0.25">
      <c r="A23155" s="3" t="str">
        <f t="shared" si="557"/>
        <v/>
      </c>
      <c r="L23155"/>
    </row>
    <row r="23156" spans="1:12" x14ac:dyDescent="0.25">
      <c r="A23156" s="3" t="str">
        <f t="shared" si="557"/>
        <v/>
      </c>
      <c r="L23156"/>
    </row>
    <row r="23157" spans="1:12" x14ac:dyDescent="0.25">
      <c r="A23157" s="3" t="str">
        <f t="shared" si="557"/>
        <v/>
      </c>
      <c r="L23157"/>
    </row>
    <row r="23158" spans="1:12" x14ac:dyDescent="0.25">
      <c r="A23158" s="3" t="str">
        <f t="shared" si="557"/>
        <v/>
      </c>
      <c r="L23158"/>
    </row>
    <row r="23159" spans="1:12" x14ac:dyDescent="0.25">
      <c r="A23159" s="3" t="str">
        <f t="shared" si="557"/>
        <v/>
      </c>
      <c r="L23159"/>
    </row>
    <row r="23160" spans="1:12" x14ac:dyDescent="0.25">
      <c r="A23160" s="3" t="str">
        <f t="shared" si="557"/>
        <v/>
      </c>
      <c r="L23160"/>
    </row>
    <row r="23161" spans="1:12" x14ac:dyDescent="0.25">
      <c r="A23161" s="3" t="str">
        <f t="shared" si="557"/>
        <v/>
      </c>
      <c r="L23161"/>
    </row>
    <row r="23162" spans="1:12" x14ac:dyDescent="0.25">
      <c r="A23162" s="3" t="str">
        <f t="shared" si="557"/>
        <v/>
      </c>
      <c r="L23162"/>
    </row>
    <row r="23163" spans="1:12" x14ac:dyDescent="0.25">
      <c r="A23163" s="3" t="str">
        <f t="shared" si="557"/>
        <v/>
      </c>
      <c r="L23163"/>
    </row>
    <row r="23164" spans="1:12" x14ac:dyDescent="0.25">
      <c r="A23164" s="3" t="str">
        <f t="shared" si="557"/>
        <v/>
      </c>
      <c r="L23164"/>
    </row>
    <row r="23165" spans="1:12" x14ac:dyDescent="0.25">
      <c r="A23165" s="3" t="str">
        <f t="shared" si="557"/>
        <v/>
      </c>
      <c r="L23165"/>
    </row>
    <row r="23166" spans="1:12" x14ac:dyDescent="0.25">
      <c r="A23166" s="3" t="str">
        <f t="shared" si="557"/>
        <v/>
      </c>
      <c r="L23166"/>
    </row>
    <row r="23167" spans="1:12" x14ac:dyDescent="0.25">
      <c r="A23167" s="3" t="str">
        <f t="shared" si="557"/>
        <v/>
      </c>
      <c r="L23167"/>
    </row>
    <row r="23168" spans="1:12" x14ac:dyDescent="0.25">
      <c r="A23168" s="3" t="str">
        <f t="shared" si="557"/>
        <v/>
      </c>
      <c r="L23168"/>
    </row>
    <row r="23169" spans="1:12" x14ac:dyDescent="0.25">
      <c r="A23169" s="3" t="str">
        <f t="shared" si="557"/>
        <v/>
      </c>
      <c r="L23169"/>
    </row>
    <row r="23170" spans="1:12" x14ac:dyDescent="0.25">
      <c r="A23170" s="3" t="str">
        <f t="shared" si="557"/>
        <v/>
      </c>
      <c r="L23170"/>
    </row>
    <row r="23171" spans="1:12" x14ac:dyDescent="0.25">
      <c r="A23171" s="3" t="str">
        <f t="shared" si="557"/>
        <v/>
      </c>
      <c r="L23171"/>
    </row>
    <row r="23172" spans="1:12" x14ac:dyDescent="0.25">
      <c r="A23172" s="3" t="str">
        <f t="shared" si="557"/>
        <v/>
      </c>
      <c r="L23172"/>
    </row>
    <row r="23173" spans="1:12" x14ac:dyDescent="0.25">
      <c r="A23173" s="3" t="str">
        <f t="shared" si="557"/>
        <v/>
      </c>
      <c r="L23173"/>
    </row>
    <row r="23174" spans="1:12" x14ac:dyDescent="0.25">
      <c r="A23174" s="3" t="str">
        <f t="shared" si="557"/>
        <v/>
      </c>
      <c r="L23174"/>
    </row>
    <row r="23175" spans="1:12" x14ac:dyDescent="0.25">
      <c r="A23175" s="3" t="str">
        <f t="shared" si="557"/>
        <v/>
      </c>
      <c r="L23175"/>
    </row>
    <row r="23176" spans="1:12" x14ac:dyDescent="0.25">
      <c r="A23176" s="3" t="str">
        <f t="shared" si="557"/>
        <v/>
      </c>
      <c r="L23176"/>
    </row>
    <row r="23177" spans="1:12" x14ac:dyDescent="0.25">
      <c r="A23177" s="3" t="str">
        <f t="shared" si="557"/>
        <v/>
      </c>
      <c r="L23177"/>
    </row>
    <row r="23178" spans="1:12" x14ac:dyDescent="0.25">
      <c r="A23178" s="3" t="str">
        <f t="shared" si="557"/>
        <v/>
      </c>
      <c r="L23178"/>
    </row>
    <row r="23179" spans="1:12" x14ac:dyDescent="0.25">
      <c r="A23179" s="3" t="str">
        <f t="shared" si="557"/>
        <v/>
      </c>
      <c r="L23179"/>
    </row>
    <row r="23180" spans="1:12" x14ac:dyDescent="0.25">
      <c r="A23180" s="3" t="str">
        <f t="shared" si="557"/>
        <v/>
      </c>
      <c r="L23180"/>
    </row>
    <row r="23181" spans="1:12" x14ac:dyDescent="0.25">
      <c r="A23181" s="3" t="str">
        <f t="shared" si="557"/>
        <v/>
      </c>
      <c r="L23181"/>
    </row>
    <row r="23182" spans="1:12" x14ac:dyDescent="0.25">
      <c r="A23182" s="3" t="str">
        <f t="shared" si="557"/>
        <v/>
      </c>
      <c r="L23182"/>
    </row>
    <row r="23183" spans="1:12" x14ac:dyDescent="0.25">
      <c r="A23183" s="3" t="str">
        <f t="shared" si="557"/>
        <v/>
      </c>
      <c r="L23183"/>
    </row>
    <row r="23184" spans="1:12" x14ac:dyDescent="0.25">
      <c r="A23184" s="3" t="str">
        <f t="shared" si="557"/>
        <v/>
      </c>
      <c r="L23184"/>
    </row>
    <row r="23185" spans="1:12" x14ac:dyDescent="0.25">
      <c r="A23185" s="3" t="str">
        <f t="shared" ref="A23185:A23248" si="558">IF(B23171="","",CONCATENATE(MONTH(B23171),YEAR(B23171)))</f>
        <v/>
      </c>
      <c r="L23185"/>
    </row>
    <row r="23186" spans="1:12" x14ac:dyDescent="0.25">
      <c r="A23186" s="3" t="str">
        <f t="shared" si="558"/>
        <v/>
      </c>
      <c r="L23186"/>
    </row>
    <row r="23187" spans="1:12" x14ac:dyDescent="0.25">
      <c r="A23187" s="3" t="str">
        <f t="shared" si="558"/>
        <v/>
      </c>
      <c r="L23187"/>
    </row>
    <row r="23188" spans="1:12" x14ac:dyDescent="0.25">
      <c r="A23188" s="3" t="str">
        <f t="shared" si="558"/>
        <v/>
      </c>
      <c r="L23188"/>
    </row>
    <row r="23189" spans="1:12" x14ac:dyDescent="0.25">
      <c r="A23189" s="3" t="str">
        <f t="shared" si="558"/>
        <v/>
      </c>
      <c r="L23189"/>
    </row>
    <row r="23190" spans="1:12" x14ac:dyDescent="0.25">
      <c r="A23190" s="3" t="str">
        <f t="shared" si="558"/>
        <v/>
      </c>
      <c r="L23190"/>
    </row>
    <row r="23191" spans="1:12" x14ac:dyDescent="0.25">
      <c r="A23191" s="3" t="str">
        <f t="shared" si="558"/>
        <v/>
      </c>
      <c r="L23191"/>
    </row>
    <row r="23192" spans="1:12" x14ac:dyDescent="0.25">
      <c r="A23192" s="3" t="str">
        <f t="shared" si="558"/>
        <v/>
      </c>
      <c r="L23192"/>
    </row>
    <row r="23193" spans="1:12" x14ac:dyDescent="0.25">
      <c r="A23193" s="3" t="str">
        <f t="shared" si="558"/>
        <v/>
      </c>
      <c r="L23193"/>
    </row>
    <row r="23194" spans="1:12" x14ac:dyDescent="0.25">
      <c r="A23194" s="3" t="str">
        <f t="shared" si="558"/>
        <v/>
      </c>
      <c r="L23194"/>
    </row>
    <row r="23195" spans="1:12" x14ac:dyDescent="0.25">
      <c r="A23195" s="3" t="str">
        <f t="shared" si="558"/>
        <v/>
      </c>
      <c r="L23195"/>
    </row>
    <row r="23196" spans="1:12" x14ac:dyDescent="0.25">
      <c r="A23196" s="3" t="str">
        <f t="shared" si="558"/>
        <v/>
      </c>
      <c r="L23196"/>
    </row>
    <row r="23197" spans="1:12" x14ac:dyDescent="0.25">
      <c r="A23197" s="3" t="str">
        <f t="shared" si="558"/>
        <v/>
      </c>
      <c r="L23197"/>
    </row>
    <row r="23198" spans="1:12" x14ac:dyDescent="0.25">
      <c r="A23198" s="3" t="str">
        <f t="shared" si="558"/>
        <v/>
      </c>
      <c r="L23198"/>
    </row>
    <row r="23199" spans="1:12" x14ac:dyDescent="0.25">
      <c r="A23199" s="3" t="str">
        <f t="shared" si="558"/>
        <v/>
      </c>
      <c r="L23199"/>
    </row>
    <row r="23200" spans="1:12" x14ac:dyDescent="0.25">
      <c r="A23200" s="3" t="str">
        <f t="shared" si="558"/>
        <v/>
      </c>
      <c r="L23200"/>
    </row>
    <row r="23201" spans="1:12" x14ac:dyDescent="0.25">
      <c r="A23201" s="3" t="str">
        <f t="shared" si="558"/>
        <v/>
      </c>
      <c r="L23201"/>
    </row>
    <row r="23202" spans="1:12" x14ac:dyDescent="0.25">
      <c r="A23202" s="3" t="str">
        <f t="shared" si="558"/>
        <v/>
      </c>
      <c r="L23202"/>
    </row>
    <row r="23203" spans="1:12" x14ac:dyDescent="0.25">
      <c r="A23203" s="3" t="str">
        <f t="shared" si="558"/>
        <v/>
      </c>
      <c r="L23203"/>
    </row>
    <row r="23204" spans="1:12" x14ac:dyDescent="0.25">
      <c r="A23204" s="3" t="str">
        <f t="shared" si="558"/>
        <v/>
      </c>
      <c r="L23204"/>
    </row>
    <row r="23205" spans="1:12" x14ac:dyDescent="0.25">
      <c r="A23205" s="3" t="str">
        <f t="shared" si="558"/>
        <v/>
      </c>
      <c r="L23205"/>
    </row>
    <row r="23206" spans="1:12" x14ac:dyDescent="0.25">
      <c r="A23206" s="3" t="str">
        <f t="shared" si="558"/>
        <v/>
      </c>
      <c r="L23206"/>
    </row>
    <row r="23207" spans="1:12" x14ac:dyDescent="0.25">
      <c r="A23207" s="3" t="str">
        <f t="shared" si="558"/>
        <v/>
      </c>
      <c r="L23207"/>
    </row>
    <row r="23208" spans="1:12" x14ac:dyDescent="0.25">
      <c r="A23208" s="3" t="str">
        <f t="shared" si="558"/>
        <v/>
      </c>
      <c r="L23208"/>
    </row>
    <row r="23209" spans="1:12" x14ac:dyDescent="0.25">
      <c r="A23209" s="3" t="str">
        <f t="shared" si="558"/>
        <v/>
      </c>
      <c r="L23209"/>
    </row>
    <row r="23210" spans="1:12" x14ac:dyDescent="0.25">
      <c r="A23210" s="3" t="str">
        <f t="shared" si="558"/>
        <v/>
      </c>
      <c r="L23210"/>
    </row>
    <row r="23211" spans="1:12" x14ac:dyDescent="0.25">
      <c r="A23211" s="3" t="str">
        <f t="shared" si="558"/>
        <v/>
      </c>
      <c r="L23211"/>
    </row>
    <row r="23212" spans="1:12" x14ac:dyDescent="0.25">
      <c r="A23212" s="3" t="str">
        <f t="shared" si="558"/>
        <v/>
      </c>
      <c r="L23212"/>
    </row>
    <row r="23213" spans="1:12" x14ac:dyDescent="0.25">
      <c r="A23213" s="3" t="str">
        <f t="shared" si="558"/>
        <v/>
      </c>
      <c r="L23213"/>
    </row>
    <row r="23214" spans="1:12" x14ac:dyDescent="0.25">
      <c r="A23214" s="3" t="str">
        <f t="shared" si="558"/>
        <v/>
      </c>
      <c r="L23214"/>
    </row>
    <row r="23215" spans="1:12" x14ac:dyDescent="0.25">
      <c r="A23215" s="3" t="str">
        <f t="shared" si="558"/>
        <v/>
      </c>
      <c r="L23215"/>
    </row>
    <row r="23216" spans="1:12" x14ac:dyDescent="0.25">
      <c r="A23216" s="3" t="str">
        <f t="shared" si="558"/>
        <v/>
      </c>
      <c r="L23216"/>
    </row>
    <row r="23217" spans="1:12" x14ac:dyDescent="0.25">
      <c r="A23217" s="3" t="str">
        <f t="shared" si="558"/>
        <v/>
      </c>
      <c r="L23217"/>
    </row>
    <row r="23218" spans="1:12" x14ac:dyDescent="0.25">
      <c r="A23218" s="3" t="str">
        <f t="shared" si="558"/>
        <v/>
      </c>
      <c r="L23218"/>
    </row>
    <row r="23219" spans="1:12" x14ac:dyDescent="0.25">
      <c r="A23219" s="3" t="str">
        <f t="shared" si="558"/>
        <v/>
      </c>
      <c r="L23219"/>
    </row>
    <row r="23220" spans="1:12" x14ac:dyDescent="0.25">
      <c r="A23220" s="3" t="str">
        <f t="shared" si="558"/>
        <v/>
      </c>
      <c r="L23220"/>
    </row>
    <row r="23221" spans="1:12" x14ac:dyDescent="0.25">
      <c r="A23221" s="3" t="str">
        <f t="shared" si="558"/>
        <v/>
      </c>
      <c r="L23221"/>
    </row>
    <row r="23222" spans="1:12" x14ac:dyDescent="0.25">
      <c r="A23222" s="3" t="str">
        <f t="shared" si="558"/>
        <v/>
      </c>
      <c r="L23222"/>
    </row>
    <row r="23223" spans="1:12" x14ac:dyDescent="0.25">
      <c r="A23223" s="3" t="str">
        <f t="shared" si="558"/>
        <v/>
      </c>
      <c r="L23223"/>
    </row>
    <row r="23224" spans="1:12" x14ac:dyDescent="0.25">
      <c r="A23224" s="3" t="str">
        <f t="shared" si="558"/>
        <v/>
      </c>
      <c r="L23224"/>
    </row>
    <row r="23225" spans="1:12" x14ac:dyDescent="0.25">
      <c r="A23225" s="3" t="str">
        <f t="shared" si="558"/>
        <v/>
      </c>
      <c r="L23225"/>
    </row>
    <row r="23226" spans="1:12" x14ac:dyDescent="0.25">
      <c r="A23226" s="3" t="str">
        <f t="shared" si="558"/>
        <v/>
      </c>
      <c r="L23226"/>
    </row>
    <row r="23227" spans="1:12" x14ac:dyDescent="0.25">
      <c r="A23227" s="3" t="str">
        <f t="shared" si="558"/>
        <v/>
      </c>
      <c r="L23227"/>
    </row>
    <row r="23228" spans="1:12" x14ac:dyDescent="0.25">
      <c r="A23228" s="3" t="str">
        <f t="shared" si="558"/>
        <v/>
      </c>
      <c r="L23228"/>
    </row>
    <row r="23229" spans="1:12" x14ac:dyDescent="0.25">
      <c r="A23229" s="3" t="str">
        <f t="shared" si="558"/>
        <v/>
      </c>
      <c r="L23229"/>
    </row>
    <row r="23230" spans="1:12" x14ac:dyDescent="0.25">
      <c r="A23230" s="3" t="str">
        <f t="shared" si="558"/>
        <v/>
      </c>
      <c r="L23230"/>
    </row>
    <row r="23231" spans="1:12" x14ac:dyDescent="0.25">
      <c r="A23231" s="3" t="str">
        <f t="shared" si="558"/>
        <v/>
      </c>
      <c r="L23231"/>
    </row>
    <row r="23232" spans="1:12" x14ac:dyDescent="0.25">
      <c r="A23232" s="3" t="str">
        <f t="shared" si="558"/>
        <v/>
      </c>
      <c r="L23232"/>
    </row>
    <row r="23233" spans="1:12" x14ac:dyDescent="0.25">
      <c r="A23233" s="3" t="str">
        <f t="shared" si="558"/>
        <v/>
      </c>
      <c r="L23233"/>
    </row>
    <row r="23234" spans="1:12" x14ac:dyDescent="0.25">
      <c r="A23234" s="3" t="str">
        <f t="shared" si="558"/>
        <v/>
      </c>
      <c r="L23234"/>
    </row>
    <row r="23235" spans="1:12" x14ac:dyDescent="0.25">
      <c r="A23235" s="3" t="str">
        <f t="shared" si="558"/>
        <v/>
      </c>
      <c r="L23235"/>
    </row>
    <row r="23236" spans="1:12" x14ac:dyDescent="0.25">
      <c r="A23236" s="3" t="str">
        <f t="shared" si="558"/>
        <v/>
      </c>
      <c r="L23236"/>
    </row>
    <row r="23237" spans="1:12" x14ac:dyDescent="0.25">
      <c r="A23237" s="3" t="str">
        <f t="shared" si="558"/>
        <v/>
      </c>
      <c r="L23237"/>
    </row>
    <row r="23238" spans="1:12" x14ac:dyDescent="0.25">
      <c r="A23238" s="3" t="str">
        <f t="shared" si="558"/>
        <v/>
      </c>
      <c r="L23238"/>
    </row>
    <row r="23239" spans="1:12" x14ac:dyDescent="0.25">
      <c r="A23239" s="3" t="str">
        <f t="shared" si="558"/>
        <v/>
      </c>
      <c r="L23239"/>
    </row>
    <row r="23240" spans="1:12" x14ac:dyDescent="0.25">
      <c r="A23240" s="3" t="str">
        <f t="shared" si="558"/>
        <v/>
      </c>
      <c r="L23240"/>
    </row>
    <row r="23241" spans="1:12" x14ac:dyDescent="0.25">
      <c r="A23241" s="3" t="str">
        <f t="shared" si="558"/>
        <v/>
      </c>
      <c r="L23241"/>
    </row>
    <row r="23242" spans="1:12" x14ac:dyDescent="0.25">
      <c r="A23242" s="3" t="str">
        <f t="shared" si="558"/>
        <v/>
      </c>
      <c r="L23242"/>
    </row>
    <row r="23243" spans="1:12" x14ac:dyDescent="0.25">
      <c r="A23243" s="3" t="str">
        <f t="shared" si="558"/>
        <v/>
      </c>
      <c r="L23243"/>
    </row>
    <row r="23244" spans="1:12" x14ac:dyDescent="0.25">
      <c r="A23244" s="3" t="str">
        <f t="shared" si="558"/>
        <v/>
      </c>
      <c r="L23244"/>
    </row>
    <row r="23245" spans="1:12" x14ac:dyDescent="0.25">
      <c r="A23245" s="3" t="str">
        <f t="shared" si="558"/>
        <v/>
      </c>
      <c r="L23245"/>
    </row>
    <row r="23246" spans="1:12" x14ac:dyDescent="0.25">
      <c r="A23246" s="3" t="str">
        <f t="shared" si="558"/>
        <v/>
      </c>
      <c r="L23246"/>
    </row>
    <row r="23247" spans="1:12" x14ac:dyDescent="0.25">
      <c r="A23247" s="3" t="str">
        <f t="shared" si="558"/>
        <v/>
      </c>
      <c r="L23247"/>
    </row>
    <row r="23248" spans="1:12" x14ac:dyDescent="0.25">
      <c r="A23248" s="3" t="str">
        <f t="shared" si="558"/>
        <v/>
      </c>
      <c r="L23248"/>
    </row>
    <row r="23249" spans="1:12" x14ac:dyDescent="0.25">
      <c r="A23249" s="3" t="str">
        <f t="shared" ref="A23249:A23312" si="559">IF(B23235="","",CONCATENATE(MONTH(B23235),YEAR(B23235)))</f>
        <v/>
      </c>
      <c r="L23249"/>
    </row>
    <row r="23250" spans="1:12" x14ac:dyDescent="0.25">
      <c r="A23250" s="3" t="str">
        <f t="shared" si="559"/>
        <v/>
      </c>
      <c r="L23250"/>
    </row>
    <row r="23251" spans="1:12" x14ac:dyDescent="0.25">
      <c r="A23251" s="3" t="str">
        <f t="shared" si="559"/>
        <v/>
      </c>
      <c r="L23251"/>
    </row>
    <row r="23252" spans="1:12" x14ac:dyDescent="0.25">
      <c r="A23252" s="3" t="str">
        <f t="shared" si="559"/>
        <v/>
      </c>
      <c r="L23252"/>
    </row>
    <row r="23253" spans="1:12" x14ac:dyDescent="0.25">
      <c r="A23253" s="3" t="str">
        <f t="shared" si="559"/>
        <v/>
      </c>
      <c r="L23253"/>
    </row>
    <row r="23254" spans="1:12" x14ac:dyDescent="0.25">
      <c r="A23254" s="3" t="str">
        <f t="shared" si="559"/>
        <v/>
      </c>
      <c r="L23254"/>
    </row>
    <row r="23255" spans="1:12" x14ac:dyDescent="0.25">
      <c r="A23255" s="3" t="str">
        <f t="shared" si="559"/>
        <v/>
      </c>
      <c r="L23255"/>
    </row>
    <row r="23256" spans="1:12" x14ac:dyDescent="0.25">
      <c r="A23256" s="3" t="str">
        <f t="shared" si="559"/>
        <v/>
      </c>
      <c r="L23256"/>
    </row>
    <row r="23257" spans="1:12" x14ac:dyDescent="0.25">
      <c r="A23257" s="3" t="str">
        <f t="shared" si="559"/>
        <v/>
      </c>
      <c r="L23257"/>
    </row>
    <row r="23258" spans="1:12" x14ac:dyDescent="0.25">
      <c r="A23258" s="3" t="str">
        <f t="shared" si="559"/>
        <v/>
      </c>
      <c r="L23258"/>
    </row>
    <row r="23259" spans="1:12" x14ac:dyDescent="0.25">
      <c r="A23259" s="3" t="str">
        <f t="shared" si="559"/>
        <v/>
      </c>
      <c r="L23259"/>
    </row>
    <row r="23260" spans="1:12" x14ac:dyDescent="0.25">
      <c r="A23260" s="3" t="str">
        <f t="shared" si="559"/>
        <v/>
      </c>
      <c r="L23260"/>
    </row>
    <row r="23261" spans="1:12" x14ac:dyDescent="0.25">
      <c r="A23261" s="3" t="str">
        <f t="shared" si="559"/>
        <v/>
      </c>
      <c r="L23261"/>
    </row>
    <row r="23262" spans="1:12" x14ac:dyDescent="0.25">
      <c r="A23262" s="3" t="str">
        <f t="shared" si="559"/>
        <v/>
      </c>
      <c r="L23262"/>
    </row>
    <row r="23263" spans="1:12" x14ac:dyDescent="0.25">
      <c r="A23263" s="3" t="str">
        <f t="shared" si="559"/>
        <v/>
      </c>
      <c r="L23263"/>
    </row>
    <row r="23264" spans="1:12" x14ac:dyDescent="0.25">
      <c r="A23264" s="3" t="str">
        <f t="shared" si="559"/>
        <v/>
      </c>
      <c r="L23264"/>
    </row>
    <row r="23265" spans="1:12" x14ac:dyDescent="0.25">
      <c r="A23265" s="3" t="str">
        <f t="shared" si="559"/>
        <v/>
      </c>
      <c r="L23265"/>
    </row>
    <row r="23266" spans="1:12" x14ac:dyDescent="0.25">
      <c r="A23266" s="3" t="str">
        <f t="shared" si="559"/>
        <v/>
      </c>
      <c r="L23266"/>
    </row>
    <row r="23267" spans="1:12" x14ac:dyDescent="0.25">
      <c r="A23267" s="3" t="str">
        <f t="shared" si="559"/>
        <v/>
      </c>
      <c r="L23267"/>
    </row>
    <row r="23268" spans="1:12" x14ac:dyDescent="0.25">
      <c r="A23268" s="3" t="str">
        <f t="shared" si="559"/>
        <v/>
      </c>
      <c r="L23268"/>
    </row>
    <row r="23269" spans="1:12" x14ac:dyDescent="0.25">
      <c r="A23269" s="3" t="str">
        <f t="shared" si="559"/>
        <v/>
      </c>
      <c r="L23269"/>
    </row>
    <row r="23270" spans="1:12" x14ac:dyDescent="0.25">
      <c r="A23270" s="3" t="str">
        <f t="shared" si="559"/>
        <v/>
      </c>
      <c r="L23270"/>
    </row>
    <row r="23271" spans="1:12" x14ac:dyDescent="0.25">
      <c r="A23271" s="3" t="str">
        <f t="shared" si="559"/>
        <v/>
      </c>
      <c r="L23271"/>
    </row>
    <row r="23272" spans="1:12" x14ac:dyDescent="0.25">
      <c r="A23272" s="3" t="str">
        <f t="shared" si="559"/>
        <v/>
      </c>
      <c r="L23272"/>
    </row>
    <row r="23273" spans="1:12" x14ac:dyDescent="0.25">
      <c r="A23273" s="3" t="str">
        <f t="shared" si="559"/>
        <v/>
      </c>
      <c r="L23273"/>
    </row>
    <row r="23274" spans="1:12" x14ac:dyDescent="0.25">
      <c r="A23274" s="3" t="str">
        <f t="shared" si="559"/>
        <v/>
      </c>
      <c r="L23274"/>
    </row>
    <row r="23275" spans="1:12" x14ac:dyDescent="0.25">
      <c r="A23275" s="3" t="str">
        <f t="shared" si="559"/>
        <v/>
      </c>
      <c r="L23275"/>
    </row>
    <row r="23276" spans="1:12" x14ac:dyDescent="0.25">
      <c r="A23276" s="3" t="str">
        <f t="shared" si="559"/>
        <v/>
      </c>
      <c r="L23276"/>
    </row>
    <row r="23277" spans="1:12" x14ac:dyDescent="0.25">
      <c r="A23277" s="3" t="str">
        <f t="shared" si="559"/>
        <v/>
      </c>
      <c r="L23277"/>
    </row>
    <row r="23278" spans="1:12" x14ac:dyDescent="0.25">
      <c r="A23278" s="3" t="str">
        <f t="shared" si="559"/>
        <v/>
      </c>
      <c r="L23278"/>
    </row>
    <row r="23279" spans="1:12" x14ac:dyDescent="0.25">
      <c r="A23279" s="3" t="str">
        <f t="shared" si="559"/>
        <v/>
      </c>
      <c r="L23279"/>
    </row>
    <row r="23280" spans="1:12" x14ac:dyDescent="0.25">
      <c r="A23280" s="3" t="str">
        <f t="shared" si="559"/>
        <v/>
      </c>
      <c r="L23280"/>
    </row>
    <row r="23281" spans="1:12" x14ac:dyDescent="0.25">
      <c r="A23281" s="3" t="str">
        <f t="shared" si="559"/>
        <v/>
      </c>
      <c r="L23281"/>
    </row>
    <row r="23282" spans="1:12" x14ac:dyDescent="0.25">
      <c r="A23282" s="3" t="str">
        <f t="shared" si="559"/>
        <v/>
      </c>
      <c r="L23282"/>
    </row>
    <row r="23283" spans="1:12" x14ac:dyDescent="0.25">
      <c r="A23283" s="3" t="str">
        <f t="shared" si="559"/>
        <v/>
      </c>
      <c r="L23283"/>
    </row>
    <row r="23284" spans="1:12" x14ac:dyDescent="0.25">
      <c r="A23284" s="3" t="str">
        <f t="shared" si="559"/>
        <v/>
      </c>
      <c r="L23284"/>
    </row>
    <row r="23285" spans="1:12" x14ac:dyDescent="0.25">
      <c r="A23285" s="3" t="str">
        <f t="shared" si="559"/>
        <v/>
      </c>
      <c r="L23285"/>
    </row>
    <row r="23286" spans="1:12" x14ac:dyDescent="0.25">
      <c r="A23286" s="3" t="str">
        <f t="shared" si="559"/>
        <v/>
      </c>
      <c r="L23286"/>
    </row>
    <row r="23287" spans="1:12" x14ac:dyDescent="0.25">
      <c r="A23287" s="3" t="str">
        <f t="shared" si="559"/>
        <v/>
      </c>
      <c r="L23287"/>
    </row>
    <row r="23288" spans="1:12" x14ac:dyDescent="0.25">
      <c r="A23288" s="3" t="str">
        <f t="shared" si="559"/>
        <v/>
      </c>
      <c r="L23288"/>
    </row>
    <row r="23289" spans="1:12" x14ac:dyDescent="0.25">
      <c r="A23289" s="3" t="str">
        <f t="shared" si="559"/>
        <v/>
      </c>
      <c r="L23289"/>
    </row>
    <row r="23290" spans="1:12" x14ac:dyDescent="0.25">
      <c r="A23290" s="3" t="str">
        <f t="shared" si="559"/>
        <v/>
      </c>
      <c r="L23290"/>
    </row>
    <row r="23291" spans="1:12" x14ac:dyDescent="0.25">
      <c r="A23291" s="3" t="str">
        <f t="shared" si="559"/>
        <v/>
      </c>
      <c r="L23291"/>
    </row>
    <row r="23292" spans="1:12" x14ac:dyDescent="0.25">
      <c r="A23292" s="3" t="str">
        <f t="shared" si="559"/>
        <v/>
      </c>
      <c r="L23292"/>
    </row>
    <row r="23293" spans="1:12" x14ac:dyDescent="0.25">
      <c r="A23293" s="3" t="str">
        <f t="shared" si="559"/>
        <v/>
      </c>
      <c r="L23293"/>
    </row>
    <row r="23294" spans="1:12" x14ac:dyDescent="0.25">
      <c r="A23294" s="3" t="str">
        <f t="shared" si="559"/>
        <v/>
      </c>
      <c r="L23294"/>
    </row>
    <row r="23295" spans="1:12" x14ac:dyDescent="0.25">
      <c r="A23295" s="3" t="str">
        <f t="shared" si="559"/>
        <v/>
      </c>
      <c r="L23295"/>
    </row>
    <row r="23296" spans="1:12" x14ac:dyDescent="0.25">
      <c r="A23296" s="3" t="str">
        <f t="shared" si="559"/>
        <v/>
      </c>
      <c r="L23296"/>
    </row>
    <row r="23297" spans="1:12" x14ac:dyDescent="0.25">
      <c r="A23297" s="3" t="str">
        <f t="shared" si="559"/>
        <v/>
      </c>
      <c r="L23297"/>
    </row>
    <row r="23298" spans="1:12" x14ac:dyDescent="0.25">
      <c r="A23298" s="3" t="str">
        <f t="shared" si="559"/>
        <v/>
      </c>
      <c r="L23298"/>
    </row>
    <row r="23299" spans="1:12" x14ac:dyDescent="0.25">
      <c r="A23299" s="3" t="str">
        <f t="shared" si="559"/>
        <v/>
      </c>
      <c r="L23299"/>
    </row>
    <row r="23300" spans="1:12" x14ac:dyDescent="0.25">
      <c r="A23300" s="3" t="str">
        <f t="shared" si="559"/>
        <v/>
      </c>
      <c r="L23300"/>
    </row>
    <row r="23301" spans="1:12" x14ac:dyDescent="0.25">
      <c r="A23301" s="3" t="str">
        <f t="shared" si="559"/>
        <v/>
      </c>
      <c r="L23301"/>
    </row>
    <row r="23302" spans="1:12" x14ac:dyDescent="0.25">
      <c r="A23302" s="3" t="str">
        <f t="shared" si="559"/>
        <v/>
      </c>
      <c r="L23302"/>
    </row>
    <row r="23303" spans="1:12" x14ac:dyDescent="0.25">
      <c r="A23303" s="3" t="str">
        <f t="shared" si="559"/>
        <v/>
      </c>
      <c r="L23303"/>
    </row>
    <row r="23304" spans="1:12" x14ac:dyDescent="0.25">
      <c r="A23304" s="3" t="str">
        <f t="shared" si="559"/>
        <v/>
      </c>
      <c r="L23304"/>
    </row>
    <row r="23305" spans="1:12" x14ac:dyDescent="0.25">
      <c r="A23305" s="3" t="str">
        <f t="shared" si="559"/>
        <v/>
      </c>
      <c r="L23305"/>
    </row>
    <row r="23306" spans="1:12" x14ac:dyDescent="0.25">
      <c r="A23306" s="3" t="str">
        <f t="shared" si="559"/>
        <v/>
      </c>
      <c r="L23306"/>
    </row>
    <row r="23307" spans="1:12" x14ac:dyDescent="0.25">
      <c r="A23307" s="3" t="str">
        <f t="shared" si="559"/>
        <v/>
      </c>
      <c r="L23307"/>
    </row>
    <row r="23308" spans="1:12" x14ac:dyDescent="0.25">
      <c r="A23308" s="3" t="str">
        <f t="shared" si="559"/>
        <v/>
      </c>
      <c r="L23308"/>
    </row>
    <row r="23309" spans="1:12" x14ac:dyDescent="0.25">
      <c r="A23309" s="3" t="str">
        <f t="shared" si="559"/>
        <v/>
      </c>
      <c r="L23309"/>
    </row>
    <row r="23310" spans="1:12" x14ac:dyDescent="0.25">
      <c r="A23310" s="3" t="str">
        <f t="shared" si="559"/>
        <v/>
      </c>
      <c r="L23310"/>
    </row>
    <row r="23311" spans="1:12" x14ac:dyDescent="0.25">
      <c r="A23311" s="3" t="str">
        <f t="shared" si="559"/>
        <v/>
      </c>
      <c r="L23311"/>
    </row>
    <row r="23312" spans="1:12" x14ac:dyDescent="0.25">
      <c r="A23312" s="3" t="str">
        <f t="shared" si="559"/>
        <v/>
      </c>
      <c r="L23312"/>
    </row>
    <row r="23313" spans="1:12" x14ac:dyDescent="0.25">
      <c r="A23313" s="3" t="str">
        <f t="shared" ref="A23313:A23376" si="560">IF(B23299="","",CONCATENATE(MONTH(B23299),YEAR(B23299)))</f>
        <v/>
      </c>
      <c r="L23313"/>
    </row>
    <row r="23314" spans="1:12" x14ac:dyDescent="0.25">
      <c r="A23314" s="3" t="str">
        <f t="shared" si="560"/>
        <v/>
      </c>
      <c r="L23314"/>
    </row>
    <row r="23315" spans="1:12" x14ac:dyDescent="0.25">
      <c r="A23315" s="3" t="str">
        <f t="shared" si="560"/>
        <v/>
      </c>
      <c r="L23315"/>
    </row>
    <row r="23316" spans="1:12" x14ac:dyDescent="0.25">
      <c r="A23316" s="3" t="str">
        <f t="shared" si="560"/>
        <v/>
      </c>
      <c r="L23316"/>
    </row>
    <row r="23317" spans="1:12" x14ac:dyDescent="0.25">
      <c r="A23317" s="3" t="str">
        <f t="shared" si="560"/>
        <v/>
      </c>
      <c r="L23317"/>
    </row>
    <row r="23318" spans="1:12" x14ac:dyDescent="0.25">
      <c r="A23318" s="3" t="str">
        <f t="shared" si="560"/>
        <v/>
      </c>
      <c r="L23318"/>
    </row>
    <row r="23319" spans="1:12" x14ac:dyDescent="0.25">
      <c r="A23319" s="3" t="str">
        <f t="shared" si="560"/>
        <v/>
      </c>
      <c r="L23319"/>
    </row>
    <row r="23320" spans="1:12" x14ac:dyDescent="0.25">
      <c r="A23320" s="3" t="str">
        <f t="shared" si="560"/>
        <v/>
      </c>
      <c r="L23320"/>
    </row>
    <row r="23321" spans="1:12" x14ac:dyDescent="0.25">
      <c r="A23321" s="3" t="str">
        <f t="shared" si="560"/>
        <v/>
      </c>
      <c r="L23321"/>
    </row>
    <row r="23322" spans="1:12" x14ac:dyDescent="0.25">
      <c r="A23322" s="3" t="str">
        <f t="shared" si="560"/>
        <v/>
      </c>
      <c r="L23322"/>
    </row>
    <row r="23323" spans="1:12" x14ac:dyDescent="0.25">
      <c r="A23323" s="3" t="str">
        <f t="shared" si="560"/>
        <v/>
      </c>
      <c r="L23323"/>
    </row>
    <row r="23324" spans="1:12" x14ac:dyDescent="0.25">
      <c r="A23324" s="3" t="str">
        <f t="shared" si="560"/>
        <v/>
      </c>
      <c r="L23324"/>
    </row>
    <row r="23325" spans="1:12" x14ac:dyDescent="0.25">
      <c r="A23325" s="3" t="str">
        <f t="shared" si="560"/>
        <v/>
      </c>
      <c r="L23325"/>
    </row>
    <row r="23326" spans="1:12" x14ac:dyDescent="0.25">
      <c r="A23326" s="3" t="str">
        <f t="shared" si="560"/>
        <v/>
      </c>
      <c r="L23326"/>
    </row>
    <row r="23327" spans="1:12" x14ac:dyDescent="0.25">
      <c r="A23327" s="3" t="str">
        <f t="shared" si="560"/>
        <v/>
      </c>
      <c r="L23327"/>
    </row>
    <row r="23328" spans="1:12" x14ac:dyDescent="0.25">
      <c r="A23328" s="3" t="str">
        <f t="shared" si="560"/>
        <v/>
      </c>
      <c r="L23328"/>
    </row>
    <row r="23329" spans="1:12" x14ac:dyDescent="0.25">
      <c r="A23329" s="3" t="str">
        <f t="shared" si="560"/>
        <v/>
      </c>
      <c r="L23329"/>
    </row>
    <row r="23330" spans="1:12" x14ac:dyDescent="0.25">
      <c r="A23330" s="3" t="str">
        <f t="shared" si="560"/>
        <v/>
      </c>
      <c r="L23330"/>
    </row>
    <row r="23331" spans="1:12" x14ac:dyDescent="0.25">
      <c r="A23331" s="3" t="str">
        <f t="shared" si="560"/>
        <v/>
      </c>
      <c r="L23331"/>
    </row>
    <row r="23332" spans="1:12" x14ac:dyDescent="0.25">
      <c r="A23332" s="3" t="str">
        <f t="shared" si="560"/>
        <v/>
      </c>
      <c r="L23332"/>
    </row>
    <row r="23333" spans="1:12" x14ac:dyDescent="0.25">
      <c r="A23333" s="3" t="str">
        <f t="shared" si="560"/>
        <v/>
      </c>
      <c r="L23333"/>
    </row>
    <row r="23334" spans="1:12" x14ac:dyDescent="0.25">
      <c r="A23334" s="3" t="str">
        <f t="shared" si="560"/>
        <v/>
      </c>
      <c r="L23334"/>
    </row>
    <row r="23335" spans="1:12" x14ac:dyDescent="0.25">
      <c r="A23335" s="3" t="str">
        <f t="shared" si="560"/>
        <v/>
      </c>
      <c r="L23335"/>
    </row>
    <row r="23336" spans="1:12" x14ac:dyDescent="0.25">
      <c r="A23336" s="3" t="str">
        <f t="shared" si="560"/>
        <v/>
      </c>
      <c r="L23336"/>
    </row>
    <row r="23337" spans="1:12" x14ac:dyDescent="0.25">
      <c r="A23337" s="3" t="str">
        <f t="shared" si="560"/>
        <v/>
      </c>
      <c r="L23337"/>
    </row>
    <row r="23338" spans="1:12" x14ac:dyDescent="0.25">
      <c r="A23338" s="3" t="str">
        <f t="shared" si="560"/>
        <v/>
      </c>
      <c r="L23338"/>
    </row>
    <row r="23339" spans="1:12" x14ac:dyDescent="0.25">
      <c r="A23339" s="3" t="str">
        <f t="shared" si="560"/>
        <v/>
      </c>
      <c r="L23339"/>
    </row>
    <row r="23340" spans="1:12" x14ac:dyDescent="0.25">
      <c r="A23340" s="3" t="str">
        <f t="shared" si="560"/>
        <v/>
      </c>
      <c r="L23340"/>
    </row>
    <row r="23341" spans="1:12" x14ac:dyDescent="0.25">
      <c r="A23341" s="3" t="str">
        <f t="shared" si="560"/>
        <v/>
      </c>
      <c r="L23341"/>
    </row>
    <row r="23342" spans="1:12" x14ac:dyDescent="0.25">
      <c r="A23342" s="3" t="str">
        <f t="shared" si="560"/>
        <v/>
      </c>
      <c r="L23342"/>
    </row>
    <row r="23343" spans="1:12" x14ac:dyDescent="0.25">
      <c r="A23343" s="3" t="str">
        <f t="shared" si="560"/>
        <v/>
      </c>
      <c r="L23343"/>
    </row>
    <row r="23344" spans="1:12" x14ac:dyDescent="0.25">
      <c r="A23344" s="3" t="str">
        <f t="shared" si="560"/>
        <v/>
      </c>
      <c r="L23344"/>
    </row>
    <row r="23345" spans="1:12" x14ac:dyDescent="0.25">
      <c r="A23345" s="3" t="str">
        <f t="shared" si="560"/>
        <v/>
      </c>
      <c r="L23345"/>
    </row>
    <row r="23346" spans="1:12" x14ac:dyDescent="0.25">
      <c r="A23346" s="3" t="str">
        <f t="shared" si="560"/>
        <v/>
      </c>
      <c r="L23346"/>
    </row>
    <row r="23347" spans="1:12" x14ac:dyDescent="0.25">
      <c r="A23347" s="3" t="str">
        <f t="shared" si="560"/>
        <v/>
      </c>
      <c r="L23347"/>
    </row>
    <row r="23348" spans="1:12" x14ac:dyDescent="0.25">
      <c r="A23348" s="3" t="str">
        <f t="shared" si="560"/>
        <v/>
      </c>
      <c r="L23348"/>
    </row>
    <row r="23349" spans="1:12" x14ac:dyDescent="0.25">
      <c r="A23349" s="3" t="str">
        <f t="shared" si="560"/>
        <v/>
      </c>
      <c r="L23349"/>
    </row>
    <row r="23350" spans="1:12" x14ac:dyDescent="0.25">
      <c r="A23350" s="3" t="str">
        <f t="shared" si="560"/>
        <v/>
      </c>
      <c r="L23350"/>
    </row>
    <row r="23351" spans="1:12" x14ac:dyDescent="0.25">
      <c r="A23351" s="3" t="str">
        <f t="shared" si="560"/>
        <v/>
      </c>
      <c r="L23351"/>
    </row>
    <row r="23352" spans="1:12" x14ac:dyDescent="0.25">
      <c r="A23352" s="3" t="str">
        <f t="shared" si="560"/>
        <v/>
      </c>
      <c r="L23352"/>
    </row>
    <row r="23353" spans="1:12" x14ac:dyDescent="0.25">
      <c r="A23353" s="3" t="str">
        <f t="shared" si="560"/>
        <v/>
      </c>
      <c r="L23353"/>
    </row>
    <row r="23354" spans="1:12" x14ac:dyDescent="0.25">
      <c r="A23354" s="3" t="str">
        <f t="shared" si="560"/>
        <v/>
      </c>
      <c r="L23354"/>
    </row>
    <row r="23355" spans="1:12" x14ac:dyDescent="0.25">
      <c r="A23355" s="3" t="str">
        <f t="shared" si="560"/>
        <v/>
      </c>
      <c r="L23355"/>
    </row>
    <row r="23356" spans="1:12" x14ac:dyDescent="0.25">
      <c r="A23356" s="3" t="str">
        <f t="shared" si="560"/>
        <v/>
      </c>
      <c r="L23356"/>
    </row>
    <row r="23357" spans="1:12" x14ac:dyDescent="0.25">
      <c r="A23357" s="3" t="str">
        <f t="shared" si="560"/>
        <v/>
      </c>
      <c r="L23357"/>
    </row>
    <row r="23358" spans="1:12" x14ac:dyDescent="0.25">
      <c r="A23358" s="3" t="str">
        <f t="shared" si="560"/>
        <v/>
      </c>
      <c r="L23358"/>
    </row>
    <row r="23359" spans="1:12" x14ac:dyDescent="0.25">
      <c r="A23359" s="3" t="str">
        <f t="shared" si="560"/>
        <v/>
      </c>
      <c r="L23359"/>
    </row>
    <row r="23360" spans="1:12" x14ac:dyDescent="0.25">
      <c r="A23360" s="3" t="str">
        <f t="shared" si="560"/>
        <v/>
      </c>
      <c r="L23360"/>
    </row>
    <row r="23361" spans="1:12" x14ac:dyDescent="0.25">
      <c r="A23361" s="3" t="str">
        <f t="shared" si="560"/>
        <v/>
      </c>
      <c r="L23361"/>
    </row>
    <row r="23362" spans="1:12" x14ac:dyDescent="0.25">
      <c r="A23362" s="3" t="str">
        <f t="shared" si="560"/>
        <v/>
      </c>
      <c r="L23362"/>
    </row>
    <row r="23363" spans="1:12" x14ac:dyDescent="0.25">
      <c r="A23363" s="3" t="str">
        <f t="shared" si="560"/>
        <v/>
      </c>
      <c r="L23363"/>
    </row>
    <row r="23364" spans="1:12" x14ac:dyDescent="0.25">
      <c r="A23364" s="3" t="str">
        <f t="shared" si="560"/>
        <v/>
      </c>
      <c r="L23364"/>
    </row>
    <row r="23365" spans="1:12" x14ac:dyDescent="0.25">
      <c r="A23365" s="3" t="str">
        <f t="shared" si="560"/>
        <v/>
      </c>
      <c r="L23365"/>
    </row>
    <row r="23366" spans="1:12" x14ac:dyDescent="0.25">
      <c r="A23366" s="3" t="str">
        <f t="shared" si="560"/>
        <v/>
      </c>
      <c r="L23366"/>
    </row>
    <row r="23367" spans="1:12" x14ac:dyDescent="0.25">
      <c r="A23367" s="3" t="str">
        <f t="shared" si="560"/>
        <v/>
      </c>
      <c r="L23367"/>
    </row>
    <row r="23368" spans="1:12" x14ac:dyDescent="0.25">
      <c r="A23368" s="3" t="str">
        <f t="shared" si="560"/>
        <v/>
      </c>
      <c r="L23368"/>
    </row>
    <row r="23369" spans="1:12" x14ac:dyDescent="0.25">
      <c r="A23369" s="3" t="str">
        <f t="shared" si="560"/>
        <v/>
      </c>
      <c r="L23369"/>
    </row>
    <row r="23370" spans="1:12" x14ac:dyDescent="0.25">
      <c r="A23370" s="3" t="str">
        <f t="shared" si="560"/>
        <v/>
      </c>
      <c r="L23370"/>
    </row>
    <row r="23371" spans="1:12" x14ac:dyDescent="0.25">
      <c r="A23371" s="3" t="str">
        <f t="shared" si="560"/>
        <v/>
      </c>
      <c r="L23371"/>
    </row>
    <row r="23372" spans="1:12" x14ac:dyDescent="0.25">
      <c r="A23372" s="3" t="str">
        <f t="shared" si="560"/>
        <v/>
      </c>
      <c r="L23372"/>
    </row>
    <row r="23373" spans="1:12" x14ac:dyDescent="0.25">
      <c r="A23373" s="3" t="str">
        <f t="shared" si="560"/>
        <v/>
      </c>
      <c r="L23373"/>
    </row>
    <row r="23374" spans="1:12" x14ac:dyDescent="0.25">
      <c r="A23374" s="3" t="str">
        <f t="shared" si="560"/>
        <v/>
      </c>
      <c r="L23374"/>
    </row>
    <row r="23375" spans="1:12" x14ac:dyDescent="0.25">
      <c r="A23375" s="3" t="str">
        <f t="shared" si="560"/>
        <v/>
      </c>
      <c r="L23375"/>
    </row>
    <row r="23376" spans="1:12" x14ac:dyDescent="0.25">
      <c r="A23376" s="3" t="str">
        <f t="shared" si="560"/>
        <v/>
      </c>
      <c r="L23376"/>
    </row>
    <row r="23377" spans="1:12" x14ac:dyDescent="0.25">
      <c r="A23377" s="3" t="str">
        <f t="shared" ref="A23377:A23440" si="561">IF(B23363="","",CONCATENATE(MONTH(B23363),YEAR(B23363)))</f>
        <v/>
      </c>
      <c r="L23377"/>
    </row>
    <row r="23378" spans="1:12" x14ac:dyDescent="0.25">
      <c r="A23378" s="3" t="str">
        <f t="shared" si="561"/>
        <v/>
      </c>
      <c r="L23378"/>
    </row>
    <row r="23379" spans="1:12" x14ac:dyDescent="0.25">
      <c r="A23379" s="3" t="str">
        <f t="shared" si="561"/>
        <v/>
      </c>
      <c r="L23379"/>
    </row>
    <row r="23380" spans="1:12" x14ac:dyDescent="0.25">
      <c r="A23380" s="3" t="str">
        <f t="shared" si="561"/>
        <v/>
      </c>
      <c r="L23380"/>
    </row>
    <row r="23381" spans="1:12" x14ac:dyDescent="0.25">
      <c r="A23381" s="3" t="str">
        <f t="shared" si="561"/>
        <v/>
      </c>
      <c r="L23381"/>
    </row>
    <row r="23382" spans="1:12" x14ac:dyDescent="0.25">
      <c r="A23382" s="3" t="str">
        <f t="shared" si="561"/>
        <v/>
      </c>
      <c r="L23382"/>
    </row>
    <row r="23383" spans="1:12" x14ac:dyDescent="0.25">
      <c r="A23383" s="3" t="str">
        <f t="shared" si="561"/>
        <v/>
      </c>
      <c r="L23383"/>
    </row>
    <row r="23384" spans="1:12" x14ac:dyDescent="0.25">
      <c r="A23384" s="3" t="str">
        <f t="shared" si="561"/>
        <v/>
      </c>
      <c r="L23384"/>
    </row>
    <row r="23385" spans="1:12" x14ac:dyDescent="0.25">
      <c r="A23385" s="3" t="str">
        <f t="shared" si="561"/>
        <v/>
      </c>
      <c r="L23385"/>
    </row>
    <row r="23386" spans="1:12" x14ac:dyDescent="0.25">
      <c r="A23386" s="3" t="str">
        <f t="shared" si="561"/>
        <v/>
      </c>
      <c r="L23386"/>
    </row>
    <row r="23387" spans="1:12" x14ac:dyDescent="0.25">
      <c r="A23387" s="3" t="str">
        <f t="shared" si="561"/>
        <v/>
      </c>
      <c r="L23387"/>
    </row>
    <row r="23388" spans="1:12" x14ac:dyDescent="0.25">
      <c r="A23388" s="3" t="str">
        <f t="shared" si="561"/>
        <v/>
      </c>
      <c r="L23388"/>
    </row>
    <row r="23389" spans="1:12" x14ac:dyDescent="0.25">
      <c r="A23389" s="3" t="str">
        <f t="shared" si="561"/>
        <v/>
      </c>
      <c r="L23389"/>
    </row>
    <row r="23390" spans="1:12" x14ac:dyDescent="0.25">
      <c r="A23390" s="3" t="str">
        <f t="shared" si="561"/>
        <v/>
      </c>
      <c r="L23390"/>
    </row>
    <row r="23391" spans="1:12" x14ac:dyDescent="0.25">
      <c r="A23391" s="3" t="str">
        <f t="shared" si="561"/>
        <v/>
      </c>
      <c r="L23391"/>
    </row>
    <row r="23392" spans="1:12" x14ac:dyDescent="0.25">
      <c r="A23392" s="3" t="str">
        <f t="shared" si="561"/>
        <v/>
      </c>
      <c r="L23392"/>
    </row>
    <row r="23393" spans="1:12" x14ac:dyDescent="0.25">
      <c r="A23393" s="3" t="str">
        <f t="shared" si="561"/>
        <v/>
      </c>
      <c r="L23393"/>
    </row>
    <row r="23394" spans="1:12" x14ac:dyDescent="0.25">
      <c r="A23394" s="3" t="str">
        <f t="shared" si="561"/>
        <v/>
      </c>
      <c r="L23394"/>
    </row>
    <row r="23395" spans="1:12" x14ac:dyDescent="0.25">
      <c r="A23395" s="3" t="str">
        <f t="shared" si="561"/>
        <v/>
      </c>
      <c r="L23395"/>
    </row>
    <row r="23396" spans="1:12" x14ac:dyDescent="0.25">
      <c r="A23396" s="3" t="str">
        <f t="shared" si="561"/>
        <v/>
      </c>
      <c r="L23396"/>
    </row>
    <row r="23397" spans="1:12" x14ac:dyDescent="0.25">
      <c r="A23397" s="3" t="str">
        <f t="shared" si="561"/>
        <v/>
      </c>
      <c r="L23397"/>
    </row>
    <row r="23398" spans="1:12" x14ac:dyDescent="0.25">
      <c r="A23398" s="3" t="str">
        <f t="shared" si="561"/>
        <v/>
      </c>
      <c r="L23398"/>
    </row>
    <row r="23399" spans="1:12" x14ac:dyDescent="0.25">
      <c r="A23399" s="3" t="str">
        <f t="shared" si="561"/>
        <v/>
      </c>
      <c r="L23399"/>
    </row>
    <row r="23400" spans="1:12" x14ac:dyDescent="0.25">
      <c r="A23400" s="3" t="str">
        <f t="shared" si="561"/>
        <v/>
      </c>
      <c r="L23400"/>
    </row>
    <row r="23401" spans="1:12" x14ac:dyDescent="0.25">
      <c r="A23401" s="3" t="str">
        <f t="shared" si="561"/>
        <v/>
      </c>
      <c r="L23401"/>
    </row>
    <row r="23402" spans="1:12" x14ac:dyDescent="0.25">
      <c r="A23402" s="3" t="str">
        <f t="shared" si="561"/>
        <v/>
      </c>
      <c r="L23402"/>
    </row>
    <row r="23403" spans="1:12" x14ac:dyDescent="0.25">
      <c r="A23403" s="3" t="str">
        <f t="shared" si="561"/>
        <v/>
      </c>
      <c r="L23403"/>
    </row>
    <row r="23404" spans="1:12" x14ac:dyDescent="0.25">
      <c r="A23404" s="3" t="str">
        <f t="shared" si="561"/>
        <v/>
      </c>
      <c r="L23404"/>
    </row>
    <row r="23405" spans="1:12" x14ac:dyDescent="0.25">
      <c r="A23405" s="3" t="str">
        <f t="shared" si="561"/>
        <v/>
      </c>
      <c r="L23405"/>
    </row>
    <row r="23406" spans="1:12" x14ac:dyDescent="0.25">
      <c r="A23406" s="3" t="str">
        <f t="shared" si="561"/>
        <v/>
      </c>
      <c r="L23406"/>
    </row>
    <row r="23407" spans="1:12" x14ac:dyDescent="0.25">
      <c r="A23407" s="3" t="str">
        <f t="shared" si="561"/>
        <v/>
      </c>
      <c r="L23407"/>
    </row>
    <row r="23408" spans="1:12" x14ac:dyDescent="0.25">
      <c r="A23408" s="3" t="str">
        <f t="shared" si="561"/>
        <v/>
      </c>
      <c r="L23408"/>
    </row>
    <row r="23409" spans="1:12" x14ac:dyDescent="0.25">
      <c r="A23409" s="3" t="str">
        <f t="shared" si="561"/>
        <v/>
      </c>
      <c r="L23409"/>
    </row>
    <row r="23410" spans="1:12" x14ac:dyDescent="0.25">
      <c r="A23410" s="3" t="str">
        <f t="shared" si="561"/>
        <v/>
      </c>
      <c r="L23410"/>
    </row>
    <row r="23411" spans="1:12" x14ac:dyDescent="0.25">
      <c r="A23411" s="3" t="str">
        <f t="shared" si="561"/>
        <v/>
      </c>
      <c r="L23411"/>
    </row>
    <row r="23412" spans="1:12" x14ac:dyDescent="0.25">
      <c r="A23412" s="3" t="str">
        <f t="shared" si="561"/>
        <v/>
      </c>
      <c r="L23412"/>
    </row>
    <row r="23413" spans="1:12" x14ac:dyDescent="0.25">
      <c r="A23413" s="3" t="str">
        <f t="shared" si="561"/>
        <v/>
      </c>
      <c r="L23413"/>
    </row>
    <row r="23414" spans="1:12" x14ac:dyDescent="0.25">
      <c r="A23414" s="3" t="str">
        <f t="shared" si="561"/>
        <v/>
      </c>
      <c r="L23414"/>
    </row>
    <row r="23415" spans="1:12" x14ac:dyDescent="0.25">
      <c r="A23415" s="3" t="str">
        <f t="shared" si="561"/>
        <v/>
      </c>
      <c r="L23415"/>
    </row>
    <row r="23416" spans="1:12" x14ac:dyDescent="0.25">
      <c r="A23416" s="3" t="str">
        <f t="shared" si="561"/>
        <v/>
      </c>
      <c r="L23416"/>
    </row>
    <row r="23417" spans="1:12" x14ac:dyDescent="0.25">
      <c r="A23417" s="3" t="str">
        <f t="shared" si="561"/>
        <v/>
      </c>
      <c r="L23417"/>
    </row>
    <row r="23418" spans="1:12" x14ac:dyDescent="0.25">
      <c r="A23418" s="3" t="str">
        <f t="shared" si="561"/>
        <v/>
      </c>
      <c r="L23418"/>
    </row>
    <row r="23419" spans="1:12" x14ac:dyDescent="0.25">
      <c r="A23419" s="3" t="str">
        <f t="shared" si="561"/>
        <v/>
      </c>
      <c r="L23419"/>
    </row>
    <row r="23420" spans="1:12" x14ac:dyDescent="0.25">
      <c r="A23420" s="3" t="str">
        <f t="shared" si="561"/>
        <v/>
      </c>
      <c r="L23420"/>
    </row>
    <row r="23421" spans="1:12" x14ac:dyDescent="0.25">
      <c r="A23421" s="3" t="str">
        <f t="shared" si="561"/>
        <v/>
      </c>
      <c r="L23421"/>
    </row>
    <row r="23422" spans="1:12" x14ac:dyDescent="0.25">
      <c r="A23422" s="3" t="str">
        <f t="shared" si="561"/>
        <v/>
      </c>
      <c r="L23422"/>
    </row>
    <row r="23423" spans="1:12" x14ac:dyDescent="0.25">
      <c r="A23423" s="3" t="str">
        <f t="shared" si="561"/>
        <v/>
      </c>
      <c r="L23423"/>
    </row>
    <row r="23424" spans="1:12" x14ac:dyDescent="0.25">
      <c r="A23424" s="3" t="str">
        <f t="shared" si="561"/>
        <v/>
      </c>
      <c r="L23424"/>
    </row>
    <row r="23425" spans="1:12" x14ac:dyDescent="0.25">
      <c r="A23425" s="3" t="str">
        <f t="shared" si="561"/>
        <v/>
      </c>
      <c r="L23425"/>
    </row>
    <row r="23426" spans="1:12" x14ac:dyDescent="0.25">
      <c r="A23426" s="3" t="str">
        <f t="shared" si="561"/>
        <v/>
      </c>
      <c r="L23426"/>
    </row>
    <row r="23427" spans="1:12" x14ac:dyDescent="0.25">
      <c r="A23427" s="3" t="str">
        <f t="shared" si="561"/>
        <v/>
      </c>
      <c r="L23427"/>
    </row>
    <row r="23428" spans="1:12" x14ac:dyDescent="0.25">
      <c r="A23428" s="3" t="str">
        <f t="shared" si="561"/>
        <v/>
      </c>
      <c r="L23428"/>
    </row>
    <row r="23429" spans="1:12" x14ac:dyDescent="0.25">
      <c r="A23429" s="3" t="str">
        <f t="shared" si="561"/>
        <v/>
      </c>
      <c r="L23429"/>
    </row>
    <row r="23430" spans="1:12" x14ac:dyDescent="0.25">
      <c r="A23430" s="3" t="str">
        <f t="shared" si="561"/>
        <v/>
      </c>
      <c r="L23430"/>
    </row>
    <row r="23431" spans="1:12" x14ac:dyDescent="0.25">
      <c r="A23431" s="3" t="str">
        <f t="shared" si="561"/>
        <v/>
      </c>
      <c r="L23431"/>
    </row>
    <row r="23432" spans="1:12" x14ac:dyDescent="0.25">
      <c r="A23432" s="3" t="str">
        <f t="shared" si="561"/>
        <v/>
      </c>
      <c r="L23432"/>
    </row>
    <row r="23433" spans="1:12" x14ac:dyDescent="0.25">
      <c r="A23433" s="3" t="str">
        <f t="shared" si="561"/>
        <v/>
      </c>
      <c r="L23433"/>
    </row>
    <row r="23434" spans="1:12" x14ac:dyDescent="0.25">
      <c r="A23434" s="3" t="str">
        <f t="shared" si="561"/>
        <v/>
      </c>
      <c r="L23434"/>
    </row>
    <row r="23435" spans="1:12" x14ac:dyDescent="0.25">
      <c r="A23435" s="3" t="str">
        <f t="shared" si="561"/>
        <v/>
      </c>
      <c r="L23435"/>
    </row>
    <row r="23436" spans="1:12" x14ac:dyDescent="0.25">
      <c r="A23436" s="3" t="str">
        <f t="shared" si="561"/>
        <v/>
      </c>
      <c r="L23436"/>
    </row>
    <row r="23437" spans="1:12" x14ac:dyDescent="0.25">
      <c r="A23437" s="3" t="str">
        <f t="shared" si="561"/>
        <v/>
      </c>
      <c r="L23437"/>
    </row>
    <row r="23438" spans="1:12" x14ac:dyDescent="0.25">
      <c r="A23438" s="3" t="str">
        <f t="shared" si="561"/>
        <v/>
      </c>
      <c r="L23438"/>
    </row>
    <row r="23439" spans="1:12" x14ac:dyDescent="0.25">
      <c r="A23439" s="3" t="str">
        <f t="shared" si="561"/>
        <v/>
      </c>
      <c r="L23439"/>
    </row>
    <row r="23440" spans="1:12" x14ac:dyDescent="0.25">
      <c r="A23440" s="3" t="str">
        <f t="shared" si="561"/>
        <v/>
      </c>
      <c r="L23440"/>
    </row>
    <row r="23441" spans="1:12" x14ac:dyDescent="0.25">
      <c r="A23441" s="3" t="str">
        <f t="shared" ref="A23441:A23504" si="562">IF(B23427="","",CONCATENATE(MONTH(B23427),YEAR(B23427)))</f>
        <v/>
      </c>
      <c r="L23441"/>
    </row>
    <row r="23442" spans="1:12" x14ac:dyDescent="0.25">
      <c r="A23442" s="3" t="str">
        <f t="shared" si="562"/>
        <v/>
      </c>
      <c r="L23442"/>
    </row>
    <row r="23443" spans="1:12" x14ac:dyDescent="0.25">
      <c r="A23443" s="3" t="str">
        <f t="shared" si="562"/>
        <v/>
      </c>
      <c r="L23443"/>
    </row>
    <row r="23444" spans="1:12" x14ac:dyDescent="0.25">
      <c r="A23444" s="3" t="str">
        <f t="shared" si="562"/>
        <v/>
      </c>
      <c r="L23444"/>
    </row>
    <row r="23445" spans="1:12" x14ac:dyDescent="0.25">
      <c r="A23445" s="3" t="str">
        <f t="shared" si="562"/>
        <v/>
      </c>
      <c r="L23445"/>
    </row>
    <row r="23446" spans="1:12" x14ac:dyDescent="0.25">
      <c r="A23446" s="3" t="str">
        <f t="shared" si="562"/>
        <v/>
      </c>
      <c r="L23446"/>
    </row>
    <row r="23447" spans="1:12" x14ac:dyDescent="0.25">
      <c r="A23447" s="3" t="str">
        <f t="shared" si="562"/>
        <v/>
      </c>
      <c r="L23447"/>
    </row>
    <row r="23448" spans="1:12" x14ac:dyDescent="0.25">
      <c r="A23448" s="3" t="str">
        <f t="shared" si="562"/>
        <v/>
      </c>
      <c r="L23448"/>
    </row>
    <row r="23449" spans="1:12" x14ac:dyDescent="0.25">
      <c r="A23449" s="3" t="str">
        <f t="shared" si="562"/>
        <v/>
      </c>
      <c r="L23449"/>
    </row>
    <row r="23450" spans="1:12" x14ac:dyDescent="0.25">
      <c r="A23450" s="3" t="str">
        <f t="shared" si="562"/>
        <v/>
      </c>
      <c r="L23450"/>
    </row>
    <row r="23451" spans="1:12" x14ac:dyDescent="0.25">
      <c r="A23451" s="3" t="str">
        <f t="shared" si="562"/>
        <v/>
      </c>
      <c r="L23451"/>
    </row>
    <row r="23452" spans="1:12" x14ac:dyDescent="0.25">
      <c r="A23452" s="3" t="str">
        <f t="shared" si="562"/>
        <v/>
      </c>
      <c r="L23452"/>
    </row>
    <row r="23453" spans="1:12" x14ac:dyDescent="0.25">
      <c r="A23453" s="3" t="str">
        <f t="shared" si="562"/>
        <v/>
      </c>
      <c r="L23453"/>
    </row>
    <row r="23454" spans="1:12" x14ac:dyDescent="0.25">
      <c r="A23454" s="3" t="str">
        <f t="shared" si="562"/>
        <v/>
      </c>
      <c r="L23454"/>
    </row>
    <row r="23455" spans="1:12" x14ac:dyDescent="0.25">
      <c r="A23455" s="3" t="str">
        <f t="shared" si="562"/>
        <v/>
      </c>
      <c r="L23455"/>
    </row>
    <row r="23456" spans="1:12" x14ac:dyDescent="0.25">
      <c r="A23456" s="3" t="str">
        <f t="shared" si="562"/>
        <v/>
      </c>
      <c r="L23456"/>
    </row>
    <row r="23457" spans="1:12" x14ac:dyDescent="0.25">
      <c r="A23457" s="3" t="str">
        <f t="shared" si="562"/>
        <v/>
      </c>
      <c r="L23457"/>
    </row>
    <row r="23458" spans="1:12" x14ac:dyDescent="0.25">
      <c r="A23458" s="3" t="str">
        <f t="shared" si="562"/>
        <v/>
      </c>
      <c r="L23458"/>
    </row>
    <row r="23459" spans="1:12" x14ac:dyDescent="0.25">
      <c r="A23459" s="3" t="str">
        <f t="shared" si="562"/>
        <v/>
      </c>
      <c r="L23459"/>
    </row>
    <row r="23460" spans="1:12" x14ac:dyDescent="0.25">
      <c r="A23460" s="3" t="str">
        <f t="shared" si="562"/>
        <v/>
      </c>
      <c r="L23460"/>
    </row>
    <row r="23461" spans="1:12" x14ac:dyDescent="0.25">
      <c r="A23461" s="3" t="str">
        <f t="shared" si="562"/>
        <v/>
      </c>
      <c r="L23461"/>
    </row>
    <row r="23462" spans="1:12" x14ac:dyDescent="0.25">
      <c r="A23462" s="3" t="str">
        <f t="shared" si="562"/>
        <v/>
      </c>
      <c r="L23462"/>
    </row>
    <row r="23463" spans="1:12" x14ac:dyDescent="0.25">
      <c r="A23463" s="3" t="str">
        <f t="shared" si="562"/>
        <v/>
      </c>
      <c r="L23463"/>
    </row>
    <row r="23464" spans="1:12" x14ac:dyDescent="0.25">
      <c r="A23464" s="3" t="str">
        <f t="shared" si="562"/>
        <v/>
      </c>
      <c r="L23464"/>
    </row>
    <row r="23465" spans="1:12" x14ac:dyDescent="0.25">
      <c r="A23465" s="3" t="str">
        <f t="shared" si="562"/>
        <v/>
      </c>
      <c r="L23465"/>
    </row>
    <row r="23466" spans="1:12" x14ac:dyDescent="0.25">
      <c r="A23466" s="3" t="str">
        <f t="shared" si="562"/>
        <v/>
      </c>
      <c r="L23466"/>
    </row>
    <row r="23467" spans="1:12" x14ac:dyDescent="0.25">
      <c r="A23467" s="3" t="str">
        <f t="shared" si="562"/>
        <v/>
      </c>
      <c r="L23467"/>
    </row>
    <row r="23468" spans="1:12" x14ac:dyDescent="0.25">
      <c r="A23468" s="3" t="str">
        <f t="shared" si="562"/>
        <v/>
      </c>
      <c r="L23468"/>
    </row>
    <row r="23469" spans="1:12" x14ac:dyDescent="0.25">
      <c r="A23469" s="3" t="str">
        <f t="shared" si="562"/>
        <v/>
      </c>
      <c r="L23469"/>
    </row>
    <row r="23470" spans="1:12" x14ac:dyDescent="0.25">
      <c r="A23470" s="3" t="str">
        <f t="shared" si="562"/>
        <v/>
      </c>
      <c r="L23470"/>
    </row>
    <row r="23471" spans="1:12" x14ac:dyDescent="0.25">
      <c r="A23471" s="3" t="str">
        <f t="shared" si="562"/>
        <v/>
      </c>
      <c r="L23471"/>
    </row>
    <row r="23472" spans="1:12" x14ac:dyDescent="0.25">
      <c r="A23472" s="3" t="str">
        <f t="shared" si="562"/>
        <v/>
      </c>
      <c r="L23472"/>
    </row>
    <row r="23473" spans="1:12" x14ac:dyDescent="0.25">
      <c r="A23473" s="3" t="str">
        <f t="shared" si="562"/>
        <v/>
      </c>
      <c r="L23473"/>
    </row>
    <row r="23474" spans="1:12" x14ac:dyDescent="0.25">
      <c r="A23474" s="3" t="str">
        <f t="shared" si="562"/>
        <v/>
      </c>
      <c r="L23474"/>
    </row>
    <row r="23475" spans="1:12" x14ac:dyDescent="0.25">
      <c r="A23475" s="3" t="str">
        <f t="shared" si="562"/>
        <v/>
      </c>
      <c r="L23475"/>
    </row>
    <row r="23476" spans="1:12" x14ac:dyDescent="0.25">
      <c r="A23476" s="3" t="str">
        <f t="shared" si="562"/>
        <v/>
      </c>
      <c r="L23476"/>
    </row>
    <row r="23477" spans="1:12" x14ac:dyDescent="0.25">
      <c r="A23477" s="3" t="str">
        <f t="shared" si="562"/>
        <v/>
      </c>
      <c r="L23477"/>
    </row>
    <row r="23478" spans="1:12" x14ac:dyDescent="0.25">
      <c r="A23478" s="3" t="str">
        <f t="shared" si="562"/>
        <v/>
      </c>
      <c r="L23478"/>
    </row>
    <row r="23479" spans="1:12" x14ac:dyDescent="0.25">
      <c r="A23479" s="3" t="str">
        <f t="shared" si="562"/>
        <v/>
      </c>
      <c r="L23479"/>
    </row>
    <row r="23480" spans="1:12" x14ac:dyDescent="0.25">
      <c r="A23480" s="3" t="str">
        <f t="shared" si="562"/>
        <v/>
      </c>
      <c r="L23480"/>
    </row>
    <row r="23481" spans="1:12" x14ac:dyDescent="0.25">
      <c r="A23481" s="3" t="str">
        <f t="shared" si="562"/>
        <v/>
      </c>
      <c r="L23481"/>
    </row>
    <row r="23482" spans="1:12" x14ac:dyDescent="0.25">
      <c r="A23482" s="3" t="str">
        <f t="shared" si="562"/>
        <v/>
      </c>
      <c r="L23482"/>
    </row>
    <row r="23483" spans="1:12" x14ac:dyDescent="0.25">
      <c r="A23483" s="3" t="str">
        <f t="shared" si="562"/>
        <v/>
      </c>
      <c r="L23483"/>
    </row>
    <row r="23484" spans="1:12" x14ac:dyDescent="0.25">
      <c r="A23484" s="3" t="str">
        <f t="shared" si="562"/>
        <v/>
      </c>
      <c r="L23484"/>
    </row>
    <row r="23485" spans="1:12" x14ac:dyDescent="0.25">
      <c r="A23485" s="3" t="str">
        <f t="shared" si="562"/>
        <v/>
      </c>
      <c r="L23485"/>
    </row>
    <row r="23486" spans="1:12" x14ac:dyDescent="0.25">
      <c r="A23486" s="3" t="str">
        <f t="shared" si="562"/>
        <v/>
      </c>
      <c r="L23486"/>
    </row>
    <row r="23487" spans="1:12" x14ac:dyDescent="0.25">
      <c r="A23487" s="3" t="str">
        <f t="shared" si="562"/>
        <v/>
      </c>
      <c r="L23487"/>
    </row>
    <row r="23488" spans="1:12" x14ac:dyDescent="0.25">
      <c r="A23488" s="3" t="str">
        <f t="shared" si="562"/>
        <v/>
      </c>
      <c r="L23488"/>
    </row>
    <row r="23489" spans="1:12" x14ac:dyDescent="0.25">
      <c r="A23489" s="3" t="str">
        <f t="shared" si="562"/>
        <v/>
      </c>
      <c r="L23489"/>
    </row>
    <row r="23490" spans="1:12" x14ac:dyDescent="0.25">
      <c r="A23490" s="3" t="str">
        <f t="shared" si="562"/>
        <v/>
      </c>
      <c r="L23490"/>
    </row>
    <row r="23491" spans="1:12" x14ac:dyDescent="0.25">
      <c r="A23491" s="3" t="str">
        <f t="shared" si="562"/>
        <v/>
      </c>
      <c r="L23491"/>
    </row>
    <row r="23492" spans="1:12" x14ac:dyDescent="0.25">
      <c r="A23492" s="3" t="str">
        <f t="shared" si="562"/>
        <v/>
      </c>
      <c r="L23492"/>
    </row>
    <row r="23493" spans="1:12" x14ac:dyDescent="0.25">
      <c r="A23493" s="3" t="str">
        <f t="shared" si="562"/>
        <v/>
      </c>
      <c r="L23493"/>
    </row>
    <row r="23494" spans="1:12" x14ac:dyDescent="0.25">
      <c r="A23494" s="3" t="str">
        <f t="shared" si="562"/>
        <v/>
      </c>
      <c r="L23494"/>
    </row>
    <row r="23495" spans="1:12" x14ac:dyDescent="0.25">
      <c r="A23495" s="3" t="str">
        <f t="shared" si="562"/>
        <v/>
      </c>
      <c r="L23495"/>
    </row>
    <row r="23496" spans="1:12" x14ac:dyDescent="0.25">
      <c r="A23496" s="3" t="str">
        <f t="shared" si="562"/>
        <v/>
      </c>
      <c r="L23496"/>
    </row>
    <row r="23497" spans="1:12" x14ac:dyDescent="0.25">
      <c r="A23497" s="3" t="str">
        <f t="shared" si="562"/>
        <v/>
      </c>
      <c r="L23497"/>
    </row>
    <row r="23498" spans="1:12" x14ac:dyDescent="0.25">
      <c r="A23498" s="3" t="str">
        <f t="shared" si="562"/>
        <v/>
      </c>
      <c r="L23498"/>
    </row>
    <row r="23499" spans="1:12" x14ac:dyDescent="0.25">
      <c r="A23499" s="3" t="str">
        <f t="shared" si="562"/>
        <v/>
      </c>
      <c r="L23499"/>
    </row>
    <row r="23500" spans="1:12" x14ac:dyDescent="0.25">
      <c r="A23500" s="3" t="str">
        <f t="shared" si="562"/>
        <v/>
      </c>
      <c r="L23500"/>
    </row>
    <row r="23501" spans="1:12" x14ac:dyDescent="0.25">
      <c r="A23501" s="3" t="str">
        <f t="shared" si="562"/>
        <v/>
      </c>
      <c r="L23501"/>
    </row>
    <row r="23502" spans="1:12" x14ac:dyDescent="0.25">
      <c r="A23502" s="3" t="str">
        <f t="shared" si="562"/>
        <v/>
      </c>
      <c r="L23502"/>
    </row>
    <row r="23503" spans="1:12" x14ac:dyDescent="0.25">
      <c r="A23503" s="3" t="str">
        <f t="shared" si="562"/>
        <v/>
      </c>
      <c r="L23503"/>
    </row>
    <row r="23504" spans="1:12" x14ac:dyDescent="0.25">
      <c r="A23504" s="3" t="str">
        <f t="shared" si="562"/>
        <v/>
      </c>
      <c r="L23504"/>
    </row>
    <row r="23505" spans="1:12" x14ac:dyDescent="0.25">
      <c r="A23505" s="3" t="str">
        <f t="shared" ref="A23505:A23568" si="563">IF(B23491="","",CONCATENATE(MONTH(B23491),YEAR(B23491)))</f>
        <v/>
      </c>
      <c r="L23505"/>
    </row>
    <row r="23506" spans="1:12" x14ac:dyDescent="0.25">
      <c r="A23506" s="3" t="str">
        <f t="shared" si="563"/>
        <v/>
      </c>
      <c r="L23506"/>
    </row>
    <row r="23507" spans="1:12" x14ac:dyDescent="0.25">
      <c r="A23507" s="3" t="str">
        <f t="shared" si="563"/>
        <v/>
      </c>
      <c r="L23507"/>
    </row>
    <row r="23508" spans="1:12" x14ac:dyDescent="0.25">
      <c r="A23508" s="3" t="str">
        <f t="shared" si="563"/>
        <v/>
      </c>
      <c r="L23508"/>
    </row>
    <row r="23509" spans="1:12" x14ac:dyDescent="0.25">
      <c r="A23509" s="3" t="str">
        <f t="shared" si="563"/>
        <v/>
      </c>
      <c r="L23509"/>
    </row>
    <row r="23510" spans="1:12" x14ac:dyDescent="0.25">
      <c r="A23510" s="3" t="str">
        <f t="shared" si="563"/>
        <v/>
      </c>
      <c r="L23510"/>
    </row>
    <row r="23511" spans="1:12" x14ac:dyDescent="0.25">
      <c r="A23511" s="3" t="str">
        <f t="shared" si="563"/>
        <v/>
      </c>
      <c r="L23511"/>
    </row>
    <row r="23512" spans="1:12" x14ac:dyDescent="0.25">
      <c r="A23512" s="3" t="str">
        <f t="shared" si="563"/>
        <v/>
      </c>
      <c r="L23512"/>
    </row>
    <row r="23513" spans="1:12" x14ac:dyDescent="0.25">
      <c r="A23513" s="3" t="str">
        <f t="shared" si="563"/>
        <v/>
      </c>
      <c r="L23513"/>
    </row>
    <row r="23514" spans="1:12" x14ac:dyDescent="0.25">
      <c r="A23514" s="3" t="str">
        <f t="shared" si="563"/>
        <v/>
      </c>
      <c r="L23514"/>
    </row>
    <row r="23515" spans="1:12" x14ac:dyDescent="0.25">
      <c r="A23515" s="3" t="str">
        <f t="shared" si="563"/>
        <v/>
      </c>
      <c r="L23515"/>
    </row>
    <row r="23516" spans="1:12" x14ac:dyDescent="0.25">
      <c r="A23516" s="3" t="str">
        <f t="shared" si="563"/>
        <v/>
      </c>
      <c r="L23516"/>
    </row>
    <row r="23517" spans="1:12" x14ac:dyDescent="0.25">
      <c r="A23517" s="3" t="str">
        <f t="shared" si="563"/>
        <v/>
      </c>
      <c r="L23517"/>
    </row>
    <row r="23518" spans="1:12" x14ac:dyDescent="0.25">
      <c r="A23518" s="3" t="str">
        <f t="shared" si="563"/>
        <v/>
      </c>
      <c r="L23518"/>
    </row>
    <row r="23519" spans="1:12" x14ac:dyDescent="0.25">
      <c r="A23519" s="3" t="str">
        <f t="shared" si="563"/>
        <v/>
      </c>
      <c r="L23519"/>
    </row>
    <row r="23520" spans="1:12" x14ac:dyDescent="0.25">
      <c r="A23520" s="3" t="str">
        <f t="shared" si="563"/>
        <v/>
      </c>
      <c r="L23520"/>
    </row>
    <row r="23521" spans="1:12" x14ac:dyDescent="0.25">
      <c r="A23521" s="3" t="str">
        <f t="shared" si="563"/>
        <v/>
      </c>
      <c r="L23521"/>
    </row>
    <row r="23522" spans="1:12" x14ac:dyDescent="0.25">
      <c r="A23522" s="3" t="str">
        <f t="shared" si="563"/>
        <v/>
      </c>
      <c r="L23522"/>
    </row>
    <row r="23523" spans="1:12" x14ac:dyDescent="0.25">
      <c r="A23523" s="3" t="str">
        <f t="shared" si="563"/>
        <v/>
      </c>
      <c r="L23523"/>
    </row>
    <row r="23524" spans="1:12" x14ac:dyDescent="0.25">
      <c r="A23524" s="3" t="str">
        <f t="shared" si="563"/>
        <v/>
      </c>
      <c r="L23524"/>
    </row>
    <row r="23525" spans="1:12" x14ac:dyDescent="0.25">
      <c r="A23525" s="3" t="str">
        <f t="shared" si="563"/>
        <v/>
      </c>
      <c r="L23525"/>
    </row>
    <row r="23526" spans="1:12" x14ac:dyDescent="0.25">
      <c r="A23526" s="3" t="str">
        <f t="shared" si="563"/>
        <v/>
      </c>
      <c r="L23526"/>
    </row>
    <row r="23527" spans="1:12" x14ac:dyDescent="0.25">
      <c r="A23527" s="3" t="str">
        <f t="shared" si="563"/>
        <v/>
      </c>
      <c r="L23527"/>
    </row>
    <row r="23528" spans="1:12" x14ac:dyDescent="0.25">
      <c r="A23528" s="3" t="str">
        <f t="shared" si="563"/>
        <v/>
      </c>
      <c r="L23528"/>
    </row>
    <row r="23529" spans="1:12" x14ac:dyDescent="0.25">
      <c r="A23529" s="3" t="str">
        <f t="shared" si="563"/>
        <v/>
      </c>
      <c r="L23529"/>
    </row>
    <row r="23530" spans="1:12" x14ac:dyDescent="0.25">
      <c r="A23530" s="3" t="str">
        <f t="shared" si="563"/>
        <v/>
      </c>
      <c r="L23530"/>
    </row>
    <row r="23531" spans="1:12" x14ac:dyDescent="0.25">
      <c r="A23531" s="3" t="str">
        <f t="shared" si="563"/>
        <v/>
      </c>
      <c r="L23531"/>
    </row>
    <row r="23532" spans="1:12" x14ac:dyDescent="0.25">
      <c r="A23532" s="3" t="str">
        <f t="shared" si="563"/>
        <v/>
      </c>
      <c r="L23532"/>
    </row>
    <row r="23533" spans="1:12" x14ac:dyDescent="0.25">
      <c r="A23533" s="3" t="str">
        <f t="shared" si="563"/>
        <v/>
      </c>
      <c r="L23533"/>
    </row>
    <row r="23534" spans="1:12" x14ac:dyDescent="0.25">
      <c r="A23534" s="3" t="str">
        <f t="shared" si="563"/>
        <v/>
      </c>
      <c r="L23534"/>
    </row>
    <row r="23535" spans="1:12" x14ac:dyDescent="0.25">
      <c r="A23535" s="3" t="str">
        <f t="shared" si="563"/>
        <v/>
      </c>
      <c r="L23535"/>
    </row>
    <row r="23536" spans="1:12" x14ac:dyDescent="0.25">
      <c r="A23536" s="3" t="str">
        <f t="shared" si="563"/>
        <v/>
      </c>
      <c r="L23536"/>
    </row>
    <row r="23537" spans="1:12" x14ac:dyDescent="0.25">
      <c r="A23537" s="3" t="str">
        <f t="shared" si="563"/>
        <v/>
      </c>
      <c r="L23537"/>
    </row>
    <row r="23538" spans="1:12" x14ac:dyDescent="0.25">
      <c r="A23538" s="3" t="str">
        <f t="shared" si="563"/>
        <v/>
      </c>
      <c r="L23538"/>
    </row>
    <row r="23539" spans="1:12" x14ac:dyDescent="0.25">
      <c r="A23539" s="3" t="str">
        <f t="shared" si="563"/>
        <v/>
      </c>
      <c r="L23539"/>
    </row>
    <row r="23540" spans="1:12" x14ac:dyDescent="0.25">
      <c r="A23540" s="3" t="str">
        <f t="shared" si="563"/>
        <v/>
      </c>
      <c r="L23540"/>
    </row>
    <row r="23541" spans="1:12" x14ac:dyDescent="0.25">
      <c r="A23541" s="3" t="str">
        <f t="shared" si="563"/>
        <v/>
      </c>
      <c r="L23541"/>
    </row>
    <row r="23542" spans="1:12" x14ac:dyDescent="0.25">
      <c r="A23542" s="3" t="str">
        <f t="shared" si="563"/>
        <v/>
      </c>
      <c r="L23542"/>
    </row>
    <row r="23543" spans="1:12" x14ac:dyDescent="0.25">
      <c r="A23543" s="3" t="str">
        <f t="shared" si="563"/>
        <v/>
      </c>
      <c r="L23543"/>
    </row>
    <row r="23544" spans="1:12" x14ac:dyDescent="0.25">
      <c r="A23544" s="3" t="str">
        <f t="shared" si="563"/>
        <v/>
      </c>
      <c r="L23544"/>
    </row>
    <row r="23545" spans="1:12" x14ac:dyDescent="0.25">
      <c r="A23545" s="3" t="str">
        <f t="shared" si="563"/>
        <v/>
      </c>
      <c r="L23545"/>
    </row>
    <row r="23546" spans="1:12" x14ac:dyDescent="0.25">
      <c r="A23546" s="3" t="str">
        <f t="shared" si="563"/>
        <v/>
      </c>
      <c r="L23546"/>
    </row>
    <row r="23547" spans="1:12" x14ac:dyDescent="0.25">
      <c r="A23547" s="3" t="str">
        <f t="shared" si="563"/>
        <v/>
      </c>
      <c r="L23547"/>
    </row>
    <row r="23548" spans="1:12" x14ac:dyDescent="0.25">
      <c r="A23548" s="3" t="str">
        <f t="shared" si="563"/>
        <v/>
      </c>
      <c r="L23548"/>
    </row>
    <row r="23549" spans="1:12" x14ac:dyDescent="0.25">
      <c r="A23549" s="3" t="str">
        <f t="shared" si="563"/>
        <v/>
      </c>
      <c r="L23549"/>
    </row>
    <row r="23550" spans="1:12" x14ac:dyDescent="0.25">
      <c r="A23550" s="3" t="str">
        <f t="shared" si="563"/>
        <v/>
      </c>
      <c r="L23550"/>
    </row>
    <row r="23551" spans="1:12" x14ac:dyDescent="0.25">
      <c r="A23551" s="3" t="str">
        <f t="shared" si="563"/>
        <v/>
      </c>
      <c r="L23551"/>
    </row>
    <row r="23552" spans="1:12" x14ac:dyDescent="0.25">
      <c r="A23552" s="3" t="str">
        <f t="shared" si="563"/>
        <v/>
      </c>
      <c r="L23552"/>
    </row>
    <row r="23553" spans="1:12" x14ac:dyDescent="0.25">
      <c r="A23553" s="3" t="str">
        <f t="shared" si="563"/>
        <v/>
      </c>
      <c r="L23553"/>
    </row>
    <row r="23554" spans="1:12" x14ac:dyDescent="0.25">
      <c r="A23554" s="3" t="str">
        <f t="shared" si="563"/>
        <v/>
      </c>
      <c r="L23554"/>
    </row>
    <row r="23555" spans="1:12" x14ac:dyDescent="0.25">
      <c r="A23555" s="3" t="str">
        <f t="shared" si="563"/>
        <v/>
      </c>
      <c r="L23555"/>
    </row>
    <row r="23556" spans="1:12" x14ac:dyDescent="0.25">
      <c r="A23556" s="3" t="str">
        <f t="shared" si="563"/>
        <v/>
      </c>
      <c r="L23556"/>
    </row>
    <row r="23557" spans="1:12" x14ac:dyDescent="0.25">
      <c r="A23557" s="3" t="str">
        <f t="shared" si="563"/>
        <v/>
      </c>
      <c r="L23557"/>
    </row>
    <row r="23558" spans="1:12" x14ac:dyDescent="0.25">
      <c r="A23558" s="3" t="str">
        <f t="shared" si="563"/>
        <v/>
      </c>
      <c r="L23558"/>
    </row>
    <row r="23559" spans="1:12" x14ac:dyDescent="0.25">
      <c r="A23559" s="3" t="str">
        <f t="shared" si="563"/>
        <v/>
      </c>
      <c r="L23559"/>
    </row>
    <row r="23560" spans="1:12" x14ac:dyDescent="0.25">
      <c r="A23560" s="3" t="str">
        <f t="shared" si="563"/>
        <v/>
      </c>
      <c r="L23560"/>
    </row>
    <row r="23561" spans="1:12" x14ac:dyDescent="0.25">
      <c r="A23561" s="3" t="str">
        <f t="shared" si="563"/>
        <v/>
      </c>
      <c r="L23561"/>
    </row>
    <row r="23562" spans="1:12" x14ac:dyDescent="0.25">
      <c r="A23562" s="3" t="str">
        <f t="shared" si="563"/>
        <v/>
      </c>
      <c r="L23562"/>
    </row>
    <row r="23563" spans="1:12" x14ac:dyDescent="0.25">
      <c r="A23563" s="3" t="str">
        <f t="shared" si="563"/>
        <v/>
      </c>
      <c r="L23563"/>
    </row>
    <row r="23564" spans="1:12" x14ac:dyDescent="0.25">
      <c r="A23564" s="3" t="str">
        <f t="shared" si="563"/>
        <v/>
      </c>
      <c r="L23564"/>
    </row>
    <row r="23565" spans="1:12" x14ac:dyDescent="0.25">
      <c r="A23565" s="3" t="str">
        <f t="shared" si="563"/>
        <v/>
      </c>
      <c r="L23565"/>
    </row>
    <row r="23566" spans="1:12" x14ac:dyDescent="0.25">
      <c r="A23566" s="3" t="str">
        <f t="shared" si="563"/>
        <v/>
      </c>
      <c r="L23566"/>
    </row>
    <row r="23567" spans="1:12" x14ac:dyDescent="0.25">
      <c r="A23567" s="3" t="str">
        <f t="shared" si="563"/>
        <v/>
      </c>
      <c r="L23567"/>
    </row>
    <row r="23568" spans="1:12" x14ac:dyDescent="0.25">
      <c r="A23568" s="3" t="str">
        <f t="shared" si="563"/>
        <v/>
      </c>
      <c r="L23568"/>
    </row>
    <row r="23569" spans="1:12" x14ac:dyDescent="0.25">
      <c r="A23569" s="3" t="str">
        <f t="shared" ref="A23569:A23632" si="564">IF(B23555="","",CONCATENATE(MONTH(B23555),YEAR(B23555)))</f>
        <v/>
      </c>
      <c r="L23569"/>
    </row>
    <row r="23570" spans="1:12" x14ac:dyDescent="0.25">
      <c r="A23570" s="3" t="str">
        <f t="shared" si="564"/>
        <v/>
      </c>
      <c r="L23570"/>
    </row>
    <row r="23571" spans="1:12" x14ac:dyDescent="0.25">
      <c r="A23571" s="3" t="str">
        <f t="shared" si="564"/>
        <v/>
      </c>
      <c r="L23571"/>
    </row>
    <row r="23572" spans="1:12" x14ac:dyDescent="0.25">
      <c r="A23572" s="3" t="str">
        <f t="shared" si="564"/>
        <v/>
      </c>
      <c r="L23572"/>
    </row>
    <row r="23573" spans="1:12" x14ac:dyDescent="0.25">
      <c r="A23573" s="3" t="str">
        <f t="shared" si="564"/>
        <v/>
      </c>
      <c r="L23573"/>
    </row>
    <row r="23574" spans="1:12" x14ac:dyDescent="0.25">
      <c r="A23574" s="3" t="str">
        <f t="shared" si="564"/>
        <v/>
      </c>
      <c r="L23574"/>
    </row>
    <row r="23575" spans="1:12" x14ac:dyDescent="0.25">
      <c r="A23575" s="3" t="str">
        <f t="shared" si="564"/>
        <v/>
      </c>
      <c r="L23575"/>
    </row>
    <row r="23576" spans="1:12" x14ac:dyDescent="0.25">
      <c r="A23576" s="3" t="str">
        <f t="shared" si="564"/>
        <v/>
      </c>
      <c r="L23576"/>
    </row>
    <row r="23577" spans="1:12" x14ac:dyDescent="0.25">
      <c r="A23577" s="3" t="str">
        <f t="shared" si="564"/>
        <v/>
      </c>
      <c r="L23577"/>
    </row>
    <row r="23578" spans="1:12" x14ac:dyDescent="0.25">
      <c r="A23578" s="3" t="str">
        <f t="shared" si="564"/>
        <v/>
      </c>
      <c r="L23578"/>
    </row>
    <row r="23579" spans="1:12" x14ac:dyDescent="0.25">
      <c r="A23579" s="3" t="str">
        <f t="shared" si="564"/>
        <v/>
      </c>
      <c r="L23579"/>
    </row>
    <row r="23580" spans="1:12" x14ac:dyDescent="0.25">
      <c r="A23580" s="3" t="str">
        <f t="shared" si="564"/>
        <v/>
      </c>
      <c r="L23580"/>
    </row>
    <row r="23581" spans="1:12" x14ac:dyDescent="0.25">
      <c r="A23581" s="3" t="str">
        <f t="shared" si="564"/>
        <v/>
      </c>
      <c r="L23581"/>
    </row>
    <row r="23582" spans="1:12" x14ac:dyDescent="0.25">
      <c r="A23582" s="3" t="str">
        <f t="shared" si="564"/>
        <v/>
      </c>
      <c r="L23582"/>
    </row>
    <row r="23583" spans="1:12" x14ac:dyDescent="0.25">
      <c r="A23583" s="3" t="str">
        <f t="shared" si="564"/>
        <v/>
      </c>
      <c r="L23583"/>
    </row>
    <row r="23584" spans="1:12" x14ac:dyDescent="0.25">
      <c r="A23584" s="3" t="str">
        <f t="shared" si="564"/>
        <v/>
      </c>
      <c r="L23584"/>
    </row>
    <row r="23585" spans="1:12" x14ac:dyDescent="0.25">
      <c r="A23585" s="3" t="str">
        <f t="shared" si="564"/>
        <v/>
      </c>
      <c r="L23585"/>
    </row>
    <row r="23586" spans="1:12" x14ac:dyDescent="0.25">
      <c r="A23586" s="3" t="str">
        <f t="shared" si="564"/>
        <v/>
      </c>
      <c r="L23586"/>
    </row>
    <row r="23587" spans="1:12" x14ac:dyDescent="0.25">
      <c r="A23587" s="3" t="str">
        <f t="shared" si="564"/>
        <v/>
      </c>
      <c r="L23587"/>
    </row>
    <row r="23588" spans="1:12" x14ac:dyDescent="0.25">
      <c r="A23588" s="3" t="str">
        <f t="shared" si="564"/>
        <v/>
      </c>
      <c r="L23588"/>
    </row>
    <row r="23589" spans="1:12" x14ac:dyDescent="0.25">
      <c r="A23589" s="3" t="str">
        <f t="shared" si="564"/>
        <v/>
      </c>
      <c r="L23589"/>
    </row>
    <row r="23590" spans="1:12" x14ac:dyDescent="0.25">
      <c r="A23590" s="3" t="str">
        <f t="shared" si="564"/>
        <v/>
      </c>
      <c r="L23590"/>
    </row>
    <row r="23591" spans="1:12" x14ac:dyDescent="0.25">
      <c r="A23591" s="3" t="str">
        <f t="shared" si="564"/>
        <v/>
      </c>
      <c r="L23591"/>
    </row>
    <row r="23592" spans="1:12" x14ac:dyDescent="0.25">
      <c r="A23592" s="3" t="str">
        <f t="shared" si="564"/>
        <v/>
      </c>
      <c r="L23592"/>
    </row>
    <row r="23593" spans="1:12" x14ac:dyDescent="0.25">
      <c r="A23593" s="3" t="str">
        <f t="shared" si="564"/>
        <v/>
      </c>
      <c r="L23593"/>
    </row>
    <row r="23594" spans="1:12" x14ac:dyDescent="0.25">
      <c r="A23594" s="3" t="str">
        <f t="shared" si="564"/>
        <v/>
      </c>
      <c r="L23594"/>
    </row>
    <row r="23595" spans="1:12" x14ac:dyDescent="0.25">
      <c r="A23595" s="3" t="str">
        <f t="shared" si="564"/>
        <v/>
      </c>
      <c r="L23595"/>
    </row>
    <row r="23596" spans="1:12" x14ac:dyDescent="0.25">
      <c r="A23596" s="3" t="str">
        <f t="shared" si="564"/>
        <v/>
      </c>
      <c r="L23596"/>
    </row>
    <row r="23597" spans="1:12" x14ac:dyDescent="0.25">
      <c r="A23597" s="3" t="str">
        <f t="shared" si="564"/>
        <v/>
      </c>
      <c r="L23597"/>
    </row>
    <row r="23598" spans="1:12" x14ac:dyDescent="0.25">
      <c r="A23598" s="3" t="str">
        <f t="shared" si="564"/>
        <v/>
      </c>
      <c r="L23598"/>
    </row>
    <row r="23599" spans="1:12" x14ac:dyDescent="0.25">
      <c r="A23599" s="3" t="str">
        <f t="shared" si="564"/>
        <v/>
      </c>
      <c r="L23599"/>
    </row>
    <row r="23600" spans="1:12" x14ac:dyDescent="0.25">
      <c r="A23600" s="3" t="str">
        <f t="shared" si="564"/>
        <v/>
      </c>
      <c r="L23600"/>
    </row>
    <row r="23601" spans="1:12" x14ac:dyDescent="0.25">
      <c r="A23601" s="3" t="str">
        <f t="shared" si="564"/>
        <v/>
      </c>
      <c r="L23601"/>
    </row>
    <row r="23602" spans="1:12" x14ac:dyDescent="0.25">
      <c r="A23602" s="3" t="str">
        <f t="shared" si="564"/>
        <v/>
      </c>
      <c r="L23602"/>
    </row>
    <row r="23603" spans="1:12" x14ac:dyDescent="0.25">
      <c r="A23603" s="3" t="str">
        <f t="shared" si="564"/>
        <v/>
      </c>
      <c r="L23603"/>
    </row>
    <row r="23604" spans="1:12" x14ac:dyDescent="0.25">
      <c r="A23604" s="3" t="str">
        <f t="shared" si="564"/>
        <v/>
      </c>
      <c r="L23604"/>
    </row>
    <row r="23605" spans="1:12" x14ac:dyDescent="0.25">
      <c r="A23605" s="3" t="str">
        <f t="shared" si="564"/>
        <v/>
      </c>
      <c r="L23605"/>
    </row>
    <row r="23606" spans="1:12" x14ac:dyDescent="0.25">
      <c r="A23606" s="3" t="str">
        <f t="shared" si="564"/>
        <v/>
      </c>
      <c r="L23606"/>
    </row>
    <row r="23607" spans="1:12" x14ac:dyDescent="0.25">
      <c r="A23607" s="3" t="str">
        <f t="shared" si="564"/>
        <v/>
      </c>
      <c r="L23607"/>
    </row>
    <row r="23608" spans="1:12" x14ac:dyDescent="0.25">
      <c r="A23608" s="3" t="str">
        <f t="shared" si="564"/>
        <v/>
      </c>
      <c r="L23608"/>
    </row>
    <row r="23609" spans="1:12" x14ac:dyDescent="0.25">
      <c r="A23609" s="3" t="str">
        <f t="shared" si="564"/>
        <v/>
      </c>
      <c r="L23609"/>
    </row>
    <row r="23610" spans="1:12" x14ac:dyDescent="0.25">
      <c r="A23610" s="3" t="str">
        <f t="shared" si="564"/>
        <v/>
      </c>
      <c r="L23610"/>
    </row>
    <row r="23611" spans="1:12" x14ac:dyDescent="0.25">
      <c r="A23611" s="3" t="str">
        <f t="shared" si="564"/>
        <v/>
      </c>
      <c r="L23611"/>
    </row>
    <row r="23612" spans="1:12" x14ac:dyDescent="0.25">
      <c r="A23612" s="3" t="str">
        <f t="shared" si="564"/>
        <v/>
      </c>
      <c r="L23612"/>
    </row>
    <row r="23613" spans="1:12" x14ac:dyDescent="0.25">
      <c r="A23613" s="3" t="str">
        <f t="shared" si="564"/>
        <v/>
      </c>
      <c r="L23613"/>
    </row>
    <row r="23614" spans="1:12" x14ac:dyDescent="0.25">
      <c r="A23614" s="3" t="str">
        <f t="shared" si="564"/>
        <v/>
      </c>
      <c r="L23614"/>
    </row>
    <row r="23615" spans="1:12" x14ac:dyDescent="0.25">
      <c r="A23615" s="3" t="str">
        <f t="shared" si="564"/>
        <v/>
      </c>
      <c r="L23615"/>
    </row>
    <row r="23616" spans="1:12" x14ac:dyDescent="0.25">
      <c r="A23616" s="3" t="str">
        <f t="shared" si="564"/>
        <v/>
      </c>
      <c r="L23616"/>
    </row>
    <row r="23617" spans="1:12" x14ac:dyDescent="0.25">
      <c r="A23617" s="3" t="str">
        <f t="shared" si="564"/>
        <v/>
      </c>
      <c r="L23617"/>
    </row>
    <row r="23618" spans="1:12" x14ac:dyDescent="0.25">
      <c r="A23618" s="3" t="str">
        <f t="shared" si="564"/>
        <v/>
      </c>
      <c r="L23618"/>
    </row>
    <row r="23619" spans="1:12" x14ac:dyDescent="0.25">
      <c r="A23619" s="3" t="str">
        <f t="shared" si="564"/>
        <v/>
      </c>
      <c r="L23619"/>
    </row>
    <row r="23620" spans="1:12" x14ac:dyDescent="0.25">
      <c r="A23620" s="3" t="str">
        <f t="shared" si="564"/>
        <v/>
      </c>
      <c r="L23620"/>
    </row>
    <row r="23621" spans="1:12" x14ac:dyDescent="0.25">
      <c r="A23621" s="3" t="str">
        <f t="shared" si="564"/>
        <v/>
      </c>
      <c r="L23621"/>
    </row>
    <row r="23622" spans="1:12" x14ac:dyDescent="0.25">
      <c r="A23622" s="3" t="str">
        <f t="shared" si="564"/>
        <v/>
      </c>
      <c r="L23622"/>
    </row>
    <row r="23623" spans="1:12" x14ac:dyDescent="0.25">
      <c r="A23623" s="3" t="str">
        <f t="shared" si="564"/>
        <v/>
      </c>
      <c r="L23623"/>
    </row>
    <row r="23624" spans="1:12" x14ac:dyDescent="0.25">
      <c r="A23624" s="3" t="str">
        <f t="shared" si="564"/>
        <v/>
      </c>
      <c r="L23624"/>
    </row>
    <row r="23625" spans="1:12" x14ac:dyDescent="0.25">
      <c r="A23625" s="3" t="str">
        <f t="shared" si="564"/>
        <v/>
      </c>
      <c r="L23625"/>
    </row>
    <row r="23626" spans="1:12" x14ac:dyDescent="0.25">
      <c r="A23626" s="3" t="str">
        <f t="shared" si="564"/>
        <v/>
      </c>
      <c r="L23626"/>
    </row>
    <row r="23627" spans="1:12" x14ac:dyDescent="0.25">
      <c r="A23627" s="3" t="str">
        <f t="shared" si="564"/>
        <v/>
      </c>
      <c r="L23627"/>
    </row>
    <row r="23628" spans="1:12" x14ac:dyDescent="0.25">
      <c r="A23628" s="3" t="str">
        <f t="shared" si="564"/>
        <v/>
      </c>
      <c r="L23628"/>
    </row>
    <row r="23629" spans="1:12" x14ac:dyDescent="0.25">
      <c r="A23629" s="3" t="str">
        <f t="shared" si="564"/>
        <v/>
      </c>
      <c r="L23629"/>
    </row>
    <row r="23630" spans="1:12" x14ac:dyDescent="0.25">
      <c r="A23630" s="3" t="str">
        <f t="shared" si="564"/>
        <v/>
      </c>
      <c r="L23630"/>
    </row>
    <row r="23631" spans="1:12" x14ac:dyDescent="0.25">
      <c r="A23631" s="3" t="str">
        <f t="shared" si="564"/>
        <v/>
      </c>
      <c r="L23631"/>
    </row>
    <row r="23632" spans="1:12" x14ac:dyDescent="0.25">
      <c r="A23632" s="3" t="str">
        <f t="shared" si="564"/>
        <v/>
      </c>
      <c r="L23632"/>
    </row>
    <row r="23633" spans="1:12" x14ac:dyDescent="0.25">
      <c r="A23633" s="3" t="str">
        <f t="shared" ref="A23633:A23696" si="565">IF(B23619="","",CONCATENATE(MONTH(B23619),YEAR(B23619)))</f>
        <v/>
      </c>
      <c r="L23633"/>
    </row>
    <row r="23634" spans="1:12" x14ac:dyDescent="0.25">
      <c r="A23634" s="3" t="str">
        <f t="shared" si="565"/>
        <v/>
      </c>
      <c r="L23634"/>
    </row>
    <row r="23635" spans="1:12" x14ac:dyDescent="0.25">
      <c r="A23635" s="3" t="str">
        <f t="shared" si="565"/>
        <v/>
      </c>
      <c r="L23635"/>
    </row>
    <row r="23636" spans="1:12" x14ac:dyDescent="0.25">
      <c r="A23636" s="3" t="str">
        <f t="shared" si="565"/>
        <v/>
      </c>
      <c r="L23636"/>
    </row>
    <row r="23637" spans="1:12" x14ac:dyDescent="0.25">
      <c r="A23637" s="3" t="str">
        <f t="shared" si="565"/>
        <v/>
      </c>
      <c r="L23637"/>
    </row>
    <row r="23638" spans="1:12" x14ac:dyDescent="0.25">
      <c r="A23638" s="3" t="str">
        <f t="shared" si="565"/>
        <v/>
      </c>
      <c r="L23638"/>
    </row>
    <row r="23639" spans="1:12" x14ac:dyDescent="0.25">
      <c r="A23639" s="3" t="str">
        <f t="shared" si="565"/>
        <v/>
      </c>
      <c r="L23639"/>
    </row>
    <row r="23640" spans="1:12" x14ac:dyDescent="0.25">
      <c r="A23640" s="3" t="str">
        <f t="shared" si="565"/>
        <v/>
      </c>
      <c r="L23640"/>
    </row>
    <row r="23641" spans="1:12" x14ac:dyDescent="0.25">
      <c r="A23641" s="3" t="str">
        <f t="shared" si="565"/>
        <v/>
      </c>
      <c r="L23641"/>
    </row>
    <row r="23642" spans="1:12" x14ac:dyDescent="0.25">
      <c r="A23642" s="3" t="str">
        <f t="shared" si="565"/>
        <v/>
      </c>
      <c r="L23642"/>
    </row>
    <row r="23643" spans="1:12" x14ac:dyDescent="0.25">
      <c r="A23643" s="3" t="str">
        <f t="shared" si="565"/>
        <v/>
      </c>
      <c r="L23643"/>
    </row>
    <row r="23644" spans="1:12" x14ac:dyDescent="0.25">
      <c r="A23644" s="3" t="str">
        <f t="shared" si="565"/>
        <v/>
      </c>
      <c r="L23644"/>
    </row>
    <row r="23645" spans="1:12" x14ac:dyDescent="0.25">
      <c r="A23645" s="3" t="str">
        <f t="shared" si="565"/>
        <v/>
      </c>
      <c r="L23645"/>
    </row>
    <row r="23646" spans="1:12" x14ac:dyDescent="0.25">
      <c r="A23646" s="3" t="str">
        <f t="shared" si="565"/>
        <v/>
      </c>
      <c r="L23646"/>
    </row>
    <row r="23647" spans="1:12" x14ac:dyDescent="0.25">
      <c r="A23647" s="3" t="str">
        <f t="shared" si="565"/>
        <v/>
      </c>
      <c r="L23647"/>
    </row>
    <row r="23648" spans="1:12" x14ac:dyDescent="0.25">
      <c r="A23648" s="3" t="str">
        <f t="shared" si="565"/>
        <v/>
      </c>
      <c r="L23648"/>
    </row>
    <row r="23649" spans="1:12" x14ac:dyDescent="0.25">
      <c r="A23649" s="3" t="str">
        <f t="shared" si="565"/>
        <v/>
      </c>
      <c r="L23649"/>
    </row>
    <row r="23650" spans="1:12" x14ac:dyDescent="0.25">
      <c r="A23650" s="3" t="str">
        <f t="shared" si="565"/>
        <v/>
      </c>
      <c r="L23650"/>
    </row>
    <row r="23651" spans="1:12" x14ac:dyDescent="0.25">
      <c r="A23651" s="3" t="str">
        <f t="shared" si="565"/>
        <v/>
      </c>
      <c r="L23651"/>
    </row>
    <row r="23652" spans="1:12" x14ac:dyDescent="0.25">
      <c r="A23652" s="3" t="str">
        <f t="shared" si="565"/>
        <v/>
      </c>
      <c r="L23652"/>
    </row>
    <row r="23653" spans="1:12" x14ac:dyDescent="0.25">
      <c r="A23653" s="3" t="str">
        <f t="shared" si="565"/>
        <v/>
      </c>
      <c r="L23653"/>
    </row>
    <row r="23654" spans="1:12" x14ac:dyDescent="0.25">
      <c r="A23654" s="3" t="str">
        <f t="shared" si="565"/>
        <v/>
      </c>
      <c r="L23654"/>
    </row>
    <row r="23655" spans="1:12" x14ac:dyDescent="0.25">
      <c r="A23655" s="3" t="str">
        <f t="shared" si="565"/>
        <v/>
      </c>
      <c r="L23655"/>
    </row>
    <row r="23656" spans="1:12" x14ac:dyDescent="0.25">
      <c r="A23656" s="3" t="str">
        <f t="shared" si="565"/>
        <v/>
      </c>
      <c r="L23656"/>
    </row>
    <row r="23657" spans="1:12" x14ac:dyDescent="0.25">
      <c r="A23657" s="3" t="str">
        <f t="shared" si="565"/>
        <v/>
      </c>
      <c r="L23657"/>
    </row>
    <row r="23658" spans="1:12" x14ac:dyDescent="0.25">
      <c r="A23658" s="3" t="str">
        <f t="shared" si="565"/>
        <v/>
      </c>
      <c r="L23658"/>
    </row>
    <row r="23659" spans="1:12" x14ac:dyDescent="0.25">
      <c r="A23659" s="3" t="str">
        <f t="shared" si="565"/>
        <v/>
      </c>
      <c r="L23659"/>
    </row>
    <row r="23660" spans="1:12" x14ac:dyDescent="0.25">
      <c r="A23660" s="3" t="str">
        <f t="shared" si="565"/>
        <v/>
      </c>
      <c r="L23660"/>
    </row>
    <row r="23661" spans="1:12" x14ac:dyDescent="0.25">
      <c r="A23661" s="3" t="str">
        <f t="shared" si="565"/>
        <v/>
      </c>
      <c r="L23661"/>
    </row>
    <row r="23662" spans="1:12" x14ac:dyDescent="0.25">
      <c r="A23662" s="3" t="str">
        <f t="shared" si="565"/>
        <v/>
      </c>
      <c r="L23662"/>
    </row>
    <row r="23663" spans="1:12" x14ac:dyDescent="0.25">
      <c r="A23663" s="3" t="str">
        <f t="shared" si="565"/>
        <v/>
      </c>
      <c r="L23663"/>
    </row>
    <row r="23664" spans="1:12" x14ac:dyDescent="0.25">
      <c r="A23664" s="3" t="str">
        <f t="shared" si="565"/>
        <v/>
      </c>
      <c r="L23664"/>
    </row>
    <row r="23665" spans="1:12" x14ac:dyDescent="0.25">
      <c r="A23665" s="3" t="str">
        <f t="shared" si="565"/>
        <v/>
      </c>
      <c r="L23665"/>
    </row>
    <row r="23666" spans="1:12" x14ac:dyDescent="0.25">
      <c r="A23666" s="3" t="str">
        <f t="shared" si="565"/>
        <v/>
      </c>
      <c r="L23666"/>
    </row>
    <row r="23667" spans="1:12" x14ac:dyDescent="0.25">
      <c r="A23667" s="3" t="str">
        <f t="shared" si="565"/>
        <v/>
      </c>
      <c r="L23667"/>
    </row>
    <row r="23668" spans="1:12" x14ac:dyDescent="0.25">
      <c r="A23668" s="3" t="str">
        <f t="shared" si="565"/>
        <v/>
      </c>
      <c r="L23668"/>
    </row>
    <row r="23669" spans="1:12" x14ac:dyDescent="0.25">
      <c r="A23669" s="3" t="str">
        <f t="shared" si="565"/>
        <v/>
      </c>
      <c r="L23669"/>
    </row>
    <row r="23670" spans="1:12" x14ac:dyDescent="0.25">
      <c r="A23670" s="3" t="str">
        <f t="shared" si="565"/>
        <v/>
      </c>
      <c r="L23670"/>
    </row>
    <row r="23671" spans="1:12" x14ac:dyDescent="0.25">
      <c r="A23671" s="3" t="str">
        <f t="shared" si="565"/>
        <v/>
      </c>
      <c r="L23671"/>
    </row>
    <row r="23672" spans="1:12" x14ac:dyDescent="0.25">
      <c r="A23672" s="3" t="str">
        <f t="shared" si="565"/>
        <v/>
      </c>
      <c r="L23672"/>
    </row>
    <row r="23673" spans="1:12" x14ac:dyDescent="0.25">
      <c r="A23673" s="3" t="str">
        <f t="shared" si="565"/>
        <v/>
      </c>
      <c r="L23673"/>
    </row>
    <row r="23674" spans="1:12" x14ac:dyDescent="0.25">
      <c r="A23674" s="3" t="str">
        <f t="shared" si="565"/>
        <v/>
      </c>
      <c r="L23674"/>
    </row>
    <row r="23675" spans="1:12" x14ac:dyDescent="0.25">
      <c r="A23675" s="3" t="str">
        <f t="shared" si="565"/>
        <v/>
      </c>
      <c r="L23675"/>
    </row>
    <row r="23676" spans="1:12" x14ac:dyDescent="0.25">
      <c r="A23676" s="3" t="str">
        <f t="shared" si="565"/>
        <v/>
      </c>
      <c r="L23676"/>
    </row>
    <row r="23677" spans="1:12" x14ac:dyDescent="0.25">
      <c r="A23677" s="3" t="str">
        <f t="shared" si="565"/>
        <v/>
      </c>
      <c r="L23677"/>
    </row>
    <row r="23678" spans="1:12" x14ac:dyDescent="0.25">
      <c r="A23678" s="3" t="str">
        <f t="shared" si="565"/>
        <v/>
      </c>
      <c r="L23678"/>
    </row>
    <row r="23679" spans="1:12" x14ac:dyDescent="0.25">
      <c r="A23679" s="3" t="str">
        <f t="shared" si="565"/>
        <v/>
      </c>
      <c r="L23679"/>
    </row>
    <row r="23680" spans="1:12" x14ac:dyDescent="0.25">
      <c r="A23680" s="3" t="str">
        <f t="shared" si="565"/>
        <v/>
      </c>
      <c r="L23680"/>
    </row>
    <row r="23681" spans="1:12" x14ac:dyDescent="0.25">
      <c r="A23681" s="3" t="str">
        <f t="shared" si="565"/>
        <v/>
      </c>
      <c r="L23681"/>
    </row>
    <row r="23682" spans="1:12" x14ac:dyDescent="0.25">
      <c r="A23682" s="3" t="str">
        <f t="shared" si="565"/>
        <v/>
      </c>
      <c r="L23682"/>
    </row>
    <row r="23683" spans="1:12" x14ac:dyDescent="0.25">
      <c r="A23683" s="3" t="str">
        <f t="shared" si="565"/>
        <v/>
      </c>
      <c r="L23683"/>
    </row>
    <row r="23684" spans="1:12" x14ac:dyDescent="0.25">
      <c r="A23684" s="3" t="str">
        <f t="shared" si="565"/>
        <v/>
      </c>
      <c r="L23684"/>
    </row>
    <row r="23685" spans="1:12" x14ac:dyDescent="0.25">
      <c r="A23685" s="3" t="str">
        <f t="shared" si="565"/>
        <v/>
      </c>
      <c r="L23685"/>
    </row>
    <row r="23686" spans="1:12" x14ac:dyDescent="0.25">
      <c r="A23686" s="3" t="str">
        <f t="shared" si="565"/>
        <v/>
      </c>
      <c r="L23686"/>
    </row>
    <row r="23687" spans="1:12" x14ac:dyDescent="0.25">
      <c r="A23687" s="3" t="str">
        <f t="shared" si="565"/>
        <v/>
      </c>
      <c r="L23687"/>
    </row>
    <row r="23688" spans="1:12" x14ac:dyDescent="0.25">
      <c r="A23688" s="3" t="str">
        <f t="shared" si="565"/>
        <v/>
      </c>
      <c r="L23688"/>
    </row>
    <row r="23689" spans="1:12" x14ac:dyDescent="0.25">
      <c r="A23689" s="3" t="str">
        <f t="shared" si="565"/>
        <v/>
      </c>
      <c r="L23689"/>
    </row>
    <row r="23690" spans="1:12" x14ac:dyDescent="0.25">
      <c r="A23690" s="3" t="str">
        <f t="shared" si="565"/>
        <v/>
      </c>
      <c r="L23690"/>
    </row>
    <row r="23691" spans="1:12" x14ac:dyDescent="0.25">
      <c r="A23691" s="3" t="str">
        <f t="shared" si="565"/>
        <v/>
      </c>
      <c r="L23691"/>
    </row>
    <row r="23692" spans="1:12" x14ac:dyDescent="0.25">
      <c r="A23692" s="3" t="str">
        <f t="shared" si="565"/>
        <v/>
      </c>
      <c r="L23692"/>
    </row>
    <row r="23693" spans="1:12" x14ac:dyDescent="0.25">
      <c r="A23693" s="3" t="str">
        <f t="shared" si="565"/>
        <v/>
      </c>
      <c r="L23693"/>
    </row>
    <row r="23694" spans="1:12" x14ac:dyDescent="0.25">
      <c r="A23694" s="3" t="str">
        <f t="shared" si="565"/>
        <v/>
      </c>
      <c r="L23694"/>
    </row>
    <row r="23695" spans="1:12" x14ac:dyDescent="0.25">
      <c r="A23695" s="3" t="str">
        <f t="shared" si="565"/>
        <v/>
      </c>
      <c r="L23695"/>
    </row>
    <row r="23696" spans="1:12" x14ac:dyDescent="0.25">
      <c r="A23696" s="3" t="str">
        <f t="shared" si="565"/>
        <v/>
      </c>
      <c r="L23696"/>
    </row>
    <row r="23697" spans="1:12" x14ac:dyDescent="0.25">
      <c r="A23697" s="3" t="str">
        <f t="shared" ref="A23697:A23760" si="566">IF(B23683="","",CONCATENATE(MONTH(B23683),YEAR(B23683)))</f>
        <v/>
      </c>
      <c r="L23697"/>
    </row>
    <row r="23698" spans="1:12" x14ac:dyDescent="0.25">
      <c r="A23698" s="3" t="str">
        <f t="shared" si="566"/>
        <v/>
      </c>
      <c r="L23698"/>
    </row>
    <row r="23699" spans="1:12" x14ac:dyDescent="0.25">
      <c r="A23699" s="3" t="str">
        <f t="shared" si="566"/>
        <v/>
      </c>
      <c r="L23699"/>
    </row>
    <row r="23700" spans="1:12" x14ac:dyDescent="0.25">
      <c r="A23700" s="3" t="str">
        <f t="shared" si="566"/>
        <v/>
      </c>
      <c r="L23700"/>
    </row>
    <row r="23701" spans="1:12" x14ac:dyDescent="0.25">
      <c r="A23701" s="3" t="str">
        <f t="shared" si="566"/>
        <v/>
      </c>
      <c r="L23701"/>
    </row>
    <row r="23702" spans="1:12" x14ac:dyDescent="0.25">
      <c r="A23702" s="3" t="str">
        <f t="shared" si="566"/>
        <v/>
      </c>
      <c r="L23702"/>
    </row>
    <row r="23703" spans="1:12" x14ac:dyDescent="0.25">
      <c r="A23703" s="3" t="str">
        <f t="shared" si="566"/>
        <v/>
      </c>
      <c r="L23703"/>
    </row>
    <row r="23704" spans="1:12" x14ac:dyDescent="0.25">
      <c r="A23704" s="3" t="str">
        <f t="shared" si="566"/>
        <v/>
      </c>
      <c r="L23704"/>
    </row>
    <row r="23705" spans="1:12" x14ac:dyDescent="0.25">
      <c r="A23705" s="3" t="str">
        <f t="shared" si="566"/>
        <v/>
      </c>
      <c r="L23705"/>
    </row>
    <row r="23706" spans="1:12" x14ac:dyDescent="0.25">
      <c r="A23706" s="3" t="str">
        <f t="shared" si="566"/>
        <v/>
      </c>
      <c r="L23706"/>
    </row>
    <row r="23707" spans="1:12" x14ac:dyDescent="0.25">
      <c r="A23707" s="3" t="str">
        <f t="shared" si="566"/>
        <v/>
      </c>
      <c r="L23707"/>
    </row>
    <row r="23708" spans="1:12" x14ac:dyDescent="0.25">
      <c r="A23708" s="3" t="str">
        <f t="shared" si="566"/>
        <v/>
      </c>
      <c r="L23708"/>
    </row>
    <row r="23709" spans="1:12" x14ac:dyDescent="0.25">
      <c r="A23709" s="3" t="str">
        <f t="shared" si="566"/>
        <v/>
      </c>
      <c r="L23709"/>
    </row>
    <row r="23710" spans="1:12" x14ac:dyDescent="0.25">
      <c r="A23710" s="3" t="str">
        <f t="shared" si="566"/>
        <v/>
      </c>
      <c r="L23710"/>
    </row>
    <row r="23711" spans="1:12" x14ac:dyDescent="0.25">
      <c r="A23711" s="3" t="str">
        <f t="shared" si="566"/>
        <v/>
      </c>
      <c r="L23711"/>
    </row>
    <row r="23712" spans="1:12" x14ac:dyDescent="0.25">
      <c r="A23712" s="3" t="str">
        <f t="shared" si="566"/>
        <v/>
      </c>
      <c r="L23712"/>
    </row>
    <row r="23713" spans="1:12" x14ac:dyDescent="0.25">
      <c r="A23713" s="3" t="str">
        <f t="shared" si="566"/>
        <v/>
      </c>
      <c r="L23713"/>
    </row>
    <row r="23714" spans="1:12" x14ac:dyDescent="0.25">
      <c r="A23714" s="3" t="str">
        <f t="shared" si="566"/>
        <v/>
      </c>
      <c r="L23714"/>
    </row>
    <row r="23715" spans="1:12" x14ac:dyDescent="0.25">
      <c r="A23715" s="3" t="str">
        <f t="shared" si="566"/>
        <v/>
      </c>
      <c r="L23715"/>
    </row>
    <row r="23716" spans="1:12" x14ac:dyDescent="0.25">
      <c r="A23716" s="3" t="str">
        <f t="shared" si="566"/>
        <v/>
      </c>
      <c r="L23716"/>
    </row>
    <row r="23717" spans="1:12" x14ac:dyDescent="0.25">
      <c r="A23717" s="3" t="str">
        <f t="shared" si="566"/>
        <v/>
      </c>
      <c r="L23717"/>
    </row>
    <row r="23718" spans="1:12" x14ac:dyDescent="0.25">
      <c r="A23718" s="3" t="str">
        <f t="shared" si="566"/>
        <v/>
      </c>
      <c r="L23718"/>
    </row>
    <row r="23719" spans="1:12" x14ac:dyDescent="0.25">
      <c r="A23719" s="3" t="str">
        <f t="shared" si="566"/>
        <v/>
      </c>
      <c r="L23719"/>
    </row>
    <row r="23720" spans="1:12" x14ac:dyDescent="0.25">
      <c r="A23720" s="3" t="str">
        <f t="shared" si="566"/>
        <v/>
      </c>
      <c r="L23720"/>
    </row>
    <row r="23721" spans="1:12" x14ac:dyDescent="0.25">
      <c r="A23721" s="3" t="str">
        <f t="shared" si="566"/>
        <v/>
      </c>
      <c r="L23721"/>
    </row>
    <row r="23722" spans="1:12" x14ac:dyDescent="0.25">
      <c r="A23722" s="3" t="str">
        <f t="shared" si="566"/>
        <v/>
      </c>
      <c r="L23722"/>
    </row>
    <row r="23723" spans="1:12" x14ac:dyDescent="0.25">
      <c r="A23723" s="3" t="str">
        <f t="shared" si="566"/>
        <v/>
      </c>
      <c r="L23723"/>
    </row>
    <row r="23724" spans="1:12" x14ac:dyDescent="0.25">
      <c r="A23724" s="3" t="str">
        <f t="shared" si="566"/>
        <v/>
      </c>
      <c r="L23724"/>
    </row>
    <row r="23725" spans="1:12" x14ac:dyDescent="0.25">
      <c r="A23725" s="3" t="str">
        <f t="shared" si="566"/>
        <v/>
      </c>
      <c r="L23725"/>
    </row>
    <row r="23726" spans="1:12" x14ac:dyDescent="0.25">
      <c r="A23726" s="3" t="str">
        <f t="shared" si="566"/>
        <v/>
      </c>
      <c r="L23726"/>
    </row>
    <row r="23727" spans="1:12" x14ac:dyDescent="0.25">
      <c r="A23727" s="3" t="str">
        <f t="shared" si="566"/>
        <v/>
      </c>
      <c r="L23727"/>
    </row>
    <row r="23728" spans="1:12" x14ac:dyDescent="0.25">
      <c r="A23728" s="3" t="str">
        <f t="shared" si="566"/>
        <v/>
      </c>
      <c r="L23728"/>
    </row>
    <row r="23729" spans="1:12" x14ac:dyDescent="0.25">
      <c r="A23729" s="3" t="str">
        <f t="shared" si="566"/>
        <v/>
      </c>
      <c r="L23729"/>
    </row>
    <row r="23730" spans="1:12" x14ac:dyDescent="0.25">
      <c r="A23730" s="3" t="str">
        <f t="shared" si="566"/>
        <v/>
      </c>
      <c r="L23730"/>
    </row>
    <row r="23731" spans="1:12" x14ac:dyDescent="0.25">
      <c r="A23731" s="3" t="str">
        <f t="shared" si="566"/>
        <v/>
      </c>
      <c r="L23731"/>
    </row>
    <row r="23732" spans="1:12" x14ac:dyDescent="0.25">
      <c r="A23732" s="3" t="str">
        <f t="shared" si="566"/>
        <v/>
      </c>
      <c r="L23732"/>
    </row>
    <row r="23733" spans="1:12" x14ac:dyDescent="0.25">
      <c r="A23733" s="3" t="str">
        <f t="shared" si="566"/>
        <v/>
      </c>
      <c r="L23733"/>
    </row>
    <row r="23734" spans="1:12" x14ac:dyDescent="0.25">
      <c r="A23734" s="3" t="str">
        <f t="shared" si="566"/>
        <v/>
      </c>
      <c r="L23734"/>
    </row>
    <row r="23735" spans="1:12" x14ac:dyDescent="0.25">
      <c r="A23735" s="3" t="str">
        <f t="shared" si="566"/>
        <v/>
      </c>
      <c r="L23735"/>
    </row>
    <row r="23736" spans="1:12" x14ac:dyDescent="0.25">
      <c r="A23736" s="3" t="str">
        <f t="shared" si="566"/>
        <v/>
      </c>
      <c r="L23736"/>
    </row>
    <row r="23737" spans="1:12" x14ac:dyDescent="0.25">
      <c r="A23737" s="3" t="str">
        <f t="shared" si="566"/>
        <v/>
      </c>
      <c r="L23737"/>
    </row>
    <row r="23738" spans="1:12" x14ac:dyDescent="0.25">
      <c r="A23738" s="3" t="str">
        <f t="shared" si="566"/>
        <v/>
      </c>
      <c r="L23738"/>
    </row>
    <row r="23739" spans="1:12" x14ac:dyDescent="0.25">
      <c r="A23739" s="3" t="str">
        <f t="shared" si="566"/>
        <v/>
      </c>
      <c r="L23739"/>
    </row>
    <row r="23740" spans="1:12" x14ac:dyDescent="0.25">
      <c r="A23740" s="3" t="str">
        <f t="shared" si="566"/>
        <v/>
      </c>
      <c r="L23740"/>
    </row>
    <row r="23741" spans="1:12" x14ac:dyDescent="0.25">
      <c r="A23741" s="3" t="str">
        <f t="shared" si="566"/>
        <v/>
      </c>
      <c r="L23741"/>
    </row>
    <row r="23742" spans="1:12" x14ac:dyDescent="0.25">
      <c r="A23742" s="3" t="str">
        <f t="shared" si="566"/>
        <v/>
      </c>
      <c r="L23742"/>
    </row>
    <row r="23743" spans="1:12" x14ac:dyDescent="0.25">
      <c r="A23743" s="3" t="str">
        <f t="shared" si="566"/>
        <v/>
      </c>
      <c r="L23743"/>
    </row>
    <row r="23744" spans="1:12" x14ac:dyDescent="0.25">
      <c r="A23744" s="3" t="str">
        <f t="shared" si="566"/>
        <v/>
      </c>
      <c r="L23744"/>
    </row>
    <row r="23745" spans="1:12" x14ac:dyDescent="0.25">
      <c r="A23745" s="3" t="str">
        <f t="shared" si="566"/>
        <v/>
      </c>
      <c r="L23745"/>
    </row>
    <row r="23746" spans="1:12" x14ac:dyDescent="0.25">
      <c r="A23746" s="3" t="str">
        <f t="shared" si="566"/>
        <v/>
      </c>
      <c r="L23746"/>
    </row>
    <row r="23747" spans="1:12" x14ac:dyDescent="0.25">
      <c r="A23747" s="3" t="str">
        <f t="shared" si="566"/>
        <v/>
      </c>
      <c r="L23747"/>
    </row>
    <row r="23748" spans="1:12" x14ac:dyDescent="0.25">
      <c r="A23748" s="3" t="str">
        <f t="shared" si="566"/>
        <v/>
      </c>
      <c r="L23748"/>
    </row>
    <row r="23749" spans="1:12" x14ac:dyDescent="0.25">
      <c r="A23749" s="3" t="str">
        <f t="shared" si="566"/>
        <v/>
      </c>
      <c r="L23749"/>
    </row>
    <row r="23750" spans="1:12" x14ac:dyDescent="0.25">
      <c r="A23750" s="3" t="str">
        <f t="shared" si="566"/>
        <v/>
      </c>
      <c r="L23750"/>
    </row>
    <row r="23751" spans="1:12" x14ac:dyDescent="0.25">
      <c r="A23751" s="3" t="str">
        <f t="shared" si="566"/>
        <v/>
      </c>
      <c r="L23751"/>
    </row>
    <row r="23752" spans="1:12" x14ac:dyDescent="0.25">
      <c r="A23752" s="3" t="str">
        <f t="shared" si="566"/>
        <v/>
      </c>
      <c r="L23752"/>
    </row>
    <row r="23753" spans="1:12" x14ac:dyDescent="0.25">
      <c r="A23753" s="3" t="str">
        <f t="shared" si="566"/>
        <v/>
      </c>
      <c r="L23753"/>
    </row>
    <row r="23754" spans="1:12" x14ac:dyDescent="0.25">
      <c r="A23754" s="3" t="str">
        <f t="shared" si="566"/>
        <v/>
      </c>
      <c r="L23754"/>
    </row>
    <row r="23755" spans="1:12" x14ac:dyDescent="0.25">
      <c r="A23755" s="3" t="str">
        <f t="shared" si="566"/>
        <v/>
      </c>
      <c r="L23755"/>
    </row>
    <row r="23756" spans="1:12" x14ac:dyDescent="0.25">
      <c r="A23756" s="3" t="str">
        <f t="shared" si="566"/>
        <v/>
      </c>
      <c r="L23756"/>
    </row>
    <row r="23757" spans="1:12" x14ac:dyDescent="0.25">
      <c r="A23757" s="3" t="str">
        <f t="shared" si="566"/>
        <v/>
      </c>
      <c r="L23757"/>
    </row>
    <row r="23758" spans="1:12" x14ac:dyDescent="0.25">
      <c r="A23758" s="3" t="str">
        <f t="shared" si="566"/>
        <v/>
      </c>
      <c r="L23758"/>
    </row>
    <row r="23759" spans="1:12" x14ac:dyDescent="0.25">
      <c r="A23759" s="3" t="str">
        <f t="shared" si="566"/>
        <v/>
      </c>
      <c r="L23759"/>
    </row>
    <row r="23760" spans="1:12" x14ac:dyDescent="0.25">
      <c r="A23760" s="3" t="str">
        <f t="shared" si="566"/>
        <v/>
      </c>
      <c r="L23760"/>
    </row>
    <row r="23761" spans="1:12" x14ac:dyDescent="0.25">
      <c r="A23761" s="3" t="str">
        <f t="shared" ref="A23761:A23824" si="567">IF(B23747="","",CONCATENATE(MONTH(B23747),YEAR(B23747)))</f>
        <v/>
      </c>
      <c r="L23761"/>
    </row>
    <row r="23762" spans="1:12" x14ac:dyDescent="0.25">
      <c r="A23762" s="3" t="str">
        <f t="shared" si="567"/>
        <v/>
      </c>
      <c r="L23762"/>
    </row>
    <row r="23763" spans="1:12" x14ac:dyDescent="0.25">
      <c r="A23763" s="3" t="str">
        <f t="shared" si="567"/>
        <v/>
      </c>
      <c r="L23763"/>
    </row>
    <row r="23764" spans="1:12" x14ac:dyDescent="0.25">
      <c r="A23764" s="3" t="str">
        <f t="shared" si="567"/>
        <v/>
      </c>
      <c r="L23764"/>
    </row>
    <row r="23765" spans="1:12" x14ac:dyDescent="0.25">
      <c r="A23765" s="3" t="str">
        <f t="shared" si="567"/>
        <v/>
      </c>
      <c r="L23765"/>
    </row>
    <row r="23766" spans="1:12" x14ac:dyDescent="0.25">
      <c r="A23766" s="3" t="str">
        <f t="shared" si="567"/>
        <v/>
      </c>
      <c r="L23766"/>
    </row>
    <row r="23767" spans="1:12" x14ac:dyDescent="0.25">
      <c r="A23767" s="3" t="str">
        <f t="shared" si="567"/>
        <v/>
      </c>
      <c r="L23767"/>
    </row>
    <row r="23768" spans="1:12" x14ac:dyDescent="0.25">
      <c r="A23768" s="3" t="str">
        <f t="shared" si="567"/>
        <v/>
      </c>
      <c r="L23768"/>
    </row>
    <row r="23769" spans="1:12" x14ac:dyDescent="0.25">
      <c r="A23769" s="3" t="str">
        <f t="shared" si="567"/>
        <v/>
      </c>
      <c r="L23769"/>
    </row>
    <row r="23770" spans="1:12" x14ac:dyDescent="0.25">
      <c r="A23770" s="3" t="str">
        <f t="shared" si="567"/>
        <v/>
      </c>
      <c r="L23770"/>
    </row>
    <row r="23771" spans="1:12" x14ac:dyDescent="0.25">
      <c r="A23771" s="3" t="str">
        <f t="shared" si="567"/>
        <v/>
      </c>
      <c r="L23771"/>
    </row>
    <row r="23772" spans="1:12" x14ac:dyDescent="0.25">
      <c r="A23772" s="3" t="str">
        <f t="shared" si="567"/>
        <v/>
      </c>
      <c r="L23772"/>
    </row>
    <row r="23773" spans="1:12" x14ac:dyDescent="0.25">
      <c r="A23773" s="3" t="str">
        <f t="shared" si="567"/>
        <v/>
      </c>
      <c r="L23773"/>
    </row>
    <row r="23774" spans="1:12" x14ac:dyDescent="0.25">
      <c r="A23774" s="3" t="str">
        <f t="shared" si="567"/>
        <v/>
      </c>
      <c r="L23774"/>
    </row>
    <row r="23775" spans="1:12" x14ac:dyDescent="0.25">
      <c r="A23775" s="3" t="str">
        <f t="shared" si="567"/>
        <v/>
      </c>
      <c r="L23775"/>
    </row>
    <row r="23776" spans="1:12" x14ac:dyDescent="0.25">
      <c r="A23776" s="3" t="str">
        <f t="shared" si="567"/>
        <v/>
      </c>
      <c r="L23776"/>
    </row>
    <row r="23777" spans="1:12" x14ac:dyDescent="0.25">
      <c r="A23777" s="3" t="str">
        <f t="shared" si="567"/>
        <v/>
      </c>
      <c r="L23777"/>
    </row>
    <row r="23778" spans="1:12" x14ac:dyDescent="0.25">
      <c r="A23778" s="3" t="str">
        <f t="shared" si="567"/>
        <v/>
      </c>
      <c r="L23778"/>
    </row>
    <row r="23779" spans="1:12" x14ac:dyDescent="0.25">
      <c r="A23779" s="3" t="str">
        <f t="shared" si="567"/>
        <v/>
      </c>
      <c r="L23779"/>
    </row>
    <row r="23780" spans="1:12" x14ac:dyDescent="0.25">
      <c r="A23780" s="3" t="str">
        <f t="shared" si="567"/>
        <v/>
      </c>
      <c r="L23780"/>
    </row>
    <row r="23781" spans="1:12" x14ac:dyDescent="0.25">
      <c r="A23781" s="3" t="str">
        <f t="shared" si="567"/>
        <v/>
      </c>
      <c r="L23781"/>
    </row>
    <row r="23782" spans="1:12" x14ac:dyDescent="0.25">
      <c r="A23782" s="3" t="str">
        <f t="shared" si="567"/>
        <v/>
      </c>
      <c r="L23782"/>
    </row>
    <row r="23783" spans="1:12" x14ac:dyDescent="0.25">
      <c r="A23783" s="3" t="str">
        <f t="shared" si="567"/>
        <v/>
      </c>
      <c r="L23783"/>
    </row>
    <row r="23784" spans="1:12" x14ac:dyDescent="0.25">
      <c r="A23784" s="3" t="str">
        <f t="shared" si="567"/>
        <v/>
      </c>
      <c r="L23784"/>
    </row>
    <row r="23785" spans="1:12" x14ac:dyDescent="0.25">
      <c r="A23785" s="3" t="str">
        <f t="shared" si="567"/>
        <v/>
      </c>
      <c r="L23785"/>
    </row>
    <row r="23786" spans="1:12" x14ac:dyDescent="0.25">
      <c r="A23786" s="3" t="str">
        <f t="shared" si="567"/>
        <v/>
      </c>
      <c r="L23786"/>
    </row>
    <row r="23787" spans="1:12" x14ac:dyDescent="0.25">
      <c r="A23787" s="3" t="str">
        <f t="shared" si="567"/>
        <v/>
      </c>
      <c r="L23787"/>
    </row>
    <row r="23788" spans="1:12" x14ac:dyDescent="0.25">
      <c r="A23788" s="3" t="str">
        <f t="shared" si="567"/>
        <v/>
      </c>
      <c r="L23788"/>
    </row>
    <row r="23789" spans="1:12" x14ac:dyDescent="0.25">
      <c r="A23789" s="3" t="str">
        <f t="shared" si="567"/>
        <v/>
      </c>
      <c r="L23789"/>
    </row>
    <row r="23790" spans="1:12" x14ac:dyDescent="0.25">
      <c r="A23790" s="3" t="str">
        <f t="shared" si="567"/>
        <v/>
      </c>
      <c r="L23790"/>
    </row>
    <row r="23791" spans="1:12" x14ac:dyDescent="0.25">
      <c r="A23791" s="3" t="str">
        <f t="shared" si="567"/>
        <v/>
      </c>
      <c r="L23791"/>
    </row>
    <row r="23792" spans="1:12" x14ac:dyDescent="0.25">
      <c r="A23792" s="3" t="str">
        <f t="shared" si="567"/>
        <v/>
      </c>
      <c r="L23792"/>
    </row>
    <row r="23793" spans="1:12" x14ac:dyDescent="0.25">
      <c r="A23793" s="3" t="str">
        <f t="shared" si="567"/>
        <v/>
      </c>
      <c r="L23793"/>
    </row>
    <row r="23794" spans="1:12" x14ac:dyDescent="0.25">
      <c r="A23794" s="3" t="str">
        <f t="shared" si="567"/>
        <v/>
      </c>
      <c r="L23794"/>
    </row>
    <row r="23795" spans="1:12" x14ac:dyDescent="0.25">
      <c r="A23795" s="3" t="str">
        <f t="shared" si="567"/>
        <v/>
      </c>
      <c r="L23795"/>
    </row>
    <row r="23796" spans="1:12" x14ac:dyDescent="0.25">
      <c r="A23796" s="3" t="str">
        <f t="shared" si="567"/>
        <v/>
      </c>
      <c r="L23796"/>
    </row>
    <row r="23797" spans="1:12" x14ac:dyDescent="0.25">
      <c r="A23797" s="3" t="str">
        <f t="shared" si="567"/>
        <v/>
      </c>
      <c r="L23797"/>
    </row>
    <row r="23798" spans="1:12" x14ac:dyDescent="0.25">
      <c r="A23798" s="3" t="str">
        <f t="shared" si="567"/>
        <v/>
      </c>
      <c r="L23798"/>
    </row>
    <row r="23799" spans="1:12" x14ac:dyDescent="0.25">
      <c r="A23799" s="3" t="str">
        <f t="shared" si="567"/>
        <v/>
      </c>
      <c r="L23799"/>
    </row>
    <row r="23800" spans="1:12" x14ac:dyDescent="0.25">
      <c r="A23800" s="3" t="str">
        <f t="shared" si="567"/>
        <v/>
      </c>
      <c r="L23800"/>
    </row>
    <row r="23801" spans="1:12" x14ac:dyDescent="0.25">
      <c r="A23801" s="3" t="str">
        <f t="shared" si="567"/>
        <v/>
      </c>
      <c r="L23801"/>
    </row>
    <row r="23802" spans="1:12" x14ac:dyDescent="0.25">
      <c r="A23802" s="3" t="str">
        <f t="shared" si="567"/>
        <v/>
      </c>
      <c r="L23802"/>
    </row>
    <row r="23803" spans="1:12" x14ac:dyDescent="0.25">
      <c r="A23803" s="3" t="str">
        <f t="shared" si="567"/>
        <v/>
      </c>
      <c r="L23803"/>
    </row>
    <row r="23804" spans="1:12" x14ac:dyDescent="0.25">
      <c r="A23804" s="3" t="str">
        <f t="shared" si="567"/>
        <v/>
      </c>
      <c r="L23804"/>
    </row>
    <row r="23805" spans="1:12" x14ac:dyDescent="0.25">
      <c r="A23805" s="3" t="str">
        <f t="shared" si="567"/>
        <v/>
      </c>
      <c r="L23805"/>
    </row>
    <row r="23806" spans="1:12" x14ac:dyDescent="0.25">
      <c r="A23806" s="3" t="str">
        <f t="shared" si="567"/>
        <v/>
      </c>
      <c r="L23806"/>
    </row>
    <row r="23807" spans="1:12" x14ac:dyDescent="0.25">
      <c r="A23807" s="3" t="str">
        <f t="shared" si="567"/>
        <v/>
      </c>
      <c r="L23807"/>
    </row>
    <row r="23808" spans="1:12" x14ac:dyDescent="0.25">
      <c r="A23808" s="3" t="str">
        <f t="shared" si="567"/>
        <v/>
      </c>
      <c r="L23808"/>
    </row>
    <row r="23809" spans="1:12" x14ac:dyDescent="0.25">
      <c r="A23809" s="3" t="str">
        <f t="shared" si="567"/>
        <v/>
      </c>
      <c r="L23809"/>
    </row>
    <row r="23810" spans="1:12" x14ac:dyDescent="0.25">
      <c r="A23810" s="3" t="str">
        <f t="shared" si="567"/>
        <v/>
      </c>
      <c r="L23810"/>
    </row>
    <row r="23811" spans="1:12" x14ac:dyDescent="0.25">
      <c r="A23811" s="3" t="str">
        <f t="shared" si="567"/>
        <v/>
      </c>
      <c r="L23811"/>
    </row>
    <row r="23812" spans="1:12" x14ac:dyDescent="0.25">
      <c r="A23812" s="3" t="str">
        <f t="shared" si="567"/>
        <v/>
      </c>
      <c r="L23812"/>
    </row>
    <row r="23813" spans="1:12" x14ac:dyDescent="0.25">
      <c r="A23813" s="3" t="str">
        <f t="shared" si="567"/>
        <v/>
      </c>
      <c r="L23813"/>
    </row>
    <row r="23814" spans="1:12" x14ac:dyDescent="0.25">
      <c r="A23814" s="3" t="str">
        <f t="shared" si="567"/>
        <v/>
      </c>
      <c r="L23814"/>
    </row>
    <row r="23815" spans="1:12" x14ac:dyDescent="0.25">
      <c r="A23815" s="3" t="str">
        <f t="shared" si="567"/>
        <v/>
      </c>
      <c r="L23815"/>
    </row>
    <row r="23816" spans="1:12" x14ac:dyDescent="0.25">
      <c r="A23816" s="3" t="str">
        <f t="shared" si="567"/>
        <v/>
      </c>
      <c r="L23816"/>
    </row>
    <row r="23817" spans="1:12" x14ac:dyDescent="0.25">
      <c r="A23817" s="3" t="str">
        <f t="shared" si="567"/>
        <v/>
      </c>
      <c r="L23817"/>
    </row>
    <row r="23818" spans="1:12" x14ac:dyDescent="0.25">
      <c r="A23818" s="3" t="str">
        <f t="shared" si="567"/>
        <v/>
      </c>
      <c r="L23818"/>
    </row>
    <row r="23819" spans="1:12" x14ac:dyDescent="0.25">
      <c r="A23819" s="3" t="str">
        <f t="shared" si="567"/>
        <v/>
      </c>
      <c r="L23819"/>
    </row>
    <row r="23820" spans="1:12" x14ac:dyDescent="0.25">
      <c r="A23820" s="3" t="str">
        <f t="shared" si="567"/>
        <v/>
      </c>
      <c r="L23820"/>
    </row>
    <row r="23821" spans="1:12" x14ac:dyDescent="0.25">
      <c r="A23821" s="3" t="str">
        <f t="shared" si="567"/>
        <v/>
      </c>
      <c r="L23821"/>
    </row>
    <row r="23822" spans="1:12" x14ac:dyDescent="0.25">
      <c r="A23822" s="3" t="str">
        <f t="shared" si="567"/>
        <v/>
      </c>
      <c r="L23822"/>
    </row>
    <row r="23823" spans="1:12" x14ac:dyDescent="0.25">
      <c r="A23823" s="3" t="str">
        <f t="shared" si="567"/>
        <v/>
      </c>
      <c r="L23823"/>
    </row>
    <row r="23824" spans="1:12" x14ac:dyDescent="0.25">
      <c r="A23824" s="3" t="str">
        <f t="shared" si="567"/>
        <v/>
      </c>
      <c r="L23824"/>
    </row>
    <row r="23825" spans="1:12" x14ac:dyDescent="0.25">
      <c r="A23825" s="3" t="str">
        <f t="shared" ref="A23825:A23888" si="568">IF(B23811="","",CONCATENATE(MONTH(B23811),YEAR(B23811)))</f>
        <v/>
      </c>
      <c r="L23825"/>
    </row>
    <row r="23826" spans="1:12" x14ac:dyDescent="0.25">
      <c r="A23826" s="3" t="str">
        <f t="shared" si="568"/>
        <v/>
      </c>
      <c r="L23826"/>
    </row>
    <row r="23827" spans="1:12" x14ac:dyDescent="0.25">
      <c r="A23827" s="3" t="str">
        <f t="shared" si="568"/>
        <v/>
      </c>
      <c r="L23827"/>
    </row>
    <row r="23828" spans="1:12" x14ac:dyDescent="0.25">
      <c r="A23828" s="3" t="str">
        <f t="shared" si="568"/>
        <v/>
      </c>
      <c r="L23828"/>
    </row>
    <row r="23829" spans="1:12" x14ac:dyDescent="0.25">
      <c r="A23829" s="3" t="str">
        <f t="shared" si="568"/>
        <v/>
      </c>
      <c r="L23829"/>
    </row>
    <row r="23830" spans="1:12" x14ac:dyDescent="0.25">
      <c r="A23830" s="3" t="str">
        <f t="shared" si="568"/>
        <v/>
      </c>
      <c r="L23830"/>
    </row>
    <row r="23831" spans="1:12" x14ac:dyDescent="0.25">
      <c r="A23831" s="3" t="str">
        <f t="shared" si="568"/>
        <v/>
      </c>
      <c r="L23831"/>
    </row>
    <row r="23832" spans="1:12" x14ac:dyDescent="0.25">
      <c r="A23832" s="3" t="str">
        <f t="shared" si="568"/>
        <v/>
      </c>
      <c r="L23832"/>
    </row>
    <row r="23833" spans="1:12" x14ac:dyDescent="0.25">
      <c r="A23833" s="3" t="str">
        <f t="shared" si="568"/>
        <v/>
      </c>
      <c r="L23833"/>
    </row>
    <row r="23834" spans="1:12" x14ac:dyDescent="0.25">
      <c r="A23834" s="3" t="str">
        <f t="shared" si="568"/>
        <v/>
      </c>
      <c r="L23834"/>
    </row>
    <row r="23835" spans="1:12" x14ac:dyDescent="0.25">
      <c r="A23835" s="3" t="str">
        <f t="shared" si="568"/>
        <v/>
      </c>
      <c r="L23835"/>
    </row>
    <row r="23836" spans="1:12" x14ac:dyDescent="0.25">
      <c r="A23836" s="3" t="str">
        <f t="shared" si="568"/>
        <v/>
      </c>
      <c r="L23836"/>
    </row>
    <row r="23837" spans="1:12" x14ac:dyDescent="0.25">
      <c r="A23837" s="3" t="str">
        <f t="shared" si="568"/>
        <v/>
      </c>
      <c r="L23837"/>
    </row>
    <row r="23838" spans="1:12" x14ac:dyDescent="0.25">
      <c r="A23838" s="3" t="str">
        <f t="shared" si="568"/>
        <v/>
      </c>
      <c r="L23838"/>
    </row>
    <row r="23839" spans="1:12" x14ac:dyDescent="0.25">
      <c r="A23839" s="3" t="str">
        <f t="shared" si="568"/>
        <v/>
      </c>
      <c r="L23839"/>
    </row>
    <row r="23840" spans="1:12" x14ac:dyDescent="0.25">
      <c r="A23840" s="3" t="str">
        <f t="shared" si="568"/>
        <v/>
      </c>
      <c r="L23840"/>
    </row>
    <row r="23841" spans="1:12" x14ac:dyDescent="0.25">
      <c r="A23841" s="3" t="str">
        <f t="shared" si="568"/>
        <v/>
      </c>
      <c r="L23841"/>
    </row>
    <row r="23842" spans="1:12" x14ac:dyDescent="0.25">
      <c r="A23842" s="3" t="str">
        <f t="shared" si="568"/>
        <v/>
      </c>
      <c r="L23842"/>
    </row>
    <row r="23843" spans="1:12" x14ac:dyDescent="0.25">
      <c r="A23843" s="3" t="str">
        <f t="shared" si="568"/>
        <v/>
      </c>
      <c r="L23843"/>
    </row>
    <row r="23844" spans="1:12" x14ac:dyDescent="0.25">
      <c r="A23844" s="3" t="str">
        <f t="shared" si="568"/>
        <v/>
      </c>
      <c r="L23844"/>
    </row>
    <row r="23845" spans="1:12" x14ac:dyDescent="0.25">
      <c r="A23845" s="3" t="str">
        <f t="shared" si="568"/>
        <v/>
      </c>
      <c r="L23845"/>
    </row>
    <row r="23846" spans="1:12" x14ac:dyDescent="0.25">
      <c r="A23846" s="3" t="str">
        <f t="shared" si="568"/>
        <v/>
      </c>
      <c r="L23846"/>
    </row>
    <row r="23847" spans="1:12" x14ac:dyDescent="0.25">
      <c r="A23847" s="3" t="str">
        <f t="shared" si="568"/>
        <v/>
      </c>
      <c r="L23847"/>
    </row>
    <row r="23848" spans="1:12" x14ac:dyDescent="0.25">
      <c r="A23848" s="3" t="str">
        <f t="shared" si="568"/>
        <v/>
      </c>
      <c r="L23848"/>
    </row>
    <row r="23849" spans="1:12" x14ac:dyDescent="0.25">
      <c r="A23849" s="3" t="str">
        <f t="shared" si="568"/>
        <v/>
      </c>
      <c r="L23849"/>
    </row>
    <row r="23850" spans="1:12" x14ac:dyDescent="0.25">
      <c r="A23850" s="3" t="str">
        <f t="shared" si="568"/>
        <v/>
      </c>
      <c r="L23850"/>
    </row>
    <row r="23851" spans="1:12" x14ac:dyDescent="0.25">
      <c r="A23851" s="3" t="str">
        <f t="shared" si="568"/>
        <v/>
      </c>
      <c r="L23851"/>
    </row>
    <row r="23852" spans="1:12" x14ac:dyDescent="0.25">
      <c r="A23852" s="3" t="str">
        <f t="shared" si="568"/>
        <v/>
      </c>
      <c r="L23852"/>
    </row>
    <row r="23853" spans="1:12" x14ac:dyDescent="0.25">
      <c r="A23853" s="3" t="str">
        <f t="shared" si="568"/>
        <v/>
      </c>
      <c r="L23853"/>
    </row>
    <row r="23854" spans="1:12" x14ac:dyDescent="0.25">
      <c r="A23854" s="3" t="str">
        <f t="shared" si="568"/>
        <v/>
      </c>
      <c r="L23854"/>
    </row>
    <row r="23855" spans="1:12" x14ac:dyDescent="0.25">
      <c r="A23855" s="3" t="str">
        <f t="shared" si="568"/>
        <v/>
      </c>
      <c r="L23855"/>
    </row>
    <row r="23856" spans="1:12" x14ac:dyDescent="0.25">
      <c r="A23856" s="3" t="str">
        <f t="shared" si="568"/>
        <v/>
      </c>
      <c r="L23856"/>
    </row>
    <row r="23857" spans="1:12" x14ac:dyDescent="0.25">
      <c r="A23857" s="3" t="str">
        <f t="shared" si="568"/>
        <v/>
      </c>
      <c r="L23857"/>
    </row>
    <row r="23858" spans="1:12" x14ac:dyDescent="0.25">
      <c r="A23858" s="3" t="str">
        <f t="shared" si="568"/>
        <v/>
      </c>
      <c r="L23858"/>
    </row>
    <row r="23859" spans="1:12" x14ac:dyDescent="0.25">
      <c r="A23859" s="3" t="str">
        <f t="shared" si="568"/>
        <v/>
      </c>
      <c r="L23859"/>
    </row>
    <row r="23860" spans="1:12" x14ac:dyDescent="0.25">
      <c r="A23860" s="3" t="str">
        <f t="shared" si="568"/>
        <v/>
      </c>
      <c r="L23860"/>
    </row>
    <row r="23861" spans="1:12" x14ac:dyDescent="0.25">
      <c r="A23861" s="3" t="str">
        <f t="shared" si="568"/>
        <v/>
      </c>
      <c r="L23861"/>
    </row>
    <row r="23862" spans="1:12" x14ac:dyDescent="0.25">
      <c r="A23862" s="3" t="str">
        <f t="shared" si="568"/>
        <v/>
      </c>
      <c r="L23862"/>
    </row>
    <row r="23863" spans="1:12" x14ac:dyDescent="0.25">
      <c r="A23863" s="3" t="str">
        <f t="shared" si="568"/>
        <v/>
      </c>
      <c r="L23863"/>
    </row>
    <row r="23864" spans="1:12" x14ac:dyDescent="0.25">
      <c r="A23864" s="3" t="str">
        <f t="shared" si="568"/>
        <v/>
      </c>
      <c r="L23864"/>
    </row>
    <row r="23865" spans="1:12" x14ac:dyDescent="0.25">
      <c r="A23865" s="3" t="str">
        <f t="shared" si="568"/>
        <v/>
      </c>
      <c r="L23865"/>
    </row>
    <row r="23866" spans="1:12" x14ac:dyDescent="0.25">
      <c r="A23866" s="3" t="str">
        <f t="shared" si="568"/>
        <v/>
      </c>
      <c r="L23866"/>
    </row>
    <row r="23867" spans="1:12" x14ac:dyDescent="0.25">
      <c r="A23867" s="3" t="str">
        <f t="shared" si="568"/>
        <v/>
      </c>
      <c r="L23867"/>
    </row>
    <row r="23868" spans="1:12" x14ac:dyDescent="0.25">
      <c r="A23868" s="3" t="str">
        <f t="shared" si="568"/>
        <v/>
      </c>
      <c r="L23868"/>
    </row>
    <row r="23869" spans="1:12" x14ac:dyDescent="0.25">
      <c r="A23869" s="3" t="str">
        <f t="shared" si="568"/>
        <v/>
      </c>
      <c r="L23869"/>
    </row>
    <row r="23870" spans="1:12" x14ac:dyDescent="0.25">
      <c r="A23870" s="3" t="str">
        <f t="shared" si="568"/>
        <v/>
      </c>
      <c r="L23870"/>
    </row>
    <row r="23871" spans="1:12" x14ac:dyDescent="0.25">
      <c r="A23871" s="3" t="str">
        <f t="shared" si="568"/>
        <v/>
      </c>
      <c r="L23871"/>
    </row>
    <row r="23872" spans="1:12" x14ac:dyDescent="0.25">
      <c r="A23872" s="3" t="str">
        <f t="shared" si="568"/>
        <v/>
      </c>
      <c r="L23872"/>
    </row>
    <row r="23873" spans="1:12" x14ac:dyDescent="0.25">
      <c r="A23873" s="3" t="str">
        <f t="shared" si="568"/>
        <v/>
      </c>
      <c r="L23873"/>
    </row>
    <row r="23874" spans="1:12" x14ac:dyDescent="0.25">
      <c r="A23874" s="3" t="str">
        <f t="shared" si="568"/>
        <v/>
      </c>
      <c r="L23874"/>
    </row>
    <row r="23875" spans="1:12" x14ac:dyDescent="0.25">
      <c r="A23875" s="3" t="str">
        <f t="shared" si="568"/>
        <v/>
      </c>
      <c r="L23875"/>
    </row>
    <row r="23876" spans="1:12" x14ac:dyDescent="0.25">
      <c r="A23876" s="3" t="str">
        <f t="shared" si="568"/>
        <v/>
      </c>
      <c r="L23876"/>
    </row>
    <row r="23877" spans="1:12" x14ac:dyDescent="0.25">
      <c r="A23877" s="3" t="str">
        <f t="shared" si="568"/>
        <v/>
      </c>
      <c r="L23877"/>
    </row>
    <row r="23878" spans="1:12" x14ac:dyDescent="0.25">
      <c r="A23878" s="3" t="str">
        <f t="shared" si="568"/>
        <v/>
      </c>
      <c r="L23878"/>
    </row>
    <row r="23879" spans="1:12" x14ac:dyDescent="0.25">
      <c r="A23879" s="3" t="str">
        <f t="shared" si="568"/>
        <v/>
      </c>
      <c r="L23879"/>
    </row>
    <row r="23880" spans="1:12" x14ac:dyDescent="0.25">
      <c r="A23880" s="3" t="str">
        <f t="shared" si="568"/>
        <v/>
      </c>
      <c r="L23880"/>
    </row>
    <row r="23881" spans="1:12" x14ac:dyDescent="0.25">
      <c r="A23881" s="3" t="str">
        <f t="shared" si="568"/>
        <v/>
      </c>
      <c r="L23881"/>
    </row>
    <row r="23882" spans="1:12" x14ac:dyDescent="0.25">
      <c r="A23882" s="3" t="str">
        <f t="shared" si="568"/>
        <v/>
      </c>
      <c r="L23882"/>
    </row>
    <row r="23883" spans="1:12" x14ac:dyDescent="0.25">
      <c r="A23883" s="3" t="str">
        <f t="shared" si="568"/>
        <v/>
      </c>
      <c r="L23883"/>
    </row>
    <row r="23884" spans="1:12" x14ac:dyDescent="0.25">
      <c r="A23884" s="3" t="str">
        <f t="shared" si="568"/>
        <v/>
      </c>
      <c r="L23884"/>
    </row>
    <row r="23885" spans="1:12" x14ac:dyDescent="0.25">
      <c r="A23885" s="3" t="str">
        <f t="shared" si="568"/>
        <v/>
      </c>
      <c r="L23885"/>
    </row>
    <row r="23886" spans="1:12" x14ac:dyDescent="0.25">
      <c r="A23886" s="3" t="str">
        <f t="shared" si="568"/>
        <v/>
      </c>
      <c r="L23886"/>
    </row>
    <row r="23887" spans="1:12" x14ac:dyDescent="0.25">
      <c r="A23887" s="3" t="str">
        <f t="shared" si="568"/>
        <v/>
      </c>
      <c r="L23887"/>
    </row>
    <row r="23888" spans="1:12" x14ac:dyDescent="0.25">
      <c r="A23888" s="3" t="str">
        <f t="shared" si="568"/>
        <v/>
      </c>
      <c r="L23888"/>
    </row>
    <row r="23889" spans="1:12" x14ac:dyDescent="0.25">
      <c r="A23889" s="3" t="str">
        <f t="shared" ref="A23889:A23952" si="569">IF(B23875="","",CONCATENATE(MONTH(B23875),YEAR(B23875)))</f>
        <v/>
      </c>
      <c r="L23889"/>
    </row>
    <row r="23890" spans="1:12" x14ac:dyDescent="0.25">
      <c r="A23890" s="3" t="str">
        <f t="shared" si="569"/>
        <v/>
      </c>
      <c r="L23890"/>
    </row>
    <row r="23891" spans="1:12" x14ac:dyDescent="0.25">
      <c r="A23891" s="3" t="str">
        <f t="shared" si="569"/>
        <v/>
      </c>
      <c r="L23891"/>
    </row>
    <row r="23892" spans="1:12" x14ac:dyDescent="0.25">
      <c r="A23892" s="3" t="str">
        <f t="shared" si="569"/>
        <v/>
      </c>
      <c r="L23892"/>
    </row>
    <row r="23893" spans="1:12" x14ac:dyDescent="0.25">
      <c r="A23893" s="3" t="str">
        <f t="shared" si="569"/>
        <v/>
      </c>
      <c r="L23893"/>
    </row>
    <row r="23894" spans="1:12" x14ac:dyDescent="0.25">
      <c r="A23894" s="3" t="str">
        <f t="shared" si="569"/>
        <v/>
      </c>
      <c r="L23894"/>
    </row>
    <row r="23895" spans="1:12" x14ac:dyDescent="0.25">
      <c r="A23895" s="3" t="str">
        <f t="shared" si="569"/>
        <v/>
      </c>
      <c r="L23895"/>
    </row>
    <row r="23896" spans="1:12" x14ac:dyDescent="0.25">
      <c r="A23896" s="3" t="str">
        <f t="shared" si="569"/>
        <v/>
      </c>
      <c r="L23896"/>
    </row>
    <row r="23897" spans="1:12" x14ac:dyDescent="0.25">
      <c r="A23897" s="3" t="str">
        <f t="shared" si="569"/>
        <v/>
      </c>
      <c r="L23897"/>
    </row>
    <row r="23898" spans="1:12" x14ac:dyDescent="0.25">
      <c r="A23898" s="3" t="str">
        <f t="shared" si="569"/>
        <v/>
      </c>
      <c r="L23898"/>
    </row>
    <row r="23899" spans="1:12" x14ac:dyDescent="0.25">
      <c r="A23899" s="3" t="str">
        <f t="shared" si="569"/>
        <v/>
      </c>
      <c r="L23899"/>
    </row>
    <row r="23900" spans="1:12" x14ac:dyDescent="0.25">
      <c r="A23900" s="3" t="str">
        <f t="shared" si="569"/>
        <v/>
      </c>
      <c r="L23900"/>
    </row>
    <row r="23901" spans="1:12" x14ac:dyDescent="0.25">
      <c r="A23901" s="3" t="str">
        <f t="shared" si="569"/>
        <v/>
      </c>
      <c r="L23901"/>
    </row>
    <row r="23902" spans="1:12" x14ac:dyDescent="0.25">
      <c r="A23902" s="3" t="str">
        <f t="shared" si="569"/>
        <v/>
      </c>
      <c r="L23902"/>
    </row>
    <row r="23903" spans="1:12" x14ac:dyDescent="0.25">
      <c r="A23903" s="3" t="str">
        <f t="shared" si="569"/>
        <v/>
      </c>
      <c r="L23903"/>
    </row>
    <row r="23904" spans="1:12" x14ac:dyDescent="0.25">
      <c r="A23904" s="3" t="str">
        <f t="shared" si="569"/>
        <v/>
      </c>
      <c r="L23904"/>
    </row>
    <row r="23905" spans="1:12" x14ac:dyDescent="0.25">
      <c r="A23905" s="3" t="str">
        <f t="shared" si="569"/>
        <v/>
      </c>
      <c r="L23905"/>
    </row>
    <row r="23906" spans="1:12" x14ac:dyDescent="0.25">
      <c r="A23906" s="3" t="str">
        <f t="shared" si="569"/>
        <v/>
      </c>
      <c r="L23906"/>
    </row>
    <row r="23907" spans="1:12" x14ac:dyDescent="0.25">
      <c r="A23907" s="3" t="str">
        <f t="shared" si="569"/>
        <v/>
      </c>
      <c r="L23907"/>
    </row>
    <row r="23908" spans="1:12" x14ac:dyDescent="0.25">
      <c r="A23908" s="3" t="str">
        <f t="shared" si="569"/>
        <v/>
      </c>
      <c r="L23908"/>
    </row>
    <row r="23909" spans="1:12" x14ac:dyDescent="0.25">
      <c r="A23909" s="3" t="str">
        <f t="shared" si="569"/>
        <v/>
      </c>
      <c r="L23909"/>
    </row>
    <row r="23910" spans="1:12" x14ac:dyDescent="0.25">
      <c r="A23910" s="3" t="str">
        <f t="shared" si="569"/>
        <v/>
      </c>
      <c r="L23910"/>
    </row>
    <row r="23911" spans="1:12" x14ac:dyDescent="0.25">
      <c r="A23911" s="3" t="str">
        <f t="shared" si="569"/>
        <v/>
      </c>
      <c r="L23911"/>
    </row>
    <row r="23912" spans="1:12" x14ac:dyDescent="0.25">
      <c r="A23912" s="3" t="str">
        <f t="shared" si="569"/>
        <v/>
      </c>
      <c r="L23912"/>
    </row>
    <row r="23913" spans="1:12" x14ac:dyDescent="0.25">
      <c r="A23913" s="3" t="str">
        <f t="shared" si="569"/>
        <v/>
      </c>
      <c r="L23913"/>
    </row>
    <row r="23914" spans="1:12" x14ac:dyDescent="0.25">
      <c r="A23914" s="3" t="str">
        <f t="shared" si="569"/>
        <v/>
      </c>
      <c r="L23914"/>
    </row>
    <row r="23915" spans="1:12" x14ac:dyDescent="0.25">
      <c r="A23915" s="3" t="str">
        <f t="shared" si="569"/>
        <v/>
      </c>
      <c r="L23915"/>
    </row>
    <row r="23916" spans="1:12" x14ac:dyDescent="0.25">
      <c r="A23916" s="3" t="str">
        <f t="shared" si="569"/>
        <v/>
      </c>
      <c r="L23916"/>
    </row>
    <row r="23917" spans="1:12" x14ac:dyDescent="0.25">
      <c r="A23917" s="3" t="str">
        <f t="shared" si="569"/>
        <v/>
      </c>
      <c r="L23917"/>
    </row>
    <row r="23918" spans="1:12" x14ac:dyDescent="0.25">
      <c r="A23918" s="3" t="str">
        <f t="shared" si="569"/>
        <v/>
      </c>
      <c r="L23918"/>
    </row>
    <row r="23919" spans="1:12" x14ac:dyDescent="0.25">
      <c r="A23919" s="3" t="str">
        <f t="shared" si="569"/>
        <v/>
      </c>
      <c r="L23919"/>
    </row>
    <row r="23920" spans="1:12" x14ac:dyDescent="0.25">
      <c r="A23920" s="3" t="str">
        <f t="shared" si="569"/>
        <v/>
      </c>
      <c r="L23920"/>
    </row>
    <row r="23921" spans="1:12" x14ac:dyDescent="0.25">
      <c r="A23921" s="3" t="str">
        <f t="shared" si="569"/>
        <v/>
      </c>
      <c r="L23921"/>
    </row>
    <row r="23922" spans="1:12" x14ac:dyDescent="0.25">
      <c r="A23922" s="3" t="str">
        <f t="shared" si="569"/>
        <v/>
      </c>
      <c r="L23922"/>
    </row>
    <row r="23923" spans="1:12" x14ac:dyDescent="0.25">
      <c r="A23923" s="3" t="str">
        <f t="shared" si="569"/>
        <v/>
      </c>
      <c r="L23923"/>
    </row>
    <row r="23924" spans="1:12" x14ac:dyDescent="0.25">
      <c r="A23924" s="3" t="str">
        <f t="shared" si="569"/>
        <v/>
      </c>
      <c r="L23924"/>
    </row>
    <row r="23925" spans="1:12" x14ac:dyDescent="0.25">
      <c r="A23925" s="3" t="str">
        <f t="shared" si="569"/>
        <v/>
      </c>
      <c r="L23925"/>
    </row>
    <row r="23926" spans="1:12" x14ac:dyDescent="0.25">
      <c r="A23926" s="3" t="str">
        <f t="shared" si="569"/>
        <v/>
      </c>
      <c r="L23926"/>
    </row>
    <row r="23927" spans="1:12" x14ac:dyDescent="0.25">
      <c r="A23927" s="3" t="str">
        <f t="shared" si="569"/>
        <v/>
      </c>
      <c r="L23927"/>
    </row>
    <row r="23928" spans="1:12" x14ac:dyDescent="0.25">
      <c r="A23928" s="3" t="str">
        <f t="shared" si="569"/>
        <v/>
      </c>
      <c r="L23928"/>
    </row>
    <row r="23929" spans="1:12" x14ac:dyDescent="0.25">
      <c r="A23929" s="3" t="str">
        <f t="shared" si="569"/>
        <v/>
      </c>
      <c r="L23929"/>
    </row>
    <row r="23930" spans="1:12" x14ac:dyDescent="0.25">
      <c r="A23930" s="3" t="str">
        <f t="shared" si="569"/>
        <v/>
      </c>
      <c r="L23930"/>
    </row>
    <row r="23931" spans="1:12" x14ac:dyDescent="0.25">
      <c r="A23931" s="3" t="str">
        <f t="shared" si="569"/>
        <v/>
      </c>
      <c r="L23931"/>
    </row>
    <row r="23932" spans="1:12" x14ac:dyDescent="0.25">
      <c r="A23932" s="3" t="str">
        <f t="shared" si="569"/>
        <v/>
      </c>
      <c r="L23932"/>
    </row>
    <row r="23933" spans="1:12" x14ac:dyDescent="0.25">
      <c r="A23933" s="3" t="str">
        <f t="shared" si="569"/>
        <v/>
      </c>
      <c r="L23933"/>
    </row>
    <row r="23934" spans="1:12" x14ac:dyDescent="0.25">
      <c r="A23934" s="3" t="str">
        <f t="shared" si="569"/>
        <v/>
      </c>
      <c r="L23934"/>
    </row>
    <row r="23935" spans="1:12" x14ac:dyDescent="0.25">
      <c r="A23935" s="3" t="str">
        <f t="shared" si="569"/>
        <v/>
      </c>
      <c r="L23935"/>
    </row>
    <row r="23936" spans="1:12" x14ac:dyDescent="0.25">
      <c r="A23936" s="3" t="str">
        <f t="shared" si="569"/>
        <v/>
      </c>
      <c r="L23936"/>
    </row>
    <row r="23937" spans="1:12" x14ac:dyDescent="0.25">
      <c r="A23937" s="3" t="str">
        <f t="shared" si="569"/>
        <v/>
      </c>
      <c r="L23937"/>
    </row>
    <row r="23938" spans="1:12" x14ac:dyDescent="0.25">
      <c r="A23938" s="3" t="str">
        <f t="shared" si="569"/>
        <v/>
      </c>
      <c r="L23938"/>
    </row>
    <row r="23939" spans="1:12" x14ac:dyDescent="0.25">
      <c r="A23939" s="3" t="str">
        <f t="shared" si="569"/>
        <v/>
      </c>
      <c r="L23939"/>
    </row>
    <row r="23940" spans="1:12" x14ac:dyDescent="0.25">
      <c r="A23940" s="3" t="str">
        <f t="shared" si="569"/>
        <v/>
      </c>
      <c r="L23940"/>
    </row>
    <row r="23941" spans="1:12" x14ac:dyDescent="0.25">
      <c r="A23941" s="3" t="str">
        <f t="shared" si="569"/>
        <v/>
      </c>
      <c r="L23941"/>
    </row>
    <row r="23942" spans="1:12" x14ac:dyDescent="0.25">
      <c r="A23942" s="3" t="str">
        <f t="shared" si="569"/>
        <v/>
      </c>
      <c r="L23942"/>
    </row>
    <row r="23943" spans="1:12" x14ac:dyDescent="0.25">
      <c r="A23943" s="3" t="str">
        <f t="shared" si="569"/>
        <v/>
      </c>
      <c r="L23943"/>
    </row>
    <row r="23944" spans="1:12" x14ac:dyDescent="0.25">
      <c r="A23944" s="3" t="str">
        <f t="shared" si="569"/>
        <v/>
      </c>
      <c r="L23944"/>
    </row>
    <row r="23945" spans="1:12" x14ac:dyDescent="0.25">
      <c r="A23945" s="3" t="str">
        <f t="shared" si="569"/>
        <v/>
      </c>
      <c r="L23945"/>
    </row>
    <row r="23946" spans="1:12" x14ac:dyDescent="0.25">
      <c r="A23946" s="3" t="str">
        <f t="shared" si="569"/>
        <v/>
      </c>
      <c r="L23946"/>
    </row>
    <row r="23947" spans="1:12" x14ac:dyDescent="0.25">
      <c r="A23947" s="3" t="str">
        <f t="shared" si="569"/>
        <v/>
      </c>
      <c r="L23947"/>
    </row>
    <row r="23948" spans="1:12" x14ac:dyDescent="0.25">
      <c r="A23948" s="3" t="str">
        <f t="shared" si="569"/>
        <v/>
      </c>
      <c r="L23948"/>
    </row>
    <row r="23949" spans="1:12" x14ac:dyDescent="0.25">
      <c r="A23949" s="3" t="str">
        <f t="shared" si="569"/>
        <v/>
      </c>
      <c r="L23949"/>
    </row>
    <row r="23950" spans="1:12" x14ac:dyDescent="0.25">
      <c r="A23950" s="3" t="str">
        <f t="shared" si="569"/>
        <v/>
      </c>
      <c r="L23950"/>
    </row>
    <row r="23951" spans="1:12" x14ac:dyDescent="0.25">
      <c r="A23951" s="3" t="str">
        <f t="shared" si="569"/>
        <v/>
      </c>
      <c r="L23951"/>
    </row>
    <row r="23952" spans="1:12" x14ac:dyDescent="0.25">
      <c r="A23952" s="3" t="str">
        <f t="shared" si="569"/>
        <v/>
      </c>
      <c r="L23952"/>
    </row>
    <row r="23953" spans="1:12" x14ac:dyDescent="0.25">
      <c r="A23953" s="3" t="str">
        <f t="shared" ref="A23953:A24016" si="570">IF(B23939="","",CONCATENATE(MONTH(B23939),YEAR(B23939)))</f>
        <v/>
      </c>
      <c r="L23953"/>
    </row>
    <row r="23954" spans="1:12" x14ac:dyDescent="0.25">
      <c r="A23954" s="3" t="str">
        <f t="shared" si="570"/>
        <v/>
      </c>
      <c r="L23954"/>
    </row>
    <row r="23955" spans="1:12" x14ac:dyDescent="0.25">
      <c r="A23955" s="3" t="str">
        <f t="shared" si="570"/>
        <v/>
      </c>
      <c r="L23955"/>
    </row>
    <row r="23956" spans="1:12" x14ac:dyDescent="0.25">
      <c r="A23956" s="3" t="str">
        <f t="shared" si="570"/>
        <v/>
      </c>
      <c r="L23956"/>
    </row>
    <row r="23957" spans="1:12" x14ac:dyDescent="0.25">
      <c r="A23957" s="3" t="str">
        <f t="shared" si="570"/>
        <v/>
      </c>
      <c r="L23957"/>
    </row>
    <row r="23958" spans="1:12" x14ac:dyDescent="0.25">
      <c r="A23958" s="3" t="str">
        <f t="shared" si="570"/>
        <v/>
      </c>
      <c r="L23958"/>
    </row>
    <row r="23959" spans="1:12" x14ac:dyDescent="0.25">
      <c r="A23959" s="3" t="str">
        <f t="shared" si="570"/>
        <v/>
      </c>
      <c r="L23959"/>
    </row>
    <row r="23960" spans="1:12" x14ac:dyDescent="0.25">
      <c r="A23960" s="3" t="str">
        <f t="shared" si="570"/>
        <v/>
      </c>
      <c r="L23960"/>
    </row>
    <row r="23961" spans="1:12" x14ac:dyDescent="0.25">
      <c r="A23961" s="3" t="str">
        <f t="shared" si="570"/>
        <v/>
      </c>
      <c r="L23961"/>
    </row>
    <row r="23962" spans="1:12" x14ac:dyDescent="0.25">
      <c r="A23962" s="3" t="str">
        <f t="shared" si="570"/>
        <v/>
      </c>
      <c r="L23962"/>
    </row>
    <row r="23963" spans="1:12" x14ac:dyDescent="0.25">
      <c r="A23963" s="3" t="str">
        <f t="shared" si="570"/>
        <v/>
      </c>
      <c r="L23963"/>
    </row>
    <row r="23964" spans="1:12" x14ac:dyDescent="0.25">
      <c r="A23964" s="3" t="str">
        <f t="shared" si="570"/>
        <v/>
      </c>
      <c r="L23964"/>
    </row>
    <row r="23965" spans="1:12" x14ac:dyDescent="0.25">
      <c r="A23965" s="3" t="str">
        <f t="shared" si="570"/>
        <v/>
      </c>
      <c r="L23965"/>
    </row>
    <row r="23966" spans="1:12" x14ac:dyDescent="0.25">
      <c r="A23966" s="3" t="str">
        <f t="shared" si="570"/>
        <v/>
      </c>
      <c r="L23966"/>
    </row>
    <row r="23967" spans="1:12" x14ac:dyDescent="0.25">
      <c r="A23967" s="3" t="str">
        <f t="shared" si="570"/>
        <v/>
      </c>
      <c r="L23967"/>
    </row>
    <row r="23968" spans="1:12" x14ac:dyDescent="0.25">
      <c r="A23968" s="3" t="str">
        <f t="shared" si="570"/>
        <v/>
      </c>
      <c r="L23968"/>
    </row>
    <row r="23969" spans="1:12" x14ac:dyDescent="0.25">
      <c r="A23969" s="3" t="str">
        <f t="shared" si="570"/>
        <v/>
      </c>
      <c r="L23969"/>
    </row>
    <row r="23970" spans="1:12" x14ac:dyDescent="0.25">
      <c r="A23970" s="3" t="str">
        <f t="shared" si="570"/>
        <v/>
      </c>
      <c r="L23970"/>
    </row>
    <row r="23971" spans="1:12" x14ac:dyDescent="0.25">
      <c r="A23971" s="3" t="str">
        <f t="shared" si="570"/>
        <v/>
      </c>
      <c r="L23971"/>
    </row>
    <row r="23972" spans="1:12" x14ac:dyDescent="0.25">
      <c r="A23972" s="3" t="str">
        <f t="shared" si="570"/>
        <v/>
      </c>
      <c r="L23972"/>
    </row>
    <row r="23973" spans="1:12" x14ac:dyDescent="0.25">
      <c r="A23973" s="3" t="str">
        <f t="shared" si="570"/>
        <v/>
      </c>
      <c r="L23973"/>
    </row>
    <row r="23974" spans="1:12" x14ac:dyDescent="0.25">
      <c r="A23974" s="3" t="str">
        <f t="shared" si="570"/>
        <v/>
      </c>
      <c r="L23974"/>
    </row>
    <row r="23975" spans="1:12" x14ac:dyDescent="0.25">
      <c r="A23975" s="3" t="str">
        <f t="shared" si="570"/>
        <v/>
      </c>
      <c r="L23975"/>
    </row>
    <row r="23976" spans="1:12" x14ac:dyDescent="0.25">
      <c r="A23976" s="3" t="str">
        <f t="shared" si="570"/>
        <v/>
      </c>
      <c r="L23976"/>
    </row>
    <row r="23977" spans="1:12" x14ac:dyDescent="0.25">
      <c r="A23977" s="3" t="str">
        <f t="shared" si="570"/>
        <v/>
      </c>
      <c r="L23977"/>
    </row>
    <row r="23978" spans="1:12" x14ac:dyDescent="0.25">
      <c r="A23978" s="3" t="str">
        <f t="shared" si="570"/>
        <v/>
      </c>
      <c r="L23978"/>
    </row>
    <row r="23979" spans="1:12" x14ac:dyDescent="0.25">
      <c r="A23979" s="3" t="str">
        <f t="shared" si="570"/>
        <v/>
      </c>
      <c r="L23979"/>
    </row>
    <row r="23980" spans="1:12" x14ac:dyDescent="0.25">
      <c r="A23980" s="3" t="str">
        <f t="shared" si="570"/>
        <v/>
      </c>
      <c r="L23980"/>
    </row>
    <row r="23981" spans="1:12" x14ac:dyDescent="0.25">
      <c r="A23981" s="3" t="str">
        <f t="shared" si="570"/>
        <v/>
      </c>
      <c r="L23981"/>
    </row>
    <row r="23982" spans="1:12" x14ac:dyDescent="0.25">
      <c r="A23982" s="3" t="str">
        <f t="shared" si="570"/>
        <v/>
      </c>
      <c r="L23982"/>
    </row>
    <row r="23983" spans="1:12" x14ac:dyDescent="0.25">
      <c r="A23983" s="3" t="str">
        <f t="shared" si="570"/>
        <v/>
      </c>
      <c r="L23983"/>
    </row>
    <row r="23984" spans="1:12" x14ac:dyDescent="0.25">
      <c r="A23984" s="3" t="str">
        <f t="shared" si="570"/>
        <v/>
      </c>
      <c r="L23984"/>
    </row>
    <row r="23985" spans="1:12" x14ac:dyDescent="0.25">
      <c r="A23985" s="3" t="str">
        <f t="shared" si="570"/>
        <v/>
      </c>
      <c r="L23985"/>
    </row>
    <row r="23986" spans="1:12" x14ac:dyDescent="0.25">
      <c r="A23986" s="3" t="str">
        <f t="shared" si="570"/>
        <v/>
      </c>
      <c r="L23986"/>
    </row>
    <row r="23987" spans="1:12" x14ac:dyDescent="0.25">
      <c r="A23987" s="3" t="str">
        <f t="shared" si="570"/>
        <v/>
      </c>
      <c r="L23987"/>
    </row>
    <row r="23988" spans="1:12" x14ac:dyDescent="0.25">
      <c r="A23988" s="3" t="str">
        <f t="shared" si="570"/>
        <v/>
      </c>
      <c r="L23988"/>
    </row>
    <row r="23989" spans="1:12" x14ac:dyDescent="0.25">
      <c r="A23989" s="3" t="str">
        <f t="shared" si="570"/>
        <v/>
      </c>
      <c r="L23989"/>
    </row>
    <row r="23990" spans="1:12" x14ac:dyDescent="0.25">
      <c r="A23990" s="3" t="str">
        <f t="shared" si="570"/>
        <v/>
      </c>
      <c r="L23990"/>
    </row>
    <row r="23991" spans="1:12" x14ac:dyDescent="0.25">
      <c r="A23991" s="3" t="str">
        <f t="shared" si="570"/>
        <v/>
      </c>
      <c r="L23991"/>
    </row>
    <row r="23992" spans="1:12" x14ac:dyDescent="0.25">
      <c r="A23992" s="3" t="str">
        <f t="shared" si="570"/>
        <v/>
      </c>
      <c r="L23992"/>
    </row>
    <row r="23993" spans="1:12" x14ac:dyDescent="0.25">
      <c r="A23993" s="3" t="str">
        <f t="shared" si="570"/>
        <v/>
      </c>
      <c r="L23993"/>
    </row>
    <row r="23994" spans="1:12" x14ac:dyDescent="0.25">
      <c r="A23994" s="3" t="str">
        <f t="shared" si="570"/>
        <v/>
      </c>
      <c r="L23994"/>
    </row>
    <row r="23995" spans="1:12" x14ac:dyDescent="0.25">
      <c r="A23995" s="3" t="str">
        <f t="shared" si="570"/>
        <v/>
      </c>
      <c r="L23995"/>
    </row>
    <row r="23996" spans="1:12" x14ac:dyDescent="0.25">
      <c r="A23996" s="3" t="str">
        <f t="shared" si="570"/>
        <v/>
      </c>
      <c r="L23996"/>
    </row>
    <row r="23997" spans="1:12" x14ac:dyDescent="0.25">
      <c r="A23997" s="3" t="str">
        <f t="shared" si="570"/>
        <v/>
      </c>
      <c r="L23997"/>
    </row>
    <row r="23998" spans="1:12" x14ac:dyDescent="0.25">
      <c r="A23998" s="3" t="str">
        <f t="shared" si="570"/>
        <v/>
      </c>
      <c r="L23998"/>
    </row>
    <row r="23999" spans="1:12" x14ac:dyDescent="0.25">
      <c r="A23999" s="3" t="str">
        <f t="shared" si="570"/>
        <v/>
      </c>
      <c r="L23999"/>
    </row>
    <row r="24000" spans="1:12" x14ac:dyDescent="0.25">
      <c r="A24000" s="3" t="str">
        <f t="shared" si="570"/>
        <v/>
      </c>
      <c r="L24000"/>
    </row>
    <row r="24001" spans="1:12" x14ac:dyDescent="0.25">
      <c r="A24001" s="3" t="str">
        <f t="shared" si="570"/>
        <v/>
      </c>
      <c r="L24001"/>
    </row>
    <row r="24002" spans="1:12" x14ac:dyDescent="0.25">
      <c r="A24002" s="3" t="str">
        <f t="shared" si="570"/>
        <v/>
      </c>
      <c r="L24002"/>
    </row>
    <row r="24003" spans="1:12" x14ac:dyDescent="0.25">
      <c r="A24003" s="3" t="str">
        <f t="shared" si="570"/>
        <v/>
      </c>
      <c r="L24003"/>
    </row>
    <row r="24004" spans="1:12" x14ac:dyDescent="0.25">
      <c r="A24004" s="3" t="str">
        <f t="shared" si="570"/>
        <v/>
      </c>
      <c r="L24004"/>
    </row>
    <row r="24005" spans="1:12" x14ac:dyDescent="0.25">
      <c r="A24005" s="3" t="str">
        <f t="shared" si="570"/>
        <v/>
      </c>
      <c r="L24005"/>
    </row>
    <row r="24006" spans="1:12" x14ac:dyDescent="0.25">
      <c r="A24006" s="3" t="str">
        <f t="shared" si="570"/>
        <v/>
      </c>
      <c r="L24006"/>
    </row>
    <row r="24007" spans="1:12" x14ac:dyDescent="0.25">
      <c r="A24007" s="3" t="str">
        <f t="shared" si="570"/>
        <v/>
      </c>
      <c r="L24007"/>
    </row>
    <row r="24008" spans="1:12" x14ac:dyDescent="0.25">
      <c r="A24008" s="3" t="str">
        <f t="shared" si="570"/>
        <v/>
      </c>
      <c r="L24008"/>
    </row>
    <row r="24009" spans="1:12" x14ac:dyDescent="0.25">
      <c r="A24009" s="3" t="str">
        <f t="shared" si="570"/>
        <v/>
      </c>
      <c r="L24009"/>
    </row>
    <row r="24010" spans="1:12" x14ac:dyDescent="0.25">
      <c r="A24010" s="3" t="str">
        <f t="shared" si="570"/>
        <v/>
      </c>
      <c r="L24010"/>
    </row>
    <row r="24011" spans="1:12" x14ac:dyDescent="0.25">
      <c r="A24011" s="3" t="str">
        <f t="shared" si="570"/>
        <v/>
      </c>
      <c r="L24011"/>
    </row>
    <row r="24012" spans="1:12" x14ac:dyDescent="0.25">
      <c r="A24012" s="3" t="str">
        <f t="shared" si="570"/>
        <v/>
      </c>
      <c r="L24012"/>
    </row>
    <row r="24013" spans="1:12" x14ac:dyDescent="0.25">
      <c r="A24013" s="3" t="str">
        <f t="shared" si="570"/>
        <v/>
      </c>
      <c r="L24013"/>
    </row>
    <row r="24014" spans="1:12" x14ac:dyDescent="0.25">
      <c r="A24014" s="3" t="str">
        <f t="shared" si="570"/>
        <v/>
      </c>
      <c r="L24014"/>
    </row>
    <row r="24015" spans="1:12" x14ac:dyDescent="0.25">
      <c r="A24015" s="3" t="str">
        <f t="shared" si="570"/>
        <v/>
      </c>
      <c r="L24015"/>
    </row>
    <row r="24016" spans="1:12" x14ac:dyDescent="0.25">
      <c r="A24016" s="3" t="str">
        <f t="shared" si="570"/>
        <v/>
      </c>
      <c r="L24016"/>
    </row>
    <row r="24017" spans="1:12" x14ac:dyDescent="0.25">
      <c r="A24017" s="3" t="str">
        <f t="shared" ref="A24017:A24080" si="571">IF(B24003="","",CONCATENATE(MONTH(B24003),YEAR(B24003)))</f>
        <v/>
      </c>
      <c r="L24017"/>
    </row>
    <row r="24018" spans="1:12" x14ac:dyDescent="0.25">
      <c r="A24018" s="3" t="str">
        <f t="shared" si="571"/>
        <v/>
      </c>
      <c r="L24018"/>
    </row>
    <row r="24019" spans="1:12" x14ac:dyDescent="0.25">
      <c r="A24019" s="3" t="str">
        <f t="shared" si="571"/>
        <v/>
      </c>
      <c r="L24019"/>
    </row>
    <row r="24020" spans="1:12" x14ac:dyDescent="0.25">
      <c r="A24020" s="3" t="str">
        <f t="shared" si="571"/>
        <v/>
      </c>
      <c r="L24020"/>
    </row>
    <row r="24021" spans="1:12" x14ac:dyDescent="0.25">
      <c r="A24021" s="3" t="str">
        <f t="shared" si="571"/>
        <v/>
      </c>
      <c r="L24021"/>
    </row>
    <row r="24022" spans="1:12" x14ac:dyDescent="0.25">
      <c r="A24022" s="3" t="str">
        <f t="shared" si="571"/>
        <v/>
      </c>
      <c r="L24022"/>
    </row>
    <row r="24023" spans="1:12" x14ac:dyDescent="0.25">
      <c r="A24023" s="3" t="str">
        <f t="shared" si="571"/>
        <v/>
      </c>
      <c r="L24023"/>
    </row>
    <row r="24024" spans="1:12" x14ac:dyDescent="0.25">
      <c r="A24024" s="3" t="str">
        <f t="shared" si="571"/>
        <v/>
      </c>
      <c r="L24024"/>
    </row>
    <row r="24025" spans="1:12" x14ac:dyDescent="0.25">
      <c r="A24025" s="3" t="str">
        <f t="shared" si="571"/>
        <v/>
      </c>
      <c r="L24025"/>
    </row>
    <row r="24026" spans="1:12" x14ac:dyDescent="0.25">
      <c r="A24026" s="3" t="str">
        <f t="shared" si="571"/>
        <v/>
      </c>
      <c r="L24026"/>
    </row>
    <row r="24027" spans="1:12" x14ac:dyDescent="0.25">
      <c r="A24027" s="3" t="str">
        <f t="shared" si="571"/>
        <v/>
      </c>
      <c r="L24027"/>
    </row>
    <row r="24028" spans="1:12" x14ac:dyDescent="0.25">
      <c r="A24028" s="3" t="str">
        <f t="shared" si="571"/>
        <v/>
      </c>
      <c r="L24028"/>
    </row>
    <row r="24029" spans="1:12" x14ac:dyDescent="0.25">
      <c r="A24029" s="3" t="str">
        <f t="shared" si="571"/>
        <v/>
      </c>
      <c r="L24029"/>
    </row>
    <row r="24030" spans="1:12" x14ac:dyDescent="0.25">
      <c r="A24030" s="3" t="str">
        <f t="shared" si="571"/>
        <v/>
      </c>
      <c r="L24030"/>
    </row>
    <row r="24031" spans="1:12" x14ac:dyDescent="0.25">
      <c r="A24031" s="3" t="str">
        <f t="shared" si="571"/>
        <v/>
      </c>
      <c r="L24031"/>
    </row>
    <row r="24032" spans="1:12" x14ac:dyDescent="0.25">
      <c r="A24032" s="3" t="str">
        <f t="shared" si="571"/>
        <v/>
      </c>
      <c r="L24032"/>
    </row>
    <row r="24033" spans="1:12" x14ac:dyDescent="0.25">
      <c r="A24033" s="3" t="str">
        <f t="shared" si="571"/>
        <v/>
      </c>
      <c r="L24033"/>
    </row>
    <row r="24034" spans="1:12" x14ac:dyDescent="0.25">
      <c r="A24034" s="3" t="str">
        <f t="shared" si="571"/>
        <v/>
      </c>
      <c r="L24034"/>
    </row>
    <row r="24035" spans="1:12" x14ac:dyDescent="0.25">
      <c r="A24035" s="3" t="str">
        <f t="shared" si="571"/>
        <v/>
      </c>
      <c r="L24035"/>
    </row>
    <row r="24036" spans="1:12" x14ac:dyDescent="0.25">
      <c r="A24036" s="3" t="str">
        <f t="shared" si="571"/>
        <v/>
      </c>
      <c r="L24036"/>
    </row>
    <row r="24037" spans="1:12" x14ac:dyDescent="0.25">
      <c r="A24037" s="3" t="str">
        <f t="shared" si="571"/>
        <v/>
      </c>
      <c r="L24037"/>
    </row>
    <row r="24038" spans="1:12" x14ac:dyDescent="0.25">
      <c r="A24038" s="3" t="str">
        <f t="shared" si="571"/>
        <v/>
      </c>
      <c r="L24038"/>
    </row>
    <row r="24039" spans="1:12" x14ac:dyDescent="0.25">
      <c r="A24039" s="3" t="str">
        <f t="shared" si="571"/>
        <v/>
      </c>
      <c r="L24039"/>
    </row>
    <row r="24040" spans="1:12" x14ac:dyDescent="0.25">
      <c r="A24040" s="3" t="str">
        <f t="shared" si="571"/>
        <v/>
      </c>
      <c r="L24040"/>
    </row>
    <row r="24041" spans="1:12" x14ac:dyDescent="0.25">
      <c r="A24041" s="3" t="str">
        <f t="shared" si="571"/>
        <v/>
      </c>
      <c r="L24041"/>
    </row>
    <row r="24042" spans="1:12" x14ac:dyDescent="0.25">
      <c r="A24042" s="3" t="str">
        <f t="shared" si="571"/>
        <v/>
      </c>
      <c r="L24042"/>
    </row>
    <row r="24043" spans="1:12" x14ac:dyDescent="0.25">
      <c r="A24043" s="3" t="str">
        <f t="shared" si="571"/>
        <v/>
      </c>
      <c r="L24043"/>
    </row>
    <row r="24044" spans="1:12" x14ac:dyDescent="0.25">
      <c r="A24044" s="3" t="str">
        <f t="shared" si="571"/>
        <v/>
      </c>
      <c r="L24044"/>
    </row>
    <row r="24045" spans="1:12" x14ac:dyDescent="0.25">
      <c r="A24045" s="3" t="str">
        <f t="shared" si="571"/>
        <v/>
      </c>
      <c r="L24045"/>
    </row>
    <row r="24046" spans="1:12" x14ac:dyDescent="0.25">
      <c r="A24046" s="3" t="str">
        <f t="shared" si="571"/>
        <v/>
      </c>
      <c r="L24046"/>
    </row>
    <row r="24047" spans="1:12" x14ac:dyDescent="0.25">
      <c r="A24047" s="3" t="str">
        <f t="shared" si="571"/>
        <v/>
      </c>
      <c r="L24047"/>
    </row>
    <row r="24048" spans="1:12" x14ac:dyDescent="0.25">
      <c r="A24048" s="3" t="str">
        <f t="shared" si="571"/>
        <v/>
      </c>
      <c r="L24048"/>
    </row>
    <row r="24049" spans="1:12" x14ac:dyDescent="0.25">
      <c r="A24049" s="3" t="str">
        <f t="shared" si="571"/>
        <v/>
      </c>
      <c r="L24049"/>
    </row>
    <row r="24050" spans="1:12" x14ac:dyDescent="0.25">
      <c r="A24050" s="3" t="str">
        <f t="shared" si="571"/>
        <v/>
      </c>
      <c r="L24050"/>
    </row>
    <row r="24051" spans="1:12" x14ac:dyDescent="0.25">
      <c r="A24051" s="3" t="str">
        <f t="shared" si="571"/>
        <v/>
      </c>
      <c r="L24051"/>
    </row>
    <row r="24052" spans="1:12" x14ac:dyDescent="0.25">
      <c r="A24052" s="3" t="str">
        <f t="shared" si="571"/>
        <v/>
      </c>
      <c r="L24052"/>
    </row>
    <row r="24053" spans="1:12" x14ac:dyDescent="0.25">
      <c r="A24053" s="3" t="str">
        <f t="shared" si="571"/>
        <v/>
      </c>
      <c r="L24053"/>
    </row>
    <row r="24054" spans="1:12" x14ac:dyDescent="0.25">
      <c r="A24054" s="3" t="str">
        <f t="shared" si="571"/>
        <v/>
      </c>
      <c r="L24054"/>
    </row>
    <row r="24055" spans="1:12" x14ac:dyDescent="0.25">
      <c r="A24055" s="3" t="str">
        <f t="shared" si="571"/>
        <v/>
      </c>
      <c r="L24055"/>
    </row>
    <row r="24056" spans="1:12" x14ac:dyDescent="0.25">
      <c r="A24056" s="3" t="str">
        <f t="shared" si="571"/>
        <v/>
      </c>
      <c r="L24056"/>
    </row>
    <row r="24057" spans="1:12" x14ac:dyDescent="0.25">
      <c r="A24057" s="3" t="str">
        <f t="shared" si="571"/>
        <v/>
      </c>
      <c r="L24057"/>
    </row>
    <row r="24058" spans="1:12" x14ac:dyDescent="0.25">
      <c r="A24058" s="3" t="str">
        <f t="shared" si="571"/>
        <v/>
      </c>
      <c r="L24058"/>
    </row>
    <row r="24059" spans="1:12" x14ac:dyDescent="0.25">
      <c r="A24059" s="3" t="str">
        <f t="shared" si="571"/>
        <v/>
      </c>
      <c r="L24059"/>
    </row>
    <row r="24060" spans="1:12" x14ac:dyDescent="0.25">
      <c r="A24060" s="3" t="str">
        <f t="shared" si="571"/>
        <v/>
      </c>
      <c r="L24060"/>
    </row>
    <row r="24061" spans="1:12" x14ac:dyDescent="0.25">
      <c r="A24061" s="3" t="str">
        <f t="shared" si="571"/>
        <v/>
      </c>
      <c r="L24061"/>
    </row>
    <row r="24062" spans="1:12" x14ac:dyDescent="0.25">
      <c r="A24062" s="3" t="str">
        <f t="shared" si="571"/>
        <v/>
      </c>
      <c r="L24062"/>
    </row>
    <row r="24063" spans="1:12" x14ac:dyDescent="0.25">
      <c r="A24063" s="3" t="str">
        <f t="shared" si="571"/>
        <v/>
      </c>
      <c r="L24063"/>
    </row>
    <row r="24064" spans="1:12" x14ac:dyDescent="0.25">
      <c r="A24064" s="3" t="str">
        <f t="shared" si="571"/>
        <v/>
      </c>
      <c r="L24064"/>
    </row>
    <row r="24065" spans="1:12" x14ac:dyDescent="0.25">
      <c r="A24065" s="3" t="str">
        <f t="shared" si="571"/>
        <v/>
      </c>
      <c r="L24065"/>
    </row>
    <row r="24066" spans="1:12" x14ac:dyDescent="0.25">
      <c r="A24066" s="3" t="str">
        <f t="shared" si="571"/>
        <v/>
      </c>
      <c r="L24066"/>
    </row>
    <row r="24067" spans="1:12" x14ac:dyDescent="0.25">
      <c r="A24067" s="3" t="str">
        <f t="shared" si="571"/>
        <v/>
      </c>
      <c r="L24067"/>
    </row>
    <row r="24068" spans="1:12" x14ac:dyDescent="0.25">
      <c r="A24068" s="3" t="str">
        <f t="shared" si="571"/>
        <v/>
      </c>
      <c r="L24068"/>
    </row>
    <row r="24069" spans="1:12" x14ac:dyDescent="0.25">
      <c r="A24069" s="3" t="str">
        <f t="shared" si="571"/>
        <v/>
      </c>
      <c r="L24069"/>
    </row>
    <row r="24070" spans="1:12" x14ac:dyDescent="0.25">
      <c r="A24070" s="3" t="str">
        <f t="shared" si="571"/>
        <v/>
      </c>
      <c r="L24070"/>
    </row>
    <row r="24071" spans="1:12" x14ac:dyDescent="0.25">
      <c r="A24071" s="3" t="str">
        <f t="shared" si="571"/>
        <v/>
      </c>
      <c r="L24071"/>
    </row>
    <row r="24072" spans="1:12" x14ac:dyDescent="0.25">
      <c r="A24072" s="3" t="str">
        <f t="shared" si="571"/>
        <v/>
      </c>
      <c r="L24072"/>
    </row>
    <row r="24073" spans="1:12" x14ac:dyDescent="0.25">
      <c r="A24073" s="3" t="str">
        <f t="shared" si="571"/>
        <v/>
      </c>
      <c r="L24073"/>
    </row>
    <row r="24074" spans="1:12" x14ac:dyDescent="0.25">
      <c r="A24074" s="3" t="str">
        <f t="shared" si="571"/>
        <v/>
      </c>
      <c r="L24074"/>
    </row>
    <row r="24075" spans="1:12" x14ac:dyDescent="0.25">
      <c r="A24075" s="3" t="str">
        <f t="shared" si="571"/>
        <v/>
      </c>
      <c r="L24075"/>
    </row>
    <row r="24076" spans="1:12" x14ac:dyDescent="0.25">
      <c r="A24076" s="3" t="str">
        <f t="shared" si="571"/>
        <v/>
      </c>
      <c r="L24076"/>
    </row>
    <row r="24077" spans="1:12" x14ac:dyDescent="0.25">
      <c r="A24077" s="3" t="str">
        <f t="shared" si="571"/>
        <v/>
      </c>
      <c r="L24077"/>
    </row>
    <row r="24078" spans="1:12" x14ac:dyDescent="0.25">
      <c r="A24078" s="3" t="str">
        <f t="shared" si="571"/>
        <v/>
      </c>
      <c r="L24078"/>
    </row>
    <row r="24079" spans="1:12" x14ac:dyDescent="0.25">
      <c r="A24079" s="3" t="str">
        <f t="shared" si="571"/>
        <v/>
      </c>
      <c r="L24079"/>
    </row>
    <row r="24080" spans="1:12" x14ac:dyDescent="0.25">
      <c r="A24080" s="3" t="str">
        <f t="shared" si="571"/>
        <v/>
      </c>
      <c r="L24080"/>
    </row>
    <row r="24081" spans="1:12" x14ac:dyDescent="0.25">
      <c r="A24081" s="3" t="str">
        <f t="shared" ref="A24081:A24144" si="572">IF(B24067="","",CONCATENATE(MONTH(B24067),YEAR(B24067)))</f>
        <v/>
      </c>
      <c r="L24081"/>
    </row>
    <row r="24082" spans="1:12" x14ac:dyDescent="0.25">
      <c r="A24082" s="3" t="str">
        <f t="shared" si="572"/>
        <v/>
      </c>
      <c r="L24082"/>
    </row>
    <row r="24083" spans="1:12" x14ac:dyDescent="0.25">
      <c r="A24083" s="3" t="str">
        <f t="shared" si="572"/>
        <v/>
      </c>
      <c r="L24083"/>
    </row>
    <row r="24084" spans="1:12" x14ac:dyDescent="0.25">
      <c r="A24084" s="3" t="str">
        <f t="shared" si="572"/>
        <v/>
      </c>
      <c r="L24084"/>
    </row>
    <row r="24085" spans="1:12" x14ac:dyDescent="0.25">
      <c r="A24085" s="3" t="str">
        <f t="shared" si="572"/>
        <v/>
      </c>
      <c r="L24085"/>
    </row>
    <row r="24086" spans="1:12" x14ac:dyDescent="0.25">
      <c r="A24086" s="3" t="str">
        <f t="shared" si="572"/>
        <v/>
      </c>
      <c r="L24086"/>
    </row>
    <row r="24087" spans="1:12" x14ac:dyDescent="0.25">
      <c r="A24087" s="3" t="str">
        <f t="shared" si="572"/>
        <v/>
      </c>
      <c r="L24087"/>
    </row>
    <row r="24088" spans="1:12" x14ac:dyDescent="0.25">
      <c r="A24088" s="3" t="str">
        <f t="shared" si="572"/>
        <v/>
      </c>
      <c r="L24088"/>
    </row>
    <row r="24089" spans="1:12" x14ac:dyDescent="0.25">
      <c r="A24089" s="3" t="str">
        <f t="shared" si="572"/>
        <v/>
      </c>
      <c r="L24089"/>
    </row>
    <row r="24090" spans="1:12" x14ac:dyDescent="0.25">
      <c r="A24090" s="3" t="str">
        <f t="shared" si="572"/>
        <v/>
      </c>
      <c r="L24090"/>
    </row>
    <row r="24091" spans="1:12" x14ac:dyDescent="0.25">
      <c r="A24091" s="3" t="str">
        <f t="shared" si="572"/>
        <v/>
      </c>
      <c r="L24091"/>
    </row>
    <row r="24092" spans="1:12" x14ac:dyDescent="0.25">
      <c r="A24092" s="3" t="str">
        <f t="shared" si="572"/>
        <v/>
      </c>
      <c r="L24092"/>
    </row>
    <row r="24093" spans="1:12" x14ac:dyDescent="0.25">
      <c r="A24093" s="3" t="str">
        <f t="shared" si="572"/>
        <v/>
      </c>
      <c r="L24093"/>
    </row>
    <row r="24094" spans="1:12" x14ac:dyDescent="0.25">
      <c r="A24094" s="3" t="str">
        <f t="shared" si="572"/>
        <v/>
      </c>
      <c r="L24094"/>
    </row>
    <row r="24095" spans="1:12" x14ac:dyDescent="0.25">
      <c r="A24095" s="3" t="str">
        <f t="shared" si="572"/>
        <v/>
      </c>
      <c r="L24095"/>
    </row>
    <row r="24096" spans="1:12" x14ac:dyDescent="0.25">
      <c r="A24096" s="3" t="str">
        <f t="shared" si="572"/>
        <v/>
      </c>
      <c r="L24096"/>
    </row>
    <row r="24097" spans="1:12" x14ac:dyDescent="0.25">
      <c r="A24097" s="3" t="str">
        <f t="shared" si="572"/>
        <v/>
      </c>
      <c r="L24097"/>
    </row>
    <row r="24098" spans="1:12" x14ac:dyDescent="0.25">
      <c r="A24098" s="3" t="str">
        <f t="shared" si="572"/>
        <v/>
      </c>
      <c r="L24098"/>
    </row>
    <row r="24099" spans="1:12" x14ac:dyDescent="0.25">
      <c r="A24099" s="3" t="str">
        <f t="shared" si="572"/>
        <v/>
      </c>
      <c r="L24099"/>
    </row>
    <row r="24100" spans="1:12" x14ac:dyDescent="0.25">
      <c r="A24100" s="3" t="str">
        <f t="shared" si="572"/>
        <v/>
      </c>
      <c r="L24100"/>
    </row>
    <row r="24101" spans="1:12" x14ac:dyDescent="0.25">
      <c r="A24101" s="3" t="str">
        <f t="shared" si="572"/>
        <v/>
      </c>
      <c r="L24101"/>
    </row>
    <row r="24102" spans="1:12" x14ac:dyDescent="0.25">
      <c r="A24102" s="3" t="str">
        <f t="shared" si="572"/>
        <v/>
      </c>
      <c r="L24102"/>
    </row>
    <row r="24103" spans="1:12" x14ac:dyDescent="0.25">
      <c r="A24103" s="3" t="str">
        <f t="shared" si="572"/>
        <v/>
      </c>
      <c r="L24103"/>
    </row>
    <row r="24104" spans="1:12" x14ac:dyDescent="0.25">
      <c r="A24104" s="3" t="str">
        <f t="shared" si="572"/>
        <v/>
      </c>
      <c r="L24104"/>
    </row>
    <row r="24105" spans="1:12" x14ac:dyDescent="0.25">
      <c r="A24105" s="3" t="str">
        <f t="shared" si="572"/>
        <v/>
      </c>
      <c r="L24105"/>
    </row>
    <row r="24106" spans="1:12" x14ac:dyDescent="0.25">
      <c r="A24106" s="3" t="str">
        <f t="shared" si="572"/>
        <v/>
      </c>
      <c r="L24106"/>
    </row>
    <row r="24107" spans="1:12" x14ac:dyDescent="0.25">
      <c r="A24107" s="3" t="str">
        <f t="shared" si="572"/>
        <v/>
      </c>
      <c r="L24107"/>
    </row>
    <row r="24108" spans="1:12" x14ac:dyDescent="0.25">
      <c r="A24108" s="3" t="str">
        <f t="shared" si="572"/>
        <v/>
      </c>
      <c r="L24108"/>
    </row>
    <row r="24109" spans="1:12" x14ac:dyDescent="0.25">
      <c r="A24109" s="3" t="str">
        <f t="shared" si="572"/>
        <v/>
      </c>
      <c r="L24109"/>
    </row>
    <row r="24110" spans="1:12" x14ac:dyDescent="0.25">
      <c r="A24110" s="3" t="str">
        <f t="shared" si="572"/>
        <v/>
      </c>
      <c r="L24110"/>
    </row>
    <row r="24111" spans="1:12" x14ac:dyDescent="0.25">
      <c r="A24111" s="3" t="str">
        <f t="shared" si="572"/>
        <v/>
      </c>
      <c r="L24111"/>
    </row>
    <row r="24112" spans="1:12" x14ac:dyDescent="0.25">
      <c r="A24112" s="3" t="str">
        <f t="shared" si="572"/>
        <v/>
      </c>
      <c r="L24112"/>
    </row>
    <row r="24113" spans="1:12" x14ac:dyDescent="0.25">
      <c r="A24113" s="3" t="str">
        <f t="shared" si="572"/>
        <v/>
      </c>
      <c r="L24113"/>
    </row>
    <row r="24114" spans="1:12" x14ac:dyDescent="0.25">
      <c r="A24114" s="3" t="str">
        <f t="shared" si="572"/>
        <v/>
      </c>
      <c r="L24114"/>
    </row>
    <row r="24115" spans="1:12" x14ac:dyDescent="0.25">
      <c r="A24115" s="3" t="str">
        <f t="shared" si="572"/>
        <v/>
      </c>
      <c r="L24115"/>
    </row>
    <row r="24116" spans="1:12" x14ac:dyDescent="0.25">
      <c r="A24116" s="3" t="str">
        <f t="shared" si="572"/>
        <v/>
      </c>
      <c r="L24116"/>
    </row>
    <row r="24117" spans="1:12" x14ac:dyDescent="0.25">
      <c r="A24117" s="3" t="str">
        <f t="shared" si="572"/>
        <v/>
      </c>
      <c r="L24117"/>
    </row>
    <row r="24118" spans="1:12" x14ac:dyDescent="0.25">
      <c r="A24118" s="3" t="str">
        <f t="shared" si="572"/>
        <v/>
      </c>
      <c r="L24118"/>
    </row>
    <row r="24119" spans="1:12" x14ac:dyDescent="0.25">
      <c r="A24119" s="3" t="str">
        <f t="shared" si="572"/>
        <v/>
      </c>
      <c r="L24119"/>
    </row>
    <row r="24120" spans="1:12" x14ac:dyDescent="0.25">
      <c r="A24120" s="3" t="str">
        <f t="shared" si="572"/>
        <v/>
      </c>
      <c r="L24120"/>
    </row>
    <row r="24121" spans="1:12" x14ac:dyDescent="0.25">
      <c r="A24121" s="3" t="str">
        <f t="shared" si="572"/>
        <v/>
      </c>
      <c r="L24121"/>
    </row>
    <row r="24122" spans="1:12" x14ac:dyDescent="0.25">
      <c r="A24122" s="3" t="str">
        <f t="shared" si="572"/>
        <v/>
      </c>
      <c r="L24122"/>
    </row>
    <row r="24123" spans="1:12" x14ac:dyDescent="0.25">
      <c r="A24123" s="3" t="str">
        <f t="shared" si="572"/>
        <v/>
      </c>
      <c r="L24123"/>
    </row>
    <row r="24124" spans="1:12" x14ac:dyDescent="0.25">
      <c r="A24124" s="3" t="str">
        <f t="shared" si="572"/>
        <v/>
      </c>
      <c r="L24124"/>
    </row>
    <row r="24125" spans="1:12" x14ac:dyDescent="0.25">
      <c r="A24125" s="3" t="str">
        <f t="shared" si="572"/>
        <v/>
      </c>
      <c r="L24125"/>
    </row>
    <row r="24126" spans="1:12" x14ac:dyDescent="0.25">
      <c r="A24126" s="3" t="str">
        <f t="shared" si="572"/>
        <v/>
      </c>
      <c r="L24126"/>
    </row>
    <row r="24127" spans="1:12" x14ac:dyDescent="0.25">
      <c r="A24127" s="3" t="str">
        <f t="shared" si="572"/>
        <v/>
      </c>
      <c r="L24127"/>
    </row>
    <row r="24128" spans="1:12" x14ac:dyDescent="0.25">
      <c r="A24128" s="3" t="str">
        <f t="shared" si="572"/>
        <v/>
      </c>
      <c r="L24128"/>
    </row>
    <row r="24129" spans="1:12" x14ac:dyDescent="0.25">
      <c r="A24129" s="3" t="str">
        <f t="shared" si="572"/>
        <v/>
      </c>
      <c r="L24129"/>
    </row>
    <row r="24130" spans="1:12" x14ac:dyDescent="0.25">
      <c r="A24130" s="3" t="str">
        <f t="shared" si="572"/>
        <v/>
      </c>
      <c r="L24130"/>
    </row>
    <row r="24131" spans="1:12" x14ac:dyDescent="0.25">
      <c r="A24131" s="3" t="str">
        <f t="shared" si="572"/>
        <v/>
      </c>
      <c r="L24131"/>
    </row>
    <row r="24132" spans="1:12" x14ac:dyDescent="0.25">
      <c r="A24132" s="3" t="str">
        <f t="shared" si="572"/>
        <v/>
      </c>
      <c r="L24132"/>
    </row>
    <row r="24133" spans="1:12" x14ac:dyDescent="0.25">
      <c r="A24133" s="3" t="str">
        <f t="shared" si="572"/>
        <v/>
      </c>
      <c r="L24133"/>
    </row>
    <row r="24134" spans="1:12" x14ac:dyDescent="0.25">
      <c r="A24134" s="3" t="str">
        <f t="shared" si="572"/>
        <v/>
      </c>
      <c r="L24134"/>
    </row>
    <row r="24135" spans="1:12" x14ac:dyDescent="0.25">
      <c r="A24135" s="3" t="str">
        <f t="shared" si="572"/>
        <v/>
      </c>
      <c r="L24135"/>
    </row>
    <row r="24136" spans="1:12" x14ac:dyDescent="0.25">
      <c r="A24136" s="3" t="str">
        <f t="shared" si="572"/>
        <v/>
      </c>
      <c r="L24136"/>
    </row>
    <row r="24137" spans="1:12" x14ac:dyDescent="0.25">
      <c r="A24137" s="3" t="str">
        <f t="shared" si="572"/>
        <v/>
      </c>
      <c r="L24137"/>
    </row>
    <row r="24138" spans="1:12" x14ac:dyDescent="0.25">
      <c r="A24138" s="3" t="str">
        <f t="shared" si="572"/>
        <v/>
      </c>
      <c r="L24138"/>
    </row>
    <row r="24139" spans="1:12" x14ac:dyDescent="0.25">
      <c r="A24139" s="3" t="str">
        <f t="shared" si="572"/>
        <v/>
      </c>
      <c r="L24139"/>
    </row>
    <row r="24140" spans="1:12" x14ac:dyDescent="0.25">
      <c r="A24140" s="3" t="str">
        <f t="shared" si="572"/>
        <v/>
      </c>
      <c r="L24140"/>
    </row>
    <row r="24141" spans="1:12" x14ac:dyDescent="0.25">
      <c r="A24141" s="3" t="str">
        <f t="shared" si="572"/>
        <v/>
      </c>
      <c r="L24141"/>
    </row>
    <row r="24142" spans="1:12" x14ac:dyDescent="0.25">
      <c r="A24142" s="3" t="str">
        <f t="shared" si="572"/>
        <v/>
      </c>
      <c r="L24142"/>
    </row>
    <row r="24143" spans="1:12" x14ac:dyDescent="0.25">
      <c r="A24143" s="3" t="str">
        <f t="shared" si="572"/>
        <v/>
      </c>
      <c r="L24143"/>
    </row>
    <row r="24144" spans="1:12" x14ac:dyDescent="0.25">
      <c r="A24144" s="3" t="str">
        <f t="shared" si="572"/>
        <v/>
      </c>
      <c r="L24144"/>
    </row>
    <row r="24145" spans="1:12" x14ac:dyDescent="0.25">
      <c r="A24145" s="3" t="str">
        <f t="shared" ref="A24145:A24208" si="573">IF(B24131="","",CONCATENATE(MONTH(B24131),YEAR(B24131)))</f>
        <v/>
      </c>
      <c r="L24145"/>
    </row>
    <row r="24146" spans="1:12" x14ac:dyDescent="0.25">
      <c r="A24146" s="3" t="str">
        <f t="shared" si="573"/>
        <v/>
      </c>
      <c r="L24146"/>
    </row>
    <row r="24147" spans="1:12" x14ac:dyDescent="0.25">
      <c r="A24147" s="3" t="str">
        <f t="shared" si="573"/>
        <v/>
      </c>
      <c r="L24147"/>
    </row>
    <row r="24148" spans="1:12" x14ac:dyDescent="0.25">
      <c r="A24148" s="3" t="str">
        <f t="shared" si="573"/>
        <v/>
      </c>
      <c r="L24148"/>
    </row>
    <row r="24149" spans="1:12" x14ac:dyDescent="0.25">
      <c r="A24149" s="3" t="str">
        <f t="shared" si="573"/>
        <v/>
      </c>
      <c r="L24149"/>
    </row>
    <row r="24150" spans="1:12" x14ac:dyDescent="0.25">
      <c r="A24150" s="3" t="str">
        <f t="shared" si="573"/>
        <v/>
      </c>
      <c r="L24150"/>
    </row>
    <row r="24151" spans="1:12" x14ac:dyDescent="0.25">
      <c r="A24151" s="3" t="str">
        <f t="shared" si="573"/>
        <v/>
      </c>
      <c r="L24151"/>
    </row>
    <row r="24152" spans="1:12" x14ac:dyDescent="0.25">
      <c r="A24152" s="3" t="str">
        <f t="shared" si="573"/>
        <v/>
      </c>
      <c r="L24152"/>
    </row>
    <row r="24153" spans="1:12" x14ac:dyDescent="0.25">
      <c r="A24153" s="3" t="str">
        <f t="shared" si="573"/>
        <v/>
      </c>
      <c r="L24153"/>
    </row>
    <row r="24154" spans="1:12" x14ac:dyDescent="0.25">
      <c r="A24154" s="3" t="str">
        <f t="shared" si="573"/>
        <v/>
      </c>
      <c r="L24154"/>
    </row>
    <row r="24155" spans="1:12" x14ac:dyDescent="0.25">
      <c r="A24155" s="3" t="str">
        <f t="shared" si="573"/>
        <v/>
      </c>
      <c r="L24155"/>
    </row>
    <row r="24156" spans="1:12" x14ac:dyDescent="0.25">
      <c r="A24156" s="3" t="str">
        <f t="shared" si="573"/>
        <v/>
      </c>
      <c r="L24156"/>
    </row>
    <row r="24157" spans="1:12" x14ac:dyDescent="0.25">
      <c r="A24157" s="3" t="str">
        <f t="shared" si="573"/>
        <v/>
      </c>
      <c r="L24157"/>
    </row>
    <row r="24158" spans="1:12" x14ac:dyDescent="0.25">
      <c r="A24158" s="3" t="str">
        <f t="shared" si="573"/>
        <v/>
      </c>
      <c r="L24158"/>
    </row>
    <row r="24159" spans="1:12" x14ac:dyDescent="0.25">
      <c r="A24159" s="3" t="str">
        <f t="shared" si="573"/>
        <v/>
      </c>
      <c r="L24159"/>
    </row>
    <row r="24160" spans="1:12" x14ac:dyDescent="0.25">
      <c r="A24160" s="3" t="str">
        <f t="shared" si="573"/>
        <v/>
      </c>
      <c r="L24160"/>
    </row>
    <row r="24161" spans="1:12" x14ac:dyDescent="0.25">
      <c r="A24161" s="3" t="str">
        <f t="shared" si="573"/>
        <v/>
      </c>
      <c r="L24161"/>
    </row>
    <row r="24162" spans="1:12" x14ac:dyDescent="0.25">
      <c r="A24162" s="3" t="str">
        <f t="shared" si="573"/>
        <v/>
      </c>
      <c r="L24162"/>
    </row>
    <row r="24163" spans="1:12" x14ac:dyDescent="0.25">
      <c r="A24163" s="3" t="str">
        <f t="shared" si="573"/>
        <v/>
      </c>
      <c r="L24163"/>
    </row>
    <row r="24164" spans="1:12" x14ac:dyDescent="0.25">
      <c r="A24164" s="3" t="str">
        <f t="shared" si="573"/>
        <v/>
      </c>
      <c r="L24164"/>
    </row>
    <row r="24165" spans="1:12" x14ac:dyDescent="0.25">
      <c r="A24165" s="3" t="str">
        <f t="shared" si="573"/>
        <v/>
      </c>
      <c r="L24165"/>
    </row>
    <row r="24166" spans="1:12" x14ac:dyDescent="0.25">
      <c r="A24166" s="3" t="str">
        <f t="shared" si="573"/>
        <v/>
      </c>
      <c r="L24166"/>
    </row>
    <row r="24167" spans="1:12" x14ac:dyDescent="0.25">
      <c r="A24167" s="3" t="str">
        <f t="shared" si="573"/>
        <v/>
      </c>
      <c r="L24167"/>
    </row>
    <row r="24168" spans="1:12" x14ac:dyDescent="0.25">
      <c r="A24168" s="3" t="str">
        <f t="shared" si="573"/>
        <v/>
      </c>
      <c r="L24168"/>
    </row>
    <row r="24169" spans="1:12" x14ac:dyDescent="0.25">
      <c r="A24169" s="3" t="str">
        <f t="shared" si="573"/>
        <v/>
      </c>
      <c r="L24169"/>
    </row>
    <row r="24170" spans="1:12" x14ac:dyDescent="0.25">
      <c r="A24170" s="3" t="str">
        <f t="shared" si="573"/>
        <v/>
      </c>
      <c r="L24170"/>
    </row>
    <row r="24171" spans="1:12" x14ac:dyDescent="0.25">
      <c r="A24171" s="3" t="str">
        <f t="shared" si="573"/>
        <v/>
      </c>
      <c r="L24171"/>
    </row>
    <row r="24172" spans="1:12" x14ac:dyDescent="0.25">
      <c r="A24172" s="3" t="str">
        <f t="shared" si="573"/>
        <v/>
      </c>
      <c r="L24172"/>
    </row>
    <row r="24173" spans="1:12" x14ac:dyDescent="0.25">
      <c r="A24173" s="3" t="str">
        <f t="shared" si="573"/>
        <v/>
      </c>
      <c r="L24173"/>
    </row>
    <row r="24174" spans="1:12" x14ac:dyDescent="0.25">
      <c r="A24174" s="3" t="str">
        <f t="shared" si="573"/>
        <v/>
      </c>
      <c r="L24174"/>
    </row>
    <row r="24175" spans="1:12" x14ac:dyDescent="0.25">
      <c r="A24175" s="3" t="str">
        <f t="shared" si="573"/>
        <v/>
      </c>
      <c r="L24175"/>
    </row>
    <row r="24176" spans="1:12" x14ac:dyDescent="0.25">
      <c r="A24176" s="3" t="str">
        <f t="shared" si="573"/>
        <v/>
      </c>
      <c r="L24176"/>
    </row>
    <row r="24177" spans="1:12" x14ac:dyDescent="0.25">
      <c r="A24177" s="3" t="str">
        <f t="shared" si="573"/>
        <v/>
      </c>
      <c r="L24177"/>
    </row>
    <row r="24178" spans="1:12" x14ac:dyDescent="0.25">
      <c r="A24178" s="3" t="str">
        <f t="shared" si="573"/>
        <v/>
      </c>
      <c r="L24178"/>
    </row>
    <row r="24179" spans="1:12" x14ac:dyDescent="0.25">
      <c r="A24179" s="3" t="str">
        <f t="shared" si="573"/>
        <v/>
      </c>
      <c r="L24179"/>
    </row>
    <row r="24180" spans="1:12" x14ac:dyDescent="0.25">
      <c r="A24180" s="3" t="str">
        <f t="shared" si="573"/>
        <v/>
      </c>
      <c r="L24180"/>
    </row>
    <row r="24181" spans="1:12" x14ac:dyDescent="0.25">
      <c r="A24181" s="3" t="str">
        <f t="shared" si="573"/>
        <v/>
      </c>
      <c r="L24181"/>
    </row>
    <row r="24182" spans="1:12" x14ac:dyDescent="0.25">
      <c r="A24182" s="3" t="str">
        <f t="shared" si="573"/>
        <v/>
      </c>
      <c r="L24182"/>
    </row>
    <row r="24183" spans="1:12" x14ac:dyDescent="0.25">
      <c r="A24183" s="3" t="str">
        <f t="shared" si="573"/>
        <v/>
      </c>
      <c r="L24183"/>
    </row>
    <row r="24184" spans="1:12" x14ac:dyDescent="0.25">
      <c r="A24184" s="3" t="str">
        <f t="shared" si="573"/>
        <v/>
      </c>
      <c r="L24184"/>
    </row>
    <row r="24185" spans="1:12" x14ac:dyDescent="0.25">
      <c r="A24185" s="3" t="str">
        <f t="shared" si="573"/>
        <v/>
      </c>
      <c r="L24185"/>
    </row>
    <row r="24186" spans="1:12" x14ac:dyDescent="0.25">
      <c r="A24186" s="3" t="str">
        <f t="shared" si="573"/>
        <v/>
      </c>
      <c r="L24186"/>
    </row>
    <row r="24187" spans="1:12" x14ac:dyDescent="0.25">
      <c r="A24187" s="3" t="str">
        <f t="shared" si="573"/>
        <v/>
      </c>
      <c r="L24187"/>
    </row>
    <row r="24188" spans="1:12" x14ac:dyDescent="0.25">
      <c r="A24188" s="3" t="str">
        <f t="shared" si="573"/>
        <v/>
      </c>
      <c r="L24188"/>
    </row>
    <row r="24189" spans="1:12" x14ac:dyDescent="0.25">
      <c r="A24189" s="3" t="str">
        <f t="shared" si="573"/>
        <v/>
      </c>
      <c r="L24189"/>
    </row>
    <row r="24190" spans="1:12" x14ac:dyDescent="0.25">
      <c r="A24190" s="3" t="str">
        <f t="shared" si="573"/>
        <v/>
      </c>
      <c r="L24190"/>
    </row>
    <row r="24191" spans="1:12" x14ac:dyDescent="0.25">
      <c r="A24191" s="3" t="str">
        <f t="shared" si="573"/>
        <v/>
      </c>
      <c r="L24191"/>
    </row>
    <row r="24192" spans="1:12" x14ac:dyDescent="0.25">
      <c r="A24192" s="3" t="str">
        <f t="shared" si="573"/>
        <v/>
      </c>
      <c r="L24192"/>
    </row>
    <row r="24193" spans="1:12" x14ac:dyDescent="0.25">
      <c r="A24193" s="3" t="str">
        <f t="shared" si="573"/>
        <v/>
      </c>
      <c r="L24193"/>
    </row>
    <row r="24194" spans="1:12" x14ac:dyDescent="0.25">
      <c r="A24194" s="3" t="str">
        <f t="shared" si="573"/>
        <v/>
      </c>
      <c r="L24194"/>
    </row>
    <row r="24195" spans="1:12" x14ac:dyDescent="0.25">
      <c r="A24195" s="3" t="str">
        <f t="shared" si="573"/>
        <v/>
      </c>
      <c r="L24195"/>
    </row>
    <row r="24196" spans="1:12" x14ac:dyDescent="0.25">
      <c r="A24196" s="3" t="str">
        <f t="shared" si="573"/>
        <v/>
      </c>
      <c r="L24196"/>
    </row>
    <row r="24197" spans="1:12" x14ac:dyDescent="0.25">
      <c r="A24197" s="3" t="str">
        <f t="shared" si="573"/>
        <v/>
      </c>
      <c r="L24197"/>
    </row>
    <row r="24198" spans="1:12" x14ac:dyDescent="0.25">
      <c r="A24198" s="3" t="str">
        <f t="shared" si="573"/>
        <v/>
      </c>
      <c r="L24198"/>
    </row>
    <row r="24199" spans="1:12" x14ac:dyDescent="0.25">
      <c r="A24199" s="3" t="str">
        <f t="shared" si="573"/>
        <v/>
      </c>
      <c r="L24199"/>
    </row>
    <row r="24200" spans="1:12" x14ac:dyDescent="0.25">
      <c r="A24200" s="3" t="str">
        <f t="shared" si="573"/>
        <v/>
      </c>
      <c r="L24200"/>
    </row>
    <row r="24201" spans="1:12" x14ac:dyDescent="0.25">
      <c r="A24201" s="3" t="str">
        <f t="shared" si="573"/>
        <v/>
      </c>
      <c r="L24201"/>
    </row>
    <row r="24202" spans="1:12" x14ac:dyDescent="0.25">
      <c r="A24202" s="3" t="str">
        <f t="shared" si="573"/>
        <v/>
      </c>
      <c r="L24202"/>
    </row>
    <row r="24203" spans="1:12" x14ac:dyDescent="0.25">
      <c r="A24203" s="3" t="str">
        <f t="shared" si="573"/>
        <v/>
      </c>
      <c r="L24203"/>
    </row>
    <row r="24204" spans="1:12" x14ac:dyDescent="0.25">
      <c r="A24204" s="3" t="str">
        <f t="shared" si="573"/>
        <v/>
      </c>
      <c r="L24204"/>
    </row>
    <row r="24205" spans="1:12" x14ac:dyDescent="0.25">
      <c r="A24205" s="3" t="str">
        <f t="shared" si="573"/>
        <v/>
      </c>
      <c r="L24205"/>
    </row>
    <row r="24206" spans="1:12" x14ac:dyDescent="0.25">
      <c r="A24206" s="3" t="str">
        <f t="shared" si="573"/>
        <v/>
      </c>
      <c r="L24206"/>
    </row>
    <row r="24207" spans="1:12" x14ac:dyDescent="0.25">
      <c r="A24207" s="3" t="str">
        <f t="shared" si="573"/>
        <v/>
      </c>
      <c r="L24207"/>
    </row>
    <row r="24208" spans="1:12" x14ac:dyDescent="0.25">
      <c r="A24208" s="3" t="str">
        <f t="shared" si="573"/>
        <v/>
      </c>
      <c r="L24208"/>
    </row>
    <row r="24209" spans="1:12" x14ac:dyDescent="0.25">
      <c r="A24209" s="3" t="str">
        <f t="shared" ref="A24209:A24272" si="574">IF(B24195="","",CONCATENATE(MONTH(B24195),YEAR(B24195)))</f>
        <v/>
      </c>
      <c r="L24209"/>
    </row>
    <row r="24210" spans="1:12" x14ac:dyDescent="0.25">
      <c r="A24210" s="3" t="str">
        <f t="shared" si="574"/>
        <v/>
      </c>
      <c r="L24210"/>
    </row>
    <row r="24211" spans="1:12" x14ac:dyDescent="0.25">
      <c r="A24211" s="3" t="str">
        <f t="shared" si="574"/>
        <v/>
      </c>
      <c r="L24211"/>
    </row>
    <row r="24212" spans="1:12" x14ac:dyDescent="0.25">
      <c r="A24212" s="3" t="str">
        <f t="shared" si="574"/>
        <v/>
      </c>
      <c r="L24212"/>
    </row>
    <row r="24213" spans="1:12" x14ac:dyDescent="0.25">
      <c r="A24213" s="3" t="str">
        <f t="shared" si="574"/>
        <v/>
      </c>
      <c r="L24213"/>
    </row>
    <row r="24214" spans="1:12" x14ac:dyDescent="0.25">
      <c r="A24214" s="3" t="str">
        <f t="shared" si="574"/>
        <v/>
      </c>
      <c r="L24214"/>
    </row>
    <row r="24215" spans="1:12" x14ac:dyDescent="0.25">
      <c r="A24215" s="3" t="str">
        <f t="shared" si="574"/>
        <v/>
      </c>
      <c r="L24215"/>
    </row>
    <row r="24216" spans="1:12" x14ac:dyDescent="0.25">
      <c r="A24216" s="3" t="str">
        <f t="shared" si="574"/>
        <v/>
      </c>
      <c r="L24216"/>
    </row>
    <row r="24217" spans="1:12" x14ac:dyDescent="0.25">
      <c r="A24217" s="3" t="str">
        <f t="shared" si="574"/>
        <v/>
      </c>
      <c r="L24217"/>
    </row>
    <row r="24218" spans="1:12" x14ac:dyDescent="0.25">
      <c r="A24218" s="3" t="str">
        <f t="shared" si="574"/>
        <v/>
      </c>
      <c r="L24218"/>
    </row>
    <row r="24219" spans="1:12" x14ac:dyDescent="0.25">
      <c r="A24219" s="3" t="str">
        <f t="shared" si="574"/>
        <v/>
      </c>
      <c r="L24219"/>
    </row>
    <row r="24220" spans="1:12" x14ac:dyDescent="0.25">
      <c r="A24220" s="3" t="str">
        <f t="shared" si="574"/>
        <v/>
      </c>
      <c r="L24220"/>
    </row>
    <row r="24221" spans="1:12" x14ac:dyDescent="0.25">
      <c r="A24221" s="3" t="str">
        <f t="shared" si="574"/>
        <v/>
      </c>
      <c r="L24221"/>
    </row>
    <row r="24222" spans="1:12" x14ac:dyDescent="0.25">
      <c r="A24222" s="3" t="str">
        <f t="shared" si="574"/>
        <v/>
      </c>
      <c r="L24222"/>
    </row>
    <row r="24223" spans="1:12" x14ac:dyDescent="0.25">
      <c r="A24223" s="3" t="str">
        <f t="shared" si="574"/>
        <v/>
      </c>
      <c r="L24223"/>
    </row>
    <row r="24224" spans="1:12" x14ac:dyDescent="0.25">
      <c r="A24224" s="3" t="str">
        <f t="shared" si="574"/>
        <v/>
      </c>
      <c r="L24224"/>
    </row>
    <row r="24225" spans="1:12" x14ac:dyDescent="0.25">
      <c r="A24225" s="3" t="str">
        <f t="shared" si="574"/>
        <v/>
      </c>
      <c r="L24225"/>
    </row>
    <row r="24226" spans="1:12" x14ac:dyDescent="0.25">
      <c r="A24226" s="3" t="str">
        <f t="shared" si="574"/>
        <v/>
      </c>
      <c r="L24226"/>
    </row>
    <row r="24227" spans="1:12" x14ac:dyDescent="0.25">
      <c r="A24227" s="3" t="str">
        <f t="shared" si="574"/>
        <v/>
      </c>
      <c r="L24227"/>
    </row>
    <row r="24228" spans="1:12" x14ac:dyDescent="0.25">
      <c r="A24228" s="3" t="str">
        <f t="shared" si="574"/>
        <v/>
      </c>
      <c r="L24228"/>
    </row>
    <row r="24229" spans="1:12" x14ac:dyDescent="0.25">
      <c r="A24229" s="3" t="str">
        <f t="shared" si="574"/>
        <v/>
      </c>
      <c r="L24229"/>
    </row>
    <row r="24230" spans="1:12" x14ac:dyDescent="0.25">
      <c r="A24230" s="3" t="str">
        <f t="shared" si="574"/>
        <v/>
      </c>
      <c r="L24230"/>
    </row>
    <row r="24231" spans="1:12" x14ac:dyDescent="0.25">
      <c r="A24231" s="3" t="str">
        <f t="shared" si="574"/>
        <v/>
      </c>
      <c r="L24231"/>
    </row>
    <row r="24232" spans="1:12" x14ac:dyDescent="0.25">
      <c r="A24232" s="3" t="str">
        <f t="shared" si="574"/>
        <v/>
      </c>
      <c r="L24232"/>
    </row>
    <row r="24233" spans="1:12" x14ac:dyDescent="0.25">
      <c r="A24233" s="3" t="str">
        <f t="shared" si="574"/>
        <v/>
      </c>
      <c r="L24233"/>
    </row>
    <row r="24234" spans="1:12" x14ac:dyDescent="0.25">
      <c r="A24234" s="3" t="str">
        <f t="shared" si="574"/>
        <v/>
      </c>
      <c r="L24234"/>
    </row>
    <row r="24235" spans="1:12" x14ac:dyDescent="0.25">
      <c r="A24235" s="3" t="str">
        <f t="shared" si="574"/>
        <v/>
      </c>
      <c r="L24235"/>
    </row>
    <row r="24236" spans="1:12" x14ac:dyDescent="0.25">
      <c r="A24236" s="3" t="str">
        <f t="shared" si="574"/>
        <v/>
      </c>
      <c r="L24236"/>
    </row>
    <row r="24237" spans="1:12" x14ac:dyDescent="0.25">
      <c r="A24237" s="3" t="str">
        <f t="shared" si="574"/>
        <v/>
      </c>
      <c r="L24237"/>
    </row>
    <row r="24238" spans="1:12" x14ac:dyDescent="0.25">
      <c r="A24238" s="3" t="str">
        <f t="shared" si="574"/>
        <v/>
      </c>
      <c r="L24238"/>
    </row>
    <row r="24239" spans="1:12" x14ac:dyDescent="0.25">
      <c r="A24239" s="3" t="str">
        <f t="shared" si="574"/>
        <v/>
      </c>
      <c r="L24239"/>
    </row>
    <row r="24240" spans="1:12" x14ac:dyDescent="0.25">
      <c r="A24240" s="3" t="str">
        <f t="shared" si="574"/>
        <v/>
      </c>
      <c r="L24240"/>
    </row>
    <row r="24241" spans="1:12" x14ac:dyDescent="0.25">
      <c r="A24241" s="3" t="str">
        <f t="shared" si="574"/>
        <v/>
      </c>
      <c r="L24241"/>
    </row>
    <row r="24242" spans="1:12" x14ac:dyDescent="0.25">
      <c r="A24242" s="3" t="str">
        <f t="shared" si="574"/>
        <v/>
      </c>
      <c r="L24242"/>
    </row>
    <row r="24243" spans="1:12" x14ac:dyDescent="0.25">
      <c r="A24243" s="3" t="str">
        <f t="shared" si="574"/>
        <v/>
      </c>
      <c r="L24243"/>
    </row>
    <row r="24244" spans="1:12" x14ac:dyDescent="0.25">
      <c r="A24244" s="3" t="str">
        <f t="shared" si="574"/>
        <v/>
      </c>
      <c r="L24244"/>
    </row>
    <row r="24245" spans="1:12" x14ac:dyDescent="0.25">
      <c r="A24245" s="3" t="str">
        <f t="shared" si="574"/>
        <v/>
      </c>
      <c r="L24245"/>
    </row>
    <row r="24246" spans="1:12" x14ac:dyDescent="0.25">
      <c r="A24246" s="3" t="str">
        <f t="shared" si="574"/>
        <v/>
      </c>
      <c r="L24246"/>
    </row>
    <row r="24247" spans="1:12" x14ac:dyDescent="0.25">
      <c r="A24247" s="3" t="str">
        <f t="shared" si="574"/>
        <v/>
      </c>
      <c r="L24247"/>
    </row>
    <row r="24248" spans="1:12" x14ac:dyDescent="0.25">
      <c r="A24248" s="3" t="str">
        <f t="shared" si="574"/>
        <v/>
      </c>
      <c r="L24248"/>
    </row>
    <row r="24249" spans="1:12" x14ac:dyDescent="0.25">
      <c r="A24249" s="3" t="str">
        <f t="shared" si="574"/>
        <v/>
      </c>
      <c r="L24249"/>
    </row>
    <row r="24250" spans="1:12" x14ac:dyDescent="0.25">
      <c r="A24250" s="3" t="str">
        <f t="shared" si="574"/>
        <v/>
      </c>
      <c r="L24250"/>
    </row>
    <row r="24251" spans="1:12" x14ac:dyDescent="0.25">
      <c r="A24251" s="3" t="str">
        <f t="shared" si="574"/>
        <v/>
      </c>
      <c r="L24251"/>
    </row>
    <row r="24252" spans="1:12" x14ac:dyDescent="0.25">
      <c r="A24252" s="3" t="str">
        <f t="shared" si="574"/>
        <v/>
      </c>
      <c r="L24252"/>
    </row>
    <row r="24253" spans="1:12" x14ac:dyDescent="0.25">
      <c r="A24253" s="3" t="str">
        <f t="shared" si="574"/>
        <v/>
      </c>
      <c r="L24253"/>
    </row>
    <row r="24254" spans="1:12" x14ac:dyDescent="0.25">
      <c r="A24254" s="3" t="str">
        <f t="shared" si="574"/>
        <v/>
      </c>
      <c r="L24254"/>
    </row>
    <row r="24255" spans="1:12" x14ac:dyDescent="0.25">
      <c r="A24255" s="3" t="str">
        <f t="shared" si="574"/>
        <v/>
      </c>
      <c r="L24255"/>
    </row>
    <row r="24256" spans="1:12" x14ac:dyDescent="0.25">
      <c r="A24256" s="3" t="str">
        <f t="shared" si="574"/>
        <v/>
      </c>
      <c r="L24256"/>
    </row>
    <row r="24257" spans="1:12" x14ac:dyDescent="0.25">
      <c r="A24257" s="3" t="str">
        <f t="shared" si="574"/>
        <v/>
      </c>
      <c r="L24257"/>
    </row>
    <row r="24258" spans="1:12" x14ac:dyDescent="0.25">
      <c r="A24258" s="3" t="str">
        <f t="shared" si="574"/>
        <v/>
      </c>
      <c r="L24258"/>
    </row>
    <row r="24259" spans="1:12" x14ac:dyDescent="0.25">
      <c r="A24259" s="3" t="str">
        <f t="shared" si="574"/>
        <v/>
      </c>
      <c r="L24259"/>
    </row>
    <row r="24260" spans="1:12" x14ac:dyDescent="0.25">
      <c r="A24260" s="3" t="str">
        <f t="shared" si="574"/>
        <v/>
      </c>
      <c r="L24260"/>
    </row>
    <row r="24261" spans="1:12" x14ac:dyDescent="0.25">
      <c r="A24261" s="3" t="str">
        <f t="shared" si="574"/>
        <v/>
      </c>
      <c r="L24261"/>
    </row>
    <row r="24262" spans="1:12" x14ac:dyDescent="0.25">
      <c r="A24262" s="3" t="str">
        <f t="shared" si="574"/>
        <v/>
      </c>
      <c r="L24262"/>
    </row>
    <row r="24263" spans="1:12" x14ac:dyDescent="0.25">
      <c r="A24263" s="3" t="str">
        <f t="shared" si="574"/>
        <v/>
      </c>
      <c r="L24263"/>
    </row>
    <row r="24264" spans="1:12" x14ac:dyDescent="0.25">
      <c r="A24264" s="3" t="str">
        <f t="shared" si="574"/>
        <v/>
      </c>
      <c r="L24264"/>
    </row>
    <row r="24265" spans="1:12" x14ac:dyDescent="0.25">
      <c r="A24265" s="3" t="str">
        <f t="shared" si="574"/>
        <v/>
      </c>
      <c r="L24265"/>
    </row>
    <row r="24266" spans="1:12" x14ac:dyDescent="0.25">
      <c r="A24266" s="3" t="str">
        <f t="shared" si="574"/>
        <v/>
      </c>
      <c r="L24266"/>
    </row>
    <row r="24267" spans="1:12" x14ac:dyDescent="0.25">
      <c r="A24267" s="3" t="str">
        <f t="shared" si="574"/>
        <v/>
      </c>
      <c r="L24267"/>
    </row>
    <row r="24268" spans="1:12" x14ac:dyDescent="0.25">
      <c r="A24268" s="3" t="str">
        <f t="shared" si="574"/>
        <v/>
      </c>
      <c r="L24268"/>
    </row>
    <row r="24269" spans="1:12" x14ac:dyDescent="0.25">
      <c r="A24269" s="3" t="str">
        <f t="shared" si="574"/>
        <v/>
      </c>
      <c r="L24269"/>
    </row>
    <row r="24270" spans="1:12" x14ac:dyDescent="0.25">
      <c r="A24270" s="3" t="str">
        <f t="shared" si="574"/>
        <v/>
      </c>
      <c r="L24270"/>
    </row>
    <row r="24271" spans="1:12" x14ac:dyDescent="0.25">
      <c r="A24271" s="3" t="str">
        <f t="shared" si="574"/>
        <v/>
      </c>
      <c r="L24271"/>
    </row>
    <row r="24272" spans="1:12" x14ac:dyDescent="0.25">
      <c r="A24272" s="3" t="str">
        <f t="shared" si="574"/>
        <v/>
      </c>
      <c r="L24272"/>
    </row>
    <row r="24273" spans="1:12" x14ac:dyDescent="0.25">
      <c r="A24273" s="3" t="str">
        <f t="shared" ref="A24273:A24336" si="575">IF(B24259="","",CONCATENATE(MONTH(B24259),YEAR(B24259)))</f>
        <v/>
      </c>
      <c r="L24273"/>
    </row>
    <row r="24274" spans="1:12" x14ac:dyDescent="0.25">
      <c r="A24274" s="3" t="str">
        <f t="shared" si="575"/>
        <v/>
      </c>
      <c r="L24274"/>
    </row>
    <row r="24275" spans="1:12" x14ac:dyDescent="0.25">
      <c r="A24275" s="3" t="str">
        <f t="shared" si="575"/>
        <v/>
      </c>
      <c r="L24275"/>
    </row>
    <row r="24276" spans="1:12" x14ac:dyDescent="0.25">
      <c r="A24276" s="3" t="str">
        <f t="shared" si="575"/>
        <v/>
      </c>
      <c r="L24276"/>
    </row>
    <row r="24277" spans="1:12" x14ac:dyDescent="0.25">
      <c r="A24277" s="3" t="str">
        <f t="shared" si="575"/>
        <v/>
      </c>
      <c r="L24277"/>
    </row>
    <row r="24278" spans="1:12" x14ac:dyDescent="0.25">
      <c r="A24278" s="3" t="str">
        <f t="shared" si="575"/>
        <v/>
      </c>
      <c r="L24278"/>
    </row>
    <row r="24279" spans="1:12" x14ac:dyDescent="0.25">
      <c r="A24279" s="3" t="str">
        <f t="shared" si="575"/>
        <v/>
      </c>
      <c r="L24279"/>
    </row>
    <row r="24280" spans="1:12" x14ac:dyDescent="0.25">
      <c r="A24280" s="3" t="str">
        <f t="shared" si="575"/>
        <v/>
      </c>
      <c r="L24280"/>
    </row>
    <row r="24281" spans="1:12" x14ac:dyDescent="0.25">
      <c r="A24281" s="3" t="str">
        <f t="shared" si="575"/>
        <v/>
      </c>
      <c r="L24281"/>
    </row>
    <row r="24282" spans="1:12" x14ac:dyDescent="0.25">
      <c r="A24282" s="3" t="str">
        <f t="shared" si="575"/>
        <v/>
      </c>
      <c r="L24282"/>
    </row>
    <row r="24283" spans="1:12" x14ac:dyDescent="0.25">
      <c r="A24283" s="3" t="str">
        <f t="shared" si="575"/>
        <v/>
      </c>
      <c r="L24283"/>
    </row>
    <row r="24284" spans="1:12" x14ac:dyDescent="0.25">
      <c r="A24284" s="3" t="str">
        <f t="shared" si="575"/>
        <v/>
      </c>
      <c r="L24284"/>
    </row>
    <row r="24285" spans="1:12" x14ac:dyDescent="0.25">
      <c r="A24285" s="3" t="str">
        <f t="shared" si="575"/>
        <v/>
      </c>
      <c r="L24285"/>
    </row>
    <row r="24286" spans="1:12" x14ac:dyDescent="0.25">
      <c r="A24286" s="3" t="str">
        <f t="shared" si="575"/>
        <v/>
      </c>
      <c r="L24286"/>
    </row>
    <row r="24287" spans="1:12" x14ac:dyDescent="0.25">
      <c r="A24287" s="3" t="str">
        <f t="shared" si="575"/>
        <v/>
      </c>
      <c r="L24287"/>
    </row>
    <row r="24288" spans="1:12" x14ac:dyDescent="0.25">
      <c r="A24288" s="3" t="str">
        <f t="shared" si="575"/>
        <v/>
      </c>
      <c r="L24288"/>
    </row>
    <row r="24289" spans="1:12" x14ac:dyDescent="0.25">
      <c r="A24289" s="3" t="str">
        <f t="shared" si="575"/>
        <v/>
      </c>
      <c r="L24289"/>
    </row>
    <row r="24290" spans="1:12" x14ac:dyDescent="0.25">
      <c r="A24290" s="3" t="str">
        <f t="shared" si="575"/>
        <v/>
      </c>
      <c r="L24290"/>
    </row>
    <row r="24291" spans="1:12" x14ac:dyDescent="0.25">
      <c r="A24291" s="3" t="str">
        <f t="shared" si="575"/>
        <v/>
      </c>
      <c r="L24291"/>
    </row>
    <row r="24292" spans="1:12" x14ac:dyDescent="0.25">
      <c r="A24292" s="3" t="str">
        <f t="shared" si="575"/>
        <v/>
      </c>
      <c r="L24292"/>
    </row>
    <row r="24293" spans="1:12" x14ac:dyDescent="0.25">
      <c r="A24293" s="3" t="str">
        <f t="shared" si="575"/>
        <v/>
      </c>
      <c r="L24293"/>
    </row>
    <row r="24294" spans="1:12" x14ac:dyDescent="0.25">
      <c r="A24294" s="3" t="str">
        <f t="shared" si="575"/>
        <v/>
      </c>
      <c r="L24294"/>
    </row>
    <row r="24295" spans="1:12" x14ac:dyDescent="0.25">
      <c r="A24295" s="3" t="str">
        <f t="shared" si="575"/>
        <v/>
      </c>
      <c r="L24295"/>
    </row>
    <row r="24296" spans="1:12" x14ac:dyDescent="0.25">
      <c r="A24296" s="3" t="str">
        <f t="shared" si="575"/>
        <v/>
      </c>
      <c r="L24296"/>
    </row>
    <row r="24297" spans="1:12" x14ac:dyDescent="0.25">
      <c r="A24297" s="3" t="str">
        <f t="shared" si="575"/>
        <v/>
      </c>
      <c r="L24297"/>
    </row>
    <row r="24298" spans="1:12" x14ac:dyDescent="0.25">
      <c r="A24298" s="3" t="str">
        <f t="shared" si="575"/>
        <v/>
      </c>
      <c r="L24298"/>
    </row>
    <row r="24299" spans="1:12" x14ac:dyDescent="0.25">
      <c r="A24299" s="3" t="str">
        <f t="shared" si="575"/>
        <v/>
      </c>
      <c r="L24299"/>
    </row>
    <row r="24300" spans="1:12" x14ac:dyDescent="0.25">
      <c r="A24300" s="3" t="str">
        <f t="shared" si="575"/>
        <v/>
      </c>
      <c r="L24300"/>
    </row>
    <row r="24301" spans="1:12" x14ac:dyDescent="0.25">
      <c r="A24301" s="3" t="str">
        <f t="shared" si="575"/>
        <v/>
      </c>
      <c r="L24301"/>
    </row>
    <row r="24302" spans="1:12" x14ac:dyDescent="0.25">
      <c r="A24302" s="3" t="str">
        <f t="shared" si="575"/>
        <v/>
      </c>
      <c r="L24302"/>
    </row>
    <row r="24303" spans="1:12" x14ac:dyDescent="0.25">
      <c r="A24303" s="3" t="str">
        <f t="shared" si="575"/>
        <v/>
      </c>
      <c r="L24303"/>
    </row>
    <row r="24304" spans="1:12" x14ac:dyDescent="0.25">
      <c r="A24304" s="3" t="str">
        <f t="shared" si="575"/>
        <v/>
      </c>
      <c r="L24304"/>
    </row>
    <row r="24305" spans="1:12" x14ac:dyDescent="0.25">
      <c r="A24305" s="3" t="str">
        <f t="shared" si="575"/>
        <v/>
      </c>
      <c r="L24305"/>
    </row>
    <row r="24306" spans="1:12" x14ac:dyDescent="0.25">
      <c r="A24306" s="3" t="str">
        <f t="shared" si="575"/>
        <v/>
      </c>
      <c r="L24306"/>
    </row>
    <row r="24307" spans="1:12" x14ac:dyDescent="0.25">
      <c r="A24307" s="3" t="str">
        <f t="shared" si="575"/>
        <v/>
      </c>
      <c r="L24307"/>
    </row>
    <row r="24308" spans="1:12" x14ac:dyDescent="0.25">
      <c r="A24308" s="3" t="str">
        <f t="shared" si="575"/>
        <v/>
      </c>
      <c r="L24308"/>
    </row>
    <row r="24309" spans="1:12" x14ac:dyDescent="0.25">
      <c r="A24309" s="3" t="str">
        <f t="shared" si="575"/>
        <v/>
      </c>
      <c r="L24309"/>
    </row>
    <row r="24310" spans="1:12" x14ac:dyDescent="0.25">
      <c r="A24310" s="3" t="str">
        <f t="shared" si="575"/>
        <v/>
      </c>
      <c r="L24310"/>
    </row>
    <row r="24311" spans="1:12" x14ac:dyDescent="0.25">
      <c r="A24311" s="3" t="str">
        <f t="shared" si="575"/>
        <v/>
      </c>
      <c r="L24311"/>
    </row>
    <row r="24312" spans="1:12" x14ac:dyDescent="0.25">
      <c r="A24312" s="3" t="str">
        <f t="shared" si="575"/>
        <v/>
      </c>
      <c r="L24312"/>
    </row>
    <row r="24313" spans="1:12" x14ac:dyDescent="0.25">
      <c r="A24313" s="3" t="str">
        <f t="shared" si="575"/>
        <v/>
      </c>
      <c r="L24313"/>
    </row>
    <row r="24314" spans="1:12" x14ac:dyDescent="0.25">
      <c r="A24314" s="3" t="str">
        <f t="shared" si="575"/>
        <v/>
      </c>
      <c r="L24314"/>
    </row>
    <row r="24315" spans="1:12" x14ac:dyDescent="0.25">
      <c r="A24315" s="3" t="str">
        <f t="shared" si="575"/>
        <v/>
      </c>
      <c r="L24315"/>
    </row>
    <row r="24316" spans="1:12" x14ac:dyDescent="0.25">
      <c r="A24316" s="3" t="str">
        <f t="shared" si="575"/>
        <v/>
      </c>
      <c r="L24316"/>
    </row>
    <row r="24317" spans="1:12" x14ac:dyDescent="0.25">
      <c r="A24317" s="3" t="str">
        <f t="shared" si="575"/>
        <v/>
      </c>
      <c r="L24317"/>
    </row>
    <row r="24318" spans="1:12" x14ac:dyDescent="0.25">
      <c r="A24318" s="3" t="str">
        <f t="shared" si="575"/>
        <v/>
      </c>
      <c r="L24318"/>
    </row>
    <row r="24319" spans="1:12" x14ac:dyDescent="0.25">
      <c r="A24319" s="3" t="str">
        <f t="shared" si="575"/>
        <v/>
      </c>
      <c r="L24319"/>
    </row>
    <row r="24320" spans="1:12" x14ac:dyDescent="0.25">
      <c r="A24320" s="3" t="str">
        <f t="shared" si="575"/>
        <v/>
      </c>
      <c r="L24320"/>
    </row>
    <row r="24321" spans="1:12" x14ac:dyDescent="0.25">
      <c r="A24321" s="3" t="str">
        <f t="shared" si="575"/>
        <v/>
      </c>
      <c r="L24321"/>
    </row>
    <row r="24322" spans="1:12" x14ac:dyDescent="0.25">
      <c r="A24322" s="3" t="str">
        <f t="shared" si="575"/>
        <v/>
      </c>
      <c r="L24322"/>
    </row>
    <row r="24323" spans="1:12" x14ac:dyDescent="0.25">
      <c r="A24323" s="3" t="str">
        <f t="shared" si="575"/>
        <v/>
      </c>
      <c r="L24323"/>
    </row>
    <row r="24324" spans="1:12" x14ac:dyDescent="0.25">
      <c r="A24324" s="3" t="str">
        <f t="shared" si="575"/>
        <v/>
      </c>
      <c r="L24324"/>
    </row>
    <row r="24325" spans="1:12" x14ac:dyDescent="0.25">
      <c r="A24325" s="3" t="str">
        <f t="shared" si="575"/>
        <v/>
      </c>
      <c r="L24325"/>
    </row>
    <row r="24326" spans="1:12" x14ac:dyDescent="0.25">
      <c r="A24326" s="3" t="str">
        <f t="shared" si="575"/>
        <v/>
      </c>
      <c r="L24326"/>
    </row>
    <row r="24327" spans="1:12" x14ac:dyDescent="0.25">
      <c r="A24327" s="3" t="str">
        <f t="shared" si="575"/>
        <v/>
      </c>
      <c r="L24327"/>
    </row>
    <row r="24328" spans="1:12" x14ac:dyDescent="0.25">
      <c r="A24328" s="3" t="str">
        <f t="shared" si="575"/>
        <v/>
      </c>
      <c r="L24328"/>
    </row>
    <row r="24329" spans="1:12" x14ac:dyDescent="0.25">
      <c r="A24329" s="3" t="str">
        <f t="shared" si="575"/>
        <v/>
      </c>
      <c r="L24329"/>
    </row>
    <row r="24330" spans="1:12" x14ac:dyDescent="0.25">
      <c r="A24330" s="3" t="str">
        <f t="shared" si="575"/>
        <v/>
      </c>
      <c r="L24330"/>
    </row>
    <row r="24331" spans="1:12" x14ac:dyDescent="0.25">
      <c r="A24331" s="3" t="str">
        <f t="shared" si="575"/>
        <v/>
      </c>
      <c r="L24331"/>
    </row>
    <row r="24332" spans="1:12" x14ac:dyDescent="0.25">
      <c r="A24332" s="3" t="str">
        <f t="shared" si="575"/>
        <v/>
      </c>
      <c r="L24332"/>
    </row>
    <row r="24333" spans="1:12" x14ac:dyDescent="0.25">
      <c r="A24333" s="3" t="str">
        <f t="shared" si="575"/>
        <v/>
      </c>
      <c r="L24333"/>
    </row>
    <row r="24334" spans="1:12" x14ac:dyDescent="0.25">
      <c r="A24334" s="3" t="str">
        <f t="shared" si="575"/>
        <v/>
      </c>
      <c r="L24334"/>
    </row>
    <row r="24335" spans="1:12" x14ac:dyDescent="0.25">
      <c r="A24335" s="3" t="str">
        <f t="shared" si="575"/>
        <v/>
      </c>
      <c r="L24335"/>
    </row>
    <row r="24336" spans="1:12" x14ac:dyDescent="0.25">
      <c r="A24336" s="3" t="str">
        <f t="shared" si="575"/>
        <v/>
      </c>
      <c r="L24336"/>
    </row>
    <row r="24337" spans="1:12" x14ac:dyDescent="0.25">
      <c r="A24337" s="3" t="str">
        <f t="shared" ref="A24337:A24400" si="576">IF(B24323="","",CONCATENATE(MONTH(B24323),YEAR(B24323)))</f>
        <v/>
      </c>
      <c r="L24337"/>
    </row>
    <row r="24338" spans="1:12" x14ac:dyDescent="0.25">
      <c r="A24338" s="3" t="str">
        <f t="shared" si="576"/>
        <v/>
      </c>
      <c r="L24338"/>
    </row>
    <row r="24339" spans="1:12" x14ac:dyDescent="0.25">
      <c r="A24339" s="3" t="str">
        <f t="shared" si="576"/>
        <v/>
      </c>
      <c r="L24339"/>
    </row>
    <row r="24340" spans="1:12" x14ac:dyDescent="0.25">
      <c r="A24340" s="3" t="str">
        <f t="shared" si="576"/>
        <v/>
      </c>
      <c r="L24340"/>
    </row>
    <row r="24341" spans="1:12" x14ac:dyDescent="0.25">
      <c r="A24341" s="3" t="str">
        <f t="shared" si="576"/>
        <v/>
      </c>
      <c r="L24341"/>
    </row>
    <row r="24342" spans="1:12" x14ac:dyDescent="0.25">
      <c r="A24342" s="3" t="str">
        <f t="shared" si="576"/>
        <v/>
      </c>
      <c r="L24342"/>
    </row>
    <row r="24343" spans="1:12" x14ac:dyDescent="0.25">
      <c r="A24343" s="3" t="str">
        <f t="shared" si="576"/>
        <v/>
      </c>
      <c r="L24343"/>
    </row>
    <row r="24344" spans="1:12" x14ac:dyDescent="0.25">
      <c r="A24344" s="3" t="str">
        <f t="shared" si="576"/>
        <v/>
      </c>
      <c r="L24344"/>
    </row>
    <row r="24345" spans="1:12" x14ac:dyDescent="0.25">
      <c r="A24345" s="3" t="str">
        <f t="shared" si="576"/>
        <v/>
      </c>
      <c r="L24345"/>
    </row>
    <row r="24346" spans="1:12" x14ac:dyDescent="0.25">
      <c r="A24346" s="3" t="str">
        <f t="shared" si="576"/>
        <v/>
      </c>
      <c r="L24346"/>
    </row>
    <row r="24347" spans="1:12" x14ac:dyDescent="0.25">
      <c r="A24347" s="3" t="str">
        <f t="shared" si="576"/>
        <v/>
      </c>
      <c r="L24347"/>
    </row>
    <row r="24348" spans="1:12" x14ac:dyDescent="0.25">
      <c r="A24348" s="3" t="str">
        <f t="shared" si="576"/>
        <v/>
      </c>
      <c r="L24348"/>
    </row>
    <row r="24349" spans="1:12" x14ac:dyDescent="0.25">
      <c r="A24349" s="3" t="str">
        <f t="shared" si="576"/>
        <v/>
      </c>
      <c r="L24349"/>
    </row>
    <row r="24350" spans="1:12" x14ac:dyDescent="0.25">
      <c r="A24350" s="3" t="str">
        <f t="shared" si="576"/>
        <v/>
      </c>
      <c r="L24350"/>
    </row>
    <row r="24351" spans="1:12" x14ac:dyDescent="0.25">
      <c r="A24351" s="3" t="str">
        <f t="shared" si="576"/>
        <v/>
      </c>
      <c r="L24351"/>
    </row>
    <row r="24352" spans="1:12" x14ac:dyDescent="0.25">
      <c r="A24352" s="3" t="str">
        <f t="shared" si="576"/>
        <v/>
      </c>
      <c r="L24352"/>
    </row>
    <row r="24353" spans="1:12" x14ac:dyDescent="0.25">
      <c r="A24353" s="3" t="str">
        <f t="shared" si="576"/>
        <v/>
      </c>
      <c r="L24353"/>
    </row>
    <row r="24354" spans="1:12" x14ac:dyDescent="0.25">
      <c r="A24354" s="3" t="str">
        <f t="shared" si="576"/>
        <v/>
      </c>
      <c r="L24354"/>
    </row>
    <row r="24355" spans="1:12" x14ac:dyDescent="0.25">
      <c r="A24355" s="3" t="str">
        <f t="shared" si="576"/>
        <v/>
      </c>
      <c r="L24355"/>
    </row>
    <row r="24356" spans="1:12" x14ac:dyDescent="0.25">
      <c r="A24356" s="3" t="str">
        <f t="shared" si="576"/>
        <v/>
      </c>
      <c r="L24356"/>
    </row>
    <row r="24357" spans="1:12" x14ac:dyDescent="0.25">
      <c r="A24357" s="3" t="str">
        <f t="shared" si="576"/>
        <v/>
      </c>
      <c r="L24357"/>
    </row>
    <row r="24358" spans="1:12" x14ac:dyDescent="0.25">
      <c r="A24358" s="3" t="str">
        <f t="shared" si="576"/>
        <v/>
      </c>
      <c r="L24358"/>
    </row>
    <row r="24359" spans="1:12" x14ac:dyDescent="0.25">
      <c r="A24359" s="3" t="str">
        <f t="shared" si="576"/>
        <v/>
      </c>
      <c r="L24359"/>
    </row>
    <row r="24360" spans="1:12" x14ac:dyDescent="0.25">
      <c r="A24360" s="3" t="str">
        <f t="shared" si="576"/>
        <v/>
      </c>
      <c r="L24360"/>
    </row>
    <row r="24361" spans="1:12" x14ac:dyDescent="0.25">
      <c r="A24361" s="3" t="str">
        <f t="shared" si="576"/>
        <v/>
      </c>
      <c r="L24361"/>
    </row>
    <row r="24362" spans="1:12" x14ac:dyDescent="0.25">
      <c r="A24362" s="3" t="str">
        <f t="shared" si="576"/>
        <v/>
      </c>
      <c r="L24362"/>
    </row>
    <row r="24363" spans="1:12" x14ac:dyDescent="0.25">
      <c r="A24363" s="3" t="str">
        <f t="shared" si="576"/>
        <v/>
      </c>
      <c r="L24363"/>
    </row>
    <row r="24364" spans="1:12" x14ac:dyDescent="0.25">
      <c r="A24364" s="3" t="str">
        <f t="shared" si="576"/>
        <v/>
      </c>
      <c r="L24364"/>
    </row>
    <row r="24365" spans="1:12" x14ac:dyDescent="0.25">
      <c r="A24365" s="3" t="str">
        <f t="shared" si="576"/>
        <v/>
      </c>
      <c r="L24365"/>
    </row>
    <row r="24366" spans="1:12" x14ac:dyDescent="0.25">
      <c r="A24366" s="3" t="str">
        <f t="shared" si="576"/>
        <v/>
      </c>
      <c r="L24366"/>
    </row>
    <row r="24367" spans="1:12" x14ac:dyDescent="0.25">
      <c r="A24367" s="3" t="str">
        <f t="shared" si="576"/>
        <v/>
      </c>
      <c r="L24367"/>
    </row>
    <row r="24368" spans="1:12" x14ac:dyDescent="0.25">
      <c r="A24368" s="3" t="str">
        <f t="shared" si="576"/>
        <v/>
      </c>
      <c r="L24368"/>
    </row>
    <row r="24369" spans="1:12" x14ac:dyDescent="0.25">
      <c r="A24369" s="3" t="str">
        <f t="shared" si="576"/>
        <v/>
      </c>
      <c r="L24369"/>
    </row>
    <row r="24370" spans="1:12" x14ac:dyDescent="0.25">
      <c r="A24370" s="3" t="str">
        <f t="shared" si="576"/>
        <v/>
      </c>
      <c r="L24370"/>
    </row>
    <row r="24371" spans="1:12" x14ac:dyDescent="0.25">
      <c r="A24371" s="3" t="str">
        <f t="shared" si="576"/>
        <v/>
      </c>
      <c r="L24371"/>
    </row>
    <row r="24372" spans="1:12" x14ac:dyDescent="0.25">
      <c r="A24372" s="3" t="str">
        <f t="shared" si="576"/>
        <v/>
      </c>
      <c r="L24372"/>
    </row>
    <row r="24373" spans="1:12" x14ac:dyDescent="0.25">
      <c r="A24373" s="3" t="str">
        <f t="shared" si="576"/>
        <v/>
      </c>
      <c r="L24373"/>
    </row>
    <row r="24374" spans="1:12" x14ac:dyDescent="0.25">
      <c r="A24374" s="3" t="str">
        <f t="shared" si="576"/>
        <v/>
      </c>
      <c r="L24374"/>
    </row>
    <row r="24375" spans="1:12" x14ac:dyDescent="0.25">
      <c r="A24375" s="3" t="str">
        <f t="shared" si="576"/>
        <v/>
      </c>
      <c r="L24375"/>
    </row>
    <row r="24376" spans="1:12" x14ac:dyDescent="0.25">
      <c r="A24376" s="3" t="str">
        <f t="shared" si="576"/>
        <v/>
      </c>
      <c r="L24376"/>
    </row>
    <row r="24377" spans="1:12" x14ac:dyDescent="0.25">
      <c r="A24377" s="3" t="str">
        <f t="shared" si="576"/>
        <v/>
      </c>
      <c r="L24377"/>
    </row>
    <row r="24378" spans="1:12" x14ac:dyDescent="0.25">
      <c r="A24378" s="3" t="str">
        <f t="shared" si="576"/>
        <v/>
      </c>
      <c r="L24378"/>
    </row>
    <row r="24379" spans="1:12" x14ac:dyDescent="0.25">
      <c r="A24379" s="3" t="str">
        <f t="shared" si="576"/>
        <v/>
      </c>
      <c r="L24379"/>
    </row>
    <row r="24380" spans="1:12" x14ac:dyDescent="0.25">
      <c r="A24380" s="3" t="str">
        <f t="shared" si="576"/>
        <v/>
      </c>
      <c r="L24380"/>
    </row>
    <row r="24381" spans="1:12" x14ac:dyDescent="0.25">
      <c r="A24381" s="3" t="str">
        <f t="shared" si="576"/>
        <v/>
      </c>
      <c r="L24381"/>
    </row>
    <row r="24382" spans="1:12" x14ac:dyDescent="0.25">
      <c r="A24382" s="3" t="str">
        <f t="shared" si="576"/>
        <v/>
      </c>
      <c r="L24382"/>
    </row>
    <row r="24383" spans="1:12" x14ac:dyDescent="0.25">
      <c r="A24383" s="3" t="str">
        <f t="shared" si="576"/>
        <v/>
      </c>
      <c r="L24383"/>
    </row>
    <row r="24384" spans="1:12" x14ac:dyDescent="0.25">
      <c r="A24384" s="3" t="str">
        <f t="shared" si="576"/>
        <v/>
      </c>
      <c r="L24384"/>
    </row>
    <row r="24385" spans="1:12" x14ac:dyDescent="0.25">
      <c r="A24385" s="3" t="str">
        <f t="shared" si="576"/>
        <v/>
      </c>
      <c r="L24385"/>
    </row>
    <row r="24386" spans="1:12" x14ac:dyDescent="0.25">
      <c r="A24386" s="3" t="str">
        <f t="shared" si="576"/>
        <v/>
      </c>
      <c r="L24386"/>
    </row>
    <row r="24387" spans="1:12" x14ac:dyDescent="0.25">
      <c r="A24387" s="3" t="str">
        <f t="shared" si="576"/>
        <v/>
      </c>
      <c r="L24387"/>
    </row>
    <row r="24388" spans="1:12" x14ac:dyDescent="0.25">
      <c r="A24388" s="3" t="str">
        <f t="shared" si="576"/>
        <v/>
      </c>
      <c r="L24388"/>
    </row>
    <row r="24389" spans="1:12" x14ac:dyDescent="0.25">
      <c r="A24389" s="3" t="str">
        <f t="shared" si="576"/>
        <v/>
      </c>
      <c r="L24389"/>
    </row>
    <row r="24390" spans="1:12" x14ac:dyDescent="0.25">
      <c r="A24390" s="3" t="str">
        <f t="shared" si="576"/>
        <v/>
      </c>
      <c r="L24390"/>
    </row>
    <row r="24391" spans="1:12" x14ac:dyDescent="0.25">
      <c r="A24391" s="3" t="str">
        <f t="shared" si="576"/>
        <v/>
      </c>
      <c r="L24391"/>
    </row>
    <row r="24392" spans="1:12" x14ac:dyDescent="0.25">
      <c r="A24392" s="3" t="str">
        <f t="shared" si="576"/>
        <v/>
      </c>
      <c r="L24392"/>
    </row>
    <row r="24393" spans="1:12" x14ac:dyDescent="0.25">
      <c r="A24393" s="3" t="str">
        <f t="shared" si="576"/>
        <v/>
      </c>
      <c r="L24393"/>
    </row>
    <row r="24394" spans="1:12" x14ac:dyDescent="0.25">
      <c r="A24394" s="3" t="str">
        <f t="shared" si="576"/>
        <v/>
      </c>
      <c r="L24394"/>
    </row>
    <row r="24395" spans="1:12" x14ac:dyDescent="0.25">
      <c r="A24395" s="3" t="str">
        <f t="shared" si="576"/>
        <v/>
      </c>
      <c r="L24395"/>
    </row>
    <row r="24396" spans="1:12" x14ac:dyDescent="0.25">
      <c r="A24396" s="3" t="str">
        <f t="shared" si="576"/>
        <v/>
      </c>
      <c r="L24396"/>
    </row>
    <row r="24397" spans="1:12" x14ac:dyDescent="0.25">
      <c r="A24397" s="3" t="str">
        <f t="shared" si="576"/>
        <v/>
      </c>
      <c r="L24397"/>
    </row>
    <row r="24398" spans="1:12" x14ac:dyDescent="0.25">
      <c r="A24398" s="3" t="str">
        <f t="shared" si="576"/>
        <v/>
      </c>
      <c r="L24398"/>
    </row>
    <row r="24399" spans="1:12" x14ac:dyDescent="0.25">
      <c r="A24399" s="3" t="str">
        <f t="shared" si="576"/>
        <v/>
      </c>
      <c r="L24399"/>
    </row>
    <row r="24400" spans="1:12" x14ac:dyDescent="0.25">
      <c r="A24400" s="3" t="str">
        <f t="shared" si="576"/>
        <v/>
      </c>
      <c r="L24400"/>
    </row>
    <row r="24401" spans="1:12" x14ac:dyDescent="0.25">
      <c r="A24401" s="3" t="str">
        <f t="shared" ref="A24401:A24464" si="577">IF(B24387="","",CONCATENATE(MONTH(B24387),YEAR(B24387)))</f>
        <v/>
      </c>
      <c r="L24401"/>
    </row>
    <row r="24402" spans="1:12" x14ac:dyDescent="0.25">
      <c r="A24402" s="3" t="str">
        <f t="shared" si="577"/>
        <v/>
      </c>
      <c r="L24402"/>
    </row>
    <row r="24403" spans="1:12" x14ac:dyDescent="0.25">
      <c r="A24403" s="3" t="str">
        <f t="shared" si="577"/>
        <v/>
      </c>
      <c r="L24403"/>
    </row>
    <row r="24404" spans="1:12" x14ac:dyDescent="0.25">
      <c r="A24404" s="3" t="str">
        <f t="shared" si="577"/>
        <v/>
      </c>
      <c r="L24404"/>
    </row>
    <row r="24405" spans="1:12" x14ac:dyDescent="0.25">
      <c r="A24405" s="3" t="str">
        <f t="shared" si="577"/>
        <v/>
      </c>
      <c r="L24405"/>
    </row>
    <row r="24406" spans="1:12" x14ac:dyDescent="0.25">
      <c r="A24406" s="3" t="str">
        <f t="shared" si="577"/>
        <v/>
      </c>
      <c r="L24406"/>
    </row>
    <row r="24407" spans="1:12" x14ac:dyDescent="0.25">
      <c r="A24407" s="3" t="str">
        <f t="shared" si="577"/>
        <v/>
      </c>
      <c r="L24407"/>
    </row>
    <row r="24408" spans="1:12" x14ac:dyDescent="0.25">
      <c r="A24408" s="3" t="str">
        <f t="shared" si="577"/>
        <v/>
      </c>
      <c r="L24408"/>
    </row>
    <row r="24409" spans="1:12" x14ac:dyDescent="0.25">
      <c r="A24409" s="3" t="str">
        <f t="shared" si="577"/>
        <v/>
      </c>
      <c r="L24409"/>
    </row>
    <row r="24410" spans="1:12" x14ac:dyDescent="0.25">
      <c r="A24410" s="3" t="str">
        <f t="shared" si="577"/>
        <v/>
      </c>
      <c r="L24410"/>
    </row>
    <row r="24411" spans="1:12" x14ac:dyDescent="0.25">
      <c r="A24411" s="3" t="str">
        <f t="shared" si="577"/>
        <v/>
      </c>
      <c r="L24411"/>
    </row>
    <row r="24412" spans="1:12" x14ac:dyDescent="0.25">
      <c r="A24412" s="3" t="str">
        <f t="shared" si="577"/>
        <v/>
      </c>
      <c r="L24412"/>
    </row>
    <row r="24413" spans="1:12" x14ac:dyDescent="0.25">
      <c r="A24413" s="3" t="str">
        <f t="shared" si="577"/>
        <v/>
      </c>
      <c r="L24413"/>
    </row>
    <row r="24414" spans="1:12" x14ac:dyDescent="0.25">
      <c r="A24414" s="3" t="str">
        <f t="shared" si="577"/>
        <v/>
      </c>
      <c r="L24414"/>
    </row>
    <row r="24415" spans="1:12" x14ac:dyDescent="0.25">
      <c r="A24415" s="3" t="str">
        <f t="shared" si="577"/>
        <v/>
      </c>
      <c r="L24415"/>
    </row>
    <row r="24416" spans="1:12" x14ac:dyDescent="0.25">
      <c r="A24416" s="3" t="str">
        <f t="shared" si="577"/>
        <v/>
      </c>
      <c r="L24416"/>
    </row>
    <row r="24417" spans="1:12" x14ac:dyDescent="0.25">
      <c r="A24417" s="3" t="str">
        <f t="shared" si="577"/>
        <v/>
      </c>
      <c r="L24417"/>
    </row>
    <row r="24418" spans="1:12" x14ac:dyDescent="0.25">
      <c r="A24418" s="3" t="str">
        <f t="shared" si="577"/>
        <v/>
      </c>
      <c r="L24418"/>
    </row>
    <row r="24419" spans="1:12" x14ac:dyDescent="0.25">
      <c r="A24419" s="3" t="str">
        <f t="shared" si="577"/>
        <v/>
      </c>
      <c r="L24419"/>
    </row>
    <row r="24420" spans="1:12" x14ac:dyDescent="0.25">
      <c r="A24420" s="3" t="str">
        <f t="shared" si="577"/>
        <v/>
      </c>
      <c r="L24420"/>
    </row>
    <row r="24421" spans="1:12" x14ac:dyDescent="0.25">
      <c r="A24421" s="3" t="str">
        <f t="shared" si="577"/>
        <v/>
      </c>
      <c r="L24421"/>
    </row>
    <row r="24422" spans="1:12" x14ac:dyDescent="0.25">
      <c r="A24422" s="3" t="str">
        <f t="shared" si="577"/>
        <v/>
      </c>
      <c r="L24422"/>
    </row>
    <row r="24423" spans="1:12" x14ac:dyDescent="0.25">
      <c r="A24423" s="3" t="str">
        <f t="shared" si="577"/>
        <v/>
      </c>
      <c r="L24423"/>
    </row>
    <row r="24424" spans="1:12" x14ac:dyDescent="0.25">
      <c r="A24424" s="3" t="str">
        <f t="shared" si="577"/>
        <v/>
      </c>
      <c r="L24424"/>
    </row>
    <row r="24425" spans="1:12" x14ac:dyDescent="0.25">
      <c r="A24425" s="3" t="str">
        <f t="shared" si="577"/>
        <v/>
      </c>
      <c r="L24425"/>
    </row>
    <row r="24426" spans="1:12" x14ac:dyDescent="0.25">
      <c r="A24426" s="3" t="str">
        <f t="shared" si="577"/>
        <v/>
      </c>
      <c r="L24426"/>
    </row>
    <row r="24427" spans="1:12" x14ac:dyDescent="0.25">
      <c r="A24427" s="3" t="str">
        <f t="shared" si="577"/>
        <v/>
      </c>
      <c r="L24427"/>
    </row>
    <row r="24428" spans="1:12" x14ac:dyDescent="0.25">
      <c r="A24428" s="3" t="str">
        <f t="shared" si="577"/>
        <v/>
      </c>
      <c r="L24428"/>
    </row>
    <row r="24429" spans="1:12" x14ac:dyDescent="0.25">
      <c r="A24429" s="3" t="str">
        <f t="shared" si="577"/>
        <v/>
      </c>
      <c r="L24429"/>
    </row>
    <row r="24430" spans="1:12" x14ac:dyDescent="0.25">
      <c r="A24430" s="3" t="str">
        <f t="shared" si="577"/>
        <v/>
      </c>
      <c r="L24430"/>
    </row>
    <row r="24431" spans="1:12" x14ac:dyDescent="0.25">
      <c r="A24431" s="3" t="str">
        <f t="shared" si="577"/>
        <v/>
      </c>
      <c r="L24431"/>
    </row>
    <row r="24432" spans="1:12" x14ac:dyDescent="0.25">
      <c r="A24432" s="3" t="str">
        <f t="shared" si="577"/>
        <v/>
      </c>
      <c r="L24432"/>
    </row>
    <row r="24433" spans="1:12" x14ac:dyDescent="0.25">
      <c r="A24433" s="3" t="str">
        <f t="shared" si="577"/>
        <v/>
      </c>
      <c r="L24433"/>
    </row>
    <row r="24434" spans="1:12" x14ac:dyDescent="0.25">
      <c r="A24434" s="3" t="str">
        <f t="shared" si="577"/>
        <v/>
      </c>
      <c r="L24434"/>
    </row>
    <row r="24435" spans="1:12" x14ac:dyDescent="0.25">
      <c r="A24435" s="3" t="str">
        <f t="shared" si="577"/>
        <v/>
      </c>
      <c r="L24435"/>
    </row>
    <row r="24436" spans="1:12" x14ac:dyDescent="0.25">
      <c r="A24436" s="3" t="str">
        <f t="shared" si="577"/>
        <v/>
      </c>
      <c r="L24436"/>
    </row>
    <row r="24437" spans="1:12" x14ac:dyDescent="0.25">
      <c r="A24437" s="3" t="str">
        <f t="shared" si="577"/>
        <v/>
      </c>
      <c r="L24437"/>
    </row>
    <row r="24438" spans="1:12" x14ac:dyDescent="0.25">
      <c r="A24438" s="3" t="str">
        <f t="shared" si="577"/>
        <v/>
      </c>
      <c r="L24438"/>
    </row>
    <row r="24439" spans="1:12" x14ac:dyDescent="0.25">
      <c r="A24439" s="3" t="str">
        <f t="shared" si="577"/>
        <v/>
      </c>
      <c r="L24439"/>
    </row>
    <row r="24440" spans="1:12" x14ac:dyDescent="0.25">
      <c r="A24440" s="3" t="str">
        <f t="shared" si="577"/>
        <v/>
      </c>
      <c r="L24440"/>
    </row>
    <row r="24441" spans="1:12" x14ac:dyDescent="0.25">
      <c r="A24441" s="3" t="str">
        <f t="shared" si="577"/>
        <v/>
      </c>
      <c r="L24441"/>
    </row>
    <row r="24442" spans="1:12" x14ac:dyDescent="0.25">
      <c r="A24442" s="3" t="str">
        <f t="shared" si="577"/>
        <v/>
      </c>
      <c r="L24442"/>
    </row>
    <row r="24443" spans="1:12" x14ac:dyDescent="0.25">
      <c r="A24443" s="3" t="str">
        <f t="shared" si="577"/>
        <v/>
      </c>
      <c r="L24443"/>
    </row>
    <row r="24444" spans="1:12" x14ac:dyDescent="0.25">
      <c r="A24444" s="3" t="str">
        <f t="shared" si="577"/>
        <v/>
      </c>
      <c r="L24444"/>
    </row>
    <row r="24445" spans="1:12" x14ac:dyDescent="0.25">
      <c r="A24445" s="3" t="str">
        <f t="shared" si="577"/>
        <v/>
      </c>
      <c r="L24445"/>
    </row>
    <row r="24446" spans="1:12" x14ac:dyDescent="0.25">
      <c r="A24446" s="3" t="str">
        <f t="shared" si="577"/>
        <v/>
      </c>
      <c r="L24446"/>
    </row>
    <row r="24447" spans="1:12" x14ac:dyDescent="0.25">
      <c r="A24447" s="3" t="str">
        <f t="shared" si="577"/>
        <v/>
      </c>
      <c r="L24447"/>
    </row>
    <row r="24448" spans="1:12" x14ac:dyDescent="0.25">
      <c r="A24448" s="3" t="str">
        <f t="shared" si="577"/>
        <v/>
      </c>
      <c r="L24448"/>
    </row>
    <row r="24449" spans="1:12" x14ac:dyDescent="0.25">
      <c r="A24449" s="3" t="str">
        <f t="shared" si="577"/>
        <v/>
      </c>
      <c r="L24449"/>
    </row>
    <row r="24450" spans="1:12" x14ac:dyDescent="0.25">
      <c r="A24450" s="3" t="str">
        <f t="shared" si="577"/>
        <v/>
      </c>
      <c r="L24450"/>
    </row>
    <row r="24451" spans="1:12" x14ac:dyDescent="0.25">
      <c r="A24451" s="3" t="str">
        <f t="shared" si="577"/>
        <v/>
      </c>
      <c r="L24451"/>
    </row>
    <row r="24452" spans="1:12" x14ac:dyDescent="0.25">
      <c r="A24452" s="3" t="str">
        <f t="shared" si="577"/>
        <v/>
      </c>
      <c r="L24452"/>
    </row>
    <row r="24453" spans="1:12" x14ac:dyDescent="0.25">
      <c r="A24453" s="3" t="str">
        <f t="shared" si="577"/>
        <v/>
      </c>
      <c r="L24453"/>
    </row>
    <row r="24454" spans="1:12" x14ac:dyDescent="0.25">
      <c r="A24454" s="3" t="str">
        <f t="shared" si="577"/>
        <v/>
      </c>
      <c r="L24454"/>
    </row>
    <row r="24455" spans="1:12" x14ac:dyDescent="0.25">
      <c r="A24455" s="3" t="str">
        <f t="shared" si="577"/>
        <v/>
      </c>
      <c r="L24455"/>
    </row>
    <row r="24456" spans="1:12" x14ac:dyDescent="0.25">
      <c r="A24456" s="3" t="str">
        <f t="shared" si="577"/>
        <v/>
      </c>
      <c r="L24456"/>
    </row>
    <row r="24457" spans="1:12" x14ac:dyDescent="0.25">
      <c r="A24457" s="3" t="str">
        <f t="shared" si="577"/>
        <v/>
      </c>
      <c r="L24457"/>
    </row>
    <row r="24458" spans="1:12" x14ac:dyDescent="0.25">
      <c r="A24458" s="3" t="str">
        <f t="shared" si="577"/>
        <v/>
      </c>
      <c r="L24458"/>
    </row>
    <row r="24459" spans="1:12" x14ac:dyDescent="0.25">
      <c r="A24459" s="3" t="str">
        <f t="shared" si="577"/>
        <v/>
      </c>
      <c r="L24459"/>
    </row>
    <row r="24460" spans="1:12" x14ac:dyDescent="0.25">
      <c r="A24460" s="3" t="str">
        <f t="shared" si="577"/>
        <v/>
      </c>
      <c r="L24460"/>
    </row>
    <row r="24461" spans="1:12" x14ac:dyDescent="0.25">
      <c r="A24461" s="3" t="str">
        <f t="shared" si="577"/>
        <v/>
      </c>
      <c r="L24461"/>
    </row>
    <row r="24462" spans="1:12" x14ac:dyDescent="0.25">
      <c r="A24462" s="3" t="str">
        <f t="shared" si="577"/>
        <v/>
      </c>
      <c r="L24462"/>
    </row>
    <row r="24463" spans="1:12" x14ac:dyDescent="0.25">
      <c r="A24463" s="3" t="str">
        <f t="shared" si="577"/>
        <v/>
      </c>
      <c r="L24463"/>
    </row>
    <row r="24464" spans="1:12" x14ac:dyDescent="0.25">
      <c r="A24464" s="3" t="str">
        <f t="shared" si="577"/>
        <v/>
      </c>
      <c r="L24464"/>
    </row>
    <row r="24465" spans="1:12" x14ac:dyDescent="0.25">
      <c r="A24465" s="3" t="str">
        <f t="shared" ref="A24465:A24528" si="578">IF(B24451="","",CONCATENATE(MONTH(B24451),YEAR(B24451)))</f>
        <v/>
      </c>
      <c r="L24465"/>
    </row>
    <row r="24466" spans="1:12" x14ac:dyDescent="0.25">
      <c r="A24466" s="3" t="str">
        <f t="shared" si="578"/>
        <v/>
      </c>
      <c r="L24466"/>
    </row>
    <row r="24467" spans="1:12" x14ac:dyDescent="0.25">
      <c r="A24467" s="3" t="str">
        <f t="shared" si="578"/>
        <v/>
      </c>
      <c r="L24467"/>
    </row>
    <row r="24468" spans="1:12" x14ac:dyDescent="0.25">
      <c r="A24468" s="3" t="str">
        <f t="shared" si="578"/>
        <v/>
      </c>
      <c r="L24468"/>
    </row>
    <row r="24469" spans="1:12" x14ac:dyDescent="0.25">
      <c r="A24469" s="3" t="str">
        <f t="shared" si="578"/>
        <v/>
      </c>
      <c r="L24469"/>
    </row>
    <row r="24470" spans="1:12" x14ac:dyDescent="0.25">
      <c r="A24470" s="3" t="str">
        <f t="shared" si="578"/>
        <v/>
      </c>
      <c r="L24470"/>
    </row>
    <row r="24471" spans="1:12" x14ac:dyDescent="0.25">
      <c r="A24471" s="3" t="str">
        <f t="shared" si="578"/>
        <v/>
      </c>
      <c r="L24471"/>
    </row>
    <row r="24472" spans="1:12" x14ac:dyDescent="0.25">
      <c r="A24472" s="3" t="str">
        <f t="shared" si="578"/>
        <v/>
      </c>
      <c r="L24472"/>
    </row>
    <row r="24473" spans="1:12" x14ac:dyDescent="0.25">
      <c r="A24473" s="3" t="str">
        <f t="shared" si="578"/>
        <v/>
      </c>
      <c r="L24473"/>
    </row>
    <row r="24474" spans="1:12" x14ac:dyDescent="0.25">
      <c r="A24474" s="3" t="str">
        <f t="shared" si="578"/>
        <v/>
      </c>
      <c r="L24474"/>
    </row>
    <row r="24475" spans="1:12" x14ac:dyDescent="0.25">
      <c r="A24475" s="3" t="str">
        <f t="shared" si="578"/>
        <v/>
      </c>
      <c r="L24475"/>
    </row>
    <row r="24476" spans="1:12" x14ac:dyDescent="0.25">
      <c r="A24476" s="3" t="str">
        <f t="shared" si="578"/>
        <v/>
      </c>
      <c r="L24476"/>
    </row>
    <row r="24477" spans="1:12" x14ac:dyDescent="0.25">
      <c r="A24477" s="3" t="str">
        <f t="shared" si="578"/>
        <v/>
      </c>
      <c r="L24477"/>
    </row>
    <row r="24478" spans="1:12" x14ac:dyDescent="0.25">
      <c r="A24478" s="3" t="str">
        <f t="shared" si="578"/>
        <v/>
      </c>
      <c r="L24478"/>
    </row>
    <row r="24479" spans="1:12" x14ac:dyDescent="0.25">
      <c r="A24479" s="3" t="str">
        <f t="shared" si="578"/>
        <v/>
      </c>
      <c r="L24479"/>
    </row>
    <row r="24480" spans="1:12" x14ac:dyDescent="0.25">
      <c r="A24480" s="3" t="str">
        <f t="shared" si="578"/>
        <v/>
      </c>
      <c r="L24480"/>
    </row>
    <row r="24481" spans="1:12" x14ac:dyDescent="0.25">
      <c r="A24481" s="3" t="str">
        <f t="shared" si="578"/>
        <v/>
      </c>
      <c r="L24481"/>
    </row>
    <row r="24482" spans="1:12" x14ac:dyDescent="0.25">
      <c r="A24482" s="3" t="str">
        <f t="shared" si="578"/>
        <v/>
      </c>
      <c r="L24482"/>
    </row>
    <row r="24483" spans="1:12" x14ac:dyDescent="0.25">
      <c r="A24483" s="3" t="str">
        <f t="shared" si="578"/>
        <v/>
      </c>
      <c r="L24483"/>
    </row>
    <row r="24484" spans="1:12" x14ac:dyDescent="0.25">
      <c r="A24484" s="3" t="str">
        <f t="shared" si="578"/>
        <v/>
      </c>
      <c r="L24484"/>
    </row>
    <row r="24485" spans="1:12" x14ac:dyDescent="0.25">
      <c r="A24485" s="3" t="str">
        <f t="shared" si="578"/>
        <v/>
      </c>
      <c r="L24485"/>
    </row>
    <row r="24486" spans="1:12" x14ac:dyDescent="0.25">
      <c r="A24486" s="3" t="str">
        <f t="shared" si="578"/>
        <v/>
      </c>
      <c r="L24486"/>
    </row>
    <row r="24487" spans="1:12" x14ac:dyDescent="0.25">
      <c r="A24487" s="3" t="str">
        <f t="shared" si="578"/>
        <v/>
      </c>
      <c r="L24487"/>
    </row>
    <row r="24488" spans="1:12" x14ac:dyDescent="0.25">
      <c r="A24488" s="3" t="str">
        <f t="shared" si="578"/>
        <v/>
      </c>
      <c r="L24488"/>
    </row>
    <row r="24489" spans="1:12" x14ac:dyDescent="0.25">
      <c r="A24489" s="3" t="str">
        <f t="shared" si="578"/>
        <v/>
      </c>
      <c r="L24489"/>
    </row>
    <row r="24490" spans="1:12" x14ac:dyDescent="0.25">
      <c r="A24490" s="3" t="str">
        <f t="shared" si="578"/>
        <v/>
      </c>
      <c r="L24490"/>
    </row>
    <row r="24491" spans="1:12" x14ac:dyDescent="0.25">
      <c r="A24491" s="3" t="str">
        <f t="shared" si="578"/>
        <v/>
      </c>
      <c r="L24491"/>
    </row>
    <row r="24492" spans="1:12" x14ac:dyDescent="0.25">
      <c r="A24492" s="3" t="str">
        <f t="shared" si="578"/>
        <v/>
      </c>
      <c r="L24492"/>
    </row>
    <row r="24493" spans="1:12" x14ac:dyDescent="0.25">
      <c r="A24493" s="3" t="str">
        <f t="shared" si="578"/>
        <v/>
      </c>
      <c r="L24493"/>
    </row>
    <row r="24494" spans="1:12" x14ac:dyDescent="0.25">
      <c r="A24494" s="3" t="str">
        <f t="shared" si="578"/>
        <v/>
      </c>
      <c r="L24494"/>
    </row>
    <row r="24495" spans="1:12" x14ac:dyDescent="0.25">
      <c r="A24495" s="3" t="str">
        <f t="shared" si="578"/>
        <v/>
      </c>
      <c r="L24495"/>
    </row>
    <row r="24496" spans="1:12" x14ac:dyDescent="0.25">
      <c r="A24496" s="3" t="str">
        <f t="shared" si="578"/>
        <v/>
      </c>
      <c r="L24496"/>
    </row>
    <row r="24497" spans="1:12" x14ac:dyDescent="0.25">
      <c r="A24497" s="3" t="str">
        <f t="shared" si="578"/>
        <v/>
      </c>
      <c r="L24497"/>
    </row>
    <row r="24498" spans="1:12" x14ac:dyDescent="0.25">
      <c r="A24498" s="3" t="str">
        <f t="shared" si="578"/>
        <v/>
      </c>
      <c r="L24498"/>
    </row>
    <row r="24499" spans="1:12" x14ac:dyDescent="0.25">
      <c r="A24499" s="3" t="str">
        <f t="shared" si="578"/>
        <v/>
      </c>
      <c r="L24499"/>
    </row>
    <row r="24500" spans="1:12" x14ac:dyDescent="0.25">
      <c r="A24500" s="3" t="str">
        <f t="shared" si="578"/>
        <v/>
      </c>
      <c r="L24500"/>
    </row>
    <row r="24501" spans="1:12" x14ac:dyDescent="0.25">
      <c r="A24501" s="3" t="str">
        <f t="shared" si="578"/>
        <v/>
      </c>
      <c r="L24501"/>
    </row>
    <row r="24502" spans="1:12" x14ac:dyDescent="0.25">
      <c r="A24502" s="3" t="str">
        <f t="shared" si="578"/>
        <v/>
      </c>
      <c r="L24502"/>
    </row>
    <row r="24503" spans="1:12" x14ac:dyDescent="0.25">
      <c r="A24503" s="3" t="str">
        <f t="shared" si="578"/>
        <v/>
      </c>
      <c r="L24503"/>
    </row>
    <row r="24504" spans="1:12" x14ac:dyDescent="0.25">
      <c r="A24504" s="3" t="str">
        <f t="shared" si="578"/>
        <v/>
      </c>
      <c r="L24504"/>
    </row>
    <row r="24505" spans="1:12" x14ac:dyDescent="0.25">
      <c r="A24505" s="3" t="str">
        <f t="shared" si="578"/>
        <v/>
      </c>
      <c r="L24505"/>
    </row>
    <row r="24506" spans="1:12" x14ac:dyDescent="0.25">
      <c r="A24506" s="3" t="str">
        <f t="shared" si="578"/>
        <v/>
      </c>
      <c r="L24506"/>
    </row>
    <row r="24507" spans="1:12" x14ac:dyDescent="0.25">
      <c r="A24507" s="3" t="str">
        <f t="shared" si="578"/>
        <v/>
      </c>
      <c r="L24507"/>
    </row>
    <row r="24508" spans="1:12" x14ac:dyDescent="0.25">
      <c r="A24508" s="3" t="str">
        <f t="shared" si="578"/>
        <v/>
      </c>
      <c r="L24508"/>
    </row>
    <row r="24509" spans="1:12" x14ac:dyDescent="0.25">
      <c r="A24509" s="3" t="str">
        <f t="shared" si="578"/>
        <v/>
      </c>
      <c r="L24509"/>
    </row>
    <row r="24510" spans="1:12" x14ac:dyDescent="0.25">
      <c r="A24510" s="3" t="str">
        <f t="shared" si="578"/>
        <v/>
      </c>
      <c r="L24510"/>
    </row>
    <row r="24511" spans="1:12" x14ac:dyDescent="0.25">
      <c r="A24511" s="3" t="str">
        <f t="shared" si="578"/>
        <v/>
      </c>
      <c r="L24511"/>
    </row>
    <row r="24512" spans="1:12" x14ac:dyDescent="0.25">
      <c r="A24512" s="3" t="str">
        <f t="shared" si="578"/>
        <v/>
      </c>
      <c r="L24512"/>
    </row>
    <row r="24513" spans="1:12" x14ac:dyDescent="0.25">
      <c r="A24513" s="3" t="str">
        <f t="shared" si="578"/>
        <v/>
      </c>
      <c r="L24513"/>
    </row>
    <row r="24514" spans="1:12" x14ac:dyDescent="0.25">
      <c r="A24514" s="3" t="str">
        <f t="shared" si="578"/>
        <v/>
      </c>
      <c r="L24514"/>
    </row>
    <row r="24515" spans="1:12" x14ac:dyDescent="0.25">
      <c r="A24515" s="3" t="str">
        <f t="shared" si="578"/>
        <v/>
      </c>
      <c r="L24515"/>
    </row>
    <row r="24516" spans="1:12" x14ac:dyDescent="0.25">
      <c r="A24516" s="3" t="str">
        <f t="shared" si="578"/>
        <v/>
      </c>
      <c r="L24516"/>
    </row>
    <row r="24517" spans="1:12" x14ac:dyDescent="0.25">
      <c r="A24517" s="3" t="str">
        <f t="shared" si="578"/>
        <v/>
      </c>
      <c r="L24517"/>
    </row>
    <row r="24518" spans="1:12" x14ac:dyDescent="0.25">
      <c r="A24518" s="3" t="str">
        <f t="shared" si="578"/>
        <v/>
      </c>
      <c r="L24518"/>
    </row>
    <row r="24519" spans="1:12" x14ac:dyDescent="0.25">
      <c r="A24519" s="3" t="str">
        <f t="shared" si="578"/>
        <v/>
      </c>
      <c r="L24519"/>
    </row>
    <row r="24520" spans="1:12" x14ac:dyDescent="0.25">
      <c r="A24520" s="3" t="str">
        <f t="shared" si="578"/>
        <v/>
      </c>
      <c r="L24520"/>
    </row>
    <row r="24521" spans="1:12" x14ac:dyDescent="0.25">
      <c r="A24521" s="3" t="str">
        <f t="shared" si="578"/>
        <v/>
      </c>
      <c r="L24521"/>
    </row>
    <row r="24522" spans="1:12" x14ac:dyDescent="0.25">
      <c r="A24522" s="3" t="str">
        <f t="shared" si="578"/>
        <v/>
      </c>
      <c r="L24522"/>
    </row>
    <row r="24523" spans="1:12" x14ac:dyDescent="0.25">
      <c r="A24523" s="3" t="str">
        <f t="shared" si="578"/>
        <v/>
      </c>
      <c r="L24523"/>
    </row>
    <row r="24524" spans="1:12" x14ac:dyDescent="0.25">
      <c r="A24524" s="3" t="str">
        <f t="shared" si="578"/>
        <v/>
      </c>
      <c r="L24524"/>
    </row>
    <row r="24525" spans="1:12" x14ac:dyDescent="0.25">
      <c r="A24525" s="3" t="str">
        <f t="shared" si="578"/>
        <v/>
      </c>
      <c r="L24525"/>
    </row>
    <row r="24526" spans="1:12" x14ac:dyDescent="0.25">
      <c r="A24526" s="3" t="str">
        <f t="shared" si="578"/>
        <v/>
      </c>
      <c r="L24526"/>
    </row>
    <row r="24527" spans="1:12" x14ac:dyDescent="0.25">
      <c r="A24527" s="3" t="str">
        <f t="shared" si="578"/>
        <v/>
      </c>
      <c r="L24527"/>
    </row>
    <row r="24528" spans="1:12" x14ac:dyDescent="0.25">
      <c r="A24528" s="3" t="str">
        <f t="shared" si="578"/>
        <v/>
      </c>
      <c r="L24528"/>
    </row>
    <row r="24529" spans="1:12" x14ac:dyDescent="0.25">
      <c r="A24529" s="3" t="str">
        <f t="shared" ref="A24529:A24592" si="579">IF(B24515="","",CONCATENATE(MONTH(B24515),YEAR(B24515)))</f>
        <v/>
      </c>
      <c r="L24529"/>
    </row>
    <row r="24530" spans="1:12" x14ac:dyDescent="0.25">
      <c r="A24530" s="3" t="str">
        <f t="shared" si="579"/>
        <v/>
      </c>
      <c r="L24530"/>
    </row>
    <row r="24531" spans="1:12" x14ac:dyDescent="0.25">
      <c r="A24531" s="3" t="str">
        <f t="shared" si="579"/>
        <v/>
      </c>
      <c r="L24531"/>
    </row>
    <row r="24532" spans="1:12" x14ac:dyDescent="0.25">
      <c r="A24532" s="3" t="str">
        <f t="shared" si="579"/>
        <v/>
      </c>
      <c r="L24532"/>
    </row>
    <row r="24533" spans="1:12" x14ac:dyDescent="0.25">
      <c r="A24533" s="3" t="str">
        <f t="shared" si="579"/>
        <v/>
      </c>
      <c r="L24533"/>
    </row>
    <row r="24534" spans="1:12" x14ac:dyDescent="0.25">
      <c r="A24534" s="3" t="str">
        <f t="shared" si="579"/>
        <v/>
      </c>
      <c r="L24534"/>
    </row>
    <row r="24535" spans="1:12" x14ac:dyDescent="0.25">
      <c r="A24535" s="3" t="str">
        <f t="shared" si="579"/>
        <v/>
      </c>
      <c r="L24535"/>
    </row>
    <row r="24536" spans="1:12" x14ac:dyDescent="0.25">
      <c r="A24536" s="3" t="str">
        <f t="shared" si="579"/>
        <v/>
      </c>
      <c r="L24536"/>
    </row>
    <row r="24537" spans="1:12" x14ac:dyDescent="0.25">
      <c r="A24537" s="3" t="str">
        <f t="shared" si="579"/>
        <v/>
      </c>
      <c r="L24537"/>
    </row>
    <row r="24538" spans="1:12" x14ac:dyDescent="0.25">
      <c r="A24538" s="3" t="str">
        <f t="shared" si="579"/>
        <v/>
      </c>
      <c r="L24538"/>
    </row>
    <row r="24539" spans="1:12" x14ac:dyDescent="0.25">
      <c r="A24539" s="3" t="str">
        <f t="shared" si="579"/>
        <v/>
      </c>
      <c r="L24539"/>
    </row>
    <row r="24540" spans="1:12" x14ac:dyDescent="0.25">
      <c r="A24540" s="3" t="str">
        <f t="shared" si="579"/>
        <v/>
      </c>
      <c r="L24540"/>
    </row>
    <row r="24541" spans="1:12" x14ac:dyDescent="0.25">
      <c r="A24541" s="3" t="str">
        <f t="shared" si="579"/>
        <v/>
      </c>
      <c r="L24541"/>
    </row>
    <row r="24542" spans="1:12" x14ac:dyDescent="0.25">
      <c r="A24542" s="3" t="str">
        <f t="shared" si="579"/>
        <v/>
      </c>
      <c r="L24542"/>
    </row>
    <row r="24543" spans="1:12" x14ac:dyDescent="0.25">
      <c r="A24543" s="3" t="str">
        <f t="shared" si="579"/>
        <v/>
      </c>
      <c r="L24543"/>
    </row>
    <row r="24544" spans="1:12" x14ac:dyDescent="0.25">
      <c r="A24544" s="3" t="str">
        <f t="shared" si="579"/>
        <v/>
      </c>
      <c r="L24544"/>
    </row>
    <row r="24545" spans="1:12" x14ac:dyDescent="0.25">
      <c r="A24545" s="3" t="str">
        <f t="shared" si="579"/>
        <v/>
      </c>
      <c r="L24545"/>
    </row>
    <row r="24546" spans="1:12" x14ac:dyDescent="0.25">
      <c r="A24546" s="3" t="str">
        <f t="shared" si="579"/>
        <v/>
      </c>
      <c r="L24546"/>
    </row>
    <row r="24547" spans="1:12" x14ac:dyDescent="0.25">
      <c r="A24547" s="3" t="str">
        <f t="shared" si="579"/>
        <v/>
      </c>
      <c r="L24547"/>
    </row>
    <row r="24548" spans="1:12" x14ac:dyDescent="0.25">
      <c r="A24548" s="3" t="str">
        <f t="shared" si="579"/>
        <v/>
      </c>
      <c r="L24548"/>
    </row>
    <row r="24549" spans="1:12" x14ac:dyDescent="0.25">
      <c r="A24549" s="3" t="str">
        <f t="shared" si="579"/>
        <v/>
      </c>
      <c r="L24549"/>
    </row>
    <row r="24550" spans="1:12" x14ac:dyDescent="0.25">
      <c r="A24550" s="3" t="str">
        <f t="shared" si="579"/>
        <v/>
      </c>
      <c r="L24550"/>
    </row>
    <row r="24551" spans="1:12" x14ac:dyDescent="0.25">
      <c r="A24551" s="3" t="str">
        <f t="shared" si="579"/>
        <v/>
      </c>
      <c r="L24551"/>
    </row>
    <row r="24552" spans="1:12" x14ac:dyDescent="0.25">
      <c r="A24552" s="3" t="str">
        <f t="shared" si="579"/>
        <v/>
      </c>
      <c r="L24552"/>
    </row>
    <row r="24553" spans="1:12" x14ac:dyDescent="0.25">
      <c r="A24553" s="3" t="str">
        <f t="shared" si="579"/>
        <v/>
      </c>
      <c r="L24553"/>
    </row>
    <row r="24554" spans="1:12" x14ac:dyDescent="0.25">
      <c r="A24554" s="3" t="str">
        <f t="shared" si="579"/>
        <v/>
      </c>
      <c r="L24554"/>
    </row>
    <row r="24555" spans="1:12" x14ac:dyDescent="0.25">
      <c r="A24555" s="3" t="str">
        <f t="shared" si="579"/>
        <v/>
      </c>
      <c r="L24555"/>
    </row>
    <row r="24556" spans="1:12" x14ac:dyDescent="0.25">
      <c r="A24556" s="3" t="str">
        <f t="shared" si="579"/>
        <v/>
      </c>
      <c r="L24556"/>
    </row>
    <row r="24557" spans="1:12" x14ac:dyDescent="0.25">
      <c r="A24557" s="3" t="str">
        <f t="shared" si="579"/>
        <v/>
      </c>
      <c r="L24557"/>
    </row>
    <row r="24558" spans="1:12" x14ac:dyDescent="0.25">
      <c r="A24558" s="3" t="str">
        <f t="shared" si="579"/>
        <v/>
      </c>
      <c r="L24558"/>
    </row>
    <row r="24559" spans="1:12" x14ac:dyDescent="0.25">
      <c r="A24559" s="3" t="str">
        <f t="shared" si="579"/>
        <v/>
      </c>
      <c r="L24559"/>
    </row>
    <row r="24560" spans="1:12" x14ac:dyDescent="0.25">
      <c r="A24560" s="3" t="str">
        <f t="shared" si="579"/>
        <v/>
      </c>
      <c r="L24560"/>
    </row>
    <row r="24561" spans="1:12" x14ac:dyDescent="0.25">
      <c r="A24561" s="3" t="str">
        <f t="shared" si="579"/>
        <v/>
      </c>
      <c r="L24561"/>
    </row>
    <row r="24562" spans="1:12" x14ac:dyDescent="0.25">
      <c r="A24562" s="3" t="str">
        <f t="shared" si="579"/>
        <v/>
      </c>
      <c r="L24562"/>
    </row>
    <row r="24563" spans="1:12" x14ac:dyDescent="0.25">
      <c r="A24563" s="3" t="str">
        <f t="shared" si="579"/>
        <v/>
      </c>
      <c r="L24563"/>
    </row>
    <row r="24564" spans="1:12" x14ac:dyDescent="0.25">
      <c r="A24564" s="3" t="str">
        <f t="shared" si="579"/>
        <v/>
      </c>
      <c r="L24564"/>
    </row>
    <row r="24565" spans="1:12" x14ac:dyDescent="0.25">
      <c r="A24565" s="3" t="str">
        <f t="shared" si="579"/>
        <v/>
      </c>
      <c r="L24565"/>
    </row>
    <row r="24566" spans="1:12" x14ac:dyDescent="0.25">
      <c r="A24566" s="3" t="str">
        <f t="shared" si="579"/>
        <v/>
      </c>
      <c r="L24566"/>
    </row>
    <row r="24567" spans="1:12" x14ac:dyDescent="0.25">
      <c r="A24567" s="3" t="str">
        <f t="shared" si="579"/>
        <v/>
      </c>
      <c r="L24567"/>
    </row>
    <row r="24568" spans="1:12" x14ac:dyDescent="0.25">
      <c r="A24568" s="3" t="str">
        <f t="shared" si="579"/>
        <v/>
      </c>
      <c r="L24568"/>
    </row>
    <row r="24569" spans="1:12" x14ac:dyDescent="0.25">
      <c r="A24569" s="3" t="str">
        <f t="shared" si="579"/>
        <v/>
      </c>
      <c r="L24569"/>
    </row>
    <row r="24570" spans="1:12" x14ac:dyDescent="0.25">
      <c r="A24570" s="3" t="str">
        <f t="shared" si="579"/>
        <v/>
      </c>
      <c r="L24570"/>
    </row>
    <row r="24571" spans="1:12" x14ac:dyDescent="0.25">
      <c r="A24571" s="3" t="str">
        <f t="shared" si="579"/>
        <v/>
      </c>
      <c r="L24571"/>
    </row>
    <row r="24572" spans="1:12" x14ac:dyDescent="0.25">
      <c r="A24572" s="3" t="str">
        <f t="shared" si="579"/>
        <v/>
      </c>
      <c r="L24572"/>
    </row>
    <row r="24573" spans="1:12" x14ac:dyDescent="0.25">
      <c r="A24573" s="3" t="str">
        <f t="shared" si="579"/>
        <v/>
      </c>
      <c r="L24573"/>
    </row>
    <row r="24574" spans="1:12" x14ac:dyDescent="0.25">
      <c r="A24574" s="3" t="str">
        <f t="shared" si="579"/>
        <v/>
      </c>
      <c r="L24574"/>
    </row>
    <row r="24575" spans="1:12" x14ac:dyDescent="0.25">
      <c r="A24575" s="3" t="str">
        <f t="shared" si="579"/>
        <v/>
      </c>
      <c r="L24575"/>
    </row>
    <row r="24576" spans="1:12" x14ac:dyDescent="0.25">
      <c r="A24576" s="3" t="str">
        <f t="shared" si="579"/>
        <v/>
      </c>
      <c r="L24576"/>
    </row>
    <row r="24577" spans="1:12" x14ac:dyDescent="0.25">
      <c r="A24577" s="3" t="str">
        <f t="shared" si="579"/>
        <v/>
      </c>
      <c r="L24577"/>
    </row>
    <row r="24578" spans="1:12" x14ac:dyDescent="0.25">
      <c r="A24578" s="3" t="str">
        <f t="shared" si="579"/>
        <v/>
      </c>
      <c r="L24578"/>
    </row>
    <row r="24579" spans="1:12" x14ac:dyDescent="0.25">
      <c r="A24579" s="3" t="str">
        <f t="shared" si="579"/>
        <v/>
      </c>
      <c r="L24579"/>
    </row>
    <row r="24580" spans="1:12" x14ac:dyDescent="0.25">
      <c r="A24580" s="3" t="str">
        <f t="shared" si="579"/>
        <v/>
      </c>
      <c r="L24580"/>
    </row>
    <row r="24581" spans="1:12" x14ac:dyDescent="0.25">
      <c r="A24581" s="3" t="str">
        <f t="shared" si="579"/>
        <v/>
      </c>
      <c r="L24581"/>
    </row>
    <row r="24582" spans="1:12" x14ac:dyDescent="0.25">
      <c r="A24582" s="3" t="str">
        <f t="shared" si="579"/>
        <v/>
      </c>
      <c r="L24582"/>
    </row>
    <row r="24583" spans="1:12" x14ac:dyDescent="0.25">
      <c r="A24583" s="3" t="str">
        <f t="shared" si="579"/>
        <v/>
      </c>
      <c r="L24583"/>
    </row>
    <row r="24584" spans="1:12" x14ac:dyDescent="0.25">
      <c r="A24584" s="3" t="str">
        <f t="shared" si="579"/>
        <v/>
      </c>
      <c r="L24584"/>
    </row>
    <row r="24585" spans="1:12" x14ac:dyDescent="0.25">
      <c r="A24585" s="3" t="str">
        <f t="shared" si="579"/>
        <v/>
      </c>
      <c r="L24585"/>
    </row>
    <row r="24586" spans="1:12" x14ac:dyDescent="0.25">
      <c r="A24586" s="3" t="str">
        <f t="shared" si="579"/>
        <v/>
      </c>
      <c r="L24586"/>
    </row>
    <row r="24587" spans="1:12" x14ac:dyDescent="0.25">
      <c r="A24587" s="3" t="str">
        <f t="shared" si="579"/>
        <v/>
      </c>
      <c r="L24587"/>
    </row>
    <row r="24588" spans="1:12" x14ac:dyDescent="0.25">
      <c r="A24588" s="3" t="str">
        <f t="shared" si="579"/>
        <v/>
      </c>
      <c r="L24588"/>
    </row>
    <row r="24589" spans="1:12" x14ac:dyDescent="0.25">
      <c r="A24589" s="3" t="str">
        <f t="shared" si="579"/>
        <v/>
      </c>
      <c r="L24589"/>
    </row>
    <row r="24590" spans="1:12" x14ac:dyDescent="0.25">
      <c r="A24590" s="3" t="str">
        <f t="shared" si="579"/>
        <v/>
      </c>
      <c r="L24590"/>
    </row>
    <row r="24591" spans="1:12" x14ac:dyDescent="0.25">
      <c r="A24591" s="3" t="str">
        <f t="shared" si="579"/>
        <v/>
      </c>
      <c r="L24591"/>
    </row>
    <row r="24592" spans="1:12" x14ac:dyDescent="0.25">
      <c r="A24592" s="3" t="str">
        <f t="shared" si="579"/>
        <v/>
      </c>
      <c r="L24592"/>
    </row>
    <row r="24593" spans="1:12" x14ac:dyDescent="0.25">
      <c r="A24593" s="3" t="str">
        <f t="shared" ref="A24593:A24656" si="580">IF(B24579="","",CONCATENATE(MONTH(B24579),YEAR(B24579)))</f>
        <v/>
      </c>
      <c r="L24593"/>
    </row>
    <row r="24594" spans="1:12" x14ac:dyDescent="0.25">
      <c r="A24594" s="3" t="str">
        <f t="shared" si="580"/>
        <v/>
      </c>
      <c r="L24594"/>
    </row>
    <row r="24595" spans="1:12" x14ac:dyDescent="0.25">
      <c r="A24595" s="3" t="str">
        <f t="shared" si="580"/>
        <v/>
      </c>
      <c r="L24595"/>
    </row>
    <row r="24596" spans="1:12" x14ac:dyDescent="0.25">
      <c r="A24596" s="3" t="str">
        <f t="shared" si="580"/>
        <v/>
      </c>
      <c r="L24596"/>
    </row>
    <row r="24597" spans="1:12" x14ac:dyDescent="0.25">
      <c r="A24597" s="3" t="str">
        <f t="shared" si="580"/>
        <v/>
      </c>
      <c r="L24597"/>
    </row>
    <row r="24598" spans="1:12" x14ac:dyDescent="0.25">
      <c r="A24598" s="3" t="str">
        <f t="shared" si="580"/>
        <v/>
      </c>
      <c r="L24598"/>
    </row>
    <row r="24599" spans="1:12" x14ac:dyDescent="0.25">
      <c r="A24599" s="3" t="str">
        <f t="shared" si="580"/>
        <v/>
      </c>
      <c r="L24599"/>
    </row>
    <row r="24600" spans="1:12" x14ac:dyDescent="0.25">
      <c r="A24600" s="3" t="str">
        <f t="shared" si="580"/>
        <v/>
      </c>
      <c r="L24600"/>
    </row>
    <row r="24601" spans="1:12" x14ac:dyDescent="0.25">
      <c r="A24601" s="3" t="str">
        <f t="shared" si="580"/>
        <v/>
      </c>
      <c r="L24601"/>
    </row>
    <row r="24602" spans="1:12" x14ac:dyDescent="0.25">
      <c r="A24602" s="3" t="str">
        <f t="shared" si="580"/>
        <v/>
      </c>
      <c r="L24602"/>
    </row>
    <row r="24603" spans="1:12" x14ac:dyDescent="0.25">
      <c r="A24603" s="3" t="str">
        <f t="shared" si="580"/>
        <v/>
      </c>
      <c r="L24603"/>
    </row>
    <row r="24604" spans="1:12" x14ac:dyDescent="0.25">
      <c r="A24604" s="3" t="str">
        <f t="shared" si="580"/>
        <v/>
      </c>
      <c r="L24604"/>
    </row>
    <row r="24605" spans="1:12" x14ac:dyDescent="0.25">
      <c r="A24605" s="3" t="str">
        <f t="shared" si="580"/>
        <v/>
      </c>
      <c r="L24605"/>
    </row>
    <row r="24606" spans="1:12" x14ac:dyDescent="0.25">
      <c r="A24606" s="3" t="str">
        <f t="shared" si="580"/>
        <v/>
      </c>
      <c r="L24606"/>
    </row>
    <row r="24607" spans="1:12" x14ac:dyDescent="0.25">
      <c r="A24607" s="3" t="str">
        <f t="shared" si="580"/>
        <v/>
      </c>
      <c r="L24607"/>
    </row>
    <row r="24608" spans="1:12" x14ac:dyDescent="0.25">
      <c r="A24608" s="3" t="str">
        <f t="shared" si="580"/>
        <v/>
      </c>
      <c r="L24608"/>
    </row>
    <row r="24609" spans="1:12" x14ac:dyDescent="0.25">
      <c r="A24609" s="3" t="str">
        <f t="shared" si="580"/>
        <v/>
      </c>
      <c r="L24609"/>
    </row>
    <row r="24610" spans="1:12" x14ac:dyDescent="0.25">
      <c r="A24610" s="3" t="str">
        <f t="shared" si="580"/>
        <v/>
      </c>
      <c r="L24610"/>
    </row>
    <row r="24611" spans="1:12" x14ac:dyDescent="0.25">
      <c r="A24611" s="3" t="str">
        <f t="shared" si="580"/>
        <v/>
      </c>
      <c r="L24611"/>
    </row>
    <row r="24612" spans="1:12" x14ac:dyDescent="0.25">
      <c r="A24612" s="3" t="str">
        <f t="shared" si="580"/>
        <v/>
      </c>
      <c r="L24612"/>
    </row>
    <row r="24613" spans="1:12" x14ac:dyDescent="0.25">
      <c r="A24613" s="3" t="str">
        <f t="shared" si="580"/>
        <v/>
      </c>
      <c r="L24613"/>
    </row>
    <row r="24614" spans="1:12" x14ac:dyDescent="0.25">
      <c r="A24614" s="3" t="str">
        <f t="shared" si="580"/>
        <v/>
      </c>
      <c r="L24614"/>
    </row>
    <row r="24615" spans="1:12" x14ac:dyDescent="0.25">
      <c r="A24615" s="3" t="str">
        <f t="shared" si="580"/>
        <v/>
      </c>
      <c r="L24615"/>
    </row>
    <row r="24616" spans="1:12" x14ac:dyDescent="0.25">
      <c r="A24616" s="3" t="str">
        <f t="shared" si="580"/>
        <v/>
      </c>
      <c r="L24616"/>
    </row>
    <row r="24617" spans="1:12" x14ac:dyDescent="0.25">
      <c r="A24617" s="3" t="str">
        <f t="shared" si="580"/>
        <v/>
      </c>
      <c r="L24617"/>
    </row>
    <row r="24618" spans="1:12" x14ac:dyDescent="0.25">
      <c r="A24618" s="3" t="str">
        <f t="shared" si="580"/>
        <v/>
      </c>
      <c r="L24618"/>
    </row>
    <row r="24619" spans="1:12" x14ac:dyDescent="0.25">
      <c r="A24619" s="3" t="str">
        <f t="shared" si="580"/>
        <v/>
      </c>
      <c r="L24619"/>
    </row>
    <row r="24620" spans="1:12" x14ac:dyDescent="0.25">
      <c r="A24620" s="3" t="str">
        <f t="shared" si="580"/>
        <v/>
      </c>
      <c r="L24620"/>
    </row>
    <row r="24621" spans="1:12" x14ac:dyDescent="0.25">
      <c r="A24621" s="3" t="str">
        <f t="shared" si="580"/>
        <v/>
      </c>
      <c r="L24621"/>
    </row>
    <row r="24622" spans="1:12" x14ac:dyDescent="0.25">
      <c r="A24622" s="3" t="str">
        <f t="shared" si="580"/>
        <v/>
      </c>
      <c r="L24622"/>
    </row>
    <row r="24623" spans="1:12" x14ac:dyDescent="0.25">
      <c r="A24623" s="3" t="str">
        <f t="shared" si="580"/>
        <v/>
      </c>
      <c r="L24623"/>
    </row>
    <row r="24624" spans="1:12" x14ac:dyDescent="0.25">
      <c r="A24624" s="3" t="str">
        <f t="shared" si="580"/>
        <v/>
      </c>
      <c r="L24624"/>
    </row>
    <row r="24625" spans="1:12" x14ac:dyDescent="0.25">
      <c r="A24625" s="3" t="str">
        <f t="shared" si="580"/>
        <v/>
      </c>
      <c r="L24625"/>
    </row>
    <row r="24626" spans="1:12" x14ac:dyDescent="0.25">
      <c r="A24626" s="3" t="str">
        <f t="shared" si="580"/>
        <v/>
      </c>
      <c r="L24626"/>
    </row>
    <row r="24627" spans="1:12" x14ac:dyDescent="0.25">
      <c r="A24627" s="3" t="str">
        <f t="shared" si="580"/>
        <v/>
      </c>
      <c r="L24627"/>
    </row>
    <row r="24628" spans="1:12" x14ac:dyDescent="0.25">
      <c r="A24628" s="3" t="str">
        <f t="shared" si="580"/>
        <v/>
      </c>
      <c r="L24628"/>
    </row>
    <row r="24629" spans="1:12" x14ac:dyDescent="0.25">
      <c r="A24629" s="3" t="str">
        <f t="shared" si="580"/>
        <v/>
      </c>
      <c r="L24629"/>
    </row>
    <row r="24630" spans="1:12" x14ac:dyDescent="0.25">
      <c r="A24630" s="3" t="str">
        <f t="shared" si="580"/>
        <v/>
      </c>
      <c r="L24630"/>
    </row>
    <row r="24631" spans="1:12" x14ac:dyDescent="0.25">
      <c r="A24631" s="3" t="str">
        <f t="shared" si="580"/>
        <v/>
      </c>
      <c r="L24631"/>
    </row>
    <row r="24632" spans="1:12" x14ac:dyDescent="0.25">
      <c r="A24632" s="3" t="str">
        <f t="shared" si="580"/>
        <v/>
      </c>
      <c r="L24632"/>
    </row>
    <row r="24633" spans="1:12" x14ac:dyDescent="0.25">
      <c r="A24633" s="3" t="str">
        <f t="shared" si="580"/>
        <v/>
      </c>
      <c r="L24633"/>
    </row>
    <row r="24634" spans="1:12" x14ac:dyDescent="0.25">
      <c r="A24634" s="3" t="str">
        <f t="shared" si="580"/>
        <v/>
      </c>
      <c r="L24634"/>
    </row>
    <row r="24635" spans="1:12" x14ac:dyDescent="0.25">
      <c r="A24635" s="3" t="str">
        <f t="shared" si="580"/>
        <v/>
      </c>
      <c r="L24635"/>
    </row>
    <row r="24636" spans="1:12" x14ac:dyDescent="0.25">
      <c r="A24636" s="3" t="str">
        <f t="shared" si="580"/>
        <v/>
      </c>
      <c r="L24636"/>
    </row>
    <row r="24637" spans="1:12" x14ac:dyDescent="0.25">
      <c r="A24637" s="3" t="str">
        <f t="shared" si="580"/>
        <v/>
      </c>
      <c r="L24637"/>
    </row>
    <row r="24638" spans="1:12" x14ac:dyDescent="0.25">
      <c r="A24638" s="3" t="str">
        <f t="shared" si="580"/>
        <v/>
      </c>
      <c r="L24638"/>
    </row>
    <row r="24639" spans="1:12" x14ac:dyDescent="0.25">
      <c r="A24639" s="3" t="str">
        <f t="shared" si="580"/>
        <v/>
      </c>
      <c r="L24639"/>
    </row>
    <row r="24640" spans="1:12" x14ac:dyDescent="0.25">
      <c r="A24640" s="3" t="str">
        <f t="shared" si="580"/>
        <v/>
      </c>
      <c r="L24640"/>
    </row>
    <row r="24641" spans="1:12" x14ac:dyDescent="0.25">
      <c r="A24641" s="3" t="str">
        <f t="shared" si="580"/>
        <v/>
      </c>
      <c r="L24641"/>
    </row>
    <row r="24642" spans="1:12" x14ac:dyDescent="0.25">
      <c r="A24642" s="3" t="str">
        <f t="shared" si="580"/>
        <v/>
      </c>
      <c r="L24642"/>
    </row>
    <row r="24643" spans="1:12" x14ac:dyDescent="0.25">
      <c r="A24643" s="3" t="str">
        <f t="shared" si="580"/>
        <v/>
      </c>
      <c r="L24643"/>
    </row>
    <row r="24644" spans="1:12" x14ac:dyDescent="0.25">
      <c r="A24644" s="3" t="str">
        <f t="shared" si="580"/>
        <v/>
      </c>
      <c r="L24644"/>
    </row>
    <row r="24645" spans="1:12" x14ac:dyDescent="0.25">
      <c r="A24645" s="3" t="str">
        <f t="shared" si="580"/>
        <v/>
      </c>
      <c r="L24645"/>
    </row>
    <row r="24646" spans="1:12" x14ac:dyDescent="0.25">
      <c r="A24646" s="3" t="str">
        <f t="shared" si="580"/>
        <v/>
      </c>
      <c r="L24646"/>
    </row>
    <row r="24647" spans="1:12" x14ac:dyDescent="0.25">
      <c r="A24647" s="3" t="str">
        <f t="shared" si="580"/>
        <v/>
      </c>
      <c r="L24647"/>
    </row>
    <row r="24648" spans="1:12" x14ac:dyDescent="0.25">
      <c r="A24648" s="3" t="str">
        <f t="shared" si="580"/>
        <v/>
      </c>
      <c r="L24648"/>
    </row>
    <row r="24649" spans="1:12" x14ac:dyDescent="0.25">
      <c r="A24649" s="3" t="str">
        <f t="shared" si="580"/>
        <v/>
      </c>
      <c r="L24649"/>
    </row>
    <row r="24650" spans="1:12" x14ac:dyDescent="0.25">
      <c r="A24650" s="3" t="str">
        <f t="shared" si="580"/>
        <v/>
      </c>
      <c r="L24650"/>
    </row>
    <row r="24651" spans="1:12" x14ac:dyDescent="0.25">
      <c r="A24651" s="3" t="str">
        <f t="shared" si="580"/>
        <v/>
      </c>
      <c r="L24651"/>
    </row>
    <row r="24652" spans="1:12" x14ac:dyDescent="0.25">
      <c r="A24652" s="3" t="str">
        <f t="shared" si="580"/>
        <v/>
      </c>
      <c r="L24652"/>
    </row>
    <row r="24653" spans="1:12" x14ac:dyDescent="0.25">
      <c r="A24653" s="3" t="str">
        <f t="shared" si="580"/>
        <v/>
      </c>
      <c r="L24653"/>
    </row>
    <row r="24654" spans="1:12" x14ac:dyDescent="0.25">
      <c r="A24654" s="3" t="str">
        <f t="shared" si="580"/>
        <v/>
      </c>
      <c r="L24654"/>
    </row>
    <row r="24655" spans="1:12" x14ac:dyDescent="0.25">
      <c r="A24655" s="3" t="str">
        <f t="shared" si="580"/>
        <v/>
      </c>
      <c r="L24655"/>
    </row>
    <row r="24656" spans="1:12" x14ac:dyDescent="0.25">
      <c r="A24656" s="3" t="str">
        <f t="shared" si="580"/>
        <v/>
      </c>
      <c r="L24656"/>
    </row>
    <row r="24657" spans="1:12" x14ac:dyDescent="0.25">
      <c r="A24657" s="3" t="str">
        <f t="shared" ref="A24657:A24720" si="581">IF(B24643="","",CONCATENATE(MONTH(B24643),YEAR(B24643)))</f>
        <v/>
      </c>
      <c r="L24657"/>
    </row>
    <row r="24658" spans="1:12" x14ac:dyDescent="0.25">
      <c r="A24658" s="3" t="str">
        <f t="shared" si="581"/>
        <v/>
      </c>
      <c r="L24658"/>
    </row>
    <row r="24659" spans="1:12" x14ac:dyDescent="0.25">
      <c r="A24659" s="3" t="str">
        <f t="shared" si="581"/>
        <v/>
      </c>
      <c r="L24659"/>
    </row>
    <row r="24660" spans="1:12" x14ac:dyDescent="0.25">
      <c r="A24660" s="3" t="str">
        <f t="shared" si="581"/>
        <v/>
      </c>
      <c r="L24660"/>
    </row>
    <row r="24661" spans="1:12" x14ac:dyDescent="0.25">
      <c r="A24661" s="3" t="str">
        <f t="shared" si="581"/>
        <v/>
      </c>
      <c r="L24661"/>
    </row>
    <row r="24662" spans="1:12" x14ac:dyDescent="0.25">
      <c r="A24662" s="3" t="str">
        <f t="shared" si="581"/>
        <v/>
      </c>
      <c r="L24662"/>
    </row>
    <row r="24663" spans="1:12" x14ac:dyDescent="0.25">
      <c r="A24663" s="3" t="str">
        <f t="shared" si="581"/>
        <v/>
      </c>
      <c r="L24663"/>
    </row>
    <row r="24664" spans="1:12" x14ac:dyDescent="0.25">
      <c r="A24664" s="3" t="str">
        <f t="shared" si="581"/>
        <v/>
      </c>
      <c r="L24664"/>
    </row>
    <row r="24665" spans="1:12" x14ac:dyDescent="0.25">
      <c r="A24665" s="3" t="str">
        <f t="shared" si="581"/>
        <v/>
      </c>
      <c r="L24665"/>
    </row>
    <row r="24666" spans="1:12" x14ac:dyDescent="0.25">
      <c r="A24666" s="3" t="str">
        <f t="shared" si="581"/>
        <v/>
      </c>
      <c r="L24666"/>
    </row>
    <row r="24667" spans="1:12" x14ac:dyDescent="0.25">
      <c r="A24667" s="3" t="str">
        <f t="shared" si="581"/>
        <v/>
      </c>
      <c r="L24667"/>
    </row>
    <row r="24668" spans="1:12" x14ac:dyDescent="0.25">
      <c r="A24668" s="3" t="str">
        <f t="shared" si="581"/>
        <v/>
      </c>
      <c r="L24668"/>
    </row>
    <row r="24669" spans="1:12" x14ac:dyDescent="0.25">
      <c r="A24669" s="3" t="str">
        <f t="shared" si="581"/>
        <v/>
      </c>
      <c r="L24669"/>
    </row>
    <row r="24670" spans="1:12" x14ac:dyDescent="0.25">
      <c r="A24670" s="3" t="str">
        <f t="shared" si="581"/>
        <v/>
      </c>
      <c r="L24670"/>
    </row>
    <row r="24671" spans="1:12" x14ac:dyDescent="0.25">
      <c r="A24671" s="3" t="str">
        <f t="shared" si="581"/>
        <v/>
      </c>
      <c r="L24671"/>
    </row>
    <row r="24672" spans="1:12" x14ac:dyDescent="0.25">
      <c r="A24672" s="3" t="str">
        <f t="shared" si="581"/>
        <v/>
      </c>
      <c r="L24672"/>
    </row>
    <row r="24673" spans="1:12" x14ac:dyDescent="0.25">
      <c r="A24673" s="3" t="str">
        <f t="shared" si="581"/>
        <v/>
      </c>
      <c r="L24673"/>
    </row>
    <row r="24674" spans="1:12" x14ac:dyDescent="0.25">
      <c r="A24674" s="3" t="str">
        <f t="shared" si="581"/>
        <v/>
      </c>
      <c r="L24674"/>
    </row>
    <row r="24675" spans="1:12" x14ac:dyDescent="0.25">
      <c r="A24675" s="3" t="str">
        <f t="shared" si="581"/>
        <v/>
      </c>
      <c r="L24675"/>
    </row>
    <row r="24676" spans="1:12" x14ac:dyDescent="0.25">
      <c r="A24676" s="3" t="str">
        <f t="shared" si="581"/>
        <v/>
      </c>
      <c r="L24676"/>
    </row>
    <row r="24677" spans="1:12" x14ac:dyDescent="0.25">
      <c r="A24677" s="3" t="str">
        <f t="shared" si="581"/>
        <v/>
      </c>
      <c r="L24677"/>
    </row>
    <row r="24678" spans="1:12" x14ac:dyDescent="0.25">
      <c r="A24678" s="3" t="str">
        <f t="shared" si="581"/>
        <v/>
      </c>
      <c r="L24678"/>
    </row>
    <row r="24679" spans="1:12" x14ac:dyDescent="0.25">
      <c r="A24679" s="3" t="str">
        <f t="shared" si="581"/>
        <v/>
      </c>
      <c r="L24679"/>
    </row>
    <row r="24680" spans="1:12" x14ac:dyDescent="0.25">
      <c r="A24680" s="3" t="str">
        <f t="shared" si="581"/>
        <v/>
      </c>
      <c r="L24680"/>
    </row>
    <row r="24681" spans="1:12" x14ac:dyDescent="0.25">
      <c r="A24681" s="3" t="str">
        <f t="shared" si="581"/>
        <v/>
      </c>
      <c r="L24681"/>
    </row>
    <row r="24682" spans="1:12" x14ac:dyDescent="0.25">
      <c r="A24682" s="3" t="str">
        <f t="shared" si="581"/>
        <v/>
      </c>
      <c r="L24682"/>
    </row>
    <row r="24683" spans="1:12" x14ac:dyDescent="0.25">
      <c r="A24683" s="3" t="str">
        <f t="shared" si="581"/>
        <v/>
      </c>
      <c r="L24683"/>
    </row>
    <row r="24684" spans="1:12" x14ac:dyDescent="0.25">
      <c r="A24684" s="3" t="str">
        <f t="shared" si="581"/>
        <v/>
      </c>
      <c r="L24684"/>
    </row>
    <row r="24685" spans="1:12" x14ac:dyDescent="0.25">
      <c r="A24685" s="3" t="str">
        <f t="shared" si="581"/>
        <v/>
      </c>
      <c r="L24685"/>
    </row>
    <row r="24686" spans="1:12" x14ac:dyDescent="0.25">
      <c r="A24686" s="3" t="str">
        <f t="shared" si="581"/>
        <v/>
      </c>
      <c r="L24686"/>
    </row>
    <row r="24687" spans="1:12" x14ac:dyDescent="0.25">
      <c r="A24687" s="3" t="str">
        <f t="shared" si="581"/>
        <v/>
      </c>
      <c r="L24687"/>
    </row>
    <row r="24688" spans="1:12" x14ac:dyDescent="0.25">
      <c r="A24688" s="3" t="str">
        <f t="shared" si="581"/>
        <v/>
      </c>
      <c r="L24688"/>
    </row>
    <row r="24689" spans="1:12" x14ac:dyDescent="0.25">
      <c r="A24689" s="3" t="str">
        <f t="shared" si="581"/>
        <v/>
      </c>
      <c r="L24689"/>
    </row>
    <row r="24690" spans="1:12" x14ac:dyDescent="0.25">
      <c r="A24690" s="3" t="str">
        <f t="shared" si="581"/>
        <v/>
      </c>
      <c r="L24690"/>
    </row>
    <row r="24691" spans="1:12" x14ac:dyDescent="0.25">
      <c r="A24691" s="3" t="str">
        <f t="shared" si="581"/>
        <v/>
      </c>
      <c r="L24691"/>
    </row>
    <row r="24692" spans="1:12" x14ac:dyDescent="0.25">
      <c r="A24692" s="3" t="str">
        <f t="shared" si="581"/>
        <v/>
      </c>
      <c r="L24692"/>
    </row>
    <row r="24693" spans="1:12" x14ac:dyDescent="0.25">
      <c r="A24693" s="3" t="str">
        <f t="shared" si="581"/>
        <v/>
      </c>
      <c r="L24693"/>
    </row>
    <row r="24694" spans="1:12" x14ac:dyDescent="0.25">
      <c r="A24694" s="3" t="str">
        <f t="shared" si="581"/>
        <v/>
      </c>
      <c r="L24694"/>
    </row>
    <row r="24695" spans="1:12" x14ac:dyDescent="0.25">
      <c r="A24695" s="3" t="str">
        <f t="shared" si="581"/>
        <v/>
      </c>
      <c r="L24695"/>
    </row>
    <row r="24696" spans="1:12" x14ac:dyDescent="0.25">
      <c r="A24696" s="3" t="str">
        <f t="shared" si="581"/>
        <v/>
      </c>
      <c r="L24696"/>
    </row>
    <row r="24697" spans="1:12" x14ac:dyDescent="0.25">
      <c r="A24697" s="3" t="str">
        <f t="shared" si="581"/>
        <v/>
      </c>
      <c r="L24697"/>
    </row>
    <row r="24698" spans="1:12" x14ac:dyDescent="0.25">
      <c r="A24698" s="3" t="str">
        <f t="shared" si="581"/>
        <v/>
      </c>
      <c r="L24698"/>
    </row>
    <row r="24699" spans="1:12" x14ac:dyDescent="0.25">
      <c r="A24699" s="3" t="str">
        <f t="shared" si="581"/>
        <v/>
      </c>
      <c r="L24699"/>
    </row>
    <row r="24700" spans="1:12" x14ac:dyDescent="0.25">
      <c r="A24700" s="3" t="str">
        <f t="shared" si="581"/>
        <v/>
      </c>
      <c r="L24700"/>
    </row>
    <row r="24701" spans="1:12" x14ac:dyDescent="0.25">
      <c r="A24701" s="3" t="str">
        <f t="shared" si="581"/>
        <v/>
      </c>
      <c r="L24701"/>
    </row>
    <row r="24702" spans="1:12" x14ac:dyDescent="0.25">
      <c r="A24702" s="3" t="str">
        <f t="shared" si="581"/>
        <v/>
      </c>
      <c r="L24702"/>
    </row>
    <row r="24703" spans="1:12" x14ac:dyDescent="0.25">
      <c r="A24703" s="3" t="str">
        <f t="shared" si="581"/>
        <v/>
      </c>
      <c r="L24703"/>
    </row>
    <row r="24704" spans="1:12" x14ac:dyDescent="0.25">
      <c r="A24704" s="3" t="str">
        <f t="shared" si="581"/>
        <v/>
      </c>
      <c r="L24704"/>
    </row>
    <row r="24705" spans="1:12" x14ac:dyDescent="0.25">
      <c r="A24705" s="3" t="str">
        <f t="shared" si="581"/>
        <v/>
      </c>
      <c r="L24705"/>
    </row>
    <row r="24706" spans="1:12" x14ac:dyDescent="0.25">
      <c r="A24706" s="3" t="str">
        <f t="shared" si="581"/>
        <v/>
      </c>
      <c r="L24706"/>
    </row>
    <row r="24707" spans="1:12" x14ac:dyDescent="0.25">
      <c r="A24707" s="3" t="str">
        <f t="shared" si="581"/>
        <v/>
      </c>
      <c r="L24707"/>
    </row>
    <row r="24708" spans="1:12" x14ac:dyDescent="0.25">
      <c r="A24708" s="3" t="str">
        <f t="shared" si="581"/>
        <v/>
      </c>
      <c r="L24708"/>
    </row>
    <row r="24709" spans="1:12" x14ac:dyDescent="0.25">
      <c r="A24709" s="3" t="str">
        <f t="shared" si="581"/>
        <v/>
      </c>
      <c r="L24709"/>
    </row>
    <row r="24710" spans="1:12" x14ac:dyDescent="0.25">
      <c r="A24710" s="3" t="str">
        <f t="shared" si="581"/>
        <v/>
      </c>
      <c r="L24710"/>
    </row>
    <row r="24711" spans="1:12" x14ac:dyDescent="0.25">
      <c r="A24711" s="3" t="str">
        <f t="shared" si="581"/>
        <v/>
      </c>
      <c r="L24711"/>
    </row>
    <row r="24712" spans="1:12" x14ac:dyDescent="0.25">
      <c r="A24712" s="3" t="str">
        <f t="shared" si="581"/>
        <v/>
      </c>
      <c r="L24712"/>
    </row>
    <row r="24713" spans="1:12" x14ac:dyDescent="0.25">
      <c r="A24713" s="3" t="str">
        <f t="shared" si="581"/>
        <v/>
      </c>
      <c r="L24713"/>
    </row>
    <row r="24714" spans="1:12" x14ac:dyDescent="0.25">
      <c r="A24714" s="3" t="str">
        <f t="shared" si="581"/>
        <v/>
      </c>
      <c r="L24714"/>
    </row>
    <row r="24715" spans="1:12" x14ac:dyDescent="0.25">
      <c r="A24715" s="3" t="str">
        <f t="shared" si="581"/>
        <v/>
      </c>
      <c r="L24715"/>
    </row>
    <row r="24716" spans="1:12" x14ac:dyDescent="0.25">
      <c r="A24716" s="3" t="str">
        <f t="shared" si="581"/>
        <v/>
      </c>
      <c r="L24716"/>
    </row>
    <row r="24717" spans="1:12" x14ac:dyDescent="0.25">
      <c r="A24717" s="3" t="str">
        <f t="shared" si="581"/>
        <v/>
      </c>
      <c r="L24717"/>
    </row>
    <row r="24718" spans="1:12" x14ac:dyDescent="0.25">
      <c r="A24718" s="3" t="str">
        <f t="shared" si="581"/>
        <v/>
      </c>
      <c r="L24718"/>
    </row>
    <row r="24719" spans="1:12" x14ac:dyDescent="0.25">
      <c r="A24719" s="3" t="str">
        <f t="shared" si="581"/>
        <v/>
      </c>
      <c r="L24719"/>
    </row>
    <row r="24720" spans="1:12" x14ac:dyDescent="0.25">
      <c r="A24720" s="3" t="str">
        <f t="shared" si="581"/>
        <v/>
      </c>
      <c r="L24720"/>
    </row>
    <row r="24721" spans="1:12" x14ac:dyDescent="0.25">
      <c r="A24721" s="3" t="str">
        <f t="shared" ref="A24721:A24784" si="582">IF(B24707="","",CONCATENATE(MONTH(B24707),YEAR(B24707)))</f>
        <v/>
      </c>
      <c r="L24721"/>
    </row>
    <row r="24722" spans="1:12" x14ac:dyDescent="0.25">
      <c r="A24722" s="3" t="str">
        <f t="shared" si="582"/>
        <v/>
      </c>
      <c r="L24722"/>
    </row>
    <row r="24723" spans="1:12" x14ac:dyDescent="0.25">
      <c r="A24723" s="3" t="str">
        <f t="shared" si="582"/>
        <v/>
      </c>
      <c r="L24723"/>
    </row>
    <row r="24724" spans="1:12" x14ac:dyDescent="0.25">
      <c r="A24724" s="3" t="str">
        <f t="shared" si="582"/>
        <v/>
      </c>
      <c r="L24724"/>
    </row>
    <row r="24725" spans="1:12" x14ac:dyDescent="0.25">
      <c r="A24725" s="3" t="str">
        <f t="shared" si="582"/>
        <v/>
      </c>
      <c r="L24725"/>
    </row>
    <row r="24726" spans="1:12" x14ac:dyDescent="0.25">
      <c r="A24726" s="3" t="str">
        <f t="shared" si="582"/>
        <v/>
      </c>
      <c r="L24726"/>
    </row>
    <row r="24727" spans="1:12" x14ac:dyDescent="0.25">
      <c r="A24727" s="3" t="str">
        <f t="shared" si="582"/>
        <v/>
      </c>
      <c r="L24727"/>
    </row>
    <row r="24728" spans="1:12" x14ac:dyDescent="0.25">
      <c r="A24728" s="3" t="str">
        <f t="shared" si="582"/>
        <v/>
      </c>
      <c r="L24728"/>
    </row>
    <row r="24729" spans="1:12" x14ac:dyDescent="0.25">
      <c r="A24729" s="3" t="str">
        <f t="shared" si="582"/>
        <v/>
      </c>
      <c r="L24729"/>
    </row>
    <row r="24730" spans="1:12" x14ac:dyDescent="0.25">
      <c r="A24730" s="3" t="str">
        <f t="shared" si="582"/>
        <v/>
      </c>
      <c r="L24730"/>
    </row>
    <row r="24731" spans="1:12" x14ac:dyDescent="0.25">
      <c r="A24731" s="3" t="str">
        <f t="shared" si="582"/>
        <v/>
      </c>
      <c r="L24731"/>
    </row>
    <row r="24732" spans="1:12" x14ac:dyDescent="0.25">
      <c r="A24732" s="3" t="str">
        <f t="shared" si="582"/>
        <v/>
      </c>
      <c r="L24732"/>
    </row>
    <row r="24733" spans="1:12" x14ac:dyDescent="0.25">
      <c r="A24733" s="3" t="str">
        <f t="shared" si="582"/>
        <v/>
      </c>
      <c r="L24733"/>
    </row>
    <row r="24734" spans="1:12" x14ac:dyDescent="0.25">
      <c r="A24734" s="3" t="str">
        <f t="shared" si="582"/>
        <v/>
      </c>
      <c r="L24734"/>
    </row>
    <row r="24735" spans="1:12" x14ac:dyDescent="0.25">
      <c r="A24735" s="3" t="str">
        <f t="shared" si="582"/>
        <v/>
      </c>
      <c r="L24735"/>
    </row>
    <row r="24736" spans="1:12" x14ac:dyDescent="0.25">
      <c r="A24736" s="3" t="str">
        <f t="shared" si="582"/>
        <v/>
      </c>
      <c r="L24736"/>
    </row>
    <row r="24737" spans="1:12" x14ac:dyDescent="0.25">
      <c r="A24737" s="3" t="str">
        <f t="shared" si="582"/>
        <v/>
      </c>
      <c r="L24737"/>
    </row>
    <row r="24738" spans="1:12" x14ac:dyDescent="0.25">
      <c r="A24738" s="3" t="str">
        <f t="shared" si="582"/>
        <v/>
      </c>
      <c r="L24738"/>
    </row>
    <row r="24739" spans="1:12" x14ac:dyDescent="0.25">
      <c r="A24739" s="3" t="str">
        <f t="shared" si="582"/>
        <v/>
      </c>
      <c r="L24739"/>
    </row>
    <row r="24740" spans="1:12" x14ac:dyDescent="0.25">
      <c r="A24740" s="3" t="str">
        <f t="shared" si="582"/>
        <v/>
      </c>
      <c r="L24740"/>
    </row>
    <row r="24741" spans="1:12" x14ac:dyDescent="0.25">
      <c r="A24741" s="3" t="str">
        <f t="shared" si="582"/>
        <v/>
      </c>
      <c r="L24741"/>
    </row>
    <row r="24742" spans="1:12" x14ac:dyDescent="0.25">
      <c r="A24742" s="3" t="str">
        <f t="shared" si="582"/>
        <v/>
      </c>
      <c r="L24742"/>
    </row>
    <row r="24743" spans="1:12" x14ac:dyDescent="0.25">
      <c r="A24743" s="3" t="str">
        <f t="shared" si="582"/>
        <v/>
      </c>
      <c r="L24743"/>
    </row>
    <row r="24744" spans="1:12" x14ac:dyDescent="0.25">
      <c r="A24744" s="3" t="str">
        <f t="shared" si="582"/>
        <v/>
      </c>
      <c r="L24744"/>
    </row>
    <row r="24745" spans="1:12" x14ac:dyDescent="0.25">
      <c r="A24745" s="3" t="str">
        <f t="shared" si="582"/>
        <v/>
      </c>
      <c r="L24745"/>
    </row>
    <row r="24746" spans="1:12" x14ac:dyDescent="0.25">
      <c r="A24746" s="3" t="str">
        <f t="shared" si="582"/>
        <v/>
      </c>
      <c r="L24746"/>
    </row>
    <row r="24747" spans="1:12" x14ac:dyDescent="0.25">
      <c r="A24747" s="3" t="str">
        <f t="shared" si="582"/>
        <v/>
      </c>
      <c r="L24747"/>
    </row>
    <row r="24748" spans="1:12" x14ac:dyDescent="0.25">
      <c r="A24748" s="3" t="str">
        <f t="shared" si="582"/>
        <v/>
      </c>
      <c r="L24748"/>
    </row>
    <row r="24749" spans="1:12" x14ac:dyDescent="0.25">
      <c r="A24749" s="3" t="str">
        <f t="shared" si="582"/>
        <v/>
      </c>
      <c r="L24749"/>
    </row>
    <row r="24750" spans="1:12" x14ac:dyDescent="0.25">
      <c r="A24750" s="3" t="str">
        <f t="shared" si="582"/>
        <v/>
      </c>
      <c r="L24750"/>
    </row>
    <row r="24751" spans="1:12" x14ac:dyDescent="0.25">
      <c r="A24751" s="3" t="str">
        <f t="shared" si="582"/>
        <v/>
      </c>
      <c r="L24751"/>
    </row>
    <row r="24752" spans="1:12" x14ac:dyDescent="0.25">
      <c r="A24752" s="3" t="str">
        <f t="shared" si="582"/>
        <v/>
      </c>
      <c r="L24752"/>
    </row>
    <row r="24753" spans="1:12" x14ac:dyDescent="0.25">
      <c r="A24753" s="3" t="str">
        <f t="shared" si="582"/>
        <v/>
      </c>
      <c r="L24753"/>
    </row>
    <row r="24754" spans="1:12" x14ac:dyDescent="0.25">
      <c r="A24754" s="3" t="str">
        <f t="shared" si="582"/>
        <v/>
      </c>
      <c r="L24754"/>
    </row>
    <row r="24755" spans="1:12" x14ac:dyDescent="0.25">
      <c r="A24755" s="3" t="str">
        <f t="shared" si="582"/>
        <v/>
      </c>
      <c r="L24755"/>
    </row>
    <row r="24756" spans="1:12" x14ac:dyDescent="0.25">
      <c r="A24756" s="3" t="str">
        <f t="shared" si="582"/>
        <v/>
      </c>
      <c r="L24756"/>
    </row>
    <row r="24757" spans="1:12" x14ac:dyDescent="0.25">
      <c r="A24757" s="3" t="str">
        <f t="shared" si="582"/>
        <v/>
      </c>
      <c r="L24757"/>
    </row>
    <row r="24758" spans="1:12" x14ac:dyDescent="0.25">
      <c r="A24758" s="3" t="str">
        <f t="shared" si="582"/>
        <v/>
      </c>
      <c r="L24758"/>
    </row>
    <row r="24759" spans="1:12" x14ac:dyDescent="0.25">
      <c r="A24759" s="3" t="str">
        <f t="shared" si="582"/>
        <v/>
      </c>
      <c r="L24759"/>
    </row>
    <row r="24760" spans="1:12" x14ac:dyDescent="0.25">
      <c r="A24760" s="3" t="str">
        <f t="shared" si="582"/>
        <v/>
      </c>
      <c r="L24760"/>
    </row>
    <row r="24761" spans="1:12" x14ac:dyDescent="0.25">
      <c r="A24761" s="3" t="str">
        <f t="shared" si="582"/>
        <v/>
      </c>
      <c r="L24761"/>
    </row>
    <row r="24762" spans="1:12" x14ac:dyDescent="0.25">
      <c r="A24762" s="3" t="str">
        <f t="shared" si="582"/>
        <v/>
      </c>
      <c r="L24762"/>
    </row>
    <row r="24763" spans="1:12" x14ac:dyDescent="0.25">
      <c r="A24763" s="3" t="str">
        <f t="shared" si="582"/>
        <v/>
      </c>
      <c r="L24763"/>
    </row>
    <row r="24764" spans="1:12" x14ac:dyDescent="0.25">
      <c r="A24764" s="3" t="str">
        <f t="shared" si="582"/>
        <v/>
      </c>
      <c r="L24764"/>
    </row>
    <row r="24765" spans="1:12" x14ac:dyDescent="0.25">
      <c r="A24765" s="3" t="str">
        <f t="shared" si="582"/>
        <v/>
      </c>
      <c r="L24765"/>
    </row>
    <row r="24766" spans="1:12" x14ac:dyDescent="0.25">
      <c r="A24766" s="3" t="str">
        <f t="shared" si="582"/>
        <v/>
      </c>
      <c r="L24766"/>
    </row>
    <row r="24767" spans="1:12" x14ac:dyDescent="0.25">
      <c r="A24767" s="3" t="str">
        <f t="shared" si="582"/>
        <v/>
      </c>
      <c r="L24767"/>
    </row>
    <row r="24768" spans="1:12" x14ac:dyDescent="0.25">
      <c r="A24768" s="3" t="str">
        <f t="shared" si="582"/>
        <v/>
      </c>
      <c r="L24768"/>
    </row>
    <row r="24769" spans="1:12" x14ac:dyDescent="0.25">
      <c r="A24769" s="3" t="str">
        <f t="shared" si="582"/>
        <v/>
      </c>
      <c r="L24769"/>
    </row>
    <row r="24770" spans="1:12" x14ac:dyDescent="0.25">
      <c r="A24770" s="3" t="str">
        <f t="shared" si="582"/>
        <v/>
      </c>
      <c r="L24770"/>
    </row>
    <row r="24771" spans="1:12" x14ac:dyDescent="0.25">
      <c r="A24771" s="3" t="str">
        <f t="shared" si="582"/>
        <v/>
      </c>
      <c r="L24771"/>
    </row>
    <row r="24772" spans="1:12" x14ac:dyDescent="0.25">
      <c r="A24772" s="3" t="str">
        <f t="shared" si="582"/>
        <v/>
      </c>
      <c r="L24772"/>
    </row>
    <row r="24773" spans="1:12" x14ac:dyDescent="0.25">
      <c r="A24773" s="3" t="str">
        <f t="shared" si="582"/>
        <v/>
      </c>
      <c r="L24773"/>
    </row>
    <row r="24774" spans="1:12" x14ac:dyDescent="0.25">
      <c r="A24774" s="3" t="str">
        <f t="shared" si="582"/>
        <v/>
      </c>
      <c r="L24774"/>
    </row>
    <row r="24775" spans="1:12" x14ac:dyDescent="0.25">
      <c r="A24775" s="3" t="str">
        <f t="shared" si="582"/>
        <v/>
      </c>
      <c r="L24775"/>
    </row>
    <row r="24776" spans="1:12" x14ac:dyDescent="0.25">
      <c r="A24776" s="3" t="str">
        <f t="shared" si="582"/>
        <v/>
      </c>
      <c r="L24776"/>
    </row>
    <row r="24777" spans="1:12" x14ac:dyDescent="0.25">
      <c r="A24777" s="3" t="str">
        <f t="shared" si="582"/>
        <v/>
      </c>
      <c r="L24777"/>
    </row>
    <row r="24778" spans="1:12" x14ac:dyDescent="0.25">
      <c r="A24778" s="3" t="str">
        <f t="shared" si="582"/>
        <v/>
      </c>
      <c r="L24778"/>
    </row>
    <row r="24779" spans="1:12" x14ac:dyDescent="0.25">
      <c r="A24779" s="3" t="str">
        <f t="shared" si="582"/>
        <v/>
      </c>
      <c r="L24779"/>
    </row>
    <row r="24780" spans="1:12" x14ac:dyDescent="0.25">
      <c r="A24780" s="3" t="str">
        <f t="shared" si="582"/>
        <v/>
      </c>
      <c r="L24780"/>
    </row>
    <row r="24781" spans="1:12" x14ac:dyDescent="0.25">
      <c r="A24781" s="3" t="str">
        <f t="shared" si="582"/>
        <v/>
      </c>
      <c r="L24781"/>
    </row>
    <row r="24782" spans="1:12" x14ac:dyDescent="0.25">
      <c r="A24782" s="3" t="str">
        <f t="shared" si="582"/>
        <v/>
      </c>
      <c r="L24782"/>
    </row>
    <row r="24783" spans="1:12" x14ac:dyDescent="0.25">
      <c r="A24783" s="3" t="str">
        <f t="shared" si="582"/>
        <v/>
      </c>
      <c r="L24783"/>
    </row>
    <row r="24784" spans="1:12" x14ac:dyDescent="0.25">
      <c r="A24784" s="3" t="str">
        <f t="shared" si="582"/>
        <v/>
      </c>
      <c r="L24784"/>
    </row>
    <row r="24785" spans="1:12" x14ac:dyDescent="0.25">
      <c r="A24785" s="3" t="str">
        <f t="shared" ref="A24785:A24848" si="583">IF(B24771="","",CONCATENATE(MONTH(B24771),YEAR(B24771)))</f>
        <v/>
      </c>
      <c r="L24785"/>
    </row>
    <row r="24786" spans="1:12" x14ac:dyDescent="0.25">
      <c r="A24786" s="3" t="str">
        <f t="shared" si="583"/>
        <v/>
      </c>
      <c r="L24786"/>
    </row>
    <row r="24787" spans="1:12" x14ac:dyDescent="0.25">
      <c r="A24787" s="3" t="str">
        <f t="shared" si="583"/>
        <v/>
      </c>
      <c r="L24787"/>
    </row>
    <row r="24788" spans="1:12" x14ac:dyDescent="0.25">
      <c r="A24788" s="3" t="str">
        <f t="shared" si="583"/>
        <v/>
      </c>
      <c r="L24788"/>
    </row>
    <row r="24789" spans="1:12" x14ac:dyDescent="0.25">
      <c r="A24789" s="3" t="str">
        <f t="shared" si="583"/>
        <v/>
      </c>
      <c r="L24789"/>
    </row>
    <row r="24790" spans="1:12" x14ac:dyDescent="0.25">
      <c r="A24790" s="3" t="str">
        <f t="shared" si="583"/>
        <v/>
      </c>
      <c r="L24790"/>
    </row>
    <row r="24791" spans="1:12" x14ac:dyDescent="0.25">
      <c r="A24791" s="3" t="str">
        <f t="shared" si="583"/>
        <v/>
      </c>
      <c r="L24791"/>
    </row>
    <row r="24792" spans="1:12" x14ac:dyDescent="0.25">
      <c r="A24792" s="3" t="str">
        <f t="shared" si="583"/>
        <v/>
      </c>
      <c r="L24792"/>
    </row>
    <row r="24793" spans="1:12" x14ac:dyDescent="0.25">
      <c r="A24793" s="3" t="str">
        <f t="shared" si="583"/>
        <v/>
      </c>
      <c r="L24793"/>
    </row>
    <row r="24794" spans="1:12" x14ac:dyDescent="0.25">
      <c r="A24794" s="3" t="str">
        <f t="shared" si="583"/>
        <v/>
      </c>
      <c r="L24794"/>
    </row>
    <row r="24795" spans="1:12" x14ac:dyDescent="0.25">
      <c r="A24795" s="3" t="str">
        <f t="shared" si="583"/>
        <v/>
      </c>
      <c r="L24795"/>
    </row>
    <row r="24796" spans="1:12" x14ac:dyDescent="0.25">
      <c r="A24796" s="3" t="str">
        <f t="shared" si="583"/>
        <v/>
      </c>
      <c r="L24796"/>
    </row>
    <row r="24797" spans="1:12" x14ac:dyDescent="0.25">
      <c r="A24797" s="3" t="str">
        <f t="shared" si="583"/>
        <v/>
      </c>
      <c r="L24797"/>
    </row>
    <row r="24798" spans="1:12" x14ac:dyDescent="0.25">
      <c r="A24798" s="3" t="str">
        <f t="shared" si="583"/>
        <v/>
      </c>
      <c r="L24798"/>
    </row>
    <row r="24799" spans="1:12" x14ac:dyDescent="0.25">
      <c r="A24799" s="3" t="str">
        <f t="shared" si="583"/>
        <v/>
      </c>
      <c r="L24799"/>
    </row>
    <row r="24800" spans="1:12" x14ac:dyDescent="0.25">
      <c r="A24800" s="3" t="str">
        <f t="shared" si="583"/>
        <v/>
      </c>
      <c r="L24800"/>
    </row>
    <row r="24801" spans="1:12" x14ac:dyDescent="0.25">
      <c r="A24801" s="3" t="str">
        <f t="shared" si="583"/>
        <v/>
      </c>
      <c r="L24801"/>
    </row>
    <row r="24802" spans="1:12" x14ac:dyDescent="0.25">
      <c r="A24802" s="3" t="str">
        <f t="shared" si="583"/>
        <v/>
      </c>
      <c r="L24802"/>
    </row>
    <row r="24803" spans="1:12" x14ac:dyDescent="0.25">
      <c r="A24803" s="3" t="str">
        <f t="shared" si="583"/>
        <v/>
      </c>
      <c r="L24803"/>
    </row>
    <row r="24804" spans="1:12" x14ac:dyDescent="0.25">
      <c r="A24804" s="3" t="str">
        <f t="shared" si="583"/>
        <v/>
      </c>
      <c r="L24804"/>
    </row>
    <row r="24805" spans="1:12" x14ac:dyDescent="0.25">
      <c r="A24805" s="3" t="str">
        <f t="shared" si="583"/>
        <v/>
      </c>
      <c r="L24805"/>
    </row>
    <row r="24806" spans="1:12" x14ac:dyDescent="0.25">
      <c r="A24806" s="3" t="str">
        <f t="shared" si="583"/>
        <v/>
      </c>
      <c r="L24806"/>
    </row>
    <row r="24807" spans="1:12" x14ac:dyDescent="0.25">
      <c r="A24807" s="3" t="str">
        <f t="shared" si="583"/>
        <v/>
      </c>
      <c r="L24807"/>
    </row>
    <row r="24808" spans="1:12" x14ac:dyDescent="0.25">
      <c r="A24808" s="3" t="str">
        <f t="shared" si="583"/>
        <v/>
      </c>
      <c r="L24808"/>
    </row>
    <row r="24809" spans="1:12" x14ac:dyDescent="0.25">
      <c r="A24809" s="3" t="str">
        <f t="shared" si="583"/>
        <v/>
      </c>
      <c r="L24809"/>
    </row>
    <row r="24810" spans="1:12" x14ac:dyDescent="0.25">
      <c r="A24810" s="3" t="str">
        <f t="shared" si="583"/>
        <v/>
      </c>
      <c r="L24810"/>
    </row>
    <row r="24811" spans="1:12" x14ac:dyDescent="0.25">
      <c r="A24811" s="3" t="str">
        <f t="shared" si="583"/>
        <v/>
      </c>
      <c r="L24811"/>
    </row>
    <row r="24812" spans="1:12" x14ac:dyDescent="0.25">
      <c r="A24812" s="3" t="str">
        <f t="shared" si="583"/>
        <v/>
      </c>
      <c r="L24812"/>
    </row>
    <row r="24813" spans="1:12" x14ac:dyDescent="0.25">
      <c r="A24813" s="3" t="str">
        <f t="shared" si="583"/>
        <v/>
      </c>
      <c r="L24813"/>
    </row>
    <row r="24814" spans="1:12" x14ac:dyDescent="0.25">
      <c r="A24814" s="3" t="str">
        <f t="shared" si="583"/>
        <v/>
      </c>
      <c r="L24814"/>
    </row>
    <row r="24815" spans="1:12" x14ac:dyDescent="0.25">
      <c r="A24815" s="3" t="str">
        <f t="shared" si="583"/>
        <v/>
      </c>
      <c r="L24815"/>
    </row>
    <row r="24816" spans="1:12" x14ac:dyDescent="0.25">
      <c r="A24816" s="3" t="str">
        <f t="shared" si="583"/>
        <v/>
      </c>
      <c r="L24816"/>
    </row>
    <row r="24817" spans="1:12" x14ac:dyDescent="0.25">
      <c r="A24817" s="3" t="str">
        <f t="shared" si="583"/>
        <v/>
      </c>
      <c r="L24817"/>
    </row>
    <row r="24818" spans="1:12" x14ac:dyDescent="0.25">
      <c r="A24818" s="3" t="str">
        <f t="shared" si="583"/>
        <v/>
      </c>
      <c r="L24818"/>
    </row>
    <row r="24819" spans="1:12" x14ac:dyDescent="0.25">
      <c r="A24819" s="3" t="str">
        <f t="shared" si="583"/>
        <v/>
      </c>
      <c r="L24819"/>
    </row>
    <row r="24820" spans="1:12" x14ac:dyDescent="0.25">
      <c r="A24820" s="3" t="str">
        <f t="shared" si="583"/>
        <v/>
      </c>
      <c r="L24820"/>
    </row>
    <row r="24821" spans="1:12" x14ac:dyDescent="0.25">
      <c r="A24821" s="3" t="str">
        <f t="shared" si="583"/>
        <v/>
      </c>
      <c r="L24821"/>
    </row>
    <row r="24822" spans="1:12" x14ac:dyDescent="0.25">
      <c r="A24822" s="3" t="str">
        <f t="shared" si="583"/>
        <v/>
      </c>
      <c r="L24822"/>
    </row>
    <row r="24823" spans="1:12" x14ac:dyDescent="0.25">
      <c r="A24823" s="3" t="str">
        <f t="shared" si="583"/>
        <v/>
      </c>
      <c r="L24823"/>
    </row>
    <row r="24824" spans="1:12" x14ac:dyDescent="0.25">
      <c r="A24824" s="3" t="str">
        <f t="shared" si="583"/>
        <v/>
      </c>
      <c r="L24824"/>
    </row>
    <row r="24825" spans="1:12" x14ac:dyDescent="0.25">
      <c r="A24825" s="3" t="str">
        <f t="shared" si="583"/>
        <v/>
      </c>
      <c r="L24825"/>
    </row>
    <row r="24826" spans="1:12" x14ac:dyDescent="0.25">
      <c r="A24826" s="3" t="str">
        <f t="shared" si="583"/>
        <v/>
      </c>
      <c r="L24826"/>
    </row>
    <row r="24827" spans="1:12" x14ac:dyDescent="0.25">
      <c r="A24827" s="3" t="str">
        <f t="shared" si="583"/>
        <v/>
      </c>
      <c r="L24827"/>
    </row>
    <row r="24828" spans="1:12" x14ac:dyDescent="0.25">
      <c r="A24828" s="3" t="str">
        <f t="shared" si="583"/>
        <v/>
      </c>
      <c r="L24828"/>
    </row>
    <row r="24829" spans="1:12" x14ac:dyDescent="0.25">
      <c r="A24829" s="3" t="str">
        <f t="shared" si="583"/>
        <v/>
      </c>
      <c r="L24829"/>
    </row>
    <row r="24830" spans="1:12" x14ac:dyDescent="0.25">
      <c r="A24830" s="3" t="str">
        <f t="shared" si="583"/>
        <v/>
      </c>
      <c r="L24830"/>
    </row>
    <row r="24831" spans="1:12" x14ac:dyDescent="0.25">
      <c r="A24831" s="3" t="str">
        <f t="shared" si="583"/>
        <v/>
      </c>
      <c r="L24831"/>
    </row>
    <row r="24832" spans="1:12" x14ac:dyDescent="0.25">
      <c r="A24832" s="3" t="str">
        <f t="shared" si="583"/>
        <v/>
      </c>
      <c r="L24832"/>
    </row>
    <row r="24833" spans="1:12" x14ac:dyDescent="0.25">
      <c r="A24833" s="3" t="str">
        <f t="shared" si="583"/>
        <v/>
      </c>
      <c r="L24833"/>
    </row>
    <row r="24834" spans="1:12" x14ac:dyDescent="0.25">
      <c r="A24834" s="3" t="str">
        <f t="shared" si="583"/>
        <v/>
      </c>
      <c r="L24834"/>
    </row>
    <row r="24835" spans="1:12" x14ac:dyDescent="0.25">
      <c r="A24835" s="3" t="str">
        <f t="shared" si="583"/>
        <v/>
      </c>
      <c r="L24835"/>
    </row>
    <row r="24836" spans="1:12" x14ac:dyDescent="0.25">
      <c r="A24836" s="3" t="str">
        <f t="shared" si="583"/>
        <v/>
      </c>
      <c r="L24836"/>
    </row>
    <row r="24837" spans="1:12" x14ac:dyDescent="0.25">
      <c r="A24837" s="3" t="str">
        <f t="shared" si="583"/>
        <v/>
      </c>
      <c r="L24837"/>
    </row>
    <row r="24838" spans="1:12" x14ac:dyDescent="0.25">
      <c r="A24838" s="3" t="str">
        <f t="shared" si="583"/>
        <v/>
      </c>
      <c r="L24838"/>
    </row>
    <row r="24839" spans="1:12" x14ac:dyDescent="0.25">
      <c r="A24839" s="3" t="str">
        <f t="shared" si="583"/>
        <v/>
      </c>
      <c r="L24839"/>
    </row>
    <row r="24840" spans="1:12" x14ac:dyDescent="0.25">
      <c r="A24840" s="3" t="str">
        <f t="shared" si="583"/>
        <v/>
      </c>
      <c r="L24840"/>
    </row>
    <row r="24841" spans="1:12" x14ac:dyDescent="0.25">
      <c r="A24841" s="3" t="str">
        <f t="shared" si="583"/>
        <v/>
      </c>
      <c r="L24841"/>
    </row>
    <row r="24842" spans="1:12" x14ac:dyDescent="0.25">
      <c r="A24842" s="3" t="str">
        <f t="shared" si="583"/>
        <v/>
      </c>
      <c r="L24842"/>
    </row>
    <row r="24843" spans="1:12" x14ac:dyDescent="0.25">
      <c r="A24843" s="3" t="str">
        <f t="shared" si="583"/>
        <v/>
      </c>
      <c r="L24843"/>
    </row>
    <row r="24844" spans="1:12" x14ac:dyDescent="0.25">
      <c r="A24844" s="3" t="str">
        <f t="shared" si="583"/>
        <v/>
      </c>
      <c r="L24844"/>
    </row>
    <row r="24845" spans="1:12" x14ac:dyDescent="0.25">
      <c r="A24845" s="3" t="str">
        <f t="shared" si="583"/>
        <v/>
      </c>
      <c r="L24845"/>
    </row>
    <row r="24846" spans="1:12" x14ac:dyDescent="0.25">
      <c r="A24846" s="3" t="str">
        <f t="shared" si="583"/>
        <v/>
      </c>
      <c r="L24846"/>
    </row>
    <row r="24847" spans="1:12" x14ac:dyDescent="0.25">
      <c r="A24847" s="3" t="str">
        <f t="shared" si="583"/>
        <v/>
      </c>
      <c r="L24847"/>
    </row>
    <row r="24848" spans="1:12" x14ac:dyDescent="0.25">
      <c r="A24848" s="3" t="str">
        <f t="shared" si="583"/>
        <v/>
      </c>
      <c r="L24848"/>
    </row>
    <row r="24849" spans="1:12" x14ac:dyDescent="0.25">
      <c r="A24849" s="3" t="str">
        <f t="shared" ref="A24849:A24912" si="584">IF(B24835="","",CONCATENATE(MONTH(B24835),YEAR(B24835)))</f>
        <v/>
      </c>
      <c r="L24849"/>
    </row>
    <row r="24850" spans="1:12" x14ac:dyDescent="0.25">
      <c r="A24850" s="3" t="str">
        <f t="shared" si="584"/>
        <v/>
      </c>
      <c r="L24850"/>
    </row>
    <row r="24851" spans="1:12" x14ac:dyDescent="0.25">
      <c r="A24851" s="3" t="str">
        <f t="shared" si="584"/>
        <v/>
      </c>
      <c r="L24851"/>
    </row>
    <row r="24852" spans="1:12" x14ac:dyDescent="0.25">
      <c r="A24852" s="3" t="str">
        <f t="shared" si="584"/>
        <v/>
      </c>
      <c r="L24852"/>
    </row>
    <row r="24853" spans="1:12" x14ac:dyDescent="0.25">
      <c r="A24853" s="3" t="str">
        <f t="shared" si="584"/>
        <v/>
      </c>
      <c r="L24853"/>
    </row>
    <row r="24854" spans="1:12" x14ac:dyDescent="0.25">
      <c r="A24854" s="3" t="str">
        <f t="shared" si="584"/>
        <v/>
      </c>
      <c r="L24854"/>
    </row>
    <row r="24855" spans="1:12" x14ac:dyDescent="0.25">
      <c r="A24855" s="3" t="str">
        <f t="shared" si="584"/>
        <v/>
      </c>
      <c r="L24855"/>
    </row>
    <row r="24856" spans="1:12" x14ac:dyDescent="0.25">
      <c r="A24856" s="3" t="str">
        <f t="shared" si="584"/>
        <v/>
      </c>
      <c r="L24856"/>
    </row>
    <row r="24857" spans="1:12" x14ac:dyDescent="0.25">
      <c r="A24857" s="3" t="str">
        <f t="shared" si="584"/>
        <v/>
      </c>
      <c r="L24857"/>
    </row>
    <row r="24858" spans="1:12" x14ac:dyDescent="0.25">
      <c r="A24858" s="3" t="str">
        <f t="shared" si="584"/>
        <v/>
      </c>
      <c r="L24858"/>
    </row>
    <row r="24859" spans="1:12" x14ac:dyDescent="0.25">
      <c r="A24859" s="3" t="str">
        <f t="shared" si="584"/>
        <v/>
      </c>
      <c r="L24859"/>
    </row>
    <row r="24860" spans="1:12" x14ac:dyDescent="0.25">
      <c r="A24860" s="3" t="str">
        <f t="shared" si="584"/>
        <v/>
      </c>
      <c r="L24860"/>
    </row>
    <row r="24861" spans="1:12" x14ac:dyDescent="0.25">
      <c r="A24861" s="3" t="str">
        <f t="shared" si="584"/>
        <v/>
      </c>
      <c r="L24861"/>
    </row>
    <row r="24862" spans="1:12" x14ac:dyDescent="0.25">
      <c r="A24862" s="3" t="str">
        <f t="shared" si="584"/>
        <v/>
      </c>
      <c r="L24862"/>
    </row>
    <row r="24863" spans="1:12" x14ac:dyDescent="0.25">
      <c r="A24863" s="3" t="str">
        <f t="shared" si="584"/>
        <v/>
      </c>
      <c r="L24863"/>
    </row>
    <row r="24864" spans="1:12" x14ac:dyDescent="0.25">
      <c r="A24864" s="3" t="str">
        <f t="shared" si="584"/>
        <v/>
      </c>
      <c r="L24864"/>
    </row>
    <row r="24865" spans="1:12" x14ac:dyDescent="0.25">
      <c r="A24865" s="3" t="str">
        <f t="shared" si="584"/>
        <v/>
      </c>
      <c r="L24865"/>
    </row>
    <row r="24866" spans="1:12" x14ac:dyDescent="0.25">
      <c r="A24866" s="3" t="str">
        <f t="shared" si="584"/>
        <v/>
      </c>
      <c r="L24866"/>
    </row>
    <row r="24867" spans="1:12" x14ac:dyDescent="0.25">
      <c r="A24867" s="3" t="str">
        <f t="shared" si="584"/>
        <v/>
      </c>
      <c r="L24867"/>
    </row>
    <row r="24868" spans="1:12" x14ac:dyDescent="0.25">
      <c r="A24868" s="3" t="str">
        <f t="shared" si="584"/>
        <v/>
      </c>
      <c r="L24868"/>
    </row>
    <row r="24869" spans="1:12" x14ac:dyDescent="0.25">
      <c r="A24869" s="3" t="str">
        <f t="shared" si="584"/>
        <v/>
      </c>
      <c r="L24869"/>
    </row>
    <row r="24870" spans="1:12" x14ac:dyDescent="0.25">
      <c r="A24870" s="3" t="str">
        <f t="shared" si="584"/>
        <v/>
      </c>
      <c r="L24870"/>
    </row>
    <row r="24871" spans="1:12" x14ac:dyDescent="0.25">
      <c r="A24871" s="3" t="str">
        <f t="shared" si="584"/>
        <v/>
      </c>
      <c r="L24871"/>
    </row>
    <row r="24872" spans="1:12" x14ac:dyDescent="0.25">
      <c r="A24872" s="3" t="str">
        <f t="shared" si="584"/>
        <v/>
      </c>
      <c r="L24872"/>
    </row>
    <row r="24873" spans="1:12" x14ac:dyDescent="0.25">
      <c r="A24873" s="3" t="str">
        <f t="shared" si="584"/>
        <v/>
      </c>
      <c r="L24873"/>
    </row>
    <row r="24874" spans="1:12" x14ac:dyDescent="0.25">
      <c r="A24874" s="3" t="str">
        <f t="shared" si="584"/>
        <v/>
      </c>
      <c r="L24874"/>
    </row>
    <row r="24875" spans="1:12" x14ac:dyDescent="0.25">
      <c r="A24875" s="3" t="str">
        <f t="shared" si="584"/>
        <v/>
      </c>
      <c r="L24875"/>
    </row>
    <row r="24876" spans="1:12" x14ac:dyDescent="0.25">
      <c r="A24876" s="3" t="str">
        <f t="shared" si="584"/>
        <v/>
      </c>
      <c r="L24876"/>
    </row>
    <row r="24877" spans="1:12" x14ac:dyDescent="0.25">
      <c r="A24877" s="3" t="str">
        <f t="shared" si="584"/>
        <v/>
      </c>
      <c r="L24877"/>
    </row>
    <row r="24878" spans="1:12" x14ac:dyDescent="0.25">
      <c r="A24878" s="3" t="str">
        <f t="shared" si="584"/>
        <v/>
      </c>
      <c r="L24878"/>
    </row>
    <row r="24879" spans="1:12" x14ac:dyDescent="0.25">
      <c r="A24879" s="3" t="str">
        <f t="shared" si="584"/>
        <v/>
      </c>
      <c r="L24879"/>
    </row>
    <row r="24880" spans="1:12" x14ac:dyDescent="0.25">
      <c r="A24880" s="3" t="str">
        <f t="shared" si="584"/>
        <v/>
      </c>
      <c r="L24880"/>
    </row>
    <row r="24881" spans="1:12" x14ac:dyDescent="0.25">
      <c r="A24881" s="3" t="str">
        <f t="shared" si="584"/>
        <v/>
      </c>
      <c r="L24881"/>
    </row>
    <row r="24882" spans="1:12" x14ac:dyDescent="0.25">
      <c r="A24882" s="3" t="str">
        <f t="shared" si="584"/>
        <v/>
      </c>
      <c r="L24882"/>
    </row>
    <row r="24883" spans="1:12" x14ac:dyDescent="0.25">
      <c r="A24883" s="3" t="str">
        <f t="shared" si="584"/>
        <v/>
      </c>
      <c r="L24883"/>
    </row>
    <row r="24884" spans="1:12" x14ac:dyDescent="0.25">
      <c r="A24884" s="3" t="str">
        <f t="shared" si="584"/>
        <v/>
      </c>
      <c r="L24884"/>
    </row>
    <row r="24885" spans="1:12" x14ac:dyDescent="0.25">
      <c r="A24885" s="3" t="str">
        <f t="shared" si="584"/>
        <v/>
      </c>
      <c r="L24885"/>
    </row>
    <row r="24886" spans="1:12" x14ac:dyDescent="0.25">
      <c r="A24886" s="3" t="str">
        <f t="shared" si="584"/>
        <v/>
      </c>
      <c r="L24886"/>
    </row>
    <row r="24887" spans="1:12" x14ac:dyDescent="0.25">
      <c r="A24887" s="3" t="str">
        <f t="shared" si="584"/>
        <v/>
      </c>
      <c r="L24887"/>
    </row>
    <row r="24888" spans="1:12" x14ac:dyDescent="0.25">
      <c r="A24888" s="3" t="str">
        <f t="shared" si="584"/>
        <v/>
      </c>
      <c r="L24888"/>
    </row>
    <row r="24889" spans="1:12" x14ac:dyDescent="0.25">
      <c r="A24889" s="3" t="str">
        <f t="shared" si="584"/>
        <v/>
      </c>
      <c r="L24889"/>
    </row>
    <row r="24890" spans="1:12" x14ac:dyDescent="0.25">
      <c r="A24890" s="3" t="str">
        <f t="shared" si="584"/>
        <v/>
      </c>
      <c r="L24890"/>
    </row>
    <row r="24891" spans="1:12" x14ac:dyDescent="0.25">
      <c r="A24891" s="3" t="str">
        <f t="shared" si="584"/>
        <v/>
      </c>
      <c r="L24891"/>
    </row>
    <row r="24892" spans="1:12" x14ac:dyDescent="0.25">
      <c r="A24892" s="3" t="str">
        <f t="shared" si="584"/>
        <v/>
      </c>
      <c r="L24892"/>
    </row>
    <row r="24893" spans="1:12" x14ac:dyDescent="0.25">
      <c r="A24893" s="3" t="str">
        <f t="shared" si="584"/>
        <v/>
      </c>
      <c r="L24893"/>
    </row>
    <row r="24894" spans="1:12" x14ac:dyDescent="0.25">
      <c r="A24894" s="3" t="str">
        <f t="shared" si="584"/>
        <v/>
      </c>
      <c r="L24894"/>
    </row>
    <row r="24895" spans="1:12" x14ac:dyDescent="0.25">
      <c r="A24895" s="3" t="str">
        <f t="shared" si="584"/>
        <v/>
      </c>
      <c r="L24895"/>
    </row>
    <row r="24896" spans="1:12" x14ac:dyDescent="0.25">
      <c r="A24896" s="3" t="str">
        <f t="shared" si="584"/>
        <v/>
      </c>
      <c r="L24896"/>
    </row>
    <row r="24897" spans="1:12" x14ac:dyDescent="0.25">
      <c r="A24897" s="3" t="str">
        <f t="shared" si="584"/>
        <v/>
      </c>
      <c r="L24897"/>
    </row>
    <row r="24898" spans="1:12" x14ac:dyDescent="0.25">
      <c r="A24898" s="3" t="str">
        <f t="shared" si="584"/>
        <v/>
      </c>
      <c r="L24898"/>
    </row>
    <row r="24899" spans="1:12" x14ac:dyDescent="0.25">
      <c r="A24899" s="3" t="str">
        <f t="shared" si="584"/>
        <v/>
      </c>
      <c r="L24899"/>
    </row>
    <row r="24900" spans="1:12" x14ac:dyDescent="0.25">
      <c r="A24900" s="3" t="str">
        <f t="shared" si="584"/>
        <v/>
      </c>
      <c r="L24900"/>
    </row>
    <row r="24901" spans="1:12" x14ac:dyDescent="0.25">
      <c r="A24901" s="3" t="str">
        <f t="shared" si="584"/>
        <v/>
      </c>
      <c r="L24901"/>
    </row>
    <row r="24902" spans="1:12" x14ac:dyDescent="0.25">
      <c r="A24902" s="3" t="str">
        <f t="shared" si="584"/>
        <v/>
      </c>
      <c r="L24902"/>
    </row>
    <row r="24903" spans="1:12" x14ac:dyDescent="0.25">
      <c r="A24903" s="3" t="str">
        <f t="shared" si="584"/>
        <v/>
      </c>
      <c r="L24903"/>
    </row>
    <row r="24904" spans="1:12" x14ac:dyDescent="0.25">
      <c r="A24904" s="3" t="str">
        <f t="shared" si="584"/>
        <v/>
      </c>
      <c r="L24904"/>
    </row>
    <row r="24905" spans="1:12" x14ac:dyDescent="0.25">
      <c r="A24905" s="3" t="str">
        <f t="shared" si="584"/>
        <v/>
      </c>
      <c r="L24905"/>
    </row>
    <row r="24906" spans="1:12" x14ac:dyDescent="0.25">
      <c r="A24906" s="3" t="str">
        <f t="shared" si="584"/>
        <v/>
      </c>
      <c r="L24906"/>
    </row>
    <row r="24907" spans="1:12" x14ac:dyDescent="0.25">
      <c r="A24907" s="3" t="str">
        <f t="shared" si="584"/>
        <v/>
      </c>
      <c r="L24907"/>
    </row>
    <row r="24908" spans="1:12" x14ac:dyDescent="0.25">
      <c r="A24908" s="3" t="str">
        <f t="shared" si="584"/>
        <v/>
      </c>
      <c r="L24908"/>
    </row>
    <row r="24909" spans="1:12" x14ac:dyDescent="0.25">
      <c r="A24909" s="3" t="str">
        <f t="shared" si="584"/>
        <v/>
      </c>
      <c r="L24909"/>
    </row>
    <row r="24910" spans="1:12" x14ac:dyDescent="0.25">
      <c r="A24910" s="3" t="str">
        <f t="shared" si="584"/>
        <v/>
      </c>
      <c r="L24910"/>
    </row>
    <row r="24911" spans="1:12" x14ac:dyDescent="0.25">
      <c r="A24911" s="3" t="str">
        <f t="shared" si="584"/>
        <v/>
      </c>
      <c r="L24911"/>
    </row>
    <row r="24912" spans="1:12" x14ac:dyDescent="0.25">
      <c r="A24912" s="3" t="str">
        <f t="shared" si="584"/>
        <v/>
      </c>
      <c r="L24912"/>
    </row>
    <row r="24913" spans="1:12" x14ac:dyDescent="0.25">
      <c r="A24913" s="3" t="str">
        <f t="shared" ref="A24913:A24976" si="585">IF(B24899="","",CONCATENATE(MONTH(B24899),YEAR(B24899)))</f>
        <v/>
      </c>
      <c r="L24913"/>
    </row>
    <row r="24914" spans="1:12" x14ac:dyDescent="0.25">
      <c r="A24914" s="3" t="str">
        <f t="shared" si="585"/>
        <v/>
      </c>
      <c r="L24914"/>
    </row>
    <row r="24915" spans="1:12" x14ac:dyDescent="0.25">
      <c r="A24915" s="3" t="str">
        <f t="shared" si="585"/>
        <v/>
      </c>
      <c r="L24915"/>
    </row>
    <row r="24916" spans="1:12" x14ac:dyDescent="0.25">
      <c r="A24916" s="3" t="str">
        <f t="shared" si="585"/>
        <v/>
      </c>
      <c r="L24916"/>
    </row>
    <row r="24917" spans="1:12" x14ac:dyDescent="0.25">
      <c r="A24917" s="3" t="str">
        <f t="shared" si="585"/>
        <v/>
      </c>
      <c r="L24917"/>
    </row>
    <row r="24918" spans="1:12" x14ac:dyDescent="0.25">
      <c r="A24918" s="3" t="str">
        <f t="shared" si="585"/>
        <v/>
      </c>
      <c r="L24918"/>
    </row>
    <row r="24919" spans="1:12" x14ac:dyDescent="0.25">
      <c r="A24919" s="3" t="str">
        <f t="shared" si="585"/>
        <v/>
      </c>
      <c r="L24919"/>
    </row>
    <row r="24920" spans="1:12" x14ac:dyDescent="0.25">
      <c r="A24920" s="3" t="str">
        <f t="shared" si="585"/>
        <v/>
      </c>
      <c r="L24920"/>
    </row>
    <row r="24921" spans="1:12" x14ac:dyDescent="0.25">
      <c r="A24921" s="3" t="str">
        <f t="shared" si="585"/>
        <v/>
      </c>
      <c r="L24921"/>
    </row>
    <row r="24922" spans="1:12" x14ac:dyDescent="0.25">
      <c r="A24922" s="3" t="str">
        <f t="shared" si="585"/>
        <v/>
      </c>
      <c r="L24922"/>
    </row>
    <row r="24923" spans="1:12" x14ac:dyDescent="0.25">
      <c r="A24923" s="3" t="str">
        <f t="shared" si="585"/>
        <v/>
      </c>
      <c r="L24923"/>
    </row>
    <row r="24924" spans="1:12" x14ac:dyDescent="0.25">
      <c r="A24924" s="3" t="str">
        <f t="shared" si="585"/>
        <v/>
      </c>
      <c r="L24924"/>
    </row>
    <row r="24925" spans="1:12" x14ac:dyDescent="0.25">
      <c r="A24925" s="3" t="str">
        <f t="shared" si="585"/>
        <v/>
      </c>
      <c r="L24925"/>
    </row>
    <row r="24926" spans="1:12" x14ac:dyDescent="0.25">
      <c r="A24926" s="3" t="str">
        <f t="shared" si="585"/>
        <v/>
      </c>
      <c r="L24926"/>
    </row>
    <row r="24927" spans="1:12" x14ac:dyDescent="0.25">
      <c r="A24927" s="3" t="str">
        <f t="shared" si="585"/>
        <v/>
      </c>
      <c r="L24927"/>
    </row>
    <row r="24928" spans="1:12" x14ac:dyDescent="0.25">
      <c r="A24928" s="3" t="str">
        <f t="shared" si="585"/>
        <v/>
      </c>
      <c r="L24928"/>
    </row>
    <row r="24929" spans="1:12" x14ac:dyDescent="0.25">
      <c r="A24929" s="3" t="str">
        <f t="shared" si="585"/>
        <v/>
      </c>
      <c r="L24929"/>
    </row>
    <row r="24930" spans="1:12" x14ac:dyDescent="0.25">
      <c r="A24930" s="3" t="str">
        <f t="shared" si="585"/>
        <v/>
      </c>
      <c r="L24930"/>
    </row>
    <row r="24931" spans="1:12" x14ac:dyDescent="0.25">
      <c r="A24931" s="3" t="str">
        <f t="shared" si="585"/>
        <v/>
      </c>
      <c r="L24931"/>
    </row>
    <row r="24932" spans="1:12" x14ac:dyDescent="0.25">
      <c r="A24932" s="3" t="str">
        <f t="shared" si="585"/>
        <v/>
      </c>
      <c r="L24932"/>
    </row>
    <row r="24933" spans="1:12" x14ac:dyDescent="0.25">
      <c r="A24933" s="3" t="str">
        <f t="shared" si="585"/>
        <v/>
      </c>
      <c r="L24933"/>
    </row>
    <row r="24934" spans="1:12" x14ac:dyDescent="0.25">
      <c r="A24934" s="3" t="str">
        <f t="shared" si="585"/>
        <v/>
      </c>
      <c r="L24934"/>
    </row>
    <row r="24935" spans="1:12" x14ac:dyDescent="0.25">
      <c r="A24935" s="3" t="str">
        <f t="shared" si="585"/>
        <v/>
      </c>
      <c r="L24935"/>
    </row>
    <row r="24936" spans="1:12" x14ac:dyDescent="0.25">
      <c r="A24936" s="3" t="str">
        <f t="shared" si="585"/>
        <v/>
      </c>
      <c r="L24936"/>
    </row>
    <row r="24937" spans="1:12" x14ac:dyDescent="0.25">
      <c r="A24937" s="3" t="str">
        <f t="shared" si="585"/>
        <v/>
      </c>
      <c r="L24937"/>
    </row>
    <row r="24938" spans="1:12" x14ac:dyDescent="0.25">
      <c r="A24938" s="3" t="str">
        <f t="shared" si="585"/>
        <v/>
      </c>
      <c r="L24938"/>
    </row>
    <row r="24939" spans="1:12" x14ac:dyDescent="0.25">
      <c r="A24939" s="3" t="str">
        <f t="shared" si="585"/>
        <v/>
      </c>
      <c r="L24939"/>
    </row>
    <row r="24940" spans="1:12" x14ac:dyDescent="0.25">
      <c r="A24940" s="3" t="str">
        <f t="shared" si="585"/>
        <v/>
      </c>
      <c r="L24940"/>
    </row>
    <row r="24941" spans="1:12" x14ac:dyDescent="0.25">
      <c r="A24941" s="3" t="str">
        <f t="shared" si="585"/>
        <v/>
      </c>
      <c r="L24941"/>
    </row>
    <row r="24942" spans="1:12" x14ac:dyDescent="0.25">
      <c r="A24942" s="3" t="str">
        <f t="shared" si="585"/>
        <v/>
      </c>
      <c r="L24942"/>
    </row>
    <row r="24943" spans="1:12" x14ac:dyDescent="0.25">
      <c r="A24943" s="3" t="str">
        <f t="shared" si="585"/>
        <v/>
      </c>
      <c r="L24943"/>
    </row>
    <row r="24944" spans="1:12" x14ac:dyDescent="0.25">
      <c r="A24944" s="3" t="str">
        <f t="shared" si="585"/>
        <v/>
      </c>
      <c r="L24944"/>
    </row>
    <row r="24945" spans="1:12" x14ac:dyDescent="0.25">
      <c r="A24945" s="3" t="str">
        <f t="shared" si="585"/>
        <v/>
      </c>
      <c r="L24945"/>
    </row>
    <row r="24946" spans="1:12" x14ac:dyDescent="0.25">
      <c r="A24946" s="3" t="str">
        <f t="shared" si="585"/>
        <v/>
      </c>
      <c r="L24946"/>
    </row>
    <row r="24947" spans="1:12" x14ac:dyDescent="0.25">
      <c r="A24947" s="3" t="str">
        <f t="shared" si="585"/>
        <v/>
      </c>
      <c r="L24947"/>
    </row>
    <row r="24948" spans="1:12" x14ac:dyDescent="0.25">
      <c r="A24948" s="3" t="str">
        <f t="shared" si="585"/>
        <v/>
      </c>
      <c r="L24948"/>
    </row>
    <row r="24949" spans="1:12" x14ac:dyDescent="0.25">
      <c r="A24949" s="3" t="str">
        <f t="shared" si="585"/>
        <v/>
      </c>
      <c r="L24949"/>
    </row>
    <row r="24950" spans="1:12" x14ac:dyDescent="0.25">
      <c r="A24950" s="3" t="str">
        <f t="shared" si="585"/>
        <v/>
      </c>
      <c r="L24950"/>
    </row>
    <row r="24951" spans="1:12" x14ac:dyDescent="0.25">
      <c r="A24951" s="3" t="str">
        <f t="shared" si="585"/>
        <v/>
      </c>
      <c r="L24951"/>
    </row>
    <row r="24952" spans="1:12" x14ac:dyDescent="0.25">
      <c r="A24952" s="3" t="str">
        <f t="shared" si="585"/>
        <v/>
      </c>
      <c r="L24952"/>
    </row>
    <row r="24953" spans="1:12" x14ac:dyDescent="0.25">
      <c r="A24953" s="3" t="str">
        <f t="shared" si="585"/>
        <v/>
      </c>
      <c r="L24953"/>
    </row>
    <row r="24954" spans="1:12" x14ac:dyDescent="0.25">
      <c r="A24954" s="3" t="str">
        <f t="shared" si="585"/>
        <v/>
      </c>
      <c r="L24954"/>
    </row>
    <row r="24955" spans="1:12" x14ac:dyDescent="0.25">
      <c r="A24955" s="3" t="str">
        <f t="shared" si="585"/>
        <v/>
      </c>
      <c r="L24955"/>
    </row>
    <row r="24956" spans="1:12" x14ac:dyDescent="0.25">
      <c r="A24956" s="3" t="str">
        <f t="shared" si="585"/>
        <v/>
      </c>
      <c r="L24956"/>
    </row>
    <row r="24957" spans="1:12" x14ac:dyDescent="0.25">
      <c r="A24957" s="3" t="str">
        <f t="shared" si="585"/>
        <v/>
      </c>
      <c r="L24957"/>
    </row>
    <row r="24958" spans="1:12" x14ac:dyDescent="0.25">
      <c r="A24958" s="3" t="str">
        <f t="shared" si="585"/>
        <v/>
      </c>
      <c r="L24958"/>
    </row>
    <row r="24959" spans="1:12" x14ac:dyDescent="0.25">
      <c r="A24959" s="3" t="str">
        <f t="shared" si="585"/>
        <v/>
      </c>
      <c r="L24959"/>
    </row>
    <row r="24960" spans="1:12" x14ac:dyDescent="0.25">
      <c r="A24960" s="3" t="str">
        <f t="shared" si="585"/>
        <v/>
      </c>
      <c r="L24960"/>
    </row>
    <row r="24961" spans="1:12" x14ac:dyDescent="0.25">
      <c r="A24961" s="3" t="str">
        <f t="shared" si="585"/>
        <v/>
      </c>
      <c r="L24961"/>
    </row>
    <row r="24962" spans="1:12" x14ac:dyDescent="0.25">
      <c r="A24962" s="3" t="str">
        <f t="shared" si="585"/>
        <v/>
      </c>
      <c r="L24962"/>
    </row>
    <row r="24963" spans="1:12" x14ac:dyDescent="0.25">
      <c r="A24963" s="3" t="str">
        <f t="shared" si="585"/>
        <v/>
      </c>
      <c r="L24963"/>
    </row>
    <row r="24964" spans="1:12" x14ac:dyDescent="0.25">
      <c r="A24964" s="3" t="str">
        <f t="shared" si="585"/>
        <v/>
      </c>
      <c r="L24964"/>
    </row>
    <row r="24965" spans="1:12" x14ac:dyDescent="0.25">
      <c r="A24965" s="3" t="str">
        <f t="shared" si="585"/>
        <v/>
      </c>
      <c r="L24965"/>
    </row>
    <row r="24966" spans="1:12" x14ac:dyDescent="0.25">
      <c r="A24966" s="3" t="str">
        <f t="shared" si="585"/>
        <v/>
      </c>
      <c r="L24966"/>
    </row>
    <row r="24967" spans="1:12" x14ac:dyDescent="0.25">
      <c r="A24967" s="3" t="str">
        <f t="shared" si="585"/>
        <v/>
      </c>
      <c r="L24967"/>
    </row>
    <row r="24968" spans="1:12" x14ac:dyDescent="0.25">
      <c r="A24968" s="3" t="str">
        <f t="shared" si="585"/>
        <v/>
      </c>
      <c r="L24968"/>
    </row>
    <row r="24969" spans="1:12" x14ac:dyDescent="0.25">
      <c r="A24969" s="3" t="str">
        <f t="shared" si="585"/>
        <v/>
      </c>
      <c r="L24969"/>
    </row>
    <row r="24970" spans="1:12" x14ac:dyDescent="0.25">
      <c r="A24970" s="3" t="str">
        <f t="shared" si="585"/>
        <v/>
      </c>
      <c r="L24970"/>
    </row>
    <row r="24971" spans="1:12" x14ac:dyDescent="0.25">
      <c r="A24971" s="3" t="str">
        <f t="shared" si="585"/>
        <v/>
      </c>
      <c r="L24971"/>
    </row>
    <row r="24972" spans="1:12" x14ac:dyDescent="0.25">
      <c r="A24972" s="3" t="str">
        <f t="shared" si="585"/>
        <v/>
      </c>
      <c r="L24972"/>
    </row>
    <row r="24973" spans="1:12" x14ac:dyDescent="0.25">
      <c r="A24973" s="3" t="str">
        <f t="shared" si="585"/>
        <v/>
      </c>
      <c r="L24973"/>
    </row>
    <row r="24974" spans="1:12" x14ac:dyDescent="0.25">
      <c r="A24974" s="3" t="str">
        <f t="shared" si="585"/>
        <v/>
      </c>
      <c r="L24974"/>
    </row>
    <row r="24975" spans="1:12" x14ac:dyDescent="0.25">
      <c r="A24975" s="3" t="str">
        <f t="shared" si="585"/>
        <v/>
      </c>
      <c r="L24975"/>
    </row>
    <row r="24976" spans="1:12" x14ac:dyDescent="0.25">
      <c r="A24976" s="3" t="str">
        <f t="shared" si="585"/>
        <v/>
      </c>
      <c r="L24976"/>
    </row>
    <row r="24977" spans="1:12" x14ac:dyDescent="0.25">
      <c r="A24977" s="3" t="str">
        <f t="shared" ref="A24977:A25040" si="586">IF(B24963="","",CONCATENATE(MONTH(B24963),YEAR(B24963)))</f>
        <v/>
      </c>
      <c r="L24977"/>
    </row>
    <row r="24978" spans="1:12" x14ac:dyDescent="0.25">
      <c r="A24978" s="3" t="str">
        <f t="shared" si="586"/>
        <v/>
      </c>
      <c r="L24978"/>
    </row>
    <row r="24979" spans="1:12" x14ac:dyDescent="0.25">
      <c r="A24979" s="3" t="str">
        <f t="shared" si="586"/>
        <v/>
      </c>
      <c r="L24979"/>
    </row>
    <row r="24980" spans="1:12" x14ac:dyDescent="0.25">
      <c r="A24980" s="3" t="str">
        <f t="shared" si="586"/>
        <v/>
      </c>
      <c r="L24980"/>
    </row>
    <row r="24981" spans="1:12" x14ac:dyDescent="0.25">
      <c r="A24981" s="3" t="str">
        <f t="shared" si="586"/>
        <v/>
      </c>
      <c r="L24981"/>
    </row>
    <row r="24982" spans="1:12" x14ac:dyDescent="0.25">
      <c r="A24982" s="3" t="str">
        <f t="shared" si="586"/>
        <v/>
      </c>
      <c r="L24982"/>
    </row>
    <row r="24983" spans="1:12" x14ac:dyDescent="0.25">
      <c r="A24983" s="3" t="str">
        <f t="shared" si="586"/>
        <v/>
      </c>
      <c r="L24983"/>
    </row>
    <row r="24984" spans="1:12" x14ac:dyDescent="0.25">
      <c r="A24984" s="3" t="str">
        <f t="shared" si="586"/>
        <v/>
      </c>
      <c r="L24984"/>
    </row>
    <row r="24985" spans="1:12" x14ac:dyDescent="0.25">
      <c r="A24985" s="3" t="str">
        <f t="shared" si="586"/>
        <v/>
      </c>
      <c r="L24985"/>
    </row>
    <row r="24986" spans="1:12" x14ac:dyDescent="0.25">
      <c r="A24986" s="3" t="str">
        <f t="shared" si="586"/>
        <v/>
      </c>
      <c r="L24986"/>
    </row>
    <row r="24987" spans="1:12" x14ac:dyDescent="0.25">
      <c r="A24987" s="3" t="str">
        <f t="shared" si="586"/>
        <v/>
      </c>
      <c r="L24987"/>
    </row>
    <row r="24988" spans="1:12" x14ac:dyDescent="0.25">
      <c r="A24988" s="3" t="str">
        <f t="shared" si="586"/>
        <v/>
      </c>
      <c r="L24988"/>
    </row>
    <row r="24989" spans="1:12" x14ac:dyDescent="0.25">
      <c r="A24989" s="3" t="str">
        <f t="shared" si="586"/>
        <v/>
      </c>
      <c r="L24989"/>
    </row>
    <row r="24990" spans="1:12" x14ac:dyDescent="0.25">
      <c r="A24990" s="3" t="str">
        <f t="shared" si="586"/>
        <v/>
      </c>
      <c r="L24990"/>
    </row>
    <row r="24991" spans="1:12" x14ac:dyDescent="0.25">
      <c r="A24991" s="3" t="str">
        <f t="shared" si="586"/>
        <v/>
      </c>
      <c r="L24991"/>
    </row>
    <row r="24992" spans="1:12" x14ac:dyDescent="0.25">
      <c r="A24992" s="3" t="str">
        <f t="shared" si="586"/>
        <v/>
      </c>
      <c r="L24992"/>
    </row>
    <row r="24993" spans="1:12" x14ac:dyDescent="0.25">
      <c r="A24993" s="3" t="str">
        <f t="shared" si="586"/>
        <v/>
      </c>
      <c r="L24993"/>
    </row>
    <row r="24994" spans="1:12" x14ac:dyDescent="0.25">
      <c r="A24994" s="3" t="str">
        <f t="shared" si="586"/>
        <v/>
      </c>
      <c r="L24994"/>
    </row>
    <row r="24995" spans="1:12" x14ac:dyDescent="0.25">
      <c r="A24995" s="3" t="str">
        <f t="shared" si="586"/>
        <v/>
      </c>
      <c r="L24995"/>
    </row>
    <row r="24996" spans="1:12" x14ac:dyDescent="0.25">
      <c r="A24996" s="3" t="str">
        <f t="shared" si="586"/>
        <v/>
      </c>
      <c r="L24996"/>
    </row>
    <row r="24997" spans="1:12" x14ac:dyDescent="0.25">
      <c r="A24997" s="3" t="str">
        <f t="shared" si="586"/>
        <v/>
      </c>
      <c r="L24997"/>
    </row>
    <row r="24998" spans="1:12" x14ac:dyDescent="0.25">
      <c r="A24998" s="3" t="str">
        <f t="shared" si="586"/>
        <v/>
      </c>
      <c r="L24998"/>
    </row>
    <row r="24999" spans="1:12" x14ac:dyDescent="0.25">
      <c r="A24999" s="3" t="str">
        <f t="shared" si="586"/>
        <v/>
      </c>
      <c r="L24999"/>
    </row>
    <row r="25000" spans="1:12" x14ac:dyDescent="0.25">
      <c r="A25000" s="3" t="str">
        <f t="shared" si="586"/>
        <v/>
      </c>
      <c r="L25000"/>
    </row>
    <row r="25001" spans="1:12" x14ac:dyDescent="0.25">
      <c r="A25001" s="3" t="str">
        <f t="shared" si="586"/>
        <v/>
      </c>
      <c r="L25001"/>
    </row>
    <row r="25002" spans="1:12" x14ac:dyDescent="0.25">
      <c r="A25002" s="3" t="str">
        <f t="shared" si="586"/>
        <v/>
      </c>
      <c r="L25002"/>
    </row>
    <row r="25003" spans="1:12" x14ac:dyDescent="0.25">
      <c r="A25003" s="3" t="str">
        <f t="shared" si="586"/>
        <v/>
      </c>
      <c r="L25003"/>
    </row>
    <row r="25004" spans="1:12" x14ac:dyDescent="0.25">
      <c r="A25004" s="3" t="str">
        <f t="shared" si="586"/>
        <v/>
      </c>
      <c r="L25004"/>
    </row>
    <row r="25005" spans="1:12" x14ac:dyDescent="0.25">
      <c r="A25005" s="3" t="str">
        <f t="shared" si="586"/>
        <v/>
      </c>
      <c r="L25005"/>
    </row>
    <row r="25006" spans="1:12" x14ac:dyDescent="0.25">
      <c r="A25006" s="3" t="str">
        <f t="shared" si="586"/>
        <v/>
      </c>
      <c r="L25006"/>
    </row>
    <row r="25007" spans="1:12" x14ac:dyDescent="0.25">
      <c r="A25007" s="3" t="str">
        <f t="shared" si="586"/>
        <v/>
      </c>
      <c r="L25007"/>
    </row>
    <row r="25008" spans="1:12" x14ac:dyDescent="0.25">
      <c r="A25008" s="3" t="str">
        <f t="shared" si="586"/>
        <v/>
      </c>
      <c r="L25008"/>
    </row>
    <row r="25009" spans="1:12" x14ac:dyDescent="0.25">
      <c r="A25009" s="3" t="str">
        <f t="shared" si="586"/>
        <v/>
      </c>
      <c r="L25009"/>
    </row>
    <row r="25010" spans="1:12" x14ac:dyDescent="0.25">
      <c r="A25010" s="3" t="str">
        <f t="shared" si="586"/>
        <v/>
      </c>
      <c r="L25010"/>
    </row>
    <row r="25011" spans="1:12" x14ac:dyDescent="0.25">
      <c r="A25011" s="3" t="str">
        <f t="shared" si="586"/>
        <v/>
      </c>
      <c r="L25011"/>
    </row>
    <row r="25012" spans="1:12" x14ac:dyDescent="0.25">
      <c r="A25012" s="3" t="str">
        <f t="shared" si="586"/>
        <v/>
      </c>
      <c r="L25012"/>
    </row>
    <row r="25013" spans="1:12" x14ac:dyDescent="0.25">
      <c r="A25013" s="3" t="str">
        <f t="shared" si="586"/>
        <v/>
      </c>
      <c r="L25013"/>
    </row>
    <row r="25014" spans="1:12" x14ac:dyDescent="0.25">
      <c r="A25014" s="3" t="str">
        <f t="shared" si="586"/>
        <v/>
      </c>
      <c r="L25014"/>
    </row>
    <row r="25015" spans="1:12" x14ac:dyDescent="0.25">
      <c r="A25015" s="3" t="str">
        <f t="shared" si="586"/>
        <v/>
      </c>
      <c r="L25015"/>
    </row>
    <row r="25016" spans="1:12" x14ac:dyDescent="0.25">
      <c r="A25016" s="3" t="str">
        <f t="shared" si="586"/>
        <v/>
      </c>
      <c r="L25016"/>
    </row>
    <row r="25017" spans="1:12" x14ac:dyDescent="0.25">
      <c r="A25017" s="3" t="str">
        <f t="shared" si="586"/>
        <v/>
      </c>
      <c r="L25017"/>
    </row>
    <row r="25018" spans="1:12" x14ac:dyDescent="0.25">
      <c r="A25018" s="3" t="str">
        <f t="shared" si="586"/>
        <v/>
      </c>
      <c r="L25018"/>
    </row>
    <row r="25019" spans="1:12" x14ac:dyDescent="0.25">
      <c r="A25019" s="3" t="str">
        <f t="shared" si="586"/>
        <v/>
      </c>
      <c r="L25019"/>
    </row>
    <row r="25020" spans="1:12" x14ac:dyDescent="0.25">
      <c r="A25020" s="3" t="str">
        <f t="shared" si="586"/>
        <v/>
      </c>
      <c r="L25020"/>
    </row>
    <row r="25021" spans="1:12" x14ac:dyDescent="0.25">
      <c r="A25021" s="3" t="str">
        <f t="shared" si="586"/>
        <v/>
      </c>
      <c r="L25021"/>
    </row>
    <row r="25022" spans="1:12" x14ac:dyDescent="0.25">
      <c r="A25022" s="3" t="str">
        <f t="shared" si="586"/>
        <v/>
      </c>
      <c r="L25022"/>
    </row>
    <row r="25023" spans="1:12" x14ac:dyDescent="0.25">
      <c r="A25023" s="3" t="str">
        <f t="shared" si="586"/>
        <v/>
      </c>
      <c r="L25023"/>
    </row>
    <row r="25024" spans="1:12" x14ac:dyDescent="0.25">
      <c r="A25024" s="3" t="str">
        <f t="shared" si="586"/>
        <v/>
      </c>
      <c r="L25024"/>
    </row>
    <row r="25025" spans="1:12" x14ac:dyDescent="0.25">
      <c r="A25025" s="3" t="str">
        <f t="shared" si="586"/>
        <v/>
      </c>
      <c r="L25025"/>
    </row>
    <row r="25026" spans="1:12" x14ac:dyDescent="0.25">
      <c r="A25026" s="3" t="str">
        <f t="shared" si="586"/>
        <v/>
      </c>
      <c r="L25026"/>
    </row>
    <row r="25027" spans="1:12" x14ac:dyDescent="0.25">
      <c r="A25027" s="3" t="str">
        <f t="shared" si="586"/>
        <v/>
      </c>
      <c r="L25027"/>
    </row>
    <row r="25028" spans="1:12" x14ac:dyDescent="0.25">
      <c r="A25028" s="3" t="str">
        <f t="shared" si="586"/>
        <v/>
      </c>
      <c r="L25028"/>
    </row>
    <row r="25029" spans="1:12" x14ac:dyDescent="0.25">
      <c r="A25029" s="3" t="str">
        <f t="shared" si="586"/>
        <v/>
      </c>
      <c r="L25029"/>
    </row>
    <row r="25030" spans="1:12" x14ac:dyDescent="0.25">
      <c r="A25030" s="3" t="str">
        <f t="shared" si="586"/>
        <v/>
      </c>
      <c r="L25030"/>
    </row>
    <row r="25031" spans="1:12" x14ac:dyDescent="0.25">
      <c r="A25031" s="3" t="str">
        <f t="shared" si="586"/>
        <v/>
      </c>
      <c r="L25031"/>
    </row>
    <row r="25032" spans="1:12" x14ac:dyDescent="0.25">
      <c r="A25032" s="3" t="str">
        <f t="shared" si="586"/>
        <v/>
      </c>
      <c r="L25032"/>
    </row>
    <row r="25033" spans="1:12" x14ac:dyDescent="0.25">
      <c r="A25033" s="3" t="str">
        <f t="shared" si="586"/>
        <v/>
      </c>
      <c r="L25033"/>
    </row>
    <row r="25034" spans="1:12" x14ac:dyDescent="0.25">
      <c r="A25034" s="3" t="str">
        <f t="shared" si="586"/>
        <v/>
      </c>
      <c r="L25034"/>
    </row>
    <row r="25035" spans="1:12" x14ac:dyDescent="0.25">
      <c r="A25035" s="3" t="str">
        <f t="shared" si="586"/>
        <v/>
      </c>
      <c r="L25035"/>
    </row>
    <row r="25036" spans="1:12" x14ac:dyDescent="0.25">
      <c r="A25036" s="3" t="str">
        <f t="shared" si="586"/>
        <v/>
      </c>
      <c r="L25036"/>
    </row>
    <row r="25037" spans="1:12" x14ac:dyDescent="0.25">
      <c r="A25037" s="3" t="str">
        <f t="shared" si="586"/>
        <v/>
      </c>
      <c r="L25037"/>
    </row>
    <row r="25038" spans="1:12" x14ac:dyDescent="0.25">
      <c r="A25038" s="3" t="str">
        <f t="shared" si="586"/>
        <v/>
      </c>
      <c r="L25038"/>
    </row>
    <row r="25039" spans="1:12" x14ac:dyDescent="0.25">
      <c r="A25039" s="3" t="str">
        <f t="shared" si="586"/>
        <v/>
      </c>
      <c r="L25039"/>
    </row>
    <row r="25040" spans="1:12" x14ac:dyDescent="0.25">
      <c r="A25040" s="3" t="str">
        <f t="shared" si="586"/>
        <v/>
      </c>
      <c r="L25040"/>
    </row>
    <row r="25041" spans="1:12" x14ac:dyDescent="0.25">
      <c r="A25041" s="3" t="str">
        <f t="shared" ref="A25041:A25104" si="587">IF(B25027="","",CONCATENATE(MONTH(B25027),YEAR(B25027)))</f>
        <v/>
      </c>
      <c r="L25041"/>
    </row>
    <row r="25042" spans="1:12" x14ac:dyDescent="0.25">
      <c r="A25042" s="3" t="str">
        <f t="shared" si="587"/>
        <v/>
      </c>
      <c r="L25042"/>
    </row>
    <row r="25043" spans="1:12" x14ac:dyDescent="0.25">
      <c r="A25043" s="3" t="str">
        <f t="shared" si="587"/>
        <v/>
      </c>
      <c r="L25043"/>
    </row>
    <row r="25044" spans="1:12" x14ac:dyDescent="0.25">
      <c r="A25044" s="3" t="str">
        <f t="shared" si="587"/>
        <v/>
      </c>
      <c r="L25044"/>
    </row>
    <row r="25045" spans="1:12" x14ac:dyDescent="0.25">
      <c r="A25045" s="3" t="str">
        <f t="shared" si="587"/>
        <v/>
      </c>
      <c r="L25045"/>
    </row>
    <row r="25046" spans="1:12" x14ac:dyDescent="0.25">
      <c r="A25046" s="3" t="str">
        <f t="shared" si="587"/>
        <v/>
      </c>
      <c r="L25046"/>
    </row>
    <row r="25047" spans="1:12" x14ac:dyDescent="0.25">
      <c r="A25047" s="3" t="str">
        <f t="shared" si="587"/>
        <v/>
      </c>
      <c r="L25047"/>
    </row>
    <row r="25048" spans="1:12" x14ac:dyDescent="0.25">
      <c r="A25048" s="3" t="str">
        <f t="shared" si="587"/>
        <v/>
      </c>
      <c r="L25048"/>
    </row>
    <row r="25049" spans="1:12" x14ac:dyDescent="0.25">
      <c r="A25049" s="3" t="str">
        <f t="shared" si="587"/>
        <v/>
      </c>
      <c r="L25049"/>
    </row>
    <row r="25050" spans="1:12" x14ac:dyDescent="0.25">
      <c r="A25050" s="3" t="str">
        <f t="shared" si="587"/>
        <v/>
      </c>
      <c r="L25050"/>
    </row>
    <row r="25051" spans="1:12" x14ac:dyDescent="0.25">
      <c r="A25051" s="3" t="str">
        <f t="shared" si="587"/>
        <v/>
      </c>
      <c r="L25051"/>
    </row>
    <row r="25052" spans="1:12" x14ac:dyDescent="0.25">
      <c r="A25052" s="3" t="str">
        <f t="shared" si="587"/>
        <v/>
      </c>
      <c r="L25052"/>
    </row>
    <row r="25053" spans="1:12" x14ac:dyDescent="0.25">
      <c r="A25053" s="3" t="str">
        <f t="shared" si="587"/>
        <v/>
      </c>
      <c r="L25053"/>
    </row>
    <row r="25054" spans="1:12" x14ac:dyDescent="0.25">
      <c r="A25054" s="3" t="str">
        <f t="shared" si="587"/>
        <v/>
      </c>
      <c r="L25054"/>
    </row>
    <row r="25055" spans="1:12" x14ac:dyDescent="0.25">
      <c r="A25055" s="3" t="str">
        <f t="shared" si="587"/>
        <v/>
      </c>
      <c r="L25055"/>
    </row>
    <row r="25056" spans="1:12" x14ac:dyDescent="0.25">
      <c r="A25056" s="3" t="str">
        <f t="shared" si="587"/>
        <v/>
      </c>
      <c r="L25056"/>
    </row>
    <row r="25057" spans="1:12" x14ac:dyDescent="0.25">
      <c r="A25057" s="3" t="str">
        <f t="shared" si="587"/>
        <v/>
      </c>
      <c r="L25057"/>
    </row>
    <row r="25058" spans="1:12" x14ac:dyDescent="0.25">
      <c r="A25058" s="3" t="str">
        <f t="shared" si="587"/>
        <v/>
      </c>
      <c r="L25058"/>
    </row>
    <row r="25059" spans="1:12" x14ac:dyDescent="0.25">
      <c r="A25059" s="3" t="str">
        <f t="shared" si="587"/>
        <v/>
      </c>
      <c r="L25059"/>
    </row>
    <row r="25060" spans="1:12" x14ac:dyDescent="0.25">
      <c r="A25060" s="3" t="str">
        <f t="shared" si="587"/>
        <v/>
      </c>
      <c r="L25060"/>
    </row>
    <row r="25061" spans="1:12" x14ac:dyDescent="0.25">
      <c r="A25061" s="3" t="str">
        <f t="shared" si="587"/>
        <v/>
      </c>
      <c r="L25061"/>
    </row>
    <row r="25062" spans="1:12" x14ac:dyDescent="0.25">
      <c r="A25062" s="3" t="str">
        <f t="shared" si="587"/>
        <v/>
      </c>
      <c r="L25062"/>
    </row>
    <row r="25063" spans="1:12" x14ac:dyDescent="0.25">
      <c r="A25063" s="3" t="str">
        <f t="shared" si="587"/>
        <v/>
      </c>
      <c r="L25063"/>
    </row>
    <row r="25064" spans="1:12" x14ac:dyDescent="0.25">
      <c r="A25064" s="3" t="str">
        <f t="shared" si="587"/>
        <v/>
      </c>
      <c r="L25064"/>
    </row>
    <row r="25065" spans="1:12" x14ac:dyDescent="0.25">
      <c r="A25065" s="3" t="str">
        <f t="shared" si="587"/>
        <v/>
      </c>
      <c r="L25065"/>
    </row>
    <row r="25066" spans="1:12" x14ac:dyDescent="0.25">
      <c r="A25066" s="3" t="str">
        <f t="shared" si="587"/>
        <v/>
      </c>
      <c r="L25066"/>
    </row>
    <row r="25067" spans="1:12" x14ac:dyDescent="0.25">
      <c r="A25067" s="3" t="str">
        <f t="shared" si="587"/>
        <v/>
      </c>
      <c r="L25067"/>
    </row>
    <row r="25068" spans="1:12" x14ac:dyDescent="0.25">
      <c r="A25068" s="3" t="str">
        <f t="shared" si="587"/>
        <v/>
      </c>
      <c r="L25068"/>
    </row>
    <row r="25069" spans="1:12" x14ac:dyDescent="0.25">
      <c r="A25069" s="3" t="str">
        <f t="shared" si="587"/>
        <v/>
      </c>
      <c r="L25069"/>
    </row>
    <row r="25070" spans="1:12" x14ac:dyDescent="0.25">
      <c r="A25070" s="3" t="str">
        <f t="shared" si="587"/>
        <v/>
      </c>
      <c r="L25070"/>
    </row>
    <row r="25071" spans="1:12" x14ac:dyDescent="0.25">
      <c r="A25071" s="3" t="str">
        <f t="shared" si="587"/>
        <v/>
      </c>
      <c r="L25071"/>
    </row>
    <row r="25072" spans="1:12" x14ac:dyDescent="0.25">
      <c r="A25072" s="3" t="str">
        <f t="shared" si="587"/>
        <v/>
      </c>
      <c r="L25072"/>
    </row>
    <row r="25073" spans="1:12" x14ac:dyDescent="0.25">
      <c r="A25073" s="3" t="str">
        <f t="shared" si="587"/>
        <v/>
      </c>
      <c r="L25073"/>
    </row>
    <row r="25074" spans="1:12" x14ac:dyDescent="0.25">
      <c r="A25074" s="3" t="str">
        <f t="shared" si="587"/>
        <v/>
      </c>
      <c r="L25074"/>
    </row>
    <row r="25075" spans="1:12" x14ac:dyDescent="0.25">
      <c r="A25075" s="3" t="str">
        <f t="shared" si="587"/>
        <v/>
      </c>
      <c r="L25075"/>
    </row>
    <row r="25076" spans="1:12" x14ac:dyDescent="0.25">
      <c r="A25076" s="3" t="str">
        <f t="shared" si="587"/>
        <v/>
      </c>
      <c r="L25076"/>
    </row>
    <row r="25077" spans="1:12" x14ac:dyDescent="0.25">
      <c r="A25077" s="3" t="str">
        <f t="shared" si="587"/>
        <v/>
      </c>
      <c r="L25077"/>
    </row>
    <row r="25078" spans="1:12" x14ac:dyDescent="0.25">
      <c r="A25078" s="3" t="str">
        <f t="shared" si="587"/>
        <v/>
      </c>
      <c r="L25078"/>
    </row>
    <row r="25079" spans="1:12" x14ac:dyDescent="0.25">
      <c r="A25079" s="3" t="str">
        <f t="shared" si="587"/>
        <v/>
      </c>
      <c r="L25079"/>
    </row>
    <row r="25080" spans="1:12" x14ac:dyDescent="0.25">
      <c r="A25080" s="3" t="str">
        <f t="shared" si="587"/>
        <v/>
      </c>
      <c r="L25080"/>
    </row>
    <row r="25081" spans="1:12" x14ac:dyDescent="0.25">
      <c r="A25081" s="3" t="str">
        <f t="shared" si="587"/>
        <v/>
      </c>
      <c r="L25081"/>
    </row>
    <row r="25082" spans="1:12" x14ac:dyDescent="0.25">
      <c r="A25082" s="3" t="str">
        <f t="shared" si="587"/>
        <v/>
      </c>
      <c r="L25082"/>
    </row>
    <row r="25083" spans="1:12" x14ac:dyDescent="0.25">
      <c r="A25083" s="3" t="str">
        <f t="shared" si="587"/>
        <v/>
      </c>
      <c r="L25083"/>
    </row>
    <row r="25084" spans="1:12" x14ac:dyDescent="0.25">
      <c r="A25084" s="3" t="str">
        <f t="shared" si="587"/>
        <v/>
      </c>
      <c r="L25084"/>
    </row>
    <row r="25085" spans="1:12" x14ac:dyDescent="0.25">
      <c r="A25085" s="3" t="str">
        <f t="shared" si="587"/>
        <v/>
      </c>
      <c r="L25085"/>
    </row>
    <row r="25086" spans="1:12" x14ac:dyDescent="0.25">
      <c r="A25086" s="3" t="str">
        <f t="shared" si="587"/>
        <v/>
      </c>
      <c r="L25086"/>
    </row>
    <row r="25087" spans="1:12" x14ac:dyDescent="0.25">
      <c r="A25087" s="3" t="str">
        <f t="shared" si="587"/>
        <v/>
      </c>
      <c r="L25087"/>
    </row>
    <row r="25088" spans="1:12" x14ac:dyDescent="0.25">
      <c r="A25088" s="3" t="str">
        <f t="shared" si="587"/>
        <v/>
      </c>
      <c r="L25088"/>
    </row>
    <row r="25089" spans="1:12" x14ac:dyDescent="0.25">
      <c r="A25089" s="3" t="str">
        <f t="shared" si="587"/>
        <v/>
      </c>
      <c r="L25089"/>
    </row>
    <row r="25090" spans="1:12" x14ac:dyDescent="0.25">
      <c r="A25090" s="3" t="str">
        <f t="shared" si="587"/>
        <v/>
      </c>
      <c r="L25090"/>
    </row>
    <row r="25091" spans="1:12" x14ac:dyDescent="0.25">
      <c r="A25091" s="3" t="str">
        <f t="shared" si="587"/>
        <v/>
      </c>
      <c r="L25091"/>
    </row>
    <row r="25092" spans="1:12" x14ac:dyDescent="0.25">
      <c r="A25092" s="3" t="str">
        <f t="shared" si="587"/>
        <v/>
      </c>
      <c r="L25092"/>
    </row>
    <row r="25093" spans="1:12" x14ac:dyDescent="0.25">
      <c r="A25093" s="3" t="str">
        <f t="shared" si="587"/>
        <v/>
      </c>
      <c r="L25093"/>
    </row>
    <row r="25094" spans="1:12" x14ac:dyDescent="0.25">
      <c r="A25094" s="3" t="str">
        <f t="shared" si="587"/>
        <v/>
      </c>
      <c r="L25094"/>
    </row>
    <row r="25095" spans="1:12" x14ac:dyDescent="0.25">
      <c r="A25095" s="3" t="str">
        <f t="shared" si="587"/>
        <v/>
      </c>
      <c r="L25095"/>
    </row>
    <row r="25096" spans="1:12" x14ac:dyDescent="0.25">
      <c r="A25096" s="3" t="str">
        <f t="shared" si="587"/>
        <v/>
      </c>
      <c r="L25096"/>
    </row>
    <row r="25097" spans="1:12" x14ac:dyDescent="0.25">
      <c r="A25097" s="3" t="str">
        <f t="shared" si="587"/>
        <v/>
      </c>
      <c r="L25097"/>
    </row>
    <row r="25098" spans="1:12" x14ac:dyDescent="0.25">
      <c r="A25098" s="3" t="str">
        <f t="shared" si="587"/>
        <v/>
      </c>
      <c r="L25098"/>
    </row>
    <row r="25099" spans="1:12" x14ac:dyDescent="0.25">
      <c r="A25099" s="3" t="str">
        <f t="shared" si="587"/>
        <v/>
      </c>
      <c r="L25099"/>
    </row>
    <row r="25100" spans="1:12" x14ac:dyDescent="0.25">
      <c r="A25100" s="3" t="str">
        <f t="shared" si="587"/>
        <v/>
      </c>
      <c r="L25100"/>
    </row>
    <row r="25101" spans="1:12" x14ac:dyDescent="0.25">
      <c r="A25101" s="3" t="str">
        <f t="shared" si="587"/>
        <v/>
      </c>
      <c r="L25101"/>
    </row>
    <row r="25102" spans="1:12" x14ac:dyDescent="0.25">
      <c r="A25102" s="3" t="str">
        <f t="shared" si="587"/>
        <v/>
      </c>
      <c r="L25102"/>
    </row>
    <row r="25103" spans="1:12" x14ac:dyDescent="0.25">
      <c r="A25103" s="3" t="str">
        <f t="shared" si="587"/>
        <v/>
      </c>
      <c r="L25103"/>
    </row>
    <row r="25104" spans="1:12" x14ac:dyDescent="0.25">
      <c r="A25104" s="3" t="str">
        <f t="shared" si="587"/>
        <v/>
      </c>
      <c r="L25104"/>
    </row>
    <row r="25105" spans="1:12" x14ac:dyDescent="0.25">
      <c r="A25105" s="3" t="str">
        <f t="shared" ref="A25105:A25168" si="588">IF(B25091="","",CONCATENATE(MONTH(B25091),YEAR(B25091)))</f>
        <v/>
      </c>
      <c r="L25105"/>
    </row>
    <row r="25106" spans="1:12" x14ac:dyDescent="0.25">
      <c r="A25106" s="3" t="str">
        <f t="shared" si="588"/>
        <v/>
      </c>
      <c r="L25106"/>
    </row>
    <row r="25107" spans="1:12" x14ac:dyDescent="0.25">
      <c r="A25107" s="3" t="str">
        <f t="shared" si="588"/>
        <v/>
      </c>
      <c r="L25107"/>
    </row>
    <row r="25108" spans="1:12" x14ac:dyDescent="0.25">
      <c r="A25108" s="3" t="str">
        <f t="shared" si="588"/>
        <v/>
      </c>
      <c r="L25108"/>
    </row>
    <row r="25109" spans="1:12" x14ac:dyDescent="0.25">
      <c r="A25109" s="3" t="str">
        <f t="shared" si="588"/>
        <v/>
      </c>
      <c r="L25109"/>
    </row>
    <row r="25110" spans="1:12" x14ac:dyDescent="0.25">
      <c r="A25110" s="3" t="str">
        <f t="shared" si="588"/>
        <v/>
      </c>
      <c r="L25110"/>
    </row>
    <row r="25111" spans="1:12" x14ac:dyDescent="0.25">
      <c r="A25111" s="3" t="str">
        <f t="shared" si="588"/>
        <v/>
      </c>
      <c r="L25111"/>
    </row>
    <row r="25112" spans="1:12" x14ac:dyDescent="0.25">
      <c r="A25112" s="3" t="str">
        <f t="shared" si="588"/>
        <v/>
      </c>
      <c r="L25112"/>
    </row>
    <row r="25113" spans="1:12" x14ac:dyDescent="0.25">
      <c r="A25113" s="3" t="str">
        <f t="shared" si="588"/>
        <v/>
      </c>
      <c r="L25113"/>
    </row>
    <row r="25114" spans="1:12" x14ac:dyDescent="0.25">
      <c r="A25114" s="3" t="str">
        <f t="shared" si="588"/>
        <v/>
      </c>
      <c r="L25114"/>
    </row>
    <row r="25115" spans="1:12" x14ac:dyDescent="0.25">
      <c r="A25115" s="3" t="str">
        <f t="shared" si="588"/>
        <v/>
      </c>
      <c r="L25115"/>
    </row>
    <row r="25116" spans="1:12" x14ac:dyDescent="0.25">
      <c r="A25116" s="3" t="str">
        <f t="shared" si="588"/>
        <v/>
      </c>
      <c r="L25116"/>
    </row>
    <row r="25117" spans="1:12" x14ac:dyDescent="0.25">
      <c r="A25117" s="3" t="str">
        <f t="shared" si="588"/>
        <v/>
      </c>
      <c r="L25117"/>
    </row>
    <row r="25118" spans="1:12" x14ac:dyDescent="0.25">
      <c r="A25118" s="3" t="str">
        <f t="shared" si="588"/>
        <v/>
      </c>
      <c r="L25118"/>
    </row>
    <row r="25119" spans="1:12" x14ac:dyDescent="0.25">
      <c r="A25119" s="3" t="str">
        <f t="shared" si="588"/>
        <v/>
      </c>
      <c r="L25119"/>
    </row>
    <row r="25120" spans="1:12" x14ac:dyDescent="0.25">
      <c r="A25120" s="3" t="str">
        <f t="shared" si="588"/>
        <v/>
      </c>
      <c r="L25120"/>
    </row>
    <row r="25121" spans="1:12" x14ac:dyDescent="0.25">
      <c r="A25121" s="3" t="str">
        <f t="shared" si="588"/>
        <v/>
      </c>
      <c r="L25121"/>
    </row>
    <row r="25122" spans="1:12" x14ac:dyDescent="0.25">
      <c r="A25122" s="3" t="str">
        <f t="shared" si="588"/>
        <v/>
      </c>
      <c r="L25122"/>
    </row>
    <row r="25123" spans="1:12" x14ac:dyDescent="0.25">
      <c r="A25123" s="3" t="str">
        <f t="shared" si="588"/>
        <v/>
      </c>
      <c r="L25123"/>
    </row>
    <row r="25124" spans="1:12" x14ac:dyDescent="0.25">
      <c r="A25124" s="3" t="str">
        <f t="shared" si="588"/>
        <v/>
      </c>
      <c r="L25124"/>
    </row>
    <row r="25125" spans="1:12" x14ac:dyDescent="0.25">
      <c r="A25125" s="3" t="str">
        <f t="shared" si="588"/>
        <v/>
      </c>
      <c r="L25125"/>
    </row>
    <row r="25126" spans="1:12" x14ac:dyDescent="0.25">
      <c r="A25126" s="3" t="str">
        <f t="shared" si="588"/>
        <v/>
      </c>
      <c r="L25126"/>
    </row>
    <row r="25127" spans="1:12" x14ac:dyDescent="0.25">
      <c r="A25127" s="3" t="str">
        <f t="shared" si="588"/>
        <v/>
      </c>
      <c r="L25127"/>
    </row>
    <row r="25128" spans="1:12" x14ac:dyDescent="0.25">
      <c r="A25128" s="3" t="str">
        <f t="shared" si="588"/>
        <v/>
      </c>
      <c r="L25128"/>
    </row>
    <row r="25129" spans="1:12" x14ac:dyDescent="0.25">
      <c r="A25129" s="3" t="str">
        <f t="shared" si="588"/>
        <v/>
      </c>
      <c r="L25129"/>
    </row>
    <row r="25130" spans="1:12" x14ac:dyDescent="0.25">
      <c r="A25130" s="3" t="str">
        <f t="shared" si="588"/>
        <v/>
      </c>
      <c r="L25130"/>
    </row>
    <row r="25131" spans="1:12" x14ac:dyDescent="0.25">
      <c r="A25131" s="3" t="str">
        <f t="shared" si="588"/>
        <v/>
      </c>
      <c r="L25131"/>
    </row>
    <row r="25132" spans="1:12" x14ac:dyDescent="0.25">
      <c r="A25132" s="3" t="str">
        <f t="shared" si="588"/>
        <v/>
      </c>
      <c r="L25132"/>
    </row>
    <row r="25133" spans="1:12" x14ac:dyDescent="0.25">
      <c r="A25133" s="3" t="str">
        <f t="shared" si="588"/>
        <v/>
      </c>
      <c r="L25133"/>
    </row>
    <row r="25134" spans="1:12" x14ac:dyDescent="0.25">
      <c r="A25134" s="3" t="str">
        <f t="shared" si="588"/>
        <v/>
      </c>
      <c r="L25134"/>
    </row>
    <row r="25135" spans="1:12" x14ac:dyDescent="0.25">
      <c r="A25135" s="3" t="str">
        <f t="shared" si="588"/>
        <v/>
      </c>
      <c r="L25135"/>
    </row>
    <row r="25136" spans="1:12" x14ac:dyDescent="0.25">
      <c r="A25136" s="3" t="str">
        <f t="shared" si="588"/>
        <v/>
      </c>
      <c r="L25136"/>
    </row>
    <row r="25137" spans="1:12" x14ac:dyDescent="0.25">
      <c r="A25137" s="3" t="str">
        <f t="shared" si="588"/>
        <v/>
      </c>
      <c r="L25137"/>
    </row>
    <row r="25138" spans="1:12" x14ac:dyDescent="0.25">
      <c r="A25138" s="3" t="str">
        <f t="shared" si="588"/>
        <v/>
      </c>
      <c r="L25138"/>
    </row>
    <row r="25139" spans="1:12" x14ac:dyDescent="0.25">
      <c r="A25139" s="3" t="str">
        <f t="shared" si="588"/>
        <v/>
      </c>
      <c r="L25139"/>
    </row>
    <row r="25140" spans="1:12" x14ac:dyDescent="0.25">
      <c r="A25140" s="3" t="str">
        <f t="shared" si="588"/>
        <v/>
      </c>
      <c r="L25140"/>
    </row>
    <row r="25141" spans="1:12" x14ac:dyDescent="0.25">
      <c r="A25141" s="3" t="str">
        <f t="shared" si="588"/>
        <v/>
      </c>
      <c r="L25141"/>
    </row>
    <row r="25142" spans="1:12" x14ac:dyDescent="0.25">
      <c r="A25142" s="3" t="str">
        <f t="shared" si="588"/>
        <v/>
      </c>
      <c r="L25142"/>
    </row>
    <row r="25143" spans="1:12" x14ac:dyDescent="0.25">
      <c r="A25143" s="3" t="str">
        <f t="shared" si="588"/>
        <v/>
      </c>
      <c r="L25143"/>
    </row>
    <row r="25144" spans="1:12" x14ac:dyDescent="0.25">
      <c r="A25144" s="3" t="str">
        <f t="shared" si="588"/>
        <v/>
      </c>
      <c r="L25144"/>
    </row>
    <row r="25145" spans="1:12" x14ac:dyDescent="0.25">
      <c r="A25145" s="3" t="str">
        <f t="shared" si="588"/>
        <v/>
      </c>
      <c r="L25145"/>
    </row>
    <row r="25146" spans="1:12" x14ac:dyDescent="0.25">
      <c r="A25146" s="3" t="str">
        <f t="shared" si="588"/>
        <v/>
      </c>
      <c r="L25146"/>
    </row>
    <row r="25147" spans="1:12" x14ac:dyDescent="0.25">
      <c r="A25147" s="3" t="str">
        <f t="shared" si="588"/>
        <v/>
      </c>
      <c r="L25147"/>
    </row>
    <row r="25148" spans="1:12" x14ac:dyDescent="0.25">
      <c r="A25148" s="3" t="str">
        <f t="shared" si="588"/>
        <v/>
      </c>
      <c r="L25148"/>
    </row>
    <row r="25149" spans="1:12" x14ac:dyDescent="0.25">
      <c r="A25149" s="3" t="str">
        <f t="shared" si="588"/>
        <v/>
      </c>
      <c r="L25149"/>
    </row>
    <row r="25150" spans="1:12" x14ac:dyDescent="0.25">
      <c r="A25150" s="3" t="str">
        <f t="shared" si="588"/>
        <v/>
      </c>
      <c r="L25150"/>
    </row>
    <row r="25151" spans="1:12" x14ac:dyDescent="0.25">
      <c r="A25151" s="3" t="str">
        <f t="shared" si="588"/>
        <v/>
      </c>
      <c r="L25151"/>
    </row>
    <row r="25152" spans="1:12" x14ac:dyDescent="0.25">
      <c r="A25152" s="3" t="str">
        <f t="shared" si="588"/>
        <v/>
      </c>
      <c r="L25152"/>
    </row>
    <row r="25153" spans="1:12" x14ac:dyDescent="0.25">
      <c r="A25153" s="3" t="str">
        <f t="shared" si="588"/>
        <v/>
      </c>
      <c r="L25153"/>
    </row>
    <row r="25154" spans="1:12" x14ac:dyDescent="0.25">
      <c r="A25154" s="3" t="str">
        <f t="shared" si="588"/>
        <v/>
      </c>
      <c r="L25154"/>
    </row>
    <row r="25155" spans="1:12" x14ac:dyDescent="0.25">
      <c r="A25155" s="3" t="str">
        <f t="shared" si="588"/>
        <v/>
      </c>
      <c r="L25155"/>
    </row>
    <row r="25156" spans="1:12" x14ac:dyDescent="0.25">
      <c r="A25156" s="3" t="str">
        <f t="shared" si="588"/>
        <v/>
      </c>
      <c r="L25156"/>
    </row>
    <row r="25157" spans="1:12" x14ac:dyDescent="0.25">
      <c r="A25157" s="3" t="str">
        <f t="shared" si="588"/>
        <v/>
      </c>
      <c r="L25157"/>
    </row>
    <row r="25158" spans="1:12" x14ac:dyDescent="0.25">
      <c r="A25158" s="3" t="str">
        <f t="shared" si="588"/>
        <v/>
      </c>
      <c r="L25158"/>
    </row>
    <row r="25159" spans="1:12" x14ac:dyDescent="0.25">
      <c r="A25159" s="3" t="str">
        <f t="shared" si="588"/>
        <v/>
      </c>
      <c r="L25159"/>
    </row>
    <row r="25160" spans="1:12" x14ac:dyDescent="0.25">
      <c r="A25160" s="3" t="str">
        <f t="shared" si="588"/>
        <v/>
      </c>
      <c r="L25160"/>
    </row>
    <row r="25161" spans="1:12" x14ac:dyDescent="0.25">
      <c r="A25161" s="3" t="str">
        <f t="shared" si="588"/>
        <v/>
      </c>
      <c r="L25161"/>
    </row>
    <row r="25162" spans="1:12" x14ac:dyDescent="0.25">
      <c r="A25162" s="3" t="str">
        <f t="shared" si="588"/>
        <v/>
      </c>
      <c r="L25162"/>
    </row>
    <row r="25163" spans="1:12" x14ac:dyDescent="0.25">
      <c r="A25163" s="3" t="str">
        <f t="shared" si="588"/>
        <v/>
      </c>
      <c r="L25163"/>
    </row>
    <row r="25164" spans="1:12" x14ac:dyDescent="0.25">
      <c r="A25164" s="3" t="str">
        <f t="shared" si="588"/>
        <v/>
      </c>
      <c r="L25164"/>
    </row>
    <row r="25165" spans="1:12" x14ac:dyDescent="0.25">
      <c r="A25165" s="3" t="str">
        <f t="shared" si="588"/>
        <v/>
      </c>
      <c r="L25165"/>
    </row>
    <row r="25166" spans="1:12" x14ac:dyDescent="0.25">
      <c r="A25166" s="3" t="str">
        <f t="shared" si="588"/>
        <v/>
      </c>
      <c r="L25166"/>
    </row>
    <row r="25167" spans="1:12" x14ac:dyDescent="0.25">
      <c r="A25167" s="3" t="str">
        <f t="shared" si="588"/>
        <v/>
      </c>
      <c r="L25167"/>
    </row>
    <row r="25168" spans="1:12" x14ac:dyDescent="0.25">
      <c r="A25168" s="3" t="str">
        <f t="shared" si="588"/>
        <v/>
      </c>
      <c r="L25168"/>
    </row>
    <row r="25169" spans="1:12" x14ac:dyDescent="0.25">
      <c r="A25169" s="3" t="str">
        <f t="shared" ref="A25169:A25232" si="589">IF(B25155="","",CONCATENATE(MONTH(B25155),YEAR(B25155)))</f>
        <v/>
      </c>
      <c r="L25169"/>
    </row>
    <row r="25170" spans="1:12" x14ac:dyDescent="0.25">
      <c r="A25170" s="3" t="str">
        <f t="shared" si="589"/>
        <v/>
      </c>
      <c r="L25170"/>
    </row>
    <row r="25171" spans="1:12" x14ac:dyDescent="0.25">
      <c r="A25171" s="3" t="str">
        <f t="shared" si="589"/>
        <v/>
      </c>
      <c r="L25171"/>
    </row>
    <row r="25172" spans="1:12" x14ac:dyDescent="0.25">
      <c r="A25172" s="3" t="str">
        <f t="shared" si="589"/>
        <v/>
      </c>
      <c r="L25172"/>
    </row>
    <row r="25173" spans="1:12" x14ac:dyDescent="0.25">
      <c r="A25173" s="3" t="str">
        <f t="shared" si="589"/>
        <v/>
      </c>
      <c r="L25173"/>
    </row>
    <row r="25174" spans="1:12" x14ac:dyDescent="0.25">
      <c r="A25174" s="3" t="str">
        <f t="shared" si="589"/>
        <v/>
      </c>
      <c r="L25174"/>
    </row>
    <row r="25175" spans="1:12" x14ac:dyDescent="0.25">
      <c r="A25175" s="3" t="str">
        <f t="shared" si="589"/>
        <v/>
      </c>
      <c r="L25175"/>
    </row>
    <row r="25176" spans="1:12" x14ac:dyDescent="0.25">
      <c r="A25176" s="3" t="str">
        <f t="shared" si="589"/>
        <v/>
      </c>
      <c r="L25176"/>
    </row>
    <row r="25177" spans="1:12" x14ac:dyDescent="0.25">
      <c r="A25177" s="3" t="str">
        <f t="shared" si="589"/>
        <v/>
      </c>
      <c r="L25177"/>
    </row>
    <row r="25178" spans="1:12" x14ac:dyDescent="0.25">
      <c r="A25178" s="3" t="str">
        <f t="shared" si="589"/>
        <v/>
      </c>
      <c r="L25178"/>
    </row>
    <row r="25179" spans="1:12" x14ac:dyDescent="0.25">
      <c r="A25179" s="3" t="str">
        <f t="shared" si="589"/>
        <v/>
      </c>
      <c r="L25179"/>
    </row>
    <row r="25180" spans="1:12" x14ac:dyDescent="0.25">
      <c r="A25180" s="3" t="str">
        <f t="shared" si="589"/>
        <v/>
      </c>
      <c r="L25180"/>
    </row>
    <row r="25181" spans="1:12" x14ac:dyDescent="0.25">
      <c r="A25181" s="3" t="str">
        <f t="shared" si="589"/>
        <v/>
      </c>
      <c r="L25181"/>
    </row>
    <row r="25182" spans="1:12" x14ac:dyDescent="0.25">
      <c r="A25182" s="3" t="str">
        <f t="shared" si="589"/>
        <v/>
      </c>
      <c r="L25182"/>
    </row>
    <row r="25183" spans="1:12" x14ac:dyDescent="0.25">
      <c r="A25183" s="3" t="str">
        <f t="shared" si="589"/>
        <v/>
      </c>
      <c r="L25183"/>
    </row>
    <row r="25184" spans="1:12" x14ac:dyDescent="0.25">
      <c r="A25184" s="3" t="str">
        <f t="shared" si="589"/>
        <v/>
      </c>
      <c r="L25184"/>
    </row>
    <row r="25185" spans="1:12" x14ac:dyDescent="0.25">
      <c r="A25185" s="3" t="str">
        <f t="shared" si="589"/>
        <v/>
      </c>
      <c r="L25185"/>
    </row>
    <row r="25186" spans="1:12" x14ac:dyDescent="0.25">
      <c r="A25186" s="3" t="str">
        <f t="shared" si="589"/>
        <v/>
      </c>
      <c r="L25186"/>
    </row>
    <row r="25187" spans="1:12" x14ac:dyDescent="0.25">
      <c r="A25187" s="3" t="str">
        <f t="shared" si="589"/>
        <v/>
      </c>
      <c r="L25187"/>
    </row>
    <row r="25188" spans="1:12" x14ac:dyDescent="0.25">
      <c r="A25188" s="3" t="str">
        <f t="shared" si="589"/>
        <v/>
      </c>
      <c r="L25188"/>
    </row>
    <row r="25189" spans="1:12" x14ac:dyDescent="0.25">
      <c r="A25189" s="3" t="str">
        <f t="shared" si="589"/>
        <v/>
      </c>
      <c r="L25189"/>
    </row>
    <row r="25190" spans="1:12" x14ac:dyDescent="0.25">
      <c r="A25190" s="3" t="str">
        <f t="shared" si="589"/>
        <v/>
      </c>
      <c r="L25190"/>
    </row>
    <row r="25191" spans="1:12" x14ac:dyDescent="0.25">
      <c r="A25191" s="3" t="str">
        <f t="shared" si="589"/>
        <v/>
      </c>
      <c r="L25191"/>
    </row>
    <row r="25192" spans="1:12" x14ac:dyDescent="0.25">
      <c r="A25192" s="3" t="str">
        <f t="shared" si="589"/>
        <v/>
      </c>
      <c r="L25192"/>
    </row>
    <row r="25193" spans="1:12" x14ac:dyDescent="0.25">
      <c r="A25193" s="3" t="str">
        <f t="shared" si="589"/>
        <v/>
      </c>
      <c r="L25193"/>
    </row>
    <row r="25194" spans="1:12" x14ac:dyDescent="0.25">
      <c r="A25194" s="3" t="str">
        <f t="shared" si="589"/>
        <v/>
      </c>
      <c r="L25194"/>
    </row>
    <row r="25195" spans="1:12" x14ac:dyDescent="0.25">
      <c r="A25195" s="3" t="str">
        <f t="shared" si="589"/>
        <v/>
      </c>
      <c r="L25195"/>
    </row>
    <row r="25196" spans="1:12" x14ac:dyDescent="0.25">
      <c r="A25196" s="3" t="str">
        <f t="shared" si="589"/>
        <v/>
      </c>
      <c r="L25196"/>
    </row>
    <row r="25197" spans="1:12" x14ac:dyDescent="0.25">
      <c r="A25197" s="3" t="str">
        <f t="shared" si="589"/>
        <v/>
      </c>
      <c r="L25197"/>
    </row>
    <row r="25198" spans="1:12" x14ac:dyDescent="0.25">
      <c r="A25198" s="3" t="str">
        <f t="shared" si="589"/>
        <v/>
      </c>
      <c r="L25198"/>
    </row>
    <row r="25199" spans="1:12" x14ac:dyDescent="0.25">
      <c r="A25199" s="3" t="str">
        <f t="shared" si="589"/>
        <v/>
      </c>
      <c r="L25199"/>
    </row>
    <row r="25200" spans="1:12" x14ac:dyDescent="0.25">
      <c r="A25200" s="3" t="str">
        <f t="shared" si="589"/>
        <v/>
      </c>
      <c r="L25200"/>
    </row>
    <row r="25201" spans="1:12" x14ac:dyDescent="0.25">
      <c r="A25201" s="3" t="str">
        <f t="shared" si="589"/>
        <v/>
      </c>
      <c r="L25201"/>
    </row>
    <row r="25202" spans="1:12" x14ac:dyDescent="0.25">
      <c r="A25202" s="3" t="str">
        <f t="shared" si="589"/>
        <v/>
      </c>
      <c r="L25202"/>
    </row>
    <row r="25203" spans="1:12" x14ac:dyDescent="0.25">
      <c r="A25203" s="3" t="str">
        <f t="shared" si="589"/>
        <v/>
      </c>
      <c r="L25203"/>
    </row>
    <row r="25204" spans="1:12" x14ac:dyDescent="0.25">
      <c r="A25204" s="3" t="str">
        <f t="shared" si="589"/>
        <v/>
      </c>
      <c r="L25204"/>
    </row>
    <row r="25205" spans="1:12" x14ac:dyDescent="0.25">
      <c r="A25205" s="3" t="str">
        <f t="shared" si="589"/>
        <v/>
      </c>
      <c r="L25205"/>
    </row>
    <row r="25206" spans="1:12" x14ac:dyDescent="0.25">
      <c r="A25206" s="3" t="str">
        <f t="shared" si="589"/>
        <v/>
      </c>
      <c r="L25206"/>
    </row>
    <row r="25207" spans="1:12" x14ac:dyDescent="0.25">
      <c r="A25207" s="3" t="str">
        <f t="shared" si="589"/>
        <v/>
      </c>
      <c r="L25207"/>
    </row>
    <row r="25208" spans="1:12" x14ac:dyDescent="0.25">
      <c r="A25208" s="3" t="str">
        <f t="shared" si="589"/>
        <v/>
      </c>
      <c r="L25208"/>
    </row>
    <row r="25209" spans="1:12" x14ac:dyDescent="0.25">
      <c r="A25209" s="3" t="str">
        <f t="shared" si="589"/>
        <v/>
      </c>
      <c r="L25209"/>
    </row>
    <row r="25210" spans="1:12" x14ac:dyDescent="0.25">
      <c r="A25210" s="3" t="str">
        <f t="shared" si="589"/>
        <v/>
      </c>
      <c r="L25210"/>
    </row>
    <row r="25211" spans="1:12" x14ac:dyDescent="0.25">
      <c r="A25211" s="3" t="str">
        <f t="shared" si="589"/>
        <v/>
      </c>
      <c r="L25211"/>
    </row>
    <row r="25212" spans="1:12" x14ac:dyDescent="0.25">
      <c r="A25212" s="3" t="str">
        <f t="shared" si="589"/>
        <v/>
      </c>
      <c r="L25212"/>
    </row>
    <row r="25213" spans="1:12" x14ac:dyDescent="0.25">
      <c r="A25213" s="3" t="str">
        <f t="shared" si="589"/>
        <v/>
      </c>
      <c r="L25213"/>
    </row>
    <row r="25214" spans="1:12" x14ac:dyDescent="0.25">
      <c r="A25214" s="3" t="str">
        <f t="shared" si="589"/>
        <v/>
      </c>
      <c r="L25214"/>
    </row>
    <row r="25215" spans="1:12" x14ac:dyDescent="0.25">
      <c r="A25215" s="3" t="str">
        <f t="shared" si="589"/>
        <v/>
      </c>
      <c r="L25215"/>
    </row>
    <row r="25216" spans="1:12" x14ac:dyDescent="0.25">
      <c r="A25216" s="3" t="str">
        <f t="shared" si="589"/>
        <v/>
      </c>
      <c r="L25216"/>
    </row>
    <row r="25217" spans="1:12" x14ac:dyDescent="0.25">
      <c r="A25217" s="3" t="str">
        <f t="shared" si="589"/>
        <v/>
      </c>
      <c r="L25217"/>
    </row>
    <row r="25218" spans="1:12" x14ac:dyDescent="0.25">
      <c r="A25218" s="3" t="str">
        <f t="shared" si="589"/>
        <v/>
      </c>
      <c r="L25218"/>
    </row>
    <row r="25219" spans="1:12" x14ac:dyDescent="0.25">
      <c r="A25219" s="3" t="str">
        <f t="shared" si="589"/>
        <v/>
      </c>
      <c r="L25219"/>
    </row>
    <row r="25220" spans="1:12" x14ac:dyDescent="0.25">
      <c r="A25220" s="3" t="str">
        <f t="shared" si="589"/>
        <v/>
      </c>
      <c r="L25220"/>
    </row>
    <row r="25221" spans="1:12" x14ac:dyDescent="0.25">
      <c r="A25221" s="3" t="str">
        <f t="shared" si="589"/>
        <v/>
      </c>
      <c r="L25221"/>
    </row>
    <row r="25222" spans="1:12" x14ac:dyDescent="0.25">
      <c r="A25222" s="3" t="str">
        <f t="shared" si="589"/>
        <v/>
      </c>
      <c r="L25222"/>
    </row>
    <row r="25223" spans="1:12" x14ac:dyDescent="0.25">
      <c r="A25223" s="3" t="str">
        <f t="shared" si="589"/>
        <v/>
      </c>
      <c r="L25223"/>
    </row>
    <row r="25224" spans="1:12" x14ac:dyDescent="0.25">
      <c r="A25224" s="3" t="str">
        <f t="shared" si="589"/>
        <v/>
      </c>
      <c r="L25224"/>
    </row>
    <row r="25225" spans="1:12" x14ac:dyDescent="0.25">
      <c r="A25225" s="3" t="str">
        <f t="shared" si="589"/>
        <v/>
      </c>
      <c r="L25225"/>
    </row>
    <row r="25226" spans="1:12" x14ac:dyDescent="0.25">
      <c r="A25226" s="3" t="str">
        <f t="shared" si="589"/>
        <v/>
      </c>
      <c r="L25226"/>
    </row>
    <row r="25227" spans="1:12" x14ac:dyDescent="0.25">
      <c r="A25227" s="3" t="str">
        <f t="shared" si="589"/>
        <v/>
      </c>
      <c r="L25227"/>
    </row>
    <row r="25228" spans="1:12" x14ac:dyDescent="0.25">
      <c r="A25228" s="3" t="str">
        <f t="shared" si="589"/>
        <v/>
      </c>
      <c r="L25228"/>
    </row>
    <row r="25229" spans="1:12" x14ac:dyDescent="0.25">
      <c r="A25229" s="3" t="str">
        <f t="shared" si="589"/>
        <v/>
      </c>
      <c r="L25229"/>
    </row>
    <row r="25230" spans="1:12" x14ac:dyDescent="0.25">
      <c r="A25230" s="3" t="str">
        <f t="shared" si="589"/>
        <v/>
      </c>
      <c r="L25230"/>
    </row>
    <row r="25231" spans="1:12" x14ac:dyDescent="0.25">
      <c r="A25231" s="3" t="str">
        <f t="shared" si="589"/>
        <v/>
      </c>
      <c r="L25231"/>
    </row>
    <row r="25232" spans="1:12" x14ac:dyDescent="0.25">
      <c r="A25232" s="3" t="str">
        <f t="shared" si="589"/>
        <v/>
      </c>
      <c r="L25232"/>
    </row>
    <row r="25233" spans="1:12" x14ac:dyDescent="0.25">
      <c r="A25233" s="3" t="str">
        <f t="shared" ref="A25233:A25296" si="590">IF(B25219="","",CONCATENATE(MONTH(B25219),YEAR(B25219)))</f>
        <v/>
      </c>
      <c r="L25233"/>
    </row>
    <row r="25234" spans="1:12" x14ac:dyDescent="0.25">
      <c r="A25234" s="3" t="str">
        <f t="shared" si="590"/>
        <v/>
      </c>
      <c r="L25234"/>
    </row>
    <row r="25235" spans="1:12" x14ac:dyDescent="0.25">
      <c r="A25235" s="3" t="str">
        <f t="shared" si="590"/>
        <v/>
      </c>
      <c r="L25235"/>
    </row>
    <row r="25236" spans="1:12" x14ac:dyDescent="0.25">
      <c r="A25236" s="3" t="str">
        <f t="shared" si="590"/>
        <v/>
      </c>
      <c r="L25236"/>
    </row>
    <row r="25237" spans="1:12" x14ac:dyDescent="0.25">
      <c r="A25237" s="3" t="str">
        <f t="shared" si="590"/>
        <v/>
      </c>
      <c r="L25237"/>
    </row>
    <row r="25238" spans="1:12" x14ac:dyDescent="0.25">
      <c r="A25238" s="3" t="str">
        <f t="shared" si="590"/>
        <v/>
      </c>
      <c r="L25238"/>
    </row>
    <row r="25239" spans="1:12" x14ac:dyDescent="0.25">
      <c r="A25239" s="3" t="str">
        <f t="shared" si="590"/>
        <v/>
      </c>
      <c r="L25239"/>
    </row>
    <row r="25240" spans="1:12" x14ac:dyDescent="0.25">
      <c r="A25240" s="3" t="str">
        <f t="shared" si="590"/>
        <v/>
      </c>
      <c r="L25240"/>
    </row>
    <row r="25241" spans="1:12" x14ac:dyDescent="0.25">
      <c r="A25241" s="3" t="str">
        <f t="shared" si="590"/>
        <v/>
      </c>
      <c r="L25241"/>
    </row>
    <row r="25242" spans="1:12" x14ac:dyDescent="0.25">
      <c r="A25242" s="3" t="str">
        <f t="shared" si="590"/>
        <v/>
      </c>
      <c r="L25242"/>
    </row>
    <row r="25243" spans="1:12" x14ac:dyDescent="0.25">
      <c r="A25243" s="3" t="str">
        <f t="shared" si="590"/>
        <v/>
      </c>
      <c r="L25243"/>
    </row>
    <row r="25244" spans="1:12" x14ac:dyDescent="0.25">
      <c r="A25244" s="3" t="str">
        <f t="shared" si="590"/>
        <v/>
      </c>
      <c r="L25244"/>
    </row>
    <row r="25245" spans="1:12" x14ac:dyDescent="0.25">
      <c r="A25245" s="3" t="str">
        <f t="shared" si="590"/>
        <v/>
      </c>
      <c r="L25245"/>
    </row>
    <row r="25246" spans="1:12" x14ac:dyDescent="0.25">
      <c r="A25246" s="3" t="str">
        <f t="shared" si="590"/>
        <v/>
      </c>
      <c r="L25246"/>
    </row>
    <row r="25247" spans="1:12" x14ac:dyDescent="0.25">
      <c r="A25247" s="3" t="str">
        <f t="shared" si="590"/>
        <v/>
      </c>
      <c r="L25247"/>
    </row>
    <row r="25248" spans="1:12" x14ac:dyDescent="0.25">
      <c r="A25248" s="3" t="str">
        <f t="shared" si="590"/>
        <v/>
      </c>
      <c r="L25248"/>
    </row>
    <row r="25249" spans="1:12" x14ac:dyDescent="0.25">
      <c r="A25249" s="3" t="str">
        <f t="shared" si="590"/>
        <v/>
      </c>
      <c r="L25249"/>
    </row>
    <row r="25250" spans="1:12" x14ac:dyDescent="0.25">
      <c r="A25250" s="3" t="str">
        <f t="shared" si="590"/>
        <v/>
      </c>
      <c r="L25250"/>
    </row>
    <row r="25251" spans="1:12" x14ac:dyDescent="0.25">
      <c r="A25251" s="3" t="str">
        <f t="shared" si="590"/>
        <v/>
      </c>
      <c r="L25251"/>
    </row>
    <row r="25252" spans="1:12" x14ac:dyDescent="0.25">
      <c r="A25252" s="3" t="str">
        <f t="shared" si="590"/>
        <v/>
      </c>
      <c r="L25252"/>
    </row>
    <row r="25253" spans="1:12" x14ac:dyDescent="0.25">
      <c r="A25253" s="3" t="str">
        <f t="shared" si="590"/>
        <v/>
      </c>
      <c r="L25253"/>
    </row>
    <row r="25254" spans="1:12" x14ac:dyDescent="0.25">
      <c r="A25254" s="3" t="str">
        <f t="shared" si="590"/>
        <v/>
      </c>
      <c r="L25254"/>
    </row>
    <row r="25255" spans="1:12" x14ac:dyDescent="0.25">
      <c r="A25255" s="3" t="str">
        <f t="shared" si="590"/>
        <v/>
      </c>
      <c r="L25255"/>
    </row>
    <row r="25256" spans="1:12" x14ac:dyDescent="0.25">
      <c r="A25256" s="3" t="str">
        <f t="shared" si="590"/>
        <v/>
      </c>
      <c r="L25256"/>
    </row>
    <row r="25257" spans="1:12" x14ac:dyDescent="0.25">
      <c r="A25257" s="3" t="str">
        <f t="shared" si="590"/>
        <v/>
      </c>
      <c r="L25257"/>
    </row>
    <row r="25258" spans="1:12" x14ac:dyDescent="0.25">
      <c r="A25258" s="3" t="str">
        <f t="shared" si="590"/>
        <v/>
      </c>
      <c r="L25258"/>
    </row>
    <row r="25259" spans="1:12" x14ac:dyDescent="0.25">
      <c r="A25259" s="3" t="str">
        <f t="shared" si="590"/>
        <v/>
      </c>
      <c r="L25259"/>
    </row>
    <row r="25260" spans="1:12" x14ac:dyDescent="0.25">
      <c r="A25260" s="3" t="str">
        <f t="shared" si="590"/>
        <v/>
      </c>
      <c r="L25260"/>
    </row>
    <row r="25261" spans="1:12" x14ac:dyDescent="0.25">
      <c r="A25261" s="3" t="str">
        <f t="shared" si="590"/>
        <v/>
      </c>
      <c r="L25261"/>
    </row>
    <row r="25262" spans="1:12" x14ac:dyDescent="0.25">
      <c r="A25262" s="3" t="str">
        <f t="shared" si="590"/>
        <v/>
      </c>
      <c r="L25262"/>
    </row>
    <row r="25263" spans="1:12" x14ac:dyDescent="0.25">
      <c r="A25263" s="3" t="str">
        <f t="shared" si="590"/>
        <v/>
      </c>
      <c r="L25263"/>
    </row>
    <row r="25264" spans="1:12" x14ac:dyDescent="0.25">
      <c r="A25264" s="3" t="str">
        <f t="shared" si="590"/>
        <v/>
      </c>
      <c r="L25264"/>
    </row>
    <row r="25265" spans="1:12" x14ac:dyDescent="0.25">
      <c r="A25265" s="3" t="str">
        <f t="shared" si="590"/>
        <v/>
      </c>
      <c r="L25265"/>
    </row>
    <row r="25266" spans="1:12" x14ac:dyDescent="0.25">
      <c r="A25266" s="3" t="str">
        <f t="shared" si="590"/>
        <v/>
      </c>
      <c r="L25266"/>
    </row>
    <row r="25267" spans="1:12" x14ac:dyDescent="0.25">
      <c r="A25267" s="3" t="str">
        <f t="shared" si="590"/>
        <v/>
      </c>
      <c r="L25267"/>
    </row>
    <row r="25268" spans="1:12" x14ac:dyDescent="0.25">
      <c r="A25268" s="3" t="str">
        <f t="shared" si="590"/>
        <v/>
      </c>
      <c r="L25268"/>
    </row>
    <row r="25269" spans="1:12" x14ac:dyDescent="0.25">
      <c r="A25269" s="3" t="str">
        <f t="shared" si="590"/>
        <v/>
      </c>
      <c r="L25269"/>
    </row>
    <row r="25270" spans="1:12" x14ac:dyDescent="0.25">
      <c r="A25270" s="3" t="str">
        <f t="shared" si="590"/>
        <v/>
      </c>
      <c r="L25270"/>
    </row>
    <row r="25271" spans="1:12" x14ac:dyDescent="0.25">
      <c r="A25271" s="3" t="str">
        <f t="shared" si="590"/>
        <v/>
      </c>
      <c r="L25271"/>
    </row>
    <row r="25272" spans="1:12" x14ac:dyDescent="0.25">
      <c r="A25272" s="3" t="str">
        <f t="shared" si="590"/>
        <v/>
      </c>
      <c r="L25272"/>
    </row>
    <row r="25273" spans="1:12" x14ac:dyDescent="0.25">
      <c r="A25273" s="3" t="str">
        <f t="shared" si="590"/>
        <v/>
      </c>
      <c r="L25273"/>
    </row>
    <row r="25274" spans="1:12" x14ac:dyDescent="0.25">
      <c r="A25274" s="3" t="str">
        <f t="shared" si="590"/>
        <v/>
      </c>
      <c r="L25274"/>
    </row>
    <row r="25275" spans="1:12" x14ac:dyDescent="0.25">
      <c r="A25275" s="3" t="str">
        <f t="shared" si="590"/>
        <v/>
      </c>
      <c r="L25275"/>
    </row>
    <row r="25276" spans="1:12" x14ac:dyDescent="0.25">
      <c r="A25276" s="3" t="str">
        <f t="shared" si="590"/>
        <v/>
      </c>
      <c r="L25276"/>
    </row>
    <row r="25277" spans="1:12" x14ac:dyDescent="0.25">
      <c r="A25277" s="3" t="str">
        <f t="shared" si="590"/>
        <v/>
      </c>
      <c r="L25277"/>
    </row>
    <row r="25278" spans="1:12" x14ac:dyDescent="0.25">
      <c r="A25278" s="3" t="str">
        <f t="shared" si="590"/>
        <v/>
      </c>
      <c r="L25278"/>
    </row>
    <row r="25279" spans="1:12" x14ac:dyDescent="0.25">
      <c r="A25279" s="3" t="str">
        <f t="shared" si="590"/>
        <v/>
      </c>
      <c r="L25279"/>
    </row>
    <row r="25280" spans="1:12" x14ac:dyDescent="0.25">
      <c r="A25280" s="3" t="str">
        <f t="shared" si="590"/>
        <v/>
      </c>
      <c r="L25280"/>
    </row>
    <row r="25281" spans="1:12" x14ac:dyDescent="0.25">
      <c r="A25281" s="3" t="str">
        <f t="shared" si="590"/>
        <v/>
      </c>
      <c r="L25281"/>
    </row>
    <row r="25282" spans="1:12" x14ac:dyDescent="0.25">
      <c r="A25282" s="3" t="str">
        <f t="shared" si="590"/>
        <v/>
      </c>
      <c r="L25282"/>
    </row>
    <row r="25283" spans="1:12" x14ac:dyDescent="0.25">
      <c r="A25283" s="3" t="str">
        <f t="shared" si="590"/>
        <v/>
      </c>
      <c r="L25283"/>
    </row>
    <row r="25284" spans="1:12" x14ac:dyDescent="0.25">
      <c r="A25284" s="3" t="str">
        <f t="shared" si="590"/>
        <v/>
      </c>
      <c r="L25284"/>
    </row>
    <row r="25285" spans="1:12" x14ac:dyDescent="0.25">
      <c r="A25285" s="3" t="str">
        <f t="shared" si="590"/>
        <v/>
      </c>
      <c r="L25285"/>
    </row>
    <row r="25286" spans="1:12" x14ac:dyDescent="0.25">
      <c r="A25286" s="3" t="str">
        <f t="shared" si="590"/>
        <v/>
      </c>
      <c r="L25286"/>
    </row>
    <row r="25287" spans="1:12" x14ac:dyDescent="0.25">
      <c r="A25287" s="3" t="str">
        <f t="shared" si="590"/>
        <v/>
      </c>
      <c r="L25287"/>
    </row>
    <row r="25288" spans="1:12" x14ac:dyDescent="0.25">
      <c r="A25288" s="3" t="str">
        <f t="shared" si="590"/>
        <v/>
      </c>
      <c r="L25288"/>
    </row>
    <row r="25289" spans="1:12" x14ac:dyDescent="0.25">
      <c r="A25289" s="3" t="str">
        <f t="shared" si="590"/>
        <v/>
      </c>
      <c r="L25289"/>
    </row>
    <row r="25290" spans="1:12" x14ac:dyDescent="0.25">
      <c r="A25290" s="3" t="str">
        <f t="shared" si="590"/>
        <v/>
      </c>
      <c r="L25290"/>
    </row>
    <row r="25291" spans="1:12" x14ac:dyDescent="0.25">
      <c r="A25291" s="3" t="str">
        <f t="shared" si="590"/>
        <v/>
      </c>
      <c r="L25291"/>
    </row>
    <row r="25292" spans="1:12" x14ac:dyDescent="0.25">
      <c r="A25292" s="3" t="str">
        <f t="shared" si="590"/>
        <v/>
      </c>
      <c r="L25292"/>
    </row>
    <row r="25293" spans="1:12" x14ac:dyDescent="0.25">
      <c r="A25293" s="3" t="str">
        <f t="shared" si="590"/>
        <v/>
      </c>
      <c r="L25293"/>
    </row>
    <row r="25294" spans="1:12" x14ac:dyDescent="0.25">
      <c r="A25294" s="3" t="str">
        <f t="shared" si="590"/>
        <v/>
      </c>
      <c r="L25294"/>
    </row>
    <row r="25295" spans="1:12" x14ac:dyDescent="0.25">
      <c r="A25295" s="3" t="str">
        <f t="shared" si="590"/>
        <v/>
      </c>
      <c r="L25295"/>
    </row>
    <row r="25296" spans="1:12" x14ac:dyDescent="0.25">
      <c r="A25296" s="3" t="str">
        <f t="shared" si="590"/>
        <v/>
      </c>
      <c r="L25296"/>
    </row>
    <row r="25297" spans="1:12" x14ac:dyDescent="0.25">
      <c r="A25297" s="3" t="str">
        <f t="shared" ref="A25297:A25360" si="591">IF(B25283="","",CONCATENATE(MONTH(B25283),YEAR(B25283)))</f>
        <v/>
      </c>
      <c r="L25297"/>
    </row>
    <row r="25298" spans="1:12" x14ac:dyDescent="0.25">
      <c r="A25298" s="3" t="str">
        <f t="shared" si="591"/>
        <v/>
      </c>
      <c r="L25298"/>
    </row>
    <row r="25299" spans="1:12" x14ac:dyDescent="0.25">
      <c r="A25299" s="3" t="str">
        <f t="shared" si="591"/>
        <v/>
      </c>
      <c r="L25299"/>
    </row>
    <row r="25300" spans="1:12" x14ac:dyDescent="0.25">
      <c r="A25300" s="3" t="str">
        <f t="shared" si="591"/>
        <v/>
      </c>
      <c r="L25300"/>
    </row>
    <row r="25301" spans="1:12" x14ac:dyDescent="0.25">
      <c r="A25301" s="3" t="str">
        <f t="shared" si="591"/>
        <v/>
      </c>
      <c r="L25301"/>
    </row>
    <row r="25302" spans="1:12" x14ac:dyDescent="0.25">
      <c r="A25302" s="3" t="str">
        <f t="shared" si="591"/>
        <v/>
      </c>
      <c r="L25302"/>
    </row>
    <row r="25303" spans="1:12" x14ac:dyDescent="0.25">
      <c r="A25303" s="3" t="str">
        <f t="shared" si="591"/>
        <v/>
      </c>
      <c r="L25303"/>
    </row>
    <row r="25304" spans="1:12" x14ac:dyDescent="0.25">
      <c r="A25304" s="3" t="str">
        <f t="shared" si="591"/>
        <v/>
      </c>
      <c r="L25304"/>
    </row>
    <row r="25305" spans="1:12" x14ac:dyDescent="0.25">
      <c r="A25305" s="3" t="str">
        <f t="shared" si="591"/>
        <v/>
      </c>
      <c r="L25305"/>
    </row>
    <row r="25306" spans="1:12" x14ac:dyDescent="0.25">
      <c r="A25306" s="3" t="str">
        <f t="shared" si="591"/>
        <v/>
      </c>
      <c r="L25306"/>
    </row>
    <row r="25307" spans="1:12" x14ac:dyDescent="0.25">
      <c r="A25307" s="3" t="str">
        <f t="shared" si="591"/>
        <v/>
      </c>
      <c r="L25307"/>
    </row>
    <row r="25308" spans="1:12" x14ac:dyDescent="0.25">
      <c r="A25308" s="3" t="str">
        <f t="shared" si="591"/>
        <v/>
      </c>
      <c r="L25308"/>
    </row>
    <row r="25309" spans="1:12" x14ac:dyDescent="0.25">
      <c r="A25309" s="3" t="str">
        <f t="shared" si="591"/>
        <v/>
      </c>
      <c r="L25309"/>
    </row>
    <row r="25310" spans="1:12" x14ac:dyDescent="0.25">
      <c r="A25310" s="3" t="str">
        <f t="shared" si="591"/>
        <v/>
      </c>
      <c r="L25310"/>
    </row>
    <row r="25311" spans="1:12" x14ac:dyDescent="0.25">
      <c r="A25311" s="3" t="str">
        <f t="shared" si="591"/>
        <v/>
      </c>
      <c r="L25311"/>
    </row>
    <row r="25312" spans="1:12" x14ac:dyDescent="0.25">
      <c r="A25312" s="3" t="str">
        <f t="shared" si="591"/>
        <v/>
      </c>
      <c r="L25312"/>
    </row>
    <row r="25313" spans="1:12" x14ac:dyDescent="0.25">
      <c r="A25313" s="3" t="str">
        <f t="shared" si="591"/>
        <v/>
      </c>
      <c r="L25313"/>
    </row>
    <row r="25314" spans="1:12" x14ac:dyDescent="0.25">
      <c r="A25314" s="3" t="str">
        <f t="shared" si="591"/>
        <v/>
      </c>
      <c r="L25314"/>
    </row>
    <row r="25315" spans="1:12" x14ac:dyDescent="0.25">
      <c r="A25315" s="3" t="str">
        <f t="shared" si="591"/>
        <v/>
      </c>
      <c r="L25315"/>
    </row>
    <row r="25316" spans="1:12" x14ac:dyDescent="0.25">
      <c r="A25316" s="3" t="str">
        <f t="shared" si="591"/>
        <v/>
      </c>
      <c r="L25316"/>
    </row>
    <row r="25317" spans="1:12" x14ac:dyDescent="0.25">
      <c r="A25317" s="3" t="str">
        <f t="shared" si="591"/>
        <v/>
      </c>
      <c r="L25317"/>
    </row>
    <row r="25318" spans="1:12" x14ac:dyDescent="0.25">
      <c r="A25318" s="3" t="str">
        <f t="shared" si="591"/>
        <v/>
      </c>
      <c r="L25318"/>
    </row>
    <row r="25319" spans="1:12" x14ac:dyDescent="0.25">
      <c r="A25319" s="3" t="str">
        <f t="shared" si="591"/>
        <v/>
      </c>
      <c r="L25319"/>
    </row>
    <row r="25320" spans="1:12" x14ac:dyDescent="0.25">
      <c r="A25320" s="3" t="str">
        <f t="shared" si="591"/>
        <v/>
      </c>
      <c r="L25320"/>
    </row>
    <row r="25321" spans="1:12" x14ac:dyDescent="0.25">
      <c r="A25321" s="3" t="str">
        <f t="shared" si="591"/>
        <v/>
      </c>
      <c r="L25321"/>
    </row>
    <row r="25322" spans="1:12" x14ac:dyDescent="0.25">
      <c r="A25322" s="3" t="str">
        <f t="shared" si="591"/>
        <v/>
      </c>
      <c r="L25322"/>
    </row>
    <row r="25323" spans="1:12" x14ac:dyDescent="0.25">
      <c r="A25323" s="3" t="str">
        <f t="shared" si="591"/>
        <v/>
      </c>
      <c r="L25323"/>
    </row>
    <row r="25324" spans="1:12" x14ac:dyDescent="0.25">
      <c r="A25324" s="3" t="str">
        <f t="shared" si="591"/>
        <v/>
      </c>
      <c r="L25324"/>
    </row>
    <row r="25325" spans="1:12" x14ac:dyDescent="0.25">
      <c r="A25325" s="3" t="str">
        <f t="shared" si="591"/>
        <v/>
      </c>
      <c r="L25325"/>
    </row>
    <row r="25326" spans="1:12" x14ac:dyDescent="0.25">
      <c r="A25326" s="3" t="str">
        <f t="shared" si="591"/>
        <v/>
      </c>
      <c r="L25326"/>
    </row>
    <row r="25327" spans="1:12" x14ac:dyDescent="0.25">
      <c r="A25327" s="3" t="str">
        <f t="shared" si="591"/>
        <v/>
      </c>
      <c r="L25327"/>
    </row>
    <row r="25328" spans="1:12" x14ac:dyDescent="0.25">
      <c r="A25328" s="3" t="str">
        <f t="shared" si="591"/>
        <v/>
      </c>
      <c r="L25328"/>
    </row>
    <row r="25329" spans="1:12" x14ac:dyDescent="0.25">
      <c r="A25329" s="3" t="str">
        <f t="shared" si="591"/>
        <v/>
      </c>
      <c r="L25329"/>
    </row>
    <row r="25330" spans="1:12" x14ac:dyDescent="0.25">
      <c r="A25330" s="3" t="str">
        <f t="shared" si="591"/>
        <v/>
      </c>
      <c r="L25330"/>
    </row>
    <row r="25331" spans="1:12" x14ac:dyDescent="0.25">
      <c r="A25331" s="3" t="str">
        <f t="shared" si="591"/>
        <v/>
      </c>
      <c r="L25331"/>
    </row>
    <row r="25332" spans="1:12" x14ac:dyDescent="0.25">
      <c r="A25332" s="3" t="str">
        <f t="shared" si="591"/>
        <v/>
      </c>
      <c r="L25332"/>
    </row>
    <row r="25333" spans="1:12" x14ac:dyDescent="0.25">
      <c r="A25333" s="3" t="str">
        <f t="shared" si="591"/>
        <v/>
      </c>
      <c r="L25333"/>
    </row>
    <row r="25334" spans="1:12" x14ac:dyDescent="0.25">
      <c r="A25334" s="3" t="str">
        <f t="shared" si="591"/>
        <v/>
      </c>
      <c r="L25334"/>
    </row>
    <row r="25335" spans="1:12" x14ac:dyDescent="0.25">
      <c r="A25335" s="3" t="str">
        <f t="shared" si="591"/>
        <v/>
      </c>
      <c r="L25335"/>
    </row>
    <row r="25336" spans="1:12" x14ac:dyDescent="0.25">
      <c r="A25336" s="3" t="str">
        <f t="shared" si="591"/>
        <v/>
      </c>
      <c r="L25336"/>
    </row>
    <row r="25337" spans="1:12" x14ac:dyDescent="0.25">
      <c r="A25337" s="3" t="str">
        <f t="shared" si="591"/>
        <v/>
      </c>
      <c r="L25337"/>
    </row>
    <row r="25338" spans="1:12" x14ac:dyDescent="0.25">
      <c r="A25338" s="3" t="str">
        <f t="shared" si="591"/>
        <v/>
      </c>
      <c r="L25338"/>
    </row>
    <row r="25339" spans="1:12" x14ac:dyDescent="0.25">
      <c r="A25339" s="3" t="str">
        <f t="shared" si="591"/>
        <v/>
      </c>
      <c r="L25339"/>
    </row>
    <row r="25340" spans="1:12" x14ac:dyDescent="0.25">
      <c r="A25340" s="3" t="str">
        <f t="shared" si="591"/>
        <v/>
      </c>
      <c r="L25340"/>
    </row>
    <row r="25341" spans="1:12" x14ac:dyDescent="0.25">
      <c r="A25341" s="3" t="str">
        <f t="shared" si="591"/>
        <v/>
      </c>
      <c r="L25341"/>
    </row>
    <row r="25342" spans="1:12" x14ac:dyDescent="0.25">
      <c r="A25342" s="3" t="str">
        <f t="shared" si="591"/>
        <v/>
      </c>
      <c r="L25342"/>
    </row>
    <row r="25343" spans="1:12" x14ac:dyDescent="0.25">
      <c r="A25343" s="3" t="str">
        <f t="shared" si="591"/>
        <v/>
      </c>
      <c r="L25343"/>
    </row>
    <row r="25344" spans="1:12" x14ac:dyDescent="0.25">
      <c r="A25344" s="3" t="str">
        <f t="shared" si="591"/>
        <v/>
      </c>
      <c r="L25344"/>
    </row>
    <row r="25345" spans="1:12" x14ac:dyDescent="0.25">
      <c r="A25345" s="3" t="str">
        <f t="shared" si="591"/>
        <v/>
      </c>
      <c r="L25345"/>
    </row>
    <row r="25346" spans="1:12" x14ac:dyDescent="0.25">
      <c r="A25346" s="3" t="str">
        <f t="shared" si="591"/>
        <v/>
      </c>
      <c r="L25346"/>
    </row>
    <row r="25347" spans="1:12" x14ac:dyDescent="0.25">
      <c r="A25347" s="3" t="str">
        <f t="shared" si="591"/>
        <v/>
      </c>
      <c r="L25347"/>
    </row>
    <row r="25348" spans="1:12" x14ac:dyDescent="0.25">
      <c r="A25348" s="3" t="str">
        <f t="shared" si="591"/>
        <v/>
      </c>
      <c r="L25348"/>
    </row>
    <row r="25349" spans="1:12" x14ac:dyDescent="0.25">
      <c r="A25349" s="3" t="str">
        <f t="shared" si="591"/>
        <v/>
      </c>
      <c r="L25349"/>
    </row>
    <row r="25350" spans="1:12" x14ac:dyDescent="0.25">
      <c r="A25350" s="3" t="str">
        <f t="shared" si="591"/>
        <v/>
      </c>
      <c r="L25350"/>
    </row>
    <row r="25351" spans="1:12" x14ac:dyDescent="0.25">
      <c r="A25351" s="3" t="str">
        <f t="shared" si="591"/>
        <v/>
      </c>
      <c r="L25351"/>
    </row>
    <row r="25352" spans="1:12" x14ac:dyDescent="0.25">
      <c r="A25352" s="3" t="str">
        <f t="shared" si="591"/>
        <v/>
      </c>
      <c r="L25352"/>
    </row>
    <row r="25353" spans="1:12" x14ac:dyDescent="0.25">
      <c r="A25353" s="3" t="str">
        <f t="shared" si="591"/>
        <v/>
      </c>
      <c r="L25353"/>
    </row>
    <row r="25354" spans="1:12" x14ac:dyDescent="0.25">
      <c r="A25354" s="3" t="str">
        <f t="shared" si="591"/>
        <v/>
      </c>
      <c r="L25354"/>
    </row>
    <row r="25355" spans="1:12" x14ac:dyDescent="0.25">
      <c r="A25355" s="3" t="str">
        <f t="shared" si="591"/>
        <v/>
      </c>
      <c r="L25355"/>
    </row>
    <row r="25356" spans="1:12" x14ac:dyDescent="0.25">
      <c r="A25356" s="3" t="str">
        <f t="shared" si="591"/>
        <v/>
      </c>
      <c r="L25356"/>
    </row>
    <row r="25357" spans="1:12" x14ac:dyDescent="0.25">
      <c r="A25357" s="3" t="str">
        <f t="shared" si="591"/>
        <v/>
      </c>
      <c r="L25357"/>
    </row>
    <row r="25358" spans="1:12" x14ac:dyDescent="0.25">
      <c r="A25358" s="3" t="str">
        <f t="shared" si="591"/>
        <v/>
      </c>
      <c r="L25358"/>
    </row>
    <row r="25359" spans="1:12" x14ac:dyDescent="0.25">
      <c r="A25359" s="3" t="str">
        <f t="shared" si="591"/>
        <v/>
      </c>
      <c r="L25359"/>
    </row>
    <row r="25360" spans="1:12" x14ac:dyDescent="0.25">
      <c r="A25360" s="3" t="str">
        <f t="shared" si="591"/>
        <v/>
      </c>
      <c r="L25360"/>
    </row>
    <row r="25361" spans="1:12" x14ac:dyDescent="0.25">
      <c r="A25361" s="3" t="str">
        <f t="shared" ref="A25361:A25424" si="592">IF(B25347="","",CONCATENATE(MONTH(B25347),YEAR(B25347)))</f>
        <v/>
      </c>
      <c r="L25361"/>
    </row>
    <row r="25362" spans="1:12" x14ac:dyDescent="0.25">
      <c r="A25362" s="3" t="str">
        <f t="shared" si="592"/>
        <v/>
      </c>
      <c r="L25362"/>
    </row>
    <row r="25363" spans="1:12" x14ac:dyDescent="0.25">
      <c r="A25363" s="3" t="str">
        <f t="shared" si="592"/>
        <v/>
      </c>
      <c r="L25363"/>
    </row>
    <row r="25364" spans="1:12" x14ac:dyDescent="0.25">
      <c r="A25364" s="3" t="str">
        <f t="shared" si="592"/>
        <v/>
      </c>
      <c r="L25364"/>
    </row>
    <row r="25365" spans="1:12" x14ac:dyDescent="0.25">
      <c r="A25365" s="3" t="str">
        <f t="shared" si="592"/>
        <v/>
      </c>
      <c r="L25365"/>
    </row>
    <row r="25366" spans="1:12" x14ac:dyDescent="0.25">
      <c r="A25366" s="3" t="str">
        <f t="shared" si="592"/>
        <v/>
      </c>
      <c r="L25366"/>
    </row>
    <row r="25367" spans="1:12" x14ac:dyDescent="0.25">
      <c r="A25367" s="3" t="str">
        <f t="shared" si="592"/>
        <v/>
      </c>
      <c r="L25367"/>
    </row>
    <row r="25368" spans="1:12" x14ac:dyDescent="0.25">
      <c r="A25368" s="3" t="str">
        <f t="shared" si="592"/>
        <v/>
      </c>
      <c r="L25368"/>
    </row>
    <row r="25369" spans="1:12" x14ac:dyDescent="0.25">
      <c r="A25369" s="3" t="str">
        <f t="shared" si="592"/>
        <v/>
      </c>
      <c r="L25369"/>
    </row>
    <row r="25370" spans="1:12" x14ac:dyDescent="0.25">
      <c r="A25370" s="3" t="str">
        <f t="shared" si="592"/>
        <v/>
      </c>
      <c r="L25370"/>
    </row>
    <row r="25371" spans="1:12" x14ac:dyDescent="0.25">
      <c r="A25371" s="3" t="str">
        <f t="shared" si="592"/>
        <v/>
      </c>
      <c r="L25371"/>
    </row>
    <row r="25372" spans="1:12" x14ac:dyDescent="0.25">
      <c r="A25372" s="3" t="str">
        <f t="shared" si="592"/>
        <v/>
      </c>
      <c r="L25372"/>
    </row>
    <row r="25373" spans="1:12" x14ac:dyDescent="0.25">
      <c r="A25373" s="3" t="str">
        <f t="shared" si="592"/>
        <v/>
      </c>
      <c r="L25373"/>
    </row>
    <row r="25374" spans="1:12" x14ac:dyDescent="0.25">
      <c r="A25374" s="3" t="str">
        <f t="shared" si="592"/>
        <v/>
      </c>
      <c r="L25374"/>
    </row>
    <row r="25375" spans="1:12" x14ac:dyDescent="0.25">
      <c r="A25375" s="3" t="str">
        <f t="shared" si="592"/>
        <v/>
      </c>
      <c r="L25375"/>
    </row>
    <row r="25376" spans="1:12" x14ac:dyDescent="0.25">
      <c r="A25376" s="3" t="str">
        <f t="shared" si="592"/>
        <v/>
      </c>
      <c r="L25376"/>
    </row>
    <row r="25377" spans="1:12" x14ac:dyDescent="0.25">
      <c r="A25377" s="3" t="str">
        <f t="shared" si="592"/>
        <v/>
      </c>
      <c r="L25377"/>
    </row>
    <row r="25378" spans="1:12" x14ac:dyDescent="0.25">
      <c r="A25378" s="3" t="str">
        <f t="shared" si="592"/>
        <v/>
      </c>
      <c r="L25378"/>
    </row>
    <row r="25379" spans="1:12" x14ac:dyDescent="0.25">
      <c r="A25379" s="3" t="str">
        <f t="shared" si="592"/>
        <v/>
      </c>
      <c r="L25379"/>
    </row>
    <row r="25380" spans="1:12" x14ac:dyDescent="0.25">
      <c r="A25380" s="3" t="str">
        <f t="shared" si="592"/>
        <v/>
      </c>
      <c r="L25380"/>
    </row>
    <row r="25381" spans="1:12" x14ac:dyDescent="0.25">
      <c r="A25381" s="3" t="str">
        <f t="shared" si="592"/>
        <v/>
      </c>
      <c r="L25381"/>
    </row>
    <row r="25382" spans="1:12" x14ac:dyDescent="0.25">
      <c r="A25382" s="3" t="str">
        <f t="shared" si="592"/>
        <v/>
      </c>
      <c r="L25382"/>
    </row>
    <row r="25383" spans="1:12" x14ac:dyDescent="0.25">
      <c r="A25383" s="3" t="str">
        <f t="shared" si="592"/>
        <v/>
      </c>
      <c r="L25383"/>
    </row>
    <row r="25384" spans="1:12" x14ac:dyDescent="0.25">
      <c r="A25384" s="3" t="str">
        <f t="shared" si="592"/>
        <v/>
      </c>
      <c r="L25384"/>
    </row>
    <row r="25385" spans="1:12" x14ac:dyDescent="0.25">
      <c r="A25385" s="3" t="str">
        <f t="shared" si="592"/>
        <v/>
      </c>
      <c r="L25385"/>
    </row>
    <row r="25386" spans="1:12" x14ac:dyDescent="0.25">
      <c r="A25386" s="3" t="str">
        <f t="shared" si="592"/>
        <v/>
      </c>
      <c r="L25386"/>
    </row>
    <row r="25387" spans="1:12" x14ac:dyDescent="0.25">
      <c r="A25387" s="3" t="str">
        <f t="shared" si="592"/>
        <v/>
      </c>
      <c r="L25387"/>
    </row>
    <row r="25388" spans="1:12" x14ac:dyDescent="0.25">
      <c r="A25388" s="3" t="str">
        <f t="shared" si="592"/>
        <v/>
      </c>
      <c r="L25388"/>
    </row>
    <row r="25389" spans="1:12" x14ac:dyDescent="0.25">
      <c r="A25389" s="3" t="str">
        <f t="shared" si="592"/>
        <v/>
      </c>
      <c r="L25389"/>
    </row>
    <row r="25390" spans="1:12" x14ac:dyDescent="0.25">
      <c r="A25390" s="3" t="str">
        <f t="shared" si="592"/>
        <v/>
      </c>
      <c r="L25390"/>
    </row>
    <row r="25391" spans="1:12" x14ac:dyDescent="0.25">
      <c r="A25391" s="3" t="str">
        <f t="shared" si="592"/>
        <v/>
      </c>
      <c r="L25391"/>
    </row>
    <row r="25392" spans="1:12" x14ac:dyDescent="0.25">
      <c r="A25392" s="3" t="str">
        <f t="shared" si="592"/>
        <v/>
      </c>
      <c r="L25392"/>
    </row>
    <row r="25393" spans="1:12" x14ac:dyDescent="0.25">
      <c r="A25393" s="3" t="str">
        <f t="shared" si="592"/>
        <v/>
      </c>
      <c r="L25393"/>
    </row>
    <row r="25394" spans="1:12" x14ac:dyDescent="0.25">
      <c r="A25394" s="3" t="str">
        <f t="shared" si="592"/>
        <v/>
      </c>
      <c r="L25394"/>
    </row>
    <row r="25395" spans="1:12" x14ac:dyDescent="0.25">
      <c r="A25395" s="3" t="str">
        <f t="shared" si="592"/>
        <v/>
      </c>
      <c r="L25395"/>
    </row>
    <row r="25396" spans="1:12" x14ac:dyDescent="0.25">
      <c r="A25396" s="3" t="str">
        <f t="shared" si="592"/>
        <v/>
      </c>
      <c r="L25396"/>
    </row>
    <row r="25397" spans="1:12" x14ac:dyDescent="0.25">
      <c r="A25397" s="3" t="str">
        <f t="shared" si="592"/>
        <v/>
      </c>
      <c r="L25397"/>
    </row>
    <row r="25398" spans="1:12" x14ac:dyDescent="0.25">
      <c r="A25398" s="3" t="str">
        <f t="shared" si="592"/>
        <v/>
      </c>
      <c r="L25398"/>
    </row>
    <row r="25399" spans="1:12" x14ac:dyDescent="0.25">
      <c r="A25399" s="3" t="str">
        <f t="shared" si="592"/>
        <v/>
      </c>
      <c r="L25399"/>
    </row>
    <row r="25400" spans="1:12" x14ac:dyDescent="0.25">
      <c r="A25400" s="3" t="str">
        <f t="shared" si="592"/>
        <v/>
      </c>
      <c r="L25400"/>
    </row>
    <row r="25401" spans="1:12" x14ac:dyDescent="0.25">
      <c r="A25401" s="3" t="str">
        <f t="shared" si="592"/>
        <v/>
      </c>
      <c r="L25401"/>
    </row>
    <row r="25402" spans="1:12" x14ac:dyDescent="0.25">
      <c r="A25402" s="3" t="str">
        <f t="shared" si="592"/>
        <v/>
      </c>
      <c r="L25402"/>
    </row>
    <row r="25403" spans="1:12" x14ac:dyDescent="0.25">
      <c r="A25403" s="3" t="str">
        <f t="shared" si="592"/>
        <v/>
      </c>
      <c r="L25403"/>
    </row>
    <row r="25404" spans="1:12" x14ac:dyDescent="0.25">
      <c r="A25404" s="3" t="str">
        <f t="shared" si="592"/>
        <v/>
      </c>
      <c r="L25404"/>
    </row>
    <row r="25405" spans="1:12" x14ac:dyDescent="0.25">
      <c r="A25405" s="3" t="str">
        <f t="shared" si="592"/>
        <v/>
      </c>
      <c r="L25405"/>
    </row>
    <row r="25406" spans="1:12" x14ac:dyDescent="0.25">
      <c r="A25406" s="3" t="str">
        <f t="shared" si="592"/>
        <v/>
      </c>
      <c r="L25406"/>
    </row>
    <row r="25407" spans="1:12" x14ac:dyDescent="0.25">
      <c r="A25407" s="3" t="str">
        <f t="shared" si="592"/>
        <v/>
      </c>
      <c r="L25407"/>
    </row>
    <row r="25408" spans="1:12" x14ac:dyDescent="0.25">
      <c r="A25408" s="3" t="str">
        <f t="shared" si="592"/>
        <v/>
      </c>
      <c r="L25408"/>
    </row>
    <row r="25409" spans="1:12" x14ac:dyDescent="0.25">
      <c r="A25409" s="3" t="str">
        <f t="shared" si="592"/>
        <v/>
      </c>
      <c r="L25409"/>
    </row>
    <row r="25410" spans="1:12" x14ac:dyDescent="0.25">
      <c r="A25410" s="3" t="str">
        <f t="shared" si="592"/>
        <v/>
      </c>
      <c r="L25410"/>
    </row>
    <row r="25411" spans="1:12" x14ac:dyDescent="0.25">
      <c r="A25411" s="3" t="str">
        <f t="shared" si="592"/>
        <v/>
      </c>
      <c r="L25411"/>
    </row>
    <row r="25412" spans="1:12" x14ac:dyDescent="0.25">
      <c r="A25412" s="3" t="str">
        <f t="shared" si="592"/>
        <v/>
      </c>
      <c r="L25412"/>
    </row>
    <row r="25413" spans="1:12" x14ac:dyDescent="0.25">
      <c r="A25413" s="3" t="str">
        <f t="shared" si="592"/>
        <v/>
      </c>
      <c r="L25413"/>
    </row>
    <row r="25414" spans="1:12" x14ac:dyDescent="0.25">
      <c r="A25414" s="3" t="str">
        <f t="shared" si="592"/>
        <v/>
      </c>
      <c r="L25414"/>
    </row>
    <row r="25415" spans="1:12" x14ac:dyDescent="0.25">
      <c r="A25415" s="3" t="str">
        <f t="shared" si="592"/>
        <v/>
      </c>
      <c r="L25415"/>
    </row>
    <row r="25416" spans="1:12" x14ac:dyDescent="0.25">
      <c r="A25416" s="3" t="str">
        <f t="shared" si="592"/>
        <v/>
      </c>
      <c r="L25416"/>
    </row>
    <row r="25417" spans="1:12" x14ac:dyDescent="0.25">
      <c r="A25417" s="3" t="str">
        <f t="shared" si="592"/>
        <v/>
      </c>
      <c r="L25417"/>
    </row>
    <row r="25418" spans="1:12" x14ac:dyDescent="0.25">
      <c r="A25418" s="3" t="str">
        <f t="shared" si="592"/>
        <v/>
      </c>
      <c r="L25418"/>
    </row>
    <row r="25419" spans="1:12" x14ac:dyDescent="0.25">
      <c r="A25419" s="3" t="str">
        <f t="shared" si="592"/>
        <v/>
      </c>
      <c r="L25419"/>
    </row>
    <row r="25420" spans="1:12" x14ac:dyDescent="0.25">
      <c r="A25420" s="3" t="str">
        <f t="shared" si="592"/>
        <v/>
      </c>
      <c r="L25420"/>
    </row>
    <row r="25421" spans="1:12" x14ac:dyDescent="0.25">
      <c r="A25421" s="3" t="str">
        <f t="shared" si="592"/>
        <v/>
      </c>
      <c r="L25421"/>
    </row>
    <row r="25422" spans="1:12" x14ac:dyDescent="0.25">
      <c r="A25422" s="3" t="str">
        <f t="shared" si="592"/>
        <v/>
      </c>
      <c r="L25422"/>
    </row>
    <row r="25423" spans="1:12" x14ac:dyDescent="0.25">
      <c r="A25423" s="3" t="str">
        <f t="shared" si="592"/>
        <v/>
      </c>
      <c r="L25423"/>
    </row>
    <row r="25424" spans="1:12" x14ac:dyDescent="0.25">
      <c r="A25424" s="3" t="str">
        <f t="shared" si="592"/>
        <v/>
      </c>
      <c r="L25424"/>
    </row>
    <row r="25425" spans="1:12" x14ac:dyDescent="0.25">
      <c r="A25425" s="3" t="str">
        <f t="shared" ref="A25425:A25488" si="593">IF(B25411="","",CONCATENATE(MONTH(B25411),YEAR(B25411)))</f>
        <v/>
      </c>
      <c r="L25425"/>
    </row>
    <row r="25426" spans="1:12" x14ac:dyDescent="0.25">
      <c r="A25426" s="3" t="str">
        <f t="shared" si="593"/>
        <v/>
      </c>
      <c r="L25426"/>
    </row>
    <row r="25427" spans="1:12" x14ac:dyDescent="0.25">
      <c r="A25427" s="3" t="str">
        <f t="shared" si="593"/>
        <v/>
      </c>
      <c r="L25427"/>
    </row>
    <row r="25428" spans="1:12" x14ac:dyDescent="0.25">
      <c r="A25428" s="3" t="str">
        <f t="shared" si="593"/>
        <v/>
      </c>
      <c r="L25428"/>
    </row>
    <row r="25429" spans="1:12" x14ac:dyDescent="0.25">
      <c r="A25429" s="3" t="str">
        <f t="shared" si="593"/>
        <v/>
      </c>
      <c r="L25429"/>
    </row>
    <row r="25430" spans="1:12" x14ac:dyDescent="0.25">
      <c r="A25430" s="3" t="str">
        <f t="shared" si="593"/>
        <v/>
      </c>
      <c r="L25430"/>
    </row>
    <row r="25431" spans="1:12" x14ac:dyDescent="0.25">
      <c r="A25431" s="3" t="str">
        <f t="shared" si="593"/>
        <v/>
      </c>
      <c r="L25431"/>
    </row>
    <row r="25432" spans="1:12" x14ac:dyDescent="0.25">
      <c r="A25432" s="3" t="str">
        <f t="shared" si="593"/>
        <v/>
      </c>
      <c r="L25432"/>
    </row>
    <row r="25433" spans="1:12" x14ac:dyDescent="0.25">
      <c r="A25433" s="3" t="str">
        <f t="shared" si="593"/>
        <v/>
      </c>
      <c r="L25433"/>
    </row>
    <row r="25434" spans="1:12" x14ac:dyDescent="0.25">
      <c r="A25434" s="3" t="str">
        <f t="shared" si="593"/>
        <v/>
      </c>
      <c r="L25434"/>
    </row>
    <row r="25435" spans="1:12" x14ac:dyDescent="0.25">
      <c r="A25435" s="3" t="str">
        <f t="shared" si="593"/>
        <v/>
      </c>
      <c r="L25435"/>
    </row>
    <row r="25436" spans="1:12" x14ac:dyDescent="0.25">
      <c r="A25436" s="3" t="str">
        <f t="shared" si="593"/>
        <v/>
      </c>
      <c r="L25436"/>
    </row>
    <row r="25437" spans="1:12" x14ac:dyDescent="0.25">
      <c r="A25437" s="3" t="str">
        <f t="shared" si="593"/>
        <v/>
      </c>
      <c r="L25437"/>
    </row>
    <row r="25438" spans="1:12" x14ac:dyDescent="0.25">
      <c r="A25438" s="3" t="str">
        <f t="shared" si="593"/>
        <v/>
      </c>
      <c r="L25438"/>
    </row>
    <row r="25439" spans="1:12" x14ac:dyDescent="0.25">
      <c r="A25439" s="3" t="str">
        <f t="shared" si="593"/>
        <v/>
      </c>
      <c r="L25439"/>
    </row>
    <row r="25440" spans="1:12" x14ac:dyDescent="0.25">
      <c r="A25440" s="3" t="str">
        <f t="shared" si="593"/>
        <v/>
      </c>
      <c r="L25440"/>
    </row>
    <row r="25441" spans="1:12" x14ac:dyDescent="0.25">
      <c r="A25441" s="3" t="str">
        <f t="shared" si="593"/>
        <v/>
      </c>
      <c r="L25441"/>
    </row>
    <row r="25442" spans="1:12" x14ac:dyDescent="0.25">
      <c r="A25442" s="3" t="str">
        <f t="shared" si="593"/>
        <v/>
      </c>
      <c r="L25442"/>
    </row>
    <row r="25443" spans="1:12" x14ac:dyDescent="0.25">
      <c r="A25443" s="3" t="str">
        <f t="shared" si="593"/>
        <v/>
      </c>
      <c r="L25443"/>
    </row>
    <row r="25444" spans="1:12" x14ac:dyDescent="0.25">
      <c r="A25444" s="3" t="str">
        <f t="shared" si="593"/>
        <v/>
      </c>
      <c r="L25444"/>
    </row>
    <row r="25445" spans="1:12" x14ac:dyDescent="0.25">
      <c r="A25445" s="3" t="str">
        <f t="shared" si="593"/>
        <v/>
      </c>
      <c r="L25445"/>
    </row>
    <row r="25446" spans="1:12" x14ac:dyDescent="0.25">
      <c r="A25446" s="3" t="str">
        <f t="shared" si="593"/>
        <v/>
      </c>
      <c r="L25446"/>
    </row>
    <row r="25447" spans="1:12" x14ac:dyDescent="0.25">
      <c r="A25447" s="3" t="str">
        <f t="shared" si="593"/>
        <v/>
      </c>
      <c r="L25447"/>
    </row>
    <row r="25448" spans="1:12" x14ac:dyDescent="0.25">
      <c r="A25448" s="3" t="str">
        <f t="shared" si="593"/>
        <v/>
      </c>
      <c r="L25448"/>
    </row>
    <row r="25449" spans="1:12" x14ac:dyDescent="0.25">
      <c r="A25449" s="3" t="str">
        <f t="shared" si="593"/>
        <v/>
      </c>
      <c r="L25449"/>
    </row>
    <row r="25450" spans="1:12" x14ac:dyDescent="0.25">
      <c r="A25450" s="3" t="str">
        <f t="shared" si="593"/>
        <v/>
      </c>
      <c r="L25450"/>
    </row>
    <row r="25451" spans="1:12" x14ac:dyDescent="0.25">
      <c r="A25451" s="3" t="str">
        <f t="shared" si="593"/>
        <v/>
      </c>
      <c r="L25451"/>
    </row>
    <row r="25452" spans="1:12" x14ac:dyDescent="0.25">
      <c r="A25452" s="3" t="str">
        <f t="shared" si="593"/>
        <v/>
      </c>
      <c r="L25452"/>
    </row>
    <row r="25453" spans="1:12" x14ac:dyDescent="0.25">
      <c r="A25453" s="3" t="str">
        <f t="shared" si="593"/>
        <v/>
      </c>
      <c r="L25453"/>
    </row>
    <row r="25454" spans="1:12" x14ac:dyDescent="0.25">
      <c r="A25454" s="3" t="str">
        <f t="shared" si="593"/>
        <v/>
      </c>
      <c r="L25454"/>
    </row>
    <row r="25455" spans="1:12" x14ac:dyDescent="0.25">
      <c r="A25455" s="3" t="str">
        <f t="shared" si="593"/>
        <v/>
      </c>
      <c r="L25455"/>
    </row>
    <row r="25456" spans="1:12" x14ac:dyDescent="0.25">
      <c r="A25456" s="3" t="str">
        <f t="shared" si="593"/>
        <v/>
      </c>
      <c r="L25456"/>
    </row>
    <row r="25457" spans="1:12" x14ac:dyDescent="0.25">
      <c r="A25457" s="3" t="str">
        <f t="shared" si="593"/>
        <v/>
      </c>
      <c r="L25457"/>
    </row>
    <row r="25458" spans="1:12" x14ac:dyDescent="0.25">
      <c r="A25458" s="3" t="str">
        <f t="shared" si="593"/>
        <v/>
      </c>
      <c r="L25458"/>
    </row>
    <row r="25459" spans="1:12" x14ac:dyDescent="0.25">
      <c r="A25459" s="3" t="str">
        <f t="shared" si="593"/>
        <v/>
      </c>
      <c r="L25459"/>
    </row>
    <row r="25460" spans="1:12" x14ac:dyDescent="0.25">
      <c r="A25460" s="3" t="str">
        <f t="shared" si="593"/>
        <v/>
      </c>
      <c r="L25460"/>
    </row>
    <row r="25461" spans="1:12" x14ac:dyDescent="0.25">
      <c r="A25461" s="3" t="str">
        <f t="shared" si="593"/>
        <v/>
      </c>
      <c r="L25461"/>
    </row>
    <row r="25462" spans="1:12" x14ac:dyDescent="0.25">
      <c r="A25462" s="3" t="str">
        <f t="shared" si="593"/>
        <v/>
      </c>
      <c r="L25462"/>
    </row>
    <row r="25463" spans="1:12" x14ac:dyDescent="0.25">
      <c r="A25463" s="3" t="str">
        <f t="shared" si="593"/>
        <v/>
      </c>
      <c r="L25463"/>
    </row>
    <row r="25464" spans="1:12" x14ac:dyDescent="0.25">
      <c r="A25464" s="3" t="str">
        <f t="shared" si="593"/>
        <v/>
      </c>
      <c r="L25464"/>
    </row>
    <row r="25465" spans="1:12" x14ac:dyDescent="0.25">
      <c r="A25465" s="3" t="str">
        <f t="shared" si="593"/>
        <v/>
      </c>
      <c r="L25465"/>
    </row>
    <row r="25466" spans="1:12" x14ac:dyDescent="0.25">
      <c r="A25466" s="3" t="str">
        <f t="shared" si="593"/>
        <v/>
      </c>
      <c r="L25466"/>
    </row>
    <row r="25467" spans="1:12" x14ac:dyDescent="0.25">
      <c r="A25467" s="3" t="str">
        <f t="shared" si="593"/>
        <v/>
      </c>
      <c r="L25467"/>
    </row>
    <row r="25468" spans="1:12" x14ac:dyDescent="0.25">
      <c r="A25468" s="3" t="str">
        <f t="shared" si="593"/>
        <v/>
      </c>
      <c r="L25468"/>
    </row>
    <row r="25469" spans="1:12" x14ac:dyDescent="0.25">
      <c r="A25469" s="3" t="str">
        <f t="shared" si="593"/>
        <v/>
      </c>
      <c r="L25469"/>
    </row>
    <row r="25470" spans="1:12" x14ac:dyDescent="0.25">
      <c r="A25470" s="3" t="str">
        <f t="shared" si="593"/>
        <v/>
      </c>
      <c r="L25470"/>
    </row>
    <row r="25471" spans="1:12" x14ac:dyDescent="0.25">
      <c r="A25471" s="3" t="str">
        <f t="shared" si="593"/>
        <v/>
      </c>
      <c r="L25471"/>
    </row>
    <row r="25472" spans="1:12" x14ac:dyDescent="0.25">
      <c r="A25472" s="3" t="str">
        <f t="shared" si="593"/>
        <v/>
      </c>
      <c r="L25472"/>
    </row>
    <row r="25473" spans="1:12" x14ac:dyDescent="0.25">
      <c r="A25473" s="3" t="str">
        <f t="shared" si="593"/>
        <v/>
      </c>
      <c r="L25473"/>
    </row>
    <row r="25474" spans="1:12" x14ac:dyDescent="0.25">
      <c r="A25474" s="3" t="str">
        <f t="shared" si="593"/>
        <v/>
      </c>
      <c r="L25474"/>
    </row>
    <row r="25475" spans="1:12" x14ac:dyDescent="0.25">
      <c r="A25475" s="3" t="str">
        <f t="shared" si="593"/>
        <v/>
      </c>
      <c r="L25475"/>
    </row>
    <row r="25476" spans="1:12" x14ac:dyDescent="0.25">
      <c r="A25476" s="3" t="str">
        <f t="shared" si="593"/>
        <v/>
      </c>
      <c r="L25476"/>
    </row>
    <row r="25477" spans="1:12" x14ac:dyDescent="0.25">
      <c r="A25477" s="3" t="str">
        <f t="shared" si="593"/>
        <v/>
      </c>
      <c r="L25477"/>
    </row>
    <row r="25478" spans="1:12" x14ac:dyDescent="0.25">
      <c r="A25478" s="3" t="str">
        <f t="shared" si="593"/>
        <v/>
      </c>
      <c r="L25478"/>
    </row>
    <row r="25479" spans="1:12" x14ac:dyDescent="0.25">
      <c r="A25479" s="3" t="str">
        <f t="shared" si="593"/>
        <v/>
      </c>
      <c r="L25479"/>
    </row>
    <row r="25480" spans="1:12" x14ac:dyDescent="0.25">
      <c r="A25480" s="3" t="str">
        <f t="shared" si="593"/>
        <v/>
      </c>
      <c r="L25480"/>
    </row>
    <row r="25481" spans="1:12" x14ac:dyDescent="0.25">
      <c r="A25481" s="3" t="str">
        <f t="shared" si="593"/>
        <v/>
      </c>
      <c r="L25481"/>
    </row>
    <row r="25482" spans="1:12" x14ac:dyDescent="0.25">
      <c r="A25482" s="3" t="str">
        <f t="shared" si="593"/>
        <v/>
      </c>
      <c r="L25482"/>
    </row>
    <row r="25483" spans="1:12" x14ac:dyDescent="0.25">
      <c r="A25483" s="3" t="str">
        <f t="shared" si="593"/>
        <v/>
      </c>
      <c r="L25483"/>
    </row>
    <row r="25484" spans="1:12" x14ac:dyDescent="0.25">
      <c r="A25484" s="3" t="str">
        <f t="shared" si="593"/>
        <v/>
      </c>
      <c r="L25484"/>
    </row>
    <row r="25485" spans="1:12" x14ac:dyDescent="0.25">
      <c r="A25485" s="3" t="str">
        <f t="shared" si="593"/>
        <v/>
      </c>
      <c r="L25485"/>
    </row>
    <row r="25486" spans="1:12" x14ac:dyDescent="0.25">
      <c r="A25486" s="3" t="str">
        <f t="shared" si="593"/>
        <v/>
      </c>
      <c r="L25486"/>
    </row>
    <row r="25487" spans="1:12" x14ac:dyDescent="0.25">
      <c r="A25487" s="3" t="str">
        <f t="shared" si="593"/>
        <v/>
      </c>
      <c r="L25487"/>
    </row>
    <row r="25488" spans="1:12" x14ac:dyDescent="0.25">
      <c r="A25488" s="3" t="str">
        <f t="shared" si="593"/>
        <v/>
      </c>
      <c r="L25488"/>
    </row>
    <row r="25489" spans="1:12" x14ac:dyDescent="0.25">
      <c r="A25489" s="3" t="str">
        <f t="shared" ref="A25489:A25552" si="594">IF(B25475="","",CONCATENATE(MONTH(B25475),YEAR(B25475)))</f>
        <v/>
      </c>
      <c r="L25489"/>
    </row>
    <row r="25490" spans="1:12" x14ac:dyDescent="0.25">
      <c r="A25490" s="3" t="str">
        <f t="shared" si="594"/>
        <v/>
      </c>
      <c r="L25490"/>
    </row>
    <row r="25491" spans="1:12" x14ac:dyDescent="0.25">
      <c r="A25491" s="3" t="str">
        <f t="shared" si="594"/>
        <v/>
      </c>
      <c r="L25491"/>
    </row>
    <row r="25492" spans="1:12" x14ac:dyDescent="0.25">
      <c r="A25492" s="3" t="str">
        <f t="shared" si="594"/>
        <v/>
      </c>
      <c r="L25492"/>
    </row>
    <row r="25493" spans="1:12" x14ac:dyDescent="0.25">
      <c r="A25493" s="3" t="str">
        <f t="shared" si="594"/>
        <v/>
      </c>
      <c r="L25493"/>
    </row>
    <row r="25494" spans="1:12" x14ac:dyDescent="0.25">
      <c r="A25494" s="3" t="str">
        <f t="shared" si="594"/>
        <v/>
      </c>
      <c r="L25494"/>
    </row>
    <row r="25495" spans="1:12" x14ac:dyDescent="0.25">
      <c r="A25495" s="3" t="str">
        <f t="shared" si="594"/>
        <v/>
      </c>
      <c r="L25495"/>
    </row>
    <row r="25496" spans="1:12" x14ac:dyDescent="0.25">
      <c r="A25496" s="3" t="str">
        <f t="shared" si="594"/>
        <v/>
      </c>
      <c r="L25496"/>
    </row>
    <row r="25497" spans="1:12" x14ac:dyDescent="0.25">
      <c r="A25497" s="3" t="str">
        <f t="shared" si="594"/>
        <v/>
      </c>
      <c r="L25497"/>
    </row>
    <row r="25498" spans="1:12" x14ac:dyDescent="0.25">
      <c r="A25498" s="3" t="str">
        <f t="shared" si="594"/>
        <v/>
      </c>
      <c r="L25498"/>
    </row>
    <row r="25499" spans="1:12" x14ac:dyDescent="0.25">
      <c r="A25499" s="3" t="str">
        <f t="shared" si="594"/>
        <v/>
      </c>
      <c r="L25499"/>
    </row>
    <row r="25500" spans="1:12" x14ac:dyDescent="0.25">
      <c r="A25500" s="3" t="str">
        <f t="shared" si="594"/>
        <v/>
      </c>
      <c r="L25500"/>
    </row>
    <row r="25501" spans="1:12" x14ac:dyDescent="0.25">
      <c r="A25501" s="3" t="str">
        <f t="shared" si="594"/>
        <v/>
      </c>
      <c r="L25501"/>
    </row>
    <row r="25502" spans="1:12" x14ac:dyDescent="0.25">
      <c r="A25502" s="3" t="str">
        <f t="shared" si="594"/>
        <v/>
      </c>
      <c r="L25502"/>
    </row>
    <row r="25503" spans="1:12" x14ac:dyDescent="0.25">
      <c r="A25503" s="3" t="str">
        <f t="shared" si="594"/>
        <v/>
      </c>
      <c r="L25503"/>
    </row>
    <row r="25504" spans="1:12" x14ac:dyDescent="0.25">
      <c r="A25504" s="3" t="str">
        <f t="shared" si="594"/>
        <v/>
      </c>
      <c r="L25504"/>
    </row>
    <row r="25505" spans="1:12" x14ac:dyDescent="0.25">
      <c r="A25505" s="3" t="str">
        <f t="shared" si="594"/>
        <v/>
      </c>
      <c r="L25505"/>
    </row>
    <row r="25506" spans="1:12" x14ac:dyDescent="0.25">
      <c r="A25506" s="3" t="str">
        <f t="shared" si="594"/>
        <v/>
      </c>
      <c r="L25506"/>
    </row>
    <row r="25507" spans="1:12" x14ac:dyDescent="0.25">
      <c r="A25507" s="3" t="str">
        <f t="shared" si="594"/>
        <v/>
      </c>
      <c r="L25507"/>
    </row>
    <row r="25508" spans="1:12" x14ac:dyDescent="0.25">
      <c r="A25508" s="3" t="str">
        <f t="shared" si="594"/>
        <v/>
      </c>
      <c r="L25508"/>
    </row>
    <row r="25509" spans="1:12" x14ac:dyDescent="0.25">
      <c r="A25509" s="3" t="str">
        <f t="shared" si="594"/>
        <v/>
      </c>
      <c r="L25509"/>
    </row>
    <row r="25510" spans="1:12" x14ac:dyDescent="0.25">
      <c r="A25510" s="3" t="str">
        <f t="shared" si="594"/>
        <v/>
      </c>
      <c r="L25510"/>
    </row>
    <row r="25511" spans="1:12" x14ac:dyDescent="0.25">
      <c r="A25511" s="3" t="str">
        <f t="shared" si="594"/>
        <v/>
      </c>
      <c r="L25511"/>
    </row>
    <row r="25512" spans="1:12" x14ac:dyDescent="0.25">
      <c r="A25512" s="3" t="str">
        <f t="shared" si="594"/>
        <v/>
      </c>
      <c r="L25512"/>
    </row>
    <row r="25513" spans="1:12" x14ac:dyDescent="0.25">
      <c r="A25513" s="3" t="str">
        <f t="shared" si="594"/>
        <v/>
      </c>
      <c r="L25513"/>
    </row>
    <row r="25514" spans="1:12" x14ac:dyDescent="0.25">
      <c r="A25514" s="3" t="str">
        <f t="shared" si="594"/>
        <v/>
      </c>
      <c r="L25514"/>
    </row>
    <row r="25515" spans="1:12" x14ac:dyDescent="0.25">
      <c r="A25515" s="3" t="str">
        <f t="shared" si="594"/>
        <v/>
      </c>
      <c r="L25515"/>
    </row>
    <row r="25516" spans="1:12" x14ac:dyDescent="0.25">
      <c r="A25516" s="3" t="str">
        <f t="shared" si="594"/>
        <v/>
      </c>
      <c r="L25516"/>
    </row>
    <row r="25517" spans="1:12" x14ac:dyDescent="0.25">
      <c r="A25517" s="3" t="str">
        <f t="shared" si="594"/>
        <v/>
      </c>
      <c r="L25517"/>
    </row>
    <row r="25518" spans="1:12" x14ac:dyDescent="0.25">
      <c r="A25518" s="3" t="str">
        <f t="shared" si="594"/>
        <v/>
      </c>
      <c r="L25518"/>
    </row>
    <row r="25519" spans="1:12" x14ac:dyDescent="0.25">
      <c r="A25519" s="3" t="str">
        <f t="shared" si="594"/>
        <v/>
      </c>
      <c r="L25519"/>
    </row>
    <row r="25520" spans="1:12" x14ac:dyDescent="0.25">
      <c r="A25520" s="3" t="str">
        <f t="shared" si="594"/>
        <v/>
      </c>
      <c r="L25520"/>
    </row>
    <row r="25521" spans="1:12" x14ac:dyDescent="0.25">
      <c r="A25521" s="3" t="str">
        <f t="shared" si="594"/>
        <v/>
      </c>
      <c r="L25521"/>
    </row>
    <row r="25522" spans="1:12" x14ac:dyDescent="0.25">
      <c r="A25522" s="3" t="str">
        <f t="shared" si="594"/>
        <v/>
      </c>
      <c r="L25522"/>
    </row>
    <row r="25523" spans="1:12" x14ac:dyDescent="0.25">
      <c r="A25523" s="3" t="str">
        <f t="shared" si="594"/>
        <v/>
      </c>
      <c r="L25523"/>
    </row>
    <row r="25524" spans="1:12" x14ac:dyDescent="0.25">
      <c r="A25524" s="3" t="str">
        <f t="shared" si="594"/>
        <v/>
      </c>
      <c r="L25524"/>
    </row>
    <row r="25525" spans="1:12" x14ac:dyDescent="0.25">
      <c r="A25525" s="3" t="str">
        <f t="shared" si="594"/>
        <v/>
      </c>
      <c r="L25525"/>
    </row>
    <row r="25526" spans="1:12" x14ac:dyDescent="0.25">
      <c r="A25526" s="3" t="str">
        <f t="shared" si="594"/>
        <v/>
      </c>
      <c r="L25526"/>
    </row>
    <row r="25527" spans="1:12" x14ac:dyDescent="0.25">
      <c r="A25527" s="3" t="str">
        <f t="shared" si="594"/>
        <v/>
      </c>
      <c r="L25527"/>
    </row>
    <row r="25528" spans="1:12" x14ac:dyDescent="0.25">
      <c r="A25528" s="3" t="str">
        <f t="shared" si="594"/>
        <v/>
      </c>
      <c r="L25528"/>
    </row>
    <row r="25529" spans="1:12" x14ac:dyDescent="0.25">
      <c r="A25529" s="3" t="str">
        <f t="shared" si="594"/>
        <v/>
      </c>
      <c r="L25529"/>
    </row>
    <row r="25530" spans="1:12" x14ac:dyDescent="0.25">
      <c r="A25530" s="3" t="str">
        <f t="shared" si="594"/>
        <v/>
      </c>
      <c r="L25530"/>
    </row>
    <row r="25531" spans="1:12" x14ac:dyDescent="0.25">
      <c r="A25531" s="3" t="str">
        <f t="shared" si="594"/>
        <v/>
      </c>
      <c r="L25531"/>
    </row>
    <row r="25532" spans="1:12" x14ac:dyDescent="0.25">
      <c r="A25532" s="3" t="str">
        <f t="shared" si="594"/>
        <v/>
      </c>
      <c r="L25532"/>
    </row>
    <row r="25533" spans="1:12" x14ac:dyDescent="0.25">
      <c r="A25533" s="3" t="str">
        <f t="shared" si="594"/>
        <v/>
      </c>
      <c r="L25533"/>
    </row>
    <row r="25534" spans="1:12" x14ac:dyDescent="0.25">
      <c r="A25534" s="3" t="str">
        <f t="shared" si="594"/>
        <v/>
      </c>
      <c r="L25534"/>
    </row>
    <row r="25535" spans="1:12" x14ac:dyDescent="0.25">
      <c r="A25535" s="3" t="str">
        <f t="shared" si="594"/>
        <v/>
      </c>
      <c r="L25535"/>
    </row>
    <row r="25536" spans="1:12" x14ac:dyDescent="0.25">
      <c r="A25536" s="3" t="str">
        <f t="shared" si="594"/>
        <v/>
      </c>
      <c r="L25536"/>
    </row>
    <row r="25537" spans="1:12" x14ac:dyDescent="0.25">
      <c r="A25537" s="3" t="str">
        <f t="shared" si="594"/>
        <v/>
      </c>
      <c r="L25537"/>
    </row>
    <row r="25538" spans="1:12" x14ac:dyDescent="0.25">
      <c r="A25538" s="3" t="str">
        <f t="shared" si="594"/>
        <v/>
      </c>
      <c r="L25538"/>
    </row>
    <row r="25539" spans="1:12" x14ac:dyDescent="0.25">
      <c r="A25539" s="3" t="str">
        <f t="shared" si="594"/>
        <v/>
      </c>
      <c r="L25539"/>
    </row>
    <row r="25540" spans="1:12" x14ac:dyDescent="0.25">
      <c r="A25540" s="3" t="str">
        <f t="shared" si="594"/>
        <v/>
      </c>
      <c r="L25540"/>
    </row>
    <row r="25541" spans="1:12" x14ac:dyDescent="0.25">
      <c r="A25541" s="3" t="str">
        <f t="shared" si="594"/>
        <v/>
      </c>
      <c r="L25541"/>
    </row>
    <row r="25542" spans="1:12" x14ac:dyDescent="0.25">
      <c r="A25542" s="3" t="str">
        <f t="shared" si="594"/>
        <v/>
      </c>
      <c r="L25542"/>
    </row>
    <row r="25543" spans="1:12" x14ac:dyDescent="0.25">
      <c r="A25543" s="3" t="str">
        <f t="shared" si="594"/>
        <v/>
      </c>
      <c r="L25543"/>
    </row>
    <row r="25544" spans="1:12" x14ac:dyDescent="0.25">
      <c r="A25544" s="3" t="str">
        <f t="shared" si="594"/>
        <v/>
      </c>
      <c r="L25544"/>
    </row>
    <row r="25545" spans="1:12" x14ac:dyDescent="0.25">
      <c r="A25545" s="3" t="str">
        <f t="shared" si="594"/>
        <v/>
      </c>
      <c r="L25545"/>
    </row>
    <row r="25546" spans="1:12" x14ac:dyDescent="0.25">
      <c r="A25546" s="3" t="str">
        <f t="shared" si="594"/>
        <v/>
      </c>
      <c r="L25546"/>
    </row>
    <row r="25547" spans="1:12" x14ac:dyDescent="0.25">
      <c r="A25547" s="3" t="str">
        <f t="shared" si="594"/>
        <v/>
      </c>
      <c r="L25547"/>
    </row>
    <row r="25548" spans="1:12" x14ac:dyDescent="0.25">
      <c r="A25548" s="3" t="str">
        <f t="shared" si="594"/>
        <v/>
      </c>
      <c r="L25548"/>
    </row>
    <row r="25549" spans="1:12" x14ac:dyDescent="0.25">
      <c r="A25549" s="3" t="str">
        <f t="shared" si="594"/>
        <v/>
      </c>
      <c r="L25549"/>
    </row>
    <row r="25550" spans="1:12" x14ac:dyDescent="0.25">
      <c r="A25550" s="3" t="str">
        <f t="shared" si="594"/>
        <v/>
      </c>
      <c r="L25550"/>
    </row>
    <row r="25551" spans="1:12" x14ac:dyDescent="0.25">
      <c r="A25551" s="3" t="str">
        <f t="shared" si="594"/>
        <v/>
      </c>
      <c r="L25551"/>
    </row>
    <row r="25552" spans="1:12" x14ac:dyDescent="0.25">
      <c r="A25552" s="3" t="str">
        <f t="shared" si="594"/>
        <v/>
      </c>
      <c r="L25552"/>
    </row>
    <row r="25553" spans="1:12" x14ac:dyDescent="0.25">
      <c r="A25553" s="3" t="str">
        <f t="shared" ref="A25553:A25616" si="595">IF(B25539="","",CONCATENATE(MONTH(B25539),YEAR(B25539)))</f>
        <v/>
      </c>
      <c r="L25553"/>
    </row>
    <row r="25554" spans="1:12" x14ac:dyDescent="0.25">
      <c r="A25554" s="3" t="str">
        <f t="shared" si="595"/>
        <v/>
      </c>
      <c r="L25554"/>
    </row>
    <row r="25555" spans="1:12" x14ac:dyDescent="0.25">
      <c r="A25555" s="3" t="str">
        <f t="shared" si="595"/>
        <v/>
      </c>
      <c r="L25555"/>
    </row>
    <row r="25556" spans="1:12" x14ac:dyDescent="0.25">
      <c r="A25556" s="3" t="str">
        <f t="shared" si="595"/>
        <v/>
      </c>
      <c r="L25556"/>
    </row>
    <row r="25557" spans="1:12" x14ac:dyDescent="0.25">
      <c r="A25557" s="3" t="str">
        <f t="shared" si="595"/>
        <v/>
      </c>
      <c r="L25557"/>
    </row>
    <row r="25558" spans="1:12" x14ac:dyDescent="0.25">
      <c r="A25558" s="3" t="str">
        <f t="shared" si="595"/>
        <v/>
      </c>
      <c r="L25558"/>
    </row>
    <row r="25559" spans="1:12" x14ac:dyDescent="0.25">
      <c r="A25559" s="3" t="str">
        <f t="shared" si="595"/>
        <v/>
      </c>
      <c r="L25559"/>
    </row>
    <row r="25560" spans="1:12" x14ac:dyDescent="0.25">
      <c r="A25560" s="3" t="str">
        <f t="shared" si="595"/>
        <v/>
      </c>
      <c r="L25560"/>
    </row>
    <row r="25561" spans="1:12" x14ac:dyDescent="0.25">
      <c r="A25561" s="3" t="str">
        <f t="shared" si="595"/>
        <v/>
      </c>
      <c r="L25561"/>
    </row>
    <row r="25562" spans="1:12" x14ac:dyDescent="0.25">
      <c r="A25562" s="3" t="str">
        <f t="shared" si="595"/>
        <v/>
      </c>
      <c r="L25562"/>
    </row>
    <row r="25563" spans="1:12" x14ac:dyDescent="0.25">
      <c r="A25563" s="3" t="str">
        <f t="shared" si="595"/>
        <v/>
      </c>
      <c r="L25563"/>
    </row>
    <row r="25564" spans="1:12" x14ac:dyDescent="0.25">
      <c r="A25564" s="3" t="str">
        <f t="shared" si="595"/>
        <v/>
      </c>
      <c r="L25564"/>
    </row>
    <row r="25565" spans="1:12" x14ac:dyDescent="0.25">
      <c r="A25565" s="3" t="str">
        <f t="shared" si="595"/>
        <v/>
      </c>
      <c r="L25565"/>
    </row>
    <row r="25566" spans="1:12" x14ac:dyDescent="0.25">
      <c r="A25566" s="3" t="str">
        <f t="shared" si="595"/>
        <v/>
      </c>
      <c r="L25566"/>
    </row>
    <row r="25567" spans="1:12" x14ac:dyDescent="0.25">
      <c r="A25567" s="3" t="str">
        <f t="shared" si="595"/>
        <v/>
      </c>
      <c r="L25567"/>
    </row>
    <row r="25568" spans="1:12" x14ac:dyDescent="0.25">
      <c r="A25568" s="3" t="str">
        <f t="shared" si="595"/>
        <v/>
      </c>
      <c r="L25568"/>
    </row>
    <row r="25569" spans="1:12" x14ac:dyDescent="0.25">
      <c r="A25569" s="3" t="str">
        <f t="shared" si="595"/>
        <v/>
      </c>
      <c r="L25569"/>
    </row>
    <row r="25570" spans="1:12" x14ac:dyDescent="0.25">
      <c r="A25570" s="3" t="str">
        <f t="shared" si="595"/>
        <v/>
      </c>
      <c r="L25570"/>
    </row>
    <row r="25571" spans="1:12" x14ac:dyDescent="0.25">
      <c r="A25571" s="3" t="str">
        <f t="shared" si="595"/>
        <v/>
      </c>
      <c r="L25571"/>
    </row>
    <row r="25572" spans="1:12" x14ac:dyDescent="0.25">
      <c r="A25572" s="3" t="str">
        <f t="shared" si="595"/>
        <v/>
      </c>
      <c r="L25572"/>
    </row>
    <row r="25573" spans="1:12" x14ac:dyDescent="0.25">
      <c r="A25573" s="3" t="str">
        <f t="shared" si="595"/>
        <v/>
      </c>
      <c r="L25573"/>
    </row>
    <row r="25574" spans="1:12" x14ac:dyDescent="0.25">
      <c r="A25574" s="3" t="str">
        <f t="shared" si="595"/>
        <v/>
      </c>
      <c r="L25574"/>
    </row>
    <row r="25575" spans="1:12" x14ac:dyDescent="0.25">
      <c r="A25575" s="3" t="str">
        <f t="shared" si="595"/>
        <v/>
      </c>
      <c r="L25575"/>
    </row>
    <row r="25576" spans="1:12" x14ac:dyDescent="0.25">
      <c r="A25576" s="3" t="str">
        <f t="shared" si="595"/>
        <v/>
      </c>
      <c r="L25576"/>
    </row>
    <row r="25577" spans="1:12" x14ac:dyDescent="0.25">
      <c r="A25577" s="3" t="str">
        <f t="shared" si="595"/>
        <v/>
      </c>
      <c r="L25577"/>
    </row>
    <row r="25578" spans="1:12" x14ac:dyDescent="0.25">
      <c r="A25578" s="3" t="str">
        <f t="shared" si="595"/>
        <v/>
      </c>
      <c r="L25578"/>
    </row>
    <row r="25579" spans="1:12" x14ac:dyDescent="0.25">
      <c r="A25579" s="3" t="str">
        <f t="shared" si="595"/>
        <v/>
      </c>
      <c r="L25579"/>
    </row>
    <row r="25580" spans="1:12" x14ac:dyDescent="0.25">
      <c r="A25580" s="3" t="str">
        <f t="shared" si="595"/>
        <v/>
      </c>
      <c r="L25580"/>
    </row>
    <row r="25581" spans="1:12" x14ac:dyDescent="0.25">
      <c r="A25581" s="3" t="str">
        <f t="shared" si="595"/>
        <v/>
      </c>
      <c r="L25581"/>
    </row>
    <row r="25582" spans="1:12" x14ac:dyDescent="0.25">
      <c r="A25582" s="3" t="str">
        <f t="shared" si="595"/>
        <v/>
      </c>
      <c r="L25582"/>
    </row>
    <row r="25583" spans="1:12" x14ac:dyDescent="0.25">
      <c r="A25583" s="3" t="str">
        <f t="shared" si="595"/>
        <v/>
      </c>
      <c r="L25583"/>
    </row>
    <row r="25584" spans="1:12" x14ac:dyDescent="0.25">
      <c r="A25584" s="3" t="str">
        <f t="shared" si="595"/>
        <v/>
      </c>
      <c r="L25584"/>
    </row>
    <row r="25585" spans="1:12" x14ac:dyDescent="0.25">
      <c r="A25585" s="3" t="str">
        <f t="shared" si="595"/>
        <v/>
      </c>
      <c r="L25585"/>
    </row>
    <row r="25586" spans="1:12" x14ac:dyDescent="0.25">
      <c r="A25586" s="3" t="str">
        <f t="shared" si="595"/>
        <v/>
      </c>
      <c r="L25586"/>
    </row>
    <row r="25587" spans="1:12" x14ac:dyDescent="0.25">
      <c r="A25587" s="3" t="str">
        <f t="shared" si="595"/>
        <v/>
      </c>
      <c r="L25587"/>
    </row>
    <row r="25588" spans="1:12" x14ac:dyDescent="0.25">
      <c r="A25588" s="3" t="str">
        <f t="shared" si="595"/>
        <v/>
      </c>
      <c r="L25588"/>
    </row>
    <row r="25589" spans="1:12" x14ac:dyDescent="0.25">
      <c r="A25589" s="3" t="str">
        <f t="shared" si="595"/>
        <v/>
      </c>
      <c r="L25589"/>
    </row>
    <row r="25590" spans="1:12" x14ac:dyDescent="0.25">
      <c r="A25590" s="3" t="str">
        <f t="shared" si="595"/>
        <v/>
      </c>
      <c r="L25590"/>
    </row>
    <row r="25591" spans="1:12" x14ac:dyDescent="0.25">
      <c r="A25591" s="3" t="str">
        <f t="shared" si="595"/>
        <v/>
      </c>
      <c r="L25591"/>
    </row>
    <row r="25592" spans="1:12" x14ac:dyDescent="0.25">
      <c r="A25592" s="3" t="str">
        <f t="shared" si="595"/>
        <v/>
      </c>
      <c r="L25592"/>
    </row>
    <row r="25593" spans="1:12" x14ac:dyDescent="0.25">
      <c r="A25593" s="3" t="str">
        <f t="shared" si="595"/>
        <v/>
      </c>
      <c r="L25593"/>
    </row>
    <row r="25594" spans="1:12" x14ac:dyDescent="0.25">
      <c r="A25594" s="3" t="str">
        <f t="shared" si="595"/>
        <v/>
      </c>
      <c r="L25594"/>
    </row>
    <row r="25595" spans="1:12" x14ac:dyDescent="0.25">
      <c r="A25595" s="3" t="str">
        <f t="shared" si="595"/>
        <v/>
      </c>
      <c r="L25595"/>
    </row>
    <row r="25596" spans="1:12" x14ac:dyDescent="0.25">
      <c r="A25596" s="3" t="str">
        <f t="shared" si="595"/>
        <v/>
      </c>
      <c r="L25596"/>
    </row>
    <row r="25597" spans="1:12" x14ac:dyDescent="0.25">
      <c r="A25597" s="3" t="str">
        <f t="shared" si="595"/>
        <v/>
      </c>
      <c r="L25597"/>
    </row>
    <row r="25598" spans="1:12" x14ac:dyDescent="0.25">
      <c r="A25598" s="3" t="str">
        <f t="shared" si="595"/>
        <v/>
      </c>
      <c r="L25598"/>
    </row>
    <row r="25599" spans="1:12" x14ac:dyDescent="0.25">
      <c r="A25599" s="3" t="str">
        <f t="shared" si="595"/>
        <v/>
      </c>
      <c r="L25599"/>
    </row>
    <row r="25600" spans="1:12" x14ac:dyDescent="0.25">
      <c r="A25600" s="3" t="str">
        <f t="shared" si="595"/>
        <v/>
      </c>
      <c r="L25600"/>
    </row>
    <row r="25601" spans="1:12" x14ac:dyDescent="0.25">
      <c r="A25601" s="3" t="str">
        <f t="shared" si="595"/>
        <v/>
      </c>
      <c r="L25601"/>
    </row>
    <row r="25602" spans="1:12" x14ac:dyDescent="0.25">
      <c r="A25602" s="3" t="str">
        <f t="shared" si="595"/>
        <v/>
      </c>
      <c r="L25602"/>
    </row>
    <row r="25603" spans="1:12" x14ac:dyDescent="0.25">
      <c r="A25603" s="3" t="str">
        <f t="shared" si="595"/>
        <v/>
      </c>
      <c r="L25603"/>
    </row>
    <row r="25604" spans="1:12" x14ac:dyDescent="0.25">
      <c r="A25604" s="3" t="str">
        <f t="shared" si="595"/>
        <v/>
      </c>
      <c r="L25604"/>
    </row>
    <row r="25605" spans="1:12" x14ac:dyDescent="0.25">
      <c r="A25605" s="3" t="str">
        <f t="shared" si="595"/>
        <v/>
      </c>
      <c r="L25605"/>
    </row>
    <row r="25606" spans="1:12" x14ac:dyDescent="0.25">
      <c r="A25606" s="3" t="str">
        <f t="shared" si="595"/>
        <v/>
      </c>
      <c r="L25606"/>
    </row>
    <row r="25607" spans="1:12" x14ac:dyDescent="0.25">
      <c r="A25607" s="3" t="str">
        <f t="shared" si="595"/>
        <v/>
      </c>
      <c r="L25607"/>
    </row>
    <row r="25608" spans="1:12" x14ac:dyDescent="0.25">
      <c r="A25608" s="3" t="str">
        <f t="shared" si="595"/>
        <v/>
      </c>
      <c r="L25608"/>
    </row>
    <row r="25609" spans="1:12" x14ac:dyDescent="0.25">
      <c r="A25609" s="3" t="str">
        <f t="shared" si="595"/>
        <v/>
      </c>
      <c r="L25609"/>
    </row>
    <row r="25610" spans="1:12" x14ac:dyDescent="0.25">
      <c r="A25610" s="3" t="str">
        <f t="shared" si="595"/>
        <v/>
      </c>
      <c r="L25610"/>
    </row>
    <row r="25611" spans="1:12" x14ac:dyDescent="0.25">
      <c r="A25611" s="3" t="str">
        <f t="shared" si="595"/>
        <v/>
      </c>
      <c r="L25611"/>
    </row>
    <row r="25612" spans="1:12" x14ac:dyDescent="0.25">
      <c r="A25612" s="3" t="str">
        <f t="shared" si="595"/>
        <v/>
      </c>
      <c r="L25612"/>
    </row>
    <row r="25613" spans="1:12" x14ac:dyDescent="0.25">
      <c r="A25613" s="3" t="str">
        <f t="shared" si="595"/>
        <v/>
      </c>
      <c r="L25613"/>
    </row>
    <row r="25614" spans="1:12" x14ac:dyDescent="0.25">
      <c r="A25614" s="3" t="str">
        <f t="shared" si="595"/>
        <v/>
      </c>
      <c r="L25614"/>
    </row>
    <row r="25615" spans="1:12" x14ac:dyDescent="0.25">
      <c r="A25615" s="3" t="str">
        <f t="shared" si="595"/>
        <v/>
      </c>
      <c r="L25615"/>
    </row>
    <row r="25616" spans="1:12" x14ac:dyDescent="0.25">
      <c r="A25616" s="3" t="str">
        <f t="shared" si="595"/>
        <v/>
      </c>
      <c r="L25616"/>
    </row>
    <row r="25617" spans="1:12" x14ac:dyDescent="0.25">
      <c r="A25617" s="3" t="str">
        <f t="shared" ref="A25617:A25680" si="596">IF(B25603="","",CONCATENATE(MONTH(B25603),YEAR(B25603)))</f>
        <v/>
      </c>
      <c r="L25617"/>
    </row>
    <row r="25618" spans="1:12" x14ac:dyDescent="0.25">
      <c r="A25618" s="3" t="str">
        <f t="shared" si="596"/>
        <v/>
      </c>
      <c r="L25618"/>
    </row>
    <row r="25619" spans="1:12" x14ac:dyDescent="0.25">
      <c r="A25619" s="3" t="str">
        <f t="shared" si="596"/>
        <v/>
      </c>
      <c r="L25619"/>
    </row>
    <row r="25620" spans="1:12" x14ac:dyDescent="0.25">
      <c r="A25620" s="3" t="str">
        <f t="shared" si="596"/>
        <v/>
      </c>
      <c r="L25620"/>
    </row>
    <row r="25621" spans="1:12" x14ac:dyDescent="0.25">
      <c r="A25621" s="3" t="str">
        <f t="shared" si="596"/>
        <v/>
      </c>
      <c r="L25621"/>
    </row>
    <row r="25622" spans="1:12" x14ac:dyDescent="0.25">
      <c r="A25622" s="3" t="str">
        <f t="shared" si="596"/>
        <v/>
      </c>
      <c r="L25622"/>
    </row>
    <row r="25623" spans="1:12" x14ac:dyDescent="0.25">
      <c r="A25623" s="3" t="str">
        <f t="shared" si="596"/>
        <v/>
      </c>
      <c r="L25623"/>
    </row>
    <row r="25624" spans="1:12" x14ac:dyDescent="0.25">
      <c r="A25624" s="3" t="str">
        <f t="shared" si="596"/>
        <v/>
      </c>
      <c r="L25624"/>
    </row>
    <row r="25625" spans="1:12" x14ac:dyDescent="0.25">
      <c r="A25625" s="3" t="str">
        <f t="shared" si="596"/>
        <v/>
      </c>
      <c r="L25625"/>
    </row>
    <row r="25626" spans="1:12" x14ac:dyDescent="0.25">
      <c r="A25626" s="3" t="str">
        <f t="shared" si="596"/>
        <v/>
      </c>
      <c r="L25626"/>
    </row>
    <row r="25627" spans="1:12" x14ac:dyDescent="0.25">
      <c r="A25627" s="3" t="str">
        <f t="shared" si="596"/>
        <v/>
      </c>
      <c r="L25627"/>
    </row>
    <row r="25628" spans="1:12" x14ac:dyDescent="0.25">
      <c r="A25628" s="3" t="str">
        <f t="shared" si="596"/>
        <v/>
      </c>
      <c r="L25628"/>
    </row>
    <row r="25629" spans="1:12" x14ac:dyDescent="0.25">
      <c r="A25629" s="3" t="str">
        <f t="shared" si="596"/>
        <v/>
      </c>
      <c r="L25629"/>
    </row>
    <row r="25630" spans="1:12" x14ac:dyDescent="0.25">
      <c r="A25630" s="3" t="str">
        <f t="shared" si="596"/>
        <v/>
      </c>
      <c r="L25630"/>
    </row>
    <row r="25631" spans="1:12" x14ac:dyDescent="0.25">
      <c r="A25631" s="3" t="str">
        <f t="shared" si="596"/>
        <v/>
      </c>
      <c r="L25631"/>
    </row>
    <row r="25632" spans="1:12" x14ac:dyDescent="0.25">
      <c r="A25632" s="3" t="str">
        <f t="shared" si="596"/>
        <v/>
      </c>
      <c r="L25632"/>
    </row>
    <row r="25633" spans="1:12" x14ac:dyDescent="0.25">
      <c r="A25633" s="3" t="str">
        <f t="shared" si="596"/>
        <v/>
      </c>
      <c r="L25633"/>
    </row>
    <row r="25634" spans="1:12" x14ac:dyDescent="0.25">
      <c r="A25634" s="3" t="str">
        <f t="shared" si="596"/>
        <v/>
      </c>
      <c r="L25634"/>
    </row>
    <row r="25635" spans="1:12" x14ac:dyDescent="0.25">
      <c r="A25635" s="3" t="str">
        <f t="shared" si="596"/>
        <v/>
      </c>
      <c r="L25635"/>
    </row>
    <row r="25636" spans="1:12" x14ac:dyDescent="0.25">
      <c r="A25636" s="3" t="str">
        <f t="shared" si="596"/>
        <v/>
      </c>
      <c r="L25636"/>
    </row>
    <row r="25637" spans="1:12" x14ac:dyDescent="0.25">
      <c r="A25637" s="3" t="str">
        <f t="shared" si="596"/>
        <v/>
      </c>
      <c r="L25637"/>
    </row>
    <row r="25638" spans="1:12" x14ac:dyDescent="0.25">
      <c r="A25638" s="3" t="str">
        <f t="shared" si="596"/>
        <v/>
      </c>
      <c r="L25638"/>
    </row>
    <row r="25639" spans="1:12" x14ac:dyDescent="0.25">
      <c r="A25639" s="3" t="str">
        <f t="shared" si="596"/>
        <v/>
      </c>
      <c r="L25639"/>
    </row>
    <row r="25640" spans="1:12" x14ac:dyDescent="0.25">
      <c r="A25640" s="3" t="str">
        <f t="shared" si="596"/>
        <v/>
      </c>
      <c r="L25640"/>
    </row>
    <row r="25641" spans="1:12" x14ac:dyDescent="0.25">
      <c r="A25641" s="3" t="str">
        <f t="shared" si="596"/>
        <v/>
      </c>
      <c r="L25641"/>
    </row>
    <row r="25642" spans="1:12" x14ac:dyDescent="0.25">
      <c r="A25642" s="3" t="str">
        <f t="shared" si="596"/>
        <v/>
      </c>
      <c r="L25642"/>
    </row>
    <row r="25643" spans="1:12" x14ac:dyDescent="0.25">
      <c r="A25643" s="3" t="str">
        <f t="shared" si="596"/>
        <v/>
      </c>
      <c r="L25643"/>
    </row>
    <row r="25644" spans="1:12" x14ac:dyDescent="0.25">
      <c r="A25644" s="3" t="str">
        <f t="shared" si="596"/>
        <v/>
      </c>
      <c r="L25644"/>
    </row>
    <row r="25645" spans="1:12" x14ac:dyDescent="0.25">
      <c r="A25645" s="3" t="str">
        <f t="shared" si="596"/>
        <v/>
      </c>
      <c r="L25645"/>
    </row>
    <row r="25646" spans="1:12" x14ac:dyDescent="0.25">
      <c r="A25646" s="3" t="str">
        <f t="shared" si="596"/>
        <v/>
      </c>
      <c r="L25646"/>
    </row>
    <row r="25647" spans="1:12" x14ac:dyDescent="0.25">
      <c r="A25647" s="3" t="str">
        <f t="shared" si="596"/>
        <v/>
      </c>
      <c r="L25647"/>
    </row>
    <row r="25648" spans="1:12" x14ac:dyDescent="0.25">
      <c r="A25648" s="3" t="str">
        <f t="shared" si="596"/>
        <v/>
      </c>
      <c r="L25648"/>
    </row>
    <row r="25649" spans="1:12" x14ac:dyDescent="0.25">
      <c r="A25649" s="3" t="str">
        <f t="shared" si="596"/>
        <v/>
      </c>
      <c r="L25649"/>
    </row>
    <row r="25650" spans="1:12" x14ac:dyDescent="0.25">
      <c r="A25650" s="3" t="str">
        <f t="shared" si="596"/>
        <v/>
      </c>
      <c r="L25650"/>
    </row>
    <row r="25651" spans="1:12" x14ac:dyDescent="0.25">
      <c r="A25651" s="3" t="str">
        <f t="shared" si="596"/>
        <v/>
      </c>
      <c r="L25651"/>
    </row>
    <row r="25652" spans="1:12" x14ac:dyDescent="0.25">
      <c r="A25652" s="3" t="str">
        <f t="shared" si="596"/>
        <v/>
      </c>
      <c r="L25652"/>
    </row>
    <row r="25653" spans="1:12" x14ac:dyDescent="0.25">
      <c r="A25653" s="3" t="str">
        <f t="shared" si="596"/>
        <v/>
      </c>
      <c r="L25653"/>
    </row>
    <row r="25654" spans="1:12" x14ac:dyDescent="0.25">
      <c r="A25654" s="3" t="str">
        <f t="shared" si="596"/>
        <v/>
      </c>
      <c r="L25654"/>
    </row>
    <row r="25655" spans="1:12" x14ac:dyDescent="0.25">
      <c r="A25655" s="3" t="str">
        <f t="shared" si="596"/>
        <v/>
      </c>
      <c r="L25655"/>
    </row>
    <row r="25656" spans="1:12" x14ac:dyDescent="0.25">
      <c r="A25656" s="3" t="str">
        <f t="shared" si="596"/>
        <v/>
      </c>
      <c r="L25656"/>
    </row>
    <row r="25657" spans="1:12" x14ac:dyDescent="0.25">
      <c r="A25657" s="3" t="str">
        <f t="shared" si="596"/>
        <v/>
      </c>
      <c r="L25657"/>
    </row>
    <row r="25658" spans="1:12" x14ac:dyDescent="0.25">
      <c r="A25658" s="3" t="str">
        <f t="shared" si="596"/>
        <v/>
      </c>
      <c r="L25658"/>
    </row>
    <row r="25659" spans="1:12" x14ac:dyDescent="0.25">
      <c r="A25659" s="3" t="str">
        <f t="shared" si="596"/>
        <v/>
      </c>
      <c r="L25659"/>
    </row>
    <row r="25660" spans="1:12" x14ac:dyDescent="0.25">
      <c r="A25660" s="3" t="str">
        <f t="shared" si="596"/>
        <v/>
      </c>
      <c r="L25660"/>
    </row>
    <row r="25661" spans="1:12" x14ac:dyDescent="0.25">
      <c r="A25661" s="3" t="str">
        <f t="shared" si="596"/>
        <v/>
      </c>
      <c r="L25661"/>
    </row>
    <row r="25662" spans="1:12" x14ac:dyDescent="0.25">
      <c r="A25662" s="3" t="str">
        <f t="shared" si="596"/>
        <v/>
      </c>
      <c r="L25662"/>
    </row>
    <row r="25663" spans="1:12" x14ac:dyDescent="0.25">
      <c r="A25663" s="3" t="str">
        <f t="shared" si="596"/>
        <v/>
      </c>
      <c r="L25663"/>
    </row>
    <row r="25664" spans="1:12" x14ac:dyDescent="0.25">
      <c r="A25664" s="3" t="str">
        <f t="shared" si="596"/>
        <v/>
      </c>
      <c r="L25664"/>
    </row>
    <row r="25665" spans="1:12" x14ac:dyDescent="0.25">
      <c r="A25665" s="3" t="str">
        <f t="shared" si="596"/>
        <v/>
      </c>
      <c r="L25665"/>
    </row>
    <row r="25666" spans="1:12" x14ac:dyDescent="0.25">
      <c r="A25666" s="3" t="str">
        <f t="shared" si="596"/>
        <v/>
      </c>
      <c r="L25666"/>
    </row>
    <row r="25667" spans="1:12" x14ac:dyDescent="0.25">
      <c r="A25667" s="3" t="str">
        <f t="shared" si="596"/>
        <v/>
      </c>
      <c r="L25667"/>
    </row>
    <row r="25668" spans="1:12" x14ac:dyDescent="0.25">
      <c r="A25668" s="3" t="str">
        <f t="shared" si="596"/>
        <v/>
      </c>
      <c r="L25668"/>
    </row>
    <row r="25669" spans="1:12" x14ac:dyDescent="0.25">
      <c r="A25669" s="3" t="str">
        <f t="shared" si="596"/>
        <v/>
      </c>
      <c r="L25669"/>
    </row>
    <row r="25670" spans="1:12" x14ac:dyDescent="0.25">
      <c r="A25670" s="3" t="str">
        <f t="shared" si="596"/>
        <v/>
      </c>
      <c r="L25670"/>
    </row>
    <row r="25671" spans="1:12" x14ac:dyDescent="0.25">
      <c r="A25671" s="3" t="str">
        <f t="shared" si="596"/>
        <v/>
      </c>
      <c r="L25671"/>
    </row>
    <row r="25672" spans="1:12" x14ac:dyDescent="0.25">
      <c r="A25672" s="3" t="str">
        <f t="shared" si="596"/>
        <v/>
      </c>
      <c r="L25672"/>
    </row>
    <row r="25673" spans="1:12" x14ac:dyDescent="0.25">
      <c r="A25673" s="3" t="str">
        <f t="shared" si="596"/>
        <v/>
      </c>
      <c r="L25673"/>
    </row>
    <row r="25674" spans="1:12" x14ac:dyDescent="0.25">
      <c r="A25674" s="3" t="str">
        <f t="shared" si="596"/>
        <v/>
      </c>
      <c r="L25674"/>
    </row>
    <row r="25675" spans="1:12" x14ac:dyDescent="0.25">
      <c r="A25675" s="3" t="str">
        <f t="shared" si="596"/>
        <v/>
      </c>
      <c r="L25675"/>
    </row>
    <row r="25676" spans="1:12" x14ac:dyDescent="0.25">
      <c r="A25676" s="3" t="str">
        <f t="shared" si="596"/>
        <v/>
      </c>
      <c r="L25676"/>
    </row>
    <row r="25677" spans="1:12" x14ac:dyDescent="0.25">
      <c r="A25677" s="3" t="str">
        <f t="shared" si="596"/>
        <v/>
      </c>
      <c r="L25677"/>
    </row>
    <row r="25678" spans="1:12" x14ac:dyDescent="0.25">
      <c r="A25678" s="3" t="str">
        <f t="shared" si="596"/>
        <v/>
      </c>
      <c r="L25678"/>
    </row>
    <row r="25679" spans="1:12" x14ac:dyDescent="0.25">
      <c r="A25679" s="3" t="str">
        <f t="shared" si="596"/>
        <v/>
      </c>
      <c r="L25679"/>
    </row>
    <row r="25680" spans="1:12" x14ac:dyDescent="0.25">
      <c r="A25680" s="3" t="str">
        <f t="shared" si="596"/>
        <v/>
      </c>
      <c r="L25680"/>
    </row>
    <row r="25681" spans="1:12" x14ac:dyDescent="0.25">
      <c r="A25681" s="3" t="str">
        <f t="shared" ref="A25681:A25744" si="597">IF(B25667="","",CONCATENATE(MONTH(B25667),YEAR(B25667)))</f>
        <v/>
      </c>
      <c r="L25681"/>
    </row>
    <row r="25682" spans="1:12" x14ac:dyDescent="0.25">
      <c r="A25682" s="3" t="str">
        <f t="shared" si="597"/>
        <v/>
      </c>
      <c r="L25682"/>
    </row>
    <row r="25683" spans="1:12" x14ac:dyDescent="0.25">
      <c r="A25683" s="3" t="str">
        <f t="shared" si="597"/>
        <v/>
      </c>
      <c r="L25683"/>
    </row>
    <row r="25684" spans="1:12" x14ac:dyDescent="0.25">
      <c r="A25684" s="3" t="str">
        <f t="shared" si="597"/>
        <v/>
      </c>
      <c r="L25684"/>
    </row>
    <row r="25685" spans="1:12" x14ac:dyDescent="0.25">
      <c r="A25685" s="3" t="str">
        <f t="shared" si="597"/>
        <v/>
      </c>
      <c r="L25685"/>
    </row>
    <row r="25686" spans="1:12" x14ac:dyDescent="0.25">
      <c r="A25686" s="3" t="str">
        <f t="shared" si="597"/>
        <v/>
      </c>
      <c r="L25686"/>
    </row>
    <row r="25687" spans="1:12" x14ac:dyDescent="0.25">
      <c r="A25687" s="3" t="str">
        <f t="shared" si="597"/>
        <v/>
      </c>
      <c r="L25687"/>
    </row>
    <row r="25688" spans="1:12" x14ac:dyDescent="0.25">
      <c r="A25688" s="3" t="str">
        <f t="shared" si="597"/>
        <v/>
      </c>
      <c r="L25688"/>
    </row>
    <row r="25689" spans="1:12" x14ac:dyDescent="0.25">
      <c r="A25689" s="3" t="str">
        <f t="shared" si="597"/>
        <v/>
      </c>
      <c r="L25689"/>
    </row>
    <row r="25690" spans="1:12" x14ac:dyDescent="0.25">
      <c r="A25690" s="3" t="str">
        <f t="shared" si="597"/>
        <v/>
      </c>
      <c r="L25690"/>
    </row>
    <row r="25691" spans="1:12" x14ac:dyDescent="0.25">
      <c r="A25691" s="3" t="str">
        <f t="shared" si="597"/>
        <v/>
      </c>
      <c r="L25691"/>
    </row>
    <row r="25692" spans="1:12" x14ac:dyDescent="0.25">
      <c r="A25692" s="3" t="str">
        <f t="shared" si="597"/>
        <v/>
      </c>
      <c r="L25692"/>
    </row>
    <row r="25693" spans="1:12" x14ac:dyDescent="0.25">
      <c r="A25693" s="3" t="str">
        <f t="shared" si="597"/>
        <v/>
      </c>
      <c r="L25693"/>
    </row>
    <row r="25694" spans="1:12" x14ac:dyDescent="0.25">
      <c r="A25694" s="3" t="str">
        <f t="shared" si="597"/>
        <v/>
      </c>
      <c r="L25694"/>
    </row>
    <row r="25695" spans="1:12" x14ac:dyDescent="0.25">
      <c r="A25695" s="3" t="str">
        <f t="shared" si="597"/>
        <v/>
      </c>
      <c r="L25695"/>
    </row>
    <row r="25696" spans="1:12" x14ac:dyDescent="0.25">
      <c r="A25696" s="3" t="str">
        <f t="shared" si="597"/>
        <v/>
      </c>
      <c r="L25696"/>
    </row>
    <row r="25697" spans="1:12" x14ac:dyDescent="0.25">
      <c r="A25697" s="3" t="str">
        <f t="shared" si="597"/>
        <v/>
      </c>
      <c r="L25697"/>
    </row>
    <row r="25698" spans="1:12" x14ac:dyDescent="0.25">
      <c r="A25698" s="3" t="str">
        <f t="shared" si="597"/>
        <v/>
      </c>
      <c r="L25698"/>
    </row>
    <row r="25699" spans="1:12" x14ac:dyDescent="0.25">
      <c r="A25699" s="3" t="str">
        <f t="shared" si="597"/>
        <v/>
      </c>
      <c r="L25699"/>
    </row>
    <row r="25700" spans="1:12" x14ac:dyDescent="0.25">
      <c r="A25700" s="3" t="str">
        <f t="shared" si="597"/>
        <v/>
      </c>
      <c r="L25700"/>
    </row>
    <row r="25701" spans="1:12" x14ac:dyDescent="0.25">
      <c r="A25701" s="3" t="str">
        <f t="shared" si="597"/>
        <v/>
      </c>
      <c r="L25701"/>
    </row>
    <row r="25702" spans="1:12" x14ac:dyDescent="0.25">
      <c r="A25702" s="3" t="str">
        <f t="shared" si="597"/>
        <v/>
      </c>
      <c r="L25702"/>
    </row>
    <row r="25703" spans="1:12" x14ac:dyDescent="0.25">
      <c r="A25703" s="3" t="str">
        <f t="shared" si="597"/>
        <v/>
      </c>
      <c r="L25703"/>
    </row>
    <row r="25704" spans="1:12" x14ac:dyDescent="0.25">
      <c r="A25704" s="3" t="str">
        <f t="shared" si="597"/>
        <v/>
      </c>
      <c r="L25704"/>
    </row>
    <row r="25705" spans="1:12" x14ac:dyDescent="0.25">
      <c r="A25705" s="3" t="str">
        <f t="shared" si="597"/>
        <v/>
      </c>
      <c r="L25705"/>
    </row>
    <row r="25706" spans="1:12" x14ac:dyDescent="0.25">
      <c r="A25706" s="3" t="str">
        <f t="shared" si="597"/>
        <v/>
      </c>
      <c r="L25706"/>
    </row>
    <row r="25707" spans="1:12" x14ac:dyDescent="0.25">
      <c r="A25707" s="3" t="str">
        <f t="shared" si="597"/>
        <v/>
      </c>
      <c r="L25707"/>
    </row>
    <row r="25708" spans="1:12" x14ac:dyDescent="0.25">
      <c r="A25708" s="3" t="str">
        <f t="shared" si="597"/>
        <v/>
      </c>
      <c r="L25708"/>
    </row>
    <row r="25709" spans="1:12" x14ac:dyDescent="0.25">
      <c r="A25709" s="3" t="str">
        <f t="shared" si="597"/>
        <v/>
      </c>
      <c r="L25709"/>
    </row>
    <row r="25710" spans="1:12" x14ac:dyDescent="0.25">
      <c r="A25710" s="3" t="str">
        <f t="shared" si="597"/>
        <v/>
      </c>
      <c r="L25710"/>
    </row>
    <row r="25711" spans="1:12" x14ac:dyDescent="0.25">
      <c r="A25711" s="3" t="str">
        <f t="shared" si="597"/>
        <v/>
      </c>
      <c r="L25711"/>
    </row>
    <row r="25712" spans="1:12" x14ac:dyDescent="0.25">
      <c r="A25712" s="3" t="str">
        <f t="shared" si="597"/>
        <v/>
      </c>
      <c r="L25712"/>
    </row>
    <row r="25713" spans="1:12" x14ac:dyDescent="0.25">
      <c r="A25713" s="3" t="str">
        <f t="shared" si="597"/>
        <v/>
      </c>
      <c r="L25713"/>
    </row>
    <row r="25714" spans="1:12" x14ac:dyDescent="0.25">
      <c r="A25714" s="3" t="str">
        <f t="shared" si="597"/>
        <v/>
      </c>
      <c r="L25714"/>
    </row>
    <row r="25715" spans="1:12" x14ac:dyDescent="0.25">
      <c r="A25715" s="3" t="str">
        <f t="shared" si="597"/>
        <v/>
      </c>
      <c r="L25715"/>
    </row>
    <row r="25716" spans="1:12" x14ac:dyDescent="0.25">
      <c r="A25716" s="3" t="str">
        <f t="shared" si="597"/>
        <v/>
      </c>
      <c r="L25716"/>
    </row>
    <row r="25717" spans="1:12" x14ac:dyDescent="0.25">
      <c r="A25717" s="3" t="str">
        <f t="shared" si="597"/>
        <v/>
      </c>
      <c r="L25717"/>
    </row>
    <row r="25718" spans="1:12" x14ac:dyDescent="0.25">
      <c r="A25718" s="3" t="str">
        <f t="shared" si="597"/>
        <v/>
      </c>
      <c r="L25718"/>
    </row>
    <row r="25719" spans="1:12" x14ac:dyDescent="0.25">
      <c r="A25719" s="3" t="str">
        <f t="shared" si="597"/>
        <v/>
      </c>
      <c r="L25719"/>
    </row>
    <row r="25720" spans="1:12" x14ac:dyDescent="0.25">
      <c r="A25720" s="3" t="str">
        <f t="shared" si="597"/>
        <v/>
      </c>
      <c r="L25720"/>
    </row>
    <row r="25721" spans="1:12" x14ac:dyDescent="0.25">
      <c r="A25721" s="3" t="str">
        <f t="shared" si="597"/>
        <v/>
      </c>
      <c r="L25721"/>
    </row>
    <row r="25722" spans="1:12" x14ac:dyDescent="0.25">
      <c r="A25722" s="3" t="str">
        <f t="shared" si="597"/>
        <v/>
      </c>
      <c r="L25722"/>
    </row>
    <row r="25723" spans="1:12" x14ac:dyDescent="0.25">
      <c r="A25723" s="3" t="str">
        <f t="shared" si="597"/>
        <v/>
      </c>
      <c r="L25723"/>
    </row>
    <row r="25724" spans="1:12" x14ac:dyDescent="0.25">
      <c r="A25724" s="3" t="str">
        <f t="shared" si="597"/>
        <v/>
      </c>
      <c r="L25724"/>
    </row>
    <row r="25725" spans="1:12" x14ac:dyDescent="0.25">
      <c r="A25725" s="3" t="str">
        <f t="shared" si="597"/>
        <v/>
      </c>
      <c r="L25725"/>
    </row>
    <row r="25726" spans="1:12" x14ac:dyDescent="0.25">
      <c r="A25726" s="3" t="str">
        <f t="shared" si="597"/>
        <v/>
      </c>
      <c r="L25726"/>
    </row>
    <row r="25727" spans="1:12" x14ac:dyDescent="0.25">
      <c r="A25727" s="3" t="str">
        <f t="shared" si="597"/>
        <v/>
      </c>
      <c r="L25727"/>
    </row>
    <row r="25728" spans="1:12" x14ac:dyDescent="0.25">
      <c r="A25728" s="3" t="str">
        <f t="shared" si="597"/>
        <v/>
      </c>
      <c r="L25728"/>
    </row>
    <row r="25729" spans="1:12" x14ac:dyDescent="0.25">
      <c r="A25729" s="3" t="str">
        <f t="shared" si="597"/>
        <v/>
      </c>
      <c r="L25729"/>
    </row>
    <row r="25730" spans="1:12" x14ac:dyDescent="0.25">
      <c r="A25730" s="3" t="str">
        <f t="shared" si="597"/>
        <v/>
      </c>
      <c r="L25730"/>
    </row>
    <row r="25731" spans="1:12" x14ac:dyDescent="0.25">
      <c r="A25731" s="3" t="str">
        <f t="shared" si="597"/>
        <v/>
      </c>
      <c r="L25731"/>
    </row>
    <row r="25732" spans="1:12" x14ac:dyDescent="0.25">
      <c r="A25732" s="3" t="str">
        <f t="shared" si="597"/>
        <v/>
      </c>
      <c r="L25732"/>
    </row>
    <row r="25733" spans="1:12" x14ac:dyDescent="0.25">
      <c r="A25733" s="3" t="str">
        <f t="shared" si="597"/>
        <v/>
      </c>
      <c r="L25733"/>
    </row>
    <row r="25734" spans="1:12" x14ac:dyDescent="0.25">
      <c r="A25734" s="3" t="str">
        <f t="shared" si="597"/>
        <v/>
      </c>
      <c r="L25734"/>
    </row>
    <row r="25735" spans="1:12" x14ac:dyDescent="0.25">
      <c r="A25735" s="3" t="str">
        <f t="shared" si="597"/>
        <v/>
      </c>
      <c r="L25735"/>
    </row>
    <row r="25736" spans="1:12" x14ac:dyDescent="0.25">
      <c r="A25736" s="3" t="str">
        <f t="shared" si="597"/>
        <v/>
      </c>
      <c r="L25736"/>
    </row>
    <row r="25737" spans="1:12" x14ac:dyDescent="0.25">
      <c r="A25737" s="3" t="str">
        <f t="shared" si="597"/>
        <v/>
      </c>
      <c r="L25737"/>
    </row>
    <row r="25738" spans="1:12" x14ac:dyDescent="0.25">
      <c r="A25738" s="3" t="str">
        <f t="shared" si="597"/>
        <v/>
      </c>
      <c r="L25738"/>
    </row>
    <row r="25739" spans="1:12" x14ac:dyDescent="0.25">
      <c r="A25739" s="3" t="str">
        <f t="shared" si="597"/>
        <v/>
      </c>
      <c r="L25739"/>
    </row>
    <row r="25740" spans="1:12" x14ac:dyDescent="0.25">
      <c r="A25740" s="3" t="str">
        <f t="shared" si="597"/>
        <v/>
      </c>
      <c r="L25740"/>
    </row>
    <row r="25741" spans="1:12" x14ac:dyDescent="0.25">
      <c r="A25741" s="3" t="str">
        <f t="shared" si="597"/>
        <v/>
      </c>
      <c r="L25741"/>
    </row>
    <row r="25742" spans="1:12" x14ac:dyDescent="0.25">
      <c r="A25742" s="3" t="str">
        <f t="shared" si="597"/>
        <v/>
      </c>
      <c r="L25742"/>
    </row>
    <row r="25743" spans="1:12" x14ac:dyDescent="0.25">
      <c r="A25743" s="3" t="str">
        <f t="shared" si="597"/>
        <v/>
      </c>
      <c r="L25743"/>
    </row>
    <row r="25744" spans="1:12" x14ac:dyDescent="0.25">
      <c r="A25744" s="3" t="str">
        <f t="shared" si="597"/>
        <v/>
      </c>
      <c r="L25744"/>
    </row>
    <row r="25745" spans="1:12" x14ac:dyDescent="0.25">
      <c r="A25745" s="3" t="str">
        <f t="shared" ref="A25745:A25808" si="598">IF(B25731="","",CONCATENATE(MONTH(B25731),YEAR(B25731)))</f>
        <v/>
      </c>
      <c r="L25745"/>
    </row>
    <row r="25746" spans="1:12" x14ac:dyDescent="0.25">
      <c r="A25746" s="3" t="str">
        <f t="shared" si="598"/>
        <v/>
      </c>
      <c r="L25746"/>
    </row>
    <row r="25747" spans="1:12" x14ac:dyDescent="0.25">
      <c r="A25747" s="3" t="str">
        <f t="shared" si="598"/>
        <v/>
      </c>
      <c r="L25747"/>
    </row>
    <row r="25748" spans="1:12" x14ac:dyDescent="0.25">
      <c r="A25748" s="3" t="str">
        <f t="shared" si="598"/>
        <v/>
      </c>
      <c r="L25748"/>
    </row>
    <row r="25749" spans="1:12" x14ac:dyDescent="0.25">
      <c r="A25749" s="3" t="str">
        <f t="shared" si="598"/>
        <v/>
      </c>
      <c r="L25749"/>
    </row>
    <row r="25750" spans="1:12" x14ac:dyDescent="0.25">
      <c r="A25750" s="3" t="str">
        <f t="shared" si="598"/>
        <v/>
      </c>
      <c r="L25750"/>
    </row>
    <row r="25751" spans="1:12" x14ac:dyDescent="0.25">
      <c r="A25751" s="3" t="str">
        <f t="shared" si="598"/>
        <v/>
      </c>
      <c r="L25751"/>
    </row>
    <row r="25752" spans="1:12" x14ac:dyDescent="0.25">
      <c r="A25752" s="3" t="str">
        <f t="shared" si="598"/>
        <v/>
      </c>
      <c r="L25752"/>
    </row>
    <row r="25753" spans="1:12" x14ac:dyDescent="0.25">
      <c r="A25753" s="3" t="str">
        <f t="shared" si="598"/>
        <v/>
      </c>
      <c r="L25753"/>
    </row>
    <row r="25754" spans="1:12" x14ac:dyDescent="0.25">
      <c r="A25754" s="3" t="str">
        <f t="shared" si="598"/>
        <v/>
      </c>
      <c r="L25754"/>
    </row>
    <row r="25755" spans="1:12" x14ac:dyDescent="0.25">
      <c r="A25755" s="3" t="str">
        <f t="shared" si="598"/>
        <v/>
      </c>
      <c r="L25755"/>
    </row>
    <row r="25756" spans="1:12" x14ac:dyDescent="0.25">
      <c r="A25756" s="3" t="str">
        <f t="shared" si="598"/>
        <v/>
      </c>
      <c r="L25756"/>
    </row>
    <row r="25757" spans="1:12" x14ac:dyDescent="0.25">
      <c r="A25757" s="3" t="str">
        <f t="shared" si="598"/>
        <v/>
      </c>
      <c r="L25757"/>
    </row>
    <row r="25758" spans="1:12" x14ac:dyDescent="0.25">
      <c r="A25758" s="3" t="str">
        <f t="shared" si="598"/>
        <v/>
      </c>
      <c r="L25758"/>
    </row>
    <row r="25759" spans="1:12" x14ac:dyDescent="0.25">
      <c r="A25759" s="3" t="str">
        <f t="shared" si="598"/>
        <v/>
      </c>
      <c r="L25759"/>
    </row>
    <row r="25760" spans="1:12" x14ac:dyDescent="0.25">
      <c r="A25760" s="3" t="str">
        <f t="shared" si="598"/>
        <v/>
      </c>
      <c r="L25760"/>
    </row>
    <row r="25761" spans="1:12" x14ac:dyDescent="0.25">
      <c r="A25761" s="3" t="str">
        <f t="shared" si="598"/>
        <v/>
      </c>
      <c r="L25761"/>
    </row>
    <row r="25762" spans="1:12" x14ac:dyDescent="0.25">
      <c r="A25762" s="3" t="str">
        <f t="shared" si="598"/>
        <v/>
      </c>
      <c r="L25762"/>
    </row>
    <row r="25763" spans="1:12" x14ac:dyDescent="0.25">
      <c r="A25763" s="3" t="str">
        <f t="shared" si="598"/>
        <v/>
      </c>
      <c r="L25763"/>
    </row>
    <row r="25764" spans="1:12" x14ac:dyDescent="0.25">
      <c r="A25764" s="3" t="str">
        <f t="shared" si="598"/>
        <v/>
      </c>
      <c r="L25764"/>
    </row>
    <row r="25765" spans="1:12" x14ac:dyDescent="0.25">
      <c r="A25765" s="3" t="str">
        <f t="shared" si="598"/>
        <v/>
      </c>
      <c r="L25765"/>
    </row>
    <row r="25766" spans="1:12" x14ac:dyDescent="0.25">
      <c r="A25766" s="3" t="str">
        <f t="shared" si="598"/>
        <v/>
      </c>
      <c r="L25766"/>
    </row>
    <row r="25767" spans="1:12" x14ac:dyDescent="0.25">
      <c r="A25767" s="3" t="str">
        <f t="shared" si="598"/>
        <v/>
      </c>
      <c r="L25767"/>
    </row>
    <row r="25768" spans="1:12" x14ac:dyDescent="0.25">
      <c r="A25768" s="3" t="str">
        <f t="shared" si="598"/>
        <v/>
      </c>
      <c r="L25768"/>
    </row>
    <row r="25769" spans="1:12" x14ac:dyDescent="0.25">
      <c r="A25769" s="3" t="str">
        <f t="shared" si="598"/>
        <v/>
      </c>
      <c r="L25769"/>
    </row>
    <row r="25770" spans="1:12" x14ac:dyDescent="0.25">
      <c r="A25770" s="3" t="str">
        <f t="shared" si="598"/>
        <v/>
      </c>
      <c r="L25770"/>
    </row>
    <row r="25771" spans="1:12" x14ac:dyDescent="0.25">
      <c r="A25771" s="3" t="str">
        <f t="shared" si="598"/>
        <v/>
      </c>
      <c r="L25771"/>
    </row>
    <row r="25772" spans="1:12" x14ac:dyDescent="0.25">
      <c r="A25772" s="3" t="str">
        <f t="shared" si="598"/>
        <v/>
      </c>
      <c r="L25772"/>
    </row>
    <row r="25773" spans="1:12" x14ac:dyDescent="0.25">
      <c r="A25773" s="3" t="str">
        <f t="shared" si="598"/>
        <v/>
      </c>
      <c r="L25773"/>
    </row>
    <row r="25774" spans="1:12" x14ac:dyDescent="0.25">
      <c r="A25774" s="3" t="str">
        <f t="shared" si="598"/>
        <v/>
      </c>
      <c r="L25774"/>
    </row>
    <row r="25775" spans="1:12" x14ac:dyDescent="0.25">
      <c r="A25775" s="3" t="str">
        <f t="shared" si="598"/>
        <v/>
      </c>
      <c r="L25775"/>
    </row>
    <row r="25776" spans="1:12" x14ac:dyDescent="0.25">
      <c r="A25776" s="3" t="str">
        <f t="shared" si="598"/>
        <v/>
      </c>
      <c r="L25776"/>
    </row>
    <row r="25777" spans="1:12" x14ac:dyDescent="0.25">
      <c r="A25777" s="3" t="str">
        <f t="shared" si="598"/>
        <v/>
      </c>
      <c r="L25777"/>
    </row>
    <row r="25778" spans="1:12" x14ac:dyDescent="0.25">
      <c r="A25778" s="3" t="str">
        <f t="shared" si="598"/>
        <v/>
      </c>
      <c r="L25778"/>
    </row>
    <row r="25779" spans="1:12" x14ac:dyDescent="0.25">
      <c r="A25779" s="3" t="str">
        <f t="shared" si="598"/>
        <v/>
      </c>
      <c r="L25779"/>
    </row>
    <row r="25780" spans="1:12" x14ac:dyDescent="0.25">
      <c r="A25780" s="3" t="str">
        <f t="shared" si="598"/>
        <v/>
      </c>
      <c r="L25780"/>
    </row>
    <row r="25781" spans="1:12" x14ac:dyDescent="0.25">
      <c r="A25781" s="3" t="str">
        <f t="shared" si="598"/>
        <v/>
      </c>
      <c r="L25781"/>
    </row>
    <row r="25782" spans="1:12" x14ac:dyDescent="0.25">
      <c r="A25782" s="3" t="str">
        <f t="shared" si="598"/>
        <v/>
      </c>
      <c r="L25782"/>
    </row>
    <row r="25783" spans="1:12" x14ac:dyDescent="0.25">
      <c r="A25783" s="3" t="str">
        <f t="shared" si="598"/>
        <v/>
      </c>
      <c r="L25783"/>
    </row>
    <row r="25784" spans="1:12" x14ac:dyDescent="0.25">
      <c r="A25784" s="3" t="str">
        <f t="shared" si="598"/>
        <v/>
      </c>
      <c r="L25784"/>
    </row>
    <row r="25785" spans="1:12" x14ac:dyDescent="0.25">
      <c r="A25785" s="3" t="str">
        <f t="shared" si="598"/>
        <v/>
      </c>
      <c r="L25785"/>
    </row>
    <row r="25786" spans="1:12" x14ac:dyDescent="0.25">
      <c r="A25786" s="3" t="str">
        <f t="shared" si="598"/>
        <v/>
      </c>
      <c r="L25786"/>
    </row>
    <row r="25787" spans="1:12" x14ac:dyDescent="0.25">
      <c r="A25787" s="3" t="str">
        <f t="shared" si="598"/>
        <v/>
      </c>
      <c r="L25787"/>
    </row>
    <row r="25788" spans="1:12" x14ac:dyDescent="0.25">
      <c r="A25788" s="3" t="str">
        <f t="shared" si="598"/>
        <v/>
      </c>
      <c r="L25788"/>
    </row>
    <row r="25789" spans="1:12" x14ac:dyDescent="0.25">
      <c r="A25789" s="3" t="str">
        <f t="shared" si="598"/>
        <v/>
      </c>
      <c r="L25789"/>
    </row>
    <row r="25790" spans="1:12" x14ac:dyDescent="0.25">
      <c r="A25790" s="3" t="str">
        <f t="shared" si="598"/>
        <v/>
      </c>
      <c r="L25790"/>
    </row>
    <row r="25791" spans="1:12" x14ac:dyDescent="0.25">
      <c r="A25791" s="3" t="str">
        <f t="shared" si="598"/>
        <v/>
      </c>
      <c r="L25791"/>
    </row>
    <row r="25792" spans="1:12" x14ac:dyDescent="0.25">
      <c r="A25792" s="3" t="str">
        <f t="shared" si="598"/>
        <v/>
      </c>
      <c r="L25792"/>
    </row>
    <row r="25793" spans="1:12" x14ac:dyDescent="0.25">
      <c r="A25793" s="3" t="str">
        <f t="shared" si="598"/>
        <v/>
      </c>
      <c r="L25793"/>
    </row>
    <row r="25794" spans="1:12" x14ac:dyDescent="0.25">
      <c r="A25794" s="3" t="str">
        <f t="shared" si="598"/>
        <v/>
      </c>
      <c r="L25794"/>
    </row>
    <row r="25795" spans="1:12" x14ac:dyDescent="0.25">
      <c r="A25795" s="3" t="str">
        <f t="shared" si="598"/>
        <v/>
      </c>
      <c r="L25795"/>
    </row>
    <row r="25796" spans="1:12" x14ac:dyDescent="0.25">
      <c r="A25796" s="3" t="str">
        <f t="shared" si="598"/>
        <v/>
      </c>
      <c r="L25796"/>
    </row>
    <row r="25797" spans="1:12" x14ac:dyDescent="0.25">
      <c r="A25797" s="3" t="str">
        <f t="shared" si="598"/>
        <v/>
      </c>
      <c r="L25797"/>
    </row>
    <row r="25798" spans="1:12" x14ac:dyDescent="0.25">
      <c r="A25798" s="3" t="str">
        <f t="shared" si="598"/>
        <v/>
      </c>
      <c r="L25798"/>
    </row>
    <row r="25799" spans="1:12" x14ac:dyDescent="0.25">
      <c r="A25799" s="3" t="str">
        <f t="shared" si="598"/>
        <v/>
      </c>
      <c r="L25799"/>
    </row>
    <row r="25800" spans="1:12" x14ac:dyDescent="0.25">
      <c r="A25800" s="3" t="str">
        <f t="shared" si="598"/>
        <v/>
      </c>
      <c r="L25800"/>
    </row>
    <row r="25801" spans="1:12" x14ac:dyDescent="0.25">
      <c r="A25801" s="3" t="str">
        <f t="shared" si="598"/>
        <v/>
      </c>
      <c r="L25801"/>
    </row>
    <row r="25802" spans="1:12" x14ac:dyDescent="0.25">
      <c r="A25802" s="3" t="str">
        <f t="shared" si="598"/>
        <v/>
      </c>
      <c r="L25802"/>
    </row>
    <row r="25803" spans="1:12" x14ac:dyDescent="0.25">
      <c r="A25803" s="3" t="str">
        <f t="shared" si="598"/>
        <v/>
      </c>
      <c r="L25803"/>
    </row>
    <row r="25804" spans="1:12" x14ac:dyDescent="0.25">
      <c r="A25804" s="3" t="str">
        <f t="shared" si="598"/>
        <v/>
      </c>
      <c r="L25804"/>
    </row>
    <row r="25805" spans="1:12" x14ac:dyDescent="0.25">
      <c r="A25805" s="3" t="str">
        <f t="shared" si="598"/>
        <v/>
      </c>
      <c r="L25805"/>
    </row>
    <row r="25806" spans="1:12" x14ac:dyDescent="0.25">
      <c r="A25806" s="3" t="str">
        <f t="shared" si="598"/>
        <v/>
      </c>
      <c r="L25806"/>
    </row>
    <row r="25807" spans="1:12" x14ac:dyDescent="0.25">
      <c r="A25807" s="3" t="str">
        <f t="shared" si="598"/>
        <v/>
      </c>
      <c r="L25807"/>
    </row>
    <row r="25808" spans="1:12" x14ac:dyDescent="0.25">
      <c r="A25808" s="3" t="str">
        <f t="shared" si="598"/>
        <v/>
      </c>
      <c r="L25808"/>
    </row>
    <row r="25809" spans="1:12" x14ac:dyDescent="0.25">
      <c r="A25809" s="3" t="str">
        <f t="shared" ref="A25809:A25872" si="599">IF(B25795="","",CONCATENATE(MONTH(B25795),YEAR(B25795)))</f>
        <v/>
      </c>
      <c r="L25809"/>
    </row>
    <row r="25810" spans="1:12" x14ac:dyDescent="0.25">
      <c r="A25810" s="3" t="str">
        <f t="shared" si="599"/>
        <v/>
      </c>
      <c r="L25810"/>
    </row>
    <row r="25811" spans="1:12" x14ac:dyDescent="0.25">
      <c r="A25811" s="3" t="str">
        <f t="shared" si="599"/>
        <v/>
      </c>
      <c r="L25811"/>
    </row>
    <row r="25812" spans="1:12" x14ac:dyDescent="0.25">
      <c r="A25812" s="3" t="str">
        <f t="shared" si="599"/>
        <v/>
      </c>
      <c r="L25812"/>
    </row>
    <row r="25813" spans="1:12" x14ac:dyDescent="0.25">
      <c r="A25813" s="3" t="str">
        <f t="shared" si="599"/>
        <v/>
      </c>
      <c r="L25813"/>
    </row>
    <row r="25814" spans="1:12" x14ac:dyDescent="0.25">
      <c r="A25814" s="3" t="str">
        <f t="shared" si="599"/>
        <v/>
      </c>
      <c r="L25814"/>
    </row>
    <row r="25815" spans="1:12" x14ac:dyDescent="0.25">
      <c r="A25815" s="3" t="str">
        <f t="shared" si="599"/>
        <v/>
      </c>
      <c r="L25815"/>
    </row>
    <row r="25816" spans="1:12" x14ac:dyDescent="0.25">
      <c r="A25816" s="3" t="str">
        <f t="shared" si="599"/>
        <v/>
      </c>
      <c r="L25816"/>
    </row>
    <row r="25817" spans="1:12" x14ac:dyDescent="0.25">
      <c r="A25817" s="3" t="str">
        <f t="shared" si="599"/>
        <v/>
      </c>
      <c r="L25817"/>
    </row>
    <row r="25818" spans="1:12" x14ac:dyDescent="0.25">
      <c r="A25818" s="3" t="str">
        <f t="shared" si="599"/>
        <v/>
      </c>
      <c r="L25818"/>
    </row>
    <row r="25819" spans="1:12" x14ac:dyDescent="0.25">
      <c r="A25819" s="3" t="str">
        <f t="shared" si="599"/>
        <v/>
      </c>
      <c r="L25819"/>
    </row>
    <row r="25820" spans="1:12" x14ac:dyDescent="0.25">
      <c r="A25820" s="3" t="str">
        <f t="shared" si="599"/>
        <v/>
      </c>
      <c r="L25820"/>
    </row>
    <row r="25821" spans="1:12" x14ac:dyDescent="0.25">
      <c r="A25821" s="3" t="str">
        <f t="shared" si="599"/>
        <v/>
      </c>
      <c r="L25821"/>
    </row>
    <row r="25822" spans="1:12" x14ac:dyDescent="0.25">
      <c r="A25822" s="3" t="str">
        <f t="shared" si="599"/>
        <v/>
      </c>
      <c r="L25822"/>
    </row>
    <row r="25823" spans="1:12" x14ac:dyDescent="0.25">
      <c r="A25823" s="3" t="str">
        <f t="shared" si="599"/>
        <v/>
      </c>
      <c r="L25823"/>
    </row>
    <row r="25824" spans="1:12" x14ac:dyDescent="0.25">
      <c r="A25824" s="3" t="str">
        <f t="shared" si="599"/>
        <v/>
      </c>
      <c r="L25824"/>
    </row>
    <row r="25825" spans="1:12" x14ac:dyDescent="0.25">
      <c r="A25825" s="3" t="str">
        <f t="shared" si="599"/>
        <v/>
      </c>
      <c r="L25825"/>
    </row>
    <row r="25826" spans="1:12" x14ac:dyDescent="0.25">
      <c r="A25826" s="3" t="str">
        <f t="shared" si="599"/>
        <v/>
      </c>
      <c r="L25826"/>
    </row>
    <row r="25827" spans="1:12" x14ac:dyDescent="0.25">
      <c r="A25827" s="3" t="str">
        <f t="shared" si="599"/>
        <v/>
      </c>
      <c r="L25827"/>
    </row>
    <row r="25828" spans="1:12" x14ac:dyDescent="0.25">
      <c r="A25828" s="3" t="str">
        <f t="shared" si="599"/>
        <v/>
      </c>
      <c r="L25828"/>
    </row>
    <row r="25829" spans="1:12" x14ac:dyDescent="0.25">
      <c r="A25829" s="3" t="str">
        <f t="shared" si="599"/>
        <v/>
      </c>
      <c r="L25829"/>
    </row>
    <row r="25830" spans="1:12" x14ac:dyDescent="0.25">
      <c r="A25830" s="3" t="str">
        <f t="shared" si="599"/>
        <v/>
      </c>
      <c r="L25830"/>
    </row>
    <row r="25831" spans="1:12" x14ac:dyDescent="0.25">
      <c r="A25831" s="3" t="str">
        <f t="shared" si="599"/>
        <v/>
      </c>
      <c r="L25831"/>
    </row>
    <row r="25832" spans="1:12" x14ac:dyDescent="0.25">
      <c r="A25832" s="3" t="str">
        <f t="shared" si="599"/>
        <v/>
      </c>
      <c r="L25832"/>
    </row>
    <row r="25833" spans="1:12" x14ac:dyDescent="0.25">
      <c r="A25833" s="3" t="str">
        <f t="shared" si="599"/>
        <v/>
      </c>
      <c r="L25833"/>
    </row>
    <row r="25834" spans="1:12" x14ac:dyDescent="0.25">
      <c r="A25834" s="3" t="str">
        <f t="shared" si="599"/>
        <v/>
      </c>
      <c r="L25834"/>
    </row>
    <row r="25835" spans="1:12" x14ac:dyDescent="0.25">
      <c r="A25835" s="3" t="str">
        <f t="shared" si="599"/>
        <v/>
      </c>
      <c r="L25835"/>
    </row>
    <row r="25836" spans="1:12" x14ac:dyDescent="0.25">
      <c r="A25836" s="3" t="str">
        <f t="shared" si="599"/>
        <v/>
      </c>
      <c r="L25836"/>
    </row>
    <row r="25837" spans="1:12" x14ac:dyDescent="0.25">
      <c r="A25837" s="3" t="str">
        <f t="shared" si="599"/>
        <v/>
      </c>
      <c r="L25837"/>
    </row>
    <row r="25838" spans="1:12" x14ac:dyDescent="0.25">
      <c r="A25838" s="3" t="str">
        <f t="shared" si="599"/>
        <v/>
      </c>
      <c r="L25838"/>
    </row>
    <row r="25839" spans="1:12" x14ac:dyDescent="0.25">
      <c r="A25839" s="3" t="str">
        <f t="shared" si="599"/>
        <v/>
      </c>
      <c r="L25839"/>
    </row>
    <row r="25840" spans="1:12" x14ac:dyDescent="0.25">
      <c r="A25840" s="3" t="str">
        <f t="shared" si="599"/>
        <v/>
      </c>
      <c r="L25840"/>
    </row>
    <row r="25841" spans="1:12" x14ac:dyDescent="0.25">
      <c r="A25841" s="3" t="str">
        <f t="shared" si="599"/>
        <v/>
      </c>
      <c r="L25841"/>
    </row>
    <row r="25842" spans="1:12" x14ac:dyDescent="0.25">
      <c r="A25842" s="3" t="str">
        <f t="shared" si="599"/>
        <v/>
      </c>
      <c r="L25842"/>
    </row>
    <row r="25843" spans="1:12" x14ac:dyDescent="0.25">
      <c r="A25843" s="3" t="str">
        <f t="shared" si="599"/>
        <v/>
      </c>
      <c r="L25843"/>
    </row>
    <row r="25844" spans="1:12" x14ac:dyDescent="0.25">
      <c r="A25844" s="3" t="str">
        <f t="shared" si="599"/>
        <v/>
      </c>
      <c r="L25844"/>
    </row>
    <row r="25845" spans="1:12" x14ac:dyDescent="0.25">
      <c r="A25845" s="3" t="str">
        <f t="shared" si="599"/>
        <v/>
      </c>
      <c r="L25845"/>
    </row>
    <row r="25846" spans="1:12" x14ac:dyDescent="0.25">
      <c r="A25846" s="3" t="str">
        <f t="shared" si="599"/>
        <v/>
      </c>
      <c r="L25846"/>
    </row>
    <row r="25847" spans="1:12" x14ac:dyDescent="0.25">
      <c r="A25847" s="3" t="str">
        <f t="shared" si="599"/>
        <v/>
      </c>
      <c r="L25847"/>
    </row>
    <row r="25848" spans="1:12" x14ac:dyDescent="0.25">
      <c r="A25848" s="3" t="str">
        <f t="shared" si="599"/>
        <v/>
      </c>
      <c r="L25848"/>
    </row>
    <row r="25849" spans="1:12" x14ac:dyDescent="0.25">
      <c r="A25849" s="3" t="str">
        <f t="shared" si="599"/>
        <v/>
      </c>
      <c r="L25849"/>
    </row>
    <row r="25850" spans="1:12" x14ac:dyDescent="0.25">
      <c r="A25850" s="3" t="str">
        <f t="shared" si="599"/>
        <v/>
      </c>
      <c r="L25850"/>
    </row>
    <row r="25851" spans="1:12" x14ac:dyDescent="0.25">
      <c r="A25851" s="3" t="str">
        <f t="shared" si="599"/>
        <v/>
      </c>
      <c r="L25851"/>
    </row>
    <row r="25852" spans="1:12" x14ac:dyDescent="0.25">
      <c r="A25852" s="3" t="str">
        <f t="shared" si="599"/>
        <v/>
      </c>
      <c r="L25852"/>
    </row>
    <row r="25853" spans="1:12" x14ac:dyDescent="0.25">
      <c r="A25853" s="3" t="str">
        <f t="shared" si="599"/>
        <v/>
      </c>
      <c r="L25853"/>
    </row>
    <row r="25854" spans="1:12" x14ac:dyDescent="0.25">
      <c r="A25854" s="3" t="str">
        <f t="shared" si="599"/>
        <v/>
      </c>
      <c r="L25854"/>
    </row>
    <row r="25855" spans="1:12" x14ac:dyDescent="0.25">
      <c r="A25855" s="3" t="str">
        <f t="shared" si="599"/>
        <v/>
      </c>
      <c r="L25855"/>
    </row>
    <row r="25856" spans="1:12" x14ac:dyDescent="0.25">
      <c r="A25856" s="3" t="str">
        <f t="shared" si="599"/>
        <v/>
      </c>
      <c r="L25856"/>
    </row>
    <row r="25857" spans="1:12" x14ac:dyDescent="0.25">
      <c r="A25857" s="3" t="str">
        <f t="shared" si="599"/>
        <v/>
      </c>
      <c r="L25857"/>
    </row>
    <row r="25858" spans="1:12" x14ac:dyDescent="0.25">
      <c r="A25858" s="3" t="str">
        <f t="shared" si="599"/>
        <v/>
      </c>
      <c r="L25858"/>
    </row>
    <row r="25859" spans="1:12" x14ac:dyDescent="0.25">
      <c r="A25859" s="3" t="str">
        <f t="shared" si="599"/>
        <v/>
      </c>
      <c r="L25859"/>
    </row>
    <row r="25860" spans="1:12" x14ac:dyDescent="0.25">
      <c r="A25860" s="3" t="str">
        <f t="shared" si="599"/>
        <v/>
      </c>
      <c r="L25860"/>
    </row>
    <row r="25861" spans="1:12" x14ac:dyDescent="0.25">
      <c r="A25861" s="3" t="str">
        <f t="shared" si="599"/>
        <v/>
      </c>
      <c r="L25861"/>
    </row>
    <row r="25862" spans="1:12" x14ac:dyDescent="0.25">
      <c r="A25862" s="3" t="str">
        <f t="shared" si="599"/>
        <v/>
      </c>
      <c r="L25862"/>
    </row>
    <row r="25863" spans="1:12" x14ac:dyDescent="0.25">
      <c r="A25863" s="3" t="str">
        <f t="shared" si="599"/>
        <v/>
      </c>
      <c r="L25863"/>
    </row>
    <row r="25864" spans="1:12" x14ac:dyDescent="0.25">
      <c r="A25864" s="3" t="str">
        <f t="shared" si="599"/>
        <v/>
      </c>
      <c r="L25864"/>
    </row>
    <row r="25865" spans="1:12" x14ac:dyDescent="0.25">
      <c r="A25865" s="3" t="str">
        <f t="shared" si="599"/>
        <v/>
      </c>
      <c r="L25865"/>
    </row>
    <row r="25866" spans="1:12" x14ac:dyDescent="0.25">
      <c r="A25866" s="3" t="str">
        <f t="shared" si="599"/>
        <v/>
      </c>
      <c r="L25866"/>
    </row>
    <row r="25867" spans="1:12" x14ac:dyDescent="0.25">
      <c r="A25867" s="3" t="str">
        <f t="shared" si="599"/>
        <v/>
      </c>
      <c r="L25867"/>
    </row>
    <row r="25868" spans="1:12" x14ac:dyDescent="0.25">
      <c r="A25868" s="3" t="str">
        <f t="shared" si="599"/>
        <v/>
      </c>
      <c r="L25868"/>
    </row>
    <row r="25869" spans="1:12" x14ac:dyDescent="0.25">
      <c r="A25869" s="3" t="str">
        <f t="shared" si="599"/>
        <v/>
      </c>
      <c r="L25869"/>
    </row>
    <row r="25870" spans="1:12" x14ac:dyDescent="0.25">
      <c r="A25870" s="3" t="str">
        <f t="shared" si="599"/>
        <v/>
      </c>
      <c r="L25870"/>
    </row>
    <row r="25871" spans="1:12" x14ac:dyDescent="0.25">
      <c r="A25871" s="3" t="str">
        <f t="shared" si="599"/>
        <v/>
      </c>
      <c r="L25871"/>
    </row>
    <row r="25872" spans="1:12" x14ac:dyDescent="0.25">
      <c r="A25872" s="3" t="str">
        <f t="shared" si="599"/>
        <v/>
      </c>
      <c r="L25872"/>
    </row>
    <row r="25873" spans="1:12" x14ac:dyDescent="0.25">
      <c r="A25873" s="3" t="str">
        <f t="shared" ref="A25873:A25936" si="600">IF(B25859="","",CONCATENATE(MONTH(B25859),YEAR(B25859)))</f>
        <v/>
      </c>
      <c r="L25873"/>
    </row>
    <row r="25874" spans="1:12" x14ac:dyDescent="0.25">
      <c r="A25874" s="3" t="str">
        <f t="shared" si="600"/>
        <v/>
      </c>
      <c r="L25874"/>
    </row>
    <row r="25875" spans="1:12" x14ac:dyDescent="0.25">
      <c r="A25875" s="3" t="str">
        <f t="shared" si="600"/>
        <v/>
      </c>
      <c r="L25875"/>
    </row>
    <row r="25876" spans="1:12" x14ac:dyDescent="0.25">
      <c r="A25876" s="3" t="str">
        <f t="shared" si="600"/>
        <v/>
      </c>
      <c r="L25876"/>
    </row>
    <row r="25877" spans="1:12" x14ac:dyDescent="0.25">
      <c r="A25877" s="3" t="str">
        <f t="shared" si="600"/>
        <v/>
      </c>
      <c r="L25877"/>
    </row>
    <row r="25878" spans="1:12" x14ac:dyDescent="0.25">
      <c r="A25878" s="3" t="str">
        <f t="shared" si="600"/>
        <v/>
      </c>
      <c r="L25878"/>
    </row>
    <row r="25879" spans="1:12" x14ac:dyDescent="0.25">
      <c r="A25879" s="3" t="str">
        <f t="shared" si="600"/>
        <v/>
      </c>
      <c r="L25879"/>
    </row>
    <row r="25880" spans="1:12" x14ac:dyDescent="0.25">
      <c r="A25880" s="3" t="str">
        <f t="shared" si="600"/>
        <v/>
      </c>
      <c r="L25880"/>
    </row>
    <row r="25881" spans="1:12" x14ac:dyDescent="0.25">
      <c r="A25881" s="3" t="str">
        <f t="shared" si="600"/>
        <v/>
      </c>
      <c r="L25881"/>
    </row>
    <row r="25882" spans="1:12" x14ac:dyDescent="0.25">
      <c r="A25882" s="3" t="str">
        <f t="shared" si="600"/>
        <v/>
      </c>
      <c r="L25882"/>
    </row>
    <row r="25883" spans="1:12" x14ac:dyDescent="0.25">
      <c r="A25883" s="3" t="str">
        <f t="shared" si="600"/>
        <v/>
      </c>
      <c r="L25883"/>
    </row>
    <row r="25884" spans="1:12" x14ac:dyDescent="0.25">
      <c r="A25884" s="3" t="str">
        <f t="shared" si="600"/>
        <v/>
      </c>
      <c r="L25884"/>
    </row>
    <row r="25885" spans="1:12" x14ac:dyDescent="0.25">
      <c r="A25885" s="3" t="str">
        <f t="shared" si="600"/>
        <v/>
      </c>
      <c r="L25885"/>
    </row>
    <row r="25886" spans="1:12" x14ac:dyDescent="0.25">
      <c r="A25886" s="3" t="str">
        <f t="shared" si="600"/>
        <v/>
      </c>
      <c r="L25886"/>
    </row>
    <row r="25887" spans="1:12" x14ac:dyDescent="0.25">
      <c r="A25887" s="3" t="str">
        <f t="shared" si="600"/>
        <v/>
      </c>
      <c r="L25887"/>
    </row>
    <row r="25888" spans="1:12" x14ac:dyDescent="0.25">
      <c r="A25888" s="3" t="str">
        <f t="shared" si="600"/>
        <v/>
      </c>
      <c r="L25888"/>
    </row>
    <row r="25889" spans="1:12" x14ac:dyDescent="0.25">
      <c r="A25889" s="3" t="str">
        <f t="shared" si="600"/>
        <v/>
      </c>
      <c r="L25889"/>
    </row>
    <row r="25890" spans="1:12" x14ac:dyDescent="0.25">
      <c r="A25890" s="3" t="str">
        <f t="shared" si="600"/>
        <v/>
      </c>
      <c r="L25890"/>
    </row>
    <row r="25891" spans="1:12" x14ac:dyDescent="0.25">
      <c r="A25891" s="3" t="str">
        <f t="shared" si="600"/>
        <v/>
      </c>
      <c r="L25891"/>
    </row>
    <row r="25892" spans="1:12" x14ac:dyDescent="0.25">
      <c r="A25892" s="3" t="str">
        <f t="shared" si="600"/>
        <v/>
      </c>
      <c r="L25892"/>
    </row>
    <row r="25893" spans="1:12" x14ac:dyDescent="0.25">
      <c r="A25893" s="3" t="str">
        <f t="shared" si="600"/>
        <v/>
      </c>
      <c r="L25893"/>
    </row>
    <row r="25894" spans="1:12" x14ac:dyDescent="0.25">
      <c r="A25894" s="3" t="str">
        <f t="shared" si="600"/>
        <v/>
      </c>
      <c r="L25894"/>
    </row>
    <row r="25895" spans="1:12" x14ac:dyDescent="0.25">
      <c r="A25895" s="3" t="str">
        <f t="shared" si="600"/>
        <v/>
      </c>
      <c r="L25895"/>
    </row>
    <row r="25896" spans="1:12" x14ac:dyDescent="0.25">
      <c r="A25896" s="3" t="str">
        <f t="shared" si="600"/>
        <v/>
      </c>
      <c r="L25896"/>
    </row>
    <row r="25897" spans="1:12" x14ac:dyDescent="0.25">
      <c r="A25897" s="3" t="str">
        <f t="shared" si="600"/>
        <v/>
      </c>
      <c r="L25897"/>
    </row>
    <row r="25898" spans="1:12" x14ac:dyDescent="0.25">
      <c r="A25898" s="3" t="str">
        <f t="shared" si="600"/>
        <v/>
      </c>
      <c r="L25898"/>
    </row>
    <row r="25899" spans="1:12" x14ac:dyDescent="0.25">
      <c r="A25899" s="3" t="str">
        <f t="shared" si="600"/>
        <v/>
      </c>
      <c r="L25899"/>
    </row>
    <row r="25900" spans="1:12" x14ac:dyDescent="0.25">
      <c r="A25900" s="3" t="str">
        <f t="shared" si="600"/>
        <v/>
      </c>
      <c r="L25900"/>
    </row>
    <row r="25901" spans="1:12" x14ac:dyDescent="0.25">
      <c r="A25901" s="3" t="str">
        <f t="shared" si="600"/>
        <v/>
      </c>
      <c r="L25901"/>
    </row>
    <row r="25902" spans="1:12" x14ac:dyDescent="0.25">
      <c r="A25902" s="3" t="str">
        <f t="shared" si="600"/>
        <v/>
      </c>
      <c r="L25902"/>
    </row>
    <row r="25903" spans="1:12" x14ac:dyDescent="0.25">
      <c r="A25903" s="3" t="str">
        <f t="shared" si="600"/>
        <v/>
      </c>
      <c r="L25903"/>
    </row>
    <row r="25904" spans="1:12" x14ac:dyDescent="0.25">
      <c r="A25904" s="3" t="str">
        <f t="shared" si="600"/>
        <v/>
      </c>
      <c r="L25904"/>
    </row>
    <row r="25905" spans="1:12" x14ac:dyDescent="0.25">
      <c r="A25905" s="3" t="str">
        <f t="shared" si="600"/>
        <v/>
      </c>
      <c r="L25905"/>
    </row>
    <row r="25906" spans="1:12" x14ac:dyDescent="0.25">
      <c r="A25906" s="3" t="str">
        <f t="shared" si="600"/>
        <v/>
      </c>
      <c r="L25906"/>
    </row>
    <row r="25907" spans="1:12" x14ac:dyDescent="0.25">
      <c r="A25907" s="3" t="str">
        <f t="shared" si="600"/>
        <v/>
      </c>
      <c r="L25907"/>
    </row>
    <row r="25908" spans="1:12" x14ac:dyDescent="0.25">
      <c r="A25908" s="3" t="str">
        <f t="shared" si="600"/>
        <v/>
      </c>
      <c r="L25908"/>
    </row>
    <row r="25909" spans="1:12" x14ac:dyDescent="0.25">
      <c r="A25909" s="3" t="str">
        <f t="shared" si="600"/>
        <v/>
      </c>
      <c r="L25909"/>
    </row>
    <row r="25910" spans="1:12" x14ac:dyDescent="0.25">
      <c r="A25910" s="3" t="str">
        <f t="shared" si="600"/>
        <v/>
      </c>
      <c r="L25910"/>
    </row>
    <row r="25911" spans="1:12" x14ac:dyDescent="0.25">
      <c r="A25911" s="3" t="str">
        <f t="shared" si="600"/>
        <v/>
      </c>
      <c r="L25911"/>
    </row>
    <row r="25912" spans="1:12" x14ac:dyDescent="0.25">
      <c r="A25912" s="3" t="str">
        <f t="shared" si="600"/>
        <v/>
      </c>
      <c r="L25912"/>
    </row>
    <row r="25913" spans="1:12" x14ac:dyDescent="0.25">
      <c r="A25913" s="3" t="str">
        <f t="shared" si="600"/>
        <v/>
      </c>
      <c r="L25913"/>
    </row>
    <row r="25914" spans="1:12" x14ac:dyDescent="0.25">
      <c r="A25914" s="3" t="str">
        <f t="shared" si="600"/>
        <v/>
      </c>
      <c r="L25914"/>
    </row>
    <row r="25915" spans="1:12" x14ac:dyDescent="0.25">
      <c r="A25915" s="3" t="str">
        <f t="shared" si="600"/>
        <v/>
      </c>
      <c r="L25915"/>
    </row>
    <row r="25916" spans="1:12" x14ac:dyDescent="0.25">
      <c r="A25916" s="3" t="str">
        <f t="shared" si="600"/>
        <v/>
      </c>
      <c r="L25916"/>
    </row>
    <row r="25917" spans="1:12" x14ac:dyDescent="0.25">
      <c r="A25917" s="3" t="str">
        <f t="shared" si="600"/>
        <v/>
      </c>
      <c r="L25917"/>
    </row>
    <row r="25918" spans="1:12" x14ac:dyDescent="0.25">
      <c r="A25918" s="3" t="str">
        <f t="shared" si="600"/>
        <v/>
      </c>
      <c r="L25918"/>
    </row>
    <row r="25919" spans="1:12" x14ac:dyDescent="0.25">
      <c r="A25919" s="3" t="str">
        <f t="shared" si="600"/>
        <v/>
      </c>
      <c r="L25919"/>
    </row>
    <row r="25920" spans="1:12" x14ac:dyDescent="0.25">
      <c r="A25920" s="3" t="str">
        <f t="shared" si="600"/>
        <v/>
      </c>
      <c r="L25920"/>
    </row>
    <row r="25921" spans="1:12" x14ac:dyDescent="0.25">
      <c r="A25921" s="3" t="str">
        <f t="shared" si="600"/>
        <v/>
      </c>
      <c r="L25921"/>
    </row>
    <row r="25922" spans="1:12" x14ac:dyDescent="0.25">
      <c r="A25922" s="3" t="str">
        <f t="shared" si="600"/>
        <v/>
      </c>
      <c r="L25922"/>
    </row>
    <row r="25923" spans="1:12" x14ac:dyDescent="0.25">
      <c r="A25923" s="3" t="str">
        <f t="shared" si="600"/>
        <v/>
      </c>
      <c r="L25923"/>
    </row>
    <row r="25924" spans="1:12" x14ac:dyDescent="0.25">
      <c r="A25924" s="3" t="str">
        <f t="shared" si="600"/>
        <v/>
      </c>
      <c r="L25924"/>
    </row>
    <row r="25925" spans="1:12" x14ac:dyDescent="0.25">
      <c r="A25925" s="3" t="str">
        <f t="shared" si="600"/>
        <v/>
      </c>
      <c r="L25925"/>
    </row>
    <row r="25926" spans="1:12" x14ac:dyDescent="0.25">
      <c r="A25926" s="3" t="str">
        <f t="shared" si="600"/>
        <v/>
      </c>
      <c r="L25926"/>
    </row>
    <row r="25927" spans="1:12" x14ac:dyDescent="0.25">
      <c r="A25927" s="3" t="str">
        <f t="shared" si="600"/>
        <v/>
      </c>
      <c r="L25927"/>
    </row>
    <row r="25928" spans="1:12" x14ac:dyDescent="0.25">
      <c r="A25928" s="3" t="str">
        <f t="shared" si="600"/>
        <v/>
      </c>
      <c r="L25928"/>
    </row>
    <row r="25929" spans="1:12" x14ac:dyDescent="0.25">
      <c r="A25929" s="3" t="str">
        <f t="shared" si="600"/>
        <v/>
      </c>
      <c r="L25929"/>
    </row>
    <row r="25930" spans="1:12" x14ac:dyDescent="0.25">
      <c r="A25930" s="3" t="str">
        <f t="shared" si="600"/>
        <v/>
      </c>
      <c r="L25930"/>
    </row>
    <row r="25931" spans="1:12" x14ac:dyDescent="0.25">
      <c r="A25931" s="3" t="str">
        <f t="shared" si="600"/>
        <v/>
      </c>
      <c r="L25931"/>
    </row>
    <row r="25932" spans="1:12" x14ac:dyDescent="0.25">
      <c r="A25932" s="3" t="str">
        <f t="shared" si="600"/>
        <v/>
      </c>
      <c r="L25932"/>
    </row>
    <row r="25933" spans="1:12" x14ac:dyDescent="0.25">
      <c r="A25933" s="3" t="str">
        <f t="shared" si="600"/>
        <v/>
      </c>
      <c r="L25933"/>
    </row>
    <row r="25934" spans="1:12" x14ac:dyDescent="0.25">
      <c r="A25934" s="3" t="str">
        <f t="shared" si="600"/>
        <v/>
      </c>
      <c r="L25934"/>
    </row>
    <row r="25935" spans="1:12" x14ac:dyDescent="0.25">
      <c r="A25935" s="3" t="str">
        <f t="shared" si="600"/>
        <v/>
      </c>
      <c r="L25935"/>
    </row>
    <row r="25936" spans="1:12" x14ac:dyDescent="0.25">
      <c r="A25936" s="3" t="str">
        <f t="shared" si="600"/>
        <v/>
      </c>
      <c r="L25936"/>
    </row>
    <row r="25937" spans="1:12" x14ac:dyDescent="0.25">
      <c r="A25937" s="3" t="str">
        <f t="shared" ref="A25937:A26000" si="601">IF(B25923="","",CONCATENATE(MONTH(B25923),YEAR(B25923)))</f>
        <v/>
      </c>
      <c r="L25937"/>
    </row>
    <row r="25938" spans="1:12" x14ac:dyDescent="0.25">
      <c r="A25938" s="3" t="str">
        <f t="shared" si="601"/>
        <v/>
      </c>
      <c r="L25938"/>
    </row>
    <row r="25939" spans="1:12" x14ac:dyDescent="0.25">
      <c r="A25939" s="3" t="str">
        <f t="shared" si="601"/>
        <v/>
      </c>
      <c r="L25939"/>
    </row>
    <row r="25940" spans="1:12" x14ac:dyDescent="0.25">
      <c r="A25940" s="3" t="str">
        <f t="shared" si="601"/>
        <v/>
      </c>
      <c r="L25940"/>
    </row>
    <row r="25941" spans="1:12" x14ac:dyDescent="0.25">
      <c r="A25941" s="3" t="str">
        <f t="shared" si="601"/>
        <v/>
      </c>
      <c r="L25941"/>
    </row>
    <row r="25942" spans="1:12" x14ac:dyDescent="0.25">
      <c r="A25942" s="3" t="str">
        <f t="shared" si="601"/>
        <v/>
      </c>
      <c r="L25942"/>
    </row>
    <row r="25943" spans="1:12" x14ac:dyDescent="0.25">
      <c r="A25943" s="3" t="str">
        <f t="shared" si="601"/>
        <v/>
      </c>
      <c r="L25943"/>
    </row>
    <row r="25944" spans="1:12" x14ac:dyDescent="0.25">
      <c r="A25944" s="3" t="str">
        <f t="shared" si="601"/>
        <v/>
      </c>
      <c r="L25944"/>
    </row>
    <row r="25945" spans="1:12" x14ac:dyDescent="0.25">
      <c r="A25945" s="3" t="str">
        <f t="shared" si="601"/>
        <v/>
      </c>
      <c r="L25945"/>
    </row>
    <row r="25946" spans="1:12" x14ac:dyDescent="0.25">
      <c r="A25946" s="3" t="str">
        <f t="shared" si="601"/>
        <v/>
      </c>
      <c r="L25946"/>
    </row>
    <row r="25947" spans="1:12" x14ac:dyDescent="0.25">
      <c r="A25947" s="3" t="str">
        <f t="shared" si="601"/>
        <v/>
      </c>
      <c r="L25947"/>
    </row>
    <row r="25948" spans="1:12" x14ac:dyDescent="0.25">
      <c r="A25948" s="3" t="str">
        <f t="shared" si="601"/>
        <v/>
      </c>
      <c r="L25948"/>
    </row>
    <row r="25949" spans="1:12" x14ac:dyDescent="0.25">
      <c r="A25949" s="3" t="str">
        <f t="shared" si="601"/>
        <v/>
      </c>
      <c r="L25949"/>
    </row>
    <row r="25950" spans="1:12" x14ac:dyDescent="0.25">
      <c r="A25950" s="3" t="str">
        <f t="shared" si="601"/>
        <v/>
      </c>
      <c r="L25950"/>
    </row>
    <row r="25951" spans="1:12" x14ac:dyDescent="0.25">
      <c r="A25951" s="3" t="str">
        <f t="shared" si="601"/>
        <v/>
      </c>
      <c r="L25951"/>
    </row>
    <row r="25952" spans="1:12" x14ac:dyDescent="0.25">
      <c r="A25952" s="3" t="str">
        <f t="shared" si="601"/>
        <v/>
      </c>
      <c r="L25952"/>
    </row>
    <row r="25953" spans="1:12" x14ac:dyDescent="0.25">
      <c r="A25953" s="3" t="str">
        <f t="shared" si="601"/>
        <v/>
      </c>
      <c r="L25953"/>
    </row>
    <row r="25954" spans="1:12" x14ac:dyDescent="0.25">
      <c r="A25954" s="3" t="str">
        <f t="shared" si="601"/>
        <v/>
      </c>
      <c r="L25954"/>
    </row>
    <row r="25955" spans="1:12" x14ac:dyDescent="0.25">
      <c r="A25955" s="3" t="str">
        <f t="shared" si="601"/>
        <v/>
      </c>
      <c r="L25955"/>
    </row>
    <row r="25956" spans="1:12" x14ac:dyDescent="0.25">
      <c r="A25956" s="3" t="str">
        <f t="shared" si="601"/>
        <v/>
      </c>
      <c r="L25956"/>
    </row>
    <row r="25957" spans="1:12" x14ac:dyDescent="0.25">
      <c r="A25957" s="3" t="str">
        <f t="shared" si="601"/>
        <v/>
      </c>
      <c r="L25957"/>
    </row>
    <row r="25958" spans="1:12" x14ac:dyDescent="0.25">
      <c r="A25958" s="3" t="str">
        <f t="shared" si="601"/>
        <v/>
      </c>
      <c r="L25958"/>
    </row>
    <row r="25959" spans="1:12" x14ac:dyDescent="0.25">
      <c r="A25959" s="3" t="str">
        <f t="shared" si="601"/>
        <v/>
      </c>
      <c r="L25959"/>
    </row>
    <row r="25960" spans="1:12" x14ac:dyDescent="0.25">
      <c r="A25960" s="3" t="str">
        <f t="shared" si="601"/>
        <v/>
      </c>
      <c r="L25960"/>
    </row>
    <row r="25961" spans="1:12" x14ac:dyDescent="0.25">
      <c r="A25961" s="3" t="str">
        <f t="shared" si="601"/>
        <v/>
      </c>
      <c r="L25961"/>
    </row>
    <row r="25962" spans="1:12" x14ac:dyDescent="0.25">
      <c r="A25962" s="3" t="str">
        <f t="shared" si="601"/>
        <v/>
      </c>
      <c r="L25962"/>
    </row>
    <row r="25963" spans="1:12" x14ac:dyDescent="0.25">
      <c r="A25963" s="3" t="str">
        <f t="shared" si="601"/>
        <v/>
      </c>
      <c r="L25963"/>
    </row>
    <row r="25964" spans="1:12" x14ac:dyDescent="0.25">
      <c r="A25964" s="3" t="str">
        <f t="shared" si="601"/>
        <v/>
      </c>
      <c r="L25964"/>
    </row>
    <row r="25965" spans="1:12" x14ac:dyDescent="0.25">
      <c r="A25965" s="3" t="str">
        <f t="shared" si="601"/>
        <v/>
      </c>
      <c r="L25965"/>
    </row>
    <row r="25966" spans="1:12" x14ac:dyDescent="0.25">
      <c r="A25966" s="3" t="str">
        <f t="shared" si="601"/>
        <v/>
      </c>
      <c r="L25966"/>
    </row>
    <row r="25967" spans="1:12" x14ac:dyDescent="0.25">
      <c r="A25967" s="3" t="str">
        <f t="shared" si="601"/>
        <v/>
      </c>
      <c r="L25967"/>
    </row>
    <row r="25968" spans="1:12" x14ac:dyDescent="0.25">
      <c r="A25968" s="3" t="str">
        <f t="shared" si="601"/>
        <v/>
      </c>
      <c r="L25968"/>
    </row>
    <row r="25969" spans="1:12" x14ac:dyDescent="0.25">
      <c r="A25969" s="3" t="str">
        <f t="shared" si="601"/>
        <v/>
      </c>
      <c r="L25969"/>
    </row>
    <row r="25970" spans="1:12" x14ac:dyDescent="0.25">
      <c r="A25970" s="3" t="str">
        <f t="shared" si="601"/>
        <v/>
      </c>
      <c r="L25970"/>
    </row>
    <row r="25971" spans="1:12" x14ac:dyDescent="0.25">
      <c r="A25971" s="3" t="str">
        <f t="shared" si="601"/>
        <v/>
      </c>
      <c r="L25971"/>
    </row>
    <row r="25972" spans="1:12" x14ac:dyDescent="0.25">
      <c r="A25972" s="3" t="str">
        <f t="shared" si="601"/>
        <v/>
      </c>
      <c r="L25972"/>
    </row>
    <row r="25973" spans="1:12" x14ac:dyDescent="0.25">
      <c r="A25973" s="3" t="str">
        <f t="shared" si="601"/>
        <v/>
      </c>
      <c r="L25973"/>
    </row>
    <row r="25974" spans="1:12" x14ac:dyDescent="0.25">
      <c r="A25974" s="3" t="str">
        <f t="shared" si="601"/>
        <v/>
      </c>
      <c r="L25974"/>
    </row>
    <row r="25975" spans="1:12" x14ac:dyDescent="0.25">
      <c r="A25975" s="3" t="str">
        <f t="shared" si="601"/>
        <v/>
      </c>
      <c r="L25975"/>
    </row>
    <row r="25976" spans="1:12" x14ac:dyDescent="0.25">
      <c r="A25976" s="3" t="str">
        <f t="shared" si="601"/>
        <v/>
      </c>
      <c r="L25976"/>
    </row>
    <row r="25977" spans="1:12" x14ac:dyDescent="0.25">
      <c r="A25977" s="3" t="str">
        <f t="shared" si="601"/>
        <v/>
      </c>
      <c r="L25977"/>
    </row>
    <row r="25978" spans="1:12" x14ac:dyDescent="0.25">
      <c r="A25978" s="3" t="str">
        <f t="shared" si="601"/>
        <v/>
      </c>
      <c r="L25978"/>
    </row>
    <row r="25979" spans="1:12" x14ac:dyDescent="0.25">
      <c r="A25979" s="3" t="str">
        <f t="shared" si="601"/>
        <v/>
      </c>
      <c r="L25979"/>
    </row>
    <row r="25980" spans="1:12" x14ac:dyDescent="0.25">
      <c r="A25980" s="3" t="str">
        <f t="shared" si="601"/>
        <v/>
      </c>
      <c r="L25980"/>
    </row>
    <row r="25981" spans="1:12" x14ac:dyDescent="0.25">
      <c r="A25981" s="3" t="str">
        <f t="shared" si="601"/>
        <v/>
      </c>
      <c r="L25981"/>
    </row>
    <row r="25982" spans="1:12" x14ac:dyDescent="0.25">
      <c r="A25982" s="3" t="str">
        <f t="shared" si="601"/>
        <v/>
      </c>
      <c r="L25982"/>
    </row>
    <row r="25983" spans="1:12" x14ac:dyDescent="0.25">
      <c r="A25983" s="3" t="str">
        <f t="shared" si="601"/>
        <v/>
      </c>
      <c r="L25983"/>
    </row>
    <row r="25984" spans="1:12" x14ac:dyDescent="0.25">
      <c r="A25984" s="3" t="str">
        <f t="shared" si="601"/>
        <v/>
      </c>
      <c r="L25984"/>
    </row>
    <row r="25985" spans="1:12" x14ac:dyDescent="0.25">
      <c r="A25985" s="3" t="str">
        <f t="shared" si="601"/>
        <v/>
      </c>
      <c r="L25985"/>
    </row>
    <row r="25986" spans="1:12" x14ac:dyDescent="0.25">
      <c r="A25986" s="3" t="str">
        <f t="shared" si="601"/>
        <v/>
      </c>
      <c r="L25986"/>
    </row>
    <row r="25987" spans="1:12" x14ac:dyDescent="0.25">
      <c r="A25987" s="3" t="str">
        <f t="shared" si="601"/>
        <v/>
      </c>
      <c r="L25987"/>
    </row>
    <row r="25988" spans="1:12" x14ac:dyDescent="0.25">
      <c r="A25988" s="3" t="str">
        <f t="shared" si="601"/>
        <v/>
      </c>
      <c r="L25988"/>
    </row>
    <row r="25989" spans="1:12" x14ac:dyDescent="0.25">
      <c r="A25989" s="3" t="str">
        <f t="shared" si="601"/>
        <v/>
      </c>
      <c r="L25989"/>
    </row>
    <row r="25990" spans="1:12" x14ac:dyDescent="0.25">
      <c r="A25990" s="3" t="str">
        <f t="shared" si="601"/>
        <v/>
      </c>
      <c r="L25990"/>
    </row>
    <row r="25991" spans="1:12" x14ac:dyDescent="0.25">
      <c r="A25991" s="3" t="str">
        <f t="shared" si="601"/>
        <v/>
      </c>
      <c r="L25991"/>
    </row>
    <row r="25992" spans="1:12" x14ac:dyDescent="0.25">
      <c r="A25992" s="3" t="str">
        <f t="shared" si="601"/>
        <v/>
      </c>
      <c r="L25992"/>
    </row>
    <row r="25993" spans="1:12" x14ac:dyDescent="0.25">
      <c r="A25993" s="3" t="str">
        <f t="shared" si="601"/>
        <v/>
      </c>
      <c r="L25993"/>
    </row>
    <row r="25994" spans="1:12" x14ac:dyDescent="0.25">
      <c r="A25994" s="3" t="str">
        <f t="shared" si="601"/>
        <v/>
      </c>
      <c r="L25994"/>
    </row>
    <row r="25995" spans="1:12" x14ac:dyDescent="0.25">
      <c r="A25995" s="3" t="str">
        <f t="shared" si="601"/>
        <v/>
      </c>
      <c r="L25995"/>
    </row>
    <row r="25996" spans="1:12" x14ac:dyDescent="0.25">
      <c r="A25996" s="3" t="str">
        <f t="shared" si="601"/>
        <v/>
      </c>
      <c r="L25996"/>
    </row>
    <row r="25997" spans="1:12" x14ac:dyDescent="0.25">
      <c r="A25997" s="3" t="str">
        <f t="shared" si="601"/>
        <v/>
      </c>
      <c r="L25997"/>
    </row>
    <row r="25998" spans="1:12" x14ac:dyDescent="0.25">
      <c r="A25998" s="3" t="str">
        <f t="shared" si="601"/>
        <v/>
      </c>
      <c r="L25998"/>
    </row>
    <row r="25999" spans="1:12" x14ac:dyDescent="0.25">
      <c r="A25999" s="3" t="str">
        <f t="shared" si="601"/>
        <v/>
      </c>
      <c r="L25999"/>
    </row>
    <row r="26000" spans="1:12" x14ac:dyDescent="0.25">
      <c r="A26000" s="3" t="str">
        <f t="shared" si="601"/>
        <v/>
      </c>
      <c r="L26000"/>
    </row>
    <row r="26001" spans="1:12" x14ac:dyDescent="0.25">
      <c r="A26001" s="3" t="str">
        <f t="shared" ref="A26001:A26064" si="602">IF(B25987="","",CONCATENATE(MONTH(B25987),YEAR(B25987)))</f>
        <v/>
      </c>
      <c r="L26001"/>
    </row>
    <row r="26002" spans="1:12" x14ac:dyDescent="0.25">
      <c r="A26002" s="3" t="str">
        <f t="shared" si="602"/>
        <v/>
      </c>
      <c r="L26002"/>
    </row>
    <row r="26003" spans="1:12" x14ac:dyDescent="0.25">
      <c r="A26003" s="3" t="str">
        <f t="shared" si="602"/>
        <v/>
      </c>
      <c r="L26003"/>
    </row>
    <row r="26004" spans="1:12" x14ac:dyDescent="0.25">
      <c r="A26004" s="3" t="str">
        <f t="shared" si="602"/>
        <v/>
      </c>
      <c r="L26004"/>
    </row>
    <row r="26005" spans="1:12" x14ac:dyDescent="0.25">
      <c r="A26005" s="3" t="str">
        <f t="shared" si="602"/>
        <v/>
      </c>
      <c r="L26005"/>
    </row>
    <row r="26006" spans="1:12" x14ac:dyDescent="0.25">
      <c r="A26006" s="3" t="str">
        <f t="shared" si="602"/>
        <v/>
      </c>
      <c r="L26006"/>
    </row>
    <row r="26007" spans="1:12" x14ac:dyDescent="0.25">
      <c r="A26007" s="3" t="str">
        <f t="shared" si="602"/>
        <v/>
      </c>
      <c r="L26007"/>
    </row>
    <row r="26008" spans="1:12" x14ac:dyDescent="0.25">
      <c r="A26008" s="3" t="str">
        <f t="shared" si="602"/>
        <v/>
      </c>
      <c r="L26008"/>
    </row>
    <row r="26009" spans="1:12" x14ac:dyDescent="0.25">
      <c r="A26009" s="3" t="str">
        <f t="shared" si="602"/>
        <v/>
      </c>
      <c r="L26009"/>
    </row>
    <row r="26010" spans="1:12" x14ac:dyDescent="0.25">
      <c r="A26010" s="3" t="str">
        <f t="shared" si="602"/>
        <v/>
      </c>
      <c r="L26010"/>
    </row>
    <row r="26011" spans="1:12" x14ac:dyDescent="0.25">
      <c r="A26011" s="3" t="str">
        <f t="shared" si="602"/>
        <v/>
      </c>
      <c r="L26011"/>
    </row>
    <row r="26012" spans="1:12" x14ac:dyDescent="0.25">
      <c r="A26012" s="3" t="str">
        <f t="shared" si="602"/>
        <v/>
      </c>
      <c r="L26012"/>
    </row>
    <row r="26013" spans="1:12" x14ac:dyDescent="0.25">
      <c r="A26013" s="3" t="str">
        <f t="shared" si="602"/>
        <v/>
      </c>
      <c r="L26013"/>
    </row>
    <row r="26014" spans="1:12" x14ac:dyDescent="0.25">
      <c r="A26014" s="3" t="str">
        <f t="shared" si="602"/>
        <v/>
      </c>
      <c r="L26014"/>
    </row>
    <row r="26015" spans="1:12" x14ac:dyDescent="0.25">
      <c r="A26015" s="3" t="str">
        <f t="shared" si="602"/>
        <v/>
      </c>
      <c r="L26015"/>
    </row>
    <row r="26016" spans="1:12" x14ac:dyDescent="0.25">
      <c r="A26016" s="3" t="str">
        <f t="shared" si="602"/>
        <v/>
      </c>
      <c r="L26016"/>
    </row>
    <row r="26017" spans="1:12" x14ac:dyDescent="0.25">
      <c r="A26017" s="3" t="str">
        <f t="shared" si="602"/>
        <v/>
      </c>
      <c r="L26017"/>
    </row>
    <row r="26018" spans="1:12" x14ac:dyDescent="0.25">
      <c r="A26018" s="3" t="str">
        <f t="shared" si="602"/>
        <v/>
      </c>
      <c r="L26018"/>
    </row>
    <row r="26019" spans="1:12" x14ac:dyDescent="0.25">
      <c r="A26019" s="3" t="str">
        <f t="shared" si="602"/>
        <v/>
      </c>
      <c r="L26019"/>
    </row>
    <row r="26020" spans="1:12" x14ac:dyDescent="0.25">
      <c r="A26020" s="3" t="str">
        <f t="shared" si="602"/>
        <v/>
      </c>
      <c r="L26020"/>
    </row>
    <row r="26021" spans="1:12" x14ac:dyDescent="0.25">
      <c r="A26021" s="3" t="str">
        <f t="shared" si="602"/>
        <v/>
      </c>
      <c r="L26021"/>
    </row>
    <row r="26022" spans="1:12" x14ac:dyDescent="0.25">
      <c r="A26022" s="3" t="str">
        <f t="shared" si="602"/>
        <v/>
      </c>
      <c r="L26022"/>
    </row>
    <row r="26023" spans="1:12" x14ac:dyDescent="0.25">
      <c r="A26023" s="3" t="str">
        <f t="shared" si="602"/>
        <v/>
      </c>
      <c r="L26023"/>
    </row>
    <row r="26024" spans="1:12" x14ac:dyDescent="0.25">
      <c r="A26024" s="3" t="str">
        <f t="shared" si="602"/>
        <v/>
      </c>
      <c r="L26024"/>
    </row>
    <row r="26025" spans="1:12" x14ac:dyDescent="0.25">
      <c r="A26025" s="3" t="str">
        <f t="shared" si="602"/>
        <v/>
      </c>
      <c r="L26025"/>
    </row>
    <row r="26026" spans="1:12" x14ac:dyDescent="0.25">
      <c r="A26026" s="3" t="str">
        <f t="shared" si="602"/>
        <v/>
      </c>
      <c r="L26026"/>
    </row>
    <row r="26027" spans="1:12" x14ac:dyDescent="0.25">
      <c r="A26027" s="3" t="str">
        <f t="shared" si="602"/>
        <v/>
      </c>
      <c r="L26027"/>
    </row>
    <row r="26028" spans="1:12" x14ac:dyDescent="0.25">
      <c r="A26028" s="3" t="str">
        <f t="shared" si="602"/>
        <v/>
      </c>
      <c r="L26028"/>
    </row>
    <row r="26029" spans="1:12" x14ac:dyDescent="0.25">
      <c r="A26029" s="3" t="str">
        <f t="shared" si="602"/>
        <v/>
      </c>
      <c r="L26029"/>
    </row>
    <row r="26030" spans="1:12" x14ac:dyDescent="0.25">
      <c r="A26030" s="3" t="str">
        <f t="shared" si="602"/>
        <v/>
      </c>
      <c r="L26030"/>
    </row>
    <row r="26031" spans="1:12" x14ac:dyDescent="0.25">
      <c r="A26031" s="3" t="str">
        <f t="shared" si="602"/>
        <v/>
      </c>
      <c r="L26031"/>
    </row>
    <row r="26032" spans="1:12" x14ac:dyDescent="0.25">
      <c r="A26032" s="3" t="str">
        <f t="shared" si="602"/>
        <v/>
      </c>
      <c r="L26032"/>
    </row>
    <row r="26033" spans="1:12" x14ac:dyDescent="0.25">
      <c r="A26033" s="3" t="str">
        <f t="shared" si="602"/>
        <v/>
      </c>
      <c r="L26033"/>
    </row>
    <row r="26034" spans="1:12" x14ac:dyDescent="0.25">
      <c r="A26034" s="3" t="str">
        <f t="shared" si="602"/>
        <v/>
      </c>
      <c r="L26034"/>
    </row>
    <row r="26035" spans="1:12" x14ac:dyDescent="0.25">
      <c r="A26035" s="3" t="str">
        <f t="shared" si="602"/>
        <v/>
      </c>
      <c r="L26035"/>
    </row>
    <row r="26036" spans="1:12" x14ac:dyDescent="0.25">
      <c r="A26036" s="3" t="str">
        <f t="shared" si="602"/>
        <v/>
      </c>
      <c r="L26036"/>
    </row>
    <row r="26037" spans="1:12" x14ac:dyDescent="0.25">
      <c r="A26037" s="3" t="str">
        <f t="shared" si="602"/>
        <v/>
      </c>
      <c r="L26037"/>
    </row>
    <row r="26038" spans="1:12" x14ac:dyDescent="0.25">
      <c r="A26038" s="3" t="str">
        <f t="shared" si="602"/>
        <v/>
      </c>
      <c r="L26038"/>
    </row>
    <row r="26039" spans="1:12" x14ac:dyDescent="0.25">
      <c r="A26039" s="3" t="str">
        <f t="shared" si="602"/>
        <v/>
      </c>
      <c r="L26039"/>
    </row>
    <row r="26040" spans="1:12" x14ac:dyDescent="0.25">
      <c r="A26040" s="3" t="str">
        <f t="shared" si="602"/>
        <v/>
      </c>
      <c r="L26040"/>
    </row>
    <row r="26041" spans="1:12" x14ac:dyDescent="0.25">
      <c r="A26041" s="3" t="str">
        <f t="shared" si="602"/>
        <v/>
      </c>
      <c r="L26041"/>
    </row>
    <row r="26042" spans="1:12" x14ac:dyDescent="0.25">
      <c r="A26042" s="3" t="str">
        <f t="shared" si="602"/>
        <v/>
      </c>
      <c r="L26042"/>
    </row>
    <row r="26043" spans="1:12" x14ac:dyDescent="0.25">
      <c r="A26043" s="3" t="str">
        <f t="shared" si="602"/>
        <v/>
      </c>
      <c r="L26043"/>
    </row>
    <row r="26044" spans="1:12" x14ac:dyDescent="0.25">
      <c r="A26044" s="3" t="str">
        <f t="shared" si="602"/>
        <v/>
      </c>
      <c r="L26044"/>
    </row>
    <row r="26045" spans="1:12" x14ac:dyDescent="0.25">
      <c r="A26045" s="3" t="str">
        <f t="shared" si="602"/>
        <v/>
      </c>
      <c r="L26045"/>
    </row>
    <row r="26046" spans="1:12" x14ac:dyDescent="0.25">
      <c r="A26046" s="3" t="str">
        <f t="shared" si="602"/>
        <v/>
      </c>
      <c r="L26046"/>
    </row>
    <row r="26047" spans="1:12" x14ac:dyDescent="0.25">
      <c r="A26047" s="3" t="str">
        <f t="shared" si="602"/>
        <v/>
      </c>
      <c r="L26047"/>
    </row>
    <row r="26048" spans="1:12" x14ac:dyDescent="0.25">
      <c r="A26048" s="3" t="str">
        <f t="shared" si="602"/>
        <v/>
      </c>
      <c r="L26048"/>
    </row>
    <row r="26049" spans="1:12" x14ac:dyDescent="0.25">
      <c r="A26049" s="3" t="str">
        <f t="shared" si="602"/>
        <v/>
      </c>
      <c r="L26049"/>
    </row>
    <row r="26050" spans="1:12" x14ac:dyDescent="0.25">
      <c r="A26050" s="3" t="str">
        <f t="shared" si="602"/>
        <v/>
      </c>
      <c r="L26050"/>
    </row>
    <row r="26051" spans="1:12" x14ac:dyDescent="0.25">
      <c r="A26051" s="3" t="str">
        <f t="shared" si="602"/>
        <v/>
      </c>
      <c r="L26051"/>
    </row>
    <row r="26052" spans="1:12" x14ac:dyDescent="0.25">
      <c r="A26052" s="3" t="str">
        <f t="shared" si="602"/>
        <v/>
      </c>
      <c r="L26052"/>
    </row>
    <row r="26053" spans="1:12" x14ac:dyDescent="0.25">
      <c r="A26053" s="3" t="str">
        <f t="shared" si="602"/>
        <v/>
      </c>
      <c r="L26053"/>
    </row>
    <row r="26054" spans="1:12" x14ac:dyDescent="0.25">
      <c r="A26054" s="3" t="str">
        <f t="shared" si="602"/>
        <v/>
      </c>
      <c r="L26054"/>
    </row>
    <row r="26055" spans="1:12" x14ac:dyDescent="0.25">
      <c r="A26055" s="3" t="str">
        <f t="shared" si="602"/>
        <v/>
      </c>
      <c r="L26055"/>
    </row>
    <row r="26056" spans="1:12" x14ac:dyDescent="0.25">
      <c r="A26056" s="3" t="str">
        <f t="shared" si="602"/>
        <v/>
      </c>
      <c r="L26056"/>
    </row>
    <row r="26057" spans="1:12" x14ac:dyDescent="0.25">
      <c r="A26057" s="3" t="str">
        <f t="shared" si="602"/>
        <v/>
      </c>
      <c r="L26057"/>
    </row>
    <row r="26058" spans="1:12" x14ac:dyDescent="0.25">
      <c r="A26058" s="3" t="str">
        <f t="shared" si="602"/>
        <v/>
      </c>
      <c r="L26058"/>
    </row>
    <row r="26059" spans="1:12" x14ac:dyDescent="0.25">
      <c r="A26059" s="3" t="str">
        <f t="shared" si="602"/>
        <v/>
      </c>
      <c r="L26059"/>
    </row>
    <row r="26060" spans="1:12" x14ac:dyDescent="0.25">
      <c r="A26060" s="3" t="str">
        <f t="shared" si="602"/>
        <v/>
      </c>
      <c r="L26060"/>
    </row>
    <row r="26061" spans="1:12" x14ac:dyDescent="0.25">
      <c r="A26061" s="3" t="str">
        <f t="shared" si="602"/>
        <v/>
      </c>
      <c r="L26061"/>
    </row>
    <row r="26062" spans="1:12" x14ac:dyDescent="0.25">
      <c r="A26062" s="3" t="str">
        <f t="shared" si="602"/>
        <v/>
      </c>
      <c r="L26062"/>
    </row>
    <row r="26063" spans="1:12" x14ac:dyDescent="0.25">
      <c r="A26063" s="3" t="str">
        <f t="shared" si="602"/>
        <v/>
      </c>
      <c r="L26063"/>
    </row>
    <row r="26064" spans="1:12" x14ac:dyDescent="0.25">
      <c r="A26064" s="3" t="str">
        <f t="shared" si="602"/>
        <v/>
      </c>
      <c r="L26064"/>
    </row>
    <row r="26065" spans="1:12" x14ac:dyDescent="0.25">
      <c r="A26065" s="3" t="str">
        <f t="shared" ref="A26065:A26128" si="603">IF(B26051="","",CONCATENATE(MONTH(B26051),YEAR(B26051)))</f>
        <v/>
      </c>
      <c r="L26065"/>
    </row>
    <row r="26066" spans="1:12" x14ac:dyDescent="0.25">
      <c r="A26066" s="3" t="str">
        <f t="shared" si="603"/>
        <v/>
      </c>
      <c r="L26066"/>
    </row>
    <row r="26067" spans="1:12" x14ac:dyDescent="0.25">
      <c r="A26067" s="3" t="str">
        <f t="shared" si="603"/>
        <v/>
      </c>
      <c r="L26067"/>
    </row>
    <row r="26068" spans="1:12" x14ac:dyDescent="0.25">
      <c r="A26068" s="3" t="str">
        <f t="shared" si="603"/>
        <v/>
      </c>
      <c r="L26068"/>
    </row>
    <row r="26069" spans="1:12" x14ac:dyDescent="0.25">
      <c r="A26069" s="3" t="str">
        <f t="shared" si="603"/>
        <v/>
      </c>
      <c r="L26069"/>
    </row>
    <row r="26070" spans="1:12" x14ac:dyDescent="0.25">
      <c r="A26070" s="3" t="str">
        <f t="shared" si="603"/>
        <v/>
      </c>
      <c r="L26070"/>
    </row>
    <row r="26071" spans="1:12" x14ac:dyDescent="0.25">
      <c r="A26071" s="3" t="str">
        <f t="shared" si="603"/>
        <v/>
      </c>
      <c r="L26071"/>
    </row>
    <row r="26072" spans="1:12" x14ac:dyDescent="0.25">
      <c r="A26072" s="3" t="str">
        <f t="shared" si="603"/>
        <v/>
      </c>
      <c r="L26072"/>
    </row>
    <row r="26073" spans="1:12" x14ac:dyDescent="0.25">
      <c r="A26073" s="3" t="str">
        <f t="shared" si="603"/>
        <v/>
      </c>
      <c r="L26073"/>
    </row>
    <row r="26074" spans="1:12" x14ac:dyDescent="0.25">
      <c r="A26074" s="3" t="str">
        <f t="shared" si="603"/>
        <v/>
      </c>
      <c r="L26074"/>
    </row>
    <row r="26075" spans="1:12" x14ac:dyDescent="0.25">
      <c r="A26075" s="3" t="str">
        <f t="shared" si="603"/>
        <v/>
      </c>
      <c r="L26075"/>
    </row>
    <row r="26076" spans="1:12" x14ac:dyDescent="0.25">
      <c r="A26076" s="3" t="str">
        <f t="shared" si="603"/>
        <v/>
      </c>
      <c r="L26076"/>
    </row>
    <row r="26077" spans="1:12" x14ac:dyDescent="0.25">
      <c r="A26077" s="3" t="str">
        <f t="shared" si="603"/>
        <v/>
      </c>
      <c r="L26077"/>
    </row>
    <row r="26078" spans="1:12" x14ac:dyDescent="0.25">
      <c r="A26078" s="3" t="str">
        <f t="shared" si="603"/>
        <v/>
      </c>
      <c r="L26078"/>
    </row>
    <row r="26079" spans="1:12" x14ac:dyDescent="0.25">
      <c r="A26079" s="3" t="str">
        <f t="shared" si="603"/>
        <v/>
      </c>
      <c r="L26079"/>
    </row>
    <row r="26080" spans="1:12" x14ac:dyDescent="0.25">
      <c r="A26080" s="3" t="str">
        <f t="shared" si="603"/>
        <v/>
      </c>
      <c r="L26080"/>
    </row>
    <row r="26081" spans="1:12" x14ac:dyDescent="0.25">
      <c r="A26081" s="3" t="str">
        <f t="shared" si="603"/>
        <v/>
      </c>
      <c r="L26081"/>
    </row>
    <row r="26082" spans="1:12" x14ac:dyDescent="0.25">
      <c r="A26082" s="3" t="str">
        <f t="shared" si="603"/>
        <v/>
      </c>
      <c r="L26082"/>
    </row>
    <row r="26083" spans="1:12" x14ac:dyDescent="0.25">
      <c r="A26083" s="3" t="str">
        <f t="shared" si="603"/>
        <v/>
      </c>
      <c r="L26083"/>
    </row>
    <row r="26084" spans="1:12" x14ac:dyDescent="0.25">
      <c r="A26084" s="3" t="str">
        <f t="shared" si="603"/>
        <v/>
      </c>
      <c r="L26084"/>
    </row>
    <row r="26085" spans="1:12" x14ac:dyDescent="0.25">
      <c r="A26085" s="3" t="str">
        <f t="shared" si="603"/>
        <v/>
      </c>
      <c r="L26085"/>
    </row>
    <row r="26086" spans="1:12" x14ac:dyDescent="0.25">
      <c r="A26086" s="3" t="str">
        <f t="shared" si="603"/>
        <v/>
      </c>
      <c r="L26086"/>
    </row>
    <row r="26087" spans="1:12" x14ac:dyDescent="0.25">
      <c r="A26087" s="3" t="str">
        <f t="shared" si="603"/>
        <v/>
      </c>
      <c r="L26087"/>
    </row>
    <row r="26088" spans="1:12" x14ac:dyDescent="0.25">
      <c r="A26088" s="3" t="str">
        <f t="shared" si="603"/>
        <v/>
      </c>
      <c r="L26088"/>
    </row>
    <row r="26089" spans="1:12" x14ac:dyDescent="0.25">
      <c r="A26089" s="3" t="str">
        <f t="shared" si="603"/>
        <v/>
      </c>
      <c r="L26089"/>
    </row>
    <row r="26090" spans="1:12" x14ac:dyDescent="0.25">
      <c r="A26090" s="3" t="str">
        <f t="shared" si="603"/>
        <v/>
      </c>
      <c r="L26090"/>
    </row>
    <row r="26091" spans="1:12" x14ac:dyDescent="0.25">
      <c r="A26091" s="3" t="str">
        <f t="shared" si="603"/>
        <v/>
      </c>
      <c r="L26091"/>
    </row>
    <row r="26092" spans="1:12" x14ac:dyDescent="0.25">
      <c r="A26092" s="3" t="str">
        <f t="shared" si="603"/>
        <v/>
      </c>
      <c r="L26092"/>
    </row>
    <row r="26093" spans="1:12" x14ac:dyDescent="0.25">
      <c r="A26093" s="3" t="str">
        <f t="shared" si="603"/>
        <v/>
      </c>
      <c r="L26093"/>
    </row>
    <row r="26094" spans="1:12" x14ac:dyDescent="0.25">
      <c r="A26094" s="3" t="str">
        <f t="shared" si="603"/>
        <v/>
      </c>
      <c r="L26094"/>
    </row>
    <row r="26095" spans="1:12" x14ac:dyDescent="0.25">
      <c r="A26095" s="3" t="str">
        <f t="shared" si="603"/>
        <v/>
      </c>
      <c r="L26095"/>
    </row>
    <row r="26096" spans="1:12" x14ac:dyDescent="0.25">
      <c r="A26096" s="3" t="str">
        <f t="shared" si="603"/>
        <v/>
      </c>
      <c r="L26096"/>
    </row>
    <row r="26097" spans="1:12" x14ac:dyDescent="0.25">
      <c r="A26097" s="3" t="str">
        <f t="shared" si="603"/>
        <v/>
      </c>
      <c r="L26097"/>
    </row>
    <row r="26098" spans="1:12" x14ac:dyDescent="0.25">
      <c r="A26098" s="3" t="str">
        <f t="shared" si="603"/>
        <v/>
      </c>
      <c r="L26098"/>
    </row>
    <row r="26099" spans="1:12" x14ac:dyDescent="0.25">
      <c r="A26099" s="3" t="str">
        <f t="shared" si="603"/>
        <v/>
      </c>
      <c r="L26099"/>
    </row>
    <row r="26100" spans="1:12" x14ac:dyDescent="0.25">
      <c r="A26100" s="3" t="str">
        <f t="shared" si="603"/>
        <v/>
      </c>
      <c r="L26100"/>
    </row>
    <row r="26101" spans="1:12" x14ac:dyDescent="0.25">
      <c r="A26101" s="3" t="str">
        <f t="shared" si="603"/>
        <v/>
      </c>
      <c r="L26101"/>
    </row>
    <row r="26102" spans="1:12" x14ac:dyDescent="0.25">
      <c r="A26102" s="3" t="str">
        <f t="shared" si="603"/>
        <v/>
      </c>
      <c r="L26102"/>
    </row>
    <row r="26103" spans="1:12" x14ac:dyDescent="0.25">
      <c r="A26103" s="3" t="str">
        <f t="shared" si="603"/>
        <v/>
      </c>
      <c r="L26103"/>
    </row>
    <row r="26104" spans="1:12" x14ac:dyDescent="0.25">
      <c r="A26104" s="3" t="str">
        <f t="shared" si="603"/>
        <v/>
      </c>
      <c r="L26104"/>
    </row>
    <row r="26105" spans="1:12" x14ac:dyDescent="0.25">
      <c r="A26105" s="3" t="str">
        <f t="shared" si="603"/>
        <v/>
      </c>
      <c r="L26105"/>
    </row>
    <row r="26106" spans="1:12" x14ac:dyDescent="0.25">
      <c r="A26106" s="3" t="str">
        <f t="shared" si="603"/>
        <v/>
      </c>
      <c r="L26106"/>
    </row>
    <row r="26107" spans="1:12" x14ac:dyDescent="0.25">
      <c r="A26107" s="3" t="str">
        <f t="shared" si="603"/>
        <v/>
      </c>
      <c r="L26107"/>
    </row>
    <row r="26108" spans="1:12" x14ac:dyDescent="0.25">
      <c r="A26108" s="3" t="str">
        <f t="shared" si="603"/>
        <v/>
      </c>
      <c r="L26108"/>
    </row>
    <row r="26109" spans="1:12" x14ac:dyDescent="0.25">
      <c r="A26109" s="3" t="str">
        <f t="shared" si="603"/>
        <v/>
      </c>
      <c r="L26109"/>
    </row>
    <row r="26110" spans="1:12" x14ac:dyDescent="0.25">
      <c r="A26110" s="3" t="str">
        <f t="shared" si="603"/>
        <v/>
      </c>
      <c r="L26110"/>
    </row>
    <row r="26111" spans="1:12" x14ac:dyDescent="0.25">
      <c r="A26111" s="3" t="str">
        <f t="shared" si="603"/>
        <v/>
      </c>
      <c r="L26111"/>
    </row>
    <row r="26112" spans="1:12" x14ac:dyDescent="0.25">
      <c r="A26112" s="3" t="str">
        <f t="shared" si="603"/>
        <v/>
      </c>
      <c r="L26112"/>
    </row>
    <row r="26113" spans="1:12" x14ac:dyDescent="0.25">
      <c r="A26113" s="3" t="str">
        <f t="shared" si="603"/>
        <v/>
      </c>
      <c r="L26113"/>
    </row>
    <row r="26114" spans="1:12" x14ac:dyDescent="0.25">
      <c r="A26114" s="3" t="str">
        <f t="shared" si="603"/>
        <v/>
      </c>
      <c r="L26114"/>
    </row>
    <row r="26115" spans="1:12" x14ac:dyDescent="0.25">
      <c r="A26115" s="3" t="str">
        <f t="shared" si="603"/>
        <v/>
      </c>
      <c r="L26115"/>
    </row>
    <row r="26116" spans="1:12" x14ac:dyDescent="0.25">
      <c r="A26116" s="3" t="str">
        <f t="shared" si="603"/>
        <v/>
      </c>
      <c r="L26116"/>
    </row>
    <row r="26117" spans="1:12" x14ac:dyDescent="0.25">
      <c r="A26117" s="3" t="str">
        <f t="shared" si="603"/>
        <v/>
      </c>
      <c r="L26117"/>
    </row>
    <row r="26118" spans="1:12" x14ac:dyDescent="0.25">
      <c r="A26118" s="3" t="str">
        <f t="shared" si="603"/>
        <v/>
      </c>
      <c r="L26118"/>
    </row>
    <row r="26119" spans="1:12" x14ac:dyDescent="0.25">
      <c r="A26119" s="3" t="str">
        <f t="shared" si="603"/>
        <v/>
      </c>
      <c r="L26119"/>
    </row>
    <row r="26120" spans="1:12" x14ac:dyDescent="0.25">
      <c r="A26120" s="3" t="str">
        <f t="shared" si="603"/>
        <v/>
      </c>
      <c r="L26120"/>
    </row>
    <row r="26121" spans="1:12" x14ac:dyDescent="0.25">
      <c r="A26121" s="3" t="str">
        <f t="shared" si="603"/>
        <v/>
      </c>
      <c r="L26121"/>
    </row>
    <row r="26122" spans="1:12" x14ac:dyDescent="0.25">
      <c r="A26122" s="3" t="str">
        <f t="shared" si="603"/>
        <v/>
      </c>
      <c r="L26122"/>
    </row>
    <row r="26123" spans="1:12" x14ac:dyDescent="0.25">
      <c r="A26123" s="3" t="str">
        <f t="shared" si="603"/>
        <v/>
      </c>
      <c r="L26123"/>
    </row>
    <row r="26124" spans="1:12" x14ac:dyDescent="0.25">
      <c r="A26124" s="3" t="str">
        <f t="shared" si="603"/>
        <v/>
      </c>
      <c r="L26124"/>
    </row>
    <row r="26125" spans="1:12" x14ac:dyDescent="0.25">
      <c r="A26125" s="3" t="str">
        <f t="shared" si="603"/>
        <v/>
      </c>
      <c r="L26125"/>
    </row>
    <row r="26126" spans="1:12" x14ac:dyDescent="0.25">
      <c r="A26126" s="3" t="str">
        <f t="shared" si="603"/>
        <v/>
      </c>
      <c r="L26126"/>
    </row>
    <row r="26127" spans="1:12" x14ac:dyDescent="0.25">
      <c r="A26127" s="3" t="str">
        <f t="shared" si="603"/>
        <v/>
      </c>
      <c r="L26127"/>
    </row>
    <row r="26128" spans="1:12" x14ac:dyDescent="0.25">
      <c r="A26128" s="3" t="str">
        <f t="shared" si="603"/>
        <v/>
      </c>
      <c r="L26128"/>
    </row>
    <row r="26129" spans="1:12" x14ac:dyDescent="0.25">
      <c r="A26129" s="3" t="str">
        <f t="shared" ref="A26129:A26192" si="604">IF(B26115="","",CONCATENATE(MONTH(B26115),YEAR(B26115)))</f>
        <v/>
      </c>
      <c r="L26129"/>
    </row>
    <row r="26130" spans="1:12" x14ac:dyDescent="0.25">
      <c r="A26130" s="3" t="str">
        <f t="shared" si="604"/>
        <v/>
      </c>
      <c r="L26130"/>
    </row>
    <row r="26131" spans="1:12" x14ac:dyDescent="0.25">
      <c r="A26131" s="3" t="str">
        <f t="shared" si="604"/>
        <v/>
      </c>
      <c r="L26131"/>
    </row>
    <row r="26132" spans="1:12" x14ac:dyDescent="0.25">
      <c r="A26132" s="3" t="str">
        <f t="shared" si="604"/>
        <v/>
      </c>
      <c r="L26132"/>
    </row>
    <row r="26133" spans="1:12" x14ac:dyDescent="0.25">
      <c r="A26133" s="3" t="str">
        <f t="shared" si="604"/>
        <v/>
      </c>
      <c r="L26133"/>
    </row>
    <row r="26134" spans="1:12" x14ac:dyDescent="0.25">
      <c r="A26134" s="3" t="str">
        <f t="shared" si="604"/>
        <v/>
      </c>
      <c r="L26134"/>
    </row>
    <row r="26135" spans="1:12" x14ac:dyDescent="0.25">
      <c r="A26135" s="3" t="str">
        <f t="shared" si="604"/>
        <v/>
      </c>
      <c r="L26135"/>
    </row>
    <row r="26136" spans="1:12" x14ac:dyDescent="0.25">
      <c r="A26136" s="3" t="str">
        <f t="shared" si="604"/>
        <v/>
      </c>
      <c r="L26136"/>
    </row>
    <row r="26137" spans="1:12" x14ac:dyDescent="0.25">
      <c r="A26137" s="3" t="str">
        <f t="shared" si="604"/>
        <v/>
      </c>
      <c r="L26137"/>
    </row>
    <row r="26138" spans="1:12" x14ac:dyDescent="0.25">
      <c r="A26138" s="3" t="str">
        <f t="shared" si="604"/>
        <v/>
      </c>
      <c r="L26138"/>
    </row>
    <row r="26139" spans="1:12" x14ac:dyDescent="0.25">
      <c r="A26139" s="3" t="str">
        <f t="shared" si="604"/>
        <v/>
      </c>
      <c r="L26139"/>
    </row>
    <row r="26140" spans="1:12" x14ac:dyDescent="0.25">
      <c r="A26140" s="3" t="str">
        <f t="shared" si="604"/>
        <v/>
      </c>
      <c r="L26140"/>
    </row>
    <row r="26141" spans="1:12" x14ac:dyDescent="0.25">
      <c r="A26141" s="3" t="str">
        <f t="shared" si="604"/>
        <v/>
      </c>
      <c r="L26141"/>
    </row>
    <row r="26142" spans="1:12" x14ac:dyDescent="0.25">
      <c r="A26142" s="3" t="str">
        <f t="shared" si="604"/>
        <v/>
      </c>
      <c r="L26142"/>
    </row>
    <row r="26143" spans="1:12" x14ac:dyDescent="0.25">
      <c r="A26143" s="3" t="str">
        <f t="shared" si="604"/>
        <v/>
      </c>
      <c r="L26143"/>
    </row>
    <row r="26144" spans="1:12" x14ac:dyDescent="0.25">
      <c r="A26144" s="3" t="str">
        <f t="shared" si="604"/>
        <v/>
      </c>
      <c r="L26144"/>
    </row>
    <row r="26145" spans="1:12" x14ac:dyDescent="0.25">
      <c r="A26145" s="3" t="str">
        <f t="shared" si="604"/>
        <v/>
      </c>
      <c r="L26145"/>
    </row>
    <row r="26146" spans="1:12" x14ac:dyDescent="0.25">
      <c r="A26146" s="3" t="str">
        <f t="shared" si="604"/>
        <v/>
      </c>
      <c r="L26146"/>
    </row>
    <row r="26147" spans="1:12" x14ac:dyDescent="0.25">
      <c r="A26147" s="3" t="str">
        <f t="shared" si="604"/>
        <v/>
      </c>
      <c r="L26147"/>
    </row>
    <row r="26148" spans="1:12" x14ac:dyDescent="0.25">
      <c r="A26148" s="3" t="str">
        <f t="shared" si="604"/>
        <v/>
      </c>
      <c r="L26148"/>
    </row>
    <row r="26149" spans="1:12" x14ac:dyDescent="0.25">
      <c r="A26149" s="3" t="str">
        <f t="shared" si="604"/>
        <v/>
      </c>
      <c r="L26149"/>
    </row>
    <row r="26150" spans="1:12" x14ac:dyDescent="0.25">
      <c r="A26150" s="3" t="str">
        <f t="shared" si="604"/>
        <v/>
      </c>
      <c r="L26150"/>
    </row>
    <row r="26151" spans="1:12" x14ac:dyDescent="0.25">
      <c r="A26151" s="3" t="str">
        <f t="shared" si="604"/>
        <v/>
      </c>
      <c r="L26151"/>
    </row>
    <row r="26152" spans="1:12" x14ac:dyDescent="0.25">
      <c r="A26152" s="3" t="str">
        <f t="shared" si="604"/>
        <v/>
      </c>
      <c r="L26152"/>
    </row>
    <row r="26153" spans="1:12" x14ac:dyDescent="0.25">
      <c r="A26153" s="3" t="str">
        <f t="shared" si="604"/>
        <v/>
      </c>
      <c r="L26153"/>
    </row>
    <row r="26154" spans="1:12" x14ac:dyDescent="0.25">
      <c r="A26154" s="3" t="str">
        <f t="shared" si="604"/>
        <v/>
      </c>
      <c r="L26154"/>
    </row>
    <row r="26155" spans="1:12" x14ac:dyDescent="0.25">
      <c r="A26155" s="3" t="str">
        <f t="shared" si="604"/>
        <v/>
      </c>
      <c r="L26155"/>
    </row>
    <row r="26156" spans="1:12" x14ac:dyDescent="0.25">
      <c r="A26156" s="3" t="str">
        <f t="shared" si="604"/>
        <v/>
      </c>
      <c r="L26156"/>
    </row>
    <row r="26157" spans="1:12" x14ac:dyDescent="0.25">
      <c r="A26157" s="3" t="str">
        <f t="shared" si="604"/>
        <v/>
      </c>
      <c r="L26157"/>
    </row>
    <row r="26158" spans="1:12" x14ac:dyDescent="0.25">
      <c r="A26158" s="3" t="str">
        <f t="shared" si="604"/>
        <v/>
      </c>
      <c r="L26158"/>
    </row>
    <row r="26159" spans="1:12" x14ac:dyDescent="0.25">
      <c r="A26159" s="3" t="str">
        <f t="shared" si="604"/>
        <v/>
      </c>
      <c r="L26159"/>
    </row>
    <row r="26160" spans="1:12" x14ac:dyDescent="0.25">
      <c r="A26160" s="3" t="str">
        <f t="shared" si="604"/>
        <v/>
      </c>
      <c r="L26160"/>
    </row>
    <row r="26161" spans="1:12" x14ac:dyDescent="0.25">
      <c r="A26161" s="3" t="str">
        <f t="shared" si="604"/>
        <v/>
      </c>
      <c r="L26161"/>
    </row>
    <row r="26162" spans="1:12" x14ac:dyDescent="0.25">
      <c r="A26162" s="3" t="str">
        <f t="shared" si="604"/>
        <v/>
      </c>
      <c r="L26162"/>
    </row>
    <row r="26163" spans="1:12" x14ac:dyDescent="0.25">
      <c r="A26163" s="3" t="str">
        <f t="shared" si="604"/>
        <v/>
      </c>
      <c r="L26163"/>
    </row>
    <row r="26164" spans="1:12" x14ac:dyDescent="0.25">
      <c r="A26164" s="3" t="str">
        <f t="shared" si="604"/>
        <v/>
      </c>
      <c r="L26164"/>
    </row>
    <row r="26165" spans="1:12" x14ac:dyDescent="0.25">
      <c r="A26165" s="3" t="str">
        <f t="shared" si="604"/>
        <v/>
      </c>
      <c r="L26165"/>
    </row>
    <row r="26166" spans="1:12" x14ac:dyDescent="0.25">
      <c r="A26166" s="3" t="str">
        <f t="shared" si="604"/>
        <v/>
      </c>
      <c r="L26166"/>
    </row>
    <row r="26167" spans="1:12" x14ac:dyDescent="0.25">
      <c r="A26167" s="3" t="str">
        <f t="shared" si="604"/>
        <v/>
      </c>
      <c r="L26167"/>
    </row>
    <row r="26168" spans="1:12" x14ac:dyDescent="0.25">
      <c r="A26168" s="3" t="str">
        <f t="shared" si="604"/>
        <v/>
      </c>
      <c r="L26168"/>
    </row>
    <row r="26169" spans="1:12" x14ac:dyDescent="0.25">
      <c r="A26169" s="3" t="str">
        <f t="shared" si="604"/>
        <v/>
      </c>
      <c r="L26169"/>
    </row>
    <row r="26170" spans="1:12" x14ac:dyDescent="0.25">
      <c r="A26170" s="3" t="str">
        <f t="shared" si="604"/>
        <v/>
      </c>
      <c r="L26170"/>
    </row>
    <row r="26171" spans="1:12" x14ac:dyDescent="0.25">
      <c r="A26171" s="3" t="str">
        <f t="shared" si="604"/>
        <v/>
      </c>
      <c r="L26171"/>
    </row>
    <row r="26172" spans="1:12" x14ac:dyDescent="0.25">
      <c r="A26172" s="3" t="str">
        <f t="shared" si="604"/>
        <v/>
      </c>
      <c r="L26172"/>
    </row>
    <row r="26173" spans="1:12" x14ac:dyDescent="0.25">
      <c r="A26173" s="3" t="str">
        <f t="shared" si="604"/>
        <v/>
      </c>
      <c r="L26173"/>
    </row>
    <row r="26174" spans="1:12" x14ac:dyDescent="0.25">
      <c r="A26174" s="3" t="str">
        <f t="shared" si="604"/>
        <v/>
      </c>
      <c r="L26174"/>
    </row>
    <row r="26175" spans="1:12" x14ac:dyDescent="0.25">
      <c r="A26175" s="3" t="str">
        <f t="shared" si="604"/>
        <v/>
      </c>
      <c r="L26175"/>
    </row>
    <row r="26176" spans="1:12" x14ac:dyDescent="0.25">
      <c r="A26176" s="3" t="str">
        <f t="shared" si="604"/>
        <v/>
      </c>
      <c r="L26176"/>
    </row>
    <row r="26177" spans="1:12" x14ac:dyDescent="0.25">
      <c r="A26177" s="3" t="str">
        <f t="shared" si="604"/>
        <v/>
      </c>
      <c r="L26177"/>
    </row>
    <row r="26178" spans="1:12" x14ac:dyDescent="0.25">
      <c r="A26178" s="3" t="str">
        <f t="shared" si="604"/>
        <v/>
      </c>
      <c r="L26178"/>
    </row>
    <row r="26179" spans="1:12" x14ac:dyDescent="0.25">
      <c r="A26179" s="3" t="str">
        <f t="shared" si="604"/>
        <v/>
      </c>
      <c r="L26179"/>
    </row>
    <row r="26180" spans="1:12" x14ac:dyDescent="0.25">
      <c r="A26180" s="3" t="str">
        <f t="shared" si="604"/>
        <v/>
      </c>
      <c r="L26180"/>
    </row>
    <row r="26181" spans="1:12" x14ac:dyDescent="0.25">
      <c r="A26181" s="3" t="str">
        <f t="shared" si="604"/>
        <v/>
      </c>
      <c r="L26181"/>
    </row>
    <row r="26182" spans="1:12" x14ac:dyDescent="0.25">
      <c r="A26182" s="3" t="str">
        <f t="shared" si="604"/>
        <v/>
      </c>
      <c r="L26182"/>
    </row>
    <row r="26183" spans="1:12" x14ac:dyDescent="0.25">
      <c r="A26183" s="3" t="str">
        <f t="shared" si="604"/>
        <v/>
      </c>
      <c r="L26183"/>
    </row>
    <row r="26184" spans="1:12" x14ac:dyDescent="0.25">
      <c r="A26184" s="3" t="str">
        <f t="shared" si="604"/>
        <v/>
      </c>
      <c r="L26184"/>
    </row>
    <row r="26185" spans="1:12" x14ac:dyDescent="0.25">
      <c r="A26185" s="3" t="str">
        <f t="shared" si="604"/>
        <v/>
      </c>
      <c r="L26185"/>
    </row>
    <row r="26186" spans="1:12" x14ac:dyDescent="0.25">
      <c r="A26186" s="3" t="str">
        <f t="shared" si="604"/>
        <v/>
      </c>
      <c r="L26186"/>
    </row>
    <row r="26187" spans="1:12" x14ac:dyDescent="0.25">
      <c r="A26187" s="3" t="str">
        <f t="shared" si="604"/>
        <v/>
      </c>
      <c r="L26187"/>
    </row>
    <row r="26188" spans="1:12" x14ac:dyDescent="0.25">
      <c r="A26188" s="3" t="str">
        <f t="shared" si="604"/>
        <v/>
      </c>
      <c r="L26188"/>
    </row>
    <row r="26189" spans="1:12" x14ac:dyDescent="0.25">
      <c r="A26189" s="3" t="str">
        <f t="shared" si="604"/>
        <v/>
      </c>
      <c r="L26189"/>
    </row>
    <row r="26190" spans="1:12" x14ac:dyDescent="0.25">
      <c r="A26190" s="3" t="str">
        <f t="shared" si="604"/>
        <v/>
      </c>
      <c r="L26190"/>
    </row>
    <row r="26191" spans="1:12" x14ac:dyDescent="0.25">
      <c r="A26191" s="3" t="str">
        <f t="shared" si="604"/>
        <v/>
      </c>
      <c r="L26191"/>
    </row>
    <row r="26192" spans="1:12" x14ac:dyDescent="0.25">
      <c r="A26192" s="3" t="str">
        <f t="shared" si="604"/>
        <v/>
      </c>
      <c r="L26192"/>
    </row>
    <row r="26193" spans="1:12" x14ac:dyDescent="0.25">
      <c r="A26193" s="3" t="str">
        <f t="shared" ref="A26193:A26256" si="605">IF(B26179="","",CONCATENATE(MONTH(B26179),YEAR(B26179)))</f>
        <v/>
      </c>
      <c r="L26193"/>
    </row>
    <row r="26194" spans="1:12" x14ac:dyDescent="0.25">
      <c r="A26194" s="3" t="str">
        <f t="shared" si="605"/>
        <v/>
      </c>
      <c r="L26194"/>
    </row>
    <row r="26195" spans="1:12" x14ac:dyDescent="0.25">
      <c r="A26195" s="3" t="str">
        <f t="shared" si="605"/>
        <v/>
      </c>
      <c r="L26195"/>
    </row>
    <row r="26196" spans="1:12" x14ac:dyDescent="0.25">
      <c r="A26196" s="3" t="str">
        <f t="shared" si="605"/>
        <v/>
      </c>
      <c r="L26196"/>
    </row>
    <row r="26197" spans="1:12" x14ac:dyDescent="0.25">
      <c r="A26197" s="3" t="str">
        <f t="shared" si="605"/>
        <v/>
      </c>
      <c r="L26197"/>
    </row>
    <row r="26198" spans="1:12" x14ac:dyDescent="0.25">
      <c r="A26198" s="3" t="str">
        <f t="shared" si="605"/>
        <v/>
      </c>
      <c r="L26198"/>
    </row>
    <row r="26199" spans="1:12" x14ac:dyDescent="0.25">
      <c r="A26199" s="3" t="str">
        <f t="shared" si="605"/>
        <v/>
      </c>
      <c r="L26199"/>
    </row>
    <row r="26200" spans="1:12" x14ac:dyDescent="0.25">
      <c r="A26200" s="3" t="str">
        <f t="shared" si="605"/>
        <v/>
      </c>
      <c r="L26200"/>
    </row>
    <row r="26201" spans="1:12" x14ac:dyDescent="0.25">
      <c r="A26201" s="3" t="str">
        <f t="shared" si="605"/>
        <v/>
      </c>
      <c r="L26201"/>
    </row>
    <row r="26202" spans="1:12" x14ac:dyDescent="0.25">
      <c r="A26202" s="3" t="str">
        <f t="shared" si="605"/>
        <v/>
      </c>
      <c r="L26202"/>
    </row>
    <row r="26203" spans="1:12" x14ac:dyDescent="0.25">
      <c r="A26203" s="3" t="str">
        <f t="shared" si="605"/>
        <v/>
      </c>
      <c r="L26203"/>
    </row>
    <row r="26204" spans="1:12" x14ac:dyDescent="0.25">
      <c r="A26204" s="3" t="str">
        <f t="shared" si="605"/>
        <v/>
      </c>
      <c r="L26204"/>
    </row>
    <row r="26205" spans="1:12" x14ac:dyDescent="0.25">
      <c r="A26205" s="3" t="str">
        <f t="shared" si="605"/>
        <v/>
      </c>
      <c r="L26205"/>
    </row>
    <row r="26206" spans="1:12" x14ac:dyDescent="0.25">
      <c r="A26206" s="3" t="str">
        <f t="shared" si="605"/>
        <v/>
      </c>
      <c r="L26206"/>
    </row>
    <row r="26207" spans="1:12" x14ac:dyDescent="0.25">
      <c r="A26207" s="3" t="str">
        <f t="shared" si="605"/>
        <v/>
      </c>
      <c r="L26207"/>
    </row>
    <row r="26208" spans="1:12" x14ac:dyDescent="0.25">
      <c r="A26208" s="3" t="str">
        <f t="shared" si="605"/>
        <v/>
      </c>
      <c r="L26208"/>
    </row>
    <row r="26209" spans="1:12" x14ac:dyDescent="0.25">
      <c r="A26209" s="3" t="str">
        <f t="shared" si="605"/>
        <v/>
      </c>
      <c r="L26209"/>
    </row>
    <row r="26210" spans="1:12" x14ac:dyDescent="0.25">
      <c r="A26210" s="3" t="str">
        <f t="shared" si="605"/>
        <v/>
      </c>
      <c r="L26210"/>
    </row>
    <row r="26211" spans="1:12" x14ac:dyDescent="0.25">
      <c r="A26211" s="3" t="str">
        <f t="shared" si="605"/>
        <v/>
      </c>
      <c r="L26211"/>
    </row>
    <row r="26212" spans="1:12" x14ac:dyDescent="0.25">
      <c r="A26212" s="3" t="str">
        <f t="shared" si="605"/>
        <v/>
      </c>
      <c r="L26212"/>
    </row>
    <row r="26213" spans="1:12" x14ac:dyDescent="0.25">
      <c r="A26213" s="3" t="str">
        <f t="shared" si="605"/>
        <v/>
      </c>
      <c r="L26213"/>
    </row>
    <row r="26214" spans="1:12" x14ac:dyDescent="0.25">
      <c r="A26214" s="3" t="str">
        <f t="shared" si="605"/>
        <v/>
      </c>
      <c r="L26214"/>
    </row>
    <row r="26215" spans="1:12" x14ac:dyDescent="0.25">
      <c r="A26215" s="3" t="str">
        <f t="shared" si="605"/>
        <v/>
      </c>
      <c r="L26215"/>
    </row>
    <row r="26216" spans="1:12" x14ac:dyDescent="0.25">
      <c r="A26216" s="3" t="str">
        <f t="shared" si="605"/>
        <v/>
      </c>
      <c r="L26216"/>
    </row>
    <row r="26217" spans="1:12" x14ac:dyDescent="0.25">
      <c r="A26217" s="3" t="str">
        <f t="shared" si="605"/>
        <v/>
      </c>
      <c r="L26217"/>
    </row>
    <row r="26218" spans="1:12" x14ac:dyDescent="0.25">
      <c r="A26218" s="3" t="str">
        <f t="shared" si="605"/>
        <v/>
      </c>
      <c r="L26218"/>
    </row>
    <row r="26219" spans="1:12" x14ac:dyDescent="0.25">
      <c r="A26219" s="3" t="str">
        <f t="shared" si="605"/>
        <v/>
      </c>
      <c r="L26219"/>
    </row>
    <row r="26220" spans="1:12" x14ac:dyDescent="0.25">
      <c r="A26220" s="3" t="str">
        <f t="shared" si="605"/>
        <v/>
      </c>
      <c r="L26220"/>
    </row>
    <row r="26221" spans="1:12" x14ac:dyDescent="0.25">
      <c r="A26221" s="3" t="str">
        <f t="shared" si="605"/>
        <v/>
      </c>
      <c r="L26221"/>
    </row>
    <row r="26222" spans="1:12" x14ac:dyDescent="0.25">
      <c r="A26222" s="3" t="str">
        <f t="shared" si="605"/>
        <v/>
      </c>
      <c r="L26222"/>
    </row>
    <row r="26223" spans="1:12" x14ac:dyDescent="0.25">
      <c r="A26223" s="3" t="str">
        <f t="shared" si="605"/>
        <v/>
      </c>
      <c r="L26223"/>
    </row>
    <row r="26224" spans="1:12" x14ac:dyDescent="0.25">
      <c r="A26224" s="3" t="str">
        <f t="shared" si="605"/>
        <v/>
      </c>
      <c r="L26224"/>
    </row>
    <row r="26225" spans="1:12" x14ac:dyDescent="0.25">
      <c r="A26225" s="3" t="str">
        <f t="shared" si="605"/>
        <v/>
      </c>
      <c r="L26225"/>
    </row>
    <row r="26226" spans="1:12" x14ac:dyDescent="0.25">
      <c r="A26226" s="3" t="str">
        <f t="shared" si="605"/>
        <v/>
      </c>
      <c r="L26226"/>
    </row>
    <row r="26227" spans="1:12" x14ac:dyDescent="0.25">
      <c r="A26227" s="3" t="str">
        <f t="shared" si="605"/>
        <v/>
      </c>
      <c r="L26227"/>
    </row>
    <row r="26228" spans="1:12" x14ac:dyDescent="0.25">
      <c r="A26228" s="3" t="str">
        <f t="shared" si="605"/>
        <v/>
      </c>
      <c r="L26228"/>
    </row>
    <row r="26229" spans="1:12" x14ac:dyDescent="0.25">
      <c r="A26229" s="3" t="str">
        <f t="shared" si="605"/>
        <v/>
      </c>
      <c r="L26229"/>
    </row>
    <row r="26230" spans="1:12" x14ac:dyDescent="0.25">
      <c r="A26230" s="3" t="str">
        <f t="shared" si="605"/>
        <v/>
      </c>
      <c r="L26230"/>
    </row>
    <row r="26231" spans="1:12" x14ac:dyDescent="0.25">
      <c r="A26231" s="3" t="str">
        <f t="shared" si="605"/>
        <v/>
      </c>
      <c r="L26231"/>
    </row>
    <row r="26232" spans="1:12" x14ac:dyDescent="0.25">
      <c r="A26232" s="3" t="str">
        <f t="shared" si="605"/>
        <v/>
      </c>
      <c r="L26232"/>
    </row>
    <row r="26233" spans="1:12" x14ac:dyDescent="0.25">
      <c r="A26233" s="3" t="str">
        <f t="shared" si="605"/>
        <v/>
      </c>
      <c r="L26233"/>
    </row>
    <row r="26234" spans="1:12" x14ac:dyDescent="0.25">
      <c r="A26234" s="3" t="str">
        <f t="shared" si="605"/>
        <v/>
      </c>
      <c r="L26234"/>
    </row>
    <row r="26235" spans="1:12" x14ac:dyDescent="0.25">
      <c r="A26235" s="3" t="str">
        <f t="shared" si="605"/>
        <v/>
      </c>
      <c r="L26235"/>
    </row>
    <row r="26236" spans="1:12" x14ac:dyDescent="0.25">
      <c r="A26236" s="3" t="str">
        <f t="shared" si="605"/>
        <v/>
      </c>
      <c r="L26236"/>
    </row>
    <row r="26237" spans="1:12" x14ac:dyDescent="0.25">
      <c r="A26237" s="3" t="str">
        <f t="shared" si="605"/>
        <v/>
      </c>
      <c r="L26237"/>
    </row>
    <row r="26238" spans="1:12" x14ac:dyDescent="0.25">
      <c r="A26238" s="3" t="str">
        <f t="shared" si="605"/>
        <v/>
      </c>
      <c r="L26238"/>
    </row>
    <row r="26239" spans="1:12" x14ac:dyDescent="0.25">
      <c r="A26239" s="3" t="str">
        <f t="shared" si="605"/>
        <v/>
      </c>
      <c r="L26239"/>
    </row>
    <row r="26240" spans="1:12" x14ac:dyDescent="0.25">
      <c r="A26240" s="3" t="str">
        <f t="shared" si="605"/>
        <v/>
      </c>
      <c r="L26240"/>
    </row>
    <row r="26241" spans="1:12" x14ac:dyDescent="0.25">
      <c r="A26241" s="3" t="str">
        <f t="shared" si="605"/>
        <v/>
      </c>
      <c r="L26241"/>
    </row>
    <row r="26242" spans="1:12" x14ac:dyDescent="0.25">
      <c r="A26242" s="3" t="str">
        <f t="shared" si="605"/>
        <v/>
      </c>
      <c r="L26242"/>
    </row>
    <row r="26243" spans="1:12" x14ac:dyDescent="0.25">
      <c r="A26243" s="3" t="str">
        <f t="shared" si="605"/>
        <v/>
      </c>
      <c r="L26243"/>
    </row>
    <row r="26244" spans="1:12" x14ac:dyDescent="0.25">
      <c r="A26244" s="3" t="str">
        <f t="shared" si="605"/>
        <v/>
      </c>
      <c r="L26244"/>
    </row>
    <row r="26245" spans="1:12" x14ac:dyDescent="0.25">
      <c r="A26245" s="3" t="str">
        <f t="shared" si="605"/>
        <v/>
      </c>
      <c r="L26245"/>
    </row>
    <row r="26246" spans="1:12" x14ac:dyDescent="0.25">
      <c r="A26246" s="3" t="str">
        <f t="shared" si="605"/>
        <v/>
      </c>
      <c r="L26246"/>
    </row>
    <row r="26247" spans="1:12" x14ac:dyDescent="0.25">
      <c r="A26247" s="3" t="str">
        <f t="shared" si="605"/>
        <v/>
      </c>
      <c r="L26247"/>
    </row>
    <row r="26248" spans="1:12" x14ac:dyDescent="0.25">
      <c r="A26248" s="3" t="str">
        <f t="shared" si="605"/>
        <v/>
      </c>
      <c r="L26248"/>
    </row>
    <row r="26249" spans="1:12" x14ac:dyDescent="0.25">
      <c r="A26249" s="3" t="str">
        <f t="shared" si="605"/>
        <v/>
      </c>
      <c r="L26249"/>
    </row>
    <row r="26250" spans="1:12" x14ac:dyDescent="0.25">
      <c r="A26250" s="3" t="str">
        <f t="shared" si="605"/>
        <v/>
      </c>
      <c r="L26250"/>
    </row>
    <row r="26251" spans="1:12" x14ac:dyDescent="0.25">
      <c r="A26251" s="3" t="str">
        <f t="shared" si="605"/>
        <v/>
      </c>
      <c r="L26251"/>
    </row>
    <row r="26252" spans="1:12" x14ac:dyDescent="0.25">
      <c r="A26252" s="3" t="str">
        <f t="shared" si="605"/>
        <v/>
      </c>
      <c r="L26252"/>
    </row>
    <row r="26253" spans="1:12" x14ac:dyDescent="0.25">
      <c r="A26253" s="3" t="str">
        <f t="shared" si="605"/>
        <v/>
      </c>
      <c r="L26253"/>
    </row>
    <row r="26254" spans="1:12" x14ac:dyDescent="0.25">
      <c r="A26254" s="3" t="str">
        <f t="shared" si="605"/>
        <v/>
      </c>
      <c r="L26254"/>
    </row>
    <row r="26255" spans="1:12" x14ac:dyDescent="0.25">
      <c r="A26255" s="3" t="str">
        <f t="shared" si="605"/>
        <v/>
      </c>
      <c r="L26255"/>
    </row>
    <row r="26256" spans="1:12" x14ac:dyDescent="0.25">
      <c r="A26256" s="3" t="str">
        <f t="shared" si="605"/>
        <v/>
      </c>
      <c r="L26256"/>
    </row>
    <row r="26257" spans="1:12" x14ac:dyDescent="0.25">
      <c r="A26257" s="3" t="str">
        <f t="shared" ref="A26257:A26320" si="606">IF(B26243="","",CONCATENATE(MONTH(B26243),YEAR(B26243)))</f>
        <v/>
      </c>
      <c r="L26257"/>
    </row>
    <row r="26258" spans="1:12" x14ac:dyDescent="0.25">
      <c r="A26258" s="3" t="str">
        <f t="shared" si="606"/>
        <v/>
      </c>
      <c r="L26258"/>
    </row>
    <row r="26259" spans="1:12" x14ac:dyDescent="0.25">
      <c r="A26259" s="3" t="str">
        <f t="shared" si="606"/>
        <v/>
      </c>
      <c r="L26259"/>
    </row>
    <row r="26260" spans="1:12" x14ac:dyDescent="0.25">
      <c r="A26260" s="3" t="str">
        <f t="shared" si="606"/>
        <v/>
      </c>
      <c r="L26260"/>
    </row>
    <row r="26261" spans="1:12" x14ac:dyDescent="0.25">
      <c r="A26261" s="3" t="str">
        <f t="shared" si="606"/>
        <v/>
      </c>
      <c r="L26261"/>
    </row>
    <row r="26262" spans="1:12" x14ac:dyDescent="0.25">
      <c r="A26262" s="3" t="str">
        <f t="shared" si="606"/>
        <v/>
      </c>
      <c r="L26262"/>
    </row>
    <row r="26263" spans="1:12" x14ac:dyDescent="0.25">
      <c r="A26263" s="3" t="str">
        <f t="shared" si="606"/>
        <v/>
      </c>
      <c r="L26263"/>
    </row>
    <row r="26264" spans="1:12" x14ac:dyDescent="0.25">
      <c r="A26264" s="3" t="str">
        <f t="shared" si="606"/>
        <v/>
      </c>
      <c r="L26264"/>
    </row>
    <row r="26265" spans="1:12" x14ac:dyDescent="0.25">
      <c r="A26265" s="3" t="str">
        <f t="shared" si="606"/>
        <v/>
      </c>
      <c r="L26265"/>
    </row>
    <row r="26266" spans="1:12" x14ac:dyDescent="0.25">
      <c r="A26266" s="3" t="str">
        <f t="shared" si="606"/>
        <v/>
      </c>
      <c r="L26266"/>
    </row>
    <row r="26267" spans="1:12" x14ac:dyDescent="0.25">
      <c r="A26267" s="3" t="str">
        <f t="shared" si="606"/>
        <v/>
      </c>
      <c r="L26267"/>
    </row>
    <row r="26268" spans="1:12" x14ac:dyDescent="0.25">
      <c r="A26268" s="3" t="str">
        <f t="shared" si="606"/>
        <v/>
      </c>
      <c r="L26268"/>
    </row>
    <row r="26269" spans="1:12" x14ac:dyDescent="0.25">
      <c r="A26269" s="3" t="str">
        <f t="shared" si="606"/>
        <v/>
      </c>
      <c r="L26269"/>
    </row>
    <row r="26270" spans="1:12" x14ac:dyDescent="0.25">
      <c r="A26270" s="3" t="str">
        <f t="shared" si="606"/>
        <v/>
      </c>
      <c r="L26270"/>
    </row>
    <row r="26271" spans="1:12" x14ac:dyDescent="0.25">
      <c r="A26271" s="3" t="str">
        <f t="shared" si="606"/>
        <v/>
      </c>
      <c r="L26271"/>
    </row>
    <row r="26272" spans="1:12" x14ac:dyDescent="0.25">
      <c r="A26272" s="3" t="str">
        <f t="shared" si="606"/>
        <v/>
      </c>
      <c r="L26272"/>
    </row>
    <row r="26273" spans="1:12" x14ac:dyDescent="0.25">
      <c r="A26273" s="3" t="str">
        <f t="shared" si="606"/>
        <v/>
      </c>
      <c r="L26273"/>
    </row>
    <row r="26274" spans="1:12" x14ac:dyDescent="0.25">
      <c r="A26274" s="3" t="str">
        <f t="shared" si="606"/>
        <v/>
      </c>
      <c r="L26274"/>
    </row>
    <row r="26275" spans="1:12" x14ac:dyDescent="0.25">
      <c r="A26275" s="3" t="str">
        <f t="shared" si="606"/>
        <v/>
      </c>
      <c r="L26275"/>
    </row>
    <row r="26276" spans="1:12" x14ac:dyDescent="0.25">
      <c r="A26276" s="3" t="str">
        <f t="shared" si="606"/>
        <v/>
      </c>
      <c r="L26276"/>
    </row>
    <row r="26277" spans="1:12" x14ac:dyDescent="0.25">
      <c r="A26277" s="3" t="str">
        <f t="shared" si="606"/>
        <v/>
      </c>
      <c r="L26277"/>
    </row>
    <row r="26278" spans="1:12" x14ac:dyDescent="0.25">
      <c r="A26278" s="3" t="str">
        <f t="shared" si="606"/>
        <v/>
      </c>
      <c r="L26278"/>
    </row>
    <row r="26279" spans="1:12" x14ac:dyDescent="0.25">
      <c r="A26279" s="3" t="str">
        <f t="shared" si="606"/>
        <v/>
      </c>
      <c r="L26279"/>
    </row>
    <row r="26280" spans="1:12" x14ac:dyDescent="0.25">
      <c r="A26280" s="3" t="str">
        <f t="shared" si="606"/>
        <v/>
      </c>
      <c r="L26280"/>
    </row>
    <row r="26281" spans="1:12" x14ac:dyDescent="0.25">
      <c r="A26281" s="3" t="str">
        <f t="shared" si="606"/>
        <v/>
      </c>
      <c r="L26281"/>
    </row>
    <row r="26282" spans="1:12" x14ac:dyDescent="0.25">
      <c r="A26282" s="3" t="str">
        <f t="shared" si="606"/>
        <v/>
      </c>
      <c r="L26282"/>
    </row>
    <row r="26283" spans="1:12" x14ac:dyDescent="0.25">
      <c r="A26283" s="3" t="str">
        <f t="shared" si="606"/>
        <v/>
      </c>
      <c r="L26283"/>
    </row>
    <row r="26284" spans="1:12" x14ac:dyDescent="0.25">
      <c r="A26284" s="3" t="str">
        <f t="shared" si="606"/>
        <v/>
      </c>
      <c r="L26284"/>
    </row>
    <row r="26285" spans="1:12" x14ac:dyDescent="0.25">
      <c r="A26285" s="3" t="str">
        <f t="shared" si="606"/>
        <v/>
      </c>
      <c r="L26285"/>
    </row>
    <row r="26286" spans="1:12" x14ac:dyDescent="0.25">
      <c r="A26286" s="3" t="str">
        <f t="shared" si="606"/>
        <v/>
      </c>
      <c r="L26286"/>
    </row>
    <row r="26287" spans="1:12" x14ac:dyDescent="0.25">
      <c r="A26287" s="3" t="str">
        <f t="shared" si="606"/>
        <v/>
      </c>
      <c r="L26287"/>
    </row>
    <row r="26288" spans="1:12" x14ac:dyDescent="0.25">
      <c r="A26288" s="3" t="str">
        <f t="shared" si="606"/>
        <v/>
      </c>
      <c r="L26288"/>
    </row>
    <row r="26289" spans="1:12" x14ac:dyDescent="0.25">
      <c r="A26289" s="3" t="str">
        <f t="shared" si="606"/>
        <v/>
      </c>
      <c r="L26289"/>
    </row>
    <row r="26290" spans="1:12" x14ac:dyDescent="0.25">
      <c r="A26290" s="3" t="str">
        <f t="shared" si="606"/>
        <v/>
      </c>
      <c r="L26290"/>
    </row>
    <row r="26291" spans="1:12" x14ac:dyDescent="0.25">
      <c r="A26291" s="3" t="str">
        <f t="shared" si="606"/>
        <v/>
      </c>
      <c r="L26291"/>
    </row>
    <row r="26292" spans="1:12" x14ac:dyDescent="0.25">
      <c r="A26292" s="3" t="str">
        <f t="shared" si="606"/>
        <v/>
      </c>
      <c r="L26292"/>
    </row>
    <row r="26293" spans="1:12" x14ac:dyDescent="0.25">
      <c r="A26293" s="3" t="str">
        <f t="shared" si="606"/>
        <v/>
      </c>
      <c r="L26293"/>
    </row>
    <row r="26294" spans="1:12" x14ac:dyDescent="0.25">
      <c r="A26294" s="3" t="str">
        <f t="shared" si="606"/>
        <v/>
      </c>
      <c r="L26294"/>
    </row>
    <row r="26295" spans="1:12" x14ac:dyDescent="0.25">
      <c r="A26295" s="3" t="str">
        <f t="shared" si="606"/>
        <v/>
      </c>
      <c r="L26295"/>
    </row>
    <row r="26296" spans="1:12" x14ac:dyDescent="0.25">
      <c r="A26296" s="3" t="str">
        <f t="shared" si="606"/>
        <v/>
      </c>
      <c r="L26296"/>
    </row>
    <row r="26297" spans="1:12" x14ac:dyDescent="0.25">
      <c r="A26297" s="3" t="str">
        <f t="shared" si="606"/>
        <v/>
      </c>
      <c r="L26297"/>
    </row>
    <row r="26298" spans="1:12" x14ac:dyDescent="0.25">
      <c r="A26298" s="3" t="str">
        <f t="shared" si="606"/>
        <v/>
      </c>
      <c r="L26298"/>
    </row>
    <row r="26299" spans="1:12" x14ac:dyDescent="0.25">
      <c r="A26299" s="3" t="str">
        <f t="shared" si="606"/>
        <v/>
      </c>
      <c r="L26299"/>
    </row>
    <row r="26300" spans="1:12" x14ac:dyDescent="0.25">
      <c r="A26300" s="3" t="str">
        <f t="shared" si="606"/>
        <v/>
      </c>
      <c r="L26300"/>
    </row>
    <row r="26301" spans="1:12" x14ac:dyDescent="0.25">
      <c r="A26301" s="3" t="str">
        <f t="shared" si="606"/>
        <v/>
      </c>
      <c r="L26301"/>
    </row>
    <row r="26302" spans="1:12" x14ac:dyDescent="0.25">
      <c r="A26302" s="3" t="str">
        <f t="shared" si="606"/>
        <v/>
      </c>
      <c r="L26302"/>
    </row>
    <row r="26303" spans="1:12" x14ac:dyDescent="0.25">
      <c r="A26303" s="3" t="str">
        <f t="shared" si="606"/>
        <v/>
      </c>
      <c r="L26303"/>
    </row>
    <row r="26304" spans="1:12" x14ac:dyDescent="0.25">
      <c r="A26304" s="3" t="str">
        <f t="shared" si="606"/>
        <v/>
      </c>
      <c r="L26304"/>
    </row>
    <row r="26305" spans="1:12" x14ac:dyDescent="0.25">
      <c r="A26305" s="3" t="str">
        <f t="shared" si="606"/>
        <v/>
      </c>
      <c r="L26305"/>
    </row>
    <row r="26306" spans="1:12" x14ac:dyDescent="0.25">
      <c r="A26306" s="3" t="str">
        <f t="shared" si="606"/>
        <v/>
      </c>
      <c r="L26306"/>
    </row>
    <row r="26307" spans="1:12" x14ac:dyDescent="0.25">
      <c r="A26307" s="3" t="str">
        <f t="shared" si="606"/>
        <v/>
      </c>
      <c r="L26307"/>
    </row>
    <row r="26308" spans="1:12" x14ac:dyDescent="0.25">
      <c r="A26308" s="3" t="str">
        <f t="shared" si="606"/>
        <v/>
      </c>
      <c r="L26308"/>
    </row>
    <row r="26309" spans="1:12" x14ac:dyDescent="0.25">
      <c r="A26309" s="3" t="str">
        <f t="shared" si="606"/>
        <v/>
      </c>
      <c r="L26309"/>
    </row>
    <row r="26310" spans="1:12" x14ac:dyDescent="0.25">
      <c r="A26310" s="3" t="str">
        <f t="shared" si="606"/>
        <v/>
      </c>
      <c r="L26310"/>
    </row>
    <row r="26311" spans="1:12" x14ac:dyDescent="0.25">
      <c r="A26311" s="3" t="str">
        <f t="shared" si="606"/>
        <v/>
      </c>
      <c r="L26311"/>
    </row>
    <row r="26312" spans="1:12" x14ac:dyDescent="0.25">
      <c r="A26312" s="3" t="str">
        <f t="shared" si="606"/>
        <v/>
      </c>
      <c r="L26312"/>
    </row>
    <row r="26313" spans="1:12" x14ac:dyDescent="0.25">
      <c r="A26313" s="3" t="str">
        <f t="shared" si="606"/>
        <v/>
      </c>
      <c r="L26313"/>
    </row>
    <row r="26314" spans="1:12" x14ac:dyDescent="0.25">
      <c r="A26314" s="3" t="str">
        <f t="shared" si="606"/>
        <v/>
      </c>
      <c r="L26314"/>
    </row>
    <row r="26315" spans="1:12" x14ac:dyDescent="0.25">
      <c r="A26315" s="3" t="str">
        <f t="shared" si="606"/>
        <v/>
      </c>
      <c r="L26315"/>
    </row>
    <row r="26316" spans="1:12" x14ac:dyDescent="0.25">
      <c r="A26316" s="3" t="str">
        <f t="shared" si="606"/>
        <v/>
      </c>
      <c r="L26316"/>
    </row>
    <row r="26317" spans="1:12" x14ac:dyDescent="0.25">
      <c r="A26317" s="3" t="str">
        <f t="shared" si="606"/>
        <v/>
      </c>
      <c r="L26317"/>
    </row>
    <row r="26318" spans="1:12" x14ac:dyDescent="0.25">
      <c r="A26318" s="3" t="str">
        <f t="shared" si="606"/>
        <v/>
      </c>
      <c r="L26318"/>
    </row>
    <row r="26319" spans="1:12" x14ac:dyDescent="0.25">
      <c r="A26319" s="3" t="str">
        <f t="shared" si="606"/>
        <v/>
      </c>
      <c r="L26319"/>
    </row>
    <row r="26320" spans="1:12" x14ac:dyDescent="0.25">
      <c r="A26320" s="3" t="str">
        <f t="shared" si="606"/>
        <v/>
      </c>
      <c r="L26320"/>
    </row>
    <row r="26321" spans="1:12" x14ac:dyDescent="0.25">
      <c r="A26321" s="3" t="str">
        <f t="shared" ref="A26321:A26384" si="607">IF(B26307="","",CONCATENATE(MONTH(B26307),YEAR(B26307)))</f>
        <v/>
      </c>
      <c r="L26321"/>
    </row>
    <row r="26322" spans="1:12" x14ac:dyDescent="0.25">
      <c r="A26322" s="3" t="str">
        <f t="shared" si="607"/>
        <v/>
      </c>
      <c r="L26322"/>
    </row>
    <row r="26323" spans="1:12" x14ac:dyDescent="0.25">
      <c r="A26323" s="3" t="str">
        <f t="shared" si="607"/>
        <v/>
      </c>
      <c r="L26323"/>
    </row>
    <row r="26324" spans="1:12" x14ac:dyDescent="0.25">
      <c r="A26324" s="3" t="str">
        <f t="shared" si="607"/>
        <v/>
      </c>
      <c r="L26324"/>
    </row>
    <row r="26325" spans="1:12" x14ac:dyDescent="0.25">
      <c r="A26325" s="3" t="str">
        <f t="shared" si="607"/>
        <v/>
      </c>
      <c r="L26325"/>
    </row>
    <row r="26326" spans="1:12" x14ac:dyDescent="0.25">
      <c r="A26326" s="3" t="str">
        <f t="shared" si="607"/>
        <v/>
      </c>
      <c r="L26326"/>
    </row>
    <row r="26327" spans="1:12" x14ac:dyDescent="0.25">
      <c r="A26327" s="3" t="str">
        <f t="shared" si="607"/>
        <v/>
      </c>
      <c r="L26327"/>
    </row>
    <row r="26328" spans="1:12" x14ac:dyDescent="0.25">
      <c r="A26328" s="3" t="str">
        <f t="shared" si="607"/>
        <v/>
      </c>
      <c r="L26328"/>
    </row>
    <row r="26329" spans="1:12" x14ac:dyDescent="0.25">
      <c r="A26329" s="3" t="str">
        <f t="shared" si="607"/>
        <v/>
      </c>
      <c r="L26329"/>
    </row>
    <row r="26330" spans="1:12" x14ac:dyDescent="0.25">
      <c r="A26330" s="3" t="str">
        <f t="shared" si="607"/>
        <v/>
      </c>
      <c r="L26330"/>
    </row>
    <row r="26331" spans="1:12" x14ac:dyDescent="0.25">
      <c r="A26331" s="3" t="str">
        <f t="shared" si="607"/>
        <v/>
      </c>
      <c r="L26331"/>
    </row>
    <row r="26332" spans="1:12" x14ac:dyDescent="0.25">
      <c r="A26332" s="3" t="str">
        <f t="shared" si="607"/>
        <v/>
      </c>
      <c r="L26332"/>
    </row>
    <row r="26333" spans="1:12" x14ac:dyDescent="0.25">
      <c r="A26333" s="3" t="str">
        <f t="shared" si="607"/>
        <v/>
      </c>
      <c r="L26333"/>
    </row>
    <row r="26334" spans="1:12" x14ac:dyDescent="0.25">
      <c r="A26334" s="3" t="str">
        <f t="shared" si="607"/>
        <v/>
      </c>
      <c r="L26334"/>
    </row>
    <row r="26335" spans="1:12" x14ac:dyDescent="0.25">
      <c r="A26335" s="3" t="str">
        <f t="shared" si="607"/>
        <v/>
      </c>
      <c r="L26335"/>
    </row>
    <row r="26336" spans="1:12" x14ac:dyDescent="0.25">
      <c r="A26336" s="3" t="str">
        <f t="shared" si="607"/>
        <v/>
      </c>
      <c r="L26336"/>
    </row>
    <row r="26337" spans="1:12" x14ac:dyDescent="0.25">
      <c r="A26337" s="3" t="str">
        <f t="shared" si="607"/>
        <v/>
      </c>
      <c r="L26337"/>
    </row>
    <row r="26338" spans="1:12" x14ac:dyDescent="0.25">
      <c r="A26338" s="3" t="str">
        <f t="shared" si="607"/>
        <v/>
      </c>
      <c r="L26338"/>
    </row>
    <row r="26339" spans="1:12" x14ac:dyDescent="0.25">
      <c r="A26339" s="3" t="str">
        <f t="shared" si="607"/>
        <v/>
      </c>
      <c r="L26339"/>
    </row>
    <row r="26340" spans="1:12" x14ac:dyDescent="0.25">
      <c r="A26340" s="3" t="str">
        <f t="shared" si="607"/>
        <v/>
      </c>
      <c r="L26340"/>
    </row>
    <row r="26341" spans="1:12" x14ac:dyDescent="0.25">
      <c r="A26341" s="3" t="str">
        <f t="shared" si="607"/>
        <v/>
      </c>
      <c r="L26341"/>
    </row>
    <row r="26342" spans="1:12" x14ac:dyDescent="0.25">
      <c r="A26342" s="3" t="str">
        <f t="shared" si="607"/>
        <v/>
      </c>
      <c r="L26342"/>
    </row>
    <row r="26343" spans="1:12" x14ac:dyDescent="0.25">
      <c r="A26343" s="3" t="str">
        <f t="shared" si="607"/>
        <v/>
      </c>
      <c r="L26343"/>
    </row>
    <row r="26344" spans="1:12" x14ac:dyDescent="0.25">
      <c r="A26344" s="3" t="str">
        <f t="shared" si="607"/>
        <v/>
      </c>
      <c r="L26344"/>
    </row>
    <row r="26345" spans="1:12" x14ac:dyDescent="0.25">
      <c r="A26345" s="3" t="str">
        <f t="shared" si="607"/>
        <v/>
      </c>
      <c r="L26345"/>
    </row>
    <row r="26346" spans="1:12" x14ac:dyDescent="0.25">
      <c r="A26346" s="3" t="str">
        <f t="shared" si="607"/>
        <v/>
      </c>
      <c r="L26346"/>
    </row>
    <row r="26347" spans="1:12" x14ac:dyDescent="0.25">
      <c r="A26347" s="3" t="str">
        <f t="shared" si="607"/>
        <v/>
      </c>
      <c r="L26347"/>
    </row>
    <row r="26348" spans="1:12" x14ac:dyDescent="0.25">
      <c r="A26348" s="3" t="str">
        <f t="shared" si="607"/>
        <v/>
      </c>
      <c r="L26348"/>
    </row>
    <row r="26349" spans="1:12" x14ac:dyDescent="0.25">
      <c r="A26349" s="3" t="str">
        <f t="shared" si="607"/>
        <v/>
      </c>
      <c r="L26349"/>
    </row>
    <row r="26350" spans="1:12" x14ac:dyDescent="0.25">
      <c r="A26350" s="3" t="str">
        <f t="shared" si="607"/>
        <v/>
      </c>
      <c r="L26350"/>
    </row>
    <row r="26351" spans="1:12" x14ac:dyDescent="0.25">
      <c r="A26351" s="3" t="str">
        <f t="shared" si="607"/>
        <v/>
      </c>
      <c r="L26351"/>
    </row>
    <row r="26352" spans="1:12" x14ac:dyDescent="0.25">
      <c r="A26352" s="3" t="str">
        <f t="shared" si="607"/>
        <v/>
      </c>
      <c r="L26352"/>
    </row>
    <row r="26353" spans="1:12" x14ac:dyDescent="0.25">
      <c r="A26353" s="3" t="str">
        <f t="shared" si="607"/>
        <v/>
      </c>
      <c r="L26353"/>
    </row>
    <row r="26354" spans="1:12" x14ac:dyDescent="0.25">
      <c r="A26354" s="3" t="str">
        <f t="shared" si="607"/>
        <v/>
      </c>
      <c r="L26354"/>
    </row>
    <row r="26355" spans="1:12" x14ac:dyDescent="0.25">
      <c r="A26355" s="3" t="str">
        <f t="shared" si="607"/>
        <v/>
      </c>
      <c r="L26355"/>
    </row>
    <row r="26356" spans="1:12" x14ac:dyDescent="0.25">
      <c r="A26356" s="3" t="str">
        <f t="shared" si="607"/>
        <v/>
      </c>
      <c r="L26356"/>
    </row>
    <row r="26357" spans="1:12" x14ac:dyDescent="0.25">
      <c r="A26357" s="3" t="str">
        <f t="shared" si="607"/>
        <v/>
      </c>
      <c r="L26357"/>
    </row>
    <row r="26358" spans="1:12" x14ac:dyDescent="0.25">
      <c r="A26358" s="3" t="str">
        <f t="shared" si="607"/>
        <v/>
      </c>
      <c r="L26358"/>
    </row>
    <row r="26359" spans="1:12" x14ac:dyDescent="0.25">
      <c r="A26359" s="3" t="str">
        <f t="shared" si="607"/>
        <v/>
      </c>
      <c r="L26359"/>
    </row>
    <row r="26360" spans="1:12" x14ac:dyDescent="0.25">
      <c r="A26360" s="3" t="str">
        <f t="shared" si="607"/>
        <v/>
      </c>
      <c r="L26360"/>
    </row>
    <row r="26361" spans="1:12" x14ac:dyDescent="0.25">
      <c r="A26361" s="3" t="str">
        <f t="shared" si="607"/>
        <v/>
      </c>
      <c r="L26361"/>
    </row>
    <row r="26362" spans="1:12" x14ac:dyDescent="0.25">
      <c r="A26362" s="3" t="str">
        <f t="shared" si="607"/>
        <v/>
      </c>
      <c r="L26362"/>
    </row>
    <row r="26363" spans="1:12" x14ac:dyDescent="0.25">
      <c r="A26363" s="3" t="str">
        <f t="shared" si="607"/>
        <v/>
      </c>
      <c r="L26363"/>
    </row>
    <row r="26364" spans="1:12" x14ac:dyDescent="0.25">
      <c r="A26364" s="3" t="str">
        <f t="shared" si="607"/>
        <v/>
      </c>
      <c r="L26364"/>
    </row>
    <row r="26365" spans="1:12" x14ac:dyDescent="0.25">
      <c r="A26365" s="3" t="str">
        <f t="shared" si="607"/>
        <v/>
      </c>
      <c r="L26365"/>
    </row>
    <row r="26366" spans="1:12" x14ac:dyDescent="0.25">
      <c r="A26366" s="3" t="str">
        <f t="shared" si="607"/>
        <v/>
      </c>
      <c r="L26366"/>
    </row>
    <row r="26367" spans="1:12" x14ac:dyDescent="0.25">
      <c r="A26367" s="3" t="str">
        <f t="shared" si="607"/>
        <v/>
      </c>
      <c r="L26367"/>
    </row>
    <row r="26368" spans="1:12" x14ac:dyDescent="0.25">
      <c r="A26368" s="3" t="str">
        <f t="shared" si="607"/>
        <v/>
      </c>
      <c r="L26368"/>
    </row>
    <row r="26369" spans="1:12" x14ac:dyDescent="0.25">
      <c r="A26369" s="3" t="str">
        <f t="shared" si="607"/>
        <v/>
      </c>
      <c r="L26369"/>
    </row>
    <row r="26370" spans="1:12" x14ac:dyDescent="0.25">
      <c r="A26370" s="3" t="str">
        <f t="shared" si="607"/>
        <v/>
      </c>
      <c r="L26370"/>
    </row>
    <row r="26371" spans="1:12" x14ac:dyDescent="0.25">
      <c r="A26371" s="3" t="str">
        <f t="shared" si="607"/>
        <v/>
      </c>
      <c r="L26371"/>
    </row>
    <row r="26372" spans="1:12" x14ac:dyDescent="0.25">
      <c r="A26372" s="3" t="str">
        <f t="shared" si="607"/>
        <v/>
      </c>
      <c r="L26372"/>
    </row>
    <row r="26373" spans="1:12" x14ac:dyDescent="0.25">
      <c r="A26373" s="3" t="str">
        <f t="shared" si="607"/>
        <v/>
      </c>
      <c r="L26373"/>
    </row>
    <row r="26374" spans="1:12" x14ac:dyDescent="0.25">
      <c r="A26374" s="3" t="str">
        <f t="shared" si="607"/>
        <v/>
      </c>
      <c r="L26374"/>
    </row>
    <row r="26375" spans="1:12" x14ac:dyDescent="0.25">
      <c r="A26375" s="3" t="str">
        <f t="shared" si="607"/>
        <v/>
      </c>
      <c r="L26375"/>
    </row>
    <row r="26376" spans="1:12" x14ac:dyDescent="0.25">
      <c r="A26376" s="3" t="str">
        <f t="shared" si="607"/>
        <v/>
      </c>
      <c r="L26376"/>
    </row>
    <row r="26377" spans="1:12" x14ac:dyDescent="0.25">
      <c r="A26377" s="3" t="str">
        <f t="shared" si="607"/>
        <v/>
      </c>
      <c r="L26377"/>
    </row>
    <row r="26378" spans="1:12" x14ac:dyDescent="0.25">
      <c r="A26378" s="3" t="str">
        <f t="shared" si="607"/>
        <v/>
      </c>
      <c r="L26378"/>
    </row>
    <row r="26379" spans="1:12" x14ac:dyDescent="0.25">
      <c r="A26379" s="3" t="str">
        <f t="shared" si="607"/>
        <v/>
      </c>
      <c r="L26379"/>
    </row>
    <row r="26380" spans="1:12" x14ac:dyDescent="0.25">
      <c r="A26380" s="3" t="str">
        <f t="shared" si="607"/>
        <v/>
      </c>
      <c r="L26380"/>
    </row>
    <row r="26381" spans="1:12" x14ac:dyDescent="0.25">
      <c r="A26381" s="3" t="str">
        <f t="shared" si="607"/>
        <v/>
      </c>
      <c r="L26381"/>
    </row>
    <row r="26382" spans="1:12" x14ac:dyDescent="0.25">
      <c r="A26382" s="3" t="str">
        <f t="shared" si="607"/>
        <v/>
      </c>
      <c r="L26382"/>
    </row>
    <row r="26383" spans="1:12" x14ac:dyDescent="0.25">
      <c r="A26383" s="3" t="str">
        <f t="shared" si="607"/>
        <v/>
      </c>
      <c r="L26383"/>
    </row>
    <row r="26384" spans="1:12" x14ac:dyDescent="0.25">
      <c r="A26384" s="3" t="str">
        <f t="shared" si="607"/>
        <v/>
      </c>
      <c r="L26384"/>
    </row>
    <row r="26385" spans="1:12" x14ac:dyDescent="0.25">
      <c r="A26385" s="3" t="str">
        <f t="shared" ref="A26385:A26448" si="608">IF(B26371="","",CONCATENATE(MONTH(B26371),YEAR(B26371)))</f>
        <v/>
      </c>
      <c r="L26385"/>
    </row>
    <row r="26386" spans="1:12" x14ac:dyDescent="0.25">
      <c r="A26386" s="3" t="str">
        <f t="shared" si="608"/>
        <v/>
      </c>
      <c r="L26386"/>
    </row>
    <row r="26387" spans="1:12" x14ac:dyDescent="0.25">
      <c r="A26387" s="3" t="str">
        <f t="shared" si="608"/>
        <v/>
      </c>
      <c r="L26387"/>
    </row>
    <row r="26388" spans="1:12" x14ac:dyDescent="0.25">
      <c r="A26388" s="3" t="str">
        <f t="shared" si="608"/>
        <v/>
      </c>
      <c r="L26388"/>
    </row>
    <row r="26389" spans="1:12" x14ac:dyDescent="0.25">
      <c r="A26389" s="3" t="str">
        <f t="shared" si="608"/>
        <v/>
      </c>
      <c r="L26389"/>
    </row>
    <row r="26390" spans="1:12" x14ac:dyDescent="0.25">
      <c r="A26390" s="3" t="str">
        <f t="shared" si="608"/>
        <v/>
      </c>
      <c r="L26390"/>
    </row>
    <row r="26391" spans="1:12" x14ac:dyDescent="0.25">
      <c r="A26391" s="3" t="str">
        <f t="shared" si="608"/>
        <v/>
      </c>
      <c r="L26391"/>
    </row>
    <row r="26392" spans="1:12" x14ac:dyDescent="0.25">
      <c r="A26392" s="3" t="str">
        <f t="shared" si="608"/>
        <v/>
      </c>
      <c r="L26392"/>
    </row>
    <row r="26393" spans="1:12" x14ac:dyDescent="0.25">
      <c r="A26393" s="3" t="str">
        <f t="shared" si="608"/>
        <v/>
      </c>
      <c r="L26393"/>
    </row>
    <row r="26394" spans="1:12" x14ac:dyDescent="0.25">
      <c r="A26394" s="3" t="str">
        <f t="shared" si="608"/>
        <v/>
      </c>
      <c r="L26394"/>
    </row>
    <row r="26395" spans="1:12" x14ac:dyDescent="0.25">
      <c r="A26395" s="3" t="str">
        <f t="shared" si="608"/>
        <v/>
      </c>
      <c r="L26395"/>
    </row>
    <row r="26396" spans="1:12" x14ac:dyDescent="0.25">
      <c r="A26396" s="3" t="str">
        <f t="shared" si="608"/>
        <v/>
      </c>
      <c r="L26396"/>
    </row>
    <row r="26397" spans="1:12" x14ac:dyDescent="0.25">
      <c r="A26397" s="3" t="str">
        <f t="shared" si="608"/>
        <v/>
      </c>
      <c r="L26397"/>
    </row>
    <row r="26398" spans="1:12" x14ac:dyDescent="0.25">
      <c r="A26398" s="3" t="str">
        <f t="shared" si="608"/>
        <v/>
      </c>
      <c r="L26398"/>
    </row>
    <row r="26399" spans="1:12" x14ac:dyDescent="0.25">
      <c r="A26399" s="3" t="str">
        <f t="shared" si="608"/>
        <v/>
      </c>
      <c r="L26399"/>
    </row>
    <row r="26400" spans="1:12" x14ac:dyDescent="0.25">
      <c r="A26400" s="3" t="str">
        <f t="shared" si="608"/>
        <v/>
      </c>
      <c r="L26400"/>
    </row>
    <row r="26401" spans="1:12" x14ac:dyDescent="0.25">
      <c r="A26401" s="3" t="str">
        <f t="shared" si="608"/>
        <v/>
      </c>
      <c r="L26401"/>
    </row>
    <row r="26402" spans="1:12" x14ac:dyDescent="0.25">
      <c r="A26402" s="3" t="str">
        <f t="shared" si="608"/>
        <v/>
      </c>
      <c r="L26402"/>
    </row>
    <row r="26403" spans="1:12" x14ac:dyDescent="0.25">
      <c r="A26403" s="3" t="str">
        <f t="shared" si="608"/>
        <v/>
      </c>
      <c r="L26403"/>
    </row>
    <row r="26404" spans="1:12" x14ac:dyDescent="0.25">
      <c r="A26404" s="3" t="str">
        <f t="shared" si="608"/>
        <v/>
      </c>
      <c r="L26404"/>
    </row>
    <row r="26405" spans="1:12" x14ac:dyDescent="0.25">
      <c r="A26405" s="3" t="str">
        <f t="shared" si="608"/>
        <v/>
      </c>
      <c r="L26405"/>
    </row>
    <row r="26406" spans="1:12" x14ac:dyDescent="0.25">
      <c r="A26406" s="3" t="str">
        <f t="shared" si="608"/>
        <v/>
      </c>
      <c r="L26406"/>
    </row>
    <row r="26407" spans="1:12" x14ac:dyDescent="0.25">
      <c r="A26407" s="3" t="str">
        <f t="shared" si="608"/>
        <v/>
      </c>
      <c r="L26407"/>
    </row>
    <row r="26408" spans="1:12" x14ac:dyDescent="0.25">
      <c r="A26408" s="3" t="str">
        <f t="shared" si="608"/>
        <v/>
      </c>
      <c r="L26408"/>
    </row>
    <row r="26409" spans="1:12" x14ac:dyDescent="0.25">
      <c r="A26409" s="3" t="str">
        <f t="shared" si="608"/>
        <v/>
      </c>
      <c r="L26409"/>
    </row>
    <row r="26410" spans="1:12" x14ac:dyDescent="0.25">
      <c r="A26410" s="3" t="str">
        <f t="shared" si="608"/>
        <v/>
      </c>
      <c r="L26410"/>
    </row>
    <row r="26411" spans="1:12" x14ac:dyDescent="0.25">
      <c r="A26411" s="3" t="str">
        <f t="shared" si="608"/>
        <v/>
      </c>
      <c r="L26411"/>
    </row>
    <row r="26412" spans="1:12" x14ac:dyDescent="0.25">
      <c r="A26412" s="3" t="str">
        <f t="shared" si="608"/>
        <v/>
      </c>
      <c r="L26412"/>
    </row>
    <row r="26413" spans="1:12" x14ac:dyDescent="0.25">
      <c r="A26413" s="3" t="str">
        <f t="shared" si="608"/>
        <v/>
      </c>
      <c r="L26413"/>
    </row>
    <row r="26414" spans="1:12" x14ac:dyDescent="0.25">
      <c r="A26414" s="3" t="str">
        <f t="shared" si="608"/>
        <v/>
      </c>
      <c r="L26414"/>
    </row>
    <row r="26415" spans="1:12" x14ac:dyDescent="0.25">
      <c r="A26415" s="3" t="str">
        <f t="shared" si="608"/>
        <v/>
      </c>
      <c r="L26415"/>
    </row>
    <row r="26416" spans="1:12" x14ac:dyDescent="0.25">
      <c r="A26416" s="3" t="str">
        <f t="shared" si="608"/>
        <v/>
      </c>
      <c r="L26416"/>
    </row>
    <row r="26417" spans="1:12" x14ac:dyDescent="0.25">
      <c r="A26417" s="3" t="str">
        <f t="shared" si="608"/>
        <v/>
      </c>
      <c r="L26417"/>
    </row>
    <row r="26418" spans="1:12" x14ac:dyDescent="0.25">
      <c r="A26418" s="3" t="str">
        <f t="shared" si="608"/>
        <v/>
      </c>
      <c r="L26418"/>
    </row>
    <row r="26419" spans="1:12" x14ac:dyDescent="0.25">
      <c r="A26419" s="3" t="str">
        <f t="shared" si="608"/>
        <v/>
      </c>
      <c r="L26419"/>
    </row>
    <row r="26420" spans="1:12" x14ac:dyDescent="0.25">
      <c r="A26420" s="3" t="str">
        <f t="shared" si="608"/>
        <v/>
      </c>
      <c r="L26420"/>
    </row>
    <row r="26421" spans="1:12" x14ac:dyDescent="0.25">
      <c r="A26421" s="3" t="str">
        <f t="shared" si="608"/>
        <v/>
      </c>
      <c r="L26421"/>
    </row>
    <row r="26422" spans="1:12" x14ac:dyDescent="0.25">
      <c r="A26422" s="3" t="str">
        <f t="shared" si="608"/>
        <v/>
      </c>
      <c r="L26422"/>
    </row>
    <row r="26423" spans="1:12" x14ac:dyDescent="0.25">
      <c r="A26423" s="3" t="str">
        <f t="shared" si="608"/>
        <v/>
      </c>
      <c r="L26423"/>
    </row>
    <row r="26424" spans="1:12" x14ac:dyDescent="0.25">
      <c r="A26424" s="3" t="str">
        <f t="shared" si="608"/>
        <v/>
      </c>
      <c r="L26424"/>
    </row>
    <row r="26425" spans="1:12" x14ac:dyDescent="0.25">
      <c r="A26425" s="3" t="str">
        <f t="shared" si="608"/>
        <v/>
      </c>
      <c r="L26425"/>
    </row>
    <row r="26426" spans="1:12" x14ac:dyDescent="0.25">
      <c r="A26426" s="3" t="str">
        <f t="shared" si="608"/>
        <v/>
      </c>
      <c r="L26426"/>
    </row>
    <row r="26427" spans="1:12" x14ac:dyDescent="0.25">
      <c r="A26427" s="3" t="str">
        <f t="shared" si="608"/>
        <v/>
      </c>
      <c r="L26427"/>
    </row>
    <row r="26428" spans="1:12" x14ac:dyDescent="0.25">
      <c r="A26428" s="3" t="str">
        <f t="shared" si="608"/>
        <v/>
      </c>
      <c r="L26428"/>
    </row>
    <row r="26429" spans="1:12" x14ac:dyDescent="0.25">
      <c r="A26429" s="3" t="str">
        <f t="shared" si="608"/>
        <v/>
      </c>
      <c r="L26429"/>
    </row>
    <row r="26430" spans="1:12" x14ac:dyDescent="0.25">
      <c r="A26430" s="3" t="str">
        <f t="shared" si="608"/>
        <v/>
      </c>
      <c r="L26430"/>
    </row>
    <row r="26431" spans="1:12" x14ac:dyDescent="0.25">
      <c r="A26431" s="3" t="str">
        <f t="shared" si="608"/>
        <v/>
      </c>
      <c r="L26431"/>
    </row>
    <row r="26432" spans="1:12" x14ac:dyDescent="0.25">
      <c r="A26432" s="3" t="str">
        <f t="shared" si="608"/>
        <v/>
      </c>
      <c r="L26432"/>
    </row>
    <row r="26433" spans="1:12" x14ac:dyDescent="0.25">
      <c r="A26433" s="3" t="str">
        <f t="shared" si="608"/>
        <v/>
      </c>
      <c r="L26433"/>
    </row>
    <row r="26434" spans="1:12" x14ac:dyDescent="0.25">
      <c r="A26434" s="3" t="str">
        <f t="shared" si="608"/>
        <v/>
      </c>
      <c r="L26434"/>
    </row>
    <row r="26435" spans="1:12" x14ac:dyDescent="0.25">
      <c r="A26435" s="3" t="str">
        <f t="shared" si="608"/>
        <v/>
      </c>
      <c r="L26435"/>
    </row>
    <row r="26436" spans="1:12" x14ac:dyDescent="0.25">
      <c r="A26436" s="3" t="str">
        <f t="shared" si="608"/>
        <v/>
      </c>
      <c r="L26436"/>
    </row>
    <row r="26437" spans="1:12" x14ac:dyDescent="0.25">
      <c r="A26437" s="3" t="str">
        <f t="shared" si="608"/>
        <v/>
      </c>
      <c r="L26437"/>
    </row>
    <row r="26438" spans="1:12" x14ac:dyDescent="0.25">
      <c r="A26438" s="3" t="str">
        <f t="shared" si="608"/>
        <v/>
      </c>
      <c r="L26438"/>
    </row>
    <row r="26439" spans="1:12" x14ac:dyDescent="0.25">
      <c r="A26439" s="3" t="str">
        <f t="shared" si="608"/>
        <v/>
      </c>
      <c r="L26439"/>
    </row>
    <row r="26440" spans="1:12" x14ac:dyDescent="0.25">
      <c r="A26440" s="3" t="str">
        <f t="shared" si="608"/>
        <v/>
      </c>
      <c r="L26440"/>
    </row>
    <row r="26441" spans="1:12" x14ac:dyDescent="0.25">
      <c r="A26441" s="3" t="str">
        <f t="shared" si="608"/>
        <v/>
      </c>
      <c r="L26441"/>
    </row>
    <row r="26442" spans="1:12" x14ac:dyDescent="0.25">
      <c r="A26442" s="3" t="str">
        <f t="shared" si="608"/>
        <v/>
      </c>
      <c r="L26442"/>
    </row>
    <row r="26443" spans="1:12" x14ac:dyDescent="0.25">
      <c r="A26443" s="3" t="str">
        <f t="shared" si="608"/>
        <v/>
      </c>
      <c r="L26443"/>
    </row>
    <row r="26444" spans="1:12" x14ac:dyDescent="0.25">
      <c r="A26444" s="3" t="str">
        <f t="shared" si="608"/>
        <v/>
      </c>
      <c r="L26444"/>
    </row>
    <row r="26445" spans="1:12" x14ac:dyDescent="0.25">
      <c r="A26445" s="3" t="str">
        <f t="shared" si="608"/>
        <v/>
      </c>
      <c r="L26445"/>
    </row>
    <row r="26446" spans="1:12" x14ac:dyDescent="0.25">
      <c r="A26446" s="3" t="str">
        <f t="shared" si="608"/>
        <v/>
      </c>
      <c r="L26446"/>
    </row>
    <row r="26447" spans="1:12" x14ac:dyDescent="0.25">
      <c r="A26447" s="3" t="str">
        <f t="shared" si="608"/>
        <v/>
      </c>
      <c r="L26447"/>
    </row>
    <row r="26448" spans="1:12" x14ac:dyDescent="0.25">
      <c r="A26448" s="3" t="str">
        <f t="shared" si="608"/>
        <v/>
      </c>
      <c r="L26448"/>
    </row>
    <row r="26449" spans="1:12" x14ac:dyDescent="0.25">
      <c r="A26449" s="3" t="str">
        <f t="shared" ref="A26449:A26512" si="609">IF(B26435="","",CONCATENATE(MONTH(B26435),YEAR(B26435)))</f>
        <v/>
      </c>
      <c r="L26449"/>
    </row>
    <row r="26450" spans="1:12" x14ac:dyDescent="0.25">
      <c r="A26450" s="3" t="str">
        <f t="shared" si="609"/>
        <v/>
      </c>
      <c r="L26450"/>
    </row>
    <row r="26451" spans="1:12" x14ac:dyDescent="0.25">
      <c r="A26451" s="3" t="str">
        <f t="shared" si="609"/>
        <v/>
      </c>
      <c r="L26451"/>
    </row>
    <row r="26452" spans="1:12" x14ac:dyDescent="0.25">
      <c r="A26452" s="3" t="str">
        <f t="shared" si="609"/>
        <v/>
      </c>
      <c r="L26452"/>
    </row>
    <row r="26453" spans="1:12" x14ac:dyDescent="0.25">
      <c r="A26453" s="3" t="str">
        <f t="shared" si="609"/>
        <v/>
      </c>
      <c r="L26453"/>
    </row>
    <row r="26454" spans="1:12" x14ac:dyDescent="0.25">
      <c r="A26454" s="3" t="str">
        <f t="shared" si="609"/>
        <v/>
      </c>
      <c r="L26454"/>
    </row>
    <row r="26455" spans="1:12" x14ac:dyDescent="0.25">
      <c r="A26455" s="3" t="str">
        <f t="shared" si="609"/>
        <v/>
      </c>
      <c r="L26455"/>
    </row>
    <row r="26456" spans="1:12" x14ac:dyDescent="0.25">
      <c r="A26456" s="3" t="str">
        <f t="shared" si="609"/>
        <v/>
      </c>
      <c r="L26456"/>
    </row>
    <row r="26457" spans="1:12" x14ac:dyDescent="0.25">
      <c r="A26457" s="3" t="str">
        <f t="shared" si="609"/>
        <v/>
      </c>
      <c r="L26457"/>
    </row>
    <row r="26458" spans="1:12" x14ac:dyDescent="0.25">
      <c r="A26458" s="3" t="str">
        <f t="shared" si="609"/>
        <v/>
      </c>
      <c r="L26458"/>
    </row>
    <row r="26459" spans="1:12" x14ac:dyDescent="0.25">
      <c r="A26459" s="3" t="str">
        <f t="shared" si="609"/>
        <v/>
      </c>
      <c r="L26459"/>
    </row>
    <row r="26460" spans="1:12" x14ac:dyDescent="0.25">
      <c r="A26460" s="3" t="str">
        <f t="shared" si="609"/>
        <v/>
      </c>
      <c r="L26460"/>
    </row>
    <row r="26461" spans="1:12" x14ac:dyDescent="0.25">
      <c r="A26461" s="3" t="str">
        <f t="shared" si="609"/>
        <v/>
      </c>
      <c r="L26461"/>
    </row>
    <row r="26462" spans="1:12" x14ac:dyDescent="0.25">
      <c r="A26462" s="3" t="str">
        <f t="shared" si="609"/>
        <v/>
      </c>
      <c r="L26462"/>
    </row>
    <row r="26463" spans="1:12" x14ac:dyDescent="0.25">
      <c r="A26463" s="3" t="str">
        <f t="shared" si="609"/>
        <v/>
      </c>
      <c r="L26463"/>
    </row>
    <row r="26464" spans="1:12" x14ac:dyDescent="0.25">
      <c r="A26464" s="3" t="str">
        <f t="shared" si="609"/>
        <v/>
      </c>
      <c r="L26464"/>
    </row>
    <row r="26465" spans="1:12" x14ac:dyDescent="0.25">
      <c r="A26465" s="3" t="str">
        <f t="shared" si="609"/>
        <v/>
      </c>
      <c r="L26465"/>
    </row>
    <row r="26466" spans="1:12" x14ac:dyDescent="0.25">
      <c r="A26466" s="3" t="str">
        <f t="shared" si="609"/>
        <v/>
      </c>
      <c r="L26466"/>
    </row>
    <row r="26467" spans="1:12" x14ac:dyDescent="0.25">
      <c r="A26467" s="3" t="str">
        <f t="shared" si="609"/>
        <v/>
      </c>
      <c r="L26467"/>
    </row>
    <row r="26468" spans="1:12" x14ac:dyDescent="0.25">
      <c r="A26468" s="3" t="str">
        <f t="shared" si="609"/>
        <v/>
      </c>
      <c r="L26468"/>
    </row>
    <row r="26469" spans="1:12" x14ac:dyDescent="0.25">
      <c r="A26469" s="3" t="str">
        <f t="shared" si="609"/>
        <v/>
      </c>
      <c r="L26469"/>
    </row>
    <row r="26470" spans="1:12" x14ac:dyDescent="0.25">
      <c r="A26470" s="3" t="str">
        <f t="shared" si="609"/>
        <v/>
      </c>
      <c r="L26470"/>
    </row>
    <row r="26471" spans="1:12" x14ac:dyDescent="0.25">
      <c r="A26471" s="3" t="str">
        <f t="shared" si="609"/>
        <v/>
      </c>
      <c r="L26471"/>
    </row>
    <row r="26472" spans="1:12" x14ac:dyDescent="0.25">
      <c r="A26472" s="3" t="str">
        <f t="shared" si="609"/>
        <v/>
      </c>
      <c r="L26472"/>
    </row>
    <row r="26473" spans="1:12" x14ac:dyDescent="0.25">
      <c r="A26473" s="3" t="str">
        <f t="shared" si="609"/>
        <v/>
      </c>
      <c r="L26473"/>
    </row>
    <row r="26474" spans="1:12" x14ac:dyDescent="0.25">
      <c r="A26474" s="3" t="str">
        <f t="shared" si="609"/>
        <v/>
      </c>
      <c r="L26474"/>
    </row>
    <row r="26475" spans="1:12" x14ac:dyDescent="0.25">
      <c r="A26475" s="3" t="str">
        <f t="shared" si="609"/>
        <v/>
      </c>
      <c r="L26475"/>
    </row>
    <row r="26476" spans="1:12" x14ac:dyDescent="0.25">
      <c r="A26476" s="3" t="str">
        <f t="shared" si="609"/>
        <v/>
      </c>
      <c r="L26476"/>
    </row>
    <row r="26477" spans="1:12" x14ac:dyDescent="0.25">
      <c r="A26477" s="3" t="str">
        <f t="shared" si="609"/>
        <v/>
      </c>
      <c r="L26477"/>
    </row>
    <row r="26478" spans="1:12" x14ac:dyDescent="0.25">
      <c r="A26478" s="3" t="str">
        <f t="shared" si="609"/>
        <v/>
      </c>
      <c r="L26478"/>
    </row>
    <row r="26479" spans="1:12" x14ac:dyDescent="0.25">
      <c r="A26479" s="3" t="str">
        <f t="shared" si="609"/>
        <v/>
      </c>
      <c r="L26479"/>
    </row>
    <row r="26480" spans="1:12" x14ac:dyDescent="0.25">
      <c r="A26480" s="3" t="str">
        <f t="shared" si="609"/>
        <v/>
      </c>
      <c r="L26480"/>
    </row>
    <row r="26481" spans="1:12" x14ac:dyDescent="0.25">
      <c r="A26481" s="3" t="str">
        <f t="shared" si="609"/>
        <v/>
      </c>
      <c r="L26481"/>
    </row>
    <row r="26482" spans="1:12" x14ac:dyDescent="0.25">
      <c r="A26482" s="3" t="str">
        <f t="shared" si="609"/>
        <v/>
      </c>
      <c r="L26482"/>
    </row>
    <row r="26483" spans="1:12" x14ac:dyDescent="0.25">
      <c r="A26483" s="3" t="str">
        <f t="shared" si="609"/>
        <v/>
      </c>
      <c r="L26483"/>
    </row>
    <row r="26484" spans="1:12" x14ac:dyDescent="0.25">
      <c r="A26484" s="3" t="str">
        <f t="shared" si="609"/>
        <v/>
      </c>
      <c r="L26484"/>
    </row>
    <row r="26485" spans="1:12" x14ac:dyDescent="0.25">
      <c r="A26485" s="3" t="str">
        <f t="shared" si="609"/>
        <v/>
      </c>
      <c r="L26485"/>
    </row>
    <row r="26486" spans="1:12" x14ac:dyDescent="0.25">
      <c r="A26486" s="3" t="str">
        <f t="shared" si="609"/>
        <v/>
      </c>
      <c r="L26486"/>
    </row>
    <row r="26487" spans="1:12" x14ac:dyDescent="0.25">
      <c r="A26487" s="3" t="str">
        <f t="shared" si="609"/>
        <v/>
      </c>
      <c r="L26487"/>
    </row>
    <row r="26488" spans="1:12" x14ac:dyDescent="0.25">
      <c r="A26488" s="3" t="str">
        <f t="shared" si="609"/>
        <v/>
      </c>
      <c r="L26488"/>
    </row>
    <row r="26489" spans="1:12" x14ac:dyDescent="0.25">
      <c r="A26489" s="3" t="str">
        <f t="shared" si="609"/>
        <v/>
      </c>
      <c r="L26489"/>
    </row>
    <row r="26490" spans="1:12" x14ac:dyDescent="0.25">
      <c r="A26490" s="3" t="str">
        <f t="shared" si="609"/>
        <v/>
      </c>
      <c r="L26490"/>
    </row>
    <row r="26491" spans="1:12" x14ac:dyDescent="0.25">
      <c r="A26491" s="3" t="str">
        <f t="shared" si="609"/>
        <v/>
      </c>
      <c r="L26491"/>
    </row>
    <row r="26492" spans="1:12" x14ac:dyDescent="0.25">
      <c r="A26492" s="3" t="str">
        <f t="shared" si="609"/>
        <v/>
      </c>
      <c r="L26492"/>
    </row>
    <row r="26493" spans="1:12" x14ac:dyDescent="0.25">
      <c r="A26493" s="3" t="str">
        <f t="shared" si="609"/>
        <v/>
      </c>
      <c r="L26493"/>
    </row>
    <row r="26494" spans="1:12" x14ac:dyDescent="0.25">
      <c r="A26494" s="3" t="str">
        <f t="shared" si="609"/>
        <v/>
      </c>
      <c r="L26494"/>
    </row>
    <row r="26495" spans="1:12" x14ac:dyDescent="0.25">
      <c r="A26495" s="3" t="str">
        <f t="shared" si="609"/>
        <v/>
      </c>
      <c r="L26495"/>
    </row>
    <row r="26496" spans="1:12" x14ac:dyDescent="0.25">
      <c r="A26496" s="3" t="str">
        <f t="shared" si="609"/>
        <v/>
      </c>
      <c r="L26496"/>
    </row>
    <row r="26497" spans="1:12" x14ac:dyDescent="0.25">
      <c r="A26497" s="3" t="str">
        <f t="shared" si="609"/>
        <v/>
      </c>
      <c r="L26497"/>
    </row>
    <row r="26498" spans="1:12" x14ac:dyDescent="0.25">
      <c r="A26498" s="3" t="str">
        <f t="shared" si="609"/>
        <v/>
      </c>
      <c r="L26498"/>
    </row>
    <row r="26499" spans="1:12" x14ac:dyDescent="0.25">
      <c r="A26499" s="3" t="str">
        <f t="shared" si="609"/>
        <v/>
      </c>
      <c r="L26499"/>
    </row>
    <row r="26500" spans="1:12" x14ac:dyDescent="0.25">
      <c r="A26500" s="3" t="str">
        <f t="shared" si="609"/>
        <v/>
      </c>
      <c r="L26500"/>
    </row>
    <row r="26501" spans="1:12" x14ac:dyDescent="0.25">
      <c r="A26501" s="3" t="str">
        <f t="shared" si="609"/>
        <v/>
      </c>
      <c r="L26501"/>
    </row>
    <row r="26502" spans="1:12" x14ac:dyDescent="0.25">
      <c r="A26502" s="3" t="str">
        <f t="shared" si="609"/>
        <v/>
      </c>
      <c r="L26502"/>
    </row>
    <row r="26503" spans="1:12" x14ac:dyDescent="0.25">
      <c r="A26503" s="3" t="str">
        <f t="shared" si="609"/>
        <v/>
      </c>
      <c r="L26503"/>
    </row>
    <row r="26504" spans="1:12" x14ac:dyDescent="0.25">
      <c r="A26504" s="3" t="str">
        <f t="shared" si="609"/>
        <v/>
      </c>
      <c r="L26504"/>
    </row>
    <row r="26505" spans="1:12" x14ac:dyDescent="0.25">
      <c r="A26505" s="3" t="str">
        <f t="shared" si="609"/>
        <v/>
      </c>
      <c r="L26505"/>
    </row>
    <row r="26506" spans="1:12" x14ac:dyDescent="0.25">
      <c r="A26506" s="3" t="str">
        <f t="shared" si="609"/>
        <v/>
      </c>
      <c r="L26506"/>
    </row>
    <row r="26507" spans="1:12" x14ac:dyDescent="0.25">
      <c r="A26507" s="3" t="str">
        <f t="shared" si="609"/>
        <v/>
      </c>
      <c r="L26507"/>
    </row>
    <row r="26508" spans="1:12" x14ac:dyDescent="0.25">
      <c r="A26508" s="3" t="str">
        <f t="shared" si="609"/>
        <v/>
      </c>
      <c r="L26508"/>
    </row>
    <row r="26509" spans="1:12" x14ac:dyDescent="0.25">
      <c r="A26509" s="3" t="str">
        <f t="shared" si="609"/>
        <v/>
      </c>
      <c r="L26509"/>
    </row>
    <row r="26510" spans="1:12" x14ac:dyDescent="0.25">
      <c r="A26510" s="3" t="str">
        <f t="shared" si="609"/>
        <v/>
      </c>
      <c r="L26510"/>
    </row>
    <row r="26511" spans="1:12" x14ac:dyDescent="0.25">
      <c r="A26511" s="3" t="str">
        <f t="shared" si="609"/>
        <v/>
      </c>
      <c r="L26511"/>
    </row>
    <row r="26512" spans="1:12" x14ac:dyDescent="0.25">
      <c r="A26512" s="3" t="str">
        <f t="shared" si="609"/>
        <v/>
      </c>
      <c r="L26512"/>
    </row>
    <row r="26513" spans="1:12" x14ac:dyDescent="0.25">
      <c r="A26513" s="3" t="str">
        <f t="shared" ref="A26513:A26576" si="610">IF(B26499="","",CONCATENATE(MONTH(B26499),YEAR(B26499)))</f>
        <v/>
      </c>
      <c r="L26513"/>
    </row>
    <row r="26514" spans="1:12" x14ac:dyDescent="0.25">
      <c r="A26514" s="3" t="str">
        <f t="shared" si="610"/>
        <v/>
      </c>
      <c r="L26514"/>
    </row>
    <row r="26515" spans="1:12" x14ac:dyDescent="0.25">
      <c r="A26515" s="3" t="str">
        <f t="shared" si="610"/>
        <v/>
      </c>
      <c r="L26515"/>
    </row>
    <row r="26516" spans="1:12" x14ac:dyDescent="0.25">
      <c r="A26516" s="3" t="str">
        <f t="shared" si="610"/>
        <v/>
      </c>
      <c r="L26516"/>
    </row>
    <row r="26517" spans="1:12" x14ac:dyDescent="0.25">
      <c r="A26517" s="3" t="str">
        <f t="shared" si="610"/>
        <v/>
      </c>
      <c r="L26517"/>
    </row>
    <row r="26518" spans="1:12" x14ac:dyDescent="0.25">
      <c r="A26518" s="3" t="str">
        <f t="shared" si="610"/>
        <v/>
      </c>
      <c r="L26518"/>
    </row>
    <row r="26519" spans="1:12" x14ac:dyDescent="0.25">
      <c r="A26519" s="3" t="str">
        <f t="shared" si="610"/>
        <v/>
      </c>
      <c r="L26519"/>
    </row>
    <row r="26520" spans="1:12" x14ac:dyDescent="0.25">
      <c r="A26520" s="3" t="str">
        <f t="shared" si="610"/>
        <v/>
      </c>
      <c r="L26520"/>
    </row>
    <row r="26521" spans="1:12" x14ac:dyDescent="0.25">
      <c r="A26521" s="3" t="str">
        <f t="shared" si="610"/>
        <v/>
      </c>
      <c r="L26521"/>
    </row>
    <row r="26522" spans="1:12" x14ac:dyDescent="0.25">
      <c r="A26522" s="3" t="str">
        <f t="shared" si="610"/>
        <v/>
      </c>
      <c r="L26522"/>
    </row>
    <row r="26523" spans="1:12" x14ac:dyDescent="0.25">
      <c r="A26523" s="3" t="str">
        <f t="shared" si="610"/>
        <v/>
      </c>
      <c r="L26523"/>
    </row>
    <row r="26524" spans="1:12" x14ac:dyDescent="0.25">
      <c r="A26524" s="3" t="str">
        <f t="shared" si="610"/>
        <v/>
      </c>
      <c r="L26524"/>
    </row>
    <row r="26525" spans="1:12" x14ac:dyDescent="0.25">
      <c r="A26525" s="3" t="str">
        <f t="shared" si="610"/>
        <v/>
      </c>
      <c r="L26525"/>
    </row>
    <row r="26526" spans="1:12" x14ac:dyDescent="0.25">
      <c r="A26526" s="3" t="str">
        <f t="shared" si="610"/>
        <v/>
      </c>
      <c r="L26526"/>
    </row>
    <row r="26527" spans="1:12" x14ac:dyDescent="0.25">
      <c r="A26527" s="3" t="str">
        <f t="shared" si="610"/>
        <v/>
      </c>
      <c r="L26527"/>
    </row>
    <row r="26528" spans="1:12" x14ac:dyDescent="0.25">
      <c r="A26528" s="3" t="str">
        <f t="shared" si="610"/>
        <v/>
      </c>
      <c r="L26528"/>
    </row>
    <row r="26529" spans="1:12" x14ac:dyDescent="0.25">
      <c r="A26529" s="3" t="str">
        <f t="shared" si="610"/>
        <v/>
      </c>
      <c r="L26529"/>
    </row>
    <row r="26530" spans="1:12" x14ac:dyDescent="0.25">
      <c r="A26530" s="3" t="str">
        <f t="shared" si="610"/>
        <v/>
      </c>
      <c r="L26530"/>
    </row>
    <row r="26531" spans="1:12" x14ac:dyDescent="0.25">
      <c r="A26531" s="3" t="str">
        <f t="shared" si="610"/>
        <v/>
      </c>
      <c r="L26531"/>
    </row>
    <row r="26532" spans="1:12" x14ac:dyDescent="0.25">
      <c r="A26532" s="3" t="str">
        <f t="shared" si="610"/>
        <v/>
      </c>
      <c r="L26532"/>
    </row>
    <row r="26533" spans="1:12" x14ac:dyDescent="0.25">
      <c r="A26533" s="3" t="str">
        <f t="shared" si="610"/>
        <v/>
      </c>
      <c r="L26533"/>
    </row>
    <row r="26534" spans="1:12" x14ac:dyDescent="0.25">
      <c r="A26534" s="3" t="str">
        <f t="shared" si="610"/>
        <v/>
      </c>
      <c r="L26534"/>
    </row>
    <row r="26535" spans="1:12" x14ac:dyDescent="0.25">
      <c r="A26535" s="3" t="str">
        <f t="shared" si="610"/>
        <v/>
      </c>
      <c r="L26535"/>
    </row>
    <row r="26536" spans="1:12" x14ac:dyDescent="0.25">
      <c r="A26536" s="3" t="str">
        <f t="shared" si="610"/>
        <v/>
      </c>
      <c r="L26536"/>
    </row>
    <row r="26537" spans="1:12" x14ac:dyDescent="0.25">
      <c r="A26537" s="3" t="str">
        <f t="shared" si="610"/>
        <v/>
      </c>
      <c r="L26537"/>
    </row>
    <row r="26538" spans="1:12" x14ac:dyDescent="0.25">
      <c r="A26538" s="3" t="str">
        <f t="shared" si="610"/>
        <v/>
      </c>
      <c r="L26538"/>
    </row>
    <row r="26539" spans="1:12" x14ac:dyDescent="0.25">
      <c r="A26539" s="3" t="str">
        <f t="shared" si="610"/>
        <v/>
      </c>
      <c r="L26539"/>
    </row>
    <row r="26540" spans="1:12" x14ac:dyDescent="0.25">
      <c r="A26540" s="3" t="str">
        <f t="shared" si="610"/>
        <v/>
      </c>
      <c r="L26540"/>
    </row>
    <row r="26541" spans="1:12" x14ac:dyDescent="0.25">
      <c r="A26541" s="3" t="str">
        <f t="shared" si="610"/>
        <v/>
      </c>
      <c r="L26541"/>
    </row>
    <row r="26542" spans="1:12" x14ac:dyDescent="0.25">
      <c r="A26542" s="3" t="str">
        <f t="shared" si="610"/>
        <v/>
      </c>
      <c r="L26542"/>
    </row>
    <row r="26543" spans="1:12" x14ac:dyDescent="0.25">
      <c r="A26543" s="3" t="str">
        <f t="shared" si="610"/>
        <v/>
      </c>
      <c r="L26543"/>
    </row>
    <row r="26544" spans="1:12" x14ac:dyDescent="0.25">
      <c r="A26544" s="3" t="str">
        <f t="shared" si="610"/>
        <v/>
      </c>
      <c r="L26544"/>
    </row>
    <row r="26545" spans="1:12" x14ac:dyDescent="0.25">
      <c r="A26545" s="3" t="str">
        <f t="shared" si="610"/>
        <v/>
      </c>
      <c r="L26545"/>
    </row>
    <row r="26546" spans="1:12" x14ac:dyDescent="0.25">
      <c r="A26546" s="3" t="str">
        <f t="shared" si="610"/>
        <v/>
      </c>
      <c r="L26546"/>
    </row>
    <row r="26547" spans="1:12" x14ac:dyDescent="0.25">
      <c r="A26547" s="3" t="str">
        <f t="shared" si="610"/>
        <v/>
      </c>
      <c r="L26547"/>
    </row>
    <row r="26548" spans="1:12" x14ac:dyDescent="0.25">
      <c r="A26548" s="3" t="str">
        <f t="shared" si="610"/>
        <v/>
      </c>
      <c r="L26548"/>
    </row>
    <row r="26549" spans="1:12" x14ac:dyDescent="0.25">
      <c r="A26549" s="3" t="str">
        <f t="shared" si="610"/>
        <v/>
      </c>
      <c r="L26549"/>
    </row>
    <row r="26550" spans="1:12" x14ac:dyDescent="0.25">
      <c r="A26550" s="3" t="str">
        <f t="shared" si="610"/>
        <v/>
      </c>
      <c r="L26550"/>
    </row>
    <row r="26551" spans="1:12" x14ac:dyDescent="0.25">
      <c r="A26551" s="3" t="str">
        <f t="shared" si="610"/>
        <v/>
      </c>
      <c r="L26551"/>
    </row>
    <row r="26552" spans="1:12" x14ac:dyDescent="0.25">
      <c r="A26552" s="3" t="str">
        <f t="shared" si="610"/>
        <v/>
      </c>
      <c r="L26552"/>
    </row>
    <row r="26553" spans="1:12" x14ac:dyDescent="0.25">
      <c r="A26553" s="3" t="str">
        <f t="shared" si="610"/>
        <v/>
      </c>
      <c r="L26553"/>
    </row>
    <row r="26554" spans="1:12" x14ac:dyDescent="0.25">
      <c r="A26554" s="3" t="str">
        <f t="shared" si="610"/>
        <v/>
      </c>
      <c r="L26554"/>
    </row>
    <row r="26555" spans="1:12" x14ac:dyDescent="0.25">
      <c r="A26555" s="3" t="str">
        <f t="shared" si="610"/>
        <v/>
      </c>
      <c r="L26555"/>
    </row>
    <row r="26556" spans="1:12" x14ac:dyDescent="0.25">
      <c r="A26556" s="3" t="str">
        <f t="shared" si="610"/>
        <v/>
      </c>
      <c r="L26556"/>
    </row>
    <row r="26557" spans="1:12" x14ac:dyDescent="0.25">
      <c r="A26557" s="3" t="str">
        <f t="shared" si="610"/>
        <v/>
      </c>
      <c r="L26557"/>
    </row>
    <row r="26558" spans="1:12" x14ac:dyDescent="0.25">
      <c r="A26558" s="3" t="str">
        <f t="shared" si="610"/>
        <v/>
      </c>
      <c r="L26558"/>
    </row>
    <row r="26559" spans="1:12" x14ac:dyDescent="0.25">
      <c r="A26559" s="3" t="str">
        <f t="shared" si="610"/>
        <v/>
      </c>
      <c r="L26559"/>
    </row>
    <row r="26560" spans="1:12" x14ac:dyDescent="0.25">
      <c r="A26560" s="3" t="str">
        <f t="shared" si="610"/>
        <v/>
      </c>
      <c r="L26560"/>
    </row>
    <row r="26561" spans="1:12" x14ac:dyDescent="0.25">
      <c r="A26561" s="3" t="str">
        <f t="shared" si="610"/>
        <v/>
      </c>
      <c r="L26561"/>
    </row>
    <row r="26562" spans="1:12" x14ac:dyDescent="0.25">
      <c r="A26562" s="3" t="str">
        <f t="shared" si="610"/>
        <v/>
      </c>
      <c r="L26562"/>
    </row>
    <row r="26563" spans="1:12" x14ac:dyDescent="0.25">
      <c r="A26563" s="3" t="str">
        <f t="shared" si="610"/>
        <v/>
      </c>
      <c r="L26563"/>
    </row>
    <row r="26564" spans="1:12" x14ac:dyDescent="0.25">
      <c r="A26564" s="3" t="str">
        <f t="shared" si="610"/>
        <v/>
      </c>
      <c r="L26564"/>
    </row>
    <row r="26565" spans="1:12" x14ac:dyDescent="0.25">
      <c r="A26565" s="3" t="str">
        <f t="shared" si="610"/>
        <v/>
      </c>
      <c r="L26565"/>
    </row>
    <row r="26566" spans="1:12" x14ac:dyDescent="0.25">
      <c r="A26566" s="3" t="str">
        <f t="shared" si="610"/>
        <v/>
      </c>
      <c r="L26566"/>
    </row>
    <row r="26567" spans="1:12" x14ac:dyDescent="0.25">
      <c r="A26567" s="3" t="str">
        <f t="shared" si="610"/>
        <v/>
      </c>
      <c r="L26567"/>
    </row>
    <row r="26568" spans="1:12" x14ac:dyDescent="0.25">
      <c r="A26568" s="3" t="str">
        <f t="shared" si="610"/>
        <v/>
      </c>
      <c r="L26568"/>
    </row>
    <row r="26569" spans="1:12" x14ac:dyDescent="0.25">
      <c r="A26569" s="3" t="str">
        <f t="shared" si="610"/>
        <v/>
      </c>
      <c r="L26569"/>
    </row>
    <row r="26570" spans="1:12" x14ac:dyDescent="0.25">
      <c r="A26570" s="3" t="str">
        <f t="shared" si="610"/>
        <v/>
      </c>
      <c r="L26570"/>
    </row>
    <row r="26571" spans="1:12" x14ac:dyDescent="0.25">
      <c r="A26571" s="3" t="str">
        <f t="shared" si="610"/>
        <v/>
      </c>
      <c r="L26571"/>
    </row>
    <row r="26572" spans="1:12" x14ac:dyDescent="0.25">
      <c r="A26572" s="3" t="str">
        <f t="shared" si="610"/>
        <v/>
      </c>
      <c r="L26572"/>
    </row>
    <row r="26573" spans="1:12" x14ac:dyDescent="0.25">
      <c r="A26573" s="3" t="str">
        <f t="shared" si="610"/>
        <v/>
      </c>
      <c r="L26573"/>
    </row>
    <row r="26574" spans="1:12" x14ac:dyDescent="0.25">
      <c r="A26574" s="3" t="str">
        <f t="shared" si="610"/>
        <v/>
      </c>
      <c r="L26574"/>
    </row>
    <row r="26575" spans="1:12" x14ac:dyDescent="0.25">
      <c r="A26575" s="3" t="str">
        <f t="shared" si="610"/>
        <v/>
      </c>
      <c r="L26575"/>
    </row>
    <row r="26576" spans="1:12" x14ac:dyDescent="0.25">
      <c r="A26576" s="3" t="str">
        <f t="shared" si="610"/>
        <v/>
      </c>
      <c r="L26576"/>
    </row>
    <row r="26577" spans="1:12" x14ac:dyDescent="0.25">
      <c r="A26577" s="3" t="str">
        <f t="shared" ref="A26577:A26640" si="611">IF(B26563="","",CONCATENATE(MONTH(B26563),YEAR(B26563)))</f>
        <v/>
      </c>
      <c r="L26577"/>
    </row>
    <row r="26578" spans="1:12" x14ac:dyDescent="0.25">
      <c r="A26578" s="3" t="str">
        <f t="shared" si="611"/>
        <v/>
      </c>
      <c r="L26578"/>
    </row>
    <row r="26579" spans="1:12" x14ac:dyDescent="0.25">
      <c r="A26579" s="3" t="str">
        <f t="shared" si="611"/>
        <v/>
      </c>
      <c r="L26579"/>
    </row>
    <row r="26580" spans="1:12" x14ac:dyDescent="0.25">
      <c r="A26580" s="3" t="str">
        <f t="shared" si="611"/>
        <v/>
      </c>
      <c r="L26580"/>
    </row>
    <row r="26581" spans="1:12" x14ac:dyDescent="0.25">
      <c r="A26581" s="3" t="str">
        <f t="shared" si="611"/>
        <v/>
      </c>
      <c r="L26581"/>
    </row>
    <row r="26582" spans="1:12" x14ac:dyDescent="0.25">
      <c r="A26582" s="3" t="str">
        <f t="shared" si="611"/>
        <v/>
      </c>
      <c r="L26582"/>
    </row>
    <row r="26583" spans="1:12" x14ac:dyDescent="0.25">
      <c r="A26583" s="3" t="str">
        <f t="shared" si="611"/>
        <v/>
      </c>
      <c r="L26583"/>
    </row>
    <row r="26584" spans="1:12" x14ac:dyDescent="0.25">
      <c r="A26584" s="3" t="str">
        <f t="shared" si="611"/>
        <v/>
      </c>
      <c r="L26584"/>
    </row>
    <row r="26585" spans="1:12" x14ac:dyDescent="0.25">
      <c r="A26585" s="3" t="str">
        <f t="shared" si="611"/>
        <v/>
      </c>
      <c r="L26585"/>
    </row>
    <row r="26586" spans="1:12" x14ac:dyDescent="0.25">
      <c r="A26586" s="3" t="str">
        <f t="shared" si="611"/>
        <v/>
      </c>
      <c r="L26586"/>
    </row>
    <row r="26587" spans="1:12" x14ac:dyDescent="0.25">
      <c r="A26587" s="3" t="str">
        <f t="shared" si="611"/>
        <v/>
      </c>
      <c r="L26587"/>
    </row>
    <row r="26588" spans="1:12" x14ac:dyDescent="0.25">
      <c r="A26588" s="3" t="str">
        <f t="shared" si="611"/>
        <v/>
      </c>
      <c r="L26588"/>
    </row>
    <row r="26589" spans="1:12" x14ac:dyDescent="0.25">
      <c r="A26589" s="3" t="str">
        <f t="shared" si="611"/>
        <v/>
      </c>
      <c r="L26589"/>
    </row>
    <row r="26590" spans="1:12" x14ac:dyDescent="0.25">
      <c r="A26590" s="3" t="str">
        <f t="shared" si="611"/>
        <v/>
      </c>
      <c r="L26590"/>
    </row>
    <row r="26591" spans="1:12" x14ac:dyDescent="0.25">
      <c r="A26591" s="3" t="str">
        <f t="shared" si="611"/>
        <v/>
      </c>
      <c r="L26591"/>
    </row>
    <row r="26592" spans="1:12" x14ac:dyDescent="0.25">
      <c r="A26592" s="3" t="str">
        <f t="shared" si="611"/>
        <v/>
      </c>
      <c r="L26592"/>
    </row>
    <row r="26593" spans="1:12" x14ac:dyDescent="0.25">
      <c r="A26593" s="3" t="str">
        <f t="shared" si="611"/>
        <v/>
      </c>
      <c r="L26593"/>
    </row>
    <row r="26594" spans="1:12" x14ac:dyDescent="0.25">
      <c r="A26594" s="3" t="str">
        <f t="shared" si="611"/>
        <v/>
      </c>
      <c r="L26594"/>
    </row>
    <row r="26595" spans="1:12" x14ac:dyDescent="0.25">
      <c r="A26595" s="3" t="str">
        <f t="shared" si="611"/>
        <v/>
      </c>
      <c r="L26595"/>
    </row>
    <row r="26596" spans="1:12" x14ac:dyDescent="0.25">
      <c r="A26596" s="3" t="str">
        <f t="shared" si="611"/>
        <v/>
      </c>
      <c r="L26596"/>
    </row>
    <row r="26597" spans="1:12" x14ac:dyDescent="0.25">
      <c r="A26597" s="3" t="str">
        <f t="shared" si="611"/>
        <v/>
      </c>
      <c r="L26597"/>
    </row>
    <row r="26598" spans="1:12" x14ac:dyDescent="0.25">
      <c r="A26598" s="3" t="str">
        <f t="shared" si="611"/>
        <v/>
      </c>
      <c r="L26598"/>
    </row>
    <row r="26599" spans="1:12" x14ac:dyDescent="0.25">
      <c r="A26599" s="3" t="str">
        <f t="shared" si="611"/>
        <v/>
      </c>
      <c r="L26599"/>
    </row>
    <row r="26600" spans="1:12" x14ac:dyDescent="0.25">
      <c r="A26600" s="3" t="str">
        <f t="shared" si="611"/>
        <v/>
      </c>
      <c r="L26600"/>
    </row>
    <row r="26601" spans="1:12" x14ac:dyDescent="0.25">
      <c r="A26601" s="3" t="str">
        <f t="shared" si="611"/>
        <v/>
      </c>
      <c r="L26601"/>
    </row>
    <row r="26602" spans="1:12" x14ac:dyDescent="0.25">
      <c r="A26602" s="3" t="str">
        <f t="shared" si="611"/>
        <v/>
      </c>
      <c r="L26602"/>
    </row>
    <row r="26603" spans="1:12" x14ac:dyDescent="0.25">
      <c r="A26603" s="3" t="str">
        <f t="shared" si="611"/>
        <v/>
      </c>
      <c r="L26603"/>
    </row>
    <row r="26604" spans="1:12" x14ac:dyDescent="0.25">
      <c r="A26604" s="3" t="str">
        <f t="shared" si="611"/>
        <v/>
      </c>
      <c r="L26604"/>
    </row>
    <row r="26605" spans="1:12" x14ac:dyDescent="0.25">
      <c r="A26605" s="3" t="str">
        <f t="shared" si="611"/>
        <v/>
      </c>
      <c r="L26605"/>
    </row>
    <row r="26606" spans="1:12" x14ac:dyDescent="0.25">
      <c r="A26606" s="3" t="str">
        <f t="shared" si="611"/>
        <v/>
      </c>
      <c r="L26606"/>
    </row>
    <row r="26607" spans="1:12" x14ac:dyDescent="0.25">
      <c r="A26607" s="3" t="str">
        <f t="shared" si="611"/>
        <v/>
      </c>
      <c r="L26607"/>
    </row>
    <row r="26608" spans="1:12" x14ac:dyDescent="0.25">
      <c r="A26608" s="3" t="str">
        <f t="shared" si="611"/>
        <v/>
      </c>
      <c r="L26608"/>
    </row>
    <row r="26609" spans="1:12" x14ac:dyDescent="0.25">
      <c r="A26609" s="3" t="str">
        <f t="shared" si="611"/>
        <v/>
      </c>
      <c r="L26609"/>
    </row>
    <row r="26610" spans="1:12" x14ac:dyDescent="0.25">
      <c r="A26610" s="3" t="str">
        <f t="shared" si="611"/>
        <v/>
      </c>
      <c r="L26610"/>
    </row>
    <row r="26611" spans="1:12" x14ac:dyDescent="0.25">
      <c r="A26611" s="3" t="str">
        <f t="shared" si="611"/>
        <v/>
      </c>
      <c r="L26611"/>
    </row>
    <row r="26612" spans="1:12" x14ac:dyDescent="0.25">
      <c r="A26612" s="3" t="str">
        <f t="shared" si="611"/>
        <v/>
      </c>
      <c r="L26612"/>
    </row>
    <row r="26613" spans="1:12" x14ac:dyDescent="0.25">
      <c r="A26613" s="3" t="str">
        <f t="shared" si="611"/>
        <v/>
      </c>
      <c r="L26613"/>
    </row>
    <row r="26614" spans="1:12" x14ac:dyDescent="0.25">
      <c r="A26614" s="3" t="str">
        <f t="shared" si="611"/>
        <v/>
      </c>
      <c r="L26614"/>
    </row>
    <row r="26615" spans="1:12" x14ac:dyDescent="0.25">
      <c r="A26615" s="3" t="str">
        <f t="shared" si="611"/>
        <v/>
      </c>
      <c r="L26615"/>
    </row>
    <row r="26616" spans="1:12" x14ac:dyDescent="0.25">
      <c r="A26616" s="3" t="str">
        <f t="shared" si="611"/>
        <v/>
      </c>
      <c r="L26616"/>
    </row>
    <row r="26617" spans="1:12" x14ac:dyDescent="0.25">
      <c r="A26617" s="3" t="str">
        <f t="shared" si="611"/>
        <v/>
      </c>
      <c r="L26617"/>
    </row>
    <row r="26618" spans="1:12" x14ac:dyDescent="0.25">
      <c r="A26618" s="3" t="str">
        <f t="shared" si="611"/>
        <v/>
      </c>
      <c r="L26618"/>
    </row>
    <row r="26619" spans="1:12" x14ac:dyDescent="0.25">
      <c r="A26619" s="3" t="str">
        <f t="shared" si="611"/>
        <v/>
      </c>
      <c r="L26619"/>
    </row>
    <row r="26620" spans="1:12" x14ac:dyDescent="0.25">
      <c r="A26620" s="3" t="str">
        <f t="shared" si="611"/>
        <v/>
      </c>
      <c r="L26620"/>
    </row>
    <row r="26621" spans="1:12" x14ac:dyDescent="0.25">
      <c r="A26621" s="3" t="str">
        <f t="shared" si="611"/>
        <v/>
      </c>
      <c r="L26621"/>
    </row>
    <row r="26622" spans="1:12" x14ac:dyDescent="0.25">
      <c r="A26622" s="3" t="str">
        <f t="shared" si="611"/>
        <v/>
      </c>
      <c r="L26622"/>
    </row>
    <row r="26623" spans="1:12" x14ac:dyDescent="0.25">
      <c r="A26623" s="3" t="str">
        <f t="shared" si="611"/>
        <v/>
      </c>
      <c r="L26623"/>
    </row>
    <row r="26624" spans="1:12" x14ac:dyDescent="0.25">
      <c r="A26624" s="3" t="str">
        <f t="shared" si="611"/>
        <v/>
      </c>
      <c r="L26624"/>
    </row>
    <row r="26625" spans="1:12" x14ac:dyDescent="0.25">
      <c r="A26625" s="3" t="str">
        <f t="shared" si="611"/>
        <v/>
      </c>
      <c r="L26625"/>
    </row>
    <row r="26626" spans="1:12" x14ac:dyDescent="0.25">
      <c r="A26626" s="3" t="str">
        <f t="shared" si="611"/>
        <v/>
      </c>
      <c r="L26626"/>
    </row>
    <row r="26627" spans="1:12" x14ac:dyDescent="0.25">
      <c r="A26627" s="3" t="str">
        <f t="shared" si="611"/>
        <v/>
      </c>
      <c r="L26627"/>
    </row>
    <row r="26628" spans="1:12" x14ac:dyDescent="0.25">
      <c r="A26628" s="3" t="str">
        <f t="shared" si="611"/>
        <v/>
      </c>
      <c r="L26628"/>
    </row>
    <row r="26629" spans="1:12" x14ac:dyDescent="0.25">
      <c r="A26629" s="3" t="str">
        <f t="shared" si="611"/>
        <v/>
      </c>
      <c r="L26629"/>
    </row>
    <row r="26630" spans="1:12" x14ac:dyDescent="0.25">
      <c r="A26630" s="3" t="str">
        <f t="shared" si="611"/>
        <v/>
      </c>
      <c r="L26630"/>
    </row>
    <row r="26631" spans="1:12" x14ac:dyDescent="0.25">
      <c r="A26631" s="3" t="str">
        <f t="shared" si="611"/>
        <v/>
      </c>
      <c r="L26631"/>
    </row>
    <row r="26632" spans="1:12" x14ac:dyDescent="0.25">
      <c r="A26632" s="3" t="str">
        <f t="shared" si="611"/>
        <v/>
      </c>
      <c r="L26632"/>
    </row>
    <row r="26633" spans="1:12" x14ac:dyDescent="0.25">
      <c r="A26633" s="3" t="str">
        <f t="shared" si="611"/>
        <v/>
      </c>
      <c r="L26633"/>
    </row>
    <row r="26634" spans="1:12" x14ac:dyDescent="0.25">
      <c r="A26634" s="3" t="str">
        <f t="shared" si="611"/>
        <v/>
      </c>
      <c r="L26634"/>
    </row>
    <row r="26635" spans="1:12" x14ac:dyDescent="0.25">
      <c r="A26635" s="3" t="str">
        <f t="shared" si="611"/>
        <v/>
      </c>
      <c r="L26635"/>
    </row>
    <row r="26636" spans="1:12" x14ac:dyDescent="0.25">
      <c r="A26636" s="3" t="str">
        <f t="shared" si="611"/>
        <v/>
      </c>
      <c r="L26636"/>
    </row>
    <row r="26637" spans="1:12" x14ac:dyDescent="0.25">
      <c r="A26637" s="3" t="str">
        <f t="shared" si="611"/>
        <v/>
      </c>
      <c r="L26637"/>
    </row>
    <row r="26638" spans="1:12" x14ac:dyDescent="0.25">
      <c r="A26638" s="3" t="str">
        <f t="shared" si="611"/>
        <v/>
      </c>
      <c r="L26638"/>
    </row>
    <row r="26639" spans="1:12" x14ac:dyDescent="0.25">
      <c r="A26639" s="3" t="str">
        <f t="shared" si="611"/>
        <v/>
      </c>
      <c r="L26639"/>
    </row>
    <row r="26640" spans="1:12" x14ac:dyDescent="0.25">
      <c r="A26640" s="3" t="str">
        <f t="shared" si="611"/>
        <v/>
      </c>
      <c r="L26640"/>
    </row>
    <row r="26641" spans="1:12" x14ac:dyDescent="0.25">
      <c r="A26641" s="3" t="str">
        <f t="shared" ref="A26641:A26704" si="612">IF(B26627="","",CONCATENATE(MONTH(B26627),YEAR(B26627)))</f>
        <v/>
      </c>
      <c r="L26641"/>
    </row>
    <row r="26642" spans="1:12" x14ac:dyDescent="0.25">
      <c r="A26642" s="3" t="str">
        <f t="shared" si="612"/>
        <v/>
      </c>
      <c r="L26642"/>
    </row>
    <row r="26643" spans="1:12" x14ac:dyDescent="0.25">
      <c r="A26643" s="3" t="str">
        <f t="shared" si="612"/>
        <v/>
      </c>
      <c r="L26643"/>
    </row>
    <row r="26644" spans="1:12" x14ac:dyDescent="0.25">
      <c r="A26644" s="3" t="str">
        <f t="shared" si="612"/>
        <v/>
      </c>
      <c r="L26644"/>
    </row>
    <row r="26645" spans="1:12" x14ac:dyDescent="0.25">
      <c r="A26645" s="3" t="str">
        <f t="shared" si="612"/>
        <v/>
      </c>
      <c r="L26645"/>
    </row>
    <row r="26646" spans="1:12" x14ac:dyDescent="0.25">
      <c r="A26646" s="3" t="str">
        <f t="shared" si="612"/>
        <v/>
      </c>
      <c r="L26646"/>
    </row>
    <row r="26647" spans="1:12" x14ac:dyDescent="0.25">
      <c r="A26647" s="3" t="str">
        <f t="shared" si="612"/>
        <v/>
      </c>
      <c r="L26647"/>
    </row>
    <row r="26648" spans="1:12" x14ac:dyDescent="0.25">
      <c r="A26648" s="3" t="str">
        <f t="shared" si="612"/>
        <v/>
      </c>
      <c r="L26648"/>
    </row>
    <row r="26649" spans="1:12" x14ac:dyDescent="0.25">
      <c r="A26649" s="3" t="str">
        <f t="shared" si="612"/>
        <v/>
      </c>
      <c r="L26649"/>
    </row>
    <row r="26650" spans="1:12" x14ac:dyDescent="0.25">
      <c r="A26650" s="3" t="str">
        <f t="shared" si="612"/>
        <v/>
      </c>
      <c r="L26650"/>
    </row>
    <row r="26651" spans="1:12" x14ac:dyDescent="0.25">
      <c r="A26651" s="3" t="str">
        <f t="shared" si="612"/>
        <v/>
      </c>
      <c r="L26651"/>
    </row>
    <row r="26652" spans="1:12" x14ac:dyDescent="0.25">
      <c r="A26652" s="3" t="str">
        <f t="shared" si="612"/>
        <v/>
      </c>
      <c r="L26652"/>
    </row>
    <row r="26653" spans="1:12" x14ac:dyDescent="0.25">
      <c r="A26653" s="3" t="str">
        <f t="shared" si="612"/>
        <v/>
      </c>
      <c r="L26653"/>
    </row>
    <row r="26654" spans="1:12" x14ac:dyDescent="0.25">
      <c r="A26654" s="3" t="str">
        <f t="shared" si="612"/>
        <v/>
      </c>
      <c r="L26654"/>
    </row>
    <row r="26655" spans="1:12" x14ac:dyDescent="0.25">
      <c r="A26655" s="3" t="str">
        <f t="shared" si="612"/>
        <v/>
      </c>
      <c r="L26655"/>
    </row>
    <row r="26656" spans="1:12" x14ac:dyDescent="0.25">
      <c r="A26656" s="3" t="str">
        <f t="shared" si="612"/>
        <v/>
      </c>
      <c r="L26656"/>
    </row>
    <row r="26657" spans="1:12" x14ac:dyDescent="0.25">
      <c r="A26657" s="3" t="str">
        <f t="shared" si="612"/>
        <v/>
      </c>
      <c r="L26657"/>
    </row>
    <row r="26658" spans="1:12" x14ac:dyDescent="0.25">
      <c r="A26658" s="3" t="str">
        <f t="shared" si="612"/>
        <v/>
      </c>
      <c r="L26658"/>
    </row>
    <row r="26659" spans="1:12" x14ac:dyDescent="0.25">
      <c r="A26659" s="3" t="str">
        <f t="shared" si="612"/>
        <v/>
      </c>
      <c r="L26659"/>
    </row>
    <row r="26660" spans="1:12" x14ac:dyDescent="0.25">
      <c r="A26660" s="3" t="str">
        <f t="shared" si="612"/>
        <v/>
      </c>
      <c r="L26660"/>
    </row>
    <row r="26661" spans="1:12" x14ac:dyDescent="0.25">
      <c r="A26661" s="3" t="str">
        <f t="shared" si="612"/>
        <v/>
      </c>
      <c r="L26661"/>
    </row>
    <row r="26662" spans="1:12" x14ac:dyDescent="0.25">
      <c r="A26662" s="3" t="str">
        <f t="shared" si="612"/>
        <v/>
      </c>
      <c r="L26662"/>
    </row>
    <row r="26663" spans="1:12" x14ac:dyDescent="0.25">
      <c r="A26663" s="3" t="str">
        <f t="shared" si="612"/>
        <v/>
      </c>
      <c r="L26663"/>
    </row>
    <row r="26664" spans="1:12" x14ac:dyDescent="0.25">
      <c r="A26664" s="3" t="str">
        <f t="shared" si="612"/>
        <v/>
      </c>
      <c r="L26664"/>
    </row>
    <row r="26665" spans="1:12" x14ac:dyDescent="0.25">
      <c r="A26665" s="3" t="str">
        <f t="shared" si="612"/>
        <v/>
      </c>
      <c r="L26665"/>
    </row>
    <row r="26666" spans="1:12" x14ac:dyDescent="0.25">
      <c r="A26666" s="3" t="str">
        <f t="shared" si="612"/>
        <v/>
      </c>
      <c r="L26666"/>
    </row>
    <row r="26667" spans="1:12" x14ac:dyDescent="0.25">
      <c r="A26667" s="3" t="str">
        <f t="shared" si="612"/>
        <v/>
      </c>
      <c r="L26667"/>
    </row>
    <row r="26668" spans="1:12" x14ac:dyDescent="0.25">
      <c r="A26668" s="3" t="str">
        <f t="shared" si="612"/>
        <v/>
      </c>
      <c r="L26668"/>
    </row>
    <row r="26669" spans="1:12" x14ac:dyDescent="0.25">
      <c r="A26669" s="3" t="str">
        <f t="shared" si="612"/>
        <v/>
      </c>
      <c r="L26669"/>
    </row>
    <row r="26670" spans="1:12" x14ac:dyDescent="0.25">
      <c r="A26670" s="3" t="str">
        <f t="shared" si="612"/>
        <v/>
      </c>
      <c r="L26670"/>
    </row>
    <row r="26671" spans="1:12" x14ac:dyDescent="0.25">
      <c r="A26671" s="3" t="str">
        <f t="shared" si="612"/>
        <v/>
      </c>
      <c r="L26671"/>
    </row>
    <row r="26672" spans="1:12" x14ac:dyDescent="0.25">
      <c r="A26672" s="3" t="str">
        <f t="shared" si="612"/>
        <v/>
      </c>
      <c r="L26672"/>
    </row>
    <row r="26673" spans="1:12" x14ac:dyDescent="0.25">
      <c r="A26673" s="3" t="str">
        <f t="shared" si="612"/>
        <v/>
      </c>
      <c r="L26673"/>
    </row>
    <row r="26674" spans="1:12" x14ac:dyDescent="0.25">
      <c r="A26674" s="3" t="str">
        <f t="shared" si="612"/>
        <v/>
      </c>
      <c r="L26674"/>
    </row>
    <row r="26675" spans="1:12" x14ac:dyDescent="0.25">
      <c r="A26675" s="3" t="str">
        <f t="shared" si="612"/>
        <v/>
      </c>
      <c r="L26675"/>
    </row>
    <row r="26676" spans="1:12" x14ac:dyDescent="0.25">
      <c r="A26676" s="3" t="str">
        <f t="shared" si="612"/>
        <v/>
      </c>
      <c r="L26676"/>
    </row>
    <row r="26677" spans="1:12" x14ac:dyDescent="0.25">
      <c r="A26677" s="3" t="str">
        <f t="shared" si="612"/>
        <v/>
      </c>
      <c r="L26677"/>
    </row>
    <row r="26678" spans="1:12" x14ac:dyDescent="0.25">
      <c r="A26678" s="3" t="str">
        <f t="shared" si="612"/>
        <v/>
      </c>
      <c r="L26678"/>
    </row>
    <row r="26679" spans="1:12" x14ac:dyDescent="0.25">
      <c r="A26679" s="3" t="str">
        <f t="shared" si="612"/>
        <v/>
      </c>
      <c r="L26679"/>
    </row>
    <row r="26680" spans="1:12" x14ac:dyDescent="0.25">
      <c r="A26680" s="3" t="str">
        <f t="shared" si="612"/>
        <v/>
      </c>
      <c r="L26680"/>
    </row>
    <row r="26681" spans="1:12" x14ac:dyDescent="0.25">
      <c r="A26681" s="3" t="str">
        <f t="shared" si="612"/>
        <v/>
      </c>
      <c r="L26681"/>
    </row>
    <row r="26682" spans="1:12" x14ac:dyDescent="0.25">
      <c r="A26682" s="3" t="str">
        <f t="shared" si="612"/>
        <v/>
      </c>
      <c r="L26682"/>
    </row>
    <row r="26683" spans="1:12" x14ac:dyDescent="0.25">
      <c r="A26683" s="3" t="str">
        <f t="shared" si="612"/>
        <v/>
      </c>
      <c r="L26683"/>
    </row>
    <row r="26684" spans="1:12" x14ac:dyDescent="0.25">
      <c r="A26684" s="3" t="str">
        <f t="shared" si="612"/>
        <v/>
      </c>
      <c r="L26684"/>
    </row>
    <row r="26685" spans="1:12" x14ac:dyDescent="0.25">
      <c r="A26685" s="3" t="str">
        <f t="shared" si="612"/>
        <v/>
      </c>
      <c r="L26685"/>
    </row>
    <row r="26686" spans="1:12" x14ac:dyDescent="0.25">
      <c r="A26686" s="3" t="str">
        <f t="shared" si="612"/>
        <v/>
      </c>
      <c r="L26686"/>
    </row>
    <row r="26687" spans="1:12" x14ac:dyDescent="0.25">
      <c r="A26687" s="3" t="str">
        <f t="shared" si="612"/>
        <v/>
      </c>
      <c r="L26687"/>
    </row>
    <row r="26688" spans="1:12" x14ac:dyDescent="0.25">
      <c r="A26688" s="3" t="str">
        <f t="shared" si="612"/>
        <v/>
      </c>
      <c r="L26688"/>
    </row>
    <row r="26689" spans="1:12" x14ac:dyDescent="0.25">
      <c r="A26689" s="3" t="str">
        <f t="shared" si="612"/>
        <v/>
      </c>
      <c r="L26689"/>
    </row>
    <row r="26690" spans="1:12" x14ac:dyDescent="0.25">
      <c r="A26690" s="3" t="str">
        <f t="shared" si="612"/>
        <v/>
      </c>
      <c r="L26690"/>
    </row>
    <row r="26691" spans="1:12" x14ac:dyDescent="0.25">
      <c r="A26691" s="3" t="str">
        <f t="shared" si="612"/>
        <v/>
      </c>
      <c r="L26691"/>
    </row>
    <row r="26692" spans="1:12" x14ac:dyDescent="0.25">
      <c r="A26692" s="3" t="str">
        <f t="shared" si="612"/>
        <v/>
      </c>
      <c r="L26692"/>
    </row>
    <row r="26693" spans="1:12" x14ac:dyDescent="0.25">
      <c r="A26693" s="3" t="str">
        <f t="shared" si="612"/>
        <v/>
      </c>
      <c r="L26693"/>
    </row>
    <row r="26694" spans="1:12" x14ac:dyDescent="0.25">
      <c r="A26694" s="3" t="str">
        <f t="shared" si="612"/>
        <v/>
      </c>
      <c r="L26694"/>
    </row>
    <row r="26695" spans="1:12" x14ac:dyDescent="0.25">
      <c r="A26695" s="3" t="str">
        <f t="shared" si="612"/>
        <v/>
      </c>
      <c r="L26695"/>
    </row>
    <row r="26696" spans="1:12" x14ac:dyDescent="0.25">
      <c r="A26696" s="3" t="str">
        <f t="shared" si="612"/>
        <v/>
      </c>
      <c r="L26696"/>
    </row>
    <row r="26697" spans="1:12" x14ac:dyDescent="0.25">
      <c r="A26697" s="3" t="str">
        <f t="shared" si="612"/>
        <v/>
      </c>
      <c r="L26697"/>
    </row>
    <row r="26698" spans="1:12" x14ac:dyDescent="0.25">
      <c r="A26698" s="3" t="str">
        <f t="shared" si="612"/>
        <v/>
      </c>
      <c r="L26698"/>
    </row>
    <row r="26699" spans="1:12" x14ac:dyDescent="0.25">
      <c r="A26699" s="3" t="str">
        <f t="shared" si="612"/>
        <v/>
      </c>
      <c r="L26699"/>
    </row>
    <row r="26700" spans="1:12" x14ac:dyDescent="0.25">
      <c r="A26700" s="3" t="str">
        <f t="shared" si="612"/>
        <v/>
      </c>
      <c r="L26700"/>
    </row>
    <row r="26701" spans="1:12" x14ac:dyDescent="0.25">
      <c r="A26701" s="3" t="str">
        <f t="shared" si="612"/>
        <v/>
      </c>
      <c r="L26701"/>
    </row>
    <row r="26702" spans="1:12" x14ac:dyDescent="0.25">
      <c r="A26702" s="3" t="str">
        <f t="shared" si="612"/>
        <v/>
      </c>
      <c r="L26702"/>
    </row>
    <row r="26703" spans="1:12" x14ac:dyDescent="0.25">
      <c r="A26703" s="3" t="str">
        <f t="shared" si="612"/>
        <v/>
      </c>
      <c r="L26703"/>
    </row>
    <row r="26704" spans="1:12" x14ac:dyDescent="0.25">
      <c r="A26704" s="3" t="str">
        <f t="shared" si="612"/>
        <v/>
      </c>
      <c r="L26704"/>
    </row>
    <row r="26705" spans="1:12" x14ac:dyDescent="0.25">
      <c r="A26705" s="3" t="str">
        <f t="shared" ref="A26705:A26768" si="613">IF(B26691="","",CONCATENATE(MONTH(B26691),YEAR(B26691)))</f>
        <v/>
      </c>
      <c r="L26705"/>
    </row>
    <row r="26706" spans="1:12" x14ac:dyDescent="0.25">
      <c r="A26706" s="3" t="str">
        <f t="shared" si="613"/>
        <v/>
      </c>
      <c r="L26706"/>
    </row>
    <row r="26707" spans="1:12" x14ac:dyDescent="0.25">
      <c r="A26707" s="3" t="str">
        <f t="shared" si="613"/>
        <v/>
      </c>
      <c r="L26707"/>
    </row>
    <row r="26708" spans="1:12" x14ac:dyDescent="0.25">
      <c r="A26708" s="3" t="str">
        <f t="shared" si="613"/>
        <v/>
      </c>
      <c r="L26708"/>
    </row>
    <row r="26709" spans="1:12" x14ac:dyDescent="0.25">
      <c r="A26709" s="3" t="str">
        <f t="shared" si="613"/>
        <v/>
      </c>
      <c r="L26709"/>
    </row>
    <row r="26710" spans="1:12" x14ac:dyDescent="0.25">
      <c r="A26710" s="3" t="str">
        <f t="shared" si="613"/>
        <v/>
      </c>
      <c r="L26710"/>
    </row>
    <row r="26711" spans="1:12" x14ac:dyDescent="0.25">
      <c r="A26711" s="3" t="str">
        <f t="shared" si="613"/>
        <v/>
      </c>
      <c r="L26711"/>
    </row>
    <row r="26712" spans="1:12" x14ac:dyDescent="0.25">
      <c r="A26712" s="3" t="str">
        <f t="shared" si="613"/>
        <v/>
      </c>
      <c r="L26712"/>
    </row>
    <row r="26713" spans="1:12" x14ac:dyDescent="0.25">
      <c r="A26713" s="3" t="str">
        <f t="shared" si="613"/>
        <v/>
      </c>
      <c r="L26713"/>
    </row>
    <row r="26714" spans="1:12" x14ac:dyDescent="0.25">
      <c r="A26714" s="3" t="str">
        <f t="shared" si="613"/>
        <v/>
      </c>
      <c r="L26714"/>
    </row>
    <row r="26715" spans="1:12" x14ac:dyDescent="0.25">
      <c r="A26715" s="3" t="str">
        <f t="shared" si="613"/>
        <v/>
      </c>
      <c r="L26715"/>
    </row>
    <row r="26716" spans="1:12" x14ac:dyDescent="0.25">
      <c r="A26716" s="3" t="str">
        <f t="shared" si="613"/>
        <v/>
      </c>
      <c r="L26716"/>
    </row>
    <row r="26717" spans="1:12" x14ac:dyDescent="0.25">
      <c r="A26717" s="3" t="str">
        <f t="shared" si="613"/>
        <v/>
      </c>
      <c r="L26717"/>
    </row>
    <row r="26718" spans="1:12" x14ac:dyDescent="0.25">
      <c r="A26718" s="3" t="str">
        <f t="shared" si="613"/>
        <v/>
      </c>
      <c r="L26718"/>
    </row>
    <row r="26719" spans="1:12" x14ac:dyDescent="0.25">
      <c r="A26719" s="3" t="str">
        <f t="shared" si="613"/>
        <v/>
      </c>
      <c r="L26719"/>
    </row>
    <row r="26720" spans="1:12" x14ac:dyDescent="0.25">
      <c r="A26720" s="3" t="str">
        <f t="shared" si="613"/>
        <v/>
      </c>
      <c r="L26720"/>
    </row>
    <row r="26721" spans="1:12" x14ac:dyDescent="0.25">
      <c r="A26721" s="3" t="str">
        <f t="shared" si="613"/>
        <v/>
      </c>
      <c r="L26721"/>
    </row>
    <row r="26722" spans="1:12" x14ac:dyDescent="0.25">
      <c r="A26722" s="3" t="str">
        <f t="shared" si="613"/>
        <v/>
      </c>
      <c r="L26722"/>
    </row>
    <row r="26723" spans="1:12" x14ac:dyDescent="0.25">
      <c r="A26723" s="3" t="str">
        <f t="shared" si="613"/>
        <v/>
      </c>
      <c r="L26723"/>
    </row>
    <row r="26724" spans="1:12" x14ac:dyDescent="0.25">
      <c r="A26724" s="3" t="str">
        <f t="shared" si="613"/>
        <v/>
      </c>
      <c r="L26724"/>
    </row>
    <row r="26725" spans="1:12" x14ac:dyDescent="0.25">
      <c r="A26725" s="3" t="str">
        <f t="shared" si="613"/>
        <v/>
      </c>
      <c r="L26725"/>
    </row>
    <row r="26726" spans="1:12" x14ac:dyDescent="0.25">
      <c r="A26726" s="3" t="str">
        <f t="shared" si="613"/>
        <v/>
      </c>
      <c r="L26726"/>
    </row>
    <row r="26727" spans="1:12" x14ac:dyDescent="0.25">
      <c r="A26727" s="3" t="str">
        <f t="shared" si="613"/>
        <v/>
      </c>
      <c r="L26727"/>
    </row>
    <row r="26728" spans="1:12" x14ac:dyDescent="0.25">
      <c r="A26728" s="3" t="str">
        <f t="shared" si="613"/>
        <v/>
      </c>
      <c r="L26728"/>
    </row>
    <row r="26729" spans="1:12" x14ac:dyDescent="0.25">
      <c r="A26729" s="3" t="str">
        <f t="shared" si="613"/>
        <v/>
      </c>
      <c r="L26729"/>
    </row>
    <row r="26730" spans="1:12" x14ac:dyDescent="0.25">
      <c r="A26730" s="3" t="str">
        <f t="shared" si="613"/>
        <v/>
      </c>
      <c r="L26730"/>
    </row>
    <row r="26731" spans="1:12" x14ac:dyDescent="0.25">
      <c r="A26731" s="3" t="str">
        <f t="shared" si="613"/>
        <v/>
      </c>
      <c r="L26731"/>
    </row>
    <row r="26732" spans="1:12" x14ac:dyDescent="0.25">
      <c r="A26732" s="3" t="str">
        <f t="shared" si="613"/>
        <v/>
      </c>
      <c r="L26732"/>
    </row>
    <row r="26733" spans="1:12" x14ac:dyDescent="0.25">
      <c r="A26733" s="3" t="str">
        <f t="shared" si="613"/>
        <v/>
      </c>
      <c r="L26733"/>
    </row>
    <row r="26734" spans="1:12" x14ac:dyDescent="0.25">
      <c r="A26734" s="3" t="str">
        <f t="shared" si="613"/>
        <v/>
      </c>
      <c r="L26734"/>
    </row>
    <row r="26735" spans="1:12" x14ac:dyDescent="0.25">
      <c r="A26735" s="3" t="str">
        <f t="shared" si="613"/>
        <v/>
      </c>
      <c r="L26735"/>
    </row>
    <row r="26736" spans="1:12" x14ac:dyDescent="0.25">
      <c r="A26736" s="3" t="str">
        <f t="shared" si="613"/>
        <v/>
      </c>
      <c r="L26736"/>
    </row>
    <row r="26737" spans="1:12" x14ac:dyDescent="0.25">
      <c r="A26737" s="3" t="str">
        <f t="shared" si="613"/>
        <v/>
      </c>
      <c r="L26737"/>
    </row>
    <row r="26738" spans="1:12" x14ac:dyDescent="0.25">
      <c r="A26738" s="3" t="str">
        <f t="shared" si="613"/>
        <v/>
      </c>
      <c r="L26738"/>
    </row>
    <row r="26739" spans="1:12" x14ac:dyDescent="0.25">
      <c r="A26739" s="3" t="str">
        <f t="shared" si="613"/>
        <v/>
      </c>
      <c r="L26739"/>
    </row>
    <row r="26740" spans="1:12" x14ac:dyDescent="0.25">
      <c r="A26740" s="3" t="str">
        <f t="shared" si="613"/>
        <v/>
      </c>
      <c r="L26740"/>
    </row>
    <row r="26741" spans="1:12" x14ac:dyDescent="0.25">
      <c r="A26741" s="3" t="str">
        <f t="shared" si="613"/>
        <v/>
      </c>
      <c r="L26741"/>
    </row>
    <row r="26742" spans="1:12" x14ac:dyDescent="0.25">
      <c r="A26742" s="3" t="str">
        <f t="shared" si="613"/>
        <v/>
      </c>
      <c r="L26742"/>
    </row>
    <row r="26743" spans="1:12" x14ac:dyDescent="0.25">
      <c r="A26743" s="3" t="str">
        <f t="shared" si="613"/>
        <v/>
      </c>
      <c r="L26743"/>
    </row>
    <row r="26744" spans="1:12" x14ac:dyDescent="0.25">
      <c r="A26744" s="3" t="str">
        <f t="shared" si="613"/>
        <v/>
      </c>
      <c r="L26744"/>
    </row>
    <row r="26745" spans="1:12" x14ac:dyDescent="0.25">
      <c r="A26745" s="3" t="str">
        <f t="shared" si="613"/>
        <v/>
      </c>
      <c r="L26745"/>
    </row>
    <row r="26746" spans="1:12" x14ac:dyDescent="0.25">
      <c r="A26746" s="3" t="str">
        <f t="shared" si="613"/>
        <v/>
      </c>
      <c r="L26746"/>
    </row>
    <row r="26747" spans="1:12" x14ac:dyDescent="0.25">
      <c r="A26747" s="3" t="str">
        <f t="shared" si="613"/>
        <v/>
      </c>
      <c r="L26747"/>
    </row>
    <row r="26748" spans="1:12" x14ac:dyDescent="0.25">
      <c r="A26748" s="3" t="str">
        <f t="shared" si="613"/>
        <v/>
      </c>
      <c r="L26748"/>
    </row>
    <row r="26749" spans="1:12" x14ac:dyDescent="0.25">
      <c r="A26749" s="3" t="str">
        <f t="shared" si="613"/>
        <v/>
      </c>
      <c r="L26749"/>
    </row>
    <row r="26750" spans="1:12" x14ac:dyDescent="0.25">
      <c r="A26750" s="3" t="str">
        <f t="shared" si="613"/>
        <v/>
      </c>
      <c r="L26750"/>
    </row>
    <row r="26751" spans="1:12" x14ac:dyDescent="0.25">
      <c r="A26751" s="3" t="str">
        <f t="shared" si="613"/>
        <v/>
      </c>
      <c r="L26751"/>
    </row>
    <row r="26752" spans="1:12" x14ac:dyDescent="0.25">
      <c r="A26752" s="3" t="str">
        <f t="shared" si="613"/>
        <v/>
      </c>
      <c r="L26752"/>
    </row>
    <row r="26753" spans="1:12" x14ac:dyDescent="0.25">
      <c r="A26753" s="3" t="str">
        <f t="shared" si="613"/>
        <v/>
      </c>
      <c r="L26753"/>
    </row>
    <row r="26754" spans="1:12" x14ac:dyDescent="0.25">
      <c r="A26754" s="3" t="str">
        <f t="shared" si="613"/>
        <v/>
      </c>
      <c r="L26754"/>
    </row>
    <row r="26755" spans="1:12" x14ac:dyDescent="0.25">
      <c r="A26755" s="3" t="str">
        <f t="shared" si="613"/>
        <v/>
      </c>
      <c r="L26755"/>
    </row>
    <row r="26756" spans="1:12" x14ac:dyDescent="0.25">
      <c r="A26756" s="3" t="str">
        <f t="shared" si="613"/>
        <v/>
      </c>
      <c r="L26756"/>
    </row>
    <row r="26757" spans="1:12" x14ac:dyDescent="0.25">
      <c r="A26757" s="3" t="str">
        <f t="shared" si="613"/>
        <v/>
      </c>
      <c r="L26757"/>
    </row>
    <row r="26758" spans="1:12" x14ac:dyDescent="0.25">
      <c r="A26758" s="3" t="str">
        <f t="shared" si="613"/>
        <v/>
      </c>
      <c r="L26758"/>
    </row>
    <row r="26759" spans="1:12" x14ac:dyDescent="0.25">
      <c r="A26759" s="3" t="str">
        <f t="shared" si="613"/>
        <v/>
      </c>
      <c r="L26759"/>
    </row>
    <row r="26760" spans="1:12" x14ac:dyDescent="0.25">
      <c r="A26760" s="3" t="str">
        <f t="shared" si="613"/>
        <v/>
      </c>
      <c r="L26760"/>
    </row>
    <row r="26761" spans="1:12" x14ac:dyDescent="0.25">
      <c r="A26761" s="3" t="str">
        <f t="shared" si="613"/>
        <v/>
      </c>
      <c r="L26761"/>
    </row>
    <row r="26762" spans="1:12" x14ac:dyDescent="0.25">
      <c r="A26762" s="3" t="str">
        <f t="shared" si="613"/>
        <v/>
      </c>
      <c r="L26762"/>
    </row>
    <row r="26763" spans="1:12" x14ac:dyDescent="0.25">
      <c r="A26763" s="3" t="str">
        <f t="shared" si="613"/>
        <v/>
      </c>
      <c r="L26763"/>
    </row>
    <row r="26764" spans="1:12" x14ac:dyDescent="0.25">
      <c r="A26764" s="3" t="str">
        <f t="shared" si="613"/>
        <v/>
      </c>
      <c r="L26764"/>
    </row>
    <row r="26765" spans="1:12" x14ac:dyDescent="0.25">
      <c r="A26765" s="3" t="str">
        <f t="shared" si="613"/>
        <v/>
      </c>
      <c r="L26765"/>
    </row>
    <row r="26766" spans="1:12" x14ac:dyDescent="0.25">
      <c r="A26766" s="3" t="str">
        <f t="shared" si="613"/>
        <v/>
      </c>
      <c r="L26766"/>
    </row>
    <row r="26767" spans="1:12" x14ac:dyDescent="0.25">
      <c r="A26767" s="3" t="str">
        <f t="shared" si="613"/>
        <v/>
      </c>
      <c r="L26767"/>
    </row>
    <row r="26768" spans="1:12" x14ac:dyDescent="0.25">
      <c r="A26768" s="3" t="str">
        <f t="shared" si="613"/>
        <v/>
      </c>
      <c r="L26768"/>
    </row>
    <row r="26769" spans="1:12" x14ac:dyDescent="0.25">
      <c r="A26769" s="3" t="str">
        <f t="shared" ref="A26769:A26832" si="614">IF(B26755="","",CONCATENATE(MONTH(B26755),YEAR(B26755)))</f>
        <v/>
      </c>
      <c r="L26769"/>
    </row>
    <row r="26770" spans="1:12" x14ac:dyDescent="0.25">
      <c r="A26770" s="3" t="str">
        <f t="shared" si="614"/>
        <v/>
      </c>
      <c r="L26770"/>
    </row>
    <row r="26771" spans="1:12" x14ac:dyDescent="0.25">
      <c r="A26771" s="3" t="str">
        <f t="shared" si="614"/>
        <v/>
      </c>
      <c r="L26771"/>
    </row>
    <row r="26772" spans="1:12" x14ac:dyDescent="0.25">
      <c r="A26772" s="3" t="str">
        <f t="shared" si="614"/>
        <v/>
      </c>
      <c r="L26772"/>
    </row>
    <row r="26773" spans="1:12" x14ac:dyDescent="0.25">
      <c r="A26773" s="3" t="str">
        <f t="shared" si="614"/>
        <v/>
      </c>
      <c r="L26773"/>
    </row>
    <row r="26774" spans="1:12" x14ac:dyDescent="0.25">
      <c r="A26774" s="3" t="str">
        <f t="shared" si="614"/>
        <v/>
      </c>
      <c r="L26774"/>
    </row>
    <row r="26775" spans="1:12" x14ac:dyDescent="0.25">
      <c r="A26775" s="3" t="str">
        <f t="shared" si="614"/>
        <v/>
      </c>
      <c r="L26775"/>
    </row>
    <row r="26776" spans="1:12" x14ac:dyDescent="0.25">
      <c r="A26776" s="3" t="str">
        <f t="shared" si="614"/>
        <v/>
      </c>
      <c r="L26776"/>
    </row>
    <row r="26777" spans="1:12" x14ac:dyDescent="0.25">
      <c r="A26777" s="3" t="str">
        <f t="shared" si="614"/>
        <v/>
      </c>
      <c r="L26777"/>
    </row>
    <row r="26778" spans="1:12" x14ac:dyDescent="0.25">
      <c r="A26778" s="3" t="str">
        <f t="shared" si="614"/>
        <v/>
      </c>
      <c r="L26778"/>
    </row>
    <row r="26779" spans="1:12" x14ac:dyDescent="0.25">
      <c r="A26779" s="3" t="str">
        <f t="shared" si="614"/>
        <v/>
      </c>
      <c r="L26779"/>
    </row>
    <row r="26780" spans="1:12" x14ac:dyDescent="0.25">
      <c r="A26780" s="3" t="str">
        <f t="shared" si="614"/>
        <v/>
      </c>
      <c r="L26780"/>
    </row>
    <row r="26781" spans="1:12" x14ac:dyDescent="0.25">
      <c r="A26781" s="3" t="str">
        <f t="shared" si="614"/>
        <v/>
      </c>
      <c r="L26781"/>
    </row>
    <row r="26782" spans="1:12" x14ac:dyDescent="0.25">
      <c r="A26782" s="3" t="str">
        <f t="shared" si="614"/>
        <v/>
      </c>
      <c r="L26782"/>
    </row>
    <row r="26783" spans="1:12" x14ac:dyDescent="0.25">
      <c r="A26783" s="3" t="str">
        <f t="shared" si="614"/>
        <v/>
      </c>
      <c r="L26783"/>
    </row>
    <row r="26784" spans="1:12" x14ac:dyDescent="0.25">
      <c r="A26784" s="3" t="str">
        <f t="shared" si="614"/>
        <v/>
      </c>
      <c r="L26784"/>
    </row>
    <row r="26785" spans="1:12" x14ac:dyDescent="0.25">
      <c r="A26785" s="3" t="str">
        <f t="shared" si="614"/>
        <v/>
      </c>
      <c r="L26785"/>
    </row>
    <row r="26786" spans="1:12" x14ac:dyDescent="0.25">
      <c r="A26786" s="3" t="str">
        <f t="shared" si="614"/>
        <v/>
      </c>
      <c r="L26786"/>
    </row>
    <row r="26787" spans="1:12" x14ac:dyDescent="0.25">
      <c r="A26787" s="3" t="str">
        <f t="shared" si="614"/>
        <v/>
      </c>
      <c r="L26787"/>
    </row>
    <row r="26788" spans="1:12" x14ac:dyDescent="0.25">
      <c r="A26788" s="3" t="str">
        <f t="shared" si="614"/>
        <v/>
      </c>
      <c r="L26788"/>
    </row>
    <row r="26789" spans="1:12" x14ac:dyDescent="0.25">
      <c r="A26789" s="3" t="str">
        <f t="shared" si="614"/>
        <v/>
      </c>
      <c r="L26789"/>
    </row>
    <row r="26790" spans="1:12" x14ac:dyDescent="0.25">
      <c r="A26790" s="3" t="str">
        <f t="shared" si="614"/>
        <v/>
      </c>
      <c r="L26790"/>
    </row>
    <row r="26791" spans="1:12" x14ac:dyDescent="0.25">
      <c r="A26791" s="3" t="str">
        <f t="shared" si="614"/>
        <v/>
      </c>
      <c r="L26791"/>
    </row>
    <row r="26792" spans="1:12" x14ac:dyDescent="0.25">
      <c r="A26792" s="3" t="str">
        <f t="shared" si="614"/>
        <v/>
      </c>
      <c r="L26792"/>
    </row>
    <row r="26793" spans="1:12" x14ac:dyDescent="0.25">
      <c r="A26793" s="3" t="str">
        <f t="shared" si="614"/>
        <v/>
      </c>
      <c r="L26793"/>
    </row>
    <row r="26794" spans="1:12" x14ac:dyDescent="0.25">
      <c r="A26794" s="3" t="str">
        <f t="shared" si="614"/>
        <v/>
      </c>
      <c r="L26794"/>
    </row>
    <row r="26795" spans="1:12" x14ac:dyDescent="0.25">
      <c r="A26795" s="3" t="str">
        <f t="shared" si="614"/>
        <v/>
      </c>
      <c r="L26795"/>
    </row>
    <row r="26796" spans="1:12" x14ac:dyDescent="0.25">
      <c r="A26796" s="3" t="str">
        <f t="shared" si="614"/>
        <v/>
      </c>
      <c r="L26796"/>
    </row>
    <row r="26797" spans="1:12" x14ac:dyDescent="0.25">
      <c r="A26797" s="3" t="str">
        <f t="shared" si="614"/>
        <v/>
      </c>
      <c r="L26797"/>
    </row>
    <row r="26798" spans="1:12" x14ac:dyDescent="0.25">
      <c r="A26798" s="3" t="str">
        <f t="shared" si="614"/>
        <v/>
      </c>
      <c r="L26798"/>
    </row>
    <row r="26799" spans="1:12" x14ac:dyDescent="0.25">
      <c r="A26799" s="3" t="str">
        <f t="shared" si="614"/>
        <v/>
      </c>
      <c r="L26799"/>
    </row>
    <row r="26800" spans="1:12" x14ac:dyDescent="0.25">
      <c r="A26800" s="3" t="str">
        <f t="shared" si="614"/>
        <v/>
      </c>
      <c r="L26800"/>
    </row>
    <row r="26801" spans="1:12" x14ac:dyDescent="0.25">
      <c r="A26801" s="3" t="str">
        <f t="shared" si="614"/>
        <v/>
      </c>
      <c r="L26801"/>
    </row>
    <row r="26802" spans="1:12" x14ac:dyDescent="0.25">
      <c r="A26802" s="3" t="str">
        <f t="shared" si="614"/>
        <v/>
      </c>
      <c r="L26802"/>
    </row>
    <row r="26803" spans="1:12" x14ac:dyDescent="0.25">
      <c r="A26803" s="3" t="str">
        <f t="shared" si="614"/>
        <v/>
      </c>
      <c r="L26803"/>
    </row>
    <row r="26804" spans="1:12" x14ac:dyDescent="0.25">
      <c r="A26804" s="3" t="str">
        <f t="shared" si="614"/>
        <v/>
      </c>
      <c r="L26804"/>
    </row>
    <row r="26805" spans="1:12" x14ac:dyDescent="0.25">
      <c r="A26805" s="3" t="str">
        <f t="shared" si="614"/>
        <v/>
      </c>
      <c r="L26805"/>
    </row>
    <row r="26806" spans="1:12" x14ac:dyDescent="0.25">
      <c r="A26806" s="3" t="str">
        <f t="shared" si="614"/>
        <v/>
      </c>
      <c r="L26806"/>
    </row>
    <row r="26807" spans="1:12" x14ac:dyDescent="0.25">
      <c r="A26807" s="3" t="str">
        <f t="shared" si="614"/>
        <v/>
      </c>
      <c r="L26807"/>
    </row>
    <row r="26808" spans="1:12" x14ac:dyDescent="0.25">
      <c r="A26808" s="3" t="str">
        <f t="shared" si="614"/>
        <v/>
      </c>
      <c r="L26808"/>
    </row>
    <row r="26809" spans="1:12" x14ac:dyDescent="0.25">
      <c r="A26809" s="3" t="str">
        <f t="shared" si="614"/>
        <v/>
      </c>
      <c r="L26809"/>
    </row>
    <row r="26810" spans="1:12" x14ac:dyDescent="0.25">
      <c r="A26810" s="3" t="str">
        <f t="shared" si="614"/>
        <v/>
      </c>
      <c r="L26810"/>
    </row>
    <row r="26811" spans="1:12" x14ac:dyDescent="0.25">
      <c r="A26811" s="3" t="str">
        <f t="shared" si="614"/>
        <v/>
      </c>
      <c r="L26811"/>
    </row>
    <row r="26812" spans="1:12" x14ac:dyDescent="0.25">
      <c r="A26812" s="3" t="str">
        <f t="shared" si="614"/>
        <v/>
      </c>
      <c r="L26812"/>
    </row>
    <row r="26813" spans="1:12" x14ac:dyDescent="0.25">
      <c r="A26813" s="3" t="str">
        <f t="shared" si="614"/>
        <v/>
      </c>
      <c r="L26813"/>
    </row>
    <row r="26814" spans="1:12" x14ac:dyDescent="0.25">
      <c r="A26814" s="3" t="str">
        <f t="shared" si="614"/>
        <v/>
      </c>
      <c r="L26814"/>
    </row>
    <row r="26815" spans="1:12" x14ac:dyDescent="0.25">
      <c r="A26815" s="3" t="str">
        <f t="shared" si="614"/>
        <v/>
      </c>
      <c r="L26815"/>
    </row>
    <row r="26816" spans="1:12" x14ac:dyDescent="0.25">
      <c r="A26816" s="3" t="str">
        <f t="shared" si="614"/>
        <v/>
      </c>
      <c r="L26816"/>
    </row>
    <row r="26817" spans="1:12" x14ac:dyDescent="0.25">
      <c r="A26817" s="3" t="str">
        <f t="shared" si="614"/>
        <v/>
      </c>
      <c r="L26817"/>
    </row>
    <row r="26818" spans="1:12" x14ac:dyDescent="0.25">
      <c r="A26818" s="3" t="str">
        <f t="shared" si="614"/>
        <v/>
      </c>
      <c r="L26818"/>
    </row>
    <row r="26819" spans="1:12" x14ac:dyDescent="0.25">
      <c r="A26819" s="3" t="str">
        <f t="shared" si="614"/>
        <v/>
      </c>
      <c r="L26819"/>
    </row>
    <row r="26820" spans="1:12" x14ac:dyDescent="0.25">
      <c r="A26820" s="3" t="str">
        <f t="shared" si="614"/>
        <v/>
      </c>
      <c r="L26820"/>
    </row>
    <row r="26821" spans="1:12" x14ac:dyDescent="0.25">
      <c r="A26821" s="3" t="str">
        <f t="shared" si="614"/>
        <v/>
      </c>
      <c r="L26821"/>
    </row>
    <row r="26822" spans="1:12" x14ac:dyDescent="0.25">
      <c r="A26822" s="3" t="str">
        <f t="shared" si="614"/>
        <v/>
      </c>
      <c r="L26822"/>
    </row>
    <row r="26823" spans="1:12" x14ac:dyDescent="0.25">
      <c r="A26823" s="3" t="str">
        <f t="shared" si="614"/>
        <v/>
      </c>
      <c r="L26823"/>
    </row>
    <row r="26824" spans="1:12" x14ac:dyDescent="0.25">
      <c r="A26824" s="3" t="str">
        <f t="shared" si="614"/>
        <v/>
      </c>
      <c r="L26824"/>
    </row>
    <row r="26825" spans="1:12" x14ac:dyDescent="0.25">
      <c r="A26825" s="3" t="str">
        <f t="shared" si="614"/>
        <v/>
      </c>
      <c r="L26825"/>
    </row>
    <row r="26826" spans="1:12" x14ac:dyDescent="0.25">
      <c r="A26826" s="3" t="str">
        <f t="shared" si="614"/>
        <v/>
      </c>
      <c r="L26826"/>
    </row>
    <row r="26827" spans="1:12" x14ac:dyDescent="0.25">
      <c r="A26827" s="3" t="str">
        <f t="shared" si="614"/>
        <v/>
      </c>
      <c r="L26827"/>
    </row>
    <row r="26828" spans="1:12" x14ac:dyDescent="0.25">
      <c r="A26828" s="3" t="str">
        <f t="shared" si="614"/>
        <v/>
      </c>
      <c r="L26828"/>
    </row>
    <row r="26829" spans="1:12" x14ac:dyDescent="0.25">
      <c r="A26829" s="3" t="str">
        <f t="shared" si="614"/>
        <v/>
      </c>
      <c r="L26829"/>
    </row>
    <row r="26830" spans="1:12" x14ac:dyDescent="0.25">
      <c r="A26830" s="3" t="str">
        <f t="shared" si="614"/>
        <v/>
      </c>
      <c r="L26830"/>
    </row>
    <row r="26831" spans="1:12" x14ac:dyDescent="0.25">
      <c r="A26831" s="3" t="str">
        <f t="shared" si="614"/>
        <v/>
      </c>
      <c r="L26831"/>
    </row>
    <row r="26832" spans="1:12" x14ac:dyDescent="0.25">
      <c r="A26832" s="3" t="str">
        <f t="shared" si="614"/>
        <v/>
      </c>
      <c r="L26832"/>
    </row>
    <row r="26833" spans="1:12" x14ac:dyDescent="0.25">
      <c r="A26833" s="3" t="str">
        <f t="shared" ref="A26833:A26896" si="615">IF(B26819="","",CONCATENATE(MONTH(B26819),YEAR(B26819)))</f>
        <v/>
      </c>
      <c r="L26833"/>
    </row>
    <row r="26834" spans="1:12" x14ac:dyDescent="0.25">
      <c r="A26834" s="3" t="str">
        <f t="shared" si="615"/>
        <v/>
      </c>
      <c r="L26834"/>
    </row>
    <row r="26835" spans="1:12" x14ac:dyDescent="0.25">
      <c r="A26835" s="3" t="str">
        <f t="shared" si="615"/>
        <v/>
      </c>
      <c r="L26835"/>
    </row>
    <row r="26836" spans="1:12" x14ac:dyDescent="0.25">
      <c r="A26836" s="3" t="str">
        <f t="shared" si="615"/>
        <v/>
      </c>
      <c r="L26836"/>
    </row>
    <row r="26837" spans="1:12" x14ac:dyDescent="0.25">
      <c r="A26837" s="3" t="str">
        <f t="shared" si="615"/>
        <v/>
      </c>
      <c r="L26837"/>
    </row>
    <row r="26838" spans="1:12" x14ac:dyDescent="0.25">
      <c r="A26838" s="3" t="str">
        <f t="shared" si="615"/>
        <v/>
      </c>
      <c r="L26838"/>
    </row>
    <row r="26839" spans="1:12" x14ac:dyDescent="0.25">
      <c r="A26839" s="3" t="str">
        <f t="shared" si="615"/>
        <v/>
      </c>
      <c r="L26839"/>
    </row>
    <row r="26840" spans="1:12" x14ac:dyDescent="0.25">
      <c r="A26840" s="3" t="str">
        <f t="shared" si="615"/>
        <v/>
      </c>
      <c r="L26840"/>
    </row>
    <row r="26841" spans="1:12" x14ac:dyDescent="0.25">
      <c r="A26841" s="3" t="str">
        <f t="shared" si="615"/>
        <v/>
      </c>
      <c r="L26841"/>
    </row>
    <row r="26842" spans="1:12" x14ac:dyDescent="0.25">
      <c r="A26842" s="3" t="str">
        <f t="shared" si="615"/>
        <v/>
      </c>
      <c r="L26842"/>
    </row>
    <row r="26843" spans="1:12" x14ac:dyDescent="0.25">
      <c r="A26843" s="3" t="str">
        <f t="shared" si="615"/>
        <v/>
      </c>
      <c r="L26843"/>
    </row>
    <row r="26844" spans="1:12" x14ac:dyDescent="0.25">
      <c r="A26844" s="3" t="str">
        <f t="shared" si="615"/>
        <v/>
      </c>
      <c r="L26844"/>
    </row>
    <row r="26845" spans="1:12" x14ac:dyDescent="0.25">
      <c r="A26845" s="3" t="str">
        <f t="shared" si="615"/>
        <v/>
      </c>
      <c r="L26845"/>
    </row>
    <row r="26846" spans="1:12" x14ac:dyDescent="0.25">
      <c r="A26846" s="3" t="str">
        <f t="shared" si="615"/>
        <v/>
      </c>
      <c r="L26846"/>
    </row>
    <row r="26847" spans="1:12" x14ac:dyDescent="0.25">
      <c r="A26847" s="3" t="str">
        <f t="shared" si="615"/>
        <v/>
      </c>
      <c r="L26847"/>
    </row>
    <row r="26848" spans="1:12" x14ac:dyDescent="0.25">
      <c r="A26848" s="3" t="str">
        <f t="shared" si="615"/>
        <v/>
      </c>
      <c r="L26848"/>
    </row>
    <row r="26849" spans="1:12" x14ac:dyDescent="0.25">
      <c r="A26849" s="3" t="str">
        <f t="shared" si="615"/>
        <v/>
      </c>
      <c r="L26849"/>
    </row>
    <row r="26850" spans="1:12" x14ac:dyDescent="0.25">
      <c r="A26850" s="3" t="str">
        <f t="shared" si="615"/>
        <v/>
      </c>
      <c r="L26850"/>
    </row>
    <row r="26851" spans="1:12" x14ac:dyDescent="0.25">
      <c r="A26851" s="3" t="str">
        <f t="shared" si="615"/>
        <v/>
      </c>
      <c r="L26851"/>
    </row>
    <row r="26852" spans="1:12" x14ac:dyDescent="0.25">
      <c r="A26852" s="3" t="str">
        <f t="shared" si="615"/>
        <v/>
      </c>
      <c r="L26852"/>
    </row>
    <row r="26853" spans="1:12" x14ac:dyDescent="0.25">
      <c r="A26853" s="3" t="str">
        <f t="shared" si="615"/>
        <v/>
      </c>
      <c r="L26853"/>
    </row>
    <row r="26854" spans="1:12" x14ac:dyDescent="0.25">
      <c r="A26854" s="3" t="str">
        <f t="shared" si="615"/>
        <v/>
      </c>
      <c r="L26854"/>
    </row>
    <row r="26855" spans="1:12" x14ac:dyDescent="0.25">
      <c r="A26855" s="3" t="str">
        <f t="shared" si="615"/>
        <v/>
      </c>
      <c r="L26855"/>
    </row>
    <row r="26856" spans="1:12" x14ac:dyDescent="0.25">
      <c r="A26856" s="3" t="str">
        <f t="shared" si="615"/>
        <v/>
      </c>
      <c r="L26856"/>
    </row>
    <row r="26857" spans="1:12" x14ac:dyDescent="0.25">
      <c r="A26857" s="3" t="str">
        <f t="shared" si="615"/>
        <v/>
      </c>
      <c r="L26857"/>
    </row>
    <row r="26858" spans="1:12" x14ac:dyDescent="0.25">
      <c r="A26858" s="3" t="str">
        <f t="shared" si="615"/>
        <v/>
      </c>
      <c r="L26858"/>
    </row>
    <row r="26859" spans="1:12" x14ac:dyDescent="0.25">
      <c r="A26859" s="3" t="str">
        <f t="shared" si="615"/>
        <v/>
      </c>
      <c r="L26859"/>
    </row>
    <row r="26860" spans="1:12" x14ac:dyDescent="0.25">
      <c r="A26860" s="3" t="str">
        <f t="shared" si="615"/>
        <v/>
      </c>
      <c r="L26860"/>
    </row>
    <row r="26861" spans="1:12" x14ac:dyDescent="0.25">
      <c r="A26861" s="3" t="str">
        <f t="shared" si="615"/>
        <v/>
      </c>
      <c r="L26861"/>
    </row>
    <row r="26862" spans="1:12" x14ac:dyDescent="0.25">
      <c r="A26862" s="3" t="str">
        <f t="shared" si="615"/>
        <v/>
      </c>
      <c r="L26862"/>
    </row>
    <row r="26863" spans="1:12" x14ac:dyDescent="0.25">
      <c r="A26863" s="3" t="str">
        <f t="shared" si="615"/>
        <v/>
      </c>
      <c r="L26863"/>
    </row>
    <row r="26864" spans="1:12" x14ac:dyDescent="0.25">
      <c r="A26864" s="3" t="str">
        <f t="shared" si="615"/>
        <v/>
      </c>
      <c r="L26864"/>
    </row>
    <row r="26865" spans="1:12" x14ac:dyDescent="0.25">
      <c r="A26865" s="3" t="str">
        <f t="shared" si="615"/>
        <v/>
      </c>
      <c r="L26865"/>
    </row>
    <row r="26866" spans="1:12" x14ac:dyDescent="0.25">
      <c r="A26866" s="3" t="str">
        <f t="shared" si="615"/>
        <v/>
      </c>
      <c r="L26866"/>
    </row>
    <row r="26867" spans="1:12" x14ac:dyDescent="0.25">
      <c r="A26867" s="3" t="str">
        <f t="shared" si="615"/>
        <v/>
      </c>
      <c r="L26867"/>
    </row>
    <row r="26868" spans="1:12" x14ac:dyDescent="0.25">
      <c r="A26868" s="3" t="str">
        <f t="shared" si="615"/>
        <v/>
      </c>
      <c r="L26868"/>
    </row>
    <row r="26869" spans="1:12" x14ac:dyDescent="0.25">
      <c r="A26869" s="3" t="str">
        <f t="shared" si="615"/>
        <v/>
      </c>
      <c r="L26869"/>
    </row>
    <row r="26870" spans="1:12" x14ac:dyDescent="0.25">
      <c r="A26870" s="3" t="str">
        <f t="shared" si="615"/>
        <v/>
      </c>
      <c r="L26870"/>
    </row>
    <row r="26871" spans="1:12" x14ac:dyDescent="0.25">
      <c r="A26871" s="3" t="str">
        <f t="shared" si="615"/>
        <v/>
      </c>
      <c r="L26871"/>
    </row>
    <row r="26872" spans="1:12" x14ac:dyDescent="0.25">
      <c r="A26872" s="3" t="str">
        <f t="shared" si="615"/>
        <v/>
      </c>
      <c r="L26872"/>
    </row>
    <row r="26873" spans="1:12" x14ac:dyDescent="0.25">
      <c r="A26873" s="3" t="str">
        <f t="shared" si="615"/>
        <v/>
      </c>
      <c r="L26873"/>
    </row>
    <row r="26874" spans="1:12" x14ac:dyDescent="0.25">
      <c r="A26874" s="3" t="str">
        <f t="shared" si="615"/>
        <v/>
      </c>
      <c r="L26874"/>
    </row>
    <row r="26875" spans="1:12" x14ac:dyDescent="0.25">
      <c r="A26875" s="3" t="str">
        <f t="shared" si="615"/>
        <v/>
      </c>
      <c r="L26875"/>
    </row>
    <row r="26876" spans="1:12" x14ac:dyDescent="0.25">
      <c r="A26876" s="3" t="str">
        <f t="shared" si="615"/>
        <v/>
      </c>
      <c r="L26876"/>
    </row>
    <row r="26877" spans="1:12" x14ac:dyDescent="0.25">
      <c r="A26877" s="3" t="str">
        <f t="shared" si="615"/>
        <v/>
      </c>
      <c r="L26877"/>
    </row>
    <row r="26878" spans="1:12" x14ac:dyDescent="0.25">
      <c r="A26878" s="3" t="str">
        <f t="shared" si="615"/>
        <v/>
      </c>
      <c r="L26878"/>
    </row>
    <row r="26879" spans="1:12" x14ac:dyDescent="0.25">
      <c r="A26879" s="3" t="str">
        <f t="shared" si="615"/>
        <v/>
      </c>
      <c r="L26879"/>
    </row>
    <row r="26880" spans="1:12" x14ac:dyDescent="0.25">
      <c r="A26880" s="3" t="str">
        <f t="shared" si="615"/>
        <v/>
      </c>
      <c r="L26880"/>
    </row>
    <row r="26881" spans="1:12" x14ac:dyDescent="0.25">
      <c r="A26881" s="3" t="str">
        <f t="shared" si="615"/>
        <v/>
      </c>
      <c r="L26881"/>
    </row>
    <row r="26882" spans="1:12" x14ac:dyDescent="0.25">
      <c r="A26882" s="3" t="str">
        <f t="shared" si="615"/>
        <v/>
      </c>
      <c r="L26882"/>
    </row>
    <row r="26883" spans="1:12" x14ac:dyDescent="0.25">
      <c r="A26883" s="3" t="str">
        <f t="shared" si="615"/>
        <v/>
      </c>
      <c r="L26883"/>
    </row>
    <row r="26884" spans="1:12" x14ac:dyDescent="0.25">
      <c r="A26884" s="3" t="str">
        <f t="shared" si="615"/>
        <v/>
      </c>
      <c r="L26884"/>
    </row>
    <row r="26885" spans="1:12" x14ac:dyDescent="0.25">
      <c r="A26885" s="3" t="str">
        <f t="shared" si="615"/>
        <v/>
      </c>
      <c r="L26885"/>
    </row>
    <row r="26886" spans="1:12" x14ac:dyDescent="0.25">
      <c r="A26886" s="3" t="str">
        <f t="shared" si="615"/>
        <v/>
      </c>
      <c r="L26886"/>
    </row>
    <row r="26887" spans="1:12" x14ac:dyDescent="0.25">
      <c r="A26887" s="3" t="str">
        <f t="shared" si="615"/>
        <v/>
      </c>
      <c r="L26887"/>
    </row>
    <row r="26888" spans="1:12" x14ac:dyDescent="0.25">
      <c r="A26888" s="3" t="str">
        <f t="shared" si="615"/>
        <v/>
      </c>
      <c r="L26888"/>
    </row>
    <row r="26889" spans="1:12" x14ac:dyDescent="0.25">
      <c r="A26889" s="3" t="str">
        <f t="shared" si="615"/>
        <v/>
      </c>
      <c r="L26889"/>
    </row>
    <row r="26890" spans="1:12" x14ac:dyDescent="0.25">
      <c r="A26890" s="3" t="str">
        <f t="shared" si="615"/>
        <v/>
      </c>
      <c r="L26890"/>
    </row>
    <row r="26891" spans="1:12" x14ac:dyDescent="0.25">
      <c r="A26891" s="3" t="str">
        <f t="shared" si="615"/>
        <v/>
      </c>
      <c r="L26891"/>
    </row>
    <row r="26892" spans="1:12" x14ac:dyDescent="0.25">
      <c r="A26892" s="3" t="str">
        <f t="shared" si="615"/>
        <v/>
      </c>
      <c r="L26892"/>
    </row>
    <row r="26893" spans="1:12" x14ac:dyDescent="0.25">
      <c r="A26893" s="3" t="str">
        <f t="shared" si="615"/>
        <v/>
      </c>
      <c r="L26893"/>
    </row>
    <row r="26894" spans="1:12" x14ac:dyDescent="0.25">
      <c r="A26894" s="3" t="str">
        <f t="shared" si="615"/>
        <v/>
      </c>
      <c r="L26894"/>
    </row>
    <row r="26895" spans="1:12" x14ac:dyDescent="0.25">
      <c r="A26895" s="3" t="str">
        <f t="shared" si="615"/>
        <v/>
      </c>
      <c r="L26895"/>
    </row>
    <row r="26896" spans="1:12" x14ac:dyDescent="0.25">
      <c r="A26896" s="3" t="str">
        <f t="shared" si="615"/>
        <v/>
      </c>
      <c r="L26896"/>
    </row>
    <row r="26897" spans="1:12" x14ac:dyDescent="0.25">
      <c r="A26897" s="3" t="str">
        <f t="shared" ref="A26897:A26960" si="616">IF(B26883="","",CONCATENATE(MONTH(B26883),YEAR(B26883)))</f>
        <v/>
      </c>
      <c r="L26897"/>
    </row>
    <row r="26898" spans="1:12" x14ac:dyDescent="0.25">
      <c r="A26898" s="3" t="str">
        <f t="shared" si="616"/>
        <v/>
      </c>
      <c r="L26898"/>
    </row>
    <row r="26899" spans="1:12" x14ac:dyDescent="0.25">
      <c r="A26899" s="3" t="str">
        <f t="shared" si="616"/>
        <v/>
      </c>
      <c r="L26899"/>
    </row>
    <row r="26900" spans="1:12" x14ac:dyDescent="0.25">
      <c r="A26900" s="3" t="str">
        <f t="shared" si="616"/>
        <v/>
      </c>
      <c r="L26900"/>
    </row>
    <row r="26901" spans="1:12" x14ac:dyDescent="0.25">
      <c r="A26901" s="3" t="str">
        <f t="shared" si="616"/>
        <v/>
      </c>
      <c r="L26901"/>
    </row>
    <row r="26902" spans="1:12" x14ac:dyDescent="0.25">
      <c r="A26902" s="3" t="str">
        <f t="shared" si="616"/>
        <v/>
      </c>
      <c r="L26902"/>
    </row>
    <row r="26903" spans="1:12" x14ac:dyDescent="0.25">
      <c r="A26903" s="3" t="str">
        <f t="shared" si="616"/>
        <v/>
      </c>
      <c r="L26903"/>
    </row>
    <row r="26904" spans="1:12" x14ac:dyDescent="0.25">
      <c r="A26904" s="3" t="str">
        <f t="shared" si="616"/>
        <v/>
      </c>
      <c r="L26904"/>
    </row>
    <row r="26905" spans="1:12" x14ac:dyDescent="0.25">
      <c r="A26905" s="3" t="str">
        <f t="shared" si="616"/>
        <v/>
      </c>
      <c r="L26905"/>
    </row>
    <row r="26906" spans="1:12" x14ac:dyDescent="0.25">
      <c r="A26906" s="3" t="str">
        <f t="shared" si="616"/>
        <v/>
      </c>
      <c r="L26906"/>
    </row>
    <row r="26907" spans="1:12" x14ac:dyDescent="0.25">
      <c r="A26907" s="3" t="str">
        <f t="shared" si="616"/>
        <v/>
      </c>
      <c r="L26907"/>
    </row>
    <row r="26908" spans="1:12" x14ac:dyDescent="0.25">
      <c r="A26908" s="3" t="str">
        <f t="shared" si="616"/>
        <v/>
      </c>
      <c r="L26908"/>
    </row>
    <row r="26909" spans="1:12" x14ac:dyDescent="0.25">
      <c r="A26909" s="3" t="str">
        <f t="shared" si="616"/>
        <v/>
      </c>
      <c r="L26909"/>
    </row>
    <row r="26910" spans="1:12" x14ac:dyDescent="0.25">
      <c r="A26910" s="3" t="str">
        <f t="shared" si="616"/>
        <v/>
      </c>
      <c r="L26910"/>
    </row>
    <row r="26911" spans="1:12" x14ac:dyDescent="0.25">
      <c r="A26911" s="3" t="str">
        <f t="shared" si="616"/>
        <v/>
      </c>
      <c r="L26911"/>
    </row>
    <row r="26912" spans="1:12" x14ac:dyDescent="0.25">
      <c r="A26912" s="3" t="str">
        <f t="shared" si="616"/>
        <v/>
      </c>
      <c r="L26912"/>
    </row>
    <row r="26913" spans="1:12" x14ac:dyDescent="0.25">
      <c r="A26913" s="3" t="str">
        <f t="shared" si="616"/>
        <v/>
      </c>
      <c r="L26913"/>
    </row>
    <row r="26914" spans="1:12" x14ac:dyDescent="0.25">
      <c r="A26914" s="3" t="str">
        <f t="shared" si="616"/>
        <v/>
      </c>
      <c r="L26914"/>
    </row>
    <row r="26915" spans="1:12" x14ac:dyDescent="0.25">
      <c r="A26915" s="3" t="str">
        <f t="shared" si="616"/>
        <v/>
      </c>
      <c r="L26915"/>
    </row>
    <row r="26916" spans="1:12" x14ac:dyDescent="0.25">
      <c r="A26916" s="3" t="str">
        <f t="shared" si="616"/>
        <v/>
      </c>
      <c r="L26916"/>
    </row>
    <row r="26917" spans="1:12" x14ac:dyDescent="0.25">
      <c r="A26917" s="3" t="str">
        <f t="shared" si="616"/>
        <v/>
      </c>
      <c r="L26917"/>
    </row>
    <row r="26918" spans="1:12" x14ac:dyDescent="0.25">
      <c r="A26918" s="3" t="str">
        <f t="shared" si="616"/>
        <v/>
      </c>
      <c r="L26918"/>
    </row>
    <row r="26919" spans="1:12" x14ac:dyDescent="0.25">
      <c r="A26919" s="3" t="str">
        <f t="shared" si="616"/>
        <v/>
      </c>
      <c r="L26919"/>
    </row>
    <row r="26920" spans="1:12" x14ac:dyDescent="0.25">
      <c r="A26920" s="3" t="str">
        <f t="shared" si="616"/>
        <v/>
      </c>
      <c r="L26920"/>
    </row>
    <row r="26921" spans="1:12" x14ac:dyDescent="0.25">
      <c r="A26921" s="3" t="str">
        <f t="shared" si="616"/>
        <v/>
      </c>
      <c r="L26921"/>
    </row>
    <row r="26922" spans="1:12" x14ac:dyDescent="0.25">
      <c r="A26922" s="3" t="str">
        <f t="shared" si="616"/>
        <v/>
      </c>
      <c r="L26922"/>
    </row>
    <row r="26923" spans="1:12" x14ac:dyDescent="0.25">
      <c r="A26923" s="3" t="str">
        <f t="shared" si="616"/>
        <v/>
      </c>
      <c r="L26923"/>
    </row>
    <row r="26924" spans="1:12" x14ac:dyDescent="0.25">
      <c r="A26924" s="3" t="str">
        <f t="shared" si="616"/>
        <v/>
      </c>
      <c r="L26924"/>
    </row>
    <row r="26925" spans="1:12" x14ac:dyDescent="0.25">
      <c r="A26925" s="3" t="str">
        <f t="shared" si="616"/>
        <v/>
      </c>
      <c r="L26925"/>
    </row>
    <row r="26926" spans="1:12" x14ac:dyDescent="0.25">
      <c r="A26926" s="3" t="str">
        <f t="shared" si="616"/>
        <v/>
      </c>
      <c r="L26926"/>
    </row>
    <row r="26927" spans="1:12" x14ac:dyDescent="0.25">
      <c r="A26927" s="3" t="str">
        <f t="shared" si="616"/>
        <v/>
      </c>
      <c r="L26927"/>
    </row>
    <row r="26928" spans="1:12" x14ac:dyDescent="0.25">
      <c r="A26928" s="3" t="str">
        <f t="shared" si="616"/>
        <v/>
      </c>
      <c r="L26928"/>
    </row>
    <row r="26929" spans="1:12" x14ac:dyDescent="0.25">
      <c r="A26929" s="3" t="str">
        <f t="shared" si="616"/>
        <v/>
      </c>
      <c r="L26929"/>
    </row>
    <row r="26930" spans="1:12" x14ac:dyDescent="0.25">
      <c r="A26930" s="3" t="str">
        <f t="shared" si="616"/>
        <v/>
      </c>
      <c r="L26930"/>
    </row>
    <row r="26931" spans="1:12" x14ac:dyDescent="0.25">
      <c r="A26931" s="3" t="str">
        <f t="shared" si="616"/>
        <v/>
      </c>
      <c r="L26931"/>
    </row>
    <row r="26932" spans="1:12" x14ac:dyDescent="0.25">
      <c r="A26932" s="3" t="str">
        <f t="shared" si="616"/>
        <v/>
      </c>
      <c r="L26932"/>
    </row>
    <row r="26933" spans="1:12" x14ac:dyDescent="0.25">
      <c r="A26933" s="3" t="str">
        <f t="shared" si="616"/>
        <v/>
      </c>
      <c r="L26933"/>
    </row>
    <row r="26934" spans="1:12" x14ac:dyDescent="0.25">
      <c r="A26934" s="3" t="str">
        <f t="shared" si="616"/>
        <v/>
      </c>
      <c r="L26934"/>
    </row>
    <row r="26935" spans="1:12" x14ac:dyDescent="0.25">
      <c r="A26935" s="3" t="str">
        <f t="shared" si="616"/>
        <v/>
      </c>
      <c r="L26935"/>
    </row>
    <row r="26936" spans="1:12" x14ac:dyDescent="0.25">
      <c r="A26936" s="3" t="str">
        <f t="shared" si="616"/>
        <v/>
      </c>
      <c r="L26936"/>
    </row>
    <row r="26937" spans="1:12" x14ac:dyDescent="0.25">
      <c r="A26937" s="3" t="str">
        <f t="shared" si="616"/>
        <v/>
      </c>
      <c r="L26937"/>
    </row>
    <row r="26938" spans="1:12" x14ac:dyDescent="0.25">
      <c r="A26938" s="3" t="str">
        <f t="shared" si="616"/>
        <v/>
      </c>
      <c r="L26938"/>
    </row>
    <row r="26939" spans="1:12" x14ac:dyDescent="0.25">
      <c r="A26939" s="3" t="str">
        <f t="shared" si="616"/>
        <v/>
      </c>
      <c r="L26939"/>
    </row>
    <row r="26940" spans="1:12" x14ac:dyDescent="0.25">
      <c r="A26940" s="3" t="str">
        <f t="shared" si="616"/>
        <v/>
      </c>
      <c r="L26940"/>
    </row>
    <row r="26941" spans="1:12" x14ac:dyDescent="0.25">
      <c r="A26941" s="3" t="str">
        <f t="shared" si="616"/>
        <v/>
      </c>
      <c r="L26941"/>
    </row>
    <row r="26942" spans="1:12" x14ac:dyDescent="0.25">
      <c r="A26942" s="3" t="str">
        <f t="shared" si="616"/>
        <v/>
      </c>
      <c r="L26942"/>
    </row>
    <row r="26943" spans="1:12" x14ac:dyDescent="0.25">
      <c r="A26943" s="3" t="str">
        <f t="shared" si="616"/>
        <v/>
      </c>
      <c r="L26943"/>
    </row>
    <row r="26944" spans="1:12" x14ac:dyDescent="0.25">
      <c r="A26944" s="3" t="str">
        <f t="shared" si="616"/>
        <v/>
      </c>
      <c r="L26944"/>
    </row>
    <row r="26945" spans="1:12" x14ac:dyDescent="0.25">
      <c r="A26945" s="3" t="str">
        <f t="shared" si="616"/>
        <v/>
      </c>
      <c r="L26945"/>
    </row>
    <row r="26946" spans="1:12" x14ac:dyDescent="0.25">
      <c r="A26946" s="3" t="str">
        <f t="shared" si="616"/>
        <v/>
      </c>
      <c r="L26946"/>
    </row>
    <row r="26947" spans="1:12" x14ac:dyDescent="0.25">
      <c r="A26947" s="3" t="str">
        <f t="shared" si="616"/>
        <v/>
      </c>
      <c r="L26947"/>
    </row>
    <row r="26948" spans="1:12" x14ac:dyDescent="0.25">
      <c r="A26948" s="3" t="str">
        <f t="shared" si="616"/>
        <v/>
      </c>
      <c r="L26948"/>
    </row>
    <row r="26949" spans="1:12" x14ac:dyDescent="0.25">
      <c r="A26949" s="3" t="str">
        <f t="shared" si="616"/>
        <v/>
      </c>
      <c r="L26949"/>
    </row>
    <row r="26950" spans="1:12" x14ac:dyDescent="0.25">
      <c r="A26950" s="3" t="str">
        <f t="shared" si="616"/>
        <v/>
      </c>
      <c r="L26950"/>
    </row>
    <row r="26951" spans="1:12" x14ac:dyDescent="0.25">
      <c r="A26951" s="3" t="str">
        <f t="shared" si="616"/>
        <v/>
      </c>
      <c r="L26951"/>
    </row>
    <row r="26952" spans="1:12" x14ac:dyDescent="0.25">
      <c r="A26952" s="3" t="str">
        <f t="shared" si="616"/>
        <v/>
      </c>
      <c r="L26952"/>
    </row>
    <row r="26953" spans="1:12" x14ac:dyDescent="0.25">
      <c r="A26953" s="3" t="str">
        <f t="shared" si="616"/>
        <v/>
      </c>
      <c r="L26953"/>
    </row>
    <row r="26954" spans="1:12" x14ac:dyDescent="0.25">
      <c r="A26954" s="3" t="str">
        <f t="shared" si="616"/>
        <v/>
      </c>
      <c r="L26954"/>
    </row>
    <row r="26955" spans="1:12" x14ac:dyDescent="0.25">
      <c r="A26955" s="3" t="str">
        <f t="shared" si="616"/>
        <v/>
      </c>
      <c r="L26955"/>
    </row>
    <row r="26956" spans="1:12" x14ac:dyDescent="0.25">
      <c r="A26956" s="3" t="str">
        <f t="shared" si="616"/>
        <v/>
      </c>
      <c r="L26956"/>
    </row>
    <row r="26957" spans="1:12" x14ac:dyDescent="0.25">
      <c r="A26957" s="3" t="str">
        <f t="shared" si="616"/>
        <v/>
      </c>
      <c r="L26957"/>
    </row>
    <row r="26958" spans="1:12" x14ac:dyDescent="0.25">
      <c r="A26958" s="3" t="str">
        <f t="shared" si="616"/>
        <v/>
      </c>
      <c r="L26958"/>
    </row>
    <row r="26959" spans="1:12" x14ac:dyDescent="0.25">
      <c r="A26959" s="3" t="str">
        <f t="shared" si="616"/>
        <v/>
      </c>
      <c r="L26959"/>
    </row>
    <row r="26960" spans="1:12" x14ac:dyDescent="0.25">
      <c r="A26960" s="3" t="str">
        <f t="shared" si="616"/>
        <v/>
      </c>
      <c r="L26960"/>
    </row>
    <row r="26961" spans="1:12" x14ac:dyDescent="0.25">
      <c r="A26961" s="3" t="str">
        <f t="shared" ref="A26961:A27024" si="617">IF(B26947="","",CONCATENATE(MONTH(B26947),YEAR(B26947)))</f>
        <v/>
      </c>
      <c r="L26961"/>
    </row>
    <row r="26962" spans="1:12" x14ac:dyDescent="0.25">
      <c r="A26962" s="3" t="str">
        <f t="shared" si="617"/>
        <v/>
      </c>
      <c r="L26962"/>
    </row>
    <row r="26963" spans="1:12" x14ac:dyDescent="0.25">
      <c r="A26963" s="3" t="str">
        <f t="shared" si="617"/>
        <v/>
      </c>
      <c r="L26963"/>
    </row>
    <row r="26964" spans="1:12" x14ac:dyDescent="0.25">
      <c r="A26964" s="3" t="str">
        <f t="shared" si="617"/>
        <v/>
      </c>
      <c r="L26964"/>
    </row>
    <row r="26965" spans="1:12" x14ac:dyDescent="0.25">
      <c r="A26965" s="3" t="str">
        <f t="shared" si="617"/>
        <v/>
      </c>
      <c r="L26965"/>
    </row>
    <row r="26966" spans="1:12" x14ac:dyDescent="0.25">
      <c r="A26966" s="3" t="str">
        <f t="shared" si="617"/>
        <v/>
      </c>
      <c r="L26966"/>
    </row>
    <row r="26967" spans="1:12" x14ac:dyDescent="0.25">
      <c r="A26967" s="3" t="str">
        <f t="shared" si="617"/>
        <v/>
      </c>
      <c r="L26967"/>
    </row>
    <row r="26968" spans="1:12" x14ac:dyDescent="0.25">
      <c r="A26968" s="3" t="str">
        <f t="shared" si="617"/>
        <v/>
      </c>
      <c r="L26968"/>
    </row>
    <row r="26969" spans="1:12" x14ac:dyDescent="0.25">
      <c r="A26969" s="3" t="str">
        <f t="shared" si="617"/>
        <v/>
      </c>
      <c r="L26969"/>
    </row>
    <row r="26970" spans="1:12" x14ac:dyDescent="0.25">
      <c r="A26970" s="3" t="str">
        <f t="shared" si="617"/>
        <v/>
      </c>
      <c r="L26970"/>
    </row>
    <row r="26971" spans="1:12" x14ac:dyDescent="0.25">
      <c r="A26971" s="3" t="str">
        <f t="shared" si="617"/>
        <v/>
      </c>
      <c r="L26971"/>
    </row>
    <row r="26972" spans="1:12" x14ac:dyDescent="0.25">
      <c r="A26972" s="3" t="str">
        <f t="shared" si="617"/>
        <v/>
      </c>
      <c r="L26972"/>
    </row>
    <row r="26973" spans="1:12" x14ac:dyDescent="0.25">
      <c r="A26973" s="3" t="str">
        <f t="shared" si="617"/>
        <v/>
      </c>
      <c r="L26973"/>
    </row>
    <row r="26974" spans="1:12" x14ac:dyDescent="0.25">
      <c r="A26974" s="3" t="str">
        <f t="shared" si="617"/>
        <v/>
      </c>
      <c r="L26974"/>
    </row>
    <row r="26975" spans="1:12" x14ac:dyDescent="0.25">
      <c r="A26975" s="3" t="str">
        <f t="shared" si="617"/>
        <v/>
      </c>
      <c r="L26975"/>
    </row>
    <row r="26976" spans="1:12" x14ac:dyDescent="0.25">
      <c r="A26976" s="3" t="str">
        <f t="shared" si="617"/>
        <v/>
      </c>
      <c r="L26976"/>
    </row>
    <row r="26977" spans="1:12" x14ac:dyDescent="0.25">
      <c r="A26977" s="3" t="str">
        <f t="shared" si="617"/>
        <v/>
      </c>
      <c r="L26977"/>
    </row>
    <row r="26978" spans="1:12" x14ac:dyDescent="0.25">
      <c r="A26978" s="3" t="str">
        <f t="shared" si="617"/>
        <v/>
      </c>
      <c r="L26978"/>
    </row>
    <row r="26979" spans="1:12" x14ac:dyDescent="0.25">
      <c r="A26979" s="3" t="str">
        <f t="shared" si="617"/>
        <v/>
      </c>
      <c r="L26979"/>
    </row>
    <row r="26980" spans="1:12" x14ac:dyDescent="0.25">
      <c r="A26980" s="3" t="str">
        <f t="shared" si="617"/>
        <v/>
      </c>
      <c r="L26980"/>
    </row>
    <row r="26981" spans="1:12" x14ac:dyDescent="0.25">
      <c r="A26981" s="3" t="str">
        <f t="shared" si="617"/>
        <v/>
      </c>
      <c r="L26981"/>
    </row>
    <row r="26982" spans="1:12" x14ac:dyDescent="0.25">
      <c r="A26982" s="3" t="str">
        <f t="shared" si="617"/>
        <v/>
      </c>
      <c r="L26982"/>
    </row>
    <row r="26983" spans="1:12" x14ac:dyDescent="0.25">
      <c r="A26983" s="3" t="str">
        <f t="shared" si="617"/>
        <v/>
      </c>
      <c r="L26983"/>
    </row>
    <row r="26984" spans="1:12" x14ac:dyDescent="0.25">
      <c r="A26984" s="3" t="str">
        <f t="shared" si="617"/>
        <v/>
      </c>
      <c r="L26984"/>
    </row>
    <row r="26985" spans="1:12" x14ac:dyDescent="0.25">
      <c r="A26985" s="3" t="str">
        <f t="shared" si="617"/>
        <v/>
      </c>
      <c r="L26985"/>
    </row>
    <row r="26986" spans="1:12" x14ac:dyDescent="0.25">
      <c r="A26986" s="3" t="str">
        <f t="shared" si="617"/>
        <v/>
      </c>
      <c r="L26986"/>
    </row>
    <row r="26987" spans="1:12" x14ac:dyDescent="0.25">
      <c r="A26987" s="3" t="str">
        <f t="shared" si="617"/>
        <v/>
      </c>
      <c r="L26987"/>
    </row>
    <row r="26988" spans="1:12" x14ac:dyDescent="0.25">
      <c r="A26988" s="3" t="str">
        <f t="shared" si="617"/>
        <v/>
      </c>
      <c r="L26988"/>
    </row>
    <row r="26989" spans="1:12" x14ac:dyDescent="0.25">
      <c r="A26989" s="3" t="str">
        <f t="shared" si="617"/>
        <v/>
      </c>
      <c r="L26989"/>
    </row>
    <row r="26990" spans="1:12" x14ac:dyDescent="0.25">
      <c r="A26990" s="3" t="str">
        <f t="shared" si="617"/>
        <v/>
      </c>
      <c r="L26990"/>
    </row>
    <row r="26991" spans="1:12" x14ac:dyDescent="0.25">
      <c r="A26991" s="3" t="str">
        <f t="shared" si="617"/>
        <v/>
      </c>
      <c r="L26991"/>
    </row>
    <row r="26992" spans="1:12" x14ac:dyDescent="0.25">
      <c r="A26992" s="3" t="str">
        <f t="shared" si="617"/>
        <v/>
      </c>
      <c r="L26992"/>
    </row>
    <row r="26993" spans="1:12" x14ac:dyDescent="0.25">
      <c r="A26993" s="3" t="str">
        <f t="shared" si="617"/>
        <v/>
      </c>
      <c r="L26993"/>
    </row>
    <row r="26994" spans="1:12" x14ac:dyDescent="0.25">
      <c r="A26994" s="3" t="str">
        <f t="shared" si="617"/>
        <v/>
      </c>
      <c r="L26994"/>
    </row>
    <row r="26995" spans="1:12" x14ac:dyDescent="0.25">
      <c r="A26995" s="3" t="str">
        <f t="shared" si="617"/>
        <v/>
      </c>
      <c r="L26995"/>
    </row>
    <row r="26996" spans="1:12" x14ac:dyDescent="0.25">
      <c r="A26996" s="3" t="str">
        <f t="shared" si="617"/>
        <v/>
      </c>
      <c r="L26996"/>
    </row>
    <row r="26997" spans="1:12" x14ac:dyDescent="0.25">
      <c r="A26997" s="3" t="str">
        <f t="shared" si="617"/>
        <v/>
      </c>
      <c r="L26997"/>
    </row>
    <row r="26998" spans="1:12" x14ac:dyDescent="0.25">
      <c r="A26998" s="3" t="str">
        <f t="shared" si="617"/>
        <v/>
      </c>
      <c r="L26998"/>
    </row>
    <row r="26999" spans="1:12" x14ac:dyDescent="0.25">
      <c r="A26999" s="3" t="str">
        <f t="shared" si="617"/>
        <v/>
      </c>
      <c r="L26999"/>
    </row>
    <row r="27000" spans="1:12" x14ac:dyDescent="0.25">
      <c r="A27000" s="3" t="str">
        <f t="shared" si="617"/>
        <v/>
      </c>
      <c r="L27000"/>
    </row>
    <row r="27001" spans="1:12" x14ac:dyDescent="0.25">
      <c r="A27001" s="3" t="str">
        <f t="shared" si="617"/>
        <v/>
      </c>
      <c r="L27001"/>
    </row>
    <row r="27002" spans="1:12" x14ac:dyDescent="0.25">
      <c r="A27002" s="3" t="str">
        <f t="shared" si="617"/>
        <v/>
      </c>
      <c r="L27002"/>
    </row>
    <row r="27003" spans="1:12" x14ac:dyDescent="0.25">
      <c r="A27003" s="3" t="str">
        <f t="shared" si="617"/>
        <v/>
      </c>
      <c r="L27003"/>
    </row>
    <row r="27004" spans="1:12" x14ac:dyDescent="0.25">
      <c r="A27004" s="3" t="str">
        <f t="shared" si="617"/>
        <v/>
      </c>
      <c r="L27004"/>
    </row>
    <row r="27005" spans="1:12" x14ac:dyDescent="0.25">
      <c r="A27005" s="3" t="str">
        <f t="shared" si="617"/>
        <v/>
      </c>
      <c r="L27005"/>
    </row>
    <row r="27006" spans="1:12" x14ac:dyDescent="0.25">
      <c r="A27006" s="3" t="str">
        <f t="shared" si="617"/>
        <v/>
      </c>
      <c r="L27006"/>
    </row>
    <row r="27007" spans="1:12" x14ac:dyDescent="0.25">
      <c r="A27007" s="3" t="str">
        <f t="shared" si="617"/>
        <v/>
      </c>
      <c r="L27007"/>
    </row>
    <row r="27008" spans="1:12" x14ac:dyDescent="0.25">
      <c r="A27008" s="3" t="str">
        <f t="shared" si="617"/>
        <v/>
      </c>
      <c r="L27008"/>
    </row>
    <row r="27009" spans="1:12" x14ac:dyDescent="0.25">
      <c r="A27009" s="3" t="str">
        <f t="shared" si="617"/>
        <v/>
      </c>
      <c r="L27009"/>
    </row>
    <row r="27010" spans="1:12" x14ac:dyDescent="0.25">
      <c r="A27010" s="3" t="str">
        <f t="shared" si="617"/>
        <v/>
      </c>
      <c r="L27010"/>
    </row>
    <row r="27011" spans="1:12" x14ac:dyDescent="0.25">
      <c r="A27011" s="3" t="str">
        <f t="shared" si="617"/>
        <v/>
      </c>
      <c r="L27011"/>
    </row>
    <row r="27012" spans="1:12" x14ac:dyDescent="0.25">
      <c r="A27012" s="3" t="str">
        <f t="shared" si="617"/>
        <v/>
      </c>
      <c r="L27012"/>
    </row>
    <row r="27013" spans="1:12" x14ac:dyDescent="0.25">
      <c r="A27013" s="3" t="str">
        <f t="shared" si="617"/>
        <v/>
      </c>
      <c r="L27013"/>
    </row>
    <row r="27014" spans="1:12" x14ac:dyDescent="0.25">
      <c r="A27014" s="3" t="str">
        <f t="shared" si="617"/>
        <v/>
      </c>
      <c r="L27014"/>
    </row>
    <row r="27015" spans="1:12" x14ac:dyDescent="0.25">
      <c r="A27015" s="3" t="str">
        <f t="shared" si="617"/>
        <v/>
      </c>
      <c r="L27015"/>
    </row>
    <row r="27016" spans="1:12" x14ac:dyDescent="0.25">
      <c r="A27016" s="3" t="str">
        <f t="shared" si="617"/>
        <v/>
      </c>
      <c r="L27016"/>
    </row>
    <row r="27017" spans="1:12" x14ac:dyDescent="0.25">
      <c r="A27017" s="3" t="str">
        <f t="shared" si="617"/>
        <v/>
      </c>
      <c r="L27017"/>
    </row>
    <row r="27018" spans="1:12" x14ac:dyDescent="0.25">
      <c r="A27018" s="3" t="str">
        <f t="shared" si="617"/>
        <v/>
      </c>
      <c r="L27018"/>
    </row>
    <row r="27019" spans="1:12" x14ac:dyDescent="0.25">
      <c r="A27019" s="3" t="str">
        <f t="shared" si="617"/>
        <v/>
      </c>
      <c r="L27019"/>
    </row>
    <row r="27020" spans="1:12" x14ac:dyDescent="0.25">
      <c r="A27020" s="3" t="str">
        <f t="shared" si="617"/>
        <v/>
      </c>
      <c r="L27020"/>
    </row>
    <row r="27021" spans="1:12" x14ac:dyDescent="0.25">
      <c r="A27021" s="3" t="str">
        <f t="shared" si="617"/>
        <v/>
      </c>
      <c r="L27021"/>
    </row>
    <row r="27022" spans="1:12" x14ac:dyDescent="0.25">
      <c r="A27022" s="3" t="str">
        <f t="shared" si="617"/>
        <v/>
      </c>
      <c r="L27022"/>
    </row>
    <row r="27023" spans="1:12" x14ac:dyDescent="0.25">
      <c r="A27023" s="3" t="str">
        <f t="shared" si="617"/>
        <v/>
      </c>
      <c r="L27023"/>
    </row>
    <row r="27024" spans="1:12" x14ac:dyDescent="0.25">
      <c r="A27024" s="3" t="str">
        <f t="shared" si="617"/>
        <v/>
      </c>
      <c r="L27024"/>
    </row>
    <row r="27025" spans="1:12" x14ac:dyDescent="0.25">
      <c r="A27025" s="3" t="str">
        <f t="shared" ref="A27025:A27088" si="618">IF(B27011="","",CONCATENATE(MONTH(B27011),YEAR(B27011)))</f>
        <v/>
      </c>
      <c r="L27025"/>
    </row>
    <row r="27026" spans="1:12" x14ac:dyDescent="0.25">
      <c r="A27026" s="3" t="str">
        <f t="shared" si="618"/>
        <v/>
      </c>
      <c r="L27026"/>
    </row>
    <row r="27027" spans="1:12" x14ac:dyDescent="0.25">
      <c r="A27027" s="3" t="str">
        <f t="shared" si="618"/>
        <v/>
      </c>
      <c r="L27027"/>
    </row>
    <row r="27028" spans="1:12" x14ac:dyDescent="0.25">
      <c r="A27028" s="3" t="str">
        <f t="shared" si="618"/>
        <v/>
      </c>
      <c r="L27028"/>
    </row>
    <row r="27029" spans="1:12" x14ac:dyDescent="0.25">
      <c r="A27029" s="3" t="str">
        <f t="shared" si="618"/>
        <v/>
      </c>
      <c r="L27029"/>
    </row>
    <row r="27030" spans="1:12" x14ac:dyDescent="0.25">
      <c r="A27030" s="3" t="str">
        <f t="shared" si="618"/>
        <v/>
      </c>
      <c r="L27030"/>
    </row>
    <row r="27031" spans="1:12" x14ac:dyDescent="0.25">
      <c r="A27031" s="3" t="str">
        <f t="shared" si="618"/>
        <v/>
      </c>
      <c r="L27031"/>
    </row>
    <row r="27032" spans="1:12" x14ac:dyDescent="0.25">
      <c r="A27032" s="3" t="str">
        <f t="shared" si="618"/>
        <v/>
      </c>
      <c r="L27032"/>
    </row>
    <row r="27033" spans="1:12" x14ac:dyDescent="0.25">
      <c r="A27033" s="3" t="str">
        <f t="shared" si="618"/>
        <v/>
      </c>
      <c r="L27033"/>
    </row>
    <row r="27034" spans="1:12" x14ac:dyDescent="0.25">
      <c r="A27034" s="3" t="str">
        <f t="shared" si="618"/>
        <v/>
      </c>
      <c r="L27034"/>
    </row>
    <row r="27035" spans="1:12" x14ac:dyDescent="0.25">
      <c r="A27035" s="3" t="str">
        <f t="shared" si="618"/>
        <v/>
      </c>
      <c r="L27035"/>
    </row>
    <row r="27036" spans="1:12" x14ac:dyDescent="0.25">
      <c r="A27036" s="3" t="str">
        <f t="shared" si="618"/>
        <v/>
      </c>
      <c r="L27036"/>
    </row>
    <row r="27037" spans="1:12" x14ac:dyDescent="0.25">
      <c r="A27037" s="3" t="str">
        <f t="shared" si="618"/>
        <v/>
      </c>
      <c r="L27037"/>
    </row>
    <row r="27038" spans="1:12" x14ac:dyDescent="0.25">
      <c r="A27038" s="3" t="str">
        <f t="shared" si="618"/>
        <v/>
      </c>
      <c r="L27038"/>
    </row>
    <row r="27039" spans="1:12" x14ac:dyDescent="0.25">
      <c r="A27039" s="3" t="str">
        <f t="shared" si="618"/>
        <v/>
      </c>
      <c r="L27039"/>
    </row>
    <row r="27040" spans="1:12" x14ac:dyDescent="0.25">
      <c r="A27040" s="3" t="str">
        <f t="shared" si="618"/>
        <v/>
      </c>
      <c r="L27040"/>
    </row>
    <row r="27041" spans="1:12" x14ac:dyDescent="0.25">
      <c r="A27041" s="3" t="str">
        <f t="shared" si="618"/>
        <v/>
      </c>
      <c r="L27041"/>
    </row>
    <row r="27042" spans="1:12" x14ac:dyDescent="0.25">
      <c r="A27042" s="3" t="str">
        <f t="shared" si="618"/>
        <v/>
      </c>
      <c r="L27042"/>
    </row>
    <row r="27043" spans="1:12" x14ac:dyDescent="0.25">
      <c r="A27043" s="3" t="str">
        <f t="shared" si="618"/>
        <v/>
      </c>
      <c r="L27043"/>
    </row>
    <row r="27044" spans="1:12" x14ac:dyDescent="0.25">
      <c r="A27044" s="3" t="str">
        <f t="shared" si="618"/>
        <v/>
      </c>
      <c r="L27044"/>
    </row>
    <row r="27045" spans="1:12" x14ac:dyDescent="0.25">
      <c r="A27045" s="3" t="str">
        <f t="shared" si="618"/>
        <v/>
      </c>
      <c r="L27045"/>
    </row>
    <row r="27046" spans="1:12" x14ac:dyDescent="0.25">
      <c r="A27046" s="3" t="str">
        <f t="shared" si="618"/>
        <v/>
      </c>
      <c r="L27046"/>
    </row>
    <row r="27047" spans="1:12" x14ac:dyDescent="0.25">
      <c r="A27047" s="3" t="str">
        <f t="shared" si="618"/>
        <v/>
      </c>
      <c r="L27047"/>
    </row>
    <row r="27048" spans="1:12" x14ac:dyDescent="0.25">
      <c r="A27048" s="3" t="str">
        <f t="shared" si="618"/>
        <v/>
      </c>
      <c r="L27048"/>
    </row>
    <row r="27049" spans="1:12" x14ac:dyDescent="0.25">
      <c r="A27049" s="3" t="str">
        <f t="shared" si="618"/>
        <v/>
      </c>
      <c r="L27049"/>
    </row>
    <row r="27050" spans="1:12" x14ac:dyDescent="0.25">
      <c r="A27050" s="3" t="str">
        <f t="shared" si="618"/>
        <v/>
      </c>
      <c r="L27050"/>
    </row>
    <row r="27051" spans="1:12" x14ac:dyDescent="0.25">
      <c r="A27051" s="3" t="str">
        <f t="shared" si="618"/>
        <v/>
      </c>
      <c r="L27051"/>
    </row>
    <row r="27052" spans="1:12" x14ac:dyDescent="0.25">
      <c r="A27052" s="3" t="str">
        <f t="shared" si="618"/>
        <v/>
      </c>
      <c r="L27052"/>
    </row>
    <row r="27053" spans="1:12" x14ac:dyDescent="0.25">
      <c r="A27053" s="3" t="str">
        <f t="shared" si="618"/>
        <v/>
      </c>
      <c r="L27053"/>
    </row>
    <row r="27054" spans="1:12" x14ac:dyDescent="0.25">
      <c r="A27054" s="3" t="str">
        <f t="shared" si="618"/>
        <v/>
      </c>
      <c r="L27054"/>
    </row>
    <row r="27055" spans="1:12" x14ac:dyDescent="0.25">
      <c r="A27055" s="3" t="str">
        <f t="shared" si="618"/>
        <v/>
      </c>
      <c r="L27055"/>
    </row>
    <row r="27056" spans="1:12" x14ac:dyDescent="0.25">
      <c r="A27056" s="3" t="str">
        <f t="shared" si="618"/>
        <v/>
      </c>
      <c r="L27056"/>
    </row>
    <row r="27057" spans="1:12" x14ac:dyDescent="0.25">
      <c r="A27057" s="3" t="str">
        <f t="shared" si="618"/>
        <v/>
      </c>
      <c r="L27057"/>
    </row>
    <row r="27058" spans="1:12" x14ac:dyDescent="0.25">
      <c r="A27058" s="3" t="str">
        <f t="shared" si="618"/>
        <v/>
      </c>
      <c r="L27058"/>
    </row>
    <row r="27059" spans="1:12" x14ac:dyDescent="0.25">
      <c r="A27059" s="3" t="str">
        <f t="shared" si="618"/>
        <v/>
      </c>
      <c r="L27059"/>
    </row>
    <row r="27060" spans="1:12" x14ac:dyDescent="0.25">
      <c r="A27060" s="3" t="str">
        <f t="shared" si="618"/>
        <v/>
      </c>
      <c r="L27060"/>
    </row>
    <row r="27061" spans="1:12" x14ac:dyDescent="0.25">
      <c r="A27061" s="3" t="str">
        <f t="shared" si="618"/>
        <v/>
      </c>
      <c r="L27061"/>
    </row>
    <row r="27062" spans="1:12" x14ac:dyDescent="0.25">
      <c r="A27062" s="3" t="str">
        <f t="shared" si="618"/>
        <v/>
      </c>
      <c r="L27062"/>
    </row>
    <row r="27063" spans="1:12" x14ac:dyDescent="0.25">
      <c r="A27063" s="3" t="str">
        <f t="shared" si="618"/>
        <v/>
      </c>
      <c r="L27063"/>
    </row>
    <row r="27064" spans="1:12" x14ac:dyDescent="0.25">
      <c r="A27064" s="3" t="str">
        <f t="shared" si="618"/>
        <v/>
      </c>
      <c r="L27064"/>
    </row>
    <row r="27065" spans="1:12" x14ac:dyDescent="0.25">
      <c r="A27065" s="3" t="str">
        <f t="shared" si="618"/>
        <v/>
      </c>
      <c r="L27065"/>
    </row>
    <row r="27066" spans="1:12" x14ac:dyDescent="0.25">
      <c r="A27066" s="3" t="str">
        <f t="shared" si="618"/>
        <v/>
      </c>
      <c r="L27066"/>
    </row>
    <row r="27067" spans="1:12" x14ac:dyDescent="0.25">
      <c r="A27067" s="3" t="str">
        <f t="shared" si="618"/>
        <v/>
      </c>
      <c r="L27067"/>
    </row>
    <row r="27068" spans="1:12" x14ac:dyDescent="0.25">
      <c r="A27068" s="3" t="str">
        <f t="shared" si="618"/>
        <v/>
      </c>
      <c r="L27068"/>
    </row>
    <row r="27069" spans="1:12" x14ac:dyDescent="0.25">
      <c r="A27069" s="3" t="str">
        <f t="shared" si="618"/>
        <v/>
      </c>
      <c r="L27069"/>
    </row>
    <row r="27070" spans="1:12" x14ac:dyDescent="0.25">
      <c r="A27070" s="3" t="str">
        <f t="shared" si="618"/>
        <v/>
      </c>
      <c r="L27070"/>
    </row>
    <row r="27071" spans="1:12" x14ac:dyDescent="0.25">
      <c r="A27071" s="3" t="str">
        <f t="shared" si="618"/>
        <v/>
      </c>
      <c r="L27071"/>
    </row>
    <row r="27072" spans="1:12" x14ac:dyDescent="0.25">
      <c r="A27072" s="3" t="str">
        <f t="shared" si="618"/>
        <v/>
      </c>
      <c r="L27072"/>
    </row>
    <row r="27073" spans="1:12" x14ac:dyDescent="0.25">
      <c r="A27073" s="3" t="str">
        <f t="shared" si="618"/>
        <v/>
      </c>
      <c r="L27073"/>
    </row>
    <row r="27074" spans="1:12" x14ac:dyDescent="0.25">
      <c r="A27074" s="3" t="str">
        <f t="shared" si="618"/>
        <v/>
      </c>
      <c r="L27074"/>
    </row>
    <row r="27075" spans="1:12" x14ac:dyDescent="0.25">
      <c r="A27075" s="3" t="str">
        <f t="shared" si="618"/>
        <v/>
      </c>
      <c r="L27075"/>
    </row>
    <row r="27076" spans="1:12" x14ac:dyDescent="0.25">
      <c r="A27076" s="3" t="str">
        <f t="shared" si="618"/>
        <v/>
      </c>
      <c r="L27076"/>
    </row>
    <row r="27077" spans="1:12" x14ac:dyDescent="0.25">
      <c r="A27077" s="3" t="str">
        <f t="shared" si="618"/>
        <v/>
      </c>
      <c r="L27077"/>
    </row>
    <row r="27078" spans="1:12" x14ac:dyDescent="0.25">
      <c r="A27078" s="3" t="str">
        <f t="shared" si="618"/>
        <v/>
      </c>
      <c r="L27078"/>
    </row>
    <row r="27079" spans="1:12" x14ac:dyDescent="0.25">
      <c r="A27079" s="3" t="str">
        <f t="shared" si="618"/>
        <v/>
      </c>
      <c r="L27079"/>
    </row>
    <row r="27080" spans="1:12" x14ac:dyDescent="0.25">
      <c r="A27080" s="3" t="str">
        <f t="shared" si="618"/>
        <v/>
      </c>
      <c r="L27080"/>
    </row>
    <row r="27081" spans="1:12" x14ac:dyDescent="0.25">
      <c r="A27081" s="3" t="str">
        <f t="shared" si="618"/>
        <v/>
      </c>
      <c r="L27081"/>
    </row>
    <row r="27082" spans="1:12" x14ac:dyDescent="0.25">
      <c r="A27082" s="3" t="str">
        <f t="shared" si="618"/>
        <v/>
      </c>
      <c r="L27082"/>
    </row>
    <row r="27083" spans="1:12" x14ac:dyDescent="0.25">
      <c r="A27083" s="3" t="str">
        <f t="shared" si="618"/>
        <v/>
      </c>
      <c r="L27083"/>
    </row>
    <row r="27084" spans="1:12" x14ac:dyDescent="0.25">
      <c r="A27084" s="3" t="str">
        <f t="shared" si="618"/>
        <v/>
      </c>
      <c r="L27084"/>
    </row>
    <row r="27085" spans="1:12" x14ac:dyDescent="0.25">
      <c r="A27085" s="3" t="str">
        <f t="shared" si="618"/>
        <v/>
      </c>
      <c r="L27085"/>
    </row>
    <row r="27086" spans="1:12" x14ac:dyDescent="0.25">
      <c r="A27086" s="3" t="str">
        <f t="shared" si="618"/>
        <v/>
      </c>
      <c r="L27086"/>
    </row>
    <row r="27087" spans="1:12" x14ac:dyDescent="0.25">
      <c r="A27087" s="3" t="str">
        <f t="shared" si="618"/>
        <v/>
      </c>
      <c r="L27087"/>
    </row>
    <row r="27088" spans="1:12" x14ac:dyDescent="0.25">
      <c r="A27088" s="3" t="str">
        <f t="shared" si="618"/>
        <v/>
      </c>
      <c r="L27088"/>
    </row>
    <row r="27089" spans="1:12" x14ac:dyDescent="0.25">
      <c r="A27089" s="3" t="str">
        <f t="shared" ref="A27089:A27152" si="619">IF(B27075="","",CONCATENATE(MONTH(B27075),YEAR(B27075)))</f>
        <v/>
      </c>
      <c r="L27089"/>
    </row>
    <row r="27090" spans="1:12" x14ac:dyDescent="0.25">
      <c r="A27090" s="3" t="str">
        <f t="shared" si="619"/>
        <v/>
      </c>
      <c r="L27090"/>
    </row>
    <row r="27091" spans="1:12" x14ac:dyDescent="0.25">
      <c r="A27091" s="3" t="str">
        <f t="shared" si="619"/>
        <v/>
      </c>
      <c r="L27091"/>
    </row>
    <row r="27092" spans="1:12" x14ac:dyDescent="0.25">
      <c r="A27092" s="3" t="str">
        <f t="shared" si="619"/>
        <v/>
      </c>
      <c r="L27092"/>
    </row>
    <row r="27093" spans="1:12" x14ac:dyDescent="0.25">
      <c r="A27093" s="3" t="str">
        <f t="shared" si="619"/>
        <v/>
      </c>
      <c r="L27093"/>
    </row>
    <row r="27094" spans="1:12" x14ac:dyDescent="0.25">
      <c r="A27094" s="3" t="str">
        <f t="shared" si="619"/>
        <v/>
      </c>
      <c r="L27094"/>
    </row>
    <row r="27095" spans="1:12" x14ac:dyDescent="0.25">
      <c r="A27095" s="3" t="str">
        <f t="shared" si="619"/>
        <v/>
      </c>
      <c r="L27095"/>
    </row>
    <row r="27096" spans="1:12" x14ac:dyDescent="0.25">
      <c r="A27096" s="3" t="str">
        <f t="shared" si="619"/>
        <v/>
      </c>
      <c r="L27096"/>
    </row>
    <row r="27097" spans="1:12" x14ac:dyDescent="0.25">
      <c r="A27097" s="3" t="str">
        <f t="shared" si="619"/>
        <v/>
      </c>
      <c r="L27097"/>
    </row>
    <row r="27098" spans="1:12" x14ac:dyDescent="0.25">
      <c r="A27098" s="3" t="str">
        <f t="shared" si="619"/>
        <v/>
      </c>
      <c r="L27098"/>
    </row>
    <row r="27099" spans="1:12" x14ac:dyDescent="0.25">
      <c r="A27099" s="3" t="str">
        <f t="shared" si="619"/>
        <v/>
      </c>
      <c r="L27099"/>
    </row>
    <row r="27100" spans="1:12" x14ac:dyDescent="0.25">
      <c r="A27100" s="3" t="str">
        <f t="shared" si="619"/>
        <v/>
      </c>
      <c r="L27100"/>
    </row>
    <row r="27101" spans="1:12" x14ac:dyDescent="0.25">
      <c r="A27101" s="3" t="str">
        <f t="shared" si="619"/>
        <v/>
      </c>
      <c r="L27101"/>
    </row>
    <row r="27102" spans="1:12" x14ac:dyDescent="0.25">
      <c r="A27102" s="3" t="str">
        <f t="shared" si="619"/>
        <v/>
      </c>
      <c r="L27102"/>
    </row>
    <row r="27103" spans="1:12" x14ac:dyDescent="0.25">
      <c r="A27103" s="3" t="str">
        <f t="shared" si="619"/>
        <v/>
      </c>
      <c r="L27103"/>
    </row>
    <row r="27104" spans="1:12" x14ac:dyDescent="0.25">
      <c r="A27104" s="3" t="str">
        <f t="shared" si="619"/>
        <v/>
      </c>
      <c r="L27104"/>
    </row>
    <row r="27105" spans="1:12" x14ac:dyDescent="0.25">
      <c r="A27105" s="3" t="str">
        <f t="shared" si="619"/>
        <v/>
      </c>
      <c r="L27105"/>
    </row>
    <row r="27106" spans="1:12" x14ac:dyDescent="0.25">
      <c r="A27106" s="3" t="str">
        <f t="shared" si="619"/>
        <v/>
      </c>
      <c r="L27106"/>
    </row>
    <row r="27107" spans="1:12" x14ac:dyDescent="0.25">
      <c r="A27107" s="3" t="str">
        <f t="shared" si="619"/>
        <v/>
      </c>
      <c r="L27107"/>
    </row>
    <row r="27108" spans="1:12" x14ac:dyDescent="0.25">
      <c r="A27108" s="3" t="str">
        <f t="shared" si="619"/>
        <v/>
      </c>
      <c r="L27108"/>
    </row>
    <row r="27109" spans="1:12" x14ac:dyDescent="0.25">
      <c r="A27109" s="3" t="str">
        <f t="shared" si="619"/>
        <v/>
      </c>
      <c r="L27109"/>
    </row>
    <row r="27110" spans="1:12" x14ac:dyDescent="0.25">
      <c r="A27110" s="3" t="str">
        <f t="shared" si="619"/>
        <v/>
      </c>
      <c r="L27110"/>
    </row>
    <row r="27111" spans="1:12" x14ac:dyDescent="0.25">
      <c r="A27111" s="3" t="str">
        <f t="shared" si="619"/>
        <v/>
      </c>
      <c r="L27111"/>
    </row>
    <row r="27112" spans="1:12" x14ac:dyDescent="0.25">
      <c r="A27112" s="3" t="str">
        <f t="shared" si="619"/>
        <v/>
      </c>
      <c r="L27112"/>
    </row>
    <row r="27113" spans="1:12" x14ac:dyDescent="0.25">
      <c r="A27113" s="3" t="str">
        <f t="shared" si="619"/>
        <v/>
      </c>
      <c r="L27113"/>
    </row>
    <row r="27114" spans="1:12" x14ac:dyDescent="0.25">
      <c r="A27114" s="3" t="str">
        <f t="shared" si="619"/>
        <v/>
      </c>
      <c r="L27114"/>
    </row>
    <row r="27115" spans="1:12" x14ac:dyDescent="0.25">
      <c r="A27115" s="3" t="str">
        <f t="shared" si="619"/>
        <v/>
      </c>
      <c r="L27115"/>
    </row>
    <row r="27116" spans="1:12" x14ac:dyDescent="0.25">
      <c r="A27116" s="3" t="str">
        <f t="shared" si="619"/>
        <v/>
      </c>
      <c r="L27116"/>
    </row>
    <row r="27117" spans="1:12" x14ac:dyDescent="0.25">
      <c r="A27117" s="3" t="str">
        <f t="shared" si="619"/>
        <v/>
      </c>
      <c r="L27117"/>
    </row>
    <row r="27118" spans="1:12" x14ac:dyDescent="0.25">
      <c r="A27118" s="3" t="str">
        <f t="shared" si="619"/>
        <v/>
      </c>
      <c r="L27118"/>
    </row>
    <row r="27119" spans="1:12" x14ac:dyDescent="0.25">
      <c r="A27119" s="3" t="str">
        <f t="shared" si="619"/>
        <v/>
      </c>
      <c r="L27119"/>
    </row>
    <row r="27120" spans="1:12" x14ac:dyDescent="0.25">
      <c r="A27120" s="3" t="str">
        <f t="shared" si="619"/>
        <v/>
      </c>
      <c r="L27120"/>
    </row>
    <row r="27121" spans="1:12" x14ac:dyDescent="0.25">
      <c r="A27121" s="3" t="str">
        <f t="shared" si="619"/>
        <v/>
      </c>
      <c r="L27121"/>
    </row>
    <row r="27122" spans="1:12" x14ac:dyDescent="0.25">
      <c r="A27122" s="3" t="str">
        <f t="shared" si="619"/>
        <v/>
      </c>
      <c r="L27122"/>
    </row>
    <row r="27123" spans="1:12" x14ac:dyDescent="0.25">
      <c r="A27123" s="3" t="str">
        <f t="shared" si="619"/>
        <v/>
      </c>
      <c r="L27123"/>
    </row>
    <row r="27124" spans="1:12" x14ac:dyDescent="0.25">
      <c r="A27124" s="3" t="str">
        <f t="shared" si="619"/>
        <v/>
      </c>
      <c r="L27124"/>
    </row>
    <row r="27125" spans="1:12" x14ac:dyDescent="0.25">
      <c r="A27125" s="3" t="str">
        <f t="shared" si="619"/>
        <v/>
      </c>
      <c r="L27125"/>
    </row>
    <row r="27126" spans="1:12" x14ac:dyDescent="0.25">
      <c r="A27126" s="3" t="str">
        <f t="shared" si="619"/>
        <v/>
      </c>
      <c r="L27126"/>
    </row>
    <row r="27127" spans="1:12" x14ac:dyDescent="0.25">
      <c r="A27127" s="3" t="str">
        <f t="shared" si="619"/>
        <v/>
      </c>
      <c r="L27127"/>
    </row>
    <row r="27128" spans="1:12" x14ac:dyDescent="0.25">
      <c r="A27128" s="3" t="str">
        <f t="shared" si="619"/>
        <v/>
      </c>
      <c r="L27128"/>
    </row>
    <row r="27129" spans="1:12" x14ac:dyDescent="0.25">
      <c r="A27129" s="3" t="str">
        <f t="shared" si="619"/>
        <v/>
      </c>
      <c r="L27129"/>
    </row>
    <row r="27130" spans="1:12" x14ac:dyDescent="0.25">
      <c r="A27130" s="3" t="str">
        <f t="shared" si="619"/>
        <v/>
      </c>
      <c r="L27130"/>
    </row>
    <row r="27131" spans="1:12" x14ac:dyDescent="0.25">
      <c r="A27131" s="3" t="str">
        <f t="shared" si="619"/>
        <v/>
      </c>
      <c r="L27131"/>
    </row>
    <row r="27132" spans="1:12" x14ac:dyDescent="0.25">
      <c r="A27132" s="3" t="str">
        <f t="shared" si="619"/>
        <v/>
      </c>
      <c r="L27132"/>
    </row>
    <row r="27133" spans="1:12" x14ac:dyDescent="0.25">
      <c r="A27133" s="3" t="str">
        <f t="shared" si="619"/>
        <v/>
      </c>
      <c r="L27133"/>
    </row>
    <row r="27134" spans="1:12" x14ac:dyDescent="0.25">
      <c r="A27134" s="3" t="str">
        <f t="shared" si="619"/>
        <v/>
      </c>
      <c r="L27134"/>
    </row>
    <row r="27135" spans="1:12" x14ac:dyDescent="0.25">
      <c r="A27135" s="3" t="str">
        <f t="shared" si="619"/>
        <v/>
      </c>
      <c r="L27135"/>
    </row>
    <row r="27136" spans="1:12" x14ac:dyDescent="0.25">
      <c r="A27136" s="3" t="str">
        <f t="shared" si="619"/>
        <v/>
      </c>
      <c r="L27136"/>
    </row>
    <row r="27137" spans="1:12" x14ac:dyDescent="0.25">
      <c r="A27137" s="3" t="str">
        <f t="shared" si="619"/>
        <v/>
      </c>
      <c r="L27137"/>
    </row>
    <row r="27138" spans="1:12" x14ac:dyDescent="0.25">
      <c r="A27138" s="3" t="str">
        <f t="shared" si="619"/>
        <v/>
      </c>
      <c r="L27138"/>
    </row>
    <row r="27139" spans="1:12" x14ac:dyDescent="0.25">
      <c r="A27139" s="3" t="str">
        <f t="shared" si="619"/>
        <v/>
      </c>
      <c r="L27139"/>
    </row>
    <row r="27140" spans="1:12" x14ac:dyDescent="0.25">
      <c r="A27140" s="3" t="str">
        <f t="shared" si="619"/>
        <v/>
      </c>
      <c r="L27140"/>
    </row>
    <row r="27141" spans="1:12" x14ac:dyDescent="0.25">
      <c r="A27141" s="3" t="str">
        <f t="shared" si="619"/>
        <v/>
      </c>
      <c r="L27141"/>
    </row>
    <row r="27142" spans="1:12" x14ac:dyDescent="0.25">
      <c r="A27142" s="3" t="str">
        <f t="shared" si="619"/>
        <v/>
      </c>
      <c r="L27142"/>
    </row>
    <row r="27143" spans="1:12" x14ac:dyDescent="0.25">
      <c r="A27143" s="3" t="str">
        <f t="shared" si="619"/>
        <v/>
      </c>
      <c r="L27143"/>
    </row>
    <row r="27144" spans="1:12" x14ac:dyDescent="0.25">
      <c r="A27144" s="3" t="str">
        <f t="shared" si="619"/>
        <v/>
      </c>
      <c r="L27144"/>
    </row>
    <row r="27145" spans="1:12" x14ac:dyDescent="0.25">
      <c r="A27145" s="3" t="str">
        <f t="shared" si="619"/>
        <v/>
      </c>
      <c r="L27145"/>
    </row>
    <row r="27146" spans="1:12" x14ac:dyDescent="0.25">
      <c r="A27146" s="3" t="str">
        <f t="shared" si="619"/>
        <v/>
      </c>
      <c r="L27146"/>
    </row>
    <row r="27147" spans="1:12" x14ac:dyDescent="0.25">
      <c r="A27147" s="3" t="str">
        <f t="shared" si="619"/>
        <v/>
      </c>
      <c r="L27147"/>
    </row>
    <row r="27148" spans="1:12" x14ac:dyDescent="0.25">
      <c r="A27148" s="3" t="str">
        <f t="shared" si="619"/>
        <v/>
      </c>
      <c r="L27148"/>
    </row>
    <row r="27149" spans="1:12" x14ac:dyDescent="0.25">
      <c r="A27149" s="3" t="str">
        <f t="shared" si="619"/>
        <v/>
      </c>
      <c r="L27149"/>
    </row>
    <row r="27150" spans="1:12" x14ac:dyDescent="0.25">
      <c r="A27150" s="3" t="str">
        <f t="shared" si="619"/>
        <v/>
      </c>
      <c r="L27150"/>
    </row>
    <row r="27151" spans="1:12" x14ac:dyDescent="0.25">
      <c r="A27151" s="3" t="str">
        <f t="shared" si="619"/>
        <v/>
      </c>
      <c r="L27151"/>
    </row>
    <row r="27152" spans="1:12" x14ac:dyDescent="0.25">
      <c r="A27152" s="3" t="str">
        <f t="shared" si="619"/>
        <v/>
      </c>
      <c r="L27152"/>
    </row>
    <row r="27153" spans="1:12" x14ac:dyDescent="0.25">
      <c r="A27153" s="3" t="str">
        <f t="shared" ref="A27153:A27216" si="620">IF(B27139="","",CONCATENATE(MONTH(B27139),YEAR(B27139)))</f>
        <v/>
      </c>
      <c r="L27153"/>
    </row>
    <row r="27154" spans="1:12" x14ac:dyDescent="0.25">
      <c r="A27154" s="3" t="str">
        <f t="shared" si="620"/>
        <v/>
      </c>
      <c r="L27154"/>
    </row>
    <row r="27155" spans="1:12" x14ac:dyDescent="0.25">
      <c r="A27155" s="3" t="str">
        <f t="shared" si="620"/>
        <v/>
      </c>
      <c r="L27155"/>
    </row>
    <row r="27156" spans="1:12" x14ac:dyDescent="0.25">
      <c r="A27156" s="3" t="str">
        <f t="shared" si="620"/>
        <v/>
      </c>
      <c r="L27156"/>
    </row>
    <row r="27157" spans="1:12" x14ac:dyDescent="0.25">
      <c r="A27157" s="3" t="str">
        <f t="shared" si="620"/>
        <v/>
      </c>
      <c r="L27157"/>
    </row>
    <row r="27158" spans="1:12" x14ac:dyDescent="0.25">
      <c r="A27158" s="3" t="str">
        <f t="shared" si="620"/>
        <v/>
      </c>
      <c r="L27158"/>
    </row>
    <row r="27159" spans="1:12" x14ac:dyDescent="0.25">
      <c r="A27159" s="3" t="str">
        <f t="shared" si="620"/>
        <v/>
      </c>
      <c r="L27159"/>
    </row>
    <row r="27160" spans="1:12" x14ac:dyDescent="0.25">
      <c r="A27160" s="3" t="str">
        <f t="shared" si="620"/>
        <v/>
      </c>
      <c r="L27160"/>
    </row>
    <row r="27161" spans="1:12" x14ac:dyDescent="0.25">
      <c r="A27161" s="3" t="str">
        <f t="shared" si="620"/>
        <v/>
      </c>
      <c r="L27161"/>
    </row>
    <row r="27162" spans="1:12" x14ac:dyDescent="0.25">
      <c r="A27162" s="3" t="str">
        <f t="shared" si="620"/>
        <v/>
      </c>
      <c r="L27162"/>
    </row>
    <row r="27163" spans="1:12" x14ac:dyDescent="0.25">
      <c r="A27163" s="3" t="str">
        <f t="shared" si="620"/>
        <v/>
      </c>
      <c r="L27163"/>
    </row>
    <row r="27164" spans="1:12" x14ac:dyDescent="0.25">
      <c r="A27164" s="3" t="str">
        <f t="shared" si="620"/>
        <v/>
      </c>
      <c r="L27164"/>
    </row>
    <row r="27165" spans="1:12" x14ac:dyDescent="0.25">
      <c r="A27165" s="3" t="str">
        <f t="shared" si="620"/>
        <v/>
      </c>
      <c r="L27165"/>
    </row>
    <row r="27166" spans="1:12" x14ac:dyDescent="0.25">
      <c r="A27166" s="3" t="str">
        <f t="shared" si="620"/>
        <v/>
      </c>
      <c r="L27166"/>
    </row>
    <row r="27167" spans="1:12" x14ac:dyDescent="0.25">
      <c r="A27167" s="3" t="str">
        <f t="shared" si="620"/>
        <v/>
      </c>
      <c r="L27167"/>
    </row>
    <row r="27168" spans="1:12" x14ac:dyDescent="0.25">
      <c r="A27168" s="3" t="str">
        <f t="shared" si="620"/>
        <v/>
      </c>
      <c r="L27168"/>
    </row>
    <row r="27169" spans="1:12" x14ac:dyDescent="0.25">
      <c r="A27169" s="3" t="str">
        <f t="shared" si="620"/>
        <v/>
      </c>
      <c r="L27169"/>
    </row>
    <row r="27170" spans="1:12" x14ac:dyDescent="0.25">
      <c r="A27170" s="3" t="str">
        <f t="shared" si="620"/>
        <v/>
      </c>
      <c r="L27170"/>
    </row>
    <row r="27171" spans="1:12" x14ac:dyDescent="0.25">
      <c r="A27171" s="3" t="str">
        <f t="shared" si="620"/>
        <v/>
      </c>
      <c r="L27171"/>
    </row>
    <row r="27172" spans="1:12" x14ac:dyDescent="0.25">
      <c r="A27172" s="3" t="str">
        <f t="shared" si="620"/>
        <v/>
      </c>
      <c r="L27172"/>
    </row>
    <row r="27173" spans="1:12" x14ac:dyDescent="0.25">
      <c r="A27173" s="3" t="str">
        <f t="shared" si="620"/>
        <v/>
      </c>
      <c r="L27173"/>
    </row>
    <row r="27174" spans="1:12" x14ac:dyDescent="0.25">
      <c r="A27174" s="3" t="str">
        <f t="shared" si="620"/>
        <v/>
      </c>
      <c r="L27174"/>
    </row>
    <row r="27175" spans="1:12" x14ac:dyDescent="0.25">
      <c r="A27175" s="3" t="str">
        <f t="shared" si="620"/>
        <v/>
      </c>
      <c r="L27175"/>
    </row>
    <row r="27176" spans="1:12" x14ac:dyDescent="0.25">
      <c r="A27176" s="3" t="str">
        <f t="shared" si="620"/>
        <v/>
      </c>
      <c r="L27176"/>
    </row>
    <row r="27177" spans="1:12" x14ac:dyDescent="0.25">
      <c r="A27177" s="3" t="str">
        <f t="shared" si="620"/>
        <v/>
      </c>
      <c r="L27177"/>
    </row>
    <row r="27178" spans="1:12" x14ac:dyDescent="0.25">
      <c r="A27178" s="3" t="str">
        <f t="shared" si="620"/>
        <v/>
      </c>
      <c r="L27178"/>
    </row>
    <row r="27179" spans="1:12" x14ac:dyDescent="0.25">
      <c r="A27179" s="3" t="str">
        <f t="shared" si="620"/>
        <v/>
      </c>
      <c r="L27179"/>
    </row>
    <row r="27180" spans="1:12" x14ac:dyDescent="0.25">
      <c r="A27180" s="3" t="str">
        <f t="shared" si="620"/>
        <v/>
      </c>
      <c r="L27180"/>
    </row>
    <row r="27181" spans="1:12" x14ac:dyDescent="0.25">
      <c r="A27181" s="3" t="str">
        <f t="shared" si="620"/>
        <v/>
      </c>
      <c r="L27181"/>
    </row>
    <row r="27182" spans="1:12" x14ac:dyDescent="0.25">
      <c r="A27182" s="3" t="str">
        <f t="shared" si="620"/>
        <v/>
      </c>
      <c r="L27182"/>
    </row>
    <row r="27183" spans="1:12" x14ac:dyDescent="0.25">
      <c r="A27183" s="3" t="str">
        <f t="shared" si="620"/>
        <v/>
      </c>
      <c r="L27183"/>
    </row>
    <row r="27184" spans="1:12" x14ac:dyDescent="0.25">
      <c r="A27184" s="3" t="str">
        <f t="shared" si="620"/>
        <v/>
      </c>
      <c r="L27184"/>
    </row>
    <row r="27185" spans="1:12" x14ac:dyDescent="0.25">
      <c r="A27185" s="3" t="str">
        <f t="shared" si="620"/>
        <v/>
      </c>
      <c r="L27185"/>
    </row>
    <row r="27186" spans="1:12" x14ac:dyDescent="0.25">
      <c r="A27186" s="3" t="str">
        <f t="shared" si="620"/>
        <v/>
      </c>
      <c r="L27186"/>
    </row>
    <row r="27187" spans="1:12" x14ac:dyDescent="0.25">
      <c r="A27187" s="3" t="str">
        <f t="shared" si="620"/>
        <v/>
      </c>
      <c r="L27187"/>
    </row>
    <row r="27188" spans="1:12" x14ac:dyDescent="0.25">
      <c r="A27188" s="3" t="str">
        <f t="shared" si="620"/>
        <v/>
      </c>
      <c r="L27188"/>
    </row>
    <row r="27189" spans="1:12" x14ac:dyDescent="0.25">
      <c r="A27189" s="3" t="str">
        <f t="shared" si="620"/>
        <v/>
      </c>
      <c r="L27189"/>
    </row>
    <row r="27190" spans="1:12" x14ac:dyDescent="0.25">
      <c r="A27190" s="3" t="str">
        <f t="shared" si="620"/>
        <v/>
      </c>
      <c r="L27190"/>
    </row>
    <row r="27191" spans="1:12" x14ac:dyDescent="0.25">
      <c r="A27191" s="3" t="str">
        <f t="shared" si="620"/>
        <v/>
      </c>
      <c r="L27191"/>
    </row>
    <row r="27192" spans="1:12" x14ac:dyDescent="0.25">
      <c r="A27192" s="3" t="str">
        <f t="shared" si="620"/>
        <v/>
      </c>
      <c r="L27192"/>
    </row>
    <row r="27193" spans="1:12" x14ac:dyDescent="0.25">
      <c r="A27193" s="3" t="str">
        <f t="shared" si="620"/>
        <v/>
      </c>
      <c r="L27193"/>
    </row>
    <row r="27194" spans="1:12" x14ac:dyDescent="0.25">
      <c r="A27194" s="3" t="str">
        <f t="shared" si="620"/>
        <v/>
      </c>
      <c r="L27194"/>
    </row>
    <row r="27195" spans="1:12" x14ac:dyDescent="0.25">
      <c r="A27195" s="3" t="str">
        <f t="shared" si="620"/>
        <v/>
      </c>
      <c r="L27195"/>
    </row>
    <row r="27196" spans="1:12" x14ac:dyDescent="0.25">
      <c r="A27196" s="3" t="str">
        <f t="shared" si="620"/>
        <v/>
      </c>
      <c r="L27196"/>
    </row>
    <row r="27197" spans="1:12" x14ac:dyDescent="0.25">
      <c r="A27197" s="3" t="str">
        <f t="shared" si="620"/>
        <v/>
      </c>
      <c r="L27197"/>
    </row>
    <row r="27198" spans="1:12" x14ac:dyDescent="0.25">
      <c r="A27198" s="3" t="str">
        <f t="shared" si="620"/>
        <v/>
      </c>
      <c r="L27198"/>
    </row>
    <row r="27199" spans="1:12" x14ac:dyDescent="0.25">
      <c r="A27199" s="3" t="str">
        <f t="shared" si="620"/>
        <v/>
      </c>
      <c r="L27199"/>
    </row>
    <row r="27200" spans="1:12" x14ac:dyDescent="0.25">
      <c r="A27200" s="3" t="str">
        <f t="shared" si="620"/>
        <v/>
      </c>
      <c r="L27200"/>
    </row>
    <row r="27201" spans="1:12" x14ac:dyDescent="0.25">
      <c r="A27201" s="3" t="str">
        <f t="shared" si="620"/>
        <v/>
      </c>
      <c r="L27201"/>
    </row>
    <row r="27202" spans="1:12" x14ac:dyDescent="0.25">
      <c r="A27202" s="3" t="str">
        <f t="shared" si="620"/>
        <v/>
      </c>
      <c r="L27202"/>
    </row>
    <row r="27203" spans="1:12" x14ac:dyDescent="0.25">
      <c r="A27203" s="3" t="str">
        <f t="shared" si="620"/>
        <v/>
      </c>
      <c r="L27203"/>
    </row>
    <row r="27204" spans="1:12" x14ac:dyDescent="0.25">
      <c r="A27204" s="3" t="str">
        <f t="shared" si="620"/>
        <v/>
      </c>
      <c r="L27204"/>
    </row>
    <row r="27205" spans="1:12" x14ac:dyDescent="0.25">
      <c r="A27205" s="3" t="str">
        <f t="shared" si="620"/>
        <v/>
      </c>
      <c r="L27205"/>
    </row>
    <row r="27206" spans="1:12" x14ac:dyDescent="0.25">
      <c r="A27206" s="3" t="str">
        <f t="shared" si="620"/>
        <v/>
      </c>
      <c r="L27206"/>
    </row>
    <row r="27207" spans="1:12" x14ac:dyDescent="0.25">
      <c r="A27207" s="3" t="str">
        <f t="shared" si="620"/>
        <v/>
      </c>
      <c r="L27207"/>
    </row>
    <row r="27208" spans="1:12" x14ac:dyDescent="0.25">
      <c r="A27208" s="3" t="str">
        <f t="shared" si="620"/>
        <v/>
      </c>
      <c r="L27208"/>
    </row>
    <row r="27209" spans="1:12" x14ac:dyDescent="0.25">
      <c r="A27209" s="3" t="str">
        <f t="shared" si="620"/>
        <v/>
      </c>
      <c r="L27209"/>
    </row>
    <row r="27210" spans="1:12" x14ac:dyDescent="0.25">
      <c r="A27210" s="3" t="str">
        <f t="shared" si="620"/>
        <v/>
      </c>
      <c r="L27210"/>
    </row>
    <row r="27211" spans="1:12" x14ac:dyDescent="0.25">
      <c r="A27211" s="3" t="str">
        <f t="shared" si="620"/>
        <v/>
      </c>
      <c r="L27211"/>
    </row>
    <row r="27212" spans="1:12" x14ac:dyDescent="0.25">
      <c r="A27212" s="3" t="str">
        <f t="shared" si="620"/>
        <v/>
      </c>
      <c r="L27212"/>
    </row>
    <row r="27213" spans="1:12" x14ac:dyDescent="0.25">
      <c r="A27213" s="3" t="str">
        <f t="shared" si="620"/>
        <v/>
      </c>
      <c r="L27213"/>
    </row>
    <row r="27214" spans="1:12" x14ac:dyDescent="0.25">
      <c r="A27214" s="3" t="str">
        <f t="shared" si="620"/>
        <v/>
      </c>
      <c r="L27214"/>
    </row>
    <row r="27215" spans="1:12" x14ac:dyDescent="0.25">
      <c r="A27215" s="3" t="str">
        <f t="shared" si="620"/>
        <v/>
      </c>
      <c r="L27215"/>
    </row>
    <row r="27216" spans="1:12" x14ac:dyDescent="0.25">
      <c r="A27216" s="3" t="str">
        <f t="shared" si="620"/>
        <v/>
      </c>
      <c r="L27216"/>
    </row>
    <row r="27217" spans="1:12" x14ac:dyDescent="0.25">
      <c r="A27217" s="3" t="str">
        <f t="shared" ref="A27217:A27280" si="621">IF(B27203="","",CONCATENATE(MONTH(B27203),YEAR(B27203)))</f>
        <v/>
      </c>
      <c r="L27217"/>
    </row>
    <row r="27218" spans="1:12" x14ac:dyDescent="0.25">
      <c r="A27218" s="3" t="str">
        <f t="shared" si="621"/>
        <v/>
      </c>
      <c r="L27218"/>
    </row>
    <row r="27219" spans="1:12" x14ac:dyDescent="0.25">
      <c r="A27219" s="3" t="str">
        <f t="shared" si="621"/>
        <v/>
      </c>
      <c r="L27219"/>
    </row>
    <row r="27220" spans="1:12" x14ac:dyDescent="0.25">
      <c r="A27220" s="3" t="str">
        <f t="shared" si="621"/>
        <v/>
      </c>
      <c r="L27220"/>
    </row>
    <row r="27221" spans="1:12" x14ac:dyDescent="0.25">
      <c r="A27221" s="3" t="str">
        <f t="shared" si="621"/>
        <v/>
      </c>
      <c r="L27221"/>
    </row>
    <row r="27222" spans="1:12" x14ac:dyDescent="0.25">
      <c r="A27222" s="3" t="str">
        <f t="shared" si="621"/>
        <v/>
      </c>
      <c r="L27222"/>
    </row>
    <row r="27223" spans="1:12" x14ac:dyDescent="0.25">
      <c r="A27223" s="3" t="str">
        <f t="shared" si="621"/>
        <v/>
      </c>
      <c r="L27223"/>
    </row>
    <row r="27224" spans="1:12" x14ac:dyDescent="0.25">
      <c r="A27224" s="3" t="str">
        <f t="shared" si="621"/>
        <v/>
      </c>
      <c r="L27224"/>
    </row>
    <row r="27225" spans="1:12" x14ac:dyDescent="0.25">
      <c r="A27225" s="3" t="str">
        <f t="shared" si="621"/>
        <v/>
      </c>
      <c r="L27225"/>
    </row>
    <row r="27226" spans="1:12" x14ac:dyDescent="0.25">
      <c r="A27226" s="3" t="str">
        <f t="shared" si="621"/>
        <v/>
      </c>
      <c r="L27226"/>
    </row>
    <row r="27227" spans="1:12" x14ac:dyDescent="0.25">
      <c r="A27227" s="3" t="str">
        <f t="shared" si="621"/>
        <v/>
      </c>
      <c r="L27227"/>
    </row>
    <row r="27228" spans="1:12" x14ac:dyDescent="0.25">
      <c r="A27228" s="3" t="str">
        <f t="shared" si="621"/>
        <v/>
      </c>
      <c r="L27228"/>
    </row>
    <row r="27229" spans="1:12" x14ac:dyDescent="0.25">
      <c r="A27229" s="3" t="str">
        <f t="shared" si="621"/>
        <v/>
      </c>
      <c r="L27229"/>
    </row>
    <row r="27230" spans="1:12" x14ac:dyDescent="0.25">
      <c r="A27230" s="3" t="str">
        <f t="shared" si="621"/>
        <v/>
      </c>
      <c r="L27230"/>
    </row>
    <row r="27231" spans="1:12" x14ac:dyDescent="0.25">
      <c r="A27231" s="3" t="str">
        <f t="shared" si="621"/>
        <v/>
      </c>
      <c r="L27231"/>
    </row>
    <row r="27232" spans="1:12" x14ac:dyDescent="0.25">
      <c r="A27232" s="3" t="str">
        <f t="shared" si="621"/>
        <v/>
      </c>
      <c r="L27232"/>
    </row>
    <row r="27233" spans="1:12" x14ac:dyDescent="0.25">
      <c r="A27233" s="3" t="str">
        <f t="shared" si="621"/>
        <v/>
      </c>
      <c r="L27233"/>
    </row>
    <row r="27234" spans="1:12" x14ac:dyDescent="0.25">
      <c r="A27234" s="3" t="str">
        <f t="shared" si="621"/>
        <v/>
      </c>
      <c r="L27234"/>
    </row>
    <row r="27235" spans="1:12" x14ac:dyDescent="0.25">
      <c r="A27235" s="3" t="str">
        <f t="shared" si="621"/>
        <v/>
      </c>
      <c r="L27235"/>
    </row>
    <row r="27236" spans="1:12" x14ac:dyDescent="0.25">
      <c r="A27236" s="3" t="str">
        <f t="shared" si="621"/>
        <v/>
      </c>
      <c r="L27236"/>
    </row>
    <row r="27237" spans="1:12" x14ac:dyDescent="0.25">
      <c r="A27237" s="3" t="str">
        <f t="shared" si="621"/>
        <v/>
      </c>
      <c r="L27237"/>
    </row>
    <row r="27238" spans="1:12" x14ac:dyDescent="0.25">
      <c r="A27238" s="3" t="str">
        <f t="shared" si="621"/>
        <v/>
      </c>
      <c r="L27238"/>
    </row>
    <row r="27239" spans="1:12" x14ac:dyDescent="0.25">
      <c r="A27239" s="3" t="str">
        <f t="shared" si="621"/>
        <v/>
      </c>
      <c r="L27239"/>
    </row>
    <row r="27240" spans="1:12" x14ac:dyDescent="0.25">
      <c r="A27240" s="3" t="str">
        <f t="shared" si="621"/>
        <v/>
      </c>
      <c r="L27240"/>
    </row>
    <row r="27241" spans="1:12" x14ac:dyDescent="0.25">
      <c r="A27241" s="3" t="str">
        <f t="shared" si="621"/>
        <v/>
      </c>
      <c r="L27241"/>
    </row>
    <row r="27242" spans="1:12" x14ac:dyDescent="0.25">
      <c r="A27242" s="3" t="str">
        <f t="shared" si="621"/>
        <v/>
      </c>
      <c r="L27242"/>
    </row>
    <row r="27243" spans="1:12" x14ac:dyDescent="0.25">
      <c r="A27243" s="3" t="str">
        <f t="shared" si="621"/>
        <v/>
      </c>
      <c r="L27243"/>
    </row>
    <row r="27244" spans="1:12" x14ac:dyDescent="0.25">
      <c r="A27244" s="3" t="str">
        <f t="shared" si="621"/>
        <v/>
      </c>
      <c r="L27244"/>
    </row>
    <row r="27245" spans="1:12" x14ac:dyDescent="0.25">
      <c r="A27245" s="3" t="str">
        <f t="shared" si="621"/>
        <v/>
      </c>
      <c r="L27245"/>
    </row>
    <row r="27246" spans="1:12" x14ac:dyDescent="0.25">
      <c r="A27246" s="3" t="str">
        <f t="shared" si="621"/>
        <v/>
      </c>
      <c r="L27246"/>
    </row>
    <row r="27247" spans="1:12" x14ac:dyDescent="0.25">
      <c r="A27247" s="3" t="str">
        <f t="shared" si="621"/>
        <v/>
      </c>
      <c r="L27247"/>
    </row>
    <row r="27248" spans="1:12" x14ac:dyDescent="0.25">
      <c r="A27248" s="3" t="str">
        <f t="shared" si="621"/>
        <v/>
      </c>
      <c r="L27248"/>
    </row>
    <row r="27249" spans="1:12" x14ac:dyDescent="0.25">
      <c r="A27249" s="3" t="str">
        <f t="shared" si="621"/>
        <v/>
      </c>
      <c r="L27249"/>
    </row>
    <row r="27250" spans="1:12" x14ac:dyDescent="0.25">
      <c r="A27250" s="3" t="str">
        <f t="shared" si="621"/>
        <v/>
      </c>
      <c r="L27250"/>
    </row>
    <row r="27251" spans="1:12" x14ac:dyDescent="0.25">
      <c r="A27251" s="3" t="str">
        <f t="shared" si="621"/>
        <v/>
      </c>
      <c r="L27251"/>
    </row>
    <row r="27252" spans="1:12" x14ac:dyDescent="0.25">
      <c r="A27252" s="3" t="str">
        <f t="shared" si="621"/>
        <v/>
      </c>
      <c r="L27252"/>
    </row>
    <row r="27253" spans="1:12" x14ac:dyDescent="0.25">
      <c r="A27253" s="3" t="str">
        <f t="shared" si="621"/>
        <v/>
      </c>
      <c r="L27253"/>
    </row>
    <row r="27254" spans="1:12" x14ac:dyDescent="0.25">
      <c r="A27254" s="3" t="str">
        <f t="shared" si="621"/>
        <v/>
      </c>
      <c r="L27254"/>
    </row>
    <row r="27255" spans="1:12" x14ac:dyDescent="0.25">
      <c r="A27255" s="3" t="str">
        <f t="shared" si="621"/>
        <v/>
      </c>
      <c r="L27255"/>
    </row>
    <row r="27256" spans="1:12" x14ac:dyDescent="0.25">
      <c r="A27256" s="3" t="str">
        <f t="shared" si="621"/>
        <v/>
      </c>
      <c r="L27256"/>
    </row>
    <row r="27257" spans="1:12" x14ac:dyDescent="0.25">
      <c r="A27257" s="3" t="str">
        <f t="shared" si="621"/>
        <v/>
      </c>
      <c r="L27257"/>
    </row>
    <row r="27258" spans="1:12" x14ac:dyDescent="0.25">
      <c r="A27258" s="3" t="str">
        <f t="shared" si="621"/>
        <v/>
      </c>
      <c r="L27258"/>
    </row>
    <row r="27259" spans="1:12" x14ac:dyDescent="0.25">
      <c r="A27259" s="3" t="str">
        <f t="shared" si="621"/>
        <v/>
      </c>
      <c r="L27259"/>
    </row>
    <row r="27260" spans="1:12" x14ac:dyDescent="0.25">
      <c r="A27260" s="3" t="str">
        <f t="shared" si="621"/>
        <v/>
      </c>
      <c r="L27260"/>
    </row>
    <row r="27261" spans="1:12" x14ac:dyDescent="0.25">
      <c r="A27261" s="3" t="str">
        <f t="shared" si="621"/>
        <v/>
      </c>
      <c r="L27261"/>
    </row>
    <row r="27262" spans="1:12" x14ac:dyDescent="0.25">
      <c r="A27262" s="3" t="str">
        <f t="shared" si="621"/>
        <v/>
      </c>
      <c r="L27262"/>
    </row>
    <row r="27263" spans="1:12" x14ac:dyDescent="0.25">
      <c r="A27263" s="3" t="str">
        <f t="shared" si="621"/>
        <v/>
      </c>
      <c r="L27263"/>
    </row>
    <row r="27264" spans="1:12" x14ac:dyDescent="0.25">
      <c r="A27264" s="3" t="str">
        <f t="shared" si="621"/>
        <v/>
      </c>
      <c r="L27264"/>
    </row>
    <row r="27265" spans="1:12" x14ac:dyDescent="0.25">
      <c r="A27265" s="3" t="str">
        <f t="shared" si="621"/>
        <v/>
      </c>
      <c r="L27265"/>
    </row>
    <row r="27266" spans="1:12" x14ac:dyDescent="0.25">
      <c r="A27266" s="3" t="str">
        <f t="shared" si="621"/>
        <v/>
      </c>
      <c r="L27266"/>
    </row>
    <row r="27267" spans="1:12" x14ac:dyDescent="0.25">
      <c r="A27267" s="3" t="str">
        <f t="shared" si="621"/>
        <v/>
      </c>
      <c r="L27267"/>
    </row>
    <row r="27268" spans="1:12" x14ac:dyDescent="0.25">
      <c r="A27268" s="3" t="str">
        <f t="shared" si="621"/>
        <v/>
      </c>
      <c r="L27268"/>
    </row>
    <row r="27269" spans="1:12" x14ac:dyDescent="0.25">
      <c r="A27269" s="3" t="str">
        <f t="shared" si="621"/>
        <v/>
      </c>
      <c r="L27269"/>
    </row>
    <row r="27270" spans="1:12" x14ac:dyDescent="0.25">
      <c r="A27270" s="3" t="str">
        <f t="shared" si="621"/>
        <v/>
      </c>
      <c r="L27270"/>
    </row>
    <row r="27271" spans="1:12" x14ac:dyDescent="0.25">
      <c r="A27271" s="3" t="str">
        <f t="shared" si="621"/>
        <v/>
      </c>
      <c r="L27271"/>
    </row>
    <row r="27272" spans="1:12" x14ac:dyDescent="0.25">
      <c r="A27272" s="3" t="str">
        <f t="shared" si="621"/>
        <v/>
      </c>
      <c r="L27272"/>
    </row>
    <row r="27273" spans="1:12" x14ac:dyDescent="0.25">
      <c r="A27273" s="3" t="str">
        <f t="shared" si="621"/>
        <v/>
      </c>
      <c r="L27273"/>
    </row>
    <row r="27274" spans="1:12" x14ac:dyDescent="0.25">
      <c r="A27274" s="3" t="str">
        <f t="shared" si="621"/>
        <v/>
      </c>
      <c r="L27274"/>
    </row>
    <row r="27275" spans="1:12" x14ac:dyDescent="0.25">
      <c r="A27275" s="3" t="str">
        <f t="shared" si="621"/>
        <v/>
      </c>
      <c r="L27275"/>
    </row>
    <row r="27276" spans="1:12" x14ac:dyDescent="0.25">
      <c r="A27276" s="3" t="str">
        <f t="shared" si="621"/>
        <v/>
      </c>
      <c r="L27276"/>
    </row>
    <row r="27277" spans="1:12" x14ac:dyDescent="0.25">
      <c r="A27277" s="3" t="str">
        <f t="shared" si="621"/>
        <v/>
      </c>
      <c r="L27277"/>
    </row>
    <row r="27278" spans="1:12" x14ac:dyDescent="0.25">
      <c r="A27278" s="3" t="str">
        <f t="shared" si="621"/>
        <v/>
      </c>
      <c r="L27278"/>
    </row>
    <row r="27279" spans="1:12" x14ac:dyDescent="0.25">
      <c r="A27279" s="3" t="str">
        <f t="shared" si="621"/>
        <v/>
      </c>
      <c r="L27279"/>
    </row>
    <row r="27280" spans="1:12" x14ac:dyDescent="0.25">
      <c r="A27280" s="3" t="str">
        <f t="shared" si="621"/>
        <v/>
      </c>
      <c r="L27280"/>
    </row>
    <row r="27281" spans="1:12" x14ac:dyDescent="0.25">
      <c r="A27281" s="3" t="str">
        <f t="shared" ref="A27281:A27344" si="622">IF(B27267="","",CONCATENATE(MONTH(B27267),YEAR(B27267)))</f>
        <v/>
      </c>
      <c r="L27281"/>
    </row>
    <row r="27282" spans="1:12" x14ac:dyDescent="0.25">
      <c r="A27282" s="3" t="str">
        <f t="shared" si="622"/>
        <v/>
      </c>
      <c r="L27282"/>
    </row>
    <row r="27283" spans="1:12" x14ac:dyDescent="0.25">
      <c r="A27283" s="3" t="str">
        <f t="shared" si="622"/>
        <v/>
      </c>
      <c r="L27283"/>
    </row>
    <row r="27284" spans="1:12" x14ac:dyDescent="0.25">
      <c r="A27284" s="3" t="str">
        <f t="shared" si="622"/>
        <v/>
      </c>
      <c r="L27284"/>
    </row>
    <row r="27285" spans="1:12" x14ac:dyDescent="0.25">
      <c r="A27285" s="3" t="str">
        <f t="shared" si="622"/>
        <v/>
      </c>
      <c r="L27285"/>
    </row>
    <row r="27286" spans="1:12" x14ac:dyDescent="0.25">
      <c r="A27286" s="3" t="str">
        <f t="shared" si="622"/>
        <v/>
      </c>
      <c r="L27286"/>
    </row>
    <row r="27287" spans="1:12" x14ac:dyDescent="0.25">
      <c r="A27287" s="3" t="str">
        <f t="shared" si="622"/>
        <v/>
      </c>
      <c r="L27287"/>
    </row>
    <row r="27288" spans="1:12" x14ac:dyDescent="0.25">
      <c r="A27288" s="3" t="str">
        <f t="shared" si="622"/>
        <v/>
      </c>
      <c r="L27288"/>
    </row>
    <row r="27289" spans="1:12" x14ac:dyDescent="0.25">
      <c r="A27289" s="3" t="str">
        <f t="shared" si="622"/>
        <v/>
      </c>
      <c r="L27289"/>
    </row>
    <row r="27290" spans="1:12" x14ac:dyDescent="0.25">
      <c r="A27290" s="3" t="str">
        <f t="shared" si="622"/>
        <v/>
      </c>
      <c r="L27290"/>
    </row>
    <row r="27291" spans="1:12" x14ac:dyDescent="0.25">
      <c r="A27291" s="3" t="str">
        <f t="shared" si="622"/>
        <v/>
      </c>
      <c r="L27291"/>
    </row>
    <row r="27292" spans="1:12" x14ac:dyDescent="0.25">
      <c r="A27292" s="3" t="str">
        <f t="shared" si="622"/>
        <v/>
      </c>
      <c r="L27292"/>
    </row>
    <row r="27293" spans="1:12" x14ac:dyDescent="0.25">
      <c r="A27293" s="3" t="str">
        <f t="shared" si="622"/>
        <v/>
      </c>
      <c r="L27293"/>
    </row>
    <row r="27294" spans="1:12" x14ac:dyDescent="0.25">
      <c r="A27294" s="3" t="str">
        <f t="shared" si="622"/>
        <v/>
      </c>
      <c r="L27294"/>
    </row>
    <row r="27295" spans="1:12" x14ac:dyDescent="0.25">
      <c r="A27295" s="3" t="str">
        <f t="shared" si="622"/>
        <v/>
      </c>
      <c r="L27295"/>
    </row>
    <row r="27296" spans="1:12" x14ac:dyDescent="0.25">
      <c r="A27296" s="3" t="str">
        <f t="shared" si="622"/>
        <v/>
      </c>
      <c r="L27296"/>
    </row>
    <row r="27297" spans="1:12" x14ac:dyDescent="0.25">
      <c r="A27297" s="3" t="str">
        <f t="shared" si="622"/>
        <v/>
      </c>
      <c r="L27297"/>
    </row>
    <row r="27298" spans="1:12" x14ac:dyDescent="0.25">
      <c r="A27298" s="3" t="str">
        <f t="shared" si="622"/>
        <v/>
      </c>
      <c r="L27298"/>
    </row>
    <row r="27299" spans="1:12" x14ac:dyDescent="0.25">
      <c r="A27299" s="3" t="str">
        <f t="shared" si="622"/>
        <v/>
      </c>
      <c r="L27299"/>
    </row>
    <row r="27300" spans="1:12" x14ac:dyDescent="0.25">
      <c r="A27300" s="3" t="str">
        <f t="shared" si="622"/>
        <v/>
      </c>
      <c r="L27300"/>
    </row>
    <row r="27301" spans="1:12" x14ac:dyDescent="0.25">
      <c r="A27301" s="3" t="str">
        <f t="shared" si="622"/>
        <v/>
      </c>
      <c r="L27301"/>
    </row>
    <row r="27302" spans="1:12" x14ac:dyDescent="0.25">
      <c r="A27302" s="3" t="str">
        <f t="shared" si="622"/>
        <v/>
      </c>
      <c r="L27302"/>
    </row>
    <row r="27303" spans="1:12" x14ac:dyDescent="0.25">
      <c r="A27303" s="3" t="str">
        <f t="shared" si="622"/>
        <v/>
      </c>
      <c r="L27303"/>
    </row>
    <row r="27304" spans="1:12" x14ac:dyDescent="0.25">
      <c r="A27304" s="3" t="str">
        <f t="shared" si="622"/>
        <v/>
      </c>
      <c r="L27304"/>
    </row>
    <row r="27305" spans="1:12" x14ac:dyDescent="0.25">
      <c r="A27305" s="3" t="str">
        <f t="shared" si="622"/>
        <v/>
      </c>
      <c r="L27305"/>
    </row>
    <row r="27306" spans="1:12" x14ac:dyDescent="0.25">
      <c r="A27306" s="3" t="str">
        <f t="shared" si="622"/>
        <v/>
      </c>
      <c r="L27306"/>
    </row>
    <row r="27307" spans="1:12" x14ac:dyDescent="0.25">
      <c r="A27307" s="3" t="str">
        <f t="shared" si="622"/>
        <v/>
      </c>
      <c r="L27307"/>
    </row>
    <row r="27308" spans="1:12" x14ac:dyDescent="0.25">
      <c r="A27308" s="3" t="str">
        <f t="shared" si="622"/>
        <v/>
      </c>
      <c r="L27308"/>
    </row>
    <row r="27309" spans="1:12" x14ac:dyDescent="0.25">
      <c r="A27309" s="3" t="str">
        <f t="shared" si="622"/>
        <v/>
      </c>
      <c r="L27309"/>
    </row>
    <row r="27310" spans="1:12" x14ac:dyDescent="0.25">
      <c r="A27310" s="3" t="str">
        <f t="shared" si="622"/>
        <v/>
      </c>
      <c r="L27310"/>
    </row>
    <row r="27311" spans="1:12" x14ac:dyDescent="0.25">
      <c r="A27311" s="3" t="str">
        <f t="shared" si="622"/>
        <v/>
      </c>
      <c r="L27311"/>
    </row>
    <row r="27312" spans="1:12" x14ac:dyDescent="0.25">
      <c r="A27312" s="3" t="str">
        <f t="shared" si="622"/>
        <v/>
      </c>
      <c r="L27312"/>
    </row>
    <row r="27313" spans="1:12" x14ac:dyDescent="0.25">
      <c r="A27313" s="3" t="str">
        <f t="shared" si="622"/>
        <v/>
      </c>
      <c r="L27313"/>
    </row>
    <row r="27314" spans="1:12" x14ac:dyDescent="0.25">
      <c r="A27314" s="3" t="str">
        <f t="shared" si="622"/>
        <v/>
      </c>
      <c r="L27314"/>
    </row>
    <row r="27315" spans="1:12" x14ac:dyDescent="0.25">
      <c r="A27315" s="3" t="str">
        <f t="shared" si="622"/>
        <v/>
      </c>
      <c r="L27315"/>
    </row>
    <row r="27316" spans="1:12" x14ac:dyDescent="0.25">
      <c r="A27316" s="3" t="str">
        <f t="shared" si="622"/>
        <v/>
      </c>
      <c r="L27316"/>
    </row>
    <row r="27317" spans="1:12" x14ac:dyDescent="0.25">
      <c r="A27317" s="3" t="str">
        <f t="shared" si="622"/>
        <v/>
      </c>
      <c r="L27317"/>
    </row>
    <row r="27318" spans="1:12" x14ac:dyDescent="0.25">
      <c r="A27318" s="3" t="str">
        <f t="shared" si="622"/>
        <v/>
      </c>
      <c r="L27318"/>
    </row>
    <row r="27319" spans="1:12" x14ac:dyDescent="0.25">
      <c r="A27319" s="3" t="str">
        <f t="shared" si="622"/>
        <v/>
      </c>
      <c r="L27319"/>
    </row>
    <row r="27320" spans="1:12" x14ac:dyDescent="0.25">
      <c r="A27320" s="3" t="str">
        <f t="shared" si="622"/>
        <v/>
      </c>
      <c r="L27320"/>
    </row>
    <row r="27321" spans="1:12" x14ac:dyDescent="0.25">
      <c r="A27321" s="3" t="str">
        <f t="shared" si="622"/>
        <v/>
      </c>
      <c r="L27321"/>
    </row>
    <row r="27322" spans="1:12" x14ac:dyDescent="0.25">
      <c r="A27322" s="3" t="str">
        <f t="shared" si="622"/>
        <v/>
      </c>
      <c r="L27322"/>
    </row>
    <row r="27323" spans="1:12" x14ac:dyDescent="0.25">
      <c r="A27323" s="3" t="str">
        <f t="shared" si="622"/>
        <v/>
      </c>
      <c r="L27323"/>
    </row>
    <row r="27324" spans="1:12" x14ac:dyDescent="0.25">
      <c r="A27324" s="3" t="str">
        <f t="shared" si="622"/>
        <v/>
      </c>
      <c r="L27324"/>
    </row>
    <row r="27325" spans="1:12" x14ac:dyDescent="0.25">
      <c r="A27325" s="3" t="str">
        <f t="shared" si="622"/>
        <v/>
      </c>
      <c r="L27325"/>
    </row>
    <row r="27326" spans="1:12" x14ac:dyDescent="0.25">
      <c r="A27326" s="3" t="str">
        <f t="shared" si="622"/>
        <v/>
      </c>
      <c r="L27326"/>
    </row>
    <row r="27327" spans="1:12" x14ac:dyDescent="0.25">
      <c r="A27327" s="3" t="str">
        <f t="shared" si="622"/>
        <v/>
      </c>
      <c r="L27327"/>
    </row>
    <row r="27328" spans="1:12" x14ac:dyDescent="0.25">
      <c r="A27328" s="3" t="str">
        <f t="shared" si="622"/>
        <v/>
      </c>
      <c r="L27328"/>
    </row>
    <row r="27329" spans="1:12" x14ac:dyDescent="0.25">
      <c r="A27329" s="3" t="str">
        <f t="shared" si="622"/>
        <v/>
      </c>
      <c r="L27329"/>
    </row>
    <row r="27330" spans="1:12" x14ac:dyDescent="0.25">
      <c r="A27330" s="3" t="str">
        <f t="shared" si="622"/>
        <v/>
      </c>
      <c r="L27330"/>
    </row>
    <row r="27331" spans="1:12" x14ac:dyDescent="0.25">
      <c r="A27331" s="3" t="str">
        <f t="shared" si="622"/>
        <v/>
      </c>
      <c r="L27331"/>
    </row>
    <row r="27332" spans="1:12" x14ac:dyDescent="0.25">
      <c r="A27332" s="3" t="str">
        <f t="shared" si="622"/>
        <v/>
      </c>
      <c r="L27332"/>
    </row>
    <row r="27333" spans="1:12" x14ac:dyDescent="0.25">
      <c r="A27333" s="3" t="str">
        <f t="shared" si="622"/>
        <v/>
      </c>
      <c r="L27333"/>
    </row>
    <row r="27334" spans="1:12" x14ac:dyDescent="0.25">
      <c r="A27334" s="3" t="str">
        <f t="shared" si="622"/>
        <v/>
      </c>
      <c r="L27334"/>
    </row>
    <row r="27335" spans="1:12" x14ac:dyDescent="0.25">
      <c r="A27335" s="3" t="str">
        <f t="shared" si="622"/>
        <v/>
      </c>
      <c r="L27335"/>
    </row>
    <row r="27336" spans="1:12" x14ac:dyDescent="0.25">
      <c r="A27336" s="3" t="str">
        <f t="shared" si="622"/>
        <v/>
      </c>
      <c r="L27336"/>
    </row>
    <row r="27337" spans="1:12" x14ac:dyDescent="0.25">
      <c r="A27337" s="3" t="str">
        <f t="shared" si="622"/>
        <v/>
      </c>
      <c r="L27337"/>
    </row>
    <row r="27338" spans="1:12" x14ac:dyDescent="0.25">
      <c r="A27338" s="3" t="str">
        <f t="shared" si="622"/>
        <v/>
      </c>
      <c r="L27338"/>
    </row>
    <row r="27339" spans="1:12" x14ac:dyDescent="0.25">
      <c r="A27339" s="3" t="str">
        <f t="shared" si="622"/>
        <v/>
      </c>
      <c r="L27339"/>
    </row>
    <row r="27340" spans="1:12" x14ac:dyDescent="0.25">
      <c r="A27340" s="3" t="str">
        <f t="shared" si="622"/>
        <v/>
      </c>
      <c r="L27340"/>
    </row>
    <row r="27341" spans="1:12" x14ac:dyDescent="0.25">
      <c r="A27341" s="3" t="str">
        <f t="shared" si="622"/>
        <v/>
      </c>
      <c r="L27341"/>
    </row>
    <row r="27342" spans="1:12" x14ac:dyDescent="0.25">
      <c r="A27342" s="3" t="str">
        <f t="shared" si="622"/>
        <v/>
      </c>
      <c r="L27342"/>
    </row>
    <row r="27343" spans="1:12" x14ac:dyDescent="0.25">
      <c r="A27343" s="3" t="str">
        <f t="shared" si="622"/>
        <v/>
      </c>
      <c r="L27343"/>
    </row>
    <row r="27344" spans="1:12" x14ac:dyDescent="0.25">
      <c r="A27344" s="3" t="str">
        <f t="shared" si="622"/>
        <v/>
      </c>
      <c r="L27344"/>
    </row>
    <row r="27345" spans="1:12" x14ac:dyDescent="0.25">
      <c r="A27345" s="3" t="str">
        <f t="shared" ref="A27345:A27408" si="623">IF(B27331="","",CONCATENATE(MONTH(B27331),YEAR(B27331)))</f>
        <v/>
      </c>
      <c r="L27345"/>
    </row>
    <row r="27346" spans="1:12" x14ac:dyDescent="0.25">
      <c r="A27346" s="3" t="str">
        <f t="shared" si="623"/>
        <v/>
      </c>
      <c r="L27346"/>
    </row>
    <row r="27347" spans="1:12" x14ac:dyDescent="0.25">
      <c r="A27347" s="3" t="str">
        <f t="shared" si="623"/>
        <v/>
      </c>
      <c r="L27347"/>
    </row>
    <row r="27348" spans="1:12" x14ac:dyDescent="0.25">
      <c r="A27348" s="3" t="str">
        <f t="shared" si="623"/>
        <v/>
      </c>
      <c r="L27348"/>
    </row>
    <row r="27349" spans="1:12" x14ac:dyDescent="0.25">
      <c r="A27349" s="3" t="str">
        <f t="shared" si="623"/>
        <v/>
      </c>
      <c r="L27349"/>
    </row>
    <row r="27350" spans="1:12" x14ac:dyDescent="0.25">
      <c r="A27350" s="3" t="str">
        <f t="shared" si="623"/>
        <v/>
      </c>
      <c r="L27350"/>
    </row>
    <row r="27351" spans="1:12" x14ac:dyDescent="0.25">
      <c r="A27351" s="3" t="str">
        <f t="shared" si="623"/>
        <v/>
      </c>
      <c r="L27351"/>
    </row>
    <row r="27352" spans="1:12" x14ac:dyDescent="0.25">
      <c r="A27352" s="3" t="str">
        <f t="shared" si="623"/>
        <v/>
      </c>
      <c r="L27352"/>
    </row>
    <row r="27353" spans="1:12" x14ac:dyDescent="0.25">
      <c r="A27353" s="3" t="str">
        <f t="shared" si="623"/>
        <v/>
      </c>
      <c r="L27353"/>
    </row>
    <row r="27354" spans="1:12" x14ac:dyDescent="0.25">
      <c r="A27354" s="3" t="str">
        <f t="shared" si="623"/>
        <v/>
      </c>
      <c r="L27354"/>
    </row>
    <row r="27355" spans="1:12" x14ac:dyDescent="0.25">
      <c r="A27355" s="3" t="str">
        <f t="shared" si="623"/>
        <v/>
      </c>
      <c r="L27355"/>
    </row>
    <row r="27356" spans="1:12" x14ac:dyDescent="0.25">
      <c r="A27356" s="3" t="str">
        <f t="shared" si="623"/>
        <v/>
      </c>
      <c r="L27356"/>
    </row>
    <row r="27357" spans="1:12" x14ac:dyDescent="0.25">
      <c r="A27357" s="3" t="str">
        <f t="shared" si="623"/>
        <v/>
      </c>
      <c r="L27357"/>
    </row>
    <row r="27358" spans="1:12" x14ac:dyDescent="0.25">
      <c r="A27358" s="3" t="str">
        <f t="shared" si="623"/>
        <v/>
      </c>
      <c r="L27358"/>
    </row>
    <row r="27359" spans="1:12" x14ac:dyDescent="0.25">
      <c r="A27359" s="3" t="str">
        <f t="shared" si="623"/>
        <v/>
      </c>
      <c r="L27359"/>
    </row>
    <row r="27360" spans="1:12" x14ac:dyDescent="0.25">
      <c r="A27360" s="3" t="str">
        <f t="shared" si="623"/>
        <v/>
      </c>
      <c r="L27360"/>
    </row>
    <row r="27361" spans="1:12" x14ac:dyDescent="0.25">
      <c r="A27361" s="3" t="str">
        <f t="shared" si="623"/>
        <v/>
      </c>
      <c r="L27361"/>
    </row>
    <row r="27362" spans="1:12" x14ac:dyDescent="0.25">
      <c r="A27362" s="3" t="str">
        <f t="shared" si="623"/>
        <v/>
      </c>
      <c r="L27362"/>
    </row>
    <row r="27363" spans="1:12" x14ac:dyDescent="0.25">
      <c r="A27363" s="3" t="str">
        <f t="shared" si="623"/>
        <v/>
      </c>
      <c r="L27363"/>
    </row>
    <row r="27364" spans="1:12" x14ac:dyDescent="0.25">
      <c r="A27364" s="3" t="str">
        <f t="shared" si="623"/>
        <v/>
      </c>
      <c r="L27364"/>
    </row>
    <row r="27365" spans="1:12" x14ac:dyDescent="0.25">
      <c r="A27365" s="3" t="str">
        <f t="shared" si="623"/>
        <v/>
      </c>
      <c r="L27365"/>
    </row>
    <row r="27366" spans="1:12" x14ac:dyDescent="0.25">
      <c r="A27366" s="3" t="str">
        <f t="shared" si="623"/>
        <v/>
      </c>
      <c r="L27366"/>
    </row>
    <row r="27367" spans="1:12" x14ac:dyDescent="0.25">
      <c r="A27367" s="3" t="str">
        <f t="shared" si="623"/>
        <v/>
      </c>
      <c r="L27367"/>
    </row>
    <row r="27368" spans="1:12" x14ac:dyDescent="0.25">
      <c r="A27368" s="3" t="str">
        <f t="shared" si="623"/>
        <v/>
      </c>
      <c r="L27368"/>
    </row>
    <row r="27369" spans="1:12" x14ac:dyDescent="0.25">
      <c r="A27369" s="3" t="str">
        <f t="shared" si="623"/>
        <v/>
      </c>
      <c r="L27369"/>
    </row>
    <row r="27370" spans="1:12" x14ac:dyDescent="0.25">
      <c r="A27370" s="3" t="str">
        <f t="shared" si="623"/>
        <v/>
      </c>
      <c r="L27370"/>
    </row>
    <row r="27371" spans="1:12" x14ac:dyDescent="0.25">
      <c r="A27371" s="3" t="str">
        <f t="shared" si="623"/>
        <v/>
      </c>
      <c r="L27371"/>
    </row>
    <row r="27372" spans="1:12" x14ac:dyDescent="0.25">
      <c r="A27372" s="3" t="str">
        <f t="shared" si="623"/>
        <v/>
      </c>
      <c r="L27372"/>
    </row>
    <row r="27373" spans="1:12" x14ac:dyDescent="0.25">
      <c r="A27373" s="3" t="str">
        <f t="shared" si="623"/>
        <v/>
      </c>
      <c r="L27373"/>
    </row>
    <row r="27374" spans="1:12" x14ac:dyDescent="0.25">
      <c r="A27374" s="3" t="str">
        <f t="shared" si="623"/>
        <v/>
      </c>
      <c r="L27374"/>
    </row>
    <row r="27375" spans="1:12" x14ac:dyDescent="0.25">
      <c r="A27375" s="3" t="str">
        <f t="shared" si="623"/>
        <v/>
      </c>
      <c r="L27375"/>
    </row>
    <row r="27376" spans="1:12" x14ac:dyDescent="0.25">
      <c r="A27376" s="3" t="str">
        <f t="shared" si="623"/>
        <v/>
      </c>
      <c r="L27376"/>
    </row>
    <row r="27377" spans="1:12" x14ac:dyDescent="0.25">
      <c r="A27377" s="3" t="str">
        <f t="shared" si="623"/>
        <v/>
      </c>
      <c r="L27377"/>
    </row>
    <row r="27378" spans="1:12" x14ac:dyDescent="0.25">
      <c r="A27378" s="3" t="str">
        <f t="shared" si="623"/>
        <v/>
      </c>
      <c r="L27378"/>
    </row>
    <row r="27379" spans="1:12" x14ac:dyDescent="0.25">
      <c r="A27379" s="3" t="str">
        <f t="shared" si="623"/>
        <v/>
      </c>
      <c r="L27379"/>
    </row>
    <row r="27380" spans="1:12" x14ac:dyDescent="0.25">
      <c r="A27380" s="3" t="str">
        <f t="shared" si="623"/>
        <v/>
      </c>
      <c r="L27380"/>
    </row>
    <row r="27381" spans="1:12" x14ac:dyDescent="0.25">
      <c r="A27381" s="3" t="str">
        <f t="shared" si="623"/>
        <v/>
      </c>
      <c r="L27381"/>
    </row>
    <row r="27382" spans="1:12" x14ac:dyDescent="0.25">
      <c r="A27382" s="3" t="str">
        <f t="shared" si="623"/>
        <v/>
      </c>
      <c r="L27382"/>
    </row>
    <row r="27383" spans="1:12" x14ac:dyDescent="0.25">
      <c r="A27383" s="3" t="str">
        <f t="shared" si="623"/>
        <v/>
      </c>
      <c r="L27383"/>
    </row>
    <row r="27384" spans="1:12" x14ac:dyDescent="0.25">
      <c r="A27384" s="3" t="str">
        <f t="shared" si="623"/>
        <v/>
      </c>
      <c r="L27384"/>
    </row>
    <row r="27385" spans="1:12" x14ac:dyDescent="0.25">
      <c r="A27385" s="3" t="str">
        <f t="shared" si="623"/>
        <v/>
      </c>
      <c r="L27385"/>
    </row>
    <row r="27386" spans="1:12" x14ac:dyDescent="0.25">
      <c r="A27386" s="3" t="str">
        <f t="shared" si="623"/>
        <v/>
      </c>
      <c r="L27386"/>
    </row>
    <row r="27387" spans="1:12" x14ac:dyDescent="0.25">
      <c r="A27387" s="3" t="str">
        <f t="shared" si="623"/>
        <v/>
      </c>
      <c r="L27387"/>
    </row>
    <row r="27388" spans="1:12" x14ac:dyDescent="0.25">
      <c r="A27388" s="3" t="str">
        <f t="shared" si="623"/>
        <v/>
      </c>
      <c r="L27388"/>
    </row>
    <row r="27389" spans="1:12" x14ac:dyDescent="0.25">
      <c r="A27389" s="3" t="str">
        <f t="shared" si="623"/>
        <v/>
      </c>
      <c r="L27389"/>
    </row>
    <row r="27390" spans="1:12" x14ac:dyDescent="0.25">
      <c r="A27390" s="3" t="str">
        <f t="shared" si="623"/>
        <v/>
      </c>
      <c r="L27390"/>
    </row>
    <row r="27391" spans="1:12" x14ac:dyDescent="0.25">
      <c r="A27391" s="3" t="str">
        <f t="shared" si="623"/>
        <v/>
      </c>
      <c r="L27391"/>
    </row>
    <row r="27392" spans="1:12" x14ac:dyDescent="0.25">
      <c r="A27392" s="3" t="str">
        <f t="shared" si="623"/>
        <v/>
      </c>
      <c r="L27392"/>
    </row>
    <row r="27393" spans="1:12" x14ac:dyDescent="0.25">
      <c r="A27393" s="3" t="str">
        <f t="shared" si="623"/>
        <v/>
      </c>
      <c r="L27393"/>
    </row>
    <row r="27394" spans="1:12" x14ac:dyDescent="0.25">
      <c r="A27394" s="3" t="str">
        <f t="shared" si="623"/>
        <v/>
      </c>
      <c r="L27394"/>
    </row>
    <row r="27395" spans="1:12" x14ac:dyDescent="0.25">
      <c r="A27395" s="3" t="str">
        <f t="shared" si="623"/>
        <v/>
      </c>
      <c r="L27395"/>
    </row>
    <row r="27396" spans="1:12" x14ac:dyDescent="0.25">
      <c r="A27396" s="3" t="str">
        <f t="shared" si="623"/>
        <v/>
      </c>
      <c r="L27396"/>
    </row>
    <row r="27397" spans="1:12" x14ac:dyDescent="0.25">
      <c r="A27397" s="3" t="str">
        <f t="shared" si="623"/>
        <v/>
      </c>
      <c r="L27397"/>
    </row>
    <row r="27398" spans="1:12" x14ac:dyDescent="0.25">
      <c r="A27398" s="3" t="str">
        <f t="shared" si="623"/>
        <v/>
      </c>
      <c r="L27398"/>
    </row>
    <row r="27399" spans="1:12" x14ac:dyDescent="0.25">
      <c r="A27399" s="3" t="str">
        <f t="shared" si="623"/>
        <v/>
      </c>
      <c r="L27399"/>
    </row>
    <row r="27400" spans="1:12" x14ac:dyDescent="0.25">
      <c r="A27400" s="3" t="str">
        <f t="shared" si="623"/>
        <v/>
      </c>
      <c r="L27400"/>
    </row>
    <row r="27401" spans="1:12" x14ac:dyDescent="0.25">
      <c r="A27401" s="3" t="str">
        <f t="shared" si="623"/>
        <v/>
      </c>
      <c r="L27401"/>
    </row>
    <row r="27402" spans="1:12" x14ac:dyDescent="0.25">
      <c r="A27402" s="3" t="str">
        <f t="shared" si="623"/>
        <v/>
      </c>
      <c r="L27402"/>
    </row>
    <row r="27403" spans="1:12" x14ac:dyDescent="0.25">
      <c r="A27403" s="3" t="str">
        <f t="shared" si="623"/>
        <v/>
      </c>
      <c r="L27403"/>
    </row>
    <row r="27404" spans="1:12" x14ac:dyDescent="0.25">
      <c r="A27404" s="3" t="str">
        <f t="shared" si="623"/>
        <v/>
      </c>
      <c r="L27404"/>
    </row>
    <row r="27405" spans="1:12" x14ac:dyDescent="0.25">
      <c r="A27405" s="3" t="str">
        <f t="shared" si="623"/>
        <v/>
      </c>
      <c r="L27405"/>
    </row>
    <row r="27406" spans="1:12" x14ac:dyDescent="0.25">
      <c r="A27406" s="3" t="str">
        <f t="shared" si="623"/>
        <v/>
      </c>
      <c r="L27406"/>
    </row>
    <row r="27407" spans="1:12" x14ac:dyDescent="0.25">
      <c r="A27407" s="3" t="str">
        <f t="shared" si="623"/>
        <v/>
      </c>
      <c r="L27407"/>
    </row>
    <row r="27408" spans="1:12" x14ac:dyDescent="0.25">
      <c r="A27408" s="3" t="str">
        <f t="shared" si="623"/>
        <v/>
      </c>
      <c r="L27408"/>
    </row>
    <row r="27409" spans="1:12" x14ac:dyDescent="0.25">
      <c r="A27409" s="3" t="str">
        <f t="shared" ref="A27409:A27472" si="624">IF(B27395="","",CONCATENATE(MONTH(B27395),YEAR(B27395)))</f>
        <v/>
      </c>
      <c r="L27409"/>
    </row>
    <row r="27410" spans="1:12" x14ac:dyDescent="0.25">
      <c r="A27410" s="3" t="str">
        <f t="shared" si="624"/>
        <v/>
      </c>
      <c r="L27410"/>
    </row>
    <row r="27411" spans="1:12" x14ac:dyDescent="0.25">
      <c r="A27411" s="3" t="str">
        <f t="shared" si="624"/>
        <v/>
      </c>
      <c r="L27411"/>
    </row>
    <row r="27412" spans="1:12" x14ac:dyDescent="0.25">
      <c r="A27412" s="3" t="str">
        <f t="shared" si="624"/>
        <v/>
      </c>
      <c r="L27412"/>
    </row>
    <row r="27413" spans="1:12" x14ac:dyDescent="0.25">
      <c r="A27413" s="3" t="str">
        <f t="shared" si="624"/>
        <v/>
      </c>
      <c r="L27413"/>
    </row>
    <row r="27414" spans="1:12" x14ac:dyDescent="0.25">
      <c r="A27414" s="3" t="str">
        <f t="shared" si="624"/>
        <v/>
      </c>
      <c r="L27414"/>
    </row>
    <row r="27415" spans="1:12" x14ac:dyDescent="0.25">
      <c r="A27415" s="3" t="str">
        <f t="shared" si="624"/>
        <v/>
      </c>
      <c r="L27415"/>
    </row>
    <row r="27416" spans="1:12" x14ac:dyDescent="0.25">
      <c r="A27416" s="3" t="str">
        <f t="shared" si="624"/>
        <v/>
      </c>
      <c r="L27416"/>
    </row>
    <row r="27417" spans="1:12" x14ac:dyDescent="0.25">
      <c r="A27417" s="3" t="str">
        <f t="shared" si="624"/>
        <v/>
      </c>
      <c r="L27417"/>
    </row>
    <row r="27418" spans="1:12" x14ac:dyDescent="0.25">
      <c r="A27418" s="3" t="str">
        <f t="shared" si="624"/>
        <v/>
      </c>
      <c r="L27418"/>
    </row>
    <row r="27419" spans="1:12" x14ac:dyDescent="0.25">
      <c r="A27419" s="3" t="str">
        <f t="shared" si="624"/>
        <v/>
      </c>
      <c r="L27419"/>
    </row>
    <row r="27420" spans="1:12" x14ac:dyDescent="0.25">
      <c r="A27420" s="3" t="str">
        <f t="shared" si="624"/>
        <v/>
      </c>
      <c r="L27420"/>
    </row>
    <row r="27421" spans="1:12" x14ac:dyDescent="0.25">
      <c r="A27421" s="3" t="str">
        <f t="shared" si="624"/>
        <v/>
      </c>
      <c r="L27421"/>
    </row>
    <row r="27422" spans="1:12" x14ac:dyDescent="0.25">
      <c r="A27422" s="3" t="str">
        <f t="shared" si="624"/>
        <v/>
      </c>
      <c r="L27422"/>
    </row>
    <row r="27423" spans="1:12" x14ac:dyDescent="0.25">
      <c r="A27423" s="3" t="str">
        <f t="shared" si="624"/>
        <v/>
      </c>
      <c r="L27423"/>
    </row>
    <row r="27424" spans="1:12" x14ac:dyDescent="0.25">
      <c r="A27424" s="3" t="str">
        <f t="shared" si="624"/>
        <v/>
      </c>
      <c r="L27424"/>
    </row>
    <row r="27425" spans="1:12" x14ac:dyDescent="0.25">
      <c r="A27425" s="3" t="str">
        <f t="shared" si="624"/>
        <v/>
      </c>
      <c r="L27425"/>
    </row>
    <row r="27426" spans="1:12" x14ac:dyDescent="0.25">
      <c r="A27426" s="3" t="str">
        <f t="shared" si="624"/>
        <v/>
      </c>
      <c r="L27426"/>
    </row>
    <row r="27427" spans="1:12" x14ac:dyDescent="0.25">
      <c r="A27427" s="3" t="str">
        <f t="shared" si="624"/>
        <v/>
      </c>
      <c r="L27427"/>
    </row>
    <row r="27428" spans="1:12" x14ac:dyDescent="0.25">
      <c r="A27428" s="3" t="str">
        <f t="shared" si="624"/>
        <v/>
      </c>
      <c r="L27428"/>
    </row>
    <row r="27429" spans="1:12" x14ac:dyDescent="0.25">
      <c r="A27429" s="3" t="str">
        <f t="shared" si="624"/>
        <v/>
      </c>
      <c r="L27429"/>
    </row>
    <row r="27430" spans="1:12" x14ac:dyDescent="0.25">
      <c r="A27430" s="3" t="str">
        <f t="shared" si="624"/>
        <v/>
      </c>
      <c r="L27430"/>
    </row>
    <row r="27431" spans="1:12" x14ac:dyDescent="0.25">
      <c r="A27431" s="3" t="str">
        <f t="shared" si="624"/>
        <v/>
      </c>
      <c r="L27431"/>
    </row>
    <row r="27432" spans="1:12" x14ac:dyDescent="0.25">
      <c r="A27432" s="3" t="str">
        <f t="shared" si="624"/>
        <v/>
      </c>
      <c r="L27432"/>
    </row>
    <row r="27433" spans="1:12" x14ac:dyDescent="0.25">
      <c r="A27433" s="3" t="str">
        <f t="shared" si="624"/>
        <v/>
      </c>
      <c r="L27433"/>
    </row>
    <row r="27434" spans="1:12" x14ac:dyDescent="0.25">
      <c r="A27434" s="3" t="str">
        <f t="shared" si="624"/>
        <v/>
      </c>
      <c r="L27434"/>
    </row>
    <row r="27435" spans="1:12" x14ac:dyDescent="0.25">
      <c r="A27435" s="3" t="str">
        <f t="shared" si="624"/>
        <v/>
      </c>
      <c r="L27435"/>
    </row>
    <row r="27436" spans="1:12" x14ac:dyDescent="0.25">
      <c r="A27436" s="3" t="str">
        <f t="shared" si="624"/>
        <v/>
      </c>
      <c r="L27436"/>
    </row>
    <row r="27437" spans="1:12" x14ac:dyDescent="0.25">
      <c r="A27437" s="3" t="str">
        <f t="shared" si="624"/>
        <v/>
      </c>
      <c r="L27437"/>
    </row>
    <row r="27438" spans="1:12" x14ac:dyDescent="0.25">
      <c r="A27438" s="3" t="str">
        <f t="shared" si="624"/>
        <v/>
      </c>
      <c r="L27438"/>
    </row>
    <row r="27439" spans="1:12" x14ac:dyDescent="0.25">
      <c r="A27439" s="3" t="str">
        <f t="shared" si="624"/>
        <v/>
      </c>
      <c r="L27439"/>
    </row>
    <row r="27440" spans="1:12" x14ac:dyDescent="0.25">
      <c r="A27440" s="3" t="str">
        <f t="shared" si="624"/>
        <v/>
      </c>
      <c r="L27440"/>
    </row>
    <row r="27441" spans="1:12" x14ac:dyDescent="0.25">
      <c r="A27441" s="3" t="str">
        <f t="shared" si="624"/>
        <v/>
      </c>
      <c r="L27441"/>
    </row>
    <row r="27442" spans="1:12" x14ac:dyDescent="0.25">
      <c r="A27442" s="3" t="str">
        <f t="shared" si="624"/>
        <v/>
      </c>
      <c r="L27442"/>
    </row>
    <row r="27443" spans="1:12" x14ac:dyDescent="0.25">
      <c r="A27443" s="3" t="str">
        <f t="shared" si="624"/>
        <v/>
      </c>
      <c r="L27443"/>
    </row>
    <row r="27444" spans="1:12" x14ac:dyDescent="0.25">
      <c r="A27444" s="3" t="str">
        <f t="shared" si="624"/>
        <v/>
      </c>
      <c r="L27444"/>
    </row>
    <row r="27445" spans="1:12" x14ac:dyDescent="0.25">
      <c r="A27445" s="3" t="str">
        <f t="shared" si="624"/>
        <v/>
      </c>
      <c r="L27445"/>
    </row>
    <row r="27446" spans="1:12" x14ac:dyDescent="0.25">
      <c r="A27446" s="3" t="str">
        <f t="shared" si="624"/>
        <v/>
      </c>
      <c r="L27446"/>
    </row>
    <row r="27447" spans="1:12" x14ac:dyDescent="0.25">
      <c r="A27447" s="3" t="str">
        <f t="shared" si="624"/>
        <v/>
      </c>
      <c r="L27447"/>
    </row>
    <row r="27448" spans="1:12" x14ac:dyDescent="0.25">
      <c r="A27448" s="3" t="str">
        <f t="shared" si="624"/>
        <v/>
      </c>
      <c r="L27448"/>
    </row>
    <row r="27449" spans="1:12" x14ac:dyDescent="0.25">
      <c r="A27449" s="3" t="str">
        <f t="shared" si="624"/>
        <v/>
      </c>
      <c r="L27449"/>
    </row>
    <row r="27450" spans="1:12" x14ac:dyDescent="0.25">
      <c r="A27450" s="3" t="str">
        <f t="shared" si="624"/>
        <v/>
      </c>
      <c r="L27450"/>
    </row>
    <row r="27451" spans="1:12" x14ac:dyDescent="0.25">
      <c r="A27451" s="3" t="str">
        <f t="shared" si="624"/>
        <v/>
      </c>
      <c r="L27451"/>
    </row>
    <row r="27452" spans="1:12" x14ac:dyDescent="0.25">
      <c r="A27452" s="3" t="str">
        <f t="shared" si="624"/>
        <v/>
      </c>
      <c r="L27452"/>
    </row>
    <row r="27453" spans="1:12" x14ac:dyDescent="0.25">
      <c r="A27453" s="3" t="str">
        <f t="shared" si="624"/>
        <v/>
      </c>
      <c r="L27453"/>
    </row>
    <row r="27454" spans="1:12" x14ac:dyDescent="0.25">
      <c r="A27454" s="3" t="str">
        <f t="shared" si="624"/>
        <v/>
      </c>
      <c r="L27454"/>
    </row>
    <row r="27455" spans="1:12" x14ac:dyDescent="0.25">
      <c r="A27455" s="3" t="str">
        <f t="shared" si="624"/>
        <v/>
      </c>
      <c r="L27455"/>
    </row>
    <row r="27456" spans="1:12" x14ac:dyDescent="0.25">
      <c r="A27456" s="3" t="str">
        <f t="shared" si="624"/>
        <v/>
      </c>
      <c r="L27456"/>
    </row>
    <row r="27457" spans="1:12" x14ac:dyDescent="0.25">
      <c r="A27457" s="3" t="str">
        <f t="shared" si="624"/>
        <v/>
      </c>
      <c r="L27457"/>
    </row>
    <row r="27458" spans="1:12" x14ac:dyDescent="0.25">
      <c r="A27458" s="3" t="str">
        <f t="shared" si="624"/>
        <v/>
      </c>
      <c r="L27458"/>
    </row>
    <row r="27459" spans="1:12" x14ac:dyDescent="0.25">
      <c r="A27459" s="3" t="str">
        <f t="shared" si="624"/>
        <v/>
      </c>
      <c r="L27459"/>
    </row>
    <row r="27460" spans="1:12" x14ac:dyDescent="0.25">
      <c r="A27460" s="3" t="str">
        <f t="shared" si="624"/>
        <v/>
      </c>
      <c r="L27460"/>
    </row>
    <row r="27461" spans="1:12" x14ac:dyDescent="0.25">
      <c r="A27461" s="3" t="str">
        <f t="shared" si="624"/>
        <v/>
      </c>
      <c r="L27461"/>
    </row>
    <row r="27462" spans="1:12" x14ac:dyDescent="0.25">
      <c r="A27462" s="3" t="str">
        <f t="shared" si="624"/>
        <v/>
      </c>
      <c r="L27462"/>
    </row>
    <row r="27463" spans="1:12" x14ac:dyDescent="0.25">
      <c r="A27463" s="3" t="str">
        <f t="shared" si="624"/>
        <v/>
      </c>
      <c r="L27463"/>
    </row>
    <row r="27464" spans="1:12" x14ac:dyDescent="0.25">
      <c r="A27464" s="3" t="str">
        <f t="shared" si="624"/>
        <v/>
      </c>
      <c r="L27464"/>
    </row>
    <row r="27465" spans="1:12" x14ac:dyDescent="0.25">
      <c r="A27465" s="3" t="str">
        <f t="shared" si="624"/>
        <v/>
      </c>
      <c r="L27465"/>
    </row>
    <row r="27466" spans="1:12" x14ac:dyDescent="0.25">
      <c r="A27466" s="3" t="str">
        <f t="shared" si="624"/>
        <v/>
      </c>
      <c r="L27466"/>
    </row>
    <row r="27467" spans="1:12" x14ac:dyDescent="0.25">
      <c r="A27467" s="3" t="str">
        <f t="shared" si="624"/>
        <v/>
      </c>
      <c r="L27467"/>
    </row>
    <row r="27468" spans="1:12" x14ac:dyDescent="0.25">
      <c r="A27468" s="3" t="str">
        <f t="shared" si="624"/>
        <v/>
      </c>
      <c r="L27468"/>
    </row>
    <row r="27469" spans="1:12" x14ac:dyDescent="0.25">
      <c r="A27469" s="3" t="str">
        <f t="shared" si="624"/>
        <v/>
      </c>
      <c r="L27469"/>
    </row>
    <row r="27470" spans="1:12" x14ac:dyDescent="0.25">
      <c r="A27470" s="3" t="str">
        <f t="shared" si="624"/>
        <v/>
      </c>
      <c r="L27470"/>
    </row>
    <row r="27471" spans="1:12" x14ac:dyDescent="0.25">
      <c r="A27471" s="3" t="str">
        <f t="shared" si="624"/>
        <v/>
      </c>
      <c r="L27471"/>
    </row>
    <row r="27472" spans="1:12" x14ac:dyDescent="0.25">
      <c r="A27472" s="3" t="str">
        <f t="shared" si="624"/>
        <v/>
      </c>
      <c r="L27472"/>
    </row>
    <row r="27473" spans="1:12" x14ac:dyDescent="0.25">
      <c r="A27473" s="3" t="str">
        <f t="shared" ref="A27473:A27536" si="625">IF(B27459="","",CONCATENATE(MONTH(B27459),YEAR(B27459)))</f>
        <v/>
      </c>
      <c r="L27473"/>
    </row>
    <row r="27474" spans="1:12" x14ac:dyDescent="0.25">
      <c r="A27474" s="3" t="str">
        <f t="shared" si="625"/>
        <v/>
      </c>
      <c r="L27474"/>
    </row>
    <row r="27475" spans="1:12" x14ac:dyDescent="0.25">
      <c r="A27475" s="3" t="str">
        <f t="shared" si="625"/>
        <v/>
      </c>
      <c r="L27475"/>
    </row>
    <row r="27476" spans="1:12" x14ac:dyDescent="0.25">
      <c r="A27476" s="3" t="str">
        <f t="shared" si="625"/>
        <v/>
      </c>
      <c r="L27476"/>
    </row>
    <row r="27477" spans="1:12" x14ac:dyDescent="0.25">
      <c r="A27477" s="3" t="str">
        <f t="shared" si="625"/>
        <v/>
      </c>
      <c r="L27477"/>
    </row>
    <row r="27478" spans="1:12" x14ac:dyDescent="0.25">
      <c r="A27478" s="3" t="str">
        <f t="shared" si="625"/>
        <v/>
      </c>
      <c r="L27478"/>
    </row>
    <row r="27479" spans="1:12" x14ac:dyDescent="0.25">
      <c r="A27479" s="3" t="str">
        <f t="shared" si="625"/>
        <v/>
      </c>
      <c r="L27479"/>
    </row>
    <row r="27480" spans="1:12" x14ac:dyDescent="0.25">
      <c r="A27480" s="3" t="str">
        <f t="shared" si="625"/>
        <v/>
      </c>
      <c r="L27480"/>
    </row>
    <row r="27481" spans="1:12" x14ac:dyDescent="0.25">
      <c r="A27481" s="3" t="str">
        <f t="shared" si="625"/>
        <v/>
      </c>
      <c r="L27481"/>
    </row>
    <row r="27482" spans="1:12" x14ac:dyDescent="0.25">
      <c r="A27482" s="3" t="str">
        <f t="shared" si="625"/>
        <v/>
      </c>
      <c r="L27482"/>
    </row>
    <row r="27483" spans="1:12" x14ac:dyDescent="0.25">
      <c r="A27483" s="3" t="str">
        <f t="shared" si="625"/>
        <v/>
      </c>
      <c r="L27483"/>
    </row>
    <row r="27484" spans="1:12" x14ac:dyDescent="0.25">
      <c r="A27484" s="3" t="str">
        <f t="shared" si="625"/>
        <v/>
      </c>
      <c r="L27484"/>
    </row>
    <row r="27485" spans="1:12" x14ac:dyDescent="0.25">
      <c r="A27485" s="3" t="str">
        <f t="shared" si="625"/>
        <v/>
      </c>
      <c r="L27485"/>
    </row>
    <row r="27486" spans="1:12" x14ac:dyDescent="0.25">
      <c r="A27486" s="3" t="str">
        <f t="shared" si="625"/>
        <v/>
      </c>
      <c r="L27486"/>
    </row>
    <row r="27487" spans="1:12" x14ac:dyDescent="0.25">
      <c r="A27487" s="3" t="str">
        <f t="shared" si="625"/>
        <v/>
      </c>
      <c r="L27487"/>
    </row>
    <row r="27488" spans="1:12" x14ac:dyDescent="0.25">
      <c r="A27488" s="3" t="str">
        <f t="shared" si="625"/>
        <v/>
      </c>
      <c r="L27488"/>
    </row>
    <row r="27489" spans="1:12" x14ac:dyDescent="0.25">
      <c r="A27489" s="3" t="str">
        <f t="shared" si="625"/>
        <v/>
      </c>
      <c r="L27489"/>
    </row>
    <row r="27490" spans="1:12" x14ac:dyDescent="0.25">
      <c r="A27490" s="3" t="str">
        <f t="shared" si="625"/>
        <v/>
      </c>
      <c r="L27490"/>
    </row>
    <row r="27491" spans="1:12" x14ac:dyDescent="0.25">
      <c r="A27491" s="3" t="str">
        <f t="shared" si="625"/>
        <v/>
      </c>
      <c r="L27491"/>
    </row>
    <row r="27492" spans="1:12" x14ac:dyDescent="0.25">
      <c r="A27492" s="3" t="str">
        <f t="shared" si="625"/>
        <v/>
      </c>
      <c r="L27492"/>
    </row>
    <row r="27493" spans="1:12" x14ac:dyDescent="0.25">
      <c r="A27493" s="3" t="str">
        <f t="shared" si="625"/>
        <v/>
      </c>
      <c r="L27493"/>
    </row>
    <row r="27494" spans="1:12" x14ac:dyDescent="0.25">
      <c r="A27494" s="3" t="str">
        <f t="shared" si="625"/>
        <v/>
      </c>
      <c r="L27494"/>
    </row>
    <row r="27495" spans="1:12" x14ac:dyDescent="0.25">
      <c r="A27495" s="3" t="str">
        <f t="shared" si="625"/>
        <v/>
      </c>
      <c r="L27495"/>
    </row>
    <row r="27496" spans="1:12" x14ac:dyDescent="0.25">
      <c r="A27496" s="3" t="str">
        <f t="shared" si="625"/>
        <v/>
      </c>
      <c r="L27496"/>
    </row>
    <row r="27497" spans="1:12" x14ac:dyDescent="0.25">
      <c r="A27497" s="3" t="str">
        <f t="shared" si="625"/>
        <v/>
      </c>
      <c r="L27497"/>
    </row>
    <row r="27498" spans="1:12" x14ac:dyDescent="0.25">
      <c r="A27498" s="3" t="str">
        <f t="shared" si="625"/>
        <v/>
      </c>
      <c r="L27498"/>
    </row>
    <row r="27499" spans="1:12" x14ac:dyDescent="0.25">
      <c r="A27499" s="3" t="str">
        <f t="shared" si="625"/>
        <v/>
      </c>
      <c r="L27499"/>
    </row>
    <row r="27500" spans="1:12" x14ac:dyDescent="0.25">
      <c r="A27500" s="3" t="str">
        <f t="shared" si="625"/>
        <v/>
      </c>
      <c r="L27500"/>
    </row>
    <row r="27501" spans="1:12" x14ac:dyDescent="0.25">
      <c r="A27501" s="3" t="str">
        <f t="shared" si="625"/>
        <v/>
      </c>
      <c r="L27501"/>
    </row>
    <row r="27502" spans="1:12" x14ac:dyDescent="0.25">
      <c r="A27502" s="3" t="str">
        <f t="shared" si="625"/>
        <v/>
      </c>
      <c r="L27502"/>
    </row>
    <row r="27503" spans="1:12" x14ac:dyDescent="0.25">
      <c r="A27503" s="3" t="str">
        <f t="shared" si="625"/>
        <v/>
      </c>
      <c r="L27503"/>
    </row>
    <row r="27504" spans="1:12" x14ac:dyDescent="0.25">
      <c r="A27504" s="3" t="str">
        <f t="shared" si="625"/>
        <v/>
      </c>
      <c r="L27504"/>
    </row>
    <row r="27505" spans="1:12" x14ac:dyDescent="0.25">
      <c r="A27505" s="3" t="str">
        <f t="shared" si="625"/>
        <v/>
      </c>
      <c r="L27505"/>
    </row>
    <row r="27506" spans="1:12" x14ac:dyDescent="0.25">
      <c r="A27506" s="3" t="str">
        <f t="shared" si="625"/>
        <v/>
      </c>
      <c r="L27506"/>
    </row>
    <row r="27507" spans="1:12" x14ac:dyDescent="0.25">
      <c r="A27507" s="3" t="str">
        <f t="shared" si="625"/>
        <v/>
      </c>
      <c r="L27507"/>
    </row>
    <row r="27508" spans="1:12" x14ac:dyDescent="0.25">
      <c r="A27508" s="3" t="str">
        <f t="shared" si="625"/>
        <v/>
      </c>
      <c r="L27508"/>
    </row>
    <row r="27509" spans="1:12" x14ac:dyDescent="0.25">
      <c r="A27509" s="3" t="str">
        <f t="shared" si="625"/>
        <v/>
      </c>
      <c r="L27509"/>
    </row>
    <row r="27510" spans="1:12" x14ac:dyDescent="0.25">
      <c r="A27510" s="3" t="str">
        <f t="shared" si="625"/>
        <v/>
      </c>
      <c r="L27510"/>
    </row>
    <row r="27511" spans="1:12" x14ac:dyDescent="0.25">
      <c r="A27511" s="3" t="str">
        <f t="shared" si="625"/>
        <v/>
      </c>
      <c r="L27511"/>
    </row>
    <row r="27512" spans="1:12" x14ac:dyDescent="0.25">
      <c r="A27512" s="3" t="str">
        <f t="shared" si="625"/>
        <v/>
      </c>
      <c r="L27512"/>
    </row>
    <row r="27513" spans="1:12" x14ac:dyDescent="0.25">
      <c r="A27513" s="3" t="str">
        <f t="shared" si="625"/>
        <v/>
      </c>
      <c r="L27513"/>
    </row>
    <row r="27514" spans="1:12" x14ac:dyDescent="0.25">
      <c r="A27514" s="3" t="str">
        <f t="shared" si="625"/>
        <v/>
      </c>
      <c r="L27514"/>
    </row>
    <row r="27515" spans="1:12" x14ac:dyDescent="0.25">
      <c r="A27515" s="3" t="str">
        <f t="shared" si="625"/>
        <v/>
      </c>
      <c r="L27515"/>
    </row>
    <row r="27516" spans="1:12" x14ac:dyDescent="0.25">
      <c r="A27516" s="3" t="str">
        <f t="shared" si="625"/>
        <v/>
      </c>
      <c r="L27516"/>
    </row>
    <row r="27517" spans="1:12" x14ac:dyDescent="0.25">
      <c r="A27517" s="3" t="str">
        <f t="shared" si="625"/>
        <v/>
      </c>
      <c r="L27517"/>
    </row>
    <row r="27518" spans="1:12" x14ac:dyDescent="0.25">
      <c r="A27518" s="3" t="str">
        <f t="shared" si="625"/>
        <v/>
      </c>
      <c r="L27518"/>
    </row>
    <row r="27519" spans="1:12" x14ac:dyDescent="0.25">
      <c r="A27519" s="3" t="str">
        <f t="shared" si="625"/>
        <v/>
      </c>
      <c r="L27519"/>
    </row>
    <row r="27520" spans="1:12" x14ac:dyDescent="0.25">
      <c r="A27520" s="3" t="str">
        <f t="shared" si="625"/>
        <v/>
      </c>
      <c r="L27520"/>
    </row>
    <row r="27521" spans="1:12" x14ac:dyDescent="0.25">
      <c r="A27521" s="3" t="str">
        <f t="shared" si="625"/>
        <v/>
      </c>
      <c r="L27521"/>
    </row>
    <row r="27522" spans="1:12" x14ac:dyDescent="0.25">
      <c r="A27522" s="3" t="str">
        <f t="shared" si="625"/>
        <v/>
      </c>
      <c r="L27522"/>
    </row>
    <row r="27523" spans="1:12" x14ac:dyDescent="0.25">
      <c r="A27523" s="3" t="str">
        <f t="shared" si="625"/>
        <v/>
      </c>
      <c r="L27523"/>
    </row>
    <row r="27524" spans="1:12" x14ac:dyDescent="0.25">
      <c r="A27524" s="3" t="str">
        <f t="shared" si="625"/>
        <v/>
      </c>
      <c r="L27524"/>
    </row>
    <row r="27525" spans="1:12" x14ac:dyDescent="0.25">
      <c r="A27525" s="3" t="str">
        <f t="shared" si="625"/>
        <v/>
      </c>
      <c r="L27525"/>
    </row>
    <row r="27526" spans="1:12" x14ac:dyDescent="0.25">
      <c r="A27526" s="3" t="str">
        <f t="shared" si="625"/>
        <v/>
      </c>
      <c r="L27526"/>
    </row>
    <row r="27527" spans="1:12" x14ac:dyDescent="0.25">
      <c r="A27527" s="3" t="str">
        <f t="shared" si="625"/>
        <v/>
      </c>
      <c r="L27527"/>
    </row>
    <row r="27528" spans="1:12" x14ac:dyDescent="0.25">
      <c r="A27528" s="3" t="str">
        <f t="shared" si="625"/>
        <v/>
      </c>
      <c r="L27528"/>
    </row>
    <row r="27529" spans="1:12" x14ac:dyDescent="0.25">
      <c r="A27529" s="3" t="str">
        <f t="shared" si="625"/>
        <v/>
      </c>
      <c r="L27529"/>
    </row>
    <row r="27530" spans="1:12" x14ac:dyDescent="0.25">
      <c r="A27530" s="3" t="str">
        <f t="shared" si="625"/>
        <v/>
      </c>
      <c r="L27530"/>
    </row>
    <row r="27531" spans="1:12" x14ac:dyDescent="0.25">
      <c r="A27531" s="3" t="str">
        <f t="shared" si="625"/>
        <v/>
      </c>
      <c r="L27531"/>
    </row>
    <row r="27532" spans="1:12" x14ac:dyDescent="0.25">
      <c r="A27532" s="3" t="str">
        <f t="shared" si="625"/>
        <v/>
      </c>
      <c r="L27532"/>
    </row>
    <row r="27533" spans="1:12" x14ac:dyDescent="0.25">
      <c r="A27533" s="3" t="str">
        <f t="shared" si="625"/>
        <v/>
      </c>
      <c r="L27533"/>
    </row>
    <row r="27534" spans="1:12" x14ac:dyDescent="0.25">
      <c r="A27534" s="3" t="str">
        <f t="shared" si="625"/>
        <v/>
      </c>
      <c r="L27534"/>
    </row>
    <row r="27535" spans="1:12" x14ac:dyDescent="0.25">
      <c r="A27535" s="3" t="str">
        <f t="shared" si="625"/>
        <v/>
      </c>
      <c r="L27535"/>
    </row>
    <row r="27536" spans="1:12" x14ac:dyDescent="0.25">
      <c r="A27536" s="3" t="str">
        <f t="shared" si="625"/>
        <v/>
      </c>
      <c r="L27536"/>
    </row>
    <row r="27537" spans="1:12" x14ac:dyDescent="0.25">
      <c r="A27537" s="3" t="str">
        <f t="shared" ref="A27537:A27600" si="626">IF(B27523="","",CONCATENATE(MONTH(B27523),YEAR(B27523)))</f>
        <v/>
      </c>
      <c r="L27537"/>
    </row>
    <row r="27538" spans="1:12" x14ac:dyDescent="0.25">
      <c r="A27538" s="3" t="str">
        <f t="shared" si="626"/>
        <v/>
      </c>
      <c r="L27538"/>
    </row>
    <row r="27539" spans="1:12" x14ac:dyDescent="0.25">
      <c r="A27539" s="3" t="str">
        <f t="shared" si="626"/>
        <v/>
      </c>
      <c r="L27539"/>
    </row>
    <row r="27540" spans="1:12" x14ac:dyDescent="0.25">
      <c r="A27540" s="3" t="str">
        <f t="shared" si="626"/>
        <v/>
      </c>
      <c r="L27540"/>
    </row>
    <row r="27541" spans="1:12" x14ac:dyDescent="0.25">
      <c r="A27541" s="3" t="str">
        <f t="shared" si="626"/>
        <v/>
      </c>
      <c r="L27541"/>
    </row>
    <row r="27542" spans="1:12" x14ac:dyDescent="0.25">
      <c r="A27542" s="3" t="str">
        <f t="shared" si="626"/>
        <v/>
      </c>
      <c r="L27542"/>
    </row>
    <row r="27543" spans="1:12" x14ac:dyDescent="0.25">
      <c r="A27543" s="3" t="str">
        <f t="shared" si="626"/>
        <v/>
      </c>
      <c r="L27543"/>
    </row>
    <row r="27544" spans="1:12" x14ac:dyDescent="0.25">
      <c r="A27544" s="3" t="str">
        <f t="shared" si="626"/>
        <v/>
      </c>
      <c r="L27544"/>
    </row>
    <row r="27545" spans="1:12" x14ac:dyDescent="0.25">
      <c r="A27545" s="3" t="str">
        <f t="shared" si="626"/>
        <v/>
      </c>
      <c r="L27545"/>
    </row>
    <row r="27546" spans="1:12" x14ac:dyDescent="0.25">
      <c r="A27546" s="3" t="str">
        <f t="shared" si="626"/>
        <v/>
      </c>
      <c r="L27546"/>
    </row>
    <row r="27547" spans="1:12" x14ac:dyDescent="0.25">
      <c r="A27547" s="3" t="str">
        <f t="shared" si="626"/>
        <v/>
      </c>
      <c r="L27547"/>
    </row>
    <row r="27548" spans="1:12" x14ac:dyDescent="0.25">
      <c r="A27548" s="3" t="str">
        <f t="shared" si="626"/>
        <v/>
      </c>
      <c r="L27548"/>
    </row>
    <row r="27549" spans="1:12" x14ac:dyDescent="0.25">
      <c r="A27549" s="3" t="str">
        <f t="shared" si="626"/>
        <v/>
      </c>
      <c r="L27549"/>
    </row>
    <row r="27550" spans="1:12" x14ac:dyDescent="0.25">
      <c r="A27550" s="3" t="str">
        <f t="shared" si="626"/>
        <v/>
      </c>
      <c r="L27550"/>
    </row>
    <row r="27551" spans="1:12" x14ac:dyDescent="0.25">
      <c r="A27551" s="3" t="str">
        <f t="shared" si="626"/>
        <v/>
      </c>
      <c r="L27551"/>
    </row>
    <row r="27552" spans="1:12" x14ac:dyDescent="0.25">
      <c r="A27552" s="3" t="str">
        <f t="shared" si="626"/>
        <v/>
      </c>
      <c r="L27552"/>
    </row>
    <row r="27553" spans="1:12" x14ac:dyDescent="0.25">
      <c r="A27553" s="3" t="str">
        <f t="shared" si="626"/>
        <v/>
      </c>
      <c r="L27553"/>
    </row>
    <row r="27554" spans="1:12" x14ac:dyDescent="0.25">
      <c r="A27554" s="3" t="str">
        <f t="shared" si="626"/>
        <v/>
      </c>
      <c r="L27554"/>
    </row>
    <row r="27555" spans="1:12" x14ac:dyDescent="0.25">
      <c r="A27555" s="3" t="str">
        <f t="shared" si="626"/>
        <v/>
      </c>
      <c r="L27555"/>
    </row>
    <row r="27556" spans="1:12" x14ac:dyDescent="0.25">
      <c r="A27556" s="3" t="str">
        <f t="shared" si="626"/>
        <v/>
      </c>
      <c r="L27556"/>
    </row>
    <row r="27557" spans="1:12" x14ac:dyDescent="0.25">
      <c r="A27557" s="3" t="str">
        <f t="shared" si="626"/>
        <v/>
      </c>
      <c r="L27557"/>
    </row>
    <row r="27558" spans="1:12" x14ac:dyDescent="0.25">
      <c r="A27558" s="3" t="str">
        <f t="shared" si="626"/>
        <v/>
      </c>
      <c r="L27558"/>
    </row>
    <row r="27559" spans="1:12" x14ac:dyDescent="0.25">
      <c r="A27559" s="3" t="str">
        <f t="shared" si="626"/>
        <v/>
      </c>
      <c r="L27559"/>
    </row>
    <row r="27560" spans="1:12" x14ac:dyDescent="0.25">
      <c r="A27560" s="3" t="str">
        <f t="shared" si="626"/>
        <v/>
      </c>
      <c r="L27560"/>
    </row>
    <row r="27561" spans="1:12" x14ac:dyDescent="0.25">
      <c r="A27561" s="3" t="str">
        <f t="shared" si="626"/>
        <v/>
      </c>
      <c r="L27561"/>
    </row>
    <row r="27562" spans="1:12" x14ac:dyDescent="0.25">
      <c r="A27562" s="3" t="str">
        <f t="shared" si="626"/>
        <v/>
      </c>
      <c r="L27562"/>
    </row>
    <row r="27563" spans="1:12" x14ac:dyDescent="0.25">
      <c r="A27563" s="3" t="str">
        <f t="shared" si="626"/>
        <v/>
      </c>
      <c r="L27563"/>
    </row>
    <row r="27564" spans="1:12" x14ac:dyDescent="0.25">
      <c r="A27564" s="3" t="str">
        <f t="shared" si="626"/>
        <v/>
      </c>
      <c r="L27564"/>
    </row>
    <row r="27565" spans="1:12" x14ac:dyDescent="0.25">
      <c r="A27565" s="3" t="str">
        <f t="shared" si="626"/>
        <v/>
      </c>
      <c r="L27565"/>
    </row>
    <row r="27566" spans="1:12" x14ac:dyDescent="0.25">
      <c r="A27566" s="3" t="str">
        <f t="shared" si="626"/>
        <v/>
      </c>
      <c r="L27566"/>
    </row>
    <row r="27567" spans="1:12" x14ac:dyDescent="0.25">
      <c r="A27567" s="3" t="str">
        <f t="shared" si="626"/>
        <v/>
      </c>
      <c r="L27567"/>
    </row>
    <row r="27568" spans="1:12" x14ac:dyDescent="0.25">
      <c r="A27568" s="3" t="str">
        <f t="shared" si="626"/>
        <v/>
      </c>
      <c r="L27568"/>
    </row>
    <row r="27569" spans="1:12" x14ac:dyDescent="0.25">
      <c r="A27569" s="3" t="str">
        <f t="shared" si="626"/>
        <v/>
      </c>
      <c r="L27569"/>
    </row>
    <row r="27570" spans="1:12" x14ac:dyDescent="0.25">
      <c r="A27570" s="3" t="str">
        <f t="shared" si="626"/>
        <v/>
      </c>
      <c r="L27570"/>
    </row>
    <row r="27571" spans="1:12" x14ac:dyDescent="0.25">
      <c r="A27571" s="3" t="str">
        <f t="shared" si="626"/>
        <v/>
      </c>
      <c r="L27571"/>
    </row>
    <row r="27572" spans="1:12" x14ac:dyDescent="0.25">
      <c r="A27572" s="3" t="str">
        <f t="shared" si="626"/>
        <v/>
      </c>
      <c r="L27572"/>
    </row>
    <row r="27573" spans="1:12" x14ac:dyDescent="0.25">
      <c r="A27573" s="3" t="str">
        <f t="shared" si="626"/>
        <v/>
      </c>
      <c r="L27573"/>
    </row>
    <row r="27574" spans="1:12" x14ac:dyDescent="0.25">
      <c r="A27574" s="3" t="str">
        <f t="shared" si="626"/>
        <v/>
      </c>
      <c r="L27574"/>
    </row>
    <row r="27575" spans="1:12" x14ac:dyDescent="0.25">
      <c r="A27575" s="3" t="str">
        <f t="shared" si="626"/>
        <v/>
      </c>
      <c r="L27575"/>
    </row>
    <row r="27576" spans="1:12" x14ac:dyDescent="0.25">
      <c r="A27576" s="3" t="str">
        <f t="shared" si="626"/>
        <v/>
      </c>
      <c r="L27576"/>
    </row>
    <row r="27577" spans="1:12" x14ac:dyDescent="0.25">
      <c r="A27577" s="3" t="str">
        <f t="shared" si="626"/>
        <v/>
      </c>
      <c r="L27577"/>
    </row>
    <row r="27578" spans="1:12" x14ac:dyDescent="0.25">
      <c r="A27578" s="3" t="str">
        <f t="shared" si="626"/>
        <v/>
      </c>
      <c r="L27578"/>
    </row>
    <row r="27579" spans="1:12" x14ac:dyDescent="0.25">
      <c r="A27579" s="3" t="str">
        <f t="shared" si="626"/>
        <v/>
      </c>
      <c r="L27579"/>
    </row>
    <row r="27580" spans="1:12" x14ac:dyDescent="0.25">
      <c r="A27580" s="3" t="str">
        <f t="shared" si="626"/>
        <v/>
      </c>
      <c r="L27580"/>
    </row>
    <row r="27581" spans="1:12" x14ac:dyDescent="0.25">
      <c r="A27581" s="3" t="str">
        <f t="shared" si="626"/>
        <v/>
      </c>
      <c r="L27581"/>
    </row>
    <row r="27582" spans="1:12" x14ac:dyDescent="0.25">
      <c r="A27582" s="3" t="str">
        <f t="shared" si="626"/>
        <v/>
      </c>
      <c r="L27582"/>
    </row>
    <row r="27583" spans="1:12" x14ac:dyDescent="0.25">
      <c r="A27583" s="3" t="str">
        <f t="shared" si="626"/>
        <v/>
      </c>
      <c r="L27583"/>
    </row>
    <row r="27584" spans="1:12" x14ac:dyDescent="0.25">
      <c r="A27584" s="3" t="str">
        <f t="shared" si="626"/>
        <v/>
      </c>
      <c r="L27584"/>
    </row>
    <row r="27585" spans="1:12" x14ac:dyDescent="0.25">
      <c r="A27585" s="3" t="str">
        <f t="shared" si="626"/>
        <v/>
      </c>
      <c r="L27585"/>
    </row>
    <row r="27586" spans="1:12" x14ac:dyDescent="0.25">
      <c r="A27586" s="3" t="str">
        <f t="shared" si="626"/>
        <v/>
      </c>
      <c r="L27586"/>
    </row>
    <row r="27587" spans="1:12" x14ac:dyDescent="0.25">
      <c r="A27587" s="3" t="str">
        <f t="shared" si="626"/>
        <v/>
      </c>
      <c r="L27587"/>
    </row>
    <row r="27588" spans="1:12" x14ac:dyDescent="0.25">
      <c r="A27588" s="3" t="str">
        <f t="shared" si="626"/>
        <v/>
      </c>
      <c r="L27588"/>
    </row>
    <row r="27589" spans="1:12" x14ac:dyDescent="0.25">
      <c r="A27589" s="3" t="str">
        <f t="shared" si="626"/>
        <v/>
      </c>
      <c r="L27589"/>
    </row>
    <row r="27590" spans="1:12" x14ac:dyDescent="0.25">
      <c r="A27590" s="3" t="str">
        <f t="shared" si="626"/>
        <v/>
      </c>
      <c r="L27590"/>
    </row>
    <row r="27591" spans="1:12" x14ac:dyDescent="0.25">
      <c r="A27591" s="3" t="str">
        <f t="shared" si="626"/>
        <v/>
      </c>
      <c r="L27591"/>
    </row>
    <row r="27592" spans="1:12" x14ac:dyDescent="0.25">
      <c r="A27592" s="3" t="str">
        <f t="shared" si="626"/>
        <v/>
      </c>
      <c r="L27592"/>
    </row>
    <row r="27593" spans="1:12" x14ac:dyDescent="0.25">
      <c r="A27593" s="3" t="str">
        <f t="shared" si="626"/>
        <v/>
      </c>
      <c r="L27593"/>
    </row>
    <row r="27594" spans="1:12" x14ac:dyDescent="0.25">
      <c r="A27594" s="3" t="str">
        <f t="shared" si="626"/>
        <v/>
      </c>
      <c r="L27594"/>
    </row>
    <row r="27595" spans="1:12" x14ac:dyDescent="0.25">
      <c r="A27595" s="3" t="str">
        <f t="shared" si="626"/>
        <v/>
      </c>
      <c r="L27595"/>
    </row>
    <row r="27596" spans="1:12" x14ac:dyDescent="0.25">
      <c r="A27596" s="3" t="str">
        <f t="shared" si="626"/>
        <v/>
      </c>
      <c r="L27596"/>
    </row>
    <row r="27597" spans="1:12" x14ac:dyDescent="0.25">
      <c r="A27597" s="3" t="str">
        <f t="shared" si="626"/>
        <v/>
      </c>
      <c r="L27597"/>
    </row>
    <row r="27598" spans="1:12" x14ac:dyDescent="0.25">
      <c r="A27598" s="3" t="str">
        <f t="shared" si="626"/>
        <v/>
      </c>
      <c r="L27598"/>
    </row>
    <row r="27599" spans="1:12" x14ac:dyDescent="0.25">
      <c r="A27599" s="3" t="str">
        <f t="shared" si="626"/>
        <v/>
      </c>
      <c r="L27599"/>
    </row>
    <row r="27600" spans="1:12" x14ac:dyDescent="0.25">
      <c r="A27600" s="3" t="str">
        <f t="shared" si="626"/>
        <v/>
      </c>
      <c r="L27600"/>
    </row>
    <row r="27601" spans="1:12" x14ac:dyDescent="0.25">
      <c r="A27601" s="3" t="str">
        <f t="shared" ref="A27601:A27664" si="627">IF(B27587="","",CONCATENATE(MONTH(B27587),YEAR(B27587)))</f>
        <v/>
      </c>
      <c r="L27601"/>
    </row>
    <row r="27602" spans="1:12" x14ac:dyDescent="0.25">
      <c r="A27602" s="3" t="str">
        <f t="shared" si="627"/>
        <v/>
      </c>
      <c r="L27602"/>
    </row>
    <row r="27603" spans="1:12" x14ac:dyDescent="0.25">
      <c r="A27603" s="3" t="str">
        <f t="shared" si="627"/>
        <v/>
      </c>
      <c r="L27603"/>
    </row>
    <row r="27604" spans="1:12" x14ac:dyDescent="0.25">
      <c r="A27604" s="3" t="str">
        <f t="shared" si="627"/>
        <v/>
      </c>
      <c r="L27604"/>
    </row>
    <row r="27605" spans="1:12" x14ac:dyDescent="0.25">
      <c r="A27605" s="3" t="str">
        <f t="shared" si="627"/>
        <v/>
      </c>
      <c r="L27605"/>
    </row>
    <row r="27606" spans="1:12" x14ac:dyDescent="0.25">
      <c r="A27606" s="3" t="str">
        <f t="shared" si="627"/>
        <v/>
      </c>
      <c r="L27606"/>
    </row>
    <row r="27607" spans="1:12" x14ac:dyDescent="0.25">
      <c r="A27607" s="3" t="str">
        <f t="shared" si="627"/>
        <v/>
      </c>
      <c r="L27607"/>
    </row>
    <row r="27608" spans="1:12" x14ac:dyDescent="0.25">
      <c r="A27608" s="3" t="str">
        <f t="shared" si="627"/>
        <v/>
      </c>
      <c r="L27608"/>
    </row>
    <row r="27609" spans="1:12" x14ac:dyDescent="0.25">
      <c r="A27609" s="3" t="str">
        <f t="shared" si="627"/>
        <v/>
      </c>
      <c r="L27609"/>
    </row>
    <row r="27610" spans="1:12" x14ac:dyDescent="0.25">
      <c r="A27610" s="3" t="str">
        <f t="shared" si="627"/>
        <v/>
      </c>
      <c r="L27610"/>
    </row>
    <row r="27611" spans="1:12" x14ac:dyDescent="0.25">
      <c r="A27611" s="3" t="str">
        <f t="shared" si="627"/>
        <v/>
      </c>
      <c r="L27611"/>
    </row>
    <row r="27612" spans="1:12" x14ac:dyDescent="0.25">
      <c r="A27612" s="3" t="str">
        <f t="shared" si="627"/>
        <v/>
      </c>
      <c r="L27612"/>
    </row>
    <row r="27613" spans="1:12" x14ac:dyDescent="0.25">
      <c r="A27613" s="3" t="str">
        <f t="shared" si="627"/>
        <v/>
      </c>
      <c r="L27613"/>
    </row>
    <row r="27614" spans="1:12" x14ac:dyDescent="0.25">
      <c r="A27614" s="3" t="str">
        <f t="shared" si="627"/>
        <v/>
      </c>
      <c r="L27614"/>
    </row>
    <row r="27615" spans="1:12" x14ac:dyDescent="0.25">
      <c r="A27615" s="3" t="str">
        <f t="shared" si="627"/>
        <v/>
      </c>
      <c r="L27615"/>
    </row>
    <row r="27616" spans="1:12" x14ac:dyDescent="0.25">
      <c r="A27616" s="3" t="str">
        <f t="shared" si="627"/>
        <v/>
      </c>
      <c r="L27616"/>
    </row>
    <row r="27617" spans="1:12" x14ac:dyDescent="0.25">
      <c r="A27617" s="3" t="str">
        <f t="shared" si="627"/>
        <v/>
      </c>
      <c r="L27617"/>
    </row>
    <row r="27618" spans="1:12" x14ac:dyDescent="0.25">
      <c r="A27618" s="3" t="str">
        <f t="shared" si="627"/>
        <v/>
      </c>
      <c r="L27618"/>
    </row>
    <row r="27619" spans="1:12" x14ac:dyDescent="0.25">
      <c r="A27619" s="3" t="str">
        <f t="shared" si="627"/>
        <v/>
      </c>
      <c r="L27619"/>
    </row>
    <row r="27620" spans="1:12" x14ac:dyDescent="0.25">
      <c r="A27620" s="3" t="str">
        <f t="shared" si="627"/>
        <v/>
      </c>
      <c r="L27620"/>
    </row>
    <row r="27621" spans="1:12" x14ac:dyDescent="0.25">
      <c r="A27621" s="3" t="str">
        <f t="shared" si="627"/>
        <v/>
      </c>
      <c r="L27621"/>
    </row>
    <row r="27622" spans="1:12" x14ac:dyDescent="0.25">
      <c r="A27622" s="3" t="str">
        <f t="shared" si="627"/>
        <v/>
      </c>
      <c r="L27622"/>
    </row>
    <row r="27623" spans="1:12" x14ac:dyDescent="0.25">
      <c r="A27623" s="3" t="str">
        <f t="shared" si="627"/>
        <v/>
      </c>
      <c r="L27623"/>
    </row>
    <row r="27624" spans="1:12" x14ac:dyDescent="0.25">
      <c r="A27624" s="3" t="str">
        <f t="shared" si="627"/>
        <v/>
      </c>
      <c r="L27624"/>
    </row>
    <row r="27625" spans="1:12" x14ac:dyDescent="0.25">
      <c r="A27625" s="3" t="str">
        <f t="shared" si="627"/>
        <v/>
      </c>
      <c r="L27625"/>
    </row>
    <row r="27626" spans="1:12" x14ac:dyDescent="0.25">
      <c r="A27626" s="3" t="str">
        <f t="shared" si="627"/>
        <v/>
      </c>
      <c r="L27626"/>
    </row>
    <row r="27627" spans="1:12" x14ac:dyDescent="0.25">
      <c r="A27627" s="3" t="str">
        <f t="shared" si="627"/>
        <v/>
      </c>
      <c r="L27627"/>
    </row>
    <row r="27628" spans="1:12" x14ac:dyDescent="0.25">
      <c r="A27628" s="3" t="str">
        <f t="shared" si="627"/>
        <v/>
      </c>
      <c r="L27628"/>
    </row>
    <row r="27629" spans="1:12" x14ac:dyDescent="0.25">
      <c r="A27629" s="3" t="str">
        <f t="shared" si="627"/>
        <v/>
      </c>
      <c r="L27629"/>
    </row>
    <row r="27630" spans="1:12" x14ac:dyDescent="0.25">
      <c r="A27630" s="3" t="str">
        <f t="shared" si="627"/>
        <v/>
      </c>
      <c r="L27630"/>
    </row>
    <row r="27631" spans="1:12" x14ac:dyDescent="0.25">
      <c r="A27631" s="3" t="str">
        <f t="shared" si="627"/>
        <v/>
      </c>
      <c r="L27631"/>
    </row>
    <row r="27632" spans="1:12" x14ac:dyDescent="0.25">
      <c r="A27632" s="3" t="str">
        <f t="shared" si="627"/>
        <v/>
      </c>
      <c r="L27632"/>
    </row>
    <row r="27633" spans="1:12" x14ac:dyDescent="0.25">
      <c r="A27633" s="3" t="str">
        <f t="shared" si="627"/>
        <v/>
      </c>
      <c r="L27633"/>
    </row>
    <row r="27634" spans="1:12" x14ac:dyDescent="0.25">
      <c r="A27634" s="3" t="str">
        <f t="shared" si="627"/>
        <v/>
      </c>
      <c r="L27634"/>
    </row>
    <row r="27635" spans="1:12" x14ac:dyDescent="0.25">
      <c r="A27635" s="3" t="str">
        <f t="shared" si="627"/>
        <v/>
      </c>
      <c r="L27635"/>
    </row>
    <row r="27636" spans="1:12" x14ac:dyDescent="0.25">
      <c r="A27636" s="3" t="str">
        <f t="shared" si="627"/>
        <v/>
      </c>
      <c r="L27636"/>
    </row>
    <row r="27637" spans="1:12" x14ac:dyDescent="0.25">
      <c r="A27637" s="3" t="str">
        <f t="shared" si="627"/>
        <v/>
      </c>
      <c r="L27637"/>
    </row>
    <row r="27638" spans="1:12" x14ac:dyDescent="0.25">
      <c r="A27638" s="3" t="str">
        <f t="shared" si="627"/>
        <v/>
      </c>
      <c r="L27638"/>
    </row>
    <row r="27639" spans="1:12" x14ac:dyDescent="0.25">
      <c r="A27639" s="3" t="str">
        <f t="shared" si="627"/>
        <v/>
      </c>
      <c r="L27639"/>
    </row>
    <row r="27640" spans="1:12" x14ac:dyDescent="0.25">
      <c r="A27640" s="3" t="str">
        <f t="shared" si="627"/>
        <v/>
      </c>
      <c r="L27640"/>
    </row>
    <row r="27641" spans="1:12" x14ac:dyDescent="0.25">
      <c r="A27641" s="3" t="str">
        <f t="shared" si="627"/>
        <v/>
      </c>
      <c r="L27641"/>
    </row>
    <row r="27642" spans="1:12" x14ac:dyDescent="0.25">
      <c r="A27642" s="3" t="str">
        <f t="shared" si="627"/>
        <v/>
      </c>
      <c r="L27642"/>
    </row>
    <row r="27643" spans="1:12" x14ac:dyDescent="0.25">
      <c r="A27643" s="3" t="str">
        <f t="shared" si="627"/>
        <v/>
      </c>
      <c r="L27643"/>
    </row>
    <row r="27644" spans="1:12" x14ac:dyDescent="0.25">
      <c r="A27644" s="3" t="str">
        <f t="shared" si="627"/>
        <v/>
      </c>
      <c r="L27644"/>
    </row>
    <row r="27645" spans="1:12" x14ac:dyDescent="0.25">
      <c r="A27645" s="3" t="str">
        <f t="shared" si="627"/>
        <v/>
      </c>
      <c r="L27645"/>
    </row>
    <row r="27646" spans="1:12" x14ac:dyDescent="0.25">
      <c r="A27646" s="3" t="str">
        <f t="shared" si="627"/>
        <v/>
      </c>
      <c r="L27646"/>
    </row>
    <row r="27647" spans="1:12" x14ac:dyDescent="0.25">
      <c r="A27647" s="3" t="str">
        <f t="shared" si="627"/>
        <v/>
      </c>
      <c r="L27647"/>
    </row>
    <row r="27648" spans="1:12" x14ac:dyDescent="0.25">
      <c r="A27648" s="3" t="str">
        <f t="shared" si="627"/>
        <v/>
      </c>
      <c r="L27648"/>
    </row>
    <row r="27649" spans="1:12" x14ac:dyDescent="0.25">
      <c r="A27649" s="3" t="str">
        <f t="shared" si="627"/>
        <v/>
      </c>
      <c r="L27649"/>
    </row>
    <row r="27650" spans="1:12" x14ac:dyDescent="0.25">
      <c r="A27650" s="3" t="str">
        <f t="shared" si="627"/>
        <v/>
      </c>
      <c r="L27650"/>
    </row>
    <row r="27651" spans="1:12" x14ac:dyDescent="0.25">
      <c r="A27651" s="3" t="str">
        <f t="shared" si="627"/>
        <v/>
      </c>
      <c r="L27651"/>
    </row>
    <row r="27652" spans="1:12" x14ac:dyDescent="0.25">
      <c r="A27652" s="3" t="str">
        <f t="shared" si="627"/>
        <v/>
      </c>
      <c r="L27652"/>
    </row>
    <row r="27653" spans="1:12" x14ac:dyDescent="0.25">
      <c r="A27653" s="3" t="str">
        <f t="shared" si="627"/>
        <v/>
      </c>
      <c r="L27653"/>
    </row>
    <row r="27654" spans="1:12" x14ac:dyDescent="0.25">
      <c r="A27654" s="3" t="str">
        <f t="shared" si="627"/>
        <v/>
      </c>
      <c r="L27654"/>
    </row>
    <row r="27655" spans="1:12" x14ac:dyDescent="0.25">
      <c r="A27655" s="3" t="str">
        <f t="shared" si="627"/>
        <v/>
      </c>
      <c r="L27655"/>
    </row>
    <row r="27656" spans="1:12" x14ac:dyDescent="0.25">
      <c r="A27656" s="3" t="str">
        <f t="shared" si="627"/>
        <v/>
      </c>
      <c r="L27656"/>
    </row>
    <row r="27657" spans="1:12" x14ac:dyDescent="0.25">
      <c r="A27657" s="3" t="str">
        <f t="shared" si="627"/>
        <v/>
      </c>
      <c r="L27657"/>
    </row>
    <row r="27658" spans="1:12" x14ac:dyDescent="0.25">
      <c r="A27658" s="3" t="str">
        <f t="shared" si="627"/>
        <v/>
      </c>
      <c r="L27658"/>
    </row>
    <row r="27659" spans="1:12" x14ac:dyDescent="0.25">
      <c r="A27659" s="3" t="str">
        <f t="shared" si="627"/>
        <v/>
      </c>
      <c r="L27659"/>
    </row>
    <row r="27660" spans="1:12" x14ac:dyDescent="0.25">
      <c r="A27660" s="3" t="str">
        <f t="shared" si="627"/>
        <v/>
      </c>
      <c r="L27660"/>
    </row>
    <row r="27661" spans="1:12" x14ac:dyDescent="0.25">
      <c r="A27661" s="3" t="str">
        <f t="shared" si="627"/>
        <v/>
      </c>
      <c r="L27661"/>
    </row>
    <row r="27662" spans="1:12" x14ac:dyDescent="0.25">
      <c r="A27662" s="3" t="str">
        <f t="shared" si="627"/>
        <v/>
      </c>
      <c r="L27662"/>
    </row>
    <row r="27663" spans="1:12" x14ac:dyDescent="0.25">
      <c r="A27663" s="3" t="str">
        <f t="shared" si="627"/>
        <v/>
      </c>
      <c r="L27663"/>
    </row>
    <row r="27664" spans="1:12" x14ac:dyDescent="0.25">
      <c r="A27664" s="3" t="str">
        <f t="shared" si="627"/>
        <v/>
      </c>
      <c r="L27664"/>
    </row>
    <row r="27665" spans="1:12" x14ac:dyDescent="0.25">
      <c r="A27665" s="3" t="str">
        <f t="shared" ref="A27665:A27728" si="628">IF(B27651="","",CONCATENATE(MONTH(B27651),YEAR(B27651)))</f>
        <v/>
      </c>
      <c r="L27665"/>
    </row>
    <row r="27666" spans="1:12" x14ac:dyDescent="0.25">
      <c r="A27666" s="3" t="str">
        <f t="shared" si="628"/>
        <v/>
      </c>
      <c r="L27666"/>
    </row>
    <row r="27667" spans="1:12" x14ac:dyDescent="0.25">
      <c r="A27667" s="3" t="str">
        <f t="shared" si="628"/>
        <v/>
      </c>
      <c r="L27667"/>
    </row>
    <row r="27668" spans="1:12" x14ac:dyDescent="0.25">
      <c r="A27668" s="3" t="str">
        <f t="shared" si="628"/>
        <v/>
      </c>
      <c r="L27668"/>
    </row>
    <row r="27669" spans="1:12" x14ac:dyDescent="0.25">
      <c r="A27669" s="3" t="str">
        <f t="shared" si="628"/>
        <v/>
      </c>
      <c r="L27669"/>
    </row>
    <row r="27670" spans="1:12" x14ac:dyDescent="0.25">
      <c r="A27670" s="3" t="str">
        <f t="shared" si="628"/>
        <v/>
      </c>
      <c r="L27670"/>
    </row>
    <row r="27671" spans="1:12" x14ac:dyDescent="0.25">
      <c r="A27671" s="3" t="str">
        <f t="shared" si="628"/>
        <v/>
      </c>
      <c r="L27671"/>
    </row>
    <row r="27672" spans="1:12" x14ac:dyDescent="0.25">
      <c r="A27672" s="3" t="str">
        <f t="shared" si="628"/>
        <v/>
      </c>
      <c r="L27672"/>
    </row>
    <row r="27673" spans="1:12" x14ac:dyDescent="0.25">
      <c r="A27673" s="3" t="str">
        <f t="shared" si="628"/>
        <v/>
      </c>
      <c r="L27673"/>
    </row>
    <row r="27674" spans="1:12" x14ac:dyDescent="0.25">
      <c r="A27674" s="3" t="str">
        <f t="shared" si="628"/>
        <v/>
      </c>
      <c r="L27674"/>
    </row>
    <row r="27675" spans="1:12" x14ac:dyDescent="0.25">
      <c r="A27675" s="3" t="str">
        <f t="shared" si="628"/>
        <v/>
      </c>
      <c r="L27675"/>
    </row>
    <row r="27676" spans="1:12" x14ac:dyDescent="0.25">
      <c r="A27676" s="3" t="str">
        <f t="shared" si="628"/>
        <v/>
      </c>
      <c r="L27676"/>
    </row>
    <row r="27677" spans="1:12" x14ac:dyDescent="0.25">
      <c r="A27677" s="3" t="str">
        <f t="shared" si="628"/>
        <v/>
      </c>
      <c r="L27677"/>
    </row>
    <row r="27678" spans="1:12" x14ac:dyDescent="0.25">
      <c r="A27678" s="3" t="str">
        <f t="shared" si="628"/>
        <v/>
      </c>
      <c r="L27678"/>
    </row>
    <row r="27679" spans="1:12" x14ac:dyDescent="0.25">
      <c r="A27679" s="3" t="str">
        <f t="shared" si="628"/>
        <v/>
      </c>
      <c r="L27679"/>
    </row>
    <row r="27680" spans="1:12" x14ac:dyDescent="0.25">
      <c r="A27680" s="3" t="str">
        <f t="shared" si="628"/>
        <v/>
      </c>
      <c r="L27680"/>
    </row>
    <row r="27681" spans="1:12" x14ac:dyDescent="0.25">
      <c r="A27681" s="3" t="str">
        <f t="shared" si="628"/>
        <v/>
      </c>
      <c r="L27681"/>
    </row>
    <row r="27682" spans="1:12" x14ac:dyDescent="0.25">
      <c r="A27682" s="3" t="str">
        <f t="shared" si="628"/>
        <v/>
      </c>
      <c r="L27682"/>
    </row>
    <row r="27683" spans="1:12" x14ac:dyDescent="0.25">
      <c r="A27683" s="3" t="str">
        <f t="shared" si="628"/>
        <v/>
      </c>
      <c r="L27683"/>
    </row>
    <row r="27684" spans="1:12" x14ac:dyDescent="0.25">
      <c r="A27684" s="3" t="str">
        <f t="shared" si="628"/>
        <v/>
      </c>
      <c r="L27684"/>
    </row>
    <row r="27685" spans="1:12" x14ac:dyDescent="0.25">
      <c r="A27685" s="3" t="str">
        <f t="shared" si="628"/>
        <v/>
      </c>
      <c r="L27685"/>
    </row>
    <row r="27686" spans="1:12" x14ac:dyDescent="0.25">
      <c r="A27686" s="3" t="str">
        <f t="shared" si="628"/>
        <v/>
      </c>
      <c r="L27686"/>
    </row>
    <row r="27687" spans="1:12" x14ac:dyDescent="0.25">
      <c r="A27687" s="3" t="str">
        <f t="shared" si="628"/>
        <v/>
      </c>
      <c r="L27687"/>
    </row>
    <row r="27688" spans="1:12" x14ac:dyDescent="0.25">
      <c r="A27688" s="3" t="str">
        <f t="shared" si="628"/>
        <v/>
      </c>
      <c r="L27688"/>
    </row>
    <row r="27689" spans="1:12" x14ac:dyDescent="0.25">
      <c r="A27689" s="3" t="str">
        <f t="shared" si="628"/>
        <v/>
      </c>
      <c r="L27689"/>
    </row>
    <row r="27690" spans="1:12" x14ac:dyDescent="0.25">
      <c r="A27690" s="3" t="str">
        <f t="shared" si="628"/>
        <v/>
      </c>
      <c r="L27690"/>
    </row>
    <row r="27691" spans="1:12" x14ac:dyDescent="0.25">
      <c r="A27691" s="3" t="str">
        <f t="shared" si="628"/>
        <v/>
      </c>
      <c r="L27691"/>
    </row>
    <row r="27692" spans="1:12" x14ac:dyDescent="0.25">
      <c r="A27692" s="3" t="str">
        <f t="shared" si="628"/>
        <v/>
      </c>
      <c r="L27692"/>
    </row>
    <row r="27693" spans="1:12" x14ac:dyDescent="0.25">
      <c r="A27693" s="3" t="str">
        <f t="shared" si="628"/>
        <v/>
      </c>
      <c r="L27693"/>
    </row>
    <row r="27694" spans="1:12" x14ac:dyDescent="0.25">
      <c r="A27694" s="3" t="str">
        <f t="shared" si="628"/>
        <v/>
      </c>
      <c r="L27694"/>
    </row>
    <row r="27695" spans="1:12" x14ac:dyDescent="0.25">
      <c r="A27695" s="3" t="str">
        <f t="shared" si="628"/>
        <v/>
      </c>
      <c r="L27695"/>
    </row>
    <row r="27696" spans="1:12" x14ac:dyDescent="0.25">
      <c r="A27696" s="3" t="str">
        <f t="shared" si="628"/>
        <v/>
      </c>
      <c r="L27696"/>
    </row>
    <row r="27697" spans="1:12" x14ac:dyDescent="0.25">
      <c r="A27697" s="3" t="str">
        <f t="shared" si="628"/>
        <v/>
      </c>
      <c r="L27697"/>
    </row>
    <row r="27698" spans="1:12" x14ac:dyDescent="0.25">
      <c r="A27698" s="3" t="str">
        <f t="shared" si="628"/>
        <v/>
      </c>
      <c r="L27698"/>
    </row>
    <row r="27699" spans="1:12" x14ac:dyDescent="0.25">
      <c r="A27699" s="3" t="str">
        <f t="shared" si="628"/>
        <v/>
      </c>
      <c r="L27699"/>
    </row>
    <row r="27700" spans="1:12" x14ac:dyDescent="0.25">
      <c r="A27700" s="3" t="str">
        <f t="shared" si="628"/>
        <v/>
      </c>
      <c r="L27700"/>
    </row>
    <row r="27701" spans="1:12" x14ac:dyDescent="0.25">
      <c r="A27701" s="3" t="str">
        <f t="shared" si="628"/>
        <v/>
      </c>
      <c r="L27701"/>
    </row>
    <row r="27702" spans="1:12" x14ac:dyDescent="0.25">
      <c r="A27702" s="3" t="str">
        <f t="shared" si="628"/>
        <v/>
      </c>
      <c r="L27702"/>
    </row>
    <row r="27703" spans="1:12" x14ac:dyDescent="0.25">
      <c r="A27703" s="3" t="str">
        <f t="shared" si="628"/>
        <v/>
      </c>
      <c r="L27703"/>
    </row>
    <row r="27704" spans="1:12" x14ac:dyDescent="0.25">
      <c r="A27704" s="3" t="str">
        <f t="shared" si="628"/>
        <v/>
      </c>
      <c r="L27704"/>
    </row>
    <row r="27705" spans="1:12" x14ac:dyDescent="0.25">
      <c r="A27705" s="3" t="str">
        <f t="shared" si="628"/>
        <v/>
      </c>
      <c r="L27705"/>
    </row>
    <row r="27706" spans="1:12" x14ac:dyDescent="0.25">
      <c r="A27706" s="3" t="str">
        <f t="shared" si="628"/>
        <v/>
      </c>
      <c r="L27706"/>
    </row>
    <row r="27707" spans="1:12" x14ac:dyDescent="0.25">
      <c r="A27707" s="3" t="str">
        <f t="shared" si="628"/>
        <v/>
      </c>
      <c r="L27707"/>
    </row>
    <row r="27708" spans="1:12" x14ac:dyDescent="0.25">
      <c r="A27708" s="3" t="str">
        <f t="shared" si="628"/>
        <v/>
      </c>
      <c r="L27708"/>
    </row>
    <row r="27709" spans="1:12" x14ac:dyDescent="0.25">
      <c r="A27709" s="3" t="str">
        <f t="shared" si="628"/>
        <v/>
      </c>
      <c r="L27709"/>
    </row>
    <row r="27710" spans="1:12" x14ac:dyDescent="0.25">
      <c r="A27710" s="3" t="str">
        <f t="shared" si="628"/>
        <v/>
      </c>
      <c r="L27710"/>
    </row>
    <row r="27711" spans="1:12" x14ac:dyDescent="0.25">
      <c r="A27711" s="3" t="str">
        <f t="shared" si="628"/>
        <v/>
      </c>
      <c r="L27711"/>
    </row>
    <row r="27712" spans="1:12" x14ac:dyDescent="0.25">
      <c r="A27712" s="3" t="str">
        <f t="shared" si="628"/>
        <v/>
      </c>
      <c r="L27712"/>
    </row>
    <row r="27713" spans="1:12" x14ac:dyDescent="0.25">
      <c r="A27713" s="3" t="str">
        <f t="shared" si="628"/>
        <v/>
      </c>
      <c r="L27713"/>
    </row>
    <row r="27714" spans="1:12" x14ac:dyDescent="0.25">
      <c r="A27714" s="3" t="str">
        <f t="shared" si="628"/>
        <v/>
      </c>
      <c r="L27714"/>
    </row>
    <row r="27715" spans="1:12" x14ac:dyDescent="0.25">
      <c r="A27715" s="3" t="str">
        <f t="shared" si="628"/>
        <v/>
      </c>
      <c r="L27715"/>
    </row>
    <row r="27716" spans="1:12" x14ac:dyDescent="0.25">
      <c r="A27716" s="3" t="str">
        <f t="shared" si="628"/>
        <v/>
      </c>
      <c r="L27716"/>
    </row>
    <row r="27717" spans="1:12" x14ac:dyDescent="0.25">
      <c r="A27717" s="3" t="str">
        <f t="shared" si="628"/>
        <v/>
      </c>
      <c r="L27717"/>
    </row>
    <row r="27718" spans="1:12" x14ac:dyDescent="0.25">
      <c r="A27718" s="3" t="str">
        <f t="shared" si="628"/>
        <v/>
      </c>
      <c r="L27718"/>
    </row>
    <row r="27719" spans="1:12" x14ac:dyDescent="0.25">
      <c r="A27719" s="3" t="str">
        <f t="shared" si="628"/>
        <v/>
      </c>
      <c r="L27719"/>
    </row>
    <row r="27720" spans="1:12" x14ac:dyDescent="0.25">
      <c r="A27720" s="3" t="str">
        <f t="shared" si="628"/>
        <v/>
      </c>
      <c r="L27720"/>
    </row>
    <row r="27721" spans="1:12" x14ac:dyDescent="0.25">
      <c r="A27721" s="3" t="str">
        <f t="shared" si="628"/>
        <v/>
      </c>
      <c r="L27721"/>
    </row>
    <row r="27722" spans="1:12" x14ac:dyDescent="0.25">
      <c r="A27722" s="3" t="str">
        <f t="shared" si="628"/>
        <v/>
      </c>
      <c r="L27722"/>
    </row>
    <row r="27723" spans="1:12" x14ac:dyDescent="0.25">
      <c r="A27723" s="3" t="str">
        <f t="shared" si="628"/>
        <v/>
      </c>
      <c r="L27723"/>
    </row>
    <row r="27724" spans="1:12" x14ac:dyDescent="0.25">
      <c r="A27724" s="3" t="str">
        <f t="shared" si="628"/>
        <v/>
      </c>
      <c r="L27724"/>
    </row>
    <row r="27725" spans="1:12" x14ac:dyDescent="0.25">
      <c r="A27725" s="3" t="str">
        <f t="shared" si="628"/>
        <v/>
      </c>
      <c r="L27725"/>
    </row>
    <row r="27726" spans="1:12" x14ac:dyDescent="0.25">
      <c r="A27726" s="3" t="str">
        <f t="shared" si="628"/>
        <v/>
      </c>
      <c r="L27726"/>
    </row>
    <row r="27727" spans="1:12" x14ac:dyDescent="0.25">
      <c r="A27727" s="3" t="str">
        <f t="shared" si="628"/>
        <v/>
      </c>
      <c r="L27727"/>
    </row>
    <row r="27728" spans="1:12" x14ac:dyDescent="0.25">
      <c r="A27728" s="3" t="str">
        <f t="shared" si="628"/>
        <v/>
      </c>
      <c r="L27728"/>
    </row>
    <row r="27729" spans="1:12" x14ac:dyDescent="0.25">
      <c r="A27729" s="3" t="str">
        <f t="shared" ref="A27729:A27792" si="629">IF(B27715="","",CONCATENATE(MONTH(B27715),YEAR(B27715)))</f>
        <v/>
      </c>
      <c r="L27729"/>
    </row>
    <row r="27730" spans="1:12" x14ac:dyDescent="0.25">
      <c r="A27730" s="3" t="str">
        <f t="shared" si="629"/>
        <v/>
      </c>
      <c r="L27730"/>
    </row>
    <row r="27731" spans="1:12" x14ac:dyDescent="0.25">
      <c r="A27731" s="3" t="str">
        <f t="shared" si="629"/>
        <v/>
      </c>
      <c r="L27731"/>
    </row>
    <row r="27732" spans="1:12" x14ac:dyDescent="0.25">
      <c r="A27732" s="3" t="str">
        <f t="shared" si="629"/>
        <v/>
      </c>
      <c r="L27732"/>
    </row>
    <row r="27733" spans="1:12" x14ac:dyDescent="0.25">
      <c r="A27733" s="3" t="str">
        <f t="shared" si="629"/>
        <v/>
      </c>
      <c r="L27733"/>
    </row>
    <row r="27734" spans="1:12" x14ac:dyDescent="0.25">
      <c r="A27734" s="3" t="str">
        <f t="shared" si="629"/>
        <v/>
      </c>
      <c r="L27734"/>
    </row>
    <row r="27735" spans="1:12" x14ac:dyDescent="0.25">
      <c r="A27735" s="3" t="str">
        <f t="shared" si="629"/>
        <v/>
      </c>
      <c r="L27735"/>
    </row>
    <row r="27736" spans="1:12" x14ac:dyDescent="0.25">
      <c r="A27736" s="3" t="str">
        <f t="shared" si="629"/>
        <v/>
      </c>
      <c r="L27736"/>
    </row>
    <row r="27737" spans="1:12" x14ac:dyDescent="0.25">
      <c r="A27737" s="3" t="str">
        <f t="shared" si="629"/>
        <v/>
      </c>
      <c r="L27737"/>
    </row>
    <row r="27738" spans="1:12" x14ac:dyDescent="0.25">
      <c r="A27738" s="3" t="str">
        <f t="shared" si="629"/>
        <v/>
      </c>
      <c r="L27738"/>
    </row>
    <row r="27739" spans="1:12" x14ac:dyDescent="0.25">
      <c r="A27739" s="3" t="str">
        <f t="shared" si="629"/>
        <v/>
      </c>
      <c r="L27739"/>
    </row>
    <row r="27740" spans="1:12" x14ac:dyDescent="0.25">
      <c r="A27740" s="3" t="str">
        <f t="shared" si="629"/>
        <v/>
      </c>
      <c r="L27740"/>
    </row>
    <row r="27741" spans="1:12" x14ac:dyDescent="0.25">
      <c r="A27741" s="3" t="str">
        <f t="shared" si="629"/>
        <v/>
      </c>
      <c r="L27741"/>
    </row>
    <row r="27742" spans="1:12" x14ac:dyDescent="0.25">
      <c r="A27742" s="3" t="str">
        <f t="shared" si="629"/>
        <v/>
      </c>
      <c r="L27742"/>
    </row>
    <row r="27743" spans="1:12" x14ac:dyDescent="0.25">
      <c r="A27743" s="3" t="str">
        <f t="shared" si="629"/>
        <v/>
      </c>
      <c r="L27743"/>
    </row>
    <row r="27744" spans="1:12" x14ac:dyDescent="0.25">
      <c r="A27744" s="3" t="str">
        <f t="shared" si="629"/>
        <v/>
      </c>
      <c r="L27744"/>
    </row>
    <row r="27745" spans="1:12" x14ac:dyDescent="0.25">
      <c r="A27745" s="3" t="str">
        <f t="shared" si="629"/>
        <v/>
      </c>
      <c r="L27745"/>
    </row>
    <row r="27746" spans="1:12" x14ac:dyDescent="0.25">
      <c r="A27746" s="3" t="str">
        <f t="shared" si="629"/>
        <v/>
      </c>
      <c r="L27746"/>
    </row>
    <row r="27747" spans="1:12" x14ac:dyDescent="0.25">
      <c r="A27747" s="3" t="str">
        <f t="shared" si="629"/>
        <v/>
      </c>
      <c r="L27747"/>
    </row>
    <row r="27748" spans="1:12" x14ac:dyDescent="0.25">
      <c r="A27748" s="3" t="str">
        <f t="shared" si="629"/>
        <v/>
      </c>
      <c r="L27748"/>
    </row>
    <row r="27749" spans="1:12" x14ac:dyDescent="0.25">
      <c r="A27749" s="3" t="str">
        <f t="shared" si="629"/>
        <v/>
      </c>
      <c r="L27749"/>
    </row>
    <row r="27750" spans="1:12" x14ac:dyDescent="0.25">
      <c r="A27750" s="3" t="str">
        <f t="shared" si="629"/>
        <v/>
      </c>
      <c r="L27750"/>
    </row>
    <row r="27751" spans="1:12" x14ac:dyDescent="0.25">
      <c r="A27751" s="3" t="str">
        <f t="shared" si="629"/>
        <v/>
      </c>
      <c r="L27751"/>
    </row>
    <row r="27752" spans="1:12" x14ac:dyDescent="0.25">
      <c r="A27752" s="3" t="str">
        <f t="shared" si="629"/>
        <v/>
      </c>
      <c r="L27752"/>
    </row>
    <row r="27753" spans="1:12" x14ac:dyDescent="0.25">
      <c r="A27753" s="3" t="str">
        <f t="shared" si="629"/>
        <v/>
      </c>
      <c r="L27753"/>
    </row>
    <row r="27754" spans="1:12" x14ac:dyDescent="0.25">
      <c r="A27754" s="3" t="str">
        <f t="shared" si="629"/>
        <v/>
      </c>
      <c r="L27754"/>
    </row>
    <row r="27755" spans="1:12" x14ac:dyDescent="0.25">
      <c r="A27755" s="3" t="str">
        <f t="shared" si="629"/>
        <v/>
      </c>
      <c r="L27755"/>
    </row>
    <row r="27756" spans="1:12" x14ac:dyDescent="0.25">
      <c r="A27756" s="3" t="str">
        <f t="shared" si="629"/>
        <v/>
      </c>
      <c r="L27756"/>
    </row>
    <row r="27757" spans="1:12" x14ac:dyDescent="0.25">
      <c r="A27757" s="3" t="str">
        <f t="shared" si="629"/>
        <v/>
      </c>
      <c r="L27757"/>
    </row>
    <row r="27758" spans="1:12" x14ac:dyDescent="0.25">
      <c r="A27758" s="3" t="str">
        <f t="shared" si="629"/>
        <v/>
      </c>
      <c r="L27758"/>
    </row>
    <row r="27759" spans="1:12" x14ac:dyDescent="0.25">
      <c r="A27759" s="3" t="str">
        <f t="shared" si="629"/>
        <v/>
      </c>
      <c r="L27759"/>
    </row>
    <row r="27760" spans="1:12" x14ac:dyDescent="0.25">
      <c r="A27760" s="3" t="str">
        <f t="shared" si="629"/>
        <v/>
      </c>
      <c r="L27760"/>
    </row>
    <row r="27761" spans="1:12" x14ac:dyDescent="0.25">
      <c r="A27761" s="3" t="str">
        <f t="shared" si="629"/>
        <v/>
      </c>
      <c r="L27761"/>
    </row>
    <row r="27762" spans="1:12" x14ac:dyDescent="0.25">
      <c r="A27762" s="3" t="str">
        <f t="shared" si="629"/>
        <v/>
      </c>
      <c r="L27762"/>
    </row>
    <row r="27763" spans="1:12" x14ac:dyDescent="0.25">
      <c r="A27763" s="3" t="str">
        <f t="shared" si="629"/>
        <v/>
      </c>
      <c r="L27763"/>
    </row>
    <row r="27764" spans="1:12" x14ac:dyDescent="0.25">
      <c r="A27764" s="3" t="str">
        <f t="shared" si="629"/>
        <v/>
      </c>
      <c r="L27764"/>
    </row>
    <row r="27765" spans="1:12" x14ac:dyDescent="0.25">
      <c r="A27765" s="3" t="str">
        <f t="shared" si="629"/>
        <v/>
      </c>
      <c r="L27765"/>
    </row>
    <row r="27766" spans="1:12" x14ac:dyDescent="0.25">
      <c r="A27766" s="3" t="str">
        <f t="shared" si="629"/>
        <v/>
      </c>
      <c r="L27766"/>
    </row>
    <row r="27767" spans="1:12" x14ac:dyDescent="0.25">
      <c r="A27767" s="3" t="str">
        <f t="shared" si="629"/>
        <v/>
      </c>
      <c r="L27767"/>
    </row>
    <row r="27768" spans="1:12" x14ac:dyDescent="0.25">
      <c r="A27768" s="3" t="str">
        <f t="shared" si="629"/>
        <v/>
      </c>
      <c r="L27768"/>
    </row>
    <row r="27769" spans="1:12" x14ac:dyDescent="0.25">
      <c r="A27769" s="3" t="str">
        <f t="shared" si="629"/>
        <v/>
      </c>
      <c r="L27769"/>
    </row>
    <row r="27770" spans="1:12" x14ac:dyDescent="0.25">
      <c r="A27770" s="3" t="str">
        <f t="shared" si="629"/>
        <v/>
      </c>
      <c r="L27770"/>
    </row>
    <row r="27771" spans="1:12" x14ac:dyDescent="0.25">
      <c r="A27771" s="3" t="str">
        <f t="shared" si="629"/>
        <v/>
      </c>
      <c r="L27771"/>
    </row>
    <row r="27772" spans="1:12" x14ac:dyDescent="0.25">
      <c r="A27772" s="3" t="str">
        <f t="shared" si="629"/>
        <v/>
      </c>
      <c r="L27772"/>
    </row>
    <row r="27773" spans="1:12" x14ac:dyDescent="0.25">
      <c r="A27773" s="3" t="str">
        <f t="shared" si="629"/>
        <v/>
      </c>
      <c r="L27773"/>
    </row>
    <row r="27774" spans="1:12" x14ac:dyDescent="0.25">
      <c r="A27774" s="3" t="str">
        <f t="shared" si="629"/>
        <v/>
      </c>
      <c r="L27774"/>
    </row>
    <row r="27775" spans="1:12" x14ac:dyDescent="0.25">
      <c r="A27775" s="3" t="str">
        <f t="shared" si="629"/>
        <v/>
      </c>
      <c r="L27775"/>
    </row>
    <row r="27776" spans="1:12" x14ac:dyDescent="0.25">
      <c r="A27776" s="3" t="str">
        <f t="shared" si="629"/>
        <v/>
      </c>
      <c r="L27776"/>
    </row>
    <row r="27777" spans="1:12" x14ac:dyDescent="0.25">
      <c r="A27777" s="3" t="str">
        <f t="shared" si="629"/>
        <v/>
      </c>
      <c r="L27777"/>
    </row>
    <row r="27778" spans="1:12" x14ac:dyDescent="0.25">
      <c r="A27778" s="3" t="str">
        <f t="shared" si="629"/>
        <v/>
      </c>
      <c r="L27778"/>
    </row>
    <row r="27779" spans="1:12" x14ac:dyDescent="0.25">
      <c r="A27779" s="3" t="str">
        <f t="shared" si="629"/>
        <v/>
      </c>
      <c r="L27779"/>
    </row>
    <row r="27780" spans="1:12" x14ac:dyDescent="0.25">
      <c r="A27780" s="3" t="str">
        <f t="shared" si="629"/>
        <v/>
      </c>
      <c r="L27780"/>
    </row>
    <row r="27781" spans="1:12" x14ac:dyDescent="0.25">
      <c r="A27781" s="3" t="str">
        <f t="shared" si="629"/>
        <v/>
      </c>
      <c r="L27781"/>
    </row>
    <row r="27782" spans="1:12" x14ac:dyDescent="0.25">
      <c r="A27782" s="3" t="str">
        <f t="shared" si="629"/>
        <v/>
      </c>
      <c r="L27782"/>
    </row>
    <row r="27783" spans="1:12" x14ac:dyDescent="0.25">
      <c r="A27783" s="3" t="str">
        <f t="shared" si="629"/>
        <v/>
      </c>
      <c r="L27783"/>
    </row>
    <row r="27784" spans="1:12" x14ac:dyDescent="0.25">
      <c r="A27784" s="3" t="str">
        <f t="shared" si="629"/>
        <v/>
      </c>
      <c r="L27784"/>
    </row>
    <row r="27785" spans="1:12" x14ac:dyDescent="0.25">
      <c r="A27785" s="3" t="str">
        <f t="shared" si="629"/>
        <v/>
      </c>
      <c r="L27785"/>
    </row>
    <row r="27786" spans="1:12" x14ac:dyDescent="0.25">
      <c r="A27786" s="3" t="str">
        <f t="shared" si="629"/>
        <v/>
      </c>
      <c r="L27786"/>
    </row>
    <row r="27787" spans="1:12" x14ac:dyDescent="0.25">
      <c r="A27787" s="3" t="str">
        <f t="shared" si="629"/>
        <v/>
      </c>
      <c r="L27787"/>
    </row>
    <row r="27788" spans="1:12" x14ac:dyDescent="0.25">
      <c r="A27788" s="3" t="str">
        <f t="shared" si="629"/>
        <v/>
      </c>
      <c r="L27788"/>
    </row>
    <row r="27789" spans="1:12" x14ac:dyDescent="0.25">
      <c r="A27789" s="3" t="str">
        <f t="shared" si="629"/>
        <v/>
      </c>
      <c r="L27789"/>
    </row>
    <row r="27790" spans="1:12" x14ac:dyDescent="0.25">
      <c r="A27790" s="3" t="str">
        <f t="shared" si="629"/>
        <v/>
      </c>
      <c r="L27790"/>
    </row>
    <row r="27791" spans="1:12" x14ac:dyDescent="0.25">
      <c r="A27791" s="3" t="str">
        <f t="shared" si="629"/>
        <v/>
      </c>
      <c r="L27791"/>
    </row>
    <row r="27792" spans="1:12" x14ac:dyDescent="0.25">
      <c r="A27792" s="3" t="str">
        <f t="shared" si="629"/>
        <v/>
      </c>
      <c r="L27792"/>
    </row>
    <row r="27793" spans="1:12" x14ac:dyDescent="0.25">
      <c r="A27793" s="3" t="str">
        <f t="shared" ref="A27793:A27856" si="630">IF(B27779="","",CONCATENATE(MONTH(B27779),YEAR(B27779)))</f>
        <v/>
      </c>
      <c r="L27793"/>
    </row>
    <row r="27794" spans="1:12" x14ac:dyDescent="0.25">
      <c r="A27794" s="3" t="str">
        <f t="shared" si="630"/>
        <v/>
      </c>
      <c r="L27794"/>
    </row>
    <row r="27795" spans="1:12" x14ac:dyDescent="0.25">
      <c r="A27795" s="3" t="str">
        <f t="shared" si="630"/>
        <v/>
      </c>
      <c r="L27795"/>
    </row>
    <row r="27796" spans="1:12" x14ac:dyDescent="0.25">
      <c r="A27796" s="3" t="str">
        <f t="shared" si="630"/>
        <v/>
      </c>
      <c r="L27796"/>
    </row>
    <row r="27797" spans="1:12" x14ac:dyDescent="0.25">
      <c r="A27797" s="3" t="str">
        <f t="shared" si="630"/>
        <v/>
      </c>
      <c r="L27797"/>
    </row>
    <row r="27798" spans="1:12" x14ac:dyDescent="0.25">
      <c r="A27798" s="3" t="str">
        <f t="shared" si="630"/>
        <v/>
      </c>
      <c r="L27798"/>
    </row>
    <row r="27799" spans="1:12" x14ac:dyDescent="0.25">
      <c r="A27799" s="3" t="str">
        <f t="shared" si="630"/>
        <v/>
      </c>
      <c r="L27799"/>
    </row>
    <row r="27800" spans="1:12" x14ac:dyDescent="0.25">
      <c r="A27800" s="3" t="str">
        <f t="shared" si="630"/>
        <v/>
      </c>
      <c r="L27800"/>
    </row>
    <row r="27801" spans="1:12" x14ac:dyDescent="0.25">
      <c r="A27801" s="3" t="str">
        <f t="shared" si="630"/>
        <v/>
      </c>
      <c r="L27801"/>
    </row>
    <row r="27802" spans="1:12" x14ac:dyDescent="0.25">
      <c r="A27802" s="3" t="str">
        <f t="shared" si="630"/>
        <v/>
      </c>
      <c r="L27802"/>
    </row>
    <row r="27803" spans="1:12" x14ac:dyDescent="0.25">
      <c r="A27803" s="3" t="str">
        <f t="shared" si="630"/>
        <v/>
      </c>
      <c r="L27803"/>
    </row>
    <row r="27804" spans="1:12" x14ac:dyDescent="0.25">
      <c r="A27804" s="3" t="str">
        <f t="shared" si="630"/>
        <v/>
      </c>
      <c r="L27804"/>
    </row>
    <row r="27805" spans="1:12" x14ac:dyDescent="0.25">
      <c r="A27805" s="3" t="str">
        <f t="shared" si="630"/>
        <v/>
      </c>
      <c r="L27805"/>
    </row>
    <row r="27806" spans="1:12" x14ac:dyDescent="0.25">
      <c r="A27806" s="3" t="str">
        <f t="shared" si="630"/>
        <v/>
      </c>
      <c r="L27806"/>
    </row>
    <row r="27807" spans="1:12" x14ac:dyDescent="0.25">
      <c r="A27807" s="3" t="str">
        <f t="shared" si="630"/>
        <v/>
      </c>
      <c r="L27807"/>
    </row>
    <row r="27808" spans="1:12" x14ac:dyDescent="0.25">
      <c r="A27808" s="3" t="str">
        <f t="shared" si="630"/>
        <v/>
      </c>
      <c r="L27808"/>
    </row>
    <row r="27809" spans="1:12" x14ac:dyDescent="0.25">
      <c r="A27809" s="3" t="str">
        <f t="shared" si="630"/>
        <v/>
      </c>
      <c r="L27809"/>
    </row>
    <row r="27810" spans="1:12" x14ac:dyDescent="0.25">
      <c r="A27810" s="3" t="str">
        <f t="shared" si="630"/>
        <v/>
      </c>
      <c r="L27810"/>
    </row>
    <row r="27811" spans="1:12" x14ac:dyDescent="0.25">
      <c r="A27811" s="3" t="str">
        <f t="shared" si="630"/>
        <v/>
      </c>
      <c r="L27811"/>
    </row>
    <row r="27812" spans="1:12" x14ac:dyDescent="0.25">
      <c r="A27812" s="3" t="str">
        <f t="shared" si="630"/>
        <v/>
      </c>
      <c r="L27812"/>
    </row>
    <row r="27813" spans="1:12" x14ac:dyDescent="0.25">
      <c r="A27813" s="3" t="str">
        <f t="shared" si="630"/>
        <v/>
      </c>
      <c r="L27813"/>
    </row>
    <row r="27814" spans="1:12" x14ac:dyDescent="0.25">
      <c r="A27814" s="3" t="str">
        <f t="shared" si="630"/>
        <v/>
      </c>
      <c r="L27814"/>
    </row>
    <row r="27815" spans="1:12" x14ac:dyDescent="0.25">
      <c r="A27815" s="3" t="str">
        <f t="shared" si="630"/>
        <v/>
      </c>
      <c r="L27815"/>
    </row>
    <row r="27816" spans="1:12" x14ac:dyDescent="0.25">
      <c r="A27816" s="3" t="str">
        <f t="shared" si="630"/>
        <v/>
      </c>
      <c r="L27816"/>
    </row>
    <row r="27817" spans="1:12" x14ac:dyDescent="0.25">
      <c r="A27817" s="3" t="str">
        <f t="shared" si="630"/>
        <v/>
      </c>
      <c r="L27817"/>
    </row>
    <row r="27818" spans="1:12" x14ac:dyDescent="0.25">
      <c r="A27818" s="3" t="str">
        <f t="shared" si="630"/>
        <v/>
      </c>
      <c r="L27818"/>
    </row>
    <row r="27819" spans="1:12" x14ac:dyDescent="0.25">
      <c r="A27819" s="3" t="str">
        <f t="shared" si="630"/>
        <v/>
      </c>
      <c r="L27819"/>
    </row>
    <row r="27820" spans="1:12" x14ac:dyDescent="0.25">
      <c r="A27820" s="3" t="str">
        <f t="shared" si="630"/>
        <v/>
      </c>
      <c r="L27820"/>
    </row>
    <row r="27821" spans="1:12" x14ac:dyDescent="0.25">
      <c r="A27821" s="3" t="str">
        <f t="shared" si="630"/>
        <v/>
      </c>
      <c r="L27821"/>
    </row>
    <row r="27822" spans="1:12" x14ac:dyDescent="0.25">
      <c r="A27822" s="3" t="str">
        <f t="shared" si="630"/>
        <v/>
      </c>
      <c r="L27822"/>
    </row>
    <row r="27823" spans="1:12" x14ac:dyDescent="0.25">
      <c r="A27823" s="3" t="str">
        <f t="shared" si="630"/>
        <v/>
      </c>
      <c r="L27823"/>
    </row>
    <row r="27824" spans="1:12" x14ac:dyDescent="0.25">
      <c r="A27824" s="3" t="str">
        <f t="shared" si="630"/>
        <v/>
      </c>
      <c r="L27824"/>
    </row>
    <row r="27825" spans="1:12" x14ac:dyDescent="0.25">
      <c r="A27825" s="3" t="str">
        <f t="shared" si="630"/>
        <v/>
      </c>
      <c r="L27825"/>
    </row>
    <row r="27826" spans="1:12" x14ac:dyDescent="0.25">
      <c r="A27826" s="3" t="str">
        <f t="shared" si="630"/>
        <v/>
      </c>
      <c r="L27826"/>
    </row>
    <row r="27827" spans="1:12" x14ac:dyDescent="0.25">
      <c r="A27827" s="3" t="str">
        <f t="shared" si="630"/>
        <v/>
      </c>
      <c r="L27827"/>
    </row>
    <row r="27828" spans="1:12" x14ac:dyDescent="0.25">
      <c r="A27828" s="3" t="str">
        <f t="shared" si="630"/>
        <v/>
      </c>
      <c r="L27828"/>
    </row>
    <row r="27829" spans="1:12" x14ac:dyDescent="0.25">
      <c r="A27829" s="3" t="str">
        <f t="shared" si="630"/>
        <v/>
      </c>
      <c r="L27829"/>
    </row>
    <row r="27830" spans="1:12" x14ac:dyDescent="0.25">
      <c r="A27830" s="3" t="str">
        <f t="shared" si="630"/>
        <v/>
      </c>
      <c r="L27830"/>
    </row>
    <row r="27831" spans="1:12" x14ac:dyDescent="0.25">
      <c r="A27831" s="3" t="str">
        <f t="shared" si="630"/>
        <v/>
      </c>
      <c r="L27831"/>
    </row>
    <row r="27832" spans="1:12" x14ac:dyDescent="0.25">
      <c r="A27832" s="3" t="str">
        <f t="shared" si="630"/>
        <v/>
      </c>
      <c r="L27832"/>
    </row>
    <row r="27833" spans="1:12" x14ac:dyDescent="0.25">
      <c r="A27833" s="3" t="str">
        <f t="shared" si="630"/>
        <v/>
      </c>
      <c r="L27833"/>
    </row>
    <row r="27834" spans="1:12" x14ac:dyDescent="0.25">
      <c r="A27834" s="3" t="str">
        <f t="shared" si="630"/>
        <v/>
      </c>
      <c r="L27834"/>
    </row>
    <row r="27835" spans="1:12" x14ac:dyDescent="0.25">
      <c r="A27835" s="3" t="str">
        <f t="shared" si="630"/>
        <v/>
      </c>
      <c r="L27835"/>
    </row>
    <row r="27836" spans="1:12" x14ac:dyDescent="0.25">
      <c r="A27836" s="3" t="str">
        <f t="shared" si="630"/>
        <v/>
      </c>
      <c r="L27836"/>
    </row>
    <row r="27837" spans="1:12" x14ac:dyDescent="0.25">
      <c r="A27837" s="3" t="str">
        <f t="shared" si="630"/>
        <v/>
      </c>
      <c r="L27837"/>
    </row>
    <row r="27838" spans="1:12" x14ac:dyDescent="0.25">
      <c r="A27838" s="3" t="str">
        <f t="shared" si="630"/>
        <v/>
      </c>
      <c r="L27838"/>
    </row>
    <row r="27839" spans="1:12" x14ac:dyDescent="0.25">
      <c r="A27839" s="3" t="str">
        <f t="shared" si="630"/>
        <v/>
      </c>
      <c r="L27839"/>
    </row>
    <row r="27840" spans="1:12" x14ac:dyDescent="0.25">
      <c r="A27840" s="3" t="str">
        <f t="shared" si="630"/>
        <v/>
      </c>
      <c r="L27840"/>
    </row>
    <row r="27841" spans="1:12" x14ac:dyDescent="0.25">
      <c r="A27841" s="3" t="str">
        <f t="shared" si="630"/>
        <v/>
      </c>
      <c r="L27841"/>
    </row>
    <row r="27842" spans="1:12" x14ac:dyDescent="0.25">
      <c r="A27842" s="3" t="str">
        <f t="shared" si="630"/>
        <v/>
      </c>
      <c r="L27842"/>
    </row>
    <row r="27843" spans="1:12" x14ac:dyDescent="0.25">
      <c r="A27843" s="3" t="str">
        <f t="shared" si="630"/>
        <v/>
      </c>
      <c r="L27843"/>
    </row>
    <row r="27844" spans="1:12" x14ac:dyDescent="0.25">
      <c r="A27844" s="3" t="str">
        <f t="shared" si="630"/>
        <v/>
      </c>
      <c r="L27844"/>
    </row>
    <row r="27845" spans="1:12" x14ac:dyDescent="0.25">
      <c r="A27845" s="3" t="str">
        <f t="shared" si="630"/>
        <v/>
      </c>
      <c r="L27845"/>
    </row>
    <row r="27846" spans="1:12" x14ac:dyDescent="0.25">
      <c r="A27846" s="3" t="str">
        <f t="shared" si="630"/>
        <v/>
      </c>
      <c r="L27846"/>
    </row>
    <row r="27847" spans="1:12" x14ac:dyDescent="0.25">
      <c r="A27847" s="3" t="str">
        <f t="shared" si="630"/>
        <v/>
      </c>
      <c r="L27847"/>
    </row>
    <row r="27848" spans="1:12" x14ac:dyDescent="0.25">
      <c r="A27848" s="3" t="str">
        <f t="shared" si="630"/>
        <v/>
      </c>
      <c r="L27848"/>
    </row>
    <row r="27849" spans="1:12" x14ac:dyDescent="0.25">
      <c r="A27849" s="3" t="str">
        <f t="shared" si="630"/>
        <v/>
      </c>
      <c r="L27849"/>
    </row>
    <row r="27850" spans="1:12" x14ac:dyDescent="0.25">
      <c r="A27850" s="3" t="str">
        <f t="shared" si="630"/>
        <v/>
      </c>
      <c r="L27850"/>
    </row>
    <row r="27851" spans="1:12" x14ac:dyDescent="0.25">
      <c r="A27851" s="3" t="str">
        <f t="shared" si="630"/>
        <v/>
      </c>
      <c r="L27851"/>
    </row>
    <row r="27852" spans="1:12" x14ac:dyDescent="0.25">
      <c r="A27852" s="3" t="str">
        <f t="shared" si="630"/>
        <v/>
      </c>
      <c r="L27852"/>
    </row>
    <row r="27853" spans="1:12" x14ac:dyDescent="0.25">
      <c r="A27853" s="3" t="str">
        <f t="shared" si="630"/>
        <v/>
      </c>
      <c r="L27853"/>
    </row>
    <row r="27854" spans="1:12" x14ac:dyDescent="0.25">
      <c r="A27854" s="3" t="str">
        <f t="shared" si="630"/>
        <v/>
      </c>
      <c r="L27854"/>
    </row>
    <row r="27855" spans="1:12" x14ac:dyDescent="0.25">
      <c r="A27855" s="3" t="str">
        <f t="shared" si="630"/>
        <v/>
      </c>
      <c r="L27855"/>
    </row>
    <row r="27856" spans="1:12" x14ac:dyDescent="0.25">
      <c r="A27856" s="3" t="str">
        <f t="shared" si="630"/>
        <v/>
      </c>
      <c r="L27856"/>
    </row>
    <row r="27857" spans="1:12" x14ac:dyDescent="0.25">
      <c r="A27857" s="3" t="str">
        <f t="shared" ref="A27857:A27920" si="631">IF(B27843="","",CONCATENATE(MONTH(B27843),YEAR(B27843)))</f>
        <v/>
      </c>
      <c r="L27857"/>
    </row>
    <row r="27858" spans="1:12" x14ac:dyDescent="0.25">
      <c r="A27858" s="3" t="str">
        <f t="shared" si="631"/>
        <v/>
      </c>
      <c r="L27858"/>
    </row>
    <row r="27859" spans="1:12" x14ac:dyDescent="0.25">
      <c r="A27859" s="3" t="str">
        <f t="shared" si="631"/>
        <v/>
      </c>
      <c r="L27859"/>
    </row>
    <row r="27860" spans="1:12" x14ac:dyDescent="0.25">
      <c r="A27860" s="3" t="str">
        <f t="shared" si="631"/>
        <v/>
      </c>
      <c r="L27860"/>
    </row>
    <row r="27861" spans="1:12" x14ac:dyDescent="0.25">
      <c r="A27861" s="3" t="str">
        <f t="shared" si="631"/>
        <v/>
      </c>
      <c r="L27861"/>
    </row>
    <row r="27862" spans="1:12" x14ac:dyDescent="0.25">
      <c r="A27862" s="3" t="str">
        <f t="shared" si="631"/>
        <v/>
      </c>
      <c r="L27862"/>
    </row>
    <row r="27863" spans="1:12" x14ac:dyDescent="0.25">
      <c r="A27863" s="3" t="str">
        <f t="shared" si="631"/>
        <v/>
      </c>
      <c r="L27863"/>
    </row>
    <row r="27864" spans="1:12" x14ac:dyDescent="0.25">
      <c r="A27864" s="3" t="str">
        <f t="shared" si="631"/>
        <v/>
      </c>
      <c r="L27864"/>
    </row>
    <row r="27865" spans="1:12" x14ac:dyDescent="0.25">
      <c r="A27865" s="3" t="str">
        <f t="shared" si="631"/>
        <v/>
      </c>
      <c r="L27865"/>
    </row>
    <row r="27866" spans="1:12" x14ac:dyDescent="0.25">
      <c r="A27866" s="3" t="str">
        <f t="shared" si="631"/>
        <v/>
      </c>
      <c r="L27866"/>
    </row>
    <row r="27867" spans="1:12" x14ac:dyDescent="0.25">
      <c r="A27867" s="3" t="str">
        <f t="shared" si="631"/>
        <v/>
      </c>
      <c r="L27867"/>
    </row>
    <row r="27868" spans="1:12" x14ac:dyDescent="0.25">
      <c r="A27868" s="3" t="str">
        <f t="shared" si="631"/>
        <v/>
      </c>
      <c r="L27868"/>
    </row>
    <row r="27869" spans="1:12" x14ac:dyDescent="0.25">
      <c r="A27869" s="3" t="str">
        <f t="shared" si="631"/>
        <v/>
      </c>
      <c r="L27869"/>
    </row>
    <row r="27870" spans="1:12" x14ac:dyDescent="0.25">
      <c r="A27870" s="3" t="str">
        <f t="shared" si="631"/>
        <v/>
      </c>
      <c r="L27870"/>
    </row>
    <row r="27871" spans="1:12" x14ac:dyDescent="0.25">
      <c r="A27871" s="3" t="str">
        <f t="shared" si="631"/>
        <v/>
      </c>
      <c r="L27871"/>
    </row>
    <row r="27872" spans="1:12" x14ac:dyDescent="0.25">
      <c r="A27872" s="3" t="str">
        <f t="shared" si="631"/>
        <v/>
      </c>
      <c r="L27872"/>
    </row>
    <row r="27873" spans="1:12" x14ac:dyDescent="0.25">
      <c r="A27873" s="3" t="str">
        <f t="shared" si="631"/>
        <v/>
      </c>
      <c r="L27873"/>
    </row>
    <row r="27874" spans="1:12" x14ac:dyDescent="0.25">
      <c r="A27874" s="3" t="str">
        <f t="shared" si="631"/>
        <v/>
      </c>
      <c r="L27874"/>
    </row>
    <row r="27875" spans="1:12" x14ac:dyDescent="0.25">
      <c r="A27875" s="3" t="str">
        <f t="shared" si="631"/>
        <v/>
      </c>
      <c r="L27875"/>
    </row>
    <row r="27876" spans="1:12" x14ac:dyDescent="0.25">
      <c r="A27876" s="3" t="str">
        <f t="shared" si="631"/>
        <v/>
      </c>
      <c r="L27876"/>
    </row>
    <row r="27877" spans="1:12" x14ac:dyDescent="0.25">
      <c r="A27877" s="3" t="str">
        <f t="shared" si="631"/>
        <v/>
      </c>
      <c r="L27877"/>
    </row>
    <row r="27878" spans="1:12" x14ac:dyDescent="0.25">
      <c r="A27878" s="3" t="str">
        <f t="shared" si="631"/>
        <v/>
      </c>
      <c r="L27878"/>
    </row>
    <row r="27879" spans="1:12" x14ac:dyDescent="0.25">
      <c r="A27879" s="3" t="str">
        <f t="shared" si="631"/>
        <v/>
      </c>
      <c r="L27879"/>
    </row>
    <row r="27880" spans="1:12" x14ac:dyDescent="0.25">
      <c r="A27880" s="3" t="str">
        <f t="shared" si="631"/>
        <v/>
      </c>
      <c r="L27880"/>
    </row>
    <row r="27881" spans="1:12" x14ac:dyDescent="0.25">
      <c r="A27881" s="3" t="str">
        <f t="shared" si="631"/>
        <v/>
      </c>
      <c r="L27881"/>
    </row>
    <row r="27882" spans="1:12" x14ac:dyDescent="0.25">
      <c r="A27882" s="3" t="str">
        <f t="shared" si="631"/>
        <v/>
      </c>
      <c r="L27882"/>
    </row>
    <row r="27883" spans="1:12" x14ac:dyDescent="0.25">
      <c r="A27883" s="3" t="str">
        <f t="shared" si="631"/>
        <v/>
      </c>
      <c r="L27883"/>
    </row>
    <row r="27884" spans="1:12" x14ac:dyDescent="0.25">
      <c r="A27884" s="3" t="str">
        <f t="shared" si="631"/>
        <v/>
      </c>
      <c r="L27884"/>
    </row>
    <row r="27885" spans="1:12" x14ac:dyDescent="0.25">
      <c r="A27885" s="3" t="str">
        <f t="shared" si="631"/>
        <v/>
      </c>
      <c r="L27885"/>
    </row>
    <row r="27886" spans="1:12" x14ac:dyDescent="0.25">
      <c r="A27886" s="3" t="str">
        <f t="shared" si="631"/>
        <v/>
      </c>
      <c r="L27886"/>
    </row>
    <row r="27887" spans="1:12" x14ac:dyDescent="0.25">
      <c r="A27887" s="3" t="str">
        <f t="shared" si="631"/>
        <v/>
      </c>
      <c r="L27887"/>
    </row>
    <row r="27888" spans="1:12" x14ac:dyDescent="0.25">
      <c r="A27888" s="3" t="str">
        <f t="shared" si="631"/>
        <v/>
      </c>
      <c r="L27888"/>
    </row>
    <row r="27889" spans="1:12" x14ac:dyDescent="0.25">
      <c r="A27889" s="3" t="str">
        <f t="shared" si="631"/>
        <v/>
      </c>
      <c r="L27889"/>
    </row>
    <row r="27890" spans="1:12" x14ac:dyDescent="0.25">
      <c r="A27890" s="3" t="str">
        <f t="shared" si="631"/>
        <v/>
      </c>
      <c r="L27890"/>
    </row>
    <row r="27891" spans="1:12" x14ac:dyDescent="0.25">
      <c r="A27891" s="3" t="str">
        <f t="shared" si="631"/>
        <v/>
      </c>
      <c r="L27891"/>
    </row>
    <row r="27892" spans="1:12" x14ac:dyDescent="0.25">
      <c r="A27892" s="3" t="str">
        <f t="shared" si="631"/>
        <v/>
      </c>
      <c r="L27892"/>
    </row>
    <row r="27893" spans="1:12" x14ac:dyDescent="0.25">
      <c r="A27893" s="3" t="str">
        <f t="shared" si="631"/>
        <v/>
      </c>
      <c r="L27893"/>
    </row>
    <row r="27894" spans="1:12" x14ac:dyDescent="0.25">
      <c r="A27894" s="3" t="str">
        <f t="shared" si="631"/>
        <v/>
      </c>
      <c r="L27894"/>
    </row>
    <row r="27895" spans="1:12" x14ac:dyDescent="0.25">
      <c r="A27895" s="3" t="str">
        <f t="shared" si="631"/>
        <v/>
      </c>
      <c r="L27895"/>
    </row>
    <row r="27896" spans="1:12" x14ac:dyDescent="0.25">
      <c r="A27896" s="3" t="str">
        <f t="shared" si="631"/>
        <v/>
      </c>
      <c r="L27896"/>
    </row>
    <row r="27897" spans="1:12" x14ac:dyDescent="0.25">
      <c r="A27897" s="3" t="str">
        <f t="shared" si="631"/>
        <v/>
      </c>
      <c r="L27897"/>
    </row>
    <row r="27898" spans="1:12" x14ac:dyDescent="0.25">
      <c r="A27898" s="3" t="str">
        <f t="shared" si="631"/>
        <v/>
      </c>
      <c r="L27898"/>
    </row>
    <row r="27899" spans="1:12" x14ac:dyDescent="0.25">
      <c r="A27899" s="3" t="str">
        <f t="shared" si="631"/>
        <v/>
      </c>
      <c r="L27899"/>
    </row>
    <row r="27900" spans="1:12" x14ac:dyDescent="0.25">
      <c r="A27900" s="3" t="str">
        <f t="shared" si="631"/>
        <v/>
      </c>
      <c r="L27900"/>
    </row>
    <row r="27901" spans="1:12" x14ac:dyDescent="0.25">
      <c r="A27901" s="3" t="str">
        <f t="shared" si="631"/>
        <v/>
      </c>
      <c r="L27901"/>
    </row>
    <row r="27902" spans="1:12" x14ac:dyDescent="0.25">
      <c r="A27902" s="3" t="str">
        <f t="shared" si="631"/>
        <v/>
      </c>
      <c r="L27902"/>
    </row>
    <row r="27903" spans="1:12" x14ac:dyDescent="0.25">
      <c r="A27903" s="3" t="str">
        <f t="shared" si="631"/>
        <v/>
      </c>
      <c r="L27903"/>
    </row>
    <row r="27904" spans="1:12" x14ac:dyDescent="0.25">
      <c r="A27904" s="3" t="str">
        <f t="shared" si="631"/>
        <v/>
      </c>
      <c r="L27904"/>
    </row>
    <row r="27905" spans="1:12" x14ac:dyDescent="0.25">
      <c r="A27905" s="3" t="str">
        <f t="shared" si="631"/>
        <v/>
      </c>
      <c r="L27905"/>
    </row>
    <row r="27906" spans="1:12" x14ac:dyDescent="0.25">
      <c r="A27906" s="3" t="str">
        <f t="shared" si="631"/>
        <v/>
      </c>
      <c r="L27906"/>
    </row>
    <row r="27907" spans="1:12" x14ac:dyDescent="0.25">
      <c r="A27907" s="3" t="str">
        <f t="shared" si="631"/>
        <v/>
      </c>
      <c r="L27907"/>
    </row>
    <row r="27908" spans="1:12" x14ac:dyDescent="0.25">
      <c r="A27908" s="3" t="str">
        <f t="shared" si="631"/>
        <v/>
      </c>
      <c r="L27908"/>
    </row>
    <row r="27909" spans="1:12" x14ac:dyDescent="0.25">
      <c r="A27909" s="3" t="str">
        <f t="shared" si="631"/>
        <v/>
      </c>
      <c r="L27909"/>
    </row>
    <row r="27910" spans="1:12" x14ac:dyDescent="0.25">
      <c r="A27910" s="3" t="str">
        <f t="shared" si="631"/>
        <v/>
      </c>
      <c r="L27910"/>
    </row>
    <row r="27911" spans="1:12" x14ac:dyDescent="0.25">
      <c r="A27911" s="3" t="str">
        <f t="shared" si="631"/>
        <v/>
      </c>
      <c r="L27911"/>
    </row>
    <row r="27912" spans="1:12" x14ac:dyDescent="0.25">
      <c r="A27912" s="3" t="str">
        <f t="shared" si="631"/>
        <v/>
      </c>
      <c r="L27912"/>
    </row>
    <row r="27913" spans="1:12" x14ac:dyDescent="0.25">
      <c r="A27913" s="3" t="str">
        <f t="shared" si="631"/>
        <v/>
      </c>
      <c r="L27913"/>
    </row>
    <row r="27914" spans="1:12" x14ac:dyDescent="0.25">
      <c r="A27914" s="3" t="str">
        <f t="shared" si="631"/>
        <v/>
      </c>
      <c r="L27914"/>
    </row>
    <row r="27915" spans="1:12" x14ac:dyDescent="0.25">
      <c r="A27915" s="3" t="str">
        <f t="shared" si="631"/>
        <v/>
      </c>
      <c r="L27915"/>
    </row>
    <row r="27916" spans="1:12" x14ac:dyDescent="0.25">
      <c r="A27916" s="3" t="str">
        <f t="shared" si="631"/>
        <v/>
      </c>
      <c r="L27916"/>
    </row>
    <row r="27917" spans="1:12" x14ac:dyDescent="0.25">
      <c r="A27917" s="3" t="str">
        <f t="shared" si="631"/>
        <v/>
      </c>
      <c r="L27917"/>
    </row>
    <row r="27918" spans="1:12" x14ac:dyDescent="0.25">
      <c r="A27918" s="3" t="str">
        <f t="shared" si="631"/>
        <v/>
      </c>
      <c r="L27918"/>
    </row>
    <row r="27919" spans="1:12" x14ac:dyDescent="0.25">
      <c r="A27919" s="3" t="str">
        <f t="shared" si="631"/>
        <v/>
      </c>
      <c r="L27919"/>
    </row>
    <row r="27920" spans="1:12" x14ac:dyDescent="0.25">
      <c r="A27920" s="3" t="str">
        <f t="shared" si="631"/>
        <v/>
      </c>
      <c r="L27920"/>
    </row>
    <row r="27921" spans="1:12" x14ac:dyDescent="0.25">
      <c r="A27921" s="3" t="str">
        <f t="shared" ref="A27921:A27984" si="632">IF(B27907="","",CONCATENATE(MONTH(B27907),YEAR(B27907)))</f>
        <v/>
      </c>
      <c r="L27921"/>
    </row>
    <row r="27922" spans="1:12" x14ac:dyDescent="0.25">
      <c r="A27922" s="3" t="str">
        <f t="shared" si="632"/>
        <v/>
      </c>
      <c r="L27922"/>
    </row>
    <row r="27923" spans="1:12" x14ac:dyDescent="0.25">
      <c r="A27923" s="3" t="str">
        <f t="shared" si="632"/>
        <v/>
      </c>
      <c r="L27923"/>
    </row>
    <row r="27924" spans="1:12" x14ac:dyDescent="0.25">
      <c r="A27924" s="3" t="str">
        <f t="shared" si="632"/>
        <v/>
      </c>
      <c r="L27924"/>
    </row>
    <row r="27925" spans="1:12" x14ac:dyDescent="0.25">
      <c r="A27925" s="3" t="str">
        <f t="shared" si="632"/>
        <v/>
      </c>
      <c r="L27925"/>
    </row>
    <row r="27926" spans="1:12" x14ac:dyDescent="0.25">
      <c r="A27926" s="3" t="str">
        <f t="shared" si="632"/>
        <v/>
      </c>
      <c r="L27926"/>
    </row>
    <row r="27927" spans="1:12" x14ac:dyDescent="0.25">
      <c r="A27927" s="3" t="str">
        <f t="shared" si="632"/>
        <v/>
      </c>
      <c r="L27927"/>
    </row>
    <row r="27928" spans="1:12" x14ac:dyDescent="0.25">
      <c r="A27928" s="3" t="str">
        <f t="shared" si="632"/>
        <v/>
      </c>
      <c r="L27928"/>
    </row>
    <row r="27929" spans="1:12" x14ac:dyDescent="0.25">
      <c r="A27929" s="3" t="str">
        <f t="shared" si="632"/>
        <v/>
      </c>
      <c r="L27929"/>
    </row>
    <row r="27930" spans="1:12" x14ac:dyDescent="0.25">
      <c r="A27930" s="3" t="str">
        <f t="shared" si="632"/>
        <v/>
      </c>
      <c r="L27930"/>
    </row>
    <row r="27931" spans="1:12" x14ac:dyDescent="0.25">
      <c r="A27931" s="3" t="str">
        <f t="shared" si="632"/>
        <v/>
      </c>
      <c r="L27931"/>
    </row>
    <row r="27932" spans="1:12" x14ac:dyDescent="0.25">
      <c r="A27932" s="3" t="str">
        <f t="shared" si="632"/>
        <v/>
      </c>
      <c r="L27932"/>
    </row>
    <row r="27933" spans="1:12" x14ac:dyDescent="0.25">
      <c r="A27933" s="3" t="str">
        <f t="shared" si="632"/>
        <v/>
      </c>
      <c r="L27933"/>
    </row>
    <row r="27934" spans="1:12" x14ac:dyDescent="0.25">
      <c r="A27934" s="3" t="str">
        <f t="shared" si="632"/>
        <v/>
      </c>
      <c r="L27934"/>
    </row>
    <row r="27935" spans="1:12" x14ac:dyDescent="0.25">
      <c r="A27935" s="3" t="str">
        <f t="shared" si="632"/>
        <v/>
      </c>
      <c r="L27935"/>
    </row>
    <row r="27936" spans="1:12" x14ac:dyDescent="0.25">
      <c r="A27936" s="3" t="str">
        <f t="shared" si="632"/>
        <v/>
      </c>
      <c r="L27936"/>
    </row>
    <row r="27937" spans="1:12" x14ac:dyDescent="0.25">
      <c r="A27937" s="3" t="str">
        <f t="shared" si="632"/>
        <v/>
      </c>
      <c r="L27937"/>
    </row>
    <row r="27938" spans="1:12" x14ac:dyDescent="0.25">
      <c r="A27938" s="3" t="str">
        <f t="shared" si="632"/>
        <v/>
      </c>
      <c r="L27938"/>
    </row>
    <row r="27939" spans="1:12" x14ac:dyDescent="0.25">
      <c r="A27939" s="3" t="str">
        <f t="shared" si="632"/>
        <v/>
      </c>
      <c r="L27939"/>
    </row>
    <row r="27940" spans="1:12" x14ac:dyDescent="0.25">
      <c r="A27940" s="3" t="str">
        <f t="shared" si="632"/>
        <v/>
      </c>
      <c r="L27940"/>
    </row>
    <row r="27941" spans="1:12" x14ac:dyDescent="0.25">
      <c r="A27941" s="3" t="str">
        <f t="shared" si="632"/>
        <v/>
      </c>
      <c r="L27941"/>
    </row>
    <row r="27942" spans="1:12" x14ac:dyDescent="0.25">
      <c r="A27942" s="3" t="str">
        <f t="shared" si="632"/>
        <v/>
      </c>
      <c r="L27942"/>
    </row>
    <row r="27943" spans="1:12" x14ac:dyDescent="0.25">
      <c r="A27943" s="3" t="str">
        <f t="shared" si="632"/>
        <v/>
      </c>
      <c r="L27943"/>
    </row>
    <row r="27944" spans="1:12" x14ac:dyDescent="0.25">
      <c r="A27944" s="3" t="str">
        <f t="shared" si="632"/>
        <v/>
      </c>
      <c r="L27944"/>
    </row>
    <row r="27945" spans="1:12" x14ac:dyDescent="0.25">
      <c r="A27945" s="3" t="str">
        <f t="shared" si="632"/>
        <v/>
      </c>
      <c r="L27945"/>
    </row>
    <row r="27946" spans="1:12" x14ac:dyDescent="0.25">
      <c r="A27946" s="3" t="str">
        <f t="shared" si="632"/>
        <v/>
      </c>
      <c r="L27946"/>
    </row>
    <row r="27947" spans="1:12" x14ac:dyDescent="0.25">
      <c r="A27947" s="3" t="str">
        <f t="shared" si="632"/>
        <v/>
      </c>
      <c r="L27947"/>
    </row>
    <row r="27948" spans="1:12" x14ac:dyDescent="0.25">
      <c r="A27948" s="3" t="str">
        <f t="shared" si="632"/>
        <v/>
      </c>
      <c r="L27948"/>
    </row>
    <row r="27949" spans="1:12" x14ac:dyDescent="0.25">
      <c r="A27949" s="3" t="str">
        <f t="shared" si="632"/>
        <v/>
      </c>
      <c r="L27949"/>
    </row>
    <row r="27950" spans="1:12" x14ac:dyDescent="0.25">
      <c r="A27950" s="3" t="str">
        <f t="shared" si="632"/>
        <v/>
      </c>
      <c r="L27950"/>
    </row>
    <row r="27951" spans="1:12" x14ac:dyDescent="0.25">
      <c r="A27951" s="3" t="str">
        <f t="shared" si="632"/>
        <v/>
      </c>
      <c r="L27951"/>
    </row>
    <row r="27952" spans="1:12" x14ac:dyDescent="0.25">
      <c r="A27952" s="3" t="str">
        <f t="shared" si="632"/>
        <v/>
      </c>
      <c r="L27952"/>
    </row>
    <row r="27953" spans="1:12" x14ac:dyDescent="0.25">
      <c r="A27953" s="3" t="str">
        <f t="shared" si="632"/>
        <v/>
      </c>
      <c r="L27953"/>
    </row>
    <row r="27954" spans="1:12" x14ac:dyDescent="0.25">
      <c r="A27954" s="3" t="str">
        <f t="shared" si="632"/>
        <v/>
      </c>
      <c r="L27954"/>
    </row>
    <row r="27955" spans="1:12" x14ac:dyDescent="0.25">
      <c r="A27955" s="3" t="str">
        <f t="shared" si="632"/>
        <v/>
      </c>
      <c r="L27955"/>
    </row>
    <row r="27956" spans="1:12" x14ac:dyDescent="0.25">
      <c r="A27956" s="3" t="str">
        <f t="shared" si="632"/>
        <v/>
      </c>
      <c r="L27956"/>
    </row>
    <row r="27957" spans="1:12" x14ac:dyDescent="0.25">
      <c r="A27957" s="3" t="str">
        <f t="shared" si="632"/>
        <v/>
      </c>
      <c r="L27957"/>
    </row>
    <row r="27958" spans="1:12" x14ac:dyDescent="0.25">
      <c r="A27958" s="3" t="str">
        <f t="shared" si="632"/>
        <v/>
      </c>
      <c r="L27958"/>
    </row>
    <row r="27959" spans="1:12" x14ac:dyDescent="0.25">
      <c r="A27959" s="3" t="str">
        <f t="shared" si="632"/>
        <v/>
      </c>
      <c r="L27959"/>
    </row>
    <row r="27960" spans="1:12" x14ac:dyDescent="0.25">
      <c r="A27960" s="3" t="str">
        <f t="shared" si="632"/>
        <v/>
      </c>
      <c r="L27960"/>
    </row>
    <row r="27961" spans="1:12" x14ac:dyDescent="0.25">
      <c r="A27961" s="3" t="str">
        <f t="shared" si="632"/>
        <v/>
      </c>
      <c r="L27961"/>
    </row>
    <row r="27962" spans="1:12" x14ac:dyDescent="0.25">
      <c r="A27962" s="3" t="str">
        <f t="shared" si="632"/>
        <v/>
      </c>
      <c r="L27962"/>
    </row>
    <row r="27963" spans="1:12" x14ac:dyDescent="0.25">
      <c r="A27963" s="3" t="str">
        <f t="shared" si="632"/>
        <v/>
      </c>
      <c r="L27963"/>
    </row>
    <row r="27964" spans="1:12" x14ac:dyDescent="0.25">
      <c r="A27964" s="3" t="str">
        <f t="shared" si="632"/>
        <v/>
      </c>
      <c r="L27964"/>
    </row>
    <row r="27965" spans="1:12" x14ac:dyDescent="0.25">
      <c r="A27965" s="3" t="str">
        <f t="shared" si="632"/>
        <v/>
      </c>
      <c r="L27965"/>
    </row>
    <row r="27966" spans="1:12" x14ac:dyDescent="0.25">
      <c r="A27966" s="3" t="str">
        <f t="shared" si="632"/>
        <v/>
      </c>
      <c r="L27966"/>
    </row>
    <row r="27967" spans="1:12" x14ac:dyDescent="0.25">
      <c r="A27967" s="3" t="str">
        <f t="shared" si="632"/>
        <v/>
      </c>
      <c r="L27967"/>
    </row>
    <row r="27968" spans="1:12" x14ac:dyDescent="0.25">
      <c r="A27968" s="3" t="str">
        <f t="shared" si="632"/>
        <v/>
      </c>
      <c r="L27968"/>
    </row>
    <row r="27969" spans="1:12" x14ac:dyDescent="0.25">
      <c r="A27969" s="3" t="str">
        <f t="shared" si="632"/>
        <v/>
      </c>
      <c r="L27969"/>
    </row>
    <row r="27970" spans="1:12" x14ac:dyDescent="0.25">
      <c r="A27970" s="3" t="str">
        <f t="shared" si="632"/>
        <v/>
      </c>
      <c r="L27970"/>
    </row>
    <row r="27971" spans="1:12" x14ac:dyDescent="0.25">
      <c r="A27971" s="3" t="str">
        <f t="shared" si="632"/>
        <v/>
      </c>
      <c r="L27971"/>
    </row>
    <row r="27972" spans="1:12" x14ac:dyDescent="0.25">
      <c r="A27972" s="3" t="str">
        <f t="shared" si="632"/>
        <v/>
      </c>
      <c r="L27972"/>
    </row>
    <row r="27973" spans="1:12" x14ac:dyDescent="0.25">
      <c r="A27973" s="3" t="str">
        <f t="shared" si="632"/>
        <v/>
      </c>
      <c r="L27973"/>
    </row>
    <row r="27974" spans="1:12" x14ac:dyDescent="0.25">
      <c r="A27974" s="3" t="str">
        <f t="shared" si="632"/>
        <v/>
      </c>
      <c r="L27974"/>
    </row>
    <row r="27975" spans="1:12" x14ac:dyDescent="0.25">
      <c r="A27975" s="3" t="str">
        <f t="shared" si="632"/>
        <v/>
      </c>
      <c r="L27975"/>
    </row>
    <row r="27976" spans="1:12" x14ac:dyDescent="0.25">
      <c r="A27976" s="3" t="str">
        <f t="shared" si="632"/>
        <v/>
      </c>
      <c r="L27976"/>
    </row>
    <row r="27977" spans="1:12" x14ac:dyDescent="0.25">
      <c r="A27977" s="3" t="str">
        <f t="shared" si="632"/>
        <v/>
      </c>
      <c r="L27977"/>
    </row>
    <row r="27978" spans="1:12" x14ac:dyDescent="0.25">
      <c r="A27978" s="3" t="str">
        <f t="shared" si="632"/>
        <v/>
      </c>
      <c r="L27978"/>
    </row>
    <row r="27979" spans="1:12" x14ac:dyDescent="0.25">
      <c r="A27979" s="3" t="str">
        <f t="shared" si="632"/>
        <v/>
      </c>
      <c r="L27979"/>
    </row>
    <row r="27980" spans="1:12" x14ac:dyDescent="0.25">
      <c r="A27980" s="3" t="str">
        <f t="shared" si="632"/>
        <v/>
      </c>
      <c r="L27980"/>
    </row>
    <row r="27981" spans="1:12" x14ac:dyDescent="0.25">
      <c r="A27981" s="3" t="str">
        <f t="shared" si="632"/>
        <v/>
      </c>
      <c r="L27981"/>
    </row>
    <row r="27982" spans="1:12" x14ac:dyDescent="0.25">
      <c r="A27982" s="3" t="str">
        <f t="shared" si="632"/>
        <v/>
      </c>
      <c r="L27982"/>
    </row>
    <row r="27983" spans="1:12" x14ac:dyDescent="0.25">
      <c r="A27983" s="3" t="str">
        <f t="shared" si="632"/>
        <v/>
      </c>
      <c r="L27983"/>
    </row>
    <row r="27984" spans="1:12" x14ac:dyDescent="0.25">
      <c r="A27984" s="3" t="str">
        <f t="shared" si="632"/>
        <v/>
      </c>
      <c r="L27984"/>
    </row>
    <row r="27985" spans="1:12" x14ac:dyDescent="0.25">
      <c r="A27985" s="3" t="str">
        <f t="shared" ref="A27985:A28048" si="633">IF(B27971="","",CONCATENATE(MONTH(B27971),YEAR(B27971)))</f>
        <v/>
      </c>
      <c r="L27985"/>
    </row>
    <row r="27986" spans="1:12" x14ac:dyDescent="0.25">
      <c r="A27986" s="3" t="str">
        <f t="shared" si="633"/>
        <v/>
      </c>
      <c r="L27986"/>
    </row>
    <row r="27987" spans="1:12" x14ac:dyDescent="0.25">
      <c r="A27987" s="3" t="str">
        <f t="shared" si="633"/>
        <v/>
      </c>
      <c r="L27987"/>
    </row>
    <row r="27988" spans="1:12" x14ac:dyDescent="0.25">
      <c r="A27988" s="3" t="str">
        <f t="shared" si="633"/>
        <v/>
      </c>
      <c r="L27988"/>
    </row>
    <row r="27989" spans="1:12" x14ac:dyDescent="0.25">
      <c r="A27989" s="3" t="str">
        <f t="shared" si="633"/>
        <v/>
      </c>
      <c r="L27989"/>
    </row>
    <row r="27990" spans="1:12" x14ac:dyDescent="0.25">
      <c r="A27990" s="3" t="str">
        <f t="shared" si="633"/>
        <v/>
      </c>
      <c r="L27990"/>
    </row>
    <row r="27991" spans="1:12" x14ac:dyDescent="0.25">
      <c r="A27991" s="3" t="str">
        <f t="shared" si="633"/>
        <v/>
      </c>
      <c r="L27991"/>
    </row>
    <row r="27992" spans="1:12" x14ac:dyDescent="0.25">
      <c r="A27992" s="3" t="str">
        <f t="shared" si="633"/>
        <v/>
      </c>
      <c r="L27992"/>
    </row>
    <row r="27993" spans="1:12" x14ac:dyDescent="0.25">
      <c r="A27993" s="3" t="str">
        <f t="shared" si="633"/>
        <v/>
      </c>
      <c r="L27993"/>
    </row>
    <row r="27994" spans="1:12" x14ac:dyDescent="0.25">
      <c r="A27994" s="3" t="str">
        <f t="shared" si="633"/>
        <v/>
      </c>
      <c r="L27994"/>
    </row>
    <row r="27995" spans="1:12" x14ac:dyDescent="0.25">
      <c r="A27995" s="3" t="str">
        <f t="shared" si="633"/>
        <v/>
      </c>
      <c r="L27995"/>
    </row>
    <row r="27996" spans="1:12" x14ac:dyDescent="0.25">
      <c r="A27996" s="3" t="str">
        <f t="shared" si="633"/>
        <v/>
      </c>
      <c r="L27996"/>
    </row>
    <row r="27997" spans="1:12" x14ac:dyDescent="0.25">
      <c r="A27997" s="3" t="str">
        <f t="shared" si="633"/>
        <v/>
      </c>
      <c r="L27997"/>
    </row>
    <row r="27998" spans="1:12" x14ac:dyDescent="0.25">
      <c r="A27998" s="3" t="str">
        <f t="shared" si="633"/>
        <v/>
      </c>
      <c r="L27998"/>
    </row>
    <row r="27999" spans="1:12" x14ac:dyDescent="0.25">
      <c r="A27999" s="3" t="str">
        <f t="shared" si="633"/>
        <v/>
      </c>
      <c r="L27999"/>
    </row>
    <row r="28000" spans="1:12" x14ac:dyDescent="0.25">
      <c r="A28000" s="3" t="str">
        <f t="shared" si="633"/>
        <v/>
      </c>
      <c r="L28000"/>
    </row>
    <row r="28001" spans="1:12" x14ac:dyDescent="0.25">
      <c r="A28001" s="3" t="str">
        <f t="shared" si="633"/>
        <v/>
      </c>
      <c r="L28001"/>
    </row>
    <row r="28002" spans="1:12" x14ac:dyDescent="0.25">
      <c r="A28002" s="3" t="str">
        <f t="shared" si="633"/>
        <v/>
      </c>
      <c r="L28002"/>
    </row>
    <row r="28003" spans="1:12" x14ac:dyDescent="0.25">
      <c r="A28003" s="3" t="str">
        <f t="shared" si="633"/>
        <v/>
      </c>
      <c r="L28003"/>
    </row>
    <row r="28004" spans="1:12" x14ac:dyDescent="0.25">
      <c r="A28004" s="3" t="str">
        <f t="shared" si="633"/>
        <v/>
      </c>
      <c r="L28004"/>
    </row>
    <row r="28005" spans="1:12" x14ac:dyDescent="0.25">
      <c r="A28005" s="3" t="str">
        <f t="shared" si="633"/>
        <v/>
      </c>
      <c r="L28005"/>
    </row>
    <row r="28006" spans="1:12" x14ac:dyDescent="0.25">
      <c r="A28006" s="3" t="str">
        <f t="shared" si="633"/>
        <v/>
      </c>
      <c r="L28006"/>
    </row>
    <row r="28007" spans="1:12" x14ac:dyDescent="0.25">
      <c r="A28007" s="3" t="str">
        <f t="shared" si="633"/>
        <v/>
      </c>
      <c r="L28007"/>
    </row>
    <row r="28008" spans="1:12" x14ac:dyDescent="0.25">
      <c r="A28008" s="3" t="str">
        <f t="shared" si="633"/>
        <v/>
      </c>
      <c r="L28008"/>
    </row>
    <row r="28009" spans="1:12" x14ac:dyDescent="0.25">
      <c r="A28009" s="3" t="str">
        <f t="shared" si="633"/>
        <v/>
      </c>
      <c r="L28009"/>
    </row>
    <row r="28010" spans="1:12" x14ac:dyDescent="0.25">
      <c r="A28010" s="3" t="str">
        <f t="shared" si="633"/>
        <v/>
      </c>
      <c r="L28010"/>
    </row>
    <row r="28011" spans="1:12" x14ac:dyDescent="0.25">
      <c r="A28011" s="3" t="str">
        <f t="shared" si="633"/>
        <v/>
      </c>
      <c r="L28011"/>
    </row>
    <row r="28012" spans="1:12" x14ac:dyDescent="0.25">
      <c r="A28012" s="3" t="str">
        <f t="shared" si="633"/>
        <v/>
      </c>
      <c r="L28012"/>
    </row>
    <row r="28013" spans="1:12" x14ac:dyDescent="0.25">
      <c r="A28013" s="3" t="str">
        <f t="shared" si="633"/>
        <v/>
      </c>
      <c r="L28013"/>
    </row>
    <row r="28014" spans="1:12" x14ac:dyDescent="0.25">
      <c r="A28014" s="3" t="str">
        <f t="shared" si="633"/>
        <v/>
      </c>
      <c r="L28014"/>
    </row>
    <row r="28015" spans="1:12" x14ac:dyDescent="0.25">
      <c r="A28015" s="3" t="str">
        <f t="shared" si="633"/>
        <v/>
      </c>
      <c r="L28015"/>
    </row>
    <row r="28016" spans="1:12" x14ac:dyDescent="0.25">
      <c r="A28016" s="3" t="str">
        <f t="shared" si="633"/>
        <v/>
      </c>
      <c r="L28016"/>
    </row>
    <row r="28017" spans="1:12" x14ac:dyDescent="0.25">
      <c r="A28017" s="3" t="str">
        <f t="shared" si="633"/>
        <v/>
      </c>
      <c r="L28017"/>
    </row>
    <row r="28018" spans="1:12" x14ac:dyDescent="0.25">
      <c r="A28018" s="3" t="str">
        <f t="shared" si="633"/>
        <v/>
      </c>
      <c r="L28018"/>
    </row>
    <row r="28019" spans="1:12" x14ac:dyDescent="0.25">
      <c r="A28019" s="3" t="str">
        <f t="shared" si="633"/>
        <v/>
      </c>
      <c r="L28019"/>
    </row>
    <row r="28020" spans="1:12" x14ac:dyDescent="0.25">
      <c r="A28020" s="3" t="str">
        <f t="shared" si="633"/>
        <v/>
      </c>
      <c r="L28020"/>
    </row>
    <row r="28021" spans="1:12" x14ac:dyDescent="0.25">
      <c r="A28021" s="3" t="str">
        <f t="shared" si="633"/>
        <v/>
      </c>
      <c r="L28021"/>
    </row>
    <row r="28022" spans="1:12" x14ac:dyDescent="0.25">
      <c r="A28022" s="3" t="str">
        <f t="shared" si="633"/>
        <v/>
      </c>
      <c r="L28022"/>
    </row>
    <row r="28023" spans="1:12" x14ac:dyDescent="0.25">
      <c r="A28023" s="3" t="str">
        <f t="shared" si="633"/>
        <v/>
      </c>
      <c r="L28023"/>
    </row>
    <row r="28024" spans="1:12" x14ac:dyDescent="0.25">
      <c r="A28024" s="3" t="str">
        <f t="shared" si="633"/>
        <v/>
      </c>
      <c r="L28024"/>
    </row>
    <row r="28025" spans="1:12" x14ac:dyDescent="0.25">
      <c r="A28025" s="3" t="str">
        <f t="shared" si="633"/>
        <v/>
      </c>
      <c r="L28025"/>
    </row>
    <row r="28026" spans="1:12" x14ac:dyDescent="0.25">
      <c r="A28026" s="3" t="str">
        <f t="shared" si="633"/>
        <v/>
      </c>
      <c r="L28026"/>
    </row>
    <row r="28027" spans="1:12" x14ac:dyDescent="0.25">
      <c r="A28027" s="3" t="str">
        <f t="shared" si="633"/>
        <v/>
      </c>
      <c r="L28027"/>
    </row>
    <row r="28028" spans="1:12" x14ac:dyDescent="0.25">
      <c r="A28028" s="3" t="str">
        <f t="shared" si="633"/>
        <v/>
      </c>
      <c r="L28028"/>
    </row>
    <row r="28029" spans="1:12" x14ac:dyDescent="0.25">
      <c r="A28029" s="3" t="str">
        <f t="shared" si="633"/>
        <v/>
      </c>
      <c r="L28029"/>
    </row>
    <row r="28030" spans="1:12" x14ac:dyDescent="0.25">
      <c r="A28030" s="3" t="str">
        <f t="shared" si="633"/>
        <v/>
      </c>
      <c r="L28030"/>
    </row>
    <row r="28031" spans="1:12" x14ac:dyDescent="0.25">
      <c r="A28031" s="3" t="str">
        <f t="shared" si="633"/>
        <v/>
      </c>
      <c r="L28031"/>
    </row>
    <row r="28032" spans="1:12" x14ac:dyDescent="0.25">
      <c r="A28032" s="3" t="str">
        <f t="shared" si="633"/>
        <v/>
      </c>
      <c r="L28032"/>
    </row>
    <row r="28033" spans="1:12" x14ac:dyDescent="0.25">
      <c r="A28033" s="3" t="str">
        <f t="shared" si="633"/>
        <v/>
      </c>
      <c r="L28033"/>
    </row>
    <row r="28034" spans="1:12" x14ac:dyDescent="0.25">
      <c r="A28034" s="3" t="str">
        <f t="shared" si="633"/>
        <v/>
      </c>
      <c r="L28034"/>
    </row>
    <row r="28035" spans="1:12" x14ac:dyDescent="0.25">
      <c r="A28035" s="3" t="str">
        <f t="shared" si="633"/>
        <v/>
      </c>
      <c r="L28035"/>
    </row>
    <row r="28036" spans="1:12" x14ac:dyDescent="0.25">
      <c r="A28036" s="3" t="str">
        <f t="shared" si="633"/>
        <v/>
      </c>
      <c r="L28036"/>
    </row>
    <row r="28037" spans="1:12" x14ac:dyDescent="0.25">
      <c r="A28037" s="3" t="str">
        <f t="shared" si="633"/>
        <v/>
      </c>
      <c r="L28037"/>
    </row>
    <row r="28038" spans="1:12" x14ac:dyDescent="0.25">
      <c r="A28038" s="3" t="str">
        <f t="shared" si="633"/>
        <v/>
      </c>
      <c r="L28038"/>
    </row>
    <row r="28039" spans="1:12" x14ac:dyDescent="0.25">
      <c r="A28039" s="3" t="str">
        <f t="shared" si="633"/>
        <v/>
      </c>
      <c r="L28039"/>
    </row>
    <row r="28040" spans="1:12" x14ac:dyDescent="0.25">
      <c r="A28040" s="3" t="str">
        <f t="shared" si="633"/>
        <v/>
      </c>
      <c r="L28040"/>
    </row>
    <row r="28041" spans="1:12" x14ac:dyDescent="0.25">
      <c r="A28041" s="3" t="str">
        <f t="shared" si="633"/>
        <v/>
      </c>
      <c r="L28041"/>
    </row>
    <row r="28042" spans="1:12" x14ac:dyDescent="0.25">
      <c r="A28042" s="3" t="str">
        <f t="shared" si="633"/>
        <v/>
      </c>
      <c r="L28042"/>
    </row>
    <row r="28043" spans="1:12" x14ac:dyDescent="0.25">
      <c r="A28043" s="3" t="str">
        <f t="shared" si="633"/>
        <v/>
      </c>
      <c r="L28043"/>
    </row>
    <row r="28044" spans="1:12" x14ac:dyDescent="0.25">
      <c r="A28044" s="3" t="str">
        <f t="shared" si="633"/>
        <v/>
      </c>
      <c r="L28044"/>
    </row>
    <row r="28045" spans="1:12" x14ac:dyDescent="0.25">
      <c r="A28045" s="3" t="str">
        <f t="shared" si="633"/>
        <v/>
      </c>
      <c r="L28045"/>
    </row>
    <row r="28046" spans="1:12" x14ac:dyDescent="0.25">
      <c r="A28046" s="3" t="str">
        <f t="shared" si="633"/>
        <v/>
      </c>
      <c r="L28046"/>
    </row>
    <row r="28047" spans="1:12" x14ac:dyDescent="0.25">
      <c r="A28047" s="3" t="str">
        <f t="shared" si="633"/>
        <v/>
      </c>
      <c r="L28047"/>
    </row>
    <row r="28048" spans="1:12" x14ac:dyDescent="0.25">
      <c r="A28048" s="3" t="str">
        <f t="shared" si="633"/>
        <v/>
      </c>
      <c r="L28048"/>
    </row>
    <row r="28049" spans="1:12" x14ac:dyDescent="0.25">
      <c r="A28049" s="3" t="str">
        <f t="shared" ref="A28049:A28112" si="634">IF(B28035="","",CONCATENATE(MONTH(B28035),YEAR(B28035)))</f>
        <v/>
      </c>
      <c r="L28049"/>
    </row>
    <row r="28050" spans="1:12" x14ac:dyDescent="0.25">
      <c r="A28050" s="3" t="str">
        <f t="shared" si="634"/>
        <v/>
      </c>
      <c r="L28050"/>
    </row>
    <row r="28051" spans="1:12" x14ac:dyDescent="0.25">
      <c r="A28051" s="3" t="str">
        <f t="shared" si="634"/>
        <v/>
      </c>
      <c r="L28051"/>
    </row>
    <row r="28052" spans="1:12" x14ac:dyDescent="0.25">
      <c r="A28052" s="3" t="str">
        <f t="shared" si="634"/>
        <v/>
      </c>
      <c r="L28052"/>
    </row>
    <row r="28053" spans="1:12" x14ac:dyDescent="0.25">
      <c r="A28053" s="3" t="str">
        <f t="shared" si="634"/>
        <v/>
      </c>
      <c r="L28053"/>
    </row>
    <row r="28054" spans="1:12" x14ac:dyDescent="0.25">
      <c r="A28054" s="3" t="str">
        <f t="shared" si="634"/>
        <v/>
      </c>
      <c r="L28054"/>
    </row>
    <row r="28055" spans="1:12" x14ac:dyDescent="0.25">
      <c r="A28055" s="3" t="str">
        <f t="shared" si="634"/>
        <v/>
      </c>
      <c r="L28055"/>
    </row>
    <row r="28056" spans="1:12" x14ac:dyDescent="0.25">
      <c r="A28056" s="3" t="str">
        <f t="shared" si="634"/>
        <v/>
      </c>
      <c r="L28056"/>
    </row>
    <row r="28057" spans="1:12" x14ac:dyDescent="0.25">
      <c r="A28057" s="3" t="str">
        <f t="shared" si="634"/>
        <v/>
      </c>
      <c r="L28057"/>
    </row>
    <row r="28058" spans="1:12" x14ac:dyDescent="0.25">
      <c r="A28058" s="3" t="str">
        <f t="shared" si="634"/>
        <v/>
      </c>
      <c r="L28058"/>
    </row>
    <row r="28059" spans="1:12" x14ac:dyDescent="0.25">
      <c r="A28059" s="3" t="str">
        <f t="shared" si="634"/>
        <v/>
      </c>
      <c r="L28059"/>
    </row>
    <row r="28060" spans="1:12" x14ac:dyDescent="0.25">
      <c r="A28060" s="3" t="str">
        <f t="shared" si="634"/>
        <v/>
      </c>
      <c r="L28060"/>
    </row>
    <row r="28061" spans="1:12" x14ac:dyDescent="0.25">
      <c r="A28061" s="3" t="str">
        <f t="shared" si="634"/>
        <v/>
      </c>
      <c r="L28061"/>
    </row>
    <row r="28062" spans="1:12" x14ac:dyDescent="0.25">
      <c r="A28062" s="3" t="str">
        <f t="shared" si="634"/>
        <v/>
      </c>
      <c r="L28062"/>
    </row>
    <row r="28063" spans="1:12" x14ac:dyDescent="0.25">
      <c r="A28063" s="3" t="str">
        <f t="shared" si="634"/>
        <v/>
      </c>
      <c r="L28063"/>
    </row>
    <row r="28064" spans="1:12" x14ac:dyDescent="0.25">
      <c r="A28064" s="3" t="str">
        <f t="shared" si="634"/>
        <v/>
      </c>
      <c r="L28064"/>
    </row>
    <row r="28065" spans="1:12" x14ac:dyDescent="0.25">
      <c r="A28065" s="3" t="str">
        <f t="shared" si="634"/>
        <v/>
      </c>
      <c r="L28065"/>
    </row>
    <row r="28066" spans="1:12" x14ac:dyDescent="0.25">
      <c r="A28066" s="3" t="str">
        <f t="shared" si="634"/>
        <v/>
      </c>
      <c r="L28066"/>
    </row>
    <row r="28067" spans="1:12" x14ac:dyDescent="0.25">
      <c r="A28067" s="3" t="str">
        <f t="shared" si="634"/>
        <v/>
      </c>
      <c r="L28067"/>
    </row>
    <row r="28068" spans="1:12" x14ac:dyDescent="0.25">
      <c r="A28068" s="3" t="str">
        <f t="shared" si="634"/>
        <v/>
      </c>
      <c r="L28068"/>
    </row>
    <row r="28069" spans="1:12" x14ac:dyDescent="0.25">
      <c r="A28069" s="3" t="str">
        <f t="shared" si="634"/>
        <v/>
      </c>
      <c r="L28069"/>
    </row>
    <row r="28070" spans="1:12" x14ac:dyDescent="0.25">
      <c r="A28070" s="3" t="str">
        <f t="shared" si="634"/>
        <v/>
      </c>
      <c r="L28070"/>
    </row>
    <row r="28071" spans="1:12" x14ac:dyDescent="0.25">
      <c r="A28071" s="3" t="str">
        <f t="shared" si="634"/>
        <v/>
      </c>
      <c r="L28071"/>
    </row>
    <row r="28072" spans="1:12" x14ac:dyDescent="0.25">
      <c r="A28072" s="3" t="str">
        <f t="shared" si="634"/>
        <v/>
      </c>
      <c r="L28072"/>
    </row>
    <row r="28073" spans="1:12" x14ac:dyDescent="0.25">
      <c r="A28073" s="3" t="str">
        <f t="shared" si="634"/>
        <v/>
      </c>
      <c r="L28073"/>
    </row>
    <row r="28074" spans="1:12" x14ac:dyDescent="0.25">
      <c r="A28074" s="3" t="str">
        <f t="shared" si="634"/>
        <v/>
      </c>
      <c r="L28074"/>
    </row>
    <row r="28075" spans="1:12" x14ac:dyDescent="0.25">
      <c r="A28075" s="3" t="str">
        <f t="shared" si="634"/>
        <v/>
      </c>
      <c r="L28075"/>
    </row>
    <row r="28076" spans="1:12" x14ac:dyDescent="0.25">
      <c r="A28076" s="3" t="str">
        <f t="shared" si="634"/>
        <v/>
      </c>
      <c r="L28076"/>
    </row>
    <row r="28077" spans="1:12" x14ac:dyDescent="0.25">
      <c r="A28077" s="3" t="str">
        <f t="shared" si="634"/>
        <v/>
      </c>
      <c r="L28077"/>
    </row>
    <row r="28078" spans="1:12" x14ac:dyDescent="0.25">
      <c r="A28078" s="3" t="str">
        <f t="shared" si="634"/>
        <v/>
      </c>
      <c r="L28078"/>
    </row>
    <row r="28079" spans="1:12" x14ac:dyDescent="0.25">
      <c r="A28079" s="3" t="str">
        <f t="shared" si="634"/>
        <v/>
      </c>
      <c r="L28079"/>
    </row>
    <row r="28080" spans="1:12" x14ac:dyDescent="0.25">
      <c r="A28080" s="3" t="str">
        <f t="shared" si="634"/>
        <v/>
      </c>
      <c r="L28080"/>
    </row>
    <row r="28081" spans="1:12" x14ac:dyDescent="0.25">
      <c r="A28081" s="3" t="str">
        <f t="shared" si="634"/>
        <v/>
      </c>
      <c r="L28081"/>
    </row>
    <row r="28082" spans="1:12" x14ac:dyDescent="0.25">
      <c r="A28082" s="3" t="str">
        <f t="shared" si="634"/>
        <v/>
      </c>
      <c r="L28082"/>
    </row>
    <row r="28083" spans="1:12" x14ac:dyDescent="0.25">
      <c r="A28083" s="3" t="str">
        <f t="shared" si="634"/>
        <v/>
      </c>
      <c r="L28083"/>
    </row>
    <row r="28084" spans="1:12" x14ac:dyDescent="0.25">
      <c r="A28084" s="3" t="str">
        <f t="shared" si="634"/>
        <v/>
      </c>
      <c r="L28084"/>
    </row>
    <row r="28085" spans="1:12" x14ac:dyDescent="0.25">
      <c r="A28085" s="3" t="str">
        <f t="shared" si="634"/>
        <v/>
      </c>
      <c r="L28085"/>
    </row>
    <row r="28086" spans="1:12" x14ac:dyDescent="0.25">
      <c r="A28086" s="3" t="str">
        <f t="shared" si="634"/>
        <v/>
      </c>
      <c r="L28086"/>
    </row>
    <row r="28087" spans="1:12" x14ac:dyDescent="0.25">
      <c r="A28087" s="3" t="str">
        <f t="shared" si="634"/>
        <v/>
      </c>
      <c r="L28087"/>
    </row>
    <row r="28088" spans="1:12" x14ac:dyDescent="0.25">
      <c r="A28088" s="3" t="str">
        <f t="shared" si="634"/>
        <v/>
      </c>
      <c r="L28088"/>
    </row>
    <row r="28089" spans="1:12" x14ac:dyDescent="0.25">
      <c r="A28089" s="3" t="str">
        <f t="shared" si="634"/>
        <v/>
      </c>
      <c r="L28089"/>
    </row>
    <row r="28090" spans="1:12" x14ac:dyDescent="0.25">
      <c r="A28090" s="3" t="str">
        <f t="shared" si="634"/>
        <v/>
      </c>
      <c r="L28090"/>
    </row>
    <row r="28091" spans="1:12" x14ac:dyDescent="0.25">
      <c r="A28091" s="3" t="str">
        <f t="shared" si="634"/>
        <v/>
      </c>
      <c r="L28091"/>
    </row>
    <row r="28092" spans="1:12" x14ac:dyDescent="0.25">
      <c r="A28092" s="3" t="str">
        <f t="shared" si="634"/>
        <v/>
      </c>
      <c r="L28092"/>
    </row>
    <row r="28093" spans="1:12" x14ac:dyDescent="0.25">
      <c r="A28093" s="3" t="str">
        <f t="shared" si="634"/>
        <v/>
      </c>
      <c r="L28093"/>
    </row>
    <row r="28094" spans="1:12" x14ac:dyDescent="0.25">
      <c r="A28094" s="3" t="str">
        <f t="shared" si="634"/>
        <v/>
      </c>
      <c r="L28094"/>
    </row>
    <row r="28095" spans="1:12" x14ac:dyDescent="0.25">
      <c r="A28095" s="3" t="str">
        <f t="shared" si="634"/>
        <v/>
      </c>
      <c r="L28095"/>
    </row>
    <row r="28096" spans="1:12" x14ac:dyDescent="0.25">
      <c r="A28096" s="3" t="str">
        <f t="shared" si="634"/>
        <v/>
      </c>
      <c r="L28096"/>
    </row>
    <row r="28097" spans="1:12" x14ac:dyDescent="0.25">
      <c r="A28097" s="3" t="str">
        <f t="shared" si="634"/>
        <v/>
      </c>
      <c r="L28097"/>
    </row>
    <row r="28098" spans="1:12" x14ac:dyDescent="0.25">
      <c r="A28098" s="3" t="str">
        <f t="shared" si="634"/>
        <v/>
      </c>
      <c r="L28098"/>
    </row>
    <row r="28099" spans="1:12" x14ac:dyDescent="0.25">
      <c r="A28099" s="3" t="str">
        <f t="shared" si="634"/>
        <v/>
      </c>
      <c r="L28099"/>
    </row>
    <row r="28100" spans="1:12" x14ac:dyDescent="0.25">
      <c r="A28100" s="3" t="str">
        <f t="shared" si="634"/>
        <v/>
      </c>
      <c r="L28100"/>
    </row>
    <row r="28101" spans="1:12" x14ac:dyDescent="0.25">
      <c r="A28101" s="3" t="str">
        <f t="shared" si="634"/>
        <v/>
      </c>
      <c r="L28101"/>
    </row>
    <row r="28102" spans="1:12" x14ac:dyDescent="0.25">
      <c r="A28102" s="3" t="str">
        <f t="shared" si="634"/>
        <v/>
      </c>
      <c r="L28102"/>
    </row>
    <row r="28103" spans="1:12" x14ac:dyDescent="0.25">
      <c r="A28103" s="3" t="str">
        <f t="shared" si="634"/>
        <v/>
      </c>
      <c r="L28103"/>
    </row>
    <row r="28104" spans="1:12" x14ac:dyDescent="0.25">
      <c r="A28104" s="3" t="str">
        <f t="shared" si="634"/>
        <v/>
      </c>
      <c r="L28104"/>
    </row>
    <row r="28105" spans="1:12" x14ac:dyDescent="0.25">
      <c r="A28105" s="3" t="str">
        <f t="shared" si="634"/>
        <v/>
      </c>
      <c r="L28105"/>
    </row>
    <row r="28106" spans="1:12" x14ac:dyDescent="0.25">
      <c r="A28106" s="3" t="str">
        <f t="shared" si="634"/>
        <v/>
      </c>
      <c r="L28106"/>
    </row>
    <row r="28107" spans="1:12" x14ac:dyDescent="0.25">
      <c r="A28107" s="3" t="str">
        <f t="shared" si="634"/>
        <v/>
      </c>
      <c r="L28107"/>
    </row>
    <row r="28108" spans="1:12" x14ac:dyDescent="0.25">
      <c r="A28108" s="3" t="str">
        <f t="shared" si="634"/>
        <v/>
      </c>
      <c r="L28108"/>
    </row>
    <row r="28109" spans="1:12" x14ac:dyDescent="0.25">
      <c r="A28109" s="3" t="str">
        <f t="shared" si="634"/>
        <v/>
      </c>
      <c r="L28109"/>
    </row>
    <row r="28110" spans="1:12" x14ac:dyDescent="0.25">
      <c r="A28110" s="3" t="str">
        <f t="shared" si="634"/>
        <v/>
      </c>
      <c r="L28110"/>
    </row>
    <row r="28111" spans="1:12" x14ac:dyDescent="0.25">
      <c r="A28111" s="3" t="str">
        <f t="shared" si="634"/>
        <v/>
      </c>
      <c r="L28111"/>
    </row>
    <row r="28112" spans="1:12" x14ac:dyDescent="0.25">
      <c r="A28112" s="3" t="str">
        <f t="shared" si="634"/>
        <v/>
      </c>
      <c r="L28112"/>
    </row>
    <row r="28113" spans="1:12" x14ac:dyDescent="0.25">
      <c r="A28113" s="3" t="str">
        <f t="shared" ref="A28113:A28176" si="635">IF(B28099="","",CONCATENATE(MONTH(B28099),YEAR(B28099)))</f>
        <v/>
      </c>
      <c r="L28113"/>
    </row>
    <row r="28114" spans="1:12" x14ac:dyDescent="0.25">
      <c r="A28114" s="3" t="str">
        <f t="shared" si="635"/>
        <v/>
      </c>
      <c r="L28114"/>
    </row>
    <row r="28115" spans="1:12" x14ac:dyDescent="0.25">
      <c r="A28115" s="3" t="str">
        <f t="shared" si="635"/>
        <v/>
      </c>
      <c r="L28115"/>
    </row>
    <row r="28116" spans="1:12" x14ac:dyDescent="0.25">
      <c r="A28116" s="3" t="str">
        <f t="shared" si="635"/>
        <v/>
      </c>
      <c r="L28116"/>
    </row>
    <row r="28117" spans="1:12" x14ac:dyDescent="0.25">
      <c r="A28117" s="3" t="str">
        <f t="shared" si="635"/>
        <v/>
      </c>
      <c r="L28117"/>
    </row>
    <row r="28118" spans="1:12" x14ac:dyDescent="0.25">
      <c r="A28118" s="3" t="str">
        <f t="shared" si="635"/>
        <v/>
      </c>
      <c r="L28118"/>
    </row>
    <row r="28119" spans="1:12" x14ac:dyDescent="0.25">
      <c r="A28119" s="3" t="str">
        <f t="shared" si="635"/>
        <v/>
      </c>
      <c r="L28119"/>
    </row>
    <row r="28120" spans="1:12" x14ac:dyDescent="0.25">
      <c r="A28120" s="3" t="str">
        <f t="shared" si="635"/>
        <v/>
      </c>
      <c r="L28120"/>
    </row>
    <row r="28121" spans="1:12" x14ac:dyDescent="0.25">
      <c r="A28121" s="3" t="str">
        <f t="shared" si="635"/>
        <v/>
      </c>
      <c r="L28121"/>
    </row>
    <row r="28122" spans="1:12" x14ac:dyDescent="0.25">
      <c r="A28122" s="3" t="str">
        <f t="shared" si="635"/>
        <v/>
      </c>
      <c r="L28122"/>
    </row>
    <row r="28123" spans="1:12" x14ac:dyDescent="0.25">
      <c r="A28123" s="3" t="str">
        <f t="shared" si="635"/>
        <v/>
      </c>
      <c r="L28123"/>
    </row>
    <row r="28124" spans="1:12" x14ac:dyDescent="0.25">
      <c r="A28124" s="3" t="str">
        <f t="shared" si="635"/>
        <v/>
      </c>
      <c r="L28124"/>
    </row>
    <row r="28125" spans="1:12" x14ac:dyDescent="0.25">
      <c r="A28125" s="3" t="str">
        <f t="shared" si="635"/>
        <v/>
      </c>
      <c r="L28125"/>
    </row>
    <row r="28126" spans="1:12" x14ac:dyDescent="0.25">
      <c r="A28126" s="3" t="str">
        <f t="shared" si="635"/>
        <v/>
      </c>
      <c r="L28126"/>
    </row>
    <row r="28127" spans="1:12" x14ac:dyDescent="0.25">
      <c r="A28127" s="3" t="str">
        <f t="shared" si="635"/>
        <v/>
      </c>
      <c r="L28127"/>
    </row>
    <row r="28128" spans="1:12" x14ac:dyDescent="0.25">
      <c r="A28128" s="3" t="str">
        <f t="shared" si="635"/>
        <v/>
      </c>
      <c r="L28128"/>
    </row>
    <row r="28129" spans="1:12" x14ac:dyDescent="0.25">
      <c r="A28129" s="3" t="str">
        <f t="shared" si="635"/>
        <v/>
      </c>
      <c r="L28129"/>
    </row>
    <row r="28130" spans="1:12" x14ac:dyDescent="0.25">
      <c r="A28130" s="3" t="str">
        <f t="shared" si="635"/>
        <v/>
      </c>
      <c r="L28130"/>
    </row>
    <row r="28131" spans="1:12" x14ac:dyDescent="0.25">
      <c r="A28131" s="3" t="str">
        <f t="shared" si="635"/>
        <v/>
      </c>
      <c r="L28131"/>
    </row>
    <row r="28132" spans="1:12" x14ac:dyDescent="0.25">
      <c r="A28132" s="3" t="str">
        <f t="shared" si="635"/>
        <v/>
      </c>
      <c r="L28132"/>
    </row>
    <row r="28133" spans="1:12" x14ac:dyDescent="0.25">
      <c r="A28133" s="3" t="str">
        <f t="shared" si="635"/>
        <v/>
      </c>
      <c r="L28133"/>
    </row>
    <row r="28134" spans="1:12" x14ac:dyDescent="0.25">
      <c r="A28134" s="3" t="str">
        <f t="shared" si="635"/>
        <v/>
      </c>
      <c r="L28134"/>
    </row>
    <row r="28135" spans="1:12" x14ac:dyDescent="0.25">
      <c r="A28135" s="3" t="str">
        <f t="shared" si="635"/>
        <v/>
      </c>
      <c r="L28135"/>
    </row>
    <row r="28136" spans="1:12" x14ac:dyDescent="0.25">
      <c r="A28136" s="3" t="str">
        <f t="shared" si="635"/>
        <v/>
      </c>
      <c r="L28136"/>
    </row>
    <row r="28137" spans="1:12" x14ac:dyDescent="0.25">
      <c r="A28137" s="3" t="str">
        <f t="shared" si="635"/>
        <v/>
      </c>
      <c r="L28137"/>
    </row>
    <row r="28138" spans="1:12" x14ac:dyDescent="0.25">
      <c r="A28138" s="3" t="str">
        <f t="shared" si="635"/>
        <v/>
      </c>
      <c r="L28138"/>
    </row>
    <row r="28139" spans="1:12" x14ac:dyDescent="0.25">
      <c r="A28139" s="3" t="str">
        <f t="shared" si="635"/>
        <v/>
      </c>
      <c r="L28139"/>
    </row>
    <row r="28140" spans="1:12" x14ac:dyDescent="0.25">
      <c r="A28140" s="3" t="str">
        <f t="shared" si="635"/>
        <v/>
      </c>
      <c r="L28140"/>
    </row>
    <row r="28141" spans="1:12" x14ac:dyDescent="0.25">
      <c r="A28141" s="3" t="str">
        <f t="shared" si="635"/>
        <v/>
      </c>
      <c r="L28141"/>
    </row>
    <row r="28142" spans="1:12" x14ac:dyDescent="0.25">
      <c r="A28142" s="3" t="str">
        <f t="shared" si="635"/>
        <v/>
      </c>
      <c r="L28142"/>
    </row>
    <row r="28143" spans="1:12" x14ac:dyDescent="0.25">
      <c r="A28143" s="3" t="str">
        <f t="shared" si="635"/>
        <v/>
      </c>
      <c r="L28143"/>
    </row>
    <row r="28144" spans="1:12" x14ac:dyDescent="0.25">
      <c r="A28144" s="3" t="str">
        <f t="shared" si="635"/>
        <v/>
      </c>
      <c r="L28144"/>
    </row>
    <row r="28145" spans="1:12" x14ac:dyDescent="0.25">
      <c r="A28145" s="3" t="str">
        <f t="shared" si="635"/>
        <v/>
      </c>
      <c r="L28145"/>
    </row>
    <row r="28146" spans="1:12" x14ac:dyDescent="0.25">
      <c r="A28146" s="3" t="str">
        <f t="shared" si="635"/>
        <v/>
      </c>
      <c r="L28146"/>
    </row>
    <row r="28147" spans="1:12" x14ac:dyDescent="0.25">
      <c r="A28147" s="3" t="str">
        <f t="shared" si="635"/>
        <v/>
      </c>
      <c r="L28147"/>
    </row>
    <row r="28148" spans="1:12" x14ac:dyDescent="0.25">
      <c r="A28148" s="3" t="str">
        <f t="shared" si="635"/>
        <v/>
      </c>
      <c r="L28148"/>
    </row>
    <row r="28149" spans="1:12" x14ac:dyDescent="0.25">
      <c r="A28149" s="3" t="str">
        <f t="shared" si="635"/>
        <v/>
      </c>
      <c r="L28149"/>
    </row>
    <row r="28150" spans="1:12" x14ac:dyDescent="0.25">
      <c r="A28150" s="3" t="str">
        <f t="shared" si="635"/>
        <v/>
      </c>
      <c r="L28150"/>
    </row>
    <row r="28151" spans="1:12" x14ac:dyDescent="0.25">
      <c r="A28151" s="3" t="str">
        <f t="shared" si="635"/>
        <v/>
      </c>
      <c r="L28151"/>
    </row>
    <row r="28152" spans="1:12" x14ac:dyDescent="0.25">
      <c r="A28152" s="3" t="str">
        <f t="shared" si="635"/>
        <v/>
      </c>
      <c r="L28152"/>
    </row>
    <row r="28153" spans="1:12" x14ac:dyDescent="0.25">
      <c r="A28153" s="3" t="str">
        <f t="shared" si="635"/>
        <v/>
      </c>
      <c r="L28153"/>
    </row>
    <row r="28154" spans="1:12" x14ac:dyDescent="0.25">
      <c r="A28154" s="3" t="str">
        <f t="shared" si="635"/>
        <v/>
      </c>
      <c r="L28154"/>
    </row>
    <row r="28155" spans="1:12" x14ac:dyDescent="0.25">
      <c r="A28155" s="3" t="str">
        <f t="shared" si="635"/>
        <v/>
      </c>
      <c r="L28155"/>
    </row>
    <row r="28156" spans="1:12" x14ac:dyDescent="0.25">
      <c r="A28156" s="3" t="str">
        <f t="shared" si="635"/>
        <v/>
      </c>
      <c r="L28156"/>
    </row>
    <row r="28157" spans="1:12" x14ac:dyDescent="0.25">
      <c r="A28157" s="3" t="str">
        <f t="shared" si="635"/>
        <v/>
      </c>
      <c r="L28157"/>
    </row>
    <row r="28158" spans="1:12" x14ac:dyDescent="0.25">
      <c r="A28158" s="3" t="str">
        <f t="shared" si="635"/>
        <v/>
      </c>
      <c r="L28158"/>
    </row>
    <row r="28159" spans="1:12" x14ac:dyDescent="0.25">
      <c r="A28159" s="3" t="str">
        <f t="shared" si="635"/>
        <v/>
      </c>
      <c r="L28159"/>
    </row>
    <row r="28160" spans="1:12" x14ac:dyDescent="0.25">
      <c r="A28160" s="3" t="str">
        <f t="shared" si="635"/>
        <v/>
      </c>
      <c r="L28160"/>
    </row>
    <row r="28161" spans="1:12" x14ac:dyDescent="0.25">
      <c r="A28161" s="3" t="str">
        <f t="shared" si="635"/>
        <v/>
      </c>
      <c r="L28161"/>
    </row>
    <row r="28162" spans="1:12" x14ac:dyDescent="0.25">
      <c r="A28162" s="3" t="str">
        <f t="shared" si="635"/>
        <v/>
      </c>
      <c r="L28162"/>
    </row>
    <row r="28163" spans="1:12" x14ac:dyDescent="0.25">
      <c r="A28163" s="3" t="str">
        <f t="shared" si="635"/>
        <v/>
      </c>
      <c r="L28163"/>
    </row>
    <row r="28164" spans="1:12" x14ac:dyDescent="0.25">
      <c r="A28164" s="3" t="str">
        <f t="shared" si="635"/>
        <v/>
      </c>
      <c r="L28164"/>
    </row>
    <row r="28165" spans="1:12" x14ac:dyDescent="0.25">
      <c r="A28165" s="3" t="str">
        <f t="shared" si="635"/>
        <v/>
      </c>
      <c r="L28165"/>
    </row>
    <row r="28166" spans="1:12" x14ac:dyDescent="0.25">
      <c r="A28166" s="3" t="str">
        <f t="shared" si="635"/>
        <v/>
      </c>
      <c r="L28166"/>
    </row>
    <row r="28167" spans="1:12" x14ac:dyDescent="0.25">
      <c r="A28167" s="3" t="str">
        <f t="shared" si="635"/>
        <v/>
      </c>
      <c r="L28167"/>
    </row>
    <row r="28168" spans="1:12" x14ac:dyDescent="0.25">
      <c r="A28168" s="3" t="str">
        <f t="shared" si="635"/>
        <v/>
      </c>
      <c r="L28168"/>
    </row>
    <row r="28169" spans="1:12" x14ac:dyDescent="0.25">
      <c r="A28169" s="3" t="str">
        <f t="shared" si="635"/>
        <v/>
      </c>
      <c r="L28169"/>
    </row>
    <row r="28170" spans="1:12" x14ac:dyDescent="0.25">
      <c r="A28170" s="3" t="str">
        <f t="shared" si="635"/>
        <v/>
      </c>
      <c r="L28170"/>
    </row>
    <row r="28171" spans="1:12" x14ac:dyDescent="0.25">
      <c r="A28171" s="3" t="str">
        <f t="shared" si="635"/>
        <v/>
      </c>
      <c r="L28171"/>
    </row>
    <row r="28172" spans="1:12" x14ac:dyDescent="0.25">
      <c r="A28172" s="3" t="str">
        <f t="shared" si="635"/>
        <v/>
      </c>
      <c r="L28172"/>
    </row>
    <row r="28173" spans="1:12" x14ac:dyDescent="0.25">
      <c r="A28173" s="3" t="str">
        <f t="shared" si="635"/>
        <v/>
      </c>
      <c r="L28173"/>
    </row>
    <row r="28174" spans="1:12" x14ac:dyDescent="0.25">
      <c r="A28174" s="3" t="str">
        <f t="shared" si="635"/>
        <v/>
      </c>
      <c r="L28174"/>
    </row>
    <row r="28175" spans="1:12" x14ac:dyDescent="0.25">
      <c r="A28175" s="3" t="str">
        <f t="shared" si="635"/>
        <v/>
      </c>
      <c r="L28175"/>
    </row>
    <row r="28176" spans="1:12" x14ac:dyDescent="0.25">
      <c r="A28176" s="3" t="str">
        <f t="shared" si="635"/>
        <v/>
      </c>
      <c r="L28176"/>
    </row>
    <row r="28177" spans="1:12" x14ac:dyDescent="0.25">
      <c r="A28177" s="3" t="str">
        <f t="shared" ref="A28177:A28240" si="636">IF(B28163="","",CONCATENATE(MONTH(B28163),YEAR(B28163)))</f>
        <v/>
      </c>
      <c r="L28177"/>
    </row>
    <row r="28178" spans="1:12" x14ac:dyDescent="0.25">
      <c r="A28178" s="3" t="str">
        <f t="shared" si="636"/>
        <v/>
      </c>
      <c r="L28178"/>
    </row>
    <row r="28179" spans="1:12" x14ac:dyDescent="0.25">
      <c r="A28179" s="3" t="str">
        <f t="shared" si="636"/>
        <v/>
      </c>
      <c r="L28179"/>
    </row>
    <row r="28180" spans="1:12" x14ac:dyDescent="0.25">
      <c r="A28180" s="3" t="str">
        <f t="shared" si="636"/>
        <v/>
      </c>
      <c r="L28180"/>
    </row>
    <row r="28181" spans="1:12" x14ac:dyDescent="0.25">
      <c r="A28181" s="3" t="str">
        <f t="shared" si="636"/>
        <v/>
      </c>
      <c r="L28181"/>
    </row>
    <row r="28182" spans="1:12" x14ac:dyDescent="0.25">
      <c r="A28182" s="3" t="str">
        <f t="shared" si="636"/>
        <v/>
      </c>
      <c r="L28182"/>
    </row>
    <row r="28183" spans="1:12" x14ac:dyDescent="0.25">
      <c r="A28183" s="3" t="str">
        <f t="shared" si="636"/>
        <v/>
      </c>
      <c r="L28183"/>
    </row>
    <row r="28184" spans="1:12" x14ac:dyDescent="0.25">
      <c r="A28184" s="3" t="str">
        <f t="shared" si="636"/>
        <v/>
      </c>
      <c r="L28184"/>
    </row>
    <row r="28185" spans="1:12" x14ac:dyDescent="0.25">
      <c r="A28185" s="3" t="str">
        <f t="shared" si="636"/>
        <v/>
      </c>
      <c r="L28185"/>
    </row>
    <row r="28186" spans="1:12" x14ac:dyDescent="0.25">
      <c r="A28186" s="3" t="str">
        <f t="shared" si="636"/>
        <v/>
      </c>
      <c r="L28186"/>
    </row>
    <row r="28187" spans="1:12" x14ac:dyDescent="0.25">
      <c r="A28187" s="3" t="str">
        <f t="shared" si="636"/>
        <v/>
      </c>
      <c r="L28187"/>
    </row>
    <row r="28188" spans="1:12" x14ac:dyDescent="0.25">
      <c r="A28188" s="3" t="str">
        <f t="shared" si="636"/>
        <v/>
      </c>
      <c r="L28188"/>
    </row>
    <row r="28189" spans="1:12" x14ac:dyDescent="0.25">
      <c r="A28189" s="3" t="str">
        <f t="shared" si="636"/>
        <v/>
      </c>
      <c r="L28189"/>
    </row>
    <row r="28190" spans="1:12" x14ac:dyDescent="0.25">
      <c r="A28190" s="3" t="str">
        <f t="shared" si="636"/>
        <v/>
      </c>
      <c r="L28190"/>
    </row>
    <row r="28191" spans="1:12" x14ac:dyDescent="0.25">
      <c r="A28191" s="3" t="str">
        <f t="shared" si="636"/>
        <v/>
      </c>
      <c r="L28191"/>
    </row>
    <row r="28192" spans="1:12" x14ac:dyDescent="0.25">
      <c r="A28192" s="3" t="str">
        <f t="shared" si="636"/>
        <v/>
      </c>
      <c r="L28192"/>
    </row>
    <row r="28193" spans="1:12" x14ac:dyDescent="0.25">
      <c r="A28193" s="3" t="str">
        <f t="shared" si="636"/>
        <v/>
      </c>
      <c r="L28193"/>
    </row>
    <row r="28194" spans="1:12" x14ac:dyDescent="0.25">
      <c r="A28194" s="3" t="str">
        <f t="shared" si="636"/>
        <v/>
      </c>
      <c r="L28194"/>
    </row>
    <row r="28195" spans="1:12" x14ac:dyDescent="0.25">
      <c r="A28195" s="3" t="str">
        <f t="shared" si="636"/>
        <v/>
      </c>
      <c r="L28195"/>
    </row>
    <row r="28196" spans="1:12" x14ac:dyDescent="0.25">
      <c r="A28196" s="3" t="str">
        <f t="shared" si="636"/>
        <v/>
      </c>
      <c r="L28196"/>
    </row>
    <row r="28197" spans="1:12" x14ac:dyDescent="0.25">
      <c r="A28197" s="3" t="str">
        <f t="shared" si="636"/>
        <v/>
      </c>
      <c r="L28197"/>
    </row>
    <row r="28198" spans="1:12" x14ac:dyDescent="0.25">
      <c r="A28198" s="3" t="str">
        <f t="shared" si="636"/>
        <v/>
      </c>
      <c r="L28198"/>
    </row>
    <row r="28199" spans="1:12" x14ac:dyDescent="0.25">
      <c r="A28199" s="3" t="str">
        <f t="shared" si="636"/>
        <v/>
      </c>
      <c r="L28199"/>
    </row>
    <row r="28200" spans="1:12" x14ac:dyDescent="0.25">
      <c r="A28200" s="3" t="str">
        <f t="shared" si="636"/>
        <v/>
      </c>
      <c r="L28200"/>
    </row>
    <row r="28201" spans="1:12" x14ac:dyDescent="0.25">
      <c r="A28201" s="3" t="str">
        <f t="shared" si="636"/>
        <v/>
      </c>
      <c r="L28201"/>
    </row>
    <row r="28202" spans="1:12" x14ac:dyDescent="0.25">
      <c r="A28202" s="3" t="str">
        <f t="shared" si="636"/>
        <v/>
      </c>
      <c r="L28202"/>
    </row>
    <row r="28203" spans="1:12" x14ac:dyDescent="0.25">
      <c r="A28203" s="3" t="str">
        <f t="shared" si="636"/>
        <v/>
      </c>
      <c r="L28203"/>
    </row>
    <row r="28204" spans="1:12" x14ac:dyDescent="0.25">
      <c r="A28204" s="3" t="str">
        <f t="shared" si="636"/>
        <v/>
      </c>
      <c r="L28204"/>
    </row>
    <row r="28205" spans="1:12" x14ac:dyDescent="0.25">
      <c r="A28205" s="3" t="str">
        <f t="shared" si="636"/>
        <v/>
      </c>
      <c r="L28205"/>
    </row>
    <row r="28206" spans="1:12" x14ac:dyDescent="0.25">
      <c r="A28206" s="3" t="str">
        <f t="shared" si="636"/>
        <v/>
      </c>
      <c r="L28206"/>
    </row>
    <row r="28207" spans="1:12" x14ac:dyDescent="0.25">
      <c r="A28207" s="3" t="str">
        <f t="shared" si="636"/>
        <v/>
      </c>
      <c r="L28207"/>
    </row>
    <row r="28208" spans="1:12" x14ac:dyDescent="0.25">
      <c r="A28208" s="3" t="str">
        <f t="shared" si="636"/>
        <v/>
      </c>
      <c r="L28208"/>
    </row>
    <row r="28209" spans="1:12" x14ac:dyDescent="0.25">
      <c r="A28209" s="3" t="str">
        <f t="shared" si="636"/>
        <v/>
      </c>
      <c r="L28209"/>
    </row>
    <row r="28210" spans="1:12" x14ac:dyDescent="0.25">
      <c r="A28210" s="3" t="str">
        <f t="shared" si="636"/>
        <v/>
      </c>
      <c r="L28210"/>
    </row>
    <row r="28211" spans="1:12" x14ac:dyDescent="0.25">
      <c r="A28211" s="3" t="str">
        <f t="shared" si="636"/>
        <v/>
      </c>
      <c r="L28211"/>
    </row>
    <row r="28212" spans="1:12" x14ac:dyDescent="0.25">
      <c r="A28212" s="3" t="str">
        <f t="shared" si="636"/>
        <v/>
      </c>
      <c r="L28212"/>
    </row>
    <row r="28213" spans="1:12" x14ac:dyDescent="0.25">
      <c r="A28213" s="3" t="str">
        <f t="shared" si="636"/>
        <v/>
      </c>
      <c r="L28213"/>
    </row>
    <row r="28214" spans="1:12" x14ac:dyDescent="0.25">
      <c r="A28214" s="3" t="str">
        <f t="shared" si="636"/>
        <v/>
      </c>
      <c r="L28214"/>
    </row>
    <row r="28215" spans="1:12" x14ac:dyDescent="0.25">
      <c r="A28215" s="3" t="str">
        <f t="shared" si="636"/>
        <v/>
      </c>
      <c r="L28215"/>
    </row>
    <row r="28216" spans="1:12" x14ac:dyDescent="0.25">
      <c r="A28216" s="3" t="str">
        <f t="shared" si="636"/>
        <v/>
      </c>
      <c r="L28216"/>
    </row>
    <row r="28217" spans="1:12" x14ac:dyDescent="0.25">
      <c r="A28217" s="3" t="str">
        <f t="shared" si="636"/>
        <v/>
      </c>
      <c r="L28217"/>
    </row>
    <row r="28218" spans="1:12" x14ac:dyDescent="0.25">
      <c r="A28218" s="3" t="str">
        <f t="shared" si="636"/>
        <v/>
      </c>
      <c r="L28218"/>
    </row>
    <row r="28219" spans="1:12" x14ac:dyDescent="0.25">
      <c r="A28219" s="3" t="str">
        <f t="shared" si="636"/>
        <v/>
      </c>
      <c r="L28219"/>
    </row>
    <row r="28220" spans="1:12" x14ac:dyDescent="0.25">
      <c r="A28220" s="3" t="str">
        <f t="shared" si="636"/>
        <v/>
      </c>
      <c r="L28220"/>
    </row>
    <row r="28221" spans="1:12" x14ac:dyDescent="0.25">
      <c r="A28221" s="3" t="str">
        <f t="shared" si="636"/>
        <v/>
      </c>
      <c r="L28221"/>
    </row>
    <row r="28222" spans="1:12" x14ac:dyDescent="0.25">
      <c r="A28222" s="3" t="str">
        <f t="shared" si="636"/>
        <v/>
      </c>
      <c r="L28222"/>
    </row>
    <row r="28223" spans="1:12" x14ac:dyDescent="0.25">
      <c r="A28223" s="3" t="str">
        <f t="shared" si="636"/>
        <v/>
      </c>
      <c r="L28223"/>
    </row>
    <row r="28224" spans="1:12" x14ac:dyDescent="0.25">
      <c r="A28224" s="3" t="str">
        <f t="shared" si="636"/>
        <v/>
      </c>
      <c r="L28224"/>
    </row>
    <row r="28225" spans="1:12" x14ac:dyDescent="0.25">
      <c r="A28225" s="3" t="str">
        <f t="shared" si="636"/>
        <v/>
      </c>
      <c r="L28225"/>
    </row>
    <row r="28226" spans="1:12" x14ac:dyDescent="0.25">
      <c r="A28226" s="3" t="str">
        <f t="shared" si="636"/>
        <v/>
      </c>
      <c r="L28226"/>
    </row>
    <row r="28227" spans="1:12" x14ac:dyDescent="0.25">
      <c r="A28227" s="3" t="str">
        <f t="shared" si="636"/>
        <v/>
      </c>
      <c r="L28227"/>
    </row>
    <row r="28228" spans="1:12" x14ac:dyDescent="0.25">
      <c r="A28228" s="3" t="str">
        <f t="shared" si="636"/>
        <v/>
      </c>
      <c r="L28228"/>
    </row>
    <row r="28229" spans="1:12" x14ac:dyDescent="0.25">
      <c r="A28229" s="3" t="str">
        <f t="shared" si="636"/>
        <v/>
      </c>
      <c r="L28229"/>
    </row>
    <row r="28230" spans="1:12" x14ac:dyDescent="0.25">
      <c r="A28230" s="3" t="str">
        <f t="shared" si="636"/>
        <v/>
      </c>
      <c r="L28230"/>
    </row>
    <row r="28231" spans="1:12" x14ac:dyDescent="0.25">
      <c r="A28231" s="3" t="str">
        <f t="shared" si="636"/>
        <v/>
      </c>
      <c r="L28231"/>
    </row>
    <row r="28232" spans="1:12" x14ac:dyDescent="0.25">
      <c r="A28232" s="3" t="str">
        <f t="shared" si="636"/>
        <v/>
      </c>
      <c r="L28232"/>
    </row>
    <row r="28233" spans="1:12" x14ac:dyDescent="0.25">
      <c r="A28233" s="3" t="str">
        <f t="shared" si="636"/>
        <v/>
      </c>
      <c r="L28233"/>
    </row>
    <row r="28234" spans="1:12" x14ac:dyDescent="0.25">
      <c r="A28234" s="3" t="str">
        <f t="shared" si="636"/>
        <v/>
      </c>
      <c r="L28234"/>
    </row>
    <row r="28235" spans="1:12" x14ac:dyDescent="0.25">
      <c r="A28235" s="3" t="str">
        <f t="shared" si="636"/>
        <v/>
      </c>
      <c r="L28235"/>
    </row>
    <row r="28236" spans="1:12" x14ac:dyDescent="0.25">
      <c r="A28236" s="3" t="str">
        <f t="shared" si="636"/>
        <v/>
      </c>
      <c r="L28236"/>
    </row>
    <row r="28237" spans="1:12" x14ac:dyDescent="0.25">
      <c r="A28237" s="3" t="str">
        <f t="shared" si="636"/>
        <v/>
      </c>
      <c r="L28237"/>
    </row>
    <row r="28238" spans="1:12" x14ac:dyDescent="0.25">
      <c r="A28238" s="3" t="str">
        <f t="shared" si="636"/>
        <v/>
      </c>
      <c r="L28238"/>
    </row>
    <row r="28239" spans="1:12" x14ac:dyDescent="0.25">
      <c r="A28239" s="3" t="str">
        <f t="shared" si="636"/>
        <v/>
      </c>
      <c r="L28239"/>
    </row>
    <row r="28240" spans="1:12" x14ac:dyDescent="0.25">
      <c r="A28240" s="3" t="str">
        <f t="shared" si="636"/>
        <v/>
      </c>
      <c r="L28240"/>
    </row>
    <row r="28241" spans="1:12" x14ac:dyDescent="0.25">
      <c r="A28241" s="3" t="str">
        <f t="shared" ref="A28241:A28304" si="637">IF(B28227="","",CONCATENATE(MONTH(B28227),YEAR(B28227)))</f>
        <v/>
      </c>
      <c r="L28241"/>
    </row>
    <row r="28242" spans="1:12" x14ac:dyDescent="0.25">
      <c r="A28242" s="3" t="str">
        <f t="shared" si="637"/>
        <v/>
      </c>
      <c r="L28242"/>
    </row>
    <row r="28243" spans="1:12" x14ac:dyDescent="0.25">
      <c r="A28243" s="3" t="str">
        <f t="shared" si="637"/>
        <v/>
      </c>
      <c r="L28243"/>
    </row>
    <row r="28244" spans="1:12" x14ac:dyDescent="0.25">
      <c r="A28244" s="3" t="str">
        <f t="shared" si="637"/>
        <v/>
      </c>
      <c r="L28244"/>
    </row>
    <row r="28245" spans="1:12" x14ac:dyDescent="0.25">
      <c r="A28245" s="3" t="str">
        <f t="shared" si="637"/>
        <v/>
      </c>
      <c r="L28245"/>
    </row>
    <row r="28246" spans="1:12" x14ac:dyDescent="0.25">
      <c r="A28246" s="3" t="str">
        <f t="shared" si="637"/>
        <v/>
      </c>
      <c r="L28246"/>
    </row>
    <row r="28247" spans="1:12" x14ac:dyDescent="0.25">
      <c r="A28247" s="3" t="str">
        <f t="shared" si="637"/>
        <v/>
      </c>
      <c r="L28247"/>
    </row>
    <row r="28248" spans="1:12" x14ac:dyDescent="0.25">
      <c r="A28248" s="3" t="str">
        <f t="shared" si="637"/>
        <v/>
      </c>
      <c r="L28248"/>
    </row>
    <row r="28249" spans="1:12" x14ac:dyDescent="0.25">
      <c r="A28249" s="3" t="str">
        <f t="shared" si="637"/>
        <v/>
      </c>
      <c r="L28249"/>
    </row>
    <row r="28250" spans="1:12" x14ac:dyDescent="0.25">
      <c r="A28250" s="3" t="str">
        <f t="shared" si="637"/>
        <v/>
      </c>
      <c r="L28250"/>
    </row>
    <row r="28251" spans="1:12" x14ac:dyDescent="0.25">
      <c r="A28251" s="3" t="str">
        <f t="shared" si="637"/>
        <v/>
      </c>
      <c r="L28251"/>
    </row>
    <row r="28252" spans="1:12" x14ac:dyDescent="0.25">
      <c r="A28252" s="3" t="str">
        <f t="shared" si="637"/>
        <v/>
      </c>
      <c r="L28252"/>
    </row>
    <row r="28253" spans="1:12" x14ac:dyDescent="0.25">
      <c r="A28253" s="3" t="str">
        <f t="shared" si="637"/>
        <v/>
      </c>
      <c r="L28253"/>
    </row>
    <row r="28254" spans="1:12" x14ac:dyDescent="0.25">
      <c r="A28254" s="3" t="str">
        <f t="shared" si="637"/>
        <v/>
      </c>
      <c r="L28254"/>
    </row>
    <row r="28255" spans="1:12" x14ac:dyDescent="0.25">
      <c r="A28255" s="3" t="str">
        <f t="shared" si="637"/>
        <v/>
      </c>
      <c r="L28255"/>
    </row>
    <row r="28256" spans="1:12" x14ac:dyDescent="0.25">
      <c r="A28256" s="3" t="str">
        <f t="shared" si="637"/>
        <v/>
      </c>
      <c r="L28256"/>
    </row>
    <row r="28257" spans="1:12" x14ac:dyDescent="0.25">
      <c r="A28257" s="3" t="str">
        <f t="shared" si="637"/>
        <v/>
      </c>
      <c r="L28257"/>
    </row>
    <row r="28258" spans="1:12" x14ac:dyDescent="0.25">
      <c r="A28258" s="3" t="str">
        <f t="shared" si="637"/>
        <v/>
      </c>
      <c r="L28258"/>
    </row>
    <row r="28259" spans="1:12" x14ac:dyDescent="0.25">
      <c r="A28259" s="3" t="str">
        <f t="shared" si="637"/>
        <v/>
      </c>
      <c r="L28259"/>
    </row>
    <row r="28260" spans="1:12" x14ac:dyDescent="0.25">
      <c r="A28260" s="3" t="str">
        <f t="shared" si="637"/>
        <v/>
      </c>
      <c r="L28260"/>
    </row>
    <row r="28261" spans="1:12" x14ac:dyDescent="0.25">
      <c r="A28261" s="3" t="str">
        <f t="shared" si="637"/>
        <v/>
      </c>
      <c r="L28261"/>
    </row>
    <row r="28262" spans="1:12" x14ac:dyDescent="0.25">
      <c r="A28262" s="3" t="str">
        <f t="shared" si="637"/>
        <v/>
      </c>
      <c r="L28262"/>
    </row>
    <row r="28263" spans="1:12" x14ac:dyDescent="0.25">
      <c r="A28263" s="3" t="str">
        <f t="shared" si="637"/>
        <v/>
      </c>
      <c r="L28263"/>
    </row>
    <row r="28264" spans="1:12" x14ac:dyDescent="0.25">
      <c r="A28264" s="3" t="str">
        <f t="shared" si="637"/>
        <v/>
      </c>
      <c r="L28264"/>
    </row>
    <row r="28265" spans="1:12" x14ac:dyDescent="0.25">
      <c r="A28265" s="3" t="str">
        <f t="shared" si="637"/>
        <v/>
      </c>
      <c r="L28265"/>
    </row>
    <row r="28266" spans="1:12" x14ac:dyDescent="0.25">
      <c r="A28266" s="3" t="str">
        <f t="shared" si="637"/>
        <v/>
      </c>
      <c r="L28266"/>
    </row>
    <row r="28267" spans="1:12" x14ac:dyDescent="0.25">
      <c r="A28267" s="3" t="str">
        <f t="shared" si="637"/>
        <v/>
      </c>
      <c r="L28267"/>
    </row>
    <row r="28268" spans="1:12" x14ac:dyDescent="0.25">
      <c r="A28268" s="3" t="str">
        <f t="shared" si="637"/>
        <v/>
      </c>
      <c r="L28268"/>
    </row>
    <row r="28269" spans="1:12" x14ac:dyDescent="0.25">
      <c r="A28269" s="3" t="str">
        <f t="shared" si="637"/>
        <v/>
      </c>
      <c r="L28269"/>
    </row>
    <row r="28270" spans="1:12" x14ac:dyDescent="0.25">
      <c r="A28270" s="3" t="str">
        <f t="shared" si="637"/>
        <v/>
      </c>
      <c r="L28270"/>
    </row>
    <row r="28271" spans="1:12" x14ac:dyDescent="0.25">
      <c r="A28271" s="3" t="str">
        <f t="shared" si="637"/>
        <v/>
      </c>
      <c r="L28271"/>
    </row>
    <row r="28272" spans="1:12" x14ac:dyDescent="0.25">
      <c r="A28272" s="3" t="str">
        <f t="shared" si="637"/>
        <v/>
      </c>
      <c r="L28272"/>
    </row>
    <row r="28273" spans="1:12" x14ac:dyDescent="0.25">
      <c r="A28273" s="3" t="str">
        <f t="shared" si="637"/>
        <v/>
      </c>
      <c r="L28273"/>
    </row>
    <row r="28274" spans="1:12" x14ac:dyDescent="0.25">
      <c r="A28274" s="3" t="str">
        <f t="shared" si="637"/>
        <v/>
      </c>
      <c r="L28274"/>
    </row>
    <row r="28275" spans="1:12" x14ac:dyDescent="0.25">
      <c r="A28275" s="3" t="str">
        <f t="shared" si="637"/>
        <v/>
      </c>
      <c r="L28275"/>
    </row>
    <row r="28276" spans="1:12" x14ac:dyDescent="0.25">
      <c r="A28276" s="3" t="str">
        <f t="shared" si="637"/>
        <v/>
      </c>
      <c r="L28276"/>
    </row>
    <row r="28277" spans="1:12" x14ac:dyDescent="0.25">
      <c r="A28277" s="3" t="str">
        <f t="shared" si="637"/>
        <v/>
      </c>
      <c r="L28277"/>
    </row>
    <row r="28278" spans="1:12" x14ac:dyDescent="0.25">
      <c r="A28278" s="3" t="str">
        <f t="shared" si="637"/>
        <v/>
      </c>
      <c r="L28278"/>
    </row>
    <row r="28279" spans="1:12" x14ac:dyDescent="0.25">
      <c r="A28279" s="3" t="str">
        <f t="shared" si="637"/>
        <v/>
      </c>
      <c r="L28279"/>
    </row>
    <row r="28280" spans="1:12" x14ac:dyDescent="0.25">
      <c r="A28280" s="3" t="str">
        <f t="shared" si="637"/>
        <v/>
      </c>
      <c r="L28280"/>
    </row>
    <row r="28281" spans="1:12" x14ac:dyDescent="0.25">
      <c r="A28281" s="3" t="str">
        <f t="shared" si="637"/>
        <v/>
      </c>
      <c r="L28281"/>
    </row>
    <row r="28282" spans="1:12" x14ac:dyDescent="0.25">
      <c r="A28282" s="3" t="str">
        <f t="shared" si="637"/>
        <v/>
      </c>
      <c r="L28282"/>
    </row>
    <row r="28283" spans="1:12" x14ac:dyDescent="0.25">
      <c r="A28283" s="3" t="str">
        <f t="shared" si="637"/>
        <v/>
      </c>
      <c r="L28283"/>
    </row>
    <row r="28284" spans="1:12" x14ac:dyDescent="0.25">
      <c r="A28284" s="3" t="str">
        <f t="shared" si="637"/>
        <v/>
      </c>
      <c r="L28284"/>
    </row>
    <row r="28285" spans="1:12" x14ac:dyDescent="0.25">
      <c r="A28285" s="3" t="str">
        <f t="shared" si="637"/>
        <v/>
      </c>
      <c r="L28285"/>
    </row>
    <row r="28286" spans="1:12" x14ac:dyDescent="0.25">
      <c r="A28286" s="3" t="str">
        <f t="shared" si="637"/>
        <v/>
      </c>
      <c r="L28286"/>
    </row>
    <row r="28287" spans="1:12" x14ac:dyDescent="0.25">
      <c r="A28287" s="3" t="str">
        <f t="shared" si="637"/>
        <v/>
      </c>
      <c r="L28287"/>
    </row>
    <row r="28288" spans="1:12" x14ac:dyDescent="0.25">
      <c r="A28288" s="3" t="str">
        <f t="shared" si="637"/>
        <v/>
      </c>
      <c r="L28288"/>
    </row>
    <row r="28289" spans="1:12" x14ac:dyDescent="0.25">
      <c r="A28289" s="3" t="str">
        <f t="shared" si="637"/>
        <v/>
      </c>
      <c r="L28289"/>
    </row>
    <row r="28290" spans="1:12" x14ac:dyDescent="0.25">
      <c r="A28290" s="3" t="str">
        <f t="shared" si="637"/>
        <v/>
      </c>
      <c r="L28290"/>
    </row>
    <row r="28291" spans="1:12" x14ac:dyDescent="0.25">
      <c r="A28291" s="3" t="str">
        <f t="shared" si="637"/>
        <v/>
      </c>
      <c r="L28291"/>
    </row>
    <row r="28292" spans="1:12" x14ac:dyDescent="0.25">
      <c r="A28292" s="3" t="str">
        <f t="shared" si="637"/>
        <v/>
      </c>
      <c r="L28292"/>
    </row>
    <row r="28293" spans="1:12" x14ac:dyDescent="0.25">
      <c r="A28293" s="3" t="str">
        <f t="shared" si="637"/>
        <v/>
      </c>
      <c r="L28293"/>
    </row>
    <row r="28294" spans="1:12" x14ac:dyDescent="0.25">
      <c r="A28294" s="3" t="str">
        <f t="shared" si="637"/>
        <v/>
      </c>
      <c r="L28294"/>
    </row>
    <row r="28295" spans="1:12" x14ac:dyDescent="0.25">
      <c r="A28295" s="3" t="str">
        <f t="shared" si="637"/>
        <v/>
      </c>
      <c r="L28295"/>
    </row>
    <row r="28296" spans="1:12" x14ac:dyDescent="0.25">
      <c r="A28296" s="3" t="str">
        <f t="shared" si="637"/>
        <v/>
      </c>
      <c r="L28296"/>
    </row>
    <row r="28297" spans="1:12" x14ac:dyDescent="0.25">
      <c r="A28297" s="3" t="str">
        <f t="shared" si="637"/>
        <v/>
      </c>
      <c r="L28297"/>
    </row>
    <row r="28298" spans="1:12" x14ac:dyDescent="0.25">
      <c r="A28298" s="3" t="str">
        <f t="shared" si="637"/>
        <v/>
      </c>
      <c r="L28298"/>
    </row>
    <row r="28299" spans="1:12" x14ac:dyDescent="0.25">
      <c r="A28299" s="3" t="str">
        <f t="shared" si="637"/>
        <v/>
      </c>
      <c r="L28299"/>
    </row>
    <row r="28300" spans="1:12" x14ac:dyDescent="0.25">
      <c r="A28300" s="3" t="str">
        <f t="shared" si="637"/>
        <v/>
      </c>
      <c r="L28300"/>
    </row>
    <row r="28301" spans="1:12" x14ac:dyDescent="0.25">
      <c r="A28301" s="3" t="str">
        <f t="shared" si="637"/>
        <v/>
      </c>
      <c r="L28301"/>
    </row>
    <row r="28302" spans="1:12" x14ac:dyDescent="0.25">
      <c r="A28302" s="3" t="str">
        <f t="shared" si="637"/>
        <v/>
      </c>
      <c r="L28302"/>
    </row>
    <row r="28303" spans="1:12" x14ac:dyDescent="0.25">
      <c r="A28303" s="3" t="str">
        <f t="shared" si="637"/>
        <v/>
      </c>
      <c r="L28303"/>
    </row>
    <row r="28304" spans="1:12" x14ac:dyDescent="0.25">
      <c r="A28304" s="3" t="str">
        <f t="shared" si="637"/>
        <v/>
      </c>
      <c r="L28304"/>
    </row>
    <row r="28305" spans="1:12" x14ac:dyDescent="0.25">
      <c r="A28305" s="3" t="str">
        <f t="shared" ref="A28305:A28368" si="638">IF(B28291="","",CONCATENATE(MONTH(B28291),YEAR(B28291)))</f>
        <v/>
      </c>
      <c r="L28305"/>
    </row>
    <row r="28306" spans="1:12" x14ac:dyDescent="0.25">
      <c r="A28306" s="3" t="str">
        <f t="shared" si="638"/>
        <v/>
      </c>
      <c r="L28306"/>
    </row>
    <row r="28307" spans="1:12" x14ac:dyDescent="0.25">
      <c r="A28307" s="3" t="str">
        <f t="shared" si="638"/>
        <v/>
      </c>
      <c r="L28307"/>
    </row>
    <row r="28308" spans="1:12" x14ac:dyDescent="0.25">
      <c r="A28308" s="3" t="str">
        <f t="shared" si="638"/>
        <v/>
      </c>
      <c r="L28308"/>
    </row>
    <row r="28309" spans="1:12" x14ac:dyDescent="0.25">
      <c r="A28309" s="3" t="str">
        <f t="shared" si="638"/>
        <v/>
      </c>
      <c r="L28309"/>
    </row>
    <row r="28310" spans="1:12" x14ac:dyDescent="0.25">
      <c r="A28310" s="3" t="str">
        <f t="shared" si="638"/>
        <v/>
      </c>
      <c r="L28310"/>
    </row>
    <row r="28311" spans="1:12" x14ac:dyDescent="0.25">
      <c r="A28311" s="3" t="str">
        <f t="shared" si="638"/>
        <v/>
      </c>
      <c r="L28311"/>
    </row>
    <row r="28312" spans="1:12" x14ac:dyDescent="0.25">
      <c r="A28312" s="3" t="str">
        <f t="shared" si="638"/>
        <v/>
      </c>
      <c r="L28312"/>
    </row>
    <row r="28313" spans="1:12" x14ac:dyDescent="0.25">
      <c r="A28313" s="3" t="str">
        <f t="shared" si="638"/>
        <v/>
      </c>
      <c r="L28313"/>
    </row>
    <row r="28314" spans="1:12" x14ac:dyDescent="0.25">
      <c r="A28314" s="3" t="str">
        <f t="shared" si="638"/>
        <v/>
      </c>
      <c r="L28314"/>
    </row>
    <row r="28315" spans="1:12" x14ac:dyDescent="0.25">
      <c r="A28315" s="3" t="str">
        <f t="shared" si="638"/>
        <v/>
      </c>
      <c r="L28315"/>
    </row>
    <row r="28316" spans="1:12" x14ac:dyDescent="0.25">
      <c r="A28316" s="3" t="str">
        <f t="shared" si="638"/>
        <v/>
      </c>
      <c r="L28316"/>
    </row>
    <row r="28317" spans="1:12" x14ac:dyDescent="0.25">
      <c r="A28317" s="3" t="str">
        <f t="shared" si="638"/>
        <v/>
      </c>
      <c r="L28317"/>
    </row>
    <row r="28318" spans="1:12" x14ac:dyDescent="0.25">
      <c r="A28318" s="3" t="str">
        <f t="shared" si="638"/>
        <v/>
      </c>
      <c r="L28318"/>
    </row>
    <row r="28319" spans="1:12" x14ac:dyDescent="0.25">
      <c r="A28319" s="3" t="str">
        <f t="shared" si="638"/>
        <v/>
      </c>
      <c r="L28319"/>
    </row>
    <row r="28320" spans="1:12" x14ac:dyDescent="0.25">
      <c r="A28320" s="3" t="str">
        <f t="shared" si="638"/>
        <v/>
      </c>
      <c r="L28320"/>
    </row>
    <row r="28321" spans="1:12" x14ac:dyDescent="0.25">
      <c r="A28321" s="3" t="str">
        <f t="shared" si="638"/>
        <v/>
      </c>
      <c r="L28321"/>
    </row>
    <row r="28322" spans="1:12" x14ac:dyDescent="0.25">
      <c r="A28322" s="3" t="str">
        <f t="shared" si="638"/>
        <v/>
      </c>
      <c r="L28322"/>
    </row>
    <row r="28323" spans="1:12" x14ac:dyDescent="0.25">
      <c r="A28323" s="3" t="str">
        <f t="shared" si="638"/>
        <v/>
      </c>
      <c r="L28323"/>
    </row>
    <row r="28324" spans="1:12" x14ac:dyDescent="0.25">
      <c r="A28324" s="3" t="str">
        <f t="shared" si="638"/>
        <v/>
      </c>
      <c r="L28324"/>
    </row>
    <row r="28325" spans="1:12" x14ac:dyDescent="0.25">
      <c r="A28325" s="3" t="str">
        <f t="shared" si="638"/>
        <v/>
      </c>
      <c r="L28325"/>
    </row>
    <row r="28326" spans="1:12" x14ac:dyDescent="0.25">
      <c r="A28326" s="3" t="str">
        <f t="shared" si="638"/>
        <v/>
      </c>
      <c r="L28326"/>
    </row>
    <row r="28327" spans="1:12" x14ac:dyDescent="0.25">
      <c r="A28327" s="3" t="str">
        <f t="shared" si="638"/>
        <v/>
      </c>
      <c r="L28327"/>
    </row>
    <row r="28328" spans="1:12" x14ac:dyDescent="0.25">
      <c r="A28328" s="3" t="str">
        <f t="shared" si="638"/>
        <v/>
      </c>
      <c r="L28328"/>
    </row>
    <row r="28329" spans="1:12" x14ac:dyDescent="0.25">
      <c r="A28329" s="3" t="str">
        <f t="shared" si="638"/>
        <v/>
      </c>
      <c r="L28329"/>
    </row>
    <row r="28330" spans="1:12" x14ac:dyDescent="0.25">
      <c r="A28330" s="3" t="str">
        <f t="shared" si="638"/>
        <v/>
      </c>
      <c r="L28330"/>
    </row>
    <row r="28331" spans="1:12" x14ac:dyDescent="0.25">
      <c r="A28331" s="3" t="str">
        <f t="shared" si="638"/>
        <v/>
      </c>
      <c r="L28331"/>
    </row>
    <row r="28332" spans="1:12" x14ac:dyDescent="0.25">
      <c r="A28332" s="3" t="str">
        <f t="shared" si="638"/>
        <v/>
      </c>
      <c r="L28332"/>
    </row>
    <row r="28333" spans="1:12" x14ac:dyDescent="0.25">
      <c r="A28333" s="3" t="str">
        <f t="shared" si="638"/>
        <v/>
      </c>
      <c r="L28333"/>
    </row>
    <row r="28334" spans="1:12" x14ac:dyDescent="0.25">
      <c r="A28334" s="3" t="str">
        <f t="shared" si="638"/>
        <v/>
      </c>
      <c r="L28334"/>
    </row>
    <row r="28335" spans="1:12" x14ac:dyDescent="0.25">
      <c r="A28335" s="3" t="str">
        <f t="shared" si="638"/>
        <v/>
      </c>
      <c r="L28335"/>
    </row>
    <row r="28336" spans="1:12" x14ac:dyDescent="0.25">
      <c r="A28336" s="3" t="str">
        <f t="shared" si="638"/>
        <v/>
      </c>
      <c r="L28336"/>
    </row>
    <row r="28337" spans="1:12" x14ac:dyDescent="0.25">
      <c r="A28337" s="3" t="str">
        <f t="shared" si="638"/>
        <v/>
      </c>
      <c r="L28337"/>
    </row>
    <row r="28338" spans="1:12" x14ac:dyDescent="0.25">
      <c r="A28338" s="3" t="str">
        <f t="shared" si="638"/>
        <v/>
      </c>
      <c r="L28338"/>
    </row>
    <row r="28339" spans="1:12" x14ac:dyDescent="0.25">
      <c r="A28339" s="3" t="str">
        <f t="shared" si="638"/>
        <v/>
      </c>
      <c r="L28339"/>
    </row>
    <row r="28340" spans="1:12" x14ac:dyDescent="0.25">
      <c r="A28340" s="3" t="str">
        <f t="shared" si="638"/>
        <v/>
      </c>
      <c r="L28340"/>
    </row>
    <row r="28341" spans="1:12" x14ac:dyDescent="0.25">
      <c r="A28341" s="3" t="str">
        <f t="shared" si="638"/>
        <v/>
      </c>
      <c r="L28341"/>
    </row>
    <row r="28342" spans="1:12" x14ac:dyDescent="0.25">
      <c r="A28342" s="3" t="str">
        <f t="shared" si="638"/>
        <v/>
      </c>
      <c r="L28342"/>
    </row>
    <row r="28343" spans="1:12" x14ac:dyDescent="0.25">
      <c r="A28343" s="3" t="str">
        <f t="shared" si="638"/>
        <v/>
      </c>
      <c r="L28343"/>
    </row>
    <row r="28344" spans="1:12" x14ac:dyDescent="0.25">
      <c r="A28344" s="3" t="str">
        <f t="shared" si="638"/>
        <v/>
      </c>
      <c r="L28344"/>
    </row>
    <row r="28345" spans="1:12" x14ac:dyDescent="0.25">
      <c r="A28345" s="3" t="str">
        <f t="shared" si="638"/>
        <v/>
      </c>
      <c r="L28345"/>
    </row>
    <row r="28346" spans="1:12" x14ac:dyDescent="0.25">
      <c r="A28346" s="3" t="str">
        <f t="shared" si="638"/>
        <v/>
      </c>
      <c r="L28346"/>
    </row>
    <row r="28347" spans="1:12" x14ac:dyDescent="0.25">
      <c r="A28347" s="3" t="str">
        <f t="shared" si="638"/>
        <v/>
      </c>
      <c r="L28347"/>
    </row>
    <row r="28348" spans="1:12" x14ac:dyDescent="0.25">
      <c r="A28348" s="3" t="str">
        <f t="shared" si="638"/>
        <v/>
      </c>
      <c r="L28348"/>
    </row>
    <row r="28349" spans="1:12" x14ac:dyDescent="0.25">
      <c r="A28349" s="3" t="str">
        <f t="shared" si="638"/>
        <v/>
      </c>
      <c r="L28349"/>
    </row>
    <row r="28350" spans="1:12" x14ac:dyDescent="0.25">
      <c r="A28350" s="3" t="str">
        <f t="shared" si="638"/>
        <v/>
      </c>
      <c r="L28350"/>
    </row>
    <row r="28351" spans="1:12" x14ac:dyDescent="0.25">
      <c r="A28351" s="3" t="str">
        <f t="shared" si="638"/>
        <v/>
      </c>
      <c r="L28351"/>
    </row>
    <row r="28352" spans="1:12" x14ac:dyDescent="0.25">
      <c r="A28352" s="3" t="str">
        <f t="shared" si="638"/>
        <v/>
      </c>
      <c r="L28352"/>
    </row>
    <row r="28353" spans="1:12" x14ac:dyDescent="0.25">
      <c r="A28353" s="3" t="str">
        <f t="shared" si="638"/>
        <v/>
      </c>
      <c r="L28353"/>
    </row>
    <row r="28354" spans="1:12" x14ac:dyDescent="0.25">
      <c r="A28354" s="3" t="str">
        <f t="shared" si="638"/>
        <v/>
      </c>
      <c r="L28354"/>
    </row>
    <row r="28355" spans="1:12" x14ac:dyDescent="0.25">
      <c r="A28355" s="3" t="str">
        <f t="shared" si="638"/>
        <v/>
      </c>
      <c r="L28355"/>
    </row>
    <row r="28356" spans="1:12" x14ac:dyDescent="0.25">
      <c r="A28356" s="3" t="str">
        <f t="shared" si="638"/>
        <v/>
      </c>
      <c r="L28356"/>
    </row>
    <row r="28357" spans="1:12" x14ac:dyDescent="0.25">
      <c r="A28357" s="3" t="str">
        <f t="shared" si="638"/>
        <v/>
      </c>
      <c r="L28357"/>
    </row>
    <row r="28358" spans="1:12" x14ac:dyDescent="0.25">
      <c r="A28358" s="3" t="str">
        <f t="shared" si="638"/>
        <v/>
      </c>
      <c r="L28358"/>
    </row>
    <row r="28359" spans="1:12" x14ac:dyDescent="0.25">
      <c r="A28359" s="3" t="str">
        <f t="shared" si="638"/>
        <v/>
      </c>
      <c r="L28359"/>
    </row>
    <row r="28360" spans="1:12" x14ac:dyDescent="0.25">
      <c r="A28360" s="3" t="str">
        <f t="shared" si="638"/>
        <v/>
      </c>
      <c r="L28360"/>
    </row>
    <row r="28361" spans="1:12" x14ac:dyDescent="0.25">
      <c r="A28361" s="3" t="str">
        <f t="shared" si="638"/>
        <v/>
      </c>
      <c r="L28361"/>
    </row>
    <row r="28362" spans="1:12" x14ac:dyDescent="0.25">
      <c r="A28362" s="3" t="str">
        <f t="shared" si="638"/>
        <v/>
      </c>
      <c r="L28362"/>
    </row>
    <row r="28363" spans="1:12" x14ac:dyDescent="0.25">
      <c r="A28363" s="3" t="str">
        <f t="shared" si="638"/>
        <v/>
      </c>
      <c r="L28363"/>
    </row>
    <row r="28364" spans="1:12" x14ac:dyDescent="0.25">
      <c r="A28364" s="3" t="str">
        <f t="shared" si="638"/>
        <v/>
      </c>
      <c r="L28364"/>
    </row>
    <row r="28365" spans="1:12" x14ac:dyDescent="0.25">
      <c r="A28365" s="3" t="str">
        <f t="shared" si="638"/>
        <v/>
      </c>
      <c r="L28365"/>
    </row>
    <row r="28366" spans="1:12" x14ac:dyDescent="0.25">
      <c r="A28366" s="3" t="str">
        <f t="shared" si="638"/>
        <v/>
      </c>
      <c r="L28366"/>
    </row>
    <row r="28367" spans="1:12" x14ac:dyDescent="0.25">
      <c r="A28367" s="3" t="str">
        <f t="shared" si="638"/>
        <v/>
      </c>
      <c r="L28367"/>
    </row>
    <row r="28368" spans="1:12" x14ac:dyDescent="0.25">
      <c r="A28368" s="3" t="str">
        <f t="shared" si="638"/>
        <v/>
      </c>
      <c r="L28368"/>
    </row>
    <row r="28369" spans="1:12" x14ac:dyDescent="0.25">
      <c r="A28369" s="3" t="str">
        <f t="shared" ref="A28369:A28432" si="639">IF(B28355="","",CONCATENATE(MONTH(B28355),YEAR(B28355)))</f>
        <v/>
      </c>
      <c r="L28369"/>
    </row>
    <row r="28370" spans="1:12" x14ac:dyDescent="0.25">
      <c r="A28370" s="3" t="str">
        <f t="shared" si="639"/>
        <v/>
      </c>
      <c r="L28370"/>
    </row>
    <row r="28371" spans="1:12" x14ac:dyDescent="0.25">
      <c r="A28371" s="3" t="str">
        <f t="shared" si="639"/>
        <v/>
      </c>
      <c r="L28371"/>
    </row>
    <row r="28372" spans="1:12" x14ac:dyDescent="0.25">
      <c r="A28372" s="3" t="str">
        <f t="shared" si="639"/>
        <v/>
      </c>
      <c r="L28372"/>
    </row>
    <row r="28373" spans="1:12" x14ac:dyDescent="0.25">
      <c r="A28373" s="3" t="str">
        <f t="shared" si="639"/>
        <v/>
      </c>
      <c r="L28373"/>
    </row>
    <row r="28374" spans="1:12" x14ac:dyDescent="0.25">
      <c r="A28374" s="3" t="str">
        <f t="shared" si="639"/>
        <v/>
      </c>
      <c r="L28374"/>
    </row>
    <row r="28375" spans="1:12" x14ac:dyDescent="0.25">
      <c r="A28375" s="3" t="str">
        <f t="shared" si="639"/>
        <v/>
      </c>
      <c r="L28375"/>
    </row>
    <row r="28376" spans="1:12" x14ac:dyDescent="0.25">
      <c r="A28376" s="3" t="str">
        <f t="shared" si="639"/>
        <v/>
      </c>
      <c r="L28376"/>
    </row>
    <row r="28377" spans="1:12" x14ac:dyDescent="0.25">
      <c r="A28377" s="3" t="str">
        <f t="shared" si="639"/>
        <v/>
      </c>
      <c r="L28377"/>
    </row>
    <row r="28378" spans="1:12" x14ac:dyDescent="0.25">
      <c r="A28378" s="3" t="str">
        <f t="shared" si="639"/>
        <v/>
      </c>
      <c r="L28378"/>
    </row>
    <row r="28379" spans="1:12" x14ac:dyDescent="0.25">
      <c r="A28379" s="3" t="str">
        <f t="shared" si="639"/>
        <v/>
      </c>
      <c r="L28379"/>
    </row>
    <row r="28380" spans="1:12" x14ac:dyDescent="0.25">
      <c r="A28380" s="3" t="str">
        <f t="shared" si="639"/>
        <v/>
      </c>
      <c r="L28380"/>
    </row>
    <row r="28381" spans="1:12" x14ac:dyDescent="0.25">
      <c r="A28381" s="3" t="str">
        <f t="shared" si="639"/>
        <v/>
      </c>
      <c r="L28381"/>
    </row>
    <row r="28382" spans="1:12" x14ac:dyDescent="0.25">
      <c r="A28382" s="3" t="str">
        <f t="shared" si="639"/>
        <v/>
      </c>
      <c r="L28382"/>
    </row>
    <row r="28383" spans="1:12" x14ac:dyDescent="0.25">
      <c r="A28383" s="3" t="str">
        <f t="shared" si="639"/>
        <v/>
      </c>
      <c r="L28383"/>
    </row>
    <row r="28384" spans="1:12" x14ac:dyDescent="0.25">
      <c r="A28384" s="3" t="str">
        <f t="shared" si="639"/>
        <v/>
      </c>
      <c r="L28384"/>
    </row>
    <row r="28385" spans="1:12" x14ac:dyDescent="0.25">
      <c r="A28385" s="3" t="str">
        <f t="shared" si="639"/>
        <v/>
      </c>
      <c r="L28385"/>
    </row>
    <row r="28386" spans="1:12" x14ac:dyDescent="0.25">
      <c r="A28386" s="3" t="str">
        <f t="shared" si="639"/>
        <v/>
      </c>
      <c r="L28386"/>
    </row>
    <row r="28387" spans="1:12" x14ac:dyDescent="0.25">
      <c r="A28387" s="3" t="str">
        <f t="shared" si="639"/>
        <v/>
      </c>
      <c r="L28387"/>
    </row>
    <row r="28388" spans="1:12" x14ac:dyDescent="0.25">
      <c r="A28388" s="3" t="str">
        <f t="shared" si="639"/>
        <v/>
      </c>
      <c r="L28388"/>
    </row>
    <row r="28389" spans="1:12" x14ac:dyDescent="0.25">
      <c r="A28389" s="3" t="str">
        <f t="shared" si="639"/>
        <v/>
      </c>
      <c r="L28389"/>
    </row>
    <row r="28390" spans="1:12" x14ac:dyDescent="0.25">
      <c r="A28390" s="3" t="str">
        <f t="shared" si="639"/>
        <v/>
      </c>
      <c r="L28390"/>
    </row>
    <row r="28391" spans="1:12" x14ac:dyDescent="0.25">
      <c r="A28391" s="3" t="str">
        <f t="shared" si="639"/>
        <v/>
      </c>
      <c r="L28391"/>
    </row>
    <row r="28392" spans="1:12" x14ac:dyDescent="0.25">
      <c r="A28392" s="3" t="str">
        <f t="shared" si="639"/>
        <v/>
      </c>
      <c r="L28392"/>
    </row>
    <row r="28393" spans="1:12" x14ac:dyDescent="0.25">
      <c r="A28393" s="3" t="str">
        <f t="shared" si="639"/>
        <v/>
      </c>
      <c r="L28393"/>
    </row>
    <row r="28394" spans="1:12" x14ac:dyDescent="0.25">
      <c r="A28394" s="3" t="str">
        <f t="shared" si="639"/>
        <v/>
      </c>
      <c r="L28394"/>
    </row>
    <row r="28395" spans="1:12" x14ac:dyDescent="0.25">
      <c r="A28395" s="3" t="str">
        <f t="shared" si="639"/>
        <v/>
      </c>
      <c r="L28395"/>
    </row>
    <row r="28396" spans="1:12" x14ac:dyDescent="0.25">
      <c r="A28396" s="3" t="str">
        <f t="shared" si="639"/>
        <v/>
      </c>
      <c r="L28396"/>
    </row>
    <row r="28397" spans="1:12" x14ac:dyDescent="0.25">
      <c r="A28397" s="3" t="str">
        <f t="shared" si="639"/>
        <v/>
      </c>
      <c r="L28397"/>
    </row>
    <row r="28398" spans="1:12" x14ac:dyDescent="0.25">
      <c r="A28398" s="3" t="str">
        <f t="shared" si="639"/>
        <v/>
      </c>
      <c r="L28398"/>
    </row>
    <row r="28399" spans="1:12" x14ac:dyDescent="0.25">
      <c r="A28399" s="3" t="str">
        <f t="shared" si="639"/>
        <v/>
      </c>
      <c r="L28399"/>
    </row>
    <row r="28400" spans="1:12" x14ac:dyDescent="0.25">
      <c r="A28400" s="3" t="str">
        <f t="shared" si="639"/>
        <v/>
      </c>
      <c r="L28400"/>
    </row>
    <row r="28401" spans="1:12" x14ac:dyDescent="0.25">
      <c r="A28401" s="3" t="str">
        <f t="shared" si="639"/>
        <v/>
      </c>
      <c r="L28401"/>
    </row>
    <row r="28402" spans="1:12" x14ac:dyDescent="0.25">
      <c r="A28402" s="3" t="str">
        <f t="shared" si="639"/>
        <v/>
      </c>
      <c r="L28402"/>
    </row>
    <row r="28403" spans="1:12" x14ac:dyDescent="0.25">
      <c r="A28403" s="3" t="str">
        <f t="shared" si="639"/>
        <v/>
      </c>
      <c r="L28403"/>
    </row>
    <row r="28404" spans="1:12" x14ac:dyDescent="0.25">
      <c r="A28404" s="3" t="str">
        <f t="shared" si="639"/>
        <v/>
      </c>
      <c r="L28404"/>
    </row>
    <row r="28405" spans="1:12" x14ac:dyDescent="0.25">
      <c r="A28405" s="3" t="str">
        <f t="shared" si="639"/>
        <v/>
      </c>
      <c r="L28405"/>
    </row>
    <row r="28406" spans="1:12" x14ac:dyDescent="0.25">
      <c r="A28406" s="3" t="str">
        <f t="shared" si="639"/>
        <v/>
      </c>
      <c r="L28406"/>
    </row>
    <row r="28407" spans="1:12" x14ac:dyDescent="0.25">
      <c r="A28407" s="3" t="str">
        <f t="shared" si="639"/>
        <v/>
      </c>
      <c r="L28407"/>
    </row>
    <row r="28408" spans="1:12" x14ac:dyDescent="0.25">
      <c r="A28408" s="3" t="str">
        <f t="shared" si="639"/>
        <v/>
      </c>
      <c r="L28408"/>
    </row>
    <row r="28409" spans="1:12" x14ac:dyDescent="0.25">
      <c r="A28409" s="3" t="str">
        <f t="shared" si="639"/>
        <v/>
      </c>
      <c r="L28409"/>
    </row>
    <row r="28410" spans="1:12" x14ac:dyDescent="0.25">
      <c r="A28410" s="3" t="str">
        <f t="shared" si="639"/>
        <v/>
      </c>
      <c r="L28410"/>
    </row>
    <row r="28411" spans="1:12" x14ac:dyDescent="0.25">
      <c r="A28411" s="3" t="str">
        <f t="shared" si="639"/>
        <v/>
      </c>
      <c r="L28411"/>
    </row>
    <row r="28412" spans="1:12" x14ac:dyDescent="0.25">
      <c r="A28412" s="3" t="str">
        <f t="shared" si="639"/>
        <v/>
      </c>
      <c r="L28412"/>
    </row>
    <row r="28413" spans="1:12" x14ac:dyDescent="0.25">
      <c r="A28413" s="3" t="str">
        <f t="shared" si="639"/>
        <v/>
      </c>
      <c r="L28413"/>
    </row>
    <row r="28414" spans="1:12" x14ac:dyDescent="0.25">
      <c r="A28414" s="3" t="str">
        <f t="shared" si="639"/>
        <v/>
      </c>
      <c r="L28414"/>
    </row>
    <row r="28415" spans="1:12" x14ac:dyDescent="0.25">
      <c r="A28415" s="3" t="str">
        <f t="shared" si="639"/>
        <v/>
      </c>
      <c r="L28415"/>
    </row>
    <row r="28416" spans="1:12" x14ac:dyDescent="0.25">
      <c r="A28416" s="3" t="str">
        <f t="shared" si="639"/>
        <v/>
      </c>
      <c r="L28416"/>
    </row>
    <row r="28417" spans="1:12" x14ac:dyDescent="0.25">
      <c r="A28417" s="3" t="str">
        <f t="shared" si="639"/>
        <v/>
      </c>
      <c r="L28417"/>
    </row>
    <row r="28418" spans="1:12" x14ac:dyDescent="0.25">
      <c r="A28418" s="3" t="str">
        <f t="shared" si="639"/>
        <v/>
      </c>
      <c r="L28418"/>
    </row>
    <row r="28419" spans="1:12" x14ac:dyDescent="0.25">
      <c r="A28419" s="3" t="str">
        <f t="shared" si="639"/>
        <v/>
      </c>
      <c r="L28419"/>
    </row>
    <row r="28420" spans="1:12" x14ac:dyDescent="0.25">
      <c r="A28420" s="3" t="str">
        <f t="shared" si="639"/>
        <v/>
      </c>
      <c r="L28420"/>
    </row>
    <row r="28421" spans="1:12" x14ac:dyDescent="0.25">
      <c r="A28421" s="3" t="str">
        <f t="shared" si="639"/>
        <v/>
      </c>
      <c r="L28421"/>
    </row>
    <row r="28422" spans="1:12" x14ac:dyDescent="0.25">
      <c r="A28422" s="3" t="str">
        <f t="shared" si="639"/>
        <v/>
      </c>
      <c r="L28422"/>
    </row>
    <row r="28423" spans="1:12" x14ac:dyDescent="0.25">
      <c r="A28423" s="3" t="str">
        <f t="shared" si="639"/>
        <v/>
      </c>
      <c r="L28423"/>
    </row>
    <row r="28424" spans="1:12" x14ac:dyDescent="0.25">
      <c r="A28424" s="3" t="str">
        <f t="shared" si="639"/>
        <v/>
      </c>
      <c r="L28424"/>
    </row>
    <row r="28425" spans="1:12" x14ac:dyDescent="0.25">
      <c r="A28425" s="3" t="str">
        <f t="shared" si="639"/>
        <v/>
      </c>
      <c r="L28425"/>
    </row>
    <row r="28426" spans="1:12" x14ac:dyDescent="0.25">
      <c r="A28426" s="3" t="str">
        <f t="shared" si="639"/>
        <v/>
      </c>
      <c r="L28426"/>
    </row>
    <row r="28427" spans="1:12" x14ac:dyDescent="0.25">
      <c r="A28427" s="3" t="str">
        <f t="shared" si="639"/>
        <v/>
      </c>
      <c r="L28427"/>
    </row>
    <row r="28428" spans="1:12" x14ac:dyDescent="0.25">
      <c r="A28428" s="3" t="str">
        <f t="shared" si="639"/>
        <v/>
      </c>
      <c r="L28428"/>
    </row>
    <row r="28429" spans="1:12" x14ac:dyDescent="0.25">
      <c r="A28429" s="3" t="str">
        <f t="shared" si="639"/>
        <v/>
      </c>
      <c r="L28429"/>
    </row>
    <row r="28430" spans="1:12" x14ac:dyDescent="0.25">
      <c r="A28430" s="3" t="str">
        <f t="shared" si="639"/>
        <v/>
      </c>
      <c r="L28430"/>
    </row>
    <row r="28431" spans="1:12" x14ac:dyDescent="0.25">
      <c r="A28431" s="3" t="str">
        <f t="shared" si="639"/>
        <v/>
      </c>
      <c r="L28431"/>
    </row>
    <row r="28432" spans="1:12" x14ac:dyDescent="0.25">
      <c r="A28432" s="3" t="str">
        <f t="shared" si="639"/>
        <v/>
      </c>
      <c r="L28432"/>
    </row>
    <row r="28433" spans="1:12" x14ac:dyDescent="0.25">
      <c r="A28433" s="3" t="str">
        <f t="shared" ref="A28433:A28496" si="640">IF(B28419="","",CONCATENATE(MONTH(B28419),YEAR(B28419)))</f>
        <v/>
      </c>
      <c r="L28433"/>
    </row>
    <row r="28434" spans="1:12" x14ac:dyDescent="0.25">
      <c r="A28434" s="3" t="str">
        <f t="shared" si="640"/>
        <v/>
      </c>
      <c r="L28434"/>
    </row>
    <row r="28435" spans="1:12" x14ac:dyDescent="0.25">
      <c r="A28435" s="3" t="str">
        <f t="shared" si="640"/>
        <v/>
      </c>
      <c r="L28435"/>
    </row>
    <row r="28436" spans="1:12" x14ac:dyDescent="0.25">
      <c r="A28436" s="3" t="str">
        <f t="shared" si="640"/>
        <v/>
      </c>
      <c r="L28436"/>
    </row>
    <row r="28437" spans="1:12" x14ac:dyDescent="0.25">
      <c r="A28437" s="3" t="str">
        <f t="shared" si="640"/>
        <v/>
      </c>
      <c r="L28437"/>
    </row>
    <row r="28438" spans="1:12" x14ac:dyDescent="0.25">
      <c r="A28438" s="3" t="str">
        <f t="shared" si="640"/>
        <v/>
      </c>
      <c r="L28438"/>
    </row>
    <row r="28439" spans="1:12" x14ac:dyDescent="0.25">
      <c r="A28439" s="3" t="str">
        <f t="shared" si="640"/>
        <v/>
      </c>
      <c r="L28439"/>
    </row>
    <row r="28440" spans="1:12" x14ac:dyDescent="0.25">
      <c r="A28440" s="3" t="str">
        <f t="shared" si="640"/>
        <v/>
      </c>
      <c r="L28440"/>
    </row>
    <row r="28441" spans="1:12" x14ac:dyDescent="0.25">
      <c r="A28441" s="3" t="str">
        <f t="shared" si="640"/>
        <v/>
      </c>
      <c r="L28441"/>
    </row>
    <row r="28442" spans="1:12" x14ac:dyDescent="0.25">
      <c r="A28442" s="3" t="str">
        <f t="shared" si="640"/>
        <v/>
      </c>
      <c r="L28442"/>
    </row>
    <row r="28443" spans="1:12" x14ac:dyDescent="0.25">
      <c r="A28443" s="3" t="str">
        <f t="shared" si="640"/>
        <v/>
      </c>
      <c r="L28443"/>
    </row>
    <row r="28444" spans="1:12" x14ac:dyDescent="0.25">
      <c r="A28444" s="3" t="str">
        <f t="shared" si="640"/>
        <v/>
      </c>
      <c r="L28444"/>
    </row>
    <row r="28445" spans="1:12" x14ac:dyDescent="0.25">
      <c r="A28445" s="3" t="str">
        <f t="shared" si="640"/>
        <v/>
      </c>
      <c r="L28445"/>
    </row>
    <row r="28446" spans="1:12" x14ac:dyDescent="0.25">
      <c r="A28446" s="3" t="str">
        <f t="shared" si="640"/>
        <v/>
      </c>
      <c r="L28446"/>
    </row>
    <row r="28447" spans="1:12" x14ac:dyDescent="0.25">
      <c r="A28447" s="3" t="str">
        <f t="shared" si="640"/>
        <v/>
      </c>
      <c r="L28447"/>
    </row>
    <row r="28448" spans="1:12" x14ac:dyDescent="0.25">
      <c r="A28448" s="3" t="str">
        <f t="shared" si="640"/>
        <v/>
      </c>
      <c r="L28448"/>
    </row>
    <row r="28449" spans="1:12" x14ac:dyDescent="0.25">
      <c r="A28449" s="3" t="str">
        <f t="shared" si="640"/>
        <v/>
      </c>
      <c r="L28449"/>
    </row>
    <row r="28450" spans="1:12" x14ac:dyDescent="0.25">
      <c r="A28450" s="3" t="str">
        <f t="shared" si="640"/>
        <v/>
      </c>
      <c r="L28450"/>
    </row>
    <row r="28451" spans="1:12" x14ac:dyDescent="0.25">
      <c r="A28451" s="3" t="str">
        <f t="shared" si="640"/>
        <v/>
      </c>
      <c r="L28451"/>
    </row>
    <row r="28452" spans="1:12" x14ac:dyDescent="0.25">
      <c r="A28452" s="3" t="str">
        <f t="shared" si="640"/>
        <v/>
      </c>
      <c r="L28452"/>
    </row>
    <row r="28453" spans="1:12" x14ac:dyDescent="0.25">
      <c r="A28453" s="3" t="str">
        <f t="shared" si="640"/>
        <v/>
      </c>
      <c r="L28453"/>
    </row>
    <row r="28454" spans="1:12" x14ac:dyDescent="0.25">
      <c r="A28454" s="3" t="str">
        <f t="shared" si="640"/>
        <v/>
      </c>
      <c r="L28454"/>
    </row>
    <row r="28455" spans="1:12" x14ac:dyDescent="0.25">
      <c r="A28455" s="3" t="str">
        <f t="shared" si="640"/>
        <v/>
      </c>
      <c r="L28455"/>
    </row>
    <row r="28456" spans="1:12" x14ac:dyDescent="0.25">
      <c r="A28456" s="3" t="str">
        <f t="shared" si="640"/>
        <v/>
      </c>
      <c r="L28456"/>
    </row>
    <row r="28457" spans="1:12" x14ac:dyDescent="0.25">
      <c r="A28457" s="3" t="str">
        <f t="shared" si="640"/>
        <v/>
      </c>
      <c r="L28457"/>
    </row>
    <row r="28458" spans="1:12" x14ac:dyDescent="0.25">
      <c r="A28458" s="3" t="str">
        <f t="shared" si="640"/>
        <v/>
      </c>
      <c r="L28458"/>
    </row>
    <row r="28459" spans="1:12" x14ac:dyDescent="0.25">
      <c r="A28459" s="3" t="str">
        <f t="shared" si="640"/>
        <v/>
      </c>
      <c r="L28459"/>
    </row>
    <row r="28460" spans="1:12" x14ac:dyDescent="0.25">
      <c r="A28460" s="3" t="str">
        <f t="shared" si="640"/>
        <v/>
      </c>
      <c r="L28460"/>
    </row>
    <row r="28461" spans="1:12" x14ac:dyDescent="0.25">
      <c r="A28461" s="3" t="str">
        <f t="shared" si="640"/>
        <v/>
      </c>
      <c r="L28461"/>
    </row>
    <row r="28462" spans="1:12" x14ac:dyDescent="0.25">
      <c r="A28462" s="3" t="str">
        <f t="shared" si="640"/>
        <v/>
      </c>
      <c r="L28462"/>
    </row>
    <row r="28463" spans="1:12" x14ac:dyDescent="0.25">
      <c r="A28463" s="3" t="str">
        <f t="shared" si="640"/>
        <v/>
      </c>
      <c r="L28463"/>
    </row>
    <row r="28464" spans="1:12" x14ac:dyDescent="0.25">
      <c r="A28464" s="3" t="str">
        <f t="shared" si="640"/>
        <v/>
      </c>
      <c r="L28464"/>
    </row>
    <row r="28465" spans="1:12" x14ac:dyDescent="0.25">
      <c r="A28465" s="3" t="str">
        <f t="shared" si="640"/>
        <v/>
      </c>
      <c r="L28465"/>
    </row>
    <row r="28466" spans="1:12" x14ac:dyDescent="0.25">
      <c r="A28466" s="3" t="str">
        <f t="shared" si="640"/>
        <v/>
      </c>
      <c r="L28466"/>
    </row>
    <row r="28467" spans="1:12" x14ac:dyDescent="0.25">
      <c r="A28467" s="3" t="str">
        <f t="shared" si="640"/>
        <v/>
      </c>
      <c r="L28467"/>
    </row>
    <row r="28468" spans="1:12" x14ac:dyDescent="0.25">
      <c r="A28468" s="3" t="str">
        <f t="shared" si="640"/>
        <v/>
      </c>
      <c r="L28468"/>
    </row>
    <row r="28469" spans="1:12" x14ac:dyDescent="0.25">
      <c r="A28469" s="3" t="str">
        <f t="shared" si="640"/>
        <v/>
      </c>
      <c r="L28469"/>
    </row>
    <row r="28470" spans="1:12" x14ac:dyDescent="0.25">
      <c r="A28470" s="3" t="str">
        <f t="shared" si="640"/>
        <v/>
      </c>
      <c r="L28470"/>
    </row>
    <row r="28471" spans="1:12" x14ac:dyDescent="0.25">
      <c r="A28471" s="3" t="str">
        <f t="shared" si="640"/>
        <v/>
      </c>
      <c r="L28471"/>
    </row>
    <row r="28472" spans="1:12" x14ac:dyDescent="0.25">
      <c r="A28472" s="3" t="str">
        <f t="shared" si="640"/>
        <v/>
      </c>
      <c r="L28472"/>
    </row>
    <row r="28473" spans="1:12" x14ac:dyDescent="0.25">
      <c r="A28473" s="3" t="str">
        <f t="shared" si="640"/>
        <v/>
      </c>
      <c r="L28473"/>
    </row>
    <row r="28474" spans="1:12" x14ac:dyDescent="0.25">
      <c r="A28474" s="3" t="str">
        <f t="shared" si="640"/>
        <v/>
      </c>
      <c r="L28474"/>
    </row>
    <row r="28475" spans="1:12" x14ac:dyDescent="0.25">
      <c r="A28475" s="3" t="str">
        <f t="shared" si="640"/>
        <v/>
      </c>
      <c r="L28475"/>
    </row>
    <row r="28476" spans="1:12" x14ac:dyDescent="0.25">
      <c r="A28476" s="3" t="str">
        <f t="shared" si="640"/>
        <v/>
      </c>
      <c r="L28476"/>
    </row>
    <row r="28477" spans="1:12" x14ac:dyDescent="0.25">
      <c r="A28477" s="3" t="str">
        <f t="shared" si="640"/>
        <v/>
      </c>
      <c r="L28477"/>
    </row>
    <row r="28478" spans="1:12" x14ac:dyDescent="0.25">
      <c r="A28478" s="3" t="str">
        <f t="shared" si="640"/>
        <v/>
      </c>
      <c r="L28478"/>
    </row>
    <row r="28479" spans="1:12" x14ac:dyDescent="0.25">
      <c r="A28479" s="3" t="str">
        <f t="shared" si="640"/>
        <v/>
      </c>
      <c r="L28479"/>
    </row>
    <row r="28480" spans="1:12" x14ac:dyDescent="0.25">
      <c r="A28480" s="3" t="str">
        <f t="shared" si="640"/>
        <v/>
      </c>
      <c r="L28480"/>
    </row>
    <row r="28481" spans="1:12" x14ac:dyDescent="0.25">
      <c r="A28481" s="3" t="str">
        <f t="shared" si="640"/>
        <v/>
      </c>
      <c r="L28481"/>
    </row>
    <row r="28482" spans="1:12" x14ac:dyDescent="0.25">
      <c r="A28482" s="3" t="str">
        <f t="shared" si="640"/>
        <v/>
      </c>
      <c r="L28482"/>
    </row>
    <row r="28483" spans="1:12" x14ac:dyDescent="0.25">
      <c r="A28483" s="3" t="str">
        <f t="shared" si="640"/>
        <v/>
      </c>
      <c r="L28483"/>
    </row>
    <row r="28484" spans="1:12" x14ac:dyDescent="0.25">
      <c r="A28484" s="3" t="str">
        <f t="shared" si="640"/>
        <v/>
      </c>
      <c r="L28484"/>
    </row>
    <row r="28485" spans="1:12" x14ac:dyDescent="0.25">
      <c r="A28485" s="3" t="str">
        <f t="shared" si="640"/>
        <v/>
      </c>
      <c r="L28485"/>
    </row>
    <row r="28486" spans="1:12" x14ac:dyDescent="0.25">
      <c r="A28486" s="3" t="str">
        <f t="shared" si="640"/>
        <v/>
      </c>
      <c r="L28486"/>
    </row>
    <row r="28487" spans="1:12" x14ac:dyDescent="0.25">
      <c r="A28487" s="3" t="str">
        <f t="shared" si="640"/>
        <v/>
      </c>
      <c r="L28487"/>
    </row>
    <row r="28488" spans="1:12" x14ac:dyDescent="0.25">
      <c r="A28488" s="3" t="str">
        <f t="shared" si="640"/>
        <v/>
      </c>
      <c r="L28488"/>
    </row>
    <row r="28489" spans="1:12" x14ac:dyDescent="0.25">
      <c r="A28489" s="3" t="str">
        <f t="shared" si="640"/>
        <v/>
      </c>
      <c r="L28489"/>
    </row>
    <row r="28490" spans="1:12" x14ac:dyDescent="0.25">
      <c r="A28490" s="3" t="str">
        <f t="shared" si="640"/>
        <v/>
      </c>
      <c r="L28490"/>
    </row>
    <row r="28491" spans="1:12" x14ac:dyDescent="0.25">
      <c r="A28491" s="3" t="str">
        <f t="shared" si="640"/>
        <v/>
      </c>
      <c r="L28491"/>
    </row>
    <row r="28492" spans="1:12" x14ac:dyDescent="0.25">
      <c r="A28492" s="3" t="str">
        <f t="shared" si="640"/>
        <v/>
      </c>
      <c r="L28492"/>
    </row>
    <row r="28493" spans="1:12" x14ac:dyDescent="0.25">
      <c r="A28493" s="3" t="str">
        <f t="shared" si="640"/>
        <v/>
      </c>
      <c r="L28493"/>
    </row>
    <row r="28494" spans="1:12" x14ac:dyDescent="0.25">
      <c r="A28494" s="3" t="str">
        <f t="shared" si="640"/>
        <v/>
      </c>
      <c r="L28494"/>
    </row>
    <row r="28495" spans="1:12" x14ac:dyDescent="0.25">
      <c r="A28495" s="3" t="str">
        <f t="shared" si="640"/>
        <v/>
      </c>
      <c r="L28495"/>
    </row>
    <row r="28496" spans="1:12" x14ac:dyDescent="0.25">
      <c r="A28496" s="3" t="str">
        <f t="shared" si="640"/>
        <v/>
      </c>
      <c r="L28496"/>
    </row>
    <row r="28497" spans="1:12" x14ac:dyDescent="0.25">
      <c r="A28497" s="3" t="str">
        <f t="shared" ref="A28497:A28560" si="641">IF(B28483="","",CONCATENATE(MONTH(B28483),YEAR(B28483)))</f>
        <v/>
      </c>
      <c r="L28497"/>
    </row>
    <row r="28498" spans="1:12" x14ac:dyDescent="0.25">
      <c r="A28498" s="3" t="str">
        <f t="shared" si="641"/>
        <v/>
      </c>
      <c r="L28498"/>
    </row>
    <row r="28499" spans="1:12" x14ac:dyDescent="0.25">
      <c r="A28499" s="3" t="str">
        <f t="shared" si="641"/>
        <v/>
      </c>
      <c r="L28499"/>
    </row>
    <row r="28500" spans="1:12" x14ac:dyDescent="0.25">
      <c r="A28500" s="3" t="str">
        <f t="shared" si="641"/>
        <v/>
      </c>
      <c r="L28500"/>
    </row>
    <row r="28501" spans="1:12" x14ac:dyDescent="0.25">
      <c r="A28501" s="3" t="str">
        <f t="shared" si="641"/>
        <v/>
      </c>
      <c r="L28501"/>
    </row>
    <row r="28502" spans="1:12" x14ac:dyDescent="0.25">
      <c r="A28502" s="3" t="str">
        <f t="shared" si="641"/>
        <v/>
      </c>
      <c r="L28502"/>
    </row>
    <row r="28503" spans="1:12" x14ac:dyDescent="0.25">
      <c r="A28503" s="3" t="str">
        <f t="shared" si="641"/>
        <v/>
      </c>
      <c r="L28503"/>
    </row>
    <row r="28504" spans="1:12" x14ac:dyDescent="0.25">
      <c r="A28504" s="3" t="str">
        <f t="shared" si="641"/>
        <v/>
      </c>
      <c r="L28504"/>
    </row>
    <row r="28505" spans="1:12" x14ac:dyDescent="0.25">
      <c r="A28505" s="3" t="str">
        <f t="shared" si="641"/>
        <v/>
      </c>
      <c r="L28505"/>
    </row>
    <row r="28506" spans="1:12" x14ac:dyDescent="0.25">
      <c r="A28506" s="3" t="str">
        <f t="shared" si="641"/>
        <v/>
      </c>
      <c r="L28506"/>
    </row>
    <row r="28507" spans="1:12" x14ac:dyDescent="0.25">
      <c r="A28507" s="3" t="str">
        <f t="shared" si="641"/>
        <v/>
      </c>
      <c r="L28507"/>
    </row>
    <row r="28508" spans="1:12" x14ac:dyDescent="0.25">
      <c r="A28508" s="3" t="str">
        <f t="shared" si="641"/>
        <v/>
      </c>
      <c r="L28508"/>
    </row>
    <row r="28509" spans="1:12" x14ac:dyDescent="0.25">
      <c r="A28509" s="3" t="str">
        <f t="shared" si="641"/>
        <v/>
      </c>
      <c r="L28509"/>
    </row>
    <row r="28510" spans="1:12" x14ac:dyDescent="0.25">
      <c r="A28510" s="3" t="str">
        <f t="shared" si="641"/>
        <v/>
      </c>
      <c r="L28510"/>
    </row>
    <row r="28511" spans="1:12" x14ac:dyDescent="0.25">
      <c r="A28511" s="3" t="str">
        <f t="shared" si="641"/>
        <v/>
      </c>
      <c r="L28511"/>
    </row>
    <row r="28512" spans="1:12" x14ac:dyDescent="0.25">
      <c r="A28512" s="3" t="str">
        <f t="shared" si="641"/>
        <v/>
      </c>
      <c r="L28512"/>
    </row>
    <row r="28513" spans="1:12" x14ac:dyDescent="0.25">
      <c r="A28513" s="3" t="str">
        <f t="shared" si="641"/>
        <v/>
      </c>
      <c r="L28513"/>
    </row>
    <row r="28514" spans="1:12" x14ac:dyDescent="0.25">
      <c r="A28514" s="3" t="str">
        <f t="shared" si="641"/>
        <v/>
      </c>
      <c r="L28514"/>
    </row>
    <row r="28515" spans="1:12" x14ac:dyDescent="0.25">
      <c r="A28515" s="3" t="str">
        <f t="shared" si="641"/>
        <v/>
      </c>
      <c r="L28515"/>
    </row>
    <row r="28516" spans="1:12" x14ac:dyDescent="0.25">
      <c r="A28516" s="3" t="str">
        <f t="shared" si="641"/>
        <v/>
      </c>
      <c r="L28516"/>
    </row>
    <row r="28517" spans="1:12" x14ac:dyDescent="0.25">
      <c r="A28517" s="3" t="str">
        <f t="shared" si="641"/>
        <v/>
      </c>
      <c r="L28517"/>
    </row>
    <row r="28518" spans="1:12" x14ac:dyDescent="0.25">
      <c r="A28518" s="3" t="str">
        <f t="shared" si="641"/>
        <v/>
      </c>
      <c r="L28518"/>
    </row>
    <row r="28519" spans="1:12" x14ac:dyDescent="0.25">
      <c r="A28519" s="3" t="str">
        <f t="shared" si="641"/>
        <v/>
      </c>
      <c r="L28519"/>
    </row>
    <row r="28520" spans="1:12" x14ac:dyDescent="0.25">
      <c r="A28520" s="3" t="str">
        <f t="shared" si="641"/>
        <v/>
      </c>
      <c r="L28520"/>
    </row>
    <row r="28521" spans="1:12" x14ac:dyDescent="0.25">
      <c r="A28521" s="3" t="str">
        <f t="shared" si="641"/>
        <v/>
      </c>
      <c r="L28521"/>
    </row>
    <row r="28522" spans="1:12" x14ac:dyDescent="0.25">
      <c r="A28522" s="3" t="str">
        <f t="shared" si="641"/>
        <v/>
      </c>
      <c r="L28522"/>
    </row>
    <row r="28523" spans="1:12" x14ac:dyDescent="0.25">
      <c r="A28523" s="3" t="str">
        <f t="shared" si="641"/>
        <v/>
      </c>
      <c r="L28523"/>
    </row>
    <row r="28524" spans="1:12" x14ac:dyDescent="0.25">
      <c r="A28524" s="3" t="str">
        <f t="shared" si="641"/>
        <v/>
      </c>
      <c r="L28524"/>
    </row>
    <row r="28525" spans="1:12" x14ac:dyDescent="0.25">
      <c r="A28525" s="3" t="str">
        <f t="shared" si="641"/>
        <v/>
      </c>
      <c r="L28525"/>
    </row>
    <row r="28526" spans="1:12" x14ac:dyDescent="0.25">
      <c r="A28526" s="3" t="str">
        <f t="shared" si="641"/>
        <v/>
      </c>
      <c r="L28526"/>
    </row>
    <row r="28527" spans="1:12" x14ac:dyDescent="0.25">
      <c r="A28527" s="3" t="str">
        <f t="shared" si="641"/>
        <v/>
      </c>
      <c r="L28527"/>
    </row>
    <row r="28528" spans="1:12" x14ac:dyDescent="0.25">
      <c r="A28528" s="3" t="str">
        <f t="shared" si="641"/>
        <v/>
      </c>
      <c r="L28528"/>
    </row>
    <row r="28529" spans="1:12" x14ac:dyDescent="0.25">
      <c r="A28529" s="3" t="str">
        <f t="shared" si="641"/>
        <v/>
      </c>
      <c r="L28529"/>
    </row>
    <row r="28530" spans="1:12" x14ac:dyDescent="0.25">
      <c r="A28530" s="3" t="str">
        <f t="shared" si="641"/>
        <v/>
      </c>
      <c r="L28530"/>
    </row>
    <row r="28531" spans="1:12" x14ac:dyDescent="0.25">
      <c r="A28531" s="3" t="str">
        <f t="shared" si="641"/>
        <v/>
      </c>
      <c r="L28531"/>
    </row>
    <row r="28532" spans="1:12" x14ac:dyDescent="0.25">
      <c r="A28532" s="3" t="str">
        <f t="shared" si="641"/>
        <v/>
      </c>
      <c r="L28532"/>
    </row>
    <row r="28533" spans="1:12" x14ac:dyDescent="0.25">
      <c r="A28533" s="3" t="str">
        <f t="shared" si="641"/>
        <v/>
      </c>
      <c r="L28533"/>
    </row>
    <row r="28534" spans="1:12" x14ac:dyDescent="0.25">
      <c r="A28534" s="3" t="str">
        <f t="shared" si="641"/>
        <v/>
      </c>
      <c r="L28534"/>
    </row>
    <row r="28535" spans="1:12" x14ac:dyDescent="0.25">
      <c r="A28535" s="3" t="str">
        <f t="shared" si="641"/>
        <v/>
      </c>
      <c r="L28535"/>
    </row>
    <row r="28536" spans="1:12" x14ac:dyDescent="0.25">
      <c r="A28536" s="3" t="str">
        <f t="shared" si="641"/>
        <v/>
      </c>
      <c r="L28536"/>
    </row>
    <row r="28537" spans="1:12" x14ac:dyDescent="0.25">
      <c r="A28537" s="3" t="str">
        <f t="shared" si="641"/>
        <v/>
      </c>
      <c r="L28537"/>
    </row>
    <row r="28538" spans="1:12" x14ac:dyDescent="0.25">
      <c r="A28538" s="3" t="str">
        <f t="shared" si="641"/>
        <v/>
      </c>
      <c r="L28538"/>
    </row>
    <row r="28539" spans="1:12" x14ac:dyDescent="0.25">
      <c r="A28539" s="3" t="str">
        <f t="shared" si="641"/>
        <v/>
      </c>
      <c r="L28539"/>
    </row>
    <row r="28540" spans="1:12" x14ac:dyDescent="0.25">
      <c r="A28540" s="3" t="str">
        <f t="shared" si="641"/>
        <v/>
      </c>
      <c r="L28540"/>
    </row>
    <row r="28541" spans="1:12" x14ac:dyDescent="0.25">
      <c r="A28541" s="3" t="str">
        <f t="shared" si="641"/>
        <v/>
      </c>
      <c r="L28541"/>
    </row>
    <row r="28542" spans="1:12" x14ac:dyDescent="0.25">
      <c r="A28542" s="3" t="str">
        <f t="shared" si="641"/>
        <v/>
      </c>
      <c r="L28542"/>
    </row>
    <row r="28543" spans="1:12" x14ac:dyDescent="0.25">
      <c r="A28543" s="3" t="str">
        <f t="shared" si="641"/>
        <v/>
      </c>
      <c r="L28543"/>
    </row>
    <row r="28544" spans="1:12" x14ac:dyDescent="0.25">
      <c r="A28544" s="3" t="str">
        <f t="shared" si="641"/>
        <v/>
      </c>
      <c r="L28544"/>
    </row>
    <row r="28545" spans="1:12" x14ac:dyDescent="0.25">
      <c r="A28545" s="3" t="str">
        <f t="shared" si="641"/>
        <v/>
      </c>
      <c r="L28545"/>
    </row>
    <row r="28546" spans="1:12" x14ac:dyDescent="0.25">
      <c r="A28546" s="3" t="str">
        <f t="shared" si="641"/>
        <v/>
      </c>
      <c r="L28546"/>
    </row>
    <row r="28547" spans="1:12" x14ac:dyDescent="0.25">
      <c r="A28547" s="3" t="str">
        <f t="shared" si="641"/>
        <v/>
      </c>
      <c r="L28547"/>
    </row>
    <row r="28548" spans="1:12" x14ac:dyDescent="0.25">
      <c r="A28548" s="3" t="str">
        <f t="shared" si="641"/>
        <v/>
      </c>
      <c r="L28548"/>
    </row>
    <row r="28549" spans="1:12" x14ac:dyDescent="0.25">
      <c r="A28549" s="3" t="str">
        <f t="shared" si="641"/>
        <v/>
      </c>
      <c r="L28549"/>
    </row>
    <row r="28550" spans="1:12" x14ac:dyDescent="0.25">
      <c r="A28550" s="3" t="str">
        <f t="shared" si="641"/>
        <v/>
      </c>
      <c r="L28550"/>
    </row>
    <row r="28551" spans="1:12" x14ac:dyDescent="0.25">
      <c r="A28551" s="3" t="str">
        <f t="shared" si="641"/>
        <v/>
      </c>
      <c r="L28551"/>
    </row>
    <row r="28552" spans="1:12" x14ac:dyDescent="0.25">
      <c r="A28552" s="3" t="str">
        <f t="shared" si="641"/>
        <v/>
      </c>
      <c r="L28552"/>
    </row>
    <row r="28553" spans="1:12" x14ac:dyDescent="0.25">
      <c r="A28553" s="3" t="str">
        <f t="shared" si="641"/>
        <v/>
      </c>
      <c r="L28553"/>
    </row>
    <row r="28554" spans="1:12" x14ac:dyDescent="0.25">
      <c r="A28554" s="3" t="str">
        <f t="shared" si="641"/>
        <v/>
      </c>
      <c r="L28554"/>
    </row>
    <row r="28555" spans="1:12" x14ac:dyDescent="0.25">
      <c r="A28555" s="3" t="str">
        <f t="shared" si="641"/>
        <v/>
      </c>
      <c r="L28555"/>
    </row>
    <row r="28556" spans="1:12" x14ac:dyDescent="0.25">
      <c r="A28556" s="3" t="str">
        <f t="shared" si="641"/>
        <v/>
      </c>
      <c r="L28556"/>
    </row>
    <row r="28557" spans="1:12" x14ac:dyDescent="0.25">
      <c r="A28557" s="3" t="str">
        <f t="shared" si="641"/>
        <v/>
      </c>
      <c r="L28557"/>
    </row>
    <row r="28558" spans="1:12" x14ac:dyDescent="0.25">
      <c r="A28558" s="3" t="str">
        <f t="shared" si="641"/>
        <v/>
      </c>
      <c r="L28558"/>
    </row>
    <row r="28559" spans="1:12" x14ac:dyDescent="0.25">
      <c r="A28559" s="3" t="str">
        <f t="shared" si="641"/>
        <v/>
      </c>
      <c r="L28559"/>
    </row>
    <row r="28560" spans="1:12" x14ac:dyDescent="0.25">
      <c r="A28560" s="3" t="str">
        <f t="shared" si="641"/>
        <v/>
      </c>
      <c r="L28560"/>
    </row>
    <row r="28561" spans="1:12" x14ac:dyDescent="0.25">
      <c r="A28561" s="3" t="str">
        <f t="shared" ref="A28561:A28624" si="642">IF(B28547="","",CONCATENATE(MONTH(B28547),YEAR(B28547)))</f>
        <v/>
      </c>
      <c r="L28561"/>
    </row>
    <row r="28562" spans="1:12" x14ac:dyDescent="0.25">
      <c r="A28562" s="3" t="str">
        <f t="shared" si="642"/>
        <v/>
      </c>
      <c r="L28562"/>
    </row>
    <row r="28563" spans="1:12" x14ac:dyDescent="0.25">
      <c r="A28563" s="3" t="str">
        <f t="shared" si="642"/>
        <v/>
      </c>
      <c r="L28563"/>
    </row>
    <row r="28564" spans="1:12" x14ac:dyDescent="0.25">
      <c r="A28564" s="3" t="str">
        <f t="shared" si="642"/>
        <v/>
      </c>
      <c r="L28564"/>
    </row>
    <row r="28565" spans="1:12" x14ac:dyDescent="0.25">
      <c r="A28565" s="3" t="str">
        <f t="shared" si="642"/>
        <v/>
      </c>
      <c r="L28565"/>
    </row>
    <row r="28566" spans="1:12" x14ac:dyDescent="0.25">
      <c r="A28566" s="3" t="str">
        <f t="shared" si="642"/>
        <v/>
      </c>
      <c r="L28566"/>
    </row>
    <row r="28567" spans="1:12" x14ac:dyDescent="0.25">
      <c r="A28567" s="3" t="str">
        <f t="shared" si="642"/>
        <v/>
      </c>
      <c r="L28567"/>
    </row>
    <row r="28568" spans="1:12" x14ac:dyDescent="0.25">
      <c r="A28568" s="3" t="str">
        <f t="shared" si="642"/>
        <v/>
      </c>
      <c r="L28568"/>
    </row>
    <row r="28569" spans="1:12" x14ac:dyDescent="0.25">
      <c r="A28569" s="3" t="str">
        <f t="shared" si="642"/>
        <v/>
      </c>
      <c r="L28569"/>
    </row>
    <row r="28570" spans="1:12" x14ac:dyDescent="0.25">
      <c r="A28570" s="3" t="str">
        <f t="shared" si="642"/>
        <v/>
      </c>
      <c r="L28570"/>
    </row>
    <row r="28571" spans="1:12" x14ac:dyDescent="0.25">
      <c r="A28571" s="3" t="str">
        <f t="shared" si="642"/>
        <v/>
      </c>
      <c r="L28571"/>
    </row>
    <row r="28572" spans="1:12" x14ac:dyDescent="0.25">
      <c r="A28572" s="3" t="str">
        <f t="shared" si="642"/>
        <v/>
      </c>
      <c r="L28572"/>
    </row>
    <row r="28573" spans="1:12" x14ac:dyDescent="0.25">
      <c r="A28573" s="3" t="str">
        <f t="shared" si="642"/>
        <v/>
      </c>
      <c r="L28573"/>
    </row>
    <row r="28574" spans="1:12" x14ac:dyDescent="0.25">
      <c r="A28574" s="3" t="str">
        <f t="shared" si="642"/>
        <v/>
      </c>
      <c r="L28574"/>
    </row>
    <row r="28575" spans="1:12" x14ac:dyDescent="0.25">
      <c r="A28575" s="3" t="str">
        <f t="shared" si="642"/>
        <v/>
      </c>
      <c r="L28575"/>
    </row>
    <row r="28576" spans="1:12" x14ac:dyDescent="0.25">
      <c r="A28576" s="3" t="str">
        <f t="shared" si="642"/>
        <v/>
      </c>
      <c r="L28576"/>
    </row>
    <row r="28577" spans="1:12" x14ac:dyDescent="0.25">
      <c r="A28577" s="3" t="str">
        <f t="shared" si="642"/>
        <v/>
      </c>
      <c r="L28577"/>
    </row>
    <row r="28578" spans="1:12" x14ac:dyDescent="0.25">
      <c r="A28578" s="3" t="str">
        <f t="shared" si="642"/>
        <v/>
      </c>
      <c r="L28578"/>
    </row>
    <row r="28579" spans="1:12" x14ac:dyDescent="0.25">
      <c r="A28579" s="3" t="str">
        <f t="shared" si="642"/>
        <v/>
      </c>
      <c r="L28579"/>
    </row>
    <row r="28580" spans="1:12" x14ac:dyDescent="0.25">
      <c r="A28580" s="3" t="str">
        <f t="shared" si="642"/>
        <v/>
      </c>
      <c r="L28580"/>
    </row>
    <row r="28581" spans="1:12" x14ac:dyDescent="0.25">
      <c r="A28581" s="3" t="str">
        <f t="shared" si="642"/>
        <v/>
      </c>
      <c r="L28581"/>
    </row>
    <row r="28582" spans="1:12" x14ac:dyDescent="0.25">
      <c r="A28582" s="3" t="str">
        <f t="shared" si="642"/>
        <v/>
      </c>
      <c r="L28582"/>
    </row>
    <row r="28583" spans="1:12" x14ac:dyDescent="0.25">
      <c r="A28583" s="3" t="str">
        <f t="shared" si="642"/>
        <v/>
      </c>
      <c r="L28583"/>
    </row>
    <row r="28584" spans="1:12" x14ac:dyDescent="0.25">
      <c r="A28584" s="3" t="str">
        <f t="shared" si="642"/>
        <v/>
      </c>
      <c r="L28584"/>
    </row>
    <row r="28585" spans="1:12" x14ac:dyDescent="0.25">
      <c r="A28585" s="3" t="str">
        <f t="shared" si="642"/>
        <v/>
      </c>
      <c r="L28585"/>
    </row>
    <row r="28586" spans="1:12" x14ac:dyDescent="0.25">
      <c r="A28586" s="3" t="str">
        <f t="shared" si="642"/>
        <v/>
      </c>
      <c r="L28586"/>
    </row>
    <row r="28587" spans="1:12" x14ac:dyDescent="0.25">
      <c r="A28587" s="3" t="str">
        <f t="shared" si="642"/>
        <v/>
      </c>
      <c r="L28587"/>
    </row>
    <row r="28588" spans="1:12" x14ac:dyDescent="0.25">
      <c r="A28588" s="3" t="str">
        <f t="shared" si="642"/>
        <v/>
      </c>
      <c r="L28588"/>
    </row>
    <row r="28589" spans="1:12" x14ac:dyDescent="0.25">
      <c r="A28589" s="3" t="str">
        <f t="shared" si="642"/>
        <v/>
      </c>
      <c r="L28589"/>
    </row>
    <row r="28590" spans="1:12" x14ac:dyDescent="0.25">
      <c r="A28590" s="3" t="str">
        <f t="shared" si="642"/>
        <v/>
      </c>
      <c r="L28590"/>
    </row>
    <row r="28591" spans="1:12" x14ac:dyDescent="0.25">
      <c r="A28591" s="3" t="str">
        <f t="shared" si="642"/>
        <v/>
      </c>
      <c r="L28591"/>
    </row>
    <row r="28592" spans="1:12" x14ac:dyDescent="0.25">
      <c r="A28592" s="3" t="str">
        <f t="shared" si="642"/>
        <v/>
      </c>
      <c r="L28592"/>
    </row>
    <row r="28593" spans="1:12" x14ac:dyDescent="0.25">
      <c r="A28593" s="3" t="str">
        <f t="shared" si="642"/>
        <v/>
      </c>
      <c r="L28593"/>
    </row>
    <row r="28594" spans="1:12" x14ac:dyDescent="0.25">
      <c r="A28594" s="3" t="str">
        <f t="shared" si="642"/>
        <v/>
      </c>
      <c r="L28594"/>
    </row>
    <row r="28595" spans="1:12" x14ac:dyDescent="0.25">
      <c r="A28595" s="3" t="str">
        <f t="shared" si="642"/>
        <v/>
      </c>
      <c r="L28595"/>
    </row>
    <row r="28596" spans="1:12" x14ac:dyDescent="0.25">
      <c r="A28596" s="3" t="str">
        <f t="shared" si="642"/>
        <v/>
      </c>
      <c r="L28596"/>
    </row>
    <row r="28597" spans="1:12" x14ac:dyDescent="0.25">
      <c r="A28597" s="3" t="str">
        <f t="shared" si="642"/>
        <v/>
      </c>
      <c r="L28597"/>
    </row>
    <row r="28598" spans="1:12" x14ac:dyDescent="0.25">
      <c r="A28598" s="3" t="str">
        <f t="shared" si="642"/>
        <v/>
      </c>
      <c r="L28598"/>
    </row>
    <row r="28599" spans="1:12" x14ac:dyDescent="0.25">
      <c r="A28599" s="3" t="str">
        <f t="shared" si="642"/>
        <v/>
      </c>
      <c r="L28599"/>
    </row>
    <row r="28600" spans="1:12" x14ac:dyDescent="0.25">
      <c r="A28600" s="3" t="str">
        <f t="shared" si="642"/>
        <v/>
      </c>
      <c r="L28600"/>
    </row>
    <row r="28601" spans="1:12" x14ac:dyDescent="0.25">
      <c r="A28601" s="3" t="str">
        <f t="shared" si="642"/>
        <v/>
      </c>
      <c r="L28601"/>
    </row>
    <row r="28602" spans="1:12" x14ac:dyDescent="0.25">
      <c r="A28602" s="3" t="str">
        <f t="shared" si="642"/>
        <v/>
      </c>
      <c r="L28602"/>
    </row>
    <row r="28603" spans="1:12" x14ac:dyDescent="0.25">
      <c r="A28603" s="3" t="str">
        <f t="shared" si="642"/>
        <v/>
      </c>
      <c r="L28603"/>
    </row>
    <row r="28604" spans="1:12" x14ac:dyDescent="0.25">
      <c r="A28604" s="3" t="str">
        <f t="shared" si="642"/>
        <v/>
      </c>
      <c r="L28604"/>
    </row>
    <row r="28605" spans="1:12" x14ac:dyDescent="0.25">
      <c r="A28605" s="3" t="str">
        <f t="shared" si="642"/>
        <v/>
      </c>
      <c r="L28605"/>
    </row>
    <row r="28606" spans="1:12" x14ac:dyDescent="0.25">
      <c r="A28606" s="3" t="str">
        <f t="shared" si="642"/>
        <v/>
      </c>
      <c r="L28606"/>
    </row>
    <row r="28607" spans="1:12" x14ac:dyDescent="0.25">
      <c r="A28607" s="3" t="str">
        <f t="shared" si="642"/>
        <v/>
      </c>
      <c r="L28607"/>
    </row>
    <row r="28608" spans="1:12" x14ac:dyDescent="0.25">
      <c r="A28608" s="3" t="str">
        <f t="shared" si="642"/>
        <v/>
      </c>
      <c r="L28608"/>
    </row>
    <row r="28609" spans="1:12" x14ac:dyDescent="0.25">
      <c r="A28609" s="3" t="str">
        <f t="shared" si="642"/>
        <v/>
      </c>
      <c r="L28609"/>
    </row>
    <row r="28610" spans="1:12" x14ac:dyDescent="0.25">
      <c r="A28610" s="3" t="str">
        <f t="shared" si="642"/>
        <v/>
      </c>
      <c r="L28610"/>
    </row>
    <row r="28611" spans="1:12" x14ac:dyDescent="0.25">
      <c r="A28611" s="3" t="str">
        <f t="shared" si="642"/>
        <v/>
      </c>
      <c r="L28611"/>
    </row>
    <row r="28612" spans="1:12" x14ac:dyDescent="0.25">
      <c r="A28612" s="3" t="str">
        <f t="shared" si="642"/>
        <v/>
      </c>
      <c r="L28612"/>
    </row>
    <row r="28613" spans="1:12" x14ac:dyDescent="0.25">
      <c r="A28613" s="3" t="str">
        <f t="shared" si="642"/>
        <v/>
      </c>
      <c r="L28613"/>
    </row>
    <row r="28614" spans="1:12" x14ac:dyDescent="0.25">
      <c r="A28614" s="3" t="str">
        <f t="shared" si="642"/>
        <v/>
      </c>
      <c r="L28614"/>
    </row>
    <row r="28615" spans="1:12" x14ac:dyDescent="0.25">
      <c r="A28615" s="3" t="str">
        <f t="shared" si="642"/>
        <v/>
      </c>
      <c r="L28615"/>
    </row>
    <row r="28616" spans="1:12" x14ac:dyDescent="0.25">
      <c r="A28616" s="3" t="str">
        <f t="shared" si="642"/>
        <v/>
      </c>
      <c r="L28616"/>
    </row>
    <row r="28617" spans="1:12" x14ac:dyDescent="0.25">
      <c r="A28617" s="3" t="str">
        <f t="shared" si="642"/>
        <v/>
      </c>
      <c r="L28617"/>
    </row>
    <row r="28618" spans="1:12" x14ac:dyDescent="0.25">
      <c r="A28618" s="3" t="str">
        <f t="shared" si="642"/>
        <v/>
      </c>
      <c r="L28618"/>
    </row>
    <row r="28619" spans="1:12" x14ac:dyDescent="0.25">
      <c r="A28619" s="3" t="str">
        <f t="shared" si="642"/>
        <v/>
      </c>
      <c r="L28619"/>
    </row>
    <row r="28620" spans="1:12" x14ac:dyDescent="0.25">
      <c r="A28620" s="3" t="str">
        <f t="shared" si="642"/>
        <v/>
      </c>
      <c r="L28620"/>
    </row>
    <row r="28621" spans="1:12" x14ac:dyDescent="0.25">
      <c r="A28621" s="3" t="str">
        <f t="shared" si="642"/>
        <v/>
      </c>
      <c r="L28621"/>
    </row>
    <row r="28622" spans="1:12" x14ac:dyDescent="0.25">
      <c r="A28622" s="3" t="str">
        <f t="shared" si="642"/>
        <v/>
      </c>
      <c r="L28622"/>
    </row>
    <row r="28623" spans="1:12" x14ac:dyDescent="0.25">
      <c r="A28623" s="3" t="str">
        <f t="shared" si="642"/>
        <v/>
      </c>
      <c r="L28623"/>
    </row>
    <row r="28624" spans="1:12" x14ac:dyDescent="0.25">
      <c r="A28624" s="3" t="str">
        <f t="shared" si="642"/>
        <v/>
      </c>
      <c r="L28624"/>
    </row>
    <row r="28625" spans="1:12" x14ac:dyDescent="0.25">
      <c r="A28625" s="3" t="str">
        <f t="shared" ref="A28625:A28688" si="643">IF(B28611="","",CONCATENATE(MONTH(B28611),YEAR(B28611)))</f>
        <v/>
      </c>
      <c r="L28625"/>
    </row>
    <row r="28626" spans="1:12" x14ac:dyDescent="0.25">
      <c r="A28626" s="3" t="str">
        <f t="shared" si="643"/>
        <v/>
      </c>
      <c r="L28626"/>
    </row>
    <row r="28627" spans="1:12" x14ac:dyDescent="0.25">
      <c r="A28627" s="3" t="str">
        <f t="shared" si="643"/>
        <v/>
      </c>
      <c r="L28627"/>
    </row>
    <row r="28628" spans="1:12" x14ac:dyDescent="0.25">
      <c r="A28628" s="3" t="str">
        <f t="shared" si="643"/>
        <v/>
      </c>
      <c r="L28628"/>
    </row>
    <row r="28629" spans="1:12" x14ac:dyDescent="0.25">
      <c r="A28629" s="3" t="str">
        <f t="shared" si="643"/>
        <v/>
      </c>
      <c r="L28629"/>
    </row>
    <row r="28630" spans="1:12" x14ac:dyDescent="0.25">
      <c r="A28630" s="3" t="str">
        <f t="shared" si="643"/>
        <v/>
      </c>
      <c r="L28630"/>
    </row>
    <row r="28631" spans="1:12" x14ac:dyDescent="0.25">
      <c r="A28631" s="3" t="str">
        <f t="shared" si="643"/>
        <v/>
      </c>
      <c r="L28631"/>
    </row>
    <row r="28632" spans="1:12" x14ac:dyDescent="0.25">
      <c r="A28632" s="3" t="str">
        <f t="shared" si="643"/>
        <v/>
      </c>
      <c r="L28632"/>
    </row>
    <row r="28633" spans="1:12" x14ac:dyDescent="0.25">
      <c r="A28633" s="3" t="str">
        <f t="shared" si="643"/>
        <v/>
      </c>
      <c r="L28633"/>
    </row>
    <row r="28634" spans="1:12" x14ac:dyDescent="0.25">
      <c r="A28634" s="3" t="str">
        <f t="shared" si="643"/>
        <v/>
      </c>
      <c r="L28634"/>
    </row>
    <row r="28635" spans="1:12" x14ac:dyDescent="0.25">
      <c r="A28635" s="3" t="str">
        <f t="shared" si="643"/>
        <v/>
      </c>
      <c r="L28635"/>
    </row>
    <row r="28636" spans="1:12" x14ac:dyDescent="0.25">
      <c r="A28636" s="3" t="str">
        <f t="shared" si="643"/>
        <v/>
      </c>
      <c r="L28636"/>
    </row>
    <row r="28637" spans="1:12" x14ac:dyDescent="0.25">
      <c r="A28637" s="3" t="str">
        <f t="shared" si="643"/>
        <v/>
      </c>
      <c r="L28637"/>
    </row>
    <row r="28638" spans="1:12" x14ac:dyDescent="0.25">
      <c r="A28638" s="3" t="str">
        <f t="shared" si="643"/>
        <v/>
      </c>
      <c r="L28638"/>
    </row>
    <row r="28639" spans="1:12" x14ac:dyDescent="0.25">
      <c r="A28639" s="3" t="str">
        <f t="shared" si="643"/>
        <v/>
      </c>
      <c r="L28639"/>
    </row>
    <row r="28640" spans="1:12" x14ac:dyDescent="0.25">
      <c r="A28640" s="3" t="str">
        <f t="shared" si="643"/>
        <v/>
      </c>
      <c r="L28640"/>
    </row>
    <row r="28641" spans="1:12" x14ac:dyDescent="0.25">
      <c r="A28641" s="3" t="str">
        <f t="shared" si="643"/>
        <v/>
      </c>
      <c r="L28641"/>
    </row>
    <row r="28642" spans="1:12" x14ac:dyDescent="0.25">
      <c r="A28642" s="3" t="str">
        <f t="shared" si="643"/>
        <v/>
      </c>
      <c r="L28642"/>
    </row>
    <row r="28643" spans="1:12" x14ac:dyDescent="0.25">
      <c r="A28643" s="3" t="str">
        <f t="shared" si="643"/>
        <v/>
      </c>
      <c r="L28643"/>
    </row>
    <row r="28644" spans="1:12" x14ac:dyDescent="0.25">
      <c r="A28644" s="3" t="str">
        <f t="shared" si="643"/>
        <v/>
      </c>
      <c r="L28644"/>
    </row>
    <row r="28645" spans="1:12" x14ac:dyDescent="0.25">
      <c r="A28645" s="3" t="str">
        <f t="shared" si="643"/>
        <v/>
      </c>
      <c r="L28645"/>
    </row>
    <row r="28646" spans="1:12" x14ac:dyDescent="0.25">
      <c r="A28646" s="3" t="str">
        <f t="shared" si="643"/>
        <v/>
      </c>
      <c r="L28646"/>
    </row>
    <row r="28647" spans="1:12" x14ac:dyDescent="0.25">
      <c r="A28647" s="3" t="str">
        <f t="shared" si="643"/>
        <v/>
      </c>
      <c r="L28647"/>
    </row>
    <row r="28648" spans="1:12" x14ac:dyDescent="0.25">
      <c r="A28648" s="3" t="str">
        <f t="shared" si="643"/>
        <v/>
      </c>
      <c r="L28648"/>
    </row>
    <row r="28649" spans="1:12" x14ac:dyDescent="0.25">
      <c r="A28649" s="3" t="str">
        <f t="shared" si="643"/>
        <v/>
      </c>
      <c r="L28649"/>
    </row>
    <row r="28650" spans="1:12" x14ac:dyDescent="0.25">
      <c r="A28650" s="3" t="str">
        <f t="shared" si="643"/>
        <v/>
      </c>
      <c r="L28650"/>
    </row>
    <row r="28651" spans="1:12" x14ac:dyDescent="0.25">
      <c r="A28651" s="3" t="str">
        <f t="shared" si="643"/>
        <v/>
      </c>
      <c r="L28651"/>
    </row>
    <row r="28652" spans="1:12" x14ac:dyDescent="0.25">
      <c r="A28652" s="3" t="str">
        <f t="shared" si="643"/>
        <v/>
      </c>
      <c r="L28652"/>
    </row>
    <row r="28653" spans="1:12" x14ac:dyDescent="0.25">
      <c r="A28653" s="3" t="str">
        <f t="shared" si="643"/>
        <v/>
      </c>
      <c r="L28653"/>
    </row>
    <row r="28654" spans="1:12" x14ac:dyDescent="0.25">
      <c r="A28654" s="3" t="str">
        <f t="shared" si="643"/>
        <v/>
      </c>
      <c r="L28654"/>
    </row>
    <row r="28655" spans="1:12" x14ac:dyDescent="0.25">
      <c r="A28655" s="3" t="str">
        <f t="shared" si="643"/>
        <v/>
      </c>
      <c r="L28655"/>
    </row>
    <row r="28656" spans="1:12" x14ac:dyDescent="0.25">
      <c r="A28656" s="3" t="str">
        <f t="shared" si="643"/>
        <v/>
      </c>
      <c r="L28656"/>
    </row>
    <row r="28657" spans="1:12" x14ac:dyDescent="0.25">
      <c r="A28657" s="3" t="str">
        <f t="shared" si="643"/>
        <v/>
      </c>
      <c r="L28657"/>
    </row>
    <row r="28658" spans="1:12" x14ac:dyDescent="0.25">
      <c r="A28658" s="3" t="str">
        <f t="shared" si="643"/>
        <v/>
      </c>
      <c r="L28658"/>
    </row>
    <row r="28659" spans="1:12" x14ac:dyDescent="0.25">
      <c r="A28659" s="3" t="str">
        <f t="shared" si="643"/>
        <v/>
      </c>
      <c r="L28659"/>
    </row>
    <row r="28660" spans="1:12" x14ac:dyDescent="0.25">
      <c r="A28660" s="3" t="str">
        <f t="shared" si="643"/>
        <v/>
      </c>
      <c r="L28660"/>
    </row>
    <row r="28661" spans="1:12" x14ac:dyDescent="0.25">
      <c r="A28661" s="3" t="str">
        <f t="shared" si="643"/>
        <v/>
      </c>
      <c r="L28661"/>
    </row>
    <row r="28662" spans="1:12" x14ac:dyDescent="0.25">
      <c r="A28662" s="3" t="str">
        <f t="shared" si="643"/>
        <v/>
      </c>
      <c r="L28662"/>
    </row>
    <row r="28663" spans="1:12" x14ac:dyDescent="0.25">
      <c r="A28663" s="3" t="str">
        <f t="shared" si="643"/>
        <v/>
      </c>
      <c r="L28663"/>
    </row>
    <row r="28664" spans="1:12" x14ac:dyDescent="0.25">
      <c r="A28664" s="3" t="str">
        <f t="shared" si="643"/>
        <v/>
      </c>
      <c r="L28664"/>
    </row>
    <row r="28665" spans="1:12" x14ac:dyDescent="0.25">
      <c r="A28665" s="3" t="str">
        <f t="shared" si="643"/>
        <v/>
      </c>
      <c r="L28665"/>
    </row>
    <row r="28666" spans="1:12" x14ac:dyDescent="0.25">
      <c r="A28666" s="3" t="str">
        <f t="shared" si="643"/>
        <v/>
      </c>
      <c r="L28666"/>
    </row>
    <row r="28667" spans="1:12" x14ac:dyDescent="0.25">
      <c r="A28667" s="3" t="str">
        <f t="shared" si="643"/>
        <v/>
      </c>
      <c r="L28667"/>
    </row>
    <row r="28668" spans="1:12" x14ac:dyDescent="0.25">
      <c r="A28668" s="3" t="str">
        <f t="shared" si="643"/>
        <v/>
      </c>
      <c r="L28668"/>
    </row>
    <row r="28669" spans="1:12" x14ac:dyDescent="0.25">
      <c r="A28669" s="3" t="str">
        <f t="shared" si="643"/>
        <v/>
      </c>
      <c r="L28669"/>
    </row>
    <row r="28670" spans="1:12" x14ac:dyDescent="0.25">
      <c r="A28670" s="3" t="str">
        <f t="shared" si="643"/>
        <v/>
      </c>
      <c r="L28670"/>
    </row>
    <row r="28671" spans="1:12" x14ac:dyDescent="0.25">
      <c r="A28671" s="3" t="str">
        <f t="shared" si="643"/>
        <v/>
      </c>
      <c r="L28671"/>
    </row>
    <row r="28672" spans="1:12" x14ac:dyDescent="0.25">
      <c r="A28672" s="3" t="str">
        <f t="shared" si="643"/>
        <v/>
      </c>
      <c r="L28672"/>
    </row>
    <row r="28673" spans="1:12" x14ac:dyDescent="0.25">
      <c r="A28673" s="3" t="str">
        <f t="shared" si="643"/>
        <v/>
      </c>
      <c r="L28673"/>
    </row>
    <row r="28674" spans="1:12" x14ac:dyDescent="0.25">
      <c r="A28674" s="3" t="str">
        <f t="shared" si="643"/>
        <v/>
      </c>
      <c r="L28674"/>
    </row>
    <row r="28675" spans="1:12" x14ac:dyDescent="0.25">
      <c r="A28675" s="3" t="str">
        <f t="shared" si="643"/>
        <v/>
      </c>
      <c r="L28675"/>
    </row>
    <row r="28676" spans="1:12" x14ac:dyDescent="0.25">
      <c r="A28676" s="3" t="str">
        <f t="shared" si="643"/>
        <v/>
      </c>
      <c r="L28676"/>
    </row>
    <row r="28677" spans="1:12" x14ac:dyDescent="0.25">
      <c r="A28677" s="3" t="str">
        <f t="shared" si="643"/>
        <v/>
      </c>
      <c r="L28677"/>
    </row>
    <row r="28678" spans="1:12" x14ac:dyDescent="0.25">
      <c r="A28678" s="3" t="str">
        <f t="shared" si="643"/>
        <v/>
      </c>
      <c r="L28678"/>
    </row>
    <row r="28679" spans="1:12" x14ac:dyDescent="0.25">
      <c r="A28679" s="3" t="str">
        <f t="shared" si="643"/>
        <v/>
      </c>
      <c r="L28679"/>
    </row>
    <row r="28680" spans="1:12" x14ac:dyDescent="0.25">
      <c r="A28680" s="3" t="str">
        <f t="shared" si="643"/>
        <v/>
      </c>
      <c r="L28680"/>
    </row>
    <row r="28681" spans="1:12" x14ac:dyDescent="0.25">
      <c r="A28681" s="3" t="str">
        <f t="shared" si="643"/>
        <v/>
      </c>
      <c r="L28681"/>
    </row>
    <row r="28682" spans="1:12" x14ac:dyDescent="0.25">
      <c r="A28682" s="3" t="str">
        <f t="shared" si="643"/>
        <v/>
      </c>
      <c r="L28682"/>
    </row>
    <row r="28683" spans="1:12" x14ac:dyDescent="0.25">
      <c r="A28683" s="3" t="str">
        <f t="shared" si="643"/>
        <v/>
      </c>
      <c r="L28683"/>
    </row>
    <row r="28684" spans="1:12" x14ac:dyDescent="0.25">
      <c r="A28684" s="3" t="str">
        <f t="shared" si="643"/>
        <v/>
      </c>
      <c r="L28684"/>
    </row>
    <row r="28685" spans="1:12" x14ac:dyDescent="0.25">
      <c r="A28685" s="3" t="str">
        <f t="shared" si="643"/>
        <v/>
      </c>
      <c r="L28685"/>
    </row>
    <row r="28686" spans="1:12" x14ac:dyDescent="0.25">
      <c r="A28686" s="3" t="str">
        <f t="shared" si="643"/>
        <v/>
      </c>
      <c r="L28686"/>
    </row>
    <row r="28687" spans="1:12" x14ac:dyDescent="0.25">
      <c r="A28687" s="3" t="str">
        <f t="shared" si="643"/>
        <v/>
      </c>
      <c r="L28687"/>
    </row>
    <row r="28688" spans="1:12" x14ac:dyDescent="0.25">
      <c r="A28688" s="3" t="str">
        <f t="shared" si="643"/>
        <v/>
      </c>
      <c r="L28688"/>
    </row>
    <row r="28689" spans="1:12" x14ac:dyDescent="0.25">
      <c r="A28689" s="3" t="str">
        <f t="shared" ref="A28689:A28752" si="644">IF(B28675="","",CONCATENATE(MONTH(B28675),YEAR(B28675)))</f>
        <v/>
      </c>
      <c r="L28689"/>
    </row>
    <row r="28690" spans="1:12" x14ac:dyDescent="0.25">
      <c r="A28690" s="3" t="str">
        <f t="shared" si="644"/>
        <v/>
      </c>
      <c r="L28690"/>
    </row>
    <row r="28691" spans="1:12" x14ac:dyDescent="0.25">
      <c r="A28691" s="3" t="str">
        <f t="shared" si="644"/>
        <v/>
      </c>
      <c r="L28691"/>
    </row>
    <row r="28692" spans="1:12" x14ac:dyDescent="0.25">
      <c r="A28692" s="3" t="str">
        <f t="shared" si="644"/>
        <v/>
      </c>
      <c r="L28692"/>
    </row>
    <row r="28693" spans="1:12" x14ac:dyDescent="0.25">
      <c r="A28693" s="3" t="str">
        <f t="shared" si="644"/>
        <v/>
      </c>
      <c r="L28693"/>
    </row>
    <row r="28694" spans="1:12" x14ac:dyDescent="0.25">
      <c r="A28694" s="3" t="str">
        <f t="shared" si="644"/>
        <v/>
      </c>
      <c r="L28694"/>
    </row>
    <row r="28695" spans="1:12" x14ac:dyDescent="0.25">
      <c r="A28695" s="3" t="str">
        <f t="shared" si="644"/>
        <v/>
      </c>
      <c r="L28695"/>
    </row>
    <row r="28696" spans="1:12" x14ac:dyDescent="0.25">
      <c r="A28696" s="3" t="str">
        <f t="shared" si="644"/>
        <v/>
      </c>
      <c r="L28696"/>
    </row>
    <row r="28697" spans="1:12" x14ac:dyDescent="0.25">
      <c r="A28697" s="3" t="str">
        <f t="shared" si="644"/>
        <v/>
      </c>
      <c r="L28697"/>
    </row>
    <row r="28698" spans="1:12" x14ac:dyDescent="0.25">
      <c r="A28698" s="3" t="str">
        <f t="shared" si="644"/>
        <v/>
      </c>
      <c r="L28698"/>
    </row>
    <row r="28699" spans="1:12" x14ac:dyDescent="0.25">
      <c r="A28699" s="3" t="str">
        <f t="shared" si="644"/>
        <v/>
      </c>
      <c r="L28699"/>
    </row>
    <row r="28700" spans="1:12" x14ac:dyDescent="0.25">
      <c r="A28700" s="3" t="str">
        <f t="shared" si="644"/>
        <v/>
      </c>
      <c r="L28700"/>
    </row>
    <row r="28701" spans="1:12" x14ac:dyDescent="0.25">
      <c r="A28701" s="3" t="str">
        <f t="shared" si="644"/>
        <v/>
      </c>
      <c r="L28701"/>
    </row>
    <row r="28702" spans="1:12" x14ac:dyDescent="0.25">
      <c r="A28702" s="3" t="str">
        <f t="shared" si="644"/>
        <v/>
      </c>
      <c r="L28702"/>
    </row>
    <row r="28703" spans="1:12" x14ac:dyDescent="0.25">
      <c r="A28703" s="3" t="str">
        <f t="shared" si="644"/>
        <v/>
      </c>
      <c r="L28703"/>
    </row>
    <row r="28704" spans="1:12" x14ac:dyDescent="0.25">
      <c r="A28704" s="3" t="str">
        <f t="shared" si="644"/>
        <v/>
      </c>
      <c r="L28704"/>
    </row>
    <row r="28705" spans="1:12" x14ac:dyDescent="0.25">
      <c r="A28705" s="3" t="str">
        <f t="shared" si="644"/>
        <v/>
      </c>
      <c r="L28705"/>
    </row>
    <row r="28706" spans="1:12" x14ac:dyDescent="0.25">
      <c r="A28706" s="3" t="str">
        <f t="shared" si="644"/>
        <v/>
      </c>
      <c r="L28706"/>
    </row>
    <row r="28707" spans="1:12" x14ac:dyDescent="0.25">
      <c r="A28707" s="3" t="str">
        <f t="shared" si="644"/>
        <v/>
      </c>
      <c r="L28707"/>
    </row>
    <row r="28708" spans="1:12" x14ac:dyDescent="0.25">
      <c r="A28708" s="3" t="str">
        <f t="shared" si="644"/>
        <v/>
      </c>
      <c r="L28708"/>
    </row>
    <row r="28709" spans="1:12" x14ac:dyDescent="0.25">
      <c r="A28709" s="3" t="str">
        <f t="shared" si="644"/>
        <v/>
      </c>
      <c r="L28709"/>
    </row>
    <row r="28710" spans="1:12" x14ac:dyDescent="0.25">
      <c r="A28710" s="3" t="str">
        <f t="shared" si="644"/>
        <v/>
      </c>
      <c r="L28710"/>
    </row>
    <row r="28711" spans="1:12" x14ac:dyDescent="0.25">
      <c r="A28711" s="3" t="str">
        <f t="shared" si="644"/>
        <v/>
      </c>
      <c r="L28711"/>
    </row>
    <row r="28712" spans="1:12" x14ac:dyDescent="0.25">
      <c r="A28712" s="3" t="str">
        <f t="shared" si="644"/>
        <v/>
      </c>
      <c r="L28712"/>
    </row>
    <row r="28713" spans="1:12" x14ac:dyDescent="0.25">
      <c r="A28713" s="3" t="str">
        <f t="shared" si="644"/>
        <v/>
      </c>
      <c r="L28713"/>
    </row>
    <row r="28714" spans="1:12" x14ac:dyDescent="0.25">
      <c r="A28714" s="3" t="str">
        <f t="shared" si="644"/>
        <v/>
      </c>
      <c r="L28714"/>
    </row>
    <row r="28715" spans="1:12" x14ac:dyDescent="0.25">
      <c r="A28715" s="3" t="str">
        <f t="shared" si="644"/>
        <v/>
      </c>
      <c r="L28715"/>
    </row>
    <row r="28716" spans="1:12" x14ac:dyDescent="0.25">
      <c r="A28716" s="3" t="str">
        <f t="shared" si="644"/>
        <v/>
      </c>
      <c r="L28716"/>
    </row>
    <row r="28717" spans="1:12" x14ac:dyDescent="0.25">
      <c r="A28717" s="3" t="str">
        <f t="shared" si="644"/>
        <v/>
      </c>
      <c r="L28717"/>
    </row>
    <row r="28718" spans="1:12" x14ac:dyDescent="0.25">
      <c r="A28718" s="3" t="str">
        <f t="shared" si="644"/>
        <v/>
      </c>
      <c r="L28718"/>
    </row>
    <row r="28719" spans="1:12" x14ac:dyDescent="0.25">
      <c r="A28719" s="3" t="str">
        <f t="shared" si="644"/>
        <v/>
      </c>
      <c r="L28719"/>
    </row>
    <row r="28720" spans="1:12" x14ac:dyDescent="0.25">
      <c r="A28720" s="3" t="str">
        <f t="shared" si="644"/>
        <v/>
      </c>
      <c r="L28720"/>
    </row>
    <row r="28721" spans="1:12" x14ac:dyDescent="0.25">
      <c r="A28721" s="3" t="str">
        <f t="shared" si="644"/>
        <v/>
      </c>
      <c r="L28721"/>
    </row>
    <row r="28722" spans="1:12" x14ac:dyDescent="0.25">
      <c r="A28722" s="3" t="str">
        <f t="shared" si="644"/>
        <v/>
      </c>
      <c r="L28722"/>
    </row>
    <row r="28723" spans="1:12" x14ac:dyDescent="0.25">
      <c r="A28723" s="3" t="str">
        <f t="shared" si="644"/>
        <v/>
      </c>
      <c r="L28723"/>
    </row>
    <row r="28724" spans="1:12" x14ac:dyDescent="0.25">
      <c r="A28724" s="3" t="str">
        <f t="shared" si="644"/>
        <v/>
      </c>
      <c r="L28724"/>
    </row>
    <row r="28725" spans="1:12" x14ac:dyDescent="0.25">
      <c r="A28725" s="3" t="str">
        <f t="shared" si="644"/>
        <v/>
      </c>
      <c r="L28725"/>
    </row>
    <row r="28726" spans="1:12" x14ac:dyDescent="0.25">
      <c r="A28726" s="3" t="str">
        <f t="shared" si="644"/>
        <v/>
      </c>
      <c r="L28726"/>
    </row>
    <row r="28727" spans="1:12" x14ac:dyDescent="0.25">
      <c r="A28727" s="3" t="str">
        <f t="shared" si="644"/>
        <v/>
      </c>
      <c r="L28727"/>
    </row>
    <row r="28728" spans="1:12" x14ac:dyDescent="0.25">
      <c r="A28728" s="3" t="str">
        <f t="shared" si="644"/>
        <v/>
      </c>
      <c r="L28728"/>
    </row>
    <row r="28729" spans="1:12" x14ac:dyDescent="0.25">
      <c r="A28729" s="3" t="str">
        <f t="shared" si="644"/>
        <v/>
      </c>
      <c r="L28729"/>
    </row>
    <row r="28730" spans="1:12" x14ac:dyDescent="0.25">
      <c r="A28730" s="3" t="str">
        <f t="shared" si="644"/>
        <v/>
      </c>
      <c r="L28730"/>
    </row>
    <row r="28731" spans="1:12" x14ac:dyDescent="0.25">
      <c r="A28731" s="3" t="str">
        <f t="shared" si="644"/>
        <v/>
      </c>
      <c r="L28731"/>
    </row>
    <row r="28732" spans="1:12" x14ac:dyDescent="0.25">
      <c r="A28732" s="3" t="str">
        <f t="shared" si="644"/>
        <v/>
      </c>
      <c r="L28732"/>
    </row>
    <row r="28733" spans="1:12" x14ac:dyDescent="0.25">
      <c r="A28733" s="3" t="str">
        <f t="shared" si="644"/>
        <v/>
      </c>
      <c r="L28733"/>
    </row>
    <row r="28734" spans="1:12" x14ac:dyDescent="0.25">
      <c r="A28734" s="3" t="str">
        <f t="shared" si="644"/>
        <v/>
      </c>
      <c r="L28734"/>
    </row>
    <row r="28735" spans="1:12" x14ac:dyDescent="0.25">
      <c r="A28735" s="3" t="str">
        <f t="shared" si="644"/>
        <v/>
      </c>
      <c r="L28735"/>
    </row>
    <row r="28736" spans="1:12" x14ac:dyDescent="0.25">
      <c r="A28736" s="3" t="str">
        <f t="shared" si="644"/>
        <v/>
      </c>
      <c r="L28736"/>
    </row>
    <row r="28737" spans="1:12" x14ac:dyDescent="0.25">
      <c r="A28737" s="3" t="str">
        <f t="shared" si="644"/>
        <v/>
      </c>
      <c r="L28737"/>
    </row>
    <row r="28738" spans="1:12" x14ac:dyDescent="0.25">
      <c r="A28738" s="3" t="str">
        <f t="shared" si="644"/>
        <v/>
      </c>
      <c r="L28738"/>
    </row>
    <row r="28739" spans="1:12" x14ac:dyDescent="0.25">
      <c r="A28739" s="3" t="str">
        <f t="shared" si="644"/>
        <v/>
      </c>
      <c r="L28739"/>
    </row>
    <row r="28740" spans="1:12" x14ac:dyDescent="0.25">
      <c r="A28740" s="3" t="str">
        <f t="shared" si="644"/>
        <v/>
      </c>
      <c r="L28740"/>
    </row>
    <row r="28741" spans="1:12" x14ac:dyDescent="0.25">
      <c r="A28741" s="3" t="str">
        <f t="shared" si="644"/>
        <v/>
      </c>
      <c r="L28741"/>
    </row>
    <row r="28742" spans="1:12" x14ac:dyDescent="0.25">
      <c r="A28742" s="3" t="str">
        <f t="shared" si="644"/>
        <v/>
      </c>
      <c r="L28742"/>
    </row>
    <row r="28743" spans="1:12" x14ac:dyDescent="0.25">
      <c r="A28743" s="3" t="str">
        <f t="shared" si="644"/>
        <v/>
      </c>
      <c r="L28743"/>
    </row>
    <row r="28744" spans="1:12" x14ac:dyDescent="0.25">
      <c r="A28744" s="3" t="str">
        <f t="shared" si="644"/>
        <v/>
      </c>
      <c r="L28744"/>
    </row>
    <row r="28745" spans="1:12" x14ac:dyDescent="0.25">
      <c r="A28745" s="3" t="str">
        <f t="shared" si="644"/>
        <v/>
      </c>
      <c r="L28745"/>
    </row>
    <row r="28746" spans="1:12" x14ac:dyDescent="0.25">
      <c r="A28746" s="3" t="str">
        <f t="shared" si="644"/>
        <v/>
      </c>
      <c r="L28746"/>
    </row>
    <row r="28747" spans="1:12" x14ac:dyDescent="0.25">
      <c r="A28747" s="3" t="str">
        <f t="shared" si="644"/>
        <v/>
      </c>
      <c r="L28747"/>
    </row>
    <row r="28748" spans="1:12" x14ac:dyDescent="0.25">
      <c r="A28748" s="3" t="str">
        <f t="shared" si="644"/>
        <v/>
      </c>
      <c r="L28748"/>
    </row>
    <row r="28749" spans="1:12" x14ac:dyDescent="0.25">
      <c r="A28749" s="3" t="str">
        <f t="shared" si="644"/>
        <v/>
      </c>
      <c r="L28749"/>
    </row>
    <row r="28750" spans="1:12" x14ac:dyDescent="0.25">
      <c r="A28750" s="3" t="str">
        <f t="shared" si="644"/>
        <v/>
      </c>
      <c r="L28750"/>
    </row>
    <row r="28751" spans="1:12" x14ac:dyDescent="0.25">
      <c r="A28751" s="3" t="str">
        <f t="shared" si="644"/>
        <v/>
      </c>
      <c r="L28751"/>
    </row>
    <row r="28752" spans="1:12" x14ac:dyDescent="0.25">
      <c r="A28752" s="3" t="str">
        <f t="shared" si="644"/>
        <v/>
      </c>
      <c r="L28752"/>
    </row>
    <row r="28753" spans="1:12" x14ac:dyDescent="0.25">
      <c r="A28753" s="3" t="str">
        <f t="shared" ref="A28753:A28816" si="645">IF(B28739="","",CONCATENATE(MONTH(B28739),YEAR(B28739)))</f>
        <v/>
      </c>
      <c r="L28753"/>
    </row>
    <row r="28754" spans="1:12" x14ac:dyDescent="0.25">
      <c r="A28754" s="3" t="str">
        <f t="shared" si="645"/>
        <v/>
      </c>
      <c r="L28754"/>
    </row>
    <row r="28755" spans="1:12" x14ac:dyDescent="0.25">
      <c r="A28755" s="3" t="str">
        <f t="shared" si="645"/>
        <v/>
      </c>
      <c r="L28755"/>
    </row>
    <row r="28756" spans="1:12" x14ac:dyDescent="0.25">
      <c r="A28756" s="3" t="str">
        <f t="shared" si="645"/>
        <v/>
      </c>
      <c r="L28756"/>
    </row>
    <row r="28757" spans="1:12" x14ac:dyDescent="0.25">
      <c r="A28757" s="3" t="str">
        <f t="shared" si="645"/>
        <v/>
      </c>
      <c r="L28757"/>
    </row>
    <row r="28758" spans="1:12" x14ac:dyDescent="0.25">
      <c r="A28758" s="3" t="str">
        <f t="shared" si="645"/>
        <v/>
      </c>
      <c r="L28758"/>
    </row>
    <row r="28759" spans="1:12" x14ac:dyDescent="0.25">
      <c r="A28759" s="3" t="str">
        <f t="shared" si="645"/>
        <v/>
      </c>
      <c r="L28759"/>
    </row>
    <row r="28760" spans="1:12" x14ac:dyDescent="0.25">
      <c r="A28760" s="3" t="str">
        <f t="shared" si="645"/>
        <v/>
      </c>
      <c r="L28760"/>
    </row>
    <row r="28761" spans="1:12" x14ac:dyDescent="0.25">
      <c r="A28761" s="3" t="str">
        <f t="shared" si="645"/>
        <v/>
      </c>
      <c r="L28761"/>
    </row>
    <row r="28762" spans="1:12" x14ac:dyDescent="0.25">
      <c r="A28762" s="3" t="str">
        <f t="shared" si="645"/>
        <v/>
      </c>
      <c r="L28762"/>
    </row>
    <row r="28763" spans="1:12" x14ac:dyDescent="0.25">
      <c r="A28763" s="3" t="str">
        <f t="shared" si="645"/>
        <v/>
      </c>
      <c r="L28763"/>
    </row>
    <row r="28764" spans="1:12" x14ac:dyDescent="0.25">
      <c r="A28764" s="3" t="str">
        <f t="shared" si="645"/>
        <v/>
      </c>
      <c r="L28764"/>
    </row>
    <row r="28765" spans="1:12" x14ac:dyDescent="0.25">
      <c r="A28765" s="3" t="str">
        <f t="shared" si="645"/>
        <v/>
      </c>
      <c r="L28765"/>
    </row>
    <row r="28766" spans="1:12" x14ac:dyDescent="0.25">
      <c r="A28766" s="3" t="str">
        <f t="shared" si="645"/>
        <v/>
      </c>
      <c r="L28766"/>
    </row>
    <row r="28767" spans="1:12" x14ac:dyDescent="0.25">
      <c r="A28767" s="3" t="str">
        <f t="shared" si="645"/>
        <v/>
      </c>
      <c r="L28767"/>
    </row>
    <row r="28768" spans="1:12" x14ac:dyDescent="0.25">
      <c r="A28768" s="3" t="str">
        <f t="shared" si="645"/>
        <v/>
      </c>
      <c r="L28768"/>
    </row>
    <row r="28769" spans="1:12" x14ac:dyDescent="0.25">
      <c r="A28769" s="3" t="str">
        <f t="shared" si="645"/>
        <v/>
      </c>
      <c r="L28769"/>
    </row>
    <row r="28770" spans="1:12" x14ac:dyDescent="0.25">
      <c r="A28770" s="3" t="str">
        <f t="shared" si="645"/>
        <v/>
      </c>
      <c r="L28770"/>
    </row>
    <row r="28771" spans="1:12" x14ac:dyDescent="0.25">
      <c r="A28771" s="3" t="str">
        <f t="shared" si="645"/>
        <v/>
      </c>
      <c r="L28771"/>
    </row>
    <row r="28772" spans="1:12" x14ac:dyDescent="0.25">
      <c r="A28772" s="3" t="str">
        <f t="shared" si="645"/>
        <v/>
      </c>
      <c r="L28772"/>
    </row>
    <row r="28773" spans="1:12" x14ac:dyDescent="0.25">
      <c r="A28773" s="3" t="str">
        <f t="shared" si="645"/>
        <v/>
      </c>
      <c r="L28773"/>
    </row>
    <row r="28774" spans="1:12" x14ac:dyDescent="0.25">
      <c r="A28774" s="3" t="str">
        <f t="shared" si="645"/>
        <v/>
      </c>
      <c r="L28774"/>
    </row>
    <row r="28775" spans="1:12" x14ac:dyDescent="0.25">
      <c r="A28775" s="3" t="str">
        <f t="shared" si="645"/>
        <v/>
      </c>
      <c r="L28775"/>
    </row>
    <row r="28776" spans="1:12" x14ac:dyDescent="0.25">
      <c r="A28776" s="3" t="str">
        <f t="shared" si="645"/>
        <v/>
      </c>
      <c r="L28776"/>
    </row>
    <row r="28777" spans="1:12" x14ac:dyDescent="0.25">
      <c r="A28777" s="3" t="str">
        <f t="shared" si="645"/>
        <v/>
      </c>
      <c r="L28777"/>
    </row>
    <row r="28778" spans="1:12" x14ac:dyDescent="0.25">
      <c r="A28778" s="3" t="str">
        <f t="shared" si="645"/>
        <v/>
      </c>
      <c r="L28778"/>
    </row>
    <row r="28779" spans="1:12" x14ac:dyDescent="0.25">
      <c r="A28779" s="3" t="str">
        <f t="shared" si="645"/>
        <v/>
      </c>
      <c r="L28779"/>
    </row>
    <row r="28780" spans="1:12" x14ac:dyDescent="0.25">
      <c r="A28780" s="3" t="str">
        <f t="shared" si="645"/>
        <v/>
      </c>
      <c r="L28780"/>
    </row>
    <row r="28781" spans="1:12" x14ac:dyDescent="0.25">
      <c r="A28781" s="3" t="str">
        <f t="shared" si="645"/>
        <v/>
      </c>
      <c r="L28781"/>
    </row>
    <row r="28782" spans="1:12" x14ac:dyDescent="0.25">
      <c r="A28782" s="3" t="str">
        <f t="shared" si="645"/>
        <v/>
      </c>
      <c r="L28782"/>
    </row>
    <row r="28783" spans="1:12" x14ac:dyDescent="0.25">
      <c r="A28783" s="3" t="str">
        <f t="shared" si="645"/>
        <v/>
      </c>
      <c r="L28783"/>
    </row>
    <row r="28784" spans="1:12" x14ac:dyDescent="0.25">
      <c r="A28784" s="3" t="str">
        <f t="shared" si="645"/>
        <v/>
      </c>
      <c r="L28784"/>
    </row>
    <row r="28785" spans="1:12" x14ac:dyDescent="0.25">
      <c r="A28785" s="3" t="str">
        <f t="shared" si="645"/>
        <v/>
      </c>
      <c r="L28785"/>
    </row>
    <row r="28786" spans="1:12" x14ac:dyDescent="0.25">
      <c r="A28786" s="3" t="str">
        <f t="shared" si="645"/>
        <v/>
      </c>
      <c r="L28786"/>
    </row>
    <row r="28787" spans="1:12" x14ac:dyDescent="0.25">
      <c r="A28787" s="3" t="str">
        <f t="shared" si="645"/>
        <v/>
      </c>
      <c r="L28787"/>
    </row>
    <row r="28788" spans="1:12" x14ac:dyDescent="0.25">
      <c r="A28788" s="3" t="str">
        <f t="shared" si="645"/>
        <v/>
      </c>
      <c r="L28788"/>
    </row>
    <row r="28789" spans="1:12" x14ac:dyDescent="0.25">
      <c r="A28789" s="3" t="str">
        <f t="shared" si="645"/>
        <v/>
      </c>
      <c r="L28789"/>
    </row>
    <row r="28790" spans="1:12" x14ac:dyDescent="0.25">
      <c r="A28790" s="3" t="str">
        <f t="shared" si="645"/>
        <v/>
      </c>
      <c r="L28790"/>
    </row>
    <row r="28791" spans="1:12" x14ac:dyDescent="0.25">
      <c r="A28791" s="3" t="str">
        <f t="shared" si="645"/>
        <v/>
      </c>
      <c r="L28791"/>
    </row>
    <row r="28792" spans="1:12" x14ac:dyDescent="0.25">
      <c r="A28792" s="3" t="str">
        <f t="shared" si="645"/>
        <v/>
      </c>
      <c r="L28792"/>
    </row>
    <row r="28793" spans="1:12" x14ac:dyDescent="0.25">
      <c r="A28793" s="3" t="str">
        <f t="shared" si="645"/>
        <v/>
      </c>
      <c r="L28793"/>
    </row>
    <row r="28794" spans="1:12" x14ac:dyDescent="0.25">
      <c r="A28794" s="3" t="str">
        <f t="shared" si="645"/>
        <v/>
      </c>
      <c r="L28794"/>
    </row>
    <row r="28795" spans="1:12" x14ac:dyDescent="0.25">
      <c r="A28795" s="3" t="str">
        <f t="shared" si="645"/>
        <v/>
      </c>
      <c r="L28795"/>
    </row>
    <row r="28796" spans="1:12" x14ac:dyDescent="0.25">
      <c r="A28796" s="3" t="str">
        <f t="shared" si="645"/>
        <v/>
      </c>
      <c r="L28796"/>
    </row>
    <row r="28797" spans="1:12" x14ac:dyDescent="0.25">
      <c r="A28797" s="3" t="str">
        <f t="shared" si="645"/>
        <v/>
      </c>
      <c r="L28797"/>
    </row>
    <row r="28798" spans="1:12" x14ac:dyDescent="0.25">
      <c r="A28798" s="3" t="str">
        <f t="shared" si="645"/>
        <v/>
      </c>
      <c r="L28798"/>
    </row>
    <row r="28799" spans="1:12" x14ac:dyDescent="0.25">
      <c r="A28799" s="3" t="str">
        <f t="shared" si="645"/>
        <v/>
      </c>
      <c r="L28799"/>
    </row>
    <row r="28800" spans="1:12" x14ac:dyDescent="0.25">
      <c r="A28800" s="3" t="str">
        <f t="shared" si="645"/>
        <v/>
      </c>
      <c r="L28800"/>
    </row>
    <row r="28801" spans="1:12" x14ac:dyDescent="0.25">
      <c r="A28801" s="3" t="str">
        <f t="shared" si="645"/>
        <v/>
      </c>
      <c r="L28801"/>
    </row>
    <row r="28802" spans="1:12" x14ac:dyDescent="0.25">
      <c r="A28802" s="3" t="str">
        <f t="shared" si="645"/>
        <v/>
      </c>
      <c r="L28802"/>
    </row>
    <row r="28803" spans="1:12" x14ac:dyDescent="0.25">
      <c r="A28803" s="3" t="str">
        <f t="shared" si="645"/>
        <v/>
      </c>
      <c r="L28803"/>
    </row>
    <row r="28804" spans="1:12" x14ac:dyDescent="0.25">
      <c r="A28804" s="3" t="str">
        <f t="shared" si="645"/>
        <v/>
      </c>
      <c r="L28804"/>
    </row>
    <row r="28805" spans="1:12" x14ac:dyDescent="0.25">
      <c r="A28805" s="3" t="str">
        <f t="shared" si="645"/>
        <v/>
      </c>
      <c r="L28805"/>
    </row>
    <row r="28806" spans="1:12" x14ac:dyDescent="0.25">
      <c r="A28806" s="3" t="str">
        <f t="shared" si="645"/>
        <v/>
      </c>
      <c r="L28806"/>
    </row>
    <row r="28807" spans="1:12" x14ac:dyDescent="0.25">
      <c r="A28807" s="3" t="str">
        <f t="shared" si="645"/>
        <v/>
      </c>
      <c r="L28807"/>
    </row>
    <row r="28808" spans="1:12" x14ac:dyDescent="0.25">
      <c r="A28808" s="3" t="str">
        <f t="shared" si="645"/>
        <v/>
      </c>
      <c r="L28808"/>
    </row>
    <row r="28809" spans="1:12" x14ac:dyDescent="0.25">
      <c r="A28809" s="3" t="str">
        <f t="shared" si="645"/>
        <v/>
      </c>
      <c r="L28809"/>
    </row>
    <row r="28810" spans="1:12" x14ac:dyDescent="0.25">
      <c r="A28810" s="3" t="str">
        <f t="shared" si="645"/>
        <v/>
      </c>
      <c r="L28810"/>
    </row>
    <row r="28811" spans="1:12" x14ac:dyDescent="0.25">
      <c r="A28811" s="3" t="str">
        <f t="shared" si="645"/>
        <v/>
      </c>
      <c r="L28811"/>
    </row>
    <row r="28812" spans="1:12" x14ac:dyDescent="0.25">
      <c r="A28812" s="3" t="str">
        <f t="shared" si="645"/>
        <v/>
      </c>
      <c r="L28812"/>
    </row>
    <row r="28813" spans="1:12" x14ac:dyDescent="0.25">
      <c r="A28813" s="3" t="str">
        <f t="shared" si="645"/>
        <v/>
      </c>
      <c r="L28813"/>
    </row>
    <row r="28814" spans="1:12" x14ac:dyDescent="0.25">
      <c r="A28814" s="3" t="str">
        <f t="shared" si="645"/>
        <v/>
      </c>
      <c r="L28814"/>
    </row>
    <row r="28815" spans="1:12" x14ac:dyDescent="0.25">
      <c r="A28815" s="3" t="str">
        <f t="shared" si="645"/>
        <v/>
      </c>
      <c r="L28815"/>
    </row>
    <row r="28816" spans="1:12" x14ac:dyDescent="0.25">
      <c r="A28816" s="3" t="str">
        <f t="shared" si="645"/>
        <v/>
      </c>
      <c r="L28816"/>
    </row>
    <row r="28817" spans="1:12" x14ac:dyDescent="0.25">
      <c r="A28817" s="3" t="str">
        <f t="shared" ref="A28817:A28880" si="646">IF(B28803="","",CONCATENATE(MONTH(B28803),YEAR(B28803)))</f>
        <v/>
      </c>
      <c r="L28817"/>
    </row>
    <row r="28818" spans="1:12" x14ac:dyDescent="0.25">
      <c r="A28818" s="3" t="str">
        <f t="shared" si="646"/>
        <v/>
      </c>
      <c r="L28818"/>
    </row>
    <row r="28819" spans="1:12" x14ac:dyDescent="0.25">
      <c r="A28819" s="3" t="str">
        <f t="shared" si="646"/>
        <v/>
      </c>
      <c r="L28819"/>
    </row>
    <row r="28820" spans="1:12" x14ac:dyDescent="0.25">
      <c r="A28820" s="3" t="str">
        <f t="shared" si="646"/>
        <v/>
      </c>
      <c r="L28820"/>
    </row>
    <row r="28821" spans="1:12" x14ac:dyDescent="0.25">
      <c r="A28821" s="3" t="str">
        <f t="shared" si="646"/>
        <v/>
      </c>
      <c r="L28821"/>
    </row>
    <row r="28822" spans="1:12" x14ac:dyDescent="0.25">
      <c r="A28822" s="3" t="str">
        <f t="shared" si="646"/>
        <v/>
      </c>
      <c r="L28822"/>
    </row>
    <row r="28823" spans="1:12" x14ac:dyDescent="0.25">
      <c r="A28823" s="3" t="str">
        <f t="shared" si="646"/>
        <v/>
      </c>
      <c r="L28823"/>
    </row>
    <row r="28824" spans="1:12" x14ac:dyDescent="0.25">
      <c r="A28824" s="3" t="str">
        <f t="shared" si="646"/>
        <v/>
      </c>
      <c r="L28824"/>
    </row>
    <row r="28825" spans="1:12" x14ac:dyDescent="0.25">
      <c r="A28825" s="3" t="str">
        <f t="shared" si="646"/>
        <v/>
      </c>
      <c r="L28825"/>
    </row>
    <row r="28826" spans="1:12" x14ac:dyDescent="0.25">
      <c r="A28826" s="3" t="str">
        <f t="shared" si="646"/>
        <v/>
      </c>
      <c r="L28826"/>
    </row>
    <row r="28827" spans="1:12" x14ac:dyDescent="0.25">
      <c r="A28827" s="3" t="str">
        <f t="shared" si="646"/>
        <v/>
      </c>
      <c r="L28827"/>
    </row>
    <row r="28828" spans="1:12" x14ac:dyDescent="0.25">
      <c r="A28828" s="3" t="str">
        <f t="shared" si="646"/>
        <v/>
      </c>
      <c r="L28828"/>
    </row>
    <row r="28829" spans="1:12" x14ac:dyDescent="0.25">
      <c r="A28829" s="3" t="str">
        <f t="shared" si="646"/>
        <v/>
      </c>
      <c r="L28829"/>
    </row>
    <row r="28830" spans="1:12" x14ac:dyDescent="0.25">
      <c r="A28830" s="3" t="str">
        <f t="shared" si="646"/>
        <v/>
      </c>
      <c r="L28830"/>
    </row>
    <row r="28831" spans="1:12" x14ac:dyDescent="0.25">
      <c r="A28831" s="3" t="str">
        <f t="shared" si="646"/>
        <v/>
      </c>
      <c r="L28831"/>
    </row>
    <row r="28832" spans="1:12" x14ac:dyDescent="0.25">
      <c r="A28832" s="3" t="str">
        <f t="shared" si="646"/>
        <v/>
      </c>
      <c r="L28832"/>
    </row>
    <row r="28833" spans="1:12" x14ac:dyDescent="0.25">
      <c r="A28833" s="3" t="str">
        <f t="shared" si="646"/>
        <v/>
      </c>
      <c r="L28833"/>
    </row>
    <row r="28834" spans="1:12" x14ac:dyDescent="0.25">
      <c r="A28834" s="3" t="str">
        <f t="shared" si="646"/>
        <v/>
      </c>
      <c r="L28834"/>
    </row>
    <row r="28835" spans="1:12" x14ac:dyDescent="0.25">
      <c r="A28835" s="3" t="str">
        <f t="shared" si="646"/>
        <v/>
      </c>
      <c r="L28835"/>
    </row>
    <row r="28836" spans="1:12" x14ac:dyDescent="0.25">
      <c r="A28836" s="3" t="str">
        <f t="shared" si="646"/>
        <v/>
      </c>
      <c r="L28836"/>
    </row>
    <row r="28837" spans="1:12" x14ac:dyDescent="0.25">
      <c r="A28837" s="3" t="str">
        <f t="shared" si="646"/>
        <v/>
      </c>
      <c r="L28837"/>
    </row>
    <row r="28838" spans="1:12" x14ac:dyDescent="0.25">
      <c r="A28838" s="3" t="str">
        <f t="shared" si="646"/>
        <v/>
      </c>
      <c r="L28838"/>
    </row>
    <row r="28839" spans="1:12" x14ac:dyDescent="0.25">
      <c r="A28839" s="3" t="str">
        <f t="shared" si="646"/>
        <v/>
      </c>
      <c r="L28839"/>
    </row>
    <row r="28840" spans="1:12" x14ac:dyDescent="0.25">
      <c r="A28840" s="3" t="str">
        <f t="shared" si="646"/>
        <v/>
      </c>
      <c r="L28840"/>
    </row>
    <row r="28841" spans="1:12" x14ac:dyDescent="0.25">
      <c r="A28841" s="3" t="str">
        <f t="shared" si="646"/>
        <v/>
      </c>
      <c r="L28841"/>
    </row>
    <row r="28842" spans="1:12" x14ac:dyDescent="0.25">
      <c r="A28842" s="3" t="str">
        <f t="shared" si="646"/>
        <v/>
      </c>
      <c r="L28842"/>
    </row>
    <row r="28843" spans="1:12" x14ac:dyDescent="0.25">
      <c r="A28843" s="3" t="str">
        <f t="shared" si="646"/>
        <v/>
      </c>
      <c r="L28843"/>
    </row>
    <row r="28844" spans="1:12" x14ac:dyDescent="0.25">
      <c r="A28844" s="3" t="str">
        <f t="shared" si="646"/>
        <v/>
      </c>
      <c r="L28844"/>
    </row>
    <row r="28845" spans="1:12" x14ac:dyDescent="0.25">
      <c r="A28845" s="3" t="str">
        <f t="shared" si="646"/>
        <v/>
      </c>
      <c r="L28845"/>
    </row>
    <row r="28846" spans="1:12" x14ac:dyDescent="0.25">
      <c r="A28846" s="3" t="str">
        <f t="shared" si="646"/>
        <v/>
      </c>
      <c r="L28846"/>
    </row>
    <row r="28847" spans="1:12" x14ac:dyDescent="0.25">
      <c r="A28847" s="3" t="str">
        <f t="shared" si="646"/>
        <v/>
      </c>
      <c r="L28847"/>
    </row>
    <row r="28848" spans="1:12" x14ac:dyDescent="0.25">
      <c r="A28848" s="3" t="str">
        <f t="shared" si="646"/>
        <v/>
      </c>
      <c r="L28848"/>
    </row>
    <row r="28849" spans="1:12" x14ac:dyDescent="0.25">
      <c r="A28849" s="3" t="str">
        <f t="shared" si="646"/>
        <v/>
      </c>
      <c r="L28849"/>
    </row>
    <row r="28850" spans="1:12" x14ac:dyDescent="0.25">
      <c r="A28850" s="3" t="str">
        <f t="shared" si="646"/>
        <v/>
      </c>
      <c r="L28850"/>
    </row>
    <row r="28851" spans="1:12" x14ac:dyDescent="0.25">
      <c r="A28851" s="3" t="str">
        <f t="shared" si="646"/>
        <v/>
      </c>
      <c r="L28851"/>
    </row>
    <row r="28852" spans="1:12" x14ac:dyDescent="0.25">
      <c r="A28852" s="3" t="str">
        <f t="shared" si="646"/>
        <v/>
      </c>
      <c r="L28852"/>
    </row>
    <row r="28853" spans="1:12" x14ac:dyDescent="0.25">
      <c r="A28853" s="3" t="str">
        <f t="shared" si="646"/>
        <v/>
      </c>
      <c r="L28853"/>
    </row>
    <row r="28854" spans="1:12" x14ac:dyDescent="0.25">
      <c r="A28854" s="3" t="str">
        <f t="shared" si="646"/>
        <v/>
      </c>
      <c r="L28854"/>
    </row>
    <row r="28855" spans="1:12" x14ac:dyDescent="0.25">
      <c r="A28855" s="3" t="str">
        <f t="shared" si="646"/>
        <v/>
      </c>
      <c r="L28855"/>
    </row>
    <row r="28856" spans="1:12" x14ac:dyDescent="0.25">
      <c r="A28856" s="3" t="str">
        <f t="shared" si="646"/>
        <v/>
      </c>
      <c r="L28856"/>
    </row>
    <row r="28857" spans="1:12" x14ac:dyDescent="0.25">
      <c r="A28857" s="3" t="str">
        <f t="shared" si="646"/>
        <v/>
      </c>
      <c r="L28857"/>
    </row>
    <row r="28858" spans="1:12" x14ac:dyDescent="0.25">
      <c r="A28858" s="3" t="str">
        <f t="shared" si="646"/>
        <v/>
      </c>
      <c r="L28858"/>
    </row>
    <row r="28859" spans="1:12" x14ac:dyDescent="0.25">
      <c r="A28859" s="3" t="str">
        <f t="shared" si="646"/>
        <v/>
      </c>
      <c r="L28859"/>
    </row>
    <row r="28860" spans="1:12" x14ac:dyDescent="0.25">
      <c r="A28860" s="3" t="str">
        <f t="shared" si="646"/>
        <v/>
      </c>
      <c r="L28860"/>
    </row>
    <row r="28861" spans="1:12" x14ac:dyDescent="0.25">
      <c r="A28861" s="3" t="str">
        <f t="shared" si="646"/>
        <v/>
      </c>
      <c r="L28861"/>
    </row>
    <row r="28862" spans="1:12" x14ac:dyDescent="0.25">
      <c r="A28862" s="3" t="str">
        <f t="shared" si="646"/>
        <v/>
      </c>
      <c r="L28862"/>
    </row>
    <row r="28863" spans="1:12" x14ac:dyDescent="0.25">
      <c r="A28863" s="3" t="str">
        <f t="shared" si="646"/>
        <v/>
      </c>
      <c r="L28863"/>
    </row>
    <row r="28864" spans="1:12" x14ac:dyDescent="0.25">
      <c r="A28864" s="3" t="str">
        <f t="shared" si="646"/>
        <v/>
      </c>
      <c r="L28864"/>
    </row>
    <row r="28865" spans="1:12" x14ac:dyDescent="0.25">
      <c r="A28865" s="3" t="str">
        <f t="shared" si="646"/>
        <v/>
      </c>
      <c r="L28865"/>
    </row>
    <row r="28866" spans="1:12" x14ac:dyDescent="0.25">
      <c r="A28866" s="3" t="str">
        <f t="shared" si="646"/>
        <v/>
      </c>
      <c r="L28866"/>
    </row>
    <row r="28867" spans="1:12" x14ac:dyDescent="0.25">
      <c r="A28867" s="3" t="str">
        <f t="shared" si="646"/>
        <v/>
      </c>
      <c r="L28867"/>
    </row>
    <row r="28868" spans="1:12" x14ac:dyDescent="0.25">
      <c r="A28868" s="3" t="str">
        <f t="shared" si="646"/>
        <v/>
      </c>
      <c r="L28868"/>
    </row>
    <row r="28869" spans="1:12" x14ac:dyDescent="0.25">
      <c r="A28869" s="3" t="str">
        <f t="shared" si="646"/>
        <v/>
      </c>
      <c r="L28869"/>
    </row>
    <row r="28870" spans="1:12" x14ac:dyDescent="0.25">
      <c r="A28870" s="3" t="str">
        <f t="shared" si="646"/>
        <v/>
      </c>
      <c r="L28870"/>
    </row>
    <row r="28871" spans="1:12" x14ac:dyDescent="0.25">
      <c r="A28871" s="3" t="str">
        <f t="shared" si="646"/>
        <v/>
      </c>
      <c r="L28871"/>
    </row>
    <row r="28872" spans="1:12" x14ac:dyDescent="0.25">
      <c r="A28872" s="3" t="str">
        <f t="shared" si="646"/>
        <v/>
      </c>
      <c r="L28872"/>
    </row>
    <row r="28873" spans="1:12" x14ac:dyDescent="0.25">
      <c r="A28873" s="3" t="str">
        <f t="shared" si="646"/>
        <v/>
      </c>
      <c r="L28873"/>
    </row>
    <row r="28874" spans="1:12" x14ac:dyDescent="0.25">
      <c r="A28874" s="3" t="str">
        <f t="shared" si="646"/>
        <v/>
      </c>
      <c r="L28874"/>
    </row>
    <row r="28875" spans="1:12" x14ac:dyDescent="0.25">
      <c r="A28875" s="3" t="str">
        <f t="shared" si="646"/>
        <v/>
      </c>
      <c r="L28875"/>
    </row>
    <row r="28876" spans="1:12" x14ac:dyDescent="0.25">
      <c r="A28876" s="3" t="str">
        <f t="shared" si="646"/>
        <v/>
      </c>
      <c r="L28876"/>
    </row>
    <row r="28877" spans="1:12" x14ac:dyDescent="0.25">
      <c r="A28877" s="3" t="str">
        <f t="shared" si="646"/>
        <v/>
      </c>
      <c r="L28877"/>
    </row>
    <row r="28878" spans="1:12" x14ac:dyDescent="0.25">
      <c r="A28878" s="3" t="str">
        <f t="shared" si="646"/>
        <v/>
      </c>
      <c r="L28878"/>
    </row>
    <row r="28879" spans="1:12" x14ac:dyDescent="0.25">
      <c r="A28879" s="3" t="str">
        <f t="shared" si="646"/>
        <v/>
      </c>
      <c r="L28879"/>
    </row>
    <row r="28880" spans="1:12" x14ac:dyDescent="0.25">
      <c r="A28880" s="3" t="str">
        <f t="shared" si="646"/>
        <v/>
      </c>
      <c r="L28880"/>
    </row>
    <row r="28881" spans="1:12" x14ac:dyDescent="0.25">
      <c r="A28881" s="3" t="str">
        <f t="shared" ref="A28881:A28944" si="647">IF(B28867="","",CONCATENATE(MONTH(B28867),YEAR(B28867)))</f>
        <v/>
      </c>
      <c r="L28881"/>
    </row>
    <row r="28882" spans="1:12" x14ac:dyDescent="0.25">
      <c r="A28882" s="3" t="str">
        <f t="shared" si="647"/>
        <v/>
      </c>
      <c r="L28882"/>
    </row>
    <row r="28883" spans="1:12" x14ac:dyDescent="0.25">
      <c r="A28883" s="3" t="str">
        <f t="shared" si="647"/>
        <v/>
      </c>
      <c r="L28883"/>
    </row>
    <row r="28884" spans="1:12" x14ac:dyDescent="0.25">
      <c r="A28884" s="3" t="str">
        <f t="shared" si="647"/>
        <v/>
      </c>
      <c r="L28884"/>
    </row>
    <row r="28885" spans="1:12" x14ac:dyDescent="0.25">
      <c r="A28885" s="3" t="str">
        <f t="shared" si="647"/>
        <v/>
      </c>
      <c r="L28885"/>
    </row>
    <row r="28886" spans="1:12" x14ac:dyDescent="0.25">
      <c r="A28886" s="3" t="str">
        <f t="shared" si="647"/>
        <v/>
      </c>
      <c r="L28886"/>
    </row>
    <row r="28887" spans="1:12" x14ac:dyDescent="0.25">
      <c r="A28887" s="3" t="str">
        <f t="shared" si="647"/>
        <v/>
      </c>
      <c r="L28887"/>
    </row>
    <row r="28888" spans="1:12" x14ac:dyDescent="0.25">
      <c r="A28888" s="3" t="str">
        <f t="shared" si="647"/>
        <v/>
      </c>
      <c r="L28888"/>
    </row>
    <row r="28889" spans="1:12" x14ac:dyDescent="0.25">
      <c r="A28889" s="3" t="str">
        <f t="shared" si="647"/>
        <v/>
      </c>
      <c r="L28889"/>
    </row>
    <row r="28890" spans="1:12" x14ac:dyDescent="0.25">
      <c r="A28890" s="3" t="str">
        <f t="shared" si="647"/>
        <v/>
      </c>
      <c r="L28890"/>
    </row>
    <row r="28891" spans="1:12" x14ac:dyDescent="0.25">
      <c r="A28891" s="3" t="str">
        <f t="shared" si="647"/>
        <v/>
      </c>
      <c r="L28891"/>
    </row>
    <row r="28892" spans="1:12" x14ac:dyDescent="0.25">
      <c r="A28892" s="3" t="str">
        <f t="shared" si="647"/>
        <v/>
      </c>
      <c r="L28892"/>
    </row>
    <row r="28893" spans="1:12" x14ac:dyDescent="0.25">
      <c r="A28893" s="3" t="str">
        <f t="shared" si="647"/>
        <v/>
      </c>
      <c r="L28893"/>
    </row>
    <row r="28894" spans="1:12" x14ac:dyDescent="0.25">
      <c r="A28894" s="3" t="str">
        <f t="shared" si="647"/>
        <v/>
      </c>
      <c r="L28894"/>
    </row>
    <row r="28895" spans="1:12" x14ac:dyDescent="0.25">
      <c r="A28895" s="3" t="str">
        <f t="shared" si="647"/>
        <v/>
      </c>
      <c r="L28895"/>
    </row>
    <row r="28896" spans="1:12" x14ac:dyDescent="0.25">
      <c r="A28896" s="3" t="str">
        <f t="shared" si="647"/>
        <v/>
      </c>
      <c r="L28896"/>
    </row>
    <row r="28897" spans="1:12" x14ac:dyDescent="0.25">
      <c r="A28897" s="3" t="str">
        <f t="shared" si="647"/>
        <v/>
      </c>
      <c r="L28897"/>
    </row>
    <row r="28898" spans="1:12" x14ac:dyDescent="0.25">
      <c r="A28898" s="3" t="str">
        <f t="shared" si="647"/>
        <v/>
      </c>
      <c r="L28898"/>
    </row>
    <row r="28899" spans="1:12" x14ac:dyDescent="0.25">
      <c r="A28899" s="3" t="str">
        <f t="shared" si="647"/>
        <v/>
      </c>
      <c r="L28899"/>
    </row>
    <row r="28900" spans="1:12" x14ac:dyDescent="0.25">
      <c r="A28900" s="3" t="str">
        <f t="shared" si="647"/>
        <v/>
      </c>
      <c r="L28900"/>
    </row>
    <row r="28901" spans="1:12" x14ac:dyDescent="0.25">
      <c r="A28901" s="3" t="str">
        <f t="shared" si="647"/>
        <v/>
      </c>
      <c r="L28901"/>
    </row>
    <row r="28902" spans="1:12" x14ac:dyDescent="0.25">
      <c r="A28902" s="3" t="str">
        <f t="shared" si="647"/>
        <v/>
      </c>
      <c r="L28902"/>
    </row>
    <row r="28903" spans="1:12" x14ac:dyDescent="0.25">
      <c r="A28903" s="3" t="str">
        <f t="shared" si="647"/>
        <v/>
      </c>
      <c r="L28903"/>
    </row>
    <row r="28904" spans="1:12" x14ac:dyDescent="0.25">
      <c r="A28904" s="3" t="str">
        <f t="shared" si="647"/>
        <v/>
      </c>
      <c r="L28904"/>
    </row>
    <row r="28905" spans="1:12" x14ac:dyDescent="0.25">
      <c r="A28905" s="3" t="str">
        <f t="shared" si="647"/>
        <v/>
      </c>
      <c r="L28905"/>
    </row>
    <row r="28906" spans="1:12" x14ac:dyDescent="0.25">
      <c r="A28906" s="3" t="str">
        <f t="shared" si="647"/>
        <v/>
      </c>
      <c r="L28906"/>
    </row>
    <row r="28907" spans="1:12" x14ac:dyDescent="0.25">
      <c r="A28907" s="3" t="str">
        <f t="shared" si="647"/>
        <v/>
      </c>
      <c r="L28907"/>
    </row>
    <row r="28908" spans="1:12" x14ac:dyDescent="0.25">
      <c r="A28908" s="3" t="str">
        <f t="shared" si="647"/>
        <v/>
      </c>
      <c r="L28908"/>
    </row>
    <row r="28909" spans="1:12" x14ac:dyDescent="0.25">
      <c r="A28909" s="3" t="str">
        <f t="shared" si="647"/>
        <v/>
      </c>
      <c r="L28909"/>
    </row>
    <row r="28910" spans="1:12" x14ac:dyDescent="0.25">
      <c r="A28910" s="3" t="str">
        <f t="shared" si="647"/>
        <v/>
      </c>
      <c r="L28910"/>
    </row>
    <row r="28911" spans="1:12" x14ac:dyDescent="0.25">
      <c r="A28911" s="3" t="str">
        <f t="shared" si="647"/>
        <v/>
      </c>
      <c r="L28911"/>
    </row>
    <row r="28912" spans="1:12" x14ac:dyDescent="0.25">
      <c r="A28912" s="3" t="str">
        <f t="shared" si="647"/>
        <v/>
      </c>
      <c r="L28912"/>
    </row>
    <row r="28913" spans="1:12" x14ac:dyDescent="0.25">
      <c r="A28913" s="3" t="str">
        <f t="shared" si="647"/>
        <v/>
      </c>
      <c r="L28913"/>
    </row>
    <row r="28914" spans="1:12" x14ac:dyDescent="0.25">
      <c r="A28914" s="3" t="str">
        <f t="shared" si="647"/>
        <v/>
      </c>
      <c r="L28914"/>
    </row>
    <row r="28915" spans="1:12" x14ac:dyDescent="0.25">
      <c r="A28915" s="3" t="str">
        <f t="shared" si="647"/>
        <v/>
      </c>
      <c r="L28915"/>
    </row>
    <row r="28916" spans="1:12" x14ac:dyDescent="0.25">
      <c r="A28916" s="3" t="str">
        <f t="shared" si="647"/>
        <v/>
      </c>
      <c r="L28916"/>
    </row>
    <row r="28917" spans="1:12" x14ac:dyDescent="0.25">
      <c r="A28917" s="3" t="str">
        <f t="shared" si="647"/>
        <v/>
      </c>
      <c r="L28917"/>
    </row>
    <row r="28918" spans="1:12" x14ac:dyDescent="0.25">
      <c r="A28918" s="3" t="str">
        <f t="shared" si="647"/>
        <v/>
      </c>
      <c r="L28918"/>
    </row>
    <row r="28919" spans="1:12" x14ac:dyDescent="0.25">
      <c r="A28919" s="3" t="str">
        <f t="shared" si="647"/>
        <v/>
      </c>
      <c r="L28919"/>
    </row>
    <row r="28920" spans="1:12" x14ac:dyDescent="0.25">
      <c r="A28920" s="3" t="str">
        <f t="shared" si="647"/>
        <v/>
      </c>
      <c r="L28920"/>
    </row>
    <row r="28921" spans="1:12" x14ac:dyDescent="0.25">
      <c r="A28921" s="3" t="str">
        <f t="shared" si="647"/>
        <v/>
      </c>
      <c r="L28921"/>
    </row>
    <row r="28922" spans="1:12" x14ac:dyDescent="0.25">
      <c r="A28922" s="3" t="str">
        <f t="shared" si="647"/>
        <v/>
      </c>
      <c r="L28922"/>
    </row>
    <row r="28923" spans="1:12" x14ac:dyDescent="0.25">
      <c r="A28923" s="3" t="str">
        <f t="shared" si="647"/>
        <v/>
      </c>
      <c r="L28923"/>
    </row>
    <row r="28924" spans="1:12" x14ac:dyDescent="0.25">
      <c r="A28924" s="3" t="str">
        <f t="shared" si="647"/>
        <v/>
      </c>
      <c r="L28924"/>
    </row>
    <row r="28925" spans="1:12" x14ac:dyDescent="0.25">
      <c r="A28925" s="3" t="str">
        <f t="shared" si="647"/>
        <v/>
      </c>
      <c r="L28925"/>
    </row>
    <row r="28926" spans="1:12" x14ac:dyDescent="0.25">
      <c r="A28926" s="3" t="str">
        <f t="shared" si="647"/>
        <v/>
      </c>
      <c r="L28926"/>
    </row>
    <row r="28927" spans="1:12" x14ac:dyDescent="0.25">
      <c r="A28927" s="3" t="str">
        <f t="shared" si="647"/>
        <v/>
      </c>
      <c r="L28927"/>
    </row>
    <row r="28928" spans="1:12" x14ac:dyDescent="0.25">
      <c r="A28928" s="3" t="str">
        <f t="shared" si="647"/>
        <v/>
      </c>
      <c r="L28928"/>
    </row>
    <row r="28929" spans="1:12" x14ac:dyDescent="0.25">
      <c r="A28929" s="3" t="str">
        <f t="shared" si="647"/>
        <v/>
      </c>
      <c r="L28929"/>
    </row>
    <row r="28930" spans="1:12" x14ac:dyDescent="0.25">
      <c r="A28930" s="3" t="str">
        <f t="shared" si="647"/>
        <v/>
      </c>
      <c r="L28930"/>
    </row>
    <row r="28931" spans="1:12" x14ac:dyDescent="0.25">
      <c r="A28931" s="3" t="str">
        <f t="shared" si="647"/>
        <v/>
      </c>
      <c r="L28931"/>
    </row>
    <row r="28932" spans="1:12" x14ac:dyDescent="0.25">
      <c r="A28932" s="3" t="str">
        <f t="shared" si="647"/>
        <v/>
      </c>
      <c r="L28932"/>
    </row>
    <row r="28933" spans="1:12" x14ac:dyDescent="0.25">
      <c r="A28933" s="3" t="str">
        <f t="shared" si="647"/>
        <v/>
      </c>
      <c r="L28933"/>
    </row>
    <row r="28934" spans="1:12" x14ac:dyDescent="0.25">
      <c r="A28934" s="3" t="str">
        <f t="shared" si="647"/>
        <v/>
      </c>
      <c r="L28934"/>
    </row>
    <row r="28935" spans="1:12" x14ac:dyDescent="0.25">
      <c r="A28935" s="3" t="str">
        <f t="shared" si="647"/>
        <v/>
      </c>
      <c r="L28935"/>
    </row>
    <row r="28936" spans="1:12" x14ac:dyDescent="0.25">
      <c r="A28936" s="3" t="str">
        <f t="shared" si="647"/>
        <v/>
      </c>
      <c r="L28936"/>
    </row>
    <row r="28937" spans="1:12" x14ac:dyDescent="0.25">
      <c r="A28937" s="3" t="str">
        <f t="shared" si="647"/>
        <v/>
      </c>
      <c r="L28937"/>
    </row>
    <row r="28938" spans="1:12" x14ac:dyDescent="0.25">
      <c r="A28938" s="3" t="str">
        <f t="shared" si="647"/>
        <v/>
      </c>
      <c r="L28938"/>
    </row>
    <row r="28939" spans="1:12" x14ac:dyDescent="0.25">
      <c r="A28939" s="3" t="str">
        <f t="shared" si="647"/>
        <v/>
      </c>
      <c r="L28939"/>
    </row>
    <row r="28940" spans="1:12" x14ac:dyDescent="0.25">
      <c r="A28940" s="3" t="str">
        <f t="shared" si="647"/>
        <v/>
      </c>
      <c r="L28940"/>
    </row>
    <row r="28941" spans="1:12" x14ac:dyDescent="0.25">
      <c r="A28941" s="3" t="str">
        <f t="shared" si="647"/>
        <v/>
      </c>
      <c r="L28941"/>
    </row>
    <row r="28942" spans="1:12" x14ac:dyDescent="0.25">
      <c r="A28942" s="3" t="str">
        <f t="shared" si="647"/>
        <v/>
      </c>
      <c r="L28942"/>
    </row>
    <row r="28943" spans="1:12" x14ac:dyDescent="0.25">
      <c r="A28943" s="3" t="str">
        <f t="shared" si="647"/>
        <v/>
      </c>
      <c r="L28943"/>
    </row>
    <row r="28944" spans="1:12" x14ac:dyDescent="0.25">
      <c r="A28944" s="3" t="str">
        <f t="shared" si="647"/>
        <v/>
      </c>
      <c r="L28944"/>
    </row>
    <row r="28945" spans="1:12" x14ac:dyDescent="0.25">
      <c r="A28945" s="3" t="str">
        <f t="shared" ref="A28945:A29008" si="648">IF(B28931="","",CONCATENATE(MONTH(B28931),YEAR(B28931)))</f>
        <v/>
      </c>
      <c r="L28945"/>
    </row>
    <row r="28946" spans="1:12" x14ac:dyDescent="0.25">
      <c r="A28946" s="3" t="str">
        <f t="shared" si="648"/>
        <v/>
      </c>
      <c r="L28946"/>
    </row>
    <row r="28947" spans="1:12" x14ac:dyDescent="0.25">
      <c r="A28947" s="3" t="str">
        <f t="shared" si="648"/>
        <v/>
      </c>
      <c r="L28947"/>
    </row>
    <row r="28948" spans="1:12" x14ac:dyDescent="0.25">
      <c r="A28948" s="3" t="str">
        <f t="shared" si="648"/>
        <v/>
      </c>
      <c r="L28948"/>
    </row>
    <row r="28949" spans="1:12" x14ac:dyDescent="0.25">
      <c r="A28949" s="3" t="str">
        <f t="shared" si="648"/>
        <v/>
      </c>
      <c r="L28949"/>
    </row>
    <row r="28950" spans="1:12" x14ac:dyDescent="0.25">
      <c r="A28950" s="3" t="str">
        <f t="shared" si="648"/>
        <v/>
      </c>
      <c r="L28950"/>
    </row>
    <row r="28951" spans="1:12" x14ac:dyDescent="0.25">
      <c r="A28951" s="3" t="str">
        <f t="shared" si="648"/>
        <v/>
      </c>
      <c r="L28951"/>
    </row>
    <row r="28952" spans="1:12" x14ac:dyDescent="0.25">
      <c r="A28952" s="3" t="str">
        <f t="shared" si="648"/>
        <v/>
      </c>
      <c r="L28952"/>
    </row>
    <row r="28953" spans="1:12" x14ac:dyDescent="0.25">
      <c r="A28953" s="3" t="str">
        <f t="shared" si="648"/>
        <v/>
      </c>
      <c r="L28953"/>
    </row>
    <row r="28954" spans="1:12" x14ac:dyDescent="0.25">
      <c r="A28954" s="3" t="str">
        <f t="shared" si="648"/>
        <v/>
      </c>
      <c r="L28954"/>
    </row>
    <row r="28955" spans="1:12" x14ac:dyDescent="0.25">
      <c r="A28955" s="3" t="str">
        <f t="shared" si="648"/>
        <v/>
      </c>
      <c r="L28955"/>
    </row>
    <row r="28956" spans="1:12" x14ac:dyDescent="0.25">
      <c r="A28956" s="3" t="str">
        <f t="shared" si="648"/>
        <v/>
      </c>
      <c r="L28956"/>
    </row>
    <row r="28957" spans="1:12" x14ac:dyDescent="0.25">
      <c r="A28957" s="3" t="str">
        <f t="shared" si="648"/>
        <v/>
      </c>
      <c r="L28957"/>
    </row>
    <row r="28958" spans="1:12" x14ac:dyDescent="0.25">
      <c r="A28958" s="3" t="str">
        <f t="shared" si="648"/>
        <v/>
      </c>
      <c r="L28958"/>
    </row>
    <row r="28959" spans="1:12" x14ac:dyDescent="0.25">
      <c r="A28959" s="3" t="str">
        <f t="shared" si="648"/>
        <v/>
      </c>
      <c r="L28959"/>
    </row>
    <row r="28960" spans="1:12" x14ac:dyDescent="0.25">
      <c r="A28960" s="3" t="str">
        <f t="shared" si="648"/>
        <v/>
      </c>
      <c r="L28960"/>
    </row>
    <row r="28961" spans="1:12" x14ac:dyDescent="0.25">
      <c r="A28961" s="3" t="str">
        <f t="shared" si="648"/>
        <v/>
      </c>
      <c r="L28961"/>
    </row>
    <row r="28962" spans="1:12" x14ac:dyDescent="0.25">
      <c r="A28962" s="3" t="str">
        <f t="shared" si="648"/>
        <v/>
      </c>
      <c r="L28962"/>
    </row>
    <row r="28963" spans="1:12" x14ac:dyDescent="0.25">
      <c r="A28963" s="3" t="str">
        <f t="shared" si="648"/>
        <v/>
      </c>
      <c r="L28963"/>
    </row>
    <row r="28964" spans="1:12" x14ac:dyDescent="0.25">
      <c r="A28964" s="3" t="str">
        <f t="shared" si="648"/>
        <v/>
      </c>
      <c r="L28964"/>
    </row>
    <row r="28965" spans="1:12" x14ac:dyDescent="0.25">
      <c r="A28965" s="3" t="str">
        <f t="shared" si="648"/>
        <v/>
      </c>
      <c r="L28965"/>
    </row>
    <row r="28966" spans="1:12" x14ac:dyDescent="0.25">
      <c r="A28966" s="3" t="str">
        <f t="shared" si="648"/>
        <v/>
      </c>
      <c r="L28966"/>
    </row>
    <row r="28967" spans="1:12" x14ac:dyDescent="0.25">
      <c r="A28967" s="3" t="str">
        <f t="shared" si="648"/>
        <v/>
      </c>
      <c r="L28967"/>
    </row>
    <row r="28968" spans="1:12" x14ac:dyDescent="0.25">
      <c r="A28968" s="3" t="str">
        <f t="shared" si="648"/>
        <v/>
      </c>
      <c r="L28968"/>
    </row>
    <row r="28969" spans="1:12" x14ac:dyDescent="0.25">
      <c r="A28969" s="3" t="str">
        <f t="shared" si="648"/>
        <v/>
      </c>
      <c r="L28969"/>
    </row>
    <row r="28970" spans="1:12" x14ac:dyDescent="0.25">
      <c r="A28970" s="3" t="str">
        <f t="shared" si="648"/>
        <v/>
      </c>
      <c r="L28970"/>
    </row>
    <row r="28971" spans="1:12" x14ac:dyDescent="0.25">
      <c r="A28971" s="3" t="str">
        <f t="shared" si="648"/>
        <v/>
      </c>
      <c r="L28971"/>
    </row>
    <row r="28972" spans="1:12" x14ac:dyDescent="0.25">
      <c r="A28972" s="3" t="str">
        <f t="shared" si="648"/>
        <v/>
      </c>
      <c r="L28972"/>
    </row>
    <row r="28973" spans="1:12" x14ac:dyDescent="0.25">
      <c r="A28973" s="3" t="str">
        <f t="shared" si="648"/>
        <v/>
      </c>
      <c r="L28973"/>
    </row>
    <row r="28974" spans="1:12" x14ac:dyDescent="0.25">
      <c r="A28974" s="3" t="str">
        <f t="shared" si="648"/>
        <v/>
      </c>
      <c r="L28974"/>
    </row>
    <row r="28975" spans="1:12" x14ac:dyDescent="0.25">
      <c r="A28975" s="3" t="str">
        <f t="shared" si="648"/>
        <v/>
      </c>
      <c r="L28975"/>
    </row>
    <row r="28976" spans="1:12" x14ac:dyDescent="0.25">
      <c r="A28976" s="3" t="str">
        <f t="shared" si="648"/>
        <v/>
      </c>
      <c r="L28976"/>
    </row>
    <row r="28977" spans="1:12" x14ac:dyDescent="0.25">
      <c r="A28977" s="3" t="str">
        <f t="shared" si="648"/>
        <v/>
      </c>
      <c r="L28977"/>
    </row>
    <row r="28978" spans="1:12" x14ac:dyDescent="0.25">
      <c r="A28978" s="3" t="str">
        <f t="shared" si="648"/>
        <v/>
      </c>
      <c r="L28978"/>
    </row>
    <row r="28979" spans="1:12" x14ac:dyDescent="0.25">
      <c r="A28979" s="3" t="str">
        <f t="shared" si="648"/>
        <v/>
      </c>
      <c r="L28979"/>
    </row>
    <row r="28980" spans="1:12" x14ac:dyDescent="0.25">
      <c r="A28980" s="3" t="str">
        <f t="shared" si="648"/>
        <v/>
      </c>
      <c r="L28980"/>
    </row>
    <row r="28981" spans="1:12" x14ac:dyDescent="0.25">
      <c r="A28981" s="3" t="str">
        <f t="shared" si="648"/>
        <v/>
      </c>
      <c r="L28981"/>
    </row>
    <row r="28982" spans="1:12" x14ac:dyDescent="0.25">
      <c r="A28982" s="3" t="str">
        <f t="shared" si="648"/>
        <v/>
      </c>
      <c r="L28982"/>
    </row>
    <row r="28983" spans="1:12" x14ac:dyDescent="0.25">
      <c r="A28983" s="3" t="str">
        <f t="shared" si="648"/>
        <v/>
      </c>
      <c r="L28983"/>
    </row>
    <row r="28984" spans="1:12" x14ac:dyDescent="0.25">
      <c r="A28984" s="3" t="str">
        <f t="shared" si="648"/>
        <v/>
      </c>
      <c r="L28984"/>
    </row>
    <row r="28985" spans="1:12" x14ac:dyDescent="0.25">
      <c r="A28985" s="3" t="str">
        <f t="shared" si="648"/>
        <v/>
      </c>
      <c r="L28985"/>
    </row>
    <row r="28986" spans="1:12" x14ac:dyDescent="0.25">
      <c r="A28986" s="3" t="str">
        <f t="shared" si="648"/>
        <v/>
      </c>
      <c r="L28986"/>
    </row>
    <row r="28987" spans="1:12" x14ac:dyDescent="0.25">
      <c r="A28987" s="3" t="str">
        <f t="shared" si="648"/>
        <v/>
      </c>
      <c r="L28987"/>
    </row>
    <row r="28988" spans="1:12" x14ac:dyDescent="0.25">
      <c r="A28988" s="3" t="str">
        <f t="shared" si="648"/>
        <v/>
      </c>
      <c r="L28988"/>
    </row>
    <row r="28989" spans="1:12" x14ac:dyDescent="0.25">
      <c r="A28989" s="3" t="str">
        <f t="shared" si="648"/>
        <v/>
      </c>
      <c r="L28989"/>
    </row>
    <row r="28990" spans="1:12" x14ac:dyDescent="0.25">
      <c r="A28990" s="3" t="str">
        <f t="shared" si="648"/>
        <v/>
      </c>
      <c r="L28990"/>
    </row>
    <row r="28991" spans="1:12" x14ac:dyDescent="0.25">
      <c r="A28991" s="3" t="str">
        <f t="shared" si="648"/>
        <v/>
      </c>
      <c r="L28991"/>
    </row>
    <row r="28992" spans="1:12" x14ac:dyDescent="0.25">
      <c r="A28992" s="3" t="str">
        <f t="shared" si="648"/>
        <v/>
      </c>
      <c r="L28992"/>
    </row>
    <row r="28993" spans="1:12" x14ac:dyDescent="0.25">
      <c r="A28993" s="3" t="str">
        <f t="shared" si="648"/>
        <v/>
      </c>
      <c r="L28993"/>
    </row>
    <row r="28994" spans="1:12" x14ac:dyDescent="0.25">
      <c r="A28994" s="3" t="str">
        <f t="shared" si="648"/>
        <v/>
      </c>
      <c r="L28994"/>
    </row>
    <row r="28995" spans="1:12" x14ac:dyDescent="0.25">
      <c r="A28995" s="3" t="str">
        <f t="shared" si="648"/>
        <v/>
      </c>
      <c r="L28995"/>
    </row>
    <row r="28996" spans="1:12" x14ac:dyDescent="0.25">
      <c r="A28996" s="3" t="str">
        <f t="shared" si="648"/>
        <v/>
      </c>
      <c r="L28996"/>
    </row>
    <row r="28997" spans="1:12" x14ac:dyDescent="0.25">
      <c r="A28997" s="3" t="str">
        <f t="shared" si="648"/>
        <v/>
      </c>
      <c r="L28997"/>
    </row>
    <row r="28998" spans="1:12" x14ac:dyDescent="0.25">
      <c r="A28998" s="3" t="str">
        <f t="shared" si="648"/>
        <v/>
      </c>
      <c r="L28998"/>
    </row>
    <row r="28999" spans="1:12" x14ac:dyDescent="0.25">
      <c r="A28999" s="3" t="str">
        <f t="shared" si="648"/>
        <v/>
      </c>
      <c r="L28999"/>
    </row>
    <row r="29000" spans="1:12" x14ac:dyDescent="0.25">
      <c r="A29000" s="3" t="str">
        <f t="shared" si="648"/>
        <v/>
      </c>
      <c r="L29000"/>
    </row>
    <row r="29001" spans="1:12" x14ac:dyDescent="0.25">
      <c r="A29001" s="3" t="str">
        <f t="shared" si="648"/>
        <v/>
      </c>
      <c r="L29001"/>
    </row>
    <row r="29002" spans="1:12" x14ac:dyDescent="0.25">
      <c r="A29002" s="3" t="str">
        <f t="shared" si="648"/>
        <v/>
      </c>
      <c r="L29002"/>
    </row>
    <row r="29003" spans="1:12" x14ac:dyDescent="0.25">
      <c r="A29003" s="3" t="str">
        <f t="shared" si="648"/>
        <v/>
      </c>
      <c r="L29003"/>
    </row>
    <row r="29004" spans="1:12" x14ac:dyDescent="0.25">
      <c r="A29004" s="3" t="str">
        <f t="shared" si="648"/>
        <v/>
      </c>
      <c r="L29004"/>
    </row>
    <row r="29005" spans="1:12" x14ac:dyDescent="0.25">
      <c r="A29005" s="3" t="str">
        <f t="shared" si="648"/>
        <v/>
      </c>
      <c r="L29005"/>
    </row>
    <row r="29006" spans="1:12" x14ac:dyDescent="0.25">
      <c r="A29006" s="3" t="str">
        <f t="shared" si="648"/>
        <v/>
      </c>
      <c r="L29006"/>
    </row>
    <row r="29007" spans="1:12" x14ac:dyDescent="0.25">
      <c r="A29007" s="3" t="str">
        <f t="shared" si="648"/>
        <v/>
      </c>
      <c r="L29007"/>
    </row>
    <row r="29008" spans="1:12" x14ac:dyDescent="0.25">
      <c r="A29008" s="3" t="str">
        <f t="shared" si="648"/>
        <v/>
      </c>
      <c r="L29008"/>
    </row>
    <row r="29009" spans="1:12" x14ac:dyDescent="0.25">
      <c r="A29009" s="3" t="str">
        <f t="shared" ref="A29009:A29072" si="649">IF(B28995="","",CONCATENATE(MONTH(B28995),YEAR(B28995)))</f>
        <v/>
      </c>
      <c r="L29009"/>
    </row>
    <row r="29010" spans="1:12" x14ac:dyDescent="0.25">
      <c r="A29010" s="3" t="str">
        <f t="shared" si="649"/>
        <v/>
      </c>
      <c r="L29010"/>
    </row>
    <row r="29011" spans="1:12" x14ac:dyDescent="0.25">
      <c r="A29011" s="3" t="str">
        <f t="shared" si="649"/>
        <v/>
      </c>
      <c r="L29011"/>
    </row>
    <row r="29012" spans="1:12" x14ac:dyDescent="0.25">
      <c r="A29012" s="3" t="str">
        <f t="shared" si="649"/>
        <v/>
      </c>
      <c r="L29012"/>
    </row>
    <row r="29013" spans="1:12" x14ac:dyDescent="0.25">
      <c r="A29013" s="3" t="str">
        <f t="shared" si="649"/>
        <v/>
      </c>
      <c r="L29013"/>
    </row>
    <row r="29014" spans="1:12" x14ac:dyDescent="0.25">
      <c r="A29014" s="3" t="str">
        <f t="shared" si="649"/>
        <v/>
      </c>
      <c r="L29014"/>
    </row>
    <row r="29015" spans="1:12" x14ac:dyDescent="0.25">
      <c r="A29015" s="3" t="str">
        <f t="shared" si="649"/>
        <v/>
      </c>
      <c r="L29015"/>
    </row>
    <row r="29016" spans="1:12" x14ac:dyDescent="0.25">
      <c r="A29016" s="3" t="str">
        <f t="shared" si="649"/>
        <v/>
      </c>
      <c r="L29016"/>
    </row>
    <row r="29017" spans="1:12" x14ac:dyDescent="0.25">
      <c r="A29017" s="3" t="str">
        <f t="shared" si="649"/>
        <v/>
      </c>
      <c r="L29017"/>
    </row>
    <row r="29018" spans="1:12" x14ac:dyDescent="0.25">
      <c r="A29018" s="3" t="str">
        <f t="shared" si="649"/>
        <v/>
      </c>
      <c r="L29018"/>
    </row>
    <row r="29019" spans="1:12" x14ac:dyDescent="0.25">
      <c r="A29019" s="3" t="str">
        <f t="shared" si="649"/>
        <v/>
      </c>
      <c r="L29019"/>
    </row>
    <row r="29020" spans="1:12" x14ac:dyDescent="0.25">
      <c r="A29020" s="3" t="str">
        <f t="shared" si="649"/>
        <v/>
      </c>
      <c r="L29020"/>
    </row>
    <row r="29021" spans="1:12" x14ac:dyDescent="0.25">
      <c r="A29021" s="3" t="str">
        <f t="shared" si="649"/>
        <v/>
      </c>
      <c r="L29021"/>
    </row>
    <row r="29022" spans="1:12" x14ac:dyDescent="0.25">
      <c r="A29022" s="3" t="str">
        <f t="shared" si="649"/>
        <v/>
      </c>
      <c r="L29022"/>
    </row>
    <row r="29023" spans="1:12" x14ac:dyDescent="0.25">
      <c r="A29023" s="3" t="str">
        <f t="shared" si="649"/>
        <v/>
      </c>
      <c r="L29023"/>
    </row>
    <row r="29024" spans="1:12" x14ac:dyDescent="0.25">
      <c r="A29024" s="3" t="str">
        <f t="shared" si="649"/>
        <v/>
      </c>
      <c r="L29024"/>
    </row>
    <row r="29025" spans="1:12" x14ac:dyDescent="0.25">
      <c r="A29025" s="3" t="str">
        <f t="shared" si="649"/>
        <v/>
      </c>
      <c r="L29025"/>
    </row>
    <row r="29026" spans="1:12" x14ac:dyDescent="0.25">
      <c r="A29026" s="3" t="str">
        <f t="shared" si="649"/>
        <v/>
      </c>
      <c r="L29026"/>
    </row>
    <row r="29027" spans="1:12" x14ac:dyDescent="0.25">
      <c r="A29027" s="3" t="str">
        <f t="shared" si="649"/>
        <v/>
      </c>
      <c r="L29027"/>
    </row>
    <row r="29028" spans="1:12" x14ac:dyDescent="0.25">
      <c r="A29028" s="3" t="str">
        <f t="shared" si="649"/>
        <v/>
      </c>
      <c r="L29028"/>
    </row>
    <row r="29029" spans="1:12" x14ac:dyDescent="0.25">
      <c r="A29029" s="3" t="str">
        <f t="shared" si="649"/>
        <v/>
      </c>
      <c r="L29029"/>
    </row>
    <row r="29030" spans="1:12" x14ac:dyDescent="0.25">
      <c r="A29030" s="3" t="str">
        <f t="shared" si="649"/>
        <v/>
      </c>
      <c r="L29030"/>
    </row>
    <row r="29031" spans="1:12" x14ac:dyDescent="0.25">
      <c r="A29031" s="3" t="str">
        <f t="shared" si="649"/>
        <v/>
      </c>
      <c r="L29031"/>
    </row>
    <row r="29032" spans="1:12" x14ac:dyDescent="0.25">
      <c r="A29032" s="3" t="str">
        <f t="shared" si="649"/>
        <v/>
      </c>
      <c r="L29032"/>
    </row>
    <row r="29033" spans="1:12" x14ac:dyDescent="0.25">
      <c r="A29033" s="3" t="str">
        <f t="shared" si="649"/>
        <v/>
      </c>
      <c r="L29033"/>
    </row>
    <row r="29034" spans="1:12" x14ac:dyDescent="0.25">
      <c r="A29034" s="3" t="str">
        <f t="shared" si="649"/>
        <v/>
      </c>
      <c r="L29034"/>
    </row>
    <row r="29035" spans="1:12" x14ac:dyDescent="0.25">
      <c r="A29035" s="3" t="str">
        <f t="shared" si="649"/>
        <v/>
      </c>
      <c r="L29035"/>
    </row>
    <row r="29036" spans="1:12" x14ac:dyDescent="0.25">
      <c r="A29036" s="3" t="str">
        <f t="shared" si="649"/>
        <v/>
      </c>
      <c r="L29036"/>
    </row>
    <row r="29037" spans="1:12" x14ac:dyDescent="0.25">
      <c r="A29037" s="3" t="str">
        <f t="shared" si="649"/>
        <v/>
      </c>
      <c r="L29037"/>
    </row>
    <row r="29038" spans="1:12" x14ac:dyDescent="0.25">
      <c r="A29038" s="3" t="str">
        <f t="shared" si="649"/>
        <v/>
      </c>
      <c r="L29038"/>
    </row>
    <row r="29039" spans="1:12" x14ac:dyDescent="0.25">
      <c r="A29039" s="3" t="str">
        <f t="shared" si="649"/>
        <v/>
      </c>
      <c r="L29039"/>
    </row>
    <row r="29040" spans="1:12" x14ac:dyDescent="0.25">
      <c r="A29040" s="3" t="str">
        <f t="shared" si="649"/>
        <v/>
      </c>
      <c r="L29040"/>
    </row>
    <row r="29041" spans="1:12" x14ac:dyDescent="0.25">
      <c r="A29041" s="3" t="str">
        <f t="shared" si="649"/>
        <v/>
      </c>
      <c r="L29041"/>
    </row>
    <row r="29042" spans="1:12" x14ac:dyDescent="0.25">
      <c r="A29042" s="3" t="str">
        <f t="shared" si="649"/>
        <v/>
      </c>
      <c r="L29042"/>
    </row>
    <row r="29043" spans="1:12" x14ac:dyDescent="0.25">
      <c r="A29043" s="3" t="str">
        <f t="shared" si="649"/>
        <v/>
      </c>
      <c r="L29043"/>
    </row>
    <row r="29044" spans="1:12" x14ac:dyDescent="0.25">
      <c r="A29044" s="3" t="str">
        <f t="shared" si="649"/>
        <v/>
      </c>
      <c r="L29044"/>
    </row>
    <row r="29045" spans="1:12" x14ac:dyDescent="0.25">
      <c r="A29045" s="3" t="str">
        <f t="shared" si="649"/>
        <v/>
      </c>
      <c r="L29045"/>
    </row>
    <row r="29046" spans="1:12" x14ac:dyDescent="0.25">
      <c r="A29046" s="3" t="str">
        <f t="shared" si="649"/>
        <v/>
      </c>
      <c r="L29046"/>
    </row>
    <row r="29047" spans="1:12" x14ac:dyDescent="0.25">
      <c r="A29047" s="3" t="str">
        <f t="shared" si="649"/>
        <v/>
      </c>
      <c r="L29047"/>
    </row>
    <row r="29048" spans="1:12" x14ac:dyDescent="0.25">
      <c r="A29048" s="3" t="str">
        <f t="shared" si="649"/>
        <v/>
      </c>
      <c r="L29048"/>
    </row>
    <row r="29049" spans="1:12" x14ac:dyDescent="0.25">
      <c r="A29049" s="3" t="str">
        <f t="shared" si="649"/>
        <v/>
      </c>
      <c r="L29049"/>
    </row>
    <row r="29050" spans="1:12" x14ac:dyDescent="0.25">
      <c r="A29050" s="3" t="str">
        <f t="shared" si="649"/>
        <v/>
      </c>
      <c r="L29050"/>
    </row>
    <row r="29051" spans="1:12" x14ac:dyDescent="0.25">
      <c r="A29051" s="3" t="str">
        <f t="shared" si="649"/>
        <v/>
      </c>
      <c r="L29051"/>
    </row>
    <row r="29052" spans="1:12" x14ac:dyDescent="0.25">
      <c r="A29052" s="3" t="str">
        <f t="shared" si="649"/>
        <v/>
      </c>
      <c r="L29052"/>
    </row>
    <row r="29053" spans="1:12" x14ac:dyDescent="0.25">
      <c r="A29053" s="3" t="str">
        <f t="shared" si="649"/>
        <v/>
      </c>
      <c r="L29053"/>
    </row>
    <row r="29054" spans="1:12" x14ac:dyDescent="0.25">
      <c r="A29054" s="3" t="str">
        <f t="shared" si="649"/>
        <v/>
      </c>
      <c r="L29054"/>
    </row>
    <row r="29055" spans="1:12" x14ac:dyDescent="0.25">
      <c r="A29055" s="3" t="str">
        <f t="shared" si="649"/>
        <v/>
      </c>
      <c r="L29055"/>
    </row>
    <row r="29056" spans="1:12" x14ac:dyDescent="0.25">
      <c r="A29056" s="3" t="str">
        <f t="shared" si="649"/>
        <v/>
      </c>
      <c r="L29056"/>
    </row>
    <row r="29057" spans="1:12" x14ac:dyDescent="0.25">
      <c r="A29057" s="3" t="str">
        <f t="shared" si="649"/>
        <v/>
      </c>
      <c r="L29057"/>
    </row>
    <row r="29058" spans="1:12" x14ac:dyDescent="0.25">
      <c r="A29058" s="3" t="str">
        <f t="shared" si="649"/>
        <v/>
      </c>
      <c r="L29058"/>
    </row>
    <row r="29059" spans="1:12" x14ac:dyDescent="0.25">
      <c r="A29059" s="3" t="str">
        <f t="shared" si="649"/>
        <v/>
      </c>
      <c r="L29059"/>
    </row>
    <row r="29060" spans="1:12" x14ac:dyDescent="0.25">
      <c r="A29060" s="3" t="str">
        <f t="shared" si="649"/>
        <v/>
      </c>
      <c r="L29060"/>
    </row>
    <row r="29061" spans="1:12" x14ac:dyDescent="0.25">
      <c r="A29061" s="3" t="str">
        <f t="shared" si="649"/>
        <v/>
      </c>
      <c r="L29061"/>
    </row>
    <row r="29062" spans="1:12" x14ac:dyDescent="0.25">
      <c r="A29062" s="3" t="str">
        <f t="shared" si="649"/>
        <v/>
      </c>
      <c r="L29062"/>
    </row>
    <row r="29063" spans="1:12" x14ac:dyDescent="0.25">
      <c r="A29063" s="3" t="str">
        <f t="shared" si="649"/>
        <v/>
      </c>
      <c r="L29063"/>
    </row>
    <row r="29064" spans="1:12" x14ac:dyDescent="0.25">
      <c r="A29064" s="3" t="str">
        <f t="shared" si="649"/>
        <v/>
      </c>
      <c r="L29064"/>
    </row>
    <row r="29065" spans="1:12" x14ac:dyDescent="0.25">
      <c r="A29065" s="3" t="str">
        <f t="shared" si="649"/>
        <v/>
      </c>
      <c r="L29065"/>
    </row>
    <row r="29066" spans="1:12" x14ac:dyDescent="0.25">
      <c r="A29066" s="3" t="str">
        <f t="shared" si="649"/>
        <v/>
      </c>
      <c r="L29066"/>
    </row>
    <row r="29067" spans="1:12" x14ac:dyDescent="0.25">
      <c r="A29067" s="3" t="str">
        <f t="shared" si="649"/>
        <v/>
      </c>
      <c r="L29067"/>
    </row>
    <row r="29068" spans="1:12" x14ac:dyDescent="0.25">
      <c r="A29068" s="3" t="str">
        <f t="shared" si="649"/>
        <v/>
      </c>
      <c r="L29068"/>
    </row>
    <row r="29069" spans="1:12" x14ac:dyDescent="0.25">
      <c r="A29069" s="3" t="str">
        <f t="shared" si="649"/>
        <v/>
      </c>
      <c r="L29069"/>
    </row>
    <row r="29070" spans="1:12" x14ac:dyDescent="0.25">
      <c r="A29070" s="3" t="str">
        <f t="shared" si="649"/>
        <v/>
      </c>
      <c r="L29070"/>
    </row>
    <row r="29071" spans="1:12" x14ac:dyDescent="0.25">
      <c r="A29071" s="3" t="str">
        <f t="shared" si="649"/>
        <v/>
      </c>
      <c r="L29071"/>
    </row>
    <row r="29072" spans="1:12" x14ac:dyDescent="0.25">
      <c r="A29072" s="3" t="str">
        <f t="shared" si="649"/>
        <v/>
      </c>
      <c r="L29072"/>
    </row>
    <row r="29073" spans="1:12" x14ac:dyDescent="0.25">
      <c r="A29073" s="3" t="str">
        <f t="shared" ref="A29073:A29136" si="650">IF(B29059="","",CONCATENATE(MONTH(B29059),YEAR(B29059)))</f>
        <v/>
      </c>
      <c r="L29073"/>
    </row>
    <row r="29074" spans="1:12" x14ac:dyDescent="0.25">
      <c r="A29074" s="3" t="str">
        <f t="shared" si="650"/>
        <v/>
      </c>
      <c r="L29074"/>
    </row>
    <row r="29075" spans="1:12" x14ac:dyDescent="0.25">
      <c r="A29075" s="3" t="str">
        <f t="shared" si="650"/>
        <v/>
      </c>
      <c r="L29075"/>
    </row>
    <row r="29076" spans="1:12" x14ac:dyDescent="0.25">
      <c r="A29076" s="3" t="str">
        <f t="shared" si="650"/>
        <v/>
      </c>
      <c r="L29076"/>
    </row>
    <row r="29077" spans="1:12" x14ac:dyDescent="0.25">
      <c r="A29077" s="3" t="str">
        <f t="shared" si="650"/>
        <v/>
      </c>
      <c r="L29077"/>
    </row>
    <row r="29078" spans="1:12" x14ac:dyDescent="0.25">
      <c r="A29078" s="3" t="str">
        <f t="shared" si="650"/>
        <v/>
      </c>
      <c r="L29078"/>
    </row>
    <row r="29079" spans="1:12" x14ac:dyDescent="0.25">
      <c r="A29079" s="3" t="str">
        <f t="shared" si="650"/>
        <v/>
      </c>
      <c r="L29079"/>
    </row>
    <row r="29080" spans="1:12" x14ac:dyDescent="0.25">
      <c r="A29080" s="3" t="str">
        <f t="shared" si="650"/>
        <v/>
      </c>
      <c r="L29080"/>
    </row>
    <row r="29081" spans="1:12" x14ac:dyDescent="0.25">
      <c r="A29081" s="3" t="str">
        <f t="shared" si="650"/>
        <v/>
      </c>
      <c r="L29081"/>
    </row>
    <row r="29082" spans="1:12" x14ac:dyDescent="0.25">
      <c r="A29082" s="3" t="str">
        <f t="shared" si="650"/>
        <v/>
      </c>
      <c r="L29082"/>
    </row>
    <row r="29083" spans="1:12" x14ac:dyDescent="0.25">
      <c r="A29083" s="3" t="str">
        <f t="shared" si="650"/>
        <v/>
      </c>
      <c r="L29083"/>
    </row>
    <row r="29084" spans="1:12" x14ac:dyDescent="0.25">
      <c r="A29084" s="3" t="str">
        <f t="shared" si="650"/>
        <v/>
      </c>
      <c r="L29084"/>
    </row>
    <row r="29085" spans="1:12" x14ac:dyDescent="0.25">
      <c r="A29085" s="3" t="str">
        <f t="shared" si="650"/>
        <v/>
      </c>
      <c r="L29085"/>
    </row>
    <row r="29086" spans="1:12" x14ac:dyDescent="0.25">
      <c r="A29086" s="3" t="str">
        <f t="shared" si="650"/>
        <v/>
      </c>
      <c r="L29086"/>
    </row>
    <row r="29087" spans="1:12" x14ac:dyDescent="0.25">
      <c r="A29087" s="3" t="str">
        <f t="shared" si="650"/>
        <v/>
      </c>
      <c r="L29087"/>
    </row>
    <row r="29088" spans="1:12" x14ac:dyDescent="0.25">
      <c r="A29088" s="3" t="str">
        <f t="shared" si="650"/>
        <v/>
      </c>
      <c r="L29088"/>
    </row>
    <row r="29089" spans="1:12" x14ac:dyDescent="0.25">
      <c r="A29089" s="3" t="str">
        <f t="shared" si="650"/>
        <v/>
      </c>
      <c r="L29089"/>
    </row>
    <row r="29090" spans="1:12" x14ac:dyDescent="0.25">
      <c r="A29090" s="3" t="str">
        <f t="shared" si="650"/>
        <v/>
      </c>
      <c r="L29090"/>
    </row>
    <row r="29091" spans="1:12" x14ac:dyDescent="0.25">
      <c r="A29091" s="3" t="str">
        <f t="shared" si="650"/>
        <v/>
      </c>
      <c r="L29091"/>
    </row>
    <row r="29092" spans="1:12" x14ac:dyDescent="0.25">
      <c r="A29092" s="3" t="str">
        <f t="shared" si="650"/>
        <v/>
      </c>
      <c r="L29092"/>
    </row>
    <row r="29093" spans="1:12" x14ac:dyDescent="0.25">
      <c r="A29093" s="3" t="str">
        <f t="shared" si="650"/>
        <v/>
      </c>
      <c r="L29093"/>
    </row>
    <row r="29094" spans="1:12" x14ac:dyDescent="0.25">
      <c r="A29094" s="3" t="str">
        <f t="shared" si="650"/>
        <v/>
      </c>
      <c r="L29094"/>
    </row>
    <row r="29095" spans="1:12" x14ac:dyDescent="0.25">
      <c r="A29095" s="3" t="str">
        <f t="shared" si="650"/>
        <v/>
      </c>
      <c r="L29095"/>
    </row>
    <row r="29096" spans="1:12" x14ac:dyDescent="0.25">
      <c r="A29096" s="3" t="str">
        <f t="shared" si="650"/>
        <v/>
      </c>
      <c r="L29096"/>
    </row>
    <row r="29097" spans="1:12" x14ac:dyDescent="0.25">
      <c r="A29097" s="3" t="str">
        <f t="shared" si="650"/>
        <v/>
      </c>
      <c r="L29097"/>
    </row>
    <row r="29098" spans="1:12" x14ac:dyDescent="0.25">
      <c r="A29098" s="3" t="str">
        <f t="shared" si="650"/>
        <v/>
      </c>
      <c r="L29098"/>
    </row>
    <row r="29099" spans="1:12" x14ac:dyDescent="0.25">
      <c r="A29099" s="3" t="str">
        <f t="shared" si="650"/>
        <v/>
      </c>
      <c r="L29099"/>
    </row>
    <row r="29100" spans="1:12" x14ac:dyDescent="0.25">
      <c r="A29100" s="3" t="str">
        <f t="shared" si="650"/>
        <v/>
      </c>
      <c r="L29100"/>
    </row>
    <row r="29101" spans="1:12" x14ac:dyDescent="0.25">
      <c r="A29101" s="3" t="str">
        <f t="shared" si="650"/>
        <v/>
      </c>
      <c r="L29101"/>
    </row>
    <row r="29102" spans="1:12" x14ac:dyDescent="0.25">
      <c r="A29102" s="3" t="str">
        <f t="shared" si="650"/>
        <v/>
      </c>
      <c r="L29102"/>
    </row>
    <row r="29103" spans="1:12" x14ac:dyDescent="0.25">
      <c r="A29103" s="3" t="str">
        <f t="shared" si="650"/>
        <v/>
      </c>
      <c r="L29103"/>
    </row>
    <row r="29104" spans="1:12" x14ac:dyDescent="0.25">
      <c r="A29104" s="3" t="str">
        <f t="shared" si="650"/>
        <v/>
      </c>
      <c r="L29104"/>
    </row>
    <row r="29105" spans="1:12" x14ac:dyDescent="0.25">
      <c r="A29105" s="3" t="str">
        <f t="shared" si="650"/>
        <v/>
      </c>
      <c r="L29105"/>
    </row>
    <row r="29106" spans="1:12" x14ac:dyDescent="0.25">
      <c r="A29106" s="3" t="str">
        <f t="shared" si="650"/>
        <v/>
      </c>
      <c r="L29106"/>
    </row>
    <row r="29107" spans="1:12" x14ac:dyDescent="0.25">
      <c r="A29107" s="3" t="str">
        <f t="shared" si="650"/>
        <v/>
      </c>
      <c r="L29107"/>
    </row>
    <row r="29108" spans="1:12" x14ac:dyDescent="0.25">
      <c r="A29108" s="3" t="str">
        <f t="shared" si="650"/>
        <v/>
      </c>
      <c r="L29108"/>
    </row>
    <row r="29109" spans="1:12" x14ac:dyDescent="0.25">
      <c r="A29109" s="3" t="str">
        <f t="shared" si="650"/>
        <v/>
      </c>
      <c r="L29109"/>
    </row>
    <row r="29110" spans="1:12" x14ac:dyDescent="0.25">
      <c r="A29110" s="3" t="str">
        <f t="shared" si="650"/>
        <v/>
      </c>
      <c r="L29110"/>
    </row>
    <row r="29111" spans="1:12" x14ac:dyDescent="0.25">
      <c r="A29111" s="3" t="str">
        <f t="shared" si="650"/>
        <v/>
      </c>
      <c r="L29111"/>
    </row>
    <row r="29112" spans="1:12" x14ac:dyDescent="0.25">
      <c r="A29112" s="3" t="str">
        <f t="shared" si="650"/>
        <v/>
      </c>
      <c r="L29112"/>
    </row>
    <row r="29113" spans="1:12" x14ac:dyDescent="0.25">
      <c r="A29113" s="3" t="str">
        <f t="shared" si="650"/>
        <v/>
      </c>
      <c r="L29113"/>
    </row>
    <row r="29114" spans="1:12" x14ac:dyDescent="0.25">
      <c r="A29114" s="3" t="str">
        <f t="shared" si="650"/>
        <v/>
      </c>
      <c r="L29114"/>
    </row>
    <row r="29115" spans="1:12" x14ac:dyDescent="0.25">
      <c r="A29115" s="3" t="str">
        <f t="shared" si="650"/>
        <v/>
      </c>
      <c r="L29115"/>
    </row>
    <row r="29116" spans="1:12" x14ac:dyDescent="0.25">
      <c r="A29116" s="3" t="str">
        <f t="shared" si="650"/>
        <v/>
      </c>
      <c r="L29116"/>
    </row>
    <row r="29117" spans="1:12" x14ac:dyDescent="0.25">
      <c r="A29117" s="3" t="str">
        <f t="shared" si="650"/>
        <v/>
      </c>
      <c r="L29117"/>
    </row>
    <row r="29118" spans="1:12" x14ac:dyDescent="0.25">
      <c r="A29118" s="3" t="str">
        <f t="shared" si="650"/>
        <v/>
      </c>
      <c r="L29118"/>
    </row>
    <row r="29119" spans="1:12" x14ac:dyDescent="0.25">
      <c r="A29119" s="3" t="str">
        <f t="shared" si="650"/>
        <v/>
      </c>
      <c r="L29119"/>
    </row>
    <row r="29120" spans="1:12" x14ac:dyDescent="0.25">
      <c r="A29120" s="3" t="str">
        <f t="shared" si="650"/>
        <v/>
      </c>
      <c r="L29120"/>
    </row>
    <row r="29121" spans="1:12" x14ac:dyDescent="0.25">
      <c r="A29121" s="3" t="str">
        <f t="shared" si="650"/>
        <v/>
      </c>
      <c r="L29121"/>
    </row>
    <row r="29122" spans="1:12" x14ac:dyDescent="0.25">
      <c r="A29122" s="3" t="str">
        <f t="shared" si="650"/>
        <v/>
      </c>
      <c r="L29122"/>
    </row>
    <row r="29123" spans="1:12" x14ac:dyDescent="0.25">
      <c r="A29123" s="3" t="str">
        <f t="shared" si="650"/>
        <v/>
      </c>
      <c r="L29123"/>
    </row>
    <row r="29124" spans="1:12" x14ac:dyDescent="0.25">
      <c r="A29124" s="3" t="str">
        <f t="shared" si="650"/>
        <v/>
      </c>
      <c r="L29124"/>
    </row>
    <row r="29125" spans="1:12" x14ac:dyDescent="0.25">
      <c r="A29125" s="3" t="str">
        <f t="shared" si="650"/>
        <v/>
      </c>
      <c r="L29125"/>
    </row>
    <row r="29126" spans="1:12" x14ac:dyDescent="0.25">
      <c r="A29126" s="3" t="str">
        <f t="shared" si="650"/>
        <v/>
      </c>
      <c r="L29126"/>
    </row>
    <row r="29127" spans="1:12" x14ac:dyDescent="0.25">
      <c r="A29127" s="3" t="str">
        <f t="shared" si="650"/>
        <v/>
      </c>
      <c r="L29127"/>
    </row>
    <row r="29128" spans="1:12" x14ac:dyDescent="0.25">
      <c r="A29128" s="3" t="str">
        <f t="shared" si="650"/>
        <v/>
      </c>
      <c r="L29128"/>
    </row>
    <row r="29129" spans="1:12" x14ac:dyDescent="0.25">
      <c r="A29129" s="3" t="str">
        <f t="shared" si="650"/>
        <v/>
      </c>
      <c r="L29129"/>
    </row>
    <row r="29130" spans="1:12" x14ac:dyDescent="0.25">
      <c r="A29130" s="3" t="str">
        <f t="shared" si="650"/>
        <v/>
      </c>
      <c r="L29130"/>
    </row>
    <row r="29131" spans="1:12" x14ac:dyDescent="0.25">
      <c r="A29131" s="3" t="str">
        <f t="shared" si="650"/>
        <v/>
      </c>
      <c r="L29131"/>
    </row>
    <row r="29132" spans="1:12" x14ac:dyDescent="0.25">
      <c r="A29132" s="3" t="str">
        <f t="shared" si="650"/>
        <v/>
      </c>
      <c r="L29132"/>
    </row>
    <row r="29133" spans="1:12" x14ac:dyDescent="0.25">
      <c r="A29133" s="3" t="str">
        <f t="shared" si="650"/>
        <v/>
      </c>
      <c r="L29133"/>
    </row>
    <row r="29134" spans="1:12" x14ac:dyDescent="0.25">
      <c r="A29134" s="3" t="str">
        <f t="shared" si="650"/>
        <v/>
      </c>
      <c r="L29134"/>
    </row>
    <row r="29135" spans="1:12" x14ac:dyDescent="0.25">
      <c r="A29135" s="3" t="str">
        <f t="shared" si="650"/>
        <v/>
      </c>
      <c r="L29135"/>
    </row>
    <row r="29136" spans="1:12" x14ac:dyDescent="0.25">
      <c r="A29136" s="3" t="str">
        <f t="shared" si="650"/>
        <v/>
      </c>
      <c r="L29136"/>
    </row>
    <row r="29137" spans="1:12" x14ac:dyDescent="0.25">
      <c r="A29137" s="3" t="str">
        <f t="shared" ref="A29137:A29200" si="651">IF(B29123="","",CONCATENATE(MONTH(B29123),YEAR(B29123)))</f>
        <v/>
      </c>
      <c r="L29137"/>
    </row>
    <row r="29138" spans="1:12" x14ac:dyDescent="0.25">
      <c r="A29138" s="3" t="str">
        <f t="shared" si="651"/>
        <v/>
      </c>
      <c r="L29138"/>
    </row>
    <row r="29139" spans="1:12" x14ac:dyDescent="0.25">
      <c r="A29139" s="3" t="str">
        <f t="shared" si="651"/>
        <v/>
      </c>
      <c r="L29139"/>
    </row>
    <row r="29140" spans="1:12" x14ac:dyDescent="0.25">
      <c r="A29140" s="3" t="str">
        <f t="shared" si="651"/>
        <v/>
      </c>
      <c r="L29140"/>
    </row>
    <row r="29141" spans="1:12" x14ac:dyDescent="0.25">
      <c r="A29141" s="3" t="str">
        <f t="shared" si="651"/>
        <v/>
      </c>
      <c r="L29141"/>
    </row>
    <row r="29142" spans="1:12" x14ac:dyDescent="0.25">
      <c r="A29142" s="3" t="str">
        <f t="shared" si="651"/>
        <v/>
      </c>
      <c r="L29142"/>
    </row>
    <row r="29143" spans="1:12" x14ac:dyDescent="0.25">
      <c r="A29143" s="3" t="str">
        <f t="shared" si="651"/>
        <v/>
      </c>
      <c r="L29143"/>
    </row>
    <row r="29144" spans="1:12" x14ac:dyDescent="0.25">
      <c r="A29144" s="3" t="str">
        <f t="shared" si="651"/>
        <v/>
      </c>
      <c r="L29144"/>
    </row>
    <row r="29145" spans="1:12" x14ac:dyDescent="0.25">
      <c r="A29145" s="3" t="str">
        <f t="shared" si="651"/>
        <v/>
      </c>
      <c r="L29145"/>
    </row>
    <row r="29146" spans="1:12" x14ac:dyDescent="0.25">
      <c r="A29146" s="3" t="str">
        <f t="shared" si="651"/>
        <v/>
      </c>
      <c r="L29146"/>
    </row>
    <row r="29147" spans="1:12" x14ac:dyDescent="0.25">
      <c r="A29147" s="3" t="str">
        <f t="shared" si="651"/>
        <v/>
      </c>
      <c r="L29147"/>
    </row>
    <row r="29148" spans="1:12" x14ac:dyDescent="0.25">
      <c r="A29148" s="3" t="str">
        <f t="shared" si="651"/>
        <v/>
      </c>
      <c r="L29148"/>
    </row>
    <row r="29149" spans="1:12" x14ac:dyDescent="0.25">
      <c r="A29149" s="3" t="str">
        <f t="shared" si="651"/>
        <v/>
      </c>
      <c r="L29149"/>
    </row>
    <row r="29150" spans="1:12" x14ac:dyDescent="0.25">
      <c r="A29150" s="3" t="str">
        <f t="shared" si="651"/>
        <v/>
      </c>
      <c r="L29150"/>
    </row>
    <row r="29151" spans="1:12" x14ac:dyDescent="0.25">
      <c r="A29151" s="3" t="str">
        <f t="shared" si="651"/>
        <v/>
      </c>
      <c r="L29151"/>
    </row>
    <row r="29152" spans="1:12" x14ac:dyDescent="0.25">
      <c r="A29152" s="3" t="str">
        <f t="shared" si="651"/>
        <v/>
      </c>
      <c r="L29152"/>
    </row>
    <row r="29153" spans="1:12" x14ac:dyDescent="0.25">
      <c r="A29153" s="3" t="str">
        <f t="shared" si="651"/>
        <v/>
      </c>
      <c r="L29153"/>
    </row>
    <row r="29154" spans="1:12" x14ac:dyDescent="0.25">
      <c r="A29154" s="3" t="str">
        <f t="shared" si="651"/>
        <v/>
      </c>
      <c r="L29154"/>
    </row>
    <row r="29155" spans="1:12" x14ac:dyDescent="0.25">
      <c r="A29155" s="3" t="str">
        <f t="shared" si="651"/>
        <v/>
      </c>
      <c r="L29155"/>
    </row>
    <row r="29156" spans="1:12" x14ac:dyDescent="0.25">
      <c r="A29156" s="3" t="str">
        <f t="shared" si="651"/>
        <v/>
      </c>
      <c r="L29156"/>
    </row>
    <row r="29157" spans="1:12" x14ac:dyDescent="0.25">
      <c r="A29157" s="3" t="str">
        <f t="shared" si="651"/>
        <v/>
      </c>
      <c r="L29157"/>
    </row>
    <row r="29158" spans="1:12" x14ac:dyDescent="0.25">
      <c r="A29158" s="3" t="str">
        <f t="shared" si="651"/>
        <v/>
      </c>
      <c r="L29158"/>
    </row>
    <row r="29159" spans="1:12" x14ac:dyDescent="0.25">
      <c r="A29159" s="3" t="str">
        <f t="shared" si="651"/>
        <v/>
      </c>
      <c r="L29159"/>
    </row>
    <row r="29160" spans="1:12" x14ac:dyDescent="0.25">
      <c r="A29160" s="3" t="str">
        <f t="shared" si="651"/>
        <v/>
      </c>
      <c r="L29160"/>
    </row>
    <row r="29161" spans="1:12" x14ac:dyDescent="0.25">
      <c r="A29161" s="3" t="str">
        <f t="shared" si="651"/>
        <v/>
      </c>
      <c r="L29161"/>
    </row>
    <row r="29162" spans="1:12" x14ac:dyDescent="0.25">
      <c r="A29162" s="3" t="str">
        <f t="shared" si="651"/>
        <v/>
      </c>
      <c r="L29162"/>
    </row>
    <row r="29163" spans="1:12" x14ac:dyDescent="0.25">
      <c r="A29163" s="3" t="str">
        <f t="shared" si="651"/>
        <v/>
      </c>
      <c r="L29163"/>
    </row>
    <row r="29164" spans="1:12" x14ac:dyDescent="0.25">
      <c r="A29164" s="3" t="str">
        <f t="shared" si="651"/>
        <v/>
      </c>
      <c r="L29164"/>
    </row>
    <row r="29165" spans="1:12" x14ac:dyDescent="0.25">
      <c r="A29165" s="3" t="str">
        <f t="shared" si="651"/>
        <v/>
      </c>
      <c r="L29165"/>
    </row>
    <row r="29166" spans="1:12" x14ac:dyDescent="0.25">
      <c r="A29166" s="3" t="str">
        <f t="shared" si="651"/>
        <v/>
      </c>
      <c r="L29166"/>
    </row>
    <row r="29167" spans="1:12" x14ac:dyDescent="0.25">
      <c r="A29167" s="3" t="str">
        <f t="shared" si="651"/>
        <v/>
      </c>
      <c r="L29167"/>
    </row>
    <row r="29168" spans="1:12" x14ac:dyDescent="0.25">
      <c r="A29168" s="3" t="str">
        <f t="shared" si="651"/>
        <v/>
      </c>
      <c r="L29168"/>
    </row>
    <row r="29169" spans="1:12" x14ac:dyDescent="0.25">
      <c r="A29169" s="3" t="str">
        <f t="shared" si="651"/>
        <v/>
      </c>
      <c r="L29169"/>
    </row>
    <row r="29170" spans="1:12" x14ac:dyDescent="0.25">
      <c r="A29170" s="3" t="str">
        <f t="shared" si="651"/>
        <v/>
      </c>
      <c r="L29170"/>
    </row>
    <row r="29171" spans="1:12" x14ac:dyDescent="0.25">
      <c r="A29171" s="3" t="str">
        <f t="shared" si="651"/>
        <v/>
      </c>
      <c r="L29171"/>
    </row>
    <row r="29172" spans="1:12" x14ac:dyDescent="0.25">
      <c r="A29172" s="3" t="str">
        <f t="shared" si="651"/>
        <v/>
      </c>
      <c r="L29172"/>
    </row>
    <row r="29173" spans="1:12" x14ac:dyDescent="0.25">
      <c r="A29173" s="3" t="str">
        <f t="shared" si="651"/>
        <v/>
      </c>
      <c r="L29173"/>
    </row>
    <row r="29174" spans="1:12" x14ac:dyDescent="0.25">
      <c r="A29174" s="3" t="str">
        <f t="shared" si="651"/>
        <v/>
      </c>
      <c r="L29174"/>
    </row>
    <row r="29175" spans="1:12" x14ac:dyDescent="0.25">
      <c r="A29175" s="3" t="str">
        <f t="shared" si="651"/>
        <v/>
      </c>
      <c r="L29175"/>
    </row>
    <row r="29176" spans="1:12" x14ac:dyDescent="0.25">
      <c r="A29176" s="3" t="str">
        <f t="shared" si="651"/>
        <v/>
      </c>
      <c r="L29176"/>
    </row>
    <row r="29177" spans="1:12" x14ac:dyDescent="0.25">
      <c r="A29177" s="3" t="str">
        <f t="shared" si="651"/>
        <v/>
      </c>
      <c r="L29177"/>
    </row>
    <row r="29178" spans="1:12" x14ac:dyDescent="0.25">
      <c r="A29178" s="3" t="str">
        <f t="shared" si="651"/>
        <v/>
      </c>
      <c r="L29178"/>
    </row>
    <row r="29179" spans="1:12" x14ac:dyDescent="0.25">
      <c r="A29179" s="3" t="str">
        <f t="shared" si="651"/>
        <v/>
      </c>
      <c r="L29179"/>
    </row>
    <row r="29180" spans="1:12" x14ac:dyDescent="0.25">
      <c r="A29180" s="3" t="str">
        <f t="shared" si="651"/>
        <v/>
      </c>
      <c r="L29180"/>
    </row>
    <row r="29181" spans="1:12" x14ac:dyDescent="0.25">
      <c r="A29181" s="3" t="str">
        <f t="shared" si="651"/>
        <v/>
      </c>
      <c r="L29181"/>
    </row>
    <row r="29182" spans="1:12" x14ac:dyDescent="0.25">
      <c r="A29182" s="3" t="str">
        <f t="shared" si="651"/>
        <v/>
      </c>
      <c r="L29182"/>
    </row>
    <row r="29183" spans="1:12" x14ac:dyDescent="0.25">
      <c r="A29183" s="3" t="str">
        <f t="shared" si="651"/>
        <v/>
      </c>
      <c r="L29183"/>
    </row>
    <row r="29184" spans="1:12" x14ac:dyDescent="0.25">
      <c r="A29184" s="3" t="str">
        <f t="shared" si="651"/>
        <v/>
      </c>
      <c r="L29184"/>
    </row>
    <row r="29185" spans="1:12" x14ac:dyDescent="0.25">
      <c r="A29185" s="3" t="str">
        <f t="shared" si="651"/>
        <v/>
      </c>
      <c r="L29185"/>
    </row>
    <row r="29186" spans="1:12" x14ac:dyDescent="0.25">
      <c r="A29186" s="3" t="str">
        <f t="shared" si="651"/>
        <v/>
      </c>
      <c r="L29186"/>
    </row>
    <row r="29187" spans="1:12" x14ac:dyDescent="0.25">
      <c r="A29187" s="3" t="str">
        <f t="shared" si="651"/>
        <v/>
      </c>
      <c r="L29187"/>
    </row>
    <row r="29188" spans="1:12" x14ac:dyDescent="0.25">
      <c r="A29188" s="3" t="str">
        <f t="shared" si="651"/>
        <v/>
      </c>
      <c r="L29188"/>
    </row>
    <row r="29189" spans="1:12" x14ac:dyDescent="0.25">
      <c r="A29189" s="3" t="str">
        <f t="shared" si="651"/>
        <v/>
      </c>
      <c r="L29189"/>
    </row>
    <row r="29190" spans="1:12" x14ac:dyDescent="0.25">
      <c r="A29190" s="3" t="str">
        <f t="shared" si="651"/>
        <v/>
      </c>
      <c r="L29190"/>
    </row>
    <row r="29191" spans="1:12" x14ac:dyDescent="0.25">
      <c r="A29191" s="3" t="str">
        <f t="shared" si="651"/>
        <v/>
      </c>
      <c r="L29191"/>
    </row>
    <row r="29192" spans="1:12" x14ac:dyDescent="0.25">
      <c r="A29192" s="3" t="str">
        <f t="shared" si="651"/>
        <v/>
      </c>
      <c r="L29192"/>
    </row>
    <row r="29193" spans="1:12" x14ac:dyDescent="0.25">
      <c r="A29193" s="3" t="str">
        <f t="shared" si="651"/>
        <v/>
      </c>
      <c r="L29193"/>
    </row>
    <row r="29194" spans="1:12" x14ac:dyDescent="0.25">
      <c r="A29194" s="3" t="str">
        <f t="shared" si="651"/>
        <v/>
      </c>
      <c r="L29194"/>
    </row>
    <row r="29195" spans="1:12" x14ac:dyDescent="0.25">
      <c r="A29195" s="3" t="str">
        <f t="shared" si="651"/>
        <v/>
      </c>
      <c r="L29195"/>
    </row>
    <row r="29196" spans="1:12" x14ac:dyDescent="0.25">
      <c r="A29196" s="3" t="str">
        <f t="shared" si="651"/>
        <v/>
      </c>
      <c r="L29196"/>
    </row>
    <row r="29197" spans="1:12" x14ac:dyDescent="0.25">
      <c r="A29197" s="3" t="str">
        <f t="shared" si="651"/>
        <v/>
      </c>
      <c r="L29197"/>
    </row>
    <row r="29198" spans="1:12" x14ac:dyDescent="0.25">
      <c r="A29198" s="3" t="str">
        <f t="shared" si="651"/>
        <v/>
      </c>
      <c r="L29198"/>
    </row>
    <row r="29199" spans="1:12" x14ac:dyDescent="0.25">
      <c r="A29199" s="3" t="str">
        <f t="shared" si="651"/>
        <v/>
      </c>
      <c r="L29199"/>
    </row>
    <row r="29200" spans="1:12" x14ac:dyDescent="0.25">
      <c r="A29200" s="3" t="str">
        <f t="shared" si="651"/>
        <v/>
      </c>
      <c r="L29200"/>
    </row>
    <row r="29201" spans="1:12" x14ac:dyDescent="0.25">
      <c r="A29201" s="3" t="str">
        <f t="shared" ref="A29201:A29264" si="652">IF(B29187="","",CONCATENATE(MONTH(B29187),YEAR(B29187)))</f>
        <v/>
      </c>
      <c r="L29201"/>
    </row>
    <row r="29202" spans="1:12" x14ac:dyDescent="0.25">
      <c r="A29202" s="3" t="str">
        <f t="shared" si="652"/>
        <v/>
      </c>
      <c r="L29202"/>
    </row>
    <row r="29203" spans="1:12" x14ac:dyDescent="0.25">
      <c r="A29203" s="3" t="str">
        <f t="shared" si="652"/>
        <v/>
      </c>
      <c r="L29203"/>
    </row>
    <row r="29204" spans="1:12" x14ac:dyDescent="0.25">
      <c r="A29204" s="3" t="str">
        <f t="shared" si="652"/>
        <v/>
      </c>
      <c r="L29204"/>
    </row>
    <row r="29205" spans="1:12" x14ac:dyDescent="0.25">
      <c r="A29205" s="3" t="str">
        <f t="shared" si="652"/>
        <v/>
      </c>
      <c r="L29205"/>
    </row>
    <row r="29206" spans="1:12" x14ac:dyDescent="0.25">
      <c r="A29206" s="3" t="str">
        <f t="shared" si="652"/>
        <v/>
      </c>
      <c r="L29206"/>
    </row>
    <row r="29207" spans="1:12" x14ac:dyDescent="0.25">
      <c r="A29207" s="3" t="str">
        <f t="shared" si="652"/>
        <v/>
      </c>
      <c r="L29207"/>
    </row>
    <row r="29208" spans="1:12" x14ac:dyDescent="0.25">
      <c r="A29208" s="3" t="str">
        <f t="shared" si="652"/>
        <v/>
      </c>
      <c r="L29208"/>
    </row>
    <row r="29209" spans="1:12" x14ac:dyDescent="0.25">
      <c r="A29209" s="3" t="str">
        <f t="shared" si="652"/>
        <v/>
      </c>
      <c r="L29209"/>
    </row>
    <row r="29210" spans="1:12" x14ac:dyDescent="0.25">
      <c r="A29210" s="3" t="str">
        <f t="shared" si="652"/>
        <v/>
      </c>
      <c r="L29210"/>
    </row>
    <row r="29211" spans="1:12" x14ac:dyDescent="0.25">
      <c r="A29211" s="3" t="str">
        <f t="shared" si="652"/>
        <v/>
      </c>
      <c r="L29211"/>
    </row>
    <row r="29212" spans="1:12" x14ac:dyDescent="0.25">
      <c r="A29212" s="3" t="str">
        <f t="shared" si="652"/>
        <v/>
      </c>
      <c r="L29212"/>
    </row>
    <row r="29213" spans="1:12" x14ac:dyDescent="0.25">
      <c r="A29213" s="3" t="str">
        <f t="shared" si="652"/>
        <v/>
      </c>
      <c r="L29213"/>
    </row>
    <row r="29214" spans="1:12" x14ac:dyDescent="0.25">
      <c r="A29214" s="3" t="str">
        <f t="shared" si="652"/>
        <v/>
      </c>
      <c r="L29214"/>
    </row>
    <row r="29215" spans="1:12" x14ac:dyDescent="0.25">
      <c r="A29215" s="3" t="str">
        <f t="shared" si="652"/>
        <v/>
      </c>
      <c r="L29215"/>
    </row>
    <row r="29216" spans="1:12" x14ac:dyDescent="0.25">
      <c r="A29216" s="3" t="str">
        <f t="shared" si="652"/>
        <v/>
      </c>
      <c r="L29216"/>
    </row>
    <row r="29217" spans="1:12" x14ac:dyDescent="0.25">
      <c r="A29217" s="3" t="str">
        <f t="shared" si="652"/>
        <v/>
      </c>
      <c r="L29217"/>
    </row>
    <row r="29218" spans="1:12" x14ac:dyDescent="0.25">
      <c r="A29218" s="3" t="str">
        <f t="shared" si="652"/>
        <v/>
      </c>
      <c r="L29218"/>
    </row>
    <row r="29219" spans="1:12" x14ac:dyDescent="0.25">
      <c r="A29219" s="3" t="str">
        <f t="shared" si="652"/>
        <v/>
      </c>
      <c r="L29219"/>
    </row>
    <row r="29220" spans="1:12" x14ac:dyDescent="0.25">
      <c r="A29220" s="3" t="str">
        <f t="shared" si="652"/>
        <v/>
      </c>
      <c r="L29220"/>
    </row>
    <row r="29221" spans="1:12" x14ac:dyDescent="0.25">
      <c r="A29221" s="3" t="str">
        <f t="shared" si="652"/>
        <v/>
      </c>
      <c r="L29221"/>
    </row>
    <row r="29222" spans="1:12" x14ac:dyDescent="0.25">
      <c r="A29222" s="3" t="str">
        <f t="shared" si="652"/>
        <v/>
      </c>
      <c r="L29222"/>
    </row>
    <row r="29223" spans="1:12" x14ac:dyDescent="0.25">
      <c r="A29223" s="3" t="str">
        <f t="shared" si="652"/>
        <v/>
      </c>
      <c r="L29223"/>
    </row>
    <row r="29224" spans="1:12" x14ac:dyDescent="0.25">
      <c r="A29224" s="3" t="str">
        <f t="shared" si="652"/>
        <v/>
      </c>
      <c r="L29224"/>
    </row>
    <row r="29225" spans="1:12" x14ac:dyDescent="0.25">
      <c r="A29225" s="3" t="str">
        <f t="shared" si="652"/>
        <v/>
      </c>
      <c r="L29225"/>
    </row>
    <row r="29226" spans="1:12" x14ac:dyDescent="0.25">
      <c r="A29226" s="3" t="str">
        <f t="shared" si="652"/>
        <v/>
      </c>
      <c r="L29226"/>
    </row>
    <row r="29227" spans="1:12" x14ac:dyDescent="0.25">
      <c r="A29227" s="3" t="str">
        <f t="shared" si="652"/>
        <v/>
      </c>
      <c r="L29227"/>
    </row>
    <row r="29228" spans="1:12" x14ac:dyDescent="0.25">
      <c r="A29228" s="3" t="str">
        <f t="shared" si="652"/>
        <v/>
      </c>
      <c r="L29228"/>
    </row>
    <row r="29229" spans="1:12" x14ac:dyDescent="0.25">
      <c r="A29229" s="3" t="str">
        <f t="shared" si="652"/>
        <v/>
      </c>
      <c r="L29229"/>
    </row>
    <row r="29230" spans="1:12" x14ac:dyDescent="0.25">
      <c r="A29230" s="3" t="str">
        <f t="shared" si="652"/>
        <v/>
      </c>
      <c r="L29230"/>
    </row>
    <row r="29231" spans="1:12" x14ac:dyDescent="0.25">
      <c r="A29231" s="3" t="str">
        <f t="shared" si="652"/>
        <v/>
      </c>
      <c r="L29231"/>
    </row>
    <row r="29232" spans="1:12" x14ac:dyDescent="0.25">
      <c r="A29232" s="3" t="str">
        <f t="shared" si="652"/>
        <v/>
      </c>
      <c r="L29232"/>
    </row>
    <row r="29233" spans="1:12" x14ac:dyDescent="0.25">
      <c r="A29233" s="3" t="str">
        <f t="shared" si="652"/>
        <v/>
      </c>
      <c r="L29233"/>
    </row>
    <row r="29234" spans="1:12" x14ac:dyDescent="0.25">
      <c r="A29234" s="3" t="str">
        <f t="shared" si="652"/>
        <v/>
      </c>
      <c r="L29234"/>
    </row>
    <row r="29235" spans="1:12" x14ac:dyDescent="0.25">
      <c r="A29235" s="3" t="str">
        <f t="shared" si="652"/>
        <v/>
      </c>
      <c r="L29235"/>
    </row>
    <row r="29236" spans="1:12" x14ac:dyDescent="0.25">
      <c r="A29236" s="3" t="str">
        <f t="shared" si="652"/>
        <v/>
      </c>
      <c r="L29236"/>
    </row>
    <row r="29237" spans="1:12" x14ac:dyDescent="0.25">
      <c r="A29237" s="3" t="str">
        <f t="shared" si="652"/>
        <v/>
      </c>
      <c r="L29237"/>
    </row>
    <row r="29238" spans="1:12" x14ac:dyDescent="0.25">
      <c r="A29238" s="3" t="str">
        <f t="shared" si="652"/>
        <v/>
      </c>
      <c r="L29238"/>
    </row>
    <row r="29239" spans="1:12" x14ac:dyDescent="0.25">
      <c r="A29239" s="3" t="str">
        <f t="shared" si="652"/>
        <v/>
      </c>
      <c r="L29239"/>
    </row>
    <row r="29240" spans="1:12" x14ac:dyDescent="0.25">
      <c r="A29240" s="3" t="str">
        <f t="shared" si="652"/>
        <v/>
      </c>
      <c r="L29240"/>
    </row>
    <row r="29241" spans="1:12" x14ac:dyDescent="0.25">
      <c r="A29241" s="3" t="str">
        <f t="shared" si="652"/>
        <v/>
      </c>
      <c r="L29241"/>
    </row>
    <row r="29242" spans="1:12" x14ac:dyDescent="0.25">
      <c r="A29242" s="3" t="str">
        <f t="shared" si="652"/>
        <v/>
      </c>
      <c r="L29242"/>
    </row>
    <row r="29243" spans="1:12" x14ac:dyDescent="0.25">
      <c r="A29243" s="3" t="str">
        <f t="shared" si="652"/>
        <v/>
      </c>
      <c r="L29243"/>
    </row>
    <row r="29244" spans="1:12" x14ac:dyDescent="0.25">
      <c r="A29244" s="3" t="str">
        <f t="shared" si="652"/>
        <v/>
      </c>
      <c r="L29244"/>
    </row>
    <row r="29245" spans="1:12" x14ac:dyDescent="0.25">
      <c r="A29245" s="3" t="str">
        <f t="shared" si="652"/>
        <v/>
      </c>
      <c r="L29245"/>
    </row>
    <row r="29246" spans="1:12" x14ac:dyDescent="0.25">
      <c r="A29246" s="3" t="str">
        <f t="shared" si="652"/>
        <v/>
      </c>
      <c r="L29246"/>
    </row>
    <row r="29247" spans="1:12" x14ac:dyDescent="0.25">
      <c r="A29247" s="3" t="str">
        <f t="shared" si="652"/>
        <v/>
      </c>
      <c r="L29247"/>
    </row>
    <row r="29248" spans="1:12" x14ac:dyDescent="0.25">
      <c r="A29248" s="3" t="str">
        <f t="shared" si="652"/>
        <v/>
      </c>
      <c r="L29248"/>
    </row>
    <row r="29249" spans="1:12" x14ac:dyDescent="0.25">
      <c r="A29249" s="3" t="str">
        <f t="shared" si="652"/>
        <v/>
      </c>
      <c r="L29249"/>
    </row>
    <row r="29250" spans="1:12" x14ac:dyDescent="0.25">
      <c r="A29250" s="3" t="str">
        <f t="shared" si="652"/>
        <v/>
      </c>
      <c r="L29250"/>
    </row>
    <row r="29251" spans="1:12" x14ac:dyDescent="0.25">
      <c r="A29251" s="3" t="str">
        <f t="shared" si="652"/>
        <v/>
      </c>
      <c r="L29251"/>
    </row>
    <row r="29252" spans="1:12" x14ac:dyDescent="0.25">
      <c r="A29252" s="3" t="str">
        <f t="shared" si="652"/>
        <v/>
      </c>
      <c r="L29252"/>
    </row>
    <row r="29253" spans="1:12" x14ac:dyDescent="0.25">
      <c r="A29253" s="3" t="str">
        <f t="shared" si="652"/>
        <v/>
      </c>
      <c r="L29253"/>
    </row>
    <row r="29254" spans="1:12" x14ac:dyDescent="0.25">
      <c r="A29254" s="3" t="str">
        <f t="shared" si="652"/>
        <v/>
      </c>
      <c r="L29254"/>
    </row>
    <row r="29255" spans="1:12" x14ac:dyDescent="0.25">
      <c r="A29255" s="3" t="str">
        <f t="shared" si="652"/>
        <v/>
      </c>
      <c r="L29255"/>
    </row>
    <row r="29256" spans="1:12" x14ac:dyDescent="0.25">
      <c r="A29256" s="3" t="str">
        <f t="shared" si="652"/>
        <v/>
      </c>
      <c r="L29256"/>
    </row>
    <row r="29257" spans="1:12" x14ac:dyDescent="0.25">
      <c r="A29257" s="3" t="str">
        <f t="shared" si="652"/>
        <v/>
      </c>
      <c r="L29257"/>
    </row>
    <row r="29258" spans="1:12" x14ac:dyDescent="0.25">
      <c r="A29258" s="3" t="str">
        <f t="shared" si="652"/>
        <v/>
      </c>
      <c r="L29258"/>
    </row>
    <row r="29259" spans="1:12" x14ac:dyDescent="0.25">
      <c r="A29259" s="3" t="str">
        <f t="shared" si="652"/>
        <v/>
      </c>
      <c r="L29259"/>
    </row>
    <row r="29260" spans="1:12" x14ac:dyDescent="0.25">
      <c r="A29260" s="3" t="str">
        <f t="shared" si="652"/>
        <v/>
      </c>
      <c r="L29260"/>
    </row>
    <row r="29261" spans="1:12" x14ac:dyDescent="0.25">
      <c r="A29261" s="3" t="str">
        <f t="shared" si="652"/>
        <v/>
      </c>
      <c r="L29261"/>
    </row>
    <row r="29262" spans="1:12" x14ac:dyDescent="0.25">
      <c r="A29262" s="3" t="str">
        <f t="shared" si="652"/>
        <v/>
      </c>
      <c r="L29262"/>
    </row>
    <row r="29263" spans="1:12" x14ac:dyDescent="0.25">
      <c r="A29263" s="3" t="str">
        <f t="shared" si="652"/>
        <v/>
      </c>
      <c r="L29263"/>
    </row>
    <row r="29264" spans="1:12" x14ac:dyDescent="0.25">
      <c r="A29264" s="3" t="str">
        <f t="shared" si="652"/>
        <v/>
      </c>
      <c r="L29264"/>
    </row>
    <row r="29265" spans="1:12" x14ac:dyDescent="0.25">
      <c r="A29265" s="3" t="str">
        <f t="shared" ref="A29265:A29328" si="653">IF(B29251="","",CONCATENATE(MONTH(B29251),YEAR(B29251)))</f>
        <v/>
      </c>
      <c r="L29265"/>
    </row>
    <row r="29266" spans="1:12" x14ac:dyDescent="0.25">
      <c r="A29266" s="3" t="str">
        <f t="shared" si="653"/>
        <v/>
      </c>
      <c r="L29266"/>
    </row>
    <row r="29267" spans="1:12" x14ac:dyDescent="0.25">
      <c r="A29267" s="3" t="str">
        <f t="shared" si="653"/>
        <v/>
      </c>
      <c r="L29267"/>
    </row>
    <row r="29268" spans="1:12" x14ac:dyDescent="0.25">
      <c r="A29268" s="3" t="str">
        <f t="shared" si="653"/>
        <v/>
      </c>
      <c r="L29268"/>
    </row>
    <row r="29269" spans="1:12" x14ac:dyDescent="0.25">
      <c r="A29269" s="3" t="str">
        <f t="shared" si="653"/>
        <v/>
      </c>
      <c r="L29269"/>
    </row>
    <row r="29270" spans="1:12" x14ac:dyDescent="0.25">
      <c r="A29270" s="3" t="str">
        <f t="shared" si="653"/>
        <v/>
      </c>
      <c r="L29270"/>
    </row>
    <row r="29271" spans="1:12" x14ac:dyDescent="0.25">
      <c r="A29271" s="3" t="str">
        <f t="shared" si="653"/>
        <v/>
      </c>
      <c r="L29271"/>
    </row>
    <row r="29272" spans="1:12" x14ac:dyDescent="0.25">
      <c r="A29272" s="3" t="str">
        <f t="shared" si="653"/>
        <v/>
      </c>
      <c r="L29272"/>
    </row>
    <row r="29273" spans="1:12" x14ac:dyDescent="0.25">
      <c r="A29273" s="3" t="str">
        <f t="shared" si="653"/>
        <v/>
      </c>
      <c r="L29273"/>
    </row>
    <row r="29274" spans="1:12" x14ac:dyDescent="0.25">
      <c r="A29274" s="3" t="str">
        <f t="shared" si="653"/>
        <v/>
      </c>
      <c r="L29274"/>
    </row>
    <row r="29275" spans="1:12" x14ac:dyDescent="0.25">
      <c r="A29275" s="3" t="str">
        <f t="shared" si="653"/>
        <v/>
      </c>
      <c r="L29275"/>
    </row>
    <row r="29276" spans="1:12" x14ac:dyDescent="0.25">
      <c r="A29276" s="3" t="str">
        <f t="shared" si="653"/>
        <v/>
      </c>
      <c r="L29276"/>
    </row>
    <row r="29277" spans="1:12" x14ac:dyDescent="0.25">
      <c r="A29277" s="3" t="str">
        <f t="shared" si="653"/>
        <v/>
      </c>
      <c r="L29277"/>
    </row>
    <row r="29278" spans="1:12" x14ac:dyDescent="0.25">
      <c r="A29278" s="3" t="str">
        <f t="shared" si="653"/>
        <v/>
      </c>
      <c r="L29278"/>
    </row>
    <row r="29279" spans="1:12" x14ac:dyDescent="0.25">
      <c r="A29279" s="3" t="str">
        <f t="shared" si="653"/>
        <v/>
      </c>
      <c r="L29279"/>
    </row>
    <row r="29280" spans="1:12" x14ac:dyDescent="0.25">
      <c r="A29280" s="3" t="str">
        <f t="shared" si="653"/>
        <v/>
      </c>
      <c r="L29280"/>
    </row>
    <row r="29281" spans="1:12" x14ac:dyDescent="0.25">
      <c r="A29281" s="3" t="str">
        <f t="shared" si="653"/>
        <v/>
      </c>
      <c r="L29281"/>
    </row>
    <row r="29282" spans="1:12" x14ac:dyDescent="0.25">
      <c r="A29282" s="3" t="str">
        <f t="shared" si="653"/>
        <v/>
      </c>
      <c r="L29282"/>
    </row>
    <row r="29283" spans="1:12" x14ac:dyDescent="0.25">
      <c r="A29283" s="3" t="str">
        <f t="shared" si="653"/>
        <v/>
      </c>
      <c r="L29283"/>
    </row>
    <row r="29284" spans="1:12" x14ac:dyDescent="0.25">
      <c r="A29284" s="3" t="str">
        <f t="shared" si="653"/>
        <v/>
      </c>
      <c r="L29284"/>
    </row>
    <row r="29285" spans="1:12" x14ac:dyDescent="0.25">
      <c r="A29285" s="3" t="str">
        <f t="shared" si="653"/>
        <v/>
      </c>
      <c r="L29285"/>
    </row>
    <row r="29286" spans="1:12" x14ac:dyDescent="0.25">
      <c r="A29286" s="3" t="str">
        <f t="shared" si="653"/>
        <v/>
      </c>
      <c r="L29286"/>
    </row>
    <row r="29287" spans="1:12" x14ac:dyDescent="0.25">
      <c r="A29287" s="3" t="str">
        <f t="shared" si="653"/>
        <v/>
      </c>
      <c r="L29287"/>
    </row>
    <row r="29288" spans="1:12" x14ac:dyDescent="0.25">
      <c r="A29288" s="3" t="str">
        <f t="shared" si="653"/>
        <v/>
      </c>
      <c r="L29288"/>
    </row>
    <row r="29289" spans="1:12" x14ac:dyDescent="0.25">
      <c r="A29289" s="3" t="str">
        <f t="shared" si="653"/>
        <v/>
      </c>
      <c r="L29289"/>
    </row>
    <row r="29290" spans="1:12" x14ac:dyDescent="0.25">
      <c r="A29290" s="3" t="str">
        <f t="shared" si="653"/>
        <v/>
      </c>
      <c r="L29290"/>
    </row>
    <row r="29291" spans="1:12" x14ac:dyDescent="0.25">
      <c r="A29291" s="3" t="str">
        <f t="shared" si="653"/>
        <v/>
      </c>
      <c r="L29291"/>
    </row>
    <row r="29292" spans="1:12" x14ac:dyDescent="0.25">
      <c r="A29292" s="3" t="str">
        <f t="shared" si="653"/>
        <v/>
      </c>
      <c r="L29292"/>
    </row>
    <row r="29293" spans="1:12" x14ac:dyDescent="0.25">
      <c r="A29293" s="3" t="str">
        <f t="shared" si="653"/>
        <v/>
      </c>
      <c r="L29293"/>
    </row>
    <row r="29294" spans="1:12" x14ac:dyDescent="0.25">
      <c r="A29294" s="3" t="str">
        <f t="shared" si="653"/>
        <v/>
      </c>
      <c r="L29294"/>
    </row>
    <row r="29295" spans="1:12" x14ac:dyDescent="0.25">
      <c r="A29295" s="3" t="str">
        <f t="shared" si="653"/>
        <v/>
      </c>
      <c r="L29295"/>
    </row>
    <row r="29296" spans="1:12" x14ac:dyDescent="0.25">
      <c r="A29296" s="3" t="str">
        <f t="shared" si="653"/>
        <v/>
      </c>
      <c r="L29296"/>
    </row>
    <row r="29297" spans="1:12" x14ac:dyDescent="0.25">
      <c r="A29297" s="3" t="str">
        <f t="shared" si="653"/>
        <v/>
      </c>
      <c r="L29297"/>
    </row>
    <row r="29298" spans="1:12" x14ac:dyDescent="0.25">
      <c r="A29298" s="3" t="str">
        <f t="shared" si="653"/>
        <v/>
      </c>
      <c r="L29298"/>
    </row>
    <row r="29299" spans="1:12" x14ac:dyDescent="0.25">
      <c r="A29299" s="3" t="str">
        <f t="shared" si="653"/>
        <v/>
      </c>
      <c r="L29299"/>
    </row>
    <row r="29300" spans="1:12" x14ac:dyDescent="0.25">
      <c r="A29300" s="3" t="str">
        <f t="shared" si="653"/>
        <v/>
      </c>
      <c r="L29300"/>
    </row>
    <row r="29301" spans="1:12" x14ac:dyDescent="0.25">
      <c r="A29301" s="3" t="str">
        <f t="shared" si="653"/>
        <v/>
      </c>
      <c r="L29301"/>
    </row>
    <row r="29302" spans="1:12" x14ac:dyDescent="0.25">
      <c r="A29302" s="3" t="str">
        <f t="shared" si="653"/>
        <v/>
      </c>
      <c r="L29302"/>
    </row>
    <row r="29303" spans="1:12" x14ac:dyDescent="0.25">
      <c r="A29303" s="3" t="str">
        <f t="shared" si="653"/>
        <v/>
      </c>
      <c r="L29303"/>
    </row>
    <row r="29304" spans="1:12" x14ac:dyDescent="0.25">
      <c r="A29304" s="3" t="str">
        <f t="shared" si="653"/>
        <v/>
      </c>
      <c r="L29304"/>
    </row>
    <row r="29305" spans="1:12" x14ac:dyDescent="0.25">
      <c r="A29305" s="3" t="str">
        <f t="shared" si="653"/>
        <v/>
      </c>
      <c r="L29305"/>
    </row>
    <row r="29306" spans="1:12" x14ac:dyDescent="0.25">
      <c r="A29306" s="3" t="str">
        <f t="shared" si="653"/>
        <v/>
      </c>
      <c r="L29306"/>
    </row>
    <row r="29307" spans="1:12" x14ac:dyDescent="0.25">
      <c r="A29307" s="3" t="str">
        <f t="shared" si="653"/>
        <v/>
      </c>
      <c r="L29307"/>
    </row>
    <row r="29308" spans="1:12" x14ac:dyDescent="0.25">
      <c r="A29308" s="3" t="str">
        <f t="shared" si="653"/>
        <v/>
      </c>
      <c r="L29308"/>
    </row>
    <row r="29309" spans="1:12" x14ac:dyDescent="0.25">
      <c r="A29309" s="3" t="str">
        <f t="shared" si="653"/>
        <v/>
      </c>
      <c r="L29309"/>
    </row>
    <row r="29310" spans="1:12" x14ac:dyDescent="0.25">
      <c r="A29310" s="3" t="str">
        <f t="shared" si="653"/>
        <v/>
      </c>
      <c r="L29310"/>
    </row>
    <row r="29311" spans="1:12" x14ac:dyDescent="0.25">
      <c r="A29311" s="3" t="str">
        <f t="shared" si="653"/>
        <v/>
      </c>
      <c r="L29311"/>
    </row>
    <row r="29312" spans="1:12" x14ac:dyDescent="0.25">
      <c r="A29312" s="3" t="str">
        <f t="shared" si="653"/>
        <v/>
      </c>
      <c r="L29312"/>
    </row>
    <row r="29313" spans="1:12" x14ac:dyDescent="0.25">
      <c r="A29313" s="3" t="str">
        <f t="shared" si="653"/>
        <v/>
      </c>
      <c r="L29313"/>
    </row>
    <row r="29314" spans="1:12" x14ac:dyDescent="0.25">
      <c r="A29314" s="3" t="str">
        <f t="shared" si="653"/>
        <v/>
      </c>
      <c r="L29314"/>
    </row>
    <row r="29315" spans="1:12" x14ac:dyDescent="0.25">
      <c r="A29315" s="3" t="str">
        <f t="shared" si="653"/>
        <v/>
      </c>
      <c r="L29315"/>
    </row>
    <row r="29316" spans="1:12" x14ac:dyDescent="0.25">
      <c r="A29316" s="3" t="str">
        <f t="shared" si="653"/>
        <v/>
      </c>
      <c r="L29316"/>
    </row>
    <row r="29317" spans="1:12" x14ac:dyDescent="0.25">
      <c r="A29317" s="3" t="str">
        <f t="shared" si="653"/>
        <v/>
      </c>
      <c r="L29317"/>
    </row>
    <row r="29318" spans="1:12" x14ac:dyDescent="0.25">
      <c r="A29318" s="3" t="str">
        <f t="shared" si="653"/>
        <v/>
      </c>
      <c r="L29318"/>
    </row>
    <row r="29319" spans="1:12" x14ac:dyDescent="0.25">
      <c r="A29319" s="3" t="str">
        <f t="shared" si="653"/>
        <v/>
      </c>
      <c r="L29319"/>
    </row>
    <row r="29320" spans="1:12" x14ac:dyDescent="0.25">
      <c r="A29320" s="3" t="str">
        <f t="shared" si="653"/>
        <v/>
      </c>
      <c r="L29320"/>
    </row>
    <row r="29321" spans="1:12" x14ac:dyDescent="0.25">
      <c r="A29321" s="3" t="str">
        <f t="shared" si="653"/>
        <v/>
      </c>
      <c r="L29321"/>
    </row>
    <row r="29322" spans="1:12" x14ac:dyDescent="0.25">
      <c r="A29322" s="3" t="str">
        <f t="shared" si="653"/>
        <v/>
      </c>
      <c r="L29322"/>
    </row>
    <row r="29323" spans="1:12" x14ac:dyDescent="0.25">
      <c r="A29323" s="3" t="str">
        <f t="shared" si="653"/>
        <v/>
      </c>
      <c r="L29323"/>
    </row>
    <row r="29324" spans="1:12" x14ac:dyDescent="0.25">
      <c r="A29324" s="3" t="str">
        <f t="shared" si="653"/>
        <v/>
      </c>
      <c r="L29324"/>
    </row>
    <row r="29325" spans="1:12" x14ac:dyDescent="0.25">
      <c r="A29325" s="3" t="str">
        <f t="shared" si="653"/>
        <v/>
      </c>
      <c r="L29325"/>
    </row>
    <row r="29326" spans="1:12" x14ac:dyDescent="0.25">
      <c r="A29326" s="3" t="str">
        <f t="shared" si="653"/>
        <v/>
      </c>
      <c r="L29326"/>
    </row>
    <row r="29327" spans="1:12" x14ac:dyDescent="0.25">
      <c r="A29327" s="3" t="str">
        <f t="shared" si="653"/>
        <v/>
      </c>
      <c r="L29327"/>
    </row>
    <row r="29328" spans="1:12" x14ac:dyDescent="0.25">
      <c r="A29328" s="3" t="str">
        <f t="shared" si="653"/>
        <v/>
      </c>
      <c r="L29328"/>
    </row>
    <row r="29329" spans="1:12" x14ac:dyDescent="0.25">
      <c r="A29329" s="3" t="str">
        <f t="shared" ref="A29329:A29392" si="654">IF(B29315="","",CONCATENATE(MONTH(B29315),YEAR(B29315)))</f>
        <v/>
      </c>
      <c r="L29329"/>
    </row>
    <row r="29330" spans="1:12" x14ac:dyDescent="0.25">
      <c r="A29330" s="3" t="str">
        <f t="shared" si="654"/>
        <v/>
      </c>
      <c r="L29330"/>
    </row>
    <row r="29331" spans="1:12" x14ac:dyDescent="0.25">
      <c r="A29331" s="3" t="str">
        <f t="shared" si="654"/>
        <v/>
      </c>
      <c r="L29331"/>
    </row>
    <row r="29332" spans="1:12" x14ac:dyDescent="0.25">
      <c r="A29332" s="3" t="str">
        <f t="shared" si="654"/>
        <v/>
      </c>
      <c r="L29332"/>
    </row>
    <row r="29333" spans="1:12" x14ac:dyDescent="0.25">
      <c r="A29333" s="3" t="str">
        <f t="shared" si="654"/>
        <v/>
      </c>
      <c r="L29333"/>
    </row>
    <row r="29334" spans="1:12" x14ac:dyDescent="0.25">
      <c r="A29334" s="3" t="str">
        <f t="shared" si="654"/>
        <v/>
      </c>
      <c r="L29334"/>
    </row>
    <row r="29335" spans="1:12" x14ac:dyDescent="0.25">
      <c r="A29335" s="3" t="str">
        <f t="shared" si="654"/>
        <v/>
      </c>
      <c r="L29335"/>
    </row>
    <row r="29336" spans="1:12" x14ac:dyDescent="0.25">
      <c r="A29336" s="3" t="str">
        <f t="shared" si="654"/>
        <v/>
      </c>
      <c r="L29336"/>
    </row>
    <row r="29337" spans="1:12" x14ac:dyDescent="0.25">
      <c r="A29337" s="3" t="str">
        <f t="shared" si="654"/>
        <v/>
      </c>
      <c r="L29337"/>
    </row>
    <row r="29338" spans="1:12" x14ac:dyDescent="0.25">
      <c r="A29338" s="3" t="str">
        <f t="shared" si="654"/>
        <v/>
      </c>
      <c r="L29338"/>
    </row>
    <row r="29339" spans="1:12" x14ac:dyDescent="0.25">
      <c r="A29339" s="3" t="str">
        <f t="shared" si="654"/>
        <v/>
      </c>
      <c r="L29339"/>
    </row>
    <row r="29340" spans="1:12" x14ac:dyDescent="0.25">
      <c r="A29340" s="3" t="str">
        <f t="shared" si="654"/>
        <v/>
      </c>
      <c r="L29340"/>
    </row>
    <row r="29341" spans="1:12" x14ac:dyDescent="0.25">
      <c r="A29341" s="3" t="str">
        <f t="shared" si="654"/>
        <v/>
      </c>
      <c r="L29341"/>
    </row>
    <row r="29342" spans="1:12" x14ac:dyDescent="0.25">
      <c r="A29342" s="3" t="str">
        <f t="shared" si="654"/>
        <v/>
      </c>
      <c r="L29342"/>
    </row>
    <row r="29343" spans="1:12" x14ac:dyDescent="0.25">
      <c r="A29343" s="3" t="str">
        <f t="shared" si="654"/>
        <v/>
      </c>
      <c r="L29343"/>
    </row>
    <row r="29344" spans="1:12" x14ac:dyDescent="0.25">
      <c r="A29344" s="3" t="str">
        <f t="shared" si="654"/>
        <v/>
      </c>
      <c r="L29344"/>
    </row>
    <row r="29345" spans="1:12" x14ac:dyDescent="0.25">
      <c r="A29345" s="3" t="str">
        <f t="shared" si="654"/>
        <v/>
      </c>
      <c r="L29345"/>
    </row>
    <row r="29346" spans="1:12" x14ac:dyDescent="0.25">
      <c r="A29346" s="3" t="str">
        <f t="shared" si="654"/>
        <v/>
      </c>
      <c r="L29346"/>
    </row>
    <row r="29347" spans="1:12" x14ac:dyDescent="0.25">
      <c r="A29347" s="3" t="str">
        <f t="shared" si="654"/>
        <v/>
      </c>
      <c r="L29347"/>
    </row>
    <row r="29348" spans="1:12" x14ac:dyDescent="0.25">
      <c r="A29348" s="3" t="str">
        <f t="shared" si="654"/>
        <v/>
      </c>
      <c r="L29348"/>
    </row>
    <row r="29349" spans="1:12" x14ac:dyDescent="0.25">
      <c r="A29349" s="3" t="str">
        <f t="shared" si="654"/>
        <v/>
      </c>
      <c r="L29349"/>
    </row>
    <row r="29350" spans="1:12" x14ac:dyDescent="0.25">
      <c r="A29350" s="3" t="str">
        <f t="shared" si="654"/>
        <v/>
      </c>
      <c r="L29350"/>
    </row>
    <row r="29351" spans="1:12" x14ac:dyDescent="0.25">
      <c r="A29351" s="3" t="str">
        <f t="shared" si="654"/>
        <v/>
      </c>
      <c r="L29351"/>
    </row>
    <row r="29352" spans="1:12" x14ac:dyDescent="0.25">
      <c r="A29352" s="3" t="str">
        <f t="shared" si="654"/>
        <v/>
      </c>
      <c r="L29352"/>
    </row>
    <row r="29353" spans="1:12" x14ac:dyDescent="0.25">
      <c r="A29353" s="3" t="str">
        <f t="shared" si="654"/>
        <v/>
      </c>
      <c r="L29353"/>
    </row>
    <row r="29354" spans="1:12" x14ac:dyDescent="0.25">
      <c r="A29354" s="3" t="str">
        <f t="shared" si="654"/>
        <v/>
      </c>
      <c r="L29354"/>
    </row>
    <row r="29355" spans="1:12" x14ac:dyDescent="0.25">
      <c r="A29355" s="3" t="str">
        <f t="shared" si="654"/>
        <v/>
      </c>
      <c r="L29355"/>
    </row>
    <row r="29356" spans="1:12" x14ac:dyDescent="0.25">
      <c r="A29356" s="3" t="str">
        <f t="shared" si="654"/>
        <v/>
      </c>
      <c r="L29356"/>
    </row>
    <row r="29357" spans="1:12" x14ac:dyDescent="0.25">
      <c r="A29357" s="3" t="str">
        <f t="shared" si="654"/>
        <v/>
      </c>
      <c r="L29357"/>
    </row>
    <row r="29358" spans="1:12" x14ac:dyDescent="0.25">
      <c r="A29358" s="3" t="str">
        <f t="shared" si="654"/>
        <v/>
      </c>
      <c r="L29358"/>
    </row>
    <row r="29359" spans="1:12" x14ac:dyDescent="0.25">
      <c r="A29359" s="3" t="str">
        <f t="shared" si="654"/>
        <v/>
      </c>
      <c r="L29359"/>
    </row>
    <row r="29360" spans="1:12" x14ac:dyDescent="0.25">
      <c r="A29360" s="3" t="str">
        <f t="shared" si="654"/>
        <v/>
      </c>
      <c r="L29360"/>
    </row>
    <row r="29361" spans="1:12" x14ac:dyDescent="0.25">
      <c r="A29361" s="3" t="str">
        <f t="shared" si="654"/>
        <v/>
      </c>
      <c r="L29361"/>
    </row>
    <row r="29362" spans="1:12" x14ac:dyDescent="0.25">
      <c r="A29362" s="3" t="str">
        <f t="shared" si="654"/>
        <v/>
      </c>
      <c r="L29362"/>
    </row>
    <row r="29363" spans="1:12" x14ac:dyDescent="0.25">
      <c r="A29363" s="3" t="str">
        <f t="shared" si="654"/>
        <v/>
      </c>
      <c r="L29363"/>
    </row>
    <row r="29364" spans="1:12" x14ac:dyDescent="0.25">
      <c r="A29364" s="3" t="str">
        <f t="shared" si="654"/>
        <v/>
      </c>
      <c r="L29364"/>
    </row>
    <row r="29365" spans="1:12" x14ac:dyDescent="0.25">
      <c r="A29365" s="3" t="str">
        <f t="shared" si="654"/>
        <v/>
      </c>
      <c r="L29365"/>
    </row>
    <row r="29366" spans="1:12" x14ac:dyDescent="0.25">
      <c r="A29366" s="3" t="str">
        <f t="shared" si="654"/>
        <v/>
      </c>
      <c r="L29366"/>
    </row>
    <row r="29367" spans="1:12" x14ac:dyDescent="0.25">
      <c r="A29367" s="3" t="str">
        <f t="shared" si="654"/>
        <v/>
      </c>
      <c r="L29367"/>
    </row>
    <row r="29368" spans="1:12" x14ac:dyDescent="0.25">
      <c r="A29368" s="3" t="str">
        <f t="shared" si="654"/>
        <v/>
      </c>
      <c r="L29368"/>
    </row>
    <row r="29369" spans="1:12" x14ac:dyDescent="0.25">
      <c r="A29369" s="3" t="str">
        <f t="shared" si="654"/>
        <v/>
      </c>
      <c r="L29369"/>
    </row>
    <row r="29370" spans="1:12" x14ac:dyDescent="0.25">
      <c r="A29370" s="3" t="str">
        <f t="shared" si="654"/>
        <v/>
      </c>
      <c r="L29370"/>
    </row>
    <row r="29371" spans="1:12" x14ac:dyDescent="0.25">
      <c r="A29371" s="3" t="str">
        <f t="shared" si="654"/>
        <v/>
      </c>
      <c r="L29371"/>
    </row>
    <row r="29372" spans="1:12" x14ac:dyDescent="0.25">
      <c r="A29372" s="3" t="str">
        <f t="shared" si="654"/>
        <v/>
      </c>
      <c r="L29372"/>
    </row>
    <row r="29373" spans="1:12" x14ac:dyDescent="0.25">
      <c r="A29373" s="3" t="str">
        <f t="shared" si="654"/>
        <v/>
      </c>
      <c r="L29373"/>
    </row>
    <row r="29374" spans="1:12" x14ac:dyDescent="0.25">
      <c r="A29374" s="3" t="str">
        <f t="shared" si="654"/>
        <v/>
      </c>
      <c r="L29374"/>
    </row>
    <row r="29375" spans="1:12" x14ac:dyDescent="0.25">
      <c r="A29375" s="3" t="str">
        <f t="shared" si="654"/>
        <v/>
      </c>
      <c r="L29375"/>
    </row>
    <row r="29376" spans="1:12" x14ac:dyDescent="0.25">
      <c r="A29376" s="3" t="str">
        <f t="shared" si="654"/>
        <v/>
      </c>
      <c r="L29376"/>
    </row>
    <row r="29377" spans="1:12" x14ac:dyDescent="0.25">
      <c r="A29377" s="3" t="str">
        <f t="shared" si="654"/>
        <v/>
      </c>
      <c r="L29377"/>
    </row>
    <row r="29378" spans="1:12" x14ac:dyDescent="0.25">
      <c r="A29378" s="3" t="str">
        <f t="shared" si="654"/>
        <v/>
      </c>
      <c r="L29378"/>
    </row>
    <row r="29379" spans="1:12" x14ac:dyDescent="0.25">
      <c r="A29379" s="3" t="str">
        <f t="shared" si="654"/>
        <v/>
      </c>
      <c r="L29379"/>
    </row>
    <row r="29380" spans="1:12" x14ac:dyDescent="0.25">
      <c r="A29380" s="3" t="str">
        <f t="shared" si="654"/>
        <v/>
      </c>
      <c r="L29380"/>
    </row>
    <row r="29381" spans="1:12" x14ac:dyDescent="0.25">
      <c r="A29381" s="3" t="str">
        <f t="shared" si="654"/>
        <v/>
      </c>
      <c r="L29381"/>
    </row>
    <row r="29382" spans="1:12" x14ac:dyDescent="0.25">
      <c r="A29382" s="3" t="str">
        <f t="shared" si="654"/>
        <v/>
      </c>
      <c r="L29382"/>
    </row>
    <row r="29383" spans="1:12" x14ac:dyDescent="0.25">
      <c r="A29383" s="3" t="str">
        <f t="shared" si="654"/>
        <v/>
      </c>
      <c r="L29383"/>
    </row>
    <row r="29384" spans="1:12" x14ac:dyDescent="0.25">
      <c r="A29384" s="3" t="str">
        <f t="shared" si="654"/>
        <v/>
      </c>
      <c r="L29384"/>
    </row>
    <row r="29385" spans="1:12" x14ac:dyDescent="0.25">
      <c r="A29385" s="3" t="str">
        <f t="shared" si="654"/>
        <v/>
      </c>
      <c r="L29385"/>
    </row>
    <row r="29386" spans="1:12" x14ac:dyDescent="0.25">
      <c r="A29386" s="3" t="str">
        <f t="shared" si="654"/>
        <v/>
      </c>
      <c r="L29386"/>
    </row>
    <row r="29387" spans="1:12" x14ac:dyDescent="0.25">
      <c r="A29387" s="3" t="str">
        <f t="shared" si="654"/>
        <v/>
      </c>
      <c r="L29387"/>
    </row>
    <row r="29388" spans="1:12" x14ac:dyDescent="0.25">
      <c r="A29388" s="3" t="str">
        <f t="shared" si="654"/>
        <v/>
      </c>
      <c r="L29388"/>
    </row>
    <row r="29389" spans="1:12" x14ac:dyDescent="0.25">
      <c r="A29389" s="3" t="str">
        <f t="shared" si="654"/>
        <v/>
      </c>
      <c r="L29389"/>
    </row>
    <row r="29390" spans="1:12" x14ac:dyDescent="0.25">
      <c r="A29390" s="3" t="str">
        <f t="shared" si="654"/>
        <v/>
      </c>
      <c r="L29390"/>
    </row>
    <row r="29391" spans="1:12" x14ac:dyDescent="0.25">
      <c r="A29391" s="3" t="str">
        <f t="shared" si="654"/>
        <v/>
      </c>
      <c r="L29391"/>
    </row>
    <row r="29392" spans="1:12" x14ac:dyDescent="0.25">
      <c r="A29392" s="3" t="str">
        <f t="shared" si="654"/>
        <v/>
      </c>
      <c r="L29392"/>
    </row>
    <row r="29393" spans="1:12" x14ac:dyDescent="0.25">
      <c r="A29393" s="3" t="str">
        <f t="shared" ref="A29393:A29456" si="655">IF(B29379="","",CONCATENATE(MONTH(B29379),YEAR(B29379)))</f>
        <v/>
      </c>
      <c r="L29393"/>
    </row>
    <row r="29394" spans="1:12" x14ac:dyDescent="0.25">
      <c r="A29394" s="3" t="str">
        <f t="shared" si="655"/>
        <v/>
      </c>
      <c r="L29394"/>
    </row>
    <row r="29395" spans="1:12" x14ac:dyDescent="0.25">
      <c r="A29395" s="3" t="str">
        <f t="shared" si="655"/>
        <v/>
      </c>
      <c r="L29395"/>
    </row>
    <row r="29396" spans="1:12" x14ac:dyDescent="0.25">
      <c r="A29396" s="3" t="str">
        <f t="shared" si="655"/>
        <v/>
      </c>
      <c r="L29396"/>
    </row>
    <row r="29397" spans="1:12" x14ac:dyDescent="0.25">
      <c r="A29397" s="3" t="str">
        <f t="shared" si="655"/>
        <v/>
      </c>
      <c r="L29397"/>
    </row>
    <row r="29398" spans="1:12" x14ac:dyDescent="0.25">
      <c r="A29398" s="3" t="str">
        <f t="shared" si="655"/>
        <v/>
      </c>
      <c r="L29398"/>
    </row>
    <row r="29399" spans="1:12" x14ac:dyDescent="0.25">
      <c r="A29399" s="3" t="str">
        <f t="shared" si="655"/>
        <v/>
      </c>
      <c r="L29399"/>
    </row>
    <row r="29400" spans="1:12" x14ac:dyDescent="0.25">
      <c r="A29400" s="3" t="str">
        <f t="shared" si="655"/>
        <v/>
      </c>
      <c r="L29400"/>
    </row>
    <row r="29401" spans="1:12" x14ac:dyDescent="0.25">
      <c r="A29401" s="3" t="str">
        <f t="shared" si="655"/>
        <v/>
      </c>
      <c r="L29401"/>
    </row>
    <row r="29402" spans="1:12" x14ac:dyDescent="0.25">
      <c r="A29402" s="3" t="str">
        <f t="shared" si="655"/>
        <v/>
      </c>
      <c r="L29402"/>
    </row>
    <row r="29403" spans="1:12" x14ac:dyDescent="0.25">
      <c r="A29403" s="3" t="str">
        <f t="shared" si="655"/>
        <v/>
      </c>
      <c r="L29403"/>
    </row>
    <row r="29404" spans="1:12" x14ac:dyDescent="0.25">
      <c r="A29404" s="3" t="str">
        <f t="shared" si="655"/>
        <v/>
      </c>
      <c r="L29404"/>
    </row>
    <row r="29405" spans="1:12" x14ac:dyDescent="0.25">
      <c r="A29405" s="3" t="str">
        <f t="shared" si="655"/>
        <v/>
      </c>
      <c r="L29405"/>
    </row>
    <row r="29406" spans="1:12" x14ac:dyDescent="0.25">
      <c r="A29406" s="3" t="str">
        <f t="shared" si="655"/>
        <v/>
      </c>
      <c r="L29406"/>
    </row>
    <row r="29407" spans="1:12" x14ac:dyDescent="0.25">
      <c r="A29407" s="3" t="str">
        <f t="shared" si="655"/>
        <v/>
      </c>
      <c r="L29407"/>
    </row>
    <row r="29408" spans="1:12" x14ac:dyDescent="0.25">
      <c r="A29408" s="3" t="str">
        <f t="shared" si="655"/>
        <v/>
      </c>
      <c r="L29408"/>
    </row>
    <row r="29409" spans="1:12" x14ac:dyDescent="0.25">
      <c r="A29409" s="3" t="str">
        <f t="shared" si="655"/>
        <v/>
      </c>
      <c r="L29409"/>
    </row>
    <row r="29410" spans="1:12" x14ac:dyDescent="0.25">
      <c r="A29410" s="3" t="str">
        <f t="shared" si="655"/>
        <v/>
      </c>
      <c r="L29410"/>
    </row>
    <row r="29411" spans="1:12" x14ac:dyDescent="0.25">
      <c r="A29411" s="3" t="str">
        <f t="shared" si="655"/>
        <v/>
      </c>
      <c r="L29411"/>
    </row>
    <row r="29412" spans="1:12" x14ac:dyDescent="0.25">
      <c r="A29412" s="3" t="str">
        <f t="shared" si="655"/>
        <v/>
      </c>
      <c r="L29412"/>
    </row>
    <row r="29413" spans="1:12" x14ac:dyDescent="0.25">
      <c r="A29413" s="3" t="str">
        <f t="shared" si="655"/>
        <v/>
      </c>
      <c r="L29413"/>
    </row>
    <row r="29414" spans="1:12" x14ac:dyDescent="0.25">
      <c r="A29414" s="3" t="str">
        <f t="shared" si="655"/>
        <v/>
      </c>
      <c r="L29414"/>
    </row>
    <row r="29415" spans="1:12" x14ac:dyDescent="0.25">
      <c r="A29415" s="3" t="str">
        <f t="shared" si="655"/>
        <v/>
      </c>
      <c r="L29415"/>
    </row>
    <row r="29416" spans="1:12" x14ac:dyDescent="0.25">
      <c r="A29416" s="3" t="str">
        <f t="shared" si="655"/>
        <v/>
      </c>
      <c r="L29416"/>
    </row>
    <row r="29417" spans="1:12" x14ac:dyDescent="0.25">
      <c r="A29417" s="3" t="str">
        <f t="shared" si="655"/>
        <v/>
      </c>
      <c r="L29417"/>
    </row>
    <row r="29418" spans="1:12" x14ac:dyDescent="0.25">
      <c r="A29418" s="3" t="str">
        <f t="shared" si="655"/>
        <v/>
      </c>
      <c r="L29418"/>
    </row>
    <row r="29419" spans="1:12" x14ac:dyDescent="0.25">
      <c r="A29419" s="3" t="str">
        <f t="shared" si="655"/>
        <v/>
      </c>
      <c r="L29419"/>
    </row>
    <row r="29420" spans="1:12" x14ac:dyDescent="0.25">
      <c r="A29420" s="3" t="str">
        <f t="shared" si="655"/>
        <v/>
      </c>
      <c r="L29420"/>
    </row>
    <row r="29421" spans="1:12" x14ac:dyDescent="0.25">
      <c r="A29421" s="3" t="str">
        <f t="shared" si="655"/>
        <v/>
      </c>
      <c r="L29421"/>
    </row>
    <row r="29422" spans="1:12" x14ac:dyDescent="0.25">
      <c r="A29422" s="3" t="str">
        <f t="shared" si="655"/>
        <v/>
      </c>
      <c r="L29422"/>
    </row>
    <row r="29423" spans="1:12" x14ac:dyDescent="0.25">
      <c r="A29423" s="3" t="str">
        <f t="shared" si="655"/>
        <v/>
      </c>
      <c r="L29423"/>
    </row>
    <row r="29424" spans="1:12" x14ac:dyDescent="0.25">
      <c r="A29424" s="3" t="str">
        <f t="shared" si="655"/>
        <v/>
      </c>
      <c r="L29424"/>
    </row>
    <row r="29425" spans="1:12" x14ac:dyDescent="0.25">
      <c r="A29425" s="3" t="str">
        <f t="shared" si="655"/>
        <v/>
      </c>
      <c r="L29425"/>
    </row>
    <row r="29426" spans="1:12" x14ac:dyDescent="0.25">
      <c r="A29426" s="3" t="str">
        <f t="shared" si="655"/>
        <v/>
      </c>
      <c r="L29426"/>
    </row>
    <row r="29427" spans="1:12" x14ac:dyDescent="0.25">
      <c r="A29427" s="3" t="str">
        <f t="shared" si="655"/>
        <v/>
      </c>
      <c r="L29427"/>
    </row>
    <row r="29428" spans="1:12" x14ac:dyDescent="0.25">
      <c r="A29428" s="3" t="str">
        <f t="shared" si="655"/>
        <v/>
      </c>
      <c r="L29428"/>
    </row>
    <row r="29429" spans="1:12" x14ac:dyDescent="0.25">
      <c r="A29429" s="3" t="str">
        <f t="shared" si="655"/>
        <v/>
      </c>
      <c r="L29429"/>
    </row>
    <row r="29430" spans="1:12" x14ac:dyDescent="0.25">
      <c r="A29430" s="3" t="str">
        <f t="shared" si="655"/>
        <v/>
      </c>
      <c r="L29430"/>
    </row>
    <row r="29431" spans="1:12" x14ac:dyDescent="0.25">
      <c r="A29431" s="3" t="str">
        <f t="shared" si="655"/>
        <v/>
      </c>
      <c r="L29431"/>
    </row>
    <row r="29432" spans="1:12" x14ac:dyDescent="0.25">
      <c r="A29432" s="3" t="str">
        <f t="shared" si="655"/>
        <v/>
      </c>
      <c r="L29432"/>
    </row>
    <row r="29433" spans="1:12" x14ac:dyDescent="0.25">
      <c r="A29433" s="3" t="str">
        <f t="shared" si="655"/>
        <v/>
      </c>
      <c r="L29433"/>
    </row>
    <row r="29434" spans="1:12" x14ac:dyDescent="0.25">
      <c r="A29434" s="3" t="str">
        <f t="shared" si="655"/>
        <v/>
      </c>
      <c r="L29434"/>
    </row>
    <row r="29435" spans="1:12" x14ac:dyDescent="0.25">
      <c r="A29435" s="3" t="str">
        <f t="shared" si="655"/>
        <v/>
      </c>
      <c r="L29435"/>
    </row>
    <row r="29436" spans="1:12" x14ac:dyDescent="0.25">
      <c r="A29436" s="3" t="str">
        <f t="shared" si="655"/>
        <v/>
      </c>
      <c r="L29436"/>
    </row>
    <row r="29437" spans="1:12" x14ac:dyDescent="0.25">
      <c r="A29437" s="3" t="str">
        <f t="shared" si="655"/>
        <v/>
      </c>
      <c r="L29437"/>
    </row>
    <row r="29438" spans="1:12" x14ac:dyDescent="0.25">
      <c r="A29438" s="3" t="str">
        <f t="shared" si="655"/>
        <v/>
      </c>
      <c r="L29438"/>
    </row>
    <row r="29439" spans="1:12" x14ac:dyDescent="0.25">
      <c r="A29439" s="3" t="str">
        <f t="shared" si="655"/>
        <v/>
      </c>
      <c r="L29439"/>
    </row>
    <row r="29440" spans="1:12" x14ac:dyDescent="0.25">
      <c r="A29440" s="3" t="str">
        <f t="shared" si="655"/>
        <v/>
      </c>
      <c r="L29440"/>
    </row>
    <row r="29441" spans="1:12" x14ac:dyDescent="0.25">
      <c r="A29441" s="3" t="str">
        <f t="shared" si="655"/>
        <v/>
      </c>
      <c r="L29441"/>
    </row>
    <row r="29442" spans="1:12" x14ac:dyDescent="0.25">
      <c r="A29442" s="3" t="str">
        <f t="shared" si="655"/>
        <v/>
      </c>
      <c r="L29442"/>
    </row>
    <row r="29443" spans="1:12" x14ac:dyDescent="0.25">
      <c r="A29443" s="3" t="str">
        <f t="shared" si="655"/>
        <v/>
      </c>
      <c r="L29443"/>
    </row>
    <row r="29444" spans="1:12" x14ac:dyDescent="0.25">
      <c r="A29444" s="3" t="str">
        <f t="shared" si="655"/>
        <v/>
      </c>
      <c r="L29444"/>
    </row>
    <row r="29445" spans="1:12" x14ac:dyDescent="0.25">
      <c r="A29445" s="3" t="str">
        <f t="shared" si="655"/>
        <v/>
      </c>
      <c r="L29445"/>
    </row>
    <row r="29446" spans="1:12" x14ac:dyDescent="0.25">
      <c r="A29446" s="3" t="str">
        <f t="shared" si="655"/>
        <v/>
      </c>
      <c r="L29446"/>
    </row>
    <row r="29447" spans="1:12" x14ac:dyDescent="0.25">
      <c r="A29447" s="3" t="str">
        <f t="shared" si="655"/>
        <v/>
      </c>
      <c r="L29447"/>
    </row>
    <row r="29448" spans="1:12" x14ac:dyDescent="0.25">
      <c r="A29448" s="3" t="str">
        <f t="shared" si="655"/>
        <v/>
      </c>
      <c r="L29448"/>
    </row>
    <row r="29449" spans="1:12" x14ac:dyDescent="0.25">
      <c r="A29449" s="3" t="str">
        <f t="shared" si="655"/>
        <v/>
      </c>
      <c r="L29449"/>
    </row>
    <row r="29450" spans="1:12" x14ac:dyDescent="0.25">
      <c r="A29450" s="3" t="str">
        <f t="shared" si="655"/>
        <v/>
      </c>
      <c r="L29450"/>
    </row>
    <row r="29451" spans="1:12" x14ac:dyDescent="0.25">
      <c r="A29451" s="3" t="str">
        <f t="shared" si="655"/>
        <v/>
      </c>
      <c r="L29451"/>
    </row>
    <row r="29452" spans="1:12" x14ac:dyDescent="0.25">
      <c r="A29452" s="3" t="str">
        <f t="shared" si="655"/>
        <v/>
      </c>
      <c r="L29452"/>
    </row>
    <row r="29453" spans="1:12" x14ac:dyDescent="0.25">
      <c r="A29453" s="3" t="str">
        <f t="shared" si="655"/>
        <v/>
      </c>
      <c r="L29453"/>
    </row>
    <row r="29454" spans="1:12" x14ac:dyDescent="0.25">
      <c r="A29454" s="3" t="str">
        <f t="shared" si="655"/>
        <v/>
      </c>
      <c r="L29454"/>
    </row>
    <row r="29455" spans="1:12" x14ac:dyDescent="0.25">
      <c r="A29455" s="3" t="str">
        <f t="shared" si="655"/>
        <v/>
      </c>
      <c r="L29455"/>
    </row>
    <row r="29456" spans="1:12" x14ac:dyDescent="0.25">
      <c r="A29456" s="3" t="str">
        <f t="shared" si="655"/>
        <v/>
      </c>
      <c r="L29456"/>
    </row>
    <row r="29457" spans="1:12" x14ac:dyDescent="0.25">
      <c r="A29457" s="3" t="str">
        <f t="shared" ref="A29457:A29520" si="656">IF(B29443="","",CONCATENATE(MONTH(B29443),YEAR(B29443)))</f>
        <v/>
      </c>
      <c r="L29457"/>
    </row>
    <row r="29458" spans="1:12" x14ac:dyDescent="0.25">
      <c r="A29458" s="3" t="str">
        <f t="shared" si="656"/>
        <v/>
      </c>
      <c r="L29458"/>
    </row>
    <row r="29459" spans="1:12" x14ac:dyDescent="0.25">
      <c r="A29459" s="3" t="str">
        <f t="shared" si="656"/>
        <v/>
      </c>
      <c r="L29459"/>
    </row>
    <row r="29460" spans="1:12" x14ac:dyDescent="0.25">
      <c r="A29460" s="3" t="str">
        <f t="shared" si="656"/>
        <v/>
      </c>
      <c r="L29460"/>
    </row>
    <row r="29461" spans="1:12" x14ac:dyDescent="0.25">
      <c r="A29461" s="3" t="str">
        <f t="shared" si="656"/>
        <v/>
      </c>
      <c r="L29461"/>
    </row>
    <row r="29462" spans="1:12" x14ac:dyDescent="0.25">
      <c r="A29462" s="3" t="str">
        <f t="shared" si="656"/>
        <v/>
      </c>
      <c r="L29462"/>
    </row>
    <row r="29463" spans="1:12" x14ac:dyDescent="0.25">
      <c r="A29463" s="3" t="str">
        <f t="shared" si="656"/>
        <v/>
      </c>
      <c r="L29463"/>
    </row>
    <row r="29464" spans="1:12" x14ac:dyDescent="0.25">
      <c r="A29464" s="3" t="str">
        <f t="shared" si="656"/>
        <v/>
      </c>
      <c r="L29464"/>
    </row>
    <row r="29465" spans="1:12" x14ac:dyDescent="0.25">
      <c r="A29465" s="3" t="str">
        <f t="shared" si="656"/>
        <v/>
      </c>
      <c r="L29465"/>
    </row>
    <row r="29466" spans="1:12" x14ac:dyDescent="0.25">
      <c r="A29466" s="3" t="str">
        <f t="shared" si="656"/>
        <v/>
      </c>
      <c r="L29466"/>
    </row>
    <row r="29467" spans="1:12" x14ac:dyDescent="0.25">
      <c r="A29467" s="3" t="str">
        <f t="shared" si="656"/>
        <v/>
      </c>
      <c r="L29467"/>
    </row>
    <row r="29468" spans="1:12" x14ac:dyDescent="0.25">
      <c r="A29468" s="3" t="str">
        <f t="shared" si="656"/>
        <v/>
      </c>
      <c r="L29468"/>
    </row>
    <row r="29469" spans="1:12" x14ac:dyDescent="0.25">
      <c r="A29469" s="3" t="str">
        <f t="shared" si="656"/>
        <v/>
      </c>
      <c r="L29469"/>
    </row>
    <row r="29470" spans="1:12" x14ac:dyDescent="0.25">
      <c r="A29470" s="3" t="str">
        <f t="shared" si="656"/>
        <v/>
      </c>
      <c r="L29470"/>
    </row>
    <row r="29471" spans="1:12" x14ac:dyDescent="0.25">
      <c r="A29471" s="3" t="str">
        <f t="shared" si="656"/>
        <v/>
      </c>
      <c r="L29471"/>
    </row>
    <row r="29472" spans="1:12" x14ac:dyDescent="0.25">
      <c r="A29472" s="3" t="str">
        <f t="shared" si="656"/>
        <v/>
      </c>
      <c r="L29472"/>
    </row>
    <row r="29473" spans="1:12" x14ac:dyDescent="0.25">
      <c r="A29473" s="3" t="str">
        <f t="shared" si="656"/>
        <v/>
      </c>
      <c r="L29473"/>
    </row>
    <row r="29474" spans="1:12" x14ac:dyDescent="0.25">
      <c r="A29474" s="3" t="str">
        <f t="shared" si="656"/>
        <v/>
      </c>
      <c r="L29474"/>
    </row>
    <row r="29475" spans="1:12" x14ac:dyDescent="0.25">
      <c r="A29475" s="3" t="str">
        <f t="shared" si="656"/>
        <v/>
      </c>
      <c r="L29475"/>
    </row>
    <row r="29476" spans="1:12" x14ac:dyDescent="0.25">
      <c r="A29476" s="3" t="str">
        <f t="shared" si="656"/>
        <v/>
      </c>
      <c r="L29476"/>
    </row>
    <row r="29477" spans="1:12" x14ac:dyDescent="0.25">
      <c r="A29477" s="3" t="str">
        <f t="shared" si="656"/>
        <v/>
      </c>
      <c r="L29477"/>
    </row>
    <row r="29478" spans="1:12" x14ac:dyDescent="0.25">
      <c r="A29478" s="3" t="str">
        <f t="shared" si="656"/>
        <v/>
      </c>
      <c r="L29478"/>
    </row>
    <row r="29479" spans="1:12" x14ac:dyDescent="0.25">
      <c r="A29479" s="3" t="str">
        <f t="shared" si="656"/>
        <v/>
      </c>
      <c r="L29479"/>
    </row>
    <row r="29480" spans="1:12" x14ac:dyDescent="0.25">
      <c r="A29480" s="3" t="str">
        <f t="shared" si="656"/>
        <v/>
      </c>
      <c r="L29480"/>
    </row>
    <row r="29481" spans="1:12" x14ac:dyDescent="0.25">
      <c r="A29481" s="3" t="str">
        <f t="shared" si="656"/>
        <v/>
      </c>
      <c r="L29481"/>
    </row>
    <row r="29482" spans="1:12" x14ac:dyDescent="0.25">
      <c r="A29482" s="3" t="str">
        <f t="shared" si="656"/>
        <v/>
      </c>
      <c r="L29482"/>
    </row>
    <row r="29483" spans="1:12" x14ac:dyDescent="0.25">
      <c r="A29483" s="3" t="str">
        <f t="shared" si="656"/>
        <v/>
      </c>
      <c r="L29483"/>
    </row>
    <row r="29484" spans="1:12" x14ac:dyDescent="0.25">
      <c r="A29484" s="3" t="str">
        <f t="shared" si="656"/>
        <v/>
      </c>
      <c r="L29484"/>
    </row>
    <row r="29485" spans="1:12" x14ac:dyDescent="0.25">
      <c r="A29485" s="3" t="str">
        <f t="shared" si="656"/>
        <v/>
      </c>
      <c r="L29485"/>
    </row>
    <row r="29486" spans="1:12" x14ac:dyDescent="0.25">
      <c r="A29486" s="3" t="str">
        <f t="shared" si="656"/>
        <v/>
      </c>
      <c r="L29486"/>
    </row>
    <row r="29487" spans="1:12" x14ac:dyDescent="0.25">
      <c r="A29487" s="3" t="str">
        <f t="shared" si="656"/>
        <v/>
      </c>
      <c r="L29487"/>
    </row>
    <row r="29488" spans="1:12" x14ac:dyDescent="0.25">
      <c r="A29488" s="3" t="str">
        <f t="shared" si="656"/>
        <v/>
      </c>
      <c r="L29488"/>
    </row>
    <row r="29489" spans="1:12" x14ac:dyDescent="0.25">
      <c r="A29489" s="3" t="str">
        <f t="shared" si="656"/>
        <v/>
      </c>
      <c r="L29489"/>
    </row>
    <row r="29490" spans="1:12" x14ac:dyDescent="0.25">
      <c r="A29490" s="3" t="str">
        <f t="shared" si="656"/>
        <v/>
      </c>
      <c r="L29490"/>
    </row>
    <row r="29491" spans="1:12" x14ac:dyDescent="0.25">
      <c r="A29491" s="3" t="str">
        <f t="shared" si="656"/>
        <v/>
      </c>
      <c r="L29491"/>
    </row>
    <row r="29492" spans="1:12" x14ac:dyDescent="0.25">
      <c r="A29492" s="3" t="str">
        <f t="shared" si="656"/>
        <v/>
      </c>
      <c r="L29492"/>
    </row>
    <row r="29493" spans="1:12" x14ac:dyDescent="0.25">
      <c r="A29493" s="3" t="str">
        <f t="shared" si="656"/>
        <v/>
      </c>
      <c r="L29493"/>
    </row>
    <row r="29494" spans="1:12" x14ac:dyDescent="0.25">
      <c r="A29494" s="3" t="str">
        <f t="shared" si="656"/>
        <v/>
      </c>
      <c r="L29494"/>
    </row>
    <row r="29495" spans="1:12" x14ac:dyDescent="0.25">
      <c r="A29495" s="3" t="str">
        <f t="shared" si="656"/>
        <v/>
      </c>
      <c r="L29495"/>
    </row>
    <row r="29496" spans="1:12" x14ac:dyDescent="0.25">
      <c r="A29496" s="3" t="str">
        <f t="shared" si="656"/>
        <v/>
      </c>
      <c r="L29496"/>
    </row>
    <row r="29497" spans="1:12" x14ac:dyDescent="0.25">
      <c r="A29497" s="3" t="str">
        <f t="shared" si="656"/>
        <v/>
      </c>
      <c r="L29497"/>
    </row>
    <row r="29498" spans="1:12" x14ac:dyDescent="0.25">
      <c r="A29498" s="3" t="str">
        <f t="shared" si="656"/>
        <v/>
      </c>
      <c r="L29498"/>
    </row>
    <row r="29499" spans="1:12" x14ac:dyDescent="0.25">
      <c r="A29499" s="3" t="str">
        <f t="shared" si="656"/>
        <v/>
      </c>
      <c r="L29499"/>
    </row>
    <row r="29500" spans="1:12" x14ac:dyDescent="0.25">
      <c r="A29500" s="3" t="str">
        <f t="shared" si="656"/>
        <v/>
      </c>
      <c r="L29500"/>
    </row>
    <row r="29501" spans="1:12" x14ac:dyDescent="0.25">
      <c r="A29501" s="3" t="str">
        <f t="shared" si="656"/>
        <v/>
      </c>
      <c r="L29501"/>
    </row>
    <row r="29502" spans="1:12" x14ac:dyDescent="0.25">
      <c r="A29502" s="3" t="str">
        <f t="shared" si="656"/>
        <v/>
      </c>
      <c r="L29502"/>
    </row>
    <row r="29503" spans="1:12" x14ac:dyDescent="0.25">
      <c r="A29503" s="3" t="str">
        <f t="shared" si="656"/>
        <v/>
      </c>
      <c r="L29503"/>
    </row>
    <row r="29504" spans="1:12" x14ac:dyDescent="0.25">
      <c r="A29504" s="3" t="str">
        <f t="shared" si="656"/>
        <v/>
      </c>
      <c r="L29504"/>
    </row>
    <row r="29505" spans="1:12" x14ac:dyDescent="0.25">
      <c r="A29505" s="3" t="str">
        <f t="shared" si="656"/>
        <v/>
      </c>
      <c r="L29505"/>
    </row>
    <row r="29506" spans="1:12" x14ac:dyDescent="0.25">
      <c r="A29506" s="3" t="str">
        <f t="shared" si="656"/>
        <v/>
      </c>
      <c r="L29506"/>
    </row>
    <row r="29507" spans="1:12" x14ac:dyDescent="0.25">
      <c r="A29507" s="3" t="str">
        <f t="shared" si="656"/>
        <v/>
      </c>
      <c r="L29507"/>
    </row>
    <row r="29508" spans="1:12" x14ac:dyDescent="0.25">
      <c r="A29508" s="3" t="str">
        <f t="shared" si="656"/>
        <v/>
      </c>
      <c r="L29508"/>
    </row>
    <row r="29509" spans="1:12" x14ac:dyDescent="0.25">
      <c r="A29509" s="3" t="str">
        <f t="shared" si="656"/>
        <v/>
      </c>
      <c r="L29509"/>
    </row>
    <row r="29510" spans="1:12" x14ac:dyDescent="0.25">
      <c r="A29510" s="3" t="str">
        <f t="shared" si="656"/>
        <v/>
      </c>
      <c r="L29510"/>
    </row>
    <row r="29511" spans="1:12" x14ac:dyDescent="0.25">
      <c r="A29511" s="3" t="str">
        <f t="shared" si="656"/>
        <v/>
      </c>
      <c r="L29511"/>
    </row>
    <row r="29512" spans="1:12" x14ac:dyDescent="0.25">
      <c r="A29512" s="3" t="str">
        <f t="shared" si="656"/>
        <v/>
      </c>
      <c r="L29512"/>
    </row>
    <row r="29513" spans="1:12" x14ac:dyDescent="0.25">
      <c r="A29513" s="3" t="str">
        <f t="shared" si="656"/>
        <v/>
      </c>
      <c r="L29513"/>
    </row>
    <row r="29514" spans="1:12" x14ac:dyDescent="0.25">
      <c r="A29514" s="3" t="str">
        <f t="shared" si="656"/>
        <v/>
      </c>
      <c r="L29514"/>
    </row>
    <row r="29515" spans="1:12" x14ac:dyDescent="0.25">
      <c r="A29515" s="3" t="str">
        <f t="shared" si="656"/>
        <v/>
      </c>
      <c r="L29515"/>
    </row>
    <row r="29516" spans="1:12" x14ac:dyDescent="0.25">
      <c r="A29516" s="3" t="str">
        <f t="shared" si="656"/>
        <v/>
      </c>
      <c r="L29516"/>
    </row>
    <row r="29517" spans="1:12" x14ac:dyDescent="0.25">
      <c r="A29517" s="3" t="str">
        <f t="shared" si="656"/>
        <v/>
      </c>
      <c r="L29517"/>
    </row>
    <row r="29518" spans="1:12" x14ac:dyDescent="0.25">
      <c r="A29518" s="3" t="str">
        <f t="shared" si="656"/>
        <v/>
      </c>
      <c r="L29518"/>
    </row>
    <row r="29519" spans="1:12" x14ac:dyDescent="0.25">
      <c r="A29519" s="3" t="str">
        <f t="shared" si="656"/>
        <v/>
      </c>
      <c r="L29519"/>
    </row>
    <row r="29520" spans="1:12" x14ac:dyDescent="0.25">
      <c r="A29520" s="3" t="str">
        <f t="shared" si="656"/>
        <v/>
      </c>
      <c r="L29520"/>
    </row>
    <row r="29521" spans="1:12" x14ac:dyDescent="0.25">
      <c r="A29521" s="3" t="str">
        <f t="shared" ref="A29521:A29584" si="657">IF(B29507="","",CONCATENATE(MONTH(B29507),YEAR(B29507)))</f>
        <v/>
      </c>
      <c r="L29521"/>
    </row>
    <row r="29522" spans="1:12" x14ac:dyDescent="0.25">
      <c r="A29522" s="3" t="str">
        <f t="shared" si="657"/>
        <v/>
      </c>
      <c r="L29522"/>
    </row>
    <row r="29523" spans="1:12" x14ac:dyDescent="0.25">
      <c r="A29523" s="3" t="str">
        <f t="shared" si="657"/>
        <v/>
      </c>
      <c r="L29523"/>
    </row>
    <row r="29524" spans="1:12" x14ac:dyDescent="0.25">
      <c r="A29524" s="3" t="str">
        <f t="shared" si="657"/>
        <v/>
      </c>
      <c r="L29524"/>
    </row>
    <row r="29525" spans="1:12" x14ac:dyDescent="0.25">
      <c r="A29525" s="3" t="str">
        <f t="shared" si="657"/>
        <v/>
      </c>
      <c r="L29525"/>
    </row>
    <row r="29526" spans="1:12" x14ac:dyDescent="0.25">
      <c r="A29526" s="3" t="str">
        <f t="shared" si="657"/>
        <v/>
      </c>
      <c r="L29526"/>
    </row>
    <row r="29527" spans="1:12" x14ac:dyDescent="0.25">
      <c r="A29527" s="3" t="str">
        <f t="shared" si="657"/>
        <v/>
      </c>
      <c r="L29527"/>
    </row>
    <row r="29528" spans="1:12" x14ac:dyDescent="0.25">
      <c r="A29528" s="3" t="str">
        <f t="shared" si="657"/>
        <v/>
      </c>
      <c r="L29528"/>
    </row>
    <row r="29529" spans="1:12" x14ac:dyDescent="0.25">
      <c r="A29529" s="3" t="str">
        <f t="shared" si="657"/>
        <v/>
      </c>
      <c r="L29529"/>
    </row>
    <row r="29530" spans="1:12" x14ac:dyDescent="0.25">
      <c r="A29530" s="3" t="str">
        <f t="shared" si="657"/>
        <v/>
      </c>
      <c r="L29530"/>
    </row>
    <row r="29531" spans="1:12" x14ac:dyDescent="0.25">
      <c r="A29531" s="3" t="str">
        <f t="shared" si="657"/>
        <v/>
      </c>
      <c r="L29531"/>
    </row>
    <row r="29532" spans="1:12" x14ac:dyDescent="0.25">
      <c r="A29532" s="3" t="str">
        <f t="shared" si="657"/>
        <v/>
      </c>
      <c r="L29532"/>
    </row>
    <row r="29533" spans="1:12" x14ac:dyDescent="0.25">
      <c r="A29533" s="3" t="str">
        <f t="shared" si="657"/>
        <v/>
      </c>
      <c r="L29533"/>
    </row>
    <row r="29534" spans="1:12" x14ac:dyDescent="0.25">
      <c r="A29534" s="3" t="str">
        <f t="shared" si="657"/>
        <v/>
      </c>
      <c r="L29534"/>
    </row>
    <row r="29535" spans="1:12" x14ac:dyDescent="0.25">
      <c r="A29535" s="3" t="str">
        <f t="shared" si="657"/>
        <v/>
      </c>
      <c r="L29535"/>
    </row>
    <row r="29536" spans="1:12" x14ac:dyDescent="0.25">
      <c r="A29536" s="3" t="str">
        <f t="shared" si="657"/>
        <v/>
      </c>
      <c r="L29536"/>
    </row>
    <row r="29537" spans="1:12" x14ac:dyDescent="0.25">
      <c r="A29537" s="3" t="str">
        <f t="shared" si="657"/>
        <v/>
      </c>
      <c r="L29537"/>
    </row>
    <row r="29538" spans="1:12" x14ac:dyDescent="0.25">
      <c r="A29538" s="3" t="str">
        <f t="shared" si="657"/>
        <v/>
      </c>
      <c r="L29538"/>
    </row>
    <row r="29539" spans="1:12" x14ac:dyDescent="0.25">
      <c r="A29539" s="3" t="str">
        <f t="shared" si="657"/>
        <v/>
      </c>
      <c r="L29539"/>
    </row>
    <row r="29540" spans="1:12" x14ac:dyDescent="0.25">
      <c r="A29540" s="3" t="str">
        <f t="shared" si="657"/>
        <v/>
      </c>
      <c r="L29540"/>
    </row>
    <row r="29541" spans="1:12" x14ac:dyDescent="0.25">
      <c r="A29541" s="3" t="str">
        <f t="shared" si="657"/>
        <v/>
      </c>
      <c r="L29541"/>
    </row>
    <row r="29542" spans="1:12" x14ac:dyDescent="0.25">
      <c r="A29542" s="3" t="str">
        <f t="shared" si="657"/>
        <v/>
      </c>
      <c r="L29542"/>
    </row>
    <row r="29543" spans="1:12" x14ac:dyDescent="0.25">
      <c r="A29543" s="3" t="str">
        <f t="shared" si="657"/>
        <v/>
      </c>
      <c r="L29543"/>
    </row>
    <row r="29544" spans="1:12" x14ac:dyDescent="0.25">
      <c r="A29544" s="3" t="str">
        <f t="shared" si="657"/>
        <v/>
      </c>
      <c r="L29544"/>
    </row>
    <row r="29545" spans="1:12" x14ac:dyDescent="0.25">
      <c r="A29545" s="3" t="str">
        <f t="shared" si="657"/>
        <v/>
      </c>
      <c r="L29545"/>
    </row>
    <row r="29546" spans="1:12" x14ac:dyDescent="0.25">
      <c r="A29546" s="3" t="str">
        <f t="shared" si="657"/>
        <v/>
      </c>
      <c r="L29546"/>
    </row>
    <row r="29547" spans="1:12" x14ac:dyDescent="0.25">
      <c r="A29547" s="3" t="str">
        <f t="shared" si="657"/>
        <v/>
      </c>
      <c r="L29547"/>
    </row>
    <row r="29548" spans="1:12" x14ac:dyDescent="0.25">
      <c r="A29548" s="3" t="str">
        <f t="shared" si="657"/>
        <v/>
      </c>
      <c r="L29548"/>
    </row>
    <row r="29549" spans="1:12" x14ac:dyDescent="0.25">
      <c r="A29549" s="3" t="str">
        <f t="shared" si="657"/>
        <v/>
      </c>
      <c r="L29549"/>
    </row>
    <row r="29550" spans="1:12" x14ac:dyDescent="0.25">
      <c r="A29550" s="3" t="str">
        <f t="shared" si="657"/>
        <v/>
      </c>
      <c r="L29550"/>
    </row>
    <row r="29551" spans="1:12" x14ac:dyDescent="0.25">
      <c r="A29551" s="3" t="str">
        <f t="shared" si="657"/>
        <v/>
      </c>
      <c r="L29551"/>
    </row>
    <row r="29552" spans="1:12" x14ac:dyDescent="0.25">
      <c r="A29552" s="3" t="str">
        <f t="shared" si="657"/>
        <v/>
      </c>
      <c r="L29552"/>
    </row>
    <row r="29553" spans="1:12" x14ac:dyDescent="0.25">
      <c r="A29553" s="3" t="str">
        <f t="shared" si="657"/>
        <v/>
      </c>
      <c r="L29553"/>
    </row>
    <row r="29554" spans="1:12" x14ac:dyDescent="0.25">
      <c r="A29554" s="3" t="str">
        <f t="shared" si="657"/>
        <v/>
      </c>
      <c r="L29554"/>
    </row>
    <row r="29555" spans="1:12" x14ac:dyDescent="0.25">
      <c r="A29555" s="3" t="str">
        <f t="shared" si="657"/>
        <v/>
      </c>
      <c r="L29555"/>
    </row>
    <row r="29556" spans="1:12" x14ac:dyDescent="0.25">
      <c r="A29556" s="3" t="str">
        <f t="shared" si="657"/>
        <v/>
      </c>
      <c r="L29556"/>
    </row>
    <row r="29557" spans="1:12" x14ac:dyDescent="0.25">
      <c r="A29557" s="3" t="str">
        <f t="shared" si="657"/>
        <v/>
      </c>
      <c r="L29557"/>
    </row>
    <row r="29558" spans="1:12" x14ac:dyDescent="0.25">
      <c r="A29558" s="3" t="str">
        <f t="shared" si="657"/>
        <v/>
      </c>
      <c r="L29558"/>
    </row>
    <row r="29559" spans="1:12" x14ac:dyDescent="0.25">
      <c r="A29559" s="3" t="str">
        <f t="shared" si="657"/>
        <v/>
      </c>
      <c r="L29559"/>
    </row>
    <row r="29560" spans="1:12" x14ac:dyDescent="0.25">
      <c r="A29560" s="3" t="str">
        <f t="shared" si="657"/>
        <v/>
      </c>
      <c r="L29560"/>
    </row>
    <row r="29561" spans="1:12" x14ac:dyDescent="0.25">
      <c r="A29561" s="3" t="str">
        <f t="shared" si="657"/>
        <v/>
      </c>
      <c r="L29561"/>
    </row>
    <row r="29562" spans="1:12" x14ac:dyDescent="0.25">
      <c r="A29562" s="3" t="str">
        <f t="shared" si="657"/>
        <v/>
      </c>
      <c r="L29562"/>
    </row>
    <row r="29563" spans="1:12" x14ac:dyDescent="0.25">
      <c r="A29563" s="3" t="str">
        <f t="shared" si="657"/>
        <v/>
      </c>
      <c r="L29563"/>
    </row>
    <row r="29564" spans="1:12" x14ac:dyDescent="0.25">
      <c r="A29564" s="3" t="str">
        <f t="shared" si="657"/>
        <v/>
      </c>
      <c r="L29564"/>
    </row>
    <row r="29565" spans="1:12" x14ac:dyDescent="0.25">
      <c r="A29565" s="3" t="str">
        <f t="shared" si="657"/>
        <v/>
      </c>
      <c r="L29565"/>
    </row>
    <row r="29566" spans="1:12" x14ac:dyDescent="0.25">
      <c r="A29566" s="3" t="str">
        <f t="shared" si="657"/>
        <v/>
      </c>
      <c r="L29566"/>
    </row>
    <row r="29567" spans="1:12" x14ac:dyDescent="0.25">
      <c r="A29567" s="3" t="str">
        <f t="shared" si="657"/>
        <v/>
      </c>
      <c r="L29567"/>
    </row>
    <row r="29568" spans="1:12" x14ac:dyDescent="0.25">
      <c r="A29568" s="3" t="str">
        <f t="shared" si="657"/>
        <v/>
      </c>
      <c r="L29568"/>
    </row>
    <row r="29569" spans="1:12" x14ac:dyDescent="0.25">
      <c r="A29569" s="3" t="str">
        <f t="shared" si="657"/>
        <v/>
      </c>
      <c r="L29569"/>
    </row>
    <row r="29570" spans="1:12" x14ac:dyDescent="0.25">
      <c r="A29570" s="3" t="str">
        <f t="shared" si="657"/>
        <v/>
      </c>
      <c r="L29570"/>
    </row>
    <row r="29571" spans="1:12" x14ac:dyDescent="0.25">
      <c r="A29571" s="3" t="str">
        <f t="shared" si="657"/>
        <v/>
      </c>
      <c r="L29571"/>
    </row>
    <row r="29572" spans="1:12" x14ac:dyDescent="0.25">
      <c r="A29572" s="3" t="str">
        <f t="shared" si="657"/>
        <v/>
      </c>
      <c r="L29572"/>
    </row>
    <row r="29573" spans="1:12" x14ac:dyDescent="0.25">
      <c r="A29573" s="3" t="str">
        <f t="shared" si="657"/>
        <v/>
      </c>
      <c r="L29573"/>
    </row>
    <row r="29574" spans="1:12" x14ac:dyDescent="0.25">
      <c r="A29574" s="3" t="str">
        <f t="shared" si="657"/>
        <v/>
      </c>
      <c r="L29574"/>
    </row>
    <row r="29575" spans="1:12" x14ac:dyDescent="0.25">
      <c r="A29575" s="3" t="str">
        <f t="shared" si="657"/>
        <v/>
      </c>
      <c r="L29575"/>
    </row>
    <row r="29576" spans="1:12" x14ac:dyDescent="0.25">
      <c r="A29576" s="3" t="str">
        <f t="shared" si="657"/>
        <v/>
      </c>
      <c r="L29576"/>
    </row>
    <row r="29577" spans="1:12" x14ac:dyDescent="0.25">
      <c r="A29577" s="3" t="str">
        <f t="shared" si="657"/>
        <v/>
      </c>
      <c r="L29577"/>
    </row>
    <row r="29578" spans="1:12" x14ac:dyDescent="0.25">
      <c r="A29578" s="3" t="str">
        <f t="shared" si="657"/>
        <v/>
      </c>
      <c r="L29578"/>
    </row>
    <row r="29579" spans="1:12" x14ac:dyDescent="0.25">
      <c r="A29579" s="3" t="str">
        <f t="shared" si="657"/>
        <v/>
      </c>
      <c r="L29579"/>
    </row>
    <row r="29580" spans="1:12" x14ac:dyDescent="0.25">
      <c r="A29580" s="3" t="str">
        <f t="shared" si="657"/>
        <v/>
      </c>
      <c r="L29580"/>
    </row>
    <row r="29581" spans="1:12" x14ac:dyDescent="0.25">
      <c r="A29581" s="3" t="str">
        <f t="shared" si="657"/>
        <v/>
      </c>
      <c r="L29581"/>
    </row>
    <row r="29582" spans="1:12" x14ac:dyDescent="0.25">
      <c r="A29582" s="3" t="str">
        <f t="shared" si="657"/>
        <v/>
      </c>
      <c r="L29582"/>
    </row>
    <row r="29583" spans="1:12" x14ac:dyDescent="0.25">
      <c r="A29583" s="3" t="str">
        <f t="shared" si="657"/>
        <v/>
      </c>
      <c r="L29583"/>
    </row>
    <row r="29584" spans="1:12" x14ac:dyDescent="0.25">
      <c r="A29584" s="3" t="str">
        <f t="shared" si="657"/>
        <v/>
      </c>
      <c r="L29584"/>
    </row>
    <row r="29585" spans="1:12" x14ac:dyDescent="0.25">
      <c r="A29585" s="3" t="str">
        <f t="shared" ref="A29585:A29648" si="658">IF(B29571="","",CONCATENATE(MONTH(B29571),YEAR(B29571)))</f>
        <v/>
      </c>
      <c r="L29585"/>
    </row>
    <row r="29586" spans="1:12" x14ac:dyDescent="0.25">
      <c r="A29586" s="3" t="str">
        <f t="shared" si="658"/>
        <v/>
      </c>
      <c r="L29586"/>
    </row>
    <row r="29587" spans="1:12" x14ac:dyDescent="0.25">
      <c r="A29587" s="3" t="str">
        <f t="shared" si="658"/>
        <v/>
      </c>
      <c r="L29587"/>
    </row>
    <row r="29588" spans="1:12" x14ac:dyDescent="0.25">
      <c r="A29588" s="3" t="str">
        <f t="shared" si="658"/>
        <v/>
      </c>
      <c r="L29588"/>
    </row>
    <row r="29589" spans="1:12" x14ac:dyDescent="0.25">
      <c r="A29589" s="3" t="str">
        <f t="shared" si="658"/>
        <v/>
      </c>
      <c r="L29589"/>
    </row>
    <row r="29590" spans="1:12" x14ac:dyDescent="0.25">
      <c r="A29590" s="3" t="str">
        <f t="shared" si="658"/>
        <v/>
      </c>
      <c r="L29590"/>
    </row>
    <row r="29591" spans="1:12" x14ac:dyDescent="0.25">
      <c r="A29591" s="3" t="str">
        <f t="shared" si="658"/>
        <v/>
      </c>
      <c r="L29591"/>
    </row>
    <row r="29592" spans="1:12" x14ac:dyDescent="0.25">
      <c r="A29592" s="3" t="str">
        <f t="shared" si="658"/>
        <v/>
      </c>
      <c r="L29592"/>
    </row>
    <row r="29593" spans="1:12" x14ac:dyDescent="0.25">
      <c r="A29593" s="3" t="str">
        <f t="shared" si="658"/>
        <v/>
      </c>
      <c r="L29593"/>
    </row>
    <row r="29594" spans="1:12" x14ac:dyDescent="0.25">
      <c r="A29594" s="3" t="str">
        <f t="shared" si="658"/>
        <v/>
      </c>
      <c r="L29594"/>
    </row>
    <row r="29595" spans="1:12" x14ac:dyDescent="0.25">
      <c r="A29595" s="3" t="str">
        <f t="shared" si="658"/>
        <v/>
      </c>
      <c r="L29595"/>
    </row>
    <row r="29596" spans="1:12" x14ac:dyDescent="0.25">
      <c r="A29596" s="3" t="str">
        <f t="shared" si="658"/>
        <v/>
      </c>
      <c r="L29596"/>
    </row>
    <row r="29597" spans="1:12" x14ac:dyDescent="0.25">
      <c r="A29597" s="3" t="str">
        <f t="shared" si="658"/>
        <v/>
      </c>
      <c r="L29597"/>
    </row>
    <row r="29598" spans="1:12" x14ac:dyDescent="0.25">
      <c r="A29598" s="3" t="str">
        <f t="shared" si="658"/>
        <v/>
      </c>
      <c r="L29598"/>
    </row>
    <row r="29599" spans="1:12" x14ac:dyDescent="0.25">
      <c r="A29599" s="3" t="str">
        <f t="shared" si="658"/>
        <v/>
      </c>
      <c r="L29599"/>
    </row>
    <row r="29600" spans="1:12" x14ac:dyDescent="0.25">
      <c r="A29600" s="3" t="str">
        <f t="shared" si="658"/>
        <v/>
      </c>
      <c r="L29600"/>
    </row>
    <row r="29601" spans="1:12" x14ac:dyDescent="0.25">
      <c r="A29601" s="3" t="str">
        <f t="shared" si="658"/>
        <v/>
      </c>
      <c r="L29601"/>
    </row>
    <row r="29602" spans="1:12" x14ac:dyDescent="0.25">
      <c r="A29602" s="3" t="str">
        <f t="shared" si="658"/>
        <v/>
      </c>
      <c r="L29602"/>
    </row>
    <row r="29603" spans="1:12" x14ac:dyDescent="0.25">
      <c r="A29603" s="3" t="str">
        <f t="shared" si="658"/>
        <v/>
      </c>
      <c r="L29603"/>
    </row>
    <row r="29604" spans="1:12" x14ac:dyDescent="0.25">
      <c r="A29604" s="3" t="str">
        <f t="shared" si="658"/>
        <v/>
      </c>
      <c r="L29604"/>
    </row>
    <row r="29605" spans="1:12" x14ac:dyDescent="0.25">
      <c r="A29605" s="3" t="str">
        <f t="shared" si="658"/>
        <v/>
      </c>
      <c r="L29605"/>
    </row>
    <row r="29606" spans="1:12" x14ac:dyDescent="0.25">
      <c r="A29606" s="3" t="str">
        <f t="shared" si="658"/>
        <v/>
      </c>
      <c r="L29606"/>
    </row>
    <row r="29607" spans="1:12" x14ac:dyDescent="0.25">
      <c r="A29607" s="3" t="str">
        <f t="shared" si="658"/>
        <v/>
      </c>
      <c r="L29607"/>
    </row>
    <row r="29608" spans="1:12" x14ac:dyDescent="0.25">
      <c r="A29608" s="3" t="str">
        <f t="shared" si="658"/>
        <v/>
      </c>
      <c r="L29608"/>
    </row>
    <row r="29609" spans="1:12" x14ac:dyDescent="0.25">
      <c r="A29609" s="3" t="str">
        <f t="shared" si="658"/>
        <v/>
      </c>
      <c r="L29609"/>
    </row>
    <row r="29610" spans="1:12" x14ac:dyDescent="0.25">
      <c r="A29610" s="3" t="str">
        <f t="shared" si="658"/>
        <v/>
      </c>
      <c r="L29610"/>
    </row>
    <row r="29611" spans="1:12" x14ac:dyDescent="0.25">
      <c r="A29611" s="3" t="str">
        <f t="shared" si="658"/>
        <v/>
      </c>
      <c r="L29611"/>
    </row>
    <row r="29612" spans="1:12" x14ac:dyDescent="0.25">
      <c r="A29612" s="3" t="str">
        <f t="shared" si="658"/>
        <v/>
      </c>
      <c r="L29612"/>
    </row>
    <row r="29613" spans="1:12" x14ac:dyDescent="0.25">
      <c r="A29613" s="3" t="str">
        <f t="shared" si="658"/>
        <v/>
      </c>
      <c r="L29613"/>
    </row>
    <row r="29614" spans="1:12" x14ac:dyDescent="0.25">
      <c r="A29614" s="3" t="str">
        <f t="shared" si="658"/>
        <v/>
      </c>
      <c r="L29614"/>
    </row>
    <row r="29615" spans="1:12" x14ac:dyDescent="0.25">
      <c r="A29615" s="3" t="str">
        <f t="shared" si="658"/>
        <v/>
      </c>
      <c r="L29615"/>
    </row>
    <row r="29616" spans="1:12" x14ac:dyDescent="0.25">
      <c r="A29616" s="3" t="str">
        <f t="shared" si="658"/>
        <v/>
      </c>
      <c r="L29616"/>
    </row>
    <row r="29617" spans="1:12" x14ac:dyDescent="0.25">
      <c r="A29617" s="3" t="str">
        <f t="shared" si="658"/>
        <v/>
      </c>
      <c r="L29617"/>
    </row>
    <row r="29618" spans="1:12" x14ac:dyDescent="0.25">
      <c r="A29618" s="3" t="str">
        <f t="shared" si="658"/>
        <v/>
      </c>
      <c r="L29618"/>
    </row>
    <row r="29619" spans="1:12" x14ac:dyDescent="0.25">
      <c r="A29619" s="3" t="str">
        <f t="shared" si="658"/>
        <v/>
      </c>
      <c r="L29619"/>
    </row>
    <row r="29620" spans="1:12" x14ac:dyDescent="0.25">
      <c r="A29620" s="3" t="str">
        <f t="shared" si="658"/>
        <v/>
      </c>
      <c r="L29620"/>
    </row>
    <row r="29621" spans="1:12" x14ac:dyDescent="0.25">
      <c r="A29621" s="3" t="str">
        <f t="shared" si="658"/>
        <v/>
      </c>
      <c r="L29621"/>
    </row>
    <row r="29622" spans="1:12" x14ac:dyDescent="0.25">
      <c r="A29622" s="3" t="str">
        <f t="shared" si="658"/>
        <v/>
      </c>
      <c r="L29622"/>
    </row>
    <row r="29623" spans="1:12" x14ac:dyDescent="0.25">
      <c r="A29623" s="3" t="str">
        <f t="shared" si="658"/>
        <v/>
      </c>
      <c r="L29623"/>
    </row>
    <row r="29624" spans="1:12" x14ac:dyDescent="0.25">
      <c r="A29624" s="3" t="str">
        <f t="shared" si="658"/>
        <v/>
      </c>
      <c r="L29624"/>
    </row>
    <row r="29625" spans="1:12" x14ac:dyDescent="0.25">
      <c r="A29625" s="3" t="str">
        <f t="shared" si="658"/>
        <v/>
      </c>
      <c r="L29625"/>
    </row>
    <row r="29626" spans="1:12" x14ac:dyDescent="0.25">
      <c r="A29626" s="3" t="str">
        <f t="shared" si="658"/>
        <v/>
      </c>
      <c r="L29626"/>
    </row>
    <row r="29627" spans="1:12" x14ac:dyDescent="0.25">
      <c r="A29627" s="3" t="str">
        <f t="shared" si="658"/>
        <v/>
      </c>
      <c r="L29627"/>
    </row>
    <row r="29628" spans="1:12" x14ac:dyDescent="0.25">
      <c r="A29628" s="3" t="str">
        <f t="shared" si="658"/>
        <v/>
      </c>
      <c r="L29628"/>
    </row>
    <row r="29629" spans="1:12" x14ac:dyDescent="0.25">
      <c r="A29629" s="3" t="str">
        <f t="shared" si="658"/>
        <v/>
      </c>
      <c r="L29629"/>
    </row>
    <row r="29630" spans="1:12" x14ac:dyDescent="0.25">
      <c r="A29630" s="3" t="str">
        <f t="shared" si="658"/>
        <v/>
      </c>
      <c r="L29630"/>
    </row>
    <row r="29631" spans="1:12" x14ac:dyDescent="0.25">
      <c r="A29631" s="3" t="str">
        <f t="shared" si="658"/>
        <v/>
      </c>
      <c r="L29631"/>
    </row>
    <row r="29632" spans="1:12" x14ac:dyDescent="0.25">
      <c r="A29632" s="3" t="str">
        <f t="shared" si="658"/>
        <v/>
      </c>
      <c r="L29632"/>
    </row>
    <row r="29633" spans="1:12" x14ac:dyDescent="0.25">
      <c r="A29633" s="3" t="str">
        <f t="shared" si="658"/>
        <v/>
      </c>
      <c r="L29633"/>
    </row>
    <row r="29634" spans="1:12" x14ac:dyDescent="0.25">
      <c r="A29634" s="3" t="str">
        <f t="shared" si="658"/>
        <v/>
      </c>
      <c r="L29634"/>
    </row>
    <row r="29635" spans="1:12" x14ac:dyDescent="0.25">
      <c r="A29635" s="3" t="str">
        <f t="shared" si="658"/>
        <v/>
      </c>
      <c r="L29635"/>
    </row>
    <row r="29636" spans="1:12" x14ac:dyDescent="0.25">
      <c r="A29636" s="3" t="str">
        <f t="shared" si="658"/>
        <v/>
      </c>
      <c r="L29636"/>
    </row>
    <row r="29637" spans="1:12" x14ac:dyDescent="0.25">
      <c r="A29637" s="3" t="str">
        <f t="shared" si="658"/>
        <v/>
      </c>
      <c r="L29637"/>
    </row>
    <row r="29638" spans="1:12" x14ac:dyDescent="0.25">
      <c r="A29638" s="3" t="str">
        <f t="shared" si="658"/>
        <v/>
      </c>
      <c r="L29638"/>
    </row>
    <row r="29639" spans="1:12" x14ac:dyDescent="0.25">
      <c r="A29639" s="3" t="str">
        <f t="shared" si="658"/>
        <v/>
      </c>
      <c r="L29639"/>
    </row>
    <row r="29640" spans="1:12" x14ac:dyDescent="0.25">
      <c r="A29640" s="3" t="str">
        <f t="shared" si="658"/>
        <v/>
      </c>
      <c r="L29640"/>
    </row>
    <row r="29641" spans="1:12" x14ac:dyDescent="0.25">
      <c r="A29641" s="3" t="str">
        <f t="shared" si="658"/>
        <v/>
      </c>
      <c r="L29641"/>
    </row>
    <row r="29642" spans="1:12" x14ac:dyDescent="0.25">
      <c r="A29642" s="3" t="str">
        <f t="shared" si="658"/>
        <v/>
      </c>
      <c r="L29642"/>
    </row>
    <row r="29643" spans="1:12" x14ac:dyDescent="0.25">
      <c r="A29643" s="3" t="str">
        <f t="shared" si="658"/>
        <v/>
      </c>
      <c r="L29643"/>
    </row>
    <row r="29644" spans="1:12" x14ac:dyDescent="0.25">
      <c r="A29644" s="3" t="str">
        <f t="shared" si="658"/>
        <v/>
      </c>
      <c r="L29644"/>
    </row>
    <row r="29645" spans="1:12" x14ac:dyDescent="0.25">
      <c r="A29645" s="3" t="str">
        <f t="shared" si="658"/>
        <v/>
      </c>
      <c r="L29645"/>
    </row>
    <row r="29646" spans="1:12" x14ac:dyDescent="0.25">
      <c r="A29646" s="3" t="str">
        <f t="shared" si="658"/>
        <v/>
      </c>
      <c r="L29646"/>
    </row>
    <row r="29647" spans="1:12" x14ac:dyDescent="0.25">
      <c r="A29647" s="3" t="str">
        <f t="shared" si="658"/>
        <v/>
      </c>
      <c r="L29647"/>
    </row>
    <row r="29648" spans="1:12" x14ac:dyDescent="0.25">
      <c r="A29648" s="3" t="str">
        <f t="shared" si="658"/>
        <v/>
      </c>
      <c r="L29648"/>
    </row>
    <row r="29649" spans="1:12" x14ac:dyDescent="0.25">
      <c r="A29649" s="3" t="str">
        <f t="shared" ref="A29649:A29712" si="659">IF(B29635="","",CONCATENATE(MONTH(B29635),YEAR(B29635)))</f>
        <v/>
      </c>
      <c r="L29649"/>
    </row>
    <row r="29650" spans="1:12" x14ac:dyDescent="0.25">
      <c r="A29650" s="3" t="str">
        <f t="shared" si="659"/>
        <v/>
      </c>
      <c r="L29650"/>
    </row>
    <row r="29651" spans="1:12" x14ac:dyDescent="0.25">
      <c r="A29651" s="3" t="str">
        <f t="shared" si="659"/>
        <v/>
      </c>
      <c r="L29651"/>
    </row>
    <row r="29652" spans="1:12" x14ac:dyDescent="0.25">
      <c r="A29652" s="3" t="str">
        <f t="shared" si="659"/>
        <v/>
      </c>
      <c r="L29652"/>
    </row>
    <row r="29653" spans="1:12" x14ac:dyDescent="0.25">
      <c r="A29653" s="3" t="str">
        <f t="shared" si="659"/>
        <v/>
      </c>
      <c r="L29653"/>
    </row>
    <row r="29654" spans="1:12" x14ac:dyDescent="0.25">
      <c r="A29654" s="3" t="str">
        <f t="shared" si="659"/>
        <v/>
      </c>
      <c r="L29654"/>
    </row>
    <row r="29655" spans="1:12" x14ac:dyDescent="0.25">
      <c r="A29655" s="3" t="str">
        <f t="shared" si="659"/>
        <v/>
      </c>
      <c r="L29655"/>
    </row>
    <row r="29656" spans="1:12" x14ac:dyDescent="0.25">
      <c r="A29656" s="3" t="str">
        <f t="shared" si="659"/>
        <v/>
      </c>
      <c r="L29656"/>
    </row>
    <row r="29657" spans="1:12" x14ac:dyDescent="0.25">
      <c r="A29657" s="3" t="str">
        <f t="shared" si="659"/>
        <v/>
      </c>
      <c r="L29657"/>
    </row>
    <row r="29658" spans="1:12" x14ac:dyDescent="0.25">
      <c r="A29658" s="3" t="str">
        <f t="shared" si="659"/>
        <v/>
      </c>
      <c r="L29658"/>
    </row>
    <row r="29659" spans="1:12" x14ac:dyDescent="0.25">
      <c r="A29659" s="3" t="str">
        <f t="shared" si="659"/>
        <v/>
      </c>
      <c r="L29659"/>
    </row>
    <row r="29660" spans="1:12" x14ac:dyDescent="0.25">
      <c r="A29660" s="3" t="str">
        <f t="shared" si="659"/>
        <v/>
      </c>
      <c r="L29660"/>
    </row>
    <row r="29661" spans="1:12" x14ac:dyDescent="0.25">
      <c r="A29661" s="3" t="str">
        <f t="shared" si="659"/>
        <v/>
      </c>
      <c r="L29661"/>
    </row>
    <row r="29662" spans="1:12" x14ac:dyDescent="0.25">
      <c r="A29662" s="3" t="str">
        <f t="shared" si="659"/>
        <v/>
      </c>
      <c r="L29662"/>
    </row>
    <row r="29663" spans="1:12" x14ac:dyDescent="0.25">
      <c r="A29663" s="3" t="str">
        <f t="shared" si="659"/>
        <v/>
      </c>
      <c r="L29663"/>
    </row>
    <row r="29664" spans="1:12" x14ac:dyDescent="0.25">
      <c r="A29664" s="3" t="str">
        <f t="shared" si="659"/>
        <v/>
      </c>
      <c r="L29664"/>
    </row>
    <row r="29665" spans="1:12" x14ac:dyDescent="0.25">
      <c r="A29665" s="3" t="str">
        <f t="shared" si="659"/>
        <v/>
      </c>
      <c r="L29665"/>
    </row>
    <row r="29666" spans="1:12" x14ac:dyDescent="0.25">
      <c r="A29666" s="3" t="str">
        <f t="shared" si="659"/>
        <v/>
      </c>
      <c r="L29666"/>
    </row>
    <row r="29667" spans="1:12" x14ac:dyDescent="0.25">
      <c r="A29667" s="3" t="str">
        <f t="shared" si="659"/>
        <v/>
      </c>
      <c r="L29667"/>
    </row>
    <row r="29668" spans="1:12" x14ac:dyDescent="0.25">
      <c r="A29668" s="3" t="str">
        <f t="shared" si="659"/>
        <v/>
      </c>
      <c r="L29668"/>
    </row>
    <row r="29669" spans="1:12" x14ac:dyDescent="0.25">
      <c r="A29669" s="3" t="str">
        <f t="shared" si="659"/>
        <v/>
      </c>
      <c r="L29669"/>
    </row>
    <row r="29670" spans="1:12" x14ac:dyDescent="0.25">
      <c r="A29670" s="3" t="str">
        <f t="shared" si="659"/>
        <v/>
      </c>
      <c r="L29670"/>
    </row>
    <row r="29671" spans="1:12" x14ac:dyDescent="0.25">
      <c r="A29671" s="3" t="str">
        <f t="shared" si="659"/>
        <v/>
      </c>
      <c r="L29671"/>
    </row>
    <row r="29672" spans="1:12" x14ac:dyDescent="0.25">
      <c r="A29672" s="3" t="str">
        <f t="shared" si="659"/>
        <v/>
      </c>
      <c r="L29672"/>
    </row>
    <row r="29673" spans="1:12" x14ac:dyDescent="0.25">
      <c r="A29673" s="3" t="str">
        <f t="shared" si="659"/>
        <v/>
      </c>
      <c r="L29673"/>
    </row>
    <row r="29674" spans="1:12" x14ac:dyDescent="0.25">
      <c r="A29674" s="3" t="str">
        <f t="shared" si="659"/>
        <v/>
      </c>
      <c r="L29674"/>
    </row>
    <row r="29675" spans="1:12" x14ac:dyDescent="0.25">
      <c r="A29675" s="3" t="str">
        <f t="shared" si="659"/>
        <v/>
      </c>
      <c r="L29675"/>
    </row>
    <row r="29676" spans="1:12" x14ac:dyDescent="0.25">
      <c r="A29676" s="3" t="str">
        <f t="shared" si="659"/>
        <v/>
      </c>
      <c r="L29676"/>
    </row>
    <row r="29677" spans="1:12" x14ac:dyDescent="0.25">
      <c r="A29677" s="3" t="str">
        <f t="shared" si="659"/>
        <v/>
      </c>
      <c r="L29677"/>
    </row>
    <row r="29678" spans="1:12" x14ac:dyDescent="0.25">
      <c r="A29678" s="3" t="str">
        <f t="shared" si="659"/>
        <v/>
      </c>
      <c r="L29678"/>
    </row>
    <row r="29679" spans="1:12" x14ac:dyDescent="0.25">
      <c r="A29679" s="3" t="str">
        <f t="shared" si="659"/>
        <v/>
      </c>
      <c r="L29679"/>
    </row>
    <row r="29680" spans="1:12" x14ac:dyDescent="0.25">
      <c r="A29680" s="3" t="str">
        <f t="shared" si="659"/>
        <v/>
      </c>
      <c r="L29680"/>
    </row>
    <row r="29681" spans="1:12" x14ac:dyDescent="0.25">
      <c r="A29681" s="3" t="str">
        <f t="shared" si="659"/>
        <v/>
      </c>
      <c r="L29681"/>
    </row>
    <row r="29682" spans="1:12" x14ac:dyDescent="0.25">
      <c r="A29682" s="3" t="str">
        <f t="shared" si="659"/>
        <v/>
      </c>
      <c r="L29682"/>
    </row>
    <row r="29683" spans="1:12" x14ac:dyDescent="0.25">
      <c r="A29683" s="3" t="str">
        <f t="shared" si="659"/>
        <v/>
      </c>
      <c r="L29683"/>
    </row>
    <row r="29684" spans="1:12" x14ac:dyDescent="0.25">
      <c r="A29684" s="3" t="str">
        <f t="shared" si="659"/>
        <v/>
      </c>
      <c r="L29684"/>
    </row>
    <row r="29685" spans="1:12" x14ac:dyDescent="0.25">
      <c r="A29685" s="3" t="str">
        <f t="shared" si="659"/>
        <v/>
      </c>
      <c r="L29685"/>
    </row>
    <row r="29686" spans="1:12" x14ac:dyDescent="0.25">
      <c r="A29686" s="3" t="str">
        <f t="shared" si="659"/>
        <v/>
      </c>
      <c r="L29686"/>
    </row>
    <row r="29687" spans="1:12" x14ac:dyDescent="0.25">
      <c r="A29687" s="3" t="str">
        <f t="shared" si="659"/>
        <v/>
      </c>
      <c r="L29687"/>
    </row>
    <row r="29688" spans="1:12" x14ac:dyDescent="0.25">
      <c r="A29688" s="3" t="str">
        <f t="shared" si="659"/>
        <v/>
      </c>
      <c r="L29688"/>
    </row>
    <row r="29689" spans="1:12" x14ac:dyDescent="0.25">
      <c r="A29689" s="3" t="str">
        <f t="shared" si="659"/>
        <v/>
      </c>
      <c r="L29689"/>
    </row>
    <row r="29690" spans="1:12" x14ac:dyDescent="0.25">
      <c r="A29690" s="3" t="str">
        <f t="shared" si="659"/>
        <v/>
      </c>
      <c r="L29690"/>
    </row>
    <row r="29691" spans="1:12" x14ac:dyDescent="0.25">
      <c r="A29691" s="3" t="str">
        <f t="shared" si="659"/>
        <v/>
      </c>
      <c r="L29691"/>
    </row>
    <row r="29692" spans="1:12" x14ac:dyDescent="0.25">
      <c r="A29692" s="3" t="str">
        <f t="shared" si="659"/>
        <v/>
      </c>
      <c r="L29692"/>
    </row>
    <row r="29693" spans="1:12" x14ac:dyDescent="0.25">
      <c r="A29693" s="3" t="str">
        <f t="shared" si="659"/>
        <v/>
      </c>
      <c r="L29693"/>
    </row>
    <row r="29694" spans="1:12" x14ac:dyDescent="0.25">
      <c r="A29694" s="3" t="str">
        <f t="shared" si="659"/>
        <v/>
      </c>
      <c r="L29694"/>
    </row>
    <row r="29695" spans="1:12" x14ac:dyDescent="0.25">
      <c r="A29695" s="3" t="str">
        <f t="shared" si="659"/>
        <v/>
      </c>
      <c r="L29695"/>
    </row>
    <row r="29696" spans="1:12" x14ac:dyDescent="0.25">
      <c r="A29696" s="3" t="str">
        <f t="shared" si="659"/>
        <v/>
      </c>
      <c r="L29696"/>
    </row>
    <row r="29697" spans="1:12" x14ac:dyDescent="0.25">
      <c r="A29697" s="3" t="str">
        <f t="shared" si="659"/>
        <v/>
      </c>
      <c r="L29697"/>
    </row>
    <row r="29698" spans="1:12" x14ac:dyDescent="0.25">
      <c r="A29698" s="3" t="str">
        <f t="shared" si="659"/>
        <v/>
      </c>
      <c r="L29698"/>
    </row>
    <row r="29699" spans="1:12" x14ac:dyDescent="0.25">
      <c r="A29699" s="3" t="str">
        <f t="shared" si="659"/>
        <v/>
      </c>
      <c r="L29699"/>
    </row>
    <row r="29700" spans="1:12" x14ac:dyDescent="0.25">
      <c r="A29700" s="3" t="str">
        <f t="shared" si="659"/>
        <v/>
      </c>
      <c r="L29700"/>
    </row>
    <row r="29701" spans="1:12" x14ac:dyDescent="0.25">
      <c r="A29701" s="3" t="str">
        <f t="shared" si="659"/>
        <v/>
      </c>
      <c r="L29701"/>
    </row>
    <row r="29702" spans="1:12" x14ac:dyDescent="0.25">
      <c r="A29702" s="3" t="str">
        <f t="shared" si="659"/>
        <v/>
      </c>
      <c r="L29702"/>
    </row>
    <row r="29703" spans="1:12" x14ac:dyDescent="0.25">
      <c r="A29703" s="3" t="str">
        <f t="shared" si="659"/>
        <v/>
      </c>
      <c r="L29703"/>
    </row>
    <row r="29704" spans="1:12" x14ac:dyDescent="0.25">
      <c r="A29704" s="3" t="str">
        <f t="shared" si="659"/>
        <v/>
      </c>
      <c r="L29704"/>
    </row>
    <row r="29705" spans="1:12" x14ac:dyDescent="0.25">
      <c r="A29705" s="3" t="str">
        <f t="shared" si="659"/>
        <v/>
      </c>
      <c r="L29705"/>
    </row>
    <row r="29706" spans="1:12" x14ac:dyDescent="0.25">
      <c r="A29706" s="3" t="str">
        <f t="shared" si="659"/>
        <v/>
      </c>
      <c r="L29706"/>
    </row>
    <row r="29707" spans="1:12" x14ac:dyDescent="0.25">
      <c r="A29707" s="3" t="str">
        <f t="shared" si="659"/>
        <v/>
      </c>
      <c r="L29707"/>
    </row>
    <row r="29708" spans="1:12" x14ac:dyDescent="0.25">
      <c r="A29708" s="3" t="str">
        <f t="shared" si="659"/>
        <v/>
      </c>
      <c r="L29708"/>
    </row>
    <row r="29709" spans="1:12" x14ac:dyDescent="0.25">
      <c r="A29709" s="3" t="str">
        <f t="shared" si="659"/>
        <v/>
      </c>
      <c r="L29709"/>
    </row>
    <row r="29710" spans="1:12" x14ac:dyDescent="0.25">
      <c r="A29710" s="3" t="str">
        <f t="shared" si="659"/>
        <v/>
      </c>
      <c r="L29710"/>
    </row>
    <row r="29711" spans="1:12" x14ac:dyDescent="0.25">
      <c r="A29711" s="3" t="str">
        <f t="shared" si="659"/>
        <v/>
      </c>
      <c r="L29711"/>
    </row>
    <row r="29712" spans="1:12" x14ac:dyDescent="0.25">
      <c r="A29712" s="3" t="str">
        <f t="shared" si="659"/>
        <v/>
      </c>
      <c r="L29712"/>
    </row>
    <row r="29713" spans="1:12" x14ac:dyDescent="0.25">
      <c r="A29713" s="3" t="str">
        <f t="shared" ref="A29713:A29776" si="660">IF(B29699="","",CONCATENATE(MONTH(B29699),YEAR(B29699)))</f>
        <v/>
      </c>
      <c r="L29713"/>
    </row>
    <row r="29714" spans="1:12" x14ac:dyDescent="0.25">
      <c r="A29714" s="3" t="str">
        <f t="shared" si="660"/>
        <v/>
      </c>
      <c r="L29714"/>
    </row>
    <row r="29715" spans="1:12" x14ac:dyDescent="0.25">
      <c r="A29715" s="3" t="str">
        <f t="shared" si="660"/>
        <v/>
      </c>
      <c r="L29715"/>
    </row>
    <row r="29716" spans="1:12" x14ac:dyDescent="0.25">
      <c r="A29716" s="3" t="str">
        <f t="shared" si="660"/>
        <v/>
      </c>
      <c r="L29716"/>
    </row>
    <row r="29717" spans="1:12" x14ac:dyDescent="0.25">
      <c r="A29717" s="3" t="str">
        <f t="shared" si="660"/>
        <v/>
      </c>
      <c r="L29717"/>
    </row>
    <row r="29718" spans="1:12" x14ac:dyDescent="0.25">
      <c r="A29718" s="3" t="str">
        <f t="shared" si="660"/>
        <v/>
      </c>
      <c r="L29718"/>
    </row>
    <row r="29719" spans="1:12" x14ac:dyDescent="0.25">
      <c r="A29719" s="3" t="str">
        <f t="shared" si="660"/>
        <v/>
      </c>
      <c r="L29719"/>
    </row>
    <row r="29720" spans="1:12" x14ac:dyDescent="0.25">
      <c r="A29720" s="3" t="str">
        <f t="shared" si="660"/>
        <v/>
      </c>
      <c r="L29720"/>
    </row>
    <row r="29721" spans="1:12" x14ac:dyDescent="0.25">
      <c r="A29721" s="3" t="str">
        <f t="shared" si="660"/>
        <v/>
      </c>
      <c r="L29721"/>
    </row>
    <row r="29722" spans="1:12" x14ac:dyDescent="0.25">
      <c r="A29722" s="3" t="str">
        <f t="shared" si="660"/>
        <v/>
      </c>
      <c r="L29722"/>
    </row>
    <row r="29723" spans="1:12" x14ac:dyDescent="0.25">
      <c r="A29723" s="3" t="str">
        <f t="shared" si="660"/>
        <v/>
      </c>
      <c r="L29723"/>
    </row>
    <row r="29724" spans="1:12" x14ac:dyDescent="0.25">
      <c r="A29724" s="3" t="str">
        <f t="shared" si="660"/>
        <v/>
      </c>
      <c r="L29724"/>
    </row>
    <row r="29725" spans="1:12" x14ac:dyDescent="0.25">
      <c r="A29725" s="3" t="str">
        <f t="shared" si="660"/>
        <v/>
      </c>
      <c r="L29725"/>
    </row>
    <row r="29726" spans="1:12" x14ac:dyDescent="0.25">
      <c r="A29726" s="3" t="str">
        <f t="shared" si="660"/>
        <v/>
      </c>
      <c r="L29726"/>
    </row>
    <row r="29727" spans="1:12" x14ac:dyDescent="0.25">
      <c r="A29727" s="3" t="str">
        <f t="shared" si="660"/>
        <v/>
      </c>
      <c r="L29727"/>
    </row>
    <row r="29728" spans="1:12" x14ac:dyDescent="0.25">
      <c r="A29728" s="3" t="str">
        <f t="shared" si="660"/>
        <v/>
      </c>
      <c r="L29728"/>
    </row>
    <row r="29729" spans="1:12" x14ac:dyDescent="0.25">
      <c r="A29729" s="3" t="str">
        <f t="shared" si="660"/>
        <v/>
      </c>
      <c r="L29729"/>
    </row>
    <row r="29730" spans="1:12" x14ac:dyDescent="0.25">
      <c r="A29730" s="3" t="str">
        <f t="shared" si="660"/>
        <v/>
      </c>
      <c r="L29730"/>
    </row>
    <row r="29731" spans="1:12" x14ac:dyDescent="0.25">
      <c r="A29731" s="3" t="str">
        <f t="shared" si="660"/>
        <v/>
      </c>
      <c r="L29731"/>
    </row>
    <row r="29732" spans="1:12" x14ac:dyDescent="0.25">
      <c r="A29732" s="3" t="str">
        <f t="shared" si="660"/>
        <v/>
      </c>
      <c r="L29732"/>
    </row>
    <row r="29733" spans="1:12" x14ac:dyDescent="0.25">
      <c r="A29733" s="3" t="str">
        <f t="shared" si="660"/>
        <v/>
      </c>
      <c r="L29733"/>
    </row>
    <row r="29734" spans="1:12" x14ac:dyDescent="0.25">
      <c r="A29734" s="3" t="str">
        <f t="shared" si="660"/>
        <v/>
      </c>
      <c r="L29734"/>
    </row>
    <row r="29735" spans="1:12" x14ac:dyDescent="0.25">
      <c r="A29735" s="3" t="str">
        <f t="shared" si="660"/>
        <v/>
      </c>
      <c r="L29735"/>
    </row>
    <row r="29736" spans="1:12" x14ac:dyDescent="0.25">
      <c r="A29736" s="3" t="str">
        <f t="shared" si="660"/>
        <v/>
      </c>
      <c r="L29736"/>
    </row>
    <row r="29737" spans="1:12" x14ac:dyDescent="0.25">
      <c r="A29737" s="3" t="str">
        <f t="shared" si="660"/>
        <v/>
      </c>
      <c r="L29737"/>
    </row>
    <row r="29738" spans="1:12" x14ac:dyDescent="0.25">
      <c r="A29738" s="3" t="str">
        <f t="shared" si="660"/>
        <v/>
      </c>
      <c r="L29738"/>
    </row>
    <row r="29739" spans="1:12" x14ac:dyDescent="0.25">
      <c r="A29739" s="3" t="str">
        <f t="shared" si="660"/>
        <v/>
      </c>
      <c r="L29739"/>
    </row>
    <row r="29740" spans="1:12" x14ac:dyDescent="0.25">
      <c r="A29740" s="3" t="str">
        <f t="shared" si="660"/>
        <v/>
      </c>
      <c r="L29740"/>
    </row>
    <row r="29741" spans="1:12" x14ac:dyDescent="0.25">
      <c r="A29741" s="3" t="str">
        <f t="shared" si="660"/>
        <v/>
      </c>
      <c r="L29741"/>
    </row>
    <row r="29742" spans="1:12" x14ac:dyDescent="0.25">
      <c r="A29742" s="3" t="str">
        <f t="shared" si="660"/>
        <v/>
      </c>
      <c r="L29742"/>
    </row>
    <row r="29743" spans="1:12" x14ac:dyDescent="0.25">
      <c r="A29743" s="3" t="str">
        <f t="shared" si="660"/>
        <v/>
      </c>
      <c r="L29743"/>
    </row>
    <row r="29744" spans="1:12" x14ac:dyDescent="0.25">
      <c r="A29744" s="3" t="str">
        <f t="shared" si="660"/>
        <v/>
      </c>
      <c r="L29744"/>
    </row>
    <row r="29745" spans="1:12" x14ac:dyDescent="0.25">
      <c r="A29745" s="3" t="str">
        <f t="shared" si="660"/>
        <v/>
      </c>
      <c r="L29745"/>
    </row>
    <row r="29746" spans="1:12" x14ac:dyDescent="0.25">
      <c r="A29746" s="3" t="str">
        <f t="shared" si="660"/>
        <v/>
      </c>
      <c r="L29746"/>
    </row>
    <row r="29747" spans="1:12" x14ac:dyDescent="0.25">
      <c r="A29747" s="3" t="str">
        <f t="shared" si="660"/>
        <v/>
      </c>
      <c r="L29747"/>
    </row>
    <row r="29748" spans="1:12" x14ac:dyDescent="0.25">
      <c r="A29748" s="3" t="str">
        <f t="shared" si="660"/>
        <v/>
      </c>
      <c r="L29748"/>
    </row>
    <row r="29749" spans="1:12" x14ac:dyDescent="0.25">
      <c r="A29749" s="3" t="str">
        <f t="shared" si="660"/>
        <v/>
      </c>
      <c r="L29749"/>
    </row>
    <row r="29750" spans="1:12" x14ac:dyDescent="0.25">
      <c r="A29750" s="3" t="str">
        <f t="shared" si="660"/>
        <v/>
      </c>
      <c r="L29750"/>
    </row>
    <row r="29751" spans="1:12" x14ac:dyDescent="0.25">
      <c r="A29751" s="3" t="str">
        <f t="shared" si="660"/>
        <v/>
      </c>
      <c r="L29751"/>
    </row>
    <row r="29752" spans="1:12" x14ac:dyDescent="0.25">
      <c r="A29752" s="3" t="str">
        <f t="shared" si="660"/>
        <v/>
      </c>
      <c r="L29752"/>
    </row>
    <row r="29753" spans="1:12" x14ac:dyDescent="0.25">
      <c r="A29753" s="3" t="str">
        <f t="shared" si="660"/>
        <v/>
      </c>
      <c r="L29753"/>
    </row>
    <row r="29754" spans="1:12" x14ac:dyDescent="0.25">
      <c r="A29754" s="3" t="str">
        <f t="shared" si="660"/>
        <v/>
      </c>
      <c r="L29754"/>
    </row>
    <row r="29755" spans="1:12" x14ac:dyDescent="0.25">
      <c r="A29755" s="3" t="str">
        <f t="shared" si="660"/>
        <v/>
      </c>
      <c r="L29755"/>
    </row>
    <row r="29756" spans="1:12" x14ac:dyDescent="0.25">
      <c r="A29756" s="3" t="str">
        <f t="shared" si="660"/>
        <v/>
      </c>
      <c r="L29756"/>
    </row>
    <row r="29757" spans="1:12" x14ac:dyDescent="0.25">
      <c r="A29757" s="3" t="str">
        <f t="shared" si="660"/>
        <v/>
      </c>
      <c r="L29757"/>
    </row>
    <row r="29758" spans="1:12" x14ac:dyDescent="0.25">
      <c r="A29758" s="3" t="str">
        <f t="shared" si="660"/>
        <v/>
      </c>
      <c r="L29758"/>
    </row>
    <row r="29759" spans="1:12" x14ac:dyDescent="0.25">
      <c r="A29759" s="3" t="str">
        <f t="shared" si="660"/>
        <v/>
      </c>
      <c r="L29759"/>
    </row>
    <row r="29760" spans="1:12" x14ac:dyDescent="0.25">
      <c r="A29760" s="3" t="str">
        <f t="shared" si="660"/>
        <v/>
      </c>
      <c r="L29760"/>
    </row>
    <row r="29761" spans="1:12" x14ac:dyDescent="0.25">
      <c r="A29761" s="3" t="str">
        <f t="shared" si="660"/>
        <v/>
      </c>
      <c r="L29761"/>
    </row>
    <row r="29762" spans="1:12" x14ac:dyDescent="0.25">
      <c r="A29762" s="3" t="str">
        <f t="shared" si="660"/>
        <v/>
      </c>
      <c r="L29762"/>
    </row>
    <row r="29763" spans="1:12" x14ac:dyDescent="0.25">
      <c r="A29763" s="3" t="str">
        <f t="shared" si="660"/>
        <v/>
      </c>
      <c r="L29763"/>
    </row>
    <row r="29764" spans="1:12" x14ac:dyDescent="0.25">
      <c r="A29764" s="3" t="str">
        <f t="shared" si="660"/>
        <v/>
      </c>
      <c r="L29764"/>
    </row>
    <row r="29765" spans="1:12" x14ac:dyDescent="0.25">
      <c r="A29765" s="3" t="str">
        <f t="shared" si="660"/>
        <v/>
      </c>
      <c r="L29765"/>
    </row>
    <row r="29766" spans="1:12" x14ac:dyDescent="0.25">
      <c r="A29766" s="3" t="str">
        <f t="shared" si="660"/>
        <v/>
      </c>
      <c r="L29766"/>
    </row>
    <row r="29767" spans="1:12" x14ac:dyDescent="0.25">
      <c r="A29767" s="3" t="str">
        <f t="shared" si="660"/>
        <v/>
      </c>
      <c r="L29767"/>
    </row>
    <row r="29768" spans="1:12" x14ac:dyDescent="0.25">
      <c r="A29768" s="3" t="str">
        <f t="shared" si="660"/>
        <v/>
      </c>
      <c r="L29768"/>
    </row>
    <row r="29769" spans="1:12" x14ac:dyDescent="0.25">
      <c r="A29769" s="3" t="str">
        <f t="shared" si="660"/>
        <v/>
      </c>
      <c r="L29769"/>
    </row>
    <row r="29770" spans="1:12" x14ac:dyDescent="0.25">
      <c r="A29770" s="3" t="str">
        <f t="shared" si="660"/>
        <v/>
      </c>
      <c r="L29770"/>
    </row>
    <row r="29771" spans="1:12" x14ac:dyDescent="0.25">
      <c r="A29771" s="3" t="str">
        <f t="shared" si="660"/>
        <v/>
      </c>
      <c r="L29771"/>
    </row>
    <row r="29772" spans="1:12" x14ac:dyDescent="0.25">
      <c r="A29772" s="3" t="str">
        <f t="shared" si="660"/>
        <v/>
      </c>
      <c r="L29772"/>
    </row>
    <row r="29773" spans="1:12" x14ac:dyDescent="0.25">
      <c r="A29773" s="3" t="str">
        <f t="shared" si="660"/>
        <v/>
      </c>
      <c r="L29773"/>
    </row>
    <row r="29774" spans="1:12" x14ac:dyDescent="0.25">
      <c r="A29774" s="3" t="str">
        <f t="shared" si="660"/>
        <v/>
      </c>
      <c r="L29774"/>
    </row>
    <row r="29775" spans="1:12" x14ac:dyDescent="0.25">
      <c r="A29775" s="3" t="str">
        <f t="shared" si="660"/>
        <v/>
      </c>
      <c r="L29775"/>
    </row>
    <row r="29776" spans="1:12" x14ac:dyDescent="0.25">
      <c r="A29776" s="3" t="str">
        <f t="shared" si="660"/>
        <v/>
      </c>
      <c r="L29776"/>
    </row>
    <row r="29777" spans="1:12" x14ac:dyDescent="0.25">
      <c r="A29777" s="3" t="str">
        <f t="shared" ref="A29777:A29840" si="661">IF(B29763="","",CONCATENATE(MONTH(B29763),YEAR(B29763)))</f>
        <v/>
      </c>
      <c r="L29777"/>
    </row>
    <row r="29778" spans="1:12" x14ac:dyDescent="0.25">
      <c r="A29778" s="3" t="str">
        <f t="shared" si="661"/>
        <v/>
      </c>
      <c r="L29778"/>
    </row>
    <row r="29779" spans="1:12" x14ac:dyDescent="0.25">
      <c r="A29779" s="3" t="str">
        <f t="shared" si="661"/>
        <v/>
      </c>
      <c r="L29779"/>
    </row>
    <row r="29780" spans="1:12" x14ac:dyDescent="0.25">
      <c r="A29780" s="3" t="str">
        <f t="shared" si="661"/>
        <v/>
      </c>
      <c r="L29780"/>
    </row>
    <row r="29781" spans="1:12" x14ac:dyDescent="0.25">
      <c r="A29781" s="3" t="str">
        <f t="shared" si="661"/>
        <v/>
      </c>
      <c r="L29781"/>
    </row>
    <row r="29782" spans="1:12" x14ac:dyDescent="0.25">
      <c r="A29782" s="3" t="str">
        <f t="shared" si="661"/>
        <v/>
      </c>
      <c r="L29782"/>
    </row>
    <row r="29783" spans="1:12" x14ac:dyDescent="0.25">
      <c r="A29783" s="3" t="str">
        <f t="shared" si="661"/>
        <v/>
      </c>
      <c r="L29783"/>
    </row>
    <row r="29784" spans="1:12" x14ac:dyDescent="0.25">
      <c r="A29784" s="3" t="str">
        <f t="shared" si="661"/>
        <v/>
      </c>
      <c r="L29784"/>
    </row>
    <row r="29785" spans="1:12" x14ac:dyDescent="0.25">
      <c r="A29785" s="3" t="str">
        <f t="shared" si="661"/>
        <v/>
      </c>
      <c r="L29785"/>
    </row>
    <row r="29786" spans="1:12" x14ac:dyDescent="0.25">
      <c r="A29786" s="3" t="str">
        <f t="shared" si="661"/>
        <v/>
      </c>
      <c r="L29786"/>
    </row>
    <row r="29787" spans="1:12" x14ac:dyDescent="0.25">
      <c r="A29787" s="3" t="str">
        <f t="shared" si="661"/>
        <v/>
      </c>
      <c r="L29787"/>
    </row>
    <row r="29788" spans="1:12" x14ac:dyDescent="0.25">
      <c r="A29788" s="3" t="str">
        <f t="shared" si="661"/>
        <v/>
      </c>
      <c r="L29788"/>
    </row>
    <row r="29789" spans="1:12" x14ac:dyDescent="0.25">
      <c r="A29789" s="3" t="str">
        <f t="shared" si="661"/>
        <v/>
      </c>
      <c r="L29789"/>
    </row>
    <row r="29790" spans="1:12" x14ac:dyDescent="0.25">
      <c r="A29790" s="3" t="str">
        <f t="shared" si="661"/>
        <v/>
      </c>
      <c r="L29790"/>
    </row>
    <row r="29791" spans="1:12" x14ac:dyDescent="0.25">
      <c r="A29791" s="3" t="str">
        <f t="shared" si="661"/>
        <v/>
      </c>
      <c r="L29791"/>
    </row>
    <row r="29792" spans="1:12" x14ac:dyDescent="0.25">
      <c r="A29792" s="3" t="str">
        <f t="shared" si="661"/>
        <v/>
      </c>
      <c r="L29792"/>
    </row>
    <row r="29793" spans="1:12" x14ac:dyDescent="0.25">
      <c r="A29793" s="3" t="str">
        <f t="shared" si="661"/>
        <v/>
      </c>
      <c r="L29793"/>
    </row>
    <row r="29794" spans="1:12" x14ac:dyDescent="0.25">
      <c r="A29794" s="3" t="str">
        <f t="shared" si="661"/>
        <v/>
      </c>
      <c r="L29794"/>
    </row>
    <row r="29795" spans="1:12" x14ac:dyDescent="0.25">
      <c r="A29795" s="3" t="str">
        <f t="shared" si="661"/>
        <v/>
      </c>
      <c r="L29795"/>
    </row>
    <row r="29796" spans="1:12" x14ac:dyDescent="0.25">
      <c r="A29796" s="3" t="str">
        <f t="shared" si="661"/>
        <v/>
      </c>
      <c r="L29796"/>
    </row>
    <row r="29797" spans="1:12" x14ac:dyDescent="0.25">
      <c r="A29797" s="3" t="str">
        <f t="shared" si="661"/>
        <v/>
      </c>
      <c r="L29797"/>
    </row>
    <row r="29798" spans="1:12" x14ac:dyDescent="0.25">
      <c r="A29798" s="3" t="str">
        <f t="shared" si="661"/>
        <v/>
      </c>
      <c r="L29798"/>
    </row>
    <row r="29799" spans="1:12" x14ac:dyDescent="0.25">
      <c r="A29799" s="3" t="str">
        <f t="shared" si="661"/>
        <v/>
      </c>
      <c r="L29799"/>
    </row>
    <row r="29800" spans="1:12" x14ac:dyDescent="0.25">
      <c r="A29800" s="3" t="str">
        <f t="shared" si="661"/>
        <v/>
      </c>
      <c r="L29800"/>
    </row>
    <row r="29801" spans="1:12" x14ac:dyDescent="0.25">
      <c r="A29801" s="3" t="str">
        <f t="shared" si="661"/>
        <v/>
      </c>
      <c r="L29801"/>
    </row>
    <row r="29802" spans="1:12" x14ac:dyDescent="0.25">
      <c r="A29802" s="3" t="str">
        <f t="shared" si="661"/>
        <v/>
      </c>
      <c r="L29802"/>
    </row>
    <row r="29803" spans="1:12" x14ac:dyDescent="0.25">
      <c r="A29803" s="3" t="str">
        <f t="shared" si="661"/>
        <v/>
      </c>
      <c r="L29803"/>
    </row>
    <row r="29804" spans="1:12" x14ac:dyDescent="0.25">
      <c r="A29804" s="3" t="str">
        <f t="shared" si="661"/>
        <v/>
      </c>
      <c r="L29804"/>
    </row>
    <row r="29805" spans="1:12" x14ac:dyDescent="0.25">
      <c r="A29805" s="3" t="str">
        <f t="shared" si="661"/>
        <v/>
      </c>
      <c r="L29805"/>
    </row>
    <row r="29806" spans="1:12" x14ac:dyDescent="0.25">
      <c r="A29806" s="3" t="str">
        <f t="shared" si="661"/>
        <v/>
      </c>
      <c r="L29806"/>
    </row>
    <row r="29807" spans="1:12" x14ac:dyDescent="0.25">
      <c r="A29807" s="3" t="str">
        <f t="shared" si="661"/>
        <v/>
      </c>
      <c r="L29807"/>
    </row>
    <row r="29808" spans="1:12" x14ac:dyDescent="0.25">
      <c r="A29808" s="3" t="str">
        <f t="shared" si="661"/>
        <v/>
      </c>
      <c r="L29808"/>
    </row>
    <row r="29809" spans="1:12" x14ac:dyDescent="0.25">
      <c r="A29809" s="3" t="str">
        <f t="shared" si="661"/>
        <v/>
      </c>
      <c r="L29809"/>
    </row>
    <row r="29810" spans="1:12" x14ac:dyDescent="0.25">
      <c r="A29810" s="3" t="str">
        <f t="shared" si="661"/>
        <v/>
      </c>
      <c r="L29810"/>
    </row>
    <row r="29811" spans="1:12" x14ac:dyDescent="0.25">
      <c r="A29811" s="3" t="str">
        <f t="shared" si="661"/>
        <v/>
      </c>
      <c r="L29811"/>
    </row>
    <row r="29812" spans="1:12" x14ac:dyDescent="0.25">
      <c r="A29812" s="3" t="str">
        <f t="shared" si="661"/>
        <v/>
      </c>
      <c r="L29812"/>
    </row>
    <row r="29813" spans="1:12" x14ac:dyDescent="0.25">
      <c r="A29813" s="3" t="str">
        <f t="shared" si="661"/>
        <v/>
      </c>
      <c r="L29813"/>
    </row>
    <row r="29814" spans="1:12" x14ac:dyDescent="0.25">
      <c r="A29814" s="3" t="str">
        <f t="shared" si="661"/>
        <v/>
      </c>
      <c r="L29814"/>
    </row>
    <row r="29815" spans="1:12" x14ac:dyDescent="0.25">
      <c r="A29815" s="3" t="str">
        <f t="shared" si="661"/>
        <v/>
      </c>
      <c r="L29815"/>
    </row>
    <row r="29816" spans="1:12" x14ac:dyDescent="0.25">
      <c r="A29816" s="3" t="str">
        <f t="shared" si="661"/>
        <v/>
      </c>
      <c r="L29816"/>
    </row>
    <row r="29817" spans="1:12" x14ac:dyDescent="0.25">
      <c r="A29817" s="3" t="str">
        <f t="shared" si="661"/>
        <v/>
      </c>
      <c r="L29817"/>
    </row>
    <row r="29818" spans="1:12" x14ac:dyDescent="0.25">
      <c r="A29818" s="3" t="str">
        <f t="shared" si="661"/>
        <v/>
      </c>
      <c r="L29818"/>
    </row>
    <row r="29819" spans="1:12" x14ac:dyDescent="0.25">
      <c r="A29819" s="3" t="str">
        <f t="shared" si="661"/>
        <v/>
      </c>
      <c r="L29819"/>
    </row>
    <row r="29820" spans="1:12" x14ac:dyDescent="0.25">
      <c r="A29820" s="3" t="str">
        <f t="shared" si="661"/>
        <v/>
      </c>
      <c r="L29820"/>
    </row>
    <row r="29821" spans="1:12" x14ac:dyDescent="0.25">
      <c r="A29821" s="3" t="str">
        <f t="shared" si="661"/>
        <v/>
      </c>
      <c r="L29821"/>
    </row>
    <row r="29822" spans="1:12" x14ac:dyDescent="0.25">
      <c r="A29822" s="3" t="str">
        <f t="shared" si="661"/>
        <v/>
      </c>
      <c r="L29822"/>
    </row>
    <row r="29823" spans="1:12" x14ac:dyDescent="0.25">
      <c r="A29823" s="3" t="str">
        <f t="shared" si="661"/>
        <v/>
      </c>
      <c r="L29823"/>
    </row>
    <row r="29824" spans="1:12" x14ac:dyDescent="0.25">
      <c r="A29824" s="3" t="str">
        <f t="shared" si="661"/>
        <v/>
      </c>
      <c r="L29824"/>
    </row>
    <row r="29825" spans="1:12" x14ac:dyDescent="0.25">
      <c r="A29825" s="3" t="str">
        <f t="shared" si="661"/>
        <v/>
      </c>
      <c r="L29825"/>
    </row>
    <row r="29826" spans="1:12" x14ac:dyDescent="0.25">
      <c r="A29826" s="3" t="str">
        <f t="shared" si="661"/>
        <v/>
      </c>
      <c r="L29826"/>
    </row>
    <row r="29827" spans="1:12" x14ac:dyDescent="0.25">
      <c r="A29827" s="3" t="str">
        <f t="shared" si="661"/>
        <v/>
      </c>
      <c r="L29827"/>
    </row>
    <row r="29828" spans="1:12" x14ac:dyDescent="0.25">
      <c r="A29828" s="3" t="str">
        <f t="shared" si="661"/>
        <v/>
      </c>
      <c r="L29828"/>
    </row>
    <row r="29829" spans="1:12" x14ac:dyDescent="0.25">
      <c r="A29829" s="3" t="str">
        <f t="shared" si="661"/>
        <v/>
      </c>
      <c r="L29829"/>
    </row>
    <row r="29830" spans="1:12" x14ac:dyDescent="0.25">
      <c r="A29830" s="3" t="str">
        <f t="shared" si="661"/>
        <v/>
      </c>
      <c r="L29830"/>
    </row>
    <row r="29831" spans="1:12" x14ac:dyDescent="0.25">
      <c r="A29831" s="3" t="str">
        <f t="shared" si="661"/>
        <v/>
      </c>
      <c r="L29831"/>
    </row>
    <row r="29832" spans="1:12" x14ac:dyDescent="0.25">
      <c r="A29832" s="3" t="str">
        <f t="shared" si="661"/>
        <v/>
      </c>
      <c r="L29832"/>
    </row>
    <row r="29833" spans="1:12" x14ac:dyDescent="0.25">
      <c r="A29833" s="3" t="str">
        <f t="shared" si="661"/>
        <v/>
      </c>
      <c r="L29833"/>
    </row>
    <row r="29834" spans="1:12" x14ac:dyDescent="0.25">
      <c r="A29834" s="3" t="str">
        <f t="shared" si="661"/>
        <v/>
      </c>
      <c r="L29834"/>
    </row>
    <row r="29835" spans="1:12" x14ac:dyDescent="0.25">
      <c r="A29835" s="3" t="str">
        <f t="shared" si="661"/>
        <v/>
      </c>
      <c r="L29835"/>
    </row>
    <row r="29836" spans="1:12" x14ac:dyDescent="0.25">
      <c r="A29836" s="3" t="str">
        <f t="shared" si="661"/>
        <v/>
      </c>
      <c r="L29836"/>
    </row>
    <row r="29837" spans="1:12" x14ac:dyDescent="0.25">
      <c r="A29837" s="3" t="str">
        <f t="shared" si="661"/>
        <v/>
      </c>
      <c r="L29837"/>
    </row>
    <row r="29838" spans="1:12" x14ac:dyDescent="0.25">
      <c r="A29838" s="3" t="str">
        <f t="shared" si="661"/>
        <v/>
      </c>
      <c r="L29838"/>
    </row>
    <row r="29839" spans="1:12" x14ac:dyDescent="0.25">
      <c r="A29839" s="3" t="str">
        <f t="shared" si="661"/>
        <v/>
      </c>
      <c r="L29839"/>
    </row>
    <row r="29840" spans="1:12" x14ac:dyDescent="0.25">
      <c r="A29840" s="3" t="str">
        <f t="shared" si="661"/>
        <v/>
      </c>
      <c r="L29840"/>
    </row>
    <row r="29841" spans="1:12" x14ac:dyDescent="0.25">
      <c r="A29841" s="3" t="str">
        <f t="shared" ref="A29841:A29904" si="662">IF(B29827="","",CONCATENATE(MONTH(B29827),YEAR(B29827)))</f>
        <v/>
      </c>
      <c r="L29841"/>
    </row>
    <row r="29842" spans="1:12" x14ac:dyDescent="0.25">
      <c r="A29842" s="3" t="str">
        <f t="shared" si="662"/>
        <v/>
      </c>
      <c r="L29842"/>
    </row>
    <row r="29843" spans="1:12" x14ac:dyDescent="0.25">
      <c r="A29843" s="3" t="str">
        <f t="shared" si="662"/>
        <v/>
      </c>
      <c r="L29843"/>
    </row>
    <row r="29844" spans="1:12" x14ac:dyDescent="0.25">
      <c r="A29844" s="3" t="str">
        <f t="shared" si="662"/>
        <v/>
      </c>
      <c r="L29844"/>
    </row>
    <row r="29845" spans="1:12" x14ac:dyDescent="0.25">
      <c r="A29845" s="3" t="str">
        <f t="shared" si="662"/>
        <v/>
      </c>
      <c r="L29845"/>
    </row>
    <row r="29846" spans="1:12" x14ac:dyDescent="0.25">
      <c r="A29846" s="3" t="str">
        <f t="shared" si="662"/>
        <v/>
      </c>
      <c r="L29846"/>
    </row>
    <row r="29847" spans="1:12" x14ac:dyDescent="0.25">
      <c r="A29847" s="3" t="str">
        <f t="shared" si="662"/>
        <v/>
      </c>
      <c r="L29847"/>
    </row>
    <row r="29848" spans="1:12" x14ac:dyDescent="0.25">
      <c r="A29848" s="3" t="str">
        <f t="shared" si="662"/>
        <v/>
      </c>
      <c r="L29848"/>
    </row>
    <row r="29849" spans="1:12" x14ac:dyDescent="0.25">
      <c r="A29849" s="3" t="str">
        <f t="shared" si="662"/>
        <v/>
      </c>
      <c r="L29849"/>
    </row>
    <row r="29850" spans="1:12" x14ac:dyDescent="0.25">
      <c r="A29850" s="3" t="str">
        <f t="shared" si="662"/>
        <v/>
      </c>
      <c r="L29850"/>
    </row>
    <row r="29851" spans="1:12" x14ac:dyDescent="0.25">
      <c r="A29851" s="3" t="str">
        <f t="shared" si="662"/>
        <v/>
      </c>
      <c r="L29851"/>
    </row>
    <row r="29852" spans="1:12" x14ac:dyDescent="0.25">
      <c r="A29852" s="3" t="str">
        <f t="shared" si="662"/>
        <v/>
      </c>
      <c r="L29852"/>
    </row>
    <row r="29853" spans="1:12" x14ac:dyDescent="0.25">
      <c r="A29853" s="3" t="str">
        <f t="shared" si="662"/>
        <v/>
      </c>
      <c r="L29853"/>
    </row>
    <row r="29854" spans="1:12" x14ac:dyDescent="0.25">
      <c r="A29854" s="3" t="str">
        <f t="shared" si="662"/>
        <v/>
      </c>
      <c r="L29854"/>
    </row>
    <row r="29855" spans="1:12" x14ac:dyDescent="0.25">
      <c r="A29855" s="3" t="str">
        <f t="shared" si="662"/>
        <v/>
      </c>
      <c r="L29855"/>
    </row>
    <row r="29856" spans="1:12" x14ac:dyDescent="0.25">
      <c r="A29856" s="3" t="str">
        <f t="shared" si="662"/>
        <v/>
      </c>
      <c r="L29856"/>
    </row>
    <row r="29857" spans="1:12" x14ac:dyDescent="0.25">
      <c r="A29857" s="3" t="str">
        <f t="shared" si="662"/>
        <v/>
      </c>
      <c r="L29857"/>
    </row>
    <row r="29858" spans="1:12" x14ac:dyDescent="0.25">
      <c r="A29858" s="3" t="str">
        <f t="shared" si="662"/>
        <v/>
      </c>
      <c r="L29858"/>
    </row>
    <row r="29859" spans="1:12" x14ac:dyDescent="0.25">
      <c r="A29859" s="3" t="str">
        <f t="shared" si="662"/>
        <v/>
      </c>
      <c r="L29859"/>
    </row>
    <row r="29860" spans="1:12" x14ac:dyDescent="0.25">
      <c r="A29860" s="3" t="str">
        <f t="shared" si="662"/>
        <v/>
      </c>
      <c r="L29860"/>
    </row>
    <row r="29861" spans="1:12" x14ac:dyDescent="0.25">
      <c r="A29861" s="3" t="str">
        <f t="shared" si="662"/>
        <v/>
      </c>
      <c r="L29861"/>
    </row>
    <row r="29862" spans="1:12" x14ac:dyDescent="0.25">
      <c r="A29862" s="3" t="str">
        <f t="shared" si="662"/>
        <v/>
      </c>
      <c r="L29862"/>
    </row>
    <row r="29863" spans="1:12" x14ac:dyDescent="0.25">
      <c r="A29863" s="3" t="str">
        <f t="shared" si="662"/>
        <v/>
      </c>
      <c r="L29863"/>
    </row>
    <row r="29864" spans="1:12" x14ac:dyDescent="0.25">
      <c r="A29864" s="3" t="str">
        <f t="shared" si="662"/>
        <v/>
      </c>
      <c r="L29864"/>
    </row>
    <row r="29865" spans="1:12" x14ac:dyDescent="0.25">
      <c r="A29865" s="3" t="str">
        <f t="shared" si="662"/>
        <v/>
      </c>
      <c r="L29865"/>
    </row>
    <row r="29866" spans="1:12" x14ac:dyDescent="0.25">
      <c r="A29866" s="3" t="str">
        <f t="shared" si="662"/>
        <v/>
      </c>
      <c r="L29866"/>
    </row>
    <row r="29867" spans="1:12" x14ac:dyDescent="0.25">
      <c r="A29867" s="3" t="str">
        <f t="shared" si="662"/>
        <v/>
      </c>
      <c r="L29867"/>
    </row>
    <row r="29868" spans="1:12" x14ac:dyDescent="0.25">
      <c r="A29868" s="3" t="str">
        <f t="shared" si="662"/>
        <v/>
      </c>
      <c r="L29868"/>
    </row>
    <row r="29869" spans="1:12" x14ac:dyDescent="0.25">
      <c r="A29869" s="3" t="str">
        <f t="shared" si="662"/>
        <v/>
      </c>
      <c r="L29869"/>
    </row>
    <row r="29870" spans="1:12" x14ac:dyDescent="0.25">
      <c r="A29870" s="3" t="str">
        <f t="shared" si="662"/>
        <v/>
      </c>
      <c r="L29870"/>
    </row>
    <row r="29871" spans="1:12" x14ac:dyDescent="0.25">
      <c r="A29871" s="3" t="str">
        <f t="shared" si="662"/>
        <v/>
      </c>
      <c r="L29871"/>
    </row>
    <row r="29872" spans="1:12" x14ac:dyDescent="0.25">
      <c r="A29872" s="3" t="str">
        <f t="shared" si="662"/>
        <v/>
      </c>
      <c r="L29872"/>
    </row>
    <row r="29873" spans="1:12" x14ac:dyDescent="0.25">
      <c r="A29873" s="3" t="str">
        <f t="shared" si="662"/>
        <v/>
      </c>
      <c r="L29873"/>
    </row>
    <row r="29874" spans="1:12" x14ac:dyDescent="0.25">
      <c r="A29874" s="3" t="str">
        <f t="shared" si="662"/>
        <v/>
      </c>
      <c r="L29874"/>
    </row>
    <row r="29875" spans="1:12" x14ac:dyDescent="0.25">
      <c r="A29875" s="3" t="str">
        <f t="shared" si="662"/>
        <v/>
      </c>
      <c r="L29875"/>
    </row>
    <row r="29876" spans="1:12" x14ac:dyDescent="0.25">
      <c r="A29876" s="3" t="str">
        <f t="shared" si="662"/>
        <v/>
      </c>
      <c r="L29876"/>
    </row>
    <row r="29877" spans="1:12" x14ac:dyDescent="0.25">
      <c r="A29877" s="3" t="str">
        <f t="shared" si="662"/>
        <v/>
      </c>
      <c r="L29877"/>
    </row>
    <row r="29878" spans="1:12" x14ac:dyDescent="0.25">
      <c r="A29878" s="3" t="str">
        <f t="shared" si="662"/>
        <v/>
      </c>
      <c r="L29878"/>
    </row>
    <row r="29879" spans="1:12" x14ac:dyDescent="0.25">
      <c r="A29879" s="3" t="str">
        <f t="shared" si="662"/>
        <v/>
      </c>
      <c r="L29879"/>
    </row>
    <row r="29880" spans="1:12" x14ac:dyDescent="0.25">
      <c r="A29880" s="3" t="str">
        <f t="shared" si="662"/>
        <v/>
      </c>
      <c r="L29880"/>
    </row>
    <row r="29881" spans="1:12" x14ac:dyDescent="0.25">
      <c r="A29881" s="3" t="str">
        <f t="shared" si="662"/>
        <v/>
      </c>
      <c r="L29881"/>
    </row>
    <row r="29882" spans="1:12" x14ac:dyDescent="0.25">
      <c r="A29882" s="3" t="str">
        <f t="shared" si="662"/>
        <v/>
      </c>
      <c r="L29882"/>
    </row>
    <row r="29883" spans="1:12" x14ac:dyDescent="0.25">
      <c r="A29883" s="3" t="str">
        <f t="shared" si="662"/>
        <v/>
      </c>
      <c r="L29883"/>
    </row>
    <row r="29884" spans="1:12" x14ac:dyDescent="0.25">
      <c r="A29884" s="3" t="str">
        <f t="shared" si="662"/>
        <v/>
      </c>
      <c r="L29884"/>
    </row>
    <row r="29885" spans="1:12" x14ac:dyDescent="0.25">
      <c r="A29885" s="3" t="str">
        <f t="shared" si="662"/>
        <v/>
      </c>
      <c r="L29885"/>
    </row>
    <row r="29886" spans="1:12" x14ac:dyDescent="0.25">
      <c r="A29886" s="3" t="str">
        <f t="shared" si="662"/>
        <v/>
      </c>
      <c r="L29886"/>
    </row>
    <row r="29887" spans="1:12" x14ac:dyDescent="0.25">
      <c r="A29887" s="3" t="str">
        <f t="shared" si="662"/>
        <v/>
      </c>
      <c r="L29887"/>
    </row>
    <row r="29888" spans="1:12" x14ac:dyDescent="0.25">
      <c r="A29888" s="3" t="str">
        <f t="shared" si="662"/>
        <v/>
      </c>
      <c r="L29888"/>
    </row>
    <row r="29889" spans="1:12" x14ac:dyDescent="0.25">
      <c r="A29889" s="3" t="str">
        <f t="shared" si="662"/>
        <v/>
      </c>
      <c r="L29889"/>
    </row>
    <row r="29890" spans="1:12" x14ac:dyDescent="0.25">
      <c r="A29890" s="3" t="str">
        <f t="shared" si="662"/>
        <v/>
      </c>
      <c r="L29890"/>
    </row>
    <row r="29891" spans="1:12" x14ac:dyDescent="0.25">
      <c r="A29891" s="3" t="str">
        <f t="shared" si="662"/>
        <v/>
      </c>
      <c r="L29891"/>
    </row>
    <row r="29892" spans="1:12" x14ac:dyDescent="0.25">
      <c r="A29892" s="3" t="str">
        <f t="shared" si="662"/>
        <v/>
      </c>
      <c r="L29892"/>
    </row>
    <row r="29893" spans="1:12" x14ac:dyDescent="0.25">
      <c r="A29893" s="3" t="str">
        <f t="shared" si="662"/>
        <v/>
      </c>
      <c r="L29893"/>
    </row>
    <row r="29894" spans="1:12" x14ac:dyDescent="0.25">
      <c r="A29894" s="3" t="str">
        <f t="shared" si="662"/>
        <v/>
      </c>
      <c r="L29894"/>
    </row>
    <row r="29895" spans="1:12" x14ac:dyDescent="0.25">
      <c r="A29895" s="3" t="str">
        <f t="shared" si="662"/>
        <v/>
      </c>
      <c r="L29895"/>
    </row>
    <row r="29896" spans="1:12" x14ac:dyDescent="0.25">
      <c r="A29896" s="3" t="str">
        <f t="shared" si="662"/>
        <v/>
      </c>
      <c r="L29896"/>
    </row>
    <row r="29897" spans="1:12" x14ac:dyDescent="0.25">
      <c r="A29897" s="3" t="str">
        <f t="shared" si="662"/>
        <v/>
      </c>
      <c r="L29897"/>
    </row>
    <row r="29898" spans="1:12" x14ac:dyDescent="0.25">
      <c r="A29898" s="3" t="str">
        <f t="shared" si="662"/>
        <v/>
      </c>
      <c r="L29898"/>
    </row>
    <row r="29899" spans="1:12" x14ac:dyDescent="0.25">
      <c r="A29899" s="3" t="str">
        <f t="shared" si="662"/>
        <v/>
      </c>
      <c r="L29899"/>
    </row>
    <row r="29900" spans="1:12" x14ac:dyDescent="0.25">
      <c r="A29900" s="3" t="str">
        <f t="shared" si="662"/>
        <v/>
      </c>
      <c r="L29900"/>
    </row>
    <row r="29901" spans="1:12" x14ac:dyDescent="0.25">
      <c r="A29901" s="3" t="str">
        <f t="shared" si="662"/>
        <v/>
      </c>
      <c r="L29901"/>
    </row>
    <row r="29902" spans="1:12" x14ac:dyDescent="0.25">
      <c r="A29902" s="3" t="str">
        <f t="shared" si="662"/>
        <v/>
      </c>
      <c r="L29902"/>
    </row>
    <row r="29903" spans="1:12" x14ac:dyDescent="0.25">
      <c r="A29903" s="3" t="str">
        <f t="shared" si="662"/>
        <v/>
      </c>
      <c r="L29903"/>
    </row>
    <row r="29904" spans="1:12" x14ac:dyDescent="0.25">
      <c r="A29904" s="3" t="str">
        <f t="shared" si="662"/>
        <v/>
      </c>
      <c r="L29904"/>
    </row>
    <row r="29905" spans="1:12" x14ac:dyDescent="0.25">
      <c r="A29905" s="3" t="str">
        <f t="shared" ref="A29905:A29968" si="663">IF(B29891="","",CONCATENATE(MONTH(B29891),YEAR(B29891)))</f>
        <v/>
      </c>
      <c r="L29905"/>
    </row>
    <row r="29906" spans="1:12" x14ac:dyDescent="0.25">
      <c r="A29906" s="3" t="str">
        <f t="shared" si="663"/>
        <v/>
      </c>
      <c r="L29906"/>
    </row>
    <row r="29907" spans="1:12" x14ac:dyDescent="0.25">
      <c r="A29907" s="3" t="str">
        <f t="shared" si="663"/>
        <v/>
      </c>
      <c r="L29907"/>
    </row>
    <row r="29908" spans="1:12" x14ac:dyDescent="0.25">
      <c r="A29908" s="3" t="str">
        <f t="shared" si="663"/>
        <v/>
      </c>
      <c r="L29908"/>
    </row>
    <row r="29909" spans="1:12" x14ac:dyDescent="0.25">
      <c r="A29909" s="3" t="str">
        <f t="shared" si="663"/>
        <v/>
      </c>
      <c r="L29909"/>
    </row>
    <row r="29910" spans="1:12" x14ac:dyDescent="0.25">
      <c r="A29910" s="3" t="str">
        <f t="shared" si="663"/>
        <v/>
      </c>
      <c r="L29910"/>
    </row>
    <row r="29911" spans="1:12" x14ac:dyDescent="0.25">
      <c r="A29911" s="3" t="str">
        <f t="shared" si="663"/>
        <v/>
      </c>
      <c r="L29911"/>
    </row>
    <row r="29912" spans="1:12" x14ac:dyDescent="0.25">
      <c r="A29912" s="3" t="str">
        <f t="shared" si="663"/>
        <v/>
      </c>
      <c r="L29912"/>
    </row>
    <row r="29913" spans="1:12" x14ac:dyDescent="0.25">
      <c r="A29913" s="3" t="str">
        <f t="shared" si="663"/>
        <v/>
      </c>
      <c r="L29913"/>
    </row>
    <row r="29914" spans="1:12" x14ac:dyDescent="0.25">
      <c r="A29914" s="3" t="str">
        <f t="shared" si="663"/>
        <v/>
      </c>
      <c r="L29914"/>
    </row>
    <row r="29915" spans="1:12" x14ac:dyDescent="0.25">
      <c r="A29915" s="3" t="str">
        <f t="shared" si="663"/>
        <v/>
      </c>
      <c r="L29915"/>
    </row>
    <row r="29916" spans="1:12" x14ac:dyDescent="0.25">
      <c r="A29916" s="3" t="str">
        <f t="shared" si="663"/>
        <v/>
      </c>
      <c r="L29916"/>
    </row>
    <row r="29917" spans="1:12" x14ac:dyDescent="0.25">
      <c r="A29917" s="3" t="str">
        <f t="shared" si="663"/>
        <v/>
      </c>
      <c r="L29917"/>
    </row>
    <row r="29918" spans="1:12" x14ac:dyDescent="0.25">
      <c r="A29918" s="3" t="str">
        <f t="shared" si="663"/>
        <v/>
      </c>
      <c r="L29918"/>
    </row>
    <row r="29919" spans="1:12" x14ac:dyDescent="0.25">
      <c r="A29919" s="3" t="str">
        <f t="shared" si="663"/>
        <v/>
      </c>
      <c r="L29919"/>
    </row>
    <row r="29920" spans="1:12" x14ac:dyDescent="0.25">
      <c r="A29920" s="3" t="str">
        <f t="shared" si="663"/>
        <v/>
      </c>
      <c r="L29920"/>
    </row>
    <row r="29921" spans="1:12" x14ac:dyDescent="0.25">
      <c r="A29921" s="3" t="str">
        <f t="shared" si="663"/>
        <v/>
      </c>
      <c r="L29921"/>
    </row>
    <row r="29922" spans="1:12" x14ac:dyDescent="0.25">
      <c r="A29922" s="3" t="str">
        <f t="shared" si="663"/>
        <v/>
      </c>
      <c r="L29922"/>
    </row>
    <row r="29923" spans="1:12" x14ac:dyDescent="0.25">
      <c r="A29923" s="3" t="str">
        <f t="shared" si="663"/>
        <v/>
      </c>
      <c r="L29923"/>
    </row>
    <row r="29924" spans="1:12" x14ac:dyDescent="0.25">
      <c r="A29924" s="3" t="str">
        <f t="shared" si="663"/>
        <v/>
      </c>
      <c r="L29924"/>
    </row>
    <row r="29925" spans="1:12" x14ac:dyDescent="0.25">
      <c r="A29925" s="3" t="str">
        <f t="shared" si="663"/>
        <v/>
      </c>
      <c r="L29925"/>
    </row>
    <row r="29926" spans="1:12" x14ac:dyDescent="0.25">
      <c r="A29926" s="3" t="str">
        <f t="shared" si="663"/>
        <v/>
      </c>
      <c r="L29926"/>
    </row>
    <row r="29927" spans="1:12" x14ac:dyDescent="0.25">
      <c r="A29927" s="3" t="str">
        <f t="shared" si="663"/>
        <v/>
      </c>
      <c r="L29927"/>
    </row>
    <row r="29928" spans="1:12" x14ac:dyDescent="0.25">
      <c r="A29928" s="3" t="str">
        <f t="shared" si="663"/>
        <v/>
      </c>
      <c r="L29928"/>
    </row>
    <row r="29929" spans="1:12" x14ac:dyDescent="0.25">
      <c r="A29929" s="3" t="str">
        <f t="shared" si="663"/>
        <v/>
      </c>
      <c r="L29929"/>
    </row>
    <row r="29930" spans="1:12" x14ac:dyDescent="0.25">
      <c r="A29930" s="3" t="str">
        <f t="shared" si="663"/>
        <v/>
      </c>
      <c r="L29930"/>
    </row>
    <row r="29931" spans="1:12" x14ac:dyDescent="0.25">
      <c r="A29931" s="3" t="str">
        <f t="shared" si="663"/>
        <v/>
      </c>
      <c r="L29931"/>
    </row>
    <row r="29932" spans="1:12" x14ac:dyDescent="0.25">
      <c r="A29932" s="3" t="str">
        <f t="shared" si="663"/>
        <v/>
      </c>
      <c r="L29932"/>
    </row>
    <row r="29933" spans="1:12" x14ac:dyDescent="0.25">
      <c r="A29933" s="3" t="str">
        <f t="shared" si="663"/>
        <v/>
      </c>
      <c r="L29933"/>
    </row>
    <row r="29934" spans="1:12" x14ac:dyDescent="0.25">
      <c r="A29934" s="3" t="str">
        <f t="shared" si="663"/>
        <v/>
      </c>
      <c r="L29934"/>
    </row>
    <row r="29935" spans="1:12" x14ac:dyDescent="0.25">
      <c r="A29935" s="3" t="str">
        <f t="shared" si="663"/>
        <v/>
      </c>
      <c r="L29935"/>
    </row>
    <row r="29936" spans="1:12" x14ac:dyDescent="0.25">
      <c r="A29936" s="3" t="str">
        <f t="shared" si="663"/>
        <v/>
      </c>
      <c r="L29936"/>
    </row>
    <row r="29937" spans="1:12" x14ac:dyDescent="0.25">
      <c r="A29937" s="3" t="str">
        <f t="shared" si="663"/>
        <v/>
      </c>
      <c r="L29937"/>
    </row>
    <row r="29938" spans="1:12" x14ac:dyDescent="0.25">
      <c r="A29938" s="3" t="str">
        <f t="shared" si="663"/>
        <v/>
      </c>
      <c r="L29938"/>
    </row>
    <row r="29939" spans="1:12" x14ac:dyDescent="0.25">
      <c r="A29939" s="3" t="str">
        <f t="shared" si="663"/>
        <v/>
      </c>
      <c r="L29939"/>
    </row>
    <row r="29940" spans="1:12" x14ac:dyDescent="0.25">
      <c r="A29940" s="3" t="str">
        <f t="shared" si="663"/>
        <v/>
      </c>
      <c r="L29940"/>
    </row>
    <row r="29941" spans="1:12" x14ac:dyDescent="0.25">
      <c r="A29941" s="3" t="str">
        <f t="shared" si="663"/>
        <v/>
      </c>
      <c r="L29941"/>
    </row>
    <row r="29942" spans="1:12" x14ac:dyDescent="0.25">
      <c r="A29942" s="3" t="str">
        <f t="shared" si="663"/>
        <v/>
      </c>
      <c r="L29942"/>
    </row>
    <row r="29943" spans="1:12" x14ac:dyDescent="0.25">
      <c r="A29943" s="3" t="str">
        <f t="shared" si="663"/>
        <v/>
      </c>
      <c r="L29943"/>
    </row>
    <row r="29944" spans="1:12" x14ac:dyDescent="0.25">
      <c r="A29944" s="3" t="str">
        <f t="shared" si="663"/>
        <v/>
      </c>
      <c r="L29944"/>
    </row>
    <row r="29945" spans="1:12" x14ac:dyDescent="0.25">
      <c r="A29945" s="3" t="str">
        <f t="shared" si="663"/>
        <v/>
      </c>
      <c r="L29945"/>
    </row>
    <row r="29946" spans="1:12" x14ac:dyDescent="0.25">
      <c r="A29946" s="3" t="str">
        <f t="shared" si="663"/>
        <v/>
      </c>
      <c r="L29946"/>
    </row>
    <row r="29947" spans="1:12" x14ac:dyDescent="0.25">
      <c r="A29947" s="3" t="str">
        <f t="shared" si="663"/>
        <v/>
      </c>
      <c r="L29947"/>
    </row>
    <row r="29948" spans="1:12" x14ac:dyDescent="0.25">
      <c r="A29948" s="3" t="str">
        <f t="shared" si="663"/>
        <v/>
      </c>
      <c r="L29948"/>
    </row>
    <row r="29949" spans="1:12" x14ac:dyDescent="0.25">
      <c r="A29949" s="3" t="str">
        <f t="shared" si="663"/>
        <v/>
      </c>
      <c r="L29949"/>
    </row>
    <row r="29950" spans="1:12" x14ac:dyDescent="0.25">
      <c r="A29950" s="3" t="str">
        <f t="shared" si="663"/>
        <v/>
      </c>
      <c r="L29950"/>
    </row>
    <row r="29951" spans="1:12" x14ac:dyDescent="0.25">
      <c r="A29951" s="3" t="str">
        <f t="shared" si="663"/>
        <v/>
      </c>
      <c r="L29951"/>
    </row>
    <row r="29952" spans="1:12" x14ac:dyDescent="0.25">
      <c r="A29952" s="3" t="str">
        <f t="shared" si="663"/>
        <v/>
      </c>
      <c r="L29952"/>
    </row>
    <row r="29953" spans="1:12" x14ac:dyDescent="0.25">
      <c r="A29953" s="3" t="str">
        <f t="shared" si="663"/>
        <v/>
      </c>
      <c r="L29953"/>
    </row>
    <row r="29954" spans="1:12" x14ac:dyDescent="0.25">
      <c r="A29954" s="3" t="str">
        <f t="shared" si="663"/>
        <v/>
      </c>
      <c r="L29954"/>
    </row>
    <row r="29955" spans="1:12" x14ac:dyDescent="0.25">
      <c r="A29955" s="3" t="str">
        <f t="shared" si="663"/>
        <v/>
      </c>
      <c r="L29955"/>
    </row>
    <row r="29956" spans="1:12" x14ac:dyDescent="0.25">
      <c r="A29956" s="3" t="str">
        <f t="shared" si="663"/>
        <v/>
      </c>
      <c r="L29956"/>
    </row>
    <row r="29957" spans="1:12" x14ac:dyDescent="0.25">
      <c r="A29957" s="3" t="str">
        <f t="shared" si="663"/>
        <v/>
      </c>
      <c r="L29957"/>
    </row>
    <row r="29958" spans="1:12" x14ac:dyDescent="0.25">
      <c r="A29958" s="3" t="str">
        <f t="shared" si="663"/>
        <v/>
      </c>
      <c r="L29958"/>
    </row>
    <row r="29959" spans="1:12" x14ac:dyDescent="0.25">
      <c r="A29959" s="3" t="str">
        <f t="shared" si="663"/>
        <v/>
      </c>
      <c r="L29959"/>
    </row>
    <row r="29960" spans="1:12" x14ac:dyDescent="0.25">
      <c r="A29960" s="3" t="str">
        <f t="shared" si="663"/>
        <v/>
      </c>
      <c r="L29960"/>
    </row>
    <row r="29961" spans="1:12" x14ac:dyDescent="0.25">
      <c r="A29961" s="3" t="str">
        <f t="shared" si="663"/>
        <v/>
      </c>
      <c r="L29961"/>
    </row>
    <row r="29962" spans="1:12" x14ac:dyDescent="0.25">
      <c r="A29962" s="3" t="str">
        <f t="shared" si="663"/>
        <v/>
      </c>
      <c r="L29962"/>
    </row>
    <row r="29963" spans="1:12" x14ac:dyDescent="0.25">
      <c r="A29963" s="3" t="str">
        <f t="shared" si="663"/>
        <v/>
      </c>
      <c r="L29963"/>
    </row>
    <row r="29964" spans="1:12" x14ac:dyDescent="0.25">
      <c r="A29964" s="3" t="str">
        <f t="shared" si="663"/>
        <v/>
      </c>
      <c r="L29964"/>
    </row>
    <row r="29965" spans="1:12" x14ac:dyDescent="0.25">
      <c r="A29965" s="3" t="str">
        <f t="shared" si="663"/>
        <v/>
      </c>
      <c r="L29965"/>
    </row>
    <row r="29966" spans="1:12" x14ac:dyDescent="0.25">
      <c r="A29966" s="3" t="str">
        <f t="shared" si="663"/>
        <v/>
      </c>
      <c r="L29966"/>
    </row>
    <row r="29967" spans="1:12" x14ac:dyDescent="0.25">
      <c r="A29967" s="3" t="str">
        <f t="shared" si="663"/>
        <v/>
      </c>
      <c r="L29967"/>
    </row>
    <row r="29968" spans="1:12" x14ac:dyDescent="0.25">
      <c r="A29968" s="3" t="str">
        <f t="shared" si="663"/>
        <v/>
      </c>
      <c r="L29968"/>
    </row>
    <row r="29969" spans="1:12" x14ac:dyDescent="0.25">
      <c r="A29969" s="3" t="str">
        <f t="shared" ref="A29969:A30032" si="664">IF(B29955="","",CONCATENATE(MONTH(B29955),YEAR(B29955)))</f>
        <v/>
      </c>
      <c r="L29969"/>
    </row>
    <row r="29970" spans="1:12" x14ac:dyDescent="0.25">
      <c r="A29970" s="3" t="str">
        <f t="shared" si="664"/>
        <v/>
      </c>
      <c r="L29970"/>
    </row>
    <row r="29971" spans="1:12" x14ac:dyDescent="0.25">
      <c r="A29971" s="3" t="str">
        <f t="shared" si="664"/>
        <v/>
      </c>
      <c r="L29971"/>
    </row>
    <row r="29972" spans="1:12" x14ac:dyDescent="0.25">
      <c r="A29972" s="3" t="str">
        <f t="shared" si="664"/>
        <v/>
      </c>
      <c r="L29972"/>
    </row>
    <row r="29973" spans="1:12" x14ac:dyDescent="0.25">
      <c r="A29973" s="3" t="str">
        <f t="shared" si="664"/>
        <v/>
      </c>
      <c r="L29973"/>
    </row>
    <row r="29974" spans="1:12" x14ac:dyDescent="0.25">
      <c r="A29974" s="3" t="str">
        <f t="shared" si="664"/>
        <v/>
      </c>
      <c r="L29974"/>
    </row>
    <row r="29975" spans="1:12" x14ac:dyDescent="0.25">
      <c r="A29975" s="3" t="str">
        <f t="shared" si="664"/>
        <v/>
      </c>
      <c r="L29975"/>
    </row>
    <row r="29976" spans="1:12" x14ac:dyDescent="0.25">
      <c r="A29976" s="3" t="str">
        <f t="shared" si="664"/>
        <v/>
      </c>
      <c r="L29976"/>
    </row>
    <row r="29977" spans="1:12" x14ac:dyDescent="0.25">
      <c r="A29977" s="3" t="str">
        <f t="shared" si="664"/>
        <v/>
      </c>
      <c r="L29977"/>
    </row>
    <row r="29978" spans="1:12" x14ac:dyDescent="0.25">
      <c r="A29978" s="3" t="str">
        <f t="shared" si="664"/>
        <v/>
      </c>
      <c r="L29978"/>
    </row>
    <row r="29979" spans="1:12" x14ac:dyDescent="0.25">
      <c r="A29979" s="3" t="str">
        <f t="shared" si="664"/>
        <v/>
      </c>
      <c r="L29979"/>
    </row>
    <row r="29980" spans="1:12" x14ac:dyDescent="0.25">
      <c r="A29980" s="3" t="str">
        <f t="shared" si="664"/>
        <v/>
      </c>
      <c r="L29980"/>
    </row>
    <row r="29981" spans="1:12" x14ac:dyDescent="0.25">
      <c r="A29981" s="3" t="str">
        <f t="shared" si="664"/>
        <v/>
      </c>
      <c r="L29981"/>
    </row>
    <row r="29982" spans="1:12" x14ac:dyDescent="0.25">
      <c r="A29982" s="3" t="str">
        <f t="shared" si="664"/>
        <v/>
      </c>
      <c r="L29982"/>
    </row>
    <row r="29983" spans="1:12" x14ac:dyDescent="0.25">
      <c r="A29983" s="3" t="str">
        <f t="shared" si="664"/>
        <v/>
      </c>
      <c r="L29983"/>
    </row>
    <row r="29984" spans="1:12" x14ac:dyDescent="0.25">
      <c r="A29984" s="3" t="str">
        <f t="shared" si="664"/>
        <v/>
      </c>
      <c r="L29984"/>
    </row>
    <row r="29985" spans="1:12" x14ac:dyDescent="0.25">
      <c r="A29985" s="3" t="str">
        <f t="shared" si="664"/>
        <v/>
      </c>
      <c r="L29985"/>
    </row>
    <row r="29986" spans="1:12" x14ac:dyDescent="0.25">
      <c r="A29986" s="3" t="str">
        <f t="shared" si="664"/>
        <v/>
      </c>
      <c r="L29986"/>
    </row>
    <row r="29987" spans="1:12" x14ac:dyDescent="0.25">
      <c r="A29987" s="3" t="str">
        <f t="shared" si="664"/>
        <v/>
      </c>
      <c r="L29987"/>
    </row>
    <row r="29988" spans="1:12" x14ac:dyDescent="0.25">
      <c r="A29988" s="3" t="str">
        <f t="shared" si="664"/>
        <v/>
      </c>
      <c r="L29988"/>
    </row>
    <row r="29989" spans="1:12" x14ac:dyDescent="0.25">
      <c r="A29989" s="3" t="str">
        <f t="shared" si="664"/>
        <v/>
      </c>
      <c r="L29989"/>
    </row>
    <row r="29990" spans="1:12" x14ac:dyDescent="0.25">
      <c r="A29990" s="3" t="str">
        <f t="shared" si="664"/>
        <v/>
      </c>
      <c r="L29990"/>
    </row>
    <row r="29991" spans="1:12" x14ac:dyDescent="0.25">
      <c r="A29991" s="3" t="str">
        <f t="shared" si="664"/>
        <v/>
      </c>
      <c r="L29991"/>
    </row>
    <row r="29992" spans="1:12" x14ac:dyDescent="0.25">
      <c r="A29992" s="3" t="str">
        <f t="shared" si="664"/>
        <v/>
      </c>
      <c r="L29992"/>
    </row>
    <row r="29993" spans="1:12" x14ac:dyDescent="0.25">
      <c r="A29993" s="3" t="str">
        <f t="shared" si="664"/>
        <v/>
      </c>
      <c r="L29993"/>
    </row>
    <row r="29994" spans="1:12" x14ac:dyDescent="0.25">
      <c r="A29994" s="3" t="str">
        <f t="shared" si="664"/>
        <v/>
      </c>
      <c r="L29994"/>
    </row>
    <row r="29995" spans="1:12" x14ac:dyDescent="0.25">
      <c r="A29995" s="3" t="str">
        <f t="shared" si="664"/>
        <v/>
      </c>
      <c r="L29995"/>
    </row>
    <row r="29996" spans="1:12" x14ac:dyDescent="0.25">
      <c r="A29996" s="3" t="str">
        <f t="shared" si="664"/>
        <v/>
      </c>
      <c r="L29996"/>
    </row>
    <row r="29997" spans="1:12" x14ac:dyDescent="0.25">
      <c r="A29997" s="3" t="str">
        <f t="shared" si="664"/>
        <v/>
      </c>
      <c r="L29997"/>
    </row>
    <row r="29998" spans="1:12" x14ac:dyDescent="0.25">
      <c r="A29998" s="3" t="str">
        <f t="shared" si="664"/>
        <v/>
      </c>
      <c r="L29998"/>
    </row>
    <row r="29999" spans="1:12" x14ac:dyDescent="0.25">
      <c r="A29999" s="3" t="str">
        <f t="shared" si="664"/>
        <v/>
      </c>
      <c r="L29999"/>
    </row>
    <row r="30000" spans="1:12" x14ac:dyDescent="0.25">
      <c r="A30000" s="3" t="str">
        <f t="shared" si="664"/>
        <v/>
      </c>
      <c r="L30000"/>
    </row>
    <row r="30001" spans="1:12" x14ac:dyDescent="0.25">
      <c r="A30001" s="3" t="str">
        <f t="shared" si="664"/>
        <v/>
      </c>
      <c r="L30001"/>
    </row>
    <row r="30002" spans="1:12" x14ac:dyDescent="0.25">
      <c r="A30002" s="3" t="str">
        <f t="shared" si="664"/>
        <v/>
      </c>
      <c r="L30002"/>
    </row>
    <row r="30003" spans="1:12" x14ac:dyDescent="0.25">
      <c r="A30003" s="3" t="str">
        <f t="shared" si="664"/>
        <v/>
      </c>
      <c r="L30003"/>
    </row>
    <row r="30004" spans="1:12" x14ac:dyDescent="0.25">
      <c r="A30004" s="3" t="str">
        <f t="shared" si="664"/>
        <v/>
      </c>
      <c r="L30004"/>
    </row>
    <row r="30005" spans="1:12" x14ac:dyDescent="0.25">
      <c r="A30005" s="3" t="str">
        <f t="shared" si="664"/>
        <v/>
      </c>
      <c r="L30005"/>
    </row>
    <row r="30006" spans="1:12" x14ac:dyDescent="0.25">
      <c r="A30006" s="3" t="str">
        <f t="shared" si="664"/>
        <v/>
      </c>
      <c r="L30006"/>
    </row>
    <row r="30007" spans="1:12" x14ac:dyDescent="0.25">
      <c r="A30007" s="3" t="str">
        <f t="shared" si="664"/>
        <v/>
      </c>
      <c r="L30007"/>
    </row>
    <row r="30008" spans="1:12" x14ac:dyDescent="0.25">
      <c r="A30008" s="3" t="str">
        <f t="shared" si="664"/>
        <v/>
      </c>
      <c r="L30008"/>
    </row>
    <row r="30009" spans="1:12" x14ac:dyDescent="0.25">
      <c r="A30009" s="3" t="str">
        <f t="shared" si="664"/>
        <v/>
      </c>
      <c r="L30009"/>
    </row>
    <row r="30010" spans="1:12" x14ac:dyDescent="0.25">
      <c r="A30010" s="3" t="str">
        <f t="shared" si="664"/>
        <v/>
      </c>
      <c r="L30010"/>
    </row>
    <row r="30011" spans="1:12" x14ac:dyDescent="0.25">
      <c r="A30011" s="3" t="str">
        <f t="shared" si="664"/>
        <v/>
      </c>
      <c r="L30011"/>
    </row>
    <row r="30012" spans="1:12" x14ac:dyDescent="0.25">
      <c r="A30012" s="3" t="str">
        <f t="shared" si="664"/>
        <v/>
      </c>
      <c r="L30012"/>
    </row>
    <row r="30013" spans="1:12" x14ac:dyDescent="0.25">
      <c r="A30013" s="3" t="str">
        <f t="shared" si="664"/>
        <v/>
      </c>
      <c r="L30013"/>
    </row>
    <row r="30014" spans="1:12" x14ac:dyDescent="0.25">
      <c r="A30014" s="3" t="str">
        <f t="shared" si="664"/>
        <v/>
      </c>
      <c r="L30014"/>
    </row>
    <row r="30015" spans="1:12" x14ac:dyDescent="0.25">
      <c r="A30015" s="3" t="str">
        <f t="shared" si="664"/>
        <v/>
      </c>
      <c r="L30015"/>
    </row>
    <row r="30016" spans="1:12" x14ac:dyDescent="0.25">
      <c r="A30016" s="3" t="str">
        <f t="shared" si="664"/>
        <v/>
      </c>
      <c r="L30016"/>
    </row>
    <row r="30017" spans="1:12" x14ac:dyDescent="0.25">
      <c r="A30017" s="3" t="str">
        <f t="shared" si="664"/>
        <v/>
      </c>
      <c r="L30017"/>
    </row>
    <row r="30018" spans="1:12" x14ac:dyDescent="0.25">
      <c r="A30018" s="3" t="str">
        <f t="shared" si="664"/>
        <v/>
      </c>
      <c r="L30018"/>
    </row>
    <row r="30019" spans="1:12" x14ac:dyDescent="0.25">
      <c r="A30019" s="3" t="str">
        <f t="shared" si="664"/>
        <v/>
      </c>
      <c r="L30019"/>
    </row>
    <row r="30020" spans="1:12" x14ac:dyDescent="0.25">
      <c r="A30020" s="3" t="str">
        <f t="shared" si="664"/>
        <v/>
      </c>
      <c r="L30020"/>
    </row>
    <row r="30021" spans="1:12" x14ac:dyDescent="0.25">
      <c r="A30021" s="3" t="str">
        <f t="shared" si="664"/>
        <v/>
      </c>
      <c r="L30021"/>
    </row>
    <row r="30022" spans="1:12" x14ac:dyDescent="0.25">
      <c r="A30022" s="3" t="str">
        <f t="shared" si="664"/>
        <v/>
      </c>
      <c r="L30022"/>
    </row>
    <row r="30023" spans="1:12" x14ac:dyDescent="0.25">
      <c r="A30023" s="3" t="str">
        <f t="shared" si="664"/>
        <v/>
      </c>
      <c r="L30023"/>
    </row>
    <row r="30024" spans="1:12" x14ac:dyDescent="0.25">
      <c r="A30024" s="3" t="str">
        <f t="shared" si="664"/>
        <v/>
      </c>
      <c r="L30024"/>
    </row>
    <row r="30025" spans="1:12" x14ac:dyDescent="0.25">
      <c r="A30025" s="3" t="str">
        <f t="shared" si="664"/>
        <v/>
      </c>
      <c r="L30025"/>
    </row>
    <row r="30026" spans="1:12" x14ac:dyDescent="0.25">
      <c r="A30026" s="3" t="str">
        <f t="shared" si="664"/>
        <v/>
      </c>
      <c r="L30026"/>
    </row>
    <row r="30027" spans="1:12" x14ac:dyDescent="0.25">
      <c r="A30027" s="3" t="str">
        <f t="shared" si="664"/>
        <v/>
      </c>
      <c r="L30027"/>
    </row>
    <row r="30028" spans="1:12" x14ac:dyDescent="0.25">
      <c r="A30028" s="3" t="str">
        <f t="shared" si="664"/>
        <v/>
      </c>
      <c r="L30028"/>
    </row>
    <row r="30029" spans="1:12" x14ac:dyDescent="0.25">
      <c r="A30029" s="3" t="str">
        <f t="shared" si="664"/>
        <v/>
      </c>
      <c r="L30029"/>
    </row>
    <row r="30030" spans="1:12" x14ac:dyDescent="0.25">
      <c r="A30030" s="3" t="str">
        <f t="shared" si="664"/>
        <v/>
      </c>
      <c r="L30030"/>
    </row>
    <row r="30031" spans="1:12" x14ac:dyDescent="0.25">
      <c r="A30031" s="3" t="str">
        <f t="shared" si="664"/>
        <v/>
      </c>
      <c r="L30031"/>
    </row>
    <row r="30032" spans="1:12" x14ac:dyDescent="0.25">
      <c r="A30032" s="3" t="str">
        <f t="shared" si="664"/>
        <v/>
      </c>
      <c r="L30032"/>
    </row>
    <row r="30033" spans="1:12" x14ac:dyDescent="0.25">
      <c r="A30033" s="3" t="str">
        <f t="shared" ref="A30033:A30096" si="665">IF(B30019="","",CONCATENATE(MONTH(B30019),YEAR(B30019)))</f>
        <v/>
      </c>
      <c r="L30033"/>
    </row>
    <row r="30034" spans="1:12" x14ac:dyDescent="0.25">
      <c r="A30034" s="3" t="str">
        <f t="shared" si="665"/>
        <v/>
      </c>
      <c r="L30034"/>
    </row>
    <row r="30035" spans="1:12" x14ac:dyDescent="0.25">
      <c r="A30035" s="3" t="str">
        <f t="shared" si="665"/>
        <v/>
      </c>
      <c r="L30035"/>
    </row>
    <row r="30036" spans="1:12" x14ac:dyDescent="0.25">
      <c r="A30036" s="3" t="str">
        <f t="shared" si="665"/>
        <v/>
      </c>
      <c r="L30036"/>
    </row>
    <row r="30037" spans="1:12" x14ac:dyDescent="0.25">
      <c r="A30037" s="3" t="str">
        <f t="shared" si="665"/>
        <v/>
      </c>
      <c r="L30037"/>
    </row>
    <row r="30038" spans="1:12" x14ac:dyDescent="0.25">
      <c r="A30038" s="3" t="str">
        <f t="shared" si="665"/>
        <v/>
      </c>
      <c r="L30038"/>
    </row>
    <row r="30039" spans="1:12" x14ac:dyDescent="0.25">
      <c r="A30039" s="3" t="str">
        <f t="shared" si="665"/>
        <v/>
      </c>
      <c r="L30039"/>
    </row>
    <row r="30040" spans="1:12" x14ac:dyDescent="0.25">
      <c r="A30040" s="3" t="str">
        <f t="shared" si="665"/>
        <v/>
      </c>
      <c r="L30040"/>
    </row>
    <row r="30041" spans="1:12" x14ac:dyDescent="0.25">
      <c r="A30041" s="3" t="str">
        <f t="shared" si="665"/>
        <v/>
      </c>
      <c r="L30041"/>
    </row>
    <row r="30042" spans="1:12" x14ac:dyDescent="0.25">
      <c r="A30042" s="3" t="str">
        <f t="shared" si="665"/>
        <v/>
      </c>
      <c r="L30042"/>
    </row>
    <row r="30043" spans="1:12" x14ac:dyDescent="0.25">
      <c r="A30043" s="3" t="str">
        <f t="shared" si="665"/>
        <v/>
      </c>
      <c r="L30043"/>
    </row>
    <row r="30044" spans="1:12" x14ac:dyDescent="0.25">
      <c r="A30044" s="3" t="str">
        <f t="shared" si="665"/>
        <v/>
      </c>
      <c r="L30044"/>
    </row>
    <row r="30045" spans="1:12" x14ac:dyDescent="0.25">
      <c r="A30045" s="3" t="str">
        <f t="shared" si="665"/>
        <v/>
      </c>
      <c r="L30045"/>
    </row>
    <row r="30046" spans="1:12" x14ac:dyDescent="0.25">
      <c r="A30046" s="3" t="str">
        <f t="shared" si="665"/>
        <v/>
      </c>
      <c r="L30046"/>
    </row>
    <row r="30047" spans="1:12" x14ac:dyDescent="0.25">
      <c r="A30047" s="3" t="str">
        <f t="shared" si="665"/>
        <v/>
      </c>
      <c r="L30047"/>
    </row>
    <row r="30048" spans="1:12" x14ac:dyDescent="0.25">
      <c r="A30048" s="3" t="str">
        <f t="shared" si="665"/>
        <v/>
      </c>
      <c r="L30048"/>
    </row>
    <row r="30049" spans="1:12" x14ac:dyDescent="0.25">
      <c r="A30049" s="3" t="str">
        <f t="shared" si="665"/>
        <v/>
      </c>
      <c r="L30049"/>
    </row>
    <row r="30050" spans="1:12" x14ac:dyDescent="0.25">
      <c r="A30050" s="3" t="str">
        <f t="shared" si="665"/>
        <v/>
      </c>
      <c r="L30050"/>
    </row>
    <row r="30051" spans="1:12" x14ac:dyDescent="0.25">
      <c r="A30051" s="3" t="str">
        <f t="shared" si="665"/>
        <v/>
      </c>
      <c r="L30051"/>
    </row>
    <row r="30052" spans="1:12" x14ac:dyDescent="0.25">
      <c r="A30052" s="3" t="str">
        <f t="shared" si="665"/>
        <v/>
      </c>
      <c r="L30052"/>
    </row>
    <row r="30053" spans="1:12" x14ac:dyDescent="0.25">
      <c r="A30053" s="3" t="str">
        <f t="shared" si="665"/>
        <v/>
      </c>
      <c r="L30053"/>
    </row>
    <row r="30054" spans="1:12" x14ac:dyDescent="0.25">
      <c r="A30054" s="3" t="str">
        <f t="shared" si="665"/>
        <v/>
      </c>
      <c r="L30054"/>
    </row>
    <row r="30055" spans="1:12" x14ac:dyDescent="0.25">
      <c r="A30055" s="3" t="str">
        <f t="shared" si="665"/>
        <v/>
      </c>
      <c r="L30055"/>
    </row>
    <row r="30056" spans="1:12" x14ac:dyDescent="0.25">
      <c r="A30056" s="3" t="str">
        <f t="shared" si="665"/>
        <v/>
      </c>
      <c r="L30056"/>
    </row>
    <row r="30057" spans="1:12" x14ac:dyDescent="0.25">
      <c r="A30057" s="3" t="str">
        <f t="shared" si="665"/>
        <v/>
      </c>
      <c r="L30057"/>
    </row>
    <row r="30058" spans="1:12" x14ac:dyDescent="0.25">
      <c r="A30058" s="3" t="str">
        <f t="shared" si="665"/>
        <v/>
      </c>
      <c r="L30058"/>
    </row>
    <row r="30059" spans="1:12" x14ac:dyDescent="0.25">
      <c r="A30059" s="3" t="str">
        <f t="shared" si="665"/>
        <v/>
      </c>
      <c r="L30059"/>
    </row>
    <row r="30060" spans="1:12" x14ac:dyDescent="0.25">
      <c r="A30060" s="3" t="str">
        <f t="shared" si="665"/>
        <v/>
      </c>
      <c r="L30060"/>
    </row>
    <row r="30061" spans="1:12" x14ac:dyDescent="0.25">
      <c r="A30061" s="3" t="str">
        <f t="shared" si="665"/>
        <v/>
      </c>
      <c r="L30061"/>
    </row>
    <row r="30062" spans="1:12" x14ac:dyDescent="0.25">
      <c r="A30062" s="3" t="str">
        <f t="shared" si="665"/>
        <v/>
      </c>
      <c r="L30062"/>
    </row>
    <row r="30063" spans="1:12" x14ac:dyDescent="0.25">
      <c r="A30063" s="3" t="str">
        <f t="shared" si="665"/>
        <v/>
      </c>
      <c r="L30063"/>
    </row>
    <row r="30064" spans="1:12" x14ac:dyDescent="0.25">
      <c r="A30064" s="3" t="str">
        <f t="shared" si="665"/>
        <v/>
      </c>
      <c r="L30064"/>
    </row>
    <row r="30065" spans="1:12" x14ac:dyDescent="0.25">
      <c r="A30065" s="3" t="str">
        <f t="shared" si="665"/>
        <v/>
      </c>
      <c r="L30065"/>
    </row>
    <row r="30066" spans="1:12" x14ac:dyDescent="0.25">
      <c r="A30066" s="3" t="str">
        <f t="shared" si="665"/>
        <v/>
      </c>
      <c r="L30066"/>
    </row>
    <row r="30067" spans="1:12" x14ac:dyDescent="0.25">
      <c r="A30067" s="3" t="str">
        <f t="shared" si="665"/>
        <v/>
      </c>
      <c r="L30067"/>
    </row>
    <row r="30068" spans="1:12" x14ac:dyDescent="0.25">
      <c r="A30068" s="3" t="str">
        <f t="shared" si="665"/>
        <v/>
      </c>
      <c r="L30068"/>
    </row>
    <row r="30069" spans="1:12" x14ac:dyDescent="0.25">
      <c r="A30069" s="3" t="str">
        <f t="shared" si="665"/>
        <v/>
      </c>
      <c r="L30069"/>
    </row>
    <row r="30070" spans="1:12" x14ac:dyDescent="0.25">
      <c r="A30070" s="3" t="str">
        <f t="shared" si="665"/>
        <v/>
      </c>
      <c r="L30070"/>
    </row>
    <row r="30071" spans="1:12" x14ac:dyDescent="0.25">
      <c r="A30071" s="3" t="str">
        <f t="shared" si="665"/>
        <v/>
      </c>
      <c r="L30071"/>
    </row>
    <row r="30072" spans="1:12" x14ac:dyDescent="0.25">
      <c r="A30072" s="3" t="str">
        <f t="shared" si="665"/>
        <v/>
      </c>
      <c r="L30072"/>
    </row>
    <row r="30073" spans="1:12" x14ac:dyDescent="0.25">
      <c r="A30073" s="3" t="str">
        <f t="shared" si="665"/>
        <v/>
      </c>
      <c r="L30073"/>
    </row>
    <row r="30074" spans="1:12" x14ac:dyDescent="0.25">
      <c r="A30074" s="3" t="str">
        <f t="shared" si="665"/>
        <v/>
      </c>
      <c r="L30074"/>
    </row>
    <row r="30075" spans="1:12" x14ac:dyDescent="0.25">
      <c r="A30075" s="3" t="str">
        <f t="shared" si="665"/>
        <v/>
      </c>
      <c r="L30075"/>
    </row>
    <row r="30076" spans="1:12" x14ac:dyDescent="0.25">
      <c r="A30076" s="3" t="str">
        <f t="shared" si="665"/>
        <v/>
      </c>
      <c r="L30076"/>
    </row>
    <row r="30077" spans="1:12" x14ac:dyDescent="0.25">
      <c r="A30077" s="3" t="str">
        <f t="shared" si="665"/>
        <v/>
      </c>
      <c r="L30077"/>
    </row>
    <row r="30078" spans="1:12" x14ac:dyDescent="0.25">
      <c r="A30078" s="3" t="str">
        <f t="shared" si="665"/>
        <v/>
      </c>
      <c r="L30078"/>
    </row>
    <row r="30079" spans="1:12" x14ac:dyDescent="0.25">
      <c r="A30079" s="3" t="str">
        <f t="shared" si="665"/>
        <v/>
      </c>
      <c r="L30079"/>
    </row>
    <row r="30080" spans="1:12" x14ac:dyDescent="0.25">
      <c r="A30080" s="3" t="str">
        <f t="shared" si="665"/>
        <v/>
      </c>
      <c r="L30080"/>
    </row>
    <row r="30081" spans="1:12" x14ac:dyDescent="0.25">
      <c r="A30081" s="3" t="str">
        <f t="shared" si="665"/>
        <v/>
      </c>
      <c r="L30081"/>
    </row>
    <row r="30082" spans="1:12" x14ac:dyDescent="0.25">
      <c r="A30082" s="3" t="str">
        <f t="shared" si="665"/>
        <v/>
      </c>
      <c r="L30082"/>
    </row>
    <row r="30083" spans="1:12" x14ac:dyDescent="0.25">
      <c r="A30083" s="3" t="str">
        <f t="shared" si="665"/>
        <v/>
      </c>
      <c r="L30083"/>
    </row>
    <row r="30084" spans="1:12" x14ac:dyDescent="0.25">
      <c r="A30084" s="3" t="str">
        <f t="shared" si="665"/>
        <v/>
      </c>
      <c r="L30084"/>
    </row>
    <row r="30085" spans="1:12" x14ac:dyDescent="0.25">
      <c r="A30085" s="3" t="str">
        <f t="shared" si="665"/>
        <v/>
      </c>
      <c r="L30085"/>
    </row>
    <row r="30086" spans="1:12" x14ac:dyDescent="0.25">
      <c r="A30086" s="3" t="str">
        <f t="shared" si="665"/>
        <v/>
      </c>
      <c r="L30086"/>
    </row>
    <row r="30087" spans="1:12" x14ac:dyDescent="0.25">
      <c r="A30087" s="3" t="str">
        <f t="shared" si="665"/>
        <v/>
      </c>
      <c r="L30087"/>
    </row>
    <row r="30088" spans="1:12" x14ac:dyDescent="0.25">
      <c r="A30088" s="3" t="str">
        <f t="shared" si="665"/>
        <v/>
      </c>
      <c r="L30088"/>
    </row>
    <row r="30089" spans="1:12" x14ac:dyDescent="0.25">
      <c r="A30089" s="3" t="str">
        <f t="shared" si="665"/>
        <v/>
      </c>
      <c r="L30089"/>
    </row>
    <row r="30090" spans="1:12" x14ac:dyDescent="0.25">
      <c r="A30090" s="3" t="str">
        <f t="shared" si="665"/>
        <v/>
      </c>
      <c r="L30090"/>
    </row>
    <row r="30091" spans="1:12" x14ac:dyDescent="0.25">
      <c r="A30091" s="3" t="str">
        <f t="shared" si="665"/>
        <v/>
      </c>
      <c r="L30091"/>
    </row>
    <row r="30092" spans="1:12" x14ac:dyDescent="0.25">
      <c r="A30092" s="3" t="str">
        <f t="shared" si="665"/>
        <v/>
      </c>
      <c r="L30092"/>
    </row>
    <row r="30093" spans="1:12" x14ac:dyDescent="0.25">
      <c r="A30093" s="3" t="str">
        <f t="shared" si="665"/>
        <v/>
      </c>
      <c r="L30093"/>
    </row>
    <row r="30094" spans="1:12" x14ac:dyDescent="0.25">
      <c r="A30094" s="3" t="str">
        <f t="shared" si="665"/>
        <v/>
      </c>
      <c r="L30094"/>
    </row>
    <row r="30095" spans="1:12" x14ac:dyDescent="0.25">
      <c r="A30095" s="3" t="str">
        <f t="shared" si="665"/>
        <v/>
      </c>
      <c r="L30095"/>
    </row>
    <row r="30096" spans="1:12" x14ac:dyDescent="0.25">
      <c r="A30096" s="3" t="str">
        <f t="shared" si="665"/>
        <v/>
      </c>
      <c r="L30096"/>
    </row>
    <row r="30097" spans="1:12" x14ac:dyDescent="0.25">
      <c r="A30097" s="3" t="str">
        <f t="shared" ref="A30097:A30160" si="666">IF(B30083="","",CONCATENATE(MONTH(B30083),YEAR(B30083)))</f>
        <v/>
      </c>
      <c r="L30097"/>
    </row>
    <row r="30098" spans="1:12" x14ac:dyDescent="0.25">
      <c r="A30098" s="3" t="str">
        <f t="shared" si="666"/>
        <v/>
      </c>
      <c r="L30098"/>
    </row>
    <row r="30099" spans="1:12" x14ac:dyDescent="0.25">
      <c r="A30099" s="3" t="str">
        <f t="shared" si="666"/>
        <v/>
      </c>
      <c r="L30099"/>
    </row>
    <row r="30100" spans="1:12" x14ac:dyDescent="0.25">
      <c r="A30100" s="3" t="str">
        <f t="shared" si="666"/>
        <v/>
      </c>
      <c r="L30100"/>
    </row>
    <row r="30101" spans="1:12" x14ac:dyDescent="0.25">
      <c r="A30101" s="3" t="str">
        <f t="shared" si="666"/>
        <v/>
      </c>
      <c r="L30101"/>
    </row>
    <row r="30102" spans="1:12" x14ac:dyDescent="0.25">
      <c r="A30102" s="3" t="str">
        <f t="shared" si="666"/>
        <v/>
      </c>
      <c r="L30102"/>
    </row>
    <row r="30103" spans="1:12" x14ac:dyDescent="0.25">
      <c r="A30103" s="3" t="str">
        <f t="shared" si="666"/>
        <v/>
      </c>
      <c r="L30103"/>
    </row>
    <row r="30104" spans="1:12" x14ac:dyDescent="0.25">
      <c r="A30104" s="3" t="str">
        <f t="shared" si="666"/>
        <v/>
      </c>
      <c r="L30104"/>
    </row>
    <row r="30105" spans="1:12" x14ac:dyDescent="0.25">
      <c r="A30105" s="3" t="str">
        <f t="shared" si="666"/>
        <v/>
      </c>
      <c r="L30105"/>
    </row>
    <row r="30106" spans="1:12" x14ac:dyDescent="0.25">
      <c r="A30106" s="3" t="str">
        <f t="shared" si="666"/>
        <v/>
      </c>
      <c r="L30106"/>
    </row>
    <row r="30107" spans="1:12" x14ac:dyDescent="0.25">
      <c r="A30107" s="3" t="str">
        <f t="shared" si="666"/>
        <v/>
      </c>
      <c r="L30107"/>
    </row>
    <row r="30108" spans="1:12" x14ac:dyDescent="0.25">
      <c r="A30108" s="3" t="str">
        <f t="shared" si="666"/>
        <v/>
      </c>
      <c r="L30108"/>
    </row>
    <row r="30109" spans="1:12" x14ac:dyDescent="0.25">
      <c r="A30109" s="3" t="str">
        <f t="shared" si="666"/>
        <v/>
      </c>
      <c r="L30109"/>
    </row>
    <row r="30110" spans="1:12" x14ac:dyDescent="0.25">
      <c r="A30110" s="3" t="str">
        <f t="shared" si="666"/>
        <v/>
      </c>
      <c r="L30110"/>
    </row>
    <row r="30111" spans="1:12" x14ac:dyDescent="0.25">
      <c r="A30111" s="3" t="str">
        <f t="shared" si="666"/>
        <v/>
      </c>
      <c r="L30111"/>
    </row>
    <row r="30112" spans="1:12" x14ac:dyDescent="0.25">
      <c r="A30112" s="3" t="str">
        <f t="shared" si="666"/>
        <v/>
      </c>
      <c r="L30112"/>
    </row>
    <row r="30113" spans="1:12" x14ac:dyDescent="0.25">
      <c r="A30113" s="3" t="str">
        <f t="shared" si="666"/>
        <v/>
      </c>
      <c r="L30113"/>
    </row>
    <row r="30114" spans="1:12" x14ac:dyDescent="0.25">
      <c r="A30114" s="3" t="str">
        <f t="shared" si="666"/>
        <v/>
      </c>
      <c r="L30114"/>
    </row>
    <row r="30115" spans="1:12" x14ac:dyDescent="0.25">
      <c r="A30115" s="3" t="str">
        <f t="shared" si="666"/>
        <v/>
      </c>
      <c r="L30115"/>
    </row>
    <row r="30116" spans="1:12" x14ac:dyDescent="0.25">
      <c r="A30116" s="3" t="str">
        <f t="shared" si="666"/>
        <v/>
      </c>
      <c r="L30116"/>
    </row>
    <row r="30117" spans="1:12" x14ac:dyDescent="0.25">
      <c r="A30117" s="3" t="str">
        <f t="shared" si="666"/>
        <v/>
      </c>
      <c r="L30117"/>
    </row>
    <row r="30118" spans="1:12" x14ac:dyDescent="0.25">
      <c r="A30118" s="3" t="str">
        <f t="shared" si="666"/>
        <v/>
      </c>
      <c r="L30118"/>
    </row>
    <row r="30119" spans="1:12" x14ac:dyDescent="0.25">
      <c r="A30119" s="3" t="str">
        <f t="shared" si="666"/>
        <v/>
      </c>
      <c r="L30119"/>
    </row>
    <row r="30120" spans="1:12" x14ac:dyDescent="0.25">
      <c r="A30120" s="3" t="str">
        <f t="shared" si="666"/>
        <v/>
      </c>
      <c r="L30120"/>
    </row>
    <row r="30121" spans="1:12" x14ac:dyDescent="0.25">
      <c r="A30121" s="3" t="str">
        <f t="shared" si="666"/>
        <v/>
      </c>
      <c r="L30121"/>
    </row>
    <row r="30122" spans="1:12" x14ac:dyDescent="0.25">
      <c r="A30122" s="3" t="str">
        <f t="shared" si="666"/>
        <v/>
      </c>
      <c r="L30122"/>
    </row>
    <row r="30123" spans="1:12" x14ac:dyDescent="0.25">
      <c r="A30123" s="3" t="str">
        <f t="shared" si="666"/>
        <v/>
      </c>
      <c r="L30123"/>
    </row>
    <row r="30124" spans="1:12" x14ac:dyDescent="0.25">
      <c r="A30124" s="3" t="str">
        <f t="shared" si="666"/>
        <v/>
      </c>
      <c r="L30124"/>
    </row>
    <row r="30125" spans="1:12" x14ac:dyDescent="0.25">
      <c r="A30125" s="3" t="str">
        <f t="shared" si="666"/>
        <v/>
      </c>
      <c r="L30125"/>
    </row>
    <row r="30126" spans="1:12" x14ac:dyDescent="0.25">
      <c r="A30126" s="3" t="str">
        <f t="shared" si="666"/>
        <v/>
      </c>
      <c r="L30126"/>
    </row>
    <row r="30127" spans="1:12" x14ac:dyDescent="0.25">
      <c r="A30127" s="3" t="str">
        <f t="shared" si="666"/>
        <v/>
      </c>
      <c r="L30127"/>
    </row>
    <row r="30128" spans="1:12" x14ac:dyDescent="0.25">
      <c r="A30128" s="3" t="str">
        <f t="shared" si="666"/>
        <v/>
      </c>
      <c r="L30128"/>
    </row>
    <row r="30129" spans="1:12" x14ac:dyDescent="0.25">
      <c r="A30129" s="3" t="str">
        <f t="shared" si="666"/>
        <v/>
      </c>
      <c r="L30129"/>
    </row>
    <row r="30130" spans="1:12" x14ac:dyDescent="0.25">
      <c r="A30130" s="3" t="str">
        <f t="shared" si="666"/>
        <v/>
      </c>
      <c r="L30130"/>
    </row>
    <row r="30131" spans="1:12" x14ac:dyDescent="0.25">
      <c r="A30131" s="3" t="str">
        <f t="shared" si="666"/>
        <v/>
      </c>
      <c r="L30131"/>
    </row>
    <row r="30132" spans="1:12" x14ac:dyDescent="0.25">
      <c r="A30132" s="3" t="str">
        <f t="shared" si="666"/>
        <v/>
      </c>
      <c r="L30132"/>
    </row>
    <row r="30133" spans="1:12" x14ac:dyDescent="0.25">
      <c r="A30133" s="3" t="str">
        <f t="shared" si="666"/>
        <v/>
      </c>
      <c r="L30133"/>
    </row>
    <row r="30134" spans="1:12" x14ac:dyDescent="0.25">
      <c r="A30134" s="3" t="str">
        <f t="shared" si="666"/>
        <v/>
      </c>
      <c r="L30134"/>
    </row>
    <row r="30135" spans="1:12" x14ac:dyDescent="0.25">
      <c r="A30135" s="3" t="str">
        <f t="shared" si="666"/>
        <v/>
      </c>
      <c r="L30135"/>
    </row>
    <row r="30136" spans="1:12" x14ac:dyDescent="0.25">
      <c r="A30136" s="3" t="str">
        <f t="shared" si="666"/>
        <v/>
      </c>
      <c r="L30136"/>
    </row>
    <row r="30137" spans="1:12" x14ac:dyDescent="0.25">
      <c r="A30137" s="3" t="str">
        <f t="shared" si="666"/>
        <v/>
      </c>
      <c r="L30137"/>
    </row>
    <row r="30138" spans="1:12" x14ac:dyDescent="0.25">
      <c r="A30138" s="3" t="str">
        <f t="shared" si="666"/>
        <v/>
      </c>
      <c r="L30138"/>
    </row>
    <row r="30139" spans="1:12" x14ac:dyDescent="0.25">
      <c r="A30139" s="3" t="str">
        <f t="shared" si="666"/>
        <v/>
      </c>
      <c r="L30139"/>
    </row>
    <row r="30140" spans="1:12" x14ac:dyDescent="0.25">
      <c r="A30140" s="3" t="str">
        <f t="shared" si="666"/>
        <v/>
      </c>
      <c r="L30140"/>
    </row>
    <row r="30141" spans="1:12" x14ac:dyDescent="0.25">
      <c r="A30141" s="3" t="str">
        <f t="shared" si="666"/>
        <v/>
      </c>
      <c r="L30141"/>
    </row>
    <row r="30142" spans="1:12" x14ac:dyDescent="0.25">
      <c r="A30142" s="3" t="str">
        <f t="shared" si="666"/>
        <v/>
      </c>
      <c r="L30142"/>
    </row>
    <row r="30143" spans="1:12" x14ac:dyDescent="0.25">
      <c r="A30143" s="3" t="str">
        <f t="shared" si="666"/>
        <v/>
      </c>
      <c r="L30143"/>
    </row>
    <row r="30144" spans="1:12" x14ac:dyDescent="0.25">
      <c r="A30144" s="3" t="str">
        <f t="shared" si="666"/>
        <v/>
      </c>
      <c r="L30144"/>
    </row>
    <row r="30145" spans="1:12" x14ac:dyDescent="0.25">
      <c r="A30145" s="3" t="str">
        <f t="shared" si="666"/>
        <v/>
      </c>
      <c r="L30145"/>
    </row>
    <row r="30146" spans="1:12" x14ac:dyDescent="0.25">
      <c r="A30146" s="3" t="str">
        <f t="shared" si="666"/>
        <v/>
      </c>
      <c r="L30146"/>
    </row>
    <row r="30147" spans="1:12" x14ac:dyDescent="0.25">
      <c r="A30147" s="3" t="str">
        <f t="shared" si="666"/>
        <v/>
      </c>
      <c r="L30147"/>
    </row>
    <row r="30148" spans="1:12" x14ac:dyDescent="0.25">
      <c r="A30148" s="3" t="str">
        <f t="shared" si="666"/>
        <v/>
      </c>
      <c r="L30148"/>
    </row>
    <row r="30149" spans="1:12" x14ac:dyDescent="0.25">
      <c r="A30149" s="3" t="str">
        <f t="shared" si="666"/>
        <v/>
      </c>
      <c r="L30149"/>
    </row>
    <row r="30150" spans="1:12" x14ac:dyDescent="0.25">
      <c r="A30150" s="3" t="str">
        <f t="shared" si="666"/>
        <v/>
      </c>
      <c r="L30150"/>
    </row>
    <row r="30151" spans="1:12" x14ac:dyDescent="0.25">
      <c r="A30151" s="3" t="str">
        <f t="shared" si="666"/>
        <v/>
      </c>
      <c r="L30151"/>
    </row>
    <row r="30152" spans="1:12" x14ac:dyDescent="0.25">
      <c r="A30152" s="3" t="str">
        <f t="shared" si="666"/>
        <v/>
      </c>
      <c r="L30152"/>
    </row>
    <row r="30153" spans="1:12" x14ac:dyDescent="0.25">
      <c r="A30153" s="3" t="str">
        <f t="shared" si="666"/>
        <v/>
      </c>
      <c r="L30153"/>
    </row>
    <row r="30154" spans="1:12" x14ac:dyDescent="0.25">
      <c r="A30154" s="3" t="str">
        <f t="shared" si="666"/>
        <v/>
      </c>
      <c r="L30154"/>
    </row>
    <row r="30155" spans="1:12" x14ac:dyDescent="0.25">
      <c r="A30155" s="3" t="str">
        <f t="shared" si="666"/>
        <v/>
      </c>
      <c r="L30155"/>
    </row>
    <row r="30156" spans="1:12" x14ac:dyDescent="0.25">
      <c r="A30156" s="3" t="str">
        <f t="shared" si="666"/>
        <v/>
      </c>
      <c r="L30156"/>
    </row>
    <row r="30157" spans="1:12" x14ac:dyDescent="0.25">
      <c r="A30157" s="3" t="str">
        <f t="shared" si="666"/>
        <v/>
      </c>
      <c r="L30157"/>
    </row>
    <row r="30158" spans="1:12" x14ac:dyDescent="0.25">
      <c r="A30158" s="3" t="str">
        <f t="shared" si="666"/>
        <v/>
      </c>
      <c r="L30158"/>
    </row>
    <row r="30159" spans="1:12" x14ac:dyDescent="0.25">
      <c r="A30159" s="3" t="str">
        <f t="shared" si="666"/>
        <v/>
      </c>
      <c r="L30159"/>
    </row>
    <row r="30160" spans="1:12" x14ac:dyDescent="0.25">
      <c r="A30160" s="3" t="str">
        <f t="shared" si="666"/>
        <v/>
      </c>
      <c r="L30160"/>
    </row>
    <row r="30161" spans="1:12" x14ac:dyDescent="0.25">
      <c r="A30161" s="3" t="str">
        <f t="shared" ref="A30161:A30224" si="667">IF(B30147="","",CONCATENATE(MONTH(B30147),YEAR(B30147)))</f>
        <v/>
      </c>
      <c r="L30161"/>
    </row>
    <row r="30162" spans="1:12" x14ac:dyDescent="0.25">
      <c r="A30162" s="3" t="str">
        <f t="shared" si="667"/>
        <v/>
      </c>
      <c r="L30162"/>
    </row>
    <row r="30163" spans="1:12" x14ac:dyDescent="0.25">
      <c r="A30163" s="3" t="str">
        <f t="shared" si="667"/>
        <v/>
      </c>
      <c r="L30163"/>
    </row>
    <row r="30164" spans="1:12" x14ac:dyDescent="0.25">
      <c r="A30164" s="3" t="str">
        <f t="shared" si="667"/>
        <v/>
      </c>
      <c r="L30164"/>
    </row>
    <row r="30165" spans="1:12" x14ac:dyDescent="0.25">
      <c r="A30165" s="3" t="str">
        <f t="shared" si="667"/>
        <v/>
      </c>
      <c r="L30165"/>
    </row>
    <row r="30166" spans="1:12" x14ac:dyDescent="0.25">
      <c r="A30166" s="3" t="str">
        <f t="shared" si="667"/>
        <v/>
      </c>
      <c r="L30166"/>
    </row>
    <row r="30167" spans="1:12" x14ac:dyDescent="0.25">
      <c r="A30167" s="3" t="str">
        <f t="shared" si="667"/>
        <v/>
      </c>
      <c r="L30167"/>
    </row>
    <row r="30168" spans="1:12" x14ac:dyDescent="0.25">
      <c r="A30168" s="3" t="str">
        <f t="shared" si="667"/>
        <v/>
      </c>
      <c r="L30168"/>
    </row>
    <row r="30169" spans="1:12" x14ac:dyDescent="0.25">
      <c r="A30169" s="3" t="str">
        <f t="shared" si="667"/>
        <v/>
      </c>
      <c r="L30169"/>
    </row>
    <row r="30170" spans="1:12" x14ac:dyDescent="0.25">
      <c r="A30170" s="3" t="str">
        <f t="shared" si="667"/>
        <v/>
      </c>
      <c r="L30170"/>
    </row>
    <row r="30171" spans="1:12" x14ac:dyDescent="0.25">
      <c r="A30171" s="3" t="str">
        <f t="shared" si="667"/>
        <v/>
      </c>
      <c r="L30171"/>
    </row>
    <row r="30172" spans="1:12" x14ac:dyDescent="0.25">
      <c r="A30172" s="3" t="str">
        <f t="shared" si="667"/>
        <v/>
      </c>
      <c r="L30172"/>
    </row>
    <row r="30173" spans="1:12" x14ac:dyDescent="0.25">
      <c r="A30173" s="3" t="str">
        <f t="shared" si="667"/>
        <v/>
      </c>
      <c r="L30173"/>
    </row>
    <row r="30174" spans="1:12" x14ac:dyDescent="0.25">
      <c r="A30174" s="3" t="str">
        <f t="shared" si="667"/>
        <v/>
      </c>
      <c r="L30174"/>
    </row>
    <row r="30175" spans="1:12" x14ac:dyDescent="0.25">
      <c r="A30175" s="3" t="str">
        <f t="shared" si="667"/>
        <v/>
      </c>
      <c r="L30175"/>
    </row>
    <row r="30176" spans="1:12" x14ac:dyDescent="0.25">
      <c r="A30176" s="3" t="str">
        <f t="shared" si="667"/>
        <v/>
      </c>
      <c r="L30176"/>
    </row>
    <row r="30177" spans="1:12" x14ac:dyDescent="0.25">
      <c r="A30177" s="3" t="str">
        <f t="shared" si="667"/>
        <v/>
      </c>
      <c r="L30177"/>
    </row>
    <row r="30178" spans="1:12" x14ac:dyDescent="0.25">
      <c r="A30178" s="3" t="str">
        <f t="shared" si="667"/>
        <v/>
      </c>
      <c r="L30178"/>
    </row>
    <row r="30179" spans="1:12" x14ac:dyDescent="0.25">
      <c r="A30179" s="3" t="str">
        <f t="shared" si="667"/>
        <v/>
      </c>
      <c r="L30179"/>
    </row>
    <row r="30180" spans="1:12" x14ac:dyDescent="0.25">
      <c r="A30180" s="3" t="str">
        <f t="shared" si="667"/>
        <v/>
      </c>
      <c r="L30180"/>
    </row>
    <row r="30181" spans="1:12" x14ac:dyDescent="0.25">
      <c r="A30181" s="3" t="str">
        <f t="shared" si="667"/>
        <v/>
      </c>
      <c r="L30181"/>
    </row>
    <row r="30182" spans="1:12" x14ac:dyDescent="0.25">
      <c r="A30182" s="3" t="str">
        <f t="shared" si="667"/>
        <v/>
      </c>
      <c r="L30182"/>
    </row>
    <row r="30183" spans="1:12" x14ac:dyDescent="0.25">
      <c r="A30183" s="3" t="str">
        <f t="shared" si="667"/>
        <v/>
      </c>
      <c r="L30183"/>
    </row>
    <row r="30184" spans="1:12" x14ac:dyDescent="0.25">
      <c r="A30184" s="3" t="str">
        <f t="shared" si="667"/>
        <v/>
      </c>
      <c r="L30184"/>
    </row>
    <row r="30185" spans="1:12" x14ac:dyDescent="0.25">
      <c r="A30185" s="3" t="str">
        <f t="shared" si="667"/>
        <v/>
      </c>
      <c r="L30185"/>
    </row>
    <row r="30186" spans="1:12" x14ac:dyDescent="0.25">
      <c r="A30186" s="3" t="str">
        <f t="shared" si="667"/>
        <v/>
      </c>
      <c r="L30186"/>
    </row>
    <row r="30187" spans="1:12" x14ac:dyDescent="0.25">
      <c r="A30187" s="3" t="str">
        <f t="shared" si="667"/>
        <v/>
      </c>
      <c r="L30187"/>
    </row>
    <row r="30188" spans="1:12" x14ac:dyDescent="0.25">
      <c r="A30188" s="3" t="str">
        <f t="shared" si="667"/>
        <v/>
      </c>
      <c r="L30188"/>
    </row>
    <row r="30189" spans="1:12" x14ac:dyDescent="0.25">
      <c r="A30189" s="3" t="str">
        <f t="shared" si="667"/>
        <v/>
      </c>
      <c r="L30189"/>
    </row>
    <row r="30190" spans="1:12" x14ac:dyDescent="0.25">
      <c r="A30190" s="3" t="str">
        <f t="shared" si="667"/>
        <v/>
      </c>
      <c r="L30190"/>
    </row>
    <row r="30191" spans="1:12" x14ac:dyDescent="0.25">
      <c r="A30191" s="3" t="str">
        <f t="shared" si="667"/>
        <v/>
      </c>
      <c r="L30191"/>
    </row>
    <row r="30192" spans="1:12" x14ac:dyDescent="0.25">
      <c r="A30192" s="3" t="str">
        <f t="shared" si="667"/>
        <v/>
      </c>
      <c r="L30192"/>
    </row>
    <row r="30193" spans="1:12" x14ac:dyDescent="0.25">
      <c r="A30193" s="3" t="str">
        <f t="shared" si="667"/>
        <v/>
      </c>
      <c r="L30193"/>
    </row>
    <row r="30194" spans="1:12" x14ac:dyDescent="0.25">
      <c r="A30194" s="3" t="str">
        <f t="shared" si="667"/>
        <v/>
      </c>
      <c r="L30194"/>
    </row>
    <row r="30195" spans="1:12" x14ac:dyDescent="0.25">
      <c r="A30195" s="3" t="str">
        <f t="shared" si="667"/>
        <v/>
      </c>
      <c r="L30195"/>
    </row>
    <row r="30196" spans="1:12" x14ac:dyDescent="0.25">
      <c r="A30196" s="3" t="str">
        <f t="shared" si="667"/>
        <v/>
      </c>
      <c r="L30196"/>
    </row>
    <row r="30197" spans="1:12" x14ac:dyDescent="0.25">
      <c r="A30197" s="3" t="str">
        <f t="shared" si="667"/>
        <v/>
      </c>
      <c r="L30197"/>
    </row>
    <row r="30198" spans="1:12" x14ac:dyDescent="0.25">
      <c r="A30198" s="3" t="str">
        <f t="shared" si="667"/>
        <v/>
      </c>
      <c r="L30198"/>
    </row>
    <row r="30199" spans="1:12" x14ac:dyDescent="0.25">
      <c r="A30199" s="3" t="str">
        <f t="shared" si="667"/>
        <v/>
      </c>
      <c r="L30199"/>
    </row>
    <row r="30200" spans="1:12" x14ac:dyDescent="0.25">
      <c r="A30200" s="3" t="str">
        <f t="shared" si="667"/>
        <v/>
      </c>
      <c r="L30200"/>
    </row>
    <row r="30201" spans="1:12" x14ac:dyDescent="0.25">
      <c r="A30201" s="3" t="str">
        <f t="shared" si="667"/>
        <v/>
      </c>
      <c r="L30201"/>
    </row>
    <row r="30202" spans="1:12" x14ac:dyDescent="0.25">
      <c r="A30202" s="3" t="str">
        <f t="shared" si="667"/>
        <v/>
      </c>
      <c r="L30202"/>
    </row>
    <row r="30203" spans="1:12" x14ac:dyDescent="0.25">
      <c r="A30203" s="3" t="str">
        <f t="shared" si="667"/>
        <v/>
      </c>
      <c r="L30203"/>
    </row>
    <row r="30204" spans="1:12" x14ac:dyDescent="0.25">
      <c r="A30204" s="3" t="str">
        <f t="shared" si="667"/>
        <v/>
      </c>
      <c r="L30204"/>
    </row>
    <row r="30205" spans="1:12" x14ac:dyDescent="0.25">
      <c r="A30205" s="3" t="str">
        <f t="shared" si="667"/>
        <v/>
      </c>
      <c r="L30205"/>
    </row>
    <row r="30206" spans="1:12" x14ac:dyDescent="0.25">
      <c r="A30206" s="3" t="str">
        <f t="shared" si="667"/>
        <v/>
      </c>
      <c r="L30206"/>
    </row>
    <row r="30207" spans="1:12" x14ac:dyDescent="0.25">
      <c r="A30207" s="3" t="str">
        <f t="shared" si="667"/>
        <v/>
      </c>
      <c r="L30207"/>
    </row>
    <row r="30208" spans="1:12" x14ac:dyDescent="0.25">
      <c r="A30208" s="3" t="str">
        <f t="shared" si="667"/>
        <v/>
      </c>
      <c r="L30208"/>
    </row>
    <row r="30209" spans="1:12" x14ac:dyDescent="0.25">
      <c r="A30209" s="3" t="str">
        <f t="shared" si="667"/>
        <v/>
      </c>
      <c r="L30209"/>
    </row>
    <row r="30210" spans="1:12" x14ac:dyDescent="0.25">
      <c r="A30210" s="3" t="str">
        <f t="shared" si="667"/>
        <v/>
      </c>
      <c r="L30210"/>
    </row>
    <row r="30211" spans="1:12" x14ac:dyDescent="0.25">
      <c r="A30211" s="3" t="str">
        <f t="shared" si="667"/>
        <v/>
      </c>
      <c r="L30211"/>
    </row>
    <row r="30212" spans="1:12" x14ac:dyDescent="0.25">
      <c r="A30212" s="3" t="str">
        <f t="shared" si="667"/>
        <v/>
      </c>
      <c r="L30212"/>
    </row>
    <row r="30213" spans="1:12" x14ac:dyDescent="0.25">
      <c r="A30213" s="3" t="str">
        <f t="shared" si="667"/>
        <v/>
      </c>
      <c r="L30213"/>
    </row>
    <row r="30214" spans="1:12" x14ac:dyDescent="0.25">
      <c r="A30214" s="3" t="str">
        <f t="shared" si="667"/>
        <v/>
      </c>
      <c r="L30214"/>
    </row>
    <row r="30215" spans="1:12" x14ac:dyDescent="0.25">
      <c r="A30215" s="3" t="str">
        <f t="shared" si="667"/>
        <v/>
      </c>
      <c r="L30215"/>
    </row>
    <row r="30216" spans="1:12" x14ac:dyDescent="0.25">
      <c r="A30216" s="3" t="str">
        <f t="shared" si="667"/>
        <v/>
      </c>
      <c r="L30216"/>
    </row>
    <row r="30217" spans="1:12" x14ac:dyDescent="0.25">
      <c r="A30217" s="3" t="str">
        <f t="shared" si="667"/>
        <v/>
      </c>
      <c r="L30217"/>
    </row>
    <row r="30218" spans="1:12" x14ac:dyDescent="0.25">
      <c r="A30218" s="3" t="str">
        <f t="shared" si="667"/>
        <v/>
      </c>
      <c r="L30218"/>
    </row>
    <row r="30219" spans="1:12" x14ac:dyDescent="0.25">
      <c r="A30219" s="3" t="str">
        <f t="shared" si="667"/>
        <v/>
      </c>
      <c r="L30219"/>
    </row>
    <row r="30220" spans="1:12" x14ac:dyDescent="0.25">
      <c r="A30220" s="3" t="str">
        <f t="shared" si="667"/>
        <v/>
      </c>
      <c r="L30220"/>
    </row>
    <row r="30221" spans="1:12" x14ac:dyDescent="0.25">
      <c r="A30221" s="3" t="str">
        <f t="shared" si="667"/>
        <v/>
      </c>
      <c r="L30221"/>
    </row>
    <row r="30222" spans="1:12" x14ac:dyDescent="0.25">
      <c r="A30222" s="3" t="str">
        <f t="shared" si="667"/>
        <v/>
      </c>
      <c r="L30222"/>
    </row>
    <row r="30223" spans="1:12" x14ac:dyDescent="0.25">
      <c r="A30223" s="3" t="str">
        <f t="shared" si="667"/>
        <v/>
      </c>
      <c r="L30223"/>
    </row>
    <row r="30224" spans="1:12" x14ac:dyDescent="0.25">
      <c r="A30224" s="3" t="str">
        <f t="shared" si="667"/>
        <v/>
      </c>
      <c r="L30224"/>
    </row>
    <row r="30225" spans="1:12" x14ac:dyDescent="0.25">
      <c r="A30225" s="3" t="str">
        <f t="shared" ref="A30225:A30288" si="668">IF(B30211="","",CONCATENATE(MONTH(B30211),YEAR(B30211)))</f>
        <v/>
      </c>
      <c r="L30225"/>
    </row>
    <row r="30226" spans="1:12" x14ac:dyDescent="0.25">
      <c r="A30226" s="3" t="str">
        <f t="shared" si="668"/>
        <v/>
      </c>
      <c r="L30226"/>
    </row>
    <row r="30227" spans="1:12" x14ac:dyDescent="0.25">
      <c r="A30227" s="3" t="str">
        <f t="shared" si="668"/>
        <v/>
      </c>
      <c r="L30227"/>
    </row>
    <row r="30228" spans="1:12" x14ac:dyDescent="0.25">
      <c r="A30228" s="3" t="str">
        <f t="shared" si="668"/>
        <v/>
      </c>
      <c r="L30228"/>
    </row>
    <row r="30229" spans="1:12" x14ac:dyDescent="0.25">
      <c r="A30229" s="3" t="str">
        <f t="shared" si="668"/>
        <v/>
      </c>
      <c r="L30229"/>
    </row>
    <row r="30230" spans="1:12" x14ac:dyDescent="0.25">
      <c r="A30230" s="3" t="str">
        <f t="shared" si="668"/>
        <v/>
      </c>
      <c r="L30230"/>
    </row>
    <row r="30231" spans="1:12" x14ac:dyDescent="0.25">
      <c r="A30231" s="3" t="str">
        <f t="shared" si="668"/>
        <v/>
      </c>
      <c r="L30231"/>
    </row>
    <row r="30232" spans="1:12" x14ac:dyDescent="0.25">
      <c r="A30232" s="3" t="str">
        <f t="shared" si="668"/>
        <v/>
      </c>
      <c r="L30232"/>
    </row>
    <row r="30233" spans="1:12" x14ac:dyDescent="0.25">
      <c r="A30233" s="3" t="str">
        <f t="shared" si="668"/>
        <v/>
      </c>
      <c r="L30233"/>
    </row>
    <row r="30234" spans="1:12" x14ac:dyDescent="0.25">
      <c r="A30234" s="3" t="str">
        <f t="shared" si="668"/>
        <v/>
      </c>
      <c r="L30234"/>
    </row>
    <row r="30235" spans="1:12" x14ac:dyDescent="0.25">
      <c r="A30235" s="3" t="str">
        <f t="shared" si="668"/>
        <v/>
      </c>
      <c r="L30235"/>
    </row>
    <row r="30236" spans="1:12" x14ac:dyDescent="0.25">
      <c r="A30236" s="3" t="str">
        <f t="shared" si="668"/>
        <v/>
      </c>
      <c r="L30236"/>
    </row>
    <row r="30237" spans="1:12" x14ac:dyDescent="0.25">
      <c r="A30237" s="3" t="str">
        <f t="shared" si="668"/>
        <v/>
      </c>
      <c r="L30237"/>
    </row>
    <row r="30238" spans="1:12" x14ac:dyDescent="0.25">
      <c r="A30238" s="3" t="str">
        <f t="shared" si="668"/>
        <v/>
      </c>
      <c r="L30238"/>
    </row>
    <row r="30239" spans="1:12" x14ac:dyDescent="0.25">
      <c r="A30239" s="3" t="str">
        <f t="shared" si="668"/>
        <v/>
      </c>
      <c r="L30239"/>
    </row>
    <row r="30240" spans="1:12" x14ac:dyDescent="0.25">
      <c r="A30240" s="3" t="str">
        <f t="shared" si="668"/>
        <v/>
      </c>
      <c r="L30240"/>
    </row>
    <row r="30241" spans="1:12" x14ac:dyDescent="0.25">
      <c r="A30241" s="3" t="str">
        <f t="shared" si="668"/>
        <v/>
      </c>
      <c r="L30241"/>
    </row>
    <row r="30242" spans="1:12" x14ac:dyDescent="0.25">
      <c r="A30242" s="3" t="str">
        <f t="shared" si="668"/>
        <v/>
      </c>
      <c r="L30242"/>
    </row>
    <row r="30243" spans="1:12" x14ac:dyDescent="0.25">
      <c r="A30243" s="3" t="str">
        <f t="shared" si="668"/>
        <v/>
      </c>
      <c r="L30243"/>
    </row>
    <row r="30244" spans="1:12" x14ac:dyDescent="0.25">
      <c r="A30244" s="3" t="str">
        <f t="shared" si="668"/>
        <v/>
      </c>
      <c r="L30244"/>
    </row>
    <row r="30245" spans="1:12" x14ac:dyDescent="0.25">
      <c r="A30245" s="3" t="str">
        <f t="shared" si="668"/>
        <v/>
      </c>
      <c r="L30245"/>
    </row>
    <row r="30246" spans="1:12" x14ac:dyDescent="0.25">
      <c r="A30246" s="3" t="str">
        <f t="shared" si="668"/>
        <v/>
      </c>
      <c r="L30246"/>
    </row>
    <row r="30247" spans="1:12" x14ac:dyDescent="0.25">
      <c r="A30247" s="3" t="str">
        <f t="shared" si="668"/>
        <v/>
      </c>
      <c r="L30247"/>
    </row>
    <row r="30248" spans="1:12" x14ac:dyDescent="0.25">
      <c r="A30248" s="3" t="str">
        <f t="shared" si="668"/>
        <v/>
      </c>
      <c r="L30248"/>
    </row>
    <row r="30249" spans="1:12" x14ac:dyDescent="0.25">
      <c r="A30249" s="3" t="str">
        <f t="shared" si="668"/>
        <v/>
      </c>
      <c r="L30249"/>
    </row>
    <row r="30250" spans="1:12" x14ac:dyDescent="0.25">
      <c r="A30250" s="3" t="str">
        <f t="shared" si="668"/>
        <v/>
      </c>
      <c r="L30250"/>
    </row>
    <row r="30251" spans="1:12" x14ac:dyDescent="0.25">
      <c r="A30251" s="3" t="str">
        <f t="shared" si="668"/>
        <v/>
      </c>
      <c r="L30251"/>
    </row>
    <row r="30252" spans="1:12" x14ac:dyDescent="0.25">
      <c r="A30252" s="3" t="str">
        <f t="shared" si="668"/>
        <v/>
      </c>
      <c r="L30252"/>
    </row>
    <row r="30253" spans="1:12" x14ac:dyDescent="0.25">
      <c r="A30253" s="3" t="str">
        <f t="shared" si="668"/>
        <v/>
      </c>
      <c r="L30253"/>
    </row>
    <row r="30254" spans="1:12" x14ac:dyDescent="0.25">
      <c r="A30254" s="3" t="str">
        <f t="shared" si="668"/>
        <v/>
      </c>
      <c r="L30254"/>
    </row>
    <row r="30255" spans="1:12" x14ac:dyDescent="0.25">
      <c r="A30255" s="3" t="str">
        <f t="shared" si="668"/>
        <v/>
      </c>
      <c r="L30255"/>
    </row>
    <row r="30256" spans="1:12" x14ac:dyDescent="0.25">
      <c r="A30256" s="3" t="str">
        <f t="shared" si="668"/>
        <v/>
      </c>
      <c r="L30256"/>
    </row>
    <row r="30257" spans="1:12" x14ac:dyDescent="0.25">
      <c r="A30257" s="3" t="str">
        <f t="shared" si="668"/>
        <v/>
      </c>
      <c r="L30257"/>
    </row>
    <row r="30258" spans="1:12" x14ac:dyDescent="0.25">
      <c r="A30258" s="3" t="str">
        <f t="shared" si="668"/>
        <v/>
      </c>
      <c r="L30258"/>
    </row>
    <row r="30259" spans="1:12" x14ac:dyDescent="0.25">
      <c r="A30259" s="3" t="str">
        <f t="shared" si="668"/>
        <v/>
      </c>
      <c r="L30259"/>
    </row>
    <row r="30260" spans="1:12" x14ac:dyDescent="0.25">
      <c r="A30260" s="3" t="str">
        <f t="shared" si="668"/>
        <v/>
      </c>
      <c r="L30260"/>
    </row>
    <row r="30261" spans="1:12" x14ac:dyDescent="0.25">
      <c r="A30261" s="3" t="str">
        <f t="shared" si="668"/>
        <v/>
      </c>
      <c r="L30261"/>
    </row>
    <row r="30262" spans="1:12" x14ac:dyDescent="0.25">
      <c r="A30262" s="3" t="str">
        <f t="shared" si="668"/>
        <v/>
      </c>
      <c r="L30262"/>
    </row>
    <row r="30263" spans="1:12" x14ac:dyDescent="0.25">
      <c r="A30263" s="3" t="str">
        <f t="shared" si="668"/>
        <v/>
      </c>
      <c r="L30263"/>
    </row>
    <row r="30264" spans="1:12" x14ac:dyDescent="0.25">
      <c r="A30264" s="3" t="str">
        <f t="shared" si="668"/>
        <v/>
      </c>
      <c r="L30264"/>
    </row>
    <row r="30265" spans="1:12" x14ac:dyDescent="0.25">
      <c r="A30265" s="3" t="str">
        <f t="shared" si="668"/>
        <v/>
      </c>
      <c r="L30265"/>
    </row>
    <row r="30266" spans="1:12" x14ac:dyDescent="0.25">
      <c r="A30266" s="3" t="str">
        <f t="shared" si="668"/>
        <v/>
      </c>
      <c r="L30266"/>
    </row>
    <row r="30267" spans="1:12" x14ac:dyDescent="0.25">
      <c r="A30267" s="3" t="str">
        <f t="shared" si="668"/>
        <v/>
      </c>
      <c r="L30267"/>
    </row>
    <row r="30268" spans="1:12" x14ac:dyDescent="0.25">
      <c r="A30268" s="3" t="str">
        <f t="shared" si="668"/>
        <v/>
      </c>
      <c r="L30268"/>
    </row>
    <row r="30269" spans="1:12" x14ac:dyDescent="0.25">
      <c r="A30269" s="3" t="str">
        <f t="shared" si="668"/>
        <v/>
      </c>
      <c r="L30269"/>
    </row>
    <row r="30270" spans="1:12" x14ac:dyDescent="0.25">
      <c r="A30270" s="3" t="str">
        <f t="shared" si="668"/>
        <v/>
      </c>
      <c r="L30270"/>
    </row>
    <row r="30271" spans="1:12" x14ac:dyDescent="0.25">
      <c r="A30271" s="3" t="str">
        <f t="shared" si="668"/>
        <v/>
      </c>
      <c r="L30271"/>
    </row>
    <row r="30272" spans="1:12" x14ac:dyDescent="0.25">
      <c r="A30272" s="3" t="str">
        <f t="shared" si="668"/>
        <v/>
      </c>
      <c r="L30272"/>
    </row>
    <row r="30273" spans="1:12" x14ac:dyDescent="0.25">
      <c r="A30273" s="3" t="str">
        <f t="shared" si="668"/>
        <v/>
      </c>
      <c r="L30273"/>
    </row>
    <row r="30274" spans="1:12" x14ac:dyDescent="0.25">
      <c r="A30274" s="3" t="str">
        <f t="shared" si="668"/>
        <v/>
      </c>
      <c r="L30274"/>
    </row>
    <row r="30275" spans="1:12" x14ac:dyDescent="0.25">
      <c r="A30275" s="3" t="str">
        <f t="shared" si="668"/>
        <v/>
      </c>
      <c r="L30275"/>
    </row>
    <row r="30276" spans="1:12" x14ac:dyDescent="0.25">
      <c r="A30276" s="3" t="str">
        <f t="shared" si="668"/>
        <v/>
      </c>
      <c r="L30276"/>
    </row>
    <row r="30277" spans="1:12" x14ac:dyDescent="0.25">
      <c r="A30277" s="3" t="str">
        <f t="shared" si="668"/>
        <v/>
      </c>
      <c r="L30277"/>
    </row>
    <row r="30278" spans="1:12" x14ac:dyDescent="0.25">
      <c r="A30278" s="3" t="str">
        <f t="shared" si="668"/>
        <v/>
      </c>
      <c r="L30278"/>
    </row>
    <row r="30279" spans="1:12" x14ac:dyDescent="0.25">
      <c r="A30279" s="3" t="str">
        <f t="shared" si="668"/>
        <v/>
      </c>
      <c r="L30279"/>
    </row>
    <row r="30280" spans="1:12" x14ac:dyDescent="0.25">
      <c r="A30280" s="3" t="str">
        <f t="shared" si="668"/>
        <v/>
      </c>
      <c r="L30280"/>
    </row>
    <row r="30281" spans="1:12" x14ac:dyDescent="0.25">
      <c r="A30281" s="3" t="str">
        <f t="shared" si="668"/>
        <v/>
      </c>
      <c r="L30281"/>
    </row>
    <row r="30282" spans="1:12" x14ac:dyDescent="0.25">
      <c r="A30282" s="3" t="str">
        <f t="shared" si="668"/>
        <v/>
      </c>
      <c r="L30282"/>
    </row>
    <row r="30283" spans="1:12" x14ac:dyDescent="0.25">
      <c r="A30283" s="3" t="str">
        <f t="shared" si="668"/>
        <v/>
      </c>
      <c r="L30283"/>
    </row>
    <row r="30284" spans="1:12" x14ac:dyDescent="0.25">
      <c r="A30284" s="3" t="str">
        <f t="shared" si="668"/>
        <v/>
      </c>
      <c r="L30284"/>
    </row>
    <row r="30285" spans="1:12" x14ac:dyDescent="0.25">
      <c r="A30285" s="3" t="str">
        <f t="shared" si="668"/>
        <v/>
      </c>
      <c r="L30285"/>
    </row>
    <row r="30286" spans="1:12" x14ac:dyDescent="0.25">
      <c r="A30286" s="3" t="str">
        <f t="shared" si="668"/>
        <v/>
      </c>
      <c r="L30286"/>
    </row>
    <row r="30287" spans="1:12" x14ac:dyDescent="0.25">
      <c r="A30287" s="3" t="str">
        <f t="shared" si="668"/>
        <v/>
      </c>
      <c r="L30287"/>
    </row>
    <row r="30288" spans="1:12" x14ac:dyDescent="0.25">
      <c r="A30288" s="3" t="str">
        <f t="shared" si="668"/>
        <v/>
      </c>
      <c r="L30288"/>
    </row>
    <row r="30289" spans="1:12" x14ac:dyDescent="0.25">
      <c r="A30289" s="3" t="str">
        <f t="shared" ref="A30289:A30352" si="669">IF(B30275="","",CONCATENATE(MONTH(B30275),YEAR(B30275)))</f>
        <v/>
      </c>
      <c r="L30289"/>
    </row>
    <row r="30290" spans="1:12" x14ac:dyDescent="0.25">
      <c r="A30290" s="3" t="str">
        <f t="shared" si="669"/>
        <v/>
      </c>
      <c r="L30290"/>
    </row>
    <row r="30291" spans="1:12" x14ac:dyDescent="0.25">
      <c r="A30291" s="3" t="str">
        <f t="shared" si="669"/>
        <v/>
      </c>
      <c r="L30291"/>
    </row>
    <row r="30292" spans="1:12" x14ac:dyDescent="0.25">
      <c r="A30292" s="3" t="str">
        <f t="shared" si="669"/>
        <v/>
      </c>
      <c r="L30292"/>
    </row>
    <row r="30293" spans="1:12" x14ac:dyDescent="0.25">
      <c r="A30293" s="3" t="str">
        <f t="shared" si="669"/>
        <v/>
      </c>
      <c r="L30293"/>
    </row>
    <row r="30294" spans="1:12" x14ac:dyDescent="0.25">
      <c r="A30294" s="3" t="str">
        <f t="shared" si="669"/>
        <v/>
      </c>
      <c r="L30294"/>
    </row>
    <row r="30295" spans="1:12" x14ac:dyDescent="0.25">
      <c r="A30295" s="3" t="str">
        <f t="shared" si="669"/>
        <v/>
      </c>
      <c r="L30295"/>
    </row>
    <row r="30296" spans="1:12" x14ac:dyDescent="0.25">
      <c r="A30296" s="3" t="str">
        <f t="shared" si="669"/>
        <v/>
      </c>
      <c r="L30296"/>
    </row>
    <row r="30297" spans="1:12" x14ac:dyDescent="0.25">
      <c r="A30297" s="3" t="str">
        <f t="shared" si="669"/>
        <v/>
      </c>
      <c r="L30297"/>
    </row>
    <row r="30298" spans="1:12" x14ac:dyDescent="0.25">
      <c r="A30298" s="3" t="str">
        <f t="shared" si="669"/>
        <v/>
      </c>
      <c r="L30298"/>
    </row>
    <row r="30299" spans="1:12" x14ac:dyDescent="0.25">
      <c r="A30299" s="3" t="str">
        <f t="shared" si="669"/>
        <v/>
      </c>
      <c r="L30299"/>
    </row>
    <row r="30300" spans="1:12" x14ac:dyDescent="0.25">
      <c r="A30300" s="3" t="str">
        <f t="shared" si="669"/>
        <v/>
      </c>
      <c r="L30300"/>
    </row>
    <row r="30301" spans="1:12" x14ac:dyDescent="0.25">
      <c r="A30301" s="3" t="str">
        <f t="shared" si="669"/>
        <v/>
      </c>
      <c r="L30301"/>
    </row>
    <row r="30302" spans="1:12" x14ac:dyDescent="0.25">
      <c r="A30302" s="3" t="str">
        <f t="shared" si="669"/>
        <v/>
      </c>
      <c r="L30302"/>
    </row>
    <row r="30303" spans="1:12" x14ac:dyDescent="0.25">
      <c r="A30303" s="3" t="str">
        <f t="shared" si="669"/>
        <v/>
      </c>
      <c r="L30303"/>
    </row>
    <row r="30304" spans="1:12" x14ac:dyDescent="0.25">
      <c r="A30304" s="3" t="str">
        <f t="shared" si="669"/>
        <v/>
      </c>
      <c r="L30304"/>
    </row>
    <row r="30305" spans="1:12" x14ac:dyDescent="0.25">
      <c r="A30305" s="3" t="str">
        <f t="shared" si="669"/>
        <v/>
      </c>
      <c r="L30305"/>
    </row>
    <row r="30306" spans="1:12" x14ac:dyDescent="0.25">
      <c r="A30306" s="3" t="str">
        <f t="shared" si="669"/>
        <v/>
      </c>
      <c r="L30306"/>
    </row>
    <row r="30307" spans="1:12" x14ac:dyDescent="0.25">
      <c r="A30307" s="3" t="str">
        <f t="shared" si="669"/>
        <v/>
      </c>
      <c r="L30307"/>
    </row>
    <row r="30308" spans="1:12" x14ac:dyDescent="0.25">
      <c r="A30308" s="3" t="str">
        <f t="shared" si="669"/>
        <v/>
      </c>
      <c r="L30308"/>
    </row>
    <row r="30309" spans="1:12" x14ac:dyDescent="0.25">
      <c r="A30309" s="3" t="str">
        <f t="shared" si="669"/>
        <v/>
      </c>
      <c r="L30309"/>
    </row>
    <row r="30310" spans="1:12" x14ac:dyDescent="0.25">
      <c r="A30310" s="3" t="str">
        <f t="shared" si="669"/>
        <v/>
      </c>
      <c r="L30310"/>
    </row>
    <row r="30311" spans="1:12" x14ac:dyDescent="0.25">
      <c r="A30311" s="3" t="str">
        <f t="shared" si="669"/>
        <v/>
      </c>
      <c r="L30311"/>
    </row>
    <row r="30312" spans="1:12" x14ac:dyDescent="0.25">
      <c r="A30312" s="3" t="str">
        <f t="shared" si="669"/>
        <v/>
      </c>
      <c r="L30312"/>
    </row>
    <row r="30313" spans="1:12" x14ac:dyDescent="0.25">
      <c r="A30313" s="3" t="str">
        <f t="shared" si="669"/>
        <v/>
      </c>
      <c r="L30313"/>
    </row>
    <row r="30314" spans="1:12" x14ac:dyDescent="0.25">
      <c r="A30314" s="3" t="str">
        <f t="shared" si="669"/>
        <v/>
      </c>
      <c r="L30314"/>
    </row>
    <row r="30315" spans="1:12" x14ac:dyDescent="0.25">
      <c r="A30315" s="3" t="str">
        <f t="shared" si="669"/>
        <v/>
      </c>
      <c r="L30315"/>
    </row>
    <row r="30316" spans="1:12" x14ac:dyDescent="0.25">
      <c r="A30316" s="3" t="str">
        <f t="shared" si="669"/>
        <v/>
      </c>
      <c r="L30316"/>
    </row>
    <row r="30317" spans="1:12" x14ac:dyDescent="0.25">
      <c r="A30317" s="3" t="str">
        <f t="shared" si="669"/>
        <v/>
      </c>
      <c r="L30317"/>
    </row>
    <row r="30318" spans="1:12" x14ac:dyDescent="0.25">
      <c r="A30318" s="3" t="str">
        <f t="shared" si="669"/>
        <v/>
      </c>
      <c r="L30318"/>
    </row>
    <row r="30319" spans="1:12" x14ac:dyDescent="0.25">
      <c r="A30319" s="3" t="str">
        <f t="shared" si="669"/>
        <v/>
      </c>
      <c r="L30319"/>
    </row>
    <row r="30320" spans="1:12" x14ac:dyDescent="0.25">
      <c r="A30320" s="3" t="str">
        <f t="shared" si="669"/>
        <v/>
      </c>
      <c r="L30320"/>
    </row>
    <row r="30321" spans="1:12" x14ac:dyDescent="0.25">
      <c r="A30321" s="3" t="str">
        <f t="shared" si="669"/>
        <v/>
      </c>
      <c r="L30321"/>
    </row>
    <row r="30322" spans="1:12" x14ac:dyDescent="0.25">
      <c r="A30322" s="3" t="str">
        <f t="shared" si="669"/>
        <v/>
      </c>
      <c r="L30322"/>
    </row>
    <row r="30323" spans="1:12" x14ac:dyDescent="0.25">
      <c r="A30323" s="3" t="str">
        <f t="shared" si="669"/>
        <v/>
      </c>
      <c r="L30323"/>
    </row>
    <row r="30324" spans="1:12" x14ac:dyDescent="0.25">
      <c r="A30324" s="3" t="str">
        <f t="shared" si="669"/>
        <v/>
      </c>
      <c r="L30324"/>
    </row>
    <row r="30325" spans="1:12" x14ac:dyDescent="0.25">
      <c r="A30325" s="3" t="str">
        <f t="shared" si="669"/>
        <v/>
      </c>
      <c r="L30325"/>
    </row>
    <row r="30326" spans="1:12" x14ac:dyDescent="0.25">
      <c r="A30326" s="3" t="str">
        <f t="shared" si="669"/>
        <v/>
      </c>
      <c r="L30326"/>
    </row>
    <row r="30327" spans="1:12" x14ac:dyDescent="0.25">
      <c r="A30327" s="3" t="str">
        <f t="shared" si="669"/>
        <v/>
      </c>
      <c r="L30327"/>
    </row>
    <row r="30328" spans="1:12" x14ac:dyDescent="0.25">
      <c r="A30328" s="3" t="str">
        <f t="shared" si="669"/>
        <v/>
      </c>
      <c r="L30328"/>
    </row>
    <row r="30329" spans="1:12" x14ac:dyDescent="0.25">
      <c r="A30329" s="3" t="str">
        <f t="shared" si="669"/>
        <v/>
      </c>
      <c r="L30329"/>
    </row>
    <row r="30330" spans="1:12" x14ac:dyDescent="0.25">
      <c r="A30330" s="3" t="str">
        <f t="shared" si="669"/>
        <v/>
      </c>
      <c r="L30330"/>
    </row>
    <row r="30331" spans="1:12" x14ac:dyDescent="0.25">
      <c r="A30331" s="3" t="str">
        <f t="shared" si="669"/>
        <v/>
      </c>
      <c r="L30331"/>
    </row>
    <row r="30332" spans="1:12" x14ac:dyDescent="0.25">
      <c r="A30332" s="3" t="str">
        <f t="shared" si="669"/>
        <v/>
      </c>
      <c r="L30332"/>
    </row>
    <row r="30333" spans="1:12" x14ac:dyDescent="0.25">
      <c r="A30333" s="3" t="str">
        <f t="shared" si="669"/>
        <v/>
      </c>
      <c r="L30333"/>
    </row>
    <row r="30334" spans="1:12" x14ac:dyDescent="0.25">
      <c r="A30334" s="3" t="str">
        <f t="shared" si="669"/>
        <v/>
      </c>
      <c r="L30334"/>
    </row>
    <row r="30335" spans="1:12" x14ac:dyDescent="0.25">
      <c r="A30335" s="3" t="str">
        <f t="shared" si="669"/>
        <v/>
      </c>
      <c r="L30335"/>
    </row>
    <row r="30336" spans="1:12" x14ac:dyDescent="0.25">
      <c r="A30336" s="3" t="str">
        <f t="shared" si="669"/>
        <v/>
      </c>
      <c r="L30336"/>
    </row>
    <row r="30337" spans="1:12" x14ac:dyDescent="0.25">
      <c r="A30337" s="3" t="str">
        <f t="shared" si="669"/>
        <v/>
      </c>
      <c r="L30337"/>
    </row>
    <row r="30338" spans="1:12" x14ac:dyDescent="0.25">
      <c r="A30338" s="3" t="str">
        <f t="shared" si="669"/>
        <v/>
      </c>
      <c r="L30338"/>
    </row>
    <row r="30339" spans="1:12" x14ac:dyDescent="0.25">
      <c r="A30339" s="3" t="str">
        <f t="shared" si="669"/>
        <v/>
      </c>
      <c r="L30339"/>
    </row>
    <row r="30340" spans="1:12" x14ac:dyDescent="0.25">
      <c r="A30340" s="3" t="str">
        <f t="shared" si="669"/>
        <v/>
      </c>
      <c r="L30340"/>
    </row>
    <row r="30341" spans="1:12" x14ac:dyDescent="0.25">
      <c r="A30341" s="3" t="str">
        <f t="shared" si="669"/>
        <v/>
      </c>
      <c r="L30341"/>
    </row>
    <row r="30342" spans="1:12" x14ac:dyDescent="0.25">
      <c r="A30342" s="3" t="str">
        <f t="shared" si="669"/>
        <v/>
      </c>
      <c r="L30342"/>
    </row>
    <row r="30343" spans="1:12" x14ac:dyDescent="0.25">
      <c r="A30343" s="3" t="str">
        <f t="shared" si="669"/>
        <v/>
      </c>
      <c r="L30343"/>
    </row>
    <row r="30344" spans="1:12" x14ac:dyDescent="0.25">
      <c r="A30344" s="3" t="str">
        <f t="shared" si="669"/>
        <v/>
      </c>
      <c r="L30344"/>
    </row>
    <row r="30345" spans="1:12" x14ac:dyDescent="0.25">
      <c r="A30345" s="3" t="str">
        <f t="shared" si="669"/>
        <v/>
      </c>
      <c r="L30345"/>
    </row>
    <row r="30346" spans="1:12" x14ac:dyDescent="0.25">
      <c r="A30346" s="3" t="str">
        <f t="shared" si="669"/>
        <v/>
      </c>
      <c r="L30346"/>
    </row>
    <row r="30347" spans="1:12" x14ac:dyDescent="0.25">
      <c r="A30347" s="3" t="str">
        <f t="shared" si="669"/>
        <v/>
      </c>
      <c r="L30347"/>
    </row>
    <row r="30348" spans="1:12" x14ac:dyDescent="0.25">
      <c r="A30348" s="3" t="str">
        <f t="shared" si="669"/>
        <v/>
      </c>
      <c r="L30348"/>
    </row>
    <row r="30349" spans="1:12" x14ac:dyDescent="0.25">
      <c r="A30349" s="3" t="str">
        <f t="shared" si="669"/>
        <v/>
      </c>
      <c r="L30349"/>
    </row>
    <row r="30350" spans="1:12" x14ac:dyDescent="0.25">
      <c r="A30350" s="3" t="str">
        <f t="shared" si="669"/>
        <v/>
      </c>
      <c r="L30350"/>
    </row>
    <row r="30351" spans="1:12" x14ac:dyDescent="0.25">
      <c r="A30351" s="3" t="str">
        <f t="shared" si="669"/>
        <v/>
      </c>
      <c r="L30351"/>
    </row>
    <row r="30352" spans="1:12" x14ac:dyDescent="0.25">
      <c r="A30352" s="3" t="str">
        <f t="shared" si="669"/>
        <v/>
      </c>
      <c r="L30352"/>
    </row>
    <row r="30353" spans="1:12" x14ac:dyDescent="0.25">
      <c r="A30353" s="3" t="str">
        <f t="shared" ref="A30353:A30416" si="670">IF(B30339="","",CONCATENATE(MONTH(B30339),YEAR(B30339)))</f>
        <v/>
      </c>
      <c r="L30353"/>
    </row>
    <row r="30354" spans="1:12" x14ac:dyDescent="0.25">
      <c r="A30354" s="3" t="str">
        <f t="shared" si="670"/>
        <v/>
      </c>
      <c r="L30354"/>
    </row>
    <row r="30355" spans="1:12" x14ac:dyDescent="0.25">
      <c r="A30355" s="3" t="str">
        <f t="shared" si="670"/>
        <v/>
      </c>
      <c r="L30355"/>
    </row>
    <row r="30356" spans="1:12" x14ac:dyDescent="0.25">
      <c r="A30356" s="3" t="str">
        <f t="shared" si="670"/>
        <v/>
      </c>
      <c r="L30356"/>
    </row>
    <row r="30357" spans="1:12" x14ac:dyDescent="0.25">
      <c r="A30357" s="3" t="str">
        <f t="shared" si="670"/>
        <v/>
      </c>
      <c r="L30357"/>
    </row>
    <row r="30358" spans="1:12" x14ac:dyDescent="0.25">
      <c r="A30358" s="3" t="str">
        <f t="shared" si="670"/>
        <v/>
      </c>
      <c r="L30358"/>
    </row>
    <row r="30359" spans="1:12" x14ac:dyDescent="0.25">
      <c r="A30359" s="3" t="str">
        <f t="shared" si="670"/>
        <v/>
      </c>
      <c r="L30359"/>
    </row>
    <row r="30360" spans="1:12" x14ac:dyDescent="0.25">
      <c r="A30360" s="3" t="str">
        <f t="shared" si="670"/>
        <v/>
      </c>
      <c r="L30360"/>
    </row>
    <row r="30361" spans="1:12" x14ac:dyDescent="0.25">
      <c r="A30361" s="3" t="str">
        <f t="shared" si="670"/>
        <v/>
      </c>
      <c r="L30361"/>
    </row>
    <row r="30362" spans="1:12" x14ac:dyDescent="0.25">
      <c r="A30362" s="3" t="str">
        <f t="shared" si="670"/>
        <v/>
      </c>
      <c r="L30362"/>
    </row>
    <row r="30363" spans="1:12" x14ac:dyDescent="0.25">
      <c r="A30363" s="3" t="str">
        <f t="shared" si="670"/>
        <v/>
      </c>
      <c r="L30363"/>
    </row>
    <row r="30364" spans="1:12" x14ac:dyDescent="0.25">
      <c r="A30364" s="3" t="str">
        <f t="shared" si="670"/>
        <v/>
      </c>
      <c r="L30364"/>
    </row>
    <row r="30365" spans="1:12" x14ac:dyDescent="0.25">
      <c r="A30365" s="3" t="str">
        <f t="shared" si="670"/>
        <v/>
      </c>
      <c r="L30365"/>
    </row>
    <row r="30366" spans="1:12" x14ac:dyDescent="0.25">
      <c r="A30366" s="3" t="str">
        <f t="shared" si="670"/>
        <v/>
      </c>
      <c r="L30366"/>
    </row>
    <row r="30367" spans="1:12" x14ac:dyDescent="0.25">
      <c r="A30367" s="3" t="str">
        <f t="shared" si="670"/>
        <v/>
      </c>
      <c r="L30367"/>
    </row>
    <row r="30368" spans="1:12" x14ac:dyDescent="0.25">
      <c r="A30368" s="3" t="str">
        <f t="shared" si="670"/>
        <v/>
      </c>
      <c r="L30368"/>
    </row>
    <row r="30369" spans="1:12" x14ac:dyDescent="0.25">
      <c r="A30369" s="3" t="str">
        <f t="shared" si="670"/>
        <v/>
      </c>
      <c r="L30369"/>
    </row>
    <row r="30370" spans="1:12" x14ac:dyDescent="0.25">
      <c r="A30370" s="3" t="str">
        <f t="shared" si="670"/>
        <v/>
      </c>
      <c r="L30370"/>
    </row>
    <row r="30371" spans="1:12" x14ac:dyDescent="0.25">
      <c r="A30371" s="3" t="str">
        <f t="shared" si="670"/>
        <v/>
      </c>
      <c r="L30371"/>
    </row>
    <row r="30372" spans="1:12" x14ac:dyDescent="0.25">
      <c r="A30372" s="3" t="str">
        <f t="shared" si="670"/>
        <v/>
      </c>
      <c r="L30372"/>
    </row>
    <row r="30373" spans="1:12" x14ac:dyDescent="0.25">
      <c r="A30373" s="3" t="str">
        <f t="shared" si="670"/>
        <v/>
      </c>
      <c r="L30373"/>
    </row>
    <row r="30374" spans="1:12" x14ac:dyDescent="0.25">
      <c r="A30374" s="3" t="str">
        <f t="shared" si="670"/>
        <v/>
      </c>
      <c r="L30374"/>
    </row>
    <row r="30375" spans="1:12" x14ac:dyDescent="0.25">
      <c r="A30375" s="3" t="str">
        <f t="shared" si="670"/>
        <v/>
      </c>
      <c r="L30375"/>
    </row>
    <row r="30376" spans="1:12" x14ac:dyDescent="0.25">
      <c r="A30376" s="3" t="str">
        <f t="shared" si="670"/>
        <v/>
      </c>
      <c r="L30376"/>
    </row>
    <row r="30377" spans="1:12" x14ac:dyDescent="0.25">
      <c r="A30377" s="3" t="str">
        <f t="shared" si="670"/>
        <v/>
      </c>
      <c r="L30377"/>
    </row>
    <row r="30378" spans="1:12" x14ac:dyDescent="0.25">
      <c r="A30378" s="3" t="str">
        <f t="shared" si="670"/>
        <v/>
      </c>
      <c r="L30378"/>
    </row>
    <row r="30379" spans="1:12" x14ac:dyDescent="0.25">
      <c r="A30379" s="3" t="str">
        <f t="shared" si="670"/>
        <v/>
      </c>
      <c r="L30379"/>
    </row>
    <row r="30380" spans="1:12" x14ac:dyDescent="0.25">
      <c r="A30380" s="3" t="str">
        <f t="shared" si="670"/>
        <v/>
      </c>
      <c r="L30380"/>
    </row>
    <row r="30381" spans="1:12" x14ac:dyDescent="0.25">
      <c r="A30381" s="3" t="str">
        <f t="shared" si="670"/>
        <v/>
      </c>
      <c r="L30381"/>
    </row>
    <row r="30382" spans="1:12" x14ac:dyDescent="0.25">
      <c r="A30382" s="3" t="str">
        <f t="shared" si="670"/>
        <v/>
      </c>
      <c r="L30382"/>
    </row>
    <row r="30383" spans="1:12" x14ac:dyDescent="0.25">
      <c r="A30383" s="3" t="str">
        <f t="shared" si="670"/>
        <v/>
      </c>
      <c r="L30383"/>
    </row>
    <row r="30384" spans="1:12" x14ac:dyDescent="0.25">
      <c r="A30384" s="3" t="str">
        <f t="shared" si="670"/>
        <v/>
      </c>
      <c r="L30384"/>
    </row>
    <row r="30385" spans="1:12" x14ac:dyDescent="0.25">
      <c r="A30385" s="3" t="str">
        <f t="shared" si="670"/>
        <v/>
      </c>
      <c r="L30385"/>
    </row>
    <row r="30386" spans="1:12" x14ac:dyDescent="0.25">
      <c r="A30386" s="3" t="str">
        <f t="shared" si="670"/>
        <v/>
      </c>
      <c r="L30386"/>
    </row>
    <row r="30387" spans="1:12" x14ac:dyDescent="0.25">
      <c r="A30387" s="3" t="str">
        <f t="shared" si="670"/>
        <v/>
      </c>
      <c r="L30387"/>
    </row>
    <row r="30388" spans="1:12" x14ac:dyDescent="0.25">
      <c r="A30388" s="3" t="str">
        <f t="shared" si="670"/>
        <v/>
      </c>
      <c r="L30388"/>
    </row>
    <row r="30389" spans="1:12" x14ac:dyDescent="0.25">
      <c r="A30389" s="3" t="str">
        <f t="shared" si="670"/>
        <v/>
      </c>
      <c r="L30389"/>
    </row>
    <row r="30390" spans="1:12" x14ac:dyDescent="0.25">
      <c r="A30390" s="3" t="str">
        <f t="shared" si="670"/>
        <v/>
      </c>
      <c r="L30390"/>
    </row>
    <row r="30391" spans="1:12" x14ac:dyDescent="0.25">
      <c r="A30391" s="3" t="str">
        <f t="shared" si="670"/>
        <v/>
      </c>
      <c r="L30391"/>
    </row>
    <row r="30392" spans="1:12" x14ac:dyDescent="0.25">
      <c r="A30392" s="3" t="str">
        <f t="shared" si="670"/>
        <v/>
      </c>
      <c r="L30392"/>
    </row>
    <row r="30393" spans="1:12" x14ac:dyDescent="0.25">
      <c r="A30393" s="3" t="str">
        <f t="shared" si="670"/>
        <v/>
      </c>
      <c r="L30393"/>
    </row>
    <row r="30394" spans="1:12" x14ac:dyDescent="0.25">
      <c r="A30394" s="3" t="str">
        <f t="shared" si="670"/>
        <v/>
      </c>
      <c r="L30394"/>
    </row>
    <row r="30395" spans="1:12" x14ac:dyDescent="0.25">
      <c r="A30395" s="3" t="str">
        <f t="shared" si="670"/>
        <v/>
      </c>
      <c r="L30395"/>
    </row>
    <row r="30396" spans="1:12" x14ac:dyDescent="0.25">
      <c r="A30396" s="3" t="str">
        <f t="shared" si="670"/>
        <v/>
      </c>
      <c r="L30396"/>
    </row>
    <row r="30397" spans="1:12" x14ac:dyDescent="0.25">
      <c r="A30397" s="3" t="str">
        <f t="shared" si="670"/>
        <v/>
      </c>
      <c r="L30397"/>
    </row>
    <row r="30398" spans="1:12" x14ac:dyDescent="0.25">
      <c r="A30398" s="3" t="str">
        <f t="shared" si="670"/>
        <v/>
      </c>
      <c r="L30398"/>
    </row>
    <row r="30399" spans="1:12" x14ac:dyDescent="0.25">
      <c r="A30399" s="3" t="str">
        <f t="shared" si="670"/>
        <v/>
      </c>
      <c r="L30399"/>
    </row>
    <row r="30400" spans="1:12" x14ac:dyDescent="0.25">
      <c r="A30400" s="3" t="str">
        <f t="shared" si="670"/>
        <v/>
      </c>
      <c r="L30400"/>
    </row>
    <row r="30401" spans="1:12" x14ac:dyDescent="0.25">
      <c r="A30401" s="3" t="str">
        <f t="shared" si="670"/>
        <v/>
      </c>
      <c r="L30401"/>
    </row>
    <row r="30402" spans="1:12" x14ac:dyDescent="0.25">
      <c r="A30402" s="3" t="str">
        <f t="shared" si="670"/>
        <v/>
      </c>
      <c r="L30402"/>
    </row>
    <row r="30403" spans="1:12" x14ac:dyDescent="0.25">
      <c r="A30403" s="3" t="str">
        <f t="shared" si="670"/>
        <v/>
      </c>
      <c r="L30403"/>
    </row>
    <row r="30404" spans="1:12" x14ac:dyDescent="0.25">
      <c r="A30404" s="3" t="str">
        <f t="shared" si="670"/>
        <v/>
      </c>
      <c r="L30404"/>
    </row>
    <row r="30405" spans="1:12" x14ac:dyDescent="0.25">
      <c r="A30405" s="3" t="str">
        <f t="shared" si="670"/>
        <v/>
      </c>
      <c r="L30405"/>
    </row>
    <row r="30406" spans="1:12" x14ac:dyDescent="0.25">
      <c r="A30406" s="3" t="str">
        <f t="shared" si="670"/>
        <v/>
      </c>
      <c r="L30406"/>
    </row>
    <row r="30407" spans="1:12" x14ac:dyDescent="0.25">
      <c r="A30407" s="3" t="str">
        <f t="shared" si="670"/>
        <v/>
      </c>
      <c r="L30407"/>
    </row>
    <row r="30408" spans="1:12" x14ac:dyDescent="0.25">
      <c r="A30408" s="3" t="str">
        <f t="shared" si="670"/>
        <v/>
      </c>
      <c r="L30408"/>
    </row>
    <row r="30409" spans="1:12" x14ac:dyDescent="0.25">
      <c r="A30409" s="3" t="str">
        <f t="shared" si="670"/>
        <v/>
      </c>
      <c r="L30409"/>
    </row>
    <row r="30410" spans="1:12" x14ac:dyDescent="0.25">
      <c r="A30410" s="3" t="str">
        <f t="shared" si="670"/>
        <v/>
      </c>
      <c r="L30410"/>
    </row>
    <row r="30411" spans="1:12" x14ac:dyDescent="0.25">
      <c r="A30411" s="3" t="str">
        <f t="shared" si="670"/>
        <v/>
      </c>
      <c r="L30411"/>
    </row>
    <row r="30412" spans="1:12" x14ac:dyDescent="0.25">
      <c r="A30412" s="3" t="str">
        <f t="shared" si="670"/>
        <v/>
      </c>
      <c r="L30412"/>
    </row>
    <row r="30413" spans="1:12" x14ac:dyDescent="0.25">
      <c r="A30413" s="3" t="str">
        <f t="shared" si="670"/>
        <v/>
      </c>
      <c r="L30413"/>
    </row>
    <row r="30414" spans="1:12" x14ac:dyDescent="0.25">
      <c r="A30414" s="3" t="str">
        <f t="shared" si="670"/>
        <v/>
      </c>
      <c r="L30414"/>
    </row>
    <row r="30415" spans="1:12" x14ac:dyDescent="0.25">
      <c r="A30415" s="3" t="str">
        <f t="shared" si="670"/>
        <v/>
      </c>
      <c r="L30415"/>
    </row>
    <row r="30416" spans="1:12" x14ac:dyDescent="0.25">
      <c r="A30416" s="3" t="str">
        <f t="shared" si="670"/>
        <v/>
      </c>
      <c r="L30416"/>
    </row>
    <row r="30417" spans="1:12" x14ac:dyDescent="0.25">
      <c r="A30417" s="3" t="str">
        <f t="shared" ref="A30417:A30480" si="671">IF(B30403="","",CONCATENATE(MONTH(B30403),YEAR(B30403)))</f>
        <v/>
      </c>
      <c r="L30417"/>
    </row>
    <row r="30418" spans="1:12" x14ac:dyDescent="0.25">
      <c r="A30418" s="3" t="str">
        <f t="shared" si="671"/>
        <v/>
      </c>
      <c r="L30418"/>
    </row>
    <row r="30419" spans="1:12" x14ac:dyDescent="0.25">
      <c r="A30419" s="3" t="str">
        <f t="shared" si="671"/>
        <v/>
      </c>
      <c r="L30419"/>
    </row>
    <row r="30420" spans="1:12" x14ac:dyDescent="0.25">
      <c r="A30420" s="3" t="str">
        <f t="shared" si="671"/>
        <v/>
      </c>
      <c r="L30420"/>
    </row>
    <row r="30421" spans="1:12" x14ac:dyDescent="0.25">
      <c r="A30421" s="3" t="str">
        <f t="shared" si="671"/>
        <v/>
      </c>
      <c r="L30421"/>
    </row>
    <row r="30422" spans="1:12" x14ac:dyDescent="0.25">
      <c r="A30422" s="3" t="str">
        <f t="shared" si="671"/>
        <v/>
      </c>
      <c r="L30422"/>
    </row>
    <row r="30423" spans="1:12" x14ac:dyDescent="0.25">
      <c r="A30423" s="3" t="str">
        <f t="shared" si="671"/>
        <v/>
      </c>
      <c r="L30423"/>
    </row>
    <row r="30424" spans="1:12" x14ac:dyDescent="0.25">
      <c r="A30424" s="3" t="str">
        <f t="shared" si="671"/>
        <v/>
      </c>
      <c r="L30424"/>
    </row>
    <row r="30425" spans="1:12" x14ac:dyDescent="0.25">
      <c r="A30425" s="3" t="str">
        <f t="shared" si="671"/>
        <v/>
      </c>
      <c r="L30425"/>
    </row>
    <row r="30426" spans="1:12" x14ac:dyDescent="0.25">
      <c r="A30426" s="3" t="str">
        <f t="shared" si="671"/>
        <v/>
      </c>
      <c r="L30426"/>
    </row>
    <row r="30427" spans="1:12" x14ac:dyDescent="0.25">
      <c r="A30427" s="3" t="str">
        <f t="shared" si="671"/>
        <v/>
      </c>
      <c r="L30427"/>
    </row>
    <row r="30428" spans="1:12" x14ac:dyDescent="0.25">
      <c r="A30428" s="3" t="str">
        <f t="shared" si="671"/>
        <v/>
      </c>
      <c r="L30428"/>
    </row>
    <row r="30429" spans="1:12" x14ac:dyDescent="0.25">
      <c r="A30429" s="3" t="str">
        <f t="shared" si="671"/>
        <v/>
      </c>
      <c r="L30429"/>
    </row>
    <row r="30430" spans="1:12" x14ac:dyDescent="0.25">
      <c r="A30430" s="3" t="str">
        <f t="shared" si="671"/>
        <v/>
      </c>
      <c r="L30430"/>
    </row>
    <row r="30431" spans="1:12" x14ac:dyDescent="0.25">
      <c r="A30431" s="3" t="str">
        <f t="shared" si="671"/>
        <v/>
      </c>
      <c r="L30431"/>
    </row>
    <row r="30432" spans="1:12" x14ac:dyDescent="0.25">
      <c r="A30432" s="3" t="str">
        <f t="shared" si="671"/>
        <v/>
      </c>
      <c r="L30432"/>
    </row>
    <row r="30433" spans="1:12" x14ac:dyDescent="0.25">
      <c r="A30433" s="3" t="str">
        <f t="shared" si="671"/>
        <v/>
      </c>
      <c r="L30433"/>
    </row>
    <row r="30434" spans="1:12" x14ac:dyDescent="0.25">
      <c r="A30434" s="3" t="str">
        <f t="shared" si="671"/>
        <v/>
      </c>
      <c r="L30434"/>
    </row>
    <row r="30435" spans="1:12" x14ac:dyDescent="0.25">
      <c r="A30435" s="3" t="str">
        <f t="shared" si="671"/>
        <v/>
      </c>
      <c r="L30435"/>
    </row>
    <row r="30436" spans="1:12" x14ac:dyDescent="0.25">
      <c r="A30436" s="3" t="str">
        <f t="shared" si="671"/>
        <v/>
      </c>
      <c r="L30436"/>
    </row>
    <row r="30437" spans="1:12" x14ac:dyDescent="0.25">
      <c r="A30437" s="3" t="str">
        <f t="shared" si="671"/>
        <v/>
      </c>
      <c r="L30437"/>
    </row>
    <row r="30438" spans="1:12" x14ac:dyDescent="0.25">
      <c r="A30438" s="3" t="str">
        <f t="shared" si="671"/>
        <v/>
      </c>
      <c r="L30438"/>
    </row>
    <row r="30439" spans="1:12" x14ac:dyDescent="0.25">
      <c r="A30439" s="3" t="str">
        <f t="shared" si="671"/>
        <v/>
      </c>
      <c r="L30439"/>
    </row>
    <row r="30440" spans="1:12" x14ac:dyDescent="0.25">
      <c r="A30440" s="3" t="str">
        <f t="shared" si="671"/>
        <v/>
      </c>
      <c r="L30440"/>
    </row>
    <row r="30441" spans="1:12" x14ac:dyDescent="0.25">
      <c r="A30441" s="3" t="str">
        <f t="shared" si="671"/>
        <v/>
      </c>
      <c r="L30441"/>
    </row>
    <row r="30442" spans="1:12" x14ac:dyDescent="0.25">
      <c r="A30442" s="3" t="str">
        <f t="shared" si="671"/>
        <v/>
      </c>
      <c r="L30442"/>
    </row>
    <row r="30443" spans="1:12" x14ac:dyDescent="0.25">
      <c r="A30443" s="3" t="str">
        <f t="shared" si="671"/>
        <v/>
      </c>
      <c r="L30443"/>
    </row>
    <row r="30444" spans="1:12" x14ac:dyDescent="0.25">
      <c r="A30444" s="3" t="str">
        <f t="shared" si="671"/>
        <v/>
      </c>
      <c r="L30444"/>
    </row>
    <row r="30445" spans="1:12" x14ac:dyDescent="0.25">
      <c r="A30445" s="3" t="str">
        <f t="shared" si="671"/>
        <v/>
      </c>
      <c r="L30445"/>
    </row>
    <row r="30446" spans="1:12" x14ac:dyDescent="0.25">
      <c r="A30446" s="3" t="str">
        <f t="shared" si="671"/>
        <v/>
      </c>
      <c r="L30446"/>
    </row>
    <row r="30447" spans="1:12" x14ac:dyDescent="0.25">
      <c r="A30447" s="3" t="str">
        <f t="shared" si="671"/>
        <v/>
      </c>
      <c r="L30447"/>
    </row>
    <row r="30448" spans="1:12" x14ac:dyDescent="0.25">
      <c r="A30448" s="3" t="str">
        <f t="shared" si="671"/>
        <v/>
      </c>
      <c r="L30448"/>
    </row>
    <row r="30449" spans="1:12" x14ac:dyDescent="0.25">
      <c r="A30449" s="3" t="str">
        <f t="shared" si="671"/>
        <v/>
      </c>
      <c r="L30449"/>
    </row>
    <row r="30450" spans="1:12" x14ac:dyDescent="0.25">
      <c r="A30450" s="3" t="str">
        <f t="shared" si="671"/>
        <v/>
      </c>
      <c r="L30450"/>
    </row>
    <row r="30451" spans="1:12" x14ac:dyDescent="0.25">
      <c r="A30451" s="3" t="str">
        <f t="shared" si="671"/>
        <v/>
      </c>
      <c r="L30451"/>
    </row>
    <row r="30452" spans="1:12" x14ac:dyDescent="0.25">
      <c r="A30452" s="3" t="str">
        <f t="shared" si="671"/>
        <v/>
      </c>
      <c r="L30452"/>
    </row>
    <row r="30453" spans="1:12" x14ac:dyDescent="0.25">
      <c r="A30453" s="3" t="str">
        <f t="shared" si="671"/>
        <v/>
      </c>
      <c r="L30453"/>
    </row>
    <row r="30454" spans="1:12" x14ac:dyDescent="0.25">
      <c r="A30454" s="3" t="str">
        <f t="shared" si="671"/>
        <v/>
      </c>
      <c r="L30454"/>
    </row>
    <row r="30455" spans="1:12" x14ac:dyDescent="0.25">
      <c r="A30455" s="3" t="str">
        <f t="shared" si="671"/>
        <v/>
      </c>
      <c r="L30455"/>
    </row>
    <row r="30456" spans="1:12" x14ac:dyDescent="0.25">
      <c r="A30456" s="3" t="str">
        <f t="shared" si="671"/>
        <v/>
      </c>
      <c r="L30456"/>
    </row>
    <row r="30457" spans="1:12" x14ac:dyDescent="0.25">
      <c r="A30457" s="3" t="str">
        <f t="shared" si="671"/>
        <v/>
      </c>
      <c r="L30457"/>
    </row>
    <row r="30458" spans="1:12" x14ac:dyDescent="0.25">
      <c r="A30458" s="3" t="str">
        <f t="shared" si="671"/>
        <v/>
      </c>
      <c r="L30458"/>
    </row>
    <row r="30459" spans="1:12" x14ac:dyDescent="0.25">
      <c r="A30459" s="3" t="str">
        <f t="shared" si="671"/>
        <v/>
      </c>
      <c r="L30459"/>
    </row>
    <row r="30460" spans="1:12" x14ac:dyDescent="0.25">
      <c r="A30460" s="3" t="str">
        <f t="shared" si="671"/>
        <v/>
      </c>
      <c r="L30460"/>
    </row>
    <row r="30461" spans="1:12" x14ac:dyDescent="0.25">
      <c r="A30461" s="3" t="str">
        <f t="shared" si="671"/>
        <v/>
      </c>
      <c r="L30461"/>
    </row>
    <row r="30462" spans="1:12" x14ac:dyDescent="0.25">
      <c r="A30462" s="3" t="str">
        <f t="shared" si="671"/>
        <v/>
      </c>
      <c r="L30462"/>
    </row>
    <row r="30463" spans="1:12" x14ac:dyDescent="0.25">
      <c r="A30463" s="3" t="str">
        <f t="shared" si="671"/>
        <v/>
      </c>
      <c r="L30463"/>
    </row>
    <row r="30464" spans="1:12" x14ac:dyDescent="0.25">
      <c r="A30464" s="3" t="str">
        <f t="shared" si="671"/>
        <v/>
      </c>
      <c r="L30464"/>
    </row>
    <row r="30465" spans="1:12" x14ac:dyDescent="0.25">
      <c r="A30465" s="3" t="str">
        <f t="shared" si="671"/>
        <v/>
      </c>
      <c r="L30465"/>
    </row>
    <row r="30466" spans="1:12" x14ac:dyDescent="0.25">
      <c r="A30466" s="3" t="str">
        <f t="shared" si="671"/>
        <v/>
      </c>
      <c r="L30466"/>
    </row>
    <row r="30467" spans="1:12" x14ac:dyDescent="0.25">
      <c r="A30467" s="3" t="str">
        <f t="shared" si="671"/>
        <v/>
      </c>
      <c r="L30467"/>
    </row>
    <row r="30468" spans="1:12" x14ac:dyDescent="0.25">
      <c r="A30468" s="3" t="str">
        <f t="shared" si="671"/>
        <v/>
      </c>
      <c r="L30468"/>
    </row>
    <row r="30469" spans="1:12" x14ac:dyDescent="0.25">
      <c r="A30469" s="3" t="str">
        <f t="shared" si="671"/>
        <v/>
      </c>
      <c r="L30469"/>
    </row>
    <row r="30470" spans="1:12" x14ac:dyDescent="0.25">
      <c r="A30470" s="3" t="str">
        <f t="shared" si="671"/>
        <v/>
      </c>
      <c r="L30470"/>
    </row>
    <row r="30471" spans="1:12" x14ac:dyDescent="0.25">
      <c r="A30471" s="3" t="str">
        <f t="shared" si="671"/>
        <v/>
      </c>
      <c r="L30471"/>
    </row>
    <row r="30472" spans="1:12" x14ac:dyDescent="0.25">
      <c r="A30472" s="3" t="str">
        <f t="shared" si="671"/>
        <v/>
      </c>
      <c r="L30472"/>
    </row>
    <row r="30473" spans="1:12" x14ac:dyDescent="0.25">
      <c r="A30473" s="3" t="str">
        <f t="shared" si="671"/>
        <v/>
      </c>
      <c r="L30473"/>
    </row>
    <row r="30474" spans="1:12" x14ac:dyDescent="0.25">
      <c r="A30474" s="3" t="str">
        <f t="shared" si="671"/>
        <v/>
      </c>
      <c r="L30474"/>
    </row>
    <row r="30475" spans="1:12" x14ac:dyDescent="0.25">
      <c r="A30475" s="3" t="str">
        <f t="shared" si="671"/>
        <v/>
      </c>
      <c r="L30475"/>
    </row>
    <row r="30476" spans="1:12" x14ac:dyDescent="0.25">
      <c r="A30476" s="3" t="str">
        <f t="shared" si="671"/>
        <v/>
      </c>
      <c r="L30476"/>
    </row>
    <row r="30477" spans="1:12" x14ac:dyDescent="0.25">
      <c r="A30477" s="3" t="str">
        <f t="shared" si="671"/>
        <v/>
      </c>
      <c r="L30477"/>
    </row>
    <row r="30478" spans="1:12" x14ac:dyDescent="0.25">
      <c r="A30478" s="3" t="str">
        <f t="shared" si="671"/>
        <v/>
      </c>
      <c r="L30478"/>
    </row>
    <row r="30479" spans="1:12" x14ac:dyDescent="0.25">
      <c r="A30479" s="3" t="str">
        <f t="shared" si="671"/>
        <v/>
      </c>
      <c r="L30479"/>
    </row>
    <row r="30480" spans="1:12" x14ac:dyDescent="0.25">
      <c r="A30480" s="3" t="str">
        <f t="shared" si="671"/>
        <v/>
      </c>
      <c r="L30480"/>
    </row>
    <row r="30481" spans="1:12" x14ac:dyDescent="0.25">
      <c r="A30481" s="3" t="str">
        <f t="shared" ref="A30481:A30544" si="672">IF(B30467="","",CONCATENATE(MONTH(B30467),YEAR(B30467)))</f>
        <v/>
      </c>
      <c r="L30481"/>
    </row>
    <row r="30482" spans="1:12" x14ac:dyDescent="0.25">
      <c r="A30482" s="3" t="str">
        <f t="shared" si="672"/>
        <v/>
      </c>
      <c r="L30482"/>
    </row>
    <row r="30483" spans="1:12" x14ac:dyDescent="0.25">
      <c r="A30483" s="3" t="str">
        <f t="shared" si="672"/>
        <v/>
      </c>
      <c r="L30483"/>
    </row>
    <row r="30484" spans="1:12" x14ac:dyDescent="0.25">
      <c r="A30484" s="3" t="str">
        <f t="shared" si="672"/>
        <v/>
      </c>
      <c r="L30484"/>
    </row>
    <row r="30485" spans="1:12" x14ac:dyDescent="0.25">
      <c r="A30485" s="3" t="str">
        <f t="shared" si="672"/>
        <v/>
      </c>
      <c r="L30485"/>
    </row>
    <row r="30486" spans="1:12" x14ac:dyDescent="0.25">
      <c r="A30486" s="3" t="str">
        <f t="shared" si="672"/>
        <v/>
      </c>
      <c r="L30486"/>
    </row>
    <row r="30487" spans="1:12" x14ac:dyDescent="0.25">
      <c r="A30487" s="3" t="str">
        <f t="shared" si="672"/>
        <v/>
      </c>
      <c r="L30487"/>
    </row>
    <row r="30488" spans="1:12" x14ac:dyDescent="0.25">
      <c r="A30488" s="3" t="str">
        <f t="shared" si="672"/>
        <v/>
      </c>
      <c r="L30488"/>
    </row>
    <row r="30489" spans="1:12" x14ac:dyDescent="0.25">
      <c r="A30489" s="3" t="str">
        <f t="shared" si="672"/>
        <v/>
      </c>
      <c r="L30489"/>
    </row>
    <row r="30490" spans="1:12" x14ac:dyDescent="0.25">
      <c r="A30490" s="3" t="str">
        <f t="shared" si="672"/>
        <v/>
      </c>
      <c r="L30490"/>
    </row>
    <row r="30491" spans="1:12" x14ac:dyDescent="0.25">
      <c r="A30491" s="3" t="str">
        <f t="shared" si="672"/>
        <v/>
      </c>
      <c r="L30491"/>
    </row>
    <row r="30492" spans="1:12" x14ac:dyDescent="0.25">
      <c r="A30492" s="3" t="str">
        <f t="shared" si="672"/>
        <v/>
      </c>
      <c r="L30492"/>
    </row>
    <row r="30493" spans="1:12" x14ac:dyDescent="0.25">
      <c r="A30493" s="3" t="str">
        <f t="shared" si="672"/>
        <v/>
      </c>
      <c r="L30493"/>
    </row>
    <row r="30494" spans="1:12" x14ac:dyDescent="0.25">
      <c r="A30494" s="3" t="str">
        <f t="shared" si="672"/>
        <v/>
      </c>
      <c r="L30494"/>
    </row>
    <row r="30495" spans="1:12" x14ac:dyDescent="0.25">
      <c r="A30495" s="3" t="str">
        <f t="shared" si="672"/>
        <v/>
      </c>
      <c r="L30495"/>
    </row>
    <row r="30496" spans="1:12" x14ac:dyDescent="0.25">
      <c r="A30496" s="3" t="str">
        <f t="shared" si="672"/>
        <v/>
      </c>
      <c r="L30496"/>
    </row>
    <row r="30497" spans="1:12" x14ac:dyDescent="0.25">
      <c r="A30497" s="3" t="str">
        <f t="shared" si="672"/>
        <v/>
      </c>
      <c r="L30497"/>
    </row>
    <row r="30498" spans="1:12" x14ac:dyDescent="0.25">
      <c r="A30498" s="3" t="str">
        <f t="shared" si="672"/>
        <v/>
      </c>
      <c r="L30498"/>
    </row>
    <row r="30499" spans="1:12" x14ac:dyDescent="0.25">
      <c r="A30499" s="3" t="str">
        <f t="shared" si="672"/>
        <v/>
      </c>
      <c r="L30499"/>
    </row>
    <row r="30500" spans="1:12" x14ac:dyDescent="0.25">
      <c r="A30500" s="3" t="str">
        <f t="shared" si="672"/>
        <v/>
      </c>
      <c r="L30500"/>
    </row>
    <row r="30501" spans="1:12" x14ac:dyDescent="0.25">
      <c r="A30501" s="3" t="str">
        <f t="shared" si="672"/>
        <v/>
      </c>
      <c r="L30501"/>
    </row>
    <row r="30502" spans="1:12" x14ac:dyDescent="0.25">
      <c r="A30502" s="3" t="str">
        <f t="shared" si="672"/>
        <v/>
      </c>
      <c r="L30502"/>
    </row>
    <row r="30503" spans="1:12" x14ac:dyDescent="0.25">
      <c r="A30503" s="3" t="str">
        <f t="shared" si="672"/>
        <v/>
      </c>
      <c r="L30503"/>
    </row>
    <row r="30504" spans="1:12" x14ac:dyDescent="0.25">
      <c r="A30504" s="3" t="str">
        <f t="shared" si="672"/>
        <v/>
      </c>
      <c r="L30504"/>
    </row>
    <row r="30505" spans="1:12" x14ac:dyDescent="0.25">
      <c r="A30505" s="3" t="str">
        <f t="shared" si="672"/>
        <v/>
      </c>
      <c r="L30505"/>
    </row>
    <row r="30506" spans="1:12" x14ac:dyDescent="0.25">
      <c r="A30506" s="3" t="str">
        <f t="shared" si="672"/>
        <v/>
      </c>
      <c r="L30506"/>
    </row>
    <row r="30507" spans="1:12" x14ac:dyDescent="0.25">
      <c r="A30507" s="3" t="str">
        <f t="shared" si="672"/>
        <v/>
      </c>
      <c r="L30507"/>
    </row>
    <row r="30508" spans="1:12" x14ac:dyDescent="0.25">
      <c r="A30508" s="3" t="str">
        <f t="shared" si="672"/>
        <v/>
      </c>
      <c r="L30508"/>
    </row>
    <row r="30509" spans="1:12" x14ac:dyDescent="0.25">
      <c r="A30509" s="3" t="str">
        <f t="shared" si="672"/>
        <v/>
      </c>
      <c r="L30509"/>
    </row>
    <row r="30510" spans="1:12" x14ac:dyDescent="0.25">
      <c r="A30510" s="3" t="str">
        <f t="shared" si="672"/>
        <v/>
      </c>
      <c r="L30510"/>
    </row>
    <row r="30511" spans="1:12" x14ac:dyDescent="0.25">
      <c r="A30511" s="3" t="str">
        <f t="shared" si="672"/>
        <v/>
      </c>
      <c r="L30511"/>
    </row>
    <row r="30512" spans="1:12" x14ac:dyDescent="0.25">
      <c r="A30512" s="3" t="str">
        <f t="shared" si="672"/>
        <v/>
      </c>
      <c r="L30512"/>
    </row>
    <row r="30513" spans="1:12" x14ac:dyDescent="0.25">
      <c r="A30513" s="3" t="str">
        <f t="shared" si="672"/>
        <v/>
      </c>
      <c r="L30513"/>
    </row>
    <row r="30514" spans="1:12" x14ac:dyDescent="0.25">
      <c r="A30514" s="3" t="str">
        <f t="shared" si="672"/>
        <v/>
      </c>
      <c r="L30514"/>
    </row>
    <row r="30515" spans="1:12" x14ac:dyDescent="0.25">
      <c r="A30515" s="3" t="str">
        <f t="shared" si="672"/>
        <v/>
      </c>
      <c r="L30515"/>
    </row>
    <row r="30516" spans="1:12" x14ac:dyDescent="0.25">
      <c r="A30516" s="3" t="str">
        <f t="shared" si="672"/>
        <v/>
      </c>
      <c r="L30516"/>
    </row>
    <row r="30517" spans="1:12" x14ac:dyDescent="0.25">
      <c r="A30517" s="3" t="str">
        <f t="shared" si="672"/>
        <v/>
      </c>
      <c r="L30517"/>
    </row>
    <row r="30518" spans="1:12" x14ac:dyDescent="0.25">
      <c r="A30518" s="3" t="str">
        <f t="shared" si="672"/>
        <v/>
      </c>
      <c r="L30518"/>
    </row>
    <row r="30519" spans="1:12" x14ac:dyDescent="0.25">
      <c r="A30519" s="3" t="str">
        <f t="shared" si="672"/>
        <v/>
      </c>
      <c r="L30519"/>
    </row>
    <row r="30520" spans="1:12" x14ac:dyDescent="0.25">
      <c r="A30520" s="3" t="str">
        <f t="shared" si="672"/>
        <v/>
      </c>
      <c r="L30520"/>
    </row>
    <row r="30521" spans="1:12" x14ac:dyDescent="0.25">
      <c r="A30521" s="3" t="str">
        <f t="shared" si="672"/>
        <v/>
      </c>
      <c r="L30521"/>
    </row>
    <row r="30522" spans="1:12" x14ac:dyDescent="0.25">
      <c r="A30522" s="3" t="str">
        <f t="shared" si="672"/>
        <v/>
      </c>
      <c r="L30522"/>
    </row>
    <row r="30523" spans="1:12" x14ac:dyDescent="0.25">
      <c r="A30523" s="3" t="str">
        <f t="shared" si="672"/>
        <v/>
      </c>
      <c r="L30523"/>
    </row>
    <row r="30524" spans="1:12" x14ac:dyDescent="0.25">
      <c r="A30524" s="3" t="str">
        <f t="shared" si="672"/>
        <v/>
      </c>
      <c r="L30524"/>
    </row>
    <row r="30525" spans="1:12" x14ac:dyDescent="0.25">
      <c r="A30525" s="3" t="str">
        <f t="shared" si="672"/>
        <v/>
      </c>
      <c r="L30525"/>
    </row>
    <row r="30526" spans="1:12" x14ac:dyDescent="0.25">
      <c r="A30526" s="3" t="str">
        <f t="shared" si="672"/>
        <v/>
      </c>
      <c r="L30526"/>
    </row>
    <row r="30527" spans="1:12" x14ac:dyDescent="0.25">
      <c r="A30527" s="3" t="str">
        <f t="shared" si="672"/>
        <v/>
      </c>
      <c r="L30527"/>
    </row>
    <row r="30528" spans="1:12" x14ac:dyDescent="0.25">
      <c r="A30528" s="3" t="str">
        <f t="shared" si="672"/>
        <v/>
      </c>
      <c r="L30528"/>
    </row>
    <row r="30529" spans="1:12" x14ac:dyDescent="0.25">
      <c r="A30529" s="3" t="str">
        <f t="shared" si="672"/>
        <v/>
      </c>
      <c r="L30529"/>
    </row>
    <row r="30530" spans="1:12" x14ac:dyDescent="0.25">
      <c r="A30530" s="3" t="str">
        <f t="shared" si="672"/>
        <v/>
      </c>
      <c r="L30530"/>
    </row>
    <row r="30531" spans="1:12" x14ac:dyDescent="0.25">
      <c r="A30531" s="3" t="str">
        <f t="shared" si="672"/>
        <v/>
      </c>
      <c r="L30531"/>
    </row>
    <row r="30532" spans="1:12" x14ac:dyDescent="0.25">
      <c r="A30532" s="3" t="str">
        <f t="shared" si="672"/>
        <v/>
      </c>
      <c r="L30532"/>
    </row>
    <row r="30533" spans="1:12" x14ac:dyDescent="0.25">
      <c r="A30533" s="3" t="str">
        <f t="shared" si="672"/>
        <v/>
      </c>
      <c r="L30533"/>
    </row>
    <row r="30534" spans="1:12" x14ac:dyDescent="0.25">
      <c r="A30534" s="3" t="str">
        <f t="shared" si="672"/>
        <v/>
      </c>
      <c r="L30534"/>
    </row>
    <row r="30535" spans="1:12" x14ac:dyDescent="0.25">
      <c r="A30535" s="3" t="str">
        <f t="shared" si="672"/>
        <v/>
      </c>
      <c r="L30535"/>
    </row>
    <row r="30536" spans="1:12" x14ac:dyDescent="0.25">
      <c r="A30536" s="3" t="str">
        <f t="shared" si="672"/>
        <v/>
      </c>
      <c r="L30536"/>
    </row>
    <row r="30537" spans="1:12" x14ac:dyDescent="0.25">
      <c r="A30537" s="3" t="str">
        <f t="shared" si="672"/>
        <v/>
      </c>
      <c r="L30537"/>
    </row>
    <row r="30538" spans="1:12" x14ac:dyDescent="0.25">
      <c r="A30538" s="3" t="str">
        <f t="shared" si="672"/>
        <v/>
      </c>
      <c r="L30538"/>
    </row>
    <row r="30539" spans="1:12" x14ac:dyDescent="0.25">
      <c r="A30539" s="3" t="str">
        <f t="shared" si="672"/>
        <v/>
      </c>
      <c r="L30539"/>
    </row>
    <row r="30540" spans="1:12" x14ac:dyDescent="0.25">
      <c r="A30540" s="3" t="str">
        <f t="shared" si="672"/>
        <v/>
      </c>
      <c r="L30540"/>
    </row>
    <row r="30541" spans="1:12" x14ac:dyDescent="0.25">
      <c r="A30541" s="3" t="str">
        <f t="shared" si="672"/>
        <v/>
      </c>
      <c r="L30541"/>
    </row>
    <row r="30542" spans="1:12" x14ac:dyDescent="0.25">
      <c r="A30542" s="3" t="str">
        <f t="shared" si="672"/>
        <v/>
      </c>
      <c r="L30542"/>
    </row>
    <row r="30543" spans="1:12" x14ac:dyDescent="0.25">
      <c r="A30543" s="3" t="str">
        <f t="shared" si="672"/>
        <v/>
      </c>
      <c r="L30543"/>
    </row>
    <row r="30544" spans="1:12" x14ac:dyDescent="0.25">
      <c r="A30544" s="3" t="str">
        <f t="shared" si="672"/>
        <v/>
      </c>
      <c r="L30544"/>
    </row>
    <row r="30545" spans="1:12" x14ac:dyDescent="0.25">
      <c r="A30545" s="3" t="str">
        <f t="shared" ref="A30545:A30608" si="673">IF(B30531="","",CONCATENATE(MONTH(B30531),YEAR(B30531)))</f>
        <v/>
      </c>
      <c r="L30545"/>
    </row>
    <row r="30546" spans="1:12" x14ac:dyDescent="0.25">
      <c r="A30546" s="3" t="str">
        <f t="shared" si="673"/>
        <v/>
      </c>
      <c r="L30546"/>
    </row>
    <row r="30547" spans="1:12" x14ac:dyDescent="0.25">
      <c r="A30547" s="3" t="str">
        <f t="shared" si="673"/>
        <v/>
      </c>
      <c r="L30547"/>
    </row>
    <row r="30548" spans="1:12" x14ac:dyDescent="0.25">
      <c r="A30548" s="3" t="str">
        <f t="shared" si="673"/>
        <v/>
      </c>
      <c r="L30548"/>
    </row>
    <row r="30549" spans="1:12" x14ac:dyDescent="0.25">
      <c r="A30549" s="3" t="str">
        <f t="shared" si="673"/>
        <v/>
      </c>
      <c r="L30549"/>
    </row>
    <row r="30550" spans="1:12" x14ac:dyDescent="0.25">
      <c r="A30550" s="3" t="str">
        <f t="shared" si="673"/>
        <v/>
      </c>
      <c r="L30550"/>
    </row>
    <row r="30551" spans="1:12" x14ac:dyDescent="0.25">
      <c r="A30551" s="3" t="str">
        <f t="shared" si="673"/>
        <v/>
      </c>
      <c r="L30551"/>
    </row>
    <row r="30552" spans="1:12" x14ac:dyDescent="0.25">
      <c r="A30552" s="3" t="str">
        <f t="shared" si="673"/>
        <v/>
      </c>
      <c r="L30552"/>
    </row>
    <row r="30553" spans="1:12" x14ac:dyDescent="0.25">
      <c r="A30553" s="3" t="str">
        <f t="shared" si="673"/>
        <v/>
      </c>
      <c r="L30553"/>
    </row>
    <row r="30554" spans="1:12" x14ac:dyDescent="0.25">
      <c r="A30554" s="3" t="str">
        <f t="shared" si="673"/>
        <v/>
      </c>
      <c r="L30554"/>
    </row>
    <row r="30555" spans="1:12" x14ac:dyDescent="0.25">
      <c r="A30555" s="3" t="str">
        <f t="shared" si="673"/>
        <v/>
      </c>
      <c r="L30555"/>
    </row>
    <row r="30556" spans="1:12" x14ac:dyDescent="0.25">
      <c r="A30556" s="3" t="str">
        <f t="shared" si="673"/>
        <v/>
      </c>
      <c r="L30556"/>
    </row>
    <row r="30557" spans="1:12" x14ac:dyDescent="0.25">
      <c r="A30557" s="3" t="str">
        <f t="shared" si="673"/>
        <v/>
      </c>
      <c r="L30557"/>
    </row>
    <row r="30558" spans="1:12" x14ac:dyDescent="0.25">
      <c r="A30558" s="3" t="str">
        <f t="shared" si="673"/>
        <v/>
      </c>
      <c r="L30558"/>
    </row>
    <row r="30559" spans="1:12" x14ac:dyDescent="0.25">
      <c r="A30559" s="3" t="str">
        <f t="shared" si="673"/>
        <v/>
      </c>
      <c r="L30559"/>
    </row>
    <row r="30560" spans="1:12" x14ac:dyDescent="0.25">
      <c r="A30560" s="3" t="str">
        <f t="shared" si="673"/>
        <v/>
      </c>
      <c r="L30560"/>
    </row>
    <row r="30561" spans="1:12" x14ac:dyDescent="0.25">
      <c r="A30561" s="3" t="str">
        <f t="shared" si="673"/>
        <v/>
      </c>
      <c r="L30561"/>
    </row>
    <row r="30562" spans="1:12" x14ac:dyDescent="0.25">
      <c r="A30562" s="3" t="str">
        <f t="shared" si="673"/>
        <v/>
      </c>
      <c r="L30562"/>
    </row>
    <row r="30563" spans="1:12" x14ac:dyDescent="0.25">
      <c r="A30563" s="3" t="str">
        <f t="shared" si="673"/>
        <v/>
      </c>
      <c r="L30563"/>
    </row>
    <row r="30564" spans="1:12" x14ac:dyDescent="0.25">
      <c r="A30564" s="3" t="str">
        <f t="shared" si="673"/>
        <v/>
      </c>
      <c r="L30564"/>
    </row>
    <row r="30565" spans="1:12" x14ac:dyDescent="0.25">
      <c r="A30565" s="3" t="str">
        <f t="shared" si="673"/>
        <v/>
      </c>
      <c r="L30565"/>
    </row>
    <row r="30566" spans="1:12" x14ac:dyDescent="0.25">
      <c r="A30566" s="3" t="str">
        <f t="shared" si="673"/>
        <v/>
      </c>
      <c r="L30566"/>
    </row>
    <row r="30567" spans="1:12" x14ac:dyDescent="0.25">
      <c r="A30567" s="3" t="str">
        <f t="shared" si="673"/>
        <v/>
      </c>
      <c r="L30567"/>
    </row>
    <row r="30568" spans="1:12" x14ac:dyDescent="0.25">
      <c r="A30568" s="3" t="str">
        <f t="shared" si="673"/>
        <v/>
      </c>
      <c r="L30568"/>
    </row>
    <row r="30569" spans="1:12" x14ac:dyDescent="0.25">
      <c r="A30569" s="3" t="str">
        <f t="shared" si="673"/>
        <v/>
      </c>
      <c r="L30569"/>
    </row>
    <row r="30570" spans="1:12" x14ac:dyDescent="0.25">
      <c r="A30570" s="3" t="str">
        <f t="shared" si="673"/>
        <v/>
      </c>
      <c r="L30570"/>
    </row>
    <row r="30571" spans="1:12" x14ac:dyDescent="0.25">
      <c r="A30571" s="3" t="str">
        <f t="shared" si="673"/>
        <v/>
      </c>
      <c r="L30571"/>
    </row>
    <row r="30572" spans="1:12" x14ac:dyDescent="0.25">
      <c r="A30572" s="3" t="str">
        <f t="shared" si="673"/>
        <v/>
      </c>
      <c r="L30572"/>
    </row>
    <row r="30573" spans="1:12" x14ac:dyDescent="0.25">
      <c r="A30573" s="3" t="str">
        <f t="shared" si="673"/>
        <v/>
      </c>
      <c r="L30573"/>
    </row>
    <row r="30574" spans="1:12" x14ac:dyDescent="0.25">
      <c r="A30574" s="3" t="str">
        <f t="shared" si="673"/>
        <v/>
      </c>
      <c r="L30574"/>
    </row>
    <row r="30575" spans="1:12" x14ac:dyDescent="0.25">
      <c r="A30575" s="3" t="str">
        <f t="shared" si="673"/>
        <v/>
      </c>
      <c r="L30575"/>
    </row>
    <row r="30576" spans="1:12" x14ac:dyDescent="0.25">
      <c r="A30576" s="3" t="str">
        <f t="shared" si="673"/>
        <v/>
      </c>
      <c r="L30576"/>
    </row>
    <row r="30577" spans="1:12" x14ac:dyDescent="0.25">
      <c r="A30577" s="3" t="str">
        <f t="shared" si="673"/>
        <v/>
      </c>
      <c r="L30577"/>
    </row>
    <row r="30578" spans="1:12" x14ac:dyDescent="0.25">
      <c r="A30578" s="3" t="str">
        <f t="shared" si="673"/>
        <v/>
      </c>
      <c r="L30578"/>
    </row>
    <row r="30579" spans="1:12" x14ac:dyDescent="0.25">
      <c r="A30579" s="3" t="str">
        <f t="shared" si="673"/>
        <v/>
      </c>
      <c r="L30579"/>
    </row>
    <row r="30580" spans="1:12" x14ac:dyDescent="0.25">
      <c r="A30580" s="3" t="str">
        <f t="shared" si="673"/>
        <v/>
      </c>
      <c r="L30580"/>
    </row>
    <row r="30581" spans="1:12" x14ac:dyDescent="0.25">
      <c r="A30581" s="3" t="str">
        <f t="shared" si="673"/>
        <v/>
      </c>
      <c r="L30581"/>
    </row>
    <row r="30582" spans="1:12" x14ac:dyDescent="0.25">
      <c r="A30582" s="3" t="str">
        <f t="shared" si="673"/>
        <v/>
      </c>
      <c r="L30582"/>
    </row>
    <row r="30583" spans="1:12" x14ac:dyDescent="0.25">
      <c r="A30583" s="3" t="str">
        <f t="shared" si="673"/>
        <v/>
      </c>
      <c r="L30583"/>
    </row>
    <row r="30584" spans="1:12" x14ac:dyDescent="0.25">
      <c r="A30584" s="3" t="str">
        <f t="shared" si="673"/>
        <v/>
      </c>
      <c r="L30584"/>
    </row>
    <row r="30585" spans="1:12" x14ac:dyDescent="0.25">
      <c r="A30585" s="3" t="str">
        <f t="shared" si="673"/>
        <v/>
      </c>
      <c r="L30585"/>
    </row>
    <row r="30586" spans="1:12" x14ac:dyDescent="0.25">
      <c r="A30586" s="3" t="str">
        <f t="shared" si="673"/>
        <v/>
      </c>
      <c r="L30586"/>
    </row>
    <row r="30587" spans="1:12" x14ac:dyDescent="0.25">
      <c r="A30587" s="3" t="str">
        <f t="shared" si="673"/>
        <v/>
      </c>
      <c r="L30587"/>
    </row>
    <row r="30588" spans="1:12" x14ac:dyDescent="0.25">
      <c r="A30588" s="3" t="str">
        <f t="shared" si="673"/>
        <v/>
      </c>
      <c r="L30588"/>
    </row>
    <row r="30589" spans="1:12" x14ac:dyDescent="0.25">
      <c r="A30589" s="3" t="str">
        <f t="shared" si="673"/>
        <v/>
      </c>
      <c r="L30589"/>
    </row>
    <row r="30590" spans="1:12" x14ac:dyDescent="0.25">
      <c r="A30590" s="3" t="str">
        <f t="shared" si="673"/>
        <v/>
      </c>
      <c r="L30590"/>
    </row>
    <row r="30591" spans="1:12" x14ac:dyDescent="0.25">
      <c r="A30591" s="3" t="str">
        <f t="shared" si="673"/>
        <v/>
      </c>
      <c r="L30591"/>
    </row>
    <row r="30592" spans="1:12" x14ac:dyDescent="0.25">
      <c r="A30592" s="3" t="str">
        <f t="shared" si="673"/>
        <v/>
      </c>
      <c r="L30592"/>
    </row>
    <row r="30593" spans="1:12" x14ac:dyDescent="0.25">
      <c r="A30593" s="3" t="str">
        <f t="shared" si="673"/>
        <v/>
      </c>
      <c r="L30593"/>
    </row>
    <row r="30594" spans="1:12" x14ac:dyDescent="0.25">
      <c r="A30594" s="3" t="str">
        <f t="shared" si="673"/>
        <v/>
      </c>
      <c r="L30594"/>
    </row>
    <row r="30595" spans="1:12" x14ac:dyDescent="0.25">
      <c r="A30595" s="3" t="str">
        <f t="shared" si="673"/>
        <v/>
      </c>
      <c r="L30595"/>
    </row>
    <row r="30596" spans="1:12" x14ac:dyDescent="0.25">
      <c r="A30596" s="3" t="str">
        <f t="shared" si="673"/>
        <v/>
      </c>
      <c r="L30596"/>
    </row>
    <row r="30597" spans="1:12" x14ac:dyDescent="0.25">
      <c r="A30597" s="3" t="str">
        <f t="shared" si="673"/>
        <v/>
      </c>
      <c r="L30597"/>
    </row>
    <row r="30598" spans="1:12" x14ac:dyDescent="0.25">
      <c r="A30598" s="3" t="str">
        <f t="shared" si="673"/>
        <v/>
      </c>
      <c r="L30598"/>
    </row>
    <row r="30599" spans="1:12" x14ac:dyDescent="0.25">
      <c r="A30599" s="3" t="str">
        <f t="shared" si="673"/>
        <v/>
      </c>
      <c r="L30599"/>
    </row>
    <row r="30600" spans="1:12" x14ac:dyDescent="0.25">
      <c r="A30600" s="3" t="str">
        <f t="shared" si="673"/>
        <v/>
      </c>
      <c r="L30600"/>
    </row>
    <row r="30601" spans="1:12" x14ac:dyDescent="0.25">
      <c r="A30601" s="3" t="str">
        <f t="shared" si="673"/>
        <v/>
      </c>
      <c r="L30601"/>
    </row>
    <row r="30602" spans="1:12" x14ac:dyDescent="0.25">
      <c r="A30602" s="3" t="str">
        <f t="shared" si="673"/>
        <v/>
      </c>
      <c r="L30602"/>
    </row>
    <row r="30603" spans="1:12" x14ac:dyDescent="0.25">
      <c r="A30603" s="3" t="str">
        <f t="shared" si="673"/>
        <v/>
      </c>
      <c r="L30603"/>
    </row>
    <row r="30604" spans="1:12" x14ac:dyDescent="0.25">
      <c r="A30604" s="3" t="str">
        <f t="shared" si="673"/>
        <v/>
      </c>
      <c r="L30604"/>
    </row>
    <row r="30605" spans="1:12" x14ac:dyDescent="0.25">
      <c r="A30605" s="3" t="str">
        <f t="shared" si="673"/>
        <v/>
      </c>
      <c r="L30605"/>
    </row>
    <row r="30606" spans="1:12" x14ac:dyDescent="0.25">
      <c r="A30606" s="3" t="str">
        <f t="shared" si="673"/>
        <v/>
      </c>
      <c r="L30606"/>
    </row>
    <row r="30607" spans="1:12" x14ac:dyDescent="0.25">
      <c r="A30607" s="3" t="str">
        <f t="shared" si="673"/>
        <v/>
      </c>
      <c r="L30607"/>
    </row>
    <row r="30608" spans="1:12" x14ac:dyDescent="0.25">
      <c r="A30608" s="3" t="str">
        <f t="shared" si="673"/>
        <v/>
      </c>
      <c r="L30608"/>
    </row>
    <row r="30609" spans="1:12" x14ac:dyDescent="0.25">
      <c r="A30609" s="3" t="str">
        <f t="shared" ref="A30609:A30672" si="674">IF(B30595="","",CONCATENATE(MONTH(B30595),YEAR(B30595)))</f>
        <v/>
      </c>
      <c r="L30609"/>
    </row>
    <row r="30610" spans="1:12" x14ac:dyDescent="0.25">
      <c r="A30610" s="3" t="str">
        <f t="shared" si="674"/>
        <v/>
      </c>
      <c r="L30610"/>
    </row>
    <row r="30611" spans="1:12" x14ac:dyDescent="0.25">
      <c r="A30611" s="3" t="str">
        <f t="shared" si="674"/>
        <v/>
      </c>
      <c r="L30611"/>
    </row>
    <row r="30612" spans="1:12" x14ac:dyDescent="0.25">
      <c r="A30612" s="3" t="str">
        <f t="shared" si="674"/>
        <v/>
      </c>
      <c r="L30612"/>
    </row>
    <row r="30613" spans="1:12" x14ac:dyDescent="0.25">
      <c r="A30613" s="3" t="str">
        <f t="shared" si="674"/>
        <v/>
      </c>
      <c r="L30613"/>
    </row>
    <row r="30614" spans="1:12" x14ac:dyDescent="0.25">
      <c r="A30614" s="3" t="str">
        <f t="shared" si="674"/>
        <v/>
      </c>
      <c r="L30614"/>
    </row>
    <row r="30615" spans="1:12" x14ac:dyDescent="0.25">
      <c r="A30615" s="3" t="str">
        <f t="shared" si="674"/>
        <v/>
      </c>
      <c r="L30615"/>
    </row>
    <row r="30616" spans="1:12" x14ac:dyDescent="0.25">
      <c r="A30616" s="3" t="str">
        <f t="shared" si="674"/>
        <v/>
      </c>
      <c r="L30616"/>
    </row>
    <row r="30617" spans="1:12" x14ac:dyDescent="0.25">
      <c r="A30617" s="3" t="str">
        <f t="shared" si="674"/>
        <v/>
      </c>
      <c r="L30617"/>
    </row>
    <row r="30618" spans="1:12" x14ac:dyDescent="0.25">
      <c r="A30618" s="3" t="str">
        <f t="shared" si="674"/>
        <v/>
      </c>
      <c r="L30618"/>
    </row>
    <row r="30619" spans="1:12" x14ac:dyDescent="0.25">
      <c r="A30619" s="3" t="str">
        <f t="shared" si="674"/>
        <v/>
      </c>
      <c r="L30619"/>
    </row>
    <row r="30620" spans="1:12" x14ac:dyDescent="0.25">
      <c r="A30620" s="3" t="str">
        <f t="shared" si="674"/>
        <v/>
      </c>
      <c r="L30620"/>
    </row>
    <row r="30621" spans="1:12" x14ac:dyDescent="0.25">
      <c r="A30621" s="3" t="str">
        <f t="shared" si="674"/>
        <v/>
      </c>
      <c r="L30621"/>
    </row>
    <row r="30622" spans="1:12" x14ac:dyDescent="0.25">
      <c r="A30622" s="3" t="str">
        <f t="shared" si="674"/>
        <v/>
      </c>
      <c r="L30622"/>
    </row>
    <row r="30623" spans="1:12" x14ac:dyDescent="0.25">
      <c r="A30623" s="3" t="str">
        <f t="shared" si="674"/>
        <v/>
      </c>
      <c r="L30623"/>
    </row>
    <row r="30624" spans="1:12" x14ac:dyDescent="0.25">
      <c r="A30624" s="3" t="str">
        <f t="shared" si="674"/>
        <v/>
      </c>
      <c r="L30624"/>
    </row>
    <row r="30625" spans="1:12" x14ac:dyDescent="0.25">
      <c r="A30625" s="3" t="str">
        <f t="shared" si="674"/>
        <v/>
      </c>
      <c r="L30625"/>
    </row>
    <row r="30626" spans="1:12" x14ac:dyDescent="0.25">
      <c r="A30626" s="3" t="str">
        <f t="shared" si="674"/>
        <v/>
      </c>
      <c r="L30626"/>
    </row>
    <row r="30627" spans="1:12" x14ac:dyDescent="0.25">
      <c r="A30627" s="3" t="str">
        <f t="shared" si="674"/>
        <v/>
      </c>
      <c r="L30627"/>
    </row>
    <row r="30628" spans="1:12" x14ac:dyDescent="0.25">
      <c r="A30628" s="3" t="str">
        <f t="shared" si="674"/>
        <v/>
      </c>
      <c r="L30628"/>
    </row>
    <row r="30629" spans="1:12" x14ac:dyDescent="0.25">
      <c r="A30629" s="3" t="str">
        <f t="shared" si="674"/>
        <v/>
      </c>
      <c r="L30629"/>
    </row>
    <row r="30630" spans="1:12" x14ac:dyDescent="0.25">
      <c r="A30630" s="3" t="str">
        <f t="shared" si="674"/>
        <v/>
      </c>
      <c r="L30630"/>
    </row>
    <row r="30631" spans="1:12" x14ac:dyDescent="0.25">
      <c r="A30631" s="3" t="str">
        <f t="shared" si="674"/>
        <v/>
      </c>
      <c r="L30631"/>
    </row>
    <row r="30632" spans="1:12" x14ac:dyDescent="0.25">
      <c r="A30632" s="3" t="str">
        <f t="shared" si="674"/>
        <v/>
      </c>
      <c r="L30632"/>
    </row>
    <row r="30633" spans="1:12" x14ac:dyDescent="0.25">
      <c r="A30633" s="3" t="str">
        <f t="shared" si="674"/>
        <v/>
      </c>
      <c r="L30633"/>
    </row>
    <row r="30634" spans="1:12" x14ac:dyDescent="0.25">
      <c r="A30634" s="3" t="str">
        <f t="shared" si="674"/>
        <v/>
      </c>
      <c r="L30634"/>
    </row>
    <row r="30635" spans="1:12" x14ac:dyDescent="0.25">
      <c r="A30635" s="3" t="str">
        <f t="shared" si="674"/>
        <v/>
      </c>
      <c r="L30635"/>
    </row>
    <row r="30636" spans="1:12" x14ac:dyDescent="0.25">
      <c r="A30636" s="3" t="str">
        <f t="shared" si="674"/>
        <v/>
      </c>
      <c r="L30636"/>
    </row>
    <row r="30637" spans="1:12" x14ac:dyDescent="0.25">
      <c r="A30637" s="3" t="str">
        <f t="shared" si="674"/>
        <v/>
      </c>
      <c r="L30637"/>
    </row>
    <row r="30638" spans="1:12" x14ac:dyDescent="0.25">
      <c r="A30638" s="3" t="str">
        <f t="shared" si="674"/>
        <v/>
      </c>
      <c r="L30638"/>
    </row>
    <row r="30639" spans="1:12" x14ac:dyDescent="0.25">
      <c r="A30639" s="3" t="str">
        <f t="shared" si="674"/>
        <v/>
      </c>
      <c r="L30639"/>
    </row>
    <row r="30640" spans="1:12" x14ac:dyDescent="0.25">
      <c r="A30640" s="3" t="str">
        <f t="shared" si="674"/>
        <v/>
      </c>
      <c r="L30640"/>
    </row>
    <row r="30641" spans="1:12" x14ac:dyDescent="0.25">
      <c r="A30641" s="3" t="str">
        <f t="shared" si="674"/>
        <v/>
      </c>
      <c r="L30641"/>
    </row>
    <row r="30642" spans="1:12" x14ac:dyDescent="0.25">
      <c r="A30642" s="3" t="str">
        <f t="shared" si="674"/>
        <v/>
      </c>
      <c r="L30642"/>
    </row>
    <row r="30643" spans="1:12" x14ac:dyDescent="0.25">
      <c r="A30643" s="3" t="str">
        <f t="shared" si="674"/>
        <v/>
      </c>
      <c r="L30643"/>
    </row>
    <row r="30644" spans="1:12" x14ac:dyDescent="0.25">
      <c r="A30644" s="3" t="str">
        <f t="shared" si="674"/>
        <v/>
      </c>
      <c r="L30644"/>
    </row>
    <row r="30645" spans="1:12" x14ac:dyDescent="0.25">
      <c r="A30645" s="3" t="str">
        <f t="shared" si="674"/>
        <v/>
      </c>
      <c r="L30645"/>
    </row>
    <row r="30646" spans="1:12" x14ac:dyDescent="0.25">
      <c r="A30646" s="3" t="str">
        <f t="shared" si="674"/>
        <v/>
      </c>
      <c r="L30646"/>
    </row>
    <row r="30647" spans="1:12" x14ac:dyDescent="0.25">
      <c r="A30647" s="3" t="str">
        <f t="shared" si="674"/>
        <v/>
      </c>
      <c r="L30647"/>
    </row>
    <row r="30648" spans="1:12" x14ac:dyDescent="0.25">
      <c r="A30648" s="3" t="str">
        <f t="shared" si="674"/>
        <v/>
      </c>
      <c r="L30648"/>
    </row>
    <row r="30649" spans="1:12" x14ac:dyDescent="0.25">
      <c r="A30649" s="3" t="str">
        <f t="shared" si="674"/>
        <v/>
      </c>
      <c r="L30649"/>
    </row>
    <row r="30650" spans="1:12" x14ac:dyDescent="0.25">
      <c r="A30650" s="3" t="str">
        <f t="shared" si="674"/>
        <v/>
      </c>
      <c r="L30650"/>
    </row>
    <row r="30651" spans="1:12" x14ac:dyDescent="0.25">
      <c r="A30651" s="3" t="str">
        <f t="shared" si="674"/>
        <v/>
      </c>
      <c r="L30651"/>
    </row>
    <row r="30652" spans="1:12" x14ac:dyDescent="0.25">
      <c r="A30652" s="3" t="str">
        <f t="shared" si="674"/>
        <v/>
      </c>
      <c r="L30652"/>
    </row>
    <row r="30653" spans="1:12" x14ac:dyDescent="0.25">
      <c r="A30653" s="3" t="str">
        <f t="shared" si="674"/>
        <v/>
      </c>
      <c r="L30653"/>
    </row>
    <row r="30654" spans="1:12" x14ac:dyDescent="0.25">
      <c r="A30654" s="3" t="str">
        <f t="shared" si="674"/>
        <v/>
      </c>
      <c r="L30654"/>
    </row>
    <row r="30655" spans="1:12" x14ac:dyDescent="0.25">
      <c r="A30655" s="3" t="str">
        <f t="shared" si="674"/>
        <v/>
      </c>
      <c r="L30655"/>
    </row>
    <row r="30656" spans="1:12" x14ac:dyDescent="0.25">
      <c r="A30656" s="3" t="str">
        <f t="shared" si="674"/>
        <v/>
      </c>
      <c r="L30656"/>
    </row>
    <row r="30657" spans="1:12" x14ac:dyDescent="0.25">
      <c r="A30657" s="3" t="str">
        <f t="shared" si="674"/>
        <v/>
      </c>
      <c r="L30657"/>
    </row>
    <row r="30658" spans="1:12" x14ac:dyDescent="0.25">
      <c r="A30658" s="3" t="str">
        <f t="shared" si="674"/>
        <v/>
      </c>
      <c r="L30658"/>
    </row>
    <row r="30659" spans="1:12" x14ac:dyDescent="0.25">
      <c r="A30659" s="3" t="str">
        <f t="shared" si="674"/>
        <v/>
      </c>
      <c r="L30659"/>
    </row>
    <row r="30660" spans="1:12" x14ac:dyDescent="0.25">
      <c r="A30660" s="3" t="str">
        <f t="shared" si="674"/>
        <v/>
      </c>
      <c r="L30660"/>
    </row>
    <row r="30661" spans="1:12" x14ac:dyDescent="0.25">
      <c r="A30661" s="3" t="str">
        <f t="shared" si="674"/>
        <v/>
      </c>
      <c r="L30661"/>
    </row>
    <row r="30662" spans="1:12" x14ac:dyDescent="0.25">
      <c r="A30662" s="3" t="str">
        <f t="shared" si="674"/>
        <v/>
      </c>
      <c r="L30662"/>
    </row>
    <row r="30663" spans="1:12" x14ac:dyDescent="0.25">
      <c r="A30663" s="3" t="str">
        <f t="shared" si="674"/>
        <v/>
      </c>
      <c r="L30663"/>
    </row>
    <row r="30664" spans="1:12" x14ac:dyDescent="0.25">
      <c r="A30664" s="3" t="str">
        <f t="shared" si="674"/>
        <v/>
      </c>
      <c r="L30664"/>
    </row>
    <row r="30665" spans="1:12" x14ac:dyDescent="0.25">
      <c r="A30665" s="3" t="str">
        <f t="shared" si="674"/>
        <v/>
      </c>
      <c r="L30665"/>
    </row>
    <row r="30666" spans="1:12" x14ac:dyDescent="0.25">
      <c r="A30666" s="3" t="str">
        <f t="shared" si="674"/>
        <v/>
      </c>
      <c r="L30666"/>
    </row>
    <row r="30667" spans="1:12" x14ac:dyDescent="0.25">
      <c r="A30667" s="3" t="str">
        <f t="shared" si="674"/>
        <v/>
      </c>
      <c r="L30667"/>
    </row>
    <row r="30668" spans="1:12" x14ac:dyDescent="0.25">
      <c r="A30668" s="3" t="str">
        <f t="shared" si="674"/>
        <v/>
      </c>
      <c r="L30668"/>
    </row>
    <row r="30669" spans="1:12" x14ac:dyDescent="0.25">
      <c r="A30669" s="3" t="str">
        <f t="shared" si="674"/>
        <v/>
      </c>
      <c r="L30669"/>
    </row>
    <row r="30670" spans="1:12" x14ac:dyDescent="0.25">
      <c r="A30670" s="3" t="str">
        <f t="shared" si="674"/>
        <v/>
      </c>
      <c r="L30670"/>
    </row>
    <row r="30671" spans="1:12" x14ac:dyDescent="0.25">
      <c r="A30671" s="3" t="str">
        <f t="shared" si="674"/>
        <v/>
      </c>
      <c r="L30671"/>
    </row>
    <row r="30672" spans="1:12" x14ac:dyDescent="0.25">
      <c r="A30672" s="3" t="str">
        <f t="shared" si="674"/>
        <v/>
      </c>
      <c r="L30672"/>
    </row>
    <row r="30673" spans="1:12" x14ac:dyDescent="0.25">
      <c r="A30673" s="3" t="str">
        <f t="shared" ref="A30673:A30736" si="675">IF(B30659="","",CONCATENATE(MONTH(B30659),YEAR(B30659)))</f>
        <v/>
      </c>
      <c r="L30673"/>
    </row>
    <row r="30674" spans="1:12" x14ac:dyDescent="0.25">
      <c r="A30674" s="3" t="str">
        <f t="shared" si="675"/>
        <v/>
      </c>
      <c r="L30674"/>
    </row>
    <row r="30675" spans="1:12" x14ac:dyDescent="0.25">
      <c r="A30675" s="3" t="str">
        <f t="shared" si="675"/>
        <v/>
      </c>
      <c r="L30675"/>
    </row>
    <row r="30676" spans="1:12" x14ac:dyDescent="0.25">
      <c r="A30676" s="3" t="str">
        <f t="shared" si="675"/>
        <v/>
      </c>
      <c r="L30676"/>
    </row>
    <row r="30677" spans="1:12" x14ac:dyDescent="0.25">
      <c r="A30677" s="3" t="str">
        <f t="shared" si="675"/>
        <v/>
      </c>
      <c r="L30677"/>
    </row>
    <row r="30678" spans="1:12" x14ac:dyDescent="0.25">
      <c r="A30678" s="3" t="str">
        <f t="shared" si="675"/>
        <v/>
      </c>
      <c r="L30678"/>
    </row>
    <row r="30679" spans="1:12" x14ac:dyDescent="0.25">
      <c r="A30679" s="3" t="str">
        <f t="shared" si="675"/>
        <v/>
      </c>
      <c r="L30679"/>
    </row>
    <row r="30680" spans="1:12" x14ac:dyDescent="0.25">
      <c r="A30680" s="3" t="str">
        <f t="shared" si="675"/>
        <v/>
      </c>
      <c r="L30680"/>
    </row>
    <row r="30681" spans="1:12" x14ac:dyDescent="0.25">
      <c r="A30681" s="3" t="str">
        <f t="shared" si="675"/>
        <v/>
      </c>
      <c r="L30681"/>
    </row>
    <row r="30682" spans="1:12" x14ac:dyDescent="0.25">
      <c r="A30682" s="3" t="str">
        <f t="shared" si="675"/>
        <v/>
      </c>
      <c r="L30682"/>
    </row>
    <row r="30683" spans="1:12" x14ac:dyDescent="0.25">
      <c r="A30683" s="3" t="str">
        <f t="shared" si="675"/>
        <v/>
      </c>
      <c r="L30683"/>
    </row>
    <row r="30684" spans="1:12" x14ac:dyDescent="0.25">
      <c r="A30684" s="3" t="str">
        <f t="shared" si="675"/>
        <v/>
      </c>
      <c r="L30684"/>
    </row>
    <row r="30685" spans="1:12" x14ac:dyDescent="0.25">
      <c r="A30685" s="3" t="str">
        <f t="shared" si="675"/>
        <v/>
      </c>
      <c r="L30685"/>
    </row>
    <row r="30686" spans="1:12" x14ac:dyDescent="0.25">
      <c r="A30686" s="3" t="str">
        <f t="shared" si="675"/>
        <v/>
      </c>
      <c r="L30686"/>
    </row>
    <row r="30687" spans="1:12" x14ac:dyDescent="0.25">
      <c r="A30687" s="3" t="str">
        <f t="shared" si="675"/>
        <v/>
      </c>
      <c r="L30687"/>
    </row>
    <row r="30688" spans="1:12" x14ac:dyDescent="0.25">
      <c r="A30688" s="3" t="str">
        <f t="shared" si="675"/>
        <v/>
      </c>
      <c r="L30688"/>
    </row>
    <row r="30689" spans="1:12" x14ac:dyDescent="0.25">
      <c r="A30689" s="3" t="str">
        <f t="shared" si="675"/>
        <v/>
      </c>
      <c r="L30689"/>
    </row>
    <row r="30690" spans="1:12" x14ac:dyDescent="0.25">
      <c r="A30690" s="3" t="str">
        <f t="shared" si="675"/>
        <v/>
      </c>
      <c r="L30690"/>
    </row>
    <row r="30691" spans="1:12" x14ac:dyDescent="0.25">
      <c r="A30691" s="3" t="str">
        <f t="shared" si="675"/>
        <v/>
      </c>
      <c r="L30691"/>
    </row>
    <row r="30692" spans="1:12" x14ac:dyDescent="0.25">
      <c r="A30692" s="3" t="str">
        <f t="shared" si="675"/>
        <v/>
      </c>
      <c r="L30692"/>
    </row>
    <row r="30693" spans="1:12" x14ac:dyDescent="0.25">
      <c r="A30693" s="3" t="str">
        <f t="shared" si="675"/>
        <v/>
      </c>
      <c r="L30693"/>
    </row>
    <row r="30694" spans="1:12" x14ac:dyDescent="0.25">
      <c r="A30694" s="3" t="str">
        <f t="shared" si="675"/>
        <v/>
      </c>
      <c r="L30694"/>
    </row>
    <row r="30695" spans="1:12" x14ac:dyDescent="0.25">
      <c r="A30695" s="3" t="str">
        <f t="shared" si="675"/>
        <v/>
      </c>
      <c r="L30695"/>
    </row>
    <row r="30696" spans="1:12" x14ac:dyDescent="0.25">
      <c r="A30696" s="3" t="str">
        <f t="shared" si="675"/>
        <v/>
      </c>
      <c r="L30696"/>
    </row>
    <row r="30697" spans="1:12" x14ac:dyDescent="0.25">
      <c r="A30697" s="3" t="str">
        <f t="shared" si="675"/>
        <v/>
      </c>
      <c r="L30697"/>
    </row>
    <row r="30698" spans="1:12" x14ac:dyDescent="0.25">
      <c r="A30698" s="3" t="str">
        <f t="shared" si="675"/>
        <v/>
      </c>
      <c r="L30698"/>
    </row>
    <row r="30699" spans="1:12" x14ac:dyDescent="0.25">
      <c r="A30699" s="3" t="str">
        <f t="shared" si="675"/>
        <v/>
      </c>
      <c r="L30699"/>
    </row>
    <row r="30700" spans="1:12" x14ac:dyDescent="0.25">
      <c r="A30700" s="3" t="str">
        <f t="shared" si="675"/>
        <v/>
      </c>
      <c r="L30700"/>
    </row>
    <row r="30701" spans="1:12" x14ac:dyDescent="0.25">
      <c r="A30701" s="3" t="str">
        <f t="shared" si="675"/>
        <v/>
      </c>
      <c r="L30701"/>
    </row>
    <row r="30702" spans="1:12" x14ac:dyDescent="0.25">
      <c r="A30702" s="3" t="str">
        <f t="shared" si="675"/>
        <v/>
      </c>
      <c r="L30702"/>
    </row>
    <row r="30703" spans="1:12" x14ac:dyDescent="0.25">
      <c r="A30703" s="3" t="str">
        <f t="shared" si="675"/>
        <v/>
      </c>
      <c r="L30703"/>
    </row>
    <row r="30704" spans="1:12" x14ac:dyDescent="0.25">
      <c r="A30704" s="3" t="str">
        <f t="shared" si="675"/>
        <v/>
      </c>
      <c r="L30704"/>
    </row>
    <row r="30705" spans="1:12" x14ac:dyDescent="0.25">
      <c r="A30705" s="3" t="str">
        <f t="shared" si="675"/>
        <v/>
      </c>
      <c r="L30705"/>
    </row>
    <row r="30706" spans="1:12" x14ac:dyDescent="0.25">
      <c r="A30706" s="3" t="str">
        <f t="shared" si="675"/>
        <v/>
      </c>
      <c r="L30706"/>
    </row>
    <row r="30707" spans="1:12" x14ac:dyDescent="0.25">
      <c r="A30707" s="3" t="str">
        <f t="shared" si="675"/>
        <v/>
      </c>
      <c r="L30707"/>
    </row>
    <row r="30708" spans="1:12" x14ac:dyDescent="0.25">
      <c r="A30708" s="3" t="str">
        <f t="shared" si="675"/>
        <v/>
      </c>
      <c r="L30708"/>
    </row>
    <row r="30709" spans="1:12" x14ac:dyDescent="0.25">
      <c r="A30709" s="3" t="str">
        <f t="shared" si="675"/>
        <v/>
      </c>
      <c r="L30709"/>
    </row>
    <row r="30710" spans="1:12" x14ac:dyDescent="0.25">
      <c r="A30710" s="3" t="str">
        <f t="shared" si="675"/>
        <v/>
      </c>
      <c r="L30710"/>
    </row>
    <row r="30711" spans="1:12" x14ac:dyDescent="0.25">
      <c r="A30711" s="3" t="str">
        <f t="shared" si="675"/>
        <v/>
      </c>
      <c r="L30711"/>
    </row>
    <row r="30712" spans="1:12" x14ac:dyDescent="0.25">
      <c r="A30712" s="3" t="str">
        <f t="shared" si="675"/>
        <v/>
      </c>
      <c r="L30712"/>
    </row>
    <row r="30713" spans="1:12" x14ac:dyDescent="0.25">
      <c r="A30713" s="3" t="str">
        <f t="shared" si="675"/>
        <v/>
      </c>
      <c r="L30713"/>
    </row>
    <row r="30714" spans="1:12" x14ac:dyDescent="0.25">
      <c r="A30714" s="3" t="str">
        <f t="shared" si="675"/>
        <v/>
      </c>
      <c r="L30714"/>
    </row>
    <row r="30715" spans="1:12" x14ac:dyDescent="0.25">
      <c r="A30715" s="3" t="str">
        <f t="shared" si="675"/>
        <v/>
      </c>
      <c r="L30715"/>
    </row>
    <row r="30716" spans="1:12" x14ac:dyDescent="0.25">
      <c r="A30716" s="3" t="str">
        <f t="shared" si="675"/>
        <v/>
      </c>
      <c r="L30716"/>
    </row>
    <row r="30717" spans="1:12" x14ac:dyDescent="0.25">
      <c r="A30717" s="3" t="str">
        <f t="shared" si="675"/>
        <v/>
      </c>
      <c r="L30717"/>
    </row>
    <row r="30718" spans="1:12" x14ac:dyDescent="0.25">
      <c r="A30718" s="3" t="str">
        <f t="shared" si="675"/>
        <v/>
      </c>
      <c r="L30718"/>
    </row>
    <row r="30719" spans="1:12" x14ac:dyDescent="0.25">
      <c r="A30719" s="3" t="str">
        <f t="shared" si="675"/>
        <v/>
      </c>
      <c r="L30719"/>
    </row>
    <row r="30720" spans="1:12" x14ac:dyDescent="0.25">
      <c r="A30720" s="3" t="str">
        <f t="shared" si="675"/>
        <v/>
      </c>
      <c r="L30720"/>
    </row>
    <row r="30721" spans="1:12" x14ac:dyDescent="0.25">
      <c r="A30721" s="3" t="str">
        <f t="shared" si="675"/>
        <v/>
      </c>
      <c r="L30721"/>
    </row>
    <row r="30722" spans="1:12" x14ac:dyDescent="0.25">
      <c r="A30722" s="3" t="str">
        <f t="shared" si="675"/>
        <v/>
      </c>
      <c r="L30722"/>
    </row>
    <row r="30723" spans="1:12" x14ac:dyDescent="0.25">
      <c r="A30723" s="3" t="str">
        <f t="shared" si="675"/>
        <v/>
      </c>
      <c r="L30723"/>
    </row>
    <row r="30724" spans="1:12" x14ac:dyDescent="0.25">
      <c r="A30724" s="3" t="str">
        <f t="shared" si="675"/>
        <v/>
      </c>
      <c r="L30724"/>
    </row>
    <row r="30725" spans="1:12" x14ac:dyDescent="0.25">
      <c r="A30725" s="3" t="str">
        <f t="shared" si="675"/>
        <v/>
      </c>
      <c r="L30725"/>
    </row>
    <row r="30726" spans="1:12" x14ac:dyDescent="0.25">
      <c r="A30726" s="3" t="str">
        <f t="shared" si="675"/>
        <v/>
      </c>
      <c r="L30726"/>
    </row>
    <row r="30727" spans="1:12" x14ac:dyDescent="0.25">
      <c r="A30727" s="3" t="str">
        <f t="shared" si="675"/>
        <v/>
      </c>
      <c r="L30727"/>
    </row>
    <row r="30728" spans="1:12" x14ac:dyDescent="0.25">
      <c r="A30728" s="3" t="str">
        <f t="shared" si="675"/>
        <v/>
      </c>
      <c r="L30728"/>
    </row>
    <row r="30729" spans="1:12" x14ac:dyDescent="0.25">
      <c r="A30729" s="3" t="str">
        <f t="shared" si="675"/>
        <v/>
      </c>
      <c r="L30729"/>
    </row>
    <row r="30730" spans="1:12" x14ac:dyDescent="0.25">
      <c r="A30730" s="3" t="str">
        <f t="shared" si="675"/>
        <v/>
      </c>
      <c r="L30730"/>
    </row>
    <row r="30731" spans="1:12" x14ac:dyDescent="0.25">
      <c r="A30731" s="3" t="str">
        <f t="shared" si="675"/>
        <v/>
      </c>
      <c r="L30731"/>
    </row>
    <row r="30732" spans="1:12" x14ac:dyDescent="0.25">
      <c r="A30732" s="3" t="str">
        <f t="shared" si="675"/>
        <v/>
      </c>
      <c r="L30732"/>
    </row>
    <row r="30733" spans="1:12" x14ac:dyDescent="0.25">
      <c r="A30733" s="3" t="str">
        <f t="shared" si="675"/>
        <v/>
      </c>
      <c r="L30733"/>
    </row>
    <row r="30734" spans="1:12" x14ac:dyDescent="0.25">
      <c r="A30734" s="3" t="str">
        <f t="shared" si="675"/>
        <v/>
      </c>
      <c r="L30734"/>
    </row>
    <row r="30735" spans="1:12" x14ac:dyDescent="0.25">
      <c r="A30735" s="3" t="str">
        <f t="shared" si="675"/>
        <v/>
      </c>
      <c r="L30735"/>
    </row>
    <row r="30736" spans="1:12" x14ac:dyDescent="0.25">
      <c r="A30736" s="3" t="str">
        <f t="shared" si="675"/>
        <v/>
      </c>
      <c r="L30736"/>
    </row>
    <row r="30737" spans="1:12" x14ac:dyDescent="0.25">
      <c r="A30737" s="3" t="str">
        <f t="shared" ref="A30737:A30800" si="676">IF(B30723="","",CONCATENATE(MONTH(B30723),YEAR(B30723)))</f>
        <v/>
      </c>
      <c r="L30737"/>
    </row>
    <row r="30738" spans="1:12" x14ac:dyDescent="0.25">
      <c r="A30738" s="3" t="str">
        <f t="shared" si="676"/>
        <v/>
      </c>
      <c r="L30738"/>
    </row>
    <row r="30739" spans="1:12" x14ac:dyDescent="0.25">
      <c r="A30739" s="3" t="str">
        <f t="shared" si="676"/>
        <v/>
      </c>
      <c r="L30739"/>
    </row>
    <row r="30740" spans="1:12" x14ac:dyDescent="0.25">
      <c r="A30740" s="3" t="str">
        <f t="shared" si="676"/>
        <v/>
      </c>
      <c r="L30740"/>
    </row>
    <row r="30741" spans="1:12" x14ac:dyDescent="0.25">
      <c r="A30741" s="3" t="str">
        <f t="shared" si="676"/>
        <v/>
      </c>
      <c r="L30741"/>
    </row>
    <row r="30742" spans="1:12" x14ac:dyDescent="0.25">
      <c r="A30742" s="3" t="str">
        <f t="shared" si="676"/>
        <v/>
      </c>
      <c r="L30742"/>
    </row>
    <row r="30743" spans="1:12" x14ac:dyDescent="0.25">
      <c r="A30743" s="3" t="str">
        <f t="shared" si="676"/>
        <v/>
      </c>
      <c r="L30743"/>
    </row>
    <row r="30744" spans="1:12" x14ac:dyDescent="0.25">
      <c r="A30744" s="3" t="str">
        <f t="shared" si="676"/>
        <v/>
      </c>
      <c r="L30744"/>
    </row>
    <row r="30745" spans="1:12" x14ac:dyDescent="0.25">
      <c r="A30745" s="3" t="str">
        <f t="shared" si="676"/>
        <v/>
      </c>
      <c r="L30745"/>
    </row>
    <row r="30746" spans="1:12" x14ac:dyDescent="0.25">
      <c r="A30746" s="3" t="str">
        <f t="shared" si="676"/>
        <v/>
      </c>
      <c r="L30746"/>
    </row>
    <row r="30747" spans="1:12" x14ac:dyDescent="0.25">
      <c r="A30747" s="3" t="str">
        <f t="shared" si="676"/>
        <v/>
      </c>
      <c r="L30747"/>
    </row>
    <row r="30748" spans="1:12" x14ac:dyDescent="0.25">
      <c r="A30748" s="3" t="str">
        <f t="shared" si="676"/>
        <v/>
      </c>
      <c r="L30748"/>
    </row>
    <row r="30749" spans="1:12" x14ac:dyDescent="0.25">
      <c r="A30749" s="3" t="str">
        <f t="shared" si="676"/>
        <v/>
      </c>
      <c r="L30749"/>
    </row>
    <row r="30750" spans="1:12" x14ac:dyDescent="0.25">
      <c r="A30750" s="3" t="str">
        <f t="shared" si="676"/>
        <v/>
      </c>
      <c r="L30750"/>
    </row>
    <row r="30751" spans="1:12" x14ac:dyDescent="0.25">
      <c r="A30751" s="3" t="str">
        <f t="shared" si="676"/>
        <v/>
      </c>
      <c r="L30751"/>
    </row>
    <row r="30752" spans="1:12" x14ac:dyDescent="0.25">
      <c r="A30752" s="3" t="str">
        <f t="shared" si="676"/>
        <v/>
      </c>
      <c r="L30752"/>
    </row>
    <row r="30753" spans="1:12" x14ac:dyDescent="0.25">
      <c r="A30753" s="3" t="str">
        <f t="shared" si="676"/>
        <v/>
      </c>
      <c r="L30753"/>
    </row>
    <row r="30754" spans="1:12" x14ac:dyDescent="0.25">
      <c r="A30754" s="3" t="str">
        <f t="shared" si="676"/>
        <v/>
      </c>
      <c r="L30754"/>
    </row>
    <row r="30755" spans="1:12" x14ac:dyDescent="0.25">
      <c r="A30755" s="3" t="str">
        <f t="shared" si="676"/>
        <v/>
      </c>
      <c r="L30755"/>
    </row>
    <row r="30756" spans="1:12" x14ac:dyDescent="0.25">
      <c r="A30756" s="3" t="str">
        <f t="shared" si="676"/>
        <v/>
      </c>
      <c r="L30756"/>
    </row>
    <row r="30757" spans="1:12" x14ac:dyDescent="0.25">
      <c r="A30757" s="3" t="str">
        <f t="shared" si="676"/>
        <v/>
      </c>
      <c r="L30757"/>
    </row>
    <row r="30758" spans="1:12" x14ac:dyDescent="0.25">
      <c r="A30758" s="3" t="str">
        <f t="shared" si="676"/>
        <v/>
      </c>
      <c r="L30758"/>
    </row>
    <row r="30759" spans="1:12" x14ac:dyDescent="0.25">
      <c r="A30759" s="3" t="str">
        <f t="shared" si="676"/>
        <v/>
      </c>
      <c r="L30759"/>
    </row>
    <row r="30760" spans="1:12" x14ac:dyDescent="0.25">
      <c r="A30760" s="3" t="str">
        <f t="shared" si="676"/>
        <v/>
      </c>
      <c r="L30760"/>
    </row>
    <row r="30761" spans="1:12" x14ac:dyDescent="0.25">
      <c r="A30761" s="3" t="str">
        <f t="shared" si="676"/>
        <v/>
      </c>
      <c r="L30761"/>
    </row>
    <row r="30762" spans="1:12" x14ac:dyDescent="0.25">
      <c r="A30762" s="3" t="str">
        <f t="shared" si="676"/>
        <v/>
      </c>
      <c r="L30762"/>
    </row>
    <row r="30763" spans="1:12" x14ac:dyDescent="0.25">
      <c r="A30763" s="3" t="str">
        <f t="shared" si="676"/>
        <v/>
      </c>
      <c r="L30763"/>
    </row>
    <row r="30764" spans="1:12" x14ac:dyDescent="0.25">
      <c r="A30764" s="3" t="str">
        <f t="shared" si="676"/>
        <v/>
      </c>
      <c r="L30764"/>
    </row>
    <row r="30765" spans="1:12" x14ac:dyDescent="0.25">
      <c r="A30765" s="3" t="str">
        <f t="shared" si="676"/>
        <v/>
      </c>
      <c r="L30765"/>
    </row>
    <row r="30766" spans="1:12" x14ac:dyDescent="0.25">
      <c r="A30766" s="3" t="str">
        <f t="shared" si="676"/>
        <v/>
      </c>
      <c r="L30766"/>
    </row>
    <row r="30767" spans="1:12" x14ac:dyDescent="0.25">
      <c r="A30767" s="3" t="str">
        <f t="shared" si="676"/>
        <v/>
      </c>
      <c r="L30767"/>
    </row>
    <row r="30768" spans="1:12" x14ac:dyDescent="0.25">
      <c r="A30768" s="3" t="str">
        <f t="shared" si="676"/>
        <v/>
      </c>
      <c r="L30768"/>
    </row>
    <row r="30769" spans="1:12" x14ac:dyDescent="0.25">
      <c r="A30769" s="3" t="str">
        <f t="shared" si="676"/>
        <v/>
      </c>
      <c r="L30769"/>
    </row>
    <row r="30770" spans="1:12" x14ac:dyDescent="0.25">
      <c r="A30770" s="3" t="str">
        <f t="shared" si="676"/>
        <v/>
      </c>
      <c r="L30770"/>
    </row>
    <row r="30771" spans="1:12" x14ac:dyDescent="0.25">
      <c r="A30771" s="3" t="str">
        <f t="shared" si="676"/>
        <v/>
      </c>
      <c r="L30771"/>
    </row>
    <row r="30772" spans="1:12" x14ac:dyDescent="0.25">
      <c r="A30772" s="3" t="str">
        <f t="shared" si="676"/>
        <v/>
      </c>
      <c r="L30772"/>
    </row>
    <row r="30773" spans="1:12" x14ac:dyDescent="0.25">
      <c r="A30773" s="3" t="str">
        <f t="shared" si="676"/>
        <v/>
      </c>
      <c r="L30773"/>
    </row>
    <row r="30774" spans="1:12" x14ac:dyDescent="0.25">
      <c r="A30774" s="3" t="str">
        <f t="shared" si="676"/>
        <v/>
      </c>
      <c r="L30774"/>
    </row>
    <row r="30775" spans="1:12" x14ac:dyDescent="0.25">
      <c r="A30775" s="3" t="str">
        <f t="shared" si="676"/>
        <v/>
      </c>
      <c r="L30775"/>
    </row>
    <row r="30776" spans="1:12" x14ac:dyDescent="0.25">
      <c r="A30776" s="3" t="str">
        <f t="shared" si="676"/>
        <v/>
      </c>
      <c r="L30776"/>
    </row>
    <row r="30777" spans="1:12" x14ac:dyDescent="0.25">
      <c r="A30777" s="3" t="str">
        <f t="shared" si="676"/>
        <v/>
      </c>
      <c r="L30777"/>
    </row>
    <row r="30778" spans="1:12" x14ac:dyDescent="0.25">
      <c r="A30778" s="3" t="str">
        <f t="shared" si="676"/>
        <v/>
      </c>
      <c r="L30778"/>
    </row>
    <row r="30779" spans="1:12" x14ac:dyDescent="0.25">
      <c r="A30779" s="3" t="str">
        <f t="shared" si="676"/>
        <v/>
      </c>
      <c r="L30779"/>
    </row>
    <row r="30780" spans="1:12" x14ac:dyDescent="0.25">
      <c r="A30780" s="3" t="str">
        <f t="shared" si="676"/>
        <v/>
      </c>
      <c r="L30780"/>
    </row>
    <row r="30781" spans="1:12" x14ac:dyDescent="0.25">
      <c r="A30781" s="3" t="str">
        <f t="shared" si="676"/>
        <v/>
      </c>
      <c r="L30781"/>
    </row>
    <row r="30782" spans="1:12" x14ac:dyDescent="0.25">
      <c r="A30782" s="3" t="str">
        <f t="shared" si="676"/>
        <v/>
      </c>
      <c r="L30782"/>
    </row>
    <row r="30783" spans="1:12" x14ac:dyDescent="0.25">
      <c r="A30783" s="3" t="str">
        <f t="shared" si="676"/>
        <v/>
      </c>
      <c r="L30783"/>
    </row>
    <row r="30784" spans="1:12" x14ac:dyDescent="0.25">
      <c r="A30784" s="3" t="str">
        <f t="shared" si="676"/>
        <v/>
      </c>
      <c r="L30784"/>
    </row>
    <row r="30785" spans="1:12" x14ac:dyDescent="0.25">
      <c r="A30785" s="3" t="str">
        <f t="shared" si="676"/>
        <v/>
      </c>
      <c r="L30785"/>
    </row>
    <row r="30786" spans="1:12" x14ac:dyDescent="0.25">
      <c r="A30786" s="3" t="str">
        <f t="shared" si="676"/>
        <v/>
      </c>
      <c r="L30786"/>
    </row>
    <row r="30787" spans="1:12" x14ac:dyDescent="0.25">
      <c r="A30787" s="3" t="str">
        <f t="shared" si="676"/>
        <v/>
      </c>
      <c r="L30787"/>
    </row>
    <row r="30788" spans="1:12" x14ac:dyDescent="0.25">
      <c r="A30788" s="3" t="str">
        <f t="shared" si="676"/>
        <v/>
      </c>
      <c r="L30788"/>
    </row>
    <row r="30789" spans="1:12" x14ac:dyDescent="0.25">
      <c r="A30789" s="3" t="str">
        <f t="shared" si="676"/>
        <v/>
      </c>
      <c r="L30789"/>
    </row>
    <row r="30790" spans="1:12" x14ac:dyDescent="0.25">
      <c r="A30790" s="3" t="str">
        <f t="shared" si="676"/>
        <v/>
      </c>
      <c r="L30790"/>
    </row>
    <row r="30791" spans="1:12" x14ac:dyDescent="0.25">
      <c r="A30791" s="3" t="str">
        <f t="shared" si="676"/>
        <v/>
      </c>
      <c r="L30791"/>
    </row>
    <row r="30792" spans="1:12" x14ac:dyDescent="0.25">
      <c r="A30792" s="3" t="str">
        <f t="shared" si="676"/>
        <v/>
      </c>
      <c r="L30792"/>
    </row>
    <row r="30793" spans="1:12" x14ac:dyDescent="0.25">
      <c r="A30793" s="3" t="str">
        <f t="shared" si="676"/>
        <v/>
      </c>
      <c r="L30793"/>
    </row>
    <row r="30794" spans="1:12" x14ac:dyDescent="0.25">
      <c r="A30794" s="3" t="str">
        <f t="shared" si="676"/>
        <v/>
      </c>
      <c r="L30794"/>
    </row>
    <row r="30795" spans="1:12" x14ac:dyDescent="0.25">
      <c r="A30795" s="3" t="str">
        <f t="shared" si="676"/>
        <v/>
      </c>
      <c r="L30795"/>
    </row>
    <row r="30796" spans="1:12" x14ac:dyDescent="0.25">
      <c r="A30796" s="3" t="str">
        <f t="shared" si="676"/>
        <v/>
      </c>
      <c r="L30796"/>
    </row>
    <row r="30797" spans="1:12" x14ac:dyDescent="0.25">
      <c r="A30797" s="3" t="str">
        <f t="shared" si="676"/>
        <v/>
      </c>
      <c r="L30797"/>
    </row>
    <row r="30798" spans="1:12" x14ac:dyDescent="0.25">
      <c r="A30798" s="3" t="str">
        <f t="shared" si="676"/>
        <v/>
      </c>
      <c r="L30798"/>
    </row>
    <row r="30799" spans="1:12" x14ac:dyDescent="0.25">
      <c r="A30799" s="3" t="str">
        <f t="shared" si="676"/>
        <v/>
      </c>
      <c r="L30799"/>
    </row>
    <row r="30800" spans="1:12" x14ac:dyDescent="0.25">
      <c r="A30800" s="3" t="str">
        <f t="shared" si="676"/>
        <v/>
      </c>
      <c r="L30800"/>
    </row>
    <row r="30801" spans="1:12" x14ac:dyDescent="0.25">
      <c r="A30801" s="3" t="str">
        <f t="shared" ref="A30801:A30864" si="677">IF(B30787="","",CONCATENATE(MONTH(B30787),YEAR(B30787)))</f>
        <v/>
      </c>
      <c r="L30801"/>
    </row>
    <row r="30802" spans="1:12" x14ac:dyDescent="0.25">
      <c r="A30802" s="3" t="str">
        <f t="shared" si="677"/>
        <v/>
      </c>
      <c r="L30802"/>
    </row>
    <row r="30803" spans="1:12" x14ac:dyDescent="0.25">
      <c r="A30803" s="3" t="str">
        <f t="shared" si="677"/>
        <v/>
      </c>
      <c r="L30803"/>
    </row>
    <row r="30804" spans="1:12" x14ac:dyDescent="0.25">
      <c r="A30804" s="3" t="str">
        <f t="shared" si="677"/>
        <v/>
      </c>
      <c r="L30804"/>
    </row>
    <row r="30805" spans="1:12" x14ac:dyDescent="0.25">
      <c r="A30805" s="3" t="str">
        <f t="shared" si="677"/>
        <v/>
      </c>
      <c r="L30805"/>
    </row>
    <row r="30806" spans="1:12" x14ac:dyDescent="0.25">
      <c r="A30806" s="3" t="str">
        <f t="shared" si="677"/>
        <v/>
      </c>
      <c r="L30806"/>
    </row>
    <row r="30807" spans="1:12" x14ac:dyDescent="0.25">
      <c r="A30807" s="3" t="str">
        <f t="shared" si="677"/>
        <v/>
      </c>
      <c r="L30807"/>
    </row>
    <row r="30808" spans="1:12" x14ac:dyDescent="0.25">
      <c r="A30808" s="3" t="str">
        <f t="shared" si="677"/>
        <v/>
      </c>
      <c r="L30808"/>
    </row>
    <row r="30809" spans="1:12" x14ac:dyDescent="0.25">
      <c r="A30809" s="3" t="str">
        <f t="shared" si="677"/>
        <v/>
      </c>
      <c r="L30809"/>
    </row>
    <row r="30810" spans="1:12" x14ac:dyDescent="0.25">
      <c r="A30810" s="3" t="str">
        <f t="shared" si="677"/>
        <v/>
      </c>
      <c r="L30810"/>
    </row>
    <row r="30811" spans="1:12" x14ac:dyDescent="0.25">
      <c r="A30811" s="3" t="str">
        <f t="shared" si="677"/>
        <v/>
      </c>
      <c r="L30811"/>
    </row>
    <row r="30812" spans="1:12" x14ac:dyDescent="0.25">
      <c r="A30812" s="3" t="str">
        <f t="shared" si="677"/>
        <v/>
      </c>
      <c r="L30812"/>
    </row>
    <row r="30813" spans="1:12" x14ac:dyDescent="0.25">
      <c r="A30813" s="3" t="str">
        <f t="shared" si="677"/>
        <v/>
      </c>
      <c r="L30813"/>
    </row>
    <row r="30814" spans="1:12" x14ac:dyDescent="0.25">
      <c r="A30814" s="3" t="str">
        <f t="shared" si="677"/>
        <v/>
      </c>
      <c r="L30814"/>
    </row>
    <row r="30815" spans="1:12" x14ac:dyDescent="0.25">
      <c r="A30815" s="3" t="str">
        <f t="shared" si="677"/>
        <v/>
      </c>
      <c r="L30815"/>
    </row>
    <row r="30816" spans="1:12" x14ac:dyDescent="0.25">
      <c r="A30816" s="3" t="str">
        <f t="shared" si="677"/>
        <v/>
      </c>
      <c r="L30816"/>
    </row>
    <row r="30817" spans="1:12" x14ac:dyDescent="0.25">
      <c r="A30817" s="3" t="str">
        <f t="shared" si="677"/>
        <v/>
      </c>
      <c r="L30817"/>
    </row>
    <row r="30818" spans="1:12" x14ac:dyDescent="0.25">
      <c r="A30818" s="3" t="str">
        <f t="shared" si="677"/>
        <v/>
      </c>
      <c r="L30818"/>
    </row>
    <row r="30819" spans="1:12" x14ac:dyDescent="0.25">
      <c r="A30819" s="3" t="str">
        <f t="shared" si="677"/>
        <v/>
      </c>
      <c r="L30819"/>
    </row>
    <row r="30820" spans="1:12" x14ac:dyDescent="0.25">
      <c r="A30820" s="3" t="str">
        <f t="shared" si="677"/>
        <v/>
      </c>
      <c r="L30820"/>
    </row>
    <row r="30821" spans="1:12" x14ac:dyDescent="0.25">
      <c r="A30821" s="3" t="str">
        <f t="shared" si="677"/>
        <v/>
      </c>
      <c r="L30821"/>
    </row>
    <row r="30822" spans="1:12" x14ac:dyDescent="0.25">
      <c r="A30822" s="3" t="str">
        <f t="shared" si="677"/>
        <v/>
      </c>
      <c r="L30822"/>
    </row>
    <row r="30823" spans="1:12" x14ac:dyDescent="0.25">
      <c r="A30823" s="3" t="str">
        <f t="shared" si="677"/>
        <v/>
      </c>
      <c r="L30823"/>
    </row>
    <row r="30824" spans="1:12" x14ac:dyDescent="0.25">
      <c r="A30824" s="3" t="str">
        <f t="shared" si="677"/>
        <v/>
      </c>
      <c r="L30824"/>
    </row>
    <row r="30825" spans="1:12" x14ac:dyDescent="0.25">
      <c r="A30825" s="3" t="str">
        <f t="shared" si="677"/>
        <v/>
      </c>
      <c r="L30825"/>
    </row>
    <row r="30826" spans="1:12" x14ac:dyDescent="0.25">
      <c r="A30826" s="3" t="str">
        <f t="shared" si="677"/>
        <v/>
      </c>
      <c r="L30826"/>
    </row>
    <row r="30827" spans="1:12" x14ac:dyDescent="0.25">
      <c r="A30827" s="3" t="str">
        <f t="shared" si="677"/>
        <v/>
      </c>
      <c r="L30827"/>
    </row>
    <row r="30828" spans="1:12" x14ac:dyDescent="0.25">
      <c r="A30828" s="3" t="str">
        <f t="shared" si="677"/>
        <v/>
      </c>
      <c r="L30828"/>
    </row>
    <row r="30829" spans="1:12" x14ac:dyDescent="0.25">
      <c r="A30829" s="3" t="str">
        <f t="shared" si="677"/>
        <v/>
      </c>
      <c r="L30829"/>
    </row>
    <row r="30830" spans="1:12" x14ac:dyDescent="0.25">
      <c r="A30830" s="3" t="str">
        <f t="shared" si="677"/>
        <v/>
      </c>
      <c r="L30830"/>
    </row>
    <row r="30831" spans="1:12" x14ac:dyDescent="0.25">
      <c r="A30831" s="3" t="str">
        <f t="shared" si="677"/>
        <v/>
      </c>
      <c r="L30831"/>
    </row>
    <row r="30832" spans="1:12" x14ac:dyDescent="0.25">
      <c r="A30832" s="3" t="str">
        <f t="shared" si="677"/>
        <v/>
      </c>
      <c r="L30832"/>
    </row>
    <row r="30833" spans="1:12" x14ac:dyDescent="0.25">
      <c r="A30833" s="3" t="str">
        <f t="shared" si="677"/>
        <v/>
      </c>
      <c r="L30833"/>
    </row>
    <row r="30834" spans="1:12" x14ac:dyDescent="0.25">
      <c r="A30834" s="3" t="str">
        <f t="shared" si="677"/>
        <v/>
      </c>
      <c r="L30834"/>
    </row>
    <row r="30835" spans="1:12" x14ac:dyDescent="0.25">
      <c r="A30835" s="3" t="str">
        <f t="shared" si="677"/>
        <v/>
      </c>
      <c r="L30835"/>
    </row>
    <row r="30836" spans="1:12" x14ac:dyDescent="0.25">
      <c r="A30836" s="3" t="str">
        <f t="shared" si="677"/>
        <v/>
      </c>
      <c r="L30836"/>
    </row>
    <row r="30837" spans="1:12" x14ac:dyDescent="0.25">
      <c r="A30837" s="3" t="str">
        <f t="shared" si="677"/>
        <v/>
      </c>
      <c r="L30837"/>
    </row>
    <row r="30838" spans="1:12" x14ac:dyDescent="0.25">
      <c r="A30838" s="3" t="str">
        <f t="shared" si="677"/>
        <v/>
      </c>
      <c r="L30838"/>
    </row>
    <row r="30839" spans="1:12" x14ac:dyDescent="0.25">
      <c r="A30839" s="3" t="str">
        <f t="shared" si="677"/>
        <v/>
      </c>
      <c r="L30839"/>
    </row>
    <row r="30840" spans="1:12" x14ac:dyDescent="0.25">
      <c r="A30840" s="3" t="str">
        <f t="shared" si="677"/>
        <v/>
      </c>
      <c r="L30840"/>
    </row>
    <row r="30841" spans="1:12" x14ac:dyDescent="0.25">
      <c r="A30841" s="3" t="str">
        <f t="shared" si="677"/>
        <v/>
      </c>
      <c r="L30841"/>
    </row>
    <row r="30842" spans="1:12" x14ac:dyDescent="0.25">
      <c r="A30842" s="3" t="str">
        <f t="shared" si="677"/>
        <v/>
      </c>
      <c r="L30842"/>
    </row>
    <row r="30843" spans="1:12" x14ac:dyDescent="0.25">
      <c r="A30843" s="3" t="str">
        <f t="shared" si="677"/>
        <v/>
      </c>
      <c r="L30843"/>
    </row>
    <row r="30844" spans="1:12" x14ac:dyDescent="0.25">
      <c r="A30844" s="3" t="str">
        <f t="shared" si="677"/>
        <v/>
      </c>
      <c r="L30844"/>
    </row>
    <row r="30845" spans="1:12" x14ac:dyDescent="0.25">
      <c r="A30845" s="3" t="str">
        <f t="shared" si="677"/>
        <v/>
      </c>
      <c r="L30845"/>
    </row>
    <row r="30846" spans="1:12" x14ac:dyDescent="0.25">
      <c r="A30846" s="3" t="str">
        <f t="shared" si="677"/>
        <v/>
      </c>
      <c r="L30846"/>
    </row>
    <row r="30847" spans="1:12" x14ac:dyDescent="0.25">
      <c r="A30847" s="3" t="str">
        <f t="shared" si="677"/>
        <v/>
      </c>
      <c r="L30847"/>
    </row>
    <row r="30848" spans="1:12" x14ac:dyDescent="0.25">
      <c r="A30848" s="3" t="str">
        <f t="shared" si="677"/>
        <v/>
      </c>
      <c r="L30848"/>
    </row>
    <row r="30849" spans="1:12" x14ac:dyDescent="0.25">
      <c r="A30849" s="3" t="str">
        <f t="shared" si="677"/>
        <v/>
      </c>
      <c r="L30849"/>
    </row>
    <row r="30850" spans="1:12" x14ac:dyDescent="0.25">
      <c r="A30850" s="3" t="str">
        <f t="shared" si="677"/>
        <v/>
      </c>
      <c r="L30850"/>
    </row>
    <row r="30851" spans="1:12" x14ac:dyDescent="0.25">
      <c r="A30851" s="3" t="str">
        <f t="shared" si="677"/>
        <v/>
      </c>
      <c r="L30851"/>
    </row>
    <row r="30852" spans="1:12" x14ac:dyDescent="0.25">
      <c r="A30852" s="3" t="str">
        <f t="shared" si="677"/>
        <v/>
      </c>
      <c r="L30852"/>
    </row>
    <row r="30853" spans="1:12" x14ac:dyDescent="0.25">
      <c r="A30853" s="3" t="str">
        <f t="shared" si="677"/>
        <v/>
      </c>
      <c r="L30853"/>
    </row>
    <row r="30854" spans="1:12" x14ac:dyDescent="0.25">
      <c r="A30854" s="3" t="str">
        <f t="shared" si="677"/>
        <v/>
      </c>
      <c r="L30854"/>
    </row>
    <row r="30855" spans="1:12" x14ac:dyDescent="0.25">
      <c r="A30855" s="3" t="str">
        <f t="shared" si="677"/>
        <v/>
      </c>
      <c r="L30855"/>
    </row>
    <row r="30856" spans="1:12" x14ac:dyDescent="0.25">
      <c r="A30856" s="3" t="str">
        <f t="shared" si="677"/>
        <v/>
      </c>
      <c r="L30856"/>
    </row>
    <row r="30857" spans="1:12" x14ac:dyDescent="0.25">
      <c r="A30857" s="3" t="str">
        <f t="shared" si="677"/>
        <v/>
      </c>
      <c r="L30857"/>
    </row>
    <row r="30858" spans="1:12" x14ac:dyDescent="0.25">
      <c r="A30858" s="3" t="str">
        <f t="shared" si="677"/>
        <v/>
      </c>
      <c r="L30858"/>
    </row>
    <row r="30859" spans="1:12" x14ac:dyDescent="0.25">
      <c r="A30859" s="3" t="str">
        <f t="shared" si="677"/>
        <v/>
      </c>
      <c r="L30859"/>
    </row>
    <row r="30860" spans="1:12" x14ac:dyDescent="0.25">
      <c r="A30860" s="3" t="str">
        <f t="shared" si="677"/>
        <v/>
      </c>
      <c r="L30860"/>
    </row>
    <row r="30861" spans="1:12" x14ac:dyDescent="0.25">
      <c r="A30861" s="3" t="str">
        <f t="shared" si="677"/>
        <v/>
      </c>
      <c r="L30861"/>
    </row>
    <row r="30862" spans="1:12" x14ac:dyDescent="0.25">
      <c r="A30862" s="3" t="str">
        <f t="shared" si="677"/>
        <v/>
      </c>
      <c r="L30862"/>
    </row>
    <row r="30863" spans="1:12" x14ac:dyDescent="0.25">
      <c r="A30863" s="3" t="str">
        <f t="shared" si="677"/>
        <v/>
      </c>
      <c r="L30863"/>
    </row>
    <row r="30864" spans="1:12" x14ac:dyDescent="0.25">
      <c r="A30864" s="3" t="str">
        <f t="shared" si="677"/>
        <v/>
      </c>
      <c r="L30864"/>
    </row>
    <row r="30865" spans="1:12" x14ac:dyDescent="0.25">
      <c r="A30865" s="3" t="str">
        <f t="shared" ref="A30865:A30928" si="678">IF(B30851="","",CONCATENATE(MONTH(B30851),YEAR(B30851)))</f>
        <v/>
      </c>
      <c r="L30865"/>
    </row>
    <row r="30866" spans="1:12" x14ac:dyDescent="0.25">
      <c r="A30866" s="3" t="str">
        <f t="shared" si="678"/>
        <v/>
      </c>
      <c r="L30866"/>
    </row>
    <row r="30867" spans="1:12" x14ac:dyDescent="0.25">
      <c r="A30867" s="3" t="str">
        <f t="shared" si="678"/>
        <v/>
      </c>
      <c r="L30867"/>
    </row>
    <row r="30868" spans="1:12" x14ac:dyDescent="0.25">
      <c r="A30868" s="3" t="str">
        <f t="shared" si="678"/>
        <v/>
      </c>
      <c r="L30868"/>
    </row>
    <row r="30869" spans="1:12" x14ac:dyDescent="0.25">
      <c r="A30869" s="3" t="str">
        <f t="shared" si="678"/>
        <v/>
      </c>
      <c r="L30869"/>
    </row>
    <row r="30870" spans="1:12" x14ac:dyDescent="0.25">
      <c r="A30870" s="3" t="str">
        <f t="shared" si="678"/>
        <v/>
      </c>
      <c r="L30870"/>
    </row>
    <row r="30871" spans="1:12" x14ac:dyDescent="0.25">
      <c r="A30871" s="3" t="str">
        <f t="shared" si="678"/>
        <v/>
      </c>
      <c r="L30871"/>
    </row>
    <row r="30872" spans="1:12" x14ac:dyDescent="0.25">
      <c r="A30872" s="3" t="str">
        <f t="shared" si="678"/>
        <v/>
      </c>
      <c r="L30872"/>
    </row>
    <row r="30873" spans="1:12" x14ac:dyDescent="0.25">
      <c r="A30873" s="3" t="str">
        <f t="shared" si="678"/>
        <v/>
      </c>
      <c r="L30873"/>
    </row>
    <row r="30874" spans="1:12" x14ac:dyDescent="0.25">
      <c r="A30874" s="3" t="str">
        <f t="shared" si="678"/>
        <v/>
      </c>
      <c r="L30874"/>
    </row>
    <row r="30875" spans="1:12" x14ac:dyDescent="0.25">
      <c r="A30875" s="3" t="str">
        <f t="shared" si="678"/>
        <v/>
      </c>
      <c r="L30875"/>
    </row>
    <row r="30876" spans="1:12" x14ac:dyDescent="0.25">
      <c r="A30876" s="3" t="str">
        <f t="shared" si="678"/>
        <v/>
      </c>
      <c r="L30876"/>
    </row>
    <row r="30877" spans="1:12" x14ac:dyDescent="0.25">
      <c r="A30877" s="3" t="str">
        <f t="shared" si="678"/>
        <v/>
      </c>
      <c r="L30877"/>
    </row>
    <row r="30878" spans="1:12" x14ac:dyDescent="0.25">
      <c r="A30878" s="3" t="str">
        <f t="shared" si="678"/>
        <v/>
      </c>
      <c r="L30878"/>
    </row>
    <row r="30879" spans="1:12" x14ac:dyDescent="0.25">
      <c r="A30879" s="3" t="str">
        <f t="shared" si="678"/>
        <v/>
      </c>
      <c r="L30879"/>
    </row>
    <row r="30880" spans="1:12" x14ac:dyDescent="0.25">
      <c r="A30880" s="3" t="str">
        <f t="shared" si="678"/>
        <v/>
      </c>
      <c r="L30880"/>
    </row>
    <row r="30881" spans="1:12" x14ac:dyDescent="0.25">
      <c r="A30881" s="3" t="str">
        <f t="shared" si="678"/>
        <v/>
      </c>
      <c r="L30881"/>
    </row>
    <row r="30882" spans="1:12" x14ac:dyDescent="0.25">
      <c r="A30882" s="3" t="str">
        <f t="shared" si="678"/>
        <v/>
      </c>
      <c r="L30882"/>
    </row>
    <row r="30883" spans="1:12" x14ac:dyDescent="0.25">
      <c r="A30883" s="3" t="str">
        <f t="shared" si="678"/>
        <v/>
      </c>
      <c r="L30883"/>
    </row>
    <row r="30884" spans="1:12" x14ac:dyDescent="0.25">
      <c r="A30884" s="3" t="str">
        <f t="shared" si="678"/>
        <v/>
      </c>
      <c r="L30884"/>
    </row>
    <row r="30885" spans="1:12" x14ac:dyDescent="0.25">
      <c r="A30885" s="3" t="str">
        <f t="shared" si="678"/>
        <v/>
      </c>
      <c r="L30885"/>
    </row>
    <row r="30886" spans="1:12" x14ac:dyDescent="0.25">
      <c r="A30886" s="3" t="str">
        <f t="shared" si="678"/>
        <v/>
      </c>
      <c r="L30886"/>
    </row>
    <row r="30887" spans="1:12" x14ac:dyDescent="0.25">
      <c r="A30887" s="3" t="str">
        <f t="shared" si="678"/>
        <v/>
      </c>
      <c r="L30887"/>
    </row>
    <row r="30888" spans="1:12" x14ac:dyDescent="0.25">
      <c r="A30888" s="3" t="str">
        <f t="shared" si="678"/>
        <v/>
      </c>
      <c r="L30888"/>
    </row>
    <row r="30889" spans="1:12" x14ac:dyDescent="0.25">
      <c r="A30889" s="3" t="str">
        <f t="shared" si="678"/>
        <v/>
      </c>
      <c r="L30889"/>
    </row>
    <row r="30890" spans="1:12" x14ac:dyDescent="0.25">
      <c r="A30890" s="3" t="str">
        <f t="shared" si="678"/>
        <v/>
      </c>
      <c r="L30890"/>
    </row>
    <row r="30891" spans="1:12" x14ac:dyDescent="0.25">
      <c r="A30891" s="3" t="str">
        <f t="shared" si="678"/>
        <v/>
      </c>
      <c r="L30891"/>
    </row>
    <row r="30892" spans="1:12" x14ac:dyDescent="0.25">
      <c r="A30892" s="3" t="str">
        <f t="shared" si="678"/>
        <v/>
      </c>
      <c r="L30892"/>
    </row>
    <row r="30893" spans="1:12" x14ac:dyDescent="0.25">
      <c r="A30893" s="3" t="str">
        <f t="shared" si="678"/>
        <v/>
      </c>
      <c r="L30893"/>
    </row>
    <row r="30894" spans="1:12" x14ac:dyDescent="0.25">
      <c r="A30894" s="3" t="str">
        <f t="shared" si="678"/>
        <v/>
      </c>
      <c r="L30894"/>
    </row>
    <row r="30895" spans="1:12" x14ac:dyDescent="0.25">
      <c r="A30895" s="3" t="str">
        <f t="shared" si="678"/>
        <v/>
      </c>
      <c r="L30895"/>
    </row>
    <row r="30896" spans="1:12" x14ac:dyDescent="0.25">
      <c r="A30896" s="3" t="str">
        <f t="shared" si="678"/>
        <v/>
      </c>
      <c r="L30896"/>
    </row>
    <row r="30897" spans="1:12" x14ac:dyDescent="0.25">
      <c r="A30897" s="3" t="str">
        <f t="shared" si="678"/>
        <v/>
      </c>
      <c r="L30897"/>
    </row>
    <row r="30898" spans="1:12" x14ac:dyDescent="0.25">
      <c r="A30898" s="3" t="str">
        <f t="shared" si="678"/>
        <v/>
      </c>
      <c r="L30898"/>
    </row>
    <row r="30899" spans="1:12" x14ac:dyDescent="0.25">
      <c r="A30899" s="3" t="str">
        <f t="shared" si="678"/>
        <v/>
      </c>
      <c r="L30899"/>
    </row>
    <row r="30900" spans="1:12" x14ac:dyDescent="0.25">
      <c r="A30900" s="3" t="str">
        <f t="shared" si="678"/>
        <v/>
      </c>
      <c r="L30900"/>
    </row>
    <row r="30901" spans="1:12" x14ac:dyDescent="0.25">
      <c r="A30901" s="3" t="str">
        <f t="shared" si="678"/>
        <v/>
      </c>
      <c r="L30901"/>
    </row>
    <row r="30902" spans="1:12" x14ac:dyDescent="0.25">
      <c r="A30902" s="3" t="str">
        <f t="shared" si="678"/>
        <v/>
      </c>
      <c r="L30902"/>
    </row>
    <row r="30903" spans="1:12" x14ac:dyDescent="0.25">
      <c r="A30903" s="3" t="str">
        <f t="shared" si="678"/>
        <v/>
      </c>
      <c r="L30903"/>
    </row>
    <row r="30904" spans="1:12" x14ac:dyDescent="0.25">
      <c r="A30904" s="3" t="str">
        <f t="shared" si="678"/>
        <v/>
      </c>
      <c r="L30904"/>
    </row>
    <row r="30905" spans="1:12" x14ac:dyDescent="0.25">
      <c r="A30905" s="3" t="str">
        <f t="shared" si="678"/>
        <v/>
      </c>
      <c r="L30905"/>
    </row>
    <row r="30906" spans="1:12" x14ac:dyDescent="0.25">
      <c r="A30906" s="3" t="str">
        <f t="shared" si="678"/>
        <v/>
      </c>
      <c r="L30906"/>
    </row>
    <row r="30907" spans="1:12" x14ac:dyDescent="0.25">
      <c r="A30907" s="3" t="str">
        <f t="shared" si="678"/>
        <v/>
      </c>
      <c r="L30907"/>
    </row>
    <row r="30908" spans="1:12" x14ac:dyDescent="0.25">
      <c r="A30908" s="3" t="str">
        <f t="shared" si="678"/>
        <v/>
      </c>
      <c r="L30908"/>
    </row>
    <row r="30909" spans="1:12" x14ac:dyDescent="0.25">
      <c r="A30909" s="3" t="str">
        <f t="shared" si="678"/>
        <v/>
      </c>
      <c r="L30909"/>
    </row>
    <row r="30910" spans="1:12" x14ac:dyDescent="0.25">
      <c r="A30910" s="3" t="str">
        <f t="shared" si="678"/>
        <v/>
      </c>
      <c r="L30910"/>
    </row>
    <row r="30911" spans="1:12" x14ac:dyDescent="0.25">
      <c r="A30911" s="3" t="str">
        <f t="shared" si="678"/>
        <v/>
      </c>
      <c r="L30911"/>
    </row>
    <row r="30912" spans="1:12" x14ac:dyDescent="0.25">
      <c r="A30912" s="3" t="str">
        <f t="shared" si="678"/>
        <v/>
      </c>
      <c r="L30912"/>
    </row>
    <row r="30913" spans="1:12" x14ac:dyDescent="0.25">
      <c r="A30913" s="3" t="str">
        <f t="shared" si="678"/>
        <v/>
      </c>
      <c r="L30913"/>
    </row>
    <row r="30914" spans="1:12" x14ac:dyDescent="0.25">
      <c r="A30914" s="3" t="str">
        <f t="shared" si="678"/>
        <v/>
      </c>
      <c r="L30914"/>
    </row>
    <row r="30915" spans="1:12" x14ac:dyDescent="0.25">
      <c r="A30915" s="3" t="str">
        <f t="shared" si="678"/>
        <v/>
      </c>
      <c r="L30915"/>
    </row>
    <row r="30916" spans="1:12" x14ac:dyDescent="0.25">
      <c r="A30916" s="3" t="str">
        <f t="shared" si="678"/>
        <v/>
      </c>
      <c r="L30916"/>
    </row>
    <row r="30917" spans="1:12" x14ac:dyDescent="0.25">
      <c r="A30917" s="3" t="str">
        <f t="shared" si="678"/>
        <v/>
      </c>
      <c r="L30917"/>
    </row>
    <row r="30918" spans="1:12" x14ac:dyDescent="0.25">
      <c r="A30918" s="3" t="str">
        <f t="shared" si="678"/>
        <v/>
      </c>
      <c r="L30918"/>
    </row>
    <row r="30919" spans="1:12" x14ac:dyDescent="0.25">
      <c r="A30919" s="3" t="str">
        <f t="shared" si="678"/>
        <v/>
      </c>
      <c r="L30919"/>
    </row>
    <row r="30920" spans="1:12" x14ac:dyDescent="0.25">
      <c r="A30920" s="3" t="str">
        <f t="shared" si="678"/>
        <v/>
      </c>
      <c r="L30920"/>
    </row>
    <row r="30921" spans="1:12" x14ac:dyDescent="0.25">
      <c r="A30921" s="3" t="str">
        <f t="shared" si="678"/>
        <v/>
      </c>
      <c r="L30921"/>
    </row>
    <row r="30922" spans="1:12" x14ac:dyDescent="0.25">
      <c r="A30922" s="3" t="str">
        <f t="shared" si="678"/>
        <v/>
      </c>
      <c r="L30922"/>
    </row>
    <row r="30923" spans="1:12" x14ac:dyDescent="0.25">
      <c r="A30923" s="3" t="str">
        <f t="shared" si="678"/>
        <v/>
      </c>
      <c r="L30923"/>
    </row>
    <row r="30924" spans="1:12" x14ac:dyDescent="0.25">
      <c r="A30924" s="3" t="str">
        <f t="shared" si="678"/>
        <v/>
      </c>
      <c r="L30924"/>
    </row>
    <row r="30925" spans="1:12" x14ac:dyDescent="0.25">
      <c r="A30925" s="3" t="str">
        <f t="shared" si="678"/>
        <v/>
      </c>
      <c r="L30925"/>
    </row>
    <row r="30926" spans="1:12" x14ac:dyDescent="0.25">
      <c r="A30926" s="3" t="str">
        <f t="shared" si="678"/>
        <v/>
      </c>
      <c r="L30926"/>
    </row>
    <row r="30927" spans="1:12" x14ac:dyDescent="0.25">
      <c r="A30927" s="3" t="str">
        <f t="shared" si="678"/>
        <v/>
      </c>
      <c r="L30927"/>
    </row>
    <row r="30928" spans="1:12" x14ac:dyDescent="0.25">
      <c r="A30928" s="3" t="str">
        <f t="shared" si="678"/>
        <v/>
      </c>
      <c r="L30928"/>
    </row>
    <row r="30929" spans="1:12" x14ac:dyDescent="0.25">
      <c r="A30929" s="3" t="str">
        <f t="shared" ref="A30929:A30992" si="679">IF(B30915="","",CONCATENATE(MONTH(B30915),YEAR(B30915)))</f>
        <v/>
      </c>
      <c r="L30929"/>
    </row>
    <row r="30930" spans="1:12" x14ac:dyDescent="0.25">
      <c r="A30930" s="3" t="str">
        <f t="shared" si="679"/>
        <v/>
      </c>
      <c r="L30930"/>
    </row>
    <row r="30931" spans="1:12" x14ac:dyDescent="0.25">
      <c r="A30931" s="3" t="str">
        <f t="shared" si="679"/>
        <v/>
      </c>
      <c r="L30931"/>
    </row>
    <row r="30932" spans="1:12" x14ac:dyDescent="0.25">
      <c r="A30932" s="3" t="str">
        <f t="shared" si="679"/>
        <v/>
      </c>
      <c r="L30932"/>
    </row>
    <row r="30933" spans="1:12" x14ac:dyDescent="0.25">
      <c r="A30933" s="3" t="str">
        <f t="shared" si="679"/>
        <v/>
      </c>
      <c r="L30933"/>
    </row>
    <row r="30934" spans="1:12" x14ac:dyDescent="0.25">
      <c r="A30934" s="3" t="str">
        <f t="shared" si="679"/>
        <v/>
      </c>
      <c r="L30934"/>
    </row>
    <row r="30935" spans="1:12" x14ac:dyDescent="0.25">
      <c r="A30935" s="3" t="str">
        <f t="shared" si="679"/>
        <v/>
      </c>
      <c r="L30935"/>
    </row>
    <row r="30936" spans="1:12" x14ac:dyDescent="0.25">
      <c r="A30936" s="3" t="str">
        <f t="shared" si="679"/>
        <v/>
      </c>
      <c r="L30936"/>
    </row>
    <row r="30937" spans="1:12" x14ac:dyDescent="0.25">
      <c r="A30937" s="3" t="str">
        <f t="shared" si="679"/>
        <v/>
      </c>
      <c r="L30937"/>
    </row>
    <row r="30938" spans="1:12" x14ac:dyDescent="0.25">
      <c r="A30938" s="3" t="str">
        <f t="shared" si="679"/>
        <v/>
      </c>
      <c r="L30938"/>
    </row>
    <row r="30939" spans="1:12" x14ac:dyDescent="0.25">
      <c r="A30939" s="3" t="str">
        <f t="shared" si="679"/>
        <v/>
      </c>
      <c r="L30939"/>
    </row>
    <row r="30940" spans="1:12" x14ac:dyDescent="0.25">
      <c r="A30940" s="3" t="str">
        <f t="shared" si="679"/>
        <v/>
      </c>
      <c r="L30940"/>
    </row>
    <row r="30941" spans="1:12" x14ac:dyDescent="0.25">
      <c r="A30941" s="3" t="str">
        <f t="shared" si="679"/>
        <v/>
      </c>
      <c r="L30941"/>
    </row>
    <row r="30942" spans="1:12" x14ac:dyDescent="0.25">
      <c r="A30942" s="3" t="str">
        <f t="shared" si="679"/>
        <v/>
      </c>
      <c r="L30942"/>
    </row>
    <row r="30943" spans="1:12" x14ac:dyDescent="0.25">
      <c r="A30943" s="3" t="str">
        <f t="shared" si="679"/>
        <v/>
      </c>
      <c r="L30943"/>
    </row>
    <row r="30944" spans="1:12" x14ac:dyDescent="0.25">
      <c r="A30944" s="3" t="str">
        <f t="shared" si="679"/>
        <v/>
      </c>
      <c r="L30944"/>
    </row>
    <row r="30945" spans="1:12" x14ac:dyDescent="0.25">
      <c r="A30945" s="3" t="str">
        <f t="shared" si="679"/>
        <v/>
      </c>
      <c r="L30945"/>
    </row>
    <row r="30946" spans="1:12" x14ac:dyDescent="0.25">
      <c r="A30946" s="3" t="str">
        <f t="shared" si="679"/>
        <v/>
      </c>
      <c r="L30946"/>
    </row>
    <row r="30947" spans="1:12" x14ac:dyDescent="0.25">
      <c r="A30947" s="3" t="str">
        <f t="shared" si="679"/>
        <v/>
      </c>
      <c r="L30947"/>
    </row>
    <row r="30948" spans="1:12" x14ac:dyDescent="0.25">
      <c r="A30948" s="3" t="str">
        <f t="shared" si="679"/>
        <v/>
      </c>
      <c r="L30948"/>
    </row>
    <row r="30949" spans="1:12" x14ac:dyDescent="0.25">
      <c r="A30949" s="3" t="str">
        <f t="shared" si="679"/>
        <v/>
      </c>
      <c r="L30949"/>
    </row>
    <row r="30950" spans="1:12" x14ac:dyDescent="0.25">
      <c r="A30950" s="3" t="str">
        <f t="shared" si="679"/>
        <v/>
      </c>
      <c r="L30950"/>
    </row>
    <row r="30951" spans="1:12" x14ac:dyDescent="0.25">
      <c r="A30951" s="3" t="str">
        <f t="shared" si="679"/>
        <v/>
      </c>
      <c r="L30951"/>
    </row>
    <row r="30952" spans="1:12" x14ac:dyDescent="0.25">
      <c r="A30952" s="3" t="str">
        <f t="shared" si="679"/>
        <v/>
      </c>
      <c r="L30952"/>
    </row>
    <row r="30953" spans="1:12" x14ac:dyDescent="0.25">
      <c r="A30953" s="3" t="str">
        <f t="shared" si="679"/>
        <v/>
      </c>
      <c r="L30953"/>
    </row>
    <row r="30954" spans="1:12" x14ac:dyDescent="0.25">
      <c r="A30954" s="3" t="str">
        <f t="shared" si="679"/>
        <v/>
      </c>
      <c r="L30954"/>
    </row>
    <row r="30955" spans="1:12" x14ac:dyDescent="0.25">
      <c r="A30955" s="3" t="str">
        <f t="shared" si="679"/>
        <v/>
      </c>
      <c r="L30955"/>
    </row>
    <row r="30956" spans="1:12" x14ac:dyDescent="0.25">
      <c r="A30956" s="3" t="str">
        <f t="shared" si="679"/>
        <v/>
      </c>
      <c r="L30956"/>
    </row>
    <row r="30957" spans="1:12" x14ac:dyDescent="0.25">
      <c r="A30957" s="3" t="str">
        <f t="shared" si="679"/>
        <v/>
      </c>
      <c r="L30957"/>
    </row>
    <row r="30958" spans="1:12" x14ac:dyDescent="0.25">
      <c r="A30958" s="3" t="str">
        <f t="shared" si="679"/>
        <v/>
      </c>
      <c r="L30958"/>
    </row>
    <row r="30959" spans="1:12" x14ac:dyDescent="0.25">
      <c r="A30959" s="3" t="str">
        <f t="shared" si="679"/>
        <v/>
      </c>
      <c r="L30959"/>
    </row>
    <row r="30960" spans="1:12" x14ac:dyDescent="0.25">
      <c r="A30960" s="3" t="str">
        <f t="shared" si="679"/>
        <v/>
      </c>
      <c r="L30960"/>
    </row>
    <row r="30961" spans="1:12" x14ac:dyDescent="0.25">
      <c r="A30961" s="3" t="str">
        <f t="shared" si="679"/>
        <v/>
      </c>
      <c r="L30961"/>
    </row>
    <row r="30962" spans="1:12" x14ac:dyDescent="0.25">
      <c r="A30962" s="3" t="str">
        <f t="shared" si="679"/>
        <v/>
      </c>
      <c r="L30962"/>
    </row>
    <row r="30963" spans="1:12" x14ac:dyDescent="0.25">
      <c r="A30963" s="3" t="str">
        <f t="shared" si="679"/>
        <v/>
      </c>
      <c r="L30963"/>
    </row>
    <row r="30964" spans="1:12" x14ac:dyDescent="0.25">
      <c r="A30964" s="3" t="str">
        <f t="shared" si="679"/>
        <v/>
      </c>
      <c r="L30964"/>
    </row>
    <row r="30965" spans="1:12" x14ac:dyDescent="0.25">
      <c r="A30965" s="3" t="str">
        <f t="shared" si="679"/>
        <v/>
      </c>
      <c r="L30965"/>
    </row>
    <row r="30966" spans="1:12" x14ac:dyDescent="0.25">
      <c r="A30966" s="3" t="str">
        <f t="shared" si="679"/>
        <v/>
      </c>
      <c r="L30966"/>
    </row>
    <row r="30967" spans="1:12" x14ac:dyDescent="0.25">
      <c r="A30967" s="3" t="str">
        <f t="shared" si="679"/>
        <v/>
      </c>
      <c r="L30967"/>
    </row>
    <row r="30968" spans="1:12" x14ac:dyDescent="0.25">
      <c r="A30968" s="3" t="str">
        <f t="shared" si="679"/>
        <v/>
      </c>
      <c r="L30968"/>
    </row>
    <row r="30969" spans="1:12" x14ac:dyDescent="0.25">
      <c r="A30969" s="3" t="str">
        <f t="shared" si="679"/>
        <v/>
      </c>
      <c r="L30969"/>
    </row>
    <row r="30970" spans="1:12" x14ac:dyDescent="0.25">
      <c r="A30970" s="3" t="str">
        <f t="shared" si="679"/>
        <v/>
      </c>
      <c r="L30970"/>
    </row>
    <row r="30971" spans="1:12" x14ac:dyDescent="0.25">
      <c r="A30971" s="3" t="str">
        <f t="shared" si="679"/>
        <v/>
      </c>
      <c r="L30971"/>
    </row>
    <row r="30972" spans="1:12" x14ac:dyDescent="0.25">
      <c r="A30972" s="3" t="str">
        <f t="shared" si="679"/>
        <v/>
      </c>
      <c r="L30972"/>
    </row>
    <row r="30973" spans="1:12" x14ac:dyDescent="0.25">
      <c r="A30973" s="3" t="str">
        <f t="shared" si="679"/>
        <v/>
      </c>
      <c r="L30973"/>
    </row>
    <row r="30974" spans="1:12" x14ac:dyDescent="0.25">
      <c r="A30974" s="3" t="str">
        <f t="shared" si="679"/>
        <v/>
      </c>
      <c r="L30974"/>
    </row>
    <row r="30975" spans="1:12" x14ac:dyDescent="0.25">
      <c r="A30975" s="3" t="str">
        <f t="shared" si="679"/>
        <v/>
      </c>
      <c r="L30975"/>
    </row>
    <row r="30976" spans="1:12" x14ac:dyDescent="0.25">
      <c r="A30976" s="3" t="str">
        <f t="shared" si="679"/>
        <v/>
      </c>
      <c r="L30976"/>
    </row>
    <row r="30977" spans="1:12" x14ac:dyDescent="0.25">
      <c r="A30977" s="3" t="str">
        <f t="shared" si="679"/>
        <v/>
      </c>
      <c r="L30977"/>
    </row>
    <row r="30978" spans="1:12" x14ac:dyDescent="0.25">
      <c r="A30978" s="3" t="str">
        <f t="shared" si="679"/>
        <v/>
      </c>
      <c r="L30978"/>
    </row>
    <row r="30979" spans="1:12" x14ac:dyDescent="0.25">
      <c r="A30979" s="3" t="str">
        <f t="shared" si="679"/>
        <v/>
      </c>
      <c r="L30979"/>
    </row>
    <row r="30980" spans="1:12" x14ac:dyDescent="0.25">
      <c r="A30980" s="3" t="str">
        <f t="shared" si="679"/>
        <v/>
      </c>
      <c r="L30980"/>
    </row>
    <row r="30981" spans="1:12" x14ac:dyDescent="0.25">
      <c r="A30981" s="3" t="str">
        <f t="shared" si="679"/>
        <v/>
      </c>
      <c r="L30981"/>
    </row>
    <row r="30982" spans="1:12" x14ac:dyDescent="0.25">
      <c r="A30982" s="3" t="str">
        <f t="shared" si="679"/>
        <v/>
      </c>
      <c r="L30982"/>
    </row>
    <row r="30983" spans="1:12" x14ac:dyDescent="0.25">
      <c r="A30983" s="3" t="str">
        <f t="shared" si="679"/>
        <v/>
      </c>
      <c r="L30983"/>
    </row>
    <row r="30984" spans="1:12" x14ac:dyDescent="0.25">
      <c r="A30984" s="3" t="str">
        <f t="shared" si="679"/>
        <v/>
      </c>
      <c r="L30984"/>
    </row>
    <row r="30985" spans="1:12" x14ac:dyDescent="0.25">
      <c r="A30985" s="3" t="str">
        <f t="shared" si="679"/>
        <v/>
      </c>
      <c r="L30985"/>
    </row>
    <row r="30986" spans="1:12" x14ac:dyDescent="0.25">
      <c r="A30986" s="3" t="str">
        <f t="shared" si="679"/>
        <v/>
      </c>
      <c r="L30986"/>
    </row>
    <row r="30987" spans="1:12" x14ac:dyDescent="0.25">
      <c r="A30987" s="3" t="str">
        <f t="shared" si="679"/>
        <v/>
      </c>
      <c r="L30987"/>
    </row>
    <row r="30988" spans="1:12" x14ac:dyDescent="0.25">
      <c r="A30988" s="3" t="str">
        <f t="shared" si="679"/>
        <v/>
      </c>
      <c r="L30988"/>
    </row>
    <row r="30989" spans="1:12" x14ac:dyDescent="0.25">
      <c r="A30989" s="3" t="str">
        <f t="shared" si="679"/>
        <v/>
      </c>
      <c r="L30989"/>
    </row>
    <row r="30990" spans="1:12" x14ac:dyDescent="0.25">
      <c r="A30990" s="3" t="str">
        <f t="shared" si="679"/>
        <v/>
      </c>
      <c r="L30990"/>
    </row>
    <row r="30991" spans="1:12" x14ac:dyDescent="0.25">
      <c r="A30991" s="3" t="str">
        <f t="shared" si="679"/>
        <v/>
      </c>
      <c r="L30991"/>
    </row>
    <row r="30992" spans="1:12" x14ac:dyDescent="0.25">
      <c r="A30992" s="3" t="str">
        <f t="shared" si="679"/>
        <v/>
      </c>
      <c r="L30992"/>
    </row>
    <row r="30993" spans="1:12" x14ac:dyDescent="0.25">
      <c r="A30993" s="3" t="str">
        <f t="shared" ref="A30993:A31056" si="680">IF(B30979="","",CONCATENATE(MONTH(B30979),YEAR(B30979)))</f>
        <v/>
      </c>
      <c r="L30993"/>
    </row>
    <row r="30994" spans="1:12" x14ac:dyDescent="0.25">
      <c r="A30994" s="3" t="str">
        <f t="shared" si="680"/>
        <v/>
      </c>
      <c r="L30994"/>
    </row>
    <row r="30995" spans="1:12" x14ac:dyDescent="0.25">
      <c r="A30995" s="3" t="str">
        <f t="shared" si="680"/>
        <v/>
      </c>
      <c r="L30995"/>
    </row>
    <row r="30996" spans="1:12" x14ac:dyDescent="0.25">
      <c r="A30996" s="3" t="str">
        <f t="shared" si="680"/>
        <v/>
      </c>
      <c r="L30996"/>
    </row>
    <row r="30997" spans="1:12" x14ac:dyDescent="0.25">
      <c r="A30997" s="3" t="str">
        <f t="shared" si="680"/>
        <v/>
      </c>
      <c r="L30997"/>
    </row>
    <row r="30998" spans="1:12" x14ac:dyDescent="0.25">
      <c r="A30998" s="3" t="str">
        <f t="shared" si="680"/>
        <v/>
      </c>
      <c r="L30998"/>
    </row>
    <row r="30999" spans="1:12" x14ac:dyDescent="0.25">
      <c r="A30999" s="3" t="str">
        <f t="shared" si="680"/>
        <v/>
      </c>
      <c r="L30999"/>
    </row>
    <row r="31000" spans="1:12" x14ac:dyDescent="0.25">
      <c r="A31000" s="3" t="str">
        <f t="shared" si="680"/>
        <v/>
      </c>
      <c r="L31000"/>
    </row>
    <row r="31001" spans="1:12" x14ac:dyDescent="0.25">
      <c r="A31001" s="3" t="str">
        <f t="shared" si="680"/>
        <v/>
      </c>
      <c r="L31001"/>
    </row>
    <row r="31002" spans="1:12" x14ac:dyDescent="0.25">
      <c r="A31002" s="3" t="str">
        <f t="shared" si="680"/>
        <v/>
      </c>
      <c r="L31002"/>
    </row>
    <row r="31003" spans="1:12" x14ac:dyDescent="0.25">
      <c r="A31003" s="3" t="str">
        <f t="shared" si="680"/>
        <v/>
      </c>
      <c r="L31003"/>
    </row>
    <row r="31004" spans="1:12" x14ac:dyDescent="0.25">
      <c r="A31004" s="3" t="str">
        <f t="shared" si="680"/>
        <v/>
      </c>
      <c r="L31004"/>
    </row>
    <row r="31005" spans="1:12" x14ac:dyDescent="0.25">
      <c r="A31005" s="3" t="str">
        <f t="shared" si="680"/>
        <v/>
      </c>
      <c r="L31005"/>
    </row>
    <row r="31006" spans="1:12" x14ac:dyDescent="0.25">
      <c r="A31006" s="3" t="str">
        <f t="shared" si="680"/>
        <v/>
      </c>
      <c r="L31006"/>
    </row>
    <row r="31007" spans="1:12" x14ac:dyDescent="0.25">
      <c r="A31007" s="3" t="str">
        <f t="shared" si="680"/>
        <v/>
      </c>
      <c r="L31007"/>
    </row>
    <row r="31008" spans="1:12" x14ac:dyDescent="0.25">
      <c r="A31008" s="3" t="str">
        <f t="shared" si="680"/>
        <v/>
      </c>
      <c r="L31008"/>
    </row>
    <row r="31009" spans="1:12" x14ac:dyDescent="0.25">
      <c r="A31009" s="3" t="str">
        <f t="shared" si="680"/>
        <v/>
      </c>
      <c r="L31009"/>
    </row>
    <row r="31010" spans="1:12" x14ac:dyDescent="0.25">
      <c r="A31010" s="3" t="str">
        <f t="shared" si="680"/>
        <v/>
      </c>
      <c r="L31010"/>
    </row>
    <row r="31011" spans="1:12" x14ac:dyDescent="0.25">
      <c r="A31011" s="3" t="str">
        <f t="shared" si="680"/>
        <v/>
      </c>
      <c r="L31011"/>
    </row>
    <row r="31012" spans="1:12" x14ac:dyDescent="0.25">
      <c r="A31012" s="3" t="str">
        <f t="shared" si="680"/>
        <v/>
      </c>
      <c r="L31012"/>
    </row>
    <row r="31013" spans="1:12" x14ac:dyDescent="0.25">
      <c r="A31013" s="3" t="str">
        <f t="shared" si="680"/>
        <v/>
      </c>
      <c r="L31013"/>
    </row>
    <row r="31014" spans="1:12" x14ac:dyDescent="0.25">
      <c r="A31014" s="3" t="str">
        <f t="shared" si="680"/>
        <v/>
      </c>
      <c r="L31014"/>
    </row>
    <row r="31015" spans="1:12" x14ac:dyDescent="0.25">
      <c r="A31015" s="3" t="str">
        <f t="shared" si="680"/>
        <v/>
      </c>
      <c r="L31015"/>
    </row>
    <row r="31016" spans="1:12" x14ac:dyDescent="0.25">
      <c r="A31016" s="3" t="str">
        <f t="shared" si="680"/>
        <v/>
      </c>
      <c r="L31016"/>
    </row>
    <row r="31017" spans="1:12" x14ac:dyDescent="0.25">
      <c r="A31017" s="3" t="str">
        <f t="shared" si="680"/>
        <v/>
      </c>
      <c r="L31017"/>
    </row>
    <row r="31018" spans="1:12" x14ac:dyDescent="0.25">
      <c r="A31018" s="3" t="str">
        <f t="shared" si="680"/>
        <v/>
      </c>
      <c r="L31018"/>
    </row>
    <row r="31019" spans="1:12" x14ac:dyDescent="0.25">
      <c r="A31019" s="3" t="str">
        <f t="shared" si="680"/>
        <v/>
      </c>
      <c r="L31019"/>
    </row>
    <row r="31020" spans="1:12" x14ac:dyDescent="0.25">
      <c r="A31020" s="3" t="str">
        <f t="shared" si="680"/>
        <v/>
      </c>
      <c r="L31020"/>
    </row>
    <row r="31021" spans="1:12" x14ac:dyDescent="0.25">
      <c r="A31021" s="3" t="str">
        <f t="shared" si="680"/>
        <v/>
      </c>
      <c r="L31021"/>
    </row>
    <row r="31022" spans="1:12" x14ac:dyDescent="0.25">
      <c r="A31022" s="3" t="str">
        <f t="shared" si="680"/>
        <v/>
      </c>
      <c r="L31022"/>
    </row>
    <row r="31023" spans="1:12" x14ac:dyDescent="0.25">
      <c r="A31023" s="3" t="str">
        <f t="shared" si="680"/>
        <v/>
      </c>
      <c r="L31023"/>
    </row>
    <row r="31024" spans="1:12" x14ac:dyDescent="0.25">
      <c r="A31024" s="3" t="str">
        <f t="shared" si="680"/>
        <v/>
      </c>
      <c r="L31024"/>
    </row>
    <row r="31025" spans="1:12" x14ac:dyDescent="0.25">
      <c r="A31025" s="3" t="str">
        <f t="shared" si="680"/>
        <v/>
      </c>
      <c r="L31025"/>
    </row>
    <row r="31026" spans="1:12" x14ac:dyDescent="0.25">
      <c r="A31026" s="3" t="str">
        <f t="shared" si="680"/>
        <v/>
      </c>
      <c r="L31026"/>
    </row>
    <row r="31027" spans="1:12" x14ac:dyDescent="0.25">
      <c r="A31027" s="3" t="str">
        <f t="shared" si="680"/>
        <v/>
      </c>
      <c r="L31027"/>
    </row>
    <row r="31028" spans="1:12" x14ac:dyDescent="0.25">
      <c r="A31028" s="3" t="str">
        <f t="shared" si="680"/>
        <v/>
      </c>
      <c r="L31028"/>
    </row>
    <row r="31029" spans="1:12" x14ac:dyDescent="0.25">
      <c r="A31029" s="3" t="str">
        <f t="shared" si="680"/>
        <v/>
      </c>
      <c r="L31029"/>
    </row>
    <row r="31030" spans="1:12" x14ac:dyDescent="0.25">
      <c r="A31030" s="3" t="str">
        <f t="shared" si="680"/>
        <v/>
      </c>
      <c r="L31030"/>
    </row>
    <row r="31031" spans="1:12" x14ac:dyDescent="0.25">
      <c r="A31031" s="3" t="str">
        <f t="shared" si="680"/>
        <v/>
      </c>
      <c r="L31031"/>
    </row>
    <row r="31032" spans="1:12" x14ac:dyDescent="0.25">
      <c r="A31032" s="3" t="str">
        <f t="shared" si="680"/>
        <v/>
      </c>
      <c r="L31032"/>
    </row>
    <row r="31033" spans="1:12" x14ac:dyDescent="0.25">
      <c r="A31033" s="3" t="str">
        <f t="shared" si="680"/>
        <v/>
      </c>
      <c r="L31033"/>
    </row>
    <row r="31034" spans="1:12" x14ac:dyDescent="0.25">
      <c r="A31034" s="3" t="str">
        <f t="shared" si="680"/>
        <v/>
      </c>
      <c r="L31034"/>
    </row>
    <row r="31035" spans="1:12" x14ac:dyDescent="0.25">
      <c r="A31035" s="3" t="str">
        <f t="shared" si="680"/>
        <v/>
      </c>
      <c r="L31035"/>
    </row>
    <row r="31036" spans="1:12" x14ac:dyDescent="0.25">
      <c r="A31036" s="3" t="str">
        <f t="shared" si="680"/>
        <v/>
      </c>
      <c r="L31036"/>
    </row>
    <row r="31037" spans="1:12" x14ac:dyDescent="0.25">
      <c r="A31037" s="3" t="str">
        <f t="shared" si="680"/>
        <v/>
      </c>
      <c r="L31037"/>
    </row>
    <row r="31038" spans="1:12" x14ac:dyDescent="0.25">
      <c r="A31038" s="3" t="str">
        <f t="shared" si="680"/>
        <v/>
      </c>
      <c r="L31038"/>
    </row>
    <row r="31039" spans="1:12" x14ac:dyDescent="0.25">
      <c r="A31039" s="3" t="str">
        <f t="shared" si="680"/>
        <v/>
      </c>
      <c r="L31039"/>
    </row>
    <row r="31040" spans="1:12" x14ac:dyDescent="0.25">
      <c r="A31040" s="3" t="str">
        <f t="shared" si="680"/>
        <v/>
      </c>
      <c r="L31040"/>
    </row>
    <row r="31041" spans="1:12" x14ac:dyDescent="0.25">
      <c r="A31041" s="3" t="str">
        <f t="shared" si="680"/>
        <v/>
      </c>
      <c r="L31041"/>
    </row>
    <row r="31042" spans="1:12" x14ac:dyDescent="0.25">
      <c r="A31042" s="3" t="str">
        <f t="shared" si="680"/>
        <v/>
      </c>
      <c r="L31042"/>
    </row>
    <row r="31043" spans="1:12" x14ac:dyDescent="0.25">
      <c r="A31043" s="3" t="str">
        <f t="shared" si="680"/>
        <v/>
      </c>
      <c r="L31043"/>
    </row>
    <row r="31044" spans="1:12" x14ac:dyDescent="0.25">
      <c r="A31044" s="3" t="str">
        <f t="shared" si="680"/>
        <v/>
      </c>
      <c r="L31044"/>
    </row>
    <row r="31045" spans="1:12" x14ac:dyDescent="0.25">
      <c r="A31045" s="3" t="str">
        <f t="shared" si="680"/>
        <v/>
      </c>
      <c r="L31045"/>
    </row>
    <row r="31046" spans="1:12" x14ac:dyDescent="0.25">
      <c r="A31046" s="3" t="str">
        <f t="shared" si="680"/>
        <v/>
      </c>
      <c r="L31046"/>
    </row>
    <row r="31047" spans="1:12" x14ac:dyDescent="0.25">
      <c r="A31047" s="3" t="str">
        <f t="shared" si="680"/>
        <v/>
      </c>
      <c r="L31047"/>
    </row>
    <row r="31048" spans="1:12" x14ac:dyDescent="0.25">
      <c r="A31048" s="3" t="str">
        <f t="shared" si="680"/>
        <v/>
      </c>
      <c r="L31048"/>
    </row>
    <row r="31049" spans="1:12" x14ac:dyDescent="0.25">
      <c r="A31049" s="3" t="str">
        <f t="shared" si="680"/>
        <v/>
      </c>
      <c r="L31049"/>
    </row>
    <row r="31050" spans="1:12" x14ac:dyDescent="0.25">
      <c r="A31050" s="3" t="str">
        <f t="shared" si="680"/>
        <v/>
      </c>
      <c r="L31050"/>
    </row>
    <row r="31051" spans="1:12" x14ac:dyDescent="0.25">
      <c r="A31051" s="3" t="str">
        <f t="shared" si="680"/>
        <v/>
      </c>
      <c r="L31051"/>
    </row>
    <row r="31052" spans="1:12" x14ac:dyDescent="0.25">
      <c r="A31052" s="3" t="str">
        <f t="shared" si="680"/>
        <v/>
      </c>
      <c r="L31052"/>
    </row>
    <row r="31053" spans="1:12" x14ac:dyDescent="0.25">
      <c r="A31053" s="3" t="str">
        <f t="shared" si="680"/>
        <v/>
      </c>
      <c r="L31053"/>
    </row>
    <row r="31054" spans="1:12" x14ac:dyDescent="0.25">
      <c r="A31054" s="3" t="str">
        <f t="shared" si="680"/>
        <v/>
      </c>
      <c r="L31054"/>
    </row>
    <row r="31055" spans="1:12" x14ac:dyDescent="0.25">
      <c r="A31055" s="3" t="str">
        <f t="shared" si="680"/>
        <v/>
      </c>
      <c r="L31055"/>
    </row>
    <row r="31056" spans="1:12" x14ac:dyDescent="0.25">
      <c r="A31056" s="3" t="str">
        <f t="shared" si="680"/>
        <v/>
      </c>
      <c r="L31056"/>
    </row>
    <row r="31057" spans="1:12" x14ac:dyDescent="0.25">
      <c r="A31057" s="3" t="str">
        <f t="shared" ref="A31057:A31120" si="681">IF(B31043="","",CONCATENATE(MONTH(B31043),YEAR(B31043)))</f>
        <v/>
      </c>
      <c r="L31057"/>
    </row>
    <row r="31058" spans="1:12" x14ac:dyDescent="0.25">
      <c r="A31058" s="3" t="str">
        <f t="shared" si="681"/>
        <v/>
      </c>
      <c r="L31058"/>
    </row>
    <row r="31059" spans="1:12" x14ac:dyDescent="0.25">
      <c r="A31059" s="3" t="str">
        <f t="shared" si="681"/>
        <v/>
      </c>
      <c r="L31059"/>
    </row>
    <row r="31060" spans="1:12" x14ac:dyDescent="0.25">
      <c r="A31060" s="3" t="str">
        <f t="shared" si="681"/>
        <v/>
      </c>
      <c r="L31060"/>
    </row>
    <row r="31061" spans="1:12" x14ac:dyDescent="0.25">
      <c r="A31061" s="3" t="str">
        <f t="shared" si="681"/>
        <v/>
      </c>
      <c r="L31061"/>
    </row>
    <row r="31062" spans="1:12" x14ac:dyDescent="0.25">
      <c r="A31062" s="3" t="str">
        <f t="shared" si="681"/>
        <v/>
      </c>
      <c r="L31062"/>
    </row>
    <row r="31063" spans="1:12" x14ac:dyDescent="0.25">
      <c r="A31063" s="3" t="str">
        <f t="shared" si="681"/>
        <v/>
      </c>
      <c r="L31063"/>
    </row>
    <row r="31064" spans="1:12" x14ac:dyDescent="0.25">
      <c r="A31064" s="3" t="str">
        <f t="shared" si="681"/>
        <v/>
      </c>
      <c r="L31064"/>
    </row>
    <row r="31065" spans="1:12" x14ac:dyDescent="0.25">
      <c r="A31065" s="3" t="str">
        <f t="shared" si="681"/>
        <v/>
      </c>
      <c r="L31065"/>
    </row>
    <row r="31066" spans="1:12" x14ac:dyDescent="0.25">
      <c r="A31066" s="3" t="str">
        <f t="shared" si="681"/>
        <v/>
      </c>
      <c r="L31066"/>
    </row>
    <row r="31067" spans="1:12" x14ac:dyDescent="0.25">
      <c r="A31067" s="3" t="str">
        <f t="shared" si="681"/>
        <v/>
      </c>
      <c r="L31067"/>
    </row>
    <row r="31068" spans="1:12" x14ac:dyDescent="0.25">
      <c r="A31068" s="3" t="str">
        <f t="shared" si="681"/>
        <v/>
      </c>
      <c r="L31068"/>
    </row>
    <row r="31069" spans="1:12" x14ac:dyDescent="0.25">
      <c r="A31069" s="3" t="str">
        <f t="shared" si="681"/>
        <v/>
      </c>
      <c r="L31069"/>
    </row>
    <row r="31070" spans="1:12" x14ac:dyDescent="0.25">
      <c r="A31070" s="3" t="str">
        <f t="shared" si="681"/>
        <v/>
      </c>
      <c r="L31070"/>
    </row>
    <row r="31071" spans="1:12" x14ac:dyDescent="0.25">
      <c r="A31071" s="3" t="str">
        <f t="shared" si="681"/>
        <v/>
      </c>
      <c r="L31071"/>
    </row>
    <row r="31072" spans="1:12" x14ac:dyDescent="0.25">
      <c r="A31072" s="3" t="str">
        <f t="shared" si="681"/>
        <v/>
      </c>
      <c r="L31072"/>
    </row>
    <row r="31073" spans="1:12" x14ac:dyDescent="0.25">
      <c r="A31073" s="3" t="str">
        <f t="shared" si="681"/>
        <v/>
      </c>
      <c r="L31073"/>
    </row>
    <row r="31074" spans="1:12" x14ac:dyDescent="0.25">
      <c r="A31074" s="3" t="str">
        <f t="shared" si="681"/>
        <v/>
      </c>
      <c r="L31074"/>
    </row>
    <row r="31075" spans="1:12" x14ac:dyDescent="0.25">
      <c r="A31075" s="3" t="str">
        <f t="shared" si="681"/>
        <v/>
      </c>
      <c r="L31075"/>
    </row>
    <row r="31076" spans="1:12" x14ac:dyDescent="0.25">
      <c r="A31076" s="3" t="str">
        <f t="shared" si="681"/>
        <v/>
      </c>
      <c r="L31076"/>
    </row>
    <row r="31077" spans="1:12" x14ac:dyDescent="0.25">
      <c r="A31077" s="3" t="str">
        <f t="shared" si="681"/>
        <v/>
      </c>
      <c r="L31077"/>
    </row>
    <row r="31078" spans="1:12" x14ac:dyDescent="0.25">
      <c r="A31078" s="3" t="str">
        <f t="shared" si="681"/>
        <v/>
      </c>
      <c r="L31078"/>
    </row>
    <row r="31079" spans="1:12" x14ac:dyDescent="0.25">
      <c r="A31079" s="3" t="str">
        <f t="shared" si="681"/>
        <v/>
      </c>
      <c r="L31079"/>
    </row>
    <row r="31080" spans="1:12" x14ac:dyDescent="0.25">
      <c r="A31080" s="3" t="str">
        <f t="shared" si="681"/>
        <v/>
      </c>
      <c r="L31080"/>
    </row>
    <row r="31081" spans="1:12" x14ac:dyDescent="0.25">
      <c r="A31081" s="3" t="str">
        <f t="shared" si="681"/>
        <v/>
      </c>
      <c r="L31081"/>
    </row>
    <row r="31082" spans="1:12" x14ac:dyDescent="0.25">
      <c r="A31082" s="3" t="str">
        <f t="shared" si="681"/>
        <v/>
      </c>
      <c r="L31082"/>
    </row>
    <row r="31083" spans="1:12" x14ac:dyDescent="0.25">
      <c r="A31083" s="3" t="str">
        <f t="shared" si="681"/>
        <v/>
      </c>
      <c r="L31083"/>
    </row>
    <row r="31084" spans="1:12" x14ac:dyDescent="0.25">
      <c r="A31084" s="3" t="str">
        <f t="shared" si="681"/>
        <v/>
      </c>
      <c r="L31084"/>
    </row>
    <row r="31085" spans="1:12" x14ac:dyDescent="0.25">
      <c r="A31085" s="3" t="str">
        <f t="shared" si="681"/>
        <v/>
      </c>
      <c r="L31085"/>
    </row>
    <row r="31086" spans="1:12" x14ac:dyDescent="0.25">
      <c r="A31086" s="3" t="str">
        <f t="shared" si="681"/>
        <v/>
      </c>
      <c r="L31086"/>
    </row>
    <row r="31087" spans="1:12" x14ac:dyDescent="0.25">
      <c r="A31087" s="3" t="str">
        <f t="shared" si="681"/>
        <v/>
      </c>
      <c r="L31087"/>
    </row>
    <row r="31088" spans="1:12" x14ac:dyDescent="0.25">
      <c r="A31088" s="3" t="str">
        <f t="shared" si="681"/>
        <v/>
      </c>
      <c r="L31088"/>
    </row>
    <row r="31089" spans="1:12" x14ac:dyDescent="0.25">
      <c r="A31089" s="3" t="str">
        <f t="shared" si="681"/>
        <v/>
      </c>
      <c r="L31089"/>
    </row>
    <row r="31090" spans="1:12" x14ac:dyDescent="0.25">
      <c r="A31090" s="3" t="str">
        <f t="shared" si="681"/>
        <v/>
      </c>
      <c r="L31090"/>
    </row>
    <row r="31091" spans="1:12" x14ac:dyDescent="0.25">
      <c r="A31091" s="3" t="str">
        <f t="shared" si="681"/>
        <v/>
      </c>
      <c r="L31091"/>
    </row>
    <row r="31092" spans="1:12" x14ac:dyDescent="0.25">
      <c r="A31092" s="3" t="str">
        <f t="shared" si="681"/>
        <v/>
      </c>
      <c r="L31092"/>
    </row>
    <row r="31093" spans="1:12" x14ac:dyDescent="0.25">
      <c r="A31093" s="3" t="str">
        <f t="shared" si="681"/>
        <v/>
      </c>
      <c r="L31093"/>
    </row>
    <row r="31094" spans="1:12" x14ac:dyDescent="0.25">
      <c r="A31094" s="3" t="str">
        <f t="shared" si="681"/>
        <v/>
      </c>
      <c r="L31094"/>
    </row>
    <row r="31095" spans="1:12" x14ac:dyDescent="0.25">
      <c r="A31095" s="3" t="str">
        <f t="shared" si="681"/>
        <v/>
      </c>
      <c r="L31095"/>
    </row>
    <row r="31096" spans="1:12" x14ac:dyDescent="0.25">
      <c r="A31096" s="3" t="str">
        <f t="shared" si="681"/>
        <v/>
      </c>
      <c r="L31096"/>
    </row>
    <row r="31097" spans="1:12" x14ac:dyDescent="0.25">
      <c r="A31097" s="3" t="str">
        <f t="shared" si="681"/>
        <v/>
      </c>
      <c r="L31097"/>
    </row>
    <row r="31098" spans="1:12" x14ac:dyDescent="0.25">
      <c r="A31098" s="3" t="str">
        <f t="shared" si="681"/>
        <v/>
      </c>
      <c r="L31098"/>
    </row>
    <row r="31099" spans="1:12" x14ac:dyDescent="0.25">
      <c r="A31099" s="3" t="str">
        <f t="shared" si="681"/>
        <v/>
      </c>
      <c r="L31099"/>
    </row>
    <row r="31100" spans="1:12" x14ac:dyDescent="0.25">
      <c r="A31100" s="3" t="str">
        <f t="shared" si="681"/>
        <v/>
      </c>
      <c r="L31100"/>
    </row>
    <row r="31101" spans="1:12" x14ac:dyDescent="0.25">
      <c r="A31101" s="3" t="str">
        <f t="shared" si="681"/>
        <v/>
      </c>
      <c r="L31101"/>
    </row>
    <row r="31102" spans="1:12" x14ac:dyDescent="0.25">
      <c r="A31102" s="3" t="str">
        <f t="shared" si="681"/>
        <v/>
      </c>
      <c r="L31102"/>
    </row>
    <row r="31103" spans="1:12" x14ac:dyDescent="0.25">
      <c r="A31103" s="3" t="str">
        <f t="shared" si="681"/>
        <v/>
      </c>
      <c r="L31103"/>
    </row>
    <row r="31104" spans="1:12" x14ac:dyDescent="0.25">
      <c r="A31104" s="3" t="str">
        <f t="shared" si="681"/>
        <v/>
      </c>
      <c r="L31104"/>
    </row>
    <row r="31105" spans="1:12" x14ac:dyDescent="0.25">
      <c r="A31105" s="3" t="str">
        <f t="shared" si="681"/>
        <v/>
      </c>
      <c r="L31105"/>
    </row>
    <row r="31106" spans="1:12" x14ac:dyDescent="0.25">
      <c r="A31106" s="3" t="str">
        <f t="shared" si="681"/>
        <v/>
      </c>
      <c r="L31106"/>
    </row>
    <row r="31107" spans="1:12" x14ac:dyDescent="0.25">
      <c r="A31107" s="3" t="str">
        <f t="shared" si="681"/>
        <v/>
      </c>
      <c r="L31107"/>
    </row>
    <row r="31108" spans="1:12" x14ac:dyDescent="0.25">
      <c r="A31108" s="3" t="str">
        <f t="shared" si="681"/>
        <v/>
      </c>
      <c r="L31108"/>
    </row>
    <row r="31109" spans="1:12" x14ac:dyDescent="0.25">
      <c r="A31109" s="3" t="str">
        <f t="shared" si="681"/>
        <v/>
      </c>
      <c r="L31109"/>
    </row>
    <row r="31110" spans="1:12" x14ac:dyDescent="0.25">
      <c r="A31110" s="3" t="str">
        <f t="shared" si="681"/>
        <v/>
      </c>
      <c r="L31110"/>
    </row>
    <row r="31111" spans="1:12" x14ac:dyDescent="0.25">
      <c r="A31111" s="3" t="str">
        <f t="shared" si="681"/>
        <v/>
      </c>
      <c r="L31111"/>
    </row>
    <row r="31112" spans="1:12" x14ac:dyDescent="0.25">
      <c r="A31112" s="3" t="str">
        <f t="shared" si="681"/>
        <v/>
      </c>
      <c r="L31112"/>
    </row>
    <row r="31113" spans="1:12" x14ac:dyDescent="0.25">
      <c r="A31113" s="3" t="str">
        <f t="shared" si="681"/>
        <v/>
      </c>
      <c r="L31113"/>
    </row>
    <row r="31114" spans="1:12" x14ac:dyDescent="0.25">
      <c r="A31114" s="3" t="str">
        <f t="shared" si="681"/>
        <v/>
      </c>
      <c r="L31114"/>
    </row>
    <row r="31115" spans="1:12" x14ac:dyDescent="0.25">
      <c r="A31115" s="3" t="str">
        <f t="shared" si="681"/>
        <v/>
      </c>
      <c r="L31115"/>
    </row>
    <row r="31116" spans="1:12" x14ac:dyDescent="0.25">
      <c r="A31116" s="3" t="str">
        <f t="shared" si="681"/>
        <v/>
      </c>
      <c r="L31116"/>
    </row>
    <row r="31117" spans="1:12" x14ac:dyDescent="0.25">
      <c r="A31117" s="3" t="str">
        <f t="shared" si="681"/>
        <v/>
      </c>
      <c r="L31117"/>
    </row>
    <row r="31118" spans="1:12" x14ac:dyDescent="0.25">
      <c r="A31118" s="3" t="str">
        <f t="shared" si="681"/>
        <v/>
      </c>
      <c r="L31118"/>
    </row>
    <row r="31119" spans="1:12" x14ac:dyDescent="0.25">
      <c r="A31119" s="3" t="str">
        <f t="shared" si="681"/>
        <v/>
      </c>
      <c r="L31119"/>
    </row>
    <row r="31120" spans="1:12" x14ac:dyDescent="0.25">
      <c r="A31120" s="3" t="str">
        <f t="shared" si="681"/>
        <v/>
      </c>
      <c r="L31120"/>
    </row>
    <row r="31121" spans="1:12" x14ac:dyDescent="0.25">
      <c r="A31121" s="3" t="str">
        <f t="shared" ref="A31121:A31184" si="682">IF(B31107="","",CONCATENATE(MONTH(B31107),YEAR(B31107)))</f>
        <v/>
      </c>
      <c r="L31121"/>
    </row>
    <row r="31122" spans="1:12" x14ac:dyDescent="0.25">
      <c r="A31122" s="3" t="str">
        <f t="shared" si="682"/>
        <v/>
      </c>
      <c r="L31122"/>
    </row>
    <row r="31123" spans="1:12" x14ac:dyDescent="0.25">
      <c r="A31123" s="3" t="str">
        <f t="shared" si="682"/>
        <v/>
      </c>
      <c r="L31123"/>
    </row>
    <row r="31124" spans="1:12" x14ac:dyDescent="0.25">
      <c r="A31124" s="3" t="str">
        <f t="shared" si="682"/>
        <v/>
      </c>
      <c r="L31124"/>
    </row>
    <row r="31125" spans="1:12" x14ac:dyDescent="0.25">
      <c r="A31125" s="3" t="str">
        <f t="shared" si="682"/>
        <v/>
      </c>
      <c r="L31125"/>
    </row>
    <row r="31126" spans="1:12" x14ac:dyDescent="0.25">
      <c r="A31126" s="3" t="str">
        <f t="shared" si="682"/>
        <v/>
      </c>
      <c r="L31126"/>
    </row>
    <row r="31127" spans="1:12" x14ac:dyDescent="0.25">
      <c r="A31127" s="3" t="str">
        <f t="shared" si="682"/>
        <v/>
      </c>
      <c r="L31127"/>
    </row>
    <row r="31128" spans="1:12" x14ac:dyDescent="0.25">
      <c r="A31128" s="3" t="str">
        <f t="shared" si="682"/>
        <v/>
      </c>
      <c r="L31128"/>
    </row>
    <row r="31129" spans="1:12" x14ac:dyDescent="0.25">
      <c r="A31129" s="3" t="str">
        <f t="shared" si="682"/>
        <v/>
      </c>
      <c r="L31129"/>
    </row>
    <row r="31130" spans="1:12" x14ac:dyDescent="0.25">
      <c r="A31130" s="3" t="str">
        <f t="shared" si="682"/>
        <v/>
      </c>
      <c r="L31130"/>
    </row>
    <row r="31131" spans="1:12" x14ac:dyDescent="0.25">
      <c r="A31131" s="3" t="str">
        <f t="shared" si="682"/>
        <v/>
      </c>
      <c r="L31131"/>
    </row>
    <row r="31132" spans="1:12" x14ac:dyDescent="0.25">
      <c r="A31132" s="3" t="str">
        <f t="shared" si="682"/>
        <v/>
      </c>
      <c r="L31132"/>
    </row>
    <row r="31133" spans="1:12" x14ac:dyDescent="0.25">
      <c r="A31133" s="3" t="str">
        <f t="shared" si="682"/>
        <v/>
      </c>
      <c r="L31133"/>
    </row>
    <row r="31134" spans="1:12" x14ac:dyDescent="0.25">
      <c r="A31134" s="3" t="str">
        <f t="shared" si="682"/>
        <v/>
      </c>
      <c r="L31134"/>
    </row>
    <row r="31135" spans="1:12" x14ac:dyDescent="0.25">
      <c r="A31135" s="3" t="str">
        <f t="shared" si="682"/>
        <v/>
      </c>
      <c r="L31135"/>
    </row>
    <row r="31136" spans="1:12" x14ac:dyDescent="0.25">
      <c r="A31136" s="3" t="str">
        <f t="shared" si="682"/>
        <v/>
      </c>
      <c r="L31136"/>
    </row>
    <row r="31137" spans="1:12" x14ac:dyDescent="0.25">
      <c r="A31137" s="3" t="str">
        <f t="shared" si="682"/>
        <v/>
      </c>
      <c r="L31137"/>
    </row>
    <row r="31138" spans="1:12" x14ac:dyDescent="0.25">
      <c r="A31138" s="3" t="str">
        <f t="shared" si="682"/>
        <v/>
      </c>
      <c r="L31138"/>
    </row>
    <row r="31139" spans="1:12" x14ac:dyDescent="0.25">
      <c r="A31139" s="3" t="str">
        <f t="shared" si="682"/>
        <v/>
      </c>
      <c r="L31139"/>
    </row>
    <row r="31140" spans="1:12" x14ac:dyDescent="0.25">
      <c r="A31140" s="3" t="str">
        <f t="shared" si="682"/>
        <v/>
      </c>
      <c r="L31140"/>
    </row>
    <row r="31141" spans="1:12" x14ac:dyDescent="0.25">
      <c r="A31141" s="3" t="str">
        <f t="shared" si="682"/>
        <v/>
      </c>
      <c r="L31141"/>
    </row>
    <row r="31142" spans="1:12" x14ac:dyDescent="0.25">
      <c r="A31142" s="3" t="str">
        <f t="shared" si="682"/>
        <v/>
      </c>
      <c r="L31142"/>
    </row>
    <row r="31143" spans="1:12" x14ac:dyDescent="0.25">
      <c r="A31143" s="3" t="str">
        <f t="shared" si="682"/>
        <v/>
      </c>
      <c r="L31143"/>
    </row>
    <row r="31144" spans="1:12" x14ac:dyDescent="0.25">
      <c r="A31144" s="3" t="str">
        <f t="shared" si="682"/>
        <v/>
      </c>
      <c r="L31144"/>
    </row>
    <row r="31145" spans="1:12" x14ac:dyDescent="0.25">
      <c r="A31145" s="3" t="str">
        <f t="shared" si="682"/>
        <v/>
      </c>
      <c r="L31145"/>
    </row>
    <row r="31146" spans="1:12" x14ac:dyDescent="0.25">
      <c r="A31146" s="3" t="str">
        <f t="shared" si="682"/>
        <v/>
      </c>
      <c r="L31146"/>
    </row>
    <row r="31147" spans="1:12" x14ac:dyDescent="0.25">
      <c r="A31147" s="3" t="str">
        <f t="shared" si="682"/>
        <v/>
      </c>
      <c r="L31147"/>
    </row>
    <row r="31148" spans="1:12" x14ac:dyDescent="0.25">
      <c r="A31148" s="3" t="str">
        <f t="shared" si="682"/>
        <v/>
      </c>
      <c r="L31148"/>
    </row>
    <row r="31149" spans="1:12" x14ac:dyDescent="0.25">
      <c r="A31149" s="3" t="str">
        <f t="shared" si="682"/>
        <v/>
      </c>
      <c r="L31149"/>
    </row>
    <row r="31150" spans="1:12" x14ac:dyDescent="0.25">
      <c r="A31150" s="3" t="str">
        <f t="shared" si="682"/>
        <v/>
      </c>
      <c r="L31150"/>
    </row>
    <row r="31151" spans="1:12" x14ac:dyDescent="0.25">
      <c r="A31151" s="3" t="str">
        <f t="shared" si="682"/>
        <v/>
      </c>
      <c r="L31151"/>
    </row>
    <row r="31152" spans="1:12" x14ac:dyDescent="0.25">
      <c r="A31152" s="3" t="str">
        <f t="shared" si="682"/>
        <v/>
      </c>
      <c r="L31152"/>
    </row>
    <row r="31153" spans="1:12" x14ac:dyDescent="0.25">
      <c r="A31153" s="3" t="str">
        <f t="shared" si="682"/>
        <v/>
      </c>
      <c r="L31153"/>
    </row>
    <row r="31154" spans="1:12" x14ac:dyDescent="0.25">
      <c r="A31154" s="3" t="str">
        <f t="shared" si="682"/>
        <v/>
      </c>
      <c r="L31154"/>
    </row>
    <row r="31155" spans="1:12" x14ac:dyDescent="0.25">
      <c r="A31155" s="3" t="str">
        <f t="shared" si="682"/>
        <v/>
      </c>
      <c r="L31155"/>
    </row>
    <row r="31156" spans="1:12" x14ac:dyDescent="0.25">
      <c r="A31156" s="3" t="str">
        <f t="shared" si="682"/>
        <v/>
      </c>
      <c r="L31156"/>
    </row>
    <row r="31157" spans="1:12" x14ac:dyDescent="0.25">
      <c r="A31157" s="3" t="str">
        <f t="shared" si="682"/>
        <v/>
      </c>
      <c r="L31157"/>
    </row>
    <row r="31158" spans="1:12" x14ac:dyDescent="0.25">
      <c r="A31158" s="3" t="str">
        <f t="shared" si="682"/>
        <v/>
      </c>
      <c r="L31158"/>
    </row>
    <row r="31159" spans="1:12" x14ac:dyDescent="0.25">
      <c r="A31159" s="3" t="str">
        <f t="shared" si="682"/>
        <v/>
      </c>
      <c r="L31159"/>
    </row>
    <row r="31160" spans="1:12" x14ac:dyDescent="0.25">
      <c r="A31160" s="3" t="str">
        <f t="shared" si="682"/>
        <v/>
      </c>
      <c r="L31160"/>
    </row>
    <row r="31161" spans="1:12" x14ac:dyDescent="0.25">
      <c r="A31161" s="3" t="str">
        <f t="shared" si="682"/>
        <v/>
      </c>
      <c r="L31161"/>
    </row>
    <row r="31162" spans="1:12" x14ac:dyDescent="0.25">
      <c r="A31162" s="3" t="str">
        <f t="shared" si="682"/>
        <v/>
      </c>
      <c r="L31162"/>
    </row>
    <row r="31163" spans="1:12" x14ac:dyDescent="0.25">
      <c r="A31163" s="3" t="str">
        <f t="shared" si="682"/>
        <v/>
      </c>
      <c r="L31163"/>
    </row>
    <row r="31164" spans="1:12" x14ac:dyDescent="0.25">
      <c r="A31164" s="3" t="str">
        <f t="shared" si="682"/>
        <v/>
      </c>
      <c r="L31164"/>
    </row>
    <row r="31165" spans="1:12" x14ac:dyDescent="0.25">
      <c r="A31165" s="3" t="str">
        <f t="shared" si="682"/>
        <v/>
      </c>
      <c r="L31165"/>
    </row>
    <row r="31166" spans="1:12" x14ac:dyDescent="0.25">
      <c r="A31166" s="3" t="str">
        <f t="shared" si="682"/>
        <v/>
      </c>
      <c r="L31166"/>
    </row>
    <row r="31167" spans="1:12" x14ac:dyDescent="0.25">
      <c r="A31167" s="3" t="str">
        <f t="shared" si="682"/>
        <v/>
      </c>
      <c r="L31167"/>
    </row>
    <row r="31168" spans="1:12" x14ac:dyDescent="0.25">
      <c r="A31168" s="3" t="str">
        <f t="shared" si="682"/>
        <v/>
      </c>
      <c r="L31168"/>
    </row>
    <row r="31169" spans="1:12" x14ac:dyDescent="0.25">
      <c r="A31169" s="3" t="str">
        <f t="shared" si="682"/>
        <v/>
      </c>
      <c r="L31169"/>
    </row>
    <row r="31170" spans="1:12" x14ac:dyDescent="0.25">
      <c r="A31170" s="3" t="str">
        <f t="shared" si="682"/>
        <v/>
      </c>
      <c r="L31170"/>
    </row>
    <row r="31171" spans="1:12" x14ac:dyDescent="0.25">
      <c r="A31171" s="3" t="str">
        <f t="shared" si="682"/>
        <v/>
      </c>
      <c r="L31171"/>
    </row>
    <row r="31172" spans="1:12" x14ac:dyDescent="0.25">
      <c r="A31172" s="3" t="str">
        <f t="shared" si="682"/>
        <v/>
      </c>
      <c r="L31172"/>
    </row>
    <row r="31173" spans="1:12" x14ac:dyDescent="0.25">
      <c r="A31173" s="3" t="str">
        <f t="shared" si="682"/>
        <v/>
      </c>
      <c r="L31173"/>
    </row>
    <row r="31174" spans="1:12" x14ac:dyDescent="0.25">
      <c r="A31174" s="3" t="str">
        <f t="shared" si="682"/>
        <v/>
      </c>
      <c r="L31174"/>
    </row>
    <row r="31175" spans="1:12" x14ac:dyDescent="0.25">
      <c r="A31175" s="3" t="str">
        <f t="shared" si="682"/>
        <v/>
      </c>
      <c r="L31175"/>
    </row>
    <row r="31176" spans="1:12" x14ac:dyDescent="0.25">
      <c r="A31176" s="3" t="str">
        <f t="shared" si="682"/>
        <v/>
      </c>
      <c r="L31176"/>
    </row>
    <row r="31177" spans="1:12" x14ac:dyDescent="0.25">
      <c r="A31177" s="3" t="str">
        <f t="shared" si="682"/>
        <v/>
      </c>
      <c r="L31177"/>
    </row>
    <row r="31178" spans="1:12" x14ac:dyDescent="0.25">
      <c r="A31178" s="3" t="str">
        <f t="shared" si="682"/>
        <v/>
      </c>
      <c r="L31178"/>
    </row>
    <row r="31179" spans="1:12" x14ac:dyDescent="0.25">
      <c r="A31179" s="3" t="str">
        <f t="shared" si="682"/>
        <v/>
      </c>
      <c r="L31179"/>
    </row>
    <row r="31180" spans="1:12" x14ac:dyDescent="0.25">
      <c r="A31180" s="3" t="str">
        <f t="shared" si="682"/>
        <v/>
      </c>
      <c r="L31180"/>
    </row>
    <row r="31181" spans="1:12" x14ac:dyDescent="0.25">
      <c r="A31181" s="3" t="str">
        <f t="shared" si="682"/>
        <v/>
      </c>
      <c r="L31181"/>
    </row>
    <row r="31182" spans="1:12" x14ac:dyDescent="0.25">
      <c r="A31182" s="3" t="str">
        <f t="shared" si="682"/>
        <v/>
      </c>
      <c r="L31182"/>
    </row>
    <row r="31183" spans="1:12" x14ac:dyDescent="0.25">
      <c r="A31183" s="3" t="str">
        <f t="shared" si="682"/>
        <v/>
      </c>
      <c r="L31183"/>
    </row>
    <row r="31184" spans="1:12" x14ac:dyDescent="0.25">
      <c r="A31184" s="3" t="str">
        <f t="shared" si="682"/>
        <v/>
      </c>
      <c r="L31184"/>
    </row>
    <row r="31185" spans="1:12" x14ac:dyDescent="0.25">
      <c r="A31185" s="3" t="str">
        <f t="shared" ref="A31185:A31248" si="683">IF(B31171="","",CONCATENATE(MONTH(B31171),YEAR(B31171)))</f>
        <v/>
      </c>
      <c r="L31185"/>
    </row>
    <row r="31186" spans="1:12" x14ac:dyDescent="0.25">
      <c r="A31186" s="3" t="str">
        <f t="shared" si="683"/>
        <v/>
      </c>
      <c r="L31186"/>
    </row>
    <row r="31187" spans="1:12" x14ac:dyDescent="0.25">
      <c r="A31187" s="3" t="str">
        <f t="shared" si="683"/>
        <v/>
      </c>
      <c r="L31187"/>
    </row>
    <row r="31188" spans="1:12" x14ac:dyDescent="0.25">
      <c r="A31188" s="3" t="str">
        <f t="shared" si="683"/>
        <v/>
      </c>
      <c r="L31188"/>
    </row>
    <row r="31189" spans="1:12" x14ac:dyDescent="0.25">
      <c r="A31189" s="3" t="str">
        <f t="shared" si="683"/>
        <v/>
      </c>
      <c r="L31189"/>
    </row>
    <row r="31190" spans="1:12" x14ac:dyDescent="0.25">
      <c r="A31190" s="3" t="str">
        <f t="shared" si="683"/>
        <v/>
      </c>
      <c r="L31190"/>
    </row>
    <row r="31191" spans="1:12" x14ac:dyDescent="0.25">
      <c r="A31191" s="3" t="str">
        <f t="shared" si="683"/>
        <v/>
      </c>
      <c r="L31191"/>
    </row>
    <row r="31192" spans="1:12" x14ac:dyDescent="0.25">
      <c r="A31192" s="3" t="str">
        <f t="shared" si="683"/>
        <v/>
      </c>
      <c r="L31192"/>
    </row>
    <row r="31193" spans="1:12" x14ac:dyDescent="0.25">
      <c r="A31193" s="3" t="str">
        <f t="shared" si="683"/>
        <v/>
      </c>
      <c r="L31193"/>
    </row>
    <row r="31194" spans="1:12" x14ac:dyDescent="0.25">
      <c r="A31194" s="3" t="str">
        <f t="shared" si="683"/>
        <v/>
      </c>
      <c r="L31194"/>
    </row>
    <row r="31195" spans="1:12" x14ac:dyDescent="0.25">
      <c r="A31195" s="3" t="str">
        <f t="shared" si="683"/>
        <v/>
      </c>
      <c r="L31195"/>
    </row>
    <row r="31196" spans="1:12" x14ac:dyDescent="0.25">
      <c r="A31196" s="3" t="str">
        <f t="shared" si="683"/>
        <v/>
      </c>
      <c r="L31196"/>
    </row>
    <row r="31197" spans="1:12" x14ac:dyDescent="0.25">
      <c r="A31197" s="3" t="str">
        <f t="shared" si="683"/>
        <v/>
      </c>
      <c r="L31197"/>
    </row>
    <row r="31198" spans="1:12" x14ac:dyDescent="0.25">
      <c r="A31198" s="3" t="str">
        <f t="shared" si="683"/>
        <v/>
      </c>
      <c r="L31198"/>
    </row>
    <row r="31199" spans="1:12" x14ac:dyDescent="0.25">
      <c r="A31199" s="3" t="str">
        <f t="shared" si="683"/>
        <v/>
      </c>
      <c r="L31199"/>
    </row>
    <row r="31200" spans="1:12" x14ac:dyDescent="0.25">
      <c r="A31200" s="3" t="str">
        <f t="shared" si="683"/>
        <v/>
      </c>
      <c r="L31200"/>
    </row>
    <row r="31201" spans="1:12" x14ac:dyDescent="0.25">
      <c r="A31201" s="3" t="str">
        <f t="shared" si="683"/>
        <v/>
      </c>
      <c r="L31201"/>
    </row>
    <row r="31202" spans="1:12" x14ac:dyDescent="0.25">
      <c r="A31202" s="3" t="str">
        <f t="shared" si="683"/>
        <v/>
      </c>
      <c r="L31202"/>
    </row>
    <row r="31203" spans="1:12" x14ac:dyDescent="0.25">
      <c r="A31203" s="3" t="str">
        <f t="shared" si="683"/>
        <v/>
      </c>
      <c r="L31203"/>
    </row>
    <row r="31204" spans="1:12" x14ac:dyDescent="0.25">
      <c r="A31204" s="3" t="str">
        <f t="shared" si="683"/>
        <v/>
      </c>
      <c r="L31204"/>
    </row>
    <row r="31205" spans="1:12" x14ac:dyDescent="0.25">
      <c r="A31205" s="3" t="str">
        <f t="shared" si="683"/>
        <v/>
      </c>
      <c r="L31205"/>
    </row>
    <row r="31206" spans="1:12" x14ac:dyDescent="0.25">
      <c r="A31206" s="3" t="str">
        <f t="shared" si="683"/>
        <v/>
      </c>
      <c r="L31206"/>
    </row>
    <row r="31207" spans="1:12" x14ac:dyDescent="0.25">
      <c r="A31207" s="3" t="str">
        <f t="shared" si="683"/>
        <v/>
      </c>
      <c r="L31207"/>
    </row>
    <row r="31208" spans="1:12" x14ac:dyDescent="0.25">
      <c r="A31208" s="3" t="str">
        <f t="shared" si="683"/>
        <v/>
      </c>
      <c r="L31208"/>
    </row>
    <row r="31209" spans="1:12" x14ac:dyDescent="0.25">
      <c r="A31209" s="3" t="str">
        <f t="shared" si="683"/>
        <v/>
      </c>
      <c r="L31209"/>
    </row>
    <row r="31210" spans="1:12" x14ac:dyDescent="0.25">
      <c r="A31210" s="3" t="str">
        <f t="shared" si="683"/>
        <v/>
      </c>
      <c r="L31210"/>
    </row>
    <row r="31211" spans="1:12" x14ac:dyDescent="0.25">
      <c r="A31211" s="3" t="str">
        <f t="shared" si="683"/>
        <v/>
      </c>
      <c r="L31211"/>
    </row>
    <row r="31212" spans="1:12" x14ac:dyDescent="0.25">
      <c r="A31212" s="3" t="str">
        <f t="shared" si="683"/>
        <v/>
      </c>
      <c r="L31212"/>
    </row>
    <row r="31213" spans="1:12" x14ac:dyDescent="0.25">
      <c r="A31213" s="3" t="str">
        <f t="shared" si="683"/>
        <v/>
      </c>
      <c r="L31213"/>
    </row>
    <row r="31214" spans="1:12" x14ac:dyDescent="0.25">
      <c r="A31214" s="3" t="str">
        <f t="shared" si="683"/>
        <v/>
      </c>
      <c r="L31214"/>
    </row>
    <row r="31215" spans="1:12" x14ac:dyDescent="0.25">
      <c r="A31215" s="3" t="str">
        <f t="shared" si="683"/>
        <v/>
      </c>
      <c r="L31215"/>
    </row>
    <row r="31216" spans="1:12" x14ac:dyDescent="0.25">
      <c r="A31216" s="3" t="str">
        <f t="shared" si="683"/>
        <v/>
      </c>
      <c r="L31216"/>
    </row>
    <row r="31217" spans="1:12" x14ac:dyDescent="0.25">
      <c r="A31217" s="3" t="str">
        <f t="shared" si="683"/>
        <v/>
      </c>
      <c r="L31217"/>
    </row>
    <row r="31218" spans="1:12" x14ac:dyDescent="0.25">
      <c r="A31218" s="3" t="str">
        <f t="shared" si="683"/>
        <v/>
      </c>
      <c r="L31218"/>
    </row>
    <row r="31219" spans="1:12" x14ac:dyDescent="0.25">
      <c r="A31219" s="3" t="str">
        <f t="shared" si="683"/>
        <v/>
      </c>
      <c r="L31219"/>
    </row>
    <row r="31220" spans="1:12" x14ac:dyDescent="0.25">
      <c r="A31220" s="3" t="str">
        <f t="shared" si="683"/>
        <v/>
      </c>
      <c r="L31220"/>
    </row>
    <row r="31221" spans="1:12" x14ac:dyDescent="0.25">
      <c r="A31221" s="3" t="str">
        <f t="shared" si="683"/>
        <v/>
      </c>
      <c r="L31221"/>
    </row>
    <row r="31222" spans="1:12" x14ac:dyDescent="0.25">
      <c r="A31222" s="3" t="str">
        <f t="shared" si="683"/>
        <v/>
      </c>
      <c r="L31222"/>
    </row>
    <row r="31223" spans="1:12" x14ac:dyDescent="0.25">
      <c r="A31223" s="3" t="str">
        <f t="shared" si="683"/>
        <v/>
      </c>
      <c r="L31223"/>
    </row>
    <row r="31224" spans="1:12" x14ac:dyDescent="0.25">
      <c r="A31224" s="3" t="str">
        <f t="shared" si="683"/>
        <v/>
      </c>
      <c r="L31224"/>
    </row>
    <row r="31225" spans="1:12" x14ac:dyDescent="0.25">
      <c r="A31225" s="3" t="str">
        <f t="shared" si="683"/>
        <v/>
      </c>
      <c r="L31225"/>
    </row>
    <row r="31226" spans="1:12" x14ac:dyDescent="0.25">
      <c r="A31226" s="3" t="str">
        <f t="shared" si="683"/>
        <v/>
      </c>
      <c r="L31226"/>
    </row>
    <row r="31227" spans="1:12" x14ac:dyDescent="0.25">
      <c r="A31227" s="3" t="str">
        <f t="shared" si="683"/>
        <v/>
      </c>
      <c r="L31227"/>
    </row>
    <row r="31228" spans="1:12" x14ac:dyDescent="0.25">
      <c r="A31228" s="3" t="str">
        <f t="shared" si="683"/>
        <v/>
      </c>
      <c r="L31228"/>
    </row>
    <row r="31229" spans="1:12" x14ac:dyDescent="0.25">
      <c r="A31229" s="3" t="str">
        <f t="shared" si="683"/>
        <v/>
      </c>
      <c r="L31229"/>
    </row>
    <row r="31230" spans="1:12" x14ac:dyDescent="0.25">
      <c r="A31230" s="3" t="str">
        <f t="shared" si="683"/>
        <v/>
      </c>
      <c r="L31230"/>
    </row>
    <row r="31231" spans="1:12" x14ac:dyDescent="0.25">
      <c r="A31231" s="3" t="str">
        <f t="shared" si="683"/>
        <v/>
      </c>
      <c r="L31231"/>
    </row>
    <row r="31232" spans="1:12" x14ac:dyDescent="0.25">
      <c r="A31232" s="3" t="str">
        <f t="shared" si="683"/>
        <v/>
      </c>
      <c r="L31232"/>
    </row>
    <row r="31233" spans="1:12" x14ac:dyDescent="0.25">
      <c r="A31233" s="3" t="str">
        <f t="shared" si="683"/>
        <v/>
      </c>
      <c r="L31233"/>
    </row>
    <row r="31234" spans="1:12" x14ac:dyDescent="0.25">
      <c r="A31234" s="3" t="str">
        <f t="shared" si="683"/>
        <v/>
      </c>
      <c r="L31234"/>
    </row>
    <row r="31235" spans="1:12" x14ac:dyDescent="0.25">
      <c r="A31235" s="3" t="str">
        <f t="shared" si="683"/>
        <v/>
      </c>
      <c r="L31235"/>
    </row>
    <row r="31236" spans="1:12" x14ac:dyDescent="0.25">
      <c r="A31236" s="3" t="str">
        <f t="shared" si="683"/>
        <v/>
      </c>
      <c r="L31236"/>
    </row>
    <row r="31237" spans="1:12" x14ac:dyDescent="0.25">
      <c r="A31237" s="3" t="str">
        <f t="shared" si="683"/>
        <v/>
      </c>
      <c r="L31237"/>
    </row>
    <row r="31238" spans="1:12" x14ac:dyDescent="0.25">
      <c r="A31238" s="3" t="str">
        <f t="shared" si="683"/>
        <v/>
      </c>
      <c r="L31238"/>
    </row>
    <row r="31239" spans="1:12" x14ac:dyDescent="0.25">
      <c r="A31239" s="3" t="str">
        <f t="shared" si="683"/>
        <v/>
      </c>
      <c r="L31239"/>
    </row>
    <row r="31240" spans="1:12" x14ac:dyDescent="0.25">
      <c r="A31240" s="3" t="str">
        <f t="shared" si="683"/>
        <v/>
      </c>
      <c r="L31240"/>
    </row>
    <row r="31241" spans="1:12" x14ac:dyDescent="0.25">
      <c r="A31241" s="3" t="str">
        <f t="shared" si="683"/>
        <v/>
      </c>
      <c r="L31241"/>
    </row>
    <row r="31242" spans="1:12" x14ac:dyDescent="0.25">
      <c r="A31242" s="3" t="str">
        <f t="shared" si="683"/>
        <v/>
      </c>
      <c r="L31242"/>
    </row>
    <row r="31243" spans="1:12" x14ac:dyDescent="0.25">
      <c r="A31243" s="3" t="str">
        <f t="shared" si="683"/>
        <v/>
      </c>
      <c r="L31243"/>
    </row>
    <row r="31244" spans="1:12" x14ac:dyDescent="0.25">
      <c r="A31244" s="3" t="str">
        <f t="shared" si="683"/>
        <v/>
      </c>
      <c r="L31244"/>
    </row>
    <row r="31245" spans="1:12" x14ac:dyDescent="0.25">
      <c r="A31245" s="3" t="str">
        <f t="shared" si="683"/>
        <v/>
      </c>
      <c r="L31245"/>
    </row>
    <row r="31246" spans="1:12" x14ac:dyDescent="0.25">
      <c r="A31246" s="3" t="str">
        <f t="shared" si="683"/>
        <v/>
      </c>
      <c r="L31246"/>
    </row>
    <row r="31247" spans="1:12" x14ac:dyDescent="0.25">
      <c r="A31247" s="3" t="str">
        <f t="shared" si="683"/>
        <v/>
      </c>
      <c r="L31247"/>
    </row>
    <row r="31248" spans="1:12" x14ac:dyDescent="0.25">
      <c r="A31248" s="3" t="str">
        <f t="shared" si="683"/>
        <v/>
      </c>
      <c r="L31248"/>
    </row>
    <row r="31249" spans="1:12" x14ac:dyDescent="0.25">
      <c r="A31249" s="3" t="str">
        <f t="shared" ref="A31249:A31312" si="684">IF(B31235="","",CONCATENATE(MONTH(B31235),YEAR(B31235)))</f>
        <v/>
      </c>
      <c r="L31249"/>
    </row>
    <row r="31250" spans="1:12" x14ac:dyDescent="0.25">
      <c r="A31250" s="3" t="str">
        <f t="shared" si="684"/>
        <v/>
      </c>
      <c r="L31250"/>
    </row>
    <row r="31251" spans="1:12" x14ac:dyDescent="0.25">
      <c r="A31251" s="3" t="str">
        <f t="shared" si="684"/>
        <v/>
      </c>
      <c r="L31251"/>
    </row>
    <row r="31252" spans="1:12" x14ac:dyDescent="0.25">
      <c r="A31252" s="3" t="str">
        <f t="shared" si="684"/>
        <v/>
      </c>
      <c r="L31252"/>
    </row>
    <row r="31253" spans="1:12" x14ac:dyDescent="0.25">
      <c r="A31253" s="3" t="str">
        <f t="shared" si="684"/>
        <v/>
      </c>
      <c r="L31253"/>
    </row>
    <row r="31254" spans="1:12" x14ac:dyDescent="0.25">
      <c r="A31254" s="3" t="str">
        <f t="shared" si="684"/>
        <v/>
      </c>
      <c r="L31254"/>
    </row>
    <row r="31255" spans="1:12" x14ac:dyDescent="0.25">
      <c r="A31255" s="3" t="str">
        <f t="shared" si="684"/>
        <v/>
      </c>
      <c r="L31255"/>
    </row>
    <row r="31256" spans="1:12" x14ac:dyDescent="0.25">
      <c r="A31256" s="3" t="str">
        <f t="shared" si="684"/>
        <v/>
      </c>
      <c r="L31256"/>
    </row>
    <row r="31257" spans="1:12" x14ac:dyDescent="0.25">
      <c r="A31257" s="3" t="str">
        <f t="shared" si="684"/>
        <v/>
      </c>
      <c r="L31257"/>
    </row>
    <row r="31258" spans="1:12" x14ac:dyDescent="0.25">
      <c r="A31258" s="3" t="str">
        <f t="shared" si="684"/>
        <v/>
      </c>
      <c r="L31258"/>
    </row>
    <row r="31259" spans="1:12" x14ac:dyDescent="0.25">
      <c r="A31259" s="3" t="str">
        <f t="shared" si="684"/>
        <v/>
      </c>
      <c r="L31259"/>
    </row>
    <row r="31260" spans="1:12" x14ac:dyDescent="0.25">
      <c r="A31260" s="3" t="str">
        <f t="shared" si="684"/>
        <v/>
      </c>
      <c r="L31260"/>
    </row>
    <row r="31261" spans="1:12" x14ac:dyDescent="0.25">
      <c r="A31261" s="3" t="str">
        <f t="shared" si="684"/>
        <v/>
      </c>
      <c r="L31261"/>
    </row>
    <row r="31262" spans="1:12" x14ac:dyDescent="0.25">
      <c r="A31262" s="3" t="str">
        <f t="shared" si="684"/>
        <v/>
      </c>
      <c r="L31262"/>
    </row>
    <row r="31263" spans="1:12" x14ac:dyDescent="0.25">
      <c r="A31263" s="3" t="str">
        <f t="shared" si="684"/>
        <v/>
      </c>
      <c r="L31263"/>
    </row>
    <row r="31264" spans="1:12" x14ac:dyDescent="0.25">
      <c r="A31264" s="3" t="str">
        <f t="shared" si="684"/>
        <v/>
      </c>
      <c r="L31264"/>
    </row>
    <row r="31265" spans="1:12" x14ac:dyDescent="0.25">
      <c r="A31265" s="3" t="str">
        <f t="shared" si="684"/>
        <v/>
      </c>
      <c r="L31265"/>
    </row>
    <row r="31266" spans="1:12" x14ac:dyDescent="0.25">
      <c r="A31266" s="3" t="str">
        <f t="shared" si="684"/>
        <v/>
      </c>
      <c r="L31266"/>
    </row>
    <row r="31267" spans="1:12" x14ac:dyDescent="0.25">
      <c r="A31267" s="3" t="str">
        <f t="shared" si="684"/>
        <v/>
      </c>
      <c r="L31267"/>
    </row>
    <row r="31268" spans="1:12" x14ac:dyDescent="0.25">
      <c r="A31268" s="3" t="str">
        <f t="shared" si="684"/>
        <v/>
      </c>
      <c r="L31268"/>
    </row>
    <row r="31269" spans="1:12" x14ac:dyDescent="0.25">
      <c r="A31269" s="3" t="str">
        <f t="shared" si="684"/>
        <v/>
      </c>
      <c r="L31269"/>
    </row>
    <row r="31270" spans="1:12" x14ac:dyDescent="0.25">
      <c r="A31270" s="3" t="str">
        <f t="shared" si="684"/>
        <v/>
      </c>
      <c r="L31270"/>
    </row>
    <row r="31271" spans="1:12" x14ac:dyDescent="0.25">
      <c r="A31271" s="3" t="str">
        <f t="shared" si="684"/>
        <v/>
      </c>
      <c r="L31271"/>
    </row>
    <row r="31272" spans="1:12" x14ac:dyDescent="0.25">
      <c r="A31272" s="3" t="str">
        <f t="shared" si="684"/>
        <v/>
      </c>
      <c r="L31272"/>
    </row>
    <row r="31273" spans="1:12" x14ac:dyDescent="0.25">
      <c r="A31273" s="3" t="str">
        <f t="shared" si="684"/>
        <v/>
      </c>
      <c r="L31273"/>
    </row>
    <row r="31274" spans="1:12" x14ac:dyDescent="0.25">
      <c r="A31274" s="3" t="str">
        <f t="shared" si="684"/>
        <v/>
      </c>
      <c r="L31274"/>
    </row>
    <row r="31275" spans="1:12" x14ac:dyDescent="0.25">
      <c r="A31275" s="3" t="str">
        <f t="shared" si="684"/>
        <v/>
      </c>
      <c r="L31275"/>
    </row>
    <row r="31276" spans="1:12" x14ac:dyDescent="0.25">
      <c r="A31276" s="3" t="str">
        <f t="shared" si="684"/>
        <v/>
      </c>
      <c r="L31276"/>
    </row>
    <row r="31277" spans="1:12" x14ac:dyDescent="0.25">
      <c r="A31277" s="3" t="str">
        <f t="shared" si="684"/>
        <v/>
      </c>
      <c r="L31277"/>
    </row>
    <row r="31278" spans="1:12" x14ac:dyDescent="0.25">
      <c r="A31278" s="3" t="str">
        <f t="shared" si="684"/>
        <v/>
      </c>
      <c r="L31278"/>
    </row>
    <row r="31279" spans="1:12" x14ac:dyDescent="0.25">
      <c r="A31279" s="3" t="str">
        <f t="shared" si="684"/>
        <v/>
      </c>
      <c r="L31279"/>
    </row>
    <row r="31280" spans="1:12" x14ac:dyDescent="0.25">
      <c r="A31280" s="3" t="str">
        <f t="shared" si="684"/>
        <v/>
      </c>
      <c r="L31280"/>
    </row>
    <row r="31281" spans="1:12" x14ac:dyDescent="0.25">
      <c r="A31281" s="3" t="str">
        <f t="shared" si="684"/>
        <v/>
      </c>
      <c r="L31281"/>
    </row>
    <row r="31282" spans="1:12" x14ac:dyDescent="0.25">
      <c r="A31282" s="3" t="str">
        <f t="shared" si="684"/>
        <v/>
      </c>
      <c r="L31282"/>
    </row>
    <row r="31283" spans="1:12" x14ac:dyDescent="0.25">
      <c r="A31283" s="3" t="str">
        <f t="shared" si="684"/>
        <v/>
      </c>
      <c r="L31283"/>
    </row>
    <row r="31284" spans="1:12" x14ac:dyDescent="0.25">
      <c r="A31284" s="3" t="str">
        <f t="shared" si="684"/>
        <v/>
      </c>
      <c r="L31284"/>
    </row>
    <row r="31285" spans="1:12" x14ac:dyDescent="0.25">
      <c r="A31285" s="3" t="str">
        <f t="shared" si="684"/>
        <v/>
      </c>
      <c r="L31285"/>
    </row>
    <row r="31286" spans="1:12" x14ac:dyDescent="0.25">
      <c r="A31286" s="3" t="str">
        <f t="shared" si="684"/>
        <v/>
      </c>
      <c r="L31286"/>
    </row>
    <row r="31287" spans="1:12" x14ac:dyDescent="0.25">
      <c r="A31287" s="3" t="str">
        <f t="shared" si="684"/>
        <v/>
      </c>
      <c r="L31287"/>
    </row>
    <row r="31288" spans="1:12" x14ac:dyDescent="0.25">
      <c r="A31288" s="3" t="str">
        <f t="shared" si="684"/>
        <v/>
      </c>
      <c r="L31288"/>
    </row>
    <row r="31289" spans="1:12" x14ac:dyDescent="0.25">
      <c r="A31289" s="3" t="str">
        <f t="shared" si="684"/>
        <v/>
      </c>
      <c r="L31289"/>
    </row>
    <row r="31290" spans="1:12" x14ac:dyDescent="0.25">
      <c r="A31290" s="3" t="str">
        <f t="shared" si="684"/>
        <v/>
      </c>
      <c r="L31290"/>
    </row>
    <row r="31291" spans="1:12" x14ac:dyDescent="0.25">
      <c r="A31291" s="3" t="str">
        <f t="shared" si="684"/>
        <v/>
      </c>
      <c r="L31291"/>
    </row>
    <row r="31292" spans="1:12" x14ac:dyDescent="0.25">
      <c r="A31292" s="3" t="str">
        <f t="shared" si="684"/>
        <v/>
      </c>
      <c r="L31292"/>
    </row>
    <row r="31293" spans="1:12" x14ac:dyDescent="0.25">
      <c r="A31293" s="3" t="str">
        <f t="shared" si="684"/>
        <v/>
      </c>
      <c r="L31293"/>
    </row>
    <row r="31294" spans="1:12" x14ac:dyDescent="0.25">
      <c r="A31294" s="3" t="str">
        <f t="shared" si="684"/>
        <v/>
      </c>
      <c r="L31294"/>
    </row>
    <row r="31295" spans="1:12" x14ac:dyDescent="0.25">
      <c r="A31295" s="3" t="str">
        <f t="shared" si="684"/>
        <v/>
      </c>
      <c r="L31295"/>
    </row>
    <row r="31296" spans="1:12" x14ac:dyDescent="0.25">
      <c r="A31296" s="3" t="str">
        <f t="shared" si="684"/>
        <v/>
      </c>
      <c r="L31296"/>
    </row>
    <row r="31297" spans="1:12" x14ac:dyDescent="0.25">
      <c r="A31297" s="3" t="str">
        <f t="shared" si="684"/>
        <v/>
      </c>
      <c r="L31297"/>
    </row>
    <row r="31298" spans="1:12" x14ac:dyDescent="0.25">
      <c r="A31298" s="3" t="str">
        <f t="shared" si="684"/>
        <v/>
      </c>
      <c r="L31298"/>
    </row>
    <row r="31299" spans="1:12" x14ac:dyDescent="0.25">
      <c r="A31299" s="3" t="str">
        <f t="shared" si="684"/>
        <v/>
      </c>
      <c r="L31299"/>
    </row>
    <row r="31300" spans="1:12" x14ac:dyDescent="0.25">
      <c r="A31300" s="3" t="str">
        <f t="shared" si="684"/>
        <v/>
      </c>
      <c r="L31300"/>
    </row>
    <row r="31301" spans="1:12" x14ac:dyDescent="0.25">
      <c r="A31301" s="3" t="str">
        <f t="shared" si="684"/>
        <v/>
      </c>
      <c r="L31301"/>
    </row>
    <row r="31302" spans="1:12" x14ac:dyDescent="0.25">
      <c r="A31302" s="3" t="str">
        <f t="shared" si="684"/>
        <v/>
      </c>
      <c r="L31302"/>
    </row>
    <row r="31303" spans="1:12" x14ac:dyDescent="0.25">
      <c r="A31303" s="3" t="str">
        <f t="shared" si="684"/>
        <v/>
      </c>
      <c r="L31303"/>
    </row>
    <row r="31304" spans="1:12" x14ac:dyDescent="0.25">
      <c r="A31304" s="3" t="str">
        <f t="shared" si="684"/>
        <v/>
      </c>
      <c r="L31304"/>
    </row>
    <row r="31305" spans="1:12" x14ac:dyDescent="0.25">
      <c r="A31305" s="3" t="str">
        <f t="shared" si="684"/>
        <v/>
      </c>
      <c r="L31305"/>
    </row>
    <row r="31306" spans="1:12" x14ac:dyDescent="0.25">
      <c r="A31306" s="3" t="str">
        <f t="shared" si="684"/>
        <v/>
      </c>
      <c r="L31306"/>
    </row>
    <row r="31307" spans="1:12" x14ac:dyDescent="0.25">
      <c r="A31307" s="3" t="str">
        <f t="shared" si="684"/>
        <v/>
      </c>
      <c r="L31307"/>
    </row>
    <row r="31308" spans="1:12" x14ac:dyDescent="0.25">
      <c r="A31308" s="3" t="str">
        <f t="shared" si="684"/>
        <v/>
      </c>
      <c r="L31308"/>
    </row>
    <row r="31309" spans="1:12" x14ac:dyDescent="0.25">
      <c r="A31309" s="3" t="str">
        <f t="shared" si="684"/>
        <v/>
      </c>
      <c r="L31309"/>
    </row>
    <row r="31310" spans="1:12" x14ac:dyDescent="0.25">
      <c r="A31310" s="3" t="str">
        <f t="shared" si="684"/>
        <v/>
      </c>
      <c r="L31310"/>
    </row>
    <row r="31311" spans="1:12" x14ac:dyDescent="0.25">
      <c r="A31311" s="3" t="str">
        <f t="shared" si="684"/>
        <v/>
      </c>
      <c r="L31311"/>
    </row>
    <row r="31312" spans="1:12" x14ac:dyDescent="0.25">
      <c r="A31312" s="3" t="str">
        <f t="shared" si="684"/>
        <v/>
      </c>
      <c r="L31312"/>
    </row>
    <row r="31313" spans="1:12" x14ac:dyDescent="0.25">
      <c r="A31313" s="3" t="str">
        <f t="shared" ref="A31313:A31376" si="685">IF(B31299="","",CONCATENATE(MONTH(B31299),YEAR(B31299)))</f>
        <v/>
      </c>
      <c r="L31313"/>
    </row>
    <row r="31314" spans="1:12" x14ac:dyDescent="0.25">
      <c r="A31314" s="3" t="str">
        <f t="shared" si="685"/>
        <v/>
      </c>
      <c r="L31314"/>
    </row>
    <row r="31315" spans="1:12" x14ac:dyDescent="0.25">
      <c r="A31315" s="3" t="str">
        <f t="shared" si="685"/>
        <v/>
      </c>
      <c r="L31315"/>
    </row>
    <row r="31316" spans="1:12" x14ac:dyDescent="0.25">
      <c r="A31316" s="3" t="str">
        <f t="shared" si="685"/>
        <v/>
      </c>
      <c r="L31316"/>
    </row>
    <row r="31317" spans="1:12" x14ac:dyDescent="0.25">
      <c r="A31317" s="3" t="str">
        <f t="shared" si="685"/>
        <v/>
      </c>
      <c r="L31317"/>
    </row>
    <row r="31318" spans="1:12" x14ac:dyDescent="0.25">
      <c r="A31318" s="3" t="str">
        <f t="shared" si="685"/>
        <v/>
      </c>
      <c r="L31318"/>
    </row>
    <row r="31319" spans="1:12" x14ac:dyDescent="0.25">
      <c r="A31319" s="3" t="str">
        <f t="shared" si="685"/>
        <v/>
      </c>
      <c r="L31319"/>
    </row>
    <row r="31320" spans="1:12" x14ac:dyDescent="0.25">
      <c r="A31320" s="3" t="str">
        <f t="shared" si="685"/>
        <v/>
      </c>
      <c r="L31320"/>
    </row>
    <row r="31321" spans="1:12" x14ac:dyDescent="0.25">
      <c r="A31321" s="3" t="str">
        <f t="shared" si="685"/>
        <v/>
      </c>
      <c r="L31321"/>
    </row>
    <row r="31322" spans="1:12" x14ac:dyDescent="0.25">
      <c r="A31322" s="3" t="str">
        <f t="shared" si="685"/>
        <v/>
      </c>
      <c r="L31322"/>
    </row>
    <row r="31323" spans="1:12" x14ac:dyDescent="0.25">
      <c r="A31323" s="3" t="str">
        <f t="shared" si="685"/>
        <v/>
      </c>
      <c r="L31323"/>
    </row>
    <row r="31324" spans="1:12" x14ac:dyDescent="0.25">
      <c r="A31324" s="3" t="str">
        <f t="shared" si="685"/>
        <v/>
      </c>
      <c r="L31324"/>
    </row>
    <row r="31325" spans="1:12" x14ac:dyDescent="0.25">
      <c r="A31325" s="3" t="str">
        <f t="shared" si="685"/>
        <v/>
      </c>
      <c r="L31325"/>
    </row>
    <row r="31326" spans="1:12" x14ac:dyDescent="0.25">
      <c r="A31326" s="3" t="str">
        <f t="shared" si="685"/>
        <v/>
      </c>
      <c r="L31326"/>
    </row>
    <row r="31327" spans="1:12" x14ac:dyDescent="0.25">
      <c r="A31327" s="3" t="str">
        <f t="shared" si="685"/>
        <v/>
      </c>
      <c r="L31327"/>
    </row>
    <row r="31328" spans="1:12" x14ac:dyDescent="0.25">
      <c r="A31328" s="3" t="str">
        <f t="shared" si="685"/>
        <v/>
      </c>
      <c r="L31328"/>
    </row>
    <row r="31329" spans="1:12" x14ac:dyDescent="0.25">
      <c r="A31329" s="3" t="str">
        <f t="shared" si="685"/>
        <v/>
      </c>
      <c r="L31329"/>
    </row>
    <row r="31330" spans="1:12" x14ac:dyDescent="0.25">
      <c r="A31330" s="3" t="str">
        <f t="shared" si="685"/>
        <v/>
      </c>
      <c r="L31330"/>
    </row>
    <row r="31331" spans="1:12" x14ac:dyDescent="0.25">
      <c r="A31331" s="3" t="str">
        <f t="shared" si="685"/>
        <v/>
      </c>
      <c r="L31331"/>
    </row>
    <row r="31332" spans="1:12" x14ac:dyDescent="0.25">
      <c r="A31332" s="3" t="str">
        <f t="shared" si="685"/>
        <v/>
      </c>
      <c r="L31332"/>
    </row>
    <row r="31333" spans="1:12" x14ac:dyDescent="0.25">
      <c r="A31333" s="3" t="str">
        <f t="shared" si="685"/>
        <v/>
      </c>
      <c r="L31333"/>
    </row>
    <row r="31334" spans="1:12" x14ac:dyDescent="0.25">
      <c r="A31334" s="3" t="str">
        <f t="shared" si="685"/>
        <v/>
      </c>
      <c r="L31334"/>
    </row>
    <row r="31335" spans="1:12" x14ac:dyDescent="0.25">
      <c r="A31335" s="3" t="str">
        <f t="shared" si="685"/>
        <v/>
      </c>
      <c r="L31335"/>
    </row>
    <row r="31336" spans="1:12" x14ac:dyDescent="0.25">
      <c r="A31336" s="3" t="str">
        <f t="shared" si="685"/>
        <v/>
      </c>
      <c r="L31336"/>
    </row>
    <row r="31337" spans="1:12" x14ac:dyDescent="0.25">
      <c r="A31337" s="3" t="str">
        <f t="shared" si="685"/>
        <v/>
      </c>
      <c r="L31337"/>
    </row>
    <row r="31338" spans="1:12" x14ac:dyDescent="0.25">
      <c r="A31338" s="3" t="str">
        <f t="shared" si="685"/>
        <v/>
      </c>
      <c r="L31338"/>
    </row>
    <row r="31339" spans="1:12" x14ac:dyDescent="0.25">
      <c r="A31339" s="3" t="str">
        <f t="shared" si="685"/>
        <v/>
      </c>
      <c r="L31339"/>
    </row>
    <row r="31340" spans="1:12" x14ac:dyDescent="0.25">
      <c r="A31340" s="3" t="str">
        <f t="shared" si="685"/>
        <v/>
      </c>
      <c r="L31340"/>
    </row>
    <row r="31341" spans="1:12" x14ac:dyDescent="0.25">
      <c r="A31341" s="3" t="str">
        <f t="shared" si="685"/>
        <v/>
      </c>
      <c r="L31341"/>
    </row>
    <row r="31342" spans="1:12" x14ac:dyDescent="0.25">
      <c r="A31342" s="3" t="str">
        <f t="shared" si="685"/>
        <v/>
      </c>
      <c r="L31342"/>
    </row>
    <row r="31343" spans="1:12" x14ac:dyDescent="0.25">
      <c r="A31343" s="3" t="str">
        <f t="shared" si="685"/>
        <v/>
      </c>
      <c r="L31343"/>
    </row>
    <row r="31344" spans="1:12" x14ac:dyDescent="0.25">
      <c r="A31344" s="3" t="str">
        <f t="shared" si="685"/>
        <v/>
      </c>
      <c r="L31344"/>
    </row>
    <row r="31345" spans="1:12" x14ac:dyDescent="0.25">
      <c r="A31345" s="3" t="str">
        <f t="shared" si="685"/>
        <v/>
      </c>
      <c r="L31345"/>
    </row>
    <row r="31346" spans="1:12" x14ac:dyDescent="0.25">
      <c r="A31346" s="3" t="str">
        <f t="shared" si="685"/>
        <v/>
      </c>
      <c r="L31346"/>
    </row>
    <row r="31347" spans="1:12" x14ac:dyDescent="0.25">
      <c r="A31347" s="3" t="str">
        <f t="shared" si="685"/>
        <v/>
      </c>
      <c r="L31347"/>
    </row>
    <row r="31348" spans="1:12" x14ac:dyDescent="0.25">
      <c r="A31348" s="3" t="str">
        <f t="shared" si="685"/>
        <v/>
      </c>
      <c r="L31348"/>
    </row>
    <row r="31349" spans="1:12" x14ac:dyDescent="0.25">
      <c r="A31349" s="3" t="str">
        <f t="shared" si="685"/>
        <v/>
      </c>
      <c r="L31349"/>
    </row>
    <row r="31350" spans="1:12" x14ac:dyDescent="0.25">
      <c r="A31350" s="3" t="str">
        <f t="shared" si="685"/>
        <v/>
      </c>
      <c r="L31350"/>
    </row>
    <row r="31351" spans="1:12" x14ac:dyDescent="0.25">
      <c r="A31351" s="3" t="str">
        <f t="shared" si="685"/>
        <v/>
      </c>
      <c r="L31351"/>
    </row>
    <row r="31352" spans="1:12" x14ac:dyDescent="0.25">
      <c r="A31352" s="3" t="str">
        <f t="shared" si="685"/>
        <v/>
      </c>
      <c r="L31352"/>
    </row>
    <row r="31353" spans="1:12" x14ac:dyDescent="0.25">
      <c r="A31353" s="3" t="str">
        <f t="shared" si="685"/>
        <v/>
      </c>
      <c r="L31353"/>
    </row>
    <row r="31354" spans="1:12" x14ac:dyDescent="0.25">
      <c r="A31354" s="3" t="str">
        <f t="shared" si="685"/>
        <v/>
      </c>
      <c r="L31354"/>
    </row>
    <row r="31355" spans="1:12" x14ac:dyDescent="0.25">
      <c r="A31355" s="3" t="str">
        <f t="shared" si="685"/>
        <v/>
      </c>
      <c r="L31355"/>
    </row>
    <row r="31356" spans="1:12" x14ac:dyDescent="0.25">
      <c r="A31356" s="3" t="str">
        <f t="shared" si="685"/>
        <v/>
      </c>
      <c r="L31356"/>
    </row>
    <row r="31357" spans="1:12" x14ac:dyDescent="0.25">
      <c r="A31357" s="3" t="str">
        <f t="shared" si="685"/>
        <v/>
      </c>
      <c r="L31357"/>
    </row>
    <row r="31358" spans="1:12" x14ac:dyDescent="0.25">
      <c r="A31358" s="3" t="str">
        <f t="shared" si="685"/>
        <v/>
      </c>
      <c r="L31358"/>
    </row>
    <row r="31359" spans="1:12" x14ac:dyDescent="0.25">
      <c r="A31359" s="3" t="str">
        <f t="shared" si="685"/>
        <v/>
      </c>
      <c r="L31359"/>
    </row>
    <row r="31360" spans="1:12" x14ac:dyDescent="0.25">
      <c r="A31360" s="3" t="str">
        <f t="shared" si="685"/>
        <v/>
      </c>
      <c r="L31360"/>
    </row>
    <row r="31361" spans="1:12" x14ac:dyDescent="0.25">
      <c r="A31361" s="3" t="str">
        <f t="shared" si="685"/>
        <v/>
      </c>
      <c r="L31361"/>
    </row>
    <row r="31362" spans="1:12" x14ac:dyDescent="0.25">
      <c r="A31362" s="3" t="str">
        <f t="shared" si="685"/>
        <v/>
      </c>
      <c r="L31362"/>
    </row>
    <row r="31363" spans="1:12" x14ac:dyDescent="0.25">
      <c r="A31363" s="3" t="str">
        <f t="shared" si="685"/>
        <v/>
      </c>
      <c r="L31363"/>
    </row>
    <row r="31364" spans="1:12" x14ac:dyDescent="0.25">
      <c r="A31364" s="3" t="str">
        <f t="shared" si="685"/>
        <v/>
      </c>
      <c r="L31364"/>
    </row>
    <row r="31365" spans="1:12" x14ac:dyDescent="0.25">
      <c r="A31365" s="3" t="str">
        <f t="shared" si="685"/>
        <v/>
      </c>
      <c r="L31365"/>
    </row>
    <row r="31366" spans="1:12" x14ac:dyDescent="0.25">
      <c r="A31366" s="3" t="str">
        <f t="shared" si="685"/>
        <v/>
      </c>
      <c r="L31366"/>
    </row>
    <row r="31367" spans="1:12" x14ac:dyDescent="0.25">
      <c r="A31367" s="3" t="str">
        <f t="shared" si="685"/>
        <v/>
      </c>
      <c r="L31367"/>
    </row>
    <row r="31368" spans="1:12" x14ac:dyDescent="0.25">
      <c r="A31368" s="3" t="str">
        <f t="shared" si="685"/>
        <v/>
      </c>
      <c r="L31368"/>
    </row>
    <row r="31369" spans="1:12" x14ac:dyDescent="0.25">
      <c r="A31369" s="3" t="str">
        <f t="shared" si="685"/>
        <v/>
      </c>
      <c r="L31369"/>
    </row>
    <row r="31370" spans="1:12" x14ac:dyDescent="0.25">
      <c r="A31370" s="3" t="str">
        <f t="shared" si="685"/>
        <v/>
      </c>
      <c r="L31370"/>
    </row>
    <row r="31371" spans="1:12" x14ac:dyDescent="0.25">
      <c r="A31371" s="3" t="str">
        <f t="shared" si="685"/>
        <v/>
      </c>
      <c r="L31371"/>
    </row>
    <row r="31372" spans="1:12" x14ac:dyDescent="0.25">
      <c r="A31372" s="3" t="str">
        <f t="shared" si="685"/>
        <v/>
      </c>
      <c r="L31372"/>
    </row>
    <row r="31373" spans="1:12" x14ac:dyDescent="0.25">
      <c r="A31373" s="3" t="str">
        <f t="shared" si="685"/>
        <v/>
      </c>
      <c r="L31373"/>
    </row>
    <row r="31374" spans="1:12" x14ac:dyDescent="0.25">
      <c r="A31374" s="3" t="str">
        <f t="shared" si="685"/>
        <v/>
      </c>
      <c r="L31374"/>
    </row>
    <row r="31375" spans="1:12" x14ac:dyDescent="0.25">
      <c r="A31375" s="3" t="str">
        <f t="shared" si="685"/>
        <v/>
      </c>
      <c r="L31375"/>
    </row>
    <row r="31376" spans="1:12" x14ac:dyDescent="0.25">
      <c r="A31376" s="3" t="str">
        <f t="shared" si="685"/>
        <v/>
      </c>
      <c r="L31376"/>
    </row>
    <row r="31377" spans="1:12" x14ac:dyDescent="0.25">
      <c r="A31377" s="3" t="str">
        <f t="shared" ref="A31377:A31440" si="686">IF(B31363="","",CONCATENATE(MONTH(B31363),YEAR(B31363)))</f>
        <v/>
      </c>
      <c r="L31377"/>
    </row>
    <row r="31378" spans="1:12" x14ac:dyDescent="0.25">
      <c r="A31378" s="3" t="str">
        <f t="shared" si="686"/>
        <v/>
      </c>
      <c r="L31378"/>
    </row>
    <row r="31379" spans="1:12" x14ac:dyDescent="0.25">
      <c r="A31379" s="3" t="str">
        <f t="shared" si="686"/>
        <v/>
      </c>
      <c r="L31379"/>
    </row>
    <row r="31380" spans="1:12" x14ac:dyDescent="0.25">
      <c r="A31380" s="3" t="str">
        <f t="shared" si="686"/>
        <v/>
      </c>
      <c r="L31380"/>
    </row>
    <row r="31381" spans="1:12" x14ac:dyDescent="0.25">
      <c r="A31381" s="3" t="str">
        <f t="shared" si="686"/>
        <v/>
      </c>
      <c r="L31381"/>
    </row>
    <row r="31382" spans="1:12" x14ac:dyDescent="0.25">
      <c r="A31382" s="3" t="str">
        <f t="shared" si="686"/>
        <v/>
      </c>
      <c r="L31382"/>
    </row>
    <row r="31383" spans="1:12" x14ac:dyDescent="0.25">
      <c r="A31383" s="3" t="str">
        <f t="shared" si="686"/>
        <v/>
      </c>
      <c r="L31383"/>
    </row>
    <row r="31384" spans="1:12" x14ac:dyDescent="0.25">
      <c r="A31384" s="3" t="str">
        <f t="shared" si="686"/>
        <v/>
      </c>
      <c r="L31384"/>
    </row>
    <row r="31385" spans="1:12" x14ac:dyDescent="0.25">
      <c r="A31385" s="3" t="str">
        <f t="shared" si="686"/>
        <v/>
      </c>
      <c r="L31385"/>
    </row>
    <row r="31386" spans="1:12" x14ac:dyDescent="0.25">
      <c r="A31386" s="3" t="str">
        <f t="shared" si="686"/>
        <v/>
      </c>
      <c r="L31386"/>
    </row>
    <row r="31387" spans="1:12" x14ac:dyDescent="0.25">
      <c r="A31387" s="3" t="str">
        <f t="shared" si="686"/>
        <v/>
      </c>
      <c r="L31387"/>
    </row>
    <row r="31388" spans="1:12" x14ac:dyDescent="0.25">
      <c r="A31388" s="3" t="str">
        <f t="shared" si="686"/>
        <v/>
      </c>
      <c r="L31388"/>
    </row>
    <row r="31389" spans="1:12" x14ac:dyDescent="0.25">
      <c r="A31389" s="3" t="str">
        <f t="shared" si="686"/>
        <v/>
      </c>
      <c r="L31389"/>
    </row>
    <row r="31390" spans="1:12" x14ac:dyDescent="0.25">
      <c r="A31390" s="3" t="str">
        <f t="shared" si="686"/>
        <v/>
      </c>
      <c r="L31390"/>
    </row>
    <row r="31391" spans="1:12" x14ac:dyDescent="0.25">
      <c r="A31391" s="3" t="str">
        <f t="shared" si="686"/>
        <v/>
      </c>
      <c r="L31391"/>
    </row>
    <row r="31392" spans="1:12" x14ac:dyDescent="0.25">
      <c r="A31392" s="3" t="str">
        <f t="shared" si="686"/>
        <v/>
      </c>
      <c r="L31392"/>
    </row>
    <row r="31393" spans="1:12" x14ac:dyDescent="0.25">
      <c r="A31393" s="3" t="str">
        <f t="shared" si="686"/>
        <v/>
      </c>
      <c r="L31393"/>
    </row>
    <row r="31394" spans="1:12" x14ac:dyDescent="0.25">
      <c r="A31394" s="3" t="str">
        <f t="shared" si="686"/>
        <v/>
      </c>
      <c r="L31394"/>
    </row>
    <row r="31395" spans="1:12" x14ac:dyDescent="0.25">
      <c r="A31395" s="3" t="str">
        <f t="shared" si="686"/>
        <v/>
      </c>
      <c r="L31395"/>
    </row>
    <row r="31396" spans="1:12" x14ac:dyDescent="0.25">
      <c r="A31396" s="3" t="str">
        <f t="shared" si="686"/>
        <v/>
      </c>
      <c r="L31396"/>
    </row>
    <row r="31397" spans="1:12" x14ac:dyDescent="0.25">
      <c r="A31397" s="3" t="str">
        <f t="shared" si="686"/>
        <v/>
      </c>
      <c r="L31397"/>
    </row>
    <row r="31398" spans="1:12" x14ac:dyDescent="0.25">
      <c r="A31398" s="3" t="str">
        <f t="shared" si="686"/>
        <v/>
      </c>
      <c r="L31398"/>
    </row>
    <row r="31399" spans="1:12" x14ac:dyDescent="0.25">
      <c r="A31399" s="3" t="str">
        <f t="shared" si="686"/>
        <v/>
      </c>
      <c r="L31399"/>
    </row>
    <row r="31400" spans="1:12" x14ac:dyDescent="0.25">
      <c r="A31400" s="3" t="str">
        <f t="shared" si="686"/>
        <v/>
      </c>
      <c r="L31400"/>
    </row>
    <row r="31401" spans="1:12" x14ac:dyDescent="0.25">
      <c r="A31401" s="3" t="str">
        <f t="shared" si="686"/>
        <v/>
      </c>
      <c r="L31401"/>
    </row>
    <row r="31402" spans="1:12" x14ac:dyDescent="0.25">
      <c r="A31402" s="3" t="str">
        <f t="shared" si="686"/>
        <v/>
      </c>
      <c r="L31402"/>
    </row>
    <row r="31403" spans="1:12" x14ac:dyDescent="0.25">
      <c r="A31403" s="3" t="str">
        <f t="shared" si="686"/>
        <v/>
      </c>
      <c r="L31403"/>
    </row>
    <row r="31404" spans="1:12" x14ac:dyDescent="0.25">
      <c r="A31404" s="3" t="str">
        <f t="shared" si="686"/>
        <v/>
      </c>
      <c r="L31404"/>
    </row>
    <row r="31405" spans="1:12" x14ac:dyDescent="0.25">
      <c r="A31405" s="3" t="str">
        <f t="shared" si="686"/>
        <v/>
      </c>
      <c r="L31405"/>
    </row>
    <row r="31406" spans="1:12" x14ac:dyDescent="0.25">
      <c r="A31406" s="3" t="str">
        <f t="shared" si="686"/>
        <v/>
      </c>
      <c r="L31406"/>
    </row>
    <row r="31407" spans="1:12" x14ac:dyDescent="0.25">
      <c r="A31407" s="3" t="str">
        <f t="shared" si="686"/>
        <v/>
      </c>
      <c r="L31407"/>
    </row>
    <row r="31408" spans="1:12" x14ac:dyDescent="0.25">
      <c r="A31408" s="3" t="str">
        <f t="shared" si="686"/>
        <v/>
      </c>
      <c r="L31408"/>
    </row>
    <row r="31409" spans="1:12" x14ac:dyDescent="0.25">
      <c r="A31409" s="3" t="str">
        <f t="shared" si="686"/>
        <v/>
      </c>
      <c r="L31409"/>
    </row>
    <row r="31410" spans="1:12" x14ac:dyDescent="0.25">
      <c r="A31410" s="3" t="str">
        <f t="shared" si="686"/>
        <v/>
      </c>
      <c r="L31410"/>
    </row>
    <row r="31411" spans="1:12" x14ac:dyDescent="0.25">
      <c r="A31411" s="3" t="str">
        <f t="shared" si="686"/>
        <v/>
      </c>
      <c r="L31411"/>
    </row>
    <row r="31412" spans="1:12" x14ac:dyDescent="0.25">
      <c r="A31412" s="3" t="str">
        <f t="shared" si="686"/>
        <v/>
      </c>
      <c r="L31412"/>
    </row>
    <row r="31413" spans="1:12" x14ac:dyDescent="0.25">
      <c r="A31413" s="3" t="str">
        <f t="shared" si="686"/>
        <v/>
      </c>
      <c r="L31413"/>
    </row>
    <row r="31414" spans="1:12" x14ac:dyDescent="0.25">
      <c r="A31414" s="3" t="str">
        <f t="shared" si="686"/>
        <v/>
      </c>
      <c r="L31414"/>
    </row>
    <row r="31415" spans="1:12" x14ac:dyDescent="0.25">
      <c r="A31415" s="3" t="str">
        <f t="shared" si="686"/>
        <v/>
      </c>
      <c r="L31415"/>
    </row>
    <row r="31416" spans="1:12" x14ac:dyDescent="0.25">
      <c r="A31416" s="3" t="str">
        <f t="shared" si="686"/>
        <v/>
      </c>
      <c r="L31416"/>
    </row>
    <row r="31417" spans="1:12" x14ac:dyDescent="0.25">
      <c r="A31417" s="3" t="str">
        <f t="shared" si="686"/>
        <v/>
      </c>
      <c r="L31417"/>
    </row>
    <row r="31418" spans="1:12" x14ac:dyDescent="0.25">
      <c r="A31418" s="3" t="str">
        <f t="shared" si="686"/>
        <v/>
      </c>
      <c r="L31418"/>
    </row>
    <row r="31419" spans="1:12" x14ac:dyDescent="0.25">
      <c r="A31419" s="3" t="str">
        <f t="shared" si="686"/>
        <v/>
      </c>
      <c r="L31419"/>
    </row>
    <row r="31420" spans="1:12" x14ac:dyDescent="0.25">
      <c r="A31420" s="3" t="str">
        <f t="shared" si="686"/>
        <v/>
      </c>
      <c r="L31420"/>
    </row>
    <row r="31421" spans="1:12" x14ac:dyDescent="0.25">
      <c r="A31421" s="3" t="str">
        <f t="shared" si="686"/>
        <v/>
      </c>
      <c r="L31421"/>
    </row>
    <row r="31422" spans="1:12" x14ac:dyDescent="0.25">
      <c r="A31422" s="3" t="str">
        <f t="shared" si="686"/>
        <v/>
      </c>
      <c r="L31422"/>
    </row>
    <row r="31423" spans="1:12" x14ac:dyDescent="0.25">
      <c r="A31423" s="3" t="str">
        <f t="shared" si="686"/>
        <v/>
      </c>
      <c r="L31423"/>
    </row>
    <row r="31424" spans="1:12" x14ac:dyDescent="0.25">
      <c r="A31424" s="3" t="str">
        <f t="shared" si="686"/>
        <v/>
      </c>
      <c r="L31424"/>
    </row>
    <row r="31425" spans="1:12" x14ac:dyDescent="0.25">
      <c r="A31425" s="3" t="str">
        <f t="shared" si="686"/>
        <v/>
      </c>
      <c r="L31425"/>
    </row>
    <row r="31426" spans="1:12" x14ac:dyDescent="0.25">
      <c r="A31426" s="3" t="str">
        <f t="shared" si="686"/>
        <v/>
      </c>
      <c r="L31426"/>
    </row>
    <row r="31427" spans="1:12" x14ac:dyDescent="0.25">
      <c r="A31427" s="3" t="str">
        <f t="shared" si="686"/>
        <v/>
      </c>
      <c r="L31427"/>
    </row>
    <row r="31428" spans="1:12" x14ac:dyDescent="0.25">
      <c r="A31428" s="3" t="str">
        <f t="shared" si="686"/>
        <v/>
      </c>
      <c r="L31428"/>
    </row>
    <row r="31429" spans="1:12" x14ac:dyDescent="0.25">
      <c r="A31429" s="3" t="str">
        <f t="shared" si="686"/>
        <v/>
      </c>
      <c r="L31429"/>
    </row>
    <row r="31430" spans="1:12" x14ac:dyDescent="0.25">
      <c r="A31430" s="3" t="str">
        <f t="shared" si="686"/>
        <v/>
      </c>
      <c r="L31430"/>
    </row>
    <row r="31431" spans="1:12" x14ac:dyDescent="0.25">
      <c r="A31431" s="3" t="str">
        <f t="shared" si="686"/>
        <v/>
      </c>
      <c r="L31431"/>
    </row>
    <row r="31432" spans="1:12" x14ac:dyDescent="0.25">
      <c r="A31432" s="3" t="str">
        <f t="shared" si="686"/>
        <v/>
      </c>
      <c r="L31432"/>
    </row>
    <row r="31433" spans="1:12" x14ac:dyDescent="0.25">
      <c r="A31433" s="3" t="str">
        <f t="shared" si="686"/>
        <v/>
      </c>
      <c r="L31433"/>
    </row>
    <row r="31434" spans="1:12" x14ac:dyDescent="0.25">
      <c r="A31434" s="3" t="str">
        <f t="shared" si="686"/>
        <v/>
      </c>
      <c r="L31434"/>
    </row>
    <row r="31435" spans="1:12" x14ac:dyDescent="0.25">
      <c r="A31435" s="3" t="str">
        <f t="shared" si="686"/>
        <v/>
      </c>
      <c r="L31435"/>
    </row>
    <row r="31436" spans="1:12" x14ac:dyDescent="0.25">
      <c r="A31436" s="3" t="str">
        <f t="shared" si="686"/>
        <v/>
      </c>
      <c r="L31436"/>
    </row>
    <row r="31437" spans="1:12" x14ac:dyDescent="0.25">
      <c r="A31437" s="3" t="str">
        <f t="shared" si="686"/>
        <v/>
      </c>
      <c r="L31437"/>
    </row>
    <row r="31438" spans="1:12" x14ac:dyDescent="0.25">
      <c r="A31438" s="3" t="str">
        <f t="shared" si="686"/>
        <v/>
      </c>
      <c r="L31438"/>
    </row>
    <row r="31439" spans="1:12" x14ac:dyDescent="0.25">
      <c r="A31439" s="3" t="str">
        <f t="shared" si="686"/>
        <v/>
      </c>
      <c r="L31439"/>
    </row>
    <row r="31440" spans="1:12" x14ac:dyDescent="0.25">
      <c r="A31440" s="3" t="str">
        <f t="shared" si="686"/>
        <v/>
      </c>
      <c r="L31440"/>
    </row>
    <row r="31441" spans="1:12" x14ac:dyDescent="0.25">
      <c r="A31441" s="3" t="str">
        <f t="shared" ref="A31441:A31504" si="687">IF(B31427="","",CONCATENATE(MONTH(B31427),YEAR(B31427)))</f>
        <v/>
      </c>
      <c r="L31441"/>
    </row>
    <row r="31442" spans="1:12" x14ac:dyDescent="0.25">
      <c r="A31442" s="3" t="str">
        <f t="shared" si="687"/>
        <v/>
      </c>
      <c r="L31442"/>
    </row>
    <row r="31443" spans="1:12" x14ac:dyDescent="0.25">
      <c r="A31443" s="3" t="str">
        <f t="shared" si="687"/>
        <v/>
      </c>
      <c r="L31443"/>
    </row>
    <row r="31444" spans="1:12" x14ac:dyDescent="0.25">
      <c r="A31444" s="3" t="str">
        <f t="shared" si="687"/>
        <v/>
      </c>
      <c r="L31444"/>
    </row>
    <row r="31445" spans="1:12" x14ac:dyDescent="0.25">
      <c r="A31445" s="3" t="str">
        <f t="shared" si="687"/>
        <v/>
      </c>
      <c r="L31445"/>
    </row>
    <row r="31446" spans="1:12" x14ac:dyDescent="0.25">
      <c r="A31446" s="3" t="str">
        <f t="shared" si="687"/>
        <v/>
      </c>
      <c r="L31446"/>
    </row>
    <row r="31447" spans="1:12" x14ac:dyDescent="0.25">
      <c r="A31447" s="3" t="str">
        <f t="shared" si="687"/>
        <v/>
      </c>
      <c r="L31447"/>
    </row>
    <row r="31448" spans="1:12" x14ac:dyDescent="0.25">
      <c r="A31448" s="3" t="str">
        <f t="shared" si="687"/>
        <v/>
      </c>
      <c r="L31448"/>
    </row>
    <row r="31449" spans="1:12" x14ac:dyDescent="0.25">
      <c r="A31449" s="3" t="str">
        <f t="shared" si="687"/>
        <v/>
      </c>
      <c r="L31449"/>
    </row>
    <row r="31450" spans="1:12" x14ac:dyDescent="0.25">
      <c r="A31450" s="3" t="str">
        <f t="shared" si="687"/>
        <v/>
      </c>
      <c r="L31450"/>
    </row>
    <row r="31451" spans="1:12" x14ac:dyDescent="0.25">
      <c r="A31451" s="3" t="str">
        <f t="shared" si="687"/>
        <v/>
      </c>
      <c r="L31451"/>
    </row>
    <row r="31452" spans="1:12" x14ac:dyDescent="0.25">
      <c r="A31452" s="3" t="str">
        <f t="shared" si="687"/>
        <v/>
      </c>
      <c r="L31452"/>
    </row>
    <row r="31453" spans="1:12" x14ac:dyDescent="0.25">
      <c r="A31453" s="3" t="str">
        <f t="shared" si="687"/>
        <v/>
      </c>
      <c r="L31453"/>
    </row>
    <row r="31454" spans="1:12" x14ac:dyDescent="0.25">
      <c r="A31454" s="3" t="str">
        <f t="shared" si="687"/>
        <v/>
      </c>
      <c r="L31454"/>
    </row>
    <row r="31455" spans="1:12" x14ac:dyDescent="0.25">
      <c r="A31455" s="3" t="str">
        <f t="shared" si="687"/>
        <v/>
      </c>
      <c r="L31455"/>
    </row>
    <row r="31456" spans="1:12" x14ac:dyDescent="0.25">
      <c r="A31456" s="3" t="str">
        <f t="shared" si="687"/>
        <v/>
      </c>
      <c r="L31456"/>
    </row>
    <row r="31457" spans="1:12" x14ac:dyDescent="0.25">
      <c r="A31457" s="3" t="str">
        <f t="shared" si="687"/>
        <v/>
      </c>
      <c r="L31457"/>
    </row>
    <row r="31458" spans="1:12" x14ac:dyDescent="0.25">
      <c r="A31458" s="3" t="str">
        <f t="shared" si="687"/>
        <v/>
      </c>
      <c r="L31458"/>
    </row>
    <row r="31459" spans="1:12" x14ac:dyDescent="0.25">
      <c r="A31459" s="3" t="str">
        <f t="shared" si="687"/>
        <v/>
      </c>
      <c r="L31459"/>
    </row>
    <row r="31460" spans="1:12" x14ac:dyDescent="0.25">
      <c r="A31460" s="3" t="str">
        <f t="shared" si="687"/>
        <v/>
      </c>
      <c r="L31460"/>
    </row>
    <row r="31461" spans="1:12" x14ac:dyDescent="0.25">
      <c r="A31461" s="3" t="str">
        <f t="shared" si="687"/>
        <v/>
      </c>
      <c r="L31461"/>
    </row>
    <row r="31462" spans="1:12" x14ac:dyDescent="0.25">
      <c r="A31462" s="3" t="str">
        <f t="shared" si="687"/>
        <v/>
      </c>
      <c r="L31462"/>
    </row>
    <row r="31463" spans="1:12" x14ac:dyDescent="0.25">
      <c r="A31463" s="3" t="str">
        <f t="shared" si="687"/>
        <v/>
      </c>
      <c r="L31463"/>
    </row>
    <row r="31464" spans="1:12" x14ac:dyDescent="0.25">
      <c r="A31464" s="3" t="str">
        <f t="shared" si="687"/>
        <v/>
      </c>
      <c r="L31464"/>
    </row>
    <row r="31465" spans="1:12" x14ac:dyDescent="0.25">
      <c r="A31465" s="3" t="str">
        <f t="shared" si="687"/>
        <v/>
      </c>
      <c r="L31465"/>
    </row>
    <row r="31466" spans="1:12" x14ac:dyDescent="0.25">
      <c r="A31466" s="3" t="str">
        <f t="shared" si="687"/>
        <v/>
      </c>
      <c r="L31466"/>
    </row>
    <row r="31467" spans="1:12" x14ac:dyDescent="0.25">
      <c r="A31467" s="3" t="str">
        <f t="shared" si="687"/>
        <v/>
      </c>
      <c r="L31467"/>
    </row>
    <row r="31468" spans="1:12" x14ac:dyDescent="0.25">
      <c r="A31468" s="3" t="str">
        <f t="shared" si="687"/>
        <v/>
      </c>
      <c r="L31468"/>
    </row>
    <row r="31469" spans="1:12" x14ac:dyDescent="0.25">
      <c r="A31469" s="3" t="str">
        <f t="shared" si="687"/>
        <v/>
      </c>
      <c r="L31469"/>
    </row>
    <row r="31470" spans="1:12" x14ac:dyDescent="0.25">
      <c r="A31470" s="3" t="str">
        <f t="shared" si="687"/>
        <v/>
      </c>
      <c r="L31470"/>
    </row>
    <row r="31471" spans="1:12" x14ac:dyDescent="0.25">
      <c r="A31471" s="3" t="str">
        <f t="shared" si="687"/>
        <v/>
      </c>
      <c r="L31471"/>
    </row>
    <row r="31472" spans="1:12" x14ac:dyDescent="0.25">
      <c r="A31472" s="3" t="str">
        <f t="shared" si="687"/>
        <v/>
      </c>
      <c r="L31472"/>
    </row>
    <row r="31473" spans="1:12" x14ac:dyDescent="0.25">
      <c r="A31473" s="3" t="str">
        <f t="shared" si="687"/>
        <v/>
      </c>
      <c r="L31473"/>
    </row>
    <row r="31474" spans="1:12" x14ac:dyDescent="0.25">
      <c r="A31474" s="3" t="str">
        <f t="shared" si="687"/>
        <v/>
      </c>
      <c r="L31474"/>
    </row>
    <row r="31475" spans="1:12" x14ac:dyDescent="0.25">
      <c r="A31475" s="3" t="str">
        <f t="shared" si="687"/>
        <v/>
      </c>
      <c r="L31475"/>
    </row>
    <row r="31476" spans="1:12" x14ac:dyDescent="0.25">
      <c r="A31476" s="3" t="str">
        <f t="shared" si="687"/>
        <v/>
      </c>
      <c r="L31476"/>
    </row>
    <row r="31477" spans="1:12" x14ac:dyDescent="0.25">
      <c r="A31477" s="3" t="str">
        <f t="shared" si="687"/>
        <v/>
      </c>
      <c r="L31477"/>
    </row>
    <row r="31478" spans="1:12" x14ac:dyDescent="0.25">
      <c r="A31478" s="3" t="str">
        <f t="shared" si="687"/>
        <v/>
      </c>
      <c r="L31478"/>
    </row>
    <row r="31479" spans="1:12" x14ac:dyDescent="0.25">
      <c r="A31479" s="3" t="str">
        <f t="shared" si="687"/>
        <v/>
      </c>
      <c r="L31479"/>
    </row>
    <row r="31480" spans="1:12" x14ac:dyDescent="0.25">
      <c r="A31480" s="3" t="str">
        <f t="shared" si="687"/>
        <v/>
      </c>
      <c r="L31480"/>
    </row>
    <row r="31481" spans="1:12" x14ac:dyDescent="0.25">
      <c r="A31481" s="3" t="str">
        <f t="shared" si="687"/>
        <v/>
      </c>
      <c r="L31481"/>
    </row>
    <row r="31482" spans="1:12" x14ac:dyDescent="0.25">
      <c r="A31482" s="3" t="str">
        <f t="shared" si="687"/>
        <v/>
      </c>
      <c r="L31482"/>
    </row>
    <row r="31483" spans="1:12" x14ac:dyDescent="0.25">
      <c r="A31483" s="3" t="str">
        <f t="shared" si="687"/>
        <v/>
      </c>
      <c r="L31483"/>
    </row>
    <row r="31484" spans="1:12" x14ac:dyDescent="0.25">
      <c r="A31484" s="3" t="str">
        <f t="shared" si="687"/>
        <v/>
      </c>
      <c r="L31484"/>
    </row>
    <row r="31485" spans="1:12" x14ac:dyDescent="0.25">
      <c r="A31485" s="3" t="str">
        <f t="shared" si="687"/>
        <v/>
      </c>
      <c r="L31485"/>
    </row>
    <row r="31486" spans="1:12" x14ac:dyDescent="0.25">
      <c r="A31486" s="3" t="str">
        <f t="shared" si="687"/>
        <v/>
      </c>
      <c r="L31486"/>
    </row>
    <row r="31487" spans="1:12" x14ac:dyDescent="0.25">
      <c r="A31487" s="3" t="str">
        <f t="shared" si="687"/>
        <v/>
      </c>
      <c r="L31487"/>
    </row>
    <row r="31488" spans="1:12" x14ac:dyDescent="0.25">
      <c r="A31488" s="3" t="str">
        <f t="shared" si="687"/>
        <v/>
      </c>
      <c r="L31488"/>
    </row>
    <row r="31489" spans="1:12" x14ac:dyDescent="0.25">
      <c r="A31489" s="3" t="str">
        <f t="shared" si="687"/>
        <v/>
      </c>
      <c r="L31489"/>
    </row>
    <row r="31490" spans="1:12" x14ac:dyDescent="0.25">
      <c r="A31490" s="3" t="str">
        <f t="shared" si="687"/>
        <v/>
      </c>
      <c r="L31490"/>
    </row>
    <row r="31491" spans="1:12" x14ac:dyDescent="0.25">
      <c r="A31491" s="3" t="str">
        <f t="shared" si="687"/>
        <v/>
      </c>
      <c r="L31491"/>
    </row>
    <row r="31492" spans="1:12" x14ac:dyDescent="0.25">
      <c r="A31492" s="3" t="str">
        <f t="shared" si="687"/>
        <v/>
      </c>
      <c r="L31492"/>
    </row>
    <row r="31493" spans="1:12" x14ac:dyDescent="0.25">
      <c r="A31493" s="3" t="str">
        <f t="shared" si="687"/>
        <v/>
      </c>
      <c r="L31493"/>
    </row>
    <row r="31494" spans="1:12" x14ac:dyDescent="0.25">
      <c r="A31494" s="3" t="str">
        <f t="shared" si="687"/>
        <v/>
      </c>
      <c r="L31494"/>
    </row>
    <row r="31495" spans="1:12" x14ac:dyDescent="0.25">
      <c r="A31495" s="3" t="str">
        <f t="shared" si="687"/>
        <v/>
      </c>
      <c r="L31495"/>
    </row>
    <row r="31496" spans="1:12" x14ac:dyDescent="0.25">
      <c r="A31496" s="3" t="str">
        <f t="shared" si="687"/>
        <v/>
      </c>
      <c r="L31496"/>
    </row>
    <row r="31497" spans="1:12" x14ac:dyDescent="0.25">
      <c r="A31497" s="3" t="str">
        <f t="shared" si="687"/>
        <v/>
      </c>
      <c r="L31497"/>
    </row>
    <row r="31498" spans="1:12" x14ac:dyDescent="0.25">
      <c r="A31498" s="3" t="str">
        <f t="shared" si="687"/>
        <v/>
      </c>
      <c r="L31498"/>
    </row>
    <row r="31499" spans="1:12" x14ac:dyDescent="0.25">
      <c r="A31499" s="3" t="str">
        <f t="shared" si="687"/>
        <v/>
      </c>
      <c r="L31499"/>
    </row>
    <row r="31500" spans="1:12" x14ac:dyDescent="0.25">
      <c r="A31500" s="3" t="str">
        <f t="shared" si="687"/>
        <v/>
      </c>
      <c r="L31500"/>
    </row>
    <row r="31501" spans="1:12" x14ac:dyDescent="0.25">
      <c r="A31501" s="3" t="str">
        <f t="shared" si="687"/>
        <v/>
      </c>
      <c r="L31501"/>
    </row>
    <row r="31502" spans="1:12" x14ac:dyDescent="0.25">
      <c r="A31502" s="3" t="str">
        <f t="shared" si="687"/>
        <v/>
      </c>
      <c r="L31502"/>
    </row>
    <row r="31503" spans="1:12" x14ac:dyDescent="0.25">
      <c r="A31503" s="3" t="str">
        <f t="shared" si="687"/>
        <v/>
      </c>
      <c r="L31503"/>
    </row>
    <row r="31504" spans="1:12" x14ac:dyDescent="0.25">
      <c r="A31504" s="3" t="str">
        <f t="shared" si="687"/>
        <v/>
      </c>
      <c r="L31504"/>
    </row>
    <row r="31505" spans="1:12" x14ac:dyDescent="0.25">
      <c r="A31505" s="3" t="str">
        <f t="shared" ref="A31505:A31568" si="688">IF(B31491="","",CONCATENATE(MONTH(B31491),YEAR(B31491)))</f>
        <v/>
      </c>
      <c r="L31505"/>
    </row>
    <row r="31506" spans="1:12" x14ac:dyDescent="0.25">
      <c r="A31506" s="3" t="str">
        <f t="shared" si="688"/>
        <v/>
      </c>
      <c r="L31506"/>
    </row>
    <row r="31507" spans="1:12" x14ac:dyDescent="0.25">
      <c r="A31507" s="3" t="str">
        <f t="shared" si="688"/>
        <v/>
      </c>
      <c r="L31507"/>
    </row>
    <row r="31508" spans="1:12" x14ac:dyDescent="0.25">
      <c r="A31508" s="3" t="str">
        <f t="shared" si="688"/>
        <v/>
      </c>
      <c r="L31508"/>
    </row>
    <row r="31509" spans="1:12" x14ac:dyDescent="0.25">
      <c r="A31509" s="3" t="str">
        <f t="shared" si="688"/>
        <v/>
      </c>
      <c r="L31509"/>
    </row>
    <row r="31510" spans="1:12" x14ac:dyDescent="0.25">
      <c r="A31510" s="3" t="str">
        <f t="shared" si="688"/>
        <v/>
      </c>
      <c r="L31510"/>
    </row>
    <row r="31511" spans="1:12" x14ac:dyDescent="0.25">
      <c r="A31511" s="3" t="str">
        <f t="shared" si="688"/>
        <v/>
      </c>
      <c r="L31511"/>
    </row>
    <row r="31512" spans="1:12" x14ac:dyDescent="0.25">
      <c r="A31512" s="3" t="str">
        <f t="shared" si="688"/>
        <v/>
      </c>
      <c r="L31512"/>
    </row>
    <row r="31513" spans="1:12" x14ac:dyDescent="0.25">
      <c r="A31513" s="3" t="str">
        <f t="shared" si="688"/>
        <v/>
      </c>
      <c r="L31513"/>
    </row>
    <row r="31514" spans="1:12" x14ac:dyDescent="0.25">
      <c r="A31514" s="3" t="str">
        <f t="shared" si="688"/>
        <v/>
      </c>
      <c r="L31514"/>
    </row>
    <row r="31515" spans="1:12" x14ac:dyDescent="0.25">
      <c r="A31515" s="3" t="str">
        <f t="shared" si="688"/>
        <v/>
      </c>
      <c r="L31515"/>
    </row>
    <row r="31516" spans="1:12" x14ac:dyDescent="0.25">
      <c r="A31516" s="3" t="str">
        <f t="shared" si="688"/>
        <v/>
      </c>
      <c r="L31516"/>
    </row>
    <row r="31517" spans="1:12" x14ac:dyDescent="0.25">
      <c r="A31517" s="3" t="str">
        <f t="shared" si="688"/>
        <v/>
      </c>
      <c r="L31517"/>
    </row>
    <row r="31518" spans="1:12" x14ac:dyDescent="0.25">
      <c r="A31518" s="3" t="str">
        <f t="shared" si="688"/>
        <v/>
      </c>
      <c r="L31518"/>
    </row>
    <row r="31519" spans="1:12" x14ac:dyDescent="0.25">
      <c r="A31519" s="3" t="str">
        <f t="shared" si="688"/>
        <v/>
      </c>
      <c r="L31519"/>
    </row>
    <row r="31520" spans="1:12" x14ac:dyDescent="0.25">
      <c r="A31520" s="3" t="str">
        <f t="shared" si="688"/>
        <v/>
      </c>
      <c r="L31520"/>
    </row>
    <row r="31521" spans="1:12" x14ac:dyDescent="0.25">
      <c r="A31521" s="3" t="str">
        <f t="shared" si="688"/>
        <v/>
      </c>
      <c r="L31521"/>
    </row>
    <row r="31522" spans="1:12" x14ac:dyDescent="0.25">
      <c r="A31522" s="3" t="str">
        <f t="shared" si="688"/>
        <v/>
      </c>
      <c r="L31522"/>
    </row>
    <row r="31523" spans="1:12" x14ac:dyDescent="0.25">
      <c r="A31523" s="3" t="str">
        <f t="shared" si="688"/>
        <v/>
      </c>
      <c r="L31523"/>
    </row>
    <row r="31524" spans="1:12" x14ac:dyDescent="0.25">
      <c r="A31524" s="3" t="str">
        <f t="shared" si="688"/>
        <v/>
      </c>
      <c r="L31524"/>
    </row>
    <row r="31525" spans="1:12" x14ac:dyDescent="0.25">
      <c r="A31525" s="3" t="str">
        <f t="shared" si="688"/>
        <v/>
      </c>
      <c r="L31525"/>
    </row>
    <row r="31526" spans="1:12" x14ac:dyDescent="0.25">
      <c r="A31526" s="3" t="str">
        <f t="shared" si="688"/>
        <v/>
      </c>
      <c r="L31526"/>
    </row>
    <row r="31527" spans="1:12" x14ac:dyDescent="0.25">
      <c r="A31527" s="3" t="str">
        <f t="shared" si="688"/>
        <v/>
      </c>
      <c r="L31527"/>
    </row>
    <row r="31528" spans="1:12" x14ac:dyDescent="0.25">
      <c r="A31528" s="3" t="str">
        <f t="shared" si="688"/>
        <v/>
      </c>
      <c r="L31528"/>
    </row>
    <row r="31529" spans="1:12" x14ac:dyDescent="0.25">
      <c r="A31529" s="3" t="str">
        <f t="shared" si="688"/>
        <v/>
      </c>
      <c r="L31529"/>
    </row>
    <row r="31530" spans="1:12" x14ac:dyDescent="0.25">
      <c r="A31530" s="3" t="str">
        <f t="shared" si="688"/>
        <v/>
      </c>
      <c r="L31530"/>
    </row>
    <row r="31531" spans="1:12" x14ac:dyDescent="0.25">
      <c r="A31531" s="3" t="str">
        <f t="shared" si="688"/>
        <v/>
      </c>
      <c r="L31531"/>
    </row>
    <row r="31532" spans="1:12" x14ac:dyDescent="0.25">
      <c r="A31532" s="3" t="str">
        <f t="shared" si="688"/>
        <v/>
      </c>
      <c r="L31532"/>
    </row>
    <row r="31533" spans="1:12" x14ac:dyDescent="0.25">
      <c r="A31533" s="3" t="str">
        <f t="shared" si="688"/>
        <v/>
      </c>
      <c r="L31533"/>
    </row>
    <row r="31534" spans="1:12" x14ac:dyDescent="0.25">
      <c r="A31534" s="3" t="str">
        <f t="shared" si="688"/>
        <v/>
      </c>
      <c r="L31534"/>
    </row>
    <row r="31535" spans="1:12" x14ac:dyDescent="0.25">
      <c r="A31535" s="3" t="str">
        <f t="shared" si="688"/>
        <v/>
      </c>
      <c r="L31535"/>
    </row>
    <row r="31536" spans="1:12" x14ac:dyDescent="0.25">
      <c r="A31536" s="3" t="str">
        <f t="shared" si="688"/>
        <v/>
      </c>
      <c r="L31536"/>
    </row>
    <row r="31537" spans="1:12" x14ac:dyDescent="0.25">
      <c r="A31537" s="3" t="str">
        <f t="shared" si="688"/>
        <v/>
      </c>
      <c r="L31537"/>
    </row>
    <row r="31538" spans="1:12" x14ac:dyDescent="0.25">
      <c r="A31538" s="3" t="str">
        <f t="shared" si="688"/>
        <v/>
      </c>
      <c r="L31538"/>
    </row>
    <row r="31539" spans="1:12" x14ac:dyDescent="0.25">
      <c r="A31539" s="3" t="str">
        <f t="shared" si="688"/>
        <v/>
      </c>
      <c r="L31539"/>
    </row>
    <row r="31540" spans="1:12" x14ac:dyDescent="0.25">
      <c r="A31540" s="3" t="str">
        <f t="shared" si="688"/>
        <v/>
      </c>
      <c r="L31540"/>
    </row>
    <row r="31541" spans="1:12" x14ac:dyDescent="0.25">
      <c r="A31541" s="3" t="str">
        <f t="shared" si="688"/>
        <v/>
      </c>
      <c r="L31541"/>
    </row>
    <row r="31542" spans="1:12" x14ac:dyDescent="0.25">
      <c r="A31542" s="3" t="str">
        <f t="shared" si="688"/>
        <v/>
      </c>
      <c r="L31542"/>
    </row>
    <row r="31543" spans="1:12" x14ac:dyDescent="0.25">
      <c r="A31543" s="3" t="str">
        <f t="shared" si="688"/>
        <v/>
      </c>
      <c r="L31543"/>
    </row>
    <row r="31544" spans="1:12" x14ac:dyDescent="0.25">
      <c r="A31544" s="3" t="str">
        <f t="shared" si="688"/>
        <v/>
      </c>
      <c r="L31544"/>
    </row>
    <row r="31545" spans="1:12" x14ac:dyDescent="0.25">
      <c r="A31545" s="3" t="str">
        <f t="shared" si="688"/>
        <v/>
      </c>
      <c r="L31545"/>
    </row>
    <row r="31546" spans="1:12" x14ac:dyDescent="0.25">
      <c r="A31546" s="3" t="str">
        <f t="shared" si="688"/>
        <v/>
      </c>
      <c r="L31546"/>
    </row>
    <row r="31547" spans="1:12" x14ac:dyDescent="0.25">
      <c r="A31547" s="3" t="str">
        <f t="shared" si="688"/>
        <v/>
      </c>
      <c r="L31547"/>
    </row>
    <row r="31548" spans="1:12" x14ac:dyDescent="0.25">
      <c r="A31548" s="3" t="str">
        <f t="shared" si="688"/>
        <v/>
      </c>
      <c r="L31548"/>
    </row>
    <row r="31549" spans="1:12" x14ac:dyDescent="0.25">
      <c r="A31549" s="3" t="str">
        <f t="shared" si="688"/>
        <v/>
      </c>
      <c r="L31549"/>
    </row>
    <row r="31550" spans="1:12" x14ac:dyDescent="0.25">
      <c r="A31550" s="3" t="str">
        <f t="shared" si="688"/>
        <v/>
      </c>
      <c r="L31550"/>
    </row>
    <row r="31551" spans="1:12" x14ac:dyDescent="0.25">
      <c r="A31551" s="3" t="str">
        <f t="shared" si="688"/>
        <v/>
      </c>
      <c r="L31551"/>
    </row>
    <row r="31552" spans="1:12" x14ac:dyDescent="0.25">
      <c r="A31552" s="3" t="str">
        <f t="shared" si="688"/>
        <v/>
      </c>
      <c r="L31552"/>
    </row>
    <row r="31553" spans="1:12" x14ac:dyDescent="0.25">
      <c r="A31553" s="3" t="str">
        <f t="shared" si="688"/>
        <v/>
      </c>
      <c r="L31553"/>
    </row>
    <row r="31554" spans="1:12" x14ac:dyDescent="0.25">
      <c r="A31554" s="3" t="str">
        <f t="shared" si="688"/>
        <v/>
      </c>
      <c r="L31554"/>
    </row>
    <row r="31555" spans="1:12" x14ac:dyDescent="0.25">
      <c r="A31555" s="3" t="str">
        <f t="shared" si="688"/>
        <v/>
      </c>
      <c r="L31555"/>
    </row>
    <row r="31556" spans="1:12" x14ac:dyDescent="0.25">
      <c r="A31556" s="3" t="str">
        <f t="shared" si="688"/>
        <v/>
      </c>
      <c r="L31556"/>
    </row>
    <row r="31557" spans="1:12" x14ac:dyDescent="0.25">
      <c r="A31557" s="3" t="str">
        <f t="shared" si="688"/>
        <v/>
      </c>
      <c r="L31557"/>
    </row>
    <row r="31558" spans="1:12" x14ac:dyDescent="0.25">
      <c r="A31558" s="3" t="str">
        <f t="shared" si="688"/>
        <v/>
      </c>
      <c r="L31558"/>
    </row>
    <row r="31559" spans="1:12" x14ac:dyDescent="0.25">
      <c r="A31559" s="3" t="str">
        <f t="shared" si="688"/>
        <v/>
      </c>
      <c r="L31559"/>
    </row>
    <row r="31560" spans="1:12" x14ac:dyDescent="0.25">
      <c r="A31560" s="3" t="str">
        <f t="shared" si="688"/>
        <v/>
      </c>
      <c r="L31560"/>
    </row>
    <row r="31561" spans="1:12" x14ac:dyDescent="0.25">
      <c r="A31561" s="3" t="str">
        <f t="shared" si="688"/>
        <v/>
      </c>
      <c r="L31561"/>
    </row>
    <row r="31562" spans="1:12" x14ac:dyDescent="0.25">
      <c r="A31562" s="3" t="str">
        <f t="shared" si="688"/>
        <v/>
      </c>
      <c r="L31562"/>
    </row>
    <row r="31563" spans="1:12" x14ac:dyDescent="0.25">
      <c r="A31563" s="3" t="str">
        <f t="shared" si="688"/>
        <v/>
      </c>
      <c r="L31563"/>
    </row>
    <row r="31564" spans="1:12" x14ac:dyDescent="0.25">
      <c r="A31564" s="3" t="str">
        <f t="shared" si="688"/>
        <v/>
      </c>
      <c r="L31564"/>
    </row>
    <row r="31565" spans="1:12" x14ac:dyDescent="0.25">
      <c r="A31565" s="3" t="str">
        <f t="shared" si="688"/>
        <v/>
      </c>
      <c r="L31565"/>
    </row>
    <row r="31566" spans="1:12" x14ac:dyDescent="0.25">
      <c r="A31566" s="3" t="str">
        <f t="shared" si="688"/>
        <v/>
      </c>
      <c r="L31566"/>
    </row>
    <row r="31567" spans="1:12" x14ac:dyDescent="0.25">
      <c r="A31567" s="3" t="str">
        <f t="shared" si="688"/>
        <v/>
      </c>
      <c r="L31567"/>
    </row>
    <row r="31568" spans="1:12" x14ac:dyDescent="0.25">
      <c r="A31568" s="3" t="str">
        <f t="shared" si="688"/>
        <v/>
      </c>
      <c r="L31568"/>
    </row>
    <row r="31569" spans="1:12" x14ac:dyDescent="0.25">
      <c r="A31569" s="3" t="str">
        <f t="shared" ref="A31569:A31632" si="689">IF(B31555="","",CONCATENATE(MONTH(B31555),YEAR(B31555)))</f>
        <v/>
      </c>
      <c r="L31569"/>
    </row>
    <row r="31570" spans="1:12" x14ac:dyDescent="0.25">
      <c r="A31570" s="3" t="str">
        <f t="shared" si="689"/>
        <v/>
      </c>
      <c r="L31570"/>
    </row>
    <row r="31571" spans="1:12" x14ac:dyDescent="0.25">
      <c r="A31571" s="3" t="str">
        <f t="shared" si="689"/>
        <v/>
      </c>
      <c r="L31571"/>
    </row>
    <row r="31572" spans="1:12" x14ac:dyDescent="0.25">
      <c r="A31572" s="3" t="str">
        <f t="shared" si="689"/>
        <v/>
      </c>
      <c r="L31572"/>
    </row>
    <row r="31573" spans="1:12" x14ac:dyDescent="0.25">
      <c r="A31573" s="3" t="str">
        <f t="shared" si="689"/>
        <v/>
      </c>
      <c r="L31573"/>
    </row>
    <row r="31574" spans="1:12" x14ac:dyDescent="0.25">
      <c r="A31574" s="3" t="str">
        <f t="shared" si="689"/>
        <v/>
      </c>
      <c r="L31574"/>
    </row>
    <row r="31575" spans="1:12" x14ac:dyDescent="0.25">
      <c r="A31575" s="3" t="str">
        <f t="shared" si="689"/>
        <v/>
      </c>
      <c r="L31575"/>
    </row>
    <row r="31576" spans="1:12" x14ac:dyDescent="0.25">
      <c r="A31576" s="3" t="str">
        <f t="shared" si="689"/>
        <v/>
      </c>
      <c r="L31576"/>
    </row>
    <row r="31577" spans="1:12" x14ac:dyDescent="0.25">
      <c r="A31577" s="3" t="str">
        <f t="shared" si="689"/>
        <v/>
      </c>
      <c r="L31577"/>
    </row>
    <row r="31578" spans="1:12" x14ac:dyDescent="0.25">
      <c r="A31578" s="3" t="str">
        <f t="shared" si="689"/>
        <v/>
      </c>
      <c r="L31578"/>
    </row>
    <row r="31579" spans="1:12" x14ac:dyDescent="0.25">
      <c r="A31579" s="3" t="str">
        <f t="shared" si="689"/>
        <v/>
      </c>
      <c r="L31579"/>
    </row>
    <row r="31580" spans="1:12" x14ac:dyDescent="0.25">
      <c r="A31580" s="3" t="str">
        <f t="shared" si="689"/>
        <v/>
      </c>
      <c r="L31580"/>
    </row>
    <row r="31581" spans="1:12" x14ac:dyDescent="0.25">
      <c r="A31581" s="3" t="str">
        <f t="shared" si="689"/>
        <v/>
      </c>
      <c r="L31581"/>
    </row>
    <row r="31582" spans="1:12" x14ac:dyDescent="0.25">
      <c r="A31582" s="3" t="str">
        <f t="shared" si="689"/>
        <v/>
      </c>
      <c r="L31582"/>
    </row>
    <row r="31583" spans="1:12" x14ac:dyDescent="0.25">
      <c r="A31583" s="3" t="str">
        <f t="shared" si="689"/>
        <v/>
      </c>
      <c r="L31583"/>
    </row>
    <row r="31584" spans="1:12" x14ac:dyDescent="0.25">
      <c r="A31584" s="3" t="str">
        <f t="shared" si="689"/>
        <v/>
      </c>
      <c r="L31584"/>
    </row>
    <row r="31585" spans="1:12" x14ac:dyDescent="0.25">
      <c r="A31585" s="3" t="str">
        <f t="shared" si="689"/>
        <v/>
      </c>
      <c r="L31585"/>
    </row>
    <row r="31586" spans="1:12" x14ac:dyDescent="0.25">
      <c r="A31586" s="3" t="str">
        <f t="shared" si="689"/>
        <v/>
      </c>
      <c r="L31586"/>
    </row>
    <row r="31587" spans="1:12" x14ac:dyDescent="0.25">
      <c r="A31587" s="3" t="str">
        <f t="shared" si="689"/>
        <v/>
      </c>
      <c r="L31587"/>
    </row>
    <row r="31588" spans="1:12" x14ac:dyDescent="0.25">
      <c r="A31588" s="3" t="str">
        <f t="shared" si="689"/>
        <v/>
      </c>
      <c r="L31588"/>
    </row>
    <row r="31589" spans="1:12" x14ac:dyDescent="0.25">
      <c r="A31589" s="3" t="str">
        <f t="shared" si="689"/>
        <v/>
      </c>
      <c r="L31589"/>
    </row>
    <row r="31590" spans="1:12" x14ac:dyDescent="0.25">
      <c r="A31590" s="3" t="str">
        <f t="shared" si="689"/>
        <v/>
      </c>
      <c r="L31590"/>
    </row>
    <row r="31591" spans="1:12" x14ac:dyDescent="0.25">
      <c r="A31591" s="3" t="str">
        <f t="shared" si="689"/>
        <v/>
      </c>
      <c r="L31591"/>
    </row>
    <row r="31592" spans="1:12" x14ac:dyDescent="0.25">
      <c r="A31592" s="3" t="str">
        <f t="shared" si="689"/>
        <v/>
      </c>
      <c r="L31592"/>
    </row>
    <row r="31593" spans="1:12" x14ac:dyDescent="0.25">
      <c r="A31593" s="3" t="str">
        <f t="shared" si="689"/>
        <v/>
      </c>
      <c r="L31593"/>
    </row>
    <row r="31594" spans="1:12" x14ac:dyDescent="0.25">
      <c r="A31594" s="3" t="str">
        <f t="shared" si="689"/>
        <v/>
      </c>
      <c r="L31594"/>
    </row>
    <row r="31595" spans="1:12" x14ac:dyDescent="0.25">
      <c r="A31595" s="3" t="str">
        <f t="shared" si="689"/>
        <v/>
      </c>
      <c r="L31595"/>
    </row>
    <row r="31596" spans="1:12" x14ac:dyDescent="0.25">
      <c r="A31596" s="3" t="str">
        <f t="shared" si="689"/>
        <v/>
      </c>
      <c r="L31596"/>
    </row>
    <row r="31597" spans="1:12" x14ac:dyDescent="0.25">
      <c r="A31597" s="3" t="str">
        <f t="shared" si="689"/>
        <v/>
      </c>
      <c r="L31597"/>
    </row>
    <row r="31598" spans="1:12" x14ac:dyDescent="0.25">
      <c r="A31598" s="3" t="str">
        <f t="shared" si="689"/>
        <v/>
      </c>
      <c r="L31598"/>
    </row>
    <row r="31599" spans="1:12" x14ac:dyDescent="0.25">
      <c r="A31599" s="3" t="str">
        <f t="shared" si="689"/>
        <v/>
      </c>
      <c r="L31599"/>
    </row>
    <row r="31600" spans="1:12" x14ac:dyDescent="0.25">
      <c r="A31600" s="3" t="str">
        <f t="shared" si="689"/>
        <v/>
      </c>
      <c r="L31600"/>
    </row>
    <row r="31601" spans="1:12" x14ac:dyDescent="0.25">
      <c r="A31601" s="3" t="str">
        <f t="shared" si="689"/>
        <v/>
      </c>
      <c r="L31601"/>
    </row>
    <row r="31602" spans="1:12" x14ac:dyDescent="0.25">
      <c r="A31602" s="3" t="str">
        <f t="shared" si="689"/>
        <v/>
      </c>
      <c r="L31602"/>
    </row>
    <row r="31603" spans="1:12" x14ac:dyDescent="0.25">
      <c r="A31603" s="3" t="str">
        <f t="shared" si="689"/>
        <v/>
      </c>
      <c r="L31603"/>
    </row>
    <row r="31604" spans="1:12" x14ac:dyDescent="0.25">
      <c r="A31604" s="3" t="str">
        <f t="shared" si="689"/>
        <v/>
      </c>
      <c r="L31604"/>
    </row>
    <row r="31605" spans="1:12" x14ac:dyDescent="0.25">
      <c r="A31605" s="3" t="str">
        <f t="shared" si="689"/>
        <v/>
      </c>
      <c r="L31605"/>
    </row>
    <row r="31606" spans="1:12" x14ac:dyDescent="0.25">
      <c r="A31606" s="3" t="str">
        <f t="shared" si="689"/>
        <v/>
      </c>
      <c r="L31606"/>
    </row>
    <row r="31607" spans="1:12" x14ac:dyDescent="0.25">
      <c r="A31607" s="3" t="str">
        <f t="shared" si="689"/>
        <v/>
      </c>
      <c r="L31607"/>
    </row>
    <row r="31608" spans="1:12" x14ac:dyDescent="0.25">
      <c r="A31608" s="3" t="str">
        <f t="shared" si="689"/>
        <v/>
      </c>
      <c r="L31608"/>
    </row>
    <row r="31609" spans="1:12" x14ac:dyDescent="0.25">
      <c r="A31609" s="3" t="str">
        <f t="shared" si="689"/>
        <v/>
      </c>
      <c r="L31609"/>
    </row>
    <row r="31610" spans="1:12" x14ac:dyDescent="0.25">
      <c r="A31610" s="3" t="str">
        <f t="shared" si="689"/>
        <v/>
      </c>
      <c r="L31610"/>
    </row>
    <row r="31611" spans="1:12" x14ac:dyDescent="0.25">
      <c r="A31611" s="3" t="str">
        <f t="shared" si="689"/>
        <v/>
      </c>
      <c r="L31611"/>
    </row>
    <row r="31612" spans="1:12" x14ac:dyDescent="0.25">
      <c r="A31612" s="3" t="str">
        <f t="shared" si="689"/>
        <v/>
      </c>
      <c r="L31612"/>
    </row>
    <row r="31613" spans="1:12" x14ac:dyDescent="0.25">
      <c r="A31613" s="3" t="str">
        <f t="shared" si="689"/>
        <v/>
      </c>
      <c r="L31613"/>
    </row>
    <row r="31614" spans="1:12" x14ac:dyDescent="0.25">
      <c r="A31614" s="3" t="str">
        <f t="shared" si="689"/>
        <v/>
      </c>
      <c r="L31614"/>
    </row>
    <row r="31615" spans="1:12" x14ac:dyDescent="0.25">
      <c r="A31615" s="3" t="str">
        <f t="shared" si="689"/>
        <v/>
      </c>
      <c r="L31615"/>
    </row>
    <row r="31616" spans="1:12" x14ac:dyDescent="0.25">
      <c r="A31616" s="3" t="str">
        <f t="shared" si="689"/>
        <v/>
      </c>
      <c r="L31616"/>
    </row>
    <row r="31617" spans="1:12" x14ac:dyDescent="0.25">
      <c r="A31617" s="3" t="str">
        <f t="shared" si="689"/>
        <v/>
      </c>
      <c r="L31617"/>
    </row>
    <row r="31618" spans="1:12" x14ac:dyDescent="0.25">
      <c r="A31618" s="3" t="str">
        <f t="shared" si="689"/>
        <v/>
      </c>
      <c r="L31618"/>
    </row>
    <row r="31619" spans="1:12" x14ac:dyDescent="0.25">
      <c r="A31619" s="3" t="str">
        <f t="shared" si="689"/>
        <v/>
      </c>
      <c r="L31619"/>
    </row>
    <row r="31620" spans="1:12" x14ac:dyDescent="0.25">
      <c r="A31620" s="3" t="str">
        <f t="shared" si="689"/>
        <v/>
      </c>
      <c r="L31620"/>
    </row>
    <row r="31621" spans="1:12" x14ac:dyDescent="0.25">
      <c r="A31621" s="3" t="str">
        <f t="shared" si="689"/>
        <v/>
      </c>
      <c r="L31621"/>
    </row>
    <row r="31622" spans="1:12" x14ac:dyDescent="0.25">
      <c r="A31622" s="3" t="str">
        <f t="shared" si="689"/>
        <v/>
      </c>
      <c r="L31622"/>
    </row>
    <row r="31623" spans="1:12" x14ac:dyDescent="0.25">
      <c r="A31623" s="3" t="str">
        <f t="shared" si="689"/>
        <v/>
      </c>
      <c r="L31623"/>
    </row>
    <row r="31624" spans="1:12" x14ac:dyDescent="0.25">
      <c r="A31624" s="3" t="str">
        <f t="shared" si="689"/>
        <v/>
      </c>
      <c r="L31624"/>
    </row>
    <row r="31625" spans="1:12" x14ac:dyDescent="0.25">
      <c r="A31625" s="3" t="str">
        <f t="shared" si="689"/>
        <v/>
      </c>
      <c r="L31625"/>
    </row>
    <row r="31626" spans="1:12" x14ac:dyDescent="0.25">
      <c r="A31626" s="3" t="str">
        <f t="shared" si="689"/>
        <v/>
      </c>
      <c r="L31626"/>
    </row>
    <row r="31627" spans="1:12" x14ac:dyDescent="0.25">
      <c r="A31627" s="3" t="str">
        <f t="shared" si="689"/>
        <v/>
      </c>
      <c r="L31627"/>
    </row>
    <row r="31628" spans="1:12" x14ac:dyDescent="0.25">
      <c r="A31628" s="3" t="str">
        <f t="shared" si="689"/>
        <v/>
      </c>
      <c r="L31628"/>
    </row>
    <row r="31629" spans="1:12" x14ac:dyDescent="0.25">
      <c r="A31629" s="3" t="str">
        <f t="shared" si="689"/>
        <v/>
      </c>
      <c r="L31629"/>
    </row>
    <row r="31630" spans="1:12" x14ac:dyDescent="0.25">
      <c r="A31630" s="3" t="str">
        <f t="shared" si="689"/>
        <v/>
      </c>
      <c r="L31630"/>
    </row>
    <row r="31631" spans="1:12" x14ac:dyDescent="0.25">
      <c r="A31631" s="3" t="str">
        <f t="shared" si="689"/>
        <v/>
      </c>
      <c r="L31631"/>
    </row>
    <row r="31632" spans="1:12" x14ac:dyDescent="0.25">
      <c r="A31632" s="3" t="str">
        <f t="shared" si="689"/>
        <v/>
      </c>
      <c r="L31632"/>
    </row>
    <row r="31633" spans="1:12" x14ac:dyDescent="0.25">
      <c r="A31633" s="3" t="str">
        <f t="shared" ref="A31633:A31696" si="690">IF(B31619="","",CONCATENATE(MONTH(B31619),YEAR(B31619)))</f>
        <v/>
      </c>
      <c r="L31633"/>
    </row>
    <row r="31634" spans="1:12" x14ac:dyDescent="0.25">
      <c r="A31634" s="3" t="str">
        <f t="shared" si="690"/>
        <v/>
      </c>
      <c r="L31634"/>
    </row>
    <row r="31635" spans="1:12" x14ac:dyDescent="0.25">
      <c r="A31635" s="3" t="str">
        <f t="shared" si="690"/>
        <v/>
      </c>
      <c r="L31635"/>
    </row>
    <row r="31636" spans="1:12" x14ac:dyDescent="0.25">
      <c r="A31636" s="3" t="str">
        <f t="shared" si="690"/>
        <v/>
      </c>
      <c r="L31636"/>
    </row>
    <row r="31637" spans="1:12" x14ac:dyDescent="0.25">
      <c r="A31637" s="3" t="str">
        <f t="shared" si="690"/>
        <v/>
      </c>
      <c r="L31637"/>
    </row>
    <row r="31638" spans="1:12" x14ac:dyDescent="0.25">
      <c r="A31638" s="3" t="str">
        <f t="shared" si="690"/>
        <v/>
      </c>
      <c r="L31638"/>
    </row>
    <row r="31639" spans="1:12" x14ac:dyDescent="0.25">
      <c r="A31639" s="3" t="str">
        <f t="shared" si="690"/>
        <v/>
      </c>
      <c r="L31639"/>
    </row>
    <row r="31640" spans="1:12" x14ac:dyDescent="0.25">
      <c r="A31640" s="3" t="str">
        <f t="shared" si="690"/>
        <v/>
      </c>
      <c r="L31640"/>
    </row>
    <row r="31641" spans="1:12" x14ac:dyDescent="0.25">
      <c r="A31641" s="3" t="str">
        <f t="shared" si="690"/>
        <v/>
      </c>
      <c r="L31641"/>
    </row>
    <row r="31642" spans="1:12" x14ac:dyDescent="0.25">
      <c r="A31642" s="3" t="str">
        <f t="shared" si="690"/>
        <v/>
      </c>
      <c r="L31642"/>
    </row>
    <row r="31643" spans="1:12" x14ac:dyDescent="0.25">
      <c r="A31643" s="3" t="str">
        <f t="shared" si="690"/>
        <v/>
      </c>
      <c r="L31643"/>
    </row>
    <row r="31644" spans="1:12" x14ac:dyDescent="0.25">
      <c r="A31644" s="3" t="str">
        <f t="shared" si="690"/>
        <v/>
      </c>
      <c r="L31644"/>
    </row>
    <row r="31645" spans="1:12" x14ac:dyDescent="0.25">
      <c r="A31645" s="3" t="str">
        <f t="shared" si="690"/>
        <v/>
      </c>
      <c r="L31645"/>
    </row>
    <row r="31646" spans="1:12" x14ac:dyDescent="0.25">
      <c r="A31646" s="3" t="str">
        <f t="shared" si="690"/>
        <v/>
      </c>
      <c r="L31646"/>
    </row>
    <row r="31647" spans="1:12" x14ac:dyDescent="0.25">
      <c r="A31647" s="3" t="str">
        <f t="shared" si="690"/>
        <v/>
      </c>
      <c r="L31647"/>
    </row>
    <row r="31648" spans="1:12" x14ac:dyDescent="0.25">
      <c r="A31648" s="3" t="str">
        <f t="shared" si="690"/>
        <v/>
      </c>
      <c r="L31648"/>
    </row>
    <row r="31649" spans="1:12" x14ac:dyDescent="0.25">
      <c r="A31649" s="3" t="str">
        <f t="shared" si="690"/>
        <v/>
      </c>
      <c r="L31649"/>
    </row>
    <row r="31650" spans="1:12" x14ac:dyDescent="0.25">
      <c r="A31650" s="3" t="str">
        <f t="shared" si="690"/>
        <v/>
      </c>
      <c r="L31650"/>
    </row>
    <row r="31651" spans="1:12" x14ac:dyDescent="0.25">
      <c r="A31651" s="3" t="str">
        <f t="shared" si="690"/>
        <v/>
      </c>
      <c r="L31651"/>
    </row>
    <row r="31652" spans="1:12" x14ac:dyDescent="0.25">
      <c r="A31652" s="3" t="str">
        <f t="shared" si="690"/>
        <v/>
      </c>
      <c r="L31652"/>
    </row>
    <row r="31653" spans="1:12" x14ac:dyDescent="0.25">
      <c r="A31653" s="3" t="str">
        <f t="shared" si="690"/>
        <v/>
      </c>
      <c r="L31653"/>
    </row>
    <row r="31654" spans="1:12" x14ac:dyDescent="0.25">
      <c r="A31654" s="3" t="str">
        <f t="shared" si="690"/>
        <v/>
      </c>
      <c r="L31654"/>
    </row>
    <row r="31655" spans="1:12" x14ac:dyDescent="0.25">
      <c r="A31655" s="3" t="str">
        <f t="shared" si="690"/>
        <v/>
      </c>
      <c r="L31655"/>
    </row>
    <row r="31656" spans="1:12" x14ac:dyDescent="0.25">
      <c r="A31656" s="3" t="str">
        <f t="shared" si="690"/>
        <v/>
      </c>
      <c r="L31656"/>
    </row>
    <row r="31657" spans="1:12" x14ac:dyDescent="0.25">
      <c r="A31657" s="3" t="str">
        <f t="shared" si="690"/>
        <v/>
      </c>
      <c r="L31657"/>
    </row>
    <row r="31658" spans="1:12" x14ac:dyDescent="0.25">
      <c r="A31658" s="3" t="str">
        <f t="shared" si="690"/>
        <v/>
      </c>
      <c r="L31658"/>
    </row>
    <row r="31659" spans="1:12" x14ac:dyDescent="0.25">
      <c r="A31659" s="3" t="str">
        <f t="shared" si="690"/>
        <v/>
      </c>
      <c r="L31659"/>
    </row>
    <row r="31660" spans="1:12" x14ac:dyDescent="0.25">
      <c r="A31660" s="3" t="str">
        <f t="shared" si="690"/>
        <v/>
      </c>
      <c r="L31660"/>
    </row>
    <row r="31661" spans="1:12" x14ac:dyDescent="0.25">
      <c r="A31661" s="3" t="str">
        <f t="shared" si="690"/>
        <v/>
      </c>
      <c r="L31661"/>
    </row>
    <row r="31662" spans="1:12" x14ac:dyDescent="0.25">
      <c r="A31662" s="3" t="str">
        <f t="shared" si="690"/>
        <v/>
      </c>
      <c r="L31662"/>
    </row>
    <row r="31663" spans="1:12" x14ac:dyDescent="0.25">
      <c r="A31663" s="3" t="str">
        <f t="shared" si="690"/>
        <v/>
      </c>
      <c r="L31663"/>
    </row>
    <row r="31664" spans="1:12" x14ac:dyDescent="0.25">
      <c r="A31664" s="3" t="str">
        <f t="shared" si="690"/>
        <v/>
      </c>
      <c r="L31664"/>
    </row>
    <row r="31665" spans="1:12" x14ac:dyDescent="0.25">
      <c r="A31665" s="3" t="str">
        <f t="shared" si="690"/>
        <v/>
      </c>
      <c r="L31665"/>
    </row>
    <row r="31666" spans="1:12" x14ac:dyDescent="0.25">
      <c r="A31666" s="3" t="str">
        <f t="shared" si="690"/>
        <v/>
      </c>
      <c r="L31666"/>
    </row>
    <row r="31667" spans="1:12" x14ac:dyDescent="0.25">
      <c r="A31667" s="3" t="str">
        <f t="shared" si="690"/>
        <v/>
      </c>
      <c r="L31667"/>
    </row>
    <row r="31668" spans="1:12" x14ac:dyDescent="0.25">
      <c r="A31668" s="3" t="str">
        <f t="shared" si="690"/>
        <v/>
      </c>
      <c r="L31668"/>
    </row>
    <row r="31669" spans="1:12" x14ac:dyDescent="0.25">
      <c r="A31669" s="3" t="str">
        <f t="shared" si="690"/>
        <v/>
      </c>
      <c r="L31669"/>
    </row>
    <row r="31670" spans="1:12" x14ac:dyDescent="0.25">
      <c r="A31670" s="3" t="str">
        <f t="shared" si="690"/>
        <v/>
      </c>
      <c r="L31670"/>
    </row>
    <row r="31671" spans="1:12" x14ac:dyDescent="0.25">
      <c r="A31671" s="3" t="str">
        <f t="shared" si="690"/>
        <v/>
      </c>
      <c r="L31671"/>
    </row>
    <row r="31672" spans="1:12" x14ac:dyDescent="0.25">
      <c r="A31672" s="3" t="str">
        <f t="shared" si="690"/>
        <v/>
      </c>
      <c r="L31672"/>
    </row>
    <row r="31673" spans="1:12" x14ac:dyDescent="0.25">
      <c r="A31673" s="3" t="str">
        <f t="shared" si="690"/>
        <v/>
      </c>
      <c r="L31673"/>
    </row>
    <row r="31674" spans="1:12" x14ac:dyDescent="0.25">
      <c r="A31674" s="3" t="str">
        <f t="shared" si="690"/>
        <v/>
      </c>
      <c r="L31674"/>
    </row>
    <row r="31675" spans="1:12" x14ac:dyDescent="0.25">
      <c r="A31675" s="3" t="str">
        <f t="shared" si="690"/>
        <v/>
      </c>
      <c r="L31675"/>
    </row>
    <row r="31676" spans="1:12" x14ac:dyDescent="0.25">
      <c r="A31676" s="3" t="str">
        <f t="shared" si="690"/>
        <v/>
      </c>
      <c r="L31676"/>
    </row>
    <row r="31677" spans="1:12" x14ac:dyDescent="0.25">
      <c r="A31677" s="3" t="str">
        <f t="shared" si="690"/>
        <v/>
      </c>
      <c r="L31677"/>
    </row>
    <row r="31678" spans="1:12" x14ac:dyDescent="0.25">
      <c r="A31678" s="3" t="str">
        <f t="shared" si="690"/>
        <v/>
      </c>
      <c r="L31678"/>
    </row>
    <row r="31679" spans="1:12" x14ac:dyDescent="0.25">
      <c r="A31679" s="3" t="str">
        <f t="shared" si="690"/>
        <v/>
      </c>
      <c r="L31679"/>
    </row>
    <row r="31680" spans="1:12" x14ac:dyDescent="0.25">
      <c r="A31680" s="3" t="str">
        <f t="shared" si="690"/>
        <v/>
      </c>
      <c r="L31680"/>
    </row>
    <row r="31681" spans="1:12" x14ac:dyDescent="0.25">
      <c r="A31681" s="3" t="str">
        <f t="shared" si="690"/>
        <v/>
      </c>
      <c r="L31681"/>
    </row>
    <row r="31682" spans="1:12" x14ac:dyDescent="0.25">
      <c r="A31682" s="3" t="str">
        <f t="shared" si="690"/>
        <v/>
      </c>
      <c r="L31682"/>
    </row>
    <row r="31683" spans="1:12" x14ac:dyDescent="0.25">
      <c r="A31683" s="3" t="str">
        <f t="shared" si="690"/>
        <v/>
      </c>
      <c r="L31683"/>
    </row>
    <row r="31684" spans="1:12" x14ac:dyDescent="0.25">
      <c r="A31684" s="3" t="str">
        <f t="shared" si="690"/>
        <v/>
      </c>
      <c r="L31684"/>
    </row>
    <row r="31685" spans="1:12" x14ac:dyDescent="0.25">
      <c r="A31685" s="3" t="str">
        <f t="shared" si="690"/>
        <v/>
      </c>
      <c r="L31685"/>
    </row>
    <row r="31686" spans="1:12" x14ac:dyDescent="0.25">
      <c r="A31686" s="3" t="str">
        <f t="shared" si="690"/>
        <v/>
      </c>
      <c r="L31686"/>
    </row>
    <row r="31687" spans="1:12" x14ac:dyDescent="0.25">
      <c r="A31687" s="3" t="str">
        <f t="shared" si="690"/>
        <v/>
      </c>
      <c r="L31687"/>
    </row>
    <row r="31688" spans="1:12" x14ac:dyDescent="0.25">
      <c r="A31688" s="3" t="str">
        <f t="shared" si="690"/>
        <v/>
      </c>
      <c r="L31688"/>
    </row>
    <row r="31689" spans="1:12" x14ac:dyDescent="0.25">
      <c r="A31689" s="3" t="str">
        <f t="shared" si="690"/>
        <v/>
      </c>
      <c r="L31689"/>
    </row>
    <row r="31690" spans="1:12" x14ac:dyDescent="0.25">
      <c r="A31690" s="3" t="str">
        <f t="shared" si="690"/>
        <v/>
      </c>
      <c r="L31690"/>
    </row>
    <row r="31691" spans="1:12" x14ac:dyDescent="0.25">
      <c r="A31691" s="3" t="str">
        <f t="shared" si="690"/>
        <v/>
      </c>
      <c r="L31691"/>
    </row>
    <row r="31692" spans="1:12" x14ac:dyDescent="0.25">
      <c r="A31692" s="3" t="str">
        <f t="shared" si="690"/>
        <v/>
      </c>
      <c r="L31692"/>
    </row>
    <row r="31693" spans="1:12" x14ac:dyDescent="0.25">
      <c r="A31693" s="3" t="str">
        <f t="shared" si="690"/>
        <v/>
      </c>
      <c r="L31693"/>
    </row>
    <row r="31694" spans="1:12" x14ac:dyDescent="0.25">
      <c r="A31694" s="3" t="str">
        <f t="shared" si="690"/>
        <v/>
      </c>
      <c r="L31694"/>
    </row>
    <row r="31695" spans="1:12" x14ac:dyDescent="0.25">
      <c r="A31695" s="3" t="str">
        <f t="shared" si="690"/>
        <v/>
      </c>
      <c r="L31695"/>
    </row>
    <row r="31696" spans="1:12" x14ac:dyDescent="0.25">
      <c r="A31696" s="3" t="str">
        <f t="shared" si="690"/>
        <v/>
      </c>
      <c r="L31696"/>
    </row>
    <row r="31697" spans="1:12" x14ac:dyDescent="0.25">
      <c r="A31697" s="3" t="str">
        <f t="shared" ref="A31697:A31760" si="691">IF(B31683="","",CONCATENATE(MONTH(B31683),YEAR(B31683)))</f>
        <v/>
      </c>
      <c r="L31697"/>
    </row>
    <row r="31698" spans="1:12" x14ac:dyDescent="0.25">
      <c r="A31698" s="3" t="str">
        <f t="shared" si="691"/>
        <v/>
      </c>
      <c r="L31698"/>
    </row>
    <row r="31699" spans="1:12" x14ac:dyDescent="0.25">
      <c r="A31699" s="3" t="str">
        <f t="shared" si="691"/>
        <v/>
      </c>
      <c r="L31699"/>
    </row>
    <row r="31700" spans="1:12" x14ac:dyDescent="0.25">
      <c r="A31700" s="3" t="str">
        <f t="shared" si="691"/>
        <v/>
      </c>
      <c r="L31700"/>
    </row>
    <row r="31701" spans="1:12" x14ac:dyDescent="0.25">
      <c r="A31701" s="3" t="str">
        <f t="shared" si="691"/>
        <v/>
      </c>
      <c r="L31701"/>
    </row>
    <row r="31702" spans="1:12" x14ac:dyDescent="0.25">
      <c r="A31702" s="3" t="str">
        <f t="shared" si="691"/>
        <v/>
      </c>
      <c r="L31702"/>
    </row>
    <row r="31703" spans="1:12" x14ac:dyDescent="0.25">
      <c r="A31703" s="3" t="str">
        <f t="shared" si="691"/>
        <v/>
      </c>
      <c r="L31703"/>
    </row>
    <row r="31704" spans="1:12" x14ac:dyDescent="0.25">
      <c r="A31704" s="3" t="str">
        <f t="shared" si="691"/>
        <v/>
      </c>
      <c r="L31704"/>
    </row>
    <row r="31705" spans="1:12" x14ac:dyDescent="0.25">
      <c r="A31705" s="3" t="str">
        <f t="shared" si="691"/>
        <v/>
      </c>
      <c r="L31705"/>
    </row>
    <row r="31706" spans="1:12" x14ac:dyDescent="0.25">
      <c r="A31706" s="3" t="str">
        <f t="shared" si="691"/>
        <v/>
      </c>
      <c r="L31706"/>
    </row>
    <row r="31707" spans="1:12" x14ac:dyDescent="0.25">
      <c r="A31707" s="3" t="str">
        <f t="shared" si="691"/>
        <v/>
      </c>
      <c r="L31707"/>
    </row>
    <row r="31708" spans="1:12" x14ac:dyDescent="0.25">
      <c r="A31708" s="3" t="str">
        <f t="shared" si="691"/>
        <v/>
      </c>
      <c r="L31708"/>
    </row>
    <row r="31709" spans="1:12" x14ac:dyDescent="0.25">
      <c r="A31709" s="3" t="str">
        <f t="shared" si="691"/>
        <v/>
      </c>
      <c r="L31709"/>
    </row>
    <row r="31710" spans="1:12" x14ac:dyDescent="0.25">
      <c r="A31710" s="3" t="str">
        <f t="shared" si="691"/>
        <v/>
      </c>
      <c r="L31710"/>
    </row>
    <row r="31711" spans="1:12" x14ac:dyDescent="0.25">
      <c r="A31711" s="3" t="str">
        <f t="shared" si="691"/>
        <v/>
      </c>
      <c r="L31711"/>
    </row>
    <row r="31712" spans="1:12" x14ac:dyDescent="0.25">
      <c r="A31712" s="3" t="str">
        <f t="shared" si="691"/>
        <v/>
      </c>
      <c r="L31712"/>
    </row>
    <row r="31713" spans="1:12" x14ac:dyDescent="0.25">
      <c r="A31713" s="3" t="str">
        <f t="shared" si="691"/>
        <v/>
      </c>
      <c r="L31713"/>
    </row>
    <row r="31714" spans="1:12" x14ac:dyDescent="0.25">
      <c r="A31714" s="3" t="str">
        <f t="shared" si="691"/>
        <v/>
      </c>
      <c r="L31714"/>
    </row>
    <row r="31715" spans="1:12" x14ac:dyDescent="0.25">
      <c r="A31715" s="3" t="str">
        <f t="shared" si="691"/>
        <v/>
      </c>
      <c r="L31715"/>
    </row>
    <row r="31716" spans="1:12" x14ac:dyDescent="0.25">
      <c r="A31716" s="3" t="str">
        <f t="shared" si="691"/>
        <v/>
      </c>
      <c r="L31716"/>
    </row>
    <row r="31717" spans="1:12" x14ac:dyDescent="0.25">
      <c r="A31717" s="3" t="str">
        <f t="shared" si="691"/>
        <v/>
      </c>
      <c r="L31717"/>
    </row>
    <row r="31718" spans="1:12" x14ac:dyDescent="0.25">
      <c r="A31718" s="3" t="str">
        <f t="shared" si="691"/>
        <v/>
      </c>
      <c r="L31718"/>
    </row>
    <row r="31719" spans="1:12" x14ac:dyDescent="0.25">
      <c r="A31719" s="3" t="str">
        <f t="shared" si="691"/>
        <v/>
      </c>
      <c r="L31719"/>
    </row>
    <row r="31720" spans="1:12" x14ac:dyDescent="0.25">
      <c r="A31720" s="3" t="str">
        <f t="shared" si="691"/>
        <v/>
      </c>
      <c r="L31720"/>
    </row>
    <row r="31721" spans="1:12" x14ac:dyDescent="0.25">
      <c r="A31721" s="3" t="str">
        <f t="shared" si="691"/>
        <v/>
      </c>
      <c r="L31721"/>
    </row>
    <row r="31722" spans="1:12" x14ac:dyDescent="0.25">
      <c r="A31722" s="3" t="str">
        <f t="shared" si="691"/>
        <v/>
      </c>
      <c r="L31722"/>
    </row>
    <row r="31723" spans="1:12" x14ac:dyDescent="0.25">
      <c r="A31723" s="3" t="str">
        <f t="shared" si="691"/>
        <v/>
      </c>
      <c r="L31723"/>
    </row>
    <row r="31724" spans="1:12" x14ac:dyDescent="0.25">
      <c r="A31724" s="3" t="str">
        <f t="shared" si="691"/>
        <v/>
      </c>
      <c r="L31724"/>
    </row>
    <row r="31725" spans="1:12" x14ac:dyDescent="0.25">
      <c r="A31725" s="3" t="str">
        <f t="shared" si="691"/>
        <v/>
      </c>
      <c r="L31725"/>
    </row>
    <row r="31726" spans="1:12" x14ac:dyDescent="0.25">
      <c r="A31726" s="3" t="str">
        <f t="shared" si="691"/>
        <v/>
      </c>
      <c r="L31726"/>
    </row>
    <row r="31727" spans="1:12" x14ac:dyDescent="0.25">
      <c r="A31727" s="3" t="str">
        <f t="shared" si="691"/>
        <v/>
      </c>
      <c r="L31727"/>
    </row>
    <row r="31728" spans="1:12" x14ac:dyDescent="0.25">
      <c r="A31728" s="3" t="str">
        <f t="shared" si="691"/>
        <v/>
      </c>
      <c r="L31728"/>
    </row>
    <row r="31729" spans="1:12" x14ac:dyDescent="0.25">
      <c r="A31729" s="3" t="str">
        <f t="shared" si="691"/>
        <v/>
      </c>
      <c r="L31729"/>
    </row>
    <row r="31730" spans="1:12" x14ac:dyDescent="0.25">
      <c r="A31730" s="3" t="str">
        <f t="shared" si="691"/>
        <v/>
      </c>
      <c r="L31730"/>
    </row>
    <row r="31731" spans="1:12" x14ac:dyDescent="0.25">
      <c r="A31731" s="3" t="str">
        <f t="shared" si="691"/>
        <v/>
      </c>
      <c r="L31731"/>
    </row>
    <row r="31732" spans="1:12" x14ac:dyDescent="0.25">
      <c r="A31732" s="3" t="str">
        <f t="shared" si="691"/>
        <v/>
      </c>
      <c r="L31732"/>
    </row>
    <row r="31733" spans="1:12" x14ac:dyDescent="0.25">
      <c r="A31733" s="3" t="str">
        <f t="shared" si="691"/>
        <v/>
      </c>
      <c r="L31733"/>
    </row>
    <row r="31734" spans="1:12" x14ac:dyDescent="0.25">
      <c r="A31734" s="3" t="str">
        <f t="shared" si="691"/>
        <v/>
      </c>
      <c r="L31734"/>
    </row>
    <row r="31735" spans="1:12" x14ac:dyDescent="0.25">
      <c r="A31735" s="3" t="str">
        <f t="shared" si="691"/>
        <v/>
      </c>
      <c r="L31735"/>
    </row>
    <row r="31736" spans="1:12" x14ac:dyDescent="0.25">
      <c r="A31736" s="3" t="str">
        <f t="shared" si="691"/>
        <v/>
      </c>
      <c r="L31736"/>
    </row>
    <row r="31737" spans="1:12" x14ac:dyDescent="0.25">
      <c r="A31737" s="3" t="str">
        <f t="shared" si="691"/>
        <v/>
      </c>
      <c r="L31737"/>
    </row>
    <row r="31738" spans="1:12" x14ac:dyDescent="0.25">
      <c r="A31738" s="3" t="str">
        <f t="shared" si="691"/>
        <v/>
      </c>
      <c r="L31738"/>
    </row>
    <row r="31739" spans="1:12" x14ac:dyDescent="0.25">
      <c r="A31739" s="3" t="str">
        <f t="shared" si="691"/>
        <v/>
      </c>
      <c r="L31739"/>
    </row>
    <row r="31740" spans="1:12" x14ac:dyDescent="0.25">
      <c r="A31740" s="3" t="str">
        <f t="shared" si="691"/>
        <v/>
      </c>
      <c r="L31740"/>
    </row>
    <row r="31741" spans="1:12" x14ac:dyDescent="0.25">
      <c r="A31741" s="3" t="str">
        <f t="shared" si="691"/>
        <v/>
      </c>
      <c r="L31741"/>
    </row>
    <row r="31742" spans="1:12" x14ac:dyDescent="0.25">
      <c r="A31742" s="3" t="str">
        <f t="shared" si="691"/>
        <v/>
      </c>
      <c r="L31742"/>
    </row>
    <row r="31743" spans="1:12" x14ac:dyDescent="0.25">
      <c r="A31743" s="3" t="str">
        <f t="shared" si="691"/>
        <v/>
      </c>
      <c r="L31743"/>
    </row>
    <row r="31744" spans="1:12" x14ac:dyDescent="0.25">
      <c r="A31744" s="3" t="str">
        <f t="shared" si="691"/>
        <v/>
      </c>
      <c r="L31744"/>
    </row>
    <row r="31745" spans="1:12" x14ac:dyDescent="0.25">
      <c r="A31745" s="3" t="str">
        <f t="shared" si="691"/>
        <v/>
      </c>
      <c r="L31745"/>
    </row>
    <row r="31746" spans="1:12" x14ac:dyDescent="0.25">
      <c r="A31746" s="3" t="str">
        <f t="shared" si="691"/>
        <v/>
      </c>
      <c r="L31746"/>
    </row>
    <row r="31747" spans="1:12" x14ac:dyDescent="0.25">
      <c r="A31747" s="3" t="str">
        <f t="shared" si="691"/>
        <v/>
      </c>
      <c r="L31747"/>
    </row>
    <row r="31748" spans="1:12" x14ac:dyDescent="0.25">
      <c r="A31748" s="3" t="str">
        <f t="shared" si="691"/>
        <v/>
      </c>
      <c r="L31748"/>
    </row>
    <row r="31749" spans="1:12" x14ac:dyDescent="0.25">
      <c r="A31749" s="3" t="str">
        <f t="shared" si="691"/>
        <v/>
      </c>
      <c r="L31749"/>
    </row>
    <row r="31750" spans="1:12" x14ac:dyDescent="0.25">
      <c r="A31750" s="3" t="str">
        <f t="shared" si="691"/>
        <v/>
      </c>
      <c r="L31750"/>
    </row>
    <row r="31751" spans="1:12" x14ac:dyDescent="0.25">
      <c r="A31751" s="3" t="str">
        <f t="shared" si="691"/>
        <v/>
      </c>
      <c r="L31751"/>
    </row>
    <row r="31752" spans="1:12" x14ac:dyDescent="0.25">
      <c r="A31752" s="3" t="str">
        <f t="shared" si="691"/>
        <v/>
      </c>
      <c r="L31752"/>
    </row>
    <row r="31753" spans="1:12" x14ac:dyDescent="0.25">
      <c r="A31753" s="3" t="str">
        <f t="shared" si="691"/>
        <v/>
      </c>
      <c r="L31753"/>
    </row>
    <row r="31754" spans="1:12" x14ac:dyDescent="0.25">
      <c r="A31754" s="3" t="str">
        <f t="shared" si="691"/>
        <v/>
      </c>
      <c r="L31754"/>
    </row>
    <row r="31755" spans="1:12" x14ac:dyDescent="0.25">
      <c r="A31755" s="3" t="str">
        <f t="shared" si="691"/>
        <v/>
      </c>
      <c r="L31755"/>
    </row>
    <row r="31756" spans="1:12" x14ac:dyDescent="0.25">
      <c r="A31756" s="3" t="str">
        <f t="shared" si="691"/>
        <v/>
      </c>
      <c r="L31756"/>
    </row>
    <row r="31757" spans="1:12" x14ac:dyDescent="0.25">
      <c r="A31757" s="3" t="str">
        <f t="shared" si="691"/>
        <v/>
      </c>
      <c r="L31757"/>
    </row>
    <row r="31758" spans="1:12" x14ac:dyDescent="0.25">
      <c r="A31758" s="3" t="str">
        <f t="shared" si="691"/>
        <v/>
      </c>
      <c r="L31758"/>
    </row>
    <row r="31759" spans="1:12" x14ac:dyDescent="0.25">
      <c r="A31759" s="3" t="str">
        <f t="shared" si="691"/>
        <v/>
      </c>
      <c r="L31759"/>
    </row>
    <row r="31760" spans="1:12" x14ac:dyDescent="0.25">
      <c r="A31760" s="3" t="str">
        <f t="shared" si="691"/>
        <v/>
      </c>
      <c r="L31760"/>
    </row>
    <row r="31761" spans="1:12" x14ac:dyDescent="0.25">
      <c r="A31761" s="3" t="str">
        <f t="shared" ref="A31761:A31824" si="692">IF(B31747="","",CONCATENATE(MONTH(B31747),YEAR(B31747)))</f>
        <v/>
      </c>
      <c r="L31761"/>
    </row>
    <row r="31762" spans="1:12" x14ac:dyDescent="0.25">
      <c r="A31762" s="3" t="str">
        <f t="shared" si="692"/>
        <v/>
      </c>
      <c r="L31762"/>
    </row>
    <row r="31763" spans="1:12" x14ac:dyDescent="0.25">
      <c r="A31763" s="3" t="str">
        <f t="shared" si="692"/>
        <v/>
      </c>
      <c r="L31763"/>
    </row>
    <row r="31764" spans="1:12" x14ac:dyDescent="0.25">
      <c r="A31764" s="3" t="str">
        <f t="shared" si="692"/>
        <v/>
      </c>
      <c r="L31764"/>
    </row>
    <row r="31765" spans="1:12" x14ac:dyDescent="0.25">
      <c r="A31765" s="3" t="str">
        <f t="shared" si="692"/>
        <v/>
      </c>
      <c r="L31765"/>
    </row>
    <row r="31766" spans="1:12" x14ac:dyDescent="0.25">
      <c r="A31766" s="3" t="str">
        <f t="shared" si="692"/>
        <v/>
      </c>
      <c r="L31766"/>
    </row>
    <row r="31767" spans="1:12" x14ac:dyDescent="0.25">
      <c r="A31767" s="3" t="str">
        <f t="shared" si="692"/>
        <v/>
      </c>
      <c r="L31767"/>
    </row>
    <row r="31768" spans="1:12" x14ac:dyDescent="0.25">
      <c r="A31768" s="3" t="str">
        <f t="shared" si="692"/>
        <v/>
      </c>
      <c r="L31768"/>
    </row>
    <row r="31769" spans="1:12" x14ac:dyDescent="0.25">
      <c r="A31769" s="3" t="str">
        <f t="shared" si="692"/>
        <v/>
      </c>
      <c r="L31769"/>
    </row>
    <row r="31770" spans="1:12" x14ac:dyDescent="0.25">
      <c r="A31770" s="3" t="str">
        <f t="shared" si="692"/>
        <v/>
      </c>
      <c r="L31770"/>
    </row>
    <row r="31771" spans="1:12" x14ac:dyDescent="0.25">
      <c r="A31771" s="3" t="str">
        <f t="shared" si="692"/>
        <v/>
      </c>
      <c r="L31771"/>
    </row>
    <row r="31772" spans="1:12" x14ac:dyDescent="0.25">
      <c r="A31772" s="3" t="str">
        <f t="shared" si="692"/>
        <v/>
      </c>
      <c r="L31772"/>
    </row>
    <row r="31773" spans="1:12" x14ac:dyDescent="0.25">
      <c r="A31773" s="3" t="str">
        <f t="shared" si="692"/>
        <v/>
      </c>
      <c r="L31773"/>
    </row>
    <row r="31774" spans="1:12" x14ac:dyDescent="0.25">
      <c r="A31774" s="3" t="str">
        <f t="shared" si="692"/>
        <v/>
      </c>
      <c r="L31774"/>
    </row>
    <row r="31775" spans="1:12" x14ac:dyDescent="0.25">
      <c r="A31775" s="3" t="str">
        <f t="shared" si="692"/>
        <v/>
      </c>
      <c r="L31775"/>
    </row>
    <row r="31776" spans="1:12" x14ac:dyDescent="0.25">
      <c r="A31776" s="3" t="str">
        <f t="shared" si="692"/>
        <v/>
      </c>
      <c r="L31776"/>
    </row>
    <row r="31777" spans="1:12" x14ac:dyDescent="0.25">
      <c r="A31777" s="3" t="str">
        <f t="shared" si="692"/>
        <v/>
      </c>
      <c r="L31777"/>
    </row>
    <row r="31778" spans="1:12" x14ac:dyDescent="0.25">
      <c r="A31778" s="3" t="str">
        <f t="shared" si="692"/>
        <v/>
      </c>
      <c r="L31778"/>
    </row>
    <row r="31779" spans="1:12" x14ac:dyDescent="0.25">
      <c r="A31779" s="3" t="str">
        <f t="shared" si="692"/>
        <v/>
      </c>
      <c r="L31779"/>
    </row>
    <row r="31780" spans="1:12" x14ac:dyDescent="0.25">
      <c r="A31780" s="3" t="str">
        <f t="shared" si="692"/>
        <v/>
      </c>
      <c r="L31780"/>
    </row>
    <row r="31781" spans="1:12" x14ac:dyDescent="0.25">
      <c r="A31781" s="3" t="str">
        <f t="shared" si="692"/>
        <v/>
      </c>
      <c r="L31781"/>
    </row>
    <row r="31782" spans="1:12" x14ac:dyDescent="0.25">
      <c r="A31782" s="3" t="str">
        <f t="shared" si="692"/>
        <v/>
      </c>
      <c r="L31782"/>
    </row>
    <row r="31783" spans="1:12" x14ac:dyDescent="0.25">
      <c r="A31783" s="3" t="str">
        <f t="shared" si="692"/>
        <v/>
      </c>
      <c r="L31783"/>
    </row>
    <row r="31784" spans="1:12" x14ac:dyDescent="0.25">
      <c r="A31784" s="3" t="str">
        <f t="shared" si="692"/>
        <v/>
      </c>
      <c r="L31784"/>
    </row>
    <row r="31785" spans="1:12" x14ac:dyDescent="0.25">
      <c r="A31785" s="3" t="str">
        <f t="shared" si="692"/>
        <v/>
      </c>
      <c r="L31785"/>
    </row>
    <row r="31786" spans="1:12" x14ac:dyDescent="0.25">
      <c r="A31786" s="3" t="str">
        <f t="shared" si="692"/>
        <v/>
      </c>
      <c r="L31786"/>
    </row>
    <row r="31787" spans="1:12" x14ac:dyDescent="0.25">
      <c r="A31787" s="3" t="str">
        <f t="shared" si="692"/>
        <v/>
      </c>
      <c r="L31787"/>
    </row>
    <row r="31788" spans="1:12" x14ac:dyDescent="0.25">
      <c r="A31788" s="3" t="str">
        <f t="shared" si="692"/>
        <v/>
      </c>
      <c r="L31788"/>
    </row>
    <row r="31789" spans="1:12" x14ac:dyDescent="0.25">
      <c r="A31789" s="3" t="str">
        <f t="shared" si="692"/>
        <v/>
      </c>
      <c r="L31789"/>
    </row>
    <row r="31790" spans="1:12" x14ac:dyDescent="0.25">
      <c r="A31790" s="3" t="str">
        <f t="shared" si="692"/>
        <v/>
      </c>
      <c r="L31790"/>
    </row>
    <row r="31791" spans="1:12" x14ac:dyDescent="0.25">
      <c r="A31791" s="3" t="str">
        <f t="shared" si="692"/>
        <v/>
      </c>
      <c r="L31791"/>
    </row>
    <row r="31792" spans="1:12" x14ac:dyDescent="0.25">
      <c r="A31792" s="3" t="str">
        <f t="shared" si="692"/>
        <v/>
      </c>
      <c r="L31792"/>
    </row>
    <row r="31793" spans="1:12" x14ac:dyDescent="0.25">
      <c r="A31793" s="3" t="str">
        <f t="shared" si="692"/>
        <v/>
      </c>
      <c r="L31793"/>
    </row>
    <row r="31794" spans="1:12" x14ac:dyDescent="0.25">
      <c r="A31794" s="3" t="str">
        <f t="shared" si="692"/>
        <v/>
      </c>
      <c r="L31794"/>
    </row>
    <row r="31795" spans="1:12" x14ac:dyDescent="0.25">
      <c r="A31795" s="3" t="str">
        <f t="shared" si="692"/>
        <v/>
      </c>
      <c r="L31795"/>
    </row>
    <row r="31796" spans="1:12" x14ac:dyDescent="0.25">
      <c r="A31796" s="3" t="str">
        <f t="shared" si="692"/>
        <v/>
      </c>
      <c r="L31796"/>
    </row>
    <row r="31797" spans="1:12" x14ac:dyDescent="0.25">
      <c r="A31797" s="3" t="str">
        <f t="shared" si="692"/>
        <v/>
      </c>
      <c r="L31797"/>
    </row>
    <row r="31798" spans="1:12" x14ac:dyDescent="0.25">
      <c r="A31798" s="3" t="str">
        <f t="shared" si="692"/>
        <v/>
      </c>
      <c r="L31798"/>
    </row>
    <row r="31799" spans="1:12" x14ac:dyDescent="0.25">
      <c r="A31799" s="3" t="str">
        <f t="shared" si="692"/>
        <v/>
      </c>
      <c r="L31799"/>
    </row>
    <row r="31800" spans="1:12" x14ac:dyDescent="0.25">
      <c r="A31800" s="3" t="str">
        <f t="shared" si="692"/>
        <v/>
      </c>
      <c r="L31800"/>
    </row>
    <row r="31801" spans="1:12" x14ac:dyDescent="0.25">
      <c r="A31801" s="3" t="str">
        <f t="shared" si="692"/>
        <v/>
      </c>
      <c r="L31801"/>
    </row>
    <row r="31802" spans="1:12" x14ac:dyDescent="0.25">
      <c r="A31802" s="3" t="str">
        <f t="shared" si="692"/>
        <v/>
      </c>
      <c r="L31802"/>
    </row>
    <row r="31803" spans="1:12" x14ac:dyDescent="0.25">
      <c r="A31803" s="3" t="str">
        <f t="shared" si="692"/>
        <v/>
      </c>
      <c r="L31803"/>
    </row>
    <row r="31804" spans="1:12" x14ac:dyDescent="0.25">
      <c r="A31804" s="3" t="str">
        <f t="shared" si="692"/>
        <v/>
      </c>
      <c r="L31804"/>
    </row>
    <row r="31805" spans="1:12" x14ac:dyDescent="0.25">
      <c r="A31805" s="3" t="str">
        <f t="shared" si="692"/>
        <v/>
      </c>
      <c r="L31805"/>
    </row>
    <row r="31806" spans="1:12" x14ac:dyDescent="0.25">
      <c r="A31806" s="3" t="str">
        <f t="shared" si="692"/>
        <v/>
      </c>
      <c r="L31806"/>
    </row>
    <row r="31807" spans="1:12" x14ac:dyDescent="0.25">
      <c r="A31807" s="3" t="str">
        <f t="shared" si="692"/>
        <v/>
      </c>
      <c r="L31807"/>
    </row>
    <row r="31808" spans="1:12" x14ac:dyDescent="0.25">
      <c r="A31808" s="3" t="str">
        <f t="shared" si="692"/>
        <v/>
      </c>
      <c r="L31808"/>
    </row>
    <row r="31809" spans="1:12" x14ac:dyDescent="0.25">
      <c r="A31809" s="3" t="str">
        <f t="shared" si="692"/>
        <v/>
      </c>
      <c r="L31809"/>
    </row>
    <row r="31810" spans="1:12" x14ac:dyDescent="0.25">
      <c r="A31810" s="3" t="str">
        <f t="shared" si="692"/>
        <v/>
      </c>
      <c r="L31810"/>
    </row>
    <row r="31811" spans="1:12" x14ac:dyDescent="0.25">
      <c r="A31811" s="3" t="str">
        <f t="shared" si="692"/>
        <v/>
      </c>
      <c r="L31811"/>
    </row>
    <row r="31812" spans="1:12" x14ac:dyDescent="0.25">
      <c r="A31812" s="3" t="str">
        <f t="shared" si="692"/>
        <v/>
      </c>
      <c r="L31812"/>
    </row>
    <row r="31813" spans="1:12" x14ac:dyDescent="0.25">
      <c r="A31813" s="3" t="str">
        <f t="shared" si="692"/>
        <v/>
      </c>
      <c r="L31813"/>
    </row>
    <row r="31814" spans="1:12" x14ac:dyDescent="0.25">
      <c r="A31814" s="3" t="str">
        <f t="shared" si="692"/>
        <v/>
      </c>
      <c r="L31814"/>
    </row>
    <row r="31815" spans="1:12" x14ac:dyDescent="0.25">
      <c r="A31815" s="3" t="str">
        <f t="shared" si="692"/>
        <v/>
      </c>
      <c r="L31815"/>
    </row>
    <row r="31816" spans="1:12" x14ac:dyDescent="0.25">
      <c r="A31816" s="3" t="str">
        <f t="shared" si="692"/>
        <v/>
      </c>
      <c r="L31816"/>
    </row>
    <row r="31817" spans="1:12" x14ac:dyDescent="0.25">
      <c r="A31817" s="3" t="str">
        <f t="shared" si="692"/>
        <v/>
      </c>
      <c r="L31817"/>
    </row>
    <row r="31818" spans="1:12" x14ac:dyDescent="0.25">
      <c r="A31818" s="3" t="str">
        <f t="shared" si="692"/>
        <v/>
      </c>
      <c r="L31818"/>
    </row>
    <row r="31819" spans="1:12" x14ac:dyDescent="0.25">
      <c r="A31819" s="3" t="str">
        <f t="shared" si="692"/>
        <v/>
      </c>
      <c r="L31819"/>
    </row>
    <row r="31820" spans="1:12" x14ac:dyDescent="0.25">
      <c r="A31820" s="3" t="str">
        <f t="shared" si="692"/>
        <v/>
      </c>
      <c r="L31820"/>
    </row>
    <row r="31821" spans="1:12" x14ac:dyDescent="0.25">
      <c r="A31821" s="3" t="str">
        <f t="shared" si="692"/>
        <v/>
      </c>
      <c r="L31821"/>
    </row>
    <row r="31822" spans="1:12" x14ac:dyDescent="0.25">
      <c r="A31822" s="3" t="str">
        <f t="shared" si="692"/>
        <v/>
      </c>
      <c r="L31822"/>
    </row>
    <row r="31823" spans="1:12" x14ac:dyDescent="0.25">
      <c r="A31823" s="3" t="str">
        <f t="shared" si="692"/>
        <v/>
      </c>
      <c r="L31823"/>
    </row>
    <row r="31824" spans="1:12" x14ac:dyDescent="0.25">
      <c r="A31824" s="3" t="str">
        <f t="shared" si="692"/>
        <v/>
      </c>
      <c r="L31824"/>
    </row>
    <row r="31825" spans="1:12" x14ac:dyDescent="0.25">
      <c r="A31825" s="3" t="str">
        <f t="shared" ref="A31825:A31888" si="693">IF(B31811="","",CONCATENATE(MONTH(B31811),YEAR(B31811)))</f>
        <v/>
      </c>
      <c r="L31825"/>
    </row>
    <row r="31826" spans="1:12" x14ac:dyDescent="0.25">
      <c r="A31826" s="3" t="str">
        <f t="shared" si="693"/>
        <v/>
      </c>
      <c r="L31826"/>
    </row>
    <row r="31827" spans="1:12" x14ac:dyDescent="0.25">
      <c r="A31827" s="3" t="str">
        <f t="shared" si="693"/>
        <v/>
      </c>
      <c r="L31827"/>
    </row>
    <row r="31828" spans="1:12" x14ac:dyDescent="0.25">
      <c r="A31828" s="3" t="str">
        <f t="shared" si="693"/>
        <v/>
      </c>
      <c r="L31828"/>
    </row>
    <row r="31829" spans="1:12" x14ac:dyDescent="0.25">
      <c r="A31829" s="3" t="str">
        <f t="shared" si="693"/>
        <v/>
      </c>
      <c r="L31829"/>
    </row>
    <row r="31830" spans="1:12" x14ac:dyDescent="0.25">
      <c r="A31830" s="3" t="str">
        <f t="shared" si="693"/>
        <v/>
      </c>
      <c r="L31830"/>
    </row>
    <row r="31831" spans="1:12" x14ac:dyDescent="0.25">
      <c r="A31831" s="3" t="str">
        <f t="shared" si="693"/>
        <v/>
      </c>
      <c r="L31831"/>
    </row>
    <row r="31832" spans="1:12" x14ac:dyDescent="0.25">
      <c r="A31832" s="3" t="str">
        <f t="shared" si="693"/>
        <v/>
      </c>
      <c r="L31832"/>
    </row>
    <row r="31833" spans="1:12" x14ac:dyDescent="0.25">
      <c r="A31833" s="3" t="str">
        <f t="shared" si="693"/>
        <v/>
      </c>
      <c r="L31833"/>
    </row>
    <row r="31834" spans="1:12" x14ac:dyDescent="0.25">
      <c r="A31834" s="3" t="str">
        <f t="shared" si="693"/>
        <v/>
      </c>
      <c r="L31834"/>
    </row>
    <row r="31835" spans="1:12" x14ac:dyDescent="0.25">
      <c r="A31835" s="3" t="str">
        <f t="shared" si="693"/>
        <v/>
      </c>
      <c r="L31835"/>
    </row>
    <row r="31836" spans="1:12" x14ac:dyDescent="0.25">
      <c r="A31836" s="3" t="str">
        <f t="shared" si="693"/>
        <v/>
      </c>
      <c r="L31836"/>
    </row>
    <row r="31837" spans="1:12" x14ac:dyDescent="0.25">
      <c r="A31837" s="3" t="str">
        <f t="shared" si="693"/>
        <v/>
      </c>
      <c r="L31837"/>
    </row>
    <row r="31838" spans="1:12" x14ac:dyDescent="0.25">
      <c r="A31838" s="3" t="str">
        <f t="shared" si="693"/>
        <v/>
      </c>
      <c r="L31838"/>
    </row>
    <row r="31839" spans="1:12" x14ac:dyDescent="0.25">
      <c r="A31839" s="3" t="str">
        <f t="shared" si="693"/>
        <v/>
      </c>
      <c r="L31839"/>
    </row>
    <row r="31840" spans="1:12" x14ac:dyDescent="0.25">
      <c r="A31840" s="3" t="str">
        <f t="shared" si="693"/>
        <v/>
      </c>
      <c r="L31840"/>
    </row>
    <row r="31841" spans="1:12" x14ac:dyDescent="0.25">
      <c r="A31841" s="3" t="str">
        <f t="shared" si="693"/>
        <v/>
      </c>
      <c r="L31841"/>
    </row>
    <row r="31842" spans="1:12" x14ac:dyDescent="0.25">
      <c r="A31842" s="3" t="str">
        <f t="shared" si="693"/>
        <v/>
      </c>
      <c r="L31842"/>
    </row>
    <row r="31843" spans="1:12" x14ac:dyDescent="0.25">
      <c r="A31843" s="3" t="str">
        <f t="shared" si="693"/>
        <v/>
      </c>
      <c r="L31843"/>
    </row>
    <row r="31844" spans="1:12" x14ac:dyDescent="0.25">
      <c r="A31844" s="3" t="str">
        <f t="shared" si="693"/>
        <v/>
      </c>
      <c r="L31844"/>
    </row>
    <row r="31845" spans="1:12" x14ac:dyDescent="0.25">
      <c r="A31845" s="3" t="str">
        <f t="shared" si="693"/>
        <v/>
      </c>
      <c r="L31845"/>
    </row>
    <row r="31846" spans="1:12" x14ac:dyDescent="0.25">
      <c r="A31846" s="3" t="str">
        <f t="shared" si="693"/>
        <v/>
      </c>
      <c r="L31846"/>
    </row>
    <row r="31847" spans="1:12" x14ac:dyDescent="0.25">
      <c r="A31847" s="3" t="str">
        <f t="shared" si="693"/>
        <v/>
      </c>
      <c r="L31847"/>
    </row>
    <row r="31848" spans="1:12" x14ac:dyDescent="0.25">
      <c r="A31848" s="3" t="str">
        <f t="shared" si="693"/>
        <v/>
      </c>
      <c r="L31848"/>
    </row>
    <row r="31849" spans="1:12" x14ac:dyDescent="0.25">
      <c r="A31849" s="3" t="str">
        <f t="shared" si="693"/>
        <v/>
      </c>
      <c r="L31849"/>
    </row>
    <row r="31850" spans="1:12" x14ac:dyDescent="0.25">
      <c r="A31850" s="3" t="str">
        <f t="shared" si="693"/>
        <v/>
      </c>
      <c r="L31850"/>
    </row>
    <row r="31851" spans="1:12" x14ac:dyDescent="0.25">
      <c r="A31851" s="3" t="str">
        <f t="shared" si="693"/>
        <v/>
      </c>
      <c r="L31851"/>
    </row>
    <row r="31852" spans="1:12" x14ac:dyDescent="0.25">
      <c r="A31852" s="3" t="str">
        <f t="shared" si="693"/>
        <v/>
      </c>
      <c r="L31852"/>
    </row>
    <row r="31853" spans="1:12" x14ac:dyDescent="0.25">
      <c r="A31853" s="3" t="str">
        <f t="shared" si="693"/>
        <v/>
      </c>
      <c r="L31853"/>
    </row>
    <row r="31854" spans="1:12" x14ac:dyDescent="0.25">
      <c r="A31854" s="3" t="str">
        <f t="shared" si="693"/>
        <v/>
      </c>
      <c r="L31854"/>
    </row>
    <row r="31855" spans="1:12" x14ac:dyDescent="0.25">
      <c r="A31855" s="3" t="str">
        <f t="shared" si="693"/>
        <v/>
      </c>
      <c r="L31855"/>
    </row>
    <row r="31856" spans="1:12" x14ac:dyDescent="0.25">
      <c r="A31856" s="3" t="str">
        <f t="shared" si="693"/>
        <v/>
      </c>
      <c r="L31856"/>
    </row>
    <row r="31857" spans="1:12" x14ac:dyDescent="0.25">
      <c r="A31857" s="3" t="str">
        <f t="shared" si="693"/>
        <v/>
      </c>
      <c r="L31857"/>
    </row>
    <row r="31858" spans="1:12" x14ac:dyDescent="0.25">
      <c r="A31858" s="3" t="str">
        <f t="shared" si="693"/>
        <v/>
      </c>
      <c r="L31858"/>
    </row>
    <row r="31859" spans="1:12" x14ac:dyDescent="0.25">
      <c r="A31859" s="3" t="str">
        <f t="shared" si="693"/>
        <v/>
      </c>
      <c r="L31859"/>
    </row>
    <row r="31860" spans="1:12" x14ac:dyDescent="0.25">
      <c r="A31860" s="3" t="str">
        <f t="shared" si="693"/>
        <v/>
      </c>
      <c r="L31860"/>
    </row>
    <row r="31861" spans="1:12" x14ac:dyDescent="0.25">
      <c r="A31861" s="3" t="str">
        <f t="shared" si="693"/>
        <v/>
      </c>
      <c r="L31861"/>
    </row>
    <row r="31862" spans="1:12" x14ac:dyDescent="0.25">
      <c r="A31862" s="3" t="str">
        <f t="shared" si="693"/>
        <v/>
      </c>
      <c r="L31862"/>
    </row>
    <row r="31863" spans="1:12" x14ac:dyDescent="0.25">
      <c r="A31863" s="3" t="str">
        <f t="shared" si="693"/>
        <v/>
      </c>
      <c r="L31863"/>
    </row>
    <row r="31864" spans="1:12" x14ac:dyDescent="0.25">
      <c r="A31864" s="3" t="str">
        <f t="shared" si="693"/>
        <v/>
      </c>
      <c r="L31864"/>
    </row>
    <row r="31865" spans="1:12" x14ac:dyDescent="0.25">
      <c r="A31865" s="3" t="str">
        <f t="shared" si="693"/>
        <v/>
      </c>
      <c r="L31865"/>
    </row>
    <row r="31866" spans="1:12" x14ac:dyDescent="0.25">
      <c r="A31866" s="3" t="str">
        <f t="shared" si="693"/>
        <v/>
      </c>
      <c r="L31866"/>
    </row>
    <row r="31867" spans="1:12" x14ac:dyDescent="0.25">
      <c r="A31867" s="3" t="str">
        <f t="shared" si="693"/>
        <v/>
      </c>
      <c r="L31867"/>
    </row>
    <row r="31868" spans="1:12" x14ac:dyDescent="0.25">
      <c r="A31868" s="3" t="str">
        <f t="shared" si="693"/>
        <v/>
      </c>
      <c r="L31868"/>
    </row>
    <row r="31869" spans="1:12" x14ac:dyDescent="0.25">
      <c r="A31869" s="3" t="str">
        <f t="shared" si="693"/>
        <v/>
      </c>
      <c r="L31869"/>
    </row>
    <row r="31870" spans="1:12" x14ac:dyDescent="0.25">
      <c r="A31870" s="3" t="str">
        <f t="shared" si="693"/>
        <v/>
      </c>
      <c r="L31870"/>
    </row>
    <row r="31871" spans="1:12" x14ac:dyDescent="0.25">
      <c r="A31871" s="3" t="str">
        <f t="shared" si="693"/>
        <v/>
      </c>
      <c r="L31871"/>
    </row>
    <row r="31872" spans="1:12" x14ac:dyDescent="0.25">
      <c r="A31872" s="3" t="str">
        <f t="shared" si="693"/>
        <v/>
      </c>
      <c r="L31872"/>
    </row>
    <row r="31873" spans="1:12" x14ac:dyDescent="0.25">
      <c r="A31873" s="3" t="str">
        <f t="shared" si="693"/>
        <v/>
      </c>
      <c r="L31873"/>
    </row>
    <row r="31874" spans="1:12" x14ac:dyDescent="0.25">
      <c r="A31874" s="3" t="str">
        <f t="shared" si="693"/>
        <v/>
      </c>
      <c r="L31874"/>
    </row>
    <row r="31875" spans="1:12" x14ac:dyDescent="0.25">
      <c r="A31875" s="3" t="str">
        <f t="shared" si="693"/>
        <v/>
      </c>
      <c r="L31875"/>
    </row>
    <row r="31876" spans="1:12" x14ac:dyDescent="0.25">
      <c r="A31876" s="3" t="str">
        <f t="shared" si="693"/>
        <v/>
      </c>
      <c r="L31876"/>
    </row>
    <row r="31877" spans="1:12" x14ac:dyDescent="0.25">
      <c r="A31877" s="3" t="str">
        <f t="shared" si="693"/>
        <v/>
      </c>
      <c r="L31877"/>
    </row>
    <row r="31878" spans="1:12" x14ac:dyDescent="0.25">
      <c r="A31878" s="3" t="str">
        <f t="shared" si="693"/>
        <v/>
      </c>
      <c r="L31878"/>
    </row>
    <row r="31879" spans="1:12" x14ac:dyDescent="0.25">
      <c r="A31879" s="3" t="str">
        <f t="shared" si="693"/>
        <v/>
      </c>
      <c r="L31879"/>
    </row>
    <row r="31880" spans="1:12" x14ac:dyDescent="0.25">
      <c r="A31880" s="3" t="str">
        <f t="shared" si="693"/>
        <v/>
      </c>
      <c r="L31880"/>
    </row>
    <row r="31881" spans="1:12" x14ac:dyDescent="0.25">
      <c r="A31881" s="3" t="str">
        <f t="shared" si="693"/>
        <v/>
      </c>
      <c r="L31881"/>
    </row>
    <row r="31882" spans="1:12" x14ac:dyDescent="0.25">
      <c r="A31882" s="3" t="str">
        <f t="shared" si="693"/>
        <v/>
      </c>
      <c r="L31882"/>
    </row>
    <row r="31883" spans="1:12" x14ac:dyDescent="0.25">
      <c r="A31883" s="3" t="str">
        <f t="shared" si="693"/>
        <v/>
      </c>
      <c r="L31883"/>
    </row>
    <row r="31884" spans="1:12" x14ac:dyDescent="0.25">
      <c r="A31884" s="3" t="str">
        <f t="shared" si="693"/>
        <v/>
      </c>
      <c r="L31884"/>
    </row>
    <row r="31885" spans="1:12" x14ac:dyDescent="0.25">
      <c r="A31885" s="3" t="str">
        <f t="shared" si="693"/>
        <v/>
      </c>
      <c r="L31885"/>
    </row>
    <row r="31886" spans="1:12" x14ac:dyDescent="0.25">
      <c r="A31886" s="3" t="str">
        <f t="shared" si="693"/>
        <v/>
      </c>
      <c r="L31886"/>
    </row>
    <row r="31887" spans="1:12" x14ac:dyDescent="0.25">
      <c r="A31887" s="3" t="str">
        <f t="shared" si="693"/>
        <v/>
      </c>
      <c r="L31887"/>
    </row>
    <row r="31888" spans="1:12" x14ac:dyDescent="0.25">
      <c r="A31888" s="3" t="str">
        <f t="shared" si="693"/>
        <v/>
      </c>
      <c r="L31888"/>
    </row>
    <row r="31889" spans="1:12" x14ac:dyDescent="0.25">
      <c r="A31889" s="3" t="str">
        <f t="shared" ref="A31889:A31952" si="694">IF(B31875="","",CONCATENATE(MONTH(B31875),YEAR(B31875)))</f>
        <v/>
      </c>
      <c r="L31889"/>
    </row>
    <row r="31890" spans="1:12" x14ac:dyDescent="0.25">
      <c r="A31890" s="3" t="str">
        <f t="shared" si="694"/>
        <v/>
      </c>
      <c r="L31890"/>
    </row>
    <row r="31891" spans="1:12" x14ac:dyDescent="0.25">
      <c r="A31891" s="3" t="str">
        <f t="shared" si="694"/>
        <v/>
      </c>
      <c r="L31891"/>
    </row>
    <row r="31892" spans="1:12" x14ac:dyDescent="0.25">
      <c r="A31892" s="3" t="str">
        <f t="shared" si="694"/>
        <v/>
      </c>
      <c r="L31892"/>
    </row>
    <row r="31893" spans="1:12" x14ac:dyDescent="0.25">
      <c r="A31893" s="3" t="str">
        <f t="shared" si="694"/>
        <v/>
      </c>
      <c r="L31893"/>
    </row>
    <row r="31894" spans="1:12" x14ac:dyDescent="0.25">
      <c r="A31894" s="3" t="str">
        <f t="shared" si="694"/>
        <v/>
      </c>
      <c r="L31894"/>
    </row>
    <row r="31895" spans="1:12" x14ac:dyDescent="0.25">
      <c r="A31895" s="3" t="str">
        <f t="shared" si="694"/>
        <v/>
      </c>
      <c r="L31895"/>
    </row>
    <row r="31896" spans="1:12" x14ac:dyDescent="0.25">
      <c r="A31896" s="3" t="str">
        <f t="shared" si="694"/>
        <v/>
      </c>
      <c r="L31896"/>
    </row>
    <row r="31897" spans="1:12" x14ac:dyDescent="0.25">
      <c r="A31897" s="3" t="str">
        <f t="shared" si="694"/>
        <v/>
      </c>
      <c r="L31897"/>
    </row>
    <row r="31898" spans="1:12" x14ac:dyDescent="0.25">
      <c r="A31898" s="3" t="str">
        <f t="shared" si="694"/>
        <v/>
      </c>
      <c r="L31898"/>
    </row>
    <row r="31899" spans="1:12" x14ac:dyDescent="0.25">
      <c r="A31899" s="3" t="str">
        <f t="shared" si="694"/>
        <v/>
      </c>
      <c r="L31899"/>
    </row>
    <row r="31900" spans="1:12" x14ac:dyDescent="0.25">
      <c r="A31900" s="3" t="str">
        <f t="shared" si="694"/>
        <v/>
      </c>
      <c r="L31900"/>
    </row>
    <row r="31901" spans="1:12" x14ac:dyDescent="0.25">
      <c r="A31901" s="3" t="str">
        <f t="shared" si="694"/>
        <v/>
      </c>
      <c r="L31901"/>
    </row>
    <row r="31902" spans="1:12" x14ac:dyDescent="0.25">
      <c r="A31902" s="3" t="str">
        <f t="shared" si="694"/>
        <v/>
      </c>
      <c r="L31902"/>
    </row>
    <row r="31903" spans="1:12" x14ac:dyDescent="0.25">
      <c r="A31903" s="3" t="str">
        <f t="shared" si="694"/>
        <v/>
      </c>
      <c r="L31903"/>
    </row>
    <row r="31904" spans="1:12" x14ac:dyDescent="0.25">
      <c r="A31904" s="3" t="str">
        <f t="shared" si="694"/>
        <v/>
      </c>
      <c r="L31904"/>
    </row>
    <row r="31905" spans="1:12" x14ac:dyDescent="0.25">
      <c r="A31905" s="3" t="str">
        <f t="shared" si="694"/>
        <v/>
      </c>
      <c r="L31905"/>
    </row>
    <row r="31906" spans="1:12" x14ac:dyDescent="0.25">
      <c r="A31906" s="3" t="str">
        <f t="shared" si="694"/>
        <v/>
      </c>
      <c r="L31906"/>
    </row>
    <row r="31907" spans="1:12" x14ac:dyDescent="0.25">
      <c r="A31907" s="3" t="str">
        <f t="shared" si="694"/>
        <v/>
      </c>
      <c r="L31907"/>
    </row>
    <row r="31908" spans="1:12" x14ac:dyDescent="0.25">
      <c r="A31908" s="3" t="str">
        <f t="shared" si="694"/>
        <v/>
      </c>
      <c r="L31908"/>
    </row>
    <row r="31909" spans="1:12" x14ac:dyDescent="0.25">
      <c r="A31909" s="3" t="str">
        <f t="shared" si="694"/>
        <v/>
      </c>
      <c r="L31909"/>
    </row>
    <row r="31910" spans="1:12" x14ac:dyDescent="0.25">
      <c r="A31910" s="3" t="str">
        <f t="shared" si="694"/>
        <v/>
      </c>
      <c r="L31910"/>
    </row>
    <row r="31911" spans="1:12" x14ac:dyDescent="0.25">
      <c r="A31911" s="3" t="str">
        <f t="shared" si="694"/>
        <v/>
      </c>
      <c r="L31911"/>
    </row>
    <row r="31912" spans="1:12" x14ac:dyDescent="0.25">
      <c r="A31912" s="3" t="str">
        <f t="shared" si="694"/>
        <v/>
      </c>
      <c r="L31912"/>
    </row>
    <row r="31913" spans="1:12" x14ac:dyDescent="0.25">
      <c r="A31913" s="3" t="str">
        <f t="shared" si="694"/>
        <v/>
      </c>
      <c r="L31913"/>
    </row>
    <row r="31914" spans="1:12" x14ac:dyDescent="0.25">
      <c r="A31914" s="3" t="str">
        <f t="shared" si="694"/>
        <v/>
      </c>
      <c r="L31914"/>
    </row>
    <row r="31915" spans="1:12" x14ac:dyDescent="0.25">
      <c r="A31915" s="3" t="str">
        <f t="shared" si="694"/>
        <v/>
      </c>
      <c r="L31915"/>
    </row>
    <row r="31916" spans="1:12" x14ac:dyDescent="0.25">
      <c r="A31916" s="3" t="str">
        <f t="shared" si="694"/>
        <v/>
      </c>
      <c r="L31916"/>
    </row>
    <row r="31917" spans="1:12" x14ac:dyDescent="0.25">
      <c r="A31917" s="3" t="str">
        <f t="shared" si="694"/>
        <v/>
      </c>
      <c r="L31917"/>
    </row>
    <row r="31918" spans="1:12" x14ac:dyDescent="0.25">
      <c r="A31918" s="3" t="str">
        <f t="shared" si="694"/>
        <v/>
      </c>
      <c r="L31918"/>
    </row>
    <row r="31919" spans="1:12" x14ac:dyDescent="0.25">
      <c r="A31919" s="3" t="str">
        <f t="shared" si="694"/>
        <v/>
      </c>
      <c r="L31919"/>
    </row>
    <row r="31920" spans="1:12" x14ac:dyDescent="0.25">
      <c r="A31920" s="3" t="str">
        <f t="shared" si="694"/>
        <v/>
      </c>
      <c r="L31920"/>
    </row>
    <row r="31921" spans="1:12" x14ac:dyDescent="0.25">
      <c r="A31921" s="3" t="str">
        <f t="shared" si="694"/>
        <v/>
      </c>
      <c r="L31921"/>
    </row>
    <row r="31922" spans="1:12" x14ac:dyDescent="0.25">
      <c r="A31922" s="3" t="str">
        <f t="shared" si="694"/>
        <v/>
      </c>
      <c r="L31922"/>
    </row>
    <row r="31923" spans="1:12" x14ac:dyDescent="0.25">
      <c r="A31923" s="3" t="str">
        <f t="shared" si="694"/>
        <v/>
      </c>
      <c r="L31923"/>
    </row>
    <row r="31924" spans="1:12" x14ac:dyDescent="0.25">
      <c r="A31924" s="3" t="str">
        <f t="shared" si="694"/>
        <v/>
      </c>
      <c r="L31924"/>
    </row>
    <row r="31925" spans="1:12" x14ac:dyDescent="0.25">
      <c r="A31925" s="3" t="str">
        <f t="shared" si="694"/>
        <v/>
      </c>
      <c r="L31925"/>
    </row>
    <row r="31926" spans="1:12" x14ac:dyDescent="0.25">
      <c r="A31926" s="3" t="str">
        <f t="shared" si="694"/>
        <v/>
      </c>
      <c r="L31926"/>
    </row>
    <row r="31927" spans="1:12" x14ac:dyDescent="0.25">
      <c r="A31927" s="3" t="str">
        <f t="shared" si="694"/>
        <v/>
      </c>
      <c r="L31927"/>
    </row>
    <row r="31928" spans="1:12" x14ac:dyDescent="0.25">
      <c r="A31928" s="3" t="str">
        <f t="shared" si="694"/>
        <v/>
      </c>
      <c r="L31928"/>
    </row>
    <row r="31929" spans="1:12" x14ac:dyDescent="0.25">
      <c r="A31929" s="3" t="str">
        <f t="shared" si="694"/>
        <v/>
      </c>
      <c r="L31929"/>
    </row>
    <row r="31930" spans="1:12" x14ac:dyDescent="0.25">
      <c r="A31930" s="3" t="str">
        <f t="shared" si="694"/>
        <v/>
      </c>
      <c r="L31930"/>
    </row>
    <row r="31931" spans="1:12" x14ac:dyDescent="0.25">
      <c r="A31931" s="3" t="str">
        <f t="shared" si="694"/>
        <v/>
      </c>
      <c r="L31931"/>
    </row>
    <row r="31932" spans="1:12" x14ac:dyDescent="0.25">
      <c r="A31932" s="3" t="str">
        <f t="shared" si="694"/>
        <v/>
      </c>
      <c r="L31932"/>
    </row>
    <row r="31933" spans="1:12" x14ac:dyDescent="0.25">
      <c r="A31933" s="3" t="str">
        <f t="shared" si="694"/>
        <v/>
      </c>
      <c r="L31933"/>
    </row>
    <row r="31934" spans="1:12" x14ac:dyDescent="0.25">
      <c r="A31934" s="3" t="str">
        <f t="shared" si="694"/>
        <v/>
      </c>
      <c r="L31934"/>
    </row>
    <row r="31935" spans="1:12" x14ac:dyDescent="0.25">
      <c r="A31935" s="3" t="str">
        <f t="shared" si="694"/>
        <v/>
      </c>
      <c r="L31935"/>
    </row>
    <row r="31936" spans="1:12" x14ac:dyDescent="0.25">
      <c r="A31936" s="3" t="str">
        <f t="shared" si="694"/>
        <v/>
      </c>
      <c r="L31936"/>
    </row>
    <row r="31937" spans="1:12" x14ac:dyDescent="0.25">
      <c r="A31937" s="3" t="str">
        <f t="shared" si="694"/>
        <v/>
      </c>
      <c r="L31937"/>
    </row>
    <row r="31938" spans="1:12" x14ac:dyDescent="0.25">
      <c r="A31938" s="3" t="str">
        <f t="shared" si="694"/>
        <v/>
      </c>
      <c r="L31938"/>
    </row>
    <row r="31939" spans="1:12" x14ac:dyDescent="0.25">
      <c r="A31939" s="3" t="str">
        <f t="shared" si="694"/>
        <v/>
      </c>
      <c r="L31939"/>
    </row>
    <row r="31940" spans="1:12" x14ac:dyDescent="0.25">
      <c r="A31940" s="3" t="str">
        <f t="shared" si="694"/>
        <v/>
      </c>
      <c r="L31940"/>
    </row>
    <row r="31941" spans="1:12" x14ac:dyDescent="0.25">
      <c r="A31941" s="3" t="str">
        <f t="shared" si="694"/>
        <v/>
      </c>
      <c r="L31941"/>
    </row>
    <row r="31942" spans="1:12" x14ac:dyDescent="0.25">
      <c r="A31942" s="3" t="str">
        <f t="shared" si="694"/>
        <v/>
      </c>
      <c r="L31942"/>
    </row>
    <row r="31943" spans="1:12" x14ac:dyDescent="0.25">
      <c r="A31943" s="3" t="str">
        <f t="shared" si="694"/>
        <v/>
      </c>
      <c r="L31943"/>
    </row>
    <row r="31944" spans="1:12" x14ac:dyDescent="0.25">
      <c r="A31944" s="3" t="str">
        <f t="shared" si="694"/>
        <v/>
      </c>
      <c r="L31944"/>
    </row>
    <row r="31945" spans="1:12" x14ac:dyDescent="0.25">
      <c r="A31945" s="3" t="str">
        <f t="shared" si="694"/>
        <v/>
      </c>
      <c r="L31945"/>
    </row>
    <row r="31946" spans="1:12" x14ac:dyDescent="0.25">
      <c r="A31946" s="3" t="str">
        <f t="shared" si="694"/>
        <v/>
      </c>
      <c r="L31946"/>
    </row>
    <row r="31947" spans="1:12" x14ac:dyDescent="0.25">
      <c r="A31947" s="3" t="str">
        <f t="shared" si="694"/>
        <v/>
      </c>
      <c r="L31947"/>
    </row>
    <row r="31948" spans="1:12" x14ac:dyDescent="0.25">
      <c r="A31948" s="3" t="str">
        <f t="shared" si="694"/>
        <v/>
      </c>
      <c r="L31948"/>
    </row>
    <row r="31949" spans="1:12" x14ac:dyDescent="0.25">
      <c r="A31949" s="3" t="str">
        <f t="shared" si="694"/>
        <v/>
      </c>
      <c r="L31949"/>
    </row>
    <row r="31950" spans="1:12" x14ac:dyDescent="0.25">
      <c r="A31950" s="3" t="str">
        <f t="shared" si="694"/>
        <v/>
      </c>
      <c r="L31950"/>
    </row>
    <row r="31951" spans="1:12" x14ac:dyDescent="0.25">
      <c r="A31951" s="3" t="str">
        <f t="shared" si="694"/>
        <v/>
      </c>
      <c r="L31951"/>
    </row>
    <row r="31952" spans="1:12" x14ac:dyDescent="0.25">
      <c r="A31952" s="3" t="str">
        <f t="shared" si="694"/>
        <v/>
      </c>
      <c r="L31952"/>
    </row>
    <row r="31953" spans="1:12" x14ac:dyDescent="0.25">
      <c r="A31953" s="3" t="str">
        <f t="shared" ref="A31953:A32016" si="695">IF(B31939="","",CONCATENATE(MONTH(B31939),YEAR(B31939)))</f>
        <v/>
      </c>
      <c r="L31953"/>
    </row>
    <row r="31954" spans="1:12" x14ac:dyDescent="0.25">
      <c r="A31954" s="3" t="str">
        <f t="shared" si="695"/>
        <v/>
      </c>
      <c r="L31954"/>
    </row>
    <row r="31955" spans="1:12" x14ac:dyDescent="0.25">
      <c r="A31955" s="3" t="str">
        <f t="shared" si="695"/>
        <v/>
      </c>
      <c r="L31955"/>
    </row>
    <row r="31956" spans="1:12" x14ac:dyDescent="0.25">
      <c r="A31956" s="3" t="str">
        <f t="shared" si="695"/>
        <v/>
      </c>
      <c r="L31956"/>
    </row>
    <row r="31957" spans="1:12" x14ac:dyDescent="0.25">
      <c r="A31957" s="3" t="str">
        <f t="shared" si="695"/>
        <v/>
      </c>
      <c r="L31957"/>
    </row>
    <row r="31958" spans="1:12" x14ac:dyDescent="0.25">
      <c r="A31958" s="3" t="str">
        <f t="shared" si="695"/>
        <v/>
      </c>
      <c r="L31958"/>
    </row>
    <row r="31959" spans="1:12" x14ac:dyDescent="0.25">
      <c r="A31959" s="3" t="str">
        <f t="shared" si="695"/>
        <v/>
      </c>
      <c r="L31959"/>
    </row>
    <row r="31960" spans="1:12" x14ac:dyDescent="0.25">
      <c r="A31960" s="3" t="str">
        <f t="shared" si="695"/>
        <v/>
      </c>
      <c r="L31960"/>
    </row>
    <row r="31961" spans="1:12" x14ac:dyDescent="0.25">
      <c r="A31961" s="3" t="str">
        <f t="shared" si="695"/>
        <v/>
      </c>
      <c r="L31961"/>
    </row>
    <row r="31962" spans="1:12" x14ac:dyDescent="0.25">
      <c r="A31962" s="3" t="str">
        <f t="shared" si="695"/>
        <v/>
      </c>
      <c r="L31962"/>
    </row>
    <row r="31963" spans="1:12" x14ac:dyDescent="0.25">
      <c r="A31963" s="3" t="str">
        <f t="shared" si="695"/>
        <v/>
      </c>
      <c r="L31963"/>
    </row>
    <row r="31964" spans="1:12" x14ac:dyDescent="0.25">
      <c r="A31964" s="3" t="str">
        <f t="shared" si="695"/>
        <v/>
      </c>
      <c r="L31964"/>
    </row>
    <row r="31965" spans="1:12" x14ac:dyDescent="0.25">
      <c r="A31965" s="3" t="str">
        <f t="shared" si="695"/>
        <v/>
      </c>
      <c r="L31965"/>
    </row>
    <row r="31966" spans="1:12" x14ac:dyDescent="0.25">
      <c r="A31966" s="3" t="str">
        <f t="shared" si="695"/>
        <v/>
      </c>
      <c r="L31966"/>
    </row>
    <row r="31967" spans="1:12" x14ac:dyDescent="0.25">
      <c r="A31967" s="3" t="str">
        <f t="shared" si="695"/>
        <v/>
      </c>
      <c r="L31967"/>
    </row>
    <row r="31968" spans="1:12" x14ac:dyDescent="0.25">
      <c r="A31968" s="3" t="str">
        <f t="shared" si="695"/>
        <v/>
      </c>
      <c r="L31968"/>
    </row>
    <row r="31969" spans="1:12" x14ac:dyDescent="0.25">
      <c r="A31969" s="3" t="str">
        <f t="shared" si="695"/>
        <v/>
      </c>
      <c r="L31969"/>
    </row>
    <row r="31970" spans="1:12" x14ac:dyDescent="0.25">
      <c r="A31970" s="3" t="str">
        <f t="shared" si="695"/>
        <v/>
      </c>
      <c r="L31970"/>
    </row>
    <row r="31971" spans="1:12" x14ac:dyDescent="0.25">
      <c r="A31971" s="3" t="str">
        <f t="shared" si="695"/>
        <v/>
      </c>
      <c r="L31971"/>
    </row>
    <row r="31972" spans="1:12" x14ac:dyDescent="0.25">
      <c r="A31972" s="3" t="str">
        <f t="shared" si="695"/>
        <v/>
      </c>
      <c r="L31972"/>
    </row>
    <row r="31973" spans="1:12" x14ac:dyDescent="0.25">
      <c r="A31973" s="3" t="str">
        <f t="shared" si="695"/>
        <v/>
      </c>
      <c r="L31973"/>
    </row>
    <row r="31974" spans="1:12" x14ac:dyDescent="0.25">
      <c r="A31974" s="3" t="str">
        <f t="shared" si="695"/>
        <v/>
      </c>
      <c r="L31974"/>
    </row>
    <row r="31975" spans="1:12" x14ac:dyDescent="0.25">
      <c r="A31975" s="3" t="str">
        <f t="shared" si="695"/>
        <v/>
      </c>
      <c r="L31975"/>
    </row>
    <row r="31976" spans="1:12" x14ac:dyDescent="0.25">
      <c r="A31976" s="3" t="str">
        <f t="shared" si="695"/>
        <v/>
      </c>
      <c r="L31976"/>
    </row>
    <row r="31977" spans="1:12" x14ac:dyDescent="0.25">
      <c r="A31977" s="3" t="str">
        <f t="shared" si="695"/>
        <v/>
      </c>
      <c r="L31977"/>
    </row>
    <row r="31978" spans="1:12" x14ac:dyDescent="0.25">
      <c r="A31978" s="3" t="str">
        <f t="shared" si="695"/>
        <v/>
      </c>
      <c r="L31978"/>
    </row>
    <row r="31979" spans="1:12" x14ac:dyDescent="0.25">
      <c r="A31979" s="3" t="str">
        <f t="shared" si="695"/>
        <v/>
      </c>
      <c r="L31979"/>
    </row>
    <row r="31980" spans="1:12" x14ac:dyDescent="0.25">
      <c r="A31980" s="3" t="str">
        <f t="shared" si="695"/>
        <v/>
      </c>
      <c r="L31980"/>
    </row>
    <row r="31981" spans="1:12" x14ac:dyDescent="0.25">
      <c r="A31981" s="3" t="str">
        <f t="shared" si="695"/>
        <v/>
      </c>
      <c r="L31981"/>
    </row>
    <row r="31982" spans="1:12" x14ac:dyDescent="0.25">
      <c r="A31982" s="3" t="str">
        <f t="shared" si="695"/>
        <v/>
      </c>
      <c r="L31982"/>
    </row>
    <row r="31983" spans="1:12" x14ac:dyDescent="0.25">
      <c r="A31983" s="3" t="str">
        <f t="shared" si="695"/>
        <v/>
      </c>
      <c r="L31983"/>
    </row>
    <row r="31984" spans="1:12" x14ac:dyDescent="0.25">
      <c r="A31984" s="3" t="str">
        <f t="shared" si="695"/>
        <v/>
      </c>
      <c r="L31984"/>
    </row>
    <row r="31985" spans="1:12" x14ac:dyDescent="0.25">
      <c r="A31985" s="3" t="str">
        <f t="shared" si="695"/>
        <v/>
      </c>
      <c r="L31985"/>
    </row>
    <row r="31986" spans="1:12" x14ac:dyDescent="0.25">
      <c r="A31986" s="3" t="str">
        <f t="shared" si="695"/>
        <v/>
      </c>
      <c r="L31986"/>
    </row>
    <row r="31987" spans="1:12" x14ac:dyDescent="0.25">
      <c r="A31987" s="3" t="str">
        <f t="shared" si="695"/>
        <v/>
      </c>
      <c r="L31987"/>
    </row>
    <row r="31988" spans="1:12" x14ac:dyDescent="0.25">
      <c r="A31988" s="3" t="str">
        <f t="shared" si="695"/>
        <v/>
      </c>
      <c r="L31988"/>
    </row>
    <row r="31989" spans="1:12" x14ac:dyDescent="0.25">
      <c r="A31989" s="3" t="str">
        <f t="shared" si="695"/>
        <v/>
      </c>
      <c r="L31989"/>
    </row>
    <row r="31990" spans="1:12" x14ac:dyDescent="0.25">
      <c r="A31990" s="3" t="str">
        <f t="shared" si="695"/>
        <v/>
      </c>
      <c r="L31990"/>
    </row>
    <row r="31991" spans="1:12" x14ac:dyDescent="0.25">
      <c r="A31991" s="3" t="str">
        <f t="shared" si="695"/>
        <v/>
      </c>
      <c r="L31991"/>
    </row>
    <row r="31992" spans="1:12" x14ac:dyDescent="0.25">
      <c r="A31992" s="3" t="str">
        <f t="shared" si="695"/>
        <v/>
      </c>
      <c r="L31992"/>
    </row>
    <row r="31993" spans="1:12" x14ac:dyDescent="0.25">
      <c r="A31993" s="3" t="str">
        <f t="shared" si="695"/>
        <v/>
      </c>
      <c r="L31993"/>
    </row>
    <row r="31994" spans="1:12" x14ac:dyDescent="0.25">
      <c r="A31994" s="3" t="str">
        <f t="shared" si="695"/>
        <v/>
      </c>
      <c r="L31994"/>
    </row>
    <row r="31995" spans="1:12" x14ac:dyDescent="0.25">
      <c r="A31995" s="3" t="str">
        <f t="shared" si="695"/>
        <v/>
      </c>
      <c r="L31995"/>
    </row>
    <row r="31996" spans="1:12" x14ac:dyDescent="0.25">
      <c r="A31996" s="3" t="str">
        <f t="shared" si="695"/>
        <v/>
      </c>
      <c r="L31996"/>
    </row>
    <row r="31997" spans="1:12" x14ac:dyDescent="0.25">
      <c r="A31997" s="3" t="str">
        <f t="shared" si="695"/>
        <v/>
      </c>
      <c r="L31997"/>
    </row>
    <row r="31998" spans="1:12" x14ac:dyDescent="0.25">
      <c r="A31998" s="3" t="str">
        <f t="shared" si="695"/>
        <v/>
      </c>
      <c r="L31998"/>
    </row>
    <row r="31999" spans="1:12" x14ac:dyDescent="0.25">
      <c r="A31999" s="3" t="str">
        <f t="shared" si="695"/>
        <v/>
      </c>
      <c r="L31999"/>
    </row>
    <row r="32000" spans="1:12" x14ac:dyDescent="0.25">
      <c r="A32000" s="3" t="str">
        <f t="shared" si="695"/>
        <v/>
      </c>
      <c r="L32000"/>
    </row>
    <row r="32001" spans="1:12" x14ac:dyDescent="0.25">
      <c r="A32001" s="3" t="str">
        <f t="shared" si="695"/>
        <v/>
      </c>
      <c r="L32001"/>
    </row>
    <row r="32002" spans="1:12" x14ac:dyDescent="0.25">
      <c r="A32002" s="3" t="str">
        <f t="shared" si="695"/>
        <v/>
      </c>
      <c r="L32002"/>
    </row>
    <row r="32003" spans="1:12" x14ac:dyDescent="0.25">
      <c r="A32003" s="3" t="str">
        <f t="shared" si="695"/>
        <v/>
      </c>
      <c r="L32003"/>
    </row>
    <row r="32004" spans="1:12" x14ac:dyDescent="0.25">
      <c r="A32004" s="3" t="str">
        <f t="shared" si="695"/>
        <v/>
      </c>
      <c r="L32004"/>
    </row>
    <row r="32005" spans="1:12" x14ac:dyDescent="0.25">
      <c r="A32005" s="3" t="str">
        <f t="shared" si="695"/>
        <v/>
      </c>
      <c r="L32005"/>
    </row>
    <row r="32006" spans="1:12" x14ac:dyDescent="0.25">
      <c r="A32006" s="3" t="str">
        <f t="shared" si="695"/>
        <v/>
      </c>
      <c r="L32006"/>
    </row>
    <row r="32007" spans="1:12" x14ac:dyDescent="0.25">
      <c r="A32007" s="3" t="str">
        <f t="shared" si="695"/>
        <v/>
      </c>
      <c r="L32007"/>
    </row>
    <row r="32008" spans="1:12" x14ac:dyDescent="0.25">
      <c r="A32008" s="3" t="str">
        <f t="shared" si="695"/>
        <v/>
      </c>
      <c r="L32008"/>
    </row>
    <row r="32009" spans="1:12" x14ac:dyDescent="0.25">
      <c r="A32009" s="3" t="str">
        <f t="shared" si="695"/>
        <v/>
      </c>
      <c r="L32009"/>
    </row>
    <row r="32010" spans="1:12" x14ac:dyDescent="0.25">
      <c r="A32010" s="3" t="str">
        <f t="shared" si="695"/>
        <v/>
      </c>
      <c r="L32010"/>
    </row>
    <row r="32011" spans="1:12" x14ac:dyDescent="0.25">
      <c r="A32011" s="3" t="str">
        <f t="shared" si="695"/>
        <v/>
      </c>
      <c r="L32011"/>
    </row>
    <row r="32012" spans="1:12" x14ac:dyDescent="0.25">
      <c r="A32012" s="3" t="str">
        <f t="shared" si="695"/>
        <v/>
      </c>
      <c r="L32012"/>
    </row>
    <row r="32013" spans="1:12" x14ac:dyDescent="0.25">
      <c r="A32013" s="3" t="str">
        <f t="shared" si="695"/>
        <v/>
      </c>
      <c r="L32013"/>
    </row>
    <row r="32014" spans="1:12" x14ac:dyDescent="0.25">
      <c r="A32014" s="3" t="str">
        <f t="shared" si="695"/>
        <v/>
      </c>
      <c r="L32014"/>
    </row>
    <row r="32015" spans="1:12" x14ac:dyDescent="0.25">
      <c r="A32015" s="3" t="str">
        <f t="shared" si="695"/>
        <v/>
      </c>
      <c r="L32015"/>
    </row>
    <row r="32016" spans="1:12" x14ac:dyDescent="0.25">
      <c r="A32016" s="3" t="str">
        <f t="shared" si="695"/>
        <v/>
      </c>
      <c r="L32016"/>
    </row>
    <row r="32017" spans="1:12" x14ac:dyDescent="0.25">
      <c r="A32017" s="3" t="str">
        <f t="shared" ref="A32017:A32080" si="696">IF(B32003="","",CONCATENATE(MONTH(B32003),YEAR(B32003)))</f>
        <v/>
      </c>
      <c r="L32017"/>
    </row>
    <row r="32018" spans="1:12" x14ac:dyDescent="0.25">
      <c r="A32018" s="3" t="str">
        <f t="shared" si="696"/>
        <v/>
      </c>
      <c r="L32018"/>
    </row>
    <row r="32019" spans="1:12" x14ac:dyDescent="0.25">
      <c r="A32019" s="3" t="str">
        <f t="shared" si="696"/>
        <v/>
      </c>
      <c r="L32019"/>
    </row>
    <row r="32020" spans="1:12" x14ac:dyDescent="0.25">
      <c r="A32020" s="3" t="str">
        <f t="shared" si="696"/>
        <v/>
      </c>
      <c r="L32020"/>
    </row>
    <row r="32021" spans="1:12" x14ac:dyDescent="0.25">
      <c r="A32021" s="3" t="str">
        <f t="shared" si="696"/>
        <v/>
      </c>
      <c r="L32021"/>
    </row>
    <row r="32022" spans="1:12" x14ac:dyDescent="0.25">
      <c r="A32022" s="3" t="str">
        <f t="shared" si="696"/>
        <v/>
      </c>
      <c r="L32022"/>
    </row>
    <row r="32023" spans="1:12" x14ac:dyDescent="0.25">
      <c r="A32023" s="3" t="str">
        <f t="shared" si="696"/>
        <v/>
      </c>
      <c r="L32023"/>
    </row>
    <row r="32024" spans="1:12" x14ac:dyDescent="0.25">
      <c r="A32024" s="3" t="str">
        <f t="shared" si="696"/>
        <v/>
      </c>
      <c r="L32024"/>
    </row>
    <row r="32025" spans="1:12" x14ac:dyDescent="0.25">
      <c r="A32025" s="3" t="str">
        <f t="shared" si="696"/>
        <v/>
      </c>
      <c r="L32025"/>
    </row>
    <row r="32026" spans="1:12" x14ac:dyDescent="0.25">
      <c r="A32026" s="3" t="str">
        <f t="shared" si="696"/>
        <v/>
      </c>
      <c r="L32026"/>
    </row>
    <row r="32027" spans="1:12" x14ac:dyDescent="0.25">
      <c r="A32027" s="3" t="str">
        <f t="shared" si="696"/>
        <v/>
      </c>
      <c r="L32027"/>
    </row>
    <row r="32028" spans="1:12" x14ac:dyDescent="0.25">
      <c r="A32028" s="3" t="str">
        <f t="shared" si="696"/>
        <v/>
      </c>
      <c r="L32028"/>
    </row>
    <row r="32029" spans="1:12" x14ac:dyDescent="0.25">
      <c r="A32029" s="3" t="str">
        <f t="shared" si="696"/>
        <v/>
      </c>
      <c r="L32029"/>
    </row>
    <row r="32030" spans="1:12" x14ac:dyDescent="0.25">
      <c r="A32030" s="3" t="str">
        <f t="shared" si="696"/>
        <v/>
      </c>
      <c r="L32030"/>
    </row>
    <row r="32031" spans="1:12" x14ac:dyDescent="0.25">
      <c r="A32031" s="3" t="str">
        <f t="shared" si="696"/>
        <v/>
      </c>
      <c r="L32031"/>
    </row>
    <row r="32032" spans="1:12" x14ac:dyDescent="0.25">
      <c r="A32032" s="3" t="str">
        <f t="shared" si="696"/>
        <v/>
      </c>
      <c r="L32032"/>
    </row>
    <row r="32033" spans="1:12" x14ac:dyDescent="0.25">
      <c r="A32033" s="3" t="str">
        <f t="shared" si="696"/>
        <v/>
      </c>
      <c r="L32033"/>
    </row>
    <row r="32034" spans="1:12" x14ac:dyDescent="0.25">
      <c r="A32034" s="3" t="str">
        <f t="shared" si="696"/>
        <v/>
      </c>
      <c r="L32034"/>
    </row>
    <row r="32035" spans="1:12" x14ac:dyDescent="0.25">
      <c r="A32035" s="3" t="str">
        <f t="shared" si="696"/>
        <v/>
      </c>
      <c r="L32035"/>
    </row>
    <row r="32036" spans="1:12" x14ac:dyDescent="0.25">
      <c r="A32036" s="3" t="str">
        <f t="shared" si="696"/>
        <v/>
      </c>
      <c r="L32036"/>
    </row>
    <row r="32037" spans="1:12" x14ac:dyDescent="0.25">
      <c r="A32037" s="3" t="str">
        <f t="shared" si="696"/>
        <v/>
      </c>
      <c r="L32037"/>
    </row>
    <row r="32038" spans="1:12" x14ac:dyDescent="0.25">
      <c r="A32038" s="3" t="str">
        <f t="shared" si="696"/>
        <v/>
      </c>
      <c r="L32038"/>
    </row>
    <row r="32039" spans="1:12" x14ac:dyDescent="0.25">
      <c r="A32039" s="3" t="str">
        <f t="shared" si="696"/>
        <v/>
      </c>
      <c r="L32039"/>
    </row>
    <row r="32040" spans="1:12" x14ac:dyDescent="0.25">
      <c r="A32040" s="3" t="str">
        <f t="shared" si="696"/>
        <v/>
      </c>
      <c r="L32040"/>
    </row>
    <row r="32041" spans="1:12" x14ac:dyDescent="0.25">
      <c r="A32041" s="3" t="str">
        <f t="shared" si="696"/>
        <v/>
      </c>
      <c r="L32041"/>
    </row>
    <row r="32042" spans="1:12" x14ac:dyDescent="0.25">
      <c r="A32042" s="3" t="str">
        <f t="shared" si="696"/>
        <v/>
      </c>
      <c r="L32042"/>
    </row>
    <row r="32043" spans="1:12" x14ac:dyDescent="0.25">
      <c r="A32043" s="3" t="str">
        <f t="shared" si="696"/>
        <v/>
      </c>
      <c r="L32043"/>
    </row>
    <row r="32044" spans="1:12" x14ac:dyDescent="0.25">
      <c r="A32044" s="3" t="str">
        <f t="shared" si="696"/>
        <v/>
      </c>
      <c r="L32044"/>
    </row>
    <row r="32045" spans="1:12" x14ac:dyDescent="0.25">
      <c r="A32045" s="3" t="str">
        <f t="shared" si="696"/>
        <v/>
      </c>
      <c r="L32045"/>
    </row>
    <row r="32046" spans="1:12" x14ac:dyDescent="0.25">
      <c r="A32046" s="3" t="str">
        <f t="shared" si="696"/>
        <v/>
      </c>
      <c r="L32046"/>
    </row>
    <row r="32047" spans="1:12" x14ac:dyDescent="0.25">
      <c r="A32047" s="3" t="str">
        <f t="shared" si="696"/>
        <v/>
      </c>
      <c r="L32047"/>
    </row>
    <row r="32048" spans="1:12" x14ac:dyDescent="0.25">
      <c r="A32048" s="3" t="str">
        <f t="shared" si="696"/>
        <v/>
      </c>
      <c r="L32048"/>
    </row>
    <row r="32049" spans="1:12" x14ac:dyDescent="0.25">
      <c r="A32049" s="3" t="str">
        <f t="shared" si="696"/>
        <v/>
      </c>
      <c r="L32049"/>
    </row>
    <row r="32050" spans="1:12" x14ac:dyDescent="0.25">
      <c r="A32050" s="3" t="str">
        <f t="shared" si="696"/>
        <v/>
      </c>
      <c r="L32050"/>
    </row>
    <row r="32051" spans="1:12" x14ac:dyDescent="0.25">
      <c r="A32051" s="3" t="str">
        <f t="shared" si="696"/>
        <v/>
      </c>
      <c r="L32051"/>
    </row>
    <row r="32052" spans="1:12" x14ac:dyDescent="0.25">
      <c r="A32052" s="3" t="str">
        <f t="shared" si="696"/>
        <v/>
      </c>
      <c r="L32052"/>
    </row>
    <row r="32053" spans="1:12" x14ac:dyDescent="0.25">
      <c r="A32053" s="3" t="str">
        <f t="shared" si="696"/>
        <v/>
      </c>
      <c r="L32053"/>
    </row>
    <row r="32054" spans="1:12" x14ac:dyDescent="0.25">
      <c r="A32054" s="3" t="str">
        <f t="shared" si="696"/>
        <v/>
      </c>
      <c r="L32054"/>
    </row>
    <row r="32055" spans="1:12" x14ac:dyDescent="0.25">
      <c r="A32055" s="3" t="str">
        <f t="shared" si="696"/>
        <v/>
      </c>
      <c r="L32055"/>
    </row>
    <row r="32056" spans="1:12" x14ac:dyDescent="0.25">
      <c r="A32056" s="3" t="str">
        <f t="shared" si="696"/>
        <v/>
      </c>
      <c r="L32056"/>
    </row>
    <row r="32057" spans="1:12" x14ac:dyDescent="0.25">
      <c r="A32057" s="3" t="str">
        <f t="shared" si="696"/>
        <v/>
      </c>
      <c r="L32057"/>
    </row>
    <row r="32058" spans="1:12" x14ac:dyDescent="0.25">
      <c r="A32058" s="3" t="str">
        <f t="shared" si="696"/>
        <v/>
      </c>
      <c r="L32058"/>
    </row>
    <row r="32059" spans="1:12" x14ac:dyDescent="0.25">
      <c r="A32059" s="3" t="str">
        <f t="shared" si="696"/>
        <v/>
      </c>
      <c r="L32059"/>
    </row>
    <row r="32060" spans="1:12" x14ac:dyDescent="0.25">
      <c r="A32060" s="3" t="str">
        <f t="shared" si="696"/>
        <v/>
      </c>
      <c r="L32060"/>
    </row>
    <row r="32061" spans="1:12" x14ac:dyDescent="0.25">
      <c r="A32061" s="3" t="str">
        <f t="shared" si="696"/>
        <v/>
      </c>
      <c r="L32061"/>
    </row>
    <row r="32062" spans="1:12" x14ac:dyDescent="0.25">
      <c r="A32062" s="3" t="str">
        <f t="shared" si="696"/>
        <v/>
      </c>
      <c r="L32062"/>
    </row>
    <row r="32063" spans="1:12" x14ac:dyDescent="0.25">
      <c r="A32063" s="3" t="str">
        <f t="shared" si="696"/>
        <v/>
      </c>
      <c r="L32063"/>
    </row>
    <row r="32064" spans="1:12" x14ac:dyDescent="0.25">
      <c r="A32064" s="3" t="str">
        <f t="shared" si="696"/>
        <v/>
      </c>
      <c r="L32064"/>
    </row>
    <row r="32065" spans="1:12" x14ac:dyDescent="0.25">
      <c r="A32065" s="3" t="str">
        <f t="shared" si="696"/>
        <v/>
      </c>
      <c r="L32065"/>
    </row>
    <row r="32066" spans="1:12" x14ac:dyDescent="0.25">
      <c r="A32066" s="3" t="str">
        <f t="shared" si="696"/>
        <v/>
      </c>
      <c r="L32066"/>
    </row>
    <row r="32067" spans="1:12" x14ac:dyDescent="0.25">
      <c r="A32067" s="3" t="str">
        <f t="shared" si="696"/>
        <v/>
      </c>
      <c r="L32067"/>
    </row>
    <row r="32068" spans="1:12" x14ac:dyDescent="0.25">
      <c r="A32068" s="3" t="str">
        <f t="shared" si="696"/>
        <v/>
      </c>
      <c r="L32068"/>
    </row>
    <row r="32069" spans="1:12" x14ac:dyDescent="0.25">
      <c r="A32069" s="3" t="str">
        <f t="shared" si="696"/>
        <v/>
      </c>
      <c r="L32069"/>
    </row>
    <row r="32070" spans="1:12" x14ac:dyDescent="0.25">
      <c r="A32070" s="3" t="str">
        <f t="shared" si="696"/>
        <v/>
      </c>
      <c r="L32070"/>
    </row>
    <row r="32071" spans="1:12" x14ac:dyDescent="0.25">
      <c r="A32071" s="3" t="str">
        <f t="shared" si="696"/>
        <v/>
      </c>
      <c r="L32071"/>
    </row>
    <row r="32072" spans="1:12" x14ac:dyDescent="0.25">
      <c r="A32072" s="3" t="str">
        <f t="shared" si="696"/>
        <v/>
      </c>
      <c r="L32072"/>
    </row>
    <row r="32073" spans="1:12" x14ac:dyDescent="0.25">
      <c r="A32073" s="3" t="str">
        <f t="shared" si="696"/>
        <v/>
      </c>
      <c r="L32073"/>
    </row>
    <row r="32074" spans="1:12" x14ac:dyDescent="0.25">
      <c r="A32074" s="3" t="str">
        <f t="shared" si="696"/>
        <v/>
      </c>
      <c r="L32074"/>
    </row>
    <row r="32075" spans="1:12" x14ac:dyDescent="0.25">
      <c r="A32075" s="3" t="str">
        <f t="shared" si="696"/>
        <v/>
      </c>
      <c r="L32075"/>
    </row>
    <row r="32076" spans="1:12" x14ac:dyDescent="0.25">
      <c r="A32076" s="3" t="str">
        <f t="shared" si="696"/>
        <v/>
      </c>
      <c r="L32076"/>
    </row>
    <row r="32077" spans="1:12" x14ac:dyDescent="0.25">
      <c r="A32077" s="3" t="str">
        <f t="shared" si="696"/>
        <v/>
      </c>
      <c r="L32077"/>
    </row>
    <row r="32078" spans="1:12" x14ac:dyDescent="0.25">
      <c r="A32078" s="3" t="str">
        <f t="shared" si="696"/>
        <v/>
      </c>
      <c r="L32078"/>
    </row>
    <row r="32079" spans="1:12" x14ac:dyDescent="0.25">
      <c r="A32079" s="3" t="str">
        <f t="shared" si="696"/>
        <v/>
      </c>
      <c r="L32079"/>
    </row>
    <row r="32080" spans="1:12" x14ac:dyDescent="0.25">
      <c r="A32080" s="3" t="str">
        <f t="shared" si="696"/>
        <v/>
      </c>
      <c r="L32080"/>
    </row>
    <row r="32081" spans="1:12" x14ac:dyDescent="0.25">
      <c r="A32081" s="3" t="str">
        <f t="shared" ref="A32081:A32144" si="697">IF(B32067="","",CONCATENATE(MONTH(B32067),YEAR(B32067)))</f>
        <v/>
      </c>
      <c r="L32081"/>
    </row>
    <row r="32082" spans="1:12" x14ac:dyDescent="0.25">
      <c r="A32082" s="3" t="str">
        <f t="shared" si="697"/>
        <v/>
      </c>
      <c r="L32082"/>
    </row>
    <row r="32083" spans="1:12" x14ac:dyDescent="0.25">
      <c r="A32083" s="3" t="str">
        <f t="shared" si="697"/>
        <v/>
      </c>
      <c r="L32083"/>
    </row>
    <row r="32084" spans="1:12" x14ac:dyDescent="0.25">
      <c r="A32084" s="3" t="str">
        <f t="shared" si="697"/>
        <v/>
      </c>
      <c r="L32084"/>
    </row>
    <row r="32085" spans="1:12" x14ac:dyDescent="0.25">
      <c r="A32085" s="3" t="str">
        <f t="shared" si="697"/>
        <v/>
      </c>
      <c r="L32085"/>
    </row>
    <row r="32086" spans="1:12" x14ac:dyDescent="0.25">
      <c r="A32086" s="3" t="str">
        <f t="shared" si="697"/>
        <v/>
      </c>
      <c r="L32086"/>
    </row>
    <row r="32087" spans="1:12" x14ac:dyDescent="0.25">
      <c r="A32087" s="3" t="str">
        <f t="shared" si="697"/>
        <v/>
      </c>
      <c r="L32087"/>
    </row>
    <row r="32088" spans="1:12" x14ac:dyDescent="0.25">
      <c r="A32088" s="3" t="str">
        <f t="shared" si="697"/>
        <v/>
      </c>
      <c r="L32088"/>
    </row>
    <row r="32089" spans="1:12" x14ac:dyDescent="0.25">
      <c r="A32089" s="3" t="str">
        <f t="shared" si="697"/>
        <v/>
      </c>
      <c r="L32089"/>
    </row>
    <row r="32090" spans="1:12" x14ac:dyDescent="0.25">
      <c r="A32090" s="3" t="str">
        <f t="shared" si="697"/>
        <v/>
      </c>
      <c r="L32090"/>
    </row>
    <row r="32091" spans="1:12" x14ac:dyDescent="0.25">
      <c r="A32091" s="3" t="str">
        <f t="shared" si="697"/>
        <v/>
      </c>
      <c r="L32091"/>
    </row>
    <row r="32092" spans="1:12" x14ac:dyDescent="0.25">
      <c r="A32092" s="3" t="str">
        <f t="shared" si="697"/>
        <v/>
      </c>
      <c r="L32092"/>
    </row>
    <row r="32093" spans="1:12" x14ac:dyDescent="0.25">
      <c r="A32093" s="3" t="str">
        <f t="shared" si="697"/>
        <v/>
      </c>
      <c r="L32093"/>
    </row>
    <row r="32094" spans="1:12" x14ac:dyDescent="0.25">
      <c r="A32094" s="3" t="str">
        <f t="shared" si="697"/>
        <v/>
      </c>
      <c r="L32094"/>
    </row>
    <row r="32095" spans="1:12" x14ac:dyDescent="0.25">
      <c r="A32095" s="3" t="str">
        <f t="shared" si="697"/>
        <v/>
      </c>
      <c r="L32095"/>
    </row>
    <row r="32096" spans="1:12" x14ac:dyDescent="0.25">
      <c r="A32096" s="3" t="str">
        <f t="shared" si="697"/>
        <v/>
      </c>
      <c r="L32096"/>
    </row>
    <row r="32097" spans="1:12" x14ac:dyDescent="0.25">
      <c r="A32097" s="3" t="str">
        <f t="shared" si="697"/>
        <v/>
      </c>
      <c r="L32097"/>
    </row>
    <row r="32098" spans="1:12" x14ac:dyDescent="0.25">
      <c r="A32098" s="3" t="str">
        <f t="shared" si="697"/>
        <v/>
      </c>
      <c r="L32098"/>
    </row>
    <row r="32099" spans="1:12" x14ac:dyDescent="0.25">
      <c r="A32099" s="3" t="str">
        <f t="shared" si="697"/>
        <v/>
      </c>
      <c r="L32099"/>
    </row>
    <row r="32100" spans="1:12" x14ac:dyDescent="0.25">
      <c r="A32100" s="3" t="str">
        <f t="shared" si="697"/>
        <v/>
      </c>
      <c r="L32100"/>
    </row>
    <row r="32101" spans="1:12" x14ac:dyDescent="0.25">
      <c r="A32101" s="3" t="str">
        <f t="shared" si="697"/>
        <v/>
      </c>
      <c r="L32101"/>
    </row>
    <row r="32102" spans="1:12" x14ac:dyDescent="0.25">
      <c r="A32102" s="3" t="str">
        <f t="shared" si="697"/>
        <v/>
      </c>
      <c r="L32102"/>
    </row>
    <row r="32103" spans="1:12" x14ac:dyDescent="0.25">
      <c r="A32103" s="3" t="str">
        <f t="shared" si="697"/>
        <v/>
      </c>
      <c r="L32103"/>
    </row>
    <row r="32104" spans="1:12" x14ac:dyDescent="0.25">
      <c r="A32104" s="3" t="str">
        <f t="shared" si="697"/>
        <v/>
      </c>
      <c r="L32104"/>
    </row>
    <row r="32105" spans="1:12" x14ac:dyDescent="0.25">
      <c r="A32105" s="3" t="str">
        <f t="shared" si="697"/>
        <v/>
      </c>
      <c r="L32105"/>
    </row>
    <row r="32106" spans="1:12" x14ac:dyDescent="0.25">
      <c r="A32106" s="3" t="str">
        <f t="shared" si="697"/>
        <v/>
      </c>
      <c r="L32106"/>
    </row>
    <row r="32107" spans="1:12" x14ac:dyDescent="0.25">
      <c r="A32107" s="3" t="str">
        <f t="shared" si="697"/>
        <v/>
      </c>
      <c r="L32107"/>
    </row>
    <row r="32108" spans="1:12" x14ac:dyDescent="0.25">
      <c r="A32108" s="3" t="str">
        <f t="shared" si="697"/>
        <v/>
      </c>
      <c r="L32108"/>
    </row>
    <row r="32109" spans="1:12" x14ac:dyDescent="0.25">
      <c r="A32109" s="3" t="str">
        <f t="shared" si="697"/>
        <v/>
      </c>
      <c r="L32109"/>
    </row>
    <row r="32110" spans="1:12" x14ac:dyDescent="0.25">
      <c r="A32110" s="3" t="str">
        <f t="shared" si="697"/>
        <v/>
      </c>
      <c r="L32110"/>
    </row>
    <row r="32111" spans="1:12" x14ac:dyDescent="0.25">
      <c r="A32111" s="3" t="str">
        <f t="shared" si="697"/>
        <v/>
      </c>
      <c r="L32111"/>
    </row>
    <row r="32112" spans="1:12" x14ac:dyDescent="0.25">
      <c r="A32112" s="3" t="str">
        <f t="shared" si="697"/>
        <v/>
      </c>
      <c r="L32112"/>
    </row>
    <row r="32113" spans="1:12" x14ac:dyDescent="0.25">
      <c r="A32113" s="3" t="str">
        <f t="shared" si="697"/>
        <v/>
      </c>
      <c r="L32113"/>
    </row>
    <row r="32114" spans="1:12" x14ac:dyDescent="0.25">
      <c r="A32114" s="3" t="str">
        <f t="shared" si="697"/>
        <v/>
      </c>
      <c r="L32114"/>
    </row>
    <row r="32115" spans="1:12" x14ac:dyDescent="0.25">
      <c r="A32115" s="3" t="str">
        <f t="shared" si="697"/>
        <v/>
      </c>
      <c r="L32115"/>
    </row>
    <row r="32116" spans="1:12" x14ac:dyDescent="0.25">
      <c r="A32116" s="3" t="str">
        <f t="shared" si="697"/>
        <v/>
      </c>
      <c r="L32116"/>
    </row>
    <row r="32117" spans="1:12" x14ac:dyDescent="0.25">
      <c r="A32117" s="3" t="str">
        <f t="shared" si="697"/>
        <v/>
      </c>
      <c r="L32117"/>
    </row>
    <row r="32118" spans="1:12" x14ac:dyDescent="0.25">
      <c r="A32118" s="3" t="str">
        <f t="shared" si="697"/>
        <v/>
      </c>
      <c r="L32118"/>
    </row>
    <row r="32119" spans="1:12" x14ac:dyDescent="0.25">
      <c r="A32119" s="3" t="str">
        <f t="shared" si="697"/>
        <v/>
      </c>
      <c r="L32119"/>
    </row>
    <row r="32120" spans="1:12" x14ac:dyDescent="0.25">
      <c r="A32120" s="3" t="str">
        <f t="shared" si="697"/>
        <v/>
      </c>
      <c r="L32120"/>
    </row>
    <row r="32121" spans="1:12" x14ac:dyDescent="0.25">
      <c r="A32121" s="3" t="str">
        <f t="shared" si="697"/>
        <v/>
      </c>
      <c r="L32121"/>
    </row>
    <row r="32122" spans="1:12" x14ac:dyDescent="0.25">
      <c r="A32122" s="3" t="str">
        <f t="shared" si="697"/>
        <v/>
      </c>
      <c r="L32122"/>
    </row>
    <row r="32123" spans="1:12" x14ac:dyDescent="0.25">
      <c r="A32123" s="3" t="str">
        <f t="shared" si="697"/>
        <v/>
      </c>
      <c r="L32123"/>
    </row>
    <row r="32124" spans="1:12" x14ac:dyDescent="0.25">
      <c r="A32124" s="3" t="str">
        <f t="shared" si="697"/>
        <v/>
      </c>
      <c r="L32124"/>
    </row>
    <row r="32125" spans="1:12" x14ac:dyDescent="0.25">
      <c r="A32125" s="3" t="str">
        <f t="shared" si="697"/>
        <v/>
      </c>
      <c r="L32125"/>
    </row>
    <row r="32126" spans="1:12" x14ac:dyDescent="0.25">
      <c r="A32126" s="3" t="str">
        <f t="shared" si="697"/>
        <v/>
      </c>
      <c r="L32126"/>
    </row>
    <row r="32127" spans="1:12" x14ac:dyDescent="0.25">
      <c r="A32127" s="3" t="str">
        <f t="shared" si="697"/>
        <v/>
      </c>
      <c r="L32127"/>
    </row>
    <row r="32128" spans="1:12" x14ac:dyDescent="0.25">
      <c r="A32128" s="3" t="str">
        <f t="shared" si="697"/>
        <v/>
      </c>
      <c r="L32128"/>
    </row>
    <row r="32129" spans="1:12" x14ac:dyDescent="0.25">
      <c r="A32129" s="3" t="str">
        <f t="shared" si="697"/>
        <v/>
      </c>
      <c r="L32129"/>
    </row>
    <row r="32130" spans="1:12" x14ac:dyDescent="0.25">
      <c r="A32130" s="3" t="str">
        <f t="shared" si="697"/>
        <v/>
      </c>
      <c r="L32130"/>
    </row>
    <row r="32131" spans="1:12" x14ac:dyDescent="0.25">
      <c r="A32131" s="3" t="str">
        <f t="shared" si="697"/>
        <v/>
      </c>
      <c r="L32131"/>
    </row>
    <row r="32132" spans="1:12" x14ac:dyDescent="0.25">
      <c r="A32132" s="3" t="str">
        <f t="shared" si="697"/>
        <v/>
      </c>
      <c r="L32132"/>
    </row>
    <row r="32133" spans="1:12" x14ac:dyDescent="0.25">
      <c r="A32133" s="3" t="str">
        <f t="shared" si="697"/>
        <v/>
      </c>
      <c r="L32133"/>
    </row>
    <row r="32134" spans="1:12" x14ac:dyDescent="0.25">
      <c r="A32134" s="3" t="str">
        <f t="shared" si="697"/>
        <v/>
      </c>
      <c r="L32134"/>
    </row>
    <row r="32135" spans="1:12" x14ac:dyDescent="0.25">
      <c r="A32135" s="3" t="str">
        <f t="shared" si="697"/>
        <v/>
      </c>
      <c r="L32135"/>
    </row>
    <row r="32136" spans="1:12" x14ac:dyDescent="0.25">
      <c r="A32136" s="3" t="str">
        <f t="shared" si="697"/>
        <v/>
      </c>
      <c r="L32136"/>
    </row>
    <row r="32137" spans="1:12" x14ac:dyDescent="0.25">
      <c r="A32137" s="3" t="str">
        <f t="shared" si="697"/>
        <v/>
      </c>
      <c r="L32137"/>
    </row>
    <row r="32138" spans="1:12" x14ac:dyDescent="0.25">
      <c r="A32138" s="3" t="str">
        <f t="shared" si="697"/>
        <v/>
      </c>
      <c r="L32138"/>
    </row>
    <row r="32139" spans="1:12" x14ac:dyDescent="0.25">
      <c r="A32139" s="3" t="str">
        <f t="shared" si="697"/>
        <v/>
      </c>
      <c r="L32139"/>
    </row>
    <row r="32140" spans="1:12" x14ac:dyDescent="0.25">
      <c r="A32140" s="3" t="str">
        <f t="shared" si="697"/>
        <v/>
      </c>
      <c r="L32140"/>
    </row>
    <row r="32141" spans="1:12" x14ac:dyDescent="0.25">
      <c r="A32141" s="3" t="str">
        <f t="shared" si="697"/>
        <v/>
      </c>
      <c r="L32141"/>
    </row>
    <row r="32142" spans="1:12" x14ac:dyDescent="0.25">
      <c r="A32142" s="3" t="str">
        <f t="shared" si="697"/>
        <v/>
      </c>
      <c r="L32142"/>
    </row>
    <row r="32143" spans="1:12" x14ac:dyDescent="0.25">
      <c r="A32143" s="3" t="str">
        <f t="shared" si="697"/>
        <v/>
      </c>
      <c r="L32143"/>
    </row>
    <row r="32144" spans="1:12" x14ac:dyDescent="0.25">
      <c r="A32144" s="3" t="str">
        <f t="shared" si="697"/>
        <v/>
      </c>
      <c r="L32144"/>
    </row>
    <row r="32145" spans="1:12" x14ac:dyDescent="0.25">
      <c r="A32145" s="3" t="str">
        <f t="shared" ref="A32145:A32208" si="698">IF(B32131="","",CONCATENATE(MONTH(B32131),YEAR(B32131)))</f>
        <v/>
      </c>
      <c r="L32145"/>
    </row>
    <row r="32146" spans="1:12" x14ac:dyDescent="0.25">
      <c r="A32146" s="3" t="str">
        <f t="shared" si="698"/>
        <v/>
      </c>
      <c r="L32146"/>
    </row>
    <row r="32147" spans="1:12" x14ac:dyDescent="0.25">
      <c r="A32147" s="3" t="str">
        <f t="shared" si="698"/>
        <v/>
      </c>
      <c r="L32147"/>
    </row>
    <row r="32148" spans="1:12" x14ac:dyDescent="0.25">
      <c r="A32148" s="3" t="str">
        <f t="shared" si="698"/>
        <v/>
      </c>
      <c r="L32148"/>
    </row>
    <row r="32149" spans="1:12" x14ac:dyDescent="0.25">
      <c r="A32149" s="3" t="str">
        <f t="shared" si="698"/>
        <v/>
      </c>
      <c r="L32149"/>
    </row>
    <row r="32150" spans="1:12" x14ac:dyDescent="0.25">
      <c r="A32150" s="3" t="str">
        <f t="shared" si="698"/>
        <v/>
      </c>
      <c r="L32150"/>
    </row>
    <row r="32151" spans="1:12" x14ac:dyDescent="0.25">
      <c r="A32151" s="3" t="str">
        <f t="shared" si="698"/>
        <v/>
      </c>
      <c r="L32151"/>
    </row>
    <row r="32152" spans="1:12" x14ac:dyDescent="0.25">
      <c r="A32152" s="3" t="str">
        <f t="shared" si="698"/>
        <v/>
      </c>
      <c r="L32152"/>
    </row>
    <row r="32153" spans="1:12" x14ac:dyDescent="0.25">
      <c r="A32153" s="3" t="str">
        <f t="shared" si="698"/>
        <v/>
      </c>
      <c r="L32153"/>
    </row>
    <row r="32154" spans="1:12" x14ac:dyDescent="0.25">
      <c r="A32154" s="3" t="str">
        <f t="shared" si="698"/>
        <v/>
      </c>
      <c r="L32154"/>
    </row>
    <row r="32155" spans="1:12" x14ac:dyDescent="0.25">
      <c r="A32155" s="3" t="str">
        <f t="shared" si="698"/>
        <v/>
      </c>
      <c r="L32155"/>
    </row>
    <row r="32156" spans="1:12" x14ac:dyDescent="0.25">
      <c r="A32156" s="3" t="str">
        <f t="shared" si="698"/>
        <v/>
      </c>
      <c r="L32156"/>
    </row>
    <row r="32157" spans="1:12" x14ac:dyDescent="0.25">
      <c r="A32157" s="3" t="str">
        <f t="shared" si="698"/>
        <v/>
      </c>
      <c r="L32157"/>
    </row>
    <row r="32158" spans="1:12" x14ac:dyDescent="0.25">
      <c r="A32158" s="3" t="str">
        <f t="shared" si="698"/>
        <v/>
      </c>
      <c r="L32158"/>
    </row>
    <row r="32159" spans="1:12" x14ac:dyDescent="0.25">
      <c r="A32159" s="3" t="str">
        <f t="shared" si="698"/>
        <v/>
      </c>
      <c r="L32159"/>
    </row>
    <row r="32160" spans="1:12" x14ac:dyDescent="0.25">
      <c r="A32160" s="3" t="str">
        <f t="shared" si="698"/>
        <v/>
      </c>
      <c r="L32160"/>
    </row>
    <row r="32161" spans="1:12" x14ac:dyDescent="0.25">
      <c r="A32161" s="3" t="str">
        <f t="shared" si="698"/>
        <v/>
      </c>
      <c r="L32161"/>
    </row>
    <row r="32162" spans="1:12" x14ac:dyDescent="0.25">
      <c r="A32162" s="3" t="str">
        <f t="shared" si="698"/>
        <v/>
      </c>
      <c r="L32162"/>
    </row>
    <row r="32163" spans="1:12" x14ac:dyDescent="0.25">
      <c r="A32163" s="3" t="str">
        <f t="shared" si="698"/>
        <v/>
      </c>
      <c r="L32163"/>
    </row>
    <row r="32164" spans="1:12" x14ac:dyDescent="0.25">
      <c r="A32164" s="3" t="str">
        <f t="shared" si="698"/>
        <v/>
      </c>
      <c r="L32164"/>
    </row>
    <row r="32165" spans="1:12" x14ac:dyDescent="0.25">
      <c r="A32165" s="3" t="str">
        <f t="shared" si="698"/>
        <v/>
      </c>
      <c r="L32165"/>
    </row>
    <row r="32166" spans="1:12" x14ac:dyDescent="0.25">
      <c r="A32166" s="3" t="str">
        <f t="shared" si="698"/>
        <v/>
      </c>
      <c r="L32166"/>
    </row>
    <row r="32167" spans="1:12" x14ac:dyDescent="0.25">
      <c r="A32167" s="3" t="str">
        <f t="shared" si="698"/>
        <v/>
      </c>
      <c r="L32167"/>
    </row>
    <row r="32168" spans="1:12" x14ac:dyDescent="0.25">
      <c r="A32168" s="3" t="str">
        <f t="shared" si="698"/>
        <v/>
      </c>
      <c r="L32168"/>
    </row>
    <row r="32169" spans="1:12" x14ac:dyDescent="0.25">
      <c r="A32169" s="3" t="str">
        <f t="shared" si="698"/>
        <v/>
      </c>
      <c r="L32169"/>
    </row>
    <row r="32170" spans="1:12" x14ac:dyDescent="0.25">
      <c r="A32170" s="3" t="str">
        <f t="shared" si="698"/>
        <v/>
      </c>
      <c r="L32170"/>
    </row>
    <row r="32171" spans="1:12" x14ac:dyDescent="0.25">
      <c r="A32171" s="3" t="str">
        <f t="shared" si="698"/>
        <v/>
      </c>
      <c r="L32171"/>
    </row>
    <row r="32172" spans="1:12" x14ac:dyDescent="0.25">
      <c r="A32172" s="3" t="str">
        <f t="shared" si="698"/>
        <v/>
      </c>
      <c r="L32172"/>
    </row>
    <row r="32173" spans="1:12" x14ac:dyDescent="0.25">
      <c r="A32173" s="3" t="str">
        <f t="shared" si="698"/>
        <v/>
      </c>
      <c r="L32173"/>
    </row>
    <row r="32174" spans="1:12" x14ac:dyDescent="0.25">
      <c r="A32174" s="3" t="str">
        <f t="shared" si="698"/>
        <v/>
      </c>
      <c r="L32174"/>
    </row>
    <row r="32175" spans="1:12" x14ac:dyDescent="0.25">
      <c r="A32175" s="3" t="str">
        <f t="shared" si="698"/>
        <v/>
      </c>
      <c r="L32175"/>
    </row>
    <row r="32176" spans="1:12" x14ac:dyDescent="0.25">
      <c r="A32176" s="3" t="str">
        <f t="shared" si="698"/>
        <v/>
      </c>
      <c r="L32176"/>
    </row>
    <row r="32177" spans="1:12" x14ac:dyDescent="0.25">
      <c r="A32177" s="3" t="str">
        <f t="shared" si="698"/>
        <v/>
      </c>
      <c r="L32177"/>
    </row>
    <row r="32178" spans="1:12" x14ac:dyDescent="0.25">
      <c r="A32178" s="3" t="str">
        <f t="shared" si="698"/>
        <v/>
      </c>
      <c r="L32178"/>
    </row>
    <row r="32179" spans="1:12" x14ac:dyDescent="0.25">
      <c r="A32179" s="3" t="str">
        <f t="shared" si="698"/>
        <v/>
      </c>
      <c r="L32179"/>
    </row>
    <row r="32180" spans="1:12" x14ac:dyDescent="0.25">
      <c r="A32180" s="3" t="str">
        <f t="shared" si="698"/>
        <v/>
      </c>
      <c r="L32180"/>
    </row>
    <row r="32181" spans="1:12" x14ac:dyDescent="0.25">
      <c r="A32181" s="3" t="str">
        <f t="shared" si="698"/>
        <v/>
      </c>
      <c r="L32181"/>
    </row>
    <row r="32182" spans="1:12" x14ac:dyDescent="0.25">
      <c r="A32182" s="3" t="str">
        <f t="shared" si="698"/>
        <v/>
      </c>
      <c r="L32182"/>
    </row>
    <row r="32183" spans="1:12" x14ac:dyDescent="0.25">
      <c r="A32183" s="3" t="str">
        <f t="shared" si="698"/>
        <v/>
      </c>
      <c r="L32183"/>
    </row>
    <row r="32184" spans="1:12" x14ac:dyDescent="0.25">
      <c r="A32184" s="3" t="str">
        <f t="shared" si="698"/>
        <v/>
      </c>
      <c r="L32184"/>
    </row>
    <row r="32185" spans="1:12" x14ac:dyDescent="0.25">
      <c r="A32185" s="3" t="str">
        <f t="shared" si="698"/>
        <v/>
      </c>
      <c r="L32185"/>
    </row>
    <row r="32186" spans="1:12" x14ac:dyDescent="0.25">
      <c r="A32186" s="3" t="str">
        <f t="shared" si="698"/>
        <v/>
      </c>
      <c r="L32186"/>
    </row>
    <row r="32187" spans="1:12" x14ac:dyDescent="0.25">
      <c r="A32187" s="3" t="str">
        <f t="shared" si="698"/>
        <v/>
      </c>
      <c r="L32187"/>
    </row>
    <row r="32188" spans="1:12" x14ac:dyDescent="0.25">
      <c r="A32188" s="3" t="str">
        <f t="shared" si="698"/>
        <v/>
      </c>
      <c r="L32188"/>
    </row>
    <row r="32189" spans="1:12" x14ac:dyDescent="0.25">
      <c r="A32189" s="3" t="str">
        <f t="shared" si="698"/>
        <v/>
      </c>
      <c r="L32189"/>
    </row>
    <row r="32190" spans="1:12" x14ac:dyDescent="0.25">
      <c r="A32190" s="3" t="str">
        <f t="shared" si="698"/>
        <v/>
      </c>
      <c r="L32190"/>
    </row>
    <row r="32191" spans="1:12" x14ac:dyDescent="0.25">
      <c r="A32191" s="3" t="str">
        <f t="shared" si="698"/>
        <v/>
      </c>
      <c r="L32191"/>
    </row>
    <row r="32192" spans="1:12" x14ac:dyDescent="0.25">
      <c r="A32192" s="3" t="str">
        <f t="shared" si="698"/>
        <v/>
      </c>
      <c r="L32192"/>
    </row>
    <row r="32193" spans="1:12" x14ac:dyDescent="0.25">
      <c r="A32193" s="3" t="str">
        <f t="shared" si="698"/>
        <v/>
      </c>
      <c r="L32193"/>
    </row>
    <row r="32194" spans="1:12" x14ac:dyDescent="0.25">
      <c r="A32194" s="3" t="str">
        <f t="shared" si="698"/>
        <v/>
      </c>
      <c r="L32194"/>
    </row>
    <row r="32195" spans="1:12" x14ac:dyDescent="0.25">
      <c r="A32195" s="3" t="str">
        <f t="shared" si="698"/>
        <v/>
      </c>
      <c r="L32195"/>
    </row>
    <row r="32196" spans="1:12" x14ac:dyDescent="0.25">
      <c r="A32196" s="3" t="str">
        <f t="shared" si="698"/>
        <v/>
      </c>
      <c r="L32196"/>
    </row>
    <row r="32197" spans="1:12" x14ac:dyDescent="0.25">
      <c r="A32197" s="3" t="str">
        <f t="shared" si="698"/>
        <v/>
      </c>
      <c r="L32197"/>
    </row>
    <row r="32198" spans="1:12" x14ac:dyDescent="0.25">
      <c r="A32198" s="3" t="str">
        <f t="shared" si="698"/>
        <v/>
      </c>
      <c r="L32198"/>
    </row>
    <row r="32199" spans="1:12" x14ac:dyDescent="0.25">
      <c r="A32199" s="3" t="str">
        <f t="shared" si="698"/>
        <v/>
      </c>
      <c r="L32199"/>
    </row>
    <row r="32200" spans="1:12" x14ac:dyDescent="0.25">
      <c r="A32200" s="3" t="str">
        <f t="shared" si="698"/>
        <v/>
      </c>
      <c r="L32200"/>
    </row>
    <row r="32201" spans="1:12" x14ac:dyDescent="0.25">
      <c r="A32201" s="3" t="str">
        <f t="shared" si="698"/>
        <v/>
      </c>
      <c r="L32201"/>
    </row>
    <row r="32202" spans="1:12" x14ac:dyDescent="0.25">
      <c r="A32202" s="3" t="str">
        <f t="shared" si="698"/>
        <v/>
      </c>
      <c r="L32202"/>
    </row>
    <row r="32203" spans="1:12" x14ac:dyDescent="0.25">
      <c r="A32203" s="3" t="str">
        <f t="shared" si="698"/>
        <v/>
      </c>
      <c r="L32203"/>
    </row>
    <row r="32204" spans="1:12" x14ac:dyDescent="0.25">
      <c r="A32204" s="3" t="str">
        <f t="shared" si="698"/>
        <v/>
      </c>
      <c r="L32204"/>
    </row>
    <row r="32205" spans="1:12" x14ac:dyDescent="0.25">
      <c r="A32205" s="3" t="str">
        <f t="shared" si="698"/>
        <v/>
      </c>
      <c r="L32205"/>
    </row>
    <row r="32206" spans="1:12" x14ac:dyDescent="0.25">
      <c r="A32206" s="3" t="str">
        <f t="shared" si="698"/>
        <v/>
      </c>
      <c r="L32206"/>
    </row>
    <row r="32207" spans="1:12" x14ac:dyDescent="0.25">
      <c r="A32207" s="3" t="str">
        <f t="shared" si="698"/>
        <v/>
      </c>
      <c r="L32207"/>
    </row>
    <row r="32208" spans="1:12" x14ac:dyDescent="0.25">
      <c r="A32208" s="3" t="str">
        <f t="shared" si="698"/>
        <v/>
      </c>
      <c r="L32208"/>
    </row>
    <row r="32209" spans="1:12" x14ac:dyDescent="0.25">
      <c r="A32209" s="3" t="str">
        <f t="shared" ref="A32209:A32272" si="699">IF(B32195="","",CONCATENATE(MONTH(B32195),YEAR(B32195)))</f>
        <v/>
      </c>
      <c r="L32209"/>
    </row>
    <row r="32210" spans="1:12" x14ac:dyDescent="0.25">
      <c r="A32210" s="3" t="str">
        <f t="shared" si="699"/>
        <v/>
      </c>
      <c r="L32210"/>
    </row>
    <row r="32211" spans="1:12" x14ac:dyDescent="0.25">
      <c r="A32211" s="3" t="str">
        <f t="shared" si="699"/>
        <v/>
      </c>
      <c r="L32211"/>
    </row>
    <row r="32212" spans="1:12" x14ac:dyDescent="0.25">
      <c r="A32212" s="3" t="str">
        <f t="shared" si="699"/>
        <v/>
      </c>
      <c r="L32212"/>
    </row>
    <row r="32213" spans="1:12" x14ac:dyDescent="0.25">
      <c r="A32213" s="3" t="str">
        <f t="shared" si="699"/>
        <v/>
      </c>
      <c r="L32213"/>
    </row>
    <row r="32214" spans="1:12" x14ac:dyDescent="0.25">
      <c r="A32214" s="3" t="str">
        <f t="shared" si="699"/>
        <v/>
      </c>
      <c r="L32214"/>
    </row>
    <row r="32215" spans="1:12" x14ac:dyDescent="0.25">
      <c r="A32215" s="3" t="str">
        <f t="shared" si="699"/>
        <v/>
      </c>
      <c r="L32215"/>
    </row>
    <row r="32216" spans="1:12" x14ac:dyDescent="0.25">
      <c r="A32216" s="3" t="str">
        <f t="shared" si="699"/>
        <v/>
      </c>
      <c r="L32216"/>
    </row>
    <row r="32217" spans="1:12" x14ac:dyDescent="0.25">
      <c r="A32217" s="3" t="str">
        <f t="shared" si="699"/>
        <v/>
      </c>
      <c r="L32217"/>
    </row>
    <row r="32218" spans="1:12" x14ac:dyDescent="0.25">
      <c r="A32218" s="3" t="str">
        <f t="shared" si="699"/>
        <v/>
      </c>
      <c r="L32218"/>
    </row>
    <row r="32219" spans="1:12" x14ac:dyDescent="0.25">
      <c r="A32219" s="3" t="str">
        <f t="shared" si="699"/>
        <v/>
      </c>
      <c r="L32219"/>
    </row>
    <row r="32220" spans="1:12" x14ac:dyDescent="0.25">
      <c r="A32220" s="3" t="str">
        <f t="shared" si="699"/>
        <v/>
      </c>
      <c r="L32220"/>
    </row>
    <row r="32221" spans="1:12" x14ac:dyDescent="0.25">
      <c r="A32221" s="3" t="str">
        <f t="shared" si="699"/>
        <v/>
      </c>
      <c r="L32221"/>
    </row>
    <row r="32222" spans="1:12" x14ac:dyDescent="0.25">
      <c r="A32222" s="3" t="str">
        <f t="shared" si="699"/>
        <v/>
      </c>
      <c r="L32222"/>
    </row>
    <row r="32223" spans="1:12" x14ac:dyDescent="0.25">
      <c r="A32223" s="3" t="str">
        <f t="shared" si="699"/>
        <v/>
      </c>
      <c r="L32223"/>
    </row>
    <row r="32224" spans="1:12" x14ac:dyDescent="0.25">
      <c r="A32224" s="3" t="str">
        <f t="shared" si="699"/>
        <v/>
      </c>
      <c r="L32224"/>
    </row>
    <row r="32225" spans="1:12" x14ac:dyDescent="0.25">
      <c r="A32225" s="3" t="str">
        <f t="shared" si="699"/>
        <v/>
      </c>
      <c r="L32225"/>
    </row>
    <row r="32226" spans="1:12" x14ac:dyDescent="0.25">
      <c r="A32226" s="3" t="str">
        <f t="shared" si="699"/>
        <v/>
      </c>
      <c r="L32226"/>
    </row>
    <row r="32227" spans="1:12" x14ac:dyDescent="0.25">
      <c r="A32227" s="3" t="str">
        <f t="shared" si="699"/>
        <v/>
      </c>
      <c r="L32227"/>
    </row>
    <row r="32228" spans="1:12" x14ac:dyDescent="0.25">
      <c r="A32228" s="3" t="str">
        <f t="shared" si="699"/>
        <v/>
      </c>
      <c r="L32228"/>
    </row>
    <row r="32229" spans="1:12" x14ac:dyDescent="0.25">
      <c r="A32229" s="3" t="str">
        <f t="shared" si="699"/>
        <v/>
      </c>
      <c r="L32229"/>
    </row>
    <row r="32230" spans="1:12" x14ac:dyDescent="0.25">
      <c r="A32230" s="3" t="str">
        <f t="shared" si="699"/>
        <v/>
      </c>
      <c r="L32230"/>
    </row>
    <row r="32231" spans="1:12" x14ac:dyDescent="0.25">
      <c r="A32231" s="3" t="str">
        <f t="shared" si="699"/>
        <v/>
      </c>
      <c r="L32231"/>
    </row>
    <row r="32232" spans="1:12" x14ac:dyDescent="0.25">
      <c r="A32232" s="3" t="str">
        <f t="shared" si="699"/>
        <v/>
      </c>
      <c r="L32232"/>
    </row>
    <row r="32233" spans="1:12" x14ac:dyDescent="0.25">
      <c r="A32233" s="3" t="str">
        <f t="shared" si="699"/>
        <v/>
      </c>
      <c r="L32233"/>
    </row>
    <row r="32234" spans="1:12" x14ac:dyDescent="0.25">
      <c r="A32234" s="3" t="str">
        <f t="shared" si="699"/>
        <v/>
      </c>
      <c r="L32234"/>
    </row>
    <row r="32235" spans="1:12" x14ac:dyDescent="0.25">
      <c r="A32235" s="3" t="str">
        <f t="shared" si="699"/>
        <v/>
      </c>
      <c r="L32235"/>
    </row>
    <row r="32236" spans="1:12" x14ac:dyDescent="0.25">
      <c r="A32236" s="3" t="str">
        <f t="shared" si="699"/>
        <v/>
      </c>
      <c r="L32236"/>
    </row>
    <row r="32237" spans="1:12" x14ac:dyDescent="0.25">
      <c r="A32237" s="3" t="str">
        <f t="shared" si="699"/>
        <v/>
      </c>
      <c r="L32237"/>
    </row>
    <row r="32238" spans="1:12" x14ac:dyDescent="0.25">
      <c r="A32238" s="3" t="str">
        <f t="shared" si="699"/>
        <v/>
      </c>
      <c r="L32238"/>
    </row>
    <row r="32239" spans="1:12" x14ac:dyDescent="0.25">
      <c r="A32239" s="3" t="str">
        <f t="shared" si="699"/>
        <v/>
      </c>
      <c r="L32239"/>
    </row>
    <row r="32240" spans="1:12" x14ac:dyDescent="0.25">
      <c r="A32240" s="3" t="str">
        <f t="shared" si="699"/>
        <v/>
      </c>
      <c r="L32240"/>
    </row>
    <row r="32241" spans="1:12" x14ac:dyDescent="0.25">
      <c r="A32241" s="3" t="str">
        <f t="shared" si="699"/>
        <v/>
      </c>
      <c r="L32241"/>
    </row>
    <row r="32242" spans="1:12" x14ac:dyDescent="0.25">
      <c r="A32242" s="3" t="str">
        <f t="shared" si="699"/>
        <v/>
      </c>
      <c r="L32242"/>
    </row>
    <row r="32243" spans="1:12" x14ac:dyDescent="0.25">
      <c r="A32243" s="3" t="str">
        <f t="shared" si="699"/>
        <v/>
      </c>
      <c r="L32243"/>
    </row>
    <row r="32244" spans="1:12" x14ac:dyDescent="0.25">
      <c r="A32244" s="3" t="str">
        <f t="shared" si="699"/>
        <v/>
      </c>
      <c r="L32244"/>
    </row>
    <row r="32245" spans="1:12" x14ac:dyDescent="0.25">
      <c r="A32245" s="3" t="str">
        <f t="shared" si="699"/>
        <v/>
      </c>
      <c r="L32245"/>
    </row>
    <row r="32246" spans="1:12" x14ac:dyDescent="0.25">
      <c r="A32246" s="3" t="str">
        <f t="shared" si="699"/>
        <v/>
      </c>
      <c r="L32246"/>
    </row>
    <row r="32247" spans="1:12" x14ac:dyDescent="0.25">
      <c r="A32247" s="3" t="str">
        <f t="shared" si="699"/>
        <v/>
      </c>
      <c r="L32247"/>
    </row>
    <row r="32248" spans="1:12" x14ac:dyDescent="0.25">
      <c r="A32248" s="3" t="str">
        <f t="shared" si="699"/>
        <v/>
      </c>
      <c r="L32248"/>
    </row>
    <row r="32249" spans="1:12" x14ac:dyDescent="0.25">
      <c r="A32249" s="3" t="str">
        <f t="shared" si="699"/>
        <v/>
      </c>
      <c r="L32249"/>
    </row>
    <row r="32250" spans="1:12" x14ac:dyDescent="0.25">
      <c r="A32250" s="3" t="str">
        <f t="shared" si="699"/>
        <v/>
      </c>
      <c r="L32250"/>
    </row>
    <row r="32251" spans="1:12" x14ac:dyDescent="0.25">
      <c r="A32251" s="3" t="str">
        <f t="shared" si="699"/>
        <v/>
      </c>
      <c r="L32251"/>
    </row>
    <row r="32252" spans="1:12" x14ac:dyDescent="0.25">
      <c r="A32252" s="3" t="str">
        <f t="shared" si="699"/>
        <v/>
      </c>
      <c r="L32252"/>
    </row>
    <row r="32253" spans="1:12" x14ac:dyDescent="0.25">
      <c r="A32253" s="3" t="str">
        <f t="shared" si="699"/>
        <v/>
      </c>
      <c r="L32253"/>
    </row>
    <row r="32254" spans="1:12" x14ac:dyDescent="0.25">
      <c r="A32254" s="3" t="str">
        <f t="shared" si="699"/>
        <v/>
      </c>
      <c r="L32254"/>
    </row>
    <row r="32255" spans="1:12" x14ac:dyDescent="0.25">
      <c r="A32255" s="3" t="str">
        <f t="shared" si="699"/>
        <v/>
      </c>
      <c r="L32255"/>
    </row>
    <row r="32256" spans="1:12" x14ac:dyDescent="0.25">
      <c r="A32256" s="3" t="str">
        <f t="shared" si="699"/>
        <v/>
      </c>
      <c r="L32256"/>
    </row>
    <row r="32257" spans="1:12" x14ac:dyDescent="0.25">
      <c r="A32257" s="3" t="str">
        <f t="shared" si="699"/>
        <v/>
      </c>
      <c r="L32257"/>
    </row>
    <row r="32258" spans="1:12" x14ac:dyDescent="0.25">
      <c r="A32258" s="3" t="str">
        <f t="shared" si="699"/>
        <v/>
      </c>
      <c r="L32258"/>
    </row>
    <row r="32259" spans="1:12" x14ac:dyDescent="0.25">
      <c r="A32259" s="3" t="str">
        <f t="shared" si="699"/>
        <v/>
      </c>
      <c r="L32259"/>
    </row>
    <row r="32260" spans="1:12" x14ac:dyDescent="0.25">
      <c r="A32260" s="3" t="str">
        <f t="shared" si="699"/>
        <v/>
      </c>
      <c r="L32260"/>
    </row>
    <row r="32261" spans="1:12" x14ac:dyDescent="0.25">
      <c r="A32261" s="3" t="str">
        <f t="shared" si="699"/>
        <v/>
      </c>
      <c r="L32261"/>
    </row>
    <row r="32262" spans="1:12" x14ac:dyDescent="0.25">
      <c r="A32262" s="3" t="str">
        <f t="shared" si="699"/>
        <v/>
      </c>
      <c r="L32262"/>
    </row>
    <row r="32263" spans="1:12" x14ac:dyDescent="0.25">
      <c r="A32263" s="3" t="str">
        <f t="shared" si="699"/>
        <v/>
      </c>
      <c r="L32263"/>
    </row>
    <row r="32264" spans="1:12" x14ac:dyDescent="0.25">
      <c r="A32264" s="3" t="str">
        <f t="shared" si="699"/>
        <v/>
      </c>
      <c r="L32264"/>
    </row>
    <row r="32265" spans="1:12" x14ac:dyDescent="0.25">
      <c r="A32265" s="3" t="str">
        <f t="shared" si="699"/>
        <v/>
      </c>
      <c r="L32265"/>
    </row>
    <row r="32266" spans="1:12" x14ac:dyDescent="0.25">
      <c r="A32266" s="3" t="str">
        <f t="shared" si="699"/>
        <v/>
      </c>
      <c r="L32266"/>
    </row>
    <row r="32267" spans="1:12" x14ac:dyDescent="0.25">
      <c r="A32267" s="3" t="str">
        <f t="shared" si="699"/>
        <v/>
      </c>
      <c r="L32267"/>
    </row>
    <row r="32268" spans="1:12" x14ac:dyDescent="0.25">
      <c r="A32268" s="3" t="str">
        <f t="shared" si="699"/>
        <v/>
      </c>
      <c r="L32268"/>
    </row>
    <row r="32269" spans="1:12" x14ac:dyDescent="0.25">
      <c r="A32269" s="3" t="str">
        <f t="shared" si="699"/>
        <v/>
      </c>
      <c r="L32269"/>
    </row>
    <row r="32270" spans="1:12" x14ac:dyDescent="0.25">
      <c r="A32270" s="3" t="str">
        <f t="shared" si="699"/>
        <v/>
      </c>
      <c r="L32270"/>
    </row>
    <row r="32271" spans="1:12" x14ac:dyDescent="0.25">
      <c r="A32271" s="3" t="str">
        <f t="shared" si="699"/>
        <v/>
      </c>
      <c r="L32271"/>
    </row>
    <row r="32272" spans="1:12" x14ac:dyDescent="0.25">
      <c r="A32272" s="3" t="str">
        <f t="shared" si="699"/>
        <v/>
      </c>
      <c r="L32272"/>
    </row>
    <row r="32273" spans="1:12" x14ac:dyDescent="0.25">
      <c r="A32273" s="3" t="str">
        <f t="shared" ref="A32273:A32336" si="700">IF(B32259="","",CONCATENATE(MONTH(B32259),YEAR(B32259)))</f>
        <v/>
      </c>
      <c r="L32273"/>
    </row>
    <row r="32274" spans="1:12" x14ac:dyDescent="0.25">
      <c r="A32274" s="3" t="str">
        <f t="shared" si="700"/>
        <v/>
      </c>
      <c r="L32274"/>
    </row>
    <row r="32275" spans="1:12" x14ac:dyDescent="0.25">
      <c r="A32275" s="3" t="str">
        <f t="shared" si="700"/>
        <v/>
      </c>
      <c r="L32275"/>
    </row>
    <row r="32276" spans="1:12" x14ac:dyDescent="0.25">
      <c r="A32276" s="3" t="str">
        <f t="shared" si="700"/>
        <v/>
      </c>
      <c r="L32276"/>
    </row>
    <row r="32277" spans="1:12" x14ac:dyDescent="0.25">
      <c r="A32277" s="3" t="str">
        <f t="shared" si="700"/>
        <v/>
      </c>
      <c r="L32277"/>
    </row>
    <row r="32278" spans="1:12" x14ac:dyDescent="0.25">
      <c r="A32278" s="3" t="str">
        <f t="shared" si="700"/>
        <v/>
      </c>
      <c r="L32278"/>
    </row>
    <row r="32279" spans="1:12" x14ac:dyDescent="0.25">
      <c r="A32279" s="3" t="str">
        <f t="shared" si="700"/>
        <v/>
      </c>
      <c r="L32279"/>
    </row>
    <row r="32280" spans="1:12" x14ac:dyDescent="0.25">
      <c r="A32280" s="3" t="str">
        <f t="shared" si="700"/>
        <v/>
      </c>
      <c r="L32280"/>
    </row>
    <row r="32281" spans="1:12" x14ac:dyDescent="0.25">
      <c r="A32281" s="3" t="str">
        <f t="shared" si="700"/>
        <v/>
      </c>
      <c r="L32281"/>
    </row>
    <row r="32282" spans="1:12" x14ac:dyDescent="0.25">
      <c r="A32282" s="3" t="str">
        <f t="shared" si="700"/>
        <v/>
      </c>
      <c r="L32282"/>
    </row>
    <row r="32283" spans="1:12" x14ac:dyDescent="0.25">
      <c r="A32283" s="3" t="str">
        <f t="shared" si="700"/>
        <v/>
      </c>
      <c r="L32283"/>
    </row>
    <row r="32284" spans="1:12" x14ac:dyDescent="0.25">
      <c r="A32284" s="3" t="str">
        <f t="shared" si="700"/>
        <v/>
      </c>
      <c r="L32284"/>
    </row>
    <row r="32285" spans="1:12" x14ac:dyDescent="0.25">
      <c r="A32285" s="3" t="str">
        <f t="shared" si="700"/>
        <v/>
      </c>
      <c r="L32285"/>
    </row>
    <row r="32286" spans="1:12" x14ac:dyDescent="0.25">
      <c r="A32286" s="3" t="str">
        <f t="shared" si="700"/>
        <v/>
      </c>
      <c r="L32286"/>
    </row>
    <row r="32287" spans="1:12" x14ac:dyDescent="0.25">
      <c r="A32287" s="3" t="str">
        <f t="shared" si="700"/>
        <v/>
      </c>
      <c r="L32287"/>
    </row>
    <row r="32288" spans="1:12" x14ac:dyDescent="0.25">
      <c r="A32288" s="3" t="str">
        <f t="shared" si="700"/>
        <v/>
      </c>
      <c r="L32288"/>
    </row>
    <row r="32289" spans="1:12" x14ac:dyDescent="0.25">
      <c r="A32289" s="3" t="str">
        <f t="shared" si="700"/>
        <v/>
      </c>
      <c r="L32289"/>
    </row>
    <row r="32290" spans="1:12" x14ac:dyDescent="0.25">
      <c r="A32290" s="3" t="str">
        <f t="shared" si="700"/>
        <v/>
      </c>
      <c r="L32290"/>
    </row>
    <row r="32291" spans="1:12" x14ac:dyDescent="0.25">
      <c r="A32291" s="3" t="str">
        <f t="shared" si="700"/>
        <v/>
      </c>
      <c r="L32291"/>
    </row>
    <row r="32292" spans="1:12" x14ac:dyDescent="0.25">
      <c r="A32292" s="3" t="str">
        <f t="shared" si="700"/>
        <v/>
      </c>
      <c r="L32292"/>
    </row>
    <row r="32293" spans="1:12" x14ac:dyDescent="0.25">
      <c r="A32293" s="3" t="str">
        <f t="shared" si="700"/>
        <v/>
      </c>
      <c r="L32293"/>
    </row>
    <row r="32294" spans="1:12" x14ac:dyDescent="0.25">
      <c r="A32294" s="3" t="str">
        <f t="shared" si="700"/>
        <v/>
      </c>
      <c r="L32294"/>
    </row>
    <row r="32295" spans="1:12" x14ac:dyDescent="0.25">
      <c r="A32295" s="3" t="str">
        <f t="shared" si="700"/>
        <v/>
      </c>
      <c r="L32295"/>
    </row>
    <row r="32296" spans="1:12" x14ac:dyDescent="0.25">
      <c r="A32296" s="3" t="str">
        <f t="shared" si="700"/>
        <v/>
      </c>
      <c r="L32296"/>
    </row>
    <row r="32297" spans="1:12" x14ac:dyDescent="0.25">
      <c r="A32297" s="3" t="str">
        <f t="shared" si="700"/>
        <v/>
      </c>
      <c r="L32297"/>
    </row>
    <row r="32298" spans="1:12" x14ac:dyDescent="0.25">
      <c r="A32298" s="3" t="str">
        <f t="shared" si="700"/>
        <v/>
      </c>
      <c r="L32298"/>
    </row>
    <row r="32299" spans="1:12" x14ac:dyDescent="0.25">
      <c r="A32299" s="3" t="str">
        <f t="shared" si="700"/>
        <v/>
      </c>
      <c r="L32299"/>
    </row>
    <row r="32300" spans="1:12" x14ac:dyDescent="0.25">
      <c r="A32300" s="3" t="str">
        <f t="shared" si="700"/>
        <v/>
      </c>
      <c r="L32300"/>
    </row>
    <row r="32301" spans="1:12" x14ac:dyDescent="0.25">
      <c r="A32301" s="3" t="str">
        <f t="shared" si="700"/>
        <v/>
      </c>
      <c r="L32301"/>
    </row>
    <row r="32302" spans="1:12" x14ac:dyDescent="0.25">
      <c r="A32302" s="3" t="str">
        <f t="shared" si="700"/>
        <v/>
      </c>
      <c r="L32302"/>
    </row>
    <row r="32303" spans="1:12" x14ac:dyDescent="0.25">
      <c r="A32303" s="3" t="str">
        <f t="shared" si="700"/>
        <v/>
      </c>
      <c r="L32303"/>
    </row>
    <row r="32304" spans="1:12" x14ac:dyDescent="0.25">
      <c r="A32304" s="3" t="str">
        <f t="shared" si="700"/>
        <v/>
      </c>
      <c r="L32304"/>
    </row>
    <row r="32305" spans="1:12" x14ac:dyDescent="0.25">
      <c r="A32305" s="3" t="str">
        <f t="shared" si="700"/>
        <v/>
      </c>
      <c r="L32305"/>
    </row>
    <row r="32306" spans="1:12" x14ac:dyDescent="0.25">
      <c r="A32306" s="3" t="str">
        <f t="shared" si="700"/>
        <v/>
      </c>
      <c r="L32306"/>
    </row>
    <row r="32307" spans="1:12" x14ac:dyDescent="0.25">
      <c r="A32307" s="3" t="str">
        <f t="shared" si="700"/>
        <v/>
      </c>
      <c r="L32307"/>
    </row>
    <row r="32308" spans="1:12" x14ac:dyDescent="0.25">
      <c r="A32308" s="3" t="str">
        <f t="shared" si="700"/>
        <v/>
      </c>
      <c r="L32308"/>
    </row>
    <row r="32309" spans="1:12" x14ac:dyDescent="0.25">
      <c r="A32309" s="3" t="str">
        <f t="shared" si="700"/>
        <v/>
      </c>
      <c r="L32309"/>
    </row>
    <row r="32310" spans="1:12" x14ac:dyDescent="0.25">
      <c r="A32310" s="3" t="str">
        <f t="shared" si="700"/>
        <v/>
      </c>
      <c r="L32310"/>
    </row>
    <row r="32311" spans="1:12" x14ac:dyDescent="0.25">
      <c r="A32311" s="3" t="str">
        <f t="shared" si="700"/>
        <v/>
      </c>
      <c r="L32311"/>
    </row>
    <row r="32312" spans="1:12" x14ac:dyDescent="0.25">
      <c r="A32312" s="3" t="str">
        <f t="shared" si="700"/>
        <v/>
      </c>
      <c r="L32312"/>
    </row>
    <row r="32313" spans="1:12" x14ac:dyDescent="0.25">
      <c r="A32313" s="3" t="str">
        <f t="shared" si="700"/>
        <v/>
      </c>
      <c r="L32313"/>
    </row>
    <row r="32314" spans="1:12" x14ac:dyDescent="0.25">
      <c r="A32314" s="3" t="str">
        <f t="shared" si="700"/>
        <v/>
      </c>
      <c r="L32314"/>
    </row>
    <row r="32315" spans="1:12" x14ac:dyDescent="0.25">
      <c r="A32315" s="3" t="str">
        <f t="shared" si="700"/>
        <v/>
      </c>
      <c r="L32315"/>
    </row>
    <row r="32316" spans="1:12" x14ac:dyDescent="0.25">
      <c r="A32316" s="3" t="str">
        <f t="shared" si="700"/>
        <v/>
      </c>
      <c r="L32316"/>
    </row>
    <row r="32317" spans="1:12" x14ac:dyDescent="0.25">
      <c r="A32317" s="3" t="str">
        <f t="shared" si="700"/>
        <v/>
      </c>
      <c r="L32317"/>
    </row>
    <row r="32318" spans="1:12" x14ac:dyDescent="0.25">
      <c r="A32318" s="3" t="str">
        <f t="shared" si="700"/>
        <v/>
      </c>
      <c r="L32318"/>
    </row>
    <row r="32319" spans="1:12" x14ac:dyDescent="0.25">
      <c r="A32319" s="3" t="str">
        <f t="shared" si="700"/>
        <v/>
      </c>
      <c r="L32319"/>
    </row>
    <row r="32320" spans="1:12" x14ac:dyDescent="0.25">
      <c r="A32320" s="3" t="str">
        <f t="shared" si="700"/>
        <v/>
      </c>
      <c r="L32320"/>
    </row>
    <row r="32321" spans="1:12" x14ac:dyDescent="0.25">
      <c r="A32321" s="3" t="str">
        <f t="shared" si="700"/>
        <v/>
      </c>
      <c r="L32321"/>
    </row>
    <row r="32322" spans="1:12" x14ac:dyDescent="0.25">
      <c r="A32322" s="3" t="str">
        <f t="shared" si="700"/>
        <v/>
      </c>
      <c r="L32322"/>
    </row>
    <row r="32323" spans="1:12" x14ac:dyDescent="0.25">
      <c r="A32323" s="3" t="str">
        <f t="shared" si="700"/>
        <v/>
      </c>
      <c r="L32323"/>
    </row>
    <row r="32324" spans="1:12" x14ac:dyDescent="0.25">
      <c r="A32324" s="3" t="str">
        <f t="shared" si="700"/>
        <v/>
      </c>
      <c r="L32324"/>
    </row>
    <row r="32325" spans="1:12" x14ac:dyDescent="0.25">
      <c r="A32325" s="3" t="str">
        <f t="shared" si="700"/>
        <v/>
      </c>
      <c r="L32325"/>
    </row>
    <row r="32326" spans="1:12" x14ac:dyDescent="0.25">
      <c r="A32326" s="3" t="str">
        <f t="shared" si="700"/>
        <v/>
      </c>
      <c r="L32326"/>
    </row>
    <row r="32327" spans="1:12" x14ac:dyDescent="0.25">
      <c r="A32327" s="3" t="str">
        <f t="shared" si="700"/>
        <v/>
      </c>
      <c r="L32327"/>
    </row>
    <row r="32328" spans="1:12" x14ac:dyDescent="0.25">
      <c r="A32328" s="3" t="str">
        <f t="shared" si="700"/>
        <v/>
      </c>
      <c r="L32328"/>
    </row>
    <row r="32329" spans="1:12" x14ac:dyDescent="0.25">
      <c r="A32329" s="3" t="str">
        <f t="shared" si="700"/>
        <v/>
      </c>
      <c r="L32329"/>
    </row>
    <row r="32330" spans="1:12" x14ac:dyDescent="0.25">
      <c r="A32330" s="3" t="str">
        <f t="shared" si="700"/>
        <v/>
      </c>
      <c r="L32330"/>
    </row>
    <row r="32331" spans="1:12" x14ac:dyDescent="0.25">
      <c r="A32331" s="3" t="str">
        <f t="shared" si="700"/>
        <v/>
      </c>
      <c r="L32331"/>
    </row>
    <row r="32332" spans="1:12" x14ac:dyDescent="0.25">
      <c r="A32332" s="3" t="str">
        <f t="shared" si="700"/>
        <v/>
      </c>
      <c r="L32332"/>
    </row>
    <row r="32333" spans="1:12" x14ac:dyDescent="0.25">
      <c r="A32333" s="3" t="str">
        <f t="shared" si="700"/>
        <v/>
      </c>
      <c r="L32333"/>
    </row>
    <row r="32334" spans="1:12" x14ac:dyDescent="0.25">
      <c r="A32334" s="3" t="str">
        <f t="shared" si="700"/>
        <v/>
      </c>
      <c r="L32334"/>
    </row>
    <row r="32335" spans="1:12" x14ac:dyDescent="0.25">
      <c r="A32335" s="3" t="str">
        <f t="shared" si="700"/>
        <v/>
      </c>
      <c r="L32335"/>
    </row>
    <row r="32336" spans="1:12" x14ac:dyDescent="0.25">
      <c r="A32336" s="3" t="str">
        <f t="shared" si="700"/>
        <v/>
      </c>
      <c r="L32336"/>
    </row>
    <row r="32337" spans="1:12" x14ac:dyDescent="0.25">
      <c r="A32337" s="3" t="str">
        <f t="shared" ref="A32337:A32400" si="701">IF(B32323="","",CONCATENATE(MONTH(B32323),YEAR(B32323)))</f>
        <v/>
      </c>
      <c r="L32337"/>
    </row>
    <row r="32338" spans="1:12" x14ac:dyDescent="0.25">
      <c r="A32338" s="3" t="str">
        <f t="shared" si="701"/>
        <v/>
      </c>
      <c r="L32338"/>
    </row>
    <row r="32339" spans="1:12" x14ac:dyDescent="0.25">
      <c r="A32339" s="3" t="str">
        <f t="shared" si="701"/>
        <v/>
      </c>
      <c r="L32339"/>
    </row>
    <row r="32340" spans="1:12" x14ac:dyDescent="0.25">
      <c r="A32340" s="3" t="str">
        <f t="shared" si="701"/>
        <v/>
      </c>
      <c r="L32340"/>
    </row>
    <row r="32341" spans="1:12" x14ac:dyDescent="0.25">
      <c r="A32341" s="3" t="str">
        <f t="shared" si="701"/>
        <v/>
      </c>
      <c r="L32341"/>
    </row>
    <row r="32342" spans="1:12" x14ac:dyDescent="0.25">
      <c r="A32342" s="3" t="str">
        <f t="shared" si="701"/>
        <v/>
      </c>
      <c r="L32342"/>
    </row>
    <row r="32343" spans="1:12" x14ac:dyDescent="0.25">
      <c r="A32343" s="3" t="str">
        <f t="shared" si="701"/>
        <v/>
      </c>
      <c r="L32343"/>
    </row>
    <row r="32344" spans="1:12" x14ac:dyDescent="0.25">
      <c r="A32344" s="3" t="str">
        <f t="shared" si="701"/>
        <v/>
      </c>
      <c r="L32344"/>
    </row>
    <row r="32345" spans="1:12" x14ac:dyDescent="0.25">
      <c r="A32345" s="3" t="str">
        <f t="shared" si="701"/>
        <v/>
      </c>
      <c r="L32345"/>
    </row>
    <row r="32346" spans="1:12" x14ac:dyDescent="0.25">
      <c r="A32346" s="3" t="str">
        <f t="shared" si="701"/>
        <v/>
      </c>
      <c r="L32346"/>
    </row>
    <row r="32347" spans="1:12" x14ac:dyDescent="0.25">
      <c r="A32347" s="3" t="str">
        <f t="shared" si="701"/>
        <v/>
      </c>
      <c r="L32347"/>
    </row>
    <row r="32348" spans="1:12" x14ac:dyDescent="0.25">
      <c r="A32348" s="3" t="str">
        <f t="shared" si="701"/>
        <v/>
      </c>
      <c r="L32348"/>
    </row>
    <row r="32349" spans="1:12" x14ac:dyDescent="0.25">
      <c r="A32349" s="3" t="str">
        <f t="shared" si="701"/>
        <v/>
      </c>
      <c r="L32349"/>
    </row>
    <row r="32350" spans="1:12" x14ac:dyDescent="0.25">
      <c r="A32350" s="3" t="str">
        <f t="shared" si="701"/>
        <v/>
      </c>
      <c r="L32350"/>
    </row>
    <row r="32351" spans="1:12" x14ac:dyDescent="0.25">
      <c r="A32351" s="3" t="str">
        <f t="shared" si="701"/>
        <v/>
      </c>
      <c r="L32351"/>
    </row>
    <row r="32352" spans="1:12" x14ac:dyDescent="0.25">
      <c r="A32352" s="3" t="str">
        <f t="shared" si="701"/>
        <v/>
      </c>
      <c r="L32352"/>
    </row>
    <row r="32353" spans="1:12" x14ac:dyDescent="0.25">
      <c r="A32353" s="3" t="str">
        <f t="shared" si="701"/>
        <v/>
      </c>
      <c r="L32353"/>
    </row>
    <row r="32354" spans="1:12" x14ac:dyDescent="0.25">
      <c r="A32354" s="3" t="str">
        <f t="shared" si="701"/>
        <v/>
      </c>
      <c r="L32354"/>
    </row>
    <row r="32355" spans="1:12" x14ac:dyDescent="0.25">
      <c r="A32355" s="3" t="str">
        <f t="shared" si="701"/>
        <v/>
      </c>
      <c r="L32355"/>
    </row>
    <row r="32356" spans="1:12" x14ac:dyDescent="0.25">
      <c r="A32356" s="3" t="str">
        <f t="shared" si="701"/>
        <v/>
      </c>
      <c r="L32356"/>
    </row>
    <row r="32357" spans="1:12" x14ac:dyDescent="0.25">
      <c r="A32357" s="3" t="str">
        <f t="shared" si="701"/>
        <v/>
      </c>
      <c r="L32357"/>
    </row>
    <row r="32358" spans="1:12" x14ac:dyDescent="0.25">
      <c r="A32358" s="3" t="str">
        <f t="shared" si="701"/>
        <v/>
      </c>
      <c r="L32358"/>
    </row>
    <row r="32359" spans="1:12" x14ac:dyDescent="0.25">
      <c r="A32359" s="3" t="str">
        <f t="shared" si="701"/>
        <v/>
      </c>
      <c r="L32359"/>
    </row>
    <row r="32360" spans="1:12" x14ac:dyDescent="0.25">
      <c r="A32360" s="3" t="str">
        <f t="shared" si="701"/>
        <v/>
      </c>
      <c r="L32360"/>
    </row>
    <row r="32361" spans="1:12" x14ac:dyDescent="0.25">
      <c r="A32361" s="3" t="str">
        <f t="shared" si="701"/>
        <v/>
      </c>
      <c r="L32361"/>
    </row>
    <row r="32362" spans="1:12" x14ac:dyDescent="0.25">
      <c r="A32362" s="3" t="str">
        <f t="shared" si="701"/>
        <v/>
      </c>
      <c r="L32362"/>
    </row>
    <row r="32363" spans="1:12" x14ac:dyDescent="0.25">
      <c r="A32363" s="3" t="str">
        <f t="shared" si="701"/>
        <v/>
      </c>
      <c r="L32363"/>
    </row>
    <row r="32364" spans="1:12" x14ac:dyDescent="0.25">
      <c r="A32364" s="3" t="str">
        <f t="shared" si="701"/>
        <v/>
      </c>
      <c r="L32364"/>
    </row>
    <row r="32365" spans="1:12" x14ac:dyDescent="0.25">
      <c r="A32365" s="3" t="str">
        <f t="shared" si="701"/>
        <v/>
      </c>
      <c r="L32365"/>
    </row>
    <row r="32366" spans="1:12" x14ac:dyDescent="0.25">
      <c r="A32366" s="3" t="str">
        <f t="shared" si="701"/>
        <v/>
      </c>
      <c r="L32366"/>
    </row>
    <row r="32367" spans="1:12" x14ac:dyDescent="0.25">
      <c r="A32367" s="3" t="str">
        <f t="shared" si="701"/>
        <v/>
      </c>
      <c r="L32367"/>
    </row>
    <row r="32368" spans="1:12" x14ac:dyDescent="0.25">
      <c r="A32368" s="3" t="str">
        <f t="shared" si="701"/>
        <v/>
      </c>
      <c r="L32368"/>
    </row>
    <row r="32369" spans="1:12" x14ac:dyDescent="0.25">
      <c r="A32369" s="3" t="str">
        <f t="shared" si="701"/>
        <v/>
      </c>
      <c r="L32369"/>
    </row>
    <row r="32370" spans="1:12" x14ac:dyDescent="0.25">
      <c r="A32370" s="3" t="str">
        <f t="shared" si="701"/>
        <v/>
      </c>
      <c r="L32370"/>
    </row>
    <row r="32371" spans="1:12" x14ac:dyDescent="0.25">
      <c r="A32371" s="3" t="str">
        <f t="shared" si="701"/>
        <v/>
      </c>
      <c r="L32371"/>
    </row>
    <row r="32372" spans="1:12" x14ac:dyDescent="0.25">
      <c r="A32372" s="3" t="str">
        <f t="shared" si="701"/>
        <v/>
      </c>
      <c r="L32372"/>
    </row>
    <row r="32373" spans="1:12" x14ac:dyDescent="0.25">
      <c r="A32373" s="3" t="str">
        <f t="shared" si="701"/>
        <v/>
      </c>
      <c r="L32373"/>
    </row>
    <row r="32374" spans="1:12" x14ac:dyDescent="0.25">
      <c r="A32374" s="3" t="str">
        <f t="shared" si="701"/>
        <v/>
      </c>
      <c r="L32374"/>
    </row>
    <row r="32375" spans="1:12" x14ac:dyDescent="0.25">
      <c r="A32375" s="3" t="str">
        <f t="shared" si="701"/>
        <v/>
      </c>
      <c r="L32375"/>
    </row>
    <row r="32376" spans="1:12" x14ac:dyDescent="0.25">
      <c r="A32376" s="3" t="str">
        <f t="shared" si="701"/>
        <v/>
      </c>
      <c r="L32376"/>
    </row>
    <row r="32377" spans="1:12" x14ac:dyDescent="0.25">
      <c r="A32377" s="3" t="str">
        <f t="shared" si="701"/>
        <v/>
      </c>
      <c r="L32377"/>
    </row>
    <row r="32378" spans="1:12" x14ac:dyDescent="0.25">
      <c r="A32378" s="3" t="str">
        <f t="shared" si="701"/>
        <v/>
      </c>
      <c r="L32378"/>
    </row>
    <row r="32379" spans="1:12" x14ac:dyDescent="0.25">
      <c r="A32379" s="3" t="str">
        <f t="shared" si="701"/>
        <v/>
      </c>
      <c r="L32379"/>
    </row>
    <row r="32380" spans="1:12" x14ac:dyDescent="0.25">
      <c r="A32380" s="3" t="str">
        <f t="shared" si="701"/>
        <v/>
      </c>
      <c r="L32380"/>
    </row>
    <row r="32381" spans="1:12" x14ac:dyDescent="0.25">
      <c r="A32381" s="3" t="str">
        <f t="shared" si="701"/>
        <v/>
      </c>
      <c r="L32381"/>
    </row>
    <row r="32382" spans="1:12" x14ac:dyDescent="0.25">
      <c r="A32382" s="3" t="str">
        <f t="shared" si="701"/>
        <v/>
      </c>
      <c r="L32382"/>
    </row>
    <row r="32383" spans="1:12" x14ac:dyDescent="0.25">
      <c r="A32383" s="3" t="str">
        <f t="shared" si="701"/>
        <v/>
      </c>
      <c r="L32383"/>
    </row>
    <row r="32384" spans="1:12" x14ac:dyDescent="0.25">
      <c r="A32384" s="3" t="str">
        <f t="shared" si="701"/>
        <v/>
      </c>
      <c r="L32384"/>
    </row>
    <row r="32385" spans="1:12" x14ac:dyDescent="0.25">
      <c r="A32385" s="3" t="str">
        <f t="shared" si="701"/>
        <v/>
      </c>
      <c r="L32385"/>
    </row>
    <row r="32386" spans="1:12" x14ac:dyDescent="0.25">
      <c r="A32386" s="3" t="str">
        <f t="shared" si="701"/>
        <v/>
      </c>
      <c r="L32386"/>
    </row>
    <row r="32387" spans="1:12" x14ac:dyDescent="0.25">
      <c r="A32387" s="3" t="str">
        <f t="shared" si="701"/>
        <v/>
      </c>
      <c r="L32387"/>
    </row>
    <row r="32388" spans="1:12" x14ac:dyDescent="0.25">
      <c r="A32388" s="3" t="str">
        <f t="shared" si="701"/>
        <v/>
      </c>
      <c r="L32388"/>
    </row>
    <row r="32389" spans="1:12" x14ac:dyDescent="0.25">
      <c r="A32389" s="3" t="str">
        <f t="shared" si="701"/>
        <v/>
      </c>
      <c r="L32389"/>
    </row>
    <row r="32390" spans="1:12" x14ac:dyDescent="0.25">
      <c r="A32390" s="3" t="str">
        <f t="shared" si="701"/>
        <v/>
      </c>
      <c r="L32390"/>
    </row>
    <row r="32391" spans="1:12" x14ac:dyDescent="0.25">
      <c r="A32391" s="3" t="str">
        <f t="shared" si="701"/>
        <v/>
      </c>
      <c r="L32391"/>
    </row>
    <row r="32392" spans="1:12" x14ac:dyDescent="0.25">
      <c r="A32392" s="3" t="str">
        <f t="shared" si="701"/>
        <v/>
      </c>
      <c r="L32392"/>
    </row>
    <row r="32393" spans="1:12" x14ac:dyDescent="0.25">
      <c r="A32393" s="3" t="str">
        <f t="shared" si="701"/>
        <v/>
      </c>
      <c r="L32393"/>
    </row>
    <row r="32394" spans="1:12" x14ac:dyDescent="0.25">
      <c r="A32394" s="3" t="str">
        <f t="shared" si="701"/>
        <v/>
      </c>
      <c r="L32394"/>
    </row>
    <row r="32395" spans="1:12" x14ac:dyDescent="0.25">
      <c r="A32395" s="3" t="str">
        <f t="shared" si="701"/>
        <v/>
      </c>
      <c r="L32395"/>
    </row>
    <row r="32396" spans="1:12" x14ac:dyDescent="0.25">
      <c r="A32396" s="3" t="str">
        <f t="shared" si="701"/>
        <v/>
      </c>
      <c r="L32396"/>
    </row>
    <row r="32397" spans="1:12" x14ac:dyDescent="0.25">
      <c r="A32397" s="3" t="str">
        <f t="shared" si="701"/>
        <v/>
      </c>
      <c r="L32397"/>
    </row>
    <row r="32398" spans="1:12" x14ac:dyDescent="0.25">
      <c r="A32398" s="3" t="str">
        <f t="shared" si="701"/>
        <v/>
      </c>
      <c r="L32398"/>
    </row>
    <row r="32399" spans="1:12" x14ac:dyDescent="0.25">
      <c r="A32399" s="3" t="str">
        <f t="shared" si="701"/>
        <v/>
      </c>
      <c r="L32399"/>
    </row>
    <row r="32400" spans="1:12" x14ac:dyDescent="0.25">
      <c r="A32400" s="3" t="str">
        <f t="shared" si="701"/>
        <v/>
      </c>
      <c r="L32400"/>
    </row>
    <row r="32401" spans="1:12" x14ac:dyDescent="0.25">
      <c r="A32401" s="3" t="str">
        <f t="shared" ref="A32401:A32464" si="702">IF(B32387="","",CONCATENATE(MONTH(B32387),YEAR(B32387)))</f>
        <v/>
      </c>
      <c r="L32401"/>
    </row>
    <row r="32402" spans="1:12" x14ac:dyDescent="0.25">
      <c r="A32402" s="3" t="str">
        <f t="shared" si="702"/>
        <v/>
      </c>
      <c r="L32402"/>
    </row>
    <row r="32403" spans="1:12" x14ac:dyDescent="0.25">
      <c r="A32403" s="3" t="str">
        <f t="shared" si="702"/>
        <v/>
      </c>
      <c r="L32403"/>
    </row>
    <row r="32404" spans="1:12" x14ac:dyDescent="0.25">
      <c r="A32404" s="3" t="str">
        <f t="shared" si="702"/>
        <v/>
      </c>
      <c r="L32404"/>
    </row>
    <row r="32405" spans="1:12" x14ac:dyDescent="0.25">
      <c r="A32405" s="3" t="str">
        <f t="shared" si="702"/>
        <v/>
      </c>
      <c r="L32405"/>
    </row>
    <row r="32406" spans="1:12" x14ac:dyDescent="0.25">
      <c r="A32406" s="3" t="str">
        <f t="shared" si="702"/>
        <v/>
      </c>
      <c r="L32406"/>
    </row>
    <row r="32407" spans="1:12" x14ac:dyDescent="0.25">
      <c r="A32407" s="3" t="str">
        <f t="shared" si="702"/>
        <v/>
      </c>
      <c r="L32407"/>
    </row>
    <row r="32408" spans="1:12" x14ac:dyDescent="0.25">
      <c r="A32408" s="3" t="str">
        <f t="shared" si="702"/>
        <v/>
      </c>
      <c r="L32408"/>
    </row>
    <row r="32409" spans="1:12" x14ac:dyDescent="0.25">
      <c r="A32409" s="3" t="str">
        <f t="shared" si="702"/>
        <v/>
      </c>
      <c r="L32409"/>
    </row>
    <row r="32410" spans="1:12" x14ac:dyDescent="0.25">
      <c r="A32410" s="3" t="str">
        <f t="shared" si="702"/>
        <v/>
      </c>
      <c r="L32410"/>
    </row>
    <row r="32411" spans="1:12" x14ac:dyDescent="0.25">
      <c r="A32411" s="3" t="str">
        <f t="shared" si="702"/>
        <v/>
      </c>
      <c r="L32411"/>
    </row>
    <row r="32412" spans="1:12" x14ac:dyDescent="0.25">
      <c r="A32412" s="3" t="str">
        <f t="shared" si="702"/>
        <v/>
      </c>
      <c r="L32412"/>
    </row>
    <row r="32413" spans="1:12" x14ac:dyDescent="0.25">
      <c r="A32413" s="3" t="str">
        <f t="shared" si="702"/>
        <v/>
      </c>
      <c r="L32413"/>
    </row>
    <row r="32414" spans="1:12" x14ac:dyDescent="0.25">
      <c r="A32414" s="3" t="str">
        <f t="shared" si="702"/>
        <v/>
      </c>
      <c r="L32414"/>
    </row>
    <row r="32415" spans="1:12" x14ac:dyDescent="0.25">
      <c r="A32415" s="3" t="str">
        <f t="shared" si="702"/>
        <v/>
      </c>
      <c r="L32415"/>
    </row>
    <row r="32416" spans="1:12" x14ac:dyDescent="0.25">
      <c r="A32416" s="3" t="str">
        <f t="shared" si="702"/>
        <v/>
      </c>
      <c r="L32416"/>
    </row>
    <row r="32417" spans="1:12" x14ac:dyDescent="0.25">
      <c r="A32417" s="3" t="str">
        <f t="shared" si="702"/>
        <v/>
      </c>
      <c r="L32417"/>
    </row>
    <row r="32418" spans="1:12" x14ac:dyDescent="0.25">
      <c r="A32418" s="3" t="str">
        <f t="shared" si="702"/>
        <v/>
      </c>
      <c r="L32418"/>
    </row>
    <row r="32419" spans="1:12" x14ac:dyDescent="0.25">
      <c r="A32419" s="3" t="str">
        <f t="shared" si="702"/>
        <v/>
      </c>
      <c r="L32419"/>
    </row>
    <row r="32420" spans="1:12" x14ac:dyDescent="0.25">
      <c r="A32420" s="3" t="str">
        <f t="shared" si="702"/>
        <v/>
      </c>
      <c r="L32420"/>
    </row>
    <row r="32421" spans="1:12" x14ac:dyDescent="0.25">
      <c r="A32421" s="3" t="str">
        <f t="shared" si="702"/>
        <v/>
      </c>
      <c r="L32421"/>
    </row>
    <row r="32422" spans="1:12" x14ac:dyDescent="0.25">
      <c r="A32422" s="3" t="str">
        <f t="shared" si="702"/>
        <v/>
      </c>
      <c r="L32422"/>
    </row>
    <row r="32423" spans="1:12" x14ac:dyDescent="0.25">
      <c r="A32423" s="3" t="str">
        <f t="shared" si="702"/>
        <v/>
      </c>
      <c r="L32423"/>
    </row>
    <row r="32424" spans="1:12" x14ac:dyDescent="0.25">
      <c r="A32424" s="3" t="str">
        <f t="shared" si="702"/>
        <v/>
      </c>
      <c r="L32424"/>
    </row>
    <row r="32425" spans="1:12" x14ac:dyDescent="0.25">
      <c r="A32425" s="3" t="str">
        <f t="shared" si="702"/>
        <v/>
      </c>
      <c r="L32425"/>
    </row>
    <row r="32426" spans="1:12" x14ac:dyDescent="0.25">
      <c r="A32426" s="3" t="str">
        <f t="shared" si="702"/>
        <v/>
      </c>
      <c r="L32426"/>
    </row>
    <row r="32427" spans="1:12" x14ac:dyDescent="0.25">
      <c r="A32427" s="3" t="str">
        <f t="shared" si="702"/>
        <v/>
      </c>
      <c r="L32427"/>
    </row>
    <row r="32428" spans="1:12" x14ac:dyDescent="0.25">
      <c r="A32428" s="3" t="str">
        <f t="shared" si="702"/>
        <v/>
      </c>
      <c r="L32428"/>
    </row>
    <row r="32429" spans="1:12" x14ac:dyDescent="0.25">
      <c r="A32429" s="3" t="str">
        <f t="shared" si="702"/>
        <v/>
      </c>
      <c r="L32429"/>
    </row>
    <row r="32430" spans="1:12" x14ac:dyDescent="0.25">
      <c r="A32430" s="3" t="str">
        <f t="shared" si="702"/>
        <v/>
      </c>
      <c r="L32430"/>
    </row>
    <row r="32431" spans="1:12" x14ac:dyDescent="0.25">
      <c r="A32431" s="3" t="str">
        <f t="shared" si="702"/>
        <v/>
      </c>
      <c r="L32431"/>
    </row>
    <row r="32432" spans="1:12" x14ac:dyDescent="0.25">
      <c r="A32432" s="3" t="str">
        <f t="shared" si="702"/>
        <v/>
      </c>
      <c r="L32432"/>
    </row>
    <row r="32433" spans="1:12" x14ac:dyDescent="0.25">
      <c r="A32433" s="3" t="str">
        <f t="shared" si="702"/>
        <v/>
      </c>
      <c r="L32433"/>
    </row>
    <row r="32434" spans="1:12" x14ac:dyDescent="0.25">
      <c r="A32434" s="3" t="str">
        <f t="shared" si="702"/>
        <v/>
      </c>
      <c r="L32434"/>
    </row>
    <row r="32435" spans="1:12" x14ac:dyDescent="0.25">
      <c r="A32435" s="3" t="str">
        <f t="shared" si="702"/>
        <v/>
      </c>
      <c r="L32435"/>
    </row>
    <row r="32436" spans="1:12" x14ac:dyDescent="0.25">
      <c r="A32436" s="3" t="str">
        <f t="shared" si="702"/>
        <v/>
      </c>
      <c r="L32436"/>
    </row>
    <row r="32437" spans="1:12" x14ac:dyDescent="0.25">
      <c r="A32437" s="3" t="str">
        <f t="shared" si="702"/>
        <v/>
      </c>
      <c r="L32437"/>
    </row>
    <row r="32438" spans="1:12" x14ac:dyDescent="0.25">
      <c r="A32438" s="3" t="str">
        <f t="shared" si="702"/>
        <v/>
      </c>
      <c r="L32438"/>
    </row>
    <row r="32439" spans="1:12" x14ac:dyDescent="0.25">
      <c r="A32439" s="3" t="str">
        <f t="shared" si="702"/>
        <v/>
      </c>
      <c r="L32439"/>
    </row>
    <row r="32440" spans="1:12" x14ac:dyDescent="0.25">
      <c r="A32440" s="3" t="str">
        <f t="shared" si="702"/>
        <v/>
      </c>
      <c r="L32440"/>
    </row>
    <row r="32441" spans="1:12" x14ac:dyDescent="0.25">
      <c r="A32441" s="3" t="str">
        <f t="shared" si="702"/>
        <v/>
      </c>
      <c r="L32441"/>
    </row>
    <row r="32442" spans="1:12" x14ac:dyDescent="0.25">
      <c r="A32442" s="3" t="str">
        <f t="shared" si="702"/>
        <v/>
      </c>
      <c r="L32442"/>
    </row>
    <row r="32443" spans="1:12" x14ac:dyDescent="0.25">
      <c r="A32443" s="3" t="str">
        <f t="shared" si="702"/>
        <v/>
      </c>
      <c r="L32443"/>
    </row>
    <row r="32444" spans="1:12" x14ac:dyDescent="0.25">
      <c r="A32444" s="3" t="str">
        <f t="shared" si="702"/>
        <v/>
      </c>
      <c r="L32444"/>
    </row>
    <row r="32445" spans="1:12" x14ac:dyDescent="0.25">
      <c r="A32445" s="3" t="str">
        <f t="shared" si="702"/>
        <v/>
      </c>
      <c r="L32445"/>
    </row>
    <row r="32446" spans="1:12" x14ac:dyDescent="0.25">
      <c r="A32446" s="3" t="str">
        <f t="shared" si="702"/>
        <v/>
      </c>
      <c r="L32446"/>
    </row>
    <row r="32447" spans="1:12" x14ac:dyDescent="0.25">
      <c r="A32447" s="3" t="str">
        <f t="shared" si="702"/>
        <v/>
      </c>
      <c r="L32447"/>
    </row>
    <row r="32448" spans="1:12" x14ac:dyDescent="0.25">
      <c r="A32448" s="3" t="str">
        <f t="shared" si="702"/>
        <v/>
      </c>
      <c r="L32448"/>
    </row>
    <row r="32449" spans="1:12" x14ac:dyDescent="0.25">
      <c r="A32449" s="3" t="str">
        <f t="shared" si="702"/>
        <v/>
      </c>
      <c r="L32449"/>
    </row>
    <row r="32450" spans="1:12" x14ac:dyDescent="0.25">
      <c r="A32450" s="3" t="str">
        <f t="shared" si="702"/>
        <v/>
      </c>
      <c r="L32450"/>
    </row>
    <row r="32451" spans="1:12" x14ac:dyDescent="0.25">
      <c r="A32451" s="3" t="str">
        <f t="shared" si="702"/>
        <v/>
      </c>
      <c r="L32451"/>
    </row>
    <row r="32452" spans="1:12" x14ac:dyDescent="0.25">
      <c r="A32452" s="3" t="str">
        <f t="shared" si="702"/>
        <v/>
      </c>
      <c r="L32452"/>
    </row>
    <row r="32453" spans="1:12" x14ac:dyDescent="0.25">
      <c r="A32453" s="3" t="str">
        <f t="shared" si="702"/>
        <v/>
      </c>
      <c r="L32453"/>
    </row>
    <row r="32454" spans="1:12" x14ac:dyDescent="0.25">
      <c r="A32454" s="3" t="str">
        <f t="shared" si="702"/>
        <v/>
      </c>
      <c r="L32454"/>
    </row>
    <row r="32455" spans="1:12" x14ac:dyDescent="0.25">
      <c r="A32455" s="3" t="str">
        <f t="shared" si="702"/>
        <v/>
      </c>
      <c r="L32455"/>
    </row>
    <row r="32456" spans="1:12" x14ac:dyDescent="0.25">
      <c r="A32456" s="3" t="str">
        <f t="shared" si="702"/>
        <v/>
      </c>
      <c r="L32456"/>
    </row>
    <row r="32457" spans="1:12" x14ac:dyDescent="0.25">
      <c r="A32457" s="3" t="str">
        <f t="shared" si="702"/>
        <v/>
      </c>
      <c r="L32457"/>
    </row>
    <row r="32458" spans="1:12" x14ac:dyDescent="0.25">
      <c r="A32458" s="3" t="str">
        <f t="shared" si="702"/>
        <v/>
      </c>
      <c r="L32458"/>
    </row>
    <row r="32459" spans="1:12" x14ac:dyDescent="0.25">
      <c r="A32459" s="3" t="str">
        <f t="shared" si="702"/>
        <v/>
      </c>
      <c r="L32459"/>
    </row>
    <row r="32460" spans="1:12" x14ac:dyDescent="0.25">
      <c r="A32460" s="3" t="str">
        <f t="shared" si="702"/>
        <v/>
      </c>
      <c r="L32460"/>
    </row>
    <row r="32461" spans="1:12" x14ac:dyDescent="0.25">
      <c r="A32461" s="3" t="str">
        <f t="shared" si="702"/>
        <v/>
      </c>
      <c r="L32461"/>
    </row>
    <row r="32462" spans="1:12" x14ac:dyDescent="0.25">
      <c r="A32462" s="3" t="str">
        <f t="shared" si="702"/>
        <v/>
      </c>
      <c r="L32462"/>
    </row>
    <row r="32463" spans="1:12" x14ac:dyDescent="0.25">
      <c r="A32463" s="3" t="str">
        <f t="shared" si="702"/>
        <v/>
      </c>
      <c r="L32463"/>
    </row>
    <row r="32464" spans="1:12" x14ac:dyDescent="0.25">
      <c r="A32464" s="3" t="str">
        <f t="shared" si="702"/>
        <v/>
      </c>
      <c r="L32464"/>
    </row>
    <row r="32465" spans="1:12" x14ac:dyDescent="0.25">
      <c r="A32465" s="3" t="str">
        <f t="shared" ref="A32465:A32528" si="703">IF(B32451="","",CONCATENATE(MONTH(B32451),YEAR(B32451)))</f>
        <v/>
      </c>
      <c r="L32465"/>
    </row>
    <row r="32466" spans="1:12" x14ac:dyDescent="0.25">
      <c r="A32466" s="3" t="str">
        <f t="shared" si="703"/>
        <v/>
      </c>
      <c r="L32466"/>
    </row>
    <row r="32467" spans="1:12" x14ac:dyDescent="0.25">
      <c r="A32467" s="3" t="str">
        <f t="shared" si="703"/>
        <v/>
      </c>
      <c r="L32467"/>
    </row>
    <row r="32468" spans="1:12" x14ac:dyDescent="0.25">
      <c r="A32468" s="3" t="str">
        <f t="shared" si="703"/>
        <v/>
      </c>
      <c r="L32468"/>
    </row>
    <row r="32469" spans="1:12" x14ac:dyDescent="0.25">
      <c r="A32469" s="3" t="str">
        <f t="shared" si="703"/>
        <v/>
      </c>
      <c r="L32469"/>
    </row>
    <row r="32470" spans="1:12" x14ac:dyDescent="0.25">
      <c r="A32470" s="3" t="str">
        <f t="shared" si="703"/>
        <v/>
      </c>
      <c r="L32470"/>
    </row>
    <row r="32471" spans="1:12" x14ac:dyDescent="0.25">
      <c r="A32471" s="3" t="str">
        <f t="shared" si="703"/>
        <v/>
      </c>
      <c r="L32471"/>
    </row>
    <row r="32472" spans="1:12" x14ac:dyDescent="0.25">
      <c r="A32472" s="3" t="str">
        <f t="shared" si="703"/>
        <v/>
      </c>
      <c r="L32472"/>
    </row>
    <row r="32473" spans="1:12" x14ac:dyDescent="0.25">
      <c r="A32473" s="3" t="str">
        <f t="shared" si="703"/>
        <v/>
      </c>
      <c r="L32473"/>
    </row>
    <row r="32474" spans="1:12" x14ac:dyDescent="0.25">
      <c r="A32474" s="3" t="str">
        <f t="shared" si="703"/>
        <v/>
      </c>
      <c r="L32474"/>
    </row>
    <row r="32475" spans="1:12" x14ac:dyDescent="0.25">
      <c r="A32475" s="3" t="str">
        <f t="shared" si="703"/>
        <v/>
      </c>
      <c r="L32475"/>
    </row>
    <row r="32476" spans="1:12" x14ac:dyDescent="0.25">
      <c r="A32476" s="3" t="str">
        <f t="shared" si="703"/>
        <v/>
      </c>
      <c r="L32476"/>
    </row>
    <row r="32477" spans="1:12" x14ac:dyDescent="0.25">
      <c r="A32477" s="3" t="str">
        <f t="shared" si="703"/>
        <v/>
      </c>
      <c r="L32477"/>
    </row>
    <row r="32478" spans="1:12" x14ac:dyDescent="0.25">
      <c r="A32478" s="3" t="str">
        <f t="shared" si="703"/>
        <v/>
      </c>
      <c r="L32478"/>
    </row>
    <row r="32479" spans="1:12" x14ac:dyDescent="0.25">
      <c r="A32479" s="3" t="str">
        <f t="shared" si="703"/>
        <v/>
      </c>
      <c r="L32479"/>
    </row>
    <row r="32480" spans="1:12" x14ac:dyDescent="0.25">
      <c r="A32480" s="3" t="str">
        <f t="shared" si="703"/>
        <v/>
      </c>
      <c r="L32480"/>
    </row>
    <row r="32481" spans="1:12" x14ac:dyDescent="0.25">
      <c r="A32481" s="3" t="str">
        <f t="shared" si="703"/>
        <v/>
      </c>
      <c r="L32481"/>
    </row>
    <row r="32482" spans="1:12" x14ac:dyDescent="0.25">
      <c r="A32482" s="3" t="str">
        <f t="shared" si="703"/>
        <v/>
      </c>
      <c r="L32482"/>
    </row>
    <row r="32483" spans="1:12" x14ac:dyDescent="0.25">
      <c r="A32483" s="3" t="str">
        <f t="shared" si="703"/>
        <v/>
      </c>
      <c r="L32483"/>
    </row>
    <row r="32484" spans="1:12" x14ac:dyDescent="0.25">
      <c r="A32484" s="3" t="str">
        <f t="shared" si="703"/>
        <v/>
      </c>
      <c r="L32484"/>
    </row>
    <row r="32485" spans="1:12" x14ac:dyDescent="0.25">
      <c r="A32485" s="3" t="str">
        <f t="shared" si="703"/>
        <v/>
      </c>
      <c r="L32485"/>
    </row>
    <row r="32486" spans="1:12" x14ac:dyDescent="0.25">
      <c r="A32486" s="3" t="str">
        <f t="shared" si="703"/>
        <v/>
      </c>
      <c r="L32486"/>
    </row>
    <row r="32487" spans="1:12" x14ac:dyDescent="0.25">
      <c r="A32487" s="3" t="str">
        <f t="shared" si="703"/>
        <v/>
      </c>
      <c r="L32487"/>
    </row>
    <row r="32488" spans="1:12" x14ac:dyDescent="0.25">
      <c r="A32488" s="3" t="str">
        <f t="shared" si="703"/>
        <v/>
      </c>
      <c r="L32488"/>
    </row>
    <row r="32489" spans="1:12" x14ac:dyDescent="0.25">
      <c r="A32489" s="3" t="str">
        <f t="shared" si="703"/>
        <v/>
      </c>
      <c r="L32489"/>
    </row>
    <row r="32490" spans="1:12" x14ac:dyDescent="0.25">
      <c r="A32490" s="3" t="str">
        <f t="shared" si="703"/>
        <v/>
      </c>
      <c r="L32490"/>
    </row>
    <row r="32491" spans="1:12" x14ac:dyDescent="0.25">
      <c r="A32491" s="3" t="str">
        <f t="shared" si="703"/>
        <v/>
      </c>
      <c r="L32491"/>
    </row>
    <row r="32492" spans="1:12" x14ac:dyDescent="0.25">
      <c r="A32492" s="3" t="str">
        <f t="shared" si="703"/>
        <v/>
      </c>
      <c r="L32492"/>
    </row>
    <row r="32493" spans="1:12" x14ac:dyDescent="0.25">
      <c r="A32493" s="3" t="str">
        <f t="shared" si="703"/>
        <v/>
      </c>
      <c r="L32493"/>
    </row>
    <row r="32494" spans="1:12" x14ac:dyDescent="0.25">
      <c r="A32494" s="3" t="str">
        <f t="shared" si="703"/>
        <v/>
      </c>
      <c r="L32494"/>
    </row>
    <row r="32495" spans="1:12" x14ac:dyDescent="0.25">
      <c r="A32495" s="3" t="str">
        <f t="shared" si="703"/>
        <v/>
      </c>
      <c r="L32495"/>
    </row>
    <row r="32496" spans="1:12" x14ac:dyDescent="0.25">
      <c r="A32496" s="3" t="str">
        <f t="shared" si="703"/>
        <v/>
      </c>
      <c r="L32496"/>
    </row>
    <row r="32497" spans="1:12" x14ac:dyDescent="0.25">
      <c r="A32497" s="3" t="str">
        <f t="shared" si="703"/>
        <v/>
      </c>
      <c r="L32497"/>
    </row>
    <row r="32498" spans="1:12" x14ac:dyDescent="0.25">
      <c r="A32498" s="3" t="str">
        <f t="shared" si="703"/>
        <v/>
      </c>
      <c r="L32498"/>
    </row>
    <row r="32499" spans="1:12" x14ac:dyDescent="0.25">
      <c r="A32499" s="3" t="str">
        <f t="shared" si="703"/>
        <v/>
      </c>
      <c r="L32499"/>
    </row>
    <row r="32500" spans="1:12" x14ac:dyDescent="0.25">
      <c r="A32500" s="3" t="str">
        <f t="shared" si="703"/>
        <v/>
      </c>
      <c r="L32500"/>
    </row>
    <row r="32501" spans="1:12" x14ac:dyDescent="0.25">
      <c r="A32501" s="3" t="str">
        <f t="shared" si="703"/>
        <v/>
      </c>
      <c r="L32501"/>
    </row>
    <row r="32502" spans="1:12" x14ac:dyDescent="0.25">
      <c r="A32502" s="3" t="str">
        <f t="shared" si="703"/>
        <v/>
      </c>
      <c r="L32502"/>
    </row>
    <row r="32503" spans="1:12" x14ac:dyDescent="0.25">
      <c r="A32503" s="3" t="str">
        <f t="shared" si="703"/>
        <v/>
      </c>
      <c r="L32503"/>
    </row>
    <row r="32504" spans="1:12" x14ac:dyDescent="0.25">
      <c r="A32504" s="3" t="str">
        <f t="shared" si="703"/>
        <v/>
      </c>
      <c r="L32504"/>
    </row>
    <row r="32505" spans="1:12" x14ac:dyDescent="0.25">
      <c r="A32505" s="3" t="str">
        <f t="shared" si="703"/>
        <v/>
      </c>
      <c r="L32505"/>
    </row>
    <row r="32506" spans="1:12" x14ac:dyDescent="0.25">
      <c r="A32506" s="3" t="str">
        <f t="shared" si="703"/>
        <v/>
      </c>
      <c r="L32506"/>
    </row>
    <row r="32507" spans="1:12" x14ac:dyDescent="0.25">
      <c r="A32507" s="3" t="str">
        <f t="shared" si="703"/>
        <v/>
      </c>
      <c r="L32507"/>
    </row>
    <row r="32508" spans="1:12" x14ac:dyDescent="0.25">
      <c r="A32508" s="3" t="str">
        <f t="shared" si="703"/>
        <v/>
      </c>
      <c r="L32508"/>
    </row>
    <row r="32509" spans="1:12" x14ac:dyDescent="0.25">
      <c r="A32509" s="3" t="str">
        <f t="shared" si="703"/>
        <v/>
      </c>
      <c r="L32509"/>
    </row>
    <row r="32510" spans="1:12" x14ac:dyDescent="0.25">
      <c r="A32510" s="3" t="str">
        <f t="shared" si="703"/>
        <v/>
      </c>
      <c r="L32510"/>
    </row>
    <row r="32511" spans="1:12" x14ac:dyDescent="0.25">
      <c r="A32511" s="3" t="str">
        <f t="shared" si="703"/>
        <v/>
      </c>
      <c r="L32511"/>
    </row>
    <row r="32512" spans="1:12" x14ac:dyDescent="0.25">
      <c r="A32512" s="3" t="str">
        <f t="shared" si="703"/>
        <v/>
      </c>
      <c r="L32512"/>
    </row>
    <row r="32513" spans="1:12" x14ac:dyDescent="0.25">
      <c r="A32513" s="3" t="str">
        <f t="shared" si="703"/>
        <v/>
      </c>
      <c r="L32513"/>
    </row>
    <row r="32514" spans="1:12" x14ac:dyDescent="0.25">
      <c r="A32514" s="3" t="str">
        <f t="shared" si="703"/>
        <v/>
      </c>
      <c r="L32514"/>
    </row>
    <row r="32515" spans="1:12" x14ac:dyDescent="0.25">
      <c r="A32515" s="3" t="str">
        <f t="shared" si="703"/>
        <v/>
      </c>
      <c r="L32515"/>
    </row>
    <row r="32516" spans="1:12" x14ac:dyDescent="0.25">
      <c r="A32516" s="3" t="str">
        <f t="shared" si="703"/>
        <v/>
      </c>
      <c r="L32516"/>
    </row>
    <row r="32517" spans="1:12" x14ac:dyDescent="0.25">
      <c r="A32517" s="3" t="str">
        <f t="shared" si="703"/>
        <v/>
      </c>
      <c r="L32517"/>
    </row>
    <row r="32518" spans="1:12" x14ac:dyDescent="0.25">
      <c r="A32518" s="3" t="str">
        <f t="shared" si="703"/>
        <v/>
      </c>
      <c r="L32518"/>
    </row>
    <row r="32519" spans="1:12" x14ac:dyDescent="0.25">
      <c r="A32519" s="3" t="str">
        <f t="shared" si="703"/>
        <v/>
      </c>
      <c r="L32519"/>
    </row>
    <row r="32520" spans="1:12" x14ac:dyDescent="0.25">
      <c r="A32520" s="3" t="str">
        <f t="shared" si="703"/>
        <v/>
      </c>
      <c r="L32520"/>
    </row>
    <row r="32521" spans="1:12" x14ac:dyDescent="0.25">
      <c r="A32521" s="3" t="str">
        <f t="shared" si="703"/>
        <v/>
      </c>
      <c r="L32521"/>
    </row>
    <row r="32522" spans="1:12" x14ac:dyDescent="0.25">
      <c r="A32522" s="3" t="str">
        <f t="shared" si="703"/>
        <v/>
      </c>
      <c r="L32522"/>
    </row>
    <row r="32523" spans="1:12" x14ac:dyDescent="0.25">
      <c r="A32523" s="3" t="str">
        <f t="shared" si="703"/>
        <v/>
      </c>
      <c r="L32523"/>
    </row>
    <row r="32524" spans="1:12" x14ac:dyDescent="0.25">
      <c r="A32524" s="3" t="str">
        <f t="shared" si="703"/>
        <v/>
      </c>
      <c r="L32524"/>
    </row>
    <row r="32525" spans="1:12" x14ac:dyDescent="0.25">
      <c r="A32525" s="3" t="str">
        <f t="shared" si="703"/>
        <v/>
      </c>
      <c r="L32525"/>
    </row>
    <row r="32526" spans="1:12" x14ac:dyDescent="0.25">
      <c r="A32526" s="3" t="str">
        <f t="shared" si="703"/>
        <v/>
      </c>
      <c r="L32526"/>
    </row>
    <row r="32527" spans="1:12" x14ac:dyDescent="0.25">
      <c r="A32527" s="3" t="str">
        <f t="shared" si="703"/>
        <v/>
      </c>
      <c r="L32527"/>
    </row>
    <row r="32528" spans="1:12" x14ac:dyDescent="0.25">
      <c r="A32528" s="3" t="str">
        <f t="shared" si="703"/>
        <v/>
      </c>
      <c r="L32528"/>
    </row>
    <row r="32529" spans="1:12" x14ac:dyDescent="0.25">
      <c r="A32529" s="3" t="str">
        <f t="shared" ref="A32529:A32592" si="704">IF(B32515="","",CONCATENATE(MONTH(B32515),YEAR(B32515)))</f>
        <v/>
      </c>
      <c r="L32529"/>
    </row>
    <row r="32530" spans="1:12" x14ac:dyDescent="0.25">
      <c r="A32530" s="3" t="str">
        <f t="shared" si="704"/>
        <v/>
      </c>
      <c r="L32530"/>
    </row>
    <row r="32531" spans="1:12" x14ac:dyDescent="0.25">
      <c r="A32531" s="3" t="str">
        <f t="shared" si="704"/>
        <v/>
      </c>
      <c r="L32531"/>
    </row>
    <row r="32532" spans="1:12" x14ac:dyDescent="0.25">
      <c r="A32532" s="3" t="str">
        <f t="shared" si="704"/>
        <v/>
      </c>
      <c r="L32532"/>
    </row>
    <row r="32533" spans="1:12" x14ac:dyDescent="0.25">
      <c r="A32533" s="3" t="str">
        <f t="shared" si="704"/>
        <v/>
      </c>
      <c r="L32533"/>
    </row>
    <row r="32534" spans="1:12" x14ac:dyDescent="0.25">
      <c r="A32534" s="3" t="str">
        <f t="shared" si="704"/>
        <v/>
      </c>
      <c r="L32534"/>
    </row>
    <row r="32535" spans="1:12" x14ac:dyDescent="0.25">
      <c r="A32535" s="3" t="str">
        <f t="shared" si="704"/>
        <v/>
      </c>
      <c r="L32535"/>
    </row>
    <row r="32536" spans="1:12" x14ac:dyDescent="0.25">
      <c r="A32536" s="3" t="str">
        <f t="shared" si="704"/>
        <v/>
      </c>
      <c r="L32536"/>
    </row>
    <row r="32537" spans="1:12" x14ac:dyDescent="0.25">
      <c r="A32537" s="3" t="str">
        <f t="shared" si="704"/>
        <v/>
      </c>
      <c r="L32537"/>
    </row>
    <row r="32538" spans="1:12" x14ac:dyDescent="0.25">
      <c r="A32538" s="3" t="str">
        <f t="shared" si="704"/>
        <v/>
      </c>
      <c r="L32538"/>
    </row>
    <row r="32539" spans="1:12" x14ac:dyDescent="0.25">
      <c r="A32539" s="3" t="str">
        <f t="shared" si="704"/>
        <v/>
      </c>
      <c r="L32539"/>
    </row>
    <row r="32540" spans="1:12" x14ac:dyDescent="0.25">
      <c r="A32540" s="3" t="str">
        <f t="shared" si="704"/>
        <v/>
      </c>
      <c r="L32540"/>
    </row>
    <row r="32541" spans="1:12" x14ac:dyDescent="0.25">
      <c r="A32541" s="3" t="str">
        <f t="shared" si="704"/>
        <v/>
      </c>
      <c r="L32541"/>
    </row>
    <row r="32542" spans="1:12" x14ac:dyDescent="0.25">
      <c r="A32542" s="3" t="str">
        <f t="shared" si="704"/>
        <v/>
      </c>
      <c r="L32542"/>
    </row>
    <row r="32543" spans="1:12" x14ac:dyDescent="0.25">
      <c r="A32543" s="3" t="str">
        <f t="shared" si="704"/>
        <v/>
      </c>
      <c r="L32543"/>
    </row>
    <row r="32544" spans="1:12" x14ac:dyDescent="0.25">
      <c r="A32544" s="3" t="str">
        <f t="shared" si="704"/>
        <v/>
      </c>
      <c r="L32544"/>
    </row>
    <row r="32545" spans="1:12" x14ac:dyDescent="0.25">
      <c r="A32545" s="3" t="str">
        <f t="shared" si="704"/>
        <v/>
      </c>
      <c r="L32545"/>
    </row>
    <row r="32546" spans="1:12" x14ac:dyDescent="0.25">
      <c r="A32546" s="3" t="str">
        <f t="shared" si="704"/>
        <v/>
      </c>
      <c r="L32546"/>
    </row>
    <row r="32547" spans="1:12" x14ac:dyDescent="0.25">
      <c r="A32547" s="3" t="str">
        <f t="shared" si="704"/>
        <v/>
      </c>
      <c r="L32547"/>
    </row>
    <row r="32548" spans="1:12" x14ac:dyDescent="0.25">
      <c r="A32548" s="3" t="str">
        <f t="shared" si="704"/>
        <v/>
      </c>
      <c r="L32548"/>
    </row>
    <row r="32549" spans="1:12" x14ac:dyDescent="0.25">
      <c r="A32549" s="3" t="str">
        <f t="shared" si="704"/>
        <v/>
      </c>
      <c r="L32549"/>
    </row>
    <row r="32550" spans="1:12" x14ac:dyDescent="0.25">
      <c r="A32550" s="3" t="str">
        <f t="shared" si="704"/>
        <v/>
      </c>
      <c r="L32550"/>
    </row>
    <row r="32551" spans="1:12" x14ac:dyDescent="0.25">
      <c r="A32551" s="3" t="str">
        <f t="shared" si="704"/>
        <v/>
      </c>
      <c r="L32551"/>
    </row>
    <row r="32552" spans="1:12" x14ac:dyDescent="0.25">
      <c r="A32552" s="3" t="str">
        <f t="shared" si="704"/>
        <v/>
      </c>
      <c r="L32552"/>
    </row>
    <row r="32553" spans="1:12" x14ac:dyDescent="0.25">
      <c r="A32553" s="3" t="str">
        <f t="shared" si="704"/>
        <v/>
      </c>
      <c r="L32553"/>
    </row>
    <row r="32554" spans="1:12" x14ac:dyDescent="0.25">
      <c r="A32554" s="3" t="str">
        <f t="shared" si="704"/>
        <v/>
      </c>
      <c r="L32554"/>
    </row>
    <row r="32555" spans="1:12" x14ac:dyDescent="0.25">
      <c r="A32555" s="3" t="str">
        <f t="shared" si="704"/>
        <v/>
      </c>
      <c r="L32555"/>
    </row>
    <row r="32556" spans="1:12" x14ac:dyDescent="0.25">
      <c r="A32556" s="3" t="str">
        <f t="shared" si="704"/>
        <v/>
      </c>
      <c r="L32556"/>
    </row>
    <row r="32557" spans="1:12" x14ac:dyDescent="0.25">
      <c r="A32557" s="3" t="str">
        <f t="shared" si="704"/>
        <v/>
      </c>
      <c r="L32557"/>
    </row>
    <row r="32558" spans="1:12" x14ac:dyDescent="0.25">
      <c r="A32558" s="3" t="str">
        <f t="shared" si="704"/>
        <v/>
      </c>
      <c r="L32558"/>
    </row>
    <row r="32559" spans="1:12" x14ac:dyDescent="0.25">
      <c r="A32559" s="3" t="str">
        <f t="shared" si="704"/>
        <v/>
      </c>
      <c r="L32559"/>
    </row>
    <row r="32560" spans="1:12" x14ac:dyDescent="0.25">
      <c r="A32560" s="3" t="str">
        <f t="shared" si="704"/>
        <v/>
      </c>
      <c r="L32560"/>
    </row>
    <row r="32561" spans="1:12" x14ac:dyDescent="0.25">
      <c r="A32561" s="3" t="str">
        <f t="shared" si="704"/>
        <v/>
      </c>
      <c r="L32561"/>
    </row>
    <row r="32562" spans="1:12" x14ac:dyDescent="0.25">
      <c r="A32562" s="3" t="str">
        <f t="shared" si="704"/>
        <v/>
      </c>
      <c r="L32562"/>
    </row>
    <row r="32563" spans="1:12" x14ac:dyDescent="0.25">
      <c r="A32563" s="3" t="str">
        <f t="shared" si="704"/>
        <v/>
      </c>
      <c r="L32563"/>
    </row>
    <row r="32564" spans="1:12" x14ac:dyDescent="0.25">
      <c r="A32564" s="3" t="str">
        <f t="shared" si="704"/>
        <v/>
      </c>
      <c r="L32564"/>
    </row>
    <row r="32565" spans="1:12" x14ac:dyDescent="0.25">
      <c r="A32565" s="3" t="str">
        <f t="shared" si="704"/>
        <v/>
      </c>
      <c r="L32565"/>
    </row>
    <row r="32566" spans="1:12" x14ac:dyDescent="0.25">
      <c r="A32566" s="3" t="str">
        <f t="shared" si="704"/>
        <v/>
      </c>
      <c r="L32566"/>
    </row>
    <row r="32567" spans="1:12" x14ac:dyDescent="0.25">
      <c r="A32567" s="3" t="str">
        <f t="shared" si="704"/>
        <v/>
      </c>
      <c r="L32567"/>
    </row>
    <row r="32568" spans="1:12" x14ac:dyDescent="0.25">
      <c r="A32568" s="3" t="str">
        <f t="shared" si="704"/>
        <v/>
      </c>
      <c r="L32568"/>
    </row>
    <row r="32569" spans="1:12" x14ac:dyDescent="0.25">
      <c r="A32569" s="3" t="str">
        <f t="shared" si="704"/>
        <v/>
      </c>
      <c r="L32569"/>
    </row>
    <row r="32570" spans="1:12" x14ac:dyDescent="0.25">
      <c r="A32570" s="3" t="str">
        <f t="shared" si="704"/>
        <v/>
      </c>
      <c r="L32570"/>
    </row>
    <row r="32571" spans="1:12" x14ac:dyDescent="0.25">
      <c r="A32571" s="3" t="str">
        <f t="shared" si="704"/>
        <v/>
      </c>
      <c r="L32571"/>
    </row>
    <row r="32572" spans="1:12" x14ac:dyDescent="0.25">
      <c r="A32572" s="3" t="str">
        <f t="shared" si="704"/>
        <v/>
      </c>
      <c r="L32572"/>
    </row>
    <row r="32573" spans="1:12" x14ac:dyDescent="0.25">
      <c r="A32573" s="3" t="str">
        <f t="shared" si="704"/>
        <v/>
      </c>
      <c r="L32573"/>
    </row>
    <row r="32574" spans="1:12" x14ac:dyDescent="0.25">
      <c r="A32574" s="3" t="str">
        <f t="shared" si="704"/>
        <v/>
      </c>
      <c r="L32574"/>
    </row>
    <row r="32575" spans="1:12" x14ac:dyDescent="0.25">
      <c r="A32575" s="3" t="str">
        <f t="shared" si="704"/>
        <v/>
      </c>
      <c r="L32575"/>
    </row>
    <row r="32576" spans="1:12" x14ac:dyDescent="0.25">
      <c r="A32576" s="3" t="str">
        <f t="shared" si="704"/>
        <v/>
      </c>
      <c r="L32576"/>
    </row>
    <row r="32577" spans="1:12" x14ac:dyDescent="0.25">
      <c r="A32577" s="3" t="str">
        <f t="shared" si="704"/>
        <v/>
      </c>
      <c r="L32577"/>
    </row>
    <row r="32578" spans="1:12" x14ac:dyDescent="0.25">
      <c r="A32578" s="3" t="str">
        <f t="shared" si="704"/>
        <v/>
      </c>
      <c r="L32578"/>
    </row>
    <row r="32579" spans="1:12" x14ac:dyDescent="0.25">
      <c r="A32579" s="3" t="str">
        <f t="shared" si="704"/>
        <v/>
      </c>
      <c r="L32579"/>
    </row>
    <row r="32580" spans="1:12" x14ac:dyDescent="0.25">
      <c r="A32580" s="3" t="str">
        <f t="shared" si="704"/>
        <v/>
      </c>
      <c r="L32580"/>
    </row>
    <row r="32581" spans="1:12" x14ac:dyDescent="0.25">
      <c r="A32581" s="3" t="str">
        <f t="shared" si="704"/>
        <v/>
      </c>
      <c r="L32581"/>
    </row>
    <row r="32582" spans="1:12" x14ac:dyDescent="0.25">
      <c r="A32582" s="3" t="str">
        <f t="shared" si="704"/>
        <v/>
      </c>
      <c r="L32582"/>
    </row>
    <row r="32583" spans="1:12" x14ac:dyDescent="0.25">
      <c r="A32583" s="3" t="str">
        <f t="shared" si="704"/>
        <v/>
      </c>
      <c r="L32583"/>
    </row>
    <row r="32584" spans="1:12" x14ac:dyDescent="0.25">
      <c r="A32584" s="3" t="str">
        <f t="shared" si="704"/>
        <v/>
      </c>
      <c r="L32584"/>
    </row>
    <row r="32585" spans="1:12" x14ac:dyDescent="0.25">
      <c r="A32585" s="3" t="str">
        <f t="shared" si="704"/>
        <v/>
      </c>
      <c r="L32585"/>
    </row>
    <row r="32586" spans="1:12" x14ac:dyDescent="0.25">
      <c r="A32586" s="3" t="str">
        <f t="shared" si="704"/>
        <v/>
      </c>
      <c r="L32586"/>
    </row>
    <row r="32587" spans="1:12" x14ac:dyDescent="0.25">
      <c r="A32587" s="3" t="str">
        <f t="shared" si="704"/>
        <v/>
      </c>
      <c r="L32587"/>
    </row>
    <row r="32588" spans="1:12" x14ac:dyDescent="0.25">
      <c r="A32588" s="3" t="str">
        <f t="shared" si="704"/>
        <v/>
      </c>
      <c r="L32588"/>
    </row>
    <row r="32589" spans="1:12" x14ac:dyDescent="0.25">
      <c r="A32589" s="3" t="str">
        <f t="shared" si="704"/>
        <v/>
      </c>
      <c r="L32589"/>
    </row>
    <row r="32590" spans="1:12" x14ac:dyDescent="0.25">
      <c r="A32590" s="3" t="str">
        <f t="shared" si="704"/>
        <v/>
      </c>
      <c r="L32590"/>
    </row>
    <row r="32591" spans="1:12" x14ac:dyDescent="0.25">
      <c r="A32591" s="3" t="str">
        <f t="shared" si="704"/>
        <v/>
      </c>
      <c r="L32591"/>
    </row>
    <row r="32592" spans="1:12" x14ac:dyDescent="0.25">
      <c r="A32592" s="3" t="str">
        <f t="shared" si="704"/>
        <v/>
      </c>
      <c r="L32592"/>
    </row>
    <row r="32593" spans="1:12" x14ac:dyDescent="0.25">
      <c r="A32593" s="3" t="str">
        <f t="shared" ref="A32593:A32656" si="705">IF(B32579="","",CONCATENATE(MONTH(B32579),YEAR(B32579)))</f>
        <v/>
      </c>
      <c r="L32593"/>
    </row>
    <row r="32594" spans="1:12" x14ac:dyDescent="0.25">
      <c r="A32594" s="3" t="str">
        <f t="shared" si="705"/>
        <v/>
      </c>
      <c r="L32594"/>
    </row>
    <row r="32595" spans="1:12" x14ac:dyDescent="0.25">
      <c r="A32595" s="3" t="str">
        <f t="shared" si="705"/>
        <v/>
      </c>
      <c r="L32595"/>
    </row>
    <row r="32596" spans="1:12" x14ac:dyDescent="0.25">
      <c r="A32596" s="3" t="str">
        <f t="shared" si="705"/>
        <v/>
      </c>
      <c r="L32596"/>
    </row>
    <row r="32597" spans="1:12" x14ac:dyDescent="0.25">
      <c r="A32597" s="3" t="str">
        <f t="shared" si="705"/>
        <v/>
      </c>
      <c r="L32597"/>
    </row>
    <row r="32598" spans="1:12" x14ac:dyDescent="0.25">
      <c r="A32598" s="3" t="str">
        <f t="shared" si="705"/>
        <v/>
      </c>
      <c r="L32598"/>
    </row>
    <row r="32599" spans="1:12" x14ac:dyDescent="0.25">
      <c r="A32599" s="3" t="str">
        <f t="shared" si="705"/>
        <v/>
      </c>
      <c r="L32599"/>
    </row>
    <row r="32600" spans="1:12" x14ac:dyDescent="0.25">
      <c r="A32600" s="3" t="str">
        <f t="shared" si="705"/>
        <v/>
      </c>
      <c r="L32600"/>
    </row>
    <row r="32601" spans="1:12" x14ac:dyDescent="0.25">
      <c r="A32601" s="3" t="str">
        <f t="shared" si="705"/>
        <v/>
      </c>
      <c r="L32601"/>
    </row>
    <row r="32602" spans="1:12" x14ac:dyDescent="0.25">
      <c r="A32602" s="3" t="str">
        <f t="shared" si="705"/>
        <v/>
      </c>
      <c r="L32602"/>
    </row>
    <row r="32603" spans="1:12" x14ac:dyDescent="0.25">
      <c r="A32603" s="3" t="str">
        <f t="shared" si="705"/>
        <v/>
      </c>
      <c r="L32603"/>
    </row>
    <row r="32604" spans="1:12" x14ac:dyDescent="0.25">
      <c r="A32604" s="3" t="str">
        <f t="shared" si="705"/>
        <v/>
      </c>
      <c r="L32604"/>
    </row>
    <row r="32605" spans="1:12" x14ac:dyDescent="0.25">
      <c r="A32605" s="3" t="str">
        <f t="shared" si="705"/>
        <v/>
      </c>
      <c r="L32605"/>
    </row>
    <row r="32606" spans="1:12" x14ac:dyDescent="0.25">
      <c r="A32606" s="3" t="str">
        <f t="shared" si="705"/>
        <v/>
      </c>
      <c r="L32606"/>
    </row>
    <row r="32607" spans="1:12" x14ac:dyDescent="0.25">
      <c r="A32607" s="3" t="str">
        <f t="shared" si="705"/>
        <v/>
      </c>
      <c r="L32607"/>
    </row>
    <row r="32608" spans="1:12" x14ac:dyDescent="0.25">
      <c r="A32608" s="3" t="str">
        <f t="shared" si="705"/>
        <v/>
      </c>
      <c r="L32608"/>
    </row>
    <row r="32609" spans="1:12" x14ac:dyDescent="0.25">
      <c r="A32609" s="3" t="str">
        <f t="shared" si="705"/>
        <v/>
      </c>
      <c r="L32609"/>
    </row>
    <row r="32610" spans="1:12" x14ac:dyDescent="0.25">
      <c r="A32610" s="3" t="str">
        <f t="shared" si="705"/>
        <v/>
      </c>
      <c r="L32610"/>
    </row>
    <row r="32611" spans="1:12" x14ac:dyDescent="0.25">
      <c r="A32611" s="3" t="str">
        <f t="shared" si="705"/>
        <v/>
      </c>
      <c r="L32611"/>
    </row>
    <row r="32612" spans="1:12" x14ac:dyDescent="0.25">
      <c r="A32612" s="3" t="str">
        <f t="shared" si="705"/>
        <v/>
      </c>
      <c r="L32612"/>
    </row>
    <row r="32613" spans="1:12" x14ac:dyDescent="0.25">
      <c r="A32613" s="3" t="str">
        <f t="shared" si="705"/>
        <v/>
      </c>
      <c r="L32613"/>
    </row>
    <row r="32614" spans="1:12" x14ac:dyDescent="0.25">
      <c r="A32614" s="3" t="str">
        <f t="shared" si="705"/>
        <v/>
      </c>
      <c r="L32614"/>
    </row>
    <row r="32615" spans="1:12" x14ac:dyDescent="0.25">
      <c r="A32615" s="3" t="str">
        <f t="shared" si="705"/>
        <v/>
      </c>
      <c r="L32615"/>
    </row>
    <row r="32616" spans="1:12" x14ac:dyDescent="0.25">
      <c r="A32616" s="3" t="str">
        <f t="shared" si="705"/>
        <v/>
      </c>
      <c r="L32616"/>
    </row>
    <row r="32617" spans="1:12" x14ac:dyDescent="0.25">
      <c r="A32617" s="3" t="str">
        <f t="shared" si="705"/>
        <v/>
      </c>
      <c r="L32617"/>
    </row>
    <row r="32618" spans="1:12" x14ac:dyDescent="0.25">
      <c r="A32618" s="3" t="str">
        <f t="shared" si="705"/>
        <v/>
      </c>
      <c r="L32618"/>
    </row>
    <row r="32619" spans="1:12" x14ac:dyDescent="0.25">
      <c r="A32619" s="3" t="str">
        <f t="shared" si="705"/>
        <v/>
      </c>
      <c r="L32619"/>
    </row>
    <row r="32620" spans="1:12" x14ac:dyDescent="0.25">
      <c r="A32620" s="3" t="str">
        <f t="shared" si="705"/>
        <v/>
      </c>
      <c r="L32620"/>
    </row>
    <row r="32621" spans="1:12" x14ac:dyDescent="0.25">
      <c r="A32621" s="3" t="str">
        <f t="shared" si="705"/>
        <v/>
      </c>
      <c r="L32621"/>
    </row>
    <row r="32622" spans="1:12" x14ac:dyDescent="0.25">
      <c r="A32622" s="3" t="str">
        <f t="shared" si="705"/>
        <v/>
      </c>
      <c r="L32622"/>
    </row>
    <row r="32623" spans="1:12" x14ac:dyDescent="0.25">
      <c r="A32623" s="3" t="str">
        <f t="shared" si="705"/>
        <v/>
      </c>
      <c r="L32623"/>
    </row>
    <row r="32624" spans="1:12" x14ac:dyDescent="0.25">
      <c r="A32624" s="3" t="str">
        <f t="shared" si="705"/>
        <v/>
      </c>
      <c r="L32624"/>
    </row>
    <row r="32625" spans="1:12" x14ac:dyDescent="0.25">
      <c r="A32625" s="3" t="str">
        <f t="shared" si="705"/>
        <v/>
      </c>
      <c r="L32625"/>
    </row>
    <row r="32626" spans="1:12" x14ac:dyDescent="0.25">
      <c r="A32626" s="3" t="str">
        <f t="shared" si="705"/>
        <v/>
      </c>
      <c r="L32626"/>
    </row>
    <row r="32627" spans="1:12" x14ac:dyDescent="0.25">
      <c r="A32627" s="3" t="str">
        <f t="shared" si="705"/>
        <v/>
      </c>
      <c r="L32627"/>
    </row>
    <row r="32628" spans="1:12" x14ac:dyDescent="0.25">
      <c r="A32628" s="3" t="str">
        <f t="shared" si="705"/>
        <v/>
      </c>
      <c r="L32628"/>
    </row>
    <row r="32629" spans="1:12" x14ac:dyDescent="0.25">
      <c r="A32629" s="3" t="str">
        <f t="shared" si="705"/>
        <v/>
      </c>
      <c r="L32629"/>
    </row>
    <row r="32630" spans="1:12" x14ac:dyDescent="0.25">
      <c r="A32630" s="3" t="str">
        <f t="shared" si="705"/>
        <v/>
      </c>
      <c r="L32630"/>
    </row>
    <row r="32631" spans="1:12" x14ac:dyDescent="0.25">
      <c r="A32631" s="3" t="str">
        <f t="shared" si="705"/>
        <v/>
      </c>
      <c r="L32631"/>
    </row>
    <row r="32632" spans="1:12" x14ac:dyDescent="0.25">
      <c r="A32632" s="3" t="str">
        <f t="shared" si="705"/>
        <v/>
      </c>
      <c r="L32632"/>
    </row>
    <row r="32633" spans="1:12" x14ac:dyDescent="0.25">
      <c r="A32633" s="3" t="str">
        <f t="shared" si="705"/>
        <v/>
      </c>
      <c r="L32633"/>
    </row>
    <row r="32634" spans="1:12" x14ac:dyDescent="0.25">
      <c r="A32634" s="3" t="str">
        <f t="shared" si="705"/>
        <v/>
      </c>
      <c r="L32634"/>
    </row>
    <row r="32635" spans="1:12" x14ac:dyDescent="0.25">
      <c r="A32635" s="3" t="str">
        <f t="shared" si="705"/>
        <v/>
      </c>
      <c r="L32635"/>
    </row>
    <row r="32636" spans="1:12" x14ac:dyDescent="0.25">
      <c r="A32636" s="3" t="str">
        <f t="shared" si="705"/>
        <v/>
      </c>
      <c r="L32636"/>
    </row>
    <row r="32637" spans="1:12" x14ac:dyDescent="0.25">
      <c r="A32637" s="3" t="str">
        <f t="shared" si="705"/>
        <v/>
      </c>
      <c r="L32637"/>
    </row>
    <row r="32638" spans="1:12" x14ac:dyDescent="0.25">
      <c r="A32638" s="3" t="str">
        <f t="shared" si="705"/>
        <v/>
      </c>
      <c r="L32638"/>
    </row>
    <row r="32639" spans="1:12" x14ac:dyDescent="0.25">
      <c r="A32639" s="3" t="str">
        <f t="shared" si="705"/>
        <v/>
      </c>
      <c r="L32639"/>
    </row>
    <row r="32640" spans="1:12" x14ac:dyDescent="0.25">
      <c r="A32640" s="3" t="str">
        <f t="shared" si="705"/>
        <v/>
      </c>
      <c r="L32640"/>
    </row>
    <row r="32641" spans="1:12" x14ac:dyDescent="0.25">
      <c r="A32641" s="3" t="str">
        <f t="shared" si="705"/>
        <v/>
      </c>
      <c r="L32641"/>
    </row>
    <row r="32642" spans="1:12" x14ac:dyDescent="0.25">
      <c r="A32642" s="3" t="str">
        <f t="shared" si="705"/>
        <v/>
      </c>
      <c r="L32642"/>
    </row>
    <row r="32643" spans="1:12" x14ac:dyDescent="0.25">
      <c r="A32643" s="3" t="str">
        <f t="shared" si="705"/>
        <v/>
      </c>
      <c r="L32643"/>
    </row>
    <row r="32644" spans="1:12" x14ac:dyDescent="0.25">
      <c r="A32644" s="3" t="str">
        <f t="shared" si="705"/>
        <v/>
      </c>
      <c r="L32644"/>
    </row>
    <row r="32645" spans="1:12" x14ac:dyDescent="0.25">
      <c r="A32645" s="3" t="str">
        <f t="shared" si="705"/>
        <v/>
      </c>
      <c r="L32645"/>
    </row>
    <row r="32646" spans="1:12" x14ac:dyDescent="0.25">
      <c r="A32646" s="3" t="str">
        <f t="shared" si="705"/>
        <v/>
      </c>
      <c r="L32646"/>
    </row>
    <row r="32647" spans="1:12" x14ac:dyDescent="0.25">
      <c r="A32647" s="3" t="str">
        <f t="shared" si="705"/>
        <v/>
      </c>
      <c r="L32647"/>
    </row>
    <row r="32648" spans="1:12" x14ac:dyDescent="0.25">
      <c r="A32648" s="3" t="str">
        <f t="shared" si="705"/>
        <v/>
      </c>
      <c r="L32648"/>
    </row>
    <row r="32649" spans="1:12" x14ac:dyDescent="0.25">
      <c r="A32649" s="3" t="str">
        <f t="shared" si="705"/>
        <v/>
      </c>
      <c r="L32649"/>
    </row>
    <row r="32650" spans="1:12" x14ac:dyDescent="0.25">
      <c r="A32650" s="3" t="str">
        <f t="shared" si="705"/>
        <v/>
      </c>
      <c r="L32650"/>
    </row>
    <row r="32651" spans="1:12" x14ac:dyDescent="0.25">
      <c r="A32651" s="3" t="str">
        <f t="shared" si="705"/>
        <v/>
      </c>
      <c r="L32651"/>
    </row>
    <row r="32652" spans="1:12" x14ac:dyDescent="0.25">
      <c r="A32652" s="3" t="str">
        <f t="shared" si="705"/>
        <v/>
      </c>
      <c r="L32652"/>
    </row>
    <row r="32653" spans="1:12" x14ac:dyDescent="0.25">
      <c r="A32653" s="3" t="str">
        <f t="shared" si="705"/>
        <v/>
      </c>
      <c r="L32653"/>
    </row>
    <row r="32654" spans="1:12" x14ac:dyDescent="0.25">
      <c r="A32654" s="3" t="str">
        <f t="shared" si="705"/>
        <v/>
      </c>
      <c r="L32654"/>
    </row>
    <row r="32655" spans="1:12" x14ac:dyDescent="0.25">
      <c r="A32655" s="3" t="str">
        <f t="shared" si="705"/>
        <v/>
      </c>
      <c r="L32655"/>
    </row>
    <row r="32656" spans="1:12" x14ac:dyDescent="0.25">
      <c r="A32656" s="3" t="str">
        <f t="shared" si="705"/>
        <v/>
      </c>
      <c r="L32656"/>
    </row>
    <row r="32657" spans="1:12" x14ac:dyDescent="0.25">
      <c r="A32657" s="3" t="str">
        <f t="shared" ref="A32657:A32720" si="706">IF(B32643="","",CONCATENATE(MONTH(B32643),YEAR(B32643)))</f>
        <v/>
      </c>
      <c r="L32657"/>
    </row>
    <row r="32658" spans="1:12" x14ac:dyDescent="0.25">
      <c r="A32658" s="3" t="str">
        <f t="shared" si="706"/>
        <v/>
      </c>
      <c r="L32658"/>
    </row>
    <row r="32659" spans="1:12" x14ac:dyDescent="0.25">
      <c r="A32659" s="3" t="str">
        <f t="shared" si="706"/>
        <v/>
      </c>
      <c r="L32659"/>
    </row>
    <row r="32660" spans="1:12" x14ac:dyDescent="0.25">
      <c r="A32660" s="3" t="str">
        <f t="shared" si="706"/>
        <v/>
      </c>
      <c r="L32660"/>
    </row>
    <row r="32661" spans="1:12" x14ac:dyDescent="0.25">
      <c r="A32661" s="3" t="str">
        <f t="shared" si="706"/>
        <v/>
      </c>
      <c r="L32661"/>
    </row>
    <row r="32662" spans="1:12" x14ac:dyDescent="0.25">
      <c r="A32662" s="3" t="str">
        <f t="shared" si="706"/>
        <v/>
      </c>
      <c r="L32662"/>
    </row>
    <row r="32663" spans="1:12" x14ac:dyDescent="0.25">
      <c r="A32663" s="3" t="str">
        <f t="shared" si="706"/>
        <v/>
      </c>
      <c r="L32663"/>
    </row>
    <row r="32664" spans="1:12" x14ac:dyDescent="0.25">
      <c r="A32664" s="3" t="str">
        <f t="shared" si="706"/>
        <v/>
      </c>
      <c r="L32664"/>
    </row>
    <row r="32665" spans="1:12" x14ac:dyDescent="0.25">
      <c r="A32665" s="3" t="str">
        <f t="shared" si="706"/>
        <v/>
      </c>
      <c r="L32665"/>
    </row>
    <row r="32666" spans="1:12" x14ac:dyDescent="0.25">
      <c r="A32666" s="3" t="str">
        <f t="shared" si="706"/>
        <v/>
      </c>
      <c r="L32666"/>
    </row>
    <row r="32667" spans="1:12" x14ac:dyDescent="0.25">
      <c r="A32667" s="3" t="str">
        <f t="shared" si="706"/>
        <v/>
      </c>
      <c r="L32667"/>
    </row>
    <row r="32668" spans="1:12" x14ac:dyDescent="0.25">
      <c r="A32668" s="3" t="str">
        <f t="shared" si="706"/>
        <v/>
      </c>
      <c r="L32668"/>
    </row>
    <row r="32669" spans="1:12" x14ac:dyDescent="0.25">
      <c r="A32669" s="3" t="str">
        <f t="shared" si="706"/>
        <v/>
      </c>
      <c r="L32669"/>
    </row>
    <row r="32670" spans="1:12" x14ac:dyDescent="0.25">
      <c r="A32670" s="3" t="str">
        <f t="shared" si="706"/>
        <v/>
      </c>
      <c r="L32670"/>
    </row>
    <row r="32671" spans="1:12" x14ac:dyDescent="0.25">
      <c r="A32671" s="3" t="str">
        <f t="shared" si="706"/>
        <v/>
      </c>
      <c r="L32671"/>
    </row>
    <row r="32672" spans="1:12" x14ac:dyDescent="0.25">
      <c r="A32672" s="3" t="str">
        <f t="shared" si="706"/>
        <v/>
      </c>
      <c r="L32672"/>
    </row>
    <row r="32673" spans="1:12" x14ac:dyDescent="0.25">
      <c r="A32673" s="3" t="str">
        <f t="shared" si="706"/>
        <v/>
      </c>
      <c r="L32673"/>
    </row>
    <row r="32674" spans="1:12" x14ac:dyDescent="0.25">
      <c r="A32674" s="3" t="str">
        <f t="shared" si="706"/>
        <v/>
      </c>
      <c r="L32674"/>
    </row>
    <row r="32675" spans="1:12" x14ac:dyDescent="0.25">
      <c r="A32675" s="3" t="str">
        <f t="shared" si="706"/>
        <v/>
      </c>
      <c r="L32675"/>
    </row>
    <row r="32676" spans="1:12" x14ac:dyDescent="0.25">
      <c r="A32676" s="3" t="str">
        <f t="shared" si="706"/>
        <v/>
      </c>
      <c r="L32676"/>
    </row>
    <row r="32677" spans="1:12" x14ac:dyDescent="0.25">
      <c r="A32677" s="3" t="str">
        <f t="shared" si="706"/>
        <v/>
      </c>
      <c r="L32677"/>
    </row>
    <row r="32678" spans="1:12" x14ac:dyDescent="0.25">
      <c r="A32678" s="3" t="str">
        <f t="shared" si="706"/>
        <v/>
      </c>
      <c r="L32678"/>
    </row>
    <row r="32679" spans="1:12" x14ac:dyDescent="0.25">
      <c r="A32679" s="3" t="str">
        <f t="shared" si="706"/>
        <v/>
      </c>
      <c r="L32679"/>
    </row>
    <row r="32680" spans="1:12" x14ac:dyDescent="0.25">
      <c r="A32680" s="3" t="str">
        <f t="shared" si="706"/>
        <v/>
      </c>
      <c r="L32680"/>
    </row>
    <row r="32681" spans="1:12" x14ac:dyDescent="0.25">
      <c r="A32681" s="3" t="str">
        <f t="shared" si="706"/>
        <v/>
      </c>
      <c r="L32681"/>
    </row>
    <row r="32682" spans="1:12" x14ac:dyDescent="0.25">
      <c r="A32682" s="3" t="str">
        <f t="shared" si="706"/>
        <v/>
      </c>
      <c r="L32682"/>
    </row>
    <row r="32683" spans="1:12" x14ac:dyDescent="0.25">
      <c r="A32683" s="3" t="str">
        <f t="shared" si="706"/>
        <v/>
      </c>
      <c r="L32683"/>
    </row>
    <row r="32684" spans="1:12" x14ac:dyDescent="0.25">
      <c r="A32684" s="3" t="str">
        <f t="shared" si="706"/>
        <v/>
      </c>
      <c r="L32684"/>
    </row>
    <row r="32685" spans="1:12" x14ac:dyDescent="0.25">
      <c r="A32685" s="3" t="str">
        <f t="shared" si="706"/>
        <v/>
      </c>
      <c r="L32685"/>
    </row>
    <row r="32686" spans="1:12" x14ac:dyDescent="0.25">
      <c r="A32686" s="3" t="str">
        <f t="shared" si="706"/>
        <v/>
      </c>
      <c r="L32686"/>
    </row>
    <row r="32687" spans="1:12" x14ac:dyDescent="0.25">
      <c r="A32687" s="3" t="str">
        <f t="shared" si="706"/>
        <v/>
      </c>
      <c r="L32687"/>
    </row>
    <row r="32688" spans="1:12" x14ac:dyDescent="0.25">
      <c r="A32688" s="3" t="str">
        <f t="shared" si="706"/>
        <v/>
      </c>
      <c r="L32688"/>
    </row>
    <row r="32689" spans="1:12" x14ac:dyDescent="0.25">
      <c r="A32689" s="3" t="str">
        <f t="shared" si="706"/>
        <v/>
      </c>
      <c r="L32689"/>
    </row>
    <row r="32690" spans="1:12" x14ac:dyDescent="0.25">
      <c r="A32690" s="3" t="str">
        <f t="shared" si="706"/>
        <v/>
      </c>
      <c r="L32690"/>
    </row>
    <row r="32691" spans="1:12" x14ac:dyDescent="0.25">
      <c r="A32691" s="3" t="str">
        <f t="shared" si="706"/>
        <v/>
      </c>
      <c r="L32691"/>
    </row>
    <row r="32692" spans="1:12" x14ac:dyDescent="0.25">
      <c r="A32692" s="3" t="str">
        <f t="shared" si="706"/>
        <v/>
      </c>
      <c r="L32692"/>
    </row>
    <row r="32693" spans="1:12" x14ac:dyDescent="0.25">
      <c r="A32693" s="3" t="str">
        <f t="shared" si="706"/>
        <v/>
      </c>
      <c r="L32693"/>
    </row>
    <row r="32694" spans="1:12" x14ac:dyDescent="0.25">
      <c r="A32694" s="3" t="str">
        <f t="shared" si="706"/>
        <v/>
      </c>
      <c r="L32694"/>
    </row>
    <row r="32695" spans="1:12" x14ac:dyDescent="0.25">
      <c r="A32695" s="3" t="str">
        <f t="shared" si="706"/>
        <v/>
      </c>
      <c r="L32695"/>
    </row>
    <row r="32696" spans="1:12" x14ac:dyDescent="0.25">
      <c r="A32696" s="3" t="str">
        <f t="shared" si="706"/>
        <v/>
      </c>
      <c r="L32696"/>
    </row>
    <row r="32697" spans="1:12" x14ac:dyDescent="0.25">
      <c r="A32697" s="3" t="str">
        <f t="shared" si="706"/>
        <v/>
      </c>
      <c r="L32697"/>
    </row>
    <row r="32698" spans="1:12" x14ac:dyDescent="0.25">
      <c r="A32698" s="3" t="str">
        <f t="shared" si="706"/>
        <v/>
      </c>
      <c r="L32698"/>
    </row>
    <row r="32699" spans="1:12" x14ac:dyDescent="0.25">
      <c r="A32699" s="3" t="str">
        <f t="shared" si="706"/>
        <v/>
      </c>
      <c r="L32699"/>
    </row>
    <row r="32700" spans="1:12" x14ac:dyDescent="0.25">
      <c r="A32700" s="3" t="str">
        <f t="shared" si="706"/>
        <v/>
      </c>
      <c r="L32700"/>
    </row>
    <row r="32701" spans="1:12" x14ac:dyDescent="0.25">
      <c r="A32701" s="3" t="str">
        <f t="shared" si="706"/>
        <v/>
      </c>
      <c r="L32701"/>
    </row>
    <row r="32702" spans="1:12" x14ac:dyDescent="0.25">
      <c r="A32702" s="3" t="str">
        <f t="shared" si="706"/>
        <v/>
      </c>
      <c r="L32702"/>
    </row>
    <row r="32703" spans="1:12" x14ac:dyDescent="0.25">
      <c r="A32703" s="3" t="str">
        <f t="shared" si="706"/>
        <v/>
      </c>
      <c r="L32703"/>
    </row>
    <row r="32704" spans="1:12" x14ac:dyDescent="0.25">
      <c r="A32704" s="3" t="str">
        <f t="shared" si="706"/>
        <v/>
      </c>
      <c r="L32704"/>
    </row>
    <row r="32705" spans="1:12" x14ac:dyDescent="0.25">
      <c r="A32705" s="3" t="str">
        <f t="shared" si="706"/>
        <v/>
      </c>
      <c r="L32705"/>
    </row>
    <row r="32706" spans="1:12" x14ac:dyDescent="0.25">
      <c r="A32706" s="3" t="str">
        <f t="shared" si="706"/>
        <v/>
      </c>
      <c r="L32706"/>
    </row>
    <row r="32707" spans="1:12" x14ac:dyDescent="0.25">
      <c r="A32707" s="3" t="str">
        <f t="shared" si="706"/>
        <v/>
      </c>
      <c r="L32707"/>
    </row>
    <row r="32708" spans="1:12" x14ac:dyDescent="0.25">
      <c r="A32708" s="3" t="str">
        <f t="shared" si="706"/>
        <v/>
      </c>
      <c r="L32708"/>
    </row>
    <row r="32709" spans="1:12" x14ac:dyDescent="0.25">
      <c r="A32709" s="3" t="str">
        <f t="shared" si="706"/>
        <v/>
      </c>
      <c r="L32709"/>
    </row>
    <row r="32710" spans="1:12" x14ac:dyDescent="0.25">
      <c r="A32710" s="3" t="str">
        <f t="shared" si="706"/>
        <v/>
      </c>
      <c r="L32710"/>
    </row>
    <row r="32711" spans="1:12" x14ac:dyDescent="0.25">
      <c r="A32711" s="3" t="str">
        <f t="shared" si="706"/>
        <v/>
      </c>
      <c r="L32711"/>
    </row>
    <row r="32712" spans="1:12" x14ac:dyDescent="0.25">
      <c r="A32712" s="3" t="str">
        <f t="shared" si="706"/>
        <v/>
      </c>
      <c r="L32712"/>
    </row>
    <row r="32713" spans="1:12" x14ac:dyDescent="0.25">
      <c r="A32713" s="3" t="str">
        <f t="shared" si="706"/>
        <v/>
      </c>
      <c r="L32713"/>
    </row>
    <row r="32714" spans="1:12" x14ac:dyDescent="0.25">
      <c r="A32714" s="3" t="str">
        <f t="shared" si="706"/>
        <v/>
      </c>
      <c r="L32714"/>
    </row>
    <row r="32715" spans="1:12" x14ac:dyDescent="0.25">
      <c r="A32715" s="3" t="str">
        <f t="shared" si="706"/>
        <v/>
      </c>
      <c r="L32715"/>
    </row>
    <row r="32716" spans="1:12" x14ac:dyDescent="0.25">
      <c r="A32716" s="3" t="str">
        <f t="shared" si="706"/>
        <v/>
      </c>
      <c r="L32716"/>
    </row>
    <row r="32717" spans="1:12" x14ac:dyDescent="0.25">
      <c r="A32717" s="3" t="str">
        <f t="shared" si="706"/>
        <v/>
      </c>
      <c r="L32717"/>
    </row>
    <row r="32718" spans="1:12" x14ac:dyDescent="0.25">
      <c r="A32718" s="3" t="str">
        <f t="shared" si="706"/>
        <v/>
      </c>
      <c r="L32718"/>
    </row>
    <row r="32719" spans="1:12" x14ac:dyDescent="0.25">
      <c r="A32719" s="3" t="str">
        <f t="shared" si="706"/>
        <v/>
      </c>
      <c r="L32719"/>
    </row>
    <row r="32720" spans="1:12" x14ac:dyDescent="0.25">
      <c r="A32720" s="3" t="str">
        <f t="shared" si="706"/>
        <v/>
      </c>
      <c r="L32720"/>
    </row>
    <row r="32721" spans="1:12" x14ac:dyDescent="0.25">
      <c r="A32721" s="3" t="str">
        <f t="shared" ref="A32721:A32784" si="707">IF(B32707="","",CONCATENATE(MONTH(B32707),YEAR(B32707)))</f>
        <v/>
      </c>
      <c r="L32721"/>
    </row>
    <row r="32722" spans="1:12" x14ac:dyDescent="0.25">
      <c r="A32722" s="3" t="str">
        <f t="shared" si="707"/>
        <v/>
      </c>
      <c r="L32722"/>
    </row>
    <row r="32723" spans="1:12" x14ac:dyDescent="0.25">
      <c r="A32723" s="3" t="str">
        <f t="shared" si="707"/>
        <v/>
      </c>
      <c r="L32723"/>
    </row>
    <row r="32724" spans="1:12" x14ac:dyDescent="0.25">
      <c r="A32724" s="3" t="str">
        <f t="shared" si="707"/>
        <v/>
      </c>
      <c r="L32724"/>
    </row>
    <row r="32725" spans="1:12" x14ac:dyDescent="0.25">
      <c r="A32725" s="3" t="str">
        <f t="shared" si="707"/>
        <v/>
      </c>
      <c r="L32725"/>
    </row>
    <row r="32726" spans="1:12" x14ac:dyDescent="0.25">
      <c r="A32726" s="3" t="str">
        <f t="shared" si="707"/>
        <v/>
      </c>
      <c r="L32726"/>
    </row>
    <row r="32727" spans="1:12" x14ac:dyDescent="0.25">
      <c r="A32727" s="3" t="str">
        <f t="shared" si="707"/>
        <v/>
      </c>
      <c r="L32727"/>
    </row>
    <row r="32728" spans="1:12" x14ac:dyDescent="0.25">
      <c r="A32728" s="3" t="str">
        <f t="shared" si="707"/>
        <v/>
      </c>
      <c r="L32728"/>
    </row>
    <row r="32729" spans="1:12" x14ac:dyDescent="0.25">
      <c r="A32729" s="3" t="str">
        <f t="shared" si="707"/>
        <v/>
      </c>
      <c r="L32729"/>
    </row>
    <row r="32730" spans="1:12" x14ac:dyDescent="0.25">
      <c r="A32730" s="3" t="str">
        <f t="shared" si="707"/>
        <v/>
      </c>
      <c r="L32730"/>
    </row>
    <row r="32731" spans="1:12" x14ac:dyDescent="0.25">
      <c r="A32731" s="3" t="str">
        <f t="shared" si="707"/>
        <v/>
      </c>
      <c r="L32731"/>
    </row>
    <row r="32732" spans="1:12" x14ac:dyDescent="0.25">
      <c r="A32732" s="3" t="str">
        <f t="shared" si="707"/>
        <v/>
      </c>
      <c r="L32732"/>
    </row>
    <row r="32733" spans="1:12" x14ac:dyDescent="0.25">
      <c r="A32733" s="3" t="str">
        <f t="shared" si="707"/>
        <v/>
      </c>
      <c r="L32733"/>
    </row>
    <row r="32734" spans="1:12" x14ac:dyDescent="0.25">
      <c r="A32734" s="3" t="str">
        <f t="shared" si="707"/>
        <v/>
      </c>
      <c r="L32734"/>
    </row>
    <row r="32735" spans="1:12" x14ac:dyDescent="0.25">
      <c r="A32735" s="3" t="str">
        <f t="shared" si="707"/>
        <v/>
      </c>
      <c r="L32735"/>
    </row>
    <row r="32736" spans="1:12" x14ac:dyDescent="0.25">
      <c r="A32736" s="3" t="str">
        <f t="shared" si="707"/>
        <v/>
      </c>
      <c r="L32736"/>
    </row>
    <row r="32737" spans="1:12" x14ac:dyDescent="0.25">
      <c r="A32737" s="3" t="str">
        <f t="shared" si="707"/>
        <v/>
      </c>
      <c r="L32737"/>
    </row>
    <row r="32738" spans="1:12" x14ac:dyDescent="0.25">
      <c r="A32738" s="3" t="str">
        <f t="shared" si="707"/>
        <v/>
      </c>
      <c r="L32738"/>
    </row>
    <row r="32739" spans="1:12" x14ac:dyDescent="0.25">
      <c r="A32739" s="3" t="str">
        <f t="shared" si="707"/>
        <v/>
      </c>
      <c r="L32739"/>
    </row>
    <row r="32740" spans="1:12" x14ac:dyDescent="0.25">
      <c r="A32740" s="3" t="str">
        <f t="shared" si="707"/>
        <v/>
      </c>
      <c r="L32740"/>
    </row>
    <row r="32741" spans="1:12" x14ac:dyDescent="0.25">
      <c r="A32741" s="3" t="str">
        <f t="shared" si="707"/>
        <v/>
      </c>
      <c r="L32741"/>
    </row>
    <row r="32742" spans="1:12" x14ac:dyDescent="0.25">
      <c r="A32742" s="3" t="str">
        <f t="shared" si="707"/>
        <v/>
      </c>
      <c r="L32742"/>
    </row>
    <row r="32743" spans="1:12" x14ac:dyDescent="0.25">
      <c r="A32743" s="3" t="str">
        <f t="shared" si="707"/>
        <v/>
      </c>
      <c r="L32743"/>
    </row>
    <row r="32744" spans="1:12" x14ac:dyDescent="0.25">
      <c r="A32744" s="3" t="str">
        <f t="shared" si="707"/>
        <v/>
      </c>
      <c r="L32744"/>
    </row>
    <row r="32745" spans="1:12" x14ac:dyDescent="0.25">
      <c r="A32745" s="3" t="str">
        <f t="shared" si="707"/>
        <v/>
      </c>
      <c r="L32745"/>
    </row>
    <row r="32746" spans="1:12" x14ac:dyDescent="0.25">
      <c r="A32746" s="3" t="str">
        <f t="shared" si="707"/>
        <v/>
      </c>
      <c r="L32746"/>
    </row>
    <row r="32747" spans="1:12" x14ac:dyDescent="0.25">
      <c r="A32747" s="3" t="str">
        <f t="shared" si="707"/>
        <v/>
      </c>
      <c r="L32747"/>
    </row>
    <row r="32748" spans="1:12" x14ac:dyDescent="0.25">
      <c r="A32748" s="3" t="str">
        <f t="shared" si="707"/>
        <v/>
      </c>
      <c r="L32748"/>
    </row>
    <row r="32749" spans="1:12" x14ac:dyDescent="0.25">
      <c r="A32749" s="3" t="str">
        <f t="shared" si="707"/>
        <v/>
      </c>
      <c r="L32749"/>
    </row>
    <row r="32750" spans="1:12" x14ac:dyDescent="0.25">
      <c r="A32750" s="3" t="str">
        <f t="shared" si="707"/>
        <v/>
      </c>
      <c r="L32750"/>
    </row>
    <row r="32751" spans="1:12" x14ac:dyDescent="0.25">
      <c r="A32751" s="3" t="str">
        <f t="shared" si="707"/>
        <v/>
      </c>
      <c r="L32751"/>
    </row>
    <row r="32752" spans="1:12" x14ac:dyDescent="0.25">
      <c r="A32752" s="3" t="str">
        <f t="shared" si="707"/>
        <v/>
      </c>
      <c r="L32752"/>
    </row>
    <row r="32753" spans="1:12" x14ac:dyDescent="0.25">
      <c r="A32753" s="3" t="str">
        <f t="shared" si="707"/>
        <v/>
      </c>
      <c r="L32753"/>
    </row>
    <row r="32754" spans="1:12" x14ac:dyDescent="0.25">
      <c r="A32754" s="3" t="str">
        <f t="shared" si="707"/>
        <v/>
      </c>
      <c r="L32754"/>
    </row>
    <row r="32755" spans="1:12" x14ac:dyDescent="0.25">
      <c r="A32755" s="3" t="str">
        <f t="shared" si="707"/>
        <v/>
      </c>
      <c r="L32755"/>
    </row>
    <row r="32756" spans="1:12" x14ac:dyDescent="0.25">
      <c r="A32756" s="3" t="str">
        <f t="shared" si="707"/>
        <v/>
      </c>
      <c r="L32756"/>
    </row>
    <row r="32757" spans="1:12" x14ac:dyDescent="0.25">
      <c r="A32757" s="3" t="str">
        <f t="shared" si="707"/>
        <v/>
      </c>
      <c r="L32757"/>
    </row>
    <row r="32758" spans="1:12" x14ac:dyDescent="0.25">
      <c r="A32758" s="3" t="str">
        <f t="shared" si="707"/>
        <v/>
      </c>
      <c r="L32758"/>
    </row>
    <row r="32759" spans="1:12" x14ac:dyDescent="0.25">
      <c r="A32759" s="3" t="str">
        <f t="shared" si="707"/>
        <v/>
      </c>
      <c r="L32759"/>
    </row>
    <row r="32760" spans="1:12" x14ac:dyDescent="0.25">
      <c r="A32760" s="3" t="str">
        <f t="shared" si="707"/>
        <v/>
      </c>
      <c r="L32760"/>
    </row>
    <row r="32761" spans="1:12" x14ac:dyDescent="0.25">
      <c r="A32761" s="3" t="str">
        <f t="shared" si="707"/>
        <v/>
      </c>
      <c r="L32761"/>
    </row>
    <row r="32762" spans="1:12" x14ac:dyDescent="0.25">
      <c r="A32762" s="3" t="str">
        <f t="shared" si="707"/>
        <v/>
      </c>
      <c r="L32762"/>
    </row>
    <row r="32763" spans="1:12" x14ac:dyDescent="0.25">
      <c r="A32763" s="3" t="str">
        <f t="shared" si="707"/>
        <v/>
      </c>
      <c r="L32763"/>
    </row>
    <row r="32764" spans="1:12" x14ac:dyDescent="0.25">
      <c r="A32764" s="3" t="str">
        <f t="shared" si="707"/>
        <v/>
      </c>
      <c r="L32764"/>
    </row>
    <row r="32765" spans="1:12" x14ac:dyDescent="0.25">
      <c r="A32765" s="3" t="str">
        <f t="shared" si="707"/>
        <v/>
      </c>
      <c r="L32765"/>
    </row>
    <row r="32766" spans="1:12" x14ac:dyDescent="0.25">
      <c r="A32766" s="3" t="str">
        <f t="shared" si="707"/>
        <v/>
      </c>
      <c r="L32766"/>
    </row>
    <row r="32767" spans="1:12" x14ac:dyDescent="0.25">
      <c r="A32767" s="3" t="str">
        <f t="shared" si="707"/>
        <v/>
      </c>
      <c r="L32767"/>
    </row>
    <row r="32768" spans="1:12" x14ac:dyDescent="0.25">
      <c r="A32768" s="3" t="str">
        <f t="shared" si="707"/>
        <v/>
      </c>
      <c r="L32768"/>
    </row>
    <row r="32769" spans="1:12" x14ac:dyDescent="0.25">
      <c r="A32769" s="3" t="str">
        <f t="shared" si="707"/>
        <v/>
      </c>
      <c r="L32769"/>
    </row>
    <row r="32770" spans="1:12" x14ac:dyDescent="0.25">
      <c r="A32770" s="3" t="str">
        <f t="shared" si="707"/>
        <v/>
      </c>
      <c r="L32770"/>
    </row>
    <row r="32771" spans="1:12" x14ac:dyDescent="0.25">
      <c r="A32771" s="3" t="str">
        <f t="shared" si="707"/>
        <v/>
      </c>
      <c r="L32771"/>
    </row>
    <row r="32772" spans="1:12" x14ac:dyDescent="0.25">
      <c r="A32772" s="3" t="str">
        <f t="shared" si="707"/>
        <v/>
      </c>
      <c r="L32772"/>
    </row>
    <row r="32773" spans="1:12" x14ac:dyDescent="0.25">
      <c r="A32773" s="3" t="str">
        <f t="shared" si="707"/>
        <v/>
      </c>
      <c r="L32773"/>
    </row>
    <row r="32774" spans="1:12" x14ac:dyDescent="0.25">
      <c r="A32774" s="3" t="str">
        <f t="shared" si="707"/>
        <v/>
      </c>
      <c r="L32774"/>
    </row>
    <row r="32775" spans="1:12" x14ac:dyDescent="0.25">
      <c r="A32775" s="3" t="str">
        <f t="shared" si="707"/>
        <v/>
      </c>
      <c r="L32775"/>
    </row>
    <row r="32776" spans="1:12" x14ac:dyDescent="0.25">
      <c r="A32776" s="3" t="str">
        <f t="shared" si="707"/>
        <v/>
      </c>
      <c r="L32776"/>
    </row>
    <row r="32777" spans="1:12" x14ac:dyDescent="0.25">
      <c r="A32777" s="3" t="str">
        <f t="shared" si="707"/>
        <v/>
      </c>
      <c r="L32777"/>
    </row>
    <row r="32778" spans="1:12" x14ac:dyDescent="0.25">
      <c r="A32778" s="3" t="str">
        <f t="shared" si="707"/>
        <v/>
      </c>
      <c r="L32778"/>
    </row>
    <row r="32779" spans="1:12" x14ac:dyDescent="0.25">
      <c r="A32779" s="3" t="str">
        <f t="shared" si="707"/>
        <v/>
      </c>
      <c r="L32779"/>
    </row>
    <row r="32780" spans="1:12" x14ac:dyDescent="0.25">
      <c r="A32780" s="3" t="str">
        <f t="shared" si="707"/>
        <v/>
      </c>
      <c r="L32780"/>
    </row>
    <row r="32781" spans="1:12" x14ac:dyDescent="0.25">
      <c r="A32781" s="3" t="str">
        <f t="shared" si="707"/>
        <v/>
      </c>
      <c r="L32781"/>
    </row>
    <row r="32782" spans="1:12" x14ac:dyDescent="0.25">
      <c r="A32782" s="3" t="str">
        <f t="shared" si="707"/>
        <v/>
      </c>
      <c r="L32782"/>
    </row>
    <row r="32783" spans="1:12" x14ac:dyDescent="0.25">
      <c r="A32783" s="3" t="str">
        <f t="shared" si="707"/>
        <v/>
      </c>
      <c r="L32783"/>
    </row>
    <row r="32784" spans="1:12" x14ac:dyDescent="0.25">
      <c r="A32784" s="3" t="str">
        <f t="shared" si="707"/>
        <v/>
      </c>
      <c r="L32784"/>
    </row>
    <row r="32785" spans="1:12" x14ac:dyDescent="0.25">
      <c r="A32785" s="3" t="str">
        <f t="shared" ref="A32785:A32848" si="708">IF(B32771="","",CONCATENATE(MONTH(B32771),YEAR(B32771)))</f>
        <v/>
      </c>
      <c r="L32785"/>
    </row>
    <row r="32786" spans="1:12" x14ac:dyDescent="0.25">
      <c r="A32786" s="3" t="str">
        <f t="shared" si="708"/>
        <v/>
      </c>
      <c r="L32786"/>
    </row>
    <row r="32787" spans="1:12" x14ac:dyDescent="0.25">
      <c r="A32787" s="3" t="str">
        <f t="shared" si="708"/>
        <v/>
      </c>
      <c r="L32787"/>
    </row>
    <row r="32788" spans="1:12" x14ac:dyDescent="0.25">
      <c r="A32788" s="3" t="str">
        <f t="shared" si="708"/>
        <v/>
      </c>
      <c r="L32788"/>
    </row>
    <row r="32789" spans="1:12" x14ac:dyDescent="0.25">
      <c r="A32789" s="3" t="str">
        <f t="shared" si="708"/>
        <v/>
      </c>
      <c r="L32789"/>
    </row>
    <row r="32790" spans="1:12" x14ac:dyDescent="0.25">
      <c r="A32790" s="3" t="str">
        <f t="shared" si="708"/>
        <v/>
      </c>
      <c r="L32790"/>
    </row>
    <row r="32791" spans="1:12" x14ac:dyDescent="0.25">
      <c r="A32791" s="3" t="str">
        <f t="shared" si="708"/>
        <v/>
      </c>
      <c r="L32791"/>
    </row>
    <row r="32792" spans="1:12" x14ac:dyDescent="0.25">
      <c r="A32792" s="3" t="str">
        <f t="shared" si="708"/>
        <v/>
      </c>
      <c r="L32792"/>
    </row>
    <row r="32793" spans="1:12" x14ac:dyDescent="0.25">
      <c r="A32793" s="3" t="str">
        <f t="shared" si="708"/>
        <v/>
      </c>
      <c r="L32793"/>
    </row>
    <row r="32794" spans="1:12" x14ac:dyDescent="0.25">
      <c r="A32794" s="3" t="str">
        <f t="shared" si="708"/>
        <v/>
      </c>
      <c r="L32794"/>
    </row>
    <row r="32795" spans="1:12" x14ac:dyDescent="0.25">
      <c r="A32795" s="3" t="str">
        <f t="shared" si="708"/>
        <v/>
      </c>
      <c r="L32795"/>
    </row>
    <row r="32796" spans="1:12" x14ac:dyDescent="0.25">
      <c r="A32796" s="3" t="str">
        <f t="shared" si="708"/>
        <v/>
      </c>
      <c r="L32796"/>
    </row>
    <row r="32797" spans="1:12" x14ac:dyDescent="0.25">
      <c r="A32797" s="3" t="str">
        <f t="shared" si="708"/>
        <v/>
      </c>
      <c r="L32797"/>
    </row>
    <row r="32798" spans="1:12" x14ac:dyDescent="0.25">
      <c r="A32798" s="3" t="str">
        <f t="shared" si="708"/>
        <v/>
      </c>
      <c r="L32798"/>
    </row>
    <row r="32799" spans="1:12" x14ac:dyDescent="0.25">
      <c r="A32799" s="3" t="str">
        <f t="shared" si="708"/>
        <v/>
      </c>
      <c r="L32799"/>
    </row>
    <row r="32800" spans="1:12" x14ac:dyDescent="0.25">
      <c r="A32800" s="3" t="str">
        <f t="shared" si="708"/>
        <v/>
      </c>
      <c r="L32800"/>
    </row>
    <row r="32801" spans="1:12" x14ac:dyDescent="0.25">
      <c r="A32801" s="3" t="str">
        <f t="shared" si="708"/>
        <v/>
      </c>
      <c r="L32801"/>
    </row>
    <row r="32802" spans="1:12" x14ac:dyDescent="0.25">
      <c r="A32802" s="3" t="str">
        <f t="shared" si="708"/>
        <v/>
      </c>
      <c r="L32802"/>
    </row>
    <row r="32803" spans="1:12" x14ac:dyDescent="0.25">
      <c r="A32803" s="3" t="str">
        <f t="shared" si="708"/>
        <v/>
      </c>
      <c r="L32803"/>
    </row>
    <row r="32804" spans="1:12" x14ac:dyDescent="0.25">
      <c r="A32804" s="3" t="str">
        <f t="shared" si="708"/>
        <v/>
      </c>
      <c r="L32804"/>
    </row>
    <row r="32805" spans="1:12" x14ac:dyDescent="0.25">
      <c r="A32805" s="3" t="str">
        <f t="shared" si="708"/>
        <v/>
      </c>
      <c r="L32805"/>
    </row>
    <row r="32806" spans="1:12" x14ac:dyDescent="0.25">
      <c r="A32806" s="3" t="str">
        <f t="shared" si="708"/>
        <v/>
      </c>
      <c r="L32806"/>
    </row>
    <row r="32807" spans="1:12" x14ac:dyDescent="0.25">
      <c r="A32807" s="3" t="str">
        <f t="shared" si="708"/>
        <v/>
      </c>
      <c r="L32807"/>
    </row>
    <row r="32808" spans="1:12" x14ac:dyDescent="0.25">
      <c r="A32808" s="3" t="str">
        <f t="shared" si="708"/>
        <v/>
      </c>
      <c r="L32808"/>
    </row>
    <row r="32809" spans="1:12" x14ac:dyDescent="0.25">
      <c r="A32809" s="3" t="str">
        <f t="shared" si="708"/>
        <v/>
      </c>
      <c r="L32809"/>
    </row>
    <row r="32810" spans="1:12" x14ac:dyDescent="0.25">
      <c r="A32810" s="3" t="str">
        <f t="shared" si="708"/>
        <v/>
      </c>
      <c r="L32810"/>
    </row>
    <row r="32811" spans="1:12" x14ac:dyDescent="0.25">
      <c r="A32811" s="3" t="str">
        <f t="shared" si="708"/>
        <v/>
      </c>
      <c r="L32811"/>
    </row>
    <row r="32812" spans="1:12" x14ac:dyDescent="0.25">
      <c r="A32812" s="3" t="str">
        <f t="shared" si="708"/>
        <v/>
      </c>
      <c r="L32812"/>
    </row>
    <row r="32813" spans="1:12" x14ac:dyDescent="0.25">
      <c r="A32813" s="3" t="str">
        <f t="shared" si="708"/>
        <v/>
      </c>
      <c r="L32813"/>
    </row>
    <row r="32814" spans="1:12" x14ac:dyDescent="0.25">
      <c r="A32814" s="3" t="str">
        <f t="shared" si="708"/>
        <v/>
      </c>
      <c r="L32814"/>
    </row>
    <row r="32815" spans="1:12" x14ac:dyDescent="0.25">
      <c r="A32815" s="3" t="str">
        <f t="shared" si="708"/>
        <v/>
      </c>
      <c r="L32815"/>
    </row>
    <row r="32816" spans="1:12" x14ac:dyDescent="0.25">
      <c r="A32816" s="3" t="str">
        <f t="shared" si="708"/>
        <v/>
      </c>
      <c r="L32816"/>
    </row>
    <row r="32817" spans="1:12" x14ac:dyDescent="0.25">
      <c r="A32817" s="3" t="str">
        <f t="shared" si="708"/>
        <v/>
      </c>
      <c r="L32817"/>
    </row>
    <row r="32818" spans="1:12" x14ac:dyDescent="0.25">
      <c r="A32818" s="3" t="str">
        <f t="shared" si="708"/>
        <v/>
      </c>
      <c r="L32818"/>
    </row>
    <row r="32819" spans="1:12" x14ac:dyDescent="0.25">
      <c r="A32819" s="3" t="str">
        <f t="shared" si="708"/>
        <v/>
      </c>
      <c r="L32819"/>
    </row>
    <row r="32820" spans="1:12" x14ac:dyDescent="0.25">
      <c r="A32820" s="3" t="str">
        <f t="shared" si="708"/>
        <v/>
      </c>
      <c r="L32820"/>
    </row>
    <row r="32821" spans="1:12" x14ac:dyDescent="0.25">
      <c r="A32821" s="3" t="str">
        <f t="shared" si="708"/>
        <v/>
      </c>
      <c r="L32821"/>
    </row>
    <row r="32822" spans="1:12" x14ac:dyDescent="0.25">
      <c r="A32822" s="3" t="str">
        <f t="shared" si="708"/>
        <v/>
      </c>
      <c r="L32822"/>
    </row>
    <row r="32823" spans="1:12" x14ac:dyDescent="0.25">
      <c r="A32823" s="3" t="str">
        <f t="shared" si="708"/>
        <v/>
      </c>
      <c r="L32823"/>
    </row>
    <row r="32824" spans="1:12" x14ac:dyDescent="0.25">
      <c r="A32824" s="3" t="str">
        <f t="shared" si="708"/>
        <v/>
      </c>
      <c r="L32824"/>
    </row>
    <row r="32825" spans="1:12" x14ac:dyDescent="0.25">
      <c r="A32825" s="3" t="str">
        <f t="shared" si="708"/>
        <v/>
      </c>
      <c r="L32825"/>
    </row>
    <row r="32826" spans="1:12" x14ac:dyDescent="0.25">
      <c r="A32826" s="3" t="str">
        <f t="shared" si="708"/>
        <v/>
      </c>
      <c r="L32826"/>
    </row>
    <row r="32827" spans="1:12" x14ac:dyDescent="0.25">
      <c r="A32827" s="3" t="str">
        <f t="shared" si="708"/>
        <v/>
      </c>
      <c r="L32827"/>
    </row>
    <row r="32828" spans="1:12" x14ac:dyDescent="0.25">
      <c r="A32828" s="3" t="str">
        <f t="shared" si="708"/>
        <v/>
      </c>
      <c r="L32828"/>
    </row>
    <row r="32829" spans="1:12" x14ac:dyDescent="0.25">
      <c r="A32829" s="3" t="str">
        <f t="shared" si="708"/>
        <v/>
      </c>
      <c r="L32829"/>
    </row>
    <row r="32830" spans="1:12" x14ac:dyDescent="0.25">
      <c r="A32830" s="3" t="str">
        <f t="shared" si="708"/>
        <v/>
      </c>
      <c r="L32830"/>
    </row>
    <row r="32831" spans="1:12" x14ac:dyDescent="0.25">
      <c r="A32831" s="3" t="str">
        <f t="shared" si="708"/>
        <v/>
      </c>
      <c r="L32831"/>
    </row>
    <row r="32832" spans="1:12" x14ac:dyDescent="0.25">
      <c r="A32832" s="3" t="str">
        <f t="shared" si="708"/>
        <v/>
      </c>
      <c r="L32832"/>
    </row>
    <row r="32833" spans="1:12" x14ac:dyDescent="0.25">
      <c r="A32833" s="3" t="str">
        <f t="shared" si="708"/>
        <v/>
      </c>
      <c r="L32833"/>
    </row>
    <row r="32834" spans="1:12" x14ac:dyDescent="0.25">
      <c r="A32834" s="3" t="str">
        <f t="shared" si="708"/>
        <v/>
      </c>
      <c r="L32834"/>
    </row>
    <row r="32835" spans="1:12" x14ac:dyDescent="0.25">
      <c r="A32835" s="3" t="str">
        <f t="shared" si="708"/>
        <v/>
      </c>
      <c r="L32835"/>
    </row>
    <row r="32836" spans="1:12" x14ac:dyDescent="0.25">
      <c r="A32836" s="3" t="str">
        <f t="shared" si="708"/>
        <v/>
      </c>
      <c r="L32836"/>
    </row>
    <row r="32837" spans="1:12" x14ac:dyDescent="0.25">
      <c r="A32837" s="3" t="str">
        <f t="shared" si="708"/>
        <v/>
      </c>
      <c r="L32837"/>
    </row>
    <row r="32838" spans="1:12" x14ac:dyDescent="0.25">
      <c r="A32838" s="3" t="str">
        <f t="shared" si="708"/>
        <v/>
      </c>
      <c r="L32838"/>
    </row>
    <row r="32839" spans="1:12" x14ac:dyDescent="0.25">
      <c r="A32839" s="3" t="str">
        <f t="shared" si="708"/>
        <v/>
      </c>
      <c r="L32839"/>
    </row>
    <row r="32840" spans="1:12" x14ac:dyDescent="0.25">
      <c r="A32840" s="3" t="str">
        <f t="shared" si="708"/>
        <v/>
      </c>
      <c r="L32840"/>
    </row>
    <row r="32841" spans="1:12" x14ac:dyDescent="0.25">
      <c r="A32841" s="3" t="str">
        <f t="shared" si="708"/>
        <v/>
      </c>
      <c r="L32841"/>
    </row>
    <row r="32842" spans="1:12" x14ac:dyDescent="0.25">
      <c r="A32842" s="3" t="str">
        <f t="shared" si="708"/>
        <v/>
      </c>
      <c r="L32842"/>
    </row>
    <row r="32843" spans="1:12" x14ac:dyDescent="0.25">
      <c r="A32843" s="3" t="str">
        <f t="shared" si="708"/>
        <v/>
      </c>
      <c r="L32843"/>
    </row>
    <row r="32844" spans="1:12" x14ac:dyDescent="0.25">
      <c r="A32844" s="3" t="str">
        <f t="shared" si="708"/>
        <v/>
      </c>
      <c r="L32844"/>
    </row>
    <row r="32845" spans="1:12" x14ac:dyDescent="0.25">
      <c r="A32845" s="3" t="str">
        <f t="shared" si="708"/>
        <v/>
      </c>
      <c r="L32845"/>
    </row>
    <row r="32846" spans="1:12" x14ac:dyDescent="0.25">
      <c r="A32846" s="3" t="str">
        <f t="shared" si="708"/>
        <v/>
      </c>
      <c r="L32846"/>
    </row>
    <row r="32847" spans="1:12" x14ac:dyDescent="0.25">
      <c r="A32847" s="3" t="str">
        <f t="shared" si="708"/>
        <v/>
      </c>
      <c r="L32847"/>
    </row>
    <row r="32848" spans="1:12" x14ac:dyDescent="0.25">
      <c r="A32848" s="3" t="str">
        <f t="shared" si="708"/>
        <v/>
      </c>
      <c r="L32848"/>
    </row>
    <row r="32849" spans="1:12" x14ac:dyDescent="0.25">
      <c r="A32849" s="3" t="str">
        <f t="shared" ref="A32849:A32912" si="709">IF(B32835="","",CONCATENATE(MONTH(B32835),YEAR(B32835)))</f>
        <v/>
      </c>
      <c r="L32849"/>
    </row>
    <row r="32850" spans="1:12" x14ac:dyDescent="0.25">
      <c r="A32850" s="3" t="str">
        <f t="shared" si="709"/>
        <v/>
      </c>
      <c r="L32850"/>
    </row>
    <row r="32851" spans="1:12" x14ac:dyDescent="0.25">
      <c r="A32851" s="3" t="str">
        <f t="shared" si="709"/>
        <v/>
      </c>
      <c r="L32851"/>
    </row>
    <row r="32852" spans="1:12" x14ac:dyDescent="0.25">
      <c r="A32852" s="3" t="str">
        <f t="shared" si="709"/>
        <v/>
      </c>
      <c r="L32852"/>
    </row>
    <row r="32853" spans="1:12" x14ac:dyDescent="0.25">
      <c r="A32853" s="3" t="str">
        <f t="shared" si="709"/>
        <v/>
      </c>
      <c r="L32853"/>
    </row>
    <row r="32854" spans="1:12" x14ac:dyDescent="0.25">
      <c r="A32854" s="3" t="str">
        <f t="shared" si="709"/>
        <v/>
      </c>
      <c r="L32854"/>
    </row>
    <row r="32855" spans="1:12" x14ac:dyDescent="0.25">
      <c r="A32855" s="3" t="str">
        <f t="shared" si="709"/>
        <v/>
      </c>
      <c r="L32855"/>
    </row>
    <row r="32856" spans="1:12" x14ac:dyDescent="0.25">
      <c r="A32856" s="3" t="str">
        <f t="shared" si="709"/>
        <v/>
      </c>
      <c r="L32856"/>
    </row>
    <row r="32857" spans="1:12" x14ac:dyDescent="0.25">
      <c r="A32857" s="3" t="str">
        <f t="shared" si="709"/>
        <v/>
      </c>
      <c r="L32857"/>
    </row>
    <row r="32858" spans="1:12" x14ac:dyDescent="0.25">
      <c r="A32858" s="3" t="str">
        <f t="shared" si="709"/>
        <v/>
      </c>
      <c r="L32858"/>
    </row>
    <row r="32859" spans="1:12" x14ac:dyDescent="0.25">
      <c r="A32859" s="3" t="str">
        <f t="shared" si="709"/>
        <v/>
      </c>
      <c r="L32859"/>
    </row>
    <row r="32860" spans="1:12" x14ac:dyDescent="0.25">
      <c r="A32860" s="3" t="str">
        <f t="shared" si="709"/>
        <v/>
      </c>
      <c r="L32860"/>
    </row>
    <row r="32861" spans="1:12" x14ac:dyDescent="0.25">
      <c r="A32861" s="3" t="str">
        <f t="shared" si="709"/>
        <v/>
      </c>
      <c r="L32861"/>
    </row>
    <row r="32862" spans="1:12" x14ac:dyDescent="0.25">
      <c r="A32862" s="3" t="str">
        <f t="shared" si="709"/>
        <v/>
      </c>
      <c r="L32862"/>
    </row>
    <row r="32863" spans="1:12" x14ac:dyDescent="0.25">
      <c r="A32863" s="3" t="str">
        <f t="shared" si="709"/>
        <v/>
      </c>
      <c r="L32863"/>
    </row>
    <row r="32864" spans="1:12" x14ac:dyDescent="0.25">
      <c r="A32864" s="3" t="str">
        <f t="shared" si="709"/>
        <v/>
      </c>
      <c r="L32864"/>
    </row>
    <row r="32865" spans="1:12" x14ac:dyDescent="0.25">
      <c r="A32865" s="3" t="str">
        <f t="shared" si="709"/>
        <v/>
      </c>
      <c r="L32865"/>
    </row>
    <row r="32866" spans="1:12" x14ac:dyDescent="0.25">
      <c r="A32866" s="3" t="str">
        <f t="shared" si="709"/>
        <v/>
      </c>
      <c r="L32866"/>
    </row>
    <row r="32867" spans="1:12" x14ac:dyDescent="0.25">
      <c r="A32867" s="3" t="str">
        <f t="shared" si="709"/>
        <v/>
      </c>
      <c r="L32867"/>
    </row>
    <row r="32868" spans="1:12" x14ac:dyDescent="0.25">
      <c r="A32868" s="3" t="str">
        <f t="shared" si="709"/>
        <v/>
      </c>
      <c r="L32868"/>
    </row>
    <row r="32869" spans="1:12" x14ac:dyDescent="0.25">
      <c r="A32869" s="3" t="str">
        <f t="shared" si="709"/>
        <v/>
      </c>
      <c r="L32869"/>
    </row>
    <row r="32870" spans="1:12" x14ac:dyDescent="0.25">
      <c r="A32870" s="3" t="str">
        <f t="shared" si="709"/>
        <v/>
      </c>
      <c r="L32870"/>
    </row>
    <row r="32871" spans="1:12" x14ac:dyDescent="0.25">
      <c r="A32871" s="3" t="str">
        <f t="shared" si="709"/>
        <v/>
      </c>
      <c r="L32871"/>
    </row>
    <row r="32872" spans="1:12" x14ac:dyDescent="0.25">
      <c r="A32872" s="3" t="str">
        <f t="shared" si="709"/>
        <v/>
      </c>
      <c r="L32872"/>
    </row>
    <row r="32873" spans="1:12" x14ac:dyDescent="0.25">
      <c r="A32873" s="3" t="str">
        <f t="shared" si="709"/>
        <v/>
      </c>
      <c r="L32873"/>
    </row>
    <row r="32874" spans="1:12" x14ac:dyDescent="0.25">
      <c r="A32874" s="3" t="str">
        <f t="shared" si="709"/>
        <v/>
      </c>
      <c r="L32874"/>
    </row>
    <row r="32875" spans="1:12" x14ac:dyDescent="0.25">
      <c r="A32875" s="3" t="str">
        <f t="shared" si="709"/>
        <v/>
      </c>
      <c r="L32875"/>
    </row>
    <row r="32876" spans="1:12" x14ac:dyDescent="0.25">
      <c r="A32876" s="3" t="str">
        <f t="shared" si="709"/>
        <v/>
      </c>
      <c r="L32876"/>
    </row>
    <row r="32877" spans="1:12" x14ac:dyDescent="0.25">
      <c r="A32877" s="3" t="str">
        <f t="shared" si="709"/>
        <v/>
      </c>
      <c r="L32877"/>
    </row>
    <row r="32878" spans="1:12" x14ac:dyDescent="0.25">
      <c r="A32878" s="3" t="str">
        <f t="shared" si="709"/>
        <v/>
      </c>
      <c r="L32878"/>
    </row>
    <row r="32879" spans="1:12" x14ac:dyDescent="0.25">
      <c r="A32879" s="3" t="str">
        <f t="shared" si="709"/>
        <v/>
      </c>
      <c r="L32879"/>
    </row>
    <row r="32880" spans="1:12" x14ac:dyDescent="0.25">
      <c r="A32880" s="3" t="str">
        <f t="shared" si="709"/>
        <v/>
      </c>
      <c r="L32880"/>
    </row>
    <row r="32881" spans="1:12" x14ac:dyDescent="0.25">
      <c r="A32881" s="3" t="str">
        <f t="shared" si="709"/>
        <v/>
      </c>
      <c r="L32881"/>
    </row>
    <row r="32882" spans="1:12" x14ac:dyDescent="0.25">
      <c r="A32882" s="3" t="str">
        <f t="shared" si="709"/>
        <v/>
      </c>
      <c r="L32882"/>
    </row>
    <row r="32883" spans="1:12" x14ac:dyDescent="0.25">
      <c r="A32883" s="3" t="str">
        <f t="shared" si="709"/>
        <v/>
      </c>
      <c r="L32883"/>
    </row>
    <row r="32884" spans="1:12" x14ac:dyDescent="0.25">
      <c r="A32884" s="3" t="str">
        <f t="shared" si="709"/>
        <v/>
      </c>
      <c r="L32884"/>
    </row>
    <row r="32885" spans="1:12" x14ac:dyDescent="0.25">
      <c r="A32885" s="3" t="str">
        <f t="shared" si="709"/>
        <v/>
      </c>
      <c r="L32885"/>
    </row>
    <row r="32886" spans="1:12" x14ac:dyDescent="0.25">
      <c r="A32886" s="3" t="str">
        <f t="shared" si="709"/>
        <v/>
      </c>
      <c r="L32886"/>
    </row>
    <row r="32887" spans="1:12" x14ac:dyDescent="0.25">
      <c r="A32887" s="3" t="str">
        <f t="shared" si="709"/>
        <v/>
      </c>
      <c r="L32887"/>
    </row>
    <row r="32888" spans="1:12" x14ac:dyDescent="0.25">
      <c r="A32888" s="3" t="str">
        <f t="shared" si="709"/>
        <v/>
      </c>
      <c r="L32888"/>
    </row>
    <row r="32889" spans="1:12" x14ac:dyDescent="0.25">
      <c r="A32889" s="3" t="str">
        <f t="shared" si="709"/>
        <v/>
      </c>
      <c r="L32889"/>
    </row>
    <row r="32890" spans="1:12" x14ac:dyDescent="0.25">
      <c r="A32890" s="3" t="str">
        <f t="shared" si="709"/>
        <v/>
      </c>
      <c r="L32890"/>
    </row>
    <row r="32891" spans="1:12" x14ac:dyDescent="0.25">
      <c r="A32891" s="3" t="str">
        <f t="shared" si="709"/>
        <v/>
      </c>
      <c r="L32891"/>
    </row>
    <row r="32892" spans="1:12" x14ac:dyDescent="0.25">
      <c r="A32892" s="3" t="str">
        <f t="shared" si="709"/>
        <v/>
      </c>
      <c r="L32892"/>
    </row>
    <row r="32893" spans="1:12" x14ac:dyDescent="0.25">
      <c r="A32893" s="3" t="str">
        <f t="shared" si="709"/>
        <v/>
      </c>
      <c r="L32893"/>
    </row>
    <row r="32894" spans="1:12" x14ac:dyDescent="0.25">
      <c r="A32894" s="3" t="str">
        <f t="shared" si="709"/>
        <v/>
      </c>
      <c r="L32894"/>
    </row>
    <row r="32895" spans="1:12" x14ac:dyDescent="0.25">
      <c r="A32895" s="3" t="str">
        <f t="shared" si="709"/>
        <v/>
      </c>
      <c r="L32895"/>
    </row>
    <row r="32896" spans="1:12" x14ac:dyDescent="0.25">
      <c r="A32896" s="3" t="str">
        <f t="shared" si="709"/>
        <v/>
      </c>
      <c r="L32896"/>
    </row>
    <row r="32897" spans="1:12" x14ac:dyDescent="0.25">
      <c r="A32897" s="3" t="str">
        <f t="shared" si="709"/>
        <v/>
      </c>
      <c r="L32897"/>
    </row>
    <row r="32898" spans="1:12" x14ac:dyDescent="0.25">
      <c r="A32898" s="3" t="str">
        <f t="shared" si="709"/>
        <v/>
      </c>
      <c r="L32898"/>
    </row>
    <row r="32899" spans="1:12" x14ac:dyDescent="0.25">
      <c r="A32899" s="3" t="str">
        <f t="shared" si="709"/>
        <v/>
      </c>
      <c r="L32899"/>
    </row>
    <row r="32900" spans="1:12" x14ac:dyDescent="0.25">
      <c r="A32900" s="3" t="str">
        <f t="shared" si="709"/>
        <v/>
      </c>
      <c r="L32900"/>
    </row>
    <row r="32901" spans="1:12" x14ac:dyDescent="0.25">
      <c r="A32901" s="3" t="str">
        <f t="shared" si="709"/>
        <v/>
      </c>
      <c r="L32901"/>
    </row>
    <row r="32902" spans="1:12" x14ac:dyDescent="0.25">
      <c r="A32902" s="3" t="str">
        <f t="shared" si="709"/>
        <v/>
      </c>
      <c r="L32902"/>
    </row>
    <row r="32903" spans="1:12" x14ac:dyDescent="0.25">
      <c r="A32903" s="3" t="str">
        <f t="shared" si="709"/>
        <v/>
      </c>
      <c r="L32903"/>
    </row>
    <row r="32904" spans="1:12" x14ac:dyDescent="0.25">
      <c r="A32904" s="3" t="str">
        <f t="shared" si="709"/>
        <v/>
      </c>
      <c r="L32904"/>
    </row>
    <row r="32905" spans="1:12" x14ac:dyDescent="0.25">
      <c r="A32905" s="3" t="str">
        <f t="shared" si="709"/>
        <v/>
      </c>
      <c r="L32905"/>
    </row>
    <row r="32906" spans="1:12" x14ac:dyDescent="0.25">
      <c r="A32906" s="3" t="str">
        <f t="shared" si="709"/>
        <v/>
      </c>
      <c r="L32906"/>
    </row>
    <row r="32907" spans="1:12" x14ac:dyDescent="0.25">
      <c r="A32907" s="3" t="str">
        <f t="shared" si="709"/>
        <v/>
      </c>
      <c r="L32907"/>
    </row>
    <row r="32908" spans="1:12" x14ac:dyDescent="0.25">
      <c r="A32908" s="3" t="str">
        <f t="shared" si="709"/>
        <v/>
      </c>
      <c r="L32908"/>
    </row>
    <row r="32909" spans="1:12" x14ac:dyDescent="0.25">
      <c r="A32909" s="3" t="str">
        <f t="shared" si="709"/>
        <v/>
      </c>
      <c r="L32909"/>
    </row>
    <row r="32910" spans="1:12" x14ac:dyDescent="0.25">
      <c r="A32910" s="3" t="str">
        <f t="shared" si="709"/>
        <v/>
      </c>
      <c r="L32910"/>
    </row>
    <row r="32911" spans="1:12" x14ac:dyDescent="0.25">
      <c r="A32911" s="3" t="str">
        <f t="shared" si="709"/>
        <v/>
      </c>
      <c r="L32911"/>
    </row>
    <row r="32912" spans="1:12" x14ac:dyDescent="0.25">
      <c r="A32912" s="3" t="str">
        <f t="shared" si="709"/>
        <v/>
      </c>
      <c r="L32912"/>
    </row>
    <row r="32913" spans="1:12" x14ac:dyDescent="0.25">
      <c r="A32913" s="3" t="str">
        <f t="shared" ref="A32913:A32976" si="710">IF(B32899="","",CONCATENATE(MONTH(B32899),YEAR(B32899)))</f>
        <v/>
      </c>
      <c r="L32913"/>
    </row>
    <row r="32914" spans="1:12" x14ac:dyDescent="0.25">
      <c r="A32914" s="3" t="str">
        <f t="shared" si="710"/>
        <v/>
      </c>
      <c r="L32914"/>
    </row>
    <row r="32915" spans="1:12" x14ac:dyDescent="0.25">
      <c r="A32915" s="3" t="str">
        <f t="shared" si="710"/>
        <v/>
      </c>
      <c r="L32915"/>
    </row>
    <row r="32916" spans="1:12" x14ac:dyDescent="0.25">
      <c r="A32916" s="3" t="str">
        <f t="shared" si="710"/>
        <v/>
      </c>
      <c r="L32916"/>
    </row>
    <row r="32917" spans="1:12" x14ac:dyDescent="0.25">
      <c r="A32917" s="3" t="str">
        <f t="shared" si="710"/>
        <v/>
      </c>
      <c r="L32917"/>
    </row>
    <row r="32918" spans="1:12" x14ac:dyDescent="0.25">
      <c r="A32918" s="3" t="str">
        <f t="shared" si="710"/>
        <v/>
      </c>
      <c r="L32918"/>
    </row>
    <row r="32919" spans="1:12" x14ac:dyDescent="0.25">
      <c r="A32919" s="3" t="str">
        <f t="shared" si="710"/>
        <v/>
      </c>
      <c r="L32919"/>
    </row>
    <row r="32920" spans="1:12" x14ac:dyDescent="0.25">
      <c r="A32920" s="3" t="str">
        <f t="shared" si="710"/>
        <v/>
      </c>
      <c r="L32920"/>
    </row>
    <row r="32921" spans="1:12" x14ac:dyDescent="0.25">
      <c r="A32921" s="3" t="str">
        <f t="shared" si="710"/>
        <v/>
      </c>
      <c r="L32921"/>
    </row>
    <row r="32922" spans="1:12" x14ac:dyDescent="0.25">
      <c r="A32922" s="3" t="str">
        <f t="shared" si="710"/>
        <v/>
      </c>
      <c r="L32922"/>
    </row>
    <row r="32923" spans="1:12" x14ac:dyDescent="0.25">
      <c r="A32923" s="3" t="str">
        <f t="shared" si="710"/>
        <v/>
      </c>
      <c r="L32923"/>
    </row>
    <row r="32924" spans="1:12" x14ac:dyDescent="0.25">
      <c r="A32924" s="3" t="str">
        <f t="shared" si="710"/>
        <v/>
      </c>
      <c r="L32924"/>
    </row>
    <row r="32925" spans="1:12" x14ac:dyDescent="0.25">
      <c r="A32925" s="3" t="str">
        <f t="shared" si="710"/>
        <v/>
      </c>
      <c r="L32925"/>
    </row>
    <row r="32926" spans="1:12" x14ac:dyDescent="0.25">
      <c r="A32926" s="3" t="str">
        <f t="shared" si="710"/>
        <v/>
      </c>
      <c r="L32926"/>
    </row>
    <row r="32927" spans="1:12" x14ac:dyDescent="0.25">
      <c r="A32927" s="3" t="str">
        <f t="shared" si="710"/>
        <v/>
      </c>
      <c r="L32927"/>
    </row>
    <row r="32928" spans="1:12" x14ac:dyDescent="0.25">
      <c r="A32928" s="3" t="str">
        <f t="shared" si="710"/>
        <v/>
      </c>
      <c r="L32928"/>
    </row>
    <row r="32929" spans="1:12" x14ac:dyDescent="0.25">
      <c r="A32929" s="3" t="str">
        <f t="shared" si="710"/>
        <v/>
      </c>
      <c r="L32929"/>
    </row>
    <row r="32930" spans="1:12" x14ac:dyDescent="0.25">
      <c r="A32930" s="3" t="str">
        <f t="shared" si="710"/>
        <v/>
      </c>
      <c r="L32930"/>
    </row>
    <row r="32931" spans="1:12" x14ac:dyDescent="0.25">
      <c r="A32931" s="3" t="str">
        <f t="shared" si="710"/>
        <v/>
      </c>
      <c r="L32931"/>
    </row>
    <row r="32932" spans="1:12" x14ac:dyDescent="0.25">
      <c r="A32932" s="3" t="str">
        <f t="shared" si="710"/>
        <v/>
      </c>
      <c r="L32932"/>
    </row>
    <row r="32933" spans="1:12" x14ac:dyDescent="0.25">
      <c r="A32933" s="3" t="str">
        <f t="shared" si="710"/>
        <v/>
      </c>
      <c r="L32933"/>
    </row>
    <row r="32934" spans="1:12" x14ac:dyDescent="0.25">
      <c r="A32934" s="3" t="str">
        <f t="shared" si="710"/>
        <v/>
      </c>
      <c r="L32934"/>
    </row>
    <row r="32935" spans="1:12" x14ac:dyDescent="0.25">
      <c r="A32935" s="3" t="str">
        <f t="shared" si="710"/>
        <v/>
      </c>
      <c r="L32935"/>
    </row>
    <row r="32936" spans="1:12" x14ac:dyDescent="0.25">
      <c r="A32936" s="3" t="str">
        <f t="shared" si="710"/>
        <v/>
      </c>
      <c r="L32936"/>
    </row>
    <row r="32937" spans="1:12" x14ac:dyDescent="0.25">
      <c r="A32937" s="3" t="str">
        <f t="shared" si="710"/>
        <v/>
      </c>
      <c r="L32937"/>
    </row>
    <row r="32938" spans="1:12" x14ac:dyDescent="0.25">
      <c r="A32938" s="3" t="str">
        <f t="shared" si="710"/>
        <v/>
      </c>
      <c r="L32938"/>
    </row>
    <row r="32939" spans="1:12" x14ac:dyDescent="0.25">
      <c r="A32939" s="3" t="str">
        <f t="shared" si="710"/>
        <v/>
      </c>
      <c r="L32939"/>
    </row>
    <row r="32940" spans="1:12" x14ac:dyDescent="0.25">
      <c r="A32940" s="3" t="str">
        <f t="shared" si="710"/>
        <v/>
      </c>
      <c r="L32940"/>
    </row>
    <row r="32941" spans="1:12" x14ac:dyDescent="0.25">
      <c r="A32941" s="3" t="str">
        <f t="shared" si="710"/>
        <v/>
      </c>
      <c r="L32941"/>
    </row>
    <row r="32942" spans="1:12" x14ac:dyDescent="0.25">
      <c r="A32942" s="3" t="str">
        <f t="shared" si="710"/>
        <v/>
      </c>
      <c r="L32942"/>
    </row>
    <row r="32943" spans="1:12" x14ac:dyDescent="0.25">
      <c r="A32943" s="3" t="str">
        <f t="shared" si="710"/>
        <v/>
      </c>
      <c r="L32943"/>
    </row>
    <row r="32944" spans="1:12" x14ac:dyDescent="0.25">
      <c r="A32944" s="3" t="str">
        <f t="shared" si="710"/>
        <v/>
      </c>
      <c r="L32944"/>
    </row>
    <row r="32945" spans="1:12" x14ac:dyDescent="0.25">
      <c r="A32945" s="3" t="str">
        <f t="shared" si="710"/>
        <v/>
      </c>
      <c r="L32945"/>
    </row>
    <row r="32946" spans="1:12" x14ac:dyDescent="0.25">
      <c r="A32946" s="3" t="str">
        <f t="shared" si="710"/>
        <v/>
      </c>
      <c r="L32946"/>
    </row>
    <row r="32947" spans="1:12" x14ac:dyDescent="0.25">
      <c r="A32947" s="3" t="str">
        <f t="shared" si="710"/>
        <v/>
      </c>
      <c r="L32947"/>
    </row>
    <row r="32948" spans="1:12" x14ac:dyDescent="0.25">
      <c r="A32948" s="3" t="str">
        <f t="shared" si="710"/>
        <v/>
      </c>
      <c r="L32948"/>
    </row>
    <row r="32949" spans="1:12" x14ac:dyDescent="0.25">
      <c r="A32949" s="3" t="str">
        <f t="shared" si="710"/>
        <v/>
      </c>
      <c r="L32949"/>
    </row>
    <row r="32950" spans="1:12" x14ac:dyDescent="0.25">
      <c r="A32950" s="3" t="str">
        <f t="shared" si="710"/>
        <v/>
      </c>
      <c r="L32950"/>
    </row>
    <row r="32951" spans="1:12" x14ac:dyDescent="0.25">
      <c r="A32951" s="3" t="str">
        <f t="shared" si="710"/>
        <v/>
      </c>
      <c r="L32951"/>
    </row>
    <row r="32952" spans="1:12" x14ac:dyDescent="0.25">
      <c r="A32952" s="3" t="str">
        <f t="shared" si="710"/>
        <v/>
      </c>
      <c r="L32952"/>
    </row>
    <row r="32953" spans="1:12" x14ac:dyDescent="0.25">
      <c r="A32953" s="3" t="str">
        <f t="shared" si="710"/>
        <v/>
      </c>
      <c r="L32953"/>
    </row>
    <row r="32954" spans="1:12" x14ac:dyDescent="0.25">
      <c r="A32954" s="3" t="str">
        <f t="shared" si="710"/>
        <v/>
      </c>
      <c r="L32954"/>
    </row>
    <row r="32955" spans="1:12" x14ac:dyDescent="0.25">
      <c r="A32955" s="3" t="str">
        <f t="shared" si="710"/>
        <v/>
      </c>
      <c r="L32955"/>
    </row>
    <row r="32956" spans="1:12" x14ac:dyDescent="0.25">
      <c r="A32956" s="3" t="str">
        <f t="shared" si="710"/>
        <v/>
      </c>
      <c r="L32956"/>
    </row>
    <row r="32957" spans="1:12" x14ac:dyDescent="0.25">
      <c r="A32957" s="3" t="str">
        <f t="shared" si="710"/>
        <v/>
      </c>
      <c r="L32957"/>
    </row>
    <row r="32958" spans="1:12" x14ac:dyDescent="0.25">
      <c r="A32958" s="3" t="str">
        <f t="shared" si="710"/>
        <v/>
      </c>
      <c r="L32958"/>
    </row>
    <row r="32959" spans="1:12" x14ac:dyDescent="0.25">
      <c r="A32959" s="3" t="str">
        <f t="shared" si="710"/>
        <v/>
      </c>
      <c r="L32959"/>
    </row>
    <row r="32960" spans="1:12" x14ac:dyDescent="0.25">
      <c r="A32960" s="3" t="str">
        <f t="shared" si="710"/>
        <v/>
      </c>
      <c r="L32960"/>
    </row>
    <row r="32961" spans="1:12" x14ac:dyDescent="0.25">
      <c r="A32961" s="3" t="str">
        <f t="shared" si="710"/>
        <v/>
      </c>
      <c r="L32961"/>
    </row>
    <row r="32962" spans="1:12" x14ac:dyDescent="0.25">
      <c r="A32962" s="3" t="str">
        <f t="shared" si="710"/>
        <v/>
      </c>
      <c r="L32962"/>
    </row>
    <row r="32963" spans="1:12" x14ac:dyDescent="0.25">
      <c r="A32963" s="3" t="str">
        <f t="shared" si="710"/>
        <v/>
      </c>
      <c r="L32963"/>
    </row>
    <row r="32964" spans="1:12" x14ac:dyDescent="0.25">
      <c r="A32964" s="3" t="str">
        <f t="shared" si="710"/>
        <v/>
      </c>
      <c r="L32964"/>
    </row>
    <row r="32965" spans="1:12" x14ac:dyDescent="0.25">
      <c r="A32965" s="3" t="str">
        <f t="shared" si="710"/>
        <v/>
      </c>
      <c r="L32965"/>
    </row>
    <row r="32966" spans="1:12" x14ac:dyDescent="0.25">
      <c r="A32966" s="3" t="str">
        <f t="shared" si="710"/>
        <v/>
      </c>
      <c r="L32966"/>
    </row>
    <row r="32967" spans="1:12" x14ac:dyDescent="0.25">
      <c r="A32967" s="3" t="str">
        <f t="shared" si="710"/>
        <v/>
      </c>
      <c r="L32967"/>
    </row>
    <row r="32968" spans="1:12" x14ac:dyDescent="0.25">
      <c r="A32968" s="3" t="str">
        <f t="shared" si="710"/>
        <v/>
      </c>
      <c r="L32968"/>
    </row>
    <row r="32969" spans="1:12" x14ac:dyDescent="0.25">
      <c r="A32969" s="3" t="str">
        <f t="shared" si="710"/>
        <v/>
      </c>
      <c r="L32969"/>
    </row>
    <row r="32970" spans="1:12" x14ac:dyDescent="0.25">
      <c r="A32970" s="3" t="str">
        <f t="shared" si="710"/>
        <v/>
      </c>
      <c r="L32970"/>
    </row>
    <row r="32971" spans="1:12" x14ac:dyDescent="0.25">
      <c r="A32971" s="3" t="str">
        <f t="shared" si="710"/>
        <v/>
      </c>
      <c r="L32971"/>
    </row>
    <row r="32972" spans="1:12" x14ac:dyDescent="0.25">
      <c r="A32972" s="3" t="str">
        <f t="shared" si="710"/>
        <v/>
      </c>
      <c r="L32972"/>
    </row>
    <row r="32973" spans="1:12" x14ac:dyDescent="0.25">
      <c r="A32973" s="3" t="str">
        <f t="shared" si="710"/>
        <v/>
      </c>
      <c r="L32973"/>
    </row>
    <row r="32974" spans="1:12" x14ac:dyDescent="0.25">
      <c r="A32974" s="3" t="str">
        <f t="shared" si="710"/>
        <v/>
      </c>
      <c r="L32974"/>
    </row>
    <row r="32975" spans="1:12" x14ac:dyDescent="0.25">
      <c r="A32975" s="3" t="str">
        <f t="shared" si="710"/>
        <v/>
      </c>
      <c r="L32975"/>
    </row>
    <row r="32976" spans="1:12" x14ac:dyDescent="0.25">
      <c r="A32976" s="3" t="str">
        <f t="shared" si="710"/>
        <v/>
      </c>
      <c r="L32976"/>
    </row>
    <row r="32977" spans="1:12" x14ac:dyDescent="0.25">
      <c r="A32977" s="3" t="str">
        <f t="shared" ref="A32977:A33040" si="711">IF(B32963="","",CONCATENATE(MONTH(B32963),YEAR(B32963)))</f>
        <v/>
      </c>
      <c r="L32977"/>
    </row>
    <row r="32978" spans="1:12" x14ac:dyDescent="0.25">
      <c r="A32978" s="3" t="str">
        <f t="shared" si="711"/>
        <v/>
      </c>
      <c r="L32978"/>
    </row>
    <row r="32979" spans="1:12" x14ac:dyDescent="0.25">
      <c r="A32979" s="3" t="str">
        <f t="shared" si="711"/>
        <v/>
      </c>
      <c r="L32979"/>
    </row>
    <row r="32980" spans="1:12" x14ac:dyDescent="0.25">
      <c r="A32980" s="3" t="str">
        <f t="shared" si="711"/>
        <v/>
      </c>
      <c r="L32980"/>
    </row>
    <row r="32981" spans="1:12" x14ac:dyDescent="0.25">
      <c r="A32981" s="3" t="str">
        <f t="shared" si="711"/>
        <v/>
      </c>
      <c r="L32981"/>
    </row>
    <row r="32982" spans="1:12" x14ac:dyDescent="0.25">
      <c r="A32982" s="3" t="str">
        <f t="shared" si="711"/>
        <v/>
      </c>
      <c r="L32982"/>
    </row>
    <row r="32983" spans="1:12" x14ac:dyDescent="0.25">
      <c r="A32983" s="3" t="str">
        <f t="shared" si="711"/>
        <v/>
      </c>
      <c r="L32983"/>
    </row>
    <row r="32984" spans="1:12" x14ac:dyDescent="0.25">
      <c r="A32984" s="3" t="str">
        <f t="shared" si="711"/>
        <v/>
      </c>
      <c r="L32984"/>
    </row>
    <row r="32985" spans="1:12" x14ac:dyDescent="0.25">
      <c r="A32985" s="3" t="str">
        <f t="shared" si="711"/>
        <v/>
      </c>
      <c r="L32985"/>
    </row>
    <row r="32986" spans="1:12" x14ac:dyDescent="0.25">
      <c r="A32986" s="3" t="str">
        <f t="shared" si="711"/>
        <v/>
      </c>
      <c r="L32986"/>
    </row>
    <row r="32987" spans="1:12" x14ac:dyDescent="0.25">
      <c r="A32987" s="3" t="str">
        <f t="shared" si="711"/>
        <v/>
      </c>
      <c r="L32987"/>
    </row>
    <row r="32988" spans="1:12" x14ac:dyDescent="0.25">
      <c r="A32988" s="3" t="str">
        <f t="shared" si="711"/>
        <v/>
      </c>
      <c r="L32988"/>
    </row>
    <row r="32989" spans="1:12" x14ac:dyDescent="0.25">
      <c r="A32989" s="3" t="str">
        <f t="shared" si="711"/>
        <v/>
      </c>
      <c r="L32989"/>
    </row>
    <row r="32990" spans="1:12" x14ac:dyDescent="0.25">
      <c r="A32990" s="3" t="str">
        <f t="shared" si="711"/>
        <v/>
      </c>
      <c r="L32990"/>
    </row>
    <row r="32991" spans="1:12" x14ac:dyDescent="0.25">
      <c r="A32991" s="3" t="str">
        <f t="shared" si="711"/>
        <v/>
      </c>
      <c r="L32991"/>
    </row>
    <row r="32992" spans="1:12" x14ac:dyDescent="0.25">
      <c r="A32992" s="3" t="str">
        <f t="shared" si="711"/>
        <v/>
      </c>
      <c r="L32992"/>
    </row>
    <row r="32993" spans="1:12" x14ac:dyDescent="0.25">
      <c r="A32993" s="3" t="str">
        <f t="shared" si="711"/>
        <v/>
      </c>
      <c r="L32993"/>
    </row>
    <row r="32994" spans="1:12" x14ac:dyDescent="0.25">
      <c r="A32994" s="3" t="str">
        <f t="shared" si="711"/>
        <v/>
      </c>
      <c r="L32994"/>
    </row>
    <row r="32995" spans="1:12" x14ac:dyDescent="0.25">
      <c r="A32995" s="3" t="str">
        <f t="shared" si="711"/>
        <v/>
      </c>
      <c r="L32995"/>
    </row>
    <row r="32996" spans="1:12" x14ac:dyDescent="0.25">
      <c r="A32996" s="3" t="str">
        <f t="shared" si="711"/>
        <v/>
      </c>
      <c r="L32996"/>
    </row>
    <row r="32997" spans="1:12" x14ac:dyDescent="0.25">
      <c r="A32997" s="3" t="str">
        <f t="shared" si="711"/>
        <v/>
      </c>
      <c r="L32997"/>
    </row>
    <row r="32998" spans="1:12" x14ac:dyDescent="0.25">
      <c r="A32998" s="3" t="str">
        <f t="shared" si="711"/>
        <v/>
      </c>
      <c r="L32998"/>
    </row>
    <row r="32999" spans="1:12" x14ac:dyDescent="0.25">
      <c r="A32999" s="3" t="str">
        <f t="shared" si="711"/>
        <v/>
      </c>
      <c r="L32999"/>
    </row>
    <row r="33000" spans="1:12" x14ac:dyDescent="0.25">
      <c r="A33000" s="3" t="str">
        <f t="shared" si="711"/>
        <v/>
      </c>
      <c r="L33000"/>
    </row>
    <row r="33001" spans="1:12" x14ac:dyDescent="0.25">
      <c r="A33001" s="3" t="str">
        <f t="shared" si="711"/>
        <v/>
      </c>
      <c r="L33001"/>
    </row>
    <row r="33002" spans="1:12" x14ac:dyDescent="0.25">
      <c r="A33002" s="3" t="str">
        <f t="shared" si="711"/>
        <v/>
      </c>
      <c r="L33002"/>
    </row>
    <row r="33003" spans="1:12" x14ac:dyDescent="0.25">
      <c r="A33003" s="3" t="str">
        <f t="shared" si="711"/>
        <v/>
      </c>
      <c r="L33003"/>
    </row>
    <row r="33004" spans="1:12" x14ac:dyDescent="0.25">
      <c r="A33004" s="3" t="str">
        <f t="shared" si="711"/>
        <v/>
      </c>
      <c r="L33004"/>
    </row>
    <row r="33005" spans="1:12" x14ac:dyDescent="0.25">
      <c r="A33005" s="3" t="str">
        <f t="shared" si="711"/>
        <v/>
      </c>
      <c r="L33005"/>
    </row>
    <row r="33006" spans="1:12" x14ac:dyDescent="0.25">
      <c r="A33006" s="3" t="str">
        <f t="shared" si="711"/>
        <v/>
      </c>
      <c r="L33006"/>
    </row>
    <row r="33007" spans="1:12" x14ac:dyDescent="0.25">
      <c r="A33007" s="3" t="str">
        <f t="shared" si="711"/>
        <v/>
      </c>
      <c r="L33007"/>
    </row>
    <row r="33008" spans="1:12" x14ac:dyDescent="0.25">
      <c r="A33008" s="3" t="str">
        <f t="shared" si="711"/>
        <v/>
      </c>
      <c r="L33008"/>
    </row>
    <row r="33009" spans="1:12" x14ac:dyDescent="0.25">
      <c r="A33009" s="3" t="str">
        <f t="shared" si="711"/>
        <v/>
      </c>
      <c r="L33009"/>
    </row>
    <row r="33010" spans="1:12" x14ac:dyDescent="0.25">
      <c r="A33010" s="3" t="str">
        <f t="shared" si="711"/>
        <v/>
      </c>
      <c r="L33010"/>
    </row>
    <row r="33011" spans="1:12" x14ac:dyDescent="0.25">
      <c r="A33011" s="3" t="str">
        <f t="shared" si="711"/>
        <v/>
      </c>
      <c r="L33011"/>
    </row>
    <row r="33012" spans="1:12" x14ac:dyDescent="0.25">
      <c r="A33012" s="3" t="str">
        <f t="shared" si="711"/>
        <v/>
      </c>
      <c r="L33012"/>
    </row>
    <row r="33013" spans="1:12" x14ac:dyDescent="0.25">
      <c r="A33013" s="3" t="str">
        <f t="shared" si="711"/>
        <v/>
      </c>
      <c r="L33013"/>
    </row>
    <row r="33014" spans="1:12" x14ac:dyDescent="0.25">
      <c r="A33014" s="3" t="str">
        <f t="shared" si="711"/>
        <v/>
      </c>
      <c r="L33014"/>
    </row>
    <row r="33015" spans="1:12" x14ac:dyDescent="0.25">
      <c r="A33015" s="3" t="str">
        <f t="shared" si="711"/>
        <v/>
      </c>
      <c r="L33015"/>
    </row>
    <row r="33016" spans="1:12" x14ac:dyDescent="0.25">
      <c r="A33016" s="3" t="str">
        <f t="shared" si="711"/>
        <v/>
      </c>
      <c r="L33016"/>
    </row>
    <row r="33017" spans="1:12" x14ac:dyDescent="0.25">
      <c r="A33017" s="3" t="str">
        <f t="shared" si="711"/>
        <v/>
      </c>
      <c r="L33017"/>
    </row>
    <row r="33018" spans="1:12" x14ac:dyDescent="0.25">
      <c r="A33018" s="3" t="str">
        <f t="shared" si="711"/>
        <v/>
      </c>
      <c r="L33018"/>
    </row>
    <row r="33019" spans="1:12" x14ac:dyDescent="0.25">
      <c r="A33019" s="3" t="str">
        <f t="shared" si="711"/>
        <v/>
      </c>
      <c r="L33019"/>
    </row>
    <row r="33020" spans="1:12" x14ac:dyDescent="0.25">
      <c r="A33020" s="3" t="str">
        <f t="shared" si="711"/>
        <v/>
      </c>
      <c r="L33020"/>
    </row>
    <row r="33021" spans="1:12" x14ac:dyDescent="0.25">
      <c r="A33021" s="3" t="str">
        <f t="shared" si="711"/>
        <v/>
      </c>
      <c r="L33021"/>
    </row>
    <row r="33022" spans="1:12" x14ac:dyDescent="0.25">
      <c r="A33022" s="3" t="str">
        <f t="shared" si="711"/>
        <v/>
      </c>
      <c r="L33022"/>
    </row>
    <row r="33023" spans="1:12" x14ac:dyDescent="0.25">
      <c r="A33023" s="3" t="str">
        <f t="shared" si="711"/>
        <v/>
      </c>
      <c r="L33023"/>
    </row>
    <row r="33024" spans="1:12" x14ac:dyDescent="0.25">
      <c r="A33024" s="3" t="str">
        <f t="shared" si="711"/>
        <v/>
      </c>
      <c r="L33024"/>
    </row>
    <row r="33025" spans="1:12" x14ac:dyDescent="0.25">
      <c r="A33025" s="3" t="str">
        <f t="shared" si="711"/>
        <v/>
      </c>
      <c r="L33025"/>
    </row>
    <row r="33026" spans="1:12" x14ac:dyDescent="0.25">
      <c r="A33026" s="3" t="str">
        <f t="shared" si="711"/>
        <v/>
      </c>
      <c r="L33026"/>
    </row>
    <row r="33027" spans="1:12" x14ac:dyDescent="0.25">
      <c r="A33027" s="3" t="str">
        <f t="shared" si="711"/>
        <v/>
      </c>
      <c r="L33027"/>
    </row>
    <row r="33028" spans="1:12" x14ac:dyDescent="0.25">
      <c r="A33028" s="3" t="str">
        <f t="shared" si="711"/>
        <v/>
      </c>
      <c r="L33028"/>
    </row>
    <row r="33029" spans="1:12" x14ac:dyDescent="0.25">
      <c r="A33029" s="3" t="str">
        <f t="shared" si="711"/>
        <v/>
      </c>
      <c r="L33029"/>
    </row>
    <row r="33030" spans="1:12" x14ac:dyDescent="0.25">
      <c r="A33030" s="3" t="str">
        <f t="shared" si="711"/>
        <v/>
      </c>
      <c r="L33030"/>
    </row>
    <row r="33031" spans="1:12" x14ac:dyDescent="0.25">
      <c r="A33031" s="3" t="str">
        <f t="shared" si="711"/>
        <v/>
      </c>
      <c r="L33031"/>
    </row>
    <row r="33032" spans="1:12" x14ac:dyDescent="0.25">
      <c r="A33032" s="3" t="str">
        <f t="shared" si="711"/>
        <v/>
      </c>
      <c r="L33032"/>
    </row>
    <row r="33033" spans="1:12" x14ac:dyDescent="0.25">
      <c r="A33033" s="3" t="str">
        <f t="shared" si="711"/>
        <v/>
      </c>
      <c r="L33033"/>
    </row>
    <row r="33034" spans="1:12" x14ac:dyDescent="0.25">
      <c r="A33034" s="3" t="str">
        <f t="shared" si="711"/>
        <v/>
      </c>
      <c r="L33034"/>
    </row>
    <row r="33035" spans="1:12" x14ac:dyDescent="0.25">
      <c r="A33035" s="3" t="str">
        <f t="shared" si="711"/>
        <v/>
      </c>
      <c r="L33035"/>
    </row>
    <row r="33036" spans="1:12" x14ac:dyDescent="0.25">
      <c r="A33036" s="3" t="str">
        <f t="shared" si="711"/>
        <v/>
      </c>
      <c r="L33036"/>
    </row>
    <row r="33037" spans="1:12" x14ac:dyDescent="0.25">
      <c r="A33037" s="3" t="str">
        <f t="shared" si="711"/>
        <v/>
      </c>
      <c r="L33037"/>
    </row>
    <row r="33038" spans="1:12" x14ac:dyDescent="0.25">
      <c r="A33038" s="3" t="str">
        <f t="shared" si="711"/>
        <v/>
      </c>
      <c r="L33038"/>
    </row>
    <row r="33039" spans="1:12" x14ac:dyDescent="0.25">
      <c r="A33039" s="3" t="str">
        <f t="shared" si="711"/>
        <v/>
      </c>
      <c r="L33039"/>
    </row>
    <row r="33040" spans="1:12" x14ac:dyDescent="0.25">
      <c r="A33040" s="3" t="str">
        <f t="shared" si="711"/>
        <v/>
      </c>
      <c r="L33040"/>
    </row>
    <row r="33041" spans="1:12" x14ac:dyDescent="0.25">
      <c r="A33041" s="3" t="str">
        <f t="shared" ref="A33041:A33104" si="712">IF(B33027="","",CONCATENATE(MONTH(B33027),YEAR(B33027)))</f>
        <v/>
      </c>
      <c r="L33041"/>
    </row>
    <row r="33042" spans="1:12" x14ac:dyDescent="0.25">
      <c r="A33042" s="3" t="str">
        <f t="shared" si="712"/>
        <v/>
      </c>
      <c r="L33042"/>
    </row>
    <row r="33043" spans="1:12" x14ac:dyDescent="0.25">
      <c r="A33043" s="3" t="str">
        <f t="shared" si="712"/>
        <v/>
      </c>
      <c r="L33043"/>
    </row>
    <row r="33044" spans="1:12" x14ac:dyDescent="0.25">
      <c r="A33044" s="3" t="str">
        <f t="shared" si="712"/>
        <v/>
      </c>
      <c r="L33044"/>
    </row>
    <row r="33045" spans="1:12" x14ac:dyDescent="0.25">
      <c r="A33045" s="3" t="str">
        <f t="shared" si="712"/>
        <v/>
      </c>
      <c r="L33045"/>
    </row>
    <row r="33046" spans="1:12" x14ac:dyDescent="0.25">
      <c r="A33046" s="3" t="str">
        <f t="shared" si="712"/>
        <v/>
      </c>
      <c r="L33046"/>
    </row>
    <row r="33047" spans="1:12" x14ac:dyDescent="0.25">
      <c r="A33047" s="3" t="str">
        <f t="shared" si="712"/>
        <v/>
      </c>
      <c r="L33047"/>
    </row>
    <row r="33048" spans="1:12" x14ac:dyDescent="0.25">
      <c r="A33048" s="3" t="str">
        <f t="shared" si="712"/>
        <v/>
      </c>
      <c r="L33048"/>
    </row>
    <row r="33049" spans="1:12" x14ac:dyDescent="0.25">
      <c r="A33049" s="3" t="str">
        <f t="shared" si="712"/>
        <v/>
      </c>
      <c r="L33049"/>
    </row>
    <row r="33050" spans="1:12" x14ac:dyDescent="0.25">
      <c r="A33050" s="3" t="str">
        <f t="shared" si="712"/>
        <v/>
      </c>
      <c r="L33050"/>
    </row>
    <row r="33051" spans="1:12" x14ac:dyDescent="0.25">
      <c r="A33051" s="3" t="str">
        <f t="shared" si="712"/>
        <v/>
      </c>
      <c r="L33051"/>
    </row>
    <row r="33052" spans="1:12" x14ac:dyDescent="0.25">
      <c r="A33052" s="3" t="str">
        <f t="shared" si="712"/>
        <v/>
      </c>
      <c r="L33052"/>
    </row>
    <row r="33053" spans="1:12" x14ac:dyDescent="0.25">
      <c r="A33053" s="3" t="str">
        <f t="shared" si="712"/>
        <v/>
      </c>
      <c r="L33053"/>
    </row>
    <row r="33054" spans="1:12" x14ac:dyDescent="0.25">
      <c r="A33054" s="3" t="str">
        <f t="shared" si="712"/>
        <v/>
      </c>
      <c r="L33054"/>
    </row>
    <row r="33055" spans="1:12" x14ac:dyDescent="0.25">
      <c r="A33055" s="3" t="str">
        <f t="shared" si="712"/>
        <v/>
      </c>
      <c r="L33055"/>
    </row>
    <row r="33056" spans="1:12" x14ac:dyDescent="0.25">
      <c r="A33056" s="3" t="str">
        <f t="shared" si="712"/>
        <v/>
      </c>
      <c r="L33056"/>
    </row>
    <row r="33057" spans="1:12" x14ac:dyDescent="0.25">
      <c r="A33057" s="3" t="str">
        <f t="shared" si="712"/>
        <v/>
      </c>
      <c r="L33057"/>
    </row>
    <row r="33058" spans="1:12" x14ac:dyDescent="0.25">
      <c r="A33058" s="3" t="str">
        <f t="shared" si="712"/>
        <v/>
      </c>
      <c r="L33058"/>
    </row>
    <row r="33059" spans="1:12" x14ac:dyDescent="0.25">
      <c r="A33059" s="3" t="str">
        <f t="shared" si="712"/>
        <v/>
      </c>
      <c r="L33059"/>
    </row>
    <row r="33060" spans="1:12" x14ac:dyDescent="0.25">
      <c r="A33060" s="3" t="str">
        <f t="shared" si="712"/>
        <v/>
      </c>
      <c r="L33060"/>
    </row>
    <row r="33061" spans="1:12" x14ac:dyDescent="0.25">
      <c r="A33061" s="3" t="str">
        <f t="shared" si="712"/>
        <v/>
      </c>
      <c r="L33061"/>
    </row>
    <row r="33062" spans="1:12" x14ac:dyDescent="0.25">
      <c r="A33062" s="3" t="str">
        <f t="shared" si="712"/>
        <v/>
      </c>
      <c r="L33062"/>
    </row>
    <row r="33063" spans="1:12" x14ac:dyDescent="0.25">
      <c r="A33063" s="3" t="str">
        <f t="shared" si="712"/>
        <v/>
      </c>
      <c r="L33063"/>
    </row>
    <row r="33064" spans="1:12" x14ac:dyDescent="0.25">
      <c r="A33064" s="3" t="str">
        <f t="shared" si="712"/>
        <v/>
      </c>
      <c r="L33064"/>
    </row>
    <row r="33065" spans="1:12" x14ac:dyDescent="0.25">
      <c r="A33065" s="3" t="str">
        <f t="shared" si="712"/>
        <v/>
      </c>
      <c r="L33065"/>
    </row>
    <row r="33066" spans="1:12" x14ac:dyDescent="0.25">
      <c r="A33066" s="3" t="str">
        <f t="shared" si="712"/>
        <v/>
      </c>
      <c r="L33066"/>
    </row>
    <row r="33067" spans="1:12" x14ac:dyDescent="0.25">
      <c r="A33067" s="3" t="str">
        <f t="shared" si="712"/>
        <v/>
      </c>
      <c r="L33067"/>
    </row>
    <row r="33068" spans="1:12" x14ac:dyDescent="0.25">
      <c r="A33068" s="3" t="str">
        <f t="shared" si="712"/>
        <v/>
      </c>
      <c r="L33068"/>
    </row>
    <row r="33069" spans="1:12" x14ac:dyDescent="0.25">
      <c r="A33069" s="3" t="str">
        <f t="shared" si="712"/>
        <v/>
      </c>
      <c r="L33069"/>
    </row>
    <row r="33070" spans="1:12" x14ac:dyDescent="0.25">
      <c r="A33070" s="3" t="str">
        <f t="shared" si="712"/>
        <v/>
      </c>
      <c r="L33070"/>
    </row>
    <row r="33071" spans="1:12" x14ac:dyDescent="0.25">
      <c r="A33071" s="3" t="str">
        <f t="shared" si="712"/>
        <v/>
      </c>
      <c r="L33071"/>
    </row>
    <row r="33072" spans="1:12" x14ac:dyDescent="0.25">
      <c r="A33072" s="3" t="str">
        <f t="shared" si="712"/>
        <v/>
      </c>
      <c r="L33072"/>
    </row>
    <row r="33073" spans="1:12" x14ac:dyDescent="0.25">
      <c r="A33073" s="3" t="str">
        <f t="shared" si="712"/>
        <v/>
      </c>
      <c r="L33073"/>
    </row>
    <row r="33074" spans="1:12" x14ac:dyDescent="0.25">
      <c r="A33074" s="3" t="str">
        <f t="shared" si="712"/>
        <v/>
      </c>
      <c r="L33074"/>
    </row>
    <row r="33075" spans="1:12" x14ac:dyDescent="0.25">
      <c r="A33075" s="3" t="str">
        <f t="shared" si="712"/>
        <v/>
      </c>
      <c r="L33075"/>
    </row>
    <row r="33076" spans="1:12" x14ac:dyDescent="0.25">
      <c r="A33076" s="3" t="str">
        <f t="shared" si="712"/>
        <v/>
      </c>
      <c r="L33076"/>
    </row>
    <row r="33077" spans="1:12" x14ac:dyDescent="0.25">
      <c r="A33077" s="3" t="str">
        <f t="shared" si="712"/>
        <v/>
      </c>
      <c r="L33077"/>
    </row>
    <row r="33078" spans="1:12" x14ac:dyDescent="0.25">
      <c r="A33078" s="3" t="str">
        <f t="shared" si="712"/>
        <v/>
      </c>
      <c r="L33078"/>
    </row>
    <row r="33079" spans="1:12" x14ac:dyDescent="0.25">
      <c r="A33079" s="3" t="str">
        <f t="shared" si="712"/>
        <v/>
      </c>
      <c r="L33079"/>
    </row>
    <row r="33080" spans="1:12" x14ac:dyDescent="0.25">
      <c r="A33080" s="3" t="str">
        <f t="shared" si="712"/>
        <v/>
      </c>
      <c r="L33080"/>
    </row>
    <row r="33081" spans="1:12" x14ac:dyDescent="0.25">
      <c r="A33081" s="3" t="str">
        <f t="shared" si="712"/>
        <v/>
      </c>
      <c r="L33081"/>
    </row>
    <row r="33082" spans="1:12" x14ac:dyDescent="0.25">
      <c r="A33082" s="3" t="str">
        <f t="shared" si="712"/>
        <v/>
      </c>
      <c r="L33082"/>
    </row>
    <row r="33083" spans="1:12" x14ac:dyDescent="0.25">
      <c r="A33083" s="3" t="str">
        <f t="shared" si="712"/>
        <v/>
      </c>
      <c r="L33083"/>
    </row>
    <row r="33084" spans="1:12" x14ac:dyDescent="0.25">
      <c r="A33084" s="3" t="str">
        <f t="shared" si="712"/>
        <v/>
      </c>
      <c r="L33084"/>
    </row>
    <row r="33085" spans="1:12" x14ac:dyDescent="0.25">
      <c r="A33085" s="3" t="str">
        <f t="shared" si="712"/>
        <v/>
      </c>
      <c r="L33085"/>
    </row>
    <row r="33086" spans="1:12" x14ac:dyDescent="0.25">
      <c r="A33086" s="3" t="str">
        <f t="shared" si="712"/>
        <v/>
      </c>
      <c r="L33086"/>
    </row>
    <row r="33087" spans="1:12" x14ac:dyDescent="0.25">
      <c r="A33087" s="3" t="str">
        <f t="shared" si="712"/>
        <v/>
      </c>
      <c r="L33087"/>
    </row>
    <row r="33088" spans="1:12" x14ac:dyDescent="0.25">
      <c r="A33088" s="3" t="str">
        <f t="shared" si="712"/>
        <v/>
      </c>
      <c r="L33088"/>
    </row>
    <row r="33089" spans="1:12" x14ac:dyDescent="0.25">
      <c r="A33089" s="3" t="str">
        <f t="shared" si="712"/>
        <v/>
      </c>
      <c r="L33089"/>
    </row>
    <row r="33090" spans="1:12" x14ac:dyDescent="0.25">
      <c r="A33090" s="3" t="str">
        <f t="shared" si="712"/>
        <v/>
      </c>
      <c r="L33090"/>
    </row>
    <row r="33091" spans="1:12" x14ac:dyDescent="0.25">
      <c r="A33091" s="3" t="str">
        <f t="shared" si="712"/>
        <v/>
      </c>
      <c r="L33091"/>
    </row>
    <row r="33092" spans="1:12" x14ac:dyDescent="0.25">
      <c r="A33092" s="3" t="str">
        <f t="shared" si="712"/>
        <v/>
      </c>
      <c r="L33092"/>
    </row>
    <row r="33093" spans="1:12" x14ac:dyDescent="0.25">
      <c r="A33093" s="3" t="str">
        <f t="shared" si="712"/>
        <v/>
      </c>
      <c r="L33093"/>
    </row>
    <row r="33094" spans="1:12" x14ac:dyDescent="0.25">
      <c r="A33094" s="3" t="str">
        <f t="shared" si="712"/>
        <v/>
      </c>
      <c r="L33094"/>
    </row>
    <row r="33095" spans="1:12" x14ac:dyDescent="0.25">
      <c r="A33095" s="3" t="str">
        <f t="shared" si="712"/>
        <v/>
      </c>
      <c r="L33095"/>
    </row>
    <row r="33096" spans="1:12" x14ac:dyDescent="0.25">
      <c r="A33096" s="3" t="str">
        <f t="shared" si="712"/>
        <v/>
      </c>
      <c r="L33096"/>
    </row>
    <row r="33097" spans="1:12" x14ac:dyDescent="0.25">
      <c r="A33097" s="3" t="str">
        <f t="shared" si="712"/>
        <v/>
      </c>
      <c r="L33097"/>
    </row>
    <row r="33098" spans="1:12" x14ac:dyDescent="0.25">
      <c r="A33098" s="3" t="str">
        <f t="shared" si="712"/>
        <v/>
      </c>
      <c r="L33098"/>
    </row>
    <row r="33099" spans="1:12" x14ac:dyDescent="0.25">
      <c r="A33099" s="3" t="str">
        <f t="shared" si="712"/>
        <v/>
      </c>
      <c r="L33099"/>
    </row>
    <row r="33100" spans="1:12" x14ac:dyDescent="0.25">
      <c r="A33100" s="3" t="str">
        <f t="shared" si="712"/>
        <v/>
      </c>
      <c r="L33100"/>
    </row>
    <row r="33101" spans="1:12" x14ac:dyDescent="0.25">
      <c r="A33101" s="3" t="str">
        <f t="shared" si="712"/>
        <v/>
      </c>
      <c r="L33101"/>
    </row>
    <row r="33102" spans="1:12" x14ac:dyDescent="0.25">
      <c r="A33102" s="3" t="str">
        <f t="shared" si="712"/>
        <v/>
      </c>
      <c r="L33102"/>
    </row>
    <row r="33103" spans="1:12" x14ac:dyDescent="0.25">
      <c r="A33103" s="3" t="str">
        <f t="shared" si="712"/>
        <v/>
      </c>
      <c r="L33103"/>
    </row>
    <row r="33104" spans="1:12" x14ac:dyDescent="0.25">
      <c r="A33104" s="3" t="str">
        <f t="shared" si="712"/>
        <v/>
      </c>
      <c r="L33104"/>
    </row>
    <row r="33105" spans="1:12" x14ac:dyDescent="0.25">
      <c r="A33105" s="3" t="str">
        <f t="shared" ref="A33105:A33168" si="713">IF(B33091="","",CONCATENATE(MONTH(B33091),YEAR(B33091)))</f>
        <v/>
      </c>
      <c r="L33105"/>
    </row>
    <row r="33106" spans="1:12" x14ac:dyDescent="0.25">
      <c r="A33106" s="3" t="str">
        <f t="shared" si="713"/>
        <v/>
      </c>
      <c r="L33106"/>
    </row>
    <row r="33107" spans="1:12" x14ac:dyDescent="0.25">
      <c r="A33107" s="3" t="str">
        <f t="shared" si="713"/>
        <v/>
      </c>
      <c r="L33107"/>
    </row>
    <row r="33108" spans="1:12" x14ac:dyDescent="0.25">
      <c r="A33108" s="3" t="str">
        <f t="shared" si="713"/>
        <v/>
      </c>
      <c r="L33108"/>
    </row>
    <row r="33109" spans="1:12" x14ac:dyDescent="0.25">
      <c r="A33109" s="3" t="str">
        <f t="shared" si="713"/>
        <v/>
      </c>
      <c r="L33109"/>
    </row>
    <row r="33110" spans="1:12" x14ac:dyDescent="0.25">
      <c r="A33110" s="3" t="str">
        <f t="shared" si="713"/>
        <v/>
      </c>
      <c r="L33110"/>
    </row>
    <row r="33111" spans="1:12" x14ac:dyDescent="0.25">
      <c r="A33111" s="3" t="str">
        <f t="shared" si="713"/>
        <v/>
      </c>
      <c r="L33111"/>
    </row>
    <row r="33112" spans="1:12" x14ac:dyDescent="0.25">
      <c r="A33112" s="3" t="str">
        <f t="shared" si="713"/>
        <v/>
      </c>
      <c r="L33112"/>
    </row>
    <row r="33113" spans="1:12" x14ac:dyDescent="0.25">
      <c r="A33113" s="3" t="str">
        <f t="shared" si="713"/>
        <v/>
      </c>
      <c r="L33113"/>
    </row>
    <row r="33114" spans="1:12" x14ac:dyDescent="0.25">
      <c r="A33114" s="3" t="str">
        <f t="shared" si="713"/>
        <v/>
      </c>
      <c r="L33114"/>
    </row>
    <row r="33115" spans="1:12" x14ac:dyDescent="0.25">
      <c r="A33115" s="3" t="str">
        <f t="shared" si="713"/>
        <v/>
      </c>
      <c r="L33115"/>
    </row>
    <row r="33116" spans="1:12" x14ac:dyDescent="0.25">
      <c r="A33116" s="3" t="str">
        <f t="shared" si="713"/>
        <v/>
      </c>
      <c r="L33116"/>
    </row>
    <row r="33117" spans="1:12" x14ac:dyDescent="0.25">
      <c r="A33117" s="3" t="str">
        <f t="shared" si="713"/>
        <v/>
      </c>
      <c r="L33117"/>
    </row>
    <row r="33118" spans="1:12" x14ac:dyDescent="0.25">
      <c r="A33118" s="3" t="str">
        <f t="shared" si="713"/>
        <v/>
      </c>
      <c r="L33118"/>
    </row>
    <row r="33119" spans="1:12" x14ac:dyDescent="0.25">
      <c r="A33119" s="3" t="str">
        <f t="shared" si="713"/>
        <v/>
      </c>
      <c r="L33119"/>
    </row>
    <row r="33120" spans="1:12" x14ac:dyDescent="0.25">
      <c r="A33120" s="3" t="str">
        <f t="shared" si="713"/>
        <v/>
      </c>
      <c r="L33120"/>
    </row>
    <row r="33121" spans="1:12" x14ac:dyDescent="0.25">
      <c r="A33121" s="3" t="str">
        <f t="shared" si="713"/>
        <v/>
      </c>
      <c r="L33121"/>
    </row>
    <row r="33122" spans="1:12" x14ac:dyDescent="0.25">
      <c r="A33122" s="3" t="str">
        <f t="shared" si="713"/>
        <v/>
      </c>
      <c r="L33122"/>
    </row>
    <row r="33123" spans="1:12" x14ac:dyDescent="0.25">
      <c r="A33123" s="3" t="str">
        <f t="shared" si="713"/>
        <v/>
      </c>
      <c r="L33123"/>
    </row>
    <row r="33124" spans="1:12" x14ac:dyDescent="0.25">
      <c r="A33124" s="3" t="str">
        <f t="shared" si="713"/>
        <v/>
      </c>
      <c r="L33124"/>
    </row>
    <row r="33125" spans="1:12" x14ac:dyDescent="0.25">
      <c r="A33125" s="3" t="str">
        <f t="shared" si="713"/>
        <v/>
      </c>
      <c r="L33125"/>
    </row>
    <row r="33126" spans="1:12" x14ac:dyDescent="0.25">
      <c r="A33126" s="3" t="str">
        <f t="shared" si="713"/>
        <v/>
      </c>
      <c r="L33126"/>
    </row>
    <row r="33127" spans="1:12" x14ac:dyDescent="0.25">
      <c r="A33127" s="3" t="str">
        <f t="shared" si="713"/>
        <v/>
      </c>
      <c r="L33127"/>
    </row>
    <row r="33128" spans="1:12" x14ac:dyDescent="0.25">
      <c r="A33128" s="3" t="str">
        <f t="shared" si="713"/>
        <v/>
      </c>
      <c r="L33128"/>
    </row>
    <row r="33129" spans="1:12" x14ac:dyDescent="0.25">
      <c r="A33129" s="3" t="str">
        <f t="shared" si="713"/>
        <v/>
      </c>
      <c r="L33129"/>
    </row>
    <row r="33130" spans="1:12" x14ac:dyDescent="0.25">
      <c r="A33130" s="3" t="str">
        <f t="shared" si="713"/>
        <v/>
      </c>
      <c r="L33130"/>
    </row>
    <row r="33131" spans="1:12" x14ac:dyDescent="0.25">
      <c r="A33131" s="3" t="str">
        <f t="shared" si="713"/>
        <v/>
      </c>
      <c r="L33131"/>
    </row>
    <row r="33132" spans="1:12" x14ac:dyDescent="0.25">
      <c r="A33132" s="3" t="str">
        <f t="shared" si="713"/>
        <v/>
      </c>
      <c r="L33132"/>
    </row>
    <row r="33133" spans="1:12" x14ac:dyDescent="0.25">
      <c r="A33133" s="3" t="str">
        <f t="shared" si="713"/>
        <v/>
      </c>
      <c r="L33133"/>
    </row>
    <row r="33134" spans="1:12" x14ac:dyDescent="0.25">
      <c r="A33134" s="3" t="str">
        <f t="shared" si="713"/>
        <v/>
      </c>
      <c r="L33134"/>
    </row>
    <row r="33135" spans="1:12" x14ac:dyDescent="0.25">
      <c r="A33135" s="3" t="str">
        <f t="shared" si="713"/>
        <v/>
      </c>
      <c r="L33135"/>
    </row>
    <row r="33136" spans="1:12" x14ac:dyDescent="0.25">
      <c r="A33136" s="3" t="str">
        <f t="shared" si="713"/>
        <v/>
      </c>
      <c r="L33136"/>
    </row>
    <row r="33137" spans="1:12" x14ac:dyDescent="0.25">
      <c r="A33137" s="3" t="str">
        <f t="shared" si="713"/>
        <v/>
      </c>
      <c r="L33137"/>
    </row>
    <row r="33138" spans="1:12" x14ac:dyDescent="0.25">
      <c r="A33138" s="3" t="str">
        <f t="shared" si="713"/>
        <v/>
      </c>
      <c r="L33138"/>
    </row>
    <row r="33139" spans="1:12" x14ac:dyDescent="0.25">
      <c r="A33139" s="3" t="str">
        <f t="shared" si="713"/>
        <v/>
      </c>
      <c r="L33139"/>
    </row>
    <row r="33140" spans="1:12" x14ac:dyDescent="0.25">
      <c r="A33140" s="3" t="str">
        <f t="shared" si="713"/>
        <v/>
      </c>
      <c r="L33140"/>
    </row>
    <row r="33141" spans="1:12" x14ac:dyDescent="0.25">
      <c r="A33141" s="3" t="str">
        <f t="shared" si="713"/>
        <v/>
      </c>
      <c r="L33141"/>
    </row>
    <row r="33142" spans="1:12" x14ac:dyDescent="0.25">
      <c r="A33142" s="3" t="str">
        <f t="shared" si="713"/>
        <v/>
      </c>
      <c r="L33142"/>
    </row>
    <row r="33143" spans="1:12" x14ac:dyDescent="0.25">
      <c r="A33143" s="3" t="str">
        <f t="shared" si="713"/>
        <v/>
      </c>
      <c r="L33143"/>
    </row>
    <row r="33144" spans="1:12" x14ac:dyDescent="0.25">
      <c r="A33144" s="3" t="str">
        <f t="shared" si="713"/>
        <v/>
      </c>
      <c r="L33144"/>
    </row>
    <row r="33145" spans="1:12" x14ac:dyDescent="0.25">
      <c r="A33145" s="3" t="str">
        <f t="shared" si="713"/>
        <v/>
      </c>
      <c r="L33145"/>
    </row>
    <row r="33146" spans="1:12" x14ac:dyDescent="0.25">
      <c r="A33146" s="3" t="str">
        <f t="shared" si="713"/>
        <v/>
      </c>
      <c r="L33146"/>
    </row>
    <row r="33147" spans="1:12" x14ac:dyDescent="0.25">
      <c r="A33147" s="3" t="str">
        <f t="shared" si="713"/>
        <v/>
      </c>
      <c r="L33147"/>
    </row>
    <row r="33148" spans="1:12" x14ac:dyDescent="0.25">
      <c r="A33148" s="3" t="str">
        <f t="shared" si="713"/>
        <v/>
      </c>
      <c r="L33148"/>
    </row>
    <row r="33149" spans="1:12" x14ac:dyDescent="0.25">
      <c r="A33149" s="3" t="str">
        <f t="shared" si="713"/>
        <v/>
      </c>
      <c r="L33149"/>
    </row>
    <row r="33150" spans="1:12" x14ac:dyDescent="0.25">
      <c r="A33150" s="3" t="str">
        <f t="shared" si="713"/>
        <v/>
      </c>
      <c r="L33150"/>
    </row>
    <row r="33151" spans="1:12" x14ac:dyDescent="0.25">
      <c r="A33151" s="3" t="str">
        <f t="shared" si="713"/>
        <v/>
      </c>
      <c r="L33151"/>
    </row>
    <row r="33152" spans="1:12" x14ac:dyDescent="0.25">
      <c r="A33152" s="3" t="str">
        <f t="shared" si="713"/>
        <v/>
      </c>
      <c r="L33152"/>
    </row>
    <row r="33153" spans="1:12" x14ac:dyDescent="0.25">
      <c r="A33153" s="3" t="str">
        <f t="shared" si="713"/>
        <v/>
      </c>
      <c r="L33153"/>
    </row>
    <row r="33154" spans="1:12" x14ac:dyDescent="0.25">
      <c r="A33154" s="3" t="str">
        <f t="shared" si="713"/>
        <v/>
      </c>
      <c r="L33154"/>
    </row>
    <row r="33155" spans="1:12" x14ac:dyDescent="0.25">
      <c r="A33155" s="3" t="str">
        <f t="shared" si="713"/>
        <v/>
      </c>
      <c r="L33155"/>
    </row>
    <row r="33156" spans="1:12" x14ac:dyDescent="0.25">
      <c r="A33156" s="3" t="str">
        <f t="shared" si="713"/>
        <v/>
      </c>
      <c r="L33156"/>
    </row>
    <row r="33157" spans="1:12" x14ac:dyDescent="0.25">
      <c r="A33157" s="3" t="str">
        <f t="shared" si="713"/>
        <v/>
      </c>
      <c r="L33157"/>
    </row>
    <row r="33158" spans="1:12" x14ac:dyDescent="0.25">
      <c r="A33158" s="3" t="str">
        <f t="shared" si="713"/>
        <v/>
      </c>
      <c r="L33158"/>
    </row>
    <row r="33159" spans="1:12" x14ac:dyDescent="0.25">
      <c r="A33159" s="3" t="str">
        <f t="shared" si="713"/>
        <v/>
      </c>
      <c r="L33159"/>
    </row>
    <row r="33160" spans="1:12" x14ac:dyDescent="0.25">
      <c r="A33160" s="3" t="str">
        <f t="shared" si="713"/>
        <v/>
      </c>
      <c r="L33160"/>
    </row>
    <row r="33161" spans="1:12" x14ac:dyDescent="0.25">
      <c r="A33161" s="3" t="str">
        <f t="shared" si="713"/>
        <v/>
      </c>
      <c r="L33161"/>
    </row>
    <row r="33162" spans="1:12" x14ac:dyDescent="0.25">
      <c r="A33162" s="3" t="str">
        <f t="shared" si="713"/>
        <v/>
      </c>
      <c r="L33162"/>
    </row>
    <row r="33163" spans="1:12" x14ac:dyDescent="0.25">
      <c r="A33163" s="3" t="str">
        <f t="shared" si="713"/>
        <v/>
      </c>
      <c r="L33163"/>
    </row>
    <row r="33164" spans="1:12" x14ac:dyDescent="0.25">
      <c r="A33164" s="3" t="str">
        <f t="shared" si="713"/>
        <v/>
      </c>
      <c r="L33164"/>
    </row>
    <row r="33165" spans="1:12" x14ac:dyDescent="0.25">
      <c r="A33165" s="3" t="str">
        <f t="shared" si="713"/>
        <v/>
      </c>
      <c r="L33165"/>
    </row>
    <row r="33166" spans="1:12" x14ac:dyDescent="0.25">
      <c r="A33166" s="3" t="str">
        <f t="shared" si="713"/>
        <v/>
      </c>
      <c r="L33166"/>
    </row>
    <row r="33167" spans="1:12" x14ac:dyDescent="0.25">
      <c r="A33167" s="3" t="str">
        <f t="shared" si="713"/>
        <v/>
      </c>
      <c r="L33167"/>
    </row>
    <row r="33168" spans="1:12" x14ac:dyDescent="0.25">
      <c r="A33168" s="3" t="str">
        <f t="shared" si="713"/>
        <v/>
      </c>
      <c r="L33168"/>
    </row>
    <row r="33169" spans="1:12" x14ac:dyDescent="0.25">
      <c r="A33169" s="3" t="str">
        <f t="shared" ref="A33169:A33232" si="714">IF(B33155="","",CONCATENATE(MONTH(B33155),YEAR(B33155)))</f>
        <v/>
      </c>
      <c r="L33169"/>
    </row>
    <row r="33170" spans="1:12" x14ac:dyDescent="0.25">
      <c r="A33170" s="3" t="str">
        <f t="shared" si="714"/>
        <v/>
      </c>
      <c r="L33170"/>
    </row>
    <row r="33171" spans="1:12" x14ac:dyDescent="0.25">
      <c r="A33171" s="3" t="str">
        <f t="shared" si="714"/>
        <v/>
      </c>
      <c r="L33171"/>
    </row>
    <row r="33172" spans="1:12" x14ac:dyDescent="0.25">
      <c r="A33172" s="3" t="str">
        <f t="shared" si="714"/>
        <v/>
      </c>
      <c r="L33172"/>
    </row>
    <row r="33173" spans="1:12" x14ac:dyDescent="0.25">
      <c r="A33173" s="3" t="str">
        <f t="shared" si="714"/>
        <v/>
      </c>
      <c r="L33173"/>
    </row>
    <row r="33174" spans="1:12" x14ac:dyDescent="0.25">
      <c r="A33174" s="3" t="str">
        <f t="shared" si="714"/>
        <v/>
      </c>
      <c r="L33174"/>
    </row>
    <row r="33175" spans="1:12" x14ac:dyDescent="0.25">
      <c r="A33175" s="3" t="str">
        <f t="shared" si="714"/>
        <v/>
      </c>
      <c r="L33175"/>
    </row>
    <row r="33176" spans="1:12" x14ac:dyDescent="0.25">
      <c r="A33176" s="3" t="str">
        <f t="shared" si="714"/>
        <v/>
      </c>
      <c r="L33176"/>
    </row>
    <row r="33177" spans="1:12" x14ac:dyDescent="0.25">
      <c r="A33177" s="3" t="str">
        <f t="shared" si="714"/>
        <v/>
      </c>
      <c r="L33177"/>
    </row>
    <row r="33178" spans="1:12" x14ac:dyDescent="0.25">
      <c r="A33178" s="3" t="str">
        <f t="shared" si="714"/>
        <v/>
      </c>
      <c r="L33178"/>
    </row>
    <row r="33179" spans="1:12" x14ac:dyDescent="0.25">
      <c r="A33179" s="3" t="str">
        <f t="shared" si="714"/>
        <v/>
      </c>
      <c r="L33179"/>
    </row>
    <row r="33180" spans="1:12" x14ac:dyDescent="0.25">
      <c r="A33180" s="3" t="str">
        <f t="shared" si="714"/>
        <v/>
      </c>
      <c r="L33180"/>
    </row>
    <row r="33181" spans="1:12" x14ac:dyDescent="0.25">
      <c r="A33181" s="3" t="str">
        <f t="shared" si="714"/>
        <v/>
      </c>
      <c r="L33181"/>
    </row>
    <row r="33182" spans="1:12" x14ac:dyDescent="0.25">
      <c r="A33182" s="3" t="str">
        <f t="shared" si="714"/>
        <v/>
      </c>
      <c r="L33182"/>
    </row>
    <row r="33183" spans="1:12" x14ac:dyDescent="0.25">
      <c r="A33183" s="3" t="str">
        <f t="shared" si="714"/>
        <v/>
      </c>
      <c r="L33183"/>
    </row>
    <row r="33184" spans="1:12" x14ac:dyDescent="0.25">
      <c r="A33184" s="3" t="str">
        <f t="shared" si="714"/>
        <v/>
      </c>
      <c r="L33184"/>
    </row>
    <row r="33185" spans="1:12" x14ac:dyDescent="0.25">
      <c r="A33185" s="3" t="str">
        <f t="shared" si="714"/>
        <v/>
      </c>
      <c r="L33185"/>
    </row>
    <row r="33186" spans="1:12" x14ac:dyDescent="0.25">
      <c r="A33186" s="3" t="str">
        <f t="shared" si="714"/>
        <v/>
      </c>
      <c r="L33186"/>
    </row>
    <row r="33187" spans="1:12" x14ac:dyDescent="0.25">
      <c r="A33187" s="3" t="str">
        <f t="shared" si="714"/>
        <v/>
      </c>
      <c r="L33187"/>
    </row>
    <row r="33188" spans="1:12" x14ac:dyDescent="0.25">
      <c r="A33188" s="3" t="str">
        <f t="shared" si="714"/>
        <v/>
      </c>
      <c r="L33188"/>
    </row>
    <row r="33189" spans="1:12" x14ac:dyDescent="0.25">
      <c r="A33189" s="3" t="str">
        <f t="shared" si="714"/>
        <v/>
      </c>
      <c r="L33189"/>
    </row>
    <row r="33190" spans="1:12" x14ac:dyDescent="0.25">
      <c r="A33190" s="3" t="str">
        <f t="shared" si="714"/>
        <v/>
      </c>
      <c r="L33190"/>
    </row>
    <row r="33191" spans="1:12" x14ac:dyDescent="0.25">
      <c r="A33191" s="3" t="str">
        <f t="shared" si="714"/>
        <v/>
      </c>
      <c r="L33191"/>
    </row>
    <row r="33192" spans="1:12" x14ac:dyDescent="0.25">
      <c r="A33192" s="3" t="str">
        <f t="shared" si="714"/>
        <v/>
      </c>
      <c r="L33192"/>
    </row>
    <row r="33193" spans="1:12" x14ac:dyDescent="0.25">
      <c r="A33193" s="3" t="str">
        <f t="shared" si="714"/>
        <v/>
      </c>
      <c r="L33193"/>
    </row>
    <row r="33194" spans="1:12" x14ac:dyDescent="0.25">
      <c r="A33194" s="3" t="str">
        <f t="shared" si="714"/>
        <v/>
      </c>
      <c r="L33194"/>
    </row>
    <row r="33195" spans="1:12" x14ac:dyDescent="0.25">
      <c r="A33195" s="3" t="str">
        <f t="shared" si="714"/>
        <v/>
      </c>
      <c r="L33195"/>
    </row>
    <row r="33196" spans="1:12" x14ac:dyDescent="0.25">
      <c r="A33196" s="3" t="str">
        <f t="shared" si="714"/>
        <v/>
      </c>
      <c r="L33196"/>
    </row>
    <row r="33197" spans="1:12" x14ac:dyDescent="0.25">
      <c r="A33197" s="3" t="str">
        <f t="shared" si="714"/>
        <v/>
      </c>
      <c r="L33197"/>
    </row>
    <row r="33198" spans="1:12" x14ac:dyDescent="0.25">
      <c r="A33198" s="3" t="str">
        <f t="shared" si="714"/>
        <v/>
      </c>
      <c r="L33198"/>
    </row>
    <row r="33199" spans="1:12" x14ac:dyDescent="0.25">
      <c r="A33199" s="3" t="str">
        <f t="shared" si="714"/>
        <v/>
      </c>
      <c r="L33199"/>
    </row>
    <row r="33200" spans="1:12" x14ac:dyDescent="0.25">
      <c r="A33200" s="3" t="str">
        <f t="shared" si="714"/>
        <v/>
      </c>
      <c r="L33200"/>
    </row>
    <row r="33201" spans="1:12" x14ac:dyDescent="0.25">
      <c r="A33201" s="3" t="str">
        <f t="shared" si="714"/>
        <v/>
      </c>
      <c r="L33201"/>
    </row>
    <row r="33202" spans="1:12" x14ac:dyDescent="0.25">
      <c r="A33202" s="3" t="str">
        <f t="shared" si="714"/>
        <v/>
      </c>
      <c r="L33202"/>
    </row>
    <row r="33203" spans="1:12" x14ac:dyDescent="0.25">
      <c r="A33203" s="3" t="str">
        <f t="shared" si="714"/>
        <v/>
      </c>
      <c r="L33203"/>
    </row>
    <row r="33204" spans="1:12" x14ac:dyDescent="0.25">
      <c r="A33204" s="3" t="str">
        <f t="shared" si="714"/>
        <v/>
      </c>
      <c r="L33204"/>
    </row>
    <row r="33205" spans="1:12" x14ac:dyDescent="0.25">
      <c r="A33205" s="3" t="str">
        <f t="shared" si="714"/>
        <v/>
      </c>
      <c r="L33205"/>
    </row>
    <row r="33206" spans="1:12" x14ac:dyDescent="0.25">
      <c r="A33206" s="3" t="str">
        <f t="shared" si="714"/>
        <v/>
      </c>
      <c r="L33206"/>
    </row>
    <row r="33207" spans="1:12" x14ac:dyDescent="0.25">
      <c r="A33207" s="3" t="str">
        <f t="shared" si="714"/>
        <v/>
      </c>
      <c r="L33207"/>
    </row>
    <row r="33208" spans="1:12" x14ac:dyDescent="0.25">
      <c r="A33208" s="3" t="str">
        <f t="shared" si="714"/>
        <v/>
      </c>
      <c r="L33208"/>
    </row>
    <row r="33209" spans="1:12" x14ac:dyDescent="0.25">
      <c r="A33209" s="3" t="str">
        <f t="shared" si="714"/>
        <v/>
      </c>
      <c r="L33209"/>
    </row>
    <row r="33210" spans="1:12" x14ac:dyDescent="0.25">
      <c r="A33210" s="3" t="str">
        <f t="shared" si="714"/>
        <v/>
      </c>
      <c r="L33210"/>
    </row>
    <row r="33211" spans="1:12" x14ac:dyDescent="0.25">
      <c r="A33211" s="3" t="str">
        <f t="shared" si="714"/>
        <v/>
      </c>
      <c r="L33211"/>
    </row>
    <row r="33212" spans="1:12" x14ac:dyDescent="0.25">
      <c r="A33212" s="3" t="str">
        <f t="shared" si="714"/>
        <v/>
      </c>
      <c r="L33212"/>
    </row>
    <row r="33213" spans="1:12" x14ac:dyDescent="0.25">
      <c r="A33213" s="3" t="str">
        <f t="shared" si="714"/>
        <v/>
      </c>
      <c r="L33213"/>
    </row>
    <row r="33214" spans="1:12" x14ac:dyDescent="0.25">
      <c r="A33214" s="3" t="str">
        <f t="shared" si="714"/>
        <v/>
      </c>
      <c r="L33214"/>
    </row>
    <row r="33215" spans="1:12" x14ac:dyDescent="0.25">
      <c r="A33215" s="3" t="str">
        <f t="shared" si="714"/>
        <v/>
      </c>
      <c r="L33215"/>
    </row>
    <row r="33216" spans="1:12" x14ac:dyDescent="0.25">
      <c r="A33216" s="3" t="str">
        <f t="shared" si="714"/>
        <v/>
      </c>
      <c r="L33216"/>
    </row>
    <row r="33217" spans="1:12" x14ac:dyDescent="0.25">
      <c r="A33217" s="3" t="str">
        <f t="shared" si="714"/>
        <v/>
      </c>
      <c r="L33217"/>
    </row>
    <row r="33218" spans="1:12" x14ac:dyDescent="0.25">
      <c r="A33218" s="3" t="str">
        <f t="shared" si="714"/>
        <v/>
      </c>
      <c r="L33218"/>
    </row>
    <row r="33219" spans="1:12" x14ac:dyDescent="0.25">
      <c r="A33219" s="3" t="str">
        <f t="shared" si="714"/>
        <v/>
      </c>
      <c r="L33219"/>
    </row>
    <row r="33220" spans="1:12" x14ac:dyDescent="0.25">
      <c r="A33220" s="3" t="str">
        <f t="shared" si="714"/>
        <v/>
      </c>
      <c r="L33220"/>
    </row>
    <row r="33221" spans="1:12" x14ac:dyDescent="0.25">
      <c r="A33221" s="3" t="str">
        <f t="shared" si="714"/>
        <v/>
      </c>
      <c r="L33221"/>
    </row>
    <row r="33222" spans="1:12" x14ac:dyDescent="0.25">
      <c r="A33222" s="3" t="str">
        <f t="shared" si="714"/>
        <v/>
      </c>
      <c r="L33222"/>
    </row>
    <row r="33223" spans="1:12" x14ac:dyDescent="0.25">
      <c r="A33223" s="3" t="str">
        <f t="shared" si="714"/>
        <v/>
      </c>
      <c r="L33223"/>
    </row>
    <row r="33224" spans="1:12" x14ac:dyDescent="0.25">
      <c r="A33224" s="3" t="str">
        <f t="shared" si="714"/>
        <v/>
      </c>
      <c r="L33224"/>
    </row>
    <row r="33225" spans="1:12" x14ac:dyDescent="0.25">
      <c r="A33225" s="3" t="str">
        <f t="shared" si="714"/>
        <v/>
      </c>
      <c r="L33225"/>
    </row>
    <row r="33226" spans="1:12" x14ac:dyDescent="0.25">
      <c r="A33226" s="3" t="str">
        <f t="shared" si="714"/>
        <v/>
      </c>
      <c r="L33226"/>
    </row>
    <row r="33227" spans="1:12" x14ac:dyDescent="0.25">
      <c r="A33227" s="3" t="str">
        <f t="shared" si="714"/>
        <v/>
      </c>
      <c r="L33227"/>
    </row>
    <row r="33228" spans="1:12" x14ac:dyDescent="0.25">
      <c r="A33228" s="3" t="str">
        <f t="shared" si="714"/>
        <v/>
      </c>
      <c r="L33228"/>
    </row>
    <row r="33229" spans="1:12" x14ac:dyDescent="0.25">
      <c r="A33229" s="3" t="str">
        <f t="shared" si="714"/>
        <v/>
      </c>
      <c r="L33229"/>
    </row>
    <row r="33230" spans="1:12" x14ac:dyDescent="0.25">
      <c r="A33230" s="3" t="str">
        <f t="shared" si="714"/>
        <v/>
      </c>
      <c r="L33230"/>
    </row>
    <row r="33231" spans="1:12" x14ac:dyDescent="0.25">
      <c r="A33231" s="3" t="str">
        <f t="shared" si="714"/>
        <v/>
      </c>
      <c r="L33231"/>
    </row>
    <row r="33232" spans="1:12" x14ac:dyDescent="0.25">
      <c r="A33232" s="3" t="str">
        <f t="shared" si="714"/>
        <v/>
      </c>
      <c r="L33232"/>
    </row>
    <row r="33233" spans="1:12" x14ac:dyDescent="0.25">
      <c r="A33233" s="3" t="str">
        <f t="shared" ref="A33233:A33296" si="715">IF(B33219="","",CONCATENATE(MONTH(B33219),YEAR(B33219)))</f>
        <v/>
      </c>
      <c r="L33233"/>
    </row>
    <row r="33234" spans="1:12" x14ac:dyDescent="0.25">
      <c r="A33234" s="3" t="str">
        <f t="shared" si="715"/>
        <v/>
      </c>
      <c r="L33234"/>
    </row>
    <row r="33235" spans="1:12" x14ac:dyDescent="0.25">
      <c r="A33235" s="3" t="str">
        <f t="shared" si="715"/>
        <v/>
      </c>
      <c r="L33235"/>
    </row>
    <row r="33236" spans="1:12" x14ac:dyDescent="0.25">
      <c r="A33236" s="3" t="str">
        <f t="shared" si="715"/>
        <v/>
      </c>
      <c r="L33236"/>
    </row>
    <row r="33237" spans="1:12" x14ac:dyDescent="0.25">
      <c r="A33237" s="3" t="str">
        <f t="shared" si="715"/>
        <v/>
      </c>
      <c r="L33237"/>
    </row>
    <row r="33238" spans="1:12" x14ac:dyDescent="0.25">
      <c r="A33238" s="3" t="str">
        <f t="shared" si="715"/>
        <v/>
      </c>
      <c r="L33238"/>
    </row>
    <row r="33239" spans="1:12" x14ac:dyDescent="0.25">
      <c r="A33239" s="3" t="str">
        <f t="shared" si="715"/>
        <v/>
      </c>
      <c r="L33239"/>
    </row>
    <row r="33240" spans="1:12" x14ac:dyDescent="0.25">
      <c r="A33240" s="3" t="str">
        <f t="shared" si="715"/>
        <v/>
      </c>
      <c r="L33240"/>
    </row>
    <row r="33241" spans="1:12" x14ac:dyDescent="0.25">
      <c r="A33241" s="3" t="str">
        <f t="shared" si="715"/>
        <v/>
      </c>
      <c r="L33241"/>
    </row>
    <row r="33242" spans="1:12" x14ac:dyDescent="0.25">
      <c r="A33242" s="3" t="str">
        <f t="shared" si="715"/>
        <v/>
      </c>
      <c r="L33242"/>
    </row>
    <row r="33243" spans="1:12" x14ac:dyDescent="0.25">
      <c r="A33243" s="3" t="str">
        <f t="shared" si="715"/>
        <v/>
      </c>
      <c r="L33243"/>
    </row>
    <row r="33244" spans="1:12" x14ac:dyDescent="0.25">
      <c r="A33244" s="3" t="str">
        <f t="shared" si="715"/>
        <v/>
      </c>
      <c r="L33244"/>
    </row>
    <row r="33245" spans="1:12" x14ac:dyDescent="0.25">
      <c r="A33245" s="3" t="str">
        <f t="shared" si="715"/>
        <v/>
      </c>
      <c r="L33245"/>
    </row>
    <row r="33246" spans="1:12" x14ac:dyDescent="0.25">
      <c r="A33246" s="3" t="str">
        <f t="shared" si="715"/>
        <v/>
      </c>
      <c r="L33246"/>
    </row>
    <row r="33247" spans="1:12" x14ac:dyDescent="0.25">
      <c r="A33247" s="3" t="str">
        <f t="shared" si="715"/>
        <v/>
      </c>
      <c r="L33247"/>
    </row>
    <row r="33248" spans="1:12" x14ac:dyDescent="0.25">
      <c r="A33248" s="3" t="str">
        <f t="shared" si="715"/>
        <v/>
      </c>
      <c r="L33248"/>
    </row>
    <row r="33249" spans="1:12" x14ac:dyDescent="0.25">
      <c r="A33249" s="3" t="str">
        <f t="shared" si="715"/>
        <v/>
      </c>
      <c r="L33249"/>
    </row>
    <row r="33250" spans="1:12" x14ac:dyDescent="0.25">
      <c r="A33250" s="3" t="str">
        <f t="shared" si="715"/>
        <v/>
      </c>
      <c r="L33250"/>
    </row>
    <row r="33251" spans="1:12" x14ac:dyDescent="0.25">
      <c r="A33251" s="3" t="str">
        <f t="shared" si="715"/>
        <v/>
      </c>
      <c r="L33251"/>
    </row>
    <row r="33252" spans="1:12" x14ac:dyDescent="0.25">
      <c r="A33252" s="3" t="str">
        <f t="shared" si="715"/>
        <v/>
      </c>
      <c r="L33252"/>
    </row>
    <row r="33253" spans="1:12" x14ac:dyDescent="0.25">
      <c r="A33253" s="3" t="str">
        <f t="shared" si="715"/>
        <v/>
      </c>
      <c r="L33253"/>
    </row>
    <row r="33254" spans="1:12" x14ac:dyDescent="0.25">
      <c r="A33254" s="3" t="str">
        <f t="shared" si="715"/>
        <v/>
      </c>
      <c r="L33254"/>
    </row>
    <row r="33255" spans="1:12" x14ac:dyDescent="0.25">
      <c r="A33255" s="3" t="str">
        <f t="shared" si="715"/>
        <v/>
      </c>
      <c r="L33255"/>
    </row>
    <row r="33256" spans="1:12" x14ac:dyDescent="0.25">
      <c r="A33256" s="3" t="str">
        <f t="shared" si="715"/>
        <v/>
      </c>
      <c r="L33256"/>
    </row>
    <row r="33257" spans="1:12" x14ac:dyDescent="0.25">
      <c r="A33257" s="3" t="str">
        <f t="shared" si="715"/>
        <v/>
      </c>
      <c r="L33257"/>
    </row>
    <row r="33258" spans="1:12" x14ac:dyDescent="0.25">
      <c r="A33258" s="3" t="str">
        <f t="shared" si="715"/>
        <v/>
      </c>
      <c r="L33258"/>
    </row>
    <row r="33259" spans="1:12" x14ac:dyDescent="0.25">
      <c r="A33259" s="3" t="str">
        <f t="shared" si="715"/>
        <v/>
      </c>
      <c r="L33259"/>
    </row>
    <row r="33260" spans="1:12" x14ac:dyDescent="0.25">
      <c r="A33260" s="3" t="str">
        <f t="shared" si="715"/>
        <v/>
      </c>
      <c r="L33260"/>
    </row>
    <row r="33261" spans="1:12" x14ac:dyDescent="0.25">
      <c r="A33261" s="3" t="str">
        <f t="shared" si="715"/>
        <v/>
      </c>
      <c r="L33261"/>
    </row>
    <row r="33262" spans="1:12" x14ac:dyDescent="0.25">
      <c r="A33262" s="3" t="str">
        <f t="shared" si="715"/>
        <v/>
      </c>
      <c r="L33262"/>
    </row>
    <row r="33263" spans="1:12" x14ac:dyDescent="0.25">
      <c r="A33263" s="3" t="str">
        <f t="shared" si="715"/>
        <v/>
      </c>
      <c r="L33263"/>
    </row>
    <row r="33264" spans="1:12" x14ac:dyDescent="0.25">
      <c r="A33264" s="3" t="str">
        <f t="shared" si="715"/>
        <v/>
      </c>
      <c r="L33264"/>
    </row>
    <row r="33265" spans="1:12" x14ac:dyDescent="0.25">
      <c r="A33265" s="3" t="str">
        <f t="shared" si="715"/>
        <v/>
      </c>
      <c r="L33265"/>
    </row>
    <row r="33266" spans="1:12" x14ac:dyDescent="0.25">
      <c r="A33266" s="3" t="str">
        <f t="shared" si="715"/>
        <v/>
      </c>
      <c r="L33266"/>
    </row>
    <row r="33267" spans="1:12" x14ac:dyDescent="0.25">
      <c r="A33267" s="3" t="str">
        <f t="shared" si="715"/>
        <v/>
      </c>
      <c r="L33267"/>
    </row>
    <row r="33268" spans="1:12" x14ac:dyDescent="0.25">
      <c r="A33268" s="3" t="str">
        <f t="shared" si="715"/>
        <v/>
      </c>
      <c r="L33268"/>
    </row>
    <row r="33269" spans="1:12" x14ac:dyDescent="0.25">
      <c r="A33269" s="3" t="str">
        <f t="shared" si="715"/>
        <v/>
      </c>
      <c r="L33269"/>
    </row>
    <row r="33270" spans="1:12" x14ac:dyDescent="0.25">
      <c r="A33270" s="3" t="str">
        <f t="shared" si="715"/>
        <v/>
      </c>
      <c r="L33270"/>
    </row>
    <row r="33271" spans="1:12" x14ac:dyDescent="0.25">
      <c r="A33271" s="3" t="str">
        <f t="shared" si="715"/>
        <v/>
      </c>
      <c r="L33271"/>
    </row>
    <row r="33272" spans="1:12" x14ac:dyDescent="0.25">
      <c r="A33272" s="3" t="str">
        <f t="shared" si="715"/>
        <v/>
      </c>
      <c r="L33272"/>
    </row>
    <row r="33273" spans="1:12" x14ac:dyDescent="0.25">
      <c r="A33273" s="3" t="str">
        <f t="shared" si="715"/>
        <v/>
      </c>
      <c r="L33273"/>
    </row>
    <row r="33274" spans="1:12" x14ac:dyDescent="0.25">
      <c r="A33274" s="3" t="str">
        <f t="shared" si="715"/>
        <v/>
      </c>
      <c r="L33274"/>
    </row>
    <row r="33275" spans="1:12" x14ac:dyDescent="0.25">
      <c r="A33275" s="3" t="str">
        <f t="shared" si="715"/>
        <v/>
      </c>
      <c r="L33275"/>
    </row>
    <row r="33276" spans="1:12" x14ac:dyDescent="0.25">
      <c r="A33276" s="3" t="str">
        <f t="shared" si="715"/>
        <v/>
      </c>
      <c r="L33276"/>
    </row>
    <row r="33277" spans="1:12" x14ac:dyDescent="0.25">
      <c r="A33277" s="3" t="str">
        <f t="shared" si="715"/>
        <v/>
      </c>
      <c r="L33277"/>
    </row>
    <row r="33278" spans="1:12" x14ac:dyDescent="0.25">
      <c r="A33278" s="3" t="str">
        <f t="shared" si="715"/>
        <v/>
      </c>
      <c r="L33278"/>
    </row>
    <row r="33279" spans="1:12" x14ac:dyDescent="0.25">
      <c r="A33279" s="3" t="str">
        <f t="shared" si="715"/>
        <v/>
      </c>
      <c r="L33279"/>
    </row>
    <row r="33280" spans="1:12" x14ac:dyDescent="0.25">
      <c r="A33280" s="3" t="str">
        <f t="shared" si="715"/>
        <v/>
      </c>
      <c r="L33280"/>
    </row>
    <row r="33281" spans="1:12" x14ac:dyDescent="0.25">
      <c r="A33281" s="3" t="str">
        <f t="shared" si="715"/>
        <v/>
      </c>
      <c r="L33281"/>
    </row>
    <row r="33282" spans="1:12" x14ac:dyDescent="0.25">
      <c r="A33282" s="3" t="str">
        <f t="shared" si="715"/>
        <v/>
      </c>
      <c r="L33282"/>
    </row>
    <row r="33283" spans="1:12" x14ac:dyDescent="0.25">
      <c r="A33283" s="3" t="str">
        <f t="shared" si="715"/>
        <v/>
      </c>
      <c r="L33283"/>
    </row>
    <row r="33284" spans="1:12" x14ac:dyDescent="0.25">
      <c r="A33284" s="3" t="str">
        <f t="shared" si="715"/>
        <v/>
      </c>
      <c r="L33284"/>
    </row>
    <row r="33285" spans="1:12" x14ac:dyDescent="0.25">
      <c r="A33285" s="3" t="str">
        <f t="shared" si="715"/>
        <v/>
      </c>
      <c r="L33285"/>
    </row>
    <row r="33286" spans="1:12" x14ac:dyDescent="0.25">
      <c r="A33286" s="3" t="str">
        <f t="shared" si="715"/>
        <v/>
      </c>
      <c r="L33286"/>
    </row>
    <row r="33287" spans="1:12" x14ac:dyDescent="0.25">
      <c r="A33287" s="3" t="str">
        <f t="shared" si="715"/>
        <v/>
      </c>
      <c r="L33287"/>
    </row>
    <row r="33288" spans="1:12" x14ac:dyDescent="0.25">
      <c r="A33288" s="3" t="str">
        <f t="shared" si="715"/>
        <v/>
      </c>
      <c r="L33288"/>
    </row>
    <row r="33289" spans="1:12" x14ac:dyDescent="0.25">
      <c r="A33289" s="3" t="str">
        <f t="shared" si="715"/>
        <v/>
      </c>
      <c r="L33289"/>
    </row>
    <row r="33290" spans="1:12" x14ac:dyDescent="0.25">
      <c r="A33290" s="3" t="str">
        <f t="shared" si="715"/>
        <v/>
      </c>
      <c r="L33290"/>
    </row>
    <row r="33291" spans="1:12" x14ac:dyDescent="0.25">
      <c r="A33291" s="3" t="str">
        <f t="shared" si="715"/>
        <v/>
      </c>
      <c r="L33291"/>
    </row>
    <row r="33292" spans="1:12" x14ac:dyDescent="0.25">
      <c r="A33292" s="3" t="str">
        <f t="shared" si="715"/>
        <v/>
      </c>
      <c r="L33292"/>
    </row>
    <row r="33293" spans="1:12" x14ac:dyDescent="0.25">
      <c r="A33293" s="3" t="str">
        <f t="shared" si="715"/>
        <v/>
      </c>
      <c r="L33293"/>
    </row>
    <row r="33294" spans="1:12" x14ac:dyDescent="0.25">
      <c r="A33294" s="3" t="str">
        <f t="shared" si="715"/>
        <v/>
      </c>
      <c r="L33294"/>
    </row>
    <row r="33295" spans="1:12" x14ac:dyDescent="0.25">
      <c r="A33295" s="3" t="str">
        <f t="shared" si="715"/>
        <v/>
      </c>
      <c r="L33295"/>
    </row>
    <row r="33296" spans="1:12" x14ac:dyDescent="0.25">
      <c r="A33296" s="3" t="str">
        <f t="shared" si="715"/>
        <v/>
      </c>
      <c r="L33296"/>
    </row>
    <row r="33297" spans="1:12" x14ac:dyDescent="0.25">
      <c r="A33297" s="3" t="str">
        <f t="shared" ref="A33297:A33360" si="716">IF(B33283="","",CONCATENATE(MONTH(B33283),YEAR(B33283)))</f>
        <v/>
      </c>
      <c r="L33297"/>
    </row>
    <row r="33298" spans="1:12" x14ac:dyDescent="0.25">
      <c r="A33298" s="3" t="str">
        <f t="shared" si="716"/>
        <v/>
      </c>
      <c r="L33298"/>
    </row>
    <row r="33299" spans="1:12" x14ac:dyDescent="0.25">
      <c r="A33299" s="3" t="str">
        <f t="shared" si="716"/>
        <v/>
      </c>
      <c r="L33299"/>
    </row>
    <row r="33300" spans="1:12" x14ac:dyDescent="0.25">
      <c r="A33300" s="3" t="str">
        <f t="shared" si="716"/>
        <v/>
      </c>
      <c r="L33300"/>
    </row>
    <row r="33301" spans="1:12" x14ac:dyDescent="0.25">
      <c r="A33301" s="3" t="str">
        <f t="shared" si="716"/>
        <v/>
      </c>
      <c r="L33301"/>
    </row>
    <row r="33302" spans="1:12" x14ac:dyDescent="0.25">
      <c r="A33302" s="3" t="str">
        <f t="shared" si="716"/>
        <v/>
      </c>
      <c r="L33302"/>
    </row>
    <row r="33303" spans="1:12" x14ac:dyDescent="0.25">
      <c r="A33303" s="3" t="str">
        <f t="shared" si="716"/>
        <v/>
      </c>
      <c r="L33303"/>
    </row>
    <row r="33304" spans="1:12" x14ac:dyDescent="0.25">
      <c r="A33304" s="3" t="str">
        <f t="shared" si="716"/>
        <v/>
      </c>
      <c r="L33304"/>
    </row>
    <row r="33305" spans="1:12" x14ac:dyDescent="0.25">
      <c r="A33305" s="3" t="str">
        <f t="shared" si="716"/>
        <v/>
      </c>
      <c r="L33305"/>
    </row>
    <row r="33306" spans="1:12" x14ac:dyDescent="0.25">
      <c r="A33306" s="3" t="str">
        <f t="shared" si="716"/>
        <v/>
      </c>
      <c r="L33306"/>
    </row>
    <row r="33307" spans="1:12" x14ac:dyDescent="0.25">
      <c r="A33307" s="3" t="str">
        <f t="shared" si="716"/>
        <v/>
      </c>
      <c r="L33307"/>
    </row>
    <row r="33308" spans="1:12" x14ac:dyDescent="0.25">
      <c r="A33308" s="3" t="str">
        <f t="shared" si="716"/>
        <v/>
      </c>
      <c r="L33308"/>
    </row>
    <row r="33309" spans="1:12" x14ac:dyDescent="0.25">
      <c r="A33309" s="3" t="str">
        <f t="shared" si="716"/>
        <v/>
      </c>
      <c r="L33309"/>
    </row>
    <row r="33310" spans="1:12" x14ac:dyDescent="0.25">
      <c r="A33310" s="3" t="str">
        <f t="shared" si="716"/>
        <v/>
      </c>
      <c r="L33310"/>
    </row>
    <row r="33311" spans="1:12" x14ac:dyDescent="0.25">
      <c r="A33311" s="3" t="str">
        <f t="shared" si="716"/>
        <v/>
      </c>
      <c r="L33311"/>
    </row>
    <row r="33312" spans="1:12" x14ac:dyDescent="0.25">
      <c r="A33312" s="3" t="str">
        <f t="shared" si="716"/>
        <v/>
      </c>
      <c r="L33312"/>
    </row>
    <row r="33313" spans="1:12" x14ac:dyDescent="0.25">
      <c r="A33313" s="3" t="str">
        <f t="shared" si="716"/>
        <v/>
      </c>
      <c r="L33313"/>
    </row>
    <row r="33314" spans="1:12" x14ac:dyDescent="0.25">
      <c r="A33314" s="3" t="str">
        <f t="shared" si="716"/>
        <v/>
      </c>
      <c r="L33314"/>
    </row>
    <row r="33315" spans="1:12" x14ac:dyDescent="0.25">
      <c r="A33315" s="3" t="str">
        <f t="shared" si="716"/>
        <v/>
      </c>
      <c r="L33315"/>
    </row>
    <row r="33316" spans="1:12" x14ac:dyDescent="0.25">
      <c r="A33316" s="3" t="str">
        <f t="shared" si="716"/>
        <v/>
      </c>
      <c r="L33316"/>
    </row>
    <row r="33317" spans="1:12" x14ac:dyDescent="0.25">
      <c r="A33317" s="3" t="str">
        <f t="shared" si="716"/>
        <v/>
      </c>
      <c r="L33317"/>
    </row>
    <row r="33318" spans="1:12" x14ac:dyDescent="0.25">
      <c r="A33318" s="3" t="str">
        <f t="shared" si="716"/>
        <v/>
      </c>
      <c r="L33318"/>
    </row>
    <row r="33319" spans="1:12" x14ac:dyDescent="0.25">
      <c r="A33319" s="3" t="str">
        <f t="shared" si="716"/>
        <v/>
      </c>
      <c r="L33319"/>
    </row>
    <row r="33320" spans="1:12" x14ac:dyDescent="0.25">
      <c r="A33320" s="3" t="str">
        <f t="shared" si="716"/>
        <v/>
      </c>
      <c r="L33320"/>
    </row>
    <row r="33321" spans="1:12" x14ac:dyDescent="0.25">
      <c r="A33321" s="3" t="str">
        <f t="shared" si="716"/>
        <v/>
      </c>
      <c r="L33321"/>
    </row>
    <row r="33322" spans="1:12" x14ac:dyDescent="0.25">
      <c r="A33322" s="3" t="str">
        <f t="shared" si="716"/>
        <v/>
      </c>
      <c r="L33322"/>
    </row>
    <row r="33323" spans="1:12" x14ac:dyDescent="0.25">
      <c r="A33323" s="3" t="str">
        <f t="shared" si="716"/>
        <v/>
      </c>
      <c r="L33323"/>
    </row>
    <row r="33324" spans="1:12" x14ac:dyDescent="0.25">
      <c r="A33324" s="3" t="str">
        <f t="shared" si="716"/>
        <v/>
      </c>
      <c r="L33324"/>
    </row>
    <row r="33325" spans="1:12" x14ac:dyDescent="0.25">
      <c r="A33325" s="3" t="str">
        <f t="shared" si="716"/>
        <v/>
      </c>
      <c r="L33325"/>
    </row>
    <row r="33326" spans="1:12" x14ac:dyDescent="0.25">
      <c r="A33326" s="3" t="str">
        <f t="shared" si="716"/>
        <v/>
      </c>
      <c r="L33326"/>
    </row>
    <row r="33327" spans="1:12" x14ac:dyDescent="0.25">
      <c r="A33327" s="3" t="str">
        <f t="shared" si="716"/>
        <v/>
      </c>
      <c r="L33327"/>
    </row>
    <row r="33328" spans="1:12" x14ac:dyDescent="0.25">
      <c r="A33328" s="3" t="str">
        <f t="shared" si="716"/>
        <v/>
      </c>
      <c r="L33328"/>
    </row>
    <row r="33329" spans="1:12" x14ac:dyDescent="0.25">
      <c r="A33329" s="3" t="str">
        <f t="shared" si="716"/>
        <v/>
      </c>
      <c r="L33329"/>
    </row>
    <row r="33330" spans="1:12" x14ac:dyDescent="0.25">
      <c r="A33330" s="3" t="str">
        <f t="shared" si="716"/>
        <v/>
      </c>
      <c r="L33330"/>
    </row>
    <row r="33331" spans="1:12" x14ac:dyDescent="0.25">
      <c r="A33331" s="3" t="str">
        <f t="shared" si="716"/>
        <v/>
      </c>
      <c r="L33331"/>
    </row>
    <row r="33332" spans="1:12" x14ac:dyDescent="0.25">
      <c r="A33332" s="3" t="str">
        <f t="shared" si="716"/>
        <v/>
      </c>
      <c r="L33332"/>
    </row>
    <row r="33333" spans="1:12" x14ac:dyDescent="0.25">
      <c r="A33333" s="3" t="str">
        <f t="shared" si="716"/>
        <v/>
      </c>
      <c r="L33333"/>
    </row>
    <row r="33334" spans="1:12" x14ac:dyDescent="0.25">
      <c r="A33334" s="3" t="str">
        <f t="shared" si="716"/>
        <v/>
      </c>
      <c r="L33334"/>
    </row>
    <row r="33335" spans="1:12" x14ac:dyDescent="0.25">
      <c r="A33335" s="3" t="str">
        <f t="shared" si="716"/>
        <v/>
      </c>
      <c r="L33335"/>
    </row>
    <row r="33336" spans="1:12" x14ac:dyDescent="0.25">
      <c r="A33336" s="3" t="str">
        <f t="shared" si="716"/>
        <v/>
      </c>
      <c r="L33336"/>
    </row>
    <row r="33337" spans="1:12" x14ac:dyDescent="0.25">
      <c r="A33337" s="3" t="str">
        <f t="shared" si="716"/>
        <v/>
      </c>
      <c r="L33337"/>
    </row>
    <row r="33338" spans="1:12" x14ac:dyDescent="0.25">
      <c r="A33338" s="3" t="str">
        <f t="shared" si="716"/>
        <v/>
      </c>
      <c r="L33338"/>
    </row>
    <row r="33339" spans="1:12" x14ac:dyDescent="0.25">
      <c r="A33339" s="3" t="str">
        <f t="shared" si="716"/>
        <v/>
      </c>
      <c r="L33339"/>
    </row>
    <row r="33340" spans="1:12" x14ac:dyDescent="0.25">
      <c r="A33340" s="3" t="str">
        <f t="shared" si="716"/>
        <v/>
      </c>
      <c r="L33340"/>
    </row>
    <row r="33341" spans="1:12" x14ac:dyDescent="0.25">
      <c r="A33341" s="3" t="str">
        <f t="shared" si="716"/>
        <v/>
      </c>
      <c r="L33341"/>
    </row>
    <row r="33342" spans="1:12" x14ac:dyDescent="0.25">
      <c r="A33342" s="3" t="str">
        <f t="shared" si="716"/>
        <v/>
      </c>
      <c r="L33342"/>
    </row>
    <row r="33343" spans="1:12" x14ac:dyDescent="0.25">
      <c r="A33343" s="3" t="str">
        <f t="shared" si="716"/>
        <v/>
      </c>
      <c r="L33343"/>
    </row>
    <row r="33344" spans="1:12" x14ac:dyDescent="0.25">
      <c r="A33344" s="3" t="str">
        <f t="shared" si="716"/>
        <v/>
      </c>
      <c r="L33344"/>
    </row>
    <row r="33345" spans="1:12" x14ac:dyDescent="0.25">
      <c r="A33345" s="3" t="str">
        <f t="shared" si="716"/>
        <v/>
      </c>
      <c r="L33345"/>
    </row>
    <row r="33346" spans="1:12" x14ac:dyDescent="0.25">
      <c r="A33346" s="3" t="str">
        <f t="shared" si="716"/>
        <v/>
      </c>
      <c r="L33346"/>
    </row>
    <row r="33347" spans="1:12" x14ac:dyDescent="0.25">
      <c r="A33347" s="3" t="str">
        <f t="shared" si="716"/>
        <v/>
      </c>
      <c r="L33347"/>
    </row>
    <row r="33348" spans="1:12" x14ac:dyDescent="0.25">
      <c r="A33348" s="3" t="str">
        <f t="shared" si="716"/>
        <v/>
      </c>
      <c r="L33348"/>
    </row>
    <row r="33349" spans="1:12" x14ac:dyDescent="0.25">
      <c r="A33349" s="3" t="str">
        <f t="shared" si="716"/>
        <v/>
      </c>
      <c r="L33349"/>
    </row>
    <row r="33350" spans="1:12" x14ac:dyDescent="0.25">
      <c r="A33350" s="3" t="str">
        <f t="shared" si="716"/>
        <v/>
      </c>
      <c r="L33350"/>
    </row>
    <row r="33351" spans="1:12" x14ac:dyDescent="0.25">
      <c r="A33351" s="3" t="str">
        <f t="shared" si="716"/>
        <v/>
      </c>
      <c r="L33351"/>
    </row>
    <row r="33352" spans="1:12" x14ac:dyDescent="0.25">
      <c r="A33352" s="3" t="str">
        <f t="shared" si="716"/>
        <v/>
      </c>
      <c r="L33352"/>
    </row>
    <row r="33353" spans="1:12" x14ac:dyDescent="0.25">
      <c r="A33353" s="3" t="str">
        <f t="shared" si="716"/>
        <v/>
      </c>
      <c r="L33353"/>
    </row>
    <row r="33354" spans="1:12" x14ac:dyDescent="0.25">
      <c r="A33354" s="3" t="str">
        <f t="shared" si="716"/>
        <v/>
      </c>
      <c r="L33354"/>
    </row>
    <row r="33355" spans="1:12" x14ac:dyDescent="0.25">
      <c r="A33355" s="3" t="str">
        <f t="shared" si="716"/>
        <v/>
      </c>
      <c r="L33355"/>
    </row>
    <row r="33356" spans="1:12" x14ac:dyDescent="0.25">
      <c r="A33356" s="3" t="str">
        <f t="shared" si="716"/>
        <v/>
      </c>
      <c r="L33356"/>
    </row>
    <row r="33357" spans="1:12" x14ac:dyDescent="0.25">
      <c r="A33357" s="3" t="str">
        <f t="shared" si="716"/>
        <v/>
      </c>
      <c r="L33357"/>
    </row>
    <row r="33358" spans="1:12" x14ac:dyDescent="0.25">
      <c r="A33358" s="3" t="str">
        <f t="shared" si="716"/>
        <v/>
      </c>
      <c r="L33358"/>
    </row>
    <row r="33359" spans="1:12" x14ac:dyDescent="0.25">
      <c r="A33359" s="3" t="str">
        <f t="shared" si="716"/>
        <v/>
      </c>
      <c r="L33359"/>
    </row>
    <row r="33360" spans="1:12" x14ac:dyDescent="0.25">
      <c r="A33360" s="3" t="str">
        <f t="shared" si="716"/>
        <v/>
      </c>
      <c r="L33360"/>
    </row>
    <row r="33361" spans="1:12" x14ac:dyDescent="0.25">
      <c r="A33361" s="3" t="str">
        <f t="shared" ref="A33361:A33424" si="717">IF(B33347="","",CONCATENATE(MONTH(B33347),YEAR(B33347)))</f>
        <v/>
      </c>
      <c r="L33361"/>
    </row>
    <row r="33362" spans="1:12" x14ac:dyDescent="0.25">
      <c r="A33362" s="3" t="str">
        <f t="shared" si="717"/>
        <v/>
      </c>
      <c r="L33362"/>
    </row>
    <row r="33363" spans="1:12" x14ac:dyDescent="0.25">
      <c r="A33363" s="3" t="str">
        <f t="shared" si="717"/>
        <v/>
      </c>
      <c r="L33363"/>
    </row>
    <row r="33364" spans="1:12" x14ac:dyDescent="0.25">
      <c r="A33364" s="3" t="str">
        <f t="shared" si="717"/>
        <v/>
      </c>
      <c r="L33364"/>
    </row>
    <row r="33365" spans="1:12" x14ac:dyDescent="0.25">
      <c r="A33365" s="3" t="str">
        <f t="shared" si="717"/>
        <v/>
      </c>
      <c r="L33365"/>
    </row>
    <row r="33366" spans="1:12" x14ac:dyDescent="0.25">
      <c r="A33366" s="3" t="str">
        <f t="shared" si="717"/>
        <v/>
      </c>
      <c r="L33366"/>
    </row>
    <row r="33367" spans="1:12" x14ac:dyDescent="0.25">
      <c r="A33367" s="3" t="str">
        <f t="shared" si="717"/>
        <v/>
      </c>
      <c r="L33367"/>
    </row>
    <row r="33368" spans="1:12" x14ac:dyDescent="0.25">
      <c r="A33368" s="3" t="str">
        <f t="shared" si="717"/>
        <v/>
      </c>
      <c r="L33368"/>
    </row>
    <row r="33369" spans="1:12" x14ac:dyDescent="0.25">
      <c r="A33369" s="3" t="str">
        <f t="shared" si="717"/>
        <v/>
      </c>
      <c r="L33369"/>
    </row>
    <row r="33370" spans="1:12" x14ac:dyDescent="0.25">
      <c r="A33370" s="3" t="str">
        <f t="shared" si="717"/>
        <v/>
      </c>
      <c r="L33370"/>
    </row>
    <row r="33371" spans="1:12" x14ac:dyDescent="0.25">
      <c r="A33371" s="3" t="str">
        <f t="shared" si="717"/>
        <v/>
      </c>
      <c r="L33371"/>
    </row>
    <row r="33372" spans="1:12" x14ac:dyDescent="0.25">
      <c r="A33372" s="3" t="str">
        <f t="shared" si="717"/>
        <v/>
      </c>
      <c r="L33372"/>
    </row>
    <row r="33373" spans="1:12" x14ac:dyDescent="0.25">
      <c r="A33373" s="3" t="str">
        <f t="shared" si="717"/>
        <v/>
      </c>
      <c r="L33373"/>
    </row>
    <row r="33374" spans="1:12" x14ac:dyDescent="0.25">
      <c r="A33374" s="3" t="str">
        <f t="shared" si="717"/>
        <v/>
      </c>
      <c r="L33374"/>
    </row>
    <row r="33375" spans="1:12" x14ac:dyDescent="0.25">
      <c r="A33375" s="3" t="str">
        <f t="shared" si="717"/>
        <v/>
      </c>
      <c r="L33375"/>
    </row>
    <row r="33376" spans="1:12" x14ac:dyDescent="0.25">
      <c r="A33376" s="3" t="str">
        <f t="shared" si="717"/>
        <v/>
      </c>
      <c r="L33376"/>
    </row>
    <row r="33377" spans="1:12" x14ac:dyDescent="0.25">
      <c r="A33377" s="3" t="str">
        <f t="shared" si="717"/>
        <v/>
      </c>
      <c r="L33377"/>
    </row>
    <row r="33378" spans="1:12" x14ac:dyDescent="0.25">
      <c r="A33378" s="3" t="str">
        <f t="shared" si="717"/>
        <v/>
      </c>
      <c r="L33378"/>
    </row>
    <row r="33379" spans="1:12" x14ac:dyDescent="0.25">
      <c r="A33379" s="3" t="str">
        <f t="shared" si="717"/>
        <v/>
      </c>
      <c r="L33379"/>
    </row>
    <row r="33380" spans="1:12" x14ac:dyDescent="0.25">
      <c r="A33380" s="3" t="str">
        <f t="shared" si="717"/>
        <v/>
      </c>
      <c r="L33380"/>
    </row>
    <row r="33381" spans="1:12" x14ac:dyDescent="0.25">
      <c r="A33381" s="3" t="str">
        <f t="shared" si="717"/>
        <v/>
      </c>
      <c r="L33381"/>
    </row>
    <row r="33382" spans="1:12" x14ac:dyDescent="0.25">
      <c r="A33382" s="3" t="str">
        <f t="shared" si="717"/>
        <v/>
      </c>
      <c r="L33382"/>
    </row>
    <row r="33383" spans="1:12" x14ac:dyDescent="0.25">
      <c r="A33383" s="3" t="str">
        <f t="shared" si="717"/>
        <v/>
      </c>
      <c r="L33383"/>
    </row>
    <row r="33384" spans="1:12" x14ac:dyDescent="0.25">
      <c r="A33384" s="3" t="str">
        <f t="shared" si="717"/>
        <v/>
      </c>
      <c r="L33384"/>
    </row>
    <row r="33385" spans="1:12" x14ac:dyDescent="0.25">
      <c r="A33385" s="3" t="str">
        <f t="shared" si="717"/>
        <v/>
      </c>
      <c r="L33385"/>
    </row>
    <row r="33386" spans="1:12" x14ac:dyDescent="0.25">
      <c r="A33386" s="3" t="str">
        <f t="shared" si="717"/>
        <v/>
      </c>
      <c r="L33386"/>
    </row>
    <row r="33387" spans="1:12" x14ac:dyDescent="0.25">
      <c r="A33387" s="3" t="str">
        <f t="shared" si="717"/>
        <v/>
      </c>
      <c r="L33387"/>
    </row>
    <row r="33388" spans="1:12" x14ac:dyDescent="0.25">
      <c r="A33388" s="3" t="str">
        <f t="shared" si="717"/>
        <v/>
      </c>
      <c r="L33388"/>
    </row>
    <row r="33389" spans="1:12" x14ac:dyDescent="0.25">
      <c r="A33389" s="3" t="str">
        <f t="shared" si="717"/>
        <v/>
      </c>
      <c r="L33389"/>
    </row>
    <row r="33390" spans="1:12" x14ac:dyDescent="0.25">
      <c r="A33390" s="3" t="str">
        <f t="shared" si="717"/>
        <v/>
      </c>
      <c r="L33390"/>
    </row>
    <row r="33391" spans="1:12" x14ac:dyDescent="0.25">
      <c r="A33391" s="3" t="str">
        <f t="shared" si="717"/>
        <v/>
      </c>
      <c r="L33391"/>
    </row>
    <row r="33392" spans="1:12" x14ac:dyDescent="0.25">
      <c r="A33392" s="3" t="str">
        <f t="shared" si="717"/>
        <v/>
      </c>
      <c r="L33392"/>
    </row>
    <row r="33393" spans="1:12" x14ac:dyDescent="0.25">
      <c r="A33393" s="3" t="str">
        <f t="shared" si="717"/>
        <v/>
      </c>
      <c r="L33393"/>
    </row>
    <row r="33394" spans="1:12" x14ac:dyDescent="0.25">
      <c r="A33394" s="3" t="str">
        <f t="shared" si="717"/>
        <v/>
      </c>
      <c r="L33394"/>
    </row>
    <row r="33395" spans="1:12" x14ac:dyDescent="0.25">
      <c r="A33395" s="3" t="str">
        <f t="shared" si="717"/>
        <v/>
      </c>
      <c r="L33395"/>
    </row>
    <row r="33396" spans="1:12" x14ac:dyDescent="0.25">
      <c r="A33396" s="3" t="str">
        <f t="shared" si="717"/>
        <v/>
      </c>
      <c r="L33396"/>
    </row>
    <row r="33397" spans="1:12" x14ac:dyDescent="0.25">
      <c r="A33397" s="3" t="str">
        <f t="shared" si="717"/>
        <v/>
      </c>
      <c r="L33397"/>
    </row>
    <row r="33398" spans="1:12" x14ac:dyDescent="0.25">
      <c r="A33398" s="3" t="str">
        <f t="shared" si="717"/>
        <v/>
      </c>
      <c r="L33398"/>
    </row>
    <row r="33399" spans="1:12" x14ac:dyDescent="0.25">
      <c r="A33399" s="3" t="str">
        <f t="shared" si="717"/>
        <v/>
      </c>
      <c r="L33399"/>
    </row>
    <row r="33400" spans="1:12" x14ac:dyDescent="0.25">
      <c r="A33400" s="3" t="str">
        <f t="shared" si="717"/>
        <v/>
      </c>
      <c r="L33400"/>
    </row>
    <row r="33401" spans="1:12" x14ac:dyDescent="0.25">
      <c r="A33401" s="3" t="str">
        <f t="shared" si="717"/>
        <v/>
      </c>
      <c r="L33401"/>
    </row>
    <row r="33402" spans="1:12" x14ac:dyDescent="0.25">
      <c r="A33402" s="3" t="str">
        <f t="shared" si="717"/>
        <v/>
      </c>
      <c r="L33402"/>
    </row>
    <row r="33403" spans="1:12" x14ac:dyDescent="0.25">
      <c r="A33403" s="3" t="str">
        <f t="shared" si="717"/>
        <v/>
      </c>
      <c r="L33403"/>
    </row>
    <row r="33404" spans="1:12" x14ac:dyDescent="0.25">
      <c r="A33404" s="3" t="str">
        <f t="shared" si="717"/>
        <v/>
      </c>
      <c r="L33404"/>
    </row>
    <row r="33405" spans="1:12" x14ac:dyDescent="0.25">
      <c r="A33405" s="3" t="str">
        <f t="shared" si="717"/>
        <v/>
      </c>
      <c r="L33405"/>
    </row>
    <row r="33406" spans="1:12" x14ac:dyDescent="0.25">
      <c r="A33406" s="3" t="str">
        <f t="shared" si="717"/>
        <v/>
      </c>
      <c r="L33406"/>
    </row>
    <row r="33407" spans="1:12" x14ac:dyDescent="0.25">
      <c r="A33407" s="3" t="str">
        <f t="shared" si="717"/>
        <v/>
      </c>
      <c r="L33407"/>
    </row>
    <row r="33408" spans="1:12" x14ac:dyDescent="0.25">
      <c r="A33408" s="3" t="str">
        <f t="shared" si="717"/>
        <v/>
      </c>
      <c r="L33408"/>
    </row>
    <row r="33409" spans="1:12" x14ac:dyDescent="0.25">
      <c r="A33409" s="3" t="str">
        <f t="shared" si="717"/>
        <v/>
      </c>
      <c r="L33409"/>
    </row>
    <row r="33410" spans="1:12" x14ac:dyDescent="0.25">
      <c r="A33410" s="3" t="str">
        <f t="shared" si="717"/>
        <v/>
      </c>
      <c r="L33410"/>
    </row>
    <row r="33411" spans="1:12" x14ac:dyDescent="0.25">
      <c r="A33411" s="3" t="str">
        <f t="shared" si="717"/>
        <v/>
      </c>
      <c r="L33411"/>
    </row>
    <row r="33412" spans="1:12" x14ac:dyDescent="0.25">
      <c r="A33412" s="3" t="str">
        <f t="shared" si="717"/>
        <v/>
      </c>
      <c r="L33412"/>
    </row>
    <row r="33413" spans="1:12" x14ac:dyDescent="0.25">
      <c r="A33413" s="3" t="str">
        <f t="shared" si="717"/>
        <v/>
      </c>
      <c r="L33413"/>
    </row>
    <row r="33414" spans="1:12" x14ac:dyDescent="0.25">
      <c r="A33414" s="3" t="str">
        <f t="shared" si="717"/>
        <v/>
      </c>
      <c r="L33414"/>
    </row>
    <row r="33415" spans="1:12" x14ac:dyDescent="0.25">
      <c r="A33415" s="3" t="str">
        <f t="shared" si="717"/>
        <v/>
      </c>
      <c r="L33415"/>
    </row>
    <row r="33416" spans="1:12" x14ac:dyDescent="0.25">
      <c r="A33416" s="3" t="str">
        <f t="shared" si="717"/>
        <v/>
      </c>
      <c r="L33416"/>
    </row>
    <row r="33417" spans="1:12" x14ac:dyDescent="0.25">
      <c r="A33417" s="3" t="str">
        <f t="shared" si="717"/>
        <v/>
      </c>
      <c r="L33417"/>
    </row>
    <row r="33418" spans="1:12" x14ac:dyDescent="0.25">
      <c r="A33418" s="3" t="str">
        <f t="shared" si="717"/>
        <v/>
      </c>
      <c r="L33418"/>
    </row>
    <row r="33419" spans="1:12" x14ac:dyDescent="0.25">
      <c r="A33419" s="3" t="str">
        <f t="shared" si="717"/>
        <v/>
      </c>
      <c r="L33419"/>
    </row>
    <row r="33420" spans="1:12" x14ac:dyDescent="0.25">
      <c r="A33420" s="3" t="str">
        <f t="shared" si="717"/>
        <v/>
      </c>
      <c r="L33420"/>
    </row>
    <row r="33421" spans="1:12" x14ac:dyDescent="0.25">
      <c r="A33421" s="3" t="str">
        <f t="shared" si="717"/>
        <v/>
      </c>
      <c r="L33421"/>
    </row>
    <row r="33422" spans="1:12" x14ac:dyDescent="0.25">
      <c r="A33422" s="3" t="str">
        <f t="shared" si="717"/>
        <v/>
      </c>
      <c r="L33422"/>
    </row>
    <row r="33423" spans="1:12" x14ac:dyDescent="0.25">
      <c r="A33423" s="3" t="str">
        <f t="shared" si="717"/>
        <v/>
      </c>
      <c r="L33423"/>
    </row>
    <row r="33424" spans="1:12" x14ac:dyDescent="0.25">
      <c r="A33424" s="3" t="str">
        <f t="shared" si="717"/>
        <v/>
      </c>
      <c r="L33424"/>
    </row>
    <row r="33425" spans="1:12" x14ac:dyDescent="0.25">
      <c r="A33425" s="3" t="str">
        <f t="shared" ref="A33425:A33488" si="718">IF(B33411="","",CONCATENATE(MONTH(B33411),YEAR(B33411)))</f>
        <v/>
      </c>
      <c r="L33425"/>
    </row>
    <row r="33426" spans="1:12" x14ac:dyDescent="0.25">
      <c r="A33426" s="3" t="str">
        <f t="shared" si="718"/>
        <v/>
      </c>
      <c r="L33426"/>
    </row>
    <row r="33427" spans="1:12" x14ac:dyDescent="0.25">
      <c r="A33427" s="3" t="str">
        <f t="shared" si="718"/>
        <v/>
      </c>
      <c r="L33427"/>
    </row>
    <row r="33428" spans="1:12" x14ac:dyDescent="0.25">
      <c r="A33428" s="3" t="str">
        <f t="shared" si="718"/>
        <v/>
      </c>
      <c r="L33428"/>
    </row>
    <row r="33429" spans="1:12" x14ac:dyDescent="0.25">
      <c r="A33429" s="3" t="str">
        <f t="shared" si="718"/>
        <v/>
      </c>
      <c r="L33429"/>
    </row>
    <row r="33430" spans="1:12" x14ac:dyDescent="0.25">
      <c r="A33430" s="3" t="str">
        <f t="shared" si="718"/>
        <v/>
      </c>
      <c r="L33430"/>
    </row>
    <row r="33431" spans="1:12" x14ac:dyDescent="0.25">
      <c r="A33431" s="3" t="str">
        <f t="shared" si="718"/>
        <v/>
      </c>
      <c r="L33431"/>
    </row>
    <row r="33432" spans="1:12" x14ac:dyDescent="0.25">
      <c r="A33432" s="3" t="str">
        <f t="shared" si="718"/>
        <v/>
      </c>
      <c r="L33432"/>
    </row>
    <row r="33433" spans="1:12" x14ac:dyDescent="0.25">
      <c r="A33433" s="3" t="str">
        <f t="shared" si="718"/>
        <v/>
      </c>
      <c r="L33433"/>
    </row>
    <row r="33434" spans="1:12" x14ac:dyDescent="0.25">
      <c r="A33434" s="3" t="str">
        <f t="shared" si="718"/>
        <v/>
      </c>
      <c r="L33434"/>
    </row>
    <row r="33435" spans="1:12" x14ac:dyDescent="0.25">
      <c r="A33435" s="3" t="str">
        <f t="shared" si="718"/>
        <v/>
      </c>
      <c r="L33435"/>
    </row>
    <row r="33436" spans="1:12" x14ac:dyDescent="0.25">
      <c r="A33436" s="3" t="str">
        <f t="shared" si="718"/>
        <v/>
      </c>
      <c r="L33436"/>
    </row>
    <row r="33437" spans="1:12" x14ac:dyDescent="0.25">
      <c r="A33437" s="3" t="str">
        <f t="shared" si="718"/>
        <v/>
      </c>
      <c r="L33437"/>
    </row>
    <row r="33438" spans="1:12" x14ac:dyDescent="0.25">
      <c r="A33438" s="3" t="str">
        <f t="shared" si="718"/>
        <v/>
      </c>
      <c r="L33438"/>
    </row>
    <row r="33439" spans="1:12" x14ac:dyDescent="0.25">
      <c r="A33439" s="3" t="str">
        <f t="shared" si="718"/>
        <v/>
      </c>
      <c r="L33439"/>
    </row>
    <row r="33440" spans="1:12" x14ac:dyDescent="0.25">
      <c r="A33440" s="3" t="str">
        <f t="shared" si="718"/>
        <v/>
      </c>
      <c r="L33440"/>
    </row>
    <row r="33441" spans="1:12" x14ac:dyDescent="0.25">
      <c r="A33441" s="3" t="str">
        <f t="shared" si="718"/>
        <v/>
      </c>
      <c r="L33441"/>
    </row>
    <row r="33442" spans="1:12" x14ac:dyDescent="0.25">
      <c r="A33442" s="3" t="str">
        <f t="shared" si="718"/>
        <v/>
      </c>
      <c r="L33442"/>
    </row>
    <row r="33443" spans="1:12" x14ac:dyDescent="0.25">
      <c r="A33443" s="3" t="str">
        <f t="shared" si="718"/>
        <v/>
      </c>
      <c r="L33443"/>
    </row>
    <row r="33444" spans="1:12" x14ac:dyDescent="0.25">
      <c r="A33444" s="3" t="str">
        <f t="shared" si="718"/>
        <v/>
      </c>
      <c r="L33444"/>
    </row>
    <row r="33445" spans="1:12" x14ac:dyDescent="0.25">
      <c r="A33445" s="3" t="str">
        <f t="shared" si="718"/>
        <v/>
      </c>
      <c r="L33445"/>
    </row>
    <row r="33446" spans="1:12" x14ac:dyDescent="0.25">
      <c r="A33446" s="3" t="str">
        <f t="shared" si="718"/>
        <v/>
      </c>
      <c r="L33446"/>
    </row>
    <row r="33447" spans="1:12" x14ac:dyDescent="0.25">
      <c r="A33447" s="3" t="str">
        <f t="shared" si="718"/>
        <v/>
      </c>
      <c r="L33447"/>
    </row>
    <row r="33448" spans="1:12" x14ac:dyDescent="0.25">
      <c r="A33448" s="3" t="str">
        <f t="shared" si="718"/>
        <v/>
      </c>
      <c r="L33448"/>
    </row>
    <row r="33449" spans="1:12" x14ac:dyDescent="0.25">
      <c r="A33449" s="3" t="str">
        <f t="shared" si="718"/>
        <v/>
      </c>
      <c r="L33449"/>
    </row>
    <row r="33450" spans="1:12" x14ac:dyDescent="0.25">
      <c r="A33450" s="3" t="str">
        <f t="shared" si="718"/>
        <v/>
      </c>
      <c r="L33450"/>
    </row>
    <row r="33451" spans="1:12" x14ac:dyDescent="0.25">
      <c r="A33451" s="3" t="str">
        <f t="shared" si="718"/>
        <v/>
      </c>
      <c r="L33451"/>
    </row>
    <row r="33452" spans="1:12" x14ac:dyDescent="0.25">
      <c r="A33452" s="3" t="str">
        <f t="shared" si="718"/>
        <v/>
      </c>
      <c r="L33452"/>
    </row>
    <row r="33453" spans="1:12" x14ac:dyDescent="0.25">
      <c r="A33453" s="3" t="str">
        <f t="shared" si="718"/>
        <v/>
      </c>
      <c r="L33453"/>
    </row>
    <row r="33454" spans="1:12" x14ac:dyDescent="0.25">
      <c r="A33454" s="3" t="str">
        <f t="shared" si="718"/>
        <v/>
      </c>
      <c r="L33454"/>
    </row>
    <row r="33455" spans="1:12" x14ac:dyDescent="0.25">
      <c r="A33455" s="3" t="str">
        <f t="shared" si="718"/>
        <v/>
      </c>
      <c r="L33455"/>
    </row>
    <row r="33456" spans="1:12" x14ac:dyDescent="0.25">
      <c r="A33456" s="3" t="str">
        <f t="shared" si="718"/>
        <v/>
      </c>
      <c r="L33456"/>
    </row>
    <row r="33457" spans="1:12" x14ac:dyDescent="0.25">
      <c r="A33457" s="3" t="str">
        <f t="shared" si="718"/>
        <v/>
      </c>
      <c r="L33457"/>
    </row>
    <row r="33458" spans="1:12" x14ac:dyDescent="0.25">
      <c r="A33458" s="3" t="str">
        <f t="shared" si="718"/>
        <v/>
      </c>
      <c r="L33458"/>
    </row>
    <row r="33459" spans="1:12" x14ac:dyDescent="0.25">
      <c r="A33459" s="3" t="str">
        <f t="shared" si="718"/>
        <v/>
      </c>
      <c r="L33459"/>
    </row>
    <row r="33460" spans="1:12" x14ac:dyDescent="0.25">
      <c r="A33460" s="3" t="str">
        <f t="shared" si="718"/>
        <v/>
      </c>
      <c r="L33460"/>
    </row>
    <row r="33461" spans="1:12" x14ac:dyDescent="0.25">
      <c r="A33461" s="3" t="str">
        <f t="shared" si="718"/>
        <v/>
      </c>
      <c r="L33461"/>
    </row>
    <row r="33462" spans="1:12" x14ac:dyDescent="0.25">
      <c r="A33462" s="3" t="str">
        <f t="shared" si="718"/>
        <v/>
      </c>
      <c r="L33462"/>
    </row>
    <row r="33463" spans="1:12" x14ac:dyDescent="0.25">
      <c r="A33463" s="3" t="str">
        <f t="shared" si="718"/>
        <v/>
      </c>
      <c r="L33463"/>
    </row>
    <row r="33464" spans="1:12" x14ac:dyDescent="0.25">
      <c r="A33464" s="3" t="str">
        <f t="shared" si="718"/>
        <v/>
      </c>
      <c r="L33464"/>
    </row>
    <row r="33465" spans="1:12" x14ac:dyDescent="0.25">
      <c r="A33465" s="3" t="str">
        <f t="shared" si="718"/>
        <v/>
      </c>
      <c r="L33465"/>
    </row>
    <row r="33466" spans="1:12" x14ac:dyDescent="0.25">
      <c r="A33466" s="3" t="str">
        <f t="shared" si="718"/>
        <v/>
      </c>
      <c r="L33466"/>
    </row>
    <row r="33467" spans="1:12" x14ac:dyDescent="0.25">
      <c r="A33467" s="3" t="str">
        <f t="shared" si="718"/>
        <v/>
      </c>
      <c r="L33467"/>
    </row>
    <row r="33468" spans="1:12" x14ac:dyDescent="0.25">
      <c r="A33468" s="3" t="str">
        <f t="shared" si="718"/>
        <v/>
      </c>
      <c r="L33468"/>
    </row>
    <row r="33469" spans="1:12" x14ac:dyDescent="0.25">
      <c r="A33469" s="3" t="str">
        <f t="shared" si="718"/>
        <v/>
      </c>
      <c r="L33469"/>
    </row>
    <row r="33470" spans="1:12" x14ac:dyDescent="0.25">
      <c r="A33470" s="3" t="str">
        <f t="shared" si="718"/>
        <v/>
      </c>
      <c r="L33470"/>
    </row>
    <row r="33471" spans="1:12" x14ac:dyDescent="0.25">
      <c r="A33471" s="3" t="str">
        <f t="shared" si="718"/>
        <v/>
      </c>
      <c r="L33471"/>
    </row>
    <row r="33472" spans="1:12" x14ac:dyDescent="0.25">
      <c r="A33472" s="3" t="str">
        <f t="shared" si="718"/>
        <v/>
      </c>
      <c r="L33472"/>
    </row>
    <row r="33473" spans="1:12" x14ac:dyDescent="0.25">
      <c r="A33473" s="3" t="str">
        <f t="shared" si="718"/>
        <v/>
      </c>
      <c r="L33473"/>
    </row>
    <row r="33474" spans="1:12" x14ac:dyDescent="0.25">
      <c r="A33474" s="3" t="str">
        <f t="shared" si="718"/>
        <v/>
      </c>
      <c r="L33474"/>
    </row>
    <row r="33475" spans="1:12" x14ac:dyDescent="0.25">
      <c r="A33475" s="3" t="str">
        <f t="shared" si="718"/>
        <v/>
      </c>
      <c r="L33475"/>
    </row>
    <row r="33476" spans="1:12" x14ac:dyDescent="0.25">
      <c r="A33476" s="3" t="str">
        <f t="shared" si="718"/>
        <v/>
      </c>
      <c r="L33476"/>
    </row>
    <row r="33477" spans="1:12" x14ac:dyDescent="0.25">
      <c r="A33477" s="3" t="str">
        <f t="shared" si="718"/>
        <v/>
      </c>
      <c r="L33477"/>
    </row>
    <row r="33478" spans="1:12" x14ac:dyDescent="0.25">
      <c r="A33478" s="3" t="str">
        <f t="shared" si="718"/>
        <v/>
      </c>
      <c r="L33478"/>
    </row>
    <row r="33479" spans="1:12" x14ac:dyDescent="0.25">
      <c r="A33479" s="3" t="str">
        <f t="shared" si="718"/>
        <v/>
      </c>
      <c r="L33479"/>
    </row>
    <row r="33480" spans="1:12" x14ac:dyDescent="0.25">
      <c r="A33480" s="3" t="str">
        <f t="shared" si="718"/>
        <v/>
      </c>
      <c r="L33480"/>
    </row>
    <row r="33481" spans="1:12" x14ac:dyDescent="0.25">
      <c r="A33481" s="3" t="str">
        <f t="shared" si="718"/>
        <v/>
      </c>
      <c r="L33481"/>
    </row>
    <row r="33482" spans="1:12" x14ac:dyDescent="0.25">
      <c r="A33482" s="3" t="str">
        <f t="shared" si="718"/>
        <v/>
      </c>
      <c r="L33482"/>
    </row>
    <row r="33483" spans="1:12" x14ac:dyDescent="0.25">
      <c r="A33483" s="3" t="str">
        <f t="shared" si="718"/>
        <v/>
      </c>
      <c r="L33483"/>
    </row>
    <row r="33484" spans="1:12" x14ac:dyDescent="0.25">
      <c r="A33484" s="3" t="str">
        <f t="shared" si="718"/>
        <v/>
      </c>
      <c r="L33484"/>
    </row>
    <row r="33485" spans="1:12" x14ac:dyDescent="0.25">
      <c r="A33485" s="3" t="str">
        <f t="shared" si="718"/>
        <v/>
      </c>
      <c r="L33485"/>
    </row>
    <row r="33486" spans="1:12" x14ac:dyDescent="0.25">
      <c r="A33486" s="3" t="str">
        <f t="shared" si="718"/>
        <v/>
      </c>
      <c r="L33486"/>
    </row>
    <row r="33487" spans="1:12" x14ac:dyDescent="0.25">
      <c r="A33487" s="3" t="str">
        <f t="shared" si="718"/>
        <v/>
      </c>
      <c r="L33487"/>
    </row>
    <row r="33488" spans="1:12" x14ac:dyDescent="0.25">
      <c r="A33488" s="3" t="str">
        <f t="shared" si="718"/>
        <v/>
      </c>
      <c r="L33488"/>
    </row>
    <row r="33489" spans="1:12" x14ac:dyDescent="0.25">
      <c r="A33489" s="3" t="str">
        <f t="shared" ref="A33489:A33552" si="719">IF(B33475="","",CONCATENATE(MONTH(B33475),YEAR(B33475)))</f>
        <v/>
      </c>
      <c r="L33489"/>
    </row>
    <row r="33490" spans="1:12" x14ac:dyDescent="0.25">
      <c r="A33490" s="3" t="str">
        <f t="shared" si="719"/>
        <v/>
      </c>
      <c r="L33490"/>
    </row>
    <row r="33491" spans="1:12" x14ac:dyDescent="0.25">
      <c r="A33491" s="3" t="str">
        <f t="shared" si="719"/>
        <v/>
      </c>
      <c r="L33491"/>
    </row>
    <row r="33492" spans="1:12" x14ac:dyDescent="0.25">
      <c r="A33492" s="3" t="str">
        <f t="shared" si="719"/>
        <v/>
      </c>
      <c r="L33492"/>
    </row>
    <row r="33493" spans="1:12" x14ac:dyDescent="0.25">
      <c r="A33493" s="3" t="str">
        <f t="shared" si="719"/>
        <v/>
      </c>
      <c r="L33493"/>
    </row>
    <row r="33494" spans="1:12" x14ac:dyDescent="0.25">
      <c r="A33494" s="3" t="str">
        <f t="shared" si="719"/>
        <v/>
      </c>
      <c r="L33494"/>
    </row>
    <row r="33495" spans="1:12" x14ac:dyDescent="0.25">
      <c r="A33495" s="3" t="str">
        <f t="shared" si="719"/>
        <v/>
      </c>
      <c r="L33495"/>
    </row>
    <row r="33496" spans="1:12" x14ac:dyDescent="0.25">
      <c r="A33496" s="3" t="str">
        <f t="shared" si="719"/>
        <v/>
      </c>
      <c r="L33496"/>
    </row>
    <row r="33497" spans="1:12" x14ac:dyDescent="0.25">
      <c r="A33497" s="3" t="str">
        <f t="shared" si="719"/>
        <v/>
      </c>
      <c r="L33497"/>
    </row>
    <row r="33498" spans="1:12" x14ac:dyDescent="0.25">
      <c r="A33498" s="3" t="str">
        <f t="shared" si="719"/>
        <v/>
      </c>
      <c r="L33498"/>
    </row>
    <row r="33499" spans="1:12" x14ac:dyDescent="0.25">
      <c r="A33499" s="3" t="str">
        <f t="shared" si="719"/>
        <v/>
      </c>
      <c r="L33499"/>
    </row>
    <row r="33500" spans="1:12" x14ac:dyDescent="0.25">
      <c r="A33500" s="3" t="str">
        <f t="shared" si="719"/>
        <v/>
      </c>
      <c r="L33500"/>
    </row>
    <row r="33501" spans="1:12" x14ac:dyDescent="0.25">
      <c r="A33501" s="3" t="str">
        <f t="shared" si="719"/>
        <v/>
      </c>
      <c r="L33501"/>
    </row>
    <row r="33502" spans="1:12" x14ac:dyDescent="0.25">
      <c r="A33502" s="3" t="str">
        <f t="shared" si="719"/>
        <v/>
      </c>
      <c r="L33502"/>
    </row>
    <row r="33503" spans="1:12" x14ac:dyDescent="0.25">
      <c r="A33503" s="3" t="str">
        <f t="shared" si="719"/>
        <v/>
      </c>
      <c r="L33503"/>
    </row>
    <row r="33504" spans="1:12" x14ac:dyDescent="0.25">
      <c r="A33504" s="3" t="str">
        <f t="shared" si="719"/>
        <v/>
      </c>
      <c r="L33504"/>
    </row>
    <row r="33505" spans="1:12" x14ac:dyDescent="0.25">
      <c r="A33505" s="3" t="str">
        <f t="shared" si="719"/>
        <v/>
      </c>
      <c r="L33505"/>
    </row>
    <row r="33506" spans="1:12" x14ac:dyDescent="0.25">
      <c r="A33506" s="3" t="str">
        <f t="shared" si="719"/>
        <v/>
      </c>
      <c r="L33506"/>
    </row>
    <row r="33507" spans="1:12" x14ac:dyDescent="0.25">
      <c r="A33507" s="3" t="str">
        <f t="shared" si="719"/>
        <v/>
      </c>
      <c r="L33507"/>
    </row>
    <row r="33508" spans="1:12" x14ac:dyDescent="0.25">
      <c r="A33508" s="3" t="str">
        <f t="shared" si="719"/>
        <v/>
      </c>
      <c r="L33508"/>
    </row>
    <row r="33509" spans="1:12" x14ac:dyDescent="0.25">
      <c r="A33509" s="3" t="str">
        <f t="shared" si="719"/>
        <v/>
      </c>
      <c r="L33509"/>
    </row>
    <row r="33510" spans="1:12" x14ac:dyDescent="0.25">
      <c r="A33510" s="3" t="str">
        <f t="shared" si="719"/>
        <v/>
      </c>
      <c r="L33510"/>
    </row>
    <row r="33511" spans="1:12" x14ac:dyDescent="0.25">
      <c r="A33511" s="3" t="str">
        <f t="shared" si="719"/>
        <v/>
      </c>
      <c r="L33511"/>
    </row>
    <row r="33512" spans="1:12" x14ac:dyDescent="0.25">
      <c r="A33512" s="3" t="str">
        <f t="shared" si="719"/>
        <v/>
      </c>
      <c r="L33512"/>
    </row>
    <row r="33513" spans="1:12" x14ac:dyDescent="0.25">
      <c r="A33513" s="3" t="str">
        <f t="shared" si="719"/>
        <v/>
      </c>
      <c r="L33513"/>
    </row>
    <row r="33514" spans="1:12" x14ac:dyDescent="0.25">
      <c r="A33514" s="3" t="str">
        <f t="shared" si="719"/>
        <v/>
      </c>
      <c r="L33514"/>
    </row>
    <row r="33515" spans="1:12" x14ac:dyDescent="0.25">
      <c r="A33515" s="3" t="str">
        <f t="shared" si="719"/>
        <v/>
      </c>
      <c r="L33515"/>
    </row>
    <row r="33516" spans="1:12" x14ac:dyDescent="0.25">
      <c r="A33516" s="3" t="str">
        <f t="shared" si="719"/>
        <v/>
      </c>
      <c r="L33516"/>
    </row>
    <row r="33517" spans="1:12" x14ac:dyDescent="0.25">
      <c r="A33517" s="3" t="str">
        <f t="shared" si="719"/>
        <v/>
      </c>
      <c r="L33517"/>
    </row>
    <row r="33518" spans="1:12" x14ac:dyDescent="0.25">
      <c r="A33518" s="3" t="str">
        <f t="shared" si="719"/>
        <v/>
      </c>
      <c r="L33518"/>
    </row>
    <row r="33519" spans="1:12" x14ac:dyDescent="0.25">
      <c r="A33519" s="3" t="str">
        <f t="shared" si="719"/>
        <v/>
      </c>
      <c r="L33519"/>
    </row>
    <row r="33520" spans="1:12" x14ac:dyDescent="0.25">
      <c r="A33520" s="3" t="str">
        <f t="shared" si="719"/>
        <v/>
      </c>
      <c r="L33520"/>
    </row>
    <row r="33521" spans="1:12" x14ac:dyDescent="0.25">
      <c r="A33521" s="3" t="str">
        <f t="shared" si="719"/>
        <v/>
      </c>
      <c r="L33521"/>
    </row>
    <row r="33522" spans="1:12" x14ac:dyDescent="0.25">
      <c r="A33522" s="3" t="str">
        <f t="shared" si="719"/>
        <v/>
      </c>
      <c r="L33522"/>
    </row>
    <row r="33523" spans="1:12" x14ac:dyDescent="0.25">
      <c r="A33523" s="3" t="str">
        <f t="shared" si="719"/>
        <v/>
      </c>
      <c r="L33523"/>
    </row>
    <row r="33524" spans="1:12" x14ac:dyDescent="0.25">
      <c r="A33524" s="3" t="str">
        <f t="shared" si="719"/>
        <v/>
      </c>
      <c r="L33524"/>
    </row>
    <row r="33525" spans="1:12" x14ac:dyDescent="0.25">
      <c r="A33525" s="3" t="str">
        <f t="shared" si="719"/>
        <v/>
      </c>
      <c r="L33525"/>
    </row>
    <row r="33526" spans="1:12" x14ac:dyDescent="0.25">
      <c r="A33526" s="3" t="str">
        <f t="shared" si="719"/>
        <v/>
      </c>
      <c r="L33526"/>
    </row>
    <row r="33527" spans="1:12" x14ac:dyDescent="0.25">
      <c r="A33527" s="3" t="str">
        <f t="shared" si="719"/>
        <v/>
      </c>
      <c r="L33527"/>
    </row>
    <row r="33528" spans="1:12" x14ac:dyDescent="0.25">
      <c r="A33528" s="3" t="str">
        <f t="shared" si="719"/>
        <v/>
      </c>
      <c r="L33528"/>
    </row>
    <row r="33529" spans="1:12" x14ac:dyDescent="0.25">
      <c r="A33529" s="3" t="str">
        <f t="shared" si="719"/>
        <v/>
      </c>
      <c r="L33529"/>
    </row>
    <row r="33530" spans="1:12" x14ac:dyDescent="0.25">
      <c r="A33530" s="3" t="str">
        <f t="shared" si="719"/>
        <v/>
      </c>
      <c r="L33530"/>
    </row>
    <row r="33531" spans="1:12" x14ac:dyDescent="0.25">
      <c r="A33531" s="3" t="str">
        <f t="shared" si="719"/>
        <v/>
      </c>
      <c r="L33531"/>
    </row>
    <row r="33532" spans="1:12" x14ac:dyDescent="0.25">
      <c r="A33532" s="3" t="str">
        <f t="shared" si="719"/>
        <v/>
      </c>
      <c r="L33532"/>
    </row>
    <row r="33533" spans="1:12" x14ac:dyDescent="0.25">
      <c r="A33533" s="3" t="str">
        <f t="shared" si="719"/>
        <v/>
      </c>
      <c r="L33533"/>
    </row>
    <row r="33534" spans="1:12" x14ac:dyDescent="0.25">
      <c r="A33534" s="3" t="str">
        <f t="shared" si="719"/>
        <v/>
      </c>
      <c r="L33534"/>
    </row>
    <row r="33535" spans="1:12" x14ac:dyDescent="0.25">
      <c r="A33535" s="3" t="str">
        <f t="shared" si="719"/>
        <v/>
      </c>
      <c r="L33535"/>
    </row>
    <row r="33536" spans="1:12" x14ac:dyDescent="0.25">
      <c r="A33536" s="3" t="str">
        <f t="shared" si="719"/>
        <v/>
      </c>
      <c r="L33536"/>
    </row>
    <row r="33537" spans="1:12" x14ac:dyDescent="0.25">
      <c r="A33537" s="3" t="str">
        <f t="shared" si="719"/>
        <v/>
      </c>
      <c r="L33537"/>
    </row>
    <row r="33538" spans="1:12" x14ac:dyDescent="0.25">
      <c r="A33538" s="3" t="str">
        <f t="shared" si="719"/>
        <v/>
      </c>
      <c r="L33538"/>
    </row>
    <row r="33539" spans="1:12" x14ac:dyDescent="0.25">
      <c r="A33539" s="3" t="str">
        <f t="shared" si="719"/>
        <v/>
      </c>
      <c r="L33539"/>
    </row>
    <row r="33540" spans="1:12" x14ac:dyDescent="0.25">
      <c r="A33540" s="3" t="str">
        <f t="shared" si="719"/>
        <v/>
      </c>
      <c r="L33540"/>
    </row>
    <row r="33541" spans="1:12" x14ac:dyDescent="0.25">
      <c r="A33541" s="3" t="str">
        <f t="shared" si="719"/>
        <v/>
      </c>
      <c r="L33541"/>
    </row>
    <row r="33542" spans="1:12" x14ac:dyDescent="0.25">
      <c r="A33542" s="3" t="str">
        <f t="shared" si="719"/>
        <v/>
      </c>
      <c r="L33542"/>
    </row>
    <row r="33543" spans="1:12" x14ac:dyDescent="0.25">
      <c r="A33543" s="3" t="str">
        <f t="shared" si="719"/>
        <v/>
      </c>
      <c r="L33543"/>
    </row>
    <row r="33544" spans="1:12" x14ac:dyDescent="0.25">
      <c r="A33544" s="3" t="str">
        <f t="shared" si="719"/>
        <v/>
      </c>
      <c r="L33544"/>
    </row>
    <row r="33545" spans="1:12" x14ac:dyDescent="0.25">
      <c r="A33545" s="3" t="str">
        <f t="shared" si="719"/>
        <v/>
      </c>
      <c r="L33545"/>
    </row>
    <row r="33546" spans="1:12" x14ac:dyDescent="0.25">
      <c r="A33546" s="3" t="str">
        <f t="shared" si="719"/>
        <v/>
      </c>
      <c r="L33546"/>
    </row>
    <row r="33547" spans="1:12" x14ac:dyDescent="0.25">
      <c r="A33547" s="3" t="str">
        <f t="shared" si="719"/>
        <v/>
      </c>
      <c r="L33547"/>
    </row>
    <row r="33548" spans="1:12" x14ac:dyDescent="0.25">
      <c r="A33548" s="3" t="str">
        <f t="shared" si="719"/>
        <v/>
      </c>
      <c r="L33548"/>
    </row>
    <row r="33549" spans="1:12" x14ac:dyDescent="0.25">
      <c r="A33549" s="3" t="str">
        <f t="shared" si="719"/>
        <v/>
      </c>
      <c r="L33549"/>
    </row>
    <row r="33550" spans="1:12" x14ac:dyDescent="0.25">
      <c r="A33550" s="3" t="str">
        <f t="shared" si="719"/>
        <v/>
      </c>
      <c r="L33550"/>
    </row>
    <row r="33551" spans="1:12" x14ac:dyDescent="0.25">
      <c r="A33551" s="3" t="str">
        <f t="shared" si="719"/>
        <v/>
      </c>
      <c r="L33551"/>
    </row>
    <row r="33552" spans="1:12" x14ac:dyDescent="0.25">
      <c r="A33552" s="3" t="str">
        <f t="shared" si="719"/>
        <v/>
      </c>
      <c r="L33552"/>
    </row>
    <row r="33553" spans="1:12" x14ac:dyDescent="0.25">
      <c r="A33553" s="3" t="str">
        <f t="shared" ref="A33553:A33616" si="720">IF(B33539="","",CONCATENATE(MONTH(B33539),YEAR(B33539)))</f>
        <v/>
      </c>
      <c r="L33553"/>
    </row>
    <row r="33554" spans="1:12" x14ac:dyDescent="0.25">
      <c r="A33554" s="3" t="str">
        <f t="shared" si="720"/>
        <v/>
      </c>
      <c r="L33554"/>
    </row>
    <row r="33555" spans="1:12" x14ac:dyDescent="0.25">
      <c r="A33555" s="3" t="str">
        <f t="shared" si="720"/>
        <v/>
      </c>
      <c r="L33555"/>
    </row>
    <row r="33556" spans="1:12" x14ac:dyDescent="0.25">
      <c r="A33556" s="3" t="str">
        <f t="shared" si="720"/>
        <v/>
      </c>
      <c r="L33556"/>
    </row>
    <row r="33557" spans="1:12" x14ac:dyDescent="0.25">
      <c r="A33557" s="3" t="str">
        <f t="shared" si="720"/>
        <v/>
      </c>
      <c r="L33557"/>
    </row>
    <row r="33558" spans="1:12" x14ac:dyDescent="0.25">
      <c r="A33558" s="3" t="str">
        <f t="shared" si="720"/>
        <v/>
      </c>
      <c r="L33558"/>
    </row>
    <row r="33559" spans="1:12" x14ac:dyDescent="0.25">
      <c r="A33559" s="3" t="str">
        <f t="shared" si="720"/>
        <v/>
      </c>
      <c r="L33559"/>
    </row>
    <row r="33560" spans="1:12" x14ac:dyDescent="0.25">
      <c r="A33560" s="3" t="str">
        <f t="shared" si="720"/>
        <v/>
      </c>
      <c r="L33560"/>
    </row>
    <row r="33561" spans="1:12" x14ac:dyDescent="0.25">
      <c r="A33561" s="3" t="str">
        <f t="shared" si="720"/>
        <v/>
      </c>
      <c r="L33561"/>
    </row>
    <row r="33562" spans="1:12" x14ac:dyDescent="0.25">
      <c r="A33562" s="3" t="str">
        <f t="shared" si="720"/>
        <v/>
      </c>
      <c r="L33562"/>
    </row>
    <row r="33563" spans="1:12" x14ac:dyDescent="0.25">
      <c r="A33563" s="3" t="str">
        <f t="shared" si="720"/>
        <v/>
      </c>
      <c r="L33563"/>
    </row>
    <row r="33564" spans="1:12" x14ac:dyDescent="0.25">
      <c r="A33564" s="3" t="str">
        <f t="shared" si="720"/>
        <v/>
      </c>
      <c r="L33564"/>
    </row>
    <row r="33565" spans="1:12" x14ac:dyDescent="0.25">
      <c r="A33565" s="3" t="str">
        <f t="shared" si="720"/>
        <v/>
      </c>
      <c r="L33565"/>
    </row>
    <row r="33566" spans="1:12" x14ac:dyDescent="0.25">
      <c r="A33566" s="3" t="str">
        <f t="shared" si="720"/>
        <v/>
      </c>
      <c r="L33566"/>
    </row>
    <row r="33567" spans="1:12" x14ac:dyDescent="0.25">
      <c r="A33567" s="3" t="str">
        <f t="shared" si="720"/>
        <v/>
      </c>
      <c r="L33567"/>
    </row>
    <row r="33568" spans="1:12" x14ac:dyDescent="0.25">
      <c r="A33568" s="3" t="str">
        <f t="shared" si="720"/>
        <v/>
      </c>
      <c r="L33568"/>
    </row>
    <row r="33569" spans="1:12" x14ac:dyDescent="0.25">
      <c r="A33569" s="3" t="str">
        <f t="shared" si="720"/>
        <v/>
      </c>
      <c r="L33569"/>
    </row>
    <row r="33570" spans="1:12" x14ac:dyDescent="0.25">
      <c r="A33570" s="3" t="str">
        <f t="shared" si="720"/>
        <v/>
      </c>
      <c r="L33570"/>
    </row>
    <row r="33571" spans="1:12" x14ac:dyDescent="0.25">
      <c r="A33571" s="3" t="str">
        <f t="shared" si="720"/>
        <v/>
      </c>
      <c r="L33571"/>
    </row>
    <row r="33572" spans="1:12" x14ac:dyDescent="0.25">
      <c r="A33572" s="3" t="str">
        <f t="shared" si="720"/>
        <v/>
      </c>
      <c r="L33572"/>
    </row>
    <row r="33573" spans="1:12" x14ac:dyDescent="0.25">
      <c r="A33573" s="3" t="str">
        <f t="shared" si="720"/>
        <v/>
      </c>
      <c r="L33573"/>
    </row>
    <row r="33574" spans="1:12" x14ac:dyDescent="0.25">
      <c r="A33574" s="3" t="str">
        <f t="shared" si="720"/>
        <v/>
      </c>
      <c r="L33574"/>
    </row>
    <row r="33575" spans="1:12" x14ac:dyDescent="0.25">
      <c r="A33575" s="3" t="str">
        <f t="shared" si="720"/>
        <v/>
      </c>
      <c r="L33575"/>
    </row>
    <row r="33576" spans="1:12" x14ac:dyDescent="0.25">
      <c r="A33576" s="3" t="str">
        <f t="shared" si="720"/>
        <v/>
      </c>
      <c r="L33576"/>
    </row>
    <row r="33577" spans="1:12" x14ac:dyDescent="0.25">
      <c r="A33577" s="3" t="str">
        <f t="shared" si="720"/>
        <v/>
      </c>
      <c r="L33577"/>
    </row>
    <row r="33578" spans="1:12" x14ac:dyDescent="0.25">
      <c r="A33578" s="3" t="str">
        <f t="shared" si="720"/>
        <v/>
      </c>
      <c r="L33578"/>
    </row>
    <row r="33579" spans="1:12" x14ac:dyDescent="0.25">
      <c r="A33579" s="3" t="str">
        <f t="shared" si="720"/>
        <v/>
      </c>
      <c r="L33579"/>
    </row>
    <row r="33580" spans="1:12" x14ac:dyDescent="0.25">
      <c r="A33580" s="3" t="str">
        <f t="shared" si="720"/>
        <v/>
      </c>
      <c r="L33580"/>
    </row>
    <row r="33581" spans="1:12" x14ac:dyDescent="0.25">
      <c r="A33581" s="3" t="str">
        <f t="shared" si="720"/>
        <v/>
      </c>
      <c r="L33581"/>
    </row>
    <row r="33582" spans="1:12" x14ac:dyDescent="0.25">
      <c r="A33582" s="3" t="str">
        <f t="shared" si="720"/>
        <v/>
      </c>
      <c r="L33582"/>
    </row>
    <row r="33583" spans="1:12" x14ac:dyDescent="0.25">
      <c r="A33583" s="3" t="str">
        <f t="shared" si="720"/>
        <v/>
      </c>
      <c r="L33583"/>
    </row>
    <row r="33584" spans="1:12" x14ac:dyDescent="0.25">
      <c r="A33584" s="3" t="str">
        <f t="shared" si="720"/>
        <v/>
      </c>
      <c r="L33584"/>
    </row>
    <row r="33585" spans="1:12" x14ac:dyDescent="0.25">
      <c r="A33585" s="3" t="str">
        <f t="shared" si="720"/>
        <v/>
      </c>
      <c r="L33585"/>
    </row>
    <row r="33586" spans="1:12" x14ac:dyDescent="0.25">
      <c r="A33586" s="3" t="str">
        <f t="shared" si="720"/>
        <v/>
      </c>
      <c r="L33586"/>
    </row>
    <row r="33587" spans="1:12" x14ac:dyDescent="0.25">
      <c r="A33587" s="3" t="str">
        <f t="shared" si="720"/>
        <v/>
      </c>
      <c r="L33587"/>
    </row>
    <row r="33588" spans="1:12" x14ac:dyDescent="0.25">
      <c r="A33588" s="3" t="str">
        <f t="shared" si="720"/>
        <v/>
      </c>
      <c r="L33588"/>
    </row>
    <row r="33589" spans="1:12" x14ac:dyDescent="0.25">
      <c r="A33589" s="3" t="str">
        <f t="shared" si="720"/>
        <v/>
      </c>
      <c r="L33589"/>
    </row>
    <row r="33590" spans="1:12" x14ac:dyDescent="0.25">
      <c r="A33590" s="3" t="str">
        <f t="shared" si="720"/>
        <v/>
      </c>
      <c r="L33590"/>
    </row>
    <row r="33591" spans="1:12" x14ac:dyDescent="0.25">
      <c r="A33591" s="3" t="str">
        <f t="shared" si="720"/>
        <v/>
      </c>
      <c r="L33591"/>
    </row>
    <row r="33592" spans="1:12" x14ac:dyDescent="0.25">
      <c r="A33592" s="3" t="str">
        <f t="shared" si="720"/>
        <v/>
      </c>
      <c r="L33592"/>
    </row>
    <row r="33593" spans="1:12" x14ac:dyDescent="0.25">
      <c r="A33593" s="3" t="str">
        <f t="shared" si="720"/>
        <v/>
      </c>
      <c r="L33593"/>
    </row>
    <row r="33594" spans="1:12" x14ac:dyDescent="0.25">
      <c r="A33594" s="3" t="str">
        <f t="shared" si="720"/>
        <v/>
      </c>
      <c r="L33594"/>
    </row>
    <row r="33595" spans="1:12" x14ac:dyDescent="0.25">
      <c r="A33595" s="3" t="str">
        <f t="shared" si="720"/>
        <v/>
      </c>
      <c r="L33595"/>
    </row>
    <row r="33596" spans="1:12" x14ac:dyDescent="0.25">
      <c r="A33596" s="3" t="str">
        <f t="shared" si="720"/>
        <v/>
      </c>
      <c r="L33596"/>
    </row>
    <row r="33597" spans="1:12" x14ac:dyDescent="0.25">
      <c r="A33597" s="3" t="str">
        <f t="shared" si="720"/>
        <v/>
      </c>
      <c r="L33597"/>
    </row>
    <row r="33598" spans="1:12" x14ac:dyDescent="0.25">
      <c r="A33598" s="3" t="str">
        <f t="shared" si="720"/>
        <v/>
      </c>
      <c r="L33598"/>
    </row>
    <row r="33599" spans="1:12" x14ac:dyDescent="0.25">
      <c r="A33599" s="3" t="str">
        <f t="shared" si="720"/>
        <v/>
      </c>
      <c r="L33599"/>
    </row>
    <row r="33600" spans="1:12" x14ac:dyDescent="0.25">
      <c r="A33600" s="3" t="str">
        <f t="shared" si="720"/>
        <v/>
      </c>
      <c r="L33600"/>
    </row>
    <row r="33601" spans="1:12" x14ac:dyDescent="0.25">
      <c r="A33601" s="3" t="str">
        <f t="shared" si="720"/>
        <v/>
      </c>
      <c r="L33601"/>
    </row>
    <row r="33602" spans="1:12" x14ac:dyDescent="0.25">
      <c r="A33602" s="3" t="str">
        <f t="shared" si="720"/>
        <v/>
      </c>
      <c r="L33602"/>
    </row>
    <row r="33603" spans="1:12" x14ac:dyDescent="0.25">
      <c r="A33603" s="3" t="str">
        <f t="shared" si="720"/>
        <v/>
      </c>
      <c r="L33603"/>
    </row>
    <row r="33604" spans="1:12" x14ac:dyDescent="0.25">
      <c r="A33604" s="3" t="str">
        <f t="shared" si="720"/>
        <v/>
      </c>
      <c r="L33604"/>
    </row>
    <row r="33605" spans="1:12" x14ac:dyDescent="0.25">
      <c r="A33605" s="3" t="str">
        <f t="shared" si="720"/>
        <v/>
      </c>
      <c r="L33605"/>
    </row>
    <row r="33606" spans="1:12" x14ac:dyDescent="0.25">
      <c r="A33606" s="3" t="str">
        <f t="shared" si="720"/>
        <v/>
      </c>
      <c r="L33606"/>
    </row>
    <row r="33607" spans="1:12" x14ac:dyDescent="0.25">
      <c r="A33607" s="3" t="str">
        <f t="shared" si="720"/>
        <v/>
      </c>
      <c r="L33607"/>
    </row>
    <row r="33608" spans="1:12" x14ac:dyDescent="0.25">
      <c r="A33608" s="3" t="str">
        <f t="shared" si="720"/>
        <v/>
      </c>
      <c r="L33608"/>
    </row>
    <row r="33609" spans="1:12" x14ac:dyDescent="0.25">
      <c r="A33609" s="3" t="str">
        <f t="shared" si="720"/>
        <v/>
      </c>
      <c r="L33609"/>
    </row>
    <row r="33610" spans="1:12" x14ac:dyDescent="0.25">
      <c r="A33610" s="3" t="str">
        <f t="shared" si="720"/>
        <v/>
      </c>
      <c r="L33610"/>
    </row>
    <row r="33611" spans="1:12" x14ac:dyDescent="0.25">
      <c r="A33611" s="3" t="str">
        <f t="shared" si="720"/>
        <v/>
      </c>
      <c r="L33611"/>
    </row>
    <row r="33612" spans="1:12" x14ac:dyDescent="0.25">
      <c r="A33612" s="3" t="str">
        <f t="shared" si="720"/>
        <v/>
      </c>
      <c r="L33612"/>
    </row>
    <row r="33613" spans="1:12" x14ac:dyDescent="0.25">
      <c r="A33613" s="3" t="str">
        <f t="shared" si="720"/>
        <v/>
      </c>
      <c r="L33613"/>
    </row>
    <row r="33614" spans="1:12" x14ac:dyDescent="0.25">
      <c r="A33614" s="3" t="str">
        <f t="shared" si="720"/>
        <v/>
      </c>
      <c r="L33614"/>
    </row>
    <row r="33615" spans="1:12" x14ac:dyDescent="0.25">
      <c r="A33615" s="3" t="str">
        <f t="shared" si="720"/>
        <v/>
      </c>
      <c r="L33615"/>
    </row>
    <row r="33616" spans="1:12" x14ac:dyDescent="0.25">
      <c r="A33616" s="3" t="str">
        <f t="shared" si="720"/>
        <v/>
      </c>
      <c r="L33616"/>
    </row>
    <row r="33617" spans="1:12" x14ac:dyDescent="0.25">
      <c r="A33617" s="3" t="str">
        <f t="shared" ref="A33617:A33680" si="721">IF(B33603="","",CONCATENATE(MONTH(B33603),YEAR(B33603)))</f>
        <v/>
      </c>
      <c r="L33617"/>
    </row>
    <row r="33618" spans="1:12" x14ac:dyDescent="0.25">
      <c r="A33618" s="3" t="str">
        <f t="shared" si="721"/>
        <v/>
      </c>
      <c r="L33618"/>
    </row>
    <row r="33619" spans="1:12" x14ac:dyDescent="0.25">
      <c r="A33619" s="3" t="str">
        <f t="shared" si="721"/>
        <v/>
      </c>
      <c r="L33619"/>
    </row>
    <row r="33620" spans="1:12" x14ac:dyDescent="0.25">
      <c r="A33620" s="3" t="str">
        <f t="shared" si="721"/>
        <v/>
      </c>
      <c r="L33620"/>
    </row>
    <row r="33621" spans="1:12" x14ac:dyDescent="0.25">
      <c r="A33621" s="3" t="str">
        <f t="shared" si="721"/>
        <v/>
      </c>
      <c r="L33621"/>
    </row>
    <row r="33622" spans="1:12" x14ac:dyDescent="0.25">
      <c r="A33622" s="3" t="str">
        <f t="shared" si="721"/>
        <v/>
      </c>
      <c r="L33622"/>
    </row>
    <row r="33623" spans="1:12" x14ac:dyDescent="0.25">
      <c r="A33623" s="3" t="str">
        <f t="shared" si="721"/>
        <v/>
      </c>
      <c r="L33623"/>
    </row>
    <row r="33624" spans="1:12" x14ac:dyDescent="0.25">
      <c r="A33624" s="3" t="str">
        <f t="shared" si="721"/>
        <v/>
      </c>
      <c r="L33624"/>
    </row>
    <row r="33625" spans="1:12" x14ac:dyDescent="0.25">
      <c r="A33625" s="3" t="str">
        <f t="shared" si="721"/>
        <v/>
      </c>
      <c r="L33625"/>
    </row>
    <row r="33626" spans="1:12" x14ac:dyDescent="0.25">
      <c r="A33626" s="3" t="str">
        <f t="shared" si="721"/>
        <v/>
      </c>
      <c r="L33626"/>
    </row>
    <row r="33627" spans="1:12" x14ac:dyDescent="0.25">
      <c r="A33627" s="3" t="str">
        <f t="shared" si="721"/>
        <v/>
      </c>
      <c r="L33627"/>
    </row>
    <row r="33628" spans="1:12" x14ac:dyDescent="0.25">
      <c r="A33628" s="3" t="str">
        <f t="shared" si="721"/>
        <v/>
      </c>
      <c r="L33628"/>
    </row>
    <row r="33629" spans="1:12" x14ac:dyDescent="0.25">
      <c r="A33629" s="3" t="str">
        <f t="shared" si="721"/>
        <v/>
      </c>
      <c r="L33629"/>
    </row>
    <row r="33630" spans="1:12" x14ac:dyDescent="0.25">
      <c r="A33630" s="3" t="str">
        <f t="shared" si="721"/>
        <v/>
      </c>
      <c r="L33630"/>
    </row>
    <row r="33631" spans="1:12" x14ac:dyDescent="0.25">
      <c r="A33631" s="3" t="str">
        <f t="shared" si="721"/>
        <v/>
      </c>
      <c r="L33631"/>
    </row>
    <row r="33632" spans="1:12" x14ac:dyDescent="0.25">
      <c r="A33632" s="3" t="str">
        <f t="shared" si="721"/>
        <v/>
      </c>
      <c r="L33632"/>
    </row>
    <row r="33633" spans="1:12" x14ac:dyDescent="0.25">
      <c r="A33633" s="3" t="str">
        <f t="shared" si="721"/>
        <v/>
      </c>
      <c r="L33633"/>
    </row>
    <row r="33634" spans="1:12" x14ac:dyDescent="0.25">
      <c r="A33634" s="3" t="str">
        <f t="shared" si="721"/>
        <v/>
      </c>
      <c r="L33634"/>
    </row>
    <row r="33635" spans="1:12" x14ac:dyDescent="0.25">
      <c r="A33635" s="3" t="str">
        <f t="shared" si="721"/>
        <v/>
      </c>
      <c r="L33635"/>
    </row>
    <row r="33636" spans="1:12" x14ac:dyDescent="0.25">
      <c r="A33636" s="3" t="str">
        <f t="shared" si="721"/>
        <v/>
      </c>
      <c r="L33636"/>
    </row>
    <row r="33637" spans="1:12" x14ac:dyDescent="0.25">
      <c r="A33637" s="3" t="str">
        <f t="shared" si="721"/>
        <v/>
      </c>
      <c r="L33637"/>
    </row>
    <row r="33638" spans="1:12" x14ac:dyDescent="0.25">
      <c r="A33638" s="3" t="str">
        <f t="shared" si="721"/>
        <v/>
      </c>
      <c r="L33638"/>
    </row>
    <row r="33639" spans="1:12" x14ac:dyDescent="0.25">
      <c r="A33639" s="3" t="str">
        <f t="shared" si="721"/>
        <v/>
      </c>
      <c r="L33639"/>
    </row>
    <row r="33640" spans="1:12" x14ac:dyDescent="0.25">
      <c r="A33640" s="3" t="str">
        <f t="shared" si="721"/>
        <v/>
      </c>
      <c r="L33640"/>
    </row>
    <row r="33641" spans="1:12" x14ac:dyDescent="0.25">
      <c r="A33641" s="3" t="str">
        <f t="shared" si="721"/>
        <v/>
      </c>
      <c r="L33641"/>
    </row>
    <row r="33642" spans="1:12" x14ac:dyDescent="0.25">
      <c r="A33642" s="3" t="str">
        <f t="shared" si="721"/>
        <v/>
      </c>
      <c r="L33642"/>
    </row>
    <row r="33643" spans="1:12" x14ac:dyDescent="0.25">
      <c r="A33643" s="3" t="str">
        <f t="shared" si="721"/>
        <v/>
      </c>
      <c r="L33643"/>
    </row>
    <row r="33644" spans="1:12" x14ac:dyDescent="0.25">
      <c r="A33644" s="3" t="str">
        <f t="shared" si="721"/>
        <v/>
      </c>
      <c r="L33644"/>
    </row>
    <row r="33645" spans="1:12" x14ac:dyDescent="0.25">
      <c r="A33645" s="3" t="str">
        <f t="shared" si="721"/>
        <v/>
      </c>
      <c r="L33645"/>
    </row>
    <row r="33646" spans="1:12" x14ac:dyDescent="0.25">
      <c r="A33646" s="3" t="str">
        <f t="shared" si="721"/>
        <v/>
      </c>
      <c r="L33646"/>
    </row>
    <row r="33647" spans="1:12" x14ac:dyDescent="0.25">
      <c r="A33647" s="3" t="str">
        <f t="shared" si="721"/>
        <v/>
      </c>
      <c r="L33647"/>
    </row>
    <row r="33648" spans="1:12" x14ac:dyDescent="0.25">
      <c r="A33648" s="3" t="str">
        <f t="shared" si="721"/>
        <v/>
      </c>
      <c r="L33648"/>
    </row>
    <row r="33649" spans="1:12" x14ac:dyDescent="0.25">
      <c r="A33649" s="3" t="str">
        <f t="shared" si="721"/>
        <v/>
      </c>
      <c r="L33649"/>
    </row>
    <row r="33650" spans="1:12" x14ac:dyDescent="0.25">
      <c r="A33650" s="3" t="str">
        <f t="shared" si="721"/>
        <v/>
      </c>
      <c r="L33650"/>
    </row>
    <row r="33651" spans="1:12" x14ac:dyDescent="0.25">
      <c r="A33651" s="3" t="str">
        <f t="shared" si="721"/>
        <v/>
      </c>
      <c r="L33651"/>
    </row>
    <row r="33652" spans="1:12" x14ac:dyDescent="0.25">
      <c r="A33652" s="3" t="str">
        <f t="shared" si="721"/>
        <v/>
      </c>
      <c r="L33652"/>
    </row>
    <row r="33653" spans="1:12" x14ac:dyDescent="0.25">
      <c r="A33653" s="3" t="str">
        <f t="shared" si="721"/>
        <v/>
      </c>
      <c r="L33653"/>
    </row>
    <row r="33654" spans="1:12" x14ac:dyDescent="0.25">
      <c r="A33654" s="3" t="str">
        <f t="shared" si="721"/>
        <v/>
      </c>
      <c r="L33654"/>
    </row>
    <row r="33655" spans="1:12" x14ac:dyDescent="0.25">
      <c r="A33655" s="3" t="str">
        <f t="shared" si="721"/>
        <v/>
      </c>
      <c r="L33655"/>
    </row>
    <row r="33656" spans="1:12" x14ac:dyDescent="0.25">
      <c r="A33656" s="3" t="str">
        <f t="shared" si="721"/>
        <v/>
      </c>
      <c r="L33656"/>
    </row>
    <row r="33657" spans="1:12" x14ac:dyDescent="0.25">
      <c r="A33657" s="3" t="str">
        <f t="shared" si="721"/>
        <v/>
      </c>
      <c r="L33657"/>
    </row>
    <row r="33658" spans="1:12" x14ac:dyDescent="0.25">
      <c r="A33658" s="3" t="str">
        <f t="shared" si="721"/>
        <v/>
      </c>
      <c r="L33658"/>
    </row>
    <row r="33659" spans="1:12" x14ac:dyDescent="0.25">
      <c r="A33659" s="3" t="str">
        <f t="shared" si="721"/>
        <v/>
      </c>
      <c r="L33659"/>
    </row>
    <row r="33660" spans="1:12" x14ac:dyDescent="0.25">
      <c r="A33660" s="3" t="str">
        <f t="shared" si="721"/>
        <v/>
      </c>
      <c r="L33660"/>
    </row>
    <row r="33661" spans="1:12" x14ac:dyDescent="0.25">
      <c r="A33661" s="3" t="str">
        <f t="shared" si="721"/>
        <v/>
      </c>
      <c r="L33661"/>
    </row>
    <row r="33662" spans="1:12" x14ac:dyDescent="0.25">
      <c r="A33662" s="3" t="str">
        <f t="shared" si="721"/>
        <v/>
      </c>
      <c r="L33662"/>
    </row>
    <row r="33663" spans="1:12" x14ac:dyDescent="0.25">
      <c r="A33663" s="3" t="str">
        <f t="shared" si="721"/>
        <v/>
      </c>
      <c r="L33663"/>
    </row>
    <row r="33664" spans="1:12" x14ac:dyDescent="0.25">
      <c r="A33664" s="3" t="str">
        <f t="shared" si="721"/>
        <v/>
      </c>
      <c r="L33664"/>
    </row>
    <row r="33665" spans="1:12" x14ac:dyDescent="0.25">
      <c r="A33665" s="3" t="str">
        <f t="shared" si="721"/>
        <v/>
      </c>
      <c r="L33665"/>
    </row>
    <row r="33666" spans="1:12" x14ac:dyDescent="0.25">
      <c r="A33666" s="3" t="str">
        <f t="shared" si="721"/>
        <v/>
      </c>
      <c r="L33666"/>
    </row>
    <row r="33667" spans="1:12" x14ac:dyDescent="0.25">
      <c r="A33667" s="3" t="str">
        <f t="shared" si="721"/>
        <v/>
      </c>
      <c r="L33667"/>
    </row>
    <row r="33668" spans="1:12" x14ac:dyDescent="0.25">
      <c r="A33668" s="3" t="str">
        <f t="shared" si="721"/>
        <v/>
      </c>
      <c r="L33668"/>
    </row>
    <row r="33669" spans="1:12" x14ac:dyDescent="0.25">
      <c r="A33669" s="3" t="str">
        <f t="shared" si="721"/>
        <v/>
      </c>
      <c r="L33669"/>
    </row>
    <row r="33670" spans="1:12" x14ac:dyDescent="0.25">
      <c r="A33670" s="3" t="str">
        <f t="shared" si="721"/>
        <v/>
      </c>
      <c r="L33670"/>
    </row>
    <row r="33671" spans="1:12" x14ac:dyDescent="0.25">
      <c r="A33671" s="3" t="str">
        <f t="shared" si="721"/>
        <v/>
      </c>
      <c r="L33671"/>
    </row>
    <row r="33672" spans="1:12" x14ac:dyDescent="0.25">
      <c r="A33672" s="3" t="str">
        <f t="shared" si="721"/>
        <v/>
      </c>
      <c r="L33672"/>
    </row>
    <row r="33673" spans="1:12" x14ac:dyDescent="0.25">
      <c r="A33673" s="3" t="str">
        <f t="shared" si="721"/>
        <v/>
      </c>
      <c r="L33673"/>
    </row>
    <row r="33674" spans="1:12" x14ac:dyDescent="0.25">
      <c r="A33674" s="3" t="str">
        <f t="shared" si="721"/>
        <v/>
      </c>
      <c r="L33674"/>
    </row>
    <row r="33675" spans="1:12" x14ac:dyDescent="0.25">
      <c r="A33675" s="3" t="str">
        <f t="shared" si="721"/>
        <v/>
      </c>
      <c r="L33675"/>
    </row>
    <row r="33676" spans="1:12" x14ac:dyDescent="0.25">
      <c r="A33676" s="3" t="str">
        <f t="shared" si="721"/>
        <v/>
      </c>
      <c r="L33676"/>
    </row>
    <row r="33677" spans="1:12" x14ac:dyDescent="0.25">
      <c r="A33677" s="3" t="str">
        <f t="shared" si="721"/>
        <v/>
      </c>
      <c r="L33677"/>
    </row>
    <row r="33678" spans="1:12" x14ac:dyDescent="0.25">
      <c r="A33678" s="3" t="str">
        <f t="shared" si="721"/>
        <v/>
      </c>
      <c r="L33678"/>
    </row>
    <row r="33679" spans="1:12" x14ac:dyDescent="0.25">
      <c r="A33679" s="3" t="str">
        <f t="shared" si="721"/>
        <v/>
      </c>
      <c r="L33679"/>
    </row>
    <row r="33680" spans="1:12" x14ac:dyDescent="0.25">
      <c r="A33680" s="3" t="str">
        <f t="shared" si="721"/>
        <v/>
      </c>
      <c r="L33680"/>
    </row>
    <row r="33681" spans="1:12" x14ac:dyDescent="0.25">
      <c r="A33681" s="3" t="str">
        <f t="shared" ref="A33681:A33744" si="722">IF(B33667="","",CONCATENATE(MONTH(B33667),YEAR(B33667)))</f>
        <v/>
      </c>
      <c r="L33681"/>
    </row>
    <row r="33682" spans="1:12" x14ac:dyDescent="0.25">
      <c r="A33682" s="3" t="str">
        <f t="shared" si="722"/>
        <v/>
      </c>
      <c r="L33682"/>
    </row>
    <row r="33683" spans="1:12" x14ac:dyDescent="0.25">
      <c r="A33683" s="3" t="str">
        <f t="shared" si="722"/>
        <v/>
      </c>
      <c r="L33683"/>
    </row>
    <row r="33684" spans="1:12" x14ac:dyDescent="0.25">
      <c r="A33684" s="3" t="str">
        <f t="shared" si="722"/>
        <v/>
      </c>
      <c r="L33684"/>
    </row>
    <row r="33685" spans="1:12" x14ac:dyDescent="0.25">
      <c r="A33685" s="3" t="str">
        <f t="shared" si="722"/>
        <v/>
      </c>
      <c r="L33685"/>
    </row>
    <row r="33686" spans="1:12" x14ac:dyDescent="0.25">
      <c r="A33686" s="3" t="str">
        <f t="shared" si="722"/>
        <v/>
      </c>
      <c r="L33686"/>
    </row>
    <row r="33687" spans="1:12" x14ac:dyDescent="0.25">
      <c r="A33687" s="3" t="str">
        <f t="shared" si="722"/>
        <v/>
      </c>
      <c r="L33687"/>
    </row>
    <row r="33688" spans="1:12" x14ac:dyDescent="0.25">
      <c r="A33688" s="3" t="str">
        <f t="shared" si="722"/>
        <v/>
      </c>
      <c r="L33688"/>
    </row>
    <row r="33689" spans="1:12" x14ac:dyDescent="0.25">
      <c r="A33689" s="3" t="str">
        <f t="shared" si="722"/>
        <v/>
      </c>
      <c r="L33689"/>
    </row>
    <row r="33690" spans="1:12" x14ac:dyDescent="0.25">
      <c r="A33690" s="3" t="str">
        <f t="shared" si="722"/>
        <v/>
      </c>
      <c r="L33690"/>
    </row>
    <row r="33691" spans="1:12" x14ac:dyDescent="0.25">
      <c r="A33691" s="3" t="str">
        <f t="shared" si="722"/>
        <v/>
      </c>
      <c r="L33691"/>
    </row>
    <row r="33692" spans="1:12" x14ac:dyDescent="0.25">
      <c r="A33692" s="3" t="str">
        <f t="shared" si="722"/>
        <v/>
      </c>
      <c r="L33692"/>
    </row>
    <row r="33693" spans="1:12" x14ac:dyDescent="0.25">
      <c r="A33693" s="3" t="str">
        <f t="shared" si="722"/>
        <v/>
      </c>
      <c r="L33693"/>
    </row>
    <row r="33694" spans="1:12" x14ac:dyDescent="0.25">
      <c r="A33694" s="3" t="str">
        <f t="shared" si="722"/>
        <v/>
      </c>
      <c r="L33694"/>
    </row>
    <row r="33695" spans="1:12" x14ac:dyDescent="0.25">
      <c r="A33695" s="3" t="str">
        <f t="shared" si="722"/>
        <v/>
      </c>
      <c r="L33695"/>
    </row>
    <row r="33696" spans="1:12" x14ac:dyDescent="0.25">
      <c r="A33696" s="3" t="str">
        <f t="shared" si="722"/>
        <v/>
      </c>
      <c r="L33696"/>
    </row>
    <row r="33697" spans="1:12" x14ac:dyDescent="0.25">
      <c r="A33697" s="3" t="str">
        <f t="shared" si="722"/>
        <v/>
      </c>
      <c r="L33697"/>
    </row>
    <row r="33698" spans="1:12" x14ac:dyDescent="0.25">
      <c r="A33698" s="3" t="str">
        <f t="shared" si="722"/>
        <v/>
      </c>
      <c r="L33698"/>
    </row>
    <row r="33699" spans="1:12" x14ac:dyDescent="0.25">
      <c r="A33699" s="3" t="str">
        <f t="shared" si="722"/>
        <v/>
      </c>
      <c r="L33699"/>
    </row>
    <row r="33700" spans="1:12" x14ac:dyDescent="0.25">
      <c r="A33700" s="3" t="str">
        <f t="shared" si="722"/>
        <v/>
      </c>
      <c r="L33700"/>
    </row>
    <row r="33701" spans="1:12" x14ac:dyDescent="0.25">
      <c r="A33701" s="3" t="str">
        <f t="shared" si="722"/>
        <v/>
      </c>
      <c r="L33701"/>
    </row>
    <row r="33702" spans="1:12" x14ac:dyDescent="0.25">
      <c r="A33702" s="3" t="str">
        <f t="shared" si="722"/>
        <v/>
      </c>
      <c r="L33702"/>
    </row>
    <row r="33703" spans="1:12" x14ac:dyDescent="0.25">
      <c r="A33703" s="3" t="str">
        <f t="shared" si="722"/>
        <v/>
      </c>
      <c r="L33703"/>
    </row>
    <row r="33704" spans="1:12" x14ac:dyDescent="0.25">
      <c r="A33704" s="3" t="str">
        <f t="shared" si="722"/>
        <v/>
      </c>
      <c r="L33704"/>
    </row>
    <row r="33705" spans="1:12" x14ac:dyDescent="0.25">
      <c r="A33705" s="3" t="str">
        <f t="shared" si="722"/>
        <v/>
      </c>
      <c r="L33705"/>
    </row>
    <row r="33706" spans="1:12" x14ac:dyDescent="0.25">
      <c r="A33706" s="3" t="str">
        <f t="shared" si="722"/>
        <v/>
      </c>
      <c r="L33706"/>
    </row>
    <row r="33707" spans="1:12" x14ac:dyDescent="0.25">
      <c r="A33707" s="3" t="str">
        <f t="shared" si="722"/>
        <v/>
      </c>
      <c r="L33707"/>
    </row>
    <row r="33708" spans="1:12" x14ac:dyDescent="0.25">
      <c r="A33708" s="3" t="str">
        <f t="shared" si="722"/>
        <v/>
      </c>
      <c r="L33708"/>
    </row>
    <row r="33709" spans="1:12" x14ac:dyDescent="0.25">
      <c r="A33709" s="3" t="str">
        <f t="shared" si="722"/>
        <v/>
      </c>
      <c r="L33709"/>
    </row>
    <row r="33710" spans="1:12" x14ac:dyDescent="0.25">
      <c r="A33710" s="3" t="str">
        <f t="shared" si="722"/>
        <v/>
      </c>
      <c r="L33710"/>
    </row>
    <row r="33711" spans="1:12" x14ac:dyDescent="0.25">
      <c r="A33711" s="3" t="str">
        <f t="shared" si="722"/>
        <v/>
      </c>
      <c r="L33711"/>
    </row>
    <row r="33712" spans="1:12" x14ac:dyDescent="0.25">
      <c r="A33712" s="3" t="str">
        <f t="shared" si="722"/>
        <v/>
      </c>
      <c r="L33712"/>
    </row>
    <row r="33713" spans="1:12" x14ac:dyDescent="0.25">
      <c r="A33713" s="3" t="str">
        <f t="shared" si="722"/>
        <v/>
      </c>
      <c r="L33713"/>
    </row>
    <row r="33714" spans="1:12" x14ac:dyDescent="0.25">
      <c r="A33714" s="3" t="str">
        <f t="shared" si="722"/>
        <v/>
      </c>
      <c r="L33714"/>
    </row>
    <row r="33715" spans="1:12" x14ac:dyDescent="0.25">
      <c r="A33715" s="3" t="str">
        <f t="shared" si="722"/>
        <v/>
      </c>
      <c r="L33715"/>
    </row>
    <row r="33716" spans="1:12" x14ac:dyDescent="0.25">
      <c r="A33716" s="3" t="str">
        <f t="shared" si="722"/>
        <v/>
      </c>
      <c r="L33716"/>
    </row>
    <row r="33717" spans="1:12" x14ac:dyDescent="0.25">
      <c r="A33717" s="3" t="str">
        <f t="shared" si="722"/>
        <v/>
      </c>
      <c r="L33717"/>
    </row>
    <row r="33718" spans="1:12" x14ac:dyDescent="0.25">
      <c r="A33718" s="3" t="str">
        <f t="shared" si="722"/>
        <v/>
      </c>
      <c r="L33718"/>
    </row>
    <row r="33719" spans="1:12" x14ac:dyDescent="0.25">
      <c r="A33719" s="3" t="str">
        <f t="shared" si="722"/>
        <v/>
      </c>
      <c r="L33719"/>
    </row>
    <row r="33720" spans="1:12" x14ac:dyDescent="0.25">
      <c r="A33720" s="3" t="str">
        <f t="shared" si="722"/>
        <v/>
      </c>
      <c r="L33720"/>
    </row>
    <row r="33721" spans="1:12" x14ac:dyDescent="0.25">
      <c r="A33721" s="3" t="str">
        <f t="shared" si="722"/>
        <v/>
      </c>
      <c r="L33721"/>
    </row>
    <row r="33722" spans="1:12" x14ac:dyDescent="0.25">
      <c r="A33722" s="3" t="str">
        <f t="shared" si="722"/>
        <v/>
      </c>
      <c r="L33722"/>
    </row>
    <row r="33723" spans="1:12" x14ac:dyDescent="0.25">
      <c r="A33723" s="3" t="str">
        <f t="shared" si="722"/>
        <v/>
      </c>
      <c r="L33723"/>
    </row>
    <row r="33724" spans="1:12" x14ac:dyDescent="0.25">
      <c r="A33724" s="3" t="str">
        <f t="shared" si="722"/>
        <v/>
      </c>
      <c r="L33724"/>
    </row>
    <row r="33725" spans="1:12" x14ac:dyDescent="0.25">
      <c r="A33725" s="3" t="str">
        <f t="shared" si="722"/>
        <v/>
      </c>
      <c r="L33725"/>
    </row>
    <row r="33726" spans="1:12" x14ac:dyDescent="0.25">
      <c r="A33726" s="3" t="str">
        <f t="shared" si="722"/>
        <v/>
      </c>
      <c r="L33726"/>
    </row>
    <row r="33727" spans="1:12" x14ac:dyDescent="0.25">
      <c r="A33727" s="3" t="str">
        <f t="shared" si="722"/>
        <v/>
      </c>
      <c r="L33727"/>
    </row>
    <row r="33728" spans="1:12" x14ac:dyDescent="0.25">
      <c r="A33728" s="3" t="str">
        <f t="shared" si="722"/>
        <v/>
      </c>
      <c r="L33728"/>
    </row>
    <row r="33729" spans="1:12" x14ac:dyDescent="0.25">
      <c r="A33729" s="3" t="str">
        <f t="shared" si="722"/>
        <v/>
      </c>
      <c r="L33729"/>
    </row>
    <row r="33730" spans="1:12" x14ac:dyDescent="0.25">
      <c r="A33730" s="3" t="str">
        <f t="shared" si="722"/>
        <v/>
      </c>
      <c r="L33730"/>
    </row>
    <row r="33731" spans="1:12" x14ac:dyDescent="0.25">
      <c r="A33731" s="3" t="str">
        <f t="shared" si="722"/>
        <v/>
      </c>
      <c r="L33731"/>
    </row>
    <row r="33732" spans="1:12" x14ac:dyDescent="0.25">
      <c r="A33732" s="3" t="str">
        <f t="shared" si="722"/>
        <v/>
      </c>
      <c r="L33732"/>
    </row>
    <row r="33733" spans="1:12" x14ac:dyDescent="0.25">
      <c r="A33733" s="3" t="str">
        <f t="shared" si="722"/>
        <v/>
      </c>
      <c r="L33733"/>
    </row>
    <row r="33734" spans="1:12" x14ac:dyDescent="0.25">
      <c r="A33734" s="3" t="str">
        <f t="shared" si="722"/>
        <v/>
      </c>
      <c r="L33734"/>
    </row>
    <row r="33735" spans="1:12" x14ac:dyDescent="0.25">
      <c r="A33735" s="3" t="str">
        <f t="shared" si="722"/>
        <v/>
      </c>
      <c r="L33735"/>
    </row>
    <row r="33736" spans="1:12" x14ac:dyDescent="0.25">
      <c r="A33736" s="3" t="str">
        <f t="shared" si="722"/>
        <v/>
      </c>
      <c r="L33736"/>
    </row>
    <row r="33737" spans="1:12" x14ac:dyDescent="0.25">
      <c r="A33737" s="3" t="str">
        <f t="shared" si="722"/>
        <v/>
      </c>
      <c r="L33737"/>
    </row>
    <row r="33738" spans="1:12" x14ac:dyDescent="0.25">
      <c r="A33738" s="3" t="str">
        <f t="shared" si="722"/>
        <v/>
      </c>
      <c r="L33738"/>
    </row>
    <row r="33739" spans="1:12" x14ac:dyDescent="0.25">
      <c r="A33739" s="3" t="str">
        <f t="shared" si="722"/>
        <v/>
      </c>
      <c r="L33739"/>
    </row>
    <row r="33740" spans="1:12" x14ac:dyDescent="0.25">
      <c r="A33740" s="3" t="str">
        <f t="shared" si="722"/>
        <v/>
      </c>
      <c r="L33740"/>
    </row>
    <row r="33741" spans="1:12" x14ac:dyDescent="0.25">
      <c r="A33741" s="3" t="str">
        <f t="shared" si="722"/>
        <v/>
      </c>
      <c r="L33741"/>
    </row>
    <row r="33742" spans="1:12" x14ac:dyDescent="0.25">
      <c r="A33742" s="3" t="str">
        <f t="shared" si="722"/>
        <v/>
      </c>
      <c r="L33742"/>
    </row>
    <row r="33743" spans="1:12" x14ac:dyDescent="0.25">
      <c r="A33743" s="3" t="str">
        <f t="shared" si="722"/>
        <v/>
      </c>
      <c r="L33743"/>
    </row>
    <row r="33744" spans="1:12" x14ac:dyDescent="0.25">
      <c r="A33744" s="3" t="str">
        <f t="shared" si="722"/>
        <v/>
      </c>
      <c r="L33744"/>
    </row>
    <row r="33745" spans="1:12" x14ac:dyDescent="0.25">
      <c r="A33745" s="3" t="str">
        <f t="shared" ref="A33745:A33808" si="723">IF(B33731="","",CONCATENATE(MONTH(B33731),YEAR(B33731)))</f>
        <v/>
      </c>
      <c r="L33745"/>
    </row>
    <row r="33746" spans="1:12" x14ac:dyDescent="0.25">
      <c r="A33746" s="3" t="str">
        <f t="shared" si="723"/>
        <v/>
      </c>
      <c r="L33746"/>
    </row>
    <row r="33747" spans="1:12" x14ac:dyDescent="0.25">
      <c r="A33747" s="3" t="str">
        <f t="shared" si="723"/>
        <v/>
      </c>
      <c r="L33747"/>
    </row>
    <row r="33748" spans="1:12" x14ac:dyDescent="0.25">
      <c r="A33748" s="3" t="str">
        <f t="shared" si="723"/>
        <v/>
      </c>
      <c r="L33748"/>
    </row>
    <row r="33749" spans="1:12" x14ac:dyDescent="0.25">
      <c r="A33749" s="3" t="str">
        <f t="shared" si="723"/>
        <v/>
      </c>
      <c r="L33749"/>
    </row>
    <row r="33750" spans="1:12" x14ac:dyDescent="0.25">
      <c r="A33750" s="3" t="str">
        <f t="shared" si="723"/>
        <v/>
      </c>
      <c r="L33750"/>
    </row>
    <row r="33751" spans="1:12" x14ac:dyDescent="0.25">
      <c r="A33751" s="3" t="str">
        <f t="shared" si="723"/>
        <v/>
      </c>
      <c r="L33751"/>
    </row>
    <row r="33752" spans="1:12" x14ac:dyDescent="0.25">
      <c r="A33752" s="3" t="str">
        <f t="shared" si="723"/>
        <v/>
      </c>
      <c r="L33752"/>
    </row>
    <row r="33753" spans="1:12" x14ac:dyDescent="0.25">
      <c r="A33753" s="3" t="str">
        <f t="shared" si="723"/>
        <v/>
      </c>
      <c r="L33753"/>
    </row>
    <row r="33754" spans="1:12" x14ac:dyDescent="0.25">
      <c r="A33754" s="3" t="str">
        <f t="shared" si="723"/>
        <v/>
      </c>
      <c r="L33754"/>
    </row>
    <row r="33755" spans="1:12" x14ac:dyDescent="0.25">
      <c r="A33755" s="3" t="str">
        <f t="shared" si="723"/>
        <v/>
      </c>
      <c r="L33755"/>
    </row>
    <row r="33756" spans="1:12" x14ac:dyDescent="0.25">
      <c r="A33756" s="3" t="str">
        <f t="shared" si="723"/>
        <v/>
      </c>
      <c r="L33756"/>
    </row>
    <row r="33757" spans="1:12" x14ac:dyDescent="0.25">
      <c r="A33757" s="3" t="str">
        <f t="shared" si="723"/>
        <v/>
      </c>
      <c r="L33757"/>
    </row>
    <row r="33758" spans="1:12" x14ac:dyDescent="0.25">
      <c r="A33758" s="3" t="str">
        <f t="shared" si="723"/>
        <v/>
      </c>
      <c r="L33758"/>
    </row>
    <row r="33759" spans="1:12" x14ac:dyDescent="0.25">
      <c r="A33759" s="3" t="str">
        <f t="shared" si="723"/>
        <v/>
      </c>
      <c r="L33759"/>
    </row>
    <row r="33760" spans="1:12" x14ac:dyDescent="0.25">
      <c r="A33760" s="3" t="str">
        <f t="shared" si="723"/>
        <v/>
      </c>
      <c r="L33760"/>
    </row>
    <row r="33761" spans="1:12" x14ac:dyDescent="0.25">
      <c r="A33761" s="3" t="str">
        <f t="shared" si="723"/>
        <v/>
      </c>
      <c r="L33761"/>
    </row>
    <row r="33762" spans="1:12" x14ac:dyDescent="0.25">
      <c r="A33762" s="3" t="str">
        <f t="shared" si="723"/>
        <v/>
      </c>
      <c r="L33762"/>
    </row>
    <row r="33763" spans="1:12" x14ac:dyDescent="0.25">
      <c r="A33763" s="3" t="str">
        <f t="shared" si="723"/>
        <v/>
      </c>
      <c r="L33763"/>
    </row>
    <row r="33764" spans="1:12" x14ac:dyDescent="0.25">
      <c r="A33764" s="3" t="str">
        <f t="shared" si="723"/>
        <v/>
      </c>
      <c r="L33764"/>
    </row>
    <row r="33765" spans="1:12" x14ac:dyDescent="0.25">
      <c r="A33765" s="3" t="str">
        <f t="shared" si="723"/>
        <v/>
      </c>
      <c r="L33765"/>
    </row>
    <row r="33766" spans="1:12" x14ac:dyDescent="0.25">
      <c r="A33766" s="3" t="str">
        <f t="shared" si="723"/>
        <v/>
      </c>
      <c r="L33766"/>
    </row>
    <row r="33767" spans="1:12" x14ac:dyDescent="0.25">
      <c r="A33767" s="3" t="str">
        <f t="shared" si="723"/>
        <v/>
      </c>
      <c r="L33767"/>
    </row>
    <row r="33768" spans="1:12" x14ac:dyDescent="0.25">
      <c r="A33768" s="3" t="str">
        <f t="shared" si="723"/>
        <v/>
      </c>
      <c r="L33768"/>
    </row>
    <row r="33769" spans="1:12" x14ac:dyDescent="0.25">
      <c r="A33769" s="3" t="str">
        <f t="shared" si="723"/>
        <v/>
      </c>
      <c r="L33769"/>
    </row>
    <row r="33770" spans="1:12" x14ac:dyDescent="0.25">
      <c r="A33770" s="3" t="str">
        <f t="shared" si="723"/>
        <v/>
      </c>
      <c r="L33770"/>
    </row>
    <row r="33771" spans="1:12" x14ac:dyDescent="0.25">
      <c r="A33771" s="3" t="str">
        <f t="shared" si="723"/>
        <v/>
      </c>
      <c r="L33771"/>
    </row>
    <row r="33772" spans="1:12" x14ac:dyDescent="0.25">
      <c r="A33772" s="3" t="str">
        <f t="shared" si="723"/>
        <v/>
      </c>
      <c r="L33772"/>
    </row>
    <row r="33773" spans="1:12" x14ac:dyDescent="0.25">
      <c r="A33773" s="3" t="str">
        <f t="shared" si="723"/>
        <v/>
      </c>
      <c r="L33773"/>
    </row>
    <row r="33774" spans="1:12" x14ac:dyDescent="0.25">
      <c r="A33774" s="3" t="str">
        <f t="shared" si="723"/>
        <v/>
      </c>
      <c r="L33774"/>
    </row>
    <row r="33775" spans="1:12" x14ac:dyDescent="0.25">
      <c r="A33775" s="3" t="str">
        <f t="shared" si="723"/>
        <v/>
      </c>
      <c r="L33775"/>
    </row>
    <row r="33776" spans="1:12" x14ac:dyDescent="0.25">
      <c r="A33776" s="3" t="str">
        <f t="shared" si="723"/>
        <v/>
      </c>
      <c r="L33776"/>
    </row>
    <row r="33777" spans="1:12" x14ac:dyDescent="0.25">
      <c r="A33777" s="3" t="str">
        <f t="shared" si="723"/>
        <v/>
      </c>
      <c r="L33777"/>
    </row>
    <row r="33778" spans="1:12" x14ac:dyDescent="0.25">
      <c r="A33778" s="3" t="str">
        <f t="shared" si="723"/>
        <v/>
      </c>
      <c r="L33778"/>
    </row>
    <row r="33779" spans="1:12" x14ac:dyDescent="0.25">
      <c r="A33779" s="3" t="str">
        <f t="shared" si="723"/>
        <v/>
      </c>
      <c r="L33779"/>
    </row>
    <row r="33780" spans="1:12" x14ac:dyDescent="0.25">
      <c r="A33780" s="3" t="str">
        <f t="shared" si="723"/>
        <v/>
      </c>
      <c r="L33780"/>
    </row>
    <row r="33781" spans="1:12" x14ac:dyDescent="0.25">
      <c r="A33781" s="3" t="str">
        <f t="shared" si="723"/>
        <v/>
      </c>
      <c r="L33781"/>
    </row>
    <row r="33782" spans="1:12" x14ac:dyDescent="0.25">
      <c r="A33782" s="3" t="str">
        <f t="shared" si="723"/>
        <v/>
      </c>
      <c r="L33782"/>
    </row>
    <row r="33783" spans="1:12" x14ac:dyDescent="0.25">
      <c r="A33783" s="3" t="str">
        <f t="shared" si="723"/>
        <v/>
      </c>
      <c r="L33783"/>
    </row>
    <row r="33784" spans="1:12" x14ac:dyDescent="0.25">
      <c r="A33784" s="3" t="str">
        <f t="shared" si="723"/>
        <v/>
      </c>
      <c r="L33784"/>
    </row>
    <row r="33785" spans="1:12" x14ac:dyDescent="0.25">
      <c r="A33785" s="3" t="str">
        <f t="shared" si="723"/>
        <v/>
      </c>
      <c r="L33785"/>
    </row>
    <row r="33786" spans="1:12" x14ac:dyDescent="0.25">
      <c r="A33786" s="3" t="str">
        <f t="shared" si="723"/>
        <v/>
      </c>
      <c r="L33786"/>
    </row>
    <row r="33787" spans="1:12" x14ac:dyDescent="0.25">
      <c r="A33787" s="3" t="str">
        <f t="shared" si="723"/>
        <v/>
      </c>
      <c r="L33787"/>
    </row>
    <row r="33788" spans="1:12" x14ac:dyDescent="0.25">
      <c r="A33788" s="3" t="str">
        <f t="shared" si="723"/>
        <v/>
      </c>
      <c r="L33788"/>
    </row>
    <row r="33789" spans="1:12" x14ac:dyDescent="0.25">
      <c r="A33789" s="3" t="str">
        <f t="shared" si="723"/>
        <v/>
      </c>
      <c r="L33789"/>
    </row>
    <row r="33790" spans="1:12" x14ac:dyDescent="0.25">
      <c r="A33790" s="3" t="str">
        <f t="shared" si="723"/>
        <v/>
      </c>
      <c r="L33790"/>
    </row>
    <row r="33791" spans="1:12" x14ac:dyDescent="0.25">
      <c r="A33791" s="3" t="str">
        <f t="shared" si="723"/>
        <v/>
      </c>
      <c r="L33791"/>
    </row>
    <row r="33792" spans="1:12" x14ac:dyDescent="0.25">
      <c r="A33792" s="3" t="str">
        <f t="shared" si="723"/>
        <v/>
      </c>
      <c r="L33792"/>
    </row>
    <row r="33793" spans="1:12" x14ac:dyDescent="0.25">
      <c r="A33793" s="3" t="str">
        <f t="shared" si="723"/>
        <v/>
      </c>
      <c r="L33793"/>
    </row>
    <row r="33794" spans="1:12" x14ac:dyDescent="0.25">
      <c r="A33794" s="3" t="str">
        <f t="shared" si="723"/>
        <v/>
      </c>
      <c r="L33794"/>
    </row>
    <row r="33795" spans="1:12" x14ac:dyDescent="0.25">
      <c r="A33795" s="3" t="str">
        <f t="shared" si="723"/>
        <v/>
      </c>
      <c r="L33795"/>
    </row>
    <row r="33796" spans="1:12" x14ac:dyDescent="0.25">
      <c r="A33796" s="3" t="str">
        <f t="shared" si="723"/>
        <v/>
      </c>
      <c r="L33796"/>
    </row>
    <row r="33797" spans="1:12" x14ac:dyDescent="0.25">
      <c r="A33797" s="3" t="str">
        <f t="shared" si="723"/>
        <v/>
      </c>
      <c r="L33797"/>
    </row>
    <row r="33798" spans="1:12" x14ac:dyDescent="0.25">
      <c r="A33798" s="3" t="str">
        <f t="shared" si="723"/>
        <v/>
      </c>
      <c r="L33798"/>
    </row>
    <row r="33799" spans="1:12" x14ac:dyDescent="0.25">
      <c r="A33799" s="3" t="str">
        <f t="shared" si="723"/>
        <v/>
      </c>
      <c r="L33799"/>
    </row>
    <row r="33800" spans="1:12" x14ac:dyDescent="0.25">
      <c r="A33800" s="3" t="str">
        <f t="shared" si="723"/>
        <v/>
      </c>
      <c r="L33800"/>
    </row>
    <row r="33801" spans="1:12" x14ac:dyDescent="0.25">
      <c r="A33801" s="3" t="str">
        <f t="shared" si="723"/>
        <v/>
      </c>
      <c r="L33801"/>
    </row>
    <row r="33802" spans="1:12" x14ac:dyDescent="0.25">
      <c r="A33802" s="3" t="str">
        <f t="shared" si="723"/>
        <v/>
      </c>
      <c r="L33802"/>
    </row>
    <row r="33803" spans="1:12" x14ac:dyDescent="0.25">
      <c r="A33803" s="3" t="str">
        <f t="shared" si="723"/>
        <v/>
      </c>
      <c r="L33803"/>
    </row>
    <row r="33804" spans="1:12" x14ac:dyDescent="0.25">
      <c r="A33804" s="3" t="str">
        <f t="shared" si="723"/>
        <v/>
      </c>
      <c r="L33804"/>
    </row>
    <row r="33805" spans="1:12" x14ac:dyDescent="0.25">
      <c r="A33805" s="3" t="str">
        <f t="shared" si="723"/>
        <v/>
      </c>
      <c r="L33805"/>
    </row>
    <row r="33806" spans="1:12" x14ac:dyDescent="0.25">
      <c r="A33806" s="3" t="str">
        <f t="shared" si="723"/>
        <v/>
      </c>
      <c r="L33806"/>
    </row>
    <row r="33807" spans="1:12" x14ac:dyDescent="0.25">
      <c r="A33807" s="3" t="str">
        <f t="shared" si="723"/>
        <v/>
      </c>
      <c r="L33807"/>
    </row>
    <row r="33808" spans="1:12" x14ac:dyDescent="0.25">
      <c r="A33808" s="3" t="str">
        <f t="shared" si="723"/>
        <v/>
      </c>
      <c r="L33808"/>
    </row>
    <row r="33809" spans="1:12" x14ac:dyDescent="0.25">
      <c r="A33809" s="3" t="str">
        <f t="shared" ref="A33809:A33872" si="724">IF(B33795="","",CONCATENATE(MONTH(B33795),YEAR(B33795)))</f>
        <v/>
      </c>
      <c r="L33809"/>
    </row>
    <row r="33810" spans="1:12" x14ac:dyDescent="0.25">
      <c r="A33810" s="3" t="str">
        <f t="shared" si="724"/>
        <v/>
      </c>
      <c r="L33810"/>
    </row>
    <row r="33811" spans="1:12" x14ac:dyDescent="0.25">
      <c r="A33811" s="3" t="str">
        <f t="shared" si="724"/>
        <v/>
      </c>
      <c r="L33811"/>
    </row>
    <row r="33812" spans="1:12" x14ac:dyDescent="0.25">
      <c r="A33812" s="3" t="str">
        <f t="shared" si="724"/>
        <v/>
      </c>
      <c r="L33812"/>
    </row>
    <row r="33813" spans="1:12" x14ac:dyDescent="0.25">
      <c r="A33813" s="3" t="str">
        <f t="shared" si="724"/>
        <v/>
      </c>
      <c r="L33813"/>
    </row>
    <row r="33814" spans="1:12" x14ac:dyDescent="0.25">
      <c r="A33814" s="3" t="str">
        <f t="shared" si="724"/>
        <v/>
      </c>
      <c r="L33814"/>
    </row>
    <row r="33815" spans="1:12" x14ac:dyDescent="0.25">
      <c r="A33815" s="3" t="str">
        <f t="shared" si="724"/>
        <v/>
      </c>
      <c r="L33815"/>
    </row>
    <row r="33816" spans="1:12" x14ac:dyDescent="0.25">
      <c r="A33816" s="3" t="str">
        <f t="shared" si="724"/>
        <v/>
      </c>
      <c r="L33816"/>
    </row>
    <row r="33817" spans="1:12" x14ac:dyDescent="0.25">
      <c r="A33817" s="3" t="str">
        <f t="shared" si="724"/>
        <v/>
      </c>
      <c r="L33817"/>
    </row>
    <row r="33818" spans="1:12" x14ac:dyDescent="0.25">
      <c r="A33818" s="3" t="str">
        <f t="shared" si="724"/>
        <v/>
      </c>
      <c r="L33818"/>
    </row>
    <row r="33819" spans="1:12" x14ac:dyDescent="0.25">
      <c r="A33819" s="3" t="str">
        <f t="shared" si="724"/>
        <v/>
      </c>
      <c r="L33819"/>
    </row>
    <row r="33820" spans="1:12" x14ac:dyDescent="0.25">
      <c r="A33820" s="3" t="str">
        <f t="shared" si="724"/>
        <v/>
      </c>
      <c r="L33820"/>
    </row>
    <row r="33821" spans="1:12" x14ac:dyDescent="0.25">
      <c r="A33821" s="3" t="str">
        <f t="shared" si="724"/>
        <v/>
      </c>
      <c r="L33821"/>
    </row>
    <row r="33822" spans="1:12" x14ac:dyDescent="0.25">
      <c r="A33822" s="3" t="str">
        <f t="shared" si="724"/>
        <v/>
      </c>
      <c r="L33822"/>
    </row>
    <row r="33823" spans="1:12" x14ac:dyDescent="0.25">
      <c r="A33823" s="3" t="str">
        <f t="shared" si="724"/>
        <v/>
      </c>
      <c r="L33823"/>
    </row>
    <row r="33824" spans="1:12" x14ac:dyDescent="0.25">
      <c r="A33824" s="3" t="str">
        <f t="shared" si="724"/>
        <v/>
      </c>
      <c r="L33824"/>
    </row>
    <row r="33825" spans="1:12" x14ac:dyDescent="0.25">
      <c r="A33825" s="3" t="str">
        <f t="shared" si="724"/>
        <v/>
      </c>
      <c r="L33825"/>
    </row>
    <row r="33826" spans="1:12" x14ac:dyDescent="0.25">
      <c r="A33826" s="3" t="str">
        <f t="shared" si="724"/>
        <v/>
      </c>
      <c r="L33826"/>
    </row>
    <row r="33827" spans="1:12" x14ac:dyDescent="0.25">
      <c r="A33827" s="3" t="str">
        <f t="shared" si="724"/>
        <v/>
      </c>
      <c r="L33827"/>
    </row>
    <row r="33828" spans="1:12" x14ac:dyDescent="0.25">
      <c r="A33828" s="3" t="str">
        <f t="shared" si="724"/>
        <v/>
      </c>
      <c r="L33828"/>
    </row>
    <row r="33829" spans="1:12" x14ac:dyDescent="0.25">
      <c r="A33829" s="3" t="str">
        <f t="shared" si="724"/>
        <v/>
      </c>
      <c r="L33829"/>
    </row>
    <row r="33830" spans="1:12" x14ac:dyDescent="0.25">
      <c r="A33830" s="3" t="str">
        <f t="shared" si="724"/>
        <v/>
      </c>
      <c r="L33830"/>
    </row>
    <row r="33831" spans="1:12" x14ac:dyDescent="0.25">
      <c r="A33831" s="3" t="str">
        <f t="shared" si="724"/>
        <v/>
      </c>
      <c r="L33831"/>
    </row>
    <row r="33832" spans="1:12" x14ac:dyDescent="0.25">
      <c r="A33832" s="3" t="str">
        <f t="shared" si="724"/>
        <v/>
      </c>
      <c r="L33832"/>
    </row>
    <row r="33833" spans="1:12" x14ac:dyDescent="0.25">
      <c r="A33833" s="3" t="str">
        <f t="shared" si="724"/>
        <v/>
      </c>
      <c r="L33833"/>
    </row>
    <row r="33834" spans="1:12" x14ac:dyDescent="0.25">
      <c r="A33834" s="3" t="str">
        <f t="shared" si="724"/>
        <v/>
      </c>
      <c r="L33834"/>
    </row>
    <row r="33835" spans="1:12" x14ac:dyDescent="0.25">
      <c r="A33835" s="3" t="str">
        <f t="shared" si="724"/>
        <v/>
      </c>
      <c r="L33835"/>
    </row>
    <row r="33836" spans="1:12" x14ac:dyDescent="0.25">
      <c r="A33836" s="3" t="str">
        <f t="shared" si="724"/>
        <v/>
      </c>
      <c r="L33836"/>
    </row>
    <row r="33837" spans="1:12" x14ac:dyDescent="0.25">
      <c r="A33837" s="3" t="str">
        <f t="shared" si="724"/>
        <v/>
      </c>
      <c r="L33837"/>
    </row>
    <row r="33838" spans="1:12" x14ac:dyDescent="0.25">
      <c r="A33838" s="3" t="str">
        <f t="shared" si="724"/>
        <v/>
      </c>
      <c r="L33838"/>
    </row>
    <row r="33839" spans="1:12" x14ac:dyDescent="0.25">
      <c r="A33839" s="3" t="str">
        <f t="shared" si="724"/>
        <v/>
      </c>
      <c r="L33839"/>
    </row>
    <row r="33840" spans="1:12" x14ac:dyDescent="0.25">
      <c r="A33840" s="3" t="str">
        <f t="shared" si="724"/>
        <v/>
      </c>
      <c r="L33840"/>
    </row>
    <row r="33841" spans="1:12" x14ac:dyDescent="0.25">
      <c r="A33841" s="3" t="str">
        <f t="shared" si="724"/>
        <v/>
      </c>
      <c r="L33841"/>
    </row>
    <row r="33842" spans="1:12" x14ac:dyDescent="0.25">
      <c r="A33842" s="3" t="str">
        <f t="shared" si="724"/>
        <v/>
      </c>
      <c r="L33842"/>
    </row>
    <row r="33843" spans="1:12" x14ac:dyDescent="0.25">
      <c r="A33843" s="3" t="str">
        <f t="shared" si="724"/>
        <v/>
      </c>
      <c r="L33843"/>
    </row>
    <row r="33844" spans="1:12" x14ac:dyDescent="0.25">
      <c r="A33844" s="3" t="str">
        <f t="shared" si="724"/>
        <v/>
      </c>
      <c r="L33844"/>
    </row>
    <row r="33845" spans="1:12" x14ac:dyDescent="0.25">
      <c r="A33845" s="3" t="str">
        <f t="shared" si="724"/>
        <v/>
      </c>
      <c r="L33845"/>
    </row>
    <row r="33846" spans="1:12" x14ac:dyDescent="0.25">
      <c r="A33846" s="3" t="str">
        <f t="shared" si="724"/>
        <v/>
      </c>
      <c r="L33846"/>
    </row>
    <row r="33847" spans="1:12" x14ac:dyDescent="0.25">
      <c r="A33847" s="3" t="str">
        <f t="shared" si="724"/>
        <v/>
      </c>
      <c r="L33847"/>
    </row>
    <row r="33848" spans="1:12" x14ac:dyDescent="0.25">
      <c r="A33848" s="3" t="str">
        <f t="shared" si="724"/>
        <v/>
      </c>
      <c r="L33848"/>
    </row>
    <row r="33849" spans="1:12" x14ac:dyDescent="0.25">
      <c r="A33849" s="3" t="str">
        <f t="shared" si="724"/>
        <v/>
      </c>
      <c r="L33849"/>
    </row>
    <row r="33850" spans="1:12" x14ac:dyDescent="0.25">
      <c r="A33850" s="3" t="str">
        <f t="shared" si="724"/>
        <v/>
      </c>
      <c r="L33850"/>
    </row>
    <row r="33851" spans="1:12" x14ac:dyDescent="0.25">
      <c r="A33851" s="3" t="str">
        <f t="shared" si="724"/>
        <v/>
      </c>
      <c r="L33851"/>
    </row>
    <row r="33852" spans="1:12" x14ac:dyDescent="0.25">
      <c r="A33852" s="3" t="str">
        <f t="shared" si="724"/>
        <v/>
      </c>
      <c r="L33852"/>
    </row>
    <row r="33853" spans="1:12" x14ac:dyDescent="0.25">
      <c r="A33853" s="3" t="str">
        <f t="shared" si="724"/>
        <v/>
      </c>
      <c r="L33853"/>
    </row>
    <row r="33854" spans="1:12" x14ac:dyDescent="0.25">
      <c r="A33854" s="3" t="str">
        <f t="shared" si="724"/>
        <v/>
      </c>
      <c r="L33854"/>
    </row>
    <row r="33855" spans="1:12" x14ac:dyDescent="0.25">
      <c r="A33855" s="3" t="str">
        <f t="shared" si="724"/>
        <v/>
      </c>
      <c r="L33855"/>
    </row>
    <row r="33856" spans="1:12" x14ac:dyDescent="0.25">
      <c r="A33856" s="3" t="str">
        <f t="shared" si="724"/>
        <v/>
      </c>
      <c r="L33856"/>
    </row>
    <row r="33857" spans="1:12" x14ac:dyDescent="0.25">
      <c r="A33857" s="3" t="str">
        <f t="shared" si="724"/>
        <v/>
      </c>
      <c r="L33857"/>
    </row>
    <row r="33858" spans="1:12" x14ac:dyDescent="0.25">
      <c r="A33858" s="3" t="str">
        <f t="shared" si="724"/>
        <v/>
      </c>
      <c r="L33858"/>
    </row>
    <row r="33859" spans="1:12" x14ac:dyDescent="0.25">
      <c r="A33859" s="3" t="str">
        <f t="shared" si="724"/>
        <v/>
      </c>
      <c r="L33859"/>
    </row>
    <row r="33860" spans="1:12" x14ac:dyDescent="0.25">
      <c r="A33860" s="3" t="str">
        <f t="shared" si="724"/>
        <v/>
      </c>
      <c r="L33860"/>
    </row>
    <row r="33861" spans="1:12" x14ac:dyDescent="0.25">
      <c r="A33861" s="3" t="str">
        <f t="shared" si="724"/>
        <v/>
      </c>
      <c r="L33861"/>
    </row>
    <row r="33862" spans="1:12" x14ac:dyDescent="0.25">
      <c r="A33862" s="3" t="str">
        <f t="shared" si="724"/>
        <v/>
      </c>
      <c r="L33862"/>
    </row>
    <row r="33863" spans="1:12" x14ac:dyDescent="0.25">
      <c r="A33863" s="3" t="str">
        <f t="shared" si="724"/>
        <v/>
      </c>
      <c r="L33863"/>
    </row>
    <row r="33864" spans="1:12" x14ac:dyDescent="0.25">
      <c r="A33864" s="3" t="str">
        <f t="shared" si="724"/>
        <v/>
      </c>
      <c r="L33864"/>
    </row>
    <row r="33865" spans="1:12" x14ac:dyDescent="0.25">
      <c r="A33865" s="3" t="str">
        <f t="shared" si="724"/>
        <v/>
      </c>
      <c r="L33865"/>
    </row>
    <row r="33866" spans="1:12" x14ac:dyDescent="0.25">
      <c r="A33866" s="3" t="str">
        <f t="shared" si="724"/>
        <v/>
      </c>
      <c r="L33866"/>
    </row>
    <row r="33867" spans="1:12" x14ac:dyDescent="0.25">
      <c r="A33867" s="3" t="str">
        <f t="shared" si="724"/>
        <v/>
      </c>
      <c r="L33867"/>
    </row>
    <row r="33868" spans="1:12" x14ac:dyDescent="0.25">
      <c r="A33868" s="3" t="str">
        <f t="shared" si="724"/>
        <v/>
      </c>
      <c r="L33868"/>
    </row>
    <row r="33869" spans="1:12" x14ac:dyDescent="0.25">
      <c r="A33869" s="3" t="str">
        <f t="shared" si="724"/>
        <v/>
      </c>
      <c r="L33869"/>
    </row>
    <row r="33870" spans="1:12" x14ac:dyDescent="0.25">
      <c r="A33870" s="3" t="str">
        <f t="shared" si="724"/>
        <v/>
      </c>
      <c r="L33870"/>
    </row>
    <row r="33871" spans="1:12" x14ac:dyDescent="0.25">
      <c r="A33871" s="3" t="str">
        <f t="shared" si="724"/>
        <v/>
      </c>
      <c r="L33871"/>
    </row>
    <row r="33872" spans="1:12" x14ac:dyDescent="0.25">
      <c r="A33872" s="3" t="str">
        <f t="shared" si="724"/>
        <v/>
      </c>
      <c r="L33872"/>
    </row>
    <row r="33873" spans="1:12" x14ac:dyDescent="0.25">
      <c r="A33873" s="3" t="str">
        <f t="shared" ref="A33873:A33936" si="725">IF(B33859="","",CONCATENATE(MONTH(B33859),YEAR(B33859)))</f>
        <v/>
      </c>
      <c r="L33873"/>
    </row>
    <row r="33874" spans="1:12" x14ac:dyDescent="0.25">
      <c r="A33874" s="3" t="str">
        <f t="shared" si="725"/>
        <v/>
      </c>
      <c r="L33874"/>
    </row>
    <row r="33875" spans="1:12" x14ac:dyDescent="0.25">
      <c r="A33875" s="3" t="str">
        <f t="shared" si="725"/>
        <v/>
      </c>
      <c r="L33875"/>
    </row>
    <row r="33876" spans="1:12" x14ac:dyDescent="0.25">
      <c r="A33876" s="3" t="str">
        <f t="shared" si="725"/>
        <v/>
      </c>
      <c r="L33876"/>
    </row>
    <row r="33877" spans="1:12" x14ac:dyDescent="0.25">
      <c r="A33877" s="3" t="str">
        <f t="shared" si="725"/>
        <v/>
      </c>
      <c r="L33877"/>
    </row>
    <row r="33878" spans="1:12" x14ac:dyDescent="0.25">
      <c r="A33878" s="3" t="str">
        <f t="shared" si="725"/>
        <v/>
      </c>
      <c r="L33878"/>
    </row>
    <row r="33879" spans="1:12" x14ac:dyDescent="0.25">
      <c r="A33879" s="3" t="str">
        <f t="shared" si="725"/>
        <v/>
      </c>
      <c r="L33879"/>
    </row>
    <row r="33880" spans="1:12" x14ac:dyDescent="0.25">
      <c r="A33880" s="3" t="str">
        <f t="shared" si="725"/>
        <v/>
      </c>
      <c r="L33880"/>
    </row>
    <row r="33881" spans="1:12" x14ac:dyDescent="0.25">
      <c r="A33881" s="3" t="str">
        <f t="shared" si="725"/>
        <v/>
      </c>
      <c r="L33881"/>
    </row>
    <row r="33882" spans="1:12" x14ac:dyDescent="0.25">
      <c r="A33882" s="3" t="str">
        <f t="shared" si="725"/>
        <v/>
      </c>
      <c r="L33882"/>
    </row>
    <row r="33883" spans="1:12" x14ac:dyDescent="0.25">
      <c r="A33883" s="3" t="str">
        <f t="shared" si="725"/>
        <v/>
      </c>
      <c r="L33883"/>
    </row>
    <row r="33884" spans="1:12" x14ac:dyDescent="0.25">
      <c r="A33884" s="3" t="str">
        <f t="shared" si="725"/>
        <v/>
      </c>
      <c r="L33884"/>
    </row>
    <row r="33885" spans="1:12" x14ac:dyDescent="0.25">
      <c r="A33885" s="3" t="str">
        <f t="shared" si="725"/>
        <v/>
      </c>
      <c r="L33885"/>
    </row>
    <row r="33886" spans="1:12" x14ac:dyDescent="0.25">
      <c r="A33886" s="3" t="str">
        <f t="shared" si="725"/>
        <v/>
      </c>
      <c r="L33886"/>
    </row>
    <row r="33887" spans="1:12" x14ac:dyDescent="0.25">
      <c r="A33887" s="3" t="str">
        <f t="shared" si="725"/>
        <v/>
      </c>
      <c r="L33887"/>
    </row>
    <row r="33888" spans="1:12" x14ac:dyDescent="0.25">
      <c r="A33888" s="3" t="str">
        <f t="shared" si="725"/>
        <v/>
      </c>
      <c r="L33888"/>
    </row>
    <row r="33889" spans="1:12" x14ac:dyDescent="0.25">
      <c r="A33889" s="3" t="str">
        <f t="shared" si="725"/>
        <v/>
      </c>
      <c r="L33889"/>
    </row>
    <row r="33890" spans="1:12" x14ac:dyDescent="0.25">
      <c r="A33890" s="3" t="str">
        <f t="shared" si="725"/>
        <v/>
      </c>
      <c r="L33890"/>
    </row>
    <row r="33891" spans="1:12" x14ac:dyDescent="0.25">
      <c r="A33891" s="3" t="str">
        <f t="shared" si="725"/>
        <v/>
      </c>
      <c r="L33891"/>
    </row>
    <row r="33892" spans="1:12" x14ac:dyDescent="0.25">
      <c r="A33892" s="3" t="str">
        <f t="shared" si="725"/>
        <v/>
      </c>
      <c r="L33892"/>
    </row>
    <row r="33893" spans="1:12" x14ac:dyDescent="0.25">
      <c r="A33893" s="3" t="str">
        <f t="shared" si="725"/>
        <v/>
      </c>
      <c r="L33893"/>
    </row>
    <row r="33894" spans="1:12" x14ac:dyDescent="0.25">
      <c r="A33894" s="3" t="str">
        <f t="shared" si="725"/>
        <v/>
      </c>
      <c r="L33894"/>
    </row>
    <row r="33895" spans="1:12" x14ac:dyDescent="0.25">
      <c r="A33895" s="3" t="str">
        <f t="shared" si="725"/>
        <v/>
      </c>
      <c r="L33895"/>
    </row>
    <row r="33896" spans="1:12" x14ac:dyDescent="0.25">
      <c r="A33896" s="3" t="str">
        <f t="shared" si="725"/>
        <v/>
      </c>
      <c r="L33896"/>
    </row>
    <row r="33897" spans="1:12" x14ac:dyDescent="0.25">
      <c r="A33897" s="3" t="str">
        <f t="shared" si="725"/>
        <v/>
      </c>
      <c r="L33897"/>
    </row>
    <row r="33898" spans="1:12" x14ac:dyDescent="0.25">
      <c r="A33898" s="3" t="str">
        <f t="shared" si="725"/>
        <v/>
      </c>
      <c r="L33898"/>
    </row>
    <row r="33899" spans="1:12" x14ac:dyDescent="0.25">
      <c r="A33899" s="3" t="str">
        <f t="shared" si="725"/>
        <v/>
      </c>
      <c r="L33899"/>
    </row>
    <row r="33900" spans="1:12" x14ac:dyDescent="0.25">
      <c r="A33900" s="3" t="str">
        <f t="shared" si="725"/>
        <v/>
      </c>
      <c r="L33900"/>
    </row>
    <row r="33901" spans="1:12" x14ac:dyDescent="0.25">
      <c r="A33901" s="3" t="str">
        <f t="shared" si="725"/>
        <v/>
      </c>
      <c r="L33901"/>
    </row>
    <row r="33902" spans="1:12" x14ac:dyDescent="0.25">
      <c r="A33902" s="3" t="str">
        <f t="shared" si="725"/>
        <v/>
      </c>
      <c r="L33902"/>
    </row>
    <row r="33903" spans="1:12" x14ac:dyDescent="0.25">
      <c r="A33903" s="3" t="str">
        <f t="shared" si="725"/>
        <v/>
      </c>
      <c r="L33903"/>
    </row>
    <row r="33904" spans="1:12" x14ac:dyDescent="0.25">
      <c r="A33904" s="3" t="str">
        <f t="shared" si="725"/>
        <v/>
      </c>
      <c r="L33904"/>
    </row>
    <row r="33905" spans="1:12" x14ac:dyDescent="0.25">
      <c r="A33905" s="3" t="str">
        <f t="shared" si="725"/>
        <v/>
      </c>
      <c r="L33905"/>
    </row>
    <row r="33906" spans="1:12" x14ac:dyDescent="0.25">
      <c r="A33906" s="3" t="str">
        <f t="shared" si="725"/>
        <v/>
      </c>
      <c r="L33906"/>
    </row>
    <row r="33907" spans="1:12" x14ac:dyDescent="0.25">
      <c r="A33907" s="3" t="str">
        <f t="shared" si="725"/>
        <v/>
      </c>
      <c r="L33907"/>
    </row>
    <row r="33908" spans="1:12" x14ac:dyDescent="0.25">
      <c r="A33908" s="3" t="str">
        <f t="shared" si="725"/>
        <v/>
      </c>
      <c r="L33908"/>
    </row>
    <row r="33909" spans="1:12" x14ac:dyDescent="0.25">
      <c r="A33909" s="3" t="str">
        <f t="shared" si="725"/>
        <v/>
      </c>
      <c r="L33909"/>
    </row>
    <row r="33910" spans="1:12" x14ac:dyDescent="0.25">
      <c r="A33910" s="3" t="str">
        <f t="shared" si="725"/>
        <v/>
      </c>
      <c r="L33910"/>
    </row>
    <row r="33911" spans="1:12" x14ac:dyDescent="0.25">
      <c r="A33911" s="3" t="str">
        <f t="shared" si="725"/>
        <v/>
      </c>
      <c r="L33911"/>
    </row>
    <row r="33912" spans="1:12" x14ac:dyDescent="0.25">
      <c r="A33912" s="3" t="str">
        <f t="shared" si="725"/>
        <v/>
      </c>
      <c r="L33912"/>
    </row>
    <row r="33913" spans="1:12" x14ac:dyDescent="0.25">
      <c r="A33913" s="3" t="str">
        <f t="shared" si="725"/>
        <v/>
      </c>
      <c r="L33913"/>
    </row>
    <row r="33914" spans="1:12" x14ac:dyDescent="0.25">
      <c r="A33914" s="3" t="str">
        <f t="shared" si="725"/>
        <v/>
      </c>
      <c r="L33914"/>
    </row>
    <row r="33915" spans="1:12" x14ac:dyDescent="0.25">
      <c r="A33915" s="3" t="str">
        <f t="shared" si="725"/>
        <v/>
      </c>
      <c r="L33915"/>
    </row>
    <row r="33916" spans="1:12" x14ac:dyDescent="0.25">
      <c r="A33916" s="3" t="str">
        <f t="shared" si="725"/>
        <v/>
      </c>
      <c r="L33916"/>
    </row>
    <row r="33917" spans="1:12" x14ac:dyDescent="0.25">
      <c r="A33917" s="3" t="str">
        <f t="shared" si="725"/>
        <v/>
      </c>
      <c r="L33917"/>
    </row>
    <row r="33918" spans="1:12" x14ac:dyDescent="0.25">
      <c r="A33918" s="3" t="str">
        <f t="shared" si="725"/>
        <v/>
      </c>
      <c r="L33918"/>
    </row>
    <row r="33919" spans="1:12" x14ac:dyDescent="0.25">
      <c r="A33919" s="3" t="str">
        <f t="shared" si="725"/>
        <v/>
      </c>
      <c r="L33919"/>
    </row>
    <row r="33920" spans="1:12" x14ac:dyDescent="0.25">
      <c r="A33920" s="3" t="str">
        <f t="shared" si="725"/>
        <v/>
      </c>
      <c r="L33920"/>
    </row>
    <row r="33921" spans="1:12" x14ac:dyDescent="0.25">
      <c r="A33921" s="3" t="str">
        <f t="shared" si="725"/>
        <v/>
      </c>
      <c r="L33921"/>
    </row>
    <row r="33922" spans="1:12" x14ac:dyDescent="0.25">
      <c r="A33922" s="3" t="str">
        <f t="shared" si="725"/>
        <v/>
      </c>
      <c r="L33922"/>
    </row>
    <row r="33923" spans="1:12" x14ac:dyDescent="0.25">
      <c r="A33923" s="3" t="str">
        <f t="shared" si="725"/>
        <v/>
      </c>
      <c r="L33923"/>
    </row>
    <row r="33924" spans="1:12" x14ac:dyDescent="0.25">
      <c r="A33924" s="3" t="str">
        <f t="shared" si="725"/>
        <v/>
      </c>
      <c r="L33924"/>
    </row>
    <row r="33925" spans="1:12" x14ac:dyDescent="0.25">
      <c r="A33925" s="3" t="str">
        <f t="shared" si="725"/>
        <v/>
      </c>
      <c r="L33925"/>
    </row>
    <row r="33926" spans="1:12" x14ac:dyDescent="0.25">
      <c r="A33926" s="3" t="str">
        <f t="shared" si="725"/>
        <v/>
      </c>
      <c r="L33926"/>
    </row>
    <row r="33927" spans="1:12" x14ac:dyDescent="0.25">
      <c r="A33927" s="3" t="str">
        <f t="shared" si="725"/>
        <v/>
      </c>
      <c r="L33927"/>
    </row>
    <row r="33928" spans="1:12" x14ac:dyDescent="0.25">
      <c r="A33928" s="3" t="str">
        <f t="shared" si="725"/>
        <v/>
      </c>
      <c r="L33928"/>
    </row>
    <row r="33929" spans="1:12" x14ac:dyDescent="0.25">
      <c r="A33929" s="3" t="str">
        <f t="shared" si="725"/>
        <v/>
      </c>
      <c r="L33929"/>
    </row>
    <row r="33930" spans="1:12" x14ac:dyDescent="0.25">
      <c r="A33930" s="3" t="str">
        <f t="shared" si="725"/>
        <v/>
      </c>
      <c r="L33930"/>
    </row>
    <row r="33931" spans="1:12" x14ac:dyDescent="0.25">
      <c r="A33931" s="3" t="str">
        <f t="shared" si="725"/>
        <v/>
      </c>
      <c r="L33931"/>
    </row>
    <row r="33932" spans="1:12" x14ac:dyDescent="0.25">
      <c r="A33932" s="3" t="str">
        <f t="shared" si="725"/>
        <v/>
      </c>
      <c r="L33932"/>
    </row>
    <row r="33933" spans="1:12" x14ac:dyDescent="0.25">
      <c r="A33933" s="3" t="str">
        <f t="shared" si="725"/>
        <v/>
      </c>
      <c r="L33933"/>
    </row>
    <row r="33934" spans="1:12" x14ac:dyDescent="0.25">
      <c r="A33934" s="3" t="str">
        <f t="shared" si="725"/>
        <v/>
      </c>
      <c r="L33934"/>
    </row>
    <row r="33935" spans="1:12" x14ac:dyDescent="0.25">
      <c r="A33935" s="3" t="str">
        <f t="shared" si="725"/>
        <v/>
      </c>
      <c r="L33935"/>
    </row>
    <row r="33936" spans="1:12" x14ac:dyDescent="0.25">
      <c r="A33936" s="3" t="str">
        <f t="shared" si="725"/>
        <v/>
      </c>
      <c r="L33936"/>
    </row>
    <row r="33937" spans="1:12" x14ac:dyDescent="0.25">
      <c r="A33937" s="3" t="str">
        <f t="shared" ref="A33937:A34000" si="726">IF(B33923="","",CONCATENATE(MONTH(B33923),YEAR(B33923)))</f>
        <v/>
      </c>
      <c r="L33937"/>
    </row>
    <row r="33938" spans="1:12" x14ac:dyDescent="0.25">
      <c r="A33938" s="3" t="str">
        <f t="shared" si="726"/>
        <v/>
      </c>
      <c r="L33938"/>
    </row>
    <row r="33939" spans="1:12" x14ac:dyDescent="0.25">
      <c r="A33939" s="3" t="str">
        <f t="shared" si="726"/>
        <v/>
      </c>
      <c r="L33939"/>
    </row>
    <row r="33940" spans="1:12" x14ac:dyDescent="0.25">
      <c r="A33940" s="3" t="str">
        <f t="shared" si="726"/>
        <v/>
      </c>
      <c r="L33940"/>
    </row>
    <row r="33941" spans="1:12" x14ac:dyDescent="0.25">
      <c r="A33941" s="3" t="str">
        <f t="shared" si="726"/>
        <v/>
      </c>
      <c r="L33941"/>
    </row>
    <row r="33942" spans="1:12" x14ac:dyDescent="0.25">
      <c r="A33942" s="3" t="str">
        <f t="shared" si="726"/>
        <v/>
      </c>
      <c r="L33942"/>
    </row>
    <row r="33943" spans="1:12" x14ac:dyDescent="0.25">
      <c r="A33943" s="3" t="str">
        <f t="shared" si="726"/>
        <v/>
      </c>
      <c r="L33943"/>
    </row>
    <row r="33944" spans="1:12" x14ac:dyDescent="0.25">
      <c r="A33944" s="3" t="str">
        <f t="shared" si="726"/>
        <v/>
      </c>
      <c r="L33944"/>
    </row>
    <row r="33945" spans="1:12" x14ac:dyDescent="0.25">
      <c r="A33945" s="3" t="str">
        <f t="shared" si="726"/>
        <v/>
      </c>
      <c r="L33945"/>
    </row>
    <row r="33946" spans="1:12" x14ac:dyDescent="0.25">
      <c r="A33946" s="3" t="str">
        <f t="shared" si="726"/>
        <v/>
      </c>
      <c r="L33946"/>
    </row>
    <row r="33947" spans="1:12" x14ac:dyDescent="0.25">
      <c r="A33947" s="3" t="str">
        <f t="shared" si="726"/>
        <v/>
      </c>
      <c r="L33947"/>
    </row>
    <row r="33948" spans="1:12" x14ac:dyDescent="0.25">
      <c r="A33948" s="3" t="str">
        <f t="shared" si="726"/>
        <v/>
      </c>
      <c r="L33948"/>
    </row>
    <row r="33949" spans="1:12" x14ac:dyDescent="0.25">
      <c r="A33949" s="3" t="str">
        <f t="shared" si="726"/>
        <v/>
      </c>
      <c r="L33949"/>
    </row>
    <row r="33950" spans="1:12" x14ac:dyDescent="0.25">
      <c r="A33950" s="3" t="str">
        <f t="shared" si="726"/>
        <v/>
      </c>
      <c r="L33950"/>
    </row>
    <row r="33951" spans="1:12" x14ac:dyDescent="0.25">
      <c r="A33951" s="3" t="str">
        <f t="shared" si="726"/>
        <v/>
      </c>
      <c r="L33951"/>
    </row>
    <row r="33952" spans="1:12" x14ac:dyDescent="0.25">
      <c r="A33952" s="3" t="str">
        <f t="shared" si="726"/>
        <v/>
      </c>
      <c r="L33952"/>
    </row>
    <row r="33953" spans="1:12" x14ac:dyDescent="0.25">
      <c r="A33953" s="3" t="str">
        <f t="shared" si="726"/>
        <v/>
      </c>
      <c r="L33953"/>
    </row>
    <row r="33954" spans="1:12" x14ac:dyDescent="0.25">
      <c r="A33954" s="3" t="str">
        <f t="shared" si="726"/>
        <v/>
      </c>
      <c r="L33954"/>
    </row>
    <row r="33955" spans="1:12" x14ac:dyDescent="0.25">
      <c r="A33955" s="3" t="str">
        <f t="shared" si="726"/>
        <v/>
      </c>
      <c r="L33955"/>
    </row>
    <row r="33956" spans="1:12" x14ac:dyDescent="0.25">
      <c r="A33956" s="3" t="str">
        <f t="shared" si="726"/>
        <v/>
      </c>
      <c r="L33956"/>
    </row>
    <row r="33957" spans="1:12" x14ac:dyDescent="0.25">
      <c r="A33957" s="3" t="str">
        <f t="shared" si="726"/>
        <v/>
      </c>
      <c r="L33957"/>
    </row>
    <row r="33958" spans="1:12" x14ac:dyDescent="0.25">
      <c r="A33958" s="3" t="str">
        <f t="shared" si="726"/>
        <v/>
      </c>
      <c r="L33958"/>
    </row>
    <row r="33959" spans="1:12" x14ac:dyDescent="0.25">
      <c r="A33959" s="3" t="str">
        <f t="shared" si="726"/>
        <v/>
      </c>
      <c r="L33959"/>
    </row>
    <row r="33960" spans="1:12" x14ac:dyDescent="0.25">
      <c r="A33960" s="3" t="str">
        <f t="shared" si="726"/>
        <v/>
      </c>
      <c r="L33960"/>
    </row>
    <row r="33961" spans="1:12" x14ac:dyDescent="0.25">
      <c r="A33961" s="3" t="str">
        <f t="shared" si="726"/>
        <v/>
      </c>
      <c r="L33961"/>
    </row>
    <row r="33962" spans="1:12" x14ac:dyDescent="0.25">
      <c r="A33962" s="3" t="str">
        <f t="shared" si="726"/>
        <v/>
      </c>
      <c r="L33962"/>
    </row>
    <row r="33963" spans="1:12" x14ac:dyDescent="0.25">
      <c r="A33963" s="3" t="str">
        <f t="shared" si="726"/>
        <v/>
      </c>
      <c r="L33963"/>
    </row>
    <row r="33964" spans="1:12" x14ac:dyDescent="0.25">
      <c r="A33964" s="3" t="str">
        <f t="shared" si="726"/>
        <v/>
      </c>
      <c r="L33964"/>
    </row>
    <row r="33965" spans="1:12" x14ac:dyDescent="0.25">
      <c r="A33965" s="3" t="str">
        <f t="shared" si="726"/>
        <v/>
      </c>
      <c r="L33965"/>
    </row>
    <row r="33966" spans="1:12" x14ac:dyDescent="0.25">
      <c r="A33966" s="3" t="str">
        <f t="shared" si="726"/>
        <v/>
      </c>
      <c r="L33966"/>
    </row>
    <row r="33967" spans="1:12" x14ac:dyDescent="0.25">
      <c r="A33967" s="3" t="str">
        <f t="shared" si="726"/>
        <v/>
      </c>
      <c r="L33967"/>
    </row>
    <row r="33968" spans="1:12" x14ac:dyDescent="0.25">
      <c r="A33968" s="3" t="str">
        <f t="shared" si="726"/>
        <v/>
      </c>
      <c r="L33968"/>
    </row>
    <row r="33969" spans="1:12" x14ac:dyDescent="0.25">
      <c r="A33969" s="3" t="str">
        <f t="shared" si="726"/>
        <v/>
      </c>
      <c r="L33969"/>
    </row>
    <row r="33970" spans="1:12" x14ac:dyDescent="0.25">
      <c r="A33970" s="3" t="str">
        <f t="shared" si="726"/>
        <v/>
      </c>
      <c r="L33970"/>
    </row>
    <row r="33971" spans="1:12" x14ac:dyDescent="0.25">
      <c r="A33971" s="3" t="str">
        <f t="shared" si="726"/>
        <v/>
      </c>
      <c r="L33971"/>
    </row>
    <row r="33972" spans="1:12" x14ac:dyDescent="0.25">
      <c r="A33972" s="3" t="str">
        <f t="shared" si="726"/>
        <v/>
      </c>
      <c r="L33972"/>
    </row>
    <row r="33973" spans="1:12" x14ac:dyDescent="0.25">
      <c r="A33973" s="3" t="str">
        <f t="shared" si="726"/>
        <v/>
      </c>
      <c r="L33973"/>
    </row>
    <row r="33974" spans="1:12" x14ac:dyDescent="0.25">
      <c r="A33974" s="3" t="str">
        <f t="shared" si="726"/>
        <v/>
      </c>
      <c r="L33974"/>
    </row>
    <row r="33975" spans="1:12" x14ac:dyDescent="0.25">
      <c r="A33975" s="3" t="str">
        <f t="shared" si="726"/>
        <v/>
      </c>
      <c r="L33975"/>
    </row>
    <row r="33976" spans="1:12" x14ac:dyDescent="0.25">
      <c r="A33976" s="3" t="str">
        <f t="shared" si="726"/>
        <v/>
      </c>
      <c r="L33976"/>
    </row>
    <row r="33977" spans="1:12" x14ac:dyDescent="0.25">
      <c r="A33977" s="3" t="str">
        <f t="shared" si="726"/>
        <v/>
      </c>
      <c r="L33977"/>
    </row>
    <row r="33978" spans="1:12" x14ac:dyDescent="0.25">
      <c r="A33978" s="3" t="str">
        <f t="shared" si="726"/>
        <v/>
      </c>
      <c r="L33978"/>
    </row>
    <row r="33979" spans="1:12" x14ac:dyDescent="0.25">
      <c r="A33979" s="3" t="str">
        <f t="shared" si="726"/>
        <v/>
      </c>
      <c r="L33979"/>
    </row>
    <row r="33980" spans="1:12" x14ac:dyDescent="0.25">
      <c r="A33980" s="3" t="str">
        <f t="shared" si="726"/>
        <v/>
      </c>
      <c r="L33980"/>
    </row>
    <row r="33981" spans="1:12" x14ac:dyDescent="0.25">
      <c r="A33981" s="3" t="str">
        <f t="shared" si="726"/>
        <v/>
      </c>
      <c r="L33981"/>
    </row>
    <row r="33982" spans="1:12" x14ac:dyDescent="0.25">
      <c r="A33982" s="3" t="str">
        <f t="shared" si="726"/>
        <v/>
      </c>
      <c r="L33982"/>
    </row>
    <row r="33983" spans="1:12" x14ac:dyDescent="0.25">
      <c r="A33983" s="3" t="str">
        <f t="shared" si="726"/>
        <v/>
      </c>
      <c r="L33983"/>
    </row>
    <row r="33984" spans="1:12" x14ac:dyDescent="0.25">
      <c r="A33984" s="3" t="str">
        <f t="shared" si="726"/>
        <v/>
      </c>
      <c r="L33984"/>
    </row>
    <row r="33985" spans="1:12" x14ac:dyDescent="0.25">
      <c r="A33985" s="3" t="str">
        <f t="shared" si="726"/>
        <v/>
      </c>
      <c r="L33985"/>
    </row>
    <row r="33986" spans="1:12" x14ac:dyDescent="0.25">
      <c r="A33986" s="3" t="str">
        <f t="shared" si="726"/>
        <v/>
      </c>
      <c r="L33986"/>
    </row>
    <row r="33987" spans="1:12" x14ac:dyDescent="0.25">
      <c r="A33987" s="3" t="str">
        <f t="shared" si="726"/>
        <v/>
      </c>
      <c r="L33987"/>
    </row>
    <row r="33988" spans="1:12" x14ac:dyDescent="0.25">
      <c r="A33988" s="3" t="str">
        <f t="shared" si="726"/>
        <v/>
      </c>
      <c r="L33988"/>
    </row>
    <row r="33989" spans="1:12" x14ac:dyDescent="0.25">
      <c r="A33989" s="3" t="str">
        <f t="shared" si="726"/>
        <v/>
      </c>
      <c r="L33989"/>
    </row>
    <row r="33990" spans="1:12" x14ac:dyDescent="0.25">
      <c r="A33990" s="3" t="str">
        <f t="shared" si="726"/>
        <v/>
      </c>
      <c r="L33990"/>
    </row>
    <row r="33991" spans="1:12" x14ac:dyDescent="0.25">
      <c r="A33991" s="3" t="str">
        <f t="shared" si="726"/>
        <v/>
      </c>
      <c r="L33991"/>
    </row>
    <row r="33992" spans="1:12" x14ac:dyDescent="0.25">
      <c r="A33992" s="3" t="str">
        <f t="shared" si="726"/>
        <v/>
      </c>
      <c r="L33992"/>
    </row>
    <row r="33993" spans="1:12" x14ac:dyDescent="0.25">
      <c r="A33993" s="3" t="str">
        <f t="shared" si="726"/>
        <v/>
      </c>
      <c r="L33993"/>
    </row>
    <row r="33994" spans="1:12" x14ac:dyDescent="0.25">
      <c r="A33994" s="3" t="str">
        <f t="shared" si="726"/>
        <v/>
      </c>
      <c r="L33994"/>
    </row>
    <row r="33995" spans="1:12" x14ac:dyDescent="0.25">
      <c r="A33995" s="3" t="str">
        <f t="shared" si="726"/>
        <v/>
      </c>
      <c r="L33995"/>
    </row>
    <row r="33996" spans="1:12" x14ac:dyDescent="0.25">
      <c r="A33996" s="3" t="str">
        <f t="shared" si="726"/>
        <v/>
      </c>
      <c r="L33996"/>
    </row>
    <row r="33997" spans="1:12" x14ac:dyDescent="0.25">
      <c r="A33997" s="3" t="str">
        <f t="shared" si="726"/>
        <v/>
      </c>
      <c r="L33997"/>
    </row>
    <row r="33998" spans="1:12" x14ac:dyDescent="0.25">
      <c r="A33998" s="3" t="str">
        <f t="shared" si="726"/>
        <v/>
      </c>
      <c r="L33998"/>
    </row>
    <row r="33999" spans="1:12" x14ac:dyDescent="0.25">
      <c r="A33999" s="3" t="str">
        <f t="shared" si="726"/>
        <v/>
      </c>
      <c r="L33999"/>
    </row>
    <row r="34000" spans="1:12" x14ac:dyDescent="0.25">
      <c r="A34000" s="3" t="str">
        <f t="shared" si="726"/>
        <v/>
      </c>
      <c r="L34000"/>
    </row>
    <row r="34001" spans="1:12" x14ac:dyDescent="0.25">
      <c r="A34001" s="3" t="str">
        <f t="shared" ref="A34001:A34064" si="727">IF(B33987="","",CONCATENATE(MONTH(B33987),YEAR(B33987)))</f>
        <v/>
      </c>
      <c r="L34001"/>
    </row>
    <row r="34002" spans="1:12" x14ac:dyDescent="0.25">
      <c r="A34002" s="3" t="str">
        <f t="shared" si="727"/>
        <v/>
      </c>
      <c r="L34002"/>
    </row>
    <row r="34003" spans="1:12" x14ac:dyDescent="0.25">
      <c r="A34003" s="3" t="str">
        <f t="shared" si="727"/>
        <v/>
      </c>
      <c r="L34003"/>
    </row>
    <row r="34004" spans="1:12" x14ac:dyDescent="0.25">
      <c r="A34004" s="3" t="str">
        <f t="shared" si="727"/>
        <v/>
      </c>
      <c r="L34004"/>
    </row>
    <row r="34005" spans="1:12" x14ac:dyDescent="0.25">
      <c r="A34005" s="3" t="str">
        <f t="shared" si="727"/>
        <v/>
      </c>
      <c r="L34005"/>
    </row>
    <row r="34006" spans="1:12" x14ac:dyDescent="0.25">
      <c r="A34006" s="3" t="str">
        <f t="shared" si="727"/>
        <v/>
      </c>
      <c r="L34006"/>
    </row>
    <row r="34007" spans="1:12" x14ac:dyDescent="0.25">
      <c r="A34007" s="3" t="str">
        <f t="shared" si="727"/>
        <v/>
      </c>
      <c r="L34007"/>
    </row>
    <row r="34008" spans="1:12" x14ac:dyDescent="0.25">
      <c r="A34008" s="3" t="str">
        <f t="shared" si="727"/>
        <v/>
      </c>
      <c r="L34008"/>
    </row>
    <row r="34009" spans="1:12" x14ac:dyDescent="0.25">
      <c r="A34009" s="3" t="str">
        <f t="shared" si="727"/>
        <v/>
      </c>
      <c r="L34009"/>
    </row>
    <row r="34010" spans="1:12" x14ac:dyDescent="0.25">
      <c r="A34010" s="3" t="str">
        <f t="shared" si="727"/>
        <v/>
      </c>
      <c r="L34010"/>
    </row>
    <row r="34011" spans="1:12" x14ac:dyDescent="0.25">
      <c r="A34011" s="3" t="str">
        <f t="shared" si="727"/>
        <v/>
      </c>
      <c r="L34011"/>
    </row>
    <row r="34012" spans="1:12" x14ac:dyDescent="0.25">
      <c r="A34012" s="3" t="str">
        <f t="shared" si="727"/>
        <v/>
      </c>
      <c r="L34012"/>
    </row>
    <row r="34013" spans="1:12" x14ac:dyDescent="0.25">
      <c r="A34013" s="3" t="str">
        <f t="shared" si="727"/>
        <v/>
      </c>
      <c r="L34013"/>
    </row>
    <row r="34014" spans="1:12" x14ac:dyDescent="0.25">
      <c r="A34014" s="3" t="str">
        <f t="shared" si="727"/>
        <v/>
      </c>
      <c r="L34014"/>
    </row>
    <row r="34015" spans="1:12" x14ac:dyDescent="0.25">
      <c r="A34015" s="3" t="str">
        <f t="shared" si="727"/>
        <v/>
      </c>
      <c r="L34015"/>
    </row>
    <row r="34016" spans="1:12" x14ac:dyDescent="0.25">
      <c r="A34016" s="3" t="str">
        <f t="shared" si="727"/>
        <v/>
      </c>
      <c r="L34016"/>
    </row>
    <row r="34017" spans="1:12" x14ac:dyDescent="0.25">
      <c r="A34017" s="3" t="str">
        <f t="shared" si="727"/>
        <v/>
      </c>
      <c r="L34017"/>
    </row>
    <row r="34018" spans="1:12" x14ac:dyDescent="0.25">
      <c r="A34018" s="3" t="str">
        <f t="shared" si="727"/>
        <v/>
      </c>
      <c r="L34018"/>
    </row>
    <row r="34019" spans="1:12" x14ac:dyDescent="0.25">
      <c r="A34019" s="3" t="str">
        <f t="shared" si="727"/>
        <v/>
      </c>
      <c r="L34019"/>
    </row>
    <row r="34020" spans="1:12" x14ac:dyDescent="0.25">
      <c r="A34020" s="3" t="str">
        <f t="shared" si="727"/>
        <v/>
      </c>
      <c r="L34020"/>
    </row>
    <row r="34021" spans="1:12" x14ac:dyDescent="0.25">
      <c r="A34021" s="3" t="str">
        <f t="shared" si="727"/>
        <v/>
      </c>
      <c r="L34021"/>
    </row>
    <row r="34022" spans="1:12" x14ac:dyDescent="0.25">
      <c r="A34022" s="3" t="str">
        <f t="shared" si="727"/>
        <v/>
      </c>
      <c r="L34022"/>
    </row>
    <row r="34023" spans="1:12" x14ac:dyDescent="0.25">
      <c r="A34023" s="3" t="str">
        <f t="shared" si="727"/>
        <v/>
      </c>
      <c r="L34023"/>
    </row>
    <row r="34024" spans="1:12" x14ac:dyDescent="0.25">
      <c r="A34024" s="3" t="str">
        <f t="shared" si="727"/>
        <v/>
      </c>
      <c r="L34024"/>
    </row>
    <row r="34025" spans="1:12" x14ac:dyDescent="0.25">
      <c r="A34025" s="3" t="str">
        <f t="shared" si="727"/>
        <v/>
      </c>
      <c r="L34025"/>
    </row>
    <row r="34026" spans="1:12" x14ac:dyDescent="0.25">
      <c r="A34026" s="3" t="str">
        <f t="shared" si="727"/>
        <v/>
      </c>
      <c r="L34026"/>
    </row>
    <row r="34027" spans="1:12" x14ac:dyDescent="0.25">
      <c r="A34027" s="3" t="str">
        <f t="shared" si="727"/>
        <v/>
      </c>
      <c r="L34027"/>
    </row>
    <row r="34028" spans="1:12" x14ac:dyDescent="0.25">
      <c r="A34028" s="3" t="str">
        <f t="shared" si="727"/>
        <v/>
      </c>
      <c r="L34028"/>
    </row>
    <row r="34029" spans="1:12" x14ac:dyDescent="0.25">
      <c r="A34029" s="3" t="str">
        <f t="shared" si="727"/>
        <v/>
      </c>
      <c r="L34029"/>
    </row>
    <row r="34030" spans="1:12" x14ac:dyDescent="0.25">
      <c r="A34030" s="3" t="str">
        <f t="shared" si="727"/>
        <v/>
      </c>
      <c r="L34030"/>
    </row>
    <row r="34031" spans="1:12" x14ac:dyDescent="0.25">
      <c r="A34031" s="3" t="str">
        <f t="shared" si="727"/>
        <v/>
      </c>
      <c r="L34031"/>
    </row>
    <row r="34032" spans="1:12" x14ac:dyDescent="0.25">
      <c r="A34032" s="3" t="str">
        <f t="shared" si="727"/>
        <v/>
      </c>
      <c r="L34032"/>
    </row>
    <row r="34033" spans="1:12" x14ac:dyDescent="0.25">
      <c r="A34033" s="3" t="str">
        <f t="shared" si="727"/>
        <v/>
      </c>
      <c r="L34033"/>
    </row>
    <row r="34034" spans="1:12" x14ac:dyDescent="0.25">
      <c r="A34034" s="3" t="str">
        <f t="shared" si="727"/>
        <v/>
      </c>
      <c r="L34034"/>
    </row>
    <row r="34035" spans="1:12" x14ac:dyDescent="0.25">
      <c r="A34035" s="3" t="str">
        <f t="shared" si="727"/>
        <v/>
      </c>
      <c r="L34035"/>
    </row>
    <row r="34036" spans="1:12" x14ac:dyDescent="0.25">
      <c r="A34036" s="3" t="str">
        <f t="shared" si="727"/>
        <v/>
      </c>
      <c r="L34036"/>
    </row>
    <row r="34037" spans="1:12" x14ac:dyDescent="0.25">
      <c r="A34037" s="3" t="str">
        <f t="shared" si="727"/>
        <v/>
      </c>
      <c r="L34037"/>
    </row>
    <row r="34038" spans="1:12" x14ac:dyDescent="0.25">
      <c r="A34038" s="3" t="str">
        <f t="shared" si="727"/>
        <v/>
      </c>
      <c r="L34038"/>
    </row>
    <row r="34039" spans="1:12" x14ac:dyDescent="0.25">
      <c r="A34039" s="3" t="str">
        <f t="shared" si="727"/>
        <v/>
      </c>
      <c r="L34039"/>
    </row>
    <row r="34040" spans="1:12" x14ac:dyDescent="0.25">
      <c r="A34040" s="3" t="str">
        <f t="shared" si="727"/>
        <v/>
      </c>
      <c r="L34040"/>
    </row>
    <row r="34041" spans="1:12" x14ac:dyDescent="0.25">
      <c r="A34041" s="3" t="str">
        <f t="shared" si="727"/>
        <v/>
      </c>
      <c r="L34041"/>
    </row>
    <row r="34042" spans="1:12" x14ac:dyDescent="0.25">
      <c r="A34042" s="3" t="str">
        <f t="shared" si="727"/>
        <v/>
      </c>
      <c r="L34042"/>
    </row>
    <row r="34043" spans="1:12" x14ac:dyDescent="0.25">
      <c r="A34043" s="3" t="str">
        <f t="shared" si="727"/>
        <v/>
      </c>
      <c r="L34043"/>
    </row>
    <row r="34044" spans="1:12" x14ac:dyDescent="0.25">
      <c r="A34044" s="3" t="str">
        <f t="shared" si="727"/>
        <v/>
      </c>
      <c r="L34044"/>
    </row>
    <row r="34045" spans="1:12" x14ac:dyDescent="0.25">
      <c r="A34045" s="3" t="str">
        <f t="shared" si="727"/>
        <v/>
      </c>
      <c r="L34045"/>
    </row>
    <row r="34046" spans="1:12" x14ac:dyDescent="0.25">
      <c r="A34046" s="3" t="str">
        <f t="shared" si="727"/>
        <v/>
      </c>
      <c r="L34046"/>
    </row>
    <row r="34047" spans="1:12" x14ac:dyDescent="0.25">
      <c r="A34047" s="3" t="str">
        <f t="shared" si="727"/>
        <v/>
      </c>
      <c r="L34047"/>
    </row>
    <row r="34048" spans="1:12" x14ac:dyDescent="0.25">
      <c r="A34048" s="3" t="str">
        <f t="shared" si="727"/>
        <v/>
      </c>
      <c r="L34048"/>
    </row>
    <row r="34049" spans="1:12" x14ac:dyDescent="0.25">
      <c r="A34049" s="3" t="str">
        <f t="shared" si="727"/>
        <v/>
      </c>
      <c r="L34049"/>
    </row>
    <row r="34050" spans="1:12" x14ac:dyDescent="0.25">
      <c r="A34050" s="3" t="str">
        <f t="shared" si="727"/>
        <v/>
      </c>
      <c r="L34050"/>
    </row>
    <row r="34051" spans="1:12" x14ac:dyDescent="0.25">
      <c r="A34051" s="3" t="str">
        <f t="shared" si="727"/>
        <v/>
      </c>
      <c r="L34051"/>
    </row>
    <row r="34052" spans="1:12" x14ac:dyDescent="0.25">
      <c r="A34052" s="3" t="str">
        <f t="shared" si="727"/>
        <v/>
      </c>
      <c r="L34052"/>
    </row>
    <row r="34053" spans="1:12" x14ac:dyDescent="0.25">
      <c r="A34053" s="3" t="str">
        <f t="shared" si="727"/>
        <v/>
      </c>
      <c r="L34053"/>
    </row>
    <row r="34054" spans="1:12" x14ac:dyDescent="0.25">
      <c r="A34054" s="3" t="str">
        <f t="shared" si="727"/>
        <v/>
      </c>
      <c r="L34054"/>
    </row>
    <row r="34055" spans="1:12" x14ac:dyDescent="0.25">
      <c r="A34055" s="3" t="str">
        <f t="shared" si="727"/>
        <v/>
      </c>
      <c r="L34055"/>
    </row>
    <row r="34056" spans="1:12" x14ac:dyDescent="0.25">
      <c r="A34056" s="3" t="str">
        <f t="shared" si="727"/>
        <v/>
      </c>
      <c r="L34056"/>
    </row>
    <row r="34057" spans="1:12" x14ac:dyDescent="0.25">
      <c r="A34057" s="3" t="str">
        <f t="shared" si="727"/>
        <v/>
      </c>
      <c r="L34057"/>
    </row>
    <row r="34058" spans="1:12" x14ac:dyDescent="0.25">
      <c r="A34058" s="3" t="str">
        <f t="shared" si="727"/>
        <v/>
      </c>
      <c r="L34058"/>
    </row>
    <row r="34059" spans="1:12" x14ac:dyDescent="0.25">
      <c r="A34059" s="3" t="str">
        <f t="shared" si="727"/>
        <v/>
      </c>
      <c r="L34059"/>
    </row>
    <row r="34060" spans="1:12" x14ac:dyDescent="0.25">
      <c r="A34060" s="3" t="str">
        <f t="shared" si="727"/>
        <v/>
      </c>
      <c r="L34060"/>
    </row>
    <row r="34061" spans="1:12" x14ac:dyDescent="0.25">
      <c r="A34061" s="3" t="str">
        <f t="shared" si="727"/>
        <v/>
      </c>
      <c r="L34061"/>
    </row>
    <row r="34062" spans="1:12" x14ac:dyDescent="0.25">
      <c r="A34062" s="3" t="str">
        <f t="shared" si="727"/>
        <v/>
      </c>
      <c r="L34062"/>
    </row>
    <row r="34063" spans="1:12" x14ac:dyDescent="0.25">
      <c r="A34063" s="3" t="str">
        <f t="shared" si="727"/>
        <v/>
      </c>
      <c r="L34063"/>
    </row>
    <row r="34064" spans="1:12" x14ac:dyDescent="0.25">
      <c r="A34064" s="3" t="str">
        <f t="shared" si="727"/>
        <v/>
      </c>
      <c r="L34064"/>
    </row>
    <row r="34065" spans="1:12" x14ac:dyDescent="0.25">
      <c r="A34065" s="3" t="str">
        <f t="shared" ref="A34065:A34128" si="728">IF(B34051="","",CONCATENATE(MONTH(B34051),YEAR(B34051)))</f>
        <v/>
      </c>
      <c r="L34065"/>
    </row>
    <row r="34066" spans="1:12" x14ac:dyDescent="0.25">
      <c r="A34066" s="3" t="str">
        <f t="shared" si="728"/>
        <v/>
      </c>
      <c r="L34066"/>
    </row>
    <row r="34067" spans="1:12" x14ac:dyDescent="0.25">
      <c r="A34067" s="3" t="str">
        <f t="shared" si="728"/>
        <v/>
      </c>
      <c r="L34067"/>
    </row>
    <row r="34068" spans="1:12" x14ac:dyDescent="0.25">
      <c r="A34068" s="3" t="str">
        <f t="shared" si="728"/>
        <v/>
      </c>
      <c r="L34068"/>
    </row>
    <row r="34069" spans="1:12" x14ac:dyDescent="0.25">
      <c r="A34069" s="3" t="str">
        <f t="shared" si="728"/>
        <v/>
      </c>
      <c r="L34069"/>
    </row>
    <row r="34070" spans="1:12" x14ac:dyDescent="0.25">
      <c r="A34070" s="3" t="str">
        <f t="shared" si="728"/>
        <v/>
      </c>
      <c r="L34070"/>
    </row>
    <row r="34071" spans="1:12" x14ac:dyDescent="0.25">
      <c r="A34071" s="3" t="str">
        <f t="shared" si="728"/>
        <v/>
      </c>
      <c r="L34071"/>
    </row>
    <row r="34072" spans="1:12" x14ac:dyDescent="0.25">
      <c r="A34072" s="3" t="str">
        <f t="shared" si="728"/>
        <v/>
      </c>
      <c r="L34072"/>
    </row>
    <row r="34073" spans="1:12" x14ac:dyDescent="0.25">
      <c r="A34073" s="3" t="str">
        <f t="shared" si="728"/>
        <v/>
      </c>
      <c r="L34073"/>
    </row>
    <row r="34074" spans="1:12" x14ac:dyDescent="0.25">
      <c r="A34074" s="3" t="str">
        <f t="shared" si="728"/>
        <v/>
      </c>
      <c r="L34074"/>
    </row>
    <row r="34075" spans="1:12" x14ac:dyDescent="0.25">
      <c r="A34075" s="3" t="str">
        <f t="shared" si="728"/>
        <v/>
      </c>
      <c r="L34075"/>
    </row>
    <row r="34076" spans="1:12" x14ac:dyDescent="0.25">
      <c r="A34076" s="3" t="str">
        <f t="shared" si="728"/>
        <v/>
      </c>
      <c r="L34076"/>
    </row>
    <row r="34077" spans="1:12" x14ac:dyDescent="0.25">
      <c r="A34077" s="3" t="str">
        <f t="shared" si="728"/>
        <v/>
      </c>
      <c r="L34077"/>
    </row>
    <row r="34078" spans="1:12" x14ac:dyDescent="0.25">
      <c r="A34078" s="3" t="str">
        <f t="shared" si="728"/>
        <v/>
      </c>
      <c r="L34078"/>
    </row>
    <row r="34079" spans="1:12" x14ac:dyDescent="0.25">
      <c r="A34079" s="3" t="str">
        <f t="shared" si="728"/>
        <v/>
      </c>
      <c r="L34079"/>
    </row>
    <row r="34080" spans="1:12" x14ac:dyDescent="0.25">
      <c r="A34080" s="3" t="str">
        <f t="shared" si="728"/>
        <v/>
      </c>
      <c r="L34080"/>
    </row>
    <row r="34081" spans="1:12" x14ac:dyDescent="0.25">
      <c r="A34081" s="3" t="str">
        <f t="shared" si="728"/>
        <v/>
      </c>
      <c r="L34081"/>
    </row>
    <row r="34082" spans="1:12" x14ac:dyDescent="0.25">
      <c r="A34082" s="3" t="str">
        <f t="shared" si="728"/>
        <v/>
      </c>
      <c r="L34082"/>
    </row>
    <row r="34083" spans="1:12" x14ac:dyDescent="0.25">
      <c r="A34083" s="3" t="str">
        <f t="shared" si="728"/>
        <v/>
      </c>
      <c r="L34083"/>
    </row>
    <row r="34084" spans="1:12" x14ac:dyDescent="0.25">
      <c r="A34084" s="3" t="str">
        <f t="shared" si="728"/>
        <v/>
      </c>
      <c r="L34084"/>
    </row>
    <row r="34085" spans="1:12" x14ac:dyDescent="0.25">
      <c r="A34085" s="3" t="str">
        <f t="shared" si="728"/>
        <v/>
      </c>
      <c r="L34085"/>
    </row>
    <row r="34086" spans="1:12" x14ac:dyDescent="0.25">
      <c r="A34086" s="3" t="str">
        <f t="shared" si="728"/>
        <v/>
      </c>
      <c r="L34086"/>
    </row>
    <row r="34087" spans="1:12" x14ac:dyDescent="0.25">
      <c r="A34087" s="3" t="str">
        <f t="shared" si="728"/>
        <v/>
      </c>
      <c r="L34087"/>
    </row>
    <row r="34088" spans="1:12" x14ac:dyDescent="0.25">
      <c r="A34088" s="3" t="str">
        <f t="shared" si="728"/>
        <v/>
      </c>
      <c r="L34088"/>
    </row>
    <row r="34089" spans="1:12" x14ac:dyDescent="0.25">
      <c r="A34089" s="3" t="str">
        <f t="shared" si="728"/>
        <v/>
      </c>
      <c r="L34089"/>
    </row>
    <row r="34090" spans="1:12" x14ac:dyDescent="0.25">
      <c r="A34090" s="3" t="str">
        <f t="shared" si="728"/>
        <v/>
      </c>
      <c r="L34090"/>
    </row>
    <row r="34091" spans="1:12" x14ac:dyDescent="0.25">
      <c r="A34091" s="3" t="str">
        <f t="shared" si="728"/>
        <v/>
      </c>
      <c r="L34091"/>
    </row>
    <row r="34092" spans="1:12" x14ac:dyDescent="0.25">
      <c r="A34092" s="3" t="str">
        <f t="shared" si="728"/>
        <v/>
      </c>
      <c r="L34092"/>
    </row>
    <row r="34093" spans="1:12" x14ac:dyDescent="0.25">
      <c r="A34093" s="3" t="str">
        <f t="shared" si="728"/>
        <v/>
      </c>
      <c r="L34093"/>
    </row>
    <row r="34094" spans="1:12" x14ac:dyDescent="0.25">
      <c r="A34094" s="3" t="str">
        <f t="shared" si="728"/>
        <v/>
      </c>
      <c r="L34094"/>
    </row>
    <row r="34095" spans="1:12" x14ac:dyDescent="0.25">
      <c r="A34095" s="3" t="str">
        <f t="shared" si="728"/>
        <v/>
      </c>
      <c r="L34095"/>
    </row>
    <row r="34096" spans="1:12" x14ac:dyDescent="0.25">
      <c r="A34096" s="3" t="str">
        <f t="shared" si="728"/>
        <v/>
      </c>
      <c r="L34096"/>
    </row>
    <row r="34097" spans="1:12" x14ac:dyDescent="0.25">
      <c r="A34097" s="3" t="str">
        <f t="shared" si="728"/>
        <v/>
      </c>
      <c r="L34097"/>
    </row>
    <row r="34098" spans="1:12" x14ac:dyDescent="0.25">
      <c r="A34098" s="3" t="str">
        <f t="shared" si="728"/>
        <v/>
      </c>
      <c r="L34098"/>
    </row>
    <row r="34099" spans="1:12" x14ac:dyDescent="0.25">
      <c r="A34099" s="3" t="str">
        <f t="shared" si="728"/>
        <v/>
      </c>
      <c r="L34099"/>
    </row>
    <row r="34100" spans="1:12" x14ac:dyDescent="0.25">
      <c r="A34100" s="3" t="str">
        <f t="shared" si="728"/>
        <v/>
      </c>
      <c r="L34100"/>
    </row>
    <row r="34101" spans="1:12" x14ac:dyDescent="0.25">
      <c r="A34101" s="3" t="str">
        <f t="shared" si="728"/>
        <v/>
      </c>
      <c r="L34101"/>
    </row>
    <row r="34102" spans="1:12" x14ac:dyDescent="0.25">
      <c r="A34102" s="3" t="str">
        <f t="shared" si="728"/>
        <v/>
      </c>
      <c r="L34102"/>
    </row>
    <row r="34103" spans="1:12" x14ac:dyDescent="0.25">
      <c r="A34103" s="3" t="str">
        <f t="shared" si="728"/>
        <v/>
      </c>
      <c r="L34103"/>
    </row>
    <row r="34104" spans="1:12" x14ac:dyDescent="0.25">
      <c r="A34104" s="3" t="str">
        <f t="shared" si="728"/>
        <v/>
      </c>
      <c r="L34104"/>
    </row>
    <row r="34105" spans="1:12" x14ac:dyDescent="0.25">
      <c r="A34105" s="3" t="str">
        <f t="shared" si="728"/>
        <v/>
      </c>
      <c r="L34105"/>
    </row>
    <row r="34106" spans="1:12" x14ac:dyDescent="0.25">
      <c r="A34106" s="3" t="str">
        <f t="shared" si="728"/>
        <v/>
      </c>
      <c r="L34106"/>
    </row>
    <row r="34107" spans="1:12" x14ac:dyDescent="0.25">
      <c r="A34107" s="3" t="str">
        <f t="shared" si="728"/>
        <v/>
      </c>
      <c r="L34107"/>
    </row>
    <row r="34108" spans="1:12" x14ac:dyDescent="0.25">
      <c r="A34108" s="3" t="str">
        <f t="shared" si="728"/>
        <v/>
      </c>
      <c r="L34108"/>
    </row>
    <row r="34109" spans="1:12" x14ac:dyDescent="0.25">
      <c r="A34109" s="3" t="str">
        <f t="shared" si="728"/>
        <v/>
      </c>
      <c r="L34109"/>
    </row>
    <row r="34110" spans="1:12" x14ac:dyDescent="0.25">
      <c r="A34110" s="3" t="str">
        <f t="shared" si="728"/>
        <v/>
      </c>
      <c r="L34110"/>
    </row>
    <row r="34111" spans="1:12" x14ac:dyDescent="0.25">
      <c r="A34111" s="3" t="str">
        <f t="shared" si="728"/>
        <v/>
      </c>
      <c r="L34111"/>
    </row>
    <row r="34112" spans="1:12" x14ac:dyDescent="0.25">
      <c r="A34112" s="3" t="str">
        <f t="shared" si="728"/>
        <v/>
      </c>
      <c r="L34112"/>
    </row>
    <row r="34113" spans="1:12" x14ac:dyDescent="0.25">
      <c r="A34113" s="3" t="str">
        <f t="shared" si="728"/>
        <v/>
      </c>
      <c r="L34113"/>
    </row>
    <row r="34114" spans="1:12" x14ac:dyDescent="0.25">
      <c r="A34114" s="3" t="str">
        <f t="shared" si="728"/>
        <v/>
      </c>
      <c r="L34114"/>
    </row>
    <row r="34115" spans="1:12" x14ac:dyDescent="0.25">
      <c r="A34115" s="3" t="str">
        <f t="shared" si="728"/>
        <v/>
      </c>
      <c r="L34115"/>
    </row>
    <row r="34116" spans="1:12" x14ac:dyDescent="0.25">
      <c r="A34116" s="3" t="str">
        <f t="shared" si="728"/>
        <v/>
      </c>
      <c r="L34116"/>
    </row>
    <row r="34117" spans="1:12" x14ac:dyDescent="0.25">
      <c r="A34117" s="3" t="str">
        <f t="shared" si="728"/>
        <v/>
      </c>
      <c r="L34117"/>
    </row>
    <row r="34118" spans="1:12" x14ac:dyDescent="0.25">
      <c r="A34118" s="3" t="str">
        <f t="shared" si="728"/>
        <v/>
      </c>
      <c r="L34118"/>
    </row>
    <row r="34119" spans="1:12" x14ac:dyDescent="0.25">
      <c r="A34119" s="3" t="str">
        <f t="shared" si="728"/>
        <v/>
      </c>
      <c r="L34119"/>
    </row>
    <row r="34120" spans="1:12" x14ac:dyDescent="0.25">
      <c r="A34120" s="3" t="str">
        <f t="shared" si="728"/>
        <v/>
      </c>
      <c r="L34120"/>
    </row>
    <row r="34121" spans="1:12" x14ac:dyDescent="0.25">
      <c r="A34121" s="3" t="str">
        <f t="shared" si="728"/>
        <v/>
      </c>
      <c r="L34121"/>
    </row>
    <row r="34122" spans="1:12" x14ac:dyDescent="0.25">
      <c r="A34122" s="3" t="str">
        <f t="shared" si="728"/>
        <v/>
      </c>
      <c r="L34122"/>
    </row>
    <row r="34123" spans="1:12" x14ac:dyDescent="0.25">
      <c r="A34123" s="3" t="str">
        <f t="shared" si="728"/>
        <v/>
      </c>
      <c r="L34123"/>
    </row>
    <row r="34124" spans="1:12" x14ac:dyDescent="0.25">
      <c r="A34124" s="3" t="str">
        <f t="shared" si="728"/>
        <v/>
      </c>
      <c r="L34124"/>
    </row>
    <row r="34125" spans="1:12" x14ac:dyDescent="0.25">
      <c r="A34125" s="3" t="str">
        <f t="shared" si="728"/>
        <v/>
      </c>
      <c r="L34125"/>
    </row>
    <row r="34126" spans="1:12" x14ac:dyDescent="0.25">
      <c r="A34126" s="3" t="str">
        <f t="shared" si="728"/>
        <v/>
      </c>
      <c r="L34126"/>
    </row>
    <row r="34127" spans="1:12" x14ac:dyDescent="0.25">
      <c r="A34127" s="3" t="str">
        <f t="shared" si="728"/>
        <v/>
      </c>
      <c r="L34127"/>
    </row>
    <row r="34128" spans="1:12" x14ac:dyDescent="0.25">
      <c r="A34128" s="3" t="str">
        <f t="shared" si="728"/>
        <v/>
      </c>
      <c r="L34128"/>
    </row>
    <row r="34129" spans="1:12" x14ac:dyDescent="0.25">
      <c r="A34129" s="3" t="str">
        <f t="shared" ref="A34129:A34192" si="729">IF(B34115="","",CONCATENATE(MONTH(B34115),YEAR(B34115)))</f>
        <v/>
      </c>
      <c r="L34129"/>
    </row>
    <row r="34130" spans="1:12" x14ac:dyDescent="0.25">
      <c r="A34130" s="3" t="str">
        <f t="shared" si="729"/>
        <v/>
      </c>
      <c r="L34130"/>
    </row>
    <row r="34131" spans="1:12" x14ac:dyDescent="0.25">
      <c r="A34131" s="3" t="str">
        <f t="shared" si="729"/>
        <v/>
      </c>
      <c r="L34131"/>
    </row>
    <row r="34132" spans="1:12" x14ac:dyDescent="0.25">
      <c r="A34132" s="3" t="str">
        <f t="shared" si="729"/>
        <v/>
      </c>
      <c r="L34132"/>
    </row>
    <row r="34133" spans="1:12" x14ac:dyDescent="0.25">
      <c r="A34133" s="3" t="str">
        <f t="shared" si="729"/>
        <v/>
      </c>
      <c r="L34133"/>
    </row>
    <row r="34134" spans="1:12" x14ac:dyDescent="0.25">
      <c r="A34134" s="3" t="str">
        <f t="shared" si="729"/>
        <v/>
      </c>
      <c r="L34134"/>
    </row>
    <row r="34135" spans="1:12" x14ac:dyDescent="0.25">
      <c r="A34135" s="3" t="str">
        <f t="shared" si="729"/>
        <v/>
      </c>
      <c r="L34135"/>
    </row>
    <row r="34136" spans="1:12" x14ac:dyDescent="0.25">
      <c r="A34136" s="3" t="str">
        <f t="shared" si="729"/>
        <v/>
      </c>
      <c r="L34136"/>
    </row>
    <row r="34137" spans="1:12" x14ac:dyDescent="0.25">
      <c r="A34137" s="3" t="str">
        <f t="shared" si="729"/>
        <v/>
      </c>
      <c r="L34137"/>
    </row>
    <row r="34138" spans="1:12" x14ac:dyDescent="0.25">
      <c r="A34138" s="3" t="str">
        <f t="shared" si="729"/>
        <v/>
      </c>
      <c r="L34138"/>
    </row>
    <row r="34139" spans="1:12" x14ac:dyDescent="0.25">
      <c r="A34139" s="3" t="str">
        <f t="shared" si="729"/>
        <v/>
      </c>
      <c r="L34139"/>
    </row>
    <row r="34140" spans="1:12" x14ac:dyDescent="0.25">
      <c r="A34140" s="3" t="str">
        <f t="shared" si="729"/>
        <v/>
      </c>
      <c r="L34140"/>
    </row>
    <row r="34141" spans="1:12" x14ac:dyDescent="0.25">
      <c r="A34141" s="3" t="str">
        <f t="shared" si="729"/>
        <v/>
      </c>
      <c r="L34141"/>
    </row>
    <row r="34142" spans="1:12" x14ac:dyDescent="0.25">
      <c r="A34142" s="3" t="str">
        <f t="shared" si="729"/>
        <v/>
      </c>
      <c r="L34142"/>
    </row>
    <row r="34143" spans="1:12" x14ac:dyDescent="0.25">
      <c r="A34143" s="3" t="str">
        <f t="shared" si="729"/>
        <v/>
      </c>
      <c r="L34143"/>
    </row>
    <row r="34144" spans="1:12" x14ac:dyDescent="0.25">
      <c r="A34144" s="3" t="str">
        <f t="shared" si="729"/>
        <v/>
      </c>
      <c r="L34144"/>
    </row>
    <row r="34145" spans="1:12" x14ac:dyDescent="0.25">
      <c r="A34145" s="3" t="str">
        <f t="shared" si="729"/>
        <v/>
      </c>
      <c r="L34145"/>
    </row>
    <row r="34146" spans="1:12" x14ac:dyDescent="0.25">
      <c r="A34146" s="3" t="str">
        <f t="shared" si="729"/>
        <v/>
      </c>
      <c r="L34146"/>
    </row>
    <row r="34147" spans="1:12" x14ac:dyDescent="0.25">
      <c r="A34147" s="3" t="str">
        <f t="shared" si="729"/>
        <v/>
      </c>
      <c r="L34147"/>
    </row>
    <row r="34148" spans="1:12" x14ac:dyDescent="0.25">
      <c r="A34148" s="3" t="str">
        <f t="shared" si="729"/>
        <v/>
      </c>
      <c r="L34148"/>
    </row>
    <row r="34149" spans="1:12" x14ac:dyDescent="0.25">
      <c r="A34149" s="3" t="str">
        <f t="shared" si="729"/>
        <v/>
      </c>
      <c r="L34149"/>
    </row>
    <row r="34150" spans="1:12" x14ac:dyDescent="0.25">
      <c r="A34150" s="3" t="str">
        <f t="shared" si="729"/>
        <v/>
      </c>
      <c r="L34150"/>
    </row>
    <row r="34151" spans="1:12" x14ac:dyDescent="0.25">
      <c r="A34151" s="3" t="str">
        <f t="shared" si="729"/>
        <v/>
      </c>
      <c r="L34151"/>
    </row>
    <row r="34152" spans="1:12" x14ac:dyDescent="0.25">
      <c r="A34152" s="3" t="str">
        <f t="shared" si="729"/>
        <v/>
      </c>
      <c r="L34152"/>
    </row>
    <row r="34153" spans="1:12" x14ac:dyDescent="0.25">
      <c r="A34153" s="3" t="str">
        <f t="shared" si="729"/>
        <v/>
      </c>
      <c r="L34153"/>
    </row>
    <row r="34154" spans="1:12" x14ac:dyDescent="0.25">
      <c r="A34154" s="3" t="str">
        <f t="shared" si="729"/>
        <v/>
      </c>
      <c r="L34154"/>
    </row>
    <row r="34155" spans="1:12" x14ac:dyDescent="0.25">
      <c r="A34155" s="3" t="str">
        <f t="shared" si="729"/>
        <v/>
      </c>
      <c r="L34155"/>
    </row>
    <row r="34156" spans="1:12" x14ac:dyDescent="0.25">
      <c r="A34156" s="3" t="str">
        <f t="shared" si="729"/>
        <v/>
      </c>
      <c r="L34156"/>
    </row>
    <row r="34157" spans="1:12" x14ac:dyDescent="0.25">
      <c r="A34157" s="3" t="str">
        <f t="shared" si="729"/>
        <v/>
      </c>
      <c r="L34157"/>
    </row>
    <row r="34158" spans="1:12" x14ac:dyDescent="0.25">
      <c r="A34158" s="3" t="str">
        <f t="shared" si="729"/>
        <v/>
      </c>
      <c r="L34158"/>
    </row>
    <row r="34159" spans="1:12" x14ac:dyDescent="0.25">
      <c r="A34159" s="3" t="str">
        <f t="shared" si="729"/>
        <v/>
      </c>
      <c r="L34159"/>
    </row>
    <row r="34160" spans="1:12" x14ac:dyDescent="0.25">
      <c r="A34160" s="3" t="str">
        <f t="shared" si="729"/>
        <v/>
      </c>
      <c r="L34160"/>
    </row>
    <row r="34161" spans="1:12" x14ac:dyDescent="0.25">
      <c r="A34161" s="3" t="str">
        <f t="shared" si="729"/>
        <v/>
      </c>
      <c r="L34161"/>
    </row>
    <row r="34162" spans="1:12" x14ac:dyDescent="0.25">
      <c r="A34162" s="3" t="str">
        <f t="shared" si="729"/>
        <v/>
      </c>
      <c r="L34162"/>
    </row>
    <row r="34163" spans="1:12" x14ac:dyDescent="0.25">
      <c r="A34163" s="3" t="str">
        <f t="shared" si="729"/>
        <v/>
      </c>
      <c r="L34163"/>
    </row>
    <row r="34164" spans="1:12" x14ac:dyDescent="0.25">
      <c r="A34164" s="3" t="str">
        <f t="shared" si="729"/>
        <v/>
      </c>
      <c r="L34164"/>
    </row>
    <row r="34165" spans="1:12" x14ac:dyDescent="0.25">
      <c r="A34165" s="3" t="str">
        <f t="shared" si="729"/>
        <v/>
      </c>
      <c r="L34165"/>
    </row>
    <row r="34166" spans="1:12" x14ac:dyDescent="0.25">
      <c r="A34166" s="3" t="str">
        <f t="shared" si="729"/>
        <v/>
      </c>
      <c r="L34166"/>
    </row>
    <row r="34167" spans="1:12" x14ac:dyDescent="0.25">
      <c r="A34167" s="3" t="str">
        <f t="shared" si="729"/>
        <v/>
      </c>
      <c r="L34167"/>
    </row>
    <row r="34168" spans="1:12" x14ac:dyDescent="0.25">
      <c r="A34168" s="3" t="str">
        <f t="shared" si="729"/>
        <v/>
      </c>
      <c r="L34168"/>
    </row>
    <row r="34169" spans="1:12" x14ac:dyDescent="0.25">
      <c r="A34169" s="3" t="str">
        <f t="shared" si="729"/>
        <v/>
      </c>
      <c r="L34169"/>
    </row>
    <row r="34170" spans="1:12" x14ac:dyDescent="0.25">
      <c r="A34170" s="3" t="str">
        <f t="shared" si="729"/>
        <v/>
      </c>
      <c r="L34170"/>
    </row>
    <row r="34171" spans="1:12" x14ac:dyDescent="0.25">
      <c r="A34171" s="3" t="str">
        <f t="shared" si="729"/>
        <v/>
      </c>
      <c r="L34171"/>
    </row>
    <row r="34172" spans="1:12" x14ac:dyDescent="0.25">
      <c r="A34172" s="3" t="str">
        <f t="shared" si="729"/>
        <v/>
      </c>
      <c r="L34172"/>
    </row>
    <row r="34173" spans="1:12" x14ac:dyDescent="0.25">
      <c r="A34173" s="3" t="str">
        <f t="shared" si="729"/>
        <v/>
      </c>
      <c r="L34173"/>
    </row>
    <row r="34174" spans="1:12" x14ac:dyDescent="0.25">
      <c r="A34174" s="3" t="str">
        <f t="shared" si="729"/>
        <v/>
      </c>
      <c r="L34174"/>
    </row>
    <row r="34175" spans="1:12" x14ac:dyDescent="0.25">
      <c r="A34175" s="3" t="str">
        <f t="shared" si="729"/>
        <v/>
      </c>
      <c r="L34175"/>
    </row>
    <row r="34176" spans="1:12" x14ac:dyDescent="0.25">
      <c r="A34176" s="3" t="str">
        <f t="shared" si="729"/>
        <v/>
      </c>
      <c r="L34176"/>
    </row>
    <row r="34177" spans="1:12" x14ac:dyDescent="0.25">
      <c r="A34177" s="3" t="str">
        <f t="shared" si="729"/>
        <v/>
      </c>
      <c r="L34177"/>
    </row>
    <row r="34178" spans="1:12" x14ac:dyDescent="0.25">
      <c r="A34178" s="3" t="str">
        <f t="shared" si="729"/>
        <v/>
      </c>
      <c r="L34178"/>
    </row>
    <row r="34179" spans="1:12" x14ac:dyDescent="0.25">
      <c r="A34179" s="3" t="str">
        <f t="shared" si="729"/>
        <v/>
      </c>
      <c r="L34179"/>
    </row>
    <row r="34180" spans="1:12" x14ac:dyDescent="0.25">
      <c r="A34180" s="3" t="str">
        <f t="shared" si="729"/>
        <v/>
      </c>
      <c r="L34180"/>
    </row>
    <row r="34181" spans="1:12" x14ac:dyDescent="0.25">
      <c r="A34181" s="3" t="str">
        <f t="shared" si="729"/>
        <v/>
      </c>
      <c r="L34181"/>
    </row>
    <row r="34182" spans="1:12" x14ac:dyDescent="0.25">
      <c r="A34182" s="3" t="str">
        <f t="shared" si="729"/>
        <v/>
      </c>
      <c r="L34182"/>
    </row>
    <row r="34183" spans="1:12" x14ac:dyDescent="0.25">
      <c r="A34183" s="3" t="str">
        <f t="shared" si="729"/>
        <v/>
      </c>
      <c r="L34183"/>
    </row>
    <row r="34184" spans="1:12" x14ac:dyDescent="0.25">
      <c r="A34184" s="3" t="str">
        <f t="shared" si="729"/>
        <v/>
      </c>
      <c r="L34184"/>
    </row>
    <row r="34185" spans="1:12" x14ac:dyDescent="0.25">
      <c r="A34185" s="3" t="str">
        <f t="shared" si="729"/>
        <v/>
      </c>
      <c r="L34185"/>
    </row>
    <row r="34186" spans="1:12" x14ac:dyDescent="0.25">
      <c r="A34186" s="3" t="str">
        <f t="shared" si="729"/>
        <v/>
      </c>
      <c r="L34186"/>
    </row>
    <row r="34187" spans="1:12" x14ac:dyDescent="0.25">
      <c r="A34187" s="3" t="str">
        <f t="shared" si="729"/>
        <v/>
      </c>
      <c r="L34187"/>
    </row>
    <row r="34188" spans="1:12" x14ac:dyDescent="0.25">
      <c r="A34188" s="3" t="str">
        <f t="shared" si="729"/>
        <v/>
      </c>
      <c r="L34188"/>
    </row>
    <row r="34189" spans="1:12" x14ac:dyDescent="0.25">
      <c r="A34189" s="3" t="str">
        <f t="shared" si="729"/>
        <v/>
      </c>
      <c r="L34189"/>
    </row>
    <row r="34190" spans="1:12" x14ac:dyDescent="0.25">
      <c r="A34190" s="3" t="str">
        <f t="shared" si="729"/>
        <v/>
      </c>
      <c r="L34190"/>
    </row>
    <row r="34191" spans="1:12" x14ac:dyDescent="0.25">
      <c r="A34191" s="3" t="str">
        <f t="shared" si="729"/>
        <v/>
      </c>
      <c r="L34191"/>
    </row>
    <row r="34192" spans="1:12" x14ac:dyDescent="0.25">
      <c r="A34192" s="3" t="str">
        <f t="shared" si="729"/>
        <v/>
      </c>
      <c r="L34192"/>
    </row>
    <row r="34193" spans="1:12" x14ac:dyDescent="0.25">
      <c r="A34193" s="3" t="str">
        <f t="shared" ref="A34193:A34256" si="730">IF(B34179="","",CONCATENATE(MONTH(B34179),YEAR(B34179)))</f>
        <v/>
      </c>
      <c r="L34193"/>
    </row>
    <row r="34194" spans="1:12" x14ac:dyDescent="0.25">
      <c r="A34194" s="3" t="str">
        <f t="shared" si="730"/>
        <v/>
      </c>
      <c r="L34194"/>
    </row>
    <row r="34195" spans="1:12" x14ac:dyDescent="0.25">
      <c r="A34195" s="3" t="str">
        <f t="shared" si="730"/>
        <v/>
      </c>
      <c r="L34195"/>
    </row>
    <row r="34196" spans="1:12" x14ac:dyDescent="0.25">
      <c r="A34196" s="3" t="str">
        <f t="shared" si="730"/>
        <v/>
      </c>
      <c r="L34196"/>
    </row>
    <row r="34197" spans="1:12" x14ac:dyDescent="0.25">
      <c r="A34197" s="3" t="str">
        <f t="shared" si="730"/>
        <v/>
      </c>
      <c r="L34197"/>
    </row>
    <row r="34198" spans="1:12" x14ac:dyDescent="0.25">
      <c r="A34198" s="3" t="str">
        <f t="shared" si="730"/>
        <v/>
      </c>
      <c r="L34198"/>
    </row>
    <row r="34199" spans="1:12" x14ac:dyDescent="0.25">
      <c r="A34199" s="3" t="str">
        <f t="shared" si="730"/>
        <v/>
      </c>
      <c r="L34199"/>
    </row>
    <row r="34200" spans="1:12" x14ac:dyDescent="0.25">
      <c r="A34200" s="3" t="str">
        <f t="shared" si="730"/>
        <v/>
      </c>
      <c r="L34200"/>
    </row>
    <row r="34201" spans="1:12" x14ac:dyDescent="0.25">
      <c r="A34201" s="3" t="str">
        <f t="shared" si="730"/>
        <v/>
      </c>
      <c r="L34201"/>
    </row>
    <row r="34202" spans="1:12" x14ac:dyDescent="0.25">
      <c r="A34202" s="3" t="str">
        <f t="shared" si="730"/>
        <v/>
      </c>
      <c r="L34202"/>
    </row>
    <row r="34203" spans="1:12" x14ac:dyDescent="0.25">
      <c r="A34203" s="3" t="str">
        <f t="shared" si="730"/>
        <v/>
      </c>
      <c r="L34203"/>
    </row>
    <row r="34204" spans="1:12" x14ac:dyDescent="0.25">
      <c r="A34204" s="3" t="str">
        <f t="shared" si="730"/>
        <v/>
      </c>
      <c r="L34204"/>
    </row>
    <row r="34205" spans="1:12" x14ac:dyDescent="0.25">
      <c r="A34205" s="3" t="str">
        <f t="shared" si="730"/>
        <v/>
      </c>
      <c r="L34205"/>
    </row>
    <row r="34206" spans="1:12" x14ac:dyDescent="0.25">
      <c r="A34206" s="3" t="str">
        <f t="shared" si="730"/>
        <v/>
      </c>
      <c r="L34206"/>
    </row>
    <row r="34207" spans="1:12" x14ac:dyDescent="0.25">
      <c r="A34207" s="3" t="str">
        <f t="shared" si="730"/>
        <v/>
      </c>
      <c r="L34207"/>
    </row>
    <row r="34208" spans="1:12" x14ac:dyDescent="0.25">
      <c r="A34208" s="3" t="str">
        <f t="shared" si="730"/>
        <v/>
      </c>
      <c r="L34208"/>
    </row>
    <row r="34209" spans="1:12" x14ac:dyDescent="0.25">
      <c r="A34209" s="3" t="str">
        <f t="shared" si="730"/>
        <v/>
      </c>
      <c r="L34209"/>
    </row>
    <row r="34210" spans="1:12" x14ac:dyDescent="0.25">
      <c r="A34210" s="3" t="str">
        <f t="shared" si="730"/>
        <v/>
      </c>
      <c r="L34210"/>
    </row>
    <row r="34211" spans="1:12" x14ac:dyDescent="0.25">
      <c r="A34211" s="3" t="str">
        <f t="shared" si="730"/>
        <v/>
      </c>
      <c r="L34211"/>
    </row>
    <row r="34212" spans="1:12" x14ac:dyDescent="0.25">
      <c r="A34212" s="3" t="str">
        <f t="shared" si="730"/>
        <v/>
      </c>
      <c r="L34212"/>
    </row>
    <row r="34213" spans="1:12" x14ac:dyDescent="0.25">
      <c r="A34213" s="3" t="str">
        <f t="shared" si="730"/>
        <v/>
      </c>
      <c r="L34213"/>
    </row>
    <row r="34214" spans="1:12" x14ac:dyDescent="0.25">
      <c r="A34214" s="3" t="str">
        <f t="shared" si="730"/>
        <v/>
      </c>
      <c r="L34214"/>
    </row>
    <row r="34215" spans="1:12" x14ac:dyDescent="0.25">
      <c r="A34215" s="3" t="str">
        <f t="shared" si="730"/>
        <v/>
      </c>
      <c r="L34215"/>
    </row>
    <row r="34216" spans="1:12" x14ac:dyDescent="0.25">
      <c r="A34216" s="3" t="str">
        <f t="shared" si="730"/>
        <v/>
      </c>
      <c r="L34216"/>
    </row>
    <row r="34217" spans="1:12" x14ac:dyDescent="0.25">
      <c r="A34217" s="3" t="str">
        <f t="shared" si="730"/>
        <v/>
      </c>
      <c r="L34217"/>
    </row>
    <row r="34218" spans="1:12" x14ac:dyDescent="0.25">
      <c r="A34218" s="3" t="str">
        <f t="shared" si="730"/>
        <v/>
      </c>
      <c r="L34218"/>
    </row>
    <row r="34219" spans="1:12" x14ac:dyDescent="0.25">
      <c r="A34219" s="3" t="str">
        <f t="shared" si="730"/>
        <v/>
      </c>
      <c r="L34219"/>
    </row>
    <row r="34220" spans="1:12" x14ac:dyDescent="0.25">
      <c r="A34220" s="3" t="str">
        <f t="shared" si="730"/>
        <v/>
      </c>
      <c r="L34220"/>
    </row>
    <row r="34221" spans="1:12" x14ac:dyDescent="0.25">
      <c r="A34221" s="3" t="str">
        <f t="shared" si="730"/>
        <v/>
      </c>
      <c r="L34221"/>
    </row>
    <row r="34222" spans="1:12" x14ac:dyDescent="0.25">
      <c r="A34222" s="3" t="str">
        <f t="shared" si="730"/>
        <v/>
      </c>
      <c r="L34222"/>
    </row>
    <row r="34223" spans="1:12" x14ac:dyDescent="0.25">
      <c r="A34223" s="3" t="str">
        <f t="shared" si="730"/>
        <v/>
      </c>
      <c r="L34223"/>
    </row>
    <row r="34224" spans="1:12" x14ac:dyDescent="0.25">
      <c r="A34224" s="3" t="str">
        <f t="shared" si="730"/>
        <v/>
      </c>
      <c r="L34224"/>
    </row>
    <row r="34225" spans="1:12" x14ac:dyDescent="0.25">
      <c r="A34225" s="3" t="str">
        <f t="shared" si="730"/>
        <v/>
      </c>
      <c r="L34225"/>
    </row>
    <row r="34226" spans="1:12" x14ac:dyDescent="0.25">
      <c r="A34226" s="3" t="str">
        <f t="shared" si="730"/>
        <v/>
      </c>
      <c r="L34226"/>
    </row>
    <row r="34227" spans="1:12" x14ac:dyDescent="0.25">
      <c r="A34227" s="3" t="str">
        <f t="shared" si="730"/>
        <v/>
      </c>
      <c r="L34227"/>
    </row>
    <row r="34228" spans="1:12" x14ac:dyDescent="0.25">
      <c r="A34228" s="3" t="str">
        <f t="shared" si="730"/>
        <v/>
      </c>
      <c r="L34228"/>
    </row>
    <row r="34229" spans="1:12" x14ac:dyDescent="0.25">
      <c r="A34229" s="3" t="str">
        <f t="shared" si="730"/>
        <v/>
      </c>
      <c r="L34229"/>
    </row>
    <row r="34230" spans="1:12" x14ac:dyDescent="0.25">
      <c r="A34230" s="3" t="str">
        <f t="shared" si="730"/>
        <v/>
      </c>
      <c r="L34230"/>
    </row>
    <row r="34231" spans="1:12" x14ac:dyDescent="0.25">
      <c r="A34231" s="3" t="str">
        <f t="shared" si="730"/>
        <v/>
      </c>
      <c r="L34231"/>
    </row>
    <row r="34232" spans="1:12" x14ac:dyDescent="0.25">
      <c r="A34232" s="3" t="str">
        <f t="shared" si="730"/>
        <v/>
      </c>
      <c r="L34232"/>
    </row>
    <row r="34233" spans="1:12" x14ac:dyDescent="0.25">
      <c r="A34233" s="3" t="str">
        <f t="shared" si="730"/>
        <v/>
      </c>
      <c r="L34233"/>
    </row>
    <row r="34234" spans="1:12" x14ac:dyDescent="0.25">
      <c r="A34234" s="3" t="str">
        <f t="shared" si="730"/>
        <v/>
      </c>
      <c r="L34234"/>
    </row>
    <row r="34235" spans="1:12" x14ac:dyDescent="0.25">
      <c r="A34235" s="3" t="str">
        <f t="shared" si="730"/>
        <v/>
      </c>
      <c r="L34235"/>
    </row>
    <row r="34236" spans="1:12" x14ac:dyDescent="0.25">
      <c r="A34236" s="3" t="str">
        <f t="shared" si="730"/>
        <v/>
      </c>
      <c r="L34236"/>
    </row>
    <row r="34237" spans="1:12" x14ac:dyDescent="0.25">
      <c r="A34237" s="3" t="str">
        <f t="shared" si="730"/>
        <v/>
      </c>
      <c r="L34237"/>
    </row>
    <row r="34238" spans="1:12" x14ac:dyDescent="0.25">
      <c r="A34238" s="3" t="str">
        <f t="shared" si="730"/>
        <v/>
      </c>
      <c r="L34238"/>
    </row>
    <row r="34239" spans="1:12" x14ac:dyDescent="0.25">
      <c r="A34239" s="3" t="str">
        <f t="shared" si="730"/>
        <v/>
      </c>
      <c r="L34239"/>
    </row>
    <row r="34240" spans="1:12" x14ac:dyDescent="0.25">
      <c r="A34240" s="3" t="str">
        <f t="shared" si="730"/>
        <v/>
      </c>
      <c r="L34240"/>
    </row>
    <row r="34241" spans="1:12" x14ac:dyDescent="0.25">
      <c r="A34241" s="3" t="str">
        <f t="shared" si="730"/>
        <v/>
      </c>
      <c r="L34241"/>
    </row>
    <row r="34242" spans="1:12" x14ac:dyDescent="0.25">
      <c r="A34242" s="3" t="str">
        <f t="shared" si="730"/>
        <v/>
      </c>
      <c r="L34242"/>
    </row>
    <row r="34243" spans="1:12" x14ac:dyDescent="0.25">
      <c r="A34243" s="3" t="str">
        <f t="shared" si="730"/>
        <v/>
      </c>
      <c r="L34243"/>
    </row>
    <row r="34244" spans="1:12" x14ac:dyDescent="0.25">
      <c r="A34244" s="3" t="str">
        <f t="shared" si="730"/>
        <v/>
      </c>
      <c r="L34244"/>
    </row>
    <row r="34245" spans="1:12" x14ac:dyDescent="0.25">
      <c r="A34245" s="3" t="str">
        <f t="shared" si="730"/>
        <v/>
      </c>
      <c r="L34245"/>
    </row>
    <row r="34246" spans="1:12" x14ac:dyDescent="0.25">
      <c r="A34246" s="3" t="str">
        <f t="shared" si="730"/>
        <v/>
      </c>
      <c r="L34246"/>
    </row>
    <row r="34247" spans="1:12" x14ac:dyDescent="0.25">
      <c r="A34247" s="3" t="str">
        <f t="shared" si="730"/>
        <v/>
      </c>
      <c r="L34247"/>
    </row>
    <row r="34248" spans="1:12" x14ac:dyDescent="0.25">
      <c r="A34248" s="3" t="str">
        <f t="shared" si="730"/>
        <v/>
      </c>
      <c r="L34248"/>
    </row>
    <row r="34249" spans="1:12" x14ac:dyDescent="0.25">
      <c r="A34249" s="3" t="str">
        <f t="shared" si="730"/>
        <v/>
      </c>
      <c r="L34249"/>
    </row>
    <row r="34250" spans="1:12" x14ac:dyDescent="0.25">
      <c r="A34250" s="3" t="str">
        <f t="shared" si="730"/>
        <v/>
      </c>
      <c r="L34250"/>
    </row>
    <row r="34251" spans="1:12" x14ac:dyDescent="0.25">
      <c r="A34251" s="3" t="str">
        <f t="shared" si="730"/>
        <v/>
      </c>
      <c r="L34251"/>
    </row>
    <row r="34252" spans="1:12" x14ac:dyDescent="0.25">
      <c r="A34252" s="3" t="str">
        <f t="shared" si="730"/>
        <v/>
      </c>
      <c r="L34252"/>
    </row>
    <row r="34253" spans="1:12" x14ac:dyDescent="0.25">
      <c r="A34253" s="3" t="str">
        <f t="shared" si="730"/>
        <v/>
      </c>
      <c r="L34253"/>
    </row>
    <row r="34254" spans="1:12" x14ac:dyDescent="0.25">
      <c r="A34254" s="3" t="str">
        <f t="shared" si="730"/>
        <v/>
      </c>
      <c r="L34254"/>
    </row>
    <row r="34255" spans="1:12" x14ac:dyDescent="0.25">
      <c r="A34255" s="3" t="str">
        <f t="shared" si="730"/>
        <v/>
      </c>
      <c r="L34255"/>
    </row>
    <row r="34256" spans="1:12" x14ac:dyDescent="0.25">
      <c r="A34256" s="3" t="str">
        <f t="shared" si="730"/>
        <v/>
      </c>
      <c r="L34256"/>
    </row>
    <row r="34257" spans="1:12" x14ac:dyDescent="0.25">
      <c r="A34257" s="3" t="str">
        <f t="shared" ref="A34257:A34320" si="731">IF(B34243="","",CONCATENATE(MONTH(B34243),YEAR(B34243)))</f>
        <v/>
      </c>
      <c r="L34257"/>
    </row>
    <row r="34258" spans="1:12" x14ac:dyDescent="0.25">
      <c r="A34258" s="3" t="str">
        <f t="shared" si="731"/>
        <v/>
      </c>
      <c r="L34258"/>
    </row>
    <row r="34259" spans="1:12" x14ac:dyDescent="0.25">
      <c r="A34259" s="3" t="str">
        <f t="shared" si="731"/>
        <v/>
      </c>
      <c r="L34259"/>
    </row>
    <row r="34260" spans="1:12" x14ac:dyDescent="0.25">
      <c r="A34260" s="3" t="str">
        <f t="shared" si="731"/>
        <v/>
      </c>
      <c r="L34260"/>
    </row>
    <row r="34261" spans="1:12" x14ac:dyDescent="0.25">
      <c r="A34261" s="3" t="str">
        <f t="shared" si="731"/>
        <v/>
      </c>
      <c r="L34261"/>
    </row>
    <row r="34262" spans="1:12" x14ac:dyDescent="0.25">
      <c r="A34262" s="3" t="str">
        <f t="shared" si="731"/>
        <v/>
      </c>
      <c r="L34262"/>
    </row>
    <row r="34263" spans="1:12" x14ac:dyDescent="0.25">
      <c r="A34263" s="3" t="str">
        <f t="shared" si="731"/>
        <v/>
      </c>
      <c r="L34263"/>
    </row>
    <row r="34264" spans="1:12" x14ac:dyDescent="0.25">
      <c r="A34264" s="3" t="str">
        <f t="shared" si="731"/>
        <v/>
      </c>
      <c r="L34264"/>
    </row>
    <row r="34265" spans="1:12" x14ac:dyDescent="0.25">
      <c r="A34265" s="3" t="str">
        <f t="shared" si="731"/>
        <v/>
      </c>
      <c r="L34265"/>
    </row>
    <row r="34266" spans="1:12" x14ac:dyDescent="0.25">
      <c r="A34266" s="3" t="str">
        <f t="shared" si="731"/>
        <v/>
      </c>
      <c r="L34266"/>
    </row>
    <row r="34267" spans="1:12" x14ac:dyDescent="0.25">
      <c r="A34267" s="3" t="str">
        <f t="shared" si="731"/>
        <v/>
      </c>
      <c r="L34267"/>
    </row>
    <row r="34268" spans="1:12" x14ac:dyDescent="0.25">
      <c r="A34268" s="3" t="str">
        <f t="shared" si="731"/>
        <v/>
      </c>
      <c r="L34268"/>
    </row>
    <row r="34269" spans="1:12" x14ac:dyDescent="0.25">
      <c r="A34269" s="3" t="str">
        <f t="shared" si="731"/>
        <v/>
      </c>
      <c r="L34269"/>
    </row>
    <row r="34270" spans="1:12" x14ac:dyDescent="0.25">
      <c r="A34270" s="3" t="str">
        <f t="shared" si="731"/>
        <v/>
      </c>
      <c r="L34270"/>
    </row>
    <row r="34271" spans="1:12" x14ac:dyDescent="0.25">
      <c r="A34271" s="3" t="str">
        <f t="shared" si="731"/>
        <v/>
      </c>
      <c r="L34271"/>
    </row>
    <row r="34272" spans="1:12" x14ac:dyDescent="0.25">
      <c r="A34272" s="3" t="str">
        <f t="shared" si="731"/>
        <v/>
      </c>
      <c r="L34272"/>
    </row>
    <row r="34273" spans="1:12" x14ac:dyDescent="0.25">
      <c r="A34273" s="3" t="str">
        <f t="shared" si="731"/>
        <v/>
      </c>
      <c r="L34273"/>
    </row>
    <row r="34274" spans="1:12" x14ac:dyDescent="0.25">
      <c r="A34274" s="3" t="str">
        <f t="shared" si="731"/>
        <v/>
      </c>
      <c r="L34274"/>
    </row>
    <row r="34275" spans="1:12" x14ac:dyDescent="0.25">
      <c r="A34275" s="3" t="str">
        <f t="shared" si="731"/>
        <v/>
      </c>
      <c r="L34275"/>
    </row>
    <row r="34276" spans="1:12" x14ac:dyDescent="0.25">
      <c r="A34276" s="3" t="str">
        <f t="shared" si="731"/>
        <v/>
      </c>
      <c r="L34276"/>
    </row>
    <row r="34277" spans="1:12" x14ac:dyDescent="0.25">
      <c r="A34277" s="3" t="str">
        <f t="shared" si="731"/>
        <v/>
      </c>
      <c r="L34277"/>
    </row>
    <row r="34278" spans="1:12" x14ac:dyDescent="0.25">
      <c r="A34278" s="3" t="str">
        <f t="shared" si="731"/>
        <v/>
      </c>
      <c r="L34278"/>
    </row>
    <row r="34279" spans="1:12" x14ac:dyDescent="0.25">
      <c r="A34279" s="3" t="str">
        <f t="shared" si="731"/>
        <v/>
      </c>
      <c r="L34279"/>
    </row>
    <row r="34280" spans="1:12" x14ac:dyDescent="0.25">
      <c r="A34280" s="3" t="str">
        <f t="shared" si="731"/>
        <v/>
      </c>
      <c r="L34280"/>
    </row>
    <row r="34281" spans="1:12" x14ac:dyDescent="0.25">
      <c r="A34281" s="3" t="str">
        <f t="shared" si="731"/>
        <v/>
      </c>
      <c r="L34281"/>
    </row>
    <row r="34282" spans="1:12" x14ac:dyDescent="0.25">
      <c r="A34282" s="3" t="str">
        <f t="shared" si="731"/>
        <v/>
      </c>
      <c r="L34282"/>
    </row>
    <row r="34283" spans="1:12" x14ac:dyDescent="0.25">
      <c r="A34283" s="3" t="str">
        <f t="shared" si="731"/>
        <v/>
      </c>
      <c r="L34283"/>
    </row>
    <row r="34284" spans="1:12" x14ac:dyDescent="0.25">
      <c r="A34284" s="3" t="str">
        <f t="shared" si="731"/>
        <v/>
      </c>
      <c r="L34284"/>
    </row>
    <row r="34285" spans="1:12" x14ac:dyDescent="0.25">
      <c r="A34285" s="3" t="str">
        <f t="shared" si="731"/>
        <v/>
      </c>
      <c r="L34285"/>
    </row>
    <row r="34286" spans="1:12" x14ac:dyDescent="0.25">
      <c r="A34286" s="3" t="str">
        <f t="shared" si="731"/>
        <v/>
      </c>
      <c r="L34286"/>
    </row>
    <row r="34287" spans="1:12" x14ac:dyDescent="0.25">
      <c r="A34287" s="3" t="str">
        <f t="shared" si="731"/>
        <v/>
      </c>
      <c r="L34287"/>
    </row>
    <row r="34288" spans="1:12" x14ac:dyDescent="0.25">
      <c r="A34288" s="3" t="str">
        <f t="shared" si="731"/>
        <v/>
      </c>
      <c r="L34288"/>
    </row>
    <row r="34289" spans="1:12" x14ac:dyDescent="0.25">
      <c r="A34289" s="3" t="str">
        <f t="shared" si="731"/>
        <v/>
      </c>
      <c r="L34289"/>
    </row>
    <row r="34290" spans="1:12" x14ac:dyDescent="0.25">
      <c r="A34290" s="3" t="str">
        <f t="shared" si="731"/>
        <v/>
      </c>
      <c r="L34290"/>
    </row>
    <row r="34291" spans="1:12" x14ac:dyDescent="0.25">
      <c r="A34291" s="3" t="str">
        <f t="shared" si="731"/>
        <v/>
      </c>
      <c r="L34291"/>
    </row>
    <row r="34292" spans="1:12" x14ac:dyDescent="0.25">
      <c r="A34292" s="3" t="str">
        <f t="shared" si="731"/>
        <v/>
      </c>
      <c r="L34292"/>
    </row>
    <row r="34293" spans="1:12" x14ac:dyDescent="0.25">
      <c r="A34293" s="3" t="str">
        <f t="shared" si="731"/>
        <v/>
      </c>
      <c r="L34293"/>
    </row>
    <row r="34294" spans="1:12" x14ac:dyDescent="0.25">
      <c r="A34294" s="3" t="str">
        <f t="shared" si="731"/>
        <v/>
      </c>
      <c r="L34294"/>
    </row>
    <row r="34295" spans="1:12" x14ac:dyDescent="0.25">
      <c r="A34295" s="3" t="str">
        <f t="shared" si="731"/>
        <v/>
      </c>
      <c r="L34295"/>
    </row>
    <row r="34296" spans="1:12" x14ac:dyDescent="0.25">
      <c r="A34296" s="3" t="str">
        <f t="shared" si="731"/>
        <v/>
      </c>
      <c r="L34296"/>
    </row>
    <row r="34297" spans="1:12" x14ac:dyDescent="0.25">
      <c r="A34297" s="3" t="str">
        <f t="shared" si="731"/>
        <v/>
      </c>
      <c r="L34297"/>
    </row>
    <row r="34298" spans="1:12" x14ac:dyDescent="0.25">
      <c r="A34298" s="3" t="str">
        <f t="shared" si="731"/>
        <v/>
      </c>
      <c r="L34298"/>
    </row>
    <row r="34299" spans="1:12" x14ac:dyDescent="0.25">
      <c r="A34299" s="3" t="str">
        <f t="shared" si="731"/>
        <v/>
      </c>
      <c r="L34299"/>
    </row>
    <row r="34300" spans="1:12" x14ac:dyDescent="0.25">
      <c r="A34300" s="3" t="str">
        <f t="shared" si="731"/>
        <v/>
      </c>
      <c r="L34300"/>
    </row>
    <row r="34301" spans="1:12" x14ac:dyDescent="0.25">
      <c r="A34301" s="3" t="str">
        <f t="shared" si="731"/>
        <v/>
      </c>
      <c r="L34301"/>
    </row>
    <row r="34302" spans="1:12" x14ac:dyDescent="0.25">
      <c r="A34302" s="3" t="str">
        <f t="shared" si="731"/>
        <v/>
      </c>
      <c r="L34302"/>
    </row>
    <row r="34303" spans="1:12" x14ac:dyDescent="0.25">
      <c r="A34303" s="3" t="str">
        <f t="shared" si="731"/>
        <v/>
      </c>
      <c r="L34303"/>
    </row>
    <row r="34304" spans="1:12" x14ac:dyDescent="0.25">
      <c r="A34304" s="3" t="str">
        <f t="shared" si="731"/>
        <v/>
      </c>
      <c r="L34304"/>
    </row>
    <row r="34305" spans="1:12" x14ac:dyDescent="0.25">
      <c r="A34305" s="3" t="str">
        <f t="shared" si="731"/>
        <v/>
      </c>
      <c r="L34305"/>
    </row>
    <row r="34306" spans="1:12" x14ac:dyDescent="0.25">
      <c r="A34306" s="3" t="str">
        <f t="shared" si="731"/>
        <v/>
      </c>
      <c r="L34306"/>
    </row>
    <row r="34307" spans="1:12" x14ac:dyDescent="0.25">
      <c r="A34307" s="3" t="str">
        <f t="shared" si="731"/>
        <v/>
      </c>
      <c r="L34307"/>
    </row>
    <row r="34308" spans="1:12" x14ac:dyDescent="0.25">
      <c r="A34308" s="3" t="str">
        <f t="shared" si="731"/>
        <v/>
      </c>
      <c r="L34308"/>
    </row>
    <row r="34309" spans="1:12" x14ac:dyDescent="0.25">
      <c r="A34309" s="3" t="str">
        <f t="shared" si="731"/>
        <v/>
      </c>
      <c r="L34309"/>
    </row>
    <row r="34310" spans="1:12" x14ac:dyDescent="0.25">
      <c r="A34310" s="3" t="str">
        <f t="shared" si="731"/>
        <v/>
      </c>
      <c r="L34310"/>
    </row>
    <row r="34311" spans="1:12" x14ac:dyDescent="0.25">
      <c r="A34311" s="3" t="str">
        <f t="shared" si="731"/>
        <v/>
      </c>
      <c r="L34311"/>
    </row>
    <row r="34312" spans="1:12" x14ac:dyDescent="0.25">
      <c r="A34312" s="3" t="str">
        <f t="shared" si="731"/>
        <v/>
      </c>
      <c r="L34312"/>
    </row>
    <row r="34313" spans="1:12" x14ac:dyDescent="0.25">
      <c r="A34313" s="3" t="str">
        <f t="shared" si="731"/>
        <v/>
      </c>
      <c r="L34313"/>
    </row>
    <row r="34314" spans="1:12" x14ac:dyDescent="0.25">
      <c r="A34314" s="3" t="str">
        <f t="shared" si="731"/>
        <v/>
      </c>
      <c r="L34314"/>
    </row>
    <row r="34315" spans="1:12" x14ac:dyDescent="0.25">
      <c r="A34315" s="3" t="str">
        <f t="shared" si="731"/>
        <v/>
      </c>
      <c r="L34315"/>
    </row>
    <row r="34316" spans="1:12" x14ac:dyDescent="0.25">
      <c r="A34316" s="3" t="str">
        <f t="shared" si="731"/>
        <v/>
      </c>
      <c r="L34316"/>
    </row>
    <row r="34317" spans="1:12" x14ac:dyDescent="0.25">
      <c r="A34317" s="3" t="str">
        <f t="shared" si="731"/>
        <v/>
      </c>
      <c r="L34317"/>
    </row>
    <row r="34318" spans="1:12" x14ac:dyDescent="0.25">
      <c r="A34318" s="3" t="str">
        <f t="shared" si="731"/>
        <v/>
      </c>
      <c r="L34318"/>
    </row>
    <row r="34319" spans="1:12" x14ac:dyDescent="0.25">
      <c r="A34319" s="3" t="str">
        <f t="shared" si="731"/>
        <v/>
      </c>
      <c r="L34319"/>
    </row>
    <row r="34320" spans="1:12" x14ac:dyDescent="0.25">
      <c r="A34320" s="3" t="str">
        <f t="shared" si="731"/>
        <v/>
      </c>
      <c r="L34320"/>
    </row>
    <row r="34321" spans="1:12" x14ac:dyDescent="0.25">
      <c r="A34321" s="3" t="str">
        <f t="shared" ref="A34321:A34384" si="732">IF(B34307="","",CONCATENATE(MONTH(B34307),YEAR(B34307)))</f>
        <v/>
      </c>
      <c r="L34321"/>
    </row>
    <row r="34322" spans="1:12" x14ac:dyDescent="0.25">
      <c r="A34322" s="3" t="str">
        <f t="shared" si="732"/>
        <v/>
      </c>
      <c r="L34322"/>
    </row>
    <row r="34323" spans="1:12" x14ac:dyDescent="0.25">
      <c r="A34323" s="3" t="str">
        <f t="shared" si="732"/>
        <v/>
      </c>
      <c r="L34323"/>
    </row>
    <row r="34324" spans="1:12" x14ac:dyDescent="0.25">
      <c r="A34324" s="3" t="str">
        <f t="shared" si="732"/>
        <v/>
      </c>
      <c r="L34324"/>
    </row>
    <row r="34325" spans="1:12" x14ac:dyDescent="0.25">
      <c r="A34325" s="3" t="str">
        <f t="shared" si="732"/>
        <v/>
      </c>
      <c r="L34325"/>
    </row>
    <row r="34326" spans="1:12" x14ac:dyDescent="0.25">
      <c r="A34326" s="3" t="str">
        <f t="shared" si="732"/>
        <v/>
      </c>
      <c r="L34326"/>
    </row>
    <row r="34327" spans="1:12" x14ac:dyDescent="0.25">
      <c r="A34327" s="3" t="str">
        <f t="shared" si="732"/>
        <v/>
      </c>
      <c r="L34327"/>
    </row>
    <row r="34328" spans="1:12" x14ac:dyDescent="0.25">
      <c r="A34328" s="3" t="str">
        <f t="shared" si="732"/>
        <v/>
      </c>
      <c r="L34328"/>
    </row>
    <row r="34329" spans="1:12" x14ac:dyDescent="0.25">
      <c r="A34329" s="3" t="str">
        <f t="shared" si="732"/>
        <v/>
      </c>
      <c r="L34329"/>
    </row>
    <row r="34330" spans="1:12" x14ac:dyDescent="0.25">
      <c r="A34330" s="3" t="str">
        <f t="shared" si="732"/>
        <v/>
      </c>
      <c r="L34330"/>
    </row>
    <row r="34331" spans="1:12" x14ac:dyDescent="0.25">
      <c r="A34331" s="3" t="str">
        <f t="shared" si="732"/>
        <v/>
      </c>
      <c r="L34331"/>
    </row>
    <row r="34332" spans="1:12" x14ac:dyDescent="0.25">
      <c r="A34332" s="3" t="str">
        <f t="shared" si="732"/>
        <v/>
      </c>
      <c r="L34332"/>
    </row>
    <row r="34333" spans="1:12" x14ac:dyDescent="0.25">
      <c r="A34333" s="3" t="str">
        <f t="shared" si="732"/>
        <v/>
      </c>
      <c r="L34333"/>
    </row>
    <row r="34334" spans="1:12" x14ac:dyDescent="0.25">
      <c r="A34334" s="3" t="str">
        <f t="shared" si="732"/>
        <v/>
      </c>
      <c r="L34334"/>
    </row>
    <row r="34335" spans="1:12" x14ac:dyDescent="0.25">
      <c r="A34335" s="3" t="str">
        <f t="shared" si="732"/>
        <v/>
      </c>
      <c r="L34335"/>
    </row>
    <row r="34336" spans="1:12" x14ac:dyDescent="0.25">
      <c r="A34336" s="3" t="str">
        <f t="shared" si="732"/>
        <v/>
      </c>
      <c r="L34336"/>
    </row>
    <row r="34337" spans="1:12" x14ac:dyDescent="0.25">
      <c r="A34337" s="3" t="str">
        <f t="shared" si="732"/>
        <v/>
      </c>
      <c r="L34337"/>
    </row>
    <row r="34338" spans="1:12" x14ac:dyDescent="0.25">
      <c r="A34338" s="3" t="str">
        <f t="shared" si="732"/>
        <v/>
      </c>
      <c r="L34338"/>
    </row>
    <row r="34339" spans="1:12" x14ac:dyDescent="0.25">
      <c r="A34339" s="3" t="str">
        <f t="shared" si="732"/>
        <v/>
      </c>
      <c r="L34339"/>
    </row>
    <row r="34340" spans="1:12" x14ac:dyDescent="0.25">
      <c r="A34340" s="3" t="str">
        <f t="shared" si="732"/>
        <v/>
      </c>
      <c r="L34340"/>
    </row>
    <row r="34341" spans="1:12" x14ac:dyDescent="0.25">
      <c r="A34341" s="3" t="str">
        <f t="shared" si="732"/>
        <v/>
      </c>
      <c r="L34341"/>
    </row>
    <row r="34342" spans="1:12" x14ac:dyDescent="0.25">
      <c r="A34342" s="3" t="str">
        <f t="shared" si="732"/>
        <v/>
      </c>
      <c r="L34342"/>
    </row>
    <row r="34343" spans="1:12" x14ac:dyDescent="0.25">
      <c r="A34343" s="3" t="str">
        <f t="shared" si="732"/>
        <v/>
      </c>
      <c r="L34343"/>
    </row>
    <row r="34344" spans="1:12" x14ac:dyDescent="0.25">
      <c r="A34344" s="3" t="str">
        <f t="shared" si="732"/>
        <v/>
      </c>
      <c r="L34344"/>
    </row>
    <row r="34345" spans="1:12" x14ac:dyDescent="0.25">
      <c r="A34345" s="3" t="str">
        <f t="shared" si="732"/>
        <v/>
      </c>
      <c r="L34345"/>
    </row>
    <row r="34346" spans="1:12" x14ac:dyDescent="0.25">
      <c r="A34346" s="3" t="str">
        <f t="shared" si="732"/>
        <v/>
      </c>
      <c r="L34346"/>
    </row>
    <row r="34347" spans="1:12" x14ac:dyDescent="0.25">
      <c r="A34347" s="3" t="str">
        <f t="shared" si="732"/>
        <v/>
      </c>
      <c r="L34347"/>
    </row>
    <row r="34348" spans="1:12" x14ac:dyDescent="0.25">
      <c r="A34348" s="3" t="str">
        <f t="shared" si="732"/>
        <v/>
      </c>
      <c r="L34348"/>
    </row>
    <row r="34349" spans="1:12" x14ac:dyDescent="0.25">
      <c r="A34349" s="3" t="str">
        <f t="shared" si="732"/>
        <v/>
      </c>
      <c r="L34349"/>
    </row>
    <row r="34350" spans="1:12" x14ac:dyDescent="0.25">
      <c r="A34350" s="3" t="str">
        <f t="shared" si="732"/>
        <v/>
      </c>
      <c r="L34350"/>
    </row>
    <row r="34351" spans="1:12" x14ac:dyDescent="0.25">
      <c r="A34351" s="3" t="str">
        <f t="shared" si="732"/>
        <v/>
      </c>
      <c r="L34351"/>
    </row>
    <row r="34352" spans="1:12" x14ac:dyDescent="0.25">
      <c r="A34352" s="3" t="str">
        <f t="shared" si="732"/>
        <v/>
      </c>
      <c r="L34352"/>
    </row>
    <row r="34353" spans="1:12" x14ac:dyDescent="0.25">
      <c r="A34353" s="3" t="str">
        <f t="shared" si="732"/>
        <v/>
      </c>
      <c r="L34353"/>
    </row>
    <row r="34354" spans="1:12" x14ac:dyDescent="0.25">
      <c r="A34354" s="3" t="str">
        <f t="shared" si="732"/>
        <v/>
      </c>
      <c r="L34354"/>
    </row>
    <row r="34355" spans="1:12" x14ac:dyDescent="0.25">
      <c r="A34355" s="3" t="str">
        <f t="shared" si="732"/>
        <v/>
      </c>
      <c r="L34355"/>
    </row>
    <row r="34356" spans="1:12" x14ac:dyDescent="0.25">
      <c r="A34356" s="3" t="str">
        <f t="shared" si="732"/>
        <v/>
      </c>
      <c r="L34356"/>
    </row>
    <row r="34357" spans="1:12" x14ac:dyDescent="0.25">
      <c r="A34357" s="3" t="str">
        <f t="shared" si="732"/>
        <v/>
      </c>
      <c r="L34357"/>
    </row>
    <row r="34358" spans="1:12" x14ac:dyDescent="0.25">
      <c r="A34358" s="3" t="str">
        <f t="shared" si="732"/>
        <v/>
      </c>
      <c r="L34358"/>
    </row>
    <row r="34359" spans="1:12" x14ac:dyDescent="0.25">
      <c r="A34359" s="3" t="str">
        <f t="shared" si="732"/>
        <v/>
      </c>
      <c r="L34359"/>
    </row>
    <row r="34360" spans="1:12" x14ac:dyDescent="0.25">
      <c r="A34360" s="3" t="str">
        <f t="shared" si="732"/>
        <v/>
      </c>
      <c r="L34360"/>
    </row>
    <row r="34361" spans="1:12" x14ac:dyDescent="0.25">
      <c r="A34361" s="3" t="str">
        <f t="shared" si="732"/>
        <v/>
      </c>
      <c r="L34361"/>
    </row>
    <row r="34362" spans="1:12" x14ac:dyDescent="0.25">
      <c r="A34362" s="3" t="str">
        <f t="shared" si="732"/>
        <v/>
      </c>
      <c r="L34362"/>
    </row>
    <row r="34363" spans="1:12" x14ac:dyDescent="0.25">
      <c r="A34363" s="3" t="str">
        <f t="shared" si="732"/>
        <v/>
      </c>
      <c r="L34363"/>
    </row>
    <row r="34364" spans="1:12" x14ac:dyDescent="0.25">
      <c r="A34364" s="3" t="str">
        <f t="shared" si="732"/>
        <v/>
      </c>
      <c r="L34364"/>
    </row>
    <row r="34365" spans="1:12" x14ac:dyDescent="0.25">
      <c r="A34365" s="3" t="str">
        <f t="shared" si="732"/>
        <v/>
      </c>
      <c r="L34365"/>
    </row>
    <row r="34366" spans="1:12" x14ac:dyDescent="0.25">
      <c r="A34366" s="3" t="str">
        <f t="shared" si="732"/>
        <v/>
      </c>
      <c r="L34366"/>
    </row>
    <row r="34367" spans="1:12" x14ac:dyDescent="0.25">
      <c r="A34367" s="3" t="str">
        <f t="shared" si="732"/>
        <v/>
      </c>
      <c r="L34367"/>
    </row>
    <row r="34368" spans="1:12" x14ac:dyDescent="0.25">
      <c r="A34368" s="3" t="str">
        <f t="shared" si="732"/>
        <v/>
      </c>
      <c r="L34368"/>
    </row>
    <row r="34369" spans="1:12" x14ac:dyDescent="0.25">
      <c r="A34369" s="3" t="str">
        <f t="shared" si="732"/>
        <v/>
      </c>
      <c r="L34369"/>
    </row>
    <row r="34370" spans="1:12" x14ac:dyDescent="0.25">
      <c r="A34370" s="3" t="str">
        <f t="shared" si="732"/>
        <v/>
      </c>
      <c r="L34370"/>
    </row>
    <row r="34371" spans="1:12" x14ac:dyDescent="0.25">
      <c r="A34371" s="3" t="str">
        <f t="shared" si="732"/>
        <v/>
      </c>
      <c r="L34371"/>
    </row>
    <row r="34372" spans="1:12" x14ac:dyDescent="0.25">
      <c r="A34372" s="3" t="str">
        <f t="shared" si="732"/>
        <v/>
      </c>
      <c r="L34372"/>
    </row>
    <row r="34373" spans="1:12" x14ac:dyDescent="0.25">
      <c r="A34373" s="3" t="str">
        <f t="shared" si="732"/>
        <v/>
      </c>
      <c r="L34373"/>
    </row>
    <row r="34374" spans="1:12" x14ac:dyDescent="0.25">
      <c r="A34374" s="3" t="str">
        <f t="shared" si="732"/>
        <v/>
      </c>
      <c r="L34374"/>
    </row>
    <row r="34375" spans="1:12" x14ac:dyDescent="0.25">
      <c r="A34375" s="3" t="str">
        <f t="shared" si="732"/>
        <v/>
      </c>
      <c r="L34375"/>
    </row>
    <row r="34376" spans="1:12" x14ac:dyDescent="0.25">
      <c r="A34376" s="3" t="str">
        <f t="shared" si="732"/>
        <v/>
      </c>
      <c r="L34376"/>
    </row>
    <row r="34377" spans="1:12" x14ac:dyDescent="0.25">
      <c r="A34377" s="3" t="str">
        <f t="shared" si="732"/>
        <v/>
      </c>
      <c r="L34377"/>
    </row>
    <row r="34378" spans="1:12" x14ac:dyDescent="0.25">
      <c r="A34378" s="3" t="str">
        <f t="shared" si="732"/>
        <v/>
      </c>
      <c r="L34378"/>
    </row>
    <row r="34379" spans="1:12" x14ac:dyDescent="0.25">
      <c r="A34379" s="3" t="str">
        <f t="shared" si="732"/>
        <v/>
      </c>
      <c r="L34379"/>
    </row>
    <row r="34380" spans="1:12" x14ac:dyDescent="0.25">
      <c r="A34380" s="3" t="str">
        <f t="shared" si="732"/>
        <v/>
      </c>
      <c r="L34380"/>
    </row>
    <row r="34381" spans="1:12" x14ac:dyDescent="0.25">
      <c r="A34381" s="3" t="str">
        <f t="shared" si="732"/>
        <v/>
      </c>
      <c r="L34381"/>
    </row>
    <row r="34382" spans="1:12" x14ac:dyDescent="0.25">
      <c r="A34382" s="3" t="str">
        <f t="shared" si="732"/>
        <v/>
      </c>
      <c r="L34382"/>
    </row>
    <row r="34383" spans="1:12" x14ac:dyDescent="0.25">
      <c r="A34383" s="3" t="str">
        <f t="shared" si="732"/>
        <v/>
      </c>
      <c r="L34383"/>
    </row>
    <row r="34384" spans="1:12" x14ac:dyDescent="0.25">
      <c r="A34384" s="3" t="str">
        <f t="shared" si="732"/>
        <v/>
      </c>
      <c r="L34384"/>
    </row>
    <row r="34385" spans="1:12" x14ac:dyDescent="0.25">
      <c r="A34385" s="3" t="str">
        <f t="shared" ref="A34385:A34448" si="733">IF(B34371="","",CONCATENATE(MONTH(B34371),YEAR(B34371)))</f>
        <v/>
      </c>
      <c r="L34385"/>
    </row>
    <row r="34386" spans="1:12" x14ac:dyDescent="0.25">
      <c r="A34386" s="3" t="str">
        <f t="shared" si="733"/>
        <v/>
      </c>
      <c r="L34386"/>
    </row>
    <row r="34387" spans="1:12" x14ac:dyDescent="0.25">
      <c r="A34387" s="3" t="str">
        <f t="shared" si="733"/>
        <v/>
      </c>
      <c r="L34387"/>
    </row>
    <row r="34388" spans="1:12" x14ac:dyDescent="0.25">
      <c r="A34388" s="3" t="str">
        <f t="shared" si="733"/>
        <v/>
      </c>
      <c r="L34388"/>
    </row>
    <row r="34389" spans="1:12" x14ac:dyDescent="0.25">
      <c r="A34389" s="3" t="str">
        <f t="shared" si="733"/>
        <v/>
      </c>
      <c r="L34389"/>
    </row>
    <row r="34390" spans="1:12" x14ac:dyDescent="0.25">
      <c r="A34390" s="3" t="str">
        <f t="shared" si="733"/>
        <v/>
      </c>
      <c r="L34390"/>
    </row>
    <row r="34391" spans="1:12" x14ac:dyDescent="0.25">
      <c r="A34391" s="3" t="str">
        <f t="shared" si="733"/>
        <v/>
      </c>
      <c r="L34391"/>
    </row>
    <row r="34392" spans="1:12" x14ac:dyDescent="0.25">
      <c r="A34392" s="3" t="str">
        <f t="shared" si="733"/>
        <v/>
      </c>
      <c r="L34392"/>
    </row>
    <row r="34393" spans="1:12" x14ac:dyDescent="0.25">
      <c r="A34393" s="3" t="str">
        <f t="shared" si="733"/>
        <v/>
      </c>
      <c r="L34393"/>
    </row>
    <row r="34394" spans="1:12" x14ac:dyDescent="0.25">
      <c r="A34394" s="3" t="str">
        <f t="shared" si="733"/>
        <v/>
      </c>
      <c r="L34394"/>
    </row>
    <row r="34395" spans="1:12" x14ac:dyDescent="0.25">
      <c r="A34395" s="3" t="str">
        <f t="shared" si="733"/>
        <v/>
      </c>
      <c r="L34395"/>
    </row>
    <row r="34396" spans="1:12" x14ac:dyDescent="0.25">
      <c r="A34396" s="3" t="str">
        <f t="shared" si="733"/>
        <v/>
      </c>
      <c r="L34396"/>
    </row>
    <row r="34397" spans="1:12" x14ac:dyDescent="0.25">
      <c r="A34397" s="3" t="str">
        <f t="shared" si="733"/>
        <v/>
      </c>
      <c r="L34397"/>
    </row>
    <row r="34398" spans="1:12" x14ac:dyDescent="0.25">
      <c r="A34398" s="3" t="str">
        <f t="shared" si="733"/>
        <v/>
      </c>
      <c r="L34398"/>
    </row>
    <row r="34399" spans="1:12" x14ac:dyDescent="0.25">
      <c r="A34399" s="3" t="str">
        <f t="shared" si="733"/>
        <v/>
      </c>
      <c r="L34399"/>
    </row>
    <row r="34400" spans="1:12" x14ac:dyDescent="0.25">
      <c r="A34400" s="3" t="str">
        <f t="shared" si="733"/>
        <v/>
      </c>
      <c r="L34400"/>
    </row>
    <row r="34401" spans="1:12" x14ac:dyDescent="0.25">
      <c r="A34401" s="3" t="str">
        <f t="shared" si="733"/>
        <v/>
      </c>
      <c r="L34401"/>
    </row>
    <row r="34402" spans="1:12" x14ac:dyDescent="0.25">
      <c r="A34402" s="3" t="str">
        <f t="shared" si="733"/>
        <v/>
      </c>
      <c r="L34402"/>
    </row>
    <row r="34403" spans="1:12" x14ac:dyDescent="0.25">
      <c r="A34403" s="3" t="str">
        <f t="shared" si="733"/>
        <v/>
      </c>
      <c r="L34403"/>
    </row>
    <row r="34404" spans="1:12" x14ac:dyDescent="0.25">
      <c r="A34404" s="3" t="str">
        <f t="shared" si="733"/>
        <v/>
      </c>
      <c r="L34404"/>
    </row>
    <row r="34405" spans="1:12" x14ac:dyDescent="0.25">
      <c r="A34405" s="3" t="str">
        <f t="shared" si="733"/>
        <v/>
      </c>
      <c r="L34405"/>
    </row>
    <row r="34406" spans="1:12" x14ac:dyDescent="0.25">
      <c r="A34406" s="3" t="str">
        <f t="shared" si="733"/>
        <v/>
      </c>
      <c r="L34406"/>
    </row>
    <row r="34407" spans="1:12" x14ac:dyDescent="0.25">
      <c r="A34407" s="3" t="str">
        <f t="shared" si="733"/>
        <v/>
      </c>
      <c r="L34407"/>
    </row>
    <row r="34408" spans="1:12" x14ac:dyDescent="0.25">
      <c r="A34408" s="3" t="str">
        <f t="shared" si="733"/>
        <v/>
      </c>
      <c r="L34408"/>
    </row>
    <row r="34409" spans="1:12" x14ac:dyDescent="0.25">
      <c r="A34409" s="3" t="str">
        <f t="shared" si="733"/>
        <v/>
      </c>
      <c r="L34409"/>
    </row>
    <row r="34410" spans="1:12" x14ac:dyDescent="0.25">
      <c r="A34410" s="3" t="str">
        <f t="shared" si="733"/>
        <v/>
      </c>
      <c r="L34410"/>
    </row>
    <row r="34411" spans="1:12" x14ac:dyDescent="0.25">
      <c r="A34411" s="3" t="str">
        <f t="shared" si="733"/>
        <v/>
      </c>
      <c r="L34411"/>
    </row>
    <row r="34412" spans="1:12" x14ac:dyDescent="0.25">
      <c r="A34412" s="3" t="str">
        <f t="shared" si="733"/>
        <v/>
      </c>
      <c r="L34412"/>
    </row>
    <row r="34413" spans="1:12" x14ac:dyDescent="0.25">
      <c r="A34413" s="3" t="str">
        <f t="shared" si="733"/>
        <v/>
      </c>
      <c r="L34413"/>
    </row>
    <row r="34414" spans="1:12" x14ac:dyDescent="0.25">
      <c r="A34414" s="3" t="str">
        <f t="shared" si="733"/>
        <v/>
      </c>
      <c r="L34414"/>
    </row>
    <row r="34415" spans="1:12" x14ac:dyDescent="0.25">
      <c r="A34415" s="3" t="str">
        <f t="shared" si="733"/>
        <v/>
      </c>
      <c r="L34415"/>
    </row>
    <row r="34416" spans="1:12" x14ac:dyDescent="0.25">
      <c r="A34416" s="3" t="str">
        <f t="shared" si="733"/>
        <v/>
      </c>
      <c r="L34416"/>
    </row>
    <row r="34417" spans="1:12" x14ac:dyDescent="0.25">
      <c r="A34417" s="3" t="str">
        <f t="shared" si="733"/>
        <v/>
      </c>
      <c r="L34417"/>
    </row>
    <row r="34418" spans="1:12" x14ac:dyDescent="0.25">
      <c r="A34418" s="3" t="str">
        <f t="shared" si="733"/>
        <v/>
      </c>
      <c r="L34418"/>
    </row>
    <row r="34419" spans="1:12" x14ac:dyDescent="0.25">
      <c r="A34419" s="3" t="str">
        <f t="shared" si="733"/>
        <v/>
      </c>
      <c r="L34419"/>
    </row>
    <row r="34420" spans="1:12" x14ac:dyDescent="0.25">
      <c r="A34420" s="3" t="str">
        <f t="shared" si="733"/>
        <v/>
      </c>
      <c r="L34420"/>
    </row>
    <row r="34421" spans="1:12" x14ac:dyDescent="0.25">
      <c r="A34421" s="3" t="str">
        <f t="shared" si="733"/>
        <v/>
      </c>
      <c r="L34421"/>
    </row>
    <row r="34422" spans="1:12" x14ac:dyDescent="0.25">
      <c r="A34422" s="3" t="str">
        <f t="shared" si="733"/>
        <v/>
      </c>
      <c r="L34422"/>
    </row>
    <row r="34423" spans="1:12" x14ac:dyDescent="0.25">
      <c r="A34423" s="3" t="str">
        <f t="shared" si="733"/>
        <v/>
      </c>
      <c r="L34423"/>
    </row>
    <row r="34424" spans="1:12" x14ac:dyDescent="0.25">
      <c r="A34424" s="3" t="str">
        <f t="shared" si="733"/>
        <v/>
      </c>
      <c r="L34424"/>
    </row>
    <row r="34425" spans="1:12" x14ac:dyDescent="0.25">
      <c r="A34425" s="3" t="str">
        <f t="shared" si="733"/>
        <v/>
      </c>
      <c r="L34425"/>
    </row>
    <row r="34426" spans="1:12" x14ac:dyDescent="0.25">
      <c r="A34426" s="3" t="str">
        <f t="shared" si="733"/>
        <v/>
      </c>
      <c r="L34426"/>
    </row>
    <row r="34427" spans="1:12" x14ac:dyDescent="0.25">
      <c r="A34427" s="3" t="str">
        <f t="shared" si="733"/>
        <v/>
      </c>
      <c r="L34427"/>
    </row>
    <row r="34428" spans="1:12" x14ac:dyDescent="0.25">
      <c r="A34428" s="3" t="str">
        <f t="shared" si="733"/>
        <v/>
      </c>
      <c r="L34428"/>
    </row>
    <row r="34429" spans="1:12" x14ac:dyDescent="0.25">
      <c r="A34429" s="3" t="str">
        <f t="shared" si="733"/>
        <v/>
      </c>
      <c r="L34429"/>
    </row>
    <row r="34430" spans="1:12" x14ac:dyDescent="0.25">
      <c r="A34430" s="3" t="str">
        <f t="shared" si="733"/>
        <v/>
      </c>
      <c r="L34430"/>
    </row>
    <row r="34431" spans="1:12" x14ac:dyDescent="0.25">
      <c r="A34431" s="3" t="str">
        <f t="shared" si="733"/>
        <v/>
      </c>
      <c r="L34431"/>
    </row>
    <row r="34432" spans="1:12" x14ac:dyDescent="0.25">
      <c r="A34432" s="3" t="str">
        <f t="shared" si="733"/>
        <v/>
      </c>
      <c r="L34432"/>
    </row>
    <row r="34433" spans="1:12" x14ac:dyDescent="0.25">
      <c r="A34433" s="3" t="str">
        <f t="shared" si="733"/>
        <v/>
      </c>
      <c r="L34433"/>
    </row>
    <row r="34434" spans="1:12" x14ac:dyDescent="0.25">
      <c r="A34434" s="3" t="str">
        <f t="shared" si="733"/>
        <v/>
      </c>
      <c r="L34434"/>
    </row>
    <row r="34435" spans="1:12" x14ac:dyDescent="0.25">
      <c r="A34435" s="3" t="str">
        <f t="shared" si="733"/>
        <v/>
      </c>
      <c r="L34435"/>
    </row>
    <row r="34436" spans="1:12" x14ac:dyDescent="0.25">
      <c r="A34436" s="3" t="str">
        <f t="shared" si="733"/>
        <v/>
      </c>
      <c r="L34436"/>
    </row>
    <row r="34437" spans="1:12" x14ac:dyDescent="0.25">
      <c r="A34437" s="3" t="str">
        <f t="shared" si="733"/>
        <v/>
      </c>
      <c r="L34437"/>
    </row>
    <row r="34438" spans="1:12" x14ac:dyDescent="0.25">
      <c r="A34438" s="3" t="str">
        <f t="shared" si="733"/>
        <v/>
      </c>
      <c r="L34438"/>
    </row>
    <row r="34439" spans="1:12" x14ac:dyDescent="0.25">
      <c r="A34439" s="3" t="str">
        <f t="shared" si="733"/>
        <v/>
      </c>
      <c r="L34439"/>
    </row>
    <row r="34440" spans="1:12" x14ac:dyDescent="0.25">
      <c r="A34440" s="3" t="str">
        <f t="shared" si="733"/>
        <v/>
      </c>
      <c r="L34440"/>
    </row>
    <row r="34441" spans="1:12" x14ac:dyDescent="0.25">
      <c r="A34441" s="3" t="str">
        <f t="shared" si="733"/>
        <v/>
      </c>
      <c r="L34441"/>
    </row>
    <row r="34442" spans="1:12" x14ac:dyDescent="0.25">
      <c r="A34442" s="3" t="str">
        <f t="shared" si="733"/>
        <v/>
      </c>
      <c r="L34442"/>
    </row>
    <row r="34443" spans="1:12" x14ac:dyDescent="0.25">
      <c r="A34443" s="3" t="str">
        <f t="shared" si="733"/>
        <v/>
      </c>
      <c r="L34443"/>
    </row>
    <row r="34444" spans="1:12" x14ac:dyDescent="0.25">
      <c r="A34444" s="3" t="str">
        <f t="shared" si="733"/>
        <v/>
      </c>
      <c r="L34444"/>
    </row>
    <row r="34445" spans="1:12" x14ac:dyDescent="0.25">
      <c r="A34445" s="3" t="str">
        <f t="shared" si="733"/>
        <v/>
      </c>
      <c r="L34445"/>
    </row>
    <row r="34446" spans="1:12" x14ac:dyDescent="0.25">
      <c r="A34446" s="3" t="str">
        <f t="shared" si="733"/>
        <v/>
      </c>
      <c r="L34446"/>
    </row>
    <row r="34447" spans="1:12" x14ac:dyDescent="0.25">
      <c r="A34447" s="3" t="str">
        <f t="shared" si="733"/>
        <v/>
      </c>
      <c r="L34447"/>
    </row>
    <row r="34448" spans="1:12" x14ac:dyDescent="0.25">
      <c r="A34448" s="3" t="str">
        <f t="shared" si="733"/>
        <v/>
      </c>
      <c r="L34448"/>
    </row>
    <row r="34449" spans="1:12" x14ac:dyDescent="0.25">
      <c r="A34449" s="3" t="str">
        <f t="shared" ref="A34449:A34512" si="734">IF(B34435="","",CONCATENATE(MONTH(B34435),YEAR(B34435)))</f>
        <v/>
      </c>
      <c r="L34449"/>
    </row>
    <row r="34450" spans="1:12" x14ac:dyDescent="0.25">
      <c r="A34450" s="3" t="str">
        <f t="shared" si="734"/>
        <v/>
      </c>
      <c r="L34450"/>
    </row>
    <row r="34451" spans="1:12" x14ac:dyDescent="0.25">
      <c r="A34451" s="3" t="str">
        <f t="shared" si="734"/>
        <v/>
      </c>
      <c r="L34451"/>
    </row>
    <row r="34452" spans="1:12" x14ac:dyDescent="0.25">
      <c r="A34452" s="3" t="str">
        <f t="shared" si="734"/>
        <v/>
      </c>
      <c r="L34452"/>
    </row>
    <row r="34453" spans="1:12" x14ac:dyDescent="0.25">
      <c r="A34453" s="3" t="str">
        <f t="shared" si="734"/>
        <v/>
      </c>
      <c r="L34453"/>
    </row>
    <row r="34454" spans="1:12" x14ac:dyDescent="0.25">
      <c r="A34454" s="3" t="str">
        <f t="shared" si="734"/>
        <v/>
      </c>
      <c r="L34454"/>
    </row>
    <row r="34455" spans="1:12" x14ac:dyDescent="0.25">
      <c r="A34455" s="3" t="str">
        <f t="shared" si="734"/>
        <v/>
      </c>
      <c r="L34455"/>
    </row>
    <row r="34456" spans="1:12" x14ac:dyDescent="0.25">
      <c r="A34456" s="3" t="str">
        <f t="shared" si="734"/>
        <v/>
      </c>
      <c r="L34456"/>
    </row>
    <row r="34457" spans="1:12" x14ac:dyDescent="0.25">
      <c r="A34457" s="3" t="str">
        <f t="shared" si="734"/>
        <v/>
      </c>
      <c r="L34457"/>
    </row>
    <row r="34458" spans="1:12" x14ac:dyDescent="0.25">
      <c r="A34458" s="3" t="str">
        <f t="shared" si="734"/>
        <v/>
      </c>
      <c r="L34458"/>
    </row>
    <row r="34459" spans="1:12" x14ac:dyDescent="0.25">
      <c r="A34459" s="3" t="str">
        <f t="shared" si="734"/>
        <v/>
      </c>
      <c r="L34459"/>
    </row>
    <row r="34460" spans="1:12" x14ac:dyDescent="0.25">
      <c r="A34460" s="3" t="str">
        <f t="shared" si="734"/>
        <v/>
      </c>
      <c r="L34460"/>
    </row>
    <row r="34461" spans="1:12" x14ac:dyDescent="0.25">
      <c r="A34461" s="3" t="str">
        <f t="shared" si="734"/>
        <v/>
      </c>
      <c r="L34461"/>
    </row>
    <row r="34462" spans="1:12" x14ac:dyDescent="0.25">
      <c r="A34462" s="3" t="str">
        <f t="shared" si="734"/>
        <v/>
      </c>
      <c r="L34462"/>
    </row>
    <row r="34463" spans="1:12" x14ac:dyDescent="0.25">
      <c r="A34463" s="3" t="str">
        <f t="shared" si="734"/>
        <v/>
      </c>
      <c r="L34463"/>
    </row>
    <row r="34464" spans="1:12" x14ac:dyDescent="0.25">
      <c r="A34464" s="3" t="str">
        <f t="shared" si="734"/>
        <v/>
      </c>
      <c r="L34464"/>
    </row>
    <row r="34465" spans="1:12" x14ac:dyDescent="0.25">
      <c r="A34465" s="3" t="str">
        <f t="shared" si="734"/>
        <v/>
      </c>
      <c r="L34465"/>
    </row>
    <row r="34466" spans="1:12" x14ac:dyDescent="0.25">
      <c r="A34466" s="3" t="str">
        <f t="shared" si="734"/>
        <v/>
      </c>
      <c r="L34466"/>
    </row>
    <row r="34467" spans="1:12" x14ac:dyDescent="0.25">
      <c r="A34467" s="3" t="str">
        <f t="shared" si="734"/>
        <v/>
      </c>
      <c r="L34467"/>
    </row>
    <row r="34468" spans="1:12" x14ac:dyDescent="0.25">
      <c r="A34468" s="3" t="str">
        <f t="shared" si="734"/>
        <v/>
      </c>
      <c r="L34468"/>
    </row>
    <row r="34469" spans="1:12" x14ac:dyDescent="0.25">
      <c r="A34469" s="3" t="str">
        <f t="shared" si="734"/>
        <v/>
      </c>
      <c r="L34469"/>
    </row>
    <row r="34470" spans="1:12" x14ac:dyDescent="0.25">
      <c r="A34470" s="3" t="str">
        <f t="shared" si="734"/>
        <v/>
      </c>
      <c r="L34470"/>
    </row>
    <row r="34471" spans="1:12" x14ac:dyDescent="0.25">
      <c r="A34471" s="3" t="str">
        <f t="shared" si="734"/>
        <v/>
      </c>
      <c r="L34471"/>
    </row>
    <row r="34472" spans="1:12" x14ac:dyDescent="0.25">
      <c r="A34472" s="3" t="str">
        <f t="shared" si="734"/>
        <v/>
      </c>
      <c r="L34472"/>
    </row>
    <row r="34473" spans="1:12" x14ac:dyDescent="0.25">
      <c r="A34473" s="3" t="str">
        <f t="shared" si="734"/>
        <v/>
      </c>
      <c r="L34473"/>
    </row>
    <row r="34474" spans="1:12" x14ac:dyDescent="0.25">
      <c r="A34474" s="3" t="str">
        <f t="shared" si="734"/>
        <v/>
      </c>
      <c r="L34474"/>
    </row>
    <row r="34475" spans="1:12" x14ac:dyDescent="0.25">
      <c r="A34475" s="3" t="str">
        <f t="shared" si="734"/>
        <v/>
      </c>
      <c r="L34475"/>
    </row>
    <row r="34476" spans="1:12" x14ac:dyDescent="0.25">
      <c r="A34476" s="3" t="str">
        <f t="shared" si="734"/>
        <v/>
      </c>
      <c r="L34476"/>
    </row>
    <row r="34477" spans="1:12" x14ac:dyDescent="0.25">
      <c r="A34477" s="3" t="str">
        <f t="shared" si="734"/>
        <v/>
      </c>
      <c r="L34477"/>
    </row>
    <row r="34478" spans="1:12" x14ac:dyDescent="0.25">
      <c r="A34478" s="3" t="str">
        <f t="shared" si="734"/>
        <v/>
      </c>
      <c r="L34478"/>
    </row>
    <row r="34479" spans="1:12" x14ac:dyDescent="0.25">
      <c r="A34479" s="3" t="str">
        <f t="shared" si="734"/>
        <v/>
      </c>
      <c r="L34479"/>
    </row>
    <row r="34480" spans="1:12" x14ac:dyDescent="0.25">
      <c r="A34480" s="3" t="str">
        <f t="shared" si="734"/>
        <v/>
      </c>
      <c r="L34480"/>
    </row>
    <row r="34481" spans="1:12" x14ac:dyDescent="0.25">
      <c r="A34481" s="3" t="str">
        <f t="shared" si="734"/>
        <v/>
      </c>
      <c r="L34481"/>
    </row>
    <row r="34482" spans="1:12" x14ac:dyDescent="0.25">
      <c r="A34482" s="3" t="str">
        <f t="shared" si="734"/>
        <v/>
      </c>
      <c r="L34482"/>
    </row>
    <row r="34483" spans="1:12" x14ac:dyDescent="0.25">
      <c r="A34483" s="3" t="str">
        <f t="shared" si="734"/>
        <v/>
      </c>
      <c r="L34483"/>
    </row>
    <row r="34484" spans="1:12" x14ac:dyDescent="0.25">
      <c r="A34484" s="3" t="str">
        <f t="shared" si="734"/>
        <v/>
      </c>
      <c r="L34484"/>
    </row>
    <row r="34485" spans="1:12" x14ac:dyDescent="0.25">
      <c r="A34485" s="3" t="str">
        <f t="shared" si="734"/>
        <v/>
      </c>
      <c r="L34485"/>
    </row>
    <row r="34486" spans="1:12" x14ac:dyDescent="0.25">
      <c r="A34486" s="3" t="str">
        <f t="shared" si="734"/>
        <v/>
      </c>
      <c r="L34486"/>
    </row>
    <row r="34487" spans="1:12" x14ac:dyDescent="0.25">
      <c r="A34487" s="3" t="str">
        <f t="shared" si="734"/>
        <v/>
      </c>
      <c r="L34487"/>
    </row>
    <row r="34488" spans="1:12" x14ac:dyDescent="0.25">
      <c r="A34488" s="3" t="str">
        <f t="shared" si="734"/>
        <v/>
      </c>
      <c r="L34488"/>
    </row>
    <row r="34489" spans="1:12" x14ac:dyDescent="0.25">
      <c r="A34489" s="3" t="str">
        <f t="shared" si="734"/>
        <v/>
      </c>
      <c r="L34489"/>
    </row>
    <row r="34490" spans="1:12" x14ac:dyDescent="0.25">
      <c r="A34490" s="3" t="str">
        <f t="shared" si="734"/>
        <v/>
      </c>
      <c r="L34490"/>
    </row>
    <row r="34491" spans="1:12" x14ac:dyDescent="0.25">
      <c r="A34491" s="3" t="str">
        <f t="shared" si="734"/>
        <v/>
      </c>
      <c r="L34491"/>
    </row>
    <row r="34492" spans="1:12" x14ac:dyDescent="0.25">
      <c r="A34492" s="3" t="str">
        <f t="shared" si="734"/>
        <v/>
      </c>
      <c r="L34492"/>
    </row>
    <row r="34493" spans="1:12" x14ac:dyDescent="0.25">
      <c r="A34493" s="3" t="str">
        <f t="shared" si="734"/>
        <v/>
      </c>
      <c r="L34493"/>
    </row>
    <row r="34494" spans="1:12" x14ac:dyDescent="0.25">
      <c r="A34494" s="3" t="str">
        <f t="shared" si="734"/>
        <v/>
      </c>
      <c r="L34494"/>
    </row>
    <row r="34495" spans="1:12" x14ac:dyDescent="0.25">
      <c r="A34495" s="3" t="str">
        <f t="shared" si="734"/>
        <v/>
      </c>
      <c r="L34495"/>
    </row>
    <row r="34496" spans="1:12" x14ac:dyDescent="0.25">
      <c r="A34496" s="3" t="str">
        <f t="shared" si="734"/>
        <v/>
      </c>
      <c r="L34496"/>
    </row>
    <row r="34497" spans="1:12" x14ac:dyDescent="0.25">
      <c r="A34497" s="3" t="str">
        <f t="shared" si="734"/>
        <v/>
      </c>
      <c r="L34497"/>
    </row>
    <row r="34498" spans="1:12" x14ac:dyDescent="0.25">
      <c r="A34498" s="3" t="str">
        <f t="shared" si="734"/>
        <v/>
      </c>
      <c r="L34498"/>
    </row>
    <row r="34499" spans="1:12" x14ac:dyDescent="0.25">
      <c r="A34499" s="3" t="str">
        <f t="shared" si="734"/>
        <v/>
      </c>
      <c r="L34499"/>
    </row>
    <row r="34500" spans="1:12" x14ac:dyDescent="0.25">
      <c r="A34500" s="3" t="str">
        <f t="shared" si="734"/>
        <v/>
      </c>
      <c r="L34500"/>
    </row>
    <row r="34501" spans="1:12" x14ac:dyDescent="0.25">
      <c r="A34501" s="3" t="str">
        <f t="shared" si="734"/>
        <v/>
      </c>
      <c r="L34501"/>
    </row>
    <row r="34502" spans="1:12" x14ac:dyDescent="0.25">
      <c r="A34502" s="3" t="str">
        <f t="shared" si="734"/>
        <v/>
      </c>
      <c r="L34502"/>
    </row>
    <row r="34503" spans="1:12" x14ac:dyDescent="0.25">
      <c r="A34503" s="3" t="str">
        <f t="shared" si="734"/>
        <v/>
      </c>
      <c r="L34503"/>
    </row>
    <row r="34504" spans="1:12" x14ac:dyDescent="0.25">
      <c r="A34504" s="3" t="str">
        <f t="shared" si="734"/>
        <v/>
      </c>
      <c r="L34504"/>
    </row>
    <row r="34505" spans="1:12" x14ac:dyDescent="0.25">
      <c r="A34505" s="3" t="str">
        <f t="shared" si="734"/>
        <v/>
      </c>
      <c r="L34505"/>
    </row>
    <row r="34506" spans="1:12" x14ac:dyDescent="0.25">
      <c r="A34506" s="3" t="str">
        <f t="shared" si="734"/>
        <v/>
      </c>
      <c r="L34506"/>
    </row>
    <row r="34507" spans="1:12" x14ac:dyDescent="0.25">
      <c r="A34507" s="3" t="str">
        <f t="shared" si="734"/>
        <v/>
      </c>
      <c r="L34507"/>
    </row>
    <row r="34508" spans="1:12" x14ac:dyDescent="0.25">
      <c r="A34508" s="3" t="str">
        <f t="shared" si="734"/>
        <v/>
      </c>
      <c r="L34508"/>
    </row>
    <row r="34509" spans="1:12" x14ac:dyDescent="0.25">
      <c r="A34509" s="3" t="str">
        <f t="shared" si="734"/>
        <v/>
      </c>
      <c r="L34509"/>
    </row>
    <row r="34510" spans="1:12" x14ac:dyDescent="0.25">
      <c r="A34510" s="3" t="str">
        <f t="shared" si="734"/>
        <v/>
      </c>
      <c r="L34510"/>
    </row>
    <row r="34511" spans="1:12" x14ac:dyDescent="0.25">
      <c r="A34511" s="3" t="str">
        <f t="shared" si="734"/>
        <v/>
      </c>
      <c r="L34511"/>
    </row>
    <row r="34512" spans="1:12" x14ac:dyDescent="0.25">
      <c r="A34512" s="3" t="str">
        <f t="shared" si="734"/>
        <v/>
      </c>
      <c r="L34512"/>
    </row>
    <row r="34513" spans="1:12" x14ac:dyDescent="0.25">
      <c r="A34513" s="3" t="str">
        <f t="shared" ref="A34513:A34576" si="735">IF(B34499="","",CONCATENATE(MONTH(B34499),YEAR(B34499)))</f>
        <v/>
      </c>
      <c r="L34513"/>
    </row>
    <row r="34514" spans="1:12" x14ac:dyDescent="0.25">
      <c r="A34514" s="3" t="str">
        <f t="shared" si="735"/>
        <v/>
      </c>
      <c r="L34514"/>
    </row>
    <row r="34515" spans="1:12" x14ac:dyDescent="0.25">
      <c r="A34515" s="3" t="str">
        <f t="shared" si="735"/>
        <v/>
      </c>
      <c r="L34515"/>
    </row>
    <row r="34516" spans="1:12" x14ac:dyDescent="0.25">
      <c r="A34516" s="3" t="str">
        <f t="shared" si="735"/>
        <v/>
      </c>
      <c r="L34516"/>
    </row>
    <row r="34517" spans="1:12" x14ac:dyDescent="0.25">
      <c r="A34517" s="3" t="str">
        <f t="shared" si="735"/>
        <v/>
      </c>
      <c r="L34517"/>
    </row>
    <row r="34518" spans="1:12" x14ac:dyDescent="0.25">
      <c r="A34518" s="3" t="str">
        <f t="shared" si="735"/>
        <v/>
      </c>
      <c r="L34518"/>
    </row>
    <row r="34519" spans="1:12" x14ac:dyDescent="0.25">
      <c r="A34519" s="3" t="str">
        <f t="shared" si="735"/>
        <v/>
      </c>
      <c r="L34519"/>
    </row>
    <row r="34520" spans="1:12" x14ac:dyDescent="0.25">
      <c r="A34520" s="3" t="str">
        <f t="shared" si="735"/>
        <v/>
      </c>
      <c r="L34520"/>
    </row>
    <row r="34521" spans="1:12" x14ac:dyDescent="0.25">
      <c r="A34521" s="3" t="str">
        <f t="shared" si="735"/>
        <v/>
      </c>
      <c r="L34521"/>
    </row>
    <row r="34522" spans="1:12" x14ac:dyDescent="0.25">
      <c r="A34522" s="3" t="str">
        <f t="shared" si="735"/>
        <v/>
      </c>
      <c r="L34522"/>
    </row>
    <row r="34523" spans="1:12" x14ac:dyDescent="0.25">
      <c r="A34523" s="3" t="str">
        <f t="shared" si="735"/>
        <v/>
      </c>
      <c r="L34523"/>
    </row>
    <row r="34524" spans="1:12" x14ac:dyDescent="0.25">
      <c r="A34524" s="3" t="str">
        <f t="shared" si="735"/>
        <v/>
      </c>
      <c r="L34524"/>
    </row>
    <row r="34525" spans="1:12" x14ac:dyDescent="0.25">
      <c r="A34525" s="3" t="str">
        <f t="shared" si="735"/>
        <v/>
      </c>
      <c r="L34525"/>
    </row>
    <row r="34526" spans="1:12" x14ac:dyDescent="0.25">
      <c r="A34526" s="3" t="str">
        <f t="shared" si="735"/>
        <v/>
      </c>
      <c r="L34526"/>
    </row>
    <row r="34527" spans="1:12" x14ac:dyDescent="0.25">
      <c r="A34527" s="3" t="str">
        <f t="shared" si="735"/>
        <v/>
      </c>
      <c r="L34527"/>
    </row>
    <row r="34528" spans="1:12" x14ac:dyDescent="0.25">
      <c r="A34528" s="3" t="str">
        <f t="shared" si="735"/>
        <v/>
      </c>
      <c r="L34528"/>
    </row>
    <row r="34529" spans="1:12" x14ac:dyDescent="0.25">
      <c r="A34529" s="3" t="str">
        <f t="shared" si="735"/>
        <v/>
      </c>
      <c r="L34529"/>
    </row>
    <row r="34530" spans="1:12" x14ac:dyDescent="0.25">
      <c r="A34530" s="3" t="str">
        <f t="shared" si="735"/>
        <v/>
      </c>
      <c r="L34530"/>
    </row>
    <row r="34531" spans="1:12" x14ac:dyDescent="0.25">
      <c r="A34531" s="3" t="str">
        <f t="shared" si="735"/>
        <v/>
      </c>
      <c r="L34531"/>
    </row>
    <row r="34532" spans="1:12" x14ac:dyDescent="0.25">
      <c r="A34532" s="3" t="str">
        <f t="shared" si="735"/>
        <v/>
      </c>
      <c r="L34532"/>
    </row>
    <row r="34533" spans="1:12" x14ac:dyDescent="0.25">
      <c r="A34533" s="3" t="str">
        <f t="shared" si="735"/>
        <v/>
      </c>
      <c r="L34533"/>
    </row>
    <row r="34534" spans="1:12" x14ac:dyDescent="0.25">
      <c r="A34534" s="3" t="str">
        <f t="shared" si="735"/>
        <v/>
      </c>
      <c r="L34534"/>
    </row>
    <row r="34535" spans="1:12" x14ac:dyDescent="0.25">
      <c r="A34535" s="3" t="str">
        <f t="shared" si="735"/>
        <v/>
      </c>
      <c r="L34535"/>
    </row>
    <row r="34536" spans="1:12" x14ac:dyDescent="0.25">
      <c r="A34536" s="3" t="str">
        <f t="shared" si="735"/>
        <v/>
      </c>
      <c r="L34536"/>
    </row>
    <row r="34537" spans="1:12" x14ac:dyDescent="0.25">
      <c r="A34537" s="3" t="str">
        <f t="shared" si="735"/>
        <v/>
      </c>
      <c r="L34537"/>
    </row>
    <row r="34538" spans="1:12" x14ac:dyDescent="0.25">
      <c r="A34538" s="3" t="str">
        <f t="shared" si="735"/>
        <v/>
      </c>
      <c r="L34538"/>
    </row>
    <row r="34539" spans="1:12" x14ac:dyDescent="0.25">
      <c r="A34539" s="3" t="str">
        <f t="shared" si="735"/>
        <v/>
      </c>
      <c r="L34539"/>
    </row>
    <row r="34540" spans="1:12" x14ac:dyDescent="0.25">
      <c r="A34540" s="3" t="str">
        <f t="shared" si="735"/>
        <v/>
      </c>
      <c r="L34540"/>
    </row>
    <row r="34541" spans="1:12" x14ac:dyDescent="0.25">
      <c r="A34541" s="3" t="str">
        <f t="shared" si="735"/>
        <v/>
      </c>
      <c r="L34541"/>
    </row>
    <row r="34542" spans="1:12" x14ac:dyDescent="0.25">
      <c r="A34542" s="3" t="str">
        <f t="shared" si="735"/>
        <v/>
      </c>
      <c r="L34542"/>
    </row>
    <row r="34543" spans="1:12" x14ac:dyDescent="0.25">
      <c r="A34543" s="3" t="str">
        <f t="shared" si="735"/>
        <v/>
      </c>
      <c r="L34543"/>
    </row>
    <row r="34544" spans="1:12" x14ac:dyDescent="0.25">
      <c r="A34544" s="3" t="str">
        <f t="shared" si="735"/>
        <v/>
      </c>
      <c r="L34544"/>
    </row>
    <row r="34545" spans="1:12" x14ac:dyDescent="0.25">
      <c r="A34545" s="3" t="str">
        <f t="shared" si="735"/>
        <v/>
      </c>
      <c r="L34545"/>
    </row>
    <row r="34546" spans="1:12" x14ac:dyDescent="0.25">
      <c r="A34546" s="3" t="str">
        <f t="shared" si="735"/>
        <v/>
      </c>
      <c r="L34546"/>
    </row>
    <row r="34547" spans="1:12" x14ac:dyDescent="0.25">
      <c r="A34547" s="3" t="str">
        <f t="shared" si="735"/>
        <v/>
      </c>
      <c r="L34547"/>
    </row>
    <row r="34548" spans="1:12" x14ac:dyDescent="0.25">
      <c r="A34548" s="3" t="str">
        <f t="shared" si="735"/>
        <v/>
      </c>
      <c r="L34548"/>
    </row>
    <row r="34549" spans="1:12" x14ac:dyDescent="0.25">
      <c r="A34549" s="3" t="str">
        <f t="shared" si="735"/>
        <v/>
      </c>
      <c r="L34549"/>
    </row>
    <row r="34550" spans="1:12" x14ac:dyDescent="0.25">
      <c r="A34550" s="3" t="str">
        <f t="shared" si="735"/>
        <v/>
      </c>
      <c r="L34550"/>
    </row>
    <row r="34551" spans="1:12" x14ac:dyDescent="0.25">
      <c r="A34551" s="3" t="str">
        <f t="shared" si="735"/>
        <v/>
      </c>
      <c r="L34551"/>
    </row>
    <row r="34552" spans="1:12" x14ac:dyDescent="0.25">
      <c r="A34552" s="3" t="str">
        <f t="shared" si="735"/>
        <v/>
      </c>
      <c r="L34552"/>
    </row>
    <row r="34553" spans="1:12" x14ac:dyDescent="0.25">
      <c r="A34553" s="3" t="str">
        <f t="shared" si="735"/>
        <v/>
      </c>
      <c r="L34553"/>
    </row>
    <row r="34554" spans="1:12" x14ac:dyDescent="0.25">
      <c r="A34554" s="3" t="str">
        <f t="shared" si="735"/>
        <v/>
      </c>
      <c r="L34554"/>
    </row>
    <row r="34555" spans="1:12" x14ac:dyDescent="0.25">
      <c r="A34555" s="3" t="str">
        <f t="shared" si="735"/>
        <v/>
      </c>
      <c r="L34555"/>
    </row>
    <row r="34556" spans="1:12" x14ac:dyDescent="0.25">
      <c r="A34556" s="3" t="str">
        <f t="shared" si="735"/>
        <v/>
      </c>
      <c r="L34556"/>
    </row>
    <row r="34557" spans="1:12" x14ac:dyDescent="0.25">
      <c r="A34557" s="3" t="str">
        <f t="shared" si="735"/>
        <v/>
      </c>
      <c r="L34557"/>
    </row>
    <row r="34558" spans="1:12" x14ac:dyDescent="0.25">
      <c r="A34558" s="3" t="str">
        <f t="shared" si="735"/>
        <v/>
      </c>
      <c r="L34558"/>
    </row>
    <row r="34559" spans="1:12" x14ac:dyDescent="0.25">
      <c r="A34559" s="3" t="str">
        <f t="shared" si="735"/>
        <v/>
      </c>
      <c r="L34559"/>
    </row>
    <row r="34560" spans="1:12" x14ac:dyDescent="0.25">
      <c r="A34560" s="3" t="str">
        <f t="shared" si="735"/>
        <v/>
      </c>
      <c r="L34560"/>
    </row>
    <row r="34561" spans="1:12" x14ac:dyDescent="0.25">
      <c r="A34561" s="3" t="str">
        <f t="shared" si="735"/>
        <v/>
      </c>
      <c r="L34561"/>
    </row>
    <row r="34562" spans="1:12" x14ac:dyDescent="0.25">
      <c r="A34562" s="3" t="str">
        <f t="shared" si="735"/>
        <v/>
      </c>
      <c r="L34562"/>
    </row>
    <row r="34563" spans="1:12" x14ac:dyDescent="0.25">
      <c r="A34563" s="3" t="str">
        <f t="shared" si="735"/>
        <v/>
      </c>
      <c r="L34563"/>
    </row>
    <row r="34564" spans="1:12" x14ac:dyDescent="0.25">
      <c r="A34564" s="3" t="str">
        <f t="shared" si="735"/>
        <v/>
      </c>
      <c r="L34564"/>
    </row>
    <row r="34565" spans="1:12" x14ac:dyDescent="0.25">
      <c r="A34565" s="3" t="str">
        <f t="shared" si="735"/>
        <v/>
      </c>
      <c r="L34565"/>
    </row>
    <row r="34566" spans="1:12" x14ac:dyDescent="0.25">
      <c r="A34566" s="3" t="str">
        <f t="shared" si="735"/>
        <v/>
      </c>
      <c r="L34566"/>
    </row>
    <row r="34567" spans="1:12" x14ac:dyDescent="0.25">
      <c r="A34567" s="3" t="str">
        <f t="shared" si="735"/>
        <v/>
      </c>
      <c r="L34567"/>
    </row>
    <row r="34568" spans="1:12" x14ac:dyDescent="0.25">
      <c r="A34568" s="3" t="str">
        <f t="shared" si="735"/>
        <v/>
      </c>
      <c r="L34568"/>
    </row>
    <row r="34569" spans="1:12" x14ac:dyDescent="0.25">
      <c r="A34569" s="3" t="str">
        <f t="shared" si="735"/>
        <v/>
      </c>
      <c r="L34569"/>
    </row>
    <row r="34570" spans="1:12" x14ac:dyDescent="0.25">
      <c r="A34570" s="3" t="str">
        <f t="shared" si="735"/>
        <v/>
      </c>
      <c r="L34570"/>
    </row>
    <row r="34571" spans="1:12" x14ac:dyDescent="0.25">
      <c r="A34571" s="3" t="str">
        <f t="shared" si="735"/>
        <v/>
      </c>
      <c r="L34571"/>
    </row>
    <row r="34572" spans="1:12" x14ac:dyDescent="0.25">
      <c r="A34572" s="3" t="str">
        <f t="shared" si="735"/>
        <v/>
      </c>
      <c r="L34572"/>
    </row>
    <row r="34573" spans="1:12" x14ac:dyDescent="0.25">
      <c r="A34573" s="3" t="str">
        <f t="shared" si="735"/>
        <v/>
      </c>
      <c r="L34573"/>
    </row>
    <row r="34574" spans="1:12" x14ac:dyDescent="0.25">
      <c r="A34574" s="3" t="str">
        <f t="shared" si="735"/>
        <v/>
      </c>
      <c r="L34574"/>
    </row>
    <row r="34575" spans="1:12" x14ac:dyDescent="0.25">
      <c r="A34575" s="3" t="str">
        <f t="shared" si="735"/>
        <v/>
      </c>
      <c r="L34575"/>
    </row>
    <row r="34576" spans="1:12" x14ac:dyDescent="0.25">
      <c r="A34576" s="3" t="str">
        <f t="shared" si="735"/>
        <v/>
      </c>
      <c r="L34576"/>
    </row>
    <row r="34577" spans="1:12" x14ac:dyDescent="0.25">
      <c r="A34577" s="3" t="str">
        <f t="shared" ref="A34577:A34640" si="736">IF(B34563="","",CONCATENATE(MONTH(B34563),YEAR(B34563)))</f>
        <v/>
      </c>
      <c r="L34577"/>
    </row>
    <row r="34578" spans="1:12" x14ac:dyDescent="0.25">
      <c r="A34578" s="3" t="str">
        <f t="shared" si="736"/>
        <v/>
      </c>
      <c r="L34578"/>
    </row>
    <row r="34579" spans="1:12" x14ac:dyDescent="0.25">
      <c r="A34579" s="3" t="str">
        <f t="shared" si="736"/>
        <v/>
      </c>
      <c r="L34579"/>
    </row>
    <row r="34580" spans="1:12" x14ac:dyDescent="0.25">
      <c r="A34580" s="3" t="str">
        <f t="shared" si="736"/>
        <v/>
      </c>
      <c r="L34580"/>
    </row>
    <row r="34581" spans="1:12" x14ac:dyDescent="0.25">
      <c r="A34581" s="3" t="str">
        <f t="shared" si="736"/>
        <v/>
      </c>
      <c r="L34581"/>
    </row>
    <row r="34582" spans="1:12" x14ac:dyDescent="0.25">
      <c r="A34582" s="3" t="str">
        <f t="shared" si="736"/>
        <v/>
      </c>
      <c r="L34582"/>
    </row>
    <row r="34583" spans="1:12" x14ac:dyDescent="0.25">
      <c r="A34583" s="3" t="str">
        <f t="shared" si="736"/>
        <v/>
      </c>
      <c r="L34583"/>
    </row>
    <row r="34584" spans="1:12" x14ac:dyDescent="0.25">
      <c r="A34584" s="3" t="str">
        <f t="shared" si="736"/>
        <v/>
      </c>
      <c r="L34584"/>
    </row>
    <row r="34585" spans="1:12" x14ac:dyDescent="0.25">
      <c r="A34585" s="3" t="str">
        <f t="shared" si="736"/>
        <v/>
      </c>
      <c r="L34585"/>
    </row>
    <row r="34586" spans="1:12" x14ac:dyDescent="0.25">
      <c r="A34586" s="3" t="str">
        <f t="shared" si="736"/>
        <v/>
      </c>
      <c r="L34586"/>
    </row>
    <row r="34587" spans="1:12" x14ac:dyDescent="0.25">
      <c r="A34587" s="3" t="str">
        <f t="shared" si="736"/>
        <v/>
      </c>
      <c r="L34587"/>
    </row>
    <row r="34588" spans="1:12" x14ac:dyDescent="0.25">
      <c r="A34588" s="3" t="str">
        <f t="shared" si="736"/>
        <v/>
      </c>
      <c r="L34588"/>
    </row>
    <row r="34589" spans="1:12" x14ac:dyDescent="0.25">
      <c r="A34589" s="3" t="str">
        <f t="shared" si="736"/>
        <v/>
      </c>
      <c r="L34589"/>
    </row>
    <row r="34590" spans="1:12" x14ac:dyDescent="0.25">
      <c r="A34590" s="3" t="str">
        <f t="shared" si="736"/>
        <v/>
      </c>
      <c r="L34590"/>
    </row>
    <row r="34591" spans="1:12" x14ac:dyDescent="0.25">
      <c r="A34591" s="3" t="str">
        <f t="shared" si="736"/>
        <v/>
      </c>
      <c r="L34591"/>
    </row>
    <row r="34592" spans="1:12" x14ac:dyDescent="0.25">
      <c r="A34592" s="3" t="str">
        <f t="shared" si="736"/>
        <v/>
      </c>
      <c r="L34592"/>
    </row>
    <row r="34593" spans="1:12" x14ac:dyDescent="0.25">
      <c r="A34593" s="3" t="str">
        <f t="shared" si="736"/>
        <v/>
      </c>
      <c r="L34593"/>
    </row>
    <row r="34594" spans="1:12" x14ac:dyDescent="0.25">
      <c r="A34594" s="3" t="str">
        <f t="shared" si="736"/>
        <v/>
      </c>
      <c r="L34594"/>
    </row>
    <row r="34595" spans="1:12" x14ac:dyDescent="0.25">
      <c r="A34595" s="3" t="str">
        <f t="shared" si="736"/>
        <v/>
      </c>
      <c r="L34595"/>
    </row>
    <row r="34596" spans="1:12" x14ac:dyDescent="0.25">
      <c r="A34596" s="3" t="str">
        <f t="shared" si="736"/>
        <v/>
      </c>
      <c r="L34596"/>
    </row>
    <row r="34597" spans="1:12" x14ac:dyDescent="0.25">
      <c r="A34597" s="3" t="str">
        <f t="shared" si="736"/>
        <v/>
      </c>
      <c r="L34597"/>
    </row>
    <row r="34598" spans="1:12" x14ac:dyDescent="0.25">
      <c r="A34598" s="3" t="str">
        <f t="shared" si="736"/>
        <v/>
      </c>
      <c r="L34598"/>
    </row>
    <row r="34599" spans="1:12" x14ac:dyDescent="0.25">
      <c r="A34599" s="3" t="str">
        <f t="shared" si="736"/>
        <v/>
      </c>
      <c r="L34599"/>
    </row>
    <row r="34600" spans="1:12" x14ac:dyDescent="0.25">
      <c r="A34600" s="3" t="str">
        <f t="shared" si="736"/>
        <v/>
      </c>
      <c r="L34600"/>
    </row>
    <row r="34601" spans="1:12" x14ac:dyDescent="0.25">
      <c r="A34601" s="3" t="str">
        <f t="shared" si="736"/>
        <v/>
      </c>
      <c r="L34601"/>
    </row>
    <row r="34602" spans="1:12" x14ac:dyDescent="0.25">
      <c r="A34602" s="3" t="str">
        <f t="shared" si="736"/>
        <v/>
      </c>
      <c r="L34602"/>
    </row>
    <row r="34603" spans="1:12" x14ac:dyDescent="0.25">
      <c r="A34603" s="3" t="str">
        <f t="shared" si="736"/>
        <v/>
      </c>
      <c r="L34603"/>
    </row>
    <row r="34604" spans="1:12" x14ac:dyDescent="0.25">
      <c r="A34604" s="3" t="str">
        <f t="shared" si="736"/>
        <v/>
      </c>
      <c r="L34604"/>
    </row>
    <row r="34605" spans="1:12" x14ac:dyDescent="0.25">
      <c r="A34605" s="3" t="str">
        <f t="shared" si="736"/>
        <v/>
      </c>
      <c r="L34605"/>
    </row>
    <row r="34606" spans="1:12" x14ac:dyDescent="0.25">
      <c r="A34606" s="3" t="str">
        <f t="shared" si="736"/>
        <v/>
      </c>
      <c r="L34606"/>
    </row>
    <row r="34607" spans="1:12" x14ac:dyDescent="0.25">
      <c r="A34607" s="3" t="str">
        <f t="shared" si="736"/>
        <v/>
      </c>
      <c r="L34607"/>
    </row>
    <row r="34608" spans="1:12" x14ac:dyDescent="0.25">
      <c r="A34608" s="3" t="str">
        <f t="shared" si="736"/>
        <v/>
      </c>
      <c r="L34608"/>
    </row>
    <row r="34609" spans="1:12" x14ac:dyDescent="0.25">
      <c r="A34609" s="3" t="str">
        <f t="shared" si="736"/>
        <v/>
      </c>
      <c r="L34609"/>
    </row>
    <row r="34610" spans="1:12" x14ac:dyDescent="0.25">
      <c r="A34610" s="3" t="str">
        <f t="shared" si="736"/>
        <v/>
      </c>
      <c r="L34610"/>
    </row>
    <row r="34611" spans="1:12" x14ac:dyDescent="0.25">
      <c r="A34611" s="3" t="str">
        <f t="shared" si="736"/>
        <v/>
      </c>
      <c r="L34611"/>
    </row>
    <row r="34612" spans="1:12" x14ac:dyDescent="0.25">
      <c r="A34612" s="3" t="str">
        <f t="shared" si="736"/>
        <v/>
      </c>
      <c r="L34612"/>
    </row>
    <row r="34613" spans="1:12" x14ac:dyDescent="0.25">
      <c r="A34613" s="3" t="str">
        <f t="shared" si="736"/>
        <v/>
      </c>
      <c r="L34613"/>
    </row>
    <row r="34614" spans="1:12" x14ac:dyDescent="0.25">
      <c r="A34614" s="3" t="str">
        <f t="shared" si="736"/>
        <v/>
      </c>
      <c r="L34614"/>
    </row>
    <row r="34615" spans="1:12" x14ac:dyDescent="0.25">
      <c r="A34615" s="3" t="str">
        <f t="shared" si="736"/>
        <v/>
      </c>
      <c r="L34615"/>
    </row>
    <row r="34616" spans="1:12" x14ac:dyDescent="0.25">
      <c r="A34616" s="3" t="str">
        <f t="shared" si="736"/>
        <v/>
      </c>
      <c r="L34616"/>
    </row>
    <row r="34617" spans="1:12" x14ac:dyDescent="0.25">
      <c r="A34617" s="3" t="str">
        <f t="shared" si="736"/>
        <v/>
      </c>
      <c r="L34617"/>
    </row>
    <row r="34618" spans="1:12" x14ac:dyDescent="0.25">
      <c r="A34618" s="3" t="str">
        <f t="shared" si="736"/>
        <v/>
      </c>
      <c r="L34618"/>
    </row>
    <row r="34619" spans="1:12" x14ac:dyDescent="0.25">
      <c r="A34619" s="3" t="str">
        <f t="shared" si="736"/>
        <v/>
      </c>
      <c r="L34619"/>
    </row>
    <row r="34620" spans="1:12" x14ac:dyDescent="0.25">
      <c r="A34620" s="3" t="str">
        <f t="shared" si="736"/>
        <v/>
      </c>
      <c r="L34620"/>
    </row>
    <row r="34621" spans="1:12" x14ac:dyDescent="0.25">
      <c r="A34621" s="3" t="str">
        <f t="shared" si="736"/>
        <v/>
      </c>
      <c r="L34621"/>
    </row>
    <row r="34622" spans="1:12" x14ac:dyDescent="0.25">
      <c r="A34622" s="3" t="str">
        <f t="shared" si="736"/>
        <v/>
      </c>
      <c r="L34622"/>
    </row>
    <row r="34623" spans="1:12" x14ac:dyDescent="0.25">
      <c r="A34623" s="3" t="str">
        <f t="shared" si="736"/>
        <v/>
      </c>
      <c r="L34623"/>
    </row>
    <row r="34624" spans="1:12" x14ac:dyDescent="0.25">
      <c r="A34624" s="3" t="str">
        <f t="shared" si="736"/>
        <v/>
      </c>
      <c r="L34624"/>
    </row>
    <row r="34625" spans="1:12" x14ac:dyDescent="0.25">
      <c r="A34625" s="3" t="str">
        <f t="shared" si="736"/>
        <v/>
      </c>
      <c r="L34625"/>
    </row>
    <row r="34626" spans="1:12" x14ac:dyDescent="0.25">
      <c r="A34626" s="3" t="str">
        <f t="shared" si="736"/>
        <v/>
      </c>
      <c r="L34626"/>
    </row>
    <row r="34627" spans="1:12" x14ac:dyDescent="0.25">
      <c r="A34627" s="3" t="str">
        <f t="shared" si="736"/>
        <v/>
      </c>
      <c r="L34627"/>
    </row>
    <row r="34628" spans="1:12" x14ac:dyDescent="0.25">
      <c r="A34628" s="3" t="str">
        <f t="shared" si="736"/>
        <v/>
      </c>
      <c r="L34628"/>
    </row>
    <row r="34629" spans="1:12" x14ac:dyDescent="0.25">
      <c r="A34629" s="3" t="str">
        <f t="shared" si="736"/>
        <v/>
      </c>
      <c r="L34629"/>
    </row>
    <row r="34630" spans="1:12" x14ac:dyDescent="0.25">
      <c r="A34630" s="3" t="str">
        <f t="shared" si="736"/>
        <v/>
      </c>
      <c r="L34630"/>
    </row>
    <row r="34631" spans="1:12" x14ac:dyDescent="0.25">
      <c r="A34631" s="3" t="str">
        <f t="shared" si="736"/>
        <v/>
      </c>
      <c r="L34631"/>
    </row>
    <row r="34632" spans="1:12" x14ac:dyDescent="0.25">
      <c r="A34632" s="3" t="str">
        <f t="shared" si="736"/>
        <v/>
      </c>
      <c r="L34632"/>
    </row>
    <row r="34633" spans="1:12" x14ac:dyDescent="0.25">
      <c r="A34633" s="3" t="str">
        <f t="shared" si="736"/>
        <v/>
      </c>
      <c r="L34633"/>
    </row>
    <row r="34634" spans="1:12" x14ac:dyDescent="0.25">
      <c r="A34634" s="3" t="str">
        <f t="shared" si="736"/>
        <v/>
      </c>
      <c r="L34634"/>
    </row>
    <row r="34635" spans="1:12" x14ac:dyDescent="0.25">
      <c r="A34635" s="3" t="str">
        <f t="shared" si="736"/>
        <v/>
      </c>
      <c r="L34635"/>
    </row>
    <row r="34636" spans="1:12" x14ac:dyDescent="0.25">
      <c r="A34636" s="3" t="str">
        <f t="shared" si="736"/>
        <v/>
      </c>
      <c r="L34636"/>
    </row>
    <row r="34637" spans="1:12" x14ac:dyDescent="0.25">
      <c r="A34637" s="3" t="str">
        <f t="shared" si="736"/>
        <v/>
      </c>
      <c r="L34637"/>
    </row>
    <row r="34638" spans="1:12" x14ac:dyDescent="0.25">
      <c r="A34638" s="3" t="str">
        <f t="shared" si="736"/>
        <v/>
      </c>
      <c r="L34638"/>
    </row>
    <row r="34639" spans="1:12" x14ac:dyDescent="0.25">
      <c r="A34639" s="3" t="str">
        <f t="shared" si="736"/>
        <v/>
      </c>
      <c r="L34639"/>
    </row>
    <row r="34640" spans="1:12" x14ac:dyDescent="0.25">
      <c r="A34640" s="3" t="str">
        <f t="shared" si="736"/>
        <v/>
      </c>
      <c r="L34640"/>
    </row>
    <row r="34641" spans="1:12" x14ac:dyDescent="0.25">
      <c r="A34641" s="3" t="str">
        <f t="shared" ref="A34641:A34704" si="737">IF(B34627="","",CONCATENATE(MONTH(B34627),YEAR(B34627)))</f>
        <v/>
      </c>
      <c r="L34641"/>
    </row>
    <row r="34642" spans="1:12" x14ac:dyDescent="0.25">
      <c r="A34642" s="3" t="str">
        <f t="shared" si="737"/>
        <v/>
      </c>
      <c r="L34642"/>
    </row>
    <row r="34643" spans="1:12" x14ac:dyDescent="0.25">
      <c r="A34643" s="3" t="str">
        <f t="shared" si="737"/>
        <v/>
      </c>
      <c r="L34643"/>
    </row>
    <row r="34644" spans="1:12" x14ac:dyDescent="0.25">
      <c r="A34644" s="3" t="str">
        <f t="shared" si="737"/>
        <v/>
      </c>
      <c r="L34644"/>
    </row>
    <row r="34645" spans="1:12" x14ac:dyDescent="0.25">
      <c r="A34645" s="3" t="str">
        <f t="shared" si="737"/>
        <v/>
      </c>
      <c r="L34645"/>
    </row>
    <row r="34646" spans="1:12" x14ac:dyDescent="0.25">
      <c r="A34646" s="3" t="str">
        <f t="shared" si="737"/>
        <v/>
      </c>
      <c r="L34646"/>
    </row>
    <row r="34647" spans="1:12" x14ac:dyDescent="0.25">
      <c r="A34647" s="3" t="str">
        <f t="shared" si="737"/>
        <v/>
      </c>
      <c r="L34647"/>
    </row>
    <row r="34648" spans="1:12" x14ac:dyDescent="0.25">
      <c r="A34648" s="3" t="str">
        <f t="shared" si="737"/>
        <v/>
      </c>
      <c r="L34648"/>
    </row>
    <row r="34649" spans="1:12" x14ac:dyDescent="0.25">
      <c r="A34649" s="3" t="str">
        <f t="shared" si="737"/>
        <v/>
      </c>
      <c r="L34649"/>
    </row>
    <row r="34650" spans="1:12" x14ac:dyDescent="0.25">
      <c r="A34650" s="3" t="str">
        <f t="shared" si="737"/>
        <v/>
      </c>
      <c r="L34650"/>
    </row>
    <row r="34651" spans="1:12" x14ac:dyDescent="0.25">
      <c r="A34651" s="3" t="str">
        <f t="shared" si="737"/>
        <v/>
      </c>
      <c r="L34651"/>
    </row>
    <row r="34652" spans="1:12" x14ac:dyDescent="0.25">
      <c r="A34652" s="3" t="str">
        <f t="shared" si="737"/>
        <v/>
      </c>
      <c r="L34652"/>
    </row>
    <row r="34653" spans="1:12" x14ac:dyDescent="0.25">
      <c r="A34653" s="3" t="str">
        <f t="shared" si="737"/>
        <v/>
      </c>
      <c r="L34653"/>
    </row>
    <row r="34654" spans="1:12" x14ac:dyDescent="0.25">
      <c r="A34654" s="3" t="str">
        <f t="shared" si="737"/>
        <v/>
      </c>
      <c r="L34654"/>
    </row>
    <row r="34655" spans="1:12" x14ac:dyDescent="0.25">
      <c r="A34655" s="3" t="str">
        <f t="shared" si="737"/>
        <v/>
      </c>
      <c r="L34655"/>
    </row>
    <row r="34656" spans="1:12" x14ac:dyDescent="0.25">
      <c r="A34656" s="3" t="str">
        <f t="shared" si="737"/>
        <v/>
      </c>
      <c r="L34656"/>
    </row>
    <row r="34657" spans="1:12" x14ac:dyDescent="0.25">
      <c r="A34657" s="3" t="str">
        <f t="shared" si="737"/>
        <v/>
      </c>
      <c r="L34657"/>
    </row>
    <row r="34658" spans="1:12" x14ac:dyDescent="0.25">
      <c r="A34658" s="3" t="str">
        <f t="shared" si="737"/>
        <v/>
      </c>
      <c r="L34658"/>
    </row>
    <row r="34659" spans="1:12" x14ac:dyDescent="0.25">
      <c r="A34659" s="3" t="str">
        <f t="shared" si="737"/>
        <v/>
      </c>
      <c r="L34659"/>
    </row>
    <row r="34660" spans="1:12" x14ac:dyDescent="0.25">
      <c r="A34660" s="3" t="str">
        <f t="shared" si="737"/>
        <v/>
      </c>
      <c r="L34660"/>
    </row>
    <row r="34661" spans="1:12" x14ac:dyDescent="0.25">
      <c r="A34661" s="3" t="str">
        <f t="shared" si="737"/>
        <v/>
      </c>
      <c r="L34661"/>
    </row>
    <row r="34662" spans="1:12" x14ac:dyDescent="0.25">
      <c r="A34662" s="3" t="str">
        <f t="shared" si="737"/>
        <v/>
      </c>
      <c r="L34662"/>
    </row>
    <row r="34663" spans="1:12" x14ac:dyDescent="0.25">
      <c r="A34663" s="3" t="str">
        <f t="shared" si="737"/>
        <v/>
      </c>
      <c r="L34663"/>
    </row>
    <row r="34664" spans="1:12" x14ac:dyDescent="0.25">
      <c r="A34664" s="3" t="str">
        <f t="shared" si="737"/>
        <v/>
      </c>
      <c r="L34664"/>
    </row>
    <row r="34665" spans="1:12" x14ac:dyDescent="0.25">
      <c r="A34665" s="3" t="str">
        <f t="shared" si="737"/>
        <v/>
      </c>
      <c r="L34665"/>
    </row>
    <row r="34666" spans="1:12" x14ac:dyDescent="0.25">
      <c r="A34666" s="3" t="str">
        <f t="shared" si="737"/>
        <v/>
      </c>
      <c r="L34666"/>
    </row>
    <row r="34667" spans="1:12" x14ac:dyDescent="0.25">
      <c r="A34667" s="3" t="str">
        <f t="shared" si="737"/>
        <v/>
      </c>
      <c r="L34667"/>
    </row>
    <row r="34668" spans="1:12" x14ac:dyDescent="0.25">
      <c r="A34668" s="3" t="str">
        <f t="shared" si="737"/>
        <v/>
      </c>
      <c r="L34668"/>
    </row>
    <row r="34669" spans="1:12" x14ac:dyDescent="0.25">
      <c r="A34669" s="3" t="str">
        <f t="shared" si="737"/>
        <v/>
      </c>
      <c r="L34669"/>
    </row>
    <row r="34670" spans="1:12" x14ac:dyDescent="0.25">
      <c r="A34670" s="3" t="str">
        <f t="shared" si="737"/>
        <v/>
      </c>
      <c r="L34670"/>
    </row>
    <row r="34671" spans="1:12" x14ac:dyDescent="0.25">
      <c r="A34671" s="3" t="str">
        <f t="shared" si="737"/>
        <v/>
      </c>
      <c r="L34671"/>
    </row>
    <row r="34672" spans="1:12" x14ac:dyDescent="0.25">
      <c r="A34672" s="3" t="str">
        <f t="shared" si="737"/>
        <v/>
      </c>
      <c r="L34672"/>
    </row>
    <row r="34673" spans="1:12" x14ac:dyDescent="0.25">
      <c r="A34673" s="3" t="str">
        <f t="shared" si="737"/>
        <v/>
      </c>
      <c r="L34673"/>
    </row>
    <row r="34674" spans="1:12" x14ac:dyDescent="0.25">
      <c r="A34674" s="3" t="str">
        <f t="shared" si="737"/>
        <v/>
      </c>
      <c r="L34674"/>
    </row>
    <row r="34675" spans="1:12" x14ac:dyDescent="0.25">
      <c r="A34675" s="3" t="str">
        <f t="shared" si="737"/>
        <v/>
      </c>
      <c r="L34675"/>
    </row>
    <row r="34676" spans="1:12" x14ac:dyDescent="0.25">
      <c r="A34676" s="3" t="str">
        <f t="shared" si="737"/>
        <v/>
      </c>
      <c r="L34676"/>
    </row>
    <row r="34677" spans="1:12" x14ac:dyDescent="0.25">
      <c r="A34677" s="3" t="str">
        <f t="shared" si="737"/>
        <v/>
      </c>
      <c r="L34677"/>
    </row>
    <row r="34678" spans="1:12" x14ac:dyDescent="0.25">
      <c r="A34678" s="3" t="str">
        <f t="shared" si="737"/>
        <v/>
      </c>
      <c r="L34678"/>
    </row>
    <row r="34679" spans="1:12" x14ac:dyDescent="0.25">
      <c r="A34679" s="3" t="str">
        <f t="shared" si="737"/>
        <v/>
      </c>
      <c r="L34679"/>
    </row>
    <row r="34680" spans="1:12" x14ac:dyDescent="0.25">
      <c r="A34680" s="3" t="str">
        <f t="shared" si="737"/>
        <v/>
      </c>
      <c r="L34680"/>
    </row>
    <row r="34681" spans="1:12" x14ac:dyDescent="0.25">
      <c r="A34681" s="3" t="str">
        <f t="shared" si="737"/>
        <v/>
      </c>
      <c r="L34681"/>
    </row>
    <row r="34682" spans="1:12" x14ac:dyDescent="0.25">
      <c r="A34682" s="3" t="str">
        <f t="shared" si="737"/>
        <v/>
      </c>
      <c r="L34682"/>
    </row>
    <row r="34683" spans="1:12" x14ac:dyDescent="0.25">
      <c r="A34683" s="3" t="str">
        <f t="shared" si="737"/>
        <v/>
      </c>
      <c r="L34683"/>
    </row>
    <row r="34684" spans="1:12" x14ac:dyDescent="0.25">
      <c r="A34684" s="3" t="str">
        <f t="shared" si="737"/>
        <v/>
      </c>
      <c r="L34684"/>
    </row>
    <row r="34685" spans="1:12" x14ac:dyDescent="0.25">
      <c r="A34685" s="3" t="str">
        <f t="shared" si="737"/>
        <v/>
      </c>
      <c r="L34685"/>
    </row>
    <row r="34686" spans="1:12" x14ac:dyDescent="0.25">
      <c r="A34686" s="3" t="str">
        <f t="shared" si="737"/>
        <v/>
      </c>
      <c r="L34686"/>
    </row>
    <row r="34687" spans="1:12" x14ac:dyDescent="0.25">
      <c r="A34687" s="3" t="str">
        <f t="shared" si="737"/>
        <v/>
      </c>
      <c r="L34687"/>
    </row>
    <row r="34688" spans="1:12" x14ac:dyDescent="0.25">
      <c r="A34688" s="3" t="str">
        <f t="shared" si="737"/>
        <v/>
      </c>
      <c r="L34688"/>
    </row>
    <row r="34689" spans="1:12" x14ac:dyDescent="0.25">
      <c r="A34689" s="3" t="str">
        <f t="shared" si="737"/>
        <v/>
      </c>
      <c r="L34689"/>
    </row>
    <row r="34690" spans="1:12" x14ac:dyDescent="0.25">
      <c r="A34690" s="3" t="str">
        <f t="shared" si="737"/>
        <v/>
      </c>
      <c r="L34690"/>
    </row>
    <row r="34691" spans="1:12" x14ac:dyDescent="0.25">
      <c r="A34691" s="3" t="str">
        <f t="shared" si="737"/>
        <v/>
      </c>
      <c r="L34691"/>
    </row>
    <row r="34692" spans="1:12" x14ac:dyDescent="0.25">
      <c r="A34692" s="3" t="str">
        <f t="shared" si="737"/>
        <v/>
      </c>
      <c r="L34692"/>
    </row>
    <row r="34693" spans="1:12" x14ac:dyDescent="0.25">
      <c r="A34693" s="3" t="str">
        <f t="shared" si="737"/>
        <v/>
      </c>
      <c r="L34693"/>
    </row>
    <row r="34694" spans="1:12" x14ac:dyDescent="0.25">
      <c r="A34694" s="3" t="str">
        <f t="shared" si="737"/>
        <v/>
      </c>
      <c r="L34694"/>
    </row>
    <row r="34695" spans="1:12" x14ac:dyDescent="0.25">
      <c r="A34695" s="3" t="str">
        <f t="shared" si="737"/>
        <v/>
      </c>
      <c r="L34695"/>
    </row>
    <row r="34696" spans="1:12" x14ac:dyDescent="0.25">
      <c r="A34696" s="3" t="str">
        <f t="shared" si="737"/>
        <v/>
      </c>
      <c r="L34696"/>
    </row>
    <row r="34697" spans="1:12" x14ac:dyDescent="0.25">
      <c r="A34697" s="3" t="str">
        <f t="shared" si="737"/>
        <v/>
      </c>
      <c r="L34697"/>
    </row>
    <row r="34698" spans="1:12" x14ac:dyDescent="0.25">
      <c r="A34698" s="3" t="str">
        <f t="shared" si="737"/>
        <v/>
      </c>
      <c r="L34698"/>
    </row>
    <row r="34699" spans="1:12" x14ac:dyDescent="0.25">
      <c r="A34699" s="3" t="str">
        <f t="shared" si="737"/>
        <v/>
      </c>
      <c r="L34699"/>
    </row>
    <row r="34700" spans="1:12" x14ac:dyDescent="0.25">
      <c r="A34700" s="3" t="str">
        <f t="shared" si="737"/>
        <v/>
      </c>
      <c r="L34700"/>
    </row>
    <row r="34701" spans="1:12" x14ac:dyDescent="0.25">
      <c r="A34701" s="3" t="str">
        <f t="shared" si="737"/>
        <v/>
      </c>
      <c r="L34701"/>
    </row>
    <row r="34702" spans="1:12" x14ac:dyDescent="0.25">
      <c r="A34702" s="3" t="str">
        <f t="shared" si="737"/>
        <v/>
      </c>
      <c r="L34702"/>
    </row>
    <row r="34703" spans="1:12" x14ac:dyDescent="0.25">
      <c r="A34703" s="3" t="str">
        <f t="shared" si="737"/>
        <v/>
      </c>
      <c r="L34703"/>
    </row>
    <row r="34704" spans="1:12" x14ac:dyDescent="0.25">
      <c r="A34704" s="3" t="str">
        <f t="shared" si="737"/>
        <v/>
      </c>
      <c r="L34704"/>
    </row>
    <row r="34705" spans="1:12" x14ac:dyDescent="0.25">
      <c r="A34705" s="3" t="str">
        <f t="shared" ref="A34705:A34768" si="738">IF(B34691="","",CONCATENATE(MONTH(B34691),YEAR(B34691)))</f>
        <v/>
      </c>
      <c r="L34705"/>
    </row>
    <row r="34706" spans="1:12" x14ac:dyDescent="0.25">
      <c r="A34706" s="3" t="str">
        <f t="shared" si="738"/>
        <v/>
      </c>
      <c r="L34706"/>
    </row>
    <row r="34707" spans="1:12" x14ac:dyDescent="0.25">
      <c r="A34707" s="3" t="str">
        <f t="shared" si="738"/>
        <v/>
      </c>
      <c r="L34707"/>
    </row>
    <row r="34708" spans="1:12" x14ac:dyDescent="0.25">
      <c r="A34708" s="3" t="str">
        <f t="shared" si="738"/>
        <v/>
      </c>
      <c r="L34708"/>
    </row>
    <row r="34709" spans="1:12" x14ac:dyDescent="0.25">
      <c r="A34709" s="3" t="str">
        <f t="shared" si="738"/>
        <v/>
      </c>
      <c r="L34709"/>
    </row>
    <row r="34710" spans="1:12" x14ac:dyDescent="0.25">
      <c r="A34710" s="3" t="str">
        <f t="shared" si="738"/>
        <v/>
      </c>
      <c r="L34710"/>
    </row>
    <row r="34711" spans="1:12" x14ac:dyDescent="0.25">
      <c r="A34711" s="3" t="str">
        <f t="shared" si="738"/>
        <v/>
      </c>
      <c r="L34711"/>
    </row>
    <row r="34712" spans="1:12" x14ac:dyDescent="0.25">
      <c r="A34712" s="3" t="str">
        <f t="shared" si="738"/>
        <v/>
      </c>
      <c r="L34712"/>
    </row>
    <row r="34713" spans="1:12" x14ac:dyDescent="0.25">
      <c r="A34713" s="3" t="str">
        <f t="shared" si="738"/>
        <v/>
      </c>
      <c r="L34713"/>
    </row>
    <row r="34714" spans="1:12" x14ac:dyDescent="0.25">
      <c r="A34714" s="3" t="str">
        <f t="shared" si="738"/>
        <v/>
      </c>
      <c r="L34714"/>
    </row>
    <row r="34715" spans="1:12" x14ac:dyDescent="0.25">
      <c r="A34715" s="3" t="str">
        <f t="shared" si="738"/>
        <v/>
      </c>
      <c r="L34715"/>
    </row>
    <row r="34716" spans="1:12" x14ac:dyDescent="0.25">
      <c r="A34716" s="3" t="str">
        <f t="shared" si="738"/>
        <v/>
      </c>
      <c r="L34716"/>
    </row>
    <row r="34717" spans="1:12" x14ac:dyDescent="0.25">
      <c r="A34717" s="3" t="str">
        <f t="shared" si="738"/>
        <v/>
      </c>
      <c r="L34717"/>
    </row>
    <row r="34718" spans="1:12" x14ac:dyDescent="0.25">
      <c r="A34718" s="3" t="str">
        <f t="shared" si="738"/>
        <v/>
      </c>
      <c r="L34718"/>
    </row>
    <row r="34719" spans="1:12" x14ac:dyDescent="0.25">
      <c r="A34719" s="3" t="str">
        <f t="shared" si="738"/>
        <v/>
      </c>
      <c r="L34719"/>
    </row>
    <row r="34720" spans="1:12" x14ac:dyDescent="0.25">
      <c r="A34720" s="3" t="str">
        <f t="shared" si="738"/>
        <v/>
      </c>
      <c r="L34720"/>
    </row>
    <row r="34721" spans="1:12" x14ac:dyDescent="0.25">
      <c r="A34721" s="3" t="str">
        <f t="shared" si="738"/>
        <v/>
      </c>
      <c r="L34721"/>
    </row>
    <row r="34722" spans="1:12" x14ac:dyDescent="0.25">
      <c r="A34722" s="3" t="str">
        <f t="shared" si="738"/>
        <v/>
      </c>
      <c r="L34722"/>
    </row>
    <row r="34723" spans="1:12" x14ac:dyDescent="0.25">
      <c r="A34723" s="3" t="str">
        <f t="shared" si="738"/>
        <v/>
      </c>
      <c r="L34723"/>
    </row>
    <row r="34724" spans="1:12" x14ac:dyDescent="0.25">
      <c r="A34724" s="3" t="str">
        <f t="shared" si="738"/>
        <v/>
      </c>
      <c r="L34724"/>
    </row>
    <row r="34725" spans="1:12" x14ac:dyDescent="0.25">
      <c r="A34725" s="3" t="str">
        <f t="shared" si="738"/>
        <v/>
      </c>
      <c r="L34725"/>
    </row>
    <row r="34726" spans="1:12" x14ac:dyDescent="0.25">
      <c r="A34726" s="3" t="str">
        <f t="shared" si="738"/>
        <v/>
      </c>
      <c r="L34726"/>
    </row>
    <row r="34727" spans="1:12" x14ac:dyDescent="0.25">
      <c r="A34727" s="3" t="str">
        <f t="shared" si="738"/>
        <v/>
      </c>
      <c r="L34727"/>
    </row>
    <row r="34728" spans="1:12" x14ac:dyDescent="0.25">
      <c r="A34728" s="3" t="str">
        <f t="shared" si="738"/>
        <v/>
      </c>
      <c r="L34728"/>
    </row>
    <row r="34729" spans="1:12" x14ac:dyDescent="0.25">
      <c r="A34729" s="3" t="str">
        <f t="shared" si="738"/>
        <v/>
      </c>
      <c r="L34729"/>
    </row>
    <row r="34730" spans="1:12" x14ac:dyDescent="0.25">
      <c r="A34730" s="3" t="str">
        <f t="shared" si="738"/>
        <v/>
      </c>
      <c r="L34730"/>
    </row>
    <row r="34731" spans="1:12" x14ac:dyDescent="0.25">
      <c r="A34731" s="3" t="str">
        <f t="shared" si="738"/>
        <v/>
      </c>
      <c r="L34731"/>
    </row>
    <row r="34732" spans="1:12" x14ac:dyDescent="0.25">
      <c r="A34732" s="3" t="str">
        <f t="shared" si="738"/>
        <v/>
      </c>
      <c r="L34732"/>
    </row>
    <row r="34733" spans="1:12" x14ac:dyDescent="0.25">
      <c r="A34733" s="3" t="str">
        <f t="shared" si="738"/>
        <v/>
      </c>
      <c r="L34733"/>
    </row>
    <row r="34734" spans="1:12" x14ac:dyDescent="0.25">
      <c r="A34734" s="3" t="str">
        <f t="shared" si="738"/>
        <v/>
      </c>
      <c r="L34734"/>
    </row>
    <row r="34735" spans="1:12" x14ac:dyDescent="0.25">
      <c r="A34735" s="3" t="str">
        <f t="shared" si="738"/>
        <v/>
      </c>
      <c r="L34735"/>
    </row>
    <row r="34736" spans="1:12" x14ac:dyDescent="0.25">
      <c r="A34736" s="3" t="str">
        <f t="shared" si="738"/>
        <v/>
      </c>
      <c r="L34736"/>
    </row>
    <row r="34737" spans="1:12" x14ac:dyDescent="0.25">
      <c r="A34737" s="3" t="str">
        <f t="shared" si="738"/>
        <v/>
      </c>
      <c r="L34737"/>
    </row>
    <row r="34738" spans="1:12" x14ac:dyDescent="0.25">
      <c r="A34738" s="3" t="str">
        <f t="shared" si="738"/>
        <v/>
      </c>
      <c r="L34738"/>
    </row>
    <row r="34739" spans="1:12" x14ac:dyDescent="0.25">
      <c r="A34739" s="3" t="str">
        <f t="shared" si="738"/>
        <v/>
      </c>
      <c r="L34739"/>
    </row>
    <row r="34740" spans="1:12" x14ac:dyDescent="0.25">
      <c r="A34740" s="3" t="str">
        <f t="shared" si="738"/>
        <v/>
      </c>
      <c r="L34740"/>
    </row>
    <row r="34741" spans="1:12" x14ac:dyDescent="0.25">
      <c r="A34741" s="3" t="str">
        <f t="shared" si="738"/>
        <v/>
      </c>
      <c r="L34741"/>
    </row>
    <row r="34742" spans="1:12" x14ac:dyDescent="0.25">
      <c r="A34742" s="3" t="str">
        <f t="shared" si="738"/>
        <v/>
      </c>
      <c r="L34742"/>
    </row>
    <row r="34743" spans="1:12" x14ac:dyDescent="0.25">
      <c r="A34743" s="3" t="str">
        <f t="shared" si="738"/>
        <v/>
      </c>
      <c r="L34743"/>
    </row>
    <row r="34744" spans="1:12" x14ac:dyDescent="0.25">
      <c r="A34744" s="3" t="str">
        <f t="shared" si="738"/>
        <v/>
      </c>
      <c r="L34744"/>
    </row>
    <row r="34745" spans="1:12" x14ac:dyDescent="0.25">
      <c r="A34745" s="3" t="str">
        <f t="shared" si="738"/>
        <v/>
      </c>
      <c r="L34745"/>
    </row>
    <row r="34746" spans="1:12" x14ac:dyDescent="0.25">
      <c r="A34746" s="3" t="str">
        <f t="shared" si="738"/>
        <v/>
      </c>
      <c r="L34746"/>
    </row>
    <row r="34747" spans="1:12" x14ac:dyDescent="0.25">
      <c r="A34747" s="3" t="str">
        <f t="shared" si="738"/>
        <v/>
      </c>
      <c r="L34747"/>
    </row>
    <row r="34748" spans="1:12" x14ac:dyDescent="0.25">
      <c r="A34748" s="3" t="str">
        <f t="shared" si="738"/>
        <v/>
      </c>
      <c r="L34748"/>
    </row>
    <row r="34749" spans="1:12" x14ac:dyDescent="0.25">
      <c r="A34749" s="3" t="str">
        <f t="shared" si="738"/>
        <v/>
      </c>
      <c r="L34749"/>
    </row>
    <row r="34750" spans="1:12" x14ac:dyDescent="0.25">
      <c r="A34750" s="3" t="str">
        <f t="shared" si="738"/>
        <v/>
      </c>
      <c r="L34750"/>
    </row>
    <row r="34751" spans="1:12" x14ac:dyDescent="0.25">
      <c r="A34751" s="3" t="str">
        <f t="shared" si="738"/>
        <v/>
      </c>
      <c r="L34751"/>
    </row>
    <row r="34752" spans="1:12" x14ac:dyDescent="0.25">
      <c r="A34752" s="3" t="str">
        <f t="shared" si="738"/>
        <v/>
      </c>
      <c r="L34752"/>
    </row>
    <row r="34753" spans="1:12" x14ac:dyDescent="0.25">
      <c r="A34753" s="3" t="str">
        <f t="shared" si="738"/>
        <v/>
      </c>
      <c r="L34753"/>
    </row>
    <row r="34754" spans="1:12" x14ac:dyDescent="0.25">
      <c r="A34754" s="3" t="str">
        <f t="shared" si="738"/>
        <v/>
      </c>
      <c r="L34754"/>
    </row>
    <row r="34755" spans="1:12" x14ac:dyDescent="0.25">
      <c r="A34755" s="3" t="str">
        <f t="shared" si="738"/>
        <v/>
      </c>
      <c r="L34755"/>
    </row>
    <row r="34756" spans="1:12" x14ac:dyDescent="0.25">
      <c r="A34756" s="3" t="str">
        <f t="shared" si="738"/>
        <v/>
      </c>
      <c r="L34756"/>
    </row>
    <row r="34757" spans="1:12" x14ac:dyDescent="0.25">
      <c r="A34757" s="3" t="str">
        <f t="shared" si="738"/>
        <v/>
      </c>
      <c r="L34757"/>
    </row>
    <row r="34758" spans="1:12" x14ac:dyDescent="0.25">
      <c r="A34758" s="3" t="str">
        <f t="shared" si="738"/>
        <v/>
      </c>
      <c r="L34758"/>
    </row>
    <row r="34759" spans="1:12" x14ac:dyDescent="0.25">
      <c r="A34759" s="3" t="str">
        <f t="shared" si="738"/>
        <v/>
      </c>
      <c r="L34759"/>
    </row>
    <row r="34760" spans="1:12" x14ac:dyDescent="0.25">
      <c r="A34760" s="3" t="str">
        <f t="shared" si="738"/>
        <v/>
      </c>
      <c r="L34760"/>
    </row>
    <row r="34761" spans="1:12" x14ac:dyDescent="0.25">
      <c r="A34761" s="3" t="str">
        <f t="shared" si="738"/>
        <v/>
      </c>
      <c r="L34761"/>
    </row>
    <row r="34762" spans="1:12" x14ac:dyDescent="0.25">
      <c r="A34762" s="3" t="str">
        <f t="shared" si="738"/>
        <v/>
      </c>
      <c r="L34762"/>
    </row>
    <row r="34763" spans="1:12" x14ac:dyDescent="0.25">
      <c r="A34763" s="3" t="str">
        <f t="shared" si="738"/>
        <v/>
      </c>
      <c r="L34763"/>
    </row>
    <row r="34764" spans="1:12" x14ac:dyDescent="0.25">
      <c r="A34764" s="3" t="str">
        <f t="shared" si="738"/>
        <v/>
      </c>
      <c r="L34764"/>
    </row>
    <row r="34765" spans="1:12" x14ac:dyDescent="0.25">
      <c r="A34765" s="3" t="str">
        <f t="shared" si="738"/>
        <v/>
      </c>
      <c r="L34765"/>
    </row>
    <row r="34766" spans="1:12" x14ac:dyDescent="0.25">
      <c r="A34766" s="3" t="str">
        <f t="shared" si="738"/>
        <v/>
      </c>
      <c r="L34766"/>
    </row>
    <row r="34767" spans="1:12" x14ac:dyDescent="0.25">
      <c r="A34767" s="3" t="str">
        <f t="shared" si="738"/>
        <v/>
      </c>
      <c r="L34767"/>
    </row>
    <row r="34768" spans="1:12" x14ac:dyDescent="0.25">
      <c r="A34768" s="3" t="str">
        <f t="shared" si="738"/>
        <v/>
      </c>
      <c r="L34768"/>
    </row>
    <row r="34769" spans="1:12" x14ac:dyDescent="0.25">
      <c r="A34769" s="3" t="str">
        <f t="shared" ref="A34769:A34832" si="739">IF(B34755="","",CONCATENATE(MONTH(B34755),YEAR(B34755)))</f>
        <v/>
      </c>
      <c r="L34769"/>
    </row>
    <row r="34770" spans="1:12" x14ac:dyDescent="0.25">
      <c r="A34770" s="3" t="str">
        <f t="shared" si="739"/>
        <v/>
      </c>
      <c r="L34770"/>
    </row>
    <row r="34771" spans="1:12" x14ac:dyDescent="0.25">
      <c r="A34771" s="3" t="str">
        <f t="shared" si="739"/>
        <v/>
      </c>
      <c r="L34771"/>
    </row>
    <row r="34772" spans="1:12" x14ac:dyDescent="0.25">
      <c r="A34772" s="3" t="str">
        <f t="shared" si="739"/>
        <v/>
      </c>
      <c r="L34772"/>
    </row>
    <row r="34773" spans="1:12" x14ac:dyDescent="0.25">
      <c r="A34773" s="3" t="str">
        <f t="shared" si="739"/>
        <v/>
      </c>
      <c r="L34773"/>
    </row>
    <row r="34774" spans="1:12" x14ac:dyDescent="0.25">
      <c r="A34774" s="3" t="str">
        <f t="shared" si="739"/>
        <v/>
      </c>
      <c r="L34774"/>
    </row>
    <row r="34775" spans="1:12" x14ac:dyDescent="0.25">
      <c r="A34775" s="3" t="str">
        <f t="shared" si="739"/>
        <v/>
      </c>
      <c r="L34775"/>
    </row>
    <row r="34776" spans="1:12" x14ac:dyDescent="0.25">
      <c r="A34776" s="3" t="str">
        <f t="shared" si="739"/>
        <v/>
      </c>
      <c r="L34776"/>
    </row>
    <row r="34777" spans="1:12" x14ac:dyDescent="0.25">
      <c r="A34777" s="3" t="str">
        <f t="shared" si="739"/>
        <v/>
      </c>
      <c r="L34777"/>
    </row>
    <row r="34778" spans="1:12" x14ac:dyDescent="0.25">
      <c r="A34778" s="3" t="str">
        <f t="shared" si="739"/>
        <v/>
      </c>
      <c r="L34778"/>
    </row>
    <row r="34779" spans="1:12" x14ac:dyDescent="0.25">
      <c r="A34779" s="3" t="str">
        <f t="shared" si="739"/>
        <v/>
      </c>
      <c r="L34779"/>
    </row>
    <row r="34780" spans="1:12" x14ac:dyDescent="0.25">
      <c r="A34780" s="3" t="str">
        <f t="shared" si="739"/>
        <v/>
      </c>
      <c r="L34780"/>
    </row>
    <row r="34781" spans="1:12" x14ac:dyDescent="0.25">
      <c r="A34781" s="3" t="str">
        <f t="shared" si="739"/>
        <v/>
      </c>
      <c r="L34781"/>
    </row>
    <row r="34782" spans="1:12" x14ac:dyDescent="0.25">
      <c r="A34782" s="3" t="str">
        <f t="shared" si="739"/>
        <v/>
      </c>
      <c r="L34782"/>
    </row>
    <row r="34783" spans="1:12" x14ac:dyDescent="0.25">
      <c r="A34783" s="3" t="str">
        <f t="shared" si="739"/>
        <v/>
      </c>
      <c r="L34783"/>
    </row>
    <row r="34784" spans="1:12" x14ac:dyDescent="0.25">
      <c r="A34784" s="3" t="str">
        <f t="shared" si="739"/>
        <v/>
      </c>
      <c r="L34784"/>
    </row>
    <row r="34785" spans="1:12" x14ac:dyDescent="0.25">
      <c r="A34785" s="3" t="str">
        <f t="shared" si="739"/>
        <v/>
      </c>
      <c r="L34785"/>
    </row>
    <row r="34786" spans="1:12" x14ac:dyDescent="0.25">
      <c r="A34786" s="3" t="str">
        <f t="shared" si="739"/>
        <v/>
      </c>
      <c r="L34786"/>
    </row>
    <row r="34787" spans="1:12" x14ac:dyDescent="0.25">
      <c r="A34787" s="3" t="str">
        <f t="shared" si="739"/>
        <v/>
      </c>
      <c r="L34787"/>
    </row>
    <row r="34788" spans="1:12" x14ac:dyDescent="0.25">
      <c r="A34788" s="3" t="str">
        <f t="shared" si="739"/>
        <v/>
      </c>
      <c r="L34788"/>
    </row>
    <row r="34789" spans="1:12" x14ac:dyDescent="0.25">
      <c r="A34789" s="3" t="str">
        <f t="shared" si="739"/>
        <v/>
      </c>
      <c r="L34789"/>
    </row>
    <row r="34790" spans="1:12" x14ac:dyDescent="0.25">
      <c r="A34790" s="3" t="str">
        <f t="shared" si="739"/>
        <v/>
      </c>
      <c r="L34790"/>
    </row>
    <row r="34791" spans="1:12" x14ac:dyDescent="0.25">
      <c r="A34791" s="3" t="str">
        <f t="shared" si="739"/>
        <v/>
      </c>
      <c r="L34791"/>
    </row>
    <row r="34792" spans="1:12" x14ac:dyDescent="0.25">
      <c r="A34792" s="3" t="str">
        <f t="shared" si="739"/>
        <v/>
      </c>
      <c r="L34792"/>
    </row>
    <row r="34793" spans="1:12" x14ac:dyDescent="0.25">
      <c r="A34793" s="3" t="str">
        <f t="shared" si="739"/>
        <v/>
      </c>
      <c r="L34793"/>
    </row>
    <row r="34794" spans="1:12" x14ac:dyDescent="0.25">
      <c r="A34794" s="3" t="str">
        <f t="shared" si="739"/>
        <v/>
      </c>
      <c r="L34794"/>
    </row>
    <row r="34795" spans="1:12" x14ac:dyDescent="0.25">
      <c r="A34795" s="3" t="str">
        <f t="shared" si="739"/>
        <v/>
      </c>
      <c r="L34795"/>
    </row>
    <row r="34796" spans="1:12" x14ac:dyDescent="0.25">
      <c r="A34796" s="3" t="str">
        <f t="shared" si="739"/>
        <v/>
      </c>
      <c r="L34796"/>
    </row>
    <row r="34797" spans="1:12" x14ac:dyDescent="0.25">
      <c r="A34797" s="3" t="str">
        <f t="shared" si="739"/>
        <v/>
      </c>
      <c r="L34797"/>
    </row>
    <row r="34798" spans="1:12" x14ac:dyDescent="0.25">
      <c r="A34798" s="3" t="str">
        <f t="shared" si="739"/>
        <v/>
      </c>
      <c r="L34798"/>
    </row>
    <row r="34799" spans="1:12" x14ac:dyDescent="0.25">
      <c r="A34799" s="3" t="str">
        <f t="shared" si="739"/>
        <v/>
      </c>
      <c r="L34799"/>
    </row>
    <row r="34800" spans="1:12" x14ac:dyDescent="0.25">
      <c r="A34800" s="3" t="str">
        <f t="shared" si="739"/>
        <v/>
      </c>
      <c r="L34800"/>
    </row>
    <row r="34801" spans="1:12" x14ac:dyDescent="0.25">
      <c r="A34801" s="3" t="str">
        <f t="shared" si="739"/>
        <v/>
      </c>
      <c r="L34801"/>
    </row>
    <row r="34802" spans="1:12" x14ac:dyDescent="0.25">
      <c r="A34802" s="3" t="str">
        <f t="shared" si="739"/>
        <v/>
      </c>
      <c r="L34802"/>
    </row>
    <row r="34803" spans="1:12" x14ac:dyDescent="0.25">
      <c r="A34803" s="3" t="str">
        <f t="shared" si="739"/>
        <v/>
      </c>
      <c r="L34803"/>
    </row>
    <row r="34804" spans="1:12" x14ac:dyDescent="0.25">
      <c r="A34804" s="3" t="str">
        <f t="shared" si="739"/>
        <v/>
      </c>
      <c r="L34804"/>
    </row>
    <row r="34805" spans="1:12" x14ac:dyDescent="0.25">
      <c r="A34805" s="3" t="str">
        <f t="shared" si="739"/>
        <v/>
      </c>
      <c r="L34805"/>
    </row>
    <row r="34806" spans="1:12" x14ac:dyDescent="0.25">
      <c r="A34806" s="3" t="str">
        <f t="shared" si="739"/>
        <v/>
      </c>
      <c r="L34806"/>
    </row>
    <row r="34807" spans="1:12" x14ac:dyDescent="0.25">
      <c r="A34807" s="3" t="str">
        <f t="shared" si="739"/>
        <v/>
      </c>
      <c r="L34807"/>
    </row>
    <row r="34808" spans="1:12" x14ac:dyDescent="0.25">
      <c r="A34808" s="3" t="str">
        <f t="shared" si="739"/>
        <v/>
      </c>
      <c r="L34808"/>
    </row>
    <row r="34809" spans="1:12" x14ac:dyDescent="0.25">
      <c r="A34809" s="3" t="str">
        <f t="shared" si="739"/>
        <v/>
      </c>
      <c r="L34809"/>
    </row>
    <row r="34810" spans="1:12" x14ac:dyDescent="0.25">
      <c r="A34810" s="3" t="str">
        <f t="shared" si="739"/>
        <v/>
      </c>
      <c r="L34810"/>
    </row>
    <row r="34811" spans="1:12" x14ac:dyDescent="0.25">
      <c r="A34811" s="3" t="str">
        <f t="shared" si="739"/>
        <v/>
      </c>
      <c r="L34811"/>
    </row>
    <row r="34812" spans="1:12" x14ac:dyDescent="0.25">
      <c r="A34812" s="3" t="str">
        <f t="shared" si="739"/>
        <v/>
      </c>
      <c r="L34812"/>
    </row>
    <row r="34813" spans="1:12" x14ac:dyDescent="0.25">
      <c r="A34813" s="3" t="str">
        <f t="shared" si="739"/>
        <v/>
      </c>
      <c r="L34813"/>
    </row>
    <row r="34814" spans="1:12" x14ac:dyDescent="0.25">
      <c r="A34814" s="3" t="str">
        <f t="shared" si="739"/>
        <v/>
      </c>
      <c r="L34814"/>
    </row>
    <row r="34815" spans="1:12" x14ac:dyDescent="0.25">
      <c r="A34815" s="3" t="str">
        <f t="shared" si="739"/>
        <v/>
      </c>
      <c r="L34815"/>
    </row>
    <row r="34816" spans="1:12" x14ac:dyDescent="0.25">
      <c r="A34816" s="3" t="str">
        <f t="shared" si="739"/>
        <v/>
      </c>
      <c r="L34816"/>
    </row>
    <row r="34817" spans="1:12" x14ac:dyDescent="0.25">
      <c r="A34817" s="3" t="str">
        <f t="shared" si="739"/>
        <v/>
      </c>
      <c r="L34817"/>
    </row>
    <row r="34818" spans="1:12" x14ac:dyDescent="0.25">
      <c r="A34818" s="3" t="str">
        <f t="shared" si="739"/>
        <v/>
      </c>
      <c r="L34818"/>
    </row>
    <row r="34819" spans="1:12" x14ac:dyDescent="0.25">
      <c r="A34819" s="3" t="str">
        <f t="shared" si="739"/>
        <v/>
      </c>
      <c r="L34819"/>
    </row>
    <row r="34820" spans="1:12" x14ac:dyDescent="0.25">
      <c r="A34820" s="3" t="str">
        <f t="shared" si="739"/>
        <v/>
      </c>
      <c r="L34820"/>
    </row>
    <row r="34821" spans="1:12" x14ac:dyDescent="0.25">
      <c r="A34821" s="3" t="str">
        <f t="shared" si="739"/>
        <v/>
      </c>
      <c r="L34821"/>
    </row>
    <row r="34822" spans="1:12" x14ac:dyDescent="0.25">
      <c r="A34822" s="3" t="str">
        <f t="shared" si="739"/>
        <v/>
      </c>
      <c r="L34822"/>
    </row>
    <row r="34823" spans="1:12" x14ac:dyDescent="0.25">
      <c r="A34823" s="3" t="str">
        <f t="shared" si="739"/>
        <v/>
      </c>
      <c r="L34823"/>
    </row>
    <row r="34824" spans="1:12" x14ac:dyDescent="0.25">
      <c r="A34824" s="3" t="str">
        <f t="shared" si="739"/>
        <v/>
      </c>
      <c r="L34824"/>
    </row>
    <row r="34825" spans="1:12" x14ac:dyDescent="0.25">
      <c r="A34825" s="3" t="str">
        <f t="shared" si="739"/>
        <v/>
      </c>
      <c r="L34825"/>
    </row>
    <row r="34826" spans="1:12" x14ac:dyDescent="0.25">
      <c r="A34826" s="3" t="str">
        <f t="shared" si="739"/>
        <v/>
      </c>
      <c r="L34826"/>
    </row>
    <row r="34827" spans="1:12" x14ac:dyDescent="0.25">
      <c r="A34827" s="3" t="str">
        <f t="shared" si="739"/>
        <v/>
      </c>
      <c r="L34827"/>
    </row>
    <row r="34828" spans="1:12" x14ac:dyDescent="0.25">
      <c r="A34828" s="3" t="str">
        <f t="shared" si="739"/>
        <v/>
      </c>
      <c r="L34828"/>
    </row>
    <row r="34829" spans="1:12" x14ac:dyDescent="0.25">
      <c r="A34829" s="3" t="str">
        <f t="shared" si="739"/>
        <v/>
      </c>
      <c r="L34829"/>
    </row>
    <row r="34830" spans="1:12" x14ac:dyDescent="0.25">
      <c r="A34830" s="3" t="str">
        <f t="shared" si="739"/>
        <v/>
      </c>
      <c r="L34830"/>
    </row>
    <row r="34831" spans="1:12" x14ac:dyDescent="0.25">
      <c r="A34831" s="3" t="str">
        <f t="shared" si="739"/>
        <v/>
      </c>
      <c r="L34831"/>
    </row>
    <row r="34832" spans="1:12" x14ac:dyDescent="0.25">
      <c r="A34832" s="3" t="str">
        <f t="shared" si="739"/>
        <v/>
      </c>
      <c r="L34832"/>
    </row>
    <row r="34833" spans="1:12" x14ac:dyDescent="0.25">
      <c r="A34833" s="3" t="str">
        <f t="shared" ref="A34833:A34896" si="740">IF(B34819="","",CONCATENATE(MONTH(B34819),YEAR(B34819)))</f>
        <v/>
      </c>
      <c r="L34833"/>
    </row>
    <row r="34834" spans="1:12" x14ac:dyDescent="0.25">
      <c r="A34834" s="3" t="str">
        <f t="shared" si="740"/>
        <v/>
      </c>
      <c r="L34834"/>
    </row>
    <row r="34835" spans="1:12" x14ac:dyDescent="0.25">
      <c r="A34835" s="3" t="str">
        <f t="shared" si="740"/>
        <v/>
      </c>
      <c r="L34835"/>
    </row>
    <row r="34836" spans="1:12" x14ac:dyDescent="0.25">
      <c r="A34836" s="3" t="str">
        <f t="shared" si="740"/>
        <v/>
      </c>
      <c r="L34836"/>
    </row>
    <row r="34837" spans="1:12" x14ac:dyDescent="0.25">
      <c r="A34837" s="3" t="str">
        <f t="shared" si="740"/>
        <v/>
      </c>
      <c r="L34837"/>
    </row>
    <row r="34838" spans="1:12" x14ac:dyDescent="0.25">
      <c r="A34838" s="3" t="str">
        <f t="shared" si="740"/>
        <v/>
      </c>
      <c r="L34838"/>
    </row>
    <row r="34839" spans="1:12" x14ac:dyDescent="0.25">
      <c r="A34839" s="3" t="str">
        <f t="shared" si="740"/>
        <v/>
      </c>
      <c r="L34839"/>
    </row>
    <row r="34840" spans="1:12" x14ac:dyDescent="0.25">
      <c r="A34840" s="3" t="str">
        <f t="shared" si="740"/>
        <v/>
      </c>
      <c r="L34840"/>
    </row>
    <row r="34841" spans="1:12" x14ac:dyDescent="0.25">
      <c r="A34841" s="3" t="str">
        <f t="shared" si="740"/>
        <v/>
      </c>
      <c r="L34841"/>
    </row>
    <row r="34842" spans="1:12" x14ac:dyDescent="0.25">
      <c r="A34842" s="3" t="str">
        <f t="shared" si="740"/>
        <v/>
      </c>
      <c r="L34842"/>
    </row>
    <row r="34843" spans="1:12" x14ac:dyDescent="0.25">
      <c r="A34843" s="3" t="str">
        <f t="shared" si="740"/>
        <v/>
      </c>
      <c r="L34843"/>
    </row>
    <row r="34844" spans="1:12" x14ac:dyDescent="0.25">
      <c r="A34844" s="3" t="str">
        <f t="shared" si="740"/>
        <v/>
      </c>
      <c r="L34844"/>
    </row>
    <row r="34845" spans="1:12" x14ac:dyDescent="0.25">
      <c r="A34845" s="3" t="str">
        <f t="shared" si="740"/>
        <v/>
      </c>
      <c r="L34845"/>
    </row>
    <row r="34846" spans="1:12" x14ac:dyDescent="0.25">
      <c r="A34846" s="3" t="str">
        <f t="shared" si="740"/>
        <v/>
      </c>
      <c r="L34846"/>
    </row>
    <row r="34847" spans="1:12" x14ac:dyDescent="0.25">
      <c r="A34847" s="3" t="str">
        <f t="shared" si="740"/>
        <v/>
      </c>
      <c r="L34847"/>
    </row>
    <row r="34848" spans="1:12" x14ac:dyDescent="0.25">
      <c r="A34848" s="3" t="str">
        <f t="shared" si="740"/>
        <v/>
      </c>
      <c r="L34848"/>
    </row>
    <row r="34849" spans="1:12" x14ac:dyDescent="0.25">
      <c r="A34849" s="3" t="str">
        <f t="shared" si="740"/>
        <v/>
      </c>
      <c r="L34849"/>
    </row>
    <row r="34850" spans="1:12" x14ac:dyDescent="0.25">
      <c r="A34850" s="3" t="str">
        <f t="shared" si="740"/>
        <v/>
      </c>
      <c r="L34850"/>
    </row>
    <row r="34851" spans="1:12" x14ac:dyDescent="0.25">
      <c r="A34851" s="3" t="str">
        <f t="shared" si="740"/>
        <v/>
      </c>
      <c r="L34851"/>
    </row>
    <row r="34852" spans="1:12" x14ac:dyDescent="0.25">
      <c r="A34852" s="3" t="str">
        <f t="shared" si="740"/>
        <v/>
      </c>
      <c r="L34852"/>
    </row>
    <row r="34853" spans="1:12" x14ac:dyDescent="0.25">
      <c r="A34853" s="3" t="str">
        <f t="shared" si="740"/>
        <v/>
      </c>
      <c r="L34853"/>
    </row>
    <row r="34854" spans="1:12" x14ac:dyDescent="0.25">
      <c r="A34854" s="3" t="str">
        <f t="shared" si="740"/>
        <v/>
      </c>
      <c r="L34854"/>
    </row>
    <row r="34855" spans="1:12" x14ac:dyDescent="0.25">
      <c r="A34855" s="3" t="str">
        <f t="shared" si="740"/>
        <v/>
      </c>
      <c r="L34855"/>
    </row>
    <row r="34856" spans="1:12" x14ac:dyDescent="0.25">
      <c r="A34856" s="3" t="str">
        <f t="shared" si="740"/>
        <v/>
      </c>
      <c r="L34856"/>
    </row>
    <row r="34857" spans="1:12" x14ac:dyDescent="0.25">
      <c r="A34857" s="3" t="str">
        <f t="shared" si="740"/>
        <v/>
      </c>
      <c r="L34857"/>
    </row>
    <row r="34858" spans="1:12" x14ac:dyDescent="0.25">
      <c r="A34858" s="3" t="str">
        <f t="shared" si="740"/>
        <v/>
      </c>
      <c r="L34858"/>
    </row>
    <row r="34859" spans="1:12" x14ac:dyDescent="0.25">
      <c r="A34859" s="3" t="str">
        <f t="shared" si="740"/>
        <v/>
      </c>
      <c r="L34859"/>
    </row>
    <row r="34860" spans="1:12" x14ac:dyDescent="0.25">
      <c r="A34860" s="3" t="str">
        <f t="shared" si="740"/>
        <v/>
      </c>
      <c r="L34860"/>
    </row>
    <row r="34861" spans="1:12" x14ac:dyDescent="0.25">
      <c r="A34861" s="3" t="str">
        <f t="shared" si="740"/>
        <v/>
      </c>
      <c r="L34861"/>
    </row>
    <row r="34862" spans="1:12" x14ac:dyDescent="0.25">
      <c r="A34862" s="3" t="str">
        <f t="shared" si="740"/>
        <v/>
      </c>
      <c r="L34862"/>
    </row>
    <row r="34863" spans="1:12" x14ac:dyDescent="0.25">
      <c r="A34863" s="3" t="str">
        <f t="shared" si="740"/>
        <v/>
      </c>
      <c r="L34863"/>
    </row>
    <row r="34864" spans="1:12" x14ac:dyDescent="0.25">
      <c r="A34864" s="3" t="str">
        <f t="shared" si="740"/>
        <v/>
      </c>
      <c r="L34864"/>
    </row>
    <row r="34865" spans="1:12" x14ac:dyDescent="0.25">
      <c r="A34865" s="3" t="str">
        <f t="shared" si="740"/>
        <v/>
      </c>
      <c r="L34865"/>
    </row>
    <row r="34866" spans="1:12" x14ac:dyDescent="0.25">
      <c r="A34866" s="3" t="str">
        <f t="shared" si="740"/>
        <v/>
      </c>
      <c r="L34866"/>
    </row>
    <row r="34867" spans="1:12" x14ac:dyDescent="0.25">
      <c r="A34867" s="3" t="str">
        <f t="shared" si="740"/>
        <v/>
      </c>
      <c r="L34867"/>
    </row>
    <row r="34868" spans="1:12" x14ac:dyDescent="0.25">
      <c r="A34868" s="3" t="str">
        <f t="shared" si="740"/>
        <v/>
      </c>
      <c r="L34868"/>
    </row>
    <row r="34869" spans="1:12" x14ac:dyDescent="0.25">
      <c r="A34869" s="3" t="str">
        <f t="shared" si="740"/>
        <v/>
      </c>
      <c r="L34869"/>
    </row>
    <row r="34870" spans="1:12" x14ac:dyDescent="0.25">
      <c r="A34870" s="3" t="str">
        <f t="shared" si="740"/>
        <v/>
      </c>
      <c r="L34870"/>
    </row>
    <row r="34871" spans="1:12" x14ac:dyDescent="0.25">
      <c r="A34871" s="3" t="str">
        <f t="shared" si="740"/>
        <v/>
      </c>
      <c r="L34871"/>
    </row>
    <row r="34872" spans="1:12" x14ac:dyDescent="0.25">
      <c r="A34872" s="3" t="str">
        <f t="shared" si="740"/>
        <v/>
      </c>
      <c r="L34872"/>
    </row>
    <row r="34873" spans="1:12" x14ac:dyDescent="0.25">
      <c r="A34873" s="3" t="str">
        <f t="shared" si="740"/>
        <v/>
      </c>
      <c r="L34873"/>
    </row>
    <row r="34874" spans="1:12" x14ac:dyDescent="0.25">
      <c r="A34874" s="3" t="str">
        <f t="shared" si="740"/>
        <v/>
      </c>
      <c r="L34874"/>
    </row>
    <row r="34875" spans="1:12" x14ac:dyDescent="0.25">
      <c r="A34875" s="3" t="str">
        <f t="shared" si="740"/>
        <v/>
      </c>
      <c r="L34875"/>
    </row>
    <row r="34876" spans="1:12" x14ac:dyDescent="0.25">
      <c r="A34876" s="3" t="str">
        <f t="shared" si="740"/>
        <v/>
      </c>
      <c r="L34876"/>
    </row>
    <row r="34877" spans="1:12" x14ac:dyDescent="0.25">
      <c r="A34877" s="3" t="str">
        <f t="shared" si="740"/>
        <v/>
      </c>
      <c r="L34877"/>
    </row>
    <row r="34878" spans="1:12" x14ac:dyDescent="0.25">
      <c r="A34878" s="3" t="str">
        <f t="shared" si="740"/>
        <v/>
      </c>
      <c r="L34878"/>
    </row>
    <row r="34879" spans="1:12" x14ac:dyDescent="0.25">
      <c r="A34879" s="3" t="str">
        <f t="shared" si="740"/>
        <v/>
      </c>
      <c r="L34879"/>
    </row>
    <row r="34880" spans="1:12" x14ac:dyDescent="0.25">
      <c r="A34880" s="3" t="str">
        <f t="shared" si="740"/>
        <v/>
      </c>
      <c r="L34880"/>
    </row>
    <row r="34881" spans="1:12" x14ac:dyDescent="0.25">
      <c r="A34881" s="3" t="str">
        <f t="shared" si="740"/>
        <v/>
      </c>
      <c r="L34881"/>
    </row>
    <row r="34882" spans="1:12" x14ac:dyDescent="0.25">
      <c r="A34882" s="3" t="str">
        <f t="shared" si="740"/>
        <v/>
      </c>
      <c r="L34882"/>
    </row>
    <row r="34883" spans="1:12" x14ac:dyDescent="0.25">
      <c r="A34883" s="3" t="str">
        <f t="shared" si="740"/>
        <v/>
      </c>
      <c r="L34883"/>
    </row>
    <row r="34884" spans="1:12" x14ac:dyDescent="0.25">
      <c r="A34884" s="3" t="str">
        <f t="shared" si="740"/>
        <v/>
      </c>
      <c r="L34884"/>
    </row>
    <row r="34885" spans="1:12" x14ac:dyDescent="0.25">
      <c r="A34885" s="3" t="str">
        <f t="shared" si="740"/>
        <v/>
      </c>
      <c r="L34885"/>
    </row>
    <row r="34886" spans="1:12" x14ac:dyDescent="0.25">
      <c r="A34886" s="3" t="str">
        <f t="shared" si="740"/>
        <v/>
      </c>
      <c r="L34886"/>
    </row>
    <row r="34887" spans="1:12" x14ac:dyDescent="0.25">
      <c r="A34887" s="3" t="str">
        <f t="shared" si="740"/>
        <v/>
      </c>
      <c r="L34887"/>
    </row>
    <row r="34888" spans="1:12" x14ac:dyDescent="0.25">
      <c r="A34888" s="3" t="str">
        <f t="shared" si="740"/>
        <v/>
      </c>
      <c r="L34888"/>
    </row>
    <row r="34889" spans="1:12" x14ac:dyDescent="0.25">
      <c r="A34889" s="3" t="str">
        <f t="shared" si="740"/>
        <v/>
      </c>
      <c r="L34889"/>
    </row>
    <row r="34890" spans="1:12" x14ac:dyDescent="0.25">
      <c r="A34890" s="3" t="str">
        <f t="shared" si="740"/>
        <v/>
      </c>
      <c r="L34890"/>
    </row>
    <row r="34891" spans="1:12" x14ac:dyDescent="0.25">
      <c r="A34891" s="3" t="str">
        <f t="shared" si="740"/>
        <v/>
      </c>
      <c r="L34891"/>
    </row>
    <row r="34892" spans="1:12" x14ac:dyDescent="0.25">
      <c r="A34892" s="3" t="str">
        <f t="shared" si="740"/>
        <v/>
      </c>
      <c r="L34892"/>
    </row>
    <row r="34893" spans="1:12" x14ac:dyDescent="0.25">
      <c r="A34893" s="3" t="str">
        <f t="shared" si="740"/>
        <v/>
      </c>
      <c r="L34893"/>
    </row>
    <row r="34894" spans="1:12" x14ac:dyDescent="0.25">
      <c r="A34894" s="3" t="str">
        <f t="shared" si="740"/>
        <v/>
      </c>
      <c r="L34894"/>
    </row>
    <row r="34895" spans="1:12" x14ac:dyDescent="0.25">
      <c r="A34895" s="3" t="str">
        <f t="shared" si="740"/>
        <v/>
      </c>
      <c r="L34895"/>
    </row>
    <row r="34896" spans="1:12" x14ac:dyDescent="0.25">
      <c r="A34896" s="3" t="str">
        <f t="shared" si="740"/>
        <v/>
      </c>
      <c r="L34896"/>
    </row>
    <row r="34897" spans="1:12" x14ac:dyDescent="0.25">
      <c r="A34897" s="3" t="str">
        <f t="shared" ref="A34897:A34960" si="741">IF(B34883="","",CONCATENATE(MONTH(B34883),YEAR(B34883)))</f>
        <v/>
      </c>
      <c r="L34897"/>
    </row>
    <row r="34898" spans="1:12" x14ac:dyDescent="0.25">
      <c r="A34898" s="3" t="str">
        <f t="shared" si="741"/>
        <v/>
      </c>
      <c r="L34898"/>
    </row>
    <row r="34899" spans="1:12" x14ac:dyDescent="0.25">
      <c r="A34899" s="3" t="str">
        <f t="shared" si="741"/>
        <v/>
      </c>
      <c r="L34899"/>
    </row>
    <row r="34900" spans="1:12" x14ac:dyDescent="0.25">
      <c r="A34900" s="3" t="str">
        <f t="shared" si="741"/>
        <v/>
      </c>
      <c r="L34900"/>
    </row>
    <row r="34901" spans="1:12" x14ac:dyDescent="0.25">
      <c r="A34901" s="3" t="str">
        <f t="shared" si="741"/>
        <v/>
      </c>
      <c r="L34901"/>
    </row>
    <row r="34902" spans="1:12" x14ac:dyDescent="0.25">
      <c r="A34902" s="3" t="str">
        <f t="shared" si="741"/>
        <v/>
      </c>
      <c r="L34902"/>
    </row>
    <row r="34903" spans="1:12" x14ac:dyDescent="0.25">
      <c r="A34903" s="3" t="str">
        <f t="shared" si="741"/>
        <v/>
      </c>
      <c r="L34903"/>
    </row>
    <row r="34904" spans="1:12" x14ac:dyDescent="0.25">
      <c r="A34904" s="3" t="str">
        <f t="shared" si="741"/>
        <v/>
      </c>
      <c r="L34904"/>
    </row>
    <row r="34905" spans="1:12" x14ac:dyDescent="0.25">
      <c r="A34905" s="3" t="str">
        <f t="shared" si="741"/>
        <v/>
      </c>
      <c r="L34905"/>
    </row>
    <row r="34906" spans="1:12" x14ac:dyDescent="0.25">
      <c r="A34906" s="3" t="str">
        <f t="shared" si="741"/>
        <v/>
      </c>
      <c r="L34906"/>
    </row>
    <row r="34907" spans="1:12" x14ac:dyDescent="0.25">
      <c r="A34907" s="3" t="str">
        <f t="shared" si="741"/>
        <v/>
      </c>
      <c r="L34907"/>
    </row>
    <row r="34908" spans="1:12" x14ac:dyDescent="0.25">
      <c r="A34908" s="3" t="str">
        <f t="shared" si="741"/>
        <v/>
      </c>
      <c r="L34908"/>
    </row>
    <row r="34909" spans="1:12" x14ac:dyDescent="0.25">
      <c r="A34909" s="3" t="str">
        <f t="shared" si="741"/>
        <v/>
      </c>
      <c r="L34909"/>
    </row>
    <row r="34910" spans="1:12" x14ac:dyDescent="0.25">
      <c r="A34910" s="3" t="str">
        <f t="shared" si="741"/>
        <v/>
      </c>
      <c r="L34910"/>
    </row>
    <row r="34911" spans="1:12" x14ac:dyDescent="0.25">
      <c r="A34911" s="3" t="str">
        <f t="shared" si="741"/>
        <v/>
      </c>
      <c r="L34911"/>
    </row>
    <row r="34912" spans="1:12" x14ac:dyDescent="0.25">
      <c r="A34912" s="3" t="str">
        <f t="shared" si="741"/>
        <v/>
      </c>
      <c r="L34912"/>
    </row>
    <row r="34913" spans="1:12" x14ac:dyDescent="0.25">
      <c r="A34913" s="3" t="str">
        <f t="shared" si="741"/>
        <v/>
      </c>
      <c r="L34913"/>
    </row>
    <row r="34914" spans="1:12" x14ac:dyDescent="0.25">
      <c r="A34914" s="3" t="str">
        <f t="shared" si="741"/>
        <v/>
      </c>
      <c r="L34914"/>
    </row>
    <row r="34915" spans="1:12" x14ac:dyDescent="0.25">
      <c r="A34915" s="3" t="str">
        <f t="shared" si="741"/>
        <v/>
      </c>
      <c r="L34915"/>
    </row>
    <row r="34916" spans="1:12" x14ac:dyDescent="0.25">
      <c r="A34916" s="3" t="str">
        <f t="shared" si="741"/>
        <v/>
      </c>
      <c r="L34916"/>
    </row>
    <row r="34917" spans="1:12" x14ac:dyDescent="0.25">
      <c r="A34917" s="3" t="str">
        <f t="shared" si="741"/>
        <v/>
      </c>
      <c r="L34917"/>
    </row>
    <row r="34918" spans="1:12" x14ac:dyDescent="0.25">
      <c r="A34918" s="3" t="str">
        <f t="shared" si="741"/>
        <v/>
      </c>
      <c r="L34918"/>
    </row>
    <row r="34919" spans="1:12" x14ac:dyDescent="0.25">
      <c r="A34919" s="3" t="str">
        <f t="shared" si="741"/>
        <v/>
      </c>
      <c r="L34919"/>
    </row>
    <row r="34920" spans="1:12" x14ac:dyDescent="0.25">
      <c r="A34920" s="3" t="str">
        <f t="shared" si="741"/>
        <v/>
      </c>
      <c r="L34920"/>
    </row>
    <row r="34921" spans="1:12" x14ac:dyDescent="0.25">
      <c r="A34921" s="3" t="str">
        <f t="shared" si="741"/>
        <v/>
      </c>
      <c r="L34921"/>
    </row>
    <row r="34922" spans="1:12" x14ac:dyDescent="0.25">
      <c r="A34922" s="3" t="str">
        <f t="shared" si="741"/>
        <v/>
      </c>
      <c r="L34922"/>
    </row>
    <row r="34923" spans="1:12" x14ac:dyDescent="0.25">
      <c r="A34923" s="3" t="str">
        <f t="shared" si="741"/>
        <v/>
      </c>
      <c r="L34923"/>
    </row>
    <row r="34924" spans="1:12" x14ac:dyDescent="0.25">
      <c r="A34924" s="3" t="str">
        <f t="shared" si="741"/>
        <v/>
      </c>
      <c r="L34924"/>
    </row>
    <row r="34925" spans="1:12" x14ac:dyDescent="0.25">
      <c r="A34925" s="3" t="str">
        <f t="shared" si="741"/>
        <v/>
      </c>
      <c r="L34925"/>
    </row>
    <row r="34926" spans="1:12" x14ac:dyDescent="0.25">
      <c r="A34926" s="3" t="str">
        <f t="shared" si="741"/>
        <v/>
      </c>
      <c r="L34926"/>
    </row>
    <row r="34927" spans="1:12" x14ac:dyDescent="0.25">
      <c r="A34927" s="3" t="str">
        <f t="shared" si="741"/>
        <v/>
      </c>
      <c r="L34927"/>
    </row>
    <row r="34928" spans="1:12" x14ac:dyDescent="0.25">
      <c r="A34928" s="3" t="str">
        <f t="shared" si="741"/>
        <v/>
      </c>
      <c r="L34928"/>
    </row>
    <row r="34929" spans="1:12" x14ac:dyDescent="0.25">
      <c r="A34929" s="3" t="str">
        <f t="shared" si="741"/>
        <v/>
      </c>
      <c r="L34929"/>
    </row>
    <row r="34930" spans="1:12" x14ac:dyDescent="0.25">
      <c r="A34930" s="3" t="str">
        <f t="shared" si="741"/>
        <v/>
      </c>
      <c r="L34930"/>
    </row>
    <row r="34931" spans="1:12" x14ac:dyDescent="0.25">
      <c r="A34931" s="3" t="str">
        <f t="shared" si="741"/>
        <v/>
      </c>
      <c r="L34931"/>
    </row>
    <row r="34932" spans="1:12" x14ac:dyDescent="0.25">
      <c r="A34932" s="3" t="str">
        <f t="shared" si="741"/>
        <v/>
      </c>
      <c r="L34932"/>
    </row>
    <row r="34933" spans="1:12" x14ac:dyDescent="0.25">
      <c r="A34933" s="3" t="str">
        <f t="shared" si="741"/>
        <v/>
      </c>
      <c r="L34933"/>
    </row>
    <row r="34934" spans="1:12" x14ac:dyDescent="0.25">
      <c r="A34934" s="3" t="str">
        <f t="shared" si="741"/>
        <v/>
      </c>
      <c r="L34934"/>
    </row>
    <row r="34935" spans="1:12" x14ac:dyDescent="0.25">
      <c r="A34935" s="3" t="str">
        <f t="shared" si="741"/>
        <v/>
      </c>
      <c r="L34935"/>
    </row>
    <row r="34936" spans="1:12" x14ac:dyDescent="0.25">
      <c r="A34936" s="3" t="str">
        <f t="shared" si="741"/>
        <v/>
      </c>
      <c r="L34936"/>
    </row>
    <row r="34937" spans="1:12" x14ac:dyDescent="0.25">
      <c r="A34937" s="3" t="str">
        <f t="shared" si="741"/>
        <v/>
      </c>
      <c r="L34937"/>
    </row>
    <row r="34938" spans="1:12" x14ac:dyDescent="0.25">
      <c r="A34938" s="3" t="str">
        <f t="shared" si="741"/>
        <v/>
      </c>
      <c r="L34938"/>
    </row>
    <row r="34939" spans="1:12" x14ac:dyDescent="0.25">
      <c r="A34939" s="3" t="str">
        <f t="shared" si="741"/>
        <v/>
      </c>
      <c r="L34939"/>
    </row>
    <row r="34940" spans="1:12" x14ac:dyDescent="0.25">
      <c r="A34940" s="3" t="str">
        <f t="shared" si="741"/>
        <v/>
      </c>
      <c r="L34940"/>
    </row>
    <row r="34941" spans="1:12" x14ac:dyDescent="0.25">
      <c r="A34941" s="3" t="str">
        <f t="shared" si="741"/>
        <v/>
      </c>
      <c r="L34941"/>
    </row>
    <row r="34942" spans="1:12" x14ac:dyDescent="0.25">
      <c r="A34942" s="3" t="str">
        <f t="shared" si="741"/>
        <v/>
      </c>
      <c r="L34942"/>
    </row>
    <row r="34943" spans="1:12" x14ac:dyDescent="0.25">
      <c r="A34943" s="3" t="str">
        <f t="shared" si="741"/>
        <v/>
      </c>
      <c r="L34943"/>
    </row>
    <row r="34944" spans="1:12" x14ac:dyDescent="0.25">
      <c r="A34944" s="3" t="str">
        <f t="shared" si="741"/>
        <v/>
      </c>
      <c r="L34944"/>
    </row>
    <row r="34945" spans="1:12" x14ac:dyDescent="0.25">
      <c r="A34945" s="3" t="str">
        <f t="shared" si="741"/>
        <v/>
      </c>
      <c r="L34945"/>
    </row>
    <row r="34946" spans="1:12" x14ac:dyDescent="0.25">
      <c r="A34946" s="3" t="str">
        <f t="shared" si="741"/>
        <v/>
      </c>
      <c r="L34946"/>
    </row>
    <row r="34947" spans="1:12" x14ac:dyDescent="0.25">
      <c r="A34947" s="3" t="str">
        <f t="shared" si="741"/>
        <v/>
      </c>
      <c r="L34947"/>
    </row>
    <row r="34948" spans="1:12" x14ac:dyDescent="0.25">
      <c r="A34948" s="3" t="str">
        <f t="shared" si="741"/>
        <v/>
      </c>
      <c r="L34948"/>
    </row>
    <row r="34949" spans="1:12" x14ac:dyDescent="0.25">
      <c r="A34949" s="3" t="str">
        <f t="shared" si="741"/>
        <v/>
      </c>
      <c r="L34949"/>
    </row>
    <row r="34950" spans="1:12" x14ac:dyDescent="0.25">
      <c r="A34950" s="3" t="str">
        <f t="shared" si="741"/>
        <v/>
      </c>
      <c r="L34950"/>
    </row>
    <row r="34951" spans="1:12" x14ac:dyDescent="0.25">
      <c r="A34951" s="3" t="str">
        <f t="shared" si="741"/>
        <v/>
      </c>
      <c r="L34951"/>
    </row>
    <row r="34952" spans="1:12" x14ac:dyDescent="0.25">
      <c r="A34952" s="3" t="str">
        <f t="shared" si="741"/>
        <v/>
      </c>
      <c r="L34952"/>
    </row>
    <row r="34953" spans="1:12" x14ac:dyDescent="0.25">
      <c r="A34953" s="3" t="str">
        <f t="shared" si="741"/>
        <v/>
      </c>
      <c r="L34953"/>
    </row>
    <row r="34954" spans="1:12" x14ac:dyDescent="0.25">
      <c r="A34954" s="3" t="str">
        <f t="shared" si="741"/>
        <v/>
      </c>
      <c r="L34954"/>
    </row>
    <row r="34955" spans="1:12" x14ac:dyDescent="0.25">
      <c r="A34955" s="3" t="str">
        <f t="shared" si="741"/>
        <v/>
      </c>
      <c r="L34955"/>
    </row>
    <row r="34956" spans="1:12" x14ac:dyDescent="0.25">
      <c r="A34956" s="3" t="str">
        <f t="shared" si="741"/>
        <v/>
      </c>
      <c r="L34956"/>
    </row>
    <row r="34957" spans="1:12" x14ac:dyDescent="0.25">
      <c r="A34957" s="3" t="str">
        <f t="shared" si="741"/>
        <v/>
      </c>
      <c r="L34957"/>
    </row>
    <row r="34958" spans="1:12" x14ac:dyDescent="0.25">
      <c r="A34958" s="3" t="str">
        <f t="shared" si="741"/>
        <v/>
      </c>
      <c r="L34958"/>
    </row>
    <row r="34959" spans="1:12" x14ac:dyDescent="0.25">
      <c r="A34959" s="3" t="str">
        <f t="shared" si="741"/>
        <v/>
      </c>
      <c r="L34959"/>
    </row>
    <row r="34960" spans="1:12" x14ac:dyDescent="0.25">
      <c r="A34960" s="3" t="str">
        <f t="shared" si="741"/>
        <v/>
      </c>
      <c r="L34960"/>
    </row>
    <row r="34961" spans="1:12" x14ac:dyDescent="0.25">
      <c r="A34961" s="3" t="str">
        <f t="shared" ref="A34961:A35024" si="742">IF(B34947="","",CONCATENATE(MONTH(B34947),YEAR(B34947)))</f>
        <v/>
      </c>
      <c r="L34961"/>
    </row>
    <row r="34962" spans="1:12" x14ac:dyDescent="0.25">
      <c r="A34962" s="3" t="str">
        <f t="shared" si="742"/>
        <v/>
      </c>
      <c r="L34962"/>
    </row>
    <row r="34963" spans="1:12" x14ac:dyDescent="0.25">
      <c r="A34963" s="3" t="str">
        <f t="shared" si="742"/>
        <v/>
      </c>
      <c r="L34963"/>
    </row>
    <row r="34964" spans="1:12" x14ac:dyDescent="0.25">
      <c r="A34964" s="3" t="str">
        <f t="shared" si="742"/>
        <v/>
      </c>
      <c r="L34964"/>
    </row>
    <row r="34965" spans="1:12" x14ac:dyDescent="0.25">
      <c r="A34965" s="3" t="str">
        <f t="shared" si="742"/>
        <v/>
      </c>
      <c r="L34965"/>
    </row>
    <row r="34966" spans="1:12" x14ac:dyDescent="0.25">
      <c r="A34966" s="3" t="str">
        <f t="shared" si="742"/>
        <v/>
      </c>
      <c r="L34966"/>
    </row>
    <row r="34967" spans="1:12" x14ac:dyDescent="0.25">
      <c r="A34967" s="3" t="str">
        <f t="shared" si="742"/>
        <v/>
      </c>
      <c r="L34967"/>
    </row>
    <row r="34968" spans="1:12" x14ac:dyDescent="0.25">
      <c r="A34968" s="3" t="str">
        <f t="shared" si="742"/>
        <v/>
      </c>
      <c r="L34968"/>
    </row>
    <row r="34969" spans="1:12" x14ac:dyDescent="0.25">
      <c r="A34969" s="3" t="str">
        <f t="shared" si="742"/>
        <v/>
      </c>
      <c r="L34969"/>
    </row>
    <row r="34970" spans="1:12" x14ac:dyDescent="0.25">
      <c r="A34970" s="3" t="str">
        <f t="shared" si="742"/>
        <v/>
      </c>
      <c r="L34970"/>
    </row>
    <row r="34971" spans="1:12" x14ac:dyDescent="0.25">
      <c r="A34971" s="3" t="str">
        <f t="shared" si="742"/>
        <v/>
      </c>
      <c r="L34971"/>
    </row>
    <row r="34972" spans="1:12" x14ac:dyDescent="0.25">
      <c r="A34972" s="3" t="str">
        <f t="shared" si="742"/>
        <v/>
      </c>
      <c r="L34972"/>
    </row>
    <row r="34973" spans="1:12" x14ac:dyDescent="0.25">
      <c r="A34973" s="3" t="str">
        <f t="shared" si="742"/>
        <v/>
      </c>
      <c r="L34973"/>
    </row>
    <row r="34974" spans="1:12" x14ac:dyDescent="0.25">
      <c r="A34974" s="3" t="str">
        <f t="shared" si="742"/>
        <v/>
      </c>
      <c r="L34974"/>
    </row>
    <row r="34975" spans="1:12" x14ac:dyDescent="0.25">
      <c r="A34975" s="3" t="str">
        <f t="shared" si="742"/>
        <v/>
      </c>
      <c r="L34975"/>
    </row>
    <row r="34976" spans="1:12" x14ac:dyDescent="0.25">
      <c r="A34976" s="3" t="str">
        <f t="shared" si="742"/>
        <v/>
      </c>
      <c r="L34976"/>
    </row>
    <row r="34977" spans="1:12" x14ac:dyDescent="0.25">
      <c r="A34977" s="3" t="str">
        <f t="shared" si="742"/>
        <v/>
      </c>
      <c r="L34977"/>
    </row>
    <row r="34978" spans="1:12" x14ac:dyDescent="0.25">
      <c r="A34978" s="3" t="str">
        <f t="shared" si="742"/>
        <v/>
      </c>
      <c r="L34978"/>
    </row>
    <row r="34979" spans="1:12" x14ac:dyDescent="0.25">
      <c r="A34979" s="3" t="str">
        <f t="shared" si="742"/>
        <v/>
      </c>
      <c r="L34979"/>
    </row>
    <row r="34980" spans="1:12" x14ac:dyDescent="0.25">
      <c r="A34980" s="3" t="str">
        <f t="shared" si="742"/>
        <v/>
      </c>
      <c r="L34980"/>
    </row>
    <row r="34981" spans="1:12" x14ac:dyDescent="0.25">
      <c r="A34981" s="3" t="str">
        <f t="shared" si="742"/>
        <v/>
      </c>
      <c r="L34981"/>
    </row>
    <row r="34982" spans="1:12" x14ac:dyDescent="0.25">
      <c r="A34982" s="3" t="str">
        <f t="shared" si="742"/>
        <v/>
      </c>
      <c r="L34982"/>
    </row>
    <row r="34983" spans="1:12" x14ac:dyDescent="0.25">
      <c r="A34983" s="3" t="str">
        <f t="shared" si="742"/>
        <v/>
      </c>
      <c r="L34983"/>
    </row>
    <row r="34984" spans="1:12" x14ac:dyDescent="0.25">
      <c r="A34984" s="3" t="str">
        <f t="shared" si="742"/>
        <v/>
      </c>
      <c r="L34984"/>
    </row>
    <row r="34985" spans="1:12" x14ac:dyDescent="0.25">
      <c r="A34985" s="3" t="str">
        <f t="shared" si="742"/>
        <v/>
      </c>
      <c r="L34985"/>
    </row>
    <row r="34986" spans="1:12" x14ac:dyDescent="0.25">
      <c r="A34986" s="3" t="str">
        <f t="shared" si="742"/>
        <v/>
      </c>
      <c r="L34986"/>
    </row>
    <row r="34987" spans="1:12" x14ac:dyDescent="0.25">
      <c r="A34987" s="3" t="str">
        <f t="shared" si="742"/>
        <v/>
      </c>
      <c r="L34987"/>
    </row>
    <row r="34988" spans="1:12" x14ac:dyDescent="0.25">
      <c r="A34988" s="3" t="str">
        <f t="shared" si="742"/>
        <v/>
      </c>
      <c r="L34988"/>
    </row>
    <row r="34989" spans="1:12" x14ac:dyDescent="0.25">
      <c r="A34989" s="3" t="str">
        <f t="shared" si="742"/>
        <v/>
      </c>
      <c r="L34989"/>
    </row>
    <row r="34990" spans="1:12" x14ac:dyDescent="0.25">
      <c r="A34990" s="3" t="str">
        <f t="shared" si="742"/>
        <v/>
      </c>
      <c r="L34990"/>
    </row>
    <row r="34991" spans="1:12" x14ac:dyDescent="0.25">
      <c r="A34991" s="3" t="str">
        <f t="shared" si="742"/>
        <v/>
      </c>
      <c r="L34991"/>
    </row>
    <row r="34992" spans="1:12" x14ac:dyDescent="0.25">
      <c r="A34992" s="3" t="str">
        <f t="shared" si="742"/>
        <v/>
      </c>
      <c r="L34992"/>
    </row>
    <row r="34993" spans="1:12" x14ac:dyDescent="0.25">
      <c r="A34993" s="3" t="str">
        <f t="shared" si="742"/>
        <v/>
      </c>
      <c r="L34993"/>
    </row>
    <row r="34994" spans="1:12" x14ac:dyDescent="0.25">
      <c r="A34994" s="3" t="str">
        <f t="shared" si="742"/>
        <v/>
      </c>
      <c r="L34994"/>
    </row>
    <row r="34995" spans="1:12" x14ac:dyDescent="0.25">
      <c r="A34995" s="3" t="str">
        <f t="shared" si="742"/>
        <v/>
      </c>
      <c r="L34995"/>
    </row>
    <row r="34996" spans="1:12" x14ac:dyDescent="0.25">
      <c r="A34996" s="3" t="str">
        <f t="shared" si="742"/>
        <v/>
      </c>
      <c r="L34996"/>
    </row>
    <row r="34997" spans="1:12" x14ac:dyDescent="0.25">
      <c r="A34997" s="3" t="str">
        <f t="shared" si="742"/>
        <v/>
      </c>
      <c r="L34997"/>
    </row>
    <row r="34998" spans="1:12" x14ac:dyDescent="0.25">
      <c r="A34998" s="3" t="str">
        <f t="shared" si="742"/>
        <v/>
      </c>
      <c r="L34998"/>
    </row>
    <row r="34999" spans="1:12" x14ac:dyDescent="0.25">
      <c r="A34999" s="3" t="str">
        <f t="shared" si="742"/>
        <v/>
      </c>
      <c r="L34999"/>
    </row>
    <row r="35000" spans="1:12" x14ac:dyDescent="0.25">
      <c r="A35000" s="3" t="str">
        <f t="shared" si="742"/>
        <v/>
      </c>
      <c r="L35000"/>
    </row>
    <row r="35001" spans="1:12" x14ac:dyDescent="0.25">
      <c r="A35001" s="3" t="str">
        <f t="shared" si="742"/>
        <v/>
      </c>
      <c r="L35001"/>
    </row>
    <row r="35002" spans="1:12" x14ac:dyDescent="0.25">
      <c r="A35002" s="3" t="str">
        <f t="shared" si="742"/>
        <v/>
      </c>
      <c r="L35002"/>
    </row>
    <row r="35003" spans="1:12" x14ac:dyDescent="0.25">
      <c r="A35003" s="3" t="str">
        <f t="shared" si="742"/>
        <v/>
      </c>
      <c r="L35003"/>
    </row>
    <row r="35004" spans="1:12" x14ac:dyDescent="0.25">
      <c r="A35004" s="3" t="str">
        <f t="shared" si="742"/>
        <v/>
      </c>
      <c r="L35004"/>
    </row>
    <row r="35005" spans="1:12" x14ac:dyDescent="0.25">
      <c r="A35005" s="3" t="str">
        <f t="shared" si="742"/>
        <v/>
      </c>
      <c r="L35005"/>
    </row>
    <row r="35006" spans="1:12" x14ac:dyDescent="0.25">
      <c r="A35006" s="3" t="str">
        <f t="shared" si="742"/>
        <v/>
      </c>
      <c r="L35006"/>
    </row>
    <row r="35007" spans="1:12" x14ac:dyDescent="0.25">
      <c r="A35007" s="3" t="str">
        <f t="shared" si="742"/>
        <v/>
      </c>
      <c r="L35007"/>
    </row>
    <row r="35008" spans="1:12" x14ac:dyDescent="0.25">
      <c r="A35008" s="3" t="str">
        <f t="shared" si="742"/>
        <v/>
      </c>
      <c r="L35008"/>
    </row>
    <row r="35009" spans="1:12" x14ac:dyDescent="0.25">
      <c r="A35009" s="3" t="str">
        <f t="shared" si="742"/>
        <v/>
      </c>
      <c r="L35009"/>
    </row>
    <row r="35010" spans="1:12" x14ac:dyDescent="0.25">
      <c r="A35010" s="3" t="str">
        <f t="shared" si="742"/>
        <v/>
      </c>
      <c r="L35010"/>
    </row>
    <row r="35011" spans="1:12" x14ac:dyDescent="0.25">
      <c r="A35011" s="3" t="str">
        <f t="shared" si="742"/>
        <v/>
      </c>
      <c r="L35011"/>
    </row>
    <row r="35012" spans="1:12" x14ac:dyDescent="0.25">
      <c r="A35012" s="3" t="str">
        <f t="shared" si="742"/>
        <v/>
      </c>
      <c r="L35012"/>
    </row>
    <row r="35013" spans="1:12" x14ac:dyDescent="0.25">
      <c r="A35013" s="3" t="str">
        <f t="shared" si="742"/>
        <v/>
      </c>
      <c r="L35013"/>
    </row>
    <row r="35014" spans="1:12" x14ac:dyDescent="0.25">
      <c r="A35014" s="3" t="str">
        <f t="shared" si="742"/>
        <v/>
      </c>
      <c r="L35014"/>
    </row>
    <row r="35015" spans="1:12" x14ac:dyDescent="0.25">
      <c r="A35015" s="3" t="str">
        <f t="shared" si="742"/>
        <v/>
      </c>
      <c r="L35015"/>
    </row>
    <row r="35016" spans="1:12" x14ac:dyDescent="0.25">
      <c r="A35016" s="3" t="str">
        <f t="shared" si="742"/>
        <v/>
      </c>
      <c r="L35016"/>
    </row>
    <row r="35017" spans="1:12" x14ac:dyDescent="0.25">
      <c r="A35017" s="3" t="str">
        <f t="shared" si="742"/>
        <v/>
      </c>
      <c r="L35017"/>
    </row>
    <row r="35018" spans="1:12" x14ac:dyDescent="0.25">
      <c r="A35018" s="3" t="str">
        <f t="shared" si="742"/>
        <v/>
      </c>
      <c r="L35018"/>
    </row>
    <row r="35019" spans="1:12" x14ac:dyDescent="0.25">
      <c r="A35019" s="3" t="str">
        <f t="shared" si="742"/>
        <v/>
      </c>
      <c r="L35019"/>
    </row>
    <row r="35020" spans="1:12" x14ac:dyDescent="0.25">
      <c r="A35020" s="3" t="str">
        <f t="shared" si="742"/>
        <v/>
      </c>
      <c r="L35020"/>
    </row>
    <row r="35021" spans="1:12" x14ac:dyDescent="0.25">
      <c r="A35021" s="3" t="str">
        <f t="shared" si="742"/>
        <v/>
      </c>
      <c r="L35021"/>
    </row>
    <row r="35022" spans="1:12" x14ac:dyDescent="0.25">
      <c r="A35022" s="3" t="str">
        <f t="shared" si="742"/>
        <v/>
      </c>
      <c r="L35022"/>
    </row>
    <row r="35023" spans="1:12" x14ac:dyDescent="0.25">
      <c r="A35023" s="3" t="str">
        <f t="shared" si="742"/>
        <v/>
      </c>
      <c r="L35023"/>
    </row>
    <row r="35024" spans="1:12" x14ac:dyDescent="0.25">
      <c r="A35024" s="3" t="str">
        <f t="shared" si="742"/>
        <v/>
      </c>
      <c r="L35024"/>
    </row>
    <row r="35025" spans="1:12" x14ac:dyDescent="0.25">
      <c r="A35025" s="3" t="str">
        <f t="shared" ref="A35025:A35088" si="743">IF(B35011="","",CONCATENATE(MONTH(B35011),YEAR(B35011)))</f>
        <v/>
      </c>
      <c r="L35025"/>
    </row>
    <row r="35026" spans="1:12" x14ac:dyDescent="0.25">
      <c r="A35026" s="3" t="str">
        <f t="shared" si="743"/>
        <v/>
      </c>
      <c r="L35026"/>
    </row>
    <row r="35027" spans="1:12" x14ac:dyDescent="0.25">
      <c r="A35027" s="3" t="str">
        <f t="shared" si="743"/>
        <v/>
      </c>
      <c r="L35027"/>
    </row>
    <row r="35028" spans="1:12" x14ac:dyDescent="0.25">
      <c r="A35028" s="3" t="str">
        <f t="shared" si="743"/>
        <v/>
      </c>
      <c r="L35028"/>
    </row>
    <row r="35029" spans="1:12" x14ac:dyDescent="0.25">
      <c r="A35029" s="3" t="str">
        <f t="shared" si="743"/>
        <v/>
      </c>
      <c r="L35029"/>
    </row>
    <row r="35030" spans="1:12" x14ac:dyDescent="0.25">
      <c r="A35030" s="3" t="str">
        <f t="shared" si="743"/>
        <v/>
      </c>
      <c r="L35030"/>
    </row>
    <row r="35031" spans="1:12" x14ac:dyDescent="0.25">
      <c r="A35031" s="3" t="str">
        <f t="shared" si="743"/>
        <v/>
      </c>
      <c r="L35031"/>
    </row>
    <row r="35032" spans="1:12" x14ac:dyDescent="0.25">
      <c r="A35032" s="3" t="str">
        <f t="shared" si="743"/>
        <v/>
      </c>
      <c r="L35032"/>
    </row>
    <row r="35033" spans="1:12" x14ac:dyDescent="0.25">
      <c r="A35033" s="3" t="str">
        <f t="shared" si="743"/>
        <v/>
      </c>
      <c r="L35033"/>
    </row>
    <row r="35034" spans="1:12" x14ac:dyDescent="0.25">
      <c r="A35034" s="3" t="str">
        <f t="shared" si="743"/>
        <v/>
      </c>
      <c r="L35034"/>
    </row>
    <row r="35035" spans="1:12" x14ac:dyDescent="0.25">
      <c r="A35035" s="3" t="str">
        <f t="shared" si="743"/>
        <v/>
      </c>
      <c r="L35035"/>
    </row>
    <row r="35036" spans="1:12" x14ac:dyDescent="0.25">
      <c r="A35036" s="3" t="str">
        <f t="shared" si="743"/>
        <v/>
      </c>
      <c r="L35036"/>
    </row>
    <row r="35037" spans="1:12" x14ac:dyDescent="0.25">
      <c r="A35037" s="3" t="str">
        <f t="shared" si="743"/>
        <v/>
      </c>
      <c r="L35037"/>
    </row>
    <row r="35038" spans="1:12" x14ac:dyDescent="0.25">
      <c r="A35038" s="3" t="str">
        <f t="shared" si="743"/>
        <v/>
      </c>
      <c r="L35038"/>
    </row>
    <row r="35039" spans="1:12" x14ac:dyDescent="0.25">
      <c r="A35039" s="3" t="str">
        <f t="shared" si="743"/>
        <v/>
      </c>
      <c r="L35039"/>
    </row>
    <row r="35040" spans="1:12" x14ac:dyDescent="0.25">
      <c r="A35040" s="3" t="str">
        <f t="shared" si="743"/>
        <v/>
      </c>
      <c r="L35040"/>
    </row>
    <row r="35041" spans="1:12" x14ac:dyDescent="0.25">
      <c r="A35041" s="3" t="str">
        <f t="shared" si="743"/>
        <v/>
      </c>
      <c r="L35041"/>
    </row>
    <row r="35042" spans="1:12" x14ac:dyDescent="0.25">
      <c r="A35042" s="3" t="str">
        <f t="shared" si="743"/>
        <v/>
      </c>
      <c r="L35042"/>
    </row>
    <row r="35043" spans="1:12" x14ac:dyDescent="0.25">
      <c r="A35043" s="3" t="str">
        <f t="shared" si="743"/>
        <v/>
      </c>
      <c r="L35043"/>
    </row>
    <row r="35044" spans="1:12" x14ac:dyDescent="0.25">
      <c r="A35044" s="3" t="str">
        <f t="shared" si="743"/>
        <v/>
      </c>
      <c r="L35044"/>
    </row>
    <row r="35045" spans="1:12" x14ac:dyDescent="0.25">
      <c r="A35045" s="3" t="str">
        <f t="shared" si="743"/>
        <v/>
      </c>
      <c r="L35045"/>
    </row>
    <row r="35046" spans="1:12" x14ac:dyDescent="0.25">
      <c r="A35046" s="3" t="str">
        <f t="shared" si="743"/>
        <v/>
      </c>
      <c r="L35046"/>
    </row>
    <row r="35047" spans="1:12" x14ac:dyDescent="0.25">
      <c r="A35047" s="3" t="str">
        <f t="shared" si="743"/>
        <v/>
      </c>
      <c r="L35047"/>
    </row>
    <row r="35048" spans="1:12" x14ac:dyDescent="0.25">
      <c r="A35048" s="3" t="str">
        <f t="shared" si="743"/>
        <v/>
      </c>
      <c r="L35048"/>
    </row>
    <row r="35049" spans="1:12" x14ac:dyDescent="0.25">
      <c r="A35049" s="3" t="str">
        <f t="shared" si="743"/>
        <v/>
      </c>
      <c r="L35049"/>
    </row>
    <row r="35050" spans="1:12" x14ac:dyDescent="0.25">
      <c r="A35050" s="3" t="str">
        <f t="shared" si="743"/>
        <v/>
      </c>
      <c r="L35050"/>
    </row>
    <row r="35051" spans="1:12" x14ac:dyDescent="0.25">
      <c r="A35051" s="3" t="str">
        <f t="shared" si="743"/>
        <v/>
      </c>
      <c r="L35051"/>
    </row>
    <row r="35052" spans="1:12" x14ac:dyDescent="0.25">
      <c r="A35052" s="3" t="str">
        <f t="shared" si="743"/>
        <v/>
      </c>
      <c r="L35052"/>
    </row>
    <row r="35053" spans="1:12" x14ac:dyDescent="0.25">
      <c r="A35053" s="3" t="str">
        <f t="shared" si="743"/>
        <v/>
      </c>
      <c r="L35053"/>
    </row>
    <row r="35054" spans="1:12" x14ac:dyDescent="0.25">
      <c r="A35054" s="3" t="str">
        <f t="shared" si="743"/>
        <v/>
      </c>
      <c r="L35054"/>
    </row>
    <row r="35055" spans="1:12" x14ac:dyDescent="0.25">
      <c r="A35055" s="3" t="str">
        <f t="shared" si="743"/>
        <v/>
      </c>
      <c r="L35055"/>
    </row>
    <row r="35056" spans="1:12" x14ac:dyDescent="0.25">
      <c r="A35056" s="3" t="str">
        <f t="shared" si="743"/>
        <v/>
      </c>
      <c r="L35056"/>
    </row>
    <row r="35057" spans="1:12" x14ac:dyDescent="0.25">
      <c r="A35057" s="3" t="str">
        <f t="shared" si="743"/>
        <v/>
      </c>
      <c r="L35057"/>
    </row>
    <row r="35058" spans="1:12" x14ac:dyDescent="0.25">
      <c r="A35058" s="3" t="str">
        <f t="shared" si="743"/>
        <v/>
      </c>
      <c r="L35058"/>
    </row>
    <row r="35059" spans="1:12" x14ac:dyDescent="0.25">
      <c r="A35059" s="3" t="str">
        <f t="shared" si="743"/>
        <v/>
      </c>
      <c r="L35059"/>
    </row>
    <row r="35060" spans="1:12" x14ac:dyDescent="0.25">
      <c r="A35060" s="3" t="str">
        <f t="shared" si="743"/>
        <v/>
      </c>
      <c r="L35060"/>
    </row>
    <row r="35061" spans="1:12" x14ac:dyDescent="0.25">
      <c r="A35061" s="3" t="str">
        <f t="shared" si="743"/>
        <v/>
      </c>
      <c r="L35061"/>
    </row>
    <row r="35062" spans="1:12" x14ac:dyDescent="0.25">
      <c r="A35062" s="3" t="str">
        <f t="shared" si="743"/>
        <v/>
      </c>
      <c r="L35062"/>
    </row>
    <row r="35063" spans="1:12" x14ac:dyDescent="0.25">
      <c r="A35063" s="3" t="str">
        <f t="shared" si="743"/>
        <v/>
      </c>
      <c r="L35063"/>
    </row>
    <row r="35064" spans="1:12" x14ac:dyDescent="0.25">
      <c r="A35064" s="3" t="str">
        <f t="shared" si="743"/>
        <v/>
      </c>
      <c r="L35064"/>
    </row>
    <row r="35065" spans="1:12" x14ac:dyDescent="0.25">
      <c r="A35065" s="3" t="str">
        <f t="shared" si="743"/>
        <v/>
      </c>
      <c r="L35065"/>
    </row>
    <row r="35066" spans="1:12" x14ac:dyDescent="0.25">
      <c r="A35066" s="3" t="str">
        <f t="shared" si="743"/>
        <v/>
      </c>
      <c r="L35066"/>
    </row>
    <row r="35067" spans="1:12" x14ac:dyDescent="0.25">
      <c r="A35067" s="3" t="str">
        <f t="shared" si="743"/>
        <v/>
      </c>
      <c r="L35067"/>
    </row>
    <row r="35068" spans="1:12" x14ac:dyDescent="0.25">
      <c r="A35068" s="3" t="str">
        <f t="shared" si="743"/>
        <v/>
      </c>
      <c r="L35068"/>
    </row>
    <row r="35069" spans="1:12" x14ac:dyDescent="0.25">
      <c r="A35069" s="3" t="str">
        <f t="shared" si="743"/>
        <v/>
      </c>
      <c r="L35069"/>
    </row>
    <row r="35070" spans="1:12" x14ac:dyDescent="0.25">
      <c r="A35070" s="3" t="str">
        <f t="shared" si="743"/>
        <v/>
      </c>
      <c r="L35070"/>
    </row>
    <row r="35071" spans="1:12" x14ac:dyDescent="0.25">
      <c r="A35071" s="3" t="str">
        <f t="shared" si="743"/>
        <v/>
      </c>
      <c r="L35071"/>
    </row>
    <row r="35072" spans="1:12" x14ac:dyDescent="0.25">
      <c r="A35072" s="3" t="str">
        <f t="shared" si="743"/>
        <v/>
      </c>
      <c r="L35072"/>
    </row>
    <row r="35073" spans="1:12" x14ac:dyDescent="0.25">
      <c r="A35073" s="3" t="str">
        <f t="shared" si="743"/>
        <v/>
      </c>
      <c r="L35073"/>
    </row>
    <row r="35074" spans="1:12" x14ac:dyDescent="0.25">
      <c r="A35074" s="3" t="str">
        <f t="shared" si="743"/>
        <v/>
      </c>
      <c r="L35074"/>
    </row>
    <row r="35075" spans="1:12" x14ac:dyDescent="0.25">
      <c r="A35075" s="3" t="str">
        <f t="shared" si="743"/>
        <v/>
      </c>
      <c r="L35075"/>
    </row>
    <row r="35076" spans="1:12" x14ac:dyDescent="0.25">
      <c r="A35076" s="3" t="str">
        <f t="shared" si="743"/>
        <v/>
      </c>
      <c r="L35076"/>
    </row>
    <row r="35077" spans="1:12" x14ac:dyDescent="0.25">
      <c r="A35077" s="3" t="str">
        <f t="shared" si="743"/>
        <v/>
      </c>
      <c r="L35077"/>
    </row>
    <row r="35078" spans="1:12" x14ac:dyDescent="0.25">
      <c r="A35078" s="3" t="str">
        <f t="shared" si="743"/>
        <v/>
      </c>
      <c r="L35078"/>
    </row>
    <row r="35079" spans="1:12" x14ac:dyDescent="0.25">
      <c r="A35079" s="3" t="str">
        <f t="shared" si="743"/>
        <v/>
      </c>
      <c r="L35079"/>
    </row>
    <row r="35080" spans="1:12" x14ac:dyDescent="0.25">
      <c r="A35080" s="3" t="str">
        <f t="shared" si="743"/>
        <v/>
      </c>
      <c r="L35080"/>
    </row>
    <row r="35081" spans="1:12" x14ac:dyDescent="0.25">
      <c r="A35081" s="3" t="str">
        <f t="shared" si="743"/>
        <v/>
      </c>
      <c r="L35081"/>
    </row>
    <row r="35082" spans="1:12" x14ac:dyDescent="0.25">
      <c r="A35082" s="3" t="str">
        <f t="shared" si="743"/>
        <v/>
      </c>
      <c r="L35082"/>
    </row>
    <row r="35083" spans="1:12" x14ac:dyDescent="0.25">
      <c r="A35083" s="3" t="str">
        <f t="shared" si="743"/>
        <v/>
      </c>
      <c r="L35083"/>
    </row>
    <row r="35084" spans="1:12" x14ac:dyDescent="0.25">
      <c r="A35084" s="3" t="str">
        <f t="shared" si="743"/>
        <v/>
      </c>
      <c r="L35084"/>
    </row>
    <row r="35085" spans="1:12" x14ac:dyDescent="0.25">
      <c r="A35085" s="3" t="str">
        <f t="shared" si="743"/>
        <v/>
      </c>
      <c r="L35085"/>
    </row>
    <row r="35086" spans="1:12" x14ac:dyDescent="0.25">
      <c r="A35086" s="3" t="str">
        <f t="shared" si="743"/>
        <v/>
      </c>
      <c r="L35086"/>
    </row>
    <row r="35087" spans="1:12" x14ac:dyDescent="0.25">
      <c r="A35087" s="3" t="str">
        <f t="shared" si="743"/>
        <v/>
      </c>
      <c r="L35087"/>
    </row>
    <row r="35088" spans="1:12" x14ac:dyDescent="0.25">
      <c r="A35088" s="3" t="str">
        <f t="shared" si="743"/>
        <v/>
      </c>
      <c r="L35088"/>
    </row>
    <row r="35089" spans="1:12" x14ac:dyDescent="0.25">
      <c r="A35089" s="3" t="str">
        <f t="shared" ref="A35089:A35152" si="744">IF(B35075="","",CONCATENATE(MONTH(B35075),YEAR(B35075)))</f>
        <v/>
      </c>
      <c r="L35089"/>
    </row>
    <row r="35090" spans="1:12" x14ac:dyDescent="0.25">
      <c r="A35090" s="3" t="str">
        <f t="shared" si="744"/>
        <v/>
      </c>
      <c r="L35090"/>
    </row>
    <row r="35091" spans="1:12" x14ac:dyDescent="0.25">
      <c r="A35091" s="3" t="str">
        <f t="shared" si="744"/>
        <v/>
      </c>
      <c r="L35091"/>
    </row>
    <row r="35092" spans="1:12" x14ac:dyDescent="0.25">
      <c r="A35092" s="3" t="str">
        <f t="shared" si="744"/>
        <v/>
      </c>
      <c r="L35092"/>
    </row>
    <row r="35093" spans="1:12" x14ac:dyDescent="0.25">
      <c r="A35093" s="3" t="str">
        <f t="shared" si="744"/>
        <v/>
      </c>
      <c r="L35093"/>
    </row>
    <row r="35094" spans="1:12" x14ac:dyDescent="0.25">
      <c r="A35094" s="3" t="str">
        <f t="shared" si="744"/>
        <v/>
      </c>
      <c r="L35094"/>
    </row>
    <row r="35095" spans="1:12" x14ac:dyDescent="0.25">
      <c r="A35095" s="3" t="str">
        <f t="shared" si="744"/>
        <v/>
      </c>
      <c r="L35095"/>
    </row>
    <row r="35096" spans="1:12" x14ac:dyDescent="0.25">
      <c r="A35096" s="3" t="str">
        <f t="shared" si="744"/>
        <v/>
      </c>
      <c r="L35096"/>
    </row>
    <row r="35097" spans="1:12" x14ac:dyDescent="0.25">
      <c r="A35097" s="3" t="str">
        <f t="shared" si="744"/>
        <v/>
      </c>
      <c r="L35097"/>
    </row>
    <row r="35098" spans="1:12" x14ac:dyDescent="0.25">
      <c r="A35098" s="3" t="str">
        <f t="shared" si="744"/>
        <v/>
      </c>
      <c r="L35098"/>
    </row>
    <row r="35099" spans="1:12" x14ac:dyDescent="0.25">
      <c r="A35099" s="3" t="str">
        <f t="shared" si="744"/>
        <v/>
      </c>
      <c r="L35099"/>
    </row>
    <row r="35100" spans="1:12" x14ac:dyDescent="0.25">
      <c r="A35100" s="3" t="str">
        <f t="shared" si="744"/>
        <v/>
      </c>
      <c r="L35100"/>
    </row>
    <row r="35101" spans="1:12" x14ac:dyDescent="0.25">
      <c r="A35101" s="3" t="str">
        <f t="shared" si="744"/>
        <v/>
      </c>
      <c r="L35101"/>
    </row>
    <row r="35102" spans="1:12" x14ac:dyDescent="0.25">
      <c r="A35102" s="3" t="str">
        <f t="shared" si="744"/>
        <v/>
      </c>
      <c r="L35102"/>
    </row>
    <row r="35103" spans="1:12" x14ac:dyDescent="0.25">
      <c r="A35103" s="3" t="str">
        <f t="shared" si="744"/>
        <v/>
      </c>
      <c r="L35103"/>
    </row>
    <row r="35104" spans="1:12" x14ac:dyDescent="0.25">
      <c r="A35104" s="3" t="str">
        <f t="shared" si="744"/>
        <v/>
      </c>
      <c r="L35104"/>
    </row>
    <row r="35105" spans="1:12" x14ac:dyDescent="0.25">
      <c r="A35105" s="3" t="str">
        <f t="shared" si="744"/>
        <v/>
      </c>
      <c r="L35105"/>
    </row>
    <row r="35106" spans="1:12" x14ac:dyDescent="0.25">
      <c r="A35106" s="3" t="str">
        <f t="shared" si="744"/>
        <v/>
      </c>
      <c r="L35106"/>
    </row>
    <row r="35107" spans="1:12" x14ac:dyDescent="0.25">
      <c r="A35107" s="3" t="str">
        <f t="shared" si="744"/>
        <v/>
      </c>
      <c r="L35107"/>
    </row>
    <row r="35108" spans="1:12" x14ac:dyDescent="0.25">
      <c r="A35108" s="3" t="str">
        <f t="shared" si="744"/>
        <v/>
      </c>
      <c r="L35108"/>
    </row>
    <row r="35109" spans="1:12" x14ac:dyDescent="0.25">
      <c r="A35109" s="3" t="str">
        <f t="shared" si="744"/>
        <v/>
      </c>
      <c r="L35109"/>
    </row>
    <row r="35110" spans="1:12" x14ac:dyDescent="0.25">
      <c r="A35110" s="3" t="str">
        <f t="shared" si="744"/>
        <v/>
      </c>
      <c r="L35110"/>
    </row>
    <row r="35111" spans="1:12" x14ac:dyDescent="0.25">
      <c r="A35111" s="3" t="str">
        <f t="shared" si="744"/>
        <v/>
      </c>
      <c r="L35111"/>
    </row>
    <row r="35112" spans="1:12" x14ac:dyDescent="0.25">
      <c r="A35112" s="3" t="str">
        <f t="shared" si="744"/>
        <v/>
      </c>
      <c r="L35112"/>
    </row>
    <row r="35113" spans="1:12" x14ac:dyDescent="0.25">
      <c r="A35113" s="3" t="str">
        <f t="shared" si="744"/>
        <v/>
      </c>
      <c r="L35113"/>
    </row>
    <row r="35114" spans="1:12" x14ac:dyDescent="0.25">
      <c r="A35114" s="3" t="str">
        <f t="shared" si="744"/>
        <v/>
      </c>
      <c r="L35114"/>
    </row>
    <row r="35115" spans="1:12" x14ac:dyDescent="0.25">
      <c r="A35115" s="3" t="str">
        <f t="shared" si="744"/>
        <v/>
      </c>
      <c r="L35115"/>
    </row>
    <row r="35116" spans="1:12" x14ac:dyDescent="0.25">
      <c r="A35116" s="3" t="str">
        <f t="shared" si="744"/>
        <v/>
      </c>
      <c r="L35116"/>
    </row>
    <row r="35117" spans="1:12" x14ac:dyDescent="0.25">
      <c r="A35117" s="3" t="str">
        <f t="shared" si="744"/>
        <v/>
      </c>
      <c r="L35117"/>
    </row>
    <row r="35118" spans="1:12" x14ac:dyDescent="0.25">
      <c r="A35118" s="3" t="str">
        <f t="shared" si="744"/>
        <v/>
      </c>
      <c r="L35118"/>
    </row>
    <row r="35119" spans="1:12" x14ac:dyDescent="0.25">
      <c r="A35119" s="3" t="str">
        <f t="shared" si="744"/>
        <v/>
      </c>
      <c r="L35119"/>
    </row>
    <row r="35120" spans="1:12" x14ac:dyDescent="0.25">
      <c r="A35120" s="3" t="str">
        <f t="shared" si="744"/>
        <v/>
      </c>
      <c r="L35120"/>
    </row>
    <row r="35121" spans="1:12" x14ac:dyDescent="0.25">
      <c r="A35121" s="3" t="str">
        <f t="shared" si="744"/>
        <v/>
      </c>
      <c r="L35121"/>
    </row>
    <row r="35122" spans="1:12" x14ac:dyDescent="0.25">
      <c r="A35122" s="3" t="str">
        <f t="shared" si="744"/>
        <v/>
      </c>
      <c r="L35122"/>
    </row>
    <row r="35123" spans="1:12" x14ac:dyDescent="0.25">
      <c r="A35123" s="3" t="str">
        <f t="shared" si="744"/>
        <v/>
      </c>
      <c r="L35123"/>
    </row>
    <row r="35124" spans="1:12" x14ac:dyDescent="0.25">
      <c r="A35124" s="3" t="str">
        <f t="shared" si="744"/>
        <v/>
      </c>
      <c r="L35124"/>
    </row>
    <row r="35125" spans="1:12" x14ac:dyDescent="0.25">
      <c r="A35125" s="3" t="str">
        <f t="shared" si="744"/>
        <v/>
      </c>
      <c r="L35125"/>
    </row>
    <row r="35126" spans="1:12" x14ac:dyDescent="0.25">
      <c r="A35126" s="3" t="str">
        <f t="shared" si="744"/>
        <v/>
      </c>
      <c r="L35126"/>
    </row>
    <row r="35127" spans="1:12" x14ac:dyDescent="0.25">
      <c r="A35127" s="3" t="str">
        <f t="shared" si="744"/>
        <v/>
      </c>
      <c r="L35127"/>
    </row>
    <row r="35128" spans="1:12" x14ac:dyDescent="0.25">
      <c r="A35128" s="3" t="str">
        <f t="shared" si="744"/>
        <v/>
      </c>
      <c r="L35128"/>
    </row>
    <row r="35129" spans="1:12" x14ac:dyDescent="0.25">
      <c r="A35129" s="3" t="str">
        <f t="shared" si="744"/>
        <v/>
      </c>
      <c r="L35129"/>
    </row>
    <row r="35130" spans="1:12" x14ac:dyDescent="0.25">
      <c r="A35130" s="3" t="str">
        <f t="shared" si="744"/>
        <v/>
      </c>
      <c r="L35130"/>
    </row>
    <row r="35131" spans="1:12" x14ac:dyDescent="0.25">
      <c r="A35131" s="3" t="str">
        <f t="shared" si="744"/>
        <v/>
      </c>
      <c r="L35131"/>
    </row>
    <row r="35132" spans="1:12" x14ac:dyDescent="0.25">
      <c r="A35132" s="3" t="str">
        <f t="shared" si="744"/>
        <v/>
      </c>
      <c r="L35132"/>
    </row>
    <row r="35133" spans="1:12" x14ac:dyDescent="0.25">
      <c r="A35133" s="3" t="str">
        <f t="shared" si="744"/>
        <v/>
      </c>
      <c r="L35133"/>
    </row>
    <row r="35134" spans="1:12" x14ac:dyDescent="0.25">
      <c r="A35134" s="3" t="str">
        <f t="shared" si="744"/>
        <v/>
      </c>
      <c r="L35134"/>
    </row>
    <row r="35135" spans="1:12" x14ac:dyDescent="0.25">
      <c r="A35135" s="3" t="str">
        <f t="shared" si="744"/>
        <v/>
      </c>
      <c r="L35135"/>
    </row>
    <row r="35136" spans="1:12" x14ac:dyDescent="0.25">
      <c r="A35136" s="3" t="str">
        <f t="shared" si="744"/>
        <v/>
      </c>
      <c r="L35136"/>
    </row>
    <row r="35137" spans="1:12" x14ac:dyDescent="0.25">
      <c r="A35137" s="3" t="str">
        <f t="shared" si="744"/>
        <v/>
      </c>
      <c r="L35137"/>
    </row>
    <row r="35138" spans="1:12" x14ac:dyDescent="0.25">
      <c r="A35138" s="3" t="str">
        <f t="shared" si="744"/>
        <v/>
      </c>
      <c r="L35138"/>
    </row>
    <row r="35139" spans="1:12" x14ac:dyDescent="0.25">
      <c r="A35139" s="3" t="str">
        <f t="shared" si="744"/>
        <v/>
      </c>
      <c r="L35139"/>
    </row>
    <row r="35140" spans="1:12" x14ac:dyDescent="0.25">
      <c r="A35140" s="3" t="str">
        <f t="shared" si="744"/>
        <v/>
      </c>
      <c r="L35140"/>
    </row>
    <row r="35141" spans="1:12" x14ac:dyDescent="0.25">
      <c r="A35141" s="3" t="str">
        <f t="shared" si="744"/>
        <v/>
      </c>
      <c r="L35141"/>
    </row>
    <row r="35142" spans="1:12" x14ac:dyDescent="0.25">
      <c r="A35142" s="3" t="str">
        <f t="shared" si="744"/>
        <v/>
      </c>
      <c r="L35142"/>
    </row>
    <row r="35143" spans="1:12" x14ac:dyDescent="0.25">
      <c r="A35143" s="3" t="str">
        <f t="shared" si="744"/>
        <v/>
      </c>
      <c r="L35143"/>
    </row>
    <row r="35144" spans="1:12" x14ac:dyDescent="0.25">
      <c r="A35144" s="3" t="str">
        <f t="shared" si="744"/>
        <v/>
      </c>
      <c r="L35144"/>
    </row>
    <row r="35145" spans="1:12" x14ac:dyDescent="0.25">
      <c r="A35145" s="3" t="str">
        <f t="shared" si="744"/>
        <v/>
      </c>
      <c r="L35145"/>
    </row>
    <row r="35146" spans="1:12" x14ac:dyDescent="0.25">
      <c r="A35146" s="3" t="str">
        <f t="shared" si="744"/>
        <v/>
      </c>
      <c r="L35146"/>
    </row>
    <row r="35147" spans="1:12" x14ac:dyDescent="0.25">
      <c r="A35147" s="3" t="str">
        <f t="shared" si="744"/>
        <v/>
      </c>
      <c r="L35147"/>
    </row>
    <row r="35148" spans="1:12" x14ac:dyDescent="0.25">
      <c r="A35148" s="3" t="str">
        <f t="shared" si="744"/>
        <v/>
      </c>
      <c r="L35148"/>
    </row>
    <row r="35149" spans="1:12" x14ac:dyDescent="0.25">
      <c r="A35149" s="3" t="str">
        <f t="shared" si="744"/>
        <v/>
      </c>
      <c r="L35149"/>
    </row>
    <row r="35150" spans="1:12" x14ac:dyDescent="0.25">
      <c r="A35150" s="3" t="str">
        <f t="shared" si="744"/>
        <v/>
      </c>
      <c r="L35150"/>
    </row>
    <row r="35151" spans="1:12" x14ac:dyDescent="0.25">
      <c r="A35151" s="3" t="str">
        <f t="shared" si="744"/>
        <v/>
      </c>
      <c r="L35151"/>
    </row>
    <row r="35152" spans="1:12" x14ac:dyDescent="0.25">
      <c r="A35152" s="3" t="str">
        <f t="shared" si="744"/>
        <v/>
      </c>
      <c r="L35152"/>
    </row>
    <row r="35153" spans="1:12" x14ac:dyDescent="0.25">
      <c r="A35153" s="3" t="str">
        <f t="shared" ref="A35153:A35216" si="745">IF(B35139="","",CONCATENATE(MONTH(B35139),YEAR(B35139)))</f>
        <v/>
      </c>
      <c r="L35153"/>
    </row>
    <row r="35154" spans="1:12" x14ac:dyDescent="0.25">
      <c r="A35154" s="3" t="str">
        <f t="shared" si="745"/>
        <v/>
      </c>
      <c r="L35154"/>
    </row>
    <row r="35155" spans="1:12" x14ac:dyDescent="0.25">
      <c r="A35155" s="3" t="str">
        <f t="shared" si="745"/>
        <v/>
      </c>
      <c r="L35155"/>
    </row>
    <row r="35156" spans="1:12" x14ac:dyDescent="0.25">
      <c r="A35156" s="3" t="str">
        <f t="shared" si="745"/>
        <v/>
      </c>
      <c r="L35156"/>
    </row>
    <row r="35157" spans="1:12" x14ac:dyDescent="0.25">
      <c r="A35157" s="3" t="str">
        <f t="shared" si="745"/>
        <v/>
      </c>
      <c r="L35157"/>
    </row>
    <row r="35158" spans="1:12" x14ac:dyDescent="0.25">
      <c r="A35158" s="3" t="str">
        <f t="shared" si="745"/>
        <v/>
      </c>
      <c r="L35158"/>
    </row>
    <row r="35159" spans="1:12" x14ac:dyDescent="0.25">
      <c r="A35159" s="3" t="str">
        <f t="shared" si="745"/>
        <v/>
      </c>
      <c r="L35159"/>
    </row>
    <row r="35160" spans="1:12" x14ac:dyDescent="0.25">
      <c r="A35160" s="3" t="str">
        <f t="shared" si="745"/>
        <v/>
      </c>
      <c r="L35160"/>
    </row>
    <row r="35161" spans="1:12" x14ac:dyDescent="0.25">
      <c r="A35161" s="3" t="str">
        <f t="shared" si="745"/>
        <v/>
      </c>
      <c r="L35161"/>
    </row>
    <row r="35162" spans="1:12" x14ac:dyDescent="0.25">
      <c r="A35162" s="3" t="str">
        <f t="shared" si="745"/>
        <v/>
      </c>
      <c r="L35162"/>
    </row>
    <row r="35163" spans="1:12" x14ac:dyDescent="0.25">
      <c r="A35163" s="3" t="str">
        <f t="shared" si="745"/>
        <v/>
      </c>
      <c r="L35163"/>
    </row>
    <row r="35164" spans="1:12" x14ac:dyDescent="0.25">
      <c r="A35164" s="3" t="str">
        <f t="shared" si="745"/>
        <v/>
      </c>
      <c r="L35164"/>
    </row>
    <row r="35165" spans="1:12" x14ac:dyDescent="0.25">
      <c r="A35165" s="3" t="str">
        <f t="shared" si="745"/>
        <v/>
      </c>
      <c r="L35165"/>
    </row>
    <row r="35166" spans="1:12" x14ac:dyDescent="0.25">
      <c r="A35166" s="3" t="str">
        <f t="shared" si="745"/>
        <v/>
      </c>
      <c r="L35166"/>
    </row>
    <row r="35167" spans="1:12" x14ac:dyDescent="0.25">
      <c r="A35167" s="3" t="str">
        <f t="shared" si="745"/>
        <v/>
      </c>
      <c r="L35167"/>
    </row>
    <row r="35168" spans="1:12" x14ac:dyDescent="0.25">
      <c r="A35168" s="3" t="str">
        <f t="shared" si="745"/>
        <v/>
      </c>
      <c r="L35168"/>
    </row>
    <row r="35169" spans="1:12" x14ac:dyDescent="0.25">
      <c r="A35169" s="3" t="str">
        <f t="shared" si="745"/>
        <v/>
      </c>
      <c r="L35169"/>
    </row>
    <row r="35170" spans="1:12" x14ac:dyDescent="0.25">
      <c r="A35170" s="3" t="str">
        <f t="shared" si="745"/>
        <v/>
      </c>
      <c r="L35170"/>
    </row>
    <row r="35171" spans="1:12" x14ac:dyDescent="0.25">
      <c r="A35171" s="3" t="str">
        <f t="shared" si="745"/>
        <v/>
      </c>
      <c r="L35171"/>
    </row>
    <row r="35172" spans="1:12" x14ac:dyDescent="0.25">
      <c r="A35172" s="3" t="str">
        <f t="shared" si="745"/>
        <v/>
      </c>
      <c r="L35172"/>
    </row>
    <row r="35173" spans="1:12" x14ac:dyDescent="0.25">
      <c r="A35173" s="3" t="str">
        <f t="shared" si="745"/>
        <v/>
      </c>
      <c r="L35173"/>
    </row>
    <row r="35174" spans="1:12" x14ac:dyDescent="0.25">
      <c r="A35174" s="3" t="str">
        <f t="shared" si="745"/>
        <v/>
      </c>
      <c r="L35174"/>
    </row>
    <row r="35175" spans="1:12" x14ac:dyDescent="0.25">
      <c r="A35175" s="3" t="str">
        <f t="shared" si="745"/>
        <v/>
      </c>
      <c r="L35175"/>
    </row>
    <row r="35176" spans="1:12" x14ac:dyDescent="0.25">
      <c r="A35176" s="3" t="str">
        <f t="shared" si="745"/>
        <v/>
      </c>
      <c r="L35176"/>
    </row>
    <row r="35177" spans="1:12" x14ac:dyDescent="0.25">
      <c r="A35177" s="3" t="str">
        <f t="shared" si="745"/>
        <v/>
      </c>
      <c r="L35177"/>
    </row>
    <row r="35178" spans="1:12" x14ac:dyDescent="0.25">
      <c r="A35178" s="3" t="str">
        <f t="shared" si="745"/>
        <v/>
      </c>
      <c r="L35178"/>
    </row>
    <row r="35179" spans="1:12" x14ac:dyDescent="0.25">
      <c r="A35179" s="3" t="str">
        <f t="shared" si="745"/>
        <v/>
      </c>
      <c r="L35179"/>
    </row>
    <row r="35180" spans="1:12" x14ac:dyDescent="0.25">
      <c r="A35180" s="3" t="str">
        <f t="shared" si="745"/>
        <v/>
      </c>
      <c r="L35180"/>
    </row>
    <row r="35181" spans="1:12" x14ac:dyDescent="0.25">
      <c r="A35181" s="3" t="str">
        <f t="shared" si="745"/>
        <v/>
      </c>
      <c r="L35181"/>
    </row>
    <row r="35182" spans="1:12" x14ac:dyDescent="0.25">
      <c r="A35182" s="3" t="str">
        <f t="shared" si="745"/>
        <v/>
      </c>
      <c r="L35182"/>
    </row>
    <row r="35183" spans="1:12" x14ac:dyDescent="0.25">
      <c r="A35183" s="3" t="str">
        <f t="shared" si="745"/>
        <v/>
      </c>
      <c r="L35183"/>
    </row>
    <row r="35184" spans="1:12" x14ac:dyDescent="0.25">
      <c r="A35184" s="3" t="str">
        <f t="shared" si="745"/>
        <v/>
      </c>
      <c r="L35184"/>
    </row>
    <row r="35185" spans="1:12" x14ac:dyDescent="0.25">
      <c r="A35185" s="3" t="str">
        <f t="shared" si="745"/>
        <v/>
      </c>
      <c r="L35185"/>
    </row>
    <row r="35186" spans="1:12" x14ac:dyDescent="0.25">
      <c r="A35186" s="3" t="str">
        <f t="shared" si="745"/>
        <v/>
      </c>
      <c r="L35186"/>
    </row>
    <row r="35187" spans="1:12" x14ac:dyDescent="0.25">
      <c r="A35187" s="3" t="str">
        <f t="shared" si="745"/>
        <v/>
      </c>
      <c r="L35187"/>
    </row>
    <row r="35188" spans="1:12" x14ac:dyDescent="0.25">
      <c r="A35188" s="3" t="str">
        <f t="shared" si="745"/>
        <v/>
      </c>
      <c r="L35188"/>
    </row>
    <row r="35189" spans="1:12" x14ac:dyDescent="0.25">
      <c r="A35189" s="3" t="str">
        <f t="shared" si="745"/>
        <v/>
      </c>
      <c r="L35189"/>
    </row>
    <row r="35190" spans="1:12" x14ac:dyDescent="0.25">
      <c r="A35190" s="3" t="str">
        <f t="shared" si="745"/>
        <v/>
      </c>
      <c r="L35190"/>
    </row>
    <row r="35191" spans="1:12" x14ac:dyDescent="0.25">
      <c r="A35191" s="3" t="str">
        <f t="shared" si="745"/>
        <v/>
      </c>
      <c r="L35191"/>
    </row>
    <row r="35192" spans="1:12" x14ac:dyDescent="0.25">
      <c r="A35192" s="3" t="str">
        <f t="shared" si="745"/>
        <v/>
      </c>
      <c r="L35192"/>
    </row>
    <row r="35193" spans="1:12" x14ac:dyDescent="0.25">
      <c r="A35193" s="3" t="str">
        <f t="shared" si="745"/>
        <v/>
      </c>
      <c r="L35193"/>
    </row>
    <row r="35194" spans="1:12" x14ac:dyDescent="0.25">
      <c r="A35194" s="3" t="str">
        <f t="shared" si="745"/>
        <v/>
      </c>
      <c r="L35194"/>
    </row>
    <row r="35195" spans="1:12" x14ac:dyDescent="0.25">
      <c r="A35195" s="3" t="str">
        <f t="shared" si="745"/>
        <v/>
      </c>
      <c r="L35195"/>
    </row>
    <row r="35196" spans="1:12" x14ac:dyDescent="0.25">
      <c r="A35196" s="3" t="str">
        <f t="shared" si="745"/>
        <v/>
      </c>
      <c r="L35196"/>
    </row>
    <row r="35197" spans="1:12" x14ac:dyDescent="0.25">
      <c r="A35197" s="3" t="str">
        <f t="shared" si="745"/>
        <v/>
      </c>
      <c r="L35197"/>
    </row>
    <row r="35198" spans="1:12" x14ac:dyDescent="0.25">
      <c r="A35198" s="3" t="str">
        <f t="shared" si="745"/>
        <v/>
      </c>
      <c r="L35198"/>
    </row>
    <row r="35199" spans="1:12" x14ac:dyDescent="0.25">
      <c r="A35199" s="3" t="str">
        <f t="shared" si="745"/>
        <v/>
      </c>
      <c r="L35199"/>
    </row>
    <row r="35200" spans="1:12" x14ac:dyDescent="0.25">
      <c r="A35200" s="3" t="str">
        <f t="shared" si="745"/>
        <v/>
      </c>
      <c r="L35200"/>
    </row>
    <row r="35201" spans="1:12" x14ac:dyDescent="0.25">
      <c r="A35201" s="3" t="str">
        <f t="shared" si="745"/>
        <v/>
      </c>
      <c r="L35201"/>
    </row>
    <row r="35202" spans="1:12" x14ac:dyDescent="0.25">
      <c r="A35202" s="3" t="str">
        <f t="shared" si="745"/>
        <v/>
      </c>
      <c r="L35202"/>
    </row>
    <row r="35203" spans="1:12" x14ac:dyDescent="0.25">
      <c r="A35203" s="3" t="str">
        <f t="shared" si="745"/>
        <v/>
      </c>
      <c r="L35203"/>
    </row>
    <row r="35204" spans="1:12" x14ac:dyDescent="0.25">
      <c r="A35204" s="3" t="str">
        <f t="shared" si="745"/>
        <v/>
      </c>
      <c r="L35204"/>
    </row>
    <row r="35205" spans="1:12" x14ac:dyDescent="0.25">
      <c r="A35205" s="3" t="str">
        <f t="shared" si="745"/>
        <v/>
      </c>
      <c r="L35205"/>
    </row>
    <row r="35206" spans="1:12" x14ac:dyDescent="0.25">
      <c r="A35206" s="3" t="str">
        <f t="shared" si="745"/>
        <v/>
      </c>
      <c r="L35206"/>
    </row>
    <row r="35207" spans="1:12" x14ac:dyDescent="0.25">
      <c r="A35207" s="3" t="str">
        <f t="shared" si="745"/>
        <v/>
      </c>
      <c r="L35207"/>
    </row>
    <row r="35208" spans="1:12" x14ac:dyDescent="0.25">
      <c r="A35208" s="3" t="str">
        <f t="shared" si="745"/>
        <v/>
      </c>
      <c r="L35208"/>
    </row>
    <row r="35209" spans="1:12" x14ac:dyDescent="0.25">
      <c r="A35209" s="3" t="str">
        <f t="shared" si="745"/>
        <v/>
      </c>
      <c r="L35209"/>
    </row>
    <row r="35210" spans="1:12" x14ac:dyDescent="0.25">
      <c r="A35210" s="3" t="str">
        <f t="shared" si="745"/>
        <v/>
      </c>
      <c r="L35210"/>
    </row>
    <row r="35211" spans="1:12" x14ac:dyDescent="0.25">
      <c r="A35211" s="3" t="str">
        <f t="shared" si="745"/>
        <v/>
      </c>
      <c r="L35211"/>
    </row>
    <row r="35212" spans="1:12" x14ac:dyDescent="0.25">
      <c r="A35212" s="3" t="str">
        <f t="shared" si="745"/>
        <v/>
      </c>
      <c r="L35212"/>
    </row>
    <row r="35213" spans="1:12" x14ac:dyDescent="0.25">
      <c r="A35213" s="3" t="str">
        <f t="shared" si="745"/>
        <v/>
      </c>
      <c r="L35213"/>
    </row>
    <row r="35214" spans="1:12" x14ac:dyDescent="0.25">
      <c r="A35214" s="3" t="str">
        <f t="shared" si="745"/>
        <v/>
      </c>
      <c r="L35214"/>
    </row>
    <row r="35215" spans="1:12" x14ac:dyDescent="0.25">
      <c r="A35215" s="3" t="str">
        <f t="shared" si="745"/>
        <v/>
      </c>
      <c r="L35215"/>
    </row>
    <row r="35216" spans="1:12" x14ac:dyDescent="0.25">
      <c r="A35216" s="3" t="str">
        <f t="shared" si="745"/>
        <v/>
      </c>
      <c r="L35216"/>
    </row>
    <row r="35217" spans="1:12" x14ac:dyDescent="0.25">
      <c r="A35217" s="3" t="str">
        <f t="shared" ref="A35217:A35280" si="746">IF(B35203="","",CONCATENATE(MONTH(B35203),YEAR(B35203)))</f>
        <v/>
      </c>
      <c r="L35217"/>
    </row>
    <row r="35218" spans="1:12" x14ac:dyDescent="0.25">
      <c r="A35218" s="3" t="str">
        <f t="shared" si="746"/>
        <v/>
      </c>
      <c r="L35218"/>
    </row>
    <row r="35219" spans="1:12" x14ac:dyDescent="0.25">
      <c r="A35219" s="3" t="str">
        <f t="shared" si="746"/>
        <v/>
      </c>
      <c r="L35219"/>
    </row>
    <row r="35220" spans="1:12" x14ac:dyDescent="0.25">
      <c r="A35220" s="3" t="str">
        <f t="shared" si="746"/>
        <v/>
      </c>
      <c r="L35220"/>
    </row>
    <row r="35221" spans="1:12" x14ac:dyDescent="0.25">
      <c r="A35221" s="3" t="str">
        <f t="shared" si="746"/>
        <v/>
      </c>
      <c r="L35221"/>
    </row>
    <row r="35222" spans="1:12" x14ac:dyDescent="0.25">
      <c r="A35222" s="3" t="str">
        <f t="shared" si="746"/>
        <v/>
      </c>
      <c r="L35222"/>
    </row>
    <row r="35223" spans="1:12" x14ac:dyDescent="0.25">
      <c r="A35223" s="3" t="str">
        <f t="shared" si="746"/>
        <v/>
      </c>
      <c r="L35223"/>
    </row>
    <row r="35224" spans="1:12" x14ac:dyDescent="0.25">
      <c r="A35224" s="3" t="str">
        <f t="shared" si="746"/>
        <v/>
      </c>
      <c r="L35224"/>
    </row>
    <row r="35225" spans="1:12" x14ac:dyDescent="0.25">
      <c r="A35225" s="3" t="str">
        <f t="shared" si="746"/>
        <v/>
      </c>
      <c r="L35225"/>
    </row>
    <row r="35226" spans="1:12" x14ac:dyDescent="0.25">
      <c r="A35226" s="3" t="str">
        <f t="shared" si="746"/>
        <v/>
      </c>
      <c r="L35226"/>
    </row>
    <row r="35227" spans="1:12" x14ac:dyDescent="0.25">
      <c r="A35227" s="3" t="str">
        <f t="shared" si="746"/>
        <v/>
      </c>
      <c r="L35227"/>
    </row>
    <row r="35228" spans="1:12" x14ac:dyDescent="0.25">
      <c r="A35228" s="3" t="str">
        <f t="shared" si="746"/>
        <v/>
      </c>
      <c r="L35228"/>
    </row>
    <row r="35229" spans="1:12" x14ac:dyDescent="0.25">
      <c r="A35229" s="3" t="str">
        <f t="shared" si="746"/>
        <v/>
      </c>
      <c r="L35229"/>
    </row>
    <row r="35230" spans="1:12" x14ac:dyDescent="0.25">
      <c r="A35230" s="3" t="str">
        <f t="shared" si="746"/>
        <v/>
      </c>
      <c r="L35230"/>
    </row>
    <row r="35231" spans="1:12" x14ac:dyDescent="0.25">
      <c r="A35231" s="3" t="str">
        <f t="shared" si="746"/>
        <v/>
      </c>
      <c r="L35231"/>
    </row>
    <row r="35232" spans="1:12" x14ac:dyDescent="0.25">
      <c r="A35232" s="3" t="str">
        <f t="shared" si="746"/>
        <v/>
      </c>
      <c r="L35232"/>
    </row>
    <row r="35233" spans="1:12" x14ac:dyDescent="0.25">
      <c r="A35233" s="3" t="str">
        <f t="shared" si="746"/>
        <v/>
      </c>
      <c r="L35233"/>
    </row>
    <row r="35234" spans="1:12" x14ac:dyDescent="0.25">
      <c r="A35234" s="3" t="str">
        <f t="shared" si="746"/>
        <v/>
      </c>
      <c r="L35234"/>
    </row>
    <row r="35235" spans="1:12" x14ac:dyDescent="0.25">
      <c r="A35235" s="3" t="str">
        <f t="shared" si="746"/>
        <v/>
      </c>
      <c r="L35235"/>
    </row>
    <row r="35236" spans="1:12" x14ac:dyDescent="0.25">
      <c r="A35236" s="3" t="str">
        <f t="shared" si="746"/>
        <v/>
      </c>
      <c r="L35236"/>
    </row>
    <row r="35237" spans="1:12" x14ac:dyDescent="0.25">
      <c r="A35237" s="3" t="str">
        <f t="shared" si="746"/>
        <v/>
      </c>
      <c r="L35237"/>
    </row>
    <row r="35238" spans="1:12" x14ac:dyDescent="0.25">
      <c r="A35238" s="3" t="str">
        <f t="shared" si="746"/>
        <v/>
      </c>
      <c r="L35238"/>
    </row>
    <row r="35239" spans="1:12" x14ac:dyDescent="0.25">
      <c r="A35239" s="3" t="str">
        <f t="shared" si="746"/>
        <v/>
      </c>
      <c r="L35239"/>
    </row>
    <row r="35240" spans="1:12" x14ac:dyDescent="0.25">
      <c r="A35240" s="3" t="str">
        <f t="shared" si="746"/>
        <v/>
      </c>
      <c r="L35240"/>
    </row>
    <row r="35241" spans="1:12" x14ac:dyDescent="0.25">
      <c r="A35241" s="3" t="str">
        <f t="shared" si="746"/>
        <v/>
      </c>
      <c r="L35241"/>
    </row>
    <row r="35242" spans="1:12" x14ac:dyDescent="0.25">
      <c r="A35242" s="3" t="str">
        <f t="shared" si="746"/>
        <v/>
      </c>
      <c r="L35242"/>
    </row>
    <row r="35243" spans="1:12" x14ac:dyDescent="0.25">
      <c r="A35243" s="3" t="str">
        <f t="shared" si="746"/>
        <v/>
      </c>
      <c r="L35243"/>
    </row>
    <row r="35244" spans="1:12" x14ac:dyDescent="0.25">
      <c r="A35244" s="3" t="str">
        <f t="shared" si="746"/>
        <v/>
      </c>
      <c r="L35244"/>
    </row>
    <row r="35245" spans="1:12" x14ac:dyDescent="0.25">
      <c r="A35245" s="3" t="str">
        <f t="shared" si="746"/>
        <v/>
      </c>
      <c r="L35245"/>
    </row>
    <row r="35246" spans="1:12" x14ac:dyDescent="0.25">
      <c r="A35246" s="3" t="str">
        <f t="shared" si="746"/>
        <v/>
      </c>
      <c r="L35246"/>
    </row>
    <row r="35247" spans="1:12" x14ac:dyDescent="0.25">
      <c r="A35247" s="3" t="str">
        <f t="shared" si="746"/>
        <v/>
      </c>
      <c r="L35247"/>
    </row>
    <row r="35248" spans="1:12" x14ac:dyDescent="0.25">
      <c r="A35248" s="3" t="str">
        <f t="shared" si="746"/>
        <v/>
      </c>
      <c r="L35248"/>
    </row>
    <row r="35249" spans="1:12" x14ac:dyDescent="0.25">
      <c r="A35249" s="3" t="str">
        <f t="shared" si="746"/>
        <v/>
      </c>
      <c r="L35249"/>
    </row>
    <row r="35250" spans="1:12" x14ac:dyDescent="0.25">
      <c r="A35250" s="3" t="str">
        <f t="shared" si="746"/>
        <v/>
      </c>
      <c r="L35250"/>
    </row>
    <row r="35251" spans="1:12" x14ac:dyDescent="0.25">
      <c r="A35251" s="3" t="str">
        <f t="shared" si="746"/>
        <v/>
      </c>
      <c r="L35251"/>
    </row>
    <row r="35252" spans="1:12" x14ac:dyDescent="0.25">
      <c r="A35252" s="3" t="str">
        <f t="shared" si="746"/>
        <v/>
      </c>
      <c r="L35252"/>
    </row>
    <row r="35253" spans="1:12" x14ac:dyDescent="0.25">
      <c r="A35253" s="3" t="str">
        <f t="shared" si="746"/>
        <v/>
      </c>
      <c r="L35253"/>
    </row>
    <row r="35254" spans="1:12" x14ac:dyDescent="0.25">
      <c r="A35254" s="3" t="str">
        <f t="shared" si="746"/>
        <v/>
      </c>
      <c r="L35254"/>
    </row>
    <row r="35255" spans="1:12" x14ac:dyDescent="0.25">
      <c r="A35255" s="3" t="str">
        <f t="shared" si="746"/>
        <v/>
      </c>
      <c r="L35255"/>
    </row>
    <row r="35256" spans="1:12" x14ac:dyDescent="0.25">
      <c r="A35256" s="3" t="str">
        <f t="shared" si="746"/>
        <v/>
      </c>
      <c r="L35256"/>
    </row>
    <row r="35257" spans="1:12" x14ac:dyDescent="0.25">
      <c r="A35257" s="3" t="str">
        <f t="shared" si="746"/>
        <v/>
      </c>
      <c r="L35257"/>
    </row>
    <row r="35258" spans="1:12" x14ac:dyDescent="0.25">
      <c r="A35258" s="3" t="str">
        <f t="shared" si="746"/>
        <v/>
      </c>
      <c r="L35258"/>
    </row>
    <row r="35259" spans="1:12" x14ac:dyDescent="0.25">
      <c r="A35259" s="3" t="str">
        <f t="shared" si="746"/>
        <v/>
      </c>
      <c r="L35259"/>
    </row>
    <row r="35260" spans="1:12" x14ac:dyDescent="0.25">
      <c r="A35260" s="3" t="str">
        <f t="shared" si="746"/>
        <v/>
      </c>
      <c r="L35260"/>
    </row>
    <row r="35261" spans="1:12" x14ac:dyDescent="0.25">
      <c r="A35261" s="3" t="str">
        <f t="shared" si="746"/>
        <v/>
      </c>
      <c r="L35261"/>
    </row>
    <row r="35262" spans="1:12" x14ac:dyDescent="0.25">
      <c r="A35262" s="3" t="str">
        <f t="shared" si="746"/>
        <v/>
      </c>
      <c r="L35262"/>
    </row>
    <row r="35263" spans="1:12" x14ac:dyDescent="0.25">
      <c r="A35263" s="3" t="str">
        <f t="shared" si="746"/>
        <v/>
      </c>
      <c r="L35263"/>
    </row>
    <row r="35264" spans="1:12" x14ac:dyDescent="0.25">
      <c r="A35264" s="3" t="str">
        <f t="shared" si="746"/>
        <v/>
      </c>
      <c r="L35264"/>
    </row>
    <row r="35265" spans="1:12" x14ac:dyDescent="0.25">
      <c r="A35265" s="3" t="str">
        <f t="shared" si="746"/>
        <v/>
      </c>
      <c r="L35265"/>
    </row>
    <row r="35266" spans="1:12" x14ac:dyDescent="0.25">
      <c r="A35266" s="3" t="str">
        <f t="shared" si="746"/>
        <v/>
      </c>
      <c r="L35266"/>
    </row>
    <row r="35267" spans="1:12" x14ac:dyDescent="0.25">
      <c r="A35267" s="3" t="str">
        <f t="shared" si="746"/>
        <v/>
      </c>
      <c r="L35267"/>
    </row>
    <row r="35268" spans="1:12" x14ac:dyDescent="0.25">
      <c r="A35268" s="3" t="str">
        <f t="shared" si="746"/>
        <v/>
      </c>
      <c r="L35268"/>
    </row>
    <row r="35269" spans="1:12" x14ac:dyDescent="0.25">
      <c r="A35269" s="3" t="str">
        <f t="shared" si="746"/>
        <v/>
      </c>
      <c r="L35269"/>
    </row>
    <row r="35270" spans="1:12" x14ac:dyDescent="0.25">
      <c r="A35270" s="3" t="str">
        <f t="shared" si="746"/>
        <v/>
      </c>
      <c r="L35270"/>
    </row>
    <row r="35271" spans="1:12" x14ac:dyDescent="0.25">
      <c r="A35271" s="3" t="str">
        <f t="shared" si="746"/>
        <v/>
      </c>
      <c r="L35271"/>
    </row>
    <row r="35272" spans="1:12" x14ac:dyDescent="0.25">
      <c r="A35272" s="3" t="str">
        <f t="shared" si="746"/>
        <v/>
      </c>
      <c r="L35272"/>
    </row>
    <row r="35273" spans="1:12" x14ac:dyDescent="0.25">
      <c r="A35273" s="3" t="str">
        <f t="shared" si="746"/>
        <v/>
      </c>
      <c r="L35273"/>
    </row>
    <row r="35274" spans="1:12" x14ac:dyDescent="0.25">
      <c r="A35274" s="3" t="str">
        <f t="shared" si="746"/>
        <v/>
      </c>
      <c r="L35274"/>
    </row>
    <row r="35275" spans="1:12" x14ac:dyDescent="0.25">
      <c r="A35275" s="3" t="str">
        <f t="shared" si="746"/>
        <v/>
      </c>
      <c r="L35275"/>
    </row>
    <row r="35276" spans="1:12" x14ac:dyDescent="0.25">
      <c r="A35276" s="3" t="str">
        <f t="shared" si="746"/>
        <v/>
      </c>
      <c r="L35276"/>
    </row>
    <row r="35277" spans="1:12" x14ac:dyDescent="0.25">
      <c r="A35277" s="3" t="str">
        <f t="shared" si="746"/>
        <v/>
      </c>
      <c r="L35277"/>
    </row>
    <row r="35278" spans="1:12" x14ac:dyDescent="0.25">
      <c r="A35278" s="3" t="str">
        <f t="shared" si="746"/>
        <v/>
      </c>
      <c r="L35278"/>
    </row>
    <row r="35279" spans="1:12" x14ac:dyDescent="0.25">
      <c r="A35279" s="3" t="str">
        <f t="shared" si="746"/>
        <v/>
      </c>
      <c r="L35279"/>
    </row>
    <row r="35280" spans="1:12" x14ac:dyDescent="0.25">
      <c r="A35280" s="3" t="str">
        <f t="shared" si="746"/>
        <v/>
      </c>
      <c r="L35280"/>
    </row>
    <row r="35281" spans="1:12" x14ac:dyDescent="0.25">
      <c r="A35281" s="3" t="str">
        <f t="shared" ref="A35281:A35344" si="747">IF(B35267="","",CONCATENATE(MONTH(B35267),YEAR(B35267)))</f>
        <v/>
      </c>
      <c r="L35281"/>
    </row>
    <row r="35282" spans="1:12" x14ac:dyDescent="0.25">
      <c r="A35282" s="3" t="str">
        <f t="shared" si="747"/>
        <v/>
      </c>
      <c r="L35282"/>
    </row>
    <row r="35283" spans="1:12" x14ac:dyDescent="0.25">
      <c r="A35283" s="3" t="str">
        <f t="shared" si="747"/>
        <v/>
      </c>
      <c r="L35283"/>
    </row>
    <row r="35284" spans="1:12" x14ac:dyDescent="0.25">
      <c r="A35284" s="3" t="str">
        <f t="shared" si="747"/>
        <v/>
      </c>
      <c r="L35284"/>
    </row>
    <row r="35285" spans="1:12" x14ac:dyDescent="0.25">
      <c r="A35285" s="3" t="str">
        <f t="shared" si="747"/>
        <v/>
      </c>
      <c r="L35285"/>
    </row>
    <row r="35286" spans="1:12" x14ac:dyDescent="0.25">
      <c r="A35286" s="3" t="str">
        <f t="shared" si="747"/>
        <v/>
      </c>
      <c r="L35286"/>
    </row>
    <row r="35287" spans="1:12" x14ac:dyDescent="0.25">
      <c r="A35287" s="3" t="str">
        <f t="shared" si="747"/>
        <v/>
      </c>
      <c r="L35287"/>
    </row>
    <row r="35288" spans="1:12" x14ac:dyDescent="0.25">
      <c r="A35288" s="3" t="str">
        <f t="shared" si="747"/>
        <v/>
      </c>
      <c r="L35288"/>
    </row>
    <row r="35289" spans="1:12" x14ac:dyDescent="0.25">
      <c r="A35289" s="3" t="str">
        <f t="shared" si="747"/>
        <v/>
      </c>
      <c r="L35289"/>
    </row>
    <row r="35290" spans="1:12" x14ac:dyDescent="0.25">
      <c r="A35290" s="3" t="str">
        <f t="shared" si="747"/>
        <v/>
      </c>
      <c r="L35290"/>
    </row>
    <row r="35291" spans="1:12" x14ac:dyDescent="0.25">
      <c r="A35291" s="3" t="str">
        <f t="shared" si="747"/>
        <v/>
      </c>
      <c r="L35291"/>
    </row>
    <row r="35292" spans="1:12" x14ac:dyDescent="0.25">
      <c r="A35292" s="3" t="str">
        <f t="shared" si="747"/>
        <v/>
      </c>
      <c r="L35292"/>
    </row>
    <row r="35293" spans="1:12" x14ac:dyDescent="0.25">
      <c r="A35293" s="3" t="str">
        <f t="shared" si="747"/>
        <v/>
      </c>
      <c r="L35293"/>
    </row>
    <row r="35294" spans="1:12" x14ac:dyDescent="0.25">
      <c r="A35294" s="3" t="str">
        <f t="shared" si="747"/>
        <v/>
      </c>
      <c r="L35294"/>
    </row>
    <row r="35295" spans="1:12" x14ac:dyDescent="0.25">
      <c r="A35295" s="3" t="str">
        <f t="shared" si="747"/>
        <v/>
      </c>
      <c r="L35295"/>
    </row>
    <row r="35296" spans="1:12" x14ac:dyDescent="0.25">
      <c r="A35296" s="3" t="str">
        <f t="shared" si="747"/>
        <v/>
      </c>
      <c r="L35296"/>
    </row>
    <row r="35297" spans="1:12" x14ac:dyDescent="0.25">
      <c r="A35297" s="3" t="str">
        <f t="shared" si="747"/>
        <v/>
      </c>
      <c r="L35297"/>
    </row>
    <row r="35298" spans="1:12" x14ac:dyDescent="0.25">
      <c r="A35298" s="3" t="str">
        <f t="shared" si="747"/>
        <v/>
      </c>
      <c r="L35298"/>
    </row>
    <row r="35299" spans="1:12" x14ac:dyDescent="0.25">
      <c r="A35299" s="3" t="str">
        <f t="shared" si="747"/>
        <v/>
      </c>
      <c r="L35299"/>
    </row>
    <row r="35300" spans="1:12" x14ac:dyDescent="0.25">
      <c r="A35300" s="3" t="str">
        <f t="shared" si="747"/>
        <v/>
      </c>
      <c r="L35300"/>
    </row>
    <row r="35301" spans="1:12" x14ac:dyDescent="0.25">
      <c r="A35301" s="3" t="str">
        <f t="shared" si="747"/>
        <v/>
      </c>
      <c r="L35301"/>
    </row>
    <row r="35302" spans="1:12" x14ac:dyDescent="0.25">
      <c r="A35302" s="3" t="str">
        <f t="shared" si="747"/>
        <v/>
      </c>
      <c r="L35302"/>
    </row>
    <row r="35303" spans="1:12" x14ac:dyDescent="0.25">
      <c r="A35303" s="3" t="str">
        <f t="shared" si="747"/>
        <v/>
      </c>
      <c r="L35303"/>
    </row>
    <row r="35304" spans="1:12" x14ac:dyDescent="0.25">
      <c r="A35304" s="3" t="str">
        <f t="shared" si="747"/>
        <v/>
      </c>
      <c r="L35304"/>
    </row>
    <row r="35305" spans="1:12" x14ac:dyDescent="0.25">
      <c r="A35305" s="3" t="str">
        <f t="shared" si="747"/>
        <v/>
      </c>
      <c r="L35305"/>
    </row>
    <row r="35306" spans="1:12" x14ac:dyDescent="0.25">
      <c r="A35306" s="3" t="str">
        <f t="shared" si="747"/>
        <v/>
      </c>
      <c r="L35306"/>
    </row>
    <row r="35307" spans="1:12" x14ac:dyDescent="0.25">
      <c r="A35307" s="3" t="str">
        <f t="shared" si="747"/>
        <v/>
      </c>
      <c r="L35307"/>
    </row>
    <row r="35308" spans="1:12" x14ac:dyDescent="0.25">
      <c r="A35308" s="3" t="str">
        <f t="shared" si="747"/>
        <v/>
      </c>
      <c r="L35308"/>
    </row>
    <row r="35309" spans="1:12" x14ac:dyDescent="0.25">
      <c r="A35309" s="3" t="str">
        <f t="shared" si="747"/>
        <v/>
      </c>
      <c r="L35309"/>
    </row>
    <row r="35310" spans="1:12" x14ac:dyDescent="0.25">
      <c r="A35310" s="3" t="str">
        <f t="shared" si="747"/>
        <v/>
      </c>
      <c r="L35310"/>
    </row>
    <row r="35311" spans="1:12" x14ac:dyDescent="0.25">
      <c r="A35311" s="3" t="str">
        <f t="shared" si="747"/>
        <v/>
      </c>
      <c r="L35311"/>
    </row>
    <row r="35312" spans="1:12" x14ac:dyDescent="0.25">
      <c r="A35312" s="3" t="str">
        <f t="shared" si="747"/>
        <v/>
      </c>
      <c r="L35312"/>
    </row>
    <row r="35313" spans="1:12" x14ac:dyDescent="0.25">
      <c r="A35313" s="3" t="str">
        <f t="shared" si="747"/>
        <v/>
      </c>
      <c r="L35313"/>
    </row>
    <row r="35314" spans="1:12" x14ac:dyDescent="0.25">
      <c r="A35314" s="3" t="str">
        <f t="shared" si="747"/>
        <v/>
      </c>
      <c r="L35314"/>
    </row>
    <row r="35315" spans="1:12" x14ac:dyDescent="0.25">
      <c r="A35315" s="3" t="str">
        <f t="shared" si="747"/>
        <v/>
      </c>
      <c r="L35315"/>
    </row>
    <row r="35316" spans="1:12" x14ac:dyDescent="0.25">
      <c r="A35316" s="3" t="str">
        <f t="shared" si="747"/>
        <v/>
      </c>
      <c r="L35316"/>
    </row>
    <row r="35317" spans="1:12" x14ac:dyDescent="0.25">
      <c r="A35317" s="3" t="str">
        <f t="shared" si="747"/>
        <v/>
      </c>
      <c r="L35317"/>
    </row>
    <row r="35318" spans="1:12" x14ac:dyDescent="0.25">
      <c r="A35318" s="3" t="str">
        <f t="shared" si="747"/>
        <v/>
      </c>
      <c r="L35318"/>
    </row>
    <row r="35319" spans="1:12" x14ac:dyDescent="0.25">
      <c r="A35319" s="3" t="str">
        <f t="shared" si="747"/>
        <v/>
      </c>
      <c r="L35319"/>
    </row>
    <row r="35320" spans="1:12" x14ac:dyDescent="0.25">
      <c r="A35320" s="3" t="str">
        <f t="shared" si="747"/>
        <v/>
      </c>
      <c r="L35320"/>
    </row>
    <row r="35321" spans="1:12" x14ac:dyDescent="0.25">
      <c r="A35321" s="3" t="str">
        <f t="shared" si="747"/>
        <v/>
      </c>
      <c r="L35321"/>
    </row>
    <row r="35322" spans="1:12" x14ac:dyDescent="0.25">
      <c r="A35322" s="3" t="str">
        <f t="shared" si="747"/>
        <v/>
      </c>
      <c r="L35322"/>
    </row>
    <row r="35323" spans="1:12" x14ac:dyDescent="0.25">
      <c r="A35323" s="3" t="str">
        <f t="shared" si="747"/>
        <v/>
      </c>
      <c r="L35323"/>
    </row>
    <row r="35324" spans="1:12" x14ac:dyDescent="0.25">
      <c r="A35324" s="3" t="str">
        <f t="shared" si="747"/>
        <v/>
      </c>
      <c r="L35324"/>
    </row>
    <row r="35325" spans="1:12" x14ac:dyDescent="0.25">
      <c r="A35325" s="3" t="str">
        <f t="shared" si="747"/>
        <v/>
      </c>
      <c r="L35325"/>
    </row>
    <row r="35326" spans="1:12" x14ac:dyDescent="0.25">
      <c r="A35326" s="3" t="str">
        <f t="shared" si="747"/>
        <v/>
      </c>
      <c r="L35326"/>
    </row>
    <row r="35327" spans="1:12" x14ac:dyDescent="0.25">
      <c r="A35327" s="3" t="str">
        <f t="shared" si="747"/>
        <v/>
      </c>
      <c r="L35327"/>
    </row>
    <row r="35328" spans="1:12" x14ac:dyDescent="0.25">
      <c r="A35328" s="3" t="str">
        <f t="shared" si="747"/>
        <v/>
      </c>
      <c r="L35328"/>
    </row>
    <row r="35329" spans="1:12" x14ac:dyDescent="0.25">
      <c r="A35329" s="3" t="str">
        <f t="shared" si="747"/>
        <v/>
      </c>
      <c r="L35329"/>
    </row>
    <row r="35330" spans="1:12" x14ac:dyDescent="0.25">
      <c r="A35330" s="3" t="str">
        <f t="shared" si="747"/>
        <v/>
      </c>
      <c r="L35330"/>
    </row>
    <row r="35331" spans="1:12" x14ac:dyDescent="0.25">
      <c r="A35331" s="3" t="str">
        <f t="shared" si="747"/>
        <v/>
      </c>
      <c r="L35331"/>
    </row>
    <row r="35332" spans="1:12" x14ac:dyDescent="0.25">
      <c r="A35332" s="3" t="str">
        <f t="shared" si="747"/>
        <v/>
      </c>
      <c r="L35332"/>
    </row>
    <row r="35333" spans="1:12" x14ac:dyDescent="0.25">
      <c r="A35333" s="3" t="str">
        <f t="shared" si="747"/>
        <v/>
      </c>
      <c r="L35333"/>
    </row>
    <row r="35334" spans="1:12" x14ac:dyDescent="0.25">
      <c r="A35334" s="3" t="str">
        <f t="shared" si="747"/>
        <v/>
      </c>
      <c r="L35334"/>
    </row>
    <row r="35335" spans="1:12" x14ac:dyDescent="0.25">
      <c r="A35335" s="3" t="str">
        <f t="shared" si="747"/>
        <v/>
      </c>
      <c r="L35335"/>
    </row>
    <row r="35336" spans="1:12" x14ac:dyDescent="0.25">
      <c r="A35336" s="3" t="str">
        <f t="shared" si="747"/>
        <v/>
      </c>
      <c r="L35336"/>
    </row>
    <row r="35337" spans="1:12" x14ac:dyDescent="0.25">
      <c r="A35337" s="3" t="str">
        <f t="shared" si="747"/>
        <v/>
      </c>
      <c r="L35337"/>
    </row>
    <row r="35338" spans="1:12" x14ac:dyDescent="0.25">
      <c r="A35338" s="3" t="str">
        <f t="shared" si="747"/>
        <v/>
      </c>
      <c r="L35338"/>
    </row>
    <row r="35339" spans="1:12" x14ac:dyDescent="0.25">
      <c r="A35339" s="3" t="str">
        <f t="shared" si="747"/>
        <v/>
      </c>
      <c r="L35339"/>
    </row>
    <row r="35340" spans="1:12" x14ac:dyDescent="0.25">
      <c r="A35340" s="3" t="str">
        <f t="shared" si="747"/>
        <v/>
      </c>
      <c r="L35340"/>
    </row>
    <row r="35341" spans="1:12" x14ac:dyDescent="0.25">
      <c r="A35341" s="3" t="str">
        <f t="shared" si="747"/>
        <v/>
      </c>
      <c r="L35341"/>
    </row>
    <row r="35342" spans="1:12" x14ac:dyDescent="0.25">
      <c r="A35342" s="3" t="str">
        <f t="shared" si="747"/>
        <v/>
      </c>
      <c r="L35342"/>
    </row>
    <row r="35343" spans="1:12" x14ac:dyDescent="0.25">
      <c r="A35343" s="3" t="str">
        <f t="shared" si="747"/>
        <v/>
      </c>
      <c r="L35343"/>
    </row>
    <row r="35344" spans="1:12" x14ac:dyDescent="0.25">
      <c r="A35344" s="3" t="str">
        <f t="shared" si="747"/>
        <v/>
      </c>
      <c r="L35344"/>
    </row>
    <row r="35345" spans="1:12" x14ac:dyDescent="0.25">
      <c r="A35345" s="3" t="str">
        <f t="shared" ref="A35345:A35408" si="748">IF(B35331="","",CONCATENATE(MONTH(B35331),YEAR(B35331)))</f>
        <v/>
      </c>
      <c r="L35345"/>
    </row>
    <row r="35346" spans="1:12" x14ac:dyDescent="0.25">
      <c r="A35346" s="3" t="str">
        <f t="shared" si="748"/>
        <v/>
      </c>
      <c r="L35346"/>
    </row>
    <row r="35347" spans="1:12" x14ac:dyDescent="0.25">
      <c r="A35347" s="3" t="str">
        <f t="shared" si="748"/>
        <v/>
      </c>
      <c r="L35347"/>
    </row>
    <row r="35348" spans="1:12" x14ac:dyDescent="0.25">
      <c r="A35348" s="3" t="str">
        <f t="shared" si="748"/>
        <v/>
      </c>
      <c r="L35348"/>
    </row>
    <row r="35349" spans="1:12" x14ac:dyDescent="0.25">
      <c r="A35349" s="3" t="str">
        <f t="shared" si="748"/>
        <v/>
      </c>
      <c r="L35349"/>
    </row>
    <row r="35350" spans="1:12" x14ac:dyDescent="0.25">
      <c r="A35350" s="3" t="str">
        <f t="shared" si="748"/>
        <v/>
      </c>
      <c r="L35350"/>
    </row>
    <row r="35351" spans="1:12" x14ac:dyDescent="0.25">
      <c r="A35351" s="3" t="str">
        <f t="shared" si="748"/>
        <v/>
      </c>
      <c r="L35351"/>
    </row>
    <row r="35352" spans="1:12" x14ac:dyDescent="0.25">
      <c r="A35352" s="3" t="str">
        <f t="shared" si="748"/>
        <v/>
      </c>
      <c r="L35352"/>
    </row>
    <row r="35353" spans="1:12" x14ac:dyDescent="0.25">
      <c r="A35353" s="3" t="str">
        <f t="shared" si="748"/>
        <v/>
      </c>
      <c r="L35353"/>
    </row>
    <row r="35354" spans="1:12" x14ac:dyDescent="0.25">
      <c r="A35354" s="3" t="str">
        <f t="shared" si="748"/>
        <v/>
      </c>
      <c r="L35354"/>
    </row>
    <row r="35355" spans="1:12" x14ac:dyDescent="0.25">
      <c r="A35355" s="3" t="str">
        <f t="shared" si="748"/>
        <v/>
      </c>
      <c r="L35355"/>
    </row>
    <row r="35356" spans="1:12" x14ac:dyDescent="0.25">
      <c r="A35356" s="3" t="str">
        <f t="shared" si="748"/>
        <v/>
      </c>
      <c r="L35356"/>
    </row>
    <row r="35357" spans="1:12" x14ac:dyDescent="0.25">
      <c r="A35357" s="3" t="str">
        <f t="shared" si="748"/>
        <v/>
      </c>
      <c r="L35357"/>
    </row>
    <row r="35358" spans="1:12" x14ac:dyDescent="0.25">
      <c r="A35358" s="3" t="str">
        <f t="shared" si="748"/>
        <v/>
      </c>
      <c r="L35358"/>
    </row>
    <row r="35359" spans="1:12" x14ac:dyDescent="0.25">
      <c r="A35359" s="3" t="str">
        <f t="shared" si="748"/>
        <v/>
      </c>
      <c r="L35359"/>
    </row>
    <row r="35360" spans="1:12" x14ac:dyDescent="0.25">
      <c r="A35360" s="3" t="str">
        <f t="shared" si="748"/>
        <v/>
      </c>
      <c r="L35360"/>
    </row>
    <row r="35361" spans="1:12" x14ac:dyDescent="0.25">
      <c r="A35361" s="3" t="str">
        <f t="shared" si="748"/>
        <v/>
      </c>
      <c r="L35361"/>
    </row>
    <row r="35362" spans="1:12" x14ac:dyDescent="0.25">
      <c r="A35362" s="3" t="str">
        <f t="shared" si="748"/>
        <v/>
      </c>
      <c r="L35362"/>
    </row>
    <row r="35363" spans="1:12" x14ac:dyDescent="0.25">
      <c r="A35363" s="3" t="str">
        <f t="shared" si="748"/>
        <v/>
      </c>
      <c r="L35363"/>
    </row>
    <row r="35364" spans="1:12" x14ac:dyDescent="0.25">
      <c r="A35364" s="3" t="str">
        <f t="shared" si="748"/>
        <v/>
      </c>
      <c r="L35364"/>
    </row>
    <row r="35365" spans="1:12" x14ac:dyDescent="0.25">
      <c r="A35365" s="3" t="str">
        <f t="shared" si="748"/>
        <v/>
      </c>
      <c r="L35365"/>
    </row>
    <row r="35366" spans="1:12" x14ac:dyDescent="0.25">
      <c r="A35366" s="3" t="str">
        <f t="shared" si="748"/>
        <v/>
      </c>
      <c r="L35366"/>
    </row>
    <row r="35367" spans="1:12" x14ac:dyDescent="0.25">
      <c r="A35367" s="3" t="str">
        <f t="shared" si="748"/>
        <v/>
      </c>
      <c r="L35367"/>
    </row>
    <row r="35368" spans="1:12" x14ac:dyDescent="0.25">
      <c r="A35368" s="3" t="str">
        <f t="shared" si="748"/>
        <v/>
      </c>
      <c r="L35368"/>
    </row>
    <row r="35369" spans="1:12" x14ac:dyDescent="0.25">
      <c r="A35369" s="3" t="str">
        <f t="shared" si="748"/>
        <v/>
      </c>
      <c r="L35369"/>
    </row>
    <row r="35370" spans="1:12" x14ac:dyDescent="0.25">
      <c r="A35370" s="3" t="str">
        <f t="shared" si="748"/>
        <v/>
      </c>
      <c r="L35370"/>
    </row>
    <row r="35371" spans="1:12" x14ac:dyDescent="0.25">
      <c r="A35371" s="3" t="str">
        <f t="shared" si="748"/>
        <v/>
      </c>
      <c r="L35371"/>
    </row>
    <row r="35372" spans="1:12" x14ac:dyDescent="0.25">
      <c r="A35372" s="3" t="str">
        <f t="shared" si="748"/>
        <v/>
      </c>
      <c r="L35372"/>
    </row>
    <row r="35373" spans="1:12" x14ac:dyDescent="0.25">
      <c r="A35373" s="3" t="str">
        <f t="shared" si="748"/>
        <v/>
      </c>
      <c r="L35373"/>
    </row>
    <row r="35374" spans="1:12" x14ac:dyDescent="0.25">
      <c r="A35374" s="3" t="str">
        <f t="shared" si="748"/>
        <v/>
      </c>
      <c r="L35374"/>
    </row>
    <row r="35375" spans="1:12" x14ac:dyDescent="0.25">
      <c r="A35375" s="3" t="str">
        <f t="shared" si="748"/>
        <v/>
      </c>
      <c r="L35375"/>
    </row>
    <row r="35376" spans="1:12" x14ac:dyDescent="0.25">
      <c r="A35376" s="3" t="str">
        <f t="shared" si="748"/>
        <v/>
      </c>
      <c r="L35376"/>
    </row>
    <row r="35377" spans="1:12" x14ac:dyDescent="0.25">
      <c r="A35377" s="3" t="str">
        <f t="shared" si="748"/>
        <v/>
      </c>
      <c r="L35377"/>
    </row>
    <row r="35378" spans="1:12" x14ac:dyDescent="0.25">
      <c r="A35378" s="3" t="str">
        <f t="shared" si="748"/>
        <v/>
      </c>
      <c r="L35378"/>
    </row>
    <row r="35379" spans="1:12" x14ac:dyDescent="0.25">
      <c r="A35379" s="3" t="str">
        <f t="shared" si="748"/>
        <v/>
      </c>
      <c r="L35379"/>
    </row>
    <row r="35380" spans="1:12" x14ac:dyDescent="0.25">
      <c r="A35380" s="3" t="str">
        <f t="shared" si="748"/>
        <v/>
      </c>
      <c r="L35380"/>
    </row>
    <row r="35381" spans="1:12" x14ac:dyDescent="0.25">
      <c r="A35381" s="3" t="str">
        <f t="shared" si="748"/>
        <v/>
      </c>
      <c r="L35381"/>
    </row>
    <row r="35382" spans="1:12" x14ac:dyDescent="0.25">
      <c r="A35382" s="3" t="str">
        <f t="shared" si="748"/>
        <v/>
      </c>
      <c r="L35382"/>
    </row>
    <row r="35383" spans="1:12" x14ac:dyDescent="0.25">
      <c r="A35383" s="3" t="str">
        <f t="shared" si="748"/>
        <v/>
      </c>
      <c r="L35383"/>
    </row>
    <row r="35384" spans="1:12" x14ac:dyDescent="0.25">
      <c r="A35384" s="3" t="str">
        <f t="shared" si="748"/>
        <v/>
      </c>
      <c r="L35384"/>
    </row>
    <row r="35385" spans="1:12" x14ac:dyDescent="0.25">
      <c r="A35385" s="3" t="str">
        <f t="shared" si="748"/>
        <v/>
      </c>
      <c r="L35385"/>
    </row>
    <row r="35386" spans="1:12" x14ac:dyDescent="0.25">
      <c r="A35386" s="3" t="str">
        <f t="shared" si="748"/>
        <v/>
      </c>
      <c r="L35386"/>
    </row>
    <row r="35387" spans="1:12" x14ac:dyDescent="0.25">
      <c r="A35387" s="3" t="str">
        <f t="shared" si="748"/>
        <v/>
      </c>
      <c r="L35387"/>
    </row>
    <row r="35388" spans="1:12" x14ac:dyDescent="0.25">
      <c r="A35388" s="3" t="str">
        <f t="shared" si="748"/>
        <v/>
      </c>
      <c r="L35388"/>
    </row>
    <row r="35389" spans="1:12" x14ac:dyDescent="0.25">
      <c r="A35389" s="3" t="str">
        <f t="shared" si="748"/>
        <v/>
      </c>
      <c r="L35389"/>
    </row>
    <row r="35390" spans="1:12" x14ac:dyDescent="0.25">
      <c r="A35390" s="3" t="str">
        <f t="shared" si="748"/>
        <v/>
      </c>
      <c r="L35390"/>
    </row>
    <row r="35391" spans="1:12" x14ac:dyDescent="0.25">
      <c r="A35391" s="3" t="str">
        <f t="shared" si="748"/>
        <v/>
      </c>
      <c r="L35391"/>
    </row>
    <row r="35392" spans="1:12" x14ac:dyDescent="0.25">
      <c r="A35392" s="3" t="str">
        <f t="shared" si="748"/>
        <v/>
      </c>
      <c r="L35392"/>
    </row>
    <row r="35393" spans="1:12" x14ac:dyDescent="0.25">
      <c r="A35393" s="3" t="str">
        <f t="shared" si="748"/>
        <v/>
      </c>
      <c r="L35393"/>
    </row>
    <row r="35394" spans="1:12" x14ac:dyDescent="0.25">
      <c r="A35394" s="3" t="str">
        <f t="shared" si="748"/>
        <v/>
      </c>
      <c r="L35394"/>
    </row>
    <row r="35395" spans="1:12" x14ac:dyDescent="0.25">
      <c r="A35395" s="3" t="str">
        <f t="shared" si="748"/>
        <v/>
      </c>
      <c r="L35395"/>
    </row>
    <row r="35396" spans="1:12" x14ac:dyDescent="0.25">
      <c r="A35396" s="3" t="str">
        <f t="shared" si="748"/>
        <v/>
      </c>
      <c r="L35396"/>
    </row>
    <row r="35397" spans="1:12" x14ac:dyDescent="0.25">
      <c r="A35397" s="3" t="str">
        <f t="shared" si="748"/>
        <v/>
      </c>
      <c r="L35397"/>
    </row>
    <row r="35398" spans="1:12" x14ac:dyDescent="0.25">
      <c r="A35398" s="3" t="str">
        <f t="shared" si="748"/>
        <v/>
      </c>
      <c r="L35398"/>
    </row>
    <row r="35399" spans="1:12" x14ac:dyDescent="0.25">
      <c r="A35399" s="3" t="str">
        <f t="shared" si="748"/>
        <v/>
      </c>
      <c r="L35399"/>
    </row>
    <row r="35400" spans="1:12" x14ac:dyDescent="0.25">
      <c r="A35400" s="3" t="str">
        <f t="shared" si="748"/>
        <v/>
      </c>
      <c r="L35400"/>
    </row>
    <row r="35401" spans="1:12" x14ac:dyDescent="0.25">
      <c r="A35401" s="3" t="str">
        <f t="shared" si="748"/>
        <v/>
      </c>
      <c r="L35401"/>
    </row>
    <row r="35402" spans="1:12" x14ac:dyDescent="0.25">
      <c r="A35402" s="3" t="str">
        <f t="shared" si="748"/>
        <v/>
      </c>
      <c r="L35402"/>
    </row>
    <row r="35403" spans="1:12" x14ac:dyDescent="0.25">
      <c r="A35403" s="3" t="str">
        <f t="shared" si="748"/>
        <v/>
      </c>
      <c r="L35403"/>
    </row>
    <row r="35404" spans="1:12" x14ac:dyDescent="0.25">
      <c r="A35404" s="3" t="str">
        <f t="shared" si="748"/>
        <v/>
      </c>
      <c r="L35404"/>
    </row>
    <row r="35405" spans="1:12" x14ac:dyDescent="0.25">
      <c r="A35405" s="3" t="str">
        <f t="shared" si="748"/>
        <v/>
      </c>
      <c r="L35405"/>
    </row>
    <row r="35406" spans="1:12" x14ac:dyDescent="0.25">
      <c r="A35406" s="3" t="str">
        <f t="shared" si="748"/>
        <v/>
      </c>
      <c r="L35406"/>
    </row>
    <row r="35407" spans="1:12" x14ac:dyDescent="0.25">
      <c r="A35407" s="3" t="str">
        <f t="shared" si="748"/>
        <v/>
      </c>
      <c r="L35407"/>
    </row>
    <row r="35408" spans="1:12" x14ac:dyDescent="0.25">
      <c r="A35408" s="3" t="str">
        <f t="shared" si="748"/>
        <v/>
      </c>
      <c r="L35408"/>
    </row>
    <row r="35409" spans="1:12" x14ac:dyDescent="0.25">
      <c r="A35409" s="3" t="str">
        <f t="shared" ref="A35409:A35472" si="749">IF(B35395="","",CONCATENATE(MONTH(B35395),YEAR(B35395)))</f>
        <v/>
      </c>
      <c r="L35409"/>
    </row>
    <row r="35410" spans="1:12" x14ac:dyDescent="0.25">
      <c r="A35410" s="3" t="str">
        <f t="shared" si="749"/>
        <v/>
      </c>
      <c r="L35410"/>
    </row>
    <row r="35411" spans="1:12" x14ac:dyDescent="0.25">
      <c r="A35411" s="3" t="str">
        <f t="shared" si="749"/>
        <v/>
      </c>
      <c r="L35411"/>
    </row>
    <row r="35412" spans="1:12" x14ac:dyDescent="0.25">
      <c r="A35412" s="3" t="str">
        <f t="shared" si="749"/>
        <v/>
      </c>
      <c r="L35412"/>
    </row>
    <row r="35413" spans="1:12" x14ac:dyDescent="0.25">
      <c r="A35413" s="3" t="str">
        <f t="shared" si="749"/>
        <v/>
      </c>
      <c r="L35413"/>
    </row>
    <row r="35414" spans="1:12" x14ac:dyDescent="0.25">
      <c r="A35414" s="3" t="str">
        <f t="shared" si="749"/>
        <v/>
      </c>
      <c r="L35414"/>
    </row>
    <row r="35415" spans="1:12" x14ac:dyDescent="0.25">
      <c r="A35415" s="3" t="str">
        <f t="shared" si="749"/>
        <v/>
      </c>
      <c r="L35415"/>
    </row>
    <row r="35416" spans="1:12" x14ac:dyDescent="0.25">
      <c r="A35416" s="3" t="str">
        <f t="shared" si="749"/>
        <v/>
      </c>
      <c r="L35416"/>
    </row>
    <row r="35417" spans="1:12" x14ac:dyDescent="0.25">
      <c r="A35417" s="3" t="str">
        <f t="shared" si="749"/>
        <v/>
      </c>
      <c r="L35417"/>
    </row>
    <row r="35418" spans="1:12" x14ac:dyDescent="0.25">
      <c r="A35418" s="3" t="str">
        <f t="shared" si="749"/>
        <v/>
      </c>
      <c r="L35418"/>
    </row>
    <row r="35419" spans="1:12" x14ac:dyDescent="0.25">
      <c r="A35419" s="3" t="str">
        <f t="shared" si="749"/>
        <v/>
      </c>
      <c r="L35419"/>
    </row>
    <row r="35420" spans="1:12" x14ac:dyDescent="0.25">
      <c r="A35420" s="3" t="str">
        <f t="shared" si="749"/>
        <v/>
      </c>
      <c r="L35420"/>
    </row>
    <row r="35421" spans="1:12" x14ac:dyDescent="0.25">
      <c r="A35421" s="3" t="str">
        <f t="shared" si="749"/>
        <v/>
      </c>
      <c r="L35421"/>
    </row>
    <row r="35422" spans="1:12" x14ac:dyDescent="0.25">
      <c r="A35422" s="3" t="str">
        <f t="shared" si="749"/>
        <v/>
      </c>
      <c r="L35422"/>
    </row>
    <row r="35423" spans="1:12" x14ac:dyDescent="0.25">
      <c r="A35423" s="3" t="str">
        <f t="shared" si="749"/>
        <v/>
      </c>
      <c r="L35423"/>
    </row>
    <row r="35424" spans="1:12" x14ac:dyDescent="0.25">
      <c r="A35424" s="3" t="str">
        <f t="shared" si="749"/>
        <v/>
      </c>
      <c r="L35424"/>
    </row>
    <row r="35425" spans="1:12" x14ac:dyDescent="0.25">
      <c r="A35425" s="3" t="str">
        <f t="shared" si="749"/>
        <v/>
      </c>
      <c r="L35425"/>
    </row>
    <row r="35426" spans="1:12" x14ac:dyDescent="0.25">
      <c r="A35426" s="3" t="str">
        <f t="shared" si="749"/>
        <v/>
      </c>
      <c r="L35426"/>
    </row>
    <row r="35427" spans="1:12" x14ac:dyDescent="0.25">
      <c r="A35427" s="3" t="str">
        <f t="shared" si="749"/>
        <v/>
      </c>
      <c r="L35427"/>
    </row>
    <row r="35428" spans="1:12" x14ac:dyDescent="0.25">
      <c r="A35428" s="3" t="str">
        <f t="shared" si="749"/>
        <v/>
      </c>
      <c r="L35428"/>
    </row>
    <row r="35429" spans="1:12" x14ac:dyDescent="0.25">
      <c r="A35429" s="3" t="str">
        <f t="shared" si="749"/>
        <v/>
      </c>
      <c r="L35429"/>
    </row>
    <row r="35430" spans="1:12" x14ac:dyDescent="0.25">
      <c r="A35430" s="3" t="str">
        <f t="shared" si="749"/>
        <v/>
      </c>
      <c r="L35430"/>
    </row>
    <row r="35431" spans="1:12" x14ac:dyDescent="0.25">
      <c r="A35431" s="3" t="str">
        <f t="shared" si="749"/>
        <v/>
      </c>
      <c r="L35431"/>
    </row>
    <row r="35432" spans="1:12" x14ac:dyDescent="0.25">
      <c r="A35432" s="3" t="str">
        <f t="shared" si="749"/>
        <v/>
      </c>
      <c r="L35432"/>
    </row>
    <row r="35433" spans="1:12" x14ac:dyDescent="0.25">
      <c r="A35433" s="3" t="str">
        <f t="shared" si="749"/>
        <v/>
      </c>
      <c r="L35433"/>
    </row>
    <row r="35434" spans="1:12" x14ac:dyDescent="0.25">
      <c r="A35434" s="3" t="str">
        <f t="shared" si="749"/>
        <v/>
      </c>
      <c r="L35434"/>
    </row>
    <row r="35435" spans="1:12" x14ac:dyDescent="0.25">
      <c r="A35435" s="3" t="str">
        <f t="shared" si="749"/>
        <v/>
      </c>
      <c r="L35435"/>
    </row>
    <row r="35436" spans="1:12" x14ac:dyDescent="0.25">
      <c r="A35436" s="3" t="str">
        <f t="shared" si="749"/>
        <v/>
      </c>
      <c r="L35436"/>
    </row>
    <row r="35437" spans="1:12" x14ac:dyDescent="0.25">
      <c r="A35437" s="3" t="str">
        <f t="shared" si="749"/>
        <v/>
      </c>
      <c r="L35437"/>
    </row>
    <row r="35438" spans="1:12" x14ac:dyDescent="0.25">
      <c r="A35438" s="3" t="str">
        <f t="shared" si="749"/>
        <v/>
      </c>
      <c r="L35438"/>
    </row>
    <row r="35439" spans="1:12" x14ac:dyDescent="0.25">
      <c r="A35439" s="3" t="str">
        <f t="shared" si="749"/>
        <v/>
      </c>
      <c r="L35439"/>
    </row>
    <row r="35440" spans="1:12" x14ac:dyDescent="0.25">
      <c r="A35440" s="3" t="str">
        <f t="shared" si="749"/>
        <v/>
      </c>
      <c r="L35440"/>
    </row>
    <row r="35441" spans="1:12" x14ac:dyDescent="0.25">
      <c r="A35441" s="3" t="str">
        <f t="shared" si="749"/>
        <v/>
      </c>
      <c r="L35441"/>
    </row>
    <row r="35442" spans="1:12" x14ac:dyDescent="0.25">
      <c r="A35442" s="3" t="str">
        <f t="shared" si="749"/>
        <v/>
      </c>
      <c r="L35442"/>
    </row>
    <row r="35443" spans="1:12" x14ac:dyDescent="0.25">
      <c r="A35443" s="3" t="str">
        <f t="shared" si="749"/>
        <v/>
      </c>
      <c r="L35443"/>
    </row>
    <row r="35444" spans="1:12" x14ac:dyDescent="0.25">
      <c r="A35444" s="3" t="str">
        <f t="shared" si="749"/>
        <v/>
      </c>
      <c r="L35444"/>
    </row>
    <row r="35445" spans="1:12" x14ac:dyDescent="0.25">
      <c r="A35445" s="3" t="str">
        <f t="shared" si="749"/>
        <v/>
      </c>
      <c r="L35445"/>
    </row>
    <row r="35446" spans="1:12" x14ac:dyDescent="0.25">
      <c r="A35446" s="3" t="str">
        <f t="shared" si="749"/>
        <v/>
      </c>
      <c r="L35446"/>
    </row>
    <row r="35447" spans="1:12" x14ac:dyDescent="0.25">
      <c r="A35447" s="3" t="str">
        <f t="shared" si="749"/>
        <v/>
      </c>
      <c r="L35447"/>
    </row>
    <row r="35448" spans="1:12" x14ac:dyDescent="0.25">
      <c r="A35448" s="3" t="str">
        <f t="shared" si="749"/>
        <v/>
      </c>
      <c r="L35448"/>
    </row>
    <row r="35449" spans="1:12" x14ac:dyDescent="0.25">
      <c r="A35449" s="3" t="str">
        <f t="shared" si="749"/>
        <v/>
      </c>
      <c r="L35449"/>
    </row>
    <row r="35450" spans="1:12" x14ac:dyDescent="0.25">
      <c r="A35450" s="3" t="str">
        <f t="shared" si="749"/>
        <v/>
      </c>
      <c r="L35450"/>
    </row>
    <row r="35451" spans="1:12" x14ac:dyDescent="0.25">
      <c r="A35451" s="3" t="str">
        <f t="shared" si="749"/>
        <v/>
      </c>
      <c r="L35451"/>
    </row>
    <row r="35452" spans="1:12" x14ac:dyDescent="0.25">
      <c r="A35452" s="3" t="str">
        <f t="shared" si="749"/>
        <v/>
      </c>
      <c r="L35452"/>
    </row>
    <row r="35453" spans="1:12" x14ac:dyDescent="0.25">
      <c r="A35453" s="3" t="str">
        <f t="shared" si="749"/>
        <v/>
      </c>
      <c r="L35453"/>
    </row>
    <row r="35454" spans="1:12" x14ac:dyDescent="0.25">
      <c r="A35454" s="3" t="str">
        <f t="shared" si="749"/>
        <v/>
      </c>
      <c r="L35454"/>
    </row>
    <row r="35455" spans="1:12" x14ac:dyDescent="0.25">
      <c r="A35455" s="3" t="str">
        <f t="shared" si="749"/>
        <v/>
      </c>
      <c r="L35455"/>
    </row>
    <row r="35456" spans="1:12" x14ac:dyDescent="0.25">
      <c r="A35456" s="3" t="str">
        <f t="shared" si="749"/>
        <v/>
      </c>
      <c r="L35456"/>
    </row>
    <row r="35457" spans="1:12" x14ac:dyDescent="0.25">
      <c r="A35457" s="3" t="str">
        <f t="shared" si="749"/>
        <v/>
      </c>
      <c r="L35457"/>
    </row>
    <row r="35458" spans="1:12" x14ac:dyDescent="0.25">
      <c r="A35458" s="3" t="str">
        <f t="shared" si="749"/>
        <v/>
      </c>
      <c r="L35458"/>
    </row>
    <row r="35459" spans="1:12" x14ac:dyDescent="0.25">
      <c r="A35459" s="3" t="str">
        <f t="shared" si="749"/>
        <v/>
      </c>
      <c r="L35459"/>
    </row>
    <row r="35460" spans="1:12" x14ac:dyDescent="0.25">
      <c r="A35460" s="3" t="str">
        <f t="shared" si="749"/>
        <v/>
      </c>
      <c r="L35460"/>
    </row>
    <row r="35461" spans="1:12" x14ac:dyDescent="0.25">
      <c r="A35461" s="3" t="str">
        <f t="shared" si="749"/>
        <v/>
      </c>
      <c r="L35461"/>
    </row>
    <row r="35462" spans="1:12" x14ac:dyDescent="0.25">
      <c r="A35462" s="3" t="str">
        <f t="shared" si="749"/>
        <v/>
      </c>
      <c r="L35462"/>
    </row>
    <row r="35463" spans="1:12" x14ac:dyDescent="0.25">
      <c r="A35463" s="3" t="str">
        <f t="shared" si="749"/>
        <v/>
      </c>
      <c r="L35463"/>
    </row>
    <row r="35464" spans="1:12" x14ac:dyDescent="0.25">
      <c r="A35464" s="3" t="str">
        <f t="shared" si="749"/>
        <v/>
      </c>
      <c r="L35464"/>
    </row>
    <row r="35465" spans="1:12" x14ac:dyDescent="0.25">
      <c r="A35465" s="3" t="str">
        <f t="shared" si="749"/>
        <v/>
      </c>
      <c r="L35465"/>
    </row>
    <row r="35466" spans="1:12" x14ac:dyDescent="0.25">
      <c r="A35466" s="3" t="str">
        <f t="shared" si="749"/>
        <v/>
      </c>
      <c r="L35466"/>
    </row>
    <row r="35467" spans="1:12" x14ac:dyDescent="0.25">
      <c r="A35467" s="3" t="str">
        <f t="shared" si="749"/>
        <v/>
      </c>
      <c r="L35467"/>
    </row>
    <row r="35468" spans="1:12" x14ac:dyDescent="0.25">
      <c r="A35468" s="3" t="str">
        <f t="shared" si="749"/>
        <v/>
      </c>
      <c r="L35468"/>
    </row>
    <row r="35469" spans="1:12" x14ac:dyDescent="0.25">
      <c r="A35469" s="3" t="str">
        <f t="shared" si="749"/>
        <v/>
      </c>
      <c r="L35469"/>
    </row>
    <row r="35470" spans="1:12" x14ac:dyDescent="0.25">
      <c r="A35470" s="3" t="str">
        <f t="shared" si="749"/>
        <v/>
      </c>
      <c r="L35470"/>
    </row>
    <row r="35471" spans="1:12" x14ac:dyDescent="0.25">
      <c r="A35471" s="3" t="str">
        <f t="shared" si="749"/>
        <v/>
      </c>
      <c r="L35471"/>
    </row>
    <row r="35472" spans="1:12" x14ac:dyDescent="0.25">
      <c r="A35472" s="3" t="str">
        <f t="shared" si="749"/>
        <v/>
      </c>
      <c r="L35472"/>
    </row>
    <row r="35473" spans="1:12" x14ac:dyDescent="0.25">
      <c r="A35473" s="3" t="str">
        <f t="shared" ref="A35473:A35536" si="750">IF(B35459="","",CONCATENATE(MONTH(B35459),YEAR(B35459)))</f>
        <v/>
      </c>
      <c r="L35473"/>
    </row>
    <row r="35474" spans="1:12" x14ac:dyDescent="0.25">
      <c r="A35474" s="3" t="str">
        <f t="shared" si="750"/>
        <v/>
      </c>
      <c r="L35474"/>
    </row>
    <row r="35475" spans="1:12" x14ac:dyDescent="0.25">
      <c r="A35475" s="3" t="str">
        <f t="shared" si="750"/>
        <v/>
      </c>
      <c r="L35475"/>
    </row>
    <row r="35476" spans="1:12" x14ac:dyDescent="0.25">
      <c r="A35476" s="3" t="str">
        <f t="shared" si="750"/>
        <v/>
      </c>
      <c r="L35476"/>
    </row>
    <row r="35477" spans="1:12" x14ac:dyDescent="0.25">
      <c r="A35477" s="3" t="str">
        <f t="shared" si="750"/>
        <v/>
      </c>
      <c r="L35477"/>
    </row>
    <row r="35478" spans="1:12" x14ac:dyDescent="0.25">
      <c r="A35478" s="3" t="str">
        <f t="shared" si="750"/>
        <v/>
      </c>
      <c r="L35478"/>
    </row>
    <row r="35479" spans="1:12" x14ac:dyDescent="0.25">
      <c r="A35479" s="3" t="str">
        <f t="shared" si="750"/>
        <v/>
      </c>
      <c r="L35479"/>
    </row>
    <row r="35480" spans="1:12" x14ac:dyDescent="0.25">
      <c r="A35480" s="3" t="str">
        <f t="shared" si="750"/>
        <v/>
      </c>
      <c r="L35480"/>
    </row>
    <row r="35481" spans="1:12" x14ac:dyDescent="0.25">
      <c r="A35481" s="3" t="str">
        <f t="shared" si="750"/>
        <v/>
      </c>
      <c r="L35481"/>
    </row>
    <row r="35482" spans="1:12" x14ac:dyDescent="0.25">
      <c r="A35482" s="3" t="str">
        <f t="shared" si="750"/>
        <v/>
      </c>
      <c r="L35482"/>
    </row>
    <row r="35483" spans="1:12" x14ac:dyDescent="0.25">
      <c r="A35483" s="3" t="str">
        <f t="shared" si="750"/>
        <v/>
      </c>
      <c r="L35483"/>
    </row>
    <row r="35484" spans="1:12" x14ac:dyDescent="0.25">
      <c r="A35484" s="3" t="str">
        <f t="shared" si="750"/>
        <v/>
      </c>
      <c r="L35484"/>
    </row>
    <row r="35485" spans="1:12" x14ac:dyDescent="0.25">
      <c r="A35485" s="3" t="str">
        <f t="shared" si="750"/>
        <v/>
      </c>
      <c r="L35485"/>
    </row>
    <row r="35486" spans="1:12" x14ac:dyDescent="0.25">
      <c r="A35486" s="3" t="str">
        <f t="shared" si="750"/>
        <v/>
      </c>
      <c r="L35486"/>
    </row>
    <row r="35487" spans="1:12" x14ac:dyDescent="0.25">
      <c r="A35487" s="3" t="str">
        <f t="shared" si="750"/>
        <v/>
      </c>
      <c r="L35487"/>
    </row>
    <row r="35488" spans="1:12" x14ac:dyDescent="0.25">
      <c r="A35488" s="3" t="str">
        <f t="shared" si="750"/>
        <v/>
      </c>
      <c r="L35488"/>
    </row>
    <row r="35489" spans="1:12" x14ac:dyDescent="0.25">
      <c r="A35489" s="3" t="str">
        <f t="shared" si="750"/>
        <v/>
      </c>
      <c r="L35489"/>
    </row>
    <row r="35490" spans="1:12" x14ac:dyDescent="0.25">
      <c r="A35490" s="3" t="str">
        <f t="shared" si="750"/>
        <v/>
      </c>
      <c r="L35490"/>
    </row>
    <row r="35491" spans="1:12" x14ac:dyDescent="0.25">
      <c r="A35491" s="3" t="str">
        <f t="shared" si="750"/>
        <v/>
      </c>
      <c r="L35491"/>
    </row>
    <row r="35492" spans="1:12" x14ac:dyDescent="0.25">
      <c r="A35492" s="3" t="str">
        <f t="shared" si="750"/>
        <v/>
      </c>
      <c r="L35492"/>
    </row>
    <row r="35493" spans="1:12" x14ac:dyDescent="0.25">
      <c r="A35493" s="3" t="str">
        <f t="shared" si="750"/>
        <v/>
      </c>
      <c r="L35493"/>
    </row>
    <row r="35494" spans="1:12" x14ac:dyDescent="0.25">
      <c r="A35494" s="3" t="str">
        <f t="shared" si="750"/>
        <v/>
      </c>
      <c r="L35494"/>
    </row>
    <row r="35495" spans="1:12" x14ac:dyDescent="0.25">
      <c r="A35495" s="3" t="str">
        <f t="shared" si="750"/>
        <v/>
      </c>
      <c r="L35495"/>
    </row>
    <row r="35496" spans="1:12" x14ac:dyDescent="0.25">
      <c r="A35496" s="3" t="str">
        <f t="shared" si="750"/>
        <v/>
      </c>
      <c r="L35496"/>
    </row>
    <row r="35497" spans="1:12" x14ac:dyDescent="0.25">
      <c r="A35497" s="3" t="str">
        <f t="shared" si="750"/>
        <v/>
      </c>
      <c r="L35497"/>
    </row>
    <row r="35498" spans="1:12" x14ac:dyDescent="0.25">
      <c r="A35498" s="3" t="str">
        <f t="shared" si="750"/>
        <v/>
      </c>
      <c r="L35498"/>
    </row>
    <row r="35499" spans="1:12" x14ac:dyDescent="0.25">
      <c r="A35499" s="3" t="str">
        <f t="shared" si="750"/>
        <v/>
      </c>
      <c r="L35499"/>
    </row>
    <row r="35500" spans="1:12" x14ac:dyDescent="0.25">
      <c r="A35500" s="3" t="str">
        <f t="shared" si="750"/>
        <v/>
      </c>
      <c r="L35500"/>
    </row>
    <row r="35501" spans="1:12" x14ac:dyDescent="0.25">
      <c r="A35501" s="3" t="str">
        <f t="shared" si="750"/>
        <v/>
      </c>
      <c r="L35501"/>
    </row>
    <row r="35502" spans="1:12" x14ac:dyDescent="0.25">
      <c r="A35502" s="3" t="str">
        <f t="shared" si="750"/>
        <v/>
      </c>
      <c r="L35502"/>
    </row>
    <row r="35503" spans="1:12" x14ac:dyDescent="0.25">
      <c r="A35503" s="3" t="str">
        <f t="shared" si="750"/>
        <v/>
      </c>
      <c r="L35503"/>
    </row>
    <row r="35504" spans="1:12" x14ac:dyDescent="0.25">
      <c r="A35504" s="3" t="str">
        <f t="shared" si="750"/>
        <v/>
      </c>
      <c r="L35504"/>
    </row>
    <row r="35505" spans="1:12" x14ac:dyDescent="0.25">
      <c r="A35505" s="3" t="str">
        <f t="shared" si="750"/>
        <v/>
      </c>
      <c r="L35505"/>
    </row>
    <row r="35506" spans="1:12" x14ac:dyDescent="0.25">
      <c r="A35506" s="3" t="str">
        <f t="shared" si="750"/>
        <v/>
      </c>
      <c r="L35506"/>
    </row>
    <row r="35507" spans="1:12" x14ac:dyDescent="0.25">
      <c r="A35507" s="3" t="str">
        <f t="shared" si="750"/>
        <v/>
      </c>
      <c r="L35507"/>
    </row>
    <row r="35508" spans="1:12" x14ac:dyDescent="0.25">
      <c r="A35508" s="3" t="str">
        <f t="shared" si="750"/>
        <v/>
      </c>
      <c r="L35508"/>
    </row>
    <row r="35509" spans="1:12" x14ac:dyDescent="0.25">
      <c r="A35509" s="3" t="str">
        <f t="shared" si="750"/>
        <v/>
      </c>
      <c r="L35509"/>
    </row>
    <row r="35510" spans="1:12" x14ac:dyDescent="0.25">
      <c r="A35510" s="3" t="str">
        <f t="shared" si="750"/>
        <v/>
      </c>
      <c r="L35510"/>
    </row>
    <row r="35511" spans="1:12" x14ac:dyDescent="0.25">
      <c r="A35511" s="3" t="str">
        <f t="shared" si="750"/>
        <v/>
      </c>
      <c r="L35511"/>
    </row>
    <row r="35512" spans="1:12" x14ac:dyDescent="0.25">
      <c r="A35512" s="3" t="str">
        <f t="shared" si="750"/>
        <v/>
      </c>
      <c r="L35512"/>
    </row>
    <row r="35513" spans="1:12" x14ac:dyDescent="0.25">
      <c r="A35513" s="3" t="str">
        <f t="shared" si="750"/>
        <v/>
      </c>
      <c r="L35513"/>
    </row>
    <row r="35514" spans="1:12" x14ac:dyDescent="0.25">
      <c r="A35514" s="3" t="str">
        <f t="shared" si="750"/>
        <v/>
      </c>
      <c r="L35514"/>
    </row>
    <row r="35515" spans="1:12" x14ac:dyDescent="0.25">
      <c r="A35515" s="3" t="str">
        <f t="shared" si="750"/>
        <v/>
      </c>
      <c r="L35515"/>
    </row>
    <row r="35516" spans="1:12" x14ac:dyDescent="0.25">
      <c r="A35516" s="3" t="str">
        <f t="shared" si="750"/>
        <v/>
      </c>
      <c r="L35516"/>
    </row>
    <row r="35517" spans="1:12" x14ac:dyDescent="0.25">
      <c r="A35517" s="3" t="str">
        <f t="shared" si="750"/>
        <v/>
      </c>
      <c r="L35517"/>
    </row>
    <row r="35518" spans="1:12" x14ac:dyDescent="0.25">
      <c r="A35518" s="3" t="str">
        <f t="shared" si="750"/>
        <v/>
      </c>
      <c r="L35518"/>
    </row>
    <row r="35519" spans="1:12" x14ac:dyDescent="0.25">
      <c r="A35519" s="3" t="str">
        <f t="shared" si="750"/>
        <v/>
      </c>
      <c r="L35519"/>
    </row>
    <row r="35520" spans="1:12" x14ac:dyDescent="0.25">
      <c r="A35520" s="3" t="str">
        <f t="shared" si="750"/>
        <v/>
      </c>
      <c r="L35520"/>
    </row>
    <row r="35521" spans="1:12" x14ac:dyDescent="0.25">
      <c r="A35521" s="3" t="str">
        <f t="shared" si="750"/>
        <v/>
      </c>
      <c r="L35521"/>
    </row>
    <row r="35522" spans="1:12" x14ac:dyDescent="0.25">
      <c r="A35522" s="3" t="str">
        <f t="shared" si="750"/>
        <v/>
      </c>
      <c r="L35522"/>
    </row>
    <row r="35523" spans="1:12" x14ac:dyDescent="0.25">
      <c r="A35523" s="3" t="str">
        <f t="shared" si="750"/>
        <v/>
      </c>
      <c r="L35523"/>
    </row>
    <row r="35524" spans="1:12" x14ac:dyDescent="0.25">
      <c r="A35524" s="3" t="str">
        <f t="shared" si="750"/>
        <v/>
      </c>
      <c r="L35524"/>
    </row>
    <row r="35525" spans="1:12" x14ac:dyDescent="0.25">
      <c r="A35525" s="3" t="str">
        <f t="shared" si="750"/>
        <v/>
      </c>
      <c r="L35525"/>
    </row>
    <row r="35526" spans="1:12" x14ac:dyDescent="0.25">
      <c r="A35526" s="3" t="str">
        <f t="shared" si="750"/>
        <v/>
      </c>
      <c r="L35526"/>
    </row>
    <row r="35527" spans="1:12" x14ac:dyDescent="0.25">
      <c r="A35527" s="3" t="str">
        <f t="shared" si="750"/>
        <v/>
      </c>
      <c r="L35527"/>
    </row>
    <row r="35528" spans="1:12" x14ac:dyDescent="0.25">
      <c r="A35528" s="3" t="str">
        <f t="shared" si="750"/>
        <v/>
      </c>
      <c r="L35528"/>
    </row>
    <row r="35529" spans="1:12" x14ac:dyDescent="0.25">
      <c r="A35529" s="3" t="str">
        <f t="shared" si="750"/>
        <v/>
      </c>
      <c r="L35529"/>
    </row>
    <row r="35530" spans="1:12" x14ac:dyDescent="0.25">
      <c r="A35530" s="3" t="str">
        <f t="shared" si="750"/>
        <v/>
      </c>
      <c r="L35530"/>
    </row>
    <row r="35531" spans="1:12" x14ac:dyDescent="0.25">
      <c r="A35531" s="3" t="str">
        <f t="shared" si="750"/>
        <v/>
      </c>
      <c r="L35531"/>
    </row>
    <row r="35532" spans="1:12" x14ac:dyDescent="0.25">
      <c r="A35532" s="3" t="str">
        <f t="shared" si="750"/>
        <v/>
      </c>
      <c r="L35532"/>
    </row>
    <row r="35533" spans="1:12" x14ac:dyDescent="0.25">
      <c r="A35533" s="3" t="str">
        <f t="shared" si="750"/>
        <v/>
      </c>
      <c r="L35533"/>
    </row>
    <row r="35534" spans="1:12" x14ac:dyDescent="0.25">
      <c r="A35534" s="3" t="str">
        <f t="shared" si="750"/>
        <v/>
      </c>
      <c r="L35534"/>
    </row>
    <row r="35535" spans="1:12" x14ac:dyDescent="0.25">
      <c r="A35535" s="3" t="str">
        <f t="shared" si="750"/>
        <v/>
      </c>
      <c r="L35535"/>
    </row>
    <row r="35536" spans="1:12" x14ac:dyDescent="0.25">
      <c r="A35536" s="3" t="str">
        <f t="shared" si="750"/>
        <v/>
      </c>
      <c r="L35536"/>
    </row>
    <row r="35537" spans="1:12" x14ac:dyDescent="0.25">
      <c r="A35537" s="3" t="str">
        <f t="shared" ref="A35537:A35600" si="751">IF(B35523="","",CONCATENATE(MONTH(B35523),YEAR(B35523)))</f>
        <v/>
      </c>
      <c r="L35537"/>
    </row>
    <row r="35538" spans="1:12" x14ac:dyDescent="0.25">
      <c r="A35538" s="3" t="str">
        <f t="shared" si="751"/>
        <v/>
      </c>
      <c r="L35538"/>
    </row>
    <row r="35539" spans="1:12" x14ac:dyDescent="0.25">
      <c r="A35539" s="3" t="str">
        <f t="shared" si="751"/>
        <v/>
      </c>
      <c r="L35539"/>
    </row>
    <row r="35540" spans="1:12" x14ac:dyDescent="0.25">
      <c r="A35540" s="3" t="str">
        <f t="shared" si="751"/>
        <v/>
      </c>
      <c r="L35540"/>
    </row>
    <row r="35541" spans="1:12" x14ac:dyDescent="0.25">
      <c r="A35541" s="3" t="str">
        <f t="shared" si="751"/>
        <v/>
      </c>
      <c r="L35541"/>
    </row>
    <row r="35542" spans="1:12" x14ac:dyDescent="0.25">
      <c r="A35542" s="3" t="str">
        <f t="shared" si="751"/>
        <v/>
      </c>
      <c r="L35542"/>
    </row>
    <row r="35543" spans="1:12" x14ac:dyDescent="0.25">
      <c r="A35543" s="3" t="str">
        <f t="shared" si="751"/>
        <v/>
      </c>
      <c r="L35543"/>
    </row>
    <row r="35544" spans="1:12" x14ac:dyDescent="0.25">
      <c r="A35544" s="3" t="str">
        <f t="shared" si="751"/>
        <v/>
      </c>
      <c r="L35544"/>
    </row>
    <row r="35545" spans="1:12" x14ac:dyDescent="0.25">
      <c r="A35545" s="3" t="str">
        <f t="shared" si="751"/>
        <v/>
      </c>
      <c r="L35545"/>
    </row>
    <row r="35546" spans="1:12" x14ac:dyDescent="0.25">
      <c r="A35546" s="3" t="str">
        <f t="shared" si="751"/>
        <v/>
      </c>
      <c r="L35546"/>
    </row>
    <row r="35547" spans="1:12" x14ac:dyDescent="0.25">
      <c r="A35547" s="3" t="str">
        <f t="shared" si="751"/>
        <v/>
      </c>
      <c r="L35547"/>
    </row>
    <row r="35548" spans="1:12" x14ac:dyDescent="0.25">
      <c r="A35548" s="3" t="str">
        <f t="shared" si="751"/>
        <v/>
      </c>
      <c r="L35548"/>
    </row>
    <row r="35549" spans="1:12" x14ac:dyDescent="0.25">
      <c r="A35549" s="3" t="str">
        <f t="shared" si="751"/>
        <v/>
      </c>
      <c r="L35549"/>
    </row>
    <row r="35550" spans="1:12" x14ac:dyDescent="0.25">
      <c r="A35550" s="3" t="str">
        <f t="shared" si="751"/>
        <v/>
      </c>
      <c r="L35550"/>
    </row>
    <row r="35551" spans="1:12" x14ac:dyDescent="0.25">
      <c r="A35551" s="3" t="str">
        <f t="shared" si="751"/>
        <v/>
      </c>
      <c r="L35551"/>
    </row>
    <row r="35552" spans="1:12" x14ac:dyDescent="0.25">
      <c r="A35552" s="3" t="str">
        <f t="shared" si="751"/>
        <v/>
      </c>
      <c r="L35552"/>
    </row>
    <row r="35553" spans="1:12" x14ac:dyDescent="0.25">
      <c r="A35553" s="3" t="str">
        <f t="shared" si="751"/>
        <v/>
      </c>
      <c r="L35553"/>
    </row>
    <row r="35554" spans="1:12" x14ac:dyDescent="0.25">
      <c r="A35554" s="3" t="str">
        <f t="shared" si="751"/>
        <v/>
      </c>
      <c r="L35554"/>
    </row>
    <row r="35555" spans="1:12" x14ac:dyDescent="0.25">
      <c r="A35555" s="3" t="str">
        <f t="shared" si="751"/>
        <v/>
      </c>
      <c r="L35555"/>
    </row>
    <row r="35556" spans="1:12" x14ac:dyDescent="0.25">
      <c r="A35556" s="3" t="str">
        <f t="shared" si="751"/>
        <v/>
      </c>
      <c r="L35556"/>
    </row>
    <row r="35557" spans="1:12" x14ac:dyDescent="0.25">
      <c r="A35557" s="3" t="str">
        <f t="shared" si="751"/>
        <v/>
      </c>
      <c r="L35557"/>
    </row>
    <row r="35558" spans="1:12" x14ac:dyDescent="0.25">
      <c r="A35558" s="3" t="str">
        <f t="shared" si="751"/>
        <v/>
      </c>
      <c r="L35558"/>
    </row>
    <row r="35559" spans="1:12" x14ac:dyDescent="0.25">
      <c r="A35559" s="3" t="str">
        <f t="shared" si="751"/>
        <v/>
      </c>
      <c r="L35559"/>
    </row>
    <row r="35560" spans="1:12" x14ac:dyDescent="0.25">
      <c r="A35560" s="3" t="str">
        <f t="shared" si="751"/>
        <v/>
      </c>
      <c r="L35560"/>
    </row>
    <row r="35561" spans="1:12" x14ac:dyDescent="0.25">
      <c r="A35561" s="3" t="str">
        <f t="shared" si="751"/>
        <v/>
      </c>
      <c r="L35561"/>
    </row>
    <row r="35562" spans="1:12" x14ac:dyDescent="0.25">
      <c r="A35562" s="3" t="str">
        <f t="shared" si="751"/>
        <v/>
      </c>
      <c r="L35562"/>
    </row>
    <row r="35563" spans="1:12" x14ac:dyDescent="0.25">
      <c r="A35563" s="3" t="str">
        <f t="shared" si="751"/>
        <v/>
      </c>
      <c r="L35563"/>
    </row>
    <row r="35564" spans="1:12" x14ac:dyDescent="0.25">
      <c r="A35564" s="3" t="str">
        <f t="shared" si="751"/>
        <v/>
      </c>
      <c r="L35564"/>
    </row>
    <row r="35565" spans="1:12" x14ac:dyDescent="0.25">
      <c r="A35565" s="3" t="str">
        <f t="shared" si="751"/>
        <v/>
      </c>
      <c r="L35565"/>
    </row>
    <row r="35566" spans="1:12" x14ac:dyDescent="0.25">
      <c r="A35566" s="3" t="str">
        <f t="shared" si="751"/>
        <v/>
      </c>
      <c r="L35566"/>
    </row>
    <row r="35567" spans="1:12" x14ac:dyDescent="0.25">
      <c r="A35567" s="3" t="str">
        <f t="shared" si="751"/>
        <v/>
      </c>
      <c r="L35567"/>
    </row>
    <row r="35568" spans="1:12" x14ac:dyDescent="0.25">
      <c r="A35568" s="3" t="str">
        <f t="shared" si="751"/>
        <v/>
      </c>
      <c r="L35568"/>
    </row>
    <row r="35569" spans="1:12" x14ac:dyDescent="0.25">
      <c r="A35569" s="3" t="str">
        <f t="shared" si="751"/>
        <v/>
      </c>
      <c r="L35569"/>
    </row>
    <row r="35570" spans="1:12" x14ac:dyDescent="0.25">
      <c r="A35570" s="3" t="str">
        <f t="shared" si="751"/>
        <v/>
      </c>
      <c r="L35570"/>
    </row>
    <row r="35571" spans="1:12" x14ac:dyDescent="0.25">
      <c r="A35571" s="3" t="str">
        <f t="shared" si="751"/>
        <v/>
      </c>
      <c r="L35571"/>
    </row>
    <row r="35572" spans="1:12" x14ac:dyDescent="0.25">
      <c r="A35572" s="3" t="str">
        <f t="shared" si="751"/>
        <v/>
      </c>
      <c r="L35572"/>
    </row>
    <row r="35573" spans="1:12" x14ac:dyDescent="0.25">
      <c r="A35573" s="3" t="str">
        <f t="shared" si="751"/>
        <v/>
      </c>
      <c r="L35573"/>
    </row>
    <row r="35574" spans="1:12" x14ac:dyDescent="0.25">
      <c r="A35574" s="3" t="str">
        <f t="shared" si="751"/>
        <v/>
      </c>
      <c r="L35574"/>
    </row>
    <row r="35575" spans="1:12" x14ac:dyDescent="0.25">
      <c r="A35575" s="3" t="str">
        <f t="shared" si="751"/>
        <v/>
      </c>
      <c r="L35575"/>
    </row>
    <row r="35576" spans="1:12" x14ac:dyDescent="0.25">
      <c r="A35576" s="3" t="str">
        <f t="shared" si="751"/>
        <v/>
      </c>
      <c r="L35576"/>
    </row>
    <row r="35577" spans="1:12" x14ac:dyDescent="0.25">
      <c r="A35577" s="3" t="str">
        <f t="shared" si="751"/>
        <v/>
      </c>
      <c r="L35577"/>
    </row>
    <row r="35578" spans="1:12" x14ac:dyDescent="0.25">
      <c r="A35578" s="3" t="str">
        <f t="shared" si="751"/>
        <v/>
      </c>
      <c r="L35578"/>
    </row>
    <row r="35579" spans="1:12" x14ac:dyDescent="0.25">
      <c r="A35579" s="3" t="str">
        <f t="shared" si="751"/>
        <v/>
      </c>
      <c r="L35579"/>
    </row>
    <row r="35580" spans="1:12" x14ac:dyDescent="0.25">
      <c r="A35580" s="3" t="str">
        <f t="shared" si="751"/>
        <v/>
      </c>
      <c r="L35580"/>
    </row>
    <row r="35581" spans="1:12" x14ac:dyDescent="0.25">
      <c r="A35581" s="3" t="str">
        <f t="shared" si="751"/>
        <v/>
      </c>
      <c r="L35581"/>
    </row>
    <row r="35582" spans="1:12" x14ac:dyDescent="0.25">
      <c r="A35582" s="3" t="str">
        <f t="shared" si="751"/>
        <v/>
      </c>
      <c r="L35582"/>
    </row>
    <row r="35583" spans="1:12" x14ac:dyDescent="0.25">
      <c r="A35583" s="3" t="str">
        <f t="shared" si="751"/>
        <v/>
      </c>
      <c r="L35583"/>
    </row>
    <row r="35584" spans="1:12" x14ac:dyDescent="0.25">
      <c r="A35584" s="3" t="str">
        <f t="shared" si="751"/>
        <v/>
      </c>
      <c r="L35584"/>
    </row>
    <row r="35585" spans="1:12" x14ac:dyDescent="0.25">
      <c r="A35585" s="3" t="str">
        <f t="shared" si="751"/>
        <v/>
      </c>
      <c r="L35585"/>
    </row>
    <row r="35586" spans="1:12" x14ac:dyDescent="0.25">
      <c r="A35586" s="3" t="str">
        <f t="shared" si="751"/>
        <v/>
      </c>
      <c r="L35586"/>
    </row>
    <row r="35587" spans="1:12" x14ac:dyDescent="0.25">
      <c r="A35587" s="3" t="str">
        <f t="shared" si="751"/>
        <v/>
      </c>
      <c r="L35587"/>
    </row>
    <row r="35588" spans="1:12" x14ac:dyDescent="0.25">
      <c r="A35588" s="3" t="str">
        <f t="shared" si="751"/>
        <v/>
      </c>
      <c r="L35588"/>
    </row>
    <row r="35589" spans="1:12" x14ac:dyDescent="0.25">
      <c r="A35589" s="3" t="str">
        <f t="shared" si="751"/>
        <v/>
      </c>
      <c r="L35589"/>
    </row>
    <row r="35590" spans="1:12" x14ac:dyDescent="0.25">
      <c r="A35590" s="3" t="str">
        <f t="shared" si="751"/>
        <v/>
      </c>
      <c r="L35590"/>
    </row>
    <row r="35591" spans="1:12" x14ac:dyDescent="0.25">
      <c r="A35591" s="3" t="str">
        <f t="shared" si="751"/>
        <v/>
      </c>
      <c r="L35591"/>
    </row>
    <row r="35592" spans="1:12" x14ac:dyDescent="0.25">
      <c r="A35592" s="3" t="str">
        <f t="shared" si="751"/>
        <v/>
      </c>
      <c r="L35592"/>
    </row>
    <row r="35593" spans="1:12" x14ac:dyDescent="0.25">
      <c r="A35593" s="3" t="str">
        <f t="shared" si="751"/>
        <v/>
      </c>
      <c r="L35593"/>
    </row>
    <row r="35594" spans="1:12" x14ac:dyDescent="0.25">
      <c r="A35594" s="3" t="str">
        <f t="shared" si="751"/>
        <v/>
      </c>
      <c r="L35594"/>
    </row>
    <row r="35595" spans="1:12" x14ac:dyDescent="0.25">
      <c r="A35595" s="3" t="str">
        <f t="shared" si="751"/>
        <v/>
      </c>
      <c r="L35595"/>
    </row>
    <row r="35596" spans="1:12" x14ac:dyDescent="0.25">
      <c r="A35596" s="3" t="str">
        <f t="shared" si="751"/>
        <v/>
      </c>
      <c r="L35596"/>
    </row>
    <row r="35597" spans="1:12" x14ac:dyDescent="0.25">
      <c r="A35597" s="3" t="str">
        <f t="shared" si="751"/>
        <v/>
      </c>
      <c r="L35597"/>
    </row>
    <row r="35598" spans="1:12" x14ac:dyDescent="0.25">
      <c r="A35598" s="3" t="str">
        <f t="shared" si="751"/>
        <v/>
      </c>
      <c r="L35598"/>
    </row>
    <row r="35599" spans="1:12" x14ac:dyDescent="0.25">
      <c r="A35599" s="3" t="str">
        <f t="shared" si="751"/>
        <v/>
      </c>
      <c r="L35599"/>
    </row>
    <row r="35600" spans="1:12" x14ac:dyDescent="0.25">
      <c r="A35600" s="3" t="str">
        <f t="shared" si="751"/>
        <v/>
      </c>
      <c r="L35600"/>
    </row>
    <row r="35601" spans="1:12" x14ac:dyDescent="0.25">
      <c r="A35601" s="3" t="str">
        <f t="shared" ref="A35601:A35664" si="752">IF(B35587="","",CONCATENATE(MONTH(B35587),YEAR(B35587)))</f>
        <v/>
      </c>
      <c r="L35601"/>
    </row>
    <row r="35602" spans="1:12" x14ac:dyDescent="0.25">
      <c r="A35602" s="3" t="str">
        <f t="shared" si="752"/>
        <v/>
      </c>
      <c r="L35602"/>
    </row>
    <row r="35603" spans="1:12" x14ac:dyDescent="0.25">
      <c r="A35603" s="3" t="str">
        <f t="shared" si="752"/>
        <v/>
      </c>
      <c r="L35603"/>
    </row>
    <row r="35604" spans="1:12" x14ac:dyDescent="0.25">
      <c r="A35604" s="3" t="str">
        <f t="shared" si="752"/>
        <v/>
      </c>
      <c r="L35604"/>
    </row>
    <row r="35605" spans="1:12" x14ac:dyDescent="0.25">
      <c r="A35605" s="3" t="str">
        <f t="shared" si="752"/>
        <v/>
      </c>
      <c r="L35605"/>
    </row>
    <row r="35606" spans="1:12" x14ac:dyDescent="0.25">
      <c r="A35606" s="3" t="str">
        <f t="shared" si="752"/>
        <v/>
      </c>
      <c r="L35606"/>
    </row>
    <row r="35607" spans="1:12" x14ac:dyDescent="0.25">
      <c r="A35607" s="3" t="str">
        <f t="shared" si="752"/>
        <v/>
      </c>
      <c r="L35607"/>
    </row>
    <row r="35608" spans="1:12" x14ac:dyDescent="0.25">
      <c r="A35608" s="3" t="str">
        <f t="shared" si="752"/>
        <v/>
      </c>
      <c r="L35608"/>
    </row>
    <row r="35609" spans="1:12" x14ac:dyDescent="0.25">
      <c r="A35609" s="3" t="str">
        <f t="shared" si="752"/>
        <v/>
      </c>
      <c r="L35609"/>
    </row>
    <row r="35610" spans="1:12" x14ac:dyDescent="0.25">
      <c r="A35610" s="3" t="str">
        <f t="shared" si="752"/>
        <v/>
      </c>
      <c r="L35610"/>
    </row>
    <row r="35611" spans="1:12" x14ac:dyDescent="0.25">
      <c r="A35611" s="3" t="str">
        <f t="shared" si="752"/>
        <v/>
      </c>
      <c r="L35611"/>
    </row>
    <row r="35612" spans="1:12" x14ac:dyDescent="0.25">
      <c r="A35612" s="3" t="str">
        <f t="shared" si="752"/>
        <v/>
      </c>
      <c r="L35612"/>
    </row>
    <row r="35613" spans="1:12" x14ac:dyDescent="0.25">
      <c r="A35613" s="3" t="str">
        <f t="shared" si="752"/>
        <v/>
      </c>
      <c r="L35613"/>
    </row>
    <row r="35614" spans="1:12" x14ac:dyDescent="0.25">
      <c r="A35614" s="3" t="str">
        <f t="shared" si="752"/>
        <v/>
      </c>
      <c r="L35614"/>
    </row>
    <row r="35615" spans="1:12" x14ac:dyDescent="0.25">
      <c r="A35615" s="3" t="str">
        <f t="shared" si="752"/>
        <v/>
      </c>
      <c r="L35615"/>
    </row>
    <row r="35616" spans="1:12" x14ac:dyDescent="0.25">
      <c r="A35616" s="3" t="str">
        <f t="shared" si="752"/>
        <v/>
      </c>
      <c r="L35616"/>
    </row>
    <row r="35617" spans="1:12" x14ac:dyDescent="0.25">
      <c r="A35617" s="3" t="str">
        <f t="shared" si="752"/>
        <v/>
      </c>
      <c r="L35617"/>
    </row>
    <row r="35618" spans="1:12" x14ac:dyDescent="0.25">
      <c r="A35618" s="3" t="str">
        <f t="shared" si="752"/>
        <v/>
      </c>
      <c r="L35618"/>
    </row>
    <row r="35619" spans="1:12" x14ac:dyDescent="0.25">
      <c r="A35619" s="3" t="str">
        <f t="shared" si="752"/>
        <v/>
      </c>
      <c r="L35619"/>
    </row>
    <row r="35620" spans="1:12" x14ac:dyDescent="0.25">
      <c r="A35620" s="3" t="str">
        <f t="shared" si="752"/>
        <v/>
      </c>
      <c r="L35620"/>
    </row>
    <row r="35621" spans="1:12" x14ac:dyDescent="0.25">
      <c r="A35621" s="3" t="str">
        <f t="shared" si="752"/>
        <v/>
      </c>
      <c r="L35621"/>
    </row>
    <row r="35622" spans="1:12" x14ac:dyDescent="0.25">
      <c r="A35622" s="3" t="str">
        <f t="shared" si="752"/>
        <v/>
      </c>
      <c r="L35622"/>
    </row>
    <row r="35623" spans="1:12" x14ac:dyDescent="0.25">
      <c r="A35623" s="3" t="str">
        <f t="shared" si="752"/>
        <v/>
      </c>
      <c r="L35623"/>
    </row>
    <row r="35624" spans="1:12" x14ac:dyDescent="0.25">
      <c r="A35624" s="3" t="str">
        <f t="shared" si="752"/>
        <v/>
      </c>
      <c r="L35624"/>
    </row>
    <row r="35625" spans="1:12" x14ac:dyDescent="0.25">
      <c r="A35625" s="3" t="str">
        <f t="shared" si="752"/>
        <v/>
      </c>
      <c r="L35625"/>
    </row>
    <row r="35626" spans="1:12" x14ac:dyDescent="0.25">
      <c r="A35626" s="3" t="str">
        <f t="shared" si="752"/>
        <v/>
      </c>
      <c r="L35626"/>
    </row>
    <row r="35627" spans="1:12" x14ac:dyDescent="0.25">
      <c r="A35627" s="3" t="str">
        <f t="shared" si="752"/>
        <v/>
      </c>
      <c r="L35627"/>
    </row>
    <row r="35628" spans="1:12" x14ac:dyDescent="0.25">
      <c r="A35628" s="3" t="str">
        <f t="shared" si="752"/>
        <v/>
      </c>
      <c r="L35628"/>
    </row>
    <row r="35629" spans="1:12" x14ac:dyDescent="0.25">
      <c r="A35629" s="3" t="str">
        <f t="shared" si="752"/>
        <v/>
      </c>
      <c r="L35629"/>
    </row>
    <row r="35630" spans="1:12" x14ac:dyDescent="0.25">
      <c r="A35630" s="3" t="str">
        <f t="shared" si="752"/>
        <v/>
      </c>
      <c r="L35630"/>
    </row>
    <row r="35631" spans="1:12" x14ac:dyDescent="0.25">
      <c r="A35631" s="3" t="str">
        <f t="shared" si="752"/>
        <v/>
      </c>
      <c r="L35631"/>
    </row>
    <row r="35632" spans="1:12" x14ac:dyDescent="0.25">
      <c r="A35632" s="3" t="str">
        <f t="shared" si="752"/>
        <v/>
      </c>
      <c r="L35632"/>
    </row>
    <row r="35633" spans="1:12" x14ac:dyDescent="0.25">
      <c r="A35633" s="3" t="str">
        <f t="shared" si="752"/>
        <v/>
      </c>
      <c r="L35633"/>
    </row>
    <row r="35634" spans="1:12" x14ac:dyDescent="0.25">
      <c r="A35634" s="3" t="str">
        <f t="shared" si="752"/>
        <v/>
      </c>
      <c r="L35634"/>
    </row>
    <row r="35635" spans="1:12" x14ac:dyDescent="0.25">
      <c r="A35635" s="3" t="str">
        <f t="shared" si="752"/>
        <v/>
      </c>
      <c r="L35635"/>
    </row>
    <row r="35636" spans="1:12" x14ac:dyDescent="0.25">
      <c r="A35636" s="3" t="str">
        <f t="shared" si="752"/>
        <v/>
      </c>
      <c r="L35636"/>
    </row>
    <row r="35637" spans="1:12" x14ac:dyDescent="0.25">
      <c r="A35637" s="3" t="str">
        <f t="shared" si="752"/>
        <v/>
      </c>
      <c r="L35637"/>
    </row>
    <row r="35638" spans="1:12" x14ac:dyDescent="0.25">
      <c r="A35638" s="3" t="str">
        <f t="shared" si="752"/>
        <v/>
      </c>
      <c r="L35638"/>
    </row>
    <row r="35639" spans="1:12" x14ac:dyDescent="0.25">
      <c r="A35639" s="3" t="str">
        <f t="shared" si="752"/>
        <v/>
      </c>
      <c r="L35639"/>
    </row>
    <row r="35640" spans="1:12" x14ac:dyDescent="0.25">
      <c r="A35640" s="3" t="str">
        <f t="shared" si="752"/>
        <v/>
      </c>
      <c r="L35640"/>
    </row>
    <row r="35641" spans="1:12" x14ac:dyDescent="0.25">
      <c r="A35641" s="3" t="str">
        <f t="shared" si="752"/>
        <v/>
      </c>
      <c r="L35641"/>
    </row>
    <row r="35642" spans="1:12" x14ac:dyDescent="0.25">
      <c r="A35642" s="3" t="str">
        <f t="shared" si="752"/>
        <v/>
      </c>
      <c r="L35642"/>
    </row>
    <row r="35643" spans="1:12" x14ac:dyDescent="0.25">
      <c r="A35643" s="3" t="str">
        <f t="shared" si="752"/>
        <v/>
      </c>
      <c r="L35643"/>
    </row>
    <row r="35644" spans="1:12" x14ac:dyDescent="0.25">
      <c r="A35644" s="3" t="str">
        <f t="shared" si="752"/>
        <v/>
      </c>
      <c r="L35644"/>
    </row>
    <row r="35645" spans="1:12" x14ac:dyDescent="0.25">
      <c r="A35645" s="3" t="str">
        <f t="shared" si="752"/>
        <v/>
      </c>
      <c r="L35645"/>
    </row>
    <row r="35646" spans="1:12" x14ac:dyDescent="0.25">
      <c r="A35646" s="3" t="str">
        <f t="shared" si="752"/>
        <v/>
      </c>
      <c r="L35646"/>
    </row>
    <row r="35647" spans="1:12" x14ac:dyDescent="0.25">
      <c r="A35647" s="3" t="str">
        <f t="shared" si="752"/>
        <v/>
      </c>
      <c r="L35647"/>
    </row>
    <row r="35648" spans="1:12" x14ac:dyDescent="0.25">
      <c r="A35648" s="3" t="str">
        <f t="shared" si="752"/>
        <v/>
      </c>
      <c r="L35648"/>
    </row>
    <row r="35649" spans="1:12" x14ac:dyDescent="0.25">
      <c r="A35649" s="3" t="str">
        <f t="shared" si="752"/>
        <v/>
      </c>
      <c r="L35649"/>
    </row>
    <row r="35650" spans="1:12" x14ac:dyDescent="0.25">
      <c r="A35650" s="3" t="str">
        <f t="shared" si="752"/>
        <v/>
      </c>
      <c r="L35650"/>
    </row>
    <row r="35651" spans="1:12" x14ac:dyDescent="0.25">
      <c r="A35651" s="3" t="str">
        <f t="shared" si="752"/>
        <v/>
      </c>
      <c r="L35651"/>
    </row>
    <row r="35652" spans="1:12" x14ac:dyDescent="0.25">
      <c r="A35652" s="3" t="str">
        <f t="shared" si="752"/>
        <v/>
      </c>
      <c r="L35652"/>
    </row>
    <row r="35653" spans="1:12" x14ac:dyDescent="0.25">
      <c r="A35653" s="3" t="str">
        <f t="shared" si="752"/>
        <v/>
      </c>
      <c r="L35653"/>
    </row>
    <row r="35654" spans="1:12" x14ac:dyDescent="0.25">
      <c r="A35654" s="3" t="str">
        <f t="shared" si="752"/>
        <v/>
      </c>
      <c r="L35654"/>
    </row>
    <row r="35655" spans="1:12" x14ac:dyDescent="0.25">
      <c r="A35655" s="3" t="str">
        <f t="shared" si="752"/>
        <v/>
      </c>
      <c r="L35655"/>
    </row>
    <row r="35656" spans="1:12" x14ac:dyDescent="0.25">
      <c r="A35656" s="3" t="str">
        <f t="shared" si="752"/>
        <v/>
      </c>
      <c r="L35656"/>
    </row>
    <row r="35657" spans="1:12" x14ac:dyDescent="0.25">
      <c r="A35657" s="3" t="str">
        <f t="shared" si="752"/>
        <v/>
      </c>
      <c r="L35657"/>
    </row>
    <row r="35658" spans="1:12" x14ac:dyDescent="0.25">
      <c r="A35658" s="3" t="str">
        <f t="shared" si="752"/>
        <v/>
      </c>
      <c r="L35658"/>
    </row>
    <row r="35659" spans="1:12" x14ac:dyDescent="0.25">
      <c r="A35659" s="3" t="str">
        <f t="shared" si="752"/>
        <v/>
      </c>
      <c r="L35659"/>
    </row>
    <row r="35660" spans="1:12" x14ac:dyDescent="0.25">
      <c r="A35660" s="3" t="str">
        <f t="shared" si="752"/>
        <v/>
      </c>
      <c r="L35660"/>
    </row>
    <row r="35661" spans="1:12" x14ac:dyDescent="0.25">
      <c r="A35661" s="3" t="str">
        <f t="shared" si="752"/>
        <v/>
      </c>
      <c r="L35661"/>
    </row>
    <row r="35662" spans="1:12" x14ac:dyDescent="0.25">
      <c r="A35662" s="3" t="str">
        <f t="shared" si="752"/>
        <v/>
      </c>
      <c r="L35662"/>
    </row>
    <row r="35663" spans="1:12" x14ac:dyDescent="0.25">
      <c r="A35663" s="3" t="str">
        <f t="shared" si="752"/>
        <v/>
      </c>
      <c r="L35663"/>
    </row>
    <row r="35664" spans="1:12" x14ac:dyDescent="0.25">
      <c r="A35664" s="3" t="str">
        <f t="shared" si="752"/>
        <v/>
      </c>
      <c r="L35664"/>
    </row>
    <row r="35665" spans="1:12" x14ac:dyDescent="0.25">
      <c r="A35665" s="3" t="str">
        <f t="shared" ref="A35665:A35728" si="753">IF(B35651="","",CONCATENATE(MONTH(B35651),YEAR(B35651)))</f>
        <v/>
      </c>
      <c r="L35665"/>
    </row>
    <row r="35666" spans="1:12" x14ac:dyDescent="0.25">
      <c r="A35666" s="3" t="str">
        <f t="shared" si="753"/>
        <v/>
      </c>
      <c r="L35666"/>
    </row>
    <row r="35667" spans="1:12" x14ac:dyDescent="0.25">
      <c r="A35667" s="3" t="str">
        <f t="shared" si="753"/>
        <v/>
      </c>
      <c r="L35667"/>
    </row>
    <row r="35668" spans="1:12" x14ac:dyDescent="0.25">
      <c r="A35668" s="3" t="str">
        <f t="shared" si="753"/>
        <v/>
      </c>
      <c r="L35668"/>
    </row>
    <row r="35669" spans="1:12" x14ac:dyDescent="0.25">
      <c r="A35669" s="3" t="str">
        <f t="shared" si="753"/>
        <v/>
      </c>
      <c r="L35669"/>
    </row>
    <row r="35670" spans="1:12" x14ac:dyDescent="0.25">
      <c r="A35670" s="3" t="str">
        <f t="shared" si="753"/>
        <v/>
      </c>
      <c r="L35670"/>
    </row>
    <row r="35671" spans="1:12" x14ac:dyDescent="0.25">
      <c r="A35671" s="3" t="str">
        <f t="shared" si="753"/>
        <v/>
      </c>
      <c r="L35671"/>
    </row>
    <row r="35672" spans="1:12" x14ac:dyDescent="0.25">
      <c r="A35672" s="3" t="str">
        <f t="shared" si="753"/>
        <v/>
      </c>
      <c r="L35672"/>
    </row>
    <row r="35673" spans="1:12" x14ac:dyDescent="0.25">
      <c r="A35673" s="3" t="str">
        <f t="shared" si="753"/>
        <v/>
      </c>
      <c r="L35673"/>
    </row>
    <row r="35674" spans="1:12" x14ac:dyDescent="0.25">
      <c r="A35674" s="3" t="str">
        <f t="shared" si="753"/>
        <v/>
      </c>
      <c r="L35674"/>
    </row>
    <row r="35675" spans="1:12" x14ac:dyDescent="0.25">
      <c r="A35675" s="3" t="str">
        <f t="shared" si="753"/>
        <v/>
      </c>
      <c r="L35675"/>
    </row>
    <row r="35676" spans="1:12" x14ac:dyDescent="0.25">
      <c r="A35676" s="3" t="str">
        <f t="shared" si="753"/>
        <v/>
      </c>
      <c r="L35676"/>
    </row>
    <row r="35677" spans="1:12" x14ac:dyDescent="0.25">
      <c r="A35677" s="3" t="str">
        <f t="shared" si="753"/>
        <v/>
      </c>
      <c r="L35677"/>
    </row>
    <row r="35678" spans="1:12" x14ac:dyDescent="0.25">
      <c r="A35678" s="3" t="str">
        <f t="shared" si="753"/>
        <v/>
      </c>
      <c r="L35678"/>
    </row>
    <row r="35679" spans="1:12" x14ac:dyDescent="0.25">
      <c r="A35679" s="3" t="str">
        <f t="shared" si="753"/>
        <v/>
      </c>
      <c r="L35679"/>
    </row>
    <row r="35680" spans="1:12" x14ac:dyDescent="0.25">
      <c r="A35680" s="3" t="str">
        <f t="shared" si="753"/>
        <v/>
      </c>
      <c r="L35680"/>
    </row>
    <row r="35681" spans="1:12" x14ac:dyDescent="0.25">
      <c r="A35681" s="3" t="str">
        <f t="shared" si="753"/>
        <v/>
      </c>
      <c r="L35681"/>
    </row>
    <row r="35682" spans="1:12" x14ac:dyDescent="0.25">
      <c r="A35682" s="3" t="str">
        <f t="shared" si="753"/>
        <v/>
      </c>
      <c r="L35682"/>
    </row>
    <row r="35683" spans="1:12" x14ac:dyDescent="0.25">
      <c r="A35683" s="3" t="str">
        <f t="shared" si="753"/>
        <v/>
      </c>
      <c r="L35683"/>
    </row>
    <row r="35684" spans="1:12" x14ac:dyDescent="0.25">
      <c r="A35684" s="3" t="str">
        <f t="shared" si="753"/>
        <v/>
      </c>
      <c r="L35684"/>
    </row>
    <row r="35685" spans="1:12" x14ac:dyDescent="0.25">
      <c r="A35685" s="3" t="str">
        <f t="shared" si="753"/>
        <v/>
      </c>
      <c r="L35685"/>
    </row>
    <row r="35686" spans="1:12" x14ac:dyDescent="0.25">
      <c r="A35686" s="3" t="str">
        <f t="shared" si="753"/>
        <v/>
      </c>
      <c r="L35686"/>
    </row>
    <row r="35687" spans="1:12" x14ac:dyDescent="0.25">
      <c r="A35687" s="3" t="str">
        <f t="shared" si="753"/>
        <v/>
      </c>
      <c r="L35687"/>
    </row>
    <row r="35688" spans="1:12" x14ac:dyDescent="0.25">
      <c r="A35688" s="3" t="str">
        <f t="shared" si="753"/>
        <v/>
      </c>
      <c r="L35688"/>
    </row>
    <row r="35689" spans="1:12" x14ac:dyDescent="0.25">
      <c r="A35689" s="3" t="str">
        <f t="shared" si="753"/>
        <v/>
      </c>
      <c r="L35689"/>
    </row>
    <row r="35690" spans="1:12" x14ac:dyDescent="0.25">
      <c r="A35690" s="3" t="str">
        <f t="shared" si="753"/>
        <v/>
      </c>
      <c r="L35690"/>
    </row>
    <row r="35691" spans="1:12" x14ac:dyDescent="0.25">
      <c r="A35691" s="3" t="str">
        <f t="shared" si="753"/>
        <v/>
      </c>
      <c r="L35691"/>
    </row>
    <row r="35692" spans="1:12" x14ac:dyDescent="0.25">
      <c r="A35692" s="3" t="str">
        <f t="shared" si="753"/>
        <v/>
      </c>
      <c r="L35692"/>
    </row>
    <row r="35693" spans="1:12" x14ac:dyDescent="0.25">
      <c r="A35693" s="3" t="str">
        <f t="shared" si="753"/>
        <v/>
      </c>
      <c r="L35693"/>
    </row>
    <row r="35694" spans="1:12" x14ac:dyDescent="0.25">
      <c r="A35694" s="3" t="str">
        <f t="shared" si="753"/>
        <v/>
      </c>
      <c r="L35694"/>
    </row>
    <row r="35695" spans="1:12" x14ac:dyDescent="0.25">
      <c r="A35695" s="3" t="str">
        <f t="shared" si="753"/>
        <v/>
      </c>
      <c r="L35695"/>
    </row>
    <row r="35696" spans="1:12" x14ac:dyDescent="0.25">
      <c r="A35696" s="3" t="str">
        <f t="shared" si="753"/>
        <v/>
      </c>
      <c r="L35696"/>
    </row>
    <row r="35697" spans="1:12" x14ac:dyDescent="0.25">
      <c r="A35697" s="3" t="str">
        <f t="shared" si="753"/>
        <v/>
      </c>
      <c r="L35697"/>
    </row>
    <row r="35698" spans="1:12" x14ac:dyDescent="0.25">
      <c r="A35698" s="3" t="str">
        <f t="shared" si="753"/>
        <v/>
      </c>
      <c r="L35698"/>
    </row>
    <row r="35699" spans="1:12" x14ac:dyDescent="0.25">
      <c r="A35699" s="3" t="str">
        <f t="shared" si="753"/>
        <v/>
      </c>
      <c r="L35699"/>
    </row>
    <row r="35700" spans="1:12" x14ac:dyDescent="0.25">
      <c r="A35700" s="3" t="str">
        <f t="shared" si="753"/>
        <v/>
      </c>
      <c r="L35700"/>
    </row>
    <row r="35701" spans="1:12" x14ac:dyDescent="0.25">
      <c r="A35701" s="3" t="str">
        <f t="shared" si="753"/>
        <v/>
      </c>
      <c r="L35701"/>
    </row>
    <row r="35702" spans="1:12" x14ac:dyDescent="0.25">
      <c r="A35702" s="3" t="str">
        <f t="shared" si="753"/>
        <v/>
      </c>
      <c r="L35702"/>
    </row>
    <row r="35703" spans="1:12" x14ac:dyDescent="0.25">
      <c r="A35703" s="3" t="str">
        <f t="shared" si="753"/>
        <v/>
      </c>
      <c r="L35703"/>
    </row>
    <row r="35704" spans="1:12" x14ac:dyDescent="0.25">
      <c r="A35704" s="3" t="str">
        <f t="shared" si="753"/>
        <v/>
      </c>
      <c r="L35704"/>
    </row>
    <row r="35705" spans="1:12" x14ac:dyDescent="0.25">
      <c r="A35705" s="3" t="str">
        <f t="shared" si="753"/>
        <v/>
      </c>
      <c r="L35705"/>
    </row>
    <row r="35706" spans="1:12" x14ac:dyDescent="0.25">
      <c r="A35706" s="3" t="str">
        <f t="shared" si="753"/>
        <v/>
      </c>
      <c r="L35706"/>
    </row>
    <row r="35707" spans="1:12" x14ac:dyDescent="0.25">
      <c r="A35707" s="3" t="str">
        <f t="shared" si="753"/>
        <v/>
      </c>
      <c r="L35707"/>
    </row>
    <row r="35708" spans="1:12" x14ac:dyDescent="0.25">
      <c r="A35708" s="3" t="str">
        <f t="shared" si="753"/>
        <v/>
      </c>
      <c r="L35708"/>
    </row>
    <row r="35709" spans="1:12" x14ac:dyDescent="0.25">
      <c r="A35709" s="3" t="str">
        <f t="shared" si="753"/>
        <v/>
      </c>
      <c r="L35709"/>
    </row>
    <row r="35710" spans="1:12" x14ac:dyDescent="0.25">
      <c r="A35710" s="3" t="str">
        <f t="shared" si="753"/>
        <v/>
      </c>
      <c r="L35710"/>
    </row>
    <row r="35711" spans="1:12" x14ac:dyDescent="0.25">
      <c r="A35711" s="3" t="str">
        <f t="shared" si="753"/>
        <v/>
      </c>
      <c r="L35711"/>
    </row>
    <row r="35712" spans="1:12" x14ac:dyDescent="0.25">
      <c r="A35712" s="3" t="str">
        <f t="shared" si="753"/>
        <v/>
      </c>
      <c r="L35712"/>
    </row>
    <row r="35713" spans="1:12" x14ac:dyDescent="0.25">
      <c r="A35713" s="3" t="str">
        <f t="shared" si="753"/>
        <v/>
      </c>
      <c r="L35713"/>
    </row>
    <row r="35714" spans="1:12" x14ac:dyDescent="0.25">
      <c r="A35714" s="3" t="str">
        <f t="shared" si="753"/>
        <v/>
      </c>
      <c r="L35714"/>
    </row>
    <row r="35715" spans="1:12" x14ac:dyDescent="0.25">
      <c r="A35715" s="3" t="str">
        <f t="shared" si="753"/>
        <v/>
      </c>
      <c r="L35715"/>
    </row>
    <row r="35716" spans="1:12" x14ac:dyDescent="0.25">
      <c r="A35716" s="3" t="str">
        <f t="shared" si="753"/>
        <v/>
      </c>
      <c r="L35716"/>
    </row>
    <row r="35717" spans="1:12" x14ac:dyDescent="0.25">
      <c r="A35717" s="3" t="str">
        <f t="shared" si="753"/>
        <v/>
      </c>
      <c r="L35717"/>
    </row>
    <row r="35718" spans="1:12" x14ac:dyDescent="0.25">
      <c r="A35718" s="3" t="str">
        <f t="shared" si="753"/>
        <v/>
      </c>
      <c r="L35718"/>
    </row>
    <row r="35719" spans="1:12" x14ac:dyDescent="0.25">
      <c r="A35719" s="3" t="str">
        <f t="shared" si="753"/>
        <v/>
      </c>
      <c r="L35719"/>
    </row>
    <row r="35720" spans="1:12" x14ac:dyDescent="0.25">
      <c r="A35720" s="3" t="str">
        <f t="shared" si="753"/>
        <v/>
      </c>
      <c r="L35720"/>
    </row>
    <row r="35721" spans="1:12" x14ac:dyDescent="0.25">
      <c r="A35721" s="3" t="str">
        <f t="shared" si="753"/>
        <v/>
      </c>
      <c r="L35721"/>
    </row>
    <row r="35722" spans="1:12" x14ac:dyDescent="0.25">
      <c r="A35722" s="3" t="str">
        <f t="shared" si="753"/>
        <v/>
      </c>
      <c r="L35722"/>
    </row>
    <row r="35723" spans="1:12" x14ac:dyDescent="0.25">
      <c r="A35723" s="3" t="str">
        <f t="shared" si="753"/>
        <v/>
      </c>
      <c r="L35723"/>
    </row>
    <row r="35724" spans="1:12" x14ac:dyDescent="0.25">
      <c r="A35724" s="3" t="str">
        <f t="shared" si="753"/>
        <v/>
      </c>
      <c r="L35724"/>
    </row>
    <row r="35725" spans="1:12" x14ac:dyDescent="0.25">
      <c r="A35725" s="3" t="str">
        <f t="shared" si="753"/>
        <v/>
      </c>
      <c r="L35725"/>
    </row>
    <row r="35726" spans="1:12" x14ac:dyDescent="0.25">
      <c r="A35726" s="3" t="str">
        <f t="shared" si="753"/>
        <v/>
      </c>
      <c r="L35726"/>
    </row>
    <row r="35727" spans="1:12" x14ac:dyDescent="0.25">
      <c r="A35727" s="3" t="str">
        <f t="shared" si="753"/>
        <v/>
      </c>
      <c r="L35727"/>
    </row>
    <row r="35728" spans="1:12" x14ac:dyDescent="0.25">
      <c r="A35728" s="3" t="str">
        <f t="shared" si="753"/>
        <v/>
      </c>
      <c r="L35728"/>
    </row>
    <row r="35729" spans="1:12" x14ac:dyDescent="0.25">
      <c r="A35729" s="3" t="str">
        <f t="shared" ref="A35729:A35792" si="754">IF(B35715="","",CONCATENATE(MONTH(B35715),YEAR(B35715)))</f>
        <v/>
      </c>
      <c r="L35729"/>
    </row>
    <row r="35730" spans="1:12" x14ac:dyDescent="0.25">
      <c r="A35730" s="3" t="str">
        <f t="shared" si="754"/>
        <v/>
      </c>
      <c r="L35730"/>
    </row>
    <row r="35731" spans="1:12" x14ac:dyDescent="0.25">
      <c r="A35731" s="3" t="str">
        <f t="shared" si="754"/>
        <v/>
      </c>
      <c r="L35731"/>
    </row>
    <row r="35732" spans="1:12" x14ac:dyDescent="0.25">
      <c r="A35732" s="3" t="str">
        <f t="shared" si="754"/>
        <v/>
      </c>
      <c r="L35732"/>
    </row>
    <row r="35733" spans="1:12" x14ac:dyDescent="0.25">
      <c r="A35733" s="3" t="str">
        <f t="shared" si="754"/>
        <v/>
      </c>
      <c r="L35733"/>
    </row>
    <row r="35734" spans="1:12" x14ac:dyDescent="0.25">
      <c r="A35734" s="3" t="str">
        <f t="shared" si="754"/>
        <v/>
      </c>
      <c r="L35734"/>
    </row>
    <row r="35735" spans="1:12" x14ac:dyDescent="0.25">
      <c r="A35735" s="3" t="str">
        <f t="shared" si="754"/>
        <v/>
      </c>
      <c r="L35735"/>
    </row>
    <row r="35736" spans="1:12" x14ac:dyDescent="0.25">
      <c r="A35736" s="3" t="str">
        <f t="shared" si="754"/>
        <v/>
      </c>
      <c r="L35736"/>
    </row>
    <row r="35737" spans="1:12" x14ac:dyDescent="0.25">
      <c r="A35737" s="3" t="str">
        <f t="shared" si="754"/>
        <v/>
      </c>
      <c r="L35737"/>
    </row>
    <row r="35738" spans="1:12" x14ac:dyDescent="0.25">
      <c r="A35738" s="3" t="str">
        <f t="shared" si="754"/>
        <v/>
      </c>
      <c r="L35738"/>
    </row>
    <row r="35739" spans="1:12" x14ac:dyDescent="0.25">
      <c r="A35739" s="3" t="str">
        <f t="shared" si="754"/>
        <v/>
      </c>
      <c r="L35739"/>
    </row>
    <row r="35740" spans="1:12" x14ac:dyDescent="0.25">
      <c r="A35740" s="3" t="str">
        <f t="shared" si="754"/>
        <v/>
      </c>
      <c r="L35740"/>
    </row>
    <row r="35741" spans="1:12" x14ac:dyDescent="0.25">
      <c r="A35741" s="3" t="str">
        <f t="shared" si="754"/>
        <v/>
      </c>
      <c r="L35741"/>
    </row>
    <row r="35742" spans="1:12" x14ac:dyDescent="0.25">
      <c r="A35742" s="3" t="str">
        <f t="shared" si="754"/>
        <v/>
      </c>
      <c r="L35742"/>
    </row>
    <row r="35743" spans="1:12" x14ac:dyDescent="0.25">
      <c r="A35743" s="3" t="str">
        <f t="shared" si="754"/>
        <v/>
      </c>
      <c r="L35743"/>
    </row>
    <row r="35744" spans="1:12" x14ac:dyDescent="0.25">
      <c r="A35744" s="3" t="str">
        <f t="shared" si="754"/>
        <v/>
      </c>
      <c r="L35744"/>
    </row>
    <row r="35745" spans="1:12" x14ac:dyDescent="0.25">
      <c r="A35745" s="3" t="str">
        <f t="shared" si="754"/>
        <v/>
      </c>
      <c r="L35745"/>
    </row>
    <row r="35746" spans="1:12" x14ac:dyDescent="0.25">
      <c r="A35746" s="3" t="str">
        <f t="shared" si="754"/>
        <v/>
      </c>
      <c r="L35746"/>
    </row>
    <row r="35747" spans="1:12" x14ac:dyDescent="0.25">
      <c r="A35747" s="3" t="str">
        <f t="shared" si="754"/>
        <v/>
      </c>
      <c r="L35747"/>
    </row>
    <row r="35748" spans="1:12" x14ac:dyDescent="0.25">
      <c r="A35748" s="3" t="str">
        <f t="shared" si="754"/>
        <v/>
      </c>
      <c r="L35748"/>
    </row>
    <row r="35749" spans="1:12" x14ac:dyDescent="0.25">
      <c r="A35749" s="3" t="str">
        <f t="shared" si="754"/>
        <v/>
      </c>
      <c r="L35749"/>
    </row>
    <row r="35750" spans="1:12" x14ac:dyDescent="0.25">
      <c r="A35750" s="3" t="str">
        <f t="shared" si="754"/>
        <v/>
      </c>
      <c r="L35750"/>
    </row>
    <row r="35751" spans="1:12" x14ac:dyDescent="0.25">
      <c r="A35751" s="3" t="str">
        <f t="shared" si="754"/>
        <v/>
      </c>
      <c r="L35751"/>
    </row>
    <row r="35752" spans="1:12" x14ac:dyDescent="0.25">
      <c r="A35752" s="3" t="str">
        <f t="shared" si="754"/>
        <v/>
      </c>
      <c r="L35752"/>
    </row>
    <row r="35753" spans="1:12" x14ac:dyDescent="0.25">
      <c r="A35753" s="3" t="str">
        <f t="shared" si="754"/>
        <v/>
      </c>
      <c r="L35753"/>
    </row>
    <row r="35754" spans="1:12" x14ac:dyDescent="0.25">
      <c r="A35754" s="3" t="str">
        <f t="shared" si="754"/>
        <v/>
      </c>
      <c r="L35754"/>
    </row>
    <row r="35755" spans="1:12" x14ac:dyDescent="0.25">
      <c r="A35755" s="3" t="str">
        <f t="shared" si="754"/>
        <v/>
      </c>
      <c r="L35755"/>
    </row>
    <row r="35756" spans="1:12" x14ac:dyDescent="0.25">
      <c r="A35756" s="3" t="str">
        <f t="shared" si="754"/>
        <v/>
      </c>
      <c r="L35756"/>
    </row>
    <row r="35757" spans="1:12" x14ac:dyDescent="0.25">
      <c r="A35757" s="3" t="str">
        <f t="shared" si="754"/>
        <v/>
      </c>
      <c r="L35757"/>
    </row>
    <row r="35758" spans="1:12" x14ac:dyDescent="0.25">
      <c r="A35758" s="3" t="str">
        <f t="shared" si="754"/>
        <v/>
      </c>
      <c r="L35758"/>
    </row>
    <row r="35759" spans="1:12" x14ac:dyDescent="0.25">
      <c r="A35759" s="3" t="str">
        <f t="shared" si="754"/>
        <v/>
      </c>
      <c r="L35759"/>
    </row>
    <row r="35760" spans="1:12" x14ac:dyDescent="0.25">
      <c r="A35760" s="3" t="str">
        <f t="shared" si="754"/>
        <v/>
      </c>
      <c r="L35760"/>
    </row>
    <row r="35761" spans="1:12" x14ac:dyDescent="0.25">
      <c r="A35761" s="3" t="str">
        <f t="shared" si="754"/>
        <v/>
      </c>
      <c r="L35761"/>
    </row>
    <row r="35762" spans="1:12" x14ac:dyDescent="0.25">
      <c r="A35762" s="3" t="str">
        <f t="shared" si="754"/>
        <v/>
      </c>
      <c r="L35762"/>
    </row>
    <row r="35763" spans="1:12" x14ac:dyDescent="0.25">
      <c r="A35763" s="3" t="str">
        <f t="shared" si="754"/>
        <v/>
      </c>
      <c r="L35763"/>
    </row>
    <row r="35764" spans="1:12" x14ac:dyDescent="0.25">
      <c r="A35764" s="3" t="str">
        <f t="shared" si="754"/>
        <v/>
      </c>
      <c r="L35764"/>
    </row>
    <row r="35765" spans="1:12" x14ac:dyDescent="0.25">
      <c r="A35765" s="3" t="str">
        <f t="shared" si="754"/>
        <v/>
      </c>
      <c r="L35765"/>
    </row>
    <row r="35766" spans="1:12" x14ac:dyDescent="0.25">
      <c r="A35766" s="3" t="str">
        <f t="shared" si="754"/>
        <v/>
      </c>
      <c r="L35766"/>
    </row>
    <row r="35767" spans="1:12" x14ac:dyDescent="0.25">
      <c r="A35767" s="3" t="str">
        <f t="shared" si="754"/>
        <v/>
      </c>
      <c r="L35767"/>
    </row>
    <row r="35768" spans="1:12" x14ac:dyDescent="0.25">
      <c r="A35768" s="3" t="str">
        <f t="shared" si="754"/>
        <v/>
      </c>
      <c r="L35768"/>
    </row>
    <row r="35769" spans="1:12" x14ac:dyDescent="0.25">
      <c r="A35769" s="3" t="str">
        <f t="shared" si="754"/>
        <v/>
      </c>
      <c r="L35769"/>
    </row>
    <row r="35770" spans="1:12" x14ac:dyDescent="0.25">
      <c r="A35770" s="3" t="str">
        <f t="shared" si="754"/>
        <v/>
      </c>
      <c r="L35770"/>
    </row>
    <row r="35771" spans="1:12" x14ac:dyDescent="0.25">
      <c r="A35771" s="3" t="str">
        <f t="shared" si="754"/>
        <v/>
      </c>
      <c r="L35771"/>
    </row>
    <row r="35772" spans="1:12" x14ac:dyDescent="0.25">
      <c r="A35772" s="3" t="str">
        <f t="shared" si="754"/>
        <v/>
      </c>
      <c r="L35772"/>
    </row>
    <row r="35773" spans="1:12" x14ac:dyDescent="0.25">
      <c r="A35773" s="3" t="str">
        <f t="shared" si="754"/>
        <v/>
      </c>
      <c r="L35773"/>
    </row>
    <row r="35774" spans="1:12" x14ac:dyDescent="0.25">
      <c r="A35774" s="3" t="str">
        <f t="shared" si="754"/>
        <v/>
      </c>
      <c r="L35774"/>
    </row>
    <row r="35775" spans="1:12" x14ac:dyDescent="0.25">
      <c r="A35775" s="3" t="str">
        <f t="shared" si="754"/>
        <v/>
      </c>
      <c r="L35775"/>
    </row>
    <row r="35776" spans="1:12" x14ac:dyDescent="0.25">
      <c r="A35776" s="3" t="str">
        <f t="shared" si="754"/>
        <v/>
      </c>
      <c r="L35776"/>
    </row>
    <row r="35777" spans="1:12" x14ac:dyDescent="0.25">
      <c r="A35777" s="3" t="str">
        <f t="shared" si="754"/>
        <v/>
      </c>
      <c r="L35777"/>
    </row>
    <row r="35778" spans="1:12" x14ac:dyDescent="0.25">
      <c r="A35778" s="3" t="str">
        <f t="shared" si="754"/>
        <v/>
      </c>
      <c r="L35778"/>
    </row>
    <row r="35779" spans="1:12" x14ac:dyDescent="0.25">
      <c r="A35779" s="3" t="str">
        <f t="shared" si="754"/>
        <v/>
      </c>
      <c r="L35779"/>
    </row>
    <row r="35780" spans="1:12" x14ac:dyDescent="0.25">
      <c r="A35780" s="3" t="str">
        <f t="shared" si="754"/>
        <v/>
      </c>
      <c r="L35780"/>
    </row>
    <row r="35781" spans="1:12" x14ac:dyDescent="0.25">
      <c r="A35781" s="3" t="str">
        <f t="shared" si="754"/>
        <v/>
      </c>
      <c r="L35781"/>
    </row>
    <row r="35782" spans="1:12" x14ac:dyDescent="0.25">
      <c r="A35782" s="3" t="str">
        <f t="shared" si="754"/>
        <v/>
      </c>
      <c r="L35782"/>
    </row>
    <row r="35783" spans="1:12" x14ac:dyDescent="0.25">
      <c r="A35783" s="3" t="str">
        <f t="shared" si="754"/>
        <v/>
      </c>
      <c r="L35783"/>
    </row>
    <row r="35784" spans="1:12" x14ac:dyDescent="0.25">
      <c r="A35784" s="3" t="str">
        <f t="shared" si="754"/>
        <v/>
      </c>
      <c r="L35784"/>
    </row>
    <row r="35785" spans="1:12" x14ac:dyDescent="0.25">
      <c r="A35785" s="3" t="str">
        <f t="shared" si="754"/>
        <v/>
      </c>
      <c r="L35785"/>
    </row>
    <row r="35786" spans="1:12" x14ac:dyDescent="0.25">
      <c r="A35786" s="3" t="str">
        <f t="shared" si="754"/>
        <v/>
      </c>
      <c r="L35786"/>
    </row>
    <row r="35787" spans="1:12" x14ac:dyDescent="0.25">
      <c r="A35787" s="3" t="str">
        <f t="shared" si="754"/>
        <v/>
      </c>
      <c r="L35787"/>
    </row>
    <row r="35788" spans="1:12" x14ac:dyDescent="0.25">
      <c r="A35788" s="3" t="str">
        <f t="shared" si="754"/>
        <v/>
      </c>
      <c r="L35788"/>
    </row>
    <row r="35789" spans="1:12" x14ac:dyDescent="0.25">
      <c r="A35789" s="3" t="str">
        <f t="shared" si="754"/>
        <v/>
      </c>
      <c r="L35789"/>
    </row>
    <row r="35790" spans="1:12" x14ac:dyDescent="0.25">
      <c r="A35790" s="3" t="str">
        <f t="shared" si="754"/>
        <v/>
      </c>
      <c r="L35790"/>
    </row>
    <row r="35791" spans="1:12" x14ac:dyDescent="0.25">
      <c r="A35791" s="3" t="str">
        <f t="shared" si="754"/>
        <v/>
      </c>
      <c r="L35791"/>
    </row>
    <row r="35792" spans="1:12" x14ac:dyDescent="0.25">
      <c r="A35792" s="3" t="str">
        <f t="shared" si="754"/>
        <v/>
      </c>
      <c r="L35792"/>
    </row>
    <row r="35793" spans="1:12" x14ac:dyDescent="0.25">
      <c r="A35793" s="3" t="str">
        <f t="shared" ref="A35793:A35856" si="755">IF(B35779="","",CONCATENATE(MONTH(B35779),YEAR(B35779)))</f>
        <v/>
      </c>
      <c r="L35793"/>
    </row>
    <row r="35794" spans="1:12" x14ac:dyDescent="0.25">
      <c r="A35794" s="3" t="str">
        <f t="shared" si="755"/>
        <v/>
      </c>
      <c r="L35794"/>
    </row>
    <row r="35795" spans="1:12" x14ac:dyDescent="0.25">
      <c r="A35795" s="3" t="str">
        <f t="shared" si="755"/>
        <v/>
      </c>
      <c r="L35795"/>
    </row>
    <row r="35796" spans="1:12" x14ac:dyDescent="0.25">
      <c r="A35796" s="3" t="str">
        <f t="shared" si="755"/>
        <v/>
      </c>
      <c r="L35796"/>
    </row>
    <row r="35797" spans="1:12" x14ac:dyDescent="0.25">
      <c r="A35797" s="3" t="str">
        <f t="shared" si="755"/>
        <v/>
      </c>
      <c r="L35797"/>
    </row>
    <row r="35798" spans="1:12" x14ac:dyDescent="0.25">
      <c r="A35798" s="3" t="str">
        <f t="shared" si="755"/>
        <v/>
      </c>
      <c r="L35798"/>
    </row>
    <row r="35799" spans="1:12" x14ac:dyDescent="0.25">
      <c r="A35799" s="3" t="str">
        <f t="shared" si="755"/>
        <v/>
      </c>
      <c r="L35799"/>
    </row>
    <row r="35800" spans="1:12" x14ac:dyDescent="0.25">
      <c r="A35800" s="3" t="str">
        <f t="shared" si="755"/>
        <v/>
      </c>
      <c r="L35800"/>
    </row>
    <row r="35801" spans="1:12" x14ac:dyDescent="0.25">
      <c r="A35801" s="3" t="str">
        <f t="shared" si="755"/>
        <v/>
      </c>
      <c r="L35801"/>
    </row>
    <row r="35802" spans="1:12" x14ac:dyDescent="0.25">
      <c r="A35802" s="3" t="str">
        <f t="shared" si="755"/>
        <v/>
      </c>
      <c r="L35802"/>
    </row>
    <row r="35803" spans="1:12" x14ac:dyDescent="0.25">
      <c r="A35803" s="3" t="str">
        <f t="shared" si="755"/>
        <v/>
      </c>
      <c r="L35803"/>
    </row>
    <row r="35804" spans="1:12" x14ac:dyDescent="0.25">
      <c r="A35804" s="3" t="str">
        <f t="shared" si="755"/>
        <v/>
      </c>
      <c r="L35804"/>
    </row>
    <row r="35805" spans="1:12" x14ac:dyDescent="0.25">
      <c r="A35805" s="3" t="str">
        <f t="shared" si="755"/>
        <v/>
      </c>
      <c r="L35805"/>
    </row>
    <row r="35806" spans="1:12" x14ac:dyDescent="0.25">
      <c r="A35806" s="3" t="str">
        <f t="shared" si="755"/>
        <v/>
      </c>
      <c r="L35806"/>
    </row>
    <row r="35807" spans="1:12" x14ac:dyDescent="0.25">
      <c r="A35807" s="3" t="str">
        <f t="shared" si="755"/>
        <v/>
      </c>
      <c r="L35807"/>
    </row>
    <row r="35808" spans="1:12" x14ac:dyDescent="0.25">
      <c r="A35808" s="3" t="str">
        <f t="shared" si="755"/>
        <v/>
      </c>
      <c r="L35808"/>
    </row>
    <row r="35809" spans="1:12" x14ac:dyDescent="0.25">
      <c r="A35809" s="3" t="str">
        <f t="shared" si="755"/>
        <v/>
      </c>
      <c r="L35809"/>
    </row>
    <row r="35810" spans="1:12" x14ac:dyDescent="0.25">
      <c r="A35810" s="3" t="str">
        <f t="shared" si="755"/>
        <v/>
      </c>
      <c r="L35810"/>
    </row>
    <row r="35811" spans="1:12" x14ac:dyDescent="0.25">
      <c r="A35811" s="3" t="str">
        <f t="shared" si="755"/>
        <v/>
      </c>
      <c r="L35811"/>
    </row>
    <row r="35812" spans="1:12" x14ac:dyDescent="0.25">
      <c r="A35812" s="3" t="str">
        <f t="shared" si="755"/>
        <v/>
      </c>
      <c r="L35812"/>
    </row>
    <row r="35813" spans="1:12" x14ac:dyDescent="0.25">
      <c r="A35813" s="3" t="str">
        <f t="shared" si="755"/>
        <v/>
      </c>
      <c r="L35813"/>
    </row>
    <row r="35814" spans="1:12" x14ac:dyDescent="0.25">
      <c r="A35814" s="3" t="str">
        <f t="shared" si="755"/>
        <v/>
      </c>
      <c r="L35814"/>
    </row>
    <row r="35815" spans="1:12" x14ac:dyDescent="0.25">
      <c r="A35815" s="3" t="str">
        <f t="shared" si="755"/>
        <v/>
      </c>
      <c r="L35815"/>
    </row>
    <row r="35816" spans="1:12" x14ac:dyDescent="0.25">
      <c r="A35816" s="3" t="str">
        <f t="shared" si="755"/>
        <v/>
      </c>
      <c r="L35816"/>
    </row>
    <row r="35817" spans="1:12" x14ac:dyDescent="0.25">
      <c r="A35817" s="3" t="str">
        <f t="shared" si="755"/>
        <v/>
      </c>
      <c r="L35817"/>
    </row>
    <row r="35818" spans="1:12" x14ac:dyDescent="0.25">
      <c r="A35818" s="3" t="str">
        <f t="shared" si="755"/>
        <v/>
      </c>
      <c r="L35818"/>
    </row>
    <row r="35819" spans="1:12" x14ac:dyDescent="0.25">
      <c r="A35819" s="3" t="str">
        <f t="shared" si="755"/>
        <v/>
      </c>
      <c r="L35819"/>
    </row>
    <row r="35820" spans="1:12" x14ac:dyDescent="0.25">
      <c r="A35820" s="3" t="str">
        <f t="shared" si="755"/>
        <v/>
      </c>
      <c r="L35820"/>
    </row>
    <row r="35821" spans="1:12" x14ac:dyDescent="0.25">
      <c r="A35821" s="3" t="str">
        <f t="shared" si="755"/>
        <v/>
      </c>
      <c r="L35821"/>
    </row>
    <row r="35822" spans="1:12" x14ac:dyDescent="0.25">
      <c r="A35822" s="3" t="str">
        <f t="shared" si="755"/>
        <v/>
      </c>
      <c r="L35822"/>
    </row>
    <row r="35823" spans="1:12" x14ac:dyDescent="0.25">
      <c r="A35823" s="3" t="str">
        <f t="shared" si="755"/>
        <v/>
      </c>
      <c r="L35823"/>
    </row>
    <row r="35824" spans="1:12" x14ac:dyDescent="0.25">
      <c r="A35824" s="3" t="str">
        <f t="shared" si="755"/>
        <v/>
      </c>
      <c r="L35824"/>
    </row>
    <row r="35825" spans="1:12" x14ac:dyDescent="0.25">
      <c r="A35825" s="3" t="str">
        <f t="shared" si="755"/>
        <v/>
      </c>
      <c r="L35825"/>
    </row>
    <row r="35826" spans="1:12" x14ac:dyDescent="0.25">
      <c r="A35826" s="3" t="str">
        <f t="shared" si="755"/>
        <v/>
      </c>
      <c r="L35826"/>
    </row>
    <row r="35827" spans="1:12" x14ac:dyDescent="0.25">
      <c r="A35827" s="3" t="str">
        <f t="shared" si="755"/>
        <v/>
      </c>
      <c r="L35827"/>
    </row>
    <row r="35828" spans="1:12" x14ac:dyDescent="0.25">
      <c r="A35828" s="3" t="str">
        <f t="shared" si="755"/>
        <v/>
      </c>
      <c r="L35828"/>
    </row>
    <row r="35829" spans="1:12" x14ac:dyDescent="0.25">
      <c r="A35829" s="3" t="str">
        <f t="shared" si="755"/>
        <v/>
      </c>
      <c r="L35829"/>
    </row>
    <row r="35830" spans="1:12" x14ac:dyDescent="0.25">
      <c r="A35830" s="3" t="str">
        <f t="shared" si="755"/>
        <v/>
      </c>
      <c r="L35830"/>
    </row>
    <row r="35831" spans="1:12" x14ac:dyDescent="0.25">
      <c r="A35831" s="3" t="str">
        <f t="shared" si="755"/>
        <v/>
      </c>
      <c r="L35831"/>
    </row>
    <row r="35832" spans="1:12" x14ac:dyDescent="0.25">
      <c r="A35832" s="3" t="str">
        <f t="shared" si="755"/>
        <v/>
      </c>
      <c r="L35832"/>
    </row>
    <row r="35833" spans="1:12" x14ac:dyDescent="0.25">
      <c r="A35833" s="3" t="str">
        <f t="shared" si="755"/>
        <v/>
      </c>
      <c r="L35833"/>
    </row>
    <row r="35834" spans="1:12" x14ac:dyDescent="0.25">
      <c r="A35834" s="3" t="str">
        <f t="shared" si="755"/>
        <v/>
      </c>
      <c r="L35834"/>
    </row>
    <row r="35835" spans="1:12" x14ac:dyDescent="0.25">
      <c r="A35835" s="3" t="str">
        <f t="shared" si="755"/>
        <v/>
      </c>
      <c r="L35835"/>
    </row>
    <row r="35836" spans="1:12" x14ac:dyDescent="0.25">
      <c r="A35836" s="3" t="str">
        <f t="shared" si="755"/>
        <v/>
      </c>
      <c r="L35836"/>
    </row>
    <row r="35837" spans="1:12" x14ac:dyDescent="0.25">
      <c r="A35837" s="3" t="str">
        <f t="shared" si="755"/>
        <v/>
      </c>
      <c r="L35837"/>
    </row>
    <row r="35838" spans="1:12" x14ac:dyDescent="0.25">
      <c r="A35838" s="3" t="str">
        <f t="shared" si="755"/>
        <v/>
      </c>
      <c r="L35838"/>
    </row>
    <row r="35839" spans="1:12" x14ac:dyDescent="0.25">
      <c r="A35839" s="3" t="str">
        <f t="shared" si="755"/>
        <v/>
      </c>
      <c r="L35839"/>
    </row>
    <row r="35840" spans="1:12" x14ac:dyDescent="0.25">
      <c r="A35840" s="3" t="str">
        <f t="shared" si="755"/>
        <v/>
      </c>
      <c r="L35840"/>
    </row>
    <row r="35841" spans="1:12" x14ac:dyDescent="0.25">
      <c r="A35841" s="3" t="str">
        <f t="shared" si="755"/>
        <v/>
      </c>
      <c r="L35841"/>
    </row>
    <row r="35842" spans="1:12" x14ac:dyDescent="0.25">
      <c r="A35842" s="3" t="str">
        <f t="shared" si="755"/>
        <v/>
      </c>
      <c r="L35842"/>
    </row>
    <row r="35843" spans="1:12" x14ac:dyDescent="0.25">
      <c r="A35843" s="3" t="str">
        <f t="shared" si="755"/>
        <v/>
      </c>
      <c r="L35843"/>
    </row>
    <row r="35844" spans="1:12" x14ac:dyDescent="0.25">
      <c r="A35844" s="3" t="str">
        <f t="shared" si="755"/>
        <v/>
      </c>
      <c r="L35844"/>
    </row>
    <row r="35845" spans="1:12" x14ac:dyDescent="0.25">
      <c r="A35845" s="3" t="str">
        <f t="shared" si="755"/>
        <v/>
      </c>
      <c r="L35845"/>
    </row>
    <row r="35846" spans="1:12" x14ac:dyDescent="0.25">
      <c r="A35846" s="3" t="str">
        <f t="shared" si="755"/>
        <v/>
      </c>
      <c r="L35846"/>
    </row>
    <row r="35847" spans="1:12" x14ac:dyDescent="0.25">
      <c r="A35847" s="3" t="str">
        <f t="shared" si="755"/>
        <v/>
      </c>
      <c r="L35847"/>
    </row>
    <row r="35848" spans="1:12" x14ac:dyDescent="0.25">
      <c r="A35848" s="3" t="str">
        <f t="shared" si="755"/>
        <v/>
      </c>
      <c r="L35848"/>
    </row>
    <row r="35849" spans="1:12" x14ac:dyDescent="0.25">
      <c r="A35849" s="3" t="str">
        <f t="shared" si="755"/>
        <v/>
      </c>
      <c r="L35849"/>
    </row>
    <row r="35850" spans="1:12" x14ac:dyDescent="0.25">
      <c r="A35850" s="3" t="str">
        <f t="shared" si="755"/>
        <v/>
      </c>
      <c r="L35850"/>
    </row>
    <row r="35851" spans="1:12" x14ac:dyDescent="0.25">
      <c r="A35851" s="3" t="str">
        <f t="shared" si="755"/>
        <v/>
      </c>
      <c r="L35851"/>
    </row>
    <row r="35852" spans="1:12" x14ac:dyDescent="0.25">
      <c r="A35852" s="3" t="str">
        <f t="shared" si="755"/>
        <v/>
      </c>
      <c r="L35852"/>
    </row>
    <row r="35853" spans="1:12" x14ac:dyDescent="0.25">
      <c r="A35853" s="3" t="str">
        <f t="shared" si="755"/>
        <v/>
      </c>
      <c r="L35853"/>
    </row>
    <row r="35854" spans="1:12" x14ac:dyDescent="0.25">
      <c r="A35854" s="3" t="str">
        <f t="shared" si="755"/>
        <v/>
      </c>
      <c r="L35854"/>
    </row>
    <row r="35855" spans="1:12" x14ac:dyDescent="0.25">
      <c r="A35855" s="3" t="str">
        <f t="shared" si="755"/>
        <v/>
      </c>
      <c r="L35855"/>
    </row>
    <row r="35856" spans="1:12" x14ac:dyDescent="0.25">
      <c r="A35856" s="3" t="str">
        <f t="shared" si="755"/>
        <v/>
      </c>
      <c r="L35856"/>
    </row>
    <row r="35857" spans="1:12" x14ac:dyDescent="0.25">
      <c r="A35857" s="3" t="str">
        <f t="shared" ref="A35857:A35920" si="756">IF(B35843="","",CONCATENATE(MONTH(B35843),YEAR(B35843)))</f>
        <v/>
      </c>
      <c r="L35857"/>
    </row>
    <row r="35858" spans="1:12" x14ac:dyDescent="0.25">
      <c r="A35858" s="3" t="str">
        <f t="shared" si="756"/>
        <v/>
      </c>
      <c r="L35858"/>
    </row>
    <row r="35859" spans="1:12" x14ac:dyDescent="0.25">
      <c r="A35859" s="3" t="str">
        <f t="shared" si="756"/>
        <v/>
      </c>
      <c r="L35859"/>
    </row>
    <row r="35860" spans="1:12" x14ac:dyDescent="0.25">
      <c r="A35860" s="3" t="str">
        <f t="shared" si="756"/>
        <v/>
      </c>
      <c r="L35860"/>
    </row>
    <row r="35861" spans="1:12" x14ac:dyDescent="0.25">
      <c r="A35861" s="3" t="str">
        <f t="shared" si="756"/>
        <v/>
      </c>
      <c r="L35861"/>
    </row>
    <row r="35862" spans="1:12" x14ac:dyDescent="0.25">
      <c r="A35862" s="3" t="str">
        <f t="shared" si="756"/>
        <v/>
      </c>
      <c r="L35862"/>
    </row>
    <row r="35863" spans="1:12" x14ac:dyDescent="0.25">
      <c r="A35863" s="3" t="str">
        <f t="shared" si="756"/>
        <v/>
      </c>
      <c r="L35863"/>
    </row>
    <row r="35864" spans="1:12" x14ac:dyDescent="0.25">
      <c r="A35864" s="3" t="str">
        <f t="shared" si="756"/>
        <v/>
      </c>
      <c r="L35864"/>
    </row>
    <row r="35865" spans="1:12" x14ac:dyDescent="0.25">
      <c r="A35865" s="3" t="str">
        <f t="shared" si="756"/>
        <v/>
      </c>
      <c r="L35865"/>
    </row>
    <row r="35866" spans="1:12" x14ac:dyDescent="0.25">
      <c r="A35866" s="3" t="str">
        <f t="shared" si="756"/>
        <v/>
      </c>
      <c r="L35866"/>
    </row>
    <row r="35867" spans="1:12" x14ac:dyDescent="0.25">
      <c r="A35867" s="3" t="str">
        <f t="shared" si="756"/>
        <v/>
      </c>
      <c r="L35867"/>
    </row>
    <row r="35868" spans="1:12" x14ac:dyDescent="0.25">
      <c r="A35868" s="3" t="str">
        <f t="shared" si="756"/>
        <v/>
      </c>
      <c r="L35868"/>
    </row>
    <row r="35869" spans="1:12" x14ac:dyDescent="0.25">
      <c r="A35869" s="3" t="str">
        <f t="shared" si="756"/>
        <v/>
      </c>
      <c r="L35869"/>
    </row>
    <row r="35870" spans="1:12" x14ac:dyDescent="0.25">
      <c r="A35870" s="3" t="str">
        <f t="shared" si="756"/>
        <v/>
      </c>
      <c r="L35870"/>
    </row>
    <row r="35871" spans="1:12" x14ac:dyDescent="0.25">
      <c r="A35871" s="3" t="str">
        <f t="shared" si="756"/>
        <v/>
      </c>
      <c r="L35871"/>
    </row>
    <row r="35872" spans="1:12" x14ac:dyDescent="0.25">
      <c r="A35872" s="3" t="str">
        <f t="shared" si="756"/>
        <v/>
      </c>
      <c r="L35872"/>
    </row>
    <row r="35873" spans="1:12" x14ac:dyDescent="0.25">
      <c r="A35873" s="3" t="str">
        <f t="shared" si="756"/>
        <v/>
      </c>
      <c r="L35873"/>
    </row>
    <row r="35874" spans="1:12" x14ac:dyDescent="0.25">
      <c r="A35874" s="3" t="str">
        <f t="shared" si="756"/>
        <v/>
      </c>
      <c r="L35874"/>
    </row>
    <row r="35875" spans="1:12" x14ac:dyDescent="0.25">
      <c r="A35875" s="3" t="str">
        <f t="shared" si="756"/>
        <v/>
      </c>
      <c r="L35875"/>
    </row>
    <row r="35876" spans="1:12" x14ac:dyDescent="0.25">
      <c r="A35876" s="3" t="str">
        <f t="shared" si="756"/>
        <v/>
      </c>
      <c r="L35876"/>
    </row>
    <row r="35877" spans="1:12" x14ac:dyDescent="0.25">
      <c r="A35877" s="3" t="str">
        <f t="shared" si="756"/>
        <v/>
      </c>
      <c r="L35877"/>
    </row>
    <row r="35878" spans="1:12" x14ac:dyDescent="0.25">
      <c r="A35878" s="3" t="str">
        <f t="shared" si="756"/>
        <v/>
      </c>
      <c r="L35878"/>
    </row>
    <row r="35879" spans="1:12" x14ac:dyDescent="0.25">
      <c r="A35879" s="3" t="str">
        <f t="shared" si="756"/>
        <v/>
      </c>
      <c r="L35879"/>
    </row>
    <row r="35880" spans="1:12" x14ac:dyDescent="0.25">
      <c r="A35880" s="3" t="str">
        <f t="shared" si="756"/>
        <v/>
      </c>
      <c r="L35880"/>
    </row>
    <row r="35881" spans="1:12" x14ac:dyDescent="0.25">
      <c r="A35881" s="3" t="str">
        <f t="shared" si="756"/>
        <v/>
      </c>
      <c r="L35881"/>
    </row>
    <row r="35882" spans="1:12" x14ac:dyDescent="0.25">
      <c r="A35882" s="3" t="str">
        <f t="shared" si="756"/>
        <v/>
      </c>
      <c r="L35882"/>
    </row>
    <row r="35883" spans="1:12" x14ac:dyDescent="0.25">
      <c r="A35883" s="3" t="str">
        <f t="shared" si="756"/>
        <v/>
      </c>
      <c r="L35883"/>
    </row>
    <row r="35884" spans="1:12" x14ac:dyDescent="0.25">
      <c r="A35884" s="3" t="str">
        <f t="shared" si="756"/>
        <v/>
      </c>
      <c r="L35884"/>
    </row>
    <row r="35885" spans="1:12" x14ac:dyDescent="0.25">
      <c r="A35885" s="3" t="str">
        <f t="shared" si="756"/>
        <v/>
      </c>
      <c r="L35885"/>
    </row>
    <row r="35886" spans="1:12" x14ac:dyDescent="0.25">
      <c r="A35886" s="3" t="str">
        <f t="shared" si="756"/>
        <v/>
      </c>
      <c r="L35886"/>
    </row>
    <row r="35887" spans="1:12" x14ac:dyDescent="0.25">
      <c r="A35887" s="3" t="str">
        <f t="shared" si="756"/>
        <v/>
      </c>
      <c r="L35887"/>
    </row>
    <row r="35888" spans="1:12" x14ac:dyDescent="0.25">
      <c r="A35888" s="3" t="str">
        <f t="shared" si="756"/>
        <v/>
      </c>
      <c r="L35888"/>
    </row>
    <row r="35889" spans="1:12" x14ac:dyDescent="0.25">
      <c r="A35889" s="3" t="str">
        <f t="shared" si="756"/>
        <v/>
      </c>
      <c r="L35889"/>
    </row>
    <row r="35890" spans="1:12" x14ac:dyDescent="0.25">
      <c r="A35890" s="3" t="str">
        <f t="shared" si="756"/>
        <v/>
      </c>
      <c r="L35890"/>
    </row>
    <row r="35891" spans="1:12" x14ac:dyDescent="0.25">
      <c r="A35891" s="3" t="str">
        <f t="shared" si="756"/>
        <v/>
      </c>
      <c r="L35891"/>
    </row>
    <row r="35892" spans="1:12" x14ac:dyDescent="0.25">
      <c r="A35892" s="3" t="str">
        <f t="shared" si="756"/>
        <v/>
      </c>
      <c r="L35892"/>
    </row>
    <row r="35893" spans="1:12" x14ac:dyDescent="0.25">
      <c r="A35893" s="3" t="str">
        <f t="shared" si="756"/>
        <v/>
      </c>
      <c r="L35893"/>
    </row>
    <row r="35894" spans="1:12" x14ac:dyDescent="0.25">
      <c r="A35894" s="3" t="str">
        <f t="shared" si="756"/>
        <v/>
      </c>
      <c r="L35894"/>
    </row>
    <row r="35895" spans="1:12" x14ac:dyDescent="0.25">
      <c r="A35895" s="3" t="str">
        <f t="shared" si="756"/>
        <v/>
      </c>
      <c r="L35895"/>
    </row>
    <row r="35896" spans="1:12" x14ac:dyDescent="0.25">
      <c r="A35896" s="3" t="str">
        <f t="shared" si="756"/>
        <v/>
      </c>
      <c r="L35896"/>
    </row>
    <row r="35897" spans="1:12" x14ac:dyDescent="0.25">
      <c r="A35897" s="3" t="str">
        <f t="shared" si="756"/>
        <v/>
      </c>
      <c r="L35897"/>
    </row>
    <row r="35898" spans="1:12" x14ac:dyDescent="0.25">
      <c r="A35898" s="3" t="str">
        <f t="shared" si="756"/>
        <v/>
      </c>
      <c r="L35898"/>
    </row>
    <row r="35899" spans="1:12" x14ac:dyDescent="0.25">
      <c r="A35899" s="3" t="str">
        <f t="shared" si="756"/>
        <v/>
      </c>
      <c r="L35899"/>
    </row>
    <row r="35900" spans="1:12" x14ac:dyDescent="0.25">
      <c r="A35900" s="3" t="str">
        <f t="shared" si="756"/>
        <v/>
      </c>
      <c r="L35900"/>
    </row>
    <row r="35901" spans="1:12" x14ac:dyDescent="0.25">
      <c r="A35901" s="3" t="str">
        <f t="shared" si="756"/>
        <v/>
      </c>
      <c r="L35901"/>
    </row>
    <row r="35902" spans="1:12" x14ac:dyDescent="0.25">
      <c r="A35902" s="3" t="str">
        <f t="shared" si="756"/>
        <v/>
      </c>
      <c r="L35902"/>
    </row>
    <row r="35903" spans="1:12" x14ac:dyDescent="0.25">
      <c r="A35903" s="3" t="str">
        <f t="shared" si="756"/>
        <v/>
      </c>
      <c r="L35903"/>
    </row>
    <row r="35904" spans="1:12" x14ac:dyDescent="0.25">
      <c r="A35904" s="3" t="str">
        <f t="shared" si="756"/>
        <v/>
      </c>
      <c r="L35904"/>
    </row>
    <row r="35905" spans="1:12" x14ac:dyDescent="0.25">
      <c r="A35905" s="3" t="str">
        <f t="shared" si="756"/>
        <v/>
      </c>
      <c r="L35905"/>
    </row>
    <row r="35906" spans="1:12" x14ac:dyDescent="0.25">
      <c r="A35906" s="3" t="str">
        <f t="shared" si="756"/>
        <v/>
      </c>
      <c r="L35906"/>
    </row>
    <row r="35907" spans="1:12" x14ac:dyDescent="0.25">
      <c r="A35907" s="3" t="str">
        <f t="shared" si="756"/>
        <v/>
      </c>
      <c r="L35907"/>
    </row>
    <row r="35908" spans="1:12" x14ac:dyDescent="0.25">
      <c r="A35908" s="3" t="str">
        <f t="shared" si="756"/>
        <v/>
      </c>
      <c r="L35908"/>
    </row>
    <row r="35909" spans="1:12" x14ac:dyDescent="0.25">
      <c r="A35909" s="3" t="str">
        <f t="shared" si="756"/>
        <v/>
      </c>
      <c r="L35909"/>
    </row>
    <row r="35910" spans="1:12" x14ac:dyDescent="0.25">
      <c r="A35910" s="3" t="str">
        <f t="shared" si="756"/>
        <v/>
      </c>
      <c r="L35910"/>
    </row>
    <row r="35911" spans="1:12" x14ac:dyDescent="0.25">
      <c r="A35911" s="3" t="str">
        <f t="shared" si="756"/>
        <v/>
      </c>
      <c r="L35911"/>
    </row>
    <row r="35912" spans="1:12" x14ac:dyDescent="0.25">
      <c r="A35912" s="3" t="str">
        <f t="shared" si="756"/>
        <v/>
      </c>
      <c r="L35912"/>
    </row>
    <row r="35913" spans="1:12" x14ac:dyDescent="0.25">
      <c r="A35913" s="3" t="str">
        <f t="shared" si="756"/>
        <v/>
      </c>
      <c r="L35913"/>
    </row>
    <row r="35914" spans="1:12" x14ac:dyDescent="0.25">
      <c r="A35914" s="3" t="str">
        <f t="shared" si="756"/>
        <v/>
      </c>
      <c r="L35914"/>
    </row>
    <row r="35915" spans="1:12" x14ac:dyDescent="0.25">
      <c r="A35915" s="3" t="str">
        <f t="shared" si="756"/>
        <v/>
      </c>
      <c r="L35915"/>
    </row>
    <row r="35916" spans="1:12" x14ac:dyDescent="0.25">
      <c r="A35916" s="3" t="str">
        <f t="shared" si="756"/>
        <v/>
      </c>
      <c r="L35916"/>
    </row>
    <row r="35917" spans="1:12" x14ac:dyDescent="0.25">
      <c r="A35917" s="3" t="str">
        <f t="shared" si="756"/>
        <v/>
      </c>
      <c r="L35917"/>
    </row>
    <row r="35918" spans="1:12" x14ac:dyDescent="0.25">
      <c r="A35918" s="3" t="str">
        <f t="shared" si="756"/>
        <v/>
      </c>
      <c r="L35918"/>
    </row>
    <row r="35919" spans="1:12" x14ac:dyDescent="0.25">
      <c r="A35919" s="3" t="str">
        <f t="shared" si="756"/>
        <v/>
      </c>
      <c r="L35919"/>
    </row>
    <row r="35920" spans="1:12" x14ac:dyDescent="0.25">
      <c r="A35920" s="3" t="str">
        <f t="shared" si="756"/>
        <v/>
      </c>
      <c r="L35920"/>
    </row>
    <row r="35921" spans="1:12" x14ac:dyDescent="0.25">
      <c r="A35921" s="3" t="str">
        <f t="shared" ref="A35921:A35984" si="757">IF(B35907="","",CONCATENATE(MONTH(B35907),YEAR(B35907)))</f>
        <v/>
      </c>
      <c r="L35921"/>
    </row>
    <row r="35922" spans="1:12" x14ac:dyDescent="0.25">
      <c r="A35922" s="3" t="str">
        <f t="shared" si="757"/>
        <v/>
      </c>
      <c r="L35922"/>
    </row>
    <row r="35923" spans="1:12" x14ac:dyDescent="0.25">
      <c r="A35923" s="3" t="str">
        <f t="shared" si="757"/>
        <v/>
      </c>
      <c r="L35923"/>
    </row>
    <row r="35924" spans="1:12" x14ac:dyDescent="0.25">
      <c r="A35924" s="3" t="str">
        <f t="shared" si="757"/>
        <v/>
      </c>
      <c r="L35924"/>
    </row>
    <row r="35925" spans="1:12" x14ac:dyDescent="0.25">
      <c r="A35925" s="3" t="str">
        <f t="shared" si="757"/>
        <v/>
      </c>
      <c r="L35925"/>
    </row>
    <row r="35926" spans="1:12" x14ac:dyDescent="0.25">
      <c r="A35926" s="3" t="str">
        <f t="shared" si="757"/>
        <v/>
      </c>
      <c r="L35926"/>
    </row>
    <row r="35927" spans="1:12" x14ac:dyDescent="0.25">
      <c r="A35927" s="3" t="str">
        <f t="shared" si="757"/>
        <v/>
      </c>
      <c r="L35927"/>
    </row>
    <row r="35928" spans="1:12" x14ac:dyDescent="0.25">
      <c r="A35928" s="3" t="str">
        <f t="shared" si="757"/>
        <v/>
      </c>
      <c r="L35928"/>
    </row>
    <row r="35929" spans="1:12" x14ac:dyDescent="0.25">
      <c r="A35929" s="3" t="str">
        <f t="shared" si="757"/>
        <v/>
      </c>
      <c r="L35929"/>
    </row>
    <row r="35930" spans="1:12" x14ac:dyDescent="0.25">
      <c r="A35930" s="3" t="str">
        <f t="shared" si="757"/>
        <v/>
      </c>
      <c r="L35930"/>
    </row>
    <row r="35931" spans="1:12" x14ac:dyDescent="0.25">
      <c r="A35931" s="3" t="str">
        <f t="shared" si="757"/>
        <v/>
      </c>
      <c r="L35931"/>
    </row>
    <row r="35932" spans="1:12" x14ac:dyDescent="0.25">
      <c r="A35932" s="3" t="str">
        <f t="shared" si="757"/>
        <v/>
      </c>
      <c r="L35932"/>
    </row>
    <row r="35933" spans="1:12" x14ac:dyDescent="0.25">
      <c r="A35933" s="3" t="str">
        <f t="shared" si="757"/>
        <v/>
      </c>
      <c r="L35933"/>
    </row>
    <row r="35934" spans="1:12" x14ac:dyDescent="0.25">
      <c r="A35934" s="3" t="str">
        <f t="shared" si="757"/>
        <v/>
      </c>
      <c r="L35934"/>
    </row>
    <row r="35935" spans="1:12" x14ac:dyDescent="0.25">
      <c r="A35935" s="3" t="str">
        <f t="shared" si="757"/>
        <v/>
      </c>
      <c r="L35935"/>
    </row>
    <row r="35936" spans="1:12" x14ac:dyDescent="0.25">
      <c r="A35936" s="3" t="str">
        <f t="shared" si="757"/>
        <v/>
      </c>
      <c r="L35936"/>
    </row>
    <row r="35937" spans="1:12" x14ac:dyDescent="0.25">
      <c r="A35937" s="3" t="str">
        <f t="shared" si="757"/>
        <v/>
      </c>
      <c r="L35937"/>
    </row>
    <row r="35938" spans="1:12" x14ac:dyDescent="0.25">
      <c r="A35938" s="3" t="str">
        <f t="shared" si="757"/>
        <v/>
      </c>
      <c r="L35938"/>
    </row>
    <row r="35939" spans="1:12" x14ac:dyDescent="0.25">
      <c r="A35939" s="3" t="str">
        <f t="shared" si="757"/>
        <v/>
      </c>
      <c r="L35939"/>
    </row>
    <row r="35940" spans="1:12" x14ac:dyDescent="0.25">
      <c r="A35940" s="3" t="str">
        <f t="shared" si="757"/>
        <v/>
      </c>
      <c r="L35940"/>
    </row>
    <row r="35941" spans="1:12" x14ac:dyDescent="0.25">
      <c r="A35941" s="3" t="str">
        <f t="shared" si="757"/>
        <v/>
      </c>
      <c r="L35941"/>
    </row>
    <row r="35942" spans="1:12" x14ac:dyDescent="0.25">
      <c r="A35942" s="3" t="str">
        <f t="shared" si="757"/>
        <v/>
      </c>
      <c r="L35942"/>
    </row>
    <row r="35943" spans="1:12" x14ac:dyDescent="0.25">
      <c r="A35943" s="3" t="str">
        <f t="shared" si="757"/>
        <v/>
      </c>
      <c r="L35943"/>
    </row>
    <row r="35944" spans="1:12" x14ac:dyDescent="0.25">
      <c r="A35944" s="3" t="str">
        <f t="shared" si="757"/>
        <v/>
      </c>
      <c r="L35944"/>
    </row>
    <row r="35945" spans="1:12" x14ac:dyDescent="0.25">
      <c r="A35945" s="3" t="str">
        <f t="shared" si="757"/>
        <v/>
      </c>
      <c r="L35945"/>
    </row>
    <row r="35946" spans="1:12" x14ac:dyDescent="0.25">
      <c r="A35946" s="3" t="str">
        <f t="shared" si="757"/>
        <v/>
      </c>
      <c r="L35946"/>
    </row>
    <row r="35947" spans="1:12" x14ac:dyDescent="0.25">
      <c r="A35947" s="3" t="str">
        <f t="shared" si="757"/>
        <v/>
      </c>
      <c r="L35947"/>
    </row>
    <row r="35948" spans="1:12" x14ac:dyDescent="0.25">
      <c r="A35948" s="3" t="str">
        <f t="shared" si="757"/>
        <v/>
      </c>
      <c r="L35948"/>
    </row>
    <row r="35949" spans="1:12" x14ac:dyDescent="0.25">
      <c r="A35949" s="3" t="str">
        <f t="shared" si="757"/>
        <v/>
      </c>
      <c r="L35949"/>
    </row>
    <row r="35950" spans="1:12" x14ac:dyDescent="0.25">
      <c r="A35950" s="3" t="str">
        <f t="shared" si="757"/>
        <v/>
      </c>
      <c r="L35950"/>
    </row>
    <row r="35951" spans="1:12" x14ac:dyDescent="0.25">
      <c r="A35951" s="3" t="str">
        <f t="shared" si="757"/>
        <v/>
      </c>
      <c r="L35951"/>
    </row>
    <row r="35952" spans="1:12" x14ac:dyDescent="0.25">
      <c r="A35952" s="3" t="str">
        <f t="shared" si="757"/>
        <v/>
      </c>
      <c r="L35952"/>
    </row>
    <row r="35953" spans="1:12" x14ac:dyDescent="0.25">
      <c r="A35953" s="3" t="str">
        <f t="shared" si="757"/>
        <v/>
      </c>
      <c r="L35953"/>
    </row>
    <row r="35954" spans="1:12" x14ac:dyDescent="0.25">
      <c r="A35954" s="3" t="str">
        <f t="shared" si="757"/>
        <v/>
      </c>
      <c r="L35954"/>
    </row>
    <row r="35955" spans="1:12" x14ac:dyDescent="0.25">
      <c r="A35955" s="3" t="str">
        <f t="shared" si="757"/>
        <v/>
      </c>
      <c r="L35955"/>
    </row>
    <row r="35956" spans="1:12" x14ac:dyDescent="0.25">
      <c r="A35956" s="3" t="str">
        <f t="shared" si="757"/>
        <v/>
      </c>
      <c r="L35956"/>
    </row>
    <row r="35957" spans="1:12" x14ac:dyDescent="0.25">
      <c r="A35957" s="3" t="str">
        <f t="shared" si="757"/>
        <v/>
      </c>
      <c r="L35957"/>
    </row>
    <row r="35958" spans="1:12" x14ac:dyDescent="0.25">
      <c r="A35958" s="3" t="str">
        <f t="shared" si="757"/>
        <v/>
      </c>
      <c r="L35958"/>
    </row>
    <row r="35959" spans="1:12" x14ac:dyDescent="0.25">
      <c r="A35959" s="3" t="str">
        <f t="shared" si="757"/>
        <v/>
      </c>
      <c r="L35959"/>
    </row>
    <row r="35960" spans="1:12" x14ac:dyDescent="0.25">
      <c r="A35960" s="3" t="str">
        <f t="shared" si="757"/>
        <v/>
      </c>
      <c r="L35960"/>
    </row>
    <row r="35961" spans="1:12" x14ac:dyDescent="0.25">
      <c r="A35961" s="3" t="str">
        <f t="shared" si="757"/>
        <v/>
      </c>
      <c r="L35961"/>
    </row>
    <row r="35962" spans="1:12" x14ac:dyDescent="0.25">
      <c r="A35962" s="3" t="str">
        <f t="shared" si="757"/>
        <v/>
      </c>
      <c r="L35962"/>
    </row>
    <row r="35963" spans="1:12" x14ac:dyDescent="0.25">
      <c r="A35963" s="3" t="str">
        <f t="shared" si="757"/>
        <v/>
      </c>
      <c r="L35963"/>
    </row>
    <row r="35964" spans="1:12" x14ac:dyDescent="0.25">
      <c r="A35964" s="3" t="str">
        <f t="shared" si="757"/>
        <v/>
      </c>
      <c r="L35964"/>
    </row>
    <row r="35965" spans="1:12" x14ac:dyDescent="0.25">
      <c r="A35965" s="3" t="str">
        <f t="shared" si="757"/>
        <v/>
      </c>
      <c r="L35965"/>
    </row>
    <row r="35966" spans="1:12" x14ac:dyDescent="0.25">
      <c r="A35966" s="3" t="str">
        <f t="shared" si="757"/>
        <v/>
      </c>
      <c r="L35966"/>
    </row>
    <row r="35967" spans="1:12" x14ac:dyDescent="0.25">
      <c r="A35967" s="3" t="str">
        <f t="shared" si="757"/>
        <v/>
      </c>
      <c r="L35967"/>
    </row>
    <row r="35968" spans="1:12" x14ac:dyDescent="0.25">
      <c r="A35968" s="3" t="str">
        <f t="shared" si="757"/>
        <v/>
      </c>
      <c r="L35968"/>
    </row>
    <row r="35969" spans="1:12" x14ac:dyDescent="0.25">
      <c r="A35969" s="3" t="str">
        <f t="shared" si="757"/>
        <v/>
      </c>
      <c r="L35969"/>
    </row>
    <row r="35970" spans="1:12" x14ac:dyDescent="0.25">
      <c r="A35970" s="3" t="str">
        <f t="shared" si="757"/>
        <v/>
      </c>
      <c r="L35970"/>
    </row>
    <row r="35971" spans="1:12" x14ac:dyDescent="0.25">
      <c r="A35971" s="3" t="str">
        <f t="shared" si="757"/>
        <v/>
      </c>
      <c r="L35971"/>
    </row>
    <row r="35972" spans="1:12" x14ac:dyDescent="0.25">
      <c r="A35972" s="3" t="str">
        <f t="shared" si="757"/>
        <v/>
      </c>
      <c r="L35972"/>
    </row>
    <row r="35973" spans="1:12" x14ac:dyDescent="0.25">
      <c r="A35973" s="3" t="str">
        <f t="shared" si="757"/>
        <v/>
      </c>
      <c r="L35973"/>
    </row>
    <row r="35974" spans="1:12" x14ac:dyDescent="0.25">
      <c r="A35974" s="3" t="str">
        <f t="shared" si="757"/>
        <v/>
      </c>
      <c r="L35974"/>
    </row>
    <row r="35975" spans="1:12" x14ac:dyDescent="0.25">
      <c r="A35975" s="3" t="str">
        <f t="shared" si="757"/>
        <v/>
      </c>
      <c r="L35975"/>
    </row>
    <row r="35976" spans="1:12" x14ac:dyDescent="0.25">
      <c r="A35976" s="3" t="str">
        <f t="shared" si="757"/>
        <v/>
      </c>
      <c r="L35976"/>
    </row>
    <row r="35977" spans="1:12" x14ac:dyDescent="0.25">
      <c r="A35977" s="3" t="str">
        <f t="shared" si="757"/>
        <v/>
      </c>
      <c r="L35977"/>
    </row>
    <row r="35978" spans="1:12" x14ac:dyDescent="0.25">
      <c r="A35978" s="3" t="str">
        <f t="shared" si="757"/>
        <v/>
      </c>
      <c r="L35978"/>
    </row>
    <row r="35979" spans="1:12" x14ac:dyDescent="0.25">
      <c r="A35979" s="3" t="str">
        <f t="shared" si="757"/>
        <v/>
      </c>
      <c r="L35979"/>
    </row>
    <row r="35980" spans="1:12" x14ac:dyDescent="0.25">
      <c r="A35980" s="3" t="str">
        <f t="shared" si="757"/>
        <v/>
      </c>
      <c r="L35980"/>
    </row>
    <row r="35981" spans="1:12" x14ac:dyDescent="0.25">
      <c r="A35981" s="3" t="str">
        <f t="shared" si="757"/>
        <v/>
      </c>
      <c r="L35981"/>
    </row>
    <row r="35982" spans="1:12" x14ac:dyDescent="0.25">
      <c r="A35982" s="3" t="str">
        <f t="shared" si="757"/>
        <v/>
      </c>
      <c r="L35982"/>
    </row>
    <row r="35983" spans="1:12" x14ac:dyDescent="0.25">
      <c r="A35983" s="3" t="str">
        <f t="shared" si="757"/>
        <v/>
      </c>
      <c r="L35983"/>
    </row>
    <row r="35984" spans="1:12" x14ac:dyDescent="0.25">
      <c r="A35984" s="3" t="str">
        <f t="shared" si="757"/>
        <v/>
      </c>
      <c r="L35984"/>
    </row>
    <row r="35985" spans="1:12" x14ac:dyDescent="0.25">
      <c r="A35985" s="3" t="str">
        <f t="shared" ref="A35985:A36048" si="758">IF(B35971="","",CONCATENATE(MONTH(B35971),YEAR(B35971)))</f>
        <v/>
      </c>
      <c r="L35985"/>
    </row>
    <row r="35986" spans="1:12" x14ac:dyDescent="0.25">
      <c r="A35986" s="3" t="str">
        <f t="shared" si="758"/>
        <v/>
      </c>
      <c r="L35986"/>
    </row>
    <row r="35987" spans="1:12" x14ac:dyDescent="0.25">
      <c r="A35987" s="3" t="str">
        <f t="shared" si="758"/>
        <v/>
      </c>
      <c r="L35987"/>
    </row>
    <row r="35988" spans="1:12" x14ac:dyDescent="0.25">
      <c r="A35988" s="3" t="str">
        <f t="shared" si="758"/>
        <v/>
      </c>
      <c r="L35988"/>
    </row>
    <row r="35989" spans="1:12" x14ac:dyDescent="0.25">
      <c r="A35989" s="3" t="str">
        <f t="shared" si="758"/>
        <v/>
      </c>
      <c r="L35989"/>
    </row>
    <row r="35990" spans="1:12" x14ac:dyDescent="0.25">
      <c r="A35990" s="3" t="str">
        <f t="shared" si="758"/>
        <v/>
      </c>
      <c r="L35990"/>
    </row>
    <row r="35991" spans="1:12" x14ac:dyDescent="0.25">
      <c r="A35991" s="3" t="str">
        <f t="shared" si="758"/>
        <v/>
      </c>
      <c r="L35991"/>
    </row>
    <row r="35992" spans="1:12" x14ac:dyDescent="0.25">
      <c r="A35992" s="3" t="str">
        <f t="shared" si="758"/>
        <v/>
      </c>
      <c r="L35992"/>
    </row>
    <row r="35993" spans="1:12" x14ac:dyDescent="0.25">
      <c r="A35993" s="3" t="str">
        <f t="shared" si="758"/>
        <v/>
      </c>
      <c r="L35993"/>
    </row>
    <row r="35994" spans="1:12" x14ac:dyDescent="0.25">
      <c r="A35994" s="3" t="str">
        <f t="shared" si="758"/>
        <v/>
      </c>
      <c r="L35994"/>
    </row>
    <row r="35995" spans="1:12" x14ac:dyDescent="0.25">
      <c r="A35995" s="3" t="str">
        <f t="shared" si="758"/>
        <v/>
      </c>
      <c r="L35995"/>
    </row>
    <row r="35996" spans="1:12" x14ac:dyDescent="0.25">
      <c r="A35996" s="3" t="str">
        <f t="shared" si="758"/>
        <v/>
      </c>
      <c r="L35996"/>
    </row>
    <row r="35997" spans="1:12" x14ac:dyDescent="0.25">
      <c r="A35997" s="3" t="str">
        <f t="shared" si="758"/>
        <v/>
      </c>
      <c r="L35997"/>
    </row>
    <row r="35998" spans="1:12" x14ac:dyDescent="0.25">
      <c r="A35998" s="3" t="str">
        <f t="shared" si="758"/>
        <v/>
      </c>
      <c r="L35998"/>
    </row>
    <row r="35999" spans="1:12" x14ac:dyDescent="0.25">
      <c r="A35999" s="3" t="str">
        <f t="shared" si="758"/>
        <v/>
      </c>
      <c r="L35999"/>
    </row>
    <row r="36000" spans="1:12" x14ac:dyDescent="0.25">
      <c r="A36000" s="3" t="str">
        <f t="shared" si="758"/>
        <v/>
      </c>
      <c r="L36000"/>
    </row>
    <row r="36001" spans="1:12" x14ac:dyDescent="0.25">
      <c r="A36001" s="3" t="str">
        <f t="shared" si="758"/>
        <v/>
      </c>
      <c r="L36001"/>
    </row>
    <row r="36002" spans="1:12" x14ac:dyDescent="0.25">
      <c r="A36002" s="3" t="str">
        <f t="shared" si="758"/>
        <v/>
      </c>
      <c r="L36002"/>
    </row>
    <row r="36003" spans="1:12" x14ac:dyDescent="0.25">
      <c r="A36003" s="3" t="str">
        <f t="shared" si="758"/>
        <v/>
      </c>
      <c r="L36003"/>
    </row>
    <row r="36004" spans="1:12" x14ac:dyDescent="0.25">
      <c r="A36004" s="3" t="str">
        <f t="shared" si="758"/>
        <v/>
      </c>
      <c r="L36004"/>
    </row>
    <row r="36005" spans="1:12" x14ac:dyDescent="0.25">
      <c r="A36005" s="3" t="str">
        <f t="shared" si="758"/>
        <v/>
      </c>
      <c r="L36005"/>
    </row>
    <row r="36006" spans="1:12" x14ac:dyDescent="0.25">
      <c r="A36006" s="3" t="str">
        <f t="shared" si="758"/>
        <v/>
      </c>
      <c r="L36006"/>
    </row>
    <row r="36007" spans="1:12" x14ac:dyDescent="0.25">
      <c r="A36007" s="3" t="str">
        <f t="shared" si="758"/>
        <v/>
      </c>
      <c r="L36007"/>
    </row>
    <row r="36008" spans="1:12" x14ac:dyDescent="0.25">
      <c r="A36008" s="3" t="str">
        <f t="shared" si="758"/>
        <v/>
      </c>
      <c r="L36008"/>
    </row>
    <row r="36009" spans="1:12" x14ac:dyDescent="0.25">
      <c r="A36009" s="3" t="str">
        <f t="shared" si="758"/>
        <v/>
      </c>
      <c r="L36009"/>
    </row>
    <row r="36010" spans="1:12" x14ac:dyDescent="0.25">
      <c r="A36010" s="3" t="str">
        <f t="shared" si="758"/>
        <v/>
      </c>
      <c r="L36010"/>
    </row>
    <row r="36011" spans="1:12" x14ac:dyDescent="0.25">
      <c r="A36011" s="3" t="str">
        <f t="shared" si="758"/>
        <v/>
      </c>
      <c r="L36011"/>
    </row>
    <row r="36012" spans="1:12" x14ac:dyDescent="0.25">
      <c r="A36012" s="3" t="str">
        <f t="shared" si="758"/>
        <v/>
      </c>
      <c r="L36012"/>
    </row>
    <row r="36013" spans="1:12" x14ac:dyDescent="0.25">
      <c r="A36013" s="3" t="str">
        <f t="shared" si="758"/>
        <v/>
      </c>
      <c r="L36013"/>
    </row>
    <row r="36014" spans="1:12" x14ac:dyDescent="0.25">
      <c r="A36014" s="3" t="str">
        <f t="shared" si="758"/>
        <v/>
      </c>
      <c r="L36014"/>
    </row>
    <row r="36015" spans="1:12" x14ac:dyDescent="0.25">
      <c r="A36015" s="3" t="str">
        <f t="shared" si="758"/>
        <v/>
      </c>
      <c r="L36015"/>
    </row>
    <row r="36016" spans="1:12" x14ac:dyDescent="0.25">
      <c r="A36016" s="3" t="str">
        <f t="shared" si="758"/>
        <v/>
      </c>
      <c r="L36016"/>
    </row>
    <row r="36017" spans="1:12" x14ac:dyDescent="0.25">
      <c r="A36017" s="3" t="str">
        <f t="shared" si="758"/>
        <v/>
      </c>
      <c r="L36017"/>
    </row>
    <row r="36018" spans="1:12" x14ac:dyDescent="0.25">
      <c r="A36018" s="3" t="str">
        <f t="shared" si="758"/>
        <v/>
      </c>
      <c r="L36018"/>
    </row>
    <row r="36019" spans="1:12" x14ac:dyDescent="0.25">
      <c r="A36019" s="3" t="str">
        <f t="shared" si="758"/>
        <v/>
      </c>
      <c r="L36019"/>
    </row>
    <row r="36020" spans="1:12" x14ac:dyDescent="0.25">
      <c r="A36020" s="3" t="str">
        <f t="shared" si="758"/>
        <v/>
      </c>
      <c r="L36020"/>
    </row>
    <row r="36021" spans="1:12" x14ac:dyDescent="0.25">
      <c r="A36021" s="3" t="str">
        <f t="shared" si="758"/>
        <v/>
      </c>
      <c r="L36021"/>
    </row>
    <row r="36022" spans="1:12" x14ac:dyDescent="0.25">
      <c r="A36022" s="3" t="str">
        <f t="shared" si="758"/>
        <v/>
      </c>
      <c r="L36022"/>
    </row>
    <row r="36023" spans="1:12" x14ac:dyDescent="0.25">
      <c r="A36023" s="3" t="str">
        <f t="shared" si="758"/>
        <v/>
      </c>
      <c r="L36023"/>
    </row>
    <row r="36024" spans="1:12" x14ac:dyDescent="0.25">
      <c r="A36024" s="3" t="str">
        <f t="shared" si="758"/>
        <v/>
      </c>
      <c r="L36024"/>
    </row>
    <row r="36025" spans="1:12" x14ac:dyDescent="0.25">
      <c r="A36025" s="3" t="str">
        <f t="shared" si="758"/>
        <v/>
      </c>
      <c r="L36025"/>
    </row>
    <row r="36026" spans="1:12" x14ac:dyDescent="0.25">
      <c r="A36026" s="3" t="str">
        <f t="shared" si="758"/>
        <v/>
      </c>
      <c r="L36026"/>
    </row>
    <row r="36027" spans="1:12" x14ac:dyDescent="0.25">
      <c r="A36027" s="3" t="str">
        <f t="shared" si="758"/>
        <v/>
      </c>
      <c r="L36027"/>
    </row>
    <row r="36028" spans="1:12" x14ac:dyDescent="0.25">
      <c r="A36028" s="3" t="str">
        <f t="shared" si="758"/>
        <v/>
      </c>
      <c r="L36028"/>
    </row>
    <row r="36029" spans="1:12" x14ac:dyDescent="0.25">
      <c r="A36029" s="3" t="str">
        <f t="shared" si="758"/>
        <v/>
      </c>
      <c r="L36029"/>
    </row>
    <row r="36030" spans="1:12" x14ac:dyDescent="0.25">
      <c r="A36030" s="3" t="str">
        <f t="shared" si="758"/>
        <v/>
      </c>
      <c r="L36030"/>
    </row>
    <row r="36031" spans="1:12" x14ac:dyDescent="0.25">
      <c r="A36031" s="3" t="str">
        <f t="shared" si="758"/>
        <v/>
      </c>
      <c r="L36031"/>
    </row>
    <row r="36032" spans="1:12" x14ac:dyDescent="0.25">
      <c r="A36032" s="3" t="str">
        <f t="shared" si="758"/>
        <v/>
      </c>
      <c r="L36032"/>
    </row>
    <row r="36033" spans="1:12" x14ac:dyDescent="0.25">
      <c r="A36033" s="3" t="str">
        <f t="shared" si="758"/>
        <v/>
      </c>
      <c r="L36033"/>
    </row>
    <row r="36034" spans="1:12" x14ac:dyDescent="0.25">
      <c r="A36034" s="3" t="str">
        <f t="shared" si="758"/>
        <v/>
      </c>
      <c r="L36034"/>
    </row>
    <row r="36035" spans="1:12" x14ac:dyDescent="0.25">
      <c r="A36035" s="3" t="str">
        <f t="shared" si="758"/>
        <v/>
      </c>
      <c r="L36035"/>
    </row>
    <row r="36036" spans="1:12" x14ac:dyDescent="0.25">
      <c r="A36036" s="3" t="str">
        <f t="shared" si="758"/>
        <v/>
      </c>
      <c r="L36036"/>
    </row>
    <row r="36037" spans="1:12" x14ac:dyDescent="0.25">
      <c r="A36037" s="3" t="str">
        <f t="shared" si="758"/>
        <v/>
      </c>
      <c r="L36037"/>
    </row>
    <row r="36038" spans="1:12" x14ac:dyDescent="0.25">
      <c r="A36038" s="3" t="str">
        <f t="shared" si="758"/>
        <v/>
      </c>
      <c r="L36038"/>
    </row>
    <row r="36039" spans="1:12" x14ac:dyDescent="0.25">
      <c r="A36039" s="3" t="str">
        <f t="shared" si="758"/>
        <v/>
      </c>
      <c r="L36039"/>
    </row>
    <row r="36040" spans="1:12" x14ac:dyDescent="0.25">
      <c r="A36040" s="3" t="str">
        <f t="shared" si="758"/>
        <v/>
      </c>
      <c r="L36040"/>
    </row>
    <row r="36041" spans="1:12" x14ac:dyDescent="0.25">
      <c r="A36041" s="3" t="str">
        <f t="shared" si="758"/>
        <v/>
      </c>
      <c r="L36041"/>
    </row>
    <row r="36042" spans="1:12" x14ac:dyDescent="0.25">
      <c r="A36042" s="3" t="str">
        <f t="shared" si="758"/>
        <v/>
      </c>
      <c r="L36042"/>
    </row>
    <row r="36043" spans="1:12" x14ac:dyDescent="0.25">
      <c r="A36043" s="3" t="str">
        <f t="shared" si="758"/>
        <v/>
      </c>
      <c r="L36043"/>
    </row>
    <row r="36044" spans="1:12" x14ac:dyDescent="0.25">
      <c r="A36044" s="3" t="str">
        <f t="shared" si="758"/>
        <v/>
      </c>
      <c r="L36044"/>
    </row>
    <row r="36045" spans="1:12" x14ac:dyDescent="0.25">
      <c r="A36045" s="3" t="str">
        <f t="shared" si="758"/>
        <v/>
      </c>
      <c r="L36045"/>
    </row>
    <row r="36046" spans="1:12" x14ac:dyDescent="0.25">
      <c r="A36046" s="3" t="str">
        <f t="shared" si="758"/>
        <v/>
      </c>
      <c r="L36046"/>
    </row>
    <row r="36047" spans="1:12" x14ac:dyDescent="0.25">
      <c r="A36047" s="3" t="str">
        <f t="shared" si="758"/>
        <v/>
      </c>
      <c r="L36047"/>
    </row>
    <row r="36048" spans="1:12" x14ac:dyDescent="0.25">
      <c r="A36048" s="3" t="str">
        <f t="shared" si="758"/>
        <v/>
      </c>
      <c r="L36048"/>
    </row>
    <row r="36049" spans="1:12" x14ac:dyDescent="0.25">
      <c r="A36049" s="3" t="str">
        <f t="shared" ref="A36049:A36112" si="759">IF(B36035="","",CONCATENATE(MONTH(B36035),YEAR(B36035)))</f>
        <v/>
      </c>
      <c r="L36049"/>
    </row>
    <row r="36050" spans="1:12" x14ac:dyDescent="0.25">
      <c r="A36050" s="3" t="str">
        <f t="shared" si="759"/>
        <v/>
      </c>
      <c r="L36050"/>
    </row>
    <row r="36051" spans="1:12" x14ac:dyDescent="0.25">
      <c r="A36051" s="3" t="str">
        <f t="shared" si="759"/>
        <v/>
      </c>
      <c r="L36051"/>
    </row>
    <row r="36052" spans="1:12" x14ac:dyDescent="0.25">
      <c r="A36052" s="3" t="str">
        <f t="shared" si="759"/>
        <v/>
      </c>
      <c r="L36052"/>
    </row>
    <row r="36053" spans="1:12" x14ac:dyDescent="0.25">
      <c r="A36053" s="3" t="str">
        <f t="shared" si="759"/>
        <v/>
      </c>
      <c r="L36053"/>
    </row>
    <row r="36054" spans="1:12" x14ac:dyDescent="0.25">
      <c r="A36054" s="3" t="str">
        <f t="shared" si="759"/>
        <v/>
      </c>
      <c r="L36054"/>
    </row>
    <row r="36055" spans="1:12" x14ac:dyDescent="0.25">
      <c r="A36055" s="3" t="str">
        <f t="shared" si="759"/>
        <v/>
      </c>
      <c r="L36055"/>
    </row>
    <row r="36056" spans="1:12" x14ac:dyDescent="0.25">
      <c r="A36056" s="3" t="str">
        <f t="shared" si="759"/>
        <v/>
      </c>
      <c r="L36056"/>
    </row>
    <row r="36057" spans="1:12" x14ac:dyDescent="0.25">
      <c r="A36057" s="3" t="str">
        <f t="shared" si="759"/>
        <v/>
      </c>
      <c r="L36057"/>
    </row>
    <row r="36058" spans="1:12" x14ac:dyDescent="0.25">
      <c r="A36058" s="3" t="str">
        <f t="shared" si="759"/>
        <v/>
      </c>
      <c r="L36058"/>
    </row>
    <row r="36059" spans="1:12" x14ac:dyDescent="0.25">
      <c r="A36059" s="3" t="str">
        <f t="shared" si="759"/>
        <v/>
      </c>
      <c r="L36059"/>
    </row>
    <row r="36060" spans="1:12" x14ac:dyDescent="0.25">
      <c r="A36060" s="3" t="str">
        <f t="shared" si="759"/>
        <v/>
      </c>
      <c r="L36060"/>
    </row>
    <row r="36061" spans="1:12" x14ac:dyDescent="0.25">
      <c r="A36061" s="3" t="str">
        <f t="shared" si="759"/>
        <v/>
      </c>
      <c r="L36061"/>
    </row>
    <row r="36062" spans="1:12" x14ac:dyDescent="0.25">
      <c r="A36062" s="3" t="str">
        <f t="shared" si="759"/>
        <v/>
      </c>
      <c r="L36062"/>
    </row>
    <row r="36063" spans="1:12" x14ac:dyDescent="0.25">
      <c r="A36063" s="3" t="str">
        <f t="shared" si="759"/>
        <v/>
      </c>
      <c r="L36063"/>
    </row>
    <row r="36064" spans="1:12" x14ac:dyDescent="0.25">
      <c r="A36064" s="3" t="str">
        <f t="shared" si="759"/>
        <v/>
      </c>
      <c r="L36064"/>
    </row>
    <row r="36065" spans="1:12" x14ac:dyDescent="0.25">
      <c r="A36065" s="3" t="str">
        <f t="shared" si="759"/>
        <v/>
      </c>
      <c r="L36065"/>
    </row>
    <row r="36066" spans="1:12" x14ac:dyDescent="0.25">
      <c r="A36066" s="3" t="str">
        <f t="shared" si="759"/>
        <v/>
      </c>
      <c r="L36066"/>
    </row>
    <row r="36067" spans="1:12" x14ac:dyDescent="0.25">
      <c r="A36067" s="3" t="str">
        <f t="shared" si="759"/>
        <v/>
      </c>
      <c r="L36067"/>
    </row>
    <row r="36068" spans="1:12" x14ac:dyDescent="0.25">
      <c r="A36068" s="3" t="str">
        <f t="shared" si="759"/>
        <v/>
      </c>
      <c r="L36068"/>
    </row>
    <row r="36069" spans="1:12" x14ac:dyDescent="0.25">
      <c r="A36069" s="3" t="str">
        <f t="shared" si="759"/>
        <v/>
      </c>
      <c r="L36069"/>
    </row>
    <row r="36070" spans="1:12" x14ac:dyDescent="0.25">
      <c r="A36070" s="3" t="str">
        <f t="shared" si="759"/>
        <v/>
      </c>
      <c r="L36070"/>
    </row>
    <row r="36071" spans="1:12" x14ac:dyDescent="0.25">
      <c r="A36071" s="3" t="str">
        <f t="shared" si="759"/>
        <v/>
      </c>
      <c r="L36071"/>
    </row>
    <row r="36072" spans="1:12" x14ac:dyDescent="0.25">
      <c r="A36072" s="3" t="str">
        <f t="shared" si="759"/>
        <v/>
      </c>
      <c r="L36072"/>
    </row>
    <row r="36073" spans="1:12" x14ac:dyDescent="0.25">
      <c r="A36073" s="3" t="str">
        <f t="shared" si="759"/>
        <v/>
      </c>
      <c r="L36073"/>
    </row>
    <row r="36074" spans="1:12" x14ac:dyDescent="0.25">
      <c r="A36074" s="3" t="str">
        <f t="shared" si="759"/>
        <v/>
      </c>
      <c r="L36074"/>
    </row>
    <row r="36075" spans="1:12" x14ac:dyDescent="0.25">
      <c r="A36075" s="3" t="str">
        <f t="shared" si="759"/>
        <v/>
      </c>
      <c r="L36075"/>
    </row>
    <row r="36076" spans="1:12" x14ac:dyDescent="0.25">
      <c r="A36076" s="3" t="str">
        <f t="shared" si="759"/>
        <v/>
      </c>
      <c r="L36076"/>
    </row>
    <row r="36077" spans="1:12" x14ac:dyDescent="0.25">
      <c r="A36077" s="3" t="str">
        <f t="shared" si="759"/>
        <v/>
      </c>
      <c r="L36077"/>
    </row>
    <row r="36078" spans="1:12" x14ac:dyDescent="0.25">
      <c r="A36078" s="3" t="str">
        <f t="shared" si="759"/>
        <v/>
      </c>
      <c r="L36078"/>
    </row>
    <row r="36079" spans="1:12" x14ac:dyDescent="0.25">
      <c r="A36079" s="3" t="str">
        <f t="shared" si="759"/>
        <v/>
      </c>
      <c r="L36079"/>
    </row>
    <row r="36080" spans="1:12" x14ac:dyDescent="0.25">
      <c r="A36080" s="3" t="str">
        <f t="shared" si="759"/>
        <v/>
      </c>
      <c r="L36080"/>
    </row>
    <row r="36081" spans="1:12" x14ac:dyDescent="0.25">
      <c r="A36081" s="3" t="str">
        <f t="shared" si="759"/>
        <v/>
      </c>
      <c r="L36081"/>
    </row>
    <row r="36082" spans="1:12" x14ac:dyDescent="0.25">
      <c r="A36082" s="3" t="str">
        <f t="shared" si="759"/>
        <v/>
      </c>
      <c r="L36082"/>
    </row>
    <row r="36083" spans="1:12" x14ac:dyDescent="0.25">
      <c r="A36083" s="3" t="str">
        <f t="shared" si="759"/>
        <v/>
      </c>
      <c r="L36083"/>
    </row>
    <row r="36084" spans="1:12" x14ac:dyDescent="0.25">
      <c r="A36084" s="3" t="str">
        <f t="shared" si="759"/>
        <v/>
      </c>
      <c r="L36084"/>
    </row>
    <row r="36085" spans="1:12" x14ac:dyDescent="0.25">
      <c r="A36085" s="3" t="str">
        <f t="shared" si="759"/>
        <v/>
      </c>
      <c r="L36085"/>
    </row>
    <row r="36086" spans="1:12" x14ac:dyDescent="0.25">
      <c r="A36086" s="3" t="str">
        <f t="shared" si="759"/>
        <v/>
      </c>
      <c r="L36086"/>
    </row>
    <row r="36087" spans="1:12" x14ac:dyDescent="0.25">
      <c r="A36087" s="3" t="str">
        <f t="shared" si="759"/>
        <v/>
      </c>
      <c r="L36087"/>
    </row>
    <row r="36088" spans="1:12" x14ac:dyDescent="0.25">
      <c r="A36088" s="3" t="str">
        <f t="shared" si="759"/>
        <v/>
      </c>
      <c r="L36088"/>
    </row>
    <row r="36089" spans="1:12" x14ac:dyDescent="0.25">
      <c r="A36089" s="3" t="str">
        <f t="shared" si="759"/>
        <v/>
      </c>
      <c r="L36089"/>
    </row>
    <row r="36090" spans="1:12" x14ac:dyDescent="0.25">
      <c r="A36090" s="3" t="str">
        <f t="shared" si="759"/>
        <v/>
      </c>
      <c r="L36090"/>
    </row>
    <row r="36091" spans="1:12" x14ac:dyDescent="0.25">
      <c r="A36091" s="3" t="str">
        <f t="shared" si="759"/>
        <v/>
      </c>
      <c r="L36091"/>
    </row>
    <row r="36092" spans="1:12" x14ac:dyDescent="0.25">
      <c r="A36092" s="3" t="str">
        <f t="shared" si="759"/>
        <v/>
      </c>
      <c r="L36092"/>
    </row>
    <row r="36093" spans="1:12" x14ac:dyDescent="0.25">
      <c r="A36093" s="3" t="str">
        <f t="shared" si="759"/>
        <v/>
      </c>
      <c r="L36093"/>
    </row>
    <row r="36094" spans="1:12" x14ac:dyDescent="0.25">
      <c r="A36094" s="3" t="str">
        <f t="shared" si="759"/>
        <v/>
      </c>
      <c r="L36094"/>
    </row>
    <row r="36095" spans="1:12" x14ac:dyDescent="0.25">
      <c r="A36095" s="3" t="str">
        <f t="shared" si="759"/>
        <v/>
      </c>
      <c r="L36095"/>
    </row>
    <row r="36096" spans="1:12" x14ac:dyDescent="0.25">
      <c r="A36096" s="3" t="str">
        <f t="shared" si="759"/>
        <v/>
      </c>
      <c r="L36096"/>
    </row>
    <row r="36097" spans="1:12" x14ac:dyDescent="0.25">
      <c r="A36097" s="3" t="str">
        <f t="shared" si="759"/>
        <v/>
      </c>
      <c r="L36097"/>
    </row>
    <row r="36098" spans="1:12" x14ac:dyDescent="0.25">
      <c r="A36098" s="3" t="str">
        <f t="shared" si="759"/>
        <v/>
      </c>
      <c r="L36098"/>
    </row>
    <row r="36099" spans="1:12" x14ac:dyDescent="0.25">
      <c r="A36099" s="3" t="str">
        <f t="shared" si="759"/>
        <v/>
      </c>
      <c r="L36099"/>
    </row>
    <row r="36100" spans="1:12" x14ac:dyDescent="0.25">
      <c r="A36100" s="3" t="str">
        <f t="shared" si="759"/>
        <v/>
      </c>
      <c r="L36100"/>
    </row>
    <row r="36101" spans="1:12" x14ac:dyDescent="0.25">
      <c r="A36101" s="3" t="str">
        <f t="shared" si="759"/>
        <v/>
      </c>
      <c r="L36101"/>
    </row>
    <row r="36102" spans="1:12" x14ac:dyDescent="0.25">
      <c r="A36102" s="3" t="str">
        <f t="shared" si="759"/>
        <v/>
      </c>
      <c r="L36102"/>
    </row>
    <row r="36103" spans="1:12" x14ac:dyDescent="0.25">
      <c r="A36103" s="3" t="str">
        <f t="shared" si="759"/>
        <v/>
      </c>
      <c r="L36103"/>
    </row>
    <row r="36104" spans="1:12" x14ac:dyDescent="0.25">
      <c r="A36104" s="3" t="str">
        <f t="shared" si="759"/>
        <v/>
      </c>
      <c r="L36104"/>
    </row>
    <row r="36105" spans="1:12" x14ac:dyDescent="0.25">
      <c r="A36105" s="3" t="str">
        <f t="shared" si="759"/>
        <v/>
      </c>
      <c r="L36105"/>
    </row>
    <row r="36106" spans="1:12" x14ac:dyDescent="0.25">
      <c r="A36106" s="3" t="str">
        <f t="shared" si="759"/>
        <v/>
      </c>
      <c r="L36106"/>
    </row>
    <row r="36107" spans="1:12" x14ac:dyDescent="0.25">
      <c r="A36107" s="3" t="str">
        <f t="shared" si="759"/>
        <v/>
      </c>
      <c r="L36107"/>
    </row>
    <row r="36108" spans="1:12" x14ac:dyDescent="0.25">
      <c r="A36108" s="3" t="str">
        <f t="shared" si="759"/>
        <v/>
      </c>
      <c r="L36108"/>
    </row>
    <row r="36109" spans="1:12" x14ac:dyDescent="0.25">
      <c r="A36109" s="3" t="str">
        <f t="shared" si="759"/>
        <v/>
      </c>
      <c r="L36109"/>
    </row>
    <row r="36110" spans="1:12" x14ac:dyDescent="0.25">
      <c r="A36110" s="3" t="str">
        <f t="shared" si="759"/>
        <v/>
      </c>
      <c r="L36110"/>
    </row>
    <row r="36111" spans="1:12" x14ac:dyDescent="0.25">
      <c r="A36111" s="3" t="str">
        <f t="shared" si="759"/>
        <v/>
      </c>
      <c r="L36111"/>
    </row>
    <row r="36112" spans="1:12" x14ac:dyDescent="0.25">
      <c r="A36112" s="3" t="str">
        <f t="shared" si="759"/>
        <v/>
      </c>
      <c r="L36112"/>
    </row>
    <row r="36113" spans="1:12" x14ac:dyDescent="0.25">
      <c r="A36113" s="3" t="str">
        <f t="shared" ref="A36113:A36176" si="760">IF(B36099="","",CONCATENATE(MONTH(B36099),YEAR(B36099)))</f>
        <v/>
      </c>
      <c r="L36113"/>
    </row>
    <row r="36114" spans="1:12" x14ac:dyDescent="0.25">
      <c r="A36114" s="3" t="str">
        <f t="shared" si="760"/>
        <v/>
      </c>
      <c r="L36114"/>
    </row>
    <row r="36115" spans="1:12" x14ac:dyDescent="0.25">
      <c r="A36115" s="3" t="str">
        <f t="shared" si="760"/>
        <v/>
      </c>
      <c r="L36115"/>
    </row>
    <row r="36116" spans="1:12" x14ac:dyDescent="0.25">
      <c r="A36116" s="3" t="str">
        <f t="shared" si="760"/>
        <v/>
      </c>
      <c r="L36116"/>
    </row>
    <row r="36117" spans="1:12" x14ac:dyDescent="0.25">
      <c r="A36117" s="3" t="str">
        <f t="shared" si="760"/>
        <v/>
      </c>
      <c r="L36117"/>
    </row>
    <row r="36118" spans="1:12" x14ac:dyDescent="0.25">
      <c r="A36118" s="3" t="str">
        <f t="shared" si="760"/>
        <v/>
      </c>
      <c r="L36118"/>
    </row>
    <row r="36119" spans="1:12" x14ac:dyDescent="0.25">
      <c r="A36119" s="3" t="str">
        <f t="shared" si="760"/>
        <v/>
      </c>
      <c r="L36119"/>
    </row>
    <row r="36120" spans="1:12" x14ac:dyDescent="0.25">
      <c r="A36120" s="3" t="str">
        <f t="shared" si="760"/>
        <v/>
      </c>
      <c r="L36120"/>
    </row>
    <row r="36121" spans="1:12" x14ac:dyDescent="0.25">
      <c r="A36121" s="3" t="str">
        <f t="shared" si="760"/>
        <v/>
      </c>
      <c r="L36121"/>
    </row>
    <row r="36122" spans="1:12" x14ac:dyDescent="0.25">
      <c r="A36122" s="3" t="str">
        <f t="shared" si="760"/>
        <v/>
      </c>
      <c r="L36122"/>
    </row>
    <row r="36123" spans="1:12" x14ac:dyDescent="0.25">
      <c r="A36123" s="3" t="str">
        <f t="shared" si="760"/>
        <v/>
      </c>
      <c r="L36123"/>
    </row>
    <row r="36124" spans="1:12" x14ac:dyDescent="0.25">
      <c r="A36124" s="3" t="str">
        <f t="shared" si="760"/>
        <v/>
      </c>
      <c r="L36124"/>
    </row>
    <row r="36125" spans="1:12" x14ac:dyDescent="0.25">
      <c r="A36125" s="3" t="str">
        <f t="shared" si="760"/>
        <v/>
      </c>
      <c r="L36125"/>
    </row>
    <row r="36126" spans="1:12" x14ac:dyDescent="0.25">
      <c r="A36126" s="3" t="str">
        <f t="shared" si="760"/>
        <v/>
      </c>
      <c r="L36126"/>
    </row>
    <row r="36127" spans="1:12" x14ac:dyDescent="0.25">
      <c r="A36127" s="3" t="str">
        <f t="shared" si="760"/>
        <v/>
      </c>
      <c r="L36127"/>
    </row>
    <row r="36128" spans="1:12" x14ac:dyDescent="0.25">
      <c r="A36128" s="3" t="str">
        <f t="shared" si="760"/>
        <v/>
      </c>
      <c r="L36128"/>
    </row>
    <row r="36129" spans="1:12" x14ac:dyDescent="0.25">
      <c r="A36129" s="3" t="str">
        <f t="shared" si="760"/>
        <v/>
      </c>
      <c r="L36129"/>
    </row>
    <row r="36130" spans="1:12" x14ac:dyDescent="0.25">
      <c r="A36130" s="3" t="str">
        <f t="shared" si="760"/>
        <v/>
      </c>
      <c r="L36130"/>
    </row>
    <row r="36131" spans="1:12" x14ac:dyDescent="0.25">
      <c r="A36131" s="3" t="str">
        <f t="shared" si="760"/>
        <v/>
      </c>
      <c r="L36131"/>
    </row>
    <row r="36132" spans="1:12" x14ac:dyDescent="0.25">
      <c r="A36132" s="3" t="str">
        <f t="shared" si="760"/>
        <v/>
      </c>
      <c r="L36132"/>
    </row>
    <row r="36133" spans="1:12" x14ac:dyDescent="0.25">
      <c r="A36133" s="3" t="str">
        <f t="shared" si="760"/>
        <v/>
      </c>
      <c r="L36133"/>
    </row>
    <row r="36134" spans="1:12" x14ac:dyDescent="0.25">
      <c r="A36134" s="3" t="str">
        <f t="shared" si="760"/>
        <v/>
      </c>
      <c r="L36134"/>
    </row>
    <row r="36135" spans="1:12" x14ac:dyDescent="0.25">
      <c r="A36135" s="3" t="str">
        <f t="shared" si="760"/>
        <v/>
      </c>
      <c r="L36135"/>
    </row>
    <row r="36136" spans="1:12" x14ac:dyDescent="0.25">
      <c r="A36136" s="3" t="str">
        <f t="shared" si="760"/>
        <v/>
      </c>
      <c r="L36136"/>
    </row>
    <row r="36137" spans="1:12" x14ac:dyDescent="0.25">
      <c r="A36137" s="3" t="str">
        <f t="shared" si="760"/>
        <v/>
      </c>
      <c r="L36137"/>
    </row>
    <row r="36138" spans="1:12" x14ac:dyDescent="0.25">
      <c r="A36138" s="3" t="str">
        <f t="shared" si="760"/>
        <v/>
      </c>
      <c r="L36138"/>
    </row>
    <row r="36139" spans="1:12" x14ac:dyDescent="0.25">
      <c r="A36139" s="3" t="str">
        <f t="shared" si="760"/>
        <v/>
      </c>
      <c r="L36139"/>
    </row>
    <row r="36140" spans="1:12" x14ac:dyDescent="0.25">
      <c r="A36140" s="3" t="str">
        <f t="shared" si="760"/>
        <v/>
      </c>
      <c r="L36140"/>
    </row>
    <row r="36141" spans="1:12" x14ac:dyDescent="0.25">
      <c r="A36141" s="3" t="str">
        <f t="shared" si="760"/>
        <v/>
      </c>
      <c r="L36141"/>
    </row>
    <row r="36142" spans="1:12" x14ac:dyDescent="0.25">
      <c r="A36142" s="3" t="str">
        <f t="shared" si="760"/>
        <v/>
      </c>
      <c r="L36142"/>
    </row>
    <row r="36143" spans="1:12" x14ac:dyDescent="0.25">
      <c r="A36143" s="3" t="str">
        <f t="shared" si="760"/>
        <v/>
      </c>
      <c r="L36143"/>
    </row>
    <row r="36144" spans="1:12" x14ac:dyDescent="0.25">
      <c r="A36144" s="3" t="str">
        <f t="shared" si="760"/>
        <v/>
      </c>
      <c r="L36144"/>
    </row>
    <row r="36145" spans="1:12" x14ac:dyDescent="0.25">
      <c r="A36145" s="3" t="str">
        <f t="shared" si="760"/>
        <v/>
      </c>
      <c r="L36145"/>
    </row>
    <row r="36146" spans="1:12" x14ac:dyDescent="0.25">
      <c r="A36146" s="3" t="str">
        <f t="shared" si="760"/>
        <v/>
      </c>
      <c r="L36146"/>
    </row>
    <row r="36147" spans="1:12" x14ac:dyDescent="0.25">
      <c r="A36147" s="3" t="str">
        <f t="shared" si="760"/>
        <v/>
      </c>
      <c r="L36147"/>
    </row>
    <row r="36148" spans="1:12" x14ac:dyDescent="0.25">
      <c r="A36148" s="3" t="str">
        <f t="shared" si="760"/>
        <v/>
      </c>
      <c r="L36148"/>
    </row>
    <row r="36149" spans="1:12" x14ac:dyDescent="0.25">
      <c r="A36149" s="3" t="str">
        <f t="shared" si="760"/>
        <v/>
      </c>
      <c r="L36149"/>
    </row>
    <row r="36150" spans="1:12" x14ac:dyDescent="0.25">
      <c r="A36150" s="3" t="str">
        <f t="shared" si="760"/>
        <v/>
      </c>
      <c r="L36150"/>
    </row>
    <row r="36151" spans="1:12" x14ac:dyDescent="0.25">
      <c r="A36151" s="3" t="str">
        <f t="shared" si="760"/>
        <v/>
      </c>
      <c r="L36151"/>
    </row>
    <row r="36152" spans="1:12" x14ac:dyDescent="0.25">
      <c r="A36152" s="3" t="str">
        <f t="shared" si="760"/>
        <v/>
      </c>
      <c r="L36152"/>
    </row>
    <row r="36153" spans="1:12" x14ac:dyDescent="0.25">
      <c r="A36153" s="3" t="str">
        <f t="shared" si="760"/>
        <v/>
      </c>
      <c r="L36153"/>
    </row>
    <row r="36154" spans="1:12" x14ac:dyDescent="0.25">
      <c r="A36154" s="3" t="str">
        <f t="shared" si="760"/>
        <v/>
      </c>
      <c r="L36154"/>
    </row>
    <row r="36155" spans="1:12" x14ac:dyDescent="0.25">
      <c r="A36155" s="3" t="str">
        <f t="shared" si="760"/>
        <v/>
      </c>
      <c r="L36155"/>
    </row>
    <row r="36156" spans="1:12" x14ac:dyDescent="0.25">
      <c r="A36156" s="3" t="str">
        <f t="shared" si="760"/>
        <v/>
      </c>
      <c r="L36156"/>
    </row>
    <row r="36157" spans="1:12" x14ac:dyDescent="0.25">
      <c r="A36157" s="3" t="str">
        <f t="shared" si="760"/>
        <v/>
      </c>
      <c r="L36157"/>
    </row>
    <row r="36158" spans="1:12" x14ac:dyDescent="0.25">
      <c r="A36158" s="3" t="str">
        <f t="shared" si="760"/>
        <v/>
      </c>
      <c r="L36158"/>
    </row>
    <row r="36159" spans="1:12" x14ac:dyDescent="0.25">
      <c r="A36159" s="3" t="str">
        <f t="shared" si="760"/>
        <v/>
      </c>
      <c r="L36159"/>
    </row>
    <row r="36160" spans="1:12" x14ac:dyDescent="0.25">
      <c r="A36160" s="3" t="str">
        <f t="shared" si="760"/>
        <v/>
      </c>
      <c r="L36160"/>
    </row>
    <row r="36161" spans="1:12" x14ac:dyDescent="0.25">
      <c r="A36161" s="3" t="str">
        <f t="shared" si="760"/>
        <v/>
      </c>
      <c r="L36161"/>
    </row>
    <row r="36162" spans="1:12" x14ac:dyDescent="0.25">
      <c r="A36162" s="3" t="str">
        <f t="shared" si="760"/>
        <v/>
      </c>
      <c r="L36162"/>
    </row>
    <row r="36163" spans="1:12" x14ac:dyDescent="0.25">
      <c r="A36163" s="3" t="str">
        <f t="shared" si="760"/>
        <v/>
      </c>
      <c r="L36163"/>
    </row>
    <row r="36164" spans="1:12" x14ac:dyDescent="0.25">
      <c r="A36164" s="3" t="str">
        <f t="shared" si="760"/>
        <v/>
      </c>
      <c r="L36164"/>
    </row>
    <row r="36165" spans="1:12" x14ac:dyDescent="0.25">
      <c r="A36165" s="3" t="str">
        <f t="shared" si="760"/>
        <v/>
      </c>
      <c r="L36165"/>
    </row>
    <row r="36166" spans="1:12" x14ac:dyDescent="0.25">
      <c r="A36166" s="3" t="str">
        <f t="shared" si="760"/>
        <v/>
      </c>
      <c r="L36166"/>
    </row>
    <row r="36167" spans="1:12" x14ac:dyDescent="0.25">
      <c r="A36167" s="3" t="str">
        <f t="shared" si="760"/>
        <v/>
      </c>
      <c r="L36167"/>
    </row>
    <row r="36168" spans="1:12" x14ac:dyDescent="0.25">
      <c r="A36168" s="3" t="str">
        <f t="shared" si="760"/>
        <v/>
      </c>
      <c r="L36168"/>
    </row>
    <row r="36169" spans="1:12" x14ac:dyDescent="0.25">
      <c r="A36169" s="3" t="str">
        <f t="shared" si="760"/>
        <v/>
      </c>
      <c r="L36169"/>
    </row>
    <row r="36170" spans="1:12" x14ac:dyDescent="0.25">
      <c r="A36170" s="3" t="str">
        <f t="shared" si="760"/>
        <v/>
      </c>
      <c r="L36170"/>
    </row>
    <row r="36171" spans="1:12" x14ac:dyDescent="0.25">
      <c r="A36171" s="3" t="str">
        <f t="shared" si="760"/>
        <v/>
      </c>
      <c r="L36171"/>
    </row>
    <row r="36172" spans="1:12" x14ac:dyDescent="0.25">
      <c r="A36172" s="3" t="str">
        <f t="shared" si="760"/>
        <v/>
      </c>
      <c r="L36172"/>
    </row>
    <row r="36173" spans="1:12" x14ac:dyDescent="0.25">
      <c r="A36173" s="3" t="str">
        <f t="shared" si="760"/>
        <v/>
      </c>
      <c r="L36173"/>
    </row>
    <row r="36174" spans="1:12" x14ac:dyDescent="0.25">
      <c r="A36174" s="3" t="str">
        <f t="shared" si="760"/>
        <v/>
      </c>
      <c r="L36174"/>
    </row>
    <row r="36175" spans="1:12" x14ac:dyDescent="0.25">
      <c r="A36175" s="3" t="str">
        <f t="shared" si="760"/>
        <v/>
      </c>
      <c r="L36175"/>
    </row>
    <row r="36176" spans="1:12" x14ac:dyDescent="0.25">
      <c r="A36176" s="3" t="str">
        <f t="shared" si="760"/>
        <v/>
      </c>
      <c r="L36176"/>
    </row>
    <row r="36177" spans="1:12" x14ac:dyDescent="0.25">
      <c r="A36177" s="3" t="str">
        <f t="shared" ref="A36177:A36240" si="761">IF(B36163="","",CONCATENATE(MONTH(B36163),YEAR(B36163)))</f>
        <v/>
      </c>
      <c r="L36177"/>
    </row>
    <row r="36178" spans="1:12" x14ac:dyDescent="0.25">
      <c r="A36178" s="3" t="str">
        <f t="shared" si="761"/>
        <v/>
      </c>
      <c r="L36178"/>
    </row>
    <row r="36179" spans="1:12" x14ac:dyDescent="0.25">
      <c r="A36179" s="3" t="str">
        <f t="shared" si="761"/>
        <v/>
      </c>
      <c r="L36179"/>
    </row>
    <row r="36180" spans="1:12" x14ac:dyDescent="0.25">
      <c r="A36180" s="3" t="str">
        <f t="shared" si="761"/>
        <v/>
      </c>
      <c r="L36180"/>
    </row>
    <row r="36181" spans="1:12" x14ac:dyDescent="0.25">
      <c r="A36181" s="3" t="str">
        <f t="shared" si="761"/>
        <v/>
      </c>
      <c r="L36181"/>
    </row>
    <row r="36182" spans="1:12" x14ac:dyDescent="0.25">
      <c r="A36182" s="3" t="str">
        <f t="shared" si="761"/>
        <v/>
      </c>
      <c r="L36182"/>
    </row>
    <row r="36183" spans="1:12" x14ac:dyDescent="0.25">
      <c r="A36183" s="3" t="str">
        <f t="shared" si="761"/>
        <v/>
      </c>
      <c r="L36183"/>
    </row>
    <row r="36184" spans="1:12" x14ac:dyDescent="0.25">
      <c r="A36184" s="3" t="str">
        <f t="shared" si="761"/>
        <v/>
      </c>
      <c r="L36184"/>
    </row>
    <row r="36185" spans="1:12" x14ac:dyDescent="0.25">
      <c r="A36185" s="3" t="str">
        <f t="shared" si="761"/>
        <v/>
      </c>
      <c r="L36185"/>
    </row>
    <row r="36186" spans="1:12" x14ac:dyDescent="0.25">
      <c r="A36186" s="3" t="str">
        <f t="shared" si="761"/>
        <v/>
      </c>
      <c r="L36186"/>
    </row>
    <row r="36187" spans="1:12" x14ac:dyDescent="0.25">
      <c r="A36187" s="3" t="str">
        <f t="shared" si="761"/>
        <v/>
      </c>
      <c r="L36187"/>
    </row>
    <row r="36188" spans="1:12" x14ac:dyDescent="0.25">
      <c r="A36188" s="3" t="str">
        <f t="shared" si="761"/>
        <v/>
      </c>
      <c r="L36188"/>
    </row>
    <row r="36189" spans="1:12" x14ac:dyDescent="0.25">
      <c r="A36189" s="3" t="str">
        <f t="shared" si="761"/>
        <v/>
      </c>
      <c r="L36189"/>
    </row>
    <row r="36190" spans="1:12" x14ac:dyDescent="0.25">
      <c r="A36190" s="3" t="str">
        <f t="shared" si="761"/>
        <v/>
      </c>
      <c r="L36190"/>
    </row>
    <row r="36191" spans="1:12" x14ac:dyDescent="0.25">
      <c r="A36191" s="3" t="str">
        <f t="shared" si="761"/>
        <v/>
      </c>
      <c r="L36191"/>
    </row>
    <row r="36192" spans="1:12" x14ac:dyDescent="0.25">
      <c r="A36192" s="3" t="str">
        <f t="shared" si="761"/>
        <v/>
      </c>
      <c r="L36192"/>
    </row>
    <row r="36193" spans="1:12" x14ac:dyDescent="0.25">
      <c r="A36193" s="3" t="str">
        <f t="shared" si="761"/>
        <v/>
      </c>
      <c r="L36193"/>
    </row>
    <row r="36194" spans="1:12" x14ac:dyDescent="0.25">
      <c r="A36194" s="3" t="str">
        <f t="shared" si="761"/>
        <v/>
      </c>
      <c r="L36194"/>
    </row>
    <row r="36195" spans="1:12" x14ac:dyDescent="0.25">
      <c r="A36195" s="3" t="str">
        <f t="shared" si="761"/>
        <v/>
      </c>
      <c r="L36195"/>
    </row>
    <row r="36196" spans="1:12" x14ac:dyDescent="0.25">
      <c r="A36196" s="3" t="str">
        <f t="shared" si="761"/>
        <v/>
      </c>
      <c r="L36196"/>
    </row>
    <row r="36197" spans="1:12" x14ac:dyDescent="0.25">
      <c r="A36197" s="3" t="str">
        <f t="shared" si="761"/>
        <v/>
      </c>
      <c r="L36197"/>
    </row>
    <row r="36198" spans="1:12" x14ac:dyDescent="0.25">
      <c r="A36198" s="3" t="str">
        <f t="shared" si="761"/>
        <v/>
      </c>
      <c r="L36198"/>
    </row>
    <row r="36199" spans="1:12" x14ac:dyDescent="0.25">
      <c r="A36199" s="3" t="str">
        <f t="shared" si="761"/>
        <v/>
      </c>
      <c r="L36199"/>
    </row>
    <row r="36200" spans="1:12" x14ac:dyDescent="0.25">
      <c r="A36200" s="3" t="str">
        <f t="shared" si="761"/>
        <v/>
      </c>
      <c r="L36200"/>
    </row>
    <row r="36201" spans="1:12" x14ac:dyDescent="0.25">
      <c r="A36201" s="3" t="str">
        <f t="shared" si="761"/>
        <v/>
      </c>
      <c r="L36201"/>
    </row>
    <row r="36202" spans="1:12" x14ac:dyDescent="0.25">
      <c r="A36202" s="3" t="str">
        <f t="shared" si="761"/>
        <v/>
      </c>
      <c r="L36202"/>
    </row>
    <row r="36203" spans="1:12" x14ac:dyDescent="0.25">
      <c r="A36203" s="3" t="str">
        <f t="shared" si="761"/>
        <v/>
      </c>
      <c r="L36203"/>
    </row>
    <row r="36204" spans="1:12" x14ac:dyDescent="0.25">
      <c r="A36204" s="3" t="str">
        <f t="shared" si="761"/>
        <v/>
      </c>
      <c r="L36204"/>
    </row>
    <row r="36205" spans="1:12" x14ac:dyDescent="0.25">
      <c r="A36205" s="3" t="str">
        <f t="shared" si="761"/>
        <v/>
      </c>
      <c r="L36205"/>
    </row>
    <row r="36206" spans="1:12" x14ac:dyDescent="0.25">
      <c r="A36206" s="3" t="str">
        <f t="shared" si="761"/>
        <v/>
      </c>
      <c r="L36206"/>
    </row>
    <row r="36207" spans="1:12" x14ac:dyDescent="0.25">
      <c r="A36207" s="3" t="str">
        <f t="shared" si="761"/>
        <v/>
      </c>
      <c r="L36207"/>
    </row>
    <row r="36208" spans="1:12" x14ac:dyDescent="0.25">
      <c r="A36208" s="3" t="str">
        <f t="shared" si="761"/>
        <v/>
      </c>
      <c r="L36208"/>
    </row>
    <row r="36209" spans="1:12" x14ac:dyDescent="0.25">
      <c r="A36209" s="3" t="str">
        <f t="shared" si="761"/>
        <v/>
      </c>
      <c r="L36209"/>
    </row>
    <row r="36210" spans="1:12" x14ac:dyDescent="0.25">
      <c r="A36210" s="3" t="str">
        <f t="shared" si="761"/>
        <v/>
      </c>
      <c r="L36210"/>
    </row>
    <row r="36211" spans="1:12" x14ac:dyDescent="0.25">
      <c r="A36211" s="3" t="str">
        <f t="shared" si="761"/>
        <v/>
      </c>
      <c r="L36211"/>
    </row>
    <row r="36212" spans="1:12" x14ac:dyDescent="0.25">
      <c r="A36212" s="3" t="str">
        <f t="shared" si="761"/>
        <v/>
      </c>
      <c r="L36212"/>
    </row>
    <row r="36213" spans="1:12" x14ac:dyDescent="0.25">
      <c r="A36213" s="3" t="str">
        <f t="shared" si="761"/>
        <v/>
      </c>
      <c r="L36213"/>
    </row>
    <row r="36214" spans="1:12" x14ac:dyDescent="0.25">
      <c r="A36214" s="3" t="str">
        <f t="shared" si="761"/>
        <v/>
      </c>
      <c r="L36214"/>
    </row>
    <row r="36215" spans="1:12" x14ac:dyDescent="0.25">
      <c r="A36215" s="3" t="str">
        <f t="shared" si="761"/>
        <v/>
      </c>
      <c r="L36215"/>
    </row>
    <row r="36216" spans="1:12" x14ac:dyDescent="0.25">
      <c r="A36216" s="3" t="str">
        <f t="shared" si="761"/>
        <v/>
      </c>
      <c r="L36216"/>
    </row>
    <row r="36217" spans="1:12" x14ac:dyDescent="0.25">
      <c r="A36217" s="3" t="str">
        <f t="shared" si="761"/>
        <v/>
      </c>
      <c r="L36217"/>
    </row>
    <row r="36218" spans="1:12" x14ac:dyDescent="0.25">
      <c r="A36218" s="3" t="str">
        <f t="shared" si="761"/>
        <v/>
      </c>
      <c r="L36218"/>
    </row>
    <row r="36219" spans="1:12" x14ac:dyDescent="0.25">
      <c r="A36219" s="3" t="str">
        <f t="shared" si="761"/>
        <v/>
      </c>
      <c r="L36219"/>
    </row>
    <row r="36220" spans="1:12" x14ac:dyDescent="0.25">
      <c r="A36220" s="3" t="str">
        <f t="shared" si="761"/>
        <v/>
      </c>
      <c r="L36220"/>
    </row>
    <row r="36221" spans="1:12" x14ac:dyDescent="0.25">
      <c r="A36221" s="3" t="str">
        <f t="shared" si="761"/>
        <v/>
      </c>
      <c r="L36221"/>
    </row>
    <row r="36222" spans="1:12" x14ac:dyDescent="0.25">
      <c r="A36222" s="3" t="str">
        <f t="shared" si="761"/>
        <v/>
      </c>
      <c r="L36222"/>
    </row>
    <row r="36223" spans="1:12" x14ac:dyDescent="0.25">
      <c r="A36223" s="3" t="str">
        <f t="shared" si="761"/>
        <v/>
      </c>
      <c r="L36223"/>
    </row>
    <row r="36224" spans="1:12" x14ac:dyDescent="0.25">
      <c r="A36224" s="3" t="str">
        <f t="shared" si="761"/>
        <v/>
      </c>
      <c r="L36224"/>
    </row>
    <row r="36225" spans="1:12" x14ac:dyDescent="0.25">
      <c r="A36225" s="3" t="str">
        <f t="shared" si="761"/>
        <v/>
      </c>
      <c r="L36225"/>
    </row>
    <row r="36226" spans="1:12" x14ac:dyDescent="0.25">
      <c r="A36226" s="3" t="str">
        <f t="shared" si="761"/>
        <v/>
      </c>
      <c r="L36226"/>
    </row>
    <row r="36227" spans="1:12" x14ac:dyDescent="0.25">
      <c r="A36227" s="3" t="str">
        <f t="shared" si="761"/>
        <v/>
      </c>
      <c r="L36227"/>
    </row>
    <row r="36228" spans="1:12" x14ac:dyDescent="0.25">
      <c r="A36228" s="3" t="str">
        <f t="shared" si="761"/>
        <v/>
      </c>
      <c r="L36228"/>
    </row>
    <row r="36229" spans="1:12" x14ac:dyDescent="0.25">
      <c r="A36229" s="3" t="str">
        <f t="shared" si="761"/>
        <v/>
      </c>
      <c r="L36229"/>
    </row>
    <row r="36230" spans="1:12" x14ac:dyDescent="0.25">
      <c r="A36230" s="3" t="str">
        <f t="shared" si="761"/>
        <v/>
      </c>
      <c r="L36230"/>
    </row>
    <row r="36231" spans="1:12" x14ac:dyDescent="0.25">
      <c r="A36231" s="3" t="str">
        <f t="shared" si="761"/>
        <v/>
      </c>
      <c r="L36231"/>
    </row>
    <row r="36232" spans="1:12" x14ac:dyDescent="0.25">
      <c r="A36232" s="3" t="str">
        <f t="shared" si="761"/>
        <v/>
      </c>
      <c r="L36232"/>
    </row>
    <row r="36233" spans="1:12" x14ac:dyDescent="0.25">
      <c r="A36233" s="3" t="str">
        <f t="shared" si="761"/>
        <v/>
      </c>
      <c r="L36233"/>
    </row>
    <row r="36234" spans="1:12" x14ac:dyDescent="0.25">
      <c r="A36234" s="3" t="str">
        <f t="shared" si="761"/>
        <v/>
      </c>
      <c r="L36234"/>
    </row>
    <row r="36235" spans="1:12" x14ac:dyDescent="0.25">
      <c r="A36235" s="3" t="str">
        <f t="shared" si="761"/>
        <v/>
      </c>
      <c r="L36235"/>
    </row>
    <row r="36236" spans="1:12" x14ac:dyDescent="0.25">
      <c r="A36236" s="3" t="str">
        <f t="shared" si="761"/>
        <v/>
      </c>
      <c r="L36236"/>
    </row>
    <row r="36237" spans="1:12" x14ac:dyDescent="0.25">
      <c r="A36237" s="3" t="str">
        <f t="shared" si="761"/>
        <v/>
      </c>
      <c r="L36237"/>
    </row>
    <row r="36238" spans="1:12" x14ac:dyDescent="0.25">
      <c r="A36238" s="3" t="str">
        <f t="shared" si="761"/>
        <v/>
      </c>
      <c r="L36238"/>
    </row>
    <row r="36239" spans="1:12" x14ac:dyDescent="0.25">
      <c r="A36239" s="3" t="str">
        <f t="shared" si="761"/>
        <v/>
      </c>
      <c r="L36239"/>
    </row>
    <row r="36240" spans="1:12" x14ac:dyDescent="0.25">
      <c r="A36240" s="3" t="str">
        <f t="shared" si="761"/>
        <v/>
      </c>
      <c r="L36240"/>
    </row>
    <row r="36241" spans="1:12" x14ac:dyDescent="0.25">
      <c r="A36241" s="3" t="str">
        <f t="shared" ref="A36241:A36304" si="762">IF(B36227="","",CONCATENATE(MONTH(B36227),YEAR(B36227)))</f>
        <v/>
      </c>
      <c r="L36241"/>
    </row>
    <row r="36242" spans="1:12" x14ac:dyDescent="0.25">
      <c r="A36242" s="3" t="str">
        <f t="shared" si="762"/>
        <v/>
      </c>
      <c r="L36242"/>
    </row>
    <row r="36243" spans="1:12" x14ac:dyDescent="0.25">
      <c r="A36243" s="3" t="str">
        <f t="shared" si="762"/>
        <v/>
      </c>
      <c r="L36243"/>
    </row>
    <row r="36244" spans="1:12" x14ac:dyDescent="0.25">
      <c r="A36244" s="3" t="str">
        <f t="shared" si="762"/>
        <v/>
      </c>
      <c r="L36244"/>
    </row>
    <row r="36245" spans="1:12" x14ac:dyDescent="0.25">
      <c r="A36245" s="3" t="str">
        <f t="shared" si="762"/>
        <v/>
      </c>
      <c r="L36245"/>
    </row>
    <row r="36246" spans="1:12" x14ac:dyDescent="0.25">
      <c r="A36246" s="3" t="str">
        <f t="shared" si="762"/>
        <v/>
      </c>
      <c r="L36246"/>
    </row>
    <row r="36247" spans="1:12" x14ac:dyDescent="0.25">
      <c r="A36247" s="3" t="str">
        <f t="shared" si="762"/>
        <v/>
      </c>
      <c r="L36247"/>
    </row>
    <row r="36248" spans="1:12" x14ac:dyDescent="0.25">
      <c r="A36248" s="3" t="str">
        <f t="shared" si="762"/>
        <v/>
      </c>
      <c r="L36248"/>
    </row>
    <row r="36249" spans="1:12" x14ac:dyDescent="0.25">
      <c r="A36249" s="3" t="str">
        <f t="shared" si="762"/>
        <v/>
      </c>
      <c r="L36249"/>
    </row>
    <row r="36250" spans="1:12" x14ac:dyDescent="0.25">
      <c r="A36250" s="3" t="str">
        <f t="shared" si="762"/>
        <v/>
      </c>
      <c r="L36250"/>
    </row>
    <row r="36251" spans="1:12" x14ac:dyDescent="0.25">
      <c r="A36251" s="3" t="str">
        <f t="shared" si="762"/>
        <v/>
      </c>
      <c r="L36251"/>
    </row>
    <row r="36252" spans="1:12" x14ac:dyDescent="0.25">
      <c r="A36252" s="3" t="str">
        <f t="shared" si="762"/>
        <v/>
      </c>
      <c r="L36252"/>
    </row>
    <row r="36253" spans="1:12" x14ac:dyDescent="0.25">
      <c r="A36253" s="3" t="str">
        <f t="shared" si="762"/>
        <v/>
      </c>
      <c r="L36253"/>
    </row>
    <row r="36254" spans="1:12" x14ac:dyDescent="0.25">
      <c r="A36254" s="3" t="str">
        <f t="shared" si="762"/>
        <v/>
      </c>
      <c r="L36254"/>
    </row>
    <row r="36255" spans="1:12" x14ac:dyDescent="0.25">
      <c r="A36255" s="3" t="str">
        <f t="shared" si="762"/>
        <v/>
      </c>
      <c r="L36255"/>
    </row>
    <row r="36256" spans="1:12" x14ac:dyDescent="0.25">
      <c r="A36256" s="3" t="str">
        <f t="shared" si="762"/>
        <v/>
      </c>
      <c r="L36256"/>
    </row>
    <row r="36257" spans="1:12" x14ac:dyDescent="0.25">
      <c r="A36257" s="3" t="str">
        <f t="shared" si="762"/>
        <v/>
      </c>
      <c r="L36257"/>
    </row>
    <row r="36258" spans="1:12" x14ac:dyDescent="0.25">
      <c r="A36258" s="3" t="str">
        <f t="shared" si="762"/>
        <v/>
      </c>
      <c r="L36258"/>
    </row>
    <row r="36259" spans="1:12" x14ac:dyDescent="0.25">
      <c r="A36259" s="3" t="str">
        <f t="shared" si="762"/>
        <v/>
      </c>
      <c r="L36259"/>
    </row>
    <row r="36260" spans="1:12" x14ac:dyDescent="0.25">
      <c r="A36260" s="3" t="str">
        <f t="shared" si="762"/>
        <v/>
      </c>
      <c r="L36260"/>
    </row>
    <row r="36261" spans="1:12" x14ac:dyDescent="0.25">
      <c r="A36261" s="3" t="str">
        <f t="shared" si="762"/>
        <v/>
      </c>
      <c r="L36261"/>
    </row>
    <row r="36262" spans="1:12" x14ac:dyDescent="0.25">
      <c r="A36262" s="3" t="str">
        <f t="shared" si="762"/>
        <v/>
      </c>
      <c r="L36262"/>
    </row>
    <row r="36263" spans="1:12" x14ac:dyDescent="0.25">
      <c r="A36263" s="3" t="str">
        <f t="shared" si="762"/>
        <v/>
      </c>
      <c r="L36263"/>
    </row>
    <row r="36264" spans="1:12" x14ac:dyDescent="0.25">
      <c r="A36264" s="3" t="str">
        <f t="shared" si="762"/>
        <v/>
      </c>
      <c r="L36264"/>
    </row>
    <row r="36265" spans="1:12" x14ac:dyDescent="0.25">
      <c r="A36265" s="3" t="str">
        <f t="shared" si="762"/>
        <v/>
      </c>
      <c r="L36265"/>
    </row>
    <row r="36266" spans="1:12" x14ac:dyDescent="0.25">
      <c r="A36266" s="3" t="str">
        <f t="shared" si="762"/>
        <v/>
      </c>
      <c r="L36266"/>
    </row>
    <row r="36267" spans="1:12" x14ac:dyDescent="0.25">
      <c r="A36267" s="3" t="str">
        <f t="shared" si="762"/>
        <v/>
      </c>
      <c r="L36267"/>
    </row>
    <row r="36268" spans="1:12" x14ac:dyDescent="0.25">
      <c r="A36268" s="3" t="str">
        <f t="shared" si="762"/>
        <v/>
      </c>
      <c r="L36268"/>
    </row>
    <row r="36269" spans="1:12" x14ac:dyDescent="0.25">
      <c r="A36269" s="3" t="str">
        <f t="shared" si="762"/>
        <v/>
      </c>
      <c r="L36269"/>
    </row>
    <row r="36270" spans="1:12" x14ac:dyDescent="0.25">
      <c r="A36270" s="3" t="str">
        <f t="shared" si="762"/>
        <v/>
      </c>
      <c r="L36270"/>
    </row>
    <row r="36271" spans="1:12" x14ac:dyDescent="0.25">
      <c r="A36271" s="3" t="str">
        <f t="shared" si="762"/>
        <v/>
      </c>
      <c r="L36271"/>
    </row>
    <row r="36272" spans="1:12" x14ac:dyDescent="0.25">
      <c r="A36272" s="3" t="str">
        <f t="shared" si="762"/>
        <v/>
      </c>
      <c r="L36272"/>
    </row>
    <row r="36273" spans="1:12" x14ac:dyDescent="0.25">
      <c r="A36273" s="3" t="str">
        <f t="shared" si="762"/>
        <v/>
      </c>
      <c r="L36273"/>
    </row>
    <row r="36274" spans="1:12" x14ac:dyDescent="0.25">
      <c r="A36274" s="3" t="str">
        <f t="shared" si="762"/>
        <v/>
      </c>
      <c r="L36274"/>
    </row>
    <row r="36275" spans="1:12" x14ac:dyDescent="0.25">
      <c r="A36275" s="3" t="str">
        <f t="shared" si="762"/>
        <v/>
      </c>
      <c r="L36275"/>
    </row>
    <row r="36276" spans="1:12" x14ac:dyDescent="0.25">
      <c r="A36276" s="3" t="str">
        <f t="shared" si="762"/>
        <v/>
      </c>
      <c r="L36276"/>
    </row>
    <row r="36277" spans="1:12" x14ac:dyDescent="0.25">
      <c r="A36277" s="3" t="str">
        <f t="shared" si="762"/>
        <v/>
      </c>
      <c r="L36277"/>
    </row>
    <row r="36278" spans="1:12" x14ac:dyDescent="0.25">
      <c r="A36278" s="3" t="str">
        <f t="shared" si="762"/>
        <v/>
      </c>
      <c r="L36278"/>
    </row>
    <row r="36279" spans="1:12" x14ac:dyDescent="0.25">
      <c r="A36279" s="3" t="str">
        <f t="shared" si="762"/>
        <v/>
      </c>
      <c r="L36279"/>
    </row>
    <row r="36280" spans="1:12" x14ac:dyDescent="0.25">
      <c r="A36280" s="3" t="str">
        <f t="shared" si="762"/>
        <v/>
      </c>
      <c r="L36280"/>
    </row>
    <row r="36281" spans="1:12" x14ac:dyDescent="0.25">
      <c r="A36281" s="3" t="str">
        <f t="shared" si="762"/>
        <v/>
      </c>
      <c r="L36281"/>
    </row>
    <row r="36282" spans="1:12" x14ac:dyDescent="0.25">
      <c r="A36282" s="3" t="str">
        <f t="shared" si="762"/>
        <v/>
      </c>
      <c r="L36282"/>
    </row>
    <row r="36283" spans="1:12" x14ac:dyDescent="0.25">
      <c r="A36283" s="3" t="str">
        <f t="shared" si="762"/>
        <v/>
      </c>
      <c r="L36283"/>
    </row>
    <row r="36284" spans="1:12" x14ac:dyDescent="0.25">
      <c r="A36284" s="3" t="str">
        <f t="shared" si="762"/>
        <v/>
      </c>
      <c r="L36284"/>
    </row>
    <row r="36285" spans="1:12" x14ac:dyDescent="0.25">
      <c r="A36285" s="3" t="str">
        <f t="shared" si="762"/>
        <v/>
      </c>
      <c r="L36285"/>
    </row>
    <row r="36286" spans="1:12" x14ac:dyDescent="0.25">
      <c r="A36286" s="3" t="str">
        <f t="shared" si="762"/>
        <v/>
      </c>
      <c r="L36286"/>
    </row>
    <row r="36287" spans="1:12" x14ac:dyDescent="0.25">
      <c r="A36287" s="3" t="str">
        <f t="shared" si="762"/>
        <v/>
      </c>
      <c r="L36287"/>
    </row>
    <row r="36288" spans="1:12" x14ac:dyDescent="0.25">
      <c r="A36288" s="3" t="str">
        <f t="shared" si="762"/>
        <v/>
      </c>
      <c r="L36288"/>
    </row>
    <row r="36289" spans="1:12" x14ac:dyDescent="0.25">
      <c r="A36289" s="3" t="str">
        <f t="shared" si="762"/>
        <v/>
      </c>
      <c r="L36289"/>
    </row>
    <row r="36290" spans="1:12" x14ac:dyDescent="0.25">
      <c r="A36290" s="3" t="str">
        <f t="shared" si="762"/>
        <v/>
      </c>
      <c r="L36290"/>
    </row>
    <row r="36291" spans="1:12" x14ac:dyDescent="0.25">
      <c r="A36291" s="3" t="str">
        <f t="shared" si="762"/>
        <v/>
      </c>
      <c r="L36291"/>
    </row>
    <row r="36292" spans="1:12" x14ac:dyDescent="0.25">
      <c r="A36292" s="3" t="str">
        <f t="shared" si="762"/>
        <v/>
      </c>
      <c r="L36292"/>
    </row>
    <row r="36293" spans="1:12" x14ac:dyDescent="0.25">
      <c r="A36293" s="3" t="str">
        <f t="shared" si="762"/>
        <v/>
      </c>
      <c r="L36293"/>
    </row>
    <row r="36294" spans="1:12" x14ac:dyDescent="0.25">
      <c r="A36294" s="3" t="str">
        <f t="shared" si="762"/>
        <v/>
      </c>
      <c r="L36294"/>
    </row>
    <row r="36295" spans="1:12" x14ac:dyDescent="0.25">
      <c r="A36295" s="3" t="str">
        <f t="shared" si="762"/>
        <v/>
      </c>
      <c r="L36295"/>
    </row>
    <row r="36296" spans="1:12" x14ac:dyDescent="0.25">
      <c r="A36296" s="3" t="str">
        <f t="shared" si="762"/>
        <v/>
      </c>
      <c r="L36296"/>
    </row>
    <row r="36297" spans="1:12" x14ac:dyDescent="0.25">
      <c r="A36297" s="3" t="str">
        <f t="shared" si="762"/>
        <v/>
      </c>
      <c r="L36297"/>
    </row>
    <row r="36298" spans="1:12" x14ac:dyDescent="0.25">
      <c r="A36298" s="3" t="str">
        <f t="shared" si="762"/>
        <v/>
      </c>
      <c r="L36298"/>
    </row>
    <row r="36299" spans="1:12" x14ac:dyDescent="0.25">
      <c r="A36299" s="3" t="str">
        <f t="shared" si="762"/>
        <v/>
      </c>
      <c r="L36299"/>
    </row>
    <row r="36300" spans="1:12" x14ac:dyDescent="0.25">
      <c r="A36300" s="3" t="str">
        <f t="shared" si="762"/>
        <v/>
      </c>
      <c r="L36300"/>
    </row>
    <row r="36301" spans="1:12" x14ac:dyDescent="0.25">
      <c r="A36301" s="3" t="str">
        <f t="shared" si="762"/>
        <v/>
      </c>
      <c r="L36301"/>
    </row>
    <row r="36302" spans="1:12" x14ac:dyDescent="0.25">
      <c r="A36302" s="3" t="str">
        <f t="shared" si="762"/>
        <v/>
      </c>
      <c r="L36302"/>
    </row>
    <row r="36303" spans="1:12" x14ac:dyDescent="0.25">
      <c r="A36303" s="3" t="str">
        <f t="shared" si="762"/>
        <v/>
      </c>
      <c r="L36303"/>
    </row>
    <row r="36304" spans="1:12" x14ac:dyDescent="0.25">
      <c r="A36304" s="3" t="str">
        <f t="shared" si="762"/>
        <v/>
      </c>
      <c r="L36304"/>
    </row>
    <row r="36305" spans="1:12" x14ac:dyDescent="0.25">
      <c r="A36305" s="3" t="str">
        <f t="shared" ref="A36305:A36368" si="763">IF(B36291="","",CONCATENATE(MONTH(B36291),YEAR(B36291)))</f>
        <v/>
      </c>
      <c r="L36305"/>
    </row>
    <row r="36306" spans="1:12" x14ac:dyDescent="0.25">
      <c r="A36306" s="3" t="str">
        <f t="shared" si="763"/>
        <v/>
      </c>
      <c r="L36306"/>
    </row>
    <row r="36307" spans="1:12" x14ac:dyDescent="0.25">
      <c r="A36307" s="3" t="str">
        <f t="shared" si="763"/>
        <v/>
      </c>
      <c r="L36307"/>
    </row>
    <row r="36308" spans="1:12" x14ac:dyDescent="0.25">
      <c r="A36308" s="3" t="str">
        <f t="shared" si="763"/>
        <v/>
      </c>
      <c r="L36308"/>
    </row>
    <row r="36309" spans="1:12" x14ac:dyDescent="0.25">
      <c r="A36309" s="3" t="str">
        <f t="shared" si="763"/>
        <v/>
      </c>
      <c r="L36309"/>
    </row>
    <row r="36310" spans="1:12" x14ac:dyDescent="0.25">
      <c r="A36310" s="3" t="str">
        <f t="shared" si="763"/>
        <v/>
      </c>
      <c r="L36310"/>
    </row>
    <row r="36311" spans="1:12" x14ac:dyDescent="0.25">
      <c r="A36311" s="3" t="str">
        <f t="shared" si="763"/>
        <v/>
      </c>
      <c r="L36311"/>
    </row>
    <row r="36312" spans="1:12" x14ac:dyDescent="0.25">
      <c r="A36312" s="3" t="str">
        <f t="shared" si="763"/>
        <v/>
      </c>
      <c r="L36312"/>
    </row>
    <row r="36313" spans="1:12" x14ac:dyDescent="0.25">
      <c r="A36313" s="3" t="str">
        <f t="shared" si="763"/>
        <v/>
      </c>
      <c r="L36313"/>
    </row>
    <row r="36314" spans="1:12" x14ac:dyDescent="0.25">
      <c r="A36314" s="3" t="str">
        <f t="shared" si="763"/>
        <v/>
      </c>
      <c r="L36314"/>
    </row>
    <row r="36315" spans="1:12" x14ac:dyDescent="0.25">
      <c r="A36315" s="3" t="str">
        <f t="shared" si="763"/>
        <v/>
      </c>
      <c r="L36315"/>
    </row>
    <row r="36316" spans="1:12" x14ac:dyDescent="0.25">
      <c r="A36316" s="3" t="str">
        <f t="shared" si="763"/>
        <v/>
      </c>
      <c r="L36316"/>
    </row>
    <row r="36317" spans="1:12" x14ac:dyDescent="0.25">
      <c r="A36317" s="3" t="str">
        <f t="shared" si="763"/>
        <v/>
      </c>
      <c r="L36317"/>
    </row>
    <row r="36318" spans="1:12" x14ac:dyDescent="0.25">
      <c r="A36318" s="3" t="str">
        <f t="shared" si="763"/>
        <v/>
      </c>
      <c r="L36318"/>
    </row>
    <row r="36319" spans="1:12" x14ac:dyDescent="0.25">
      <c r="A36319" s="3" t="str">
        <f t="shared" si="763"/>
        <v/>
      </c>
      <c r="L36319"/>
    </row>
    <row r="36320" spans="1:12" x14ac:dyDescent="0.25">
      <c r="A36320" s="3" t="str">
        <f t="shared" si="763"/>
        <v/>
      </c>
      <c r="L36320"/>
    </row>
    <row r="36321" spans="1:12" x14ac:dyDescent="0.25">
      <c r="A36321" s="3" t="str">
        <f t="shared" si="763"/>
        <v/>
      </c>
      <c r="L36321"/>
    </row>
    <row r="36322" spans="1:12" x14ac:dyDescent="0.25">
      <c r="A36322" s="3" t="str">
        <f t="shared" si="763"/>
        <v/>
      </c>
      <c r="L36322"/>
    </row>
    <row r="36323" spans="1:12" x14ac:dyDescent="0.25">
      <c r="A36323" s="3" t="str">
        <f t="shared" si="763"/>
        <v/>
      </c>
      <c r="L36323"/>
    </row>
    <row r="36324" spans="1:12" x14ac:dyDescent="0.25">
      <c r="A36324" s="3" t="str">
        <f t="shared" si="763"/>
        <v/>
      </c>
      <c r="L36324"/>
    </row>
    <row r="36325" spans="1:12" x14ac:dyDescent="0.25">
      <c r="A36325" s="3" t="str">
        <f t="shared" si="763"/>
        <v/>
      </c>
      <c r="L36325"/>
    </row>
    <row r="36326" spans="1:12" x14ac:dyDescent="0.25">
      <c r="A36326" s="3" t="str">
        <f t="shared" si="763"/>
        <v/>
      </c>
      <c r="L36326"/>
    </row>
    <row r="36327" spans="1:12" x14ac:dyDescent="0.25">
      <c r="A36327" s="3" t="str">
        <f t="shared" si="763"/>
        <v/>
      </c>
      <c r="L36327"/>
    </row>
    <row r="36328" spans="1:12" x14ac:dyDescent="0.25">
      <c r="A36328" s="3" t="str">
        <f t="shared" si="763"/>
        <v/>
      </c>
      <c r="L36328"/>
    </row>
    <row r="36329" spans="1:12" x14ac:dyDescent="0.25">
      <c r="A36329" s="3" t="str">
        <f t="shared" si="763"/>
        <v/>
      </c>
      <c r="L36329"/>
    </row>
    <row r="36330" spans="1:12" x14ac:dyDescent="0.25">
      <c r="A36330" s="3" t="str">
        <f t="shared" si="763"/>
        <v/>
      </c>
      <c r="L36330"/>
    </row>
    <row r="36331" spans="1:12" x14ac:dyDescent="0.25">
      <c r="A36331" s="3" t="str">
        <f t="shared" si="763"/>
        <v/>
      </c>
      <c r="L36331"/>
    </row>
    <row r="36332" spans="1:12" x14ac:dyDescent="0.25">
      <c r="A36332" s="3" t="str">
        <f t="shared" si="763"/>
        <v/>
      </c>
      <c r="L36332"/>
    </row>
    <row r="36333" spans="1:12" x14ac:dyDescent="0.25">
      <c r="A36333" s="3" t="str">
        <f t="shared" si="763"/>
        <v/>
      </c>
      <c r="L36333"/>
    </row>
    <row r="36334" spans="1:12" x14ac:dyDescent="0.25">
      <c r="A36334" s="3" t="str">
        <f t="shared" si="763"/>
        <v/>
      </c>
      <c r="L36334"/>
    </row>
    <row r="36335" spans="1:12" x14ac:dyDescent="0.25">
      <c r="A36335" s="3" t="str">
        <f t="shared" si="763"/>
        <v/>
      </c>
      <c r="L36335"/>
    </row>
    <row r="36336" spans="1:12" x14ac:dyDescent="0.25">
      <c r="A36336" s="3" t="str">
        <f t="shared" si="763"/>
        <v/>
      </c>
      <c r="L36336"/>
    </row>
    <row r="36337" spans="1:12" x14ac:dyDescent="0.25">
      <c r="A36337" s="3" t="str">
        <f t="shared" si="763"/>
        <v/>
      </c>
      <c r="L36337"/>
    </row>
    <row r="36338" spans="1:12" x14ac:dyDescent="0.25">
      <c r="A36338" s="3" t="str">
        <f t="shared" si="763"/>
        <v/>
      </c>
      <c r="L36338"/>
    </row>
    <row r="36339" spans="1:12" x14ac:dyDescent="0.25">
      <c r="A36339" s="3" t="str">
        <f t="shared" si="763"/>
        <v/>
      </c>
      <c r="L36339"/>
    </row>
    <row r="36340" spans="1:12" x14ac:dyDescent="0.25">
      <c r="A36340" s="3" t="str">
        <f t="shared" si="763"/>
        <v/>
      </c>
      <c r="L36340"/>
    </row>
    <row r="36341" spans="1:12" x14ac:dyDescent="0.25">
      <c r="A36341" s="3" t="str">
        <f t="shared" si="763"/>
        <v/>
      </c>
      <c r="L36341"/>
    </row>
    <row r="36342" spans="1:12" x14ac:dyDescent="0.25">
      <c r="A36342" s="3" t="str">
        <f t="shared" si="763"/>
        <v/>
      </c>
      <c r="L36342"/>
    </row>
    <row r="36343" spans="1:12" x14ac:dyDescent="0.25">
      <c r="A36343" s="3" t="str">
        <f t="shared" si="763"/>
        <v/>
      </c>
      <c r="L36343"/>
    </row>
    <row r="36344" spans="1:12" x14ac:dyDescent="0.25">
      <c r="A36344" s="3" t="str">
        <f t="shared" si="763"/>
        <v/>
      </c>
      <c r="L36344"/>
    </row>
    <row r="36345" spans="1:12" x14ac:dyDescent="0.25">
      <c r="A36345" s="3" t="str">
        <f t="shared" si="763"/>
        <v/>
      </c>
      <c r="L36345"/>
    </row>
    <row r="36346" spans="1:12" x14ac:dyDescent="0.25">
      <c r="A36346" s="3" t="str">
        <f t="shared" si="763"/>
        <v/>
      </c>
      <c r="L36346"/>
    </row>
    <row r="36347" spans="1:12" x14ac:dyDescent="0.25">
      <c r="A36347" s="3" t="str">
        <f t="shared" si="763"/>
        <v/>
      </c>
      <c r="L36347"/>
    </row>
    <row r="36348" spans="1:12" x14ac:dyDescent="0.25">
      <c r="A36348" s="3" t="str">
        <f t="shared" si="763"/>
        <v/>
      </c>
      <c r="L36348"/>
    </row>
    <row r="36349" spans="1:12" x14ac:dyDescent="0.25">
      <c r="A36349" s="3" t="str">
        <f t="shared" si="763"/>
        <v/>
      </c>
      <c r="L36349"/>
    </row>
    <row r="36350" spans="1:12" x14ac:dyDescent="0.25">
      <c r="A36350" s="3" t="str">
        <f t="shared" si="763"/>
        <v/>
      </c>
      <c r="L36350"/>
    </row>
    <row r="36351" spans="1:12" x14ac:dyDescent="0.25">
      <c r="A36351" s="3" t="str">
        <f t="shared" si="763"/>
        <v/>
      </c>
      <c r="L36351"/>
    </row>
    <row r="36352" spans="1:12" x14ac:dyDescent="0.25">
      <c r="A36352" s="3" t="str">
        <f t="shared" si="763"/>
        <v/>
      </c>
      <c r="L36352"/>
    </row>
    <row r="36353" spans="1:12" x14ac:dyDescent="0.25">
      <c r="A36353" s="3" t="str">
        <f t="shared" si="763"/>
        <v/>
      </c>
      <c r="L36353"/>
    </row>
    <row r="36354" spans="1:12" x14ac:dyDescent="0.25">
      <c r="A36354" s="3" t="str">
        <f t="shared" si="763"/>
        <v/>
      </c>
      <c r="L36354"/>
    </row>
    <row r="36355" spans="1:12" x14ac:dyDescent="0.25">
      <c r="A36355" s="3" t="str">
        <f t="shared" si="763"/>
        <v/>
      </c>
      <c r="L36355"/>
    </row>
    <row r="36356" spans="1:12" x14ac:dyDescent="0.25">
      <c r="A36356" s="3" t="str">
        <f t="shared" si="763"/>
        <v/>
      </c>
      <c r="L36356"/>
    </row>
    <row r="36357" spans="1:12" x14ac:dyDescent="0.25">
      <c r="A36357" s="3" t="str">
        <f t="shared" si="763"/>
        <v/>
      </c>
      <c r="L36357"/>
    </row>
    <row r="36358" spans="1:12" x14ac:dyDescent="0.25">
      <c r="A36358" s="3" t="str">
        <f t="shared" si="763"/>
        <v/>
      </c>
      <c r="L36358"/>
    </row>
    <row r="36359" spans="1:12" x14ac:dyDescent="0.25">
      <c r="A36359" s="3" t="str">
        <f t="shared" si="763"/>
        <v/>
      </c>
      <c r="L36359"/>
    </row>
    <row r="36360" spans="1:12" x14ac:dyDescent="0.25">
      <c r="A36360" s="3" t="str">
        <f t="shared" si="763"/>
        <v/>
      </c>
      <c r="L36360"/>
    </row>
    <row r="36361" spans="1:12" x14ac:dyDescent="0.25">
      <c r="A36361" s="3" t="str">
        <f t="shared" si="763"/>
        <v/>
      </c>
      <c r="L36361"/>
    </row>
    <row r="36362" spans="1:12" x14ac:dyDescent="0.25">
      <c r="A36362" s="3" t="str">
        <f t="shared" si="763"/>
        <v/>
      </c>
      <c r="L36362"/>
    </row>
    <row r="36363" spans="1:12" x14ac:dyDescent="0.25">
      <c r="A36363" s="3" t="str">
        <f t="shared" si="763"/>
        <v/>
      </c>
      <c r="L36363"/>
    </row>
    <row r="36364" spans="1:12" x14ac:dyDescent="0.25">
      <c r="A36364" s="3" t="str">
        <f t="shared" si="763"/>
        <v/>
      </c>
      <c r="L36364"/>
    </row>
    <row r="36365" spans="1:12" x14ac:dyDescent="0.25">
      <c r="A36365" s="3" t="str">
        <f t="shared" si="763"/>
        <v/>
      </c>
      <c r="L36365"/>
    </row>
    <row r="36366" spans="1:12" x14ac:dyDescent="0.25">
      <c r="A36366" s="3" t="str">
        <f t="shared" si="763"/>
        <v/>
      </c>
      <c r="L36366"/>
    </row>
    <row r="36367" spans="1:12" x14ac:dyDescent="0.25">
      <c r="A36367" s="3" t="str">
        <f t="shared" si="763"/>
        <v/>
      </c>
      <c r="L36367"/>
    </row>
    <row r="36368" spans="1:12" x14ac:dyDescent="0.25">
      <c r="A36368" s="3" t="str">
        <f t="shared" si="763"/>
        <v/>
      </c>
      <c r="L36368"/>
    </row>
    <row r="36369" spans="1:12" x14ac:dyDescent="0.25">
      <c r="A36369" s="3" t="str">
        <f t="shared" ref="A36369:A36432" si="764">IF(B36355="","",CONCATENATE(MONTH(B36355),YEAR(B36355)))</f>
        <v/>
      </c>
      <c r="L36369"/>
    </row>
    <row r="36370" spans="1:12" x14ac:dyDescent="0.25">
      <c r="A36370" s="3" t="str">
        <f t="shared" si="764"/>
        <v/>
      </c>
      <c r="L36370"/>
    </row>
    <row r="36371" spans="1:12" x14ac:dyDescent="0.25">
      <c r="A36371" s="3" t="str">
        <f t="shared" si="764"/>
        <v/>
      </c>
      <c r="L36371"/>
    </row>
    <row r="36372" spans="1:12" x14ac:dyDescent="0.25">
      <c r="A36372" s="3" t="str">
        <f t="shared" si="764"/>
        <v/>
      </c>
      <c r="L36372"/>
    </row>
    <row r="36373" spans="1:12" x14ac:dyDescent="0.25">
      <c r="A36373" s="3" t="str">
        <f t="shared" si="764"/>
        <v/>
      </c>
      <c r="L36373"/>
    </row>
    <row r="36374" spans="1:12" x14ac:dyDescent="0.25">
      <c r="A36374" s="3" t="str">
        <f t="shared" si="764"/>
        <v/>
      </c>
      <c r="L36374"/>
    </row>
    <row r="36375" spans="1:12" x14ac:dyDescent="0.25">
      <c r="A36375" s="3" t="str">
        <f t="shared" si="764"/>
        <v/>
      </c>
      <c r="L36375"/>
    </row>
    <row r="36376" spans="1:12" x14ac:dyDescent="0.25">
      <c r="A36376" s="3" t="str">
        <f t="shared" si="764"/>
        <v/>
      </c>
      <c r="L36376"/>
    </row>
    <row r="36377" spans="1:12" x14ac:dyDescent="0.25">
      <c r="A36377" s="3" t="str">
        <f t="shared" si="764"/>
        <v/>
      </c>
      <c r="L36377"/>
    </row>
    <row r="36378" spans="1:12" x14ac:dyDescent="0.25">
      <c r="A36378" s="3" t="str">
        <f t="shared" si="764"/>
        <v/>
      </c>
      <c r="L36378"/>
    </row>
    <row r="36379" spans="1:12" x14ac:dyDescent="0.25">
      <c r="A36379" s="3" t="str">
        <f t="shared" si="764"/>
        <v/>
      </c>
      <c r="L36379"/>
    </row>
    <row r="36380" spans="1:12" x14ac:dyDescent="0.25">
      <c r="A36380" s="3" t="str">
        <f t="shared" si="764"/>
        <v/>
      </c>
      <c r="L36380"/>
    </row>
    <row r="36381" spans="1:12" x14ac:dyDescent="0.25">
      <c r="A36381" s="3" t="str">
        <f t="shared" si="764"/>
        <v/>
      </c>
      <c r="L36381"/>
    </row>
    <row r="36382" spans="1:12" x14ac:dyDescent="0.25">
      <c r="A36382" s="3" t="str">
        <f t="shared" si="764"/>
        <v/>
      </c>
      <c r="L36382"/>
    </row>
    <row r="36383" spans="1:12" x14ac:dyDescent="0.25">
      <c r="A36383" s="3" t="str">
        <f t="shared" si="764"/>
        <v/>
      </c>
      <c r="L36383"/>
    </row>
    <row r="36384" spans="1:12" x14ac:dyDescent="0.25">
      <c r="A36384" s="3" t="str">
        <f t="shared" si="764"/>
        <v/>
      </c>
      <c r="L36384"/>
    </row>
    <row r="36385" spans="1:12" x14ac:dyDescent="0.25">
      <c r="A36385" s="3" t="str">
        <f t="shared" si="764"/>
        <v/>
      </c>
      <c r="L36385"/>
    </row>
    <row r="36386" spans="1:12" x14ac:dyDescent="0.25">
      <c r="A36386" s="3" t="str">
        <f t="shared" si="764"/>
        <v/>
      </c>
      <c r="L36386"/>
    </row>
    <row r="36387" spans="1:12" x14ac:dyDescent="0.25">
      <c r="A36387" s="3" t="str">
        <f t="shared" si="764"/>
        <v/>
      </c>
      <c r="L36387"/>
    </row>
    <row r="36388" spans="1:12" x14ac:dyDescent="0.25">
      <c r="A36388" s="3" t="str">
        <f t="shared" si="764"/>
        <v/>
      </c>
      <c r="L36388"/>
    </row>
    <row r="36389" spans="1:12" x14ac:dyDescent="0.25">
      <c r="A36389" s="3" t="str">
        <f t="shared" si="764"/>
        <v/>
      </c>
      <c r="L36389"/>
    </row>
    <row r="36390" spans="1:12" x14ac:dyDescent="0.25">
      <c r="A36390" s="3" t="str">
        <f t="shared" si="764"/>
        <v/>
      </c>
      <c r="L36390"/>
    </row>
    <row r="36391" spans="1:12" x14ac:dyDescent="0.25">
      <c r="A36391" s="3" t="str">
        <f t="shared" si="764"/>
        <v/>
      </c>
      <c r="L36391"/>
    </row>
    <row r="36392" spans="1:12" x14ac:dyDescent="0.25">
      <c r="A36392" s="3" t="str">
        <f t="shared" si="764"/>
        <v/>
      </c>
      <c r="L36392"/>
    </row>
    <row r="36393" spans="1:12" x14ac:dyDescent="0.25">
      <c r="A36393" s="3" t="str">
        <f t="shared" si="764"/>
        <v/>
      </c>
      <c r="L36393"/>
    </row>
    <row r="36394" spans="1:12" x14ac:dyDescent="0.25">
      <c r="A36394" s="3" t="str">
        <f t="shared" si="764"/>
        <v/>
      </c>
      <c r="L36394"/>
    </row>
    <row r="36395" spans="1:12" x14ac:dyDescent="0.25">
      <c r="A36395" s="3" t="str">
        <f t="shared" si="764"/>
        <v/>
      </c>
      <c r="L36395"/>
    </row>
    <row r="36396" spans="1:12" x14ac:dyDescent="0.25">
      <c r="A36396" s="3" t="str">
        <f t="shared" si="764"/>
        <v/>
      </c>
      <c r="L36396"/>
    </row>
    <row r="36397" spans="1:12" x14ac:dyDescent="0.25">
      <c r="A36397" s="3" t="str">
        <f t="shared" si="764"/>
        <v/>
      </c>
      <c r="L36397"/>
    </row>
    <row r="36398" spans="1:12" x14ac:dyDescent="0.25">
      <c r="A36398" s="3" t="str">
        <f t="shared" si="764"/>
        <v/>
      </c>
      <c r="L36398"/>
    </row>
    <row r="36399" spans="1:12" x14ac:dyDescent="0.25">
      <c r="A36399" s="3" t="str">
        <f t="shared" si="764"/>
        <v/>
      </c>
      <c r="L36399"/>
    </row>
    <row r="36400" spans="1:12" x14ac:dyDescent="0.25">
      <c r="A36400" s="3" t="str">
        <f t="shared" si="764"/>
        <v/>
      </c>
      <c r="L36400"/>
    </row>
    <row r="36401" spans="1:12" x14ac:dyDescent="0.25">
      <c r="A36401" s="3" t="str">
        <f t="shared" si="764"/>
        <v/>
      </c>
      <c r="L36401"/>
    </row>
    <row r="36402" spans="1:12" x14ac:dyDescent="0.25">
      <c r="A36402" s="3" t="str">
        <f t="shared" si="764"/>
        <v/>
      </c>
      <c r="L36402"/>
    </row>
    <row r="36403" spans="1:12" x14ac:dyDescent="0.25">
      <c r="A36403" s="3" t="str">
        <f t="shared" si="764"/>
        <v/>
      </c>
      <c r="L36403"/>
    </row>
    <row r="36404" spans="1:12" x14ac:dyDescent="0.25">
      <c r="A36404" s="3" t="str">
        <f t="shared" si="764"/>
        <v/>
      </c>
      <c r="L36404"/>
    </row>
    <row r="36405" spans="1:12" x14ac:dyDescent="0.25">
      <c r="A36405" s="3" t="str">
        <f t="shared" si="764"/>
        <v/>
      </c>
      <c r="L36405"/>
    </row>
    <row r="36406" spans="1:12" x14ac:dyDescent="0.25">
      <c r="A36406" s="3" t="str">
        <f t="shared" si="764"/>
        <v/>
      </c>
      <c r="L36406"/>
    </row>
    <row r="36407" spans="1:12" x14ac:dyDescent="0.25">
      <c r="A36407" s="3" t="str">
        <f t="shared" si="764"/>
        <v/>
      </c>
      <c r="L36407"/>
    </row>
    <row r="36408" spans="1:12" x14ac:dyDescent="0.25">
      <c r="A36408" s="3" t="str">
        <f t="shared" si="764"/>
        <v/>
      </c>
      <c r="L36408"/>
    </row>
    <row r="36409" spans="1:12" x14ac:dyDescent="0.25">
      <c r="A36409" s="3" t="str">
        <f t="shared" si="764"/>
        <v/>
      </c>
      <c r="L36409"/>
    </row>
    <row r="36410" spans="1:12" x14ac:dyDescent="0.25">
      <c r="A36410" s="3" t="str">
        <f t="shared" si="764"/>
        <v/>
      </c>
      <c r="L36410"/>
    </row>
    <row r="36411" spans="1:12" x14ac:dyDescent="0.25">
      <c r="A36411" s="3" t="str">
        <f t="shared" si="764"/>
        <v/>
      </c>
      <c r="L36411"/>
    </row>
    <row r="36412" spans="1:12" x14ac:dyDescent="0.25">
      <c r="A36412" s="3" t="str">
        <f t="shared" si="764"/>
        <v/>
      </c>
      <c r="L36412"/>
    </row>
    <row r="36413" spans="1:12" x14ac:dyDescent="0.25">
      <c r="A36413" s="3" t="str">
        <f t="shared" si="764"/>
        <v/>
      </c>
      <c r="L36413"/>
    </row>
    <row r="36414" spans="1:12" x14ac:dyDescent="0.25">
      <c r="A36414" s="3" t="str">
        <f t="shared" si="764"/>
        <v/>
      </c>
      <c r="L36414"/>
    </row>
    <row r="36415" spans="1:12" x14ac:dyDescent="0.25">
      <c r="A36415" s="3" t="str">
        <f t="shared" si="764"/>
        <v/>
      </c>
      <c r="L36415"/>
    </row>
    <row r="36416" spans="1:12" x14ac:dyDescent="0.25">
      <c r="A36416" s="3" t="str">
        <f t="shared" si="764"/>
        <v/>
      </c>
      <c r="L36416"/>
    </row>
    <row r="36417" spans="1:12" x14ac:dyDescent="0.25">
      <c r="A36417" s="3" t="str">
        <f t="shared" si="764"/>
        <v/>
      </c>
      <c r="L36417"/>
    </row>
    <row r="36418" spans="1:12" x14ac:dyDescent="0.25">
      <c r="A36418" s="3" t="str">
        <f t="shared" si="764"/>
        <v/>
      </c>
      <c r="L36418"/>
    </row>
    <row r="36419" spans="1:12" x14ac:dyDescent="0.25">
      <c r="A36419" s="3" t="str">
        <f t="shared" si="764"/>
        <v/>
      </c>
      <c r="L36419"/>
    </row>
    <row r="36420" spans="1:12" x14ac:dyDescent="0.25">
      <c r="A36420" s="3" t="str">
        <f t="shared" si="764"/>
        <v/>
      </c>
      <c r="L36420"/>
    </row>
    <row r="36421" spans="1:12" x14ac:dyDescent="0.25">
      <c r="A36421" s="3" t="str">
        <f t="shared" si="764"/>
        <v/>
      </c>
      <c r="L36421"/>
    </row>
    <row r="36422" spans="1:12" x14ac:dyDescent="0.25">
      <c r="A36422" s="3" t="str">
        <f t="shared" si="764"/>
        <v/>
      </c>
      <c r="L36422"/>
    </row>
    <row r="36423" spans="1:12" x14ac:dyDescent="0.25">
      <c r="A36423" s="3" t="str">
        <f t="shared" si="764"/>
        <v/>
      </c>
      <c r="L36423"/>
    </row>
    <row r="36424" spans="1:12" x14ac:dyDescent="0.25">
      <c r="A36424" s="3" t="str">
        <f t="shared" si="764"/>
        <v/>
      </c>
      <c r="L36424"/>
    </row>
    <row r="36425" spans="1:12" x14ac:dyDescent="0.25">
      <c r="A36425" s="3" t="str">
        <f t="shared" si="764"/>
        <v/>
      </c>
      <c r="L36425"/>
    </row>
    <row r="36426" spans="1:12" x14ac:dyDescent="0.25">
      <c r="A36426" s="3" t="str">
        <f t="shared" si="764"/>
        <v/>
      </c>
      <c r="L36426"/>
    </row>
    <row r="36427" spans="1:12" x14ac:dyDescent="0.25">
      <c r="A36427" s="3" t="str">
        <f t="shared" si="764"/>
        <v/>
      </c>
      <c r="L36427"/>
    </row>
    <row r="36428" spans="1:12" x14ac:dyDescent="0.25">
      <c r="A36428" s="3" t="str">
        <f t="shared" si="764"/>
        <v/>
      </c>
      <c r="L36428"/>
    </row>
    <row r="36429" spans="1:12" x14ac:dyDescent="0.25">
      <c r="A36429" s="3" t="str">
        <f t="shared" si="764"/>
        <v/>
      </c>
      <c r="L36429"/>
    </row>
    <row r="36430" spans="1:12" x14ac:dyDescent="0.25">
      <c r="A36430" s="3" t="str">
        <f t="shared" si="764"/>
        <v/>
      </c>
      <c r="L36430"/>
    </row>
    <row r="36431" spans="1:12" x14ac:dyDescent="0.25">
      <c r="A36431" s="3" t="str">
        <f t="shared" si="764"/>
        <v/>
      </c>
      <c r="L36431"/>
    </row>
    <row r="36432" spans="1:12" x14ac:dyDescent="0.25">
      <c r="A36432" s="3" t="str">
        <f t="shared" si="764"/>
        <v/>
      </c>
      <c r="L36432"/>
    </row>
    <row r="36433" spans="1:12" x14ac:dyDescent="0.25">
      <c r="A36433" s="3" t="str">
        <f t="shared" ref="A36433:A36496" si="765">IF(B36419="","",CONCATENATE(MONTH(B36419),YEAR(B36419)))</f>
        <v/>
      </c>
      <c r="L36433"/>
    </row>
    <row r="36434" spans="1:12" x14ac:dyDescent="0.25">
      <c r="A36434" s="3" t="str">
        <f t="shared" si="765"/>
        <v/>
      </c>
      <c r="L36434"/>
    </row>
    <row r="36435" spans="1:12" x14ac:dyDescent="0.25">
      <c r="A36435" s="3" t="str">
        <f t="shared" si="765"/>
        <v/>
      </c>
      <c r="L36435"/>
    </row>
    <row r="36436" spans="1:12" x14ac:dyDescent="0.25">
      <c r="A36436" s="3" t="str">
        <f t="shared" si="765"/>
        <v/>
      </c>
      <c r="L36436"/>
    </row>
    <row r="36437" spans="1:12" x14ac:dyDescent="0.25">
      <c r="A36437" s="3" t="str">
        <f t="shared" si="765"/>
        <v/>
      </c>
      <c r="L36437"/>
    </row>
    <row r="36438" spans="1:12" x14ac:dyDescent="0.25">
      <c r="A36438" s="3" t="str">
        <f t="shared" si="765"/>
        <v/>
      </c>
      <c r="L36438"/>
    </row>
    <row r="36439" spans="1:12" x14ac:dyDescent="0.25">
      <c r="A36439" s="3" t="str">
        <f t="shared" si="765"/>
        <v/>
      </c>
      <c r="L36439"/>
    </row>
    <row r="36440" spans="1:12" x14ac:dyDescent="0.25">
      <c r="A36440" s="3" t="str">
        <f t="shared" si="765"/>
        <v/>
      </c>
      <c r="L36440"/>
    </row>
    <row r="36441" spans="1:12" x14ac:dyDescent="0.25">
      <c r="A36441" s="3" t="str">
        <f t="shared" si="765"/>
        <v/>
      </c>
      <c r="L36441"/>
    </row>
    <row r="36442" spans="1:12" x14ac:dyDescent="0.25">
      <c r="A36442" s="3" t="str">
        <f t="shared" si="765"/>
        <v/>
      </c>
      <c r="L36442"/>
    </row>
    <row r="36443" spans="1:12" x14ac:dyDescent="0.25">
      <c r="A36443" s="3" t="str">
        <f t="shared" si="765"/>
        <v/>
      </c>
      <c r="L36443"/>
    </row>
    <row r="36444" spans="1:12" x14ac:dyDescent="0.25">
      <c r="A36444" s="3" t="str">
        <f t="shared" si="765"/>
        <v/>
      </c>
      <c r="L36444"/>
    </row>
    <row r="36445" spans="1:12" x14ac:dyDescent="0.25">
      <c r="A36445" s="3" t="str">
        <f t="shared" si="765"/>
        <v/>
      </c>
      <c r="L36445"/>
    </row>
    <row r="36446" spans="1:12" x14ac:dyDescent="0.25">
      <c r="A36446" s="3" t="str">
        <f t="shared" si="765"/>
        <v/>
      </c>
      <c r="L36446"/>
    </row>
    <row r="36447" spans="1:12" x14ac:dyDescent="0.25">
      <c r="A36447" s="3" t="str">
        <f t="shared" si="765"/>
        <v/>
      </c>
      <c r="L36447"/>
    </row>
    <row r="36448" spans="1:12" x14ac:dyDescent="0.25">
      <c r="A36448" s="3" t="str">
        <f t="shared" si="765"/>
        <v/>
      </c>
      <c r="L36448"/>
    </row>
    <row r="36449" spans="1:12" x14ac:dyDescent="0.25">
      <c r="A36449" s="3" t="str">
        <f t="shared" si="765"/>
        <v/>
      </c>
      <c r="L36449"/>
    </row>
    <row r="36450" spans="1:12" x14ac:dyDescent="0.25">
      <c r="A36450" s="3" t="str">
        <f t="shared" si="765"/>
        <v/>
      </c>
      <c r="L36450"/>
    </row>
    <row r="36451" spans="1:12" x14ac:dyDescent="0.25">
      <c r="A36451" s="3" t="str">
        <f t="shared" si="765"/>
        <v/>
      </c>
      <c r="L36451"/>
    </row>
    <row r="36452" spans="1:12" x14ac:dyDescent="0.25">
      <c r="A36452" s="3" t="str">
        <f t="shared" si="765"/>
        <v/>
      </c>
      <c r="L36452"/>
    </row>
    <row r="36453" spans="1:12" x14ac:dyDescent="0.25">
      <c r="A36453" s="3" t="str">
        <f t="shared" si="765"/>
        <v/>
      </c>
      <c r="L36453"/>
    </row>
    <row r="36454" spans="1:12" x14ac:dyDescent="0.25">
      <c r="A36454" s="3" t="str">
        <f t="shared" si="765"/>
        <v/>
      </c>
      <c r="L36454"/>
    </row>
    <row r="36455" spans="1:12" x14ac:dyDescent="0.25">
      <c r="A36455" s="3" t="str">
        <f t="shared" si="765"/>
        <v/>
      </c>
      <c r="L36455"/>
    </row>
    <row r="36456" spans="1:12" x14ac:dyDescent="0.25">
      <c r="A36456" s="3" t="str">
        <f t="shared" si="765"/>
        <v/>
      </c>
      <c r="L36456"/>
    </row>
    <row r="36457" spans="1:12" x14ac:dyDescent="0.25">
      <c r="A36457" s="3" t="str">
        <f t="shared" si="765"/>
        <v/>
      </c>
      <c r="L36457"/>
    </row>
    <row r="36458" spans="1:12" x14ac:dyDescent="0.25">
      <c r="A36458" s="3" t="str">
        <f t="shared" si="765"/>
        <v/>
      </c>
      <c r="L36458"/>
    </row>
    <row r="36459" spans="1:12" x14ac:dyDescent="0.25">
      <c r="A36459" s="3" t="str">
        <f t="shared" si="765"/>
        <v/>
      </c>
      <c r="L36459"/>
    </row>
    <row r="36460" spans="1:12" x14ac:dyDescent="0.25">
      <c r="A36460" s="3" t="str">
        <f t="shared" si="765"/>
        <v/>
      </c>
      <c r="L36460"/>
    </row>
    <row r="36461" spans="1:12" x14ac:dyDescent="0.25">
      <c r="A36461" s="3" t="str">
        <f t="shared" si="765"/>
        <v/>
      </c>
      <c r="L36461"/>
    </row>
    <row r="36462" spans="1:12" x14ac:dyDescent="0.25">
      <c r="A36462" s="3" t="str">
        <f t="shared" si="765"/>
        <v/>
      </c>
      <c r="L36462"/>
    </row>
    <row r="36463" spans="1:12" x14ac:dyDescent="0.25">
      <c r="A36463" s="3" t="str">
        <f t="shared" si="765"/>
        <v/>
      </c>
      <c r="L36463"/>
    </row>
    <row r="36464" spans="1:12" x14ac:dyDescent="0.25">
      <c r="A36464" s="3" t="str">
        <f t="shared" si="765"/>
        <v/>
      </c>
      <c r="L36464"/>
    </row>
    <row r="36465" spans="1:12" x14ac:dyDescent="0.25">
      <c r="A36465" s="3" t="str">
        <f t="shared" si="765"/>
        <v/>
      </c>
      <c r="L36465"/>
    </row>
    <row r="36466" spans="1:12" x14ac:dyDescent="0.25">
      <c r="A36466" s="3" t="str">
        <f t="shared" si="765"/>
        <v/>
      </c>
      <c r="L36466"/>
    </row>
    <row r="36467" spans="1:12" x14ac:dyDescent="0.25">
      <c r="A36467" s="3" t="str">
        <f t="shared" si="765"/>
        <v/>
      </c>
      <c r="L36467"/>
    </row>
    <row r="36468" spans="1:12" x14ac:dyDescent="0.25">
      <c r="A36468" s="3" t="str">
        <f t="shared" si="765"/>
        <v/>
      </c>
      <c r="L36468"/>
    </row>
    <row r="36469" spans="1:12" x14ac:dyDescent="0.25">
      <c r="A36469" s="3" t="str">
        <f t="shared" si="765"/>
        <v/>
      </c>
      <c r="L36469"/>
    </row>
    <row r="36470" spans="1:12" x14ac:dyDescent="0.25">
      <c r="A36470" s="3" t="str">
        <f t="shared" si="765"/>
        <v/>
      </c>
      <c r="L36470"/>
    </row>
    <row r="36471" spans="1:12" x14ac:dyDescent="0.25">
      <c r="A36471" s="3" t="str">
        <f t="shared" si="765"/>
        <v/>
      </c>
      <c r="L36471"/>
    </row>
    <row r="36472" spans="1:12" x14ac:dyDescent="0.25">
      <c r="A36472" s="3" t="str">
        <f t="shared" si="765"/>
        <v/>
      </c>
      <c r="L36472"/>
    </row>
    <row r="36473" spans="1:12" x14ac:dyDescent="0.25">
      <c r="A36473" s="3" t="str">
        <f t="shared" si="765"/>
        <v/>
      </c>
      <c r="L36473"/>
    </row>
    <row r="36474" spans="1:12" x14ac:dyDescent="0.25">
      <c r="A36474" s="3" t="str">
        <f t="shared" si="765"/>
        <v/>
      </c>
      <c r="L36474"/>
    </row>
    <row r="36475" spans="1:12" x14ac:dyDescent="0.25">
      <c r="A36475" s="3" t="str">
        <f t="shared" si="765"/>
        <v/>
      </c>
      <c r="L36475"/>
    </row>
    <row r="36476" spans="1:12" x14ac:dyDescent="0.25">
      <c r="A36476" s="3" t="str">
        <f t="shared" si="765"/>
        <v/>
      </c>
      <c r="L36476"/>
    </row>
    <row r="36477" spans="1:12" x14ac:dyDescent="0.25">
      <c r="A36477" s="3" t="str">
        <f t="shared" si="765"/>
        <v/>
      </c>
      <c r="L36477"/>
    </row>
    <row r="36478" spans="1:12" x14ac:dyDescent="0.25">
      <c r="A36478" s="3" t="str">
        <f t="shared" si="765"/>
        <v/>
      </c>
      <c r="L36478"/>
    </row>
    <row r="36479" spans="1:12" x14ac:dyDescent="0.25">
      <c r="A36479" s="3" t="str">
        <f t="shared" si="765"/>
        <v/>
      </c>
      <c r="L36479"/>
    </row>
    <row r="36480" spans="1:12" x14ac:dyDescent="0.25">
      <c r="A36480" s="3" t="str">
        <f t="shared" si="765"/>
        <v/>
      </c>
      <c r="L36480"/>
    </row>
    <row r="36481" spans="1:12" x14ac:dyDescent="0.25">
      <c r="A36481" s="3" t="str">
        <f t="shared" si="765"/>
        <v/>
      </c>
      <c r="L36481"/>
    </row>
    <row r="36482" spans="1:12" x14ac:dyDescent="0.25">
      <c r="A36482" s="3" t="str">
        <f t="shared" si="765"/>
        <v/>
      </c>
      <c r="L36482"/>
    </row>
    <row r="36483" spans="1:12" x14ac:dyDescent="0.25">
      <c r="A36483" s="3" t="str">
        <f t="shared" si="765"/>
        <v/>
      </c>
      <c r="L36483"/>
    </row>
    <row r="36484" spans="1:12" x14ac:dyDescent="0.25">
      <c r="A36484" s="3" t="str">
        <f t="shared" si="765"/>
        <v/>
      </c>
      <c r="L36484"/>
    </row>
    <row r="36485" spans="1:12" x14ac:dyDescent="0.25">
      <c r="A36485" s="3" t="str">
        <f t="shared" si="765"/>
        <v/>
      </c>
      <c r="L36485"/>
    </row>
    <row r="36486" spans="1:12" x14ac:dyDescent="0.25">
      <c r="A36486" s="3" t="str">
        <f t="shared" si="765"/>
        <v/>
      </c>
      <c r="L36486"/>
    </row>
    <row r="36487" spans="1:12" x14ac:dyDescent="0.25">
      <c r="A36487" s="3" t="str">
        <f t="shared" si="765"/>
        <v/>
      </c>
      <c r="L36487"/>
    </row>
    <row r="36488" spans="1:12" x14ac:dyDescent="0.25">
      <c r="A36488" s="3" t="str">
        <f t="shared" si="765"/>
        <v/>
      </c>
      <c r="L36488"/>
    </row>
    <row r="36489" spans="1:12" x14ac:dyDescent="0.25">
      <c r="A36489" s="3" t="str">
        <f t="shared" si="765"/>
        <v/>
      </c>
      <c r="L36489"/>
    </row>
    <row r="36490" spans="1:12" x14ac:dyDescent="0.25">
      <c r="A36490" s="3" t="str">
        <f t="shared" si="765"/>
        <v/>
      </c>
      <c r="L36490"/>
    </row>
    <row r="36491" spans="1:12" x14ac:dyDescent="0.25">
      <c r="A36491" s="3" t="str">
        <f t="shared" si="765"/>
        <v/>
      </c>
      <c r="L36491"/>
    </row>
    <row r="36492" spans="1:12" x14ac:dyDescent="0.25">
      <c r="A36492" s="3" t="str">
        <f t="shared" si="765"/>
        <v/>
      </c>
      <c r="L36492"/>
    </row>
    <row r="36493" spans="1:12" x14ac:dyDescent="0.25">
      <c r="A36493" s="3" t="str">
        <f t="shared" si="765"/>
        <v/>
      </c>
      <c r="L36493"/>
    </row>
    <row r="36494" spans="1:12" x14ac:dyDescent="0.25">
      <c r="A36494" s="3" t="str">
        <f t="shared" si="765"/>
        <v/>
      </c>
      <c r="L36494"/>
    </row>
    <row r="36495" spans="1:12" x14ac:dyDescent="0.25">
      <c r="A36495" s="3" t="str">
        <f t="shared" si="765"/>
        <v/>
      </c>
      <c r="L36495"/>
    </row>
    <row r="36496" spans="1:12" x14ac:dyDescent="0.25">
      <c r="A36496" s="3" t="str">
        <f t="shared" si="765"/>
        <v/>
      </c>
      <c r="L36496"/>
    </row>
    <row r="36497" spans="1:12" x14ac:dyDescent="0.25">
      <c r="A36497" s="3" t="str">
        <f t="shared" ref="A36497:A36560" si="766">IF(B36483="","",CONCATENATE(MONTH(B36483),YEAR(B36483)))</f>
        <v/>
      </c>
      <c r="L36497"/>
    </row>
    <row r="36498" spans="1:12" x14ac:dyDescent="0.25">
      <c r="A36498" s="3" t="str">
        <f t="shared" si="766"/>
        <v/>
      </c>
      <c r="L36498"/>
    </row>
    <row r="36499" spans="1:12" x14ac:dyDescent="0.25">
      <c r="A36499" s="3" t="str">
        <f t="shared" si="766"/>
        <v/>
      </c>
      <c r="L36499"/>
    </row>
    <row r="36500" spans="1:12" x14ac:dyDescent="0.25">
      <c r="A36500" s="3" t="str">
        <f t="shared" si="766"/>
        <v/>
      </c>
      <c r="L36500"/>
    </row>
    <row r="36501" spans="1:12" x14ac:dyDescent="0.25">
      <c r="A36501" s="3" t="str">
        <f t="shared" si="766"/>
        <v/>
      </c>
      <c r="L36501"/>
    </row>
    <row r="36502" spans="1:12" x14ac:dyDescent="0.25">
      <c r="A36502" s="3" t="str">
        <f t="shared" si="766"/>
        <v/>
      </c>
      <c r="L36502"/>
    </row>
    <row r="36503" spans="1:12" x14ac:dyDescent="0.25">
      <c r="A36503" s="3" t="str">
        <f t="shared" si="766"/>
        <v/>
      </c>
      <c r="L36503"/>
    </row>
    <row r="36504" spans="1:12" x14ac:dyDescent="0.25">
      <c r="A36504" s="3" t="str">
        <f t="shared" si="766"/>
        <v/>
      </c>
      <c r="L36504"/>
    </row>
    <row r="36505" spans="1:12" x14ac:dyDescent="0.25">
      <c r="A36505" s="3" t="str">
        <f t="shared" si="766"/>
        <v/>
      </c>
      <c r="L36505"/>
    </row>
    <row r="36506" spans="1:12" x14ac:dyDescent="0.25">
      <c r="A36506" s="3" t="str">
        <f t="shared" si="766"/>
        <v/>
      </c>
      <c r="L36506"/>
    </row>
    <row r="36507" spans="1:12" x14ac:dyDescent="0.25">
      <c r="A36507" s="3" t="str">
        <f t="shared" si="766"/>
        <v/>
      </c>
      <c r="L36507"/>
    </row>
    <row r="36508" spans="1:12" x14ac:dyDescent="0.25">
      <c r="A36508" s="3" t="str">
        <f t="shared" si="766"/>
        <v/>
      </c>
      <c r="L36508"/>
    </row>
    <row r="36509" spans="1:12" x14ac:dyDescent="0.25">
      <c r="A36509" s="3" t="str">
        <f t="shared" si="766"/>
        <v/>
      </c>
      <c r="L36509"/>
    </row>
    <row r="36510" spans="1:12" x14ac:dyDescent="0.25">
      <c r="A36510" s="3" t="str">
        <f t="shared" si="766"/>
        <v/>
      </c>
      <c r="L36510"/>
    </row>
    <row r="36511" spans="1:12" x14ac:dyDescent="0.25">
      <c r="A36511" s="3" t="str">
        <f t="shared" si="766"/>
        <v/>
      </c>
      <c r="L36511"/>
    </row>
    <row r="36512" spans="1:12" x14ac:dyDescent="0.25">
      <c r="A36512" s="3" t="str">
        <f t="shared" si="766"/>
        <v/>
      </c>
      <c r="L36512"/>
    </row>
    <row r="36513" spans="1:12" x14ac:dyDescent="0.25">
      <c r="A36513" s="3" t="str">
        <f t="shared" si="766"/>
        <v/>
      </c>
      <c r="L36513"/>
    </row>
    <row r="36514" spans="1:12" x14ac:dyDescent="0.25">
      <c r="A36514" s="3" t="str">
        <f t="shared" si="766"/>
        <v/>
      </c>
      <c r="L36514"/>
    </row>
    <row r="36515" spans="1:12" x14ac:dyDescent="0.25">
      <c r="A36515" s="3" t="str">
        <f t="shared" si="766"/>
        <v/>
      </c>
      <c r="L36515"/>
    </row>
    <row r="36516" spans="1:12" x14ac:dyDescent="0.25">
      <c r="A36516" s="3" t="str">
        <f t="shared" si="766"/>
        <v/>
      </c>
      <c r="L36516"/>
    </row>
    <row r="36517" spans="1:12" x14ac:dyDescent="0.25">
      <c r="A36517" s="3" t="str">
        <f t="shared" si="766"/>
        <v/>
      </c>
      <c r="L36517"/>
    </row>
    <row r="36518" spans="1:12" x14ac:dyDescent="0.25">
      <c r="A36518" s="3" t="str">
        <f t="shared" si="766"/>
        <v/>
      </c>
      <c r="L36518"/>
    </row>
    <row r="36519" spans="1:12" x14ac:dyDescent="0.25">
      <c r="A36519" s="3" t="str">
        <f t="shared" si="766"/>
        <v/>
      </c>
      <c r="L36519"/>
    </row>
    <row r="36520" spans="1:12" x14ac:dyDescent="0.25">
      <c r="A36520" s="3" t="str">
        <f t="shared" si="766"/>
        <v/>
      </c>
      <c r="L36520"/>
    </row>
    <row r="36521" spans="1:12" x14ac:dyDescent="0.25">
      <c r="A36521" s="3" t="str">
        <f t="shared" si="766"/>
        <v/>
      </c>
      <c r="L36521"/>
    </row>
    <row r="36522" spans="1:12" x14ac:dyDescent="0.25">
      <c r="A36522" s="3" t="str">
        <f t="shared" si="766"/>
        <v/>
      </c>
      <c r="L36522"/>
    </row>
    <row r="36523" spans="1:12" x14ac:dyDescent="0.25">
      <c r="A36523" s="3" t="str">
        <f t="shared" si="766"/>
        <v/>
      </c>
      <c r="L36523"/>
    </row>
    <row r="36524" spans="1:12" x14ac:dyDescent="0.25">
      <c r="A36524" s="3" t="str">
        <f t="shared" si="766"/>
        <v/>
      </c>
      <c r="L36524"/>
    </row>
    <row r="36525" spans="1:12" x14ac:dyDescent="0.25">
      <c r="A36525" s="3" t="str">
        <f t="shared" si="766"/>
        <v/>
      </c>
      <c r="L36525"/>
    </row>
    <row r="36526" spans="1:12" x14ac:dyDescent="0.25">
      <c r="A36526" s="3" t="str">
        <f t="shared" si="766"/>
        <v/>
      </c>
      <c r="L36526"/>
    </row>
    <row r="36527" spans="1:12" x14ac:dyDescent="0.25">
      <c r="A36527" s="3" t="str">
        <f t="shared" si="766"/>
        <v/>
      </c>
      <c r="L36527"/>
    </row>
    <row r="36528" spans="1:12" x14ac:dyDescent="0.25">
      <c r="A36528" s="3" t="str">
        <f t="shared" si="766"/>
        <v/>
      </c>
      <c r="L36528"/>
    </row>
    <row r="36529" spans="1:12" x14ac:dyDescent="0.25">
      <c r="A36529" s="3" t="str">
        <f t="shared" si="766"/>
        <v/>
      </c>
      <c r="L36529"/>
    </row>
    <row r="36530" spans="1:12" x14ac:dyDescent="0.25">
      <c r="A36530" s="3" t="str">
        <f t="shared" si="766"/>
        <v/>
      </c>
      <c r="L36530"/>
    </row>
    <row r="36531" spans="1:12" x14ac:dyDescent="0.25">
      <c r="A36531" s="3" t="str">
        <f t="shared" si="766"/>
        <v/>
      </c>
      <c r="L36531"/>
    </row>
    <row r="36532" spans="1:12" x14ac:dyDescent="0.25">
      <c r="A36532" s="3" t="str">
        <f t="shared" si="766"/>
        <v/>
      </c>
      <c r="L36532"/>
    </row>
    <row r="36533" spans="1:12" x14ac:dyDescent="0.25">
      <c r="A36533" s="3" t="str">
        <f t="shared" si="766"/>
        <v/>
      </c>
      <c r="L36533"/>
    </row>
    <row r="36534" spans="1:12" x14ac:dyDescent="0.25">
      <c r="A36534" s="3" t="str">
        <f t="shared" si="766"/>
        <v/>
      </c>
      <c r="L36534"/>
    </row>
    <row r="36535" spans="1:12" x14ac:dyDescent="0.25">
      <c r="A36535" s="3" t="str">
        <f t="shared" si="766"/>
        <v/>
      </c>
      <c r="L36535"/>
    </row>
    <row r="36536" spans="1:12" x14ac:dyDescent="0.25">
      <c r="A36536" s="3" t="str">
        <f t="shared" si="766"/>
        <v/>
      </c>
      <c r="L36536"/>
    </row>
    <row r="36537" spans="1:12" x14ac:dyDescent="0.25">
      <c r="A36537" s="3" t="str">
        <f t="shared" si="766"/>
        <v/>
      </c>
      <c r="L36537"/>
    </row>
    <row r="36538" spans="1:12" x14ac:dyDescent="0.25">
      <c r="A36538" s="3" t="str">
        <f t="shared" si="766"/>
        <v/>
      </c>
      <c r="L36538"/>
    </row>
    <row r="36539" spans="1:12" x14ac:dyDescent="0.25">
      <c r="A36539" s="3" t="str">
        <f t="shared" si="766"/>
        <v/>
      </c>
      <c r="L36539"/>
    </row>
    <row r="36540" spans="1:12" x14ac:dyDescent="0.25">
      <c r="A36540" s="3" t="str">
        <f t="shared" si="766"/>
        <v/>
      </c>
      <c r="L36540"/>
    </row>
    <row r="36541" spans="1:12" x14ac:dyDescent="0.25">
      <c r="A36541" s="3" t="str">
        <f t="shared" si="766"/>
        <v/>
      </c>
      <c r="L36541"/>
    </row>
    <row r="36542" spans="1:12" x14ac:dyDescent="0.25">
      <c r="A36542" s="3" t="str">
        <f t="shared" si="766"/>
        <v/>
      </c>
      <c r="L36542"/>
    </row>
    <row r="36543" spans="1:12" x14ac:dyDescent="0.25">
      <c r="A36543" s="3" t="str">
        <f t="shared" si="766"/>
        <v/>
      </c>
      <c r="L36543"/>
    </row>
    <row r="36544" spans="1:12" x14ac:dyDescent="0.25">
      <c r="A36544" s="3" t="str">
        <f t="shared" si="766"/>
        <v/>
      </c>
      <c r="L36544"/>
    </row>
    <row r="36545" spans="1:12" x14ac:dyDescent="0.25">
      <c r="A36545" s="3" t="str">
        <f t="shared" si="766"/>
        <v/>
      </c>
      <c r="L36545"/>
    </row>
    <row r="36546" spans="1:12" x14ac:dyDescent="0.25">
      <c r="A36546" s="3" t="str">
        <f t="shared" si="766"/>
        <v/>
      </c>
      <c r="L36546"/>
    </row>
    <row r="36547" spans="1:12" x14ac:dyDescent="0.25">
      <c r="A36547" s="3" t="str">
        <f t="shared" si="766"/>
        <v/>
      </c>
      <c r="L36547"/>
    </row>
    <row r="36548" spans="1:12" x14ac:dyDescent="0.25">
      <c r="A36548" s="3" t="str">
        <f t="shared" si="766"/>
        <v/>
      </c>
      <c r="L36548"/>
    </row>
    <row r="36549" spans="1:12" x14ac:dyDescent="0.25">
      <c r="A36549" s="3" t="str">
        <f t="shared" si="766"/>
        <v/>
      </c>
      <c r="L36549"/>
    </row>
    <row r="36550" spans="1:12" x14ac:dyDescent="0.25">
      <c r="A36550" s="3" t="str">
        <f t="shared" si="766"/>
        <v/>
      </c>
      <c r="L36550"/>
    </row>
    <row r="36551" spans="1:12" x14ac:dyDescent="0.25">
      <c r="A36551" s="3" t="str">
        <f t="shared" si="766"/>
        <v/>
      </c>
      <c r="L36551"/>
    </row>
    <row r="36552" spans="1:12" x14ac:dyDescent="0.25">
      <c r="A36552" s="3" t="str">
        <f t="shared" si="766"/>
        <v/>
      </c>
      <c r="L36552"/>
    </row>
    <row r="36553" spans="1:12" x14ac:dyDescent="0.25">
      <c r="A36553" s="3" t="str">
        <f t="shared" si="766"/>
        <v/>
      </c>
      <c r="L36553"/>
    </row>
    <row r="36554" spans="1:12" x14ac:dyDescent="0.25">
      <c r="A36554" s="3" t="str">
        <f t="shared" si="766"/>
        <v/>
      </c>
      <c r="L36554"/>
    </row>
    <row r="36555" spans="1:12" x14ac:dyDescent="0.25">
      <c r="A36555" s="3" t="str">
        <f t="shared" si="766"/>
        <v/>
      </c>
      <c r="L36555"/>
    </row>
    <row r="36556" spans="1:12" x14ac:dyDescent="0.25">
      <c r="A36556" s="3" t="str">
        <f t="shared" si="766"/>
        <v/>
      </c>
      <c r="L36556"/>
    </row>
    <row r="36557" spans="1:12" x14ac:dyDescent="0.25">
      <c r="A36557" s="3" t="str">
        <f t="shared" si="766"/>
        <v/>
      </c>
      <c r="L36557"/>
    </row>
    <row r="36558" spans="1:12" x14ac:dyDescent="0.25">
      <c r="A36558" s="3" t="str">
        <f t="shared" si="766"/>
        <v/>
      </c>
      <c r="L36558"/>
    </row>
    <row r="36559" spans="1:12" x14ac:dyDescent="0.25">
      <c r="A36559" s="3" t="str">
        <f t="shared" si="766"/>
        <v/>
      </c>
      <c r="L36559"/>
    </row>
    <row r="36560" spans="1:12" x14ac:dyDescent="0.25">
      <c r="A36560" s="3" t="str">
        <f t="shared" si="766"/>
        <v/>
      </c>
      <c r="L36560"/>
    </row>
    <row r="36561" spans="1:12" x14ac:dyDescent="0.25">
      <c r="A36561" s="3" t="str">
        <f t="shared" ref="A36561:A36624" si="767">IF(B36547="","",CONCATENATE(MONTH(B36547),YEAR(B36547)))</f>
        <v/>
      </c>
      <c r="L36561"/>
    </row>
    <row r="36562" spans="1:12" x14ac:dyDescent="0.25">
      <c r="A36562" s="3" t="str">
        <f t="shared" si="767"/>
        <v/>
      </c>
      <c r="L36562"/>
    </row>
    <row r="36563" spans="1:12" x14ac:dyDescent="0.25">
      <c r="A36563" s="3" t="str">
        <f t="shared" si="767"/>
        <v/>
      </c>
      <c r="L36563"/>
    </row>
    <row r="36564" spans="1:12" x14ac:dyDescent="0.25">
      <c r="A36564" s="3" t="str">
        <f t="shared" si="767"/>
        <v/>
      </c>
      <c r="L36564"/>
    </row>
    <row r="36565" spans="1:12" x14ac:dyDescent="0.25">
      <c r="A36565" s="3" t="str">
        <f t="shared" si="767"/>
        <v/>
      </c>
      <c r="L36565"/>
    </row>
    <row r="36566" spans="1:12" x14ac:dyDescent="0.25">
      <c r="A36566" s="3" t="str">
        <f t="shared" si="767"/>
        <v/>
      </c>
      <c r="L36566"/>
    </row>
    <row r="36567" spans="1:12" x14ac:dyDescent="0.25">
      <c r="A36567" s="3" t="str">
        <f t="shared" si="767"/>
        <v/>
      </c>
      <c r="L36567"/>
    </row>
    <row r="36568" spans="1:12" x14ac:dyDescent="0.25">
      <c r="A36568" s="3" t="str">
        <f t="shared" si="767"/>
        <v/>
      </c>
      <c r="L36568"/>
    </row>
    <row r="36569" spans="1:12" x14ac:dyDescent="0.25">
      <c r="A36569" s="3" t="str">
        <f t="shared" si="767"/>
        <v/>
      </c>
      <c r="L36569"/>
    </row>
    <row r="36570" spans="1:12" x14ac:dyDescent="0.25">
      <c r="A36570" s="3" t="str">
        <f t="shared" si="767"/>
        <v/>
      </c>
      <c r="L36570"/>
    </row>
    <row r="36571" spans="1:12" x14ac:dyDescent="0.25">
      <c r="A36571" s="3" t="str">
        <f t="shared" si="767"/>
        <v/>
      </c>
      <c r="L36571"/>
    </row>
    <row r="36572" spans="1:12" x14ac:dyDescent="0.25">
      <c r="A36572" s="3" t="str">
        <f t="shared" si="767"/>
        <v/>
      </c>
      <c r="L36572"/>
    </row>
    <row r="36573" spans="1:12" x14ac:dyDescent="0.25">
      <c r="A36573" s="3" t="str">
        <f t="shared" si="767"/>
        <v/>
      </c>
      <c r="L36573"/>
    </row>
    <row r="36574" spans="1:12" x14ac:dyDescent="0.25">
      <c r="A36574" s="3" t="str">
        <f t="shared" si="767"/>
        <v/>
      </c>
      <c r="L36574"/>
    </row>
    <row r="36575" spans="1:12" x14ac:dyDescent="0.25">
      <c r="A36575" s="3" t="str">
        <f t="shared" si="767"/>
        <v/>
      </c>
      <c r="L36575"/>
    </row>
    <row r="36576" spans="1:12" x14ac:dyDescent="0.25">
      <c r="A36576" s="3" t="str">
        <f t="shared" si="767"/>
        <v/>
      </c>
      <c r="L36576"/>
    </row>
    <row r="36577" spans="1:12" x14ac:dyDescent="0.25">
      <c r="A36577" s="3" t="str">
        <f t="shared" si="767"/>
        <v/>
      </c>
      <c r="L36577"/>
    </row>
    <row r="36578" spans="1:12" x14ac:dyDescent="0.25">
      <c r="A36578" s="3" t="str">
        <f t="shared" si="767"/>
        <v/>
      </c>
      <c r="L36578"/>
    </row>
    <row r="36579" spans="1:12" x14ac:dyDescent="0.25">
      <c r="A36579" s="3" t="str">
        <f t="shared" si="767"/>
        <v/>
      </c>
      <c r="L36579"/>
    </row>
    <row r="36580" spans="1:12" x14ac:dyDescent="0.25">
      <c r="A36580" s="3" t="str">
        <f t="shared" si="767"/>
        <v/>
      </c>
      <c r="L36580"/>
    </row>
    <row r="36581" spans="1:12" x14ac:dyDescent="0.25">
      <c r="A36581" s="3" t="str">
        <f t="shared" si="767"/>
        <v/>
      </c>
      <c r="L36581"/>
    </row>
    <row r="36582" spans="1:12" x14ac:dyDescent="0.25">
      <c r="A36582" s="3" t="str">
        <f t="shared" si="767"/>
        <v/>
      </c>
      <c r="L36582"/>
    </row>
    <row r="36583" spans="1:12" x14ac:dyDescent="0.25">
      <c r="A36583" s="3" t="str">
        <f t="shared" si="767"/>
        <v/>
      </c>
      <c r="L36583"/>
    </row>
    <row r="36584" spans="1:12" x14ac:dyDescent="0.25">
      <c r="A36584" s="3" t="str">
        <f t="shared" si="767"/>
        <v/>
      </c>
      <c r="L36584"/>
    </row>
    <row r="36585" spans="1:12" x14ac:dyDescent="0.25">
      <c r="A36585" s="3" t="str">
        <f t="shared" si="767"/>
        <v/>
      </c>
      <c r="L36585"/>
    </row>
    <row r="36586" spans="1:12" x14ac:dyDescent="0.25">
      <c r="A36586" s="3" t="str">
        <f t="shared" si="767"/>
        <v/>
      </c>
      <c r="L36586"/>
    </row>
    <row r="36587" spans="1:12" x14ac:dyDescent="0.25">
      <c r="A36587" s="3" t="str">
        <f t="shared" si="767"/>
        <v/>
      </c>
      <c r="L36587"/>
    </row>
    <row r="36588" spans="1:12" x14ac:dyDescent="0.25">
      <c r="A36588" s="3" t="str">
        <f t="shared" si="767"/>
        <v/>
      </c>
      <c r="L36588"/>
    </row>
    <row r="36589" spans="1:12" x14ac:dyDescent="0.25">
      <c r="A36589" s="3" t="str">
        <f t="shared" si="767"/>
        <v/>
      </c>
      <c r="L36589"/>
    </row>
    <row r="36590" spans="1:12" x14ac:dyDescent="0.25">
      <c r="A36590" s="3" t="str">
        <f t="shared" si="767"/>
        <v/>
      </c>
      <c r="L36590"/>
    </row>
    <row r="36591" spans="1:12" x14ac:dyDescent="0.25">
      <c r="A36591" s="3" t="str">
        <f t="shared" si="767"/>
        <v/>
      </c>
      <c r="L36591"/>
    </row>
    <row r="36592" spans="1:12" x14ac:dyDescent="0.25">
      <c r="A36592" s="3" t="str">
        <f t="shared" si="767"/>
        <v/>
      </c>
      <c r="L36592"/>
    </row>
    <row r="36593" spans="1:12" x14ac:dyDescent="0.25">
      <c r="A36593" s="3" t="str">
        <f t="shared" si="767"/>
        <v/>
      </c>
      <c r="L36593"/>
    </row>
    <row r="36594" spans="1:12" x14ac:dyDescent="0.25">
      <c r="A36594" s="3" t="str">
        <f t="shared" si="767"/>
        <v/>
      </c>
      <c r="L36594"/>
    </row>
    <row r="36595" spans="1:12" x14ac:dyDescent="0.25">
      <c r="A36595" s="3" t="str">
        <f t="shared" si="767"/>
        <v/>
      </c>
      <c r="L36595"/>
    </row>
    <row r="36596" spans="1:12" x14ac:dyDescent="0.25">
      <c r="A36596" s="3" t="str">
        <f t="shared" si="767"/>
        <v/>
      </c>
      <c r="L36596"/>
    </row>
    <row r="36597" spans="1:12" x14ac:dyDescent="0.25">
      <c r="A36597" s="3" t="str">
        <f t="shared" si="767"/>
        <v/>
      </c>
      <c r="L36597"/>
    </row>
    <row r="36598" spans="1:12" x14ac:dyDescent="0.25">
      <c r="A36598" s="3" t="str">
        <f t="shared" si="767"/>
        <v/>
      </c>
      <c r="L36598"/>
    </row>
    <row r="36599" spans="1:12" x14ac:dyDescent="0.25">
      <c r="A36599" s="3" t="str">
        <f t="shared" si="767"/>
        <v/>
      </c>
      <c r="L36599"/>
    </row>
    <row r="36600" spans="1:12" x14ac:dyDescent="0.25">
      <c r="A36600" s="3" t="str">
        <f t="shared" si="767"/>
        <v/>
      </c>
      <c r="L36600"/>
    </row>
    <row r="36601" spans="1:12" x14ac:dyDescent="0.25">
      <c r="A36601" s="3" t="str">
        <f t="shared" si="767"/>
        <v/>
      </c>
      <c r="L36601"/>
    </row>
    <row r="36602" spans="1:12" x14ac:dyDescent="0.25">
      <c r="A36602" s="3" t="str">
        <f t="shared" si="767"/>
        <v/>
      </c>
      <c r="L36602"/>
    </row>
    <row r="36603" spans="1:12" x14ac:dyDescent="0.25">
      <c r="A36603" s="3" t="str">
        <f t="shared" si="767"/>
        <v/>
      </c>
      <c r="L36603"/>
    </row>
    <row r="36604" spans="1:12" x14ac:dyDescent="0.25">
      <c r="A36604" s="3" t="str">
        <f t="shared" si="767"/>
        <v/>
      </c>
      <c r="L36604"/>
    </row>
    <row r="36605" spans="1:12" x14ac:dyDescent="0.25">
      <c r="A36605" s="3" t="str">
        <f t="shared" si="767"/>
        <v/>
      </c>
      <c r="L36605"/>
    </row>
    <row r="36606" spans="1:12" x14ac:dyDescent="0.25">
      <c r="A36606" s="3" t="str">
        <f t="shared" si="767"/>
        <v/>
      </c>
      <c r="L36606"/>
    </row>
    <row r="36607" spans="1:12" x14ac:dyDescent="0.25">
      <c r="A36607" s="3" t="str">
        <f t="shared" si="767"/>
        <v/>
      </c>
      <c r="L36607"/>
    </row>
    <row r="36608" spans="1:12" x14ac:dyDescent="0.25">
      <c r="A36608" s="3" t="str">
        <f t="shared" si="767"/>
        <v/>
      </c>
      <c r="L36608"/>
    </row>
    <row r="36609" spans="1:12" x14ac:dyDescent="0.25">
      <c r="A36609" s="3" t="str">
        <f t="shared" si="767"/>
        <v/>
      </c>
      <c r="L36609"/>
    </row>
    <row r="36610" spans="1:12" x14ac:dyDescent="0.25">
      <c r="A36610" s="3" t="str">
        <f t="shared" si="767"/>
        <v/>
      </c>
      <c r="L36610"/>
    </row>
    <row r="36611" spans="1:12" x14ac:dyDescent="0.25">
      <c r="A36611" s="3" t="str">
        <f t="shared" si="767"/>
        <v/>
      </c>
      <c r="L36611"/>
    </row>
    <row r="36612" spans="1:12" x14ac:dyDescent="0.25">
      <c r="A36612" s="3" t="str">
        <f t="shared" si="767"/>
        <v/>
      </c>
      <c r="L36612"/>
    </row>
    <row r="36613" spans="1:12" x14ac:dyDescent="0.25">
      <c r="A36613" s="3" t="str">
        <f t="shared" si="767"/>
        <v/>
      </c>
      <c r="L36613"/>
    </row>
    <row r="36614" spans="1:12" x14ac:dyDescent="0.25">
      <c r="A36614" s="3" t="str">
        <f t="shared" si="767"/>
        <v/>
      </c>
      <c r="L36614"/>
    </row>
    <row r="36615" spans="1:12" x14ac:dyDescent="0.25">
      <c r="A36615" s="3" t="str">
        <f t="shared" si="767"/>
        <v/>
      </c>
      <c r="L36615"/>
    </row>
    <row r="36616" spans="1:12" x14ac:dyDescent="0.25">
      <c r="A36616" s="3" t="str">
        <f t="shared" si="767"/>
        <v/>
      </c>
      <c r="L36616"/>
    </row>
    <row r="36617" spans="1:12" x14ac:dyDescent="0.25">
      <c r="A36617" s="3" t="str">
        <f t="shared" si="767"/>
        <v/>
      </c>
      <c r="L36617"/>
    </row>
    <row r="36618" spans="1:12" x14ac:dyDescent="0.25">
      <c r="A36618" s="3" t="str">
        <f t="shared" si="767"/>
        <v/>
      </c>
      <c r="L36618"/>
    </row>
    <row r="36619" spans="1:12" x14ac:dyDescent="0.25">
      <c r="A36619" s="3" t="str">
        <f t="shared" si="767"/>
        <v/>
      </c>
      <c r="L36619"/>
    </row>
    <row r="36620" spans="1:12" x14ac:dyDescent="0.25">
      <c r="A36620" s="3" t="str">
        <f t="shared" si="767"/>
        <v/>
      </c>
      <c r="L36620"/>
    </row>
    <row r="36621" spans="1:12" x14ac:dyDescent="0.25">
      <c r="A36621" s="3" t="str">
        <f t="shared" si="767"/>
        <v/>
      </c>
      <c r="L36621"/>
    </row>
    <row r="36622" spans="1:12" x14ac:dyDescent="0.25">
      <c r="A36622" s="3" t="str">
        <f t="shared" si="767"/>
        <v/>
      </c>
      <c r="L36622"/>
    </row>
    <row r="36623" spans="1:12" x14ac:dyDescent="0.25">
      <c r="A36623" s="3" t="str">
        <f t="shared" si="767"/>
        <v/>
      </c>
      <c r="L36623"/>
    </row>
    <row r="36624" spans="1:12" x14ac:dyDescent="0.25">
      <c r="A36624" s="3" t="str">
        <f t="shared" si="767"/>
        <v/>
      </c>
      <c r="L36624"/>
    </row>
    <row r="36625" spans="1:12" x14ac:dyDescent="0.25">
      <c r="A36625" s="3" t="str">
        <f t="shared" ref="A36625:A36688" si="768">IF(B36611="","",CONCATENATE(MONTH(B36611),YEAR(B36611)))</f>
        <v/>
      </c>
      <c r="L36625"/>
    </row>
    <row r="36626" spans="1:12" x14ac:dyDescent="0.25">
      <c r="A36626" s="3" t="str">
        <f t="shared" si="768"/>
        <v/>
      </c>
      <c r="L36626"/>
    </row>
    <row r="36627" spans="1:12" x14ac:dyDescent="0.25">
      <c r="A36627" s="3" t="str">
        <f t="shared" si="768"/>
        <v/>
      </c>
      <c r="L36627"/>
    </row>
    <row r="36628" spans="1:12" x14ac:dyDescent="0.25">
      <c r="A36628" s="3" t="str">
        <f t="shared" si="768"/>
        <v/>
      </c>
      <c r="L36628"/>
    </row>
    <row r="36629" spans="1:12" x14ac:dyDescent="0.25">
      <c r="A36629" s="3" t="str">
        <f t="shared" si="768"/>
        <v/>
      </c>
      <c r="L36629"/>
    </row>
    <row r="36630" spans="1:12" x14ac:dyDescent="0.25">
      <c r="A36630" s="3" t="str">
        <f t="shared" si="768"/>
        <v/>
      </c>
      <c r="L36630"/>
    </row>
    <row r="36631" spans="1:12" x14ac:dyDescent="0.25">
      <c r="A36631" s="3" t="str">
        <f t="shared" si="768"/>
        <v/>
      </c>
      <c r="L36631"/>
    </row>
    <row r="36632" spans="1:12" x14ac:dyDescent="0.25">
      <c r="A36632" s="3" t="str">
        <f t="shared" si="768"/>
        <v/>
      </c>
      <c r="L36632"/>
    </row>
    <row r="36633" spans="1:12" x14ac:dyDescent="0.25">
      <c r="A36633" s="3" t="str">
        <f t="shared" si="768"/>
        <v/>
      </c>
      <c r="L36633"/>
    </row>
    <row r="36634" spans="1:12" x14ac:dyDescent="0.25">
      <c r="A36634" s="3" t="str">
        <f t="shared" si="768"/>
        <v/>
      </c>
      <c r="L36634"/>
    </row>
    <row r="36635" spans="1:12" x14ac:dyDescent="0.25">
      <c r="A36635" s="3" t="str">
        <f t="shared" si="768"/>
        <v/>
      </c>
      <c r="L36635"/>
    </row>
    <row r="36636" spans="1:12" x14ac:dyDescent="0.25">
      <c r="A36636" s="3" t="str">
        <f t="shared" si="768"/>
        <v/>
      </c>
      <c r="L36636"/>
    </row>
    <row r="36637" spans="1:12" x14ac:dyDescent="0.25">
      <c r="A36637" s="3" t="str">
        <f t="shared" si="768"/>
        <v/>
      </c>
      <c r="L36637"/>
    </row>
    <row r="36638" spans="1:12" x14ac:dyDescent="0.25">
      <c r="A36638" s="3" t="str">
        <f t="shared" si="768"/>
        <v/>
      </c>
      <c r="L36638"/>
    </row>
    <row r="36639" spans="1:12" x14ac:dyDescent="0.25">
      <c r="A36639" s="3" t="str">
        <f t="shared" si="768"/>
        <v/>
      </c>
      <c r="L36639"/>
    </row>
    <row r="36640" spans="1:12" x14ac:dyDescent="0.25">
      <c r="A36640" s="3" t="str">
        <f t="shared" si="768"/>
        <v/>
      </c>
      <c r="L36640"/>
    </row>
    <row r="36641" spans="1:12" x14ac:dyDescent="0.25">
      <c r="A36641" s="3" t="str">
        <f t="shared" si="768"/>
        <v/>
      </c>
      <c r="L36641"/>
    </row>
    <row r="36642" spans="1:12" x14ac:dyDescent="0.25">
      <c r="A36642" s="3" t="str">
        <f t="shared" si="768"/>
        <v/>
      </c>
      <c r="L36642"/>
    </row>
    <row r="36643" spans="1:12" x14ac:dyDescent="0.25">
      <c r="A36643" s="3" t="str">
        <f t="shared" si="768"/>
        <v/>
      </c>
      <c r="L36643"/>
    </row>
    <row r="36644" spans="1:12" x14ac:dyDescent="0.25">
      <c r="A36644" s="3" t="str">
        <f t="shared" si="768"/>
        <v/>
      </c>
      <c r="L36644"/>
    </row>
    <row r="36645" spans="1:12" x14ac:dyDescent="0.25">
      <c r="A36645" s="3" t="str">
        <f t="shared" si="768"/>
        <v/>
      </c>
      <c r="L36645"/>
    </row>
    <row r="36646" spans="1:12" x14ac:dyDescent="0.25">
      <c r="A36646" s="3" t="str">
        <f t="shared" si="768"/>
        <v/>
      </c>
      <c r="L36646"/>
    </row>
    <row r="36647" spans="1:12" x14ac:dyDescent="0.25">
      <c r="A36647" s="3" t="str">
        <f t="shared" si="768"/>
        <v/>
      </c>
      <c r="L36647"/>
    </row>
    <row r="36648" spans="1:12" x14ac:dyDescent="0.25">
      <c r="A36648" s="3" t="str">
        <f t="shared" si="768"/>
        <v/>
      </c>
      <c r="L36648"/>
    </row>
    <row r="36649" spans="1:12" x14ac:dyDescent="0.25">
      <c r="A36649" s="3" t="str">
        <f t="shared" si="768"/>
        <v/>
      </c>
      <c r="L36649"/>
    </row>
    <row r="36650" spans="1:12" x14ac:dyDescent="0.25">
      <c r="A36650" s="3" t="str">
        <f t="shared" si="768"/>
        <v/>
      </c>
      <c r="L36650"/>
    </row>
    <row r="36651" spans="1:12" x14ac:dyDescent="0.25">
      <c r="A36651" s="3" t="str">
        <f t="shared" si="768"/>
        <v/>
      </c>
      <c r="L36651"/>
    </row>
    <row r="36652" spans="1:12" x14ac:dyDescent="0.25">
      <c r="A36652" s="3" t="str">
        <f t="shared" si="768"/>
        <v/>
      </c>
      <c r="L36652"/>
    </row>
    <row r="36653" spans="1:12" x14ac:dyDescent="0.25">
      <c r="A36653" s="3" t="str">
        <f t="shared" si="768"/>
        <v/>
      </c>
      <c r="L36653"/>
    </row>
    <row r="36654" spans="1:12" x14ac:dyDescent="0.25">
      <c r="A36654" s="3" t="str">
        <f t="shared" si="768"/>
        <v/>
      </c>
      <c r="L36654"/>
    </row>
    <row r="36655" spans="1:12" x14ac:dyDescent="0.25">
      <c r="A36655" s="3" t="str">
        <f t="shared" si="768"/>
        <v/>
      </c>
      <c r="L36655"/>
    </row>
    <row r="36656" spans="1:12" x14ac:dyDescent="0.25">
      <c r="A36656" s="3" t="str">
        <f t="shared" si="768"/>
        <v/>
      </c>
      <c r="L36656"/>
    </row>
    <row r="36657" spans="1:12" x14ac:dyDescent="0.25">
      <c r="A36657" s="3" t="str">
        <f t="shared" si="768"/>
        <v/>
      </c>
      <c r="L36657"/>
    </row>
    <row r="36658" spans="1:12" x14ac:dyDescent="0.25">
      <c r="A36658" s="3" t="str">
        <f t="shared" si="768"/>
        <v/>
      </c>
      <c r="L36658"/>
    </row>
    <row r="36659" spans="1:12" x14ac:dyDescent="0.25">
      <c r="A36659" s="3" t="str">
        <f t="shared" si="768"/>
        <v/>
      </c>
      <c r="L36659"/>
    </row>
    <row r="36660" spans="1:12" x14ac:dyDescent="0.25">
      <c r="A36660" s="3" t="str">
        <f t="shared" si="768"/>
        <v/>
      </c>
      <c r="L36660"/>
    </row>
    <row r="36661" spans="1:12" x14ac:dyDescent="0.25">
      <c r="A36661" s="3" t="str">
        <f t="shared" si="768"/>
        <v/>
      </c>
      <c r="L36661"/>
    </row>
    <row r="36662" spans="1:12" x14ac:dyDescent="0.25">
      <c r="A36662" s="3" t="str">
        <f t="shared" si="768"/>
        <v/>
      </c>
      <c r="L36662"/>
    </row>
    <row r="36663" spans="1:12" x14ac:dyDescent="0.25">
      <c r="A36663" s="3" t="str">
        <f t="shared" si="768"/>
        <v/>
      </c>
      <c r="L36663"/>
    </row>
    <row r="36664" spans="1:12" x14ac:dyDescent="0.25">
      <c r="A36664" s="3" t="str">
        <f t="shared" si="768"/>
        <v/>
      </c>
      <c r="L36664"/>
    </row>
    <row r="36665" spans="1:12" x14ac:dyDescent="0.25">
      <c r="A36665" s="3" t="str">
        <f t="shared" si="768"/>
        <v/>
      </c>
      <c r="L36665"/>
    </row>
    <row r="36666" spans="1:12" x14ac:dyDescent="0.25">
      <c r="A36666" s="3" t="str">
        <f t="shared" si="768"/>
        <v/>
      </c>
      <c r="L36666"/>
    </row>
    <row r="36667" spans="1:12" x14ac:dyDescent="0.25">
      <c r="A36667" s="3" t="str">
        <f t="shared" si="768"/>
        <v/>
      </c>
      <c r="L36667"/>
    </row>
    <row r="36668" spans="1:12" x14ac:dyDescent="0.25">
      <c r="A36668" s="3" t="str">
        <f t="shared" si="768"/>
        <v/>
      </c>
      <c r="L36668"/>
    </row>
    <row r="36669" spans="1:12" x14ac:dyDescent="0.25">
      <c r="A36669" s="3" t="str">
        <f t="shared" si="768"/>
        <v/>
      </c>
      <c r="L36669"/>
    </row>
    <row r="36670" spans="1:12" x14ac:dyDescent="0.25">
      <c r="A36670" s="3" t="str">
        <f t="shared" si="768"/>
        <v/>
      </c>
      <c r="L36670"/>
    </row>
    <row r="36671" spans="1:12" x14ac:dyDescent="0.25">
      <c r="A36671" s="3" t="str">
        <f t="shared" si="768"/>
        <v/>
      </c>
      <c r="L36671"/>
    </row>
    <row r="36672" spans="1:12" x14ac:dyDescent="0.25">
      <c r="A36672" s="3" t="str">
        <f t="shared" si="768"/>
        <v/>
      </c>
      <c r="L36672"/>
    </row>
    <row r="36673" spans="1:12" x14ac:dyDescent="0.25">
      <c r="A36673" s="3" t="str">
        <f t="shared" si="768"/>
        <v/>
      </c>
      <c r="L36673"/>
    </row>
    <row r="36674" spans="1:12" x14ac:dyDescent="0.25">
      <c r="A36674" s="3" t="str">
        <f t="shared" si="768"/>
        <v/>
      </c>
      <c r="L36674"/>
    </row>
    <row r="36675" spans="1:12" x14ac:dyDescent="0.25">
      <c r="A36675" s="3" t="str">
        <f t="shared" si="768"/>
        <v/>
      </c>
      <c r="L36675"/>
    </row>
    <row r="36676" spans="1:12" x14ac:dyDescent="0.25">
      <c r="A36676" s="3" t="str">
        <f t="shared" si="768"/>
        <v/>
      </c>
      <c r="L36676"/>
    </row>
    <row r="36677" spans="1:12" x14ac:dyDescent="0.25">
      <c r="A36677" s="3" t="str">
        <f t="shared" si="768"/>
        <v/>
      </c>
      <c r="L36677"/>
    </row>
    <row r="36678" spans="1:12" x14ac:dyDescent="0.25">
      <c r="A36678" s="3" t="str">
        <f t="shared" si="768"/>
        <v/>
      </c>
      <c r="L36678"/>
    </row>
    <row r="36679" spans="1:12" x14ac:dyDescent="0.25">
      <c r="A36679" s="3" t="str">
        <f t="shared" si="768"/>
        <v/>
      </c>
      <c r="L36679"/>
    </row>
    <row r="36680" spans="1:12" x14ac:dyDescent="0.25">
      <c r="A36680" s="3" t="str">
        <f t="shared" si="768"/>
        <v/>
      </c>
      <c r="L36680"/>
    </row>
    <row r="36681" spans="1:12" x14ac:dyDescent="0.25">
      <c r="A36681" s="3" t="str">
        <f t="shared" si="768"/>
        <v/>
      </c>
      <c r="L36681"/>
    </row>
    <row r="36682" spans="1:12" x14ac:dyDescent="0.25">
      <c r="A36682" s="3" t="str">
        <f t="shared" si="768"/>
        <v/>
      </c>
      <c r="L36682"/>
    </row>
    <row r="36683" spans="1:12" x14ac:dyDescent="0.25">
      <c r="A36683" s="3" t="str">
        <f t="shared" si="768"/>
        <v/>
      </c>
      <c r="L36683"/>
    </row>
    <row r="36684" spans="1:12" x14ac:dyDescent="0.25">
      <c r="A36684" s="3" t="str">
        <f t="shared" si="768"/>
        <v/>
      </c>
      <c r="L36684"/>
    </row>
    <row r="36685" spans="1:12" x14ac:dyDescent="0.25">
      <c r="A36685" s="3" t="str">
        <f t="shared" si="768"/>
        <v/>
      </c>
      <c r="L36685"/>
    </row>
    <row r="36686" spans="1:12" x14ac:dyDescent="0.25">
      <c r="A36686" s="3" t="str">
        <f t="shared" si="768"/>
        <v/>
      </c>
      <c r="L36686"/>
    </row>
    <row r="36687" spans="1:12" x14ac:dyDescent="0.25">
      <c r="A36687" s="3" t="str">
        <f t="shared" si="768"/>
        <v/>
      </c>
      <c r="L36687"/>
    </row>
    <row r="36688" spans="1:12" x14ac:dyDescent="0.25">
      <c r="A36688" s="3" t="str">
        <f t="shared" si="768"/>
        <v/>
      </c>
      <c r="L36688"/>
    </row>
    <row r="36689" spans="1:12" x14ac:dyDescent="0.25">
      <c r="A36689" s="3" t="str">
        <f t="shared" ref="A36689:A36752" si="769">IF(B36675="","",CONCATENATE(MONTH(B36675),YEAR(B36675)))</f>
        <v/>
      </c>
      <c r="L36689"/>
    </row>
    <row r="36690" spans="1:12" x14ac:dyDescent="0.25">
      <c r="A36690" s="3" t="str">
        <f t="shared" si="769"/>
        <v/>
      </c>
      <c r="L36690"/>
    </row>
    <row r="36691" spans="1:12" x14ac:dyDescent="0.25">
      <c r="A36691" s="3" t="str">
        <f t="shared" si="769"/>
        <v/>
      </c>
      <c r="L36691"/>
    </row>
    <row r="36692" spans="1:12" x14ac:dyDescent="0.25">
      <c r="A36692" s="3" t="str">
        <f t="shared" si="769"/>
        <v/>
      </c>
      <c r="L36692"/>
    </row>
    <row r="36693" spans="1:12" x14ac:dyDescent="0.25">
      <c r="A36693" s="3" t="str">
        <f t="shared" si="769"/>
        <v/>
      </c>
      <c r="L36693"/>
    </row>
    <row r="36694" spans="1:12" x14ac:dyDescent="0.25">
      <c r="A36694" s="3" t="str">
        <f t="shared" si="769"/>
        <v/>
      </c>
      <c r="L36694"/>
    </row>
    <row r="36695" spans="1:12" x14ac:dyDescent="0.25">
      <c r="A36695" s="3" t="str">
        <f t="shared" si="769"/>
        <v/>
      </c>
      <c r="L36695"/>
    </row>
    <row r="36696" spans="1:12" x14ac:dyDescent="0.25">
      <c r="A36696" s="3" t="str">
        <f t="shared" si="769"/>
        <v/>
      </c>
      <c r="L36696"/>
    </row>
    <row r="36697" spans="1:12" x14ac:dyDescent="0.25">
      <c r="A36697" s="3" t="str">
        <f t="shared" si="769"/>
        <v/>
      </c>
      <c r="L36697"/>
    </row>
    <row r="36698" spans="1:12" x14ac:dyDescent="0.25">
      <c r="A36698" s="3" t="str">
        <f t="shared" si="769"/>
        <v/>
      </c>
      <c r="L36698"/>
    </row>
    <row r="36699" spans="1:12" x14ac:dyDescent="0.25">
      <c r="A36699" s="3" t="str">
        <f t="shared" si="769"/>
        <v/>
      </c>
      <c r="L36699"/>
    </row>
    <row r="36700" spans="1:12" x14ac:dyDescent="0.25">
      <c r="A36700" s="3" t="str">
        <f t="shared" si="769"/>
        <v/>
      </c>
      <c r="L36700"/>
    </row>
    <row r="36701" spans="1:12" x14ac:dyDescent="0.25">
      <c r="A36701" s="3" t="str">
        <f t="shared" si="769"/>
        <v/>
      </c>
      <c r="L36701"/>
    </row>
    <row r="36702" spans="1:12" x14ac:dyDescent="0.25">
      <c r="A36702" s="3" t="str">
        <f t="shared" si="769"/>
        <v/>
      </c>
      <c r="L36702"/>
    </row>
    <row r="36703" spans="1:12" x14ac:dyDescent="0.25">
      <c r="A36703" s="3" t="str">
        <f t="shared" si="769"/>
        <v/>
      </c>
      <c r="L36703"/>
    </row>
    <row r="36704" spans="1:12" x14ac:dyDescent="0.25">
      <c r="A36704" s="3" t="str">
        <f t="shared" si="769"/>
        <v/>
      </c>
      <c r="L36704"/>
    </row>
    <row r="36705" spans="1:12" x14ac:dyDescent="0.25">
      <c r="A36705" s="3" t="str">
        <f t="shared" si="769"/>
        <v/>
      </c>
      <c r="L36705"/>
    </row>
    <row r="36706" spans="1:12" x14ac:dyDescent="0.25">
      <c r="A36706" s="3" t="str">
        <f t="shared" si="769"/>
        <v/>
      </c>
      <c r="L36706"/>
    </row>
    <row r="36707" spans="1:12" x14ac:dyDescent="0.25">
      <c r="A36707" s="3" t="str">
        <f t="shared" si="769"/>
        <v/>
      </c>
      <c r="L36707"/>
    </row>
    <row r="36708" spans="1:12" x14ac:dyDescent="0.25">
      <c r="A36708" s="3" t="str">
        <f t="shared" si="769"/>
        <v/>
      </c>
      <c r="L36708"/>
    </row>
    <row r="36709" spans="1:12" x14ac:dyDescent="0.25">
      <c r="A36709" s="3" t="str">
        <f t="shared" si="769"/>
        <v/>
      </c>
      <c r="L36709"/>
    </row>
    <row r="36710" spans="1:12" x14ac:dyDescent="0.25">
      <c r="A36710" s="3" t="str">
        <f t="shared" si="769"/>
        <v/>
      </c>
      <c r="L36710"/>
    </row>
    <row r="36711" spans="1:12" x14ac:dyDescent="0.25">
      <c r="A36711" s="3" t="str">
        <f t="shared" si="769"/>
        <v/>
      </c>
      <c r="L36711"/>
    </row>
    <row r="36712" spans="1:12" x14ac:dyDescent="0.25">
      <c r="A36712" s="3" t="str">
        <f t="shared" si="769"/>
        <v/>
      </c>
      <c r="L36712"/>
    </row>
    <row r="36713" spans="1:12" x14ac:dyDescent="0.25">
      <c r="A36713" s="3" t="str">
        <f t="shared" si="769"/>
        <v/>
      </c>
      <c r="L36713"/>
    </row>
    <row r="36714" spans="1:12" x14ac:dyDescent="0.25">
      <c r="A36714" s="3" t="str">
        <f t="shared" si="769"/>
        <v/>
      </c>
      <c r="L36714"/>
    </row>
    <row r="36715" spans="1:12" x14ac:dyDescent="0.25">
      <c r="A36715" s="3" t="str">
        <f t="shared" si="769"/>
        <v/>
      </c>
      <c r="L36715"/>
    </row>
    <row r="36716" spans="1:12" x14ac:dyDescent="0.25">
      <c r="A36716" s="3" t="str">
        <f t="shared" si="769"/>
        <v/>
      </c>
      <c r="L36716"/>
    </row>
    <row r="36717" spans="1:12" x14ac:dyDescent="0.25">
      <c r="A36717" s="3" t="str">
        <f t="shared" si="769"/>
        <v/>
      </c>
      <c r="L36717"/>
    </row>
    <row r="36718" spans="1:12" x14ac:dyDescent="0.25">
      <c r="A36718" s="3" t="str">
        <f t="shared" si="769"/>
        <v/>
      </c>
      <c r="L36718"/>
    </row>
    <row r="36719" spans="1:12" x14ac:dyDescent="0.25">
      <c r="A36719" s="3" t="str">
        <f t="shared" si="769"/>
        <v/>
      </c>
      <c r="L36719"/>
    </row>
    <row r="36720" spans="1:12" x14ac:dyDescent="0.25">
      <c r="A36720" s="3" t="str">
        <f t="shared" si="769"/>
        <v/>
      </c>
      <c r="L36720"/>
    </row>
    <row r="36721" spans="1:12" x14ac:dyDescent="0.25">
      <c r="A36721" s="3" t="str">
        <f t="shared" si="769"/>
        <v/>
      </c>
      <c r="L36721"/>
    </row>
    <row r="36722" spans="1:12" x14ac:dyDescent="0.25">
      <c r="A36722" s="3" t="str">
        <f t="shared" si="769"/>
        <v/>
      </c>
      <c r="L36722"/>
    </row>
    <row r="36723" spans="1:12" x14ac:dyDescent="0.25">
      <c r="A36723" s="3" t="str">
        <f t="shared" si="769"/>
        <v/>
      </c>
      <c r="L36723"/>
    </row>
    <row r="36724" spans="1:12" x14ac:dyDescent="0.25">
      <c r="A36724" s="3" t="str">
        <f t="shared" si="769"/>
        <v/>
      </c>
      <c r="L36724"/>
    </row>
    <row r="36725" spans="1:12" x14ac:dyDescent="0.25">
      <c r="A36725" s="3" t="str">
        <f t="shared" si="769"/>
        <v/>
      </c>
      <c r="L36725"/>
    </row>
    <row r="36726" spans="1:12" x14ac:dyDescent="0.25">
      <c r="A36726" s="3" t="str">
        <f t="shared" si="769"/>
        <v/>
      </c>
      <c r="L36726"/>
    </row>
    <row r="36727" spans="1:12" x14ac:dyDescent="0.25">
      <c r="A36727" s="3" t="str">
        <f t="shared" si="769"/>
        <v/>
      </c>
      <c r="L36727"/>
    </row>
    <row r="36728" spans="1:12" x14ac:dyDescent="0.25">
      <c r="A36728" s="3" t="str">
        <f t="shared" si="769"/>
        <v/>
      </c>
      <c r="L36728"/>
    </row>
    <row r="36729" spans="1:12" x14ac:dyDescent="0.25">
      <c r="A36729" s="3" t="str">
        <f t="shared" si="769"/>
        <v/>
      </c>
      <c r="L36729"/>
    </row>
    <row r="36730" spans="1:12" x14ac:dyDescent="0.25">
      <c r="A36730" s="3" t="str">
        <f t="shared" si="769"/>
        <v/>
      </c>
      <c r="L36730"/>
    </row>
    <row r="36731" spans="1:12" x14ac:dyDescent="0.25">
      <c r="A36731" s="3" t="str">
        <f t="shared" si="769"/>
        <v/>
      </c>
      <c r="L36731"/>
    </row>
    <row r="36732" spans="1:12" x14ac:dyDescent="0.25">
      <c r="A36732" s="3" t="str">
        <f t="shared" si="769"/>
        <v/>
      </c>
      <c r="L36732"/>
    </row>
    <row r="36733" spans="1:12" x14ac:dyDescent="0.25">
      <c r="A36733" s="3" t="str">
        <f t="shared" si="769"/>
        <v/>
      </c>
      <c r="L36733"/>
    </row>
    <row r="36734" spans="1:12" x14ac:dyDescent="0.25">
      <c r="A36734" s="3" t="str">
        <f t="shared" si="769"/>
        <v/>
      </c>
      <c r="L36734"/>
    </row>
    <row r="36735" spans="1:12" x14ac:dyDescent="0.25">
      <c r="A36735" s="3" t="str">
        <f t="shared" si="769"/>
        <v/>
      </c>
      <c r="L36735"/>
    </row>
    <row r="36736" spans="1:12" x14ac:dyDescent="0.25">
      <c r="A36736" s="3" t="str">
        <f t="shared" si="769"/>
        <v/>
      </c>
      <c r="L36736"/>
    </row>
    <row r="36737" spans="1:12" x14ac:dyDescent="0.25">
      <c r="A36737" s="3" t="str">
        <f t="shared" si="769"/>
        <v/>
      </c>
      <c r="L36737"/>
    </row>
    <row r="36738" spans="1:12" x14ac:dyDescent="0.25">
      <c r="A36738" s="3" t="str">
        <f t="shared" si="769"/>
        <v/>
      </c>
      <c r="L36738"/>
    </row>
    <row r="36739" spans="1:12" x14ac:dyDescent="0.25">
      <c r="A36739" s="3" t="str">
        <f t="shared" si="769"/>
        <v/>
      </c>
      <c r="L36739"/>
    </row>
    <row r="36740" spans="1:12" x14ac:dyDescent="0.25">
      <c r="A36740" s="3" t="str">
        <f t="shared" si="769"/>
        <v/>
      </c>
      <c r="L36740"/>
    </row>
    <row r="36741" spans="1:12" x14ac:dyDescent="0.25">
      <c r="A36741" s="3" t="str">
        <f t="shared" si="769"/>
        <v/>
      </c>
      <c r="L36741"/>
    </row>
    <row r="36742" spans="1:12" x14ac:dyDescent="0.25">
      <c r="A36742" s="3" t="str">
        <f t="shared" si="769"/>
        <v/>
      </c>
      <c r="L36742"/>
    </row>
    <row r="36743" spans="1:12" x14ac:dyDescent="0.25">
      <c r="A36743" s="3" t="str">
        <f t="shared" si="769"/>
        <v/>
      </c>
      <c r="L36743"/>
    </row>
    <row r="36744" spans="1:12" x14ac:dyDescent="0.25">
      <c r="A36744" s="3" t="str">
        <f t="shared" si="769"/>
        <v/>
      </c>
      <c r="L36744"/>
    </row>
    <row r="36745" spans="1:12" x14ac:dyDescent="0.25">
      <c r="A36745" s="3" t="str">
        <f t="shared" si="769"/>
        <v/>
      </c>
      <c r="L36745"/>
    </row>
    <row r="36746" spans="1:12" x14ac:dyDescent="0.25">
      <c r="A36746" s="3" t="str">
        <f t="shared" si="769"/>
        <v/>
      </c>
      <c r="L36746"/>
    </row>
    <row r="36747" spans="1:12" x14ac:dyDescent="0.25">
      <c r="A36747" s="3" t="str">
        <f t="shared" si="769"/>
        <v/>
      </c>
      <c r="L36747"/>
    </row>
    <row r="36748" spans="1:12" x14ac:dyDescent="0.25">
      <c r="A36748" s="3" t="str">
        <f t="shared" si="769"/>
        <v/>
      </c>
      <c r="L36748"/>
    </row>
    <row r="36749" spans="1:12" x14ac:dyDescent="0.25">
      <c r="A36749" s="3" t="str">
        <f t="shared" si="769"/>
        <v/>
      </c>
      <c r="L36749"/>
    </row>
    <row r="36750" spans="1:12" x14ac:dyDescent="0.25">
      <c r="A36750" s="3" t="str">
        <f t="shared" si="769"/>
        <v/>
      </c>
      <c r="L36750"/>
    </row>
    <row r="36751" spans="1:12" x14ac:dyDescent="0.25">
      <c r="A36751" s="3" t="str">
        <f t="shared" si="769"/>
        <v/>
      </c>
      <c r="L36751"/>
    </row>
    <row r="36752" spans="1:12" x14ac:dyDescent="0.25">
      <c r="A36752" s="3" t="str">
        <f t="shared" si="769"/>
        <v/>
      </c>
      <c r="L36752"/>
    </row>
    <row r="36753" spans="1:12" x14ac:dyDescent="0.25">
      <c r="A36753" s="3" t="str">
        <f t="shared" ref="A36753:A36816" si="770">IF(B36739="","",CONCATENATE(MONTH(B36739),YEAR(B36739)))</f>
        <v/>
      </c>
      <c r="L36753"/>
    </row>
    <row r="36754" spans="1:12" x14ac:dyDescent="0.25">
      <c r="A36754" s="3" t="str">
        <f t="shared" si="770"/>
        <v/>
      </c>
      <c r="L36754"/>
    </row>
    <row r="36755" spans="1:12" x14ac:dyDescent="0.25">
      <c r="A36755" s="3" t="str">
        <f t="shared" si="770"/>
        <v/>
      </c>
      <c r="L36755"/>
    </row>
    <row r="36756" spans="1:12" x14ac:dyDescent="0.25">
      <c r="A36756" s="3" t="str">
        <f t="shared" si="770"/>
        <v/>
      </c>
      <c r="L36756"/>
    </row>
    <row r="36757" spans="1:12" x14ac:dyDescent="0.25">
      <c r="A36757" s="3" t="str">
        <f t="shared" si="770"/>
        <v/>
      </c>
      <c r="L36757"/>
    </row>
    <row r="36758" spans="1:12" x14ac:dyDescent="0.25">
      <c r="A36758" s="3" t="str">
        <f t="shared" si="770"/>
        <v/>
      </c>
      <c r="L36758"/>
    </row>
    <row r="36759" spans="1:12" x14ac:dyDescent="0.25">
      <c r="A36759" s="3" t="str">
        <f t="shared" si="770"/>
        <v/>
      </c>
      <c r="L36759"/>
    </row>
    <row r="36760" spans="1:12" x14ac:dyDescent="0.25">
      <c r="A36760" s="3" t="str">
        <f t="shared" si="770"/>
        <v/>
      </c>
      <c r="L36760"/>
    </row>
    <row r="36761" spans="1:12" x14ac:dyDescent="0.25">
      <c r="A36761" s="3" t="str">
        <f t="shared" si="770"/>
        <v/>
      </c>
      <c r="L36761"/>
    </row>
    <row r="36762" spans="1:12" x14ac:dyDescent="0.25">
      <c r="A36762" s="3" t="str">
        <f t="shared" si="770"/>
        <v/>
      </c>
      <c r="L36762"/>
    </row>
    <row r="36763" spans="1:12" x14ac:dyDescent="0.25">
      <c r="A36763" s="3" t="str">
        <f t="shared" si="770"/>
        <v/>
      </c>
      <c r="L36763"/>
    </row>
    <row r="36764" spans="1:12" x14ac:dyDescent="0.25">
      <c r="A36764" s="3" t="str">
        <f t="shared" si="770"/>
        <v/>
      </c>
      <c r="L36764"/>
    </row>
    <row r="36765" spans="1:12" x14ac:dyDescent="0.25">
      <c r="A36765" s="3" t="str">
        <f t="shared" si="770"/>
        <v/>
      </c>
      <c r="L36765"/>
    </row>
    <row r="36766" spans="1:12" x14ac:dyDescent="0.25">
      <c r="A36766" s="3" t="str">
        <f t="shared" si="770"/>
        <v/>
      </c>
      <c r="L36766"/>
    </row>
    <row r="36767" spans="1:12" x14ac:dyDescent="0.25">
      <c r="A36767" s="3" t="str">
        <f t="shared" si="770"/>
        <v/>
      </c>
      <c r="L36767"/>
    </row>
    <row r="36768" spans="1:12" x14ac:dyDescent="0.25">
      <c r="A36768" s="3" t="str">
        <f t="shared" si="770"/>
        <v/>
      </c>
      <c r="L36768"/>
    </row>
    <row r="36769" spans="1:12" x14ac:dyDescent="0.25">
      <c r="A36769" s="3" t="str">
        <f t="shared" si="770"/>
        <v/>
      </c>
      <c r="L36769"/>
    </row>
    <row r="36770" spans="1:12" x14ac:dyDescent="0.25">
      <c r="A36770" s="3" t="str">
        <f t="shared" si="770"/>
        <v/>
      </c>
      <c r="L36770"/>
    </row>
    <row r="36771" spans="1:12" x14ac:dyDescent="0.25">
      <c r="A36771" s="3" t="str">
        <f t="shared" si="770"/>
        <v/>
      </c>
      <c r="L36771"/>
    </row>
    <row r="36772" spans="1:12" x14ac:dyDescent="0.25">
      <c r="A36772" s="3" t="str">
        <f t="shared" si="770"/>
        <v/>
      </c>
      <c r="L36772"/>
    </row>
    <row r="36773" spans="1:12" x14ac:dyDescent="0.25">
      <c r="A36773" s="3" t="str">
        <f t="shared" si="770"/>
        <v/>
      </c>
      <c r="L36773"/>
    </row>
    <row r="36774" spans="1:12" x14ac:dyDescent="0.25">
      <c r="A36774" s="3" t="str">
        <f t="shared" si="770"/>
        <v/>
      </c>
      <c r="L36774"/>
    </row>
    <row r="36775" spans="1:12" x14ac:dyDescent="0.25">
      <c r="A36775" s="3" t="str">
        <f t="shared" si="770"/>
        <v/>
      </c>
      <c r="L36775"/>
    </row>
    <row r="36776" spans="1:12" x14ac:dyDescent="0.25">
      <c r="A36776" s="3" t="str">
        <f t="shared" si="770"/>
        <v/>
      </c>
      <c r="L36776"/>
    </row>
    <row r="36777" spans="1:12" x14ac:dyDescent="0.25">
      <c r="A36777" s="3" t="str">
        <f t="shared" si="770"/>
        <v/>
      </c>
      <c r="L36777"/>
    </row>
    <row r="36778" spans="1:12" x14ac:dyDescent="0.25">
      <c r="A36778" s="3" t="str">
        <f t="shared" si="770"/>
        <v/>
      </c>
      <c r="L36778"/>
    </row>
    <row r="36779" spans="1:12" x14ac:dyDescent="0.25">
      <c r="A36779" s="3" t="str">
        <f t="shared" si="770"/>
        <v/>
      </c>
      <c r="L36779"/>
    </row>
    <row r="36780" spans="1:12" x14ac:dyDescent="0.25">
      <c r="A36780" s="3" t="str">
        <f t="shared" si="770"/>
        <v/>
      </c>
      <c r="L36780"/>
    </row>
    <row r="36781" spans="1:12" x14ac:dyDescent="0.25">
      <c r="A36781" s="3" t="str">
        <f t="shared" si="770"/>
        <v/>
      </c>
      <c r="L36781"/>
    </row>
    <row r="36782" spans="1:12" x14ac:dyDescent="0.25">
      <c r="A36782" s="3" t="str">
        <f t="shared" si="770"/>
        <v/>
      </c>
      <c r="L36782"/>
    </row>
    <row r="36783" spans="1:12" x14ac:dyDescent="0.25">
      <c r="A36783" s="3" t="str">
        <f t="shared" si="770"/>
        <v/>
      </c>
      <c r="L36783"/>
    </row>
    <row r="36784" spans="1:12" x14ac:dyDescent="0.25">
      <c r="A36784" s="3" t="str">
        <f t="shared" si="770"/>
        <v/>
      </c>
      <c r="L36784"/>
    </row>
    <row r="36785" spans="1:12" x14ac:dyDescent="0.25">
      <c r="A36785" s="3" t="str">
        <f t="shared" si="770"/>
        <v/>
      </c>
      <c r="L36785"/>
    </row>
    <row r="36786" spans="1:12" x14ac:dyDescent="0.25">
      <c r="A36786" s="3" t="str">
        <f t="shared" si="770"/>
        <v/>
      </c>
      <c r="L36786"/>
    </row>
    <row r="36787" spans="1:12" x14ac:dyDescent="0.25">
      <c r="A36787" s="3" t="str">
        <f t="shared" si="770"/>
        <v/>
      </c>
      <c r="L36787"/>
    </row>
    <row r="36788" spans="1:12" x14ac:dyDescent="0.25">
      <c r="A36788" s="3" t="str">
        <f t="shared" si="770"/>
        <v/>
      </c>
      <c r="L36788"/>
    </row>
    <row r="36789" spans="1:12" x14ac:dyDescent="0.25">
      <c r="A36789" s="3" t="str">
        <f t="shared" si="770"/>
        <v/>
      </c>
      <c r="L36789"/>
    </row>
    <row r="36790" spans="1:12" x14ac:dyDescent="0.25">
      <c r="A36790" s="3" t="str">
        <f t="shared" si="770"/>
        <v/>
      </c>
      <c r="L36790"/>
    </row>
    <row r="36791" spans="1:12" x14ac:dyDescent="0.25">
      <c r="A36791" s="3" t="str">
        <f t="shared" si="770"/>
        <v/>
      </c>
      <c r="L36791"/>
    </row>
    <row r="36792" spans="1:12" x14ac:dyDescent="0.25">
      <c r="A36792" s="3" t="str">
        <f t="shared" si="770"/>
        <v/>
      </c>
      <c r="L36792"/>
    </row>
    <row r="36793" spans="1:12" x14ac:dyDescent="0.25">
      <c r="A36793" s="3" t="str">
        <f t="shared" si="770"/>
        <v/>
      </c>
      <c r="L36793"/>
    </row>
    <row r="36794" spans="1:12" x14ac:dyDescent="0.25">
      <c r="A36794" s="3" t="str">
        <f t="shared" si="770"/>
        <v/>
      </c>
      <c r="L36794"/>
    </row>
    <row r="36795" spans="1:12" x14ac:dyDescent="0.25">
      <c r="A36795" s="3" t="str">
        <f t="shared" si="770"/>
        <v/>
      </c>
      <c r="L36795"/>
    </row>
    <row r="36796" spans="1:12" x14ac:dyDescent="0.25">
      <c r="A36796" s="3" t="str">
        <f t="shared" si="770"/>
        <v/>
      </c>
      <c r="L36796"/>
    </row>
    <row r="36797" spans="1:12" x14ac:dyDescent="0.25">
      <c r="A36797" s="3" t="str">
        <f t="shared" si="770"/>
        <v/>
      </c>
      <c r="L36797"/>
    </row>
    <row r="36798" spans="1:12" x14ac:dyDescent="0.25">
      <c r="A36798" s="3" t="str">
        <f t="shared" si="770"/>
        <v/>
      </c>
      <c r="L36798"/>
    </row>
    <row r="36799" spans="1:12" x14ac:dyDescent="0.25">
      <c r="A36799" s="3" t="str">
        <f t="shared" si="770"/>
        <v/>
      </c>
      <c r="L36799"/>
    </row>
    <row r="36800" spans="1:12" x14ac:dyDescent="0.25">
      <c r="A36800" s="3" t="str">
        <f t="shared" si="770"/>
        <v/>
      </c>
      <c r="L36800"/>
    </row>
    <row r="36801" spans="1:12" x14ac:dyDescent="0.25">
      <c r="A36801" s="3" t="str">
        <f t="shared" si="770"/>
        <v/>
      </c>
      <c r="L36801"/>
    </row>
    <row r="36802" spans="1:12" x14ac:dyDescent="0.25">
      <c r="A36802" s="3" t="str">
        <f t="shared" si="770"/>
        <v/>
      </c>
      <c r="L36802"/>
    </row>
    <row r="36803" spans="1:12" x14ac:dyDescent="0.25">
      <c r="A36803" s="3" t="str">
        <f t="shared" si="770"/>
        <v/>
      </c>
      <c r="L36803"/>
    </row>
    <row r="36804" spans="1:12" x14ac:dyDescent="0.25">
      <c r="A36804" s="3" t="str">
        <f t="shared" si="770"/>
        <v/>
      </c>
      <c r="L36804"/>
    </row>
    <row r="36805" spans="1:12" x14ac:dyDescent="0.25">
      <c r="A36805" s="3" t="str">
        <f t="shared" si="770"/>
        <v/>
      </c>
      <c r="L36805"/>
    </row>
    <row r="36806" spans="1:12" x14ac:dyDescent="0.25">
      <c r="A36806" s="3" t="str">
        <f t="shared" si="770"/>
        <v/>
      </c>
      <c r="L36806"/>
    </row>
    <row r="36807" spans="1:12" x14ac:dyDescent="0.25">
      <c r="A36807" s="3" t="str">
        <f t="shared" si="770"/>
        <v/>
      </c>
      <c r="L36807"/>
    </row>
    <row r="36808" spans="1:12" x14ac:dyDescent="0.25">
      <c r="A36808" s="3" t="str">
        <f t="shared" si="770"/>
        <v/>
      </c>
      <c r="L36808"/>
    </row>
    <row r="36809" spans="1:12" x14ac:dyDescent="0.25">
      <c r="A36809" s="3" t="str">
        <f t="shared" si="770"/>
        <v/>
      </c>
      <c r="L36809"/>
    </row>
    <row r="36810" spans="1:12" x14ac:dyDescent="0.25">
      <c r="A36810" s="3" t="str">
        <f t="shared" si="770"/>
        <v/>
      </c>
      <c r="L36810"/>
    </row>
    <row r="36811" spans="1:12" x14ac:dyDescent="0.25">
      <c r="A36811" s="3" t="str">
        <f t="shared" si="770"/>
        <v/>
      </c>
      <c r="L36811"/>
    </row>
    <row r="36812" spans="1:12" x14ac:dyDescent="0.25">
      <c r="A36812" s="3" t="str">
        <f t="shared" si="770"/>
        <v/>
      </c>
      <c r="L36812"/>
    </row>
    <row r="36813" spans="1:12" x14ac:dyDescent="0.25">
      <c r="A36813" s="3" t="str">
        <f t="shared" si="770"/>
        <v/>
      </c>
      <c r="L36813"/>
    </row>
    <row r="36814" spans="1:12" x14ac:dyDescent="0.25">
      <c r="A36814" s="3" t="str">
        <f t="shared" si="770"/>
        <v/>
      </c>
      <c r="L36814"/>
    </row>
    <row r="36815" spans="1:12" x14ac:dyDescent="0.25">
      <c r="A36815" s="3" t="str">
        <f t="shared" si="770"/>
        <v/>
      </c>
      <c r="L36815"/>
    </row>
    <row r="36816" spans="1:12" x14ac:dyDescent="0.25">
      <c r="A36816" s="3" t="str">
        <f t="shared" si="770"/>
        <v/>
      </c>
      <c r="L36816"/>
    </row>
    <row r="36817" spans="1:12" x14ac:dyDescent="0.25">
      <c r="A36817" s="3" t="str">
        <f t="shared" ref="A36817:A36880" si="771">IF(B36803="","",CONCATENATE(MONTH(B36803),YEAR(B36803)))</f>
        <v/>
      </c>
      <c r="L36817"/>
    </row>
    <row r="36818" spans="1:12" x14ac:dyDescent="0.25">
      <c r="A36818" s="3" t="str">
        <f t="shared" si="771"/>
        <v/>
      </c>
      <c r="L36818"/>
    </row>
    <row r="36819" spans="1:12" x14ac:dyDescent="0.25">
      <c r="A36819" s="3" t="str">
        <f t="shared" si="771"/>
        <v/>
      </c>
      <c r="L36819"/>
    </row>
    <row r="36820" spans="1:12" x14ac:dyDescent="0.25">
      <c r="A36820" s="3" t="str">
        <f t="shared" si="771"/>
        <v/>
      </c>
      <c r="L36820"/>
    </row>
    <row r="36821" spans="1:12" x14ac:dyDescent="0.25">
      <c r="A36821" s="3" t="str">
        <f t="shared" si="771"/>
        <v/>
      </c>
      <c r="L36821"/>
    </row>
    <row r="36822" spans="1:12" x14ac:dyDescent="0.25">
      <c r="A36822" s="3" t="str">
        <f t="shared" si="771"/>
        <v/>
      </c>
      <c r="L36822"/>
    </row>
    <row r="36823" spans="1:12" x14ac:dyDescent="0.25">
      <c r="A36823" s="3" t="str">
        <f t="shared" si="771"/>
        <v/>
      </c>
      <c r="L36823"/>
    </row>
    <row r="36824" spans="1:12" x14ac:dyDescent="0.25">
      <c r="A36824" s="3" t="str">
        <f t="shared" si="771"/>
        <v/>
      </c>
      <c r="L36824"/>
    </row>
    <row r="36825" spans="1:12" x14ac:dyDescent="0.25">
      <c r="A36825" s="3" t="str">
        <f t="shared" si="771"/>
        <v/>
      </c>
      <c r="L36825"/>
    </row>
    <row r="36826" spans="1:12" x14ac:dyDescent="0.25">
      <c r="A36826" s="3" t="str">
        <f t="shared" si="771"/>
        <v/>
      </c>
      <c r="L36826"/>
    </row>
    <row r="36827" spans="1:12" x14ac:dyDescent="0.25">
      <c r="A36827" s="3" t="str">
        <f t="shared" si="771"/>
        <v/>
      </c>
      <c r="L36827"/>
    </row>
    <row r="36828" spans="1:12" x14ac:dyDescent="0.25">
      <c r="A36828" s="3" t="str">
        <f t="shared" si="771"/>
        <v/>
      </c>
      <c r="L36828"/>
    </row>
    <row r="36829" spans="1:12" x14ac:dyDescent="0.25">
      <c r="A36829" s="3" t="str">
        <f t="shared" si="771"/>
        <v/>
      </c>
      <c r="L36829"/>
    </row>
    <row r="36830" spans="1:12" x14ac:dyDescent="0.25">
      <c r="A36830" s="3" t="str">
        <f t="shared" si="771"/>
        <v/>
      </c>
      <c r="L36830"/>
    </row>
    <row r="36831" spans="1:12" x14ac:dyDescent="0.25">
      <c r="A36831" s="3" t="str">
        <f t="shared" si="771"/>
        <v/>
      </c>
      <c r="L36831"/>
    </row>
    <row r="36832" spans="1:12" x14ac:dyDescent="0.25">
      <c r="A36832" s="3" t="str">
        <f t="shared" si="771"/>
        <v/>
      </c>
      <c r="L36832"/>
    </row>
    <row r="36833" spans="1:12" x14ac:dyDescent="0.25">
      <c r="A36833" s="3" t="str">
        <f t="shared" si="771"/>
        <v/>
      </c>
      <c r="L36833"/>
    </row>
    <row r="36834" spans="1:12" x14ac:dyDescent="0.25">
      <c r="A36834" s="3" t="str">
        <f t="shared" si="771"/>
        <v/>
      </c>
      <c r="L36834"/>
    </row>
    <row r="36835" spans="1:12" x14ac:dyDescent="0.25">
      <c r="A36835" s="3" t="str">
        <f t="shared" si="771"/>
        <v/>
      </c>
      <c r="L36835"/>
    </row>
    <row r="36836" spans="1:12" x14ac:dyDescent="0.25">
      <c r="A36836" s="3" t="str">
        <f t="shared" si="771"/>
        <v/>
      </c>
      <c r="L36836"/>
    </row>
    <row r="36837" spans="1:12" x14ac:dyDescent="0.25">
      <c r="A36837" s="3" t="str">
        <f t="shared" si="771"/>
        <v/>
      </c>
      <c r="L36837"/>
    </row>
    <row r="36838" spans="1:12" x14ac:dyDescent="0.25">
      <c r="A36838" s="3" t="str">
        <f t="shared" si="771"/>
        <v/>
      </c>
      <c r="L36838"/>
    </row>
    <row r="36839" spans="1:12" x14ac:dyDescent="0.25">
      <c r="A36839" s="3" t="str">
        <f t="shared" si="771"/>
        <v/>
      </c>
      <c r="L36839"/>
    </row>
    <row r="36840" spans="1:12" x14ac:dyDescent="0.25">
      <c r="A36840" s="3" t="str">
        <f t="shared" si="771"/>
        <v/>
      </c>
      <c r="L36840"/>
    </row>
    <row r="36841" spans="1:12" x14ac:dyDescent="0.25">
      <c r="A36841" s="3" t="str">
        <f t="shared" si="771"/>
        <v/>
      </c>
      <c r="L36841"/>
    </row>
    <row r="36842" spans="1:12" x14ac:dyDescent="0.25">
      <c r="A36842" s="3" t="str">
        <f t="shared" si="771"/>
        <v/>
      </c>
      <c r="L36842"/>
    </row>
    <row r="36843" spans="1:12" x14ac:dyDescent="0.25">
      <c r="A36843" s="3" t="str">
        <f t="shared" si="771"/>
        <v/>
      </c>
      <c r="L36843"/>
    </row>
    <row r="36844" spans="1:12" x14ac:dyDescent="0.25">
      <c r="A36844" s="3" t="str">
        <f t="shared" si="771"/>
        <v/>
      </c>
      <c r="L36844"/>
    </row>
    <row r="36845" spans="1:12" x14ac:dyDescent="0.25">
      <c r="A36845" s="3" t="str">
        <f t="shared" si="771"/>
        <v/>
      </c>
      <c r="L36845"/>
    </row>
    <row r="36846" spans="1:12" x14ac:dyDescent="0.25">
      <c r="A36846" s="3" t="str">
        <f t="shared" si="771"/>
        <v/>
      </c>
      <c r="L36846"/>
    </row>
    <row r="36847" spans="1:12" x14ac:dyDescent="0.25">
      <c r="A36847" s="3" t="str">
        <f t="shared" si="771"/>
        <v/>
      </c>
      <c r="L36847"/>
    </row>
    <row r="36848" spans="1:12" x14ac:dyDescent="0.25">
      <c r="A36848" s="3" t="str">
        <f t="shared" si="771"/>
        <v/>
      </c>
      <c r="L36848"/>
    </row>
    <row r="36849" spans="1:12" x14ac:dyDescent="0.25">
      <c r="A36849" s="3" t="str">
        <f t="shared" si="771"/>
        <v/>
      </c>
      <c r="L36849"/>
    </row>
    <row r="36850" spans="1:12" x14ac:dyDescent="0.25">
      <c r="A36850" s="3" t="str">
        <f t="shared" si="771"/>
        <v/>
      </c>
      <c r="L36850"/>
    </row>
    <row r="36851" spans="1:12" x14ac:dyDescent="0.25">
      <c r="A36851" s="3" t="str">
        <f t="shared" si="771"/>
        <v/>
      </c>
      <c r="L36851"/>
    </row>
    <row r="36852" spans="1:12" x14ac:dyDescent="0.25">
      <c r="A36852" s="3" t="str">
        <f t="shared" si="771"/>
        <v/>
      </c>
      <c r="L36852"/>
    </row>
    <row r="36853" spans="1:12" x14ac:dyDescent="0.25">
      <c r="A36853" s="3" t="str">
        <f t="shared" si="771"/>
        <v/>
      </c>
      <c r="L36853"/>
    </row>
    <row r="36854" spans="1:12" x14ac:dyDescent="0.25">
      <c r="A36854" s="3" t="str">
        <f t="shared" si="771"/>
        <v/>
      </c>
      <c r="L36854"/>
    </row>
    <row r="36855" spans="1:12" x14ac:dyDescent="0.25">
      <c r="A36855" s="3" t="str">
        <f t="shared" si="771"/>
        <v/>
      </c>
      <c r="L36855"/>
    </row>
    <row r="36856" spans="1:12" x14ac:dyDescent="0.25">
      <c r="A36856" s="3" t="str">
        <f t="shared" si="771"/>
        <v/>
      </c>
      <c r="L36856"/>
    </row>
    <row r="36857" spans="1:12" x14ac:dyDescent="0.25">
      <c r="A36857" s="3" t="str">
        <f t="shared" si="771"/>
        <v/>
      </c>
      <c r="L36857"/>
    </row>
    <row r="36858" spans="1:12" x14ac:dyDescent="0.25">
      <c r="A36858" s="3" t="str">
        <f t="shared" si="771"/>
        <v/>
      </c>
      <c r="L36858"/>
    </row>
    <row r="36859" spans="1:12" x14ac:dyDescent="0.25">
      <c r="A36859" s="3" t="str">
        <f t="shared" si="771"/>
        <v/>
      </c>
      <c r="L36859"/>
    </row>
    <row r="36860" spans="1:12" x14ac:dyDescent="0.25">
      <c r="A36860" s="3" t="str">
        <f t="shared" si="771"/>
        <v/>
      </c>
      <c r="L36860"/>
    </row>
    <row r="36861" spans="1:12" x14ac:dyDescent="0.25">
      <c r="A36861" s="3" t="str">
        <f t="shared" si="771"/>
        <v/>
      </c>
      <c r="L36861"/>
    </row>
    <row r="36862" spans="1:12" x14ac:dyDescent="0.25">
      <c r="A36862" s="3" t="str">
        <f t="shared" si="771"/>
        <v/>
      </c>
      <c r="L36862"/>
    </row>
    <row r="36863" spans="1:12" x14ac:dyDescent="0.25">
      <c r="A36863" s="3" t="str">
        <f t="shared" si="771"/>
        <v/>
      </c>
      <c r="L36863"/>
    </row>
    <row r="36864" spans="1:12" x14ac:dyDescent="0.25">
      <c r="A36864" s="3" t="str">
        <f t="shared" si="771"/>
        <v/>
      </c>
      <c r="L36864"/>
    </row>
    <row r="36865" spans="1:12" x14ac:dyDescent="0.25">
      <c r="A36865" s="3" t="str">
        <f t="shared" si="771"/>
        <v/>
      </c>
      <c r="L36865"/>
    </row>
    <row r="36866" spans="1:12" x14ac:dyDescent="0.25">
      <c r="A36866" s="3" t="str">
        <f t="shared" si="771"/>
        <v/>
      </c>
      <c r="L36866"/>
    </row>
    <row r="36867" spans="1:12" x14ac:dyDescent="0.25">
      <c r="A36867" s="3" t="str">
        <f t="shared" si="771"/>
        <v/>
      </c>
      <c r="L36867"/>
    </row>
    <row r="36868" spans="1:12" x14ac:dyDescent="0.25">
      <c r="A36868" s="3" t="str">
        <f t="shared" si="771"/>
        <v/>
      </c>
      <c r="L36868"/>
    </row>
    <row r="36869" spans="1:12" x14ac:dyDescent="0.25">
      <c r="A36869" s="3" t="str">
        <f t="shared" si="771"/>
        <v/>
      </c>
      <c r="L36869"/>
    </row>
    <row r="36870" spans="1:12" x14ac:dyDescent="0.25">
      <c r="A36870" s="3" t="str">
        <f t="shared" si="771"/>
        <v/>
      </c>
      <c r="L36870"/>
    </row>
    <row r="36871" spans="1:12" x14ac:dyDescent="0.25">
      <c r="A36871" s="3" t="str">
        <f t="shared" si="771"/>
        <v/>
      </c>
      <c r="L36871"/>
    </row>
    <row r="36872" spans="1:12" x14ac:dyDescent="0.25">
      <c r="A36872" s="3" t="str">
        <f t="shared" si="771"/>
        <v/>
      </c>
      <c r="L36872"/>
    </row>
    <row r="36873" spans="1:12" x14ac:dyDescent="0.25">
      <c r="A36873" s="3" t="str">
        <f t="shared" si="771"/>
        <v/>
      </c>
      <c r="L36873"/>
    </row>
    <row r="36874" spans="1:12" x14ac:dyDescent="0.25">
      <c r="A36874" s="3" t="str">
        <f t="shared" si="771"/>
        <v/>
      </c>
      <c r="L36874"/>
    </row>
    <row r="36875" spans="1:12" x14ac:dyDescent="0.25">
      <c r="A36875" s="3" t="str">
        <f t="shared" si="771"/>
        <v/>
      </c>
      <c r="L36875"/>
    </row>
    <row r="36876" spans="1:12" x14ac:dyDescent="0.25">
      <c r="A36876" s="3" t="str">
        <f t="shared" si="771"/>
        <v/>
      </c>
      <c r="L36876"/>
    </row>
    <row r="36877" spans="1:12" x14ac:dyDescent="0.25">
      <c r="A36877" s="3" t="str">
        <f t="shared" si="771"/>
        <v/>
      </c>
      <c r="L36877"/>
    </row>
    <row r="36878" spans="1:12" x14ac:dyDescent="0.25">
      <c r="A36878" s="3" t="str">
        <f t="shared" si="771"/>
        <v/>
      </c>
      <c r="L36878"/>
    </row>
    <row r="36879" spans="1:12" x14ac:dyDescent="0.25">
      <c r="A36879" s="3" t="str">
        <f t="shared" si="771"/>
        <v/>
      </c>
      <c r="L36879"/>
    </row>
    <row r="36880" spans="1:12" x14ac:dyDescent="0.25">
      <c r="A36880" s="3" t="str">
        <f t="shared" si="771"/>
        <v/>
      </c>
      <c r="L36880"/>
    </row>
    <row r="36881" spans="1:12" x14ac:dyDescent="0.25">
      <c r="A36881" s="3" t="str">
        <f t="shared" ref="A36881:A36944" si="772">IF(B36867="","",CONCATENATE(MONTH(B36867),YEAR(B36867)))</f>
        <v/>
      </c>
      <c r="L36881"/>
    </row>
    <row r="36882" spans="1:12" x14ac:dyDescent="0.25">
      <c r="A36882" s="3" t="str">
        <f t="shared" si="772"/>
        <v/>
      </c>
      <c r="L36882"/>
    </row>
    <row r="36883" spans="1:12" x14ac:dyDescent="0.25">
      <c r="A36883" s="3" t="str">
        <f t="shared" si="772"/>
        <v/>
      </c>
      <c r="L36883"/>
    </row>
    <row r="36884" spans="1:12" x14ac:dyDescent="0.25">
      <c r="A36884" s="3" t="str">
        <f t="shared" si="772"/>
        <v/>
      </c>
      <c r="L36884"/>
    </row>
    <row r="36885" spans="1:12" x14ac:dyDescent="0.25">
      <c r="A36885" s="3" t="str">
        <f t="shared" si="772"/>
        <v/>
      </c>
      <c r="L36885"/>
    </row>
    <row r="36886" spans="1:12" x14ac:dyDescent="0.25">
      <c r="A36886" s="3" t="str">
        <f t="shared" si="772"/>
        <v/>
      </c>
      <c r="L36886"/>
    </row>
    <row r="36887" spans="1:12" x14ac:dyDescent="0.25">
      <c r="A36887" s="3" t="str">
        <f t="shared" si="772"/>
        <v/>
      </c>
      <c r="L36887"/>
    </row>
    <row r="36888" spans="1:12" x14ac:dyDescent="0.25">
      <c r="A36888" s="3" t="str">
        <f t="shared" si="772"/>
        <v/>
      </c>
      <c r="L36888"/>
    </row>
    <row r="36889" spans="1:12" x14ac:dyDescent="0.25">
      <c r="A36889" s="3" t="str">
        <f t="shared" si="772"/>
        <v/>
      </c>
      <c r="L36889"/>
    </row>
    <row r="36890" spans="1:12" x14ac:dyDescent="0.25">
      <c r="A36890" s="3" t="str">
        <f t="shared" si="772"/>
        <v/>
      </c>
      <c r="L36890"/>
    </row>
    <row r="36891" spans="1:12" x14ac:dyDescent="0.25">
      <c r="A36891" s="3" t="str">
        <f t="shared" si="772"/>
        <v/>
      </c>
      <c r="L36891"/>
    </row>
    <row r="36892" spans="1:12" x14ac:dyDescent="0.25">
      <c r="A36892" s="3" t="str">
        <f t="shared" si="772"/>
        <v/>
      </c>
      <c r="L36892"/>
    </row>
    <row r="36893" spans="1:12" x14ac:dyDescent="0.25">
      <c r="A36893" s="3" t="str">
        <f t="shared" si="772"/>
        <v/>
      </c>
      <c r="L36893"/>
    </row>
    <row r="36894" spans="1:12" x14ac:dyDescent="0.25">
      <c r="A36894" s="3" t="str">
        <f t="shared" si="772"/>
        <v/>
      </c>
      <c r="L36894"/>
    </row>
    <row r="36895" spans="1:12" x14ac:dyDescent="0.25">
      <c r="A36895" s="3" t="str">
        <f t="shared" si="772"/>
        <v/>
      </c>
      <c r="L36895"/>
    </row>
    <row r="36896" spans="1:12" x14ac:dyDescent="0.25">
      <c r="A36896" s="3" t="str">
        <f t="shared" si="772"/>
        <v/>
      </c>
      <c r="L36896"/>
    </row>
    <row r="36897" spans="1:12" x14ac:dyDescent="0.25">
      <c r="A36897" s="3" t="str">
        <f t="shared" si="772"/>
        <v/>
      </c>
      <c r="L36897"/>
    </row>
    <row r="36898" spans="1:12" x14ac:dyDescent="0.25">
      <c r="A36898" s="3" t="str">
        <f t="shared" si="772"/>
        <v/>
      </c>
      <c r="L36898"/>
    </row>
    <row r="36899" spans="1:12" x14ac:dyDescent="0.25">
      <c r="A36899" s="3" t="str">
        <f t="shared" si="772"/>
        <v/>
      </c>
      <c r="L36899"/>
    </row>
    <row r="36900" spans="1:12" x14ac:dyDescent="0.25">
      <c r="A36900" s="3" t="str">
        <f t="shared" si="772"/>
        <v/>
      </c>
      <c r="L36900"/>
    </row>
    <row r="36901" spans="1:12" x14ac:dyDescent="0.25">
      <c r="A36901" s="3" t="str">
        <f t="shared" si="772"/>
        <v/>
      </c>
      <c r="L36901"/>
    </row>
    <row r="36902" spans="1:12" x14ac:dyDescent="0.25">
      <c r="A36902" s="3" t="str">
        <f t="shared" si="772"/>
        <v/>
      </c>
      <c r="L36902"/>
    </row>
    <row r="36903" spans="1:12" x14ac:dyDescent="0.25">
      <c r="A36903" s="3" t="str">
        <f t="shared" si="772"/>
        <v/>
      </c>
      <c r="L36903"/>
    </row>
    <row r="36904" spans="1:12" x14ac:dyDescent="0.25">
      <c r="A36904" s="3" t="str">
        <f t="shared" si="772"/>
        <v/>
      </c>
      <c r="L36904"/>
    </row>
    <row r="36905" spans="1:12" x14ac:dyDescent="0.25">
      <c r="A36905" s="3" t="str">
        <f t="shared" si="772"/>
        <v/>
      </c>
      <c r="L36905"/>
    </row>
    <row r="36906" spans="1:12" x14ac:dyDescent="0.25">
      <c r="A36906" s="3" t="str">
        <f t="shared" si="772"/>
        <v/>
      </c>
      <c r="L36906"/>
    </row>
    <row r="36907" spans="1:12" x14ac:dyDescent="0.25">
      <c r="A36907" s="3" t="str">
        <f t="shared" si="772"/>
        <v/>
      </c>
      <c r="L36907"/>
    </row>
    <row r="36908" spans="1:12" x14ac:dyDescent="0.25">
      <c r="A36908" s="3" t="str">
        <f t="shared" si="772"/>
        <v/>
      </c>
      <c r="L36908"/>
    </row>
    <row r="36909" spans="1:12" x14ac:dyDescent="0.25">
      <c r="A36909" s="3" t="str">
        <f t="shared" si="772"/>
        <v/>
      </c>
      <c r="L36909"/>
    </row>
    <row r="36910" spans="1:12" x14ac:dyDescent="0.25">
      <c r="A36910" s="3" t="str">
        <f t="shared" si="772"/>
        <v/>
      </c>
      <c r="L36910"/>
    </row>
    <row r="36911" spans="1:12" x14ac:dyDescent="0.25">
      <c r="A36911" s="3" t="str">
        <f t="shared" si="772"/>
        <v/>
      </c>
      <c r="L36911"/>
    </row>
    <row r="36912" spans="1:12" x14ac:dyDescent="0.25">
      <c r="A36912" s="3" t="str">
        <f t="shared" si="772"/>
        <v/>
      </c>
      <c r="L36912"/>
    </row>
    <row r="36913" spans="1:12" x14ac:dyDescent="0.25">
      <c r="A36913" s="3" t="str">
        <f t="shared" si="772"/>
        <v/>
      </c>
      <c r="L36913"/>
    </row>
    <row r="36914" spans="1:12" x14ac:dyDescent="0.25">
      <c r="A36914" s="3" t="str">
        <f t="shared" si="772"/>
        <v/>
      </c>
      <c r="L36914"/>
    </row>
    <row r="36915" spans="1:12" x14ac:dyDescent="0.25">
      <c r="A36915" s="3" t="str">
        <f t="shared" si="772"/>
        <v/>
      </c>
      <c r="L36915"/>
    </row>
    <row r="36916" spans="1:12" x14ac:dyDescent="0.25">
      <c r="A36916" s="3" t="str">
        <f t="shared" si="772"/>
        <v/>
      </c>
      <c r="L36916"/>
    </row>
    <row r="36917" spans="1:12" x14ac:dyDescent="0.25">
      <c r="A36917" s="3" t="str">
        <f t="shared" si="772"/>
        <v/>
      </c>
      <c r="L36917"/>
    </row>
    <row r="36918" spans="1:12" x14ac:dyDescent="0.25">
      <c r="A36918" s="3" t="str">
        <f t="shared" si="772"/>
        <v/>
      </c>
      <c r="L36918"/>
    </row>
    <row r="36919" spans="1:12" x14ac:dyDescent="0.25">
      <c r="A36919" s="3" t="str">
        <f t="shared" si="772"/>
        <v/>
      </c>
      <c r="L36919"/>
    </row>
    <row r="36920" spans="1:12" x14ac:dyDescent="0.25">
      <c r="A36920" s="3" t="str">
        <f t="shared" si="772"/>
        <v/>
      </c>
      <c r="L36920"/>
    </row>
    <row r="36921" spans="1:12" x14ac:dyDescent="0.25">
      <c r="A36921" s="3" t="str">
        <f t="shared" si="772"/>
        <v/>
      </c>
      <c r="L36921"/>
    </row>
    <row r="36922" spans="1:12" x14ac:dyDescent="0.25">
      <c r="A36922" s="3" t="str">
        <f t="shared" si="772"/>
        <v/>
      </c>
      <c r="L36922"/>
    </row>
    <row r="36923" spans="1:12" x14ac:dyDescent="0.25">
      <c r="A36923" s="3" t="str">
        <f t="shared" si="772"/>
        <v/>
      </c>
      <c r="L36923"/>
    </row>
    <row r="36924" spans="1:12" x14ac:dyDescent="0.25">
      <c r="A36924" s="3" t="str">
        <f t="shared" si="772"/>
        <v/>
      </c>
      <c r="L36924"/>
    </row>
    <row r="36925" spans="1:12" x14ac:dyDescent="0.25">
      <c r="A36925" s="3" t="str">
        <f t="shared" si="772"/>
        <v/>
      </c>
      <c r="L36925"/>
    </row>
    <row r="36926" spans="1:12" x14ac:dyDescent="0.25">
      <c r="A36926" s="3" t="str">
        <f t="shared" si="772"/>
        <v/>
      </c>
      <c r="L36926"/>
    </row>
    <row r="36927" spans="1:12" x14ac:dyDescent="0.25">
      <c r="A36927" s="3" t="str">
        <f t="shared" si="772"/>
        <v/>
      </c>
      <c r="L36927"/>
    </row>
    <row r="36928" spans="1:12" x14ac:dyDescent="0.25">
      <c r="A36928" s="3" t="str">
        <f t="shared" si="772"/>
        <v/>
      </c>
      <c r="L36928"/>
    </row>
    <row r="36929" spans="1:12" x14ac:dyDescent="0.25">
      <c r="A36929" s="3" t="str">
        <f t="shared" si="772"/>
        <v/>
      </c>
      <c r="L36929"/>
    </row>
    <row r="36930" spans="1:12" x14ac:dyDescent="0.25">
      <c r="A36930" s="3" t="str">
        <f t="shared" si="772"/>
        <v/>
      </c>
      <c r="L36930"/>
    </row>
    <row r="36931" spans="1:12" x14ac:dyDescent="0.25">
      <c r="A36931" s="3" t="str">
        <f t="shared" si="772"/>
        <v/>
      </c>
      <c r="L36931"/>
    </row>
    <row r="36932" spans="1:12" x14ac:dyDescent="0.25">
      <c r="A36932" s="3" t="str">
        <f t="shared" si="772"/>
        <v/>
      </c>
      <c r="L36932"/>
    </row>
    <row r="36933" spans="1:12" x14ac:dyDescent="0.25">
      <c r="A36933" s="3" t="str">
        <f t="shared" si="772"/>
        <v/>
      </c>
      <c r="L36933"/>
    </row>
    <row r="36934" spans="1:12" x14ac:dyDescent="0.25">
      <c r="A36934" s="3" t="str">
        <f t="shared" si="772"/>
        <v/>
      </c>
      <c r="L36934"/>
    </row>
    <row r="36935" spans="1:12" x14ac:dyDescent="0.25">
      <c r="A36935" s="3" t="str">
        <f t="shared" si="772"/>
        <v/>
      </c>
      <c r="L36935"/>
    </row>
    <row r="36936" spans="1:12" x14ac:dyDescent="0.25">
      <c r="A36936" s="3" t="str">
        <f t="shared" si="772"/>
        <v/>
      </c>
      <c r="L36936"/>
    </row>
    <row r="36937" spans="1:12" x14ac:dyDescent="0.25">
      <c r="A36937" s="3" t="str">
        <f t="shared" si="772"/>
        <v/>
      </c>
      <c r="L36937"/>
    </row>
    <row r="36938" spans="1:12" x14ac:dyDescent="0.25">
      <c r="A36938" s="3" t="str">
        <f t="shared" si="772"/>
        <v/>
      </c>
      <c r="L36938"/>
    </row>
    <row r="36939" spans="1:12" x14ac:dyDescent="0.25">
      <c r="A36939" s="3" t="str">
        <f t="shared" si="772"/>
        <v/>
      </c>
      <c r="L36939"/>
    </row>
    <row r="36940" spans="1:12" x14ac:dyDescent="0.25">
      <c r="A36940" s="3" t="str">
        <f t="shared" si="772"/>
        <v/>
      </c>
      <c r="L36940"/>
    </row>
    <row r="36941" spans="1:12" x14ac:dyDescent="0.25">
      <c r="A36941" s="3" t="str">
        <f t="shared" si="772"/>
        <v/>
      </c>
      <c r="L36941"/>
    </row>
    <row r="36942" spans="1:12" x14ac:dyDescent="0.25">
      <c r="A36942" s="3" t="str">
        <f t="shared" si="772"/>
        <v/>
      </c>
      <c r="L36942"/>
    </row>
    <row r="36943" spans="1:12" x14ac:dyDescent="0.25">
      <c r="A36943" s="3" t="str">
        <f t="shared" si="772"/>
        <v/>
      </c>
      <c r="L36943"/>
    </row>
    <row r="36944" spans="1:12" x14ac:dyDescent="0.25">
      <c r="A36944" s="3" t="str">
        <f t="shared" si="772"/>
        <v/>
      </c>
      <c r="L36944"/>
    </row>
    <row r="36945" spans="1:12" x14ac:dyDescent="0.25">
      <c r="A36945" s="3" t="str">
        <f t="shared" ref="A36945:A37008" si="773">IF(B36931="","",CONCATENATE(MONTH(B36931),YEAR(B36931)))</f>
        <v/>
      </c>
      <c r="L36945"/>
    </row>
    <row r="36946" spans="1:12" x14ac:dyDescent="0.25">
      <c r="A36946" s="3" t="str">
        <f t="shared" si="773"/>
        <v/>
      </c>
      <c r="L36946"/>
    </row>
    <row r="36947" spans="1:12" x14ac:dyDescent="0.25">
      <c r="A36947" s="3" t="str">
        <f t="shared" si="773"/>
        <v/>
      </c>
      <c r="L36947"/>
    </row>
    <row r="36948" spans="1:12" x14ac:dyDescent="0.25">
      <c r="A36948" s="3" t="str">
        <f t="shared" si="773"/>
        <v/>
      </c>
      <c r="L36948"/>
    </row>
    <row r="36949" spans="1:12" x14ac:dyDescent="0.25">
      <c r="A36949" s="3" t="str">
        <f t="shared" si="773"/>
        <v/>
      </c>
      <c r="L36949"/>
    </row>
    <row r="36950" spans="1:12" x14ac:dyDescent="0.25">
      <c r="A36950" s="3" t="str">
        <f t="shared" si="773"/>
        <v/>
      </c>
      <c r="L36950"/>
    </row>
    <row r="36951" spans="1:12" x14ac:dyDescent="0.25">
      <c r="A36951" s="3" t="str">
        <f t="shared" si="773"/>
        <v/>
      </c>
      <c r="L36951"/>
    </row>
    <row r="36952" spans="1:12" x14ac:dyDescent="0.25">
      <c r="A36952" s="3" t="str">
        <f t="shared" si="773"/>
        <v/>
      </c>
      <c r="L36952"/>
    </row>
    <row r="36953" spans="1:12" x14ac:dyDescent="0.25">
      <c r="A36953" s="3" t="str">
        <f t="shared" si="773"/>
        <v/>
      </c>
      <c r="L36953"/>
    </row>
    <row r="36954" spans="1:12" x14ac:dyDescent="0.25">
      <c r="A36954" s="3" t="str">
        <f t="shared" si="773"/>
        <v/>
      </c>
      <c r="L36954"/>
    </row>
    <row r="36955" spans="1:12" x14ac:dyDescent="0.25">
      <c r="A36955" s="3" t="str">
        <f t="shared" si="773"/>
        <v/>
      </c>
      <c r="L36955"/>
    </row>
    <row r="36956" spans="1:12" x14ac:dyDescent="0.25">
      <c r="A36956" s="3" t="str">
        <f t="shared" si="773"/>
        <v/>
      </c>
      <c r="L36956"/>
    </row>
    <row r="36957" spans="1:12" x14ac:dyDescent="0.25">
      <c r="A36957" s="3" t="str">
        <f t="shared" si="773"/>
        <v/>
      </c>
      <c r="L36957"/>
    </row>
    <row r="36958" spans="1:12" x14ac:dyDescent="0.25">
      <c r="A36958" s="3" t="str">
        <f t="shared" si="773"/>
        <v/>
      </c>
      <c r="L36958"/>
    </row>
    <row r="36959" spans="1:12" x14ac:dyDescent="0.25">
      <c r="A36959" s="3" t="str">
        <f t="shared" si="773"/>
        <v/>
      </c>
      <c r="L36959"/>
    </row>
    <row r="36960" spans="1:12" x14ac:dyDescent="0.25">
      <c r="A36960" s="3" t="str">
        <f t="shared" si="773"/>
        <v/>
      </c>
      <c r="L36960"/>
    </row>
    <row r="36961" spans="1:12" x14ac:dyDescent="0.25">
      <c r="A36961" s="3" t="str">
        <f t="shared" si="773"/>
        <v/>
      </c>
      <c r="L36961"/>
    </row>
    <row r="36962" spans="1:12" x14ac:dyDescent="0.25">
      <c r="A36962" s="3" t="str">
        <f t="shared" si="773"/>
        <v/>
      </c>
      <c r="L36962"/>
    </row>
    <row r="36963" spans="1:12" x14ac:dyDescent="0.25">
      <c r="A36963" s="3" t="str">
        <f t="shared" si="773"/>
        <v/>
      </c>
      <c r="L36963"/>
    </row>
    <row r="36964" spans="1:12" x14ac:dyDescent="0.25">
      <c r="A36964" s="3" t="str">
        <f t="shared" si="773"/>
        <v/>
      </c>
      <c r="L36964"/>
    </row>
    <row r="36965" spans="1:12" x14ac:dyDescent="0.25">
      <c r="A36965" s="3" t="str">
        <f t="shared" si="773"/>
        <v/>
      </c>
      <c r="L36965"/>
    </row>
    <row r="36966" spans="1:12" x14ac:dyDescent="0.25">
      <c r="A36966" s="3" t="str">
        <f t="shared" si="773"/>
        <v/>
      </c>
      <c r="L36966"/>
    </row>
    <row r="36967" spans="1:12" x14ac:dyDescent="0.25">
      <c r="A36967" s="3" t="str">
        <f t="shared" si="773"/>
        <v/>
      </c>
      <c r="L36967"/>
    </row>
    <row r="36968" spans="1:12" x14ac:dyDescent="0.25">
      <c r="A36968" s="3" t="str">
        <f t="shared" si="773"/>
        <v/>
      </c>
      <c r="L36968"/>
    </row>
    <row r="36969" spans="1:12" x14ac:dyDescent="0.25">
      <c r="A36969" s="3" t="str">
        <f t="shared" si="773"/>
        <v/>
      </c>
      <c r="L36969"/>
    </row>
    <row r="36970" spans="1:12" x14ac:dyDescent="0.25">
      <c r="A36970" s="3" t="str">
        <f t="shared" si="773"/>
        <v/>
      </c>
      <c r="L36970"/>
    </row>
    <row r="36971" spans="1:12" x14ac:dyDescent="0.25">
      <c r="A36971" s="3" t="str">
        <f t="shared" si="773"/>
        <v/>
      </c>
      <c r="L36971"/>
    </row>
    <row r="36972" spans="1:12" x14ac:dyDescent="0.25">
      <c r="A36972" s="3" t="str">
        <f t="shared" si="773"/>
        <v/>
      </c>
      <c r="L36972"/>
    </row>
    <row r="36973" spans="1:12" x14ac:dyDescent="0.25">
      <c r="A36973" s="3" t="str">
        <f t="shared" si="773"/>
        <v/>
      </c>
      <c r="L36973"/>
    </row>
    <row r="36974" spans="1:12" x14ac:dyDescent="0.25">
      <c r="A36974" s="3" t="str">
        <f t="shared" si="773"/>
        <v/>
      </c>
      <c r="L36974"/>
    </row>
    <row r="36975" spans="1:12" x14ac:dyDescent="0.25">
      <c r="A36975" s="3" t="str">
        <f t="shared" si="773"/>
        <v/>
      </c>
      <c r="L36975"/>
    </row>
    <row r="36976" spans="1:12" x14ac:dyDescent="0.25">
      <c r="A36976" s="3" t="str">
        <f t="shared" si="773"/>
        <v/>
      </c>
      <c r="L36976"/>
    </row>
    <row r="36977" spans="1:12" x14ac:dyDescent="0.25">
      <c r="A36977" s="3" t="str">
        <f t="shared" si="773"/>
        <v/>
      </c>
      <c r="L36977"/>
    </row>
    <row r="36978" spans="1:12" x14ac:dyDescent="0.25">
      <c r="A36978" s="3" t="str">
        <f t="shared" si="773"/>
        <v/>
      </c>
      <c r="L36978"/>
    </row>
    <row r="36979" spans="1:12" x14ac:dyDescent="0.25">
      <c r="A36979" s="3" t="str">
        <f t="shared" si="773"/>
        <v/>
      </c>
      <c r="L36979"/>
    </row>
    <row r="36980" spans="1:12" x14ac:dyDescent="0.25">
      <c r="A36980" s="3" t="str">
        <f t="shared" si="773"/>
        <v/>
      </c>
      <c r="L36980"/>
    </row>
    <row r="36981" spans="1:12" x14ac:dyDescent="0.25">
      <c r="A36981" s="3" t="str">
        <f t="shared" si="773"/>
        <v/>
      </c>
      <c r="L36981"/>
    </row>
    <row r="36982" spans="1:12" x14ac:dyDescent="0.25">
      <c r="A36982" s="3" t="str">
        <f t="shared" si="773"/>
        <v/>
      </c>
      <c r="L36982"/>
    </row>
    <row r="36983" spans="1:12" x14ac:dyDescent="0.25">
      <c r="A36983" s="3" t="str">
        <f t="shared" si="773"/>
        <v/>
      </c>
      <c r="L36983"/>
    </row>
    <row r="36984" spans="1:12" x14ac:dyDescent="0.25">
      <c r="A36984" s="3" t="str">
        <f t="shared" si="773"/>
        <v/>
      </c>
      <c r="L36984"/>
    </row>
    <row r="36985" spans="1:12" x14ac:dyDescent="0.25">
      <c r="A36985" s="3" t="str">
        <f t="shared" si="773"/>
        <v/>
      </c>
      <c r="L36985"/>
    </row>
    <row r="36986" spans="1:12" x14ac:dyDescent="0.25">
      <c r="A36986" s="3" t="str">
        <f t="shared" si="773"/>
        <v/>
      </c>
      <c r="L36986"/>
    </row>
    <row r="36987" spans="1:12" x14ac:dyDescent="0.25">
      <c r="A36987" s="3" t="str">
        <f t="shared" si="773"/>
        <v/>
      </c>
      <c r="L36987"/>
    </row>
    <row r="36988" spans="1:12" x14ac:dyDescent="0.25">
      <c r="A36988" s="3" t="str">
        <f t="shared" si="773"/>
        <v/>
      </c>
      <c r="L36988"/>
    </row>
    <row r="36989" spans="1:12" x14ac:dyDescent="0.25">
      <c r="A36989" s="3" t="str">
        <f t="shared" si="773"/>
        <v/>
      </c>
      <c r="L36989"/>
    </row>
    <row r="36990" spans="1:12" x14ac:dyDescent="0.25">
      <c r="A36990" s="3" t="str">
        <f t="shared" si="773"/>
        <v/>
      </c>
      <c r="L36990"/>
    </row>
    <row r="36991" spans="1:12" x14ac:dyDescent="0.25">
      <c r="A36991" s="3" t="str">
        <f t="shared" si="773"/>
        <v/>
      </c>
      <c r="L36991"/>
    </row>
    <row r="36992" spans="1:12" x14ac:dyDescent="0.25">
      <c r="A36992" s="3" t="str">
        <f t="shared" si="773"/>
        <v/>
      </c>
      <c r="L36992"/>
    </row>
    <row r="36993" spans="1:12" x14ac:dyDescent="0.25">
      <c r="A36993" s="3" t="str">
        <f t="shared" si="773"/>
        <v/>
      </c>
      <c r="L36993"/>
    </row>
    <row r="36994" spans="1:12" x14ac:dyDescent="0.25">
      <c r="A36994" s="3" t="str">
        <f t="shared" si="773"/>
        <v/>
      </c>
      <c r="L36994"/>
    </row>
    <row r="36995" spans="1:12" x14ac:dyDescent="0.25">
      <c r="A36995" s="3" t="str">
        <f t="shared" si="773"/>
        <v/>
      </c>
      <c r="L36995"/>
    </row>
    <row r="36996" spans="1:12" x14ac:dyDescent="0.25">
      <c r="A36996" s="3" t="str">
        <f t="shared" si="773"/>
        <v/>
      </c>
      <c r="L36996"/>
    </row>
    <row r="36997" spans="1:12" x14ac:dyDescent="0.25">
      <c r="A36997" s="3" t="str">
        <f t="shared" si="773"/>
        <v/>
      </c>
      <c r="L36997"/>
    </row>
    <row r="36998" spans="1:12" x14ac:dyDescent="0.25">
      <c r="A36998" s="3" t="str">
        <f t="shared" si="773"/>
        <v/>
      </c>
      <c r="L36998"/>
    </row>
    <row r="36999" spans="1:12" x14ac:dyDescent="0.25">
      <c r="A36999" s="3" t="str">
        <f t="shared" si="773"/>
        <v/>
      </c>
      <c r="L36999"/>
    </row>
    <row r="37000" spans="1:12" x14ac:dyDescent="0.25">
      <c r="A37000" s="3" t="str">
        <f t="shared" si="773"/>
        <v/>
      </c>
      <c r="L37000"/>
    </row>
    <row r="37001" spans="1:12" x14ac:dyDescent="0.25">
      <c r="A37001" s="3" t="str">
        <f t="shared" si="773"/>
        <v/>
      </c>
      <c r="L37001"/>
    </row>
    <row r="37002" spans="1:12" x14ac:dyDescent="0.25">
      <c r="A37002" s="3" t="str">
        <f t="shared" si="773"/>
        <v/>
      </c>
      <c r="L37002"/>
    </row>
    <row r="37003" spans="1:12" x14ac:dyDescent="0.25">
      <c r="A37003" s="3" t="str">
        <f t="shared" si="773"/>
        <v/>
      </c>
      <c r="L37003"/>
    </row>
    <row r="37004" spans="1:12" x14ac:dyDescent="0.25">
      <c r="A37004" s="3" t="str">
        <f t="shared" si="773"/>
        <v/>
      </c>
      <c r="L37004"/>
    </row>
    <row r="37005" spans="1:12" x14ac:dyDescent="0.25">
      <c r="A37005" s="3" t="str">
        <f t="shared" si="773"/>
        <v/>
      </c>
      <c r="L37005"/>
    </row>
    <row r="37006" spans="1:12" x14ac:dyDescent="0.25">
      <c r="A37006" s="3" t="str">
        <f t="shared" si="773"/>
        <v/>
      </c>
      <c r="L37006"/>
    </row>
    <row r="37007" spans="1:12" x14ac:dyDescent="0.25">
      <c r="A37007" s="3" t="str">
        <f t="shared" si="773"/>
        <v/>
      </c>
      <c r="L37007"/>
    </row>
    <row r="37008" spans="1:12" x14ac:dyDescent="0.25">
      <c r="A37008" s="3" t="str">
        <f t="shared" si="773"/>
        <v/>
      </c>
      <c r="L37008"/>
    </row>
    <row r="37009" spans="1:12" x14ac:dyDescent="0.25">
      <c r="A37009" s="3" t="str">
        <f t="shared" ref="A37009:A37072" si="774">IF(B36995="","",CONCATENATE(MONTH(B36995),YEAR(B36995)))</f>
        <v/>
      </c>
      <c r="L37009"/>
    </row>
    <row r="37010" spans="1:12" x14ac:dyDescent="0.25">
      <c r="A37010" s="3" t="str">
        <f t="shared" si="774"/>
        <v/>
      </c>
      <c r="L37010"/>
    </row>
    <row r="37011" spans="1:12" x14ac:dyDescent="0.25">
      <c r="A37011" s="3" t="str">
        <f t="shared" si="774"/>
        <v/>
      </c>
      <c r="L37011"/>
    </row>
    <row r="37012" spans="1:12" x14ac:dyDescent="0.25">
      <c r="A37012" s="3" t="str">
        <f t="shared" si="774"/>
        <v/>
      </c>
      <c r="L37012"/>
    </row>
    <row r="37013" spans="1:12" x14ac:dyDescent="0.25">
      <c r="A37013" s="3" t="str">
        <f t="shared" si="774"/>
        <v/>
      </c>
      <c r="L37013"/>
    </row>
    <row r="37014" spans="1:12" x14ac:dyDescent="0.25">
      <c r="A37014" s="3" t="str">
        <f t="shared" si="774"/>
        <v/>
      </c>
      <c r="L37014"/>
    </row>
    <row r="37015" spans="1:12" x14ac:dyDescent="0.25">
      <c r="A37015" s="3" t="str">
        <f t="shared" si="774"/>
        <v/>
      </c>
      <c r="L37015"/>
    </row>
    <row r="37016" spans="1:12" x14ac:dyDescent="0.25">
      <c r="A37016" s="3" t="str">
        <f t="shared" si="774"/>
        <v/>
      </c>
      <c r="L37016"/>
    </row>
    <row r="37017" spans="1:12" x14ac:dyDescent="0.25">
      <c r="A37017" s="3" t="str">
        <f t="shared" si="774"/>
        <v/>
      </c>
      <c r="L37017"/>
    </row>
    <row r="37018" spans="1:12" x14ac:dyDescent="0.25">
      <c r="A37018" s="3" t="str">
        <f t="shared" si="774"/>
        <v/>
      </c>
      <c r="L37018"/>
    </row>
    <row r="37019" spans="1:12" x14ac:dyDescent="0.25">
      <c r="A37019" s="3" t="str">
        <f t="shared" si="774"/>
        <v/>
      </c>
      <c r="L37019"/>
    </row>
    <row r="37020" spans="1:12" x14ac:dyDescent="0.25">
      <c r="A37020" s="3" t="str">
        <f t="shared" si="774"/>
        <v/>
      </c>
      <c r="L37020"/>
    </row>
    <row r="37021" spans="1:12" x14ac:dyDescent="0.25">
      <c r="A37021" s="3" t="str">
        <f t="shared" si="774"/>
        <v/>
      </c>
      <c r="L37021"/>
    </row>
    <row r="37022" spans="1:12" x14ac:dyDescent="0.25">
      <c r="A37022" s="3" t="str">
        <f t="shared" si="774"/>
        <v/>
      </c>
      <c r="L37022"/>
    </row>
    <row r="37023" spans="1:12" x14ac:dyDescent="0.25">
      <c r="A37023" s="3" t="str">
        <f t="shared" si="774"/>
        <v/>
      </c>
      <c r="L37023"/>
    </row>
    <row r="37024" spans="1:12" x14ac:dyDescent="0.25">
      <c r="A37024" s="3" t="str">
        <f t="shared" si="774"/>
        <v/>
      </c>
      <c r="L37024"/>
    </row>
    <row r="37025" spans="1:12" x14ac:dyDescent="0.25">
      <c r="A37025" s="3" t="str">
        <f t="shared" si="774"/>
        <v/>
      </c>
      <c r="L37025"/>
    </row>
    <row r="37026" spans="1:12" x14ac:dyDescent="0.25">
      <c r="A37026" s="3" t="str">
        <f t="shared" si="774"/>
        <v/>
      </c>
      <c r="L37026"/>
    </row>
    <row r="37027" spans="1:12" x14ac:dyDescent="0.25">
      <c r="A37027" s="3" t="str">
        <f t="shared" si="774"/>
        <v/>
      </c>
      <c r="L37027"/>
    </row>
    <row r="37028" spans="1:12" x14ac:dyDescent="0.25">
      <c r="A37028" s="3" t="str">
        <f t="shared" si="774"/>
        <v/>
      </c>
      <c r="L37028"/>
    </row>
    <row r="37029" spans="1:12" x14ac:dyDescent="0.25">
      <c r="A37029" s="3" t="str">
        <f t="shared" si="774"/>
        <v/>
      </c>
      <c r="L37029"/>
    </row>
    <row r="37030" spans="1:12" x14ac:dyDescent="0.25">
      <c r="A37030" s="3" t="str">
        <f t="shared" si="774"/>
        <v/>
      </c>
      <c r="L37030"/>
    </row>
    <row r="37031" spans="1:12" x14ac:dyDescent="0.25">
      <c r="A37031" s="3" t="str">
        <f t="shared" si="774"/>
        <v/>
      </c>
      <c r="L37031"/>
    </row>
    <row r="37032" spans="1:12" x14ac:dyDescent="0.25">
      <c r="A37032" s="3" t="str">
        <f t="shared" si="774"/>
        <v/>
      </c>
      <c r="L37032"/>
    </row>
    <row r="37033" spans="1:12" x14ac:dyDescent="0.25">
      <c r="A37033" s="3" t="str">
        <f t="shared" si="774"/>
        <v/>
      </c>
      <c r="L37033"/>
    </row>
    <row r="37034" spans="1:12" x14ac:dyDescent="0.25">
      <c r="A37034" s="3" t="str">
        <f t="shared" si="774"/>
        <v/>
      </c>
      <c r="L37034"/>
    </row>
    <row r="37035" spans="1:12" x14ac:dyDescent="0.25">
      <c r="A37035" s="3" t="str">
        <f t="shared" si="774"/>
        <v/>
      </c>
      <c r="L37035"/>
    </row>
    <row r="37036" spans="1:12" x14ac:dyDescent="0.25">
      <c r="A37036" s="3" t="str">
        <f t="shared" si="774"/>
        <v/>
      </c>
      <c r="L37036"/>
    </row>
    <row r="37037" spans="1:12" x14ac:dyDescent="0.25">
      <c r="A37037" s="3" t="str">
        <f t="shared" si="774"/>
        <v/>
      </c>
      <c r="L37037"/>
    </row>
    <row r="37038" spans="1:12" x14ac:dyDescent="0.25">
      <c r="A37038" s="3" t="str">
        <f t="shared" si="774"/>
        <v/>
      </c>
      <c r="L37038"/>
    </row>
    <row r="37039" spans="1:12" x14ac:dyDescent="0.25">
      <c r="A37039" s="3" t="str">
        <f t="shared" si="774"/>
        <v/>
      </c>
      <c r="L37039"/>
    </row>
    <row r="37040" spans="1:12" x14ac:dyDescent="0.25">
      <c r="A37040" s="3" t="str">
        <f t="shared" si="774"/>
        <v/>
      </c>
      <c r="L37040"/>
    </row>
    <row r="37041" spans="1:12" x14ac:dyDescent="0.25">
      <c r="A37041" s="3" t="str">
        <f t="shared" si="774"/>
        <v/>
      </c>
      <c r="L37041"/>
    </row>
    <row r="37042" spans="1:12" x14ac:dyDescent="0.25">
      <c r="A37042" s="3" t="str">
        <f t="shared" si="774"/>
        <v/>
      </c>
      <c r="L37042"/>
    </row>
    <row r="37043" spans="1:12" x14ac:dyDescent="0.25">
      <c r="A37043" s="3" t="str">
        <f t="shared" si="774"/>
        <v/>
      </c>
      <c r="L37043"/>
    </row>
    <row r="37044" spans="1:12" x14ac:dyDescent="0.25">
      <c r="A37044" s="3" t="str">
        <f t="shared" si="774"/>
        <v/>
      </c>
      <c r="L37044"/>
    </row>
    <row r="37045" spans="1:12" x14ac:dyDescent="0.25">
      <c r="A37045" s="3" t="str">
        <f t="shared" si="774"/>
        <v/>
      </c>
      <c r="L37045"/>
    </row>
    <row r="37046" spans="1:12" x14ac:dyDescent="0.25">
      <c r="A37046" s="3" t="str">
        <f t="shared" si="774"/>
        <v/>
      </c>
      <c r="L37046"/>
    </row>
    <row r="37047" spans="1:12" x14ac:dyDescent="0.25">
      <c r="A37047" s="3" t="str">
        <f t="shared" si="774"/>
        <v/>
      </c>
      <c r="L37047"/>
    </row>
    <row r="37048" spans="1:12" x14ac:dyDescent="0.25">
      <c r="A37048" s="3" t="str">
        <f t="shared" si="774"/>
        <v/>
      </c>
      <c r="L37048"/>
    </row>
    <row r="37049" spans="1:12" x14ac:dyDescent="0.25">
      <c r="A37049" s="3" t="str">
        <f t="shared" si="774"/>
        <v/>
      </c>
      <c r="L37049"/>
    </row>
    <row r="37050" spans="1:12" x14ac:dyDescent="0.25">
      <c r="A37050" s="3" t="str">
        <f t="shared" si="774"/>
        <v/>
      </c>
      <c r="L37050"/>
    </row>
    <row r="37051" spans="1:12" x14ac:dyDescent="0.25">
      <c r="A37051" s="3" t="str">
        <f t="shared" si="774"/>
        <v/>
      </c>
      <c r="L37051"/>
    </row>
    <row r="37052" spans="1:12" x14ac:dyDescent="0.25">
      <c r="A37052" s="3" t="str">
        <f t="shared" si="774"/>
        <v/>
      </c>
      <c r="L37052"/>
    </row>
    <row r="37053" spans="1:12" x14ac:dyDescent="0.25">
      <c r="A37053" s="3" t="str">
        <f t="shared" si="774"/>
        <v/>
      </c>
      <c r="L37053"/>
    </row>
    <row r="37054" spans="1:12" x14ac:dyDescent="0.25">
      <c r="A37054" s="3" t="str">
        <f t="shared" si="774"/>
        <v/>
      </c>
      <c r="L37054"/>
    </row>
    <row r="37055" spans="1:12" x14ac:dyDescent="0.25">
      <c r="A37055" s="3" t="str">
        <f t="shared" si="774"/>
        <v/>
      </c>
      <c r="L37055"/>
    </row>
    <row r="37056" spans="1:12" x14ac:dyDescent="0.25">
      <c r="A37056" s="3" t="str">
        <f t="shared" si="774"/>
        <v/>
      </c>
      <c r="L37056"/>
    </row>
    <row r="37057" spans="1:12" x14ac:dyDescent="0.25">
      <c r="A37057" s="3" t="str">
        <f t="shared" si="774"/>
        <v/>
      </c>
      <c r="L37057"/>
    </row>
    <row r="37058" spans="1:12" x14ac:dyDescent="0.25">
      <c r="A37058" s="3" t="str">
        <f t="shared" si="774"/>
        <v/>
      </c>
      <c r="L37058"/>
    </row>
    <row r="37059" spans="1:12" x14ac:dyDescent="0.25">
      <c r="A37059" s="3" t="str">
        <f t="shared" si="774"/>
        <v/>
      </c>
      <c r="L37059"/>
    </row>
    <row r="37060" spans="1:12" x14ac:dyDescent="0.25">
      <c r="A37060" s="3" t="str">
        <f t="shared" si="774"/>
        <v/>
      </c>
      <c r="L37060"/>
    </row>
    <row r="37061" spans="1:12" x14ac:dyDescent="0.25">
      <c r="A37061" s="3" t="str">
        <f t="shared" si="774"/>
        <v/>
      </c>
      <c r="L37061"/>
    </row>
    <row r="37062" spans="1:12" x14ac:dyDescent="0.25">
      <c r="A37062" s="3" t="str">
        <f t="shared" si="774"/>
        <v/>
      </c>
      <c r="L37062"/>
    </row>
    <row r="37063" spans="1:12" x14ac:dyDescent="0.25">
      <c r="A37063" s="3" t="str">
        <f t="shared" si="774"/>
        <v/>
      </c>
      <c r="L37063"/>
    </row>
    <row r="37064" spans="1:12" x14ac:dyDescent="0.25">
      <c r="A37064" s="3" t="str">
        <f t="shared" si="774"/>
        <v/>
      </c>
      <c r="L37064"/>
    </row>
    <row r="37065" spans="1:12" x14ac:dyDescent="0.25">
      <c r="A37065" s="3" t="str">
        <f t="shared" si="774"/>
        <v/>
      </c>
      <c r="L37065"/>
    </row>
    <row r="37066" spans="1:12" x14ac:dyDescent="0.25">
      <c r="A37066" s="3" t="str">
        <f t="shared" si="774"/>
        <v/>
      </c>
      <c r="L37066"/>
    </row>
    <row r="37067" spans="1:12" x14ac:dyDescent="0.25">
      <c r="A37067" s="3" t="str">
        <f t="shared" si="774"/>
        <v/>
      </c>
      <c r="L37067"/>
    </row>
    <row r="37068" spans="1:12" x14ac:dyDescent="0.25">
      <c r="A37068" s="3" t="str">
        <f t="shared" si="774"/>
        <v/>
      </c>
      <c r="L37068"/>
    </row>
    <row r="37069" spans="1:12" x14ac:dyDescent="0.25">
      <c r="A37069" s="3" t="str">
        <f t="shared" si="774"/>
        <v/>
      </c>
      <c r="L37069"/>
    </row>
    <row r="37070" spans="1:12" x14ac:dyDescent="0.25">
      <c r="A37070" s="3" t="str">
        <f t="shared" si="774"/>
        <v/>
      </c>
      <c r="L37070"/>
    </row>
    <row r="37071" spans="1:12" x14ac:dyDescent="0.25">
      <c r="A37071" s="3" t="str">
        <f t="shared" si="774"/>
        <v/>
      </c>
      <c r="L37071"/>
    </row>
    <row r="37072" spans="1:12" x14ac:dyDescent="0.25">
      <c r="A37072" s="3" t="str">
        <f t="shared" si="774"/>
        <v/>
      </c>
      <c r="L37072"/>
    </row>
    <row r="37073" spans="1:12" x14ac:dyDescent="0.25">
      <c r="A37073" s="3" t="str">
        <f t="shared" ref="A37073:A37136" si="775">IF(B37059="","",CONCATENATE(MONTH(B37059),YEAR(B37059)))</f>
        <v/>
      </c>
      <c r="L37073"/>
    </row>
    <row r="37074" spans="1:12" x14ac:dyDescent="0.25">
      <c r="A37074" s="3" t="str">
        <f t="shared" si="775"/>
        <v/>
      </c>
      <c r="L37074"/>
    </row>
    <row r="37075" spans="1:12" x14ac:dyDescent="0.25">
      <c r="A37075" s="3" t="str">
        <f t="shared" si="775"/>
        <v/>
      </c>
      <c r="L37075"/>
    </row>
    <row r="37076" spans="1:12" x14ac:dyDescent="0.25">
      <c r="A37076" s="3" t="str">
        <f t="shared" si="775"/>
        <v/>
      </c>
      <c r="L37076"/>
    </row>
    <row r="37077" spans="1:12" x14ac:dyDescent="0.25">
      <c r="A37077" s="3" t="str">
        <f t="shared" si="775"/>
        <v/>
      </c>
      <c r="L37077"/>
    </row>
    <row r="37078" spans="1:12" x14ac:dyDescent="0.25">
      <c r="A37078" s="3" t="str">
        <f t="shared" si="775"/>
        <v/>
      </c>
      <c r="L37078"/>
    </row>
    <row r="37079" spans="1:12" x14ac:dyDescent="0.25">
      <c r="A37079" s="3" t="str">
        <f t="shared" si="775"/>
        <v/>
      </c>
      <c r="L37079"/>
    </row>
    <row r="37080" spans="1:12" x14ac:dyDescent="0.25">
      <c r="A37080" s="3" t="str">
        <f t="shared" si="775"/>
        <v/>
      </c>
      <c r="L37080"/>
    </row>
    <row r="37081" spans="1:12" x14ac:dyDescent="0.25">
      <c r="A37081" s="3" t="str">
        <f t="shared" si="775"/>
        <v/>
      </c>
      <c r="L37081"/>
    </row>
    <row r="37082" spans="1:12" x14ac:dyDescent="0.25">
      <c r="A37082" s="3" t="str">
        <f t="shared" si="775"/>
        <v/>
      </c>
      <c r="L37082"/>
    </row>
    <row r="37083" spans="1:12" x14ac:dyDescent="0.25">
      <c r="A37083" s="3" t="str">
        <f t="shared" si="775"/>
        <v/>
      </c>
      <c r="L37083"/>
    </row>
    <row r="37084" spans="1:12" x14ac:dyDescent="0.25">
      <c r="A37084" s="3" t="str">
        <f t="shared" si="775"/>
        <v/>
      </c>
      <c r="L37084"/>
    </row>
    <row r="37085" spans="1:12" x14ac:dyDescent="0.25">
      <c r="A37085" s="3" t="str">
        <f t="shared" si="775"/>
        <v/>
      </c>
      <c r="L37085"/>
    </row>
    <row r="37086" spans="1:12" x14ac:dyDescent="0.25">
      <c r="A37086" s="3" t="str">
        <f t="shared" si="775"/>
        <v/>
      </c>
      <c r="L37086"/>
    </row>
    <row r="37087" spans="1:12" x14ac:dyDescent="0.25">
      <c r="A37087" s="3" t="str">
        <f t="shared" si="775"/>
        <v/>
      </c>
      <c r="L37087"/>
    </row>
    <row r="37088" spans="1:12" x14ac:dyDescent="0.25">
      <c r="A37088" s="3" t="str">
        <f t="shared" si="775"/>
        <v/>
      </c>
      <c r="L37088"/>
    </row>
    <row r="37089" spans="1:12" x14ac:dyDescent="0.25">
      <c r="A37089" s="3" t="str">
        <f t="shared" si="775"/>
        <v/>
      </c>
      <c r="L37089"/>
    </row>
    <row r="37090" spans="1:12" x14ac:dyDescent="0.25">
      <c r="A37090" s="3" t="str">
        <f t="shared" si="775"/>
        <v/>
      </c>
      <c r="L37090"/>
    </row>
    <row r="37091" spans="1:12" x14ac:dyDescent="0.25">
      <c r="A37091" s="3" t="str">
        <f t="shared" si="775"/>
        <v/>
      </c>
      <c r="L37091"/>
    </row>
    <row r="37092" spans="1:12" x14ac:dyDescent="0.25">
      <c r="A37092" s="3" t="str">
        <f t="shared" si="775"/>
        <v/>
      </c>
      <c r="L37092"/>
    </row>
    <row r="37093" spans="1:12" x14ac:dyDescent="0.25">
      <c r="A37093" s="3" t="str">
        <f t="shared" si="775"/>
        <v/>
      </c>
      <c r="L37093"/>
    </row>
    <row r="37094" spans="1:12" x14ac:dyDescent="0.25">
      <c r="A37094" s="3" t="str">
        <f t="shared" si="775"/>
        <v/>
      </c>
      <c r="L37094"/>
    </row>
    <row r="37095" spans="1:12" x14ac:dyDescent="0.25">
      <c r="A37095" s="3" t="str">
        <f t="shared" si="775"/>
        <v/>
      </c>
      <c r="L37095"/>
    </row>
    <row r="37096" spans="1:12" x14ac:dyDescent="0.25">
      <c r="A37096" s="3" t="str">
        <f t="shared" si="775"/>
        <v/>
      </c>
      <c r="L37096"/>
    </row>
    <row r="37097" spans="1:12" x14ac:dyDescent="0.25">
      <c r="A37097" s="3" t="str">
        <f t="shared" si="775"/>
        <v/>
      </c>
      <c r="L37097"/>
    </row>
    <row r="37098" spans="1:12" x14ac:dyDescent="0.25">
      <c r="A37098" s="3" t="str">
        <f t="shared" si="775"/>
        <v/>
      </c>
      <c r="L37098"/>
    </row>
    <row r="37099" spans="1:12" x14ac:dyDescent="0.25">
      <c r="A37099" s="3" t="str">
        <f t="shared" si="775"/>
        <v/>
      </c>
      <c r="L37099"/>
    </row>
    <row r="37100" spans="1:12" x14ac:dyDescent="0.25">
      <c r="A37100" s="3" t="str">
        <f t="shared" si="775"/>
        <v/>
      </c>
      <c r="L37100"/>
    </row>
    <row r="37101" spans="1:12" x14ac:dyDescent="0.25">
      <c r="A37101" s="3" t="str">
        <f t="shared" si="775"/>
        <v/>
      </c>
      <c r="L37101"/>
    </row>
    <row r="37102" spans="1:12" x14ac:dyDescent="0.25">
      <c r="A37102" s="3" t="str">
        <f t="shared" si="775"/>
        <v/>
      </c>
      <c r="L37102"/>
    </row>
    <row r="37103" spans="1:12" x14ac:dyDescent="0.25">
      <c r="A37103" s="3" t="str">
        <f t="shared" si="775"/>
        <v/>
      </c>
      <c r="L37103"/>
    </row>
    <row r="37104" spans="1:12" x14ac:dyDescent="0.25">
      <c r="A37104" s="3" t="str">
        <f t="shared" si="775"/>
        <v/>
      </c>
      <c r="L37104"/>
    </row>
    <row r="37105" spans="1:12" x14ac:dyDescent="0.25">
      <c r="A37105" s="3" t="str">
        <f t="shared" si="775"/>
        <v/>
      </c>
      <c r="L37105"/>
    </row>
    <row r="37106" spans="1:12" x14ac:dyDescent="0.25">
      <c r="A37106" s="3" t="str">
        <f t="shared" si="775"/>
        <v/>
      </c>
      <c r="L37106"/>
    </row>
    <row r="37107" spans="1:12" x14ac:dyDescent="0.25">
      <c r="A37107" s="3" t="str">
        <f t="shared" si="775"/>
        <v/>
      </c>
      <c r="L37107"/>
    </row>
    <row r="37108" spans="1:12" x14ac:dyDescent="0.25">
      <c r="A37108" s="3" t="str">
        <f t="shared" si="775"/>
        <v/>
      </c>
      <c r="L37108"/>
    </row>
    <row r="37109" spans="1:12" x14ac:dyDescent="0.25">
      <c r="A37109" s="3" t="str">
        <f t="shared" si="775"/>
        <v/>
      </c>
      <c r="L37109"/>
    </row>
    <row r="37110" spans="1:12" x14ac:dyDescent="0.25">
      <c r="A37110" s="3" t="str">
        <f t="shared" si="775"/>
        <v/>
      </c>
      <c r="L37110"/>
    </row>
    <row r="37111" spans="1:12" x14ac:dyDescent="0.25">
      <c r="A37111" s="3" t="str">
        <f t="shared" si="775"/>
        <v/>
      </c>
      <c r="L37111"/>
    </row>
    <row r="37112" spans="1:12" x14ac:dyDescent="0.25">
      <c r="A37112" s="3" t="str">
        <f t="shared" si="775"/>
        <v/>
      </c>
      <c r="L37112"/>
    </row>
    <row r="37113" spans="1:12" x14ac:dyDescent="0.25">
      <c r="A37113" s="3" t="str">
        <f t="shared" si="775"/>
        <v/>
      </c>
      <c r="L37113"/>
    </row>
    <row r="37114" spans="1:12" x14ac:dyDescent="0.25">
      <c r="A37114" s="3" t="str">
        <f t="shared" si="775"/>
        <v/>
      </c>
      <c r="L37114"/>
    </row>
    <row r="37115" spans="1:12" x14ac:dyDescent="0.25">
      <c r="A37115" s="3" t="str">
        <f t="shared" si="775"/>
        <v/>
      </c>
      <c r="L37115"/>
    </row>
    <row r="37116" spans="1:12" x14ac:dyDescent="0.25">
      <c r="A37116" s="3" t="str">
        <f t="shared" si="775"/>
        <v/>
      </c>
      <c r="L37116"/>
    </row>
    <row r="37117" spans="1:12" x14ac:dyDescent="0.25">
      <c r="A37117" s="3" t="str">
        <f t="shared" si="775"/>
        <v/>
      </c>
      <c r="L37117"/>
    </row>
    <row r="37118" spans="1:12" x14ac:dyDescent="0.25">
      <c r="A37118" s="3" t="str">
        <f t="shared" si="775"/>
        <v/>
      </c>
      <c r="L37118"/>
    </row>
    <row r="37119" spans="1:12" x14ac:dyDescent="0.25">
      <c r="A37119" s="3" t="str">
        <f t="shared" si="775"/>
        <v/>
      </c>
      <c r="L37119"/>
    </row>
    <row r="37120" spans="1:12" x14ac:dyDescent="0.25">
      <c r="A37120" s="3" t="str">
        <f t="shared" si="775"/>
        <v/>
      </c>
      <c r="L37120"/>
    </row>
    <row r="37121" spans="1:12" x14ac:dyDescent="0.25">
      <c r="A37121" s="3" t="str">
        <f t="shared" si="775"/>
        <v/>
      </c>
      <c r="L37121"/>
    </row>
    <row r="37122" spans="1:12" x14ac:dyDescent="0.25">
      <c r="A37122" s="3" t="str">
        <f t="shared" si="775"/>
        <v/>
      </c>
      <c r="L37122"/>
    </row>
    <row r="37123" spans="1:12" x14ac:dyDescent="0.25">
      <c r="A37123" s="3" t="str">
        <f t="shared" si="775"/>
        <v/>
      </c>
      <c r="L37123"/>
    </row>
    <row r="37124" spans="1:12" x14ac:dyDescent="0.25">
      <c r="A37124" s="3" t="str">
        <f t="shared" si="775"/>
        <v/>
      </c>
      <c r="L37124"/>
    </row>
    <row r="37125" spans="1:12" x14ac:dyDescent="0.25">
      <c r="A37125" s="3" t="str">
        <f t="shared" si="775"/>
        <v/>
      </c>
      <c r="L37125"/>
    </row>
    <row r="37126" spans="1:12" x14ac:dyDescent="0.25">
      <c r="A37126" s="3" t="str">
        <f t="shared" si="775"/>
        <v/>
      </c>
      <c r="L37126"/>
    </row>
    <row r="37127" spans="1:12" x14ac:dyDescent="0.25">
      <c r="A37127" s="3" t="str">
        <f t="shared" si="775"/>
        <v/>
      </c>
      <c r="L37127"/>
    </row>
    <row r="37128" spans="1:12" x14ac:dyDescent="0.25">
      <c r="A37128" s="3" t="str">
        <f t="shared" si="775"/>
        <v/>
      </c>
      <c r="L37128"/>
    </row>
    <row r="37129" spans="1:12" x14ac:dyDescent="0.25">
      <c r="A37129" s="3" t="str">
        <f t="shared" si="775"/>
        <v/>
      </c>
      <c r="L37129"/>
    </row>
    <row r="37130" spans="1:12" x14ac:dyDescent="0.25">
      <c r="A37130" s="3" t="str">
        <f t="shared" si="775"/>
        <v/>
      </c>
      <c r="L37130"/>
    </row>
    <row r="37131" spans="1:12" x14ac:dyDescent="0.25">
      <c r="A37131" s="3" t="str">
        <f t="shared" si="775"/>
        <v/>
      </c>
      <c r="L37131"/>
    </row>
    <row r="37132" spans="1:12" x14ac:dyDescent="0.25">
      <c r="A37132" s="3" t="str">
        <f t="shared" si="775"/>
        <v/>
      </c>
      <c r="L37132"/>
    </row>
    <row r="37133" spans="1:12" x14ac:dyDescent="0.25">
      <c r="A37133" s="3" t="str">
        <f t="shared" si="775"/>
        <v/>
      </c>
      <c r="L37133"/>
    </row>
    <row r="37134" spans="1:12" x14ac:dyDescent="0.25">
      <c r="A37134" s="3" t="str">
        <f t="shared" si="775"/>
        <v/>
      </c>
      <c r="L37134"/>
    </row>
    <row r="37135" spans="1:12" x14ac:dyDescent="0.25">
      <c r="A37135" s="3" t="str">
        <f t="shared" si="775"/>
        <v/>
      </c>
      <c r="L37135"/>
    </row>
    <row r="37136" spans="1:12" x14ac:dyDescent="0.25">
      <c r="A37136" s="3" t="str">
        <f t="shared" si="775"/>
        <v/>
      </c>
      <c r="L37136"/>
    </row>
    <row r="37137" spans="1:12" x14ac:dyDescent="0.25">
      <c r="A37137" s="3" t="str">
        <f t="shared" ref="A37137:A37200" si="776">IF(B37123="","",CONCATENATE(MONTH(B37123),YEAR(B37123)))</f>
        <v/>
      </c>
      <c r="L37137"/>
    </row>
    <row r="37138" spans="1:12" x14ac:dyDescent="0.25">
      <c r="A37138" s="3" t="str">
        <f t="shared" si="776"/>
        <v/>
      </c>
      <c r="L37138"/>
    </row>
    <row r="37139" spans="1:12" x14ac:dyDescent="0.25">
      <c r="A37139" s="3" t="str">
        <f t="shared" si="776"/>
        <v/>
      </c>
      <c r="L37139"/>
    </row>
    <row r="37140" spans="1:12" x14ac:dyDescent="0.25">
      <c r="A37140" s="3" t="str">
        <f t="shared" si="776"/>
        <v/>
      </c>
      <c r="L37140"/>
    </row>
    <row r="37141" spans="1:12" x14ac:dyDescent="0.25">
      <c r="A37141" s="3" t="str">
        <f t="shared" si="776"/>
        <v/>
      </c>
      <c r="L37141"/>
    </row>
    <row r="37142" spans="1:12" x14ac:dyDescent="0.25">
      <c r="A37142" s="3" t="str">
        <f t="shared" si="776"/>
        <v/>
      </c>
      <c r="L37142"/>
    </row>
    <row r="37143" spans="1:12" x14ac:dyDescent="0.25">
      <c r="A37143" s="3" t="str">
        <f t="shared" si="776"/>
        <v/>
      </c>
      <c r="L37143"/>
    </row>
    <row r="37144" spans="1:12" x14ac:dyDescent="0.25">
      <c r="A37144" s="3" t="str">
        <f t="shared" si="776"/>
        <v/>
      </c>
      <c r="L37144"/>
    </row>
    <row r="37145" spans="1:12" x14ac:dyDescent="0.25">
      <c r="A37145" s="3" t="str">
        <f t="shared" si="776"/>
        <v/>
      </c>
      <c r="L37145"/>
    </row>
    <row r="37146" spans="1:12" x14ac:dyDescent="0.25">
      <c r="A37146" s="3" t="str">
        <f t="shared" si="776"/>
        <v/>
      </c>
      <c r="L37146"/>
    </row>
    <row r="37147" spans="1:12" x14ac:dyDescent="0.25">
      <c r="A37147" s="3" t="str">
        <f t="shared" si="776"/>
        <v/>
      </c>
      <c r="L37147"/>
    </row>
    <row r="37148" spans="1:12" x14ac:dyDescent="0.25">
      <c r="A37148" s="3" t="str">
        <f t="shared" si="776"/>
        <v/>
      </c>
      <c r="L37148"/>
    </row>
    <row r="37149" spans="1:12" x14ac:dyDescent="0.25">
      <c r="A37149" s="3" t="str">
        <f t="shared" si="776"/>
        <v/>
      </c>
      <c r="L37149"/>
    </row>
    <row r="37150" spans="1:12" x14ac:dyDescent="0.25">
      <c r="A37150" s="3" t="str">
        <f t="shared" si="776"/>
        <v/>
      </c>
      <c r="L37150"/>
    </row>
    <row r="37151" spans="1:12" x14ac:dyDescent="0.25">
      <c r="A37151" s="3" t="str">
        <f t="shared" si="776"/>
        <v/>
      </c>
      <c r="L37151"/>
    </row>
    <row r="37152" spans="1:12" x14ac:dyDescent="0.25">
      <c r="A37152" s="3" t="str">
        <f t="shared" si="776"/>
        <v/>
      </c>
      <c r="L37152"/>
    </row>
    <row r="37153" spans="1:12" x14ac:dyDescent="0.25">
      <c r="A37153" s="3" t="str">
        <f t="shared" si="776"/>
        <v/>
      </c>
      <c r="L37153"/>
    </row>
    <row r="37154" spans="1:12" x14ac:dyDescent="0.25">
      <c r="A37154" s="3" t="str">
        <f t="shared" si="776"/>
        <v/>
      </c>
      <c r="L37154"/>
    </row>
    <row r="37155" spans="1:12" x14ac:dyDescent="0.25">
      <c r="A37155" s="3" t="str">
        <f t="shared" si="776"/>
        <v/>
      </c>
      <c r="L37155"/>
    </row>
    <row r="37156" spans="1:12" x14ac:dyDescent="0.25">
      <c r="A37156" s="3" t="str">
        <f t="shared" si="776"/>
        <v/>
      </c>
      <c r="L37156"/>
    </row>
    <row r="37157" spans="1:12" x14ac:dyDescent="0.25">
      <c r="A37157" s="3" t="str">
        <f t="shared" si="776"/>
        <v/>
      </c>
      <c r="L37157"/>
    </row>
    <row r="37158" spans="1:12" x14ac:dyDescent="0.25">
      <c r="A37158" s="3" t="str">
        <f t="shared" si="776"/>
        <v/>
      </c>
      <c r="L37158"/>
    </row>
    <row r="37159" spans="1:12" x14ac:dyDescent="0.25">
      <c r="A37159" s="3" t="str">
        <f t="shared" si="776"/>
        <v/>
      </c>
      <c r="L37159"/>
    </row>
    <row r="37160" spans="1:12" x14ac:dyDescent="0.25">
      <c r="A37160" s="3" t="str">
        <f t="shared" si="776"/>
        <v/>
      </c>
      <c r="L37160"/>
    </row>
    <row r="37161" spans="1:12" x14ac:dyDescent="0.25">
      <c r="A37161" s="3" t="str">
        <f t="shared" si="776"/>
        <v/>
      </c>
      <c r="L37161"/>
    </row>
    <row r="37162" spans="1:12" x14ac:dyDescent="0.25">
      <c r="A37162" s="3" t="str">
        <f t="shared" si="776"/>
        <v/>
      </c>
      <c r="L37162"/>
    </row>
    <row r="37163" spans="1:12" x14ac:dyDescent="0.25">
      <c r="A37163" s="3" t="str">
        <f t="shared" si="776"/>
        <v/>
      </c>
      <c r="L37163"/>
    </row>
    <row r="37164" spans="1:12" x14ac:dyDescent="0.25">
      <c r="A37164" s="3" t="str">
        <f t="shared" si="776"/>
        <v/>
      </c>
      <c r="L37164"/>
    </row>
    <row r="37165" spans="1:12" x14ac:dyDescent="0.25">
      <c r="A37165" s="3" t="str">
        <f t="shared" si="776"/>
        <v/>
      </c>
      <c r="L37165"/>
    </row>
    <row r="37166" spans="1:12" x14ac:dyDescent="0.25">
      <c r="A37166" s="3" t="str">
        <f t="shared" si="776"/>
        <v/>
      </c>
      <c r="L37166"/>
    </row>
    <row r="37167" spans="1:12" x14ac:dyDescent="0.25">
      <c r="A37167" s="3" t="str">
        <f t="shared" si="776"/>
        <v/>
      </c>
      <c r="L37167"/>
    </row>
    <row r="37168" spans="1:12" x14ac:dyDescent="0.25">
      <c r="A37168" s="3" t="str">
        <f t="shared" si="776"/>
        <v/>
      </c>
      <c r="L37168"/>
    </row>
    <row r="37169" spans="1:12" x14ac:dyDescent="0.25">
      <c r="A37169" s="3" t="str">
        <f t="shared" si="776"/>
        <v/>
      </c>
      <c r="L37169"/>
    </row>
    <row r="37170" spans="1:12" x14ac:dyDescent="0.25">
      <c r="A37170" s="3" t="str">
        <f t="shared" si="776"/>
        <v/>
      </c>
      <c r="L37170"/>
    </row>
    <row r="37171" spans="1:12" x14ac:dyDescent="0.25">
      <c r="A37171" s="3" t="str">
        <f t="shared" si="776"/>
        <v/>
      </c>
      <c r="L37171"/>
    </row>
    <row r="37172" spans="1:12" x14ac:dyDescent="0.25">
      <c r="A37172" s="3" t="str">
        <f t="shared" si="776"/>
        <v/>
      </c>
      <c r="L37172"/>
    </row>
    <row r="37173" spans="1:12" x14ac:dyDescent="0.25">
      <c r="A37173" s="3" t="str">
        <f t="shared" si="776"/>
        <v/>
      </c>
      <c r="L37173"/>
    </row>
    <row r="37174" spans="1:12" x14ac:dyDescent="0.25">
      <c r="A37174" s="3" t="str">
        <f t="shared" si="776"/>
        <v/>
      </c>
      <c r="L37174"/>
    </row>
    <row r="37175" spans="1:12" x14ac:dyDescent="0.25">
      <c r="A37175" s="3" t="str">
        <f t="shared" si="776"/>
        <v/>
      </c>
      <c r="L37175"/>
    </row>
    <row r="37176" spans="1:12" x14ac:dyDescent="0.25">
      <c r="A37176" s="3" t="str">
        <f t="shared" si="776"/>
        <v/>
      </c>
      <c r="L37176"/>
    </row>
    <row r="37177" spans="1:12" x14ac:dyDescent="0.25">
      <c r="A37177" s="3" t="str">
        <f t="shared" si="776"/>
        <v/>
      </c>
      <c r="L37177"/>
    </row>
    <row r="37178" spans="1:12" x14ac:dyDescent="0.25">
      <c r="A37178" s="3" t="str">
        <f t="shared" si="776"/>
        <v/>
      </c>
      <c r="L37178"/>
    </row>
    <row r="37179" spans="1:12" x14ac:dyDescent="0.25">
      <c r="A37179" s="3" t="str">
        <f t="shared" si="776"/>
        <v/>
      </c>
      <c r="L37179"/>
    </row>
    <row r="37180" spans="1:12" x14ac:dyDescent="0.25">
      <c r="A37180" s="3" t="str">
        <f t="shared" si="776"/>
        <v/>
      </c>
      <c r="L37180"/>
    </row>
    <row r="37181" spans="1:12" x14ac:dyDescent="0.25">
      <c r="A37181" s="3" t="str">
        <f t="shared" si="776"/>
        <v/>
      </c>
      <c r="L37181"/>
    </row>
    <row r="37182" spans="1:12" x14ac:dyDescent="0.25">
      <c r="A37182" s="3" t="str">
        <f t="shared" si="776"/>
        <v/>
      </c>
      <c r="L37182"/>
    </row>
    <row r="37183" spans="1:12" x14ac:dyDescent="0.25">
      <c r="A37183" s="3" t="str">
        <f t="shared" si="776"/>
        <v/>
      </c>
      <c r="L37183"/>
    </row>
    <row r="37184" spans="1:12" x14ac:dyDescent="0.25">
      <c r="A37184" s="3" t="str">
        <f t="shared" si="776"/>
        <v/>
      </c>
      <c r="L37184"/>
    </row>
    <row r="37185" spans="1:12" x14ac:dyDescent="0.25">
      <c r="A37185" s="3" t="str">
        <f t="shared" si="776"/>
        <v/>
      </c>
      <c r="L37185"/>
    </row>
    <row r="37186" spans="1:12" x14ac:dyDescent="0.25">
      <c r="A37186" s="3" t="str">
        <f t="shared" si="776"/>
        <v/>
      </c>
      <c r="L37186"/>
    </row>
    <row r="37187" spans="1:12" x14ac:dyDescent="0.25">
      <c r="A37187" s="3" t="str">
        <f t="shared" si="776"/>
        <v/>
      </c>
      <c r="L37187"/>
    </row>
    <row r="37188" spans="1:12" x14ac:dyDescent="0.25">
      <c r="A37188" s="3" t="str">
        <f t="shared" si="776"/>
        <v/>
      </c>
      <c r="L37188"/>
    </row>
    <row r="37189" spans="1:12" x14ac:dyDescent="0.25">
      <c r="A37189" s="3" t="str">
        <f t="shared" si="776"/>
        <v/>
      </c>
      <c r="L37189"/>
    </row>
    <row r="37190" spans="1:12" x14ac:dyDescent="0.25">
      <c r="A37190" s="3" t="str">
        <f t="shared" si="776"/>
        <v/>
      </c>
      <c r="L37190"/>
    </row>
    <row r="37191" spans="1:12" x14ac:dyDescent="0.25">
      <c r="A37191" s="3" t="str">
        <f t="shared" si="776"/>
        <v/>
      </c>
      <c r="L37191"/>
    </row>
    <row r="37192" spans="1:12" x14ac:dyDescent="0.25">
      <c r="A37192" s="3" t="str">
        <f t="shared" si="776"/>
        <v/>
      </c>
      <c r="L37192"/>
    </row>
    <row r="37193" spans="1:12" x14ac:dyDescent="0.25">
      <c r="A37193" s="3" t="str">
        <f t="shared" si="776"/>
        <v/>
      </c>
      <c r="L37193"/>
    </row>
    <row r="37194" spans="1:12" x14ac:dyDescent="0.25">
      <c r="A37194" s="3" t="str">
        <f t="shared" si="776"/>
        <v/>
      </c>
      <c r="L37194"/>
    </row>
    <row r="37195" spans="1:12" x14ac:dyDescent="0.25">
      <c r="A37195" s="3" t="str">
        <f t="shared" si="776"/>
        <v/>
      </c>
      <c r="L37195"/>
    </row>
    <row r="37196" spans="1:12" x14ac:dyDescent="0.25">
      <c r="A37196" s="3" t="str">
        <f t="shared" si="776"/>
        <v/>
      </c>
      <c r="L37196"/>
    </row>
    <row r="37197" spans="1:12" x14ac:dyDescent="0.25">
      <c r="A37197" s="3" t="str">
        <f t="shared" si="776"/>
        <v/>
      </c>
      <c r="L37197"/>
    </row>
    <row r="37198" spans="1:12" x14ac:dyDescent="0.25">
      <c r="A37198" s="3" t="str">
        <f t="shared" si="776"/>
        <v/>
      </c>
      <c r="L37198"/>
    </row>
    <row r="37199" spans="1:12" x14ac:dyDescent="0.25">
      <c r="A37199" s="3" t="str">
        <f t="shared" si="776"/>
        <v/>
      </c>
      <c r="L37199"/>
    </row>
    <row r="37200" spans="1:12" x14ac:dyDescent="0.25">
      <c r="A37200" s="3" t="str">
        <f t="shared" si="776"/>
        <v/>
      </c>
      <c r="L37200"/>
    </row>
    <row r="37201" spans="1:12" x14ac:dyDescent="0.25">
      <c r="A37201" s="3" t="str">
        <f t="shared" ref="A37201:A37264" si="777">IF(B37187="","",CONCATENATE(MONTH(B37187),YEAR(B37187)))</f>
        <v/>
      </c>
      <c r="L37201"/>
    </row>
    <row r="37202" spans="1:12" x14ac:dyDescent="0.25">
      <c r="A37202" s="3" t="str">
        <f t="shared" si="777"/>
        <v/>
      </c>
      <c r="L37202"/>
    </row>
    <row r="37203" spans="1:12" x14ac:dyDescent="0.25">
      <c r="A37203" s="3" t="str">
        <f t="shared" si="777"/>
        <v/>
      </c>
      <c r="L37203"/>
    </row>
    <row r="37204" spans="1:12" x14ac:dyDescent="0.25">
      <c r="A37204" s="3" t="str">
        <f t="shared" si="777"/>
        <v/>
      </c>
      <c r="L37204"/>
    </row>
    <row r="37205" spans="1:12" x14ac:dyDescent="0.25">
      <c r="A37205" s="3" t="str">
        <f t="shared" si="777"/>
        <v/>
      </c>
      <c r="L37205"/>
    </row>
    <row r="37206" spans="1:12" x14ac:dyDescent="0.25">
      <c r="A37206" s="3" t="str">
        <f t="shared" si="777"/>
        <v/>
      </c>
      <c r="L37206"/>
    </row>
    <row r="37207" spans="1:12" x14ac:dyDescent="0.25">
      <c r="A37207" s="3" t="str">
        <f t="shared" si="777"/>
        <v/>
      </c>
      <c r="L37207"/>
    </row>
    <row r="37208" spans="1:12" x14ac:dyDescent="0.25">
      <c r="A37208" s="3" t="str">
        <f t="shared" si="777"/>
        <v/>
      </c>
      <c r="L37208"/>
    </row>
    <row r="37209" spans="1:12" x14ac:dyDescent="0.25">
      <c r="A37209" s="3" t="str">
        <f t="shared" si="777"/>
        <v/>
      </c>
      <c r="L37209"/>
    </row>
    <row r="37210" spans="1:12" x14ac:dyDescent="0.25">
      <c r="A37210" s="3" t="str">
        <f t="shared" si="777"/>
        <v/>
      </c>
      <c r="L37210"/>
    </row>
    <row r="37211" spans="1:12" x14ac:dyDescent="0.25">
      <c r="A37211" s="3" t="str">
        <f t="shared" si="777"/>
        <v/>
      </c>
      <c r="L37211"/>
    </row>
    <row r="37212" spans="1:12" x14ac:dyDescent="0.25">
      <c r="A37212" s="3" t="str">
        <f t="shared" si="777"/>
        <v/>
      </c>
      <c r="L37212"/>
    </row>
    <row r="37213" spans="1:12" x14ac:dyDescent="0.25">
      <c r="A37213" s="3" t="str">
        <f t="shared" si="777"/>
        <v/>
      </c>
      <c r="L37213"/>
    </row>
    <row r="37214" spans="1:12" x14ac:dyDescent="0.25">
      <c r="A37214" s="3" t="str">
        <f t="shared" si="777"/>
        <v/>
      </c>
      <c r="L37214"/>
    </row>
    <row r="37215" spans="1:12" x14ac:dyDescent="0.25">
      <c r="A37215" s="3" t="str">
        <f t="shared" si="777"/>
        <v/>
      </c>
      <c r="L37215"/>
    </row>
    <row r="37216" spans="1:12" x14ac:dyDescent="0.25">
      <c r="A37216" s="3" t="str">
        <f t="shared" si="777"/>
        <v/>
      </c>
      <c r="L37216"/>
    </row>
    <row r="37217" spans="1:12" x14ac:dyDescent="0.25">
      <c r="A37217" s="3" t="str">
        <f t="shared" si="777"/>
        <v/>
      </c>
      <c r="L37217"/>
    </row>
    <row r="37218" spans="1:12" x14ac:dyDescent="0.25">
      <c r="A37218" s="3" t="str">
        <f t="shared" si="777"/>
        <v/>
      </c>
      <c r="L37218"/>
    </row>
    <row r="37219" spans="1:12" x14ac:dyDescent="0.25">
      <c r="A37219" s="3" t="str">
        <f t="shared" si="777"/>
        <v/>
      </c>
      <c r="L37219"/>
    </row>
    <row r="37220" spans="1:12" x14ac:dyDescent="0.25">
      <c r="A37220" s="3" t="str">
        <f t="shared" si="777"/>
        <v/>
      </c>
      <c r="L37220"/>
    </row>
    <row r="37221" spans="1:12" x14ac:dyDescent="0.25">
      <c r="A37221" s="3" t="str">
        <f t="shared" si="777"/>
        <v/>
      </c>
      <c r="L37221"/>
    </row>
    <row r="37222" spans="1:12" x14ac:dyDescent="0.25">
      <c r="A37222" s="3" t="str">
        <f t="shared" si="777"/>
        <v/>
      </c>
      <c r="L37222"/>
    </row>
    <row r="37223" spans="1:12" x14ac:dyDescent="0.25">
      <c r="A37223" s="3" t="str">
        <f t="shared" si="777"/>
        <v/>
      </c>
      <c r="L37223"/>
    </row>
    <row r="37224" spans="1:12" x14ac:dyDescent="0.25">
      <c r="A37224" s="3" t="str">
        <f t="shared" si="777"/>
        <v/>
      </c>
      <c r="L37224"/>
    </row>
    <row r="37225" spans="1:12" x14ac:dyDescent="0.25">
      <c r="A37225" s="3" t="str">
        <f t="shared" si="777"/>
        <v/>
      </c>
      <c r="L37225"/>
    </row>
    <row r="37226" spans="1:12" x14ac:dyDescent="0.25">
      <c r="A37226" s="3" t="str">
        <f t="shared" si="777"/>
        <v/>
      </c>
      <c r="L37226"/>
    </row>
    <row r="37227" spans="1:12" x14ac:dyDescent="0.25">
      <c r="A37227" s="3" t="str">
        <f t="shared" si="777"/>
        <v/>
      </c>
      <c r="L37227"/>
    </row>
    <row r="37228" spans="1:12" x14ac:dyDescent="0.25">
      <c r="A37228" s="3" t="str">
        <f t="shared" si="777"/>
        <v/>
      </c>
      <c r="L37228"/>
    </row>
    <row r="37229" spans="1:12" x14ac:dyDescent="0.25">
      <c r="A37229" s="3" t="str">
        <f t="shared" si="777"/>
        <v/>
      </c>
      <c r="L37229"/>
    </row>
    <row r="37230" spans="1:12" x14ac:dyDescent="0.25">
      <c r="A37230" s="3" t="str">
        <f t="shared" si="777"/>
        <v/>
      </c>
      <c r="L37230"/>
    </row>
    <row r="37231" spans="1:12" x14ac:dyDescent="0.25">
      <c r="A37231" s="3" t="str">
        <f t="shared" si="777"/>
        <v/>
      </c>
      <c r="L37231"/>
    </row>
    <row r="37232" spans="1:12" x14ac:dyDescent="0.25">
      <c r="A37232" s="3" t="str">
        <f t="shared" si="777"/>
        <v/>
      </c>
      <c r="L37232"/>
    </row>
    <row r="37233" spans="1:12" x14ac:dyDescent="0.25">
      <c r="A37233" s="3" t="str">
        <f t="shared" si="777"/>
        <v/>
      </c>
      <c r="L37233"/>
    </row>
    <row r="37234" spans="1:12" x14ac:dyDescent="0.25">
      <c r="A37234" s="3" t="str">
        <f t="shared" si="777"/>
        <v/>
      </c>
      <c r="L37234"/>
    </row>
    <row r="37235" spans="1:12" x14ac:dyDescent="0.25">
      <c r="A37235" s="3" t="str">
        <f t="shared" si="777"/>
        <v/>
      </c>
      <c r="L37235"/>
    </row>
    <row r="37236" spans="1:12" x14ac:dyDescent="0.25">
      <c r="A37236" s="3" t="str">
        <f t="shared" si="777"/>
        <v/>
      </c>
      <c r="L37236"/>
    </row>
    <row r="37237" spans="1:12" x14ac:dyDescent="0.25">
      <c r="A37237" s="3" t="str">
        <f t="shared" si="777"/>
        <v/>
      </c>
      <c r="L37237"/>
    </row>
    <row r="37238" spans="1:12" x14ac:dyDescent="0.25">
      <c r="A37238" s="3" t="str">
        <f t="shared" si="777"/>
        <v/>
      </c>
      <c r="L37238"/>
    </row>
    <row r="37239" spans="1:12" x14ac:dyDescent="0.25">
      <c r="A37239" s="3" t="str">
        <f t="shared" si="777"/>
        <v/>
      </c>
      <c r="L37239"/>
    </row>
    <row r="37240" spans="1:12" x14ac:dyDescent="0.25">
      <c r="A37240" s="3" t="str">
        <f t="shared" si="777"/>
        <v/>
      </c>
      <c r="L37240"/>
    </row>
    <row r="37241" spans="1:12" x14ac:dyDescent="0.25">
      <c r="A37241" s="3" t="str">
        <f t="shared" si="777"/>
        <v/>
      </c>
      <c r="L37241"/>
    </row>
    <row r="37242" spans="1:12" x14ac:dyDescent="0.25">
      <c r="A37242" s="3" t="str">
        <f t="shared" si="777"/>
        <v/>
      </c>
      <c r="L37242"/>
    </row>
    <row r="37243" spans="1:12" x14ac:dyDescent="0.25">
      <c r="A37243" s="3" t="str">
        <f t="shared" si="777"/>
        <v/>
      </c>
      <c r="L37243"/>
    </row>
    <row r="37244" spans="1:12" x14ac:dyDescent="0.25">
      <c r="A37244" s="3" t="str">
        <f t="shared" si="777"/>
        <v/>
      </c>
      <c r="L37244"/>
    </row>
    <row r="37245" spans="1:12" x14ac:dyDescent="0.25">
      <c r="A37245" s="3" t="str">
        <f t="shared" si="777"/>
        <v/>
      </c>
      <c r="L37245"/>
    </row>
    <row r="37246" spans="1:12" x14ac:dyDescent="0.25">
      <c r="A37246" s="3" t="str">
        <f t="shared" si="777"/>
        <v/>
      </c>
      <c r="L37246"/>
    </row>
    <row r="37247" spans="1:12" x14ac:dyDescent="0.25">
      <c r="A37247" s="3" t="str">
        <f t="shared" si="777"/>
        <v/>
      </c>
      <c r="L37247"/>
    </row>
    <row r="37248" spans="1:12" x14ac:dyDescent="0.25">
      <c r="A37248" s="3" t="str">
        <f t="shared" si="777"/>
        <v/>
      </c>
      <c r="L37248"/>
    </row>
    <row r="37249" spans="1:12" x14ac:dyDescent="0.25">
      <c r="A37249" s="3" t="str">
        <f t="shared" si="777"/>
        <v/>
      </c>
      <c r="L37249"/>
    </row>
    <row r="37250" spans="1:12" x14ac:dyDescent="0.25">
      <c r="A37250" s="3" t="str">
        <f t="shared" si="777"/>
        <v/>
      </c>
      <c r="L37250"/>
    </row>
    <row r="37251" spans="1:12" x14ac:dyDescent="0.25">
      <c r="A37251" s="3" t="str">
        <f t="shared" si="777"/>
        <v/>
      </c>
      <c r="L37251"/>
    </row>
    <row r="37252" spans="1:12" x14ac:dyDescent="0.25">
      <c r="A37252" s="3" t="str">
        <f t="shared" si="777"/>
        <v/>
      </c>
      <c r="L37252"/>
    </row>
    <row r="37253" spans="1:12" x14ac:dyDescent="0.25">
      <c r="A37253" s="3" t="str">
        <f t="shared" si="777"/>
        <v/>
      </c>
      <c r="L37253"/>
    </row>
    <row r="37254" spans="1:12" x14ac:dyDescent="0.25">
      <c r="A37254" s="3" t="str">
        <f t="shared" si="777"/>
        <v/>
      </c>
      <c r="L37254"/>
    </row>
    <row r="37255" spans="1:12" x14ac:dyDescent="0.25">
      <c r="A37255" s="3" t="str">
        <f t="shared" si="777"/>
        <v/>
      </c>
      <c r="L37255"/>
    </row>
    <row r="37256" spans="1:12" x14ac:dyDescent="0.25">
      <c r="A37256" s="3" t="str">
        <f t="shared" si="777"/>
        <v/>
      </c>
      <c r="L37256"/>
    </row>
    <row r="37257" spans="1:12" x14ac:dyDescent="0.25">
      <c r="A37257" s="3" t="str">
        <f t="shared" si="777"/>
        <v/>
      </c>
      <c r="L37257"/>
    </row>
    <row r="37258" spans="1:12" x14ac:dyDescent="0.25">
      <c r="A37258" s="3" t="str">
        <f t="shared" si="777"/>
        <v/>
      </c>
      <c r="L37258"/>
    </row>
    <row r="37259" spans="1:12" x14ac:dyDescent="0.25">
      <c r="A37259" s="3" t="str">
        <f t="shared" si="777"/>
        <v/>
      </c>
      <c r="L37259"/>
    </row>
    <row r="37260" spans="1:12" x14ac:dyDescent="0.25">
      <c r="A37260" s="3" t="str">
        <f t="shared" si="777"/>
        <v/>
      </c>
      <c r="L37260"/>
    </row>
    <row r="37261" spans="1:12" x14ac:dyDescent="0.25">
      <c r="A37261" s="3" t="str">
        <f t="shared" si="777"/>
        <v/>
      </c>
      <c r="L37261"/>
    </row>
    <row r="37262" spans="1:12" x14ac:dyDescent="0.25">
      <c r="A37262" s="3" t="str">
        <f t="shared" si="777"/>
        <v/>
      </c>
      <c r="L37262"/>
    </row>
    <row r="37263" spans="1:12" x14ac:dyDescent="0.25">
      <c r="A37263" s="3" t="str">
        <f t="shared" si="777"/>
        <v/>
      </c>
      <c r="L37263"/>
    </row>
    <row r="37264" spans="1:12" x14ac:dyDescent="0.25">
      <c r="A37264" s="3" t="str">
        <f t="shared" si="777"/>
        <v/>
      </c>
      <c r="L37264"/>
    </row>
    <row r="37265" spans="1:12" x14ac:dyDescent="0.25">
      <c r="A37265" s="3" t="str">
        <f t="shared" ref="A37265:A37328" si="778">IF(B37251="","",CONCATENATE(MONTH(B37251),YEAR(B37251)))</f>
        <v/>
      </c>
      <c r="L37265"/>
    </row>
    <row r="37266" spans="1:12" x14ac:dyDescent="0.25">
      <c r="A37266" s="3" t="str">
        <f t="shared" si="778"/>
        <v/>
      </c>
      <c r="L37266"/>
    </row>
    <row r="37267" spans="1:12" x14ac:dyDescent="0.25">
      <c r="A37267" s="3" t="str">
        <f t="shared" si="778"/>
        <v/>
      </c>
      <c r="L37267"/>
    </row>
    <row r="37268" spans="1:12" x14ac:dyDescent="0.25">
      <c r="A37268" s="3" t="str">
        <f t="shared" si="778"/>
        <v/>
      </c>
      <c r="L37268"/>
    </row>
    <row r="37269" spans="1:12" x14ac:dyDescent="0.25">
      <c r="A37269" s="3" t="str">
        <f t="shared" si="778"/>
        <v/>
      </c>
      <c r="L37269"/>
    </row>
    <row r="37270" spans="1:12" x14ac:dyDescent="0.25">
      <c r="A37270" s="3" t="str">
        <f t="shared" si="778"/>
        <v/>
      </c>
      <c r="L37270"/>
    </row>
    <row r="37271" spans="1:12" x14ac:dyDescent="0.25">
      <c r="A37271" s="3" t="str">
        <f t="shared" si="778"/>
        <v/>
      </c>
      <c r="L37271"/>
    </row>
    <row r="37272" spans="1:12" x14ac:dyDescent="0.25">
      <c r="A37272" s="3" t="str">
        <f t="shared" si="778"/>
        <v/>
      </c>
      <c r="L37272"/>
    </row>
    <row r="37273" spans="1:12" x14ac:dyDescent="0.25">
      <c r="A37273" s="3" t="str">
        <f t="shared" si="778"/>
        <v/>
      </c>
      <c r="L37273"/>
    </row>
    <row r="37274" spans="1:12" x14ac:dyDescent="0.25">
      <c r="A37274" s="3" t="str">
        <f t="shared" si="778"/>
        <v/>
      </c>
      <c r="L37274"/>
    </row>
    <row r="37275" spans="1:12" x14ac:dyDescent="0.25">
      <c r="A37275" s="3" t="str">
        <f t="shared" si="778"/>
        <v/>
      </c>
      <c r="L37275"/>
    </row>
    <row r="37276" spans="1:12" x14ac:dyDescent="0.25">
      <c r="A37276" s="3" t="str">
        <f t="shared" si="778"/>
        <v/>
      </c>
      <c r="L37276"/>
    </row>
    <row r="37277" spans="1:12" x14ac:dyDescent="0.25">
      <c r="A37277" s="3" t="str">
        <f t="shared" si="778"/>
        <v/>
      </c>
      <c r="L37277"/>
    </row>
    <row r="37278" spans="1:12" x14ac:dyDescent="0.25">
      <c r="A37278" s="3" t="str">
        <f t="shared" si="778"/>
        <v/>
      </c>
      <c r="L37278"/>
    </row>
    <row r="37279" spans="1:12" x14ac:dyDescent="0.25">
      <c r="A37279" s="3" t="str">
        <f t="shared" si="778"/>
        <v/>
      </c>
      <c r="L37279"/>
    </row>
    <row r="37280" spans="1:12" x14ac:dyDescent="0.25">
      <c r="A37280" s="3" t="str">
        <f t="shared" si="778"/>
        <v/>
      </c>
      <c r="L37280"/>
    </row>
    <row r="37281" spans="1:12" x14ac:dyDescent="0.25">
      <c r="A37281" s="3" t="str">
        <f t="shared" si="778"/>
        <v/>
      </c>
      <c r="L37281"/>
    </row>
    <row r="37282" spans="1:12" x14ac:dyDescent="0.25">
      <c r="A37282" s="3" t="str">
        <f t="shared" si="778"/>
        <v/>
      </c>
      <c r="L37282"/>
    </row>
    <row r="37283" spans="1:12" x14ac:dyDescent="0.25">
      <c r="A37283" s="3" t="str">
        <f t="shared" si="778"/>
        <v/>
      </c>
      <c r="L37283"/>
    </row>
    <row r="37284" spans="1:12" x14ac:dyDescent="0.25">
      <c r="A37284" s="3" t="str">
        <f t="shared" si="778"/>
        <v/>
      </c>
      <c r="L37284"/>
    </row>
    <row r="37285" spans="1:12" x14ac:dyDescent="0.25">
      <c r="A37285" s="3" t="str">
        <f t="shared" si="778"/>
        <v/>
      </c>
      <c r="L37285"/>
    </row>
    <row r="37286" spans="1:12" x14ac:dyDescent="0.25">
      <c r="A37286" s="3" t="str">
        <f t="shared" si="778"/>
        <v/>
      </c>
      <c r="L37286"/>
    </row>
    <row r="37287" spans="1:12" x14ac:dyDescent="0.25">
      <c r="A37287" s="3" t="str">
        <f t="shared" si="778"/>
        <v/>
      </c>
      <c r="L37287"/>
    </row>
    <row r="37288" spans="1:12" x14ac:dyDescent="0.25">
      <c r="A37288" s="3" t="str">
        <f t="shared" si="778"/>
        <v/>
      </c>
      <c r="L37288"/>
    </row>
    <row r="37289" spans="1:12" x14ac:dyDescent="0.25">
      <c r="A37289" s="3" t="str">
        <f t="shared" si="778"/>
        <v/>
      </c>
      <c r="L37289"/>
    </row>
    <row r="37290" spans="1:12" x14ac:dyDescent="0.25">
      <c r="A37290" s="3" t="str">
        <f t="shared" si="778"/>
        <v/>
      </c>
      <c r="L37290"/>
    </row>
    <row r="37291" spans="1:12" x14ac:dyDescent="0.25">
      <c r="A37291" s="3" t="str">
        <f t="shared" si="778"/>
        <v/>
      </c>
      <c r="L37291"/>
    </row>
    <row r="37292" spans="1:12" x14ac:dyDescent="0.25">
      <c r="A37292" s="3" t="str">
        <f t="shared" si="778"/>
        <v/>
      </c>
      <c r="L37292"/>
    </row>
    <row r="37293" spans="1:12" x14ac:dyDescent="0.25">
      <c r="A37293" s="3" t="str">
        <f t="shared" si="778"/>
        <v/>
      </c>
      <c r="L37293"/>
    </row>
    <row r="37294" spans="1:12" x14ac:dyDescent="0.25">
      <c r="A37294" s="3" t="str">
        <f t="shared" si="778"/>
        <v/>
      </c>
      <c r="L37294"/>
    </row>
    <row r="37295" spans="1:12" x14ac:dyDescent="0.25">
      <c r="A37295" s="3" t="str">
        <f t="shared" si="778"/>
        <v/>
      </c>
      <c r="L37295"/>
    </row>
    <row r="37296" spans="1:12" x14ac:dyDescent="0.25">
      <c r="A37296" s="3" t="str">
        <f t="shared" si="778"/>
        <v/>
      </c>
      <c r="L37296"/>
    </row>
    <row r="37297" spans="1:12" x14ac:dyDescent="0.25">
      <c r="A37297" s="3" t="str">
        <f t="shared" si="778"/>
        <v/>
      </c>
      <c r="L37297"/>
    </row>
    <row r="37298" spans="1:12" x14ac:dyDescent="0.25">
      <c r="A37298" s="3" t="str">
        <f t="shared" si="778"/>
        <v/>
      </c>
      <c r="L37298"/>
    </row>
    <row r="37299" spans="1:12" x14ac:dyDescent="0.25">
      <c r="A37299" s="3" t="str">
        <f t="shared" si="778"/>
        <v/>
      </c>
      <c r="L37299"/>
    </row>
    <row r="37300" spans="1:12" x14ac:dyDescent="0.25">
      <c r="A37300" s="3" t="str">
        <f t="shared" si="778"/>
        <v/>
      </c>
      <c r="L37300"/>
    </row>
    <row r="37301" spans="1:12" x14ac:dyDescent="0.25">
      <c r="A37301" s="3" t="str">
        <f t="shared" si="778"/>
        <v/>
      </c>
      <c r="L37301"/>
    </row>
    <row r="37302" spans="1:12" x14ac:dyDescent="0.25">
      <c r="A37302" s="3" t="str">
        <f t="shared" si="778"/>
        <v/>
      </c>
      <c r="L37302"/>
    </row>
    <row r="37303" spans="1:12" x14ac:dyDescent="0.25">
      <c r="A37303" s="3" t="str">
        <f t="shared" si="778"/>
        <v/>
      </c>
      <c r="L37303"/>
    </row>
    <row r="37304" spans="1:12" x14ac:dyDescent="0.25">
      <c r="A37304" s="3" t="str">
        <f t="shared" si="778"/>
        <v/>
      </c>
      <c r="L37304"/>
    </row>
    <row r="37305" spans="1:12" x14ac:dyDescent="0.25">
      <c r="A37305" s="3" t="str">
        <f t="shared" si="778"/>
        <v/>
      </c>
      <c r="L37305"/>
    </row>
    <row r="37306" spans="1:12" x14ac:dyDescent="0.25">
      <c r="A37306" s="3" t="str">
        <f t="shared" si="778"/>
        <v/>
      </c>
      <c r="L37306"/>
    </row>
    <row r="37307" spans="1:12" x14ac:dyDescent="0.25">
      <c r="A37307" s="3" t="str">
        <f t="shared" si="778"/>
        <v/>
      </c>
      <c r="L37307"/>
    </row>
    <row r="37308" spans="1:12" x14ac:dyDescent="0.25">
      <c r="A37308" s="3" t="str">
        <f t="shared" si="778"/>
        <v/>
      </c>
      <c r="L37308"/>
    </row>
    <row r="37309" spans="1:12" x14ac:dyDescent="0.25">
      <c r="A37309" s="3" t="str">
        <f t="shared" si="778"/>
        <v/>
      </c>
      <c r="L37309"/>
    </row>
    <row r="37310" spans="1:12" x14ac:dyDescent="0.25">
      <c r="A37310" s="3" t="str">
        <f t="shared" si="778"/>
        <v/>
      </c>
      <c r="L37310"/>
    </row>
    <row r="37311" spans="1:12" x14ac:dyDescent="0.25">
      <c r="A37311" s="3" t="str">
        <f t="shared" si="778"/>
        <v/>
      </c>
      <c r="L37311"/>
    </row>
    <row r="37312" spans="1:12" x14ac:dyDescent="0.25">
      <c r="A37312" s="3" t="str">
        <f t="shared" si="778"/>
        <v/>
      </c>
      <c r="L37312"/>
    </row>
    <row r="37313" spans="1:12" x14ac:dyDescent="0.25">
      <c r="A37313" s="3" t="str">
        <f t="shared" si="778"/>
        <v/>
      </c>
      <c r="L37313"/>
    </row>
    <row r="37314" spans="1:12" x14ac:dyDescent="0.25">
      <c r="A37314" s="3" t="str">
        <f t="shared" si="778"/>
        <v/>
      </c>
      <c r="L37314"/>
    </row>
    <row r="37315" spans="1:12" x14ac:dyDescent="0.25">
      <c r="A37315" s="3" t="str">
        <f t="shared" si="778"/>
        <v/>
      </c>
      <c r="L37315"/>
    </row>
    <row r="37316" spans="1:12" x14ac:dyDescent="0.25">
      <c r="A37316" s="3" t="str">
        <f t="shared" si="778"/>
        <v/>
      </c>
      <c r="L37316"/>
    </row>
    <row r="37317" spans="1:12" x14ac:dyDescent="0.25">
      <c r="A37317" s="3" t="str">
        <f t="shared" si="778"/>
        <v/>
      </c>
      <c r="L37317"/>
    </row>
    <row r="37318" spans="1:12" x14ac:dyDescent="0.25">
      <c r="A37318" s="3" t="str">
        <f t="shared" si="778"/>
        <v/>
      </c>
      <c r="L37318"/>
    </row>
    <row r="37319" spans="1:12" x14ac:dyDescent="0.25">
      <c r="A37319" s="3" t="str">
        <f t="shared" si="778"/>
        <v/>
      </c>
      <c r="L37319"/>
    </row>
    <row r="37320" spans="1:12" x14ac:dyDescent="0.25">
      <c r="A37320" s="3" t="str">
        <f t="shared" si="778"/>
        <v/>
      </c>
      <c r="L37320"/>
    </row>
    <row r="37321" spans="1:12" x14ac:dyDescent="0.25">
      <c r="A37321" s="3" t="str">
        <f t="shared" si="778"/>
        <v/>
      </c>
      <c r="L37321"/>
    </row>
    <row r="37322" spans="1:12" x14ac:dyDescent="0.25">
      <c r="A37322" s="3" t="str">
        <f t="shared" si="778"/>
        <v/>
      </c>
      <c r="L37322"/>
    </row>
    <row r="37323" spans="1:12" x14ac:dyDescent="0.25">
      <c r="A37323" s="3" t="str">
        <f t="shared" si="778"/>
        <v/>
      </c>
      <c r="L37323"/>
    </row>
    <row r="37324" spans="1:12" x14ac:dyDescent="0.25">
      <c r="A37324" s="3" t="str">
        <f t="shared" si="778"/>
        <v/>
      </c>
      <c r="L37324"/>
    </row>
    <row r="37325" spans="1:12" x14ac:dyDescent="0.25">
      <c r="A37325" s="3" t="str">
        <f t="shared" si="778"/>
        <v/>
      </c>
      <c r="L37325"/>
    </row>
    <row r="37326" spans="1:12" x14ac:dyDescent="0.25">
      <c r="A37326" s="3" t="str">
        <f t="shared" si="778"/>
        <v/>
      </c>
      <c r="L37326"/>
    </row>
    <row r="37327" spans="1:12" x14ac:dyDescent="0.25">
      <c r="A37327" s="3" t="str">
        <f t="shared" si="778"/>
        <v/>
      </c>
      <c r="L37327"/>
    </row>
    <row r="37328" spans="1:12" x14ac:dyDescent="0.25">
      <c r="A37328" s="3" t="str">
        <f t="shared" si="778"/>
        <v/>
      </c>
      <c r="L37328"/>
    </row>
    <row r="37329" spans="1:12" x14ac:dyDescent="0.25">
      <c r="A37329" s="3" t="str">
        <f t="shared" ref="A37329:A37392" si="779">IF(B37315="","",CONCATENATE(MONTH(B37315),YEAR(B37315)))</f>
        <v/>
      </c>
      <c r="L37329"/>
    </row>
    <row r="37330" spans="1:12" x14ac:dyDescent="0.25">
      <c r="A37330" s="3" t="str">
        <f t="shared" si="779"/>
        <v/>
      </c>
      <c r="L37330"/>
    </row>
    <row r="37331" spans="1:12" x14ac:dyDescent="0.25">
      <c r="A37331" s="3" t="str">
        <f t="shared" si="779"/>
        <v/>
      </c>
      <c r="L37331"/>
    </row>
    <row r="37332" spans="1:12" x14ac:dyDescent="0.25">
      <c r="A37332" s="3" t="str">
        <f t="shared" si="779"/>
        <v/>
      </c>
      <c r="L37332"/>
    </row>
    <row r="37333" spans="1:12" x14ac:dyDescent="0.25">
      <c r="A37333" s="3" t="str">
        <f t="shared" si="779"/>
        <v/>
      </c>
      <c r="L37333"/>
    </row>
    <row r="37334" spans="1:12" x14ac:dyDescent="0.25">
      <c r="A37334" s="3" t="str">
        <f t="shared" si="779"/>
        <v/>
      </c>
      <c r="L37334"/>
    </row>
    <row r="37335" spans="1:12" x14ac:dyDescent="0.25">
      <c r="A37335" s="3" t="str">
        <f t="shared" si="779"/>
        <v/>
      </c>
      <c r="L37335"/>
    </row>
    <row r="37336" spans="1:12" x14ac:dyDescent="0.25">
      <c r="A37336" s="3" t="str">
        <f t="shared" si="779"/>
        <v/>
      </c>
      <c r="L37336"/>
    </row>
    <row r="37337" spans="1:12" x14ac:dyDescent="0.25">
      <c r="A37337" s="3" t="str">
        <f t="shared" si="779"/>
        <v/>
      </c>
      <c r="L37337"/>
    </row>
    <row r="37338" spans="1:12" x14ac:dyDescent="0.25">
      <c r="A37338" s="3" t="str">
        <f t="shared" si="779"/>
        <v/>
      </c>
      <c r="L37338"/>
    </row>
    <row r="37339" spans="1:12" x14ac:dyDescent="0.25">
      <c r="A37339" s="3" t="str">
        <f t="shared" si="779"/>
        <v/>
      </c>
      <c r="L37339"/>
    </row>
    <row r="37340" spans="1:12" x14ac:dyDescent="0.25">
      <c r="A37340" s="3" t="str">
        <f t="shared" si="779"/>
        <v/>
      </c>
      <c r="L37340"/>
    </row>
    <row r="37341" spans="1:12" x14ac:dyDescent="0.25">
      <c r="A37341" s="3" t="str">
        <f t="shared" si="779"/>
        <v/>
      </c>
      <c r="L37341"/>
    </row>
    <row r="37342" spans="1:12" x14ac:dyDescent="0.25">
      <c r="A37342" s="3" t="str">
        <f t="shared" si="779"/>
        <v/>
      </c>
      <c r="L37342"/>
    </row>
    <row r="37343" spans="1:12" x14ac:dyDescent="0.25">
      <c r="A37343" s="3" t="str">
        <f t="shared" si="779"/>
        <v/>
      </c>
      <c r="L37343"/>
    </row>
    <row r="37344" spans="1:12" x14ac:dyDescent="0.25">
      <c r="A37344" s="3" t="str">
        <f t="shared" si="779"/>
        <v/>
      </c>
      <c r="L37344"/>
    </row>
    <row r="37345" spans="1:12" x14ac:dyDescent="0.25">
      <c r="A37345" s="3" t="str">
        <f t="shared" si="779"/>
        <v/>
      </c>
      <c r="L37345"/>
    </row>
    <row r="37346" spans="1:12" x14ac:dyDescent="0.25">
      <c r="A37346" s="3" t="str">
        <f t="shared" si="779"/>
        <v/>
      </c>
      <c r="L37346"/>
    </row>
    <row r="37347" spans="1:12" x14ac:dyDescent="0.25">
      <c r="A37347" s="3" t="str">
        <f t="shared" si="779"/>
        <v/>
      </c>
      <c r="L37347"/>
    </row>
    <row r="37348" spans="1:12" x14ac:dyDescent="0.25">
      <c r="A37348" s="3" t="str">
        <f t="shared" si="779"/>
        <v/>
      </c>
      <c r="L37348"/>
    </row>
    <row r="37349" spans="1:12" x14ac:dyDescent="0.25">
      <c r="A37349" s="3" t="str">
        <f t="shared" si="779"/>
        <v/>
      </c>
      <c r="L37349"/>
    </row>
    <row r="37350" spans="1:12" x14ac:dyDescent="0.25">
      <c r="A37350" s="3" t="str">
        <f t="shared" si="779"/>
        <v/>
      </c>
      <c r="L37350"/>
    </row>
    <row r="37351" spans="1:12" x14ac:dyDescent="0.25">
      <c r="A37351" s="3" t="str">
        <f t="shared" si="779"/>
        <v/>
      </c>
      <c r="L37351"/>
    </row>
    <row r="37352" spans="1:12" x14ac:dyDescent="0.25">
      <c r="A37352" s="3" t="str">
        <f t="shared" si="779"/>
        <v/>
      </c>
      <c r="L37352"/>
    </row>
    <row r="37353" spans="1:12" x14ac:dyDescent="0.25">
      <c r="A37353" s="3" t="str">
        <f t="shared" si="779"/>
        <v/>
      </c>
      <c r="L37353"/>
    </row>
    <row r="37354" spans="1:12" x14ac:dyDescent="0.25">
      <c r="A37354" s="3" t="str">
        <f t="shared" si="779"/>
        <v/>
      </c>
      <c r="L37354"/>
    </row>
    <row r="37355" spans="1:12" x14ac:dyDescent="0.25">
      <c r="A37355" s="3" t="str">
        <f t="shared" si="779"/>
        <v/>
      </c>
      <c r="L37355"/>
    </row>
    <row r="37356" spans="1:12" x14ac:dyDescent="0.25">
      <c r="A37356" s="3" t="str">
        <f t="shared" si="779"/>
        <v/>
      </c>
      <c r="L37356"/>
    </row>
    <row r="37357" spans="1:12" x14ac:dyDescent="0.25">
      <c r="A37357" s="3" t="str">
        <f t="shared" si="779"/>
        <v/>
      </c>
      <c r="L37357"/>
    </row>
    <row r="37358" spans="1:12" x14ac:dyDescent="0.25">
      <c r="A37358" s="3" t="str">
        <f t="shared" si="779"/>
        <v/>
      </c>
      <c r="L37358"/>
    </row>
    <row r="37359" spans="1:12" x14ac:dyDescent="0.25">
      <c r="A37359" s="3" t="str">
        <f t="shared" si="779"/>
        <v/>
      </c>
      <c r="L37359"/>
    </row>
    <row r="37360" spans="1:12" x14ac:dyDescent="0.25">
      <c r="A37360" s="3" t="str">
        <f t="shared" si="779"/>
        <v/>
      </c>
      <c r="L37360"/>
    </row>
    <row r="37361" spans="1:12" x14ac:dyDescent="0.25">
      <c r="A37361" s="3" t="str">
        <f t="shared" si="779"/>
        <v/>
      </c>
      <c r="L37361"/>
    </row>
    <row r="37362" spans="1:12" x14ac:dyDescent="0.25">
      <c r="A37362" s="3" t="str">
        <f t="shared" si="779"/>
        <v/>
      </c>
      <c r="L37362"/>
    </row>
    <row r="37363" spans="1:12" x14ac:dyDescent="0.25">
      <c r="A37363" s="3" t="str">
        <f t="shared" si="779"/>
        <v/>
      </c>
      <c r="L37363"/>
    </row>
    <row r="37364" spans="1:12" x14ac:dyDescent="0.25">
      <c r="A37364" s="3" t="str">
        <f t="shared" si="779"/>
        <v/>
      </c>
      <c r="L37364"/>
    </row>
    <row r="37365" spans="1:12" x14ac:dyDescent="0.25">
      <c r="A37365" s="3" t="str">
        <f t="shared" si="779"/>
        <v/>
      </c>
      <c r="L37365"/>
    </row>
    <row r="37366" spans="1:12" x14ac:dyDescent="0.25">
      <c r="A37366" s="3" t="str">
        <f t="shared" si="779"/>
        <v/>
      </c>
      <c r="L37366"/>
    </row>
    <row r="37367" spans="1:12" x14ac:dyDescent="0.25">
      <c r="A37367" s="3" t="str">
        <f t="shared" si="779"/>
        <v/>
      </c>
      <c r="L37367"/>
    </row>
    <row r="37368" spans="1:12" x14ac:dyDescent="0.25">
      <c r="A37368" s="3" t="str">
        <f t="shared" si="779"/>
        <v/>
      </c>
      <c r="L37368"/>
    </row>
    <row r="37369" spans="1:12" x14ac:dyDescent="0.25">
      <c r="A37369" s="3" t="str">
        <f t="shared" si="779"/>
        <v/>
      </c>
      <c r="L37369"/>
    </row>
    <row r="37370" spans="1:12" x14ac:dyDescent="0.25">
      <c r="A37370" s="3" t="str">
        <f t="shared" si="779"/>
        <v/>
      </c>
      <c r="L37370"/>
    </row>
    <row r="37371" spans="1:12" x14ac:dyDescent="0.25">
      <c r="A37371" s="3" t="str">
        <f t="shared" si="779"/>
        <v/>
      </c>
      <c r="L37371"/>
    </row>
    <row r="37372" spans="1:12" x14ac:dyDescent="0.25">
      <c r="A37372" s="3" t="str">
        <f t="shared" si="779"/>
        <v/>
      </c>
      <c r="L37372"/>
    </row>
    <row r="37373" spans="1:12" x14ac:dyDescent="0.25">
      <c r="A37373" s="3" t="str">
        <f t="shared" si="779"/>
        <v/>
      </c>
      <c r="L37373"/>
    </row>
    <row r="37374" spans="1:12" x14ac:dyDescent="0.25">
      <c r="A37374" s="3" t="str">
        <f t="shared" si="779"/>
        <v/>
      </c>
      <c r="L37374"/>
    </row>
    <row r="37375" spans="1:12" x14ac:dyDescent="0.25">
      <c r="A37375" s="3" t="str">
        <f t="shared" si="779"/>
        <v/>
      </c>
      <c r="L37375"/>
    </row>
    <row r="37376" spans="1:12" x14ac:dyDescent="0.25">
      <c r="A37376" s="3" t="str">
        <f t="shared" si="779"/>
        <v/>
      </c>
      <c r="L37376"/>
    </row>
    <row r="37377" spans="1:12" x14ac:dyDescent="0.25">
      <c r="A37377" s="3" t="str">
        <f t="shared" si="779"/>
        <v/>
      </c>
      <c r="L37377"/>
    </row>
    <row r="37378" spans="1:12" x14ac:dyDescent="0.25">
      <c r="A37378" s="3" t="str">
        <f t="shared" si="779"/>
        <v/>
      </c>
      <c r="L37378"/>
    </row>
    <row r="37379" spans="1:12" x14ac:dyDescent="0.25">
      <c r="A37379" s="3" t="str">
        <f t="shared" si="779"/>
        <v/>
      </c>
      <c r="L37379"/>
    </row>
    <row r="37380" spans="1:12" x14ac:dyDescent="0.25">
      <c r="A37380" s="3" t="str">
        <f t="shared" si="779"/>
        <v/>
      </c>
      <c r="L37380"/>
    </row>
    <row r="37381" spans="1:12" x14ac:dyDescent="0.25">
      <c r="A37381" s="3" t="str">
        <f t="shared" si="779"/>
        <v/>
      </c>
      <c r="L37381"/>
    </row>
    <row r="37382" spans="1:12" x14ac:dyDescent="0.25">
      <c r="A37382" s="3" t="str">
        <f t="shared" si="779"/>
        <v/>
      </c>
      <c r="L37382"/>
    </row>
    <row r="37383" spans="1:12" x14ac:dyDescent="0.25">
      <c r="A37383" s="3" t="str">
        <f t="shared" si="779"/>
        <v/>
      </c>
      <c r="L37383"/>
    </row>
    <row r="37384" spans="1:12" x14ac:dyDescent="0.25">
      <c r="A37384" s="3" t="str">
        <f t="shared" si="779"/>
        <v/>
      </c>
      <c r="L37384"/>
    </row>
    <row r="37385" spans="1:12" x14ac:dyDescent="0.25">
      <c r="A37385" s="3" t="str">
        <f t="shared" si="779"/>
        <v/>
      </c>
      <c r="L37385"/>
    </row>
    <row r="37386" spans="1:12" x14ac:dyDescent="0.25">
      <c r="A37386" s="3" t="str">
        <f t="shared" si="779"/>
        <v/>
      </c>
      <c r="L37386"/>
    </row>
    <row r="37387" spans="1:12" x14ac:dyDescent="0.25">
      <c r="A37387" s="3" t="str">
        <f t="shared" si="779"/>
        <v/>
      </c>
      <c r="L37387"/>
    </row>
    <row r="37388" spans="1:12" x14ac:dyDescent="0.25">
      <c r="A37388" s="3" t="str">
        <f t="shared" si="779"/>
        <v/>
      </c>
      <c r="L37388"/>
    </row>
    <row r="37389" spans="1:12" x14ac:dyDescent="0.25">
      <c r="A37389" s="3" t="str">
        <f t="shared" si="779"/>
        <v/>
      </c>
      <c r="L37389"/>
    </row>
    <row r="37390" spans="1:12" x14ac:dyDescent="0.25">
      <c r="A37390" s="3" t="str">
        <f t="shared" si="779"/>
        <v/>
      </c>
      <c r="L37390"/>
    </row>
    <row r="37391" spans="1:12" x14ac:dyDescent="0.25">
      <c r="A37391" s="3" t="str">
        <f t="shared" si="779"/>
        <v/>
      </c>
      <c r="L37391"/>
    </row>
    <row r="37392" spans="1:12" x14ac:dyDescent="0.25">
      <c r="A37392" s="3" t="str">
        <f t="shared" si="779"/>
        <v/>
      </c>
      <c r="L37392"/>
    </row>
    <row r="37393" spans="1:12" x14ac:dyDescent="0.25">
      <c r="A37393" s="3" t="str">
        <f t="shared" ref="A37393:A37456" si="780">IF(B37379="","",CONCATENATE(MONTH(B37379),YEAR(B37379)))</f>
        <v/>
      </c>
      <c r="L37393"/>
    </row>
    <row r="37394" spans="1:12" x14ac:dyDescent="0.25">
      <c r="A37394" s="3" t="str">
        <f t="shared" si="780"/>
        <v/>
      </c>
      <c r="L37394"/>
    </row>
    <row r="37395" spans="1:12" x14ac:dyDescent="0.25">
      <c r="A37395" s="3" t="str">
        <f t="shared" si="780"/>
        <v/>
      </c>
      <c r="L37395"/>
    </row>
    <row r="37396" spans="1:12" x14ac:dyDescent="0.25">
      <c r="A37396" s="3" t="str">
        <f t="shared" si="780"/>
        <v/>
      </c>
      <c r="L37396"/>
    </row>
    <row r="37397" spans="1:12" x14ac:dyDescent="0.25">
      <c r="A37397" s="3" t="str">
        <f t="shared" si="780"/>
        <v/>
      </c>
      <c r="L37397"/>
    </row>
    <row r="37398" spans="1:12" x14ac:dyDescent="0.25">
      <c r="A37398" s="3" t="str">
        <f t="shared" si="780"/>
        <v/>
      </c>
      <c r="L37398"/>
    </row>
    <row r="37399" spans="1:12" x14ac:dyDescent="0.25">
      <c r="A37399" s="3" t="str">
        <f t="shared" si="780"/>
        <v/>
      </c>
      <c r="L37399"/>
    </row>
    <row r="37400" spans="1:12" x14ac:dyDescent="0.25">
      <c r="A37400" s="3" t="str">
        <f t="shared" si="780"/>
        <v/>
      </c>
      <c r="L37400"/>
    </row>
    <row r="37401" spans="1:12" x14ac:dyDescent="0.25">
      <c r="A37401" s="3" t="str">
        <f t="shared" si="780"/>
        <v/>
      </c>
      <c r="L37401"/>
    </row>
    <row r="37402" spans="1:12" x14ac:dyDescent="0.25">
      <c r="A37402" s="3" t="str">
        <f t="shared" si="780"/>
        <v/>
      </c>
      <c r="L37402"/>
    </row>
    <row r="37403" spans="1:12" x14ac:dyDescent="0.25">
      <c r="A37403" s="3" t="str">
        <f t="shared" si="780"/>
        <v/>
      </c>
      <c r="L37403"/>
    </row>
    <row r="37404" spans="1:12" x14ac:dyDescent="0.25">
      <c r="A37404" s="3" t="str">
        <f t="shared" si="780"/>
        <v/>
      </c>
      <c r="L37404"/>
    </row>
    <row r="37405" spans="1:12" x14ac:dyDescent="0.25">
      <c r="A37405" s="3" t="str">
        <f t="shared" si="780"/>
        <v/>
      </c>
      <c r="L37405"/>
    </row>
    <row r="37406" spans="1:12" x14ac:dyDescent="0.25">
      <c r="A37406" s="3" t="str">
        <f t="shared" si="780"/>
        <v/>
      </c>
      <c r="L37406"/>
    </row>
    <row r="37407" spans="1:12" x14ac:dyDescent="0.25">
      <c r="A37407" s="3" t="str">
        <f t="shared" si="780"/>
        <v/>
      </c>
      <c r="L37407"/>
    </row>
    <row r="37408" spans="1:12" x14ac:dyDescent="0.25">
      <c r="A37408" s="3" t="str">
        <f t="shared" si="780"/>
        <v/>
      </c>
      <c r="L37408"/>
    </row>
    <row r="37409" spans="1:12" x14ac:dyDescent="0.25">
      <c r="A37409" s="3" t="str">
        <f t="shared" si="780"/>
        <v/>
      </c>
      <c r="L37409"/>
    </row>
    <row r="37410" spans="1:12" x14ac:dyDescent="0.25">
      <c r="A37410" s="3" t="str">
        <f t="shared" si="780"/>
        <v/>
      </c>
      <c r="L37410"/>
    </row>
    <row r="37411" spans="1:12" x14ac:dyDescent="0.25">
      <c r="A37411" s="3" t="str">
        <f t="shared" si="780"/>
        <v/>
      </c>
      <c r="L37411"/>
    </row>
    <row r="37412" spans="1:12" x14ac:dyDescent="0.25">
      <c r="A37412" s="3" t="str">
        <f t="shared" si="780"/>
        <v/>
      </c>
      <c r="L37412"/>
    </row>
    <row r="37413" spans="1:12" x14ac:dyDescent="0.25">
      <c r="A37413" s="3" t="str">
        <f t="shared" si="780"/>
        <v/>
      </c>
      <c r="L37413"/>
    </row>
    <row r="37414" spans="1:12" x14ac:dyDescent="0.25">
      <c r="A37414" s="3" t="str">
        <f t="shared" si="780"/>
        <v/>
      </c>
      <c r="L37414"/>
    </row>
    <row r="37415" spans="1:12" x14ac:dyDescent="0.25">
      <c r="A37415" s="3" t="str">
        <f t="shared" si="780"/>
        <v/>
      </c>
      <c r="L37415"/>
    </row>
    <row r="37416" spans="1:12" x14ac:dyDescent="0.25">
      <c r="A37416" s="3" t="str">
        <f t="shared" si="780"/>
        <v/>
      </c>
      <c r="L37416"/>
    </row>
    <row r="37417" spans="1:12" x14ac:dyDescent="0.25">
      <c r="A37417" s="3" t="str">
        <f t="shared" si="780"/>
        <v/>
      </c>
      <c r="L37417"/>
    </row>
    <row r="37418" spans="1:12" x14ac:dyDescent="0.25">
      <c r="A37418" s="3" t="str">
        <f t="shared" si="780"/>
        <v/>
      </c>
      <c r="L37418"/>
    </row>
    <row r="37419" spans="1:12" x14ac:dyDescent="0.25">
      <c r="A37419" s="3" t="str">
        <f t="shared" si="780"/>
        <v/>
      </c>
      <c r="L37419"/>
    </row>
    <row r="37420" spans="1:12" x14ac:dyDescent="0.25">
      <c r="A37420" s="3" t="str">
        <f t="shared" si="780"/>
        <v/>
      </c>
      <c r="L37420"/>
    </row>
    <row r="37421" spans="1:12" x14ac:dyDescent="0.25">
      <c r="A37421" s="3" t="str">
        <f t="shared" si="780"/>
        <v/>
      </c>
      <c r="L37421"/>
    </row>
    <row r="37422" spans="1:12" x14ac:dyDescent="0.25">
      <c r="A37422" s="3" t="str">
        <f t="shared" si="780"/>
        <v/>
      </c>
      <c r="L37422"/>
    </row>
    <row r="37423" spans="1:12" x14ac:dyDescent="0.25">
      <c r="A37423" s="3" t="str">
        <f t="shared" si="780"/>
        <v/>
      </c>
      <c r="L37423"/>
    </row>
    <row r="37424" spans="1:12" x14ac:dyDescent="0.25">
      <c r="A37424" s="3" t="str">
        <f t="shared" si="780"/>
        <v/>
      </c>
      <c r="L37424"/>
    </row>
    <row r="37425" spans="1:12" x14ac:dyDescent="0.25">
      <c r="A37425" s="3" t="str">
        <f t="shared" si="780"/>
        <v/>
      </c>
      <c r="L37425"/>
    </row>
    <row r="37426" spans="1:12" x14ac:dyDescent="0.25">
      <c r="A37426" s="3" t="str">
        <f t="shared" si="780"/>
        <v/>
      </c>
      <c r="L37426"/>
    </row>
    <row r="37427" spans="1:12" x14ac:dyDescent="0.25">
      <c r="A37427" s="3" t="str">
        <f t="shared" si="780"/>
        <v/>
      </c>
      <c r="L37427"/>
    </row>
    <row r="37428" spans="1:12" x14ac:dyDescent="0.25">
      <c r="A37428" s="3" t="str">
        <f t="shared" si="780"/>
        <v/>
      </c>
      <c r="L37428"/>
    </row>
    <row r="37429" spans="1:12" x14ac:dyDescent="0.25">
      <c r="A37429" s="3" t="str">
        <f t="shared" si="780"/>
        <v/>
      </c>
      <c r="L37429"/>
    </row>
    <row r="37430" spans="1:12" x14ac:dyDescent="0.25">
      <c r="A37430" s="3" t="str">
        <f t="shared" si="780"/>
        <v/>
      </c>
      <c r="L37430"/>
    </row>
    <row r="37431" spans="1:12" x14ac:dyDescent="0.25">
      <c r="A37431" s="3" t="str">
        <f t="shared" si="780"/>
        <v/>
      </c>
      <c r="L37431"/>
    </row>
    <row r="37432" spans="1:12" x14ac:dyDescent="0.25">
      <c r="A37432" s="3" t="str">
        <f t="shared" si="780"/>
        <v/>
      </c>
      <c r="L37432"/>
    </row>
    <row r="37433" spans="1:12" x14ac:dyDescent="0.25">
      <c r="A37433" s="3" t="str">
        <f t="shared" si="780"/>
        <v/>
      </c>
      <c r="L37433"/>
    </row>
    <row r="37434" spans="1:12" x14ac:dyDescent="0.25">
      <c r="A37434" s="3" t="str">
        <f t="shared" si="780"/>
        <v/>
      </c>
      <c r="L37434"/>
    </row>
    <row r="37435" spans="1:12" x14ac:dyDescent="0.25">
      <c r="A37435" s="3" t="str">
        <f t="shared" si="780"/>
        <v/>
      </c>
      <c r="L37435"/>
    </row>
    <row r="37436" spans="1:12" x14ac:dyDescent="0.25">
      <c r="A37436" s="3" t="str">
        <f t="shared" si="780"/>
        <v/>
      </c>
      <c r="L37436"/>
    </row>
    <row r="37437" spans="1:12" x14ac:dyDescent="0.25">
      <c r="A37437" s="3" t="str">
        <f t="shared" si="780"/>
        <v/>
      </c>
      <c r="L37437"/>
    </row>
    <row r="37438" spans="1:12" x14ac:dyDescent="0.25">
      <c r="A37438" s="3" t="str">
        <f t="shared" si="780"/>
        <v/>
      </c>
      <c r="L37438"/>
    </row>
    <row r="37439" spans="1:12" x14ac:dyDescent="0.25">
      <c r="A37439" s="3" t="str">
        <f t="shared" si="780"/>
        <v/>
      </c>
      <c r="L37439"/>
    </row>
    <row r="37440" spans="1:12" x14ac:dyDescent="0.25">
      <c r="A37440" s="3" t="str">
        <f t="shared" si="780"/>
        <v/>
      </c>
      <c r="L37440"/>
    </row>
    <row r="37441" spans="1:12" x14ac:dyDescent="0.25">
      <c r="A37441" s="3" t="str">
        <f t="shared" si="780"/>
        <v/>
      </c>
      <c r="L37441"/>
    </row>
    <row r="37442" spans="1:12" x14ac:dyDescent="0.25">
      <c r="A37442" s="3" t="str">
        <f t="shared" si="780"/>
        <v/>
      </c>
      <c r="L37442"/>
    </row>
    <row r="37443" spans="1:12" x14ac:dyDescent="0.25">
      <c r="A37443" s="3" t="str">
        <f t="shared" si="780"/>
        <v/>
      </c>
      <c r="L37443"/>
    </row>
    <row r="37444" spans="1:12" x14ac:dyDescent="0.25">
      <c r="A37444" s="3" t="str">
        <f t="shared" si="780"/>
        <v/>
      </c>
      <c r="L37444"/>
    </row>
    <row r="37445" spans="1:12" x14ac:dyDescent="0.25">
      <c r="A37445" s="3" t="str">
        <f t="shared" si="780"/>
        <v/>
      </c>
      <c r="L37445"/>
    </row>
    <row r="37446" spans="1:12" x14ac:dyDescent="0.25">
      <c r="A37446" s="3" t="str">
        <f t="shared" si="780"/>
        <v/>
      </c>
      <c r="L37446"/>
    </row>
    <row r="37447" spans="1:12" x14ac:dyDescent="0.25">
      <c r="A37447" s="3" t="str">
        <f t="shared" si="780"/>
        <v/>
      </c>
      <c r="L37447"/>
    </row>
    <row r="37448" spans="1:12" x14ac:dyDescent="0.25">
      <c r="A37448" s="3" t="str">
        <f t="shared" si="780"/>
        <v/>
      </c>
      <c r="L37448"/>
    </row>
    <row r="37449" spans="1:12" x14ac:dyDescent="0.25">
      <c r="A37449" s="3" t="str">
        <f t="shared" si="780"/>
        <v/>
      </c>
      <c r="L37449"/>
    </row>
    <row r="37450" spans="1:12" x14ac:dyDescent="0.25">
      <c r="A37450" s="3" t="str">
        <f t="shared" si="780"/>
        <v/>
      </c>
      <c r="L37450"/>
    </row>
    <row r="37451" spans="1:12" x14ac:dyDescent="0.25">
      <c r="A37451" s="3" t="str">
        <f t="shared" si="780"/>
        <v/>
      </c>
      <c r="L37451"/>
    </row>
    <row r="37452" spans="1:12" x14ac:dyDescent="0.25">
      <c r="A37452" s="3" t="str">
        <f t="shared" si="780"/>
        <v/>
      </c>
      <c r="L37452"/>
    </row>
    <row r="37453" spans="1:12" x14ac:dyDescent="0.25">
      <c r="A37453" s="3" t="str">
        <f t="shared" si="780"/>
        <v/>
      </c>
      <c r="L37453"/>
    </row>
    <row r="37454" spans="1:12" x14ac:dyDescent="0.25">
      <c r="A37454" s="3" t="str">
        <f t="shared" si="780"/>
        <v/>
      </c>
      <c r="L37454"/>
    </row>
    <row r="37455" spans="1:12" x14ac:dyDescent="0.25">
      <c r="A37455" s="3" t="str">
        <f t="shared" si="780"/>
        <v/>
      </c>
      <c r="L37455"/>
    </row>
    <row r="37456" spans="1:12" x14ac:dyDescent="0.25">
      <c r="A37456" s="3" t="str">
        <f t="shared" si="780"/>
        <v/>
      </c>
      <c r="L37456"/>
    </row>
    <row r="37457" spans="1:12" x14ac:dyDescent="0.25">
      <c r="A37457" s="3" t="str">
        <f t="shared" ref="A37457:A37520" si="781">IF(B37443="","",CONCATENATE(MONTH(B37443),YEAR(B37443)))</f>
        <v/>
      </c>
      <c r="L37457"/>
    </row>
    <row r="37458" spans="1:12" x14ac:dyDescent="0.25">
      <c r="A37458" s="3" t="str">
        <f t="shared" si="781"/>
        <v/>
      </c>
      <c r="L37458"/>
    </row>
    <row r="37459" spans="1:12" x14ac:dyDescent="0.25">
      <c r="A37459" s="3" t="str">
        <f t="shared" si="781"/>
        <v/>
      </c>
      <c r="L37459"/>
    </row>
    <row r="37460" spans="1:12" x14ac:dyDescent="0.25">
      <c r="A37460" s="3" t="str">
        <f t="shared" si="781"/>
        <v/>
      </c>
      <c r="L37460"/>
    </row>
    <row r="37461" spans="1:12" x14ac:dyDescent="0.25">
      <c r="A37461" s="3" t="str">
        <f t="shared" si="781"/>
        <v/>
      </c>
      <c r="L37461"/>
    </row>
    <row r="37462" spans="1:12" x14ac:dyDescent="0.25">
      <c r="A37462" s="3" t="str">
        <f t="shared" si="781"/>
        <v/>
      </c>
      <c r="L37462"/>
    </row>
    <row r="37463" spans="1:12" x14ac:dyDescent="0.25">
      <c r="A37463" s="3" t="str">
        <f t="shared" si="781"/>
        <v/>
      </c>
      <c r="L37463"/>
    </row>
    <row r="37464" spans="1:12" x14ac:dyDescent="0.25">
      <c r="A37464" s="3" t="str">
        <f t="shared" si="781"/>
        <v/>
      </c>
      <c r="L37464"/>
    </row>
    <row r="37465" spans="1:12" x14ac:dyDescent="0.25">
      <c r="A37465" s="3" t="str">
        <f t="shared" si="781"/>
        <v/>
      </c>
      <c r="L37465"/>
    </row>
    <row r="37466" spans="1:12" x14ac:dyDescent="0.25">
      <c r="A37466" s="3" t="str">
        <f t="shared" si="781"/>
        <v/>
      </c>
      <c r="L37466"/>
    </row>
    <row r="37467" spans="1:12" x14ac:dyDescent="0.25">
      <c r="A37467" s="3" t="str">
        <f t="shared" si="781"/>
        <v/>
      </c>
      <c r="L37467"/>
    </row>
    <row r="37468" spans="1:12" x14ac:dyDescent="0.25">
      <c r="A37468" s="3" t="str">
        <f t="shared" si="781"/>
        <v/>
      </c>
      <c r="L37468"/>
    </row>
    <row r="37469" spans="1:12" x14ac:dyDescent="0.25">
      <c r="A37469" s="3" t="str">
        <f t="shared" si="781"/>
        <v/>
      </c>
      <c r="L37469"/>
    </row>
    <row r="37470" spans="1:12" x14ac:dyDescent="0.25">
      <c r="A37470" s="3" t="str">
        <f t="shared" si="781"/>
        <v/>
      </c>
      <c r="L37470"/>
    </row>
    <row r="37471" spans="1:12" x14ac:dyDescent="0.25">
      <c r="A37471" s="3" t="str">
        <f t="shared" si="781"/>
        <v/>
      </c>
      <c r="L37471"/>
    </row>
    <row r="37472" spans="1:12" x14ac:dyDescent="0.25">
      <c r="A37472" s="3" t="str">
        <f t="shared" si="781"/>
        <v/>
      </c>
      <c r="L37472"/>
    </row>
    <row r="37473" spans="1:12" x14ac:dyDescent="0.25">
      <c r="A37473" s="3" t="str">
        <f t="shared" si="781"/>
        <v/>
      </c>
      <c r="L37473"/>
    </row>
    <row r="37474" spans="1:12" x14ac:dyDescent="0.25">
      <c r="A37474" s="3" t="str">
        <f t="shared" si="781"/>
        <v/>
      </c>
      <c r="L37474"/>
    </row>
    <row r="37475" spans="1:12" x14ac:dyDescent="0.25">
      <c r="A37475" s="3" t="str">
        <f t="shared" si="781"/>
        <v/>
      </c>
      <c r="L37475"/>
    </row>
    <row r="37476" spans="1:12" x14ac:dyDescent="0.25">
      <c r="A37476" s="3" t="str">
        <f t="shared" si="781"/>
        <v/>
      </c>
      <c r="L37476"/>
    </row>
    <row r="37477" spans="1:12" x14ac:dyDescent="0.25">
      <c r="A37477" s="3" t="str">
        <f t="shared" si="781"/>
        <v/>
      </c>
      <c r="L37477"/>
    </row>
    <row r="37478" spans="1:12" x14ac:dyDescent="0.25">
      <c r="A37478" s="3" t="str">
        <f t="shared" si="781"/>
        <v/>
      </c>
      <c r="L37478"/>
    </row>
    <row r="37479" spans="1:12" x14ac:dyDescent="0.25">
      <c r="A37479" s="3" t="str">
        <f t="shared" si="781"/>
        <v/>
      </c>
      <c r="L37479"/>
    </row>
    <row r="37480" spans="1:12" x14ac:dyDescent="0.25">
      <c r="A37480" s="3" t="str">
        <f t="shared" si="781"/>
        <v/>
      </c>
      <c r="L37480"/>
    </row>
    <row r="37481" spans="1:12" x14ac:dyDescent="0.25">
      <c r="A37481" s="3" t="str">
        <f t="shared" si="781"/>
        <v/>
      </c>
      <c r="L37481"/>
    </row>
    <row r="37482" spans="1:12" x14ac:dyDescent="0.25">
      <c r="A37482" s="3" t="str">
        <f t="shared" si="781"/>
        <v/>
      </c>
      <c r="L37482"/>
    </row>
    <row r="37483" spans="1:12" x14ac:dyDescent="0.25">
      <c r="A37483" s="3" t="str">
        <f t="shared" si="781"/>
        <v/>
      </c>
      <c r="L37483"/>
    </row>
    <row r="37484" spans="1:12" x14ac:dyDescent="0.25">
      <c r="A37484" s="3" t="str">
        <f t="shared" si="781"/>
        <v/>
      </c>
      <c r="L37484"/>
    </row>
    <row r="37485" spans="1:12" x14ac:dyDescent="0.25">
      <c r="A37485" s="3" t="str">
        <f t="shared" si="781"/>
        <v/>
      </c>
      <c r="L37485"/>
    </row>
    <row r="37486" spans="1:12" x14ac:dyDescent="0.25">
      <c r="A37486" s="3" t="str">
        <f t="shared" si="781"/>
        <v/>
      </c>
      <c r="L37486"/>
    </row>
    <row r="37487" spans="1:12" x14ac:dyDescent="0.25">
      <c r="A37487" s="3" t="str">
        <f t="shared" si="781"/>
        <v/>
      </c>
      <c r="L37487"/>
    </row>
    <row r="37488" spans="1:12" x14ac:dyDescent="0.25">
      <c r="A37488" s="3" t="str">
        <f t="shared" si="781"/>
        <v/>
      </c>
      <c r="L37488"/>
    </row>
    <row r="37489" spans="1:12" x14ac:dyDescent="0.25">
      <c r="A37489" s="3" t="str">
        <f t="shared" si="781"/>
        <v/>
      </c>
      <c r="L37489"/>
    </row>
    <row r="37490" spans="1:12" x14ac:dyDescent="0.25">
      <c r="A37490" s="3" t="str">
        <f t="shared" si="781"/>
        <v/>
      </c>
      <c r="L37490"/>
    </row>
    <row r="37491" spans="1:12" x14ac:dyDescent="0.25">
      <c r="A37491" s="3" t="str">
        <f t="shared" si="781"/>
        <v/>
      </c>
      <c r="L37491"/>
    </row>
    <row r="37492" spans="1:12" x14ac:dyDescent="0.25">
      <c r="A37492" s="3" t="str">
        <f t="shared" si="781"/>
        <v/>
      </c>
      <c r="L37492"/>
    </row>
    <row r="37493" spans="1:12" x14ac:dyDescent="0.25">
      <c r="A37493" s="3" t="str">
        <f t="shared" si="781"/>
        <v/>
      </c>
      <c r="L37493"/>
    </row>
    <row r="37494" spans="1:12" x14ac:dyDescent="0.25">
      <c r="A37494" s="3" t="str">
        <f t="shared" si="781"/>
        <v/>
      </c>
      <c r="L37494"/>
    </row>
    <row r="37495" spans="1:12" x14ac:dyDescent="0.25">
      <c r="A37495" s="3" t="str">
        <f t="shared" si="781"/>
        <v/>
      </c>
      <c r="L37495"/>
    </row>
    <row r="37496" spans="1:12" x14ac:dyDescent="0.25">
      <c r="A37496" s="3" t="str">
        <f t="shared" si="781"/>
        <v/>
      </c>
      <c r="L37496"/>
    </row>
    <row r="37497" spans="1:12" x14ac:dyDescent="0.25">
      <c r="A37497" s="3" t="str">
        <f t="shared" si="781"/>
        <v/>
      </c>
      <c r="L37497"/>
    </row>
    <row r="37498" spans="1:12" x14ac:dyDescent="0.25">
      <c r="A37498" s="3" t="str">
        <f t="shared" si="781"/>
        <v/>
      </c>
      <c r="L37498"/>
    </row>
    <row r="37499" spans="1:12" x14ac:dyDescent="0.25">
      <c r="A37499" s="3" t="str">
        <f t="shared" si="781"/>
        <v/>
      </c>
      <c r="L37499"/>
    </row>
    <row r="37500" spans="1:12" x14ac:dyDescent="0.25">
      <c r="A37500" s="3" t="str">
        <f t="shared" si="781"/>
        <v/>
      </c>
      <c r="L37500"/>
    </row>
    <row r="37501" spans="1:12" x14ac:dyDescent="0.25">
      <c r="A37501" s="3" t="str">
        <f t="shared" si="781"/>
        <v/>
      </c>
      <c r="L37501"/>
    </row>
    <row r="37502" spans="1:12" x14ac:dyDescent="0.25">
      <c r="A37502" s="3" t="str">
        <f t="shared" si="781"/>
        <v/>
      </c>
      <c r="L37502"/>
    </row>
    <row r="37503" spans="1:12" x14ac:dyDescent="0.25">
      <c r="A37503" s="3" t="str">
        <f t="shared" si="781"/>
        <v/>
      </c>
      <c r="L37503"/>
    </row>
    <row r="37504" spans="1:12" x14ac:dyDescent="0.25">
      <c r="A37504" s="3" t="str">
        <f t="shared" si="781"/>
        <v/>
      </c>
      <c r="L37504"/>
    </row>
    <row r="37505" spans="1:12" x14ac:dyDescent="0.25">
      <c r="A37505" s="3" t="str">
        <f t="shared" si="781"/>
        <v/>
      </c>
      <c r="L37505"/>
    </row>
    <row r="37506" spans="1:12" x14ac:dyDescent="0.25">
      <c r="A37506" s="3" t="str">
        <f t="shared" si="781"/>
        <v/>
      </c>
      <c r="L37506"/>
    </row>
    <row r="37507" spans="1:12" x14ac:dyDescent="0.25">
      <c r="A37507" s="3" t="str">
        <f t="shared" si="781"/>
        <v/>
      </c>
      <c r="L37507"/>
    </row>
    <row r="37508" spans="1:12" x14ac:dyDescent="0.25">
      <c r="A37508" s="3" t="str">
        <f t="shared" si="781"/>
        <v/>
      </c>
      <c r="L37508"/>
    </row>
    <row r="37509" spans="1:12" x14ac:dyDescent="0.25">
      <c r="A37509" s="3" t="str">
        <f t="shared" si="781"/>
        <v/>
      </c>
      <c r="L37509"/>
    </row>
    <row r="37510" spans="1:12" x14ac:dyDescent="0.25">
      <c r="A37510" s="3" t="str">
        <f t="shared" si="781"/>
        <v/>
      </c>
      <c r="L37510"/>
    </row>
    <row r="37511" spans="1:12" x14ac:dyDescent="0.25">
      <c r="A37511" s="3" t="str">
        <f t="shared" si="781"/>
        <v/>
      </c>
      <c r="L37511"/>
    </row>
    <row r="37512" spans="1:12" x14ac:dyDescent="0.25">
      <c r="A37512" s="3" t="str">
        <f t="shared" si="781"/>
        <v/>
      </c>
      <c r="L37512"/>
    </row>
    <row r="37513" spans="1:12" x14ac:dyDescent="0.25">
      <c r="A37513" s="3" t="str">
        <f t="shared" si="781"/>
        <v/>
      </c>
      <c r="L37513"/>
    </row>
    <row r="37514" spans="1:12" x14ac:dyDescent="0.25">
      <c r="A37514" s="3" t="str">
        <f t="shared" si="781"/>
        <v/>
      </c>
      <c r="L37514"/>
    </row>
    <row r="37515" spans="1:12" x14ac:dyDescent="0.25">
      <c r="A37515" s="3" t="str">
        <f t="shared" si="781"/>
        <v/>
      </c>
      <c r="L37515"/>
    </row>
    <row r="37516" spans="1:12" x14ac:dyDescent="0.25">
      <c r="A37516" s="3" t="str">
        <f t="shared" si="781"/>
        <v/>
      </c>
      <c r="L37516"/>
    </row>
    <row r="37517" spans="1:12" x14ac:dyDescent="0.25">
      <c r="A37517" s="3" t="str">
        <f t="shared" si="781"/>
        <v/>
      </c>
      <c r="L37517"/>
    </row>
    <row r="37518" spans="1:12" x14ac:dyDescent="0.25">
      <c r="A37518" s="3" t="str">
        <f t="shared" si="781"/>
        <v/>
      </c>
      <c r="L37518"/>
    </row>
    <row r="37519" spans="1:12" x14ac:dyDescent="0.25">
      <c r="A37519" s="3" t="str">
        <f t="shared" si="781"/>
        <v/>
      </c>
      <c r="L37519"/>
    </row>
    <row r="37520" spans="1:12" x14ac:dyDescent="0.25">
      <c r="A37520" s="3" t="str">
        <f t="shared" si="781"/>
        <v/>
      </c>
      <c r="L37520"/>
    </row>
    <row r="37521" spans="1:12" x14ac:dyDescent="0.25">
      <c r="A37521" s="3" t="str">
        <f t="shared" ref="A37521:A37584" si="782">IF(B37507="","",CONCATENATE(MONTH(B37507),YEAR(B37507)))</f>
        <v/>
      </c>
      <c r="L37521"/>
    </row>
    <row r="37522" spans="1:12" x14ac:dyDescent="0.25">
      <c r="A37522" s="3" t="str">
        <f t="shared" si="782"/>
        <v/>
      </c>
      <c r="L37522"/>
    </row>
    <row r="37523" spans="1:12" x14ac:dyDescent="0.25">
      <c r="A37523" s="3" t="str">
        <f t="shared" si="782"/>
        <v/>
      </c>
      <c r="L37523"/>
    </row>
    <row r="37524" spans="1:12" x14ac:dyDescent="0.25">
      <c r="A37524" s="3" t="str">
        <f t="shared" si="782"/>
        <v/>
      </c>
      <c r="L37524"/>
    </row>
    <row r="37525" spans="1:12" x14ac:dyDescent="0.25">
      <c r="A37525" s="3" t="str">
        <f t="shared" si="782"/>
        <v/>
      </c>
      <c r="L37525"/>
    </row>
    <row r="37526" spans="1:12" x14ac:dyDescent="0.25">
      <c r="A37526" s="3" t="str">
        <f t="shared" si="782"/>
        <v/>
      </c>
      <c r="L37526"/>
    </row>
    <row r="37527" spans="1:12" x14ac:dyDescent="0.25">
      <c r="A37527" s="3" t="str">
        <f t="shared" si="782"/>
        <v/>
      </c>
      <c r="L37527"/>
    </row>
    <row r="37528" spans="1:12" x14ac:dyDescent="0.25">
      <c r="A37528" s="3" t="str">
        <f t="shared" si="782"/>
        <v/>
      </c>
      <c r="L37528"/>
    </row>
    <row r="37529" spans="1:12" x14ac:dyDescent="0.25">
      <c r="A37529" s="3" t="str">
        <f t="shared" si="782"/>
        <v/>
      </c>
      <c r="L37529"/>
    </row>
    <row r="37530" spans="1:12" x14ac:dyDescent="0.25">
      <c r="A37530" s="3" t="str">
        <f t="shared" si="782"/>
        <v/>
      </c>
      <c r="L37530"/>
    </row>
    <row r="37531" spans="1:12" x14ac:dyDescent="0.25">
      <c r="A37531" s="3" t="str">
        <f t="shared" si="782"/>
        <v/>
      </c>
      <c r="L37531"/>
    </row>
    <row r="37532" spans="1:12" x14ac:dyDescent="0.25">
      <c r="A37532" s="3" t="str">
        <f t="shared" si="782"/>
        <v/>
      </c>
      <c r="L37532"/>
    </row>
    <row r="37533" spans="1:12" x14ac:dyDescent="0.25">
      <c r="A37533" s="3" t="str">
        <f t="shared" si="782"/>
        <v/>
      </c>
      <c r="L37533"/>
    </row>
    <row r="37534" spans="1:12" x14ac:dyDescent="0.25">
      <c r="A37534" s="3" t="str">
        <f t="shared" si="782"/>
        <v/>
      </c>
      <c r="L37534"/>
    </row>
    <row r="37535" spans="1:12" x14ac:dyDescent="0.25">
      <c r="A37535" s="3" t="str">
        <f t="shared" si="782"/>
        <v/>
      </c>
      <c r="L37535"/>
    </row>
    <row r="37536" spans="1:12" x14ac:dyDescent="0.25">
      <c r="A37536" s="3" t="str">
        <f t="shared" si="782"/>
        <v/>
      </c>
      <c r="L37536"/>
    </row>
    <row r="37537" spans="1:12" x14ac:dyDescent="0.25">
      <c r="A37537" s="3" t="str">
        <f t="shared" si="782"/>
        <v/>
      </c>
      <c r="L37537"/>
    </row>
    <row r="37538" spans="1:12" x14ac:dyDescent="0.25">
      <c r="A37538" s="3" t="str">
        <f t="shared" si="782"/>
        <v/>
      </c>
      <c r="L37538"/>
    </row>
    <row r="37539" spans="1:12" x14ac:dyDescent="0.25">
      <c r="A37539" s="3" t="str">
        <f t="shared" si="782"/>
        <v/>
      </c>
      <c r="L37539"/>
    </row>
    <row r="37540" spans="1:12" x14ac:dyDescent="0.25">
      <c r="A37540" s="3" t="str">
        <f t="shared" si="782"/>
        <v/>
      </c>
      <c r="L37540"/>
    </row>
    <row r="37541" spans="1:12" x14ac:dyDescent="0.25">
      <c r="A37541" s="3" t="str">
        <f t="shared" si="782"/>
        <v/>
      </c>
      <c r="L37541"/>
    </row>
    <row r="37542" spans="1:12" x14ac:dyDescent="0.25">
      <c r="A37542" s="3" t="str">
        <f t="shared" si="782"/>
        <v/>
      </c>
      <c r="L37542"/>
    </row>
    <row r="37543" spans="1:12" x14ac:dyDescent="0.25">
      <c r="A37543" s="3" t="str">
        <f t="shared" si="782"/>
        <v/>
      </c>
      <c r="L37543"/>
    </row>
    <row r="37544" spans="1:12" x14ac:dyDescent="0.25">
      <c r="A37544" s="3" t="str">
        <f t="shared" si="782"/>
        <v/>
      </c>
      <c r="L37544"/>
    </row>
    <row r="37545" spans="1:12" x14ac:dyDescent="0.25">
      <c r="A37545" s="3" t="str">
        <f t="shared" si="782"/>
        <v/>
      </c>
      <c r="L37545"/>
    </row>
    <row r="37546" spans="1:12" x14ac:dyDescent="0.25">
      <c r="A37546" s="3" t="str">
        <f t="shared" si="782"/>
        <v/>
      </c>
      <c r="L37546"/>
    </row>
    <row r="37547" spans="1:12" x14ac:dyDescent="0.25">
      <c r="A37547" s="3" t="str">
        <f t="shared" si="782"/>
        <v/>
      </c>
      <c r="L37547"/>
    </row>
    <row r="37548" spans="1:12" x14ac:dyDescent="0.25">
      <c r="A37548" s="3" t="str">
        <f t="shared" si="782"/>
        <v/>
      </c>
      <c r="L37548"/>
    </row>
    <row r="37549" spans="1:12" x14ac:dyDescent="0.25">
      <c r="A37549" s="3" t="str">
        <f t="shared" si="782"/>
        <v/>
      </c>
      <c r="L37549"/>
    </row>
    <row r="37550" spans="1:12" x14ac:dyDescent="0.25">
      <c r="A37550" s="3" t="str">
        <f t="shared" si="782"/>
        <v/>
      </c>
      <c r="L37550"/>
    </row>
    <row r="37551" spans="1:12" x14ac:dyDescent="0.25">
      <c r="A37551" s="3" t="str">
        <f t="shared" si="782"/>
        <v/>
      </c>
      <c r="L37551"/>
    </row>
    <row r="37552" spans="1:12" x14ac:dyDescent="0.25">
      <c r="A37552" s="3" t="str">
        <f t="shared" si="782"/>
        <v/>
      </c>
      <c r="L37552"/>
    </row>
    <row r="37553" spans="1:12" x14ac:dyDescent="0.25">
      <c r="A37553" s="3" t="str">
        <f t="shared" si="782"/>
        <v/>
      </c>
      <c r="L37553"/>
    </row>
    <row r="37554" spans="1:12" x14ac:dyDescent="0.25">
      <c r="A37554" s="3" t="str">
        <f t="shared" si="782"/>
        <v/>
      </c>
      <c r="L37554"/>
    </row>
    <row r="37555" spans="1:12" x14ac:dyDescent="0.25">
      <c r="A37555" s="3" t="str">
        <f t="shared" si="782"/>
        <v/>
      </c>
      <c r="L37555"/>
    </row>
    <row r="37556" spans="1:12" x14ac:dyDescent="0.25">
      <c r="A37556" s="3" t="str">
        <f t="shared" si="782"/>
        <v/>
      </c>
      <c r="L37556"/>
    </row>
    <row r="37557" spans="1:12" x14ac:dyDescent="0.25">
      <c r="A37557" s="3" t="str">
        <f t="shared" si="782"/>
        <v/>
      </c>
      <c r="L37557"/>
    </row>
    <row r="37558" spans="1:12" x14ac:dyDescent="0.25">
      <c r="A37558" s="3" t="str">
        <f t="shared" si="782"/>
        <v/>
      </c>
      <c r="L37558"/>
    </row>
    <row r="37559" spans="1:12" x14ac:dyDescent="0.25">
      <c r="A37559" s="3" t="str">
        <f t="shared" si="782"/>
        <v/>
      </c>
      <c r="L37559"/>
    </row>
    <row r="37560" spans="1:12" x14ac:dyDescent="0.25">
      <c r="A37560" s="3" t="str">
        <f t="shared" si="782"/>
        <v/>
      </c>
      <c r="L37560"/>
    </row>
    <row r="37561" spans="1:12" x14ac:dyDescent="0.25">
      <c r="A37561" s="3" t="str">
        <f t="shared" si="782"/>
        <v/>
      </c>
      <c r="L37561"/>
    </row>
    <row r="37562" spans="1:12" x14ac:dyDescent="0.25">
      <c r="A37562" s="3" t="str">
        <f t="shared" si="782"/>
        <v/>
      </c>
      <c r="L37562"/>
    </row>
    <row r="37563" spans="1:12" x14ac:dyDescent="0.25">
      <c r="A37563" s="3" t="str">
        <f t="shared" si="782"/>
        <v/>
      </c>
      <c r="L37563"/>
    </row>
    <row r="37564" spans="1:12" x14ac:dyDescent="0.25">
      <c r="A37564" s="3" t="str">
        <f t="shared" si="782"/>
        <v/>
      </c>
      <c r="L37564"/>
    </row>
    <row r="37565" spans="1:12" x14ac:dyDescent="0.25">
      <c r="A37565" s="3" t="str">
        <f t="shared" si="782"/>
        <v/>
      </c>
      <c r="L37565"/>
    </row>
    <row r="37566" spans="1:12" x14ac:dyDescent="0.25">
      <c r="A37566" s="3" t="str">
        <f t="shared" si="782"/>
        <v/>
      </c>
      <c r="L37566"/>
    </row>
    <row r="37567" spans="1:12" x14ac:dyDescent="0.25">
      <c r="A37567" s="3" t="str">
        <f t="shared" si="782"/>
        <v/>
      </c>
      <c r="L37567"/>
    </row>
    <row r="37568" spans="1:12" x14ac:dyDescent="0.25">
      <c r="A37568" s="3" t="str">
        <f t="shared" si="782"/>
        <v/>
      </c>
      <c r="L37568"/>
    </row>
    <row r="37569" spans="1:12" x14ac:dyDescent="0.25">
      <c r="A37569" s="3" t="str">
        <f t="shared" si="782"/>
        <v/>
      </c>
      <c r="L37569"/>
    </row>
    <row r="37570" spans="1:12" x14ac:dyDescent="0.25">
      <c r="A37570" s="3" t="str">
        <f t="shared" si="782"/>
        <v/>
      </c>
      <c r="L37570"/>
    </row>
    <row r="37571" spans="1:12" x14ac:dyDescent="0.25">
      <c r="A37571" s="3" t="str">
        <f t="shared" si="782"/>
        <v/>
      </c>
      <c r="L37571"/>
    </row>
    <row r="37572" spans="1:12" x14ac:dyDescent="0.25">
      <c r="A37572" s="3" t="str">
        <f t="shared" si="782"/>
        <v/>
      </c>
      <c r="L37572"/>
    </row>
    <row r="37573" spans="1:12" x14ac:dyDescent="0.25">
      <c r="A37573" s="3" t="str">
        <f t="shared" si="782"/>
        <v/>
      </c>
      <c r="L37573"/>
    </row>
    <row r="37574" spans="1:12" x14ac:dyDescent="0.25">
      <c r="A37574" s="3" t="str">
        <f t="shared" si="782"/>
        <v/>
      </c>
      <c r="L37574"/>
    </row>
    <row r="37575" spans="1:12" x14ac:dyDescent="0.25">
      <c r="A37575" s="3" t="str">
        <f t="shared" si="782"/>
        <v/>
      </c>
      <c r="L37575"/>
    </row>
    <row r="37576" spans="1:12" x14ac:dyDescent="0.25">
      <c r="A37576" s="3" t="str">
        <f t="shared" si="782"/>
        <v/>
      </c>
      <c r="L37576"/>
    </row>
    <row r="37577" spans="1:12" x14ac:dyDescent="0.25">
      <c r="A37577" s="3" t="str">
        <f t="shared" si="782"/>
        <v/>
      </c>
      <c r="L37577"/>
    </row>
    <row r="37578" spans="1:12" x14ac:dyDescent="0.25">
      <c r="A37578" s="3" t="str">
        <f t="shared" si="782"/>
        <v/>
      </c>
      <c r="L37578"/>
    </row>
    <row r="37579" spans="1:12" x14ac:dyDescent="0.25">
      <c r="A37579" s="3" t="str">
        <f t="shared" si="782"/>
        <v/>
      </c>
      <c r="L37579"/>
    </row>
    <row r="37580" spans="1:12" x14ac:dyDescent="0.25">
      <c r="A37580" s="3" t="str">
        <f t="shared" si="782"/>
        <v/>
      </c>
      <c r="L37580"/>
    </row>
    <row r="37581" spans="1:12" x14ac:dyDescent="0.25">
      <c r="A37581" s="3" t="str">
        <f t="shared" si="782"/>
        <v/>
      </c>
      <c r="L37581"/>
    </row>
    <row r="37582" spans="1:12" x14ac:dyDescent="0.25">
      <c r="A37582" s="3" t="str">
        <f t="shared" si="782"/>
        <v/>
      </c>
      <c r="L37582"/>
    </row>
    <row r="37583" spans="1:12" x14ac:dyDescent="0.25">
      <c r="A37583" s="3" t="str">
        <f t="shared" si="782"/>
        <v/>
      </c>
      <c r="L37583"/>
    </row>
    <row r="37584" spans="1:12" x14ac:dyDescent="0.25">
      <c r="A37584" s="3" t="str">
        <f t="shared" si="782"/>
        <v/>
      </c>
      <c r="L37584"/>
    </row>
    <row r="37585" spans="1:12" x14ac:dyDescent="0.25">
      <c r="A37585" s="3" t="str">
        <f t="shared" ref="A37585:A37648" si="783">IF(B37571="","",CONCATENATE(MONTH(B37571),YEAR(B37571)))</f>
        <v/>
      </c>
      <c r="L37585"/>
    </row>
    <row r="37586" spans="1:12" x14ac:dyDescent="0.25">
      <c r="A37586" s="3" t="str">
        <f t="shared" si="783"/>
        <v/>
      </c>
      <c r="L37586"/>
    </row>
    <row r="37587" spans="1:12" x14ac:dyDescent="0.25">
      <c r="A37587" s="3" t="str">
        <f t="shared" si="783"/>
        <v/>
      </c>
      <c r="L37587"/>
    </row>
    <row r="37588" spans="1:12" x14ac:dyDescent="0.25">
      <c r="A37588" s="3" t="str">
        <f t="shared" si="783"/>
        <v/>
      </c>
      <c r="L37588"/>
    </row>
    <row r="37589" spans="1:12" x14ac:dyDescent="0.25">
      <c r="A37589" s="3" t="str">
        <f t="shared" si="783"/>
        <v/>
      </c>
      <c r="L37589"/>
    </row>
    <row r="37590" spans="1:12" x14ac:dyDescent="0.25">
      <c r="A37590" s="3" t="str">
        <f t="shared" si="783"/>
        <v/>
      </c>
      <c r="L37590"/>
    </row>
    <row r="37591" spans="1:12" x14ac:dyDescent="0.25">
      <c r="A37591" s="3" t="str">
        <f t="shared" si="783"/>
        <v/>
      </c>
      <c r="L37591"/>
    </row>
    <row r="37592" spans="1:12" x14ac:dyDescent="0.25">
      <c r="A37592" s="3" t="str">
        <f t="shared" si="783"/>
        <v/>
      </c>
      <c r="L37592"/>
    </row>
    <row r="37593" spans="1:12" x14ac:dyDescent="0.25">
      <c r="A37593" s="3" t="str">
        <f t="shared" si="783"/>
        <v/>
      </c>
      <c r="L37593"/>
    </row>
    <row r="37594" spans="1:12" x14ac:dyDescent="0.25">
      <c r="A37594" s="3" t="str">
        <f t="shared" si="783"/>
        <v/>
      </c>
      <c r="L37594"/>
    </row>
    <row r="37595" spans="1:12" x14ac:dyDescent="0.25">
      <c r="A37595" s="3" t="str">
        <f t="shared" si="783"/>
        <v/>
      </c>
      <c r="L37595"/>
    </row>
    <row r="37596" spans="1:12" x14ac:dyDescent="0.25">
      <c r="A37596" s="3" t="str">
        <f t="shared" si="783"/>
        <v/>
      </c>
      <c r="L37596"/>
    </row>
    <row r="37597" spans="1:12" x14ac:dyDescent="0.25">
      <c r="A37597" s="3" t="str">
        <f t="shared" si="783"/>
        <v/>
      </c>
      <c r="L37597"/>
    </row>
    <row r="37598" spans="1:12" x14ac:dyDescent="0.25">
      <c r="A37598" s="3" t="str">
        <f t="shared" si="783"/>
        <v/>
      </c>
      <c r="L37598"/>
    </row>
    <row r="37599" spans="1:12" x14ac:dyDescent="0.25">
      <c r="A37599" s="3" t="str">
        <f t="shared" si="783"/>
        <v/>
      </c>
      <c r="L37599"/>
    </row>
    <row r="37600" spans="1:12" x14ac:dyDescent="0.25">
      <c r="A37600" s="3" t="str">
        <f t="shared" si="783"/>
        <v/>
      </c>
      <c r="L37600"/>
    </row>
    <row r="37601" spans="1:12" x14ac:dyDescent="0.25">
      <c r="A37601" s="3" t="str">
        <f t="shared" si="783"/>
        <v/>
      </c>
      <c r="L37601"/>
    </row>
    <row r="37602" spans="1:12" x14ac:dyDescent="0.25">
      <c r="A37602" s="3" t="str">
        <f t="shared" si="783"/>
        <v/>
      </c>
      <c r="L37602"/>
    </row>
    <row r="37603" spans="1:12" x14ac:dyDescent="0.25">
      <c r="A37603" s="3" t="str">
        <f t="shared" si="783"/>
        <v/>
      </c>
      <c r="L37603"/>
    </row>
    <row r="37604" spans="1:12" x14ac:dyDescent="0.25">
      <c r="A37604" s="3" t="str">
        <f t="shared" si="783"/>
        <v/>
      </c>
      <c r="L37604"/>
    </row>
    <row r="37605" spans="1:12" x14ac:dyDescent="0.25">
      <c r="A37605" s="3" t="str">
        <f t="shared" si="783"/>
        <v/>
      </c>
      <c r="L37605"/>
    </row>
    <row r="37606" spans="1:12" x14ac:dyDescent="0.25">
      <c r="A37606" s="3" t="str">
        <f t="shared" si="783"/>
        <v/>
      </c>
      <c r="L37606"/>
    </row>
    <row r="37607" spans="1:12" x14ac:dyDescent="0.25">
      <c r="A37607" s="3" t="str">
        <f t="shared" si="783"/>
        <v/>
      </c>
      <c r="L37607"/>
    </row>
    <row r="37608" spans="1:12" x14ac:dyDescent="0.25">
      <c r="A37608" s="3" t="str">
        <f t="shared" si="783"/>
        <v/>
      </c>
      <c r="L37608"/>
    </row>
    <row r="37609" spans="1:12" x14ac:dyDescent="0.25">
      <c r="A37609" s="3" t="str">
        <f t="shared" si="783"/>
        <v/>
      </c>
      <c r="L37609"/>
    </row>
    <row r="37610" spans="1:12" x14ac:dyDescent="0.25">
      <c r="A37610" s="3" t="str">
        <f t="shared" si="783"/>
        <v/>
      </c>
      <c r="L37610"/>
    </row>
    <row r="37611" spans="1:12" x14ac:dyDescent="0.25">
      <c r="A37611" s="3" t="str">
        <f t="shared" si="783"/>
        <v/>
      </c>
      <c r="L37611"/>
    </row>
    <row r="37612" spans="1:12" x14ac:dyDescent="0.25">
      <c r="A37612" s="3" t="str">
        <f t="shared" si="783"/>
        <v/>
      </c>
      <c r="L37612"/>
    </row>
    <row r="37613" spans="1:12" x14ac:dyDescent="0.25">
      <c r="A37613" s="3" t="str">
        <f t="shared" si="783"/>
        <v/>
      </c>
      <c r="L37613"/>
    </row>
    <row r="37614" spans="1:12" x14ac:dyDescent="0.25">
      <c r="A37614" s="3" t="str">
        <f t="shared" si="783"/>
        <v/>
      </c>
      <c r="L37614"/>
    </row>
    <row r="37615" spans="1:12" x14ac:dyDescent="0.25">
      <c r="A37615" s="3" t="str">
        <f t="shared" si="783"/>
        <v/>
      </c>
      <c r="L37615"/>
    </row>
    <row r="37616" spans="1:12" x14ac:dyDescent="0.25">
      <c r="A37616" s="3" t="str">
        <f t="shared" si="783"/>
        <v/>
      </c>
      <c r="L37616"/>
    </row>
    <row r="37617" spans="1:12" x14ac:dyDescent="0.25">
      <c r="A37617" s="3" t="str">
        <f t="shared" si="783"/>
        <v/>
      </c>
      <c r="L37617"/>
    </row>
    <row r="37618" spans="1:12" x14ac:dyDescent="0.25">
      <c r="A37618" s="3" t="str">
        <f t="shared" si="783"/>
        <v/>
      </c>
      <c r="L37618"/>
    </row>
    <row r="37619" spans="1:12" x14ac:dyDescent="0.25">
      <c r="A37619" s="3" t="str">
        <f t="shared" si="783"/>
        <v/>
      </c>
      <c r="L37619"/>
    </row>
    <row r="37620" spans="1:12" x14ac:dyDescent="0.25">
      <c r="A37620" s="3" t="str">
        <f t="shared" si="783"/>
        <v/>
      </c>
      <c r="L37620"/>
    </row>
    <row r="37621" spans="1:12" x14ac:dyDescent="0.25">
      <c r="A37621" s="3" t="str">
        <f t="shared" si="783"/>
        <v/>
      </c>
      <c r="L37621"/>
    </row>
    <row r="37622" spans="1:12" x14ac:dyDescent="0.25">
      <c r="A37622" s="3" t="str">
        <f t="shared" si="783"/>
        <v/>
      </c>
      <c r="L37622"/>
    </row>
    <row r="37623" spans="1:12" x14ac:dyDescent="0.25">
      <c r="A37623" s="3" t="str">
        <f t="shared" si="783"/>
        <v/>
      </c>
      <c r="L37623"/>
    </row>
    <row r="37624" spans="1:12" x14ac:dyDescent="0.25">
      <c r="A37624" s="3" t="str">
        <f t="shared" si="783"/>
        <v/>
      </c>
      <c r="L37624"/>
    </row>
    <row r="37625" spans="1:12" x14ac:dyDescent="0.25">
      <c r="A37625" s="3" t="str">
        <f t="shared" si="783"/>
        <v/>
      </c>
      <c r="L37625"/>
    </row>
    <row r="37626" spans="1:12" x14ac:dyDescent="0.25">
      <c r="A37626" s="3" t="str">
        <f t="shared" si="783"/>
        <v/>
      </c>
      <c r="L37626"/>
    </row>
    <row r="37627" spans="1:12" x14ac:dyDescent="0.25">
      <c r="A37627" s="3" t="str">
        <f t="shared" si="783"/>
        <v/>
      </c>
      <c r="L37627"/>
    </row>
    <row r="37628" spans="1:12" x14ac:dyDescent="0.25">
      <c r="A37628" s="3" t="str">
        <f t="shared" si="783"/>
        <v/>
      </c>
      <c r="L37628"/>
    </row>
    <row r="37629" spans="1:12" x14ac:dyDescent="0.25">
      <c r="A37629" s="3" t="str">
        <f t="shared" si="783"/>
        <v/>
      </c>
      <c r="L37629"/>
    </row>
    <row r="37630" spans="1:12" x14ac:dyDescent="0.25">
      <c r="A37630" s="3" t="str">
        <f t="shared" si="783"/>
        <v/>
      </c>
      <c r="L37630"/>
    </row>
    <row r="37631" spans="1:12" x14ac:dyDescent="0.25">
      <c r="A37631" s="3" t="str">
        <f t="shared" si="783"/>
        <v/>
      </c>
      <c r="L37631"/>
    </row>
    <row r="37632" spans="1:12" x14ac:dyDescent="0.25">
      <c r="A37632" s="3" t="str">
        <f t="shared" si="783"/>
        <v/>
      </c>
      <c r="L37632"/>
    </row>
    <row r="37633" spans="1:12" x14ac:dyDescent="0.25">
      <c r="A37633" s="3" t="str">
        <f t="shared" si="783"/>
        <v/>
      </c>
      <c r="L37633"/>
    </row>
    <row r="37634" spans="1:12" x14ac:dyDescent="0.25">
      <c r="A37634" s="3" t="str">
        <f t="shared" si="783"/>
        <v/>
      </c>
      <c r="L37634"/>
    </row>
    <row r="37635" spans="1:12" x14ac:dyDescent="0.25">
      <c r="A37635" s="3" t="str">
        <f t="shared" si="783"/>
        <v/>
      </c>
      <c r="L37635"/>
    </row>
    <row r="37636" spans="1:12" x14ac:dyDescent="0.25">
      <c r="A37636" s="3" t="str">
        <f t="shared" si="783"/>
        <v/>
      </c>
      <c r="L37636"/>
    </row>
    <row r="37637" spans="1:12" x14ac:dyDescent="0.25">
      <c r="A37637" s="3" t="str">
        <f t="shared" si="783"/>
        <v/>
      </c>
      <c r="L37637"/>
    </row>
    <row r="37638" spans="1:12" x14ac:dyDescent="0.25">
      <c r="A37638" s="3" t="str">
        <f t="shared" si="783"/>
        <v/>
      </c>
      <c r="L37638"/>
    </row>
    <row r="37639" spans="1:12" x14ac:dyDescent="0.25">
      <c r="A37639" s="3" t="str">
        <f t="shared" si="783"/>
        <v/>
      </c>
      <c r="L37639"/>
    </row>
    <row r="37640" spans="1:12" x14ac:dyDescent="0.25">
      <c r="A37640" s="3" t="str">
        <f t="shared" si="783"/>
        <v/>
      </c>
      <c r="L37640"/>
    </row>
    <row r="37641" spans="1:12" x14ac:dyDescent="0.25">
      <c r="A37641" s="3" t="str">
        <f t="shared" si="783"/>
        <v/>
      </c>
      <c r="L37641"/>
    </row>
    <row r="37642" spans="1:12" x14ac:dyDescent="0.25">
      <c r="A37642" s="3" t="str">
        <f t="shared" si="783"/>
        <v/>
      </c>
      <c r="L37642"/>
    </row>
    <row r="37643" spans="1:12" x14ac:dyDescent="0.25">
      <c r="A37643" s="3" t="str">
        <f t="shared" si="783"/>
        <v/>
      </c>
      <c r="L37643"/>
    </row>
    <row r="37644" spans="1:12" x14ac:dyDescent="0.25">
      <c r="A37644" s="3" t="str">
        <f t="shared" si="783"/>
        <v/>
      </c>
      <c r="L37644"/>
    </row>
    <row r="37645" spans="1:12" x14ac:dyDescent="0.25">
      <c r="A37645" s="3" t="str">
        <f t="shared" si="783"/>
        <v/>
      </c>
      <c r="L37645"/>
    </row>
    <row r="37646" spans="1:12" x14ac:dyDescent="0.25">
      <c r="A37646" s="3" t="str">
        <f t="shared" si="783"/>
        <v/>
      </c>
      <c r="L37646"/>
    </row>
    <row r="37647" spans="1:12" x14ac:dyDescent="0.25">
      <c r="A37647" s="3" t="str">
        <f t="shared" si="783"/>
        <v/>
      </c>
      <c r="L37647"/>
    </row>
    <row r="37648" spans="1:12" x14ac:dyDescent="0.25">
      <c r="A37648" s="3" t="str">
        <f t="shared" si="783"/>
        <v/>
      </c>
      <c r="L37648"/>
    </row>
    <row r="37649" spans="1:12" x14ac:dyDescent="0.25">
      <c r="A37649" s="3" t="str">
        <f t="shared" ref="A37649:A37712" si="784">IF(B37635="","",CONCATENATE(MONTH(B37635),YEAR(B37635)))</f>
        <v/>
      </c>
      <c r="L37649"/>
    </row>
    <row r="37650" spans="1:12" x14ac:dyDescent="0.25">
      <c r="A37650" s="3" t="str">
        <f t="shared" si="784"/>
        <v/>
      </c>
      <c r="L37650"/>
    </row>
    <row r="37651" spans="1:12" x14ac:dyDescent="0.25">
      <c r="A37651" s="3" t="str">
        <f t="shared" si="784"/>
        <v/>
      </c>
      <c r="L37651"/>
    </row>
    <row r="37652" spans="1:12" x14ac:dyDescent="0.25">
      <c r="A37652" s="3" t="str">
        <f t="shared" si="784"/>
        <v/>
      </c>
      <c r="L37652"/>
    </row>
    <row r="37653" spans="1:12" x14ac:dyDescent="0.25">
      <c r="A37653" s="3" t="str">
        <f t="shared" si="784"/>
        <v/>
      </c>
      <c r="L37653"/>
    </row>
    <row r="37654" spans="1:12" x14ac:dyDescent="0.25">
      <c r="A37654" s="3" t="str">
        <f t="shared" si="784"/>
        <v/>
      </c>
      <c r="L37654"/>
    </row>
    <row r="37655" spans="1:12" x14ac:dyDescent="0.25">
      <c r="A37655" s="3" t="str">
        <f t="shared" si="784"/>
        <v/>
      </c>
      <c r="L37655"/>
    </row>
    <row r="37656" spans="1:12" x14ac:dyDescent="0.25">
      <c r="A37656" s="3" t="str">
        <f t="shared" si="784"/>
        <v/>
      </c>
      <c r="L37656"/>
    </row>
    <row r="37657" spans="1:12" x14ac:dyDescent="0.25">
      <c r="A37657" s="3" t="str">
        <f t="shared" si="784"/>
        <v/>
      </c>
      <c r="L37657"/>
    </row>
    <row r="37658" spans="1:12" x14ac:dyDescent="0.25">
      <c r="A37658" s="3" t="str">
        <f t="shared" si="784"/>
        <v/>
      </c>
      <c r="L37658"/>
    </row>
    <row r="37659" spans="1:12" x14ac:dyDescent="0.25">
      <c r="A37659" s="3" t="str">
        <f t="shared" si="784"/>
        <v/>
      </c>
      <c r="L37659"/>
    </row>
    <row r="37660" spans="1:12" x14ac:dyDescent="0.25">
      <c r="A37660" s="3" t="str">
        <f t="shared" si="784"/>
        <v/>
      </c>
      <c r="L37660"/>
    </row>
    <row r="37661" spans="1:12" x14ac:dyDescent="0.25">
      <c r="A37661" s="3" t="str">
        <f t="shared" si="784"/>
        <v/>
      </c>
      <c r="L37661"/>
    </row>
    <row r="37662" spans="1:12" x14ac:dyDescent="0.25">
      <c r="A37662" s="3" t="str">
        <f t="shared" si="784"/>
        <v/>
      </c>
      <c r="L37662"/>
    </row>
    <row r="37663" spans="1:12" x14ac:dyDescent="0.25">
      <c r="A37663" s="3" t="str">
        <f t="shared" si="784"/>
        <v/>
      </c>
      <c r="L37663"/>
    </row>
    <row r="37664" spans="1:12" x14ac:dyDescent="0.25">
      <c r="A37664" s="3" t="str">
        <f t="shared" si="784"/>
        <v/>
      </c>
      <c r="L37664"/>
    </row>
    <row r="37665" spans="1:12" x14ac:dyDescent="0.25">
      <c r="A37665" s="3" t="str">
        <f t="shared" si="784"/>
        <v/>
      </c>
      <c r="L37665"/>
    </row>
    <row r="37666" spans="1:12" x14ac:dyDescent="0.25">
      <c r="A37666" s="3" t="str">
        <f t="shared" si="784"/>
        <v/>
      </c>
      <c r="L37666"/>
    </row>
    <row r="37667" spans="1:12" x14ac:dyDescent="0.25">
      <c r="A37667" s="3" t="str">
        <f t="shared" si="784"/>
        <v/>
      </c>
      <c r="L37667"/>
    </row>
    <row r="37668" spans="1:12" x14ac:dyDescent="0.25">
      <c r="A37668" s="3" t="str">
        <f t="shared" si="784"/>
        <v/>
      </c>
      <c r="L37668"/>
    </row>
    <row r="37669" spans="1:12" x14ac:dyDescent="0.25">
      <c r="A37669" s="3" t="str">
        <f t="shared" si="784"/>
        <v/>
      </c>
      <c r="L37669"/>
    </row>
    <row r="37670" spans="1:12" x14ac:dyDescent="0.25">
      <c r="A37670" s="3" t="str">
        <f t="shared" si="784"/>
        <v/>
      </c>
      <c r="L37670"/>
    </row>
    <row r="37671" spans="1:12" x14ac:dyDescent="0.25">
      <c r="A37671" s="3" t="str">
        <f t="shared" si="784"/>
        <v/>
      </c>
      <c r="L37671"/>
    </row>
    <row r="37672" spans="1:12" x14ac:dyDescent="0.25">
      <c r="A37672" s="3" t="str">
        <f t="shared" si="784"/>
        <v/>
      </c>
      <c r="L37672"/>
    </row>
    <row r="37673" spans="1:12" x14ac:dyDescent="0.25">
      <c r="A37673" s="3" t="str">
        <f t="shared" si="784"/>
        <v/>
      </c>
      <c r="L37673"/>
    </row>
    <row r="37674" spans="1:12" x14ac:dyDescent="0.25">
      <c r="A37674" s="3" t="str">
        <f t="shared" si="784"/>
        <v/>
      </c>
      <c r="L37674"/>
    </row>
    <row r="37675" spans="1:12" x14ac:dyDescent="0.25">
      <c r="A37675" s="3" t="str">
        <f t="shared" si="784"/>
        <v/>
      </c>
      <c r="L37675"/>
    </row>
    <row r="37676" spans="1:12" x14ac:dyDescent="0.25">
      <c r="A37676" s="3" t="str">
        <f t="shared" si="784"/>
        <v/>
      </c>
      <c r="L37676"/>
    </row>
    <row r="37677" spans="1:12" x14ac:dyDescent="0.25">
      <c r="A37677" s="3" t="str">
        <f t="shared" si="784"/>
        <v/>
      </c>
      <c r="L37677"/>
    </row>
    <row r="37678" spans="1:12" x14ac:dyDescent="0.25">
      <c r="A37678" s="3" t="str">
        <f t="shared" si="784"/>
        <v/>
      </c>
      <c r="L37678"/>
    </row>
    <row r="37679" spans="1:12" x14ac:dyDescent="0.25">
      <c r="A37679" s="3" t="str">
        <f t="shared" si="784"/>
        <v/>
      </c>
      <c r="L37679"/>
    </row>
    <row r="37680" spans="1:12" x14ac:dyDescent="0.25">
      <c r="A37680" s="3" t="str">
        <f t="shared" si="784"/>
        <v/>
      </c>
      <c r="L37680"/>
    </row>
    <row r="37681" spans="1:12" x14ac:dyDescent="0.25">
      <c r="A37681" s="3" t="str">
        <f t="shared" si="784"/>
        <v/>
      </c>
      <c r="L37681"/>
    </row>
    <row r="37682" spans="1:12" x14ac:dyDescent="0.25">
      <c r="A37682" s="3" t="str">
        <f t="shared" si="784"/>
        <v/>
      </c>
      <c r="L37682"/>
    </row>
    <row r="37683" spans="1:12" x14ac:dyDescent="0.25">
      <c r="A37683" s="3" t="str">
        <f t="shared" si="784"/>
        <v/>
      </c>
      <c r="L37683"/>
    </row>
    <row r="37684" spans="1:12" x14ac:dyDescent="0.25">
      <c r="A37684" s="3" t="str">
        <f t="shared" si="784"/>
        <v/>
      </c>
      <c r="L37684"/>
    </row>
    <row r="37685" spans="1:12" x14ac:dyDescent="0.25">
      <c r="A37685" s="3" t="str">
        <f t="shared" si="784"/>
        <v/>
      </c>
      <c r="L37685"/>
    </row>
    <row r="37686" spans="1:12" x14ac:dyDescent="0.25">
      <c r="A37686" s="3" t="str">
        <f t="shared" si="784"/>
        <v/>
      </c>
      <c r="L37686"/>
    </row>
    <row r="37687" spans="1:12" x14ac:dyDescent="0.25">
      <c r="A37687" s="3" t="str">
        <f t="shared" si="784"/>
        <v/>
      </c>
      <c r="L37687"/>
    </row>
    <row r="37688" spans="1:12" x14ac:dyDescent="0.25">
      <c r="A37688" s="3" t="str">
        <f t="shared" si="784"/>
        <v/>
      </c>
      <c r="L37688"/>
    </row>
    <row r="37689" spans="1:12" x14ac:dyDescent="0.25">
      <c r="A37689" s="3" t="str">
        <f t="shared" si="784"/>
        <v/>
      </c>
      <c r="L37689"/>
    </row>
    <row r="37690" spans="1:12" x14ac:dyDescent="0.25">
      <c r="A37690" s="3" t="str">
        <f t="shared" si="784"/>
        <v/>
      </c>
      <c r="L37690"/>
    </row>
    <row r="37691" spans="1:12" x14ac:dyDescent="0.25">
      <c r="A37691" s="3" t="str">
        <f t="shared" si="784"/>
        <v/>
      </c>
      <c r="L37691"/>
    </row>
    <row r="37692" spans="1:12" x14ac:dyDescent="0.25">
      <c r="A37692" s="3" t="str">
        <f t="shared" si="784"/>
        <v/>
      </c>
      <c r="L37692"/>
    </row>
    <row r="37693" spans="1:12" x14ac:dyDescent="0.25">
      <c r="A37693" s="3" t="str">
        <f t="shared" si="784"/>
        <v/>
      </c>
      <c r="L37693"/>
    </row>
    <row r="37694" spans="1:12" x14ac:dyDescent="0.25">
      <c r="A37694" s="3" t="str">
        <f t="shared" si="784"/>
        <v/>
      </c>
      <c r="L37694"/>
    </row>
    <row r="37695" spans="1:12" x14ac:dyDescent="0.25">
      <c r="A37695" s="3" t="str">
        <f t="shared" si="784"/>
        <v/>
      </c>
      <c r="L37695"/>
    </row>
    <row r="37696" spans="1:12" x14ac:dyDescent="0.25">
      <c r="A37696" s="3" t="str">
        <f t="shared" si="784"/>
        <v/>
      </c>
      <c r="L37696"/>
    </row>
    <row r="37697" spans="1:12" x14ac:dyDescent="0.25">
      <c r="A37697" s="3" t="str">
        <f t="shared" si="784"/>
        <v/>
      </c>
      <c r="L37697"/>
    </row>
    <row r="37698" spans="1:12" x14ac:dyDescent="0.25">
      <c r="A37698" s="3" t="str">
        <f t="shared" si="784"/>
        <v/>
      </c>
      <c r="L37698"/>
    </row>
    <row r="37699" spans="1:12" x14ac:dyDescent="0.25">
      <c r="A37699" s="3" t="str">
        <f t="shared" si="784"/>
        <v/>
      </c>
      <c r="L37699"/>
    </row>
    <row r="37700" spans="1:12" x14ac:dyDescent="0.25">
      <c r="A37700" s="3" t="str">
        <f t="shared" si="784"/>
        <v/>
      </c>
      <c r="L37700"/>
    </row>
    <row r="37701" spans="1:12" x14ac:dyDescent="0.25">
      <c r="A37701" s="3" t="str">
        <f t="shared" si="784"/>
        <v/>
      </c>
      <c r="L37701"/>
    </row>
    <row r="37702" spans="1:12" x14ac:dyDescent="0.25">
      <c r="A37702" s="3" t="str">
        <f t="shared" si="784"/>
        <v/>
      </c>
      <c r="L37702"/>
    </row>
    <row r="37703" spans="1:12" x14ac:dyDescent="0.25">
      <c r="A37703" s="3" t="str">
        <f t="shared" si="784"/>
        <v/>
      </c>
      <c r="L37703"/>
    </row>
    <row r="37704" spans="1:12" x14ac:dyDescent="0.25">
      <c r="A37704" s="3" t="str">
        <f t="shared" si="784"/>
        <v/>
      </c>
      <c r="L37704"/>
    </row>
    <row r="37705" spans="1:12" x14ac:dyDescent="0.25">
      <c r="A37705" s="3" t="str">
        <f t="shared" si="784"/>
        <v/>
      </c>
      <c r="L37705"/>
    </row>
    <row r="37706" spans="1:12" x14ac:dyDescent="0.25">
      <c r="A37706" s="3" t="str">
        <f t="shared" si="784"/>
        <v/>
      </c>
      <c r="L37706"/>
    </row>
    <row r="37707" spans="1:12" x14ac:dyDescent="0.25">
      <c r="A37707" s="3" t="str">
        <f t="shared" si="784"/>
        <v/>
      </c>
      <c r="L37707"/>
    </row>
    <row r="37708" spans="1:12" x14ac:dyDescent="0.25">
      <c r="A37708" s="3" t="str">
        <f t="shared" si="784"/>
        <v/>
      </c>
      <c r="L37708"/>
    </row>
    <row r="37709" spans="1:12" x14ac:dyDescent="0.25">
      <c r="A37709" s="3" t="str">
        <f t="shared" si="784"/>
        <v/>
      </c>
      <c r="L37709"/>
    </row>
    <row r="37710" spans="1:12" x14ac:dyDescent="0.25">
      <c r="A37710" s="3" t="str">
        <f t="shared" si="784"/>
        <v/>
      </c>
      <c r="L37710"/>
    </row>
    <row r="37711" spans="1:12" x14ac:dyDescent="0.25">
      <c r="A37711" s="3" t="str">
        <f t="shared" si="784"/>
        <v/>
      </c>
      <c r="L37711"/>
    </row>
    <row r="37712" spans="1:12" x14ac:dyDescent="0.25">
      <c r="A37712" s="3" t="str">
        <f t="shared" si="784"/>
        <v/>
      </c>
      <c r="L37712"/>
    </row>
    <row r="37713" spans="1:12" x14ac:dyDescent="0.25">
      <c r="A37713" s="3" t="str">
        <f t="shared" ref="A37713:A37776" si="785">IF(B37699="","",CONCATENATE(MONTH(B37699),YEAR(B37699)))</f>
        <v/>
      </c>
      <c r="L37713"/>
    </row>
    <row r="37714" spans="1:12" x14ac:dyDescent="0.25">
      <c r="A37714" s="3" t="str">
        <f t="shared" si="785"/>
        <v/>
      </c>
      <c r="L37714"/>
    </row>
    <row r="37715" spans="1:12" x14ac:dyDescent="0.25">
      <c r="A37715" s="3" t="str">
        <f t="shared" si="785"/>
        <v/>
      </c>
      <c r="L37715"/>
    </row>
    <row r="37716" spans="1:12" x14ac:dyDescent="0.25">
      <c r="A37716" s="3" t="str">
        <f t="shared" si="785"/>
        <v/>
      </c>
      <c r="L37716"/>
    </row>
    <row r="37717" spans="1:12" x14ac:dyDescent="0.25">
      <c r="A37717" s="3" t="str">
        <f t="shared" si="785"/>
        <v/>
      </c>
      <c r="L37717"/>
    </row>
    <row r="37718" spans="1:12" x14ac:dyDescent="0.25">
      <c r="A37718" s="3" t="str">
        <f t="shared" si="785"/>
        <v/>
      </c>
      <c r="L37718"/>
    </row>
    <row r="37719" spans="1:12" x14ac:dyDescent="0.25">
      <c r="A37719" s="3" t="str">
        <f t="shared" si="785"/>
        <v/>
      </c>
      <c r="L37719"/>
    </row>
    <row r="37720" spans="1:12" x14ac:dyDescent="0.25">
      <c r="A37720" s="3" t="str">
        <f t="shared" si="785"/>
        <v/>
      </c>
      <c r="L37720"/>
    </row>
    <row r="37721" spans="1:12" x14ac:dyDescent="0.25">
      <c r="A37721" s="3" t="str">
        <f t="shared" si="785"/>
        <v/>
      </c>
      <c r="L37721"/>
    </row>
    <row r="37722" spans="1:12" x14ac:dyDescent="0.25">
      <c r="A37722" s="3" t="str">
        <f t="shared" si="785"/>
        <v/>
      </c>
      <c r="L37722"/>
    </row>
    <row r="37723" spans="1:12" x14ac:dyDescent="0.25">
      <c r="A37723" s="3" t="str">
        <f t="shared" si="785"/>
        <v/>
      </c>
      <c r="L37723"/>
    </row>
    <row r="37724" spans="1:12" x14ac:dyDescent="0.25">
      <c r="A37724" s="3" t="str">
        <f t="shared" si="785"/>
        <v/>
      </c>
      <c r="L37724"/>
    </row>
    <row r="37725" spans="1:12" x14ac:dyDescent="0.25">
      <c r="A37725" s="3" t="str">
        <f t="shared" si="785"/>
        <v/>
      </c>
      <c r="L37725"/>
    </row>
    <row r="37726" spans="1:12" x14ac:dyDescent="0.25">
      <c r="A37726" s="3" t="str">
        <f t="shared" si="785"/>
        <v/>
      </c>
      <c r="L37726"/>
    </row>
    <row r="37727" spans="1:12" x14ac:dyDescent="0.25">
      <c r="A37727" s="3" t="str">
        <f t="shared" si="785"/>
        <v/>
      </c>
      <c r="L37727"/>
    </row>
    <row r="37728" spans="1:12" x14ac:dyDescent="0.25">
      <c r="A37728" s="3" t="str">
        <f t="shared" si="785"/>
        <v/>
      </c>
      <c r="L37728"/>
    </row>
    <row r="37729" spans="1:12" x14ac:dyDescent="0.25">
      <c r="A37729" s="3" t="str">
        <f t="shared" si="785"/>
        <v/>
      </c>
      <c r="L37729"/>
    </row>
    <row r="37730" spans="1:12" x14ac:dyDescent="0.25">
      <c r="A37730" s="3" t="str">
        <f t="shared" si="785"/>
        <v/>
      </c>
      <c r="L37730"/>
    </row>
    <row r="37731" spans="1:12" x14ac:dyDescent="0.25">
      <c r="A37731" s="3" t="str">
        <f t="shared" si="785"/>
        <v/>
      </c>
      <c r="L37731"/>
    </row>
    <row r="37732" spans="1:12" x14ac:dyDescent="0.25">
      <c r="A37732" s="3" t="str">
        <f t="shared" si="785"/>
        <v/>
      </c>
      <c r="L37732"/>
    </row>
    <row r="37733" spans="1:12" x14ac:dyDescent="0.25">
      <c r="A37733" s="3" t="str">
        <f t="shared" si="785"/>
        <v/>
      </c>
      <c r="L37733"/>
    </row>
    <row r="37734" spans="1:12" x14ac:dyDescent="0.25">
      <c r="A37734" s="3" t="str">
        <f t="shared" si="785"/>
        <v/>
      </c>
      <c r="L37734"/>
    </row>
    <row r="37735" spans="1:12" x14ac:dyDescent="0.25">
      <c r="A37735" s="3" t="str">
        <f t="shared" si="785"/>
        <v/>
      </c>
      <c r="L37735"/>
    </row>
    <row r="37736" spans="1:12" x14ac:dyDescent="0.25">
      <c r="A37736" s="3" t="str">
        <f t="shared" si="785"/>
        <v/>
      </c>
      <c r="L37736"/>
    </row>
    <row r="37737" spans="1:12" x14ac:dyDescent="0.25">
      <c r="A37737" s="3" t="str">
        <f t="shared" si="785"/>
        <v/>
      </c>
      <c r="L37737"/>
    </row>
    <row r="37738" spans="1:12" x14ac:dyDescent="0.25">
      <c r="A37738" s="3" t="str">
        <f t="shared" si="785"/>
        <v/>
      </c>
      <c r="L37738"/>
    </row>
    <row r="37739" spans="1:12" x14ac:dyDescent="0.25">
      <c r="A37739" s="3" t="str">
        <f t="shared" si="785"/>
        <v/>
      </c>
      <c r="L37739"/>
    </row>
    <row r="37740" spans="1:12" x14ac:dyDescent="0.25">
      <c r="A37740" s="3" t="str">
        <f t="shared" si="785"/>
        <v/>
      </c>
      <c r="L37740"/>
    </row>
    <row r="37741" spans="1:12" x14ac:dyDescent="0.25">
      <c r="A37741" s="3" t="str">
        <f t="shared" si="785"/>
        <v/>
      </c>
      <c r="L37741"/>
    </row>
    <row r="37742" spans="1:12" x14ac:dyDescent="0.25">
      <c r="A37742" s="3" t="str">
        <f t="shared" si="785"/>
        <v/>
      </c>
      <c r="L37742"/>
    </row>
    <row r="37743" spans="1:12" x14ac:dyDescent="0.25">
      <c r="A37743" s="3" t="str">
        <f t="shared" si="785"/>
        <v/>
      </c>
      <c r="L37743"/>
    </row>
    <row r="37744" spans="1:12" x14ac:dyDescent="0.25">
      <c r="A37744" s="3" t="str">
        <f t="shared" si="785"/>
        <v/>
      </c>
      <c r="L37744"/>
    </row>
    <row r="37745" spans="1:12" x14ac:dyDescent="0.25">
      <c r="A37745" s="3" t="str">
        <f t="shared" si="785"/>
        <v/>
      </c>
      <c r="L37745"/>
    </row>
    <row r="37746" spans="1:12" x14ac:dyDescent="0.25">
      <c r="A37746" s="3" t="str">
        <f t="shared" si="785"/>
        <v/>
      </c>
      <c r="L37746"/>
    </row>
    <row r="37747" spans="1:12" x14ac:dyDescent="0.25">
      <c r="A37747" s="3" t="str">
        <f t="shared" si="785"/>
        <v/>
      </c>
      <c r="L37747"/>
    </row>
    <row r="37748" spans="1:12" x14ac:dyDescent="0.25">
      <c r="A37748" s="3" t="str">
        <f t="shared" si="785"/>
        <v/>
      </c>
      <c r="L37748"/>
    </row>
    <row r="37749" spans="1:12" x14ac:dyDescent="0.25">
      <c r="A37749" s="3" t="str">
        <f t="shared" si="785"/>
        <v/>
      </c>
      <c r="L37749"/>
    </row>
    <row r="37750" spans="1:12" x14ac:dyDescent="0.25">
      <c r="A37750" s="3" t="str">
        <f t="shared" si="785"/>
        <v/>
      </c>
      <c r="L37750"/>
    </row>
    <row r="37751" spans="1:12" x14ac:dyDescent="0.25">
      <c r="A37751" s="3" t="str">
        <f t="shared" si="785"/>
        <v/>
      </c>
      <c r="L37751"/>
    </row>
    <row r="37752" spans="1:12" x14ac:dyDescent="0.25">
      <c r="A37752" s="3" t="str">
        <f t="shared" si="785"/>
        <v/>
      </c>
      <c r="L37752"/>
    </row>
    <row r="37753" spans="1:12" x14ac:dyDescent="0.25">
      <c r="A37753" s="3" t="str">
        <f t="shared" si="785"/>
        <v/>
      </c>
      <c r="L37753"/>
    </row>
    <row r="37754" spans="1:12" x14ac:dyDescent="0.25">
      <c r="A37754" s="3" t="str">
        <f t="shared" si="785"/>
        <v/>
      </c>
      <c r="L37754"/>
    </row>
    <row r="37755" spans="1:12" x14ac:dyDescent="0.25">
      <c r="A37755" s="3" t="str">
        <f t="shared" si="785"/>
        <v/>
      </c>
      <c r="L37755"/>
    </row>
    <row r="37756" spans="1:12" x14ac:dyDescent="0.25">
      <c r="A37756" s="3" t="str">
        <f t="shared" si="785"/>
        <v/>
      </c>
      <c r="L37756"/>
    </row>
    <row r="37757" spans="1:12" x14ac:dyDescent="0.25">
      <c r="A37757" s="3" t="str">
        <f t="shared" si="785"/>
        <v/>
      </c>
      <c r="L37757"/>
    </row>
    <row r="37758" spans="1:12" x14ac:dyDescent="0.25">
      <c r="A37758" s="3" t="str">
        <f t="shared" si="785"/>
        <v/>
      </c>
      <c r="L37758"/>
    </row>
    <row r="37759" spans="1:12" x14ac:dyDescent="0.25">
      <c r="A37759" s="3" t="str">
        <f t="shared" si="785"/>
        <v/>
      </c>
      <c r="L37759"/>
    </row>
    <row r="37760" spans="1:12" x14ac:dyDescent="0.25">
      <c r="A37760" s="3" t="str">
        <f t="shared" si="785"/>
        <v/>
      </c>
      <c r="L37760"/>
    </row>
    <row r="37761" spans="1:12" x14ac:dyDescent="0.25">
      <c r="A37761" s="3" t="str">
        <f t="shared" si="785"/>
        <v/>
      </c>
      <c r="L37761"/>
    </row>
    <row r="37762" spans="1:12" x14ac:dyDescent="0.25">
      <c r="A37762" s="3" t="str">
        <f t="shared" si="785"/>
        <v/>
      </c>
      <c r="L37762"/>
    </row>
    <row r="37763" spans="1:12" x14ac:dyDescent="0.25">
      <c r="A37763" s="3" t="str">
        <f t="shared" si="785"/>
        <v/>
      </c>
      <c r="L37763"/>
    </row>
    <row r="37764" spans="1:12" x14ac:dyDescent="0.25">
      <c r="A37764" s="3" t="str">
        <f t="shared" si="785"/>
        <v/>
      </c>
      <c r="L37764"/>
    </row>
    <row r="37765" spans="1:12" x14ac:dyDescent="0.25">
      <c r="A37765" s="3" t="str">
        <f t="shared" si="785"/>
        <v/>
      </c>
      <c r="L37765"/>
    </row>
    <row r="37766" spans="1:12" x14ac:dyDescent="0.25">
      <c r="A37766" s="3" t="str">
        <f t="shared" si="785"/>
        <v/>
      </c>
      <c r="L37766"/>
    </row>
    <row r="37767" spans="1:12" x14ac:dyDescent="0.25">
      <c r="A37767" s="3" t="str">
        <f t="shared" si="785"/>
        <v/>
      </c>
      <c r="L37767"/>
    </row>
    <row r="37768" spans="1:12" x14ac:dyDescent="0.25">
      <c r="A37768" s="3" t="str">
        <f t="shared" si="785"/>
        <v/>
      </c>
      <c r="L37768"/>
    </row>
    <row r="37769" spans="1:12" x14ac:dyDescent="0.25">
      <c r="A37769" s="3" t="str">
        <f t="shared" si="785"/>
        <v/>
      </c>
      <c r="L37769"/>
    </row>
    <row r="37770" spans="1:12" x14ac:dyDescent="0.25">
      <c r="A37770" s="3" t="str">
        <f t="shared" si="785"/>
        <v/>
      </c>
      <c r="L37770"/>
    </row>
    <row r="37771" spans="1:12" x14ac:dyDescent="0.25">
      <c r="A37771" s="3" t="str">
        <f t="shared" si="785"/>
        <v/>
      </c>
      <c r="L37771"/>
    </row>
    <row r="37772" spans="1:12" x14ac:dyDescent="0.25">
      <c r="A37772" s="3" t="str">
        <f t="shared" si="785"/>
        <v/>
      </c>
      <c r="L37772"/>
    </row>
    <row r="37773" spans="1:12" x14ac:dyDescent="0.25">
      <c r="A37773" s="3" t="str">
        <f t="shared" si="785"/>
        <v/>
      </c>
      <c r="L37773"/>
    </row>
    <row r="37774" spans="1:12" x14ac:dyDescent="0.25">
      <c r="A37774" s="3" t="str">
        <f t="shared" si="785"/>
        <v/>
      </c>
      <c r="L37774"/>
    </row>
    <row r="37775" spans="1:12" x14ac:dyDescent="0.25">
      <c r="A37775" s="3" t="str">
        <f t="shared" si="785"/>
        <v/>
      </c>
      <c r="L37775"/>
    </row>
    <row r="37776" spans="1:12" x14ac:dyDescent="0.25">
      <c r="A37776" s="3" t="str">
        <f t="shared" si="785"/>
        <v/>
      </c>
      <c r="L37776"/>
    </row>
    <row r="37777" spans="1:12" x14ac:dyDescent="0.25">
      <c r="A37777" s="3" t="str">
        <f t="shared" ref="A37777:A37840" si="786">IF(B37763="","",CONCATENATE(MONTH(B37763),YEAR(B37763)))</f>
        <v/>
      </c>
      <c r="L37777"/>
    </row>
    <row r="37778" spans="1:12" x14ac:dyDescent="0.25">
      <c r="A37778" s="3" t="str">
        <f t="shared" si="786"/>
        <v/>
      </c>
      <c r="L37778"/>
    </row>
    <row r="37779" spans="1:12" x14ac:dyDescent="0.25">
      <c r="A37779" s="3" t="str">
        <f t="shared" si="786"/>
        <v/>
      </c>
      <c r="L37779"/>
    </row>
    <row r="37780" spans="1:12" x14ac:dyDescent="0.25">
      <c r="A37780" s="3" t="str">
        <f t="shared" si="786"/>
        <v/>
      </c>
      <c r="L37780"/>
    </row>
    <row r="37781" spans="1:12" x14ac:dyDescent="0.25">
      <c r="A37781" s="3" t="str">
        <f t="shared" si="786"/>
        <v/>
      </c>
      <c r="L37781"/>
    </row>
    <row r="37782" spans="1:12" x14ac:dyDescent="0.25">
      <c r="A37782" s="3" t="str">
        <f t="shared" si="786"/>
        <v/>
      </c>
      <c r="L37782"/>
    </row>
    <row r="37783" spans="1:12" x14ac:dyDescent="0.25">
      <c r="A37783" s="3" t="str">
        <f t="shared" si="786"/>
        <v/>
      </c>
      <c r="L37783"/>
    </row>
    <row r="37784" spans="1:12" x14ac:dyDescent="0.25">
      <c r="A37784" s="3" t="str">
        <f t="shared" si="786"/>
        <v/>
      </c>
      <c r="L37784"/>
    </row>
    <row r="37785" spans="1:12" x14ac:dyDescent="0.25">
      <c r="A37785" s="3" t="str">
        <f t="shared" si="786"/>
        <v/>
      </c>
      <c r="L37785"/>
    </row>
    <row r="37786" spans="1:12" x14ac:dyDescent="0.25">
      <c r="A37786" s="3" t="str">
        <f t="shared" si="786"/>
        <v/>
      </c>
      <c r="L37786"/>
    </row>
    <row r="37787" spans="1:12" x14ac:dyDescent="0.25">
      <c r="A37787" s="3" t="str">
        <f t="shared" si="786"/>
        <v/>
      </c>
      <c r="L37787"/>
    </row>
    <row r="37788" spans="1:12" x14ac:dyDescent="0.25">
      <c r="A37788" s="3" t="str">
        <f t="shared" si="786"/>
        <v/>
      </c>
      <c r="L37788"/>
    </row>
    <row r="37789" spans="1:12" x14ac:dyDescent="0.25">
      <c r="A37789" s="3" t="str">
        <f t="shared" si="786"/>
        <v/>
      </c>
      <c r="L37789"/>
    </row>
    <row r="37790" spans="1:12" x14ac:dyDescent="0.25">
      <c r="A37790" s="3" t="str">
        <f t="shared" si="786"/>
        <v/>
      </c>
      <c r="L37790"/>
    </row>
    <row r="37791" spans="1:12" x14ac:dyDescent="0.25">
      <c r="A37791" s="3" t="str">
        <f t="shared" si="786"/>
        <v/>
      </c>
      <c r="L37791"/>
    </row>
    <row r="37792" spans="1:12" x14ac:dyDescent="0.25">
      <c r="A37792" s="3" t="str">
        <f t="shared" si="786"/>
        <v/>
      </c>
      <c r="L37792"/>
    </row>
    <row r="37793" spans="1:12" x14ac:dyDescent="0.25">
      <c r="A37793" s="3" t="str">
        <f t="shared" si="786"/>
        <v/>
      </c>
      <c r="L37793"/>
    </row>
    <row r="37794" spans="1:12" x14ac:dyDescent="0.25">
      <c r="A37794" s="3" t="str">
        <f t="shared" si="786"/>
        <v/>
      </c>
      <c r="L37794"/>
    </row>
    <row r="37795" spans="1:12" x14ac:dyDescent="0.25">
      <c r="A37795" s="3" t="str">
        <f t="shared" si="786"/>
        <v/>
      </c>
      <c r="L37795"/>
    </row>
    <row r="37796" spans="1:12" x14ac:dyDescent="0.25">
      <c r="A37796" s="3" t="str">
        <f t="shared" si="786"/>
        <v/>
      </c>
      <c r="L37796"/>
    </row>
    <row r="37797" spans="1:12" x14ac:dyDescent="0.25">
      <c r="A37797" s="3" t="str">
        <f t="shared" si="786"/>
        <v/>
      </c>
      <c r="L37797"/>
    </row>
    <row r="37798" spans="1:12" x14ac:dyDescent="0.25">
      <c r="A37798" s="3" t="str">
        <f t="shared" si="786"/>
        <v/>
      </c>
      <c r="L37798"/>
    </row>
    <row r="37799" spans="1:12" x14ac:dyDescent="0.25">
      <c r="A37799" s="3" t="str">
        <f t="shared" si="786"/>
        <v/>
      </c>
      <c r="L37799"/>
    </row>
    <row r="37800" spans="1:12" x14ac:dyDescent="0.25">
      <c r="A37800" s="3" t="str">
        <f t="shared" si="786"/>
        <v/>
      </c>
      <c r="L37800"/>
    </row>
    <row r="37801" spans="1:12" x14ac:dyDescent="0.25">
      <c r="A37801" s="3" t="str">
        <f t="shared" si="786"/>
        <v/>
      </c>
      <c r="L37801"/>
    </row>
    <row r="37802" spans="1:12" x14ac:dyDescent="0.25">
      <c r="A37802" s="3" t="str">
        <f t="shared" si="786"/>
        <v/>
      </c>
      <c r="L37802"/>
    </row>
    <row r="37803" spans="1:12" x14ac:dyDescent="0.25">
      <c r="A37803" s="3" t="str">
        <f t="shared" si="786"/>
        <v/>
      </c>
      <c r="L37803"/>
    </row>
    <row r="37804" spans="1:12" x14ac:dyDescent="0.25">
      <c r="A37804" s="3" t="str">
        <f t="shared" si="786"/>
        <v/>
      </c>
      <c r="L37804"/>
    </row>
    <row r="37805" spans="1:12" x14ac:dyDescent="0.25">
      <c r="A37805" s="3" t="str">
        <f t="shared" si="786"/>
        <v/>
      </c>
      <c r="L37805"/>
    </row>
    <row r="37806" spans="1:12" x14ac:dyDescent="0.25">
      <c r="A37806" s="3" t="str">
        <f t="shared" si="786"/>
        <v/>
      </c>
      <c r="L37806"/>
    </row>
    <row r="37807" spans="1:12" x14ac:dyDescent="0.25">
      <c r="A37807" s="3" t="str">
        <f t="shared" si="786"/>
        <v/>
      </c>
      <c r="L37807"/>
    </row>
    <row r="37808" spans="1:12" x14ac:dyDescent="0.25">
      <c r="A37808" s="3" t="str">
        <f t="shared" si="786"/>
        <v/>
      </c>
      <c r="L37808"/>
    </row>
    <row r="37809" spans="1:12" x14ac:dyDescent="0.25">
      <c r="A37809" s="3" t="str">
        <f t="shared" si="786"/>
        <v/>
      </c>
      <c r="L37809"/>
    </row>
    <row r="37810" spans="1:12" x14ac:dyDescent="0.25">
      <c r="A37810" s="3" t="str">
        <f t="shared" si="786"/>
        <v/>
      </c>
      <c r="L37810"/>
    </row>
    <row r="37811" spans="1:12" x14ac:dyDescent="0.25">
      <c r="A37811" s="3" t="str">
        <f t="shared" si="786"/>
        <v/>
      </c>
      <c r="L37811"/>
    </row>
    <row r="37812" spans="1:12" x14ac:dyDescent="0.25">
      <c r="A37812" s="3" t="str">
        <f t="shared" si="786"/>
        <v/>
      </c>
      <c r="L37812"/>
    </row>
    <row r="37813" spans="1:12" x14ac:dyDescent="0.25">
      <c r="A37813" s="3" t="str">
        <f t="shared" si="786"/>
        <v/>
      </c>
      <c r="L37813"/>
    </row>
    <row r="37814" spans="1:12" x14ac:dyDescent="0.25">
      <c r="A37814" s="3" t="str">
        <f t="shared" si="786"/>
        <v/>
      </c>
      <c r="L37814"/>
    </row>
    <row r="37815" spans="1:12" x14ac:dyDescent="0.25">
      <c r="A37815" s="3" t="str">
        <f t="shared" si="786"/>
        <v/>
      </c>
      <c r="L37815"/>
    </row>
    <row r="37816" spans="1:12" x14ac:dyDescent="0.25">
      <c r="A37816" s="3" t="str">
        <f t="shared" si="786"/>
        <v/>
      </c>
      <c r="L37816"/>
    </row>
    <row r="37817" spans="1:12" x14ac:dyDescent="0.25">
      <c r="A37817" s="3" t="str">
        <f t="shared" si="786"/>
        <v/>
      </c>
      <c r="L37817"/>
    </row>
    <row r="37818" spans="1:12" x14ac:dyDescent="0.25">
      <c r="A37818" s="3" t="str">
        <f t="shared" si="786"/>
        <v/>
      </c>
      <c r="L37818"/>
    </row>
    <row r="37819" spans="1:12" x14ac:dyDescent="0.25">
      <c r="A37819" s="3" t="str">
        <f t="shared" si="786"/>
        <v/>
      </c>
      <c r="L37819"/>
    </row>
    <row r="37820" spans="1:12" x14ac:dyDescent="0.25">
      <c r="A37820" s="3" t="str">
        <f t="shared" si="786"/>
        <v/>
      </c>
      <c r="L37820"/>
    </row>
    <row r="37821" spans="1:12" x14ac:dyDescent="0.25">
      <c r="A37821" s="3" t="str">
        <f t="shared" si="786"/>
        <v/>
      </c>
      <c r="L37821"/>
    </row>
    <row r="37822" spans="1:12" x14ac:dyDescent="0.25">
      <c r="A37822" s="3" t="str">
        <f t="shared" si="786"/>
        <v/>
      </c>
      <c r="L37822"/>
    </row>
    <row r="37823" spans="1:12" x14ac:dyDescent="0.25">
      <c r="A37823" s="3" t="str">
        <f t="shared" si="786"/>
        <v/>
      </c>
      <c r="L37823"/>
    </row>
    <row r="37824" spans="1:12" x14ac:dyDescent="0.25">
      <c r="A37824" s="3" t="str">
        <f t="shared" si="786"/>
        <v/>
      </c>
      <c r="L37824"/>
    </row>
    <row r="37825" spans="1:12" x14ac:dyDescent="0.25">
      <c r="A37825" s="3" t="str">
        <f t="shared" si="786"/>
        <v/>
      </c>
      <c r="L37825"/>
    </row>
    <row r="37826" spans="1:12" x14ac:dyDescent="0.25">
      <c r="A37826" s="3" t="str">
        <f t="shared" si="786"/>
        <v/>
      </c>
      <c r="L37826"/>
    </row>
    <row r="37827" spans="1:12" x14ac:dyDescent="0.25">
      <c r="A37827" s="3" t="str">
        <f t="shared" si="786"/>
        <v/>
      </c>
      <c r="L37827"/>
    </row>
    <row r="37828" spans="1:12" x14ac:dyDescent="0.25">
      <c r="A37828" s="3" t="str">
        <f t="shared" si="786"/>
        <v/>
      </c>
      <c r="L37828"/>
    </row>
    <row r="37829" spans="1:12" x14ac:dyDescent="0.25">
      <c r="A37829" s="3" t="str">
        <f t="shared" si="786"/>
        <v/>
      </c>
      <c r="L37829"/>
    </row>
    <row r="37830" spans="1:12" x14ac:dyDescent="0.25">
      <c r="A37830" s="3" t="str">
        <f t="shared" si="786"/>
        <v/>
      </c>
      <c r="L37830"/>
    </row>
    <row r="37831" spans="1:12" x14ac:dyDescent="0.25">
      <c r="A37831" s="3" t="str">
        <f t="shared" si="786"/>
        <v/>
      </c>
      <c r="L37831"/>
    </row>
    <row r="37832" spans="1:12" x14ac:dyDescent="0.25">
      <c r="A37832" s="3" t="str">
        <f t="shared" si="786"/>
        <v/>
      </c>
      <c r="L37832"/>
    </row>
    <row r="37833" spans="1:12" x14ac:dyDescent="0.25">
      <c r="A37833" s="3" t="str">
        <f t="shared" si="786"/>
        <v/>
      </c>
      <c r="L37833"/>
    </row>
    <row r="37834" spans="1:12" x14ac:dyDescent="0.25">
      <c r="A37834" s="3" t="str">
        <f t="shared" si="786"/>
        <v/>
      </c>
      <c r="L37834"/>
    </row>
    <row r="37835" spans="1:12" x14ac:dyDescent="0.25">
      <c r="A37835" s="3" t="str">
        <f t="shared" si="786"/>
        <v/>
      </c>
      <c r="L37835"/>
    </row>
    <row r="37836" spans="1:12" x14ac:dyDescent="0.25">
      <c r="A37836" s="3" t="str">
        <f t="shared" si="786"/>
        <v/>
      </c>
      <c r="L37836"/>
    </row>
    <row r="37837" spans="1:12" x14ac:dyDescent="0.25">
      <c r="A37837" s="3" t="str">
        <f t="shared" si="786"/>
        <v/>
      </c>
      <c r="L37837"/>
    </row>
    <row r="37838" spans="1:12" x14ac:dyDescent="0.25">
      <c r="A37838" s="3" t="str">
        <f t="shared" si="786"/>
        <v/>
      </c>
      <c r="L37838"/>
    </row>
    <row r="37839" spans="1:12" x14ac:dyDescent="0.25">
      <c r="A37839" s="3" t="str">
        <f t="shared" si="786"/>
        <v/>
      </c>
      <c r="L37839"/>
    </row>
    <row r="37840" spans="1:12" x14ac:dyDescent="0.25">
      <c r="A37840" s="3" t="str">
        <f t="shared" si="786"/>
        <v/>
      </c>
      <c r="L37840"/>
    </row>
    <row r="37841" spans="1:12" x14ac:dyDescent="0.25">
      <c r="A37841" s="3" t="str">
        <f t="shared" ref="A37841:A37904" si="787">IF(B37827="","",CONCATENATE(MONTH(B37827),YEAR(B37827)))</f>
        <v/>
      </c>
      <c r="L37841"/>
    </row>
    <row r="37842" spans="1:12" x14ac:dyDescent="0.25">
      <c r="A37842" s="3" t="str">
        <f t="shared" si="787"/>
        <v/>
      </c>
      <c r="L37842"/>
    </row>
    <row r="37843" spans="1:12" x14ac:dyDescent="0.25">
      <c r="A37843" s="3" t="str">
        <f t="shared" si="787"/>
        <v/>
      </c>
      <c r="L37843"/>
    </row>
    <row r="37844" spans="1:12" x14ac:dyDescent="0.25">
      <c r="A37844" s="3" t="str">
        <f t="shared" si="787"/>
        <v/>
      </c>
      <c r="L37844"/>
    </row>
    <row r="37845" spans="1:12" x14ac:dyDescent="0.25">
      <c r="A37845" s="3" t="str">
        <f t="shared" si="787"/>
        <v/>
      </c>
      <c r="L37845"/>
    </row>
    <row r="37846" spans="1:12" x14ac:dyDescent="0.25">
      <c r="A37846" s="3" t="str">
        <f t="shared" si="787"/>
        <v/>
      </c>
      <c r="L37846"/>
    </row>
    <row r="37847" spans="1:12" x14ac:dyDescent="0.25">
      <c r="A37847" s="3" t="str">
        <f t="shared" si="787"/>
        <v/>
      </c>
      <c r="L37847"/>
    </row>
    <row r="37848" spans="1:12" x14ac:dyDescent="0.25">
      <c r="A37848" s="3" t="str">
        <f t="shared" si="787"/>
        <v/>
      </c>
      <c r="L37848"/>
    </row>
    <row r="37849" spans="1:12" x14ac:dyDescent="0.25">
      <c r="A37849" s="3" t="str">
        <f t="shared" si="787"/>
        <v/>
      </c>
      <c r="L37849"/>
    </row>
    <row r="37850" spans="1:12" x14ac:dyDescent="0.25">
      <c r="A37850" s="3" t="str">
        <f t="shared" si="787"/>
        <v/>
      </c>
      <c r="L37850"/>
    </row>
    <row r="37851" spans="1:12" x14ac:dyDescent="0.25">
      <c r="A37851" s="3" t="str">
        <f t="shared" si="787"/>
        <v/>
      </c>
      <c r="L37851"/>
    </row>
    <row r="37852" spans="1:12" x14ac:dyDescent="0.25">
      <c r="A37852" s="3" t="str">
        <f t="shared" si="787"/>
        <v/>
      </c>
      <c r="L37852"/>
    </row>
    <row r="37853" spans="1:12" x14ac:dyDescent="0.25">
      <c r="A37853" s="3" t="str">
        <f t="shared" si="787"/>
        <v/>
      </c>
      <c r="L37853"/>
    </row>
    <row r="37854" spans="1:12" x14ac:dyDescent="0.25">
      <c r="A37854" s="3" t="str">
        <f t="shared" si="787"/>
        <v/>
      </c>
      <c r="L37854"/>
    </row>
    <row r="37855" spans="1:12" x14ac:dyDescent="0.25">
      <c r="A37855" s="3" t="str">
        <f t="shared" si="787"/>
        <v/>
      </c>
      <c r="L37855"/>
    </row>
    <row r="37856" spans="1:12" x14ac:dyDescent="0.25">
      <c r="A37856" s="3" t="str">
        <f t="shared" si="787"/>
        <v/>
      </c>
      <c r="L37856"/>
    </row>
    <row r="37857" spans="1:12" x14ac:dyDescent="0.25">
      <c r="A37857" s="3" t="str">
        <f t="shared" si="787"/>
        <v/>
      </c>
      <c r="L37857"/>
    </row>
    <row r="37858" spans="1:12" x14ac:dyDescent="0.25">
      <c r="A37858" s="3" t="str">
        <f t="shared" si="787"/>
        <v/>
      </c>
      <c r="L37858"/>
    </row>
    <row r="37859" spans="1:12" x14ac:dyDescent="0.25">
      <c r="A37859" s="3" t="str">
        <f t="shared" si="787"/>
        <v/>
      </c>
      <c r="L37859"/>
    </row>
    <row r="37860" spans="1:12" x14ac:dyDescent="0.25">
      <c r="A37860" s="3" t="str">
        <f t="shared" si="787"/>
        <v/>
      </c>
      <c r="L37860"/>
    </row>
    <row r="37861" spans="1:12" x14ac:dyDescent="0.25">
      <c r="A37861" s="3" t="str">
        <f t="shared" si="787"/>
        <v/>
      </c>
      <c r="L37861"/>
    </row>
    <row r="37862" spans="1:12" x14ac:dyDescent="0.25">
      <c r="A37862" s="3" t="str">
        <f t="shared" si="787"/>
        <v/>
      </c>
      <c r="L37862"/>
    </row>
    <row r="37863" spans="1:12" x14ac:dyDescent="0.25">
      <c r="A37863" s="3" t="str">
        <f t="shared" si="787"/>
        <v/>
      </c>
      <c r="L37863"/>
    </row>
    <row r="37864" spans="1:12" x14ac:dyDescent="0.25">
      <c r="A37864" s="3" t="str">
        <f t="shared" si="787"/>
        <v/>
      </c>
      <c r="L37864"/>
    </row>
    <row r="37865" spans="1:12" x14ac:dyDescent="0.25">
      <c r="A37865" s="3" t="str">
        <f t="shared" si="787"/>
        <v/>
      </c>
      <c r="L37865"/>
    </row>
    <row r="37866" spans="1:12" x14ac:dyDescent="0.25">
      <c r="A37866" s="3" t="str">
        <f t="shared" si="787"/>
        <v/>
      </c>
      <c r="L37866"/>
    </row>
    <row r="37867" spans="1:12" x14ac:dyDescent="0.25">
      <c r="A37867" s="3" t="str">
        <f t="shared" si="787"/>
        <v/>
      </c>
      <c r="L37867"/>
    </row>
    <row r="37868" spans="1:12" x14ac:dyDescent="0.25">
      <c r="A37868" s="3" t="str">
        <f t="shared" si="787"/>
        <v/>
      </c>
      <c r="L37868"/>
    </row>
    <row r="37869" spans="1:12" x14ac:dyDescent="0.25">
      <c r="A37869" s="3" t="str">
        <f t="shared" si="787"/>
        <v/>
      </c>
      <c r="L37869"/>
    </row>
    <row r="37870" spans="1:12" x14ac:dyDescent="0.25">
      <c r="A37870" s="3" t="str">
        <f t="shared" si="787"/>
        <v/>
      </c>
      <c r="L37870"/>
    </row>
    <row r="37871" spans="1:12" x14ac:dyDescent="0.25">
      <c r="A37871" s="3" t="str">
        <f t="shared" si="787"/>
        <v/>
      </c>
      <c r="L37871"/>
    </row>
    <row r="37872" spans="1:12" x14ac:dyDescent="0.25">
      <c r="A37872" s="3" t="str">
        <f t="shared" si="787"/>
        <v/>
      </c>
      <c r="L37872"/>
    </row>
    <row r="37873" spans="1:12" x14ac:dyDescent="0.25">
      <c r="A37873" s="3" t="str">
        <f t="shared" si="787"/>
        <v/>
      </c>
      <c r="L37873"/>
    </row>
    <row r="37874" spans="1:12" x14ac:dyDescent="0.25">
      <c r="A37874" s="3" t="str">
        <f t="shared" si="787"/>
        <v/>
      </c>
      <c r="L37874"/>
    </row>
    <row r="37875" spans="1:12" x14ac:dyDescent="0.25">
      <c r="A37875" s="3" t="str">
        <f t="shared" si="787"/>
        <v/>
      </c>
      <c r="L37875"/>
    </row>
    <row r="37876" spans="1:12" x14ac:dyDescent="0.25">
      <c r="A37876" s="3" t="str">
        <f t="shared" si="787"/>
        <v/>
      </c>
      <c r="L37876"/>
    </row>
    <row r="37877" spans="1:12" x14ac:dyDescent="0.25">
      <c r="A37877" s="3" t="str">
        <f t="shared" si="787"/>
        <v/>
      </c>
      <c r="L37877"/>
    </row>
    <row r="37878" spans="1:12" x14ac:dyDescent="0.25">
      <c r="A37878" s="3" t="str">
        <f t="shared" si="787"/>
        <v/>
      </c>
      <c r="L37878"/>
    </row>
    <row r="37879" spans="1:12" x14ac:dyDescent="0.25">
      <c r="A37879" s="3" t="str">
        <f t="shared" si="787"/>
        <v/>
      </c>
      <c r="L37879"/>
    </row>
    <row r="37880" spans="1:12" x14ac:dyDescent="0.25">
      <c r="A37880" s="3" t="str">
        <f t="shared" si="787"/>
        <v/>
      </c>
      <c r="L37880"/>
    </row>
    <row r="37881" spans="1:12" x14ac:dyDescent="0.25">
      <c r="A37881" s="3" t="str">
        <f t="shared" si="787"/>
        <v/>
      </c>
      <c r="L37881"/>
    </row>
    <row r="37882" spans="1:12" x14ac:dyDescent="0.25">
      <c r="A37882" s="3" t="str">
        <f t="shared" si="787"/>
        <v/>
      </c>
      <c r="L37882"/>
    </row>
    <row r="37883" spans="1:12" x14ac:dyDescent="0.25">
      <c r="A37883" s="3" t="str">
        <f t="shared" si="787"/>
        <v/>
      </c>
      <c r="L37883"/>
    </row>
    <row r="37884" spans="1:12" x14ac:dyDescent="0.25">
      <c r="A37884" s="3" t="str">
        <f t="shared" si="787"/>
        <v/>
      </c>
      <c r="L37884"/>
    </row>
    <row r="37885" spans="1:12" x14ac:dyDescent="0.25">
      <c r="A37885" s="3" t="str">
        <f t="shared" si="787"/>
        <v/>
      </c>
      <c r="L37885"/>
    </row>
    <row r="37886" spans="1:12" x14ac:dyDescent="0.25">
      <c r="A37886" s="3" t="str">
        <f t="shared" si="787"/>
        <v/>
      </c>
      <c r="L37886"/>
    </row>
    <row r="37887" spans="1:12" x14ac:dyDescent="0.25">
      <c r="A37887" s="3" t="str">
        <f t="shared" si="787"/>
        <v/>
      </c>
      <c r="L37887"/>
    </row>
    <row r="37888" spans="1:12" x14ac:dyDescent="0.25">
      <c r="A37888" s="3" t="str">
        <f t="shared" si="787"/>
        <v/>
      </c>
      <c r="L37888"/>
    </row>
    <row r="37889" spans="1:12" x14ac:dyDescent="0.25">
      <c r="A37889" s="3" t="str">
        <f t="shared" si="787"/>
        <v/>
      </c>
      <c r="L37889"/>
    </row>
    <row r="37890" spans="1:12" x14ac:dyDescent="0.25">
      <c r="A37890" s="3" t="str">
        <f t="shared" si="787"/>
        <v/>
      </c>
      <c r="L37890"/>
    </row>
    <row r="37891" spans="1:12" x14ac:dyDescent="0.25">
      <c r="A37891" s="3" t="str">
        <f t="shared" si="787"/>
        <v/>
      </c>
      <c r="L37891"/>
    </row>
    <row r="37892" spans="1:12" x14ac:dyDescent="0.25">
      <c r="A37892" s="3" t="str">
        <f t="shared" si="787"/>
        <v/>
      </c>
      <c r="L37892"/>
    </row>
    <row r="37893" spans="1:12" x14ac:dyDescent="0.25">
      <c r="A37893" s="3" t="str">
        <f t="shared" si="787"/>
        <v/>
      </c>
      <c r="L37893"/>
    </row>
    <row r="37894" spans="1:12" x14ac:dyDescent="0.25">
      <c r="A37894" s="3" t="str">
        <f t="shared" si="787"/>
        <v/>
      </c>
      <c r="L37894"/>
    </row>
    <row r="37895" spans="1:12" x14ac:dyDescent="0.25">
      <c r="A37895" s="3" t="str">
        <f t="shared" si="787"/>
        <v/>
      </c>
      <c r="L37895"/>
    </row>
    <row r="37896" spans="1:12" x14ac:dyDescent="0.25">
      <c r="A37896" s="3" t="str">
        <f t="shared" si="787"/>
        <v/>
      </c>
      <c r="L37896"/>
    </row>
    <row r="37897" spans="1:12" x14ac:dyDescent="0.25">
      <c r="A37897" s="3" t="str">
        <f t="shared" si="787"/>
        <v/>
      </c>
      <c r="L37897"/>
    </row>
    <row r="37898" spans="1:12" x14ac:dyDescent="0.25">
      <c r="A37898" s="3" t="str">
        <f t="shared" si="787"/>
        <v/>
      </c>
      <c r="L37898"/>
    </row>
    <row r="37899" spans="1:12" x14ac:dyDescent="0.25">
      <c r="A37899" s="3" t="str">
        <f t="shared" si="787"/>
        <v/>
      </c>
      <c r="L37899"/>
    </row>
    <row r="37900" spans="1:12" x14ac:dyDescent="0.25">
      <c r="A37900" s="3" t="str">
        <f t="shared" si="787"/>
        <v/>
      </c>
      <c r="L37900"/>
    </row>
    <row r="37901" spans="1:12" x14ac:dyDescent="0.25">
      <c r="A37901" s="3" t="str">
        <f t="shared" si="787"/>
        <v/>
      </c>
      <c r="L37901"/>
    </row>
    <row r="37902" spans="1:12" x14ac:dyDescent="0.25">
      <c r="A37902" s="3" t="str">
        <f t="shared" si="787"/>
        <v/>
      </c>
      <c r="L37902"/>
    </row>
    <row r="37903" spans="1:12" x14ac:dyDescent="0.25">
      <c r="A37903" s="3" t="str">
        <f t="shared" si="787"/>
        <v/>
      </c>
      <c r="L37903"/>
    </row>
    <row r="37904" spans="1:12" x14ac:dyDescent="0.25">
      <c r="A37904" s="3" t="str">
        <f t="shared" si="787"/>
        <v/>
      </c>
      <c r="L37904"/>
    </row>
    <row r="37905" spans="1:12" x14ac:dyDescent="0.25">
      <c r="A37905" s="3" t="str">
        <f t="shared" ref="A37905:A37968" si="788">IF(B37891="","",CONCATENATE(MONTH(B37891),YEAR(B37891)))</f>
        <v/>
      </c>
      <c r="L37905"/>
    </row>
    <row r="37906" spans="1:12" x14ac:dyDescent="0.25">
      <c r="A37906" s="3" t="str">
        <f t="shared" si="788"/>
        <v/>
      </c>
      <c r="L37906"/>
    </row>
    <row r="37907" spans="1:12" x14ac:dyDescent="0.25">
      <c r="A37907" s="3" t="str">
        <f t="shared" si="788"/>
        <v/>
      </c>
      <c r="L37907"/>
    </row>
    <row r="37908" spans="1:12" x14ac:dyDescent="0.25">
      <c r="A37908" s="3" t="str">
        <f t="shared" si="788"/>
        <v/>
      </c>
      <c r="L37908"/>
    </row>
    <row r="37909" spans="1:12" x14ac:dyDescent="0.25">
      <c r="A37909" s="3" t="str">
        <f t="shared" si="788"/>
        <v/>
      </c>
      <c r="L37909"/>
    </row>
    <row r="37910" spans="1:12" x14ac:dyDescent="0.25">
      <c r="A37910" s="3" t="str">
        <f t="shared" si="788"/>
        <v/>
      </c>
      <c r="L37910"/>
    </row>
    <row r="37911" spans="1:12" x14ac:dyDescent="0.25">
      <c r="A37911" s="3" t="str">
        <f t="shared" si="788"/>
        <v/>
      </c>
      <c r="L37911"/>
    </row>
    <row r="37912" spans="1:12" x14ac:dyDescent="0.25">
      <c r="A37912" s="3" t="str">
        <f t="shared" si="788"/>
        <v/>
      </c>
      <c r="L37912"/>
    </row>
    <row r="37913" spans="1:12" x14ac:dyDescent="0.25">
      <c r="A37913" s="3" t="str">
        <f t="shared" si="788"/>
        <v/>
      </c>
      <c r="L37913"/>
    </row>
    <row r="37914" spans="1:12" x14ac:dyDescent="0.25">
      <c r="A37914" s="3" t="str">
        <f t="shared" si="788"/>
        <v/>
      </c>
      <c r="L37914"/>
    </row>
    <row r="37915" spans="1:12" x14ac:dyDescent="0.25">
      <c r="A37915" s="3" t="str">
        <f t="shared" si="788"/>
        <v/>
      </c>
      <c r="L37915"/>
    </row>
    <row r="37916" spans="1:12" x14ac:dyDescent="0.25">
      <c r="A37916" s="3" t="str">
        <f t="shared" si="788"/>
        <v/>
      </c>
      <c r="L37916"/>
    </row>
    <row r="37917" spans="1:12" x14ac:dyDescent="0.25">
      <c r="A37917" s="3" t="str">
        <f t="shared" si="788"/>
        <v/>
      </c>
      <c r="L37917"/>
    </row>
    <row r="37918" spans="1:12" x14ac:dyDescent="0.25">
      <c r="A37918" s="3" t="str">
        <f t="shared" si="788"/>
        <v/>
      </c>
      <c r="L37918"/>
    </row>
    <row r="37919" spans="1:12" x14ac:dyDescent="0.25">
      <c r="A37919" s="3" t="str">
        <f t="shared" si="788"/>
        <v/>
      </c>
      <c r="L37919"/>
    </row>
    <row r="37920" spans="1:12" x14ac:dyDescent="0.25">
      <c r="A37920" s="3" t="str">
        <f t="shared" si="788"/>
        <v/>
      </c>
      <c r="L37920"/>
    </row>
    <row r="37921" spans="1:12" x14ac:dyDescent="0.25">
      <c r="A37921" s="3" t="str">
        <f t="shared" si="788"/>
        <v/>
      </c>
      <c r="L37921"/>
    </row>
    <row r="37922" spans="1:12" x14ac:dyDescent="0.25">
      <c r="A37922" s="3" t="str">
        <f t="shared" si="788"/>
        <v/>
      </c>
      <c r="L37922"/>
    </row>
    <row r="37923" spans="1:12" x14ac:dyDescent="0.25">
      <c r="A37923" s="3" t="str">
        <f t="shared" si="788"/>
        <v/>
      </c>
      <c r="L37923"/>
    </row>
    <row r="37924" spans="1:12" x14ac:dyDescent="0.25">
      <c r="A37924" s="3" t="str">
        <f t="shared" si="788"/>
        <v/>
      </c>
      <c r="L37924"/>
    </row>
    <row r="37925" spans="1:12" x14ac:dyDescent="0.25">
      <c r="A37925" s="3" t="str">
        <f t="shared" si="788"/>
        <v/>
      </c>
      <c r="L37925"/>
    </row>
    <row r="37926" spans="1:12" x14ac:dyDescent="0.25">
      <c r="A37926" s="3" t="str">
        <f t="shared" si="788"/>
        <v/>
      </c>
      <c r="L37926"/>
    </row>
    <row r="37927" spans="1:12" x14ac:dyDescent="0.25">
      <c r="A37927" s="3" t="str">
        <f t="shared" si="788"/>
        <v/>
      </c>
      <c r="L37927"/>
    </row>
    <row r="37928" spans="1:12" x14ac:dyDescent="0.25">
      <c r="A37928" s="3" t="str">
        <f t="shared" si="788"/>
        <v/>
      </c>
      <c r="L37928"/>
    </row>
    <row r="37929" spans="1:12" x14ac:dyDescent="0.25">
      <c r="A37929" s="3" t="str">
        <f t="shared" si="788"/>
        <v/>
      </c>
      <c r="L37929"/>
    </row>
    <row r="37930" spans="1:12" x14ac:dyDescent="0.25">
      <c r="A37930" s="3" t="str">
        <f t="shared" si="788"/>
        <v/>
      </c>
      <c r="L37930"/>
    </row>
    <row r="37931" spans="1:12" x14ac:dyDescent="0.25">
      <c r="A37931" s="3" t="str">
        <f t="shared" si="788"/>
        <v/>
      </c>
      <c r="L37931"/>
    </row>
    <row r="37932" spans="1:12" x14ac:dyDescent="0.25">
      <c r="A37932" s="3" t="str">
        <f t="shared" si="788"/>
        <v/>
      </c>
      <c r="L37932"/>
    </row>
    <row r="37933" spans="1:12" x14ac:dyDescent="0.25">
      <c r="A37933" s="3" t="str">
        <f t="shared" si="788"/>
        <v/>
      </c>
      <c r="L37933"/>
    </row>
    <row r="37934" spans="1:12" x14ac:dyDescent="0.25">
      <c r="A37934" s="3" t="str">
        <f t="shared" si="788"/>
        <v/>
      </c>
      <c r="L37934"/>
    </row>
    <row r="37935" spans="1:12" x14ac:dyDescent="0.25">
      <c r="A37935" s="3" t="str">
        <f t="shared" si="788"/>
        <v/>
      </c>
      <c r="L37935"/>
    </row>
    <row r="37936" spans="1:12" x14ac:dyDescent="0.25">
      <c r="A37936" s="3" t="str">
        <f t="shared" si="788"/>
        <v/>
      </c>
      <c r="L37936"/>
    </row>
    <row r="37937" spans="1:12" x14ac:dyDescent="0.25">
      <c r="A37937" s="3" t="str">
        <f t="shared" si="788"/>
        <v/>
      </c>
      <c r="L37937"/>
    </row>
    <row r="37938" spans="1:12" x14ac:dyDescent="0.25">
      <c r="A37938" s="3" t="str">
        <f t="shared" si="788"/>
        <v/>
      </c>
      <c r="L37938"/>
    </row>
    <row r="37939" spans="1:12" x14ac:dyDescent="0.25">
      <c r="A37939" s="3" t="str">
        <f t="shared" si="788"/>
        <v/>
      </c>
      <c r="L37939"/>
    </row>
    <row r="37940" spans="1:12" x14ac:dyDescent="0.25">
      <c r="A37940" s="3" t="str">
        <f t="shared" si="788"/>
        <v/>
      </c>
      <c r="L37940"/>
    </row>
    <row r="37941" spans="1:12" x14ac:dyDescent="0.25">
      <c r="A37941" s="3" t="str">
        <f t="shared" si="788"/>
        <v/>
      </c>
      <c r="L37941"/>
    </row>
    <row r="37942" spans="1:12" x14ac:dyDescent="0.25">
      <c r="A37942" s="3" t="str">
        <f t="shared" si="788"/>
        <v/>
      </c>
      <c r="L37942"/>
    </row>
    <row r="37943" spans="1:12" x14ac:dyDescent="0.25">
      <c r="A37943" s="3" t="str">
        <f t="shared" si="788"/>
        <v/>
      </c>
      <c r="L37943"/>
    </row>
    <row r="37944" spans="1:12" x14ac:dyDescent="0.25">
      <c r="A37944" s="3" t="str">
        <f t="shared" si="788"/>
        <v/>
      </c>
      <c r="L37944"/>
    </row>
    <row r="37945" spans="1:12" x14ac:dyDescent="0.25">
      <c r="A37945" s="3" t="str">
        <f t="shared" si="788"/>
        <v/>
      </c>
      <c r="L37945"/>
    </row>
    <row r="37946" spans="1:12" x14ac:dyDescent="0.25">
      <c r="A37946" s="3" t="str">
        <f t="shared" si="788"/>
        <v/>
      </c>
      <c r="L37946"/>
    </row>
    <row r="37947" spans="1:12" x14ac:dyDescent="0.25">
      <c r="A37947" s="3" t="str">
        <f t="shared" si="788"/>
        <v/>
      </c>
      <c r="L37947"/>
    </row>
    <row r="37948" spans="1:12" x14ac:dyDescent="0.25">
      <c r="A37948" s="3" t="str">
        <f t="shared" si="788"/>
        <v/>
      </c>
      <c r="L37948"/>
    </row>
    <row r="37949" spans="1:12" x14ac:dyDescent="0.25">
      <c r="A37949" s="3" t="str">
        <f t="shared" si="788"/>
        <v/>
      </c>
      <c r="L37949"/>
    </row>
    <row r="37950" spans="1:12" x14ac:dyDescent="0.25">
      <c r="A37950" s="3" t="str">
        <f t="shared" si="788"/>
        <v/>
      </c>
      <c r="L37950"/>
    </row>
    <row r="37951" spans="1:12" x14ac:dyDescent="0.25">
      <c r="A37951" s="3" t="str">
        <f t="shared" si="788"/>
        <v/>
      </c>
      <c r="L37951"/>
    </row>
    <row r="37952" spans="1:12" x14ac:dyDescent="0.25">
      <c r="A37952" s="3" t="str">
        <f t="shared" si="788"/>
        <v/>
      </c>
      <c r="L37952"/>
    </row>
    <row r="37953" spans="1:12" x14ac:dyDescent="0.25">
      <c r="A37953" s="3" t="str">
        <f t="shared" si="788"/>
        <v/>
      </c>
      <c r="L37953"/>
    </row>
    <row r="37954" spans="1:12" x14ac:dyDescent="0.25">
      <c r="A37954" s="3" t="str">
        <f t="shared" si="788"/>
        <v/>
      </c>
      <c r="L37954"/>
    </row>
    <row r="37955" spans="1:12" x14ac:dyDescent="0.25">
      <c r="A37955" s="3" t="str">
        <f t="shared" si="788"/>
        <v/>
      </c>
      <c r="L37955"/>
    </row>
    <row r="37956" spans="1:12" x14ac:dyDescent="0.25">
      <c r="A37956" s="3" t="str">
        <f t="shared" si="788"/>
        <v/>
      </c>
      <c r="L37956"/>
    </row>
    <row r="37957" spans="1:12" x14ac:dyDescent="0.25">
      <c r="A37957" s="3" t="str">
        <f t="shared" si="788"/>
        <v/>
      </c>
      <c r="L37957"/>
    </row>
    <row r="37958" spans="1:12" x14ac:dyDescent="0.25">
      <c r="A37958" s="3" t="str">
        <f t="shared" si="788"/>
        <v/>
      </c>
      <c r="L37958"/>
    </row>
    <row r="37959" spans="1:12" x14ac:dyDescent="0.25">
      <c r="A37959" s="3" t="str">
        <f t="shared" si="788"/>
        <v/>
      </c>
      <c r="L37959"/>
    </row>
    <row r="37960" spans="1:12" x14ac:dyDescent="0.25">
      <c r="A37960" s="3" t="str">
        <f t="shared" si="788"/>
        <v/>
      </c>
      <c r="L37960"/>
    </row>
    <row r="37961" spans="1:12" x14ac:dyDescent="0.25">
      <c r="A37961" s="3" t="str">
        <f t="shared" si="788"/>
        <v/>
      </c>
      <c r="L37961"/>
    </row>
    <row r="37962" spans="1:12" x14ac:dyDescent="0.25">
      <c r="A37962" s="3" t="str">
        <f t="shared" si="788"/>
        <v/>
      </c>
      <c r="L37962"/>
    </row>
    <row r="37963" spans="1:12" x14ac:dyDescent="0.25">
      <c r="A37963" s="3" t="str">
        <f t="shared" si="788"/>
        <v/>
      </c>
      <c r="L37963"/>
    </row>
    <row r="37964" spans="1:12" x14ac:dyDescent="0.25">
      <c r="A37964" s="3" t="str">
        <f t="shared" si="788"/>
        <v/>
      </c>
      <c r="L37964"/>
    </row>
    <row r="37965" spans="1:12" x14ac:dyDescent="0.25">
      <c r="A37965" s="3" t="str">
        <f t="shared" si="788"/>
        <v/>
      </c>
      <c r="L37965"/>
    </row>
    <row r="37966" spans="1:12" x14ac:dyDescent="0.25">
      <c r="A37966" s="3" t="str">
        <f t="shared" si="788"/>
        <v/>
      </c>
      <c r="L37966"/>
    </row>
    <row r="37967" spans="1:12" x14ac:dyDescent="0.25">
      <c r="A37967" s="3" t="str">
        <f t="shared" si="788"/>
        <v/>
      </c>
      <c r="L37967"/>
    </row>
    <row r="37968" spans="1:12" x14ac:dyDescent="0.25">
      <c r="A37968" s="3" t="str">
        <f t="shared" si="788"/>
        <v/>
      </c>
      <c r="L37968"/>
    </row>
    <row r="37969" spans="1:12" x14ac:dyDescent="0.25">
      <c r="A37969" s="3" t="str">
        <f t="shared" ref="A37969:A38032" si="789">IF(B37955="","",CONCATENATE(MONTH(B37955),YEAR(B37955)))</f>
        <v/>
      </c>
      <c r="L37969"/>
    </row>
    <row r="37970" spans="1:12" x14ac:dyDescent="0.25">
      <c r="A37970" s="3" t="str">
        <f t="shared" si="789"/>
        <v/>
      </c>
      <c r="L37970"/>
    </row>
    <row r="37971" spans="1:12" x14ac:dyDescent="0.25">
      <c r="A37971" s="3" t="str">
        <f t="shared" si="789"/>
        <v/>
      </c>
      <c r="L37971"/>
    </row>
    <row r="37972" spans="1:12" x14ac:dyDescent="0.25">
      <c r="A37972" s="3" t="str">
        <f t="shared" si="789"/>
        <v/>
      </c>
      <c r="L37972"/>
    </row>
    <row r="37973" spans="1:12" x14ac:dyDescent="0.25">
      <c r="A37973" s="3" t="str">
        <f t="shared" si="789"/>
        <v/>
      </c>
      <c r="L37973"/>
    </row>
    <row r="37974" spans="1:12" x14ac:dyDescent="0.25">
      <c r="A37974" s="3" t="str">
        <f t="shared" si="789"/>
        <v/>
      </c>
      <c r="L37974"/>
    </row>
    <row r="37975" spans="1:12" x14ac:dyDescent="0.25">
      <c r="A37975" s="3" t="str">
        <f t="shared" si="789"/>
        <v/>
      </c>
      <c r="L37975"/>
    </row>
    <row r="37976" spans="1:12" x14ac:dyDescent="0.25">
      <c r="A37976" s="3" t="str">
        <f t="shared" si="789"/>
        <v/>
      </c>
      <c r="L37976"/>
    </row>
    <row r="37977" spans="1:12" x14ac:dyDescent="0.25">
      <c r="A37977" s="3" t="str">
        <f t="shared" si="789"/>
        <v/>
      </c>
      <c r="L37977"/>
    </row>
    <row r="37978" spans="1:12" x14ac:dyDescent="0.25">
      <c r="A37978" s="3" t="str">
        <f t="shared" si="789"/>
        <v/>
      </c>
      <c r="L37978"/>
    </row>
    <row r="37979" spans="1:12" x14ac:dyDescent="0.25">
      <c r="A37979" s="3" t="str">
        <f t="shared" si="789"/>
        <v/>
      </c>
      <c r="L37979"/>
    </row>
    <row r="37980" spans="1:12" x14ac:dyDescent="0.25">
      <c r="A37980" s="3" t="str">
        <f t="shared" si="789"/>
        <v/>
      </c>
      <c r="L37980"/>
    </row>
    <row r="37981" spans="1:12" x14ac:dyDescent="0.25">
      <c r="A37981" s="3" t="str">
        <f t="shared" si="789"/>
        <v/>
      </c>
      <c r="L37981"/>
    </row>
    <row r="37982" spans="1:12" x14ac:dyDescent="0.25">
      <c r="A37982" s="3" t="str">
        <f t="shared" si="789"/>
        <v/>
      </c>
      <c r="L37982"/>
    </row>
    <row r="37983" spans="1:12" x14ac:dyDescent="0.25">
      <c r="A37983" s="3" t="str">
        <f t="shared" si="789"/>
        <v/>
      </c>
      <c r="L37983"/>
    </row>
    <row r="37984" spans="1:12" x14ac:dyDescent="0.25">
      <c r="A37984" s="3" t="str">
        <f t="shared" si="789"/>
        <v/>
      </c>
      <c r="L37984"/>
    </row>
    <row r="37985" spans="1:12" x14ac:dyDescent="0.25">
      <c r="A37985" s="3" t="str">
        <f t="shared" si="789"/>
        <v/>
      </c>
      <c r="L37985"/>
    </row>
    <row r="37986" spans="1:12" x14ac:dyDescent="0.25">
      <c r="A37986" s="3" t="str">
        <f t="shared" si="789"/>
        <v/>
      </c>
      <c r="L37986"/>
    </row>
    <row r="37987" spans="1:12" x14ac:dyDescent="0.25">
      <c r="A37987" s="3" t="str">
        <f t="shared" si="789"/>
        <v/>
      </c>
      <c r="L37987"/>
    </row>
    <row r="37988" spans="1:12" x14ac:dyDescent="0.25">
      <c r="A37988" s="3" t="str">
        <f t="shared" si="789"/>
        <v/>
      </c>
      <c r="L37988"/>
    </row>
    <row r="37989" spans="1:12" x14ac:dyDescent="0.25">
      <c r="A37989" s="3" t="str">
        <f t="shared" si="789"/>
        <v/>
      </c>
      <c r="L37989"/>
    </row>
    <row r="37990" spans="1:12" x14ac:dyDescent="0.25">
      <c r="A37990" s="3" t="str">
        <f t="shared" si="789"/>
        <v/>
      </c>
      <c r="L37990"/>
    </row>
    <row r="37991" spans="1:12" x14ac:dyDescent="0.25">
      <c r="A37991" s="3" t="str">
        <f t="shared" si="789"/>
        <v/>
      </c>
      <c r="L37991"/>
    </row>
    <row r="37992" spans="1:12" x14ac:dyDescent="0.25">
      <c r="A37992" s="3" t="str">
        <f t="shared" si="789"/>
        <v/>
      </c>
      <c r="L37992"/>
    </row>
    <row r="37993" spans="1:12" x14ac:dyDescent="0.25">
      <c r="A37993" s="3" t="str">
        <f t="shared" si="789"/>
        <v/>
      </c>
      <c r="L37993"/>
    </row>
    <row r="37994" spans="1:12" x14ac:dyDescent="0.25">
      <c r="A37994" s="3" t="str">
        <f t="shared" si="789"/>
        <v/>
      </c>
      <c r="L37994"/>
    </row>
    <row r="37995" spans="1:12" x14ac:dyDescent="0.25">
      <c r="A37995" s="3" t="str">
        <f t="shared" si="789"/>
        <v/>
      </c>
      <c r="L37995"/>
    </row>
    <row r="37996" spans="1:12" x14ac:dyDescent="0.25">
      <c r="A37996" s="3" t="str">
        <f t="shared" si="789"/>
        <v/>
      </c>
      <c r="L37996"/>
    </row>
    <row r="37997" spans="1:12" x14ac:dyDescent="0.25">
      <c r="A37997" s="3" t="str">
        <f t="shared" si="789"/>
        <v/>
      </c>
      <c r="L37997"/>
    </row>
    <row r="37998" spans="1:12" x14ac:dyDescent="0.25">
      <c r="A37998" s="3" t="str">
        <f t="shared" si="789"/>
        <v/>
      </c>
      <c r="L37998"/>
    </row>
    <row r="37999" spans="1:12" x14ac:dyDescent="0.25">
      <c r="A37999" s="3" t="str">
        <f t="shared" si="789"/>
        <v/>
      </c>
      <c r="L37999"/>
    </row>
    <row r="38000" spans="1:12" x14ac:dyDescent="0.25">
      <c r="A38000" s="3" t="str">
        <f t="shared" si="789"/>
        <v/>
      </c>
      <c r="L38000"/>
    </row>
    <row r="38001" spans="1:12" x14ac:dyDescent="0.25">
      <c r="A38001" s="3" t="str">
        <f t="shared" si="789"/>
        <v/>
      </c>
      <c r="L38001"/>
    </row>
    <row r="38002" spans="1:12" x14ac:dyDescent="0.25">
      <c r="A38002" s="3" t="str">
        <f t="shared" si="789"/>
        <v/>
      </c>
      <c r="L38002"/>
    </row>
    <row r="38003" spans="1:12" x14ac:dyDescent="0.25">
      <c r="A38003" s="3" t="str">
        <f t="shared" si="789"/>
        <v/>
      </c>
      <c r="L38003"/>
    </row>
    <row r="38004" spans="1:12" x14ac:dyDescent="0.25">
      <c r="A38004" s="3" t="str">
        <f t="shared" si="789"/>
        <v/>
      </c>
      <c r="L38004"/>
    </row>
    <row r="38005" spans="1:12" x14ac:dyDescent="0.25">
      <c r="A38005" s="3" t="str">
        <f t="shared" si="789"/>
        <v/>
      </c>
      <c r="L38005"/>
    </row>
    <row r="38006" spans="1:12" x14ac:dyDescent="0.25">
      <c r="A38006" s="3" t="str">
        <f t="shared" si="789"/>
        <v/>
      </c>
      <c r="L38006"/>
    </row>
    <row r="38007" spans="1:12" x14ac:dyDescent="0.25">
      <c r="A38007" s="3" t="str">
        <f t="shared" si="789"/>
        <v/>
      </c>
      <c r="L38007"/>
    </row>
    <row r="38008" spans="1:12" x14ac:dyDescent="0.25">
      <c r="A38008" s="3" t="str">
        <f t="shared" si="789"/>
        <v/>
      </c>
      <c r="L38008"/>
    </row>
    <row r="38009" spans="1:12" x14ac:dyDescent="0.25">
      <c r="A38009" s="3" t="str">
        <f t="shared" si="789"/>
        <v/>
      </c>
      <c r="L38009"/>
    </row>
    <row r="38010" spans="1:12" x14ac:dyDescent="0.25">
      <c r="A38010" s="3" t="str">
        <f t="shared" si="789"/>
        <v/>
      </c>
      <c r="L38010"/>
    </row>
    <row r="38011" spans="1:12" x14ac:dyDescent="0.25">
      <c r="A38011" s="3" t="str">
        <f t="shared" si="789"/>
        <v/>
      </c>
      <c r="L38011"/>
    </row>
    <row r="38012" spans="1:12" x14ac:dyDescent="0.25">
      <c r="A38012" s="3" t="str">
        <f t="shared" si="789"/>
        <v/>
      </c>
      <c r="L38012"/>
    </row>
    <row r="38013" spans="1:12" x14ac:dyDescent="0.25">
      <c r="A38013" s="3" t="str">
        <f t="shared" si="789"/>
        <v/>
      </c>
      <c r="L38013"/>
    </row>
    <row r="38014" spans="1:12" x14ac:dyDescent="0.25">
      <c r="A38014" s="3" t="str">
        <f t="shared" si="789"/>
        <v/>
      </c>
      <c r="L38014"/>
    </row>
    <row r="38015" spans="1:12" x14ac:dyDescent="0.25">
      <c r="A38015" s="3" t="str">
        <f t="shared" si="789"/>
        <v/>
      </c>
      <c r="L38015"/>
    </row>
    <row r="38016" spans="1:12" x14ac:dyDescent="0.25">
      <c r="A38016" s="3" t="str">
        <f t="shared" si="789"/>
        <v/>
      </c>
      <c r="L38016"/>
    </row>
    <row r="38017" spans="1:12" x14ac:dyDescent="0.25">
      <c r="A38017" s="3" t="str">
        <f t="shared" si="789"/>
        <v/>
      </c>
      <c r="L38017"/>
    </row>
    <row r="38018" spans="1:12" x14ac:dyDescent="0.25">
      <c r="A38018" s="3" t="str">
        <f t="shared" si="789"/>
        <v/>
      </c>
      <c r="L38018"/>
    </row>
    <row r="38019" spans="1:12" x14ac:dyDescent="0.25">
      <c r="A38019" s="3" t="str">
        <f t="shared" si="789"/>
        <v/>
      </c>
      <c r="L38019"/>
    </row>
    <row r="38020" spans="1:12" x14ac:dyDescent="0.25">
      <c r="A38020" s="3" t="str">
        <f t="shared" si="789"/>
        <v/>
      </c>
      <c r="L38020"/>
    </row>
    <row r="38021" spans="1:12" x14ac:dyDescent="0.25">
      <c r="A38021" s="3" t="str">
        <f t="shared" si="789"/>
        <v/>
      </c>
      <c r="L38021"/>
    </row>
    <row r="38022" spans="1:12" x14ac:dyDescent="0.25">
      <c r="A38022" s="3" t="str">
        <f t="shared" si="789"/>
        <v/>
      </c>
      <c r="L38022"/>
    </row>
    <row r="38023" spans="1:12" x14ac:dyDescent="0.25">
      <c r="A38023" s="3" t="str">
        <f t="shared" si="789"/>
        <v/>
      </c>
      <c r="L38023"/>
    </row>
    <row r="38024" spans="1:12" x14ac:dyDescent="0.25">
      <c r="A38024" s="3" t="str">
        <f t="shared" si="789"/>
        <v/>
      </c>
      <c r="L38024"/>
    </row>
    <row r="38025" spans="1:12" x14ac:dyDescent="0.25">
      <c r="A38025" s="3" t="str">
        <f t="shared" si="789"/>
        <v/>
      </c>
      <c r="L38025"/>
    </row>
    <row r="38026" spans="1:12" x14ac:dyDescent="0.25">
      <c r="A38026" s="3" t="str">
        <f t="shared" si="789"/>
        <v/>
      </c>
      <c r="L38026"/>
    </row>
    <row r="38027" spans="1:12" x14ac:dyDescent="0.25">
      <c r="A38027" s="3" t="str">
        <f t="shared" si="789"/>
        <v/>
      </c>
      <c r="L38027"/>
    </row>
    <row r="38028" spans="1:12" x14ac:dyDescent="0.25">
      <c r="A38028" s="3" t="str">
        <f t="shared" si="789"/>
        <v/>
      </c>
      <c r="L38028"/>
    </row>
    <row r="38029" spans="1:12" x14ac:dyDescent="0.25">
      <c r="A38029" s="3" t="str">
        <f t="shared" si="789"/>
        <v/>
      </c>
      <c r="L38029"/>
    </row>
    <row r="38030" spans="1:12" x14ac:dyDescent="0.25">
      <c r="A38030" s="3" t="str">
        <f t="shared" si="789"/>
        <v/>
      </c>
      <c r="L38030"/>
    </row>
    <row r="38031" spans="1:12" x14ac:dyDescent="0.25">
      <c r="A38031" s="3" t="str">
        <f t="shared" si="789"/>
        <v/>
      </c>
      <c r="L38031"/>
    </row>
    <row r="38032" spans="1:12" x14ac:dyDescent="0.25">
      <c r="A38032" s="3" t="str">
        <f t="shared" si="789"/>
        <v/>
      </c>
      <c r="L38032"/>
    </row>
    <row r="38033" spans="1:12" x14ac:dyDescent="0.25">
      <c r="A38033" s="3" t="str">
        <f t="shared" ref="A38033:A38096" si="790">IF(B38019="","",CONCATENATE(MONTH(B38019),YEAR(B38019)))</f>
        <v/>
      </c>
      <c r="L38033"/>
    </row>
    <row r="38034" spans="1:12" x14ac:dyDescent="0.25">
      <c r="A38034" s="3" t="str">
        <f t="shared" si="790"/>
        <v/>
      </c>
      <c r="L38034"/>
    </row>
    <row r="38035" spans="1:12" x14ac:dyDescent="0.25">
      <c r="A38035" s="3" t="str">
        <f t="shared" si="790"/>
        <v/>
      </c>
      <c r="L38035"/>
    </row>
    <row r="38036" spans="1:12" x14ac:dyDescent="0.25">
      <c r="A38036" s="3" t="str">
        <f t="shared" si="790"/>
        <v/>
      </c>
      <c r="L38036"/>
    </row>
    <row r="38037" spans="1:12" x14ac:dyDescent="0.25">
      <c r="A38037" s="3" t="str">
        <f t="shared" si="790"/>
        <v/>
      </c>
      <c r="L38037"/>
    </row>
    <row r="38038" spans="1:12" x14ac:dyDescent="0.25">
      <c r="A38038" s="3" t="str">
        <f t="shared" si="790"/>
        <v/>
      </c>
      <c r="L38038"/>
    </row>
    <row r="38039" spans="1:12" x14ac:dyDescent="0.25">
      <c r="A38039" s="3" t="str">
        <f t="shared" si="790"/>
        <v/>
      </c>
      <c r="L38039"/>
    </row>
    <row r="38040" spans="1:12" x14ac:dyDescent="0.25">
      <c r="A38040" s="3" t="str">
        <f t="shared" si="790"/>
        <v/>
      </c>
      <c r="L38040"/>
    </row>
    <row r="38041" spans="1:12" x14ac:dyDescent="0.25">
      <c r="A38041" s="3" t="str">
        <f t="shared" si="790"/>
        <v/>
      </c>
      <c r="L38041"/>
    </row>
    <row r="38042" spans="1:12" x14ac:dyDescent="0.25">
      <c r="A38042" s="3" t="str">
        <f t="shared" si="790"/>
        <v/>
      </c>
      <c r="L38042"/>
    </row>
    <row r="38043" spans="1:12" x14ac:dyDescent="0.25">
      <c r="A38043" s="3" t="str">
        <f t="shared" si="790"/>
        <v/>
      </c>
      <c r="L38043"/>
    </row>
    <row r="38044" spans="1:12" x14ac:dyDescent="0.25">
      <c r="A38044" s="3" t="str">
        <f t="shared" si="790"/>
        <v/>
      </c>
      <c r="L38044"/>
    </row>
    <row r="38045" spans="1:12" x14ac:dyDescent="0.25">
      <c r="A38045" s="3" t="str">
        <f t="shared" si="790"/>
        <v/>
      </c>
      <c r="L38045"/>
    </row>
    <row r="38046" spans="1:12" x14ac:dyDescent="0.25">
      <c r="A38046" s="3" t="str">
        <f t="shared" si="790"/>
        <v/>
      </c>
      <c r="L38046"/>
    </row>
    <row r="38047" spans="1:12" x14ac:dyDescent="0.25">
      <c r="A38047" s="3" t="str">
        <f t="shared" si="790"/>
        <v/>
      </c>
      <c r="L38047"/>
    </row>
    <row r="38048" spans="1:12" x14ac:dyDescent="0.25">
      <c r="A38048" s="3" t="str">
        <f t="shared" si="790"/>
        <v/>
      </c>
      <c r="L38048"/>
    </row>
    <row r="38049" spans="1:12" x14ac:dyDescent="0.25">
      <c r="A38049" s="3" t="str">
        <f t="shared" si="790"/>
        <v/>
      </c>
      <c r="L38049"/>
    </row>
    <row r="38050" spans="1:12" x14ac:dyDescent="0.25">
      <c r="A38050" s="3" t="str">
        <f t="shared" si="790"/>
        <v/>
      </c>
      <c r="L38050"/>
    </row>
    <row r="38051" spans="1:12" x14ac:dyDescent="0.25">
      <c r="A38051" s="3" t="str">
        <f t="shared" si="790"/>
        <v/>
      </c>
      <c r="L38051"/>
    </row>
    <row r="38052" spans="1:12" x14ac:dyDescent="0.25">
      <c r="A38052" s="3" t="str">
        <f t="shared" si="790"/>
        <v/>
      </c>
      <c r="L38052"/>
    </row>
    <row r="38053" spans="1:12" x14ac:dyDescent="0.25">
      <c r="A38053" s="3" t="str">
        <f t="shared" si="790"/>
        <v/>
      </c>
      <c r="L38053"/>
    </row>
    <row r="38054" spans="1:12" x14ac:dyDescent="0.25">
      <c r="A38054" s="3" t="str">
        <f t="shared" si="790"/>
        <v/>
      </c>
      <c r="L38054"/>
    </row>
    <row r="38055" spans="1:12" x14ac:dyDescent="0.25">
      <c r="A38055" s="3" t="str">
        <f t="shared" si="790"/>
        <v/>
      </c>
      <c r="L38055"/>
    </row>
    <row r="38056" spans="1:12" x14ac:dyDescent="0.25">
      <c r="A38056" s="3" t="str">
        <f t="shared" si="790"/>
        <v/>
      </c>
      <c r="L38056"/>
    </row>
    <row r="38057" spans="1:12" x14ac:dyDescent="0.25">
      <c r="A38057" s="3" t="str">
        <f t="shared" si="790"/>
        <v/>
      </c>
      <c r="L38057"/>
    </row>
    <row r="38058" spans="1:12" x14ac:dyDescent="0.25">
      <c r="A38058" s="3" t="str">
        <f t="shared" si="790"/>
        <v/>
      </c>
      <c r="L38058"/>
    </row>
    <row r="38059" spans="1:12" x14ac:dyDescent="0.25">
      <c r="A38059" s="3" t="str">
        <f t="shared" si="790"/>
        <v/>
      </c>
      <c r="L38059"/>
    </row>
    <row r="38060" spans="1:12" x14ac:dyDescent="0.25">
      <c r="A38060" s="3" t="str">
        <f t="shared" si="790"/>
        <v/>
      </c>
      <c r="L38060"/>
    </row>
    <row r="38061" spans="1:12" x14ac:dyDescent="0.25">
      <c r="A38061" s="3" t="str">
        <f t="shared" si="790"/>
        <v/>
      </c>
      <c r="L38061"/>
    </row>
    <row r="38062" spans="1:12" x14ac:dyDescent="0.25">
      <c r="A38062" s="3" t="str">
        <f t="shared" si="790"/>
        <v/>
      </c>
      <c r="L38062"/>
    </row>
    <row r="38063" spans="1:12" x14ac:dyDescent="0.25">
      <c r="A38063" s="3" t="str">
        <f t="shared" si="790"/>
        <v/>
      </c>
      <c r="L38063"/>
    </row>
    <row r="38064" spans="1:12" x14ac:dyDescent="0.25">
      <c r="A38064" s="3" t="str">
        <f t="shared" si="790"/>
        <v/>
      </c>
      <c r="L38064"/>
    </row>
    <row r="38065" spans="1:12" x14ac:dyDescent="0.25">
      <c r="A38065" s="3" t="str">
        <f t="shared" si="790"/>
        <v/>
      </c>
      <c r="L38065"/>
    </row>
    <row r="38066" spans="1:12" x14ac:dyDescent="0.25">
      <c r="A38066" s="3" t="str">
        <f t="shared" si="790"/>
        <v/>
      </c>
      <c r="L38066"/>
    </row>
    <row r="38067" spans="1:12" x14ac:dyDescent="0.25">
      <c r="A38067" s="3" t="str">
        <f t="shared" si="790"/>
        <v/>
      </c>
      <c r="L38067"/>
    </row>
    <row r="38068" spans="1:12" x14ac:dyDescent="0.25">
      <c r="A38068" s="3" t="str">
        <f t="shared" si="790"/>
        <v/>
      </c>
      <c r="L38068"/>
    </row>
    <row r="38069" spans="1:12" x14ac:dyDescent="0.25">
      <c r="A38069" s="3" t="str">
        <f t="shared" si="790"/>
        <v/>
      </c>
      <c r="L38069"/>
    </row>
    <row r="38070" spans="1:12" x14ac:dyDescent="0.25">
      <c r="A38070" s="3" t="str">
        <f t="shared" si="790"/>
        <v/>
      </c>
      <c r="L38070"/>
    </row>
    <row r="38071" spans="1:12" x14ac:dyDescent="0.25">
      <c r="A38071" s="3" t="str">
        <f t="shared" si="790"/>
        <v/>
      </c>
      <c r="L38071"/>
    </row>
    <row r="38072" spans="1:12" x14ac:dyDescent="0.25">
      <c r="A38072" s="3" t="str">
        <f t="shared" si="790"/>
        <v/>
      </c>
      <c r="L38072"/>
    </row>
    <row r="38073" spans="1:12" x14ac:dyDescent="0.25">
      <c r="A38073" s="3" t="str">
        <f t="shared" si="790"/>
        <v/>
      </c>
      <c r="L38073"/>
    </row>
    <row r="38074" spans="1:12" x14ac:dyDescent="0.25">
      <c r="A38074" s="3" t="str">
        <f t="shared" si="790"/>
        <v/>
      </c>
      <c r="L38074"/>
    </row>
    <row r="38075" spans="1:12" x14ac:dyDescent="0.25">
      <c r="A38075" s="3" t="str">
        <f t="shared" si="790"/>
        <v/>
      </c>
      <c r="L38075"/>
    </row>
    <row r="38076" spans="1:12" x14ac:dyDescent="0.25">
      <c r="A38076" s="3" t="str">
        <f t="shared" si="790"/>
        <v/>
      </c>
      <c r="L38076"/>
    </row>
    <row r="38077" spans="1:12" x14ac:dyDescent="0.25">
      <c r="A38077" s="3" t="str">
        <f t="shared" si="790"/>
        <v/>
      </c>
      <c r="L38077"/>
    </row>
    <row r="38078" spans="1:12" x14ac:dyDescent="0.25">
      <c r="A38078" s="3" t="str">
        <f t="shared" si="790"/>
        <v/>
      </c>
      <c r="L38078"/>
    </row>
    <row r="38079" spans="1:12" x14ac:dyDescent="0.25">
      <c r="A38079" s="3" t="str">
        <f t="shared" si="790"/>
        <v/>
      </c>
      <c r="L38079"/>
    </row>
    <row r="38080" spans="1:12" x14ac:dyDescent="0.25">
      <c r="A38080" s="3" t="str">
        <f t="shared" si="790"/>
        <v/>
      </c>
      <c r="L38080"/>
    </row>
    <row r="38081" spans="1:12" x14ac:dyDescent="0.25">
      <c r="A38081" s="3" t="str">
        <f t="shared" si="790"/>
        <v/>
      </c>
      <c r="L38081"/>
    </row>
    <row r="38082" spans="1:12" x14ac:dyDescent="0.25">
      <c r="A38082" s="3" t="str">
        <f t="shared" si="790"/>
        <v/>
      </c>
      <c r="L38082"/>
    </row>
    <row r="38083" spans="1:12" x14ac:dyDescent="0.25">
      <c r="A38083" s="3" t="str">
        <f t="shared" si="790"/>
        <v/>
      </c>
      <c r="L38083"/>
    </row>
    <row r="38084" spans="1:12" x14ac:dyDescent="0.25">
      <c r="A38084" s="3" t="str">
        <f t="shared" si="790"/>
        <v/>
      </c>
      <c r="L38084"/>
    </row>
    <row r="38085" spans="1:12" x14ac:dyDescent="0.25">
      <c r="A38085" s="3" t="str">
        <f t="shared" si="790"/>
        <v/>
      </c>
      <c r="L38085"/>
    </row>
    <row r="38086" spans="1:12" x14ac:dyDescent="0.25">
      <c r="A38086" s="3" t="str">
        <f t="shared" si="790"/>
        <v/>
      </c>
      <c r="L38086"/>
    </row>
    <row r="38087" spans="1:12" x14ac:dyDescent="0.25">
      <c r="A38087" s="3" t="str">
        <f t="shared" si="790"/>
        <v/>
      </c>
      <c r="L38087"/>
    </row>
    <row r="38088" spans="1:12" x14ac:dyDescent="0.25">
      <c r="A38088" s="3" t="str">
        <f t="shared" si="790"/>
        <v/>
      </c>
      <c r="L38088"/>
    </row>
    <row r="38089" spans="1:12" x14ac:dyDescent="0.25">
      <c r="A38089" s="3" t="str">
        <f t="shared" si="790"/>
        <v/>
      </c>
      <c r="L38089"/>
    </row>
    <row r="38090" spans="1:12" x14ac:dyDescent="0.25">
      <c r="A38090" s="3" t="str">
        <f t="shared" si="790"/>
        <v/>
      </c>
      <c r="L38090"/>
    </row>
    <row r="38091" spans="1:12" x14ac:dyDescent="0.25">
      <c r="A38091" s="3" t="str">
        <f t="shared" si="790"/>
        <v/>
      </c>
      <c r="L38091"/>
    </row>
    <row r="38092" spans="1:12" x14ac:dyDescent="0.25">
      <c r="A38092" s="3" t="str">
        <f t="shared" si="790"/>
        <v/>
      </c>
      <c r="L38092"/>
    </row>
    <row r="38093" spans="1:12" x14ac:dyDescent="0.25">
      <c r="A38093" s="3" t="str">
        <f t="shared" si="790"/>
        <v/>
      </c>
      <c r="L38093"/>
    </row>
    <row r="38094" spans="1:12" x14ac:dyDescent="0.25">
      <c r="A38094" s="3" t="str">
        <f t="shared" si="790"/>
        <v/>
      </c>
      <c r="L38094"/>
    </row>
    <row r="38095" spans="1:12" x14ac:dyDescent="0.25">
      <c r="A38095" s="3" t="str">
        <f t="shared" si="790"/>
        <v/>
      </c>
      <c r="L38095"/>
    </row>
    <row r="38096" spans="1:12" x14ac:dyDescent="0.25">
      <c r="A38096" s="3" t="str">
        <f t="shared" si="790"/>
        <v/>
      </c>
      <c r="L38096"/>
    </row>
    <row r="38097" spans="1:12" x14ac:dyDescent="0.25">
      <c r="A38097" s="3" t="str">
        <f t="shared" ref="A38097:A38160" si="791">IF(B38083="","",CONCATENATE(MONTH(B38083),YEAR(B38083)))</f>
        <v/>
      </c>
      <c r="L38097"/>
    </row>
    <row r="38098" spans="1:12" x14ac:dyDescent="0.25">
      <c r="A38098" s="3" t="str">
        <f t="shared" si="791"/>
        <v/>
      </c>
      <c r="L38098"/>
    </row>
    <row r="38099" spans="1:12" x14ac:dyDescent="0.25">
      <c r="A38099" s="3" t="str">
        <f t="shared" si="791"/>
        <v/>
      </c>
      <c r="L38099"/>
    </row>
    <row r="38100" spans="1:12" x14ac:dyDescent="0.25">
      <c r="A38100" s="3" t="str">
        <f t="shared" si="791"/>
        <v/>
      </c>
      <c r="L38100"/>
    </row>
    <row r="38101" spans="1:12" x14ac:dyDescent="0.25">
      <c r="A38101" s="3" t="str">
        <f t="shared" si="791"/>
        <v/>
      </c>
      <c r="L38101"/>
    </row>
    <row r="38102" spans="1:12" x14ac:dyDescent="0.25">
      <c r="A38102" s="3" t="str">
        <f t="shared" si="791"/>
        <v/>
      </c>
      <c r="L38102"/>
    </row>
    <row r="38103" spans="1:12" x14ac:dyDescent="0.25">
      <c r="A38103" s="3" t="str">
        <f t="shared" si="791"/>
        <v/>
      </c>
      <c r="L38103"/>
    </row>
    <row r="38104" spans="1:12" x14ac:dyDescent="0.25">
      <c r="A38104" s="3" t="str">
        <f t="shared" si="791"/>
        <v/>
      </c>
      <c r="L38104"/>
    </row>
    <row r="38105" spans="1:12" x14ac:dyDescent="0.25">
      <c r="A38105" s="3" t="str">
        <f t="shared" si="791"/>
        <v/>
      </c>
      <c r="L38105"/>
    </row>
    <row r="38106" spans="1:12" x14ac:dyDescent="0.25">
      <c r="A38106" s="3" t="str">
        <f t="shared" si="791"/>
        <v/>
      </c>
      <c r="L38106"/>
    </row>
    <row r="38107" spans="1:12" x14ac:dyDescent="0.25">
      <c r="A38107" s="3" t="str">
        <f t="shared" si="791"/>
        <v/>
      </c>
      <c r="L38107"/>
    </row>
    <row r="38108" spans="1:12" x14ac:dyDescent="0.25">
      <c r="A38108" s="3" t="str">
        <f t="shared" si="791"/>
        <v/>
      </c>
      <c r="L38108"/>
    </row>
    <row r="38109" spans="1:12" x14ac:dyDescent="0.25">
      <c r="A38109" s="3" t="str">
        <f t="shared" si="791"/>
        <v/>
      </c>
      <c r="L38109"/>
    </row>
    <row r="38110" spans="1:12" x14ac:dyDescent="0.25">
      <c r="A38110" s="3" t="str">
        <f t="shared" si="791"/>
        <v/>
      </c>
      <c r="L38110"/>
    </row>
    <row r="38111" spans="1:12" x14ac:dyDescent="0.25">
      <c r="A38111" s="3" t="str">
        <f t="shared" si="791"/>
        <v/>
      </c>
      <c r="L38111"/>
    </row>
    <row r="38112" spans="1:12" x14ac:dyDescent="0.25">
      <c r="A38112" s="3" t="str">
        <f t="shared" si="791"/>
        <v/>
      </c>
      <c r="L38112"/>
    </row>
    <row r="38113" spans="1:12" x14ac:dyDescent="0.25">
      <c r="A38113" s="3" t="str">
        <f t="shared" si="791"/>
        <v/>
      </c>
      <c r="L38113"/>
    </row>
    <row r="38114" spans="1:12" x14ac:dyDescent="0.25">
      <c r="A38114" s="3" t="str">
        <f t="shared" si="791"/>
        <v/>
      </c>
      <c r="L38114"/>
    </row>
    <row r="38115" spans="1:12" x14ac:dyDescent="0.25">
      <c r="A38115" s="3" t="str">
        <f t="shared" si="791"/>
        <v/>
      </c>
      <c r="L38115"/>
    </row>
    <row r="38116" spans="1:12" x14ac:dyDescent="0.25">
      <c r="A38116" s="3" t="str">
        <f t="shared" si="791"/>
        <v/>
      </c>
      <c r="L38116"/>
    </row>
    <row r="38117" spans="1:12" x14ac:dyDescent="0.25">
      <c r="A38117" s="3" t="str">
        <f t="shared" si="791"/>
        <v/>
      </c>
      <c r="L38117"/>
    </row>
    <row r="38118" spans="1:12" x14ac:dyDescent="0.25">
      <c r="A38118" s="3" t="str">
        <f t="shared" si="791"/>
        <v/>
      </c>
      <c r="L38118"/>
    </row>
    <row r="38119" spans="1:12" x14ac:dyDescent="0.25">
      <c r="A38119" s="3" t="str">
        <f t="shared" si="791"/>
        <v/>
      </c>
      <c r="L38119"/>
    </row>
    <row r="38120" spans="1:12" x14ac:dyDescent="0.25">
      <c r="A38120" s="3" t="str">
        <f t="shared" si="791"/>
        <v/>
      </c>
      <c r="L38120"/>
    </row>
    <row r="38121" spans="1:12" x14ac:dyDescent="0.25">
      <c r="A38121" s="3" t="str">
        <f t="shared" si="791"/>
        <v/>
      </c>
      <c r="L38121"/>
    </row>
    <row r="38122" spans="1:12" x14ac:dyDescent="0.25">
      <c r="A38122" s="3" t="str">
        <f t="shared" si="791"/>
        <v/>
      </c>
      <c r="L38122"/>
    </row>
    <row r="38123" spans="1:12" x14ac:dyDescent="0.25">
      <c r="A38123" s="3" t="str">
        <f t="shared" si="791"/>
        <v/>
      </c>
      <c r="L38123"/>
    </row>
    <row r="38124" spans="1:12" x14ac:dyDescent="0.25">
      <c r="A38124" s="3" t="str">
        <f t="shared" si="791"/>
        <v/>
      </c>
      <c r="L38124"/>
    </row>
    <row r="38125" spans="1:12" x14ac:dyDescent="0.25">
      <c r="A38125" s="3" t="str">
        <f t="shared" si="791"/>
        <v/>
      </c>
      <c r="L38125"/>
    </row>
    <row r="38126" spans="1:12" x14ac:dyDescent="0.25">
      <c r="A38126" s="3" t="str">
        <f t="shared" si="791"/>
        <v/>
      </c>
      <c r="L38126"/>
    </row>
    <row r="38127" spans="1:12" x14ac:dyDescent="0.25">
      <c r="A38127" s="3" t="str">
        <f t="shared" si="791"/>
        <v/>
      </c>
      <c r="L38127"/>
    </row>
    <row r="38128" spans="1:12" x14ac:dyDescent="0.25">
      <c r="A38128" s="3" t="str">
        <f t="shared" si="791"/>
        <v/>
      </c>
      <c r="L38128"/>
    </row>
    <row r="38129" spans="1:12" x14ac:dyDescent="0.25">
      <c r="A38129" s="3" t="str">
        <f t="shared" si="791"/>
        <v/>
      </c>
      <c r="L38129"/>
    </row>
    <row r="38130" spans="1:12" x14ac:dyDescent="0.25">
      <c r="A38130" s="3" t="str">
        <f t="shared" si="791"/>
        <v/>
      </c>
      <c r="L38130"/>
    </row>
    <row r="38131" spans="1:12" x14ac:dyDescent="0.25">
      <c r="A38131" s="3" t="str">
        <f t="shared" si="791"/>
        <v/>
      </c>
      <c r="L38131"/>
    </row>
    <row r="38132" spans="1:12" x14ac:dyDescent="0.25">
      <c r="A38132" s="3" t="str">
        <f t="shared" si="791"/>
        <v/>
      </c>
      <c r="L38132"/>
    </row>
    <row r="38133" spans="1:12" x14ac:dyDescent="0.25">
      <c r="A38133" s="3" t="str">
        <f t="shared" si="791"/>
        <v/>
      </c>
      <c r="L38133"/>
    </row>
    <row r="38134" spans="1:12" x14ac:dyDescent="0.25">
      <c r="A38134" s="3" t="str">
        <f t="shared" si="791"/>
        <v/>
      </c>
      <c r="L38134"/>
    </row>
    <row r="38135" spans="1:12" x14ac:dyDescent="0.25">
      <c r="A38135" s="3" t="str">
        <f t="shared" si="791"/>
        <v/>
      </c>
      <c r="L38135"/>
    </row>
    <row r="38136" spans="1:12" x14ac:dyDescent="0.25">
      <c r="A38136" s="3" t="str">
        <f t="shared" si="791"/>
        <v/>
      </c>
      <c r="L38136"/>
    </row>
    <row r="38137" spans="1:12" x14ac:dyDescent="0.25">
      <c r="A38137" s="3" t="str">
        <f t="shared" si="791"/>
        <v/>
      </c>
      <c r="L38137"/>
    </row>
    <row r="38138" spans="1:12" x14ac:dyDescent="0.25">
      <c r="A38138" s="3" t="str">
        <f t="shared" si="791"/>
        <v/>
      </c>
      <c r="L38138"/>
    </row>
    <row r="38139" spans="1:12" x14ac:dyDescent="0.25">
      <c r="A38139" s="3" t="str">
        <f t="shared" si="791"/>
        <v/>
      </c>
      <c r="L38139"/>
    </row>
    <row r="38140" spans="1:12" x14ac:dyDescent="0.25">
      <c r="A38140" s="3" t="str">
        <f t="shared" si="791"/>
        <v/>
      </c>
      <c r="L38140"/>
    </row>
    <row r="38141" spans="1:12" x14ac:dyDescent="0.25">
      <c r="A38141" s="3" t="str">
        <f t="shared" si="791"/>
        <v/>
      </c>
      <c r="L38141"/>
    </row>
    <row r="38142" spans="1:12" x14ac:dyDescent="0.25">
      <c r="A38142" s="3" t="str">
        <f t="shared" si="791"/>
        <v/>
      </c>
      <c r="L38142"/>
    </row>
    <row r="38143" spans="1:12" x14ac:dyDescent="0.25">
      <c r="A38143" s="3" t="str">
        <f t="shared" si="791"/>
        <v/>
      </c>
      <c r="L38143"/>
    </row>
    <row r="38144" spans="1:12" x14ac:dyDescent="0.25">
      <c r="A38144" s="3" t="str">
        <f t="shared" si="791"/>
        <v/>
      </c>
      <c r="L38144"/>
    </row>
    <row r="38145" spans="1:12" x14ac:dyDescent="0.25">
      <c r="A38145" s="3" t="str">
        <f t="shared" si="791"/>
        <v/>
      </c>
      <c r="L38145"/>
    </row>
    <row r="38146" spans="1:12" x14ac:dyDescent="0.25">
      <c r="A38146" s="3" t="str">
        <f t="shared" si="791"/>
        <v/>
      </c>
      <c r="L38146"/>
    </row>
    <row r="38147" spans="1:12" x14ac:dyDescent="0.25">
      <c r="A38147" s="3" t="str">
        <f t="shared" si="791"/>
        <v/>
      </c>
      <c r="L38147"/>
    </row>
    <row r="38148" spans="1:12" x14ac:dyDescent="0.25">
      <c r="A38148" s="3" t="str">
        <f t="shared" si="791"/>
        <v/>
      </c>
      <c r="L38148"/>
    </row>
    <row r="38149" spans="1:12" x14ac:dyDescent="0.25">
      <c r="A38149" s="3" t="str">
        <f t="shared" si="791"/>
        <v/>
      </c>
      <c r="L38149"/>
    </row>
    <row r="38150" spans="1:12" x14ac:dyDescent="0.25">
      <c r="A38150" s="3" t="str">
        <f t="shared" si="791"/>
        <v/>
      </c>
      <c r="L38150"/>
    </row>
    <row r="38151" spans="1:12" x14ac:dyDescent="0.25">
      <c r="A38151" s="3" t="str">
        <f t="shared" si="791"/>
        <v/>
      </c>
      <c r="L38151"/>
    </row>
    <row r="38152" spans="1:12" x14ac:dyDescent="0.25">
      <c r="A38152" s="3" t="str">
        <f t="shared" si="791"/>
        <v/>
      </c>
      <c r="L38152"/>
    </row>
    <row r="38153" spans="1:12" x14ac:dyDescent="0.25">
      <c r="A38153" s="3" t="str">
        <f t="shared" si="791"/>
        <v/>
      </c>
      <c r="L38153"/>
    </row>
    <row r="38154" spans="1:12" x14ac:dyDescent="0.25">
      <c r="A38154" s="3" t="str">
        <f t="shared" si="791"/>
        <v/>
      </c>
      <c r="L38154"/>
    </row>
    <row r="38155" spans="1:12" x14ac:dyDescent="0.25">
      <c r="A38155" s="3" t="str">
        <f t="shared" si="791"/>
        <v/>
      </c>
      <c r="L38155"/>
    </row>
    <row r="38156" spans="1:12" x14ac:dyDescent="0.25">
      <c r="A38156" s="3" t="str">
        <f t="shared" si="791"/>
        <v/>
      </c>
      <c r="L38156"/>
    </row>
    <row r="38157" spans="1:12" x14ac:dyDescent="0.25">
      <c r="A38157" s="3" t="str">
        <f t="shared" si="791"/>
        <v/>
      </c>
      <c r="L38157"/>
    </row>
    <row r="38158" spans="1:12" x14ac:dyDescent="0.25">
      <c r="A38158" s="3" t="str">
        <f t="shared" si="791"/>
        <v/>
      </c>
      <c r="L38158"/>
    </row>
    <row r="38159" spans="1:12" x14ac:dyDescent="0.25">
      <c r="A38159" s="3" t="str">
        <f t="shared" si="791"/>
        <v/>
      </c>
      <c r="L38159"/>
    </row>
    <row r="38160" spans="1:12" x14ac:dyDescent="0.25">
      <c r="A38160" s="3" t="str">
        <f t="shared" si="791"/>
        <v/>
      </c>
      <c r="L38160"/>
    </row>
    <row r="38161" spans="1:12" x14ac:dyDescent="0.25">
      <c r="A38161" s="3" t="str">
        <f t="shared" ref="A38161:A38224" si="792">IF(B38147="","",CONCATENATE(MONTH(B38147),YEAR(B38147)))</f>
        <v/>
      </c>
      <c r="L38161"/>
    </row>
    <row r="38162" spans="1:12" x14ac:dyDescent="0.25">
      <c r="A38162" s="3" t="str">
        <f t="shared" si="792"/>
        <v/>
      </c>
      <c r="L38162"/>
    </row>
    <row r="38163" spans="1:12" x14ac:dyDescent="0.25">
      <c r="A38163" s="3" t="str">
        <f t="shared" si="792"/>
        <v/>
      </c>
      <c r="L38163"/>
    </row>
    <row r="38164" spans="1:12" x14ac:dyDescent="0.25">
      <c r="A38164" s="3" t="str">
        <f t="shared" si="792"/>
        <v/>
      </c>
      <c r="L38164"/>
    </row>
    <row r="38165" spans="1:12" x14ac:dyDescent="0.25">
      <c r="A38165" s="3" t="str">
        <f t="shared" si="792"/>
        <v/>
      </c>
      <c r="L38165"/>
    </row>
    <row r="38166" spans="1:12" x14ac:dyDescent="0.25">
      <c r="A38166" s="3" t="str">
        <f t="shared" si="792"/>
        <v/>
      </c>
      <c r="L38166"/>
    </row>
    <row r="38167" spans="1:12" x14ac:dyDescent="0.25">
      <c r="A38167" s="3" t="str">
        <f t="shared" si="792"/>
        <v/>
      </c>
      <c r="L38167"/>
    </row>
    <row r="38168" spans="1:12" x14ac:dyDescent="0.25">
      <c r="A38168" s="3" t="str">
        <f t="shared" si="792"/>
        <v/>
      </c>
      <c r="L38168"/>
    </row>
    <row r="38169" spans="1:12" x14ac:dyDescent="0.25">
      <c r="A38169" s="3" t="str">
        <f t="shared" si="792"/>
        <v/>
      </c>
      <c r="L38169"/>
    </row>
    <row r="38170" spans="1:12" x14ac:dyDescent="0.25">
      <c r="A38170" s="3" t="str">
        <f t="shared" si="792"/>
        <v/>
      </c>
      <c r="L38170"/>
    </row>
    <row r="38171" spans="1:12" x14ac:dyDescent="0.25">
      <c r="A38171" s="3" t="str">
        <f t="shared" si="792"/>
        <v/>
      </c>
      <c r="L38171"/>
    </row>
    <row r="38172" spans="1:12" x14ac:dyDescent="0.25">
      <c r="A38172" s="3" t="str">
        <f t="shared" si="792"/>
        <v/>
      </c>
      <c r="L38172"/>
    </row>
    <row r="38173" spans="1:12" x14ac:dyDescent="0.25">
      <c r="A38173" s="3" t="str">
        <f t="shared" si="792"/>
        <v/>
      </c>
      <c r="L38173"/>
    </row>
    <row r="38174" spans="1:12" x14ac:dyDescent="0.25">
      <c r="A38174" s="3" t="str">
        <f t="shared" si="792"/>
        <v/>
      </c>
      <c r="L38174"/>
    </row>
    <row r="38175" spans="1:12" x14ac:dyDescent="0.25">
      <c r="A38175" s="3" t="str">
        <f t="shared" si="792"/>
        <v/>
      </c>
      <c r="L38175"/>
    </row>
    <row r="38176" spans="1:12" x14ac:dyDescent="0.25">
      <c r="A38176" s="3" t="str">
        <f t="shared" si="792"/>
        <v/>
      </c>
      <c r="L38176"/>
    </row>
    <row r="38177" spans="1:12" x14ac:dyDescent="0.25">
      <c r="A38177" s="3" t="str">
        <f t="shared" si="792"/>
        <v/>
      </c>
      <c r="L38177"/>
    </row>
    <row r="38178" spans="1:12" x14ac:dyDescent="0.25">
      <c r="A38178" s="3" t="str">
        <f t="shared" si="792"/>
        <v/>
      </c>
      <c r="L38178"/>
    </row>
    <row r="38179" spans="1:12" x14ac:dyDescent="0.25">
      <c r="A38179" s="3" t="str">
        <f t="shared" si="792"/>
        <v/>
      </c>
      <c r="L38179"/>
    </row>
    <row r="38180" spans="1:12" x14ac:dyDescent="0.25">
      <c r="A38180" s="3" t="str">
        <f t="shared" si="792"/>
        <v/>
      </c>
      <c r="L38180"/>
    </row>
    <row r="38181" spans="1:12" x14ac:dyDescent="0.25">
      <c r="A38181" s="3" t="str">
        <f t="shared" si="792"/>
        <v/>
      </c>
      <c r="L38181"/>
    </row>
    <row r="38182" spans="1:12" x14ac:dyDescent="0.25">
      <c r="A38182" s="3" t="str">
        <f t="shared" si="792"/>
        <v/>
      </c>
      <c r="L38182"/>
    </row>
    <row r="38183" spans="1:12" x14ac:dyDescent="0.25">
      <c r="A38183" s="3" t="str">
        <f t="shared" si="792"/>
        <v/>
      </c>
      <c r="L38183"/>
    </row>
    <row r="38184" spans="1:12" x14ac:dyDescent="0.25">
      <c r="A38184" s="3" t="str">
        <f t="shared" si="792"/>
        <v/>
      </c>
      <c r="L38184"/>
    </row>
    <row r="38185" spans="1:12" x14ac:dyDescent="0.25">
      <c r="A38185" s="3" t="str">
        <f t="shared" si="792"/>
        <v/>
      </c>
      <c r="L38185"/>
    </row>
    <row r="38186" spans="1:12" x14ac:dyDescent="0.25">
      <c r="A38186" s="3" t="str">
        <f t="shared" si="792"/>
        <v/>
      </c>
      <c r="L38186"/>
    </row>
    <row r="38187" spans="1:12" x14ac:dyDescent="0.25">
      <c r="A38187" s="3" t="str">
        <f t="shared" si="792"/>
        <v/>
      </c>
      <c r="L38187"/>
    </row>
    <row r="38188" spans="1:12" x14ac:dyDescent="0.25">
      <c r="A38188" s="3" t="str">
        <f t="shared" si="792"/>
        <v/>
      </c>
      <c r="L38188"/>
    </row>
    <row r="38189" spans="1:12" x14ac:dyDescent="0.25">
      <c r="A38189" s="3" t="str">
        <f t="shared" si="792"/>
        <v/>
      </c>
      <c r="L38189"/>
    </row>
    <row r="38190" spans="1:12" x14ac:dyDescent="0.25">
      <c r="A38190" s="3" t="str">
        <f t="shared" si="792"/>
        <v/>
      </c>
      <c r="L38190"/>
    </row>
    <row r="38191" spans="1:12" x14ac:dyDescent="0.25">
      <c r="A38191" s="3" t="str">
        <f t="shared" si="792"/>
        <v/>
      </c>
      <c r="L38191"/>
    </row>
    <row r="38192" spans="1:12" x14ac:dyDescent="0.25">
      <c r="A38192" s="3" t="str">
        <f t="shared" si="792"/>
        <v/>
      </c>
      <c r="L38192"/>
    </row>
    <row r="38193" spans="1:12" x14ac:dyDescent="0.25">
      <c r="A38193" s="3" t="str">
        <f t="shared" si="792"/>
        <v/>
      </c>
      <c r="L38193"/>
    </row>
    <row r="38194" spans="1:12" x14ac:dyDescent="0.25">
      <c r="A38194" s="3" t="str">
        <f t="shared" si="792"/>
        <v/>
      </c>
      <c r="L38194"/>
    </row>
    <row r="38195" spans="1:12" x14ac:dyDescent="0.25">
      <c r="A38195" s="3" t="str">
        <f t="shared" si="792"/>
        <v/>
      </c>
      <c r="L38195"/>
    </row>
    <row r="38196" spans="1:12" x14ac:dyDescent="0.25">
      <c r="A38196" s="3" t="str">
        <f t="shared" si="792"/>
        <v/>
      </c>
      <c r="L38196"/>
    </row>
    <row r="38197" spans="1:12" x14ac:dyDescent="0.25">
      <c r="A38197" s="3" t="str">
        <f t="shared" si="792"/>
        <v/>
      </c>
      <c r="L38197"/>
    </row>
    <row r="38198" spans="1:12" x14ac:dyDescent="0.25">
      <c r="A38198" s="3" t="str">
        <f t="shared" si="792"/>
        <v/>
      </c>
      <c r="L38198"/>
    </row>
    <row r="38199" spans="1:12" x14ac:dyDescent="0.25">
      <c r="A38199" s="3" t="str">
        <f t="shared" si="792"/>
        <v/>
      </c>
      <c r="L38199"/>
    </row>
    <row r="38200" spans="1:12" x14ac:dyDescent="0.25">
      <c r="A38200" s="3" t="str">
        <f t="shared" si="792"/>
        <v/>
      </c>
      <c r="L38200"/>
    </row>
    <row r="38201" spans="1:12" x14ac:dyDescent="0.25">
      <c r="A38201" s="3" t="str">
        <f t="shared" si="792"/>
        <v/>
      </c>
      <c r="L38201"/>
    </row>
    <row r="38202" spans="1:12" x14ac:dyDescent="0.25">
      <c r="A38202" s="3" t="str">
        <f t="shared" si="792"/>
        <v/>
      </c>
      <c r="L38202"/>
    </row>
    <row r="38203" spans="1:12" x14ac:dyDescent="0.25">
      <c r="A38203" s="3" t="str">
        <f t="shared" si="792"/>
        <v/>
      </c>
      <c r="L38203"/>
    </row>
    <row r="38204" spans="1:12" x14ac:dyDescent="0.25">
      <c r="A38204" s="3" t="str">
        <f t="shared" si="792"/>
        <v/>
      </c>
      <c r="L38204"/>
    </row>
    <row r="38205" spans="1:12" x14ac:dyDescent="0.25">
      <c r="A38205" s="3" t="str">
        <f t="shared" si="792"/>
        <v/>
      </c>
      <c r="L38205"/>
    </row>
    <row r="38206" spans="1:12" x14ac:dyDescent="0.25">
      <c r="A38206" s="3" t="str">
        <f t="shared" si="792"/>
        <v/>
      </c>
      <c r="L38206"/>
    </row>
    <row r="38207" spans="1:12" x14ac:dyDescent="0.25">
      <c r="A38207" s="3" t="str">
        <f t="shared" si="792"/>
        <v/>
      </c>
      <c r="L38207"/>
    </row>
    <row r="38208" spans="1:12" x14ac:dyDescent="0.25">
      <c r="A38208" s="3" t="str">
        <f t="shared" si="792"/>
        <v/>
      </c>
      <c r="L38208"/>
    </row>
    <row r="38209" spans="1:12" x14ac:dyDescent="0.25">
      <c r="A38209" s="3" t="str">
        <f t="shared" si="792"/>
        <v/>
      </c>
      <c r="L38209"/>
    </row>
    <row r="38210" spans="1:12" x14ac:dyDescent="0.25">
      <c r="A38210" s="3" t="str">
        <f t="shared" si="792"/>
        <v/>
      </c>
      <c r="L38210"/>
    </row>
    <row r="38211" spans="1:12" x14ac:dyDescent="0.25">
      <c r="A38211" s="3" t="str">
        <f t="shared" si="792"/>
        <v/>
      </c>
      <c r="L38211"/>
    </row>
    <row r="38212" spans="1:12" x14ac:dyDescent="0.25">
      <c r="A38212" s="3" t="str">
        <f t="shared" si="792"/>
        <v/>
      </c>
      <c r="L38212"/>
    </row>
    <row r="38213" spans="1:12" x14ac:dyDescent="0.25">
      <c r="A38213" s="3" t="str">
        <f t="shared" si="792"/>
        <v/>
      </c>
      <c r="L38213"/>
    </row>
    <row r="38214" spans="1:12" x14ac:dyDescent="0.25">
      <c r="A38214" s="3" t="str">
        <f t="shared" si="792"/>
        <v/>
      </c>
      <c r="L38214"/>
    </row>
    <row r="38215" spans="1:12" x14ac:dyDescent="0.25">
      <c r="A38215" s="3" t="str">
        <f t="shared" si="792"/>
        <v/>
      </c>
      <c r="L38215"/>
    </row>
    <row r="38216" spans="1:12" x14ac:dyDescent="0.25">
      <c r="A38216" s="3" t="str">
        <f t="shared" si="792"/>
        <v/>
      </c>
      <c r="L38216"/>
    </row>
    <row r="38217" spans="1:12" x14ac:dyDescent="0.25">
      <c r="A38217" s="3" t="str">
        <f t="shared" si="792"/>
        <v/>
      </c>
      <c r="L38217"/>
    </row>
    <row r="38218" spans="1:12" x14ac:dyDescent="0.25">
      <c r="A38218" s="3" t="str">
        <f t="shared" si="792"/>
        <v/>
      </c>
      <c r="L38218"/>
    </row>
    <row r="38219" spans="1:12" x14ac:dyDescent="0.25">
      <c r="A38219" s="3" t="str">
        <f t="shared" si="792"/>
        <v/>
      </c>
      <c r="L38219"/>
    </row>
    <row r="38220" spans="1:12" x14ac:dyDescent="0.25">
      <c r="A38220" s="3" t="str">
        <f t="shared" si="792"/>
        <v/>
      </c>
      <c r="L38220"/>
    </row>
    <row r="38221" spans="1:12" x14ac:dyDescent="0.25">
      <c r="A38221" s="3" t="str">
        <f t="shared" si="792"/>
        <v/>
      </c>
      <c r="L38221"/>
    </row>
    <row r="38222" spans="1:12" x14ac:dyDescent="0.25">
      <c r="A38222" s="3" t="str">
        <f t="shared" si="792"/>
        <v/>
      </c>
      <c r="L38222"/>
    </row>
    <row r="38223" spans="1:12" x14ac:dyDescent="0.25">
      <c r="A38223" s="3" t="str">
        <f t="shared" si="792"/>
        <v/>
      </c>
      <c r="L38223"/>
    </row>
    <row r="38224" spans="1:12" x14ac:dyDescent="0.25">
      <c r="A38224" s="3" t="str">
        <f t="shared" si="792"/>
        <v/>
      </c>
      <c r="L38224"/>
    </row>
    <row r="38225" spans="1:12" x14ac:dyDescent="0.25">
      <c r="A38225" s="3" t="str">
        <f t="shared" ref="A38225:A38288" si="793">IF(B38211="","",CONCATENATE(MONTH(B38211),YEAR(B38211)))</f>
        <v/>
      </c>
      <c r="L38225"/>
    </row>
    <row r="38226" spans="1:12" x14ac:dyDescent="0.25">
      <c r="A38226" s="3" t="str">
        <f t="shared" si="793"/>
        <v/>
      </c>
      <c r="L38226"/>
    </row>
    <row r="38227" spans="1:12" x14ac:dyDescent="0.25">
      <c r="A38227" s="3" t="str">
        <f t="shared" si="793"/>
        <v/>
      </c>
      <c r="L38227"/>
    </row>
    <row r="38228" spans="1:12" x14ac:dyDescent="0.25">
      <c r="A38228" s="3" t="str">
        <f t="shared" si="793"/>
        <v/>
      </c>
      <c r="L38228"/>
    </row>
    <row r="38229" spans="1:12" x14ac:dyDescent="0.25">
      <c r="A38229" s="3" t="str">
        <f t="shared" si="793"/>
        <v/>
      </c>
      <c r="L38229"/>
    </row>
    <row r="38230" spans="1:12" x14ac:dyDescent="0.25">
      <c r="A38230" s="3" t="str">
        <f t="shared" si="793"/>
        <v/>
      </c>
      <c r="L38230"/>
    </row>
    <row r="38231" spans="1:12" x14ac:dyDescent="0.25">
      <c r="A38231" s="3" t="str">
        <f t="shared" si="793"/>
        <v/>
      </c>
      <c r="L38231"/>
    </row>
    <row r="38232" spans="1:12" x14ac:dyDescent="0.25">
      <c r="A38232" s="3" t="str">
        <f t="shared" si="793"/>
        <v/>
      </c>
      <c r="L38232"/>
    </row>
    <row r="38233" spans="1:12" x14ac:dyDescent="0.25">
      <c r="A38233" s="3" t="str">
        <f t="shared" si="793"/>
        <v/>
      </c>
      <c r="L38233"/>
    </row>
    <row r="38234" spans="1:12" x14ac:dyDescent="0.25">
      <c r="A38234" s="3" t="str">
        <f t="shared" si="793"/>
        <v/>
      </c>
      <c r="L38234"/>
    </row>
    <row r="38235" spans="1:12" x14ac:dyDescent="0.25">
      <c r="A38235" s="3" t="str">
        <f t="shared" si="793"/>
        <v/>
      </c>
      <c r="L38235"/>
    </row>
    <row r="38236" spans="1:12" x14ac:dyDescent="0.25">
      <c r="A38236" s="3" t="str">
        <f t="shared" si="793"/>
        <v/>
      </c>
      <c r="L38236"/>
    </row>
    <row r="38237" spans="1:12" x14ac:dyDescent="0.25">
      <c r="A38237" s="3" t="str">
        <f t="shared" si="793"/>
        <v/>
      </c>
      <c r="L38237"/>
    </row>
    <row r="38238" spans="1:12" x14ac:dyDescent="0.25">
      <c r="A38238" s="3" t="str">
        <f t="shared" si="793"/>
        <v/>
      </c>
      <c r="L38238"/>
    </row>
    <row r="38239" spans="1:12" x14ac:dyDescent="0.25">
      <c r="A38239" s="3" t="str">
        <f t="shared" si="793"/>
        <v/>
      </c>
      <c r="L38239"/>
    </row>
    <row r="38240" spans="1:12" x14ac:dyDescent="0.25">
      <c r="A38240" s="3" t="str">
        <f t="shared" si="793"/>
        <v/>
      </c>
      <c r="L38240"/>
    </row>
    <row r="38241" spans="1:12" x14ac:dyDescent="0.25">
      <c r="A38241" s="3" t="str">
        <f t="shared" si="793"/>
        <v/>
      </c>
      <c r="L38241"/>
    </row>
    <row r="38242" spans="1:12" x14ac:dyDescent="0.25">
      <c r="A38242" s="3" t="str">
        <f t="shared" si="793"/>
        <v/>
      </c>
      <c r="L38242"/>
    </row>
    <row r="38243" spans="1:12" x14ac:dyDescent="0.25">
      <c r="A38243" s="3" t="str">
        <f t="shared" si="793"/>
        <v/>
      </c>
      <c r="L38243"/>
    </row>
    <row r="38244" spans="1:12" x14ac:dyDescent="0.25">
      <c r="A38244" s="3" t="str">
        <f t="shared" si="793"/>
        <v/>
      </c>
      <c r="L38244"/>
    </row>
    <row r="38245" spans="1:12" x14ac:dyDescent="0.25">
      <c r="A38245" s="3" t="str">
        <f t="shared" si="793"/>
        <v/>
      </c>
      <c r="L38245"/>
    </row>
    <row r="38246" spans="1:12" x14ac:dyDescent="0.25">
      <c r="A38246" s="3" t="str">
        <f t="shared" si="793"/>
        <v/>
      </c>
      <c r="L38246"/>
    </row>
    <row r="38247" spans="1:12" x14ac:dyDescent="0.25">
      <c r="A38247" s="3" t="str">
        <f t="shared" si="793"/>
        <v/>
      </c>
      <c r="L38247"/>
    </row>
    <row r="38248" spans="1:12" x14ac:dyDescent="0.25">
      <c r="A38248" s="3" t="str">
        <f t="shared" si="793"/>
        <v/>
      </c>
      <c r="L38248"/>
    </row>
    <row r="38249" spans="1:12" x14ac:dyDescent="0.25">
      <c r="A38249" s="3" t="str">
        <f t="shared" si="793"/>
        <v/>
      </c>
      <c r="L38249"/>
    </row>
    <row r="38250" spans="1:12" x14ac:dyDescent="0.25">
      <c r="A38250" s="3" t="str">
        <f t="shared" si="793"/>
        <v/>
      </c>
      <c r="L38250"/>
    </row>
    <row r="38251" spans="1:12" x14ac:dyDescent="0.25">
      <c r="A38251" s="3" t="str">
        <f t="shared" si="793"/>
        <v/>
      </c>
      <c r="L38251"/>
    </row>
    <row r="38252" spans="1:12" x14ac:dyDescent="0.25">
      <c r="A38252" s="3" t="str">
        <f t="shared" si="793"/>
        <v/>
      </c>
      <c r="L38252"/>
    </row>
    <row r="38253" spans="1:12" x14ac:dyDescent="0.25">
      <c r="A38253" s="3" t="str">
        <f t="shared" si="793"/>
        <v/>
      </c>
      <c r="L38253"/>
    </row>
    <row r="38254" spans="1:12" x14ac:dyDescent="0.25">
      <c r="A38254" s="3" t="str">
        <f t="shared" si="793"/>
        <v/>
      </c>
      <c r="L38254"/>
    </row>
    <row r="38255" spans="1:12" x14ac:dyDescent="0.25">
      <c r="A38255" s="3" t="str">
        <f t="shared" si="793"/>
        <v/>
      </c>
      <c r="L38255"/>
    </row>
    <row r="38256" spans="1:12" x14ac:dyDescent="0.25">
      <c r="A38256" s="3" t="str">
        <f t="shared" si="793"/>
        <v/>
      </c>
      <c r="L38256"/>
    </row>
    <row r="38257" spans="1:12" x14ac:dyDescent="0.25">
      <c r="A38257" s="3" t="str">
        <f t="shared" si="793"/>
        <v/>
      </c>
      <c r="L38257"/>
    </row>
    <row r="38258" spans="1:12" x14ac:dyDescent="0.25">
      <c r="A38258" s="3" t="str">
        <f t="shared" si="793"/>
        <v/>
      </c>
      <c r="L38258"/>
    </row>
    <row r="38259" spans="1:12" x14ac:dyDescent="0.25">
      <c r="A38259" s="3" t="str">
        <f t="shared" si="793"/>
        <v/>
      </c>
      <c r="L38259"/>
    </row>
    <row r="38260" spans="1:12" x14ac:dyDescent="0.25">
      <c r="A38260" s="3" t="str">
        <f t="shared" si="793"/>
        <v/>
      </c>
      <c r="L38260"/>
    </row>
    <row r="38261" spans="1:12" x14ac:dyDescent="0.25">
      <c r="A38261" s="3" t="str">
        <f t="shared" si="793"/>
        <v/>
      </c>
      <c r="L38261"/>
    </row>
    <row r="38262" spans="1:12" x14ac:dyDescent="0.25">
      <c r="A38262" s="3" t="str">
        <f t="shared" si="793"/>
        <v/>
      </c>
      <c r="L38262"/>
    </row>
    <row r="38263" spans="1:12" x14ac:dyDescent="0.25">
      <c r="A38263" s="3" t="str">
        <f t="shared" si="793"/>
        <v/>
      </c>
      <c r="L38263"/>
    </row>
    <row r="38264" spans="1:12" x14ac:dyDescent="0.25">
      <c r="A38264" s="3" t="str">
        <f t="shared" si="793"/>
        <v/>
      </c>
      <c r="L38264"/>
    </row>
    <row r="38265" spans="1:12" x14ac:dyDescent="0.25">
      <c r="A38265" s="3" t="str">
        <f t="shared" si="793"/>
        <v/>
      </c>
      <c r="L38265"/>
    </row>
    <row r="38266" spans="1:12" x14ac:dyDescent="0.25">
      <c r="A38266" s="3" t="str">
        <f t="shared" si="793"/>
        <v/>
      </c>
      <c r="L38266"/>
    </row>
    <row r="38267" spans="1:12" x14ac:dyDescent="0.25">
      <c r="A38267" s="3" t="str">
        <f t="shared" si="793"/>
        <v/>
      </c>
      <c r="L38267"/>
    </row>
    <row r="38268" spans="1:12" x14ac:dyDescent="0.25">
      <c r="A38268" s="3" t="str">
        <f t="shared" si="793"/>
        <v/>
      </c>
      <c r="L38268"/>
    </row>
    <row r="38269" spans="1:12" x14ac:dyDescent="0.25">
      <c r="A38269" s="3" t="str">
        <f t="shared" si="793"/>
        <v/>
      </c>
      <c r="L38269"/>
    </row>
    <row r="38270" spans="1:12" x14ac:dyDescent="0.25">
      <c r="A38270" s="3" t="str">
        <f t="shared" si="793"/>
        <v/>
      </c>
      <c r="L38270"/>
    </row>
    <row r="38271" spans="1:12" x14ac:dyDescent="0.25">
      <c r="A38271" s="3" t="str">
        <f t="shared" si="793"/>
        <v/>
      </c>
      <c r="L38271"/>
    </row>
    <row r="38272" spans="1:12" x14ac:dyDescent="0.25">
      <c r="A38272" s="3" t="str">
        <f t="shared" si="793"/>
        <v/>
      </c>
      <c r="L38272"/>
    </row>
    <row r="38273" spans="1:12" x14ac:dyDescent="0.25">
      <c r="A38273" s="3" t="str">
        <f t="shared" si="793"/>
        <v/>
      </c>
      <c r="L38273"/>
    </row>
    <row r="38274" spans="1:12" x14ac:dyDescent="0.25">
      <c r="A38274" s="3" t="str">
        <f t="shared" si="793"/>
        <v/>
      </c>
      <c r="L38274"/>
    </row>
    <row r="38275" spans="1:12" x14ac:dyDescent="0.25">
      <c r="A38275" s="3" t="str">
        <f t="shared" si="793"/>
        <v/>
      </c>
      <c r="L38275"/>
    </row>
    <row r="38276" spans="1:12" x14ac:dyDescent="0.25">
      <c r="A38276" s="3" t="str">
        <f t="shared" si="793"/>
        <v/>
      </c>
      <c r="L38276"/>
    </row>
    <row r="38277" spans="1:12" x14ac:dyDescent="0.25">
      <c r="A38277" s="3" t="str">
        <f t="shared" si="793"/>
        <v/>
      </c>
      <c r="L38277"/>
    </row>
    <row r="38278" spans="1:12" x14ac:dyDescent="0.25">
      <c r="A38278" s="3" t="str">
        <f t="shared" si="793"/>
        <v/>
      </c>
      <c r="L38278"/>
    </row>
    <row r="38279" spans="1:12" x14ac:dyDescent="0.25">
      <c r="A38279" s="3" t="str">
        <f t="shared" si="793"/>
        <v/>
      </c>
      <c r="L38279"/>
    </row>
    <row r="38280" spans="1:12" x14ac:dyDescent="0.25">
      <c r="A38280" s="3" t="str">
        <f t="shared" si="793"/>
        <v/>
      </c>
      <c r="L38280"/>
    </row>
    <row r="38281" spans="1:12" x14ac:dyDescent="0.25">
      <c r="A38281" s="3" t="str">
        <f t="shared" si="793"/>
        <v/>
      </c>
      <c r="L38281"/>
    </row>
    <row r="38282" spans="1:12" x14ac:dyDescent="0.25">
      <c r="A38282" s="3" t="str">
        <f t="shared" si="793"/>
        <v/>
      </c>
      <c r="L38282"/>
    </row>
    <row r="38283" spans="1:12" x14ac:dyDescent="0.25">
      <c r="A38283" s="3" t="str">
        <f t="shared" si="793"/>
        <v/>
      </c>
      <c r="L38283"/>
    </row>
    <row r="38284" spans="1:12" x14ac:dyDescent="0.25">
      <c r="A38284" s="3" t="str">
        <f t="shared" si="793"/>
        <v/>
      </c>
      <c r="L38284"/>
    </row>
    <row r="38285" spans="1:12" x14ac:dyDescent="0.25">
      <c r="A38285" s="3" t="str">
        <f t="shared" si="793"/>
        <v/>
      </c>
      <c r="L38285"/>
    </row>
    <row r="38286" spans="1:12" x14ac:dyDescent="0.25">
      <c r="A38286" s="3" t="str">
        <f t="shared" si="793"/>
        <v/>
      </c>
      <c r="L38286"/>
    </row>
    <row r="38287" spans="1:12" x14ac:dyDescent="0.25">
      <c r="A38287" s="3" t="str">
        <f t="shared" si="793"/>
        <v/>
      </c>
      <c r="L38287"/>
    </row>
    <row r="38288" spans="1:12" x14ac:dyDescent="0.25">
      <c r="A38288" s="3" t="str">
        <f t="shared" si="793"/>
        <v/>
      </c>
      <c r="L38288"/>
    </row>
    <row r="38289" spans="1:12" x14ac:dyDescent="0.25">
      <c r="A38289" s="3" t="str">
        <f t="shared" ref="A38289:A38352" si="794">IF(B38275="","",CONCATENATE(MONTH(B38275),YEAR(B38275)))</f>
        <v/>
      </c>
      <c r="L38289"/>
    </row>
    <row r="38290" spans="1:12" x14ac:dyDescent="0.25">
      <c r="A38290" s="3" t="str">
        <f t="shared" si="794"/>
        <v/>
      </c>
      <c r="L38290"/>
    </row>
    <row r="38291" spans="1:12" x14ac:dyDescent="0.25">
      <c r="A38291" s="3" t="str">
        <f t="shared" si="794"/>
        <v/>
      </c>
      <c r="L38291"/>
    </row>
    <row r="38292" spans="1:12" x14ac:dyDescent="0.25">
      <c r="A38292" s="3" t="str">
        <f t="shared" si="794"/>
        <v/>
      </c>
      <c r="L38292"/>
    </row>
    <row r="38293" spans="1:12" x14ac:dyDescent="0.25">
      <c r="A38293" s="3" t="str">
        <f t="shared" si="794"/>
        <v/>
      </c>
      <c r="L38293"/>
    </row>
    <row r="38294" spans="1:12" x14ac:dyDescent="0.25">
      <c r="A38294" s="3" t="str">
        <f t="shared" si="794"/>
        <v/>
      </c>
      <c r="L38294"/>
    </row>
    <row r="38295" spans="1:12" x14ac:dyDescent="0.25">
      <c r="A38295" s="3" t="str">
        <f t="shared" si="794"/>
        <v/>
      </c>
      <c r="L38295"/>
    </row>
    <row r="38296" spans="1:12" x14ac:dyDescent="0.25">
      <c r="A38296" s="3" t="str">
        <f t="shared" si="794"/>
        <v/>
      </c>
      <c r="L38296"/>
    </row>
    <row r="38297" spans="1:12" x14ac:dyDescent="0.25">
      <c r="A38297" s="3" t="str">
        <f t="shared" si="794"/>
        <v/>
      </c>
      <c r="L38297"/>
    </row>
    <row r="38298" spans="1:12" x14ac:dyDescent="0.25">
      <c r="A38298" s="3" t="str">
        <f t="shared" si="794"/>
        <v/>
      </c>
      <c r="L38298"/>
    </row>
    <row r="38299" spans="1:12" x14ac:dyDescent="0.25">
      <c r="A38299" s="3" t="str">
        <f t="shared" si="794"/>
        <v/>
      </c>
      <c r="L38299"/>
    </row>
    <row r="38300" spans="1:12" x14ac:dyDescent="0.25">
      <c r="A38300" s="3" t="str">
        <f t="shared" si="794"/>
        <v/>
      </c>
      <c r="L38300"/>
    </row>
    <row r="38301" spans="1:12" x14ac:dyDescent="0.25">
      <c r="A38301" s="3" t="str">
        <f t="shared" si="794"/>
        <v/>
      </c>
      <c r="L38301"/>
    </row>
    <row r="38302" spans="1:12" x14ac:dyDescent="0.25">
      <c r="A38302" s="3" t="str">
        <f t="shared" si="794"/>
        <v/>
      </c>
      <c r="L38302"/>
    </row>
    <row r="38303" spans="1:12" x14ac:dyDescent="0.25">
      <c r="A38303" s="3" t="str">
        <f t="shared" si="794"/>
        <v/>
      </c>
      <c r="L38303"/>
    </row>
    <row r="38304" spans="1:12" x14ac:dyDescent="0.25">
      <c r="A38304" s="3" t="str">
        <f t="shared" si="794"/>
        <v/>
      </c>
      <c r="L38304"/>
    </row>
    <row r="38305" spans="1:12" x14ac:dyDescent="0.25">
      <c r="A38305" s="3" t="str">
        <f t="shared" si="794"/>
        <v/>
      </c>
      <c r="L38305"/>
    </row>
    <row r="38306" spans="1:12" x14ac:dyDescent="0.25">
      <c r="A38306" s="3" t="str">
        <f t="shared" si="794"/>
        <v/>
      </c>
      <c r="L38306"/>
    </row>
    <row r="38307" spans="1:12" x14ac:dyDescent="0.25">
      <c r="A38307" s="3" t="str">
        <f t="shared" si="794"/>
        <v/>
      </c>
      <c r="L38307"/>
    </row>
    <row r="38308" spans="1:12" x14ac:dyDescent="0.25">
      <c r="A38308" s="3" t="str">
        <f t="shared" si="794"/>
        <v/>
      </c>
      <c r="L38308"/>
    </row>
    <row r="38309" spans="1:12" x14ac:dyDescent="0.25">
      <c r="A38309" s="3" t="str">
        <f t="shared" si="794"/>
        <v/>
      </c>
      <c r="L38309"/>
    </row>
    <row r="38310" spans="1:12" x14ac:dyDescent="0.25">
      <c r="A38310" s="3" t="str">
        <f t="shared" si="794"/>
        <v/>
      </c>
      <c r="L38310"/>
    </row>
    <row r="38311" spans="1:12" x14ac:dyDescent="0.25">
      <c r="A38311" s="3" t="str">
        <f t="shared" si="794"/>
        <v/>
      </c>
      <c r="L38311"/>
    </row>
    <row r="38312" spans="1:12" x14ac:dyDescent="0.25">
      <c r="A38312" s="3" t="str">
        <f t="shared" si="794"/>
        <v/>
      </c>
      <c r="L38312"/>
    </row>
    <row r="38313" spans="1:12" x14ac:dyDescent="0.25">
      <c r="A38313" s="3" t="str">
        <f t="shared" si="794"/>
        <v/>
      </c>
      <c r="L38313"/>
    </row>
    <row r="38314" spans="1:12" x14ac:dyDescent="0.25">
      <c r="A38314" s="3" t="str">
        <f t="shared" si="794"/>
        <v/>
      </c>
      <c r="L38314"/>
    </row>
    <row r="38315" spans="1:12" x14ac:dyDescent="0.25">
      <c r="A38315" s="3" t="str">
        <f t="shared" si="794"/>
        <v/>
      </c>
      <c r="L38315"/>
    </row>
    <row r="38316" spans="1:12" x14ac:dyDescent="0.25">
      <c r="A38316" s="3" t="str">
        <f t="shared" si="794"/>
        <v/>
      </c>
      <c r="L38316"/>
    </row>
    <row r="38317" spans="1:12" x14ac:dyDescent="0.25">
      <c r="A38317" s="3" t="str">
        <f t="shared" si="794"/>
        <v/>
      </c>
      <c r="L38317"/>
    </row>
    <row r="38318" spans="1:12" x14ac:dyDescent="0.25">
      <c r="A38318" s="3" t="str">
        <f t="shared" si="794"/>
        <v/>
      </c>
      <c r="L38318"/>
    </row>
    <row r="38319" spans="1:12" x14ac:dyDescent="0.25">
      <c r="A38319" s="3" t="str">
        <f t="shared" si="794"/>
        <v/>
      </c>
      <c r="L38319"/>
    </row>
    <row r="38320" spans="1:12" x14ac:dyDescent="0.25">
      <c r="A38320" s="3" t="str">
        <f t="shared" si="794"/>
        <v/>
      </c>
      <c r="L38320"/>
    </row>
    <row r="38321" spans="1:12" x14ac:dyDescent="0.25">
      <c r="A38321" s="3" t="str">
        <f t="shared" si="794"/>
        <v/>
      </c>
      <c r="L38321"/>
    </row>
    <row r="38322" spans="1:12" x14ac:dyDescent="0.25">
      <c r="A38322" s="3" t="str">
        <f t="shared" si="794"/>
        <v/>
      </c>
      <c r="L38322"/>
    </row>
    <row r="38323" spans="1:12" x14ac:dyDescent="0.25">
      <c r="A38323" s="3" t="str">
        <f t="shared" si="794"/>
        <v/>
      </c>
      <c r="L38323"/>
    </row>
    <row r="38324" spans="1:12" x14ac:dyDescent="0.25">
      <c r="A38324" s="3" t="str">
        <f t="shared" si="794"/>
        <v/>
      </c>
      <c r="L38324"/>
    </row>
    <row r="38325" spans="1:12" x14ac:dyDescent="0.25">
      <c r="A38325" s="3" t="str">
        <f t="shared" si="794"/>
        <v/>
      </c>
      <c r="L38325"/>
    </row>
    <row r="38326" spans="1:12" x14ac:dyDescent="0.25">
      <c r="A38326" s="3" t="str">
        <f t="shared" si="794"/>
        <v/>
      </c>
      <c r="L38326"/>
    </row>
    <row r="38327" spans="1:12" x14ac:dyDescent="0.25">
      <c r="A38327" s="3" t="str">
        <f t="shared" si="794"/>
        <v/>
      </c>
      <c r="L38327"/>
    </row>
    <row r="38328" spans="1:12" x14ac:dyDescent="0.25">
      <c r="A38328" s="3" t="str">
        <f t="shared" si="794"/>
        <v/>
      </c>
      <c r="L38328"/>
    </row>
    <row r="38329" spans="1:12" x14ac:dyDescent="0.25">
      <c r="A38329" s="3" t="str">
        <f t="shared" si="794"/>
        <v/>
      </c>
      <c r="L38329"/>
    </row>
    <row r="38330" spans="1:12" x14ac:dyDescent="0.25">
      <c r="A38330" s="3" t="str">
        <f t="shared" si="794"/>
        <v/>
      </c>
      <c r="L38330"/>
    </row>
    <row r="38331" spans="1:12" x14ac:dyDescent="0.25">
      <c r="A38331" s="3" t="str">
        <f t="shared" si="794"/>
        <v/>
      </c>
      <c r="L38331"/>
    </row>
    <row r="38332" spans="1:12" x14ac:dyDescent="0.25">
      <c r="A38332" s="3" t="str">
        <f t="shared" si="794"/>
        <v/>
      </c>
      <c r="L38332"/>
    </row>
    <row r="38333" spans="1:12" x14ac:dyDescent="0.25">
      <c r="A38333" s="3" t="str">
        <f t="shared" si="794"/>
        <v/>
      </c>
      <c r="L38333"/>
    </row>
    <row r="38334" spans="1:12" x14ac:dyDescent="0.25">
      <c r="A38334" s="3" t="str">
        <f t="shared" si="794"/>
        <v/>
      </c>
      <c r="L38334"/>
    </row>
    <row r="38335" spans="1:12" x14ac:dyDescent="0.25">
      <c r="A38335" s="3" t="str">
        <f t="shared" si="794"/>
        <v/>
      </c>
      <c r="L38335"/>
    </row>
    <row r="38336" spans="1:12" x14ac:dyDescent="0.25">
      <c r="A38336" s="3" t="str">
        <f t="shared" si="794"/>
        <v/>
      </c>
      <c r="L38336"/>
    </row>
    <row r="38337" spans="1:12" x14ac:dyDescent="0.25">
      <c r="A38337" s="3" t="str">
        <f t="shared" si="794"/>
        <v/>
      </c>
      <c r="L38337"/>
    </row>
    <row r="38338" spans="1:12" x14ac:dyDescent="0.25">
      <c r="A38338" s="3" t="str">
        <f t="shared" si="794"/>
        <v/>
      </c>
      <c r="L38338"/>
    </row>
    <row r="38339" spans="1:12" x14ac:dyDescent="0.25">
      <c r="A38339" s="3" t="str">
        <f t="shared" si="794"/>
        <v/>
      </c>
      <c r="L38339"/>
    </row>
    <row r="38340" spans="1:12" x14ac:dyDescent="0.25">
      <c r="A38340" s="3" t="str">
        <f t="shared" si="794"/>
        <v/>
      </c>
      <c r="L38340"/>
    </row>
    <row r="38341" spans="1:12" x14ac:dyDescent="0.25">
      <c r="A38341" s="3" t="str">
        <f t="shared" si="794"/>
        <v/>
      </c>
      <c r="L38341"/>
    </row>
    <row r="38342" spans="1:12" x14ac:dyDescent="0.25">
      <c r="A38342" s="3" t="str">
        <f t="shared" si="794"/>
        <v/>
      </c>
      <c r="L38342"/>
    </row>
    <row r="38343" spans="1:12" x14ac:dyDescent="0.25">
      <c r="A38343" s="3" t="str">
        <f t="shared" si="794"/>
        <v/>
      </c>
      <c r="L38343"/>
    </row>
    <row r="38344" spans="1:12" x14ac:dyDescent="0.25">
      <c r="A38344" s="3" t="str">
        <f t="shared" si="794"/>
        <v/>
      </c>
      <c r="L38344"/>
    </row>
    <row r="38345" spans="1:12" x14ac:dyDescent="0.25">
      <c r="A38345" s="3" t="str">
        <f t="shared" si="794"/>
        <v/>
      </c>
      <c r="L38345"/>
    </row>
    <row r="38346" spans="1:12" x14ac:dyDescent="0.25">
      <c r="A38346" s="3" t="str">
        <f t="shared" si="794"/>
        <v/>
      </c>
      <c r="L38346"/>
    </row>
    <row r="38347" spans="1:12" x14ac:dyDescent="0.25">
      <c r="A38347" s="3" t="str">
        <f t="shared" si="794"/>
        <v/>
      </c>
      <c r="L38347"/>
    </row>
    <row r="38348" spans="1:12" x14ac:dyDescent="0.25">
      <c r="A38348" s="3" t="str">
        <f t="shared" si="794"/>
        <v/>
      </c>
      <c r="L38348"/>
    </row>
    <row r="38349" spans="1:12" x14ac:dyDescent="0.25">
      <c r="A38349" s="3" t="str">
        <f t="shared" si="794"/>
        <v/>
      </c>
      <c r="L38349"/>
    </row>
    <row r="38350" spans="1:12" x14ac:dyDescent="0.25">
      <c r="A38350" s="3" t="str">
        <f t="shared" si="794"/>
        <v/>
      </c>
      <c r="L38350"/>
    </row>
    <row r="38351" spans="1:12" x14ac:dyDescent="0.25">
      <c r="A38351" s="3" t="str">
        <f t="shared" si="794"/>
        <v/>
      </c>
      <c r="L38351"/>
    </row>
    <row r="38352" spans="1:12" x14ac:dyDescent="0.25">
      <c r="A38352" s="3" t="str">
        <f t="shared" si="794"/>
        <v/>
      </c>
      <c r="L38352"/>
    </row>
    <row r="38353" spans="1:12" x14ac:dyDescent="0.25">
      <c r="A38353" s="3" t="str">
        <f t="shared" ref="A38353:A38416" si="795">IF(B38339="","",CONCATENATE(MONTH(B38339),YEAR(B38339)))</f>
        <v/>
      </c>
      <c r="L38353"/>
    </row>
    <row r="38354" spans="1:12" x14ac:dyDescent="0.25">
      <c r="A38354" s="3" t="str">
        <f t="shared" si="795"/>
        <v/>
      </c>
      <c r="L38354"/>
    </row>
    <row r="38355" spans="1:12" x14ac:dyDescent="0.25">
      <c r="A38355" s="3" t="str">
        <f t="shared" si="795"/>
        <v/>
      </c>
      <c r="L38355"/>
    </row>
    <row r="38356" spans="1:12" x14ac:dyDescent="0.25">
      <c r="A38356" s="3" t="str">
        <f t="shared" si="795"/>
        <v/>
      </c>
      <c r="L38356"/>
    </row>
    <row r="38357" spans="1:12" x14ac:dyDescent="0.25">
      <c r="A38357" s="3" t="str">
        <f t="shared" si="795"/>
        <v/>
      </c>
      <c r="L38357"/>
    </row>
    <row r="38358" spans="1:12" x14ac:dyDescent="0.25">
      <c r="A38358" s="3" t="str">
        <f t="shared" si="795"/>
        <v/>
      </c>
      <c r="L38358"/>
    </row>
    <row r="38359" spans="1:12" x14ac:dyDescent="0.25">
      <c r="A38359" s="3" t="str">
        <f t="shared" si="795"/>
        <v/>
      </c>
      <c r="L38359"/>
    </row>
    <row r="38360" spans="1:12" x14ac:dyDescent="0.25">
      <c r="A38360" s="3" t="str">
        <f t="shared" si="795"/>
        <v/>
      </c>
      <c r="L38360"/>
    </row>
    <row r="38361" spans="1:12" x14ac:dyDescent="0.25">
      <c r="A38361" s="3" t="str">
        <f t="shared" si="795"/>
        <v/>
      </c>
      <c r="L38361"/>
    </row>
    <row r="38362" spans="1:12" x14ac:dyDescent="0.25">
      <c r="A38362" s="3" t="str">
        <f t="shared" si="795"/>
        <v/>
      </c>
      <c r="L38362"/>
    </row>
    <row r="38363" spans="1:12" x14ac:dyDescent="0.25">
      <c r="A38363" s="3" t="str">
        <f t="shared" si="795"/>
        <v/>
      </c>
      <c r="L38363"/>
    </row>
    <row r="38364" spans="1:12" x14ac:dyDescent="0.25">
      <c r="A38364" s="3" t="str">
        <f t="shared" si="795"/>
        <v/>
      </c>
      <c r="L38364"/>
    </row>
    <row r="38365" spans="1:12" x14ac:dyDescent="0.25">
      <c r="A38365" s="3" t="str">
        <f t="shared" si="795"/>
        <v/>
      </c>
      <c r="L38365"/>
    </row>
    <row r="38366" spans="1:12" x14ac:dyDescent="0.25">
      <c r="A38366" s="3" t="str">
        <f t="shared" si="795"/>
        <v/>
      </c>
      <c r="L38366"/>
    </row>
    <row r="38367" spans="1:12" x14ac:dyDescent="0.25">
      <c r="A38367" s="3" t="str">
        <f t="shared" si="795"/>
        <v/>
      </c>
      <c r="L38367"/>
    </row>
    <row r="38368" spans="1:12" x14ac:dyDescent="0.25">
      <c r="A38368" s="3" t="str">
        <f t="shared" si="795"/>
        <v/>
      </c>
      <c r="L38368"/>
    </row>
    <row r="38369" spans="1:12" x14ac:dyDescent="0.25">
      <c r="A38369" s="3" t="str">
        <f t="shared" si="795"/>
        <v/>
      </c>
      <c r="L38369"/>
    </row>
    <row r="38370" spans="1:12" x14ac:dyDescent="0.25">
      <c r="A38370" s="3" t="str">
        <f t="shared" si="795"/>
        <v/>
      </c>
      <c r="L38370"/>
    </row>
    <row r="38371" spans="1:12" x14ac:dyDescent="0.25">
      <c r="A38371" s="3" t="str">
        <f t="shared" si="795"/>
        <v/>
      </c>
      <c r="L38371"/>
    </row>
    <row r="38372" spans="1:12" x14ac:dyDescent="0.25">
      <c r="A38372" s="3" t="str">
        <f t="shared" si="795"/>
        <v/>
      </c>
      <c r="L38372"/>
    </row>
    <row r="38373" spans="1:12" x14ac:dyDescent="0.25">
      <c r="A38373" s="3" t="str">
        <f t="shared" si="795"/>
        <v/>
      </c>
      <c r="L38373"/>
    </row>
    <row r="38374" spans="1:12" x14ac:dyDescent="0.25">
      <c r="A38374" s="3" t="str">
        <f t="shared" si="795"/>
        <v/>
      </c>
      <c r="L38374"/>
    </row>
    <row r="38375" spans="1:12" x14ac:dyDescent="0.25">
      <c r="A38375" s="3" t="str">
        <f t="shared" si="795"/>
        <v/>
      </c>
      <c r="L38375"/>
    </row>
    <row r="38376" spans="1:12" x14ac:dyDescent="0.25">
      <c r="A38376" s="3" t="str">
        <f t="shared" si="795"/>
        <v/>
      </c>
      <c r="L38376"/>
    </row>
    <row r="38377" spans="1:12" x14ac:dyDescent="0.25">
      <c r="A38377" s="3" t="str">
        <f t="shared" si="795"/>
        <v/>
      </c>
      <c r="L38377"/>
    </row>
    <row r="38378" spans="1:12" x14ac:dyDescent="0.25">
      <c r="A38378" s="3" t="str">
        <f t="shared" si="795"/>
        <v/>
      </c>
      <c r="L38378"/>
    </row>
    <row r="38379" spans="1:12" x14ac:dyDescent="0.25">
      <c r="A38379" s="3" t="str">
        <f t="shared" si="795"/>
        <v/>
      </c>
      <c r="L38379"/>
    </row>
    <row r="38380" spans="1:12" x14ac:dyDescent="0.25">
      <c r="A38380" s="3" t="str">
        <f t="shared" si="795"/>
        <v/>
      </c>
      <c r="L38380"/>
    </row>
    <row r="38381" spans="1:12" x14ac:dyDescent="0.25">
      <c r="A38381" s="3" t="str">
        <f t="shared" si="795"/>
        <v/>
      </c>
      <c r="L38381"/>
    </row>
    <row r="38382" spans="1:12" x14ac:dyDescent="0.25">
      <c r="A38382" s="3" t="str">
        <f t="shared" si="795"/>
        <v/>
      </c>
      <c r="L38382"/>
    </row>
    <row r="38383" spans="1:12" x14ac:dyDescent="0.25">
      <c r="A38383" s="3" t="str">
        <f t="shared" si="795"/>
        <v/>
      </c>
      <c r="L38383"/>
    </row>
    <row r="38384" spans="1:12" x14ac:dyDescent="0.25">
      <c r="A38384" s="3" t="str">
        <f t="shared" si="795"/>
        <v/>
      </c>
      <c r="L38384"/>
    </row>
    <row r="38385" spans="1:12" x14ac:dyDescent="0.25">
      <c r="A38385" s="3" t="str">
        <f t="shared" si="795"/>
        <v/>
      </c>
      <c r="L38385"/>
    </row>
    <row r="38386" spans="1:12" x14ac:dyDescent="0.25">
      <c r="A38386" s="3" t="str">
        <f t="shared" si="795"/>
        <v/>
      </c>
      <c r="L38386"/>
    </row>
    <row r="38387" spans="1:12" x14ac:dyDescent="0.25">
      <c r="A38387" s="3" t="str">
        <f t="shared" si="795"/>
        <v/>
      </c>
      <c r="L38387"/>
    </row>
    <row r="38388" spans="1:12" x14ac:dyDescent="0.25">
      <c r="A38388" s="3" t="str">
        <f t="shared" si="795"/>
        <v/>
      </c>
      <c r="L38388"/>
    </row>
    <row r="38389" spans="1:12" x14ac:dyDescent="0.25">
      <c r="A38389" s="3" t="str">
        <f t="shared" si="795"/>
        <v/>
      </c>
      <c r="L38389"/>
    </row>
    <row r="38390" spans="1:12" x14ac:dyDescent="0.25">
      <c r="A38390" s="3" t="str">
        <f t="shared" si="795"/>
        <v/>
      </c>
      <c r="L38390"/>
    </row>
    <row r="38391" spans="1:12" x14ac:dyDescent="0.25">
      <c r="A38391" s="3" t="str">
        <f t="shared" si="795"/>
        <v/>
      </c>
      <c r="L38391"/>
    </row>
    <row r="38392" spans="1:12" x14ac:dyDescent="0.25">
      <c r="A38392" s="3" t="str">
        <f t="shared" si="795"/>
        <v/>
      </c>
      <c r="L38392"/>
    </row>
    <row r="38393" spans="1:12" x14ac:dyDescent="0.25">
      <c r="A38393" s="3" t="str">
        <f t="shared" si="795"/>
        <v/>
      </c>
      <c r="L38393"/>
    </row>
    <row r="38394" spans="1:12" x14ac:dyDescent="0.25">
      <c r="A38394" s="3" t="str">
        <f t="shared" si="795"/>
        <v/>
      </c>
      <c r="L38394"/>
    </row>
    <row r="38395" spans="1:12" x14ac:dyDescent="0.25">
      <c r="A38395" s="3" t="str">
        <f t="shared" si="795"/>
        <v/>
      </c>
      <c r="L38395"/>
    </row>
    <row r="38396" spans="1:12" x14ac:dyDescent="0.25">
      <c r="A38396" s="3" t="str">
        <f t="shared" si="795"/>
        <v/>
      </c>
      <c r="L38396"/>
    </row>
    <row r="38397" spans="1:12" x14ac:dyDescent="0.25">
      <c r="A38397" s="3" t="str">
        <f t="shared" si="795"/>
        <v/>
      </c>
      <c r="L38397"/>
    </row>
    <row r="38398" spans="1:12" x14ac:dyDescent="0.25">
      <c r="A38398" s="3" t="str">
        <f t="shared" si="795"/>
        <v/>
      </c>
      <c r="L38398"/>
    </row>
    <row r="38399" spans="1:12" x14ac:dyDescent="0.25">
      <c r="A38399" s="3" t="str">
        <f t="shared" si="795"/>
        <v/>
      </c>
      <c r="L38399"/>
    </row>
    <row r="38400" spans="1:12" x14ac:dyDescent="0.25">
      <c r="A38400" s="3" t="str">
        <f t="shared" si="795"/>
        <v/>
      </c>
      <c r="L38400"/>
    </row>
    <row r="38401" spans="1:12" x14ac:dyDescent="0.25">
      <c r="A38401" s="3" t="str">
        <f t="shared" si="795"/>
        <v/>
      </c>
      <c r="L38401"/>
    </row>
    <row r="38402" spans="1:12" x14ac:dyDescent="0.25">
      <c r="A38402" s="3" t="str">
        <f t="shared" si="795"/>
        <v/>
      </c>
      <c r="L38402"/>
    </row>
    <row r="38403" spans="1:12" x14ac:dyDescent="0.25">
      <c r="A38403" s="3" t="str">
        <f t="shared" si="795"/>
        <v/>
      </c>
      <c r="L38403"/>
    </row>
    <row r="38404" spans="1:12" x14ac:dyDescent="0.25">
      <c r="A38404" s="3" t="str">
        <f t="shared" si="795"/>
        <v/>
      </c>
      <c r="L38404"/>
    </row>
    <row r="38405" spans="1:12" x14ac:dyDescent="0.25">
      <c r="A38405" s="3" t="str">
        <f t="shared" si="795"/>
        <v/>
      </c>
      <c r="L38405"/>
    </row>
    <row r="38406" spans="1:12" x14ac:dyDescent="0.25">
      <c r="A38406" s="3" t="str">
        <f t="shared" si="795"/>
        <v/>
      </c>
      <c r="L38406"/>
    </row>
    <row r="38407" spans="1:12" x14ac:dyDescent="0.25">
      <c r="A38407" s="3" t="str">
        <f t="shared" si="795"/>
        <v/>
      </c>
      <c r="L38407"/>
    </row>
    <row r="38408" spans="1:12" x14ac:dyDescent="0.25">
      <c r="A38408" s="3" t="str">
        <f t="shared" si="795"/>
        <v/>
      </c>
      <c r="L38408"/>
    </row>
    <row r="38409" spans="1:12" x14ac:dyDescent="0.25">
      <c r="A38409" s="3" t="str">
        <f t="shared" si="795"/>
        <v/>
      </c>
      <c r="L38409"/>
    </row>
    <row r="38410" spans="1:12" x14ac:dyDescent="0.25">
      <c r="A38410" s="3" t="str">
        <f t="shared" si="795"/>
        <v/>
      </c>
      <c r="L38410"/>
    </row>
    <row r="38411" spans="1:12" x14ac:dyDescent="0.25">
      <c r="A38411" s="3" t="str">
        <f t="shared" si="795"/>
        <v/>
      </c>
      <c r="L38411"/>
    </row>
    <row r="38412" spans="1:12" x14ac:dyDescent="0.25">
      <c r="A38412" s="3" t="str">
        <f t="shared" si="795"/>
        <v/>
      </c>
      <c r="L38412"/>
    </row>
    <row r="38413" spans="1:12" x14ac:dyDescent="0.25">
      <c r="A38413" s="3" t="str">
        <f t="shared" si="795"/>
        <v/>
      </c>
      <c r="L38413"/>
    </row>
    <row r="38414" spans="1:12" x14ac:dyDescent="0.25">
      <c r="A38414" s="3" t="str">
        <f t="shared" si="795"/>
        <v/>
      </c>
      <c r="L38414"/>
    </row>
    <row r="38415" spans="1:12" x14ac:dyDescent="0.25">
      <c r="A38415" s="3" t="str">
        <f t="shared" si="795"/>
        <v/>
      </c>
      <c r="L38415"/>
    </row>
    <row r="38416" spans="1:12" x14ac:dyDescent="0.25">
      <c r="A38416" s="3" t="str">
        <f t="shared" si="795"/>
        <v/>
      </c>
      <c r="L38416"/>
    </row>
    <row r="38417" spans="1:12" x14ac:dyDescent="0.25">
      <c r="A38417" s="3" t="str">
        <f t="shared" ref="A38417:A38480" si="796">IF(B38403="","",CONCATENATE(MONTH(B38403),YEAR(B38403)))</f>
        <v/>
      </c>
      <c r="L38417"/>
    </row>
    <row r="38418" spans="1:12" x14ac:dyDescent="0.25">
      <c r="A38418" s="3" t="str">
        <f t="shared" si="796"/>
        <v/>
      </c>
      <c r="L38418"/>
    </row>
    <row r="38419" spans="1:12" x14ac:dyDescent="0.25">
      <c r="A38419" s="3" t="str">
        <f t="shared" si="796"/>
        <v/>
      </c>
      <c r="L38419"/>
    </row>
    <row r="38420" spans="1:12" x14ac:dyDescent="0.25">
      <c r="A38420" s="3" t="str">
        <f t="shared" si="796"/>
        <v/>
      </c>
      <c r="L38420"/>
    </row>
    <row r="38421" spans="1:12" x14ac:dyDescent="0.25">
      <c r="A38421" s="3" t="str">
        <f t="shared" si="796"/>
        <v/>
      </c>
      <c r="L38421"/>
    </row>
    <row r="38422" spans="1:12" x14ac:dyDescent="0.25">
      <c r="A38422" s="3" t="str">
        <f t="shared" si="796"/>
        <v/>
      </c>
      <c r="L38422"/>
    </row>
    <row r="38423" spans="1:12" x14ac:dyDescent="0.25">
      <c r="A38423" s="3" t="str">
        <f t="shared" si="796"/>
        <v/>
      </c>
      <c r="L38423"/>
    </row>
    <row r="38424" spans="1:12" x14ac:dyDescent="0.25">
      <c r="A38424" s="3" t="str">
        <f t="shared" si="796"/>
        <v/>
      </c>
      <c r="L38424"/>
    </row>
    <row r="38425" spans="1:12" x14ac:dyDescent="0.25">
      <c r="A38425" s="3" t="str">
        <f t="shared" si="796"/>
        <v/>
      </c>
      <c r="L38425"/>
    </row>
    <row r="38426" spans="1:12" x14ac:dyDescent="0.25">
      <c r="A38426" s="3" t="str">
        <f t="shared" si="796"/>
        <v/>
      </c>
      <c r="L38426"/>
    </row>
    <row r="38427" spans="1:12" x14ac:dyDescent="0.25">
      <c r="A38427" s="3" t="str">
        <f t="shared" si="796"/>
        <v/>
      </c>
      <c r="L38427"/>
    </row>
    <row r="38428" spans="1:12" x14ac:dyDescent="0.25">
      <c r="A38428" s="3" t="str">
        <f t="shared" si="796"/>
        <v/>
      </c>
      <c r="L38428"/>
    </row>
    <row r="38429" spans="1:12" x14ac:dyDescent="0.25">
      <c r="A38429" s="3" t="str">
        <f t="shared" si="796"/>
        <v/>
      </c>
      <c r="L38429"/>
    </row>
    <row r="38430" spans="1:12" x14ac:dyDescent="0.25">
      <c r="A38430" s="3" t="str">
        <f t="shared" si="796"/>
        <v/>
      </c>
      <c r="L38430"/>
    </row>
    <row r="38431" spans="1:12" x14ac:dyDescent="0.25">
      <c r="A38431" s="3" t="str">
        <f t="shared" si="796"/>
        <v/>
      </c>
      <c r="L38431"/>
    </row>
    <row r="38432" spans="1:12" x14ac:dyDescent="0.25">
      <c r="A38432" s="3" t="str">
        <f t="shared" si="796"/>
        <v/>
      </c>
      <c r="L38432"/>
    </row>
    <row r="38433" spans="1:12" x14ac:dyDescent="0.25">
      <c r="A38433" s="3" t="str">
        <f t="shared" si="796"/>
        <v/>
      </c>
      <c r="L38433"/>
    </row>
    <row r="38434" spans="1:12" x14ac:dyDescent="0.25">
      <c r="A38434" s="3" t="str">
        <f t="shared" si="796"/>
        <v/>
      </c>
      <c r="L38434"/>
    </row>
    <row r="38435" spans="1:12" x14ac:dyDescent="0.25">
      <c r="A38435" s="3" t="str">
        <f t="shared" si="796"/>
        <v/>
      </c>
      <c r="L38435"/>
    </row>
    <row r="38436" spans="1:12" x14ac:dyDescent="0.25">
      <c r="A38436" s="3" t="str">
        <f t="shared" si="796"/>
        <v/>
      </c>
      <c r="L38436"/>
    </row>
    <row r="38437" spans="1:12" x14ac:dyDescent="0.25">
      <c r="A38437" s="3" t="str">
        <f t="shared" si="796"/>
        <v/>
      </c>
      <c r="L38437"/>
    </row>
    <row r="38438" spans="1:12" x14ac:dyDescent="0.25">
      <c r="A38438" s="3" t="str">
        <f t="shared" si="796"/>
        <v/>
      </c>
      <c r="L38438"/>
    </row>
    <row r="38439" spans="1:12" x14ac:dyDescent="0.25">
      <c r="A38439" s="3" t="str">
        <f t="shared" si="796"/>
        <v/>
      </c>
      <c r="L38439"/>
    </row>
    <row r="38440" spans="1:12" x14ac:dyDescent="0.25">
      <c r="A38440" s="3" t="str">
        <f t="shared" si="796"/>
        <v/>
      </c>
      <c r="L38440"/>
    </row>
    <row r="38441" spans="1:12" x14ac:dyDescent="0.25">
      <c r="A38441" s="3" t="str">
        <f t="shared" si="796"/>
        <v/>
      </c>
      <c r="L38441"/>
    </row>
    <row r="38442" spans="1:12" x14ac:dyDescent="0.25">
      <c r="A38442" s="3" t="str">
        <f t="shared" si="796"/>
        <v/>
      </c>
      <c r="L38442"/>
    </row>
    <row r="38443" spans="1:12" x14ac:dyDescent="0.25">
      <c r="A38443" s="3" t="str">
        <f t="shared" si="796"/>
        <v/>
      </c>
      <c r="L38443"/>
    </row>
    <row r="38444" spans="1:12" x14ac:dyDescent="0.25">
      <c r="A38444" s="3" t="str">
        <f t="shared" si="796"/>
        <v/>
      </c>
      <c r="L38444"/>
    </row>
    <row r="38445" spans="1:12" x14ac:dyDescent="0.25">
      <c r="A38445" s="3" t="str">
        <f t="shared" si="796"/>
        <v/>
      </c>
      <c r="L38445"/>
    </row>
    <row r="38446" spans="1:12" x14ac:dyDescent="0.25">
      <c r="A38446" s="3" t="str">
        <f t="shared" si="796"/>
        <v/>
      </c>
      <c r="L38446"/>
    </row>
    <row r="38447" spans="1:12" x14ac:dyDescent="0.25">
      <c r="A38447" s="3" t="str">
        <f t="shared" si="796"/>
        <v/>
      </c>
      <c r="L38447"/>
    </row>
    <row r="38448" spans="1:12" x14ac:dyDescent="0.25">
      <c r="A38448" s="3" t="str">
        <f t="shared" si="796"/>
        <v/>
      </c>
      <c r="L38448"/>
    </row>
    <row r="38449" spans="1:12" x14ac:dyDescent="0.25">
      <c r="A38449" s="3" t="str">
        <f t="shared" si="796"/>
        <v/>
      </c>
      <c r="L38449"/>
    </row>
    <row r="38450" spans="1:12" x14ac:dyDescent="0.25">
      <c r="A38450" s="3" t="str">
        <f t="shared" si="796"/>
        <v/>
      </c>
      <c r="L38450"/>
    </row>
    <row r="38451" spans="1:12" x14ac:dyDescent="0.25">
      <c r="A38451" s="3" t="str">
        <f t="shared" si="796"/>
        <v/>
      </c>
      <c r="L38451"/>
    </row>
    <row r="38452" spans="1:12" x14ac:dyDescent="0.25">
      <c r="A38452" s="3" t="str">
        <f t="shared" si="796"/>
        <v/>
      </c>
      <c r="L38452"/>
    </row>
    <row r="38453" spans="1:12" x14ac:dyDescent="0.25">
      <c r="A38453" s="3" t="str">
        <f t="shared" si="796"/>
        <v/>
      </c>
      <c r="L38453"/>
    </row>
    <row r="38454" spans="1:12" x14ac:dyDescent="0.25">
      <c r="A38454" s="3" t="str">
        <f t="shared" si="796"/>
        <v/>
      </c>
      <c r="L38454"/>
    </row>
    <row r="38455" spans="1:12" x14ac:dyDescent="0.25">
      <c r="A38455" s="3" t="str">
        <f t="shared" si="796"/>
        <v/>
      </c>
      <c r="L38455"/>
    </row>
    <row r="38456" spans="1:12" x14ac:dyDescent="0.25">
      <c r="A38456" s="3" t="str">
        <f t="shared" si="796"/>
        <v/>
      </c>
      <c r="L38456"/>
    </row>
    <row r="38457" spans="1:12" x14ac:dyDescent="0.25">
      <c r="A38457" s="3" t="str">
        <f t="shared" si="796"/>
        <v/>
      </c>
      <c r="L38457"/>
    </row>
    <row r="38458" spans="1:12" x14ac:dyDescent="0.25">
      <c r="A38458" s="3" t="str">
        <f t="shared" si="796"/>
        <v/>
      </c>
      <c r="L38458"/>
    </row>
    <row r="38459" spans="1:12" x14ac:dyDescent="0.25">
      <c r="A38459" s="3" t="str">
        <f t="shared" si="796"/>
        <v/>
      </c>
      <c r="L38459"/>
    </row>
    <row r="38460" spans="1:12" x14ac:dyDescent="0.25">
      <c r="A38460" s="3" t="str">
        <f t="shared" si="796"/>
        <v/>
      </c>
      <c r="L38460"/>
    </row>
    <row r="38461" spans="1:12" x14ac:dyDescent="0.25">
      <c r="A38461" s="3" t="str">
        <f t="shared" si="796"/>
        <v/>
      </c>
      <c r="L38461"/>
    </row>
    <row r="38462" spans="1:12" x14ac:dyDescent="0.25">
      <c r="A38462" s="3" t="str">
        <f t="shared" si="796"/>
        <v/>
      </c>
      <c r="L38462"/>
    </row>
    <row r="38463" spans="1:12" x14ac:dyDescent="0.25">
      <c r="A38463" s="3" t="str">
        <f t="shared" si="796"/>
        <v/>
      </c>
      <c r="L38463"/>
    </row>
    <row r="38464" spans="1:12" x14ac:dyDescent="0.25">
      <c r="A38464" s="3" t="str">
        <f t="shared" si="796"/>
        <v/>
      </c>
      <c r="L38464"/>
    </row>
    <row r="38465" spans="1:12" x14ac:dyDescent="0.25">
      <c r="A38465" s="3" t="str">
        <f t="shared" si="796"/>
        <v/>
      </c>
      <c r="L38465"/>
    </row>
    <row r="38466" spans="1:12" x14ac:dyDescent="0.25">
      <c r="A38466" s="3" t="str">
        <f t="shared" si="796"/>
        <v/>
      </c>
      <c r="L38466"/>
    </row>
    <row r="38467" spans="1:12" x14ac:dyDescent="0.25">
      <c r="A38467" s="3" t="str">
        <f t="shared" si="796"/>
        <v/>
      </c>
      <c r="L38467"/>
    </row>
    <row r="38468" spans="1:12" x14ac:dyDescent="0.25">
      <c r="A38468" s="3" t="str">
        <f t="shared" si="796"/>
        <v/>
      </c>
      <c r="L38468"/>
    </row>
    <row r="38469" spans="1:12" x14ac:dyDescent="0.25">
      <c r="A38469" s="3" t="str">
        <f t="shared" si="796"/>
        <v/>
      </c>
      <c r="L38469"/>
    </row>
    <row r="38470" spans="1:12" x14ac:dyDescent="0.25">
      <c r="A38470" s="3" t="str">
        <f t="shared" si="796"/>
        <v/>
      </c>
      <c r="L38470"/>
    </row>
    <row r="38471" spans="1:12" x14ac:dyDescent="0.25">
      <c r="A38471" s="3" t="str">
        <f t="shared" si="796"/>
        <v/>
      </c>
      <c r="L38471"/>
    </row>
    <row r="38472" spans="1:12" x14ac:dyDescent="0.25">
      <c r="A38472" s="3" t="str">
        <f t="shared" si="796"/>
        <v/>
      </c>
      <c r="L38472"/>
    </row>
    <row r="38473" spans="1:12" x14ac:dyDescent="0.25">
      <c r="A38473" s="3" t="str">
        <f t="shared" si="796"/>
        <v/>
      </c>
      <c r="L38473"/>
    </row>
    <row r="38474" spans="1:12" x14ac:dyDescent="0.25">
      <c r="A38474" s="3" t="str">
        <f t="shared" si="796"/>
        <v/>
      </c>
      <c r="L38474"/>
    </row>
    <row r="38475" spans="1:12" x14ac:dyDescent="0.25">
      <c r="A38475" s="3" t="str">
        <f t="shared" si="796"/>
        <v/>
      </c>
      <c r="L38475"/>
    </row>
    <row r="38476" spans="1:12" x14ac:dyDescent="0.25">
      <c r="A38476" s="3" t="str">
        <f t="shared" si="796"/>
        <v/>
      </c>
      <c r="L38476"/>
    </row>
    <row r="38477" spans="1:12" x14ac:dyDescent="0.25">
      <c r="A38477" s="3" t="str">
        <f t="shared" si="796"/>
        <v/>
      </c>
      <c r="L38477"/>
    </row>
    <row r="38478" spans="1:12" x14ac:dyDescent="0.25">
      <c r="A38478" s="3" t="str">
        <f t="shared" si="796"/>
        <v/>
      </c>
      <c r="L38478"/>
    </row>
    <row r="38479" spans="1:12" x14ac:dyDescent="0.25">
      <c r="A38479" s="3" t="str">
        <f t="shared" si="796"/>
        <v/>
      </c>
      <c r="L38479"/>
    </row>
    <row r="38480" spans="1:12" x14ac:dyDescent="0.25">
      <c r="A38480" s="3" t="str">
        <f t="shared" si="796"/>
        <v/>
      </c>
      <c r="L38480"/>
    </row>
    <row r="38481" spans="1:12" x14ac:dyDescent="0.25">
      <c r="A38481" s="3" t="str">
        <f t="shared" ref="A38481:A38544" si="797">IF(B38467="","",CONCATENATE(MONTH(B38467),YEAR(B38467)))</f>
        <v/>
      </c>
      <c r="L38481"/>
    </row>
    <row r="38482" spans="1:12" x14ac:dyDescent="0.25">
      <c r="A38482" s="3" t="str">
        <f t="shared" si="797"/>
        <v/>
      </c>
      <c r="L38482"/>
    </row>
    <row r="38483" spans="1:12" x14ac:dyDescent="0.25">
      <c r="A38483" s="3" t="str">
        <f t="shared" si="797"/>
        <v/>
      </c>
      <c r="L38483"/>
    </row>
    <row r="38484" spans="1:12" x14ac:dyDescent="0.25">
      <c r="A38484" s="3" t="str">
        <f t="shared" si="797"/>
        <v/>
      </c>
      <c r="L38484"/>
    </row>
    <row r="38485" spans="1:12" x14ac:dyDescent="0.25">
      <c r="A38485" s="3" t="str">
        <f t="shared" si="797"/>
        <v/>
      </c>
      <c r="L38485"/>
    </row>
    <row r="38486" spans="1:12" x14ac:dyDescent="0.25">
      <c r="A38486" s="3" t="str">
        <f t="shared" si="797"/>
        <v/>
      </c>
      <c r="L38486"/>
    </row>
    <row r="38487" spans="1:12" x14ac:dyDescent="0.25">
      <c r="A38487" s="3" t="str">
        <f t="shared" si="797"/>
        <v/>
      </c>
      <c r="L38487"/>
    </row>
    <row r="38488" spans="1:12" x14ac:dyDescent="0.25">
      <c r="A38488" s="3" t="str">
        <f t="shared" si="797"/>
        <v/>
      </c>
      <c r="L38488"/>
    </row>
    <row r="38489" spans="1:12" x14ac:dyDescent="0.25">
      <c r="A38489" s="3" t="str">
        <f t="shared" si="797"/>
        <v/>
      </c>
      <c r="L38489"/>
    </row>
    <row r="38490" spans="1:12" x14ac:dyDescent="0.25">
      <c r="A38490" s="3" t="str">
        <f t="shared" si="797"/>
        <v/>
      </c>
      <c r="L38490"/>
    </row>
    <row r="38491" spans="1:12" x14ac:dyDescent="0.25">
      <c r="A38491" s="3" t="str">
        <f t="shared" si="797"/>
        <v/>
      </c>
      <c r="L38491"/>
    </row>
    <row r="38492" spans="1:12" x14ac:dyDescent="0.25">
      <c r="A38492" s="3" t="str">
        <f t="shared" si="797"/>
        <v/>
      </c>
      <c r="L38492"/>
    </row>
    <row r="38493" spans="1:12" x14ac:dyDescent="0.25">
      <c r="A38493" s="3" t="str">
        <f t="shared" si="797"/>
        <v/>
      </c>
      <c r="L38493"/>
    </row>
    <row r="38494" spans="1:12" x14ac:dyDescent="0.25">
      <c r="A38494" s="3" t="str">
        <f t="shared" si="797"/>
        <v/>
      </c>
      <c r="L38494"/>
    </row>
    <row r="38495" spans="1:12" x14ac:dyDescent="0.25">
      <c r="A38495" s="3" t="str">
        <f t="shared" si="797"/>
        <v/>
      </c>
      <c r="L38495"/>
    </row>
    <row r="38496" spans="1:12" x14ac:dyDescent="0.25">
      <c r="A38496" s="3" t="str">
        <f t="shared" si="797"/>
        <v/>
      </c>
      <c r="L38496"/>
    </row>
    <row r="38497" spans="1:12" x14ac:dyDescent="0.25">
      <c r="A38497" s="3" t="str">
        <f t="shared" si="797"/>
        <v/>
      </c>
      <c r="L38497"/>
    </row>
    <row r="38498" spans="1:12" x14ac:dyDescent="0.25">
      <c r="A38498" s="3" t="str">
        <f t="shared" si="797"/>
        <v/>
      </c>
      <c r="L38498"/>
    </row>
    <row r="38499" spans="1:12" x14ac:dyDescent="0.25">
      <c r="A38499" s="3" t="str">
        <f t="shared" si="797"/>
        <v/>
      </c>
      <c r="L38499"/>
    </row>
    <row r="38500" spans="1:12" x14ac:dyDescent="0.25">
      <c r="A38500" s="3" t="str">
        <f t="shared" si="797"/>
        <v/>
      </c>
      <c r="L38500"/>
    </row>
    <row r="38501" spans="1:12" x14ac:dyDescent="0.25">
      <c r="A38501" s="3" t="str">
        <f t="shared" si="797"/>
        <v/>
      </c>
      <c r="L38501"/>
    </row>
    <row r="38502" spans="1:12" x14ac:dyDescent="0.25">
      <c r="A38502" s="3" t="str">
        <f t="shared" si="797"/>
        <v/>
      </c>
      <c r="L38502"/>
    </row>
    <row r="38503" spans="1:12" x14ac:dyDescent="0.25">
      <c r="A38503" s="3" t="str">
        <f t="shared" si="797"/>
        <v/>
      </c>
      <c r="L38503"/>
    </row>
    <row r="38504" spans="1:12" x14ac:dyDescent="0.25">
      <c r="A38504" s="3" t="str">
        <f t="shared" si="797"/>
        <v/>
      </c>
      <c r="L38504"/>
    </row>
    <row r="38505" spans="1:12" x14ac:dyDescent="0.25">
      <c r="A38505" s="3" t="str">
        <f t="shared" si="797"/>
        <v/>
      </c>
      <c r="L38505"/>
    </row>
    <row r="38506" spans="1:12" x14ac:dyDescent="0.25">
      <c r="A38506" s="3" t="str">
        <f t="shared" si="797"/>
        <v/>
      </c>
      <c r="L38506"/>
    </row>
    <row r="38507" spans="1:12" x14ac:dyDescent="0.25">
      <c r="A38507" s="3" t="str">
        <f t="shared" si="797"/>
        <v/>
      </c>
      <c r="L38507"/>
    </row>
    <row r="38508" spans="1:12" x14ac:dyDescent="0.25">
      <c r="A38508" s="3" t="str">
        <f t="shared" si="797"/>
        <v/>
      </c>
      <c r="L38508"/>
    </row>
    <row r="38509" spans="1:12" x14ac:dyDescent="0.25">
      <c r="A38509" s="3" t="str">
        <f t="shared" si="797"/>
        <v/>
      </c>
      <c r="L38509"/>
    </row>
    <row r="38510" spans="1:12" x14ac:dyDescent="0.25">
      <c r="A38510" s="3" t="str">
        <f t="shared" si="797"/>
        <v/>
      </c>
      <c r="L38510"/>
    </row>
    <row r="38511" spans="1:12" x14ac:dyDescent="0.25">
      <c r="A38511" s="3" t="str">
        <f t="shared" si="797"/>
        <v/>
      </c>
      <c r="L38511"/>
    </row>
    <row r="38512" spans="1:12" x14ac:dyDescent="0.25">
      <c r="A38512" s="3" t="str">
        <f t="shared" si="797"/>
        <v/>
      </c>
      <c r="L38512"/>
    </row>
    <row r="38513" spans="1:12" x14ac:dyDescent="0.25">
      <c r="A38513" s="3" t="str">
        <f t="shared" si="797"/>
        <v/>
      </c>
      <c r="L38513"/>
    </row>
    <row r="38514" spans="1:12" x14ac:dyDescent="0.25">
      <c r="A38514" s="3" t="str">
        <f t="shared" si="797"/>
        <v/>
      </c>
      <c r="L38514"/>
    </row>
    <row r="38515" spans="1:12" x14ac:dyDescent="0.25">
      <c r="A38515" s="3" t="str">
        <f t="shared" si="797"/>
        <v/>
      </c>
      <c r="L38515"/>
    </row>
    <row r="38516" spans="1:12" x14ac:dyDescent="0.25">
      <c r="A38516" s="3" t="str">
        <f t="shared" si="797"/>
        <v/>
      </c>
      <c r="L38516"/>
    </row>
    <row r="38517" spans="1:12" x14ac:dyDescent="0.25">
      <c r="A38517" s="3" t="str">
        <f t="shared" si="797"/>
        <v/>
      </c>
      <c r="L38517"/>
    </row>
    <row r="38518" spans="1:12" x14ac:dyDescent="0.25">
      <c r="A38518" s="3" t="str">
        <f t="shared" si="797"/>
        <v/>
      </c>
      <c r="L38518"/>
    </row>
    <row r="38519" spans="1:12" x14ac:dyDescent="0.25">
      <c r="A38519" s="3" t="str">
        <f t="shared" si="797"/>
        <v/>
      </c>
      <c r="L38519"/>
    </row>
    <row r="38520" spans="1:12" x14ac:dyDescent="0.25">
      <c r="A38520" s="3" t="str">
        <f t="shared" si="797"/>
        <v/>
      </c>
      <c r="L38520"/>
    </row>
    <row r="38521" spans="1:12" x14ac:dyDescent="0.25">
      <c r="A38521" s="3" t="str">
        <f t="shared" si="797"/>
        <v/>
      </c>
      <c r="L38521"/>
    </row>
    <row r="38522" spans="1:12" x14ac:dyDescent="0.25">
      <c r="A38522" s="3" t="str">
        <f t="shared" si="797"/>
        <v/>
      </c>
      <c r="L38522"/>
    </row>
    <row r="38523" spans="1:12" x14ac:dyDescent="0.25">
      <c r="A38523" s="3" t="str">
        <f t="shared" si="797"/>
        <v/>
      </c>
      <c r="L38523"/>
    </row>
    <row r="38524" spans="1:12" x14ac:dyDescent="0.25">
      <c r="A38524" s="3" t="str">
        <f t="shared" si="797"/>
        <v/>
      </c>
      <c r="L38524"/>
    </row>
    <row r="38525" spans="1:12" x14ac:dyDescent="0.25">
      <c r="A38525" s="3" t="str">
        <f t="shared" si="797"/>
        <v/>
      </c>
      <c r="L38525"/>
    </row>
    <row r="38526" spans="1:12" x14ac:dyDescent="0.25">
      <c r="A38526" s="3" t="str">
        <f t="shared" si="797"/>
        <v/>
      </c>
      <c r="L38526"/>
    </row>
    <row r="38527" spans="1:12" x14ac:dyDescent="0.25">
      <c r="A38527" s="3" t="str">
        <f t="shared" si="797"/>
        <v/>
      </c>
      <c r="L38527"/>
    </row>
    <row r="38528" spans="1:12" x14ac:dyDescent="0.25">
      <c r="A38528" s="3" t="str">
        <f t="shared" si="797"/>
        <v/>
      </c>
      <c r="L38528"/>
    </row>
    <row r="38529" spans="1:12" x14ac:dyDescent="0.25">
      <c r="A38529" s="3" t="str">
        <f t="shared" si="797"/>
        <v/>
      </c>
      <c r="L38529"/>
    </row>
    <row r="38530" spans="1:12" x14ac:dyDescent="0.25">
      <c r="A38530" s="3" t="str">
        <f t="shared" si="797"/>
        <v/>
      </c>
      <c r="L38530"/>
    </row>
    <row r="38531" spans="1:12" x14ac:dyDescent="0.25">
      <c r="A38531" s="3" t="str">
        <f t="shared" si="797"/>
        <v/>
      </c>
      <c r="L38531"/>
    </row>
    <row r="38532" spans="1:12" x14ac:dyDescent="0.25">
      <c r="A38532" s="3" t="str">
        <f t="shared" si="797"/>
        <v/>
      </c>
      <c r="L38532"/>
    </row>
    <row r="38533" spans="1:12" x14ac:dyDescent="0.25">
      <c r="A38533" s="3" t="str">
        <f t="shared" si="797"/>
        <v/>
      </c>
      <c r="L38533"/>
    </row>
    <row r="38534" spans="1:12" x14ac:dyDescent="0.25">
      <c r="A38534" s="3" t="str">
        <f t="shared" si="797"/>
        <v/>
      </c>
      <c r="L38534"/>
    </row>
    <row r="38535" spans="1:12" x14ac:dyDescent="0.25">
      <c r="A38535" s="3" t="str">
        <f t="shared" si="797"/>
        <v/>
      </c>
      <c r="L38535"/>
    </row>
    <row r="38536" spans="1:12" x14ac:dyDescent="0.25">
      <c r="A38536" s="3" t="str">
        <f t="shared" si="797"/>
        <v/>
      </c>
      <c r="L38536"/>
    </row>
    <row r="38537" spans="1:12" x14ac:dyDescent="0.25">
      <c r="A38537" s="3" t="str">
        <f t="shared" si="797"/>
        <v/>
      </c>
      <c r="L38537"/>
    </row>
    <row r="38538" spans="1:12" x14ac:dyDescent="0.25">
      <c r="A38538" s="3" t="str">
        <f t="shared" si="797"/>
        <v/>
      </c>
      <c r="L38538"/>
    </row>
    <row r="38539" spans="1:12" x14ac:dyDescent="0.25">
      <c r="A38539" s="3" t="str">
        <f t="shared" si="797"/>
        <v/>
      </c>
      <c r="L38539"/>
    </row>
    <row r="38540" spans="1:12" x14ac:dyDescent="0.25">
      <c r="A38540" s="3" t="str">
        <f t="shared" si="797"/>
        <v/>
      </c>
      <c r="L38540"/>
    </row>
    <row r="38541" spans="1:12" x14ac:dyDescent="0.25">
      <c r="A38541" s="3" t="str">
        <f t="shared" si="797"/>
        <v/>
      </c>
      <c r="L38541"/>
    </row>
    <row r="38542" spans="1:12" x14ac:dyDescent="0.25">
      <c r="A38542" s="3" t="str">
        <f t="shared" si="797"/>
        <v/>
      </c>
      <c r="L38542"/>
    </row>
    <row r="38543" spans="1:12" x14ac:dyDescent="0.25">
      <c r="A38543" s="3" t="str">
        <f t="shared" si="797"/>
        <v/>
      </c>
      <c r="L38543"/>
    </row>
    <row r="38544" spans="1:12" x14ac:dyDescent="0.25">
      <c r="A38544" s="3" t="str">
        <f t="shared" si="797"/>
        <v/>
      </c>
      <c r="L38544"/>
    </row>
    <row r="38545" spans="1:12" x14ac:dyDescent="0.25">
      <c r="A38545" s="3" t="str">
        <f t="shared" ref="A38545:A38608" si="798">IF(B38531="","",CONCATENATE(MONTH(B38531),YEAR(B38531)))</f>
        <v/>
      </c>
      <c r="L38545"/>
    </row>
    <row r="38546" spans="1:12" x14ac:dyDescent="0.25">
      <c r="A38546" s="3" t="str">
        <f t="shared" si="798"/>
        <v/>
      </c>
      <c r="L38546"/>
    </row>
    <row r="38547" spans="1:12" x14ac:dyDescent="0.25">
      <c r="A38547" s="3" t="str">
        <f t="shared" si="798"/>
        <v/>
      </c>
      <c r="L38547"/>
    </row>
    <row r="38548" spans="1:12" x14ac:dyDescent="0.25">
      <c r="A38548" s="3" t="str">
        <f t="shared" si="798"/>
        <v/>
      </c>
      <c r="L38548"/>
    </row>
    <row r="38549" spans="1:12" x14ac:dyDescent="0.25">
      <c r="A38549" s="3" t="str">
        <f t="shared" si="798"/>
        <v/>
      </c>
      <c r="L38549"/>
    </row>
    <row r="38550" spans="1:12" x14ac:dyDescent="0.25">
      <c r="A38550" s="3" t="str">
        <f t="shared" si="798"/>
        <v/>
      </c>
      <c r="L38550"/>
    </row>
    <row r="38551" spans="1:12" x14ac:dyDescent="0.25">
      <c r="A38551" s="3" t="str">
        <f t="shared" si="798"/>
        <v/>
      </c>
      <c r="L38551"/>
    </row>
    <row r="38552" spans="1:12" x14ac:dyDescent="0.25">
      <c r="A38552" s="3" t="str">
        <f t="shared" si="798"/>
        <v/>
      </c>
      <c r="L38552"/>
    </row>
    <row r="38553" spans="1:12" x14ac:dyDescent="0.25">
      <c r="A38553" s="3" t="str">
        <f t="shared" si="798"/>
        <v/>
      </c>
      <c r="L38553"/>
    </row>
    <row r="38554" spans="1:12" x14ac:dyDescent="0.25">
      <c r="A38554" s="3" t="str">
        <f t="shared" si="798"/>
        <v/>
      </c>
      <c r="L38554"/>
    </row>
    <row r="38555" spans="1:12" x14ac:dyDescent="0.25">
      <c r="A38555" s="3" t="str">
        <f t="shared" si="798"/>
        <v/>
      </c>
      <c r="L38555"/>
    </row>
    <row r="38556" spans="1:12" x14ac:dyDescent="0.25">
      <c r="A38556" s="3" t="str">
        <f t="shared" si="798"/>
        <v/>
      </c>
      <c r="L38556"/>
    </row>
    <row r="38557" spans="1:12" x14ac:dyDescent="0.25">
      <c r="A38557" s="3" t="str">
        <f t="shared" si="798"/>
        <v/>
      </c>
      <c r="L38557"/>
    </row>
    <row r="38558" spans="1:12" x14ac:dyDescent="0.25">
      <c r="A38558" s="3" t="str">
        <f t="shared" si="798"/>
        <v/>
      </c>
      <c r="L38558"/>
    </row>
    <row r="38559" spans="1:12" x14ac:dyDescent="0.25">
      <c r="A38559" s="3" t="str">
        <f t="shared" si="798"/>
        <v/>
      </c>
      <c r="L38559"/>
    </row>
    <row r="38560" spans="1:12" x14ac:dyDescent="0.25">
      <c r="A38560" s="3" t="str">
        <f t="shared" si="798"/>
        <v/>
      </c>
      <c r="L38560"/>
    </row>
    <row r="38561" spans="1:12" x14ac:dyDescent="0.25">
      <c r="A38561" s="3" t="str">
        <f t="shared" si="798"/>
        <v/>
      </c>
      <c r="L38561"/>
    </row>
    <row r="38562" spans="1:12" x14ac:dyDescent="0.25">
      <c r="A38562" s="3" t="str">
        <f t="shared" si="798"/>
        <v/>
      </c>
      <c r="L38562"/>
    </row>
    <row r="38563" spans="1:12" x14ac:dyDescent="0.25">
      <c r="A38563" s="3" t="str">
        <f t="shared" si="798"/>
        <v/>
      </c>
      <c r="L38563"/>
    </row>
    <row r="38564" spans="1:12" x14ac:dyDescent="0.25">
      <c r="A38564" s="3" t="str">
        <f t="shared" si="798"/>
        <v/>
      </c>
      <c r="L38564"/>
    </row>
    <row r="38565" spans="1:12" x14ac:dyDescent="0.25">
      <c r="A38565" s="3" t="str">
        <f t="shared" si="798"/>
        <v/>
      </c>
      <c r="L38565"/>
    </row>
    <row r="38566" spans="1:12" x14ac:dyDescent="0.25">
      <c r="A38566" s="3" t="str">
        <f t="shared" si="798"/>
        <v/>
      </c>
      <c r="L38566"/>
    </row>
    <row r="38567" spans="1:12" x14ac:dyDescent="0.25">
      <c r="A38567" s="3" t="str">
        <f t="shared" si="798"/>
        <v/>
      </c>
      <c r="L38567"/>
    </row>
    <row r="38568" spans="1:12" x14ac:dyDescent="0.25">
      <c r="A38568" s="3" t="str">
        <f t="shared" si="798"/>
        <v/>
      </c>
      <c r="L38568"/>
    </row>
    <row r="38569" spans="1:12" x14ac:dyDescent="0.25">
      <c r="A38569" s="3" t="str">
        <f t="shared" si="798"/>
        <v/>
      </c>
      <c r="L38569"/>
    </row>
    <row r="38570" spans="1:12" x14ac:dyDescent="0.25">
      <c r="A38570" s="3" t="str">
        <f t="shared" si="798"/>
        <v/>
      </c>
      <c r="L38570"/>
    </row>
    <row r="38571" spans="1:12" x14ac:dyDescent="0.25">
      <c r="A38571" s="3" t="str">
        <f t="shared" si="798"/>
        <v/>
      </c>
      <c r="L38571"/>
    </row>
    <row r="38572" spans="1:12" x14ac:dyDescent="0.25">
      <c r="A38572" s="3" t="str">
        <f t="shared" si="798"/>
        <v/>
      </c>
      <c r="L38572"/>
    </row>
    <row r="38573" spans="1:12" x14ac:dyDescent="0.25">
      <c r="A38573" s="3" t="str">
        <f t="shared" si="798"/>
        <v/>
      </c>
      <c r="L38573"/>
    </row>
    <row r="38574" spans="1:12" x14ac:dyDescent="0.25">
      <c r="A38574" s="3" t="str">
        <f t="shared" si="798"/>
        <v/>
      </c>
      <c r="L38574"/>
    </row>
    <row r="38575" spans="1:12" x14ac:dyDescent="0.25">
      <c r="A38575" s="3" t="str">
        <f t="shared" si="798"/>
        <v/>
      </c>
      <c r="L38575"/>
    </row>
    <row r="38576" spans="1:12" x14ac:dyDescent="0.25">
      <c r="A38576" s="3" t="str">
        <f t="shared" si="798"/>
        <v/>
      </c>
      <c r="L38576"/>
    </row>
    <row r="38577" spans="1:12" x14ac:dyDescent="0.25">
      <c r="A38577" s="3" t="str">
        <f t="shared" si="798"/>
        <v/>
      </c>
      <c r="L38577"/>
    </row>
    <row r="38578" spans="1:12" x14ac:dyDescent="0.25">
      <c r="A38578" s="3" t="str">
        <f t="shared" si="798"/>
        <v/>
      </c>
      <c r="L38578"/>
    </row>
    <row r="38579" spans="1:12" x14ac:dyDescent="0.25">
      <c r="A38579" s="3" t="str">
        <f t="shared" si="798"/>
        <v/>
      </c>
      <c r="L38579"/>
    </row>
    <row r="38580" spans="1:12" x14ac:dyDescent="0.25">
      <c r="A38580" s="3" t="str">
        <f t="shared" si="798"/>
        <v/>
      </c>
      <c r="L38580"/>
    </row>
    <row r="38581" spans="1:12" x14ac:dyDescent="0.25">
      <c r="A38581" s="3" t="str">
        <f t="shared" si="798"/>
        <v/>
      </c>
      <c r="L38581"/>
    </row>
    <row r="38582" spans="1:12" x14ac:dyDescent="0.25">
      <c r="A38582" s="3" t="str">
        <f t="shared" si="798"/>
        <v/>
      </c>
      <c r="L38582"/>
    </row>
    <row r="38583" spans="1:12" x14ac:dyDescent="0.25">
      <c r="A38583" s="3" t="str">
        <f t="shared" si="798"/>
        <v/>
      </c>
      <c r="L38583"/>
    </row>
    <row r="38584" spans="1:12" x14ac:dyDescent="0.25">
      <c r="A38584" s="3" t="str">
        <f t="shared" si="798"/>
        <v/>
      </c>
      <c r="L38584"/>
    </row>
    <row r="38585" spans="1:12" x14ac:dyDescent="0.25">
      <c r="A38585" s="3" t="str">
        <f t="shared" si="798"/>
        <v/>
      </c>
      <c r="L38585"/>
    </row>
    <row r="38586" spans="1:12" x14ac:dyDescent="0.25">
      <c r="A38586" s="3" t="str">
        <f t="shared" si="798"/>
        <v/>
      </c>
      <c r="L38586"/>
    </row>
    <row r="38587" spans="1:12" x14ac:dyDescent="0.25">
      <c r="A38587" s="3" t="str">
        <f t="shared" si="798"/>
        <v/>
      </c>
      <c r="L38587"/>
    </row>
    <row r="38588" spans="1:12" x14ac:dyDescent="0.25">
      <c r="A38588" s="3" t="str">
        <f t="shared" si="798"/>
        <v/>
      </c>
      <c r="L38588"/>
    </row>
    <row r="38589" spans="1:12" x14ac:dyDescent="0.25">
      <c r="A38589" s="3" t="str">
        <f t="shared" si="798"/>
        <v/>
      </c>
      <c r="L38589"/>
    </row>
    <row r="38590" spans="1:12" x14ac:dyDescent="0.25">
      <c r="A38590" s="3" t="str">
        <f t="shared" si="798"/>
        <v/>
      </c>
      <c r="L38590"/>
    </row>
    <row r="38591" spans="1:12" x14ac:dyDescent="0.25">
      <c r="A38591" s="3" t="str">
        <f t="shared" si="798"/>
        <v/>
      </c>
      <c r="L38591"/>
    </row>
    <row r="38592" spans="1:12" x14ac:dyDescent="0.25">
      <c r="A38592" s="3" t="str">
        <f t="shared" si="798"/>
        <v/>
      </c>
      <c r="L38592"/>
    </row>
    <row r="38593" spans="1:12" x14ac:dyDescent="0.25">
      <c r="A38593" s="3" t="str">
        <f t="shared" si="798"/>
        <v/>
      </c>
      <c r="L38593"/>
    </row>
    <row r="38594" spans="1:12" x14ac:dyDescent="0.25">
      <c r="A38594" s="3" t="str">
        <f t="shared" si="798"/>
        <v/>
      </c>
      <c r="L38594"/>
    </row>
    <row r="38595" spans="1:12" x14ac:dyDescent="0.25">
      <c r="A38595" s="3" t="str">
        <f t="shared" si="798"/>
        <v/>
      </c>
      <c r="L38595"/>
    </row>
    <row r="38596" spans="1:12" x14ac:dyDescent="0.25">
      <c r="A38596" s="3" t="str">
        <f t="shared" si="798"/>
        <v/>
      </c>
      <c r="L38596"/>
    </row>
    <row r="38597" spans="1:12" x14ac:dyDescent="0.25">
      <c r="A38597" s="3" t="str">
        <f t="shared" si="798"/>
        <v/>
      </c>
      <c r="L38597"/>
    </row>
    <row r="38598" spans="1:12" x14ac:dyDescent="0.25">
      <c r="A38598" s="3" t="str">
        <f t="shared" si="798"/>
        <v/>
      </c>
      <c r="L38598"/>
    </row>
    <row r="38599" spans="1:12" x14ac:dyDescent="0.25">
      <c r="A38599" s="3" t="str">
        <f t="shared" si="798"/>
        <v/>
      </c>
      <c r="L38599"/>
    </row>
    <row r="38600" spans="1:12" x14ac:dyDescent="0.25">
      <c r="A38600" s="3" t="str">
        <f t="shared" si="798"/>
        <v/>
      </c>
      <c r="L38600"/>
    </row>
    <row r="38601" spans="1:12" x14ac:dyDescent="0.25">
      <c r="A38601" s="3" t="str">
        <f t="shared" si="798"/>
        <v/>
      </c>
      <c r="L38601"/>
    </row>
    <row r="38602" spans="1:12" x14ac:dyDescent="0.25">
      <c r="A38602" s="3" t="str">
        <f t="shared" si="798"/>
        <v/>
      </c>
      <c r="L38602"/>
    </row>
    <row r="38603" spans="1:12" x14ac:dyDescent="0.25">
      <c r="A38603" s="3" t="str">
        <f t="shared" si="798"/>
        <v/>
      </c>
      <c r="L38603"/>
    </row>
    <row r="38604" spans="1:12" x14ac:dyDescent="0.25">
      <c r="A38604" s="3" t="str">
        <f t="shared" si="798"/>
        <v/>
      </c>
      <c r="L38604"/>
    </row>
    <row r="38605" spans="1:12" x14ac:dyDescent="0.25">
      <c r="A38605" s="3" t="str">
        <f t="shared" si="798"/>
        <v/>
      </c>
      <c r="L38605"/>
    </row>
    <row r="38606" spans="1:12" x14ac:dyDescent="0.25">
      <c r="A38606" s="3" t="str">
        <f t="shared" si="798"/>
        <v/>
      </c>
      <c r="L38606"/>
    </row>
    <row r="38607" spans="1:12" x14ac:dyDescent="0.25">
      <c r="A38607" s="3" t="str">
        <f t="shared" si="798"/>
        <v/>
      </c>
      <c r="L38607"/>
    </row>
    <row r="38608" spans="1:12" x14ac:dyDescent="0.25">
      <c r="A38608" s="3" t="str">
        <f t="shared" si="798"/>
        <v/>
      </c>
      <c r="L38608"/>
    </row>
    <row r="38609" spans="1:12" x14ac:dyDescent="0.25">
      <c r="A38609" s="3" t="str">
        <f t="shared" ref="A38609:A38672" si="799">IF(B38595="","",CONCATENATE(MONTH(B38595),YEAR(B38595)))</f>
        <v/>
      </c>
      <c r="L38609"/>
    </row>
    <row r="38610" spans="1:12" x14ac:dyDescent="0.25">
      <c r="A38610" s="3" t="str">
        <f t="shared" si="799"/>
        <v/>
      </c>
      <c r="L38610"/>
    </row>
    <row r="38611" spans="1:12" x14ac:dyDescent="0.25">
      <c r="A38611" s="3" t="str">
        <f t="shared" si="799"/>
        <v/>
      </c>
      <c r="L38611"/>
    </row>
    <row r="38612" spans="1:12" x14ac:dyDescent="0.25">
      <c r="A38612" s="3" t="str">
        <f t="shared" si="799"/>
        <v/>
      </c>
      <c r="L38612"/>
    </row>
    <row r="38613" spans="1:12" x14ac:dyDescent="0.25">
      <c r="A38613" s="3" t="str">
        <f t="shared" si="799"/>
        <v/>
      </c>
      <c r="L38613"/>
    </row>
    <row r="38614" spans="1:12" x14ac:dyDescent="0.25">
      <c r="A38614" s="3" t="str">
        <f t="shared" si="799"/>
        <v/>
      </c>
      <c r="L38614"/>
    </row>
    <row r="38615" spans="1:12" x14ac:dyDescent="0.25">
      <c r="A38615" s="3" t="str">
        <f t="shared" si="799"/>
        <v/>
      </c>
      <c r="L38615"/>
    </row>
    <row r="38616" spans="1:12" x14ac:dyDescent="0.25">
      <c r="A38616" s="3" t="str">
        <f t="shared" si="799"/>
        <v/>
      </c>
      <c r="L38616"/>
    </row>
    <row r="38617" spans="1:12" x14ac:dyDescent="0.25">
      <c r="A38617" s="3" t="str">
        <f t="shared" si="799"/>
        <v/>
      </c>
      <c r="L38617"/>
    </row>
    <row r="38618" spans="1:12" x14ac:dyDescent="0.25">
      <c r="A38618" s="3" t="str">
        <f t="shared" si="799"/>
        <v/>
      </c>
      <c r="L38618"/>
    </row>
    <row r="38619" spans="1:12" x14ac:dyDescent="0.25">
      <c r="A38619" s="3" t="str">
        <f t="shared" si="799"/>
        <v/>
      </c>
      <c r="L38619"/>
    </row>
    <row r="38620" spans="1:12" x14ac:dyDescent="0.25">
      <c r="A38620" s="3" t="str">
        <f t="shared" si="799"/>
        <v/>
      </c>
      <c r="L38620"/>
    </row>
    <row r="38621" spans="1:12" x14ac:dyDescent="0.25">
      <c r="A38621" s="3" t="str">
        <f t="shared" si="799"/>
        <v/>
      </c>
      <c r="L38621"/>
    </row>
    <row r="38622" spans="1:12" x14ac:dyDescent="0.25">
      <c r="A38622" s="3" t="str">
        <f t="shared" si="799"/>
        <v/>
      </c>
      <c r="L38622"/>
    </row>
    <row r="38623" spans="1:12" x14ac:dyDescent="0.25">
      <c r="A38623" s="3" t="str">
        <f t="shared" si="799"/>
        <v/>
      </c>
      <c r="L38623"/>
    </row>
    <row r="38624" spans="1:12" x14ac:dyDescent="0.25">
      <c r="A38624" s="3" t="str">
        <f t="shared" si="799"/>
        <v/>
      </c>
      <c r="L38624"/>
    </row>
    <row r="38625" spans="1:12" x14ac:dyDescent="0.25">
      <c r="A38625" s="3" t="str">
        <f t="shared" si="799"/>
        <v/>
      </c>
      <c r="L38625"/>
    </row>
    <row r="38626" spans="1:12" x14ac:dyDescent="0.25">
      <c r="A38626" s="3" t="str">
        <f t="shared" si="799"/>
        <v/>
      </c>
      <c r="L38626"/>
    </row>
    <row r="38627" spans="1:12" x14ac:dyDescent="0.25">
      <c r="A38627" s="3" t="str">
        <f t="shared" si="799"/>
        <v/>
      </c>
      <c r="L38627"/>
    </row>
    <row r="38628" spans="1:12" x14ac:dyDescent="0.25">
      <c r="A38628" s="3" t="str">
        <f t="shared" si="799"/>
        <v/>
      </c>
      <c r="L38628"/>
    </row>
    <row r="38629" spans="1:12" x14ac:dyDescent="0.25">
      <c r="A38629" s="3" t="str">
        <f t="shared" si="799"/>
        <v/>
      </c>
      <c r="L38629"/>
    </row>
    <row r="38630" spans="1:12" x14ac:dyDescent="0.25">
      <c r="A38630" s="3" t="str">
        <f t="shared" si="799"/>
        <v/>
      </c>
      <c r="L38630"/>
    </row>
    <row r="38631" spans="1:12" x14ac:dyDescent="0.25">
      <c r="A38631" s="3" t="str">
        <f t="shared" si="799"/>
        <v/>
      </c>
      <c r="L38631"/>
    </row>
    <row r="38632" spans="1:12" x14ac:dyDescent="0.25">
      <c r="A38632" s="3" t="str">
        <f t="shared" si="799"/>
        <v/>
      </c>
      <c r="L38632"/>
    </row>
    <row r="38633" spans="1:12" x14ac:dyDescent="0.25">
      <c r="A38633" s="3" t="str">
        <f t="shared" si="799"/>
        <v/>
      </c>
      <c r="L38633"/>
    </row>
    <row r="38634" spans="1:12" x14ac:dyDescent="0.25">
      <c r="A38634" s="3" t="str">
        <f t="shared" si="799"/>
        <v/>
      </c>
      <c r="L38634"/>
    </row>
    <row r="38635" spans="1:12" x14ac:dyDescent="0.25">
      <c r="A38635" s="3" t="str">
        <f t="shared" si="799"/>
        <v/>
      </c>
      <c r="L38635"/>
    </row>
    <row r="38636" spans="1:12" x14ac:dyDescent="0.25">
      <c r="A38636" s="3" t="str">
        <f t="shared" si="799"/>
        <v/>
      </c>
      <c r="L38636"/>
    </row>
    <row r="38637" spans="1:12" x14ac:dyDescent="0.25">
      <c r="A38637" s="3" t="str">
        <f t="shared" si="799"/>
        <v/>
      </c>
      <c r="L38637"/>
    </row>
    <row r="38638" spans="1:12" x14ac:dyDescent="0.25">
      <c r="A38638" s="3" t="str">
        <f t="shared" si="799"/>
        <v/>
      </c>
      <c r="L38638"/>
    </row>
    <row r="38639" spans="1:12" x14ac:dyDescent="0.25">
      <c r="A38639" s="3" t="str">
        <f t="shared" si="799"/>
        <v/>
      </c>
      <c r="L38639"/>
    </row>
    <row r="38640" spans="1:12" x14ac:dyDescent="0.25">
      <c r="A38640" s="3" t="str">
        <f t="shared" si="799"/>
        <v/>
      </c>
      <c r="L38640"/>
    </row>
    <row r="38641" spans="1:12" x14ac:dyDescent="0.25">
      <c r="A38641" s="3" t="str">
        <f t="shared" si="799"/>
        <v/>
      </c>
      <c r="L38641"/>
    </row>
    <row r="38642" spans="1:12" x14ac:dyDescent="0.25">
      <c r="A38642" s="3" t="str">
        <f t="shared" si="799"/>
        <v/>
      </c>
      <c r="L38642"/>
    </row>
    <row r="38643" spans="1:12" x14ac:dyDescent="0.25">
      <c r="A38643" s="3" t="str">
        <f t="shared" si="799"/>
        <v/>
      </c>
      <c r="L38643"/>
    </row>
    <row r="38644" spans="1:12" x14ac:dyDescent="0.25">
      <c r="A38644" s="3" t="str">
        <f t="shared" si="799"/>
        <v/>
      </c>
      <c r="L38644"/>
    </row>
    <row r="38645" spans="1:12" x14ac:dyDescent="0.25">
      <c r="A38645" s="3" t="str">
        <f t="shared" si="799"/>
        <v/>
      </c>
      <c r="L38645"/>
    </row>
    <row r="38646" spans="1:12" x14ac:dyDescent="0.25">
      <c r="A38646" s="3" t="str">
        <f t="shared" si="799"/>
        <v/>
      </c>
      <c r="L38646"/>
    </row>
    <row r="38647" spans="1:12" x14ac:dyDescent="0.25">
      <c r="A38647" s="3" t="str">
        <f t="shared" si="799"/>
        <v/>
      </c>
      <c r="L38647"/>
    </row>
    <row r="38648" spans="1:12" x14ac:dyDescent="0.25">
      <c r="A38648" s="3" t="str">
        <f t="shared" si="799"/>
        <v/>
      </c>
      <c r="L38648"/>
    </row>
    <row r="38649" spans="1:12" x14ac:dyDescent="0.25">
      <c r="A38649" s="3" t="str">
        <f t="shared" si="799"/>
        <v/>
      </c>
      <c r="L38649"/>
    </row>
    <row r="38650" spans="1:12" x14ac:dyDescent="0.25">
      <c r="A38650" s="3" t="str">
        <f t="shared" si="799"/>
        <v/>
      </c>
      <c r="L38650"/>
    </row>
    <row r="38651" spans="1:12" x14ac:dyDescent="0.25">
      <c r="A38651" s="3" t="str">
        <f t="shared" si="799"/>
        <v/>
      </c>
      <c r="L38651"/>
    </row>
    <row r="38652" spans="1:12" x14ac:dyDescent="0.25">
      <c r="A38652" s="3" t="str">
        <f t="shared" si="799"/>
        <v/>
      </c>
      <c r="L38652"/>
    </row>
    <row r="38653" spans="1:12" x14ac:dyDescent="0.25">
      <c r="A38653" s="3" t="str">
        <f t="shared" si="799"/>
        <v/>
      </c>
      <c r="L38653"/>
    </row>
    <row r="38654" spans="1:12" x14ac:dyDescent="0.25">
      <c r="A38654" s="3" t="str">
        <f t="shared" si="799"/>
        <v/>
      </c>
      <c r="L38654"/>
    </row>
    <row r="38655" spans="1:12" x14ac:dyDescent="0.25">
      <c r="A38655" s="3" t="str">
        <f t="shared" si="799"/>
        <v/>
      </c>
      <c r="L38655"/>
    </row>
    <row r="38656" spans="1:12" x14ac:dyDescent="0.25">
      <c r="A38656" s="3" t="str">
        <f t="shared" si="799"/>
        <v/>
      </c>
      <c r="L38656"/>
    </row>
    <row r="38657" spans="1:12" x14ac:dyDescent="0.25">
      <c r="A38657" s="3" t="str">
        <f t="shared" si="799"/>
        <v/>
      </c>
      <c r="L38657"/>
    </row>
    <row r="38658" spans="1:12" x14ac:dyDescent="0.25">
      <c r="A38658" s="3" t="str">
        <f t="shared" si="799"/>
        <v/>
      </c>
      <c r="L38658"/>
    </row>
    <row r="38659" spans="1:12" x14ac:dyDescent="0.25">
      <c r="A38659" s="3" t="str">
        <f t="shared" si="799"/>
        <v/>
      </c>
      <c r="L38659"/>
    </row>
    <row r="38660" spans="1:12" x14ac:dyDescent="0.25">
      <c r="A38660" s="3" t="str">
        <f t="shared" si="799"/>
        <v/>
      </c>
      <c r="L38660"/>
    </row>
    <row r="38661" spans="1:12" x14ac:dyDescent="0.25">
      <c r="A38661" s="3" t="str">
        <f t="shared" si="799"/>
        <v/>
      </c>
      <c r="L38661"/>
    </row>
    <row r="38662" spans="1:12" x14ac:dyDescent="0.25">
      <c r="A38662" s="3" t="str">
        <f t="shared" si="799"/>
        <v/>
      </c>
      <c r="L38662"/>
    </row>
    <row r="38663" spans="1:12" x14ac:dyDescent="0.25">
      <c r="A38663" s="3" t="str">
        <f t="shared" si="799"/>
        <v/>
      </c>
      <c r="L38663"/>
    </row>
    <row r="38664" spans="1:12" x14ac:dyDescent="0.25">
      <c r="A38664" s="3" t="str">
        <f t="shared" si="799"/>
        <v/>
      </c>
      <c r="L38664"/>
    </row>
    <row r="38665" spans="1:12" x14ac:dyDescent="0.25">
      <c r="A38665" s="3" t="str">
        <f t="shared" si="799"/>
        <v/>
      </c>
      <c r="L38665"/>
    </row>
    <row r="38666" spans="1:12" x14ac:dyDescent="0.25">
      <c r="A38666" s="3" t="str">
        <f t="shared" si="799"/>
        <v/>
      </c>
      <c r="L38666"/>
    </row>
    <row r="38667" spans="1:12" x14ac:dyDescent="0.25">
      <c r="A38667" s="3" t="str">
        <f t="shared" si="799"/>
        <v/>
      </c>
      <c r="L38667"/>
    </row>
    <row r="38668" spans="1:12" x14ac:dyDescent="0.25">
      <c r="A38668" s="3" t="str">
        <f t="shared" si="799"/>
        <v/>
      </c>
      <c r="L38668"/>
    </row>
    <row r="38669" spans="1:12" x14ac:dyDescent="0.25">
      <c r="A38669" s="3" t="str">
        <f t="shared" si="799"/>
        <v/>
      </c>
      <c r="L38669"/>
    </row>
    <row r="38670" spans="1:12" x14ac:dyDescent="0.25">
      <c r="A38670" s="3" t="str">
        <f t="shared" si="799"/>
        <v/>
      </c>
      <c r="L38670"/>
    </row>
    <row r="38671" spans="1:12" x14ac:dyDescent="0.25">
      <c r="A38671" s="3" t="str">
        <f t="shared" si="799"/>
        <v/>
      </c>
      <c r="L38671"/>
    </row>
    <row r="38672" spans="1:12" x14ac:dyDescent="0.25">
      <c r="A38672" s="3" t="str">
        <f t="shared" si="799"/>
        <v/>
      </c>
      <c r="L38672"/>
    </row>
    <row r="38673" spans="1:12" x14ac:dyDescent="0.25">
      <c r="A38673" s="3" t="str">
        <f t="shared" ref="A38673:A38736" si="800">IF(B38659="","",CONCATENATE(MONTH(B38659),YEAR(B38659)))</f>
        <v/>
      </c>
      <c r="L38673"/>
    </row>
    <row r="38674" spans="1:12" x14ac:dyDescent="0.25">
      <c r="A38674" s="3" t="str">
        <f t="shared" si="800"/>
        <v/>
      </c>
      <c r="L38674"/>
    </row>
    <row r="38675" spans="1:12" x14ac:dyDescent="0.25">
      <c r="A38675" s="3" t="str">
        <f t="shared" si="800"/>
        <v/>
      </c>
      <c r="L38675"/>
    </row>
    <row r="38676" spans="1:12" x14ac:dyDescent="0.25">
      <c r="A38676" s="3" t="str">
        <f t="shared" si="800"/>
        <v/>
      </c>
      <c r="L38676"/>
    </row>
    <row r="38677" spans="1:12" x14ac:dyDescent="0.25">
      <c r="A38677" s="3" t="str">
        <f t="shared" si="800"/>
        <v/>
      </c>
      <c r="L38677"/>
    </row>
    <row r="38678" spans="1:12" x14ac:dyDescent="0.25">
      <c r="A38678" s="3" t="str">
        <f t="shared" si="800"/>
        <v/>
      </c>
      <c r="L38678"/>
    </row>
    <row r="38679" spans="1:12" x14ac:dyDescent="0.25">
      <c r="A38679" s="3" t="str">
        <f t="shared" si="800"/>
        <v/>
      </c>
      <c r="L38679"/>
    </row>
    <row r="38680" spans="1:12" x14ac:dyDescent="0.25">
      <c r="A38680" s="3" t="str">
        <f t="shared" si="800"/>
        <v/>
      </c>
      <c r="L38680"/>
    </row>
    <row r="38681" spans="1:12" x14ac:dyDescent="0.25">
      <c r="A38681" s="3" t="str">
        <f t="shared" si="800"/>
        <v/>
      </c>
      <c r="L38681"/>
    </row>
    <row r="38682" spans="1:12" x14ac:dyDescent="0.25">
      <c r="A38682" s="3" t="str">
        <f t="shared" si="800"/>
        <v/>
      </c>
      <c r="L38682"/>
    </row>
    <row r="38683" spans="1:12" x14ac:dyDescent="0.25">
      <c r="A38683" s="3" t="str">
        <f t="shared" si="800"/>
        <v/>
      </c>
      <c r="L38683"/>
    </row>
    <row r="38684" spans="1:12" x14ac:dyDescent="0.25">
      <c r="A38684" s="3" t="str">
        <f t="shared" si="800"/>
        <v/>
      </c>
      <c r="L38684"/>
    </row>
    <row r="38685" spans="1:12" x14ac:dyDescent="0.25">
      <c r="A38685" s="3" t="str">
        <f t="shared" si="800"/>
        <v/>
      </c>
      <c r="L38685"/>
    </row>
    <row r="38686" spans="1:12" x14ac:dyDescent="0.25">
      <c r="A38686" s="3" t="str">
        <f t="shared" si="800"/>
        <v/>
      </c>
      <c r="L38686"/>
    </row>
    <row r="38687" spans="1:12" x14ac:dyDescent="0.25">
      <c r="A38687" s="3" t="str">
        <f t="shared" si="800"/>
        <v/>
      </c>
      <c r="L38687"/>
    </row>
    <row r="38688" spans="1:12" x14ac:dyDescent="0.25">
      <c r="A38688" s="3" t="str">
        <f t="shared" si="800"/>
        <v/>
      </c>
      <c r="L38688"/>
    </row>
    <row r="38689" spans="1:12" x14ac:dyDescent="0.25">
      <c r="A38689" s="3" t="str">
        <f t="shared" si="800"/>
        <v/>
      </c>
      <c r="L38689"/>
    </row>
    <row r="38690" spans="1:12" x14ac:dyDescent="0.25">
      <c r="A38690" s="3" t="str">
        <f t="shared" si="800"/>
        <v/>
      </c>
      <c r="L38690"/>
    </row>
    <row r="38691" spans="1:12" x14ac:dyDescent="0.25">
      <c r="A38691" s="3" t="str">
        <f t="shared" si="800"/>
        <v/>
      </c>
      <c r="L38691"/>
    </row>
    <row r="38692" spans="1:12" x14ac:dyDescent="0.25">
      <c r="A38692" s="3" t="str">
        <f t="shared" si="800"/>
        <v/>
      </c>
      <c r="L38692"/>
    </row>
    <row r="38693" spans="1:12" x14ac:dyDescent="0.25">
      <c r="A38693" s="3" t="str">
        <f t="shared" si="800"/>
        <v/>
      </c>
      <c r="L38693"/>
    </row>
    <row r="38694" spans="1:12" x14ac:dyDescent="0.25">
      <c r="A38694" s="3" t="str">
        <f t="shared" si="800"/>
        <v/>
      </c>
      <c r="L38694"/>
    </row>
    <row r="38695" spans="1:12" x14ac:dyDescent="0.25">
      <c r="A38695" s="3" t="str">
        <f t="shared" si="800"/>
        <v/>
      </c>
      <c r="L38695"/>
    </row>
    <row r="38696" spans="1:12" x14ac:dyDescent="0.25">
      <c r="A38696" s="3" t="str">
        <f t="shared" si="800"/>
        <v/>
      </c>
      <c r="L38696"/>
    </row>
    <row r="38697" spans="1:12" x14ac:dyDescent="0.25">
      <c r="A38697" s="3" t="str">
        <f t="shared" si="800"/>
        <v/>
      </c>
      <c r="L38697"/>
    </row>
    <row r="38698" spans="1:12" x14ac:dyDescent="0.25">
      <c r="A38698" s="3" t="str">
        <f t="shared" si="800"/>
        <v/>
      </c>
      <c r="L38698"/>
    </row>
    <row r="38699" spans="1:12" x14ac:dyDescent="0.25">
      <c r="A38699" s="3" t="str">
        <f t="shared" si="800"/>
        <v/>
      </c>
      <c r="L38699"/>
    </row>
    <row r="38700" spans="1:12" x14ac:dyDescent="0.25">
      <c r="A38700" s="3" t="str">
        <f t="shared" si="800"/>
        <v/>
      </c>
      <c r="L38700"/>
    </row>
    <row r="38701" spans="1:12" x14ac:dyDescent="0.25">
      <c r="A38701" s="3" t="str">
        <f t="shared" si="800"/>
        <v/>
      </c>
      <c r="L38701"/>
    </row>
    <row r="38702" spans="1:12" x14ac:dyDescent="0.25">
      <c r="A38702" s="3" t="str">
        <f t="shared" si="800"/>
        <v/>
      </c>
      <c r="L38702"/>
    </row>
    <row r="38703" spans="1:12" x14ac:dyDescent="0.25">
      <c r="A38703" s="3" t="str">
        <f t="shared" si="800"/>
        <v/>
      </c>
      <c r="L38703"/>
    </row>
    <row r="38704" spans="1:12" x14ac:dyDescent="0.25">
      <c r="A38704" s="3" t="str">
        <f t="shared" si="800"/>
        <v/>
      </c>
      <c r="L38704"/>
    </row>
    <row r="38705" spans="1:12" x14ac:dyDescent="0.25">
      <c r="A38705" s="3" t="str">
        <f t="shared" si="800"/>
        <v/>
      </c>
      <c r="L38705"/>
    </row>
    <row r="38706" spans="1:12" x14ac:dyDescent="0.25">
      <c r="A38706" s="3" t="str">
        <f t="shared" si="800"/>
        <v/>
      </c>
      <c r="L38706"/>
    </row>
    <row r="38707" spans="1:12" x14ac:dyDescent="0.25">
      <c r="A38707" s="3" t="str">
        <f t="shared" si="800"/>
        <v/>
      </c>
      <c r="L38707"/>
    </row>
    <row r="38708" spans="1:12" x14ac:dyDescent="0.25">
      <c r="A38708" s="3" t="str">
        <f t="shared" si="800"/>
        <v/>
      </c>
      <c r="L38708"/>
    </row>
    <row r="38709" spans="1:12" x14ac:dyDescent="0.25">
      <c r="A38709" s="3" t="str">
        <f t="shared" si="800"/>
        <v/>
      </c>
      <c r="L38709"/>
    </row>
    <row r="38710" spans="1:12" x14ac:dyDescent="0.25">
      <c r="A38710" s="3" t="str">
        <f t="shared" si="800"/>
        <v/>
      </c>
      <c r="L38710"/>
    </row>
    <row r="38711" spans="1:12" x14ac:dyDescent="0.25">
      <c r="A38711" s="3" t="str">
        <f t="shared" si="800"/>
        <v/>
      </c>
      <c r="L38711"/>
    </row>
    <row r="38712" spans="1:12" x14ac:dyDescent="0.25">
      <c r="A38712" s="3" t="str">
        <f t="shared" si="800"/>
        <v/>
      </c>
      <c r="L38712"/>
    </row>
    <row r="38713" spans="1:12" x14ac:dyDescent="0.25">
      <c r="A38713" s="3" t="str">
        <f t="shared" si="800"/>
        <v/>
      </c>
      <c r="L38713"/>
    </row>
    <row r="38714" spans="1:12" x14ac:dyDescent="0.25">
      <c r="A38714" s="3" t="str">
        <f t="shared" si="800"/>
        <v/>
      </c>
      <c r="L38714"/>
    </row>
    <row r="38715" spans="1:12" x14ac:dyDescent="0.25">
      <c r="A38715" s="3" t="str">
        <f t="shared" si="800"/>
        <v/>
      </c>
      <c r="L38715"/>
    </row>
    <row r="38716" spans="1:12" x14ac:dyDescent="0.25">
      <c r="A38716" s="3" t="str">
        <f t="shared" si="800"/>
        <v/>
      </c>
      <c r="L38716"/>
    </row>
    <row r="38717" spans="1:12" x14ac:dyDescent="0.25">
      <c r="A38717" s="3" t="str">
        <f t="shared" si="800"/>
        <v/>
      </c>
      <c r="L38717"/>
    </row>
    <row r="38718" spans="1:12" x14ac:dyDescent="0.25">
      <c r="A38718" s="3" t="str">
        <f t="shared" si="800"/>
        <v/>
      </c>
      <c r="L38718"/>
    </row>
    <row r="38719" spans="1:12" x14ac:dyDescent="0.25">
      <c r="A38719" s="3" t="str">
        <f t="shared" si="800"/>
        <v/>
      </c>
      <c r="L38719"/>
    </row>
    <row r="38720" spans="1:12" x14ac:dyDescent="0.25">
      <c r="A38720" s="3" t="str">
        <f t="shared" si="800"/>
        <v/>
      </c>
      <c r="L38720"/>
    </row>
    <row r="38721" spans="1:12" x14ac:dyDescent="0.25">
      <c r="A38721" s="3" t="str">
        <f t="shared" si="800"/>
        <v/>
      </c>
      <c r="L38721"/>
    </row>
    <row r="38722" spans="1:12" x14ac:dyDescent="0.25">
      <c r="A38722" s="3" t="str">
        <f t="shared" si="800"/>
        <v/>
      </c>
      <c r="L38722"/>
    </row>
    <row r="38723" spans="1:12" x14ac:dyDescent="0.25">
      <c r="A38723" s="3" t="str">
        <f t="shared" si="800"/>
        <v/>
      </c>
      <c r="L38723"/>
    </row>
    <row r="38724" spans="1:12" x14ac:dyDescent="0.25">
      <c r="A38724" s="3" t="str">
        <f t="shared" si="800"/>
        <v/>
      </c>
      <c r="L38724"/>
    </row>
    <row r="38725" spans="1:12" x14ac:dyDescent="0.25">
      <c r="A38725" s="3" t="str">
        <f t="shared" si="800"/>
        <v/>
      </c>
      <c r="L38725"/>
    </row>
    <row r="38726" spans="1:12" x14ac:dyDescent="0.25">
      <c r="A38726" s="3" t="str">
        <f t="shared" si="800"/>
        <v/>
      </c>
      <c r="L38726"/>
    </row>
    <row r="38727" spans="1:12" x14ac:dyDescent="0.25">
      <c r="A38727" s="3" t="str">
        <f t="shared" si="800"/>
        <v/>
      </c>
      <c r="L38727"/>
    </row>
    <row r="38728" spans="1:12" x14ac:dyDescent="0.25">
      <c r="A38728" s="3" t="str">
        <f t="shared" si="800"/>
        <v/>
      </c>
      <c r="L38728"/>
    </row>
    <row r="38729" spans="1:12" x14ac:dyDescent="0.25">
      <c r="A38729" s="3" t="str">
        <f t="shared" si="800"/>
        <v/>
      </c>
      <c r="L38729"/>
    </row>
    <row r="38730" spans="1:12" x14ac:dyDescent="0.25">
      <c r="A38730" s="3" t="str">
        <f t="shared" si="800"/>
        <v/>
      </c>
      <c r="L38730"/>
    </row>
    <row r="38731" spans="1:12" x14ac:dyDescent="0.25">
      <c r="A38731" s="3" t="str">
        <f t="shared" si="800"/>
        <v/>
      </c>
      <c r="L38731"/>
    </row>
    <row r="38732" spans="1:12" x14ac:dyDescent="0.25">
      <c r="A38732" s="3" t="str">
        <f t="shared" si="800"/>
        <v/>
      </c>
      <c r="L38732"/>
    </row>
    <row r="38733" spans="1:12" x14ac:dyDescent="0.25">
      <c r="A38733" s="3" t="str">
        <f t="shared" si="800"/>
        <v/>
      </c>
      <c r="L38733"/>
    </row>
    <row r="38734" spans="1:12" x14ac:dyDescent="0.25">
      <c r="A38734" s="3" t="str">
        <f t="shared" si="800"/>
        <v/>
      </c>
      <c r="L38734"/>
    </row>
    <row r="38735" spans="1:12" x14ac:dyDescent="0.25">
      <c r="A38735" s="3" t="str">
        <f t="shared" si="800"/>
        <v/>
      </c>
      <c r="L38735"/>
    </row>
    <row r="38736" spans="1:12" x14ac:dyDescent="0.25">
      <c r="A38736" s="3" t="str">
        <f t="shared" si="800"/>
        <v/>
      </c>
      <c r="L38736"/>
    </row>
    <row r="38737" spans="1:12" x14ac:dyDescent="0.25">
      <c r="A38737" s="3" t="str">
        <f t="shared" ref="A38737:A38800" si="801">IF(B38723="","",CONCATENATE(MONTH(B38723),YEAR(B38723)))</f>
        <v/>
      </c>
      <c r="L38737"/>
    </row>
    <row r="38738" spans="1:12" x14ac:dyDescent="0.25">
      <c r="A38738" s="3" t="str">
        <f t="shared" si="801"/>
        <v/>
      </c>
      <c r="L38738"/>
    </row>
    <row r="38739" spans="1:12" x14ac:dyDescent="0.25">
      <c r="A38739" s="3" t="str">
        <f t="shared" si="801"/>
        <v/>
      </c>
      <c r="L38739"/>
    </row>
    <row r="38740" spans="1:12" x14ac:dyDescent="0.25">
      <c r="A38740" s="3" t="str">
        <f t="shared" si="801"/>
        <v/>
      </c>
      <c r="L38740"/>
    </row>
    <row r="38741" spans="1:12" x14ac:dyDescent="0.25">
      <c r="A38741" s="3" t="str">
        <f t="shared" si="801"/>
        <v/>
      </c>
      <c r="L38741"/>
    </row>
    <row r="38742" spans="1:12" x14ac:dyDescent="0.25">
      <c r="A38742" s="3" t="str">
        <f t="shared" si="801"/>
        <v/>
      </c>
      <c r="L38742"/>
    </row>
    <row r="38743" spans="1:12" x14ac:dyDescent="0.25">
      <c r="A38743" s="3" t="str">
        <f t="shared" si="801"/>
        <v/>
      </c>
      <c r="L38743"/>
    </row>
    <row r="38744" spans="1:12" x14ac:dyDescent="0.25">
      <c r="A38744" s="3" t="str">
        <f t="shared" si="801"/>
        <v/>
      </c>
      <c r="L38744"/>
    </row>
    <row r="38745" spans="1:12" x14ac:dyDescent="0.25">
      <c r="A38745" s="3" t="str">
        <f t="shared" si="801"/>
        <v/>
      </c>
      <c r="L38745"/>
    </row>
    <row r="38746" spans="1:12" x14ac:dyDescent="0.25">
      <c r="A38746" s="3" t="str">
        <f t="shared" si="801"/>
        <v/>
      </c>
      <c r="L38746"/>
    </row>
    <row r="38747" spans="1:12" x14ac:dyDescent="0.25">
      <c r="A38747" s="3" t="str">
        <f t="shared" si="801"/>
        <v/>
      </c>
      <c r="L38747"/>
    </row>
    <row r="38748" spans="1:12" x14ac:dyDescent="0.25">
      <c r="A38748" s="3" t="str">
        <f t="shared" si="801"/>
        <v/>
      </c>
      <c r="L38748"/>
    </row>
    <row r="38749" spans="1:12" x14ac:dyDescent="0.25">
      <c r="A38749" s="3" t="str">
        <f t="shared" si="801"/>
        <v/>
      </c>
      <c r="L38749"/>
    </row>
    <row r="38750" spans="1:12" x14ac:dyDescent="0.25">
      <c r="A38750" s="3" t="str">
        <f t="shared" si="801"/>
        <v/>
      </c>
      <c r="L38750"/>
    </row>
    <row r="38751" spans="1:12" x14ac:dyDescent="0.25">
      <c r="A38751" s="3" t="str">
        <f t="shared" si="801"/>
        <v/>
      </c>
      <c r="L38751"/>
    </row>
    <row r="38752" spans="1:12" x14ac:dyDescent="0.25">
      <c r="A38752" s="3" t="str">
        <f t="shared" si="801"/>
        <v/>
      </c>
      <c r="L38752"/>
    </row>
    <row r="38753" spans="1:12" x14ac:dyDescent="0.25">
      <c r="A38753" s="3" t="str">
        <f t="shared" si="801"/>
        <v/>
      </c>
      <c r="L38753"/>
    </row>
    <row r="38754" spans="1:12" x14ac:dyDescent="0.25">
      <c r="A38754" s="3" t="str">
        <f t="shared" si="801"/>
        <v/>
      </c>
      <c r="L38754"/>
    </row>
    <row r="38755" spans="1:12" x14ac:dyDescent="0.25">
      <c r="A38755" s="3" t="str">
        <f t="shared" si="801"/>
        <v/>
      </c>
      <c r="L38755"/>
    </row>
    <row r="38756" spans="1:12" x14ac:dyDescent="0.25">
      <c r="A38756" s="3" t="str">
        <f t="shared" si="801"/>
        <v/>
      </c>
      <c r="L38756"/>
    </row>
    <row r="38757" spans="1:12" x14ac:dyDescent="0.25">
      <c r="A38757" s="3" t="str">
        <f t="shared" si="801"/>
        <v/>
      </c>
      <c r="L38757"/>
    </row>
    <row r="38758" spans="1:12" x14ac:dyDescent="0.25">
      <c r="A38758" s="3" t="str">
        <f t="shared" si="801"/>
        <v/>
      </c>
      <c r="L38758"/>
    </row>
    <row r="38759" spans="1:12" x14ac:dyDescent="0.25">
      <c r="A38759" s="3" t="str">
        <f t="shared" si="801"/>
        <v/>
      </c>
      <c r="L38759"/>
    </row>
    <row r="38760" spans="1:12" x14ac:dyDescent="0.25">
      <c r="A38760" s="3" t="str">
        <f t="shared" si="801"/>
        <v/>
      </c>
      <c r="L38760"/>
    </row>
    <row r="38761" spans="1:12" x14ac:dyDescent="0.25">
      <c r="A38761" s="3" t="str">
        <f t="shared" si="801"/>
        <v/>
      </c>
      <c r="L38761"/>
    </row>
    <row r="38762" spans="1:12" x14ac:dyDescent="0.25">
      <c r="A38762" s="3" t="str">
        <f t="shared" si="801"/>
        <v/>
      </c>
      <c r="L38762"/>
    </row>
    <row r="38763" spans="1:12" x14ac:dyDescent="0.25">
      <c r="A38763" s="3" t="str">
        <f t="shared" si="801"/>
        <v/>
      </c>
      <c r="L38763"/>
    </row>
    <row r="38764" spans="1:12" x14ac:dyDescent="0.25">
      <c r="A38764" s="3" t="str">
        <f t="shared" si="801"/>
        <v/>
      </c>
      <c r="L38764"/>
    </row>
    <row r="38765" spans="1:12" x14ac:dyDescent="0.25">
      <c r="A38765" s="3" t="str">
        <f t="shared" si="801"/>
        <v/>
      </c>
      <c r="L38765"/>
    </row>
    <row r="38766" spans="1:12" x14ac:dyDescent="0.25">
      <c r="A38766" s="3" t="str">
        <f t="shared" si="801"/>
        <v/>
      </c>
      <c r="L38766"/>
    </row>
    <row r="38767" spans="1:12" x14ac:dyDescent="0.25">
      <c r="A38767" s="3" t="str">
        <f t="shared" si="801"/>
        <v/>
      </c>
      <c r="L38767"/>
    </row>
    <row r="38768" spans="1:12" x14ac:dyDescent="0.25">
      <c r="A38768" s="3" t="str">
        <f t="shared" si="801"/>
        <v/>
      </c>
      <c r="L38768"/>
    </row>
    <row r="38769" spans="1:12" x14ac:dyDescent="0.25">
      <c r="A38769" s="3" t="str">
        <f t="shared" si="801"/>
        <v/>
      </c>
      <c r="L38769"/>
    </row>
    <row r="38770" spans="1:12" x14ac:dyDescent="0.25">
      <c r="A38770" s="3" t="str">
        <f t="shared" si="801"/>
        <v/>
      </c>
      <c r="L38770"/>
    </row>
    <row r="38771" spans="1:12" x14ac:dyDescent="0.25">
      <c r="A38771" s="3" t="str">
        <f t="shared" si="801"/>
        <v/>
      </c>
      <c r="L38771"/>
    </row>
    <row r="38772" spans="1:12" x14ac:dyDescent="0.25">
      <c r="A38772" s="3" t="str">
        <f t="shared" si="801"/>
        <v/>
      </c>
      <c r="L38772"/>
    </row>
    <row r="38773" spans="1:12" x14ac:dyDescent="0.25">
      <c r="A38773" s="3" t="str">
        <f t="shared" si="801"/>
        <v/>
      </c>
      <c r="L38773"/>
    </row>
    <row r="38774" spans="1:12" x14ac:dyDescent="0.25">
      <c r="A38774" s="3" t="str">
        <f t="shared" si="801"/>
        <v/>
      </c>
      <c r="L38774"/>
    </row>
    <row r="38775" spans="1:12" x14ac:dyDescent="0.25">
      <c r="A38775" s="3" t="str">
        <f t="shared" si="801"/>
        <v/>
      </c>
      <c r="L38775"/>
    </row>
    <row r="38776" spans="1:12" x14ac:dyDescent="0.25">
      <c r="A38776" s="3" t="str">
        <f t="shared" si="801"/>
        <v/>
      </c>
      <c r="L38776"/>
    </row>
    <row r="38777" spans="1:12" x14ac:dyDescent="0.25">
      <c r="A38777" s="3" t="str">
        <f t="shared" si="801"/>
        <v/>
      </c>
      <c r="L38777"/>
    </row>
    <row r="38778" spans="1:12" x14ac:dyDescent="0.25">
      <c r="A38778" s="3" t="str">
        <f t="shared" si="801"/>
        <v/>
      </c>
      <c r="L38778"/>
    </row>
    <row r="38779" spans="1:12" x14ac:dyDescent="0.25">
      <c r="A38779" s="3" t="str">
        <f t="shared" si="801"/>
        <v/>
      </c>
      <c r="L38779"/>
    </row>
    <row r="38780" spans="1:12" x14ac:dyDescent="0.25">
      <c r="A38780" s="3" t="str">
        <f t="shared" si="801"/>
        <v/>
      </c>
      <c r="L38780"/>
    </row>
    <row r="38781" spans="1:12" x14ac:dyDescent="0.25">
      <c r="A38781" s="3" t="str">
        <f t="shared" si="801"/>
        <v/>
      </c>
      <c r="L38781"/>
    </row>
    <row r="38782" spans="1:12" x14ac:dyDescent="0.25">
      <c r="A38782" s="3" t="str">
        <f t="shared" si="801"/>
        <v/>
      </c>
      <c r="L38782"/>
    </row>
    <row r="38783" spans="1:12" x14ac:dyDescent="0.25">
      <c r="A38783" s="3" t="str">
        <f t="shared" si="801"/>
        <v/>
      </c>
      <c r="L38783"/>
    </row>
    <row r="38784" spans="1:12" x14ac:dyDescent="0.25">
      <c r="A38784" s="3" t="str">
        <f t="shared" si="801"/>
        <v/>
      </c>
      <c r="L38784"/>
    </row>
    <row r="38785" spans="1:12" x14ac:dyDescent="0.25">
      <c r="A38785" s="3" t="str">
        <f t="shared" si="801"/>
        <v/>
      </c>
      <c r="L38785"/>
    </row>
    <row r="38786" spans="1:12" x14ac:dyDescent="0.25">
      <c r="A38786" s="3" t="str">
        <f t="shared" si="801"/>
        <v/>
      </c>
      <c r="L38786"/>
    </row>
    <row r="38787" spans="1:12" x14ac:dyDescent="0.25">
      <c r="A38787" s="3" t="str">
        <f t="shared" si="801"/>
        <v/>
      </c>
      <c r="L38787"/>
    </row>
    <row r="38788" spans="1:12" x14ac:dyDescent="0.25">
      <c r="A38788" s="3" t="str">
        <f t="shared" si="801"/>
        <v/>
      </c>
      <c r="L38788"/>
    </row>
    <row r="38789" spans="1:12" x14ac:dyDescent="0.25">
      <c r="A38789" s="3" t="str">
        <f t="shared" si="801"/>
        <v/>
      </c>
      <c r="L38789"/>
    </row>
    <row r="38790" spans="1:12" x14ac:dyDescent="0.25">
      <c r="A38790" s="3" t="str">
        <f t="shared" si="801"/>
        <v/>
      </c>
      <c r="L38790"/>
    </row>
    <row r="38791" spans="1:12" x14ac:dyDescent="0.25">
      <c r="A38791" s="3" t="str">
        <f t="shared" si="801"/>
        <v/>
      </c>
      <c r="L38791"/>
    </row>
    <row r="38792" spans="1:12" x14ac:dyDescent="0.25">
      <c r="A38792" s="3" t="str">
        <f t="shared" si="801"/>
        <v/>
      </c>
      <c r="L38792"/>
    </row>
    <row r="38793" spans="1:12" x14ac:dyDescent="0.25">
      <c r="A38793" s="3" t="str">
        <f t="shared" si="801"/>
        <v/>
      </c>
      <c r="L38793"/>
    </row>
    <row r="38794" spans="1:12" x14ac:dyDescent="0.25">
      <c r="A38794" s="3" t="str">
        <f t="shared" si="801"/>
        <v/>
      </c>
      <c r="L38794"/>
    </row>
    <row r="38795" spans="1:12" x14ac:dyDescent="0.25">
      <c r="A38795" s="3" t="str">
        <f t="shared" si="801"/>
        <v/>
      </c>
      <c r="L38795"/>
    </row>
    <row r="38796" spans="1:12" x14ac:dyDescent="0.25">
      <c r="A38796" s="3" t="str">
        <f t="shared" si="801"/>
        <v/>
      </c>
      <c r="L38796"/>
    </row>
    <row r="38797" spans="1:12" x14ac:dyDescent="0.25">
      <c r="A38797" s="3" t="str">
        <f t="shared" si="801"/>
        <v/>
      </c>
      <c r="L38797"/>
    </row>
    <row r="38798" spans="1:12" x14ac:dyDescent="0.25">
      <c r="A38798" s="3" t="str">
        <f t="shared" si="801"/>
        <v/>
      </c>
      <c r="L38798"/>
    </row>
    <row r="38799" spans="1:12" x14ac:dyDescent="0.25">
      <c r="A38799" s="3" t="str">
        <f t="shared" si="801"/>
        <v/>
      </c>
      <c r="L38799"/>
    </row>
    <row r="38800" spans="1:12" x14ac:dyDescent="0.25">
      <c r="A38800" s="3" t="str">
        <f t="shared" si="801"/>
        <v/>
      </c>
      <c r="L38800"/>
    </row>
    <row r="38801" spans="1:12" x14ac:dyDescent="0.25">
      <c r="A38801" s="3" t="str">
        <f t="shared" ref="A38801:A38864" si="802">IF(B38787="","",CONCATENATE(MONTH(B38787),YEAR(B38787)))</f>
        <v/>
      </c>
      <c r="L38801"/>
    </row>
    <row r="38802" spans="1:12" x14ac:dyDescent="0.25">
      <c r="A38802" s="3" t="str">
        <f t="shared" si="802"/>
        <v/>
      </c>
      <c r="L38802"/>
    </row>
    <row r="38803" spans="1:12" x14ac:dyDescent="0.25">
      <c r="A38803" s="3" t="str">
        <f t="shared" si="802"/>
        <v/>
      </c>
      <c r="L38803"/>
    </row>
    <row r="38804" spans="1:12" x14ac:dyDescent="0.25">
      <c r="A38804" s="3" t="str">
        <f t="shared" si="802"/>
        <v/>
      </c>
      <c r="L38804"/>
    </row>
    <row r="38805" spans="1:12" x14ac:dyDescent="0.25">
      <c r="A38805" s="3" t="str">
        <f t="shared" si="802"/>
        <v/>
      </c>
      <c r="L38805"/>
    </row>
    <row r="38806" spans="1:12" x14ac:dyDescent="0.25">
      <c r="A38806" s="3" t="str">
        <f t="shared" si="802"/>
        <v/>
      </c>
      <c r="L38806"/>
    </row>
    <row r="38807" spans="1:12" x14ac:dyDescent="0.25">
      <c r="A38807" s="3" t="str">
        <f t="shared" si="802"/>
        <v/>
      </c>
      <c r="L38807"/>
    </row>
    <row r="38808" spans="1:12" x14ac:dyDescent="0.25">
      <c r="A38808" s="3" t="str">
        <f t="shared" si="802"/>
        <v/>
      </c>
      <c r="L38808"/>
    </row>
    <row r="38809" spans="1:12" x14ac:dyDescent="0.25">
      <c r="A38809" s="3" t="str">
        <f t="shared" si="802"/>
        <v/>
      </c>
      <c r="L38809"/>
    </row>
    <row r="38810" spans="1:12" x14ac:dyDescent="0.25">
      <c r="A38810" s="3" t="str">
        <f t="shared" si="802"/>
        <v/>
      </c>
      <c r="L38810"/>
    </row>
    <row r="38811" spans="1:12" x14ac:dyDescent="0.25">
      <c r="A38811" s="3" t="str">
        <f t="shared" si="802"/>
        <v/>
      </c>
      <c r="L38811"/>
    </row>
    <row r="38812" spans="1:12" x14ac:dyDescent="0.25">
      <c r="A38812" s="3" t="str">
        <f t="shared" si="802"/>
        <v/>
      </c>
      <c r="L38812"/>
    </row>
    <row r="38813" spans="1:12" x14ac:dyDescent="0.25">
      <c r="A38813" s="3" t="str">
        <f t="shared" si="802"/>
        <v/>
      </c>
      <c r="L38813"/>
    </row>
    <row r="38814" spans="1:12" x14ac:dyDescent="0.25">
      <c r="A38814" s="3" t="str">
        <f t="shared" si="802"/>
        <v/>
      </c>
      <c r="L38814"/>
    </row>
    <row r="38815" spans="1:12" x14ac:dyDescent="0.25">
      <c r="A38815" s="3" t="str">
        <f t="shared" si="802"/>
        <v/>
      </c>
      <c r="L38815"/>
    </row>
    <row r="38816" spans="1:12" x14ac:dyDescent="0.25">
      <c r="A38816" s="3" t="str">
        <f t="shared" si="802"/>
        <v/>
      </c>
      <c r="L38816"/>
    </row>
    <row r="38817" spans="1:12" x14ac:dyDescent="0.25">
      <c r="A38817" s="3" t="str">
        <f t="shared" si="802"/>
        <v/>
      </c>
      <c r="L38817"/>
    </row>
    <row r="38818" spans="1:12" x14ac:dyDescent="0.25">
      <c r="A38818" s="3" t="str">
        <f t="shared" si="802"/>
        <v/>
      </c>
      <c r="L38818"/>
    </row>
    <row r="38819" spans="1:12" x14ac:dyDescent="0.25">
      <c r="A38819" s="3" t="str">
        <f t="shared" si="802"/>
        <v/>
      </c>
      <c r="L38819"/>
    </row>
    <row r="38820" spans="1:12" x14ac:dyDescent="0.25">
      <c r="A38820" s="3" t="str">
        <f t="shared" si="802"/>
        <v/>
      </c>
      <c r="L38820"/>
    </row>
    <row r="38821" spans="1:12" x14ac:dyDescent="0.25">
      <c r="A38821" s="3" t="str">
        <f t="shared" si="802"/>
        <v/>
      </c>
      <c r="L38821"/>
    </row>
    <row r="38822" spans="1:12" x14ac:dyDescent="0.25">
      <c r="A38822" s="3" t="str">
        <f t="shared" si="802"/>
        <v/>
      </c>
      <c r="L38822"/>
    </row>
    <row r="38823" spans="1:12" x14ac:dyDescent="0.25">
      <c r="A38823" s="3" t="str">
        <f t="shared" si="802"/>
        <v/>
      </c>
      <c r="L38823"/>
    </row>
    <row r="38824" spans="1:12" x14ac:dyDescent="0.25">
      <c r="A38824" s="3" t="str">
        <f t="shared" si="802"/>
        <v/>
      </c>
      <c r="L38824"/>
    </row>
    <row r="38825" spans="1:12" x14ac:dyDescent="0.25">
      <c r="A38825" s="3" t="str">
        <f t="shared" si="802"/>
        <v/>
      </c>
      <c r="L38825"/>
    </row>
    <row r="38826" spans="1:12" x14ac:dyDescent="0.25">
      <c r="A38826" s="3" t="str">
        <f t="shared" si="802"/>
        <v/>
      </c>
      <c r="L38826"/>
    </row>
    <row r="38827" spans="1:12" x14ac:dyDescent="0.25">
      <c r="A38827" s="3" t="str">
        <f t="shared" si="802"/>
        <v/>
      </c>
      <c r="L38827"/>
    </row>
    <row r="38828" spans="1:12" x14ac:dyDescent="0.25">
      <c r="A38828" s="3" t="str">
        <f t="shared" si="802"/>
        <v/>
      </c>
      <c r="L38828"/>
    </row>
    <row r="38829" spans="1:12" x14ac:dyDescent="0.25">
      <c r="A38829" s="3" t="str">
        <f t="shared" si="802"/>
        <v/>
      </c>
      <c r="L38829"/>
    </row>
    <row r="38830" spans="1:12" x14ac:dyDescent="0.25">
      <c r="A38830" s="3" t="str">
        <f t="shared" si="802"/>
        <v/>
      </c>
      <c r="L38830"/>
    </row>
    <row r="38831" spans="1:12" x14ac:dyDescent="0.25">
      <c r="A38831" s="3" t="str">
        <f t="shared" si="802"/>
        <v/>
      </c>
      <c r="L38831"/>
    </row>
    <row r="38832" spans="1:12" x14ac:dyDescent="0.25">
      <c r="A38832" s="3" t="str">
        <f t="shared" si="802"/>
        <v/>
      </c>
      <c r="L38832"/>
    </row>
    <row r="38833" spans="1:12" x14ac:dyDescent="0.25">
      <c r="A38833" s="3" t="str">
        <f t="shared" si="802"/>
        <v/>
      </c>
      <c r="L38833"/>
    </row>
    <row r="38834" spans="1:12" x14ac:dyDescent="0.25">
      <c r="A38834" s="3" t="str">
        <f t="shared" si="802"/>
        <v/>
      </c>
      <c r="L38834"/>
    </row>
    <row r="38835" spans="1:12" x14ac:dyDescent="0.25">
      <c r="A38835" s="3" t="str">
        <f t="shared" si="802"/>
        <v/>
      </c>
      <c r="L38835"/>
    </row>
    <row r="38836" spans="1:12" x14ac:dyDescent="0.25">
      <c r="A38836" s="3" t="str">
        <f t="shared" si="802"/>
        <v/>
      </c>
      <c r="L38836"/>
    </row>
    <row r="38837" spans="1:12" x14ac:dyDescent="0.25">
      <c r="A38837" s="3" t="str">
        <f t="shared" si="802"/>
        <v/>
      </c>
      <c r="L38837"/>
    </row>
    <row r="38838" spans="1:12" x14ac:dyDescent="0.25">
      <c r="A38838" s="3" t="str">
        <f t="shared" si="802"/>
        <v/>
      </c>
      <c r="L38838"/>
    </row>
    <row r="38839" spans="1:12" x14ac:dyDescent="0.25">
      <c r="A38839" s="3" t="str">
        <f t="shared" si="802"/>
        <v/>
      </c>
      <c r="L38839"/>
    </row>
    <row r="38840" spans="1:12" x14ac:dyDescent="0.25">
      <c r="A38840" s="3" t="str">
        <f t="shared" si="802"/>
        <v/>
      </c>
      <c r="L38840"/>
    </row>
    <row r="38841" spans="1:12" x14ac:dyDescent="0.25">
      <c r="A38841" s="3" t="str">
        <f t="shared" si="802"/>
        <v/>
      </c>
      <c r="L38841"/>
    </row>
    <row r="38842" spans="1:12" x14ac:dyDescent="0.25">
      <c r="A38842" s="3" t="str">
        <f t="shared" si="802"/>
        <v/>
      </c>
      <c r="L38842"/>
    </row>
    <row r="38843" spans="1:12" x14ac:dyDescent="0.25">
      <c r="A38843" s="3" t="str">
        <f t="shared" si="802"/>
        <v/>
      </c>
      <c r="L38843"/>
    </row>
    <row r="38844" spans="1:12" x14ac:dyDescent="0.25">
      <c r="A38844" s="3" t="str">
        <f t="shared" si="802"/>
        <v/>
      </c>
      <c r="L38844"/>
    </row>
    <row r="38845" spans="1:12" x14ac:dyDescent="0.25">
      <c r="A38845" s="3" t="str">
        <f t="shared" si="802"/>
        <v/>
      </c>
      <c r="L38845"/>
    </row>
    <row r="38846" spans="1:12" x14ac:dyDescent="0.25">
      <c r="A38846" s="3" t="str">
        <f t="shared" si="802"/>
        <v/>
      </c>
      <c r="L38846"/>
    </row>
    <row r="38847" spans="1:12" x14ac:dyDescent="0.25">
      <c r="A38847" s="3" t="str">
        <f t="shared" si="802"/>
        <v/>
      </c>
      <c r="L38847"/>
    </row>
    <row r="38848" spans="1:12" x14ac:dyDescent="0.25">
      <c r="A38848" s="3" t="str">
        <f t="shared" si="802"/>
        <v/>
      </c>
      <c r="L38848"/>
    </row>
    <row r="38849" spans="1:12" x14ac:dyDescent="0.25">
      <c r="A38849" s="3" t="str">
        <f t="shared" si="802"/>
        <v/>
      </c>
      <c r="L38849"/>
    </row>
    <row r="38850" spans="1:12" x14ac:dyDescent="0.25">
      <c r="A38850" s="3" t="str">
        <f t="shared" si="802"/>
        <v/>
      </c>
      <c r="L38850"/>
    </row>
    <row r="38851" spans="1:12" x14ac:dyDescent="0.25">
      <c r="A38851" s="3" t="str">
        <f t="shared" si="802"/>
        <v/>
      </c>
      <c r="L38851"/>
    </row>
    <row r="38852" spans="1:12" x14ac:dyDescent="0.25">
      <c r="A38852" s="3" t="str">
        <f t="shared" si="802"/>
        <v/>
      </c>
      <c r="L38852"/>
    </row>
    <row r="38853" spans="1:12" x14ac:dyDescent="0.25">
      <c r="A38853" s="3" t="str">
        <f t="shared" si="802"/>
        <v/>
      </c>
      <c r="L38853"/>
    </row>
    <row r="38854" spans="1:12" x14ac:dyDescent="0.25">
      <c r="A38854" s="3" t="str">
        <f t="shared" si="802"/>
        <v/>
      </c>
      <c r="L38854"/>
    </row>
    <row r="38855" spans="1:12" x14ac:dyDescent="0.25">
      <c r="A38855" s="3" t="str">
        <f t="shared" si="802"/>
        <v/>
      </c>
      <c r="L38855"/>
    </row>
    <row r="38856" spans="1:12" x14ac:dyDescent="0.25">
      <c r="A38856" s="3" t="str">
        <f t="shared" si="802"/>
        <v/>
      </c>
      <c r="L38856"/>
    </row>
    <row r="38857" spans="1:12" x14ac:dyDescent="0.25">
      <c r="A38857" s="3" t="str">
        <f t="shared" si="802"/>
        <v/>
      </c>
      <c r="L38857"/>
    </row>
    <row r="38858" spans="1:12" x14ac:dyDescent="0.25">
      <c r="A38858" s="3" t="str">
        <f t="shared" si="802"/>
        <v/>
      </c>
      <c r="L38858"/>
    </row>
    <row r="38859" spans="1:12" x14ac:dyDescent="0.25">
      <c r="A38859" s="3" t="str">
        <f t="shared" si="802"/>
        <v/>
      </c>
      <c r="L38859"/>
    </row>
    <row r="38860" spans="1:12" x14ac:dyDescent="0.25">
      <c r="A38860" s="3" t="str">
        <f t="shared" si="802"/>
        <v/>
      </c>
      <c r="L38860"/>
    </row>
    <row r="38861" spans="1:12" x14ac:dyDescent="0.25">
      <c r="A38861" s="3" t="str">
        <f t="shared" si="802"/>
        <v/>
      </c>
      <c r="L38861"/>
    </row>
    <row r="38862" spans="1:12" x14ac:dyDescent="0.25">
      <c r="A38862" s="3" t="str">
        <f t="shared" si="802"/>
        <v/>
      </c>
      <c r="L38862"/>
    </row>
    <row r="38863" spans="1:12" x14ac:dyDescent="0.25">
      <c r="A38863" s="3" t="str">
        <f t="shared" si="802"/>
        <v/>
      </c>
      <c r="L38863"/>
    </row>
    <row r="38864" spans="1:12" x14ac:dyDescent="0.25">
      <c r="A38864" s="3" t="str">
        <f t="shared" si="802"/>
        <v/>
      </c>
      <c r="L38864"/>
    </row>
    <row r="38865" spans="1:12" x14ac:dyDescent="0.25">
      <c r="A38865" s="3" t="str">
        <f t="shared" ref="A38865:A38928" si="803">IF(B38851="","",CONCATENATE(MONTH(B38851),YEAR(B38851)))</f>
        <v/>
      </c>
      <c r="L38865"/>
    </row>
    <row r="38866" spans="1:12" x14ac:dyDescent="0.25">
      <c r="A38866" s="3" t="str">
        <f t="shared" si="803"/>
        <v/>
      </c>
      <c r="L38866"/>
    </row>
    <row r="38867" spans="1:12" x14ac:dyDescent="0.25">
      <c r="A38867" s="3" t="str">
        <f t="shared" si="803"/>
        <v/>
      </c>
      <c r="L38867"/>
    </row>
    <row r="38868" spans="1:12" x14ac:dyDescent="0.25">
      <c r="A38868" s="3" t="str">
        <f t="shared" si="803"/>
        <v/>
      </c>
      <c r="L38868"/>
    </row>
    <row r="38869" spans="1:12" x14ac:dyDescent="0.25">
      <c r="A38869" s="3" t="str">
        <f t="shared" si="803"/>
        <v/>
      </c>
      <c r="L38869"/>
    </row>
    <row r="38870" spans="1:12" x14ac:dyDescent="0.25">
      <c r="A38870" s="3" t="str">
        <f t="shared" si="803"/>
        <v/>
      </c>
      <c r="L38870"/>
    </row>
    <row r="38871" spans="1:12" x14ac:dyDescent="0.25">
      <c r="A38871" s="3" t="str">
        <f t="shared" si="803"/>
        <v/>
      </c>
      <c r="L38871"/>
    </row>
    <row r="38872" spans="1:12" x14ac:dyDescent="0.25">
      <c r="A38872" s="3" t="str">
        <f t="shared" si="803"/>
        <v/>
      </c>
      <c r="L38872"/>
    </row>
    <row r="38873" spans="1:12" x14ac:dyDescent="0.25">
      <c r="A38873" s="3" t="str">
        <f t="shared" si="803"/>
        <v/>
      </c>
      <c r="L38873"/>
    </row>
    <row r="38874" spans="1:12" x14ac:dyDescent="0.25">
      <c r="A38874" s="3" t="str">
        <f t="shared" si="803"/>
        <v/>
      </c>
      <c r="L38874"/>
    </row>
    <row r="38875" spans="1:12" x14ac:dyDescent="0.25">
      <c r="A38875" s="3" t="str">
        <f t="shared" si="803"/>
        <v/>
      </c>
      <c r="L38875"/>
    </row>
    <row r="38876" spans="1:12" x14ac:dyDescent="0.25">
      <c r="A38876" s="3" t="str">
        <f t="shared" si="803"/>
        <v/>
      </c>
      <c r="L38876"/>
    </row>
    <row r="38877" spans="1:12" x14ac:dyDescent="0.25">
      <c r="A38877" s="3" t="str">
        <f t="shared" si="803"/>
        <v/>
      </c>
      <c r="L38877"/>
    </row>
    <row r="38878" spans="1:12" x14ac:dyDescent="0.25">
      <c r="A38878" s="3" t="str">
        <f t="shared" si="803"/>
        <v/>
      </c>
      <c r="L38878"/>
    </row>
    <row r="38879" spans="1:12" x14ac:dyDescent="0.25">
      <c r="A38879" s="3" t="str">
        <f t="shared" si="803"/>
        <v/>
      </c>
      <c r="L38879"/>
    </row>
    <row r="38880" spans="1:12" x14ac:dyDescent="0.25">
      <c r="A38880" s="3" t="str">
        <f t="shared" si="803"/>
        <v/>
      </c>
      <c r="L38880"/>
    </row>
    <row r="38881" spans="1:12" x14ac:dyDescent="0.25">
      <c r="A38881" s="3" t="str">
        <f t="shared" si="803"/>
        <v/>
      </c>
      <c r="L38881"/>
    </row>
    <row r="38882" spans="1:12" x14ac:dyDescent="0.25">
      <c r="A38882" s="3" t="str">
        <f t="shared" si="803"/>
        <v/>
      </c>
      <c r="L38882"/>
    </row>
    <row r="38883" spans="1:12" x14ac:dyDescent="0.25">
      <c r="A38883" s="3" t="str">
        <f t="shared" si="803"/>
        <v/>
      </c>
      <c r="L38883"/>
    </row>
    <row r="38884" spans="1:12" x14ac:dyDescent="0.25">
      <c r="A38884" s="3" t="str">
        <f t="shared" si="803"/>
        <v/>
      </c>
      <c r="L38884"/>
    </row>
    <row r="38885" spans="1:12" x14ac:dyDescent="0.25">
      <c r="A38885" s="3" t="str">
        <f t="shared" si="803"/>
        <v/>
      </c>
      <c r="L38885"/>
    </row>
    <row r="38886" spans="1:12" x14ac:dyDescent="0.25">
      <c r="A38886" s="3" t="str">
        <f t="shared" si="803"/>
        <v/>
      </c>
      <c r="L38886"/>
    </row>
    <row r="38887" spans="1:12" x14ac:dyDescent="0.25">
      <c r="A38887" s="3" t="str">
        <f t="shared" si="803"/>
        <v/>
      </c>
      <c r="L38887"/>
    </row>
    <row r="38888" spans="1:12" x14ac:dyDescent="0.25">
      <c r="A38888" s="3" t="str">
        <f t="shared" si="803"/>
        <v/>
      </c>
      <c r="L38888"/>
    </row>
    <row r="38889" spans="1:12" x14ac:dyDescent="0.25">
      <c r="A38889" s="3" t="str">
        <f t="shared" si="803"/>
        <v/>
      </c>
      <c r="L38889"/>
    </row>
    <row r="38890" spans="1:12" x14ac:dyDescent="0.25">
      <c r="A38890" s="3" t="str">
        <f t="shared" si="803"/>
        <v/>
      </c>
      <c r="L38890"/>
    </row>
    <row r="38891" spans="1:12" x14ac:dyDescent="0.25">
      <c r="A38891" s="3" t="str">
        <f t="shared" si="803"/>
        <v/>
      </c>
      <c r="L38891"/>
    </row>
    <row r="38892" spans="1:12" x14ac:dyDescent="0.25">
      <c r="A38892" s="3" t="str">
        <f t="shared" si="803"/>
        <v/>
      </c>
      <c r="L38892"/>
    </row>
    <row r="38893" spans="1:12" x14ac:dyDescent="0.25">
      <c r="A38893" s="3" t="str">
        <f t="shared" si="803"/>
        <v/>
      </c>
      <c r="L38893"/>
    </row>
    <row r="38894" spans="1:12" x14ac:dyDescent="0.25">
      <c r="A38894" s="3" t="str">
        <f t="shared" si="803"/>
        <v/>
      </c>
      <c r="L38894"/>
    </row>
    <row r="38895" spans="1:12" x14ac:dyDescent="0.25">
      <c r="A38895" s="3" t="str">
        <f t="shared" si="803"/>
        <v/>
      </c>
      <c r="L38895"/>
    </row>
    <row r="38896" spans="1:12" x14ac:dyDescent="0.25">
      <c r="A38896" s="3" t="str">
        <f t="shared" si="803"/>
        <v/>
      </c>
      <c r="L38896"/>
    </row>
    <row r="38897" spans="1:12" x14ac:dyDescent="0.25">
      <c r="A38897" s="3" t="str">
        <f t="shared" si="803"/>
        <v/>
      </c>
      <c r="L38897"/>
    </row>
    <row r="38898" spans="1:12" x14ac:dyDescent="0.25">
      <c r="A38898" s="3" t="str">
        <f t="shared" si="803"/>
        <v/>
      </c>
      <c r="L38898"/>
    </row>
    <row r="38899" spans="1:12" x14ac:dyDescent="0.25">
      <c r="A38899" s="3" t="str">
        <f t="shared" si="803"/>
        <v/>
      </c>
      <c r="L38899"/>
    </row>
    <row r="38900" spans="1:12" x14ac:dyDescent="0.25">
      <c r="A38900" s="3" t="str">
        <f t="shared" si="803"/>
        <v/>
      </c>
      <c r="L38900"/>
    </row>
    <row r="38901" spans="1:12" x14ac:dyDescent="0.25">
      <c r="A38901" s="3" t="str">
        <f t="shared" si="803"/>
        <v/>
      </c>
      <c r="L38901"/>
    </row>
    <row r="38902" spans="1:12" x14ac:dyDescent="0.25">
      <c r="A38902" s="3" t="str">
        <f t="shared" si="803"/>
        <v/>
      </c>
      <c r="L38902"/>
    </row>
    <row r="38903" spans="1:12" x14ac:dyDescent="0.25">
      <c r="A38903" s="3" t="str">
        <f t="shared" si="803"/>
        <v/>
      </c>
      <c r="L38903"/>
    </row>
    <row r="38904" spans="1:12" x14ac:dyDescent="0.25">
      <c r="A38904" s="3" t="str">
        <f t="shared" si="803"/>
        <v/>
      </c>
      <c r="L38904"/>
    </row>
    <row r="38905" spans="1:12" x14ac:dyDescent="0.25">
      <c r="A38905" s="3" t="str">
        <f t="shared" si="803"/>
        <v/>
      </c>
      <c r="L38905"/>
    </row>
    <row r="38906" spans="1:12" x14ac:dyDescent="0.25">
      <c r="A38906" s="3" t="str">
        <f t="shared" si="803"/>
        <v/>
      </c>
      <c r="L38906"/>
    </row>
    <row r="38907" spans="1:12" x14ac:dyDescent="0.25">
      <c r="A38907" s="3" t="str">
        <f t="shared" si="803"/>
        <v/>
      </c>
      <c r="L38907"/>
    </row>
    <row r="38908" spans="1:12" x14ac:dyDescent="0.25">
      <c r="A38908" s="3" t="str">
        <f t="shared" si="803"/>
        <v/>
      </c>
      <c r="L38908"/>
    </row>
    <row r="38909" spans="1:12" x14ac:dyDescent="0.25">
      <c r="A38909" s="3" t="str">
        <f t="shared" si="803"/>
        <v/>
      </c>
      <c r="L38909"/>
    </row>
    <row r="38910" spans="1:12" x14ac:dyDescent="0.25">
      <c r="A38910" s="3" t="str">
        <f t="shared" si="803"/>
        <v/>
      </c>
      <c r="L38910"/>
    </row>
    <row r="38911" spans="1:12" x14ac:dyDescent="0.25">
      <c r="A38911" s="3" t="str">
        <f t="shared" si="803"/>
        <v/>
      </c>
      <c r="L38911"/>
    </row>
    <row r="38912" spans="1:12" x14ac:dyDescent="0.25">
      <c r="A38912" s="3" t="str">
        <f t="shared" si="803"/>
        <v/>
      </c>
      <c r="L38912"/>
    </row>
    <row r="38913" spans="1:12" x14ac:dyDescent="0.25">
      <c r="A38913" s="3" t="str">
        <f t="shared" si="803"/>
        <v/>
      </c>
      <c r="L38913"/>
    </row>
    <row r="38914" spans="1:12" x14ac:dyDescent="0.25">
      <c r="A38914" s="3" t="str">
        <f t="shared" si="803"/>
        <v/>
      </c>
      <c r="L38914"/>
    </row>
    <row r="38915" spans="1:12" x14ac:dyDescent="0.25">
      <c r="A38915" s="3" t="str">
        <f t="shared" si="803"/>
        <v/>
      </c>
      <c r="L38915"/>
    </row>
    <row r="38916" spans="1:12" x14ac:dyDescent="0.25">
      <c r="A38916" s="3" t="str">
        <f t="shared" si="803"/>
        <v/>
      </c>
      <c r="L38916"/>
    </row>
    <row r="38917" spans="1:12" x14ac:dyDescent="0.25">
      <c r="A38917" s="3" t="str">
        <f t="shared" si="803"/>
        <v/>
      </c>
      <c r="L38917"/>
    </row>
    <row r="38918" spans="1:12" x14ac:dyDescent="0.25">
      <c r="A38918" s="3" t="str">
        <f t="shared" si="803"/>
        <v/>
      </c>
      <c r="L38918"/>
    </row>
    <row r="38919" spans="1:12" x14ac:dyDescent="0.25">
      <c r="A38919" s="3" t="str">
        <f t="shared" si="803"/>
        <v/>
      </c>
      <c r="L38919"/>
    </row>
    <row r="38920" spans="1:12" x14ac:dyDescent="0.25">
      <c r="A38920" s="3" t="str">
        <f t="shared" si="803"/>
        <v/>
      </c>
      <c r="L38920"/>
    </row>
    <row r="38921" spans="1:12" x14ac:dyDescent="0.25">
      <c r="A38921" s="3" t="str">
        <f t="shared" si="803"/>
        <v/>
      </c>
      <c r="L38921"/>
    </row>
    <row r="38922" spans="1:12" x14ac:dyDescent="0.25">
      <c r="A38922" s="3" t="str">
        <f t="shared" si="803"/>
        <v/>
      </c>
      <c r="L38922"/>
    </row>
    <row r="38923" spans="1:12" x14ac:dyDescent="0.25">
      <c r="A38923" s="3" t="str">
        <f t="shared" si="803"/>
        <v/>
      </c>
      <c r="L38923"/>
    </row>
    <row r="38924" spans="1:12" x14ac:dyDescent="0.25">
      <c r="A38924" s="3" t="str">
        <f t="shared" si="803"/>
        <v/>
      </c>
      <c r="L38924"/>
    </row>
    <row r="38925" spans="1:12" x14ac:dyDescent="0.25">
      <c r="A38925" s="3" t="str">
        <f t="shared" si="803"/>
        <v/>
      </c>
      <c r="L38925"/>
    </row>
    <row r="38926" spans="1:12" x14ac:dyDescent="0.25">
      <c r="A38926" s="3" t="str">
        <f t="shared" si="803"/>
        <v/>
      </c>
      <c r="L38926"/>
    </row>
    <row r="38927" spans="1:12" x14ac:dyDescent="0.25">
      <c r="A38927" s="3" t="str">
        <f t="shared" si="803"/>
        <v/>
      </c>
      <c r="L38927"/>
    </row>
    <row r="38928" spans="1:12" x14ac:dyDescent="0.25">
      <c r="A38928" s="3" t="str">
        <f t="shared" si="803"/>
        <v/>
      </c>
      <c r="L38928"/>
    </row>
    <row r="38929" spans="1:12" x14ac:dyDescent="0.25">
      <c r="A38929" s="3" t="str">
        <f t="shared" ref="A38929:A38992" si="804">IF(B38915="","",CONCATENATE(MONTH(B38915),YEAR(B38915)))</f>
        <v/>
      </c>
      <c r="L38929"/>
    </row>
    <row r="38930" spans="1:12" x14ac:dyDescent="0.25">
      <c r="A38930" s="3" t="str">
        <f t="shared" si="804"/>
        <v/>
      </c>
      <c r="L38930"/>
    </row>
    <row r="38931" spans="1:12" x14ac:dyDescent="0.25">
      <c r="A38931" s="3" t="str">
        <f t="shared" si="804"/>
        <v/>
      </c>
      <c r="L38931"/>
    </row>
    <row r="38932" spans="1:12" x14ac:dyDescent="0.25">
      <c r="A38932" s="3" t="str">
        <f t="shared" si="804"/>
        <v/>
      </c>
      <c r="L38932"/>
    </row>
    <row r="38933" spans="1:12" x14ac:dyDescent="0.25">
      <c r="A38933" s="3" t="str">
        <f t="shared" si="804"/>
        <v/>
      </c>
      <c r="L38933"/>
    </row>
    <row r="38934" spans="1:12" x14ac:dyDescent="0.25">
      <c r="A38934" s="3" t="str">
        <f t="shared" si="804"/>
        <v/>
      </c>
      <c r="L38934"/>
    </row>
    <row r="38935" spans="1:12" x14ac:dyDescent="0.25">
      <c r="A38935" s="3" t="str">
        <f t="shared" si="804"/>
        <v/>
      </c>
      <c r="L38935"/>
    </row>
    <row r="38936" spans="1:12" x14ac:dyDescent="0.25">
      <c r="A38936" s="3" t="str">
        <f t="shared" si="804"/>
        <v/>
      </c>
      <c r="L38936"/>
    </row>
    <row r="38937" spans="1:12" x14ac:dyDescent="0.25">
      <c r="A38937" s="3" t="str">
        <f t="shared" si="804"/>
        <v/>
      </c>
      <c r="L38937"/>
    </row>
    <row r="38938" spans="1:12" x14ac:dyDescent="0.25">
      <c r="A38938" s="3" t="str">
        <f t="shared" si="804"/>
        <v/>
      </c>
      <c r="L38938"/>
    </row>
    <row r="38939" spans="1:12" x14ac:dyDescent="0.25">
      <c r="A38939" s="3" t="str">
        <f t="shared" si="804"/>
        <v/>
      </c>
      <c r="L38939"/>
    </row>
    <row r="38940" spans="1:12" x14ac:dyDescent="0.25">
      <c r="A38940" s="3" t="str">
        <f t="shared" si="804"/>
        <v/>
      </c>
      <c r="L38940"/>
    </row>
    <row r="38941" spans="1:12" x14ac:dyDescent="0.25">
      <c r="A38941" s="3" t="str">
        <f t="shared" si="804"/>
        <v/>
      </c>
      <c r="L38941"/>
    </row>
    <row r="38942" spans="1:12" x14ac:dyDescent="0.25">
      <c r="A38942" s="3" t="str">
        <f t="shared" si="804"/>
        <v/>
      </c>
      <c r="L38942"/>
    </row>
    <row r="38943" spans="1:12" x14ac:dyDescent="0.25">
      <c r="A38943" s="3" t="str">
        <f t="shared" si="804"/>
        <v/>
      </c>
      <c r="L38943"/>
    </row>
    <row r="38944" spans="1:12" x14ac:dyDescent="0.25">
      <c r="A38944" s="3" t="str">
        <f t="shared" si="804"/>
        <v/>
      </c>
      <c r="L38944"/>
    </row>
    <row r="38945" spans="1:12" x14ac:dyDescent="0.25">
      <c r="A38945" s="3" t="str">
        <f t="shared" si="804"/>
        <v/>
      </c>
      <c r="L38945"/>
    </row>
    <row r="38946" spans="1:12" x14ac:dyDescent="0.25">
      <c r="A38946" s="3" t="str">
        <f t="shared" si="804"/>
        <v/>
      </c>
      <c r="L38946"/>
    </row>
    <row r="38947" spans="1:12" x14ac:dyDescent="0.25">
      <c r="A38947" s="3" t="str">
        <f t="shared" si="804"/>
        <v/>
      </c>
      <c r="L38947"/>
    </row>
    <row r="38948" spans="1:12" x14ac:dyDescent="0.25">
      <c r="A38948" s="3" t="str">
        <f t="shared" si="804"/>
        <v/>
      </c>
      <c r="L38948"/>
    </row>
    <row r="38949" spans="1:12" x14ac:dyDescent="0.25">
      <c r="A38949" s="3" t="str">
        <f t="shared" si="804"/>
        <v/>
      </c>
      <c r="L38949"/>
    </row>
    <row r="38950" spans="1:12" x14ac:dyDescent="0.25">
      <c r="A38950" s="3" t="str">
        <f t="shared" si="804"/>
        <v/>
      </c>
      <c r="L38950"/>
    </row>
    <row r="38951" spans="1:12" x14ac:dyDescent="0.25">
      <c r="A38951" s="3" t="str">
        <f t="shared" si="804"/>
        <v/>
      </c>
      <c r="L38951"/>
    </row>
    <row r="38952" spans="1:12" x14ac:dyDescent="0.25">
      <c r="A38952" s="3" t="str">
        <f t="shared" si="804"/>
        <v/>
      </c>
      <c r="L38952"/>
    </row>
    <row r="38953" spans="1:12" x14ac:dyDescent="0.25">
      <c r="A38953" s="3" t="str">
        <f t="shared" si="804"/>
        <v/>
      </c>
      <c r="L38953"/>
    </row>
    <row r="38954" spans="1:12" x14ac:dyDescent="0.25">
      <c r="A38954" s="3" t="str">
        <f t="shared" si="804"/>
        <v/>
      </c>
      <c r="L38954"/>
    </row>
    <row r="38955" spans="1:12" x14ac:dyDescent="0.25">
      <c r="A38955" s="3" t="str">
        <f t="shared" si="804"/>
        <v/>
      </c>
      <c r="L38955"/>
    </row>
    <row r="38956" spans="1:12" x14ac:dyDescent="0.25">
      <c r="A38956" s="3" t="str">
        <f t="shared" si="804"/>
        <v/>
      </c>
      <c r="L38956"/>
    </row>
    <row r="38957" spans="1:12" x14ac:dyDescent="0.25">
      <c r="A38957" s="3" t="str">
        <f t="shared" si="804"/>
        <v/>
      </c>
      <c r="L38957"/>
    </row>
    <row r="38958" spans="1:12" x14ac:dyDescent="0.25">
      <c r="A38958" s="3" t="str">
        <f t="shared" si="804"/>
        <v/>
      </c>
      <c r="L38958"/>
    </row>
    <row r="38959" spans="1:12" x14ac:dyDescent="0.25">
      <c r="A38959" s="3" t="str">
        <f t="shared" si="804"/>
        <v/>
      </c>
      <c r="L38959"/>
    </row>
    <row r="38960" spans="1:12" x14ac:dyDescent="0.25">
      <c r="A38960" s="3" t="str">
        <f t="shared" si="804"/>
        <v/>
      </c>
      <c r="L38960"/>
    </row>
    <row r="38961" spans="1:12" x14ac:dyDescent="0.25">
      <c r="A38961" s="3" t="str">
        <f t="shared" si="804"/>
        <v/>
      </c>
      <c r="L38961"/>
    </row>
    <row r="38962" spans="1:12" x14ac:dyDescent="0.25">
      <c r="A38962" s="3" t="str">
        <f t="shared" si="804"/>
        <v/>
      </c>
      <c r="L38962"/>
    </row>
    <row r="38963" spans="1:12" x14ac:dyDescent="0.25">
      <c r="A38963" s="3" t="str">
        <f t="shared" si="804"/>
        <v/>
      </c>
      <c r="L38963"/>
    </row>
    <row r="38964" spans="1:12" x14ac:dyDescent="0.25">
      <c r="A38964" s="3" t="str">
        <f t="shared" si="804"/>
        <v/>
      </c>
      <c r="L38964"/>
    </row>
    <row r="38965" spans="1:12" x14ac:dyDescent="0.25">
      <c r="A38965" s="3" t="str">
        <f t="shared" si="804"/>
        <v/>
      </c>
      <c r="L38965"/>
    </row>
    <row r="38966" spans="1:12" x14ac:dyDescent="0.25">
      <c r="A38966" s="3" t="str">
        <f t="shared" si="804"/>
        <v/>
      </c>
      <c r="L38966"/>
    </row>
    <row r="38967" spans="1:12" x14ac:dyDescent="0.25">
      <c r="A38967" s="3" t="str">
        <f t="shared" si="804"/>
        <v/>
      </c>
      <c r="L38967"/>
    </row>
    <row r="38968" spans="1:12" x14ac:dyDescent="0.25">
      <c r="A38968" s="3" t="str">
        <f t="shared" si="804"/>
        <v/>
      </c>
      <c r="L38968"/>
    </row>
    <row r="38969" spans="1:12" x14ac:dyDescent="0.25">
      <c r="A38969" s="3" t="str">
        <f t="shared" si="804"/>
        <v/>
      </c>
      <c r="L38969"/>
    </row>
    <row r="38970" spans="1:12" x14ac:dyDescent="0.25">
      <c r="A38970" s="3" t="str">
        <f t="shared" si="804"/>
        <v/>
      </c>
      <c r="L38970"/>
    </row>
    <row r="38971" spans="1:12" x14ac:dyDescent="0.25">
      <c r="A38971" s="3" t="str">
        <f t="shared" si="804"/>
        <v/>
      </c>
      <c r="L38971"/>
    </row>
    <row r="38972" spans="1:12" x14ac:dyDescent="0.25">
      <c r="A38972" s="3" t="str">
        <f t="shared" si="804"/>
        <v/>
      </c>
      <c r="L38972"/>
    </row>
    <row r="38973" spans="1:12" x14ac:dyDescent="0.25">
      <c r="A38973" s="3" t="str">
        <f t="shared" si="804"/>
        <v/>
      </c>
      <c r="L38973"/>
    </row>
    <row r="38974" spans="1:12" x14ac:dyDescent="0.25">
      <c r="A38974" s="3" t="str">
        <f t="shared" si="804"/>
        <v/>
      </c>
      <c r="L38974"/>
    </row>
    <row r="38975" spans="1:12" x14ac:dyDescent="0.25">
      <c r="A38975" s="3" t="str">
        <f t="shared" si="804"/>
        <v/>
      </c>
      <c r="L38975"/>
    </row>
    <row r="38976" spans="1:12" x14ac:dyDescent="0.25">
      <c r="A38976" s="3" t="str">
        <f t="shared" si="804"/>
        <v/>
      </c>
      <c r="L38976"/>
    </row>
    <row r="38977" spans="1:12" x14ac:dyDescent="0.25">
      <c r="A38977" s="3" t="str">
        <f t="shared" si="804"/>
        <v/>
      </c>
      <c r="L38977"/>
    </row>
    <row r="38978" spans="1:12" x14ac:dyDescent="0.25">
      <c r="A38978" s="3" t="str">
        <f t="shared" si="804"/>
        <v/>
      </c>
      <c r="L38978"/>
    </row>
    <row r="38979" spans="1:12" x14ac:dyDescent="0.25">
      <c r="A38979" s="3" t="str">
        <f t="shared" si="804"/>
        <v/>
      </c>
      <c r="L38979"/>
    </row>
    <row r="38980" spans="1:12" x14ac:dyDescent="0.25">
      <c r="A38980" s="3" t="str">
        <f t="shared" si="804"/>
        <v/>
      </c>
      <c r="L38980"/>
    </row>
    <row r="38981" spans="1:12" x14ac:dyDescent="0.25">
      <c r="A38981" s="3" t="str">
        <f t="shared" si="804"/>
        <v/>
      </c>
      <c r="L38981"/>
    </row>
    <row r="38982" spans="1:12" x14ac:dyDescent="0.25">
      <c r="A38982" s="3" t="str">
        <f t="shared" si="804"/>
        <v/>
      </c>
      <c r="L38982"/>
    </row>
    <row r="38983" spans="1:12" x14ac:dyDescent="0.25">
      <c r="A38983" s="3" t="str">
        <f t="shared" si="804"/>
        <v/>
      </c>
      <c r="L38983"/>
    </row>
    <row r="38984" spans="1:12" x14ac:dyDescent="0.25">
      <c r="A38984" s="3" t="str">
        <f t="shared" si="804"/>
        <v/>
      </c>
      <c r="L38984"/>
    </row>
    <row r="38985" spans="1:12" x14ac:dyDescent="0.25">
      <c r="A38985" s="3" t="str">
        <f t="shared" si="804"/>
        <v/>
      </c>
      <c r="L38985"/>
    </row>
    <row r="38986" spans="1:12" x14ac:dyDescent="0.25">
      <c r="A38986" s="3" t="str">
        <f t="shared" si="804"/>
        <v/>
      </c>
      <c r="L38986"/>
    </row>
    <row r="38987" spans="1:12" x14ac:dyDescent="0.25">
      <c r="A38987" s="3" t="str">
        <f t="shared" si="804"/>
        <v/>
      </c>
      <c r="L38987"/>
    </row>
    <row r="38988" spans="1:12" x14ac:dyDescent="0.25">
      <c r="A38988" s="3" t="str">
        <f t="shared" si="804"/>
        <v/>
      </c>
      <c r="L38988"/>
    </row>
    <row r="38989" spans="1:12" x14ac:dyDescent="0.25">
      <c r="A38989" s="3" t="str">
        <f t="shared" si="804"/>
        <v/>
      </c>
      <c r="L38989"/>
    </row>
    <row r="38990" spans="1:12" x14ac:dyDescent="0.25">
      <c r="A38990" s="3" t="str">
        <f t="shared" si="804"/>
        <v/>
      </c>
      <c r="L38990"/>
    </row>
    <row r="38991" spans="1:12" x14ac:dyDescent="0.25">
      <c r="A38991" s="3" t="str">
        <f t="shared" si="804"/>
        <v/>
      </c>
      <c r="L38991"/>
    </row>
    <row r="38992" spans="1:12" x14ac:dyDescent="0.25">
      <c r="A38992" s="3" t="str">
        <f t="shared" si="804"/>
        <v/>
      </c>
      <c r="L38992"/>
    </row>
    <row r="38993" spans="1:12" x14ac:dyDescent="0.25">
      <c r="A38993" s="3" t="str">
        <f t="shared" ref="A38993:A39056" si="805">IF(B38979="","",CONCATENATE(MONTH(B38979),YEAR(B38979)))</f>
        <v/>
      </c>
      <c r="L38993"/>
    </row>
    <row r="38994" spans="1:12" x14ac:dyDescent="0.25">
      <c r="A38994" s="3" t="str">
        <f t="shared" si="805"/>
        <v/>
      </c>
      <c r="L38994"/>
    </row>
    <row r="38995" spans="1:12" x14ac:dyDescent="0.25">
      <c r="A38995" s="3" t="str">
        <f t="shared" si="805"/>
        <v/>
      </c>
      <c r="L38995"/>
    </row>
    <row r="38996" spans="1:12" x14ac:dyDescent="0.25">
      <c r="A38996" s="3" t="str">
        <f t="shared" si="805"/>
        <v/>
      </c>
      <c r="L38996"/>
    </row>
    <row r="38997" spans="1:12" x14ac:dyDescent="0.25">
      <c r="A38997" s="3" t="str">
        <f t="shared" si="805"/>
        <v/>
      </c>
      <c r="L38997"/>
    </row>
    <row r="38998" spans="1:12" x14ac:dyDescent="0.25">
      <c r="A38998" s="3" t="str">
        <f t="shared" si="805"/>
        <v/>
      </c>
      <c r="L38998"/>
    </row>
    <row r="38999" spans="1:12" x14ac:dyDescent="0.25">
      <c r="A38999" s="3" t="str">
        <f t="shared" si="805"/>
        <v/>
      </c>
      <c r="L38999"/>
    </row>
    <row r="39000" spans="1:12" x14ac:dyDescent="0.25">
      <c r="A39000" s="3" t="str">
        <f t="shared" si="805"/>
        <v/>
      </c>
      <c r="L39000"/>
    </row>
    <row r="39001" spans="1:12" x14ac:dyDescent="0.25">
      <c r="A39001" s="3" t="str">
        <f t="shared" si="805"/>
        <v/>
      </c>
      <c r="L39001"/>
    </row>
    <row r="39002" spans="1:12" x14ac:dyDescent="0.25">
      <c r="A39002" s="3" t="str">
        <f t="shared" si="805"/>
        <v/>
      </c>
      <c r="L39002"/>
    </row>
    <row r="39003" spans="1:12" x14ac:dyDescent="0.25">
      <c r="A39003" s="3" t="str">
        <f t="shared" si="805"/>
        <v/>
      </c>
      <c r="L39003"/>
    </row>
    <row r="39004" spans="1:12" x14ac:dyDescent="0.25">
      <c r="A39004" s="3" t="str">
        <f t="shared" si="805"/>
        <v/>
      </c>
      <c r="L39004"/>
    </row>
    <row r="39005" spans="1:12" x14ac:dyDescent="0.25">
      <c r="A39005" s="3" t="str">
        <f t="shared" si="805"/>
        <v/>
      </c>
      <c r="L39005"/>
    </row>
    <row r="39006" spans="1:12" x14ac:dyDescent="0.25">
      <c r="A39006" s="3" t="str">
        <f t="shared" si="805"/>
        <v/>
      </c>
      <c r="L39006"/>
    </row>
    <row r="39007" spans="1:12" x14ac:dyDescent="0.25">
      <c r="A39007" s="3" t="str">
        <f t="shared" si="805"/>
        <v/>
      </c>
      <c r="L39007"/>
    </row>
    <row r="39008" spans="1:12" x14ac:dyDescent="0.25">
      <c r="A39008" s="3" t="str">
        <f t="shared" si="805"/>
        <v/>
      </c>
      <c r="L39008"/>
    </row>
    <row r="39009" spans="1:12" x14ac:dyDescent="0.25">
      <c r="A39009" s="3" t="str">
        <f t="shared" si="805"/>
        <v/>
      </c>
      <c r="L39009"/>
    </row>
    <row r="39010" spans="1:12" x14ac:dyDescent="0.25">
      <c r="A39010" s="3" t="str">
        <f t="shared" si="805"/>
        <v/>
      </c>
      <c r="L39010"/>
    </row>
    <row r="39011" spans="1:12" x14ac:dyDescent="0.25">
      <c r="A39011" s="3" t="str">
        <f t="shared" si="805"/>
        <v/>
      </c>
      <c r="L39011"/>
    </row>
    <row r="39012" spans="1:12" x14ac:dyDescent="0.25">
      <c r="A39012" s="3" t="str">
        <f t="shared" si="805"/>
        <v/>
      </c>
      <c r="L39012"/>
    </row>
    <row r="39013" spans="1:12" x14ac:dyDescent="0.25">
      <c r="A39013" s="3" t="str">
        <f t="shared" si="805"/>
        <v/>
      </c>
      <c r="L39013"/>
    </row>
    <row r="39014" spans="1:12" x14ac:dyDescent="0.25">
      <c r="A39014" s="3" t="str">
        <f t="shared" si="805"/>
        <v/>
      </c>
      <c r="L39014"/>
    </row>
    <row r="39015" spans="1:12" x14ac:dyDescent="0.25">
      <c r="A39015" s="3" t="str">
        <f t="shared" si="805"/>
        <v/>
      </c>
      <c r="L39015"/>
    </row>
    <row r="39016" spans="1:12" x14ac:dyDescent="0.25">
      <c r="A39016" s="3" t="str">
        <f t="shared" si="805"/>
        <v/>
      </c>
      <c r="L39016"/>
    </row>
    <row r="39017" spans="1:12" x14ac:dyDescent="0.25">
      <c r="A39017" s="3" t="str">
        <f t="shared" si="805"/>
        <v/>
      </c>
      <c r="L39017"/>
    </row>
    <row r="39018" spans="1:12" x14ac:dyDescent="0.25">
      <c r="A39018" s="3" t="str">
        <f t="shared" si="805"/>
        <v/>
      </c>
      <c r="L39018"/>
    </row>
    <row r="39019" spans="1:12" x14ac:dyDescent="0.25">
      <c r="A39019" s="3" t="str">
        <f t="shared" si="805"/>
        <v/>
      </c>
      <c r="L39019"/>
    </row>
    <row r="39020" spans="1:12" x14ac:dyDescent="0.25">
      <c r="A39020" s="3" t="str">
        <f t="shared" si="805"/>
        <v/>
      </c>
      <c r="L39020"/>
    </row>
    <row r="39021" spans="1:12" x14ac:dyDescent="0.25">
      <c r="A39021" s="3" t="str">
        <f t="shared" si="805"/>
        <v/>
      </c>
      <c r="L39021"/>
    </row>
    <row r="39022" spans="1:12" x14ac:dyDescent="0.25">
      <c r="A39022" s="3" t="str">
        <f t="shared" si="805"/>
        <v/>
      </c>
      <c r="L39022"/>
    </row>
    <row r="39023" spans="1:12" x14ac:dyDescent="0.25">
      <c r="A39023" s="3" t="str">
        <f t="shared" si="805"/>
        <v/>
      </c>
      <c r="L39023"/>
    </row>
    <row r="39024" spans="1:12" x14ac:dyDescent="0.25">
      <c r="A39024" s="3" t="str">
        <f t="shared" si="805"/>
        <v/>
      </c>
      <c r="L39024"/>
    </row>
    <row r="39025" spans="1:12" x14ac:dyDescent="0.25">
      <c r="A39025" s="3" t="str">
        <f t="shared" si="805"/>
        <v/>
      </c>
      <c r="L39025"/>
    </row>
    <row r="39026" spans="1:12" x14ac:dyDescent="0.25">
      <c r="A39026" s="3" t="str">
        <f t="shared" si="805"/>
        <v/>
      </c>
      <c r="L39026"/>
    </row>
    <row r="39027" spans="1:12" x14ac:dyDescent="0.25">
      <c r="A39027" s="3" t="str">
        <f t="shared" si="805"/>
        <v/>
      </c>
      <c r="L39027"/>
    </row>
    <row r="39028" spans="1:12" x14ac:dyDescent="0.25">
      <c r="A39028" s="3" t="str">
        <f t="shared" si="805"/>
        <v/>
      </c>
      <c r="L39028"/>
    </row>
    <row r="39029" spans="1:12" x14ac:dyDescent="0.25">
      <c r="A39029" s="3" t="str">
        <f t="shared" si="805"/>
        <v/>
      </c>
      <c r="L39029"/>
    </row>
    <row r="39030" spans="1:12" x14ac:dyDescent="0.25">
      <c r="A39030" s="3" t="str">
        <f t="shared" si="805"/>
        <v/>
      </c>
      <c r="L39030"/>
    </row>
    <row r="39031" spans="1:12" x14ac:dyDescent="0.25">
      <c r="A39031" s="3" t="str">
        <f t="shared" si="805"/>
        <v/>
      </c>
      <c r="L39031"/>
    </row>
    <row r="39032" spans="1:12" x14ac:dyDescent="0.25">
      <c r="A39032" s="3" t="str">
        <f t="shared" si="805"/>
        <v/>
      </c>
      <c r="L39032"/>
    </row>
    <row r="39033" spans="1:12" x14ac:dyDescent="0.25">
      <c r="A39033" s="3" t="str">
        <f t="shared" si="805"/>
        <v/>
      </c>
      <c r="L39033"/>
    </row>
    <row r="39034" spans="1:12" x14ac:dyDescent="0.25">
      <c r="A39034" s="3" t="str">
        <f t="shared" si="805"/>
        <v/>
      </c>
      <c r="L39034"/>
    </row>
    <row r="39035" spans="1:12" x14ac:dyDescent="0.25">
      <c r="A39035" s="3" t="str">
        <f t="shared" si="805"/>
        <v/>
      </c>
      <c r="L39035"/>
    </row>
    <row r="39036" spans="1:12" x14ac:dyDescent="0.25">
      <c r="A39036" s="3" t="str">
        <f t="shared" si="805"/>
        <v/>
      </c>
      <c r="L39036"/>
    </row>
    <row r="39037" spans="1:12" x14ac:dyDescent="0.25">
      <c r="A39037" s="3" t="str">
        <f t="shared" si="805"/>
        <v/>
      </c>
      <c r="L39037"/>
    </row>
    <row r="39038" spans="1:12" x14ac:dyDescent="0.25">
      <c r="A39038" s="3" t="str">
        <f t="shared" si="805"/>
        <v/>
      </c>
      <c r="L39038"/>
    </row>
    <row r="39039" spans="1:12" x14ac:dyDescent="0.25">
      <c r="A39039" s="3" t="str">
        <f t="shared" si="805"/>
        <v/>
      </c>
      <c r="L39039"/>
    </row>
    <row r="39040" spans="1:12" x14ac:dyDescent="0.25">
      <c r="A39040" s="3" t="str">
        <f t="shared" si="805"/>
        <v/>
      </c>
      <c r="L39040"/>
    </row>
    <row r="39041" spans="1:12" x14ac:dyDescent="0.25">
      <c r="A39041" s="3" t="str">
        <f t="shared" si="805"/>
        <v/>
      </c>
      <c r="L39041"/>
    </row>
    <row r="39042" spans="1:12" x14ac:dyDescent="0.25">
      <c r="A39042" s="3" t="str">
        <f t="shared" si="805"/>
        <v/>
      </c>
      <c r="L39042"/>
    </row>
    <row r="39043" spans="1:12" x14ac:dyDescent="0.25">
      <c r="A39043" s="3" t="str">
        <f t="shared" si="805"/>
        <v/>
      </c>
      <c r="L39043"/>
    </row>
    <row r="39044" spans="1:12" x14ac:dyDescent="0.25">
      <c r="A39044" s="3" t="str">
        <f t="shared" si="805"/>
        <v/>
      </c>
      <c r="L39044"/>
    </row>
    <row r="39045" spans="1:12" x14ac:dyDescent="0.25">
      <c r="A39045" s="3" t="str">
        <f t="shared" si="805"/>
        <v/>
      </c>
      <c r="L39045"/>
    </row>
    <row r="39046" spans="1:12" x14ac:dyDescent="0.25">
      <c r="A39046" s="3" t="str">
        <f t="shared" si="805"/>
        <v/>
      </c>
      <c r="L39046"/>
    </row>
    <row r="39047" spans="1:12" x14ac:dyDescent="0.25">
      <c r="A39047" s="3" t="str">
        <f t="shared" si="805"/>
        <v/>
      </c>
      <c r="L39047"/>
    </row>
    <row r="39048" spans="1:12" x14ac:dyDescent="0.25">
      <c r="A39048" s="3" t="str">
        <f t="shared" si="805"/>
        <v/>
      </c>
      <c r="L39048"/>
    </row>
    <row r="39049" spans="1:12" x14ac:dyDescent="0.25">
      <c r="A39049" s="3" t="str">
        <f t="shared" si="805"/>
        <v/>
      </c>
      <c r="L39049"/>
    </row>
    <row r="39050" spans="1:12" x14ac:dyDescent="0.25">
      <c r="A39050" s="3" t="str">
        <f t="shared" si="805"/>
        <v/>
      </c>
      <c r="L39050"/>
    </row>
    <row r="39051" spans="1:12" x14ac:dyDescent="0.25">
      <c r="A39051" s="3" t="str">
        <f t="shared" si="805"/>
        <v/>
      </c>
      <c r="L39051"/>
    </row>
    <row r="39052" spans="1:12" x14ac:dyDescent="0.25">
      <c r="A39052" s="3" t="str">
        <f t="shared" si="805"/>
        <v/>
      </c>
      <c r="L39052"/>
    </row>
    <row r="39053" spans="1:12" x14ac:dyDescent="0.25">
      <c r="A39053" s="3" t="str">
        <f t="shared" si="805"/>
        <v/>
      </c>
      <c r="L39053"/>
    </row>
    <row r="39054" spans="1:12" x14ac:dyDescent="0.25">
      <c r="A39054" s="3" t="str">
        <f t="shared" si="805"/>
        <v/>
      </c>
      <c r="L39054"/>
    </row>
    <row r="39055" spans="1:12" x14ac:dyDescent="0.25">
      <c r="A39055" s="3" t="str">
        <f t="shared" si="805"/>
        <v/>
      </c>
      <c r="L39055"/>
    </row>
    <row r="39056" spans="1:12" x14ac:dyDescent="0.25">
      <c r="A39056" s="3" t="str">
        <f t="shared" si="805"/>
        <v/>
      </c>
      <c r="L39056"/>
    </row>
    <row r="39057" spans="1:12" x14ac:dyDescent="0.25">
      <c r="A39057" s="3" t="str">
        <f t="shared" ref="A39057:A39120" si="806">IF(B39043="","",CONCATENATE(MONTH(B39043),YEAR(B39043)))</f>
        <v/>
      </c>
      <c r="L39057"/>
    </row>
    <row r="39058" spans="1:12" x14ac:dyDescent="0.25">
      <c r="A39058" s="3" t="str">
        <f t="shared" si="806"/>
        <v/>
      </c>
      <c r="L39058"/>
    </row>
    <row r="39059" spans="1:12" x14ac:dyDescent="0.25">
      <c r="A39059" s="3" t="str">
        <f t="shared" si="806"/>
        <v/>
      </c>
      <c r="L39059"/>
    </row>
    <row r="39060" spans="1:12" x14ac:dyDescent="0.25">
      <c r="A39060" s="3" t="str">
        <f t="shared" si="806"/>
        <v/>
      </c>
      <c r="L39060"/>
    </row>
    <row r="39061" spans="1:12" x14ac:dyDescent="0.25">
      <c r="A39061" s="3" t="str">
        <f t="shared" si="806"/>
        <v/>
      </c>
      <c r="L39061"/>
    </row>
    <row r="39062" spans="1:12" x14ac:dyDescent="0.25">
      <c r="A39062" s="3" t="str">
        <f t="shared" si="806"/>
        <v/>
      </c>
      <c r="L39062"/>
    </row>
    <row r="39063" spans="1:12" x14ac:dyDescent="0.25">
      <c r="A39063" s="3" t="str">
        <f t="shared" si="806"/>
        <v/>
      </c>
      <c r="L39063"/>
    </row>
    <row r="39064" spans="1:12" x14ac:dyDescent="0.25">
      <c r="A39064" s="3" t="str">
        <f t="shared" si="806"/>
        <v/>
      </c>
      <c r="L39064"/>
    </row>
    <row r="39065" spans="1:12" x14ac:dyDescent="0.25">
      <c r="A39065" s="3" t="str">
        <f t="shared" si="806"/>
        <v/>
      </c>
      <c r="L39065"/>
    </row>
    <row r="39066" spans="1:12" x14ac:dyDescent="0.25">
      <c r="A39066" s="3" t="str">
        <f t="shared" si="806"/>
        <v/>
      </c>
      <c r="L39066"/>
    </row>
    <row r="39067" spans="1:12" x14ac:dyDescent="0.25">
      <c r="A39067" s="3" t="str">
        <f t="shared" si="806"/>
        <v/>
      </c>
      <c r="L39067"/>
    </row>
    <row r="39068" spans="1:12" x14ac:dyDescent="0.25">
      <c r="A39068" s="3" t="str">
        <f t="shared" si="806"/>
        <v/>
      </c>
      <c r="L39068"/>
    </row>
    <row r="39069" spans="1:12" x14ac:dyDescent="0.25">
      <c r="A39069" s="3" t="str">
        <f t="shared" si="806"/>
        <v/>
      </c>
      <c r="L39069"/>
    </row>
    <row r="39070" spans="1:12" x14ac:dyDescent="0.25">
      <c r="A39070" s="3" t="str">
        <f t="shared" si="806"/>
        <v/>
      </c>
      <c r="L39070"/>
    </row>
    <row r="39071" spans="1:12" x14ac:dyDescent="0.25">
      <c r="A39071" s="3" t="str">
        <f t="shared" si="806"/>
        <v/>
      </c>
      <c r="L39071"/>
    </row>
    <row r="39072" spans="1:12" x14ac:dyDescent="0.25">
      <c r="A39072" s="3" t="str">
        <f t="shared" si="806"/>
        <v/>
      </c>
      <c r="L39072"/>
    </row>
    <row r="39073" spans="1:12" x14ac:dyDescent="0.25">
      <c r="A39073" s="3" t="str">
        <f t="shared" si="806"/>
        <v/>
      </c>
      <c r="L39073"/>
    </row>
    <row r="39074" spans="1:12" x14ac:dyDescent="0.25">
      <c r="A39074" s="3" t="str">
        <f t="shared" si="806"/>
        <v/>
      </c>
      <c r="L39074"/>
    </row>
    <row r="39075" spans="1:12" x14ac:dyDescent="0.25">
      <c r="A39075" s="3" t="str">
        <f t="shared" si="806"/>
        <v/>
      </c>
      <c r="L39075"/>
    </row>
    <row r="39076" spans="1:12" x14ac:dyDescent="0.25">
      <c r="A39076" s="3" t="str">
        <f t="shared" si="806"/>
        <v/>
      </c>
      <c r="L39076"/>
    </row>
    <row r="39077" spans="1:12" x14ac:dyDescent="0.25">
      <c r="A39077" s="3" t="str">
        <f t="shared" si="806"/>
        <v/>
      </c>
      <c r="L39077"/>
    </row>
    <row r="39078" spans="1:12" x14ac:dyDescent="0.25">
      <c r="A39078" s="3" t="str">
        <f t="shared" si="806"/>
        <v/>
      </c>
      <c r="L39078"/>
    </row>
    <row r="39079" spans="1:12" x14ac:dyDescent="0.25">
      <c r="A39079" s="3" t="str">
        <f t="shared" si="806"/>
        <v/>
      </c>
      <c r="L39079"/>
    </row>
    <row r="39080" spans="1:12" x14ac:dyDescent="0.25">
      <c r="A39080" s="3" t="str">
        <f t="shared" si="806"/>
        <v/>
      </c>
      <c r="L39080"/>
    </row>
    <row r="39081" spans="1:12" x14ac:dyDescent="0.25">
      <c r="A39081" s="3" t="str">
        <f t="shared" si="806"/>
        <v/>
      </c>
      <c r="L39081"/>
    </row>
    <row r="39082" spans="1:12" x14ac:dyDescent="0.25">
      <c r="A39082" s="3" t="str">
        <f t="shared" si="806"/>
        <v/>
      </c>
      <c r="L39082"/>
    </row>
    <row r="39083" spans="1:12" x14ac:dyDescent="0.25">
      <c r="A39083" s="3" t="str">
        <f t="shared" si="806"/>
        <v/>
      </c>
      <c r="L39083"/>
    </row>
    <row r="39084" spans="1:12" x14ac:dyDescent="0.25">
      <c r="A39084" s="3" t="str">
        <f t="shared" si="806"/>
        <v/>
      </c>
      <c r="L39084"/>
    </row>
    <row r="39085" spans="1:12" x14ac:dyDescent="0.25">
      <c r="A39085" s="3" t="str">
        <f t="shared" si="806"/>
        <v/>
      </c>
      <c r="L39085"/>
    </row>
    <row r="39086" spans="1:12" x14ac:dyDescent="0.25">
      <c r="A39086" s="3" t="str">
        <f t="shared" si="806"/>
        <v/>
      </c>
      <c r="L39086"/>
    </row>
    <row r="39087" spans="1:12" x14ac:dyDescent="0.25">
      <c r="A39087" s="3" t="str">
        <f t="shared" si="806"/>
        <v/>
      </c>
      <c r="L39087"/>
    </row>
    <row r="39088" spans="1:12" x14ac:dyDescent="0.25">
      <c r="A39088" s="3" t="str">
        <f t="shared" si="806"/>
        <v/>
      </c>
      <c r="L39088"/>
    </row>
    <row r="39089" spans="1:12" x14ac:dyDescent="0.25">
      <c r="A39089" s="3" t="str">
        <f t="shared" si="806"/>
        <v/>
      </c>
      <c r="L39089"/>
    </row>
    <row r="39090" spans="1:12" x14ac:dyDescent="0.25">
      <c r="A39090" s="3" t="str">
        <f t="shared" si="806"/>
        <v/>
      </c>
      <c r="L39090"/>
    </row>
    <row r="39091" spans="1:12" x14ac:dyDescent="0.25">
      <c r="A39091" s="3" t="str">
        <f t="shared" si="806"/>
        <v/>
      </c>
      <c r="L39091"/>
    </row>
    <row r="39092" spans="1:12" x14ac:dyDescent="0.25">
      <c r="A39092" s="3" t="str">
        <f t="shared" si="806"/>
        <v/>
      </c>
      <c r="L39092"/>
    </row>
    <row r="39093" spans="1:12" x14ac:dyDescent="0.25">
      <c r="A39093" s="3" t="str">
        <f t="shared" si="806"/>
        <v/>
      </c>
      <c r="L39093"/>
    </row>
    <row r="39094" spans="1:12" x14ac:dyDescent="0.25">
      <c r="A39094" s="3" t="str">
        <f t="shared" si="806"/>
        <v/>
      </c>
      <c r="L39094"/>
    </row>
    <row r="39095" spans="1:12" x14ac:dyDescent="0.25">
      <c r="A39095" s="3" t="str">
        <f t="shared" si="806"/>
        <v/>
      </c>
      <c r="L39095"/>
    </row>
    <row r="39096" spans="1:12" x14ac:dyDescent="0.25">
      <c r="A39096" s="3" t="str">
        <f t="shared" si="806"/>
        <v/>
      </c>
      <c r="L39096"/>
    </row>
    <row r="39097" spans="1:12" x14ac:dyDescent="0.25">
      <c r="A39097" s="3" t="str">
        <f t="shared" si="806"/>
        <v/>
      </c>
      <c r="L39097"/>
    </row>
    <row r="39098" spans="1:12" x14ac:dyDescent="0.25">
      <c r="A39098" s="3" t="str">
        <f t="shared" si="806"/>
        <v/>
      </c>
      <c r="L39098"/>
    </row>
    <row r="39099" spans="1:12" x14ac:dyDescent="0.25">
      <c r="A39099" s="3" t="str">
        <f t="shared" si="806"/>
        <v/>
      </c>
      <c r="L39099"/>
    </row>
    <row r="39100" spans="1:12" x14ac:dyDescent="0.25">
      <c r="A39100" s="3" t="str">
        <f t="shared" si="806"/>
        <v/>
      </c>
      <c r="L39100"/>
    </row>
    <row r="39101" spans="1:12" x14ac:dyDescent="0.25">
      <c r="A39101" s="3" t="str">
        <f t="shared" si="806"/>
        <v/>
      </c>
      <c r="L39101"/>
    </row>
    <row r="39102" spans="1:12" x14ac:dyDescent="0.25">
      <c r="A39102" s="3" t="str">
        <f t="shared" si="806"/>
        <v/>
      </c>
      <c r="L39102"/>
    </row>
    <row r="39103" spans="1:12" x14ac:dyDescent="0.25">
      <c r="A39103" s="3" t="str">
        <f t="shared" si="806"/>
        <v/>
      </c>
      <c r="L39103"/>
    </row>
    <row r="39104" spans="1:12" x14ac:dyDescent="0.25">
      <c r="A39104" s="3" t="str">
        <f t="shared" si="806"/>
        <v/>
      </c>
      <c r="L39104"/>
    </row>
    <row r="39105" spans="1:12" x14ac:dyDescent="0.25">
      <c r="A39105" s="3" t="str">
        <f t="shared" si="806"/>
        <v/>
      </c>
      <c r="L39105"/>
    </row>
    <row r="39106" spans="1:12" x14ac:dyDescent="0.25">
      <c r="A39106" s="3" t="str">
        <f t="shared" si="806"/>
        <v/>
      </c>
      <c r="L39106"/>
    </row>
    <row r="39107" spans="1:12" x14ac:dyDescent="0.25">
      <c r="A39107" s="3" t="str">
        <f t="shared" si="806"/>
        <v/>
      </c>
      <c r="L39107"/>
    </row>
    <row r="39108" spans="1:12" x14ac:dyDescent="0.25">
      <c r="A39108" s="3" t="str">
        <f t="shared" si="806"/>
        <v/>
      </c>
      <c r="L39108"/>
    </row>
    <row r="39109" spans="1:12" x14ac:dyDescent="0.25">
      <c r="A39109" s="3" t="str">
        <f t="shared" si="806"/>
        <v/>
      </c>
      <c r="L39109"/>
    </row>
    <row r="39110" spans="1:12" x14ac:dyDescent="0.25">
      <c r="A39110" s="3" t="str">
        <f t="shared" si="806"/>
        <v/>
      </c>
      <c r="L39110"/>
    </row>
    <row r="39111" spans="1:12" x14ac:dyDescent="0.25">
      <c r="A39111" s="3" t="str">
        <f t="shared" si="806"/>
        <v/>
      </c>
      <c r="L39111"/>
    </row>
    <row r="39112" spans="1:12" x14ac:dyDescent="0.25">
      <c r="A39112" s="3" t="str">
        <f t="shared" si="806"/>
        <v/>
      </c>
      <c r="L39112"/>
    </row>
    <row r="39113" spans="1:12" x14ac:dyDescent="0.25">
      <c r="A39113" s="3" t="str">
        <f t="shared" si="806"/>
        <v/>
      </c>
      <c r="L39113"/>
    </row>
    <row r="39114" spans="1:12" x14ac:dyDescent="0.25">
      <c r="A39114" s="3" t="str">
        <f t="shared" si="806"/>
        <v/>
      </c>
      <c r="L39114"/>
    </row>
    <row r="39115" spans="1:12" x14ac:dyDescent="0.25">
      <c r="A39115" s="3" t="str">
        <f t="shared" si="806"/>
        <v/>
      </c>
      <c r="L39115"/>
    </row>
    <row r="39116" spans="1:12" x14ac:dyDescent="0.25">
      <c r="A39116" s="3" t="str">
        <f t="shared" si="806"/>
        <v/>
      </c>
      <c r="L39116"/>
    </row>
    <row r="39117" spans="1:12" x14ac:dyDescent="0.25">
      <c r="A39117" s="3" t="str">
        <f t="shared" si="806"/>
        <v/>
      </c>
      <c r="L39117"/>
    </row>
    <row r="39118" spans="1:12" x14ac:dyDescent="0.25">
      <c r="A39118" s="3" t="str">
        <f t="shared" si="806"/>
        <v/>
      </c>
      <c r="L39118"/>
    </row>
    <row r="39119" spans="1:12" x14ac:dyDescent="0.25">
      <c r="A39119" s="3" t="str">
        <f t="shared" si="806"/>
        <v/>
      </c>
      <c r="L39119"/>
    </row>
    <row r="39120" spans="1:12" x14ac:dyDescent="0.25">
      <c r="A39120" s="3" t="str">
        <f t="shared" si="806"/>
        <v/>
      </c>
      <c r="L39120"/>
    </row>
    <row r="39121" spans="1:12" x14ac:dyDescent="0.25">
      <c r="A39121" s="3" t="str">
        <f t="shared" ref="A39121:A39184" si="807">IF(B39107="","",CONCATENATE(MONTH(B39107),YEAR(B39107)))</f>
        <v/>
      </c>
      <c r="L39121"/>
    </row>
    <row r="39122" spans="1:12" x14ac:dyDescent="0.25">
      <c r="A39122" s="3" t="str">
        <f t="shared" si="807"/>
        <v/>
      </c>
      <c r="L39122"/>
    </row>
    <row r="39123" spans="1:12" x14ac:dyDescent="0.25">
      <c r="A39123" s="3" t="str">
        <f t="shared" si="807"/>
        <v/>
      </c>
      <c r="L39123"/>
    </row>
    <row r="39124" spans="1:12" x14ac:dyDescent="0.25">
      <c r="A39124" s="3" t="str">
        <f t="shared" si="807"/>
        <v/>
      </c>
      <c r="L39124"/>
    </row>
    <row r="39125" spans="1:12" x14ac:dyDescent="0.25">
      <c r="A39125" s="3" t="str">
        <f t="shared" si="807"/>
        <v/>
      </c>
      <c r="L39125"/>
    </row>
    <row r="39126" spans="1:12" x14ac:dyDescent="0.25">
      <c r="A39126" s="3" t="str">
        <f t="shared" si="807"/>
        <v/>
      </c>
      <c r="L39126"/>
    </row>
    <row r="39127" spans="1:12" x14ac:dyDescent="0.25">
      <c r="A39127" s="3" t="str">
        <f t="shared" si="807"/>
        <v/>
      </c>
      <c r="L39127"/>
    </row>
    <row r="39128" spans="1:12" x14ac:dyDescent="0.25">
      <c r="A39128" s="3" t="str">
        <f t="shared" si="807"/>
        <v/>
      </c>
      <c r="L39128"/>
    </row>
    <row r="39129" spans="1:12" x14ac:dyDescent="0.25">
      <c r="A39129" s="3" t="str">
        <f t="shared" si="807"/>
        <v/>
      </c>
      <c r="L39129"/>
    </row>
    <row r="39130" spans="1:12" x14ac:dyDescent="0.25">
      <c r="A39130" s="3" t="str">
        <f t="shared" si="807"/>
        <v/>
      </c>
      <c r="L39130"/>
    </row>
    <row r="39131" spans="1:12" x14ac:dyDescent="0.25">
      <c r="A39131" s="3" t="str">
        <f t="shared" si="807"/>
        <v/>
      </c>
      <c r="L39131"/>
    </row>
    <row r="39132" spans="1:12" x14ac:dyDescent="0.25">
      <c r="A39132" s="3" t="str">
        <f t="shared" si="807"/>
        <v/>
      </c>
      <c r="L39132"/>
    </row>
    <row r="39133" spans="1:12" x14ac:dyDescent="0.25">
      <c r="A39133" s="3" t="str">
        <f t="shared" si="807"/>
        <v/>
      </c>
      <c r="L39133"/>
    </row>
    <row r="39134" spans="1:12" x14ac:dyDescent="0.25">
      <c r="A39134" s="3" t="str">
        <f t="shared" si="807"/>
        <v/>
      </c>
      <c r="L39134"/>
    </row>
    <row r="39135" spans="1:12" x14ac:dyDescent="0.25">
      <c r="A39135" s="3" t="str">
        <f t="shared" si="807"/>
        <v/>
      </c>
      <c r="L39135"/>
    </row>
    <row r="39136" spans="1:12" x14ac:dyDescent="0.25">
      <c r="A39136" s="3" t="str">
        <f t="shared" si="807"/>
        <v/>
      </c>
      <c r="L39136"/>
    </row>
    <row r="39137" spans="1:12" x14ac:dyDescent="0.25">
      <c r="A39137" s="3" t="str">
        <f t="shared" si="807"/>
        <v/>
      </c>
      <c r="L39137"/>
    </row>
    <row r="39138" spans="1:12" x14ac:dyDescent="0.25">
      <c r="A39138" s="3" t="str">
        <f t="shared" si="807"/>
        <v/>
      </c>
      <c r="L39138"/>
    </row>
    <row r="39139" spans="1:12" x14ac:dyDescent="0.25">
      <c r="A39139" s="3" t="str">
        <f t="shared" si="807"/>
        <v/>
      </c>
      <c r="L39139"/>
    </row>
    <row r="39140" spans="1:12" x14ac:dyDescent="0.25">
      <c r="A39140" s="3" t="str">
        <f t="shared" si="807"/>
        <v/>
      </c>
      <c r="L39140"/>
    </row>
    <row r="39141" spans="1:12" x14ac:dyDescent="0.25">
      <c r="A39141" s="3" t="str">
        <f t="shared" si="807"/>
        <v/>
      </c>
      <c r="L39141"/>
    </row>
    <row r="39142" spans="1:12" x14ac:dyDescent="0.25">
      <c r="A39142" s="3" t="str">
        <f t="shared" si="807"/>
        <v/>
      </c>
      <c r="L39142"/>
    </row>
    <row r="39143" spans="1:12" x14ac:dyDescent="0.25">
      <c r="A39143" s="3" t="str">
        <f t="shared" si="807"/>
        <v/>
      </c>
      <c r="L39143"/>
    </row>
    <row r="39144" spans="1:12" x14ac:dyDescent="0.25">
      <c r="A39144" s="3" t="str">
        <f t="shared" si="807"/>
        <v/>
      </c>
      <c r="L39144"/>
    </row>
    <row r="39145" spans="1:12" x14ac:dyDescent="0.25">
      <c r="A39145" s="3" t="str">
        <f t="shared" si="807"/>
        <v/>
      </c>
      <c r="L39145"/>
    </row>
    <row r="39146" spans="1:12" x14ac:dyDescent="0.25">
      <c r="A39146" s="3" t="str">
        <f t="shared" si="807"/>
        <v/>
      </c>
      <c r="L39146"/>
    </row>
    <row r="39147" spans="1:12" x14ac:dyDescent="0.25">
      <c r="A39147" s="3" t="str">
        <f t="shared" si="807"/>
        <v/>
      </c>
      <c r="L39147"/>
    </row>
    <row r="39148" spans="1:12" x14ac:dyDescent="0.25">
      <c r="A39148" s="3" t="str">
        <f t="shared" si="807"/>
        <v/>
      </c>
      <c r="L39148"/>
    </row>
    <row r="39149" spans="1:12" x14ac:dyDescent="0.25">
      <c r="A39149" s="3" t="str">
        <f t="shared" si="807"/>
        <v/>
      </c>
      <c r="L39149"/>
    </row>
    <row r="39150" spans="1:12" x14ac:dyDescent="0.25">
      <c r="A39150" s="3" t="str">
        <f t="shared" si="807"/>
        <v/>
      </c>
      <c r="L39150"/>
    </row>
    <row r="39151" spans="1:12" x14ac:dyDescent="0.25">
      <c r="A39151" s="3" t="str">
        <f t="shared" si="807"/>
        <v/>
      </c>
      <c r="L39151"/>
    </row>
    <row r="39152" spans="1:12" x14ac:dyDescent="0.25">
      <c r="A39152" s="3" t="str">
        <f t="shared" si="807"/>
        <v/>
      </c>
      <c r="L39152"/>
    </row>
    <row r="39153" spans="1:12" x14ac:dyDescent="0.25">
      <c r="A39153" s="3" t="str">
        <f t="shared" si="807"/>
        <v/>
      </c>
      <c r="L39153"/>
    </row>
    <row r="39154" spans="1:12" x14ac:dyDescent="0.25">
      <c r="A39154" s="3" t="str">
        <f t="shared" si="807"/>
        <v/>
      </c>
      <c r="L39154"/>
    </row>
    <row r="39155" spans="1:12" x14ac:dyDescent="0.25">
      <c r="A39155" s="3" t="str">
        <f t="shared" si="807"/>
        <v/>
      </c>
      <c r="L39155"/>
    </row>
    <row r="39156" spans="1:12" x14ac:dyDescent="0.25">
      <c r="A39156" s="3" t="str">
        <f t="shared" si="807"/>
        <v/>
      </c>
      <c r="L39156"/>
    </row>
    <row r="39157" spans="1:12" x14ac:dyDescent="0.25">
      <c r="A39157" s="3" t="str">
        <f t="shared" si="807"/>
        <v/>
      </c>
      <c r="L39157"/>
    </row>
    <row r="39158" spans="1:12" x14ac:dyDescent="0.25">
      <c r="A39158" s="3" t="str">
        <f t="shared" si="807"/>
        <v/>
      </c>
      <c r="L39158"/>
    </row>
    <row r="39159" spans="1:12" x14ac:dyDescent="0.25">
      <c r="A39159" s="3" t="str">
        <f t="shared" si="807"/>
        <v/>
      </c>
      <c r="L39159"/>
    </row>
    <row r="39160" spans="1:12" x14ac:dyDescent="0.25">
      <c r="A39160" s="3" t="str">
        <f t="shared" si="807"/>
        <v/>
      </c>
      <c r="L39160"/>
    </row>
    <row r="39161" spans="1:12" x14ac:dyDescent="0.25">
      <c r="A39161" s="3" t="str">
        <f t="shared" si="807"/>
        <v/>
      </c>
      <c r="L39161"/>
    </row>
    <row r="39162" spans="1:12" x14ac:dyDescent="0.25">
      <c r="A39162" s="3" t="str">
        <f t="shared" si="807"/>
        <v/>
      </c>
      <c r="L39162"/>
    </row>
    <row r="39163" spans="1:12" x14ac:dyDescent="0.25">
      <c r="A39163" s="3" t="str">
        <f t="shared" si="807"/>
        <v/>
      </c>
      <c r="L39163"/>
    </row>
    <row r="39164" spans="1:12" x14ac:dyDescent="0.25">
      <c r="A39164" s="3" t="str">
        <f t="shared" si="807"/>
        <v/>
      </c>
      <c r="L39164"/>
    </row>
    <row r="39165" spans="1:12" x14ac:dyDescent="0.25">
      <c r="A39165" s="3" t="str">
        <f t="shared" si="807"/>
        <v/>
      </c>
      <c r="L39165"/>
    </row>
    <row r="39166" spans="1:12" x14ac:dyDescent="0.25">
      <c r="A39166" s="3" t="str">
        <f t="shared" si="807"/>
        <v/>
      </c>
      <c r="L39166"/>
    </row>
    <row r="39167" spans="1:12" x14ac:dyDescent="0.25">
      <c r="A39167" s="3" t="str">
        <f t="shared" si="807"/>
        <v/>
      </c>
      <c r="L39167"/>
    </row>
    <row r="39168" spans="1:12" x14ac:dyDescent="0.25">
      <c r="A39168" s="3" t="str">
        <f t="shared" si="807"/>
        <v/>
      </c>
      <c r="L39168"/>
    </row>
    <row r="39169" spans="1:12" x14ac:dyDescent="0.25">
      <c r="A39169" s="3" t="str">
        <f t="shared" si="807"/>
        <v/>
      </c>
      <c r="L39169"/>
    </row>
    <row r="39170" spans="1:12" x14ac:dyDescent="0.25">
      <c r="A39170" s="3" t="str">
        <f t="shared" si="807"/>
        <v/>
      </c>
      <c r="L39170"/>
    </row>
    <row r="39171" spans="1:12" x14ac:dyDescent="0.25">
      <c r="A39171" s="3" t="str">
        <f t="shared" si="807"/>
        <v/>
      </c>
      <c r="L39171"/>
    </row>
    <row r="39172" spans="1:12" x14ac:dyDescent="0.25">
      <c r="A39172" s="3" t="str">
        <f t="shared" si="807"/>
        <v/>
      </c>
      <c r="L39172"/>
    </row>
    <row r="39173" spans="1:12" x14ac:dyDescent="0.25">
      <c r="A39173" s="3" t="str">
        <f t="shared" si="807"/>
        <v/>
      </c>
      <c r="L39173"/>
    </row>
    <row r="39174" spans="1:12" x14ac:dyDescent="0.25">
      <c r="A39174" s="3" t="str">
        <f t="shared" si="807"/>
        <v/>
      </c>
      <c r="L39174"/>
    </row>
    <row r="39175" spans="1:12" x14ac:dyDescent="0.25">
      <c r="A39175" s="3" t="str">
        <f t="shared" si="807"/>
        <v/>
      </c>
      <c r="L39175"/>
    </row>
    <row r="39176" spans="1:12" x14ac:dyDescent="0.25">
      <c r="A39176" s="3" t="str">
        <f t="shared" si="807"/>
        <v/>
      </c>
      <c r="L39176"/>
    </row>
    <row r="39177" spans="1:12" x14ac:dyDescent="0.25">
      <c r="A39177" s="3" t="str">
        <f t="shared" si="807"/>
        <v/>
      </c>
      <c r="L39177"/>
    </row>
    <row r="39178" spans="1:12" x14ac:dyDescent="0.25">
      <c r="A39178" s="3" t="str">
        <f t="shared" si="807"/>
        <v/>
      </c>
      <c r="L39178"/>
    </row>
    <row r="39179" spans="1:12" x14ac:dyDescent="0.25">
      <c r="A39179" s="3" t="str">
        <f t="shared" si="807"/>
        <v/>
      </c>
      <c r="L39179"/>
    </row>
    <row r="39180" spans="1:12" x14ac:dyDescent="0.25">
      <c r="A39180" s="3" t="str">
        <f t="shared" si="807"/>
        <v/>
      </c>
      <c r="L39180"/>
    </row>
    <row r="39181" spans="1:12" x14ac:dyDescent="0.25">
      <c r="A39181" s="3" t="str">
        <f t="shared" si="807"/>
        <v/>
      </c>
      <c r="L39181"/>
    </row>
    <row r="39182" spans="1:12" x14ac:dyDescent="0.25">
      <c r="A39182" s="3" t="str">
        <f t="shared" si="807"/>
        <v/>
      </c>
      <c r="L39182"/>
    </row>
    <row r="39183" spans="1:12" x14ac:dyDescent="0.25">
      <c r="A39183" s="3" t="str">
        <f t="shared" si="807"/>
        <v/>
      </c>
      <c r="L39183"/>
    </row>
    <row r="39184" spans="1:12" x14ac:dyDescent="0.25">
      <c r="A39184" s="3" t="str">
        <f t="shared" si="807"/>
        <v/>
      </c>
      <c r="L39184"/>
    </row>
    <row r="39185" spans="1:12" x14ac:dyDescent="0.25">
      <c r="A39185" s="3" t="str">
        <f t="shared" ref="A39185:A39248" si="808">IF(B39171="","",CONCATENATE(MONTH(B39171),YEAR(B39171)))</f>
        <v/>
      </c>
      <c r="L39185"/>
    </row>
    <row r="39186" spans="1:12" x14ac:dyDescent="0.25">
      <c r="A39186" s="3" t="str">
        <f t="shared" si="808"/>
        <v/>
      </c>
      <c r="L39186"/>
    </row>
    <row r="39187" spans="1:12" x14ac:dyDescent="0.25">
      <c r="A39187" s="3" t="str">
        <f t="shared" si="808"/>
        <v/>
      </c>
      <c r="L39187"/>
    </row>
    <row r="39188" spans="1:12" x14ac:dyDescent="0.25">
      <c r="A39188" s="3" t="str">
        <f t="shared" si="808"/>
        <v/>
      </c>
      <c r="L39188"/>
    </row>
    <row r="39189" spans="1:12" x14ac:dyDescent="0.25">
      <c r="A39189" s="3" t="str">
        <f t="shared" si="808"/>
        <v/>
      </c>
      <c r="L39189"/>
    </row>
    <row r="39190" spans="1:12" x14ac:dyDescent="0.25">
      <c r="A39190" s="3" t="str">
        <f t="shared" si="808"/>
        <v/>
      </c>
      <c r="L39190"/>
    </row>
    <row r="39191" spans="1:12" x14ac:dyDescent="0.25">
      <c r="A39191" s="3" t="str">
        <f t="shared" si="808"/>
        <v/>
      </c>
      <c r="L39191"/>
    </row>
    <row r="39192" spans="1:12" x14ac:dyDescent="0.25">
      <c r="A39192" s="3" t="str">
        <f t="shared" si="808"/>
        <v/>
      </c>
      <c r="L39192"/>
    </row>
    <row r="39193" spans="1:12" x14ac:dyDescent="0.25">
      <c r="A39193" s="3" t="str">
        <f t="shared" si="808"/>
        <v/>
      </c>
      <c r="L39193"/>
    </row>
    <row r="39194" spans="1:12" x14ac:dyDescent="0.25">
      <c r="A39194" s="3" t="str">
        <f t="shared" si="808"/>
        <v/>
      </c>
      <c r="L39194"/>
    </row>
    <row r="39195" spans="1:12" x14ac:dyDescent="0.25">
      <c r="A39195" s="3" t="str">
        <f t="shared" si="808"/>
        <v/>
      </c>
      <c r="L39195"/>
    </row>
    <row r="39196" spans="1:12" x14ac:dyDescent="0.25">
      <c r="A39196" s="3" t="str">
        <f t="shared" si="808"/>
        <v/>
      </c>
      <c r="L39196"/>
    </row>
    <row r="39197" spans="1:12" x14ac:dyDescent="0.25">
      <c r="A39197" s="3" t="str">
        <f t="shared" si="808"/>
        <v/>
      </c>
      <c r="L39197"/>
    </row>
    <row r="39198" spans="1:12" x14ac:dyDescent="0.25">
      <c r="A39198" s="3" t="str">
        <f t="shared" si="808"/>
        <v/>
      </c>
      <c r="L39198"/>
    </row>
    <row r="39199" spans="1:12" x14ac:dyDescent="0.25">
      <c r="A39199" s="3" t="str">
        <f t="shared" si="808"/>
        <v/>
      </c>
      <c r="L39199"/>
    </row>
    <row r="39200" spans="1:12" x14ac:dyDescent="0.25">
      <c r="A39200" s="3" t="str">
        <f t="shared" si="808"/>
        <v/>
      </c>
      <c r="L39200"/>
    </row>
    <row r="39201" spans="1:12" x14ac:dyDescent="0.25">
      <c r="A39201" s="3" t="str">
        <f t="shared" si="808"/>
        <v/>
      </c>
      <c r="L39201"/>
    </row>
    <row r="39202" spans="1:12" x14ac:dyDescent="0.25">
      <c r="A39202" s="3" t="str">
        <f t="shared" si="808"/>
        <v/>
      </c>
      <c r="L39202"/>
    </row>
    <row r="39203" spans="1:12" x14ac:dyDescent="0.25">
      <c r="A39203" s="3" t="str">
        <f t="shared" si="808"/>
        <v/>
      </c>
      <c r="L39203"/>
    </row>
    <row r="39204" spans="1:12" x14ac:dyDescent="0.25">
      <c r="A39204" s="3" t="str">
        <f t="shared" si="808"/>
        <v/>
      </c>
      <c r="L39204"/>
    </row>
    <row r="39205" spans="1:12" x14ac:dyDescent="0.25">
      <c r="A39205" s="3" t="str">
        <f t="shared" si="808"/>
        <v/>
      </c>
      <c r="L39205"/>
    </row>
    <row r="39206" spans="1:12" x14ac:dyDescent="0.25">
      <c r="A39206" s="3" t="str">
        <f t="shared" si="808"/>
        <v/>
      </c>
      <c r="L39206"/>
    </row>
    <row r="39207" spans="1:12" x14ac:dyDescent="0.25">
      <c r="A39207" s="3" t="str">
        <f t="shared" si="808"/>
        <v/>
      </c>
      <c r="L39207"/>
    </row>
    <row r="39208" spans="1:12" x14ac:dyDescent="0.25">
      <c r="A39208" s="3" t="str">
        <f t="shared" si="808"/>
        <v/>
      </c>
      <c r="L39208"/>
    </row>
    <row r="39209" spans="1:12" x14ac:dyDescent="0.25">
      <c r="A39209" s="3" t="str">
        <f t="shared" si="808"/>
        <v/>
      </c>
      <c r="L39209"/>
    </row>
    <row r="39210" spans="1:12" x14ac:dyDescent="0.25">
      <c r="A39210" s="3" t="str">
        <f t="shared" si="808"/>
        <v/>
      </c>
      <c r="L39210"/>
    </row>
    <row r="39211" spans="1:12" x14ac:dyDescent="0.25">
      <c r="A39211" s="3" t="str">
        <f t="shared" si="808"/>
        <v/>
      </c>
      <c r="L39211"/>
    </row>
    <row r="39212" spans="1:12" x14ac:dyDescent="0.25">
      <c r="A39212" s="3" t="str">
        <f t="shared" si="808"/>
        <v/>
      </c>
      <c r="L39212"/>
    </row>
    <row r="39213" spans="1:12" x14ac:dyDescent="0.25">
      <c r="A39213" s="3" t="str">
        <f t="shared" si="808"/>
        <v/>
      </c>
      <c r="L39213"/>
    </row>
    <row r="39214" spans="1:12" x14ac:dyDescent="0.25">
      <c r="A39214" s="3" t="str">
        <f t="shared" si="808"/>
        <v/>
      </c>
      <c r="L39214"/>
    </row>
    <row r="39215" spans="1:12" x14ac:dyDescent="0.25">
      <c r="A39215" s="3" t="str">
        <f t="shared" si="808"/>
        <v/>
      </c>
      <c r="L39215"/>
    </row>
    <row r="39216" spans="1:12" x14ac:dyDescent="0.25">
      <c r="A39216" s="3" t="str">
        <f t="shared" si="808"/>
        <v/>
      </c>
      <c r="L39216"/>
    </row>
    <row r="39217" spans="1:12" x14ac:dyDescent="0.25">
      <c r="A39217" s="3" t="str">
        <f t="shared" si="808"/>
        <v/>
      </c>
      <c r="L39217"/>
    </row>
    <row r="39218" spans="1:12" x14ac:dyDescent="0.25">
      <c r="A39218" s="3" t="str">
        <f t="shared" si="808"/>
        <v/>
      </c>
      <c r="L39218"/>
    </row>
    <row r="39219" spans="1:12" x14ac:dyDescent="0.25">
      <c r="A39219" s="3" t="str">
        <f t="shared" si="808"/>
        <v/>
      </c>
      <c r="L39219"/>
    </row>
    <row r="39220" spans="1:12" x14ac:dyDescent="0.25">
      <c r="A39220" s="3" t="str">
        <f t="shared" si="808"/>
        <v/>
      </c>
      <c r="L39220"/>
    </row>
    <row r="39221" spans="1:12" x14ac:dyDescent="0.25">
      <c r="A39221" s="3" t="str">
        <f t="shared" si="808"/>
        <v/>
      </c>
      <c r="L39221"/>
    </row>
    <row r="39222" spans="1:12" x14ac:dyDescent="0.25">
      <c r="A39222" s="3" t="str">
        <f t="shared" si="808"/>
        <v/>
      </c>
      <c r="L39222"/>
    </row>
    <row r="39223" spans="1:12" x14ac:dyDescent="0.25">
      <c r="A39223" s="3" t="str">
        <f t="shared" si="808"/>
        <v/>
      </c>
      <c r="L39223"/>
    </row>
    <row r="39224" spans="1:12" x14ac:dyDescent="0.25">
      <c r="A39224" s="3" t="str">
        <f t="shared" si="808"/>
        <v/>
      </c>
      <c r="L39224"/>
    </row>
    <row r="39225" spans="1:12" x14ac:dyDescent="0.25">
      <c r="A39225" s="3" t="str">
        <f t="shared" si="808"/>
        <v/>
      </c>
      <c r="L39225"/>
    </row>
    <row r="39226" spans="1:12" x14ac:dyDescent="0.25">
      <c r="A39226" s="3" t="str">
        <f t="shared" si="808"/>
        <v/>
      </c>
      <c r="L39226"/>
    </row>
    <row r="39227" spans="1:12" x14ac:dyDescent="0.25">
      <c r="A39227" s="3" t="str">
        <f t="shared" si="808"/>
        <v/>
      </c>
      <c r="L39227"/>
    </row>
    <row r="39228" spans="1:12" x14ac:dyDescent="0.25">
      <c r="A39228" s="3" t="str">
        <f t="shared" si="808"/>
        <v/>
      </c>
      <c r="L39228"/>
    </row>
    <row r="39229" spans="1:12" x14ac:dyDescent="0.25">
      <c r="A39229" s="3" t="str">
        <f t="shared" si="808"/>
        <v/>
      </c>
      <c r="L39229"/>
    </row>
    <row r="39230" spans="1:12" x14ac:dyDescent="0.25">
      <c r="A39230" s="3" t="str">
        <f t="shared" si="808"/>
        <v/>
      </c>
      <c r="L39230"/>
    </row>
    <row r="39231" spans="1:12" x14ac:dyDescent="0.25">
      <c r="A39231" s="3" t="str">
        <f t="shared" si="808"/>
        <v/>
      </c>
      <c r="L39231"/>
    </row>
    <row r="39232" spans="1:12" x14ac:dyDescent="0.25">
      <c r="A39232" s="3" t="str">
        <f t="shared" si="808"/>
        <v/>
      </c>
      <c r="L39232"/>
    </row>
    <row r="39233" spans="1:12" x14ac:dyDescent="0.25">
      <c r="A39233" s="3" t="str">
        <f t="shared" si="808"/>
        <v/>
      </c>
      <c r="L39233"/>
    </row>
    <row r="39234" spans="1:12" x14ac:dyDescent="0.25">
      <c r="A39234" s="3" t="str">
        <f t="shared" si="808"/>
        <v/>
      </c>
      <c r="L39234"/>
    </row>
    <row r="39235" spans="1:12" x14ac:dyDescent="0.25">
      <c r="A39235" s="3" t="str">
        <f t="shared" si="808"/>
        <v/>
      </c>
      <c r="L39235"/>
    </row>
    <row r="39236" spans="1:12" x14ac:dyDescent="0.25">
      <c r="A39236" s="3" t="str">
        <f t="shared" si="808"/>
        <v/>
      </c>
      <c r="L39236"/>
    </row>
    <row r="39237" spans="1:12" x14ac:dyDescent="0.25">
      <c r="A39237" s="3" t="str">
        <f t="shared" si="808"/>
        <v/>
      </c>
      <c r="L39237"/>
    </row>
    <row r="39238" spans="1:12" x14ac:dyDescent="0.25">
      <c r="A39238" s="3" t="str">
        <f t="shared" si="808"/>
        <v/>
      </c>
      <c r="L39238"/>
    </row>
    <row r="39239" spans="1:12" x14ac:dyDescent="0.25">
      <c r="A39239" s="3" t="str">
        <f t="shared" si="808"/>
        <v/>
      </c>
      <c r="L39239"/>
    </row>
    <row r="39240" spans="1:12" x14ac:dyDescent="0.25">
      <c r="A39240" s="3" t="str">
        <f t="shared" si="808"/>
        <v/>
      </c>
      <c r="L39240"/>
    </row>
    <row r="39241" spans="1:12" x14ac:dyDescent="0.25">
      <c r="A39241" s="3" t="str">
        <f t="shared" si="808"/>
        <v/>
      </c>
      <c r="L39241"/>
    </row>
    <row r="39242" spans="1:12" x14ac:dyDescent="0.25">
      <c r="A39242" s="3" t="str">
        <f t="shared" si="808"/>
        <v/>
      </c>
      <c r="L39242"/>
    </row>
    <row r="39243" spans="1:12" x14ac:dyDescent="0.25">
      <c r="A39243" s="3" t="str">
        <f t="shared" si="808"/>
        <v/>
      </c>
      <c r="L39243"/>
    </row>
    <row r="39244" spans="1:12" x14ac:dyDescent="0.25">
      <c r="A39244" s="3" t="str">
        <f t="shared" si="808"/>
        <v/>
      </c>
      <c r="L39244"/>
    </row>
    <row r="39245" spans="1:12" x14ac:dyDescent="0.25">
      <c r="A39245" s="3" t="str">
        <f t="shared" si="808"/>
        <v/>
      </c>
      <c r="L39245"/>
    </row>
    <row r="39246" spans="1:12" x14ac:dyDescent="0.25">
      <c r="A39246" s="3" t="str">
        <f t="shared" si="808"/>
        <v/>
      </c>
      <c r="L39246"/>
    </row>
    <row r="39247" spans="1:12" x14ac:dyDescent="0.25">
      <c r="A39247" s="3" t="str">
        <f t="shared" si="808"/>
        <v/>
      </c>
      <c r="L39247"/>
    </row>
    <row r="39248" spans="1:12" x14ac:dyDescent="0.25">
      <c r="A39248" s="3" t="str">
        <f t="shared" si="808"/>
        <v/>
      </c>
      <c r="L39248"/>
    </row>
    <row r="39249" spans="1:12" x14ac:dyDescent="0.25">
      <c r="A39249" s="3" t="str">
        <f t="shared" ref="A39249:A39312" si="809">IF(B39235="","",CONCATENATE(MONTH(B39235),YEAR(B39235)))</f>
        <v/>
      </c>
      <c r="L39249"/>
    </row>
    <row r="39250" spans="1:12" x14ac:dyDescent="0.25">
      <c r="A39250" s="3" t="str">
        <f t="shared" si="809"/>
        <v/>
      </c>
      <c r="L39250"/>
    </row>
    <row r="39251" spans="1:12" x14ac:dyDescent="0.25">
      <c r="A39251" s="3" t="str">
        <f t="shared" si="809"/>
        <v/>
      </c>
      <c r="L39251"/>
    </row>
    <row r="39252" spans="1:12" x14ac:dyDescent="0.25">
      <c r="A39252" s="3" t="str">
        <f t="shared" si="809"/>
        <v/>
      </c>
      <c r="L39252"/>
    </row>
    <row r="39253" spans="1:12" x14ac:dyDescent="0.25">
      <c r="A39253" s="3" t="str">
        <f t="shared" si="809"/>
        <v/>
      </c>
      <c r="L39253"/>
    </row>
    <row r="39254" spans="1:12" x14ac:dyDescent="0.25">
      <c r="A39254" s="3" t="str">
        <f t="shared" si="809"/>
        <v/>
      </c>
      <c r="L39254"/>
    </row>
    <row r="39255" spans="1:12" x14ac:dyDescent="0.25">
      <c r="A39255" s="3" t="str">
        <f t="shared" si="809"/>
        <v/>
      </c>
      <c r="L39255"/>
    </row>
    <row r="39256" spans="1:12" x14ac:dyDescent="0.25">
      <c r="A39256" s="3" t="str">
        <f t="shared" si="809"/>
        <v/>
      </c>
      <c r="L39256"/>
    </row>
    <row r="39257" spans="1:12" x14ac:dyDescent="0.25">
      <c r="A39257" s="3" t="str">
        <f t="shared" si="809"/>
        <v/>
      </c>
      <c r="L39257"/>
    </row>
    <row r="39258" spans="1:12" x14ac:dyDescent="0.25">
      <c r="A39258" s="3" t="str">
        <f t="shared" si="809"/>
        <v/>
      </c>
      <c r="L39258"/>
    </row>
    <row r="39259" spans="1:12" x14ac:dyDescent="0.25">
      <c r="A39259" s="3" t="str">
        <f t="shared" si="809"/>
        <v/>
      </c>
      <c r="L39259"/>
    </row>
    <row r="39260" spans="1:12" x14ac:dyDescent="0.25">
      <c r="A39260" s="3" t="str">
        <f t="shared" si="809"/>
        <v/>
      </c>
      <c r="L39260"/>
    </row>
    <row r="39261" spans="1:12" x14ac:dyDescent="0.25">
      <c r="A39261" s="3" t="str">
        <f t="shared" si="809"/>
        <v/>
      </c>
      <c r="L39261"/>
    </row>
    <row r="39262" spans="1:12" x14ac:dyDescent="0.25">
      <c r="A39262" s="3" t="str">
        <f t="shared" si="809"/>
        <v/>
      </c>
      <c r="L39262"/>
    </row>
    <row r="39263" spans="1:12" x14ac:dyDescent="0.25">
      <c r="A39263" s="3" t="str">
        <f t="shared" si="809"/>
        <v/>
      </c>
      <c r="L39263"/>
    </row>
    <row r="39264" spans="1:12" x14ac:dyDescent="0.25">
      <c r="A39264" s="3" t="str">
        <f t="shared" si="809"/>
        <v/>
      </c>
      <c r="L39264"/>
    </row>
    <row r="39265" spans="1:12" x14ac:dyDescent="0.25">
      <c r="A39265" s="3" t="str">
        <f t="shared" si="809"/>
        <v/>
      </c>
      <c r="L39265"/>
    </row>
    <row r="39266" spans="1:12" x14ac:dyDescent="0.25">
      <c r="A39266" s="3" t="str">
        <f t="shared" si="809"/>
        <v/>
      </c>
      <c r="L39266"/>
    </row>
    <row r="39267" spans="1:12" x14ac:dyDescent="0.25">
      <c r="A39267" s="3" t="str">
        <f t="shared" si="809"/>
        <v/>
      </c>
      <c r="L39267"/>
    </row>
    <row r="39268" spans="1:12" x14ac:dyDescent="0.25">
      <c r="A39268" s="3" t="str">
        <f t="shared" si="809"/>
        <v/>
      </c>
      <c r="L39268"/>
    </row>
    <row r="39269" spans="1:12" x14ac:dyDescent="0.25">
      <c r="A39269" s="3" t="str">
        <f t="shared" si="809"/>
        <v/>
      </c>
      <c r="L39269"/>
    </row>
    <row r="39270" spans="1:12" x14ac:dyDescent="0.25">
      <c r="A39270" s="3" t="str">
        <f t="shared" si="809"/>
        <v/>
      </c>
      <c r="L39270"/>
    </row>
    <row r="39271" spans="1:12" x14ac:dyDescent="0.25">
      <c r="A39271" s="3" t="str">
        <f t="shared" si="809"/>
        <v/>
      </c>
      <c r="L39271"/>
    </row>
    <row r="39272" spans="1:12" x14ac:dyDescent="0.25">
      <c r="A39272" s="3" t="str">
        <f t="shared" si="809"/>
        <v/>
      </c>
      <c r="L39272"/>
    </row>
    <row r="39273" spans="1:12" x14ac:dyDescent="0.25">
      <c r="A39273" s="3" t="str">
        <f t="shared" si="809"/>
        <v/>
      </c>
      <c r="L39273"/>
    </row>
    <row r="39274" spans="1:12" x14ac:dyDescent="0.25">
      <c r="A39274" s="3" t="str">
        <f t="shared" si="809"/>
        <v/>
      </c>
      <c r="L39274"/>
    </row>
    <row r="39275" spans="1:12" x14ac:dyDescent="0.25">
      <c r="A39275" s="3" t="str">
        <f t="shared" si="809"/>
        <v/>
      </c>
      <c r="L39275"/>
    </row>
    <row r="39276" spans="1:12" x14ac:dyDescent="0.25">
      <c r="A39276" s="3" t="str">
        <f t="shared" si="809"/>
        <v/>
      </c>
      <c r="L39276"/>
    </row>
    <row r="39277" spans="1:12" x14ac:dyDescent="0.25">
      <c r="A39277" s="3" t="str">
        <f t="shared" si="809"/>
        <v/>
      </c>
      <c r="L39277"/>
    </row>
    <row r="39278" spans="1:12" x14ac:dyDescent="0.25">
      <c r="A39278" s="3" t="str">
        <f t="shared" si="809"/>
        <v/>
      </c>
      <c r="L39278"/>
    </row>
    <row r="39279" spans="1:12" x14ac:dyDescent="0.25">
      <c r="A39279" s="3" t="str">
        <f t="shared" si="809"/>
        <v/>
      </c>
      <c r="L39279"/>
    </row>
    <row r="39280" spans="1:12" x14ac:dyDescent="0.25">
      <c r="A39280" s="3" t="str">
        <f t="shared" si="809"/>
        <v/>
      </c>
      <c r="L39280"/>
    </row>
    <row r="39281" spans="1:12" x14ac:dyDescent="0.25">
      <c r="A39281" s="3" t="str">
        <f t="shared" si="809"/>
        <v/>
      </c>
      <c r="L39281"/>
    </row>
    <row r="39282" spans="1:12" x14ac:dyDescent="0.25">
      <c r="A39282" s="3" t="str">
        <f t="shared" si="809"/>
        <v/>
      </c>
      <c r="L39282"/>
    </row>
    <row r="39283" spans="1:12" x14ac:dyDescent="0.25">
      <c r="A39283" s="3" t="str">
        <f t="shared" si="809"/>
        <v/>
      </c>
      <c r="L39283"/>
    </row>
    <row r="39284" spans="1:12" x14ac:dyDescent="0.25">
      <c r="A39284" s="3" t="str">
        <f t="shared" si="809"/>
        <v/>
      </c>
      <c r="L39284"/>
    </row>
    <row r="39285" spans="1:12" x14ac:dyDescent="0.25">
      <c r="A39285" s="3" t="str">
        <f t="shared" si="809"/>
        <v/>
      </c>
      <c r="L39285"/>
    </row>
    <row r="39286" spans="1:12" x14ac:dyDescent="0.25">
      <c r="A39286" s="3" t="str">
        <f t="shared" si="809"/>
        <v/>
      </c>
      <c r="L39286"/>
    </row>
    <row r="39287" spans="1:12" x14ac:dyDescent="0.25">
      <c r="A39287" s="3" t="str">
        <f t="shared" si="809"/>
        <v/>
      </c>
      <c r="L39287"/>
    </row>
    <row r="39288" spans="1:12" x14ac:dyDescent="0.25">
      <c r="A39288" s="3" t="str">
        <f t="shared" si="809"/>
        <v/>
      </c>
      <c r="L39288"/>
    </row>
    <row r="39289" spans="1:12" x14ac:dyDescent="0.25">
      <c r="A39289" s="3" t="str">
        <f t="shared" si="809"/>
        <v/>
      </c>
      <c r="L39289"/>
    </row>
    <row r="39290" spans="1:12" x14ac:dyDescent="0.25">
      <c r="A39290" s="3" t="str">
        <f t="shared" si="809"/>
        <v/>
      </c>
      <c r="L39290"/>
    </row>
    <row r="39291" spans="1:12" x14ac:dyDescent="0.25">
      <c r="A39291" s="3" t="str">
        <f t="shared" si="809"/>
        <v/>
      </c>
      <c r="L39291"/>
    </row>
    <row r="39292" spans="1:12" x14ac:dyDescent="0.25">
      <c r="A39292" s="3" t="str">
        <f t="shared" si="809"/>
        <v/>
      </c>
      <c r="L39292"/>
    </row>
    <row r="39293" spans="1:12" x14ac:dyDescent="0.25">
      <c r="A39293" s="3" t="str">
        <f t="shared" si="809"/>
        <v/>
      </c>
      <c r="L39293"/>
    </row>
    <row r="39294" spans="1:12" x14ac:dyDescent="0.25">
      <c r="A39294" s="3" t="str">
        <f t="shared" si="809"/>
        <v/>
      </c>
      <c r="L39294"/>
    </row>
    <row r="39295" spans="1:12" x14ac:dyDescent="0.25">
      <c r="A39295" s="3" t="str">
        <f t="shared" si="809"/>
        <v/>
      </c>
      <c r="L39295"/>
    </row>
    <row r="39296" spans="1:12" x14ac:dyDescent="0.25">
      <c r="A39296" s="3" t="str">
        <f t="shared" si="809"/>
        <v/>
      </c>
      <c r="L39296"/>
    </row>
    <row r="39297" spans="1:12" x14ac:dyDescent="0.25">
      <c r="A39297" s="3" t="str">
        <f t="shared" si="809"/>
        <v/>
      </c>
      <c r="L39297"/>
    </row>
    <row r="39298" spans="1:12" x14ac:dyDescent="0.25">
      <c r="A39298" s="3" t="str">
        <f t="shared" si="809"/>
        <v/>
      </c>
      <c r="L39298"/>
    </row>
    <row r="39299" spans="1:12" x14ac:dyDescent="0.25">
      <c r="A39299" s="3" t="str">
        <f t="shared" si="809"/>
        <v/>
      </c>
      <c r="L39299"/>
    </row>
    <row r="39300" spans="1:12" x14ac:dyDescent="0.25">
      <c r="A39300" s="3" t="str">
        <f t="shared" si="809"/>
        <v/>
      </c>
      <c r="L39300"/>
    </row>
    <row r="39301" spans="1:12" x14ac:dyDescent="0.25">
      <c r="A39301" s="3" t="str">
        <f t="shared" si="809"/>
        <v/>
      </c>
      <c r="L39301"/>
    </row>
    <row r="39302" spans="1:12" x14ac:dyDescent="0.25">
      <c r="A39302" s="3" t="str">
        <f t="shared" si="809"/>
        <v/>
      </c>
      <c r="L39302"/>
    </row>
    <row r="39303" spans="1:12" x14ac:dyDescent="0.25">
      <c r="A39303" s="3" t="str">
        <f t="shared" si="809"/>
        <v/>
      </c>
      <c r="L39303"/>
    </row>
    <row r="39304" spans="1:12" x14ac:dyDescent="0.25">
      <c r="A39304" s="3" t="str">
        <f t="shared" si="809"/>
        <v/>
      </c>
      <c r="L39304"/>
    </row>
    <row r="39305" spans="1:12" x14ac:dyDescent="0.25">
      <c r="A39305" s="3" t="str">
        <f t="shared" si="809"/>
        <v/>
      </c>
      <c r="L39305"/>
    </row>
    <row r="39306" spans="1:12" x14ac:dyDescent="0.25">
      <c r="A39306" s="3" t="str">
        <f t="shared" si="809"/>
        <v/>
      </c>
      <c r="L39306"/>
    </row>
    <row r="39307" spans="1:12" x14ac:dyDescent="0.25">
      <c r="A39307" s="3" t="str">
        <f t="shared" si="809"/>
        <v/>
      </c>
      <c r="L39307"/>
    </row>
    <row r="39308" spans="1:12" x14ac:dyDescent="0.25">
      <c r="A39308" s="3" t="str">
        <f t="shared" si="809"/>
        <v/>
      </c>
      <c r="L39308"/>
    </row>
    <row r="39309" spans="1:12" x14ac:dyDescent="0.25">
      <c r="A39309" s="3" t="str">
        <f t="shared" si="809"/>
        <v/>
      </c>
      <c r="L39309"/>
    </row>
    <row r="39310" spans="1:12" x14ac:dyDescent="0.25">
      <c r="A39310" s="3" t="str">
        <f t="shared" si="809"/>
        <v/>
      </c>
      <c r="L39310"/>
    </row>
    <row r="39311" spans="1:12" x14ac:dyDescent="0.25">
      <c r="A39311" s="3" t="str">
        <f t="shared" si="809"/>
        <v/>
      </c>
      <c r="L39311"/>
    </row>
    <row r="39312" spans="1:12" x14ac:dyDescent="0.25">
      <c r="A39312" s="3" t="str">
        <f t="shared" si="809"/>
        <v/>
      </c>
      <c r="L39312"/>
    </row>
    <row r="39313" spans="1:12" x14ac:dyDescent="0.25">
      <c r="A39313" s="3" t="str">
        <f t="shared" ref="A39313:A39376" si="810">IF(B39299="","",CONCATENATE(MONTH(B39299),YEAR(B39299)))</f>
        <v/>
      </c>
      <c r="L39313"/>
    </row>
    <row r="39314" spans="1:12" x14ac:dyDescent="0.25">
      <c r="A39314" s="3" t="str">
        <f t="shared" si="810"/>
        <v/>
      </c>
      <c r="L39314"/>
    </row>
    <row r="39315" spans="1:12" x14ac:dyDescent="0.25">
      <c r="A39315" s="3" t="str">
        <f t="shared" si="810"/>
        <v/>
      </c>
      <c r="L39315"/>
    </row>
    <row r="39316" spans="1:12" x14ac:dyDescent="0.25">
      <c r="A39316" s="3" t="str">
        <f t="shared" si="810"/>
        <v/>
      </c>
      <c r="L39316"/>
    </row>
    <row r="39317" spans="1:12" x14ac:dyDescent="0.25">
      <c r="A39317" s="3" t="str">
        <f t="shared" si="810"/>
        <v/>
      </c>
      <c r="L39317"/>
    </row>
    <row r="39318" spans="1:12" x14ac:dyDescent="0.25">
      <c r="A39318" s="3" t="str">
        <f t="shared" si="810"/>
        <v/>
      </c>
      <c r="L39318"/>
    </row>
    <row r="39319" spans="1:12" x14ac:dyDescent="0.25">
      <c r="A39319" s="3" t="str">
        <f t="shared" si="810"/>
        <v/>
      </c>
      <c r="L39319"/>
    </row>
    <row r="39320" spans="1:12" x14ac:dyDescent="0.25">
      <c r="A39320" s="3" t="str">
        <f t="shared" si="810"/>
        <v/>
      </c>
      <c r="L39320"/>
    </row>
    <row r="39321" spans="1:12" x14ac:dyDescent="0.25">
      <c r="A39321" s="3" t="str">
        <f t="shared" si="810"/>
        <v/>
      </c>
      <c r="L39321"/>
    </row>
    <row r="39322" spans="1:12" x14ac:dyDescent="0.25">
      <c r="A39322" s="3" t="str">
        <f t="shared" si="810"/>
        <v/>
      </c>
      <c r="L39322"/>
    </row>
    <row r="39323" spans="1:12" x14ac:dyDescent="0.25">
      <c r="A39323" s="3" t="str">
        <f t="shared" si="810"/>
        <v/>
      </c>
      <c r="L39323"/>
    </row>
    <row r="39324" spans="1:12" x14ac:dyDescent="0.25">
      <c r="A39324" s="3" t="str">
        <f t="shared" si="810"/>
        <v/>
      </c>
      <c r="L39324"/>
    </row>
    <row r="39325" spans="1:12" x14ac:dyDescent="0.25">
      <c r="A39325" s="3" t="str">
        <f t="shared" si="810"/>
        <v/>
      </c>
      <c r="L39325"/>
    </row>
    <row r="39326" spans="1:12" x14ac:dyDescent="0.25">
      <c r="A39326" s="3" t="str">
        <f t="shared" si="810"/>
        <v/>
      </c>
      <c r="L39326"/>
    </row>
    <row r="39327" spans="1:12" x14ac:dyDescent="0.25">
      <c r="A39327" s="3" t="str">
        <f t="shared" si="810"/>
        <v/>
      </c>
      <c r="L39327"/>
    </row>
    <row r="39328" spans="1:12" x14ac:dyDescent="0.25">
      <c r="A39328" s="3" t="str">
        <f t="shared" si="810"/>
        <v/>
      </c>
      <c r="L39328"/>
    </row>
    <row r="39329" spans="1:12" x14ac:dyDescent="0.25">
      <c r="A39329" s="3" t="str">
        <f t="shared" si="810"/>
        <v/>
      </c>
      <c r="L39329"/>
    </row>
    <row r="39330" spans="1:12" x14ac:dyDescent="0.25">
      <c r="A39330" s="3" t="str">
        <f t="shared" si="810"/>
        <v/>
      </c>
      <c r="L39330"/>
    </row>
    <row r="39331" spans="1:12" x14ac:dyDescent="0.25">
      <c r="A39331" s="3" t="str">
        <f t="shared" si="810"/>
        <v/>
      </c>
      <c r="L39331"/>
    </row>
    <row r="39332" spans="1:12" x14ac:dyDescent="0.25">
      <c r="A39332" s="3" t="str">
        <f t="shared" si="810"/>
        <v/>
      </c>
      <c r="L39332"/>
    </row>
    <row r="39333" spans="1:12" x14ac:dyDescent="0.25">
      <c r="A39333" s="3" t="str">
        <f t="shared" si="810"/>
        <v/>
      </c>
      <c r="L39333"/>
    </row>
    <row r="39334" spans="1:12" x14ac:dyDescent="0.25">
      <c r="A39334" s="3" t="str">
        <f t="shared" si="810"/>
        <v/>
      </c>
      <c r="L39334"/>
    </row>
    <row r="39335" spans="1:12" x14ac:dyDescent="0.25">
      <c r="A39335" s="3" t="str">
        <f t="shared" si="810"/>
        <v/>
      </c>
      <c r="L39335"/>
    </row>
    <row r="39336" spans="1:12" x14ac:dyDescent="0.25">
      <c r="A39336" s="3" t="str">
        <f t="shared" si="810"/>
        <v/>
      </c>
      <c r="L39336"/>
    </row>
    <row r="39337" spans="1:12" x14ac:dyDescent="0.25">
      <c r="A39337" s="3" t="str">
        <f t="shared" si="810"/>
        <v/>
      </c>
      <c r="L39337"/>
    </row>
    <row r="39338" spans="1:12" x14ac:dyDescent="0.25">
      <c r="A39338" s="3" t="str">
        <f t="shared" si="810"/>
        <v/>
      </c>
      <c r="L39338"/>
    </row>
    <row r="39339" spans="1:12" x14ac:dyDescent="0.25">
      <c r="A39339" s="3" t="str">
        <f t="shared" si="810"/>
        <v/>
      </c>
      <c r="L39339"/>
    </row>
    <row r="39340" spans="1:12" x14ac:dyDescent="0.25">
      <c r="A39340" s="3" t="str">
        <f t="shared" si="810"/>
        <v/>
      </c>
      <c r="L39340"/>
    </row>
    <row r="39341" spans="1:12" x14ac:dyDescent="0.25">
      <c r="A39341" s="3" t="str">
        <f t="shared" si="810"/>
        <v/>
      </c>
      <c r="L39341"/>
    </row>
    <row r="39342" spans="1:12" x14ac:dyDescent="0.25">
      <c r="A39342" s="3" t="str">
        <f t="shared" si="810"/>
        <v/>
      </c>
      <c r="L39342"/>
    </row>
    <row r="39343" spans="1:12" x14ac:dyDescent="0.25">
      <c r="A39343" s="3" t="str">
        <f t="shared" si="810"/>
        <v/>
      </c>
      <c r="L39343"/>
    </row>
    <row r="39344" spans="1:12" x14ac:dyDescent="0.25">
      <c r="A39344" s="3" t="str">
        <f t="shared" si="810"/>
        <v/>
      </c>
      <c r="L39344"/>
    </row>
    <row r="39345" spans="1:12" x14ac:dyDescent="0.25">
      <c r="A39345" s="3" t="str">
        <f t="shared" si="810"/>
        <v/>
      </c>
      <c r="L39345"/>
    </row>
    <row r="39346" spans="1:12" x14ac:dyDescent="0.25">
      <c r="A39346" s="3" t="str">
        <f t="shared" si="810"/>
        <v/>
      </c>
      <c r="L39346"/>
    </row>
    <row r="39347" spans="1:12" x14ac:dyDescent="0.25">
      <c r="A39347" s="3" t="str">
        <f t="shared" si="810"/>
        <v/>
      </c>
      <c r="L39347"/>
    </row>
    <row r="39348" spans="1:12" x14ac:dyDescent="0.25">
      <c r="A39348" s="3" t="str">
        <f t="shared" si="810"/>
        <v/>
      </c>
      <c r="L39348"/>
    </row>
    <row r="39349" spans="1:12" x14ac:dyDescent="0.25">
      <c r="A39349" s="3" t="str">
        <f t="shared" si="810"/>
        <v/>
      </c>
      <c r="L39349"/>
    </row>
    <row r="39350" spans="1:12" x14ac:dyDescent="0.25">
      <c r="A39350" s="3" t="str">
        <f t="shared" si="810"/>
        <v/>
      </c>
      <c r="L39350"/>
    </row>
    <row r="39351" spans="1:12" x14ac:dyDescent="0.25">
      <c r="A39351" s="3" t="str">
        <f t="shared" si="810"/>
        <v/>
      </c>
      <c r="L39351"/>
    </row>
    <row r="39352" spans="1:12" x14ac:dyDescent="0.25">
      <c r="A39352" s="3" t="str">
        <f t="shared" si="810"/>
        <v/>
      </c>
      <c r="L39352"/>
    </row>
    <row r="39353" spans="1:12" x14ac:dyDescent="0.25">
      <c r="A39353" s="3" t="str">
        <f t="shared" si="810"/>
        <v/>
      </c>
      <c r="L39353"/>
    </row>
    <row r="39354" spans="1:12" x14ac:dyDescent="0.25">
      <c r="A39354" s="3" t="str">
        <f t="shared" si="810"/>
        <v/>
      </c>
      <c r="L39354"/>
    </row>
    <row r="39355" spans="1:12" x14ac:dyDescent="0.25">
      <c r="A39355" s="3" t="str">
        <f t="shared" si="810"/>
        <v/>
      </c>
      <c r="L39355"/>
    </row>
    <row r="39356" spans="1:12" x14ac:dyDescent="0.25">
      <c r="A39356" s="3" t="str">
        <f t="shared" si="810"/>
        <v/>
      </c>
      <c r="L39356"/>
    </row>
    <row r="39357" spans="1:12" x14ac:dyDescent="0.25">
      <c r="A39357" s="3" t="str">
        <f t="shared" si="810"/>
        <v/>
      </c>
      <c r="L39357"/>
    </row>
    <row r="39358" spans="1:12" x14ac:dyDescent="0.25">
      <c r="A39358" s="3" t="str">
        <f t="shared" si="810"/>
        <v/>
      </c>
      <c r="L39358"/>
    </row>
    <row r="39359" spans="1:12" x14ac:dyDescent="0.25">
      <c r="A39359" s="3" t="str">
        <f t="shared" si="810"/>
        <v/>
      </c>
      <c r="L39359"/>
    </row>
    <row r="39360" spans="1:12" x14ac:dyDescent="0.25">
      <c r="A39360" s="3" t="str">
        <f t="shared" si="810"/>
        <v/>
      </c>
      <c r="L39360"/>
    </row>
    <row r="39361" spans="1:12" x14ac:dyDescent="0.25">
      <c r="A39361" s="3" t="str">
        <f t="shared" si="810"/>
        <v/>
      </c>
      <c r="L39361"/>
    </row>
    <row r="39362" spans="1:12" x14ac:dyDescent="0.25">
      <c r="A39362" s="3" t="str">
        <f t="shared" si="810"/>
        <v/>
      </c>
      <c r="L39362"/>
    </row>
    <row r="39363" spans="1:12" x14ac:dyDescent="0.25">
      <c r="A39363" s="3" t="str">
        <f t="shared" si="810"/>
        <v/>
      </c>
      <c r="L39363"/>
    </row>
    <row r="39364" spans="1:12" x14ac:dyDescent="0.25">
      <c r="A39364" s="3" t="str">
        <f t="shared" si="810"/>
        <v/>
      </c>
      <c r="L39364"/>
    </row>
    <row r="39365" spans="1:12" x14ac:dyDescent="0.25">
      <c r="A39365" s="3" t="str">
        <f t="shared" si="810"/>
        <v/>
      </c>
      <c r="L39365"/>
    </row>
    <row r="39366" spans="1:12" x14ac:dyDescent="0.25">
      <c r="A39366" s="3" t="str">
        <f t="shared" si="810"/>
        <v/>
      </c>
      <c r="L39366"/>
    </row>
    <row r="39367" spans="1:12" x14ac:dyDescent="0.25">
      <c r="A39367" s="3" t="str">
        <f t="shared" si="810"/>
        <v/>
      </c>
      <c r="L39367"/>
    </row>
    <row r="39368" spans="1:12" x14ac:dyDescent="0.25">
      <c r="A39368" s="3" t="str">
        <f t="shared" si="810"/>
        <v/>
      </c>
      <c r="L39368"/>
    </row>
    <row r="39369" spans="1:12" x14ac:dyDescent="0.25">
      <c r="A39369" s="3" t="str">
        <f t="shared" si="810"/>
        <v/>
      </c>
      <c r="L39369"/>
    </row>
    <row r="39370" spans="1:12" x14ac:dyDescent="0.25">
      <c r="A39370" s="3" t="str">
        <f t="shared" si="810"/>
        <v/>
      </c>
      <c r="L39370"/>
    </row>
    <row r="39371" spans="1:12" x14ac:dyDescent="0.25">
      <c r="A39371" s="3" t="str">
        <f t="shared" si="810"/>
        <v/>
      </c>
      <c r="L39371"/>
    </row>
    <row r="39372" spans="1:12" x14ac:dyDescent="0.25">
      <c r="A39372" s="3" t="str">
        <f t="shared" si="810"/>
        <v/>
      </c>
      <c r="L39372"/>
    </row>
    <row r="39373" spans="1:12" x14ac:dyDescent="0.25">
      <c r="A39373" s="3" t="str">
        <f t="shared" si="810"/>
        <v/>
      </c>
      <c r="L39373"/>
    </row>
    <row r="39374" spans="1:12" x14ac:dyDescent="0.25">
      <c r="A39374" s="3" t="str">
        <f t="shared" si="810"/>
        <v/>
      </c>
      <c r="L39374"/>
    </row>
    <row r="39375" spans="1:12" x14ac:dyDescent="0.25">
      <c r="A39375" s="3" t="str">
        <f t="shared" si="810"/>
        <v/>
      </c>
      <c r="L39375"/>
    </row>
    <row r="39376" spans="1:12" x14ac:dyDescent="0.25">
      <c r="A39376" s="3" t="str">
        <f t="shared" si="810"/>
        <v/>
      </c>
      <c r="L39376"/>
    </row>
    <row r="39377" spans="1:12" x14ac:dyDescent="0.25">
      <c r="A39377" s="3" t="str">
        <f t="shared" ref="A39377:A39440" si="811">IF(B39363="","",CONCATENATE(MONTH(B39363),YEAR(B39363)))</f>
        <v/>
      </c>
      <c r="L39377"/>
    </row>
    <row r="39378" spans="1:12" x14ac:dyDescent="0.25">
      <c r="A39378" s="3" t="str">
        <f t="shared" si="811"/>
        <v/>
      </c>
      <c r="L39378"/>
    </row>
    <row r="39379" spans="1:12" x14ac:dyDescent="0.25">
      <c r="A39379" s="3" t="str">
        <f t="shared" si="811"/>
        <v/>
      </c>
      <c r="L39379"/>
    </row>
    <row r="39380" spans="1:12" x14ac:dyDescent="0.25">
      <c r="A39380" s="3" t="str">
        <f t="shared" si="811"/>
        <v/>
      </c>
      <c r="L39380"/>
    </row>
    <row r="39381" spans="1:12" x14ac:dyDescent="0.25">
      <c r="A39381" s="3" t="str">
        <f t="shared" si="811"/>
        <v/>
      </c>
      <c r="L39381"/>
    </row>
    <row r="39382" spans="1:12" x14ac:dyDescent="0.25">
      <c r="A39382" s="3" t="str">
        <f t="shared" si="811"/>
        <v/>
      </c>
      <c r="L39382"/>
    </row>
    <row r="39383" spans="1:12" x14ac:dyDescent="0.25">
      <c r="A39383" s="3" t="str">
        <f t="shared" si="811"/>
        <v/>
      </c>
      <c r="L39383"/>
    </row>
    <row r="39384" spans="1:12" x14ac:dyDescent="0.25">
      <c r="A39384" s="3" t="str">
        <f t="shared" si="811"/>
        <v/>
      </c>
      <c r="L39384"/>
    </row>
    <row r="39385" spans="1:12" x14ac:dyDescent="0.25">
      <c r="A39385" s="3" t="str">
        <f t="shared" si="811"/>
        <v/>
      </c>
      <c r="L39385"/>
    </row>
    <row r="39386" spans="1:12" x14ac:dyDescent="0.25">
      <c r="A39386" s="3" t="str">
        <f t="shared" si="811"/>
        <v/>
      </c>
      <c r="L39386"/>
    </row>
    <row r="39387" spans="1:12" x14ac:dyDescent="0.25">
      <c r="A39387" s="3" t="str">
        <f t="shared" si="811"/>
        <v/>
      </c>
      <c r="L39387"/>
    </row>
    <row r="39388" spans="1:12" x14ac:dyDescent="0.25">
      <c r="A39388" s="3" t="str">
        <f t="shared" si="811"/>
        <v/>
      </c>
      <c r="L39388"/>
    </row>
    <row r="39389" spans="1:12" x14ac:dyDescent="0.25">
      <c r="A39389" s="3" t="str">
        <f t="shared" si="811"/>
        <v/>
      </c>
      <c r="L39389"/>
    </row>
    <row r="39390" spans="1:12" x14ac:dyDescent="0.25">
      <c r="A39390" s="3" t="str">
        <f t="shared" si="811"/>
        <v/>
      </c>
      <c r="L39390"/>
    </row>
    <row r="39391" spans="1:12" x14ac:dyDescent="0.25">
      <c r="A39391" s="3" t="str">
        <f t="shared" si="811"/>
        <v/>
      </c>
      <c r="L39391"/>
    </row>
    <row r="39392" spans="1:12" x14ac:dyDescent="0.25">
      <c r="A39392" s="3" t="str">
        <f t="shared" si="811"/>
        <v/>
      </c>
      <c r="L39392"/>
    </row>
    <row r="39393" spans="1:12" x14ac:dyDescent="0.25">
      <c r="A39393" s="3" t="str">
        <f t="shared" si="811"/>
        <v/>
      </c>
      <c r="L39393"/>
    </row>
    <row r="39394" spans="1:12" x14ac:dyDescent="0.25">
      <c r="A39394" s="3" t="str">
        <f t="shared" si="811"/>
        <v/>
      </c>
      <c r="L39394"/>
    </row>
    <row r="39395" spans="1:12" x14ac:dyDescent="0.25">
      <c r="A39395" s="3" t="str">
        <f t="shared" si="811"/>
        <v/>
      </c>
      <c r="L39395"/>
    </row>
    <row r="39396" spans="1:12" x14ac:dyDescent="0.25">
      <c r="A39396" s="3" t="str">
        <f t="shared" si="811"/>
        <v/>
      </c>
      <c r="L39396"/>
    </row>
    <row r="39397" spans="1:12" x14ac:dyDescent="0.25">
      <c r="A39397" s="3" t="str">
        <f t="shared" si="811"/>
        <v/>
      </c>
      <c r="L39397"/>
    </row>
    <row r="39398" spans="1:12" x14ac:dyDescent="0.25">
      <c r="A39398" s="3" t="str">
        <f t="shared" si="811"/>
        <v/>
      </c>
      <c r="L39398"/>
    </row>
    <row r="39399" spans="1:12" x14ac:dyDescent="0.25">
      <c r="A39399" s="3" t="str">
        <f t="shared" si="811"/>
        <v/>
      </c>
      <c r="L39399"/>
    </row>
    <row r="39400" spans="1:12" x14ac:dyDescent="0.25">
      <c r="A39400" s="3" t="str">
        <f t="shared" si="811"/>
        <v/>
      </c>
      <c r="L39400"/>
    </row>
    <row r="39401" spans="1:12" x14ac:dyDescent="0.25">
      <c r="A39401" s="3" t="str">
        <f t="shared" si="811"/>
        <v/>
      </c>
      <c r="L39401"/>
    </row>
    <row r="39402" spans="1:12" x14ac:dyDescent="0.25">
      <c r="A39402" s="3" t="str">
        <f t="shared" si="811"/>
        <v/>
      </c>
      <c r="L39402"/>
    </row>
    <row r="39403" spans="1:12" x14ac:dyDescent="0.25">
      <c r="A39403" s="3" t="str">
        <f t="shared" si="811"/>
        <v/>
      </c>
      <c r="L39403"/>
    </row>
    <row r="39404" spans="1:12" x14ac:dyDescent="0.25">
      <c r="A39404" s="3" t="str">
        <f t="shared" si="811"/>
        <v/>
      </c>
      <c r="L39404"/>
    </row>
    <row r="39405" spans="1:12" x14ac:dyDescent="0.25">
      <c r="A39405" s="3" t="str">
        <f t="shared" si="811"/>
        <v/>
      </c>
      <c r="L39405"/>
    </row>
    <row r="39406" spans="1:12" x14ac:dyDescent="0.25">
      <c r="A39406" s="3" t="str">
        <f t="shared" si="811"/>
        <v/>
      </c>
      <c r="L39406"/>
    </row>
    <row r="39407" spans="1:12" x14ac:dyDescent="0.25">
      <c r="A39407" s="3" t="str">
        <f t="shared" si="811"/>
        <v/>
      </c>
      <c r="L39407"/>
    </row>
    <row r="39408" spans="1:12" x14ac:dyDescent="0.25">
      <c r="A39408" s="3" t="str">
        <f t="shared" si="811"/>
        <v/>
      </c>
      <c r="L39408"/>
    </row>
    <row r="39409" spans="1:12" x14ac:dyDescent="0.25">
      <c r="A39409" s="3" t="str">
        <f t="shared" si="811"/>
        <v/>
      </c>
      <c r="L39409"/>
    </row>
    <row r="39410" spans="1:12" x14ac:dyDescent="0.25">
      <c r="A39410" s="3" t="str">
        <f t="shared" si="811"/>
        <v/>
      </c>
      <c r="L39410"/>
    </row>
    <row r="39411" spans="1:12" x14ac:dyDescent="0.25">
      <c r="A39411" s="3" t="str">
        <f t="shared" si="811"/>
        <v/>
      </c>
      <c r="L39411"/>
    </row>
    <row r="39412" spans="1:12" x14ac:dyDescent="0.25">
      <c r="A39412" s="3" t="str">
        <f t="shared" si="811"/>
        <v/>
      </c>
      <c r="L39412"/>
    </row>
    <row r="39413" spans="1:12" x14ac:dyDescent="0.25">
      <c r="A39413" s="3" t="str">
        <f t="shared" si="811"/>
        <v/>
      </c>
      <c r="L39413"/>
    </row>
    <row r="39414" spans="1:12" x14ac:dyDescent="0.25">
      <c r="A39414" s="3" t="str">
        <f t="shared" si="811"/>
        <v/>
      </c>
      <c r="L39414"/>
    </row>
    <row r="39415" spans="1:12" x14ac:dyDescent="0.25">
      <c r="A39415" s="3" t="str">
        <f t="shared" si="811"/>
        <v/>
      </c>
      <c r="L39415"/>
    </row>
    <row r="39416" spans="1:12" x14ac:dyDescent="0.25">
      <c r="A39416" s="3" t="str">
        <f t="shared" si="811"/>
        <v/>
      </c>
      <c r="L39416"/>
    </row>
    <row r="39417" spans="1:12" x14ac:dyDescent="0.25">
      <c r="A39417" s="3" t="str">
        <f t="shared" si="811"/>
        <v/>
      </c>
      <c r="L39417"/>
    </row>
    <row r="39418" spans="1:12" x14ac:dyDescent="0.25">
      <c r="A39418" s="3" t="str">
        <f t="shared" si="811"/>
        <v/>
      </c>
      <c r="L39418"/>
    </row>
    <row r="39419" spans="1:12" x14ac:dyDescent="0.25">
      <c r="A39419" s="3" t="str">
        <f t="shared" si="811"/>
        <v/>
      </c>
      <c r="L39419"/>
    </row>
    <row r="39420" spans="1:12" x14ac:dyDescent="0.25">
      <c r="A39420" s="3" t="str">
        <f t="shared" si="811"/>
        <v/>
      </c>
      <c r="L39420"/>
    </row>
    <row r="39421" spans="1:12" x14ac:dyDescent="0.25">
      <c r="A39421" s="3" t="str">
        <f t="shared" si="811"/>
        <v/>
      </c>
      <c r="L39421"/>
    </row>
    <row r="39422" spans="1:12" x14ac:dyDescent="0.25">
      <c r="A39422" s="3" t="str">
        <f t="shared" si="811"/>
        <v/>
      </c>
      <c r="L39422"/>
    </row>
    <row r="39423" spans="1:12" x14ac:dyDescent="0.25">
      <c r="A39423" s="3" t="str">
        <f t="shared" si="811"/>
        <v/>
      </c>
      <c r="L39423"/>
    </row>
    <row r="39424" spans="1:12" x14ac:dyDescent="0.25">
      <c r="A39424" s="3" t="str">
        <f t="shared" si="811"/>
        <v/>
      </c>
      <c r="L39424"/>
    </row>
    <row r="39425" spans="1:12" x14ac:dyDescent="0.25">
      <c r="A39425" s="3" t="str">
        <f t="shared" si="811"/>
        <v/>
      </c>
      <c r="L39425"/>
    </row>
    <row r="39426" spans="1:12" x14ac:dyDescent="0.25">
      <c r="A39426" s="3" t="str">
        <f t="shared" si="811"/>
        <v/>
      </c>
      <c r="L39426"/>
    </row>
    <row r="39427" spans="1:12" x14ac:dyDescent="0.25">
      <c r="A39427" s="3" t="str">
        <f t="shared" si="811"/>
        <v/>
      </c>
      <c r="L39427"/>
    </row>
    <row r="39428" spans="1:12" x14ac:dyDescent="0.25">
      <c r="A39428" s="3" t="str">
        <f t="shared" si="811"/>
        <v/>
      </c>
      <c r="L39428"/>
    </row>
    <row r="39429" spans="1:12" x14ac:dyDescent="0.25">
      <c r="A39429" s="3" t="str">
        <f t="shared" si="811"/>
        <v/>
      </c>
      <c r="L39429"/>
    </row>
    <row r="39430" spans="1:12" x14ac:dyDescent="0.25">
      <c r="A39430" s="3" t="str">
        <f t="shared" si="811"/>
        <v/>
      </c>
      <c r="L39430"/>
    </row>
    <row r="39431" spans="1:12" x14ac:dyDescent="0.25">
      <c r="A39431" s="3" t="str">
        <f t="shared" si="811"/>
        <v/>
      </c>
      <c r="L39431"/>
    </row>
    <row r="39432" spans="1:12" x14ac:dyDescent="0.25">
      <c r="A39432" s="3" t="str">
        <f t="shared" si="811"/>
        <v/>
      </c>
      <c r="L39432"/>
    </row>
    <row r="39433" spans="1:12" x14ac:dyDescent="0.25">
      <c r="A39433" s="3" t="str">
        <f t="shared" si="811"/>
        <v/>
      </c>
      <c r="L39433"/>
    </row>
    <row r="39434" spans="1:12" x14ac:dyDescent="0.25">
      <c r="A39434" s="3" t="str">
        <f t="shared" si="811"/>
        <v/>
      </c>
      <c r="L39434"/>
    </row>
    <row r="39435" spans="1:12" x14ac:dyDescent="0.25">
      <c r="A39435" s="3" t="str">
        <f t="shared" si="811"/>
        <v/>
      </c>
      <c r="L39435"/>
    </row>
    <row r="39436" spans="1:12" x14ac:dyDescent="0.25">
      <c r="A39436" s="3" t="str">
        <f t="shared" si="811"/>
        <v/>
      </c>
      <c r="L39436"/>
    </row>
    <row r="39437" spans="1:12" x14ac:dyDescent="0.25">
      <c r="A39437" s="3" t="str">
        <f t="shared" si="811"/>
        <v/>
      </c>
      <c r="L39437"/>
    </row>
    <row r="39438" spans="1:12" x14ac:dyDescent="0.25">
      <c r="A39438" s="3" t="str">
        <f t="shared" si="811"/>
        <v/>
      </c>
      <c r="L39438"/>
    </row>
    <row r="39439" spans="1:12" x14ac:dyDescent="0.25">
      <c r="A39439" s="3" t="str">
        <f t="shared" si="811"/>
        <v/>
      </c>
      <c r="L39439"/>
    </row>
    <row r="39440" spans="1:12" x14ac:dyDescent="0.25">
      <c r="A39440" s="3" t="str">
        <f t="shared" si="811"/>
        <v/>
      </c>
      <c r="L39440"/>
    </row>
    <row r="39441" spans="1:12" x14ac:dyDescent="0.25">
      <c r="A39441" s="3" t="str">
        <f t="shared" ref="A39441:A39504" si="812">IF(B39427="","",CONCATENATE(MONTH(B39427),YEAR(B39427)))</f>
        <v/>
      </c>
      <c r="L39441"/>
    </row>
    <row r="39442" spans="1:12" x14ac:dyDescent="0.25">
      <c r="A39442" s="3" t="str">
        <f t="shared" si="812"/>
        <v/>
      </c>
      <c r="L39442"/>
    </row>
    <row r="39443" spans="1:12" x14ac:dyDescent="0.25">
      <c r="A39443" s="3" t="str">
        <f t="shared" si="812"/>
        <v/>
      </c>
      <c r="L39443"/>
    </row>
    <row r="39444" spans="1:12" x14ac:dyDescent="0.25">
      <c r="A39444" s="3" t="str">
        <f t="shared" si="812"/>
        <v/>
      </c>
      <c r="L39444"/>
    </row>
    <row r="39445" spans="1:12" x14ac:dyDescent="0.25">
      <c r="A39445" s="3" t="str">
        <f t="shared" si="812"/>
        <v/>
      </c>
      <c r="L39445"/>
    </row>
    <row r="39446" spans="1:12" x14ac:dyDescent="0.25">
      <c r="A39446" s="3" t="str">
        <f t="shared" si="812"/>
        <v/>
      </c>
      <c r="L39446"/>
    </row>
    <row r="39447" spans="1:12" x14ac:dyDescent="0.25">
      <c r="A39447" s="3" t="str">
        <f t="shared" si="812"/>
        <v/>
      </c>
      <c r="L39447"/>
    </row>
    <row r="39448" spans="1:12" x14ac:dyDescent="0.25">
      <c r="A39448" s="3" t="str">
        <f t="shared" si="812"/>
        <v/>
      </c>
      <c r="L39448"/>
    </row>
    <row r="39449" spans="1:12" x14ac:dyDescent="0.25">
      <c r="A39449" s="3" t="str">
        <f t="shared" si="812"/>
        <v/>
      </c>
      <c r="L39449"/>
    </row>
    <row r="39450" spans="1:12" x14ac:dyDescent="0.25">
      <c r="A39450" s="3" t="str">
        <f t="shared" si="812"/>
        <v/>
      </c>
      <c r="L39450"/>
    </row>
    <row r="39451" spans="1:12" x14ac:dyDescent="0.25">
      <c r="A39451" s="3" t="str">
        <f t="shared" si="812"/>
        <v/>
      </c>
      <c r="L39451"/>
    </row>
    <row r="39452" spans="1:12" x14ac:dyDescent="0.25">
      <c r="A39452" s="3" t="str">
        <f t="shared" si="812"/>
        <v/>
      </c>
      <c r="L39452"/>
    </row>
    <row r="39453" spans="1:12" x14ac:dyDescent="0.25">
      <c r="A39453" s="3" t="str">
        <f t="shared" si="812"/>
        <v/>
      </c>
      <c r="L39453"/>
    </row>
    <row r="39454" spans="1:12" x14ac:dyDescent="0.25">
      <c r="A39454" s="3" t="str">
        <f t="shared" si="812"/>
        <v/>
      </c>
      <c r="L39454"/>
    </row>
    <row r="39455" spans="1:12" x14ac:dyDescent="0.25">
      <c r="A39455" s="3" t="str">
        <f t="shared" si="812"/>
        <v/>
      </c>
      <c r="L39455"/>
    </row>
    <row r="39456" spans="1:12" x14ac:dyDescent="0.25">
      <c r="A39456" s="3" t="str">
        <f t="shared" si="812"/>
        <v/>
      </c>
      <c r="L39456"/>
    </row>
    <row r="39457" spans="1:12" x14ac:dyDescent="0.25">
      <c r="A39457" s="3" t="str">
        <f t="shared" si="812"/>
        <v/>
      </c>
      <c r="L39457"/>
    </row>
    <row r="39458" spans="1:12" x14ac:dyDescent="0.25">
      <c r="A39458" s="3" t="str">
        <f t="shared" si="812"/>
        <v/>
      </c>
      <c r="L39458"/>
    </row>
    <row r="39459" spans="1:12" x14ac:dyDescent="0.25">
      <c r="A39459" s="3" t="str">
        <f t="shared" si="812"/>
        <v/>
      </c>
      <c r="L39459"/>
    </row>
    <row r="39460" spans="1:12" x14ac:dyDescent="0.25">
      <c r="A39460" s="3" t="str">
        <f t="shared" si="812"/>
        <v/>
      </c>
      <c r="L39460"/>
    </row>
    <row r="39461" spans="1:12" x14ac:dyDescent="0.25">
      <c r="A39461" s="3" t="str">
        <f t="shared" si="812"/>
        <v/>
      </c>
      <c r="L39461"/>
    </row>
    <row r="39462" spans="1:12" x14ac:dyDescent="0.25">
      <c r="A39462" s="3" t="str">
        <f t="shared" si="812"/>
        <v/>
      </c>
      <c r="L39462"/>
    </row>
    <row r="39463" spans="1:12" x14ac:dyDescent="0.25">
      <c r="A39463" s="3" t="str">
        <f t="shared" si="812"/>
        <v/>
      </c>
      <c r="L39463"/>
    </row>
    <row r="39464" spans="1:12" x14ac:dyDescent="0.25">
      <c r="A39464" s="3" t="str">
        <f t="shared" si="812"/>
        <v/>
      </c>
      <c r="L39464"/>
    </row>
    <row r="39465" spans="1:12" x14ac:dyDescent="0.25">
      <c r="A39465" s="3" t="str">
        <f t="shared" si="812"/>
        <v/>
      </c>
      <c r="L39465"/>
    </row>
    <row r="39466" spans="1:12" x14ac:dyDescent="0.25">
      <c r="A39466" s="3" t="str">
        <f t="shared" si="812"/>
        <v/>
      </c>
      <c r="L39466"/>
    </row>
    <row r="39467" spans="1:12" x14ac:dyDescent="0.25">
      <c r="A39467" s="3" t="str">
        <f t="shared" si="812"/>
        <v/>
      </c>
      <c r="L39467"/>
    </row>
    <row r="39468" spans="1:12" x14ac:dyDescent="0.25">
      <c r="A39468" s="3" t="str">
        <f t="shared" si="812"/>
        <v/>
      </c>
      <c r="L39468"/>
    </row>
    <row r="39469" spans="1:12" x14ac:dyDescent="0.25">
      <c r="A39469" s="3" t="str">
        <f t="shared" si="812"/>
        <v/>
      </c>
      <c r="L39469"/>
    </row>
    <row r="39470" spans="1:12" x14ac:dyDescent="0.25">
      <c r="A39470" s="3" t="str">
        <f t="shared" si="812"/>
        <v/>
      </c>
      <c r="L39470"/>
    </row>
    <row r="39471" spans="1:12" x14ac:dyDescent="0.25">
      <c r="A39471" s="3" t="str">
        <f t="shared" si="812"/>
        <v/>
      </c>
      <c r="L39471"/>
    </row>
    <row r="39472" spans="1:12" x14ac:dyDescent="0.25">
      <c r="A39472" s="3" t="str">
        <f t="shared" si="812"/>
        <v/>
      </c>
      <c r="L39472"/>
    </row>
    <row r="39473" spans="1:12" x14ac:dyDescent="0.25">
      <c r="A39473" s="3" t="str">
        <f t="shared" si="812"/>
        <v/>
      </c>
      <c r="L39473"/>
    </row>
    <row r="39474" spans="1:12" x14ac:dyDescent="0.25">
      <c r="A39474" s="3" t="str">
        <f t="shared" si="812"/>
        <v/>
      </c>
      <c r="L39474"/>
    </row>
    <row r="39475" spans="1:12" x14ac:dyDescent="0.25">
      <c r="A39475" s="3" t="str">
        <f t="shared" si="812"/>
        <v/>
      </c>
      <c r="L39475"/>
    </row>
    <row r="39476" spans="1:12" x14ac:dyDescent="0.25">
      <c r="A39476" s="3" t="str">
        <f t="shared" si="812"/>
        <v/>
      </c>
      <c r="L39476"/>
    </row>
    <row r="39477" spans="1:12" x14ac:dyDescent="0.25">
      <c r="A39477" s="3" t="str">
        <f t="shared" si="812"/>
        <v/>
      </c>
      <c r="L39477"/>
    </row>
    <row r="39478" spans="1:12" x14ac:dyDescent="0.25">
      <c r="A39478" s="3" t="str">
        <f t="shared" si="812"/>
        <v/>
      </c>
      <c r="L39478"/>
    </row>
    <row r="39479" spans="1:12" x14ac:dyDescent="0.25">
      <c r="A39479" s="3" t="str">
        <f t="shared" si="812"/>
        <v/>
      </c>
      <c r="L39479"/>
    </row>
    <row r="39480" spans="1:12" x14ac:dyDescent="0.25">
      <c r="A39480" s="3" t="str">
        <f t="shared" si="812"/>
        <v/>
      </c>
      <c r="L39480"/>
    </row>
    <row r="39481" spans="1:12" x14ac:dyDescent="0.25">
      <c r="A39481" s="3" t="str">
        <f t="shared" si="812"/>
        <v/>
      </c>
      <c r="L39481"/>
    </row>
    <row r="39482" spans="1:12" x14ac:dyDescent="0.25">
      <c r="A39482" s="3" t="str">
        <f t="shared" si="812"/>
        <v/>
      </c>
      <c r="L39482"/>
    </row>
    <row r="39483" spans="1:12" x14ac:dyDescent="0.25">
      <c r="A39483" s="3" t="str">
        <f t="shared" si="812"/>
        <v/>
      </c>
      <c r="L39483"/>
    </row>
    <row r="39484" spans="1:12" x14ac:dyDescent="0.25">
      <c r="A39484" s="3" t="str">
        <f t="shared" si="812"/>
        <v/>
      </c>
      <c r="L39484"/>
    </row>
    <row r="39485" spans="1:12" x14ac:dyDescent="0.25">
      <c r="A39485" s="3" t="str">
        <f t="shared" si="812"/>
        <v/>
      </c>
      <c r="L39485"/>
    </row>
    <row r="39486" spans="1:12" x14ac:dyDescent="0.25">
      <c r="A39486" s="3" t="str">
        <f t="shared" si="812"/>
        <v/>
      </c>
      <c r="L39486"/>
    </row>
    <row r="39487" spans="1:12" x14ac:dyDescent="0.25">
      <c r="A39487" s="3" t="str">
        <f t="shared" si="812"/>
        <v/>
      </c>
      <c r="L39487"/>
    </row>
    <row r="39488" spans="1:12" x14ac:dyDescent="0.25">
      <c r="A39488" s="3" t="str">
        <f t="shared" si="812"/>
        <v/>
      </c>
      <c r="L39488"/>
    </row>
    <row r="39489" spans="1:12" x14ac:dyDescent="0.25">
      <c r="A39489" s="3" t="str">
        <f t="shared" si="812"/>
        <v/>
      </c>
      <c r="L39489"/>
    </row>
    <row r="39490" spans="1:12" x14ac:dyDescent="0.25">
      <c r="A39490" s="3" t="str">
        <f t="shared" si="812"/>
        <v/>
      </c>
      <c r="L39490"/>
    </row>
    <row r="39491" spans="1:12" x14ac:dyDescent="0.25">
      <c r="A39491" s="3" t="str">
        <f t="shared" si="812"/>
        <v/>
      </c>
      <c r="L39491"/>
    </row>
    <row r="39492" spans="1:12" x14ac:dyDescent="0.25">
      <c r="A39492" s="3" t="str">
        <f t="shared" si="812"/>
        <v/>
      </c>
      <c r="L39492"/>
    </row>
    <row r="39493" spans="1:12" x14ac:dyDescent="0.25">
      <c r="A39493" s="3" t="str">
        <f t="shared" si="812"/>
        <v/>
      </c>
      <c r="L39493"/>
    </row>
    <row r="39494" spans="1:12" x14ac:dyDescent="0.25">
      <c r="A39494" s="3" t="str">
        <f t="shared" si="812"/>
        <v/>
      </c>
      <c r="L39494"/>
    </row>
    <row r="39495" spans="1:12" x14ac:dyDescent="0.25">
      <c r="A39495" s="3" t="str">
        <f t="shared" si="812"/>
        <v/>
      </c>
      <c r="L39495"/>
    </row>
    <row r="39496" spans="1:12" x14ac:dyDescent="0.25">
      <c r="A39496" s="3" t="str">
        <f t="shared" si="812"/>
        <v/>
      </c>
      <c r="L39496"/>
    </row>
    <row r="39497" spans="1:12" x14ac:dyDescent="0.25">
      <c r="A39497" s="3" t="str">
        <f t="shared" si="812"/>
        <v/>
      </c>
      <c r="L39497"/>
    </row>
    <row r="39498" spans="1:12" x14ac:dyDescent="0.25">
      <c r="A39498" s="3" t="str">
        <f t="shared" si="812"/>
        <v/>
      </c>
      <c r="L39498"/>
    </row>
    <row r="39499" spans="1:12" x14ac:dyDescent="0.25">
      <c r="A39499" s="3" t="str">
        <f t="shared" si="812"/>
        <v/>
      </c>
      <c r="L39499"/>
    </row>
    <row r="39500" spans="1:12" x14ac:dyDescent="0.25">
      <c r="A39500" s="3" t="str">
        <f t="shared" si="812"/>
        <v/>
      </c>
      <c r="L39500"/>
    </row>
    <row r="39501" spans="1:12" x14ac:dyDescent="0.25">
      <c r="A39501" s="3" t="str">
        <f t="shared" si="812"/>
        <v/>
      </c>
      <c r="L39501"/>
    </row>
    <row r="39502" spans="1:12" x14ac:dyDescent="0.25">
      <c r="A39502" s="3" t="str">
        <f t="shared" si="812"/>
        <v/>
      </c>
      <c r="L39502"/>
    </row>
    <row r="39503" spans="1:12" x14ac:dyDescent="0.25">
      <c r="A39503" s="3" t="str">
        <f t="shared" si="812"/>
        <v/>
      </c>
      <c r="L39503"/>
    </row>
    <row r="39504" spans="1:12" x14ac:dyDescent="0.25">
      <c r="A39504" s="3" t="str">
        <f t="shared" si="812"/>
        <v/>
      </c>
      <c r="L39504"/>
    </row>
    <row r="39505" spans="1:12" x14ac:dyDescent="0.25">
      <c r="A39505" s="3" t="str">
        <f t="shared" ref="A39505:A39568" si="813">IF(B39491="","",CONCATENATE(MONTH(B39491),YEAR(B39491)))</f>
        <v/>
      </c>
      <c r="L39505"/>
    </row>
    <row r="39506" spans="1:12" x14ac:dyDescent="0.25">
      <c r="A39506" s="3" t="str">
        <f t="shared" si="813"/>
        <v/>
      </c>
      <c r="L39506"/>
    </row>
    <row r="39507" spans="1:12" x14ac:dyDescent="0.25">
      <c r="A39507" s="3" t="str">
        <f t="shared" si="813"/>
        <v/>
      </c>
      <c r="L39507"/>
    </row>
    <row r="39508" spans="1:12" x14ac:dyDescent="0.25">
      <c r="A39508" s="3" t="str">
        <f t="shared" si="813"/>
        <v/>
      </c>
      <c r="L39508"/>
    </row>
    <row r="39509" spans="1:12" x14ac:dyDescent="0.25">
      <c r="A39509" s="3" t="str">
        <f t="shared" si="813"/>
        <v/>
      </c>
      <c r="L39509"/>
    </row>
    <row r="39510" spans="1:12" x14ac:dyDescent="0.25">
      <c r="A39510" s="3" t="str">
        <f t="shared" si="813"/>
        <v/>
      </c>
      <c r="L39510"/>
    </row>
    <row r="39511" spans="1:12" x14ac:dyDescent="0.25">
      <c r="A39511" s="3" t="str">
        <f t="shared" si="813"/>
        <v/>
      </c>
      <c r="L39511"/>
    </row>
    <row r="39512" spans="1:12" x14ac:dyDescent="0.25">
      <c r="A39512" s="3" t="str">
        <f t="shared" si="813"/>
        <v/>
      </c>
      <c r="L39512"/>
    </row>
    <row r="39513" spans="1:12" x14ac:dyDescent="0.25">
      <c r="A39513" s="3" t="str">
        <f t="shared" si="813"/>
        <v/>
      </c>
      <c r="L39513"/>
    </row>
    <row r="39514" spans="1:12" x14ac:dyDescent="0.25">
      <c r="A39514" s="3" t="str">
        <f t="shared" si="813"/>
        <v/>
      </c>
      <c r="L39514"/>
    </row>
    <row r="39515" spans="1:12" x14ac:dyDescent="0.25">
      <c r="A39515" s="3" t="str">
        <f t="shared" si="813"/>
        <v/>
      </c>
      <c r="L39515"/>
    </row>
    <row r="39516" spans="1:12" x14ac:dyDescent="0.25">
      <c r="A39516" s="3" t="str">
        <f t="shared" si="813"/>
        <v/>
      </c>
      <c r="L39516"/>
    </row>
    <row r="39517" spans="1:12" x14ac:dyDescent="0.25">
      <c r="A39517" s="3" t="str">
        <f t="shared" si="813"/>
        <v/>
      </c>
      <c r="L39517"/>
    </row>
    <row r="39518" spans="1:12" x14ac:dyDescent="0.25">
      <c r="A39518" s="3" t="str">
        <f t="shared" si="813"/>
        <v/>
      </c>
      <c r="L39518"/>
    </row>
    <row r="39519" spans="1:12" x14ac:dyDescent="0.25">
      <c r="A39519" s="3" t="str">
        <f t="shared" si="813"/>
        <v/>
      </c>
      <c r="L39519"/>
    </row>
    <row r="39520" spans="1:12" x14ac:dyDescent="0.25">
      <c r="A39520" s="3" t="str">
        <f t="shared" si="813"/>
        <v/>
      </c>
      <c r="L39520"/>
    </row>
    <row r="39521" spans="1:12" x14ac:dyDescent="0.25">
      <c r="A39521" s="3" t="str">
        <f t="shared" si="813"/>
        <v/>
      </c>
      <c r="L39521"/>
    </row>
    <row r="39522" spans="1:12" x14ac:dyDescent="0.25">
      <c r="A39522" s="3" t="str">
        <f t="shared" si="813"/>
        <v/>
      </c>
      <c r="L39522"/>
    </row>
    <row r="39523" spans="1:12" x14ac:dyDescent="0.25">
      <c r="A39523" s="3" t="str">
        <f t="shared" si="813"/>
        <v/>
      </c>
      <c r="L39523"/>
    </row>
    <row r="39524" spans="1:12" x14ac:dyDescent="0.25">
      <c r="A39524" s="3" t="str">
        <f t="shared" si="813"/>
        <v/>
      </c>
      <c r="L39524"/>
    </row>
    <row r="39525" spans="1:12" x14ac:dyDescent="0.25">
      <c r="A39525" s="3" t="str">
        <f t="shared" si="813"/>
        <v/>
      </c>
      <c r="L39525"/>
    </row>
    <row r="39526" spans="1:12" x14ac:dyDescent="0.25">
      <c r="A39526" s="3" t="str">
        <f t="shared" si="813"/>
        <v/>
      </c>
      <c r="L39526"/>
    </row>
    <row r="39527" spans="1:12" x14ac:dyDescent="0.25">
      <c r="A39527" s="3" t="str">
        <f t="shared" si="813"/>
        <v/>
      </c>
      <c r="L39527"/>
    </row>
    <row r="39528" spans="1:12" x14ac:dyDescent="0.25">
      <c r="A39528" s="3" t="str">
        <f t="shared" si="813"/>
        <v/>
      </c>
      <c r="L39528"/>
    </row>
    <row r="39529" spans="1:12" x14ac:dyDescent="0.25">
      <c r="A39529" s="3" t="str">
        <f t="shared" si="813"/>
        <v/>
      </c>
      <c r="L39529"/>
    </row>
    <row r="39530" spans="1:12" x14ac:dyDescent="0.25">
      <c r="A39530" s="3" t="str">
        <f t="shared" si="813"/>
        <v/>
      </c>
      <c r="L39530"/>
    </row>
    <row r="39531" spans="1:12" x14ac:dyDescent="0.25">
      <c r="A39531" s="3" t="str">
        <f t="shared" si="813"/>
        <v/>
      </c>
      <c r="L39531"/>
    </row>
    <row r="39532" spans="1:12" x14ac:dyDescent="0.25">
      <c r="A39532" s="3" t="str">
        <f t="shared" si="813"/>
        <v/>
      </c>
      <c r="L39532"/>
    </row>
    <row r="39533" spans="1:12" x14ac:dyDescent="0.25">
      <c r="A39533" s="3" t="str">
        <f t="shared" si="813"/>
        <v/>
      </c>
      <c r="L39533"/>
    </row>
    <row r="39534" spans="1:12" x14ac:dyDescent="0.25">
      <c r="A39534" s="3" t="str">
        <f t="shared" si="813"/>
        <v/>
      </c>
      <c r="L39534"/>
    </row>
    <row r="39535" spans="1:12" x14ac:dyDescent="0.25">
      <c r="A39535" s="3" t="str">
        <f t="shared" si="813"/>
        <v/>
      </c>
      <c r="L39535"/>
    </row>
    <row r="39536" spans="1:12" x14ac:dyDescent="0.25">
      <c r="A39536" s="3" t="str">
        <f t="shared" si="813"/>
        <v/>
      </c>
      <c r="L39536"/>
    </row>
    <row r="39537" spans="1:12" x14ac:dyDescent="0.25">
      <c r="A39537" s="3" t="str">
        <f t="shared" si="813"/>
        <v/>
      </c>
      <c r="L39537"/>
    </row>
    <row r="39538" spans="1:12" x14ac:dyDescent="0.25">
      <c r="A39538" s="3" t="str">
        <f t="shared" si="813"/>
        <v/>
      </c>
      <c r="L39538"/>
    </row>
    <row r="39539" spans="1:12" x14ac:dyDescent="0.25">
      <c r="A39539" s="3" t="str">
        <f t="shared" si="813"/>
        <v/>
      </c>
      <c r="L39539"/>
    </row>
    <row r="39540" spans="1:12" x14ac:dyDescent="0.25">
      <c r="A39540" s="3" t="str">
        <f t="shared" si="813"/>
        <v/>
      </c>
      <c r="L39540"/>
    </row>
    <row r="39541" spans="1:12" x14ac:dyDescent="0.25">
      <c r="A39541" s="3" t="str">
        <f t="shared" si="813"/>
        <v/>
      </c>
      <c r="L39541"/>
    </row>
    <row r="39542" spans="1:12" x14ac:dyDescent="0.25">
      <c r="A39542" s="3" t="str">
        <f t="shared" si="813"/>
        <v/>
      </c>
      <c r="L39542"/>
    </row>
    <row r="39543" spans="1:12" x14ac:dyDescent="0.25">
      <c r="A39543" s="3" t="str">
        <f t="shared" si="813"/>
        <v/>
      </c>
      <c r="L39543"/>
    </row>
    <row r="39544" spans="1:12" x14ac:dyDescent="0.25">
      <c r="A39544" s="3" t="str">
        <f t="shared" si="813"/>
        <v/>
      </c>
      <c r="L39544"/>
    </row>
    <row r="39545" spans="1:12" x14ac:dyDescent="0.25">
      <c r="A39545" s="3" t="str">
        <f t="shared" si="813"/>
        <v/>
      </c>
      <c r="L39545"/>
    </row>
    <row r="39546" spans="1:12" x14ac:dyDescent="0.25">
      <c r="A39546" s="3" t="str">
        <f t="shared" si="813"/>
        <v/>
      </c>
      <c r="L39546"/>
    </row>
    <row r="39547" spans="1:12" x14ac:dyDescent="0.25">
      <c r="A39547" s="3" t="str">
        <f t="shared" si="813"/>
        <v/>
      </c>
      <c r="L39547"/>
    </row>
    <row r="39548" spans="1:12" x14ac:dyDescent="0.25">
      <c r="A39548" s="3" t="str">
        <f t="shared" si="813"/>
        <v/>
      </c>
      <c r="L39548"/>
    </row>
    <row r="39549" spans="1:12" x14ac:dyDescent="0.25">
      <c r="A39549" s="3" t="str">
        <f t="shared" si="813"/>
        <v/>
      </c>
      <c r="L39549"/>
    </row>
    <row r="39550" spans="1:12" x14ac:dyDescent="0.25">
      <c r="A39550" s="3" t="str">
        <f t="shared" si="813"/>
        <v/>
      </c>
      <c r="L39550"/>
    </row>
    <row r="39551" spans="1:12" x14ac:dyDescent="0.25">
      <c r="A39551" s="3" t="str">
        <f t="shared" si="813"/>
        <v/>
      </c>
      <c r="L39551"/>
    </row>
    <row r="39552" spans="1:12" x14ac:dyDescent="0.25">
      <c r="A39552" s="3" t="str">
        <f t="shared" si="813"/>
        <v/>
      </c>
      <c r="L39552"/>
    </row>
    <row r="39553" spans="1:12" x14ac:dyDescent="0.25">
      <c r="A39553" s="3" t="str">
        <f t="shared" si="813"/>
        <v/>
      </c>
      <c r="L39553"/>
    </row>
    <row r="39554" spans="1:12" x14ac:dyDescent="0.25">
      <c r="A39554" s="3" t="str">
        <f t="shared" si="813"/>
        <v/>
      </c>
      <c r="L39554"/>
    </row>
    <row r="39555" spans="1:12" x14ac:dyDescent="0.25">
      <c r="A39555" s="3" t="str">
        <f t="shared" si="813"/>
        <v/>
      </c>
      <c r="L39555"/>
    </row>
    <row r="39556" spans="1:12" x14ac:dyDescent="0.25">
      <c r="A39556" s="3" t="str">
        <f t="shared" si="813"/>
        <v/>
      </c>
      <c r="L39556"/>
    </row>
    <row r="39557" spans="1:12" x14ac:dyDescent="0.25">
      <c r="A39557" s="3" t="str">
        <f t="shared" si="813"/>
        <v/>
      </c>
      <c r="L39557"/>
    </row>
    <row r="39558" spans="1:12" x14ac:dyDescent="0.25">
      <c r="A39558" s="3" t="str">
        <f t="shared" si="813"/>
        <v/>
      </c>
      <c r="L39558"/>
    </row>
    <row r="39559" spans="1:12" x14ac:dyDescent="0.25">
      <c r="A39559" s="3" t="str">
        <f t="shared" si="813"/>
        <v/>
      </c>
      <c r="L39559"/>
    </row>
    <row r="39560" spans="1:12" x14ac:dyDescent="0.25">
      <c r="A39560" s="3" t="str">
        <f t="shared" si="813"/>
        <v/>
      </c>
      <c r="L39560"/>
    </row>
    <row r="39561" spans="1:12" x14ac:dyDescent="0.25">
      <c r="A39561" s="3" t="str">
        <f t="shared" si="813"/>
        <v/>
      </c>
      <c r="L39561"/>
    </row>
    <row r="39562" spans="1:12" x14ac:dyDescent="0.25">
      <c r="A39562" s="3" t="str">
        <f t="shared" si="813"/>
        <v/>
      </c>
      <c r="L39562"/>
    </row>
    <row r="39563" spans="1:12" x14ac:dyDescent="0.25">
      <c r="A39563" s="3" t="str">
        <f t="shared" si="813"/>
        <v/>
      </c>
      <c r="L39563"/>
    </row>
    <row r="39564" spans="1:12" x14ac:dyDescent="0.25">
      <c r="A39564" s="3" t="str">
        <f t="shared" si="813"/>
        <v/>
      </c>
      <c r="L39564"/>
    </row>
    <row r="39565" spans="1:12" x14ac:dyDescent="0.25">
      <c r="A39565" s="3" t="str">
        <f t="shared" si="813"/>
        <v/>
      </c>
      <c r="L39565"/>
    </row>
    <row r="39566" spans="1:12" x14ac:dyDescent="0.25">
      <c r="A39566" s="3" t="str">
        <f t="shared" si="813"/>
        <v/>
      </c>
      <c r="L39566"/>
    </row>
    <row r="39567" spans="1:12" x14ac:dyDescent="0.25">
      <c r="A39567" s="3" t="str">
        <f t="shared" si="813"/>
        <v/>
      </c>
      <c r="L39567"/>
    </row>
    <row r="39568" spans="1:12" x14ac:dyDescent="0.25">
      <c r="A39568" s="3" t="str">
        <f t="shared" si="813"/>
        <v/>
      </c>
      <c r="L39568"/>
    </row>
    <row r="39569" spans="1:12" x14ac:dyDescent="0.25">
      <c r="A39569" s="3" t="str">
        <f t="shared" ref="A39569:A39632" si="814">IF(B39555="","",CONCATENATE(MONTH(B39555),YEAR(B39555)))</f>
        <v/>
      </c>
      <c r="L39569"/>
    </row>
    <row r="39570" spans="1:12" x14ac:dyDescent="0.25">
      <c r="A39570" s="3" t="str">
        <f t="shared" si="814"/>
        <v/>
      </c>
      <c r="L39570"/>
    </row>
    <row r="39571" spans="1:12" x14ac:dyDescent="0.25">
      <c r="A39571" s="3" t="str">
        <f t="shared" si="814"/>
        <v/>
      </c>
      <c r="L39571"/>
    </row>
    <row r="39572" spans="1:12" x14ac:dyDescent="0.25">
      <c r="A39572" s="3" t="str">
        <f t="shared" si="814"/>
        <v/>
      </c>
      <c r="L39572"/>
    </row>
    <row r="39573" spans="1:12" x14ac:dyDescent="0.25">
      <c r="A39573" s="3" t="str">
        <f t="shared" si="814"/>
        <v/>
      </c>
      <c r="L39573"/>
    </row>
    <row r="39574" spans="1:12" x14ac:dyDescent="0.25">
      <c r="A39574" s="3" t="str">
        <f t="shared" si="814"/>
        <v/>
      </c>
      <c r="L39574"/>
    </row>
    <row r="39575" spans="1:12" x14ac:dyDescent="0.25">
      <c r="A39575" s="3" t="str">
        <f t="shared" si="814"/>
        <v/>
      </c>
      <c r="L39575"/>
    </row>
    <row r="39576" spans="1:12" x14ac:dyDescent="0.25">
      <c r="A39576" s="3" t="str">
        <f t="shared" si="814"/>
        <v/>
      </c>
      <c r="L39576"/>
    </row>
    <row r="39577" spans="1:12" x14ac:dyDescent="0.25">
      <c r="A39577" s="3" t="str">
        <f t="shared" si="814"/>
        <v/>
      </c>
      <c r="L39577"/>
    </row>
    <row r="39578" spans="1:12" x14ac:dyDescent="0.25">
      <c r="A39578" s="3" t="str">
        <f t="shared" si="814"/>
        <v/>
      </c>
      <c r="L39578"/>
    </row>
    <row r="39579" spans="1:12" x14ac:dyDescent="0.25">
      <c r="A39579" s="3" t="str">
        <f t="shared" si="814"/>
        <v/>
      </c>
      <c r="L39579"/>
    </row>
    <row r="39580" spans="1:12" x14ac:dyDescent="0.25">
      <c r="A39580" s="3" t="str">
        <f t="shared" si="814"/>
        <v/>
      </c>
      <c r="L39580"/>
    </row>
    <row r="39581" spans="1:12" x14ac:dyDescent="0.25">
      <c r="A39581" s="3" t="str">
        <f t="shared" si="814"/>
        <v/>
      </c>
      <c r="L39581"/>
    </row>
    <row r="39582" spans="1:12" x14ac:dyDescent="0.25">
      <c r="A39582" s="3" t="str">
        <f t="shared" si="814"/>
        <v/>
      </c>
      <c r="L39582"/>
    </row>
    <row r="39583" spans="1:12" x14ac:dyDescent="0.25">
      <c r="A39583" s="3" t="str">
        <f t="shared" si="814"/>
        <v/>
      </c>
      <c r="L39583"/>
    </row>
    <row r="39584" spans="1:12" x14ac:dyDescent="0.25">
      <c r="A39584" s="3" t="str">
        <f t="shared" si="814"/>
        <v/>
      </c>
      <c r="L39584"/>
    </row>
    <row r="39585" spans="1:12" x14ac:dyDescent="0.25">
      <c r="A39585" s="3" t="str">
        <f t="shared" si="814"/>
        <v/>
      </c>
      <c r="L39585"/>
    </row>
    <row r="39586" spans="1:12" x14ac:dyDescent="0.25">
      <c r="A39586" s="3" t="str">
        <f t="shared" si="814"/>
        <v/>
      </c>
      <c r="L39586"/>
    </row>
    <row r="39587" spans="1:12" x14ac:dyDescent="0.25">
      <c r="A39587" s="3" t="str">
        <f t="shared" si="814"/>
        <v/>
      </c>
      <c r="L39587"/>
    </row>
    <row r="39588" spans="1:12" x14ac:dyDescent="0.25">
      <c r="A39588" s="3" t="str">
        <f t="shared" si="814"/>
        <v/>
      </c>
      <c r="L39588"/>
    </row>
    <row r="39589" spans="1:12" x14ac:dyDescent="0.25">
      <c r="A39589" s="3" t="str">
        <f t="shared" si="814"/>
        <v/>
      </c>
      <c r="L39589"/>
    </row>
    <row r="39590" spans="1:12" x14ac:dyDescent="0.25">
      <c r="A39590" s="3" t="str">
        <f t="shared" si="814"/>
        <v/>
      </c>
      <c r="L39590"/>
    </row>
    <row r="39591" spans="1:12" x14ac:dyDescent="0.25">
      <c r="A39591" s="3" t="str">
        <f t="shared" si="814"/>
        <v/>
      </c>
      <c r="L39591"/>
    </row>
    <row r="39592" spans="1:12" x14ac:dyDescent="0.25">
      <c r="A39592" s="3" t="str">
        <f t="shared" si="814"/>
        <v/>
      </c>
      <c r="L39592"/>
    </row>
    <row r="39593" spans="1:12" x14ac:dyDescent="0.25">
      <c r="A39593" s="3" t="str">
        <f t="shared" si="814"/>
        <v/>
      </c>
      <c r="L39593"/>
    </row>
    <row r="39594" spans="1:12" x14ac:dyDescent="0.25">
      <c r="A39594" s="3" t="str">
        <f t="shared" si="814"/>
        <v/>
      </c>
      <c r="L39594"/>
    </row>
    <row r="39595" spans="1:12" x14ac:dyDescent="0.25">
      <c r="A39595" s="3" t="str">
        <f t="shared" si="814"/>
        <v/>
      </c>
      <c r="L39595"/>
    </row>
    <row r="39596" spans="1:12" x14ac:dyDescent="0.25">
      <c r="A39596" s="3" t="str">
        <f t="shared" si="814"/>
        <v/>
      </c>
      <c r="L39596"/>
    </row>
    <row r="39597" spans="1:12" x14ac:dyDescent="0.25">
      <c r="A39597" s="3" t="str">
        <f t="shared" si="814"/>
        <v/>
      </c>
      <c r="L39597"/>
    </row>
    <row r="39598" spans="1:12" x14ac:dyDescent="0.25">
      <c r="A39598" s="3" t="str">
        <f t="shared" si="814"/>
        <v/>
      </c>
      <c r="L39598"/>
    </row>
    <row r="39599" spans="1:12" x14ac:dyDescent="0.25">
      <c r="A39599" s="3" t="str">
        <f t="shared" si="814"/>
        <v/>
      </c>
      <c r="L39599"/>
    </row>
    <row r="39600" spans="1:12" x14ac:dyDescent="0.25">
      <c r="A39600" s="3" t="str">
        <f t="shared" si="814"/>
        <v/>
      </c>
      <c r="L39600"/>
    </row>
    <row r="39601" spans="1:12" x14ac:dyDescent="0.25">
      <c r="A39601" s="3" t="str">
        <f t="shared" si="814"/>
        <v/>
      </c>
      <c r="L39601"/>
    </row>
    <row r="39602" spans="1:12" x14ac:dyDescent="0.25">
      <c r="A39602" s="3" t="str">
        <f t="shared" si="814"/>
        <v/>
      </c>
      <c r="L39602"/>
    </row>
    <row r="39603" spans="1:12" x14ac:dyDescent="0.25">
      <c r="A39603" s="3" t="str">
        <f t="shared" si="814"/>
        <v/>
      </c>
      <c r="L39603"/>
    </row>
    <row r="39604" spans="1:12" x14ac:dyDescent="0.25">
      <c r="A39604" s="3" t="str">
        <f t="shared" si="814"/>
        <v/>
      </c>
      <c r="L39604"/>
    </row>
    <row r="39605" spans="1:12" x14ac:dyDescent="0.25">
      <c r="A39605" s="3" t="str">
        <f t="shared" si="814"/>
        <v/>
      </c>
      <c r="L39605"/>
    </row>
    <row r="39606" spans="1:12" x14ac:dyDescent="0.25">
      <c r="A39606" s="3" t="str">
        <f t="shared" si="814"/>
        <v/>
      </c>
      <c r="L39606"/>
    </row>
    <row r="39607" spans="1:12" x14ac:dyDescent="0.25">
      <c r="A39607" s="3" t="str">
        <f t="shared" si="814"/>
        <v/>
      </c>
      <c r="L39607"/>
    </row>
    <row r="39608" spans="1:12" x14ac:dyDescent="0.25">
      <c r="A39608" s="3" t="str">
        <f t="shared" si="814"/>
        <v/>
      </c>
      <c r="L39608"/>
    </row>
    <row r="39609" spans="1:12" x14ac:dyDescent="0.25">
      <c r="A39609" s="3" t="str">
        <f t="shared" si="814"/>
        <v/>
      </c>
      <c r="L39609"/>
    </row>
    <row r="39610" spans="1:12" x14ac:dyDescent="0.25">
      <c r="A39610" s="3" t="str">
        <f t="shared" si="814"/>
        <v/>
      </c>
      <c r="L39610"/>
    </row>
    <row r="39611" spans="1:12" x14ac:dyDescent="0.25">
      <c r="A39611" s="3" t="str">
        <f t="shared" si="814"/>
        <v/>
      </c>
      <c r="L39611"/>
    </row>
    <row r="39612" spans="1:12" x14ac:dyDescent="0.25">
      <c r="A39612" s="3" t="str">
        <f t="shared" si="814"/>
        <v/>
      </c>
      <c r="L39612"/>
    </row>
    <row r="39613" spans="1:12" x14ac:dyDescent="0.25">
      <c r="A39613" s="3" t="str">
        <f t="shared" si="814"/>
        <v/>
      </c>
      <c r="L39613"/>
    </row>
    <row r="39614" spans="1:12" x14ac:dyDescent="0.25">
      <c r="A39614" s="3" t="str">
        <f t="shared" si="814"/>
        <v/>
      </c>
      <c r="L39614"/>
    </row>
    <row r="39615" spans="1:12" x14ac:dyDescent="0.25">
      <c r="A39615" s="3" t="str">
        <f t="shared" si="814"/>
        <v/>
      </c>
      <c r="L39615"/>
    </row>
    <row r="39616" spans="1:12" x14ac:dyDescent="0.25">
      <c r="A39616" s="3" t="str">
        <f t="shared" si="814"/>
        <v/>
      </c>
      <c r="L39616"/>
    </row>
    <row r="39617" spans="1:12" x14ac:dyDescent="0.25">
      <c r="A39617" s="3" t="str">
        <f t="shared" si="814"/>
        <v/>
      </c>
      <c r="L39617"/>
    </row>
    <row r="39618" spans="1:12" x14ac:dyDescent="0.25">
      <c r="A39618" s="3" t="str">
        <f t="shared" si="814"/>
        <v/>
      </c>
      <c r="L39618"/>
    </row>
    <row r="39619" spans="1:12" x14ac:dyDescent="0.25">
      <c r="A39619" s="3" t="str">
        <f t="shared" si="814"/>
        <v/>
      </c>
      <c r="L39619"/>
    </row>
    <row r="39620" spans="1:12" x14ac:dyDescent="0.25">
      <c r="A39620" s="3" t="str">
        <f t="shared" si="814"/>
        <v/>
      </c>
      <c r="L39620"/>
    </row>
    <row r="39621" spans="1:12" x14ac:dyDescent="0.25">
      <c r="A39621" s="3" t="str">
        <f t="shared" si="814"/>
        <v/>
      </c>
      <c r="L39621"/>
    </row>
    <row r="39622" spans="1:12" x14ac:dyDescent="0.25">
      <c r="A39622" s="3" t="str">
        <f t="shared" si="814"/>
        <v/>
      </c>
      <c r="L39622"/>
    </row>
    <row r="39623" spans="1:12" x14ac:dyDescent="0.25">
      <c r="A39623" s="3" t="str">
        <f t="shared" si="814"/>
        <v/>
      </c>
      <c r="L39623"/>
    </row>
    <row r="39624" spans="1:12" x14ac:dyDescent="0.25">
      <c r="A39624" s="3" t="str">
        <f t="shared" si="814"/>
        <v/>
      </c>
      <c r="L39624"/>
    </row>
    <row r="39625" spans="1:12" x14ac:dyDescent="0.25">
      <c r="A39625" s="3" t="str">
        <f t="shared" si="814"/>
        <v/>
      </c>
      <c r="L39625"/>
    </row>
    <row r="39626" spans="1:12" x14ac:dyDescent="0.25">
      <c r="A39626" s="3" t="str">
        <f t="shared" si="814"/>
        <v/>
      </c>
      <c r="L39626"/>
    </row>
    <row r="39627" spans="1:12" x14ac:dyDescent="0.25">
      <c r="A39627" s="3" t="str">
        <f t="shared" si="814"/>
        <v/>
      </c>
      <c r="L39627"/>
    </row>
    <row r="39628" spans="1:12" x14ac:dyDescent="0.25">
      <c r="A39628" s="3" t="str">
        <f t="shared" si="814"/>
        <v/>
      </c>
      <c r="L39628"/>
    </row>
    <row r="39629" spans="1:12" x14ac:dyDescent="0.25">
      <c r="A39629" s="3" t="str">
        <f t="shared" si="814"/>
        <v/>
      </c>
      <c r="L39629"/>
    </row>
    <row r="39630" spans="1:12" x14ac:dyDescent="0.25">
      <c r="A39630" s="3" t="str">
        <f t="shared" si="814"/>
        <v/>
      </c>
      <c r="L39630"/>
    </row>
    <row r="39631" spans="1:12" x14ac:dyDescent="0.25">
      <c r="A39631" s="3" t="str">
        <f t="shared" si="814"/>
        <v/>
      </c>
      <c r="L39631"/>
    </row>
    <row r="39632" spans="1:12" x14ac:dyDescent="0.25">
      <c r="A39632" s="3" t="str">
        <f t="shared" si="814"/>
        <v/>
      </c>
      <c r="L39632"/>
    </row>
    <row r="39633" spans="1:12" x14ac:dyDescent="0.25">
      <c r="A39633" s="3" t="str">
        <f t="shared" ref="A39633:A39696" si="815">IF(B39619="","",CONCATENATE(MONTH(B39619),YEAR(B39619)))</f>
        <v/>
      </c>
      <c r="L39633"/>
    </row>
    <row r="39634" spans="1:12" x14ac:dyDescent="0.25">
      <c r="A39634" s="3" t="str">
        <f t="shared" si="815"/>
        <v/>
      </c>
      <c r="L39634"/>
    </row>
    <row r="39635" spans="1:12" x14ac:dyDescent="0.25">
      <c r="A39635" s="3" t="str">
        <f t="shared" si="815"/>
        <v/>
      </c>
      <c r="L39635"/>
    </row>
    <row r="39636" spans="1:12" x14ac:dyDescent="0.25">
      <c r="A39636" s="3" t="str">
        <f t="shared" si="815"/>
        <v/>
      </c>
      <c r="L39636"/>
    </row>
    <row r="39637" spans="1:12" x14ac:dyDescent="0.25">
      <c r="A39637" s="3" t="str">
        <f t="shared" si="815"/>
        <v/>
      </c>
      <c r="L39637"/>
    </row>
    <row r="39638" spans="1:12" x14ac:dyDescent="0.25">
      <c r="A39638" s="3" t="str">
        <f t="shared" si="815"/>
        <v/>
      </c>
      <c r="L39638"/>
    </row>
    <row r="39639" spans="1:12" x14ac:dyDescent="0.25">
      <c r="A39639" s="3" t="str">
        <f t="shared" si="815"/>
        <v/>
      </c>
      <c r="L39639"/>
    </row>
    <row r="39640" spans="1:12" x14ac:dyDescent="0.25">
      <c r="A39640" s="3" t="str">
        <f t="shared" si="815"/>
        <v/>
      </c>
      <c r="L39640"/>
    </row>
    <row r="39641" spans="1:12" x14ac:dyDescent="0.25">
      <c r="A39641" s="3" t="str">
        <f t="shared" si="815"/>
        <v/>
      </c>
      <c r="L39641"/>
    </row>
    <row r="39642" spans="1:12" x14ac:dyDescent="0.25">
      <c r="A39642" s="3" t="str">
        <f t="shared" si="815"/>
        <v/>
      </c>
      <c r="L39642"/>
    </row>
    <row r="39643" spans="1:12" x14ac:dyDescent="0.25">
      <c r="A39643" s="3" t="str">
        <f t="shared" si="815"/>
        <v/>
      </c>
      <c r="L39643"/>
    </row>
    <row r="39644" spans="1:12" x14ac:dyDescent="0.25">
      <c r="A39644" s="3" t="str">
        <f t="shared" si="815"/>
        <v/>
      </c>
      <c r="L39644"/>
    </row>
    <row r="39645" spans="1:12" x14ac:dyDescent="0.25">
      <c r="A39645" s="3" t="str">
        <f t="shared" si="815"/>
        <v/>
      </c>
      <c r="L39645"/>
    </row>
    <row r="39646" spans="1:12" x14ac:dyDescent="0.25">
      <c r="A39646" s="3" t="str">
        <f t="shared" si="815"/>
        <v/>
      </c>
      <c r="L39646"/>
    </row>
    <row r="39647" spans="1:12" x14ac:dyDescent="0.25">
      <c r="A39647" s="3" t="str">
        <f t="shared" si="815"/>
        <v/>
      </c>
      <c r="L39647"/>
    </row>
    <row r="39648" spans="1:12" x14ac:dyDescent="0.25">
      <c r="A39648" s="3" t="str">
        <f t="shared" si="815"/>
        <v/>
      </c>
      <c r="L39648"/>
    </row>
    <row r="39649" spans="1:12" x14ac:dyDescent="0.25">
      <c r="A39649" s="3" t="str">
        <f t="shared" si="815"/>
        <v/>
      </c>
      <c r="L39649"/>
    </row>
    <row r="39650" spans="1:12" x14ac:dyDescent="0.25">
      <c r="A39650" s="3" t="str">
        <f t="shared" si="815"/>
        <v/>
      </c>
      <c r="L39650"/>
    </row>
    <row r="39651" spans="1:12" x14ac:dyDescent="0.25">
      <c r="A39651" s="3" t="str">
        <f t="shared" si="815"/>
        <v/>
      </c>
      <c r="L39651"/>
    </row>
    <row r="39652" spans="1:12" x14ac:dyDescent="0.25">
      <c r="A39652" s="3" t="str">
        <f t="shared" si="815"/>
        <v/>
      </c>
      <c r="L39652"/>
    </row>
    <row r="39653" spans="1:12" x14ac:dyDescent="0.25">
      <c r="A39653" s="3" t="str">
        <f t="shared" si="815"/>
        <v/>
      </c>
      <c r="L39653"/>
    </row>
    <row r="39654" spans="1:12" x14ac:dyDescent="0.25">
      <c r="A39654" s="3" t="str">
        <f t="shared" si="815"/>
        <v/>
      </c>
      <c r="L39654"/>
    </row>
    <row r="39655" spans="1:12" x14ac:dyDescent="0.25">
      <c r="A39655" s="3" t="str">
        <f t="shared" si="815"/>
        <v/>
      </c>
      <c r="L39655"/>
    </row>
    <row r="39656" spans="1:12" x14ac:dyDescent="0.25">
      <c r="A39656" s="3" t="str">
        <f t="shared" si="815"/>
        <v/>
      </c>
      <c r="L39656"/>
    </row>
    <row r="39657" spans="1:12" x14ac:dyDescent="0.25">
      <c r="A39657" s="3" t="str">
        <f t="shared" si="815"/>
        <v/>
      </c>
      <c r="L39657"/>
    </row>
    <row r="39658" spans="1:12" x14ac:dyDescent="0.25">
      <c r="A39658" s="3" t="str">
        <f t="shared" si="815"/>
        <v/>
      </c>
      <c r="L39658"/>
    </row>
    <row r="39659" spans="1:12" x14ac:dyDescent="0.25">
      <c r="A39659" s="3" t="str">
        <f t="shared" si="815"/>
        <v/>
      </c>
      <c r="L39659"/>
    </row>
    <row r="39660" spans="1:12" x14ac:dyDescent="0.25">
      <c r="A39660" s="3" t="str">
        <f t="shared" si="815"/>
        <v/>
      </c>
      <c r="L39660"/>
    </row>
    <row r="39661" spans="1:12" x14ac:dyDescent="0.25">
      <c r="A39661" s="3" t="str">
        <f t="shared" si="815"/>
        <v/>
      </c>
      <c r="L39661"/>
    </row>
    <row r="39662" spans="1:12" x14ac:dyDescent="0.25">
      <c r="A39662" s="3" t="str">
        <f t="shared" si="815"/>
        <v/>
      </c>
      <c r="L39662"/>
    </row>
    <row r="39663" spans="1:12" x14ac:dyDescent="0.25">
      <c r="A39663" s="3" t="str">
        <f t="shared" si="815"/>
        <v/>
      </c>
      <c r="L39663"/>
    </row>
    <row r="39664" spans="1:12" x14ac:dyDescent="0.25">
      <c r="A39664" s="3" t="str">
        <f t="shared" si="815"/>
        <v/>
      </c>
      <c r="L39664"/>
    </row>
    <row r="39665" spans="1:12" x14ac:dyDescent="0.25">
      <c r="A39665" s="3" t="str">
        <f t="shared" si="815"/>
        <v/>
      </c>
      <c r="L39665"/>
    </row>
    <row r="39666" spans="1:12" x14ac:dyDescent="0.25">
      <c r="A39666" s="3" t="str">
        <f t="shared" si="815"/>
        <v/>
      </c>
      <c r="L39666"/>
    </row>
    <row r="39667" spans="1:12" x14ac:dyDescent="0.25">
      <c r="A39667" s="3" t="str">
        <f t="shared" si="815"/>
        <v/>
      </c>
      <c r="L39667"/>
    </row>
    <row r="39668" spans="1:12" x14ac:dyDescent="0.25">
      <c r="A39668" s="3" t="str">
        <f t="shared" si="815"/>
        <v/>
      </c>
      <c r="L39668"/>
    </row>
    <row r="39669" spans="1:12" x14ac:dyDescent="0.25">
      <c r="A39669" s="3" t="str">
        <f t="shared" si="815"/>
        <v/>
      </c>
      <c r="L39669"/>
    </row>
    <row r="39670" spans="1:12" x14ac:dyDescent="0.25">
      <c r="A39670" s="3" t="str">
        <f t="shared" si="815"/>
        <v/>
      </c>
      <c r="L39670"/>
    </row>
    <row r="39671" spans="1:12" x14ac:dyDescent="0.25">
      <c r="A39671" s="3" t="str">
        <f t="shared" si="815"/>
        <v/>
      </c>
      <c r="L39671"/>
    </row>
    <row r="39672" spans="1:12" x14ac:dyDescent="0.25">
      <c r="A39672" s="3" t="str">
        <f t="shared" si="815"/>
        <v/>
      </c>
      <c r="L39672"/>
    </row>
    <row r="39673" spans="1:12" x14ac:dyDescent="0.25">
      <c r="A39673" s="3" t="str">
        <f t="shared" si="815"/>
        <v/>
      </c>
      <c r="L39673"/>
    </row>
    <row r="39674" spans="1:12" x14ac:dyDescent="0.25">
      <c r="A39674" s="3" t="str">
        <f t="shared" si="815"/>
        <v/>
      </c>
      <c r="L39674"/>
    </row>
    <row r="39675" spans="1:12" x14ac:dyDescent="0.25">
      <c r="A39675" s="3" t="str">
        <f t="shared" si="815"/>
        <v/>
      </c>
      <c r="L39675"/>
    </row>
    <row r="39676" spans="1:12" x14ac:dyDescent="0.25">
      <c r="A39676" s="3" t="str">
        <f t="shared" si="815"/>
        <v/>
      </c>
      <c r="L39676"/>
    </row>
    <row r="39677" spans="1:12" x14ac:dyDescent="0.25">
      <c r="A39677" s="3" t="str">
        <f t="shared" si="815"/>
        <v/>
      </c>
      <c r="L39677"/>
    </row>
    <row r="39678" spans="1:12" x14ac:dyDescent="0.25">
      <c r="A39678" s="3" t="str">
        <f t="shared" si="815"/>
        <v/>
      </c>
      <c r="L39678"/>
    </row>
    <row r="39679" spans="1:12" x14ac:dyDescent="0.25">
      <c r="A39679" s="3" t="str">
        <f t="shared" si="815"/>
        <v/>
      </c>
      <c r="L39679"/>
    </row>
    <row r="39680" spans="1:12" x14ac:dyDescent="0.25">
      <c r="A39680" s="3" t="str">
        <f t="shared" si="815"/>
        <v/>
      </c>
      <c r="L39680"/>
    </row>
    <row r="39681" spans="1:12" x14ac:dyDescent="0.25">
      <c r="A39681" s="3" t="str">
        <f t="shared" si="815"/>
        <v/>
      </c>
      <c r="L39681"/>
    </row>
    <row r="39682" spans="1:12" x14ac:dyDescent="0.25">
      <c r="A39682" s="3" t="str">
        <f t="shared" si="815"/>
        <v/>
      </c>
      <c r="L39682"/>
    </row>
    <row r="39683" spans="1:12" x14ac:dyDescent="0.25">
      <c r="A39683" s="3" t="str">
        <f t="shared" si="815"/>
        <v/>
      </c>
      <c r="L39683"/>
    </row>
    <row r="39684" spans="1:12" x14ac:dyDescent="0.25">
      <c r="A39684" s="3" t="str">
        <f t="shared" si="815"/>
        <v/>
      </c>
      <c r="L39684"/>
    </row>
    <row r="39685" spans="1:12" x14ac:dyDescent="0.25">
      <c r="A39685" s="3" t="str">
        <f t="shared" si="815"/>
        <v/>
      </c>
      <c r="L39685"/>
    </row>
    <row r="39686" spans="1:12" x14ac:dyDescent="0.25">
      <c r="A39686" s="3" t="str">
        <f t="shared" si="815"/>
        <v/>
      </c>
      <c r="L39686"/>
    </row>
    <row r="39687" spans="1:12" x14ac:dyDescent="0.25">
      <c r="A39687" s="3" t="str">
        <f t="shared" si="815"/>
        <v/>
      </c>
      <c r="L39687"/>
    </row>
    <row r="39688" spans="1:12" x14ac:dyDescent="0.25">
      <c r="A39688" s="3" t="str">
        <f t="shared" si="815"/>
        <v/>
      </c>
      <c r="L39688"/>
    </row>
    <row r="39689" spans="1:12" x14ac:dyDescent="0.25">
      <c r="A39689" s="3" t="str">
        <f t="shared" si="815"/>
        <v/>
      </c>
      <c r="L39689"/>
    </row>
    <row r="39690" spans="1:12" x14ac:dyDescent="0.25">
      <c r="A39690" s="3" t="str">
        <f t="shared" si="815"/>
        <v/>
      </c>
      <c r="L39690"/>
    </row>
    <row r="39691" spans="1:12" x14ac:dyDescent="0.25">
      <c r="A39691" s="3" t="str">
        <f t="shared" si="815"/>
        <v/>
      </c>
      <c r="L39691"/>
    </row>
    <row r="39692" spans="1:12" x14ac:dyDescent="0.25">
      <c r="A39692" s="3" t="str">
        <f t="shared" si="815"/>
        <v/>
      </c>
      <c r="L39692"/>
    </row>
    <row r="39693" spans="1:12" x14ac:dyDescent="0.25">
      <c r="A39693" s="3" t="str">
        <f t="shared" si="815"/>
        <v/>
      </c>
      <c r="L39693"/>
    </row>
    <row r="39694" spans="1:12" x14ac:dyDescent="0.25">
      <c r="A39694" s="3" t="str">
        <f t="shared" si="815"/>
        <v/>
      </c>
      <c r="L39694"/>
    </row>
    <row r="39695" spans="1:12" x14ac:dyDescent="0.25">
      <c r="A39695" s="3" t="str">
        <f t="shared" si="815"/>
        <v/>
      </c>
      <c r="L39695"/>
    </row>
    <row r="39696" spans="1:12" x14ac:dyDescent="0.25">
      <c r="A39696" s="3" t="str">
        <f t="shared" si="815"/>
        <v/>
      </c>
      <c r="L39696"/>
    </row>
    <row r="39697" spans="1:12" x14ac:dyDescent="0.25">
      <c r="A39697" s="3" t="str">
        <f t="shared" ref="A39697:A39760" si="816">IF(B39683="","",CONCATENATE(MONTH(B39683),YEAR(B39683)))</f>
        <v/>
      </c>
      <c r="L39697"/>
    </row>
    <row r="39698" spans="1:12" x14ac:dyDescent="0.25">
      <c r="A39698" s="3" t="str">
        <f t="shared" si="816"/>
        <v/>
      </c>
      <c r="L39698"/>
    </row>
    <row r="39699" spans="1:12" x14ac:dyDescent="0.25">
      <c r="A39699" s="3" t="str">
        <f t="shared" si="816"/>
        <v/>
      </c>
      <c r="L39699"/>
    </row>
    <row r="39700" spans="1:12" x14ac:dyDescent="0.25">
      <c r="A39700" s="3" t="str">
        <f t="shared" si="816"/>
        <v/>
      </c>
      <c r="L39700"/>
    </row>
    <row r="39701" spans="1:12" x14ac:dyDescent="0.25">
      <c r="A39701" s="3" t="str">
        <f t="shared" si="816"/>
        <v/>
      </c>
      <c r="L39701"/>
    </row>
    <row r="39702" spans="1:12" x14ac:dyDescent="0.25">
      <c r="A39702" s="3" t="str">
        <f t="shared" si="816"/>
        <v/>
      </c>
      <c r="L39702"/>
    </row>
    <row r="39703" spans="1:12" x14ac:dyDescent="0.25">
      <c r="A39703" s="3" t="str">
        <f t="shared" si="816"/>
        <v/>
      </c>
      <c r="L39703"/>
    </row>
    <row r="39704" spans="1:12" x14ac:dyDescent="0.25">
      <c r="A39704" s="3" t="str">
        <f t="shared" si="816"/>
        <v/>
      </c>
      <c r="L39704"/>
    </row>
    <row r="39705" spans="1:12" x14ac:dyDescent="0.25">
      <c r="A39705" s="3" t="str">
        <f t="shared" si="816"/>
        <v/>
      </c>
      <c r="L39705"/>
    </row>
    <row r="39706" spans="1:12" x14ac:dyDescent="0.25">
      <c r="A39706" s="3" t="str">
        <f t="shared" si="816"/>
        <v/>
      </c>
      <c r="L39706"/>
    </row>
    <row r="39707" spans="1:12" x14ac:dyDescent="0.25">
      <c r="A39707" s="3" t="str">
        <f t="shared" si="816"/>
        <v/>
      </c>
      <c r="L39707"/>
    </row>
    <row r="39708" spans="1:12" x14ac:dyDescent="0.25">
      <c r="A39708" s="3" t="str">
        <f t="shared" si="816"/>
        <v/>
      </c>
      <c r="L39708"/>
    </row>
    <row r="39709" spans="1:12" x14ac:dyDescent="0.25">
      <c r="A39709" s="3" t="str">
        <f t="shared" si="816"/>
        <v/>
      </c>
      <c r="L39709"/>
    </row>
    <row r="39710" spans="1:12" x14ac:dyDescent="0.25">
      <c r="A39710" s="3" t="str">
        <f t="shared" si="816"/>
        <v/>
      </c>
      <c r="L39710"/>
    </row>
    <row r="39711" spans="1:12" x14ac:dyDescent="0.25">
      <c r="A39711" s="3" t="str">
        <f t="shared" si="816"/>
        <v/>
      </c>
      <c r="L39711"/>
    </row>
    <row r="39712" spans="1:12" x14ac:dyDescent="0.25">
      <c r="A39712" s="3" t="str">
        <f t="shared" si="816"/>
        <v/>
      </c>
      <c r="L39712"/>
    </row>
    <row r="39713" spans="1:12" x14ac:dyDescent="0.25">
      <c r="A39713" s="3" t="str">
        <f t="shared" si="816"/>
        <v/>
      </c>
      <c r="L39713"/>
    </row>
    <row r="39714" spans="1:12" x14ac:dyDescent="0.25">
      <c r="A39714" s="3" t="str">
        <f t="shared" si="816"/>
        <v/>
      </c>
      <c r="L39714"/>
    </row>
    <row r="39715" spans="1:12" x14ac:dyDescent="0.25">
      <c r="A39715" s="3" t="str">
        <f t="shared" si="816"/>
        <v/>
      </c>
      <c r="L39715"/>
    </row>
    <row r="39716" spans="1:12" x14ac:dyDescent="0.25">
      <c r="A39716" s="3" t="str">
        <f t="shared" si="816"/>
        <v/>
      </c>
      <c r="L39716"/>
    </row>
    <row r="39717" spans="1:12" x14ac:dyDescent="0.25">
      <c r="A39717" s="3" t="str">
        <f t="shared" si="816"/>
        <v/>
      </c>
      <c r="L39717"/>
    </row>
    <row r="39718" spans="1:12" x14ac:dyDescent="0.25">
      <c r="A39718" s="3" t="str">
        <f t="shared" si="816"/>
        <v/>
      </c>
      <c r="L39718"/>
    </row>
    <row r="39719" spans="1:12" x14ac:dyDescent="0.25">
      <c r="A39719" s="3" t="str">
        <f t="shared" si="816"/>
        <v/>
      </c>
      <c r="L39719"/>
    </row>
    <row r="39720" spans="1:12" x14ac:dyDescent="0.25">
      <c r="A39720" s="3" t="str">
        <f t="shared" si="816"/>
        <v/>
      </c>
      <c r="L39720"/>
    </row>
    <row r="39721" spans="1:12" x14ac:dyDescent="0.25">
      <c r="A39721" s="3" t="str">
        <f t="shared" si="816"/>
        <v/>
      </c>
      <c r="L39721"/>
    </row>
    <row r="39722" spans="1:12" x14ac:dyDescent="0.25">
      <c r="A39722" s="3" t="str">
        <f t="shared" si="816"/>
        <v/>
      </c>
      <c r="L39722"/>
    </row>
    <row r="39723" spans="1:12" x14ac:dyDescent="0.25">
      <c r="A39723" s="3" t="str">
        <f t="shared" si="816"/>
        <v/>
      </c>
      <c r="L39723"/>
    </row>
    <row r="39724" spans="1:12" x14ac:dyDescent="0.25">
      <c r="A39724" s="3" t="str">
        <f t="shared" si="816"/>
        <v/>
      </c>
      <c r="L39724"/>
    </row>
    <row r="39725" spans="1:12" x14ac:dyDescent="0.25">
      <c r="A39725" s="3" t="str">
        <f t="shared" si="816"/>
        <v/>
      </c>
      <c r="L39725"/>
    </row>
    <row r="39726" spans="1:12" x14ac:dyDescent="0.25">
      <c r="A39726" s="3" t="str">
        <f t="shared" si="816"/>
        <v/>
      </c>
      <c r="L39726"/>
    </row>
    <row r="39727" spans="1:12" x14ac:dyDescent="0.25">
      <c r="A39727" s="3" t="str">
        <f t="shared" si="816"/>
        <v/>
      </c>
      <c r="L39727"/>
    </row>
    <row r="39728" spans="1:12" x14ac:dyDescent="0.25">
      <c r="A39728" s="3" t="str">
        <f t="shared" si="816"/>
        <v/>
      </c>
      <c r="L39728"/>
    </row>
    <row r="39729" spans="1:12" x14ac:dyDescent="0.25">
      <c r="A39729" s="3" t="str">
        <f t="shared" si="816"/>
        <v/>
      </c>
      <c r="L39729"/>
    </row>
    <row r="39730" spans="1:12" x14ac:dyDescent="0.25">
      <c r="A39730" s="3" t="str">
        <f t="shared" si="816"/>
        <v/>
      </c>
      <c r="L39730"/>
    </row>
    <row r="39731" spans="1:12" x14ac:dyDescent="0.25">
      <c r="A39731" s="3" t="str">
        <f t="shared" si="816"/>
        <v/>
      </c>
      <c r="L39731"/>
    </row>
    <row r="39732" spans="1:12" x14ac:dyDescent="0.25">
      <c r="A39732" s="3" t="str">
        <f t="shared" si="816"/>
        <v/>
      </c>
      <c r="L39732"/>
    </row>
    <row r="39733" spans="1:12" x14ac:dyDescent="0.25">
      <c r="A39733" s="3" t="str">
        <f t="shared" si="816"/>
        <v/>
      </c>
      <c r="L39733"/>
    </row>
    <row r="39734" spans="1:12" x14ac:dyDescent="0.25">
      <c r="A39734" s="3" t="str">
        <f t="shared" si="816"/>
        <v/>
      </c>
      <c r="L39734"/>
    </row>
    <row r="39735" spans="1:12" x14ac:dyDescent="0.25">
      <c r="A39735" s="3" t="str">
        <f t="shared" si="816"/>
        <v/>
      </c>
      <c r="L39735"/>
    </row>
    <row r="39736" spans="1:12" x14ac:dyDescent="0.25">
      <c r="A39736" s="3" t="str">
        <f t="shared" si="816"/>
        <v/>
      </c>
      <c r="L39736"/>
    </row>
    <row r="39737" spans="1:12" x14ac:dyDescent="0.25">
      <c r="A39737" s="3" t="str">
        <f t="shared" si="816"/>
        <v/>
      </c>
      <c r="L39737"/>
    </row>
    <row r="39738" spans="1:12" x14ac:dyDescent="0.25">
      <c r="A39738" s="3" t="str">
        <f t="shared" si="816"/>
        <v/>
      </c>
      <c r="L39738"/>
    </row>
    <row r="39739" spans="1:12" x14ac:dyDescent="0.25">
      <c r="A39739" s="3" t="str">
        <f t="shared" si="816"/>
        <v/>
      </c>
      <c r="L39739"/>
    </row>
    <row r="39740" spans="1:12" x14ac:dyDescent="0.25">
      <c r="A39740" s="3" t="str">
        <f t="shared" si="816"/>
        <v/>
      </c>
      <c r="L39740"/>
    </row>
    <row r="39741" spans="1:12" x14ac:dyDescent="0.25">
      <c r="A39741" s="3" t="str">
        <f t="shared" si="816"/>
        <v/>
      </c>
      <c r="L39741"/>
    </row>
    <row r="39742" spans="1:12" x14ac:dyDescent="0.25">
      <c r="A39742" s="3" t="str">
        <f t="shared" si="816"/>
        <v/>
      </c>
      <c r="L39742"/>
    </row>
    <row r="39743" spans="1:12" x14ac:dyDescent="0.25">
      <c r="A39743" s="3" t="str">
        <f t="shared" si="816"/>
        <v/>
      </c>
      <c r="L39743"/>
    </row>
    <row r="39744" spans="1:12" x14ac:dyDescent="0.25">
      <c r="A39744" s="3" t="str">
        <f t="shared" si="816"/>
        <v/>
      </c>
      <c r="L39744"/>
    </row>
    <row r="39745" spans="1:12" x14ac:dyDescent="0.25">
      <c r="A39745" s="3" t="str">
        <f t="shared" si="816"/>
        <v/>
      </c>
      <c r="L39745"/>
    </row>
    <row r="39746" spans="1:12" x14ac:dyDescent="0.25">
      <c r="A39746" s="3" t="str">
        <f t="shared" si="816"/>
        <v/>
      </c>
      <c r="L39746"/>
    </row>
    <row r="39747" spans="1:12" x14ac:dyDescent="0.25">
      <c r="A39747" s="3" t="str">
        <f t="shared" si="816"/>
        <v/>
      </c>
      <c r="L39747"/>
    </row>
    <row r="39748" spans="1:12" x14ac:dyDescent="0.25">
      <c r="A39748" s="3" t="str">
        <f t="shared" si="816"/>
        <v/>
      </c>
      <c r="L39748"/>
    </row>
    <row r="39749" spans="1:12" x14ac:dyDescent="0.25">
      <c r="A39749" s="3" t="str">
        <f t="shared" si="816"/>
        <v/>
      </c>
      <c r="L39749"/>
    </row>
    <row r="39750" spans="1:12" x14ac:dyDescent="0.25">
      <c r="A39750" s="3" t="str">
        <f t="shared" si="816"/>
        <v/>
      </c>
      <c r="L39750"/>
    </row>
    <row r="39751" spans="1:12" x14ac:dyDescent="0.25">
      <c r="A39751" s="3" t="str">
        <f t="shared" si="816"/>
        <v/>
      </c>
      <c r="L39751"/>
    </row>
    <row r="39752" spans="1:12" x14ac:dyDescent="0.25">
      <c r="A39752" s="3" t="str">
        <f t="shared" si="816"/>
        <v/>
      </c>
      <c r="L39752"/>
    </row>
    <row r="39753" spans="1:12" x14ac:dyDescent="0.25">
      <c r="A39753" s="3" t="str">
        <f t="shared" si="816"/>
        <v/>
      </c>
      <c r="L39753"/>
    </row>
    <row r="39754" spans="1:12" x14ac:dyDescent="0.25">
      <c r="A39754" s="3" t="str">
        <f t="shared" si="816"/>
        <v/>
      </c>
      <c r="L39754"/>
    </row>
    <row r="39755" spans="1:12" x14ac:dyDescent="0.25">
      <c r="A39755" s="3" t="str">
        <f t="shared" si="816"/>
        <v/>
      </c>
      <c r="L39755"/>
    </row>
    <row r="39756" spans="1:12" x14ac:dyDescent="0.25">
      <c r="A39756" s="3" t="str">
        <f t="shared" si="816"/>
        <v/>
      </c>
      <c r="L39756"/>
    </row>
    <row r="39757" spans="1:12" x14ac:dyDescent="0.25">
      <c r="A39757" s="3" t="str">
        <f t="shared" si="816"/>
        <v/>
      </c>
      <c r="L39757"/>
    </row>
    <row r="39758" spans="1:12" x14ac:dyDescent="0.25">
      <c r="A39758" s="3" t="str">
        <f t="shared" si="816"/>
        <v/>
      </c>
      <c r="L39758"/>
    </row>
    <row r="39759" spans="1:12" x14ac:dyDescent="0.25">
      <c r="A39759" s="3" t="str">
        <f t="shared" si="816"/>
        <v/>
      </c>
      <c r="L39759"/>
    </row>
    <row r="39760" spans="1:12" x14ac:dyDescent="0.25">
      <c r="A39760" s="3" t="str">
        <f t="shared" si="816"/>
        <v/>
      </c>
      <c r="L39760"/>
    </row>
    <row r="39761" spans="1:12" x14ac:dyDescent="0.25">
      <c r="A39761" s="3" t="str">
        <f t="shared" ref="A39761:A39824" si="817">IF(B39747="","",CONCATENATE(MONTH(B39747),YEAR(B39747)))</f>
        <v/>
      </c>
      <c r="L39761"/>
    </row>
    <row r="39762" spans="1:12" x14ac:dyDescent="0.25">
      <c r="A39762" s="3" t="str">
        <f t="shared" si="817"/>
        <v/>
      </c>
      <c r="L39762"/>
    </row>
    <row r="39763" spans="1:12" x14ac:dyDescent="0.25">
      <c r="A39763" s="3" t="str">
        <f t="shared" si="817"/>
        <v/>
      </c>
      <c r="L39763"/>
    </row>
    <row r="39764" spans="1:12" x14ac:dyDescent="0.25">
      <c r="A39764" s="3" t="str">
        <f t="shared" si="817"/>
        <v/>
      </c>
      <c r="L39764"/>
    </row>
    <row r="39765" spans="1:12" x14ac:dyDescent="0.25">
      <c r="A39765" s="3" t="str">
        <f t="shared" si="817"/>
        <v/>
      </c>
      <c r="L39765"/>
    </row>
    <row r="39766" spans="1:12" x14ac:dyDescent="0.25">
      <c r="A39766" s="3" t="str">
        <f t="shared" si="817"/>
        <v/>
      </c>
      <c r="L39766"/>
    </row>
    <row r="39767" spans="1:12" x14ac:dyDescent="0.25">
      <c r="A39767" s="3" t="str">
        <f t="shared" si="817"/>
        <v/>
      </c>
      <c r="L39767"/>
    </row>
    <row r="39768" spans="1:12" x14ac:dyDescent="0.25">
      <c r="A39768" s="3" t="str">
        <f t="shared" si="817"/>
        <v/>
      </c>
      <c r="L39768"/>
    </row>
    <row r="39769" spans="1:12" x14ac:dyDescent="0.25">
      <c r="A39769" s="3" t="str">
        <f t="shared" si="817"/>
        <v/>
      </c>
      <c r="L39769"/>
    </row>
    <row r="39770" spans="1:12" x14ac:dyDescent="0.25">
      <c r="A39770" s="3" t="str">
        <f t="shared" si="817"/>
        <v/>
      </c>
      <c r="L39770"/>
    </row>
    <row r="39771" spans="1:12" x14ac:dyDescent="0.25">
      <c r="A39771" s="3" t="str">
        <f t="shared" si="817"/>
        <v/>
      </c>
      <c r="L39771"/>
    </row>
    <row r="39772" spans="1:12" x14ac:dyDescent="0.25">
      <c r="A39772" s="3" t="str">
        <f t="shared" si="817"/>
        <v/>
      </c>
      <c r="L39772"/>
    </row>
    <row r="39773" spans="1:12" x14ac:dyDescent="0.25">
      <c r="A39773" s="3" t="str">
        <f t="shared" si="817"/>
        <v/>
      </c>
      <c r="L39773"/>
    </row>
    <row r="39774" spans="1:12" x14ac:dyDescent="0.25">
      <c r="A39774" s="3" t="str">
        <f t="shared" si="817"/>
        <v/>
      </c>
      <c r="L39774"/>
    </row>
    <row r="39775" spans="1:12" x14ac:dyDescent="0.25">
      <c r="A39775" s="3" t="str">
        <f t="shared" si="817"/>
        <v/>
      </c>
      <c r="L39775"/>
    </row>
    <row r="39776" spans="1:12" x14ac:dyDescent="0.25">
      <c r="A39776" s="3" t="str">
        <f t="shared" si="817"/>
        <v/>
      </c>
      <c r="L39776"/>
    </row>
    <row r="39777" spans="1:12" x14ac:dyDescent="0.25">
      <c r="A39777" s="3" t="str">
        <f t="shared" si="817"/>
        <v/>
      </c>
      <c r="L39777"/>
    </row>
    <row r="39778" spans="1:12" x14ac:dyDescent="0.25">
      <c r="A39778" s="3" t="str">
        <f t="shared" si="817"/>
        <v/>
      </c>
      <c r="L39778"/>
    </row>
    <row r="39779" spans="1:12" x14ac:dyDescent="0.25">
      <c r="A39779" s="3" t="str">
        <f t="shared" si="817"/>
        <v/>
      </c>
      <c r="L39779"/>
    </row>
    <row r="39780" spans="1:12" x14ac:dyDescent="0.25">
      <c r="A39780" s="3" t="str">
        <f t="shared" si="817"/>
        <v/>
      </c>
      <c r="L39780"/>
    </row>
    <row r="39781" spans="1:12" x14ac:dyDescent="0.25">
      <c r="A39781" s="3" t="str">
        <f t="shared" si="817"/>
        <v/>
      </c>
      <c r="L39781"/>
    </row>
    <row r="39782" spans="1:12" x14ac:dyDescent="0.25">
      <c r="A39782" s="3" t="str">
        <f t="shared" si="817"/>
        <v/>
      </c>
      <c r="L39782"/>
    </row>
    <row r="39783" spans="1:12" x14ac:dyDescent="0.25">
      <c r="A39783" s="3" t="str">
        <f t="shared" si="817"/>
        <v/>
      </c>
      <c r="L39783"/>
    </row>
    <row r="39784" spans="1:12" x14ac:dyDescent="0.25">
      <c r="A39784" s="3" t="str">
        <f t="shared" si="817"/>
        <v/>
      </c>
      <c r="L39784"/>
    </row>
    <row r="39785" spans="1:12" x14ac:dyDescent="0.25">
      <c r="A39785" s="3" t="str">
        <f t="shared" si="817"/>
        <v/>
      </c>
      <c r="L39785"/>
    </row>
    <row r="39786" spans="1:12" x14ac:dyDescent="0.25">
      <c r="A39786" s="3" t="str">
        <f t="shared" si="817"/>
        <v/>
      </c>
      <c r="L39786"/>
    </row>
    <row r="39787" spans="1:12" x14ac:dyDescent="0.25">
      <c r="A39787" s="3" t="str">
        <f t="shared" si="817"/>
        <v/>
      </c>
      <c r="L39787"/>
    </row>
    <row r="39788" spans="1:12" x14ac:dyDescent="0.25">
      <c r="A39788" s="3" t="str">
        <f t="shared" si="817"/>
        <v/>
      </c>
      <c r="L39788"/>
    </row>
    <row r="39789" spans="1:12" x14ac:dyDescent="0.25">
      <c r="A39789" s="3" t="str">
        <f t="shared" si="817"/>
        <v/>
      </c>
      <c r="L39789"/>
    </row>
    <row r="39790" spans="1:12" x14ac:dyDescent="0.25">
      <c r="A39790" s="3" t="str">
        <f t="shared" si="817"/>
        <v/>
      </c>
      <c r="L39790"/>
    </row>
    <row r="39791" spans="1:12" x14ac:dyDescent="0.25">
      <c r="A39791" s="3" t="str">
        <f t="shared" si="817"/>
        <v/>
      </c>
      <c r="L39791"/>
    </row>
    <row r="39792" spans="1:12" x14ac:dyDescent="0.25">
      <c r="A39792" s="3" t="str">
        <f t="shared" si="817"/>
        <v/>
      </c>
      <c r="L39792"/>
    </row>
    <row r="39793" spans="1:12" x14ac:dyDescent="0.25">
      <c r="A39793" s="3" t="str">
        <f t="shared" si="817"/>
        <v/>
      </c>
      <c r="L39793"/>
    </row>
    <row r="39794" spans="1:12" x14ac:dyDescent="0.25">
      <c r="A39794" s="3" t="str">
        <f t="shared" si="817"/>
        <v/>
      </c>
      <c r="L39794"/>
    </row>
    <row r="39795" spans="1:12" x14ac:dyDescent="0.25">
      <c r="A39795" s="3" t="str">
        <f t="shared" si="817"/>
        <v/>
      </c>
      <c r="L39795"/>
    </row>
    <row r="39796" spans="1:12" x14ac:dyDescent="0.25">
      <c r="A39796" s="3" t="str">
        <f t="shared" si="817"/>
        <v/>
      </c>
      <c r="L39796"/>
    </row>
    <row r="39797" spans="1:12" x14ac:dyDescent="0.25">
      <c r="A39797" s="3" t="str">
        <f t="shared" si="817"/>
        <v/>
      </c>
      <c r="L39797"/>
    </row>
    <row r="39798" spans="1:12" x14ac:dyDescent="0.25">
      <c r="A39798" s="3" t="str">
        <f t="shared" si="817"/>
        <v/>
      </c>
      <c r="L39798"/>
    </row>
    <row r="39799" spans="1:12" x14ac:dyDescent="0.25">
      <c r="A39799" s="3" t="str">
        <f t="shared" si="817"/>
        <v/>
      </c>
      <c r="L39799"/>
    </row>
    <row r="39800" spans="1:12" x14ac:dyDescent="0.25">
      <c r="A39800" s="3" t="str">
        <f t="shared" si="817"/>
        <v/>
      </c>
      <c r="L39800"/>
    </row>
    <row r="39801" spans="1:12" x14ac:dyDescent="0.25">
      <c r="A39801" s="3" t="str">
        <f t="shared" si="817"/>
        <v/>
      </c>
      <c r="L39801"/>
    </row>
    <row r="39802" spans="1:12" x14ac:dyDescent="0.25">
      <c r="A39802" s="3" t="str">
        <f t="shared" si="817"/>
        <v/>
      </c>
      <c r="L39802"/>
    </row>
    <row r="39803" spans="1:12" x14ac:dyDescent="0.25">
      <c r="A39803" s="3" t="str">
        <f t="shared" si="817"/>
        <v/>
      </c>
      <c r="L39803"/>
    </row>
    <row r="39804" spans="1:12" x14ac:dyDescent="0.25">
      <c r="A39804" s="3" t="str">
        <f t="shared" si="817"/>
        <v/>
      </c>
      <c r="L39804"/>
    </row>
    <row r="39805" spans="1:12" x14ac:dyDescent="0.25">
      <c r="A39805" s="3" t="str">
        <f t="shared" si="817"/>
        <v/>
      </c>
      <c r="L39805"/>
    </row>
    <row r="39806" spans="1:12" x14ac:dyDescent="0.25">
      <c r="A39806" s="3" t="str">
        <f t="shared" si="817"/>
        <v/>
      </c>
      <c r="L39806"/>
    </row>
    <row r="39807" spans="1:12" x14ac:dyDescent="0.25">
      <c r="A39807" s="3" t="str">
        <f t="shared" si="817"/>
        <v/>
      </c>
      <c r="L39807"/>
    </row>
    <row r="39808" spans="1:12" x14ac:dyDescent="0.25">
      <c r="A39808" s="3" t="str">
        <f t="shared" si="817"/>
        <v/>
      </c>
      <c r="L39808"/>
    </row>
    <row r="39809" spans="1:12" x14ac:dyDescent="0.25">
      <c r="A39809" s="3" t="str">
        <f t="shared" si="817"/>
        <v/>
      </c>
      <c r="L39809"/>
    </row>
    <row r="39810" spans="1:12" x14ac:dyDescent="0.25">
      <c r="A39810" s="3" t="str">
        <f t="shared" si="817"/>
        <v/>
      </c>
      <c r="L39810"/>
    </row>
    <row r="39811" spans="1:12" x14ac:dyDescent="0.25">
      <c r="A39811" s="3" t="str">
        <f t="shared" si="817"/>
        <v/>
      </c>
      <c r="L39811"/>
    </row>
    <row r="39812" spans="1:12" x14ac:dyDescent="0.25">
      <c r="A39812" s="3" t="str">
        <f t="shared" si="817"/>
        <v/>
      </c>
      <c r="L39812"/>
    </row>
    <row r="39813" spans="1:12" x14ac:dyDescent="0.25">
      <c r="A39813" s="3" t="str">
        <f t="shared" si="817"/>
        <v/>
      </c>
      <c r="L39813"/>
    </row>
    <row r="39814" spans="1:12" x14ac:dyDescent="0.25">
      <c r="A39814" s="3" t="str">
        <f t="shared" si="817"/>
        <v/>
      </c>
      <c r="L39814"/>
    </row>
    <row r="39815" spans="1:12" x14ac:dyDescent="0.25">
      <c r="A39815" s="3" t="str">
        <f t="shared" si="817"/>
        <v/>
      </c>
      <c r="L39815"/>
    </row>
    <row r="39816" spans="1:12" x14ac:dyDescent="0.25">
      <c r="A39816" s="3" t="str">
        <f t="shared" si="817"/>
        <v/>
      </c>
      <c r="L39816"/>
    </row>
    <row r="39817" spans="1:12" x14ac:dyDescent="0.25">
      <c r="A39817" s="3" t="str">
        <f t="shared" si="817"/>
        <v/>
      </c>
      <c r="L39817"/>
    </row>
    <row r="39818" spans="1:12" x14ac:dyDescent="0.25">
      <c r="A39818" s="3" t="str">
        <f t="shared" si="817"/>
        <v/>
      </c>
      <c r="L39818"/>
    </row>
    <row r="39819" spans="1:12" x14ac:dyDescent="0.25">
      <c r="A39819" s="3" t="str">
        <f t="shared" si="817"/>
        <v/>
      </c>
      <c r="L39819"/>
    </row>
    <row r="39820" spans="1:12" x14ac:dyDescent="0.25">
      <c r="A39820" s="3" t="str">
        <f t="shared" si="817"/>
        <v/>
      </c>
      <c r="L39820"/>
    </row>
    <row r="39821" spans="1:12" x14ac:dyDescent="0.25">
      <c r="A39821" s="3" t="str">
        <f t="shared" si="817"/>
        <v/>
      </c>
      <c r="L39821"/>
    </row>
    <row r="39822" spans="1:12" x14ac:dyDescent="0.25">
      <c r="A39822" s="3" t="str">
        <f t="shared" si="817"/>
        <v/>
      </c>
      <c r="L39822"/>
    </row>
    <row r="39823" spans="1:12" x14ac:dyDescent="0.25">
      <c r="A39823" s="3" t="str">
        <f t="shared" si="817"/>
        <v/>
      </c>
      <c r="L39823"/>
    </row>
    <row r="39824" spans="1:12" x14ac:dyDescent="0.25">
      <c r="A39824" s="3" t="str">
        <f t="shared" si="817"/>
        <v/>
      </c>
      <c r="L39824"/>
    </row>
    <row r="39825" spans="1:12" x14ac:dyDescent="0.25">
      <c r="A39825" s="3" t="str">
        <f t="shared" ref="A39825:A39888" si="818">IF(B39811="","",CONCATENATE(MONTH(B39811),YEAR(B39811)))</f>
        <v/>
      </c>
      <c r="L39825"/>
    </row>
    <row r="39826" spans="1:12" x14ac:dyDescent="0.25">
      <c r="A39826" s="3" t="str">
        <f t="shared" si="818"/>
        <v/>
      </c>
      <c r="L39826"/>
    </row>
    <row r="39827" spans="1:12" x14ac:dyDescent="0.25">
      <c r="A39827" s="3" t="str">
        <f t="shared" si="818"/>
        <v/>
      </c>
      <c r="L39827"/>
    </row>
    <row r="39828" spans="1:12" x14ac:dyDescent="0.25">
      <c r="A39828" s="3" t="str">
        <f t="shared" si="818"/>
        <v/>
      </c>
      <c r="L39828"/>
    </row>
    <row r="39829" spans="1:12" x14ac:dyDescent="0.25">
      <c r="A39829" s="3" t="str">
        <f t="shared" si="818"/>
        <v/>
      </c>
      <c r="L39829"/>
    </row>
    <row r="39830" spans="1:12" x14ac:dyDescent="0.25">
      <c r="A39830" s="3" t="str">
        <f t="shared" si="818"/>
        <v/>
      </c>
      <c r="L39830"/>
    </row>
    <row r="39831" spans="1:12" x14ac:dyDescent="0.25">
      <c r="A39831" s="3" t="str">
        <f t="shared" si="818"/>
        <v/>
      </c>
      <c r="L39831"/>
    </row>
    <row r="39832" spans="1:12" x14ac:dyDescent="0.25">
      <c r="A39832" s="3" t="str">
        <f t="shared" si="818"/>
        <v/>
      </c>
      <c r="L39832"/>
    </row>
    <row r="39833" spans="1:12" x14ac:dyDescent="0.25">
      <c r="A39833" s="3" t="str">
        <f t="shared" si="818"/>
        <v/>
      </c>
      <c r="L39833"/>
    </row>
    <row r="39834" spans="1:12" x14ac:dyDescent="0.25">
      <c r="A39834" s="3" t="str">
        <f t="shared" si="818"/>
        <v/>
      </c>
      <c r="L39834"/>
    </row>
    <row r="39835" spans="1:12" x14ac:dyDescent="0.25">
      <c r="A39835" s="3" t="str">
        <f t="shared" si="818"/>
        <v/>
      </c>
      <c r="L39835"/>
    </row>
    <row r="39836" spans="1:12" x14ac:dyDescent="0.25">
      <c r="A39836" s="3" t="str">
        <f t="shared" si="818"/>
        <v/>
      </c>
      <c r="L39836"/>
    </row>
    <row r="39837" spans="1:12" x14ac:dyDescent="0.25">
      <c r="A39837" s="3" t="str">
        <f t="shared" si="818"/>
        <v/>
      </c>
      <c r="L39837"/>
    </row>
    <row r="39838" spans="1:12" x14ac:dyDescent="0.25">
      <c r="A39838" s="3" t="str">
        <f t="shared" si="818"/>
        <v/>
      </c>
      <c r="L39838"/>
    </row>
    <row r="39839" spans="1:12" x14ac:dyDescent="0.25">
      <c r="A39839" s="3" t="str">
        <f t="shared" si="818"/>
        <v/>
      </c>
      <c r="L39839"/>
    </row>
    <row r="39840" spans="1:12" x14ac:dyDescent="0.25">
      <c r="A39840" s="3" t="str">
        <f t="shared" si="818"/>
        <v/>
      </c>
      <c r="L39840"/>
    </row>
    <row r="39841" spans="1:12" x14ac:dyDescent="0.25">
      <c r="A39841" s="3" t="str">
        <f t="shared" si="818"/>
        <v/>
      </c>
      <c r="L39841"/>
    </row>
    <row r="39842" spans="1:12" x14ac:dyDescent="0.25">
      <c r="A39842" s="3" t="str">
        <f t="shared" si="818"/>
        <v/>
      </c>
      <c r="L39842"/>
    </row>
    <row r="39843" spans="1:12" x14ac:dyDescent="0.25">
      <c r="A39843" s="3" t="str">
        <f t="shared" si="818"/>
        <v/>
      </c>
      <c r="L39843"/>
    </row>
    <row r="39844" spans="1:12" x14ac:dyDescent="0.25">
      <c r="A39844" s="3" t="str">
        <f t="shared" si="818"/>
        <v/>
      </c>
      <c r="L39844"/>
    </row>
    <row r="39845" spans="1:12" x14ac:dyDescent="0.25">
      <c r="A39845" s="3" t="str">
        <f t="shared" si="818"/>
        <v/>
      </c>
      <c r="L39845"/>
    </row>
    <row r="39846" spans="1:12" x14ac:dyDescent="0.25">
      <c r="A39846" s="3" t="str">
        <f t="shared" si="818"/>
        <v/>
      </c>
      <c r="L39846"/>
    </row>
    <row r="39847" spans="1:12" x14ac:dyDescent="0.25">
      <c r="A39847" s="3" t="str">
        <f t="shared" si="818"/>
        <v/>
      </c>
      <c r="L39847"/>
    </row>
    <row r="39848" spans="1:12" x14ac:dyDescent="0.25">
      <c r="A39848" s="3" t="str">
        <f t="shared" si="818"/>
        <v/>
      </c>
      <c r="L39848"/>
    </row>
    <row r="39849" spans="1:12" x14ac:dyDescent="0.25">
      <c r="A39849" s="3" t="str">
        <f t="shared" si="818"/>
        <v/>
      </c>
      <c r="L39849"/>
    </row>
    <row r="39850" spans="1:12" x14ac:dyDescent="0.25">
      <c r="A39850" s="3" t="str">
        <f t="shared" si="818"/>
        <v/>
      </c>
      <c r="L39850"/>
    </row>
    <row r="39851" spans="1:12" x14ac:dyDescent="0.25">
      <c r="A39851" s="3" t="str">
        <f t="shared" si="818"/>
        <v/>
      </c>
      <c r="L39851"/>
    </row>
    <row r="39852" spans="1:12" x14ac:dyDescent="0.25">
      <c r="A39852" s="3" t="str">
        <f t="shared" si="818"/>
        <v/>
      </c>
      <c r="L39852"/>
    </row>
    <row r="39853" spans="1:12" x14ac:dyDescent="0.25">
      <c r="A39853" s="3" t="str">
        <f t="shared" si="818"/>
        <v/>
      </c>
      <c r="L39853"/>
    </row>
    <row r="39854" spans="1:12" x14ac:dyDescent="0.25">
      <c r="A39854" s="3" t="str">
        <f t="shared" si="818"/>
        <v/>
      </c>
      <c r="L39854"/>
    </row>
    <row r="39855" spans="1:12" x14ac:dyDescent="0.25">
      <c r="A39855" s="3" t="str">
        <f t="shared" si="818"/>
        <v/>
      </c>
      <c r="L39855"/>
    </row>
    <row r="39856" spans="1:12" x14ac:dyDescent="0.25">
      <c r="A39856" s="3" t="str">
        <f t="shared" si="818"/>
        <v/>
      </c>
      <c r="L39856"/>
    </row>
    <row r="39857" spans="1:12" x14ac:dyDescent="0.25">
      <c r="A39857" s="3" t="str">
        <f t="shared" si="818"/>
        <v/>
      </c>
      <c r="L39857"/>
    </row>
    <row r="39858" spans="1:12" x14ac:dyDescent="0.25">
      <c r="A39858" s="3" t="str">
        <f t="shared" si="818"/>
        <v/>
      </c>
      <c r="L39858"/>
    </row>
    <row r="39859" spans="1:12" x14ac:dyDescent="0.25">
      <c r="A39859" s="3" t="str">
        <f t="shared" si="818"/>
        <v/>
      </c>
      <c r="L39859"/>
    </row>
    <row r="39860" spans="1:12" x14ac:dyDescent="0.25">
      <c r="A39860" s="3" t="str">
        <f t="shared" si="818"/>
        <v/>
      </c>
      <c r="L39860"/>
    </row>
    <row r="39861" spans="1:12" x14ac:dyDescent="0.25">
      <c r="A39861" s="3" t="str">
        <f t="shared" si="818"/>
        <v/>
      </c>
      <c r="L39861"/>
    </row>
    <row r="39862" spans="1:12" x14ac:dyDescent="0.25">
      <c r="A39862" s="3" t="str">
        <f t="shared" si="818"/>
        <v/>
      </c>
      <c r="L39862"/>
    </row>
    <row r="39863" spans="1:12" x14ac:dyDescent="0.25">
      <c r="A39863" s="3" t="str">
        <f t="shared" si="818"/>
        <v/>
      </c>
      <c r="L39863"/>
    </row>
    <row r="39864" spans="1:12" x14ac:dyDescent="0.25">
      <c r="A39864" s="3" t="str">
        <f t="shared" si="818"/>
        <v/>
      </c>
      <c r="L39864"/>
    </row>
    <row r="39865" spans="1:12" x14ac:dyDescent="0.25">
      <c r="A39865" s="3" t="str">
        <f t="shared" si="818"/>
        <v/>
      </c>
      <c r="L39865"/>
    </row>
    <row r="39866" spans="1:12" x14ac:dyDescent="0.25">
      <c r="A39866" s="3" t="str">
        <f t="shared" si="818"/>
        <v/>
      </c>
      <c r="L39866"/>
    </row>
    <row r="39867" spans="1:12" x14ac:dyDescent="0.25">
      <c r="A39867" s="3" t="str">
        <f t="shared" si="818"/>
        <v/>
      </c>
      <c r="L39867"/>
    </row>
    <row r="39868" spans="1:12" x14ac:dyDescent="0.25">
      <c r="A39868" s="3" t="str">
        <f t="shared" si="818"/>
        <v/>
      </c>
      <c r="L39868"/>
    </row>
    <row r="39869" spans="1:12" x14ac:dyDescent="0.25">
      <c r="A39869" s="3" t="str">
        <f t="shared" si="818"/>
        <v/>
      </c>
      <c r="L39869"/>
    </row>
    <row r="39870" spans="1:12" x14ac:dyDescent="0.25">
      <c r="A39870" s="3" t="str">
        <f t="shared" si="818"/>
        <v/>
      </c>
      <c r="L39870"/>
    </row>
    <row r="39871" spans="1:12" x14ac:dyDescent="0.25">
      <c r="A39871" s="3" t="str">
        <f t="shared" si="818"/>
        <v/>
      </c>
      <c r="L39871"/>
    </row>
    <row r="39872" spans="1:12" x14ac:dyDescent="0.25">
      <c r="A39872" s="3" t="str">
        <f t="shared" si="818"/>
        <v/>
      </c>
      <c r="L39872"/>
    </row>
    <row r="39873" spans="1:12" x14ac:dyDescent="0.25">
      <c r="A39873" s="3" t="str">
        <f t="shared" si="818"/>
        <v/>
      </c>
      <c r="L39873"/>
    </row>
    <row r="39874" spans="1:12" x14ac:dyDescent="0.25">
      <c r="A39874" s="3" t="str">
        <f t="shared" si="818"/>
        <v/>
      </c>
      <c r="L39874"/>
    </row>
    <row r="39875" spans="1:12" x14ac:dyDescent="0.25">
      <c r="A39875" s="3" t="str">
        <f t="shared" si="818"/>
        <v/>
      </c>
      <c r="L39875"/>
    </row>
    <row r="39876" spans="1:12" x14ac:dyDescent="0.25">
      <c r="A39876" s="3" t="str">
        <f t="shared" si="818"/>
        <v/>
      </c>
      <c r="L39876"/>
    </row>
    <row r="39877" spans="1:12" x14ac:dyDescent="0.25">
      <c r="A39877" s="3" t="str">
        <f t="shared" si="818"/>
        <v/>
      </c>
      <c r="L39877"/>
    </row>
    <row r="39878" spans="1:12" x14ac:dyDescent="0.25">
      <c r="A39878" s="3" t="str">
        <f t="shared" si="818"/>
        <v/>
      </c>
      <c r="L39878"/>
    </row>
    <row r="39879" spans="1:12" x14ac:dyDescent="0.25">
      <c r="A39879" s="3" t="str">
        <f t="shared" si="818"/>
        <v/>
      </c>
      <c r="L39879"/>
    </row>
    <row r="39880" spans="1:12" x14ac:dyDescent="0.25">
      <c r="A39880" s="3" t="str">
        <f t="shared" si="818"/>
        <v/>
      </c>
      <c r="L39880"/>
    </row>
    <row r="39881" spans="1:12" x14ac:dyDescent="0.25">
      <c r="A39881" s="3" t="str">
        <f t="shared" si="818"/>
        <v/>
      </c>
      <c r="L39881"/>
    </row>
    <row r="39882" spans="1:12" x14ac:dyDescent="0.25">
      <c r="A39882" s="3" t="str">
        <f t="shared" si="818"/>
        <v/>
      </c>
      <c r="L39882"/>
    </row>
    <row r="39883" spans="1:12" x14ac:dyDescent="0.25">
      <c r="A39883" s="3" t="str">
        <f t="shared" si="818"/>
        <v/>
      </c>
      <c r="L39883"/>
    </row>
    <row r="39884" spans="1:12" x14ac:dyDescent="0.25">
      <c r="A39884" s="3" t="str">
        <f t="shared" si="818"/>
        <v/>
      </c>
      <c r="L39884"/>
    </row>
    <row r="39885" spans="1:12" x14ac:dyDescent="0.25">
      <c r="A39885" s="3" t="str">
        <f t="shared" si="818"/>
        <v/>
      </c>
      <c r="L39885"/>
    </row>
    <row r="39886" spans="1:12" x14ac:dyDescent="0.25">
      <c r="A39886" s="3" t="str">
        <f t="shared" si="818"/>
        <v/>
      </c>
      <c r="L39886"/>
    </row>
    <row r="39887" spans="1:12" x14ac:dyDescent="0.25">
      <c r="A39887" s="3" t="str">
        <f t="shared" si="818"/>
        <v/>
      </c>
      <c r="L39887"/>
    </row>
    <row r="39888" spans="1:12" x14ac:dyDescent="0.25">
      <c r="A39888" s="3" t="str">
        <f t="shared" si="818"/>
        <v/>
      </c>
      <c r="L39888"/>
    </row>
    <row r="39889" spans="1:12" x14ac:dyDescent="0.25">
      <c r="A39889" s="3" t="str">
        <f t="shared" ref="A39889:A39952" si="819">IF(B39875="","",CONCATENATE(MONTH(B39875),YEAR(B39875)))</f>
        <v/>
      </c>
      <c r="L39889"/>
    </row>
    <row r="39890" spans="1:12" x14ac:dyDescent="0.25">
      <c r="A39890" s="3" t="str">
        <f t="shared" si="819"/>
        <v/>
      </c>
      <c r="L39890"/>
    </row>
    <row r="39891" spans="1:12" x14ac:dyDescent="0.25">
      <c r="A39891" s="3" t="str">
        <f t="shared" si="819"/>
        <v/>
      </c>
      <c r="L39891"/>
    </row>
    <row r="39892" spans="1:12" x14ac:dyDescent="0.25">
      <c r="A39892" s="3" t="str">
        <f t="shared" si="819"/>
        <v/>
      </c>
      <c r="L39892"/>
    </row>
    <row r="39893" spans="1:12" x14ac:dyDescent="0.25">
      <c r="A39893" s="3" t="str">
        <f t="shared" si="819"/>
        <v/>
      </c>
      <c r="L39893"/>
    </row>
    <row r="39894" spans="1:12" x14ac:dyDescent="0.25">
      <c r="A39894" s="3" t="str">
        <f t="shared" si="819"/>
        <v/>
      </c>
      <c r="L39894"/>
    </row>
    <row r="39895" spans="1:12" x14ac:dyDescent="0.25">
      <c r="A39895" s="3" t="str">
        <f t="shared" si="819"/>
        <v/>
      </c>
      <c r="L39895"/>
    </row>
    <row r="39896" spans="1:12" x14ac:dyDescent="0.25">
      <c r="A39896" s="3" t="str">
        <f t="shared" si="819"/>
        <v/>
      </c>
      <c r="L39896"/>
    </row>
    <row r="39897" spans="1:12" x14ac:dyDescent="0.25">
      <c r="A39897" s="3" t="str">
        <f t="shared" si="819"/>
        <v/>
      </c>
      <c r="L39897"/>
    </row>
    <row r="39898" spans="1:12" x14ac:dyDescent="0.25">
      <c r="A39898" s="3" t="str">
        <f t="shared" si="819"/>
        <v/>
      </c>
      <c r="L39898"/>
    </row>
    <row r="39899" spans="1:12" x14ac:dyDescent="0.25">
      <c r="A39899" s="3" t="str">
        <f t="shared" si="819"/>
        <v/>
      </c>
      <c r="L39899"/>
    </row>
    <row r="39900" spans="1:12" x14ac:dyDescent="0.25">
      <c r="A39900" s="3" t="str">
        <f t="shared" si="819"/>
        <v/>
      </c>
      <c r="L39900"/>
    </row>
    <row r="39901" spans="1:12" x14ac:dyDescent="0.25">
      <c r="A39901" s="3" t="str">
        <f t="shared" si="819"/>
        <v/>
      </c>
      <c r="L39901"/>
    </row>
    <row r="39902" spans="1:12" x14ac:dyDescent="0.25">
      <c r="A39902" s="3" t="str">
        <f t="shared" si="819"/>
        <v/>
      </c>
      <c r="L39902"/>
    </row>
    <row r="39903" spans="1:12" x14ac:dyDescent="0.25">
      <c r="A39903" s="3" t="str">
        <f t="shared" si="819"/>
        <v/>
      </c>
      <c r="L39903"/>
    </row>
    <row r="39904" spans="1:12" x14ac:dyDescent="0.25">
      <c r="A39904" s="3" t="str">
        <f t="shared" si="819"/>
        <v/>
      </c>
      <c r="L39904"/>
    </row>
    <row r="39905" spans="1:12" x14ac:dyDescent="0.25">
      <c r="A39905" s="3" t="str">
        <f t="shared" si="819"/>
        <v/>
      </c>
      <c r="L39905"/>
    </row>
    <row r="39906" spans="1:12" x14ac:dyDescent="0.25">
      <c r="A39906" s="3" t="str">
        <f t="shared" si="819"/>
        <v/>
      </c>
      <c r="L39906"/>
    </row>
    <row r="39907" spans="1:12" x14ac:dyDescent="0.25">
      <c r="A39907" s="3" t="str">
        <f t="shared" si="819"/>
        <v/>
      </c>
      <c r="L39907"/>
    </row>
    <row r="39908" spans="1:12" x14ac:dyDescent="0.25">
      <c r="A39908" s="3" t="str">
        <f t="shared" si="819"/>
        <v/>
      </c>
      <c r="L39908"/>
    </row>
    <row r="39909" spans="1:12" x14ac:dyDescent="0.25">
      <c r="A39909" s="3" t="str">
        <f t="shared" si="819"/>
        <v/>
      </c>
      <c r="L39909"/>
    </row>
    <row r="39910" spans="1:12" x14ac:dyDescent="0.25">
      <c r="A39910" s="3" t="str">
        <f t="shared" si="819"/>
        <v/>
      </c>
      <c r="L39910"/>
    </row>
    <row r="39911" spans="1:12" x14ac:dyDescent="0.25">
      <c r="A39911" s="3" t="str">
        <f t="shared" si="819"/>
        <v/>
      </c>
      <c r="L39911"/>
    </row>
    <row r="39912" spans="1:12" x14ac:dyDescent="0.25">
      <c r="A39912" s="3" t="str">
        <f t="shared" si="819"/>
        <v/>
      </c>
      <c r="L39912"/>
    </row>
    <row r="39913" spans="1:12" x14ac:dyDescent="0.25">
      <c r="A39913" s="3" t="str">
        <f t="shared" si="819"/>
        <v/>
      </c>
      <c r="L39913"/>
    </row>
    <row r="39914" spans="1:12" x14ac:dyDescent="0.25">
      <c r="A39914" s="3" t="str">
        <f t="shared" si="819"/>
        <v/>
      </c>
      <c r="L39914"/>
    </row>
    <row r="39915" spans="1:12" x14ac:dyDescent="0.25">
      <c r="A39915" s="3" t="str">
        <f t="shared" si="819"/>
        <v/>
      </c>
      <c r="L39915"/>
    </row>
    <row r="39916" spans="1:12" x14ac:dyDescent="0.25">
      <c r="A39916" s="3" t="str">
        <f t="shared" si="819"/>
        <v/>
      </c>
      <c r="L39916"/>
    </row>
    <row r="39917" spans="1:12" x14ac:dyDescent="0.25">
      <c r="A39917" s="3" t="str">
        <f t="shared" si="819"/>
        <v/>
      </c>
      <c r="L39917"/>
    </row>
    <row r="39918" spans="1:12" x14ac:dyDescent="0.25">
      <c r="A39918" s="3" t="str">
        <f t="shared" si="819"/>
        <v/>
      </c>
      <c r="L39918"/>
    </row>
    <row r="39919" spans="1:12" x14ac:dyDescent="0.25">
      <c r="A39919" s="3" t="str">
        <f t="shared" si="819"/>
        <v/>
      </c>
      <c r="L39919"/>
    </row>
    <row r="39920" spans="1:12" x14ac:dyDescent="0.25">
      <c r="A39920" s="3" t="str">
        <f t="shared" si="819"/>
        <v/>
      </c>
      <c r="L39920"/>
    </row>
    <row r="39921" spans="1:12" x14ac:dyDescent="0.25">
      <c r="A39921" s="3" t="str">
        <f t="shared" si="819"/>
        <v/>
      </c>
      <c r="L39921"/>
    </row>
    <row r="39922" spans="1:12" x14ac:dyDescent="0.25">
      <c r="A39922" s="3" t="str">
        <f t="shared" si="819"/>
        <v/>
      </c>
      <c r="L39922"/>
    </row>
    <row r="39923" spans="1:12" x14ac:dyDescent="0.25">
      <c r="A39923" s="3" t="str">
        <f t="shared" si="819"/>
        <v/>
      </c>
      <c r="L39923"/>
    </row>
    <row r="39924" spans="1:12" x14ac:dyDescent="0.25">
      <c r="A39924" s="3" t="str">
        <f t="shared" si="819"/>
        <v/>
      </c>
      <c r="L39924"/>
    </row>
    <row r="39925" spans="1:12" x14ac:dyDescent="0.25">
      <c r="A39925" s="3" t="str">
        <f t="shared" si="819"/>
        <v/>
      </c>
      <c r="L39925"/>
    </row>
    <row r="39926" spans="1:12" x14ac:dyDescent="0.25">
      <c r="A39926" s="3" t="str">
        <f t="shared" si="819"/>
        <v/>
      </c>
      <c r="L39926"/>
    </row>
    <row r="39927" spans="1:12" x14ac:dyDescent="0.25">
      <c r="A39927" s="3" t="str">
        <f t="shared" si="819"/>
        <v/>
      </c>
      <c r="L39927"/>
    </row>
    <row r="39928" spans="1:12" x14ac:dyDescent="0.25">
      <c r="A39928" s="3" t="str">
        <f t="shared" si="819"/>
        <v/>
      </c>
      <c r="L39928"/>
    </row>
    <row r="39929" spans="1:12" x14ac:dyDescent="0.25">
      <c r="A39929" s="3" t="str">
        <f t="shared" si="819"/>
        <v/>
      </c>
      <c r="L39929"/>
    </row>
    <row r="39930" spans="1:12" x14ac:dyDescent="0.25">
      <c r="A39930" s="3" t="str">
        <f t="shared" si="819"/>
        <v/>
      </c>
      <c r="L39930"/>
    </row>
    <row r="39931" spans="1:12" x14ac:dyDescent="0.25">
      <c r="A39931" s="3" t="str">
        <f t="shared" si="819"/>
        <v/>
      </c>
      <c r="L39931"/>
    </row>
    <row r="39932" spans="1:12" x14ac:dyDescent="0.25">
      <c r="A39932" s="3" t="str">
        <f t="shared" si="819"/>
        <v/>
      </c>
      <c r="L39932"/>
    </row>
    <row r="39933" spans="1:12" x14ac:dyDescent="0.25">
      <c r="A39933" s="3" t="str">
        <f t="shared" si="819"/>
        <v/>
      </c>
      <c r="L39933"/>
    </row>
    <row r="39934" spans="1:12" x14ac:dyDescent="0.25">
      <c r="A39934" s="3" t="str">
        <f t="shared" si="819"/>
        <v/>
      </c>
      <c r="L39934"/>
    </row>
    <row r="39935" spans="1:12" x14ac:dyDescent="0.25">
      <c r="A39935" s="3" t="str">
        <f t="shared" si="819"/>
        <v/>
      </c>
      <c r="L39935"/>
    </row>
    <row r="39936" spans="1:12" x14ac:dyDescent="0.25">
      <c r="A39936" s="3" t="str">
        <f t="shared" si="819"/>
        <v/>
      </c>
      <c r="L39936"/>
    </row>
    <row r="39937" spans="1:12" x14ac:dyDescent="0.25">
      <c r="A39937" s="3" t="str">
        <f t="shared" si="819"/>
        <v/>
      </c>
      <c r="L39937"/>
    </row>
    <row r="39938" spans="1:12" x14ac:dyDescent="0.25">
      <c r="A39938" s="3" t="str">
        <f t="shared" si="819"/>
        <v/>
      </c>
      <c r="L39938"/>
    </row>
    <row r="39939" spans="1:12" x14ac:dyDescent="0.25">
      <c r="A39939" s="3" t="str">
        <f t="shared" si="819"/>
        <v/>
      </c>
      <c r="L39939"/>
    </row>
    <row r="39940" spans="1:12" x14ac:dyDescent="0.25">
      <c r="A39940" s="3" t="str">
        <f t="shared" si="819"/>
        <v/>
      </c>
      <c r="L39940"/>
    </row>
    <row r="39941" spans="1:12" x14ac:dyDescent="0.25">
      <c r="A39941" s="3" t="str">
        <f t="shared" si="819"/>
        <v/>
      </c>
      <c r="L39941"/>
    </row>
    <row r="39942" spans="1:12" x14ac:dyDescent="0.25">
      <c r="A39942" s="3" t="str">
        <f t="shared" si="819"/>
        <v/>
      </c>
      <c r="L39942"/>
    </row>
    <row r="39943" spans="1:12" x14ac:dyDescent="0.25">
      <c r="A39943" s="3" t="str">
        <f t="shared" si="819"/>
        <v/>
      </c>
      <c r="L39943"/>
    </row>
    <row r="39944" spans="1:12" x14ac:dyDescent="0.25">
      <c r="A39944" s="3" t="str">
        <f t="shared" si="819"/>
        <v/>
      </c>
      <c r="L39944"/>
    </row>
    <row r="39945" spans="1:12" x14ac:dyDescent="0.25">
      <c r="A39945" s="3" t="str">
        <f t="shared" si="819"/>
        <v/>
      </c>
      <c r="L39945"/>
    </row>
    <row r="39946" spans="1:12" x14ac:dyDescent="0.25">
      <c r="A39946" s="3" t="str">
        <f t="shared" si="819"/>
        <v/>
      </c>
      <c r="L39946"/>
    </row>
    <row r="39947" spans="1:12" x14ac:dyDescent="0.25">
      <c r="A39947" s="3" t="str">
        <f t="shared" si="819"/>
        <v/>
      </c>
      <c r="L39947"/>
    </row>
    <row r="39948" spans="1:12" x14ac:dyDescent="0.25">
      <c r="A39948" s="3" t="str">
        <f t="shared" si="819"/>
        <v/>
      </c>
      <c r="L39948"/>
    </row>
    <row r="39949" spans="1:12" x14ac:dyDescent="0.25">
      <c r="A39949" s="3" t="str">
        <f t="shared" si="819"/>
        <v/>
      </c>
      <c r="L39949"/>
    </row>
    <row r="39950" spans="1:12" x14ac:dyDescent="0.25">
      <c r="A39950" s="3" t="str">
        <f t="shared" si="819"/>
        <v/>
      </c>
      <c r="L39950"/>
    </row>
    <row r="39951" spans="1:12" x14ac:dyDescent="0.25">
      <c r="A39951" s="3" t="str">
        <f t="shared" si="819"/>
        <v/>
      </c>
      <c r="L39951"/>
    </row>
    <row r="39952" spans="1:12" x14ac:dyDescent="0.25">
      <c r="A39952" s="3" t="str">
        <f t="shared" si="819"/>
        <v/>
      </c>
      <c r="L39952"/>
    </row>
    <row r="39953" spans="1:12" x14ac:dyDescent="0.25">
      <c r="A39953" s="3" t="str">
        <f t="shared" ref="A39953:A40016" si="820">IF(B39939="","",CONCATENATE(MONTH(B39939),YEAR(B39939)))</f>
        <v/>
      </c>
      <c r="L39953"/>
    </row>
    <row r="39954" spans="1:12" x14ac:dyDescent="0.25">
      <c r="A39954" s="3" t="str">
        <f t="shared" si="820"/>
        <v/>
      </c>
      <c r="L39954"/>
    </row>
    <row r="39955" spans="1:12" x14ac:dyDescent="0.25">
      <c r="A39955" s="3" t="str">
        <f t="shared" si="820"/>
        <v/>
      </c>
      <c r="L39955"/>
    </row>
    <row r="39956" spans="1:12" x14ac:dyDescent="0.25">
      <c r="A39956" s="3" t="str">
        <f t="shared" si="820"/>
        <v/>
      </c>
      <c r="L39956"/>
    </row>
    <row r="39957" spans="1:12" x14ac:dyDescent="0.25">
      <c r="A39957" s="3" t="str">
        <f t="shared" si="820"/>
        <v/>
      </c>
      <c r="L39957"/>
    </row>
    <row r="39958" spans="1:12" x14ac:dyDescent="0.25">
      <c r="A39958" s="3" t="str">
        <f t="shared" si="820"/>
        <v/>
      </c>
      <c r="L39958"/>
    </row>
    <row r="39959" spans="1:12" x14ac:dyDescent="0.25">
      <c r="A39959" s="3" t="str">
        <f t="shared" si="820"/>
        <v/>
      </c>
      <c r="L39959"/>
    </row>
    <row r="39960" spans="1:12" x14ac:dyDescent="0.25">
      <c r="A39960" s="3" t="str">
        <f t="shared" si="820"/>
        <v/>
      </c>
      <c r="L39960"/>
    </row>
    <row r="39961" spans="1:12" x14ac:dyDescent="0.25">
      <c r="A39961" s="3" t="str">
        <f t="shared" si="820"/>
        <v/>
      </c>
      <c r="L39961"/>
    </row>
    <row r="39962" spans="1:12" x14ac:dyDescent="0.25">
      <c r="A39962" s="3" t="str">
        <f t="shared" si="820"/>
        <v/>
      </c>
      <c r="L39962"/>
    </row>
    <row r="39963" spans="1:12" x14ac:dyDescent="0.25">
      <c r="A39963" s="3" t="str">
        <f t="shared" si="820"/>
        <v/>
      </c>
      <c r="L39963"/>
    </row>
    <row r="39964" spans="1:12" x14ac:dyDescent="0.25">
      <c r="A39964" s="3" t="str">
        <f t="shared" si="820"/>
        <v/>
      </c>
      <c r="L39964"/>
    </row>
    <row r="39965" spans="1:12" x14ac:dyDescent="0.25">
      <c r="A39965" s="3" t="str">
        <f t="shared" si="820"/>
        <v/>
      </c>
      <c r="L39965"/>
    </row>
    <row r="39966" spans="1:12" x14ac:dyDescent="0.25">
      <c r="A39966" s="3" t="str">
        <f t="shared" si="820"/>
        <v/>
      </c>
      <c r="L39966"/>
    </row>
    <row r="39967" spans="1:12" x14ac:dyDescent="0.25">
      <c r="A39967" s="3" t="str">
        <f t="shared" si="820"/>
        <v/>
      </c>
      <c r="L39967"/>
    </row>
    <row r="39968" spans="1:12" x14ac:dyDescent="0.25">
      <c r="A39968" s="3" t="str">
        <f t="shared" si="820"/>
        <v/>
      </c>
      <c r="L39968"/>
    </row>
    <row r="39969" spans="1:12" x14ac:dyDescent="0.25">
      <c r="A39969" s="3" t="str">
        <f t="shared" si="820"/>
        <v/>
      </c>
      <c r="L39969"/>
    </row>
    <row r="39970" spans="1:12" x14ac:dyDescent="0.25">
      <c r="A39970" s="3" t="str">
        <f t="shared" si="820"/>
        <v/>
      </c>
      <c r="L39970"/>
    </row>
    <row r="39971" spans="1:12" x14ac:dyDescent="0.25">
      <c r="A39971" s="3" t="str">
        <f t="shared" si="820"/>
        <v/>
      </c>
      <c r="L39971"/>
    </row>
    <row r="39972" spans="1:12" x14ac:dyDescent="0.25">
      <c r="A39972" s="3" t="str">
        <f t="shared" si="820"/>
        <v/>
      </c>
      <c r="L39972"/>
    </row>
    <row r="39973" spans="1:12" x14ac:dyDescent="0.25">
      <c r="A39973" s="3" t="str">
        <f t="shared" si="820"/>
        <v/>
      </c>
      <c r="L39973"/>
    </row>
    <row r="39974" spans="1:12" x14ac:dyDescent="0.25">
      <c r="A39974" s="3" t="str">
        <f t="shared" si="820"/>
        <v/>
      </c>
      <c r="L39974"/>
    </row>
    <row r="39975" spans="1:12" x14ac:dyDescent="0.25">
      <c r="A39975" s="3" t="str">
        <f t="shared" si="820"/>
        <v/>
      </c>
      <c r="L39975"/>
    </row>
    <row r="39976" spans="1:12" x14ac:dyDescent="0.25">
      <c r="A39976" s="3" t="str">
        <f t="shared" si="820"/>
        <v/>
      </c>
      <c r="L39976"/>
    </row>
    <row r="39977" spans="1:12" x14ac:dyDescent="0.25">
      <c r="A39977" s="3" t="str">
        <f t="shared" si="820"/>
        <v/>
      </c>
      <c r="L39977"/>
    </row>
    <row r="39978" spans="1:12" x14ac:dyDescent="0.25">
      <c r="A39978" s="3" t="str">
        <f t="shared" si="820"/>
        <v/>
      </c>
      <c r="L39978"/>
    </row>
    <row r="39979" spans="1:12" x14ac:dyDescent="0.25">
      <c r="A39979" s="3" t="str">
        <f t="shared" si="820"/>
        <v/>
      </c>
      <c r="L39979"/>
    </row>
    <row r="39980" spans="1:12" x14ac:dyDescent="0.25">
      <c r="A39980" s="3" t="str">
        <f t="shared" si="820"/>
        <v/>
      </c>
      <c r="L39980"/>
    </row>
    <row r="39981" spans="1:12" x14ac:dyDescent="0.25">
      <c r="A39981" s="3" t="str">
        <f t="shared" si="820"/>
        <v/>
      </c>
      <c r="L39981"/>
    </row>
    <row r="39982" spans="1:12" x14ac:dyDescent="0.25">
      <c r="A39982" s="3" t="str">
        <f t="shared" si="820"/>
        <v/>
      </c>
      <c r="L39982"/>
    </row>
    <row r="39983" spans="1:12" x14ac:dyDescent="0.25">
      <c r="A39983" s="3" t="str">
        <f t="shared" si="820"/>
        <v/>
      </c>
      <c r="L39983"/>
    </row>
    <row r="39984" spans="1:12" x14ac:dyDescent="0.25">
      <c r="A39984" s="3" t="str">
        <f t="shared" si="820"/>
        <v/>
      </c>
      <c r="L39984"/>
    </row>
    <row r="39985" spans="1:12" x14ac:dyDescent="0.25">
      <c r="A39985" s="3" t="str">
        <f t="shared" si="820"/>
        <v/>
      </c>
      <c r="L39985"/>
    </row>
    <row r="39986" spans="1:12" x14ac:dyDescent="0.25">
      <c r="A39986" s="3" t="str">
        <f t="shared" si="820"/>
        <v/>
      </c>
      <c r="L39986"/>
    </row>
    <row r="39987" spans="1:12" x14ac:dyDescent="0.25">
      <c r="A39987" s="3" t="str">
        <f t="shared" si="820"/>
        <v/>
      </c>
      <c r="L39987"/>
    </row>
    <row r="39988" spans="1:12" x14ac:dyDescent="0.25">
      <c r="A39988" s="3" t="str">
        <f t="shared" si="820"/>
        <v/>
      </c>
      <c r="L39988"/>
    </row>
    <row r="39989" spans="1:12" x14ac:dyDescent="0.25">
      <c r="A39989" s="3" t="str">
        <f t="shared" si="820"/>
        <v/>
      </c>
      <c r="L39989"/>
    </row>
    <row r="39990" spans="1:12" x14ac:dyDescent="0.25">
      <c r="A39990" s="3" t="str">
        <f t="shared" si="820"/>
        <v/>
      </c>
      <c r="L39990"/>
    </row>
    <row r="39991" spans="1:12" x14ac:dyDescent="0.25">
      <c r="A39991" s="3" t="str">
        <f t="shared" si="820"/>
        <v/>
      </c>
      <c r="L39991"/>
    </row>
    <row r="39992" spans="1:12" x14ac:dyDescent="0.25">
      <c r="A39992" s="3" t="str">
        <f t="shared" si="820"/>
        <v/>
      </c>
      <c r="L39992"/>
    </row>
    <row r="39993" spans="1:12" x14ac:dyDescent="0.25">
      <c r="A39993" s="3" t="str">
        <f t="shared" si="820"/>
        <v/>
      </c>
      <c r="L39993"/>
    </row>
    <row r="39994" spans="1:12" x14ac:dyDescent="0.25">
      <c r="A39994" s="3" t="str">
        <f t="shared" si="820"/>
        <v/>
      </c>
      <c r="L39994"/>
    </row>
    <row r="39995" spans="1:12" x14ac:dyDescent="0.25">
      <c r="A39995" s="3" t="str">
        <f t="shared" si="820"/>
        <v/>
      </c>
      <c r="L39995"/>
    </row>
    <row r="39996" spans="1:12" x14ac:dyDescent="0.25">
      <c r="A39996" s="3" t="str">
        <f t="shared" si="820"/>
        <v/>
      </c>
      <c r="L39996"/>
    </row>
    <row r="39997" spans="1:12" x14ac:dyDescent="0.25">
      <c r="A39997" s="3" t="str">
        <f t="shared" si="820"/>
        <v/>
      </c>
      <c r="L39997"/>
    </row>
    <row r="39998" spans="1:12" x14ac:dyDescent="0.25">
      <c r="A39998" s="3" t="str">
        <f t="shared" si="820"/>
        <v/>
      </c>
      <c r="L39998"/>
    </row>
    <row r="39999" spans="1:12" x14ac:dyDescent="0.25">
      <c r="A39999" s="3" t="str">
        <f t="shared" si="820"/>
        <v/>
      </c>
      <c r="L39999"/>
    </row>
    <row r="40000" spans="1:12" x14ac:dyDescent="0.25">
      <c r="A40000" s="3" t="str">
        <f t="shared" si="820"/>
        <v/>
      </c>
      <c r="L40000"/>
    </row>
    <row r="40001" spans="1:12" x14ac:dyDescent="0.25">
      <c r="A40001" s="3" t="str">
        <f t="shared" si="820"/>
        <v/>
      </c>
      <c r="L40001"/>
    </row>
    <row r="40002" spans="1:12" x14ac:dyDescent="0.25">
      <c r="A40002" s="3" t="str">
        <f t="shared" si="820"/>
        <v/>
      </c>
      <c r="L40002"/>
    </row>
    <row r="40003" spans="1:12" x14ac:dyDescent="0.25">
      <c r="A40003" s="3" t="str">
        <f t="shared" si="820"/>
        <v/>
      </c>
      <c r="L40003"/>
    </row>
    <row r="40004" spans="1:12" x14ac:dyDescent="0.25">
      <c r="A40004" s="3" t="str">
        <f t="shared" si="820"/>
        <v/>
      </c>
      <c r="L40004"/>
    </row>
    <row r="40005" spans="1:12" x14ac:dyDescent="0.25">
      <c r="A40005" s="3" t="str">
        <f t="shared" si="820"/>
        <v/>
      </c>
      <c r="L40005"/>
    </row>
    <row r="40006" spans="1:12" x14ac:dyDescent="0.25">
      <c r="A40006" s="3" t="str">
        <f t="shared" si="820"/>
        <v/>
      </c>
      <c r="L40006"/>
    </row>
    <row r="40007" spans="1:12" x14ac:dyDescent="0.25">
      <c r="A40007" s="3" t="str">
        <f t="shared" si="820"/>
        <v/>
      </c>
      <c r="L40007"/>
    </row>
    <row r="40008" spans="1:12" x14ac:dyDescent="0.25">
      <c r="A40008" s="3" t="str">
        <f t="shared" si="820"/>
        <v/>
      </c>
      <c r="L40008"/>
    </row>
    <row r="40009" spans="1:12" x14ac:dyDescent="0.25">
      <c r="A40009" s="3" t="str">
        <f t="shared" si="820"/>
        <v/>
      </c>
      <c r="L40009"/>
    </row>
    <row r="40010" spans="1:12" x14ac:dyDescent="0.25">
      <c r="A40010" s="3" t="str">
        <f t="shared" si="820"/>
        <v/>
      </c>
      <c r="L40010"/>
    </row>
    <row r="40011" spans="1:12" x14ac:dyDescent="0.25">
      <c r="A40011" s="3" t="str">
        <f t="shared" si="820"/>
        <v/>
      </c>
      <c r="L40011"/>
    </row>
    <row r="40012" spans="1:12" x14ac:dyDescent="0.25">
      <c r="A40012" s="3" t="str">
        <f t="shared" si="820"/>
        <v/>
      </c>
      <c r="L40012"/>
    </row>
    <row r="40013" spans="1:12" x14ac:dyDescent="0.25">
      <c r="A40013" s="3" t="str">
        <f t="shared" si="820"/>
        <v/>
      </c>
      <c r="L40013"/>
    </row>
    <row r="40014" spans="1:12" x14ac:dyDescent="0.25">
      <c r="A40014" s="3" t="str">
        <f t="shared" si="820"/>
        <v/>
      </c>
      <c r="L40014"/>
    </row>
    <row r="40015" spans="1:12" x14ac:dyDescent="0.25">
      <c r="A40015" s="3" t="str">
        <f t="shared" si="820"/>
        <v/>
      </c>
      <c r="L40015"/>
    </row>
    <row r="40016" spans="1:12" x14ac:dyDescent="0.25">
      <c r="A40016" s="3" t="str">
        <f t="shared" si="820"/>
        <v/>
      </c>
      <c r="L40016"/>
    </row>
    <row r="40017" spans="1:12" x14ac:dyDescent="0.25">
      <c r="A40017" s="3" t="str">
        <f t="shared" ref="A40017:A40080" si="821">IF(B40003="","",CONCATENATE(MONTH(B40003),YEAR(B40003)))</f>
        <v/>
      </c>
      <c r="L40017"/>
    </row>
    <row r="40018" spans="1:12" x14ac:dyDescent="0.25">
      <c r="A40018" s="3" t="str">
        <f t="shared" si="821"/>
        <v/>
      </c>
      <c r="L40018"/>
    </row>
    <row r="40019" spans="1:12" x14ac:dyDescent="0.25">
      <c r="A40019" s="3" t="str">
        <f t="shared" si="821"/>
        <v/>
      </c>
      <c r="L40019"/>
    </row>
    <row r="40020" spans="1:12" x14ac:dyDescent="0.25">
      <c r="A40020" s="3" t="str">
        <f t="shared" si="821"/>
        <v/>
      </c>
      <c r="L40020"/>
    </row>
    <row r="40021" spans="1:12" x14ac:dyDescent="0.25">
      <c r="A40021" s="3" t="str">
        <f t="shared" si="821"/>
        <v/>
      </c>
      <c r="L40021"/>
    </row>
    <row r="40022" spans="1:12" x14ac:dyDescent="0.25">
      <c r="A40022" s="3" t="str">
        <f t="shared" si="821"/>
        <v/>
      </c>
      <c r="L40022"/>
    </row>
    <row r="40023" spans="1:12" x14ac:dyDescent="0.25">
      <c r="A40023" s="3" t="str">
        <f t="shared" si="821"/>
        <v/>
      </c>
      <c r="L40023"/>
    </row>
    <row r="40024" spans="1:12" x14ac:dyDescent="0.25">
      <c r="A40024" s="3" t="str">
        <f t="shared" si="821"/>
        <v/>
      </c>
      <c r="L40024"/>
    </row>
    <row r="40025" spans="1:12" x14ac:dyDescent="0.25">
      <c r="A40025" s="3" t="str">
        <f t="shared" si="821"/>
        <v/>
      </c>
      <c r="L40025"/>
    </row>
    <row r="40026" spans="1:12" x14ac:dyDescent="0.25">
      <c r="A40026" s="3" t="str">
        <f t="shared" si="821"/>
        <v/>
      </c>
      <c r="L40026"/>
    </row>
    <row r="40027" spans="1:12" x14ac:dyDescent="0.25">
      <c r="A40027" s="3" t="str">
        <f t="shared" si="821"/>
        <v/>
      </c>
      <c r="L40027"/>
    </row>
    <row r="40028" spans="1:12" x14ac:dyDescent="0.25">
      <c r="A40028" s="3" t="str">
        <f t="shared" si="821"/>
        <v/>
      </c>
      <c r="L40028"/>
    </row>
    <row r="40029" spans="1:12" x14ac:dyDescent="0.25">
      <c r="A40029" s="3" t="str">
        <f t="shared" si="821"/>
        <v/>
      </c>
      <c r="L40029"/>
    </row>
    <row r="40030" spans="1:12" x14ac:dyDescent="0.25">
      <c r="A40030" s="3" t="str">
        <f t="shared" si="821"/>
        <v/>
      </c>
      <c r="L40030"/>
    </row>
    <row r="40031" spans="1:12" x14ac:dyDescent="0.25">
      <c r="A40031" s="3" t="str">
        <f t="shared" si="821"/>
        <v/>
      </c>
      <c r="L40031"/>
    </row>
    <row r="40032" spans="1:12" x14ac:dyDescent="0.25">
      <c r="A40032" s="3" t="str">
        <f t="shared" si="821"/>
        <v/>
      </c>
      <c r="L40032"/>
    </row>
    <row r="40033" spans="1:12" x14ac:dyDescent="0.25">
      <c r="A40033" s="3" t="str">
        <f t="shared" si="821"/>
        <v/>
      </c>
      <c r="L40033"/>
    </row>
    <row r="40034" spans="1:12" x14ac:dyDescent="0.25">
      <c r="A40034" s="3" t="str">
        <f t="shared" si="821"/>
        <v/>
      </c>
      <c r="L40034"/>
    </row>
    <row r="40035" spans="1:12" x14ac:dyDescent="0.25">
      <c r="A40035" s="3" t="str">
        <f t="shared" si="821"/>
        <v/>
      </c>
      <c r="L40035"/>
    </row>
    <row r="40036" spans="1:12" x14ac:dyDescent="0.25">
      <c r="A40036" s="3" t="str">
        <f t="shared" si="821"/>
        <v/>
      </c>
      <c r="L40036"/>
    </row>
    <row r="40037" spans="1:12" x14ac:dyDescent="0.25">
      <c r="A40037" s="3" t="str">
        <f t="shared" si="821"/>
        <v/>
      </c>
      <c r="L40037"/>
    </row>
    <row r="40038" spans="1:12" x14ac:dyDescent="0.25">
      <c r="A40038" s="3" t="str">
        <f t="shared" si="821"/>
        <v/>
      </c>
      <c r="L40038"/>
    </row>
    <row r="40039" spans="1:12" x14ac:dyDescent="0.25">
      <c r="A40039" s="3" t="str">
        <f t="shared" si="821"/>
        <v/>
      </c>
      <c r="L40039"/>
    </row>
    <row r="40040" spans="1:12" x14ac:dyDescent="0.25">
      <c r="A40040" s="3" t="str">
        <f t="shared" si="821"/>
        <v/>
      </c>
      <c r="L40040"/>
    </row>
    <row r="40041" spans="1:12" x14ac:dyDescent="0.25">
      <c r="A40041" s="3" t="str">
        <f t="shared" si="821"/>
        <v/>
      </c>
      <c r="L40041"/>
    </row>
    <row r="40042" spans="1:12" x14ac:dyDescent="0.25">
      <c r="A40042" s="3" t="str">
        <f t="shared" si="821"/>
        <v/>
      </c>
      <c r="L40042"/>
    </row>
    <row r="40043" spans="1:12" x14ac:dyDescent="0.25">
      <c r="A40043" s="3" t="str">
        <f t="shared" si="821"/>
        <v/>
      </c>
      <c r="L40043"/>
    </row>
    <row r="40044" spans="1:12" x14ac:dyDescent="0.25">
      <c r="A40044" s="3" t="str">
        <f t="shared" si="821"/>
        <v/>
      </c>
      <c r="L40044"/>
    </row>
    <row r="40045" spans="1:12" x14ac:dyDescent="0.25">
      <c r="A40045" s="3" t="str">
        <f t="shared" si="821"/>
        <v/>
      </c>
      <c r="L40045"/>
    </row>
    <row r="40046" spans="1:12" x14ac:dyDescent="0.25">
      <c r="A40046" s="3" t="str">
        <f t="shared" si="821"/>
        <v/>
      </c>
      <c r="L40046"/>
    </row>
    <row r="40047" spans="1:12" x14ac:dyDescent="0.25">
      <c r="A40047" s="3" t="str">
        <f t="shared" si="821"/>
        <v/>
      </c>
      <c r="L40047"/>
    </row>
    <row r="40048" spans="1:12" x14ac:dyDescent="0.25">
      <c r="A40048" s="3" t="str">
        <f t="shared" si="821"/>
        <v/>
      </c>
      <c r="L40048"/>
    </row>
    <row r="40049" spans="1:12" x14ac:dyDescent="0.25">
      <c r="A40049" s="3" t="str">
        <f t="shared" si="821"/>
        <v/>
      </c>
      <c r="L40049"/>
    </row>
    <row r="40050" spans="1:12" x14ac:dyDescent="0.25">
      <c r="A40050" s="3" t="str">
        <f t="shared" si="821"/>
        <v/>
      </c>
      <c r="L40050"/>
    </row>
    <row r="40051" spans="1:12" x14ac:dyDescent="0.25">
      <c r="A40051" s="3" t="str">
        <f t="shared" si="821"/>
        <v/>
      </c>
      <c r="L40051"/>
    </row>
    <row r="40052" spans="1:12" x14ac:dyDescent="0.25">
      <c r="A40052" s="3" t="str">
        <f t="shared" si="821"/>
        <v/>
      </c>
      <c r="L40052"/>
    </row>
    <row r="40053" spans="1:12" x14ac:dyDescent="0.25">
      <c r="A40053" s="3" t="str">
        <f t="shared" si="821"/>
        <v/>
      </c>
      <c r="L40053"/>
    </row>
    <row r="40054" spans="1:12" x14ac:dyDescent="0.25">
      <c r="A40054" s="3" t="str">
        <f t="shared" si="821"/>
        <v/>
      </c>
      <c r="L40054"/>
    </row>
    <row r="40055" spans="1:12" x14ac:dyDescent="0.25">
      <c r="A40055" s="3" t="str">
        <f t="shared" si="821"/>
        <v/>
      </c>
      <c r="L40055"/>
    </row>
    <row r="40056" spans="1:12" x14ac:dyDescent="0.25">
      <c r="A40056" s="3" t="str">
        <f t="shared" si="821"/>
        <v/>
      </c>
      <c r="L40056"/>
    </row>
    <row r="40057" spans="1:12" x14ac:dyDescent="0.25">
      <c r="A40057" s="3" t="str">
        <f t="shared" si="821"/>
        <v/>
      </c>
      <c r="L40057"/>
    </row>
    <row r="40058" spans="1:12" x14ac:dyDescent="0.25">
      <c r="A40058" s="3" t="str">
        <f t="shared" si="821"/>
        <v/>
      </c>
      <c r="L40058"/>
    </row>
    <row r="40059" spans="1:12" x14ac:dyDescent="0.25">
      <c r="A40059" s="3" t="str">
        <f t="shared" si="821"/>
        <v/>
      </c>
      <c r="L40059"/>
    </row>
    <row r="40060" spans="1:12" x14ac:dyDescent="0.25">
      <c r="A40060" s="3" t="str">
        <f t="shared" si="821"/>
        <v/>
      </c>
      <c r="L40060"/>
    </row>
    <row r="40061" spans="1:12" x14ac:dyDescent="0.25">
      <c r="A40061" s="3" t="str">
        <f t="shared" si="821"/>
        <v/>
      </c>
      <c r="L40061"/>
    </row>
    <row r="40062" spans="1:12" x14ac:dyDescent="0.25">
      <c r="A40062" s="3" t="str">
        <f t="shared" si="821"/>
        <v/>
      </c>
      <c r="L40062"/>
    </row>
    <row r="40063" spans="1:12" x14ac:dyDescent="0.25">
      <c r="A40063" s="3" t="str">
        <f t="shared" si="821"/>
        <v/>
      </c>
      <c r="L40063"/>
    </row>
    <row r="40064" spans="1:12" x14ac:dyDescent="0.25">
      <c r="A40064" s="3" t="str">
        <f t="shared" si="821"/>
        <v/>
      </c>
      <c r="L40064"/>
    </row>
    <row r="40065" spans="1:12" x14ac:dyDescent="0.25">
      <c r="A40065" s="3" t="str">
        <f t="shared" si="821"/>
        <v/>
      </c>
      <c r="L40065"/>
    </row>
    <row r="40066" spans="1:12" x14ac:dyDescent="0.25">
      <c r="A40066" s="3" t="str">
        <f t="shared" si="821"/>
        <v/>
      </c>
      <c r="L40066"/>
    </row>
    <row r="40067" spans="1:12" x14ac:dyDescent="0.25">
      <c r="A40067" s="3" t="str">
        <f t="shared" si="821"/>
        <v/>
      </c>
      <c r="L40067"/>
    </row>
    <row r="40068" spans="1:12" x14ac:dyDescent="0.25">
      <c r="A40068" s="3" t="str">
        <f t="shared" si="821"/>
        <v/>
      </c>
      <c r="L40068"/>
    </row>
    <row r="40069" spans="1:12" x14ac:dyDescent="0.25">
      <c r="A40069" s="3" t="str">
        <f t="shared" si="821"/>
        <v/>
      </c>
      <c r="L40069"/>
    </row>
    <row r="40070" spans="1:12" x14ac:dyDescent="0.25">
      <c r="A40070" s="3" t="str">
        <f t="shared" si="821"/>
        <v/>
      </c>
      <c r="L40070"/>
    </row>
    <row r="40071" spans="1:12" x14ac:dyDescent="0.25">
      <c r="A40071" s="3" t="str">
        <f t="shared" si="821"/>
        <v/>
      </c>
      <c r="L40071"/>
    </row>
    <row r="40072" spans="1:12" x14ac:dyDescent="0.25">
      <c r="A40072" s="3" t="str">
        <f t="shared" si="821"/>
        <v/>
      </c>
      <c r="L40072"/>
    </row>
    <row r="40073" spans="1:12" x14ac:dyDescent="0.25">
      <c r="A40073" s="3" t="str">
        <f t="shared" si="821"/>
        <v/>
      </c>
      <c r="L40073"/>
    </row>
    <row r="40074" spans="1:12" x14ac:dyDescent="0.25">
      <c r="A40074" s="3" t="str">
        <f t="shared" si="821"/>
        <v/>
      </c>
      <c r="L40074"/>
    </row>
    <row r="40075" spans="1:12" x14ac:dyDescent="0.25">
      <c r="A40075" s="3" t="str">
        <f t="shared" si="821"/>
        <v/>
      </c>
      <c r="L40075"/>
    </row>
    <row r="40076" spans="1:12" x14ac:dyDescent="0.25">
      <c r="A40076" s="3" t="str">
        <f t="shared" si="821"/>
        <v/>
      </c>
      <c r="L40076"/>
    </row>
    <row r="40077" spans="1:12" x14ac:dyDescent="0.25">
      <c r="A40077" s="3" t="str">
        <f t="shared" si="821"/>
        <v/>
      </c>
      <c r="L40077"/>
    </row>
    <row r="40078" spans="1:12" x14ac:dyDescent="0.25">
      <c r="A40078" s="3" t="str">
        <f t="shared" si="821"/>
        <v/>
      </c>
      <c r="L40078"/>
    </row>
    <row r="40079" spans="1:12" x14ac:dyDescent="0.25">
      <c r="A40079" s="3" t="str">
        <f t="shared" si="821"/>
        <v/>
      </c>
      <c r="L40079"/>
    </row>
    <row r="40080" spans="1:12" x14ac:dyDescent="0.25">
      <c r="A40080" s="3" t="str">
        <f t="shared" si="821"/>
        <v/>
      </c>
      <c r="L40080"/>
    </row>
    <row r="40081" spans="1:12" x14ac:dyDescent="0.25">
      <c r="A40081" s="3" t="str">
        <f t="shared" ref="A40081:A40144" si="822">IF(B40067="","",CONCATENATE(MONTH(B40067),YEAR(B40067)))</f>
        <v/>
      </c>
      <c r="L40081"/>
    </row>
    <row r="40082" spans="1:12" x14ac:dyDescent="0.25">
      <c r="A40082" s="3" t="str">
        <f t="shared" si="822"/>
        <v/>
      </c>
      <c r="L40082"/>
    </row>
    <row r="40083" spans="1:12" x14ac:dyDescent="0.25">
      <c r="A40083" s="3" t="str">
        <f t="shared" si="822"/>
        <v/>
      </c>
      <c r="L40083"/>
    </row>
    <row r="40084" spans="1:12" x14ac:dyDescent="0.25">
      <c r="A40084" s="3" t="str">
        <f t="shared" si="822"/>
        <v/>
      </c>
      <c r="L40084"/>
    </row>
    <row r="40085" spans="1:12" x14ac:dyDescent="0.25">
      <c r="A40085" s="3" t="str">
        <f t="shared" si="822"/>
        <v/>
      </c>
      <c r="L40085"/>
    </row>
    <row r="40086" spans="1:12" x14ac:dyDescent="0.25">
      <c r="A40086" s="3" t="str">
        <f t="shared" si="822"/>
        <v/>
      </c>
      <c r="L40086"/>
    </row>
    <row r="40087" spans="1:12" x14ac:dyDescent="0.25">
      <c r="A40087" s="3" t="str">
        <f t="shared" si="822"/>
        <v/>
      </c>
      <c r="L40087"/>
    </row>
    <row r="40088" spans="1:12" x14ac:dyDescent="0.25">
      <c r="A40088" s="3" t="str">
        <f t="shared" si="822"/>
        <v/>
      </c>
      <c r="L40088"/>
    </row>
    <row r="40089" spans="1:12" x14ac:dyDescent="0.25">
      <c r="A40089" s="3" t="str">
        <f t="shared" si="822"/>
        <v/>
      </c>
      <c r="L40089"/>
    </row>
    <row r="40090" spans="1:12" x14ac:dyDescent="0.25">
      <c r="A40090" s="3" t="str">
        <f t="shared" si="822"/>
        <v/>
      </c>
      <c r="L40090"/>
    </row>
    <row r="40091" spans="1:12" x14ac:dyDescent="0.25">
      <c r="A40091" s="3" t="str">
        <f t="shared" si="822"/>
        <v/>
      </c>
      <c r="L40091"/>
    </row>
    <row r="40092" spans="1:12" x14ac:dyDescent="0.25">
      <c r="A40092" s="3" t="str">
        <f t="shared" si="822"/>
        <v/>
      </c>
      <c r="L40092"/>
    </row>
    <row r="40093" spans="1:12" x14ac:dyDescent="0.25">
      <c r="A40093" s="3" t="str">
        <f t="shared" si="822"/>
        <v/>
      </c>
      <c r="L40093"/>
    </row>
    <row r="40094" spans="1:12" x14ac:dyDescent="0.25">
      <c r="A40094" s="3" t="str">
        <f t="shared" si="822"/>
        <v/>
      </c>
      <c r="L40094"/>
    </row>
    <row r="40095" spans="1:12" x14ac:dyDescent="0.25">
      <c r="A40095" s="3" t="str">
        <f t="shared" si="822"/>
        <v/>
      </c>
      <c r="L40095"/>
    </row>
    <row r="40096" spans="1:12" x14ac:dyDescent="0.25">
      <c r="A40096" s="3" t="str">
        <f t="shared" si="822"/>
        <v/>
      </c>
      <c r="L40096"/>
    </row>
    <row r="40097" spans="1:12" x14ac:dyDescent="0.25">
      <c r="A40097" s="3" t="str">
        <f t="shared" si="822"/>
        <v/>
      </c>
      <c r="L40097"/>
    </row>
    <row r="40098" spans="1:12" x14ac:dyDescent="0.25">
      <c r="A40098" s="3" t="str">
        <f t="shared" si="822"/>
        <v/>
      </c>
      <c r="L40098"/>
    </row>
    <row r="40099" spans="1:12" x14ac:dyDescent="0.25">
      <c r="A40099" s="3" t="str">
        <f t="shared" si="822"/>
        <v/>
      </c>
      <c r="L40099"/>
    </row>
    <row r="40100" spans="1:12" x14ac:dyDescent="0.25">
      <c r="A40100" s="3" t="str">
        <f t="shared" si="822"/>
        <v/>
      </c>
      <c r="L40100"/>
    </row>
    <row r="40101" spans="1:12" x14ac:dyDescent="0.25">
      <c r="A40101" s="3" t="str">
        <f t="shared" si="822"/>
        <v/>
      </c>
      <c r="L40101"/>
    </row>
    <row r="40102" spans="1:12" x14ac:dyDescent="0.25">
      <c r="A40102" s="3" t="str">
        <f t="shared" si="822"/>
        <v/>
      </c>
      <c r="L40102"/>
    </row>
    <row r="40103" spans="1:12" x14ac:dyDescent="0.25">
      <c r="A40103" s="3" t="str">
        <f t="shared" si="822"/>
        <v/>
      </c>
      <c r="L40103"/>
    </row>
    <row r="40104" spans="1:12" x14ac:dyDescent="0.25">
      <c r="A40104" s="3" t="str">
        <f t="shared" si="822"/>
        <v/>
      </c>
      <c r="L40104"/>
    </row>
    <row r="40105" spans="1:12" x14ac:dyDescent="0.25">
      <c r="A40105" s="3" t="str">
        <f t="shared" si="822"/>
        <v/>
      </c>
      <c r="L40105"/>
    </row>
    <row r="40106" spans="1:12" x14ac:dyDescent="0.25">
      <c r="A40106" s="3" t="str">
        <f t="shared" si="822"/>
        <v/>
      </c>
      <c r="L40106"/>
    </row>
    <row r="40107" spans="1:12" x14ac:dyDescent="0.25">
      <c r="A40107" s="3" t="str">
        <f t="shared" si="822"/>
        <v/>
      </c>
      <c r="L40107"/>
    </row>
    <row r="40108" spans="1:12" x14ac:dyDescent="0.25">
      <c r="A40108" s="3" t="str">
        <f t="shared" si="822"/>
        <v/>
      </c>
      <c r="L40108"/>
    </row>
    <row r="40109" spans="1:12" x14ac:dyDescent="0.25">
      <c r="A40109" s="3" t="str">
        <f t="shared" si="822"/>
        <v/>
      </c>
      <c r="L40109"/>
    </row>
    <row r="40110" spans="1:12" x14ac:dyDescent="0.25">
      <c r="A40110" s="3" t="str">
        <f t="shared" si="822"/>
        <v/>
      </c>
      <c r="L40110"/>
    </row>
    <row r="40111" spans="1:12" x14ac:dyDescent="0.25">
      <c r="A40111" s="3" t="str">
        <f t="shared" si="822"/>
        <v/>
      </c>
      <c r="L40111"/>
    </row>
    <row r="40112" spans="1:12" x14ac:dyDescent="0.25">
      <c r="A40112" s="3" t="str">
        <f t="shared" si="822"/>
        <v/>
      </c>
      <c r="L40112"/>
    </row>
    <row r="40113" spans="1:12" x14ac:dyDescent="0.25">
      <c r="A40113" s="3" t="str">
        <f t="shared" si="822"/>
        <v/>
      </c>
      <c r="L40113"/>
    </row>
    <row r="40114" spans="1:12" x14ac:dyDescent="0.25">
      <c r="A40114" s="3" t="str">
        <f t="shared" si="822"/>
        <v/>
      </c>
      <c r="L40114"/>
    </row>
    <row r="40115" spans="1:12" x14ac:dyDescent="0.25">
      <c r="A40115" s="3" t="str">
        <f t="shared" si="822"/>
        <v/>
      </c>
      <c r="L40115"/>
    </row>
    <row r="40116" spans="1:12" x14ac:dyDescent="0.25">
      <c r="A40116" s="3" t="str">
        <f t="shared" si="822"/>
        <v/>
      </c>
      <c r="L40116"/>
    </row>
    <row r="40117" spans="1:12" x14ac:dyDescent="0.25">
      <c r="A40117" s="3" t="str">
        <f t="shared" si="822"/>
        <v/>
      </c>
      <c r="L40117"/>
    </row>
    <row r="40118" spans="1:12" x14ac:dyDescent="0.25">
      <c r="A40118" s="3" t="str">
        <f t="shared" si="822"/>
        <v/>
      </c>
      <c r="L40118"/>
    </row>
    <row r="40119" spans="1:12" x14ac:dyDescent="0.25">
      <c r="A40119" s="3" t="str">
        <f t="shared" si="822"/>
        <v/>
      </c>
      <c r="L40119"/>
    </row>
    <row r="40120" spans="1:12" x14ac:dyDescent="0.25">
      <c r="A40120" s="3" t="str">
        <f t="shared" si="822"/>
        <v/>
      </c>
      <c r="L40120"/>
    </row>
    <row r="40121" spans="1:12" x14ac:dyDescent="0.25">
      <c r="A40121" s="3" t="str">
        <f t="shared" si="822"/>
        <v/>
      </c>
      <c r="L40121"/>
    </row>
    <row r="40122" spans="1:12" x14ac:dyDescent="0.25">
      <c r="A40122" s="3" t="str">
        <f t="shared" si="822"/>
        <v/>
      </c>
      <c r="L40122"/>
    </row>
    <row r="40123" spans="1:12" x14ac:dyDescent="0.25">
      <c r="A40123" s="3" t="str">
        <f t="shared" si="822"/>
        <v/>
      </c>
      <c r="L40123"/>
    </row>
    <row r="40124" spans="1:12" x14ac:dyDescent="0.25">
      <c r="A40124" s="3" t="str">
        <f t="shared" si="822"/>
        <v/>
      </c>
      <c r="L40124"/>
    </row>
    <row r="40125" spans="1:12" x14ac:dyDescent="0.25">
      <c r="A40125" s="3" t="str">
        <f t="shared" si="822"/>
        <v/>
      </c>
      <c r="L40125"/>
    </row>
    <row r="40126" spans="1:12" x14ac:dyDescent="0.25">
      <c r="A40126" s="3" t="str">
        <f t="shared" si="822"/>
        <v/>
      </c>
      <c r="L40126"/>
    </row>
    <row r="40127" spans="1:12" x14ac:dyDescent="0.25">
      <c r="A40127" s="3" t="str">
        <f t="shared" si="822"/>
        <v/>
      </c>
      <c r="L40127"/>
    </row>
    <row r="40128" spans="1:12" x14ac:dyDescent="0.25">
      <c r="A40128" s="3" t="str">
        <f t="shared" si="822"/>
        <v/>
      </c>
      <c r="L40128"/>
    </row>
    <row r="40129" spans="1:12" x14ac:dyDescent="0.25">
      <c r="A40129" s="3" t="str">
        <f t="shared" si="822"/>
        <v/>
      </c>
      <c r="L40129"/>
    </row>
    <row r="40130" spans="1:12" x14ac:dyDescent="0.25">
      <c r="A40130" s="3" t="str">
        <f t="shared" si="822"/>
        <v/>
      </c>
      <c r="L40130"/>
    </row>
    <row r="40131" spans="1:12" x14ac:dyDescent="0.25">
      <c r="A40131" s="3" t="str">
        <f t="shared" si="822"/>
        <v/>
      </c>
      <c r="L40131"/>
    </row>
    <row r="40132" spans="1:12" x14ac:dyDescent="0.25">
      <c r="A40132" s="3" t="str">
        <f t="shared" si="822"/>
        <v/>
      </c>
      <c r="L40132"/>
    </row>
    <row r="40133" spans="1:12" x14ac:dyDescent="0.25">
      <c r="A40133" s="3" t="str">
        <f t="shared" si="822"/>
        <v/>
      </c>
      <c r="L40133"/>
    </row>
    <row r="40134" spans="1:12" x14ac:dyDescent="0.25">
      <c r="A40134" s="3" t="str">
        <f t="shared" si="822"/>
        <v/>
      </c>
      <c r="L40134"/>
    </row>
    <row r="40135" spans="1:12" x14ac:dyDescent="0.25">
      <c r="A40135" s="3" t="str">
        <f t="shared" si="822"/>
        <v/>
      </c>
      <c r="L40135"/>
    </row>
    <row r="40136" spans="1:12" x14ac:dyDescent="0.25">
      <c r="A40136" s="3" t="str">
        <f t="shared" si="822"/>
        <v/>
      </c>
      <c r="L40136"/>
    </row>
    <row r="40137" spans="1:12" x14ac:dyDescent="0.25">
      <c r="A40137" s="3" t="str">
        <f t="shared" si="822"/>
        <v/>
      </c>
      <c r="L40137"/>
    </row>
    <row r="40138" spans="1:12" x14ac:dyDescent="0.25">
      <c r="A40138" s="3" t="str">
        <f t="shared" si="822"/>
        <v/>
      </c>
      <c r="L40138"/>
    </row>
    <row r="40139" spans="1:12" x14ac:dyDescent="0.25">
      <c r="A40139" s="3" t="str">
        <f t="shared" si="822"/>
        <v/>
      </c>
      <c r="L40139"/>
    </row>
    <row r="40140" spans="1:12" x14ac:dyDescent="0.25">
      <c r="A40140" s="3" t="str">
        <f t="shared" si="822"/>
        <v/>
      </c>
      <c r="L40140"/>
    </row>
    <row r="40141" spans="1:12" x14ac:dyDescent="0.25">
      <c r="A40141" s="3" t="str">
        <f t="shared" si="822"/>
        <v/>
      </c>
      <c r="L40141"/>
    </row>
    <row r="40142" spans="1:12" x14ac:dyDescent="0.25">
      <c r="A40142" s="3" t="str">
        <f t="shared" si="822"/>
        <v/>
      </c>
      <c r="L40142"/>
    </row>
    <row r="40143" spans="1:12" x14ac:dyDescent="0.25">
      <c r="A40143" s="3" t="str">
        <f t="shared" si="822"/>
        <v/>
      </c>
      <c r="L40143"/>
    </row>
    <row r="40144" spans="1:12" x14ac:dyDescent="0.25">
      <c r="A40144" s="3" t="str">
        <f t="shared" si="822"/>
        <v/>
      </c>
      <c r="L40144"/>
    </row>
    <row r="40145" spans="1:12" x14ac:dyDescent="0.25">
      <c r="A40145" s="3" t="str">
        <f t="shared" ref="A40145:A40208" si="823">IF(B40131="","",CONCATENATE(MONTH(B40131),YEAR(B40131)))</f>
        <v/>
      </c>
      <c r="L40145"/>
    </row>
    <row r="40146" spans="1:12" x14ac:dyDescent="0.25">
      <c r="A40146" s="3" t="str">
        <f t="shared" si="823"/>
        <v/>
      </c>
      <c r="L40146"/>
    </row>
    <row r="40147" spans="1:12" x14ac:dyDescent="0.25">
      <c r="A40147" s="3" t="str">
        <f t="shared" si="823"/>
        <v/>
      </c>
      <c r="L40147"/>
    </row>
    <row r="40148" spans="1:12" x14ac:dyDescent="0.25">
      <c r="A40148" s="3" t="str">
        <f t="shared" si="823"/>
        <v/>
      </c>
      <c r="L40148"/>
    </row>
    <row r="40149" spans="1:12" x14ac:dyDescent="0.25">
      <c r="A40149" s="3" t="str">
        <f t="shared" si="823"/>
        <v/>
      </c>
      <c r="L40149"/>
    </row>
    <row r="40150" spans="1:12" x14ac:dyDescent="0.25">
      <c r="A40150" s="3" t="str">
        <f t="shared" si="823"/>
        <v/>
      </c>
      <c r="L40150"/>
    </row>
    <row r="40151" spans="1:12" x14ac:dyDescent="0.25">
      <c r="A40151" s="3" t="str">
        <f t="shared" si="823"/>
        <v/>
      </c>
      <c r="L40151"/>
    </row>
    <row r="40152" spans="1:12" x14ac:dyDescent="0.25">
      <c r="A40152" s="3" t="str">
        <f t="shared" si="823"/>
        <v/>
      </c>
      <c r="L40152"/>
    </row>
    <row r="40153" spans="1:12" x14ac:dyDescent="0.25">
      <c r="A40153" s="3" t="str">
        <f t="shared" si="823"/>
        <v/>
      </c>
      <c r="L40153"/>
    </row>
    <row r="40154" spans="1:12" x14ac:dyDescent="0.25">
      <c r="A40154" s="3" t="str">
        <f t="shared" si="823"/>
        <v/>
      </c>
      <c r="L40154"/>
    </row>
    <row r="40155" spans="1:12" x14ac:dyDescent="0.25">
      <c r="A40155" s="3" t="str">
        <f t="shared" si="823"/>
        <v/>
      </c>
      <c r="L40155"/>
    </row>
    <row r="40156" spans="1:12" x14ac:dyDescent="0.25">
      <c r="A40156" s="3" t="str">
        <f t="shared" si="823"/>
        <v/>
      </c>
      <c r="L40156"/>
    </row>
    <row r="40157" spans="1:12" x14ac:dyDescent="0.25">
      <c r="A40157" s="3" t="str">
        <f t="shared" si="823"/>
        <v/>
      </c>
      <c r="L40157"/>
    </row>
    <row r="40158" spans="1:12" x14ac:dyDescent="0.25">
      <c r="A40158" s="3" t="str">
        <f t="shared" si="823"/>
        <v/>
      </c>
      <c r="L40158"/>
    </row>
    <row r="40159" spans="1:12" x14ac:dyDescent="0.25">
      <c r="A40159" s="3" t="str">
        <f t="shared" si="823"/>
        <v/>
      </c>
      <c r="L40159"/>
    </row>
    <row r="40160" spans="1:12" x14ac:dyDescent="0.25">
      <c r="A40160" s="3" t="str">
        <f t="shared" si="823"/>
        <v/>
      </c>
      <c r="L40160"/>
    </row>
    <row r="40161" spans="1:12" x14ac:dyDescent="0.25">
      <c r="A40161" s="3" t="str">
        <f t="shared" si="823"/>
        <v/>
      </c>
      <c r="L40161"/>
    </row>
    <row r="40162" spans="1:12" x14ac:dyDescent="0.25">
      <c r="A40162" s="3" t="str">
        <f t="shared" si="823"/>
        <v/>
      </c>
      <c r="L40162"/>
    </row>
    <row r="40163" spans="1:12" x14ac:dyDescent="0.25">
      <c r="A40163" s="3" t="str">
        <f t="shared" si="823"/>
        <v/>
      </c>
      <c r="L40163"/>
    </row>
    <row r="40164" spans="1:12" x14ac:dyDescent="0.25">
      <c r="A40164" s="3" t="str">
        <f t="shared" si="823"/>
        <v/>
      </c>
      <c r="L40164"/>
    </row>
    <row r="40165" spans="1:12" x14ac:dyDescent="0.25">
      <c r="A40165" s="3" t="str">
        <f t="shared" si="823"/>
        <v/>
      </c>
      <c r="L40165"/>
    </row>
    <row r="40166" spans="1:12" x14ac:dyDescent="0.25">
      <c r="A40166" s="3" t="str">
        <f t="shared" si="823"/>
        <v/>
      </c>
      <c r="L40166"/>
    </row>
    <row r="40167" spans="1:12" x14ac:dyDescent="0.25">
      <c r="A40167" s="3" t="str">
        <f t="shared" si="823"/>
        <v/>
      </c>
      <c r="L40167"/>
    </row>
    <row r="40168" spans="1:12" x14ac:dyDescent="0.25">
      <c r="A40168" s="3" t="str">
        <f t="shared" si="823"/>
        <v/>
      </c>
      <c r="L40168"/>
    </row>
    <row r="40169" spans="1:12" x14ac:dyDescent="0.25">
      <c r="A40169" s="3" t="str">
        <f t="shared" si="823"/>
        <v/>
      </c>
      <c r="L40169"/>
    </row>
    <row r="40170" spans="1:12" x14ac:dyDescent="0.25">
      <c r="A40170" s="3" t="str">
        <f t="shared" si="823"/>
        <v/>
      </c>
      <c r="L40170"/>
    </row>
    <row r="40171" spans="1:12" x14ac:dyDescent="0.25">
      <c r="A40171" s="3" t="str">
        <f t="shared" si="823"/>
        <v/>
      </c>
      <c r="L40171"/>
    </row>
    <row r="40172" spans="1:12" x14ac:dyDescent="0.25">
      <c r="A40172" s="3" t="str">
        <f t="shared" si="823"/>
        <v/>
      </c>
      <c r="L40172"/>
    </row>
    <row r="40173" spans="1:12" x14ac:dyDescent="0.25">
      <c r="A40173" s="3" t="str">
        <f t="shared" si="823"/>
        <v/>
      </c>
      <c r="L40173"/>
    </row>
    <row r="40174" spans="1:12" x14ac:dyDescent="0.25">
      <c r="A40174" s="3" t="str">
        <f t="shared" si="823"/>
        <v/>
      </c>
      <c r="L40174"/>
    </row>
    <row r="40175" spans="1:12" x14ac:dyDescent="0.25">
      <c r="A40175" s="3" t="str">
        <f t="shared" si="823"/>
        <v/>
      </c>
      <c r="L40175"/>
    </row>
    <row r="40176" spans="1:12" x14ac:dyDescent="0.25">
      <c r="A40176" s="3" t="str">
        <f t="shared" si="823"/>
        <v/>
      </c>
      <c r="L40176"/>
    </row>
    <row r="40177" spans="1:12" x14ac:dyDescent="0.25">
      <c r="A40177" s="3" t="str">
        <f t="shared" si="823"/>
        <v/>
      </c>
      <c r="L40177"/>
    </row>
    <row r="40178" spans="1:12" x14ac:dyDescent="0.25">
      <c r="A40178" s="3" t="str">
        <f t="shared" si="823"/>
        <v/>
      </c>
      <c r="L40178"/>
    </row>
    <row r="40179" spans="1:12" x14ac:dyDescent="0.25">
      <c r="A40179" s="3" t="str">
        <f t="shared" si="823"/>
        <v/>
      </c>
      <c r="L40179"/>
    </row>
    <row r="40180" spans="1:12" x14ac:dyDescent="0.25">
      <c r="A40180" s="3" t="str">
        <f t="shared" si="823"/>
        <v/>
      </c>
      <c r="L40180"/>
    </row>
    <row r="40181" spans="1:12" x14ac:dyDescent="0.25">
      <c r="A40181" s="3" t="str">
        <f t="shared" si="823"/>
        <v/>
      </c>
      <c r="L40181"/>
    </row>
    <row r="40182" spans="1:12" x14ac:dyDescent="0.25">
      <c r="A40182" s="3" t="str">
        <f t="shared" si="823"/>
        <v/>
      </c>
      <c r="L40182"/>
    </row>
    <row r="40183" spans="1:12" x14ac:dyDescent="0.25">
      <c r="A40183" s="3" t="str">
        <f t="shared" si="823"/>
        <v/>
      </c>
      <c r="L40183"/>
    </row>
    <row r="40184" spans="1:12" x14ac:dyDescent="0.25">
      <c r="A40184" s="3" t="str">
        <f t="shared" si="823"/>
        <v/>
      </c>
      <c r="L40184"/>
    </row>
    <row r="40185" spans="1:12" x14ac:dyDescent="0.25">
      <c r="A40185" s="3" t="str">
        <f t="shared" si="823"/>
        <v/>
      </c>
      <c r="L40185"/>
    </row>
    <row r="40186" spans="1:12" x14ac:dyDescent="0.25">
      <c r="A40186" s="3" t="str">
        <f t="shared" si="823"/>
        <v/>
      </c>
      <c r="L40186"/>
    </row>
    <row r="40187" spans="1:12" x14ac:dyDescent="0.25">
      <c r="A40187" s="3" t="str">
        <f t="shared" si="823"/>
        <v/>
      </c>
      <c r="L40187"/>
    </row>
    <row r="40188" spans="1:12" x14ac:dyDescent="0.25">
      <c r="A40188" s="3" t="str">
        <f t="shared" si="823"/>
        <v/>
      </c>
      <c r="L40188"/>
    </row>
    <row r="40189" spans="1:12" x14ac:dyDescent="0.25">
      <c r="A40189" s="3" t="str">
        <f t="shared" si="823"/>
        <v/>
      </c>
      <c r="L40189"/>
    </row>
    <row r="40190" spans="1:12" x14ac:dyDescent="0.25">
      <c r="A40190" s="3" t="str">
        <f t="shared" si="823"/>
        <v/>
      </c>
      <c r="L40190"/>
    </row>
    <row r="40191" spans="1:12" x14ac:dyDescent="0.25">
      <c r="A40191" s="3" t="str">
        <f t="shared" si="823"/>
        <v/>
      </c>
      <c r="L40191"/>
    </row>
    <row r="40192" spans="1:12" x14ac:dyDescent="0.25">
      <c r="A40192" s="3" t="str">
        <f t="shared" si="823"/>
        <v/>
      </c>
      <c r="L40192"/>
    </row>
    <row r="40193" spans="1:12" x14ac:dyDescent="0.25">
      <c r="A40193" s="3" t="str">
        <f t="shared" si="823"/>
        <v/>
      </c>
      <c r="L40193"/>
    </row>
    <row r="40194" spans="1:12" x14ac:dyDescent="0.25">
      <c r="A40194" s="3" t="str">
        <f t="shared" si="823"/>
        <v/>
      </c>
      <c r="L40194"/>
    </row>
    <row r="40195" spans="1:12" x14ac:dyDescent="0.25">
      <c r="A40195" s="3" t="str">
        <f t="shared" si="823"/>
        <v/>
      </c>
      <c r="L40195"/>
    </row>
    <row r="40196" spans="1:12" x14ac:dyDescent="0.25">
      <c r="A40196" s="3" t="str">
        <f t="shared" si="823"/>
        <v/>
      </c>
      <c r="L40196"/>
    </row>
    <row r="40197" spans="1:12" x14ac:dyDescent="0.25">
      <c r="A40197" s="3" t="str">
        <f t="shared" si="823"/>
        <v/>
      </c>
      <c r="L40197"/>
    </row>
    <row r="40198" spans="1:12" x14ac:dyDescent="0.25">
      <c r="A40198" s="3" t="str">
        <f t="shared" si="823"/>
        <v/>
      </c>
      <c r="L40198"/>
    </row>
    <row r="40199" spans="1:12" x14ac:dyDescent="0.25">
      <c r="A40199" s="3" t="str">
        <f t="shared" si="823"/>
        <v/>
      </c>
      <c r="L40199"/>
    </row>
    <row r="40200" spans="1:12" x14ac:dyDescent="0.25">
      <c r="A40200" s="3" t="str">
        <f t="shared" si="823"/>
        <v/>
      </c>
      <c r="L40200"/>
    </row>
    <row r="40201" spans="1:12" x14ac:dyDescent="0.25">
      <c r="A40201" s="3" t="str">
        <f t="shared" si="823"/>
        <v/>
      </c>
      <c r="L40201"/>
    </row>
    <row r="40202" spans="1:12" x14ac:dyDescent="0.25">
      <c r="A40202" s="3" t="str">
        <f t="shared" si="823"/>
        <v/>
      </c>
      <c r="L40202"/>
    </row>
    <row r="40203" spans="1:12" x14ac:dyDescent="0.25">
      <c r="A40203" s="3" t="str">
        <f t="shared" si="823"/>
        <v/>
      </c>
      <c r="L40203"/>
    </row>
    <row r="40204" spans="1:12" x14ac:dyDescent="0.25">
      <c r="A40204" s="3" t="str">
        <f t="shared" si="823"/>
        <v/>
      </c>
      <c r="L40204"/>
    </row>
    <row r="40205" spans="1:12" x14ac:dyDescent="0.25">
      <c r="A40205" s="3" t="str">
        <f t="shared" si="823"/>
        <v/>
      </c>
      <c r="L40205"/>
    </row>
    <row r="40206" spans="1:12" x14ac:dyDescent="0.25">
      <c r="A40206" s="3" t="str">
        <f t="shared" si="823"/>
        <v/>
      </c>
      <c r="L40206"/>
    </row>
    <row r="40207" spans="1:12" x14ac:dyDescent="0.25">
      <c r="A40207" s="3" t="str">
        <f t="shared" si="823"/>
        <v/>
      </c>
      <c r="L40207"/>
    </row>
    <row r="40208" spans="1:12" x14ac:dyDescent="0.25">
      <c r="A40208" s="3" t="str">
        <f t="shared" si="823"/>
        <v/>
      </c>
      <c r="L40208"/>
    </row>
    <row r="40209" spans="1:12" x14ac:dyDescent="0.25">
      <c r="A40209" s="3" t="str">
        <f t="shared" ref="A40209:A40272" si="824">IF(B40195="","",CONCATENATE(MONTH(B40195),YEAR(B40195)))</f>
        <v/>
      </c>
      <c r="L40209"/>
    </row>
    <row r="40210" spans="1:12" x14ac:dyDescent="0.25">
      <c r="A40210" s="3" t="str">
        <f t="shared" si="824"/>
        <v/>
      </c>
      <c r="L40210"/>
    </row>
    <row r="40211" spans="1:12" x14ac:dyDescent="0.25">
      <c r="A40211" s="3" t="str">
        <f t="shared" si="824"/>
        <v/>
      </c>
      <c r="L40211"/>
    </row>
    <row r="40212" spans="1:12" x14ac:dyDescent="0.25">
      <c r="A40212" s="3" t="str">
        <f t="shared" si="824"/>
        <v/>
      </c>
      <c r="L40212"/>
    </row>
    <row r="40213" spans="1:12" x14ac:dyDescent="0.25">
      <c r="A40213" s="3" t="str">
        <f t="shared" si="824"/>
        <v/>
      </c>
      <c r="L40213"/>
    </row>
    <row r="40214" spans="1:12" x14ac:dyDescent="0.25">
      <c r="A40214" s="3" t="str">
        <f t="shared" si="824"/>
        <v/>
      </c>
      <c r="L40214"/>
    </row>
    <row r="40215" spans="1:12" x14ac:dyDescent="0.25">
      <c r="A40215" s="3" t="str">
        <f t="shared" si="824"/>
        <v/>
      </c>
      <c r="L40215"/>
    </row>
    <row r="40216" spans="1:12" x14ac:dyDescent="0.25">
      <c r="A40216" s="3" t="str">
        <f t="shared" si="824"/>
        <v/>
      </c>
      <c r="L40216"/>
    </row>
    <row r="40217" spans="1:12" x14ac:dyDescent="0.25">
      <c r="A40217" s="3" t="str">
        <f t="shared" si="824"/>
        <v/>
      </c>
      <c r="L40217"/>
    </row>
    <row r="40218" spans="1:12" x14ac:dyDescent="0.25">
      <c r="A40218" s="3" t="str">
        <f t="shared" si="824"/>
        <v/>
      </c>
      <c r="L40218"/>
    </row>
    <row r="40219" spans="1:12" x14ac:dyDescent="0.25">
      <c r="A40219" s="3" t="str">
        <f t="shared" si="824"/>
        <v/>
      </c>
      <c r="L40219"/>
    </row>
    <row r="40220" spans="1:12" x14ac:dyDescent="0.25">
      <c r="A40220" s="3" t="str">
        <f t="shared" si="824"/>
        <v/>
      </c>
      <c r="L40220"/>
    </row>
    <row r="40221" spans="1:12" x14ac:dyDescent="0.25">
      <c r="A40221" s="3" t="str">
        <f t="shared" si="824"/>
        <v/>
      </c>
      <c r="L40221"/>
    </row>
    <row r="40222" spans="1:12" x14ac:dyDescent="0.25">
      <c r="A40222" s="3" t="str">
        <f t="shared" si="824"/>
        <v/>
      </c>
      <c r="L40222"/>
    </row>
    <row r="40223" spans="1:12" x14ac:dyDescent="0.25">
      <c r="A40223" s="3" t="str">
        <f t="shared" si="824"/>
        <v/>
      </c>
      <c r="L40223"/>
    </row>
    <row r="40224" spans="1:12" x14ac:dyDescent="0.25">
      <c r="A40224" s="3" t="str">
        <f t="shared" si="824"/>
        <v/>
      </c>
      <c r="L40224"/>
    </row>
    <row r="40225" spans="1:12" x14ac:dyDescent="0.25">
      <c r="A40225" s="3" t="str">
        <f t="shared" si="824"/>
        <v/>
      </c>
      <c r="L40225"/>
    </row>
    <row r="40226" spans="1:12" x14ac:dyDescent="0.25">
      <c r="A40226" s="3" t="str">
        <f t="shared" si="824"/>
        <v/>
      </c>
      <c r="L40226"/>
    </row>
    <row r="40227" spans="1:12" x14ac:dyDescent="0.25">
      <c r="A40227" s="3" t="str">
        <f t="shared" si="824"/>
        <v/>
      </c>
      <c r="L40227"/>
    </row>
    <row r="40228" spans="1:12" x14ac:dyDescent="0.25">
      <c r="A40228" s="3" t="str">
        <f t="shared" si="824"/>
        <v/>
      </c>
      <c r="L40228"/>
    </row>
    <row r="40229" spans="1:12" x14ac:dyDescent="0.25">
      <c r="A40229" s="3" t="str">
        <f t="shared" si="824"/>
        <v/>
      </c>
      <c r="L40229"/>
    </row>
    <row r="40230" spans="1:12" x14ac:dyDescent="0.25">
      <c r="A40230" s="3" t="str">
        <f t="shared" si="824"/>
        <v/>
      </c>
      <c r="L40230"/>
    </row>
    <row r="40231" spans="1:12" x14ac:dyDescent="0.25">
      <c r="A40231" s="3" t="str">
        <f t="shared" si="824"/>
        <v/>
      </c>
      <c r="L40231"/>
    </row>
    <row r="40232" spans="1:12" x14ac:dyDescent="0.25">
      <c r="A40232" s="3" t="str">
        <f t="shared" si="824"/>
        <v/>
      </c>
      <c r="L40232"/>
    </row>
    <row r="40233" spans="1:12" x14ac:dyDescent="0.25">
      <c r="A40233" s="3" t="str">
        <f t="shared" si="824"/>
        <v/>
      </c>
      <c r="L40233"/>
    </row>
    <row r="40234" spans="1:12" x14ac:dyDescent="0.25">
      <c r="A40234" s="3" t="str">
        <f t="shared" si="824"/>
        <v/>
      </c>
      <c r="L40234"/>
    </row>
    <row r="40235" spans="1:12" x14ac:dyDescent="0.25">
      <c r="A40235" s="3" t="str">
        <f t="shared" si="824"/>
        <v/>
      </c>
      <c r="L40235"/>
    </row>
    <row r="40236" spans="1:12" x14ac:dyDescent="0.25">
      <c r="A40236" s="3" t="str">
        <f t="shared" si="824"/>
        <v/>
      </c>
      <c r="L40236"/>
    </row>
    <row r="40237" spans="1:12" x14ac:dyDescent="0.25">
      <c r="A40237" s="3" t="str">
        <f t="shared" si="824"/>
        <v/>
      </c>
      <c r="L40237"/>
    </row>
    <row r="40238" spans="1:12" x14ac:dyDescent="0.25">
      <c r="A40238" s="3" t="str">
        <f t="shared" si="824"/>
        <v/>
      </c>
      <c r="L40238"/>
    </row>
    <row r="40239" spans="1:12" x14ac:dyDescent="0.25">
      <c r="A40239" s="3" t="str">
        <f t="shared" si="824"/>
        <v/>
      </c>
      <c r="L40239"/>
    </row>
    <row r="40240" spans="1:12" x14ac:dyDescent="0.25">
      <c r="A40240" s="3" t="str">
        <f t="shared" si="824"/>
        <v/>
      </c>
      <c r="L40240"/>
    </row>
    <row r="40241" spans="1:12" x14ac:dyDescent="0.25">
      <c r="A40241" s="3" t="str">
        <f t="shared" si="824"/>
        <v/>
      </c>
      <c r="L40241"/>
    </row>
    <row r="40242" spans="1:12" x14ac:dyDescent="0.25">
      <c r="A40242" s="3" t="str">
        <f t="shared" si="824"/>
        <v/>
      </c>
      <c r="L40242"/>
    </row>
    <row r="40243" spans="1:12" x14ac:dyDescent="0.25">
      <c r="A40243" s="3" t="str">
        <f t="shared" si="824"/>
        <v/>
      </c>
      <c r="L40243"/>
    </row>
    <row r="40244" spans="1:12" x14ac:dyDescent="0.25">
      <c r="A40244" s="3" t="str">
        <f t="shared" si="824"/>
        <v/>
      </c>
      <c r="L40244"/>
    </row>
    <row r="40245" spans="1:12" x14ac:dyDescent="0.25">
      <c r="A40245" s="3" t="str">
        <f t="shared" si="824"/>
        <v/>
      </c>
      <c r="L40245"/>
    </row>
    <row r="40246" spans="1:12" x14ac:dyDescent="0.25">
      <c r="A40246" s="3" t="str">
        <f t="shared" si="824"/>
        <v/>
      </c>
      <c r="L40246"/>
    </row>
    <row r="40247" spans="1:12" x14ac:dyDescent="0.25">
      <c r="A40247" s="3" t="str">
        <f t="shared" si="824"/>
        <v/>
      </c>
      <c r="L40247"/>
    </row>
    <row r="40248" spans="1:12" x14ac:dyDescent="0.25">
      <c r="A40248" s="3" t="str">
        <f t="shared" si="824"/>
        <v/>
      </c>
      <c r="L40248"/>
    </row>
    <row r="40249" spans="1:12" x14ac:dyDescent="0.25">
      <c r="A40249" s="3" t="str">
        <f t="shared" si="824"/>
        <v/>
      </c>
      <c r="L40249"/>
    </row>
    <row r="40250" spans="1:12" x14ac:dyDescent="0.25">
      <c r="A40250" s="3" t="str">
        <f t="shared" si="824"/>
        <v/>
      </c>
      <c r="L40250"/>
    </row>
    <row r="40251" spans="1:12" x14ac:dyDescent="0.25">
      <c r="A40251" s="3" t="str">
        <f t="shared" si="824"/>
        <v/>
      </c>
      <c r="L40251"/>
    </row>
    <row r="40252" spans="1:12" x14ac:dyDescent="0.25">
      <c r="A40252" s="3" t="str">
        <f t="shared" si="824"/>
        <v/>
      </c>
      <c r="L40252"/>
    </row>
    <row r="40253" spans="1:12" x14ac:dyDescent="0.25">
      <c r="A40253" s="3" t="str">
        <f t="shared" si="824"/>
        <v/>
      </c>
      <c r="L40253"/>
    </row>
    <row r="40254" spans="1:12" x14ac:dyDescent="0.25">
      <c r="A40254" s="3" t="str">
        <f t="shared" si="824"/>
        <v/>
      </c>
      <c r="L40254"/>
    </row>
    <row r="40255" spans="1:12" x14ac:dyDescent="0.25">
      <c r="A40255" s="3" t="str">
        <f t="shared" si="824"/>
        <v/>
      </c>
      <c r="L40255"/>
    </row>
    <row r="40256" spans="1:12" x14ac:dyDescent="0.25">
      <c r="A40256" s="3" t="str">
        <f t="shared" si="824"/>
        <v/>
      </c>
      <c r="L40256"/>
    </row>
    <row r="40257" spans="1:12" x14ac:dyDescent="0.25">
      <c r="A40257" s="3" t="str">
        <f t="shared" si="824"/>
        <v/>
      </c>
      <c r="L40257"/>
    </row>
    <row r="40258" spans="1:12" x14ac:dyDescent="0.25">
      <c r="A40258" s="3" t="str">
        <f t="shared" si="824"/>
        <v/>
      </c>
      <c r="L40258"/>
    </row>
    <row r="40259" spans="1:12" x14ac:dyDescent="0.25">
      <c r="A40259" s="3" t="str">
        <f t="shared" si="824"/>
        <v/>
      </c>
      <c r="L40259"/>
    </row>
    <row r="40260" spans="1:12" x14ac:dyDescent="0.25">
      <c r="A40260" s="3" t="str">
        <f t="shared" si="824"/>
        <v/>
      </c>
      <c r="L40260"/>
    </row>
    <row r="40261" spans="1:12" x14ac:dyDescent="0.25">
      <c r="A40261" s="3" t="str">
        <f t="shared" si="824"/>
        <v/>
      </c>
      <c r="L40261"/>
    </row>
    <row r="40262" spans="1:12" x14ac:dyDescent="0.25">
      <c r="A40262" s="3" t="str">
        <f t="shared" si="824"/>
        <v/>
      </c>
      <c r="L40262"/>
    </row>
    <row r="40263" spans="1:12" x14ac:dyDescent="0.25">
      <c r="A40263" s="3" t="str">
        <f t="shared" si="824"/>
        <v/>
      </c>
      <c r="L40263"/>
    </row>
    <row r="40264" spans="1:12" x14ac:dyDescent="0.25">
      <c r="A40264" s="3" t="str">
        <f t="shared" si="824"/>
        <v/>
      </c>
      <c r="L40264"/>
    </row>
    <row r="40265" spans="1:12" x14ac:dyDescent="0.25">
      <c r="A40265" s="3" t="str">
        <f t="shared" si="824"/>
        <v/>
      </c>
      <c r="L40265"/>
    </row>
    <row r="40266" spans="1:12" x14ac:dyDescent="0.25">
      <c r="A40266" s="3" t="str">
        <f t="shared" si="824"/>
        <v/>
      </c>
      <c r="L40266"/>
    </row>
    <row r="40267" spans="1:12" x14ac:dyDescent="0.25">
      <c r="A40267" s="3" t="str">
        <f t="shared" si="824"/>
        <v/>
      </c>
      <c r="L40267"/>
    </row>
    <row r="40268" spans="1:12" x14ac:dyDescent="0.25">
      <c r="A40268" s="3" t="str">
        <f t="shared" si="824"/>
        <v/>
      </c>
      <c r="L40268"/>
    </row>
    <row r="40269" spans="1:12" x14ac:dyDescent="0.25">
      <c r="A40269" s="3" t="str">
        <f t="shared" si="824"/>
        <v/>
      </c>
      <c r="L40269"/>
    </row>
    <row r="40270" spans="1:12" x14ac:dyDescent="0.25">
      <c r="A40270" s="3" t="str">
        <f t="shared" si="824"/>
        <v/>
      </c>
      <c r="L40270"/>
    </row>
    <row r="40271" spans="1:12" x14ac:dyDescent="0.25">
      <c r="A40271" s="3" t="str">
        <f t="shared" si="824"/>
        <v/>
      </c>
      <c r="L40271"/>
    </row>
    <row r="40272" spans="1:12" x14ac:dyDescent="0.25">
      <c r="A40272" s="3" t="str">
        <f t="shared" si="824"/>
        <v/>
      </c>
      <c r="L40272"/>
    </row>
    <row r="40273" spans="1:12" x14ac:dyDescent="0.25">
      <c r="A40273" s="3" t="str">
        <f t="shared" ref="A40273:A40336" si="825">IF(B40259="","",CONCATENATE(MONTH(B40259),YEAR(B40259)))</f>
        <v/>
      </c>
      <c r="L40273"/>
    </row>
    <row r="40274" spans="1:12" x14ac:dyDescent="0.25">
      <c r="A40274" s="3" t="str">
        <f t="shared" si="825"/>
        <v/>
      </c>
      <c r="L40274"/>
    </row>
    <row r="40275" spans="1:12" x14ac:dyDescent="0.25">
      <c r="A40275" s="3" t="str">
        <f t="shared" si="825"/>
        <v/>
      </c>
      <c r="L40275"/>
    </row>
    <row r="40276" spans="1:12" x14ac:dyDescent="0.25">
      <c r="A40276" s="3" t="str">
        <f t="shared" si="825"/>
        <v/>
      </c>
      <c r="L40276"/>
    </row>
    <row r="40277" spans="1:12" x14ac:dyDescent="0.25">
      <c r="A40277" s="3" t="str">
        <f t="shared" si="825"/>
        <v/>
      </c>
      <c r="L40277"/>
    </row>
    <row r="40278" spans="1:12" x14ac:dyDescent="0.25">
      <c r="A40278" s="3" t="str">
        <f t="shared" si="825"/>
        <v/>
      </c>
      <c r="L40278"/>
    </row>
    <row r="40279" spans="1:12" x14ac:dyDescent="0.25">
      <c r="A40279" s="3" t="str">
        <f t="shared" si="825"/>
        <v/>
      </c>
      <c r="L40279"/>
    </row>
    <row r="40280" spans="1:12" x14ac:dyDescent="0.25">
      <c r="A40280" s="3" t="str">
        <f t="shared" si="825"/>
        <v/>
      </c>
      <c r="L40280"/>
    </row>
    <row r="40281" spans="1:12" x14ac:dyDescent="0.25">
      <c r="A40281" s="3" t="str">
        <f t="shared" si="825"/>
        <v/>
      </c>
      <c r="L40281"/>
    </row>
    <row r="40282" spans="1:12" x14ac:dyDescent="0.25">
      <c r="A40282" s="3" t="str">
        <f t="shared" si="825"/>
        <v/>
      </c>
      <c r="L40282"/>
    </row>
    <row r="40283" spans="1:12" x14ac:dyDescent="0.25">
      <c r="A40283" s="3" t="str">
        <f t="shared" si="825"/>
        <v/>
      </c>
      <c r="L40283"/>
    </row>
    <row r="40284" spans="1:12" x14ac:dyDescent="0.25">
      <c r="A40284" s="3" t="str">
        <f t="shared" si="825"/>
        <v/>
      </c>
      <c r="L40284"/>
    </row>
    <row r="40285" spans="1:12" x14ac:dyDescent="0.25">
      <c r="A40285" s="3" t="str">
        <f t="shared" si="825"/>
        <v/>
      </c>
      <c r="L40285"/>
    </row>
    <row r="40286" spans="1:12" x14ac:dyDescent="0.25">
      <c r="A40286" s="3" t="str">
        <f t="shared" si="825"/>
        <v/>
      </c>
      <c r="L40286"/>
    </row>
    <row r="40287" spans="1:12" x14ac:dyDescent="0.25">
      <c r="A40287" s="3" t="str">
        <f t="shared" si="825"/>
        <v/>
      </c>
      <c r="L40287"/>
    </row>
    <row r="40288" spans="1:12" x14ac:dyDescent="0.25">
      <c r="A40288" s="3" t="str">
        <f t="shared" si="825"/>
        <v/>
      </c>
      <c r="L40288"/>
    </row>
    <row r="40289" spans="1:12" x14ac:dyDescent="0.25">
      <c r="A40289" s="3" t="str">
        <f t="shared" si="825"/>
        <v/>
      </c>
      <c r="L40289"/>
    </row>
    <row r="40290" spans="1:12" x14ac:dyDescent="0.25">
      <c r="A40290" s="3" t="str">
        <f t="shared" si="825"/>
        <v/>
      </c>
      <c r="L40290"/>
    </row>
    <row r="40291" spans="1:12" x14ac:dyDescent="0.25">
      <c r="A40291" s="3" t="str">
        <f t="shared" si="825"/>
        <v/>
      </c>
      <c r="L40291"/>
    </row>
    <row r="40292" spans="1:12" x14ac:dyDescent="0.25">
      <c r="A40292" s="3" t="str">
        <f t="shared" si="825"/>
        <v/>
      </c>
      <c r="L40292"/>
    </row>
    <row r="40293" spans="1:12" x14ac:dyDescent="0.25">
      <c r="A40293" s="3" t="str">
        <f t="shared" si="825"/>
        <v/>
      </c>
      <c r="L40293"/>
    </row>
    <row r="40294" spans="1:12" x14ac:dyDescent="0.25">
      <c r="A40294" s="3" t="str">
        <f t="shared" si="825"/>
        <v/>
      </c>
      <c r="L40294"/>
    </row>
    <row r="40295" spans="1:12" x14ac:dyDescent="0.25">
      <c r="A40295" s="3" t="str">
        <f t="shared" si="825"/>
        <v/>
      </c>
      <c r="L40295"/>
    </row>
    <row r="40296" spans="1:12" x14ac:dyDescent="0.25">
      <c r="A40296" s="3" t="str">
        <f t="shared" si="825"/>
        <v/>
      </c>
      <c r="L40296"/>
    </row>
    <row r="40297" spans="1:12" x14ac:dyDescent="0.25">
      <c r="A40297" s="3" t="str">
        <f t="shared" si="825"/>
        <v/>
      </c>
      <c r="L40297"/>
    </row>
    <row r="40298" spans="1:12" x14ac:dyDescent="0.25">
      <c r="A40298" s="3" t="str">
        <f t="shared" si="825"/>
        <v/>
      </c>
      <c r="L40298"/>
    </row>
    <row r="40299" spans="1:12" x14ac:dyDescent="0.25">
      <c r="A40299" s="3" t="str">
        <f t="shared" si="825"/>
        <v/>
      </c>
      <c r="L40299"/>
    </row>
    <row r="40300" spans="1:12" x14ac:dyDescent="0.25">
      <c r="A40300" s="3" t="str">
        <f t="shared" si="825"/>
        <v/>
      </c>
      <c r="L40300"/>
    </row>
    <row r="40301" spans="1:12" x14ac:dyDescent="0.25">
      <c r="A40301" s="3" t="str">
        <f t="shared" si="825"/>
        <v/>
      </c>
      <c r="L40301"/>
    </row>
    <row r="40302" spans="1:12" x14ac:dyDescent="0.25">
      <c r="A40302" s="3" t="str">
        <f t="shared" si="825"/>
        <v/>
      </c>
      <c r="L40302"/>
    </row>
    <row r="40303" spans="1:12" x14ac:dyDescent="0.25">
      <c r="A40303" s="3" t="str">
        <f t="shared" si="825"/>
        <v/>
      </c>
      <c r="L40303"/>
    </row>
    <row r="40304" spans="1:12" x14ac:dyDescent="0.25">
      <c r="A40304" s="3" t="str">
        <f t="shared" si="825"/>
        <v/>
      </c>
      <c r="L40304"/>
    </row>
    <row r="40305" spans="1:12" x14ac:dyDescent="0.25">
      <c r="A40305" s="3" t="str">
        <f t="shared" si="825"/>
        <v/>
      </c>
      <c r="L40305"/>
    </row>
    <row r="40306" spans="1:12" x14ac:dyDescent="0.25">
      <c r="A40306" s="3" t="str">
        <f t="shared" si="825"/>
        <v/>
      </c>
      <c r="L40306"/>
    </row>
    <row r="40307" spans="1:12" x14ac:dyDescent="0.25">
      <c r="A40307" s="3" t="str">
        <f t="shared" si="825"/>
        <v/>
      </c>
      <c r="L40307"/>
    </row>
    <row r="40308" spans="1:12" x14ac:dyDescent="0.25">
      <c r="A40308" s="3" t="str">
        <f t="shared" si="825"/>
        <v/>
      </c>
      <c r="L40308"/>
    </row>
    <row r="40309" spans="1:12" x14ac:dyDescent="0.25">
      <c r="A40309" s="3" t="str">
        <f t="shared" si="825"/>
        <v/>
      </c>
      <c r="L40309"/>
    </row>
    <row r="40310" spans="1:12" x14ac:dyDescent="0.25">
      <c r="A40310" s="3" t="str">
        <f t="shared" si="825"/>
        <v/>
      </c>
      <c r="L40310"/>
    </row>
    <row r="40311" spans="1:12" x14ac:dyDescent="0.25">
      <c r="A40311" s="3" t="str">
        <f t="shared" si="825"/>
        <v/>
      </c>
      <c r="L40311"/>
    </row>
    <row r="40312" spans="1:12" x14ac:dyDescent="0.25">
      <c r="A40312" s="3" t="str">
        <f t="shared" si="825"/>
        <v/>
      </c>
      <c r="L40312"/>
    </row>
    <row r="40313" spans="1:12" x14ac:dyDescent="0.25">
      <c r="A40313" s="3" t="str">
        <f t="shared" si="825"/>
        <v/>
      </c>
      <c r="L40313"/>
    </row>
    <row r="40314" spans="1:12" x14ac:dyDescent="0.25">
      <c r="A40314" s="3" t="str">
        <f t="shared" si="825"/>
        <v/>
      </c>
      <c r="L40314"/>
    </row>
    <row r="40315" spans="1:12" x14ac:dyDescent="0.25">
      <c r="A40315" s="3" t="str">
        <f t="shared" si="825"/>
        <v/>
      </c>
      <c r="L40315"/>
    </row>
    <row r="40316" spans="1:12" x14ac:dyDescent="0.25">
      <c r="A40316" s="3" t="str">
        <f t="shared" si="825"/>
        <v/>
      </c>
      <c r="L40316"/>
    </row>
    <row r="40317" spans="1:12" x14ac:dyDescent="0.25">
      <c r="A40317" s="3" t="str">
        <f t="shared" si="825"/>
        <v/>
      </c>
      <c r="L40317"/>
    </row>
    <row r="40318" spans="1:12" x14ac:dyDescent="0.25">
      <c r="A40318" s="3" t="str">
        <f t="shared" si="825"/>
        <v/>
      </c>
      <c r="L40318"/>
    </row>
    <row r="40319" spans="1:12" x14ac:dyDescent="0.25">
      <c r="A40319" s="3" t="str">
        <f t="shared" si="825"/>
        <v/>
      </c>
      <c r="L40319"/>
    </row>
    <row r="40320" spans="1:12" x14ac:dyDescent="0.25">
      <c r="A40320" s="3" t="str">
        <f t="shared" si="825"/>
        <v/>
      </c>
      <c r="L40320"/>
    </row>
    <row r="40321" spans="1:12" x14ac:dyDescent="0.25">
      <c r="A40321" s="3" t="str">
        <f t="shared" si="825"/>
        <v/>
      </c>
      <c r="L40321"/>
    </row>
    <row r="40322" spans="1:12" x14ac:dyDescent="0.25">
      <c r="A40322" s="3" t="str">
        <f t="shared" si="825"/>
        <v/>
      </c>
      <c r="L40322"/>
    </row>
    <row r="40323" spans="1:12" x14ac:dyDescent="0.25">
      <c r="A40323" s="3" t="str">
        <f t="shared" si="825"/>
        <v/>
      </c>
      <c r="L40323"/>
    </row>
    <row r="40324" spans="1:12" x14ac:dyDescent="0.25">
      <c r="A40324" s="3" t="str">
        <f t="shared" si="825"/>
        <v/>
      </c>
      <c r="L40324"/>
    </row>
    <row r="40325" spans="1:12" x14ac:dyDescent="0.25">
      <c r="A40325" s="3" t="str">
        <f t="shared" si="825"/>
        <v/>
      </c>
      <c r="L40325"/>
    </row>
    <row r="40326" spans="1:12" x14ac:dyDescent="0.25">
      <c r="A40326" s="3" t="str">
        <f t="shared" si="825"/>
        <v/>
      </c>
      <c r="L40326"/>
    </row>
    <row r="40327" spans="1:12" x14ac:dyDescent="0.25">
      <c r="A40327" s="3" t="str">
        <f t="shared" si="825"/>
        <v/>
      </c>
      <c r="L40327"/>
    </row>
    <row r="40328" spans="1:12" x14ac:dyDescent="0.25">
      <c r="A40328" s="3" t="str">
        <f t="shared" si="825"/>
        <v/>
      </c>
      <c r="L40328"/>
    </row>
    <row r="40329" spans="1:12" x14ac:dyDescent="0.25">
      <c r="A40329" s="3" t="str">
        <f t="shared" si="825"/>
        <v/>
      </c>
      <c r="L40329"/>
    </row>
    <row r="40330" spans="1:12" x14ac:dyDescent="0.25">
      <c r="A40330" s="3" t="str">
        <f t="shared" si="825"/>
        <v/>
      </c>
      <c r="L40330"/>
    </row>
    <row r="40331" spans="1:12" x14ac:dyDescent="0.25">
      <c r="A40331" s="3" t="str">
        <f t="shared" si="825"/>
        <v/>
      </c>
      <c r="L40331"/>
    </row>
    <row r="40332" spans="1:12" x14ac:dyDescent="0.25">
      <c r="A40332" s="3" t="str">
        <f t="shared" si="825"/>
        <v/>
      </c>
      <c r="L40332"/>
    </row>
    <row r="40333" spans="1:12" x14ac:dyDescent="0.25">
      <c r="A40333" s="3" t="str">
        <f t="shared" si="825"/>
        <v/>
      </c>
      <c r="L40333"/>
    </row>
    <row r="40334" spans="1:12" x14ac:dyDescent="0.25">
      <c r="A40334" s="3" t="str">
        <f t="shared" si="825"/>
        <v/>
      </c>
      <c r="L40334"/>
    </row>
    <row r="40335" spans="1:12" x14ac:dyDescent="0.25">
      <c r="A40335" s="3" t="str">
        <f t="shared" si="825"/>
        <v/>
      </c>
      <c r="L40335"/>
    </row>
    <row r="40336" spans="1:12" x14ac:dyDescent="0.25">
      <c r="A40336" s="3" t="str">
        <f t="shared" si="825"/>
        <v/>
      </c>
      <c r="L40336"/>
    </row>
    <row r="40337" spans="1:12" x14ac:dyDescent="0.25">
      <c r="A40337" s="3" t="str">
        <f t="shared" ref="A40337:A40400" si="826">IF(B40323="","",CONCATENATE(MONTH(B40323),YEAR(B40323)))</f>
        <v/>
      </c>
      <c r="L40337"/>
    </row>
    <row r="40338" spans="1:12" x14ac:dyDescent="0.25">
      <c r="A40338" s="3" t="str">
        <f t="shared" si="826"/>
        <v/>
      </c>
      <c r="L40338"/>
    </row>
    <row r="40339" spans="1:12" x14ac:dyDescent="0.25">
      <c r="A40339" s="3" t="str">
        <f t="shared" si="826"/>
        <v/>
      </c>
      <c r="L40339"/>
    </row>
    <row r="40340" spans="1:12" x14ac:dyDescent="0.25">
      <c r="A40340" s="3" t="str">
        <f t="shared" si="826"/>
        <v/>
      </c>
      <c r="L40340"/>
    </row>
    <row r="40341" spans="1:12" x14ac:dyDescent="0.25">
      <c r="A40341" s="3" t="str">
        <f t="shared" si="826"/>
        <v/>
      </c>
      <c r="L40341"/>
    </row>
    <row r="40342" spans="1:12" x14ac:dyDescent="0.25">
      <c r="A40342" s="3" t="str">
        <f t="shared" si="826"/>
        <v/>
      </c>
      <c r="L40342"/>
    </row>
    <row r="40343" spans="1:12" x14ac:dyDescent="0.25">
      <c r="A40343" s="3" t="str">
        <f t="shared" si="826"/>
        <v/>
      </c>
      <c r="L40343"/>
    </row>
    <row r="40344" spans="1:12" x14ac:dyDescent="0.25">
      <c r="A40344" s="3" t="str">
        <f t="shared" si="826"/>
        <v/>
      </c>
      <c r="L40344"/>
    </row>
    <row r="40345" spans="1:12" x14ac:dyDescent="0.25">
      <c r="A40345" s="3" t="str">
        <f t="shared" si="826"/>
        <v/>
      </c>
      <c r="L40345"/>
    </row>
    <row r="40346" spans="1:12" x14ac:dyDescent="0.25">
      <c r="A40346" s="3" t="str">
        <f t="shared" si="826"/>
        <v/>
      </c>
      <c r="L40346"/>
    </row>
    <row r="40347" spans="1:12" x14ac:dyDescent="0.25">
      <c r="A40347" s="3" t="str">
        <f t="shared" si="826"/>
        <v/>
      </c>
      <c r="L40347"/>
    </row>
    <row r="40348" spans="1:12" x14ac:dyDescent="0.25">
      <c r="A40348" s="3" t="str">
        <f t="shared" si="826"/>
        <v/>
      </c>
      <c r="L40348"/>
    </row>
    <row r="40349" spans="1:12" x14ac:dyDescent="0.25">
      <c r="A40349" s="3" t="str">
        <f t="shared" si="826"/>
        <v/>
      </c>
      <c r="L40349"/>
    </row>
    <row r="40350" spans="1:12" x14ac:dyDescent="0.25">
      <c r="A40350" s="3" t="str">
        <f t="shared" si="826"/>
        <v/>
      </c>
      <c r="L40350"/>
    </row>
    <row r="40351" spans="1:12" x14ac:dyDescent="0.25">
      <c r="A40351" s="3" t="str">
        <f t="shared" si="826"/>
        <v/>
      </c>
      <c r="L40351"/>
    </row>
    <row r="40352" spans="1:12" x14ac:dyDescent="0.25">
      <c r="A40352" s="3" t="str">
        <f t="shared" si="826"/>
        <v/>
      </c>
      <c r="L40352"/>
    </row>
    <row r="40353" spans="1:12" x14ac:dyDescent="0.25">
      <c r="A40353" s="3" t="str">
        <f t="shared" si="826"/>
        <v/>
      </c>
      <c r="L40353"/>
    </row>
    <row r="40354" spans="1:12" x14ac:dyDescent="0.25">
      <c r="A40354" s="3" t="str">
        <f t="shared" si="826"/>
        <v/>
      </c>
      <c r="L40354"/>
    </row>
    <row r="40355" spans="1:12" x14ac:dyDescent="0.25">
      <c r="A40355" s="3" t="str">
        <f t="shared" si="826"/>
        <v/>
      </c>
      <c r="L40355"/>
    </row>
    <row r="40356" spans="1:12" x14ac:dyDescent="0.25">
      <c r="A40356" s="3" t="str">
        <f t="shared" si="826"/>
        <v/>
      </c>
      <c r="L40356"/>
    </row>
    <row r="40357" spans="1:12" x14ac:dyDescent="0.25">
      <c r="A40357" s="3" t="str">
        <f t="shared" si="826"/>
        <v/>
      </c>
      <c r="L40357"/>
    </row>
    <row r="40358" spans="1:12" x14ac:dyDescent="0.25">
      <c r="A40358" s="3" t="str">
        <f t="shared" si="826"/>
        <v/>
      </c>
      <c r="L40358"/>
    </row>
    <row r="40359" spans="1:12" x14ac:dyDescent="0.25">
      <c r="A40359" s="3" t="str">
        <f t="shared" si="826"/>
        <v/>
      </c>
      <c r="L40359"/>
    </row>
    <row r="40360" spans="1:12" x14ac:dyDescent="0.25">
      <c r="A40360" s="3" t="str">
        <f t="shared" si="826"/>
        <v/>
      </c>
      <c r="L40360"/>
    </row>
    <row r="40361" spans="1:12" x14ac:dyDescent="0.25">
      <c r="A40361" s="3" t="str">
        <f t="shared" si="826"/>
        <v/>
      </c>
      <c r="L40361"/>
    </row>
    <row r="40362" spans="1:12" x14ac:dyDescent="0.25">
      <c r="A40362" s="3" t="str">
        <f t="shared" si="826"/>
        <v/>
      </c>
      <c r="L40362"/>
    </row>
    <row r="40363" spans="1:12" x14ac:dyDescent="0.25">
      <c r="A40363" s="3" t="str">
        <f t="shared" si="826"/>
        <v/>
      </c>
      <c r="L40363"/>
    </row>
    <row r="40364" spans="1:12" x14ac:dyDescent="0.25">
      <c r="A40364" s="3" t="str">
        <f t="shared" si="826"/>
        <v/>
      </c>
      <c r="L40364"/>
    </row>
    <row r="40365" spans="1:12" x14ac:dyDescent="0.25">
      <c r="A40365" s="3" t="str">
        <f t="shared" si="826"/>
        <v/>
      </c>
      <c r="L40365"/>
    </row>
    <row r="40366" spans="1:12" x14ac:dyDescent="0.25">
      <c r="A40366" s="3" t="str">
        <f t="shared" si="826"/>
        <v/>
      </c>
      <c r="L40366"/>
    </row>
    <row r="40367" spans="1:12" x14ac:dyDescent="0.25">
      <c r="A40367" s="3" t="str">
        <f t="shared" si="826"/>
        <v/>
      </c>
      <c r="L40367"/>
    </row>
    <row r="40368" spans="1:12" x14ac:dyDescent="0.25">
      <c r="A40368" s="3" t="str">
        <f t="shared" si="826"/>
        <v/>
      </c>
      <c r="L40368"/>
    </row>
    <row r="40369" spans="1:12" x14ac:dyDescent="0.25">
      <c r="A40369" s="3" t="str">
        <f t="shared" si="826"/>
        <v/>
      </c>
      <c r="L40369"/>
    </row>
    <row r="40370" spans="1:12" x14ac:dyDescent="0.25">
      <c r="A40370" s="3" t="str">
        <f t="shared" si="826"/>
        <v/>
      </c>
      <c r="L40370"/>
    </row>
    <row r="40371" spans="1:12" x14ac:dyDescent="0.25">
      <c r="A40371" s="3" t="str">
        <f t="shared" si="826"/>
        <v/>
      </c>
      <c r="L40371"/>
    </row>
    <row r="40372" spans="1:12" x14ac:dyDescent="0.25">
      <c r="A40372" s="3" t="str">
        <f t="shared" si="826"/>
        <v/>
      </c>
      <c r="L40372"/>
    </row>
    <row r="40373" spans="1:12" x14ac:dyDescent="0.25">
      <c r="A40373" s="3" t="str">
        <f t="shared" si="826"/>
        <v/>
      </c>
      <c r="L40373"/>
    </row>
    <row r="40374" spans="1:12" x14ac:dyDescent="0.25">
      <c r="A40374" s="3" t="str">
        <f t="shared" si="826"/>
        <v/>
      </c>
      <c r="L40374"/>
    </row>
    <row r="40375" spans="1:12" x14ac:dyDescent="0.25">
      <c r="A40375" s="3" t="str">
        <f t="shared" si="826"/>
        <v/>
      </c>
      <c r="L40375"/>
    </row>
    <row r="40376" spans="1:12" x14ac:dyDescent="0.25">
      <c r="A40376" s="3" t="str">
        <f t="shared" si="826"/>
        <v/>
      </c>
      <c r="L40376"/>
    </row>
    <row r="40377" spans="1:12" x14ac:dyDescent="0.25">
      <c r="A40377" s="3" t="str">
        <f t="shared" si="826"/>
        <v/>
      </c>
      <c r="L40377"/>
    </row>
    <row r="40378" spans="1:12" x14ac:dyDescent="0.25">
      <c r="A40378" s="3" t="str">
        <f t="shared" si="826"/>
        <v/>
      </c>
      <c r="L40378"/>
    </row>
    <row r="40379" spans="1:12" x14ac:dyDescent="0.25">
      <c r="A40379" s="3" t="str">
        <f t="shared" si="826"/>
        <v/>
      </c>
      <c r="L40379"/>
    </row>
    <row r="40380" spans="1:12" x14ac:dyDescent="0.25">
      <c r="A40380" s="3" t="str">
        <f t="shared" si="826"/>
        <v/>
      </c>
      <c r="L40380"/>
    </row>
    <row r="40381" spans="1:12" x14ac:dyDescent="0.25">
      <c r="A40381" s="3" t="str">
        <f t="shared" si="826"/>
        <v/>
      </c>
      <c r="L40381"/>
    </row>
    <row r="40382" spans="1:12" x14ac:dyDescent="0.25">
      <c r="A40382" s="3" t="str">
        <f t="shared" si="826"/>
        <v/>
      </c>
      <c r="L40382"/>
    </row>
    <row r="40383" spans="1:12" x14ac:dyDescent="0.25">
      <c r="A40383" s="3" t="str">
        <f t="shared" si="826"/>
        <v/>
      </c>
      <c r="L40383"/>
    </row>
    <row r="40384" spans="1:12" x14ac:dyDescent="0.25">
      <c r="A40384" s="3" t="str">
        <f t="shared" si="826"/>
        <v/>
      </c>
      <c r="L40384"/>
    </row>
    <row r="40385" spans="1:12" x14ac:dyDescent="0.25">
      <c r="A40385" s="3" t="str">
        <f t="shared" si="826"/>
        <v/>
      </c>
      <c r="L40385"/>
    </row>
    <row r="40386" spans="1:12" x14ac:dyDescent="0.25">
      <c r="A40386" s="3" t="str">
        <f t="shared" si="826"/>
        <v/>
      </c>
      <c r="L40386"/>
    </row>
    <row r="40387" spans="1:12" x14ac:dyDescent="0.25">
      <c r="A40387" s="3" t="str">
        <f t="shared" si="826"/>
        <v/>
      </c>
      <c r="L40387"/>
    </row>
    <row r="40388" spans="1:12" x14ac:dyDescent="0.25">
      <c r="A40388" s="3" t="str">
        <f t="shared" si="826"/>
        <v/>
      </c>
      <c r="L40388"/>
    </row>
    <row r="40389" spans="1:12" x14ac:dyDescent="0.25">
      <c r="A40389" s="3" t="str">
        <f t="shared" si="826"/>
        <v/>
      </c>
      <c r="L40389"/>
    </row>
    <row r="40390" spans="1:12" x14ac:dyDescent="0.25">
      <c r="A40390" s="3" t="str">
        <f t="shared" si="826"/>
        <v/>
      </c>
      <c r="L40390"/>
    </row>
    <row r="40391" spans="1:12" x14ac:dyDescent="0.25">
      <c r="A40391" s="3" t="str">
        <f t="shared" si="826"/>
        <v/>
      </c>
      <c r="L40391"/>
    </row>
    <row r="40392" spans="1:12" x14ac:dyDescent="0.25">
      <c r="A40392" s="3" t="str">
        <f t="shared" si="826"/>
        <v/>
      </c>
      <c r="L40392"/>
    </row>
    <row r="40393" spans="1:12" x14ac:dyDescent="0.25">
      <c r="A40393" s="3" t="str">
        <f t="shared" si="826"/>
        <v/>
      </c>
      <c r="L40393"/>
    </row>
    <row r="40394" spans="1:12" x14ac:dyDescent="0.25">
      <c r="A40394" s="3" t="str">
        <f t="shared" si="826"/>
        <v/>
      </c>
      <c r="L40394"/>
    </row>
    <row r="40395" spans="1:12" x14ac:dyDescent="0.25">
      <c r="A40395" s="3" t="str">
        <f t="shared" si="826"/>
        <v/>
      </c>
      <c r="L40395"/>
    </row>
    <row r="40396" spans="1:12" x14ac:dyDescent="0.25">
      <c r="A40396" s="3" t="str">
        <f t="shared" si="826"/>
        <v/>
      </c>
      <c r="L40396"/>
    </row>
    <row r="40397" spans="1:12" x14ac:dyDescent="0.25">
      <c r="A40397" s="3" t="str">
        <f t="shared" si="826"/>
        <v/>
      </c>
      <c r="L40397"/>
    </row>
    <row r="40398" spans="1:12" x14ac:dyDescent="0.25">
      <c r="A40398" s="3" t="str">
        <f t="shared" si="826"/>
        <v/>
      </c>
      <c r="L40398"/>
    </row>
    <row r="40399" spans="1:12" x14ac:dyDescent="0.25">
      <c r="A40399" s="3" t="str">
        <f t="shared" si="826"/>
        <v/>
      </c>
      <c r="L40399"/>
    </row>
    <row r="40400" spans="1:12" x14ac:dyDescent="0.25">
      <c r="A40400" s="3" t="str">
        <f t="shared" si="826"/>
        <v/>
      </c>
      <c r="L40400"/>
    </row>
    <row r="40401" spans="1:12" x14ac:dyDescent="0.25">
      <c r="A40401" s="3" t="str">
        <f t="shared" ref="A40401:A40464" si="827">IF(B40387="","",CONCATENATE(MONTH(B40387),YEAR(B40387)))</f>
        <v/>
      </c>
      <c r="L40401"/>
    </row>
    <row r="40402" spans="1:12" x14ac:dyDescent="0.25">
      <c r="A40402" s="3" t="str">
        <f t="shared" si="827"/>
        <v/>
      </c>
      <c r="L40402"/>
    </row>
    <row r="40403" spans="1:12" x14ac:dyDescent="0.25">
      <c r="A40403" s="3" t="str">
        <f t="shared" si="827"/>
        <v/>
      </c>
      <c r="L40403"/>
    </row>
    <row r="40404" spans="1:12" x14ac:dyDescent="0.25">
      <c r="A40404" s="3" t="str">
        <f t="shared" si="827"/>
        <v/>
      </c>
      <c r="L40404"/>
    </row>
    <row r="40405" spans="1:12" x14ac:dyDescent="0.25">
      <c r="A40405" s="3" t="str">
        <f t="shared" si="827"/>
        <v/>
      </c>
      <c r="L40405"/>
    </row>
    <row r="40406" spans="1:12" x14ac:dyDescent="0.25">
      <c r="A40406" s="3" t="str">
        <f t="shared" si="827"/>
        <v/>
      </c>
      <c r="L40406"/>
    </row>
    <row r="40407" spans="1:12" x14ac:dyDescent="0.25">
      <c r="A40407" s="3" t="str">
        <f t="shared" si="827"/>
        <v/>
      </c>
      <c r="L40407"/>
    </row>
    <row r="40408" spans="1:12" x14ac:dyDescent="0.25">
      <c r="A40408" s="3" t="str">
        <f t="shared" si="827"/>
        <v/>
      </c>
      <c r="L40408"/>
    </row>
    <row r="40409" spans="1:12" x14ac:dyDescent="0.25">
      <c r="A40409" s="3" t="str">
        <f t="shared" si="827"/>
        <v/>
      </c>
      <c r="L40409"/>
    </row>
    <row r="40410" spans="1:12" x14ac:dyDescent="0.25">
      <c r="A40410" s="3" t="str">
        <f t="shared" si="827"/>
        <v/>
      </c>
      <c r="L40410"/>
    </row>
    <row r="40411" spans="1:12" x14ac:dyDescent="0.25">
      <c r="A40411" s="3" t="str">
        <f t="shared" si="827"/>
        <v/>
      </c>
      <c r="L40411"/>
    </row>
    <row r="40412" spans="1:12" x14ac:dyDescent="0.25">
      <c r="A40412" s="3" t="str">
        <f t="shared" si="827"/>
        <v/>
      </c>
      <c r="L40412"/>
    </row>
    <row r="40413" spans="1:12" x14ac:dyDescent="0.25">
      <c r="A40413" s="3" t="str">
        <f t="shared" si="827"/>
        <v/>
      </c>
      <c r="L40413"/>
    </row>
    <row r="40414" spans="1:12" x14ac:dyDescent="0.25">
      <c r="A40414" s="3" t="str">
        <f t="shared" si="827"/>
        <v/>
      </c>
      <c r="L40414"/>
    </row>
    <row r="40415" spans="1:12" x14ac:dyDescent="0.25">
      <c r="A40415" s="3" t="str">
        <f t="shared" si="827"/>
        <v/>
      </c>
      <c r="L40415"/>
    </row>
    <row r="40416" spans="1:12" x14ac:dyDescent="0.25">
      <c r="A40416" s="3" t="str">
        <f t="shared" si="827"/>
        <v/>
      </c>
      <c r="L40416"/>
    </row>
    <row r="40417" spans="1:12" x14ac:dyDescent="0.25">
      <c r="A40417" s="3" t="str">
        <f t="shared" si="827"/>
        <v/>
      </c>
      <c r="L40417"/>
    </row>
    <row r="40418" spans="1:12" x14ac:dyDescent="0.25">
      <c r="A40418" s="3" t="str">
        <f t="shared" si="827"/>
        <v/>
      </c>
      <c r="L40418"/>
    </row>
    <row r="40419" spans="1:12" x14ac:dyDescent="0.25">
      <c r="A40419" s="3" t="str">
        <f t="shared" si="827"/>
        <v/>
      </c>
      <c r="L40419"/>
    </row>
    <row r="40420" spans="1:12" x14ac:dyDescent="0.25">
      <c r="A40420" s="3" t="str">
        <f t="shared" si="827"/>
        <v/>
      </c>
      <c r="L40420"/>
    </row>
    <row r="40421" spans="1:12" x14ac:dyDescent="0.25">
      <c r="A40421" s="3" t="str">
        <f t="shared" si="827"/>
        <v/>
      </c>
      <c r="L40421"/>
    </row>
    <row r="40422" spans="1:12" x14ac:dyDescent="0.25">
      <c r="A40422" s="3" t="str">
        <f t="shared" si="827"/>
        <v/>
      </c>
      <c r="L40422"/>
    </row>
    <row r="40423" spans="1:12" x14ac:dyDescent="0.25">
      <c r="A40423" s="3" t="str">
        <f t="shared" si="827"/>
        <v/>
      </c>
      <c r="L40423"/>
    </row>
    <row r="40424" spans="1:12" x14ac:dyDescent="0.25">
      <c r="A40424" s="3" t="str">
        <f t="shared" si="827"/>
        <v/>
      </c>
      <c r="L40424"/>
    </row>
    <row r="40425" spans="1:12" x14ac:dyDescent="0.25">
      <c r="A40425" s="3" t="str">
        <f t="shared" si="827"/>
        <v/>
      </c>
      <c r="L40425"/>
    </row>
    <row r="40426" spans="1:12" x14ac:dyDescent="0.25">
      <c r="A40426" s="3" t="str">
        <f t="shared" si="827"/>
        <v/>
      </c>
      <c r="L40426"/>
    </row>
    <row r="40427" spans="1:12" x14ac:dyDescent="0.25">
      <c r="A40427" s="3" t="str">
        <f t="shared" si="827"/>
        <v/>
      </c>
      <c r="L40427"/>
    </row>
    <row r="40428" spans="1:12" x14ac:dyDescent="0.25">
      <c r="A40428" s="3" t="str">
        <f t="shared" si="827"/>
        <v/>
      </c>
      <c r="L40428"/>
    </row>
    <row r="40429" spans="1:12" x14ac:dyDescent="0.25">
      <c r="A40429" s="3" t="str">
        <f t="shared" si="827"/>
        <v/>
      </c>
      <c r="L40429"/>
    </row>
    <row r="40430" spans="1:12" x14ac:dyDescent="0.25">
      <c r="A40430" s="3" t="str">
        <f t="shared" si="827"/>
        <v/>
      </c>
      <c r="L40430"/>
    </row>
    <row r="40431" spans="1:12" x14ac:dyDescent="0.25">
      <c r="A40431" s="3" t="str">
        <f t="shared" si="827"/>
        <v/>
      </c>
      <c r="L40431"/>
    </row>
    <row r="40432" spans="1:12" x14ac:dyDescent="0.25">
      <c r="A40432" s="3" t="str">
        <f t="shared" si="827"/>
        <v/>
      </c>
      <c r="L40432"/>
    </row>
    <row r="40433" spans="1:12" x14ac:dyDescent="0.25">
      <c r="A40433" s="3" t="str">
        <f t="shared" si="827"/>
        <v/>
      </c>
      <c r="L40433"/>
    </row>
    <row r="40434" spans="1:12" x14ac:dyDescent="0.25">
      <c r="A40434" s="3" t="str">
        <f t="shared" si="827"/>
        <v/>
      </c>
      <c r="L40434"/>
    </row>
    <row r="40435" spans="1:12" x14ac:dyDescent="0.25">
      <c r="A40435" s="3" t="str">
        <f t="shared" si="827"/>
        <v/>
      </c>
      <c r="L40435"/>
    </row>
    <row r="40436" spans="1:12" x14ac:dyDescent="0.25">
      <c r="A40436" s="3" t="str">
        <f t="shared" si="827"/>
        <v/>
      </c>
      <c r="L40436"/>
    </row>
    <row r="40437" spans="1:12" x14ac:dyDescent="0.25">
      <c r="A40437" s="3" t="str">
        <f t="shared" si="827"/>
        <v/>
      </c>
      <c r="L40437"/>
    </row>
    <row r="40438" spans="1:12" x14ac:dyDescent="0.25">
      <c r="A40438" s="3" t="str">
        <f t="shared" si="827"/>
        <v/>
      </c>
      <c r="L40438"/>
    </row>
    <row r="40439" spans="1:12" x14ac:dyDescent="0.25">
      <c r="A40439" s="3" t="str">
        <f t="shared" si="827"/>
        <v/>
      </c>
      <c r="L40439"/>
    </row>
    <row r="40440" spans="1:12" x14ac:dyDescent="0.25">
      <c r="A40440" s="3" t="str">
        <f t="shared" si="827"/>
        <v/>
      </c>
      <c r="L40440"/>
    </row>
    <row r="40441" spans="1:12" x14ac:dyDescent="0.25">
      <c r="A40441" s="3" t="str">
        <f t="shared" si="827"/>
        <v/>
      </c>
      <c r="L40441"/>
    </row>
    <row r="40442" spans="1:12" x14ac:dyDescent="0.25">
      <c r="A40442" s="3" t="str">
        <f t="shared" si="827"/>
        <v/>
      </c>
      <c r="L40442"/>
    </row>
    <row r="40443" spans="1:12" x14ac:dyDescent="0.25">
      <c r="A40443" s="3" t="str">
        <f t="shared" si="827"/>
        <v/>
      </c>
      <c r="L40443"/>
    </row>
    <row r="40444" spans="1:12" x14ac:dyDescent="0.25">
      <c r="A40444" s="3" t="str">
        <f t="shared" si="827"/>
        <v/>
      </c>
      <c r="L40444"/>
    </row>
    <row r="40445" spans="1:12" x14ac:dyDescent="0.25">
      <c r="A40445" s="3" t="str">
        <f t="shared" si="827"/>
        <v/>
      </c>
      <c r="L40445"/>
    </row>
    <row r="40446" spans="1:12" x14ac:dyDescent="0.25">
      <c r="A40446" s="3" t="str">
        <f t="shared" si="827"/>
        <v/>
      </c>
      <c r="L40446"/>
    </row>
    <row r="40447" spans="1:12" x14ac:dyDescent="0.25">
      <c r="A40447" s="3" t="str">
        <f t="shared" si="827"/>
        <v/>
      </c>
      <c r="L40447"/>
    </row>
    <row r="40448" spans="1:12" x14ac:dyDescent="0.25">
      <c r="A40448" s="3" t="str">
        <f t="shared" si="827"/>
        <v/>
      </c>
      <c r="L40448"/>
    </row>
    <row r="40449" spans="1:12" x14ac:dyDescent="0.25">
      <c r="A40449" s="3" t="str">
        <f t="shared" si="827"/>
        <v/>
      </c>
      <c r="L40449"/>
    </row>
    <row r="40450" spans="1:12" x14ac:dyDescent="0.25">
      <c r="A40450" s="3" t="str">
        <f t="shared" si="827"/>
        <v/>
      </c>
      <c r="L40450"/>
    </row>
    <row r="40451" spans="1:12" x14ac:dyDescent="0.25">
      <c r="A40451" s="3" t="str">
        <f t="shared" si="827"/>
        <v/>
      </c>
      <c r="L40451"/>
    </row>
    <row r="40452" spans="1:12" x14ac:dyDescent="0.25">
      <c r="A40452" s="3" t="str">
        <f t="shared" si="827"/>
        <v/>
      </c>
      <c r="L40452"/>
    </row>
    <row r="40453" spans="1:12" x14ac:dyDescent="0.25">
      <c r="A40453" s="3" t="str">
        <f t="shared" si="827"/>
        <v/>
      </c>
      <c r="L40453"/>
    </row>
    <row r="40454" spans="1:12" x14ac:dyDescent="0.25">
      <c r="A40454" s="3" t="str">
        <f t="shared" si="827"/>
        <v/>
      </c>
      <c r="L40454"/>
    </row>
    <row r="40455" spans="1:12" x14ac:dyDescent="0.25">
      <c r="A40455" s="3" t="str">
        <f t="shared" si="827"/>
        <v/>
      </c>
      <c r="L40455"/>
    </row>
    <row r="40456" spans="1:12" x14ac:dyDescent="0.25">
      <c r="A40456" s="3" t="str">
        <f t="shared" si="827"/>
        <v/>
      </c>
      <c r="L40456"/>
    </row>
    <row r="40457" spans="1:12" x14ac:dyDescent="0.25">
      <c r="A40457" s="3" t="str">
        <f t="shared" si="827"/>
        <v/>
      </c>
      <c r="L40457"/>
    </row>
    <row r="40458" spans="1:12" x14ac:dyDescent="0.25">
      <c r="A40458" s="3" t="str">
        <f t="shared" si="827"/>
        <v/>
      </c>
      <c r="L40458"/>
    </row>
    <row r="40459" spans="1:12" x14ac:dyDescent="0.25">
      <c r="A40459" s="3" t="str">
        <f t="shared" si="827"/>
        <v/>
      </c>
      <c r="L40459"/>
    </row>
    <row r="40460" spans="1:12" x14ac:dyDescent="0.25">
      <c r="A40460" s="3" t="str">
        <f t="shared" si="827"/>
        <v/>
      </c>
      <c r="L40460"/>
    </row>
    <row r="40461" spans="1:12" x14ac:dyDescent="0.25">
      <c r="A40461" s="3" t="str">
        <f t="shared" si="827"/>
        <v/>
      </c>
      <c r="L40461"/>
    </row>
    <row r="40462" spans="1:12" x14ac:dyDescent="0.25">
      <c r="A40462" s="3" t="str">
        <f t="shared" si="827"/>
        <v/>
      </c>
      <c r="L40462"/>
    </row>
    <row r="40463" spans="1:12" x14ac:dyDescent="0.25">
      <c r="A40463" s="3" t="str">
        <f t="shared" si="827"/>
        <v/>
      </c>
      <c r="L40463"/>
    </row>
    <row r="40464" spans="1:12" x14ac:dyDescent="0.25">
      <c r="A40464" s="3" t="str">
        <f t="shared" si="827"/>
        <v/>
      </c>
      <c r="L40464"/>
    </row>
    <row r="40465" spans="1:12" x14ac:dyDescent="0.25">
      <c r="A40465" s="3" t="str">
        <f t="shared" ref="A40465:A40528" si="828">IF(B40451="","",CONCATENATE(MONTH(B40451),YEAR(B40451)))</f>
        <v/>
      </c>
      <c r="L40465"/>
    </row>
    <row r="40466" spans="1:12" x14ac:dyDescent="0.25">
      <c r="A40466" s="3" t="str">
        <f t="shared" si="828"/>
        <v/>
      </c>
      <c r="L40466"/>
    </row>
    <row r="40467" spans="1:12" x14ac:dyDescent="0.25">
      <c r="A40467" s="3" t="str">
        <f t="shared" si="828"/>
        <v/>
      </c>
      <c r="L40467"/>
    </row>
    <row r="40468" spans="1:12" x14ac:dyDescent="0.25">
      <c r="A40468" s="3" t="str">
        <f t="shared" si="828"/>
        <v/>
      </c>
      <c r="L40468"/>
    </row>
    <row r="40469" spans="1:12" x14ac:dyDescent="0.25">
      <c r="A40469" s="3" t="str">
        <f t="shared" si="828"/>
        <v/>
      </c>
      <c r="L40469"/>
    </row>
    <row r="40470" spans="1:12" x14ac:dyDescent="0.25">
      <c r="A40470" s="3" t="str">
        <f t="shared" si="828"/>
        <v/>
      </c>
      <c r="L40470"/>
    </row>
    <row r="40471" spans="1:12" x14ac:dyDescent="0.25">
      <c r="A40471" s="3" t="str">
        <f t="shared" si="828"/>
        <v/>
      </c>
      <c r="L40471"/>
    </row>
    <row r="40472" spans="1:12" x14ac:dyDescent="0.25">
      <c r="A40472" s="3" t="str">
        <f t="shared" si="828"/>
        <v/>
      </c>
      <c r="L40472"/>
    </row>
    <row r="40473" spans="1:12" x14ac:dyDescent="0.25">
      <c r="A40473" s="3" t="str">
        <f t="shared" si="828"/>
        <v/>
      </c>
      <c r="L40473"/>
    </row>
    <row r="40474" spans="1:12" x14ac:dyDescent="0.25">
      <c r="A40474" s="3" t="str">
        <f t="shared" si="828"/>
        <v/>
      </c>
      <c r="L40474"/>
    </row>
    <row r="40475" spans="1:12" x14ac:dyDescent="0.25">
      <c r="A40475" s="3" t="str">
        <f t="shared" si="828"/>
        <v/>
      </c>
      <c r="L40475"/>
    </row>
    <row r="40476" spans="1:12" x14ac:dyDescent="0.25">
      <c r="A40476" s="3" t="str">
        <f t="shared" si="828"/>
        <v/>
      </c>
      <c r="L40476"/>
    </row>
    <row r="40477" spans="1:12" x14ac:dyDescent="0.25">
      <c r="A40477" s="3" t="str">
        <f t="shared" si="828"/>
        <v/>
      </c>
      <c r="L40477"/>
    </row>
    <row r="40478" spans="1:12" x14ac:dyDescent="0.25">
      <c r="A40478" s="3" t="str">
        <f t="shared" si="828"/>
        <v/>
      </c>
      <c r="L40478"/>
    </row>
    <row r="40479" spans="1:12" x14ac:dyDescent="0.25">
      <c r="A40479" s="3" t="str">
        <f t="shared" si="828"/>
        <v/>
      </c>
      <c r="L40479"/>
    </row>
    <row r="40480" spans="1:12" x14ac:dyDescent="0.25">
      <c r="A40480" s="3" t="str">
        <f t="shared" si="828"/>
        <v/>
      </c>
      <c r="L40480"/>
    </row>
    <row r="40481" spans="1:12" x14ac:dyDescent="0.25">
      <c r="A40481" s="3" t="str">
        <f t="shared" si="828"/>
        <v/>
      </c>
      <c r="L40481"/>
    </row>
    <row r="40482" spans="1:12" x14ac:dyDescent="0.25">
      <c r="A40482" s="3" t="str">
        <f t="shared" si="828"/>
        <v/>
      </c>
      <c r="L40482"/>
    </row>
    <row r="40483" spans="1:12" x14ac:dyDescent="0.25">
      <c r="A40483" s="3" t="str">
        <f t="shared" si="828"/>
        <v/>
      </c>
      <c r="L40483"/>
    </row>
    <row r="40484" spans="1:12" x14ac:dyDescent="0.25">
      <c r="A40484" s="3" t="str">
        <f t="shared" si="828"/>
        <v/>
      </c>
      <c r="L40484"/>
    </row>
    <row r="40485" spans="1:12" x14ac:dyDescent="0.25">
      <c r="A40485" s="3" t="str">
        <f t="shared" si="828"/>
        <v/>
      </c>
      <c r="L40485"/>
    </row>
    <row r="40486" spans="1:12" x14ac:dyDescent="0.25">
      <c r="A40486" s="3" t="str">
        <f t="shared" si="828"/>
        <v/>
      </c>
      <c r="L40486"/>
    </row>
    <row r="40487" spans="1:12" x14ac:dyDescent="0.25">
      <c r="A40487" s="3" t="str">
        <f t="shared" si="828"/>
        <v/>
      </c>
      <c r="L40487"/>
    </row>
    <row r="40488" spans="1:12" x14ac:dyDescent="0.25">
      <c r="A40488" s="3" t="str">
        <f t="shared" si="828"/>
        <v/>
      </c>
      <c r="L40488"/>
    </row>
    <row r="40489" spans="1:12" x14ac:dyDescent="0.25">
      <c r="A40489" s="3" t="str">
        <f t="shared" si="828"/>
        <v/>
      </c>
      <c r="L40489"/>
    </row>
    <row r="40490" spans="1:12" x14ac:dyDescent="0.25">
      <c r="A40490" s="3" t="str">
        <f t="shared" si="828"/>
        <v/>
      </c>
      <c r="L40490"/>
    </row>
    <row r="40491" spans="1:12" x14ac:dyDescent="0.25">
      <c r="A40491" s="3" t="str">
        <f t="shared" si="828"/>
        <v/>
      </c>
      <c r="L40491"/>
    </row>
    <row r="40492" spans="1:12" x14ac:dyDescent="0.25">
      <c r="A40492" s="3" t="str">
        <f t="shared" si="828"/>
        <v/>
      </c>
      <c r="L40492"/>
    </row>
    <row r="40493" spans="1:12" x14ac:dyDescent="0.25">
      <c r="A40493" s="3" t="str">
        <f t="shared" si="828"/>
        <v/>
      </c>
      <c r="L40493"/>
    </row>
    <row r="40494" spans="1:12" x14ac:dyDescent="0.25">
      <c r="A40494" s="3" t="str">
        <f t="shared" si="828"/>
        <v/>
      </c>
      <c r="L40494"/>
    </row>
    <row r="40495" spans="1:12" x14ac:dyDescent="0.25">
      <c r="A40495" s="3" t="str">
        <f t="shared" si="828"/>
        <v/>
      </c>
      <c r="L40495"/>
    </row>
    <row r="40496" spans="1:12" x14ac:dyDescent="0.25">
      <c r="A40496" s="3" t="str">
        <f t="shared" si="828"/>
        <v/>
      </c>
      <c r="L40496"/>
    </row>
    <row r="40497" spans="1:12" x14ac:dyDescent="0.25">
      <c r="A40497" s="3" t="str">
        <f t="shared" si="828"/>
        <v/>
      </c>
      <c r="L40497"/>
    </row>
    <row r="40498" spans="1:12" x14ac:dyDescent="0.25">
      <c r="A40498" s="3" t="str">
        <f t="shared" si="828"/>
        <v/>
      </c>
      <c r="L40498"/>
    </row>
    <row r="40499" spans="1:12" x14ac:dyDescent="0.25">
      <c r="A40499" s="3" t="str">
        <f t="shared" si="828"/>
        <v/>
      </c>
      <c r="L40499"/>
    </row>
    <row r="40500" spans="1:12" x14ac:dyDescent="0.25">
      <c r="A40500" s="3" t="str">
        <f t="shared" si="828"/>
        <v/>
      </c>
      <c r="L40500"/>
    </row>
    <row r="40501" spans="1:12" x14ac:dyDescent="0.25">
      <c r="A40501" s="3" t="str">
        <f t="shared" si="828"/>
        <v/>
      </c>
      <c r="L40501"/>
    </row>
    <row r="40502" spans="1:12" x14ac:dyDescent="0.25">
      <c r="A40502" s="3" t="str">
        <f t="shared" si="828"/>
        <v/>
      </c>
      <c r="L40502"/>
    </row>
    <row r="40503" spans="1:12" x14ac:dyDescent="0.25">
      <c r="A40503" s="3" t="str">
        <f t="shared" si="828"/>
        <v/>
      </c>
      <c r="L40503"/>
    </row>
    <row r="40504" spans="1:12" x14ac:dyDescent="0.25">
      <c r="A40504" s="3" t="str">
        <f t="shared" si="828"/>
        <v/>
      </c>
      <c r="L40504"/>
    </row>
    <row r="40505" spans="1:12" x14ac:dyDescent="0.25">
      <c r="A40505" s="3" t="str">
        <f t="shared" si="828"/>
        <v/>
      </c>
      <c r="L40505"/>
    </row>
    <row r="40506" spans="1:12" x14ac:dyDescent="0.25">
      <c r="A40506" s="3" t="str">
        <f t="shared" si="828"/>
        <v/>
      </c>
      <c r="L40506"/>
    </row>
    <row r="40507" spans="1:12" x14ac:dyDescent="0.25">
      <c r="A40507" s="3" t="str">
        <f t="shared" si="828"/>
        <v/>
      </c>
      <c r="L40507"/>
    </row>
    <row r="40508" spans="1:12" x14ac:dyDescent="0.25">
      <c r="A40508" s="3" t="str">
        <f t="shared" si="828"/>
        <v/>
      </c>
      <c r="L40508"/>
    </row>
    <row r="40509" spans="1:12" x14ac:dyDescent="0.25">
      <c r="A40509" s="3" t="str">
        <f t="shared" si="828"/>
        <v/>
      </c>
      <c r="L40509"/>
    </row>
    <row r="40510" spans="1:12" x14ac:dyDescent="0.25">
      <c r="A40510" s="3" t="str">
        <f t="shared" si="828"/>
        <v/>
      </c>
      <c r="L40510"/>
    </row>
    <row r="40511" spans="1:12" x14ac:dyDescent="0.25">
      <c r="A40511" s="3" t="str">
        <f t="shared" si="828"/>
        <v/>
      </c>
      <c r="L40511"/>
    </row>
    <row r="40512" spans="1:12" x14ac:dyDescent="0.25">
      <c r="A40512" s="3" t="str">
        <f t="shared" si="828"/>
        <v/>
      </c>
      <c r="L40512"/>
    </row>
    <row r="40513" spans="1:12" x14ac:dyDescent="0.25">
      <c r="A40513" s="3" t="str">
        <f t="shared" si="828"/>
        <v/>
      </c>
      <c r="L40513"/>
    </row>
    <row r="40514" spans="1:12" x14ac:dyDescent="0.25">
      <c r="A40514" s="3" t="str">
        <f t="shared" si="828"/>
        <v/>
      </c>
      <c r="L40514"/>
    </row>
    <row r="40515" spans="1:12" x14ac:dyDescent="0.25">
      <c r="A40515" s="3" t="str">
        <f t="shared" si="828"/>
        <v/>
      </c>
      <c r="L40515"/>
    </row>
    <row r="40516" spans="1:12" x14ac:dyDescent="0.25">
      <c r="A40516" s="3" t="str">
        <f t="shared" si="828"/>
        <v/>
      </c>
      <c r="L40516"/>
    </row>
    <row r="40517" spans="1:12" x14ac:dyDescent="0.25">
      <c r="A40517" s="3" t="str">
        <f t="shared" si="828"/>
        <v/>
      </c>
      <c r="L40517"/>
    </row>
    <row r="40518" spans="1:12" x14ac:dyDescent="0.25">
      <c r="A40518" s="3" t="str">
        <f t="shared" si="828"/>
        <v/>
      </c>
      <c r="L40518"/>
    </row>
    <row r="40519" spans="1:12" x14ac:dyDescent="0.25">
      <c r="A40519" s="3" t="str">
        <f t="shared" si="828"/>
        <v/>
      </c>
      <c r="L40519"/>
    </row>
    <row r="40520" spans="1:12" x14ac:dyDescent="0.25">
      <c r="A40520" s="3" t="str">
        <f t="shared" si="828"/>
        <v/>
      </c>
      <c r="L40520"/>
    </row>
    <row r="40521" spans="1:12" x14ac:dyDescent="0.25">
      <c r="A40521" s="3" t="str">
        <f t="shared" si="828"/>
        <v/>
      </c>
      <c r="L40521"/>
    </row>
    <row r="40522" spans="1:12" x14ac:dyDescent="0.25">
      <c r="A40522" s="3" t="str">
        <f t="shared" si="828"/>
        <v/>
      </c>
      <c r="L40522"/>
    </row>
    <row r="40523" spans="1:12" x14ac:dyDescent="0.25">
      <c r="A40523" s="3" t="str">
        <f t="shared" si="828"/>
        <v/>
      </c>
      <c r="L40523"/>
    </row>
    <row r="40524" spans="1:12" x14ac:dyDescent="0.25">
      <c r="A40524" s="3" t="str">
        <f t="shared" si="828"/>
        <v/>
      </c>
      <c r="L40524"/>
    </row>
    <row r="40525" spans="1:12" x14ac:dyDescent="0.25">
      <c r="A40525" s="3" t="str">
        <f t="shared" si="828"/>
        <v/>
      </c>
      <c r="L40525"/>
    </row>
    <row r="40526" spans="1:12" x14ac:dyDescent="0.25">
      <c r="A40526" s="3" t="str">
        <f t="shared" si="828"/>
        <v/>
      </c>
      <c r="L40526"/>
    </row>
    <row r="40527" spans="1:12" x14ac:dyDescent="0.25">
      <c r="A40527" s="3" t="str">
        <f t="shared" si="828"/>
        <v/>
      </c>
      <c r="L40527"/>
    </row>
    <row r="40528" spans="1:12" x14ac:dyDescent="0.25">
      <c r="A40528" s="3" t="str">
        <f t="shared" si="828"/>
        <v/>
      </c>
      <c r="L40528"/>
    </row>
    <row r="40529" spans="1:12" x14ac:dyDescent="0.25">
      <c r="A40529" s="3" t="str">
        <f t="shared" ref="A40529:A40592" si="829">IF(B40515="","",CONCATENATE(MONTH(B40515),YEAR(B40515)))</f>
        <v/>
      </c>
      <c r="L40529"/>
    </row>
    <row r="40530" spans="1:12" x14ac:dyDescent="0.25">
      <c r="A40530" s="3" t="str">
        <f t="shared" si="829"/>
        <v/>
      </c>
      <c r="L40530"/>
    </row>
    <row r="40531" spans="1:12" x14ac:dyDescent="0.25">
      <c r="A40531" s="3" t="str">
        <f t="shared" si="829"/>
        <v/>
      </c>
      <c r="L40531"/>
    </row>
    <row r="40532" spans="1:12" x14ac:dyDescent="0.25">
      <c r="A40532" s="3" t="str">
        <f t="shared" si="829"/>
        <v/>
      </c>
      <c r="L40532"/>
    </row>
    <row r="40533" spans="1:12" x14ac:dyDescent="0.25">
      <c r="A40533" s="3" t="str">
        <f t="shared" si="829"/>
        <v/>
      </c>
      <c r="L40533"/>
    </row>
    <row r="40534" spans="1:12" x14ac:dyDescent="0.25">
      <c r="A40534" s="3" t="str">
        <f t="shared" si="829"/>
        <v/>
      </c>
      <c r="L40534"/>
    </row>
    <row r="40535" spans="1:12" x14ac:dyDescent="0.25">
      <c r="A40535" s="3" t="str">
        <f t="shared" si="829"/>
        <v/>
      </c>
      <c r="L40535"/>
    </row>
    <row r="40536" spans="1:12" x14ac:dyDescent="0.25">
      <c r="A40536" s="3" t="str">
        <f t="shared" si="829"/>
        <v/>
      </c>
      <c r="L40536"/>
    </row>
    <row r="40537" spans="1:12" x14ac:dyDescent="0.25">
      <c r="A40537" s="3" t="str">
        <f t="shared" si="829"/>
        <v/>
      </c>
      <c r="L40537"/>
    </row>
    <row r="40538" spans="1:12" x14ac:dyDescent="0.25">
      <c r="A40538" s="3" t="str">
        <f t="shared" si="829"/>
        <v/>
      </c>
      <c r="L40538"/>
    </row>
    <row r="40539" spans="1:12" x14ac:dyDescent="0.25">
      <c r="A40539" s="3" t="str">
        <f t="shared" si="829"/>
        <v/>
      </c>
      <c r="L40539"/>
    </row>
    <row r="40540" spans="1:12" x14ac:dyDescent="0.25">
      <c r="A40540" s="3" t="str">
        <f t="shared" si="829"/>
        <v/>
      </c>
      <c r="L40540"/>
    </row>
    <row r="40541" spans="1:12" x14ac:dyDescent="0.25">
      <c r="A40541" s="3" t="str">
        <f t="shared" si="829"/>
        <v/>
      </c>
      <c r="L40541"/>
    </row>
    <row r="40542" spans="1:12" x14ac:dyDescent="0.25">
      <c r="A40542" s="3" t="str">
        <f t="shared" si="829"/>
        <v/>
      </c>
      <c r="L40542"/>
    </row>
    <row r="40543" spans="1:12" x14ac:dyDescent="0.25">
      <c r="A40543" s="3" t="str">
        <f t="shared" si="829"/>
        <v/>
      </c>
      <c r="L40543"/>
    </row>
    <row r="40544" spans="1:12" x14ac:dyDescent="0.25">
      <c r="A40544" s="3" t="str">
        <f t="shared" si="829"/>
        <v/>
      </c>
      <c r="L40544"/>
    </row>
    <row r="40545" spans="1:12" x14ac:dyDescent="0.25">
      <c r="A40545" s="3" t="str">
        <f t="shared" si="829"/>
        <v/>
      </c>
      <c r="L40545"/>
    </row>
    <row r="40546" spans="1:12" x14ac:dyDescent="0.25">
      <c r="A40546" s="3" t="str">
        <f t="shared" si="829"/>
        <v/>
      </c>
      <c r="L40546"/>
    </row>
    <row r="40547" spans="1:12" x14ac:dyDescent="0.25">
      <c r="A40547" s="3" t="str">
        <f t="shared" si="829"/>
        <v/>
      </c>
      <c r="L40547"/>
    </row>
    <row r="40548" spans="1:12" x14ac:dyDescent="0.25">
      <c r="A40548" s="3" t="str">
        <f t="shared" si="829"/>
        <v/>
      </c>
      <c r="L40548"/>
    </row>
    <row r="40549" spans="1:12" x14ac:dyDescent="0.25">
      <c r="A40549" s="3" t="str">
        <f t="shared" si="829"/>
        <v/>
      </c>
      <c r="L40549"/>
    </row>
    <row r="40550" spans="1:12" x14ac:dyDescent="0.25">
      <c r="A40550" s="3" t="str">
        <f t="shared" si="829"/>
        <v/>
      </c>
      <c r="L40550"/>
    </row>
    <row r="40551" spans="1:12" x14ac:dyDescent="0.25">
      <c r="A40551" s="3" t="str">
        <f t="shared" si="829"/>
        <v/>
      </c>
      <c r="L40551"/>
    </row>
    <row r="40552" spans="1:12" x14ac:dyDescent="0.25">
      <c r="A40552" s="3" t="str">
        <f t="shared" si="829"/>
        <v/>
      </c>
      <c r="L40552"/>
    </row>
    <row r="40553" spans="1:12" x14ac:dyDescent="0.25">
      <c r="A40553" s="3" t="str">
        <f t="shared" si="829"/>
        <v/>
      </c>
      <c r="L40553"/>
    </row>
    <row r="40554" spans="1:12" x14ac:dyDescent="0.25">
      <c r="A40554" s="3" t="str">
        <f t="shared" si="829"/>
        <v/>
      </c>
      <c r="L40554"/>
    </row>
    <row r="40555" spans="1:12" x14ac:dyDescent="0.25">
      <c r="A40555" s="3" t="str">
        <f t="shared" si="829"/>
        <v/>
      </c>
      <c r="L40555"/>
    </row>
    <row r="40556" spans="1:12" x14ac:dyDescent="0.25">
      <c r="A40556" s="3" t="str">
        <f t="shared" si="829"/>
        <v/>
      </c>
      <c r="L40556"/>
    </row>
    <row r="40557" spans="1:12" x14ac:dyDescent="0.25">
      <c r="A40557" s="3" t="str">
        <f t="shared" si="829"/>
        <v/>
      </c>
      <c r="L40557"/>
    </row>
    <row r="40558" spans="1:12" x14ac:dyDescent="0.25">
      <c r="A40558" s="3" t="str">
        <f t="shared" si="829"/>
        <v/>
      </c>
      <c r="L40558"/>
    </row>
    <row r="40559" spans="1:12" x14ac:dyDescent="0.25">
      <c r="A40559" s="3" t="str">
        <f t="shared" si="829"/>
        <v/>
      </c>
      <c r="L40559"/>
    </row>
    <row r="40560" spans="1:12" x14ac:dyDescent="0.25">
      <c r="A40560" s="3" t="str">
        <f t="shared" si="829"/>
        <v/>
      </c>
      <c r="L40560"/>
    </row>
    <row r="40561" spans="1:12" x14ac:dyDescent="0.25">
      <c r="A40561" s="3" t="str">
        <f t="shared" si="829"/>
        <v/>
      </c>
      <c r="L40561"/>
    </row>
    <row r="40562" spans="1:12" x14ac:dyDescent="0.25">
      <c r="A40562" s="3" t="str">
        <f t="shared" si="829"/>
        <v/>
      </c>
      <c r="L40562"/>
    </row>
    <row r="40563" spans="1:12" x14ac:dyDescent="0.25">
      <c r="A40563" s="3" t="str">
        <f t="shared" si="829"/>
        <v/>
      </c>
      <c r="L40563"/>
    </row>
    <row r="40564" spans="1:12" x14ac:dyDescent="0.25">
      <c r="A40564" s="3" t="str">
        <f t="shared" si="829"/>
        <v/>
      </c>
      <c r="L40564"/>
    </row>
    <row r="40565" spans="1:12" x14ac:dyDescent="0.25">
      <c r="A40565" s="3" t="str">
        <f t="shared" si="829"/>
        <v/>
      </c>
      <c r="L40565"/>
    </row>
    <row r="40566" spans="1:12" x14ac:dyDescent="0.25">
      <c r="A40566" s="3" t="str">
        <f t="shared" si="829"/>
        <v/>
      </c>
      <c r="L40566"/>
    </row>
    <row r="40567" spans="1:12" x14ac:dyDescent="0.25">
      <c r="A40567" s="3" t="str">
        <f t="shared" si="829"/>
        <v/>
      </c>
      <c r="L40567"/>
    </row>
    <row r="40568" spans="1:12" x14ac:dyDescent="0.25">
      <c r="A40568" s="3" t="str">
        <f t="shared" si="829"/>
        <v/>
      </c>
      <c r="L40568"/>
    </row>
    <row r="40569" spans="1:12" x14ac:dyDescent="0.25">
      <c r="A40569" s="3" t="str">
        <f t="shared" si="829"/>
        <v/>
      </c>
      <c r="L40569"/>
    </row>
    <row r="40570" spans="1:12" x14ac:dyDescent="0.25">
      <c r="A40570" s="3" t="str">
        <f t="shared" si="829"/>
        <v/>
      </c>
      <c r="L40570"/>
    </row>
    <row r="40571" spans="1:12" x14ac:dyDescent="0.25">
      <c r="A40571" s="3" t="str">
        <f t="shared" si="829"/>
        <v/>
      </c>
      <c r="L40571"/>
    </row>
    <row r="40572" spans="1:12" x14ac:dyDescent="0.25">
      <c r="A40572" s="3" t="str">
        <f t="shared" si="829"/>
        <v/>
      </c>
      <c r="L40572"/>
    </row>
    <row r="40573" spans="1:12" x14ac:dyDescent="0.25">
      <c r="A40573" s="3" t="str">
        <f t="shared" si="829"/>
        <v/>
      </c>
      <c r="L40573"/>
    </row>
    <row r="40574" spans="1:12" x14ac:dyDescent="0.25">
      <c r="A40574" s="3" t="str">
        <f t="shared" si="829"/>
        <v/>
      </c>
      <c r="L40574"/>
    </row>
    <row r="40575" spans="1:12" x14ac:dyDescent="0.25">
      <c r="A40575" s="3" t="str">
        <f t="shared" si="829"/>
        <v/>
      </c>
      <c r="L40575"/>
    </row>
    <row r="40576" spans="1:12" x14ac:dyDescent="0.25">
      <c r="A40576" s="3" t="str">
        <f t="shared" si="829"/>
        <v/>
      </c>
      <c r="L40576"/>
    </row>
    <row r="40577" spans="1:12" x14ac:dyDescent="0.25">
      <c r="A40577" s="3" t="str">
        <f t="shared" si="829"/>
        <v/>
      </c>
      <c r="L40577"/>
    </row>
    <row r="40578" spans="1:12" x14ac:dyDescent="0.25">
      <c r="A40578" s="3" t="str">
        <f t="shared" si="829"/>
        <v/>
      </c>
      <c r="L40578"/>
    </row>
    <row r="40579" spans="1:12" x14ac:dyDescent="0.25">
      <c r="A40579" s="3" t="str">
        <f t="shared" si="829"/>
        <v/>
      </c>
      <c r="L40579"/>
    </row>
    <row r="40580" spans="1:12" x14ac:dyDescent="0.25">
      <c r="A40580" s="3" t="str">
        <f t="shared" si="829"/>
        <v/>
      </c>
      <c r="L40580"/>
    </row>
    <row r="40581" spans="1:12" x14ac:dyDescent="0.25">
      <c r="A40581" s="3" t="str">
        <f t="shared" si="829"/>
        <v/>
      </c>
      <c r="L40581"/>
    </row>
    <row r="40582" spans="1:12" x14ac:dyDescent="0.25">
      <c r="A40582" s="3" t="str">
        <f t="shared" si="829"/>
        <v/>
      </c>
      <c r="L40582"/>
    </row>
    <row r="40583" spans="1:12" x14ac:dyDescent="0.25">
      <c r="A40583" s="3" t="str">
        <f t="shared" si="829"/>
        <v/>
      </c>
      <c r="L40583"/>
    </row>
    <row r="40584" spans="1:12" x14ac:dyDescent="0.25">
      <c r="A40584" s="3" t="str">
        <f t="shared" si="829"/>
        <v/>
      </c>
      <c r="L40584"/>
    </row>
    <row r="40585" spans="1:12" x14ac:dyDescent="0.25">
      <c r="A40585" s="3" t="str">
        <f t="shared" si="829"/>
        <v/>
      </c>
      <c r="L40585"/>
    </row>
    <row r="40586" spans="1:12" x14ac:dyDescent="0.25">
      <c r="A40586" s="3" t="str">
        <f t="shared" si="829"/>
        <v/>
      </c>
      <c r="L40586"/>
    </row>
    <row r="40587" spans="1:12" x14ac:dyDescent="0.25">
      <c r="A40587" s="3" t="str">
        <f t="shared" si="829"/>
        <v/>
      </c>
      <c r="L40587"/>
    </row>
    <row r="40588" spans="1:12" x14ac:dyDescent="0.25">
      <c r="A40588" s="3" t="str">
        <f t="shared" si="829"/>
        <v/>
      </c>
      <c r="L40588"/>
    </row>
    <row r="40589" spans="1:12" x14ac:dyDescent="0.25">
      <c r="A40589" s="3" t="str">
        <f t="shared" si="829"/>
        <v/>
      </c>
      <c r="L40589"/>
    </row>
    <row r="40590" spans="1:12" x14ac:dyDescent="0.25">
      <c r="A40590" s="3" t="str">
        <f t="shared" si="829"/>
        <v/>
      </c>
      <c r="L40590"/>
    </row>
    <row r="40591" spans="1:12" x14ac:dyDescent="0.25">
      <c r="A40591" s="3" t="str">
        <f t="shared" si="829"/>
        <v/>
      </c>
      <c r="L40591"/>
    </row>
    <row r="40592" spans="1:12" x14ac:dyDescent="0.25">
      <c r="A40592" s="3" t="str">
        <f t="shared" si="829"/>
        <v/>
      </c>
      <c r="L40592"/>
    </row>
    <row r="40593" spans="1:12" x14ac:dyDescent="0.25">
      <c r="A40593" s="3" t="str">
        <f t="shared" ref="A40593:A40656" si="830">IF(B40579="","",CONCATENATE(MONTH(B40579),YEAR(B40579)))</f>
        <v/>
      </c>
      <c r="L40593"/>
    </row>
    <row r="40594" spans="1:12" x14ac:dyDescent="0.25">
      <c r="A40594" s="3" t="str">
        <f t="shared" si="830"/>
        <v/>
      </c>
      <c r="L40594"/>
    </row>
    <row r="40595" spans="1:12" x14ac:dyDescent="0.25">
      <c r="A40595" s="3" t="str">
        <f t="shared" si="830"/>
        <v/>
      </c>
      <c r="L40595"/>
    </row>
    <row r="40596" spans="1:12" x14ac:dyDescent="0.25">
      <c r="A40596" s="3" t="str">
        <f t="shared" si="830"/>
        <v/>
      </c>
      <c r="L40596"/>
    </row>
    <row r="40597" spans="1:12" x14ac:dyDescent="0.25">
      <c r="A40597" s="3" t="str">
        <f t="shared" si="830"/>
        <v/>
      </c>
      <c r="L40597"/>
    </row>
    <row r="40598" spans="1:12" x14ac:dyDescent="0.25">
      <c r="A40598" s="3" t="str">
        <f t="shared" si="830"/>
        <v/>
      </c>
      <c r="L40598"/>
    </row>
    <row r="40599" spans="1:12" x14ac:dyDescent="0.25">
      <c r="A40599" s="3" t="str">
        <f t="shared" si="830"/>
        <v/>
      </c>
      <c r="L40599"/>
    </row>
    <row r="40600" spans="1:12" x14ac:dyDescent="0.25">
      <c r="A40600" s="3" t="str">
        <f t="shared" si="830"/>
        <v/>
      </c>
      <c r="L40600"/>
    </row>
    <row r="40601" spans="1:12" x14ac:dyDescent="0.25">
      <c r="A40601" s="3" t="str">
        <f t="shared" si="830"/>
        <v/>
      </c>
      <c r="L40601"/>
    </row>
    <row r="40602" spans="1:12" x14ac:dyDescent="0.25">
      <c r="A40602" s="3" t="str">
        <f t="shared" si="830"/>
        <v/>
      </c>
      <c r="L40602"/>
    </row>
    <row r="40603" spans="1:12" x14ac:dyDescent="0.25">
      <c r="A40603" s="3" t="str">
        <f t="shared" si="830"/>
        <v/>
      </c>
      <c r="L40603"/>
    </row>
    <row r="40604" spans="1:12" x14ac:dyDescent="0.25">
      <c r="A40604" s="3" t="str">
        <f t="shared" si="830"/>
        <v/>
      </c>
      <c r="L40604"/>
    </row>
    <row r="40605" spans="1:12" x14ac:dyDescent="0.25">
      <c r="A40605" s="3" t="str">
        <f t="shared" si="830"/>
        <v/>
      </c>
      <c r="L40605"/>
    </row>
    <row r="40606" spans="1:12" x14ac:dyDescent="0.25">
      <c r="A40606" s="3" t="str">
        <f t="shared" si="830"/>
        <v/>
      </c>
      <c r="L40606"/>
    </row>
    <row r="40607" spans="1:12" x14ac:dyDescent="0.25">
      <c r="A40607" s="3" t="str">
        <f t="shared" si="830"/>
        <v/>
      </c>
      <c r="L40607"/>
    </row>
    <row r="40608" spans="1:12" x14ac:dyDescent="0.25">
      <c r="A40608" s="3" t="str">
        <f t="shared" si="830"/>
        <v/>
      </c>
      <c r="L40608"/>
    </row>
    <row r="40609" spans="1:12" x14ac:dyDescent="0.25">
      <c r="A40609" s="3" t="str">
        <f t="shared" si="830"/>
        <v/>
      </c>
      <c r="L40609"/>
    </row>
    <row r="40610" spans="1:12" x14ac:dyDescent="0.25">
      <c r="A40610" s="3" t="str">
        <f t="shared" si="830"/>
        <v/>
      </c>
      <c r="L40610"/>
    </row>
    <row r="40611" spans="1:12" x14ac:dyDescent="0.25">
      <c r="A40611" s="3" t="str">
        <f t="shared" si="830"/>
        <v/>
      </c>
      <c r="L40611"/>
    </row>
    <row r="40612" spans="1:12" x14ac:dyDescent="0.25">
      <c r="A40612" s="3" t="str">
        <f t="shared" si="830"/>
        <v/>
      </c>
      <c r="L40612"/>
    </row>
    <row r="40613" spans="1:12" x14ac:dyDescent="0.25">
      <c r="A40613" s="3" t="str">
        <f t="shared" si="830"/>
        <v/>
      </c>
      <c r="L40613"/>
    </row>
    <row r="40614" spans="1:12" x14ac:dyDescent="0.25">
      <c r="A40614" s="3" t="str">
        <f t="shared" si="830"/>
        <v/>
      </c>
      <c r="L40614"/>
    </row>
    <row r="40615" spans="1:12" x14ac:dyDescent="0.25">
      <c r="A40615" s="3" t="str">
        <f t="shared" si="830"/>
        <v/>
      </c>
      <c r="L40615"/>
    </row>
    <row r="40616" spans="1:12" x14ac:dyDescent="0.25">
      <c r="A40616" s="3" t="str">
        <f t="shared" si="830"/>
        <v/>
      </c>
      <c r="L40616"/>
    </row>
    <row r="40617" spans="1:12" x14ac:dyDescent="0.25">
      <c r="A40617" s="3" t="str">
        <f t="shared" si="830"/>
        <v/>
      </c>
      <c r="L40617"/>
    </row>
    <row r="40618" spans="1:12" x14ac:dyDescent="0.25">
      <c r="A40618" s="3" t="str">
        <f t="shared" si="830"/>
        <v/>
      </c>
      <c r="L40618"/>
    </row>
    <row r="40619" spans="1:12" x14ac:dyDescent="0.25">
      <c r="A40619" s="3" t="str">
        <f t="shared" si="830"/>
        <v/>
      </c>
      <c r="L40619"/>
    </row>
    <row r="40620" spans="1:12" x14ac:dyDescent="0.25">
      <c r="A40620" s="3" t="str">
        <f t="shared" si="830"/>
        <v/>
      </c>
      <c r="L40620"/>
    </row>
    <row r="40621" spans="1:12" x14ac:dyDescent="0.25">
      <c r="A40621" s="3" t="str">
        <f t="shared" si="830"/>
        <v/>
      </c>
      <c r="L40621"/>
    </row>
    <row r="40622" spans="1:12" x14ac:dyDescent="0.25">
      <c r="A40622" s="3" t="str">
        <f t="shared" si="830"/>
        <v/>
      </c>
      <c r="L40622"/>
    </row>
    <row r="40623" spans="1:12" x14ac:dyDescent="0.25">
      <c r="A40623" s="3" t="str">
        <f t="shared" si="830"/>
        <v/>
      </c>
      <c r="L40623"/>
    </row>
    <row r="40624" spans="1:12" x14ac:dyDescent="0.25">
      <c r="A40624" s="3" t="str">
        <f t="shared" si="830"/>
        <v/>
      </c>
      <c r="L40624"/>
    </row>
    <row r="40625" spans="1:12" x14ac:dyDescent="0.25">
      <c r="A40625" s="3" t="str">
        <f t="shared" si="830"/>
        <v/>
      </c>
      <c r="L40625"/>
    </row>
    <row r="40626" spans="1:12" x14ac:dyDescent="0.25">
      <c r="A40626" s="3" t="str">
        <f t="shared" si="830"/>
        <v/>
      </c>
      <c r="L40626"/>
    </row>
    <row r="40627" spans="1:12" x14ac:dyDescent="0.25">
      <c r="A40627" s="3" t="str">
        <f t="shared" si="830"/>
        <v/>
      </c>
      <c r="L40627"/>
    </row>
    <row r="40628" spans="1:12" x14ac:dyDescent="0.25">
      <c r="A40628" s="3" t="str">
        <f t="shared" si="830"/>
        <v/>
      </c>
      <c r="L40628"/>
    </row>
    <row r="40629" spans="1:12" x14ac:dyDescent="0.25">
      <c r="A40629" s="3" t="str">
        <f t="shared" si="830"/>
        <v/>
      </c>
      <c r="L40629"/>
    </row>
    <row r="40630" spans="1:12" x14ac:dyDescent="0.25">
      <c r="A40630" s="3" t="str">
        <f t="shared" si="830"/>
        <v/>
      </c>
      <c r="L40630"/>
    </row>
    <row r="40631" spans="1:12" x14ac:dyDescent="0.25">
      <c r="A40631" s="3" t="str">
        <f t="shared" si="830"/>
        <v/>
      </c>
      <c r="L40631"/>
    </row>
    <row r="40632" spans="1:12" x14ac:dyDescent="0.25">
      <c r="A40632" s="3" t="str">
        <f t="shared" si="830"/>
        <v/>
      </c>
      <c r="L40632"/>
    </row>
    <row r="40633" spans="1:12" x14ac:dyDescent="0.25">
      <c r="A40633" s="3" t="str">
        <f t="shared" si="830"/>
        <v/>
      </c>
      <c r="L40633"/>
    </row>
    <row r="40634" spans="1:12" x14ac:dyDescent="0.25">
      <c r="A40634" s="3" t="str">
        <f t="shared" si="830"/>
        <v/>
      </c>
      <c r="L40634"/>
    </row>
    <row r="40635" spans="1:12" x14ac:dyDescent="0.25">
      <c r="A40635" s="3" t="str">
        <f t="shared" si="830"/>
        <v/>
      </c>
      <c r="L40635"/>
    </row>
    <row r="40636" spans="1:12" x14ac:dyDescent="0.25">
      <c r="A40636" s="3" t="str">
        <f t="shared" si="830"/>
        <v/>
      </c>
      <c r="L40636"/>
    </row>
    <row r="40637" spans="1:12" x14ac:dyDescent="0.25">
      <c r="A40637" s="3" t="str">
        <f t="shared" si="830"/>
        <v/>
      </c>
      <c r="L40637"/>
    </row>
    <row r="40638" spans="1:12" x14ac:dyDescent="0.25">
      <c r="A40638" s="3" t="str">
        <f t="shared" si="830"/>
        <v/>
      </c>
      <c r="L40638"/>
    </row>
    <row r="40639" spans="1:12" x14ac:dyDescent="0.25">
      <c r="A40639" s="3" t="str">
        <f t="shared" si="830"/>
        <v/>
      </c>
      <c r="L40639"/>
    </row>
    <row r="40640" spans="1:12" x14ac:dyDescent="0.25">
      <c r="A40640" s="3" t="str">
        <f t="shared" si="830"/>
        <v/>
      </c>
      <c r="L40640"/>
    </row>
    <row r="40641" spans="1:12" x14ac:dyDescent="0.25">
      <c r="A40641" s="3" t="str">
        <f t="shared" si="830"/>
        <v/>
      </c>
      <c r="L40641"/>
    </row>
    <row r="40642" spans="1:12" x14ac:dyDescent="0.25">
      <c r="A40642" s="3" t="str">
        <f t="shared" si="830"/>
        <v/>
      </c>
      <c r="L40642"/>
    </row>
    <row r="40643" spans="1:12" x14ac:dyDescent="0.25">
      <c r="A40643" s="3" t="str">
        <f t="shared" si="830"/>
        <v/>
      </c>
      <c r="L40643"/>
    </row>
    <row r="40644" spans="1:12" x14ac:dyDescent="0.25">
      <c r="A40644" s="3" t="str">
        <f t="shared" si="830"/>
        <v/>
      </c>
      <c r="L40644"/>
    </row>
    <row r="40645" spans="1:12" x14ac:dyDescent="0.25">
      <c r="A40645" s="3" t="str">
        <f t="shared" si="830"/>
        <v/>
      </c>
      <c r="L40645"/>
    </row>
    <row r="40646" spans="1:12" x14ac:dyDescent="0.25">
      <c r="A40646" s="3" t="str">
        <f t="shared" si="830"/>
        <v/>
      </c>
      <c r="L40646"/>
    </row>
    <row r="40647" spans="1:12" x14ac:dyDescent="0.25">
      <c r="A40647" s="3" t="str">
        <f t="shared" si="830"/>
        <v/>
      </c>
      <c r="L40647"/>
    </row>
    <row r="40648" spans="1:12" x14ac:dyDescent="0.25">
      <c r="A40648" s="3" t="str">
        <f t="shared" si="830"/>
        <v/>
      </c>
      <c r="L40648"/>
    </row>
    <row r="40649" spans="1:12" x14ac:dyDescent="0.25">
      <c r="A40649" s="3" t="str">
        <f t="shared" si="830"/>
        <v/>
      </c>
      <c r="L40649"/>
    </row>
    <row r="40650" spans="1:12" x14ac:dyDescent="0.25">
      <c r="A40650" s="3" t="str">
        <f t="shared" si="830"/>
        <v/>
      </c>
      <c r="L40650"/>
    </row>
    <row r="40651" spans="1:12" x14ac:dyDescent="0.25">
      <c r="A40651" s="3" t="str">
        <f t="shared" si="830"/>
        <v/>
      </c>
      <c r="L40651"/>
    </row>
    <row r="40652" spans="1:12" x14ac:dyDescent="0.25">
      <c r="A40652" s="3" t="str">
        <f t="shared" si="830"/>
        <v/>
      </c>
      <c r="L40652"/>
    </row>
    <row r="40653" spans="1:12" x14ac:dyDescent="0.25">
      <c r="A40653" s="3" t="str">
        <f t="shared" si="830"/>
        <v/>
      </c>
      <c r="L40653"/>
    </row>
    <row r="40654" spans="1:12" x14ac:dyDescent="0.25">
      <c r="A40654" s="3" t="str">
        <f t="shared" si="830"/>
        <v/>
      </c>
      <c r="L40654"/>
    </row>
    <row r="40655" spans="1:12" x14ac:dyDescent="0.25">
      <c r="A40655" s="3" t="str">
        <f t="shared" si="830"/>
        <v/>
      </c>
      <c r="L40655"/>
    </row>
    <row r="40656" spans="1:12" x14ac:dyDescent="0.25">
      <c r="A40656" s="3" t="str">
        <f t="shared" si="830"/>
        <v/>
      </c>
      <c r="L40656"/>
    </row>
    <row r="40657" spans="1:12" x14ac:dyDescent="0.25">
      <c r="A40657" s="3" t="str">
        <f t="shared" ref="A40657:A40720" si="831">IF(B40643="","",CONCATENATE(MONTH(B40643),YEAR(B40643)))</f>
        <v/>
      </c>
      <c r="L40657"/>
    </row>
    <row r="40658" spans="1:12" x14ac:dyDescent="0.25">
      <c r="A40658" s="3" t="str">
        <f t="shared" si="831"/>
        <v/>
      </c>
      <c r="L40658"/>
    </row>
    <row r="40659" spans="1:12" x14ac:dyDescent="0.25">
      <c r="A40659" s="3" t="str">
        <f t="shared" si="831"/>
        <v/>
      </c>
      <c r="L40659"/>
    </row>
    <row r="40660" spans="1:12" x14ac:dyDescent="0.25">
      <c r="A40660" s="3" t="str">
        <f t="shared" si="831"/>
        <v/>
      </c>
      <c r="L40660"/>
    </row>
    <row r="40661" spans="1:12" x14ac:dyDescent="0.25">
      <c r="A40661" s="3" t="str">
        <f t="shared" si="831"/>
        <v/>
      </c>
      <c r="L40661"/>
    </row>
    <row r="40662" spans="1:12" x14ac:dyDescent="0.25">
      <c r="A40662" s="3" t="str">
        <f t="shared" si="831"/>
        <v/>
      </c>
      <c r="L40662"/>
    </row>
    <row r="40663" spans="1:12" x14ac:dyDescent="0.25">
      <c r="A40663" s="3" t="str">
        <f t="shared" si="831"/>
        <v/>
      </c>
      <c r="L40663"/>
    </row>
    <row r="40664" spans="1:12" x14ac:dyDescent="0.25">
      <c r="A40664" s="3" t="str">
        <f t="shared" si="831"/>
        <v/>
      </c>
      <c r="L40664"/>
    </row>
    <row r="40665" spans="1:12" x14ac:dyDescent="0.25">
      <c r="A40665" s="3" t="str">
        <f t="shared" si="831"/>
        <v/>
      </c>
      <c r="L40665"/>
    </row>
    <row r="40666" spans="1:12" x14ac:dyDescent="0.25">
      <c r="A40666" s="3" t="str">
        <f t="shared" si="831"/>
        <v/>
      </c>
      <c r="L40666"/>
    </row>
    <row r="40667" spans="1:12" x14ac:dyDescent="0.25">
      <c r="A40667" s="3" t="str">
        <f t="shared" si="831"/>
        <v/>
      </c>
      <c r="L40667"/>
    </row>
    <row r="40668" spans="1:12" x14ac:dyDescent="0.25">
      <c r="A40668" s="3" t="str">
        <f t="shared" si="831"/>
        <v/>
      </c>
      <c r="L40668"/>
    </row>
    <row r="40669" spans="1:12" x14ac:dyDescent="0.25">
      <c r="A40669" s="3" t="str">
        <f t="shared" si="831"/>
        <v/>
      </c>
      <c r="L40669"/>
    </row>
    <row r="40670" spans="1:12" x14ac:dyDescent="0.25">
      <c r="A40670" s="3" t="str">
        <f t="shared" si="831"/>
        <v/>
      </c>
      <c r="L40670"/>
    </row>
    <row r="40671" spans="1:12" x14ac:dyDescent="0.25">
      <c r="A40671" s="3" t="str">
        <f t="shared" si="831"/>
        <v/>
      </c>
      <c r="L40671"/>
    </row>
    <row r="40672" spans="1:12" x14ac:dyDescent="0.25">
      <c r="A40672" s="3" t="str">
        <f t="shared" si="831"/>
        <v/>
      </c>
      <c r="L40672"/>
    </row>
    <row r="40673" spans="1:12" x14ac:dyDescent="0.25">
      <c r="A40673" s="3" t="str">
        <f t="shared" si="831"/>
        <v/>
      </c>
      <c r="L40673"/>
    </row>
    <row r="40674" spans="1:12" x14ac:dyDescent="0.25">
      <c r="A40674" s="3" t="str">
        <f t="shared" si="831"/>
        <v/>
      </c>
      <c r="L40674"/>
    </row>
    <row r="40675" spans="1:12" x14ac:dyDescent="0.25">
      <c r="A40675" s="3" t="str">
        <f t="shared" si="831"/>
        <v/>
      </c>
      <c r="L40675"/>
    </row>
    <row r="40676" spans="1:12" x14ac:dyDescent="0.25">
      <c r="A40676" s="3" t="str">
        <f t="shared" si="831"/>
        <v/>
      </c>
      <c r="L40676"/>
    </row>
    <row r="40677" spans="1:12" x14ac:dyDescent="0.25">
      <c r="A40677" s="3" t="str">
        <f t="shared" si="831"/>
        <v/>
      </c>
      <c r="L40677"/>
    </row>
    <row r="40678" spans="1:12" x14ac:dyDescent="0.25">
      <c r="A40678" s="3" t="str">
        <f t="shared" si="831"/>
        <v/>
      </c>
      <c r="L40678"/>
    </row>
    <row r="40679" spans="1:12" x14ac:dyDescent="0.25">
      <c r="A40679" s="3" t="str">
        <f t="shared" si="831"/>
        <v/>
      </c>
      <c r="L40679"/>
    </row>
    <row r="40680" spans="1:12" x14ac:dyDescent="0.25">
      <c r="A40680" s="3" t="str">
        <f t="shared" si="831"/>
        <v/>
      </c>
      <c r="L40680"/>
    </row>
    <row r="40681" spans="1:12" x14ac:dyDescent="0.25">
      <c r="A40681" s="3" t="str">
        <f t="shared" si="831"/>
        <v/>
      </c>
      <c r="L40681"/>
    </row>
    <row r="40682" spans="1:12" x14ac:dyDescent="0.25">
      <c r="A40682" s="3" t="str">
        <f t="shared" si="831"/>
        <v/>
      </c>
      <c r="L40682"/>
    </row>
    <row r="40683" spans="1:12" x14ac:dyDescent="0.25">
      <c r="A40683" s="3" t="str">
        <f t="shared" si="831"/>
        <v/>
      </c>
      <c r="L40683"/>
    </row>
    <row r="40684" spans="1:12" x14ac:dyDescent="0.25">
      <c r="A40684" s="3" t="str">
        <f t="shared" si="831"/>
        <v/>
      </c>
      <c r="L40684"/>
    </row>
    <row r="40685" spans="1:12" x14ac:dyDescent="0.25">
      <c r="A40685" s="3" t="str">
        <f t="shared" si="831"/>
        <v/>
      </c>
      <c r="L40685"/>
    </row>
    <row r="40686" spans="1:12" x14ac:dyDescent="0.25">
      <c r="A40686" s="3" t="str">
        <f t="shared" si="831"/>
        <v/>
      </c>
      <c r="L40686"/>
    </row>
    <row r="40687" spans="1:12" x14ac:dyDescent="0.25">
      <c r="A40687" s="3" t="str">
        <f t="shared" si="831"/>
        <v/>
      </c>
      <c r="L40687"/>
    </row>
    <row r="40688" spans="1:12" x14ac:dyDescent="0.25">
      <c r="A40688" s="3" t="str">
        <f t="shared" si="831"/>
        <v/>
      </c>
      <c r="L40688"/>
    </row>
    <row r="40689" spans="1:12" x14ac:dyDescent="0.25">
      <c r="A40689" s="3" t="str">
        <f t="shared" si="831"/>
        <v/>
      </c>
      <c r="L40689"/>
    </row>
    <row r="40690" spans="1:12" x14ac:dyDescent="0.25">
      <c r="A40690" s="3" t="str">
        <f t="shared" si="831"/>
        <v/>
      </c>
      <c r="L40690"/>
    </row>
    <row r="40691" spans="1:12" x14ac:dyDescent="0.25">
      <c r="A40691" s="3" t="str">
        <f t="shared" si="831"/>
        <v/>
      </c>
      <c r="L40691"/>
    </row>
    <row r="40692" spans="1:12" x14ac:dyDescent="0.25">
      <c r="A40692" s="3" t="str">
        <f t="shared" si="831"/>
        <v/>
      </c>
      <c r="L40692"/>
    </row>
    <row r="40693" spans="1:12" x14ac:dyDescent="0.25">
      <c r="A40693" s="3" t="str">
        <f t="shared" si="831"/>
        <v/>
      </c>
      <c r="L40693"/>
    </row>
    <row r="40694" spans="1:12" x14ac:dyDescent="0.25">
      <c r="A40694" s="3" t="str">
        <f t="shared" si="831"/>
        <v/>
      </c>
      <c r="L40694"/>
    </row>
    <row r="40695" spans="1:12" x14ac:dyDescent="0.25">
      <c r="A40695" s="3" t="str">
        <f t="shared" si="831"/>
        <v/>
      </c>
      <c r="L40695"/>
    </row>
    <row r="40696" spans="1:12" x14ac:dyDescent="0.25">
      <c r="A40696" s="3" t="str">
        <f t="shared" si="831"/>
        <v/>
      </c>
      <c r="L40696"/>
    </row>
    <row r="40697" spans="1:12" x14ac:dyDescent="0.25">
      <c r="A40697" s="3" t="str">
        <f t="shared" si="831"/>
        <v/>
      </c>
      <c r="L40697"/>
    </row>
    <row r="40698" spans="1:12" x14ac:dyDescent="0.25">
      <c r="A40698" s="3" t="str">
        <f t="shared" si="831"/>
        <v/>
      </c>
      <c r="L40698"/>
    </row>
    <row r="40699" spans="1:12" x14ac:dyDescent="0.25">
      <c r="A40699" s="3" t="str">
        <f t="shared" si="831"/>
        <v/>
      </c>
      <c r="L40699"/>
    </row>
    <row r="40700" spans="1:12" x14ac:dyDescent="0.25">
      <c r="A40700" s="3" t="str">
        <f t="shared" si="831"/>
        <v/>
      </c>
      <c r="L40700"/>
    </row>
    <row r="40701" spans="1:12" x14ac:dyDescent="0.25">
      <c r="A40701" s="3" t="str">
        <f t="shared" si="831"/>
        <v/>
      </c>
      <c r="L40701"/>
    </row>
    <row r="40702" spans="1:12" x14ac:dyDescent="0.25">
      <c r="A40702" s="3" t="str">
        <f t="shared" si="831"/>
        <v/>
      </c>
      <c r="L40702"/>
    </row>
    <row r="40703" spans="1:12" x14ac:dyDescent="0.25">
      <c r="A40703" s="3" t="str">
        <f t="shared" si="831"/>
        <v/>
      </c>
      <c r="L40703"/>
    </row>
    <row r="40704" spans="1:12" x14ac:dyDescent="0.25">
      <c r="A40704" s="3" t="str">
        <f t="shared" si="831"/>
        <v/>
      </c>
      <c r="L40704"/>
    </row>
    <row r="40705" spans="1:12" x14ac:dyDescent="0.25">
      <c r="A40705" s="3" t="str">
        <f t="shared" si="831"/>
        <v/>
      </c>
      <c r="L40705"/>
    </row>
    <row r="40706" spans="1:12" x14ac:dyDescent="0.25">
      <c r="A40706" s="3" t="str">
        <f t="shared" si="831"/>
        <v/>
      </c>
      <c r="L40706"/>
    </row>
    <row r="40707" spans="1:12" x14ac:dyDescent="0.25">
      <c r="A40707" s="3" t="str">
        <f t="shared" si="831"/>
        <v/>
      </c>
      <c r="L40707"/>
    </row>
    <row r="40708" spans="1:12" x14ac:dyDescent="0.25">
      <c r="A40708" s="3" t="str">
        <f t="shared" si="831"/>
        <v/>
      </c>
      <c r="L40708"/>
    </row>
    <row r="40709" spans="1:12" x14ac:dyDescent="0.25">
      <c r="A40709" s="3" t="str">
        <f t="shared" si="831"/>
        <v/>
      </c>
      <c r="L40709"/>
    </row>
    <row r="40710" spans="1:12" x14ac:dyDescent="0.25">
      <c r="A40710" s="3" t="str">
        <f t="shared" si="831"/>
        <v/>
      </c>
      <c r="L40710"/>
    </row>
    <row r="40711" spans="1:12" x14ac:dyDescent="0.25">
      <c r="A40711" s="3" t="str">
        <f t="shared" si="831"/>
        <v/>
      </c>
      <c r="L40711"/>
    </row>
    <row r="40712" spans="1:12" x14ac:dyDescent="0.25">
      <c r="A40712" s="3" t="str">
        <f t="shared" si="831"/>
        <v/>
      </c>
      <c r="L40712"/>
    </row>
    <row r="40713" spans="1:12" x14ac:dyDescent="0.25">
      <c r="A40713" s="3" t="str">
        <f t="shared" si="831"/>
        <v/>
      </c>
      <c r="L40713"/>
    </row>
    <row r="40714" spans="1:12" x14ac:dyDescent="0.25">
      <c r="A40714" s="3" t="str">
        <f t="shared" si="831"/>
        <v/>
      </c>
      <c r="L40714"/>
    </row>
    <row r="40715" spans="1:12" x14ac:dyDescent="0.25">
      <c r="A40715" s="3" t="str">
        <f t="shared" si="831"/>
        <v/>
      </c>
      <c r="L40715"/>
    </row>
    <row r="40716" spans="1:12" x14ac:dyDescent="0.25">
      <c r="A40716" s="3" t="str">
        <f t="shared" si="831"/>
        <v/>
      </c>
      <c r="L40716"/>
    </row>
    <row r="40717" spans="1:12" x14ac:dyDescent="0.25">
      <c r="A40717" s="3" t="str">
        <f t="shared" si="831"/>
        <v/>
      </c>
      <c r="L40717"/>
    </row>
    <row r="40718" spans="1:12" x14ac:dyDescent="0.25">
      <c r="A40718" s="3" t="str">
        <f t="shared" si="831"/>
        <v/>
      </c>
      <c r="L40718"/>
    </row>
    <row r="40719" spans="1:12" x14ac:dyDescent="0.25">
      <c r="A40719" s="3" t="str">
        <f t="shared" si="831"/>
        <v/>
      </c>
      <c r="L40719"/>
    </row>
    <row r="40720" spans="1:12" x14ac:dyDescent="0.25">
      <c r="A40720" s="3" t="str">
        <f t="shared" si="831"/>
        <v/>
      </c>
      <c r="L40720"/>
    </row>
    <row r="40721" spans="1:12" x14ac:dyDescent="0.25">
      <c r="A40721" s="3" t="str">
        <f t="shared" ref="A40721:A40784" si="832">IF(B40707="","",CONCATENATE(MONTH(B40707),YEAR(B40707)))</f>
        <v/>
      </c>
      <c r="L40721"/>
    </row>
    <row r="40722" spans="1:12" x14ac:dyDescent="0.25">
      <c r="A40722" s="3" t="str">
        <f t="shared" si="832"/>
        <v/>
      </c>
      <c r="L40722"/>
    </row>
    <row r="40723" spans="1:12" x14ac:dyDescent="0.25">
      <c r="A40723" s="3" t="str">
        <f t="shared" si="832"/>
        <v/>
      </c>
      <c r="L40723"/>
    </row>
    <row r="40724" spans="1:12" x14ac:dyDescent="0.25">
      <c r="A40724" s="3" t="str">
        <f t="shared" si="832"/>
        <v/>
      </c>
      <c r="L40724"/>
    </row>
    <row r="40725" spans="1:12" x14ac:dyDescent="0.25">
      <c r="A40725" s="3" t="str">
        <f t="shared" si="832"/>
        <v/>
      </c>
      <c r="L40725"/>
    </row>
    <row r="40726" spans="1:12" x14ac:dyDescent="0.25">
      <c r="A40726" s="3" t="str">
        <f t="shared" si="832"/>
        <v/>
      </c>
      <c r="L40726"/>
    </row>
    <row r="40727" spans="1:12" x14ac:dyDescent="0.25">
      <c r="A40727" s="3" t="str">
        <f t="shared" si="832"/>
        <v/>
      </c>
      <c r="L40727"/>
    </row>
    <row r="40728" spans="1:12" x14ac:dyDescent="0.25">
      <c r="A40728" s="3" t="str">
        <f t="shared" si="832"/>
        <v/>
      </c>
      <c r="L40728"/>
    </row>
    <row r="40729" spans="1:12" x14ac:dyDescent="0.25">
      <c r="A40729" s="3" t="str">
        <f t="shared" si="832"/>
        <v/>
      </c>
      <c r="L40729"/>
    </row>
    <row r="40730" spans="1:12" x14ac:dyDescent="0.25">
      <c r="A40730" s="3" t="str">
        <f t="shared" si="832"/>
        <v/>
      </c>
      <c r="L40730"/>
    </row>
    <row r="40731" spans="1:12" x14ac:dyDescent="0.25">
      <c r="A40731" s="3" t="str">
        <f t="shared" si="832"/>
        <v/>
      </c>
      <c r="L40731"/>
    </row>
    <row r="40732" spans="1:12" x14ac:dyDescent="0.25">
      <c r="A40732" s="3" t="str">
        <f t="shared" si="832"/>
        <v/>
      </c>
      <c r="L40732"/>
    </row>
    <row r="40733" spans="1:12" x14ac:dyDescent="0.25">
      <c r="A40733" s="3" t="str">
        <f t="shared" si="832"/>
        <v/>
      </c>
      <c r="L40733"/>
    </row>
    <row r="40734" spans="1:12" x14ac:dyDescent="0.25">
      <c r="A40734" s="3" t="str">
        <f t="shared" si="832"/>
        <v/>
      </c>
      <c r="L40734"/>
    </row>
    <row r="40735" spans="1:12" x14ac:dyDescent="0.25">
      <c r="A40735" s="3" t="str">
        <f t="shared" si="832"/>
        <v/>
      </c>
      <c r="L40735"/>
    </row>
    <row r="40736" spans="1:12" x14ac:dyDescent="0.25">
      <c r="A40736" s="3" t="str">
        <f t="shared" si="832"/>
        <v/>
      </c>
      <c r="L40736"/>
    </row>
    <row r="40737" spans="1:12" x14ac:dyDescent="0.25">
      <c r="A40737" s="3" t="str">
        <f t="shared" si="832"/>
        <v/>
      </c>
      <c r="L40737"/>
    </row>
    <row r="40738" spans="1:12" x14ac:dyDescent="0.25">
      <c r="A40738" s="3" t="str">
        <f t="shared" si="832"/>
        <v/>
      </c>
      <c r="L40738"/>
    </row>
    <row r="40739" spans="1:12" x14ac:dyDescent="0.25">
      <c r="A40739" s="3" t="str">
        <f t="shared" si="832"/>
        <v/>
      </c>
      <c r="L40739"/>
    </row>
    <row r="40740" spans="1:12" x14ac:dyDescent="0.25">
      <c r="A40740" s="3" t="str">
        <f t="shared" si="832"/>
        <v/>
      </c>
      <c r="L40740"/>
    </row>
    <row r="40741" spans="1:12" x14ac:dyDescent="0.25">
      <c r="A40741" s="3" t="str">
        <f t="shared" si="832"/>
        <v/>
      </c>
      <c r="L40741"/>
    </row>
    <row r="40742" spans="1:12" x14ac:dyDescent="0.25">
      <c r="A40742" s="3" t="str">
        <f t="shared" si="832"/>
        <v/>
      </c>
      <c r="L40742"/>
    </row>
    <row r="40743" spans="1:12" x14ac:dyDescent="0.25">
      <c r="A40743" s="3" t="str">
        <f t="shared" si="832"/>
        <v/>
      </c>
      <c r="L40743"/>
    </row>
    <row r="40744" spans="1:12" x14ac:dyDescent="0.25">
      <c r="A40744" s="3" t="str">
        <f t="shared" si="832"/>
        <v/>
      </c>
      <c r="L40744"/>
    </row>
    <row r="40745" spans="1:12" x14ac:dyDescent="0.25">
      <c r="A40745" s="3" t="str">
        <f t="shared" si="832"/>
        <v/>
      </c>
      <c r="L40745"/>
    </row>
    <row r="40746" spans="1:12" x14ac:dyDescent="0.25">
      <c r="A40746" s="3" t="str">
        <f t="shared" si="832"/>
        <v/>
      </c>
      <c r="L40746"/>
    </row>
    <row r="40747" spans="1:12" x14ac:dyDescent="0.25">
      <c r="A40747" s="3" t="str">
        <f t="shared" si="832"/>
        <v/>
      </c>
      <c r="L40747"/>
    </row>
    <row r="40748" spans="1:12" x14ac:dyDescent="0.25">
      <c r="A40748" s="3" t="str">
        <f t="shared" si="832"/>
        <v/>
      </c>
      <c r="L40748"/>
    </row>
    <row r="40749" spans="1:12" x14ac:dyDescent="0.25">
      <c r="A40749" s="3" t="str">
        <f t="shared" si="832"/>
        <v/>
      </c>
      <c r="L40749"/>
    </row>
    <row r="40750" spans="1:12" x14ac:dyDescent="0.25">
      <c r="A40750" s="3" t="str">
        <f t="shared" si="832"/>
        <v/>
      </c>
      <c r="L40750"/>
    </row>
    <row r="40751" spans="1:12" x14ac:dyDescent="0.25">
      <c r="A40751" s="3" t="str">
        <f t="shared" si="832"/>
        <v/>
      </c>
      <c r="L40751"/>
    </row>
    <row r="40752" spans="1:12" x14ac:dyDescent="0.25">
      <c r="A40752" s="3" t="str">
        <f t="shared" si="832"/>
        <v/>
      </c>
      <c r="L40752"/>
    </row>
    <row r="40753" spans="1:12" x14ac:dyDescent="0.25">
      <c r="A40753" s="3" t="str">
        <f t="shared" si="832"/>
        <v/>
      </c>
      <c r="L40753"/>
    </row>
    <row r="40754" spans="1:12" x14ac:dyDescent="0.25">
      <c r="A40754" s="3" t="str">
        <f t="shared" si="832"/>
        <v/>
      </c>
      <c r="L40754"/>
    </row>
    <row r="40755" spans="1:12" x14ac:dyDescent="0.25">
      <c r="A40755" s="3" t="str">
        <f t="shared" si="832"/>
        <v/>
      </c>
      <c r="L40755"/>
    </row>
    <row r="40756" spans="1:12" x14ac:dyDescent="0.25">
      <c r="A40756" s="3" t="str">
        <f t="shared" si="832"/>
        <v/>
      </c>
      <c r="L40756"/>
    </row>
    <row r="40757" spans="1:12" x14ac:dyDescent="0.25">
      <c r="A40757" s="3" t="str">
        <f t="shared" si="832"/>
        <v/>
      </c>
      <c r="L40757"/>
    </row>
    <row r="40758" spans="1:12" x14ac:dyDescent="0.25">
      <c r="A40758" s="3" t="str">
        <f t="shared" si="832"/>
        <v/>
      </c>
      <c r="L40758"/>
    </row>
    <row r="40759" spans="1:12" x14ac:dyDescent="0.25">
      <c r="A40759" s="3" t="str">
        <f t="shared" si="832"/>
        <v/>
      </c>
      <c r="L40759"/>
    </row>
    <row r="40760" spans="1:12" x14ac:dyDescent="0.25">
      <c r="A40760" s="3" t="str">
        <f t="shared" si="832"/>
        <v/>
      </c>
      <c r="L40760"/>
    </row>
    <row r="40761" spans="1:12" x14ac:dyDescent="0.25">
      <c r="A40761" s="3" t="str">
        <f t="shared" si="832"/>
        <v/>
      </c>
      <c r="L40761"/>
    </row>
    <row r="40762" spans="1:12" x14ac:dyDescent="0.25">
      <c r="A40762" s="3" t="str">
        <f t="shared" si="832"/>
        <v/>
      </c>
      <c r="L40762"/>
    </row>
    <row r="40763" spans="1:12" x14ac:dyDescent="0.25">
      <c r="A40763" s="3" t="str">
        <f t="shared" si="832"/>
        <v/>
      </c>
      <c r="L40763"/>
    </row>
    <row r="40764" spans="1:12" x14ac:dyDescent="0.25">
      <c r="A40764" s="3" t="str">
        <f t="shared" si="832"/>
        <v/>
      </c>
      <c r="L40764"/>
    </row>
    <row r="40765" spans="1:12" x14ac:dyDescent="0.25">
      <c r="A40765" s="3" t="str">
        <f t="shared" si="832"/>
        <v/>
      </c>
      <c r="L40765"/>
    </row>
    <row r="40766" spans="1:12" x14ac:dyDescent="0.25">
      <c r="A40766" s="3" t="str">
        <f t="shared" si="832"/>
        <v/>
      </c>
      <c r="L40766"/>
    </row>
    <row r="40767" spans="1:12" x14ac:dyDescent="0.25">
      <c r="A40767" s="3" t="str">
        <f t="shared" si="832"/>
        <v/>
      </c>
      <c r="L40767"/>
    </row>
    <row r="40768" spans="1:12" x14ac:dyDescent="0.25">
      <c r="A40768" s="3" t="str">
        <f t="shared" si="832"/>
        <v/>
      </c>
      <c r="L40768"/>
    </row>
    <row r="40769" spans="1:12" x14ac:dyDescent="0.25">
      <c r="A40769" s="3" t="str">
        <f t="shared" si="832"/>
        <v/>
      </c>
      <c r="L40769"/>
    </row>
    <row r="40770" spans="1:12" x14ac:dyDescent="0.25">
      <c r="A40770" s="3" t="str">
        <f t="shared" si="832"/>
        <v/>
      </c>
      <c r="L40770"/>
    </row>
    <row r="40771" spans="1:12" x14ac:dyDescent="0.25">
      <c r="A40771" s="3" t="str">
        <f t="shared" si="832"/>
        <v/>
      </c>
      <c r="L40771"/>
    </row>
    <row r="40772" spans="1:12" x14ac:dyDescent="0.25">
      <c r="A40772" s="3" t="str">
        <f t="shared" si="832"/>
        <v/>
      </c>
      <c r="L40772"/>
    </row>
    <row r="40773" spans="1:12" x14ac:dyDescent="0.25">
      <c r="A40773" s="3" t="str">
        <f t="shared" si="832"/>
        <v/>
      </c>
      <c r="L40773"/>
    </row>
    <row r="40774" spans="1:12" x14ac:dyDescent="0.25">
      <c r="A40774" s="3" t="str">
        <f t="shared" si="832"/>
        <v/>
      </c>
      <c r="L40774"/>
    </row>
    <row r="40775" spans="1:12" x14ac:dyDescent="0.25">
      <c r="A40775" s="3" t="str">
        <f t="shared" si="832"/>
        <v/>
      </c>
      <c r="L40775"/>
    </row>
    <row r="40776" spans="1:12" x14ac:dyDescent="0.25">
      <c r="A40776" s="3" t="str">
        <f t="shared" si="832"/>
        <v/>
      </c>
      <c r="L40776"/>
    </row>
    <row r="40777" spans="1:12" x14ac:dyDescent="0.25">
      <c r="A40777" s="3" t="str">
        <f t="shared" si="832"/>
        <v/>
      </c>
      <c r="L40777"/>
    </row>
    <row r="40778" spans="1:12" x14ac:dyDescent="0.25">
      <c r="A40778" s="3" t="str">
        <f t="shared" si="832"/>
        <v/>
      </c>
      <c r="L40778"/>
    </row>
    <row r="40779" spans="1:12" x14ac:dyDescent="0.25">
      <c r="A40779" s="3" t="str">
        <f t="shared" si="832"/>
        <v/>
      </c>
      <c r="L40779"/>
    </row>
    <row r="40780" spans="1:12" x14ac:dyDescent="0.25">
      <c r="A40780" s="3" t="str">
        <f t="shared" si="832"/>
        <v/>
      </c>
      <c r="L40780"/>
    </row>
    <row r="40781" spans="1:12" x14ac:dyDescent="0.25">
      <c r="A40781" s="3" t="str">
        <f t="shared" si="832"/>
        <v/>
      </c>
      <c r="L40781"/>
    </row>
    <row r="40782" spans="1:12" x14ac:dyDescent="0.25">
      <c r="A40782" s="3" t="str">
        <f t="shared" si="832"/>
        <v/>
      </c>
      <c r="L40782"/>
    </row>
    <row r="40783" spans="1:12" x14ac:dyDescent="0.25">
      <c r="A40783" s="3" t="str">
        <f t="shared" si="832"/>
        <v/>
      </c>
      <c r="L40783"/>
    </row>
    <row r="40784" spans="1:12" x14ac:dyDescent="0.25">
      <c r="A40784" s="3" t="str">
        <f t="shared" si="832"/>
        <v/>
      </c>
      <c r="L40784"/>
    </row>
    <row r="40785" spans="1:12" x14ac:dyDescent="0.25">
      <c r="A40785" s="3" t="str">
        <f t="shared" ref="A40785:A40848" si="833">IF(B40771="","",CONCATENATE(MONTH(B40771),YEAR(B40771)))</f>
        <v/>
      </c>
      <c r="L40785"/>
    </row>
    <row r="40786" spans="1:12" x14ac:dyDescent="0.25">
      <c r="A40786" s="3" t="str">
        <f t="shared" si="833"/>
        <v/>
      </c>
      <c r="L40786"/>
    </row>
    <row r="40787" spans="1:12" x14ac:dyDescent="0.25">
      <c r="A40787" s="3" t="str">
        <f t="shared" si="833"/>
        <v/>
      </c>
      <c r="L40787"/>
    </row>
    <row r="40788" spans="1:12" x14ac:dyDescent="0.25">
      <c r="A40788" s="3" t="str">
        <f t="shared" si="833"/>
        <v/>
      </c>
      <c r="L40788"/>
    </row>
    <row r="40789" spans="1:12" x14ac:dyDescent="0.25">
      <c r="A40789" s="3" t="str">
        <f t="shared" si="833"/>
        <v/>
      </c>
      <c r="L40789"/>
    </row>
    <row r="40790" spans="1:12" x14ac:dyDescent="0.25">
      <c r="A40790" s="3" t="str">
        <f t="shared" si="833"/>
        <v/>
      </c>
      <c r="L40790"/>
    </row>
    <row r="40791" spans="1:12" x14ac:dyDescent="0.25">
      <c r="A40791" s="3" t="str">
        <f t="shared" si="833"/>
        <v/>
      </c>
      <c r="L40791"/>
    </row>
    <row r="40792" spans="1:12" x14ac:dyDescent="0.25">
      <c r="A40792" s="3" t="str">
        <f t="shared" si="833"/>
        <v/>
      </c>
      <c r="L40792"/>
    </row>
    <row r="40793" spans="1:12" x14ac:dyDescent="0.25">
      <c r="A40793" s="3" t="str">
        <f t="shared" si="833"/>
        <v/>
      </c>
      <c r="L40793"/>
    </row>
    <row r="40794" spans="1:12" x14ac:dyDescent="0.25">
      <c r="A40794" s="3" t="str">
        <f t="shared" si="833"/>
        <v/>
      </c>
      <c r="L40794"/>
    </row>
    <row r="40795" spans="1:12" x14ac:dyDescent="0.25">
      <c r="A40795" s="3" t="str">
        <f t="shared" si="833"/>
        <v/>
      </c>
      <c r="L40795"/>
    </row>
    <row r="40796" spans="1:12" x14ac:dyDescent="0.25">
      <c r="A40796" s="3" t="str">
        <f t="shared" si="833"/>
        <v/>
      </c>
      <c r="L40796"/>
    </row>
    <row r="40797" spans="1:12" x14ac:dyDescent="0.25">
      <c r="A40797" s="3" t="str">
        <f t="shared" si="833"/>
        <v/>
      </c>
      <c r="L40797"/>
    </row>
    <row r="40798" spans="1:12" x14ac:dyDescent="0.25">
      <c r="A40798" s="3" t="str">
        <f t="shared" si="833"/>
        <v/>
      </c>
      <c r="L40798"/>
    </row>
    <row r="40799" spans="1:12" x14ac:dyDescent="0.25">
      <c r="A40799" s="3" t="str">
        <f t="shared" si="833"/>
        <v/>
      </c>
      <c r="L40799"/>
    </row>
    <row r="40800" spans="1:12" x14ac:dyDescent="0.25">
      <c r="A40800" s="3" t="str">
        <f t="shared" si="833"/>
        <v/>
      </c>
      <c r="L40800"/>
    </row>
    <row r="40801" spans="1:12" x14ac:dyDescent="0.25">
      <c r="A40801" s="3" t="str">
        <f t="shared" si="833"/>
        <v/>
      </c>
      <c r="L40801"/>
    </row>
    <row r="40802" spans="1:12" x14ac:dyDescent="0.25">
      <c r="A40802" s="3" t="str">
        <f t="shared" si="833"/>
        <v/>
      </c>
      <c r="L40802"/>
    </row>
    <row r="40803" spans="1:12" x14ac:dyDescent="0.25">
      <c r="A40803" s="3" t="str">
        <f t="shared" si="833"/>
        <v/>
      </c>
      <c r="L40803"/>
    </row>
    <row r="40804" spans="1:12" x14ac:dyDescent="0.25">
      <c r="A40804" s="3" t="str">
        <f t="shared" si="833"/>
        <v/>
      </c>
      <c r="L40804"/>
    </row>
    <row r="40805" spans="1:12" x14ac:dyDescent="0.25">
      <c r="A40805" s="3" t="str">
        <f t="shared" si="833"/>
        <v/>
      </c>
      <c r="L40805"/>
    </row>
    <row r="40806" spans="1:12" x14ac:dyDescent="0.25">
      <c r="A40806" s="3" t="str">
        <f t="shared" si="833"/>
        <v/>
      </c>
      <c r="L40806"/>
    </row>
    <row r="40807" spans="1:12" x14ac:dyDescent="0.25">
      <c r="A40807" s="3" t="str">
        <f t="shared" si="833"/>
        <v/>
      </c>
      <c r="L40807"/>
    </row>
    <row r="40808" spans="1:12" x14ac:dyDescent="0.25">
      <c r="A40808" s="3" t="str">
        <f t="shared" si="833"/>
        <v/>
      </c>
      <c r="L40808"/>
    </row>
    <row r="40809" spans="1:12" x14ac:dyDescent="0.25">
      <c r="A40809" s="3" t="str">
        <f t="shared" si="833"/>
        <v/>
      </c>
      <c r="L40809"/>
    </row>
    <row r="40810" spans="1:12" x14ac:dyDescent="0.25">
      <c r="A40810" s="3" t="str">
        <f t="shared" si="833"/>
        <v/>
      </c>
      <c r="L40810"/>
    </row>
    <row r="40811" spans="1:12" x14ac:dyDescent="0.25">
      <c r="A40811" s="3" t="str">
        <f t="shared" si="833"/>
        <v/>
      </c>
      <c r="L40811"/>
    </row>
    <row r="40812" spans="1:12" x14ac:dyDescent="0.25">
      <c r="A40812" s="3" t="str">
        <f t="shared" si="833"/>
        <v/>
      </c>
      <c r="L40812"/>
    </row>
    <row r="40813" spans="1:12" x14ac:dyDescent="0.25">
      <c r="A40813" s="3" t="str">
        <f t="shared" si="833"/>
        <v/>
      </c>
      <c r="L40813"/>
    </row>
    <row r="40814" spans="1:12" x14ac:dyDescent="0.25">
      <c r="A40814" s="3" t="str">
        <f t="shared" si="833"/>
        <v/>
      </c>
      <c r="L40814"/>
    </row>
    <row r="40815" spans="1:12" x14ac:dyDescent="0.25">
      <c r="A40815" s="3" t="str">
        <f t="shared" si="833"/>
        <v/>
      </c>
      <c r="L40815"/>
    </row>
    <row r="40816" spans="1:12" x14ac:dyDescent="0.25">
      <c r="A40816" s="3" t="str">
        <f t="shared" si="833"/>
        <v/>
      </c>
      <c r="L40816"/>
    </row>
    <row r="40817" spans="1:12" x14ac:dyDescent="0.25">
      <c r="A40817" s="3" t="str">
        <f t="shared" si="833"/>
        <v/>
      </c>
      <c r="L40817"/>
    </row>
    <row r="40818" spans="1:12" x14ac:dyDescent="0.25">
      <c r="A40818" s="3" t="str">
        <f t="shared" si="833"/>
        <v/>
      </c>
      <c r="L40818"/>
    </row>
    <row r="40819" spans="1:12" x14ac:dyDescent="0.25">
      <c r="A40819" s="3" t="str">
        <f t="shared" si="833"/>
        <v/>
      </c>
      <c r="L40819"/>
    </row>
    <row r="40820" spans="1:12" x14ac:dyDescent="0.25">
      <c r="A40820" s="3" t="str">
        <f t="shared" si="833"/>
        <v/>
      </c>
      <c r="L40820"/>
    </row>
    <row r="40821" spans="1:12" x14ac:dyDescent="0.25">
      <c r="A40821" s="3" t="str">
        <f t="shared" si="833"/>
        <v/>
      </c>
      <c r="L40821"/>
    </row>
    <row r="40822" spans="1:12" x14ac:dyDescent="0.25">
      <c r="A40822" s="3" t="str">
        <f t="shared" si="833"/>
        <v/>
      </c>
      <c r="L40822"/>
    </row>
    <row r="40823" spans="1:12" x14ac:dyDescent="0.25">
      <c r="A40823" s="3" t="str">
        <f t="shared" si="833"/>
        <v/>
      </c>
      <c r="L40823"/>
    </row>
    <row r="40824" spans="1:12" x14ac:dyDescent="0.25">
      <c r="A40824" s="3" t="str">
        <f t="shared" si="833"/>
        <v/>
      </c>
      <c r="L40824"/>
    </row>
    <row r="40825" spans="1:12" x14ac:dyDescent="0.25">
      <c r="A40825" s="3" t="str">
        <f t="shared" si="833"/>
        <v/>
      </c>
      <c r="L40825"/>
    </row>
    <row r="40826" spans="1:12" x14ac:dyDescent="0.25">
      <c r="A40826" s="3" t="str">
        <f t="shared" si="833"/>
        <v/>
      </c>
      <c r="L40826"/>
    </row>
    <row r="40827" spans="1:12" x14ac:dyDescent="0.25">
      <c r="A40827" s="3" t="str">
        <f t="shared" si="833"/>
        <v/>
      </c>
      <c r="L40827"/>
    </row>
    <row r="40828" spans="1:12" x14ac:dyDescent="0.25">
      <c r="A40828" s="3" t="str">
        <f t="shared" si="833"/>
        <v/>
      </c>
      <c r="L40828"/>
    </row>
    <row r="40829" spans="1:12" x14ac:dyDescent="0.25">
      <c r="A40829" s="3" t="str">
        <f t="shared" si="833"/>
        <v/>
      </c>
      <c r="L40829"/>
    </row>
    <row r="40830" spans="1:12" x14ac:dyDescent="0.25">
      <c r="A40830" s="3" t="str">
        <f t="shared" si="833"/>
        <v/>
      </c>
      <c r="L40830"/>
    </row>
    <row r="40831" spans="1:12" x14ac:dyDescent="0.25">
      <c r="A40831" s="3" t="str">
        <f t="shared" si="833"/>
        <v/>
      </c>
      <c r="L40831"/>
    </row>
    <row r="40832" spans="1:12" x14ac:dyDescent="0.25">
      <c r="A40832" s="3" t="str">
        <f t="shared" si="833"/>
        <v/>
      </c>
      <c r="L40832"/>
    </row>
    <row r="40833" spans="1:12" x14ac:dyDescent="0.25">
      <c r="A40833" s="3" t="str">
        <f t="shared" si="833"/>
        <v/>
      </c>
      <c r="L40833"/>
    </row>
    <row r="40834" spans="1:12" x14ac:dyDescent="0.25">
      <c r="A40834" s="3" t="str">
        <f t="shared" si="833"/>
        <v/>
      </c>
      <c r="L40834"/>
    </row>
    <row r="40835" spans="1:12" x14ac:dyDescent="0.25">
      <c r="A40835" s="3" t="str">
        <f t="shared" si="833"/>
        <v/>
      </c>
      <c r="L40835"/>
    </row>
    <row r="40836" spans="1:12" x14ac:dyDescent="0.25">
      <c r="A40836" s="3" t="str">
        <f t="shared" si="833"/>
        <v/>
      </c>
      <c r="L40836"/>
    </row>
    <row r="40837" spans="1:12" x14ac:dyDescent="0.25">
      <c r="A40837" s="3" t="str">
        <f t="shared" si="833"/>
        <v/>
      </c>
      <c r="L40837"/>
    </row>
    <row r="40838" spans="1:12" x14ac:dyDescent="0.25">
      <c r="A40838" s="3" t="str">
        <f t="shared" si="833"/>
        <v/>
      </c>
      <c r="L40838"/>
    </row>
    <row r="40839" spans="1:12" x14ac:dyDescent="0.25">
      <c r="A40839" s="3" t="str">
        <f t="shared" si="833"/>
        <v/>
      </c>
      <c r="L40839"/>
    </row>
    <row r="40840" spans="1:12" x14ac:dyDescent="0.25">
      <c r="A40840" s="3" t="str">
        <f t="shared" si="833"/>
        <v/>
      </c>
      <c r="L40840"/>
    </row>
    <row r="40841" spans="1:12" x14ac:dyDescent="0.25">
      <c r="A40841" s="3" t="str">
        <f t="shared" si="833"/>
        <v/>
      </c>
      <c r="L40841"/>
    </row>
    <row r="40842" spans="1:12" x14ac:dyDescent="0.25">
      <c r="A40842" s="3" t="str">
        <f t="shared" si="833"/>
        <v/>
      </c>
      <c r="L40842"/>
    </row>
    <row r="40843" spans="1:12" x14ac:dyDescent="0.25">
      <c r="A40843" s="3" t="str">
        <f t="shared" si="833"/>
        <v/>
      </c>
      <c r="L40843"/>
    </row>
    <row r="40844" spans="1:12" x14ac:dyDescent="0.25">
      <c r="A40844" s="3" t="str">
        <f t="shared" si="833"/>
        <v/>
      </c>
      <c r="L40844"/>
    </row>
    <row r="40845" spans="1:12" x14ac:dyDescent="0.25">
      <c r="A40845" s="3" t="str">
        <f t="shared" si="833"/>
        <v/>
      </c>
      <c r="L40845"/>
    </row>
    <row r="40846" spans="1:12" x14ac:dyDescent="0.25">
      <c r="A40846" s="3" t="str">
        <f t="shared" si="833"/>
        <v/>
      </c>
      <c r="L40846"/>
    </row>
    <row r="40847" spans="1:12" x14ac:dyDescent="0.25">
      <c r="A40847" s="3" t="str">
        <f t="shared" si="833"/>
        <v/>
      </c>
      <c r="L40847"/>
    </row>
    <row r="40848" spans="1:12" x14ac:dyDescent="0.25">
      <c r="A40848" s="3" t="str">
        <f t="shared" si="833"/>
        <v/>
      </c>
      <c r="L40848"/>
    </row>
    <row r="40849" spans="1:12" x14ac:dyDescent="0.25">
      <c r="A40849" s="3" t="str">
        <f t="shared" ref="A40849:A40912" si="834">IF(B40835="","",CONCATENATE(MONTH(B40835),YEAR(B40835)))</f>
        <v/>
      </c>
      <c r="L40849"/>
    </row>
    <row r="40850" spans="1:12" x14ac:dyDescent="0.25">
      <c r="A40850" s="3" t="str">
        <f t="shared" si="834"/>
        <v/>
      </c>
      <c r="L40850"/>
    </row>
    <row r="40851" spans="1:12" x14ac:dyDescent="0.25">
      <c r="A40851" s="3" t="str">
        <f t="shared" si="834"/>
        <v/>
      </c>
      <c r="L40851"/>
    </row>
    <row r="40852" spans="1:12" x14ac:dyDescent="0.25">
      <c r="A40852" s="3" t="str">
        <f t="shared" si="834"/>
        <v/>
      </c>
      <c r="L40852"/>
    </row>
    <row r="40853" spans="1:12" x14ac:dyDescent="0.25">
      <c r="A40853" s="3" t="str">
        <f t="shared" si="834"/>
        <v/>
      </c>
      <c r="L40853"/>
    </row>
    <row r="40854" spans="1:12" x14ac:dyDescent="0.25">
      <c r="A40854" s="3" t="str">
        <f t="shared" si="834"/>
        <v/>
      </c>
      <c r="L40854"/>
    </row>
    <row r="40855" spans="1:12" x14ac:dyDescent="0.25">
      <c r="A40855" s="3" t="str">
        <f t="shared" si="834"/>
        <v/>
      </c>
      <c r="L40855"/>
    </row>
    <row r="40856" spans="1:12" x14ac:dyDescent="0.25">
      <c r="A40856" s="3" t="str">
        <f t="shared" si="834"/>
        <v/>
      </c>
      <c r="L40856"/>
    </row>
    <row r="40857" spans="1:12" x14ac:dyDescent="0.25">
      <c r="A40857" s="3" t="str">
        <f t="shared" si="834"/>
        <v/>
      </c>
      <c r="L40857"/>
    </row>
    <row r="40858" spans="1:12" x14ac:dyDescent="0.25">
      <c r="A40858" s="3" t="str">
        <f t="shared" si="834"/>
        <v/>
      </c>
      <c r="L40858"/>
    </row>
    <row r="40859" spans="1:12" x14ac:dyDescent="0.25">
      <c r="A40859" s="3" t="str">
        <f t="shared" si="834"/>
        <v/>
      </c>
      <c r="L40859"/>
    </row>
    <row r="40860" spans="1:12" x14ac:dyDescent="0.25">
      <c r="A40860" s="3" t="str">
        <f t="shared" si="834"/>
        <v/>
      </c>
      <c r="L40860"/>
    </row>
    <row r="40861" spans="1:12" x14ac:dyDescent="0.25">
      <c r="A40861" s="3" t="str">
        <f t="shared" si="834"/>
        <v/>
      </c>
      <c r="L40861"/>
    </row>
    <row r="40862" spans="1:12" x14ac:dyDescent="0.25">
      <c r="A40862" s="3" t="str">
        <f t="shared" si="834"/>
        <v/>
      </c>
      <c r="L40862"/>
    </row>
    <row r="40863" spans="1:12" x14ac:dyDescent="0.25">
      <c r="A40863" s="3" t="str">
        <f t="shared" si="834"/>
        <v/>
      </c>
      <c r="L40863"/>
    </row>
    <row r="40864" spans="1:12" x14ac:dyDescent="0.25">
      <c r="A40864" s="3" t="str">
        <f t="shared" si="834"/>
        <v/>
      </c>
      <c r="L40864"/>
    </row>
    <row r="40865" spans="1:12" x14ac:dyDescent="0.25">
      <c r="A40865" s="3" t="str">
        <f t="shared" si="834"/>
        <v/>
      </c>
      <c r="L40865"/>
    </row>
    <row r="40866" spans="1:12" x14ac:dyDescent="0.25">
      <c r="A40866" s="3" t="str">
        <f t="shared" si="834"/>
        <v/>
      </c>
      <c r="L40866"/>
    </row>
    <row r="40867" spans="1:12" x14ac:dyDescent="0.25">
      <c r="A40867" s="3" t="str">
        <f t="shared" si="834"/>
        <v/>
      </c>
      <c r="L40867"/>
    </row>
    <row r="40868" spans="1:12" x14ac:dyDescent="0.25">
      <c r="A40868" s="3" t="str">
        <f t="shared" si="834"/>
        <v/>
      </c>
      <c r="L40868"/>
    </row>
    <row r="40869" spans="1:12" x14ac:dyDescent="0.25">
      <c r="A40869" s="3" t="str">
        <f t="shared" si="834"/>
        <v/>
      </c>
      <c r="L40869"/>
    </row>
    <row r="40870" spans="1:12" x14ac:dyDescent="0.25">
      <c r="A40870" s="3" t="str">
        <f t="shared" si="834"/>
        <v/>
      </c>
      <c r="L40870"/>
    </row>
    <row r="40871" spans="1:12" x14ac:dyDescent="0.25">
      <c r="A40871" s="3" t="str">
        <f t="shared" si="834"/>
        <v/>
      </c>
      <c r="L40871"/>
    </row>
    <row r="40872" spans="1:12" x14ac:dyDescent="0.25">
      <c r="A40872" s="3" t="str">
        <f t="shared" si="834"/>
        <v/>
      </c>
      <c r="L40872"/>
    </row>
    <row r="40873" spans="1:12" x14ac:dyDescent="0.25">
      <c r="A40873" s="3" t="str">
        <f t="shared" si="834"/>
        <v/>
      </c>
      <c r="L40873"/>
    </row>
    <row r="40874" spans="1:12" x14ac:dyDescent="0.25">
      <c r="A40874" s="3" t="str">
        <f t="shared" si="834"/>
        <v/>
      </c>
      <c r="L40874"/>
    </row>
    <row r="40875" spans="1:12" x14ac:dyDescent="0.25">
      <c r="A40875" s="3" t="str">
        <f t="shared" si="834"/>
        <v/>
      </c>
      <c r="L40875"/>
    </row>
    <row r="40876" spans="1:12" x14ac:dyDescent="0.25">
      <c r="A40876" s="3" t="str">
        <f t="shared" si="834"/>
        <v/>
      </c>
      <c r="L40876"/>
    </row>
    <row r="40877" spans="1:12" x14ac:dyDescent="0.25">
      <c r="A40877" s="3" t="str">
        <f t="shared" si="834"/>
        <v/>
      </c>
      <c r="L40877"/>
    </row>
    <row r="40878" spans="1:12" x14ac:dyDescent="0.25">
      <c r="A40878" s="3" t="str">
        <f t="shared" si="834"/>
        <v/>
      </c>
      <c r="L40878"/>
    </row>
    <row r="40879" spans="1:12" x14ac:dyDescent="0.25">
      <c r="A40879" s="3" t="str">
        <f t="shared" si="834"/>
        <v/>
      </c>
      <c r="L40879"/>
    </row>
    <row r="40880" spans="1:12" x14ac:dyDescent="0.25">
      <c r="A40880" s="3" t="str">
        <f t="shared" si="834"/>
        <v/>
      </c>
      <c r="L40880"/>
    </row>
    <row r="40881" spans="1:12" x14ac:dyDescent="0.25">
      <c r="A40881" s="3" t="str">
        <f t="shared" si="834"/>
        <v/>
      </c>
      <c r="L40881"/>
    </row>
    <row r="40882" spans="1:12" x14ac:dyDescent="0.25">
      <c r="A40882" s="3" t="str">
        <f t="shared" si="834"/>
        <v/>
      </c>
      <c r="L40882"/>
    </row>
    <row r="40883" spans="1:12" x14ac:dyDescent="0.25">
      <c r="A40883" s="3" t="str">
        <f t="shared" si="834"/>
        <v/>
      </c>
      <c r="L40883"/>
    </row>
    <row r="40884" spans="1:12" x14ac:dyDescent="0.25">
      <c r="A40884" s="3" t="str">
        <f t="shared" si="834"/>
        <v/>
      </c>
      <c r="L40884"/>
    </row>
    <row r="40885" spans="1:12" x14ac:dyDescent="0.25">
      <c r="A40885" s="3" t="str">
        <f t="shared" si="834"/>
        <v/>
      </c>
      <c r="L40885"/>
    </row>
    <row r="40886" spans="1:12" x14ac:dyDescent="0.25">
      <c r="A40886" s="3" t="str">
        <f t="shared" si="834"/>
        <v/>
      </c>
      <c r="L40886"/>
    </row>
    <row r="40887" spans="1:12" x14ac:dyDescent="0.25">
      <c r="A40887" s="3" t="str">
        <f t="shared" si="834"/>
        <v/>
      </c>
      <c r="L40887"/>
    </row>
    <row r="40888" spans="1:12" x14ac:dyDescent="0.25">
      <c r="A40888" s="3" t="str">
        <f t="shared" si="834"/>
        <v/>
      </c>
      <c r="L40888"/>
    </row>
    <row r="40889" spans="1:12" x14ac:dyDescent="0.25">
      <c r="A40889" s="3" t="str">
        <f t="shared" si="834"/>
        <v/>
      </c>
      <c r="L40889"/>
    </row>
    <row r="40890" spans="1:12" x14ac:dyDescent="0.25">
      <c r="A40890" s="3" t="str">
        <f t="shared" si="834"/>
        <v/>
      </c>
      <c r="L40890"/>
    </row>
    <row r="40891" spans="1:12" x14ac:dyDescent="0.25">
      <c r="A40891" s="3" t="str">
        <f t="shared" si="834"/>
        <v/>
      </c>
      <c r="L40891"/>
    </row>
    <row r="40892" spans="1:12" x14ac:dyDescent="0.25">
      <c r="A40892" s="3" t="str">
        <f t="shared" si="834"/>
        <v/>
      </c>
      <c r="L40892"/>
    </row>
    <row r="40893" spans="1:12" x14ac:dyDescent="0.25">
      <c r="A40893" s="3" t="str">
        <f t="shared" si="834"/>
        <v/>
      </c>
      <c r="L40893"/>
    </row>
    <row r="40894" spans="1:12" x14ac:dyDescent="0.25">
      <c r="A40894" s="3" t="str">
        <f t="shared" si="834"/>
        <v/>
      </c>
      <c r="L40894"/>
    </row>
    <row r="40895" spans="1:12" x14ac:dyDescent="0.25">
      <c r="A40895" s="3" t="str">
        <f t="shared" si="834"/>
        <v/>
      </c>
      <c r="L40895"/>
    </row>
    <row r="40896" spans="1:12" x14ac:dyDescent="0.25">
      <c r="A40896" s="3" t="str">
        <f t="shared" si="834"/>
        <v/>
      </c>
      <c r="L40896"/>
    </row>
    <row r="40897" spans="1:12" x14ac:dyDescent="0.25">
      <c r="A40897" s="3" t="str">
        <f t="shared" si="834"/>
        <v/>
      </c>
      <c r="L40897"/>
    </row>
    <row r="40898" spans="1:12" x14ac:dyDescent="0.25">
      <c r="A40898" s="3" t="str">
        <f t="shared" si="834"/>
        <v/>
      </c>
      <c r="L40898"/>
    </row>
    <row r="40899" spans="1:12" x14ac:dyDescent="0.25">
      <c r="A40899" s="3" t="str">
        <f t="shared" si="834"/>
        <v/>
      </c>
      <c r="L40899"/>
    </row>
    <row r="40900" spans="1:12" x14ac:dyDescent="0.25">
      <c r="A40900" s="3" t="str">
        <f t="shared" si="834"/>
        <v/>
      </c>
      <c r="L40900"/>
    </row>
    <row r="40901" spans="1:12" x14ac:dyDescent="0.25">
      <c r="A40901" s="3" t="str">
        <f t="shared" si="834"/>
        <v/>
      </c>
      <c r="L40901"/>
    </row>
    <row r="40902" spans="1:12" x14ac:dyDescent="0.25">
      <c r="A40902" s="3" t="str">
        <f t="shared" si="834"/>
        <v/>
      </c>
      <c r="L40902"/>
    </row>
    <row r="40903" spans="1:12" x14ac:dyDescent="0.25">
      <c r="A40903" s="3" t="str">
        <f t="shared" si="834"/>
        <v/>
      </c>
      <c r="L40903"/>
    </row>
    <row r="40904" spans="1:12" x14ac:dyDescent="0.25">
      <c r="A40904" s="3" t="str">
        <f t="shared" si="834"/>
        <v/>
      </c>
      <c r="L40904"/>
    </row>
    <row r="40905" spans="1:12" x14ac:dyDescent="0.25">
      <c r="A40905" s="3" t="str">
        <f t="shared" si="834"/>
        <v/>
      </c>
      <c r="L40905"/>
    </row>
    <row r="40906" spans="1:12" x14ac:dyDescent="0.25">
      <c r="A40906" s="3" t="str">
        <f t="shared" si="834"/>
        <v/>
      </c>
      <c r="L40906"/>
    </row>
    <row r="40907" spans="1:12" x14ac:dyDescent="0.25">
      <c r="A40907" s="3" t="str">
        <f t="shared" si="834"/>
        <v/>
      </c>
      <c r="L40907"/>
    </row>
    <row r="40908" spans="1:12" x14ac:dyDescent="0.25">
      <c r="A40908" s="3" t="str">
        <f t="shared" si="834"/>
        <v/>
      </c>
      <c r="L40908"/>
    </row>
    <row r="40909" spans="1:12" x14ac:dyDescent="0.25">
      <c r="A40909" s="3" t="str">
        <f t="shared" si="834"/>
        <v/>
      </c>
      <c r="L40909"/>
    </row>
    <row r="40910" spans="1:12" x14ac:dyDescent="0.25">
      <c r="A40910" s="3" t="str">
        <f t="shared" si="834"/>
        <v/>
      </c>
      <c r="L40910"/>
    </row>
    <row r="40911" spans="1:12" x14ac:dyDescent="0.25">
      <c r="A40911" s="3" t="str">
        <f t="shared" si="834"/>
        <v/>
      </c>
      <c r="L40911"/>
    </row>
    <row r="40912" spans="1:12" x14ac:dyDescent="0.25">
      <c r="A40912" s="3" t="str">
        <f t="shared" si="834"/>
        <v/>
      </c>
      <c r="L40912"/>
    </row>
    <row r="40913" spans="1:12" x14ac:dyDescent="0.25">
      <c r="A40913" s="3" t="str">
        <f t="shared" ref="A40913:A40976" si="835">IF(B40899="","",CONCATENATE(MONTH(B40899),YEAR(B40899)))</f>
        <v/>
      </c>
      <c r="L40913"/>
    </row>
    <row r="40914" spans="1:12" x14ac:dyDescent="0.25">
      <c r="A40914" s="3" t="str">
        <f t="shared" si="835"/>
        <v/>
      </c>
      <c r="L40914"/>
    </row>
    <row r="40915" spans="1:12" x14ac:dyDescent="0.25">
      <c r="A40915" s="3" t="str">
        <f t="shared" si="835"/>
        <v/>
      </c>
      <c r="L40915"/>
    </row>
    <row r="40916" spans="1:12" x14ac:dyDescent="0.25">
      <c r="A40916" s="3" t="str">
        <f t="shared" si="835"/>
        <v/>
      </c>
      <c r="L40916"/>
    </row>
    <row r="40917" spans="1:12" x14ac:dyDescent="0.25">
      <c r="A40917" s="3" t="str">
        <f t="shared" si="835"/>
        <v/>
      </c>
      <c r="L40917"/>
    </row>
    <row r="40918" spans="1:12" x14ac:dyDescent="0.25">
      <c r="A40918" s="3" t="str">
        <f t="shared" si="835"/>
        <v/>
      </c>
      <c r="L40918"/>
    </row>
    <row r="40919" spans="1:12" x14ac:dyDescent="0.25">
      <c r="A40919" s="3" t="str">
        <f t="shared" si="835"/>
        <v/>
      </c>
      <c r="L40919"/>
    </row>
    <row r="40920" spans="1:12" x14ac:dyDescent="0.25">
      <c r="A40920" s="3" t="str">
        <f t="shared" si="835"/>
        <v/>
      </c>
      <c r="L40920"/>
    </row>
    <row r="40921" spans="1:12" x14ac:dyDescent="0.25">
      <c r="A40921" s="3" t="str">
        <f t="shared" si="835"/>
        <v/>
      </c>
      <c r="L40921"/>
    </row>
    <row r="40922" spans="1:12" x14ac:dyDescent="0.25">
      <c r="A40922" s="3" t="str">
        <f t="shared" si="835"/>
        <v/>
      </c>
      <c r="L40922"/>
    </row>
    <row r="40923" spans="1:12" x14ac:dyDescent="0.25">
      <c r="A40923" s="3" t="str">
        <f t="shared" si="835"/>
        <v/>
      </c>
      <c r="L40923"/>
    </row>
    <row r="40924" spans="1:12" x14ac:dyDescent="0.25">
      <c r="A40924" s="3" t="str">
        <f t="shared" si="835"/>
        <v/>
      </c>
      <c r="L40924"/>
    </row>
    <row r="40925" spans="1:12" x14ac:dyDescent="0.25">
      <c r="A40925" s="3" t="str">
        <f t="shared" si="835"/>
        <v/>
      </c>
      <c r="L40925"/>
    </row>
    <row r="40926" spans="1:12" x14ac:dyDescent="0.25">
      <c r="A40926" s="3" t="str">
        <f t="shared" si="835"/>
        <v/>
      </c>
      <c r="L40926"/>
    </row>
    <row r="40927" spans="1:12" x14ac:dyDescent="0.25">
      <c r="A40927" s="3" t="str">
        <f t="shared" si="835"/>
        <v/>
      </c>
      <c r="L40927"/>
    </row>
    <row r="40928" spans="1:12" x14ac:dyDescent="0.25">
      <c r="A40928" s="3" t="str">
        <f t="shared" si="835"/>
        <v/>
      </c>
      <c r="L40928"/>
    </row>
    <row r="40929" spans="1:12" x14ac:dyDescent="0.25">
      <c r="A40929" s="3" t="str">
        <f t="shared" si="835"/>
        <v/>
      </c>
      <c r="L40929"/>
    </row>
    <row r="40930" spans="1:12" x14ac:dyDescent="0.25">
      <c r="A40930" s="3" t="str">
        <f t="shared" si="835"/>
        <v/>
      </c>
      <c r="L40930"/>
    </row>
    <row r="40931" spans="1:12" x14ac:dyDescent="0.25">
      <c r="A40931" s="3" t="str">
        <f t="shared" si="835"/>
        <v/>
      </c>
      <c r="L40931"/>
    </row>
    <row r="40932" spans="1:12" x14ac:dyDescent="0.25">
      <c r="A40932" s="3" t="str">
        <f t="shared" si="835"/>
        <v/>
      </c>
      <c r="L40932"/>
    </row>
    <row r="40933" spans="1:12" x14ac:dyDescent="0.25">
      <c r="A40933" s="3" t="str">
        <f t="shared" si="835"/>
        <v/>
      </c>
      <c r="L40933"/>
    </row>
    <row r="40934" spans="1:12" x14ac:dyDescent="0.25">
      <c r="A40934" s="3" t="str">
        <f t="shared" si="835"/>
        <v/>
      </c>
      <c r="L40934"/>
    </row>
    <row r="40935" spans="1:12" x14ac:dyDescent="0.25">
      <c r="A40935" s="3" t="str">
        <f t="shared" si="835"/>
        <v/>
      </c>
      <c r="L40935"/>
    </row>
    <row r="40936" spans="1:12" x14ac:dyDescent="0.25">
      <c r="A40936" s="3" t="str">
        <f t="shared" si="835"/>
        <v/>
      </c>
      <c r="L40936"/>
    </row>
    <row r="40937" spans="1:12" x14ac:dyDescent="0.25">
      <c r="A40937" s="3" t="str">
        <f t="shared" si="835"/>
        <v/>
      </c>
      <c r="L40937"/>
    </row>
    <row r="40938" spans="1:12" x14ac:dyDescent="0.25">
      <c r="A40938" s="3" t="str">
        <f t="shared" si="835"/>
        <v/>
      </c>
      <c r="L40938"/>
    </row>
    <row r="40939" spans="1:12" x14ac:dyDescent="0.25">
      <c r="A40939" s="3" t="str">
        <f t="shared" si="835"/>
        <v/>
      </c>
      <c r="L40939"/>
    </row>
    <row r="40940" spans="1:12" x14ac:dyDescent="0.25">
      <c r="A40940" s="3" t="str">
        <f t="shared" si="835"/>
        <v/>
      </c>
      <c r="L40940"/>
    </row>
    <row r="40941" spans="1:12" x14ac:dyDescent="0.25">
      <c r="A40941" s="3" t="str">
        <f t="shared" si="835"/>
        <v/>
      </c>
      <c r="L40941"/>
    </row>
    <row r="40942" spans="1:12" x14ac:dyDescent="0.25">
      <c r="A40942" s="3" t="str">
        <f t="shared" si="835"/>
        <v/>
      </c>
      <c r="L40942"/>
    </row>
    <row r="40943" spans="1:12" x14ac:dyDescent="0.25">
      <c r="A40943" s="3" t="str">
        <f t="shared" si="835"/>
        <v/>
      </c>
      <c r="L40943"/>
    </row>
    <row r="40944" spans="1:12" x14ac:dyDescent="0.25">
      <c r="A40944" s="3" t="str">
        <f t="shared" si="835"/>
        <v/>
      </c>
      <c r="L40944"/>
    </row>
    <row r="40945" spans="1:12" x14ac:dyDescent="0.25">
      <c r="A40945" s="3" t="str">
        <f t="shared" si="835"/>
        <v/>
      </c>
      <c r="L40945"/>
    </row>
    <row r="40946" spans="1:12" x14ac:dyDescent="0.25">
      <c r="A40946" s="3" t="str">
        <f t="shared" si="835"/>
        <v/>
      </c>
      <c r="L40946"/>
    </row>
    <row r="40947" spans="1:12" x14ac:dyDescent="0.25">
      <c r="A40947" s="3" t="str">
        <f t="shared" si="835"/>
        <v/>
      </c>
      <c r="L40947"/>
    </row>
    <row r="40948" spans="1:12" x14ac:dyDescent="0.25">
      <c r="A40948" s="3" t="str">
        <f t="shared" si="835"/>
        <v/>
      </c>
      <c r="L40948"/>
    </row>
    <row r="40949" spans="1:12" x14ac:dyDescent="0.25">
      <c r="A40949" s="3" t="str">
        <f t="shared" si="835"/>
        <v/>
      </c>
      <c r="L40949"/>
    </row>
    <row r="40950" spans="1:12" x14ac:dyDescent="0.25">
      <c r="A40950" s="3" t="str">
        <f t="shared" si="835"/>
        <v/>
      </c>
      <c r="L40950"/>
    </row>
    <row r="40951" spans="1:12" x14ac:dyDescent="0.25">
      <c r="A40951" s="3" t="str">
        <f t="shared" si="835"/>
        <v/>
      </c>
      <c r="L40951"/>
    </row>
    <row r="40952" spans="1:12" x14ac:dyDescent="0.25">
      <c r="A40952" s="3" t="str">
        <f t="shared" si="835"/>
        <v/>
      </c>
      <c r="L40952"/>
    </row>
    <row r="40953" spans="1:12" x14ac:dyDescent="0.25">
      <c r="A40953" s="3" t="str">
        <f t="shared" si="835"/>
        <v/>
      </c>
      <c r="L40953"/>
    </row>
    <row r="40954" spans="1:12" x14ac:dyDescent="0.25">
      <c r="A40954" s="3" t="str">
        <f t="shared" si="835"/>
        <v/>
      </c>
      <c r="L40954"/>
    </row>
    <row r="40955" spans="1:12" x14ac:dyDescent="0.25">
      <c r="A40955" s="3" t="str">
        <f t="shared" si="835"/>
        <v/>
      </c>
      <c r="L40955"/>
    </row>
    <row r="40956" spans="1:12" x14ac:dyDescent="0.25">
      <c r="A40956" s="3" t="str">
        <f t="shared" si="835"/>
        <v/>
      </c>
      <c r="L40956"/>
    </row>
    <row r="40957" spans="1:12" x14ac:dyDescent="0.25">
      <c r="A40957" s="3" t="str">
        <f t="shared" si="835"/>
        <v/>
      </c>
      <c r="L40957"/>
    </row>
    <row r="40958" spans="1:12" x14ac:dyDescent="0.25">
      <c r="A40958" s="3" t="str">
        <f t="shared" si="835"/>
        <v/>
      </c>
      <c r="L40958"/>
    </row>
    <row r="40959" spans="1:12" x14ac:dyDescent="0.25">
      <c r="A40959" s="3" t="str">
        <f t="shared" si="835"/>
        <v/>
      </c>
      <c r="L40959"/>
    </row>
    <row r="40960" spans="1:12" x14ac:dyDescent="0.25">
      <c r="A40960" s="3" t="str">
        <f t="shared" si="835"/>
        <v/>
      </c>
      <c r="L40960"/>
    </row>
    <row r="40961" spans="1:12" x14ac:dyDescent="0.25">
      <c r="A40961" s="3" t="str">
        <f t="shared" si="835"/>
        <v/>
      </c>
      <c r="L40961"/>
    </row>
    <row r="40962" spans="1:12" x14ac:dyDescent="0.25">
      <c r="A40962" s="3" t="str">
        <f t="shared" si="835"/>
        <v/>
      </c>
      <c r="L40962"/>
    </row>
    <row r="40963" spans="1:12" x14ac:dyDescent="0.25">
      <c r="A40963" s="3" t="str">
        <f t="shared" si="835"/>
        <v/>
      </c>
      <c r="L40963"/>
    </row>
    <row r="40964" spans="1:12" x14ac:dyDescent="0.25">
      <c r="A40964" s="3" t="str">
        <f t="shared" si="835"/>
        <v/>
      </c>
      <c r="L40964"/>
    </row>
    <row r="40965" spans="1:12" x14ac:dyDescent="0.25">
      <c r="A40965" s="3" t="str">
        <f t="shared" si="835"/>
        <v/>
      </c>
      <c r="L40965"/>
    </row>
    <row r="40966" spans="1:12" x14ac:dyDescent="0.25">
      <c r="A40966" s="3" t="str">
        <f t="shared" si="835"/>
        <v/>
      </c>
      <c r="L40966"/>
    </row>
    <row r="40967" spans="1:12" x14ac:dyDescent="0.25">
      <c r="A40967" s="3" t="str">
        <f t="shared" si="835"/>
        <v/>
      </c>
      <c r="L40967"/>
    </row>
    <row r="40968" spans="1:12" x14ac:dyDescent="0.25">
      <c r="A40968" s="3" t="str">
        <f t="shared" si="835"/>
        <v/>
      </c>
      <c r="L40968"/>
    </row>
    <row r="40969" spans="1:12" x14ac:dyDescent="0.25">
      <c r="A40969" s="3" t="str">
        <f t="shared" si="835"/>
        <v/>
      </c>
      <c r="L40969"/>
    </row>
    <row r="40970" spans="1:12" x14ac:dyDescent="0.25">
      <c r="A40970" s="3" t="str">
        <f t="shared" si="835"/>
        <v/>
      </c>
      <c r="L40970"/>
    </row>
    <row r="40971" spans="1:12" x14ac:dyDescent="0.25">
      <c r="A40971" s="3" t="str">
        <f t="shared" si="835"/>
        <v/>
      </c>
      <c r="L40971"/>
    </row>
    <row r="40972" spans="1:12" x14ac:dyDescent="0.25">
      <c r="A40972" s="3" t="str">
        <f t="shared" si="835"/>
        <v/>
      </c>
      <c r="L40972"/>
    </row>
    <row r="40973" spans="1:12" x14ac:dyDescent="0.25">
      <c r="A40973" s="3" t="str">
        <f t="shared" si="835"/>
        <v/>
      </c>
      <c r="L40973"/>
    </row>
    <row r="40974" spans="1:12" x14ac:dyDescent="0.25">
      <c r="A40974" s="3" t="str">
        <f t="shared" si="835"/>
        <v/>
      </c>
      <c r="L40974"/>
    </row>
    <row r="40975" spans="1:12" x14ac:dyDescent="0.25">
      <c r="A40975" s="3" t="str">
        <f t="shared" si="835"/>
        <v/>
      </c>
      <c r="L40975"/>
    </row>
    <row r="40976" spans="1:12" x14ac:dyDescent="0.25">
      <c r="A40976" s="3" t="str">
        <f t="shared" si="835"/>
        <v/>
      </c>
      <c r="L40976"/>
    </row>
    <row r="40977" spans="1:12" x14ac:dyDescent="0.25">
      <c r="A40977" s="3" t="str">
        <f t="shared" ref="A40977:A41040" si="836">IF(B40963="","",CONCATENATE(MONTH(B40963),YEAR(B40963)))</f>
        <v/>
      </c>
      <c r="L40977"/>
    </row>
    <row r="40978" spans="1:12" x14ac:dyDescent="0.25">
      <c r="A40978" s="3" t="str">
        <f t="shared" si="836"/>
        <v/>
      </c>
      <c r="L40978"/>
    </row>
    <row r="40979" spans="1:12" x14ac:dyDescent="0.25">
      <c r="A40979" s="3" t="str">
        <f t="shared" si="836"/>
        <v/>
      </c>
      <c r="L40979"/>
    </row>
    <row r="40980" spans="1:12" x14ac:dyDescent="0.25">
      <c r="A40980" s="3" t="str">
        <f t="shared" si="836"/>
        <v/>
      </c>
      <c r="L40980"/>
    </row>
    <row r="40981" spans="1:12" x14ac:dyDescent="0.25">
      <c r="A40981" s="3" t="str">
        <f t="shared" si="836"/>
        <v/>
      </c>
      <c r="L40981"/>
    </row>
    <row r="40982" spans="1:12" x14ac:dyDescent="0.25">
      <c r="A40982" s="3" t="str">
        <f t="shared" si="836"/>
        <v/>
      </c>
      <c r="L40982"/>
    </row>
    <row r="40983" spans="1:12" x14ac:dyDescent="0.25">
      <c r="A40983" s="3" t="str">
        <f t="shared" si="836"/>
        <v/>
      </c>
      <c r="L40983"/>
    </row>
    <row r="40984" spans="1:12" x14ac:dyDescent="0.25">
      <c r="A40984" s="3" t="str">
        <f t="shared" si="836"/>
        <v/>
      </c>
      <c r="L40984"/>
    </row>
    <row r="40985" spans="1:12" x14ac:dyDescent="0.25">
      <c r="A40985" s="3" t="str">
        <f t="shared" si="836"/>
        <v/>
      </c>
      <c r="L40985"/>
    </row>
    <row r="40986" spans="1:12" x14ac:dyDescent="0.25">
      <c r="A40986" s="3" t="str">
        <f t="shared" si="836"/>
        <v/>
      </c>
      <c r="L40986"/>
    </row>
    <row r="40987" spans="1:12" x14ac:dyDescent="0.25">
      <c r="A40987" s="3" t="str">
        <f t="shared" si="836"/>
        <v/>
      </c>
      <c r="L40987"/>
    </row>
    <row r="40988" spans="1:12" x14ac:dyDescent="0.25">
      <c r="A40988" s="3" t="str">
        <f t="shared" si="836"/>
        <v/>
      </c>
      <c r="L40988"/>
    </row>
    <row r="40989" spans="1:12" x14ac:dyDescent="0.25">
      <c r="A40989" s="3" t="str">
        <f t="shared" si="836"/>
        <v/>
      </c>
      <c r="L40989"/>
    </row>
    <row r="40990" spans="1:12" x14ac:dyDescent="0.25">
      <c r="A40990" s="3" t="str">
        <f t="shared" si="836"/>
        <v/>
      </c>
      <c r="L40990"/>
    </row>
    <row r="40991" spans="1:12" x14ac:dyDescent="0.25">
      <c r="A40991" s="3" t="str">
        <f t="shared" si="836"/>
        <v/>
      </c>
      <c r="L40991"/>
    </row>
    <row r="40992" spans="1:12" x14ac:dyDescent="0.25">
      <c r="A40992" s="3" t="str">
        <f t="shared" si="836"/>
        <v/>
      </c>
      <c r="L40992"/>
    </row>
    <row r="40993" spans="1:12" x14ac:dyDescent="0.25">
      <c r="A40993" s="3" t="str">
        <f t="shared" si="836"/>
        <v/>
      </c>
      <c r="L40993"/>
    </row>
    <row r="40994" spans="1:12" x14ac:dyDescent="0.25">
      <c r="A40994" s="3" t="str">
        <f t="shared" si="836"/>
        <v/>
      </c>
      <c r="L40994"/>
    </row>
    <row r="40995" spans="1:12" x14ac:dyDescent="0.25">
      <c r="A40995" s="3" t="str">
        <f t="shared" si="836"/>
        <v/>
      </c>
      <c r="L40995"/>
    </row>
    <row r="40996" spans="1:12" x14ac:dyDescent="0.25">
      <c r="A40996" s="3" t="str">
        <f t="shared" si="836"/>
        <v/>
      </c>
      <c r="L40996"/>
    </row>
    <row r="40997" spans="1:12" x14ac:dyDescent="0.25">
      <c r="A40997" s="3" t="str">
        <f t="shared" si="836"/>
        <v/>
      </c>
      <c r="L40997"/>
    </row>
    <row r="40998" spans="1:12" x14ac:dyDescent="0.25">
      <c r="A40998" s="3" t="str">
        <f t="shared" si="836"/>
        <v/>
      </c>
      <c r="L40998"/>
    </row>
    <row r="40999" spans="1:12" x14ac:dyDescent="0.25">
      <c r="A40999" s="3" t="str">
        <f t="shared" si="836"/>
        <v/>
      </c>
      <c r="L40999"/>
    </row>
    <row r="41000" spans="1:12" x14ac:dyDescent="0.25">
      <c r="A41000" s="3" t="str">
        <f t="shared" si="836"/>
        <v/>
      </c>
      <c r="L41000"/>
    </row>
    <row r="41001" spans="1:12" x14ac:dyDescent="0.25">
      <c r="A41001" s="3" t="str">
        <f t="shared" si="836"/>
        <v/>
      </c>
      <c r="L41001"/>
    </row>
    <row r="41002" spans="1:12" x14ac:dyDescent="0.25">
      <c r="A41002" s="3" t="str">
        <f t="shared" si="836"/>
        <v/>
      </c>
      <c r="L41002"/>
    </row>
    <row r="41003" spans="1:12" x14ac:dyDescent="0.25">
      <c r="A41003" s="3" t="str">
        <f t="shared" si="836"/>
        <v/>
      </c>
      <c r="L41003"/>
    </row>
    <row r="41004" spans="1:12" x14ac:dyDescent="0.25">
      <c r="A41004" s="3" t="str">
        <f t="shared" si="836"/>
        <v/>
      </c>
      <c r="L41004"/>
    </row>
    <row r="41005" spans="1:12" x14ac:dyDescent="0.25">
      <c r="A41005" s="3" t="str">
        <f t="shared" si="836"/>
        <v/>
      </c>
      <c r="L41005"/>
    </row>
    <row r="41006" spans="1:12" x14ac:dyDescent="0.25">
      <c r="A41006" s="3" t="str">
        <f t="shared" si="836"/>
        <v/>
      </c>
      <c r="L41006"/>
    </row>
    <row r="41007" spans="1:12" x14ac:dyDescent="0.25">
      <c r="A41007" s="3" t="str">
        <f t="shared" si="836"/>
        <v/>
      </c>
      <c r="L41007"/>
    </row>
    <row r="41008" spans="1:12" x14ac:dyDescent="0.25">
      <c r="A41008" s="3" t="str">
        <f t="shared" si="836"/>
        <v/>
      </c>
      <c r="L41008"/>
    </row>
    <row r="41009" spans="1:12" x14ac:dyDescent="0.25">
      <c r="A41009" s="3" t="str">
        <f t="shared" si="836"/>
        <v/>
      </c>
      <c r="L41009"/>
    </row>
    <row r="41010" spans="1:12" x14ac:dyDescent="0.25">
      <c r="A41010" s="3" t="str">
        <f t="shared" si="836"/>
        <v/>
      </c>
      <c r="L41010"/>
    </row>
    <row r="41011" spans="1:12" x14ac:dyDescent="0.25">
      <c r="A41011" s="3" t="str">
        <f t="shared" si="836"/>
        <v/>
      </c>
      <c r="L41011"/>
    </row>
    <row r="41012" spans="1:12" x14ac:dyDescent="0.25">
      <c r="A41012" s="3" t="str">
        <f t="shared" si="836"/>
        <v/>
      </c>
      <c r="L41012"/>
    </row>
    <row r="41013" spans="1:12" x14ac:dyDescent="0.25">
      <c r="A41013" s="3" t="str">
        <f t="shared" si="836"/>
        <v/>
      </c>
      <c r="L41013"/>
    </row>
    <row r="41014" spans="1:12" x14ac:dyDescent="0.25">
      <c r="A41014" s="3" t="str">
        <f t="shared" si="836"/>
        <v/>
      </c>
      <c r="L41014"/>
    </row>
    <row r="41015" spans="1:12" x14ac:dyDescent="0.25">
      <c r="A41015" s="3" t="str">
        <f t="shared" si="836"/>
        <v/>
      </c>
      <c r="L41015"/>
    </row>
    <row r="41016" spans="1:12" x14ac:dyDescent="0.25">
      <c r="A41016" s="3" t="str">
        <f t="shared" si="836"/>
        <v/>
      </c>
      <c r="L41016"/>
    </row>
    <row r="41017" spans="1:12" x14ac:dyDescent="0.25">
      <c r="A41017" s="3" t="str">
        <f t="shared" si="836"/>
        <v/>
      </c>
      <c r="L41017"/>
    </row>
    <row r="41018" spans="1:12" x14ac:dyDescent="0.25">
      <c r="A41018" s="3" t="str">
        <f t="shared" si="836"/>
        <v/>
      </c>
      <c r="L41018"/>
    </row>
    <row r="41019" spans="1:12" x14ac:dyDescent="0.25">
      <c r="A41019" s="3" t="str">
        <f t="shared" si="836"/>
        <v/>
      </c>
      <c r="L41019"/>
    </row>
    <row r="41020" spans="1:12" x14ac:dyDescent="0.25">
      <c r="A41020" s="3" t="str">
        <f t="shared" si="836"/>
        <v/>
      </c>
      <c r="L41020"/>
    </row>
    <row r="41021" spans="1:12" x14ac:dyDescent="0.25">
      <c r="A41021" s="3" t="str">
        <f t="shared" si="836"/>
        <v/>
      </c>
      <c r="L41021"/>
    </row>
    <row r="41022" spans="1:12" x14ac:dyDescent="0.25">
      <c r="A41022" s="3" t="str">
        <f t="shared" si="836"/>
        <v/>
      </c>
      <c r="L41022"/>
    </row>
    <row r="41023" spans="1:12" x14ac:dyDescent="0.25">
      <c r="A41023" s="3" t="str">
        <f t="shared" si="836"/>
        <v/>
      </c>
      <c r="L41023"/>
    </row>
    <row r="41024" spans="1:12" x14ac:dyDescent="0.25">
      <c r="A41024" s="3" t="str">
        <f t="shared" si="836"/>
        <v/>
      </c>
      <c r="L41024"/>
    </row>
    <row r="41025" spans="1:12" x14ac:dyDescent="0.25">
      <c r="A41025" s="3" t="str">
        <f t="shared" si="836"/>
        <v/>
      </c>
      <c r="L41025"/>
    </row>
    <row r="41026" spans="1:12" x14ac:dyDescent="0.25">
      <c r="A41026" s="3" t="str">
        <f t="shared" si="836"/>
        <v/>
      </c>
      <c r="L41026"/>
    </row>
    <row r="41027" spans="1:12" x14ac:dyDescent="0.25">
      <c r="A41027" s="3" t="str">
        <f t="shared" si="836"/>
        <v/>
      </c>
      <c r="L41027"/>
    </row>
    <row r="41028" spans="1:12" x14ac:dyDescent="0.25">
      <c r="A41028" s="3" t="str">
        <f t="shared" si="836"/>
        <v/>
      </c>
      <c r="L41028"/>
    </row>
    <row r="41029" spans="1:12" x14ac:dyDescent="0.25">
      <c r="A41029" s="3" t="str">
        <f t="shared" si="836"/>
        <v/>
      </c>
      <c r="L41029"/>
    </row>
    <row r="41030" spans="1:12" x14ac:dyDescent="0.25">
      <c r="A41030" s="3" t="str">
        <f t="shared" si="836"/>
        <v/>
      </c>
      <c r="L41030"/>
    </row>
    <row r="41031" spans="1:12" x14ac:dyDescent="0.25">
      <c r="A41031" s="3" t="str">
        <f t="shared" si="836"/>
        <v/>
      </c>
      <c r="L41031"/>
    </row>
    <row r="41032" spans="1:12" x14ac:dyDescent="0.25">
      <c r="A41032" s="3" t="str">
        <f t="shared" si="836"/>
        <v/>
      </c>
      <c r="L41032"/>
    </row>
    <row r="41033" spans="1:12" x14ac:dyDescent="0.25">
      <c r="A41033" s="3" t="str">
        <f t="shared" si="836"/>
        <v/>
      </c>
      <c r="L41033"/>
    </row>
    <row r="41034" spans="1:12" x14ac:dyDescent="0.25">
      <c r="A41034" s="3" t="str">
        <f t="shared" si="836"/>
        <v/>
      </c>
      <c r="L41034"/>
    </row>
    <row r="41035" spans="1:12" x14ac:dyDescent="0.25">
      <c r="A41035" s="3" t="str">
        <f t="shared" si="836"/>
        <v/>
      </c>
      <c r="L41035"/>
    </row>
    <row r="41036" spans="1:12" x14ac:dyDescent="0.25">
      <c r="A41036" s="3" t="str">
        <f t="shared" si="836"/>
        <v/>
      </c>
      <c r="L41036"/>
    </row>
    <row r="41037" spans="1:12" x14ac:dyDescent="0.25">
      <c r="A41037" s="3" t="str">
        <f t="shared" si="836"/>
        <v/>
      </c>
      <c r="L41037"/>
    </row>
    <row r="41038" spans="1:12" x14ac:dyDescent="0.25">
      <c r="A41038" s="3" t="str">
        <f t="shared" si="836"/>
        <v/>
      </c>
      <c r="L41038"/>
    </row>
    <row r="41039" spans="1:12" x14ac:dyDescent="0.25">
      <c r="A41039" s="3" t="str">
        <f t="shared" si="836"/>
        <v/>
      </c>
      <c r="L41039"/>
    </row>
    <row r="41040" spans="1:12" x14ac:dyDescent="0.25">
      <c r="A41040" s="3" t="str">
        <f t="shared" si="836"/>
        <v/>
      </c>
      <c r="L41040"/>
    </row>
    <row r="41041" spans="1:12" x14ac:dyDescent="0.25">
      <c r="A41041" s="3" t="str">
        <f t="shared" ref="A41041:A41104" si="837">IF(B41027="","",CONCATENATE(MONTH(B41027),YEAR(B41027)))</f>
        <v/>
      </c>
      <c r="L41041"/>
    </row>
    <row r="41042" spans="1:12" x14ac:dyDescent="0.25">
      <c r="A41042" s="3" t="str">
        <f t="shared" si="837"/>
        <v/>
      </c>
      <c r="L41042"/>
    </row>
    <row r="41043" spans="1:12" x14ac:dyDescent="0.25">
      <c r="A41043" s="3" t="str">
        <f t="shared" si="837"/>
        <v/>
      </c>
      <c r="L41043"/>
    </row>
    <row r="41044" spans="1:12" x14ac:dyDescent="0.25">
      <c r="A41044" s="3" t="str">
        <f t="shared" si="837"/>
        <v/>
      </c>
      <c r="L41044"/>
    </row>
    <row r="41045" spans="1:12" x14ac:dyDescent="0.25">
      <c r="A41045" s="3" t="str">
        <f t="shared" si="837"/>
        <v/>
      </c>
      <c r="L41045"/>
    </row>
    <row r="41046" spans="1:12" x14ac:dyDescent="0.25">
      <c r="A41046" s="3" t="str">
        <f t="shared" si="837"/>
        <v/>
      </c>
      <c r="L41046"/>
    </row>
    <row r="41047" spans="1:12" x14ac:dyDescent="0.25">
      <c r="A41047" s="3" t="str">
        <f t="shared" si="837"/>
        <v/>
      </c>
      <c r="L41047"/>
    </row>
    <row r="41048" spans="1:12" x14ac:dyDescent="0.25">
      <c r="A41048" s="3" t="str">
        <f t="shared" si="837"/>
        <v/>
      </c>
      <c r="L41048"/>
    </row>
    <row r="41049" spans="1:12" x14ac:dyDescent="0.25">
      <c r="A41049" s="3" t="str">
        <f t="shared" si="837"/>
        <v/>
      </c>
      <c r="L41049"/>
    </row>
    <row r="41050" spans="1:12" x14ac:dyDescent="0.25">
      <c r="A41050" s="3" t="str">
        <f t="shared" si="837"/>
        <v/>
      </c>
      <c r="L41050"/>
    </row>
    <row r="41051" spans="1:12" x14ac:dyDescent="0.25">
      <c r="A41051" s="3" t="str">
        <f t="shared" si="837"/>
        <v/>
      </c>
      <c r="L41051"/>
    </row>
    <row r="41052" spans="1:12" x14ac:dyDescent="0.25">
      <c r="A41052" s="3" t="str">
        <f t="shared" si="837"/>
        <v/>
      </c>
      <c r="L41052"/>
    </row>
    <row r="41053" spans="1:12" x14ac:dyDescent="0.25">
      <c r="A41053" s="3" t="str">
        <f t="shared" si="837"/>
        <v/>
      </c>
      <c r="L41053"/>
    </row>
    <row r="41054" spans="1:12" x14ac:dyDescent="0.25">
      <c r="A41054" s="3" t="str">
        <f t="shared" si="837"/>
        <v/>
      </c>
      <c r="L41054"/>
    </row>
    <row r="41055" spans="1:12" x14ac:dyDescent="0.25">
      <c r="A41055" s="3" t="str">
        <f t="shared" si="837"/>
        <v/>
      </c>
      <c r="L41055"/>
    </row>
    <row r="41056" spans="1:12" x14ac:dyDescent="0.25">
      <c r="A41056" s="3" t="str">
        <f t="shared" si="837"/>
        <v/>
      </c>
      <c r="L41056"/>
    </row>
    <row r="41057" spans="1:12" x14ac:dyDescent="0.25">
      <c r="A41057" s="3" t="str">
        <f t="shared" si="837"/>
        <v/>
      </c>
      <c r="L41057"/>
    </row>
    <row r="41058" spans="1:12" x14ac:dyDescent="0.25">
      <c r="A41058" s="3" t="str">
        <f t="shared" si="837"/>
        <v/>
      </c>
      <c r="L41058"/>
    </row>
    <row r="41059" spans="1:12" x14ac:dyDescent="0.25">
      <c r="A41059" s="3" t="str">
        <f t="shared" si="837"/>
        <v/>
      </c>
      <c r="L41059"/>
    </row>
    <row r="41060" spans="1:12" x14ac:dyDescent="0.25">
      <c r="A41060" s="3" t="str">
        <f t="shared" si="837"/>
        <v/>
      </c>
      <c r="L41060"/>
    </row>
    <row r="41061" spans="1:12" x14ac:dyDescent="0.25">
      <c r="A41061" s="3" t="str">
        <f t="shared" si="837"/>
        <v/>
      </c>
      <c r="L41061"/>
    </row>
    <row r="41062" spans="1:12" x14ac:dyDescent="0.25">
      <c r="A41062" s="3" t="str">
        <f t="shared" si="837"/>
        <v/>
      </c>
      <c r="L41062"/>
    </row>
    <row r="41063" spans="1:12" x14ac:dyDescent="0.25">
      <c r="A41063" s="3" t="str">
        <f t="shared" si="837"/>
        <v/>
      </c>
      <c r="L41063"/>
    </row>
    <row r="41064" spans="1:12" x14ac:dyDescent="0.25">
      <c r="A41064" s="3" t="str">
        <f t="shared" si="837"/>
        <v/>
      </c>
      <c r="L41064"/>
    </row>
    <row r="41065" spans="1:12" x14ac:dyDescent="0.25">
      <c r="A41065" s="3" t="str">
        <f t="shared" si="837"/>
        <v/>
      </c>
      <c r="L41065"/>
    </row>
    <row r="41066" spans="1:12" x14ac:dyDescent="0.25">
      <c r="A41066" s="3" t="str">
        <f t="shared" si="837"/>
        <v/>
      </c>
      <c r="L41066"/>
    </row>
    <row r="41067" spans="1:12" x14ac:dyDescent="0.25">
      <c r="A41067" s="3" t="str">
        <f t="shared" si="837"/>
        <v/>
      </c>
      <c r="L41067"/>
    </row>
    <row r="41068" spans="1:12" x14ac:dyDescent="0.25">
      <c r="A41068" s="3" t="str">
        <f t="shared" si="837"/>
        <v/>
      </c>
      <c r="L41068"/>
    </row>
    <row r="41069" spans="1:12" x14ac:dyDescent="0.25">
      <c r="A41069" s="3" t="str">
        <f t="shared" si="837"/>
        <v/>
      </c>
      <c r="L41069"/>
    </row>
    <row r="41070" spans="1:12" x14ac:dyDescent="0.25">
      <c r="A41070" s="3" t="str">
        <f t="shared" si="837"/>
        <v/>
      </c>
      <c r="L41070"/>
    </row>
    <row r="41071" spans="1:12" x14ac:dyDescent="0.25">
      <c r="A41071" s="3" t="str">
        <f t="shared" si="837"/>
        <v/>
      </c>
      <c r="L41071"/>
    </row>
    <row r="41072" spans="1:12" x14ac:dyDescent="0.25">
      <c r="A41072" s="3" t="str">
        <f t="shared" si="837"/>
        <v/>
      </c>
      <c r="L41072"/>
    </row>
    <row r="41073" spans="1:12" x14ac:dyDescent="0.25">
      <c r="A41073" s="3" t="str">
        <f t="shared" si="837"/>
        <v/>
      </c>
      <c r="L41073"/>
    </row>
    <row r="41074" spans="1:12" x14ac:dyDescent="0.25">
      <c r="A41074" s="3" t="str">
        <f t="shared" si="837"/>
        <v/>
      </c>
      <c r="L41074"/>
    </row>
    <row r="41075" spans="1:12" x14ac:dyDescent="0.25">
      <c r="A41075" s="3" t="str">
        <f t="shared" si="837"/>
        <v/>
      </c>
      <c r="L41075"/>
    </row>
    <row r="41076" spans="1:12" x14ac:dyDescent="0.25">
      <c r="A41076" s="3" t="str">
        <f t="shared" si="837"/>
        <v/>
      </c>
      <c r="L41076"/>
    </row>
    <row r="41077" spans="1:12" x14ac:dyDescent="0.25">
      <c r="A41077" s="3" t="str">
        <f t="shared" si="837"/>
        <v/>
      </c>
      <c r="L41077"/>
    </row>
    <row r="41078" spans="1:12" x14ac:dyDescent="0.25">
      <c r="A41078" s="3" t="str">
        <f t="shared" si="837"/>
        <v/>
      </c>
      <c r="L41078"/>
    </row>
    <row r="41079" spans="1:12" x14ac:dyDescent="0.25">
      <c r="A41079" s="3" t="str">
        <f t="shared" si="837"/>
        <v/>
      </c>
      <c r="L41079"/>
    </row>
    <row r="41080" spans="1:12" x14ac:dyDescent="0.25">
      <c r="A41080" s="3" t="str">
        <f t="shared" si="837"/>
        <v/>
      </c>
      <c r="L41080"/>
    </row>
    <row r="41081" spans="1:12" x14ac:dyDescent="0.25">
      <c r="A41081" s="3" t="str">
        <f t="shared" si="837"/>
        <v/>
      </c>
      <c r="L41081"/>
    </row>
    <row r="41082" spans="1:12" x14ac:dyDescent="0.25">
      <c r="A41082" s="3" t="str">
        <f t="shared" si="837"/>
        <v/>
      </c>
      <c r="L41082"/>
    </row>
    <row r="41083" spans="1:12" x14ac:dyDescent="0.25">
      <c r="A41083" s="3" t="str">
        <f t="shared" si="837"/>
        <v/>
      </c>
      <c r="L41083"/>
    </row>
    <row r="41084" spans="1:12" x14ac:dyDescent="0.25">
      <c r="A41084" s="3" t="str">
        <f t="shared" si="837"/>
        <v/>
      </c>
      <c r="L41084"/>
    </row>
    <row r="41085" spans="1:12" x14ac:dyDescent="0.25">
      <c r="A41085" s="3" t="str">
        <f t="shared" si="837"/>
        <v/>
      </c>
      <c r="L41085"/>
    </row>
    <row r="41086" spans="1:12" x14ac:dyDescent="0.25">
      <c r="A41086" s="3" t="str">
        <f t="shared" si="837"/>
        <v/>
      </c>
      <c r="L41086"/>
    </row>
    <row r="41087" spans="1:12" x14ac:dyDescent="0.25">
      <c r="A41087" s="3" t="str">
        <f t="shared" si="837"/>
        <v/>
      </c>
      <c r="L41087"/>
    </row>
    <row r="41088" spans="1:12" x14ac:dyDescent="0.25">
      <c r="A41088" s="3" t="str">
        <f t="shared" si="837"/>
        <v/>
      </c>
      <c r="L41088"/>
    </row>
    <row r="41089" spans="1:12" x14ac:dyDescent="0.25">
      <c r="A41089" s="3" t="str">
        <f t="shared" si="837"/>
        <v/>
      </c>
      <c r="L41089"/>
    </row>
    <row r="41090" spans="1:12" x14ac:dyDescent="0.25">
      <c r="A41090" s="3" t="str">
        <f t="shared" si="837"/>
        <v/>
      </c>
      <c r="L41090"/>
    </row>
    <row r="41091" spans="1:12" x14ac:dyDescent="0.25">
      <c r="A41091" s="3" t="str">
        <f t="shared" si="837"/>
        <v/>
      </c>
      <c r="L41091"/>
    </row>
    <row r="41092" spans="1:12" x14ac:dyDescent="0.25">
      <c r="A41092" s="3" t="str">
        <f t="shared" si="837"/>
        <v/>
      </c>
      <c r="L41092"/>
    </row>
    <row r="41093" spans="1:12" x14ac:dyDescent="0.25">
      <c r="A41093" s="3" t="str">
        <f t="shared" si="837"/>
        <v/>
      </c>
      <c r="L41093"/>
    </row>
    <row r="41094" spans="1:12" x14ac:dyDescent="0.25">
      <c r="A41094" s="3" t="str">
        <f t="shared" si="837"/>
        <v/>
      </c>
      <c r="L41094"/>
    </row>
    <row r="41095" spans="1:12" x14ac:dyDescent="0.25">
      <c r="A41095" s="3" t="str">
        <f t="shared" si="837"/>
        <v/>
      </c>
      <c r="L41095"/>
    </row>
    <row r="41096" spans="1:12" x14ac:dyDescent="0.25">
      <c r="A41096" s="3" t="str">
        <f t="shared" si="837"/>
        <v/>
      </c>
      <c r="L41096"/>
    </row>
    <row r="41097" spans="1:12" x14ac:dyDescent="0.25">
      <c r="A41097" s="3" t="str">
        <f t="shared" si="837"/>
        <v/>
      </c>
      <c r="L41097"/>
    </row>
    <row r="41098" spans="1:12" x14ac:dyDescent="0.25">
      <c r="A41098" s="3" t="str">
        <f t="shared" si="837"/>
        <v/>
      </c>
      <c r="L41098"/>
    </row>
    <row r="41099" spans="1:12" x14ac:dyDescent="0.25">
      <c r="A41099" s="3" t="str">
        <f t="shared" si="837"/>
        <v/>
      </c>
      <c r="L41099"/>
    </row>
    <row r="41100" spans="1:12" x14ac:dyDescent="0.25">
      <c r="A41100" s="3" t="str">
        <f t="shared" si="837"/>
        <v/>
      </c>
      <c r="L41100"/>
    </row>
    <row r="41101" spans="1:12" x14ac:dyDescent="0.25">
      <c r="A41101" s="3" t="str">
        <f t="shared" si="837"/>
        <v/>
      </c>
      <c r="L41101"/>
    </row>
    <row r="41102" spans="1:12" x14ac:dyDescent="0.25">
      <c r="A41102" s="3" t="str">
        <f t="shared" si="837"/>
        <v/>
      </c>
      <c r="L41102"/>
    </row>
    <row r="41103" spans="1:12" x14ac:dyDescent="0.25">
      <c r="A41103" s="3" t="str">
        <f t="shared" si="837"/>
        <v/>
      </c>
      <c r="L41103"/>
    </row>
    <row r="41104" spans="1:12" x14ac:dyDescent="0.25">
      <c r="A41104" s="3" t="str">
        <f t="shared" si="837"/>
        <v/>
      </c>
      <c r="L41104"/>
    </row>
    <row r="41105" spans="1:12" x14ac:dyDescent="0.25">
      <c r="A41105" s="3" t="str">
        <f t="shared" ref="A41105:A41168" si="838">IF(B41091="","",CONCATENATE(MONTH(B41091),YEAR(B41091)))</f>
        <v/>
      </c>
      <c r="L41105"/>
    </row>
    <row r="41106" spans="1:12" x14ac:dyDescent="0.25">
      <c r="A41106" s="3" t="str">
        <f t="shared" si="838"/>
        <v/>
      </c>
      <c r="L41106"/>
    </row>
    <row r="41107" spans="1:12" x14ac:dyDescent="0.25">
      <c r="A41107" s="3" t="str">
        <f t="shared" si="838"/>
        <v/>
      </c>
      <c r="L41107"/>
    </row>
    <row r="41108" spans="1:12" x14ac:dyDescent="0.25">
      <c r="A41108" s="3" t="str">
        <f t="shared" si="838"/>
        <v/>
      </c>
      <c r="L41108"/>
    </row>
    <row r="41109" spans="1:12" x14ac:dyDescent="0.25">
      <c r="A41109" s="3" t="str">
        <f t="shared" si="838"/>
        <v/>
      </c>
      <c r="L41109"/>
    </row>
    <row r="41110" spans="1:12" x14ac:dyDescent="0.25">
      <c r="A41110" s="3" t="str">
        <f t="shared" si="838"/>
        <v/>
      </c>
      <c r="L41110"/>
    </row>
    <row r="41111" spans="1:12" x14ac:dyDescent="0.25">
      <c r="A41111" s="3" t="str">
        <f t="shared" si="838"/>
        <v/>
      </c>
      <c r="L41111"/>
    </row>
    <row r="41112" spans="1:12" x14ac:dyDescent="0.25">
      <c r="A41112" s="3" t="str">
        <f t="shared" si="838"/>
        <v/>
      </c>
      <c r="L41112"/>
    </row>
    <row r="41113" spans="1:12" x14ac:dyDescent="0.25">
      <c r="A41113" s="3" t="str">
        <f t="shared" si="838"/>
        <v/>
      </c>
      <c r="L41113"/>
    </row>
    <row r="41114" spans="1:12" x14ac:dyDescent="0.25">
      <c r="A41114" s="3" t="str">
        <f t="shared" si="838"/>
        <v/>
      </c>
      <c r="L41114"/>
    </row>
    <row r="41115" spans="1:12" x14ac:dyDescent="0.25">
      <c r="A41115" s="3" t="str">
        <f t="shared" si="838"/>
        <v/>
      </c>
      <c r="L41115"/>
    </row>
    <row r="41116" spans="1:12" x14ac:dyDescent="0.25">
      <c r="A41116" s="3" t="str">
        <f t="shared" si="838"/>
        <v/>
      </c>
      <c r="L41116"/>
    </row>
    <row r="41117" spans="1:12" x14ac:dyDescent="0.25">
      <c r="A41117" s="3" t="str">
        <f t="shared" si="838"/>
        <v/>
      </c>
      <c r="L41117"/>
    </row>
    <row r="41118" spans="1:12" x14ac:dyDescent="0.25">
      <c r="A41118" s="3" t="str">
        <f t="shared" si="838"/>
        <v/>
      </c>
      <c r="L41118"/>
    </row>
    <row r="41119" spans="1:12" x14ac:dyDescent="0.25">
      <c r="A41119" s="3" t="str">
        <f t="shared" si="838"/>
        <v/>
      </c>
      <c r="L41119"/>
    </row>
    <row r="41120" spans="1:12" x14ac:dyDescent="0.25">
      <c r="A41120" s="3" t="str">
        <f t="shared" si="838"/>
        <v/>
      </c>
      <c r="L41120"/>
    </row>
    <row r="41121" spans="1:12" x14ac:dyDescent="0.25">
      <c r="A41121" s="3" t="str">
        <f t="shared" si="838"/>
        <v/>
      </c>
      <c r="L41121"/>
    </row>
    <row r="41122" spans="1:12" x14ac:dyDescent="0.25">
      <c r="A41122" s="3" t="str">
        <f t="shared" si="838"/>
        <v/>
      </c>
      <c r="L41122"/>
    </row>
    <row r="41123" spans="1:12" x14ac:dyDescent="0.25">
      <c r="A41123" s="3" t="str">
        <f t="shared" si="838"/>
        <v/>
      </c>
      <c r="L41123"/>
    </row>
    <row r="41124" spans="1:12" x14ac:dyDescent="0.25">
      <c r="A41124" s="3" t="str">
        <f t="shared" si="838"/>
        <v/>
      </c>
      <c r="L41124"/>
    </row>
    <row r="41125" spans="1:12" x14ac:dyDescent="0.25">
      <c r="A41125" s="3" t="str">
        <f t="shared" si="838"/>
        <v/>
      </c>
      <c r="L41125"/>
    </row>
    <row r="41126" spans="1:12" x14ac:dyDescent="0.25">
      <c r="A41126" s="3" t="str">
        <f t="shared" si="838"/>
        <v/>
      </c>
      <c r="L41126"/>
    </row>
    <row r="41127" spans="1:12" x14ac:dyDescent="0.25">
      <c r="A41127" s="3" t="str">
        <f t="shared" si="838"/>
        <v/>
      </c>
      <c r="L41127"/>
    </row>
    <row r="41128" spans="1:12" x14ac:dyDescent="0.25">
      <c r="A41128" s="3" t="str">
        <f t="shared" si="838"/>
        <v/>
      </c>
      <c r="L41128"/>
    </row>
    <row r="41129" spans="1:12" x14ac:dyDescent="0.25">
      <c r="A41129" s="3" t="str">
        <f t="shared" si="838"/>
        <v/>
      </c>
      <c r="L41129"/>
    </row>
    <row r="41130" spans="1:12" x14ac:dyDescent="0.25">
      <c r="A41130" s="3" t="str">
        <f t="shared" si="838"/>
        <v/>
      </c>
      <c r="L41130"/>
    </row>
    <row r="41131" spans="1:12" x14ac:dyDescent="0.25">
      <c r="A41131" s="3" t="str">
        <f t="shared" si="838"/>
        <v/>
      </c>
      <c r="L41131"/>
    </row>
    <row r="41132" spans="1:12" x14ac:dyDescent="0.25">
      <c r="A41132" s="3" t="str">
        <f t="shared" si="838"/>
        <v/>
      </c>
      <c r="L41132"/>
    </row>
    <row r="41133" spans="1:12" x14ac:dyDescent="0.25">
      <c r="A41133" s="3" t="str">
        <f t="shared" si="838"/>
        <v/>
      </c>
      <c r="L41133"/>
    </row>
    <row r="41134" spans="1:12" x14ac:dyDescent="0.25">
      <c r="A41134" s="3" t="str">
        <f t="shared" si="838"/>
        <v/>
      </c>
      <c r="L41134"/>
    </row>
    <row r="41135" spans="1:12" x14ac:dyDescent="0.25">
      <c r="A41135" s="3" t="str">
        <f t="shared" si="838"/>
        <v/>
      </c>
      <c r="L41135"/>
    </row>
    <row r="41136" spans="1:12" x14ac:dyDescent="0.25">
      <c r="A41136" s="3" t="str">
        <f t="shared" si="838"/>
        <v/>
      </c>
      <c r="L41136"/>
    </row>
    <row r="41137" spans="1:12" x14ac:dyDescent="0.25">
      <c r="A41137" s="3" t="str">
        <f t="shared" si="838"/>
        <v/>
      </c>
      <c r="L41137"/>
    </row>
    <row r="41138" spans="1:12" x14ac:dyDescent="0.25">
      <c r="A41138" s="3" t="str">
        <f t="shared" si="838"/>
        <v/>
      </c>
      <c r="L41138"/>
    </row>
    <row r="41139" spans="1:12" x14ac:dyDescent="0.25">
      <c r="A41139" s="3" t="str">
        <f t="shared" si="838"/>
        <v/>
      </c>
      <c r="L41139"/>
    </row>
    <row r="41140" spans="1:12" x14ac:dyDescent="0.25">
      <c r="A41140" s="3" t="str">
        <f t="shared" si="838"/>
        <v/>
      </c>
      <c r="L41140"/>
    </row>
    <row r="41141" spans="1:12" x14ac:dyDescent="0.25">
      <c r="A41141" s="3" t="str">
        <f t="shared" si="838"/>
        <v/>
      </c>
      <c r="L41141"/>
    </row>
    <row r="41142" spans="1:12" x14ac:dyDescent="0.25">
      <c r="A41142" s="3" t="str">
        <f t="shared" si="838"/>
        <v/>
      </c>
      <c r="L41142"/>
    </row>
    <row r="41143" spans="1:12" x14ac:dyDescent="0.25">
      <c r="A41143" s="3" t="str">
        <f t="shared" si="838"/>
        <v/>
      </c>
      <c r="L41143"/>
    </row>
    <row r="41144" spans="1:12" x14ac:dyDescent="0.25">
      <c r="A41144" s="3" t="str">
        <f t="shared" si="838"/>
        <v/>
      </c>
      <c r="L41144"/>
    </row>
    <row r="41145" spans="1:12" x14ac:dyDescent="0.25">
      <c r="A41145" s="3" t="str">
        <f t="shared" si="838"/>
        <v/>
      </c>
      <c r="L41145"/>
    </row>
    <row r="41146" spans="1:12" x14ac:dyDescent="0.25">
      <c r="A41146" s="3" t="str">
        <f t="shared" si="838"/>
        <v/>
      </c>
      <c r="L41146"/>
    </row>
    <row r="41147" spans="1:12" x14ac:dyDescent="0.25">
      <c r="A41147" s="3" t="str">
        <f t="shared" si="838"/>
        <v/>
      </c>
      <c r="L41147"/>
    </row>
    <row r="41148" spans="1:12" x14ac:dyDescent="0.25">
      <c r="A41148" s="3" t="str">
        <f t="shared" si="838"/>
        <v/>
      </c>
      <c r="L41148"/>
    </row>
    <row r="41149" spans="1:12" x14ac:dyDescent="0.25">
      <c r="A41149" s="3" t="str">
        <f t="shared" si="838"/>
        <v/>
      </c>
      <c r="L41149"/>
    </row>
    <row r="41150" spans="1:12" x14ac:dyDescent="0.25">
      <c r="A41150" s="3" t="str">
        <f t="shared" si="838"/>
        <v/>
      </c>
      <c r="L41150"/>
    </row>
    <row r="41151" spans="1:12" x14ac:dyDescent="0.25">
      <c r="A41151" s="3" t="str">
        <f t="shared" si="838"/>
        <v/>
      </c>
      <c r="L41151"/>
    </row>
    <row r="41152" spans="1:12" x14ac:dyDescent="0.25">
      <c r="A41152" s="3" t="str">
        <f t="shared" si="838"/>
        <v/>
      </c>
      <c r="L41152"/>
    </row>
    <row r="41153" spans="1:12" x14ac:dyDescent="0.25">
      <c r="A41153" s="3" t="str">
        <f t="shared" si="838"/>
        <v/>
      </c>
      <c r="L41153"/>
    </row>
    <row r="41154" spans="1:12" x14ac:dyDescent="0.25">
      <c r="A41154" s="3" t="str">
        <f t="shared" si="838"/>
        <v/>
      </c>
      <c r="L41154"/>
    </row>
    <row r="41155" spans="1:12" x14ac:dyDescent="0.25">
      <c r="A41155" s="3" t="str">
        <f t="shared" si="838"/>
        <v/>
      </c>
      <c r="L41155"/>
    </row>
    <row r="41156" spans="1:12" x14ac:dyDescent="0.25">
      <c r="A41156" s="3" t="str">
        <f t="shared" si="838"/>
        <v/>
      </c>
      <c r="L41156"/>
    </row>
    <row r="41157" spans="1:12" x14ac:dyDescent="0.25">
      <c r="A41157" s="3" t="str">
        <f t="shared" si="838"/>
        <v/>
      </c>
      <c r="L41157"/>
    </row>
    <row r="41158" spans="1:12" x14ac:dyDescent="0.25">
      <c r="A41158" s="3" t="str">
        <f t="shared" si="838"/>
        <v/>
      </c>
      <c r="L41158"/>
    </row>
    <row r="41159" spans="1:12" x14ac:dyDescent="0.25">
      <c r="A41159" s="3" t="str">
        <f t="shared" si="838"/>
        <v/>
      </c>
      <c r="L41159"/>
    </row>
    <row r="41160" spans="1:12" x14ac:dyDescent="0.25">
      <c r="A41160" s="3" t="str">
        <f t="shared" si="838"/>
        <v/>
      </c>
      <c r="L41160"/>
    </row>
    <row r="41161" spans="1:12" x14ac:dyDescent="0.25">
      <c r="A41161" s="3" t="str">
        <f t="shared" si="838"/>
        <v/>
      </c>
      <c r="L41161"/>
    </row>
    <row r="41162" spans="1:12" x14ac:dyDescent="0.25">
      <c r="A41162" s="3" t="str">
        <f t="shared" si="838"/>
        <v/>
      </c>
      <c r="L41162"/>
    </row>
    <row r="41163" spans="1:12" x14ac:dyDescent="0.25">
      <c r="A41163" s="3" t="str">
        <f t="shared" si="838"/>
        <v/>
      </c>
      <c r="L41163"/>
    </row>
    <row r="41164" spans="1:12" x14ac:dyDescent="0.25">
      <c r="A41164" s="3" t="str">
        <f t="shared" si="838"/>
        <v/>
      </c>
      <c r="L41164"/>
    </row>
    <row r="41165" spans="1:12" x14ac:dyDescent="0.25">
      <c r="A41165" s="3" t="str">
        <f t="shared" si="838"/>
        <v/>
      </c>
      <c r="L41165"/>
    </row>
    <row r="41166" spans="1:12" x14ac:dyDescent="0.25">
      <c r="A41166" s="3" t="str">
        <f t="shared" si="838"/>
        <v/>
      </c>
      <c r="L41166"/>
    </row>
    <row r="41167" spans="1:12" x14ac:dyDescent="0.25">
      <c r="A41167" s="3" t="str">
        <f t="shared" si="838"/>
        <v/>
      </c>
      <c r="L41167"/>
    </row>
    <row r="41168" spans="1:12" x14ac:dyDescent="0.25">
      <c r="A41168" s="3" t="str">
        <f t="shared" si="838"/>
        <v/>
      </c>
      <c r="L41168"/>
    </row>
    <row r="41169" spans="1:12" x14ac:dyDescent="0.25">
      <c r="A41169" s="3" t="str">
        <f t="shared" ref="A41169:A41232" si="839">IF(B41155="","",CONCATENATE(MONTH(B41155),YEAR(B41155)))</f>
        <v/>
      </c>
      <c r="L41169"/>
    </row>
    <row r="41170" spans="1:12" x14ac:dyDescent="0.25">
      <c r="A41170" s="3" t="str">
        <f t="shared" si="839"/>
        <v/>
      </c>
      <c r="L41170"/>
    </row>
    <row r="41171" spans="1:12" x14ac:dyDescent="0.25">
      <c r="A41171" s="3" t="str">
        <f t="shared" si="839"/>
        <v/>
      </c>
      <c r="L41171"/>
    </row>
    <row r="41172" spans="1:12" x14ac:dyDescent="0.25">
      <c r="A41172" s="3" t="str">
        <f t="shared" si="839"/>
        <v/>
      </c>
      <c r="L41172"/>
    </row>
    <row r="41173" spans="1:12" x14ac:dyDescent="0.25">
      <c r="A41173" s="3" t="str">
        <f t="shared" si="839"/>
        <v/>
      </c>
      <c r="L41173"/>
    </row>
    <row r="41174" spans="1:12" x14ac:dyDescent="0.25">
      <c r="A41174" s="3" t="str">
        <f t="shared" si="839"/>
        <v/>
      </c>
      <c r="L41174"/>
    </row>
    <row r="41175" spans="1:12" x14ac:dyDescent="0.25">
      <c r="A41175" s="3" t="str">
        <f t="shared" si="839"/>
        <v/>
      </c>
      <c r="L41175"/>
    </row>
    <row r="41176" spans="1:12" x14ac:dyDescent="0.25">
      <c r="A41176" s="3" t="str">
        <f t="shared" si="839"/>
        <v/>
      </c>
      <c r="L41176"/>
    </row>
    <row r="41177" spans="1:12" x14ac:dyDescent="0.25">
      <c r="A41177" s="3" t="str">
        <f t="shared" si="839"/>
        <v/>
      </c>
      <c r="L41177"/>
    </row>
    <row r="41178" spans="1:12" x14ac:dyDescent="0.25">
      <c r="A41178" s="3" t="str">
        <f t="shared" si="839"/>
        <v/>
      </c>
      <c r="L41178"/>
    </row>
    <row r="41179" spans="1:12" x14ac:dyDescent="0.25">
      <c r="A41179" s="3" t="str">
        <f t="shared" si="839"/>
        <v/>
      </c>
      <c r="L41179"/>
    </row>
    <row r="41180" spans="1:12" x14ac:dyDescent="0.25">
      <c r="A41180" s="3" t="str">
        <f t="shared" si="839"/>
        <v/>
      </c>
      <c r="L41180"/>
    </row>
    <row r="41181" spans="1:12" x14ac:dyDescent="0.25">
      <c r="A41181" s="3" t="str">
        <f t="shared" si="839"/>
        <v/>
      </c>
      <c r="L41181"/>
    </row>
    <row r="41182" spans="1:12" x14ac:dyDescent="0.25">
      <c r="A41182" s="3" t="str">
        <f t="shared" si="839"/>
        <v/>
      </c>
      <c r="L41182"/>
    </row>
    <row r="41183" spans="1:12" x14ac:dyDescent="0.25">
      <c r="A41183" s="3" t="str">
        <f t="shared" si="839"/>
        <v/>
      </c>
      <c r="L41183"/>
    </row>
    <row r="41184" spans="1:12" x14ac:dyDescent="0.25">
      <c r="A41184" s="3" t="str">
        <f t="shared" si="839"/>
        <v/>
      </c>
      <c r="L41184"/>
    </row>
    <row r="41185" spans="1:12" x14ac:dyDescent="0.25">
      <c r="A41185" s="3" t="str">
        <f t="shared" si="839"/>
        <v/>
      </c>
      <c r="L41185"/>
    </row>
    <row r="41186" spans="1:12" x14ac:dyDescent="0.25">
      <c r="A41186" s="3" t="str">
        <f t="shared" si="839"/>
        <v/>
      </c>
      <c r="L41186"/>
    </row>
    <row r="41187" spans="1:12" x14ac:dyDescent="0.25">
      <c r="A41187" s="3" t="str">
        <f t="shared" si="839"/>
        <v/>
      </c>
      <c r="L41187"/>
    </row>
    <row r="41188" spans="1:12" x14ac:dyDescent="0.25">
      <c r="A41188" s="3" t="str">
        <f t="shared" si="839"/>
        <v/>
      </c>
      <c r="L41188"/>
    </row>
    <row r="41189" spans="1:12" x14ac:dyDescent="0.25">
      <c r="A41189" s="3" t="str">
        <f t="shared" si="839"/>
        <v/>
      </c>
      <c r="L41189"/>
    </row>
    <row r="41190" spans="1:12" x14ac:dyDescent="0.25">
      <c r="A41190" s="3" t="str">
        <f t="shared" si="839"/>
        <v/>
      </c>
      <c r="L41190"/>
    </row>
    <row r="41191" spans="1:12" x14ac:dyDescent="0.25">
      <c r="A41191" s="3" t="str">
        <f t="shared" si="839"/>
        <v/>
      </c>
      <c r="L41191"/>
    </row>
    <row r="41192" spans="1:12" x14ac:dyDescent="0.25">
      <c r="A41192" s="3" t="str">
        <f t="shared" si="839"/>
        <v/>
      </c>
      <c r="L41192"/>
    </row>
    <row r="41193" spans="1:12" x14ac:dyDescent="0.25">
      <c r="A41193" s="3" t="str">
        <f t="shared" si="839"/>
        <v/>
      </c>
      <c r="L41193"/>
    </row>
    <row r="41194" spans="1:12" x14ac:dyDescent="0.25">
      <c r="A41194" s="3" t="str">
        <f t="shared" si="839"/>
        <v/>
      </c>
      <c r="L41194"/>
    </row>
    <row r="41195" spans="1:12" x14ac:dyDescent="0.25">
      <c r="A41195" s="3" t="str">
        <f t="shared" si="839"/>
        <v/>
      </c>
      <c r="L41195"/>
    </row>
    <row r="41196" spans="1:12" x14ac:dyDescent="0.25">
      <c r="A41196" s="3" t="str">
        <f t="shared" si="839"/>
        <v/>
      </c>
      <c r="L41196"/>
    </row>
    <row r="41197" spans="1:12" x14ac:dyDescent="0.25">
      <c r="A41197" s="3" t="str">
        <f t="shared" si="839"/>
        <v/>
      </c>
      <c r="L41197"/>
    </row>
    <row r="41198" spans="1:12" x14ac:dyDescent="0.25">
      <c r="A41198" s="3" t="str">
        <f t="shared" si="839"/>
        <v/>
      </c>
      <c r="L41198"/>
    </row>
    <row r="41199" spans="1:12" x14ac:dyDescent="0.25">
      <c r="A41199" s="3" t="str">
        <f t="shared" si="839"/>
        <v/>
      </c>
      <c r="L41199"/>
    </row>
    <row r="41200" spans="1:12" x14ac:dyDescent="0.25">
      <c r="A41200" s="3" t="str">
        <f t="shared" si="839"/>
        <v/>
      </c>
      <c r="L41200"/>
    </row>
    <row r="41201" spans="1:12" x14ac:dyDescent="0.25">
      <c r="A41201" s="3" t="str">
        <f t="shared" si="839"/>
        <v/>
      </c>
      <c r="L41201"/>
    </row>
    <row r="41202" spans="1:12" x14ac:dyDescent="0.25">
      <c r="A41202" s="3" t="str">
        <f t="shared" si="839"/>
        <v/>
      </c>
      <c r="L41202"/>
    </row>
    <row r="41203" spans="1:12" x14ac:dyDescent="0.25">
      <c r="A41203" s="3" t="str">
        <f t="shared" si="839"/>
        <v/>
      </c>
      <c r="L41203"/>
    </row>
    <row r="41204" spans="1:12" x14ac:dyDescent="0.25">
      <c r="A41204" s="3" t="str">
        <f t="shared" si="839"/>
        <v/>
      </c>
      <c r="L41204"/>
    </row>
    <row r="41205" spans="1:12" x14ac:dyDescent="0.25">
      <c r="A41205" s="3" t="str">
        <f t="shared" si="839"/>
        <v/>
      </c>
      <c r="L41205"/>
    </row>
    <row r="41206" spans="1:12" x14ac:dyDescent="0.25">
      <c r="A41206" s="3" t="str">
        <f t="shared" si="839"/>
        <v/>
      </c>
      <c r="L41206"/>
    </row>
    <row r="41207" spans="1:12" x14ac:dyDescent="0.25">
      <c r="A41207" s="3" t="str">
        <f t="shared" si="839"/>
        <v/>
      </c>
      <c r="L41207"/>
    </row>
    <row r="41208" spans="1:12" x14ac:dyDescent="0.25">
      <c r="A41208" s="3" t="str">
        <f t="shared" si="839"/>
        <v/>
      </c>
      <c r="L41208"/>
    </row>
    <row r="41209" spans="1:12" x14ac:dyDescent="0.25">
      <c r="A41209" s="3" t="str">
        <f t="shared" si="839"/>
        <v/>
      </c>
      <c r="L41209"/>
    </row>
    <row r="41210" spans="1:12" x14ac:dyDescent="0.25">
      <c r="A41210" s="3" t="str">
        <f t="shared" si="839"/>
        <v/>
      </c>
      <c r="L41210"/>
    </row>
    <row r="41211" spans="1:12" x14ac:dyDescent="0.25">
      <c r="A41211" s="3" t="str">
        <f t="shared" si="839"/>
        <v/>
      </c>
      <c r="L41211"/>
    </row>
    <row r="41212" spans="1:12" x14ac:dyDescent="0.25">
      <c r="A41212" s="3" t="str">
        <f t="shared" si="839"/>
        <v/>
      </c>
      <c r="L41212"/>
    </row>
    <row r="41213" spans="1:12" x14ac:dyDescent="0.25">
      <c r="A41213" s="3" t="str">
        <f t="shared" si="839"/>
        <v/>
      </c>
      <c r="L41213"/>
    </row>
    <row r="41214" spans="1:12" x14ac:dyDescent="0.25">
      <c r="A41214" s="3" t="str">
        <f t="shared" si="839"/>
        <v/>
      </c>
      <c r="L41214"/>
    </row>
    <row r="41215" spans="1:12" x14ac:dyDescent="0.25">
      <c r="A41215" s="3" t="str">
        <f t="shared" si="839"/>
        <v/>
      </c>
      <c r="L41215"/>
    </row>
    <row r="41216" spans="1:12" x14ac:dyDescent="0.25">
      <c r="A41216" s="3" t="str">
        <f t="shared" si="839"/>
        <v/>
      </c>
      <c r="L41216"/>
    </row>
    <row r="41217" spans="1:12" x14ac:dyDescent="0.25">
      <c r="A41217" s="3" t="str">
        <f t="shared" si="839"/>
        <v/>
      </c>
      <c r="L41217"/>
    </row>
    <row r="41218" spans="1:12" x14ac:dyDescent="0.25">
      <c r="A41218" s="3" t="str">
        <f t="shared" si="839"/>
        <v/>
      </c>
      <c r="L41218"/>
    </row>
    <row r="41219" spans="1:12" x14ac:dyDescent="0.25">
      <c r="A41219" s="3" t="str">
        <f t="shared" si="839"/>
        <v/>
      </c>
      <c r="L41219"/>
    </row>
    <row r="41220" spans="1:12" x14ac:dyDescent="0.25">
      <c r="A41220" s="3" t="str">
        <f t="shared" si="839"/>
        <v/>
      </c>
      <c r="L41220"/>
    </row>
    <row r="41221" spans="1:12" x14ac:dyDescent="0.25">
      <c r="A41221" s="3" t="str">
        <f t="shared" si="839"/>
        <v/>
      </c>
      <c r="L41221"/>
    </row>
    <row r="41222" spans="1:12" x14ac:dyDescent="0.25">
      <c r="A41222" s="3" t="str">
        <f t="shared" si="839"/>
        <v/>
      </c>
      <c r="L41222"/>
    </row>
    <row r="41223" spans="1:12" x14ac:dyDescent="0.25">
      <c r="A41223" s="3" t="str">
        <f t="shared" si="839"/>
        <v/>
      </c>
      <c r="L41223"/>
    </row>
    <row r="41224" spans="1:12" x14ac:dyDescent="0.25">
      <c r="A41224" s="3" t="str">
        <f t="shared" si="839"/>
        <v/>
      </c>
      <c r="L41224"/>
    </row>
    <row r="41225" spans="1:12" x14ac:dyDescent="0.25">
      <c r="A41225" s="3" t="str">
        <f t="shared" si="839"/>
        <v/>
      </c>
      <c r="L41225"/>
    </row>
    <row r="41226" spans="1:12" x14ac:dyDescent="0.25">
      <c r="A41226" s="3" t="str">
        <f t="shared" si="839"/>
        <v/>
      </c>
      <c r="L41226"/>
    </row>
    <row r="41227" spans="1:12" x14ac:dyDescent="0.25">
      <c r="A41227" s="3" t="str">
        <f t="shared" si="839"/>
        <v/>
      </c>
      <c r="L41227"/>
    </row>
    <row r="41228" spans="1:12" x14ac:dyDescent="0.25">
      <c r="A41228" s="3" t="str">
        <f t="shared" si="839"/>
        <v/>
      </c>
      <c r="L41228"/>
    </row>
    <row r="41229" spans="1:12" x14ac:dyDescent="0.25">
      <c r="A41229" s="3" t="str">
        <f t="shared" si="839"/>
        <v/>
      </c>
      <c r="L41229"/>
    </row>
    <row r="41230" spans="1:12" x14ac:dyDescent="0.25">
      <c r="A41230" s="3" t="str">
        <f t="shared" si="839"/>
        <v/>
      </c>
      <c r="L41230"/>
    </row>
    <row r="41231" spans="1:12" x14ac:dyDescent="0.25">
      <c r="A41231" s="3" t="str">
        <f t="shared" si="839"/>
        <v/>
      </c>
      <c r="L41231"/>
    </row>
    <row r="41232" spans="1:12" x14ac:dyDescent="0.25">
      <c r="A41232" s="3" t="str">
        <f t="shared" si="839"/>
        <v/>
      </c>
      <c r="L41232"/>
    </row>
    <row r="41233" spans="1:12" x14ac:dyDescent="0.25">
      <c r="A41233" s="3" t="str">
        <f t="shared" ref="A41233:A41296" si="840">IF(B41219="","",CONCATENATE(MONTH(B41219),YEAR(B41219)))</f>
        <v/>
      </c>
      <c r="L41233"/>
    </row>
    <row r="41234" spans="1:12" x14ac:dyDescent="0.25">
      <c r="A41234" s="3" t="str">
        <f t="shared" si="840"/>
        <v/>
      </c>
      <c r="L41234"/>
    </row>
    <row r="41235" spans="1:12" x14ac:dyDescent="0.25">
      <c r="A41235" s="3" t="str">
        <f t="shared" si="840"/>
        <v/>
      </c>
      <c r="L41235"/>
    </row>
    <row r="41236" spans="1:12" x14ac:dyDescent="0.25">
      <c r="A41236" s="3" t="str">
        <f t="shared" si="840"/>
        <v/>
      </c>
      <c r="L41236"/>
    </row>
    <row r="41237" spans="1:12" x14ac:dyDescent="0.25">
      <c r="A41237" s="3" t="str">
        <f t="shared" si="840"/>
        <v/>
      </c>
      <c r="L41237"/>
    </row>
    <row r="41238" spans="1:12" x14ac:dyDescent="0.25">
      <c r="A41238" s="3" t="str">
        <f t="shared" si="840"/>
        <v/>
      </c>
      <c r="L41238"/>
    </row>
    <row r="41239" spans="1:12" x14ac:dyDescent="0.25">
      <c r="A41239" s="3" t="str">
        <f t="shared" si="840"/>
        <v/>
      </c>
      <c r="L41239"/>
    </row>
    <row r="41240" spans="1:12" x14ac:dyDescent="0.25">
      <c r="A41240" s="3" t="str">
        <f t="shared" si="840"/>
        <v/>
      </c>
      <c r="L41240"/>
    </row>
    <row r="41241" spans="1:12" x14ac:dyDescent="0.25">
      <c r="A41241" s="3" t="str">
        <f t="shared" si="840"/>
        <v/>
      </c>
      <c r="L41241"/>
    </row>
    <row r="41242" spans="1:12" x14ac:dyDescent="0.25">
      <c r="A41242" s="3" t="str">
        <f t="shared" si="840"/>
        <v/>
      </c>
      <c r="L41242"/>
    </row>
    <row r="41243" spans="1:12" x14ac:dyDescent="0.25">
      <c r="A41243" s="3" t="str">
        <f t="shared" si="840"/>
        <v/>
      </c>
      <c r="L41243"/>
    </row>
    <row r="41244" spans="1:12" x14ac:dyDescent="0.25">
      <c r="A41244" s="3" t="str">
        <f t="shared" si="840"/>
        <v/>
      </c>
      <c r="L41244"/>
    </row>
    <row r="41245" spans="1:12" x14ac:dyDescent="0.25">
      <c r="A41245" s="3" t="str">
        <f t="shared" si="840"/>
        <v/>
      </c>
      <c r="L41245"/>
    </row>
    <row r="41246" spans="1:12" x14ac:dyDescent="0.25">
      <c r="A41246" s="3" t="str">
        <f t="shared" si="840"/>
        <v/>
      </c>
      <c r="L41246"/>
    </row>
    <row r="41247" spans="1:12" x14ac:dyDescent="0.25">
      <c r="A41247" s="3" t="str">
        <f t="shared" si="840"/>
        <v/>
      </c>
      <c r="L41247"/>
    </row>
    <row r="41248" spans="1:12" x14ac:dyDescent="0.25">
      <c r="A41248" s="3" t="str">
        <f t="shared" si="840"/>
        <v/>
      </c>
      <c r="L41248"/>
    </row>
    <row r="41249" spans="1:12" x14ac:dyDescent="0.25">
      <c r="A41249" s="3" t="str">
        <f t="shared" si="840"/>
        <v/>
      </c>
      <c r="L41249"/>
    </row>
    <row r="41250" spans="1:12" x14ac:dyDescent="0.25">
      <c r="A41250" s="3" t="str">
        <f t="shared" si="840"/>
        <v/>
      </c>
      <c r="L41250"/>
    </row>
    <row r="41251" spans="1:12" x14ac:dyDescent="0.25">
      <c r="A41251" s="3" t="str">
        <f t="shared" si="840"/>
        <v/>
      </c>
      <c r="L41251"/>
    </row>
    <row r="41252" spans="1:12" x14ac:dyDescent="0.25">
      <c r="A41252" s="3" t="str">
        <f t="shared" si="840"/>
        <v/>
      </c>
      <c r="L41252"/>
    </row>
    <row r="41253" spans="1:12" x14ac:dyDescent="0.25">
      <c r="A41253" s="3" t="str">
        <f t="shared" si="840"/>
        <v/>
      </c>
      <c r="L41253"/>
    </row>
    <row r="41254" spans="1:12" x14ac:dyDescent="0.25">
      <c r="A41254" s="3" t="str">
        <f t="shared" si="840"/>
        <v/>
      </c>
      <c r="L41254"/>
    </row>
    <row r="41255" spans="1:12" x14ac:dyDescent="0.25">
      <c r="A41255" s="3" t="str">
        <f t="shared" si="840"/>
        <v/>
      </c>
      <c r="L41255"/>
    </row>
    <row r="41256" spans="1:12" x14ac:dyDescent="0.25">
      <c r="A41256" s="3" t="str">
        <f t="shared" si="840"/>
        <v/>
      </c>
      <c r="L41256"/>
    </row>
    <row r="41257" spans="1:12" x14ac:dyDescent="0.25">
      <c r="A41257" s="3" t="str">
        <f t="shared" si="840"/>
        <v/>
      </c>
      <c r="L41257"/>
    </row>
    <row r="41258" spans="1:12" x14ac:dyDescent="0.25">
      <c r="A41258" s="3" t="str">
        <f t="shared" si="840"/>
        <v/>
      </c>
      <c r="L41258"/>
    </row>
    <row r="41259" spans="1:12" x14ac:dyDescent="0.25">
      <c r="A41259" s="3" t="str">
        <f t="shared" si="840"/>
        <v/>
      </c>
      <c r="L41259"/>
    </row>
    <row r="41260" spans="1:12" x14ac:dyDescent="0.25">
      <c r="A41260" s="3" t="str">
        <f t="shared" si="840"/>
        <v/>
      </c>
      <c r="L41260"/>
    </row>
    <row r="41261" spans="1:12" x14ac:dyDescent="0.25">
      <c r="A41261" s="3" t="str">
        <f t="shared" si="840"/>
        <v/>
      </c>
      <c r="L41261"/>
    </row>
    <row r="41262" spans="1:12" x14ac:dyDescent="0.25">
      <c r="A41262" s="3" t="str">
        <f t="shared" si="840"/>
        <v/>
      </c>
      <c r="L41262"/>
    </row>
    <row r="41263" spans="1:12" x14ac:dyDescent="0.25">
      <c r="A41263" s="3" t="str">
        <f t="shared" si="840"/>
        <v/>
      </c>
      <c r="L41263"/>
    </row>
    <row r="41264" spans="1:12" x14ac:dyDescent="0.25">
      <c r="A41264" s="3" t="str">
        <f t="shared" si="840"/>
        <v/>
      </c>
      <c r="L41264"/>
    </row>
    <row r="41265" spans="1:12" x14ac:dyDescent="0.25">
      <c r="A41265" s="3" t="str">
        <f t="shared" si="840"/>
        <v/>
      </c>
      <c r="L41265"/>
    </row>
    <row r="41266" spans="1:12" x14ac:dyDescent="0.25">
      <c r="A41266" s="3" t="str">
        <f t="shared" si="840"/>
        <v/>
      </c>
      <c r="L41266"/>
    </row>
    <row r="41267" spans="1:12" x14ac:dyDescent="0.25">
      <c r="A41267" s="3" t="str">
        <f t="shared" si="840"/>
        <v/>
      </c>
      <c r="L41267"/>
    </row>
    <row r="41268" spans="1:12" x14ac:dyDescent="0.25">
      <c r="A41268" s="3" t="str">
        <f t="shared" si="840"/>
        <v/>
      </c>
      <c r="L41268"/>
    </row>
    <row r="41269" spans="1:12" x14ac:dyDescent="0.25">
      <c r="A41269" s="3" t="str">
        <f t="shared" si="840"/>
        <v/>
      </c>
      <c r="L41269"/>
    </row>
    <row r="41270" spans="1:12" x14ac:dyDescent="0.25">
      <c r="A41270" s="3" t="str">
        <f t="shared" si="840"/>
        <v/>
      </c>
      <c r="L41270"/>
    </row>
    <row r="41271" spans="1:12" x14ac:dyDescent="0.25">
      <c r="A41271" s="3" t="str">
        <f t="shared" si="840"/>
        <v/>
      </c>
      <c r="L41271"/>
    </row>
    <row r="41272" spans="1:12" x14ac:dyDescent="0.25">
      <c r="A41272" s="3" t="str">
        <f t="shared" si="840"/>
        <v/>
      </c>
      <c r="L41272"/>
    </row>
    <row r="41273" spans="1:12" x14ac:dyDescent="0.25">
      <c r="A41273" s="3" t="str">
        <f t="shared" si="840"/>
        <v/>
      </c>
      <c r="L41273"/>
    </row>
    <row r="41274" spans="1:12" x14ac:dyDescent="0.25">
      <c r="A41274" s="3" t="str">
        <f t="shared" si="840"/>
        <v/>
      </c>
      <c r="L41274"/>
    </row>
    <row r="41275" spans="1:12" x14ac:dyDescent="0.25">
      <c r="A41275" s="3" t="str">
        <f t="shared" si="840"/>
        <v/>
      </c>
      <c r="L41275"/>
    </row>
    <row r="41276" spans="1:12" x14ac:dyDescent="0.25">
      <c r="A41276" s="3" t="str">
        <f t="shared" si="840"/>
        <v/>
      </c>
      <c r="L41276"/>
    </row>
    <row r="41277" spans="1:12" x14ac:dyDescent="0.25">
      <c r="A41277" s="3" t="str">
        <f t="shared" si="840"/>
        <v/>
      </c>
      <c r="L41277"/>
    </row>
    <row r="41278" spans="1:12" x14ac:dyDescent="0.25">
      <c r="A41278" s="3" t="str">
        <f t="shared" si="840"/>
        <v/>
      </c>
      <c r="L41278"/>
    </row>
    <row r="41279" spans="1:12" x14ac:dyDescent="0.25">
      <c r="A41279" s="3" t="str">
        <f t="shared" si="840"/>
        <v/>
      </c>
      <c r="L41279"/>
    </row>
    <row r="41280" spans="1:12" x14ac:dyDescent="0.25">
      <c r="A41280" s="3" t="str">
        <f t="shared" si="840"/>
        <v/>
      </c>
      <c r="L41280"/>
    </row>
    <row r="41281" spans="1:12" x14ac:dyDescent="0.25">
      <c r="A41281" s="3" t="str">
        <f t="shared" si="840"/>
        <v/>
      </c>
      <c r="L41281"/>
    </row>
    <row r="41282" spans="1:12" x14ac:dyDescent="0.25">
      <c r="A41282" s="3" t="str">
        <f t="shared" si="840"/>
        <v/>
      </c>
      <c r="L41282"/>
    </row>
    <row r="41283" spans="1:12" x14ac:dyDescent="0.25">
      <c r="A41283" s="3" t="str">
        <f t="shared" si="840"/>
        <v/>
      </c>
      <c r="L41283"/>
    </row>
    <row r="41284" spans="1:12" x14ac:dyDescent="0.25">
      <c r="A41284" s="3" t="str">
        <f t="shared" si="840"/>
        <v/>
      </c>
      <c r="L41284"/>
    </row>
    <row r="41285" spans="1:12" x14ac:dyDescent="0.25">
      <c r="A41285" s="3" t="str">
        <f t="shared" si="840"/>
        <v/>
      </c>
      <c r="L41285"/>
    </row>
    <row r="41286" spans="1:12" x14ac:dyDescent="0.25">
      <c r="A41286" s="3" t="str">
        <f t="shared" si="840"/>
        <v/>
      </c>
      <c r="L41286"/>
    </row>
    <row r="41287" spans="1:12" x14ac:dyDescent="0.25">
      <c r="A41287" s="3" t="str">
        <f t="shared" si="840"/>
        <v/>
      </c>
      <c r="L41287"/>
    </row>
    <row r="41288" spans="1:12" x14ac:dyDescent="0.25">
      <c r="A41288" s="3" t="str">
        <f t="shared" si="840"/>
        <v/>
      </c>
      <c r="L41288"/>
    </row>
    <row r="41289" spans="1:12" x14ac:dyDescent="0.25">
      <c r="A41289" s="3" t="str">
        <f t="shared" si="840"/>
        <v/>
      </c>
      <c r="L41289"/>
    </row>
    <row r="41290" spans="1:12" x14ac:dyDescent="0.25">
      <c r="A41290" s="3" t="str">
        <f t="shared" si="840"/>
        <v/>
      </c>
      <c r="L41290"/>
    </row>
    <row r="41291" spans="1:12" x14ac:dyDescent="0.25">
      <c r="A41291" s="3" t="str">
        <f t="shared" si="840"/>
        <v/>
      </c>
      <c r="L41291"/>
    </row>
    <row r="41292" spans="1:12" x14ac:dyDescent="0.25">
      <c r="A41292" s="3" t="str">
        <f t="shared" si="840"/>
        <v/>
      </c>
      <c r="L41292"/>
    </row>
    <row r="41293" spans="1:12" x14ac:dyDescent="0.25">
      <c r="A41293" s="3" t="str">
        <f t="shared" si="840"/>
        <v/>
      </c>
      <c r="L41293"/>
    </row>
    <row r="41294" spans="1:12" x14ac:dyDescent="0.25">
      <c r="A41294" s="3" t="str">
        <f t="shared" si="840"/>
        <v/>
      </c>
      <c r="L41294"/>
    </row>
    <row r="41295" spans="1:12" x14ac:dyDescent="0.25">
      <c r="A41295" s="3" t="str">
        <f t="shared" si="840"/>
        <v/>
      </c>
      <c r="L41295"/>
    </row>
    <row r="41296" spans="1:12" x14ac:dyDescent="0.25">
      <c r="A41296" s="3" t="str">
        <f t="shared" si="840"/>
        <v/>
      </c>
      <c r="L41296"/>
    </row>
    <row r="41297" spans="1:12" x14ac:dyDescent="0.25">
      <c r="A41297" s="3" t="str">
        <f t="shared" ref="A41297:A41360" si="841">IF(B41283="","",CONCATENATE(MONTH(B41283),YEAR(B41283)))</f>
        <v/>
      </c>
      <c r="L41297"/>
    </row>
    <row r="41298" spans="1:12" x14ac:dyDescent="0.25">
      <c r="A41298" s="3" t="str">
        <f t="shared" si="841"/>
        <v/>
      </c>
      <c r="L41298"/>
    </row>
    <row r="41299" spans="1:12" x14ac:dyDescent="0.25">
      <c r="A41299" s="3" t="str">
        <f t="shared" si="841"/>
        <v/>
      </c>
      <c r="L41299"/>
    </row>
    <row r="41300" spans="1:12" x14ac:dyDescent="0.25">
      <c r="A41300" s="3" t="str">
        <f t="shared" si="841"/>
        <v/>
      </c>
      <c r="L41300"/>
    </row>
    <row r="41301" spans="1:12" x14ac:dyDescent="0.25">
      <c r="A41301" s="3" t="str">
        <f t="shared" si="841"/>
        <v/>
      </c>
      <c r="L41301"/>
    </row>
    <row r="41302" spans="1:12" x14ac:dyDescent="0.25">
      <c r="A41302" s="3" t="str">
        <f t="shared" si="841"/>
        <v/>
      </c>
      <c r="L41302"/>
    </row>
    <row r="41303" spans="1:12" x14ac:dyDescent="0.25">
      <c r="A41303" s="3" t="str">
        <f t="shared" si="841"/>
        <v/>
      </c>
      <c r="L41303"/>
    </row>
    <row r="41304" spans="1:12" x14ac:dyDescent="0.25">
      <c r="A41304" s="3" t="str">
        <f t="shared" si="841"/>
        <v/>
      </c>
      <c r="L41304"/>
    </row>
    <row r="41305" spans="1:12" x14ac:dyDescent="0.25">
      <c r="A41305" s="3" t="str">
        <f t="shared" si="841"/>
        <v/>
      </c>
      <c r="L41305"/>
    </row>
    <row r="41306" spans="1:12" x14ac:dyDescent="0.25">
      <c r="A41306" s="3" t="str">
        <f t="shared" si="841"/>
        <v/>
      </c>
      <c r="L41306"/>
    </row>
    <row r="41307" spans="1:12" x14ac:dyDescent="0.25">
      <c r="A41307" s="3" t="str">
        <f t="shared" si="841"/>
        <v/>
      </c>
      <c r="L41307"/>
    </row>
    <row r="41308" spans="1:12" x14ac:dyDescent="0.25">
      <c r="A41308" s="3" t="str">
        <f t="shared" si="841"/>
        <v/>
      </c>
      <c r="L41308"/>
    </row>
    <row r="41309" spans="1:12" x14ac:dyDescent="0.25">
      <c r="A41309" s="3" t="str">
        <f t="shared" si="841"/>
        <v/>
      </c>
      <c r="L41309"/>
    </row>
    <row r="41310" spans="1:12" x14ac:dyDescent="0.25">
      <c r="A41310" s="3" t="str">
        <f t="shared" si="841"/>
        <v/>
      </c>
      <c r="L41310"/>
    </row>
    <row r="41311" spans="1:12" x14ac:dyDescent="0.25">
      <c r="A41311" s="3" t="str">
        <f t="shared" si="841"/>
        <v/>
      </c>
      <c r="L41311"/>
    </row>
    <row r="41312" spans="1:12" x14ac:dyDescent="0.25">
      <c r="A41312" s="3" t="str">
        <f t="shared" si="841"/>
        <v/>
      </c>
      <c r="L41312"/>
    </row>
    <row r="41313" spans="1:12" x14ac:dyDescent="0.25">
      <c r="A41313" s="3" t="str">
        <f t="shared" si="841"/>
        <v/>
      </c>
      <c r="L41313"/>
    </row>
    <row r="41314" spans="1:12" x14ac:dyDescent="0.25">
      <c r="A41314" s="3" t="str">
        <f t="shared" si="841"/>
        <v/>
      </c>
      <c r="L41314"/>
    </row>
    <row r="41315" spans="1:12" x14ac:dyDescent="0.25">
      <c r="A41315" s="3" t="str">
        <f t="shared" si="841"/>
        <v/>
      </c>
      <c r="L41315"/>
    </row>
    <row r="41316" spans="1:12" x14ac:dyDescent="0.25">
      <c r="A41316" s="3" t="str">
        <f t="shared" si="841"/>
        <v/>
      </c>
      <c r="L41316"/>
    </row>
    <row r="41317" spans="1:12" x14ac:dyDescent="0.25">
      <c r="A41317" s="3" t="str">
        <f t="shared" si="841"/>
        <v/>
      </c>
      <c r="L41317"/>
    </row>
    <row r="41318" spans="1:12" x14ac:dyDescent="0.25">
      <c r="A41318" s="3" t="str">
        <f t="shared" si="841"/>
        <v/>
      </c>
      <c r="L41318"/>
    </row>
    <row r="41319" spans="1:12" x14ac:dyDescent="0.25">
      <c r="A41319" s="3" t="str">
        <f t="shared" si="841"/>
        <v/>
      </c>
      <c r="L41319"/>
    </row>
    <row r="41320" spans="1:12" x14ac:dyDescent="0.25">
      <c r="A41320" s="3" t="str">
        <f t="shared" si="841"/>
        <v/>
      </c>
      <c r="L41320"/>
    </row>
    <row r="41321" spans="1:12" x14ac:dyDescent="0.25">
      <c r="A41321" s="3" t="str">
        <f t="shared" si="841"/>
        <v/>
      </c>
      <c r="L41321"/>
    </row>
    <row r="41322" spans="1:12" x14ac:dyDescent="0.25">
      <c r="A41322" s="3" t="str">
        <f t="shared" si="841"/>
        <v/>
      </c>
      <c r="L41322"/>
    </row>
    <row r="41323" spans="1:12" x14ac:dyDescent="0.25">
      <c r="A41323" s="3" t="str">
        <f t="shared" si="841"/>
        <v/>
      </c>
      <c r="L41323"/>
    </row>
    <row r="41324" spans="1:12" x14ac:dyDescent="0.25">
      <c r="A41324" s="3" t="str">
        <f t="shared" si="841"/>
        <v/>
      </c>
      <c r="L41324"/>
    </row>
    <row r="41325" spans="1:12" x14ac:dyDescent="0.25">
      <c r="A41325" s="3" t="str">
        <f t="shared" si="841"/>
        <v/>
      </c>
      <c r="L41325"/>
    </row>
    <row r="41326" spans="1:12" x14ac:dyDescent="0.25">
      <c r="A41326" s="3" t="str">
        <f t="shared" si="841"/>
        <v/>
      </c>
      <c r="L41326"/>
    </row>
    <row r="41327" spans="1:12" x14ac:dyDescent="0.25">
      <c r="A41327" s="3" t="str">
        <f t="shared" si="841"/>
        <v/>
      </c>
      <c r="L41327"/>
    </row>
    <row r="41328" spans="1:12" x14ac:dyDescent="0.25">
      <c r="A41328" s="3" t="str">
        <f t="shared" si="841"/>
        <v/>
      </c>
      <c r="L41328"/>
    </row>
    <row r="41329" spans="1:12" x14ac:dyDescent="0.25">
      <c r="A41329" s="3" t="str">
        <f t="shared" si="841"/>
        <v/>
      </c>
      <c r="L41329"/>
    </row>
    <row r="41330" spans="1:12" x14ac:dyDescent="0.25">
      <c r="A41330" s="3" t="str">
        <f t="shared" si="841"/>
        <v/>
      </c>
      <c r="L41330"/>
    </row>
    <row r="41331" spans="1:12" x14ac:dyDescent="0.25">
      <c r="A41331" s="3" t="str">
        <f t="shared" si="841"/>
        <v/>
      </c>
      <c r="L41331"/>
    </row>
    <row r="41332" spans="1:12" x14ac:dyDescent="0.25">
      <c r="A41332" s="3" t="str">
        <f t="shared" si="841"/>
        <v/>
      </c>
      <c r="L41332"/>
    </row>
    <row r="41333" spans="1:12" x14ac:dyDescent="0.25">
      <c r="A41333" s="3" t="str">
        <f t="shared" si="841"/>
        <v/>
      </c>
      <c r="L41333"/>
    </row>
    <row r="41334" spans="1:12" x14ac:dyDescent="0.25">
      <c r="A41334" s="3" t="str">
        <f t="shared" si="841"/>
        <v/>
      </c>
      <c r="L41334"/>
    </row>
    <row r="41335" spans="1:12" x14ac:dyDescent="0.25">
      <c r="A41335" s="3" t="str">
        <f t="shared" si="841"/>
        <v/>
      </c>
      <c r="L41335"/>
    </row>
    <row r="41336" spans="1:12" x14ac:dyDescent="0.25">
      <c r="A41336" s="3" t="str">
        <f t="shared" si="841"/>
        <v/>
      </c>
      <c r="L41336"/>
    </row>
    <row r="41337" spans="1:12" x14ac:dyDescent="0.25">
      <c r="A41337" s="3" t="str">
        <f t="shared" si="841"/>
        <v/>
      </c>
      <c r="L41337"/>
    </row>
    <row r="41338" spans="1:12" x14ac:dyDescent="0.25">
      <c r="A41338" s="3" t="str">
        <f t="shared" si="841"/>
        <v/>
      </c>
      <c r="L41338"/>
    </row>
    <row r="41339" spans="1:12" x14ac:dyDescent="0.25">
      <c r="A41339" s="3" t="str">
        <f t="shared" si="841"/>
        <v/>
      </c>
      <c r="L41339"/>
    </row>
    <row r="41340" spans="1:12" x14ac:dyDescent="0.25">
      <c r="A41340" s="3" t="str">
        <f t="shared" si="841"/>
        <v/>
      </c>
      <c r="L41340"/>
    </row>
    <row r="41341" spans="1:12" x14ac:dyDescent="0.25">
      <c r="A41341" s="3" t="str">
        <f t="shared" si="841"/>
        <v/>
      </c>
      <c r="L41341"/>
    </row>
    <row r="41342" spans="1:12" x14ac:dyDescent="0.25">
      <c r="A41342" s="3" t="str">
        <f t="shared" si="841"/>
        <v/>
      </c>
      <c r="L41342"/>
    </row>
    <row r="41343" spans="1:12" x14ac:dyDescent="0.25">
      <c r="A41343" s="3" t="str">
        <f t="shared" si="841"/>
        <v/>
      </c>
      <c r="L41343"/>
    </row>
    <row r="41344" spans="1:12" x14ac:dyDescent="0.25">
      <c r="A41344" s="3" t="str">
        <f t="shared" si="841"/>
        <v/>
      </c>
      <c r="L41344"/>
    </row>
    <row r="41345" spans="1:12" x14ac:dyDescent="0.25">
      <c r="A41345" s="3" t="str">
        <f t="shared" si="841"/>
        <v/>
      </c>
      <c r="L41345"/>
    </row>
    <row r="41346" spans="1:12" x14ac:dyDescent="0.25">
      <c r="A41346" s="3" t="str">
        <f t="shared" si="841"/>
        <v/>
      </c>
      <c r="L41346"/>
    </row>
    <row r="41347" spans="1:12" x14ac:dyDescent="0.25">
      <c r="A41347" s="3" t="str">
        <f t="shared" si="841"/>
        <v/>
      </c>
      <c r="L41347"/>
    </row>
    <row r="41348" spans="1:12" x14ac:dyDescent="0.25">
      <c r="A41348" s="3" t="str">
        <f t="shared" si="841"/>
        <v/>
      </c>
      <c r="L41348"/>
    </row>
    <row r="41349" spans="1:12" x14ac:dyDescent="0.25">
      <c r="A41349" s="3" t="str">
        <f t="shared" si="841"/>
        <v/>
      </c>
      <c r="L41349"/>
    </row>
    <row r="41350" spans="1:12" x14ac:dyDescent="0.25">
      <c r="A41350" s="3" t="str">
        <f t="shared" si="841"/>
        <v/>
      </c>
      <c r="L41350"/>
    </row>
    <row r="41351" spans="1:12" x14ac:dyDescent="0.25">
      <c r="A41351" s="3" t="str">
        <f t="shared" si="841"/>
        <v/>
      </c>
      <c r="L41351"/>
    </row>
    <row r="41352" spans="1:12" x14ac:dyDescent="0.25">
      <c r="A41352" s="3" t="str">
        <f t="shared" si="841"/>
        <v/>
      </c>
      <c r="L41352"/>
    </row>
    <row r="41353" spans="1:12" x14ac:dyDescent="0.25">
      <c r="A41353" s="3" t="str">
        <f t="shared" si="841"/>
        <v/>
      </c>
      <c r="L41353"/>
    </row>
    <row r="41354" spans="1:12" x14ac:dyDescent="0.25">
      <c r="A41354" s="3" t="str">
        <f t="shared" si="841"/>
        <v/>
      </c>
      <c r="L41354"/>
    </row>
    <row r="41355" spans="1:12" x14ac:dyDescent="0.25">
      <c r="A41355" s="3" t="str">
        <f t="shared" si="841"/>
        <v/>
      </c>
      <c r="L41355"/>
    </row>
    <row r="41356" spans="1:12" x14ac:dyDescent="0.25">
      <c r="A41356" s="3" t="str">
        <f t="shared" si="841"/>
        <v/>
      </c>
      <c r="L41356"/>
    </row>
    <row r="41357" spans="1:12" x14ac:dyDescent="0.25">
      <c r="A41357" s="3" t="str">
        <f t="shared" si="841"/>
        <v/>
      </c>
      <c r="L41357"/>
    </row>
    <row r="41358" spans="1:12" x14ac:dyDescent="0.25">
      <c r="A41358" s="3" t="str">
        <f t="shared" si="841"/>
        <v/>
      </c>
      <c r="L41358"/>
    </row>
    <row r="41359" spans="1:12" x14ac:dyDescent="0.25">
      <c r="A41359" s="3" t="str">
        <f t="shared" si="841"/>
        <v/>
      </c>
      <c r="L41359"/>
    </row>
    <row r="41360" spans="1:12" x14ac:dyDescent="0.25">
      <c r="A41360" s="3" t="str">
        <f t="shared" si="841"/>
        <v/>
      </c>
      <c r="L41360"/>
    </row>
    <row r="41361" spans="1:12" x14ac:dyDescent="0.25">
      <c r="A41361" s="3" t="str">
        <f t="shared" ref="A41361:A41424" si="842">IF(B41347="","",CONCATENATE(MONTH(B41347),YEAR(B41347)))</f>
        <v/>
      </c>
      <c r="L41361"/>
    </row>
    <row r="41362" spans="1:12" x14ac:dyDescent="0.25">
      <c r="A41362" s="3" t="str">
        <f t="shared" si="842"/>
        <v/>
      </c>
      <c r="L41362"/>
    </row>
    <row r="41363" spans="1:12" x14ac:dyDescent="0.25">
      <c r="A41363" s="3" t="str">
        <f t="shared" si="842"/>
        <v/>
      </c>
      <c r="L41363"/>
    </row>
    <row r="41364" spans="1:12" x14ac:dyDescent="0.25">
      <c r="A41364" s="3" t="str">
        <f t="shared" si="842"/>
        <v/>
      </c>
      <c r="L41364"/>
    </row>
    <row r="41365" spans="1:12" x14ac:dyDescent="0.25">
      <c r="A41365" s="3" t="str">
        <f t="shared" si="842"/>
        <v/>
      </c>
      <c r="L41365"/>
    </row>
    <row r="41366" spans="1:12" x14ac:dyDescent="0.25">
      <c r="A41366" s="3" t="str">
        <f t="shared" si="842"/>
        <v/>
      </c>
      <c r="L41366"/>
    </row>
    <row r="41367" spans="1:12" x14ac:dyDescent="0.25">
      <c r="A41367" s="3" t="str">
        <f t="shared" si="842"/>
        <v/>
      </c>
      <c r="L41367"/>
    </row>
    <row r="41368" spans="1:12" x14ac:dyDescent="0.25">
      <c r="A41368" s="3" t="str">
        <f t="shared" si="842"/>
        <v/>
      </c>
      <c r="L41368"/>
    </row>
    <row r="41369" spans="1:12" x14ac:dyDescent="0.25">
      <c r="A41369" s="3" t="str">
        <f t="shared" si="842"/>
        <v/>
      </c>
      <c r="L41369"/>
    </row>
    <row r="41370" spans="1:12" x14ac:dyDescent="0.25">
      <c r="A41370" s="3" t="str">
        <f t="shared" si="842"/>
        <v/>
      </c>
      <c r="L41370"/>
    </row>
    <row r="41371" spans="1:12" x14ac:dyDescent="0.25">
      <c r="A41371" s="3" t="str">
        <f t="shared" si="842"/>
        <v/>
      </c>
      <c r="L41371"/>
    </row>
    <row r="41372" spans="1:12" x14ac:dyDescent="0.25">
      <c r="A41372" s="3" t="str">
        <f t="shared" si="842"/>
        <v/>
      </c>
      <c r="L41372"/>
    </row>
    <row r="41373" spans="1:12" x14ac:dyDescent="0.25">
      <c r="A41373" s="3" t="str">
        <f t="shared" si="842"/>
        <v/>
      </c>
      <c r="L41373"/>
    </row>
    <row r="41374" spans="1:12" x14ac:dyDescent="0.25">
      <c r="A41374" s="3" t="str">
        <f t="shared" si="842"/>
        <v/>
      </c>
      <c r="L41374"/>
    </row>
    <row r="41375" spans="1:12" x14ac:dyDescent="0.25">
      <c r="A41375" s="3" t="str">
        <f t="shared" si="842"/>
        <v/>
      </c>
      <c r="L41375"/>
    </row>
    <row r="41376" spans="1:12" x14ac:dyDescent="0.25">
      <c r="A41376" s="3" t="str">
        <f t="shared" si="842"/>
        <v/>
      </c>
      <c r="L41376"/>
    </row>
    <row r="41377" spans="1:12" x14ac:dyDescent="0.25">
      <c r="A41377" s="3" t="str">
        <f t="shared" si="842"/>
        <v/>
      </c>
      <c r="L41377"/>
    </row>
    <row r="41378" spans="1:12" x14ac:dyDescent="0.25">
      <c r="A41378" s="3" t="str">
        <f t="shared" si="842"/>
        <v/>
      </c>
      <c r="L41378"/>
    </row>
    <row r="41379" spans="1:12" x14ac:dyDescent="0.25">
      <c r="A41379" s="3" t="str">
        <f t="shared" si="842"/>
        <v/>
      </c>
      <c r="L41379"/>
    </row>
    <row r="41380" spans="1:12" x14ac:dyDescent="0.25">
      <c r="A41380" s="3" t="str">
        <f t="shared" si="842"/>
        <v/>
      </c>
      <c r="L41380"/>
    </row>
    <row r="41381" spans="1:12" x14ac:dyDescent="0.25">
      <c r="A41381" s="3" t="str">
        <f t="shared" si="842"/>
        <v/>
      </c>
      <c r="L41381"/>
    </row>
    <row r="41382" spans="1:12" x14ac:dyDescent="0.25">
      <c r="A41382" s="3" t="str">
        <f t="shared" si="842"/>
        <v/>
      </c>
      <c r="L41382"/>
    </row>
    <row r="41383" spans="1:12" x14ac:dyDescent="0.25">
      <c r="A41383" s="3" t="str">
        <f t="shared" si="842"/>
        <v/>
      </c>
      <c r="L41383"/>
    </row>
    <row r="41384" spans="1:12" x14ac:dyDescent="0.25">
      <c r="A41384" s="3" t="str">
        <f t="shared" si="842"/>
        <v/>
      </c>
      <c r="L41384"/>
    </row>
    <row r="41385" spans="1:12" x14ac:dyDescent="0.25">
      <c r="A41385" s="3" t="str">
        <f t="shared" si="842"/>
        <v/>
      </c>
      <c r="L41385"/>
    </row>
    <row r="41386" spans="1:12" x14ac:dyDescent="0.25">
      <c r="A41386" s="3" t="str">
        <f t="shared" si="842"/>
        <v/>
      </c>
      <c r="L41386"/>
    </row>
    <row r="41387" spans="1:12" x14ac:dyDescent="0.25">
      <c r="A41387" s="3" t="str">
        <f t="shared" si="842"/>
        <v/>
      </c>
      <c r="L41387"/>
    </row>
    <row r="41388" spans="1:12" x14ac:dyDescent="0.25">
      <c r="A41388" s="3" t="str">
        <f t="shared" si="842"/>
        <v/>
      </c>
      <c r="L41388"/>
    </row>
    <row r="41389" spans="1:12" x14ac:dyDescent="0.25">
      <c r="A41389" s="3" t="str">
        <f t="shared" si="842"/>
        <v/>
      </c>
      <c r="L41389"/>
    </row>
    <row r="41390" spans="1:12" x14ac:dyDescent="0.25">
      <c r="A41390" s="3" t="str">
        <f t="shared" si="842"/>
        <v/>
      </c>
      <c r="L41390"/>
    </row>
    <row r="41391" spans="1:12" x14ac:dyDescent="0.25">
      <c r="A41391" s="3" t="str">
        <f t="shared" si="842"/>
        <v/>
      </c>
      <c r="L41391"/>
    </row>
    <row r="41392" spans="1:12" x14ac:dyDescent="0.25">
      <c r="A41392" s="3" t="str">
        <f t="shared" si="842"/>
        <v/>
      </c>
      <c r="L41392"/>
    </row>
    <row r="41393" spans="1:12" x14ac:dyDescent="0.25">
      <c r="A41393" s="3" t="str">
        <f t="shared" si="842"/>
        <v/>
      </c>
      <c r="L41393"/>
    </row>
    <row r="41394" spans="1:12" x14ac:dyDescent="0.25">
      <c r="A41394" s="3" t="str">
        <f t="shared" si="842"/>
        <v/>
      </c>
      <c r="L41394"/>
    </row>
    <row r="41395" spans="1:12" x14ac:dyDescent="0.25">
      <c r="A41395" s="3" t="str">
        <f t="shared" si="842"/>
        <v/>
      </c>
      <c r="L41395"/>
    </row>
    <row r="41396" spans="1:12" x14ac:dyDescent="0.25">
      <c r="A41396" s="3" t="str">
        <f t="shared" si="842"/>
        <v/>
      </c>
      <c r="L41396"/>
    </row>
    <row r="41397" spans="1:12" x14ac:dyDescent="0.25">
      <c r="A41397" s="3" t="str">
        <f t="shared" si="842"/>
        <v/>
      </c>
      <c r="L41397"/>
    </row>
    <row r="41398" spans="1:12" x14ac:dyDescent="0.25">
      <c r="A41398" s="3" t="str">
        <f t="shared" si="842"/>
        <v/>
      </c>
      <c r="L41398"/>
    </row>
    <row r="41399" spans="1:12" x14ac:dyDescent="0.25">
      <c r="A41399" s="3" t="str">
        <f t="shared" si="842"/>
        <v/>
      </c>
      <c r="L41399"/>
    </row>
    <row r="41400" spans="1:12" x14ac:dyDescent="0.25">
      <c r="A41400" s="3" t="str">
        <f t="shared" si="842"/>
        <v/>
      </c>
      <c r="L41400"/>
    </row>
    <row r="41401" spans="1:12" x14ac:dyDescent="0.25">
      <c r="A41401" s="3" t="str">
        <f t="shared" si="842"/>
        <v/>
      </c>
      <c r="L41401"/>
    </row>
    <row r="41402" spans="1:12" x14ac:dyDescent="0.25">
      <c r="A41402" s="3" t="str">
        <f t="shared" si="842"/>
        <v/>
      </c>
      <c r="L41402"/>
    </row>
    <row r="41403" spans="1:12" x14ac:dyDescent="0.25">
      <c r="A41403" s="3" t="str">
        <f t="shared" si="842"/>
        <v/>
      </c>
      <c r="L41403"/>
    </row>
    <row r="41404" spans="1:12" x14ac:dyDescent="0.25">
      <c r="A41404" s="3" t="str">
        <f t="shared" si="842"/>
        <v/>
      </c>
      <c r="L41404"/>
    </row>
    <row r="41405" spans="1:12" x14ac:dyDescent="0.25">
      <c r="A41405" s="3" t="str">
        <f t="shared" si="842"/>
        <v/>
      </c>
      <c r="L41405"/>
    </row>
    <row r="41406" spans="1:12" x14ac:dyDescent="0.25">
      <c r="A41406" s="3" t="str">
        <f t="shared" si="842"/>
        <v/>
      </c>
      <c r="L41406"/>
    </row>
    <row r="41407" spans="1:12" x14ac:dyDescent="0.25">
      <c r="A41407" s="3" t="str">
        <f t="shared" si="842"/>
        <v/>
      </c>
      <c r="L41407"/>
    </row>
    <row r="41408" spans="1:12" x14ac:dyDescent="0.25">
      <c r="A41408" s="3" t="str">
        <f t="shared" si="842"/>
        <v/>
      </c>
      <c r="L41408"/>
    </row>
    <row r="41409" spans="1:12" x14ac:dyDescent="0.25">
      <c r="A41409" s="3" t="str">
        <f t="shared" si="842"/>
        <v/>
      </c>
      <c r="L41409"/>
    </row>
    <row r="41410" spans="1:12" x14ac:dyDescent="0.25">
      <c r="A41410" s="3" t="str">
        <f t="shared" si="842"/>
        <v/>
      </c>
      <c r="L41410"/>
    </row>
    <row r="41411" spans="1:12" x14ac:dyDescent="0.25">
      <c r="A41411" s="3" t="str">
        <f t="shared" si="842"/>
        <v/>
      </c>
      <c r="L41411"/>
    </row>
    <row r="41412" spans="1:12" x14ac:dyDescent="0.25">
      <c r="A41412" s="3" t="str">
        <f t="shared" si="842"/>
        <v/>
      </c>
      <c r="L41412"/>
    </row>
    <row r="41413" spans="1:12" x14ac:dyDescent="0.25">
      <c r="A41413" s="3" t="str">
        <f t="shared" si="842"/>
        <v/>
      </c>
      <c r="L41413"/>
    </row>
    <row r="41414" spans="1:12" x14ac:dyDescent="0.25">
      <c r="A41414" s="3" t="str">
        <f t="shared" si="842"/>
        <v/>
      </c>
      <c r="L41414"/>
    </row>
    <row r="41415" spans="1:12" x14ac:dyDescent="0.25">
      <c r="A41415" s="3" t="str">
        <f t="shared" si="842"/>
        <v/>
      </c>
      <c r="L41415"/>
    </row>
    <row r="41416" spans="1:12" x14ac:dyDescent="0.25">
      <c r="A41416" s="3" t="str">
        <f t="shared" si="842"/>
        <v/>
      </c>
      <c r="L41416"/>
    </row>
    <row r="41417" spans="1:12" x14ac:dyDescent="0.25">
      <c r="A41417" s="3" t="str">
        <f t="shared" si="842"/>
        <v/>
      </c>
      <c r="L41417"/>
    </row>
    <row r="41418" spans="1:12" x14ac:dyDescent="0.25">
      <c r="A41418" s="3" t="str">
        <f t="shared" si="842"/>
        <v/>
      </c>
      <c r="L41418"/>
    </row>
    <row r="41419" spans="1:12" x14ac:dyDescent="0.25">
      <c r="A41419" s="3" t="str">
        <f t="shared" si="842"/>
        <v/>
      </c>
      <c r="L41419"/>
    </row>
    <row r="41420" spans="1:12" x14ac:dyDescent="0.25">
      <c r="A41420" s="3" t="str">
        <f t="shared" si="842"/>
        <v/>
      </c>
      <c r="L41420"/>
    </row>
    <row r="41421" spans="1:12" x14ac:dyDescent="0.25">
      <c r="A41421" s="3" t="str">
        <f t="shared" si="842"/>
        <v/>
      </c>
      <c r="L41421"/>
    </row>
    <row r="41422" spans="1:12" x14ac:dyDescent="0.25">
      <c r="A41422" s="3" t="str">
        <f t="shared" si="842"/>
        <v/>
      </c>
      <c r="L41422"/>
    </row>
    <row r="41423" spans="1:12" x14ac:dyDescent="0.25">
      <c r="A41423" s="3" t="str">
        <f t="shared" si="842"/>
        <v/>
      </c>
      <c r="L41423"/>
    </row>
    <row r="41424" spans="1:12" x14ac:dyDescent="0.25">
      <c r="A41424" s="3" t="str">
        <f t="shared" si="842"/>
        <v/>
      </c>
      <c r="L41424"/>
    </row>
    <row r="41425" spans="1:12" x14ac:dyDescent="0.25">
      <c r="A41425" s="3" t="str">
        <f t="shared" ref="A41425:A41488" si="843">IF(B41411="","",CONCATENATE(MONTH(B41411),YEAR(B41411)))</f>
        <v/>
      </c>
      <c r="L41425"/>
    </row>
    <row r="41426" spans="1:12" x14ac:dyDescent="0.25">
      <c r="A41426" s="3" t="str">
        <f t="shared" si="843"/>
        <v/>
      </c>
      <c r="L41426"/>
    </row>
    <row r="41427" spans="1:12" x14ac:dyDescent="0.25">
      <c r="A41427" s="3" t="str">
        <f t="shared" si="843"/>
        <v/>
      </c>
      <c r="L41427"/>
    </row>
    <row r="41428" spans="1:12" x14ac:dyDescent="0.25">
      <c r="A41428" s="3" t="str">
        <f t="shared" si="843"/>
        <v/>
      </c>
      <c r="L41428"/>
    </row>
    <row r="41429" spans="1:12" x14ac:dyDescent="0.25">
      <c r="A41429" s="3" t="str">
        <f t="shared" si="843"/>
        <v/>
      </c>
      <c r="L41429"/>
    </row>
    <row r="41430" spans="1:12" x14ac:dyDescent="0.25">
      <c r="A41430" s="3" t="str">
        <f t="shared" si="843"/>
        <v/>
      </c>
      <c r="L41430"/>
    </row>
    <row r="41431" spans="1:12" x14ac:dyDescent="0.25">
      <c r="A41431" s="3" t="str">
        <f t="shared" si="843"/>
        <v/>
      </c>
      <c r="L41431"/>
    </row>
    <row r="41432" spans="1:12" x14ac:dyDescent="0.25">
      <c r="A41432" s="3" t="str">
        <f t="shared" si="843"/>
        <v/>
      </c>
      <c r="L41432"/>
    </row>
    <row r="41433" spans="1:12" x14ac:dyDescent="0.25">
      <c r="A41433" s="3" t="str">
        <f t="shared" si="843"/>
        <v/>
      </c>
      <c r="L41433"/>
    </row>
    <row r="41434" spans="1:12" x14ac:dyDescent="0.25">
      <c r="A41434" s="3" t="str">
        <f t="shared" si="843"/>
        <v/>
      </c>
      <c r="L41434"/>
    </row>
    <row r="41435" spans="1:12" x14ac:dyDescent="0.25">
      <c r="A41435" s="3" t="str">
        <f t="shared" si="843"/>
        <v/>
      </c>
      <c r="L41435"/>
    </row>
    <row r="41436" spans="1:12" x14ac:dyDescent="0.25">
      <c r="A41436" s="3" t="str">
        <f t="shared" si="843"/>
        <v/>
      </c>
      <c r="L41436"/>
    </row>
    <row r="41437" spans="1:12" x14ac:dyDescent="0.25">
      <c r="A41437" s="3" t="str">
        <f t="shared" si="843"/>
        <v/>
      </c>
      <c r="L41437"/>
    </row>
    <row r="41438" spans="1:12" x14ac:dyDescent="0.25">
      <c r="A41438" s="3" t="str">
        <f t="shared" si="843"/>
        <v/>
      </c>
      <c r="L41438"/>
    </row>
    <row r="41439" spans="1:12" x14ac:dyDescent="0.25">
      <c r="A41439" s="3" t="str">
        <f t="shared" si="843"/>
        <v/>
      </c>
      <c r="L41439"/>
    </row>
    <row r="41440" spans="1:12" x14ac:dyDescent="0.25">
      <c r="A41440" s="3" t="str">
        <f t="shared" si="843"/>
        <v/>
      </c>
      <c r="L41440"/>
    </row>
    <row r="41441" spans="1:12" x14ac:dyDescent="0.25">
      <c r="A41441" s="3" t="str">
        <f t="shared" si="843"/>
        <v/>
      </c>
      <c r="L41441"/>
    </row>
    <row r="41442" spans="1:12" x14ac:dyDescent="0.25">
      <c r="A41442" s="3" t="str">
        <f t="shared" si="843"/>
        <v/>
      </c>
      <c r="L41442"/>
    </row>
    <row r="41443" spans="1:12" x14ac:dyDescent="0.25">
      <c r="A41443" s="3" t="str">
        <f t="shared" si="843"/>
        <v/>
      </c>
      <c r="L41443"/>
    </row>
    <row r="41444" spans="1:12" x14ac:dyDescent="0.25">
      <c r="A41444" s="3" t="str">
        <f t="shared" si="843"/>
        <v/>
      </c>
      <c r="L41444"/>
    </row>
    <row r="41445" spans="1:12" x14ac:dyDescent="0.25">
      <c r="A41445" s="3" t="str">
        <f t="shared" si="843"/>
        <v/>
      </c>
      <c r="L41445"/>
    </row>
    <row r="41446" spans="1:12" x14ac:dyDescent="0.25">
      <c r="A41446" s="3" t="str">
        <f t="shared" si="843"/>
        <v/>
      </c>
      <c r="L41446"/>
    </row>
    <row r="41447" spans="1:12" x14ac:dyDescent="0.25">
      <c r="A41447" s="3" t="str">
        <f t="shared" si="843"/>
        <v/>
      </c>
      <c r="L41447"/>
    </row>
    <row r="41448" spans="1:12" x14ac:dyDescent="0.25">
      <c r="A41448" s="3" t="str">
        <f t="shared" si="843"/>
        <v/>
      </c>
      <c r="L41448"/>
    </row>
    <row r="41449" spans="1:12" x14ac:dyDescent="0.25">
      <c r="A41449" s="3" t="str">
        <f t="shared" si="843"/>
        <v/>
      </c>
      <c r="L41449"/>
    </row>
    <row r="41450" spans="1:12" x14ac:dyDescent="0.25">
      <c r="A41450" s="3" t="str">
        <f t="shared" si="843"/>
        <v/>
      </c>
      <c r="L41450"/>
    </row>
    <row r="41451" spans="1:12" x14ac:dyDescent="0.25">
      <c r="A41451" s="3" t="str">
        <f t="shared" si="843"/>
        <v/>
      </c>
      <c r="L41451"/>
    </row>
    <row r="41452" spans="1:12" x14ac:dyDescent="0.25">
      <c r="A41452" s="3" t="str">
        <f t="shared" si="843"/>
        <v/>
      </c>
      <c r="L41452"/>
    </row>
    <row r="41453" spans="1:12" x14ac:dyDescent="0.25">
      <c r="A41453" s="3" t="str">
        <f t="shared" si="843"/>
        <v/>
      </c>
      <c r="L41453"/>
    </row>
    <row r="41454" spans="1:12" x14ac:dyDescent="0.25">
      <c r="A41454" s="3" t="str">
        <f t="shared" si="843"/>
        <v/>
      </c>
      <c r="L41454"/>
    </row>
    <row r="41455" spans="1:12" x14ac:dyDescent="0.25">
      <c r="A41455" s="3" t="str">
        <f t="shared" si="843"/>
        <v/>
      </c>
      <c r="L41455"/>
    </row>
    <row r="41456" spans="1:12" x14ac:dyDescent="0.25">
      <c r="A41456" s="3" t="str">
        <f t="shared" si="843"/>
        <v/>
      </c>
      <c r="L41456"/>
    </row>
    <row r="41457" spans="1:12" x14ac:dyDescent="0.25">
      <c r="A41457" s="3" t="str">
        <f t="shared" si="843"/>
        <v/>
      </c>
      <c r="L41457"/>
    </row>
    <row r="41458" spans="1:12" x14ac:dyDescent="0.25">
      <c r="A41458" s="3" t="str">
        <f t="shared" si="843"/>
        <v/>
      </c>
      <c r="L41458"/>
    </row>
    <row r="41459" spans="1:12" x14ac:dyDescent="0.25">
      <c r="A41459" s="3" t="str">
        <f t="shared" si="843"/>
        <v/>
      </c>
      <c r="L41459"/>
    </row>
    <row r="41460" spans="1:12" x14ac:dyDescent="0.25">
      <c r="A41460" s="3" t="str">
        <f t="shared" si="843"/>
        <v/>
      </c>
      <c r="L41460"/>
    </row>
    <row r="41461" spans="1:12" x14ac:dyDescent="0.25">
      <c r="A41461" s="3" t="str">
        <f t="shared" si="843"/>
        <v/>
      </c>
      <c r="L41461"/>
    </row>
    <row r="41462" spans="1:12" x14ac:dyDescent="0.25">
      <c r="A41462" s="3" t="str">
        <f t="shared" si="843"/>
        <v/>
      </c>
      <c r="L41462"/>
    </row>
    <row r="41463" spans="1:12" x14ac:dyDescent="0.25">
      <c r="A41463" s="3" t="str">
        <f t="shared" si="843"/>
        <v/>
      </c>
      <c r="L41463"/>
    </row>
    <row r="41464" spans="1:12" x14ac:dyDescent="0.25">
      <c r="A41464" s="3" t="str">
        <f t="shared" si="843"/>
        <v/>
      </c>
      <c r="L41464"/>
    </row>
    <row r="41465" spans="1:12" x14ac:dyDescent="0.25">
      <c r="A41465" s="3" t="str">
        <f t="shared" si="843"/>
        <v/>
      </c>
      <c r="L41465"/>
    </row>
    <row r="41466" spans="1:12" x14ac:dyDescent="0.25">
      <c r="A41466" s="3" t="str">
        <f t="shared" si="843"/>
        <v/>
      </c>
      <c r="L41466"/>
    </row>
    <row r="41467" spans="1:12" x14ac:dyDescent="0.25">
      <c r="A41467" s="3" t="str">
        <f t="shared" si="843"/>
        <v/>
      </c>
      <c r="L41467"/>
    </row>
    <row r="41468" spans="1:12" x14ac:dyDescent="0.25">
      <c r="A41468" s="3" t="str">
        <f t="shared" si="843"/>
        <v/>
      </c>
      <c r="L41468"/>
    </row>
    <row r="41469" spans="1:12" x14ac:dyDescent="0.25">
      <c r="A41469" s="3" t="str">
        <f t="shared" si="843"/>
        <v/>
      </c>
      <c r="L41469"/>
    </row>
    <row r="41470" spans="1:12" x14ac:dyDescent="0.25">
      <c r="A41470" s="3" t="str">
        <f t="shared" si="843"/>
        <v/>
      </c>
      <c r="L41470"/>
    </row>
    <row r="41471" spans="1:12" x14ac:dyDescent="0.25">
      <c r="A41471" s="3" t="str">
        <f t="shared" si="843"/>
        <v/>
      </c>
      <c r="L41471"/>
    </row>
    <row r="41472" spans="1:12" x14ac:dyDescent="0.25">
      <c r="A41472" s="3" t="str">
        <f t="shared" si="843"/>
        <v/>
      </c>
      <c r="L41472"/>
    </row>
    <row r="41473" spans="1:12" x14ac:dyDescent="0.25">
      <c r="A41473" s="3" t="str">
        <f t="shared" si="843"/>
        <v/>
      </c>
      <c r="L41473"/>
    </row>
    <row r="41474" spans="1:12" x14ac:dyDescent="0.25">
      <c r="A41474" s="3" t="str">
        <f t="shared" si="843"/>
        <v/>
      </c>
      <c r="L41474"/>
    </row>
    <row r="41475" spans="1:12" x14ac:dyDescent="0.25">
      <c r="A41475" s="3" t="str">
        <f t="shared" si="843"/>
        <v/>
      </c>
      <c r="L41475"/>
    </row>
    <row r="41476" spans="1:12" x14ac:dyDescent="0.25">
      <c r="A41476" s="3" t="str">
        <f t="shared" si="843"/>
        <v/>
      </c>
      <c r="L41476"/>
    </row>
    <row r="41477" spans="1:12" x14ac:dyDescent="0.25">
      <c r="A41477" s="3" t="str">
        <f t="shared" si="843"/>
        <v/>
      </c>
      <c r="L41477"/>
    </row>
    <row r="41478" spans="1:12" x14ac:dyDescent="0.25">
      <c r="A41478" s="3" t="str">
        <f t="shared" si="843"/>
        <v/>
      </c>
      <c r="L41478"/>
    </row>
    <row r="41479" spans="1:12" x14ac:dyDescent="0.25">
      <c r="A41479" s="3" t="str">
        <f t="shared" si="843"/>
        <v/>
      </c>
      <c r="L41479"/>
    </row>
    <row r="41480" spans="1:12" x14ac:dyDescent="0.25">
      <c r="A41480" s="3" t="str">
        <f t="shared" si="843"/>
        <v/>
      </c>
      <c r="L41480"/>
    </row>
    <row r="41481" spans="1:12" x14ac:dyDescent="0.25">
      <c r="A41481" s="3" t="str">
        <f t="shared" si="843"/>
        <v/>
      </c>
      <c r="L41481"/>
    </row>
    <row r="41482" spans="1:12" x14ac:dyDescent="0.25">
      <c r="A41482" s="3" t="str">
        <f t="shared" si="843"/>
        <v/>
      </c>
      <c r="L41482"/>
    </row>
    <row r="41483" spans="1:12" x14ac:dyDescent="0.25">
      <c r="A41483" s="3" t="str">
        <f t="shared" si="843"/>
        <v/>
      </c>
      <c r="L41483"/>
    </row>
    <row r="41484" spans="1:12" x14ac:dyDescent="0.25">
      <c r="A41484" s="3" t="str">
        <f t="shared" si="843"/>
        <v/>
      </c>
      <c r="L41484"/>
    </row>
    <row r="41485" spans="1:12" x14ac:dyDescent="0.25">
      <c r="A41485" s="3" t="str">
        <f t="shared" si="843"/>
        <v/>
      </c>
      <c r="L41485"/>
    </row>
    <row r="41486" spans="1:12" x14ac:dyDescent="0.25">
      <c r="A41486" s="3" t="str">
        <f t="shared" si="843"/>
        <v/>
      </c>
      <c r="L41486"/>
    </row>
    <row r="41487" spans="1:12" x14ac:dyDescent="0.25">
      <c r="A41487" s="3" t="str">
        <f t="shared" si="843"/>
        <v/>
      </c>
      <c r="L41487"/>
    </row>
    <row r="41488" spans="1:12" x14ac:dyDescent="0.25">
      <c r="A41488" s="3" t="str">
        <f t="shared" si="843"/>
        <v/>
      </c>
      <c r="L41488"/>
    </row>
    <row r="41489" spans="1:12" x14ac:dyDescent="0.25">
      <c r="A41489" s="3" t="str">
        <f t="shared" ref="A41489:A41552" si="844">IF(B41475="","",CONCATENATE(MONTH(B41475),YEAR(B41475)))</f>
        <v/>
      </c>
      <c r="L41489"/>
    </row>
    <row r="41490" spans="1:12" x14ac:dyDescent="0.25">
      <c r="A41490" s="3" t="str">
        <f t="shared" si="844"/>
        <v/>
      </c>
      <c r="L41490"/>
    </row>
    <row r="41491" spans="1:12" x14ac:dyDescent="0.25">
      <c r="A41491" s="3" t="str">
        <f t="shared" si="844"/>
        <v/>
      </c>
      <c r="L41491"/>
    </row>
    <row r="41492" spans="1:12" x14ac:dyDescent="0.25">
      <c r="A41492" s="3" t="str">
        <f t="shared" si="844"/>
        <v/>
      </c>
      <c r="L41492"/>
    </row>
    <row r="41493" spans="1:12" x14ac:dyDescent="0.25">
      <c r="A41493" s="3" t="str">
        <f t="shared" si="844"/>
        <v/>
      </c>
      <c r="L41493"/>
    </row>
    <row r="41494" spans="1:12" x14ac:dyDescent="0.25">
      <c r="A41494" s="3" t="str">
        <f t="shared" si="844"/>
        <v/>
      </c>
      <c r="L41494"/>
    </row>
    <row r="41495" spans="1:12" x14ac:dyDescent="0.25">
      <c r="A41495" s="3" t="str">
        <f t="shared" si="844"/>
        <v/>
      </c>
      <c r="L41495"/>
    </row>
    <row r="41496" spans="1:12" x14ac:dyDescent="0.25">
      <c r="A41496" s="3" t="str">
        <f t="shared" si="844"/>
        <v/>
      </c>
      <c r="L41496"/>
    </row>
    <row r="41497" spans="1:12" x14ac:dyDescent="0.25">
      <c r="A41497" s="3" t="str">
        <f t="shared" si="844"/>
        <v/>
      </c>
      <c r="L41497"/>
    </row>
    <row r="41498" spans="1:12" x14ac:dyDescent="0.25">
      <c r="A41498" s="3" t="str">
        <f t="shared" si="844"/>
        <v/>
      </c>
      <c r="L41498"/>
    </row>
    <row r="41499" spans="1:12" x14ac:dyDescent="0.25">
      <c r="A41499" s="3" t="str">
        <f t="shared" si="844"/>
        <v/>
      </c>
      <c r="L41499"/>
    </row>
    <row r="41500" spans="1:12" x14ac:dyDescent="0.25">
      <c r="A41500" s="3" t="str">
        <f t="shared" si="844"/>
        <v/>
      </c>
      <c r="L41500"/>
    </row>
    <row r="41501" spans="1:12" x14ac:dyDescent="0.25">
      <c r="A41501" s="3" t="str">
        <f t="shared" si="844"/>
        <v/>
      </c>
      <c r="L41501"/>
    </row>
    <row r="41502" spans="1:12" x14ac:dyDescent="0.25">
      <c r="A41502" s="3" t="str">
        <f t="shared" si="844"/>
        <v/>
      </c>
      <c r="L41502"/>
    </row>
    <row r="41503" spans="1:12" x14ac:dyDescent="0.25">
      <c r="A41503" s="3" t="str">
        <f t="shared" si="844"/>
        <v/>
      </c>
      <c r="L41503"/>
    </row>
    <row r="41504" spans="1:12" x14ac:dyDescent="0.25">
      <c r="A41504" s="3" t="str">
        <f t="shared" si="844"/>
        <v/>
      </c>
      <c r="L41504"/>
    </row>
    <row r="41505" spans="1:12" x14ac:dyDescent="0.25">
      <c r="A41505" s="3" t="str">
        <f t="shared" si="844"/>
        <v/>
      </c>
      <c r="L41505"/>
    </row>
    <row r="41506" spans="1:12" x14ac:dyDescent="0.25">
      <c r="A41506" s="3" t="str">
        <f t="shared" si="844"/>
        <v/>
      </c>
      <c r="L41506"/>
    </row>
    <row r="41507" spans="1:12" x14ac:dyDescent="0.25">
      <c r="A41507" s="3" t="str">
        <f t="shared" si="844"/>
        <v/>
      </c>
      <c r="L41507"/>
    </row>
    <row r="41508" spans="1:12" x14ac:dyDescent="0.25">
      <c r="A41508" s="3" t="str">
        <f t="shared" si="844"/>
        <v/>
      </c>
      <c r="L41508"/>
    </row>
    <row r="41509" spans="1:12" x14ac:dyDescent="0.25">
      <c r="A41509" s="3" t="str">
        <f t="shared" si="844"/>
        <v/>
      </c>
      <c r="L41509"/>
    </row>
    <row r="41510" spans="1:12" x14ac:dyDescent="0.25">
      <c r="A41510" s="3" t="str">
        <f t="shared" si="844"/>
        <v/>
      </c>
      <c r="L41510"/>
    </row>
    <row r="41511" spans="1:12" x14ac:dyDescent="0.25">
      <c r="A41511" s="3" t="str">
        <f t="shared" si="844"/>
        <v/>
      </c>
      <c r="L41511"/>
    </row>
    <row r="41512" spans="1:12" x14ac:dyDescent="0.25">
      <c r="A41512" s="3" t="str">
        <f t="shared" si="844"/>
        <v/>
      </c>
      <c r="L41512"/>
    </row>
    <row r="41513" spans="1:12" x14ac:dyDescent="0.25">
      <c r="A41513" s="3" t="str">
        <f t="shared" si="844"/>
        <v/>
      </c>
      <c r="L41513"/>
    </row>
    <row r="41514" spans="1:12" x14ac:dyDescent="0.25">
      <c r="A41514" s="3" t="str">
        <f t="shared" si="844"/>
        <v/>
      </c>
      <c r="L41514"/>
    </row>
    <row r="41515" spans="1:12" x14ac:dyDescent="0.25">
      <c r="A41515" s="3" t="str">
        <f t="shared" si="844"/>
        <v/>
      </c>
      <c r="L41515"/>
    </row>
    <row r="41516" spans="1:12" x14ac:dyDescent="0.25">
      <c r="A41516" s="3" t="str">
        <f t="shared" si="844"/>
        <v/>
      </c>
      <c r="L41516"/>
    </row>
    <row r="41517" spans="1:12" x14ac:dyDescent="0.25">
      <c r="A41517" s="3" t="str">
        <f t="shared" si="844"/>
        <v/>
      </c>
      <c r="L41517"/>
    </row>
    <row r="41518" spans="1:12" x14ac:dyDescent="0.25">
      <c r="A41518" s="3" t="str">
        <f t="shared" si="844"/>
        <v/>
      </c>
      <c r="L41518"/>
    </row>
    <row r="41519" spans="1:12" x14ac:dyDescent="0.25">
      <c r="A41519" s="3" t="str">
        <f t="shared" si="844"/>
        <v/>
      </c>
      <c r="L41519"/>
    </row>
    <row r="41520" spans="1:12" x14ac:dyDescent="0.25">
      <c r="A41520" s="3" t="str">
        <f t="shared" si="844"/>
        <v/>
      </c>
      <c r="L41520"/>
    </row>
    <row r="41521" spans="1:12" x14ac:dyDescent="0.25">
      <c r="A41521" s="3" t="str">
        <f t="shared" si="844"/>
        <v/>
      </c>
      <c r="L41521"/>
    </row>
    <row r="41522" spans="1:12" x14ac:dyDescent="0.25">
      <c r="A41522" s="3" t="str">
        <f t="shared" si="844"/>
        <v/>
      </c>
      <c r="L41522"/>
    </row>
    <row r="41523" spans="1:12" x14ac:dyDescent="0.25">
      <c r="A41523" s="3" t="str">
        <f t="shared" si="844"/>
        <v/>
      </c>
      <c r="L41523"/>
    </row>
    <row r="41524" spans="1:12" x14ac:dyDescent="0.25">
      <c r="A41524" s="3" t="str">
        <f t="shared" si="844"/>
        <v/>
      </c>
      <c r="L41524"/>
    </row>
    <row r="41525" spans="1:12" x14ac:dyDescent="0.25">
      <c r="A41525" s="3" t="str">
        <f t="shared" si="844"/>
        <v/>
      </c>
      <c r="L41525"/>
    </row>
    <row r="41526" spans="1:12" x14ac:dyDescent="0.25">
      <c r="A41526" s="3" t="str">
        <f t="shared" si="844"/>
        <v/>
      </c>
      <c r="L41526"/>
    </row>
    <row r="41527" spans="1:12" x14ac:dyDescent="0.25">
      <c r="A41527" s="3" t="str">
        <f t="shared" si="844"/>
        <v/>
      </c>
      <c r="L41527"/>
    </row>
    <row r="41528" spans="1:12" x14ac:dyDescent="0.25">
      <c r="A41528" s="3" t="str">
        <f t="shared" si="844"/>
        <v/>
      </c>
      <c r="L41528"/>
    </row>
    <row r="41529" spans="1:12" x14ac:dyDescent="0.25">
      <c r="A41529" s="3" t="str">
        <f t="shared" si="844"/>
        <v/>
      </c>
      <c r="L41529"/>
    </row>
    <row r="41530" spans="1:12" x14ac:dyDescent="0.25">
      <c r="A41530" s="3" t="str">
        <f t="shared" si="844"/>
        <v/>
      </c>
      <c r="L41530"/>
    </row>
    <row r="41531" spans="1:12" x14ac:dyDescent="0.25">
      <c r="A41531" s="3" t="str">
        <f t="shared" si="844"/>
        <v/>
      </c>
      <c r="L41531"/>
    </row>
    <row r="41532" spans="1:12" x14ac:dyDescent="0.25">
      <c r="A41532" s="3" t="str">
        <f t="shared" si="844"/>
        <v/>
      </c>
      <c r="L41532"/>
    </row>
    <row r="41533" spans="1:12" x14ac:dyDescent="0.25">
      <c r="A41533" s="3" t="str">
        <f t="shared" si="844"/>
        <v/>
      </c>
      <c r="L41533"/>
    </row>
    <row r="41534" spans="1:12" x14ac:dyDescent="0.25">
      <c r="A41534" s="3" t="str">
        <f t="shared" si="844"/>
        <v/>
      </c>
      <c r="L41534"/>
    </row>
    <row r="41535" spans="1:12" x14ac:dyDescent="0.25">
      <c r="A41535" s="3" t="str">
        <f t="shared" si="844"/>
        <v/>
      </c>
      <c r="L41535"/>
    </row>
    <row r="41536" spans="1:12" x14ac:dyDescent="0.25">
      <c r="A41536" s="3" t="str">
        <f t="shared" si="844"/>
        <v/>
      </c>
      <c r="L41536"/>
    </row>
    <row r="41537" spans="1:12" x14ac:dyDescent="0.25">
      <c r="A41537" s="3" t="str">
        <f t="shared" si="844"/>
        <v/>
      </c>
      <c r="L41537"/>
    </row>
    <row r="41538" spans="1:12" x14ac:dyDescent="0.25">
      <c r="A41538" s="3" t="str">
        <f t="shared" si="844"/>
        <v/>
      </c>
      <c r="L41538"/>
    </row>
    <row r="41539" spans="1:12" x14ac:dyDescent="0.25">
      <c r="A41539" s="3" t="str">
        <f t="shared" si="844"/>
        <v/>
      </c>
      <c r="L41539"/>
    </row>
    <row r="41540" spans="1:12" x14ac:dyDescent="0.25">
      <c r="A41540" s="3" t="str">
        <f t="shared" si="844"/>
        <v/>
      </c>
      <c r="L41540"/>
    </row>
    <row r="41541" spans="1:12" x14ac:dyDescent="0.25">
      <c r="A41541" s="3" t="str">
        <f t="shared" si="844"/>
        <v/>
      </c>
      <c r="L41541"/>
    </row>
    <row r="41542" spans="1:12" x14ac:dyDescent="0.25">
      <c r="A41542" s="3" t="str">
        <f t="shared" si="844"/>
        <v/>
      </c>
      <c r="L41542"/>
    </row>
    <row r="41543" spans="1:12" x14ac:dyDescent="0.25">
      <c r="A41543" s="3" t="str">
        <f t="shared" si="844"/>
        <v/>
      </c>
      <c r="L41543"/>
    </row>
    <row r="41544" spans="1:12" x14ac:dyDescent="0.25">
      <c r="A41544" s="3" t="str">
        <f t="shared" si="844"/>
        <v/>
      </c>
      <c r="L41544"/>
    </row>
    <row r="41545" spans="1:12" x14ac:dyDescent="0.25">
      <c r="A41545" s="3" t="str">
        <f t="shared" si="844"/>
        <v/>
      </c>
      <c r="L41545"/>
    </row>
    <row r="41546" spans="1:12" x14ac:dyDescent="0.25">
      <c r="A41546" s="3" t="str">
        <f t="shared" si="844"/>
        <v/>
      </c>
      <c r="L41546"/>
    </row>
    <row r="41547" spans="1:12" x14ac:dyDescent="0.25">
      <c r="A41547" s="3" t="str">
        <f t="shared" si="844"/>
        <v/>
      </c>
      <c r="L41547"/>
    </row>
    <row r="41548" spans="1:12" x14ac:dyDescent="0.25">
      <c r="A41548" s="3" t="str">
        <f t="shared" si="844"/>
        <v/>
      </c>
      <c r="L41548"/>
    </row>
    <row r="41549" spans="1:12" x14ac:dyDescent="0.25">
      <c r="A41549" s="3" t="str">
        <f t="shared" si="844"/>
        <v/>
      </c>
      <c r="L41549"/>
    </row>
    <row r="41550" spans="1:12" x14ac:dyDescent="0.25">
      <c r="A41550" s="3" t="str">
        <f t="shared" si="844"/>
        <v/>
      </c>
      <c r="L41550"/>
    </row>
    <row r="41551" spans="1:12" x14ac:dyDescent="0.25">
      <c r="A41551" s="3" t="str">
        <f t="shared" si="844"/>
        <v/>
      </c>
      <c r="L41551"/>
    </row>
    <row r="41552" spans="1:12" x14ac:dyDescent="0.25">
      <c r="A41552" s="3" t="str">
        <f t="shared" si="844"/>
        <v/>
      </c>
      <c r="L41552"/>
    </row>
    <row r="41553" spans="1:12" x14ac:dyDescent="0.25">
      <c r="A41553" s="3" t="str">
        <f t="shared" ref="A41553:A41616" si="845">IF(B41539="","",CONCATENATE(MONTH(B41539),YEAR(B41539)))</f>
        <v/>
      </c>
      <c r="L41553"/>
    </row>
    <row r="41554" spans="1:12" x14ac:dyDescent="0.25">
      <c r="A41554" s="3" t="str">
        <f t="shared" si="845"/>
        <v/>
      </c>
      <c r="L41554"/>
    </row>
    <row r="41555" spans="1:12" x14ac:dyDescent="0.25">
      <c r="A41555" s="3" t="str">
        <f t="shared" si="845"/>
        <v/>
      </c>
      <c r="L41555"/>
    </row>
    <row r="41556" spans="1:12" x14ac:dyDescent="0.25">
      <c r="A41556" s="3" t="str">
        <f t="shared" si="845"/>
        <v/>
      </c>
      <c r="L41556"/>
    </row>
    <row r="41557" spans="1:12" x14ac:dyDescent="0.25">
      <c r="A41557" s="3" t="str">
        <f t="shared" si="845"/>
        <v/>
      </c>
      <c r="L41557"/>
    </row>
    <row r="41558" spans="1:12" x14ac:dyDescent="0.25">
      <c r="A41558" s="3" t="str">
        <f t="shared" si="845"/>
        <v/>
      </c>
      <c r="L41558"/>
    </row>
    <row r="41559" spans="1:12" x14ac:dyDescent="0.25">
      <c r="A41559" s="3" t="str">
        <f t="shared" si="845"/>
        <v/>
      </c>
      <c r="L41559"/>
    </row>
    <row r="41560" spans="1:12" x14ac:dyDescent="0.25">
      <c r="A41560" s="3" t="str">
        <f t="shared" si="845"/>
        <v/>
      </c>
      <c r="L41560"/>
    </row>
    <row r="41561" spans="1:12" x14ac:dyDescent="0.25">
      <c r="A41561" s="3" t="str">
        <f t="shared" si="845"/>
        <v/>
      </c>
      <c r="L41561"/>
    </row>
    <row r="41562" spans="1:12" x14ac:dyDescent="0.25">
      <c r="A41562" s="3" t="str">
        <f t="shared" si="845"/>
        <v/>
      </c>
      <c r="L41562"/>
    </row>
    <row r="41563" spans="1:12" x14ac:dyDescent="0.25">
      <c r="A41563" s="3" t="str">
        <f t="shared" si="845"/>
        <v/>
      </c>
      <c r="L41563"/>
    </row>
    <row r="41564" spans="1:12" x14ac:dyDescent="0.25">
      <c r="A41564" s="3" t="str">
        <f t="shared" si="845"/>
        <v/>
      </c>
      <c r="L41564"/>
    </row>
    <row r="41565" spans="1:12" x14ac:dyDescent="0.25">
      <c r="A41565" s="3" t="str">
        <f t="shared" si="845"/>
        <v/>
      </c>
      <c r="L41565"/>
    </row>
    <row r="41566" spans="1:12" x14ac:dyDescent="0.25">
      <c r="A41566" s="3" t="str">
        <f t="shared" si="845"/>
        <v/>
      </c>
      <c r="L41566"/>
    </row>
    <row r="41567" spans="1:12" x14ac:dyDescent="0.25">
      <c r="A41567" s="3" t="str">
        <f t="shared" si="845"/>
        <v/>
      </c>
      <c r="L41567"/>
    </row>
    <row r="41568" spans="1:12" x14ac:dyDescent="0.25">
      <c r="A41568" s="3" t="str">
        <f t="shared" si="845"/>
        <v/>
      </c>
      <c r="L41568"/>
    </row>
    <row r="41569" spans="1:12" x14ac:dyDescent="0.25">
      <c r="A41569" s="3" t="str">
        <f t="shared" si="845"/>
        <v/>
      </c>
      <c r="L41569"/>
    </row>
    <row r="41570" spans="1:12" x14ac:dyDescent="0.25">
      <c r="A41570" s="3" t="str">
        <f t="shared" si="845"/>
        <v/>
      </c>
      <c r="L41570"/>
    </row>
    <row r="41571" spans="1:12" x14ac:dyDescent="0.25">
      <c r="A41571" s="3" t="str">
        <f t="shared" si="845"/>
        <v/>
      </c>
      <c r="L41571"/>
    </row>
    <row r="41572" spans="1:12" x14ac:dyDescent="0.25">
      <c r="A41572" s="3" t="str">
        <f t="shared" si="845"/>
        <v/>
      </c>
      <c r="L41572"/>
    </row>
    <row r="41573" spans="1:12" x14ac:dyDescent="0.25">
      <c r="A41573" s="3" t="str">
        <f t="shared" si="845"/>
        <v/>
      </c>
      <c r="L41573"/>
    </row>
    <row r="41574" spans="1:12" x14ac:dyDescent="0.25">
      <c r="A41574" s="3" t="str">
        <f t="shared" si="845"/>
        <v/>
      </c>
      <c r="L41574"/>
    </row>
    <row r="41575" spans="1:12" x14ac:dyDescent="0.25">
      <c r="A41575" s="3" t="str">
        <f t="shared" si="845"/>
        <v/>
      </c>
      <c r="L41575"/>
    </row>
    <row r="41576" spans="1:12" x14ac:dyDescent="0.25">
      <c r="A41576" s="3" t="str">
        <f t="shared" si="845"/>
        <v/>
      </c>
      <c r="L41576"/>
    </row>
    <row r="41577" spans="1:12" x14ac:dyDescent="0.25">
      <c r="A41577" s="3" t="str">
        <f t="shared" si="845"/>
        <v/>
      </c>
      <c r="L41577"/>
    </row>
    <row r="41578" spans="1:12" x14ac:dyDescent="0.25">
      <c r="A41578" s="3" t="str">
        <f t="shared" si="845"/>
        <v/>
      </c>
      <c r="L41578"/>
    </row>
    <row r="41579" spans="1:12" x14ac:dyDescent="0.25">
      <c r="A41579" s="3" t="str">
        <f t="shared" si="845"/>
        <v/>
      </c>
      <c r="L41579"/>
    </row>
    <row r="41580" spans="1:12" x14ac:dyDescent="0.25">
      <c r="A41580" s="3" t="str">
        <f t="shared" si="845"/>
        <v/>
      </c>
      <c r="L41580"/>
    </row>
    <row r="41581" spans="1:12" x14ac:dyDescent="0.25">
      <c r="A41581" s="3" t="str">
        <f t="shared" si="845"/>
        <v/>
      </c>
      <c r="L41581"/>
    </row>
    <row r="41582" spans="1:12" x14ac:dyDescent="0.25">
      <c r="A41582" s="3" t="str">
        <f t="shared" si="845"/>
        <v/>
      </c>
      <c r="L41582"/>
    </row>
    <row r="41583" spans="1:12" x14ac:dyDescent="0.25">
      <c r="A41583" s="3" t="str">
        <f t="shared" si="845"/>
        <v/>
      </c>
      <c r="L41583"/>
    </row>
    <row r="41584" spans="1:12" x14ac:dyDescent="0.25">
      <c r="A41584" s="3" t="str">
        <f t="shared" si="845"/>
        <v/>
      </c>
      <c r="L41584"/>
    </row>
    <row r="41585" spans="1:12" x14ac:dyDescent="0.25">
      <c r="A41585" s="3" t="str">
        <f t="shared" si="845"/>
        <v/>
      </c>
      <c r="L41585"/>
    </row>
    <row r="41586" spans="1:12" x14ac:dyDescent="0.25">
      <c r="A41586" s="3" t="str">
        <f t="shared" si="845"/>
        <v/>
      </c>
      <c r="L41586"/>
    </row>
    <row r="41587" spans="1:12" x14ac:dyDescent="0.25">
      <c r="A41587" s="3" t="str">
        <f t="shared" si="845"/>
        <v/>
      </c>
      <c r="L41587"/>
    </row>
    <row r="41588" spans="1:12" x14ac:dyDescent="0.25">
      <c r="A41588" s="3" t="str">
        <f t="shared" si="845"/>
        <v/>
      </c>
      <c r="L41588"/>
    </row>
    <row r="41589" spans="1:12" x14ac:dyDescent="0.25">
      <c r="A41589" s="3" t="str">
        <f t="shared" si="845"/>
        <v/>
      </c>
      <c r="L41589"/>
    </row>
    <row r="41590" spans="1:12" x14ac:dyDescent="0.25">
      <c r="A41590" s="3" t="str">
        <f t="shared" si="845"/>
        <v/>
      </c>
      <c r="L41590"/>
    </row>
    <row r="41591" spans="1:12" x14ac:dyDescent="0.25">
      <c r="A41591" s="3" t="str">
        <f t="shared" si="845"/>
        <v/>
      </c>
      <c r="L41591"/>
    </row>
    <row r="41592" spans="1:12" x14ac:dyDescent="0.25">
      <c r="A41592" s="3" t="str">
        <f t="shared" si="845"/>
        <v/>
      </c>
      <c r="L41592"/>
    </row>
    <row r="41593" spans="1:12" x14ac:dyDescent="0.25">
      <c r="A41593" s="3" t="str">
        <f t="shared" si="845"/>
        <v/>
      </c>
      <c r="L41593"/>
    </row>
    <row r="41594" spans="1:12" x14ac:dyDescent="0.25">
      <c r="A41594" s="3" t="str">
        <f t="shared" si="845"/>
        <v/>
      </c>
      <c r="L41594"/>
    </row>
    <row r="41595" spans="1:12" x14ac:dyDescent="0.25">
      <c r="A41595" s="3" t="str">
        <f t="shared" si="845"/>
        <v/>
      </c>
      <c r="L41595"/>
    </row>
    <row r="41596" spans="1:12" x14ac:dyDescent="0.25">
      <c r="A41596" s="3" t="str">
        <f t="shared" si="845"/>
        <v/>
      </c>
      <c r="L41596"/>
    </row>
    <row r="41597" spans="1:12" x14ac:dyDescent="0.25">
      <c r="A41597" s="3" t="str">
        <f t="shared" si="845"/>
        <v/>
      </c>
      <c r="L41597"/>
    </row>
    <row r="41598" spans="1:12" x14ac:dyDescent="0.25">
      <c r="A41598" s="3" t="str">
        <f t="shared" si="845"/>
        <v/>
      </c>
      <c r="L41598"/>
    </row>
    <row r="41599" spans="1:12" x14ac:dyDescent="0.25">
      <c r="A41599" s="3" t="str">
        <f t="shared" si="845"/>
        <v/>
      </c>
      <c r="L41599"/>
    </row>
    <row r="41600" spans="1:12" x14ac:dyDescent="0.25">
      <c r="A41600" s="3" t="str">
        <f t="shared" si="845"/>
        <v/>
      </c>
      <c r="L41600"/>
    </row>
    <row r="41601" spans="1:12" x14ac:dyDescent="0.25">
      <c r="A41601" s="3" t="str">
        <f t="shared" si="845"/>
        <v/>
      </c>
      <c r="L41601"/>
    </row>
    <row r="41602" spans="1:12" x14ac:dyDescent="0.25">
      <c r="A41602" s="3" t="str">
        <f t="shared" si="845"/>
        <v/>
      </c>
      <c r="L41602"/>
    </row>
    <row r="41603" spans="1:12" x14ac:dyDescent="0.25">
      <c r="A41603" s="3" t="str">
        <f t="shared" si="845"/>
        <v/>
      </c>
      <c r="L41603"/>
    </row>
    <row r="41604" spans="1:12" x14ac:dyDescent="0.25">
      <c r="A41604" s="3" t="str">
        <f t="shared" si="845"/>
        <v/>
      </c>
      <c r="L41604"/>
    </row>
    <row r="41605" spans="1:12" x14ac:dyDescent="0.25">
      <c r="A41605" s="3" t="str">
        <f t="shared" si="845"/>
        <v/>
      </c>
      <c r="L41605"/>
    </row>
    <row r="41606" spans="1:12" x14ac:dyDescent="0.25">
      <c r="A41606" s="3" t="str">
        <f t="shared" si="845"/>
        <v/>
      </c>
      <c r="L41606"/>
    </row>
    <row r="41607" spans="1:12" x14ac:dyDescent="0.25">
      <c r="A41607" s="3" t="str">
        <f t="shared" si="845"/>
        <v/>
      </c>
      <c r="L41607"/>
    </row>
    <row r="41608" spans="1:12" x14ac:dyDescent="0.25">
      <c r="A41608" s="3" t="str">
        <f t="shared" si="845"/>
        <v/>
      </c>
      <c r="L41608"/>
    </row>
    <row r="41609" spans="1:12" x14ac:dyDescent="0.25">
      <c r="A41609" s="3" t="str">
        <f t="shared" si="845"/>
        <v/>
      </c>
      <c r="L41609"/>
    </row>
    <row r="41610" spans="1:12" x14ac:dyDescent="0.25">
      <c r="A41610" s="3" t="str">
        <f t="shared" si="845"/>
        <v/>
      </c>
      <c r="L41610"/>
    </row>
    <row r="41611" spans="1:12" x14ac:dyDescent="0.25">
      <c r="A41611" s="3" t="str">
        <f t="shared" si="845"/>
        <v/>
      </c>
      <c r="L41611"/>
    </row>
    <row r="41612" spans="1:12" x14ac:dyDescent="0.25">
      <c r="A41612" s="3" t="str">
        <f t="shared" si="845"/>
        <v/>
      </c>
      <c r="L41612"/>
    </row>
    <row r="41613" spans="1:12" x14ac:dyDescent="0.25">
      <c r="A41613" s="3" t="str">
        <f t="shared" si="845"/>
        <v/>
      </c>
      <c r="L41613"/>
    </row>
    <row r="41614" spans="1:12" x14ac:dyDescent="0.25">
      <c r="A41614" s="3" t="str">
        <f t="shared" si="845"/>
        <v/>
      </c>
      <c r="L41614"/>
    </row>
    <row r="41615" spans="1:12" x14ac:dyDescent="0.25">
      <c r="A41615" s="3" t="str">
        <f t="shared" si="845"/>
        <v/>
      </c>
      <c r="L41615"/>
    </row>
    <row r="41616" spans="1:12" x14ac:dyDescent="0.25">
      <c r="A41616" s="3" t="str">
        <f t="shared" si="845"/>
        <v/>
      </c>
      <c r="L41616"/>
    </row>
    <row r="41617" spans="1:12" x14ac:dyDescent="0.25">
      <c r="A41617" s="3" t="str">
        <f t="shared" ref="A41617:A41680" si="846">IF(B41603="","",CONCATENATE(MONTH(B41603),YEAR(B41603)))</f>
        <v/>
      </c>
      <c r="L41617"/>
    </row>
    <row r="41618" spans="1:12" x14ac:dyDescent="0.25">
      <c r="A41618" s="3" t="str">
        <f t="shared" si="846"/>
        <v/>
      </c>
      <c r="L41618"/>
    </row>
    <row r="41619" spans="1:12" x14ac:dyDescent="0.25">
      <c r="A41619" s="3" t="str">
        <f t="shared" si="846"/>
        <v/>
      </c>
      <c r="L41619"/>
    </row>
    <row r="41620" spans="1:12" x14ac:dyDescent="0.25">
      <c r="A41620" s="3" t="str">
        <f t="shared" si="846"/>
        <v/>
      </c>
      <c r="L41620"/>
    </row>
    <row r="41621" spans="1:12" x14ac:dyDescent="0.25">
      <c r="A41621" s="3" t="str">
        <f t="shared" si="846"/>
        <v/>
      </c>
      <c r="L41621"/>
    </row>
    <row r="41622" spans="1:12" x14ac:dyDescent="0.25">
      <c r="A41622" s="3" t="str">
        <f t="shared" si="846"/>
        <v/>
      </c>
      <c r="L41622"/>
    </row>
    <row r="41623" spans="1:12" x14ac:dyDescent="0.25">
      <c r="A41623" s="3" t="str">
        <f t="shared" si="846"/>
        <v/>
      </c>
      <c r="L41623"/>
    </row>
    <row r="41624" spans="1:12" x14ac:dyDescent="0.25">
      <c r="A41624" s="3" t="str">
        <f t="shared" si="846"/>
        <v/>
      </c>
      <c r="L41624"/>
    </row>
    <row r="41625" spans="1:12" x14ac:dyDescent="0.25">
      <c r="A41625" s="3" t="str">
        <f t="shared" si="846"/>
        <v/>
      </c>
      <c r="L41625"/>
    </row>
    <row r="41626" spans="1:12" x14ac:dyDescent="0.25">
      <c r="A41626" s="3" t="str">
        <f t="shared" si="846"/>
        <v/>
      </c>
      <c r="L41626"/>
    </row>
    <row r="41627" spans="1:12" x14ac:dyDescent="0.25">
      <c r="A41627" s="3" t="str">
        <f t="shared" si="846"/>
        <v/>
      </c>
      <c r="L41627"/>
    </row>
    <row r="41628" spans="1:12" x14ac:dyDescent="0.25">
      <c r="A41628" s="3" t="str">
        <f t="shared" si="846"/>
        <v/>
      </c>
      <c r="L41628"/>
    </row>
    <row r="41629" spans="1:12" x14ac:dyDescent="0.25">
      <c r="A41629" s="3" t="str">
        <f t="shared" si="846"/>
        <v/>
      </c>
      <c r="L41629"/>
    </row>
    <row r="41630" spans="1:12" x14ac:dyDescent="0.25">
      <c r="A41630" s="3" t="str">
        <f t="shared" si="846"/>
        <v/>
      </c>
      <c r="L41630"/>
    </row>
    <row r="41631" spans="1:12" x14ac:dyDescent="0.25">
      <c r="A41631" s="3" t="str">
        <f t="shared" si="846"/>
        <v/>
      </c>
      <c r="L41631"/>
    </row>
    <row r="41632" spans="1:12" x14ac:dyDescent="0.25">
      <c r="A41632" s="3" t="str">
        <f t="shared" si="846"/>
        <v/>
      </c>
      <c r="L41632"/>
    </row>
    <row r="41633" spans="1:12" x14ac:dyDescent="0.25">
      <c r="A41633" s="3" t="str">
        <f t="shared" si="846"/>
        <v/>
      </c>
      <c r="L41633"/>
    </row>
    <row r="41634" spans="1:12" x14ac:dyDescent="0.25">
      <c r="A41634" s="3" t="str">
        <f t="shared" si="846"/>
        <v/>
      </c>
      <c r="L41634"/>
    </row>
    <row r="41635" spans="1:12" x14ac:dyDescent="0.25">
      <c r="A41635" s="3" t="str">
        <f t="shared" si="846"/>
        <v/>
      </c>
      <c r="L41635"/>
    </row>
    <row r="41636" spans="1:12" x14ac:dyDescent="0.25">
      <c r="A41636" s="3" t="str">
        <f t="shared" si="846"/>
        <v/>
      </c>
      <c r="L41636"/>
    </row>
    <row r="41637" spans="1:12" x14ac:dyDescent="0.25">
      <c r="A41637" s="3" t="str">
        <f t="shared" si="846"/>
        <v/>
      </c>
      <c r="L41637"/>
    </row>
    <row r="41638" spans="1:12" x14ac:dyDescent="0.25">
      <c r="A41638" s="3" t="str">
        <f t="shared" si="846"/>
        <v/>
      </c>
      <c r="L41638"/>
    </row>
    <row r="41639" spans="1:12" x14ac:dyDescent="0.25">
      <c r="A41639" s="3" t="str">
        <f t="shared" si="846"/>
        <v/>
      </c>
      <c r="L41639"/>
    </row>
    <row r="41640" spans="1:12" x14ac:dyDescent="0.25">
      <c r="A41640" s="3" t="str">
        <f t="shared" si="846"/>
        <v/>
      </c>
      <c r="L41640"/>
    </row>
    <row r="41641" spans="1:12" x14ac:dyDescent="0.25">
      <c r="A41641" s="3" t="str">
        <f t="shared" si="846"/>
        <v/>
      </c>
      <c r="L41641"/>
    </row>
    <row r="41642" spans="1:12" x14ac:dyDescent="0.25">
      <c r="A41642" s="3" t="str">
        <f t="shared" si="846"/>
        <v/>
      </c>
      <c r="L41642"/>
    </row>
    <row r="41643" spans="1:12" x14ac:dyDescent="0.25">
      <c r="A41643" s="3" t="str">
        <f t="shared" si="846"/>
        <v/>
      </c>
      <c r="L41643"/>
    </row>
    <row r="41644" spans="1:12" x14ac:dyDescent="0.25">
      <c r="A41644" s="3" t="str">
        <f t="shared" si="846"/>
        <v/>
      </c>
      <c r="L41644"/>
    </row>
    <row r="41645" spans="1:12" x14ac:dyDescent="0.25">
      <c r="A41645" s="3" t="str">
        <f t="shared" si="846"/>
        <v/>
      </c>
      <c r="L41645"/>
    </row>
    <row r="41646" spans="1:12" x14ac:dyDescent="0.25">
      <c r="A41646" s="3" t="str">
        <f t="shared" si="846"/>
        <v/>
      </c>
      <c r="L41646"/>
    </row>
    <row r="41647" spans="1:12" x14ac:dyDescent="0.25">
      <c r="A41647" s="3" t="str">
        <f t="shared" si="846"/>
        <v/>
      </c>
      <c r="L41647"/>
    </row>
    <row r="41648" spans="1:12" x14ac:dyDescent="0.25">
      <c r="A41648" s="3" t="str">
        <f t="shared" si="846"/>
        <v/>
      </c>
      <c r="L41648"/>
    </row>
    <row r="41649" spans="1:12" x14ac:dyDescent="0.25">
      <c r="A41649" s="3" t="str">
        <f t="shared" si="846"/>
        <v/>
      </c>
      <c r="L41649"/>
    </row>
    <row r="41650" spans="1:12" x14ac:dyDescent="0.25">
      <c r="A41650" s="3" t="str">
        <f t="shared" si="846"/>
        <v/>
      </c>
      <c r="L41650"/>
    </row>
    <row r="41651" spans="1:12" x14ac:dyDescent="0.25">
      <c r="A41651" s="3" t="str">
        <f t="shared" si="846"/>
        <v/>
      </c>
      <c r="L41651"/>
    </row>
    <row r="41652" spans="1:12" x14ac:dyDescent="0.25">
      <c r="A41652" s="3" t="str">
        <f t="shared" si="846"/>
        <v/>
      </c>
      <c r="L41652"/>
    </row>
    <row r="41653" spans="1:12" x14ac:dyDescent="0.25">
      <c r="A41653" s="3" t="str">
        <f t="shared" si="846"/>
        <v/>
      </c>
      <c r="L41653"/>
    </row>
    <row r="41654" spans="1:12" x14ac:dyDescent="0.25">
      <c r="A41654" s="3" t="str">
        <f t="shared" si="846"/>
        <v/>
      </c>
      <c r="L41654"/>
    </row>
    <row r="41655" spans="1:12" x14ac:dyDescent="0.25">
      <c r="A41655" s="3" t="str">
        <f t="shared" si="846"/>
        <v/>
      </c>
      <c r="L41655"/>
    </row>
    <row r="41656" spans="1:12" x14ac:dyDescent="0.25">
      <c r="A41656" s="3" t="str">
        <f t="shared" si="846"/>
        <v/>
      </c>
      <c r="L41656"/>
    </row>
    <row r="41657" spans="1:12" x14ac:dyDescent="0.25">
      <c r="A41657" s="3" t="str">
        <f t="shared" si="846"/>
        <v/>
      </c>
      <c r="L41657"/>
    </row>
    <row r="41658" spans="1:12" x14ac:dyDescent="0.25">
      <c r="A41658" s="3" t="str">
        <f t="shared" si="846"/>
        <v/>
      </c>
      <c r="L41658"/>
    </row>
    <row r="41659" spans="1:12" x14ac:dyDescent="0.25">
      <c r="A41659" s="3" t="str">
        <f t="shared" si="846"/>
        <v/>
      </c>
      <c r="L41659"/>
    </row>
    <row r="41660" spans="1:12" x14ac:dyDescent="0.25">
      <c r="A41660" s="3" t="str">
        <f t="shared" si="846"/>
        <v/>
      </c>
      <c r="L41660"/>
    </row>
    <row r="41661" spans="1:12" x14ac:dyDescent="0.25">
      <c r="A41661" s="3" t="str">
        <f t="shared" si="846"/>
        <v/>
      </c>
      <c r="L41661"/>
    </row>
    <row r="41662" spans="1:12" x14ac:dyDescent="0.25">
      <c r="A41662" s="3" t="str">
        <f t="shared" si="846"/>
        <v/>
      </c>
      <c r="L41662"/>
    </row>
    <row r="41663" spans="1:12" x14ac:dyDescent="0.25">
      <c r="A41663" s="3" t="str">
        <f t="shared" si="846"/>
        <v/>
      </c>
      <c r="L41663"/>
    </row>
    <row r="41664" spans="1:12" x14ac:dyDescent="0.25">
      <c r="A41664" s="3" t="str">
        <f t="shared" si="846"/>
        <v/>
      </c>
      <c r="L41664"/>
    </row>
    <row r="41665" spans="1:12" x14ac:dyDescent="0.25">
      <c r="A41665" s="3" t="str">
        <f t="shared" si="846"/>
        <v/>
      </c>
      <c r="L41665"/>
    </row>
    <row r="41666" spans="1:12" x14ac:dyDescent="0.25">
      <c r="A41666" s="3" t="str">
        <f t="shared" si="846"/>
        <v/>
      </c>
      <c r="L41666"/>
    </row>
    <row r="41667" spans="1:12" x14ac:dyDescent="0.25">
      <c r="A41667" s="3" t="str">
        <f t="shared" si="846"/>
        <v/>
      </c>
      <c r="L41667"/>
    </row>
    <row r="41668" spans="1:12" x14ac:dyDescent="0.25">
      <c r="A41668" s="3" t="str">
        <f t="shared" si="846"/>
        <v/>
      </c>
      <c r="L41668"/>
    </row>
    <row r="41669" spans="1:12" x14ac:dyDescent="0.25">
      <c r="A41669" s="3" t="str">
        <f t="shared" si="846"/>
        <v/>
      </c>
      <c r="L41669"/>
    </row>
    <row r="41670" spans="1:12" x14ac:dyDescent="0.25">
      <c r="A41670" s="3" t="str">
        <f t="shared" si="846"/>
        <v/>
      </c>
      <c r="L41670"/>
    </row>
    <row r="41671" spans="1:12" x14ac:dyDescent="0.25">
      <c r="A41671" s="3" t="str">
        <f t="shared" si="846"/>
        <v/>
      </c>
      <c r="L41671"/>
    </row>
    <row r="41672" spans="1:12" x14ac:dyDescent="0.25">
      <c r="A41672" s="3" t="str">
        <f t="shared" si="846"/>
        <v/>
      </c>
      <c r="L41672"/>
    </row>
    <row r="41673" spans="1:12" x14ac:dyDescent="0.25">
      <c r="A41673" s="3" t="str">
        <f t="shared" si="846"/>
        <v/>
      </c>
      <c r="L41673"/>
    </row>
    <row r="41674" spans="1:12" x14ac:dyDescent="0.25">
      <c r="A41674" s="3" t="str">
        <f t="shared" si="846"/>
        <v/>
      </c>
      <c r="L41674"/>
    </row>
    <row r="41675" spans="1:12" x14ac:dyDescent="0.25">
      <c r="A41675" s="3" t="str">
        <f t="shared" si="846"/>
        <v/>
      </c>
      <c r="L41675"/>
    </row>
    <row r="41676" spans="1:12" x14ac:dyDescent="0.25">
      <c r="A41676" s="3" t="str">
        <f t="shared" si="846"/>
        <v/>
      </c>
      <c r="L41676"/>
    </row>
    <row r="41677" spans="1:12" x14ac:dyDescent="0.25">
      <c r="A41677" s="3" t="str">
        <f t="shared" si="846"/>
        <v/>
      </c>
      <c r="L41677"/>
    </row>
    <row r="41678" spans="1:12" x14ac:dyDescent="0.25">
      <c r="A41678" s="3" t="str">
        <f t="shared" si="846"/>
        <v/>
      </c>
      <c r="L41678"/>
    </row>
    <row r="41679" spans="1:12" x14ac:dyDescent="0.25">
      <c r="A41679" s="3" t="str">
        <f t="shared" si="846"/>
        <v/>
      </c>
      <c r="L41679"/>
    </row>
    <row r="41680" spans="1:12" x14ac:dyDescent="0.25">
      <c r="A41680" s="3" t="str">
        <f t="shared" si="846"/>
        <v/>
      </c>
      <c r="L41680"/>
    </row>
    <row r="41681" spans="1:12" x14ac:dyDescent="0.25">
      <c r="A41681" s="3" t="str">
        <f t="shared" ref="A41681:A41744" si="847">IF(B41667="","",CONCATENATE(MONTH(B41667),YEAR(B41667)))</f>
        <v/>
      </c>
      <c r="L41681"/>
    </row>
    <row r="41682" spans="1:12" x14ac:dyDescent="0.25">
      <c r="A41682" s="3" t="str">
        <f t="shared" si="847"/>
        <v/>
      </c>
      <c r="L41682"/>
    </row>
    <row r="41683" spans="1:12" x14ac:dyDescent="0.25">
      <c r="A41683" s="3" t="str">
        <f t="shared" si="847"/>
        <v/>
      </c>
      <c r="L41683"/>
    </row>
    <row r="41684" spans="1:12" x14ac:dyDescent="0.25">
      <c r="A41684" s="3" t="str">
        <f t="shared" si="847"/>
        <v/>
      </c>
      <c r="L41684"/>
    </row>
    <row r="41685" spans="1:12" x14ac:dyDescent="0.25">
      <c r="A41685" s="3" t="str">
        <f t="shared" si="847"/>
        <v/>
      </c>
      <c r="L41685"/>
    </row>
    <row r="41686" spans="1:12" x14ac:dyDescent="0.25">
      <c r="A41686" s="3" t="str">
        <f t="shared" si="847"/>
        <v/>
      </c>
      <c r="L41686"/>
    </row>
    <row r="41687" spans="1:12" x14ac:dyDescent="0.25">
      <c r="A41687" s="3" t="str">
        <f t="shared" si="847"/>
        <v/>
      </c>
      <c r="L41687"/>
    </row>
    <row r="41688" spans="1:12" x14ac:dyDescent="0.25">
      <c r="A41688" s="3" t="str">
        <f t="shared" si="847"/>
        <v/>
      </c>
      <c r="L41688"/>
    </row>
    <row r="41689" spans="1:12" x14ac:dyDescent="0.25">
      <c r="A41689" s="3" t="str">
        <f t="shared" si="847"/>
        <v/>
      </c>
      <c r="L41689"/>
    </row>
    <row r="41690" spans="1:12" x14ac:dyDescent="0.25">
      <c r="A41690" s="3" t="str">
        <f t="shared" si="847"/>
        <v/>
      </c>
      <c r="L41690"/>
    </row>
    <row r="41691" spans="1:12" x14ac:dyDescent="0.25">
      <c r="A41691" s="3" t="str">
        <f t="shared" si="847"/>
        <v/>
      </c>
      <c r="L41691"/>
    </row>
    <row r="41692" spans="1:12" x14ac:dyDescent="0.25">
      <c r="A41692" s="3" t="str">
        <f t="shared" si="847"/>
        <v/>
      </c>
      <c r="L41692"/>
    </row>
    <row r="41693" spans="1:12" x14ac:dyDescent="0.25">
      <c r="A41693" s="3" t="str">
        <f t="shared" si="847"/>
        <v/>
      </c>
      <c r="L41693"/>
    </row>
    <row r="41694" spans="1:12" x14ac:dyDescent="0.25">
      <c r="A41694" s="3" t="str">
        <f t="shared" si="847"/>
        <v/>
      </c>
      <c r="L41694"/>
    </row>
    <row r="41695" spans="1:12" x14ac:dyDescent="0.25">
      <c r="A41695" s="3" t="str">
        <f t="shared" si="847"/>
        <v/>
      </c>
      <c r="L41695"/>
    </row>
    <row r="41696" spans="1:12" x14ac:dyDescent="0.25">
      <c r="A41696" s="3" t="str">
        <f t="shared" si="847"/>
        <v/>
      </c>
      <c r="L41696"/>
    </row>
    <row r="41697" spans="1:12" x14ac:dyDescent="0.25">
      <c r="A41697" s="3" t="str">
        <f t="shared" si="847"/>
        <v/>
      </c>
      <c r="L41697"/>
    </row>
    <row r="41698" spans="1:12" x14ac:dyDescent="0.25">
      <c r="A41698" s="3" t="str">
        <f t="shared" si="847"/>
        <v/>
      </c>
      <c r="L41698"/>
    </row>
    <row r="41699" spans="1:12" x14ac:dyDescent="0.25">
      <c r="A41699" s="3" t="str">
        <f t="shared" si="847"/>
        <v/>
      </c>
      <c r="L41699"/>
    </row>
    <row r="41700" spans="1:12" x14ac:dyDescent="0.25">
      <c r="A41700" s="3" t="str">
        <f t="shared" si="847"/>
        <v/>
      </c>
      <c r="L41700"/>
    </row>
    <row r="41701" spans="1:12" x14ac:dyDescent="0.25">
      <c r="A41701" s="3" t="str">
        <f t="shared" si="847"/>
        <v/>
      </c>
      <c r="L41701"/>
    </row>
    <row r="41702" spans="1:12" x14ac:dyDescent="0.25">
      <c r="A41702" s="3" t="str">
        <f t="shared" si="847"/>
        <v/>
      </c>
      <c r="L41702"/>
    </row>
    <row r="41703" spans="1:12" x14ac:dyDescent="0.25">
      <c r="A41703" s="3" t="str">
        <f t="shared" si="847"/>
        <v/>
      </c>
      <c r="L41703"/>
    </row>
    <row r="41704" spans="1:12" x14ac:dyDescent="0.25">
      <c r="A41704" s="3" t="str">
        <f t="shared" si="847"/>
        <v/>
      </c>
      <c r="L41704"/>
    </row>
    <row r="41705" spans="1:12" x14ac:dyDescent="0.25">
      <c r="A41705" s="3" t="str">
        <f t="shared" si="847"/>
        <v/>
      </c>
      <c r="L41705"/>
    </row>
    <row r="41706" spans="1:12" x14ac:dyDescent="0.25">
      <c r="A41706" s="3" t="str">
        <f t="shared" si="847"/>
        <v/>
      </c>
      <c r="L41706"/>
    </row>
    <row r="41707" spans="1:12" x14ac:dyDescent="0.25">
      <c r="A41707" s="3" t="str">
        <f t="shared" si="847"/>
        <v/>
      </c>
      <c r="L41707"/>
    </row>
    <row r="41708" spans="1:12" x14ac:dyDescent="0.25">
      <c r="A41708" s="3" t="str">
        <f t="shared" si="847"/>
        <v/>
      </c>
      <c r="L41708"/>
    </row>
    <row r="41709" spans="1:12" x14ac:dyDescent="0.25">
      <c r="A41709" s="3" t="str">
        <f t="shared" si="847"/>
        <v/>
      </c>
      <c r="L41709"/>
    </row>
    <row r="41710" spans="1:12" x14ac:dyDescent="0.25">
      <c r="A41710" s="3" t="str">
        <f t="shared" si="847"/>
        <v/>
      </c>
      <c r="L41710"/>
    </row>
    <row r="41711" spans="1:12" x14ac:dyDescent="0.25">
      <c r="A41711" s="3" t="str">
        <f t="shared" si="847"/>
        <v/>
      </c>
      <c r="L41711"/>
    </row>
    <row r="41712" spans="1:12" x14ac:dyDescent="0.25">
      <c r="A41712" s="3" t="str">
        <f t="shared" si="847"/>
        <v/>
      </c>
      <c r="L41712"/>
    </row>
    <row r="41713" spans="1:12" x14ac:dyDescent="0.25">
      <c r="A41713" s="3" t="str">
        <f t="shared" si="847"/>
        <v/>
      </c>
      <c r="L41713"/>
    </row>
    <row r="41714" spans="1:12" x14ac:dyDescent="0.25">
      <c r="A41714" s="3" t="str">
        <f t="shared" si="847"/>
        <v/>
      </c>
      <c r="L41714"/>
    </row>
    <row r="41715" spans="1:12" x14ac:dyDescent="0.25">
      <c r="A41715" s="3" t="str">
        <f t="shared" si="847"/>
        <v/>
      </c>
      <c r="L41715"/>
    </row>
    <row r="41716" spans="1:12" x14ac:dyDescent="0.25">
      <c r="A41716" s="3" t="str">
        <f t="shared" si="847"/>
        <v/>
      </c>
      <c r="L41716"/>
    </row>
    <row r="41717" spans="1:12" x14ac:dyDescent="0.25">
      <c r="A41717" s="3" t="str">
        <f t="shared" si="847"/>
        <v/>
      </c>
      <c r="L41717"/>
    </row>
    <row r="41718" spans="1:12" x14ac:dyDescent="0.25">
      <c r="A41718" s="3" t="str">
        <f t="shared" si="847"/>
        <v/>
      </c>
      <c r="L41718"/>
    </row>
    <row r="41719" spans="1:12" x14ac:dyDescent="0.25">
      <c r="A41719" s="3" t="str">
        <f t="shared" si="847"/>
        <v/>
      </c>
      <c r="L41719"/>
    </row>
    <row r="41720" spans="1:12" x14ac:dyDescent="0.25">
      <c r="A41720" s="3" t="str">
        <f t="shared" si="847"/>
        <v/>
      </c>
      <c r="L41720"/>
    </row>
    <row r="41721" spans="1:12" x14ac:dyDescent="0.25">
      <c r="A41721" s="3" t="str">
        <f t="shared" si="847"/>
        <v/>
      </c>
      <c r="L41721"/>
    </row>
    <row r="41722" spans="1:12" x14ac:dyDescent="0.25">
      <c r="A41722" s="3" t="str">
        <f t="shared" si="847"/>
        <v/>
      </c>
      <c r="L41722"/>
    </row>
    <row r="41723" spans="1:12" x14ac:dyDescent="0.25">
      <c r="A41723" s="3" t="str">
        <f t="shared" si="847"/>
        <v/>
      </c>
      <c r="L41723"/>
    </row>
    <row r="41724" spans="1:12" x14ac:dyDescent="0.25">
      <c r="A41724" s="3" t="str">
        <f t="shared" si="847"/>
        <v/>
      </c>
      <c r="L41724"/>
    </row>
    <row r="41725" spans="1:12" x14ac:dyDescent="0.25">
      <c r="A41725" s="3" t="str">
        <f t="shared" si="847"/>
        <v/>
      </c>
      <c r="L41725"/>
    </row>
    <row r="41726" spans="1:12" x14ac:dyDescent="0.25">
      <c r="A41726" s="3" t="str">
        <f t="shared" si="847"/>
        <v/>
      </c>
      <c r="L41726"/>
    </row>
    <row r="41727" spans="1:12" x14ac:dyDescent="0.25">
      <c r="A41727" s="3" t="str">
        <f t="shared" si="847"/>
        <v/>
      </c>
      <c r="L41727"/>
    </row>
    <row r="41728" spans="1:12" x14ac:dyDescent="0.25">
      <c r="A41728" s="3" t="str">
        <f t="shared" si="847"/>
        <v/>
      </c>
      <c r="L41728"/>
    </row>
    <row r="41729" spans="1:12" x14ac:dyDescent="0.25">
      <c r="A41729" s="3" t="str">
        <f t="shared" si="847"/>
        <v/>
      </c>
      <c r="L41729"/>
    </row>
    <row r="41730" spans="1:12" x14ac:dyDescent="0.25">
      <c r="A41730" s="3" t="str">
        <f t="shared" si="847"/>
        <v/>
      </c>
      <c r="L41730"/>
    </row>
    <row r="41731" spans="1:12" x14ac:dyDescent="0.25">
      <c r="A41731" s="3" t="str">
        <f t="shared" si="847"/>
        <v/>
      </c>
      <c r="L41731"/>
    </row>
    <row r="41732" spans="1:12" x14ac:dyDescent="0.25">
      <c r="A41732" s="3" t="str">
        <f t="shared" si="847"/>
        <v/>
      </c>
      <c r="L41732"/>
    </row>
    <row r="41733" spans="1:12" x14ac:dyDescent="0.25">
      <c r="A41733" s="3" t="str">
        <f t="shared" si="847"/>
        <v/>
      </c>
      <c r="L41733"/>
    </row>
    <row r="41734" spans="1:12" x14ac:dyDescent="0.25">
      <c r="A41734" s="3" t="str">
        <f t="shared" si="847"/>
        <v/>
      </c>
      <c r="L41734"/>
    </row>
    <row r="41735" spans="1:12" x14ac:dyDescent="0.25">
      <c r="A41735" s="3" t="str">
        <f t="shared" si="847"/>
        <v/>
      </c>
      <c r="L41735"/>
    </row>
    <row r="41736" spans="1:12" x14ac:dyDescent="0.25">
      <c r="A41736" s="3" t="str">
        <f t="shared" si="847"/>
        <v/>
      </c>
      <c r="L41736"/>
    </row>
    <row r="41737" spans="1:12" x14ac:dyDescent="0.25">
      <c r="A41737" s="3" t="str">
        <f t="shared" si="847"/>
        <v/>
      </c>
      <c r="L41737"/>
    </row>
    <row r="41738" spans="1:12" x14ac:dyDescent="0.25">
      <c r="A41738" s="3" t="str">
        <f t="shared" si="847"/>
        <v/>
      </c>
      <c r="L41738"/>
    </row>
    <row r="41739" spans="1:12" x14ac:dyDescent="0.25">
      <c r="A41739" s="3" t="str">
        <f t="shared" si="847"/>
        <v/>
      </c>
      <c r="L41739"/>
    </row>
    <row r="41740" spans="1:12" x14ac:dyDescent="0.25">
      <c r="A41740" s="3" t="str">
        <f t="shared" si="847"/>
        <v/>
      </c>
      <c r="L41740"/>
    </row>
    <row r="41741" spans="1:12" x14ac:dyDescent="0.25">
      <c r="A41741" s="3" t="str">
        <f t="shared" si="847"/>
        <v/>
      </c>
      <c r="L41741"/>
    </row>
    <row r="41742" spans="1:12" x14ac:dyDescent="0.25">
      <c r="A41742" s="3" t="str">
        <f t="shared" si="847"/>
        <v/>
      </c>
      <c r="L41742"/>
    </row>
    <row r="41743" spans="1:12" x14ac:dyDescent="0.25">
      <c r="A41743" s="3" t="str">
        <f t="shared" si="847"/>
        <v/>
      </c>
      <c r="L41743"/>
    </row>
    <row r="41744" spans="1:12" x14ac:dyDescent="0.25">
      <c r="A41744" s="3" t="str">
        <f t="shared" si="847"/>
        <v/>
      </c>
      <c r="L41744"/>
    </row>
    <row r="41745" spans="1:12" x14ac:dyDescent="0.25">
      <c r="A41745" s="3" t="str">
        <f t="shared" ref="A41745:A41808" si="848">IF(B41731="","",CONCATENATE(MONTH(B41731),YEAR(B41731)))</f>
        <v/>
      </c>
      <c r="L41745"/>
    </row>
    <row r="41746" spans="1:12" x14ac:dyDescent="0.25">
      <c r="A41746" s="3" t="str">
        <f t="shared" si="848"/>
        <v/>
      </c>
      <c r="L41746"/>
    </row>
    <row r="41747" spans="1:12" x14ac:dyDescent="0.25">
      <c r="A41747" s="3" t="str">
        <f t="shared" si="848"/>
        <v/>
      </c>
      <c r="L41747"/>
    </row>
    <row r="41748" spans="1:12" x14ac:dyDescent="0.25">
      <c r="A41748" s="3" t="str">
        <f t="shared" si="848"/>
        <v/>
      </c>
      <c r="L41748"/>
    </row>
    <row r="41749" spans="1:12" x14ac:dyDescent="0.25">
      <c r="A41749" s="3" t="str">
        <f t="shared" si="848"/>
        <v/>
      </c>
      <c r="L41749"/>
    </row>
    <row r="41750" spans="1:12" x14ac:dyDescent="0.25">
      <c r="A41750" s="3" t="str">
        <f t="shared" si="848"/>
        <v/>
      </c>
      <c r="L41750"/>
    </row>
    <row r="41751" spans="1:12" x14ac:dyDescent="0.25">
      <c r="A41751" s="3" t="str">
        <f t="shared" si="848"/>
        <v/>
      </c>
      <c r="L41751"/>
    </row>
    <row r="41752" spans="1:12" x14ac:dyDescent="0.25">
      <c r="A41752" s="3" t="str">
        <f t="shared" si="848"/>
        <v/>
      </c>
      <c r="L41752"/>
    </row>
    <row r="41753" spans="1:12" x14ac:dyDescent="0.25">
      <c r="A41753" s="3" t="str">
        <f t="shared" si="848"/>
        <v/>
      </c>
      <c r="L41753"/>
    </row>
    <row r="41754" spans="1:12" x14ac:dyDescent="0.25">
      <c r="A41754" s="3" t="str">
        <f t="shared" si="848"/>
        <v/>
      </c>
      <c r="L41754"/>
    </row>
    <row r="41755" spans="1:12" x14ac:dyDescent="0.25">
      <c r="A41755" s="3" t="str">
        <f t="shared" si="848"/>
        <v/>
      </c>
      <c r="L41755"/>
    </row>
    <row r="41756" spans="1:12" x14ac:dyDescent="0.25">
      <c r="A41756" s="3" t="str">
        <f t="shared" si="848"/>
        <v/>
      </c>
      <c r="L41756"/>
    </row>
    <row r="41757" spans="1:12" x14ac:dyDescent="0.25">
      <c r="A41757" s="3" t="str">
        <f t="shared" si="848"/>
        <v/>
      </c>
      <c r="L41757"/>
    </row>
    <row r="41758" spans="1:12" x14ac:dyDescent="0.25">
      <c r="A41758" s="3" t="str">
        <f t="shared" si="848"/>
        <v/>
      </c>
      <c r="L41758"/>
    </row>
    <row r="41759" spans="1:12" x14ac:dyDescent="0.25">
      <c r="A41759" s="3" t="str">
        <f t="shared" si="848"/>
        <v/>
      </c>
      <c r="L41759"/>
    </row>
    <row r="41760" spans="1:12" x14ac:dyDescent="0.25">
      <c r="A41760" s="3" t="str">
        <f t="shared" si="848"/>
        <v/>
      </c>
      <c r="L41760"/>
    </row>
    <row r="41761" spans="1:12" x14ac:dyDescent="0.25">
      <c r="A41761" s="3" t="str">
        <f t="shared" si="848"/>
        <v/>
      </c>
      <c r="L41761"/>
    </row>
    <row r="41762" spans="1:12" x14ac:dyDescent="0.25">
      <c r="A41762" s="3" t="str">
        <f t="shared" si="848"/>
        <v/>
      </c>
      <c r="L41762"/>
    </row>
    <row r="41763" spans="1:12" x14ac:dyDescent="0.25">
      <c r="A41763" s="3" t="str">
        <f t="shared" si="848"/>
        <v/>
      </c>
      <c r="L41763"/>
    </row>
    <row r="41764" spans="1:12" x14ac:dyDescent="0.25">
      <c r="A41764" s="3" t="str">
        <f t="shared" si="848"/>
        <v/>
      </c>
      <c r="L41764"/>
    </row>
    <row r="41765" spans="1:12" x14ac:dyDescent="0.25">
      <c r="A41765" s="3" t="str">
        <f t="shared" si="848"/>
        <v/>
      </c>
      <c r="L41765"/>
    </row>
    <row r="41766" spans="1:12" x14ac:dyDescent="0.25">
      <c r="A41766" s="3" t="str">
        <f t="shared" si="848"/>
        <v/>
      </c>
      <c r="L41766"/>
    </row>
    <row r="41767" spans="1:12" x14ac:dyDescent="0.25">
      <c r="A41767" s="3" t="str">
        <f t="shared" si="848"/>
        <v/>
      </c>
      <c r="L41767"/>
    </row>
    <row r="41768" spans="1:12" x14ac:dyDescent="0.25">
      <c r="A41768" s="3" t="str">
        <f t="shared" si="848"/>
        <v/>
      </c>
      <c r="L41768"/>
    </row>
    <row r="41769" spans="1:12" x14ac:dyDescent="0.25">
      <c r="A41769" s="3" t="str">
        <f t="shared" si="848"/>
        <v/>
      </c>
      <c r="L41769"/>
    </row>
    <row r="41770" spans="1:12" x14ac:dyDescent="0.25">
      <c r="A41770" s="3" t="str">
        <f t="shared" si="848"/>
        <v/>
      </c>
      <c r="L41770"/>
    </row>
    <row r="41771" spans="1:12" x14ac:dyDescent="0.25">
      <c r="A41771" s="3" t="str">
        <f t="shared" si="848"/>
        <v/>
      </c>
      <c r="L41771"/>
    </row>
    <row r="41772" spans="1:12" x14ac:dyDescent="0.25">
      <c r="A41772" s="3" t="str">
        <f t="shared" si="848"/>
        <v/>
      </c>
      <c r="L41772"/>
    </row>
    <row r="41773" spans="1:12" x14ac:dyDescent="0.25">
      <c r="A41773" s="3" t="str">
        <f t="shared" si="848"/>
        <v/>
      </c>
      <c r="L41773"/>
    </row>
    <row r="41774" spans="1:12" x14ac:dyDescent="0.25">
      <c r="A41774" s="3" t="str">
        <f t="shared" si="848"/>
        <v/>
      </c>
      <c r="L41774"/>
    </row>
    <row r="41775" spans="1:12" x14ac:dyDescent="0.25">
      <c r="A41775" s="3" t="str">
        <f t="shared" si="848"/>
        <v/>
      </c>
      <c r="L41775"/>
    </row>
    <row r="41776" spans="1:12" x14ac:dyDescent="0.25">
      <c r="A41776" s="3" t="str">
        <f t="shared" si="848"/>
        <v/>
      </c>
      <c r="L41776"/>
    </row>
    <row r="41777" spans="1:12" x14ac:dyDescent="0.25">
      <c r="A41777" s="3" t="str">
        <f t="shared" si="848"/>
        <v/>
      </c>
      <c r="L41777"/>
    </row>
    <row r="41778" spans="1:12" x14ac:dyDescent="0.25">
      <c r="A41778" s="3" t="str">
        <f t="shared" si="848"/>
        <v/>
      </c>
      <c r="L41778"/>
    </row>
    <row r="41779" spans="1:12" x14ac:dyDescent="0.25">
      <c r="A41779" s="3" t="str">
        <f t="shared" si="848"/>
        <v/>
      </c>
      <c r="L41779"/>
    </row>
    <row r="41780" spans="1:12" x14ac:dyDescent="0.25">
      <c r="A41780" s="3" t="str">
        <f t="shared" si="848"/>
        <v/>
      </c>
      <c r="L41780"/>
    </row>
    <row r="41781" spans="1:12" x14ac:dyDescent="0.25">
      <c r="A41781" s="3" t="str">
        <f t="shared" si="848"/>
        <v/>
      </c>
      <c r="L41781"/>
    </row>
    <row r="41782" spans="1:12" x14ac:dyDescent="0.25">
      <c r="A41782" s="3" t="str">
        <f t="shared" si="848"/>
        <v/>
      </c>
      <c r="L41782"/>
    </row>
    <row r="41783" spans="1:12" x14ac:dyDescent="0.25">
      <c r="A41783" s="3" t="str">
        <f t="shared" si="848"/>
        <v/>
      </c>
      <c r="L41783"/>
    </row>
    <row r="41784" spans="1:12" x14ac:dyDescent="0.25">
      <c r="A41784" s="3" t="str">
        <f t="shared" si="848"/>
        <v/>
      </c>
      <c r="L41784"/>
    </row>
    <row r="41785" spans="1:12" x14ac:dyDescent="0.25">
      <c r="A41785" s="3" t="str">
        <f t="shared" si="848"/>
        <v/>
      </c>
      <c r="L41785"/>
    </row>
    <row r="41786" spans="1:12" x14ac:dyDescent="0.25">
      <c r="A41786" s="3" t="str">
        <f t="shared" si="848"/>
        <v/>
      </c>
      <c r="L41786"/>
    </row>
    <row r="41787" spans="1:12" x14ac:dyDescent="0.25">
      <c r="A41787" s="3" t="str">
        <f t="shared" si="848"/>
        <v/>
      </c>
      <c r="L41787"/>
    </row>
    <row r="41788" spans="1:12" x14ac:dyDescent="0.25">
      <c r="A41788" s="3" t="str">
        <f t="shared" si="848"/>
        <v/>
      </c>
      <c r="L41788"/>
    </row>
    <row r="41789" spans="1:12" x14ac:dyDescent="0.25">
      <c r="A41789" s="3" t="str">
        <f t="shared" si="848"/>
        <v/>
      </c>
      <c r="L41789"/>
    </row>
    <row r="41790" spans="1:12" x14ac:dyDescent="0.25">
      <c r="A41790" s="3" t="str">
        <f t="shared" si="848"/>
        <v/>
      </c>
      <c r="L41790"/>
    </row>
    <row r="41791" spans="1:12" x14ac:dyDescent="0.25">
      <c r="A41791" s="3" t="str">
        <f t="shared" si="848"/>
        <v/>
      </c>
      <c r="L41791"/>
    </row>
    <row r="41792" spans="1:12" x14ac:dyDescent="0.25">
      <c r="A41792" s="3" t="str">
        <f t="shared" si="848"/>
        <v/>
      </c>
      <c r="L41792"/>
    </row>
    <row r="41793" spans="1:12" x14ac:dyDescent="0.25">
      <c r="A41793" s="3" t="str">
        <f t="shared" si="848"/>
        <v/>
      </c>
      <c r="L41793"/>
    </row>
    <row r="41794" spans="1:12" x14ac:dyDescent="0.25">
      <c r="A41794" s="3" t="str">
        <f t="shared" si="848"/>
        <v/>
      </c>
      <c r="L41794"/>
    </row>
    <row r="41795" spans="1:12" x14ac:dyDescent="0.25">
      <c r="A41795" s="3" t="str">
        <f t="shared" si="848"/>
        <v/>
      </c>
      <c r="L41795"/>
    </row>
    <row r="41796" spans="1:12" x14ac:dyDescent="0.25">
      <c r="A41796" s="3" t="str">
        <f t="shared" si="848"/>
        <v/>
      </c>
      <c r="L41796"/>
    </row>
    <row r="41797" spans="1:12" x14ac:dyDescent="0.25">
      <c r="A41797" s="3" t="str">
        <f t="shared" si="848"/>
        <v/>
      </c>
      <c r="L41797"/>
    </row>
    <row r="41798" spans="1:12" x14ac:dyDescent="0.25">
      <c r="A41798" s="3" t="str">
        <f t="shared" si="848"/>
        <v/>
      </c>
      <c r="L41798"/>
    </row>
    <row r="41799" spans="1:12" x14ac:dyDescent="0.25">
      <c r="A41799" s="3" t="str">
        <f t="shared" si="848"/>
        <v/>
      </c>
      <c r="L41799"/>
    </row>
    <row r="41800" spans="1:12" x14ac:dyDescent="0.25">
      <c r="A41800" s="3" t="str">
        <f t="shared" si="848"/>
        <v/>
      </c>
      <c r="L41800"/>
    </row>
    <row r="41801" spans="1:12" x14ac:dyDescent="0.25">
      <c r="A41801" s="3" t="str">
        <f t="shared" si="848"/>
        <v/>
      </c>
      <c r="L41801"/>
    </row>
    <row r="41802" spans="1:12" x14ac:dyDescent="0.25">
      <c r="A41802" s="3" t="str">
        <f t="shared" si="848"/>
        <v/>
      </c>
      <c r="L41802"/>
    </row>
    <row r="41803" spans="1:12" x14ac:dyDescent="0.25">
      <c r="A41803" s="3" t="str">
        <f t="shared" si="848"/>
        <v/>
      </c>
      <c r="L41803"/>
    </row>
    <row r="41804" spans="1:12" x14ac:dyDescent="0.25">
      <c r="A41804" s="3" t="str">
        <f t="shared" si="848"/>
        <v/>
      </c>
      <c r="L41804"/>
    </row>
    <row r="41805" spans="1:12" x14ac:dyDescent="0.25">
      <c r="A41805" s="3" t="str">
        <f t="shared" si="848"/>
        <v/>
      </c>
      <c r="L41805"/>
    </row>
    <row r="41806" spans="1:12" x14ac:dyDescent="0.25">
      <c r="A41806" s="3" t="str">
        <f t="shared" si="848"/>
        <v/>
      </c>
      <c r="L41806"/>
    </row>
    <row r="41807" spans="1:12" x14ac:dyDescent="0.25">
      <c r="A41807" s="3" t="str">
        <f t="shared" si="848"/>
        <v/>
      </c>
      <c r="L41807"/>
    </row>
    <row r="41808" spans="1:12" x14ac:dyDescent="0.25">
      <c r="A41808" s="3" t="str">
        <f t="shared" si="848"/>
        <v/>
      </c>
      <c r="L41808"/>
    </row>
    <row r="41809" spans="1:12" x14ac:dyDescent="0.25">
      <c r="A41809" s="3" t="str">
        <f t="shared" ref="A41809:A41872" si="849">IF(B41795="","",CONCATENATE(MONTH(B41795),YEAR(B41795)))</f>
        <v/>
      </c>
      <c r="L41809"/>
    </row>
    <row r="41810" spans="1:12" x14ac:dyDescent="0.25">
      <c r="A41810" s="3" t="str">
        <f t="shared" si="849"/>
        <v/>
      </c>
      <c r="L41810"/>
    </row>
    <row r="41811" spans="1:12" x14ac:dyDescent="0.25">
      <c r="A41811" s="3" t="str">
        <f t="shared" si="849"/>
        <v/>
      </c>
      <c r="L41811"/>
    </row>
    <row r="41812" spans="1:12" x14ac:dyDescent="0.25">
      <c r="A41812" s="3" t="str">
        <f t="shared" si="849"/>
        <v/>
      </c>
      <c r="L41812"/>
    </row>
    <row r="41813" spans="1:12" x14ac:dyDescent="0.25">
      <c r="A41813" s="3" t="str">
        <f t="shared" si="849"/>
        <v/>
      </c>
      <c r="L41813"/>
    </row>
    <row r="41814" spans="1:12" x14ac:dyDescent="0.25">
      <c r="A41814" s="3" t="str">
        <f t="shared" si="849"/>
        <v/>
      </c>
      <c r="L41814"/>
    </row>
    <row r="41815" spans="1:12" x14ac:dyDescent="0.25">
      <c r="A41815" s="3" t="str">
        <f t="shared" si="849"/>
        <v/>
      </c>
      <c r="L41815"/>
    </row>
    <row r="41816" spans="1:12" x14ac:dyDescent="0.25">
      <c r="A41816" s="3" t="str">
        <f t="shared" si="849"/>
        <v/>
      </c>
      <c r="L41816"/>
    </row>
    <row r="41817" spans="1:12" x14ac:dyDescent="0.25">
      <c r="A41817" s="3" t="str">
        <f t="shared" si="849"/>
        <v/>
      </c>
      <c r="L41817"/>
    </row>
    <row r="41818" spans="1:12" x14ac:dyDescent="0.25">
      <c r="A41818" s="3" t="str">
        <f t="shared" si="849"/>
        <v/>
      </c>
      <c r="L41818"/>
    </row>
    <row r="41819" spans="1:12" x14ac:dyDescent="0.25">
      <c r="A41819" s="3" t="str">
        <f t="shared" si="849"/>
        <v/>
      </c>
      <c r="L41819"/>
    </row>
    <row r="41820" spans="1:12" x14ac:dyDescent="0.25">
      <c r="A41820" s="3" t="str">
        <f t="shared" si="849"/>
        <v/>
      </c>
      <c r="L41820"/>
    </row>
    <row r="41821" spans="1:12" x14ac:dyDescent="0.25">
      <c r="A41821" s="3" t="str">
        <f t="shared" si="849"/>
        <v/>
      </c>
      <c r="L41821"/>
    </row>
    <row r="41822" spans="1:12" x14ac:dyDescent="0.25">
      <c r="A41822" s="3" t="str">
        <f t="shared" si="849"/>
        <v/>
      </c>
      <c r="L41822"/>
    </row>
    <row r="41823" spans="1:12" x14ac:dyDescent="0.25">
      <c r="A41823" s="3" t="str">
        <f t="shared" si="849"/>
        <v/>
      </c>
      <c r="L41823"/>
    </row>
    <row r="41824" spans="1:12" x14ac:dyDescent="0.25">
      <c r="A41824" s="3" t="str">
        <f t="shared" si="849"/>
        <v/>
      </c>
      <c r="L41824"/>
    </row>
    <row r="41825" spans="1:12" x14ac:dyDescent="0.25">
      <c r="A41825" s="3" t="str">
        <f t="shared" si="849"/>
        <v/>
      </c>
      <c r="L41825"/>
    </row>
    <row r="41826" spans="1:12" x14ac:dyDescent="0.25">
      <c r="A41826" s="3" t="str">
        <f t="shared" si="849"/>
        <v/>
      </c>
      <c r="L41826"/>
    </row>
    <row r="41827" spans="1:12" x14ac:dyDescent="0.25">
      <c r="A41827" s="3" t="str">
        <f t="shared" si="849"/>
        <v/>
      </c>
      <c r="L41827"/>
    </row>
    <row r="41828" spans="1:12" x14ac:dyDescent="0.25">
      <c r="A41828" s="3" t="str">
        <f t="shared" si="849"/>
        <v/>
      </c>
      <c r="L41828"/>
    </row>
    <row r="41829" spans="1:12" x14ac:dyDescent="0.25">
      <c r="A41829" s="3" t="str">
        <f t="shared" si="849"/>
        <v/>
      </c>
      <c r="L41829"/>
    </row>
    <row r="41830" spans="1:12" x14ac:dyDescent="0.25">
      <c r="A41830" s="3" t="str">
        <f t="shared" si="849"/>
        <v/>
      </c>
      <c r="L41830"/>
    </row>
    <row r="41831" spans="1:12" x14ac:dyDescent="0.25">
      <c r="A41831" s="3" t="str">
        <f t="shared" si="849"/>
        <v/>
      </c>
      <c r="L41831"/>
    </row>
    <row r="41832" spans="1:12" x14ac:dyDescent="0.25">
      <c r="A41832" s="3" t="str">
        <f t="shared" si="849"/>
        <v/>
      </c>
      <c r="L41832"/>
    </row>
    <row r="41833" spans="1:12" x14ac:dyDescent="0.25">
      <c r="A41833" s="3" t="str">
        <f t="shared" si="849"/>
        <v/>
      </c>
      <c r="L41833"/>
    </row>
    <row r="41834" spans="1:12" x14ac:dyDescent="0.25">
      <c r="A41834" s="3" t="str">
        <f t="shared" si="849"/>
        <v/>
      </c>
      <c r="L41834"/>
    </row>
    <row r="41835" spans="1:12" x14ac:dyDescent="0.25">
      <c r="A41835" s="3" t="str">
        <f t="shared" si="849"/>
        <v/>
      </c>
      <c r="L41835"/>
    </row>
    <row r="41836" spans="1:12" x14ac:dyDescent="0.25">
      <c r="A41836" s="3" t="str">
        <f t="shared" si="849"/>
        <v/>
      </c>
      <c r="L41836"/>
    </row>
    <row r="41837" spans="1:12" x14ac:dyDescent="0.25">
      <c r="A41837" s="3" t="str">
        <f t="shared" si="849"/>
        <v/>
      </c>
      <c r="L41837"/>
    </row>
    <row r="41838" spans="1:12" x14ac:dyDescent="0.25">
      <c r="A41838" s="3" t="str">
        <f t="shared" si="849"/>
        <v/>
      </c>
      <c r="L41838"/>
    </row>
    <row r="41839" spans="1:12" x14ac:dyDescent="0.25">
      <c r="A41839" s="3" t="str">
        <f t="shared" si="849"/>
        <v/>
      </c>
      <c r="L41839"/>
    </row>
    <row r="41840" spans="1:12" x14ac:dyDescent="0.25">
      <c r="A41840" s="3" t="str">
        <f t="shared" si="849"/>
        <v/>
      </c>
      <c r="L41840"/>
    </row>
    <row r="41841" spans="1:12" x14ac:dyDescent="0.25">
      <c r="A41841" s="3" t="str">
        <f t="shared" si="849"/>
        <v/>
      </c>
      <c r="L41841"/>
    </row>
    <row r="41842" spans="1:12" x14ac:dyDescent="0.25">
      <c r="A41842" s="3" t="str">
        <f t="shared" si="849"/>
        <v/>
      </c>
      <c r="L41842"/>
    </row>
    <row r="41843" spans="1:12" x14ac:dyDescent="0.25">
      <c r="A41843" s="3" t="str">
        <f t="shared" si="849"/>
        <v/>
      </c>
      <c r="L41843"/>
    </row>
    <row r="41844" spans="1:12" x14ac:dyDescent="0.25">
      <c r="A41844" s="3" t="str">
        <f t="shared" si="849"/>
        <v/>
      </c>
      <c r="L41844"/>
    </row>
    <row r="41845" spans="1:12" x14ac:dyDescent="0.25">
      <c r="A41845" s="3" t="str">
        <f t="shared" si="849"/>
        <v/>
      </c>
      <c r="L41845"/>
    </row>
    <row r="41846" spans="1:12" x14ac:dyDescent="0.25">
      <c r="A41846" s="3" t="str">
        <f t="shared" si="849"/>
        <v/>
      </c>
      <c r="L41846"/>
    </row>
    <row r="41847" spans="1:12" x14ac:dyDescent="0.25">
      <c r="A41847" s="3" t="str">
        <f t="shared" si="849"/>
        <v/>
      </c>
      <c r="L41847"/>
    </row>
    <row r="41848" spans="1:12" x14ac:dyDescent="0.25">
      <c r="A41848" s="3" t="str">
        <f t="shared" si="849"/>
        <v/>
      </c>
      <c r="L41848"/>
    </row>
    <row r="41849" spans="1:12" x14ac:dyDescent="0.25">
      <c r="A41849" s="3" t="str">
        <f t="shared" si="849"/>
        <v/>
      </c>
      <c r="L41849"/>
    </row>
    <row r="41850" spans="1:12" x14ac:dyDescent="0.25">
      <c r="A41850" s="3" t="str">
        <f t="shared" si="849"/>
        <v/>
      </c>
      <c r="L41850"/>
    </row>
    <row r="41851" spans="1:12" x14ac:dyDescent="0.25">
      <c r="A41851" s="3" t="str">
        <f t="shared" si="849"/>
        <v/>
      </c>
      <c r="L41851"/>
    </row>
    <row r="41852" spans="1:12" x14ac:dyDescent="0.25">
      <c r="A41852" s="3" t="str">
        <f t="shared" si="849"/>
        <v/>
      </c>
      <c r="L41852"/>
    </row>
    <row r="41853" spans="1:12" x14ac:dyDescent="0.25">
      <c r="A41853" s="3" t="str">
        <f t="shared" si="849"/>
        <v/>
      </c>
      <c r="L41853"/>
    </row>
    <row r="41854" spans="1:12" x14ac:dyDescent="0.25">
      <c r="A41854" s="3" t="str">
        <f t="shared" si="849"/>
        <v/>
      </c>
      <c r="L41854"/>
    </row>
    <row r="41855" spans="1:12" x14ac:dyDescent="0.25">
      <c r="A41855" s="3" t="str">
        <f t="shared" si="849"/>
        <v/>
      </c>
      <c r="L41855"/>
    </row>
    <row r="41856" spans="1:12" x14ac:dyDescent="0.25">
      <c r="A41856" s="3" t="str">
        <f t="shared" si="849"/>
        <v/>
      </c>
      <c r="L41856"/>
    </row>
    <row r="41857" spans="1:12" x14ac:dyDescent="0.25">
      <c r="A41857" s="3" t="str">
        <f t="shared" si="849"/>
        <v/>
      </c>
      <c r="L41857"/>
    </row>
    <row r="41858" spans="1:12" x14ac:dyDescent="0.25">
      <c r="A41858" s="3" t="str">
        <f t="shared" si="849"/>
        <v/>
      </c>
      <c r="L41858"/>
    </row>
    <row r="41859" spans="1:12" x14ac:dyDescent="0.25">
      <c r="A41859" s="3" t="str">
        <f t="shared" si="849"/>
        <v/>
      </c>
      <c r="L41859"/>
    </row>
    <row r="41860" spans="1:12" x14ac:dyDescent="0.25">
      <c r="A41860" s="3" t="str">
        <f t="shared" si="849"/>
        <v/>
      </c>
      <c r="L41860"/>
    </row>
    <row r="41861" spans="1:12" x14ac:dyDescent="0.25">
      <c r="A41861" s="3" t="str">
        <f t="shared" si="849"/>
        <v/>
      </c>
      <c r="L41861"/>
    </row>
    <row r="41862" spans="1:12" x14ac:dyDescent="0.25">
      <c r="A41862" s="3" t="str">
        <f t="shared" si="849"/>
        <v/>
      </c>
      <c r="L41862"/>
    </row>
    <row r="41863" spans="1:12" x14ac:dyDescent="0.25">
      <c r="A41863" s="3" t="str">
        <f t="shared" si="849"/>
        <v/>
      </c>
      <c r="L41863"/>
    </row>
    <row r="41864" spans="1:12" x14ac:dyDescent="0.25">
      <c r="A41864" s="3" t="str">
        <f t="shared" si="849"/>
        <v/>
      </c>
      <c r="L41864"/>
    </row>
    <row r="41865" spans="1:12" x14ac:dyDescent="0.25">
      <c r="A41865" s="3" t="str">
        <f t="shared" si="849"/>
        <v/>
      </c>
      <c r="L41865"/>
    </row>
    <row r="41866" spans="1:12" x14ac:dyDescent="0.25">
      <c r="A41866" s="3" t="str">
        <f t="shared" si="849"/>
        <v/>
      </c>
      <c r="L41866"/>
    </row>
    <row r="41867" spans="1:12" x14ac:dyDescent="0.25">
      <c r="A41867" s="3" t="str">
        <f t="shared" si="849"/>
        <v/>
      </c>
      <c r="L41867"/>
    </row>
    <row r="41868" spans="1:12" x14ac:dyDescent="0.25">
      <c r="A41868" s="3" t="str">
        <f t="shared" si="849"/>
        <v/>
      </c>
      <c r="L41868"/>
    </row>
    <row r="41869" spans="1:12" x14ac:dyDescent="0.25">
      <c r="A41869" s="3" t="str">
        <f t="shared" si="849"/>
        <v/>
      </c>
      <c r="L41869"/>
    </row>
    <row r="41870" spans="1:12" x14ac:dyDescent="0.25">
      <c r="A41870" s="3" t="str">
        <f t="shared" si="849"/>
        <v/>
      </c>
      <c r="L41870"/>
    </row>
    <row r="41871" spans="1:12" x14ac:dyDescent="0.25">
      <c r="A41871" s="3" t="str">
        <f t="shared" si="849"/>
        <v/>
      </c>
      <c r="L41871"/>
    </row>
    <row r="41872" spans="1:12" x14ac:dyDescent="0.25">
      <c r="A41872" s="3" t="str">
        <f t="shared" si="849"/>
        <v/>
      </c>
      <c r="L41872"/>
    </row>
    <row r="41873" spans="1:12" x14ac:dyDescent="0.25">
      <c r="A41873" s="3" t="str">
        <f t="shared" ref="A41873:A41936" si="850">IF(B41859="","",CONCATENATE(MONTH(B41859),YEAR(B41859)))</f>
        <v/>
      </c>
      <c r="L41873"/>
    </row>
    <row r="41874" spans="1:12" x14ac:dyDescent="0.25">
      <c r="A41874" s="3" t="str">
        <f t="shared" si="850"/>
        <v/>
      </c>
      <c r="L41874"/>
    </row>
    <row r="41875" spans="1:12" x14ac:dyDescent="0.25">
      <c r="A41875" s="3" t="str">
        <f t="shared" si="850"/>
        <v/>
      </c>
      <c r="L41875"/>
    </row>
    <row r="41876" spans="1:12" x14ac:dyDescent="0.25">
      <c r="A41876" s="3" t="str">
        <f t="shared" si="850"/>
        <v/>
      </c>
      <c r="L41876"/>
    </row>
    <row r="41877" spans="1:12" x14ac:dyDescent="0.25">
      <c r="A41877" s="3" t="str">
        <f t="shared" si="850"/>
        <v/>
      </c>
      <c r="L41877"/>
    </row>
    <row r="41878" spans="1:12" x14ac:dyDescent="0.25">
      <c r="A41878" s="3" t="str">
        <f t="shared" si="850"/>
        <v/>
      </c>
      <c r="L41878"/>
    </row>
    <row r="41879" spans="1:12" x14ac:dyDescent="0.25">
      <c r="A41879" s="3" t="str">
        <f t="shared" si="850"/>
        <v/>
      </c>
      <c r="L41879"/>
    </row>
    <row r="41880" spans="1:12" x14ac:dyDescent="0.25">
      <c r="A41880" s="3" t="str">
        <f t="shared" si="850"/>
        <v/>
      </c>
      <c r="L41880"/>
    </row>
    <row r="41881" spans="1:12" x14ac:dyDescent="0.25">
      <c r="A41881" s="3" t="str">
        <f t="shared" si="850"/>
        <v/>
      </c>
      <c r="L41881"/>
    </row>
    <row r="41882" spans="1:12" x14ac:dyDescent="0.25">
      <c r="A41882" s="3" t="str">
        <f t="shared" si="850"/>
        <v/>
      </c>
      <c r="L41882"/>
    </row>
    <row r="41883" spans="1:12" x14ac:dyDescent="0.25">
      <c r="A41883" s="3" t="str">
        <f t="shared" si="850"/>
        <v/>
      </c>
      <c r="L41883"/>
    </row>
    <row r="41884" spans="1:12" x14ac:dyDescent="0.25">
      <c r="A41884" s="3" t="str">
        <f t="shared" si="850"/>
        <v/>
      </c>
      <c r="L41884"/>
    </row>
    <row r="41885" spans="1:12" x14ac:dyDescent="0.25">
      <c r="A41885" s="3" t="str">
        <f t="shared" si="850"/>
        <v/>
      </c>
      <c r="L41885"/>
    </row>
    <row r="41886" spans="1:12" x14ac:dyDescent="0.25">
      <c r="A41886" s="3" t="str">
        <f t="shared" si="850"/>
        <v/>
      </c>
      <c r="L41886"/>
    </row>
    <row r="41887" spans="1:12" x14ac:dyDescent="0.25">
      <c r="A41887" s="3" t="str">
        <f t="shared" si="850"/>
        <v/>
      </c>
      <c r="L41887"/>
    </row>
    <row r="41888" spans="1:12" x14ac:dyDescent="0.25">
      <c r="A41888" s="3" t="str">
        <f t="shared" si="850"/>
        <v/>
      </c>
      <c r="L41888"/>
    </row>
    <row r="41889" spans="1:12" x14ac:dyDescent="0.25">
      <c r="A41889" s="3" t="str">
        <f t="shared" si="850"/>
        <v/>
      </c>
      <c r="L41889"/>
    </row>
    <row r="41890" spans="1:12" x14ac:dyDescent="0.25">
      <c r="A41890" s="3" t="str">
        <f t="shared" si="850"/>
        <v/>
      </c>
      <c r="L41890"/>
    </row>
    <row r="41891" spans="1:12" x14ac:dyDescent="0.25">
      <c r="A41891" s="3" t="str">
        <f t="shared" si="850"/>
        <v/>
      </c>
      <c r="L41891"/>
    </row>
    <row r="41892" spans="1:12" x14ac:dyDescent="0.25">
      <c r="A41892" s="3" t="str">
        <f t="shared" si="850"/>
        <v/>
      </c>
      <c r="L41892"/>
    </row>
    <row r="41893" spans="1:12" x14ac:dyDescent="0.25">
      <c r="A41893" s="3" t="str">
        <f t="shared" si="850"/>
        <v/>
      </c>
      <c r="L41893"/>
    </row>
    <row r="41894" spans="1:12" x14ac:dyDescent="0.25">
      <c r="A41894" s="3" t="str">
        <f t="shared" si="850"/>
        <v/>
      </c>
      <c r="L41894"/>
    </row>
    <row r="41895" spans="1:12" x14ac:dyDescent="0.25">
      <c r="A41895" s="3" t="str">
        <f t="shared" si="850"/>
        <v/>
      </c>
      <c r="L41895"/>
    </row>
    <row r="41896" spans="1:12" x14ac:dyDescent="0.25">
      <c r="A41896" s="3" t="str">
        <f t="shared" si="850"/>
        <v/>
      </c>
      <c r="L41896"/>
    </row>
    <row r="41897" spans="1:12" x14ac:dyDescent="0.25">
      <c r="A41897" s="3" t="str">
        <f t="shared" si="850"/>
        <v/>
      </c>
      <c r="L41897"/>
    </row>
    <row r="41898" spans="1:12" x14ac:dyDescent="0.25">
      <c r="A41898" s="3" t="str">
        <f t="shared" si="850"/>
        <v/>
      </c>
      <c r="L41898"/>
    </row>
    <row r="41899" spans="1:12" x14ac:dyDescent="0.25">
      <c r="A41899" s="3" t="str">
        <f t="shared" si="850"/>
        <v/>
      </c>
      <c r="L41899"/>
    </row>
    <row r="41900" spans="1:12" x14ac:dyDescent="0.25">
      <c r="A41900" s="3" t="str">
        <f t="shared" si="850"/>
        <v/>
      </c>
      <c r="L41900"/>
    </row>
    <row r="41901" spans="1:12" x14ac:dyDescent="0.25">
      <c r="A41901" s="3" t="str">
        <f t="shared" si="850"/>
        <v/>
      </c>
      <c r="L41901"/>
    </row>
    <row r="41902" spans="1:12" x14ac:dyDescent="0.25">
      <c r="A41902" s="3" t="str">
        <f t="shared" si="850"/>
        <v/>
      </c>
      <c r="L41902"/>
    </row>
    <row r="41903" spans="1:12" x14ac:dyDescent="0.25">
      <c r="A41903" s="3" t="str">
        <f t="shared" si="850"/>
        <v/>
      </c>
      <c r="L41903"/>
    </row>
    <row r="41904" spans="1:12" x14ac:dyDescent="0.25">
      <c r="A41904" s="3" t="str">
        <f t="shared" si="850"/>
        <v/>
      </c>
      <c r="L41904"/>
    </row>
    <row r="41905" spans="1:12" x14ac:dyDescent="0.25">
      <c r="A41905" s="3" t="str">
        <f t="shared" si="850"/>
        <v/>
      </c>
      <c r="L41905"/>
    </row>
    <row r="41906" spans="1:12" x14ac:dyDescent="0.25">
      <c r="A41906" s="3" t="str">
        <f t="shared" si="850"/>
        <v/>
      </c>
      <c r="L41906"/>
    </row>
    <row r="41907" spans="1:12" x14ac:dyDescent="0.25">
      <c r="A41907" s="3" t="str">
        <f t="shared" si="850"/>
        <v/>
      </c>
      <c r="L41907"/>
    </row>
    <row r="41908" spans="1:12" x14ac:dyDescent="0.25">
      <c r="A41908" s="3" t="str">
        <f t="shared" si="850"/>
        <v/>
      </c>
      <c r="L41908"/>
    </row>
    <row r="41909" spans="1:12" x14ac:dyDescent="0.25">
      <c r="A41909" s="3" t="str">
        <f t="shared" si="850"/>
        <v/>
      </c>
      <c r="L41909"/>
    </row>
    <row r="41910" spans="1:12" x14ac:dyDescent="0.25">
      <c r="A41910" s="3" t="str">
        <f t="shared" si="850"/>
        <v/>
      </c>
      <c r="L41910"/>
    </row>
    <row r="41911" spans="1:12" x14ac:dyDescent="0.25">
      <c r="A41911" s="3" t="str">
        <f t="shared" si="850"/>
        <v/>
      </c>
      <c r="L41911"/>
    </row>
    <row r="41912" spans="1:12" x14ac:dyDescent="0.25">
      <c r="A41912" s="3" t="str">
        <f t="shared" si="850"/>
        <v/>
      </c>
      <c r="L41912"/>
    </row>
    <row r="41913" spans="1:12" x14ac:dyDescent="0.25">
      <c r="A41913" s="3" t="str">
        <f t="shared" si="850"/>
        <v/>
      </c>
      <c r="L41913"/>
    </row>
    <row r="41914" spans="1:12" x14ac:dyDescent="0.25">
      <c r="A41914" s="3" t="str">
        <f t="shared" si="850"/>
        <v/>
      </c>
      <c r="L41914"/>
    </row>
    <row r="41915" spans="1:12" x14ac:dyDescent="0.25">
      <c r="A41915" s="3" t="str">
        <f t="shared" si="850"/>
        <v/>
      </c>
      <c r="L41915"/>
    </row>
    <row r="41916" spans="1:12" x14ac:dyDescent="0.25">
      <c r="A41916" s="3" t="str">
        <f t="shared" si="850"/>
        <v/>
      </c>
      <c r="L41916"/>
    </row>
    <row r="41917" spans="1:12" x14ac:dyDescent="0.25">
      <c r="A41917" s="3" t="str">
        <f t="shared" si="850"/>
        <v/>
      </c>
      <c r="L41917"/>
    </row>
    <row r="41918" spans="1:12" x14ac:dyDescent="0.25">
      <c r="A41918" s="3" t="str">
        <f t="shared" si="850"/>
        <v/>
      </c>
      <c r="L41918"/>
    </row>
    <row r="41919" spans="1:12" x14ac:dyDescent="0.25">
      <c r="A41919" s="3" t="str">
        <f t="shared" si="850"/>
        <v/>
      </c>
      <c r="L41919"/>
    </row>
    <row r="41920" spans="1:12" x14ac:dyDescent="0.25">
      <c r="A41920" s="3" t="str">
        <f t="shared" si="850"/>
        <v/>
      </c>
      <c r="L41920"/>
    </row>
    <row r="41921" spans="1:12" x14ac:dyDescent="0.25">
      <c r="A41921" s="3" t="str">
        <f t="shared" si="850"/>
        <v/>
      </c>
      <c r="L41921"/>
    </row>
    <row r="41922" spans="1:12" x14ac:dyDescent="0.25">
      <c r="A41922" s="3" t="str">
        <f t="shared" si="850"/>
        <v/>
      </c>
      <c r="L41922"/>
    </row>
    <row r="41923" spans="1:12" x14ac:dyDescent="0.25">
      <c r="A41923" s="3" t="str">
        <f t="shared" si="850"/>
        <v/>
      </c>
      <c r="L41923"/>
    </row>
    <row r="41924" spans="1:12" x14ac:dyDescent="0.25">
      <c r="A41924" s="3" t="str">
        <f t="shared" si="850"/>
        <v/>
      </c>
      <c r="L41924"/>
    </row>
    <row r="41925" spans="1:12" x14ac:dyDescent="0.25">
      <c r="A41925" s="3" t="str">
        <f t="shared" si="850"/>
        <v/>
      </c>
      <c r="L41925"/>
    </row>
    <row r="41926" spans="1:12" x14ac:dyDescent="0.25">
      <c r="A41926" s="3" t="str">
        <f t="shared" si="850"/>
        <v/>
      </c>
      <c r="L41926"/>
    </row>
    <row r="41927" spans="1:12" x14ac:dyDescent="0.25">
      <c r="A41927" s="3" t="str">
        <f t="shared" si="850"/>
        <v/>
      </c>
      <c r="L41927"/>
    </row>
    <row r="41928" spans="1:12" x14ac:dyDescent="0.25">
      <c r="A41928" s="3" t="str">
        <f t="shared" si="850"/>
        <v/>
      </c>
      <c r="L41928"/>
    </row>
    <row r="41929" spans="1:12" x14ac:dyDescent="0.25">
      <c r="A41929" s="3" t="str">
        <f t="shared" si="850"/>
        <v/>
      </c>
      <c r="L41929"/>
    </row>
    <row r="41930" spans="1:12" x14ac:dyDescent="0.25">
      <c r="A41930" s="3" t="str">
        <f t="shared" si="850"/>
        <v/>
      </c>
      <c r="L41930"/>
    </row>
    <row r="41931" spans="1:12" x14ac:dyDescent="0.25">
      <c r="A41931" s="3" t="str">
        <f t="shared" si="850"/>
        <v/>
      </c>
      <c r="L41931"/>
    </row>
    <row r="41932" spans="1:12" x14ac:dyDescent="0.25">
      <c r="A41932" s="3" t="str">
        <f t="shared" si="850"/>
        <v/>
      </c>
      <c r="L41932"/>
    </row>
    <row r="41933" spans="1:12" x14ac:dyDescent="0.25">
      <c r="A41933" s="3" t="str">
        <f t="shared" si="850"/>
        <v/>
      </c>
      <c r="L41933"/>
    </row>
    <row r="41934" spans="1:12" x14ac:dyDescent="0.25">
      <c r="A41934" s="3" t="str">
        <f t="shared" si="850"/>
        <v/>
      </c>
      <c r="L41934"/>
    </row>
    <row r="41935" spans="1:12" x14ac:dyDescent="0.25">
      <c r="A41935" s="3" t="str">
        <f t="shared" si="850"/>
        <v/>
      </c>
      <c r="L41935"/>
    </row>
    <row r="41936" spans="1:12" x14ac:dyDescent="0.25">
      <c r="A41936" s="3" t="str">
        <f t="shared" si="850"/>
        <v/>
      </c>
      <c r="L41936"/>
    </row>
    <row r="41937" spans="1:12" x14ac:dyDescent="0.25">
      <c r="A41937" s="3" t="str">
        <f t="shared" ref="A41937:A42000" si="851">IF(B41923="","",CONCATENATE(MONTH(B41923),YEAR(B41923)))</f>
        <v/>
      </c>
      <c r="L41937"/>
    </row>
    <row r="41938" spans="1:12" x14ac:dyDescent="0.25">
      <c r="A41938" s="3" t="str">
        <f t="shared" si="851"/>
        <v/>
      </c>
      <c r="L41938"/>
    </row>
    <row r="41939" spans="1:12" x14ac:dyDescent="0.25">
      <c r="A41939" s="3" t="str">
        <f t="shared" si="851"/>
        <v/>
      </c>
      <c r="L41939"/>
    </row>
    <row r="41940" spans="1:12" x14ac:dyDescent="0.25">
      <c r="A41940" s="3" t="str">
        <f t="shared" si="851"/>
        <v/>
      </c>
      <c r="L41940"/>
    </row>
    <row r="41941" spans="1:12" x14ac:dyDescent="0.25">
      <c r="A41941" s="3" t="str">
        <f t="shared" si="851"/>
        <v/>
      </c>
      <c r="L41941"/>
    </row>
    <row r="41942" spans="1:12" x14ac:dyDescent="0.25">
      <c r="A41942" s="3" t="str">
        <f t="shared" si="851"/>
        <v/>
      </c>
      <c r="L41942"/>
    </row>
    <row r="41943" spans="1:12" x14ac:dyDescent="0.25">
      <c r="A41943" s="3" t="str">
        <f t="shared" si="851"/>
        <v/>
      </c>
      <c r="L41943"/>
    </row>
    <row r="41944" spans="1:12" x14ac:dyDescent="0.25">
      <c r="A41944" s="3" t="str">
        <f t="shared" si="851"/>
        <v/>
      </c>
      <c r="L41944"/>
    </row>
    <row r="41945" spans="1:12" x14ac:dyDescent="0.25">
      <c r="A41945" s="3" t="str">
        <f t="shared" si="851"/>
        <v/>
      </c>
      <c r="L41945"/>
    </row>
    <row r="41946" spans="1:12" x14ac:dyDescent="0.25">
      <c r="A41946" s="3" t="str">
        <f t="shared" si="851"/>
        <v/>
      </c>
      <c r="L41946"/>
    </row>
    <row r="41947" spans="1:12" x14ac:dyDescent="0.25">
      <c r="A41947" s="3" t="str">
        <f t="shared" si="851"/>
        <v/>
      </c>
      <c r="L41947"/>
    </row>
    <row r="41948" spans="1:12" x14ac:dyDescent="0.25">
      <c r="A41948" s="3" t="str">
        <f t="shared" si="851"/>
        <v/>
      </c>
      <c r="L41948"/>
    </row>
    <row r="41949" spans="1:12" x14ac:dyDescent="0.25">
      <c r="A41949" s="3" t="str">
        <f t="shared" si="851"/>
        <v/>
      </c>
      <c r="L41949"/>
    </row>
    <row r="41950" spans="1:12" x14ac:dyDescent="0.25">
      <c r="A41950" s="3" t="str">
        <f t="shared" si="851"/>
        <v/>
      </c>
      <c r="L41950"/>
    </row>
    <row r="41951" spans="1:12" x14ac:dyDescent="0.25">
      <c r="A41951" s="3" t="str">
        <f t="shared" si="851"/>
        <v/>
      </c>
      <c r="L41951"/>
    </row>
    <row r="41952" spans="1:12" x14ac:dyDescent="0.25">
      <c r="A41952" s="3" t="str">
        <f t="shared" si="851"/>
        <v/>
      </c>
      <c r="L41952"/>
    </row>
    <row r="41953" spans="1:12" x14ac:dyDescent="0.25">
      <c r="A41953" s="3" t="str">
        <f t="shared" si="851"/>
        <v/>
      </c>
      <c r="L41953"/>
    </row>
    <row r="41954" spans="1:12" x14ac:dyDescent="0.25">
      <c r="A41954" s="3" t="str">
        <f t="shared" si="851"/>
        <v/>
      </c>
      <c r="L41954"/>
    </row>
    <row r="41955" spans="1:12" x14ac:dyDescent="0.25">
      <c r="A41955" s="3" t="str">
        <f t="shared" si="851"/>
        <v/>
      </c>
      <c r="L41955"/>
    </row>
    <row r="41956" spans="1:12" x14ac:dyDescent="0.25">
      <c r="A41956" s="3" t="str">
        <f t="shared" si="851"/>
        <v/>
      </c>
      <c r="L41956"/>
    </row>
    <row r="41957" spans="1:12" x14ac:dyDescent="0.25">
      <c r="A41957" s="3" t="str">
        <f t="shared" si="851"/>
        <v/>
      </c>
      <c r="L41957"/>
    </row>
    <row r="41958" spans="1:12" x14ac:dyDescent="0.25">
      <c r="A41958" s="3" t="str">
        <f t="shared" si="851"/>
        <v/>
      </c>
      <c r="L41958"/>
    </row>
    <row r="41959" spans="1:12" x14ac:dyDescent="0.25">
      <c r="A41959" s="3" t="str">
        <f t="shared" si="851"/>
        <v/>
      </c>
      <c r="L41959"/>
    </row>
    <row r="41960" spans="1:12" x14ac:dyDescent="0.25">
      <c r="A41960" s="3" t="str">
        <f t="shared" si="851"/>
        <v/>
      </c>
      <c r="L41960"/>
    </row>
    <row r="41961" spans="1:12" x14ac:dyDescent="0.25">
      <c r="A41961" s="3" t="str">
        <f t="shared" si="851"/>
        <v/>
      </c>
      <c r="L41961"/>
    </row>
    <row r="41962" spans="1:12" x14ac:dyDescent="0.25">
      <c r="A41962" s="3" t="str">
        <f t="shared" si="851"/>
        <v/>
      </c>
      <c r="L41962"/>
    </row>
    <row r="41963" spans="1:12" x14ac:dyDescent="0.25">
      <c r="A41963" s="3" t="str">
        <f t="shared" si="851"/>
        <v/>
      </c>
      <c r="L41963"/>
    </row>
    <row r="41964" spans="1:12" x14ac:dyDescent="0.25">
      <c r="A41964" s="3" t="str">
        <f t="shared" si="851"/>
        <v/>
      </c>
      <c r="L41964"/>
    </row>
    <row r="41965" spans="1:12" x14ac:dyDescent="0.25">
      <c r="A41965" s="3" t="str">
        <f t="shared" si="851"/>
        <v/>
      </c>
      <c r="L41965"/>
    </row>
    <row r="41966" spans="1:12" x14ac:dyDescent="0.25">
      <c r="A41966" s="3" t="str">
        <f t="shared" si="851"/>
        <v/>
      </c>
      <c r="L41966"/>
    </row>
    <row r="41967" spans="1:12" x14ac:dyDescent="0.25">
      <c r="A41967" s="3" t="str">
        <f t="shared" si="851"/>
        <v/>
      </c>
      <c r="L41967"/>
    </row>
    <row r="41968" spans="1:12" x14ac:dyDescent="0.25">
      <c r="A41968" s="3" t="str">
        <f t="shared" si="851"/>
        <v/>
      </c>
      <c r="L41968"/>
    </row>
    <row r="41969" spans="1:12" x14ac:dyDescent="0.25">
      <c r="A41969" s="3" t="str">
        <f t="shared" si="851"/>
        <v/>
      </c>
      <c r="L41969"/>
    </row>
    <row r="41970" spans="1:12" x14ac:dyDescent="0.25">
      <c r="A41970" s="3" t="str">
        <f t="shared" si="851"/>
        <v/>
      </c>
      <c r="L41970"/>
    </row>
    <row r="41971" spans="1:12" x14ac:dyDescent="0.25">
      <c r="A41971" s="3" t="str">
        <f t="shared" si="851"/>
        <v/>
      </c>
      <c r="L41971"/>
    </row>
    <row r="41972" spans="1:12" x14ac:dyDescent="0.25">
      <c r="A41972" s="3" t="str">
        <f t="shared" si="851"/>
        <v/>
      </c>
      <c r="L41972"/>
    </row>
    <row r="41973" spans="1:12" x14ac:dyDescent="0.25">
      <c r="A41973" s="3" t="str">
        <f t="shared" si="851"/>
        <v/>
      </c>
      <c r="L41973"/>
    </row>
    <row r="41974" spans="1:12" x14ac:dyDescent="0.25">
      <c r="A41974" s="3" t="str">
        <f t="shared" si="851"/>
        <v/>
      </c>
      <c r="L41974"/>
    </row>
    <row r="41975" spans="1:12" x14ac:dyDescent="0.25">
      <c r="A41975" s="3" t="str">
        <f t="shared" si="851"/>
        <v/>
      </c>
      <c r="L41975"/>
    </row>
    <row r="41976" spans="1:12" x14ac:dyDescent="0.25">
      <c r="A41976" s="3" t="str">
        <f t="shared" si="851"/>
        <v/>
      </c>
      <c r="L41976"/>
    </row>
    <row r="41977" spans="1:12" x14ac:dyDescent="0.25">
      <c r="A41977" s="3" t="str">
        <f t="shared" si="851"/>
        <v/>
      </c>
      <c r="L41977"/>
    </row>
    <row r="41978" spans="1:12" x14ac:dyDescent="0.25">
      <c r="A41978" s="3" t="str">
        <f t="shared" si="851"/>
        <v/>
      </c>
      <c r="L41978"/>
    </row>
    <row r="41979" spans="1:12" x14ac:dyDescent="0.25">
      <c r="A41979" s="3" t="str">
        <f t="shared" si="851"/>
        <v/>
      </c>
      <c r="L41979"/>
    </row>
    <row r="41980" spans="1:12" x14ac:dyDescent="0.25">
      <c r="A41980" s="3" t="str">
        <f t="shared" si="851"/>
        <v/>
      </c>
      <c r="L41980"/>
    </row>
    <row r="41981" spans="1:12" x14ac:dyDescent="0.25">
      <c r="A41981" s="3" t="str">
        <f t="shared" si="851"/>
        <v/>
      </c>
      <c r="L41981"/>
    </row>
    <row r="41982" spans="1:12" x14ac:dyDescent="0.25">
      <c r="A41982" s="3" t="str">
        <f t="shared" si="851"/>
        <v/>
      </c>
      <c r="L41982"/>
    </row>
    <row r="41983" spans="1:12" x14ac:dyDescent="0.25">
      <c r="A41983" s="3" t="str">
        <f t="shared" si="851"/>
        <v/>
      </c>
      <c r="L41983"/>
    </row>
    <row r="41984" spans="1:12" x14ac:dyDescent="0.25">
      <c r="A41984" s="3" t="str">
        <f t="shared" si="851"/>
        <v/>
      </c>
      <c r="L41984"/>
    </row>
    <row r="41985" spans="1:12" x14ac:dyDescent="0.25">
      <c r="A41985" s="3" t="str">
        <f t="shared" si="851"/>
        <v/>
      </c>
      <c r="L41985"/>
    </row>
    <row r="41986" spans="1:12" x14ac:dyDescent="0.25">
      <c r="A41986" s="3" t="str">
        <f t="shared" si="851"/>
        <v/>
      </c>
      <c r="L41986"/>
    </row>
    <row r="41987" spans="1:12" x14ac:dyDescent="0.25">
      <c r="A41987" s="3" t="str">
        <f t="shared" si="851"/>
        <v/>
      </c>
      <c r="L41987"/>
    </row>
    <row r="41988" spans="1:12" x14ac:dyDescent="0.25">
      <c r="A41988" s="3" t="str">
        <f t="shared" si="851"/>
        <v/>
      </c>
      <c r="L41988"/>
    </row>
    <row r="41989" spans="1:12" x14ac:dyDescent="0.25">
      <c r="A41989" s="3" t="str">
        <f t="shared" si="851"/>
        <v/>
      </c>
      <c r="L41989"/>
    </row>
    <row r="41990" spans="1:12" x14ac:dyDescent="0.25">
      <c r="A41990" s="3" t="str">
        <f t="shared" si="851"/>
        <v/>
      </c>
      <c r="L41990"/>
    </row>
    <row r="41991" spans="1:12" x14ac:dyDescent="0.25">
      <c r="A41991" s="3" t="str">
        <f t="shared" si="851"/>
        <v/>
      </c>
      <c r="L41991"/>
    </row>
    <row r="41992" spans="1:12" x14ac:dyDescent="0.25">
      <c r="A41992" s="3" t="str">
        <f t="shared" si="851"/>
        <v/>
      </c>
      <c r="L41992"/>
    </row>
    <row r="41993" spans="1:12" x14ac:dyDescent="0.25">
      <c r="A41993" s="3" t="str">
        <f t="shared" si="851"/>
        <v/>
      </c>
      <c r="L41993"/>
    </row>
    <row r="41994" spans="1:12" x14ac:dyDescent="0.25">
      <c r="A41994" s="3" t="str">
        <f t="shared" si="851"/>
        <v/>
      </c>
      <c r="L41994"/>
    </row>
    <row r="41995" spans="1:12" x14ac:dyDescent="0.25">
      <c r="A41995" s="3" t="str">
        <f t="shared" si="851"/>
        <v/>
      </c>
      <c r="L41995"/>
    </row>
    <row r="41996" spans="1:12" x14ac:dyDescent="0.25">
      <c r="A41996" s="3" t="str">
        <f t="shared" si="851"/>
        <v/>
      </c>
      <c r="L41996"/>
    </row>
    <row r="41997" spans="1:12" x14ac:dyDescent="0.25">
      <c r="A41997" s="3" t="str">
        <f t="shared" si="851"/>
        <v/>
      </c>
      <c r="L41997"/>
    </row>
    <row r="41998" spans="1:12" x14ac:dyDescent="0.25">
      <c r="A41998" s="3" t="str">
        <f t="shared" si="851"/>
        <v/>
      </c>
      <c r="L41998"/>
    </row>
    <row r="41999" spans="1:12" x14ac:dyDescent="0.25">
      <c r="A41999" s="3" t="str">
        <f t="shared" si="851"/>
        <v/>
      </c>
      <c r="L41999"/>
    </row>
    <row r="42000" spans="1:12" x14ac:dyDescent="0.25">
      <c r="A42000" s="3" t="str">
        <f t="shared" si="851"/>
        <v/>
      </c>
      <c r="L42000"/>
    </row>
    <row r="42001" spans="1:12" x14ac:dyDescent="0.25">
      <c r="A42001" s="3" t="str">
        <f t="shared" ref="A42001:A42064" si="852">IF(B41987="","",CONCATENATE(MONTH(B41987),YEAR(B41987)))</f>
        <v/>
      </c>
      <c r="L42001"/>
    </row>
    <row r="42002" spans="1:12" x14ac:dyDescent="0.25">
      <c r="A42002" s="3" t="str">
        <f t="shared" si="852"/>
        <v/>
      </c>
      <c r="L42002"/>
    </row>
    <row r="42003" spans="1:12" x14ac:dyDescent="0.25">
      <c r="A42003" s="3" t="str">
        <f t="shared" si="852"/>
        <v/>
      </c>
      <c r="L42003"/>
    </row>
    <row r="42004" spans="1:12" x14ac:dyDescent="0.25">
      <c r="A42004" s="3" t="str">
        <f t="shared" si="852"/>
        <v/>
      </c>
      <c r="L42004"/>
    </row>
    <row r="42005" spans="1:12" x14ac:dyDescent="0.25">
      <c r="A42005" s="3" t="str">
        <f t="shared" si="852"/>
        <v/>
      </c>
      <c r="L42005"/>
    </row>
    <row r="42006" spans="1:12" x14ac:dyDescent="0.25">
      <c r="A42006" s="3" t="str">
        <f t="shared" si="852"/>
        <v/>
      </c>
      <c r="L42006"/>
    </row>
    <row r="42007" spans="1:12" x14ac:dyDescent="0.25">
      <c r="A42007" s="3" t="str">
        <f t="shared" si="852"/>
        <v/>
      </c>
      <c r="L42007"/>
    </row>
    <row r="42008" spans="1:12" x14ac:dyDescent="0.25">
      <c r="A42008" s="3" t="str">
        <f t="shared" si="852"/>
        <v/>
      </c>
      <c r="L42008"/>
    </row>
    <row r="42009" spans="1:12" x14ac:dyDescent="0.25">
      <c r="A42009" s="3" t="str">
        <f t="shared" si="852"/>
        <v/>
      </c>
      <c r="L42009"/>
    </row>
    <row r="42010" spans="1:12" x14ac:dyDescent="0.25">
      <c r="A42010" s="3" t="str">
        <f t="shared" si="852"/>
        <v/>
      </c>
      <c r="L42010"/>
    </row>
    <row r="42011" spans="1:12" x14ac:dyDescent="0.25">
      <c r="A42011" s="3" t="str">
        <f t="shared" si="852"/>
        <v/>
      </c>
      <c r="L42011"/>
    </row>
    <row r="42012" spans="1:12" x14ac:dyDescent="0.25">
      <c r="A42012" s="3" t="str">
        <f t="shared" si="852"/>
        <v/>
      </c>
      <c r="L42012"/>
    </row>
    <row r="42013" spans="1:12" x14ac:dyDescent="0.25">
      <c r="A42013" s="3" t="str">
        <f t="shared" si="852"/>
        <v/>
      </c>
      <c r="L42013"/>
    </row>
    <row r="42014" spans="1:12" x14ac:dyDescent="0.25">
      <c r="A42014" s="3" t="str">
        <f t="shared" si="852"/>
        <v/>
      </c>
      <c r="L42014"/>
    </row>
    <row r="42015" spans="1:12" x14ac:dyDescent="0.25">
      <c r="A42015" s="3" t="str">
        <f t="shared" si="852"/>
        <v/>
      </c>
      <c r="L42015"/>
    </row>
    <row r="42016" spans="1:12" x14ac:dyDescent="0.25">
      <c r="A42016" s="3" t="str">
        <f t="shared" si="852"/>
        <v/>
      </c>
      <c r="L42016"/>
    </row>
    <row r="42017" spans="1:12" x14ac:dyDescent="0.25">
      <c r="A42017" s="3" t="str">
        <f t="shared" si="852"/>
        <v/>
      </c>
      <c r="L42017"/>
    </row>
    <row r="42018" spans="1:12" x14ac:dyDescent="0.25">
      <c r="A42018" s="3" t="str">
        <f t="shared" si="852"/>
        <v/>
      </c>
      <c r="L42018"/>
    </row>
    <row r="42019" spans="1:12" x14ac:dyDescent="0.25">
      <c r="A42019" s="3" t="str">
        <f t="shared" si="852"/>
        <v/>
      </c>
      <c r="L42019"/>
    </row>
    <row r="42020" spans="1:12" x14ac:dyDescent="0.25">
      <c r="A42020" s="3" t="str">
        <f t="shared" si="852"/>
        <v/>
      </c>
      <c r="L42020"/>
    </row>
    <row r="42021" spans="1:12" x14ac:dyDescent="0.25">
      <c r="A42021" s="3" t="str">
        <f t="shared" si="852"/>
        <v/>
      </c>
      <c r="L42021"/>
    </row>
    <row r="42022" spans="1:12" x14ac:dyDescent="0.25">
      <c r="A42022" s="3" t="str">
        <f t="shared" si="852"/>
        <v/>
      </c>
      <c r="L42022"/>
    </row>
    <row r="42023" spans="1:12" x14ac:dyDescent="0.25">
      <c r="A42023" s="3" t="str">
        <f t="shared" si="852"/>
        <v/>
      </c>
      <c r="L42023"/>
    </row>
    <row r="42024" spans="1:12" x14ac:dyDescent="0.25">
      <c r="A42024" s="3" t="str">
        <f t="shared" si="852"/>
        <v/>
      </c>
      <c r="L42024"/>
    </row>
    <row r="42025" spans="1:12" x14ac:dyDescent="0.25">
      <c r="A42025" s="3" t="str">
        <f t="shared" si="852"/>
        <v/>
      </c>
      <c r="L42025"/>
    </row>
    <row r="42026" spans="1:12" x14ac:dyDescent="0.25">
      <c r="A42026" s="3" t="str">
        <f t="shared" si="852"/>
        <v/>
      </c>
      <c r="L42026"/>
    </row>
    <row r="42027" spans="1:12" x14ac:dyDescent="0.25">
      <c r="A42027" s="3" t="str">
        <f t="shared" si="852"/>
        <v/>
      </c>
      <c r="L42027"/>
    </row>
    <row r="42028" spans="1:12" x14ac:dyDescent="0.25">
      <c r="A42028" s="3" t="str">
        <f t="shared" si="852"/>
        <v/>
      </c>
      <c r="L42028"/>
    </row>
    <row r="42029" spans="1:12" x14ac:dyDescent="0.25">
      <c r="A42029" s="3" t="str">
        <f t="shared" si="852"/>
        <v/>
      </c>
      <c r="L42029"/>
    </row>
    <row r="42030" spans="1:12" x14ac:dyDescent="0.25">
      <c r="A42030" s="3" t="str">
        <f t="shared" si="852"/>
        <v/>
      </c>
      <c r="L42030"/>
    </row>
    <row r="42031" spans="1:12" x14ac:dyDescent="0.25">
      <c r="A42031" s="3" t="str">
        <f t="shared" si="852"/>
        <v/>
      </c>
      <c r="L42031"/>
    </row>
    <row r="42032" spans="1:12" x14ac:dyDescent="0.25">
      <c r="A42032" s="3" t="str">
        <f t="shared" si="852"/>
        <v/>
      </c>
      <c r="L42032"/>
    </row>
    <row r="42033" spans="1:12" x14ac:dyDescent="0.25">
      <c r="A42033" s="3" t="str">
        <f t="shared" si="852"/>
        <v/>
      </c>
      <c r="L42033"/>
    </row>
    <row r="42034" spans="1:12" x14ac:dyDescent="0.25">
      <c r="A42034" s="3" t="str">
        <f t="shared" si="852"/>
        <v/>
      </c>
      <c r="L42034"/>
    </row>
    <row r="42035" spans="1:12" x14ac:dyDescent="0.25">
      <c r="A42035" s="3" t="str">
        <f t="shared" si="852"/>
        <v/>
      </c>
      <c r="L42035"/>
    </row>
    <row r="42036" spans="1:12" x14ac:dyDescent="0.25">
      <c r="A42036" s="3" t="str">
        <f t="shared" si="852"/>
        <v/>
      </c>
      <c r="L42036"/>
    </row>
    <row r="42037" spans="1:12" x14ac:dyDescent="0.25">
      <c r="A42037" s="3" t="str">
        <f t="shared" si="852"/>
        <v/>
      </c>
      <c r="L42037"/>
    </row>
    <row r="42038" spans="1:12" x14ac:dyDescent="0.25">
      <c r="A42038" s="3" t="str">
        <f t="shared" si="852"/>
        <v/>
      </c>
      <c r="L42038"/>
    </row>
    <row r="42039" spans="1:12" x14ac:dyDescent="0.25">
      <c r="A42039" s="3" t="str">
        <f t="shared" si="852"/>
        <v/>
      </c>
      <c r="L42039"/>
    </row>
    <row r="42040" spans="1:12" x14ac:dyDescent="0.25">
      <c r="A42040" s="3" t="str">
        <f t="shared" si="852"/>
        <v/>
      </c>
      <c r="L42040"/>
    </row>
    <row r="42041" spans="1:12" x14ac:dyDescent="0.25">
      <c r="A42041" s="3" t="str">
        <f t="shared" si="852"/>
        <v/>
      </c>
      <c r="L42041"/>
    </row>
    <row r="42042" spans="1:12" x14ac:dyDescent="0.25">
      <c r="A42042" s="3" t="str">
        <f t="shared" si="852"/>
        <v/>
      </c>
      <c r="L42042"/>
    </row>
    <row r="42043" spans="1:12" x14ac:dyDescent="0.25">
      <c r="A42043" s="3" t="str">
        <f t="shared" si="852"/>
        <v/>
      </c>
      <c r="L42043"/>
    </row>
    <row r="42044" spans="1:12" x14ac:dyDescent="0.25">
      <c r="A42044" s="3" t="str">
        <f t="shared" si="852"/>
        <v/>
      </c>
      <c r="L42044"/>
    </row>
    <row r="42045" spans="1:12" x14ac:dyDescent="0.25">
      <c r="A42045" s="3" t="str">
        <f t="shared" si="852"/>
        <v/>
      </c>
      <c r="L42045"/>
    </row>
    <row r="42046" spans="1:12" x14ac:dyDescent="0.25">
      <c r="A42046" s="3" t="str">
        <f t="shared" si="852"/>
        <v/>
      </c>
      <c r="L42046"/>
    </row>
    <row r="42047" spans="1:12" x14ac:dyDescent="0.25">
      <c r="A42047" s="3" t="str">
        <f t="shared" si="852"/>
        <v/>
      </c>
      <c r="L42047"/>
    </row>
    <row r="42048" spans="1:12" x14ac:dyDescent="0.25">
      <c r="A42048" s="3" t="str">
        <f t="shared" si="852"/>
        <v/>
      </c>
      <c r="L42048"/>
    </row>
    <row r="42049" spans="1:12" x14ac:dyDescent="0.25">
      <c r="A42049" s="3" t="str">
        <f t="shared" si="852"/>
        <v/>
      </c>
      <c r="L42049"/>
    </row>
    <row r="42050" spans="1:12" x14ac:dyDescent="0.25">
      <c r="A42050" s="3" t="str">
        <f t="shared" si="852"/>
        <v/>
      </c>
      <c r="L42050"/>
    </row>
    <row r="42051" spans="1:12" x14ac:dyDescent="0.25">
      <c r="A42051" s="3" t="str">
        <f t="shared" si="852"/>
        <v/>
      </c>
      <c r="L42051"/>
    </row>
    <row r="42052" spans="1:12" x14ac:dyDescent="0.25">
      <c r="A42052" s="3" t="str">
        <f t="shared" si="852"/>
        <v/>
      </c>
      <c r="L42052"/>
    </row>
    <row r="42053" spans="1:12" x14ac:dyDescent="0.25">
      <c r="A42053" s="3" t="str">
        <f t="shared" si="852"/>
        <v/>
      </c>
      <c r="L42053"/>
    </row>
    <row r="42054" spans="1:12" x14ac:dyDescent="0.25">
      <c r="A42054" s="3" t="str">
        <f t="shared" si="852"/>
        <v/>
      </c>
      <c r="L42054"/>
    </row>
    <row r="42055" spans="1:12" x14ac:dyDescent="0.25">
      <c r="A42055" s="3" t="str">
        <f t="shared" si="852"/>
        <v/>
      </c>
      <c r="L42055"/>
    </row>
    <row r="42056" spans="1:12" x14ac:dyDescent="0.25">
      <c r="A42056" s="3" t="str">
        <f t="shared" si="852"/>
        <v/>
      </c>
      <c r="L42056"/>
    </row>
    <row r="42057" spans="1:12" x14ac:dyDescent="0.25">
      <c r="A42057" s="3" t="str">
        <f t="shared" si="852"/>
        <v/>
      </c>
      <c r="L42057"/>
    </row>
    <row r="42058" spans="1:12" x14ac:dyDescent="0.25">
      <c r="A42058" s="3" t="str">
        <f t="shared" si="852"/>
        <v/>
      </c>
      <c r="L42058"/>
    </row>
    <row r="42059" spans="1:12" x14ac:dyDescent="0.25">
      <c r="A42059" s="3" t="str">
        <f t="shared" si="852"/>
        <v/>
      </c>
      <c r="L42059"/>
    </row>
    <row r="42060" spans="1:12" x14ac:dyDescent="0.25">
      <c r="A42060" s="3" t="str">
        <f t="shared" si="852"/>
        <v/>
      </c>
      <c r="L42060"/>
    </row>
    <row r="42061" spans="1:12" x14ac:dyDescent="0.25">
      <c r="A42061" s="3" t="str">
        <f t="shared" si="852"/>
        <v/>
      </c>
      <c r="L42061"/>
    </row>
    <row r="42062" spans="1:12" x14ac:dyDescent="0.25">
      <c r="A42062" s="3" t="str">
        <f t="shared" si="852"/>
        <v/>
      </c>
      <c r="L42062"/>
    </row>
    <row r="42063" spans="1:12" x14ac:dyDescent="0.25">
      <c r="A42063" s="3" t="str">
        <f t="shared" si="852"/>
        <v/>
      </c>
      <c r="L42063"/>
    </row>
    <row r="42064" spans="1:12" x14ac:dyDescent="0.25">
      <c r="A42064" s="3" t="str">
        <f t="shared" si="852"/>
        <v/>
      </c>
      <c r="L42064"/>
    </row>
    <row r="42065" spans="1:12" x14ac:dyDescent="0.25">
      <c r="A42065" s="3" t="str">
        <f t="shared" ref="A42065:A42128" si="853">IF(B42051="","",CONCATENATE(MONTH(B42051),YEAR(B42051)))</f>
        <v/>
      </c>
      <c r="L42065"/>
    </row>
    <row r="42066" spans="1:12" x14ac:dyDescent="0.25">
      <c r="A42066" s="3" t="str">
        <f t="shared" si="853"/>
        <v/>
      </c>
      <c r="L42066"/>
    </row>
    <row r="42067" spans="1:12" x14ac:dyDescent="0.25">
      <c r="A42067" s="3" t="str">
        <f t="shared" si="853"/>
        <v/>
      </c>
      <c r="L42067"/>
    </row>
    <row r="42068" spans="1:12" x14ac:dyDescent="0.25">
      <c r="A42068" s="3" t="str">
        <f t="shared" si="853"/>
        <v/>
      </c>
      <c r="L42068"/>
    </row>
    <row r="42069" spans="1:12" x14ac:dyDescent="0.25">
      <c r="A42069" s="3" t="str">
        <f t="shared" si="853"/>
        <v/>
      </c>
      <c r="L42069"/>
    </row>
    <row r="42070" spans="1:12" x14ac:dyDescent="0.25">
      <c r="A42070" s="3" t="str">
        <f t="shared" si="853"/>
        <v/>
      </c>
      <c r="L42070"/>
    </row>
    <row r="42071" spans="1:12" x14ac:dyDescent="0.25">
      <c r="A42071" s="3" t="str">
        <f t="shared" si="853"/>
        <v/>
      </c>
      <c r="L42071"/>
    </row>
    <row r="42072" spans="1:12" x14ac:dyDescent="0.25">
      <c r="A42072" s="3" t="str">
        <f t="shared" si="853"/>
        <v/>
      </c>
      <c r="L42072"/>
    </row>
    <row r="42073" spans="1:12" x14ac:dyDescent="0.25">
      <c r="A42073" s="3" t="str">
        <f t="shared" si="853"/>
        <v/>
      </c>
      <c r="L42073"/>
    </row>
    <row r="42074" spans="1:12" x14ac:dyDescent="0.25">
      <c r="A42074" s="3" t="str">
        <f t="shared" si="853"/>
        <v/>
      </c>
      <c r="L42074"/>
    </row>
    <row r="42075" spans="1:12" x14ac:dyDescent="0.25">
      <c r="A42075" s="3" t="str">
        <f t="shared" si="853"/>
        <v/>
      </c>
      <c r="L42075"/>
    </row>
    <row r="42076" spans="1:12" x14ac:dyDescent="0.25">
      <c r="A42076" s="3" t="str">
        <f t="shared" si="853"/>
        <v/>
      </c>
      <c r="L42076"/>
    </row>
    <row r="42077" spans="1:12" x14ac:dyDescent="0.25">
      <c r="A42077" s="3" t="str">
        <f t="shared" si="853"/>
        <v/>
      </c>
      <c r="L42077"/>
    </row>
    <row r="42078" spans="1:12" x14ac:dyDescent="0.25">
      <c r="A42078" s="3" t="str">
        <f t="shared" si="853"/>
        <v/>
      </c>
      <c r="L42078"/>
    </row>
    <row r="42079" spans="1:12" x14ac:dyDescent="0.25">
      <c r="A42079" s="3" t="str">
        <f t="shared" si="853"/>
        <v/>
      </c>
      <c r="L42079"/>
    </row>
    <row r="42080" spans="1:12" x14ac:dyDescent="0.25">
      <c r="A42080" s="3" t="str">
        <f t="shared" si="853"/>
        <v/>
      </c>
      <c r="L42080"/>
    </row>
    <row r="42081" spans="1:12" x14ac:dyDescent="0.25">
      <c r="A42081" s="3" t="str">
        <f t="shared" si="853"/>
        <v/>
      </c>
      <c r="L42081"/>
    </row>
    <row r="42082" spans="1:12" x14ac:dyDescent="0.25">
      <c r="A42082" s="3" t="str">
        <f t="shared" si="853"/>
        <v/>
      </c>
      <c r="L42082"/>
    </row>
    <row r="42083" spans="1:12" x14ac:dyDescent="0.25">
      <c r="A42083" s="3" t="str">
        <f t="shared" si="853"/>
        <v/>
      </c>
      <c r="L42083"/>
    </row>
    <row r="42084" spans="1:12" x14ac:dyDescent="0.25">
      <c r="A42084" s="3" t="str">
        <f t="shared" si="853"/>
        <v/>
      </c>
      <c r="L42084"/>
    </row>
    <row r="42085" spans="1:12" x14ac:dyDescent="0.25">
      <c r="A42085" s="3" t="str">
        <f t="shared" si="853"/>
        <v/>
      </c>
      <c r="L42085"/>
    </row>
    <row r="42086" spans="1:12" x14ac:dyDescent="0.25">
      <c r="A42086" s="3" t="str">
        <f t="shared" si="853"/>
        <v/>
      </c>
      <c r="L42086"/>
    </row>
    <row r="42087" spans="1:12" x14ac:dyDescent="0.25">
      <c r="A42087" s="3" t="str">
        <f t="shared" si="853"/>
        <v/>
      </c>
      <c r="L42087"/>
    </row>
    <row r="42088" spans="1:12" x14ac:dyDescent="0.25">
      <c r="A42088" s="3" t="str">
        <f t="shared" si="853"/>
        <v/>
      </c>
      <c r="L42088"/>
    </row>
    <row r="42089" spans="1:12" x14ac:dyDescent="0.25">
      <c r="A42089" s="3" t="str">
        <f t="shared" si="853"/>
        <v/>
      </c>
      <c r="L42089"/>
    </row>
    <row r="42090" spans="1:12" x14ac:dyDescent="0.25">
      <c r="A42090" s="3" t="str">
        <f t="shared" si="853"/>
        <v/>
      </c>
      <c r="L42090"/>
    </row>
    <row r="42091" spans="1:12" x14ac:dyDescent="0.25">
      <c r="A42091" s="3" t="str">
        <f t="shared" si="853"/>
        <v/>
      </c>
      <c r="L42091"/>
    </row>
    <row r="42092" spans="1:12" x14ac:dyDescent="0.25">
      <c r="A42092" s="3" t="str">
        <f t="shared" si="853"/>
        <v/>
      </c>
      <c r="L42092"/>
    </row>
    <row r="42093" spans="1:12" x14ac:dyDescent="0.25">
      <c r="A42093" s="3" t="str">
        <f t="shared" si="853"/>
        <v/>
      </c>
      <c r="L42093"/>
    </row>
    <row r="42094" spans="1:12" x14ac:dyDescent="0.25">
      <c r="A42094" s="3" t="str">
        <f t="shared" si="853"/>
        <v/>
      </c>
      <c r="L42094"/>
    </row>
    <row r="42095" spans="1:12" x14ac:dyDescent="0.25">
      <c r="A42095" s="3" t="str">
        <f t="shared" si="853"/>
        <v/>
      </c>
      <c r="L42095"/>
    </row>
    <row r="42096" spans="1:12" x14ac:dyDescent="0.25">
      <c r="A42096" s="3" t="str">
        <f t="shared" si="853"/>
        <v/>
      </c>
      <c r="L42096"/>
    </row>
    <row r="42097" spans="1:12" x14ac:dyDescent="0.25">
      <c r="A42097" s="3" t="str">
        <f t="shared" si="853"/>
        <v/>
      </c>
      <c r="L42097"/>
    </row>
    <row r="42098" spans="1:12" x14ac:dyDescent="0.25">
      <c r="A42098" s="3" t="str">
        <f t="shared" si="853"/>
        <v/>
      </c>
      <c r="L42098"/>
    </row>
    <row r="42099" spans="1:12" x14ac:dyDescent="0.25">
      <c r="A42099" s="3" t="str">
        <f t="shared" si="853"/>
        <v/>
      </c>
      <c r="L42099"/>
    </row>
    <row r="42100" spans="1:12" x14ac:dyDescent="0.25">
      <c r="A42100" s="3" t="str">
        <f t="shared" si="853"/>
        <v/>
      </c>
      <c r="L42100"/>
    </row>
    <row r="42101" spans="1:12" x14ac:dyDescent="0.25">
      <c r="A42101" s="3" t="str">
        <f t="shared" si="853"/>
        <v/>
      </c>
      <c r="L42101"/>
    </row>
    <row r="42102" spans="1:12" x14ac:dyDescent="0.25">
      <c r="A42102" s="3" t="str">
        <f t="shared" si="853"/>
        <v/>
      </c>
      <c r="L42102"/>
    </row>
    <row r="42103" spans="1:12" x14ac:dyDescent="0.25">
      <c r="A42103" s="3" t="str">
        <f t="shared" si="853"/>
        <v/>
      </c>
      <c r="L42103"/>
    </row>
    <row r="42104" spans="1:12" x14ac:dyDescent="0.25">
      <c r="A42104" s="3" t="str">
        <f t="shared" si="853"/>
        <v/>
      </c>
      <c r="L42104"/>
    </row>
    <row r="42105" spans="1:12" x14ac:dyDescent="0.25">
      <c r="A42105" s="3" t="str">
        <f t="shared" si="853"/>
        <v/>
      </c>
      <c r="L42105"/>
    </row>
    <row r="42106" spans="1:12" x14ac:dyDescent="0.25">
      <c r="A42106" s="3" t="str">
        <f t="shared" si="853"/>
        <v/>
      </c>
      <c r="L42106"/>
    </row>
    <row r="42107" spans="1:12" x14ac:dyDescent="0.25">
      <c r="A42107" s="3" t="str">
        <f t="shared" si="853"/>
        <v/>
      </c>
      <c r="L42107"/>
    </row>
    <row r="42108" spans="1:12" x14ac:dyDescent="0.25">
      <c r="A42108" s="3" t="str">
        <f t="shared" si="853"/>
        <v/>
      </c>
      <c r="L42108"/>
    </row>
    <row r="42109" spans="1:12" x14ac:dyDescent="0.25">
      <c r="A42109" s="3" t="str">
        <f t="shared" si="853"/>
        <v/>
      </c>
      <c r="L42109"/>
    </row>
    <row r="42110" spans="1:12" x14ac:dyDescent="0.25">
      <c r="A42110" s="3" t="str">
        <f t="shared" si="853"/>
        <v/>
      </c>
      <c r="L42110"/>
    </row>
    <row r="42111" spans="1:12" x14ac:dyDescent="0.25">
      <c r="A42111" s="3" t="str">
        <f t="shared" si="853"/>
        <v/>
      </c>
      <c r="L42111"/>
    </row>
    <row r="42112" spans="1:12" x14ac:dyDescent="0.25">
      <c r="A42112" s="3" t="str">
        <f t="shared" si="853"/>
        <v/>
      </c>
      <c r="L42112"/>
    </row>
    <row r="42113" spans="1:12" x14ac:dyDescent="0.25">
      <c r="A42113" s="3" t="str">
        <f t="shared" si="853"/>
        <v/>
      </c>
      <c r="L42113"/>
    </row>
    <row r="42114" spans="1:12" x14ac:dyDescent="0.25">
      <c r="A42114" s="3" t="str">
        <f t="shared" si="853"/>
        <v/>
      </c>
      <c r="L42114"/>
    </row>
    <row r="42115" spans="1:12" x14ac:dyDescent="0.25">
      <c r="A42115" s="3" t="str">
        <f t="shared" si="853"/>
        <v/>
      </c>
      <c r="L42115"/>
    </row>
    <row r="42116" spans="1:12" x14ac:dyDescent="0.25">
      <c r="A42116" s="3" t="str">
        <f t="shared" si="853"/>
        <v/>
      </c>
      <c r="L42116"/>
    </row>
    <row r="42117" spans="1:12" x14ac:dyDescent="0.25">
      <c r="A42117" s="3" t="str">
        <f t="shared" si="853"/>
        <v/>
      </c>
      <c r="L42117"/>
    </row>
    <row r="42118" spans="1:12" x14ac:dyDescent="0.25">
      <c r="A42118" s="3" t="str">
        <f t="shared" si="853"/>
        <v/>
      </c>
      <c r="L42118"/>
    </row>
    <row r="42119" spans="1:12" x14ac:dyDescent="0.25">
      <c r="A42119" s="3" t="str">
        <f t="shared" si="853"/>
        <v/>
      </c>
      <c r="L42119"/>
    </row>
    <row r="42120" spans="1:12" x14ac:dyDescent="0.25">
      <c r="A42120" s="3" t="str">
        <f t="shared" si="853"/>
        <v/>
      </c>
      <c r="L42120"/>
    </row>
    <row r="42121" spans="1:12" x14ac:dyDescent="0.25">
      <c r="A42121" s="3" t="str">
        <f t="shared" si="853"/>
        <v/>
      </c>
      <c r="L42121"/>
    </row>
    <row r="42122" spans="1:12" x14ac:dyDescent="0.25">
      <c r="A42122" s="3" t="str">
        <f t="shared" si="853"/>
        <v/>
      </c>
      <c r="L42122"/>
    </row>
    <row r="42123" spans="1:12" x14ac:dyDescent="0.25">
      <c r="A42123" s="3" t="str">
        <f t="shared" si="853"/>
        <v/>
      </c>
      <c r="L42123"/>
    </row>
    <row r="42124" spans="1:12" x14ac:dyDescent="0.25">
      <c r="A42124" s="3" t="str">
        <f t="shared" si="853"/>
        <v/>
      </c>
      <c r="L42124"/>
    </row>
    <row r="42125" spans="1:12" x14ac:dyDescent="0.25">
      <c r="A42125" s="3" t="str">
        <f t="shared" si="853"/>
        <v/>
      </c>
      <c r="L42125"/>
    </row>
    <row r="42126" spans="1:12" x14ac:dyDescent="0.25">
      <c r="A42126" s="3" t="str">
        <f t="shared" si="853"/>
        <v/>
      </c>
      <c r="L42126"/>
    </row>
    <row r="42127" spans="1:12" x14ac:dyDescent="0.25">
      <c r="A42127" s="3" t="str">
        <f t="shared" si="853"/>
        <v/>
      </c>
      <c r="L42127"/>
    </row>
    <row r="42128" spans="1:12" x14ac:dyDescent="0.25">
      <c r="A42128" s="3" t="str">
        <f t="shared" si="853"/>
        <v/>
      </c>
      <c r="L42128"/>
    </row>
    <row r="42129" spans="1:12" x14ac:dyDescent="0.25">
      <c r="A42129" s="3" t="str">
        <f t="shared" ref="A42129:A42192" si="854">IF(B42115="","",CONCATENATE(MONTH(B42115),YEAR(B42115)))</f>
        <v/>
      </c>
      <c r="L42129"/>
    </row>
    <row r="42130" spans="1:12" x14ac:dyDescent="0.25">
      <c r="A42130" s="3" t="str">
        <f t="shared" si="854"/>
        <v/>
      </c>
      <c r="L42130"/>
    </row>
    <row r="42131" spans="1:12" x14ac:dyDescent="0.25">
      <c r="A42131" s="3" t="str">
        <f t="shared" si="854"/>
        <v/>
      </c>
      <c r="L42131"/>
    </row>
    <row r="42132" spans="1:12" x14ac:dyDescent="0.25">
      <c r="A42132" s="3" t="str">
        <f t="shared" si="854"/>
        <v/>
      </c>
      <c r="L42132"/>
    </row>
    <row r="42133" spans="1:12" x14ac:dyDescent="0.25">
      <c r="A42133" s="3" t="str">
        <f t="shared" si="854"/>
        <v/>
      </c>
      <c r="L42133"/>
    </row>
    <row r="42134" spans="1:12" x14ac:dyDescent="0.25">
      <c r="A42134" s="3" t="str">
        <f t="shared" si="854"/>
        <v/>
      </c>
      <c r="L42134"/>
    </row>
    <row r="42135" spans="1:12" x14ac:dyDescent="0.25">
      <c r="A42135" s="3" t="str">
        <f t="shared" si="854"/>
        <v/>
      </c>
      <c r="L42135"/>
    </row>
    <row r="42136" spans="1:12" x14ac:dyDescent="0.25">
      <c r="A42136" s="3" t="str">
        <f t="shared" si="854"/>
        <v/>
      </c>
      <c r="L42136"/>
    </row>
    <row r="42137" spans="1:12" x14ac:dyDescent="0.25">
      <c r="A42137" s="3" t="str">
        <f t="shared" si="854"/>
        <v/>
      </c>
      <c r="L42137"/>
    </row>
    <row r="42138" spans="1:12" x14ac:dyDescent="0.25">
      <c r="A42138" s="3" t="str">
        <f t="shared" si="854"/>
        <v/>
      </c>
      <c r="L42138"/>
    </row>
    <row r="42139" spans="1:12" x14ac:dyDescent="0.25">
      <c r="A42139" s="3" t="str">
        <f t="shared" si="854"/>
        <v/>
      </c>
      <c r="L42139"/>
    </row>
    <row r="42140" spans="1:12" x14ac:dyDescent="0.25">
      <c r="A42140" s="3" t="str">
        <f t="shared" si="854"/>
        <v/>
      </c>
      <c r="L42140"/>
    </row>
    <row r="42141" spans="1:12" x14ac:dyDescent="0.25">
      <c r="A42141" s="3" t="str">
        <f t="shared" si="854"/>
        <v/>
      </c>
      <c r="L42141"/>
    </row>
    <row r="42142" spans="1:12" x14ac:dyDescent="0.25">
      <c r="A42142" s="3" t="str">
        <f t="shared" si="854"/>
        <v/>
      </c>
      <c r="L42142"/>
    </row>
    <row r="42143" spans="1:12" x14ac:dyDescent="0.25">
      <c r="A42143" s="3" t="str">
        <f t="shared" si="854"/>
        <v/>
      </c>
      <c r="L42143"/>
    </row>
    <row r="42144" spans="1:12" x14ac:dyDescent="0.25">
      <c r="A42144" s="3" t="str">
        <f t="shared" si="854"/>
        <v/>
      </c>
      <c r="L42144"/>
    </row>
    <row r="42145" spans="1:12" x14ac:dyDescent="0.25">
      <c r="A42145" s="3" t="str">
        <f t="shared" si="854"/>
        <v/>
      </c>
      <c r="L42145"/>
    </row>
    <row r="42146" spans="1:12" x14ac:dyDescent="0.25">
      <c r="A42146" s="3" t="str">
        <f t="shared" si="854"/>
        <v/>
      </c>
      <c r="L42146"/>
    </row>
    <row r="42147" spans="1:12" x14ac:dyDescent="0.25">
      <c r="A42147" s="3" t="str">
        <f t="shared" si="854"/>
        <v/>
      </c>
      <c r="L42147"/>
    </row>
    <row r="42148" spans="1:12" x14ac:dyDescent="0.25">
      <c r="A42148" s="3" t="str">
        <f t="shared" si="854"/>
        <v/>
      </c>
      <c r="L42148"/>
    </row>
    <row r="42149" spans="1:12" x14ac:dyDescent="0.25">
      <c r="A42149" s="3" t="str">
        <f t="shared" si="854"/>
        <v/>
      </c>
      <c r="L42149"/>
    </row>
    <row r="42150" spans="1:12" x14ac:dyDescent="0.25">
      <c r="A42150" s="3" t="str">
        <f t="shared" si="854"/>
        <v/>
      </c>
      <c r="L42150"/>
    </row>
    <row r="42151" spans="1:12" x14ac:dyDescent="0.25">
      <c r="A42151" s="3" t="str">
        <f t="shared" si="854"/>
        <v/>
      </c>
      <c r="L42151"/>
    </row>
    <row r="42152" spans="1:12" x14ac:dyDescent="0.25">
      <c r="A42152" s="3" t="str">
        <f t="shared" si="854"/>
        <v/>
      </c>
      <c r="L42152"/>
    </row>
    <row r="42153" spans="1:12" x14ac:dyDescent="0.25">
      <c r="A42153" s="3" t="str">
        <f t="shared" si="854"/>
        <v/>
      </c>
      <c r="L42153"/>
    </row>
    <row r="42154" spans="1:12" x14ac:dyDescent="0.25">
      <c r="A42154" s="3" t="str">
        <f t="shared" si="854"/>
        <v/>
      </c>
      <c r="L42154"/>
    </row>
    <row r="42155" spans="1:12" x14ac:dyDescent="0.25">
      <c r="A42155" s="3" t="str">
        <f t="shared" si="854"/>
        <v/>
      </c>
      <c r="L42155"/>
    </row>
    <row r="42156" spans="1:12" x14ac:dyDescent="0.25">
      <c r="A42156" s="3" t="str">
        <f t="shared" si="854"/>
        <v/>
      </c>
      <c r="L42156"/>
    </row>
    <row r="42157" spans="1:12" x14ac:dyDescent="0.25">
      <c r="A42157" s="3" t="str">
        <f t="shared" si="854"/>
        <v/>
      </c>
      <c r="L42157"/>
    </row>
    <row r="42158" spans="1:12" x14ac:dyDescent="0.25">
      <c r="A42158" s="3" t="str">
        <f t="shared" si="854"/>
        <v/>
      </c>
      <c r="L42158"/>
    </row>
    <row r="42159" spans="1:12" x14ac:dyDescent="0.25">
      <c r="A42159" s="3" t="str">
        <f t="shared" si="854"/>
        <v/>
      </c>
      <c r="L42159"/>
    </row>
    <row r="42160" spans="1:12" x14ac:dyDescent="0.25">
      <c r="A42160" s="3" t="str">
        <f t="shared" si="854"/>
        <v/>
      </c>
      <c r="L42160"/>
    </row>
    <row r="42161" spans="1:12" x14ac:dyDescent="0.25">
      <c r="A42161" s="3" t="str">
        <f t="shared" si="854"/>
        <v/>
      </c>
      <c r="L42161"/>
    </row>
    <row r="42162" spans="1:12" x14ac:dyDescent="0.25">
      <c r="A42162" s="3" t="str">
        <f t="shared" si="854"/>
        <v/>
      </c>
      <c r="L42162"/>
    </row>
    <row r="42163" spans="1:12" x14ac:dyDescent="0.25">
      <c r="A42163" s="3" t="str">
        <f t="shared" si="854"/>
        <v/>
      </c>
      <c r="L42163"/>
    </row>
    <row r="42164" spans="1:12" x14ac:dyDescent="0.25">
      <c r="A42164" s="3" t="str">
        <f t="shared" si="854"/>
        <v/>
      </c>
      <c r="L42164"/>
    </row>
    <row r="42165" spans="1:12" x14ac:dyDescent="0.25">
      <c r="A42165" s="3" t="str">
        <f t="shared" si="854"/>
        <v/>
      </c>
      <c r="L42165"/>
    </row>
    <row r="42166" spans="1:12" x14ac:dyDescent="0.25">
      <c r="A42166" s="3" t="str">
        <f t="shared" si="854"/>
        <v/>
      </c>
      <c r="L42166"/>
    </row>
    <row r="42167" spans="1:12" x14ac:dyDescent="0.25">
      <c r="A42167" s="3" t="str">
        <f t="shared" si="854"/>
        <v/>
      </c>
      <c r="L42167"/>
    </row>
    <row r="42168" spans="1:12" x14ac:dyDescent="0.25">
      <c r="A42168" s="3" t="str">
        <f t="shared" si="854"/>
        <v/>
      </c>
      <c r="L42168"/>
    </row>
    <row r="42169" spans="1:12" x14ac:dyDescent="0.25">
      <c r="A42169" s="3" t="str">
        <f t="shared" si="854"/>
        <v/>
      </c>
      <c r="L42169"/>
    </row>
    <row r="42170" spans="1:12" x14ac:dyDescent="0.25">
      <c r="A42170" s="3" t="str">
        <f t="shared" si="854"/>
        <v/>
      </c>
      <c r="L42170"/>
    </row>
    <row r="42171" spans="1:12" x14ac:dyDescent="0.25">
      <c r="A42171" s="3" t="str">
        <f t="shared" si="854"/>
        <v/>
      </c>
      <c r="L42171"/>
    </row>
    <row r="42172" spans="1:12" x14ac:dyDescent="0.25">
      <c r="A42172" s="3" t="str">
        <f t="shared" si="854"/>
        <v/>
      </c>
      <c r="L42172"/>
    </row>
    <row r="42173" spans="1:12" x14ac:dyDescent="0.25">
      <c r="A42173" s="3" t="str">
        <f t="shared" si="854"/>
        <v/>
      </c>
      <c r="L42173"/>
    </row>
    <row r="42174" spans="1:12" x14ac:dyDescent="0.25">
      <c r="A42174" s="3" t="str">
        <f t="shared" si="854"/>
        <v/>
      </c>
      <c r="L42174"/>
    </row>
    <row r="42175" spans="1:12" x14ac:dyDescent="0.25">
      <c r="A42175" s="3" t="str">
        <f t="shared" si="854"/>
        <v/>
      </c>
      <c r="L42175"/>
    </row>
    <row r="42176" spans="1:12" x14ac:dyDescent="0.25">
      <c r="A42176" s="3" t="str">
        <f t="shared" si="854"/>
        <v/>
      </c>
      <c r="L42176"/>
    </row>
    <row r="42177" spans="1:12" x14ac:dyDescent="0.25">
      <c r="A42177" s="3" t="str">
        <f t="shared" si="854"/>
        <v/>
      </c>
      <c r="L42177"/>
    </row>
    <row r="42178" spans="1:12" x14ac:dyDescent="0.25">
      <c r="A42178" s="3" t="str">
        <f t="shared" si="854"/>
        <v/>
      </c>
      <c r="L42178"/>
    </row>
    <row r="42179" spans="1:12" x14ac:dyDescent="0.25">
      <c r="A42179" s="3" t="str">
        <f t="shared" si="854"/>
        <v/>
      </c>
      <c r="L42179"/>
    </row>
    <row r="42180" spans="1:12" x14ac:dyDescent="0.25">
      <c r="A42180" s="3" t="str">
        <f t="shared" si="854"/>
        <v/>
      </c>
      <c r="L42180"/>
    </row>
    <row r="42181" spans="1:12" x14ac:dyDescent="0.25">
      <c r="A42181" s="3" t="str">
        <f t="shared" si="854"/>
        <v/>
      </c>
      <c r="L42181"/>
    </row>
    <row r="42182" spans="1:12" x14ac:dyDescent="0.25">
      <c r="A42182" s="3" t="str">
        <f t="shared" si="854"/>
        <v/>
      </c>
      <c r="L42182"/>
    </row>
    <row r="42183" spans="1:12" x14ac:dyDescent="0.25">
      <c r="A42183" s="3" t="str">
        <f t="shared" si="854"/>
        <v/>
      </c>
      <c r="L42183"/>
    </row>
    <row r="42184" spans="1:12" x14ac:dyDescent="0.25">
      <c r="A42184" s="3" t="str">
        <f t="shared" si="854"/>
        <v/>
      </c>
      <c r="L42184"/>
    </row>
    <row r="42185" spans="1:12" x14ac:dyDescent="0.25">
      <c r="A42185" s="3" t="str">
        <f t="shared" si="854"/>
        <v/>
      </c>
      <c r="L42185"/>
    </row>
    <row r="42186" spans="1:12" x14ac:dyDescent="0.25">
      <c r="A42186" s="3" t="str">
        <f t="shared" si="854"/>
        <v/>
      </c>
      <c r="L42186"/>
    </row>
    <row r="42187" spans="1:12" x14ac:dyDescent="0.25">
      <c r="A42187" s="3" t="str">
        <f t="shared" si="854"/>
        <v/>
      </c>
      <c r="L42187"/>
    </row>
    <row r="42188" spans="1:12" x14ac:dyDescent="0.25">
      <c r="A42188" s="3" t="str">
        <f t="shared" si="854"/>
        <v/>
      </c>
      <c r="L42188"/>
    </row>
    <row r="42189" spans="1:12" x14ac:dyDescent="0.25">
      <c r="A42189" s="3" t="str">
        <f t="shared" si="854"/>
        <v/>
      </c>
      <c r="L42189"/>
    </row>
    <row r="42190" spans="1:12" x14ac:dyDescent="0.25">
      <c r="A42190" s="3" t="str">
        <f t="shared" si="854"/>
        <v/>
      </c>
      <c r="L42190"/>
    </row>
    <row r="42191" spans="1:12" x14ac:dyDescent="0.25">
      <c r="A42191" s="3" t="str">
        <f t="shared" si="854"/>
        <v/>
      </c>
      <c r="L42191"/>
    </row>
    <row r="42192" spans="1:12" x14ac:dyDescent="0.25">
      <c r="A42192" s="3" t="str">
        <f t="shared" si="854"/>
        <v/>
      </c>
      <c r="L42192"/>
    </row>
    <row r="42193" spans="1:12" x14ac:dyDescent="0.25">
      <c r="A42193" s="3" t="str">
        <f t="shared" ref="A42193:A42256" si="855">IF(B42179="","",CONCATENATE(MONTH(B42179),YEAR(B42179)))</f>
        <v/>
      </c>
      <c r="L42193"/>
    </row>
    <row r="42194" spans="1:12" x14ac:dyDescent="0.25">
      <c r="A42194" s="3" t="str">
        <f t="shared" si="855"/>
        <v/>
      </c>
      <c r="L42194"/>
    </row>
    <row r="42195" spans="1:12" x14ac:dyDescent="0.25">
      <c r="A42195" s="3" t="str">
        <f t="shared" si="855"/>
        <v/>
      </c>
      <c r="L42195"/>
    </row>
    <row r="42196" spans="1:12" x14ac:dyDescent="0.25">
      <c r="A42196" s="3" t="str">
        <f t="shared" si="855"/>
        <v/>
      </c>
      <c r="L42196"/>
    </row>
    <row r="42197" spans="1:12" x14ac:dyDescent="0.25">
      <c r="A42197" s="3" t="str">
        <f t="shared" si="855"/>
        <v/>
      </c>
      <c r="L42197"/>
    </row>
    <row r="42198" spans="1:12" x14ac:dyDescent="0.25">
      <c r="A42198" s="3" t="str">
        <f t="shared" si="855"/>
        <v/>
      </c>
      <c r="L42198"/>
    </row>
    <row r="42199" spans="1:12" x14ac:dyDescent="0.25">
      <c r="A42199" s="3" t="str">
        <f t="shared" si="855"/>
        <v/>
      </c>
      <c r="L42199"/>
    </row>
    <row r="42200" spans="1:12" x14ac:dyDescent="0.25">
      <c r="A42200" s="3" t="str">
        <f t="shared" si="855"/>
        <v/>
      </c>
      <c r="L42200"/>
    </row>
    <row r="42201" spans="1:12" x14ac:dyDescent="0.25">
      <c r="A42201" s="3" t="str">
        <f t="shared" si="855"/>
        <v/>
      </c>
      <c r="L42201"/>
    </row>
    <row r="42202" spans="1:12" x14ac:dyDescent="0.25">
      <c r="A42202" s="3" t="str">
        <f t="shared" si="855"/>
        <v/>
      </c>
      <c r="L42202"/>
    </row>
    <row r="42203" spans="1:12" x14ac:dyDescent="0.25">
      <c r="A42203" s="3" t="str">
        <f t="shared" si="855"/>
        <v/>
      </c>
      <c r="L42203"/>
    </row>
    <row r="42204" spans="1:12" x14ac:dyDescent="0.25">
      <c r="A42204" s="3" t="str">
        <f t="shared" si="855"/>
        <v/>
      </c>
      <c r="L42204"/>
    </row>
    <row r="42205" spans="1:12" x14ac:dyDescent="0.25">
      <c r="A42205" s="3" t="str">
        <f t="shared" si="855"/>
        <v/>
      </c>
      <c r="L42205"/>
    </row>
    <row r="42206" spans="1:12" x14ac:dyDescent="0.25">
      <c r="A42206" s="3" t="str">
        <f t="shared" si="855"/>
        <v/>
      </c>
      <c r="L42206"/>
    </row>
    <row r="42207" spans="1:12" x14ac:dyDescent="0.25">
      <c r="A42207" s="3" t="str">
        <f t="shared" si="855"/>
        <v/>
      </c>
      <c r="L42207"/>
    </row>
    <row r="42208" spans="1:12" x14ac:dyDescent="0.25">
      <c r="A42208" s="3" t="str">
        <f t="shared" si="855"/>
        <v/>
      </c>
      <c r="L42208"/>
    </row>
    <row r="42209" spans="1:12" x14ac:dyDescent="0.25">
      <c r="A42209" s="3" t="str">
        <f t="shared" si="855"/>
        <v/>
      </c>
      <c r="L42209"/>
    </row>
    <row r="42210" spans="1:12" x14ac:dyDescent="0.25">
      <c r="A42210" s="3" t="str">
        <f t="shared" si="855"/>
        <v/>
      </c>
      <c r="L42210"/>
    </row>
    <row r="42211" spans="1:12" x14ac:dyDescent="0.25">
      <c r="A42211" s="3" t="str">
        <f t="shared" si="855"/>
        <v/>
      </c>
      <c r="L42211"/>
    </row>
    <row r="42212" spans="1:12" x14ac:dyDescent="0.25">
      <c r="A42212" s="3" t="str">
        <f t="shared" si="855"/>
        <v/>
      </c>
      <c r="L42212"/>
    </row>
    <row r="42213" spans="1:12" x14ac:dyDescent="0.25">
      <c r="A42213" s="3" t="str">
        <f t="shared" si="855"/>
        <v/>
      </c>
      <c r="L42213"/>
    </row>
    <row r="42214" spans="1:12" x14ac:dyDescent="0.25">
      <c r="A42214" s="3" t="str">
        <f t="shared" si="855"/>
        <v/>
      </c>
      <c r="L42214"/>
    </row>
    <row r="42215" spans="1:12" x14ac:dyDescent="0.25">
      <c r="A42215" s="3" t="str">
        <f t="shared" si="855"/>
        <v/>
      </c>
      <c r="L42215"/>
    </row>
    <row r="42216" spans="1:12" x14ac:dyDescent="0.25">
      <c r="A42216" s="3" t="str">
        <f t="shared" si="855"/>
        <v/>
      </c>
      <c r="L42216"/>
    </row>
    <row r="42217" spans="1:12" x14ac:dyDescent="0.25">
      <c r="A42217" s="3" t="str">
        <f t="shared" si="855"/>
        <v/>
      </c>
      <c r="L42217"/>
    </row>
    <row r="42218" spans="1:12" x14ac:dyDescent="0.25">
      <c r="A42218" s="3" t="str">
        <f t="shared" si="855"/>
        <v/>
      </c>
      <c r="L42218"/>
    </row>
    <row r="42219" spans="1:12" x14ac:dyDescent="0.25">
      <c r="A42219" s="3" t="str">
        <f t="shared" si="855"/>
        <v/>
      </c>
      <c r="L42219"/>
    </row>
    <row r="42220" spans="1:12" x14ac:dyDescent="0.25">
      <c r="A42220" s="3" t="str">
        <f t="shared" si="855"/>
        <v/>
      </c>
      <c r="L42220"/>
    </row>
    <row r="42221" spans="1:12" x14ac:dyDescent="0.25">
      <c r="A42221" s="3" t="str">
        <f t="shared" si="855"/>
        <v/>
      </c>
      <c r="L42221"/>
    </row>
    <row r="42222" spans="1:12" x14ac:dyDescent="0.25">
      <c r="A42222" s="3" t="str">
        <f t="shared" si="855"/>
        <v/>
      </c>
      <c r="L42222"/>
    </row>
    <row r="42223" spans="1:12" x14ac:dyDescent="0.25">
      <c r="A42223" s="3" t="str">
        <f t="shared" si="855"/>
        <v/>
      </c>
      <c r="L42223"/>
    </row>
    <row r="42224" spans="1:12" x14ac:dyDescent="0.25">
      <c r="A42224" s="3" t="str">
        <f t="shared" si="855"/>
        <v/>
      </c>
      <c r="L42224"/>
    </row>
    <row r="42225" spans="1:12" x14ac:dyDescent="0.25">
      <c r="A42225" s="3" t="str">
        <f t="shared" si="855"/>
        <v/>
      </c>
      <c r="L42225"/>
    </row>
    <row r="42226" spans="1:12" x14ac:dyDescent="0.25">
      <c r="A42226" s="3" t="str">
        <f t="shared" si="855"/>
        <v/>
      </c>
      <c r="L42226"/>
    </row>
    <row r="42227" spans="1:12" x14ac:dyDescent="0.25">
      <c r="A42227" s="3" t="str">
        <f t="shared" si="855"/>
        <v/>
      </c>
      <c r="L42227"/>
    </row>
    <row r="42228" spans="1:12" x14ac:dyDescent="0.25">
      <c r="A42228" s="3" t="str">
        <f t="shared" si="855"/>
        <v/>
      </c>
      <c r="L42228"/>
    </row>
    <row r="42229" spans="1:12" x14ac:dyDescent="0.25">
      <c r="A42229" s="3" t="str">
        <f t="shared" si="855"/>
        <v/>
      </c>
      <c r="L42229"/>
    </row>
    <row r="42230" spans="1:12" x14ac:dyDescent="0.25">
      <c r="A42230" s="3" t="str">
        <f t="shared" si="855"/>
        <v/>
      </c>
      <c r="L42230"/>
    </row>
    <row r="42231" spans="1:12" x14ac:dyDescent="0.25">
      <c r="A42231" s="3" t="str">
        <f t="shared" si="855"/>
        <v/>
      </c>
      <c r="L42231"/>
    </row>
    <row r="42232" spans="1:12" x14ac:dyDescent="0.25">
      <c r="A42232" s="3" t="str">
        <f t="shared" si="855"/>
        <v/>
      </c>
      <c r="L42232"/>
    </row>
    <row r="42233" spans="1:12" x14ac:dyDescent="0.25">
      <c r="A42233" s="3" t="str">
        <f t="shared" si="855"/>
        <v/>
      </c>
      <c r="L42233"/>
    </row>
    <row r="42234" spans="1:12" x14ac:dyDescent="0.25">
      <c r="A42234" s="3" t="str">
        <f t="shared" si="855"/>
        <v/>
      </c>
      <c r="L42234"/>
    </row>
    <row r="42235" spans="1:12" x14ac:dyDescent="0.25">
      <c r="A42235" s="3" t="str">
        <f t="shared" si="855"/>
        <v/>
      </c>
      <c r="L42235"/>
    </row>
    <row r="42236" spans="1:12" x14ac:dyDescent="0.25">
      <c r="A42236" s="3" t="str">
        <f t="shared" si="855"/>
        <v/>
      </c>
      <c r="L42236"/>
    </row>
    <row r="42237" spans="1:12" x14ac:dyDescent="0.25">
      <c r="A42237" s="3" t="str">
        <f t="shared" si="855"/>
        <v/>
      </c>
      <c r="L42237"/>
    </row>
    <row r="42238" spans="1:12" x14ac:dyDescent="0.25">
      <c r="A42238" s="3" t="str">
        <f t="shared" si="855"/>
        <v/>
      </c>
      <c r="L42238"/>
    </row>
    <row r="42239" spans="1:12" x14ac:dyDescent="0.25">
      <c r="A42239" s="3" t="str">
        <f t="shared" si="855"/>
        <v/>
      </c>
      <c r="L42239"/>
    </row>
    <row r="42240" spans="1:12" x14ac:dyDescent="0.25">
      <c r="A42240" s="3" t="str">
        <f t="shared" si="855"/>
        <v/>
      </c>
      <c r="L42240"/>
    </row>
    <row r="42241" spans="1:12" x14ac:dyDescent="0.25">
      <c r="A42241" s="3" t="str">
        <f t="shared" si="855"/>
        <v/>
      </c>
      <c r="L42241"/>
    </row>
    <row r="42242" spans="1:12" x14ac:dyDescent="0.25">
      <c r="A42242" s="3" t="str">
        <f t="shared" si="855"/>
        <v/>
      </c>
      <c r="L42242"/>
    </row>
    <row r="42243" spans="1:12" x14ac:dyDescent="0.25">
      <c r="A42243" s="3" t="str">
        <f t="shared" si="855"/>
        <v/>
      </c>
      <c r="L42243"/>
    </row>
    <row r="42244" spans="1:12" x14ac:dyDescent="0.25">
      <c r="A42244" s="3" t="str">
        <f t="shared" si="855"/>
        <v/>
      </c>
      <c r="L42244"/>
    </row>
    <row r="42245" spans="1:12" x14ac:dyDescent="0.25">
      <c r="A42245" s="3" t="str">
        <f t="shared" si="855"/>
        <v/>
      </c>
      <c r="L42245"/>
    </row>
    <row r="42246" spans="1:12" x14ac:dyDescent="0.25">
      <c r="A42246" s="3" t="str">
        <f t="shared" si="855"/>
        <v/>
      </c>
      <c r="L42246"/>
    </row>
    <row r="42247" spans="1:12" x14ac:dyDescent="0.25">
      <c r="A42247" s="3" t="str">
        <f t="shared" si="855"/>
        <v/>
      </c>
      <c r="L42247"/>
    </row>
    <row r="42248" spans="1:12" x14ac:dyDescent="0.25">
      <c r="A42248" s="3" t="str">
        <f t="shared" si="855"/>
        <v/>
      </c>
      <c r="L42248"/>
    </row>
    <row r="42249" spans="1:12" x14ac:dyDescent="0.25">
      <c r="A42249" s="3" t="str">
        <f t="shared" si="855"/>
        <v/>
      </c>
      <c r="L42249"/>
    </row>
    <row r="42250" spans="1:12" x14ac:dyDescent="0.25">
      <c r="A42250" s="3" t="str">
        <f t="shared" si="855"/>
        <v/>
      </c>
      <c r="L42250"/>
    </row>
    <row r="42251" spans="1:12" x14ac:dyDescent="0.25">
      <c r="A42251" s="3" t="str">
        <f t="shared" si="855"/>
        <v/>
      </c>
      <c r="L42251"/>
    </row>
    <row r="42252" spans="1:12" x14ac:dyDescent="0.25">
      <c r="A42252" s="3" t="str">
        <f t="shared" si="855"/>
        <v/>
      </c>
      <c r="L42252"/>
    </row>
    <row r="42253" spans="1:12" x14ac:dyDescent="0.25">
      <c r="A42253" s="3" t="str">
        <f t="shared" si="855"/>
        <v/>
      </c>
      <c r="L42253"/>
    </row>
    <row r="42254" spans="1:12" x14ac:dyDescent="0.25">
      <c r="A42254" s="3" t="str">
        <f t="shared" si="855"/>
        <v/>
      </c>
      <c r="L42254"/>
    </row>
    <row r="42255" spans="1:12" x14ac:dyDescent="0.25">
      <c r="A42255" s="3" t="str">
        <f t="shared" si="855"/>
        <v/>
      </c>
      <c r="L42255"/>
    </row>
    <row r="42256" spans="1:12" x14ac:dyDescent="0.25">
      <c r="A42256" s="3" t="str">
        <f t="shared" si="855"/>
        <v/>
      </c>
      <c r="L42256"/>
    </row>
    <row r="42257" spans="1:12" x14ac:dyDescent="0.25">
      <c r="A42257" s="3" t="str">
        <f t="shared" ref="A42257:A42320" si="856">IF(B42243="","",CONCATENATE(MONTH(B42243),YEAR(B42243)))</f>
        <v/>
      </c>
      <c r="L42257"/>
    </row>
    <row r="42258" spans="1:12" x14ac:dyDescent="0.25">
      <c r="A42258" s="3" t="str">
        <f t="shared" si="856"/>
        <v/>
      </c>
      <c r="L42258"/>
    </row>
    <row r="42259" spans="1:12" x14ac:dyDescent="0.25">
      <c r="A42259" s="3" t="str">
        <f t="shared" si="856"/>
        <v/>
      </c>
      <c r="L42259"/>
    </row>
    <row r="42260" spans="1:12" x14ac:dyDescent="0.25">
      <c r="A42260" s="3" t="str">
        <f t="shared" si="856"/>
        <v/>
      </c>
      <c r="L42260"/>
    </row>
    <row r="42261" spans="1:12" x14ac:dyDescent="0.25">
      <c r="A42261" s="3" t="str">
        <f t="shared" si="856"/>
        <v/>
      </c>
      <c r="L42261"/>
    </row>
    <row r="42262" spans="1:12" x14ac:dyDescent="0.25">
      <c r="A42262" s="3" t="str">
        <f t="shared" si="856"/>
        <v/>
      </c>
      <c r="L42262"/>
    </row>
    <row r="42263" spans="1:12" x14ac:dyDescent="0.25">
      <c r="A42263" s="3" t="str">
        <f t="shared" si="856"/>
        <v/>
      </c>
      <c r="L42263"/>
    </row>
    <row r="42264" spans="1:12" x14ac:dyDescent="0.25">
      <c r="A42264" s="3" t="str">
        <f t="shared" si="856"/>
        <v/>
      </c>
      <c r="L42264"/>
    </row>
    <row r="42265" spans="1:12" x14ac:dyDescent="0.25">
      <c r="A42265" s="3" t="str">
        <f t="shared" si="856"/>
        <v/>
      </c>
      <c r="L42265"/>
    </row>
    <row r="42266" spans="1:12" x14ac:dyDescent="0.25">
      <c r="A42266" s="3" t="str">
        <f t="shared" si="856"/>
        <v/>
      </c>
      <c r="L42266"/>
    </row>
    <row r="42267" spans="1:12" x14ac:dyDescent="0.25">
      <c r="A42267" s="3" t="str">
        <f t="shared" si="856"/>
        <v/>
      </c>
      <c r="L42267"/>
    </row>
    <row r="42268" spans="1:12" x14ac:dyDescent="0.25">
      <c r="A42268" s="3" t="str">
        <f t="shared" si="856"/>
        <v/>
      </c>
      <c r="L42268"/>
    </row>
    <row r="42269" spans="1:12" x14ac:dyDescent="0.25">
      <c r="A42269" s="3" t="str">
        <f t="shared" si="856"/>
        <v/>
      </c>
      <c r="L42269"/>
    </row>
    <row r="42270" spans="1:12" x14ac:dyDescent="0.25">
      <c r="A42270" s="3" t="str">
        <f t="shared" si="856"/>
        <v/>
      </c>
      <c r="L42270"/>
    </row>
    <row r="42271" spans="1:12" x14ac:dyDescent="0.25">
      <c r="A42271" s="3" t="str">
        <f t="shared" si="856"/>
        <v/>
      </c>
      <c r="L42271"/>
    </row>
    <row r="42272" spans="1:12" x14ac:dyDescent="0.25">
      <c r="A42272" s="3" t="str">
        <f t="shared" si="856"/>
        <v/>
      </c>
      <c r="L42272"/>
    </row>
    <row r="42273" spans="1:12" x14ac:dyDescent="0.25">
      <c r="A42273" s="3" t="str">
        <f t="shared" si="856"/>
        <v/>
      </c>
      <c r="L42273"/>
    </row>
    <row r="42274" spans="1:12" x14ac:dyDescent="0.25">
      <c r="A42274" s="3" t="str">
        <f t="shared" si="856"/>
        <v/>
      </c>
      <c r="L42274"/>
    </row>
    <row r="42275" spans="1:12" x14ac:dyDescent="0.25">
      <c r="A42275" s="3" t="str">
        <f t="shared" si="856"/>
        <v/>
      </c>
      <c r="L42275"/>
    </row>
    <row r="42276" spans="1:12" x14ac:dyDescent="0.25">
      <c r="A42276" s="3" t="str">
        <f t="shared" si="856"/>
        <v/>
      </c>
      <c r="L42276"/>
    </row>
    <row r="42277" spans="1:12" x14ac:dyDescent="0.25">
      <c r="A42277" s="3" t="str">
        <f t="shared" si="856"/>
        <v/>
      </c>
      <c r="L42277"/>
    </row>
    <row r="42278" spans="1:12" x14ac:dyDescent="0.25">
      <c r="A42278" s="3" t="str">
        <f t="shared" si="856"/>
        <v/>
      </c>
      <c r="L42278"/>
    </row>
    <row r="42279" spans="1:12" x14ac:dyDescent="0.25">
      <c r="A42279" s="3" t="str">
        <f t="shared" si="856"/>
        <v/>
      </c>
      <c r="L42279"/>
    </row>
    <row r="42280" spans="1:12" x14ac:dyDescent="0.25">
      <c r="A42280" s="3" t="str">
        <f t="shared" si="856"/>
        <v/>
      </c>
      <c r="L42280"/>
    </row>
    <row r="42281" spans="1:12" x14ac:dyDescent="0.25">
      <c r="A42281" s="3" t="str">
        <f t="shared" si="856"/>
        <v/>
      </c>
      <c r="L42281"/>
    </row>
    <row r="42282" spans="1:12" x14ac:dyDescent="0.25">
      <c r="A42282" s="3" t="str">
        <f t="shared" si="856"/>
        <v/>
      </c>
      <c r="L42282"/>
    </row>
    <row r="42283" spans="1:12" x14ac:dyDescent="0.25">
      <c r="A42283" s="3" t="str">
        <f t="shared" si="856"/>
        <v/>
      </c>
      <c r="L42283"/>
    </row>
    <row r="42284" spans="1:12" x14ac:dyDescent="0.25">
      <c r="A42284" s="3" t="str">
        <f t="shared" si="856"/>
        <v/>
      </c>
      <c r="L42284"/>
    </row>
    <row r="42285" spans="1:12" x14ac:dyDescent="0.25">
      <c r="A42285" s="3" t="str">
        <f t="shared" si="856"/>
        <v/>
      </c>
      <c r="L42285"/>
    </row>
    <row r="42286" spans="1:12" x14ac:dyDescent="0.25">
      <c r="A42286" s="3" t="str">
        <f t="shared" si="856"/>
        <v/>
      </c>
      <c r="L42286"/>
    </row>
    <row r="42287" spans="1:12" x14ac:dyDescent="0.25">
      <c r="A42287" s="3" t="str">
        <f t="shared" si="856"/>
        <v/>
      </c>
      <c r="L42287"/>
    </row>
    <row r="42288" spans="1:12" x14ac:dyDescent="0.25">
      <c r="A42288" s="3" t="str">
        <f t="shared" si="856"/>
        <v/>
      </c>
      <c r="L42288"/>
    </row>
    <row r="42289" spans="1:12" x14ac:dyDescent="0.25">
      <c r="A42289" s="3" t="str">
        <f t="shared" si="856"/>
        <v/>
      </c>
      <c r="L42289"/>
    </row>
    <row r="42290" spans="1:12" x14ac:dyDescent="0.25">
      <c r="A42290" s="3" t="str">
        <f t="shared" si="856"/>
        <v/>
      </c>
      <c r="L42290"/>
    </row>
    <row r="42291" spans="1:12" x14ac:dyDescent="0.25">
      <c r="A42291" s="3" t="str">
        <f t="shared" si="856"/>
        <v/>
      </c>
      <c r="L42291"/>
    </row>
    <row r="42292" spans="1:12" x14ac:dyDescent="0.25">
      <c r="A42292" s="3" t="str">
        <f t="shared" si="856"/>
        <v/>
      </c>
      <c r="L42292"/>
    </row>
    <row r="42293" spans="1:12" x14ac:dyDescent="0.25">
      <c r="A42293" s="3" t="str">
        <f t="shared" si="856"/>
        <v/>
      </c>
      <c r="L42293"/>
    </row>
    <row r="42294" spans="1:12" x14ac:dyDescent="0.25">
      <c r="A42294" s="3" t="str">
        <f t="shared" si="856"/>
        <v/>
      </c>
      <c r="L42294"/>
    </row>
    <row r="42295" spans="1:12" x14ac:dyDescent="0.25">
      <c r="A42295" s="3" t="str">
        <f t="shared" si="856"/>
        <v/>
      </c>
      <c r="L42295"/>
    </row>
    <row r="42296" spans="1:12" x14ac:dyDescent="0.25">
      <c r="A42296" s="3" t="str">
        <f t="shared" si="856"/>
        <v/>
      </c>
      <c r="L42296"/>
    </row>
    <row r="42297" spans="1:12" x14ac:dyDescent="0.25">
      <c r="A42297" s="3" t="str">
        <f t="shared" si="856"/>
        <v/>
      </c>
      <c r="L42297"/>
    </row>
    <row r="42298" spans="1:12" x14ac:dyDescent="0.25">
      <c r="A42298" s="3" t="str">
        <f t="shared" si="856"/>
        <v/>
      </c>
      <c r="L42298"/>
    </row>
    <row r="42299" spans="1:12" x14ac:dyDescent="0.25">
      <c r="A42299" s="3" t="str">
        <f t="shared" si="856"/>
        <v/>
      </c>
      <c r="L42299"/>
    </row>
    <row r="42300" spans="1:12" x14ac:dyDescent="0.25">
      <c r="A42300" s="3" t="str">
        <f t="shared" si="856"/>
        <v/>
      </c>
      <c r="L42300"/>
    </row>
    <row r="42301" spans="1:12" x14ac:dyDescent="0.25">
      <c r="A42301" s="3" t="str">
        <f t="shared" si="856"/>
        <v/>
      </c>
      <c r="L42301"/>
    </row>
    <row r="42302" spans="1:12" x14ac:dyDescent="0.25">
      <c r="A42302" s="3" t="str">
        <f t="shared" si="856"/>
        <v/>
      </c>
      <c r="L42302"/>
    </row>
    <row r="42303" spans="1:12" x14ac:dyDescent="0.25">
      <c r="A42303" s="3" t="str">
        <f t="shared" si="856"/>
        <v/>
      </c>
      <c r="L42303"/>
    </row>
    <row r="42304" spans="1:12" x14ac:dyDescent="0.25">
      <c r="A42304" s="3" t="str">
        <f t="shared" si="856"/>
        <v/>
      </c>
      <c r="L42304"/>
    </row>
    <row r="42305" spans="1:12" x14ac:dyDescent="0.25">
      <c r="A42305" s="3" t="str">
        <f t="shared" si="856"/>
        <v/>
      </c>
      <c r="L42305"/>
    </row>
    <row r="42306" spans="1:12" x14ac:dyDescent="0.25">
      <c r="A42306" s="3" t="str">
        <f t="shared" si="856"/>
        <v/>
      </c>
      <c r="L42306"/>
    </row>
    <row r="42307" spans="1:12" x14ac:dyDescent="0.25">
      <c r="A42307" s="3" t="str">
        <f t="shared" si="856"/>
        <v/>
      </c>
      <c r="L42307"/>
    </row>
    <row r="42308" spans="1:12" x14ac:dyDescent="0.25">
      <c r="A42308" s="3" t="str">
        <f t="shared" si="856"/>
        <v/>
      </c>
      <c r="L42308"/>
    </row>
    <row r="42309" spans="1:12" x14ac:dyDescent="0.25">
      <c r="A42309" s="3" t="str">
        <f t="shared" si="856"/>
        <v/>
      </c>
      <c r="L42309"/>
    </row>
    <row r="42310" spans="1:12" x14ac:dyDescent="0.25">
      <c r="A42310" s="3" t="str">
        <f t="shared" si="856"/>
        <v/>
      </c>
      <c r="L42310"/>
    </row>
    <row r="42311" spans="1:12" x14ac:dyDescent="0.25">
      <c r="A42311" s="3" t="str">
        <f t="shared" si="856"/>
        <v/>
      </c>
      <c r="L42311"/>
    </row>
    <row r="42312" spans="1:12" x14ac:dyDescent="0.25">
      <c r="A42312" s="3" t="str">
        <f t="shared" si="856"/>
        <v/>
      </c>
      <c r="L42312"/>
    </row>
    <row r="42313" spans="1:12" x14ac:dyDescent="0.25">
      <c r="A42313" s="3" t="str">
        <f t="shared" si="856"/>
        <v/>
      </c>
      <c r="L42313"/>
    </row>
    <row r="42314" spans="1:12" x14ac:dyDescent="0.25">
      <c r="A42314" s="3" t="str">
        <f t="shared" si="856"/>
        <v/>
      </c>
      <c r="L42314"/>
    </row>
    <row r="42315" spans="1:12" x14ac:dyDescent="0.25">
      <c r="A42315" s="3" t="str">
        <f t="shared" si="856"/>
        <v/>
      </c>
      <c r="L42315"/>
    </row>
    <row r="42316" spans="1:12" x14ac:dyDescent="0.25">
      <c r="A42316" s="3" t="str">
        <f t="shared" si="856"/>
        <v/>
      </c>
      <c r="L42316"/>
    </row>
    <row r="42317" spans="1:12" x14ac:dyDescent="0.25">
      <c r="A42317" s="3" t="str">
        <f t="shared" si="856"/>
        <v/>
      </c>
      <c r="L42317"/>
    </row>
    <row r="42318" spans="1:12" x14ac:dyDescent="0.25">
      <c r="A42318" s="3" t="str">
        <f t="shared" si="856"/>
        <v/>
      </c>
      <c r="L42318"/>
    </row>
    <row r="42319" spans="1:12" x14ac:dyDescent="0.25">
      <c r="A42319" s="3" t="str">
        <f t="shared" si="856"/>
        <v/>
      </c>
      <c r="L42319"/>
    </row>
    <row r="42320" spans="1:12" x14ac:dyDescent="0.25">
      <c r="A42320" s="3" t="str">
        <f t="shared" si="856"/>
        <v/>
      </c>
      <c r="L42320"/>
    </row>
    <row r="42321" spans="1:12" x14ac:dyDescent="0.25">
      <c r="A42321" s="3" t="str">
        <f t="shared" ref="A42321:A42384" si="857">IF(B42307="","",CONCATENATE(MONTH(B42307),YEAR(B42307)))</f>
        <v/>
      </c>
      <c r="L42321"/>
    </row>
    <row r="42322" spans="1:12" x14ac:dyDescent="0.25">
      <c r="A42322" s="3" t="str">
        <f t="shared" si="857"/>
        <v/>
      </c>
      <c r="L42322"/>
    </row>
    <row r="42323" spans="1:12" x14ac:dyDescent="0.25">
      <c r="A42323" s="3" t="str">
        <f t="shared" si="857"/>
        <v/>
      </c>
      <c r="L42323"/>
    </row>
    <row r="42324" spans="1:12" x14ac:dyDescent="0.25">
      <c r="A42324" s="3" t="str">
        <f t="shared" si="857"/>
        <v/>
      </c>
      <c r="L42324"/>
    </row>
    <row r="42325" spans="1:12" x14ac:dyDescent="0.25">
      <c r="A42325" s="3" t="str">
        <f t="shared" si="857"/>
        <v/>
      </c>
      <c r="L42325"/>
    </row>
    <row r="42326" spans="1:12" x14ac:dyDescent="0.25">
      <c r="A42326" s="3" t="str">
        <f t="shared" si="857"/>
        <v/>
      </c>
      <c r="L42326"/>
    </row>
    <row r="42327" spans="1:12" x14ac:dyDescent="0.25">
      <c r="A42327" s="3" t="str">
        <f t="shared" si="857"/>
        <v/>
      </c>
      <c r="L42327"/>
    </row>
    <row r="42328" spans="1:12" x14ac:dyDescent="0.25">
      <c r="A42328" s="3" t="str">
        <f t="shared" si="857"/>
        <v/>
      </c>
      <c r="L42328"/>
    </row>
    <row r="42329" spans="1:12" x14ac:dyDescent="0.25">
      <c r="A42329" s="3" t="str">
        <f t="shared" si="857"/>
        <v/>
      </c>
      <c r="L42329"/>
    </row>
    <row r="42330" spans="1:12" x14ac:dyDescent="0.25">
      <c r="A42330" s="3" t="str">
        <f t="shared" si="857"/>
        <v/>
      </c>
      <c r="L42330"/>
    </row>
    <row r="42331" spans="1:12" x14ac:dyDescent="0.25">
      <c r="A42331" s="3" t="str">
        <f t="shared" si="857"/>
        <v/>
      </c>
      <c r="L42331"/>
    </row>
    <row r="42332" spans="1:12" x14ac:dyDescent="0.25">
      <c r="A42332" s="3" t="str">
        <f t="shared" si="857"/>
        <v/>
      </c>
      <c r="L42332"/>
    </row>
    <row r="42333" spans="1:12" x14ac:dyDescent="0.25">
      <c r="A42333" s="3" t="str">
        <f t="shared" si="857"/>
        <v/>
      </c>
      <c r="L42333"/>
    </row>
    <row r="42334" spans="1:12" x14ac:dyDescent="0.25">
      <c r="A42334" s="3" t="str">
        <f t="shared" si="857"/>
        <v/>
      </c>
      <c r="L42334"/>
    </row>
    <row r="42335" spans="1:12" x14ac:dyDescent="0.25">
      <c r="A42335" s="3" t="str">
        <f t="shared" si="857"/>
        <v/>
      </c>
      <c r="L42335"/>
    </row>
    <row r="42336" spans="1:12" x14ac:dyDescent="0.25">
      <c r="A42336" s="3" t="str">
        <f t="shared" si="857"/>
        <v/>
      </c>
      <c r="L42336"/>
    </row>
    <row r="42337" spans="1:12" x14ac:dyDescent="0.25">
      <c r="A42337" s="3" t="str">
        <f t="shared" si="857"/>
        <v/>
      </c>
      <c r="L42337"/>
    </row>
    <row r="42338" spans="1:12" x14ac:dyDescent="0.25">
      <c r="A42338" s="3" t="str">
        <f t="shared" si="857"/>
        <v/>
      </c>
      <c r="L42338"/>
    </row>
    <row r="42339" spans="1:12" x14ac:dyDescent="0.25">
      <c r="A42339" s="3" t="str">
        <f t="shared" si="857"/>
        <v/>
      </c>
      <c r="L42339"/>
    </row>
    <row r="42340" spans="1:12" x14ac:dyDescent="0.25">
      <c r="A42340" s="3" t="str">
        <f t="shared" si="857"/>
        <v/>
      </c>
      <c r="L42340"/>
    </row>
    <row r="42341" spans="1:12" x14ac:dyDescent="0.25">
      <c r="A42341" s="3" t="str">
        <f t="shared" si="857"/>
        <v/>
      </c>
      <c r="L42341"/>
    </row>
    <row r="42342" spans="1:12" x14ac:dyDescent="0.25">
      <c r="A42342" s="3" t="str">
        <f t="shared" si="857"/>
        <v/>
      </c>
      <c r="L42342"/>
    </row>
    <row r="42343" spans="1:12" x14ac:dyDescent="0.25">
      <c r="A42343" s="3" t="str">
        <f t="shared" si="857"/>
        <v/>
      </c>
      <c r="L42343"/>
    </row>
    <row r="42344" spans="1:12" x14ac:dyDescent="0.25">
      <c r="A42344" s="3" t="str">
        <f t="shared" si="857"/>
        <v/>
      </c>
      <c r="L42344"/>
    </row>
    <row r="42345" spans="1:12" x14ac:dyDescent="0.25">
      <c r="A42345" s="3" t="str">
        <f t="shared" si="857"/>
        <v/>
      </c>
      <c r="L42345"/>
    </row>
    <row r="42346" spans="1:12" x14ac:dyDescent="0.25">
      <c r="A42346" s="3" t="str">
        <f t="shared" si="857"/>
        <v/>
      </c>
      <c r="L42346"/>
    </row>
    <row r="42347" spans="1:12" x14ac:dyDescent="0.25">
      <c r="A42347" s="3" t="str">
        <f t="shared" si="857"/>
        <v/>
      </c>
      <c r="L42347"/>
    </row>
    <row r="42348" spans="1:12" x14ac:dyDescent="0.25">
      <c r="A42348" s="3" t="str">
        <f t="shared" si="857"/>
        <v/>
      </c>
      <c r="L42348"/>
    </row>
    <row r="42349" spans="1:12" x14ac:dyDescent="0.25">
      <c r="A42349" s="3" t="str">
        <f t="shared" si="857"/>
        <v/>
      </c>
      <c r="L42349"/>
    </row>
    <row r="42350" spans="1:12" x14ac:dyDescent="0.25">
      <c r="A42350" s="3" t="str">
        <f t="shared" si="857"/>
        <v/>
      </c>
      <c r="L42350"/>
    </row>
    <row r="42351" spans="1:12" x14ac:dyDescent="0.25">
      <c r="A42351" s="3" t="str">
        <f t="shared" si="857"/>
        <v/>
      </c>
      <c r="L42351"/>
    </row>
    <row r="42352" spans="1:12" x14ac:dyDescent="0.25">
      <c r="A42352" s="3" t="str">
        <f t="shared" si="857"/>
        <v/>
      </c>
      <c r="L42352"/>
    </row>
    <row r="42353" spans="1:12" x14ac:dyDescent="0.25">
      <c r="A42353" s="3" t="str">
        <f t="shared" si="857"/>
        <v/>
      </c>
      <c r="L42353"/>
    </row>
    <row r="42354" spans="1:12" x14ac:dyDescent="0.25">
      <c r="A42354" s="3" t="str">
        <f t="shared" si="857"/>
        <v/>
      </c>
      <c r="L42354"/>
    </row>
    <row r="42355" spans="1:12" x14ac:dyDescent="0.25">
      <c r="A42355" s="3" t="str">
        <f t="shared" si="857"/>
        <v/>
      </c>
      <c r="L42355"/>
    </row>
    <row r="42356" spans="1:12" x14ac:dyDescent="0.25">
      <c r="A42356" s="3" t="str">
        <f t="shared" si="857"/>
        <v/>
      </c>
      <c r="L42356"/>
    </row>
    <row r="42357" spans="1:12" x14ac:dyDescent="0.25">
      <c r="A42357" s="3" t="str">
        <f t="shared" si="857"/>
        <v/>
      </c>
      <c r="L42357"/>
    </row>
    <row r="42358" spans="1:12" x14ac:dyDescent="0.25">
      <c r="A42358" s="3" t="str">
        <f t="shared" si="857"/>
        <v/>
      </c>
      <c r="L42358"/>
    </row>
    <row r="42359" spans="1:12" x14ac:dyDescent="0.25">
      <c r="A42359" s="3" t="str">
        <f t="shared" si="857"/>
        <v/>
      </c>
      <c r="L42359"/>
    </row>
    <row r="42360" spans="1:12" x14ac:dyDescent="0.25">
      <c r="A42360" s="3" t="str">
        <f t="shared" si="857"/>
        <v/>
      </c>
      <c r="L42360"/>
    </row>
    <row r="42361" spans="1:12" x14ac:dyDescent="0.25">
      <c r="A42361" s="3" t="str">
        <f t="shared" si="857"/>
        <v/>
      </c>
      <c r="L42361"/>
    </row>
    <row r="42362" spans="1:12" x14ac:dyDescent="0.25">
      <c r="A42362" s="3" t="str">
        <f t="shared" si="857"/>
        <v/>
      </c>
      <c r="L42362"/>
    </row>
    <row r="42363" spans="1:12" x14ac:dyDescent="0.25">
      <c r="A42363" s="3" t="str">
        <f t="shared" si="857"/>
        <v/>
      </c>
      <c r="L42363"/>
    </row>
    <row r="42364" spans="1:12" x14ac:dyDescent="0.25">
      <c r="A42364" s="3" t="str">
        <f t="shared" si="857"/>
        <v/>
      </c>
      <c r="L42364"/>
    </row>
    <row r="42365" spans="1:12" x14ac:dyDescent="0.25">
      <c r="A42365" s="3" t="str">
        <f t="shared" si="857"/>
        <v/>
      </c>
      <c r="L42365"/>
    </row>
    <row r="42366" spans="1:12" x14ac:dyDescent="0.25">
      <c r="A42366" s="3" t="str">
        <f t="shared" si="857"/>
        <v/>
      </c>
      <c r="L42366"/>
    </row>
    <row r="42367" spans="1:12" x14ac:dyDescent="0.25">
      <c r="A42367" s="3" t="str">
        <f t="shared" si="857"/>
        <v/>
      </c>
      <c r="L42367"/>
    </row>
    <row r="42368" spans="1:12" x14ac:dyDescent="0.25">
      <c r="A42368" s="3" t="str">
        <f t="shared" si="857"/>
        <v/>
      </c>
      <c r="L42368"/>
    </row>
    <row r="42369" spans="1:12" x14ac:dyDescent="0.25">
      <c r="A42369" s="3" t="str">
        <f t="shared" si="857"/>
        <v/>
      </c>
      <c r="L42369"/>
    </row>
    <row r="42370" spans="1:12" x14ac:dyDescent="0.25">
      <c r="A42370" s="3" t="str">
        <f t="shared" si="857"/>
        <v/>
      </c>
      <c r="L42370"/>
    </row>
    <row r="42371" spans="1:12" x14ac:dyDescent="0.25">
      <c r="A42371" s="3" t="str">
        <f t="shared" si="857"/>
        <v/>
      </c>
      <c r="L42371"/>
    </row>
    <row r="42372" spans="1:12" x14ac:dyDescent="0.25">
      <c r="A42372" s="3" t="str">
        <f t="shared" si="857"/>
        <v/>
      </c>
      <c r="L42372"/>
    </row>
    <row r="42373" spans="1:12" x14ac:dyDescent="0.25">
      <c r="A42373" s="3" t="str">
        <f t="shared" si="857"/>
        <v/>
      </c>
      <c r="L42373"/>
    </row>
    <row r="42374" spans="1:12" x14ac:dyDescent="0.25">
      <c r="A42374" s="3" t="str">
        <f t="shared" si="857"/>
        <v/>
      </c>
      <c r="L42374"/>
    </row>
    <row r="42375" spans="1:12" x14ac:dyDescent="0.25">
      <c r="A42375" s="3" t="str">
        <f t="shared" si="857"/>
        <v/>
      </c>
      <c r="L42375"/>
    </row>
    <row r="42376" spans="1:12" x14ac:dyDescent="0.25">
      <c r="A42376" s="3" t="str">
        <f t="shared" si="857"/>
        <v/>
      </c>
      <c r="L42376"/>
    </row>
    <row r="42377" spans="1:12" x14ac:dyDescent="0.25">
      <c r="A42377" s="3" t="str">
        <f t="shared" si="857"/>
        <v/>
      </c>
      <c r="L42377"/>
    </row>
    <row r="42378" spans="1:12" x14ac:dyDescent="0.25">
      <c r="A42378" s="3" t="str">
        <f t="shared" si="857"/>
        <v/>
      </c>
      <c r="L42378"/>
    </row>
    <row r="42379" spans="1:12" x14ac:dyDescent="0.25">
      <c r="A42379" s="3" t="str">
        <f t="shared" si="857"/>
        <v/>
      </c>
      <c r="L42379"/>
    </row>
    <row r="42380" spans="1:12" x14ac:dyDescent="0.25">
      <c r="A42380" s="3" t="str">
        <f t="shared" si="857"/>
        <v/>
      </c>
      <c r="L42380"/>
    </row>
    <row r="42381" spans="1:12" x14ac:dyDescent="0.25">
      <c r="A42381" s="3" t="str">
        <f t="shared" si="857"/>
        <v/>
      </c>
      <c r="L42381"/>
    </row>
    <row r="42382" spans="1:12" x14ac:dyDescent="0.25">
      <c r="A42382" s="3" t="str">
        <f t="shared" si="857"/>
        <v/>
      </c>
      <c r="L42382"/>
    </row>
    <row r="42383" spans="1:12" x14ac:dyDescent="0.25">
      <c r="A42383" s="3" t="str">
        <f t="shared" si="857"/>
        <v/>
      </c>
      <c r="L42383"/>
    </row>
    <row r="42384" spans="1:12" x14ac:dyDescent="0.25">
      <c r="A42384" s="3" t="str">
        <f t="shared" si="857"/>
        <v/>
      </c>
      <c r="L42384"/>
    </row>
    <row r="42385" spans="1:12" x14ac:dyDescent="0.25">
      <c r="A42385" s="3" t="str">
        <f t="shared" ref="A42385:A42448" si="858">IF(B42371="","",CONCATENATE(MONTH(B42371),YEAR(B42371)))</f>
        <v/>
      </c>
      <c r="L42385"/>
    </row>
    <row r="42386" spans="1:12" x14ac:dyDescent="0.25">
      <c r="A42386" s="3" t="str">
        <f t="shared" si="858"/>
        <v/>
      </c>
      <c r="L42386"/>
    </row>
    <row r="42387" spans="1:12" x14ac:dyDescent="0.25">
      <c r="A42387" s="3" t="str">
        <f t="shared" si="858"/>
        <v/>
      </c>
      <c r="L42387"/>
    </row>
    <row r="42388" spans="1:12" x14ac:dyDescent="0.25">
      <c r="A42388" s="3" t="str">
        <f t="shared" si="858"/>
        <v/>
      </c>
      <c r="L42388"/>
    </row>
    <row r="42389" spans="1:12" x14ac:dyDescent="0.25">
      <c r="A42389" s="3" t="str">
        <f t="shared" si="858"/>
        <v/>
      </c>
      <c r="L42389"/>
    </row>
    <row r="42390" spans="1:12" x14ac:dyDescent="0.25">
      <c r="A42390" s="3" t="str">
        <f t="shared" si="858"/>
        <v/>
      </c>
      <c r="L42390"/>
    </row>
    <row r="42391" spans="1:12" x14ac:dyDescent="0.25">
      <c r="A42391" s="3" t="str">
        <f t="shared" si="858"/>
        <v/>
      </c>
      <c r="L42391"/>
    </row>
    <row r="42392" spans="1:12" x14ac:dyDescent="0.25">
      <c r="A42392" s="3" t="str">
        <f t="shared" si="858"/>
        <v/>
      </c>
      <c r="L42392"/>
    </row>
    <row r="42393" spans="1:12" x14ac:dyDescent="0.25">
      <c r="A42393" s="3" t="str">
        <f t="shared" si="858"/>
        <v/>
      </c>
      <c r="L42393"/>
    </row>
    <row r="42394" spans="1:12" x14ac:dyDescent="0.25">
      <c r="A42394" s="3" t="str">
        <f t="shared" si="858"/>
        <v/>
      </c>
      <c r="L42394"/>
    </row>
    <row r="42395" spans="1:12" x14ac:dyDescent="0.25">
      <c r="A42395" s="3" t="str">
        <f t="shared" si="858"/>
        <v/>
      </c>
      <c r="L42395"/>
    </row>
    <row r="42396" spans="1:12" x14ac:dyDescent="0.25">
      <c r="A42396" s="3" t="str">
        <f t="shared" si="858"/>
        <v/>
      </c>
      <c r="L42396"/>
    </row>
    <row r="42397" spans="1:12" x14ac:dyDescent="0.25">
      <c r="A42397" s="3" t="str">
        <f t="shared" si="858"/>
        <v/>
      </c>
      <c r="L42397"/>
    </row>
    <row r="42398" spans="1:12" x14ac:dyDescent="0.25">
      <c r="A42398" s="3" t="str">
        <f t="shared" si="858"/>
        <v/>
      </c>
      <c r="L42398"/>
    </row>
    <row r="42399" spans="1:12" x14ac:dyDescent="0.25">
      <c r="A42399" s="3" t="str">
        <f t="shared" si="858"/>
        <v/>
      </c>
      <c r="L42399"/>
    </row>
    <row r="42400" spans="1:12" x14ac:dyDescent="0.25">
      <c r="A42400" s="3" t="str">
        <f t="shared" si="858"/>
        <v/>
      </c>
      <c r="L42400"/>
    </row>
    <row r="42401" spans="1:12" x14ac:dyDescent="0.25">
      <c r="A42401" s="3" t="str">
        <f t="shared" si="858"/>
        <v/>
      </c>
      <c r="L42401"/>
    </row>
    <row r="42402" spans="1:12" x14ac:dyDescent="0.25">
      <c r="A42402" s="3" t="str">
        <f t="shared" si="858"/>
        <v/>
      </c>
      <c r="L42402"/>
    </row>
    <row r="42403" spans="1:12" x14ac:dyDescent="0.25">
      <c r="A42403" s="3" t="str">
        <f t="shared" si="858"/>
        <v/>
      </c>
      <c r="L42403"/>
    </row>
    <row r="42404" spans="1:12" x14ac:dyDescent="0.25">
      <c r="A42404" s="3" t="str">
        <f t="shared" si="858"/>
        <v/>
      </c>
      <c r="L42404"/>
    </row>
    <row r="42405" spans="1:12" x14ac:dyDescent="0.25">
      <c r="A42405" s="3" t="str">
        <f t="shared" si="858"/>
        <v/>
      </c>
      <c r="L42405"/>
    </row>
    <row r="42406" spans="1:12" x14ac:dyDescent="0.25">
      <c r="A42406" s="3" t="str">
        <f t="shared" si="858"/>
        <v/>
      </c>
      <c r="L42406"/>
    </row>
    <row r="42407" spans="1:12" x14ac:dyDescent="0.25">
      <c r="A42407" s="3" t="str">
        <f t="shared" si="858"/>
        <v/>
      </c>
      <c r="L42407"/>
    </row>
    <row r="42408" spans="1:12" x14ac:dyDescent="0.25">
      <c r="A42408" s="3" t="str">
        <f t="shared" si="858"/>
        <v/>
      </c>
      <c r="L42408"/>
    </row>
    <row r="42409" spans="1:12" x14ac:dyDescent="0.25">
      <c r="A42409" s="3" t="str">
        <f t="shared" si="858"/>
        <v/>
      </c>
      <c r="L42409"/>
    </row>
    <row r="42410" spans="1:12" x14ac:dyDescent="0.25">
      <c r="A42410" s="3" t="str">
        <f t="shared" si="858"/>
        <v/>
      </c>
      <c r="L42410"/>
    </row>
    <row r="42411" spans="1:12" x14ac:dyDescent="0.25">
      <c r="A42411" s="3" t="str">
        <f t="shared" si="858"/>
        <v/>
      </c>
      <c r="L42411"/>
    </row>
    <row r="42412" spans="1:12" x14ac:dyDescent="0.25">
      <c r="A42412" s="3" t="str">
        <f t="shared" si="858"/>
        <v/>
      </c>
      <c r="L42412"/>
    </row>
    <row r="42413" spans="1:12" x14ac:dyDescent="0.25">
      <c r="A42413" s="3" t="str">
        <f t="shared" si="858"/>
        <v/>
      </c>
      <c r="L42413"/>
    </row>
    <row r="42414" spans="1:12" x14ac:dyDescent="0.25">
      <c r="A42414" s="3" t="str">
        <f t="shared" si="858"/>
        <v/>
      </c>
      <c r="L42414"/>
    </row>
    <row r="42415" spans="1:12" x14ac:dyDescent="0.25">
      <c r="A42415" s="3" t="str">
        <f t="shared" si="858"/>
        <v/>
      </c>
      <c r="L42415"/>
    </row>
    <row r="42416" spans="1:12" x14ac:dyDescent="0.25">
      <c r="A42416" s="3" t="str">
        <f t="shared" si="858"/>
        <v/>
      </c>
      <c r="L42416"/>
    </row>
    <row r="42417" spans="1:12" x14ac:dyDescent="0.25">
      <c r="A42417" s="3" t="str">
        <f t="shared" si="858"/>
        <v/>
      </c>
      <c r="L42417"/>
    </row>
    <row r="42418" spans="1:12" x14ac:dyDescent="0.25">
      <c r="A42418" s="3" t="str">
        <f t="shared" si="858"/>
        <v/>
      </c>
      <c r="L42418"/>
    </row>
    <row r="42419" spans="1:12" x14ac:dyDescent="0.25">
      <c r="A42419" s="3" t="str">
        <f t="shared" si="858"/>
        <v/>
      </c>
      <c r="L42419"/>
    </row>
    <row r="42420" spans="1:12" x14ac:dyDescent="0.25">
      <c r="A42420" s="3" t="str">
        <f t="shared" si="858"/>
        <v/>
      </c>
      <c r="L42420"/>
    </row>
    <row r="42421" spans="1:12" x14ac:dyDescent="0.25">
      <c r="A42421" s="3" t="str">
        <f t="shared" si="858"/>
        <v/>
      </c>
      <c r="L42421"/>
    </row>
    <row r="42422" spans="1:12" x14ac:dyDescent="0.25">
      <c r="A42422" s="3" t="str">
        <f t="shared" si="858"/>
        <v/>
      </c>
      <c r="L42422"/>
    </row>
    <row r="42423" spans="1:12" x14ac:dyDescent="0.25">
      <c r="A42423" s="3" t="str">
        <f t="shared" si="858"/>
        <v/>
      </c>
      <c r="L42423"/>
    </row>
    <row r="42424" spans="1:12" x14ac:dyDescent="0.25">
      <c r="A42424" s="3" t="str">
        <f t="shared" si="858"/>
        <v/>
      </c>
      <c r="L42424"/>
    </row>
    <row r="42425" spans="1:12" x14ac:dyDescent="0.25">
      <c r="A42425" s="3" t="str">
        <f t="shared" si="858"/>
        <v/>
      </c>
      <c r="L42425"/>
    </row>
    <row r="42426" spans="1:12" x14ac:dyDescent="0.25">
      <c r="A42426" s="3" t="str">
        <f t="shared" si="858"/>
        <v/>
      </c>
      <c r="L42426"/>
    </row>
    <row r="42427" spans="1:12" x14ac:dyDescent="0.25">
      <c r="A42427" s="3" t="str">
        <f t="shared" si="858"/>
        <v/>
      </c>
      <c r="L42427"/>
    </row>
    <row r="42428" spans="1:12" x14ac:dyDescent="0.25">
      <c r="A42428" s="3" t="str">
        <f t="shared" si="858"/>
        <v/>
      </c>
      <c r="L42428"/>
    </row>
    <row r="42429" spans="1:12" x14ac:dyDescent="0.25">
      <c r="A42429" s="3" t="str">
        <f t="shared" si="858"/>
        <v/>
      </c>
      <c r="L42429"/>
    </row>
    <row r="42430" spans="1:12" x14ac:dyDescent="0.25">
      <c r="A42430" s="3" t="str">
        <f t="shared" si="858"/>
        <v/>
      </c>
      <c r="L42430"/>
    </row>
    <row r="42431" spans="1:12" x14ac:dyDescent="0.25">
      <c r="A42431" s="3" t="str">
        <f t="shared" si="858"/>
        <v/>
      </c>
      <c r="L42431"/>
    </row>
    <row r="42432" spans="1:12" x14ac:dyDescent="0.25">
      <c r="A42432" s="3" t="str">
        <f t="shared" si="858"/>
        <v/>
      </c>
      <c r="L42432"/>
    </row>
    <row r="42433" spans="1:12" x14ac:dyDescent="0.25">
      <c r="A42433" s="3" t="str">
        <f t="shared" si="858"/>
        <v/>
      </c>
      <c r="L42433"/>
    </row>
    <row r="42434" spans="1:12" x14ac:dyDescent="0.25">
      <c r="A42434" s="3" t="str">
        <f t="shared" si="858"/>
        <v/>
      </c>
      <c r="L42434"/>
    </row>
    <row r="42435" spans="1:12" x14ac:dyDescent="0.25">
      <c r="A42435" s="3" t="str">
        <f t="shared" si="858"/>
        <v/>
      </c>
      <c r="L42435"/>
    </row>
    <row r="42436" spans="1:12" x14ac:dyDescent="0.25">
      <c r="A42436" s="3" t="str">
        <f t="shared" si="858"/>
        <v/>
      </c>
      <c r="L42436"/>
    </row>
    <row r="42437" spans="1:12" x14ac:dyDescent="0.25">
      <c r="A42437" s="3" t="str">
        <f t="shared" si="858"/>
        <v/>
      </c>
      <c r="L42437"/>
    </row>
    <row r="42438" spans="1:12" x14ac:dyDescent="0.25">
      <c r="A42438" s="3" t="str">
        <f t="shared" si="858"/>
        <v/>
      </c>
      <c r="L42438"/>
    </row>
    <row r="42439" spans="1:12" x14ac:dyDescent="0.25">
      <c r="A42439" s="3" t="str">
        <f t="shared" si="858"/>
        <v/>
      </c>
      <c r="L42439"/>
    </row>
    <row r="42440" spans="1:12" x14ac:dyDescent="0.25">
      <c r="A42440" s="3" t="str">
        <f t="shared" si="858"/>
        <v/>
      </c>
      <c r="L42440"/>
    </row>
    <row r="42441" spans="1:12" x14ac:dyDescent="0.25">
      <c r="A42441" s="3" t="str">
        <f t="shared" si="858"/>
        <v/>
      </c>
      <c r="L42441"/>
    </row>
    <row r="42442" spans="1:12" x14ac:dyDescent="0.25">
      <c r="A42442" s="3" t="str">
        <f t="shared" si="858"/>
        <v/>
      </c>
      <c r="L42442"/>
    </row>
    <row r="42443" spans="1:12" x14ac:dyDescent="0.25">
      <c r="A42443" s="3" t="str">
        <f t="shared" si="858"/>
        <v/>
      </c>
      <c r="L42443"/>
    </row>
    <row r="42444" spans="1:12" x14ac:dyDescent="0.25">
      <c r="A42444" s="3" t="str">
        <f t="shared" si="858"/>
        <v/>
      </c>
      <c r="L42444"/>
    </row>
    <row r="42445" spans="1:12" x14ac:dyDescent="0.25">
      <c r="A42445" s="3" t="str">
        <f t="shared" si="858"/>
        <v/>
      </c>
      <c r="L42445"/>
    </row>
    <row r="42446" spans="1:12" x14ac:dyDescent="0.25">
      <c r="A42446" s="3" t="str">
        <f t="shared" si="858"/>
        <v/>
      </c>
      <c r="L42446"/>
    </row>
    <row r="42447" spans="1:12" x14ac:dyDescent="0.25">
      <c r="A42447" s="3" t="str">
        <f t="shared" si="858"/>
        <v/>
      </c>
      <c r="L42447"/>
    </row>
    <row r="42448" spans="1:12" x14ac:dyDescent="0.25">
      <c r="A42448" s="3" t="str">
        <f t="shared" si="858"/>
        <v/>
      </c>
      <c r="L42448"/>
    </row>
    <row r="42449" spans="1:12" x14ac:dyDescent="0.25">
      <c r="A42449" s="3" t="str">
        <f t="shared" ref="A42449:A42512" si="859">IF(B42435="","",CONCATENATE(MONTH(B42435),YEAR(B42435)))</f>
        <v/>
      </c>
      <c r="L42449"/>
    </row>
    <row r="42450" spans="1:12" x14ac:dyDescent="0.25">
      <c r="A42450" s="3" t="str">
        <f t="shared" si="859"/>
        <v/>
      </c>
      <c r="L42450"/>
    </row>
    <row r="42451" spans="1:12" x14ac:dyDescent="0.25">
      <c r="A42451" s="3" t="str">
        <f t="shared" si="859"/>
        <v/>
      </c>
      <c r="L42451"/>
    </row>
    <row r="42452" spans="1:12" x14ac:dyDescent="0.25">
      <c r="A42452" s="3" t="str">
        <f t="shared" si="859"/>
        <v/>
      </c>
      <c r="L42452"/>
    </row>
    <row r="42453" spans="1:12" x14ac:dyDescent="0.25">
      <c r="A42453" s="3" t="str">
        <f t="shared" si="859"/>
        <v/>
      </c>
      <c r="L42453"/>
    </row>
    <row r="42454" spans="1:12" x14ac:dyDescent="0.25">
      <c r="A42454" s="3" t="str">
        <f t="shared" si="859"/>
        <v/>
      </c>
      <c r="L42454"/>
    </row>
    <row r="42455" spans="1:12" x14ac:dyDescent="0.25">
      <c r="A42455" s="3" t="str">
        <f t="shared" si="859"/>
        <v/>
      </c>
      <c r="L42455"/>
    </row>
    <row r="42456" spans="1:12" x14ac:dyDescent="0.25">
      <c r="A42456" s="3" t="str">
        <f t="shared" si="859"/>
        <v/>
      </c>
      <c r="L42456"/>
    </row>
    <row r="42457" spans="1:12" x14ac:dyDescent="0.25">
      <c r="A42457" s="3" t="str">
        <f t="shared" si="859"/>
        <v/>
      </c>
      <c r="L42457"/>
    </row>
    <row r="42458" spans="1:12" x14ac:dyDescent="0.25">
      <c r="A42458" s="3" t="str">
        <f t="shared" si="859"/>
        <v/>
      </c>
      <c r="L42458"/>
    </row>
    <row r="42459" spans="1:12" x14ac:dyDescent="0.25">
      <c r="A42459" s="3" t="str">
        <f t="shared" si="859"/>
        <v/>
      </c>
      <c r="L42459"/>
    </row>
    <row r="42460" spans="1:12" x14ac:dyDescent="0.25">
      <c r="A42460" s="3" t="str">
        <f t="shared" si="859"/>
        <v/>
      </c>
      <c r="L42460"/>
    </row>
    <row r="42461" spans="1:12" x14ac:dyDescent="0.25">
      <c r="A42461" s="3" t="str">
        <f t="shared" si="859"/>
        <v/>
      </c>
      <c r="L42461"/>
    </row>
    <row r="42462" spans="1:12" x14ac:dyDescent="0.25">
      <c r="A42462" s="3" t="str">
        <f t="shared" si="859"/>
        <v/>
      </c>
      <c r="L42462"/>
    </row>
    <row r="42463" spans="1:12" x14ac:dyDescent="0.25">
      <c r="A42463" s="3" t="str">
        <f t="shared" si="859"/>
        <v/>
      </c>
      <c r="L42463"/>
    </row>
    <row r="42464" spans="1:12" x14ac:dyDescent="0.25">
      <c r="A42464" s="3" t="str">
        <f t="shared" si="859"/>
        <v/>
      </c>
      <c r="L42464"/>
    </row>
    <row r="42465" spans="1:12" x14ac:dyDescent="0.25">
      <c r="A42465" s="3" t="str">
        <f t="shared" si="859"/>
        <v/>
      </c>
      <c r="L42465"/>
    </row>
    <row r="42466" spans="1:12" x14ac:dyDescent="0.25">
      <c r="A42466" s="3" t="str">
        <f t="shared" si="859"/>
        <v/>
      </c>
      <c r="L42466"/>
    </row>
    <row r="42467" spans="1:12" x14ac:dyDescent="0.25">
      <c r="A42467" s="3" t="str">
        <f t="shared" si="859"/>
        <v/>
      </c>
      <c r="L42467"/>
    </row>
    <row r="42468" spans="1:12" x14ac:dyDescent="0.25">
      <c r="A42468" s="3" t="str">
        <f t="shared" si="859"/>
        <v/>
      </c>
      <c r="L42468"/>
    </row>
    <row r="42469" spans="1:12" x14ac:dyDescent="0.25">
      <c r="A42469" s="3" t="str">
        <f t="shared" si="859"/>
        <v/>
      </c>
      <c r="L42469"/>
    </row>
    <row r="42470" spans="1:12" x14ac:dyDescent="0.25">
      <c r="A42470" s="3" t="str">
        <f t="shared" si="859"/>
        <v/>
      </c>
      <c r="L42470"/>
    </row>
    <row r="42471" spans="1:12" x14ac:dyDescent="0.25">
      <c r="A42471" s="3" t="str">
        <f t="shared" si="859"/>
        <v/>
      </c>
      <c r="L42471"/>
    </row>
    <row r="42472" spans="1:12" x14ac:dyDescent="0.25">
      <c r="A42472" s="3" t="str">
        <f t="shared" si="859"/>
        <v/>
      </c>
      <c r="L42472"/>
    </row>
    <row r="42473" spans="1:12" x14ac:dyDescent="0.25">
      <c r="A42473" s="3" t="str">
        <f t="shared" si="859"/>
        <v/>
      </c>
      <c r="L42473"/>
    </row>
    <row r="42474" spans="1:12" x14ac:dyDescent="0.25">
      <c r="A42474" s="3" t="str">
        <f t="shared" si="859"/>
        <v/>
      </c>
      <c r="L42474"/>
    </row>
    <row r="42475" spans="1:12" x14ac:dyDescent="0.25">
      <c r="A42475" s="3" t="str">
        <f t="shared" si="859"/>
        <v/>
      </c>
      <c r="L42475"/>
    </row>
    <row r="42476" spans="1:12" x14ac:dyDescent="0.25">
      <c r="A42476" s="3" t="str">
        <f t="shared" si="859"/>
        <v/>
      </c>
      <c r="L42476"/>
    </row>
    <row r="42477" spans="1:12" x14ac:dyDescent="0.25">
      <c r="A42477" s="3" t="str">
        <f t="shared" si="859"/>
        <v/>
      </c>
      <c r="L42477"/>
    </row>
    <row r="42478" spans="1:12" x14ac:dyDescent="0.25">
      <c r="A42478" s="3" t="str">
        <f t="shared" si="859"/>
        <v/>
      </c>
      <c r="L42478"/>
    </row>
    <row r="42479" spans="1:12" x14ac:dyDescent="0.25">
      <c r="A42479" s="3" t="str">
        <f t="shared" si="859"/>
        <v/>
      </c>
      <c r="L42479"/>
    </row>
    <row r="42480" spans="1:12" x14ac:dyDescent="0.25">
      <c r="A42480" s="3" t="str">
        <f t="shared" si="859"/>
        <v/>
      </c>
      <c r="L42480"/>
    </row>
    <row r="42481" spans="1:12" x14ac:dyDescent="0.25">
      <c r="A42481" s="3" t="str">
        <f t="shared" si="859"/>
        <v/>
      </c>
      <c r="L42481"/>
    </row>
    <row r="42482" spans="1:12" x14ac:dyDescent="0.25">
      <c r="A42482" s="3" t="str">
        <f t="shared" si="859"/>
        <v/>
      </c>
      <c r="L42482"/>
    </row>
    <row r="42483" spans="1:12" x14ac:dyDescent="0.25">
      <c r="A42483" s="3" t="str">
        <f t="shared" si="859"/>
        <v/>
      </c>
      <c r="L42483"/>
    </row>
    <row r="42484" spans="1:12" x14ac:dyDescent="0.25">
      <c r="A42484" s="3" t="str">
        <f t="shared" si="859"/>
        <v/>
      </c>
      <c r="L42484"/>
    </row>
    <row r="42485" spans="1:12" x14ac:dyDescent="0.25">
      <c r="A42485" s="3" t="str">
        <f t="shared" si="859"/>
        <v/>
      </c>
      <c r="L42485"/>
    </row>
    <row r="42486" spans="1:12" x14ac:dyDescent="0.25">
      <c r="A42486" s="3" t="str">
        <f t="shared" si="859"/>
        <v/>
      </c>
      <c r="L42486"/>
    </row>
    <row r="42487" spans="1:12" x14ac:dyDescent="0.25">
      <c r="A42487" s="3" t="str">
        <f t="shared" si="859"/>
        <v/>
      </c>
      <c r="L42487"/>
    </row>
    <row r="42488" spans="1:12" x14ac:dyDescent="0.25">
      <c r="A42488" s="3" t="str">
        <f t="shared" si="859"/>
        <v/>
      </c>
      <c r="L42488"/>
    </row>
    <row r="42489" spans="1:12" x14ac:dyDescent="0.25">
      <c r="A42489" s="3" t="str">
        <f t="shared" si="859"/>
        <v/>
      </c>
      <c r="L42489"/>
    </row>
    <row r="42490" spans="1:12" x14ac:dyDescent="0.25">
      <c r="A42490" s="3" t="str">
        <f t="shared" si="859"/>
        <v/>
      </c>
      <c r="L42490"/>
    </row>
    <row r="42491" spans="1:12" x14ac:dyDescent="0.25">
      <c r="A42491" s="3" t="str">
        <f t="shared" si="859"/>
        <v/>
      </c>
      <c r="L42491"/>
    </row>
    <row r="42492" spans="1:12" x14ac:dyDescent="0.25">
      <c r="A42492" s="3" t="str">
        <f t="shared" si="859"/>
        <v/>
      </c>
      <c r="L42492"/>
    </row>
    <row r="42493" spans="1:12" x14ac:dyDescent="0.25">
      <c r="A42493" s="3" t="str">
        <f t="shared" si="859"/>
        <v/>
      </c>
      <c r="L42493"/>
    </row>
    <row r="42494" spans="1:12" x14ac:dyDescent="0.25">
      <c r="A42494" s="3" t="str">
        <f t="shared" si="859"/>
        <v/>
      </c>
      <c r="L42494"/>
    </row>
    <row r="42495" spans="1:12" x14ac:dyDescent="0.25">
      <c r="A42495" s="3" t="str">
        <f t="shared" si="859"/>
        <v/>
      </c>
      <c r="L42495"/>
    </row>
    <row r="42496" spans="1:12" x14ac:dyDescent="0.25">
      <c r="A42496" s="3" t="str">
        <f t="shared" si="859"/>
        <v/>
      </c>
      <c r="L42496"/>
    </row>
    <row r="42497" spans="1:12" x14ac:dyDescent="0.25">
      <c r="A42497" s="3" t="str">
        <f t="shared" si="859"/>
        <v/>
      </c>
      <c r="L42497"/>
    </row>
    <row r="42498" spans="1:12" x14ac:dyDescent="0.25">
      <c r="A42498" s="3" t="str">
        <f t="shared" si="859"/>
        <v/>
      </c>
      <c r="L42498"/>
    </row>
    <row r="42499" spans="1:12" x14ac:dyDescent="0.25">
      <c r="A42499" s="3" t="str">
        <f t="shared" si="859"/>
        <v/>
      </c>
      <c r="L42499"/>
    </row>
    <row r="42500" spans="1:12" x14ac:dyDescent="0.25">
      <c r="A42500" s="3" t="str">
        <f t="shared" si="859"/>
        <v/>
      </c>
      <c r="L42500"/>
    </row>
    <row r="42501" spans="1:12" x14ac:dyDescent="0.25">
      <c r="A42501" s="3" t="str">
        <f t="shared" si="859"/>
        <v/>
      </c>
      <c r="L42501"/>
    </row>
    <row r="42502" spans="1:12" x14ac:dyDescent="0.25">
      <c r="A42502" s="3" t="str">
        <f t="shared" si="859"/>
        <v/>
      </c>
      <c r="L42502"/>
    </row>
    <row r="42503" spans="1:12" x14ac:dyDescent="0.25">
      <c r="A42503" s="3" t="str">
        <f t="shared" si="859"/>
        <v/>
      </c>
      <c r="L42503"/>
    </row>
    <row r="42504" spans="1:12" x14ac:dyDescent="0.25">
      <c r="A42504" s="3" t="str">
        <f t="shared" si="859"/>
        <v/>
      </c>
      <c r="L42504"/>
    </row>
    <row r="42505" spans="1:12" x14ac:dyDescent="0.25">
      <c r="A42505" s="3" t="str">
        <f t="shared" si="859"/>
        <v/>
      </c>
      <c r="L42505"/>
    </row>
    <row r="42506" spans="1:12" x14ac:dyDescent="0.25">
      <c r="A42506" s="3" t="str">
        <f t="shared" si="859"/>
        <v/>
      </c>
      <c r="L42506"/>
    </row>
    <row r="42507" spans="1:12" x14ac:dyDescent="0.25">
      <c r="A42507" s="3" t="str">
        <f t="shared" si="859"/>
        <v/>
      </c>
      <c r="L42507"/>
    </row>
    <row r="42508" spans="1:12" x14ac:dyDescent="0.25">
      <c r="A42508" s="3" t="str">
        <f t="shared" si="859"/>
        <v/>
      </c>
      <c r="L42508"/>
    </row>
    <row r="42509" spans="1:12" x14ac:dyDescent="0.25">
      <c r="A42509" s="3" t="str">
        <f t="shared" si="859"/>
        <v/>
      </c>
      <c r="L42509"/>
    </row>
    <row r="42510" spans="1:12" x14ac:dyDescent="0.25">
      <c r="A42510" s="3" t="str">
        <f t="shared" si="859"/>
        <v/>
      </c>
      <c r="L42510"/>
    </row>
    <row r="42511" spans="1:12" x14ac:dyDescent="0.25">
      <c r="A42511" s="3" t="str">
        <f t="shared" si="859"/>
        <v/>
      </c>
      <c r="L42511"/>
    </row>
    <row r="42512" spans="1:12" x14ac:dyDescent="0.25">
      <c r="A42512" s="3" t="str">
        <f t="shared" si="859"/>
        <v/>
      </c>
      <c r="L42512"/>
    </row>
    <row r="42513" spans="1:12" x14ac:dyDescent="0.25">
      <c r="A42513" s="3" t="str">
        <f t="shared" ref="A42513:A42576" si="860">IF(B42499="","",CONCATENATE(MONTH(B42499),YEAR(B42499)))</f>
        <v/>
      </c>
      <c r="L42513"/>
    </row>
    <row r="42514" spans="1:12" x14ac:dyDescent="0.25">
      <c r="A42514" s="3" t="str">
        <f t="shared" si="860"/>
        <v/>
      </c>
      <c r="L42514"/>
    </row>
    <row r="42515" spans="1:12" x14ac:dyDescent="0.25">
      <c r="A42515" s="3" t="str">
        <f t="shared" si="860"/>
        <v/>
      </c>
      <c r="L42515"/>
    </row>
    <row r="42516" spans="1:12" x14ac:dyDescent="0.25">
      <c r="A42516" s="3" t="str">
        <f t="shared" si="860"/>
        <v/>
      </c>
      <c r="L42516"/>
    </row>
    <row r="42517" spans="1:12" x14ac:dyDescent="0.25">
      <c r="A42517" s="3" t="str">
        <f t="shared" si="860"/>
        <v/>
      </c>
      <c r="L42517"/>
    </row>
    <row r="42518" spans="1:12" x14ac:dyDescent="0.25">
      <c r="A42518" s="3" t="str">
        <f t="shared" si="860"/>
        <v/>
      </c>
      <c r="L42518"/>
    </row>
    <row r="42519" spans="1:12" x14ac:dyDescent="0.25">
      <c r="A42519" s="3" t="str">
        <f t="shared" si="860"/>
        <v/>
      </c>
      <c r="L42519"/>
    </row>
    <row r="42520" spans="1:12" x14ac:dyDescent="0.25">
      <c r="A42520" s="3" t="str">
        <f t="shared" si="860"/>
        <v/>
      </c>
      <c r="L42520"/>
    </row>
    <row r="42521" spans="1:12" x14ac:dyDescent="0.25">
      <c r="A42521" s="3" t="str">
        <f t="shared" si="860"/>
        <v/>
      </c>
      <c r="L42521"/>
    </row>
    <row r="42522" spans="1:12" x14ac:dyDescent="0.25">
      <c r="A42522" s="3" t="str">
        <f t="shared" si="860"/>
        <v/>
      </c>
      <c r="L42522"/>
    </row>
    <row r="42523" spans="1:12" x14ac:dyDescent="0.25">
      <c r="A42523" s="3" t="str">
        <f t="shared" si="860"/>
        <v/>
      </c>
      <c r="L42523"/>
    </row>
    <row r="42524" spans="1:12" x14ac:dyDescent="0.25">
      <c r="A42524" s="3" t="str">
        <f t="shared" si="860"/>
        <v/>
      </c>
      <c r="L42524"/>
    </row>
    <row r="42525" spans="1:12" x14ac:dyDescent="0.25">
      <c r="A42525" s="3" t="str">
        <f t="shared" si="860"/>
        <v/>
      </c>
      <c r="L42525"/>
    </row>
    <row r="42526" spans="1:12" x14ac:dyDescent="0.25">
      <c r="A42526" s="3" t="str">
        <f t="shared" si="860"/>
        <v/>
      </c>
      <c r="L42526"/>
    </row>
    <row r="42527" spans="1:12" x14ac:dyDescent="0.25">
      <c r="A42527" s="3" t="str">
        <f t="shared" si="860"/>
        <v/>
      </c>
      <c r="L42527"/>
    </row>
    <row r="42528" spans="1:12" x14ac:dyDescent="0.25">
      <c r="A42528" s="3" t="str">
        <f t="shared" si="860"/>
        <v/>
      </c>
      <c r="L42528"/>
    </row>
    <row r="42529" spans="1:12" x14ac:dyDescent="0.25">
      <c r="A42529" s="3" t="str">
        <f t="shared" si="860"/>
        <v/>
      </c>
      <c r="L42529"/>
    </row>
    <row r="42530" spans="1:12" x14ac:dyDescent="0.25">
      <c r="A42530" s="3" t="str">
        <f t="shared" si="860"/>
        <v/>
      </c>
      <c r="L42530"/>
    </row>
    <row r="42531" spans="1:12" x14ac:dyDescent="0.25">
      <c r="A42531" s="3" t="str">
        <f t="shared" si="860"/>
        <v/>
      </c>
      <c r="L42531"/>
    </row>
    <row r="42532" spans="1:12" x14ac:dyDescent="0.25">
      <c r="A42532" s="3" t="str">
        <f t="shared" si="860"/>
        <v/>
      </c>
      <c r="L42532"/>
    </row>
    <row r="42533" spans="1:12" x14ac:dyDescent="0.25">
      <c r="A42533" s="3" t="str">
        <f t="shared" si="860"/>
        <v/>
      </c>
      <c r="L42533"/>
    </row>
    <row r="42534" spans="1:12" x14ac:dyDescent="0.25">
      <c r="A42534" s="3" t="str">
        <f t="shared" si="860"/>
        <v/>
      </c>
      <c r="L42534"/>
    </row>
    <row r="42535" spans="1:12" x14ac:dyDescent="0.25">
      <c r="A42535" s="3" t="str">
        <f t="shared" si="860"/>
        <v/>
      </c>
      <c r="L42535"/>
    </row>
    <row r="42536" spans="1:12" x14ac:dyDescent="0.25">
      <c r="A42536" s="3" t="str">
        <f t="shared" si="860"/>
        <v/>
      </c>
      <c r="L42536"/>
    </row>
    <row r="42537" spans="1:12" x14ac:dyDescent="0.25">
      <c r="A42537" s="3" t="str">
        <f t="shared" si="860"/>
        <v/>
      </c>
      <c r="L42537"/>
    </row>
    <row r="42538" spans="1:12" x14ac:dyDescent="0.25">
      <c r="A42538" s="3" t="str">
        <f t="shared" si="860"/>
        <v/>
      </c>
      <c r="L42538"/>
    </row>
    <row r="42539" spans="1:12" x14ac:dyDescent="0.25">
      <c r="A42539" s="3" t="str">
        <f t="shared" si="860"/>
        <v/>
      </c>
      <c r="L42539"/>
    </row>
    <row r="42540" spans="1:12" x14ac:dyDescent="0.25">
      <c r="A42540" s="3" t="str">
        <f t="shared" si="860"/>
        <v/>
      </c>
      <c r="L42540"/>
    </row>
    <row r="42541" spans="1:12" x14ac:dyDescent="0.25">
      <c r="A42541" s="3" t="str">
        <f t="shared" si="860"/>
        <v/>
      </c>
      <c r="L42541"/>
    </row>
    <row r="42542" spans="1:12" x14ac:dyDescent="0.25">
      <c r="A42542" s="3" t="str">
        <f t="shared" si="860"/>
        <v/>
      </c>
      <c r="L42542"/>
    </row>
    <row r="42543" spans="1:12" x14ac:dyDescent="0.25">
      <c r="A42543" s="3" t="str">
        <f t="shared" si="860"/>
        <v/>
      </c>
      <c r="L42543"/>
    </row>
    <row r="42544" spans="1:12" x14ac:dyDescent="0.25">
      <c r="A42544" s="3" t="str">
        <f t="shared" si="860"/>
        <v/>
      </c>
      <c r="L42544"/>
    </row>
    <row r="42545" spans="1:12" x14ac:dyDescent="0.25">
      <c r="A42545" s="3" t="str">
        <f t="shared" si="860"/>
        <v/>
      </c>
      <c r="L42545"/>
    </row>
    <row r="42546" spans="1:12" x14ac:dyDescent="0.25">
      <c r="A42546" s="3" t="str">
        <f t="shared" si="860"/>
        <v/>
      </c>
      <c r="L42546"/>
    </row>
    <row r="42547" spans="1:12" x14ac:dyDescent="0.25">
      <c r="A42547" s="3" t="str">
        <f t="shared" si="860"/>
        <v/>
      </c>
      <c r="L42547"/>
    </row>
    <row r="42548" spans="1:12" x14ac:dyDescent="0.25">
      <c r="A42548" s="3" t="str">
        <f t="shared" si="860"/>
        <v/>
      </c>
      <c r="L42548"/>
    </row>
    <row r="42549" spans="1:12" x14ac:dyDescent="0.25">
      <c r="A42549" s="3" t="str">
        <f t="shared" si="860"/>
        <v/>
      </c>
      <c r="L42549"/>
    </row>
    <row r="42550" spans="1:12" x14ac:dyDescent="0.25">
      <c r="A42550" s="3" t="str">
        <f t="shared" si="860"/>
        <v/>
      </c>
      <c r="L42550"/>
    </row>
    <row r="42551" spans="1:12" x14ac:dyDescent="0.25">
      <c r="A42551" s="3" t="str">
        <f t="shared" si="860"/>
        <v/>
      </c>
      <c r="L42551"/>
    </row>
    <row r="42552" spans="1:12" x14ac:dyDescent="0.25">
      <c r="A42552" s="3" t="str">
        <f t="shared" si="860"/>
        <v/>
      </c>
      <c r="L42552"/>
    </row>
    <row r="42553" spans="1:12" x14ac:dyDescent="0.25">
      <c r="A42553" s="3" t="str">
        <f t="shared" si="860"/>
        <v/>
      </c>
      <c r="L42553"/>
    </row>
    <row r="42554" spans="1:12" x14ac:dyDescent="0.25">
      <c r="A42554" s="3" t="str">
        <f t="shared" si="860"/>
        <v/>
      </c>
      <c r="L42554"/>
    </row>
    <row r="42555" spans="1:12" x14ac:dyDescent="0.25">
      <c r="A42555" s="3" t="str">
        <f t="shared" si="860"/>
        <v/>
      </c>
      <c r="L42555"/>
    </row>
    <row r="42556" spans="1:12" x14ac:dyDescent="0.25">
      <c r="A42556" s="3" t="str">
        <f t="shared" si="860"/>
        <v/>
      </c>
      <c r="L42556"/>
    </row>
    <row r="42557" spans="1:12" x14ac:dyDescent="0.25">
      <c r="A42557" s="3" t="str">
        <f t="shared" si="860"/>
        <v/>
      </c>
      <c r="L42557"/>
    </row>
    <row r="42558" spans="1:12" x14ac:dyDescent="0.25">
      <c r="A42558" s="3" t="str">
        <f t="shared" si="860"/>
        <v/>
      </c>
      <c r="L42558"/>
    </row>
    <row r="42559" spans="1:12" x14ac:dyDescent="0.25">
      <c r="A42559" s="3" t="str">
        <f t="shared" si="860"/>
        <v/>
      </c>
      <c r="L42559"/>
    </row>
    <row r="42560" spans="1:12" x14ac:dyDescent="0.25">
      <c r="A42560" s="3" t="str">
        <f t="shared" si="860"/>
        <v/>
      </c>
      <c r="L42560"/>
    </row>
    <row r="42561" spans="1:12" x14ac:dyDescent="0.25">
      <c r="A42561" s="3" t="str">
        <f t="shared" si="860"/>
        <v/>
      </c>
      <c r="L42561"/>
    </row>
    <row r="42562" spans="1:12" x14ac:dyDescent="0.25">
      <c r="A42562" s="3" t="str">
        <f t="shared" si="860"/>
        <v/>
      </c>
      <c r="L42562"/>
    </row>
    <row r="42563" spans="1:12" x14ac:dyDescent="0.25">
      <c r="A42563" s="3" t="str">
        <f t="shared" si="860"/>
        <v/>
      </c>
      <c r="L42563"/>
    </row>
    <row r="42564" spans="1:12" x14ac:dyDescent="0.25">
      <c r="A42564" s="3" t="str">
        <f t="shared" si="860"/>
        <v/>
      </c>
      <c r="L42564"/>
    </row>
    <row r="42565" spans="1:12" x14ac:dyDescent="0.25">
      <c r="A42565" s="3" t="str">
        <f t="shared" si="860"/>
        <v/>
      </c>
      <c r="L42565"/>
    </row>
    <row r="42566" spans="1:12" x14ac:dyDescent="0.25">
      <c r="A42566" s="3" t="str">
        <f t="shared" si="860"/>
        <v/>
      </c>
      <c r="L42566"/>
    </row>
    <row r="42567" spans="1:12" x14ac:dyDescent="0.25">
      <c r="A42567" s="3" t="str">
        <f t="shared" si="860"/>
        <v/>
      </c>
      <c r="L42567"/>
    </row>
    <row r="42568" spans="1:12" x14ac:dyDescent="0.25">
      <c r="A42568" s="3" t="str">
        <f t="shared" si="860"/>
        <v/>
      </c>
      <c r="L42568"/>
    </row>
    <row r="42569" spans="1:12" x14ac:dyDescent="0.25">
      <c r="A42569" s="3" t="str">
        <f t="shared" si="860"/>
        <v/>
      </c>
      <c r="L42569"/>
    </row>
    <row r="42570" spans="1:12" x14ac:dyDescent="0.25">
      <c r="A42570" s="3" t="str">
        <f t="shared" si="860"/>
        <v/>
      </c>
      <c r="L42570"/>
    </row>
    <row r="42571" spans="1:12" x14ac:dyDescent="0.25">
      <c r="A42571" s="3" t="str">
        <f t="shared" si="860"/>
        <v/>
      </c>
      <c r="L42571"/>
    </row>
    <row r="42572" spans="1:12" x14ac:dyDescent="0.25">
      <c r="A42572" s="3" t="str">
        <f t="shared" si="860"/>
        <v/>
      </c>
      <c r="L42572"/>
    </row>
    <row r="42573" spans="1:12" x14ac:dyDescent="0.25">
      <c r="A42573" s="3" t="str">
        <f t="shared" si="860"/>
        <v/>
      </c>
      <c r="L42573"/>
    </row>
    <row r="42574" spans="1:12" x14ac:dyDescent="0.25">
      <c r="A42574" s="3" t="str">
        <f t="shared" si="860"/>
        <v/>
      </c>
      <c r="L42574"/>
    </row>
    <row r="42575" spans="1:12" x14ac:dyDescent="0.25">
      <c r="A42575" s="3" t="str">
        <f t="shared" si="860"/>
        <v/>
      </c>
      <c r="L42575"/>
    </row>
    <row r="42576" spans="1:12" x14ac:dyDescent="0.25">
      <c r="A42576" s="3" t="str">
        <f t="shared" si="860"/>
        <v/>
      </c>
      <c r="L42576"/>
    </row>
    <row r="42577" spans="1:12" x14ac:dyDescent="0.25">
      <c r="A42577" s="3" t="str">
        <f t="shared" ref="A42577:A42640" si="861">IF(B42563="","",CONCATENATE(MONTH(B42563),YEAR(B42563)))</f>
        <v/>
      </c>
      <c r="L42577"/>
    </row>
    <row r="42578" spans="1:12" x14ac:dyDescent="0.25">
      <c r="A42578" s="3" t="str">
        <f t="shared" si="861"/>
        <v/>
      </c>
      <c r="L42578"/>
    </row>
    <row r="42579" spans="1:12" x14ac:dyDescent="0.25">
      <c r="A42579" s="3" t="str">
        <f t="shared" si="861"/>
        <v/>
      </c>
      <c r="L42579"/>
    </row>
    <row r="42580" spans="1:12" x14ac:dyDescent="0.25">
      <c r="A42580" s="3" t="str">
        <f t="shared" si="861"/>
        <v/>
      </c>
      <c r="L42580"/>
    </row>
    <row r="42581" spans="1:12" x14ac:dyDescent="0.25">
      <c r="A42581" s="3" t="str">
        <f t="shared" si="861"/>
        <v/>
      </c>
      <c r="L42581"/>
    </row>
    <row r="42582" spans="1:12" x14ac:dyDescent="0.25">
      <c r="A42582" s="3" t="str">
        <f t="shared" si="861"/>
        <v/>
      </c>
      <c r="L42582"/>
    </row>
    <row r="42583" spans="1:12" x14ac:dyDescent="0.25">
      <c r="A42583" s="3" t="str">
        <f t="shared" si="861"/>
        <v/>
      </c>
      <c r="L42583"/>
    </row>
    <row r="42584" spans="1:12" x14ac:dyDescent="0.25">
      <c r="A42584" s="3" t="str">
        <f t="shared" si="861"/>
        <v/>
      </c>
      <c r="L42584"/>
    </row>
    <row r="42585" spans="1:12" x14ac:dyDescent="0.25">
      <c r="A42585" s="3" t="str">
        <f t="shared" si="861"/>
        <v/>
      </c>
      <c r="L42585"/>
    </row>
    <row r="42586" spans="1:12" x14ac:dyDescent="0.25">
      <c r="A42586" s="3" t="str">
        <f t="shared" si="861"/>
        <v/>
      </c>
      <c r="L42586"/>
    </row>
    <row r="42587" spans="1:12" x14ac:dyDescent="0.25">
      <c r="A42587" s="3" t="str">
        <f t="shared" si="861"/>
        <v/>
      </c>
      <c r="L42587"/>
    </row>
    <row r="42588" spans="1:12" x14ac:dyDescent="0.25">
      <c r="A42588" s="3" t="str">
        <f t="shared" si="861"/>
        <v/>
      </c>
      <c r="L42588"/>
    </row>
    <row r="42589" spans="1:12" x14ac:dyDescent="0.25">
      <c r="A42589" s="3" t="str">
        <f t="shared" si="861"/>
        <v/>
      </c>
      <c r="L42589"/>
    </row>
    <row r="42590" spans="1:12" x14ac:dyDescent="0.25">
      <c r="A42590" s="3" t="str">
        <f t="shared" si="861"/>
        <v/>
      </c>
      <c r="L42590"/>
    </row>
    <row r="42591" spans="1:12" x14ac:dyDescent="0.25">
      <c r="A42591" s="3" t="str">
        <f t="shared" si="861"/>
        <v/>
      </c>
      <c r="L42591"/>
    </row>
    <row r="42592" spans="1:12" x14ac:dyDescent="0.25">
      <c r="A42592" s="3" t="str">
        <f t="shared" si="861"/>
        <v/>
      </c>
      <c r="L42592"/>
    </row>
    <row r="42593" spans="1:12" x14ac:dyDescent="0.25">
      <c r="A42593" s="3" t="str">
        <f t="shared" si="861"/>
        <v/>
      </c>
      <c r="L42593"/>
    </row>
    <row r="42594" spans="1:12" x14ac:dyDescent="0.25">
      <c r="A42594" s="3" t="str">
        <f t="shared" si="861"/>
        <v/>
      </c>
      <c r="L42594"/>
    </row>
    <row r="42595" spans="1:12" x14ac:dyDescent="0.25">
      <c r="A42595" s="3" t="str">
        <f t="shared" si="861"/>
        <v/>
      </c>
      <c r="L42595"/>
    </row>
    <row r="42596" spans="1:12" x14ac:dyDescent="0.25">
      <c r="A42596" s="3" t="str">
        <f t="shared" si="861"/>
        <v/>
      </c>
      <c r="L42596"/>
    </row>
    <row r="42597" spans="1:12" x14ac:dyDescent="0.25">
      <c r="A42597" s="3" t="str">
        <f t="shared" si="861"/>
        <v/>
      </c>
      <c r="L42597"/>
    </row>
    <row r="42598" spans="1:12" x14ac:dyDescent="0.25">
      <c r="A42598" s="3" t="str">
        <f t="shared" si="861"/>
        <v/>
      </c>
      <c r="L42598"/>
    </row>
    <row r="42599" spans="1:12" x14ac:dyDescent="0.25">
      <c r="A42599" s="3" t="str">
        <f t="shared" si="861"/>
        <v/>
      </c>
      <c r="L42599"/>
    </row>
    <row r="42600" spans="1:12" x14ac:dyDescent="0.25">
      <c r="A42600" s="3" t="str">
        <f t="shared" si="861"/>
        <v/>
      </c>
      <c r="L42600"/>
    </row>
    <row r="42601" spans="1:12" x14ac:dyDescent="0.25">
      <c r="A42601" s="3" t="str">
        <f t="shared" si="861"/>
        <v/>
      </c>
      <c r="L42601"/>
    </row>
    <row r="42602" spans="1:12" x14ac:dyDescent="0.25">
      <c r="A42602" s="3" t="str">
        <f t="shared" si="861"/>
        <v/>
      </c>
      <c r="L42602"/>
    </row>
    <row r="42603" spans="1:12" x14ac:dyDescent="0.25">
      <c r="A42603" s="3" t="str">
        <f t="shared" si="861"/>
        <v/>
      </c>
      <c r="L42603"/>
    </row>
    <row r="42604" spans="1:12" x14ac:dyDescent="0.25">
      <c r="A42604" s="3" t="str">
        <f t="shared" si="861"/>
        <v/>
      </c>
      <c r="L42604"/>
    </row>
    <row r="42605" spans="1:12" x14ac:dyDescent="0.25">
      <c r="A42605" s="3" t="str">
        <f t="shared" si="861"/>
        <v/>
      </c>
      <c r="L42605"/>
    </row>
    <row r="42606" spans="1:12" x14ac:dyDescent="0.25">
      <c r="A42606" s="3" t="str">
        <f t="shared" si="861"/>
        <v/>
      </c>
      <c r="L42606"/>
    </row>
    <row r="42607" spans="1:12" x14ac:dyDescent="0.25">
      <c r="A42607" s="3" t="str">
        <f t="shared" si="861"/>
        <v/>
      </c>
      <c r="L42607"/>
    </row>
    <row r="42608" spans="1:12" x14ac:dyDescent="0.25">
      <c r="A42608" s="3" t="str">
        <f t="shared" si="861"/>
        <v/>
      </c>
      <c r="L42608"/>
    </row>
    <row r="42609" spans="1:12" x14ac:dyDescent="0.25">
      <c r="A42609" s="3" t="str">
        <f t="shared" si="861"/>
        <v/>
      </c>
      <c r="L42609"/>
    </row>
    <row r="42610" spans="1:12" x14ac:dyDescent="0.25">
      <c r="A42610" s="3" t="str">
        <f t="shared" si="861"/>
        <v/>
      </c>
      <c r="L42610"/>
    </row>
    <row r="42611" spans="1:12" x14ac:dyDescent="0.25">
      <c r="A42611" s="3" t="str">
        <f t="shared" si="861"/>
        <v/>
      </c>
      <c r="L42611"/>
    </row>
    <row r="42612" spans="1:12" x14ac:dyDescent="0.25">
      <c r="A42612" s="3" t="str">
        <f t="shared" si="861"/>
        <v/>
      </c>
      <c r="L42612"/>
    </row>
    <row r="42613" spans="1:12" x14ac:dyDescent="0.25">
      <c r="A42613" s="3" t="str">
        <f t="shared" si="861"/>
        <v/>
      </c>
      <c r="L42613"/>
    </row>
    <row r="42614" spans="1:12" x14ac:dyDescent="0.25">
      <c r="A42614" s="3" t="str">
        <f t="shared" si="861"/>
        <v/>
      </c>
      <c r="L42614"/>
    </row>
    <row r="42615" spans="1:12" x14ac:dyDescent="0.25">
      <c r="A42615" s="3" t="str">
        <f t="shared" si="861"/>
        <v/>
      </c>
      <c r="L42615"/>
    </row>
    <row r="42616" spans="1:12" x14ac:dyDescent="0.25">
      <c r="A42616" s="3" t="str">
        <f t="shared" si="861"/>
        <v/>
      </c>
      <c r="L42616"/>
    </row>
    <row r="42617" spans="1:12" x14ac:dyDescent="0.25">
      <c r="A42617" s="3" t="str">
        <f t="shared" si="861"/>
        <v/>
      </c>
      <c r="L42617"/>
    </row>
    <row r="42618" spans="1:12" x14ac:dyDescent="0.25">
      <c r="A42618" s="3" t="str">
        <f t="shared" si="861"/>
        <v/>
      </c>
      <c r="L42618"/>
    </row>
    <row r="42619" spans="1:12" x14ac:dyDescent="0.25">
      <c r="A42619" s="3" t="str">
        <f t="shared" si="861"/>
        <v/>
      </c>
      <c r="L42619"/>
    </row>
    <row r="42620" spans="1:12" x14ac:dyDescent="0.25">
      <c r="A42620" s="3" t="str">
        <f t="shared" si="861"/>
        <v/>
      </c>
      <c r="L42620"/>
    </row>
    <row r="42621" spans="1:12" x14ac:dyDescent="0.25">
      <c r="A42621" s="3" t="str">
        <f t="shared" si="861"/>
        <v/>
      </c>
      <c r="L42621"/>
    </row>
    <row r="42622" spans="1:12" x14ac:dyDescent="0.25">
      <c r="A42622" s="3" t="str">
        <f t="shared" si="861"/>
        <v/>
      </c>
      <c r="L42622"/>
    </row>
    <row r="42623" spans="1:12" x14ac:dyDescent="0.25">
      <c r="A42623" s="3" t="str">
        <f t="shared" si="861"/>
        <v/>
      </c>
      <c r="L42623"/>
    </row>
    <row r="42624" spans="1:12" x14ac:dyDescent="0.25">
      <c r="A42624" s="3" t="str">
        <f t="shared" si="861"/>
        <v/>
      </c>
      <c r="L42624"/>
    </row>
    <row r="42625" spans="1:12" x14ac:dyDescent="0.25">
      <c r="A42625" s="3" t="str">
        <f t="shared" si="861"/>
        <v/>
      </c>
      <c r="L42625"/>
    </row>
    <row r="42626" spans="1:12" x14ac:dyDescent="0.25">
      <c r="A42626" s="3" t="str">
        <f t="shared" si="861"/>
        <v/>
      </c>
      <c r="L42626"/>
    </row>
    <row r="42627" spans="1:12" x14ac:dyDescent="0.25">
      <c r="A42627" s="3" t="str">
        <f t="shared" si="861"/>
        <v/>
      </c>
      <c r="L42627"/>
    </row>
    <row r="42628" spans="1:12" x14ac:dyDescent="0.25">
      <c r="A42628" s="3" t="str">
        <f t="shared" si="861"/>
        <v/>
      </c>
      <c r="L42628"/>
    </row>
    <row r="42629" spans="1:12" x14ac:dyDescent="0.25">
      <c r="A42629" s="3" t="str">
        <f t="shared" si="861"/>
        <v/>
      </c>
      <c r="L42629"/>
    </row>
    <row r="42630" spans="1:12" x14ac:dyDescent="0.25">
      <c r="A42630" s="3" t="str">
        <f t="shared" si="861"/>
        <v/>
      </c>
      <c r="L42630"/>
    </row>
    <row r="42631" spans="1:12" x14ac:dyDescent="0.25">
      <c r="A42631" s="3" t="str">
        <f t="shared" si="861"/>
        <v/>
      </c>
      <c r="L42631"/>
    </row>
    <row r="42632" spans="1:12" x14ac:dyDescent="0.25">
      <c r="A42632" s="3" t="str">
        <f t="shared" si="861"/>
        <v/>
      </c>
      <c r="L42632"/>
    </row>
    <row r="42633" spans="1:12" x14ac:dyDescent="0.25">
      <c r="A42633" s="3" t="str">
        <f t="shared" si="861"/>
        <v/>
      </c>
      <c r="L42633"/>
    </row>
    <row r="42634" spans="1:12" x14ac:dyDescent="0.25">
      <c r="A42634" s="3" t="str">
        <f t="shared" si="861"/>
        <v/>
      </c>
      <c r="L42634"/>
    </row>
    <row r="42635" spans="1:12" x14ac:dyDescent="0.25">
      <c r="A42635" s="3" t="str">
        <f t="shared" si="861"/>
        <v/>
      </c>
      <c r="L42635"/>
    </row>
    <row r="42636" spans="1:12" x14ac:dyDescent="0.25">
      <c r="A42636" s="3" t="str">
        <f t="shared" si="861"/>
        <v/>
      </c>
      <c r="L42636"/>
    </row>
    <row r="42637" spans="1:12" x14ac:dyDescent="0.25">
      <c r="A42637" s="3" t="str">
        <f t="shared" si="861"/>
        <v/>
      </c>
      <c r="L42637"/>
    </row>
    <row r="42638" spans="1:12" x14ac:dyDescent="0.25">
      <c r="A42638" s="3" t="str">
        <f t="shared" si="861"/>
        <v/>
      </c>
      <c r="L42638"/>
    </row>
    <row r="42639" spans="1:12" x14ac:dyDescent="0.25">
      <c r="A42639" s="3" t="str">
        <f t="shared" si="861"/>
        <v/>
      </c>
      <c r="L42639"/>
    </row>
    <row r="42640" spans="1:12" x14ac:dyDescent="0.25">
      <c r="A42640" s="3" t="str">
        <f t="shared" si="861"/>
        <v/>
      </c>
      <c r="L42640"/>
    </row>
    <row r="42641" spans="1:12" x14ac:dyDescent="0.25">
      <c r="A42641" s="3" t="str">
        <f t="shared" ref="A42641:A42704" si="862">IF(B42627="","",CONCATENATE(MONTH(B42627),YEAR(B42627)))</f>
        <v/>
      </c>
      <c r="L42641"/>
    </row>
    <row r="42642" spans="1:12" x14ac:dyDescent="0.25">
      <c r="A42642" s="3" t="str">
        <f t="shared" si="862"/>
        <v/>
      </c>
      <c r="L42642"/>
    </row>
    <row r="42643" spans="1:12" x14ac:dyDescent="0.25">
      <c r="A42643" s="3" t="str">
        <f t="shared" si="862"/>
        <v/>
      </c>
      <c r="L42643"/>
    </row>
    <row r="42644" spans="1:12" x14ac:dyDescent="0.25">
      <c r="A42644" s="3" t="str">
        <f t="shared" si="862"/>
        <v/>
      </c>
      <c r="L42644"/>
    </row>
    <row r="42645" spans="1:12" x14ac:dyDescent="0.25">
      <c r="A42645" s="3" t="str">
        <f t="shared" si="862"/>
        <v/>
      </c>
      <c r="L42645"/>
    </row>
    <row r="42646" spans="1:12" x14ac:dyDescent="0.25">
      <c r="A42646" s="3" t="str">
        <f t="shared" si="862"/>
        <v/>
      </c>
      <c r="L42646"/>
    </row>
    <row r="42647" spans="1:12" x14ac:dyDescent="0.25">
      <c r="A42647" s="3" t="str">
        <f t="shared" si="862"/>
        <v/>
      </c>
      <c r="L42647"/>
    </row>
    <row r="42648" spans="1:12" x14ac:dyDescent="0.25">
      <c r="A42648" s="3" t="str">
        <f t="shared" si="862"/>
        <v/>
      </c>
      <c r="L42648"/>
    </row>
    <row r="42649" spans="1:12" x14ac:dyDescent="0.25">
      <c r="A42649" s="3" t="str">
        <f t="shared" si="862"/>
        <v/>
      </c>
      <c r="L42649"/>
    </row>
    <row r="42650" spans="1:12" x14ac:dyDescent="0.25">
      <c r="A42650" s="3" t="str">
        <f t="shared" si="862"/>
        <v/>
      </c>
      <c r="L42650"/>
    </row>
    <row r="42651" spans="1:12" x14ac:dyDescent="0.25">
      <c r="A42651" s="3" t="str">
        <f t="shared" si="862"/>
        <v/>
      </c>
      <c r="L42651"/>
    </row>
    <row r="42652" spans="1:12" x14ac:dyDescent="0.25">
      <c r="A42652" s="3" t="str">
        <f t="shared" si="862"/>
        <v/>
      </c>
      <c r="L42652"/>
    </row>
    <row r="42653" spans="1:12" x14ac:dyDescent="0.25">
      <c r="A42653" s="3" t="str">
        <f t="shared" si="862"/>
        <v/>
      </c>
      <c r="L42653"/>
    </row>
    <row r="42654" spans="1:12" x14ac:dyDescent="0.25">
      <c r="A42654" s="3" t="str">
        <f t="shared" si="862"/>
        <v/>
      </c>
      <c r="L42654"/>
    </row>
    <row r="42655" spans="1:12" x14ac:dyDescent="0.25">
      <c r="A42655" s="3" t="str">
        <f t="shared" si="862"/>
        <v/>
      </c>
      <c r="L42655"/>
    </row>
    <row r="42656" spans="1:12" x14ac:dyDescent="0.25">
      <c r="A42656" s="3" t="str">
        <f t="shared" si="862"/>
        <v/>
      </c>
      <c r="L42656"/>
    </row>
    <row r="42657" spans="1:12" x14ac:dyDescent="0.25">
      <c r="A42657" s="3" t="str">
        <f t="shared" si="862"/>
        <v/>
      </c>
      <c r="L42657"/>
    </row>
    <row r="42658" spans="1:12" x14ac:dyDescent="0.25">
      <c r="A42658" s="3" t="str">
        <f t="shared" si="862"/>
        <v/>
      </c>
      <c r="L42658"/>
    </row>
    <row r="42659" spans="1:12" x14ac:dyDescent="0.25">
      <c r="A42659" s="3" t="str">
        <f t="shared" si="862"/>
        <v/>
      </c>
      <c r="L42659"/>
    </row>
    <row r="42660" spans="1:12" x14ac:dyDescent="0.25">
      <c r="A42660" s="3" t="str">
        <f t="shared" si="862"/>
        <v/>
      </c>
      <c r="L42660"/>
    </row>
    <row r="42661" spans="1:12" x14ac:dyDescent="0.25">
      <c r="A42661" s="3" t="str">
        <f t="shared" si="862"/>
        <v/>
      </c>
      <c r="L42661"/>
    </row>
    <row r="42662" spans="1:12" x14ac:dyDescent="0.25">
      <c r="A42662" s="3" t="str">
        <f t="shared" si="862"/>
        <v/>
      </c>
      <c r="L42662"/>
    </row>
    <row r="42663" spans="1:12" x14ac:dyDescent="0.25">
      <c r="A42663" s="3" t="str">
        <f t="shared" si="862"/>
        <v/>
      </c>
      <c r="L42663"/>
    </row>
    <row r="42664" spans="1:12" x14ac:dyDescent="0.25">
      <c r="A42664" s="3" t="str">
        <f t="shared" si="862"/>
        <v/>
      </c>
      <c r="L42664"/>
    </row>
    <row r="42665" spans="1:12" x14ac:dyDescent="0.25">
      <c r="A42665" s="3" t="str">
        <f t="shared" si="862"/>
        <v/>
      </c>
      <c r="L42665"/>
    </row>
    <row r="42666" spans="1:12" x14ac:dyDescent="0.25">
      <c r="A42666" s="3" t="str">
        <f t="shared" si="862"/>
        <v/>
      </c>
      <c r="L42666"/>
    </row>
    <row r="42667" spans="1:12" x14ac:dyDescent="0.25">
      <c r="A42667" s="3" t="str">
        <f t="shared" si="862"/>
        <v/>
      </c>
      <c r="L42667"/>
    </row>
    <row r="42668" spans="1:12" x14ac:dyDescent="0.25">
      <c r="A42668" s="3" t="str">
        <f t="shared" si="862"/>
        <v/>
      </c>
      <c r="L42668"/>
    </row>
    <row r="42669" spans="1:12" x14ac:dyDescent="0.25">
      <c r="A42669" s="3" t="str">
        <f t="shared" si="862"/>
        <v/>
      </c>
      <c r="L42669"/>
    </row>
    <row r="42670" spans="1:12" x14ac:dyDescent="0.25">
      <c r="A42670" s="3" t="str">
        <f t="shared" si="862"/>
        <v/>
      </c>
      <c r="L42670"/>
    </row>
    <row r="42671" spans="1:12" x14ac:dyDescent="0.25">
      <c r="A42671" s="3" t="str">
        <f t="shared" si="862"/>
        <v/>
      </c>
      <c r="L42671"/>
    </row>
    <row r="42672" spans="1:12" x14ac:dyDescent="0.25">
      <c r="A42672" s="3" t="str">
        <f t="shared" si="862"/>
        <v/>
      </c>
      <c r="L42672"/>
    </row>
    <row r="42673" spans="1:12" x14ac:dyDescent="0.25">
      <c r="A42673" s="3" t="str">
        <f t="shared" si="862"/>
        <v/>
      </c>
      <c r="L42673"/>
    </row>
    <row r="42674" spans="1:12" x14ac:dyDescent="0.25">
      <c r="A42674" s="3" t="str">
        <f t="shared" si="862"/>
        <v/>
      </c>
      <c r="L42674"/>
    </row>
    <row r="42675" spans="1:12" x14ac:dyDescent="0.25">
      <c r="A42675" s="3" t="str">
        <f t="shared" si="862"/>
        <v/>
      </c>
      <c r="L42675"/>
    </row>
    <row r="42676" spans="1:12" x14ac:dyDescent="0.25">
      <c r="A42676" s="3" t="str">
        <f t="shared" si="862"/>
        <v/>
      </c>
      <c r="L42676"/>
    </row>
    <row r="42677" spans="1:12" x14ac:dyDescent="0.25">
      <c r="A42677" s="3" t="str">
        <f t="shared" si="862"/>
        <v/>
      </c>
      <c r="L42677"/>
    </row>
    <row r="42678" spans="1:12" x14ac:dyDescent="0.25">
      <c r="A42678" s="3" t="str">
        <f t="shared" si="862"/>
        <v/>
      </c>
      <c r="L42678"/>
    </row>
    <row r="42679" spans="1:12" x14ac:dyDescent="0.25">
      <c r="A42679" s="3" t="str">
        <f t="shared" si="862"/>
        <v/>
      </c>
      <c r="L42679"/>
    </row>
    <row r="42680" spans="1:12" x14ac:dyDescent="0.25">
      <c r="A42680" s="3" t="str">
        <f t="shared" si="862"/>
        <v/>
      </c>
      <c r="L42680"/>
    </row>
    <row r="42681" spans="1:12" x14ac:dyDescent="0.25">
      <c r="A42681" s="3" t="str">
        <f t="shared" si="862"/>
        <v/>
      </c>
      <c r="L42681"/>
    </row>
    <row r="42682" spans="1:12" x14ac:dyDescent="0.25">
      <c r="A42682" s="3" t="str">
        <f t="shared" si="862"/>
        <v/>
      </c>
      <c r="L42682"/>
    </row>
    <row r="42683" spans="1:12" x14ac:dyDescent="0.25">
      <c r="A42683" s="3" t="str">
        <f t="shared" si="862"/>
        <v/>
      </c>
      <c r="L42683"/>
    </row>
    <row r="42684" spans="1:12" x14ac:dyDescent="0.25">
      <c r="A42684" s="3" t="str">
        <f t="shared" si="862"/>
        <v/>
      </c>
      <c r="L42684"/>
    </row>
    <row r="42685" spans="1:12" x14ac:dyDescent="0.25">
      <c r="A42685" s="3" t="str">
        <f t="shared" si="862"/>
        <v/>
      </c>
      <c r="L42685"/>
    </row>
    <row r="42686" spans="1:12" x14ac:dyDescent="0.25">
      <c r="A42686" s="3" t="str">
        <f t="shared" si="862"/>
        <v/>
      </c>
      <c r="L42686"/>
    </row>
    <row r="42687" spans="1:12" x14ac:dyDescent="0.25">
      <c r="A42687" s="3" t="str">
        <f t="shared" si="862"/>
        <v/>
      </c>
      <c r="L42687"/>
    </row>
    <row r="42688" spans="1:12" x14ac:dyDescent="0.25">
      <c r="A42688" s="3" t="str">
        <f t="shared" si="862"/>
        <v/>
      </c>
      <c r="L42688"/>
    </row>
    <row r="42689" spans="1:12" x14ac:dyDescent="0.25">
      <c r="A42689" s="3" t="str">
        <f t="shared" si="862"/>
        <v/>
      </c>
      <c r="L42689"/>
    </row>
    <row r="42690" spans="1:12" x14ac:dyDescent="0.25">
      <c r="A42690" s="3" t="str">
        <f t="shared" si="862"/>
        <v/>
      </c>
      <c r="L42690"/>
    </row>
    <row r="42691" spans="1:12" x14ac:dyDescent="0.25">
      <c r="A42691" s="3" t="str">
        <f t="shared" si="862"/>
        <v/>
      </c>
      <c r="L42691"/>
    </row>
    <row r="42692" spans="1:12" x14ac:dyDescent="0.25">
      <c r="A42692" s="3" t="str">
        <f t="shared" si="862"/>
        <v/>
      </c>
      <c r="L42692"/>
    </row>
    <row r="42693" spans="1:12" x14ac:dyDescent="0.25">
      <c r="A42693" s="3" t="str">
        <f t="shared" si="862"/>
        <v/>
      </c>
      <c r="L42693"/>
    </row>
    <row r="42694" spans="1:12" x14ac:dyDescent="0.25">
      <c r="A42694" s="3" t="str">
        <f t="shared" si="862"/>
        <v/>
      </c>
      <c r="L42694"/>
    </row>
    <row r="42695" spans="1:12" x14ac:dyDescent="0.25">
      <c r="A42695" s="3" t="str">
        <f t="shared" si="862"/>
        <v/>
      </c>
      <c r="L42695"/>
    </row>
    <row r="42696" spans="1:12" x14ac:dyDescent="0.25">
      <c r="A42696" s="3" t="str">
        <f t="shared" si="862"/>
        <v/>
      </c>
      <c r="L42696"/>
    </row>
    <row r="42697" spans="1:12" x14ac:dyDescent="0.25">
      <c r="A42697" s="3" t="str">
        <f t="shared" si="862"/>
        <v/>
      </c>
      <c r="L42697"/>
    </row>
    <row r="42698" spans="1:12" x14ac:dyDescent="0.25">
      <c r="A42698" s="3" t="str">
        <f t="shared" si="862"/>
        <v/>
      </c>
      <c r="L42698"/>
    </row>
    <row r="42699" spans="1:12" x14ac:dyDescent="0.25">
      <c r="A42699" s="3" t="str">
        <f t="shared" si="862"/>
        <v/>
      </c>
      <c r="L42699"/>
    </row>
    <row r="42700" spans="1:12" x14ac:dyDescent="0.25">
      <c r="A42700" s="3" t="str">
        <f t="shared" si="862"/>
        <v/>
      </c>
      <c r="L42700"/>
    </row>
    <row r="42701" spans="1:12" x14ac:dyDescent="0.25">
      <c r="A42701" s="3" t="str">
        <f t="shared" si="862"/>
        <v/>
      </c>
      <c r="L42701"/>
    </row>
    <row r="42702" spans="1:12" x14ac:dyDescent="0.25">
      <c r="A42702" s="3" t="str">
        <f t="shared" si="862"/>
        <v/>
      </c>
      <c r="L42702"/>
    </row>
    <row r="42703" spans="1:12" x14ac:dyDescent="0.25">
      <c r="A42703" s="3" t="str">
        <f t="shared" si="862"/>
        <v/>
      </c>
      <c r="L42703"/>
    </row>
    <row r="42704" spans="1:12" x14ac:dyDescent="0.25">
      <c r="A42704" s="3" t="str">
        <f t="shared" si="862"/>
        <v/>
      </c>
      <c r="L42704"/>
    </row>
    <row r="42705" spans="1:12" x14ac:dyDescent="0.25">
      <c r="A42705" s="3" t="str">
        <f t="shared" ref="A42705:A42768" si="863">IF(B42691="","",CONCATENATE(MONTH(B42691),YEAR(B42691)))</f>
        <v/>
      </c>
      <c r="L42705"/>
    </row>
    <row r="42706" spans="1:12" x14ac:dyDescent="0.25">
      <c r="A42706" s="3" t="str">
        <f t="shared" si="863"/>
        <v/>
      </c>
      <c r="L42706"/>
    </row>
    <row r="42707" spans="1:12" x14ac:dyDescent="0.25">
      <c r="A42707" s="3" t="str">
        <f t="shared" si="863"/>
        <v/>
      </c>
      <c r="L42707"/>
    </row>
    <row r="42708" spans="1:12" x14ac:dyDescent="0.25">
      <c r="A42708" s="3" t="str">
        <f t="shared" si="863"/>
        <v/>
      </c>
      <c r="L42708"/>
    </row>
    <row r="42709" spans="1:12" x14ac:dyDescent="0.25">
      <c r="A42709" s="3" t="str">
        <f t="shared" si="863"/>
        <v/>
      </c>
      <c r="L42709"/>
    </row>
    <row r="42710" spans="1:12" x14ac:dyDescent="0.25">
      <c r="A42710" s="3" t="str">
        <f t="shared" si="863"/>
        <v/>
      </c>
      <c r="L42710"/>
    </row>
    <row r="42711" spans="1:12" x14ac:dyDescent="0.25">
      <c r="A42711" s="3" t="str">
        <f t="shared" si="863"/>
        <v/>
      </c>
      <c r="L42711"/>
    </row>
    <row r="42712" spans="1:12" x14ac:dyDescent="0.25">
      <c r="A42712" s="3" t="str">
        <f t="shared" si="863"/>
        <v/>
      </c>
      <c r="L42712"/>
    </row>
    <row r="42713" spans="1:12" x14ac:dyDescent="0.25">
      <c r="A42713" s="3" t="str">
        <f t="shared" si="863"/>
        <v/>
      </c>
      <c r="L42713"/>
    </row>
    <row r="42714" spans="1:12" x14ac:dyDescent="0.25">
      <c r="A42714" s="3" t="str">
        <f t="shared" si="863"/>
        <v/>
      </c>
      <c r="L42714"/>
    </row>
    <row r="42715" spans="1:12" x14ac:dyDescent="0.25">
      <c r="A42715" s="3" t="str">
        <f t="shared" si="863"/>
        <v/>
      </c>
      <c r="L42715"/>
    </row>
    <row r="42716" spans="1:12" x14ac:dyDescent="0.25">
      <c r="A42716" s="3" t="str">
        <f t="shared" si="863"/>
        <v/>
      </c>
      <c r="L42716"/>
    </row>
    <row r="42717" spans="1:12" x14ac:dyDescent="0.25">
      <c r="A42717" s="3" t="str">
        <f t="shared" si="863"/>
        <v/>
      </c>
      <c r="L42717"/>
    </row>
    <row r="42718" spans="1:12" x14ac:dyDescent="0.25">
      <c r="A42718" s="3" t="str">
        <f t="shared" si="863"/>
        <v/>
      </c>
      <c r="L42718"/>
    </row>
    <row r="42719" spans="1:12" x14ac:dyDescent="0.25">
      <c r="A42719" s="3" t="str">
        <f t="shared" si="863"/>
        <v/>
      </c>
      <c r="L42719"/>
    </row>
    <row r="42720" spans="1:12" x14ac:dyDescent="0.25">
      <c r="A42720" s="3" t="str">
        <f t="shared" si="863"/>
        <v/>
      </c>
      <c r="L42720"/>
    </row>
    <row r="42721" spans="1:12" x14ac:dyDescent="0.25">
      <c r="A42721" s="3" t="str">
        <f t="shared" si="863"/>
        <v/>
      </c>
      <c r="L42721"/>
    </row>
    <row r="42722" spans="1:12" x14ac:dyDescent="0.25">
      <c r="A42722" s="3" t="str">
        <f t="shared" si="863"/>
        <v/>
      </c>
      <c r="L42722"/>
    </row>
    <row r="42723" spans="1:12" x14ac:dyDescent="0.25">
      <c r="A42723" s="3" t="str">
        <f t="shared" si="863"/>
        <v/>
      </c>
      <c r="L42723"/>
    </row>
    <row r="42724" spans="1:12" x14ac:dyDescent="0.25">
      <c r="A42724" s="3" t="str">
        <f t="shared" si="863"/>
        <v/>
      </c>
      <c r="L42724"/>
    </row>
    <row r="42725" spans="1:12" x14ac:dyDescent="0.25">
      <c r="A42725" s="3" t="str">
        <f t="shared" si="863"/>
        <v/>
      </c>
      <c r="L42725"/>
    </row>
    <row r="42726" spans="1:12" x14ac:dyDescent="0.25">
      <c r="A42726" s="3" t="str">
        <f t="shared" si="863"/>
        <v/>
      </c>
      <c r="L42726"/>
    </row>
    <row r="42727" spans="1:12" x14ac:dyDescent="0.25">
      <c r="A42727" s="3" t="str">
        <f t="shared" si="863"/>
        <v/>
      </c>
      <c r="L42727"/>
    </row>
    <row r="42728" spans="1:12" x14ac:dyDescent="0.25">
      <c r="A42728" s="3" t="str">
        <f t="shared" si="863"/>
        <v/>
      </c>
      <c r="L42728"/>
    </row>
    <row r="42729" spans="1:12" x14ac:dyDescent="0.25">
      <c r="A42729" s="3" t="str">
        <f t="shared" si="863"/>
        <v/>
      </c>
      <c r="L42729"/>
    </row>
    <row r="42730" spans="1:12" x14ac:dyDescent="0.25">
      <c r="A42730" s="3" t="str">
        <f t="shared" si="863"/>
        <v/>
      </c>
      <c r="L42730"/>
    </row>
    <row r="42731" spans="1:12" x14ac:dyDescent="0.25">
      <c r="A42731" s="3" t="str">
        <f t="shared" si="863"/>
        <v/>
      </c>
      <c r="L42731"/>
    </row>
    <row r="42732" spans="1:12" x14ac:dyDescent="0.25">
      <c r="A42732" s="3" t="str">
        <f t="shared" si="863"/>
        <v/>
      </c>
      <c r="L42732"/>
    </row>
    <row r="42733" spans="1:12" x14ac:dyDescent="0.25">
      <c r="A42733" s="3" t="str">
        <f t="shared" si="863"/>
        <v/>
      </c>
      <c r="L42733"/>
    </row>
    <row r="42734" spans="1:12" x14ac:dyDescent="0.25">
      <c r="A42734" s="3" t="str">
        <f t="shared" si="863"/>
        <v/>
      </c>
      <c r="L42734"/>
    </row>
    <row r="42735" spans="1:12" x14ac:dyDescent="0.25">
      <c r="A42735" s="3" t="str">
        <f t="shared" si="863"/>
        <v/>
      </c>
      <c r="L42735"/>
    </row>
    <row r="42736" spans="1:12" x14ac:dyDescent="0.25">
      <c r="A42736" s="3" t="str">
        <f t="shared" si="863"/>
        <v/>
      </c>
      <c r="L42736"/>
    </row>
    <row r="42737" spans="1:12" x14ac:dyDescent="0.25">
      <c r="A42737" s="3" t="str">
        <f t="shared" si="863"/>
        <v/>
      </c>
      <c r="L42737"/>
    </row>
    <row r="42738" spans="1:12" x14ac:dyDescent="0.25">
      <c r="A42738" s="3" t="str">
        <f t="shared" si="863"/>
        <v/>
      </c>
      <c r="L42738"/>
    </row>
    <row r="42739" spans="1:12" x14ac:dyDescent="0.25">
      <c r="A42739" s="3" t="str">
        <f t="shared" si="863"/>
        <v/>
      </c>
      <c r="L42739"/>
    </row>
    <row r="42740" spans="1:12" x14ac:dyDescent="0.25">
      <c r="A42740" s="3" t="str">
        <f t="shared" si="863"/>
        <v/>
      </c>
      <c r="L42740"/>
    </row>
    <row r="42741" spans="1:12" x14ac:dyDescent="0.25">
      <c r="A42741" s="3" t="str">
        <f t="shared" si="863"/>
        <v/>
      </c>
      <c r="L42741"/>
    </row>
    <row r="42742" spans="1:12" x14ac:dyDescent="0.25">
      <c r="A42742" s="3" t="str">
        <f t="shared" si="863"/>
        <v/>
      </c>
      <c r="L42742"/>
    </row>
    <row r="42743" spans="1:12" x14ac:dyDescent="0.25">
      <c r="A42743" s="3" t="str">
        <f t="shared" si="863"/>
        <v/>
      </c>
      <c r="L42743"/>
    </row>
    <row r="42744" spans="1:12" x14ac:dyDescent="0.25">
      <c r="A42744" s="3" t="str">
        <f t="shared" si="863"/>
        <v/>
      </c>
      <c r="L42744"/>
    </row>
    <row r="42745" spans="1:12" x14ac:dyDescent="0.25">
      <c r="A42745" s="3" t="str">
        <f t="shared" si="863"/>
        <v/>
      </c>
      <c r="L42745"/>
    </row>
    <row r="42746" spans="1:12" x14ac:dyDescent="0.25">
      <c r="A42746" s="3" t="str">
        <f t="shared" si="863"/>
        <v/>
      </c>
      <c r="L42746"/>
    </row>
    <row r="42747" spans="1:12" x14ac:dyDescent="0.25">
      <c r="A42747" s="3" t="str">
        <f t="shared" si="863"/>
        <v/>
      </c>
      <c r="L42747"/>
    </row>
    <row r="42748" spans="1:12" x14ac:dyDescent="0.25">
      <c r="A42748" s="3" t="str">
        <f t="shared" si="863"/>
        <v/>
      </c>
      <c r="L42748"/>
    </row>
    <row r="42749" spans="1:12" x14ac:dyDescent="0.25">
      <c r="A42749" s="3" t="str">
        <f t="shared" si="863"/>
        <v/>
      </c>
      <c r="L42749"/>
    </row>
    <row r="42750" spans="1:12" x14ac:dyDescent="0.25">
      <c r="A42750" s="3" t="str">
        <f t="shared" si="863"/>
        <v/>
      </c>
      <c r="L42750"/>
    </row>
    <row r="42751" spans="1:12" x14ac:dyDescent="0.25">
      <c r="A42751" s="3" t="str">
        <f t="shared" si="863"/>
        <v/>
      </c>
      <c r="L42751"/>
    </row>
    <row r="42752" spans="1:12" x14ac:dyDescent="0.25">
      <c r="A42752" s="3" t="str">
        <f t="shared" si="863"/>
        <v/>
      </c>
      <c r="L42752"/>
    </row>
    <row r="42753" spans="1:12" x14ac:dyDescent="0.25">
      <c r="A42753" s="3" t="str">
        <f t="shared" si="863"/>
        <v/>
      </c>
      <c r="L42753"/>
    </row>
    <row r="42754" spans="1:12" x14ac:dyDescent="0.25">
      <c r="A42754" s="3" t="str">
        <f t="shared" si="863"/>
        <v/>
      </c>
      <c r="L42754"/>
    </row>
    <row r="42755" spans="1:12" x14ac:dyDescent="0.25">
      <c r="A42755" s="3" t="str">
        <f t="shared" si="863"/>
        <v/>
      </c>
      <c r="L42755"/>
    </row>
    <row r="42756" spans="1:12" x14ac:dyDescent="0.25">
      <c r="A42756" s="3" t="str">
        <f t="shared" si="863"/>
        <v/>
      </c>
      <c r="L42756"/>
    </row>
    <row r="42757" spans="1:12" x14ac:dyDescent="0.25">
      <c r="A42757" s="3" t="str">
        <f t="shared" si="863"/>
        <v/>
      </c>
      <c r="L42757"/>
    </row>
    <row r="42758" spans="1:12" x14ac:dyDescent="0.25">
      <c r="A42758" s="3" t="str">
        <f t="shared" si="863"/>
        <v/>
      </c>
      <c r="L42758"/>
    </row>
    <row r="42759" spans="1:12" x14ac:dyDescent="0.25">
      <c r="A42759" s="3" t="str">
        <f t="shared" si="863"/>
        <v/>
      </c>
      <c r="L42759"/>
    </row>
    <row r="42760" spans="1:12" x14ac:dyDescent="0.25">
      <c r="A42760" s="3" t="str">
        <f t="shared" si="863"/>
        <v/>
      </c>
      <c r="L42760"/>
    </row>
    <row r="42761" spans="1:12" x14ac:dyDescent="0.25">
      <c r="A42761" s="3" t="str">
        <f t="shared" si="863"/>
        <v/>
      </c>
      <c r="L42761"/>
    </row>
    <row r="42762" spans="1:12" x14ac:dyDescent="0.25">
      <c r="A42762" s="3" t="str">
        <f t="shared" si="863"/>
        <v/>
      </c>
      <c r="L42762"/>
    </row>
    <row r="42763" spans="1:12" x14ac:dyDescent="0.25">
      <c r="A42763" s="3" t="str">
        <f t="shared" si="863"/>
        <v/>
      </c>
      <c r="L42763"/>
    </row>
    <row r="42764" spans="1:12" x14ac:dyDescent="0.25">
      <c r="A42764" s="3" t="str">
        <f t="shared" si="863"/>
        <v/>
      </c>
      <c r="L42764"/>
    </row>
    <row r="42765" spans="1:12" x14ac:dyDescent="0.25">
      <c r="A42765" s="3" t="str">
        <f t="shared" si="863"/>
        <v/>
      </c>
      <c r="L42765"/>
    </row>
    <row r="42766" spans="1:12" x14ac:dyDescent="0.25">
      <c r="A42766" s="3" t="str">
        <f t="shared" si="863"/>
        <v/>
      </c>
      <c r="L42766"/>
    </row>
    <row r="42767" spans="1:12" x14ac:dyDescent="0.25">
      <c r="A42767" s="3" t="str">
        <f t="shared" si="863"/>
        <v/>
      </c>
      <c r="L42767"/>
    </row>
    <row r="42768" spans="1:12" x14ac:dyDescent="0.25">
      <c r="A42768" s="3" t="str">
        <f t="shared" si="863"/>
        <v/>
      </c>
      <c r="L42768"/>
    </row>
    <row r="42769" spans="1:12" x14ac:dyDescent="0.25">
      <c r="A42769" s="3" t="str">
        <f t="shared" ref="A42769:A42832" si="864">IF(B42755="","",CONCATENATE(MONTH(B42755),YEAR(B42755)))</f>
        <v/>
      </c>
      <c r="L42769"/>
    </row>
    <row r="42770" spans="1:12" x14ac:dyDescent="0.25">
      <c r="A42770" s="3" t="str">
        <f t="shared" si="864"/>
        <v/>
      </c>
      <c r="L42770"/>
    </row>
    <row r="42771" spans="1:12" x14ac:dyDescent="0.25">
      <c r="A42771" s="3" t="str">
        <f t="shared" si="864"/>
        <v/>
      </c>
      <c r="L42771"/>
    </row>
    <row r="42772" spans="1:12" x14ac:dyDescent="0.25">
      <c r="A42772" s="3" t="str">
        <f t="shared" si="864"/>
        <v/>
      </c>
      <c r="L42772"/>
    </row>
    <row r="42773" spans="1:12" x14ac:dyDescent="0.25">
      <c r="A42773" s="3" t="str">
        <f t="shared" si="864"/>
        <v/>
      </c>
      <c r="L42773"/>
    </row>
    <row r="42774" spans="1:12" x14ac:dyDescent="0.25">
      <c r="A42774" s="3" t="str">
        <f t="shared" si="864"/>
        <v/>
      </c>
      <c r="L42774"/>
    </row>
    <row r="42775" spans="1:12" x14ac:dyDescent="0.25">
      <c r="A42775" s="3" t="str">
        <f t="shared" si="864"/>
        <v/>
      </c>
      <c r="L42775"/>
    </row>
    <row r="42776" spans="1:12" x14ac:dyDescent="0.25">
      <c r="A42776" s="3" t="str">
        <f t="shared" si="864"/>
        <v/>
      </c>
      <c r="L42776"/>
    </row>
    <row r="42777" spans="1:12" x14ac:dyDescent="0.25">
      <c r="A42777" s="3" t="str">
        <f t="shared" si="864"/>
        <v/>
      </c>
      <c r="L42777"/>
    </row>
    <row r="42778" spans="1:12" x14ac:dyDescent="0.25">
      <c r="A42778" s="3" t="str">
        <f t="shared" si="864"/>
        <v/>
      </c>
      <c r="L42778"/>
    </row>
    <row r="42779" spans="1:12" x14ac:dyDescent="0.25">
      <c r="A42779" s="3" t="str">
        <f t="shared" si="864"/>
        <v/>
      </c>
      <c r="L42779"/>
    </row>
    <row r="42780" spans="1:12" x14ac:dyDescent="0.25">
      <c r="A42780" s="3" t="str">
        <f t="shared" si="864"/>
        <v/>
      </c>
      <c r="L42780"/>
    </row>
    <row r="42781" spans="1:12" x14ac:dyDescent="0.25">
      <c r="A42781" s="3" t="str">
        <f t="shared" si="864"/>
        <v/>
      </c>
      <c r="L42781"/>
    </row>
    <row r="42782" spans="1:12" x14ac:dyDescent="0.25">
      <c r="A42782" s="3" t="str">
        <f t="shared" si="864"/>
        <v/>
      </c>
      <c r="L42782"/>
    </row>
    <row r="42783" spans="1:12" x14ac:dyDescent="0.25">
      <c r="A42783" s="3" t="str">
        <f t="shared" si="864"/>
        <v/>
      </c>
      <c r="L42783"/>
    </row>
    <row r="42784" spans="1:12" x14ac:dyDescent="0.25">
      <c r="A42784" s="3" t="str">
        <f t="shared" si="864"/>
        <v/>
      </c>
      <c r="L42784"/>
    </row>
    <row r="42785" spans="1:12" x14ac:dyDescent="0.25">
      <c r="A42785" s="3" t="str">
        <f t="shared" si="864"/>
        <v/>
      </c>
      <c r="L42785"/>
    </row>
    <row r="42786" spans="1:12" x14ac:dyDescent="0.25">
      <c r="A42786" s="3" t="str">
        <f t="shared" si="864"/>
        <v/>
      </c>
      <c r="L42786"/>
    </row>
    <row r="42787" spans="1:12" x14ac:dyDescent="0.25">
      <c r="A42787" s="3" t="str">
        <f t="shared" si="864"/>
        <v/>
      </c>
      <c r="L42787"/>
    </row>
    <row r="42788" spans="1:12" x14ac:dyDescent="0.25">
      <c r="A42788" s="3" t="str">
        <f t="shared" si="864"/>
        <v/>
      </c>
      <c r="L42788"/>
    </row>
    <row r="42789" spans="1:12" x14ac:dyDescent="0.25">
      <c r="A42789" s="3" t="str">
        <f t="shared" si="864"/>
        <v/>
      </c>
      <c r="L42789"/>
    </row>
    <row r="42790" spans="1:12" x14ac:dyDescent="0.25">
      <c r="A42790" s="3" t="str">
        <f t="shared" si="864"/>
        <v/>
      </c>
      <c r="L42790"/>
    </row>
    <row r="42791" spans="1:12" x14ac:dyDescent="0.25">
      <c r="A42791" s="3" t="str">
        <f t="shared" si="864"/>
        <v/>
      </c>
      <c r="L42791"/>
    </row>
    <row r="42792" spans="1:12" x14ac:dyDescent="0.25">
      <c r="A42792" s="3" t="str">
        <f t="shared" si="864"/>
        <v/>
      </c>
      <c r="L42792"/>
    </row>
    <row r="42793" spans="1:12" x14ac:dyDescent="0.25">
      <c r="A42793" s="3" t="str">
        <f t="shared" si="864"/>
        <v/>
      </c>
      <c r="L42793"/>
    </row>
    <row r="42794" spans="1:12" x14ac:dyDescent="0.25">
      <c r="A42794" s="3" t="str">
        <f t="shared" si="864"/>
        <v/>
      </c>
      <c r="L42794"/>
    </row>
    <row r="42795" spans="1:12" x14ac:dyDescent="0.25">
      <c r="A42795" s="3" t="str">
        <f t="shared" si="864"/>
        <v/>
      </c>
      <c r="L42795"/>
    </row>
    <row r="42796" spans="1:12" x14ac:dyDescent="0.25">
      <c r="A42796" s="3" t="str">
        <f t="shared" si="864"/>
        <v/>
      </c>
      <c r="L42796"/>
    </row>
    <row r="42797" spans="1:12" x14ac:dyDescent="0.25">
      <c r="A42797" s="3" t="str">
        <f t="shared" si="864"/>
        <v/>
      </c>
      <c r="L42797"/>
    </row>
    <row r="42798" spans="1:12" x14ac:dyDescent="0.25">
      <c r="A42798" s="3" t="str">
        <f t="shared" si="864"/>
        <v/>
      </c>
      <c r="L42798"/>
    </row>
    <row r="42799" spans="1:12" x14ac:dyDescent="0.25">
      <c r="A42799" s="3" t="str">
        <f t="shared" si="864"/>
        <v/>
      </c>
      <c r="L42799"/>
    </row>
    <row r="42800" spans="1:12" x14ac:dyDescent="0.25">
      <c r="A42800" s="3" t="str">
        <f t="shared" si="864"/>
        <v/>
      </c>
      <c r="L42800"/>
    </row>
    <row r="42801" spans="1:12" x14ac:dyDescent="0.25">
      <c r="A42801" s="3" t="str">
        <f t="shared" si="864"/>
        <v/>
      </c>
      <c r="L42801"/>
    </row>
    <row r="42802" spans="1:12" x14ac:dyDescent="0.25">
      <c r="A42802" s="3" t="str">
        <f t="shared" si="864"/>
        <v/>
      </c>
      <c r="L42802"/>
    </row>
    <row r="42803" spans="1:12" x14ac:dyDescent="0.25">
      <c r="A42803" s="3" t="str">
        <f t="shared" si="864"/>
        <v/>
      </c>
      <c r="L42803"/>
    </row>
    <row r="42804" spans="1:12" x14ac:dyDescent="0.25">
      <c r="A42804" s="3" t="str">
        <f t="shared" si="864"/>
        <v/>
      </c>
      <c r="L42804"/>
    </row>
    <row r="42805" spans="1:12" x14ac:dyDescent="0.25">
      <c r="A42805" s="3" t="str">
        <f t="shared" si="864"/>
        <v/>
      </c>
      <c r="L42805"/>
    </row>
    <row r="42806" spans="1:12" x14ac:dyDescent="0.25">
      <c r="A42806" s="3" t="str">
        <f t="shared" si="864"/>
        <v/>
      </c>
      <c r="L42806"/>
    </row>
    <row r="42807" spans="1:12" x14ac:dyDescent="0.25">
      <c r="A42807" s="3" t="str">
        <f t="shared" si="864"/>
        <v/>
      </c>
      <c r="L42807"/>
    </row>
    <row r="42808" spans="1:12" x14ac:dyDescent="0.25">
      <c r="A42808" s="3" t="str">
        <f t="shared" si="864"/>
        <v/>
      </c>
      <c r="L42808"/>
    </row>
    <row r="42809" spans="1:12" x14ac:dyDescent="0.25">
      <c r="A42809" s="3" t="str">
        <f t="shared" si="864"/>
        <v/>
      </c>
      <c r="L42809"/>
    </row>
    <row r="42810" spans="1:12" x14ac:dyDescent="0.25">
      <c r="A42810" s="3" t="str">
        <f t="shared" si="864"/>
        <v/>
      </c>
      <c r="L42810"/>
    </row>
    <row r="42811" spans="1:12" x14ac:dyDescent="0.25">
      <c r="A42811" s="3" t="str">
        <f t="shared" si="864"/>
        <v/>
      </c>
      <c r="L42811"/>
    </row>
    <row r="42812" spans="1:12" x14ac:dyDescent="0.25">
      <c r="A42812" s="3" t="str">
        <f t="shared" si="864"/>
        <v/>
      </c>
      <c r="L42812"/>
    </row>
    <row r="42813" spans="1:12" x14ac:dyDescent="0.25">
      <c r="A42813" s="3" t="str">
        <f t="shared" si="864"/>
        <v/>
      </c>
      <c r="L42813"/>
    </row>
    <row r="42814" spans="1:12" x14ac:dyDescent="0.25">
      <c r="A42814" s="3" t="str">
        <f t="shared" si="864"/>
        <v/>
      </c>
      <c r="L42814"/>
    </row>
    <row r="42815" spans="1:12" x14ac:dyDescent="0.25">
      <c r="A42815" s="3" t="str">
        <f t="shared" si="864"/>
        <v/>
      </c>
      <c r="L42815"/>
    </row>
    <row r="42816" spans="1:12" x14ac:dyDescent="0.25">
      <c r="A42816" s="3" t="str">
        <f t="shared" si="864"/>
        <v/>
      </c>
      <c r="L42816"/>
    </row>
    <row r="42817" spans="1:12" x14ac:dyDescent="0.25">
      <c r="A42817" s="3" t="str">
        <f t="shared" si="864"/>
        <v/>
      </c>
      <c r="L42817"/>
    </row>
    <row r="42818" spans="1:12" x14ac:dyDescent="0.25">
      <c r="A42818" s="3" t="str">
        <f t="shared" si="864"/>
        <v/>
      </c>
      <c r="L42818"/>
    </row>
    <row r="42819" spans="1:12" x14ac:dyDescent="0.25">
      <c r="A42819" s="3" t="str">
        <f t="shared" si="864"/>
        <v/>
      </c>
      <c r="L42819"/>
    </row>
    <row r="42820" spans="1:12" x14ac:dyDescent="0.25">
      <c r="A42820" s="3" t="str">
        <f t="shared" si="864"/>
        <v/>
      </c>
      <c r="L42820"/>
    </row>
    <row r="42821" spans="1:12" x14ac:dyDescent="0.25">
      <c r="A42821" s="3" t="str">
        <f t="shared" si="864"/>
        <v/>
      </c>
      <c r="L42821"/>
    </row>
    <row r="42822" spans="1:12" x14ac:dyDescent="0.25">
      <c r="A42822" s="3" t="str">
        <f t="shared" si="864"/>
        <v/>
      </c>
      <c r="L42822"/>
    </row>
    <row r="42823" spans="1:12" x14ac:dyDescent="0.25">
      <c r="A42823" s="3" t="str">
        <f t="shared" si="864"/>
        <v/>
      </c>
      <c r="L42823"/>
    </row>
    <row r="42824" spans="1:12" x14ac:dyDescent="0.25">
      <c r="A42824" s="3" t="str">
        <f t="shared" si="864"/>
        <v/>
      </c>
      <c r="L42824"/>
    </row>
    <row r="42825" spans="1:12" x14ac:dyDescent="0.25">
      <c r="A42825" s="3" t="str">
        <f t="shared" si="864"/>
        <v/>
      </c>
      <c r="L42825"/>
    </row>
    <row r="42826" spans="1:12" x14ac:dyDescent="0.25">
      <c r="A42826" s="3" t="str">
        <f t="shared" si="864"/>
        <v/>
      </c>
      <c r="L42826"/>
    </row>
    <row r="42827" spans="1:12" x14ac:dyDescent="0.25">
      <c r="A42827" s="3" t="str">
        <f t="shared" si="864"/>
        <v/>
      </c>
      <c r="L42827"/>
    </row>
    <row r="42828" spans="1:12" x14ac:dyDescent="0.25">
      <c r="A42828" s="3" t="str">
        <f t="shared" si="864"/>
        <v/>
      </c>
      <c r="L42828"/>
    </row>
    <row r="42829" spans="1:12" x14ac:dyDescent="0.25">
      <c r="A42829" s="3" t="str">
        <f t="shared" si="864"/>
        <v/>
      </c>
      <c r="L42829"/>
    </row>
    <row r="42830" spans="1:12" x14ac:dyDescent="0.25">
      <c r="A42830" s="3" t="str">
        <f t="shared" si="864"/>
        <v/>
      </c>
      <c r="L42830"/>
    </row>
    <row r="42831" spans="1:12" x14ac:dyDescent="0.25">
      <c r="A42831" s="3" t="str">
        <f t="shared" si="864"/>
        <v/>
      </c>
      <c r="L42831"/>
    </row>
    <row r="42832" spans="1:12" x14ac:dyDescent="0.25">
      <c r="A42832" s="3" t="str">
        <f t="shared" si="864"/>
        <v/>
      </c>
      <c r="L42832"/>
    </row>
    <row r="42833" spans="1:12" x14ac:dyDescent="0.25">
      <c r="A42833" s="3" t="str">
        <f t="shared" ref="A42833:A42896" si="865">IF(B42819="","",CONCATENATE(MONTH(B42819),YEAR(B42819)))</f>
        <v/>
      </c>
      <c r="L42833"/>
    </row>
    <row r="42834" spans="1:12" x14ac:dyDescent="0.25">
      <c r="A42834" s="3" t="str">
        <f t="shared" si="865"/>
        <v/>
      </c>
      <c r="L42834"/>
    </row>
    <row r="42835" spans="1:12" x14ac:dyDescent="0.25">
      <c r="A42835" s="3" t="str">
        <f t="shared" si="865"/>
        <v/>
      </c>
      <c r="L42835"/>
    </row>
    <row r="42836" spans="1:12" x14ac:dyDescent="0.25">
      <c r="A42836" s="3" t="str">
        <f t="shared" si="865"/>
        <v/>
      </c>
      <c r="L42836"/>
    </row>
    <row r="42837" spans="1:12" x14ac:dyDescent="0.25">
      <c r="A42837" s="3" t="str">
        <f t="shared" si="865"/>
        <v/>
      </c>
      <c r="L42837"/>
    </row>
    <row r="42838" spans="1:12" x14ac:dyDescent="0.25">
      <c r="A42838" s="3" t="str">
        <f t="shared" si="865"/>
        <v/>
      </c>
      <c r="L42838"/>
    </row>
    <row r="42839" spans="1:12" x14ac:dyDescent="0.25">
      <c r="A42839" s="3" t="str">
        <f t="shared" si="865"/>
        <v/>
      </c>
      <c r="L42839"/>
    </row>
    <row r="42840" spans="1:12" x14ac:dyDescent="0.25">
      <c r="A42840" s="3" t="str">
        <f t="shared" si="865"/>
        <v/>
      </c>
      <c r="L42840"/>
    </row>
    <row r="42841" spans="1:12" x14ac:dyDescent="0.25">
      <c r="A42841" s="3" t="str">
        <f t="shared" si="865"/>
        <v/>
      </c>
      <c r="L42841"/>
    </row>
    <row r="42842" spans="1:12" x14ac:dyDescent="0.25">
      <c r="A42842" s="3" t="str">
        <f t="shared" si="865"/>
        <v/>
      </c>
      <c r="L42842"/>
    </row>
    <row r="42843" spans="1:12" x14ac:dyDescent="0.25">
      <c r="A42843" s="3" t="str">
        <f t="shared" si="865"/>
        <v/>
      </c>
      <c r="L42843"/>
    </row>
    <row r="42844" spans="1:12" x14ac:dyDescent="0.25">
      <c r="A42844" s="3" t="str">
        <f t="shared" si="865"/>
        <v/>
      </c>
      <c r="L42844"/>
    </row>
    <row r="42845" spans="1:12" x14ac:dyDescent="0.25">
      <c r="A42845" s="3" t="str">
        <f t="shared" si="865"/>
        <v/>
      </c>
      <c r="L42845"/>
    </row>
    <row r="42846" spans="1:12" x14ac:dyDescent="0.25">
      <c r="A42846" s="3" t="str">
        <f t="shared" si="865"/>
        <v/>
      </c>
      <c r="L42846"/>
    </row>
    <row r="42847" spans="1:12" x14ac:dyDescent="0.25">
      <c r="A42847" s="3" t="str">
        <f t="shared" si="865"/>
        <v/>
      </c>
      <c r="L42847"/>
    </row>
    <row r="42848" spans="1:12" x14ac:dyDescent="0.25">
      <c r="A42848" s="3" t="str">
        <f t="shared" si="865"/>
        <v/>
      </c>
      <c r="L42848"/>
    </row>
    <row r="42849" spans="1:12" x14ac:dyDescent="0.25">
      <c r="A42849" s="3" t="str">
        <f t="shared" si="865"/>
        <v/>
      </c>
      <c r="L42849"/>
    </row>
    <row r="42850" spans="1:12" x14ac:dyDescent="0.25">
      <c r="A42850" s="3" t="str">
        <f t="shared" si="865"/>
        <v/>
      </c>
      <c r="L42850"/>
    </row>
    <row r="42851" spans="1:12" x14ac:dyDescent="0.25">
      <c r="A42851" s="3" t="str">
        <f t="shared" si="865"/>
        <v/>
      </c>
      <c r="L42851"/>
    </row>
    <row r="42852" spans="1:12" x14ac:dyDescent="0.25">
      <c r="A42852" s="3" t="str">
        <f t="shared" si="865"/>
        <v/>
      </c>
      <c r="L42852"/>
    </row>
    <row r="42853" spans="1:12" x14ac:dyDescent="0.25">
      <c r="A42853" s="3" t="str">
        <f t="shared" si="865"/>
        <v/>
      </c>
      <c r="L42853"/>
    </row>
    <row r="42854" spans="1:12" x14ac:dyDescent="0.25">
      <c r="A42854" s="3" t="str">
        <f t="shared" si="865"/>
        <v/>
      </c>
      <c r="L42854"/>
    </row>
    <row r="42855" spans="1:12" x14ac:dyDescent="0.25">
      <c r="A42855" s="3" t="str">
        <f t="shared" si="865"/>
        <v/>
      </c>
      <c r="L42855"/>
    </row>
    <row r="42856" spans="1:12" x14ac:dyDescent="0.25">
      <c r="A42856" s="3" t="str">
        <f t="shared" si="865"/>
        <v/>
      </c>
      <c r="L42856"/>
    </row>
    <row r="42857" spans="1:12" x14ac:dyDescent="0.25">
      <c r="A42857" s="3" t="str">
        <f t="shared" si="865"/>
        <v/>
      </c>
      <c r="L42857"/>
    </row>
    <row r="42858" spans="1:12" x14ac:dyDescent="0.25">
      <c r="A42858" s="3" t="str">
        <f t="shared" si="865"/>
        <v/>
      </c>
      <c r="L42858"/>
    </row>
    <row r="42859" spans="1:12" x14ac:dyDescent="0.25">
      <c r="A42859" s="3" t="str">
        <f t="shared" si="865"/>
        <v/>
      </c>
      <c r="L42859"/>
    </row>
    <row r="42860" spans="1:12" x14ac:dyDescent="0.25">
      <c r="A42860" s="3" t="str">
        <f t="shared" si="865"/>
        <v/>
      </c>
      <c r="L42860"/>
    </row>
    <row r="42861" spans="1:12" x14ac:dyDescent="0.25">
      <c r="A42861" s="3" t="str">
        <f t="shared" si="865"/>
        <v/>
      </c>
      <c r="L42861"/>
    </row>
    <row r="42862" spans="1:12" x14ac:dyDescent="0.25">
      <c r="A42862" s="3" t="str">
        <f t="shared" si="865"/>
        <v/>
      </c>
      <c r="L42862"/>
    </row>
    <row r="42863" spans="1:12" x14ac:dyDescent="0.25">
      <c r="A42863" s="3" t="str">
        <f t="shared" si="865"/>
        <v/>
      </c>
      <c r="L42863"/>
    </row>
    <row r="42864" spans="1:12" x14ac:dyDescent="0.25">
      <c r="A42864" s="3" t="str">
        <f t="shared" si="865"/>
        <v/>
      </c>
      <c r="L42864"/>
    </row>
    <row r="42865" spans="1:12" x14ac:dyDescent="0.25">
      <c r="A42865" s="3" t="str">
        <f t="shared" si="865"/>
        <v/>
      </c>
      <c r="L42865"/>
    </row>
    <row r="42866" spans="1:12" x14ac:dyDescent="0.25">
      <c r="A42866" s="3" t="str">
        <f t="shared" si="865"/>
        <v/>
      </c>
      <c r="L42866"/>
    </row>
    <row r="42867" spans="1:12" x14ac:dyDescent="0.25">
      <c r="A42867" s="3" t="str">
        <f t="shared" si="865"/>
        <v/>
      </c>
      <c r="L42867"/>
    </row>
    <row r="42868" spans="1:12" x14ac:dyDescent="0.25">
      <c r="A42868" s="3" t="str">
        <f t="shared" si="865"/>
        <v/>
      </c>
      <c r="L42868"/>
    </row>
    <row r="42869" spans="1:12" x14ac:dyDescent="0.25">
      <c r="A42869" s="3" t="str">
        <f t="shared" si="865"/>
        <v/>
      </c>
      <c r="L42869"/>
    </row>
    <row r="42870" spans="1:12" x14ac:dyDescent="0.25">
      <c r="A42870" s="3" t="str">
        <f t="shared" si="865"/>
        <v/>
      </c>
      <c r="L42870"/>
    </row>
    <row r="42871" spans="1:12" x14ac:dyDescent="0.25">
      <c r="A42871" s="3" t="str">
        <f t="shared" si="865"/>
        <v/>
      </c>
      <c r="L42871"/>
    </row>
    <row r="42872" spans="1:12" x14ac:dyDescent="0.25">
      <c r="A42872" s="3" t="str">
        <f t="shared" si="865"/>
        <v/>
      </c>
      <c r="L42872"/>
    </row>
    <row r="42873" spans="1:12" x14ac:dyDescent="0.25">
      <c r="A42873" s="3" t="str">
        <f t="shared" si="865"/>
        <v/>
      </c>
      <c r="L42873"/>
    </row>
    <row r="42874" spans="1:12" x14ac:dyDescent="0.25">
      <c r="A42874" s="3" t="str">
        <f t="shared" si="865"/>
        <v/>
      </c>
      <c r="L42874"/>
    </row>
    <row r="42875" spans="1:12" x14ac:dyDescent="0.25">
      <c r="A42875" s="3" t="str">
        <f t="shared" si="865"/>
        <v/>
      </c>
      <c r="L42875"/>
    </row>
    <row r="42876" spans="1:12" x14ac:dyDescent="0.25">
      <c r="A42876" s="3" t="str">
        <f t="shared" si="865"/>
        <v/>
      </c>
      <c r="L42876"/>
    </row>
    <row r="42877" spans="1:12" x14ac:dyDescent="0.25">
      <c r="A42877" s="3" t="str">
        <f t="shared" si="865"/>
        <v/>
      </c>
      <c r="L42877"/>
    </row>
    <row r="42878" spans="1:12" x14ac:dyDescent="0.25">
      <c r="A42878" s="3" t="str">
        <f t="shared" si="865"/>
        <v/>
      </c>
      <c r="L42878"/>
    </row>
    <row r="42879" spans="1:12" x14ac:dyDescent="0.25">
      <c r="A42879" s="3" t="str">
        <f t="shared" si="865"/>
        <v/>
      </c>
      <c r="L42879"/>
    </row>
    <row r="42880" spans="1:12" x14ac:dyDescent="0.25">
      <c r="A42880" s="3" t="str">
        <f t="shared" si="865"/>
        <v/>
      </c>
      <c r="L42880"/>
    </row>
    <row r="42881" spans="1:12" x14ac:dyDescent="0.25">
      <c r="A42881" s="3" t="str">
        <f t="shared" si="865"/>
        <v/>
      </c>
      <c r="L42881"/>
    </row>
    <row r="42882" spans="1:12" x14ac:dyDescent="0.25">
      <c r="A42882" s="3" t="str">
        <f t="shared" si="865"/>
        <v/>
      </c>
      <c r="L42882"/>
    </row>
    <row r="42883" spans="1:12" x14ac:dyDescent="0.25">
      <c r="A42883" s="3" t="str">
        <f t="shared" si="865"/>
        <v/>
      </c>
      <c r="L42883"/>
    </row>
    <row r="42884" spans="1:12" x14ac:dyDescent="0.25">
      <c r="A42884" s="3" t="str">
        <f t="shared" si="865"/>
        <v/>
      </c>
      <c r="L42884"/>
    </row>
    <row r="42885" spans="1:12" x14ac:dyDescent="0.25">
      <c r="A42885" s="3" t="str">
        <f t="shared" si="865"/>
        <v/>
      </c>
      <c r="L42885"/>
    </row>
    <row r="42886" spans="1:12" x14ac:dyDescent="0.25">
      <c r="A42886" s="3" t="str">
        <f t="shared" si="865"/>
        <v/>
      </c>
      <c r="L42886"/>
    </row>
    <row r="42887" spans="1:12" x14ac:dyDescent="0.25">
      <c r="A42887" s="3" t="str">
        <f t="shared" si="865"/>
        <v/>
      </c>
      <c r="L42887"/>
    </row>
    <row r="42888" spans="1:12" x14ac:dyDescent="0.25">
      <c r="A42888" s="3" t="str">
        <f t="shared" si="865"/>
        <v/>
      </c>
      <c r="L42888"/>
    </row>
    <row r="42889" spans="1:12" x14ac:dyDescent="0.25">
      <c r="A42889" s="3" t="str">
        <f t="shared" si="865"/>
        <v/>
      </c>
      <c r="L42889"/>
    </row>
    <row r="42890" spans="1:12" x14ac:dyDescent="0.25">
      <c r="A42890" s="3" t="str">
        <f t="shared" si="865"/>
        <v/>
      </c>
      <c r="L42890"/>
    </row>
    <row r="42891" spans="1:12" x14ac:dyDescent="0.25">
      <c r="A42891" s="3" t="str">
        <f t="shared" si="865"/>
        <v/>
      </c>
      <c r="L42891"/>
    </row>
    <row r="42892" spans="1:12" x14ac:dyDescent="0.25">
      <c r="A42892" s="3" t="str">
        <f t="shared" si="865"/>
        <v/>
      </c>
      <c r="L42892"/>
    </row>
    <row r="42893" spans="1:12" x14ac:dyDescent="0.25">
      <c r="A42893" s="3" t="str">
        <f t="shared" si="865"/>
        <v/>
      </c>
      <c r="L42893"/>
    </row>
    <row r="42894" spans="1:12" x14ac:dyDescent="0.25">
      <c r="A42894" s="3" t="str">
        <f t="shared" si="865"/>
        <v/>
      </c>
      <c r="L42894"/>
    </row>
    <row r="42895" spans="1:12" x14ac:dyDescent="0.25">
      <c r="A42895" s="3" t="str">
        <f t="shared" si="865"/>
        <v/>
      </c>
      <c r="L42895"/>
    </row>
    <row r="42896" spans="1:12" x14ac:dyDescent="0.25">
      <c r="A42896" s="3" t="str">
        <f t="shared" si="865"/>
        <v/>
      </c>
      <c r="L42896"/>
    </row>
    <row r="42897" spans="1:12" x14ac:dyDescent="0.25">
      <c r="A42897" s="3" t="str">
        <f t="shared" ref="A42897:A42960" si="866">IF(B42883="","",CONCATENATE(MONTH(B42883),YEAR(B42883)))</f>
        <v/>
      </c>
      <c r="L42897"/>
    </row>
    <row r="42898" spans="1:12" x14ac:dyDescent="0.25">
      <c r="A42898" s="3" t="str">
        <f t="shared" si="866"/>
        <v/>
      </c>
      <c r="L42898"/>
    </row>
    <row r="42899" spans="1:12" x14ac:dyDescent="0.25">
      <c r="A42899" s="3" t="str">
        <f t="shared" si="866"/>
        <v/>
      </c>
      <c r="L42899"/>
    </row>
    <row r="42900" spans="1:12" x14ac:dyDescent="0.25">
      <c r="A42900" s="3" t="str">
        <f t="shared" si="866"/>
        <v/>
      </c>
      <c r="L42900"/>
    </row>
    <row r="42901" spans="1:12" x14ac:dyDescent="0.25">
      <c r="A42901" s="3" t="str">
        <f t="shared" si="866"/>
        <v/>
      </c>
      <c r="L42901"/>
    </row>
    <row r="42902" spans="1:12" x14ac:dyDescent="0.25">
      <c r="A42902" s="3" t="str">
        <f t="shared" si="866"/>
        <v/>
      </c>
      <c r="L42902"/>
    </row>
    <row r="42903" spans="1:12" x14ac:dyDescent="0.25">
      <c r="A42903" s="3" t="str">
        <f t="shared" si="866"/>
        <v/>
      </c>
      <c r="L42903"/>
    </row>
    <row r="42904" spans="1:12" x14ac:dyDescent="0.25">
      <c r="A42904" s="3" t="str">
        <f t="shared" si="866"/>
        <v/>
      </c>
      <c r="L42904"/>
    </row>
    <row r="42905" spans="1:12" x14ac:dyDescent="0.25">
      <c r="A42905" s="3" t="str">
        <f t="shared" si="866"/>
        <v/>
      </c>
      <c r="L42905"/>
    </row>
    <row r="42906" spans="1:12" x14ac:dyDescent="0.25">
      <c r="A42906" s="3" t="str">
        <f t="shared" si="866"/>
        <v/>
      </c>
      <c r="L42906"/>
    </row>
    <row r="42907" spans="1:12" x14ac:dyDescent="0.25">
      <c r="A42907" s="3" t="str">
        <f t="shared" si="866"/>
        <v/>
      </c>
      <c r="L42907"/>
    </row>
    <row r="42908" spans="1:12" x14ac:dyDescent="0.25">
      <c r="A42908" s="3" t="str">
        <f t="shared" si="866"/>
        <v/>
      </c>
      <c r="L42908"/>
    </row>
    <row r="42909" spans="1:12" x14ac:dyDescent="0.25">
      <c r="A42909" s="3" t="str">
        <f t="shared" si="866"/>
        <v/>
      </c>
      <c r="L42909"/>
    </row>
    <row r="42910" spans="1:12" x14ac:dyDescent="0.25">
      <c r="A42910" s="3" t="str">
        <f t="shared" si="866"/>
        <v/>
      </c>
      <c r="L42910"/>
    </row>
    <row r="42911" spans="1:12" x14ac:dyDescent="0.25">
      <c r="A42911" s="3" t="str">
        <f t="shared" si="866"/>
        <v/>
      </c>
      <c r="L42911"/>
    </row>
    <row r="42912" spans="1:12" x14ac:dyDescent="0.25">
      <c r="A42912" s="3" t="str">
        <f t="shared" si="866"/>
        <v/>
      </c>
      <c r="L42912"/>
    </row>
    <row r="42913" spans="1:12" x14ac:dyDescent="0.25">
      <c r="A42913" s="3" t="str">
        <f t="shared" si="866"/>
        <v/>
      </c>
      <c r="L42913"/>
    </row>
    <row r="42914" spans="1:12" x14ac:dyDescent="0.25">
      <c r="A42914" s="3" t="str">
        <f t="shared" si="866"/>
        <v/>
      </c>
      <c r="L42914"/>
    </row>
    <row r="42915" spans="1:12" x14ac:dyDescent="0.25">
      <c r="A42915" s="3" t="str">
        <f t="shared" si="866"/>
        <v/>
      </c>
      <c r="L42915"/>
    </row>
    <row r="42916" spans="1:12" x14ac:dyDescent="0.25">
      <c r="A42916" s="3" t="str">
        <f t="shared" si="866"/>
        <v/>
      </c>
      <c r="L42916"/>
    </row>
    <row r="42917" spans="1:12" x14ac:dyDescent="0.25">
      <c r="A42917" s="3" t="str">
        <f t="shared" si="866"/>
        <v/>
      </c>
      <c r="L42917"/>
    </row>
    <row r="42918" spans="1:12" x14ac:dyDescent="0.25">
      <c r="A42918" s="3" t="str">
        <f t="shared" si="866"/>
        <v/>
      </c>
      <c r="L42918"/>
    </row>
    <row r="42919" spans="1:12" x14ac:dyDescent="0.25">
      <c r="A42919" s="3" t="str">
        <f t="shared" si="866"/>
        <v/>
      </c>
      <c r="L42919"/>
    </row>
    <row r="42920" spans="1:12" x14ac:dyDescent="0.25">
      <c r="A42920" s="3" t="str">
        <f t="shared" si="866"/>
        <v/>
      </c>
      <c r="L42920"/>
    </row>
    <row r="42921" spans="1:12" x14ac:dyDescent="0.25">
      <c r="A42921" s="3" t="str">
        <f t="shared" si="866"/>
        <v/>
      </c>
      <c r="L42921"/>
    </row>
    <row r="42922" spans="1:12" x14ac:dyDescent="0.25">
      <c r="A42922" s="3" t="str">
        <f t="shared" si="866"/>
        <v/>
      </c>
      <c r="L42922"/>
    </row>
    <row r="42923" spans="1:12" x14ac:dyDescent="0.25">
      <c r="A42923" s="3" t="str">
        <f t="shared" si="866"/>
        <v/>
      </c>
      <c r="L42923"/>
    </row>
    <row r="42924" spans="1:12" x14ac:dyDescent="0.25">
      <c r="A42924" s="3" t="str">
        <f t="shared" si="866"/>
        <v/>
      </c>
      <c r="L42924"/>
    </row>
    <row r="42925" spans="1:12" x14ac:dyDescent="0.25">
      <c r="A42925" s="3" t="str">
        <f t="shared" si="866"/>
        <v/>
      </c>
      <c r="L42925"/>
    </row>
    <row r="42926" spans="1:12" x14ac:dyDescent="0.25">
      <c r="A42926" s="3" t="str">
        <f t="shared" si="866"/>
        <v/>
      </c>
      <c r="L42926"/>
    </row>
    <row r="42927" spans="1:12" x14ac:dyDescent="0.25">
      <c r="A42927" s="3" t="str">
        <f t="shared" si="866"/>
        <v/>
      </c>
      <c r="L42927"/>
    </row>
    <row r="42928" spans="1:12" x14ac:dyDescent="0.25">
      <c r="A42928" s="3" t="str">
        <f t="shared" si="866"/>
        <v/>
      </c>
      <c r="L42928"/>
    </row>
    <row r="42929" spans="1:12" x14ac:dyDescent="0.25">
      <c r="A42929" s="3" t="str">
        <f t="shared" si="866"/>
        <v/>
      </c>
      <c r="L42929"/>
    </row>
    <row r="42930" spans="1:12" x14ac:dyDescent="0.25">
      <c r="A42930" s="3" t="str">
        <f t="shared" si="866"/>
        <v/>
      </c>
      <c r="L42930"/>
    </row>
    <row r="42931" spans="1:12" x14ac:dyDescent="0.25">
      <c r="A42931" s="3" t="str">
        <f t="shared" si="866"/>
        <v/>
      </c>
      <c r="L42931"/>
    </row>
    <row r="42932" spans="1:12" x14ac:dyDescent="0.25">
      <c r="A42932" s="3" t="str">
        <f t="shared" si="866"/>
        <v/>
      </c>
      <c r="L42932"/>
    </row>
    <row r="42933" spans="1:12" x14ac:dyDescent="0.25">
      <c r="A42933" s="3" t="str">
        <f t="shared" si="866"/>
        <v/>
      </c>
      <c r="L42933"/>
    </row>
    <row r="42934" spans="1:12" x14ac:dyDescent="0.25">
      <c r="A42934" s="3" t="str">
        <f t="shared" si="866"/>
        <v/>
      </c>
      <c r="L42934"/>
    </row>
    <row r="42935" spans="1:12" x14ac:dyDescent="0.25">
      <c r="A42935" s="3" t="str">
        <f t="shared" si="866"/>
        <v/>
      </c>
      <c r="L42935"/>
    </row>
    <row r="42936" spans="1:12" x14ac:dyDescent="0.25">
      <c r="A42936" s="3" t="str">
        <f t="shared" si="866"/>
        <v/>
      </c>
      <c r="L42936"/>
    </row>
    <row r="42937" spans="1:12" x14ac:dyDescent="0.25">
      <c r="A42937" s="3" t="str">
        <f t="shared" si="866"/>
        <v/>
      </c>
      <c r="L42937"/>
    </row>
    <row r="42938" spans="1:12" x14ac:dyDescent="0.25">
      <c r="A42938" s="3" t="str">
        <f t="shared" si="866"/>
        <v/>
      </c>
      <c r="L42938"/>
    </row>
    <row r="42939" spans="1:12" x14ac:dyDescent="0.25">
      <c r="A42939" s="3" t="str">
        <f t="shared" si="866"/>
        <v/>
      </c>
      <c r="L42939"/>
    </row>
    <row r="42940" spans="1:12" x14ac:dyDescent="0.25">
      <c r="A42940" s="3" t="str">
        <f t="shared" si="866"/>
        <v/>
      </c>
      <c r="L42940"/>
    </row>
    <row r="42941" spans="1:12" x14ac:dyDescent="0.25">
      <c r="A42941" s="3" t="str">
        <f t="shared" si="866"/>
        <v/>
      </c>
      <c r="L42941"/>
    </row>
    <row r="42942" spans="1:12" x14ac:dyDescent="0.25">
      <c r="A42942" s="3" t="str">
        <f t="shared" si="866"/>
        <v/>
      </c>
      <c r="L42942"/>
    </row>
    <row r="42943" spans="1:12" x14ac:dyDescent="0.25">
      <c r="A42943" s="3" t="str">
        <f t="shared" si="866"/>
        <v/>
      </c>
      <c r="L42943"/>
    </row>
    <row r="42944" spans="1:12" x14ac:dyDescent="0.25">
      <c r="A42944" s="3" t="str">
        <f t="shared" si="866"/>
        <v/>
      </c>
      <c r="L42944"/>
    </row>
    <row r="42945" spans="1:12" x14ac:dyDescent="0.25">
      <c r="A42945" s="3" t="str">
        <f t="shared" si="866"/>
        <v/>
      </c>
      <c r="L42945"/>
    </row>
    <row r="42946" spans="1:12" x14ac:dyDescent="0.25">
      <c r="A42946" s="3" t="str">
        <f t="shared" si="866"/>
        <v/>
      </c>
      <c r="L42946"/>
    </row>
    <row r="42947" spans="1:12" x14ac:dyDescent="0.25">
      <c r="A42947" s="3" t="str">
        <f t="shared" si="866"/>
        <v/>
      </c>
      <c r="L42947"/>
    </row>
    <row r="42948" spans="1:12" x14ac:dyDescent="0.25">
      <c r="A42948" s="3" t="str">
        <f t="shared" si="866"/>
        <v/>
      </c>
      <c r="L42948"/>
    </row>
    <row r="42949" spans="1:12" x14ac:dyDescent="0.25">
      <c r="A42949" s="3" t="str">
        <f t="shared" si="866"/>
        <v/>
      </c>
      <c r="L42949"/>
    </row>
    <row r="42950" spans="1:12" x14ac:dyDescent="0.25">
      <c r="A42950" s="3" t="str">
        <f t="shared" si="866"/>
        <v/>
      </c>
      <c r="L42950"/>
    </row>
    <row r="42951" spans="1:12" x14ac:dyDescent="0.25">
      <c r="A42951" s="3" t="str">
        <f t="shared" si="866"/>
        <v/>
      </c>
      <c r="L42951"/>
    </row>
    <row r="42952" spans="1:12" x14ac:dyDescent="0.25">
      <c r="A42952" s="3" t="str">
        <f t="shared" si="866"/>
        <v/>
      </c>
      <c r="L42952"/>
    </row>
    <row r="42953" spans="1:12" x14ac:dyDescent="0.25">
      <c r="A42953" s="3" t="str">
        <f t="shared" si="866"/>
        <v/>
      </c>
      <c r="L42953"/>
    </row>
    <row r="42954" spans="1:12" x14ac:dyDescent="0.25">
      <c r="A42954" s="3" t="str">
        <f t="shared" si="866"/>
        <v/>
      </c>
      <c r="L42954"/>
    </row>
    <row r="42955" spans="1:12" x14ac:dyDescent="0.25">
      <c r="A42955" s="3" t="str">
        <f t="shared" si="866"/>
        <v/>
      </c>
      <c r="L42955"/>
    </row>
    <row r="42956" spans="1:12" x14ac:dyDescent="0.25">
      <c r="A42956" s="3" t="str">
        <f t="shared" si="866"/>
        <v/>
      </c>
      <c r="L42956"/>
    </row>
    <row r="42957" spans="1:12" x14ac:dyDescent="0.25">
      <c r="A42957" s="3" t="str">
        <f t="shared" si="866"/>
        <v/>
      </c>
      <c r="L42957"/>
    </row>
    <row r="42958" spans="1:12" x14ac:dyDescent="0.25">
      <c r="A42958" s="3" t="str">
        <f t="shared" si="866"/>
        <v/>
      </c>
      <c r="L42958"/>
    </row>
    <row r="42959" spans="1:12" x14ac:dyDescent="0.25">
      <c r="A42959" s="3" t="str">
        <f t="shared" si="866"/>
        <v/>
      </c>
      <c r="L42959"/>
    </row>
    <row r="42960" spans="1:12" x14ac:dyDescent="0.25">
      <c r="A42960" s="3" t="str">
        <f t="shared" si="866"/>
        <v/>
      </c>
      <c r="L42960"/>
    </row>
    <row r="42961" spans="1:12" x14ac:dyDescent="0.25">
      <c r="A42961" s="3" t="str">
        <f t="shared" ref="A42961:A43024" si="867">IF(B42947="","",CONCATENATE(MONTH(B42947),YEAR(B42947)))</f>
        <v/>
      </c>
      <c r="L42961"/>
    </row>
    <row r="42962" spans="1:12" x14ac:dyDescent="0.25">
      <c r="A42962" s="3" t="str">
        <f t="shared" si="867"/>
        <v/>
      </c>
      <c r="L42962"/>
    </row>
    <row r="42963" spans="1:12" x14ac:dyDescent="0.25">
      <c r="A42963" s="3" t="str">
        <f t="shared" si="867"/>
        <v/>
      </c>
      <c r="L42963"/>
    </row>
    <row r="42964" spans="1:12" x14ac:dyDescent="0.25">
      <c r="A42964" s="3" t="str">
        <f t="shared" si="867"/>
        <v/>
      </c>
      <c r="L42964"/>
    </row>
    <row r="42965" spans="1:12" x14ac:dyDescent="0.25">
      <c r="A42965" s="3" t="str">
        <f t="shared" si="867"/>
        <v/>
      </c>
      <c r="L42965"/>
    </row>
    <row r="42966" spans="1:12" x14ac:dyDescent="0.25">
      <c r="A42966" s="3" t="str">
        <f t="shared" si="867"/>
        <v/>
      </c>
      <c r="L42966"/>
    </row>
    <row r="42967" spans="1:12" x14ac:dyDescent="0.25">
      <c r="A42967" s="3" t="str">
        <f t="shared" si="867"/>
        <v/>
      </c>
      <c r="L42967"/>
    </row>
    <row r="42968" spans="1:12" x14ac:dyDescent="0.25">
      <c r="A42968" s="3" t="str">
        <f t="shared" si="867"/>
        <v/>
      </c>
      <c r="L42968"/>
    </row>
    <row r="42969" spans="1:12" x14ac:dyDescent="0.25">
      <c r="A42969" s="3" t="str">
        <f t="shared" si="867"/>
        <v/>
      </c>
      <c r="L42969"/>
    </row>
    <row r="42970" spans="1:12" x14ac:dyDescent="0.25">
      <c r="A42970" s="3" t="str">
        <f t="shared" si="867"/>
        <v/>
      </c>
      <c r="L42970"/>
    </row>
    <row r="42971" spans="1:12" x14ac:dyDescent="0.25">
      <c r="A42971" s="3" t="str">
        <f t="shared" si="867"/>
        <v/>
      </c>
      <c r="L42971"/>
    </row>
    <row r="42972" spans="1:12" x14ac:dyDescent="0.25">
      <c r="A42972" s="3" t="str">
        <f t="shared" si="867"/>
        <v/>
      </c>
      <c r="L42972"/>
    </row>
    <row r="42973" spans="1:12" x14ac:dyDescent="0.25">
      <c r="A42973" s="3" t="str">
        <f t="shared" si="867"/>
        <v/>
      </c>
      <c r="L42973"/>
    </row>
    <row r="42974" spans="1:12" x14ac:dyDescent="0.25">
      <c r="A42974" s="3" t="str">
        <f t="shared" si="867"/>
        <v/>
      </c>
      <c r="L42974"/>
    </row>
    <row r="42975" spans="1:12" x14ac:dyDescent="0.25">
      <c r="A42975" s="3" t="str">
        <f t="shared" si="867"/>
        <v/>
      </c>
      <c r="L42975"/>
    </row>
    <row r="42976" spans="1:12" x14ac:dyDescent="0.25">
      <c r="A42976" s="3" t="str">
        <f t="shared" si="867"/>
        <v/>
      </c>
      <c r="L42976"/>
    </row>
    <row r="42977" spans="1:12" x14ac:dyDescent="0.25">
      <c r="A42977" s="3" t="str">
        <f t="shared" si="867"/>
        <v/>
      </c>
      <c r="L42977"/>
    </row>
    <row r="42978" spans="1:12" x14ac:dyDescent="0.25">
      <c r="A42978" s="3" t="str">
        <f t="shared" si="867"/>
        <v/>
      </c>
      <c r="L42978"/>
    </row>
    <row r="42979" spans="1:12" x14ac:dyDescent="0.25">
      <c r="A42979" s="3" t="str">
        <f t="shared" si="867"/>
        <v/>
      </c>
      <c r="L42979"/>
    </row>
    <row r="42980" spans="1:12" x14ac:dyDescent="0.25">
      <c r="A42980" s="3" t="str">
        <f t="shared" si="867"/>
        <v/>
      </c>
      <c r="L42980"/>
    </row>
    <row r="42981" spans="1:12" x14ac:dyDescent="0.25">
      <c r="A42981" s="3" t="str">
        <f t="shared" si="867"/>
        <v/>
      </c>
      <c r="L42981"/>
    </row>
    <row r="42982" spans="1:12" x14ac:dyDescent="0.25">
      <c r="A42982" s="3" t="str">
        <f t="shared" si="867"/>
        <v/>
      </c>
      <c r="L42982"/>
    </row>
    <row r="42983" spans="1:12" x14ac:dyDescent="0.25">
      <c r="A42983" s="3" t="str">
        <f t="shared" si="867"/>
        <v/>
      </c>
      <c r="L42983"/>
    </row>
    <row r="42984" spans="1:12" x14ac:dyDescent="0.25">
      <c r="A42984" s="3" t="str">
        <f t="shared" si="867"/>
        <v/>
      </c>
      <c r="L42984"/>
    </row>
    <row r="42985" spans="1:12" x14ac:dyDescent="0.25">
      <c r="A42985" s="3" t="str">
        <f t="shared" si="867"/>
        <v/>
      </c>
      <c r="L42985"/>
    </row>
    <row r="42986" spans="1:12" x14ac:dyDescent="0.25">
      <c r="A42986" s="3" t="str">
        <f t="shared" si="867"/>
        <v/>
      </c>
      <c r="L42986"/>
    </row>
    <row r="42987" spans="1:12" x14ac:dyDescent="0.25">
      <c r="A42987" s="3" t="str">
        <f t="shared" si="867"/>
        <v/>
      </c>
      <c r="L42987"/>
    </row>
    <row r="42988" spans="1:12" x14ac:dyDescent="0.25">
      <c r="A42988" s="3" t="str">
        <f t="shared" si="867"/>
        <v/>
      </c>
      <c r="L42988"/>
    </row>
    <row r="42989" spans="1:12" x14ac:dyDescent="0.25">
      <c r="A42989" s="3" t="str">
        <f t="shared" si="867"/>
        <v/>
      </c>
      <c r="L42989"/>
    </row>
    <row r="42990" spans="1:12" x14ac:dyDescent="0.25">
      <c r="A42990" s="3" t="str">
        <f t="shared" si="867"/>
        <v/>
      </c>
      <c r="L42990"/>
    </row>
    <row r="42991" spans="1:12" x14ac:dyDescent="0.25">
      <c r="A42991" s="3" t="str">
        <f t="shared" si="867"/>
        <v/>
      </c>
      <c r="L42991"/>
    </row>
    <row r="42992" spans="1:12" x14ac:dyDescent="0.25">
      <c r="A42992" s="3" t="str">
        <f t="shared" si="867"/>
        <v/>
      </c>
      <c r="L42992"/>
    </row>
    <row r="42993" spans="1:12" x14ac:dyDescent="0.25">
      <c r="A42993" s="3" t="str">
        <f t="shared" si="867"/>
        <v/>
      </c>
      <c r="L42993"/>
    </row>
    <row r="42994" spans="1:12" x14ac:dyDescent="0.25">
      <c r="A42994" s="3" t="str">
        <f t="shared" si="867"/>
        <v/>
      </c>
      <c r="L42994"/>
    </row>
    <row r="42995" spans="1:12" x14ac:dyDescent="0.25">
      <c r="A42995" s="3" t="str">
        <f t="shared" si="867"/>
        <v/>
      </c>
      <c r="L42995"/>
    </row>
    <row r="42996" spans="1:12" x14ac:dyDescent="0.25">
      <c r="A42996" s="3" t="str">
        <f t="shared" si="867"/>
        <v/>
      </c>
      <c r="L42996"/>
    </row>
    <row r="42997" spans="1:12" x14ac:dyDescent="0.25">
      <c r="A42997" s="3" t="str">
        <f t="shared" si="867"/>
        <v/>
      </c>
      <c r="L42997"/>
    </row>
    <row r="42998" spans="1:12" x14ac:dyDescent="0.25">
      <c r="A42998" s="3" t="str">
        <f t="shared" si="867"/>
        <v/>
      </c>
      <c r="L42998"/>
    </row>
    <row r="42999" spans="1:12" x14ac:dyDescent="0.25">
      <c r="A42999" s="3" t="str">
        <f t="shared" si="867"/>
        <v/>
      </c>
      <c r="L42999"/>
    </row>
    <row r="43000" spans="1:12" x14ac:dyDescent="0.25">
      <c r="A43000" s="3" t="str">
        <f t="shared" si="867"/>
        <v/>
      </c>
      <c r="L43000"/>
    </row>
    <row r="43001" spans="1:12" x14ac:dyDescent="0.25">
      <c r="A43001" s="3" t="str">
        <f t="shared" si="867"/>
        <v/>
      </c>
      <c r="L43001"/>
    </row>
    <row r="43002" spans="1:12" x14ac:dyDescent="0.25">
      <c r="A43002" s="3" t="str">
        <f t="shared" si="867"/>
        <v/>
      </c>
      <c r="L43002"/>
    </row>
    <row r="43003" spans="1:12" x14ac:dyDescent="0.25">
      <c r="A43003" s="3" t="str">
        <f t="shared" si="867"/>
        <v/>
      </c>
      <c r="L43003"/>
    </row>
    <row r="43004" spans="1:12" x14ac:dyDescent="0.25">
      <c r="A43004" s="3" t="str">
        <f t="shared" si="867"/>
        <v/>
      </c>
      <c r="L43004"/>
    </row>
    <row r="43005" spans="1:12" x14ac:dyDescent="0.25">
      <c r="A43005" s="3" t="str">
        <f t="shared" si="867"/>
        <v/>
      </c>
      <c r="L43005"/>
    </row>
    <row r="43006" spans="1:12" x14ac:dyDescent="0.25">
      <c r="A43006" s="3" t="str">
        <f t="shared" si="867"/>
        <v/>
      </c>
      <c r="L43006"/>
    </row>
    <row r="43007" spans="1:12" x14ac:dyDescent="0.25">
      <c r="A43007" s="3" t="str">
        <f t="shared" si="867"/>
        <v/>
      </c>
      <c r="L43007"/>
    </row>
    <row r="43008" spans="1:12" x14ac:dyDescent="0.25">
      <c r="A43008" s="3" t="str">
        <f t="shared" si="867"/>
        <v/>
      </c>
      <c r="L43008"/>
    </row>
    <row r="43009" spans="1:12" x14ac:dyDescent="0.25">
      <c r="A43009" s="3" t="str">
        <f t="shared" si="867"/>
        <v/>
      </c>
      <c r="L43009"/>
    </row>
    <row r="43010" spans="1:12" x14ac:dyDescent="0.25">
      <c r="A43010" s="3" t="str">
        <f t="shared" si="867"/>
        <v/>
      </c>
      <c r="L43010"/>
    </row>
    <row r="43011" spans="1:12" x14ac:dyDescent="0.25">
      <c r="A43011" s="3" t="str">
        <f t="shared" si="867"/>
        <v/>
      </c>
      <c r="L43011"/>
    </row>
    <row r="43012" spans="1:12" x14ac:dyDescent="0.25">
      <c r="A43012" s="3" t="str">
        <f t="shared" si="867"/>
        <v/>
      </c>
      <c r="L43012"/>
    </row>
    <row r="43013" spans="1:12" x14ac:dyDescent="0.25">
      <c r="A43013" s="3" t="str">
        <f t="shared" si="867"/>
        <v/>
      </c>
      <c r="L43013"/>
    </row>
    <row r="43014" spans="1:12" x14ac:dyDescent="0.25">
      <c r="A43014" s="3" t="str">
        <f t="shared" si="867"/>
        <v/>
      </c>
      <c r="L43014"/>
    </row>
    <row r="43015" spans="1:12" x14ac:dyDescent="0.25">
      <c r="A43015" s="3" t="str">
        <f t="shared" si="867"/>
        <v/>
      </c>
      <c r="L43015"/>
    </row>
    <row r="43016" spans="1:12" x14ac:dyDescent="0.25">
      <c r="A43016" s="3" t="str">
        <f t="shared" si="867"/>
        <v/>
      </c>
      <c r="L43016"/>
    </row>
    <row r="43017" spans="1:12" x14ac:dyDescent="0.25">
      <c r="A43017" s="3" t="str">
        <f t="shared" si="867"/>
        <v/>
      </c>
      <c r="L43017"/>
    </row>
    <row r="43018" spans="1:12" x14ac:dyDescent="0.25">
      <c r="A43018" s="3" t="str">
        <f t="shared" si="867"/>
        <v/>
      </c>
      <c r="L43018"/>
    </row>
    <row r="43019" spans="1:12" x14ac:dyDescent="0.25">
      <c r="A43019" s="3" t="str">
        <f t="shared" si="867"/>
        <v/>
      </c>
      <c r="L43019"/>
    </row>
    <row r="43020" spans="1:12" x14ac:dyDescent="0.25">
      <c r="A43020" s="3" t="str">
        <f t="shared" si="867"/>
        <v/>
      </c>
      <c r="L43020"/>
    </row>
    <row r="43021" spans="1:12" x14ac:dyDescent="0.25">
      <c r="A43021" s="3" t="str">
        <f t="shared" si="867"/>
        <v/>
      </c>
      <c r="L43021"/>
    </row>
    <row r="43022" spans="1:12" x14ac:dyDescent="0.25">
      <c r="A43022" s="3" t="str">
        <f t="shared" si="867"/>
        <v/>
      </c>
      <c r="L43022"/>
    </row>
    <row r="43023" spans="1:12" x14ac:dyDescent="0.25">
      <c r="A43023" s="3" t="str">
        <f t="shared" si="867"/>
        <v/>
      </c>
      <c r="L43023"/>
    </row>
    <row r="43024" spans="1:12" x14ac:dyDescent="0.25">
      <c r="A43024" s="3" t="str">
        <f t="shared" si="867"/>
        <v/>
      </c>
      <c r="L43024"/>
    </row>
    <row r="43025" spans="1:12" x14ac:dyDescent="0.25">
      <c r="A43025" s="3" t="str">
        <f t="shared" ref="A43025:A43088" si="868">IF(B43011="","",CONCATENATE(MONTH(B43011),YEAR(B43011)))</f>
        <v/>
      </c>
      <c r="L43025"/>
    </row>
    <row r="43026" spans="1:12" x14ac:dyDescent="0.25">
      <c r="A43026" s="3" t="str">
        <f t="shared" si="868"/>
        <v/>
      </c>
      <c r="L43026"/>
    </row>
    <row r="43027" spans="1:12" x14ac:dyDescent="0.25">
      <c r="A43027" s="3" t="str">
        <f t="shared" si="868"/>
        <v/>
      </c>
      <c r="L43027"/>
    </row>
    <row r="43028" spans="1:12" x14ac:dyDescent="0.25">
      <c r="A43028" s="3" t="str">
        <f t="shared" si="868"/>
        <v/>
      </c>
      <c r="L43028"/>
    </row>
    <row r="43029" spans="1:12" x14ac:dyDescent="0.25">
      <c r="A43029" s="3" t="str">
        <f t="shared" si="868"/>
        <v/>
      </c>
      <c r="L43029"/>
    </row>
    <row r="43030" spans="1:12" x14ac:dyDescent="0.25">
      <c r="A43030" s="3" t="str">
        <f t="shared" si="868"/>
        <v/>
      </c>
      <c r="L43030"/>
    </row>
    <row r="43031" spans="1:12" x14ac:dyDescent="0.25">
      <c r="A43031" s="3" t="str">
        <f t="shared" si="868"/>
        <v/>
      </c>
      <c r="L43031"/>
    </row>
    <row r="43032" spans="1:12" x14ac:dyDescent="0.25">
      <c r="A43032" s="3" t="str">
        <f t="shared" si="868"/>
        <v/>
      </c>
      <c r="L43032"/>
    </row>
    <row r="43033" spans="1:12" x14ac:dyDescent="0.25">
      <c r="A43033" s="3" t="str">
        <f t="shared" si="868"/>
        <v/>
      </c>
      <c r="L43033"/>
    </row>
    <row r="43034" spans="1:12" x14ac:dyDescent="0.25">
      <c r="A43034" s="3" t="str">
        <f t="shared" si="868"/>
        <v/>
      </c>
      <c r="L43034"/>
    </row>
    <row r="43035" spans="1:12" x14ac:dyDescent="0.25">
      <c r="A43035" s="3" t="str">
        <f t="shared" si="868"/>
        <v/>
      </c>
      <c r="L43035"/>
    </row>
    <row r="43036" spans="1:12" x14ac:dyDescent="0.25">
      <c r="A43036" s="3" t="str">
        <f t="shared" si="868"/>
        <v/>
      </c>
      <c r="L43036"/>
    </row>
    <row r="43037" spans="1:12" x14ac:dyDescent="0.25">
      <c r="A43037" s="3" t="str">
        <f t="shared" si="868"/>
        <v/>
      </c>
      <c r="L43037"/>
    </row>
    <row r="43038" spans="1:12" x14ac:dyDescent="0.25">
      <c r="A43038" s="3" t="str">
        <f t="shared" si="868"/>
        <v/>
      </c>
      <c r="L43038"/>
    </row>
    <row r="43039" spans="1:12" x14ac:dyDescent="0.25">
      <c r="A43039" s="3" t="str">
        <f t="shared" si="868"/>
        <v/>
      </c>
      <c r="L43039"/>
    </row>
    <row r="43040" spans="1:12" x14ac:dyDescent="0.25">
      <c r="A43040" s="3" t="str">
        <f t="shared" si="868"/>
        <v/>
      </c>
      <c r="L43040"/>
    </row>
    <row r="43041" spans="1:12" x14ac:dyDescent="0.25">
      <c r="A43041" s="3" t="str">
        <f t="shared" si="868"/>
        <v/>
      </c>
      <c r="L43041"/>
    </row>
    <row r="43042" spans="1:12" x14ac:dyDescent="0.25">
      <c r="A43042" s="3" t="str">
        <f t="shared" si="868"/>
        <v/>
      </c>
      <c r="L43042"/>
    </row>
    <row r="43043" spans="1:12" x14ac:dyDescent="0.25">
      <c r="A43043" s="3" t="str">
        <f t="shared" si="868"/>
        <v/>
      </c>
      <c r="L43043"/>
    </row>
    <row r="43044" spans="1:12" x14ac:dyDescent="0.25">
      <c r="A43044" s="3" t="str">
        <f t="shared" si="868"/>
        <v/>
      </c>
      <c r="L43044"/>
    </row>
    <row r="43045" spans="1:12" x14ac:dyDescent="0.25">
      <c r="A43045" s="3" t="str">
        <f t="shared" si="868"/>
        <v/>
      </c>
      <c r="L43045"/>
    </row>
    <row r="43046" spans="1:12" x14ac:dyDescent="0.25">
      <c r="A43046" s="3" t="str">
        <f t="shared" si="868"/>
        <v/>
      </c>
      <c r="L43046"/>
    </row>
    <row r="43047" spans="1:12" x14ac:dyDescent="0.25">
      <c r="A43047" s="3" t="str">
        <f t="shared" si="868"/>
        <v/>
      </c>
      <c r="L43047"/>
    </row>
    <row r="43048" spans="1:12" x14ac:dyDescent="0.25">
      <c r="A43048" s="3" t="str">
        <f t="shared" si="868"/>
        <v/>
      </c>
      <c r="L43048"/>
    </row>
    <row r="43049" spans="1:12" x14ac:dyDescent="0.25">
      <c r="A43049" s="3" t="str">
        <f t="shared" si="868"/>
        <v/>
      </c>
      <c r="L43049"/>
    </row>
    <row r="43050" spans="1:12" x14ac:dyDescent="0.25">
      <c r="A43050" s="3" t="str">
        <f t="shared" si="868"/>
        <v/>
      </c>
      <c r="L43050"/>
    </row>
    <row r="43051" spans="1:12" x14ac:dyDescent="0.25">
      <c r="A43051" s="3" t="str">
        <f t="shared" si="868"/>
        <v/>
      </c>
      <c r="L43051"/>
    </row>
    <row r="43052" spans="1:12" x14ac:dyDescent="0.25">
      <c r="A43052" s="3" t="str">
        <f t="shared" si="868"/>
        <v/>
      </c>
      <c r="L43052"/>
    </row>
    <row r="43053" spans="1:12" x14ac:dyDescent="0.25">
      <c r="A43053" s="3" t="str">
        <f t="shared" si="868"/>
        <v/>
      </c>
      <c r="L43053"/>
    </row>
    <row r="43054" spans="1:12" x14ac:dyDescent="0.25">
      <c r="A43054" s="3" t="str">
        <f t="shared" si="868"/>
        <v/>
      </c>
      <c r="L43054"/>
    </row>
    <row r="43055" spans="1:12" x14ac:dyDescent="0.25">
      <c r="A43055" s="3" t="str">
        <f t="shared" si="868"/>
        <v/>
      </c>
      <c r="L43055"/>
    </row>
    <row r="43056" spans="1:12" x14ac:dyDescent="0.25">
      <c r="A43056" s="3" t="str">
        <f t="shared" si="868"/>
        <v/>
      </c>
      <c r="L43056"/>
    </row>
    <row r="43057" spans="1:12" x14ac:dyDescent="0.25">
      <c r="A43057" s="3" t="str">
        <f t="shared" si="868"/>
        <v/>
      </c>
      <c r="L43057"/>
    </row>
    <row r="43058" spans="1:12" x14ac:dyDescent="0.25">
      <c r="A43058" s="3" t="str">
        <f t="shared" si="868"/>
        <v/>
      </c>
      <c r="L43058"/>
    </row>
    <row r="43059" spans="1:12" x14ac:dyDescent="0.25">
      <c r="A43059" s="3" t="str">
        <f t="shared" si="868"/>
        <v/>
      </c>
      <c r="L43059"/>
    </row>
    <row r="43060" spans="1:12" x14ac:dyDescent="0.25">
      <c r="A43060" s="3" t="str">
        <f t="shared" si="868"/>
        <v/>
      </c>
      <c r="L43060"/>
    </row>
    <row r="43061" spans="1:12" x14ac:dyDescent="0.25">
      <c r="A43061" s="3" t="str">
        <f t="shared" si="868"/>
        <v/>
      </c>
      <c r="L43061"/>
    </row>
    <row r="43062" spans="1:12" x14ac:dyDescent="0.25">
      <c r="A43062" s="3" t="str">
        <f t="shared" si="868"/>
        <v/>
      </c>
      <c r="L43062"/>
    </row>
    <row r="43063" spans="1:12" x14ac:dyDescent="0.25">
      <c r="A43063" s="3" t="str">
        <f t="shared" si="868"/>
        <v/>
      </c>
      <c r="L43063"/>
    </row>
    <row r="43064" spans="1:12" x14ac:dyDescent="0.25">
      <c r="A43064" s="3" t="str">
        <f t="shared" si="868"/>
        <v/>
      </c>
      <c r="L43064"/>
    </row>
    <row r="43065" spans="1:12" x14ac:dyDescent="0.25">
      <c r="A43065" s="3" t="str">
        <f t="shared" si="868"/>
        <v/>
      </c>
      <c r="L43065"/>
    </row>
    <row r="43066" spans="1:12" x14ac:dyDescent="0.25">
      <c r="A43066" s="3" t="str">
        <f t="shared" si="868"/>
        <v/>
      </c>
      <c r="L43066"/>
    </row>
    <row r="43067" spans="1:12" x14ac:dyDescent="0.25">
      <c r="A43067" s="3" t="str">
        <f t="shared" si="868"/>
        <v/>
      </c>
      <c r="L43067"/>
    </row>
    <row r="43068" spans="1:12" x14ac:dyDescent="0.25">
      <c r="A43068" s="3" t="str">
        <f t="shared" si="868"/>
        <v/>
      </c>
      <c r="L43068"/>
    </row>
    <row r="43069" spans="1:12" x14ac:dyDescent="0.25">
      <c r="A43069" s="3" t="str">
        <f t="shared" si="868"/>
        <v/>
      </c>
      <c r="L43069"/>
    </row>
    <row r="43070" spans="1:12" x14ac:dyDescent="0.25">
      <c r="A43070" s="3" t="str">
        <f t="shared" si="868"/>
        <v/>
      </c>
      <c r="L43070"/>
    </row>
    <row r="43071" spans="1:12" x14ac:dyDescent="0.25">
      <c r="A43071" s="3" t="str">
        <f t="shared" si="868"/>
        <v/>
      </c>
      <c r="L43071"/>
    </row>
    <row r="43072" spans="1:12" x14ac:dyDescent="0.25">
      <c r="A43072" s="3" t="str">
        <f t="shared" si="868"/>
        <v/>
      </c>
      <c r="L43072"/>
    </row>
    <row r="43073" spans="1:12" x14ac:dyDescent="0.25">
      <c r="A43073" s="3" t="str">
        <f t="shared" si="868"/>
        <v/>
      </c>
      <c r="L43073"/>
    </row>
    <row r="43074" spans="1:12" x14ac:dyDescent="0.25">
      <c r="A43074" s="3" t="str">
        <f t="shared" si="868"/>
        <v/>
      </c>
      <c r="L43074"/>
    </row>
    <row r="43075" spans="1:12" x14ac:dyDescent="0.25">
      <c r="A43075" s="3" t="str">
        <f t="shared" si="868"/>
        <v/>
      </c>
      <c r="L43075"/>
    </row>
    <row r="43076" spans="1:12" x14ac:dyDescent="0.25">
      <c r="A43076" s="3" t="str">
        <f t="shared" si="868"/>
        <v/>
      </c>
      <c r="L43076"/>
    </row>
    <row r="43077" spans="1:12" x14ac:dyDescent="0.25">
      <c r="A43077" s="3" t="str">
        <f t="shared" si="868"/>
        <v/>
      </c>
      <c r="L43077"/>
    </row>
    <row r="43078" spans="1:12" x14ac:dyDescent="0.25">
      <c r="A43078" s="3" t="str">
        <f t="shared" si="868"/>
        <v/>
      </c>
      <c r="L43078"/>
    </row>
    <row r="43079" spans="1:12" x14ac:dyDescent="0.25">
      <c r="A43079" s="3" t="str">
        <f t="shared" si="868"/>
        <v/>
      </c>
      <c r="L43079"/>
    </row>
    <row r="43080" spans="1:12" x14ac:dyDescent="0.25">
      <c r="A43080" s="3" t="str">
        <f t="shared" si="868"/>
        <v/>
      </c>
      <c r="L43080"/>
    </row>
    <row r="43081" spans="1:12" x14ac:dyDescent="0.25">
      <c r="A43081" s="3" t="str">
        <f t="shared" si="868"/>
        <v/>
      </c>
      <c r="L43081"/>
    </row>
    <row r="43082" spans="1:12" x14ac:dyDescent="0.25">
      <c r="A43082" s="3" t="str">
        <f t="shared" si="868"/>
        <v/>
      </c>
      <c r="L43082"/>
    </row>
    <row r="43083" spans="1:12" x14ac:dyDescent="0.25">
      <c r="A43083" s="3" t="str">
        <f t="shared" si="868"/>
        <v/>
      </c>
      <c r="L43083"/>
    </row>
    <row r="43084" spans="1:12" x14ac:dyDescent="0.25">
      <c r="A43084" s="3" t="str">
        <f t="shared" si="868"/>
        <v/>
      </c>
      <c r="L43084"/>
    </row>
    <row r="43085" spans="1:12" x14ac:dyDescent="0.25">
      <c r="A43085" s="3" t="str">
        <f t="shared" si="868"/>
        <v/>
      </c>
      <c r="L43085"/>
    </row>
    <row r="43086" spans="1:12" x14ac:dyDescent="0.25">
      <c r="A43086" s="3" t="str">
        <f t="shared" si="868"/>
        <v/>
      </c>
      <c r="L43086"/>
    </row>
    <row r="43087" spans="1:12" x14ac:dyDescent="0.25">
      <c r="A43087" s="3" t="str">
        <f t="shared" si="868"/>
        <v/>
      </c>
      <c r="L43087"/>
    </row>
    <row r="43088" spans="1:12" x14ac:dyDescent="0.25">
      <c r="A43088" s="3" t="str">
        <f t="shared" si="868"/>
        <v/>
      </c>
      <c r="L43088"/>
    </row>
    <row r="43089" spans="1:12" x14ac:dyDescent="0.25">
      <c r="A43089" s="3" t="str">
        <f t="shared" ref="A43089:A43152" si="869">IF(B43075="","",CONCATENATE(MONTH(B43075),YEAR(B43075)))</f>
        <v/>
      </c>
      <c r="L43089"/>
    </row>
    <row r="43090" spans="1:12" x14ac:dyDescent="0.25">
      <c r="A43090" s="3" t="str">
        <f t="shared" si="869"/>
        <v/>
      </c>
      <c r="L43090"/>
    </row>
    <row r="43091" spans="1:12" x14ac:dyDescent="0.25">
      <c r="A43091" s="3" t="str">
        <f t="shared" si="869"/>
        <v/>
      </c>
      <c r="L43091"/>
    </row>
    <row r="43092" spans="1:12" x14ac:dyDescent="0.25">
      <c r="A43092" s="3" t="str">
        <f t="shared" si="869"/>
        <v/>
      </c>
      <c r="L43092"/>
    </row>
    <row r="43093" spans="1:12" x14ac:dyDescent="0.25">
      <c r="A43093" s="3" t="str">
        <f t="shared" si="869"/>
        <v/>
      </c>
      <c r="L43093"/>
    </row>
    <row r="43094" spans="1:12" x14ac:dyDescent="0.25">
      <c r="A43094" s="3" t="str">
        <f t="shared" si="869"/>
        <v/>
      </c>
      <c r="L43094"/>
    </row>
    <row r="43095" spans="1:12" x14ac:dyDescent="0.25">
      <c r="A43095" s="3" t="str">
        <f t="shared" si="869"/>
        <v/>
      </c>
      <c r="L43095"/>
    </row>
    <row r="43096" spans="1:12" x14ac:dyDescent="0.25">
      <c r="A43096" s="3" t="str">
        <f t="shared" si="869"/>
        <v/>
      </c>
      <c r="L43096"/>
    </row>
    <row r="43097" spans="1:12" x14ac:dyDescent="0.25">
      <c r="A43097" s="3" t="str">
        <f t="shared" si="869"/>
        <v/>
      </c>
      <c r="L43097"/>
    </row>
    <row r="43098" spans="1:12" x14ac:dyDescent="0.25">
      <c r="A43098" s="3" t="str">
        <f t="shared" si="869"/>
        <v/>
      </c>
      <c r="L43098"/>
    </row>
    <row r="43099" spans="1:12" x14ac:dyDescent="0.25">
      <c r="A43099" s="3" t="str">
        <f t="shared" si="869"/>
        <v/>
      </c>
      <c r="L43099"/>
    </row>
    <row r="43100" spans="1:12" x14ac:dyDescent="0.25">
      <c r="A43100" s="3" t="str">
        <f t="shared" si="869"/>
        <v/>
      </c>
      <c r="L43100"/>
    </row>
    <row r="43101" spans="1:12" x14ac:dyDescent="0.25">
      <c r="A43101" s="3" t="str">
        <f t="shared" si="869"/>
        <v/>
      </c>
      <c r="L43101"/>
    </row>
    <row r="43102" spans="1:12" x14ac:dyDescent="0.25">
      <c r="A43102" s="3" t="str">
        <f t="shared" si="869"/>
        <v/>
      </c>
      <c r="L43102"/>
    </row>
    <row r="43103" spans="1:12" x14ac:dyDescent="0.25">
      <c r="A43103" s="3" t="str">
        <f t="shared" si="869"/>
        <v/>
      </c>
      <c r="L43103"/>
    </row>
    <row r="43104" spans="1:12" x14ac:dyDescent="0.25">
      <c r="A43104" s="3" t="str">
        <f t="shared" si="869"/>
        <v/>
      </c>
      <c r="L43104"/>
    </row>
    <row r="43105" spans="1:12" x14ac:dyDescent="0.25">
      <c r="A43105" s="3" t="str">
        <f t="shared" si="869"/>
        <v/>
      </c>
      <c r="L43105"/>
    </row>
    <row r="43106" spans="1:12" x14ac:dyDescent="0.25">
      <c r="A43106" s="3" t="str">
        <f t="shared" si="869"/>
        <v/>
      </c>
      <c r="L43106"/>
    </row>
    <row r="43107" spans="1:12" x14ac:dyDescent="0.25">
      <c r="A43107" s="3" t="str">
        <f t="shared" si="869"/>
        <v/>
      </c>
      <c r="L43107"/>
    </row>
    <row r="43108" spans="1:12" x14ac:dyDescent="0.25">
      <c r="A43108" s="3" t="str">
        <f t="shared" si="869"/>
        <v/>
      </c>
      <c r="L43108"/>
    </row>
    <row r="43109" spans="1:12" x14ac:dyDescent="0.25">
      <c r="A43109" s="3" t="str">
        <f t="shared" si="869"/>
        <v/>
      </c>
      <c r="L43109"/>
    </row>
    <row r="43110" spans="1:12" x14ac:dyDescent="0.25">
      <c r="A43110" s="3" t="str">
        <f t="shared" si="869"/>
        <v/>
      </c>
      <c r="L43110"/>
    </row>
    <row r="43111" spans="1:12" x14ac:dyDescent="0.25">
      <c r="A43111" s="3" t="str">
        <f t="shared" si="869"/>
        <v/>
      </c>
      <c r="L43111"/>
    </row>
    <row r="43112" spans="1:12" x14ac:dyDescent="0.25">
      <c r="A43112" s="3" t="str">
        <f t="shared" si="869"/>
        <v/>
      </c>
      <c r="L43112"/>
    </row>
    <row r="43113" spans="1:12" x14ac:dyDescent="0.25">
      <c r="A43113" s="3" t="str">
        <f t="shared" si="869"/>
        <v/>
      </c>
      <c r="L43113"/>
    </row>
    <row r="43114" spans="1:12" x14ac:dyDescent="0.25">
      <c r="A43114" s="3" t="str">
        <f t="shared" si="869"/>
        <v/>
      </c>
      <c r="L43114"/>
    </row>
    <row r="43115" spans="1:12" x14ac:dyDescent="0.25">
      <c r="A43115" s="3" t="str">
        <f t="shared" si="869"/>
        <v/>
      </c>
      <c r="L43115"/>
    </row>
    <row r="43116" spans="1:12" x14ac:dyDescent="0.25">
      <c r="A43116" s="3" t="str">
        <f t="shared" si="869"/>
        <v/>
      </c>
      <c r="L43116"/>
    </row>
    <row r="43117" spans="1:12" x14ac:dyDescent="0.25">
      <c r="A43117" s="3" t="str">
        <f t="shared" si="869"/>
        <v/>
      </c>
      <c r="L43117"/>
    </row>
    <row r="43118" spans="1:12" x14ac:dyDescent="0.25">
      <c r="A43118" s="3" t="str">
        <f t="shared" si="869"/>
        <v/>
      </c>
      <c r="L43118"/>
    </row>
    <row r="43119" spans="1:12" x14ac:dyDescent="0.25">
      <c r="A43119" s="3" t="str">
        <f t="shared" si="869"/>
        <v/>
      </c>
      <c r="L43119"/>
    </row>
    <row r="43120" spans="1:12" x14ac:dyDescent="0.25">
      <c r="A43120" s="3" t="str">
        <f t="shared" si="869"/>
        <v/>
      </c>
      <c r="L43120"/>
    </row>
    <row r="43121" spans="1:12" x14ac:dyDescent="0.25">
      <c r="A43121" s="3" t="str">
        <f t="shared" si="869"/>
        <v/>
      </c>
      <c r="L43121"/>
    </row>
    <row r="43122" spans="1:12" x14ac:dyDescent="0.25">
      <c r="A43122" s="3" t="str">
        <f t="shared" si="869"/>
        <v/>
      </c>
      <c r="L43122"/>
    </row>
    <row r="43123" spans="1:12" x14ac:dyDescent="0.25">
      <c r="A43123" s="3" t="str">
        <f t="shared" si="869"/>
        <v/>
      </c>
      <c r="L43123"/>
    </row>
    <row r="43124" spans="1:12" x14ac:dyDescent="0.25">
      <c r="A43124" s="3" t="str">
        <f t="shared" si="869"/>
        <v/>
      </c>
      <c r="L43124"/>
    </row>
    <row r="43125" spans="1:12" x14ac:dyDescent="0.25">
      <c r="A43125" s="3" t="str">
        <f t="shared" si="869"/>
        <v/>
      </c>
      <c r="L43125"/>
    </row>
    <row r="43126" spans="1:12" x14ac:dyDescent="0.25">
      <c r="A43126" s="3" t="str">
        <f t="shared" si="869"/>
        <v/>
      </c>
      <c r="L43126"/>
    </row>
    <row r="43127" spans="1:12" x14ac:dyDescent="0.25">
      <c r="A43127" s="3" t="str">
        <f t="shared" si="869"/>
        <v/>
      </c>
      <c r="L43127"/>
    </row>
    <row r="43128" spans="1:12" x14ac:dyDescent="0.25">
      <c r="A43128" s="3" t="str">
        <f t="shared" si="869"/>
        <v/>
      </c>
      <c r="L43128"/>
    </row>
    <row r="43129" spans="1:12" x14ac:dyDescent="0.25">
      <c r="A43129" s="3" t="str">
        <f t="shared" si="869"/>
        <v/>
      </c>
      <c r="L43129"/>
    </row>
    <row r="43130" spans="1:12" x14ac:dyDescent="0.25">
      <c r="A43130" s="3" t="str">
        <f t="shared" si="869"/>
        <v/>
      </c>
      <c r="L43130"/>
    </row>
    <row r="43131" spans="1:12" x14ac:dyDescent="0.25">
      <c r="A43131" s="3" t="str">
        <f t="shared" si="869"/>
        <v/>
      </c>
      <c r="L43131"/>
    </row>
    <row r="43132" spans="1:12" x14ac:dyDescent="0.25">
      <c r="A43132" s="3" t="str">
        <f t="shared" si="869"/>
        <v/>
      </c>
      <c r="L43132"/>
    </row>
    <row r="43133" spans="1:12" x14ac:dyDescent="0.25">
      <c r="A43133" s="3" t="str">
        <f t="shared" si="869"/>
        <v/>
      </c>
      <c r="L43133"/>
    </row>
    <row r="43134" spans="1:12" x14ac:dyDescent="0.25">
      <c r="A43134" s="3" t="str">
        <f t="shared" si="869"/>
        <v/>
      </c>
      <c r="L43134"/>
    </row>
    <row r="43135" spans="1:12" x14ac:dyDescent="0.25">
      <c r="A43135" s="3" t="str">
        <f t="shared" si="869"/>
        <v/>
      </c>
      <c r="L43135"/>
    </row>
    <row r="43136" spans="1:12" x14ac:dyDescent="0.25">
      <c r="A43136" s="3" t="str">
        <f t="shared" si="869"/>
        <v/>
      </c>
      <c r="L43136"/>
    </row>
    <row r="43137" spans="1:12" x14ac:dyDescent="0.25">
      <c r="A43137" s="3" t="str">
        <f t="shared" si="869"/>
        <v/>
      </c>
      <c r="L43137"/>
    </row>
    <row r="43138" spans="1:12" x14ac:dyDescent="0.25">
      <c r="A43138" s="3" t="str">
        <f t="shared" si="869"/>
        <v/>
      </c>
      <c r="L43138"/>
    </row>
    <row r="43139" spans="1:12" x14ac:dyDescent="0.25">
      <c r="A43139" s="3" t="str">
        <f t="shared" si="869"/>
        <v/>
      </c>
      <c r="L43139"/>
    </row>
    <row r="43140" spans="1:12" x14ac:dyDescent="0.25">
      <c r="A43140" s="3" t="str">
        <f t="shared" si="869"/>
        <v/>
      </c>
      <c r="L43140"/>
    </row>
    <row r="43141" spans="1:12" x14ac:dyDescent="0.25">
      <c r="A43141" s="3" t="str">
        <f t="shared" si="869"/>
        <v/>
      </c>
      <c r="L43141"/>
    </row>
    <row r="43142" spans="1:12" x14ac:dyDescent="0.25">
      <c r="A43142" s="3" t="str">
        <f t="shared" si="869"/>
        <v/>
      </c>
      <c r="L43142"/>
    </row>
    <row r="43143" spans="1:12" x14ac:dyDescent="0.25">
      <c r="A43143" s="3" t="str">
        <f t="shared" si="869"/>
        <v/>
      </c>
      <c r="L43143"/>
    </row>
    <row r="43144" spans="1:12" x14ac:dyDescent="0.25">
      <c r="A43144" s="3" t="str">
        <f t="shared" si="869"/>
        <v/>
      </c>
      <c r="L43144"/>
    </row>
    <row r="43145" spans="1:12" x14ac:dyDescent="0.25">
      <c r="A43145" s="3" t="str">
        <f t="shared" si="869"/>
        <v/>
      </c>
      <c r="L43145"/>
    </row>
    <row r="43146" spans="1:12" x14ac:dyDescent="0.25">
      <c r="A43146" s="3" t="str">
        <f t="shared" si="869"/>
        <v/>
      </c>
      <c r="L43146"/>
    </row>
    <row r="43147" spans="1:12" x14ac:dyDescent="0.25">
      <c r="A43147" s="3" t="str">
        <f t="shared" si="869"/>
        <v/>
      </c>
      <c r="L43147"/>
    </row>
    <row r="43148" spans="1:12" x14ac:dyDescent="0.25">
      <c r="A43148" s="3" t="str">
        <f t="shared" si="869"/>
        <v/>
      </c>
      <c r="L43148"/>
    </row>
    <row r="43149" spans="1:12" x14ac:dyDescent="0.25">
      <c r="A43149" s="3" t="str">
        <f t="shared" si="869"/>
        <v/>
      </c>
      <c r="L43149"/>
    </row>
    <row r="43150" spans="1:12" x14ac:dyDescent="0.25">
      <c r="A43150" s="3" t="str">
        <f t="shared" si="869"/>
        <v/>
      </c>
      <c r="L43150"/>
    </row>
    <row r="43151" spans="1:12" x14ac:dyDescent="0.25">
      <c r="A43151" s="3" t="str">
        <f t="shared" si="869"/>
        <v/>
      </c>
      <c r="L43151"/>
    </row>
    <row r="43152" spans="1:12" x14ac:dyDescent="0.25">
      <c r="A43152" s="3" t="str">
        <f t="shared" si="869"/>
        <v/>
      </c>
      <c r="L43152"/>
    </row>
    <row r="43153" spans="1:12" x14ac:dyDescent="0.25">
      <c r="A43153" s="3" t="str">
        <f t="shared" ref="A43153:A43216" si="870">IF(B43139="","",CONCATENATE(MONTH(B43139),YEAR(B43139)))</f>
        <v/>
      </c>
      <c r="L43153"/>
    </row>
    <row r="43154" spans="1:12" x14ac:dyDescent="0.25">
      <c r="A43154" s="3" t="str">
        <f t="shared" si="870"/>
        <v/>
      </c>
      <c r="L43154"/>
    </row>
    <row r="43155" spans="1:12" x14ac:dyDescent="0.25">
      <c r="A43155" s="3" t="str">
        <f t="shared" si="870"/>
        <v/>
      </c>
      <c r="L43155"/>
    </row>
    <row r="43156" spans="1:12" x14ac:dyDescent="0.25">
      <c r="A43156" s="3" t="str">
        <f t="shared" si="870"/>
        <v/>
      </c>
      <c r="L43156"/>
    </row>
    <row r="43157" spans="1:12" x14ac:dyDescent="0.25">
      <c r="A43157" s="3" t="str">
        <f t="shared" si="870"/>
        <v/>
      </c>
      <c r="L43157"/>
    </row>
    <row r="43158" spans="1:12" x14ac:dyDescent="0.25">
      <c r="A43158" s="3" t="str">
        <f t="shared" si="870"/>
        <v/>
      </c>
      <c r="L43158"/>
    </row>
    <row r="43159" spans="1:12" x14ac:dyDescent="0.25">
      <c r="A43159" s="3" t="str">
        <f t="shared" si="870"/>
        <v/>
      </c>
      <c r="L43159"/>
    </row>
    <row r="43160" spans="1:12" x14ac:dyDescent="0.25">
      <c r="A43160" s="3" t="str">
        <f t="shared" si="870"/>
        <v/>
      </c>
      <c r="L43160"/>
    </row>
    <row r="43161" spans="1:12" x14ac:dyDescent="0.25">
      <c r="A43161" s="3" t="str">
        <f t="shared" si="870"/>
        <v/>
      </c>
      <c r="L43161"/>
    </row>
    <row r="43162" spans="1:12" x14ac:dyDescent="0.25">
      <c r="A43162" s="3" t="str">
        <f t="shared" si="870"/>
        <v/>
      </c>
      <c r="L43162"/>
    </row>
    <row r="43163" spans="1:12" x14ac:dyDescent="0.25">
      <c r="A43163" s="3" t="str">
        <f t="shared" si="870"/>
        <v/>
      </c>
      <c r="L43163"/>
    </row>
    <row r="43164" spans="1:12" x14ac:dyDescent="0.25">
      <c r="A43164" s="3" t="str">
        <f t="shared" si="870"/>
        <v/>
      </c>
      <c r="L43164"/>
    </row>
    <row r="43165" spans="1:12" x14ac:dyDescent="0.25">
      <c r="A43165" s="3" t="str">
        <f t="shared" si="870"/>
        <v/>
      </c>
      <c r="L43165"/>
    </row>
    <row r="43166" spans="1:12" x14ac:dyDescent="0.25">
      <c r="A43166" s="3" t="str">
        <f t="shared" si="870"/>
        <v/>
      </c>
      <c r="L43166"/>
    </row>
    <row r="43167" spans="1:12" x14ac:dyDescent="0.25">
      <c r="A43167" s="3" t="str">
        <f t="shared" si="870"/>
        <v/>
      </c>
      <c r="L43167"/>
    </row>
    <row r="43168" spans="1:12" x14ac:dyDescent="0.25">
      <c r="A43168" s="3" t="str">
        <f t="shared" si="870"/>
        <v/>
      </c>
      <c r="L43168"/>
    </row>
    <row r="43169" spans="1:12" x14ac:dyDescent="0.25">
      <c r="A43169" s="3" t="str">
        <f t="shared" si="870"/>
        <v/>
      </c>
      <c r="L43169"/>
    </row>
    <row r="43170" spans="1:12" x14ac:dyDescent="0.25">
      <c r="A43170" s="3" t="str">
        <f t="shared" si="870"/>
        <v/>
      </c>
      <c r="L43170"/>
    </row>
    <row r="43171" spans="1:12" x14ac:dyDescent="0.25">
      <c r="A43171" s="3" t="str">
        <f t="shared" si="870"/>
        <v/>
      </c>
      <c r="L43171"/>
    </row>
    <row r="43172" spans="1:12" x14ac:dyDescent="0.25">
      <c r="A43172" s="3" t="str">
        <f t="shared" si="870"/>
        <v/>
      </c>
      <c r="L43172"/>
    </row>
    <row r="43173" spans="1:12" x14ac:dyDescent="0.25">
      <c r="A43173" s="3" t="str">
        <f t="shared" si="870"/>
        <v/>
      </c>
      <c r="L43173"/>
    </row>
    <row r="43174" spans="1:12" x14ac:dyDescent="0.25">
      <c r="A43174" s="3" t="str">
        <f t="shared" si="870"/>
        <v/>
      </c>
      <c r="L43174"/>
    </row>
    <row r="43175" spans="1:12" x14ac:dyDescent="0.25">
      <c r="A43175" s="3" t="str">
        <f t="shared" si="870"/>
        <v/>
      </c>
      <c r="L43175"/>
    </row>
    <row r="43176" spans="1:12" x14ac:dyDescent="0.25">
      <c r="A43176" s="3" t="str">
        <f t="shared" si="870"/>
        <v/>
      </c>
      <c r="L43176"/>
    </row>
    <row r="43177" spans="1:12" x14ac:dyDescent="0.25">
      <c r="A43177" s="3" t="str">
        <f t="shared" si="870"/>
        <v/>
      </c>
      <c r="L43177"/>
    </row>
    <row r="43178" spans="1:12" x14ac:dyDescent="0.25">
      <c r="A43178" s="3" t="str">
        <f t="shared" si="870"/>
        <v/>
      </c>
      <c r="L43178"/>
    </row>
    <row r="43179" spans="1:12" x14ac:dyDescent="0.25">
      <c r="A43179" s="3" t="str">
        <f t="shared" si="870"/>
        <v/>
      </c>
      <c r="L43179"/>
    </row>
    <row r="43180" spans="1:12" x14ac:dyDescent="0.25">
      <c r="A43180" s="3" t="str">
        <f t="shared" si="870"/>
        <v/>
      </c>
      <c r="L43180"/>
    </row>
    <row r="43181" spans="1:12" x14ac:dyDescent="0.25">
      <c r="A43181" s="3" t="str">
        <f t="shared" si="870"/>
        <v/>
      </c>
      <c r="L43181"/>
    </row>
    <row r="43182" spans="1:12" x14ac:dyDescent="0.25">
      <c r="A43182" s="3" t="str">
        <f t="shared" si="870"/>
        <v/>
      </c>
      <c r="L43182"/>
    </row>
    <row r="43183" spans="1:12" x14ac:dyDescent="0.25">
      <c r="A43183" s="3" t="str">
        <f t="shared" si="870"/>
        <v/>
      </c>
      <c r="L43183"/>
    </row>
    <row r="43184" spans="1:12" x14ac:dyDescent="0.25">
      <c r="A43184" s="3" t="str">
        <f t="shared" si="870"/>
        <v/>
      </c>
      <c r="L43184"/>
    </row>
    <row r="43185" spans="1:12" x14ac:dyDescent="0.25">
      <c r="A43185" s="3" t="str">
        <f t="shared" si="870"/>
        <v/>
      </c>
      <c r="L43185"/>
    </row>
    <row r="43186" spans="1:12" x14ac:dyDescent="0.25">
      <c r="A43186" s="3" t="str">
        <f t="shared" si="870"/>
        <v/>
      </c>
      <c r="L43186"/>
    </row>
    <row r="43187" spans="1:12" x14ac:dyDescent="0.25">
      <c r="A43187" s="3" t="str">
        <f t="shared" si="870"/>
        <v/>
      </c>
      <c r="L43187"/>
    </row>
    <row r="43188" spans="1:12" x14ac:dyDescent="0.25">
      <c r="A43188" s="3" t="str">
        <f t="shared" si="870"/>
        <v/>
      </c>
      <c r="L43188"/>
    </row>
    <row r="43189" spans="1:12" x14ac:dyDescent="0.25">
      <c r="A43189" s="3" t="str">
        <f t="shared" si="870"/>
        <v/>
      </c>
      <c r="L43189"/>
    </row>
    <row r="43190" spans="1:12" x14ac:dyDescent="0.25">
      <c r="A43190" s="3" t="str">
        <f t="shared" si="870"/>
        <v/>
      </c>
      <c r="L43190"/>
    </row>
    <row r="43191" spans="1:12" x14ac:dyDescent="0.25">
      <c r="A43191" s="3" t="str">
        <f t="shared" si="870"/>
        <v/>
      </c>
      <c r="L43191"/>
    </row>
    <row r="43192" spans="1:12" x14ac:dyDescent="0.25">
      <c r="A43192" s="3" t="str">
        <f t="shared" si="870"/>
        <v/>
      </c>
      <c r="L43192"/>
    </row>
    <row r="43193" spans="1:12" x14ac:dyDescent="0.25">
      <c r="A43193" s="3" t="str">
        <f t="shared" si="870"/>
        <v/>
      </c>
      <c r="L43193"/>
    </row>
    <row r="43194" spans="1:12" x14ac:dyDescent="0.25">
      <c r="A43194" s="3" t="str">
        <f t="shared" si="870"/>
        <v/>
      </c>
      <c r="L43194"/>
    </row>
    <row r="43195" spans="1:12" x14ac:dyDescent="0.25">
      <c r="A43195" s="3" t="str">
        <f t="shared" si="870"/>
        <v/>
      </c>
      <c r="L43195"/>
    </row>
    <row r="43196" spans="1:12" x14ac:dyDescent="0.25">
      <c r="A43196" s="3" t="str">
        <f t="shared" si="870"/>
        <v/>
      </c>
      <c r="L43196"/>
    </row>
    <row r="43197" spans="1:12" x14ac:dyDescent="0.25">
      <c r="A43197" s="3" t="str">
        <f t="shared" si="870"/>
        <v/>
      </c>
      <c r="L43197"/>
    </row>
    <row r="43198" spans="1:12" x14ac:dyDescent="0.25">
      <c r="A43198" s="3" t="str">
        <f t="shared" si="870"/>
        <v/>
      </c>
      <c r="L43198"/>
    </row>
    <row r="43199" spans="1:12" x14ac:dyDescent="0.25">
      <c r="A43199" s="3" t="str">
        <f t="shared" si="870"/>
        <v/>
      </c>
      <c r="L43199"/>
    </row>
    <row r="43200" spans="1:12" x14ac:dyDescent="0.25">
      <c r="A43200" s="3" t="str">
        <f t="shared" si="870"/>
        <v/>
      </c>
      <c r="L43200"/>
    </row>
    <row r="43201" spans="1:12" x14ac:dyDescent="0.25">
      <c r="A43201" s="3" t="str">
        <f t="shared" si="870"/>
        <v/>
      </c>
      <c r="L43201"/>
    </row>
    <row r="43202" spans="1:12" x14ac:dyDescent="0.25">
      <c r="A43202" s="3" t="str">
        <f t="shared" si="870"/>
        <v/>
      </c>
      <c r="L43202"/>
    </row>
    <row r="43203" spans="1:12" x14ac:dyDescent="0.25">
      <c r="A43203" s="3" t="str">
        <f t="shared" si="870"/>
        <v/>
      </c>
      <c r="L43203"/>
    </row>
    <row r="43204" spans="1:12" x14ac:dyDescent="0.25">
      <c r="A43204" s="3" t="str">
        <f t="shared" si="870"/>
        <v/>
      </c>
      <c r="L43204"/>
    </row>
    <row r="43205" spans="1:12" x14ac:dyDescent="0.25">
      <c r="A43205" s="3" t="str">
        <f t="shared" si="870"/>
        <v/>
      </c>
      <c r="L43205"/>
    </row>
    <row r="43206" spans="1:12" x14ac:dyDescent="0.25">
      <c r="A43206" s="3" t="str">
        <f t="shared" si="870"/>
        <v/>
      </c>
      <c r="L43206"/>
    </row>
    <row r="43207" spans="1:12" x14ac:dyDescent="0.25">
      <c r="A43207" s="3" t="str">
        <f t="shared" si="870"/>
        <v/>
      </c>
      <c r="L43207"/>
    </row>
    <row r="43208" spans="1:12" x14ac:dyDescent="0.25">
      <c r="A43208" s="3" t="str">
        <f t="shared" si="870"/>
        <v/>
      </c>
      <c r="L43208"/>
    </row>
    <row r="43209" spans="1:12" x14ac:dyDescent="0.25">
      <c r="A43209" s="3" t="str">
        <f t="shared" si="870"/>
        <v/>
      </c>
      <c r="L43209"/>
    </row>
    <row r="43210" spans="1:12" x14ac:dyDescent="0.25">
      <c r="A43210" s="3" t="str">
        <f t="shared" si="870"/>
        <v/>
      </c>
      <c r="L43210"/>
    </row>
    <row r="43211" spans="1:12" x14ac:dyDescent="0.25">
      <c r="A43211" s="3" t="str">
        <f t="shared" si="870"/>
        <v/>
      </c>
      <c r="L43211"/>
    </row>
    <row r="43212" spans="1:12" x14ac:dyDescent="0.25">
      <c r="A43212" s="3" t="str">
        <f t="shared" si="870"/>
        <v/>
      </c>
      <c r="L43212"/>
    </row>
    <row r="43213" spans="1:12" x14ac:dyDescent="0.25">
      <c r="A43213" s="3" t="str">
        <f t="shared" si="870"/>
        <v/>
      </c>
      <c r="L43213"/>
    </row>
    <row r="43214" spans="1:12" x14ac:dyDescent="0.25">
      <c r="A43214" s="3" t="str">
        <f t="shared" si="870"/>
        <v/>
      </c>
      <c r="L43214"/>
    </row>
    <row r="43215" spans="1:12" x14ac:dyDescent="0.25">
      <c r="A43215" s="3" t="str">
        <f t="shared" si="870"/>
        <v/>
      </c>
      <c r="L43215"/>
    </row>
    <row r="43216" spans="1:12" x14ac:dyDescent="0.25">
      <c r="A43216" s="3" t="str">
        <f t="shared" si="870"/>
        <v/>
      </c>
      <c r="L43216"/>
    </row>
    <row r="43217" spans="1:12" x14ac:dyDescent="0.25">
      <c r="A43217" s="3" t="str">
        <f t="shared" ref="A43217:A43280" si="871">IF(B43203="","",CONCATENATE(MONTH(B43203),YEAR(B43203)))</f>
        <v/>
      </c>
      <c r="L43217"/>
    </row>
    <row r="43218" spans="1:12" x14ac:dyDescent="0.25">
      <c r="A43218" s="3" t="str">
        <f t="shared" si="871"/>
        <v/>
      </c>
      <c r="L43218"/>
    </row>
    <row r="43219" spans="1:12" x14ac:dyDescent="0.25">
      <c r="A43219" s="3" t="str">
        <f t="shared" si="871"/>
        <v/>
      </c>
      <c r="L43219"/>
    </row>
    <row r="43220" spans="1:12" x14ac:dyDescent="0.25">
      <c r="A43220" s="3" t="str">
        <f t="shared" si="871"/>
        <v/>
      </c>
      <c r="L43220"/>
    </row>
    <row r="43221" spans="1:12" x14ac:dyDescent="0.25">
      <c r="A43221" s="3" t="str">
        <f t="shared" si="871"/>
        <v/>
      </c>
      <c r="L43221"/>
    </row>
    <row r="43222" spans="1:12" x14ac:dyDescent="0.25">
      <c r="A43222" s="3" t="str">
        <f t="shared" si="871"/>
        <v/>
      </c>
      <c r="L43222"/>
    </row>
    <row r="43223" spans="1:12" x14ac:dyDescent="0.25">
      <c r="A43223" s="3" t="str">
        <f t="shared" si="871"/>
        <v/>
      </c>
      <c r="L43223"/>
    </row>
    <row r="43224" spans="1:12" x14ac:dyDescent="0.25">
      <c r="A43224" s="3" t="str">
        <f t="shared" si="871"/>
        <v/>
      </c>
      <c r="L43224"/>
    </row>
    <row r="43225" spans="1:12" x14ac:dyDescent="0.25">
      <c r="A43225" s="3" t="str">
        <f t="shared" si="871"/>
        <v/>
      </c>
      <c r="L43225"/>
    </row>
    <row r="43226" spans="1:12" x14ac:dyDescent="0.25">
      <c r="A43226" s="3" t="str">
        <f t="shared" si="871"/>
        <v/>
      </c>
      <c r="L43226"/>
    </row>
    <row r="43227" spans="1:12" x14ac:dyDescent="0.25">
      <c r="A43227" s="3" t="str">
        <f t="shared" si="871"/>
        <v/>
      </c>
      <c r="L43227"/>
    </row>
    <row r="43228" spans="1:12" x14ac:dyDescent="0.25">
      <c r="A43228" s="3" t="str">
        <f t="shared" si="871"/>
        <v/>
      </c>
      <c r="L43228"/>
    </row>
    <row r="43229" spans="1:12" x14ac:dyDescent="0.25">
      <c r="A43229" s="3" t="str">
        <f t="shared" si="871"/>
        <v/>
      </c>
      <c r="L43229"/>
    </row>
    <row r="43230" spans="1:12" x14ac:dyDescent="0.25">
      <c r="A43230" s="3" t="str">
        <f t="shared" si="871"/>
        <v/>
      </c>
      <c r="L43230"/>
    </row>
    <row r="43231" spans="1:12" x14ac:dyDescent="0.25">
      <c r="A43231" s="3" t="str">
        <f t="shared" si="871"/>
        <v/>
      </c>
      <c r="L43231"/>
    </row>
    <row r="43232" spans="1:12" x14ac:dyDescent="0.25">
      <c r="A43232" s="3" t="str">
        <f t="shared" si="871"/>
        <v/>
      </c>
      <c r="L43232"/>
    </row>
    <row r="43233" spans="1:12" x14ac:dyDescent="0.25">
      <c r="A43233" s="3" t="str">
        <f t="shared" si="871"/>
        <v/>
      </c>
      <c r="L43233"/>
    </row>
    <row r="43234" spans="1:12" x14ac:dyDescent="0.25">
      <c r="A43234" s="3" t="str">
        <f t="shared" si="871"/>
        <v/>
      </c>
      <c r="L43234"/>
    </row>
    <row r="43235" spans="1:12" x14ac:dyDescent="0.25">
      <c r="A43235" s="3" t="str">
        <f t="shared" si="871"/>
        <v/>
      </c>
      <c r="L43235"/>
    </row>
    <row r="43236" spans="1:12" x14ac:dyDescent="0.25">
      <c r="A43236" s="3" t="str">
        <f t="shared" si="871"/>
        <v/>
      </c>
      <c r="L43236"/>
    </row>
    <row r="43237" spans="1:12" x14ac:dyDescent="0.25">
      <c r="A43237" s="3" t="str">
        <f t="shared" si="871"/>
        <v/>
      </c>
      <c r="L43237"/>
    </row>
    <row r="43238" spans="1:12" x14ac:dyDescent="0.25">
      <c r="A43238" s="3" t="str">
        <f t="shared" si="871"/>
        <v/>
      </c>
      <c r="L43238"/>
    </row>
    <row r="43239" spans="1:12" x14ac:dyDescent="0.25">
      <c r="A43239" s="3" t="str">
        <f t="shared" si="871"/>
        <v/>
      </c>
      <c r="L43239"/>
    </row>
    <row r="43240" spans="1:12" x14ac:dyDescent="0.25">
      <c r="A43240" s="3" t="str">
        <f t="shared" si="871"/>
        <v/>
      </c>
      <c r="L43240"/>
    </row>
    <row r="43241" spans="1:12" x14ac:dyDescent="0.25">
      <c r="A43241" s="3" t="str">
        <f t="shared" si="871"/>
        <v/>
      </c>
      <c r="L43241"/>
    </row>
    <row r="43242" spans="1:12" x14ac:dyDescent="0.25">
      <c r="A43242" s="3" t="str">
        <f t="shared" si="871"/>
        <v/>
      </c>
      <c r="L43242"/>
    </row>
    <row r="43243" spans="1:12" x14ac:dyDescent="0.25">
      <c r="A43243" s="3" t="str">
        <f t="shared" si="871"/>
        <v/>
      </c>
      <c r="L43243"/>
    </row>
    <row r="43244" spans="1:12" x14ac:dyDescent="0.25">
      <c r="A43244" s="3" t="str">
        <f t="shared" si="871"/>
        <v/>
      </c>
      <c r="L43244"/>
    </row>
    <row r="43245" spans="1:12" x14ac:dyDescent="0.25">
      <c r="A43245" s="3" t="str">
        <f t="shared" si="871"/>
        <v/>
      </c>
      <c r="L43245"/>
    </row>
    <row r="43246" spans="1:12" x14ac:dyDescent="0.25">
      <c r="A43246" s="3" t="str">
        <f t="shared" si="871"/>
        <v/>
      </c>
      <c r="L43246"/>
    </row>
    <row r="43247" spans="1:12" x14ac:dyDescent="0.25">
      <c r="A43247" s="3" t="str">
        <f t="shared" si="871"/>
        <v/>
      </c>
      <c r="L43247"/>
    </row>
    <row r="43248" spans="1:12" x14ac:dyDescent="0.25">
      <c r="A43248" s="3" t="str">
        <f t="shared" si="871"/>
        <v/>
      </c>
      <c r="L43248"/>
    </row>
    <row r="43249" spans="1:12" x14ac:dyDescent="0.25">
      <c r="A43249" s="3" t="str">
        <f t="shared" si="871"/>
        <v/>
      </c>
      <c r="L43249"/>
    </row>
    <row r="43250" spans="1:12" x14ac:dyDescent="0.25">
      <c r="A43250" s="3" t="str">
        <f t="shared" si="871"/>
        <v/>
      </c>
      <c r="L43250"/>
    </row>
    <row r="43251" spans="1:12" x14ac:dyDescent="0.25">
      <c r="A43251" s="3" t="str">
        <f t="shared" si="871"/>
        <v/>
      </c>
      <c r="L43251"/>
    </row>
    <row r="43252" spans="1:12" x14ac:dyDescent="0.25">
      <c r="A43252" s="3" t="str">
        <f t="shared" si="871"/>
        <v/>
      </c>
      <c r="L43252"/>
    </row>
    <row r="43253" spans="1:12" x14ac:dyDescent="0.25">
      <c r="A43253" s="3" t="str">
        <f t="shared" si="871"/>
        <v/>
      </c>
      <c r="L43253"/>
    </row>
    <row r="43254" spans="1:12" x14ac:dyDescent="0.25">
      <c r="A43254" s="3" t="str">
        <f t="shared" si="871"/>
        <v/>
      </c>
      <c r="L43254"/>
    </row>
    <row r="43255" spans="1:12" x14ac:dyDescent="0.25">
      <c r="A43255" s="3" t="str">
        <f t="shared" si="871"/>
        <v/>
      </c>
      <c r="L43255"/>
    </row>
    <row r="43256" spans="1:12" x14ac:dyDescent="0.25">
      <c r="A43256" s="3" t="str">
        <f t="shared" si="871"/>
        <v/>
      </c>
      <c r="L43256"/>
    </row>
    <row r="43257" spans="1:12" x14ac:dyDescent="0.25">
      <c r="A43257" s="3" t="str">
        <f t="shared" si="871"/>
        <v/>
      </c>
      <c r="L43257"/>
    </row>
    <row r="43258" spans="1:12" x14ac:dyDescent="0.25">
      <c r="A43258" s="3" t="str">
        <f t="shared" si="871"/>
        <v/>
      </c>
      <c r="L43258"/>
    </row>
    <row r="43259" spans="1:12" x14ac:dyDescent="0.25">
      <c r="A43259" s="3" t="str">
        <f t="shared" si="871"/>
        <v/>
      </c>
      <c r="L43259"/>
    </row>
    <row r="43260" spans="1:12" x14ac:dyDescent="0.25">
      <c r="A43260" s="3" t="str">
        <f t="shared" si="871"/>
        <v/>
      </c>
      <c r="L43260"/>
    </row>
    <row r="43261" spans="1:12" x14ac:dyDescent="0.25">
      <c r="A43261" s="3" t="str">
        <f t="shared" si="871"/>
        <v/>
      </c>
      <c r="L43261"/>
    </row>
    <row r="43262" spans="1:12" x14ac:dyDescent="0.25">
      <c r="A43262" s="3" t="str">
        <f t="shared" si="871"/>
        <v/>
      </c>
      <c r="L43262"/>
    </row>
    <row r="43263" spans="1:12" x14ac:dyDescent="0.25">
      <c r="A43263" s="3" t="str">
        <f t="shared" si="871"/>
        <v/>
      </c>
      <c r="L43263"/>
    </row>
    <row r="43264" spans="1:12" x14ac:dyDescent="0.25">
      <c r="A43264" s="3" t="str">
        <f t="shared" si="871"/>
        <v/>
      </c>
      <c r="L43264"/>
    </row>
    <row r="43265" spans="1:12" x14ac:dyDescent="0.25">
      <c r="A43265" s="3" t="str">
        <f t="shared" si="871"/>
        <v/>
      </c>
      <c r="L43265"/>
    </row>
    <row r="43266" spans="1:12" x14ac:dyDescent="0.25">
      <c r="A43266" s="3" t="str">
        <f t="shared" si="871"/>
        <v/>
      </c>
      <c r="L43266"/>
    </row>
    <row r="43267" spans="1:12" x14ac:dyDescent="0.25">
      <c r="A43267" s="3" t="str">
        <f t="shared" si="871"/>
        <v/>
      </c>
      <c r="L43267"/>
    </row>
    <row r="43268" spans="1:12" x14ac:dyDescent="0.25">
      <c r="A43268" s="3" t="str">
        <f t="shared" si="871"/>
        <v/>
      </c>
      <c r="L43268"/>
    </row>
    <row r="43269" spans="1:12" x14ac:dyDescent="0.25">
      <c r="A43269" s="3" t="str">
        <f t="shared" si="871"/>
        <v/>
      </c>
      <c r="L43269"/>
    </row>
    <row r="43270" spans="1:12" x14ac:dyDescent="0.25">
      <c r="A43270" s="3" t="str">
        <f t="shared" si="871"/>
        <v/>
      </c>
      <c r="L43270"/>
    </row>
    <row r="43271" spans="1:12" x14ac:dyDescent="0.25">
      <c r="A43271" s="3" t="str">
        <f t="shared" si="871"/>
        <v/>
      </c>
      <c r="L43271"/>
    </row>
    <row r="43272" spans="1:12" x14ac:dyDescent="0.25">
      <c r="A43272" s="3" t="str">
        <f t="shared" si="871"/>
        <v/>
      </c>
      <c r="L43272"/>
    </row>
    <row r="43273" spans="1:12" x14ac:dyDescent="0.25">
      <c r="A43273" s="3" t="str">
        <f t="shared" si="871"/>
        <v/>
      </c>
      <c r="L43273"/>
    </row>
    <row r="43274" spans="1:12" x14ac:dyDescent="0.25">
      <c r="A43274" s="3" t="str">
        <f t="shared" si="871"/>
        <v/>
      </c>
      <c r="L43274"/>
    </row>
    <row r="43275" spans="1:12" x14ac:dyDescent="0.25">
      <c r="A43275" s="3" t="str">
        <f t="shared" si="871"/>
        <v/>
      </c>
      <c r="L43275"/>
    </row>
    <row r="43276" spans="1:12" x14ac:dyDescent="0.25">
      <c r="A43276" s="3" t="str">
        <f t="shared" si="871"/>
        <v/>
      </c>
      <c r="L43276"/>
    </row>
    <row r="43277" spans="1:12" x14ac:dyDescent="0.25">
      <c r="A43277" s="3" t="str">
        <f t="shared" si="871"/>
        <v/>
      </c>
      <c r="L43277"/>
    </row>
    <row r="43278" spans="1:12" x14ac:dyDescent="0.25">
      <c r="A43278" s="3" t="str">
        <f t="shared" si="871"/>
        <v/>
      </c>
      <c r="L43278"/>
    </row>
    <row r="43279" spans="1:12" x14ac:dyDescent="0.25">
      <c r="A43279" s="3" t="str">
        <f t="shared" si="871"/>
        <v/>
      </c>
      <c r="L43279"/>
    </row>
    <row r="43280" spans="1:12" x14ac:dyDescent="0.25">
      <c r="A43280" s="3" t="str">
        <f t="shared" si="871"/>
        <v/>
      </c>
      <c r="L43280"/>
    </row>
    <row r="43281" spans="1:12" x14ac:dyDescent="0.25">
      <c r="A43281" s="3" t="str">
        <f t="shared" ref="A43281:A43344" si="872">IF(B43267="","",CONCATENATE(MONTH(B43267),YEAR(B43267)))</f>
        <v/>
      </c>
      <c r="L43281"/>
    </row>
    <row r="43282" spans="1:12" x14ac:dyDescent="0.25">
      <c r="A43282" s="3" t="str">
        <f t="shared" si="872"/>
        <v/>
      </c>
      <c r="L43282"/>
    </row>
    <row r="43283" spans="1:12" x14ac:dyDescent="0.25">
      <c r="A43283" s="3" t="str">
        <f t="shared" si="872"/>
        <v/>
      </c>
      <c r="L43283"/>
    </row>
    <row r="43284" spans="1:12" x14ac:dyDescent="0.25">
      <c r="A43284" s="3" t="str">
        <f t="shared" si="872"/>
        <v/>
      </c>
      <c r="L43284"/>
    </row>
    <row r="43285" spans="1:12" x14ac:dyDescent="0.25">
      <c r="A43285" s="3" t="str">
        <f t="shared" si="872"/>
        <v/>
      </c>
      <c r="L43285"/>
    </row>
    <row r="43286" spans="1:12" x14ac:dyDescent="0.25">
      <c r="A43286" s="3" t="str">
        <f t="shared" si="872"/>
        <v/>
      </c>
      <c r="L43286"/>
    </row>
    <row r="43287" spans="1:12" x14ac:dyDescent="0.25">
      <c r="A43287" s="3" t="str">
        <f t="shared" si="872"/>
        <v/>
      </c>
      <c r="L43287"/>
    </row>
    <row r="43288" spans="1:12" x14ac:dyDescent="0.25">
      <c r="A43288" s="3" t="str">
        <f t="shared" si="872"/>
        <v/>
      </c>
      <c r="L43288"/>
    </row>
    <row r="43289" spans="1:12" x14ac:dyDescent="0.25">
      <c r="A43289" s="3" t="str">
        <f t="shared" si="872"/>
        <v/>
      </c>
      <c r="L43289"/>
    </row>
    <row r="43290" spans="1:12" x14ac:dyDescent="0.25">
      <c r="A43290" s="3" t="str">
        <f t="shared" si="872"/>
        <v/>
      </c>
      <c r="L43290"/>
    </row>
    <row r="43291" spans="1:12" x14ac:dyDescent="0.25">
      <c r="A43291" s="3" t="str">
        <f t="shared" si="872"/>
        <v/>
      </c>
      <c r="L43291"/>
    </row>
    <row r="43292" spans="1:12" x14ac:dyDescent="0.25">
      <c r="A43292" s="3" t="str">
        <f t="shared" si="872"/>
        <v/>
      </c>
      <c r="L43292"/>
    </row>
    <row r="43293" spans="1:12" x14ac:dyDescent="0.25">
      <c r="A43293" s="3" t="str">
        <f t="shared" si="872"/>
        <v/>
      </c>
      <c r="L43293"/>
    </row>
    <row r="43294" spans="1:12" x14ac:dyDescent="0.25">
      <c r="A43294" s="3" t="str">
        <f t="shared" si="872"/>
        <v/>
      </c>
      <c r="L43294"/>
    </row>
    <row r="43295" spans="1:12" x14ac:dyDescent="0.25">
      <c r="A43295" s="3" t="str">
        <f t="shared" si="872"/>
        <v/>
      </c>
      <c r="L43295"/>
    </row>
    <row r="43296" spans="1:12" x14ac:dyDescent="0.25">
      <c r="A43296" s="3" t="str">
        <f t="shared" si="872"/>
        <v/>
      </c>
      <c r="L43296"/>
    </row>
    <row r="43297" spans="1:12" x14ac:dyDescent="0.25">
      <c r="A43297" s="3" t="str">
        <f t="shared" si="872"/>
        <v/>
      </c>
      <c r="L43297"/>
    </row>
    <row r="43298" spans="1:12" x14ac:dyDescent="0.25">
      <c r="A43298" s="3" t="str">
        <f t="shared" si="872"/>
        <v/>
      </c>
      <c r="L43298"/>
    </row>
    <row r="43299" spans="1:12" x14ac:dyDescent="0.25">
      <c r="A43299" s="3" t="str">
        <f t="shared" si="872"/>
        <v/>
      </c>
      <c r="L43299"/>
    </row>
    <row r="43300" spans="1:12" x14ac:dyDescent="0.25">
      <c r="A43300" s="3" t="str">
        <f t="shared" si="872"/>
        <v/>
      </c>
      <c r="L43300"/>
    </row>
    <row r="43301" spans="1:12" x14ac:dyDescent="0.25">
      <c r="A43301" s="3" t="str">
        <f t="shared" si="872"/>
        <v/>
      </c>
      <c r="L43301"/>
    </row>
    <row r="43302" spans="1:12" x14ac:dyDescent="0.25">
      <c r="A43302" s="3" t="str">
        <f t="shared" si="872"/>
        <v/>
      </c>
      <c r="L43302"/>
    </row>
    <row r="43303" spans="1:12" x14ac:dyDescent="0.25">
      <c r="A43303" s="3" t="str">
        <f t="shared" si="872"/>
        <v/>
      </c>
      <c r="L43303"/>
    </row>
    <row r="43304" spans="1:12" x14ac:dyDescent="0.25">
      <c r="A43304" s="3" t="str">
        <f t="shared" si="872"/>
        <v/>
      </c>
      <c r="L43304"/>
    </row>
    <row r="43305" spans="1:12" x14ac:dyDescent="0.25">
      <c r="A43305" s="3" t="str">
        <f t="shared" si="872"/>
        <v/>
      </c>
      <c r="L43305"/>
    </row>
    <row r="43306" spans="1:12" x14ac:dyDescent="0.25">
      <c r="A43306" s="3" t="str">
        <f t="shared" si="872"/>
        <v/>
      </c>
      <c r="L43306"/>
    </row>
    <row r="43307" spans="1:12" x14ac:dyDescent="0.25">
      <c r="A43307" s="3" t="str">
        <f t="shared" si="872"/>
        <v/>
      </c>
      <c r="L43307"/>
    </row>
    <row r="43308" spans="1:12" x14ac:dyDescent="0.25">
      <c r="A43308" s="3" t="str">
        <f t="shared" si="872"/>
        <v/>
      </c>
      <c r="L43308"/>
    </row>
    <row r="43309" spans="1:12" x14ac:dyDescent="0.25">
      <c r="A43309" s="3" t="str">
        <f t="shared" si="872"/>
        <v/>
      </c>
      <c r="L43309"/>
    </row>
    <row r="43310" spans="1:12" x14ac:dyDescent="0.25">
      <c r="A43310" s="3" t="str">
        <f t="shared" si="872"/>
        <v/>
      </c>
      <c r="L43310"/>
    </row>
    <row r="43311" spans="1:12" x14ac:dyDescent="0.25">
      <c r="A43311" s="3" t="str">
        <f t="shared" si="872"/>
        <v/>
      </c>
      <c r="L43311"/>
    </row>
    <row r="43312" spans="1:12" x14ac:dyDescent="0.25">
      <c r="A43312" s="3" t="str">
        <f t="shared" si="872"/>
        <v/>
      </c>
      <c r="L43312"/>
    </row>
    <row r="43313" spans="1:12" x14ac:dyDescent="0.25">
      <c r="A43313" s="3" t="str">
        <f t="shared" si="872"/>
        <v/>
      </c>
      <c r="L43313"/>
    </row>
    <row r="43314" spans="1:12" x14ac:dyDescent="0.25">
      <c r="A43314" s="3" t="str">
        <f t="shared" si="872"/>
        <v/>
      </c>
      <c r="L43314"/>
    </row>
    <row r="43315" spans="1:12" x14ac:dyDescent="0.25">
      <c r="A43315" s="3" t="str">
        <f t="shared" si="872"/>
        <v/>
      </c>
      <c r="L43315"/>
    </row>
    <row r="43316" spans="1:12" x14ac:dyDescent="0.25">
      <c r="A43316" s="3" t="str">
        <f t="shared" si="872"/>
        <v/>
      </c>
      <c r="L43316"/>
    </row>
    <row r="43317" spans="1:12" x14ac:dyDescent="0.25">
      <c r="A43317" s="3" t="str">
        <f t="shared" si="872"/>
        <v/>
      </c>
      <c r="L43317"/>
    </row>
    <row r="43318" spans="1:12" x14ac:dyDescent="0.25">
      <c r="A43318" s="3" t="str">
        <f t="shared" si="872"/>
        <v/>
      </c>
      <c r="L43318"/>
    </row>
    <row r="43319" spans="1:12" x14ac:dyDescent="0.25">
      <c r="A43319" s="3" t="str">
        <f t="shared" si="872"/>
        <v/>
      </c>
      <c r="L43319"/>
    </row>
    <row r="43320" spans="1:12" x14ac:dyDescent="0.25">
      <c r="A43320" s="3" t="str">
        <f t="shared" si="872"/>
        <v/>
      </c>
      <c r="L43320"/>
    </row>
    <row r="43321" spans="1:12" x14ac:dyDescent="0.25">
      <c r="A43321" s="3" t="str">
        <f t="shared" si="872"/>
        <v/>
      </c>
      <c r="L43321"/>
    </row>
    <row r="43322" spans="1:12" x14ac:dyDescent="0.25">
      <c r="A43322" s="3" t="str">
        <f t="shared" si="872"/>
        <v/>
      </c>
      <c r="L43322"/>
    </row>
    <row r="43323" spans="1:12" x14ac:dyDescent="0.25">
      <c r="A43323" s="3" t="str">
        <f t="shared" si="872"/>
        <v/>
      </c>
      <c r="L43323"/>
    </row>
    <row r="43324" spans="1:12" x14ac:dyDescent="0.25">
      <c r="A43324" s="3" t="str">
        <f t="shared" si="872"/>
        <v/>
      </c>
      <c r="L43324"/>
    </row>
    <row r="43325" spans="1:12" x14ac:dyDescent="0.25">
      <c r="A43325" s="3" t="str">
        <f t="shared" si="872"/>
        <v/>
      </c>
      <c r="L43325"/>
    </row>
    <row r="43326" spans="1:12" x14ac:dyDescent="0.25">
      <c r="A43326" s="3" t="str">
        <f t="shared" si="872"/>
        <v/>
      </c>
      <c r="L43326"/>
    </row>
    <row r="43327" spans="1:12" x14ac:dyDescent="0.25">
      <c r="A43327" s="3" t="str">
        <f t="shared" si="872"/>
        <v/>
      </c>
      <c r="L43327"/>
    </row>
    <row r="43328" spans="1:12" x14ac:dyDescent="0.25">
      <c r="A43328" s="3" t="str">
        <f t="shared" si="872"/>
        <v/>
      </c>
      <c r="L43328"/>
    </row>
    <row r="43329" spans="1:12" x14ac:dyDescent="0.25">
      <c r="A43329" s="3" t="str">
        <f t="shared" si="872"/>
        <v/>
      </c>
      <c r="L43329"/>
    </row>
    <row r="43330" spans="1:12" x14ac:dyDescent="0.25">
      <c r="A43330" s="3" t="str">
        <f t="shared" si="872"/>
        <v/>
      </c>
      <c r="L43330"/>
    </row>
    <row r="43331" spans="1:12" x14ac:dyDescent="0.25">
      <c r="A43331" s="3" t="str">
        <f t="shared" si="872"/>
        <v/>
      </c>
      <c r="L43331"/>
    </row>
    <row r="43332" spans="1:12" x14ac:dyDescent="0.25">
      <c r="A43332" s="3" t="str">
        <f t="shared" si="872"/>
        <v/>
      </c>
      <c r="L43332"/>
    </row>
    <row r="43333" spans="1:12" x14ac:dyDescent="0.25">
      <c r="A43333" s="3" t="str">
        <f t="shared" si="872"/>
        <v/>
      </c>
      <c r="L43333"/>
    </row>
    <row r="43334" spans="1:12" x14ac:dyDescent="0.25">
      <c r="A43334" s="3" t="str">
        <f t="shared" si="872"/>
        <v/>
      </c>
      <c r="L43334"/>
    </row>
    <row r="43335" spans="1:12" x14ac:dyDescent="0.25">
      <c r="A43335" s="3" t="str">
        <f t="shared" si="872"/>
        <v/>
      </c>
      <c r="L43335"/>
    </row>
    <row r="43336" spans="1:12" x14ac:dyDescent="0.25">
      <c r="A43336" s="3" t="str">
        <f t="shared" si="872"/>
        <v/>
      </c>
      <c r="L43336"/>
    </row>
    <row r="43337" spans="1:12" x14ac:dyDescent="0.25">
      <c r="A43337" s="3" t="str">
        <f t="shared" si="872"/>
        <v/>
      </c>
      <c r="L43337"/>
    </row>
    <row r="43338" spans="1:12" x14ac:dyDescent="0.25">
      <c r="A43338" s="3" t="str">
        <f t="shared" si="872"/>
        <v/>
      </c>
      <c r="L43338"/>
    </row>
    <row r="43339" spans="1:12" x14ac:dyDescent="0.25">
      <c r="A43339" s="3" t="str">
        <f t="shared" si="872"/>
        <v/>
      </c>
      <c r="L43339"/>
    </row>
    <row r="43340" spans="1:12" x14ac:dyDescent="0.25">
      <c r="A43340" s="3" t="str">
        <f t="shared" si="872"/>
        <v/>
      </c>
      <c r="L43340"/>
    </row>
    <row r="43341" spans="1:12" x14ac:dyDescent="0.25">
      <c r="A43341" s="3" t="str">
        <f t="shared" si="872"/>
        <v/>
      </c>
      <c r="L43341"/>
    </row>
    <row r="43342" spans="1:12" x14ac:dyDescent="0.25">
      <c r="A43342" s="3" t="str">
        <f t="shared" si="872"/>
        <v/>
      </c>
      <c r="L43342"/>
    </row>
    <row r="43343" spans="1:12" x14ac:dyDescent="0.25">
      <c r="A43343" s="3" t="str">
        <f t="shared" si="872"/>
        <v/>
      </c>
      <c r="L43343"/>
    </row>
    <row r="43344" spans="1:12" x14ac:dyDescent="0.25">
      <c r="A43344" s="3" t="str">
        <f t="shared" si="872"/>
        <v/>
      </c>
      <c r="L43344"/>
    </row>
    <row r="43345" spans="1:12" x14ac:dyDescent="0.25">
      <c r="A43345" s="3" t="str">
        <f t="shared" ref="A43345:A43408" si="873">IF(B43331="","",CONCATENATE(MONTH(B43331),YEAR(B43331)))</f>
        <v/>
      </c>
      <c r="L43345"/>
    </row>
    <row r="43346" spans="1:12" x14ac:dyDescent="0.25">
      <c r="A43346" s="3" t="str">
        <f t="shared" si="873"/>
        <v/>
      </c>
      <c r="L43346"/>
    </row>
    <row r="43347" spans="1:12" x14ac:dyDescent="0.25">
      <c r="A43347" s="3" t="str">
        <f t="shared" si="873"/>
        <v/>
      </c>
      <c r="L43347"/>
    </row>
    <row r="43348" spans="1:12" x14ac:dyDescent="0.25">
      <c r="A43348" s="3" t="str">
        <f t="shared" si="873"/>
        <v/>
      </c>
      <c r="L43348"/>
    </row>
    <row r="43349" spans="1:12" x14ac:dyDescent="0.25">
      <c r="A43349" s="3" t="str">
        <f t="shared" si="873"/>
        <v/>
      </c>
      <c r="L43349"/>
    </row>
    <row r="43350" spans="1:12" x14ac:dyDescent="0.25">
      <c r="A43350" s="3" t="str">
        <f t="shared" si="873"/>
        <v/>
      </c>
      <c r="L43350"/>
    </row>
    <row r="43351" spans="1:12" x14ac:dyDescent="0.25">
      <c r="A43351" s="3" t="str">
        <f t="shared" si="873"/>
        <v/>
      </c>
      <c r="L43351"/>
    </row>
    <row r="43352" spans="1:12" x14ac:dyDescent="0.25">
      <c r="A43352" s="3" t="str">
        <f t="shared" si="873"/>
        <v/>
      </c>
      <c r="L43352"/>
    </row>
    <row r="43353" spans="1:12" x14ac:dyDescent="0.25">
      <c r="A43353" s="3" t="str">
        <f t="shared" si="873"/>
        <v/>
      </c>
      <c r="L43353"/>
    </row>
    <row r="43354" spans="1:12" x14ac:dyDescent="0.25">
      <c r="A43354" s="3" t="str">
        <f t="shared" si="873"/>
        <v/>
      </c>
      <c r="L43354"/>
    </row>
    <row r="43355" spans="1:12" x14ac:dyDescent="0.25">
      <c r="A43355" s="3" t="str">
        <f t="shared" si="873"/>
        <v/>
      </c>
      <c r="L43355"/>
    </row>
    <row r="43356" spans="1:12" x14ac:dyDescent="0.25">
      <c r="A43356" s="3" t="str">
        <f t="shared" si="873"/>
        <v/>
      </c>
      <c r="L43356"/>
    </row>
    <row r="43357" spans="1:12" x14ac:dyDescent="0.25">
      <c r="A43357" s="3" t="str">
        <f t="shared" si="873"/>
        <v/>
      </c>
      <c r="L43357"/>
    </row>
    <row r="43358" spans="1:12" x14ac:dyDescent="0.25">
      <c r="A43358" s="3" t="str">
        <f t="shared" si="873"/>
        <v/>
      </c>
      <c r="L43358"/>
    </row>
    <row r="43359" spans="1:12" x14ac:dyDescent="0.25">
      <c r="A43359" s="3" t="str">
        <f t="shared" si="873"/>
        <v/>
      </c>
      <c r="L43359"/>
    </row>
    <row r="43360" spans="1:12" x14ac:dyDescent="0.25">
      <c r="A43360" s="3" t="str">
        <f t="shared" si="873"/>
        <v/>
      </c>
      <c r="L43360"/>
    </row>
    <row r="43361" spans="1:12" x14ac:dyDescent="0.25">
      <c r="A43361" s="3" t="str">
        <f t="shared" si="873"/>
        <v/>
      </c>
      <c r="L43361"/>
    </row>
    <row r="43362" spans="1:12" x14ac:dyDescent="0.25">
      <c r="A43362" s="3" t="str">
        <f t="shared" si="873"/>
        <v/>
      </c>
      <c r="L43362"/>
    </row>
    <row r="43363" spans="1:12" x14ac:dyDescent="0.25">
      <c r="A43363" s="3" t="str">
        <f t="shared" si="873"/>
        <v/>
      </c>
      <c r="L43363"/>
    </row>
    <row r="43364" spans="1:12" x14ac:dyDescent="0.25">
      <c r="A43364" s="3" t="str">
        <f t="shared" si="873"/>
        <v/>
      </c>
      <c r="L43364"/>
    </row>
    <row r="43365" spans="1:12" x14ac:dyDescent="0.25">
      <c r="A43365" s="3" t="str">
        <f t="shared" si="873"/>
        <v/>
      </c>
      <c r="L43365"/>
    </row>
    <row r="43366" spans="1:12" x14ac:dyDescent="0.25">
      <c r="A43366" s="3" t="str">
        <f t="shared" si="873"/>
        <v/>
      </c>
      <c r="L43366"/>
    </row>
    <row r="43367" spans="1:12" x14ac:dyDescent="0.25">
      <c r="A43367" s="3" t="str">
        <f t="shared" si="873"/>
        <v/>
      </c>
      <c r="L43367"/>
    </row>
    <row r="43368" spans="1:12" x14ac:dyDescent="0.25">
      <c r="A43368" s="3" t="str">
        <f t="shared" si="873"/>
        <v/>
      </c>
      <c r="L43368"/>
    </row>
    <row r="43369" spans="1:12" x14ac:dyDescent="0.25">
      <c r="A43369" s="3" t="str">
        <f t="shared" si="873"/>
        <v/>
      </c>
      <c r="L43369"/>
    </row>
    <row r="43370" spans="1:12" x14ac:dyDescent="0.25">
      <c r="A43370" s="3" t="str">
        <f t="shared" si="873"/>
        <v/>
      </c>
      <c r="L43370"/>
    </row>
    <row r="43371" spans="1:12" x14ac:dyDescent="0.25">
      <c r="A43371" s="3" t="str">
        <f t="shared" si="873"/>
        <v/>
      </c>
      <c r="L43371"/>
    </row>
    <row r="43372" spans="1:12" x14ac:dyDescent="0.25">
      <c r="A43372" s="3" t="str">
        <f t="shared" si="873"/>
        <v/>
      </c>
      <c r="L43372"/>
    </row>
    <row r="43373" spans="1:12" x14ac:dyDescent="0.25">
      <c r="A43373" s="3" t="str">
        <f t="shared" si="873"/>
        <v/>
      </c>
      <c r="L43373"/>
    </row>
    <row r="43374" spans="1:12" x14ac:dyDescent="0.25">
      <c r="A43374" s="3" t="str">
        <f t="shared" si="873"/>
        <v/>
      </c>
      <c r="L43374"/>
    </row>
    <row r="43375" spans="1:12" x14ac:dyDescent="0.25">
      <c r="A43375" s="3" t="str">
        <f t="shared" si="873"/>
        <v/>
      </c>
      <c r="L43375"/>
    </row>
    <row r="43376" spans="1:12" x14ac:dyDescent="0.25">
      <c r="A43376" s="3" t="str">
        <f t="shared" si="873"/>
        <v/>
      </c>
      <c r="L43376"/>
    </row>
    <row r="43377" spans="1:12" x14ac:dyDescent="0.25">
      <c r="A43377" s="3" t="str">
        <f t="shared" si="873"/>
        <v/>
      </c>
      <c r="L43377"/>
    </row>
    <row r="43378" spans="1:12" x14ac:dyDescent="0.25">
      <c r="A43378" s="3" t="str">
        <f t="shared" si="873"/>
        <v/>
      </c>
      <c r="L43378"/>
    </row>
    <row r="43379" spans="1:12" x14ac:dyDescent="0.25">
      <c r="A43379" s="3" t="str">
        <f t="shared" si="873"/>
        <v/>
      </c>
      <c r="L43379"/>
    </row>
    <row r="43380" spans="1:12" x14ac:dyDescent="0.25">
      <c r="A43380" s="3" t="str">
        <f t="shared" si="873"/>
        <v/>
      </c>
      <c r="L43380"/>
    </row>
    <row r="43381" spans="1:12" x14ac:dyDescent="0.25">
      <c r="A43381" s="3" t="str">
        <f t="shared" si="873"/>
        <v/>
      </c>
      <c r="L43381"/>
    </row>
    <row r="43382" spans="1:12" x14ac:dyDescent="0.25">
      <c r="A43382" s="3" t="str">
        <f t="shared" si="873"/>
        <v/>
      </c>
      <c r="L43382"/>
    </row>
    <row r="43383" spans="1:12" x14ac:dyDescent="0.25">
      <c r="A43383" s="3" t="str">
        <f t="shared" si="873"/>
        <v/>
      </c>
      <c r="L43383"/>
    </row>
    <row r="43384" spans="1:12" x14ac:dyDescent="0.25">
      <c r="A43384" s="3" t="str">
        <f t="shared" si="873"/>
        <v/>
      </c>
      <c r="L43384"/>
    </row>
    <row r="43385" spans="1:12" x14ac:dyDescent="0.25">
      <c r="A43385" s="3" t="str">
        <f t="shared" si="873"/>
        <v/>
      </c>
      <c r="L43385"/>
    </row>
    <row r="43386" spans="1:12" x14ac:dyDescent="0.25">
      <c r="A43386" s="3" t="str">
        <f t="shared" si="873"/>
        <v/>
      </c>
      <c r="L43386"/>
    </row>
    <row r="43387" spans="1:12" x14ac:dyDescent="0.25">
      <c r="A43387" s="3" t="str">
        <f t="shared" si="873"/>
        <v/>
      </c>
      <c r="L43387"/>
    </row>
    <row r="43388" spans="1:12" x14ac:dyDescent="0.25">
      <c r="A43388" s="3" t="str">
        <f t="shared" si="873"/>
        <v/>
      </c>
      <c r="L43388"/>
    </row>
    <row r="43389" spans="1:12" x14ac:dyDescent="0.25">
      <c r="A43389" s="3" t="str">
        <f t="shared" si="873"/>
        <v/>
      </c>
      <c r="L43389"/>
    </row>
    <row r="43390" spans="1:12" x14ac:dyDescent="0.25">
      <c r="A43390" s="3" t="str">
        <f t="shared" si="873"/>
        <v/>
      </c>
      <c r="L43390"/>
    </row>
    <row r="43391" spans="1:12" x14ac:dyDescent="0.25">
      <c r="A43391" s="3" t="str">
        <f t="shared" si="873"/>
        <v/>
      </c>
      <c r="L43391"/>
    </row>
    <row r="43392" spans="1:12" x14ac:dyDescent="0.25">
      <c r="A43392" s="3" t="str">
        <f t="shared" si="873"/>
        <v/>
      </c>
      <c r="L43392"/>
    </row>
    <row r="43393" spans="1:12" x14ac:dyDescent="0.25">
      <c r="A43393" s="3" t="str">
        <f t="shared" si="873"/>
        <v/>
      </c>
      <c r="L43393"/>
    </row>
    <row r="43394" spans="1:12" x14ac:dyDescent="0.25">
      <c r="A43394" s="3" t="str">
        <f t="shared" si="873"/>
        <v/>
      </c>
      <c r="L43394"/>
    </row>
    <row r="43395" spans="1:12" x14ac:dyDescent="0.25">
      <c r="A43395" s="3" t="str">
        <f t="shared" si="873"/>
        <v/>
      </c>
      <c r="L43395"/>
    </row>
    <row r="43396" spans="1:12" x14ac:dyDescent="0.25">
      <c r="A43396" s="3" t="str">
        <f t="shared" si="873"/>
        <v/>
      </c>
      <c r="L43396"/>
    </row>
    <row r="43397" spans="1:12" x14ac:dyDescent="0.25">
      <c r="A43397" s="3" t="str">
        <f t="shared" si="873"/>
        <v/>
      </c>
      <c r="L43397"/>
    </row>
    <row r="43398" spans="1:12" x14ac:dyDescent="0.25">
      <c r="A43398" s="3" t="str">
        <f t="shared" si="873"/>
        <v/>
      </c>
      <c r="L43398"/>
    </row>
    <row r="43399" spans="1:12" x14ac:dyDescent="0.25">
      <c r="A43399" s="3" t="str">
        <f t="shared" si="873"/>
        <v/>
      </c>
      <c r="L43399"/>
    </row>
    <row r="43400" spans="1:12" x14ac:dyDescent="0.25">
      <c r="A43400" s="3" t="str">
        <f t="shared" si="873"/>
        <v/>
      </c>
      <c r="L43400"/>
    </row>
    <row r="43401" spans="1:12" x14ac:dyDescent="0.25">
      <c r="A43401" s="3" t="str">
        <f t="shared" si="873"/>
        <v/>
      </c>
      <c r="L43401"/>
    </row>
    <row r="43402" spans="1:12" x14ac:dyDescent="0.25">
      <c r="A43402" s="3" t="str">
        <f t="shared" si="873"/>
        <v/>
      </c>
      <c r="L43402"/>
    </row>
    <row r="43403" spans="1:12" x14ac:dyDescent="0.25">
      <c r="A43403" s="3" t="str">
        <f t="shared" si="873"/>
        <v/>
      </c>
      <c r="L43403"/>
    </row>
    <row r="43404" spans="1:12" x14ac:dyDescent="0.25">
      <c r="A43404" s="3" t="str">
        <f t="shared" si="873"/>
        <v/>
      </c>
      <c r="L43404"/>
    </row>
    <row r="43405" spans="1:12" x14ac:dyDescent="0.25">
      <c r="A43405" s="3" t="str">
        <f t="shared" si="873"/>
        <v/>
      </c>
      <c r="L43405"/>
    </row>
    <row r="43406" spans="1:12" x14ac:dyDescent="0.25">
      <c r="A43406" s="3" t="str">
        <f t="shared" si="873"/>
        <v/>
      </c>
      <c r="L43406"/>
    </row>
    <row r="43407" spans="1:12" x14ac:dyDescent="0.25">
      <c r="A43407" s="3" t="str">
        <f t="shared" si="873"/>
        <v/>
      </c>
      <c r="L43407"/>
    </row>
    <row r="43408" spans="1:12" x14ac:dyDescent="0.25">
      <c r="A43408" s="3" t="str">
        <f t="shared" si="873"/>
        <v/>
      </c>
      <c r="L43408"/>
    </row>
    <row r="43409" spans="1:12" x14ac:dyDescent="0.25">
      <c r="A43409" s="3" t="str">
        <f t="shared" ref="A43409:A43472" si="874">IF(B43395="","",CONCATENATE(MONTH(B43395),YEAR(B43395)))</f>
        <v/>
      </c>
      <c r="L43409"/>
    </row>
    <row r="43410" spans="1:12" x14ac:dyDescent="0.25">
      <c r="A43410" s="3" t="str">
        <f t="shared" si="874"/>
        <v/>
      </c>
      <c r="L43410"/>
    </row>
    <row r="43411" spans="1:12" x14ac:dyDescent="0.25">
      <c r="A43411" s="3" t="str">
        <f t="shared" si="874"/>
        <v/>
      </c>
      <c r="L43411"/>
    </row>
    <row r="43412" spans="1:12" x14ac:dyDescent="0.25">
      <c r="A43412" s="3" t="str">
        <f t="shared" si="874"/>
        <v/>
      </c>
      <c r="L43412"/>
    </row>
    <row r="43413" spans="1:12" x14ac:dyDescent="0.25">
      <c r="A43413" s="3" t="str">
        <f t="shared" si="874"/>
        <v/>
      </c>
      <c r="L43413"/>
    </row>
    <row r="43414" spans="1:12" x14ac:dyDescent="0.25">
      <c r="A43414" s="3" t="str">
        <f t="shared" si="874"/>
        <v/>
      </c>
      <c r="L43414"/>
    </row>
    <row r="43415" spans="1:12" x14ac:dyDescent="0.25">
      <c r="A43415" s="3" t="str">
        <f t="shared" si="874"/>
        <v/>
      </c>
      <c r="L43415"/>
    </row>
    <row r="43416" spans="1:12" x14ac:dyDescent="0.25">
      <c r="A43416" s="3" t="str">
        <f t="shared" si="874"/>
        <v/>
      </c>
      <c r="L43416"/>
    </row>
    <row r="43417" spans="1:12" x14ac:dyDescent="0.25">
      <c r="A43417" s="3" t="str">
        <f t="shared" si="874"/>
        <v/>
      </c>
      <c r="L43417"/>
    </row>
    <row r="43418" spans="1:12" x14ac:dyDescent="0.25">
      <c r="A43418" s="3" t="str">
        <f t="shared" si="874"/>
        <v/>
      </c>
      <c r="L43418"/>
    </row>
    <row r="43419" spans="1:12" x14ac:dyDescent="0.25">
      <c r="A43419" s="3" t="str">
        <f t="shared" si="874"/>
        <v/>
      </c>
      <c r="L43419"/>
    </row>
    <row r="43420" spans="1:12" x14ac:dyDescent="0.25">
      <c r="A43420" s="3" t="str">
        <f t="shared" si="874"/>
        <v/>
      </c>
      <c r="L43420"/>
    </row>
    <row r="43421" spans="1:12" x14ac:dyDescent="0.25">
      <c r="A43421" s="3" t="str">
        <f t="shared" si="874"/>
        <v/>
      </c>
      <c r="L43421"/>
    </row>
    <row r="43422" spans="1:12" x14ac:dyDescent="0.25">
      <c r="A43422" s="3" t="str">
        <f t="shared" si="874"/>
        <v/>
      </c>
      <c r="L43422"/>
    </row>
    <row r="43423" spans="1:12" x14ac:dyDescent="0.25">
      <c r="A43423" s="3" t="str">
        <f t="shared" si="874"/>
        <v/>
      </c>
      <c r="L43423"/>
    </row>
    <row r="43424" spans="1:12" x14ac:dyDescent="0.25">
      <c r="A43424" s="3" t="str">
        <f t="shared" si="874"/>
        <v/>
      </c>
      <c r="L43424"/>
    </row>
    <row r="43425" spans="1:12" x14ac:dyDescent="0.25">
      <c r="A43425" s="3" t="str">
        <f t="shared" si="874"/>
        <v/>
      </c>
      <c r="L43425"/>
    </row>
    <row r="43426" spans="1:12" x14ac:dyDescent="0.25">
      <c r="A43426" s="3" t="str">
        <f t="shared" si="874"/>
        <v/>
      </c>
      <c r="L43426"/>
    </row>
    <row r="43427" spans="1:12" x14ac:dyDescent="0.25">
      <c r="A43427" s="3" t="str">
        <f t="shared" si="874"/>
        <v/>
      </c>
      <c r="L43427"/>
    </row>
    <row r="43428" spans="1:12" x14ac:dyDescent="0.25">
      <c r="A43428" s="3" t="str">
        <f t="shared" si="874"/>
        <v/>
      </c>
      <c r="L43428"/>
    </row>
    <row r="43429" spans="1:12" x14ac:dyDescent="0.25">
      <c r="A43429" s="3" t="str">
        <f t="shared" si="874"/>
        <v/>
      </c>
      <c r="L43429"/>
    </row>
    <row r="43430" spans="1:12" x14ac:dyDescent="0.25">
      <c r="A43430" s="3" t="str">
        <f t="shared" si="874"/>
        <v/>
      </c>
      <c r="L43430"/>
    </row>
    <row r="43431" spans="1:12" x14ac:dyDescent="0.25">
      <c r="A43431" s="3" t="str">
        <f t="shared" si="874"/>
        <v/>
      </c>
      <c r="L43431"/>
    </row>
    <row r="43432" spans="1:12" x14ac:dyDescent="0.25">
      <c r="A43432" s="3" t="str">
        <f t="shared" si="874"/>
        <v/>
      </c>
      <c r="L43432"/>
    </row>
    <row r="43433" spans="1:12" x14ac:dyDescent="0.25">
      <c r="A43433" s="3" t="str">
        <f t="shared" si="874"/>
        <v/>
      </c>
      <c r="L43433"/>
    </row>
    <row r="43434" spans="1:12" x14ac:dyDescent="0.25">
      <c r="A43434" s="3" t="str">
        <f t="shared" si="874"/>
        <v/>
      </c>
      <c r="L43434"/>
    </row>
    <row r="43435" spans="1:12" x14ac:dyDescent="0.25">
      <c r="A43435" s="3" t="str">
        <f t="shared" si="874"/>
        <v/>
      </c>
      <c r="L43435"/>
    </row>
    <row r="43436" spans="1:12" x14ac:dyDescent="0.25">
      <c r="A43436" s="3" t="str">
        <f t="shared" si="874"/>
        <v/>
      </c>
      <c r="L43436"/>
    </row>
    <row r="43437" spans="1:12" x14ac:dyDescent="0.25">
      <c r="A43437" s="3" t="str">
        <f t="shared" si="874"/>
        <v/>
      </c>
      <c r="L43437"/>
    </row>
    <row r="43438" spans="1:12" x14ac:dyDescent="0.25">
      <c r="A43438" s="3" t="str">
        <f t="shared" si="874"/>
        <v/>
      </c>
      <c r="L43438"/>
    </row>
    <row r="43439" spans="1:12" x14ac:dyDescent="0.25">
      <c r="A43439" s="3" t="str">
        <f t="shared" si="874"/>
        <v/>
      </c>
      <c r="L43439"/>
    </row>
    <row r="43440" spans="1:12" x14ac:dyDescent="0.25">
      <c r="A43440" s="3" t="str">
        <f t="shared" si="874"/>
        <v/>
      </c>
      <c r="L43440"/>
    </row>
    <row r="43441" spans="1:12" x14ac:dyDescent="0.25">
      <c r="A43441" s="3" t="str">
        <f t="shared" si="874"/>
        <v/>
      </c>
      <c r="L43441"/>
    </row>
    <row r="43442" spans="1:12" x14ac:dyDescent="0.25">
      <c r="A43442" s="3" t="str">
        <f t="shared" si="874"/>
        <v/>
      </c>
      <c r="L43442"/>
    </row>
    <row r="43443" spans="1:12" x14ac:dyDescent="0.25">
      <c r="A43443" s="3" t="str">
        <f t="shared" si="874"/>
        <v/>
      </c>
      <c r="L43443"/>
    </row>
    <row r="43444" spans="1:12" x14ac:dyDescent="0.25">
      <c r="A43444" s="3" t="str">
        <f t="shared" si="874"/>
        <v/>
      </c>
      <c r="L43444"/>
    </row>
    <row r="43445" spans="1:12" x14ac:dyDescent="0.25">
      <c r="A43445" s="3" t="str">
        <f t="shared" si="874"/>
        <v/>
      </c>
      <c r="L43445"/>
    </row>
    <row r="43446" spans="1:12" x14ac:dyDescent="0.25">
      <c r="A43446" s="3" t="str">
        <f t="shared" si="874"/>
        <v/>
      </c>
      <c r="L43446"/>
    </row>
    <row r="43447" spans="1:12" x14ac:dyDescent="0.25">
      <c r="A43447" s="3" t="str">
        <f t="shared" si="874"/>
        <v/>
      </c>
      <c r="L43447"/>
    </row>
    <row r="43448" spans="1:12" x14ac:dyDescent="0.25">
      <c r="A43448" s="3" t="str">
        <f t="shared" si="874"/>
        <v/>
      </c>
      <c r="L43448"/>
    </row>
    <row r="43449" spans="1:12" x14ac:dyDescent="0.25">
      <c r="A43449" s="3" t="str">
        <f t="shared" si="874"/>
        <v/>
      </c>
      <c r="L43449"/>
    </row>
    <row r="43450" spans="1:12" x14ac:dyDescent="0.25">
      <c r="A43450" s="3" t="str">
        <f t="shared" si="874"/>
        <v/>
      </c>
      <c r="L43450"/>
    </row>
    <row r="43451" spans="1:12" x14ac:dyDescent="0.25">
      <c r="A43451" s="3" t="str">
        <f t="shared" si="874"/>
        <v/>
      </c>
      <c r="L43451"/>
    </row>
    <row r="43452" spans="1:12" x14ac:dyDescent="0.25">
      <c r="A43452" s="3" t="str">
        <f t="shared" si="874"/>
        <v/>
      </c>
      <c r="L43452"/>
    </row>
    <row r="43453" spans="1:12" x14ac:dyDescent="0.25">
      <c r="A43453" s="3" t="str">
        <f t="shared" si="874"/>
        <v/>
      </c>
      <c r="L43453"/>
    </row>
    <row r="43454" spans="1:12" x14ac:dyDescent="0.25">
      <c r="A43454" s="3" t="str">
        <f t="shared" si="874"/>
        <v/>
      </c>
      <c r="L43454"/>
    </row>
    <row r="43455" spans="1:12" x14ac:dyDescent="0.25">
      <c r="A43455" s="3" t="str">
        <f t="shared" si="874"/>
        <v/>
      </c>
      <c r="L43455"/>
    </row>
    <row r="43456" spans="1:12" x14ac:dyDescent="0.25">
      <c r="A43456" s="3" t="str">
        <f t="shared" si="874"/>
        <v/>
      </c>
      <c r="L43456"/>
    </row>
    <row r="43457" spans="1:12" x14ac:dyDescent="0.25">
      <c r="A43457" s="3" t="str">
        <f t="shared" si="874"/>
        <v/>
      </c>
      <c r="L43457"/>
    </row>
    <row r="43458" spans="1:12" x14ac:dyDescent="0.25">
      <c r="A43458" s="3" t="str">
        <f t="shared" si="874"/>
        <v/>
      </c>
      <c r="L43458"/>
    </row>
    <row r="43459" spans="1:12" x14ac:dyDescent="0.25">
      <c r="A43459" s="3" t="str">
        <f t="shared" si="874"/>
        <v/>
      </c>
      <c r="L43459"/>
    </row>
    <row r="43460" spans="1:12" x14ac:dyDescent="0.25">
      <c r="A43460" s="3" t="str">
        <f t="shared" si="874"/>
        <v/>
      </c>
      <c r="L43460"/>
    </row>
    <row r="43461" spans="1:12" x14ac:dyDescent="0.25">
      <c r="A43461" s="3" t="str">
        <f t="shared" si="874"/>
        <v/>
      </c>
      <c r="L43461"/>
    </row>
    <row r="43462" spans="1:12" x14ac:dyDescent="0.25">
      <c r="A43462" s="3" t="str">
        <f t="shared" si="874"/>
        <v/>
      </c>
      <c r="L43462"/>
    </row>
    <row r="43463" spans="1:12" x14ac:dyDescent="0.25">
      <c r="A43463" s="3" t="str">
        <f t="shared" si="874"/>
        <v/>
      </c>
      <c r="L43463"/>
    </row>
    <row r="43464" spans="1:12" x14ac:dyDescent="0.25">
      <c r="A43464" s="3" t="str">
        <f t="shared" si="874"/>
        <v/>
      </c>
      <c r="L43464"/>
    </row>
    <row r="43465" spans="1:12" x14ac:dyDescent="0.25">
      <c r="A43465" s="3" t="str">
        <f t="shared" si="874"/>
        <v/>
      </c>
      <c r="L43465"/>
    </row>
    <row r="43466" spans="1:12" x14ac:dyDescent="0.25">
      <c r="A43466" s="3" t="str">
        <f t="shared" si="874"/>
        <v/>
      </c>
      <c r="L43466"/>
    </row>
    <row r="43467" spans="1:12" x14ac:dyDescent="0.25">
      <c r="A43467" s="3" t="str">
        <f t="shared" si="874"/>
        <v/>
      </c>
      <c r="L43467"/>
    </row>
    <row r="43468" spans="1:12" x14ac:dyDescent="0.25">
      <c r="A43468" s="3" t="str">
        <f t="shared" si="874"/>
        <v/>
      </c>
      <c r="L43468"/>
    </row>
    <row r="43469" spans="1:12" x14ac:dyDescent="0.25">
      <c r="A43469" s="3" t="str">
        <f t="shared" si="874"/>
        <v/>
      </c>
      <c r="L43469"/>
    </row>
    <row r="43470" spans="1:12" x14ac:dyDescent="0.25">
      <c r="A43470" s="3" t="str">
        <f t="shared" si="874"/>
        <v/>
      </c>
      <c r="L43470"/>
    </row>
    <row r="43471" spans="1:12" x14ac:dyDescent="0.25">
      <c r="A43471" s="3" t="str">
        <f t="shared" si="874"/>
        <v/>
      </c>
      <c r="L43471"/>
    </row>
    <row r="43472" spans="1:12" x14ac:dyDescent="0.25">
      <c r="A43472" s="3" t="str">
        <f t="shared" si="874"/>
        <v/>
      </c>
      <c r="L43472"/>
    </row>
    <row r="43473" spans="1:12" x14ac:dyDescent="0.25">
      <c r="A43473" s="3" t="str">
        <f t="shared" ref="A43473:A43536" si="875">IF(B43459="","",CONCATENATE(MONTH(B43459),YEAR(B43459)))</f>
        <v/>
      </c>
      <c r="L43473"/>
    </row>
    <row r="43474" spans="1:12" x14ac:dyDescent="0.25">
      <c r="A43474" s="3" t="str">
        <f t="shared" si="875"/>
        <v/>
      </c>
      <c r="L43474"/>
    </row>
    <row r="43475" spans="1:12" x14ac:dyDescent="0.25">
      <c r="A43475" s="3" t="str">
        <f t="shared" si="875"/>
        <v/>
      </c>
      <c r="L43475"/>
    </row>
    <row r="43476" spans="1:12" x14ac:dyDescent="0.25">
      <c r="A43476" s="3" t="str">
        <f t="shared" si="875"/>
        <v/>
      </c>
      <c r="L43476"/>
    </row>
    <row r="43477" spans="1:12" x14ac:dyDescent="0.25">
      <c r="A43477" s="3" t="str">
        <f t="shared" si="875"/>
        <v/>
      </c>
      <c r="L43477"/>
    </row>
    <row r="43478" spans="1:12" x14ac:dyDescent="0.25">
      <c r="A43478" s="3" t="str">
        <f t="shared" si="875"/>
        <v/>
      </c>
      <c r="L43478"/>
    </row>
    <row r="43479" spans="1:12" x14ac:dyDescent="0.25">
      <c r="A43479" s="3" t="str">
        <f t="shared" si="875"/>
        <v/>
      </c>
      <c r="L43479"/>
    </row>
    <row r="43480" spans="1:12" x14ac:dyDescent="0.25">
      <c r="A43480" s="3" t="str">
        <f t="shared" si="875"/>
        <v/>
      </c>
      <c r="L43480"/>
    </row>
    <row r="43481" spans="1:12" x14ac:dyDescent="0.25">
      <c r="A43481" s="3" t="str">
        <f t="shared" si="875"/>
        <v/>
      </c>
      <c r="L43481"/>
    </row>
    <row r="43482" spans="1:12" x14ac:dyDescent="0.25">
      <c r="A43482" s="3" t="str">
        <f t="shared" si="875"/>
        <v/>
      </c>
      <c r="L43482"/>
    </row>
    <row r="43483" spans="1:12" x14ac:dyDescent="0.25">
      <c r="A43483" s="3" t="str">
        <f t="shared" si="875"/>
        <v/>
      </c>
      <c r="L43483"/>
    </row>
    <row r="43484" spans="1:12" x14ac:dyDescent="0.25">
      <c r="A43484" s="3" t="str">
        <f t="shared" si="875"/>
        <v/>
      </c>
      <c r="L43484"/>
    </row>
    <row r="43485" spans="1:12" x14ac:dyDescent="0.25">
      <c r="A43485" s="3" t="str">
        <f t="shared" si="875"/>
        <v/>
      </c>
      <c r="L43485"/>
    </row>
    <row r="43486" spans="1:12" x14ac:dyDescent="0.25">
      <c r="A43486" s="3" t="str">
        <f t="shared" si="875"/>
        <v/>
      </c>
      <c r="L43486"/>
    </row>
    <row r="43487" spans="1:12" x14ac:dyDescent="0.25">
      <c r="A43487" s="3" t="str">
        <f t="shared" si="875"/>
        <v/>
      </c>
      <c r="L43487"/>
    </row>
    <row r="43488" spans="1:12" x14ac:dyDescent="0.25">
      <c r="A43488" s="3" t="str">
        <f t="shared" si="875"/>
        <v/>
      </c>
      <c r="L43488"/>
    </row>
    <row r="43489" spans="1:12" x14ac:dyDescent="0.25">
      <c r="A43489" s="3" t="str">
        <f t="shared" si="875"/>
        <v/>
      </c>
      <c r="L43489"/>
    </row>
    <row r="43490" spans="1:12" x14ac:dyDescent="0.25">
      <c r="A43490" s="3" t="str">
        <f t="shared" si="875"/>
        <v/>
      </c>
      <c r="L43490"/>
    </row>
    <row r="43491" spans="1:12" x14ac:dyDescent="0.25">
      <c r="A43491" s="3" t="str">
        <f t="shared" si="875"/>
        <v/>
      </c>
      <c r="L43491"/>
    </row>
    <row r="43492" spans="1:12" x14ac:dyDescent="0.25">
      <c r="A43492" s="3" t="str">
        <f t="shared" si="875"/>
        <v/>
      </c>
      <c r="L43492"/>
    </row>
    <row r="43493" spans="1:12" x14ac:dyDescent="0.25">
      <c r="A43493" s="3" t="str">
        <f t="shared" si="875"/>
        <v/>
      </c>
      <c r="L43493"/>
    </row>
    <row r="43494" spans="1:12" x14ac:dyDescent="0.25">
      <c r="A43494" s="3" t="str">
        <f t="shared" si="875"/>
        <v/>
      </c>
      <c r="L43494"/>
    </row>
    <row r="43495" spans="1:12" x14ac:dyDescent="0.25">
      <c r="A43495" s="3" t="str">
        <f t="shared" si="875"/>
        <v/>
      </c>
      <c r="L43495"/>
    </row>
    <row r="43496" spans="1:12" x14ac:dyDescent="0.25">
      <c r="A43496" s="3" t="str">
        <f t="shared" si="875"/>
        <v/>
      </c>
      <c r="L43496"/>
    </row>
    <row r="43497" spans="1:12" x14ac:dyDescent="0.25">
      <c r="A43497" s="3" t="str">
        <f t="shared" si="875"/>
        <v/>
      </c>
      <c r="L43497"/>
    </row>
    <row r="43498" spans="1:12" x14ac:dyDescent="0.25">
      <c r="A43498" s="3" t="str">
        <f t="shared" si="875"/>
        <v/>
      </c>
      <c r="L43498"/>
    </row>
    <row r="43499" spans="1:12" x14ac:dyDescent="0.25">
      <c r="A43499" s="3" t="str">
        <f t="shared" si="875"/>
        <v/>
      </c>
      <c r="L43499"/>
    </row>
    <row r="43500" spans="1:12" x14ac:dyDescent="0.25">
      <c r="A43500" s="3" t="str">
        <f t="shared" si="875"/>
        <v/>
      </c>
      <c r="L43500"/>
    </row>
    <row r="43501" spans="1:12" x14ac:dyDescent="0.25">
      <c r="A43501" s="3" t="str">
        <f t="shared" si="875"/>
        <v/>
      </c>
      <c r="L43501"/>
    </row>
    <row r="43502" spans="1:12" x14ac:dyDescent="0.25">
      <c r="A43502" s="3" t="str">
        <f t="shared" si="875"/>
        <v/>
      </c>
      <c r="L43502"/>
    </row>
    <row r="43503" spans="1:12" x14ac:dyDescent="0.25">
      <c r="A43503" s="3" t="str">
        <f t="shared" si="875"/>
        <v/>
      </c>
      <c r="L43503"/>
    </row>
    <row r="43504" spans="1:12" x14ac:dyDescent="0.25">
      <c r="A43504" s="3" t="str">
        <f t="shared" si="875"/>
        <v/>
      </c>
      <c r="L43504"/>
    </row>
    <row r="43505" spans="1:12" x14ac:dyDescent="0.25">
      <c r="A43505" s="3" t="str">
        <f t="shared" si="875"/>
        <v/>
      </c>
      <c r="L43505"/>
    </row>
    <row r="43506" spans="1:12" x14ac:dyDescent="0.25">
      <c r="A43506" s="3" t="str">
        <f t="shared" si="875"/>
        <v/>
      </c>
      <c r="L43506"/>
    </row>
    <row r="43507" spans="1:12" x14ac:dyDescent="0.25">
      <c r="A43507" s="3" t="str">
        <f t="shared" si="875"/>
        <v/>
      </c>
      <c r="L43507"/>
    </row>
    <row r="43508" spans="1:12" x14ac:dyDescent="0.25">
      <c r="A43508" s="3" t="str">
        <f t="shared" si="875"/>
        <v/>
      </c>
      <c r="L43508"/>
    </row>
    <row r="43509" spans="1:12" x14ac:dyDescent="0.25">
      <c r="A43509" s="3" t="str">
        <f t="shared" si="875"/>
        <v/>
      </c>
      <c r="L43509"/>
    </row>
    <row r="43510" spans="1:12" x14ac:dyDescent="0.25">
      <c r="A43510" s="3" t="str">
        <f t="shared" si="875"/>
        <v/>
      </c>
      <c r="L43510"/>
    </row>
    <row r="43511" spans="1:12" x14ac:dyDescent="0.25">
      <c r="A43511" s="3" t="str">
        <f t="shared" si="875"/>
        <v/>
      </c>
      <c r="L43511"/>
    </row>
    <row r="43512" spans="1:12" x14ac:dyDescent="0.25">
      <c r="A43512" s="3" t="str">
        <f t="shared" si="875"/>
        <v/>
      </c>
      <c r="L43512"/>
    </row>
    <row r="43513" spans="1:12" x14ac:dyDescent="0.25">
      <c r="A43513" s="3" t="str">
        <f t="shared" si="875"/>
        <v/>
      </c>
      <c r="L43513"/>
    </row>
    <row r="43514" spans="1:12" x14ac:dyDescent="0.25">
      <c r="A43514" s="3" t="str">
        <f t="shared" si="875"/>
        <v/>
      </c>
      <c r="L43514"/>
    </row>
    <row r="43515" spans="1:12" x14ac:dyDescent="0.25">
      <c r="A43515" s="3" t="str">
        <f t="shared" si="875"/>
        <v/>
      </c>
      <c r="L43515"/>
    </row>
    <row r="43516" spans="1:12" x14ac:dyDescent="0.25">
      <c r="A43516" s="3" t="str">
        <f t="shared" si="875"/>
        <v/>
      </c>
      <c r="L43516"/>
    </row>
    <row r="43517" spans="1:12" x14ac:dyDescent="0.25">
      <c r="A43517" s="3" t="str">
        <f t="shared" si="875"/>
        <v/>
      </c>
      <c r="L43517"/>
    </row>
    <row r="43518" spans="1:12" x14ac:dyDescent="0.25">
      <c r="A43518" s="3" t="str">
        <f t="shared" si="875"/>
        <v/>
      </c>
      <c r="L43518"/>
    </row>
    <row r="43519" spans="1:12" x14ac:dyDescent="0.25">
      <c r="A43519" s="3" t="str">
        <f t="shared" si="875"/>
        <v/>
      </c>
      <c r="L43519"/>
    </row>
    <row r="43520" spans="1:12" x14ac:dyDescent="0.25">
      <c r="A43520" s="3" t="str">
        <f t="shared" si="875"/>
        <v/>
      </c>
      <c r="L43520"/>
    </row>
    <row r="43521" spans="1:12" x14ac:dyDescent="0.25">
      <c r="A43521" s="3" t="str">
        <f t="shared" si="875"/>
        <v/>
      </c>
      <c r="L43521"/>
    </row>
    <row r="43522" spans="1:12" x14ac:dyDescent="0.25">
      <c r="A43522" s="3" t="str">
        <f t="shared" si="875"/>
        <v/>
      </c>
      <c r="L43522"/>
    </row>
    <row r="43523" spans="1:12" x14ac:dyDescent="0.25">
      <c r="A43523" s="3" t="str">
        <f t="shared" si="875"/>
        <v/>
      </c>
      <c r="L43523"/>
    </row>
    <row r="43524" spans="1:12" x14ac:dyDescent="0.25">
      <c r="A43524" s="3" t="str">
        <f t="shared" si="875"/>
        <v/>
      </c>
      <c r="L43524"/>
    </row>
    <row r="43525" spans="1:12" x14ac:dyDescent="0.25">
      <c r="A43525" s="3" t="str">
        <f t="shared" si="875"/>
        <v/>
      </c>
      <c r="L43525"/>
    </row>
    <row r="43526" spans="1:12" x14ac:dyDescent="0.25">
      <c r="A43526" s="3" t="str">
        <f t="shared" si="875"/>
        <v/>
      </c>
      <c r="L43526"/>
    </row>
    <row r="43527" spans="1:12" x14ac:dyDescent="0.25">
      <c r="A43527" s="3" t="str">
        <f t="shared" si="875"/>
        <v/>
      </c>
      <c r="L43527"/>
    </row>
    <row r="43528" spans="1:12" x14ac:dyDescent="0.25">
      <c r="A43528" s="3" t="str">
        <f t="shared" si="875"/>
        <v/>
      </c>
      <c r="L43528"/>
    </row>
    <row r="43529" spans="1:12" x14ac:dyDescent="0.25">
      <c r="A43529" s="3" t="str">
        <f t="shared" si="875"/>
        <v/>
      </c>
      <c r="L43529"/>
    </row>
    <row r="43530" spans="1:12" x14ac:dyDescent="0.25">
      <c r="A43530" s="3" t="str">
        <f t="shared" si="875"/>
        <v/>
      </c>
      <c r="L43530"/>
    </row>
    <row r="43531" spans="1:12" x14ac:dyDescent="0.25">
      <c r="A43531" s="3" t="str">
        <f t="shared" si="875"/>
        <v/>
      </c>
      <c r="L43531"/>
    </row>
    <row r="43532" spans="1:12" x14ac:dyDescent="0.25">
      <c r="A43532" s="3" t="str">
        <f t="shared" si="875"/>
        <v/>
      </c>
      <c r="L43532"/>
    </row>
    <row r="43533" spans="1:12" x14ac:dyDescent="0.25">
      <c r="A43533" s="3" t="str">
        <f t="shared" si="875"/>
        <v/>
      </c>
      <c r="L43533"/>
    </row>
    <row r="43534" spans="1:12" x14ac:dyDescent="0.25">
      <c r="A43534" s="3" t="str">
        <f t="shared" si="875"/>
        <v/>
      </c>
      <c r="L43534"/>
    </row>
    <row r="43535" spans="1:12" x14ac:dyDescent="0.25">
      <c r="A43535" s="3" t="str">
        <f t="shared" si="875"/>
        <v/>
      </c>
      <c r="L43535"/>
    </row>
    <row r="43536" spans="1:12" x14ac:dyDescent="0.25">
      <c r="A43536" s="3" t="str">
        <f t="shared" si="875"/>
        <v/>
      </c>
      <c r="L43536"/>
    </row>
    <row r="43537" spans="1:12" x14ac:dyDescent="0.25">
      <c r="A43537" s="3" t="str">
        <f t="shared" ref="A43537:A43600" si="876">IF(B43523="","",CONCATENATE(MONTH(B43523),YEAR(B43523)))</f>
        <v/>
      </c>
      <c r="L43537"/>
    </row>
    <row r="43538" spans="1:12" x14ac:dyDescent="0.25">
      <c r="A43538" s="3" t="str">
        <f t="shared" si="876"/>
        <v/>
      </c>
      <c r="L43538"/>
    </row>
    <row r="43539" spans="1:12" x14ac:dyDescent="0.25">
      <c r="A43539" s="3" t="str">
        <f t="shared" si="876"/>
        <v/>
      </c>
      <c r="L43539"/>
    </row>
    <row r="43540" spans="1:12" x14ac:dyDescent="0.25">
      <c r="A43540" s="3" t="str">
        <f t="shared" si="876"/>
        <v/>
      </c>
      <c r="L43540"/>
    </row>
    <row r="43541" spans="1:12" x14ac:dyDescent="0.25">
      <c r="A43541" s="3" t="str">
        <f t="shared" si="876"/>
        <v/>
      </c>
      <c r="L43541"/>
    </row>
    <row r="43542" spans="1:12" x14ac:dyDescent="0.25">
      <c r="A43542" s="3" t="str">
        <f t="shared" si="876"/>
        <v/>
      </c>
      <c r="L43542"/>
    </row>
    <row r="43543" spans="1:12" x14ac:dyDescent="0.25">
      <c r="A43543" s="3" t="str">
        <f t="shared" si="876"/>
        <v/>
      </c>
      <c r="L43543"/>
    </row>
    <row r="43544" spans="1:12" x14ac:dyDescent="0.25">
      <c r="A43544" s="3" t="str">
        <f t="shared" si="876"/>
        <v/>
      </c>
      <c r="L43544"/>
    </row>
    <row r="43545" spans="1:12" x14ac:dyDescent="0.25">
      <c r="A43545" s="3" t="str">
        <f t="shared" si="876"/>
        <v/>
      </c>
      <c r="L43545"/>
    </row>
    <row r="43546" spans="1:12" x14ac:dyDescent="0.25">
      <c r="A43546" s="3" t="str">
        <f t="shared" si="876"/>
        <v/>
      </c>
      <c r="L43546"/>
    </row>
    <row r="43547" spans="1:12" x14ac:dyDescent="0.25">
      <c r="A43547" s="3" t="str">
        <f t="shared" si="876"/>
        <v/>
      </c>
      <c r="L43547"/>
    </row>
    <row r="43548" spans="1:12" x14ac:dyDescent="0.25">
      <c r="A43548" s="3" t="str">
        <f t="shared" si="876"/>
        <v/>
      </c>
      <c r="L43548"/>
    </row>
    <row r="43549" spans="1:12" x14ac:dyDescent="0.25">
      <c r="A43549" s="3" t="str">
        <f t="shared" si="876"/>
        <v/>
      </c>
      <c r="L43549"/>
    </row>
    <row r="43550" spans="1:12" x14ac:dyDescent="0.25">
      <c r="A43550" s="3" t="str">
        <f t="shared" si="876"/>
        <v/>
      </c>
      <c r="L43550"/>
    </row>
    <row r="43551" spans="1:12" x14ac:dyDescent="0.25">
      <c r="A43551" s="3" t="str">
        <f t="shared" si="876"/>
        <v/>
      </c>
      <c r="L43551"/>
    </row>
    <row r="43552" spans="1:12" x14ac:dyDescent="0.25">
      <c r="A43552" s="3" t="str">
        <f t="shared" si="876"/>
        <v/>
      </c>
      <c r="L43552"/>
    </row>
    <row r="43553" spans="1:12" x14ac:dyDescent="0.25">
      <c r="A43553" s="3" t="str">
        <f t="shared" si="876"/>
        <v/>
      </c>
      <c r="L43553"/>
    </row>
    <row r="43554" spans="1:12" x14ac:dyDescent="0.25">
      <c r="A43554" s="3" t="str">
        <f t="shared" si="876"/>
        <v/>
      </c>
      <c r="L43554"/>
    </row>
    <row r="43555" spans="1:12" x14ac:dyDescent="0.25">
      <c r="A43555" s="3" t="str">
        <f t="shared" si="876"/>
        <v/>
      </c>
      <c r="L43555"/>
    </row>
    <row r="43556" spans="1:12" x14ac:dyDescent="0.25">
      <c r="A43556" s="3" t="str">
        <f t="shared" si="876"/>
        <v/>
      </c>
      <c r="L43556"/>
    </row>
    <row r="43557" spans="1:12" x14ac:dyDescent="0.25">
      <c r="A43557" s="3" t="str">
        <f t="shared" si="876"/>
        <v/>
      </c>
      <c r="L43557"/>
    </row>
    <row r="43558" spans="1:12" x14ac:dyDescent="0.25">
      <c r="A43558" s="3" t="str">
        <f t="shared" si="876"/>
        <v/>
      </c>
      <c r="L43558"/>
    </row>
    <row r="43559" spans="1:12" x14ac:dyDescent="0.25">
      <c r="A43559" s="3" t="str">
        <f t="shared" si="876"/>
        <v/>
      </c>
      <c r="L43559"/>
    </row>
    <row r="43560" spans="1:12" x14ac:dyDescent="0.25">
      <c r="A43560" s="3" t="str">
        <f t="shared" si="876"/>
        <v/>
      </c>
      <c r="L43560"/>
    </row>
    <row r="43561" spans="1:12" x14ac:dyDescent="0.25">
      <c r="A43561" s="3" t="str">
        <f t="shared" si="876"/>
        <v/>
      </c>
      <c r="L43561"/>
    </row>
    <row r="43562" spans="1:12" x14ac:dyDescent="0.25">
      <c r="A43562" s="3" t="str">
        <f t="shared" si="876"/>
        <v/>
      </c>
      <c r="L43562"/>
    </row>
    <row r="43563" spans="1:12" x14ac:dyDescent="0.25">
      <c r="A43563" s="3" t="str">
        <f t="shared" si="876"/>
        <v/>
      </c>
      <c r="L43563"/>
    </row>
    <row r="43564" spans="1:12" x14ac:dyDescent="0.25">
      <c r="A43564" s="3" t="str">
        <f t="shared" si="876"/>
        <v/>
      </c>
      <c r="L43564"/>
    </row>
    <row r="43565" spans="1:12" x14ac:dyDescent="0.25">
      <c r="A43565" s="3" t="str">
        <f t="shared" si="876"/>
        <v/>
      </c>
      <c r="L43565"/>
    </row>
    <row r="43566" spans="1:12" x14ac:dyDescent="0.25">
      <c r="A43566" s="3" t="str">
        <f t="shared" si="876"/>
        <v/>
      </c>
      <c r="L43566"/>
    </row>
    <row r="43567" spans="1:12" x14ac:dyDescent="0.25">
      <c r="A43567" s="3" t="str">
        <f t="shared" si="876"/>
        <v/>
      </c>
      <c r="L43567"/>
    </row>
    <row r="43568" spans="1:12" x14ac:dyDescent="0.25">
      <c r="A43568" s="3" t="str">
        <f t="shared" si="876"/>
        <v/>
      </c>
      <c r="L43568"/>
    </row>
    <row r="43569" spans="1:12" x14ac:dyDescent="0.25">
      <c r="A43569" s="3" t="str">
        <f t="shared" si="876"/>
        <v/>
      </c>
      <c r="L43569"/>
    </row>
    <row r="43570" spans="1:12" x14ac:dyDescent="0.25">
      <c r="A43570" s="3" t="str">
        <f t="shared" si="876"/>
        <v/>
      </c>
      <c r="L43570"/>
    </row>
    <row r="43571" spans="1:12" x14ac:dyDescent="0.25">
      <c r="A43571" s="3" t="str">
        <f t="shared" si="876"/>
        <v/>
      </c>
      <c r="L43571"/>
    </row>
    <row r="43572" spans="1:12" x14ac:dyDescent="0.25">
      <c r="A43572" s="3" t="str">
        <f t="shared" si="876"/>
        <v/>
      </c>
      <c r="L43572"/>
    </row>
    <row r="43573" spans="1:12" x14ac:dyDescent="0.25">
      <c r="A43573" s="3" t="str">
        <f t="shared" si="876"/>
        <v/>
      </c>
      <c r="L43573"/>
    </row>
    <row r="43574" spans="1:12" x14ac:dyDescent="0.25">
      <c r="A43574" s="3" t="str">
        <f t="shared" si="876"/>
        <v/>
      </c>
      <c r="L43574"/>
    </row>
    <row r="43575" spans="1:12" x14ac:dyDescent="0.25">
      <c r="A43575" s="3" t="str">
        <f t="shared" si="876"/>
        <v/>
      </c>
      <c r="L43575"/>
    </row>
    <row r="43576" spans="1:12" x14ac:dyDescent="0.25">
      <c r="A43576" s="3" t="str">
        <f t="shared" si="876"/>
        <v/>
      </c>
      <c r="L43576"/>
    </row>
    <row r="43577" spans="1:12" x14ac:dyDescent="0.25">
      <c r="A43577" s="3" t="str">
        <f t="shared" si="876"/>
        <v/>
      </c>
      <c r="L43577"/>
    </row>
    <row r="43578" spans="1:12" x14ac:dyDescent="0.25">
      <c r="A43578" s="3" t="str">
        <f t="shared" si="876"/>
        <v/>
      </c>
      <c r="L43578"/>
    </row>
    <row r="43579" spans="1:12" x14ac:dyDescent="0.25">
      <c r="A43579" s="3" t="str">
        <f t="shared" si="876"/>
        <v/>
      </c>
      <c r="L43579"/>
    </row>
    <row r="43580" spans="1:12" x14ac:dyDescent="0.25">
      <c r="A43580" s="3" t="str">
        <f t="shared" si="876"/>
        <v/>
      </c>
      <c r="L43580"/>
    </row>
    <row r="43581" spans="1:12" x14ac:dyDescent="0.25">
      <c r="A43581" s="3" t="str">
        <f t="shared" si="876"/>
        <v/>
      </c>
      <c r="L43581"/>
    </row>
    <row r="43582" spans="1:12" x14ac:dyDescent="0.25">
      <c r="A43582" s="3" t="str">
        <f t="shared" si="876"/>
        <v/>
      </c>
      <c r="L43582"/>
    </row>
    <row r="43583" spans="1:12" x14ac:dyDescent="0.25">
      <c r="A43583" s="3" t="str">
        <f t="shared" si="876"/>
        <v/>
      </c>
      <c r="L43583"/>
    </row>
    <row r="43584" spans="1:12" x14ac:dyDescent="0.25">
      <c r="A43584" s="3" t="str">
        <f t="shared" si="876"/>
        <v/>
      </c>
      <c r="L43584"/>
    </row>
    <row r="43585" spans="1:12" x14ac:dyDescent="0.25">
      <c r="A43585" s="3" t="str">
        <f t="shared" si="876"/>
        <v/>
      </c>
      <c r="L43585"/>
    </row>
    <row r="43586" spans="1:12" x14ac:dyDescent="0.25">
      <c r="A43586" s="3" t="str">
        <f t="shared" si="876"/>
        <v/>
      </c>
      <c r="L43586"/>
    </row>
    <row r="43587" spans="1:12" x14ac:dyDescent="0.25">
      <c r="A43587" s="3" t="str">
        <f t="shared" si="876"/>
        <v/>
      </c>
      <c r="L43587"/>
    </row>
    <row r="43588" spans="1:12" x14ac:dyDescent="0.25">
      <c r="A43588" s="3" t="str">
        <f t="shared" si="876"/>
        <v/>
      </c>
      <c r="L43588"/>
    </row>
    <row r="43589" spans="1:12" x14ac:dyDescent="0.25">
      <c r="A43589" s="3" t="str">
        <f t="shared" si="876"/>
        <v/>
      </c>
      <c r="L43589"/>
    </row>
    <row r="43590" spans="1:12" x14ac:dyDescent="0.25">
      <c r="A43590" s="3" t="str">
        <f t="shared" si="876"/>
        <v/>
      </c>
      <c r="L43590"/>
    </row>
    <row r="43591" spans="1:12" x14ac:dyDescent="0.25">
      <c r="A43591" s="3" t="str">
        <f t="shared" si="876"/>
        <v/>
      </c>
      <c r="L43591"/>
    </row>
    <row r="43592" spans="1:12" x14ac:dyDescent="0.25">
      <c r="A43592" s="3" t="str">
        <f t="shared" si="876"/>
        <v/>
      </c>
      <c r="L43592"/>
    </row>
    <row r="43593" spans="1:12" x14ac:dyDescent="0.25">
      <c r="A43593" s="3" t="str">
        <f t="shared" si="876"/>
        <v/>
      </c>
      <c r="L43593"/>
    </row>
    <row r="43594" spans="1:12" x14ac:dyDescent="0.25">
      <c r="A43594" s="3" t="str">
        <f t="shared" si="876"/>
        <v/>
      </c>
      <c r="L43594"/>
    </row>
    <row r="43595" spans="1:12" x14ac:dyDescent="0.25">
      <c r="A43595" s="3" t="str">
        <f t="shared" si="876"/>
        <v/>
      </c>
      <c r="L43595"/>
    </row>
    <row r="43596" spans="1:12" x14ac:dyDescent="0.25">
      <c r="A43596" s="3" t="str">
        <f t="shared" si="876"/>
        <v/>
      </c>
      <c r="L43596"/>
    </row>
    <row r="43597" spans="1:12" x14ac:dyDescent="0.25">
      <c r="A43597" s="3" t="str">
        <f t="shared" si="876"/>
        <v/>
      </c>
      <c r="L43597"/>
    </row>
    <row r="43598" spans="1:12" x14ac:dyDescent="0.25">
      <c r="A43598" s="3" t="str">
        <f t="shared" si="876"/>
        <v/>
      </c>
      <c r="L43598"/>
    </row>
    <row r="43599" spans="1:12" x14ac:dyDescent="0.25">
      <c r="A43599" s="3" t="str">
        <f t="shared" si="876"/>
        <v/>
      </c>
      <c r="L43599"/>
    </row>
    <row r="43600" spans="1:12" x14ac:dyDescent="0.25">
      <c r="A43600" s="3" t="str">
        <f t="shared" si="876"/>
        <v/>
      </c>
      <c r="L43600"/>
    </row>
    <row r="43601" spans="1:12" x14ac:dyDescent="0.25">
      <c r="A43601" s="3" t="str">
        <f t="shared" ref="A43601:A43664" si="877">IF(B43587="","",CONCATENATE(MONTH(B43587),YEAR(B43587)))</f>
        <v/>
      </c>
      <c r="L43601"/>
    </row>
    <row r="43602" spans="1:12" x14ac:dyDescent="0.25">
      <c r="A43602" s="3" t="str">
        <f t="shared" si="877"/>
        <v/>
      </c>
      <c r="L43602"/>
    </row>
    <row r="43603" spans="1:12" x14ac:dyDescent="0.25">
      <c r="A43603" s="3" t="str">
        <f t="shared" si="877"/>
        <v/>
      </c>
      <c r="L43603"/>
    </row>
    <row r="43604" spans="1:12" x14ac:dyDescent="0.25">
      <c r="A43604" s="3" t="str">
        <f t="shared" si="877"/>
        <v/>
      </c>
      <c r="L43604"/>
    </row>
    <row r="43605" spans="1:12" x14ac:dyDescent="0.25">
      <c r="A43605" s="3" t="str">
        <f t="shared" si="877"/>
        <v/>
      </c>
      <c r="L43605"/>
    </row>
    <row r="43606" spans="1:12" x14ac:dyDescent="0.25">
      <c r="A43606" s="3" t="str">
        <f t="shared" si="877"/>
        <v/>
      </c>
      <c r="L43606"/>
    </row>
    <row r="43607" spans="1:12" x14ac:dyDescent="0.25">
      <c r="A43607" s="3" t="str">
        <f t="shared" si="877"/>
        <v/>
      </c>
      <c r="L43607"/>
    </row>
    <row r="43608" spans="1:12" x14ac:dyDescent="0.25">
      <c r="A43608" s="3" t="str">
        <f t="shared" si="877"/>
        <v/>
      </c>
      <c r="L43608"/>
    </row>
    <row r="43609" spans="1:12" x14ac:dyDescent="0.25">
      <c r="A43609" s="3" t="str">
        <f t="shared" si="877"/>
        <v/>
      </c>
      <c r="L43609"/>
    </row>
    <row r="43610" spans="1:12" x14ac:dyDescent="0.25">
      <c r="A43610" s="3" t="str">
        <f t="shared" si="877"/>
        <v/>
      </c>
      <c r="L43610"/>
    </row>
    <row r="43611" spans="1:12" x14ac:dyDescent="0.25">
      <c r="A43611" s="3" t="str">
        <f t="shared" si="877"/>
        <v/>
      </c>
      <c r="L43611"/>
    </row>
    <row r="43612" spans="1:12" x14ac:dyDescent="0.25">
      <c r="A43612" s="3" t="str">
        <f t="shared" si="877"/>
        <v/>
      </c>
      <c r="L43612"/>
    </row>
    <row r="43613" spans="1:12" x14ac:dyDescent="0.25">
      <c r="A43613" s="3" t="str">
        <f t="shared" si="877"/>
        <v/>
      </c>
      <c r="L43613"/>
    </row>
    <row r="43614" spans="1:12" x14ac:dyDescent="0.25">
      <c r="A43614" s="3" t="str">
        <f t="shared" si="877"/>
        <v/>
      </c>
      <c r="L43614"/>
    </row>
    <row r="43615" spans="1:12" x14ac:dyDescent="0.25">
      <c r="A43615" s="3" t="str">
        <f t="shared" si="877"/>
        <v/>
      </c>
      <c r="L43615"/>
    </row>
    <row r="43616" spans="1:12" x14ac:dyDescent="0.25">
      <c r="A43616" s="3" t="str">
        <f t="shared" si="877"/>
        <v/>
      </c>
      <c r="L43616"/>
    </row>
    <row r="43617" spans="1:12" x14ac:dyDescent="0.25">
      <c r="A43617" s="3" t="str">
        <f t="shared" si="877"/>
        <v/>
      </c>
      <c r="L43617"/>
    </row>
    <row r="43618" spans="1:12" x14ac:dyDescent="0.25">
      <c r="A43618" s="3" t="str">
        <f t="shared" si="877"/>
        <v/>
      </c>
      <c r="L43618"/>
    </row>
    <row r="43619" spans="1:12" x14ac:dyDescent="0.25">
      <c r="A43619" s="3" t="str">
        <f t="shared" si="877"/>
        <v/>
      </c>
      <c r="L43619"/>
    </row>
    <row r="43620" spans="1:12" x14ac:dyDescent="0.25">
      <c r="A43620" s="3" t="str">
        <f t="shared" si="877"/>
        <v/>
      </c>
      <c r="L43620"/>
    </row>
    <row r="43621" spans="1:12" x14ac:dyDescent="0.25">
      <c r="A43621" s="3" t="str">
        <f t="shared" si="877"/>
        <v/>
      </c>
      <c r="L43621"/>
    </row>
    <row r="43622" spans="1:12" x14ac:dyDescent="0.25">
      <c r="A43622" s="3" t="str">
        <f t="shared" si="877"/>
        <v/>
      </c>
      <c r="L43622"/>
    </row>
    <row r="43623" spans="1:12" x14ac:dyDescent="0.25">
      <c r="A43623" s="3" t="str">
        <f t="shared" si="877"/>
        <v/>
      </c>
      <c r="L43623"/>
    </row>
    <row r="43624" spans="1:12" x14ac:dyDescent="0.25">
      <c r="A43624" s="3" t="str">
        <f t="shared" si="877"/>
        <v/>
      </c>
      <c r="L43624"/>
    </row>
    <row r="43625" spans="1:12" x14ac:dyDescent="0.25">
      <c r="A43625" s="3" t="str">
        <f t="shared" si="877"/>
        <v/>
      </c>
      <c r="L43625"/>
    </row>
    <row r="43626" spans="1:12" x14ac:dyDescent="0.25">
      <c r="A43626" s="3" t="str">
        <f t="shared" si="877"/>
        <v/>
      </c>
      <c r="L43626"/>
    </row>
    <row r="43627" spans="1:12" x14ac:dyDescent="0.25">
      <c r="A43627" s="3" t="str">
        <f t="shared" si="877"/>
        <v/>
      </c>
      <c r="L43627"/>
    </row>
    <row r="43628" spans="1:12" x14ac:dyDescent="0.25">
      <c r="A43628" s="3" t="str">
        <f t="shared" si="877"/>
        <v/>
      </c>
      <c r="L43628"/>
    </row>
    <row r="43629" spans="1:12" x14ac:dyDescent="0.25">
      <c r="A43629" s="3" t="str">
        <f t="shared" si="877"/>
        <v/>
      </c>
      <c r="L43629"/>
    </row>
    <row r="43630" spans="1:12" x14ac:dyDescent="0.25">
      <c r="A43630" s="3" t="str">
        <f t="shared" si="877"/>
        <v/>
      </c>
      <c r="L43630"/>
    </row>
    <row r="43631" spans="1:12" x14ac:dyDescent="0.25">
      <c r="A43631" s="3" t="str">
        <f t="shared" si="877"/>
        <v/>
      </c>
      <c r="L43631"/>
    </row>
    <row r="43632" spans="1:12" x14ac:dyDescent="0.25">
      <c r="A43632" s="3" t="str">
        <f t="shared" si="877"/>
        <v/>
      </c>
      <c r="L43632"/>
    </row>
    <row r="43633" spans="1:12" x14ac:dyDescent="0.25">
      <c r="A43633" s="3" t="str">
        <f t="shared" si="877"/>
        <v/>
      </c>
      <c r="L43633"/>
    </row>
    <row r="43634" spans="1:12" x14ac:dyDescent="0.25">
      <c r="A43634" s="3" t="str">
        <f t="shared" si="877"/>
        <v/>
      </c>
      <c r="L43634"/>
    </row>
    <row r="43635" spans="1:12" x14ac:dyDescent="0.25">
      <c r="A43635" s="3" t="str">
        <f t="shared" si="877"/>
        <v/>
      </c>
      <c r="L43635"/>
    </row>
    <row r="43636" spans="1:12" x14ac:dyDescent="0.25">
      <c r="A43636" s="3" t="str">
        <f t="shared" si="877"/>
        <v/>
      </c>
      <c r="L43636"/>
    </row>
    <row r="43637" spans="1:12" x14ac:dyDescent="0.25">
      <c r="A43637" s="3" t="str">
        <f t="shared" si="877"/>
        <v/>
      </c>
      <c r="L43637"/>
    </row>
    <row r="43638" spans="1:12" x14ac:dyDescent="0.25">
      <c r="A43638" s="3" t="str">
        <f t="shared" si="877"/>
        <v/>
      </c>
      <c r="L43638"/>
    </row>
    <row r="43639" spans="1:12" x14ac:dyDescent="0.25">
      <c r="A43639" s="3" t="str">
        <f t="shared" si="877"/>
        <v/>
      </c>
      <c r="L43639"/>
    </row>
    <row r="43640" spans="1:12" x14ac:dyDescent="0.25">
      <c r="A43640" s="3" t="str">
        <f t="shared" si="877"/>
        <v/>
      </c>
      <c r="L43640"/>
    </row>
    <row r="43641" spans="1:12" x14ac:dyDescent="0.25">
      <c r="A43641" s="3" t="str">
        <f t="shared" si="877"/>
        <v/>
      </c>
      <c r="L43641"/>
    </row>
    <row r="43642" spans="1:12" x14ac:dyDescent="0.25">
      <c r="A43642" s="3" t="str">
        <f t="shared" si="877"/>
        <v/>
      </c>
      <c r="L43642"/>
    </row>
    <row r="43643" spans="1:12" x14ac:dyDescent="0.25">
      <c r="A43643" s="3" t="str">
        <f t="shared" si="877"/>
        <v/>
      </c>
      <c r="L43643"/>
    </row>
    <row r="43644" spans="1:12" x14ac:dyDescent="0.25">
      <c r="A43644" s="3" t="str">
        <f t="shared" si="877"/>
        <v/>
      </c>
      <c r="L43644"/>
    </row>
    <row r="43645" spans="1:12" x14ac:dyDescent="0.25">
      <c r="A43645" s="3" t="str">
        <f t="shared" si="877"/>
        <v/>
      </c>
      <c r="L43645"/>
    </row>
    <row r="43646" spans="1:12" x14ac:dyDescent="0.25">
      <c r="A43646" s="3" t="str">
        <f t="shared" si="877"/>
        <v/>
      </c>
      <c r="L43646"/>
    </row>
    <row r="43647" spans="1:12" x14ac:dyDescent="0.25">
      <c r="A43647" s="3" t="str">
        <f t="shared" si="877"/>
        <v/>
      </c>
      <c r="L43647"/>
    </row>
    <row r="43648" spans="1:12" x14ac:dyDescent="0.25">
      <c r="A43648" s="3" t="str">
        <f t="shared" si="877"/>
        <v/>
      </c>
      <c r="L43648"/>
    </row>
    <row r="43649" spans="1:12" x14ac:dyDescent="0.25">
      <c r="A43649" s="3" t="str">
        <f t="shared" si="877"/>
        <v/>
      </c>
      <c r="L43649"/>
    </row>
    <row r="43650" spans="1:12" x14ac:dyDescent="0.25">
      <c r="A43650" s="3" t="str">
        <f t="shared" si="877"/>
        <v/>
      </c>
      <c r="L43650"/>
    </row>
    <row r="43651" spans="1:12" x14ac:dyDescent="0.25">
      <c r="A43651" s="3" t="str">
        <f t="shared" si="877"/>
        <v/>
      </c>
      <c r="L43651"/>
    </row>
    <row r="43652" spans="1:12" x14ac:dyDescent="0.25">
      <c r="A43652" s="3" t="str">
        <f t="shared" si="877"/>
        <v/>
      </c>
      <c r="L43652"/>
    </row>
    <row r="43653" spans="1:12" x14ac:dyDescent="0.25">
      <c r="A43653" s="3" t="str">
        <f t="shared" si="877"/>
        <v/>
      </c>
      <c r="L43653"/>
    </row>
    <row r="43654" spans="1:12" x14ac:dyDescent="0.25">
      <c r="A43654" s="3" t="str">
        <f t="shared" si="877"/>
        <v/>
      </c>
      <c r="L43654"/>
    </row>
    <row r="43655" spans="1:12" x14ac:dyDescent="0.25">
      <c r="A43655" s="3" t="str">
        <f t="shared" si="877"/>
        <v/>
      </c>
      <c r="L43655"/>
    </row>
    <row r="43656" spans="1:12" x14ac:dyDescent="0.25">
      <c r="A43656" s="3" t="str">
        <f t="shared" si="877"/>
        <v/>
      </c>
      <c r="L43656"/>
    </row>
    <row r="43657" spans="1:12" x14ac:dyDescent="0.25">
      <c r="A43657" s="3" t="str">
        <f t="shared" si="877"/>
        <v/>
      </c>
      <c r="L43657"/>
    </row>
    <row r="43658" spans="1:12" x14ac:dyDescent="0.25">
      <c r="A43658" s="3" t="str">
        <f t="shared" si="877"/>
        <v/>
      </c>
      <c r="L43658"/>
    </row>
    <row r="43659" spans="1:12" x14ac:dyDescent="0.25">
      <c r="A43659" s="3" t="str">
        <f t="shared" si="877"/>
        <v/>
      </c>
      <c r="L43659"/>
    </row>
    <row r="43660" spans="1:12" x14ac:dyDescent="0.25">
      <c r="A43660" s="3" t="str">
        <f t="shared" si="877"/>
        <v/>
      </c>
      <c r="L43660"/>
    </row>
    <row r="43661" spans="1:12" x14ac:dyDescent="0.25">
      <c r="A43661" s="3" t="str">
        <f t="shared" si="877"/>
        <v/>
      </c>
      <c r="L43661"/>
    </row>
    <row r="43662" spans="1:12" x14ac:dyDescent="0.25">
      <c r="A43662" s="3" t="str">
        <f t="shared" si="877"/>
        <v/>
      </c>
      <c r="L43662"/>
    </row>
    <row r="43663" spans="1:12" x14ac:dyDescent="0.25">
      <c r="A43663" s="3" t="str">
        <f t="shared" si="877"/>
        <v/>
      </c>
      <c r="L43663"/>
    </row>
    <row r="43664" spans="1:12" x14ac:dyDescent="0.25">
      <c r="A43664" s="3" t="str">
        <f t="shared" si="877"/>
        <v/>
      </c>
      <c r="L43664"/>
    </row>
    <row r="43665" spans="1:12" x14ac:dyDescent="0.25">
      <c r="A43665" s="3" t="str">
        <f t="shared" ref="A43665:A43728" si="878">IF(B43651="","",CONCATENATE(MONTH(B43651),YEAR(B43651)))</f>
        <v/>
      </c>
      <c r="L43665"/>
    </row>
    <row r="43666" spans="1:12" x14ac:dyDescent="0.25">
      <c r="A43666" s="3" t="str">
        <f t="shared" si="878"/>
        <v/>
      </c>
      <c r="L43666"/>
    </row>
    <row r="43667" spans="1:12" x14ac:dyDescent="0.25">
      <c r="A43667" s="3" t="str">
        <f t="shared" si="878"/>
        <v/>
      </c>
      <c r="L43667"/>
    </row>
    <row r="43668" spans="1:12" x14ac:dyDescent="0.25">
      <c r="A43668" s="3" t="str">
        <f t="shared" si="878"/>
        <v/>
      </c>
      <c r="L43668"/>
    </row>
    <row r="43669" spans="1:12" x14ac:dyDescent="0.25">
      <c r="A43669" s="3" t="str">
        <f t="shared" si="878"/>
        <v/>
      </c>
      <c r="L43669"/>
    </row>
    <row r="43670" spans="1:12" x14ac:dyDescent="0.25">
      <c r="A43670" s="3" t="str">
        <f t="shared" si="878"/>
        <v/>
      </c>
      <c r="L43670"/>
    </row>
    <row r="43671" spans="1:12" x14ac:dyDescent="0.25">
      <c r="A43671" s="3" t="str">
        <f t="shared" si="878"/>
        <v/>
      </c>
      <c r="L43671"/>
    </row>
    <row r="43672" spans="1:12" x14ac:dyDescent="0.25">
      <c r="A43672" s="3" t="str">
        <f t="shared" si="878"/>
        <v/>
      </c>
      <c r="L43672"/>
    </row>
    <row r="43673" spans="1:12" x14ac:dyDescent="0.25">
      <c r="A43673" s="3" t="str">
        <f t="shared" si="878"/>
        <v/>
      </c>
      <c r="L43673"/>
    </row>
    <row r="43674" spans="1:12" x14ac:dyDescent="0.25">
      <c r="A43674" s="3" t="str">
        <f t="shared" si="878"/>
        <v/>
      </c>
      <c r="L43674"/>
    </row>
    <row r="43675" spans="1:12" x14ac:dyDescent="0.25">
      <c r="A43675" s="3" t="str">
        <f t="shared" si="878"/>
        <v/>
      </c>
      <c r="L43675"/>
    </row>
    <row r="43676" spans="1:12" x14ac:dyDescent="0.25">
      <c r="A43676" s="3" t="str">
        <f t="shared" si="878"/>
        <v/>
      </c>
      <c r="L43676"/>
    </row>
    <row r="43677" spans="1:12" x14ac:dyDescent="0.25">
      <c r="A43677" s="3" t="str">
        <f t="shared" si="878"/>
        <v/>
      </c>
      <c r="L43677"/>
    </row>
    <row r="43678" spans="1:12" x14ac:dyDescent="0.25">
      <c r="A43678" s="3" t="str">
        <f t="shared" si="878"/>
        <v/>
      </c>
      <c r="L43678"/>
    </row>
    <row r="43679" spans="1:12" x14ac:dyDescent="0.25">
      <c r="A43679" s="3" t="str">
        <f t="shared" si="878"/>
        <v/>
      </c>
      <c r="L43679"/>
    </row>
    <row r="43680" spans="1:12" x14ac:dyDescent="0.25">
      <c r="A43680" s="3" t="str">
        <f t="shared" si="878"/>
        <v/>
      </c>
      <c r="L43680"/>
    </row>
    <row r="43681" spans="1:12" x14ac:dyDescent="0.25">
      <c r="A43681" s="3" t="str">
        <f t="shared" si="878"/>
        <v/>
      </c>
      <c r="L43681"/>
    </row>
    <row r="43682" spans="1:12" x14ac:dyDescent="0.25">
      <c r="A43682" s="3" t="str">
        <f t="shared" si="878"/>
        <v/>
      </c>
      <c r="L43682"/>
    </row>
    <row r="43683" spans="1:12" x14ac:dyDescent="0.25">
      <c r="A43683" s="3" t="str">
        <f t="shared" si="878"/>
        <v/>
      </c>
      <c r="L43683"/>
    </row>
    <row r="43684" spans="1:12" x14ac:dyDescent="0.25">
      <c r="A43684" s="3" t="str">
        <f t="shared" si="878"/>
        <v/>
      </c>
      <c r="L43684"/>
    </row>
    <row r="43685" spans="1:12" x14ac:dyDescent="0.25">
      <c r="A43685" s="3" t="str">
        <f t="shared" si="878"/>
        <v/>
      </c>
      <c r="L43685"/>
    </row>
    <row r="43686" spans="1:12" x14ac:dyDescent="0.25">
      <c r="A43686" s="3" t="str">
        <f t="shared" si="878"/>
        <v/>
      </c>
      <c r="L43686"/>
    </row>
    <row r="43687" spans="1:12" x14ac:dyDescent="0.25">
      <c r="A43687" s="3" t="str">
        <f t="shared" si="878"/>
        <v/>
      </c>
      <c r="L43687"/>
    </row>
    <row r="43688" spans="1:12" x14ac:dyDescent="0.25">
      <c r="A43688" s="3" t="str">
        <f t="shared" si="878"/>
        <v/>
      </c>
      <c r="L43688"/>
    </row>
    <row r="43689" spans="1:12" x14ac:dyDescent="0.25">
      <c r="A43689" s="3" t="str">
        <f t="shared" si="878"/>
        <v/>
      </c>
      <c r="L43689"/>
    </row>
    <row r="43690" spans="1:12" x14ac:dyDescent="0.25">
      <c r="A43690" s="3" t="str">
        <f t="shared" si="878"/>
        <v/>
      </c>
      <c r="L43690"/>
    </row>
    <row r="43691" spans="1:12" x14ac:dyDescent="0.25">
      <c r="A43691" s="3" t="str">
        <f t="shared" si="878"/>
        <v/>
      </c>
      <c r="L43691"/>
    </row>
    <row r="43692" spans="1:12" x14ac:dyDescent="0.25">
      <c r="A43692" s="3" t="str">
        <f t="shared" si="878"/>
        <v/>
      </c>
      <c r="L43692"/>
    </row>
    <row r="43693" spans="1:12" x14ac:dyDescent="0.25">
      <c r="A43693" s="3" t="str">
        <f t="shared" si="878"/>
        <v/>
      </c>
      <c r="L43693"/>
    </row>
    <row r="43694" spans="1:12" x14ac:dyDescent="0.25">
      <c r="A43694" s="3" t="str">
        <f t="shared" si="878"/>
        <v/>
      </c>
      <c r="L43694"/>
    </row>
    <row r="43695" spans="1:12" x14ac:dyDescent="0.25">
      <c r="A43695" s="3" t="str">
        <f t="shared" si="878"/>
        <v/>
      </c>
      <c r="L43695"/>
    </row>
    <row r="43696" spans="1:12" x14ac:dyDescent="0.25">
      <c r="A43696" s="3" t="str">
        <f t="shared" si="878"/>
        <v/>
      </c>
      <c r="L43696"/>
    </row>
    <row r="43697" spans="1:12" x14ac:dyDescent="0.25">
      <c r="A43697" s="3" t="str">
        <f t="shared" si="878"/>
        <v/>
      </c>
      <c r="L43697"/>
    </row>
    <row r="43698" spans="1:12" x14ac:dyDescent="0.25">
      <c r="A43698" s="3" t="str">
        <f t="shared" si="878"/>
        <v/>
      </c>
      <c r="L43698"/>
    </row>
    <row r="43699" spans="1:12" x14ac:dyDescent="0.25">
      <c r="A43699" s="3" t="str">
        <f t="shared" si="878"/>
        <v/>
      </c>
      <c r="L43699"/>
    </row>
    <row r="43700" spans="1:12" x14ac:dyDescent="0.25">
      <c r="A43700" s="3" t="str">
        <f t="shared" si="878"/>
        <v/>
      </c>
      <c r="L43700"/>
    </row>
    <row r="43701" spans="1:12" x14ac:dyDescent="0.25">
      <c r="A43701" s="3" t="str">
        <f t="shared" si="878"/>
        <v/>
      </c>
      <c r="L43701"/>
    </row>
    <row r="43702" spans="1:12" x14ac:dyDescent="0.25">
      <c r="A43702" s="3" t="str">
        <f t="shared" si="878"/>
        <v/>
      </c>
      <c r="L43702"/>
    </row>
    <row r="43703" spans="1:12" x14ac:dyDescent="0.25">
      <c r="A43703" s="3" t="str">
        <f t="shared" si="878"/>
        <v/>
      </c>
      <c r="L43703"/>
    </row>
    <row r="43704" spans="1:12" x14ac:dyDescent="0.25">
      <c r="A43704" s="3" t="str">
        <f t="shared" si="878"/>
        <v/>
      </c>
      <c r="L43704"/>
    </row>
    <row r="43705" spans="1:12" x14ac:dyDescent="0.25">
      <c r="A43705" s="3" t="str">
        <f t="shared" si="878"/>
        <v/>
      </c>
      <c r="L43705"/>
    </row>
    <row r="43706" spans="1:12" x14ac:dyDescent="0.25">
      <c r="A43706" s="3" t="str">
        <f t="shared" si="878"/>
        <v/>
      </c>
      <c r="L43706"/>
    </row>
    <row r="43707" spans="1:12" x14ac:dyDescent="0.25">
      <c r="A43707" s="3" t="str">
        <f t="shared" si="878"/>
        <v/>
      </c>
      <c r="L43707"/>
    </row>
    <row r="43708" spans="1:12" x14ac:dyDescent="0.25">
      <c r="A43708" s="3" t="str">
        <f t="shared" si="878"/>
        <v/>
      </c>
      <c r="L43708"/>
    </row>
    <row r="43709" spans="1:12" x14ac:dyDescent="0.25">
      <c r="A43709" s="3" t="str">
        <f t="shared" si="878"/>
        <v/>
      </c>
      <c r="L43709"/>
    </row>
    <row r="43710" spans="1:12" x14ac:dyDescent="0.25">
      <c r="A43710" s="3" t="str">
        <f t="shared" si="878"/>
        <v/>
      </c>
      <c r="L43710"/>
    </row>
    <row r="43711" spans="1:12" x14ac:dyDescent="0.25">
      <c r="A43711" s="3" t="str">
        <f t="shared" si="878"/>
        <v/>
      </c>
      <c r="L43711"/>
    </row>
    <row r="43712" spans="1:12" x14ac:dyDescent="0.25">
      <c r="A43712" s="3" t="str">
        <f t="shared" si="878"/>
        <v/>
      </c>
      <c r="L43712"/>
    </row>
    <row r="43713" spans="1:12" x14ac:dyDescent="0.25">
      <c r="A43713" s="3" t="str">
        <f t="shared" si="878"/>
        <v/>
      </c>
      <c r="L43713"/>
    </row>
    <row r="43714" spans="1:12" x14ac:dyDescent="0.25">
      <c r="A43714" s="3" t="str">
        <f t="shared" si="878"/>
        <v/>
      </c>
      <c r="L43714"/>
    </row>
    <row r="43715" spans="1:12" x14ac:dyDescent="0.25">
      <c r="A43715" s="3" t="str">
        <f t="shared" si="878"/>
        <v/>
      </c>
      <c r="L43715"/>
    </row>
    <row r="43716" spans="1:12" x14ac:dyDescent="0.25">
      <c r="A43716" s="3" t="str">
        <f t="shared" si="878"/>
        <v/>
      </c>
      <c r="L43716"/>
    </row>
    <row r="43717" spans="1:12" x14ac:dyDescent="0.25">
      <c r="A43717" s="3" t="str">
        <f t="shared" si="878"/>
        <v/>
      </c>
      <c r="L43717"/>
    </row>
    <row r="43718" spans="1:12" x14ac:dyDescent="0.25">
      <c r="A43718" s="3" t="str">
        <f t="shared" si="878"/>
        <v/>
      </c>
      <c r="L43718"/>
    </row>
    <row r="43719" spans="1:12" x14ac:dyDescent="0.25">
      <c r="A43719" s="3" t="str">
        <f t="shared" si="878"/>
        <v/>
      </c>
      <c r="L43719"/>
    </row>
    <row r="43720" spans="1:12" x14ac:dyDescent="0.25">
      <c r="A43720" s="3" t="str">
        <f t="shared" si="878"/>
        <v/>
      </c>
      <c r="L43720"/>
    </row>
    <row r="43721" spans="1:12" x14ac:dyDescent="0.25">
      <c r="A43721" s="3" t="str">
        <f t="shared" si="878"/>
        <v/>
      </c>
      <c r="L43721"/>
    </row>
    <row r="43722" spans="1:12" x14ac:dyDescent="0.25">
      <c r="A43722" s="3" t="str">
        <f t="shared" si="878"/>
        <v/>
      </c>
      <c r="L43722"/>
    </row>
    <row r="43723" spans="1:12" x14ac:dyDescent="0.25">
      <c r="A43723" s="3" t="str">
        <f t="shared" si="878"/>
        <v/>
      </c>
      <c r="L43723"/>
    </row>
    <row r="43724" spans="1:12" x14ac:dyDescent="0.25">
      <c r="A43724" s="3" t="str">
        <f t="shared" si="878"/>
        <v/>
      </c>
      <c r="L43724"/>
    </row>
    <row r="43725" spans="1:12" x14ac:dyDescent="0.25">
      <c r="A43725" s="3" t="str">
        <f t="shared" si="878"/>
        <v/>
      </c>
      <c r="L43725"/>
    </row>
    <row r="43726" spans="1:12" x14ac:dyDescent="0.25">
      <c r="A43726" s="3" t="str">
        <f t="shared" si="878"/>
        <v/>
      </c>
      <c r="L43726"/>
    </row>
    <row r="43727" spans="1:12" x14ac:dyDescent="0.25">
      <c r="A43727" s="3" t="str">
        <f t="shared" si="878"/>
        <v/>
      </c>
      <c r="L43727"/>
    </row>
    <row r="43728" spans="1:12" x14ac:dyDescent="0.25">
      <c r="A43728" s="3" t="str">
        <f t="shared" si="878"/>
        <v/>
      </c>
      <c r="L43728"/>
    </row>
    <row r="43729" spans="1:12" x14ac:dyDescent="0.25">
      <c r="A43729" s="3" t="str">
        <f t="shared" ref="A43729:A43792" si="879">IF(B43715="","",CONCATENATE(MONTH(B43715),YEAR(B43715)))</f>
        <v/>
      </c>
      <c r="L43729"/>
    </row>
    <row r="43730" spans="1:12" x14ac:dyDescent="0.25">
      <c r="A43730" s="3" t="str">
        <f t="shared" si="879"/>
        <v/>
      </c>
      <c r="L43730"/>
    </row>
    <row r="43731" spans="1:12" x14ac:dyDescent="0.25">
      <c r="A43731" s="3" t="str">
        <f t="shared" si="879"/>
        <v/>
      </c>
      <c r="L43731"/>
    </row>
    <row r="43732" spans="1:12" x14ac:dyDescent="0.25">
      <c r="A43732" s="3" t="str">
        <f t="shared" si="879"/>
        <v/>
      </c>
      <c r="L43732"/>
    </row>
    <row r="43733" spans="1:12" x14ac:dyDescent="0.25">
      <c r="A43733" s="3" t="str">
        <f t="shared" si="879"/>
        <v/>
      </c>
      <c r="L43733"/>
    </row>
    <row r="43734" spans="1:12" x14ac:dyDescent="0.25">
      <c r="A43734" s="3" t="str">
        <f t="shared" si="879"/>
        <v/>
      </c>
      <c r="L43734"/>
    </row>
    <row r="43735" spans="1:12" x14ac:dyDescent="0.25">
      <c r="A43735" s="3" t="str">
        <f t="shared" si="879"/>
        <v/>
      </c>
      <c r="L43735"/>
    </row>
    <row r="43736" spans="1:12" x14ac:dyDescent="0.25">
      <c r="A43736" s="3" t="str">
        <f t="shared" si="879"/>
        <v/>
      </c>
      <c r="L43736"/>
    </row>
    <row r="43737" spans="1:12" x14ac:dyDescent="0.25">
      <c r="A43737" s="3" t="str">
        <f t="shared" si="879"/>
        <v/>
      </c>
      <c r="L43737"/>
    </row>
    <row r="43738" spans="1:12" x14ac:dyDescent="0.25">
      <c r="A43738" s="3" t="str">
        <f t="shared" si="879"/>
        <v/>
      </c>
      <c r="L43738"/>
    </row>
    <row r="43739" spans="1:12" x14ac:dyDescent="0.25">
      <c r="A43739" s="3" t="str">
        <f t="shared" si="879"/>
        <v/>
      </c>
      <c r="L43739"/>
    </row>
    <row r="43740" spans="1:12" x14ac:dyDescent="0.25">
      <c r="A43740" s="3" t="str">
        <f t="shared" si="879"/>
        <v/>
      </c>
      <c r="L43740"/>
    </row>
    <row r="43741" spans="1:12" x14ac:dyDescent="0.25">
      <c r="A43741" s="3" t="str">
        <f t="shared" si="879"/>
        <v/>
      </c>
      <c r="L43741"/>
    </row>
    <row r="43742" spans="1:12" x14ac:dyDescent="0.25">
      <c r="A43742" s="3" t="str">
        <f t="shared" si="879"/>
        <v/>
      </c>
      <c r="L43742"/>
    </row>
    <row r="43743" spans="1:12" x14ac:dyDescent="0.25">
      <c r="A43743" s="3" t="str">
        <f t="shared" si="879"/>
        <v/>
      </c>
      <c r="L43743"/>
    </row>
    <row r="43744" spans="1:12" x14ac:dyDescent="0.25">
      <c r="A43744" s="3" t="str">
        <f t="shared" si="879"/>
        <v/>
      </c>
      <c r="L43744"/>
    </row>
    <row r="43745" spans="1:12" x14ac:dyDescent="0.25">
      <c r="A43745" s="3" t="str">
        <f t="shared" si="879"/>
        <v/>
      </c>
      <c r="L43745"/>
    </row>
    <row r="43746" spans="1:12" x14ac:dyDescent="0.25">
      <c r="A43746" s="3" t="str">
        <f t="shared" si="879"/>
        <v/>
      </c>
      <c r="L43746"/>
    </row>
    <row r="43747" spans="1:12" x14ac:dyDescent="0.25">
      <c r="A43747" s="3" t="str">
        <f t="shared" si="879"/>
        <v/>
      </c>
      <c r="L43747"/>
    </row>
    <row r="43748" spans="1:12" x14ac:dyDescent="0.25">
      <c r="A43748" s="3" t="str">
        <f t="shared" si="879"/>
        <v/>
      </c>
      <c r="L43748"/>
    </row>
    <row r="43749" spans="1:12" x14ac:dyDescent="0.25">
      <c r="A43749" s="3" t="str">
        <f t="shared" si="879"/>
        <v/>
      </c>
      <c r="L43749"/>
    </row>
    <row r="43750" spans="1:12" x14ac:dyDescent="0.25">
      <c r="A43750" s="3" t="str">
        <f t="shared" si="879"/>
        <v/>
      </c>
      <c r="L43750"/>
    </row>
    <row r="43751" spans="1:12" x14ac:dyDescent="0.25">
      <c r="A43751" s="3" t="str">
        <f t="shared" si="879"/>
        <v/>
      </c>
      <c r="L43751"/>
    </row>
    <row r="43752" spans="1:12" x14ac:dyDescent="0.25">
      <c r="A43752" s="3" t="str">
        <f t="shared" si="879"/>
        <v/>
      </c>
      <c r="L43752"/>
    </row>
    <row r="43753" spans="1:12" x14ac:dyDescent="0.25">
      <c r="A43753" s="3" t="str">
        <f t="shared" si="879"/>
        <v/>
      </c>
      <c r="L43753"/>
    </row>
    <row r="43754" spans="1:12" x14ac:dyDescent="0.25">
      <c r="A43754" s="3" t="str">
        <f t="shared" si="879"/>
        <v/>
      </c>
      <c r="L43754"/>
    </row>
    <row r="43755" spans="1:12" x14ac:dyDescent="0.25">
      <c r="A43755" s="3" t="str">
        <f t="shared" si="879"/>
        <v/>
      </c>
      <c r="L43755"/>
    </row>
    <row r="43756" spans="1:12" x14ac:dyDescent="0.25">
      <c r="A43756" s="3" t="str">
        <f t="shared" si="879"/>
        <v/>
      </c>
      <c r="L43756"/>
    </row>
    <row r="43757" spans="1:12" x14ac:dyDescent="0.25">
      <c r="A43757" s="3" t="str">
        <f t="shared" si="879"/>
        <v/>
      </c>
      <c r="L43757"/>
    </row>
    <row r="43758" spans="1:12" x14ac:dyDescent="0.25">
      <c r="A43758" s="3" t="str">
        <f t="shared" si="879"/>
        <v/>
      </c>
      <c r="L43758"/>
    </row>
    <row r="43759" spans="1:12" x14ac:dyDescent="0.25">
      <c r="A43759" s="3" t="str">
        <f t="shared" si="879"/>
        <v/>
      </c>
      <c r="L43759"/>
    </row>
    <row r="43760" spans="1:12" x14ac:dyDescent="0.25">
      <c r="A43760" s="3" t="str">
        <f t="shared" si="879"/>
        <v/>
      </c>
      <c r="L43760"/>
    </row>
    <row r="43761" spans="1:12" x14ac:dyDescent="0.25">
      <c r="A43761" s="3" t="str">
        <f t="shared" si="879"/>
        <v/>
      </c>
      <c r="L43761"/>
    </row>
    <row r="43762" spans="1:12" x14ac:dyDescent="0.25">
      <c r="A43762" s="3" t="str">
        <f t="shared" si="879"/>
        <v/>
      </c>
      <c r="L43762"/>
    </row>
    <row r="43763" spans="1:12" x14ac:dyDescent="0.25">
      <c r="A43763" s="3" t="str">
        <f t="shared" si="879"/>
        <v/>
      </c>
      <c r="L43763"/>
    </row>
    <row r="43764" spans="1:12" x14ac:dyDescent="0.25">
      <c r="A43764" s="3" t="str">
        <f t="shared" si="879"/>
        <v/>
      </c>
      <c r="L43764"/>
    </row>
    <row r="43765" spans="1:12" x14ac:dyDescent="0.25">
      <c r="A43765" s="3" t="str">
        <f t="shared" si="879"/>
        <v/>
      </c>
      <c r="L43765"/>
    </row>
    <row r="43766" spans="1:12" x14ac:dyDescent="0.25">
      <c r="A43766" s="3" t="str">
        <f t="shared" si="879"/>
        <v/>
      </c>
      <c r="L43766"/>
    </row>
    <row r="43767" spans="1:12" x14ac:dyDescent="0.25">
      <c r="A43767" s="3" t="str">
        <f t="shared" si="879"/>
        <v/>
      </c>
      <c r="L43767"/>
    </row>
    <row r="43768" spans="1:12" x14ac:dyDescent="0.25">
      <c r="A43768" s="3" t="str">
        <f t="shared" si="879"/>
        <v/>
      </c>
      <c r="L43768"/>
    </row>
    <row r="43769" spans="1:12" x14ac:dyDescent="0.25">
      <c r="A43769" s="3" t="str">
        <f t="shared" si="879"/>
        <v/>
      </c>
      <c r="L43769"/>
    </row>
    <row r="43770" spans="1:12" x14ac:dyDescent="0.25">
      <c r="A43770" s="3" t="str">
        <f t="shared" si="879"/>
        <v/>
      </c>
      <c r="L43770"/>
    </row>
    <row r="43771" spans="1:12" x14ac:dyDescent="0.25">
      <c r="A43771" s="3" t="str">
        <f t="shared" si="879"/>
        <v/>
      </c>
      <c r="L43771"/>
    </row>
    <row r="43772" spans="1:12" x14ac:dyDescent="0.25">
      <c r="A43772" s="3" t="str">
        <f t="shared" si="879"/>
        <v/>
      </c>
      <c r="L43772"/>
    </row>
    <row r="43773" spans="1:12" x14ac:dyDescent="0.25">
      <c r="A43773" s="3" t="str">
        <f t="shared" si="879"/>
        <v/>
      </c>
      <c r="L43773"/>
    </row>
    <row r="43774" spans="1:12" x14ac:dyDescent="0.25">
      <c r="A43774" s="3" t="str">
        <f t="shared" si="879"/>
        <v/>
      </c>
      <c r="L43774"/>
    </row>
    <row r="43775" spans="1:12" x14ac:dyDescent="0.25">
      <c r="A43775" s="3" t="str">
        <f t="shared" si="879"/>
        <v/>
      </c>
      <c r="L43775"/>
    </row>
    <row r="43776" spans="1:12" x14ac:dyDescent="0.25">
      <c r="A43776" s="3" t="str">
        <f t="shared" si="879"/>
        <v/>
      </c>
      <c r="L43776"/>
    </row>
    <row r="43777" spans="1:12" x14ac:dyDescent="0.25">
      <c r="A43777" s="3" t="str">
        <f t="shared" si="879"/>
        <v/>
      </c>
      <c r="L43777"/>
    </row>
    <row r="43778" spans="1:12" x14ac:dyDescent="0.25">
      <c r="A43778" s="3" t="str">
        <f t="shared" si="879"/>
        <v/>
      </c>
      <c r="L43778"/>
    </row>
    <row r="43779" spans="1:12" x14ac:dyDescent="0.25">
      <c r="A43779" s="3" t="str">
        <f t="shared" si="879"/>
        <v/>
      </c>
      <c r="L43779"/>
    </row>
    <row r="43780" spans="1:12" x14ac:dyDescent="0.25">
      <c r="A43780" s="3" t="str">
        <f t="shared" si="879"/>
        <v/>
      </c>
      <c r="L43780"/>
    </row>
    <row r="43781" spans="1:12" x14ac:dyDescent="0.25">
      <c r="A43781" s="3" t="str">
        <f t="shared" si="879"/>
        <v/>
      </c>
      <c r="L43781"/>
    </row>
    <row r="43782" spans="1:12" x14ac:dyDescent="0.25">
      <c r="A43782" s="3" t="str">
        <f t="shared" si="879"/>
        <v/>
      </c>
      <c r="L43782"/>
    </row>
    <row r="43783" spans="1:12" x14ac:dyDescent="0.25">
      <c r="A43783" s="3" t="str">
        <f t="shared" si="879"/>
        <v/>
      </c>
      <c r="L43783"/>
    </row>
    <row r="43784" spans="1:12" x14ac:dyDescent="0.25">
      <c r="A43784" s="3" t="str">
        <f t="shared" si="879"/>
        <v/>
      </c>
      <c r="L43784"/>
    </row>
    <row r="43785" spans="1:12" x14ac:dyDescent="0.25">
      <c r="A43785" s="3" t="str">
        <f t="shared" si="879"/>
        <v/>
      </c>
      <c r="L43785"/>
    </row>
    <row r="43786" spans="1:12" x14ac:dyDescent="0.25">
      <c r="A43786" s="3" t="str">
        <f t="shared" si="879"/>
        <v/>
      </c>
      <c r="L43786"/>
    </row>
    <row r="43787" spans="1:12" x14ac:dyDescent="0.25">
      <c r="A43787" s="3" t="str">
        <f t="shared" si="879"/>
        <v/>
      </c>
      <c r="L43787"/>
    </row>
    <row r="43788" spans="1:12" x14ac:dyDescent="0.25">
      <c r="A43788" s="3" t="str">
        <f t="shared" si="879"/>
        <v/>
      </c>
      <c r="L43788"/>
    </row>
    <row r="43789" spans="1:12" x14ac:dyDescent="0.25">
      <c r="A43789" s="3" t="str">
        <f t="shared" si="879"/>
        <v/>
      </c>
      <c r="L43789"/>
    </row>
    <row r="43790" spans="1:12" x14ac:dyDescent="0.25">
      <c r="A43790" s="3" t="str">
        <f t="shared" si="879"/>
        <v/>
      </c>
      <c r="L43790"/>
    </row>
    <row r="43791" spans="1:12" x14ac:dyDescent="0.25">
      <c r="A43791" s="3" t="str">
        <f t="shared" si="879"/>
        <v/>
      </c>
      <c r="L43791"/>
    </row>
    <row r="43792" spans="1:12" x14ac:dyDescent="0.25">
      <c r="A43792" s="3" t="str">
        <f t="shared" si="879"/>
        <v/>
      </c>
      <c r="L43792"/>
    </row>
    <row r="43793" spans="1:12" x14ac:dyDescent="0.25">
      <c r="A43793" s="3" t="str">
        <f t="shared" ref="A43793:A43856" si="880">IF(B43779="","",CONCATENATE(MONTH(B43779),YEAR(B43779)))</f>
        <v/>
      </c>
      <c r="L43793"/>
    </row>
    <row r="43794" spans="1:12" x14ac:dyDescent="0.25">
      <c r="A43794" s="3" t="str">
        <f t="shared" si="880"/>
        <v/>
      </c>
      <c r="L43794"/>
    </row>
    <row r="43795" spans="1:12" x14ac:dyDescent="0.25">
      <c r="A43795" s="3" t="str">
        <f t="shared" si="880"/>
        <v/>
      </c>
      <c r="L43795"/>
    </row>
    <row r="43796" spans="1:12" x14ac:dyDescent="0.25">
      <c r="A43796" s="3" t="str">
        <f t="shared" si="880"/>
        <v/>
      </c>
      <c r="L43796"/>
    </row>
    <row r="43797" spans="1:12" x14ac:dyDescent="0.25">
      <c r="A43797" s="3" t="str">
        <f t="shared" si="880"/>
        <v/>
      </c>
      <c r="L43797"/>
    </row>
    <row r="43798" spans="1:12" x14ac:dyDescent="0.25">
      <c r="A43798" s="3" t="str">
        <f t="shared" si="880"/>
        <v/>
      </c>
      <c r="L43798"/>
    </row>
    <row r="43799" spans="1:12" x14ac:dyDescent="0.25">
      <c r="A43799" s="3" t="str">
        <f t="shared" si="880"/>
        <v/>
      </c>
      <c r="L43799"/>
    </row>
    <row r="43800" spans="1:12" x14ac:dyDescent="0.25">
      <c r="A43800" s="3" t="str">
        <f t="shared" si="880"/>
        <v/>
      </c>
      <c r="L43800"/>
    </row>
    <row r="43801" spans="1:12" x14ac:dyDescent="0.25">
      <c r="A43801" s="3" t="str">
        <f t="shared" si="880"/>
        <v/>
      </c>
      <c r="L43801"/>
    </row>
    <row r="43802" spans="1:12" x14ac:dyDescent="0.25">
      <c r="A43802" s="3" t="str">
        <f t="shared" si="880"/>
        <v/>
      </c>
      <c r="L43802"/>
    </row>
    <row r="43803" spans="1:12" x14ac:dyDescent="0.25">
      <c r="A43803" s="3" t="str">
        <f t="shared" si="880"/>
        <v/>
      </c>
      <c r="L43803"/>
    </row>
    <row r="43804" spans="1:12" x14ac:dyDescent="0.25">
      <c r="A43804" s="3" t="str">
        <f t="shared" si="880"/>
        <v/>
      </c>
      <c r="L43804"/>
    </row>
    <row r="43805" spans="1:12" x14ac:dyDescent="0.25">
      <c r="A43805" s="3" t="str">
        <f t="shared" si="880"/>
        <v/>
      </c>
      <c r="L43805"/>
    </row>
    <row r="43806" spans="1:12" x14ac:dyDescent="0.25">
      <c r="A43806" s="3" t="str">
        <f t="shared" si="880"/>
        <v/>
      </c>
      <c r="L43806"/>
    </row>
    <row r="43807" spans="1:12" x14ac:dyDescent="0.25">
      <c r="A43807" s="3" t="str">
        <f t="shared" si="880"/>
        <v/>
      </c>
      <c r="L43807"/>
    </row>
    <row r="43808" spans="1:12" x14ac:dyDescent="0.25">
      <c r="A43808" s="3" t="str">
        <f t="shared" si="880"/>
        <v/>
      </c>
      <c r="L43808"/>
    </row>
    <row r="43809" spans="1:12" x14ac:dyDescent="0.25">
      <c r="A43809" s="3" t="str">
        <f t="shared" si="880"/>
        <v/>
      </c>
      <c r="L43809"/>
    </row>
    <row r="43810" spans="1:12" x14ac:dyDescent="0.25">
      <c r="A43810" s="3" t="str">
        <f t="shared" si="880"/>
        <v/>
      </c>
      <c r="L43810"/>
    </row>
    <row r="43811" spans="1:12" x14ac:dyDescent="0.25">
      <c r="A43811" s="3" t="str">
        <f t="shared" si="880"/>
        <v/>
      </c>
      <c r="L43811"/>
    </row>
    <row r="43812" spans="1:12" x14ac:dyDescent="0.25">
      <c r="A43812" s="3" t="str">
        <f t="shared" si="880"/>
        <v/>
      </c>
      <c r="L43812"/>
    </row>
    <row r="43813" spans="1:12" x14ac:dyDescent="0.25">
      <c r="A43813" s="3" t="str">
        <f t="shared" si="880"/>
        <v/>
      </c>
      <c r="L43813"/>
    </row>
    <row r="43814" spans="1:12" x14ac:dyDescent="0.25">
      <c r="A43814" s="3" t="str">
        <f t="shared" si="880"/>
        <v/>
      </c>
      <c r="L43814"/>
    </row>
    <row r="43815" spans="1:12" x14ac:dyDescent="0.25">
      <c r="A43815" s="3" t="str">
        <f t="shared" si="880"/>
        <v/>
      </c>
      <c r="L43815"/>
    </row>
    <row r="43816" spans="1:12" x14ac:dyDescent="0.25">
      <c r="A43816" s="3" t="str">
        <f t="shared" si="880"/>
        <v/>
      </c>
      <c r="L43816"/>
    </row>
    <row r="43817" spans="1:12" x14ac:dyDescent="0.25">
      <c r="A43817" s="3" t="str">
        <f t="shared" si="880"/>
        <v/>
      </c>
      <c r="L43817"/>
    </row>
    <row r="43818" spans="1:12" x14ac:dyDescent="0.25">
      <c r="A43818" s="3" t="str">
        <f t="shared" si="880"/>
        <v/>
      </c>
      <c r="L43818"/>
    </row>
    <row r="43819" spans="1:12" x14ac:dyDescent="0.25">
      <c r="A43819" s="3" t="str">
        <f t="shared" si="880"/>
        <v/>
      </c>
      <c r="L43819"/>
    </row>
    <row r="43820" spans="1:12" x14ac:dyDescent="0.25">
      <c r="A43820" s="3" t="str">
        <f t="shared" si="880"/>
        <v/>
      </c>
      <c r="L43820"/>
    </row>
    <row r="43821" spans="1:12" x14ac:dyDescent="0.25">
      <c r="A43821" s="3" t="str">
        <f t="shared" si="880"/>
        <v/>
      </c>
      <c r="L43821"/>
    </row>
    <row r="43822" spans="1:12" x14ac:dyDescent="0.25">
      <c r="A43822" s="3" t="str">
        <f t="shared" si="880"/>
        <v/>
      </c>
      <c r="L43822"/>
    </row>
    <row r="43823" spans="1:12" x14ac:dyDescent="0.25">
      <c r="A43823" s="3" t="str">
        <f t="shared" si="880"/>
        <v/>
      </c>
      <c r="L43823"/>
    </row>
    <row r="43824" spans="1:12" x14ac:dyDescent="0.25">
      <c r="A43824" s="3" t="str">
        <f t="shared" si="880"/>
        <v/>
      </c>
      <c r="L43824"/>
    </row>
    <row r="43825" spans="1:12" x14ac:dyDescent="0.25">
      <c r="A43825" s="3" t="str">
        <f t="shared" si="880"/>
        <v/>
      </c>
      <c r="L43825"/>
    </row>
    <row r="43826" spans="1:12" x14ac:dyDescent="0.25">
      <c r="A43826" s="3" t="str">
        <f t="shared" si="880"/>
        <v/>
      </c>
      <c r="L43826"/>
    </row>
    <row r="43827" spans="1:12" x14ac:dyDescent="0.25">
      <c r="A43827" s="3" t="str">
        <f t="shared" si="880"/>
        <v/>
      </c>
      <c r="L43827"/>
    </row>
    <row r="43828" spans="1:12" x14ac:dyDescent="0.25">
      <c r="A43828" s="3" t="str">
        <f t="shared" si="880"/>
        <v/>
      </c>
      <c r="L43828"/>
    </row>
    <row r="43829" spans="1:12" x14ac:dyDescent="0.25">
      <c r="A43829" s="3" t="str">
        <f t="shared" si="880"/>
        <v/>
      </c>
      <c r="L43829"/>
    </row>
    <row r="43830" spans="1:12" x14ac:dyDescent="0.25">
      <c r="A43830" s="3" t="str">
        <f t="shared" si="880"/>
        <v/>
      </c>
      <c r="L43830"/>
    </row>
    <row r="43831" spans="1:12" x14ac:dyDescent="0.25">
      <c r="A43831" s="3" t="str">
        <f t="shared" si="880"/>
        <v/>
      </c>
      <c r="L43831"/>
    </row>
    <row r="43832" spans="1:12" x14ac:dyDescent="0.25">
      <c r="A43832" s="3" t="str">
        <f t="shared" si="880"/>
        <v/>
      </c>
      <c r="L43832"/>
    </row>
    <row r="43833" spans="1:12" x14ac:dyDescent="0.25">
      <c r="A43833" s="3" t="str">
        <f t="shared" si="880"/>
        <v/>
      </c>
      <c r="L43833"/>
    </row>
    <row r="43834" spans="1:12" x14ac:dyDescent="0.25">
      <c r="A43834" s="3" t="str">
        <f t="shared" si="880"/>
        <v/>
      </c>
      <c r="L43834"/>
    </row>
    <row r="43835" spans="1:12" x14ac:dyDescent="0.25">
      <c r="A43835" s="3" t="str">
        <f t="shared" si="880"/>
        <v/>
      </c>
      <c r="L43835"/>
    </row>
    <row r="43836" spans="1:12" x14ac:dyDescent="0.25">
      <c r="A43836" s="3" t="str">
        <f t="shared" si="880"/>
        <v/>
      </c>
      <c r="L43836"/>
    </row>
    <row r="43837" spans="1:12" x14ac:dyDescent="0.25">
      <c r="A43837" s="3" t="str">
        <f t="shared" si="880"/>
        <v/>
      </c>
      <c r="L43837"/>
    </row>
    <row r="43838" spans="1:12" x14ac:dyDescent="0.25">
      <c r="A43838" s="3" t="str">
        <f t="shared" si="880"/>
        <v/>
      </c>
      <c r="L43838"/>
    </row>
    <row r="43839" spans="1:12" x14ac:dyDescent="0.25">
      <c r="A43839" s="3" t="str">
        <f t="shared" si="880"/>
        <v/>
      </c>
      <c r="L43839"/>
    </row>
    <row r="43840" spans="1:12" x14ac:dyDescent="0.25">
      <c r="A43840" s="3" t="str">
        <f t="shared" si="880"/>
        <v/>
      </c>
      <c r="L43840"/>
    </row>
    <row r="43841" spans="1:12" x14ac:dyDescent="0.25">
      <c r="A43841" s="3" t="str">
        <f t="shared" si="880"/>
        <v/>
      </c>
      <c r="L43841"/>
    </row>
    <row r="43842" spans="1:12" x14ac:dyDescent="0.25">
      <c r="A43842" s="3" t="str">
        <f t="shared" si="880"/>
        <v/>
      </c>
      <c r="L43842"/>
    </row>
    <row r="43843" spans="1:12" x14ac:dyDescent="0.25">
      <c r="A43843" s="3" t="str">
        <f t="shared" si="880"/>
        <v/>
      </c>
      <c r="L43843"/>
    </row>
    <row r="43844" spans="1:12" x14ac:dyDescent="0.25">
      <c r="A43844" s="3" t="str">
        <f t="shared" si="880"/>
        <v/>
      </c>
      <c r="L43844"/>
    </row>
    <row r="43845" spans="1:12" x14ac:dyDescent="0.25">
      <c r="A43845" s="3" t="str">
        <f t="shared" si="880"/>
        <v/>
      </c>
      <c r="L43845"/>
    </row>
    <row r="43846" spans="1:12" x14ac:dyDescent="0.25">
      <c r="A43846" s="3" t="str">
        <f t="shared" si="880"/>
        <v/>
      </c>
      <c r="L43846"/>
    </row>
    <row r="43847" spans="1:12" x14ac:dyDescent="0.25">
      <c r="A43847" s="3" t="str">
        <f t="shared" si="880"/>
        <v/>
      </c>
      <c r="L43847"/>
    </row>
    <row r="43848" spans="1:12" x14ac:dyDescent="0.25">
      <c r="A43848" s="3" t="str">
        <f t="shared" si="880"/>
        <v/>
      </c>
      <c r="L43848"/>
    </row>
    <row r="43849" spans="1:12" x14ac:dyDescent="0.25">
      <c r="A43849" s="3" t="str">
        <f t="shared" si="880"/>
        <v/>
      </c>
      <c r="L43849"/>
    </row>
    <row r="43850" spans="1:12" x14ac:dyDescent="0.25">
      <c r="A43850" s="3" t="str">
        <f t="shared" si="880"/>
        <v/>
      </c>
      <c r="L43850"/>
    </row>
    <row r="43851" spans="1:12" x14ac:dyDescent="0.25">
      <c r="A43851" s="3" t="str">
        <f t="shared" si="880"/>
        <v/>
      </c>
      <c r="L43851"/>
    </row>
    <row r="43852" spans="1:12" x14ac:dyDescent="0.25">
      <c r="A43852" s="3" t="str">
        <f t="shared" si="880"/>
        <v/>
      </c>
      <c r="L43852"/>
    </row>
    <row r="43853" spans="1:12" x14ac:dyDescent="0.25">
      <c r="A43853" s="3" t="str">
        <f t="shared" si="880"/>
        <v/>
      </c>
      <c r="L43853"/>
    </row>
    <row r="43854" spans="1:12" x14ac:dyDescent="0.25">
      <c r="A43854" s="3" t="str">
        <f t="shared" si="880"/>
        <v/>
      </c>
      <c r="L43854"/>
    </row>
    <row r="43855" spans="1:12" x14ac:dyDescent="0.25">
      <c r="A43855" s="3" t="str">
        <f t="shared" si="880"/>
        <v/>
      </c>
      <c r="L43855"/>
    </row>
    <row r="43856" spans="1:12" x14ac:dyDescent="0.25">
      <c r="A43856" s="3" t="str">
        <f t="shared" si="880"/>
        <v/>
      </c>
      <c r="L43856"/>
    </row>
    <row r="43857" spans="1:12" x14ac:dyDescent="0.25">
      <c r="A43857" s="3" t="str">
        <f t="shared" ref="A43857:A43920" si="881">IF(B43843="","",CONCATENATE(MONTH(B43843),YEAR(B43843)))</f>
        <v/>
      </c>
      <c r="L43857"/>
    </row>
    <row r="43858" spans="1:12" x14ac:dyDescent="0.25">
      <c r="A43858" s="3" t="str">
        <f t="shared" si="881"/>
        <v/>
      </c>
      <c r="L43858"/>
    </row>
    <row r="43859" spans="1:12" x14ac:dyDescent="0.25">
      <c r="A43859" s="3" t="str">
        <f t="shared" si="881"/>
        <v/>
      </c>
      <c r="L43859"/>
    </row>
    <row r="43860" spans="1:12" x14ac:dyDescent="0.25">
      <c r="A43860" s="3" t="str">
        <f t="shared" si="881"/>
        <v/>
      </c>
      <c r="L43860"/>
    </row>
    <row r="43861" spans="1:12" x14ac:dyDescent="0.25">
      <c r="A43861" s="3" t="str">
        <f t="shared" si="881"/>
        <v/>
      </c>
      <c r="L43861"/>
    </row>
    <row r="43862" spans="1:12" x14ac:dyDescent="0.25">
      <c r="A43862" s="3" t="str">
        <f t="shared" si="881"/>
        <v/>
      </c>
      <c r="L43862"/>
    </row>
    <row r="43863" spans="1:12" x14ac:dyDescent="0.25">
      <c r="A43863" s="3" t="str">
        <f t="shared" si="881"/>
        <v/>
      </c>
      <c r="L43863"/>
    </row>
    <row r="43864" spans="1:12" x14ac:dyDescent="0.25">
      <c r="A43864" s="3" t="str">
        <f t="shared" si="881"/>
        <v/>
      </c>
      <c r="L43864"/>
    </row>
    <row r="43865" spans="1:12" x14ac:dyDescent="0.25">
      <c r="A43865" s="3" t="str">
        <f t="shared" si="881"/>
        <v/>
      </c>
      <c r="L43865"/>
    </row>
    <row r="43866" spans="1:12" x14ac:dyDescent="0.25">
      <c r="A43866" s="3" t="str">
        <f t="shared" si="881"/>
        <v/>
      </c>
      <c r="L43866"/>
    </row>
    <row r="43867" spans="1:12" x14ac:dyDescent="0.25">
      <c r="A43867" s="3" t="str">
        <f t="shared" si="881"/>
        <v/>
      </c>
      <c r="L43867"/>
    </row>
    <row r="43868" spans="1:12" x14ac:dyDescent="0.25">
      <c r="A43868" s="3" t="str">
        <f t="shared" si="881"/>
        <v/>
      </c>
      <c r="L43868"/>
    </row>
    <row r="43869" spans="1:12" x14ac:dyDescent="0.25">
      <c r="A43869" s="3" t="str">
        <f t="shared" si="881"/>
        <v/>
      </c>
      <c r="L43869"/>
    </row>
    <row r="43870" spans="1:12" x14ac:dyDescent="0.25">
      <c r="A43870" s="3" t="str">
        <f t="shared" si="881"/>
        <v/>
      </c>
      <c r="L43870"/>
    </row>
    <row r="43871" spans="1:12" x14ac:dyDescent="0.25">
      <c r="A43871" s="3" t="str">
        <f t="shared" si="881"/>
        <v/>
      </c>
      <c r="L43871"/>
    </row>
    <row r="43872" spans="1:12" x14ac:dyDescent="0.25">
      <c r="A43872" s="3" t="str">
        <f t="shared" si="881"/>
        <v/>
      </c>
      <c r="L43872"/>
    </row>
    <row r="43873" spans="1:12" x14ac:dyDescent="0.25">
      <c r="A43873" s="3" t="str">
        <f t="shared" si="881"/>
        <v/>
      </c>
      <c r="L43873"/>
    </row>
    <row r="43874" spans="1:12" x14ac:dyDescent="0.25">
      <c r="A43874" s="3" t="str">
        <f t="shared" si="881"/>
        <v/>
      </c>
      <c r="L43874"/>
    </row>
    <row r="43875" spans="1:12" x14ac:dyDescent="0.25">
      <c r="A43875" s="3" t="str">
        <f t="shared" si="881"/>
        <v/>
      </c>
      <c r="L43875"/>
    </row>
    <row r="43876" spans="1:12" x14ac:dyDescent="0.25">
      <c r="A43876" s="3" t="str">
        <f t="shared" si="881"/>
        <v/>
      </c>
      <c r="L43876"/>
    </row>
    <row r="43877" spans="1:12" x14ac:dyDescent="0.25">
      <c r="A43877" s="3" t="str">
        <f t="shared" si="881"/>
        <v/>
      </c>
      <c r="L43877"/>
    </row>
    <row r="43878" spans="1:12" x14ac:dyDescent="0.25">
      <c r="A43878" s="3" t="str">
        <f t="shared" si="881"/>
        <v/>
      </c>
      <c r="L43878"/>
    </row>
    <row r="43879" spans="1:12" x14ac:dyDescent="0.25">
      <c r="A43879" s="3" t="str">
        <f t="shared" si="881"/>
        <v/>
      </c>
      <c r="L43879"/>
    </row>
    <row r="43880" spans="1:12" x14ac:dyDescent="0.25">
      <c r="A43880" s="3" t="str">
        <f t="shared" si="881"/>
        <v/>
      </c>
      <c r="L43880"/>
    </row>
    <row r="43881" spans="1:12" x14ac:dyDescent="0.25">
      <c r="A43881" s="3" t="str">
        <f t="shared" si="881"/>
        <v/>
      </c>
      <c r="L43881"/>
    </row>
    <row r="43882" spans="1:12" x14ac:dyDescent="0.25">
      <c r="A43882" s="3" t="str">
        <f t="shared" si="881"/>
        <v/>
      </c>
      <c r="L43882"/>
    </row>
    <row r="43883" spans="1:12" x14ac:dyDescent="0.25">
      <c r="A43883" s="3" t="str">
        <f t="shared" si="881"/>
        <v/>
      </c>
      <c r="L43883"/>
    </row>
    <row r="43884" spans="1:12" x14ac:dyDescent="0.25">
      <c r="A43884" s="3" t="str">
        <f t="shared" si="881"/>
        <v/>
      </c>
      <c r="L43884"/>
    </row>
    <row r="43885" spans="1:12" x14ac:dyDescent="0.25">
      <c r="A43885" s="3" t="str">
        <f t="shared" si="881"/>
        <v/>
      </c>
      <c r="L43885"/>
    </row>
    <row r="43886" spans="1:12" x14ac:dyDescent="0.25">
      <c r="A43886" s="3" t="str">
        <f t="shared" si="881"/>
        <v/>
      </c>
      <c r="L43886"/>
    </row>
    <row r="43887" spans="1:12" x14ac:dyDescent="0.25">
      <c r="A43887" s="3" t="str">
        <f t="shared" si="881"/>
        <v/>
      </c>
      <c r="L43887"/>
    </row>
    <row r="43888" spans="1:12" x14ac:dyDescent="0.25">
      <c r="A43888" s="3" t="str">
        <f t="shared" si="881"/>
        <v/>
      </c>
      <c r="L43888"/>
    </row>
    <row r="43889" spans="1:12" x14ac:dyDescent="0.25">
      <c r="A43889" s="3" t="str">
        <f t="shared" si="881"/>
        <v/>
      </c>
      <c r="L43889"/>
    </row>
    <row r="43890" spans="1:12" x14ac:dyDescent="0.25">
      <c r="A43890" s="3" t="str">
        <f t="shared" si="881"/>
        <v/>
      </c>
      <c r="L43890"/>
    </row>
    <row r="43891" spans="1:12" x14ac:dyDescent="0.25">
      <c r="A43891" s="3" t="str">
        <f t="shared" si="881"/>
        <v/>
      </c>
      <c r="L43891"/>
    </row>
    <row r="43892" spans="1:12" x14ac:dyDescent="0.25">
      <c r="A43892" s="3" t="str">
        <f t="shared" si="881"/>
        <v/>
      </c>
      <c r="L43892"/>
    </row>
    <row r="43893" spans="1:12" x14ac:dyDescent="0.25">
      <c r="A43893" s="3" t="str">
        <f t="shared" si="881"/>
        <v/>
      </c>
      <c r="L43893"/>
    </row>
    <row r="43894" spans="1:12" x14ac:dyDescent="0.25">
      <c r="A43894" s="3" t="str">
        <f t="shared" si="881"/>
        <v/>
      </c>
      <c r="L43894"/>
    </row>
    <row r="43895" spans="1:12" x14ac:dyDescent="0.25">
      <c r="A43895" s="3" t="str">
        <f t="shared" si="881"/>
        <v/>
      </c>
      <c r="L43895"/>
    </row>
    <row r="43896" spans="1:12" x14ac:dyDescent="0.25">
      <c r="A43896" s="3" t="str">
        <f t="shared" si="881"/>
        <v/>
      </c>
      <c r="L43896"/>
    </row>
    <row r="43897" spans="1:12" x14ac:dyDescent="0.25">
      <c r="A43897" s="3" t="str">
        <f t="shared" si="881"/>
        <v/>
      </c>
      <c r="L43897"/>
    </row>
    <row r="43898" spans="1:12" x14ac:dyDescent="0.25">
      <c r="A43898" s="3" t="str">
        <f t="shared" si="881"/>
        <v/>
      </c>
      <c r="L43898"/>
    </row>
    <row r="43899" spans="1:12" x14ac:dyDescent="0.25">
      <c r="A43899" s="3" t="str">
        <f t="shared" si="881"/>
        <v/>
      </c>
      <c r="L43899"/>
    </row>
    <row r="43900" spans="1:12" x14ac:dyDescent="0.25">
      <c r="A43900" s="3" t="str">
        <f t="shared" si="881"/>
        <v/>
      </c>
      <c r="L43900"/>
    </row>
    <row r="43901" spans="1:12" x14ac:dyDescent="0.25">
      <c r="A43901" s="3" t="str">
        <f t="shared" si="881"/>
        <v/>
      </c>
      <c r="L43901"/>
    </row>
    <row r="43902" spans="1:12" x14ac:dyDescent="0.25">
      <c r="A43902" s="3" t="str">
        <f t="shared" si="881"/>
        <v/>
      </c>
      <c r="L43902"/>
    </row>
    <row r="43903" spans="1:12" x14ac:dyDescent="0.25">
      <c r="A43903" s="3" t="str">
        <f t="shared" si="881"/>
        <v/>
      </c>
      <c r="L43903"/>
    </row>
    <row r="43904" spans="1:12" x14ac:dyDescent="0.25">
      <c r="A43904" s="3" t="str">
        <f t="shared" si="881"/>
        <v/>
      </c>
      <c r="L43904"/>
    </row>
    <row r="43905" spans="1:12" x14ac:dyDescent="0.25">
      <c r="A43905" s="3" t="str">
        <f t="shared" si="881"/>
        <v/>
      </c>
      <c r="L43905"/>
    </row>
    <row r="43906" spans="1:12" x14ac:dyDescent="0.25">
      <c r="A43906" s="3" t="str">
        <f t="shared" si="881"/>
        <v/>
      </c>
      <c r="L43906"/>
    </row>
    <row r="43907" spans="1:12" x14ac:dyDescent="0.25">
      <c r="A43907" s="3" t="str">
        <f t="shared" si="881"/>
        <v/>
      </c>
      <c r="L43907"/>
    </row>
    <row r="43908" spans="1:12" x14ac:dyDescent="0.25">
      <c r="A43908" s="3" t="str">
        <f t="shared" si="881"/>
        <v/>
      </c>
      <c r="L43908"/>
    </row>
    <row r="43909" spans="1:12" x14ac:dyDescent="0.25">
      <c r="A43909" s="3" t="str">
        <f t="shared" si="881"/>
        <v/>
      </c>
      <c r="L43909"/>
    </row>
    <row r="43910" spans="1:12" x14ac:dyDescent="0.25">
      <c r="A43910" s="3" t="str">
        <f t="shared" si="881"/>
        <v/>
      </c>
      <c r="L43910"/>
    </row>
    <row r="43911" spans="1:12" x14ac:dyDescent="0.25">
      <c r="A43911" s="3" t="str">
        <f t="shared" si="881"/>
        <v/>
      </c>
      <c r="L43911"/>
    </row>
    <row r="43912" spans="1:12" x14ac:dyDescent="0.25">
      <c r="A43912" s="3" t="str">
        <f t="shared" si="881"/>
        <v/>
      </c>
      <c r="L43912"/>
    </row>
    <row r="43913" spans="1:12" x14ac:dyDescent="0.25">
      <c r="A43913" s="3" t="str">
        <f t="shared" si="881"/>
        <v/>
      </c>
      <c r="L43913"/>
    </row>
    <row r="43914" spans="1:12" x14ac:dyDescent="0.25">
      <c r="A43914" s="3" t="str">
        <f t="shared" si="881"/>
        <v/>
      </c>
      <c r="L43914"/>
    </row>
    <row r="43915" spans="1:12" x14ac:dyDescent="0.25">
      <c r="A43915" s="3" t="str">
        <f t="shared" si="881"/>
        <v/>
      </c>
      <c r="L43915"/>
    </row>
    <row r="43916" spans="1:12" x14ac:dyDescent="0.25">
      <c r="A43916" s="3" t="str">
        <f t="shared" si="881"/>
        <v/>
      </c>
      <c r="L43916"/>
    </row>
    <row r="43917" spans="1:12" x14ac:dyDescent="0.25">
      <c r="A43917" s="3" t="str">
        <f t="shared" si="881"/>
        <v/>
      </c>
      <c r="L43917"/>
    </row>
    <row r="43918" spans="1:12" x14ac:dyDescent="0.25">
      <c r="A43918" s="3" t="str">
        <f t="shared" si="881"/>
        <v/>
      </c>
      <c r="L43918"/>
    </row>
    <row r="43919" spans="1:12" x14ac:dyDescent="0.25">
      <c r="A43919" s="3" t="str">
        <f t="shared" si="881"/>
        <v/>
      </c>
      <c r="L43919"/>
    </row>
    <row r="43920" spans="1:12" x14ac:dyDescent="0.25">
      <c r="A43920" s="3" t="str">
        <f t="shared" si="881"/>
        <v/>
      </c>
      <c r="L43920"/>
    </row>
    <row r="43921" spans="1:12" x14ac:dyDescent="0.25">
      <c r="A43921" s="3" t="str">
        <f t="shared" ref="A43921:A43984" si="882">IF(B43907="","",CONCATENATE(MONTH(B43907),YEAR(B43907)))</f>
        <v/>
      </c>
      <c r="L43921"/>
    </row>
    <row r="43922" spans="1:12" x14ac:dyDescent="0.25">
      <c r="A43922" s="3" t="str">
        <f t="shared" si="882"/>
        <v/>
      </c>
      <c r="L43922"/>
    </row>
    <row r="43923" spans="1:12" x14ac:dyDescent="0.25">
      <c r="A43923" s="3" t="str">
        <f t="shared" si="882"/>
        <v/>
      </c>
      <c r="L43923"/>
    </row>
    <row r="43924" spans="1:12" x14ac:dyDescent="0.25">
      <c r="A43924" s="3" t="str">
        <f t="shared" si="882"/>
        <v/>
      </c>
      <c r="L43924"/>
    </row>
    <row r="43925" spans="1:12" x14ac:dyDescent="0.25">
      <c r="A43925" s="3" t="str">
        <f t="shared" si="882"/>
        <v/>
      </c>
      <c r="L43925"/>
    </row>
    <row r="43926" spans="1:12" x14ac:dyDescent="0.25">
      <c r="A43926" s="3" t="str">
        <f t="shared" si="882"/>
        <v/>
      </c>
      <c r="L43926"/>
    </row>
    <row r="43927" spans="1:12" x14ac:dyDescent="0.25">
      <c r="A43927" s="3" t="str">
        <f t="shared" si="882"/>
        <v/>
      </c>
      <c r="L43927"/>
    </row>
    <row r="43928" spans="1:12" x14ac:dyDescent="0.25">
      <c r="A43928" s="3" t="str">
        <f t="shared" si="882"/>
        <v/>
      </c>
      <c r="L43928"/>
    </row>
    <row r="43929" spans="1:12" x14ac:dyDescent="0.25">
      <c r="A43929" s="3" t="str">
        <f t="shared" si="882"/>
        <v/>
      </c>
      <c r="L43929"/>
    </row>
    <row r="43930" spans="1:12" x14ac:dyDescent="0.25">
      <c r="A43930" s="3" t="str">
        <f t="shared" si="882"/>
        <v/>
      </c>
      <c r="L43930"/>
    </row>
    <row r="43931" spans="1:12" x14ac:dyDescent="0.25">
      <c r="A43931" s="3" t="str">
        <f t="shared" si="882"/>
        <v/>
      </c>
      <c r="L43931"/>
    </row>
    <row r="43932" spans="1:12" x14ac:dyDescent="0.25">
      <c r="A43932" s="3" t="str">
        <f t="shared" si="882"/>
        <v/>
      </c>
      <c r="L43932"/>
    </row>
    <row r="43933" spans="1:12" x14ac:dyDescent="0.25">
      <c r="A43933" s="3" t="str">
        <f t="shared" si="882"/>
        <v/>
      </c>
      <c r="L43933"/>
    </row>
    <row r="43934" spans="1:12" x14ac:dyDescent="0.25">
      <c r="A43934" s="3" t="str">
        <f t="shared" si="882"/>
        <v/>
      </c>
      <c r="L43934"/>
    </row>
    <row r="43935" spans="1:12" x14ac:dyDescent="0.25">
      <c r="A43935" s="3" t="str">
        <f t="shared" si="882"/>
        <v/>
      </c>
      <c r="L43935"/>
    </row>
    <row r="43936" spans="1:12" x14ac:dyDescent="0.25">
      <c r="A43936" s="3" t="str">
        <f t="shared" si="882"/>
        <v/>
      </c>
      <c r="L43936"/>
    </row>
    <row r="43937" spans="1:12" x14ac:dyDescent="0.25">
      <c r="A43937" s="3" t="str">
        <f t="shared" si="882"/>
        <v/>
      </c>
      <c r="L43937"/>
    </row>
    <row r="43938" spans="1:12" x14ac:dyDescent="0.25">
      <c r="A43938" s="3" t="str">
        <f t="shared" si="882"/>
        <v/>
      </c>
      <c r="L43938"/>
    </row>
    <row r="43939" spans="1:12" x14ac:dyDescent="0.25">
      <c r="A43939" s="3" t="str">
        <f t="shared" si="882"/>
        <v/>
      </c>
      <c r="L43939"/>
    </row>
    <row r="43940" spans="1:12" x14ac:dyDescent="0.25">
      <c r="A43940" s="3" t="str">
        <f t="shared" si="882"/>
        <v/>
      </c>
      <c r="L43940"/>
    </row>
    <row r="43941" spans="1:12" x14ac:dyDescent="0.25">
      <c r="A43941" s="3" t="str">
        <f t="shared" si="882"/>
        <v/>
      </c>
      <c r="L43941"/>
    </row>
    <row r="43942" spans="1:12" x14ac:dyDescent="0.25">
      <c r="A43942" s="3" t="str">
        <f t="shared" si="882"/>
        <v/>
      </c>
      <c r="L43942"/>
    </row>
    <row r="43943" spans="1:12" x14ac:dyDescent="0.25">
      <c r="A43943" s="3" t="str">
        <f t="shared" si="882"/>
        <v/>
      </c>
      <c r="L43943"/>
    </row>
    <row r="43944" spans="1:12" x14ac:dyDescent="0.25">
      <c r="A43944" s="3" t="str">
        <f t="shared" si="882"/>
        <v/>
      </c>
      <c r="L43944"/>
    </row>
    <row r="43945" spans="1:12" x14ac:dyDescent="0.25">
      <c r="A43945" s="3" t="str">
        <f t="shared" si="882"/>
        <v/>
      </c>
      <c r="L43945"/>
    </row>
    <row r="43946" spans="1:12" x14ac:dyDescent="0.25">
      <c r="A43946" s="3" t="str">
        <f t="shared" si="882"/>
        <v/>
      </c>
      <c r="L43946"/>
    </row>
    <row r="43947" spans="1:12" x14ac:dyDescent="0.25">
      <c r="A43947" s="3" t="str">
        <f t="shared" si="882"/>
        <v/>
      </c>
      <c r="L43947"/>
    </row>
    <row r="43948" spans="1:12" x14ac:dyDescent="0.25">
      <c r="A43948" s="3" t="str">
        <f t="shared" si="882"/>
        <v/>
      </c>
      <c r="L43948"/>
    </row>
    <row r="43949" spans="1:12" x14ac:dyDescent="0.25">
      <c r="A43949" s="3" t="str">
        <f t="shared" si="882"/>
        <v/>
      </c>
      <c r="L43949"/>
    </row>
    <row r="43950" spans="1:12" x14ac:dyDescent="0.25">
      <c r="A43950" s="3" t="str">
        <f t="shared" si="882"/>
        <v/>
      </c>
      <c r="L43950"/>
    </row>
    <row r="43951" spans="1:12" x14ac:dyDescent="0.25">
      <c r="A43951" s="3" t="str">
        <f t="shared" si="882"/>
        <v/>
      </c>
      <c r="L43951"/>
    </row>
    <row r="43952" spans="1:12" x14ac:dyDescent="0.25">
      <c r="A43952" s="3" t="str">
        <f t="shared" si="882"/>
        <v/>
      </c>
      <c r="L43952"/>
    </row>
    <row r="43953" spans="1:12" x14ac:dyDescent="0.25">
      <c r="A43953" s="3" t="str">
        <f t="shared" si="882"/>
        <v/>
      </c>
      <c r="L43953"/>
    </row>
    <row r="43954" spans="1:12" x14ac:dyDescent="0.25">
      <c r="A43954" s="3" t="str">
        <f t="shared" si="882"/>
        <v/>
      </c>
      <c r="L43954"/>
    </row>
    <row r="43955" spans="1:12" x14ac:dyDescent="0.25">
      <c r="A43955" s="3" t="str">
        <f t="shared" si="882"/>
        <v/>
      </c>
      <c r="L43955"/>
    </row>
    <row r="43956" spans="1:12" x14ac:dyDescent="0.25">
      <c r="A43956" s="3" t="str">
        <f t="shared" si="882"/>
        <v/>
      </c>
      <c r="L43956"/>
    </row>
    <row r="43957" spans="1:12" x14ac:dyDescent="0.25">
      <c r="A43957" s="3" t="str">
        <f t="shared" si="882"/>
        <v/>
      </c>
      <c r="L43957"/>
    </row>
    <row r="43958" spans="1:12" x14ac:dyDescent="0.25">
      <c r="A43958" s="3" t="str">
        <f t="shared" si="882"/>
        <v/>
      </c>
      <c r="L43958"/>
    </row>
    <row r="43959" spans="1:12" x14ac:dyDescent="0.25">
      <c r="A43959" s="3" t="str">
        <f t="shared" si="882"/>
        <v/>
      </c>
      <c r="L43959"/>
    </row>
    <row r="43960" spans="1:12" x14ac:dyDescent="0.25">
      <c r="A43960" s="3" t="str">
        <f t="shared" si="882"/>
        <v/>
      </c>
      <c r="L43960"/>
    </row>
    <row r="43961" spans="1:12" x14ac:dyDescent="0.25">
      <c r="A43961" s="3" t="str">
        <f t="shared" si="882"/>
        <v/>
      </c>
      <c r="L43961"/>
    </row>
    <row r="43962" spans="1:12" x14ac:dyDescent="0.25">
      <c r="A43962" s="3" t="str">
        <f t="shared" si="882"/>
        <v/>
      </c>
      <c r="L43962"/>
    </row>
    <row r="43963" spans="1:12" x14ac:dyDescent="0.25">
      <c r="A43963" s="3" t="str">
        <f t="shared" si="882"/>
        <v/>
      </c>
      <c r="L43963"/>
    </row>
    <row r="43964" spans="1:12" x14ac:dyDescent="0.25">
      <c r="A43964" s="3" t="str">
        <f t="shared" si="882"/>
        <v/>
      </c>
      <c r="L43964"/>
    </row>
    <row r="43965" spans="1:12" x14ac:dyDescent="0.25">
      <c r="A43965" s="3" t="str">
        <f t="shared" si="882"/>
        <v/>
      </c>
      <c r="L43965"/>
    </row>
    <row r="43966" spans="1:12" x14ac:dyDescent="0.25">
      <c r="A43966" s="3" t="str">
        <f t="shared" si="882"/>
        <v/>
      </c>
      <c r="L43966"/>
    </row>
    <row r="43967" spans="1:12" x14ac:dyDescent="0.25">
      <c r="A43967" s="3" t="str">
        <f t="shared" si="882"/>
        <v/>
      </c>
      <c r="L43967"/>
    </row>
    <row r="43968" spans="1:12" x14ac:dyDescent="0.25">
      <c r="A43968" s="3" t="str">
        <f t="shared" si="882"/>
        <v/>
      </c>
      <c r="L43968"/>
    </row>
    <row r="43969" spans="1:12" x14ac:dyDescent="0.25">
      <c r="A43969" s="3" t="str">
        <f t="shared" si="882"/>
        <v/>
      </c>
      <c r="L43969"/>
    </row>
    <row r="43970" spans="1:12" x14ac:dyDescent="0.25">
      <c r="A43970" s="3" t="str">
        <f t="shared" si="882"/>
        <v/>
      </c>
      <c r="L43970"/>
    </row>
    <row r="43971" spans="1:12" x14ac:dyDescent="0.25">
      <c r="A43971" s="3" t="str">
        <f t="shared" si="882"/>
        <v/>
      </c>
      <c r="L43971"/>
    </row>
    <row r="43972" spans="1:12" x14ac:dyDescent="0.25">
      <c r="A43972" s="3" t="str">
        <f t="shared" si="882"/>
        <v/>
      </c>
      <c r="L43972"/>
    </row>
    <row r="43973" spans="1:12" x14ac:dyDescent="0.25">
      <c r="A43973" s="3" t="str">
        <f t="shared" si="882"/>
        <v/>
      </c>
      <c r="L43973"/>
    </row>
    <row r="43974" spans="1:12" x14ac:dyDescent="0.25">
      <c r="A43974" s="3" t="str">
        <f t="shared" si="882"/>
        <v/>
      </c>
      <c r="L43974"/>
    </row>
    <row r="43975" spans="1:12" x14ac:dyDescent="0.25">
      <c r="A43975" s="3" t="str">
        <f t="shared" si="882"/>
        <v/>
      </c>
      <c r="L43975"/>
    </row>
    <row r="43976" spans="1:12" x14ac:dyDescent="0.25">
      <c r="A43976" s="3" t="str">
        <f t="shared" si="882"/>
        <v/>
      </c>
      <c r="L43976"/>
    </row>
    <row r="43977" spans="1:12" x14ac:dyDescent="0.25">
      <c r="A43977" s="3" t="str">
        <f t="shared" si="882"/>
        <v/>
      </c>
      <c r="L43977"/>
    </row>
    <row r="43978" spans="1:12" x14ac:dyDescent="0.25">
      <c r="A43978" s="3" t="str">
        <f t="shared" si="882"/>
        <v/>
      </c>
      <c r="L43978"/>
    </row>
    <row r="43979" spans="1:12" x14ac:dyDescent="0.25">
      <c r="A43979" s="3" t="str">
        <f t="shared" si="882"/>
        <v/>
      </c>
      <c r="L43979"/>
    </row>
    <row r="43980" spans="1:12" x14ac:dyDescent="0.25">
      <c r="A43980" s="3" t="str">
        <f t="shared" si="882"/>
        <v/>
      </c>
      <c r="L43980"/>
    </row>
    <row r="43981" spans="1:12" x14ac:dyDescent="0.25">
      <c r="A43981" s="3" t="str">
        <f t="shared" si="882"/>
        <v/>
      </c>
      <c r="L43981"/>
    </row>
    <row r="43982" spans="1:12" x14ac:dyDescent="0.25">
      <c r="A43982" s="3" t="str">
        <f t="shared" si="882"/>
        <v/>
      </c>
      <c r="L43982"/>
    </row>
    <row r="43983" spans="1:12" x14ac:dyDescent="0.25">
      <c r="A43983" s="3" t="str">
        <f t="shared" si="882"/>
        <v/>
      </c>
      <c r="L43983"/>
    </row>
    <row r="43984" spans="1:12" x14ac:dyDescent="0.25">
      <c r="A43984" s="3" t="str">
        <f t="shared" si="882"/>
        <v/>
      </c>
      <c r="L43984"/>
    </row>
    <row r="43985" spans="1:12" x14ac:dyDescent="0.25">
      <c r="A43985" s="3" t="str">
        <f t="shared" ref="A43985:A44048" si="883">IF(B43971="","",CONCATENATE(MONTH(B43971),YEAR(B43971)))</f>
        <v/>
      </c>
      <c r="L43985"/>
    </row>
    <row r="43986" spans="1:12" x14ac:dyDescent="0.25">
      <c r="A43986" s="3" t="str">
        <f t="shared" si="883"/>
        <v/>
      </c>
      <c r="L43986"/>
    </row>
    <row r="43987" spans="1:12" x14ac:dyDescent="0.25">
      <c r="A43987" s="3" t="str">
        <f t="shared" si="883"/>
        <v/>
      </c>
      <c r="L43987"/>
    </row>
    <row r="43988" spans="1:12" x14ac:dyDescent="0.25">
      <c r="A43988" s="3" t="str">
        <f t="shared" si="883"/>
        <v/>
      </c>
      <c r="L43988"/>
    </row>
    <row r="43989" spans="1:12" x14ac:dyDescent="0.25">
      <c r="A43989" s="3" t="str">
        <f t="shared" si="883"/>
        <v/>
      </c>
      <c r="L43989"/>
    </row>
    <row r="43990" spans="1:12" x14ac:dyDescent="0.25">
      <c r="A43990" s="3" t="str">
        <f t="shared" si="883"/>
        <v/>
      </c>
      <c r="L43990"/>
    </row>
    <row r="43991" spans="1:12" x14ac:dyDescent="0.25">
      <c r="A43991" s="3" t="str">
        <f t="shared" si="883"/>
        <v/>
      </c>
      <c r="L43991"/>
    </row>
    <row r="43992" spans="1:12" x14ac:dyDescent="0.25">
      <c r="A43992" s="3" t="str">
        <f t="shared" si="883"/>
        <v/>
      </c>
      <c r="L43992"/>
    </row>
    <row r="43993" spans="1:12" x14ac:dyDescent="0.25">
      <c r="A43993" s="3" t="str">
        <f t="shared" si="883"/>
        <v/>
      </c>
      <c r="L43993"/>
    </row>
    <row r="43994" spans="1:12" x14ac:dyDescent="0.25">
      <c r="A43994" s="3" t="str">
        <f t="shared" si="883"/>
        <v/>
      </c>
      <c r="L43994"/>
    </row>
    <row r="43995" spans="1:12" x14ac:dyDescent="0.25">
      <c r="A43995" s="3" t="str">
        <f t="shared" si="883"/>
        <v/>
      </c>
      <c r="L43995"/>
    </row>
    <row r="43996" spans="1:12" x14ac:dyDescent="0.25">
      <c r="A43996" s="3" t="str">
        <f t="shared" si="883"/>
        <v/>
      </c>
      <c r="L43996"/>
    </row>
    <row r="43997" spans="1:12" x14ac:dyDescent="0.25">
      <c r="A43997" s="3" t="str">
        <f t="shared" si="883"/>
        <v/>
      </c>
      <c r="L43997"/>
    </row>
    <row r="43998" spans="1:12" x14ac:dyDescent="0.25">
      <c r="A43998" s="3" t="str">
        <f t="shared" si="883"/>
        <v/>
      </c>
      <c r="L43998"/>
    </row>
    <row r="43999" spans="1:12" x14ac:dyDescent="0.25">
      <c r="A43999" s="3" t="str">
        <f t="shared" si="883"/>
        <v/>
      </c>
      <c r="L43999"/>
    </row>
    <row r="44000" spans="1:12" x14ac:dyDescent="0.25">
      <c r="A44000" s="3" t="str">
        <f t="shared" si="883"/>
        <v/>
      </c>
      <c r="L44000"/>
    </row>
    <row r="44001" spans="1:12" x14ac:dyDescent="0.25">
      <c r="A44001" s="3" t="str">
        <f t="shared" si="883"/>
        <v/>
      </c>
      <c r="L44001"/>
    </row>
    <row r="44002" spans="1:12" x14ac:dyDescent="0.25">
      <c r="A44002" s="3" t="str">
        <f t="shared" si="883"/>
        <v/>
      </c>
      <c r="L44002"/>
    </row>
    <row r="44003" spans="1:12" x14ac:dyDescent="0.25">
      <c r="A44003" s="3" t="str">
        <f t="shared" si="883"/>
        <v/>
      </c>
      <c r="L44003"/>
    </row>
    <row r="44004" spans="1:12" x14ac:dyDescent="0.25">
      <c r="A44004" s="3" t="str">
        <f t="shared" si="883"/>
        <v/>
      </c>
      <c r="L44004"/>
    </row>
    <row r="44005" spans="1:12" x14ac:dyDescent="0.25">
      <c r="A44005" s="3" t="str">
        <f t="shared" si="883"/>
        <v/>
      </c>
      <c r="L44005"/>
    </row>
    <row r="44006" spans="1:12" x14ac:dyDescent="0.25">
      <c r="A44006" s="3" t="str">
        <f t="shared" si="883"/>
        <v/>
      </c>
      <c r="L44006"/>
    </row>
    <row r="44007" spans="1:12" x14ac:dyDescent="0.25">
      <c r="A44007" s="3" t="str">
        <f t="shared" si="883"/>
        <v/>
      </c>
      <c r="L44007"/>
    </row>
    <row r="44008" spans="1:12" x14ac:dyDescent="0.25">
      <c r="A44008" s="3" t="str">
        <f t="shared" si="883"/>
        <v/>
      </c>
      <c r="L44008"/>
    </row>
    <row r="44009" spans="1:12" x14ac:dyDescent="0.25">
      <c r="A44009" s="3" t="str">
        <f t="shared" si="883"/>
        <v/>
      </c>
      <c r="L44009"/>
    </row>
    <row r="44010" spans="1:12" x14ac:dyDescent="0.25">
      <c r="A44010" s="3" t="str">
        <f t="shared" si="883"/>
        <v/>
      </c>
      <c r="L44010"/>
    </row>
    <row r="44011" spans="1:12" x14ac:dyDescent="0.25">
      <c r="A44011" s="3" t="str">
        <f t="shared" si="883"/>
        <v/>
      </c>
      <c r="L44011"/>
    </row>
    <row r="44012" spans="1:12" x14ac:dyDescent="0.25">
      <c r="A44012" s="3" t="str">
        <f t="shared" si="883"/>
        <v/>
      </c>
      <c r="L44012"/>
    </row>
    <row r="44013" spans="1:12" x14ac:dyDescent="0.25">
      <c r="A44013" s="3" t="str">
        <f t="shared" si="883"/>
        <v/>
      </c>
      <c r="L44013"/>
    </row>
    <row r="44014" spans="1:12" x14ac:dyDescent="0.25">
      <c r="A44014" s="3" t="str">
        <f t="shared" si="883"/>
        <v/>
      </c>
      <c r="L44014"/>
    </row>
    <row r="44015" spans="1:12" x14ac:dyDescent="0.25">
      <c r="A44015" s="3" t="str">
        <f t="shared" si="883"/>
        <v/>
      </c>
      <c r="L44015"/>
    </row>
    <row r="44016" spans="1:12" x14ac:dyDescent="0.25">
      <c r="A44016" s="3" t="str">
        <f t="shared" si="883"/>
        <v/>
      </c>
      <c r="L44016"/>
    </row>
    <row r="44017" spans="1:12" x14ac:dyDescent="0.25">
      <c r="A44017" s="3" t="str">
        <f t="shared" si="883"/>
        <v/>
      </c>
      <c r="L44017"/>
    </row>
    <row r="44018" spans="1:12" x14ac:dyDescent="0.25">
      <c r="A44018" s="3" t="str">
        <f t="shared" si="883"/>
        <v/>
      </c>
      <c r="L44018"/>
    </row>
    <row r="44019" spans="1:12" x14ac:dyDescent="0.25">
      <c r="A44019" s="3" t="str">
        <f t="shared" si="883"/>
        <v/>
      </c>
      <c r="L44019"/>
    </row>
    <row r="44020" spans="1:12" x14ac:dyDescent="0.25">
      <c r="A44020" s="3" t="str">
        <f t="shared" si="883"/>
        <v/>
      </c>
      <c r="L44020"/>
    </row>
    <row r="44021" spans="1:12" x14ac:dyDescent="0.25">
      <c r="A44021" s="3" t="str">
        <f t="shared" si="883"/>
        <v/>
      </c>
      <c r="L44021"/>
    </row>
    <row r="44022" spans="1:12" x14ac:dyDescent="0.25">
      <c r="A44022" s="3" t="str">
        <f t="shared" si="883"/>
        <v/>
      </c>
      <c r="L44022"/>
    </row>
    <row r="44023" spans="1:12" x14ac:dyDescent="0.25">
      <c r="A44023" s="3" t="str">
        <f t="shared" si="883"/>
        <v/>
      </c>
      <c r="L44023"/>
    </row>
    <row r="44024" spans="1:12" x14ac:dyDescent="0.25">
      <c r="A44024" s="3" t="str">
        <f t="shared" si="883"/>
        <v/>
      </c>
      <c r="L44024"/>
    </row>
    <row r="44025" spans="1:12" x14ac:dyDescent="0.25">
      <c r="A44025" s="3" t="str">
        <f t="shared" si="883"/>
        <v/>
      </c>
      <c r="L44025"/>
    </row>
    <row r="44026" spans="1:12" x14ac:dyDescent="0.25">
      <c r="A44026" s="3" t="str">
        <f t="shared" si="883"/>
        <v/>
      </c>
      <c r="L44026"/>
    </row>
    <row r="44027" spans="1:12" x14ac:dyDescent="0.25">
      <c r="A44027" s="3" t="str">
        <f t="shared" si="883"/>
        <v/>
      </c>
      <c r="L44027"/>
    </row>
    <row r="44028" spans="1:12" x14ac:dyDescent="0.25">
      <c r="A44028" s="3" t="str">
        <f t="shared" si="883"/>
        <v/>
      </c>
      <c r="L44028"/>
    </row>
    <row r="44029" spans="1:12" x14ac:dyDescent="0.25">
      <c r="A44029" s="3" t="str">
        <f t="shared" si="883"/>
        <v/>
      </c>
      <c r="L44029"/>
    </row>
    <row r="44030" spans="1:12" x14ac:dyDescent="0.25">
      <c r="A44030" s="3" t="str">
        <f t="shared" si="883"/>
        <v/>
      </c>
      <c r="L44030"/>
    </row>
    <row r="44031" spans="1:12" x14ac:dyDescent="0.25">
      <c r="A44031" s="3" t="str">
        <f t="shared" si="883"/>
        <v/>
      </c>
      <c r="L44031"/>
    </row>
    <row r="44032" spans="1:12" x14ac:dyDescent="0.25">
      <c r="A44032" s="3" t="str">
        <f t="shared" si="883"/>
        <v/>
      </c>
      <c r="L44032"/>
    </row>
    <row r="44033" spans="1:12" x14ac:dyDescent="0.25">
      <c r="A44033" s="3" t="str">
        <f t="shared" si="883"/>
        <v/>
      </c>
      <c r="L44033"/>
    </row>
    <row r="44034" spans="1:12" x14ac:dyDescent="0.25">
      <c r="A44034" s="3" t="str">
        <f t="shared" si="883"/>
        <v/>
      </c>
      <c r="L44034"/>
    </row>
    <row r="44035" spans="1:12" x14ac:dyDescent="0.25">
      <c r="A44035" s="3" t="str">
        <f t="shared" si="883"/>
        <v/>
      </c>
      <c r="L44035"/>
    </row>
    <row r="44036" spans="1:12" x14ac:dyDescent="0.25">
      <c r="A44036" s="3" t="str">
        <f t="shared" si="883"/>
        <v/>
      </c>
      <c r="L44036"/>
    </row>
    <row r="44037" spans="1:12" x14ac:dyDescent="0.25">
      <c r="A44037" s="3" t="str">
        <f t="shared" si="883"/>
        <v/>
      </c>
      <c r="L44037"/>
    </row>
    <row r="44038" spans="1:12" x14ac:dyDescent="0.25">
      <c r="A44038" s="3" t="str">
        <f t="shared" si="883"/>
        <v/>
      </c>
      <c r="L44038"/>
    </row>
    <row r="44039" spans="1:12" x14ac:dyDescent="0.25">
      <c r="A44039" s="3" t="str">
        <f t="shared" si="883"/>
        <v/>
      </c>
      <c r="L44039"/>
    </row>
    <row r="44040" spans="1:12" x14ac:dyDescent="0.25">
      <c r="A44040" s="3" t="str">
        <f t="shared" si="883"/>
        <v/>
      </c>
      <c r="L44040"/>
    </row>
    <row r="44041" spans="1:12" x14ac:dyDescent="0.25">
      <c r="A44041" s="3" t="str">
        <f t="shared" si="883"/>
        <v/>
      </c>
      <c r="L44041"/>
    </row>
    <row r="44042" spans="1:12" x14ac:dyDescent="0.25">
      <c r="A44042" s="3" t="str">
        <f t="shared" si="883"/>
        <v/>
      </c>
      <c r="L44042"/>
    </row>
    <row r="44043" spans="1:12" x14ac:dyDescent="0.25">
      <c r="A44043" s="3" t="str">
        <f t="shared" si="883"/>
        <v/>
      </c>
      <c r="L44043"/>
    </row>
    <row r="44044" spans="1:12" x14ac:dyDescent="0.25">
      <c r="A44044" s="3" t="str">
        <f t="shared" si="883"/>
        <v/>
      </c>
      <c r="L44044"/>
    </row>
    <row r="44045" spans="1:12" x14ac:dyDescent="0.25">
      <c r="A44045" s="3" t="str">
        <f t="shared" si="883"/>
        <v/>
      </c>
      <c r="L44045"/>
    </row>
    <row r="44046" spans="1:12" x14ac:dyDescent="0.25">
      <c r="A44046" s="3" t="str">
        <f t="shared" si="883"/>
        <v/>
      </c>
      <c r="L44046"/>
    </row>
    <row r="44047" spans="1:12" x14ac:dyDescent="0.25">
      <c r="A44047" s="3" t="str">
        <f t="shared" si="883"/>
        <v/>
      </c>
      <c r="L44047"/>
    </row>
    <row r="44048" spans="1:12" x14ac:dyDescent="0.25">
      <c r="A44048" s="3" t="str">
        <f t="shared" si="883"/>
        <v/>
      </c>
      <c r="L44048"/>
    </row>
    <row r="44049" spans="1:12" x14ac:dyDescent="0.25">
      <c r="A44049" s="3" t="str">
        <f t="shared" ref="A44049:A44112" si="884">IF(B44035="","",CONCATENATE(MONTH(B44035),YEAR(B44035)))</f>
        <v/>
      </c>
      <c r="L44049"/>
    </row>
    <row r="44050" spans="1:12" x14ac:dyDescent="0.25">
      <c r="A44050" s="3" t="str">
        <f t="shared" si="884"/>
        <v/>
      </c>
      <c r="L44050"/>
    </row>
    <row r="44051" spans="1:12" x14ac:dyDescent="0.25">
      <c r="A44051" s="3" t="str">
        <f t="shared" si="884"/>
        <v/>
      </c>
      <c r="L44051"/>
    </row>
    <row r="44052" spans="1:12" x14ac:dyDescent="0.25">
      <c r="A44052" s="3" t="str">
        <f t="shared" si="884"/>
        <v/>
      </c>
      <c r="L44052"/>
    </row>
    <row r="44053" spans="1:12" x14ac:dyDescent="0.25">
      <c r="A44053" s="3" t="str">
        <f t="shared" si="884"/>
        <v/>
      </c>
      <c r="L44053"/>
    </row>
    <row r="44054" spans="1:12" x14ac:dyDescent="0.25">
      <c r="A44054" s="3" t="str">
        <f t="shared" si="884"/>
        <v/>
      </c>
      <c r="L44054"/>
    </row>
    <row r="44055" spans="1:12" x14ac:dyDescent="0.25">
      <c r="A44055" s="3" t="str">
        <f t="shared" si="884"/>
        <v/>
      </c>
      <c r="L44055"/>
    </row>
    <row r="44056" spans="1:12" x14ac:dyDescent="0.25">
      <c r="A44056" s="3" t="str">
        <f t="shared" si="884"/>
        <v/>
      </c>
      <c r="L44056"/>
    </row>
    <row r="44057" spans="1:12" x14ac:dyDescent="0.25">
      <c r="A44057" s="3" t="str">
        <f t="shared" si="884"/>
        <v/>
      </c>
      <c r="L44057"/>
    </row>
    <row r="44058" spans="1:12" x14ac:dyDescent="0.25">
      <c r="A44058" s="3" t="str">
        <f t="shared" si="884"/>
        <v/>
      </c>
      <c r="L44058"/>
    </row>
    <row r="44059" spans="1:12" x14ac:dyDescent="0.25">
      <c r="A44059" s="3" t="str">
        <f t="shared" si="884"/>
        <v/>
      </c>
      <c r="L44059"/>
    </row>
    <row r="44060" spans="1:12" x14ac:dyDescent="0.25">
      <c r="A44060" s="3" t="str">
        <f t="shared" si="884"/>
        <v/>
      </c>
      <c r="L44060"/>
    </row>
    <row r="44061" spans="1:12" x14ac:dyDescent="0.25">
      <c r="A44061" s="3" t="str">
        <f t="shared" si="884"/>
        <v/>
      </c>
      <c r="L44061"/>
    </row>
    <row r="44062" spans="1:12" x14ac:dyDescent="0.25">
      <c r="A44062" s="3" t="str">
        <f t="shared" si="884"/>
        <v/>
      </c>
      <c r="L44062"/>
    </row>
    <row r="44063" spans="1:12" x14ac:dyDescent="0.25">
      <c r="A44063" s="3" t="str">
        <f t="shared" si="884"/>
        <v/>
      </c>
      <c r="L44063"/>
    </row>
    <row r="44064" spans="1:12" x14ac:dyDescent="0.25">
      <c r="A44064" s="3" t="str">
        <f t="shared" si="884"/>
        <v/>
      </c>
      <c r="L44064"/>
    </row>
    <row r="44065" spans="1:12" x14ac:dyDescent="0.25">
      <c r="A44065" s="3" t="str">
        <f t="shared" si="884"/>
        <v/>
      </c>
      <c r="L44065"/>
    </row>
    <row r="44066" spans="1:12" x14ac:dyDescent="0.25">
      <c r="A44066" s="3" t="str">
        <f t="shared" si="884"/>
        <v/>
      </c>
      <c r="L44066"/>
    </row>
    <row r="44067" spans="1:12" x14ac:dyDescent="0.25">
      <c r="A44067" s="3" t="str">
        <f t="shared" si="884"/>
        <v/>
      </c>
      <c r="L44067"/>
    </row>
    <row r="44068" spans="1:12" x14ac:dyDescent="0.25">
      <c r="A44068" s="3" t="str">
        <f t="shared" si="884"/>
        <v/>
      </c>
      <c r="L44068"/>
    </row>
    <row r="44069" spans="1:12" x14ac:dyDescent="0.25">
      <c r="A44069" s="3" t="str">
        <f t="shared" si="884"/>
        <v/>
      </c>
      <c r="L44069"/>
    </row>
    <row r="44070" spans="1:12" x14ac:dyDescent="0.25">
      <c r="A44070" s="3" t="str">
        <f t="shared" si="884"/>
        <v/>
      </c>
      <c r="L44070"/>
    </row>
    <row r="44071" spans="1:12" x14ac:dyDescent="0.25">
      <c r="A44071" s="3" t="str">
        <f t="shared" si="884"/>
        <v/>
      </c>
      <c r="L44071"/>
    </row>
    <row r="44072" spans="1:12" x14ac:dyDescent="0.25">
      <c r="A44072" s="3" t="str">
        <f t="shared" si="884"/>
        <v/>
      </c>
      <c r="L44072"/>
    </row>
    <row r="44073" spans="1:12" x14ac:dyDescent="0.25">
      <c r="A44073" s="3" t="str">
        <f t="shared" si="884"/>
        <v/>
      </c>
      <c r="L44073"/>
    </row>
    <row r="44074" spans="1:12" x14ac:dyDescent="0.25">
      <c r="A44074" s="3" t="str">
        <f t="shared" si="884"/>
        <v/>
      </c>
      <c r="L44074"/>
    </row>
    <row r="44075" spans="1:12" x14ac:dyDescent="0.25">
      <c r="A44075" s="3" t="str">
        <f t="shared" si="884"/>
        <v/>
      </c>
      <c r="L44075"/>
    </row>
    <row r="44076" spans="1:12" x14ac:dyDescent="0.25">
      <c r="A44076" s="3" t="str">
        <f t="shared" si="884"/>
        <v/>
      </c>
      <c r="L44076"/>
    </row>
    <row r="44077" spans="1:12" x14ac:dyDescent="0.25">
      <c r="A44077" s="3" t="str">
        <f t="shared" si="884"/>
        <v/>
      </c>
      <c r="L44077"/>
    </row>
    <row r="44078" spans="1:12" x14ac:dyDescent="0.25">
      <c r="A44078" s="3" t="str">
        <f t="shared" si="884"/>
        <v/>
      </c>
      <c r="L44078"/>
    </row>
    <row r="44079" spans="1:12" x14ac:dyDescent="0.25">
      <c r="A44079" s="3" t="str">
        <f t="shared" si="884"/>
        <v/>
      </c>
      <c r="L44079"/>
    </row>
    <row r="44080" spans="1:12" x14ac:dyDescent="0.25">
      <c r="A44080" s="3" t="str">
        <f t="shared" si="884"/>
        <v/>
      </c>
      <c r="L44080"/>
    </row>
    <row r="44081" spans="1:12" x14ac:dyDescent="0.25">
      <c r="A44081" s="3" t="str">
        <f t="shared" si="884"/>
        <v/>
      </c>
      <c r="L44081"/>
    </row>
    <row r="44082" spans="1:12" x14ac:dyDescent="0.25">
      <c r="A44082" s="3" t="str">
        <f t="shared" si="884"/>
        <v/>
      </c>
      <c r="L44082"/>
    </row>
    <row r="44083" spans="1:12" x14ac:dyDescent="0.25">
      <c r="A44083" s="3" t="str">
        <f t="shared" si="884"/>
        <v/>
      </c>
      <c r="L44083"/>
    </row>
    <row r="44084" spans="1:12" x14ac:dyDescent="0.25">
      <c r="A44084" s="3" t="str">
        <f t="shared" si="884"/>
        <v/>
      </c>
      <c r="L44084"/>
    </row>
    <row r="44085" spans="1:12" x14ac:dyDescent="0.25">
      <c r="A44085" s="3" t="str">
        <f t="shared" si="884"/>
        <v/>
      </c>
      <c r="L44085"/>
    </row>
    <row r="44086" spans="1:12" x14ac:dyDescent="0.25">
      <c r="A44086" s="3" t="str">
        <f t="shared" si="884"/>
        <v/>
      </c>
      <c r="L44086"/>
    </row>
    <row r="44087" spans="1:12" x14ac:dyDescent="0.25">
      <c r="A44087" s="3" t="str">
        <f t="shared" si="884"/>
        <v/>
      </c>
      <c r="L44087"/>
    </row>
    <row r="44088" spans="1:12" x14ac:dyDescent="0.25">
      <c r="A44088" s="3" t="str">
        <f t="shared" si="884"/>
        <v/>
      </c>
      <c r="L44088"/>
    </row>
    <row r="44089" spans="1:12" x14ac:dyDescent="0.25">
      <c r="A44089" s="3" t="str">
        <f t="shared" si="884"/>
        <v/>
      </c>
      <c r="L44089"/>
    </row>
    <row r="44090" spans="1:12" x14ac:dyDescent="0.25">
      <c r="A44090" s="3" t="str">
        <f t="shared" si="884"/>
        <v/>
      </c>
      <c r="L44090"/>
    </row>
    <row r="44091" spans="1:12" x14ac:dyDescent="0.25">
      <c r="A44091" s="3" t="str">
        <f t="shared" si="884"/>
        <v/>
      </c>
      <c r="L44091"/>
    </row>
    <row r="44092" spans="1:12" x14ac:dyDescent="0.25">
      <c r="A44092" s="3" t="str">
        <f t="shared" si="884"/>
        <v/>
      </c>
      <c r="L44092"/>
    </row>
    <row r="44093" spans="1:12" x14ac:dyDescent="0.25">
      <c r="A44093" s="3" t="str">
        <f t="shared" si="884"/>
        <v/>
      </c>
      <c r="L44093"/>
    </row>
    <row r="44094" spans="1:12" x14ac:dyDescent="0.25">
      <c r="A44094" s="3" t="str">
        <f t="shared" si="884"/>
        <v/>
      </c>
      <c r="L44094"/>
    </row>
    <row r="44095" spans="1:12" x14ac:dyDescent="0.25">
      <c r="A44095" s="3" t="str">
        <f t="shared" si="884"/>
        <v/>
      </c>
      <c r="L44095"/>
    </row>
    <row r="44096" spans="1:12" x14ac:dyDescent="0.25">
      <c r="A44096" s="3" t="str">
        <f t="shared" si="884"/>
        <v/>
      </c>
      <c r="L44096"/>
    </row>
    <row r="44097" spans="1:12" x14ac:dyDescent="0.25">
      <c r="A44097" s="3" t="str">
        <f t="shared" si="884"/>
        <v/>
      </c>
      <c r="L44097"/>
    </row>
    <row r="44098" spans="1:12" x14ac:dyDescent="0.25">
      <c r="A44098" s="3" t="str">
        <f t="shared" si="884"/>
        <v/>
      </c>
      <c r="L44098"/>
    </row>
    <row r="44099" spans="1:12" x14ac:dyDescent="0.25">
      <c r="A44099" s="3" t="str">
        <f t="shared" si="884"/>
        <v/>
      </c>
      <c r="L44099"/>
    </row>
    <row r="44100" spans="1:12" x14ac:dyDescent="0.25">
      <c r="A44100" s="3" t="str">
        <f t="shared" si="884"/>
        <v/>
      </c>
      <c r="L44100"/>
    </row>
    <row r="44101" spans="1:12" x14ac:dyDescent="0.25">
      <c r="A44101" s="3" t="str">
        <f t="shared" si="884"/>
        <v/>
      </c>
      <c r="L44101"/>
    </row>
    <row r="44102" spans="1:12" x14ac:dyDescent="0.25">
      <c r="A44102" s="3" t="str">
        <f t="shared" si="884"/>
        <v/>
      </c>
      <c r="L44102"/>
    </row>
    <row r="44103" spans="1:12" x14ac:dyDescent="0.25">
      <c r="A44103" s="3" t="str">
        <f t="shared" si="884"/>
        <v/>
      </c>
      <c r="L44103"/>
    </row>
    <row r="44104" spans="1:12" x14ac:dyDescent="0.25">
      <c r="A44104" s="3" t="str">
        <f t="shared" si="884"/>
        <v/>
      </c>
      <c r="L44104"/>
    </row>
    <row r="44105" spans="1:12" x14ac:dyDescent="0.25">
      <c r="A44105" s="3" t="str">
        <f t="shared" si="884"/>
        <v/>
      </c>
      <c r="L44105"/>
    </row>
    <row r="44106" spans="1:12" x14ac:dyDescent="0.25">
      <c r="A44106" s="3" t="str">
        <f t="shared" si="884"/>
        <v/>
      </c>
      <c r="L44106"/>
    </row>
    <row r="44107" spans="1:12" x14ac:dyDescent="0.25">
      <c r="A44107" s="3" t="str">
        <f t="shared" si="884"/>
        <v/>
      </c>
      <c r="L44107"/>
    </row>
    <row r="44108" spans="1:12" x14ac:dyDescent="0.25">
      <c r="A44108" s="3" t="str">
        <f t="shared" si="884"/>
        <v/>
      </c>
      <c r="L44108"/>
    </row>
    <row r="44109" spans="1:12" x14ac:dyDescent="0.25">
      <c r="A44109" s="3" t="str">
        <f t="shared" si="884"/>
        <v/>
      </c>
      <c r="L44109"/>
    </row>
    <row r="44110" spans="1:12" x14ac:dyDescent="0.25">
      <c r="A44110" s="3" t="str">
        <f t="shared" si="884"/>
        <v/>
      </c>
      <c r="L44110"/>
    </row>
    <row r="44111" spans="1:12" x14ac:dyDescent="0.25">
      <c r="A44111" s="3" t="str">
        <f t="shared" si="884"/>
        <v/>
      </c>
      <c r="L44111"/>
    </row>
    <row r="44112" spans="1:12" x14ac:dyDescent="0.25">
      <c r="A44112" s="3" t="str">
        <f t="shared" si="884"/>
        <v/>
      </c>
      <c r="L44112"/>
    </row>
    <row r="44113" spans="1:12" x14ac:dyDescent="0.25">
      <c r="A44113" s="3" t="str">
        <f t="shared" ref="A44113:A44176" si="885">IF(B44099="","",CONCATENATE(MONTH(B44099),YEAR(B44099)))</f>
        <v/>
      </c>
      <c r="L44113"/>
    </row>
    <row r="44114" spans="1:12" x14ac:dyDescent="0.25">
      <c r="A44114" s="3" t="str">
        <f t="shared" si="885"/>
        <v/>
      </c>
      <c r="L44114"/>
    </row>
    <row r="44115" spans="1:12" x14ac:dyDescent="0.25">
      <c r="A44115" s="3" t="str">
        <f t="shared" si="885"/>
        <v/>
      </c>
      <c r="L44115"/>
    </row>
    <row r="44116" spans="1:12" x14ac:dyDescent="0.25">
      <c r="A44116" s="3" t="str">
        <f t="shared" si="885"/>
        <v/>
      </c>
      <c r="L44116"/>
    </row>
    <row r="44117" spans="1:12" x14ac:dyDescent="0.25">
      <c r="A44117" s="3" t="str">
        <f t="shared" si="885"/>
        <v/>
      </c>
      <c r="L44117"/>
    </row>
    <row r="44118" spans="1:12" x14ac:dyDescent="0.25">
      <c r="A44118" s="3" t="str">
        <f t="shared" si="885"/>
        <v/>
      </c>
      <c r="L44118"/>
    </row>
    <row r="44119" spans="1:12" x14ac:dyDescent="0.25">
      <c r="A44119" s="3" t="str">
        <f t="shared" si="885"/>
        <v/>
      </c>
      <c r="L44119"/>
    </row>
    <row r="44120" spans="1:12" x14ac:dyDescent="0.25">
      <c r="A44120" s="3" t="str">
        <f t="shared" si="885"/>
        <v/>
      </c>
      <c r="L44120"/>
    </row>
    <row r="44121" spans="1:12" x14ac:dyDescent="0.25">
      <c r="A44121" s="3" t="str">
        <f t="shared" si="885"/>
        <v/>
      </c>
      <c r="L44121"/>
    </row>
    <row r="44122" spans="1:12" x14ac:dyDescent="0.25">
      <c r="A44122" s="3" t="str">
        <f t="shared" si="885"/>
        <v/>
      </c>
      <c r="L44122"/>
    </row>
    <row r="44123" spans="1:12" x14ac:dyDescent="0.25">
      <c r="A44123" s="3" t="str">
        <f t="shared" si="885"/>
        <v/>
      </c>
      <c r="L44123"/>
    </row>
    <row r="44124" spans="1:12" x14ac:dyDescent="0.25">
      <c r="A44124" s="3" t="str">
        <f t="shared" si="885"/>
        <v/>
      </c>
      <c r="L44124"/>
    </row>
    <row r="44125" spans="1:12" x14ac:dyDescent="0.25">
      <c r="A44125" s="3" t="str">
        <f t="shared" si="885"/>
        <v/>
      </c>
      <c r="L44125"/>
    </row>
    <row r="44126" spans="1:12" x14ac:dyDescent="0.25">
      <c r="A44126" s="3" t="str">
        <f t="shared" si="885"/>
        <v/>
      </c>
      <c r="L44126"/>
    </row>
    <row r="44127" spans="1:12" x14ac:dyDescent="0.25">
      <c r="A44127" s="3" t="str">
        <f t="shared" si="885"/>
        <v/>
      </c>
      <c r="L44127"/>
    </row>
    <row r="44128" spans="1:12" x14ac:dyDescent="0.25">
      <c r="A44128" s="3" t="str">
        <f t="shared" si="885"/>
        <v/>
      </c>
      <c r="L44128"/>
    </row>
    <row r="44129" spans="1:12" x14ac:dyDescent="0.25">
      <c r="A44129" s="3" t="str">
        <f t="shared" si="885"/>
        <v/>
      </c>
      <c r="L44129"/>
    </row>
    <row r="44130" spans="1:12" x14ac:dyDescent="0.25">
      <c r="A44130" s="3" t="str">
        <f t="shared" si="885"/>
        <v/>
      </c>
      <c r="L44130"/>
    </row>
    <row r="44131" spans="1:12" x14ac:dyDescent="0.25">
      <c r="A44131" s="3" t="str">
        <f t="shared" si="885"/>
        <v/>
      </c>
      <c r="L44131"/>
    </row>
    <row r="44132" spans="1:12" x14ac:dyDescent="0.25">
      <c r="A44132" s="3" t="str">
        <f t="shared" si="885"/>
        <v/>
      </c>
      <c r="L44132"/>
    </row>
    <row r="44133" spans="1:12" x14ac:dyDescent="0.25">
      <c r="A44133" s="3" t="str">
        <f t="shared" si="885"/>
        <v/>
      </c>
      <c r="L44133"/>
    </row>
    <row r="44134" spans="1:12" x14ac:dyDescent="0.25">
      <c r="A44134" s="3" t="str">
        <f t="shared" si="885"/>
        <v/>
      </c>
      <c r="L44134"/>
    </row>
    <row r="44135" spans="1:12" x14ac:dyDescent="0.25">
      <c r="A44135" s="3" t="str">
        <f t="shared" si="885"/>
        <v/>
      </c>
      <c r="L44135"/>
    </row>
    <row r="44136" spans="1:12" x14ac:dyDescent="0.25">
      <c r="A44136" s="3" t="str">
        <f t="shared" si="885"/>
        <v/>
      </c>
      <c r="L44136"/>
    </row>
    <row r="44137" spans="1:12" x14ac:dyDescent="0.25">
      <c r="A44137" s="3" t="str">
        <f t="shared" si="885"/>
        <v/>
      </c>
      <c r="L44137"/>
    </row>
    <row r="44138" spans="1:12" x14ac:dyDescent="0.25">
      <c r="A44138" s="3" t="str">
        <f t="shared" si="885"/>
        <v/>
      </c>
      <c r="L44138"/>
    </row>
    <row r="44139" spans="1:12" x14ac:dyDescent="0.25">
      <c r="A44139" s="3" t="str">
        <f t="shared" si="885"/>
        <v/>
      </c>
      <c r="L44139"/>
    </row>
    <row r="44140" spans="1:12" x14ac:dyDescent="0.25">
      <c r="A44140" s="3" t="str">
        <f t="shared" si="885"/>
        <v/>
      </c>
      <c r="L44140"/>
    </row>
    <row r="44141" spans="1:12" x14ac:dyDescent="0.25">
      <c r="A44141" s="3" t="str">
        <f t="shared" si="885"/>
        <v/>
      </c>
      <c r="L44141"/>
    </row>
    <row r="44142" spans="1:12" x14ac:dyDescent="0.25">
      <c r="A44142" s="3" t="str">
        <f t="shared" si="885"/>
        <v/>
      </c>
      <c r="L44142"/>
    </row>
    <row r="44143" spans="1:12" x14ac:dyDescent="0.25">
      <c r="A44143" s="3" t="str">
        <f t="shared" si="885"/>
        <v/>
      </c>
      <c r="L44143"/>
    </row>
    <row r="44144" spans="1:12" x14ac:dyDescent="0.25">
      <c r="A44144" s="3" t="str">
        <f t="shared" si="885"/>
        <v/>
      </c>
      <c r="L44144"/>
    </row>
    <row r="44145" spans="1:12" x14ac:dyDescent="0.25">
      <c r="A44145" s="3" t="str">
        <f t="shared" si="885"/>
        <v/>
      </c>
      <c r="L44145"/>
    </row>
    <row r="44146" spans="1:12" x14ac:dyDescent="0.25">
      <c r="A44146" s="3" t="str">
        <f t="shared" si="885"/>
        <v/>
      </c>
      <c r="L44146"/>
    </row>
    <row r="44147" spans="1:12" x14ac:dyDescent="0.25">
      <c r="A44147" s="3" t="str">
        <f t="shared" si="885"/>
        <v/>
      </c>
      <c r="L44147"/>
    </row>
    <row r="44148" spans="1:12" x14ac:dyDescent="0.25">
      <c r="A44148" s="3" t="str">
        <f t="shared" si="885"/>
        <v/>
      </c>
      <c r="L44148"/>
    </row>
    <row r="44149" spans="1:12" x14ac:dyDescent="0.25">
      <c r="A44149" s="3" t="str">
        <f t="shared" si="885"/>
        <v/>
      </c>
      <c r="L44149"/>
    </row>
    <row r="44150" spans="1:12" x14ac:dyDescent="0.25">
      <c r="A44150" s="3" t="str">
        <f t="shared" si="885"/>
        <v/>
      </c>
      <c r="L44150"/>
    </row>
    <row r="44151" spans="1:12" x14ac:dyDescent="0.25">
      <c r="A44151" s="3" t="str">
        <f t="shared" si="885"/>
        <v/>
      </c>
      <c r="L44151"/>
    </row>
    <row r="44152" spans="1:12" x14ac:dyDescent="0.25">
      <c r="A44152" s="3" t="str">
        <f t="shared" si="885"/>
        <v/>
      </c>
      <c r="L44152"/>
    </row>
    <row r="44153" spans="1:12" x14ac:dyDescent="0.25">
      <c r="A44153" s="3" t="str">
        <f t="shared" si="885"/>
        <v/>
      </c>
      <c r="L44153"/>
    </row>
    <row r="44154" spans="1:12" x14ac:dyDescent="0.25">
      <c r="A44154" s="3" t="str">
        <f t="shared" si="885"/>
        <v/>
      </c>
      <c r="L44154"/>
    </row>
    <row r="44155" spans="1:12" x14ac:dyDescent="0.25">
      <c r="A44155" s="3" t="str">
        <f t="shared" si="885"/>
        <v/>
      </c>
      <c r="L44155"/>
    </row>
    <row r="44156" spans="1:12" x14ac:dyDescent="0.25">
      <c r="A44156" s="3" t="str">
        <f t="shared" si="885"/>
        <v/>
      </c>
      <c r="L44156"/>
    </row>
    <row r="44157" spans="1:12" x14ac:dyDescent="0.25">
      <c r="A44157" s="3" t="str">
        <f t="shared" si="885"/>
        <v/>
      </c>
      <c r="L44157"/>
    </row>
    <row r="44158" spans="1:12" x14ac:dyDescent="0.25">
      <c r="A44158" s="3" t="str">
        <f t="shared" si="885"/>
        <v/>
      </c>
      <c r="L44158"/>
    </row>
    <row r="44159" spans="1:12" x14ac:dyDescent="0.25">
      <c r="A44159" s="3" t="str">
        <f t="shared" si="885"/>
        <v/>
      </c>
      <c r="L44159"/>
    </row>
    <row r="44160" spans="1:12" x14ac:dyDescent="0.25">
      <c r="A44160" s="3" t="str">
        <f t="shared" si="885"/>
        <v/>
      </c>
      <c r="L44160"/>
    </row>
    <row r="44161" spans="1:12" x14ac:dyDescent="0.25">
      <c r="A44161" s="3" t="str">
        <f t="shared" si="885"/>
        <v/>
      </c>
      <c r="L44161"/>
    </row>
    <row r="44162" spans="1:12" x14ac:dyDescent="0.25">
      <c r="A44162" s="3" t="str">
        <f t="shared" si="885"/>
        <v/>
      </c>
      <c r="L44162"/>
    </row>
    <row r="44163" spans="1:12" x14ac:dyDescent="0.25">
      <c r="A44163" s="3" t="str">
        <f t="shared" si="885"/>
        <v/>
      </c>
      <c r="L44163"/>
    </row>
    <row r="44164" spans="1:12" x14ac:dyDescent="0.25">
      <c r="A44164" s="3" t="str">
        <f t="shared" si="885"/>
        <v/>
      </c>
      <c r="L44164"/>
    </row>
    <row r="44165" spans="1:12" x14ac:dyDescent="0.25">
      <c r="A44165" s="3" t="str">
        <f t="shared" si="885"/>
        <v/>
      </c>
      <c r="L44165"/>
    </row>
    <row r="44166" spans="1:12" x14ac:dyDescent="0.25">
      <c r="A44166" s="3" t="str">
        <f t="shared" si="885"/>
        <v/>
      </c>
      <c r="L44166"/>
    </row>
    <row r="44167" spans="1:12" x14ac:dyDescent="0.25">
      <c r="A44167" s="3" t="str">
        <f t="shared" si="885"/>
        <v/>
      </c>
      <c r="L44167"/>
    </row>
    <row r="44168" spans="1:12" x14ac:dyDescent="0.25">
      <c r="A44168" s="3" t="str">
        <f t="shared" si="885"/>
        <v/>
      </c>
      <c r="L44168"/>
    </row>
    <row r="44169" spans="1:12" x14ac:dyDescent="0.25">
      <c r="A44169" s="3" t="str">
        <f t="shared" si="885"/>
        <v/>
      </c>
      <c r="L44169"/>
    </row>
    <row r="44170" spans="1:12" x14ac:dyDescent="0.25">
      <c r="A44170" s="3" t="str">
        <f t="shared" si="885"/>
        <v/>
      </c>
      <c r="L44170"/>
    </row>
    <row r="44171" spans="1:12" x14ac:dyDescent="0.25">
      <c r="A44171" s="3" t="str">
        <f t="shared" si="885"/>
        <v/>
      </c>
      <c r="L44171"/>
    </row>
    <row r="44172" spans="1:12" x14ac:dyDescent="0.25">
      <c r="A44172" s="3" t="str">
        <f t="shared" si="885"/>
        <v/>
      </c>
      <c r="L44172"/>
    </row>
    <row r="44173" spans="1:12" x14ac:dyDescent="0.25">
      <c r="A44173" s="3" t="str">
        <f t="shared" si="885"/>
        <v/>
      </c>
      <c r="L44173"/>
    </row>
    <row r="44174" spans="1:12" x14ac:dyDescent="0.25">
      <c r="A44174" s="3" t="str">
        <f t="shared" si="885"/>
        <v/>
      </c>
      <c r="L44174"/>
    </row>
    <row r="44175" spans="1:12" x14ac:dyDescent="0.25">
      <c r="A44175" s="3" t="str">
        <f t="shared" si="885"/>
        <v/>
      </c>
      <c r="L44175"/>
    </row>
    <row r="44176" spans="1:12" x14ac:dyDescent="0.25">
      <c r="A44176" s="3" t="str">
        <f t="shared" si="885"/>
        <v/>
      </c>
      <c r="L44176"/>
    </row>
    <row r="44177" spans="1:12" x14ac:dyDescent="0.25">
      <c r="A44177" s="3" t="str">
        <f t="shared" ref="A44177:A44240" si="886">IF(B44163="","",CONCATENATE(MONTH(B44163),YEAR(B44163)))</f>
        <v/>
      </c>
      <c r="L44177"/>
    </row>
    <row r="44178" spans="1:12" x14ac:dyDescent="0.25">
      <c r="A44178" s="3" t="str">
        <f t="shared" si="886"/>
        <v/>
      </c>
      <c r="L44178"/>
    </row>
    <row r="44179" spans="1:12" x14ac:dyDescent="0.25">
      <c r="A44179" s="3" t="str">
        <f t="shared" si="886"/>
        <v/>
      </c>
      <c r="L44179"/>
    </row>
    <row r="44180" spans="1:12" x14ac:dyDescent="0.25">
      <c r="A44180" s="3" t="str">
        <f t="shared" si="886"/>
        <v/>
      </c>
      <c r="L44180"/>
    </row>
    <row r="44181" spans="1:12" x14ac:dyDescent="0.25">
      <c r="A44181" s="3" t="str">
        <f t="shared" si="886"/>
        <v/>
      </c>
      <c r="L44181"/>
    </row>
    <row r="44182" spans="1:12" x14ac:dyDescent="0.25">
      <c r="A44182" s="3" t="str">
        <f t="shared" si="886"/>
        <v/>
      </c>
      <c r="L44182"/>
    </row>
    <row r="44183" spans="1:12" x14ac:dyDescent="0.25">
      <c r="A44183" s="3" t="str">
        <f t="shared" si="886"/>
        <v/>
      </c>
      <c r="L44183"/>
    </row>
    <row r="44184" spans="1:12" x14ac:dyDescent="0.25">
      <c r="A44184" s="3" t="str">
        <f t="shared" si="886"/>
        <v/>
      </c>
      <c r="L44184"/>
    </row>
    <row r="44185" spans="1:12" x14ac:dyDescent="0.25">
      <c r="A44185" s="3" t="str">
        <f t="shared" si="886"/>
        <v/>
      </c>
      <c r="L44185"/>
    </row>
    <row r="44186" spans="1:12" x14ac:dyDescent="0.25">
      <c r="A44186" s="3" t="str">
        <f t="shared" si="886"/>
        <v/>
      </c>
      <c r="L44186"/>
    </row>
    <row r="44187" spans="1:12" x14ac:dyDescent="0.25">
      <c r="A44187" s="3" t="str">
        <f t="shared" si="886"/>
        <v/>
      </c>
      <c r="L44187"/>
    </row>
    <row r="44188" spans="1:12" x14ac:dyDescent="0.25">
      <c r="A44188" s="3" t="str">
        <f t="shared" si="886"/>
        <v/>
      </c>
      <c r="L44188"/>
    </row>
    <row r="44189" spans="1:12" x14ac:dyDescent="0.25">
      <c r="A44189" s="3" t="str">
        <f t="shared" si="886"/>
        <v/>
      </c>
      <c r="L44189"/>
    </row>
    <row r="44190" spans="1:12" x14ac:dyDescent="0.25">
      <c r="A44190" s="3" t="str">
        <f t="shared" si="886"/>
        <v/>
      </c>
      <c r="L44190"/>
    </row>
    <row r="44191" spans="1:12" x14ac:dyDescent="0.25">
      <c r="A44191" s="3" t="str">
        <f t="shared" si="886"/>
        <v/>
      </c>
      <c r="L44191"/>
    </row>
    <row r="44192" spans="1:12" x14ac:dyDescent="0.25">
      <c r="A44192" s="3" t="str">
        <f t="shared" si="886"/>
        <v/>
      </c>
      <c r="L44192"/>
    </row>
    <row r="44193" spans="1:12" x14ac:dyDescent="0.25">
      <c r="A44193" s="3" t="str">
        <f t="shared" si="886"/>
        <v/>
      </c>
      <c r="L44193"/>
    </row>
    <row r="44194" spans="1:12" x14ac:dyDescent="0.25">
      <c r="A44194" s="3" t="str">
        <f t="shared" si="886"/>
        <v/>
      </c>
      <c r="L44194"/>
    </row>
    <row r="44195" spans="1:12" x14ac:dyDescent="0.25">
      <c r="A44195" s="3" t="str">
        <f t="shared" si="886"/>
        <v/>
      </c>
      <c r="L44195"/>
    </row>
    <row r="44196" spans="1:12" x14ac:dyDescent="0.25">
      <c r="A44196" s="3" t="str">
        <f t="shared" si="886"/>
        <v/>
      </c>
      <c r="L44196"/>
    </row>
    <row r="44197" spans="1:12" x14ac:dyDescent="0.25">
      <c r="A44197" s="3" t="str">
        <f t="shared" si="886"/>
        <v/>
      </c>
      <c r="L44197"/>
    </row>
    <row r="44198" spans="1:12" x14ac:dyDescent="0.25">
      <c r="A44198" s="3" t="str">
        <f t="shared" si="886"/>
        <v/>
      </c>
      <c r="L44198"/>
    </row>
    <row r="44199" spans="1:12" x14ac:dyDescent="0.25">
      <c r="A44199" s="3" t="str">
        <f t="shared" si="886"/>
        <v/>
      </c>
      <c r="L44199"/>
    </row>
    <row r="44200" spans="1:12" x14ac:dyDescent="0.25">
      <c r="A44200" s="3" t="str">
        <f t="shared" si="886"/>
        <v/>
      </c>
      <c r="L44200"/>
    </row>
    <row r="44201" spans="1:12" x14ac:dyDescent="0.25">
      <c r="A44201" s="3" t="str">
        <f t="shared" si="886"/>
        <v/>
      </c>
      <c r="L44201"/>
    </row>
    <row r="44202" spans="1:12" x14ac:dyDescent="0.25">
      <c r="A44202" s="3" t="str">
        <f t="shared" si="886"/>
        <v/>
      </c>
      <c r="L44202"/>
    </row>
    <row r="44203" spans="1:12" x14ac:dyDescent="0.25">
      <c r="A44203" s="3" t="str">
        <f t="shared" si="886"/>
        <v/>
      </c>
      <c r="L44203"/>
    </row>
    <row r="44204" spans="1:12" x14ac:dyDescent="0.25">
      <c r="A44204" s="3" t="str">
        <f t="shared" si="886"/>
        <v/>
      </c>
      <c r="L44204"/>
    </row>
    <row r="44205" spans="1:12" x14ac:dyDescent="0.25">
      <c r="A44205" s="3" t="str">
        <f t="shared" si="886"/>
        <v/>
      </c>
      <c r="L44205"/>
    </row>
    <row r="44206" spans="1:12" x14ac:dyDescent="0.25">
      <c r="A44206" s="3" t="str">
        <f t="shared" si="886"/>
        <v/>
      </c>
      <c r="L44206"/>
    </row>
    <row r="44207" spans="1:12" x14ac:dyDescent="0.25">
      <c r="A44207" s="3" t="str">
        <f t="shared" si="886"/>
        <v/>
      </c>
      <c r="L44207"/>
    </row>
    <row r="44208" spans="1:12" x14ac:dyDescent="0.25">
      <c r="A44208" s="3" t="str">
        <f t="shared" si="886"/>
        <v/>
      </c>
      <c r="L44208"/>
    </row>
    <row r="44209" spans="1:12" x14ac:dyDescent="0.25">
      <c r="A44209" s="3" t="str">
        <f t="shared" si="886"/>
        <v/>
      </c>
      <c r="L44209"/>
    </row>
    <row r="44210" spans="1:12" x14ac:dyDescent="0.25">
      <c r="A44210" s="3" t="str">
        <f t="shared" si="886"/>
        <v/>
      </c>
      <c r="L44210"/>
    </row>
    <row r="44211" spans="1:12" x14ac:dyDescent="0.25">
      <c r="A44211" s="3" t="str">
        <f t="shared" si="886"/>
        <v/>
      </c>
      <c r="L44211"/>
    </row>
    <row r="44212" spans="1:12" x14ac:dyDescent="0.25">
      <c r="A44212" s="3" t="str">
        <f t="shared" si="886"/>
        <v/>
      </c>
      <c r="L44212"/>
    </row>
    <row r="44213" spans="1:12" x14ac:dyDescent="0.25">
      <c r="A44213" s="3" t="str">
        <f t="shared" si="886"/>
        <v/>
      </c>
      <c r="L44213"/>
    </row>
    <row r="44214" spans="1:12" x14ac:dyDescent="0.25">
      <c r="A44214" s="3" t="str">
        <f t="shared" si="886"/>
        <v/>
      </c>
      <c r="L44214"/>
    </row>
    <row r="44215" spans="1:12" x14ac:dyDescent="0.25">
      <c r="A44215" s="3" t="str">
        <f t="shared" si="886"/>
        <v/>
      </c>
      <c r="L44215"/>
    </row>
    <row r="44216" spans="1:12" x14ac:dyDescent="0.25">
      <c r="A44216" s="3" t="str">
        <f t="shared" si="886"/>
        <v/>
      </c>
      <c r="L44216"/>
    </row>
    <row r="44217" spans="1:12" x14ac:dyDescent="0.25">
      <c r="A44217" s="3" t="str">
        <f t="shared" si="886"/>
        <v/>
      </c>
      <c r="L44217"/>
    </row>
    <row r="44218" spans="1:12" x14ac:dyDescent="0.25">
      <c r="A44218" s="3" t="str">
        <f t="shared" si="886"/>
        <v/>
      </c>
      <c r="L44218"/>
    </row>
    <row r="44219" spans="1:12" x14ac:dyDescent="0.25">
      <c r="A44219" s="3" t="str">
        <f t="shared" si="886"/>
        <v/>
      </c>
      <c r="L44219"/>
    </row>
    <row r="44220" spans="1:12" x14ac:dyDescent="0.25">
      <c r="A44220" s="3" t="str">
        <f t="shared" si="886"/>
        <v/>
      </c>
      <c r="L44220"/>
    </row>
    <row r="44221" spans="1:12" x14ac:dyDescent="0.25">
      <c r="A44221" s="3" t="str">
        <f t="shared" si="886"/>
        <v/>
      </c>
      <c r="L44221"/>
    </row>
    <row r="44222" spans="1:12" x14ac:dyDescent="0.25">
      <c r="A44222" s="3" t="str">
        <f t="shared" si="886"/>
        <v/>
      </c>
      <c r="L44222"/>
    </row>
    <row r="44223" spans="1:12" x14ac:dyDescent="0.25">
      <c r="A44223" s="3" t="str">
        <f t="shared" si="886"/>
        <v/>
      </c>
      <c r="L44223"/>
    </row>
    <row r="44224" spans="1:12" x14ac:dyDescent="0.25">
      <c r="A44224" s="3" t="str">
        <f t="shared" si="886"/>
        <v/>
      </c>
      <c r="L44224"/>
    </row>
    <row r="44225" spans="1:12" x14ac:dyDescent="0.25">
      <c r="A44225" s="3" t="str">
        <f t="shared" si="886"/>
        <v/>
      </c>
      <c r="L44225"/>
    </row>
    <row r="44226" spans="1:12" x14ac:dyDescent="0.25">
      <c r="A44226" s="3" t="str">
        <f t="shared" si="886"/>
        <v/>
      </c>
      <c r="L44226"/>
    </row>
    <row r="44227" spans="1:12" x14ac:dyDescent="0.25">
      <c r="A44227" s="3" t="str">
        <f t="shared" si="886"/>
        <v/>
      </c>
      <c r="L44227"/>
    </row>
    <row r="44228" spans="1:12" x14ac:dyDescent="0.25">
      <c r="A44228" s="3" t="str">
        <f t="shared" si="886"/>
        <v/>
      </c>
      <c r="L44228"/>
    </row>
    <row r="44229" spans="1:12" x14ac:dyDescent="0.25">
      <c r="A44229" s="3" t="str">
        <f t="shared" si="886"/>
        <v/>
      </c>
      <c r="L44229"/>
    </row>
    <row r="44230" spans="1:12" x14ac:dyDescent="0.25">
      <c r="A44230" s="3" t="str">
        <f t="shared" si="886"/>
        <v/>
      </c>
      <c r="L44230"/>
    </row>
    <row r="44231" spans="1:12" x14ac:dyDescent="0.25">
      <c r="A44231" s="3" t="str">
        <f t="shared" si="886"/>
        <v/>
      </c>
      <c r="L44231"/>
    </row>
    <row r="44232" spans="1:12" x14ac:dyDescent="0.25">
      <c r="A44232" s="3" t="str">
        <f t="shared" si="886"/>
        <v/>
      </c>
      <c r="L44232"/>
    </row>
    <row r="44233" spans="1:12" x14ac:dyDescent="0.25">
      <c r="A44233" s="3" t="str">
        <f t="shared" si="886"/>
        <v/>
      </c>
      <c r="L44233"/>
    </row>
    <row r="44234" spans="1:12" x14ac:dyDescent="0.25">
      <c r="A44234" s="3" t="str">
        <f t="shared" si="886"/>
        <v/>
      </c>
      <c r="L44234"/>
    </row>
    <row r="44235" spans="1:12" x14ac:dyDescent="0.25">
      <c r="A44235" s="3" t="str">
        <f t="shared" si="886"/>
        <v/>
      </c>
      <c r="L44235"/>
    </row>
    <row r="44236" spans="1:12" x14ac:dyDescent="0.25">
      <c r="A44236" s="3" t="str">
        <f t="shared" si="886"/>
        <v/>
      </c>
      <c r="L44236"/>
    </row>
    <row r="44237" spans="1:12" x14ac:dyDescent="0.25">
      <c r="A44237" s="3" t="str">
        <f t="shared" si="886"/>
        <v/>
      </c>
      <c r="L44237"/>
    </row>
    <row r="44238" spans="1:12" x14ac:dyDescent="0.25">
      <c r="A44238" s="3" t="str">
        <f t="shared" si="886"/>
        <v/>
      </c>
      <c r="L44238"/>
    </row>
    <row r="44239" spans="1:12" x14ac:dyDescent="0.25">
      <c r="A44239" s="3" t="str">
        <f t="shared" si="886"/>
        <v/>
      </c>
      <c r="L44239"/>
    </row>
    <row r="44240" spans="1:12" x14ac:dyDescent="0.25">
      <c r="A44240" s="3" t="str">
        <f t="shared" si="886"/>
        <v/>
      </c>
      <c r="L44240"/>
    </row>
    <row r="44241" spans="1:12" x14ac:dyDescent="0.25">
      <c r="A44241" s="3" t="str">
        <f t="shared" ref="A44241:A44304" si="887">IF(B44227="","",CONCATENATE(MONTH(B44227),YEAR(B44227)))</f>
        <v/>
      </c>
      <c r="L44241"/>
    </row>
    <row r="44242" spans="1:12" x14ac:dyDescent="0.25">
      <c r="A44242" s="3" t="str">
        <f t="shared" si="887"/>
        <v/>
      </c>
      <c r="L44242"/>
    </row>
    <row r="44243" spans="1:12" x14ac:dyDescent="0.25">
      <c r="A44243" s="3" t="str">
        <f t="shared" si="887"/>
        <v/>
      </c>
      <c r="L44243"/>
    </row>
    <row r="44244" spans="1:12" x14ac:dyDescent="0.25">
      <c r="A44244" s="3" t="str">
        <f t="shared" si="887"/>
        <v/>
      </c>
      <c r="L44244"/>
    </row>
    <row r="44245" spans="1:12" x14ac:dyDescent="0.25">
      <c r="A44245" s="3" t="str">
        <f t="shared" si="887"/>
        <v/>
      </c>
      <c r="L44245"/>
    </row>
    <row r="44246" spans="1:12" x14ac:dyDescent="0.25">
      <c r="A44246" s="3" t="str">
        <f t="shared" si="887"/>
        <v/>
      </c>
      <c r="L44246"/>
    </row>
    <row r="44247" spans="1:12" x14ac:dyDescent="0.25">
      <c r="A44247" s="3" t="str">
        <f t="shared" si="887"/>
        <v/>
      </c>
      <c r="L44247"/>
    </row>
    <row r="44248" spans="1:12" x14ac:dyDescent="0.25">
      <c r="A44248" s="3" t="str">
        <f t="shared" si="887"/>
        <v/>
      </c>
      <c r="L44248"/>
    </row>
    <row r="44249" spans="1:12" x14ac:dyDescent="0.25">
      <c r="A44249" s="3" t="str">
        <f t="shared" si="887"/>
        <v/>
      </c>
      <c r="L44249"/>
    </row>
    <row r="44250" spans="1:12" x14ac:dyDescent="0.25">
      <c r="A44250" s="3" t="str">
        <f t="shared" si="887"/>
        <v/>
      </c>
      <c r="L44250"/>
    </row>
    <row r="44251" spans="1:12" x14ac:dyDescent="0.25">
      <c r="A44251" s="3" t="str">
        <f t="shared" si="887"/>
        <v/>
      </c>
      <c r="L44251"/>
    </row>
    <row r="44252" spans="1:12" x14ac:dyDescent="0.25">
      <c r="A44252" s="3" t="str">
        <f t="shared" si="887"/>
        <v/>
      </c>
      <c r="L44252"/>
    </row>
    <row r="44253" spans="1:12" x14ac:dyDescent="0.25">
      <c r="A44253" s="3" t="str">
        <f t="shared" si="887"/>
        <v/>
      </c>
      <c r="L44253"/>
    </row>
    <row r="44254" spans="1:12" x14ac:dyDescent="0.25">
      <c r="A44254" s="3" t="str">
        <f t="shared" si="887"/>
        <v/>
      </c>
      <c r="L44254"/>
    </row>
    <row r="44255" spans="1:12" x14ac:dyDescent="0.25">
      <c r="A44255" s="3" t="str">
        <f t="shared" si="887"/>
        <v/>
      </c>
      <c r="L44255"/>
    </row>
    <row r="44256" spans="1:12" x14ac:dyDescent="0.25">
      <c r="A44256" s="3" t="str">
        <f t="shared" si="887"/>
        <v/>
      </c>
      <c r="L44256"/>
    </row>
    <row r="44257" spans="1:12" x14ac:dyDescent="0.25">
      <c r="A44257" s="3" t="str">
        <f t="shared" si="887"/>
        <v/>
      </c>
      <c r="L44257"/>
    </row>
    <row r="44258" spans="1:12" x14ac:dyDescent="0.25">
      <c r="A44258" s="3" t="str">
        <f t="shared" si="887"/>
        <v/>
      </c>
      <c r="L44258"/>
    </row>
    <row r="44259" spans="1:12" x14ac:dyDescent="0.25">
      <c r="A44259" s="3" t="str">
        <f t="shared" si="887"/>
        <v/>
      </c>
      <c r="L44259"/>
    </row>
    <row r="44260" spans="1:12" x14ac:dyDescent="0.25">
      <c r="A44260" s="3" t="str">
        <f t="shared" si="887"/>
        <v/>
      </c>
      <c r="L44260"/>
    </row>
    <row r="44261" spans="1:12" x14ac:dyDescent="0.25">
      <c r="A44261" s="3" t="str">
        <f t="shared" si="887"/>
        <v/>
      </c>
      <c r="L44261"/>
    </row>
    <row r="44262" spans="1:12" x14ac:dyDescent="0.25">
      <c r="A44262" s="3" t="str">
        <f t="shared" si="887"/>
        <v/>
      </c>
      <c r="L44262"/>
    </row>
    <row r="44263" spans="1:12" x14ac:dyDescent="0.25">
      <c r="A44263" s="3" t="str">
        <f t="shared" si="887"/>
        <v/>
      </c>
      <c r="L44263"/>
    </row>
    <row r="44264" spans="1:12" x14ac:dyDescent="0.25">
      <c r="A44264" s="3" t="str">
        <f t="shared" si="887"/>
        <v/>
      </c>
      <c r="L44264"/>
    </row>
    <row r="44265" spans="1:12" x14ac:dyDescent="0.25">
      <c r="A44265" s="3" t="str">
        <f t="shared" si="887"/>
        <v/>
      </c>
      <c r="L44265"/>
    </row>
    <row r="44266" spans="1:12" x14ac:dyDescent="0.25">
      <c r="A44266" s="3" t="str">
        <f t="shared" si="887"/>
        <v/>
      </c>
      <c r="L44266"/>
    </row>
    <row r="44267" spans="1:12" x14ac:dyDescent="0.25">
      <c r="A44267" s="3" t="str">
        <f t="shared" si="887"/>
        <v/>
      </c>
      <c r="L44267"/>
    </row>
    <row r="44268" spans="1:12" x14ac:dyDescent="0.25">
      <c r="A44268" s="3" t="str">
        <f t="shared" si="887"/>
        <v/>
      </c>
      <c r="L44268"/>
    </row>
    <row r="44269" spans="1:12" x14ac:dyDescent="0.25">
      <c r="A44269" s="3" t="str">
        <f t="shared" si="887"/>
        <v/>
      </c>
      <c r="L44269"/>
    </row>
    <row r="44270" spans="1:12" x14ac:dyDescent="0.25">
      <c r="A44270" s="3" t="str">
        <f t="shared" si="887"/>
        <v/>
      </c>
      <c r="L44270"/>
    </row>
    <row r="44271" spans="1:12" x14ac:dyDescent="0.25">
      <c r="A44271" s="3" t="str">
        <f t="shared" si="887"/>
        <v/>
      </c>
      <c r="L44271"/>
    </row>
    <row r="44272" spans="1:12" x14ac:dyDescent="0.25">
      <c r="A44272" s="3" t="str">
        <f t="shared" si="887"/>
        <v/>
      </c>
      <c r="L44272"/>
    </row>
    <row r="44273" spans="1:12" x14ac:dyDescent="0.25">
      <c r="A44273" s="3" t="str">
        <f t="shared" si="887"/>
        <v/>
      </c>
      <c r="L44273"/>
    </row>
    <row r="44274" spans="1:12" x14ac:dyDescent="0.25">
      <c r="A44274" s="3" t="str">
        <f t="shared" si="887"/>
        <v/>
      </c>
      <c r="L44274"/>
    </row>
    <row r="44275" spans="1:12" x14ac:dyDescent="0.25">
      <c r="A44275" s="3" t="str">
        <f t="shared" si="887"/>
        <v/>
      </c>
      <c r="L44275"/>
    </row>
    <row r="44276" spans="1:12" x14ac:dyDescent="0.25">
      <c r="A44276" s="3" t="str">
        <f t="shared" si="887"/>
        <v/>
      </c>
      <c r="L44276"/>
    </row>
    <row r="44277" spans="1:12" x14ac:dyDescent="0.25">
      <c r="A44277" s="3" t="str">
        <f t="shared" si="887"/>
        <v/>
      </c>
      <c r="L44277"/>
    </row>
    <row r="44278" spans="1:12" x14ac:dyDescent="0.25">
      <c r="A44278" s="3" t="str">
        <f t="shared" si="887"/>
        <v/>
      </c>
      <c r="L44278"/>
    </row>
    <row r="44279" spans="1:12" x14ac:dyDescent="0.25">
      <c r="A44279" s="3" t="str">
        <f t="shared" si="887"/>
        <v/>
      </c>
      <c r="L44279"/>
    </row>
    <row r="44280" spans="1:12" x14ac:dyDescent="0.25">
      <c r="A44280" s="3" t="str">
        <f t="shared" si="887"/>
        <v/>
      </c>
      <c r="L44280"/>
    </row>
    <row r="44281" spans="1:12" x14ac:dyDescent="0.25">
      <c r="A44281" s="3" t="str">
        <f t="shared" si="887"/>
        <v/>
      </c>
      <c r="L44281"/>
    </row>
    <row r="44282" spans="1:12" x14ac:dyDescent="0.25">
      <c r="A44282" s="3" t="str">
        <f t="shared" si="887"/>
        <v/>
      </c>
      <c r="L44282"/>
    </row>
    <row r="44283" spans="1:12" x14ac:dyDescent="0.25">
      <c r="A44283" s="3" t="str">
        <f t="shared" si="887"/>
        <v/>
      </c>
      <c r="L44283"/>
    </row>
    <row r="44284" spans="1:12" x14ac:dyDescent="0.25">
      <c r="A44284" s="3" t="str">
        <f t="shared" si="887"/>
        <v/>
      </c>
      <c r="L44284"/>
    </row>
    <row r="44285" spans="1:12" x14ac:dyDescent="0.25">
      <c r="A44285" s="3" t="str">
        <f t="shared" si="887"/>
        <v/>
      </c>
      <c r="L44285"/>
    </row>
    <row r="44286" spans="1:12" x14ac:dyDescent="0.25">
      <c r="A44286" s="3" t="str">
        <f t="shared" si="887"/>
        <v/>
      </c>
      <c r="L44286"/>
    </row>
    <row r="44287" spans="1:12" x14ac:dyDescent="0.25">
      <c r="A44287" s="3" t="str">
        <f t="shared" si="887"/>
        <v/>
      </c>
      <c r="L44287"/>
    </row>
    <row r="44288" spans="1:12" x14ac:dyDescent="0.25">
      <c r="A44288" s="3" t="str">
        <f t="shared" si="887"/>
        <v/>
      </c>
      <c r="L44288"/>
    </row>
    <row r="44289" spans="1:12" x14ac:dyDescent="0.25">
      <c r="A44289" s="3" t="str">
        <f t="shared" si="887"/>
        <v/>
      </c>
      <c r="L44289"/>
    </row>
    <row r="44290" spans="1:12" x14ac:dyDescent="0.25">
      <c r="A44290" s="3" t="str">
        <f t="shared" si="887"/>
        <v/>
      </c>
      <c r="L44290"/>
    </row>
    <row r="44291" spans="1:12" x14ac:dyDescent="0.25">
      <c r="A44291" s="3" t="str">
        <f t="shared" si="887"/>
        <v/>
      </c>
      <c r="L44291"/>
    </row>
    <row r="44292" spans="1:12" x14ac:dyDescent="0.25">
      <c r="A44292" s="3" t="str">
        <f t="shared" si="887"/>
        <v/>
      </c>
      <c r="L44292"/>
    </row>
    <row r="44293" spans="1:12" x14ac:dyDescent="0.25">
      <c r="A44293" s="3" t="str">
        <f t="shared" si="887"/>
        <v/>
      </c>
      <c r="L44293"/>
    </row>
    <row r="44294" spans="1:12" x14ac:dyDescent="0.25">
      <c r="A44294" s="3" t="str">
        <f t="shared" si="887"/>
        <v/>
      </c>
      <c r="L44294"/>
    </row>
    <row r="44295" spans="1:12" x14ac:dyDescent="0.25">
      <c r="A44295" s="3" t="str">
        <f t="shared" si="887"/>
        <v/>
      </c>
      <c r="L44295"/>
    </row>
    <row r="44296" spans="1:12" x14ac:dyDescent="0.25">
      <c r="A44296" s="3" t="str">
        <f t="shared" si="887"/>
        <v/>
      </c>
      <c r="L44296"/>
    </row>
    <row r="44297" spans="1:12" x14ac:dyDescent="0.25">
      <c r="A44297" s="3" t="str">
        <f t="shared" si="887"/>
        <v/>
      </c>
      <c r="L44297"/>
    </row>
    <row r="44298" spans="1:12" x14ac:dyDescent="0.25">
      <c r="A44298" s="3" t="str">
        <f t="shared" si="887"/>
        <v/>
      </c>
      <c r="L44298"/>
    </row>
    <row r="44299" spans="1:12" x14ac:dyDescent="0.25">
      <c r="A44299" s="3" t="str">
        <f t="shared" si="887"/>
        <v/>
      </c>
      <c r="L44299"/>
    </row>
    <row r="44300" spans="1:12" x14ac:dyDescent="0.25">
      <c r="A44300" s="3" t="str">
        <f t="shared" si="887"/>
        <v/>
      </c>
      <c r="L44300"/>
    </row>
    <row r="44301" spans="1:12" x14ac:dyDescent="0.25">
      <c r="A44301" s="3" t="str">
        <f t="shared" si="887"/>
        <v/>
      </c>
      <c r="L44301"/>
    </row>
    <row r="44302" spans="1:12" x14ac:dyDescent="0.25">
      <c r="A44302" s="3" t="str">
        <f t="shared" si="887"/>
        <v/>
      </c>
      <c r="L44302"/>
    </row>
    <row r="44303" spans="1:12" x14ac:dyDescent="0.25">
      <c r="A44303" s="3" t="str">
        <f t="shared" si="887"/>
        <v/>
      </c>
      <c r="L44303"/>
    </row>
    <row r="44304" spans="1:12" x14ac:dyDescent="0.25">
      <c r="A44304" s="3" t="str">
        <f t="shared" si="887"/>
        <v/>
      </c>
      <c r="L44304"/>
    </row>
    <row r="44305" spans="1:12" x14ac:dyDescent="0.25">
      <c r="A44305" s="3" t="str">
        <f t="shared" ref="A44305:A44368" si="888">IF(B44291="","",CONCATENATE(MONTH(B44291),YEAR(B44291)))</f>
        <v/>
      </c>
      <c r="L44305"/>
    </row>
    <row r="44306" spans="1:12" x14ac:dyDescent="0.25">
      <c r="A44306" s="3" t="str">
        <f t="shared" si="888"/>
        <v/>
      </c>
      <c r="L44306"/>
    </row>
    <row r="44307" spans="1:12" x14ac:dyDescent="0.25">
      <c r="A44307" s="3" t="str">
        <f t="shared" si="888"/>
        <v/>
      </c>
      <c r="L44307"/>
    </row>
    <row r="44308" spans="1:12" x14ac:dyDescent="0.25">
      <c r="A44308" s="3" t="str">
        <f t="shared" si="888"/>
        <v/>
      </c>
      <c r="L44308"/>
    </row>
    <row r="44309" spans="1:12" x14ac:dyDescent="0.25">
      <c r="A44309" s="3" t="str">
        <f t="shared" si="888"/>
        <v/>
      </c>
      <c r="L44309"/>
    </row>
    <row r="44310" spans="1:12" x14ac:dyDescent="0.25">
      <c r="A44310" s="3" t="str">
        <f t="shared" si="888"/>
        <v/>
      </c>
      <c r="L44310"/>
    </row>
    <row r="44311" spans="1:12" x14ac:dyDescent="0.25">
      <c r="A44311" s="3" t="str">
        <f t="shared" si="888"/>
        <v/>
      </c>
      <c r="L44311"/>
    </row>
    <row r="44312" spans="1:12" x14ac:dyDescent="0.25">
      <c r="A44312" s="3" t="str">
        <f t="shared" si="888"/>
        <v/>
      </c>
      <c r="L44312"/>
    </row>
    <row r="44313" spans="1:12" x14ac:dyDescent="0.25">
      <c r="A44313" s="3" t="str">
        <f t="shared" si="888"/>
        <v/>
      </c>
      <c r="L44313"/>
    </row>
    <row r="44314" spans="1:12" x14ac:dyDescent="0.25">
      <c r="A44314" s="3" t="str">
        <f t="shared" si="888"/>
        <v/>
      </c>
      <c r="L44314"/>
    </row>
    <row r="44315" spans="1:12" x14ac:dyDescent="0.25">
      <c r="A44315" s="3" t="str">
        <f t="shared" si="888"/>
        <v/>
      </c>
      <c r="L44315"/>
    </row>
    <row r="44316" spans="1:12" x14ac:dyDescent="0.25">
      <c r="A44316" s="3" t="str">
        <f t="shared" si="888"/>
        <v/>
      </c>
      <c r="L44316"/>
    </row>
    <row r="44317" spans="1:12" x14ac:dyDescent="0.25">
      <c r="A44317" s="3" t="str">
        <f t="shared" si="888"/>
        <v/>
      </c>
      <c r="L44317"/>
    </row>
    <row r="44318" spans="1:12" x14ac:dyDescent="0.25">
      <c r="A44318" s="3" t="str">
        <f t="shared" si="888"/>
        <v/>
      </c>
      <c r="L44318"/>
    </row>
    <row r="44319" spans="1:12" x14ac:dyDescent="0.25">
      <c r="A44319" s="3" t="str">
        <f t="shared" si="888"/>
        <v/>
      </c>
      <c r="L44319"/>
    </row>
    <row r="44320" spans="1:12" x14ac:dyDescent="0.25">
      <c r="A44320" s="3" t="str">
        <f t="shared" si="888"/>
        <v/>
      </c>
      <c r="L44320"/>
    </row>
    <row r="44321" spans="1:12" x14ac:dyDescent="0.25">
      <c r="A44321" s="3" t="str">
        <f t="shared" si="888"/>
        <v/>
      </c>
      <c r="L44321"/>
    </row>
    <row r="44322" spans="1:12" x14ac:dyDescent="0.25">
      <c r="A44322" s="3" t="str">
        <f t="shared" si="888"/>
        <v/>
      </c>
      <c r="L44322"/>
    </row>
    <row r="44323" spans="1:12" x14ac:dyDescent="0.25">
      <c r="A44323" s="3" t="str">
        <f t="shared" si="888"/>
        <v/>
      </c>
      <c r="L44323"/>
    </row>
    <row r="44324" spans="1:12" x14ac:dyDescent="0.25">
      <c r="A44324" s="3" t="str">
        <f t="shared" si="888"/>
        <v/>
      </c>
      <c r="L44324"/>
    </row>
    <row r="44325" spans="1:12" x14ac:dyDescent="0.25">
      <c r="A44325" s="3" t="str">
        <f t="shared" si="888"/>
        <v/>
      </c>
      <c r="L44325"/>
    </row>
    <row r="44326" spans="1:12" x14ac:dyDescent="0.25">
      <c r="A44326" s="3" t="str">
        <f t="shared" si="888"/>
        <v/>
      </c>
      <c r="L44326"/>
    </row>
    <row r="44327" spans="1:12" x14ac:dyDescent="0.25">
      <c r="A44327" s="3" t="str">
        <f t="shared" si="888"/>
        <v/>
      </c>
      <c r="L44327"/>
    </row>
    <row r="44328" spans="1:12" x14ac:dyDescent="0.25">
      <c r="A44328" s="3" t="str">
        <f t="shared" si="888"/>
        <v/>
      </c>
      <c r="L44328"/>
    </row>
    <row r="44329" spans="1:12" x14ac:dyDescent="0.25">
      <c r="A44329" s="3" t="str">
        <f t="shared" si="888"/>
        <v/>
      </c>
      <c r="L44329"/>
    </row>
    <row r="44330" spans="1:12" x14ac:dyDescent="0.25">
      <c r="A44330" s="3" t="str">
        <f t="shared" si="888"/>
        <v/>
      </c>
      <c r="L44330"/>
    </row>
    <row r="44331" spans="1:12" x14ac:dyDescent="0.25">
      <c r="A44331" s="3" t="str">
        <f t="shared" si="888"/>
        <v/>
      </c>
      <c r="L44331"/>
    </row>
    <row r="44332" spans="1:12" x14ac:dyDescent="0.25">
      <c r="A44332" s="3" t="str">
        <f t="shared" si="888"/>
        <v/>
      </c>
      <c r="L44332"/>
    </row>
    <row r="44333" spans="1:12" x14ac:dyDescent="0.25">
      <c r="A44333" s="3" t="str">
        <f t="shared" si="888"/>
        <v/>
      </c>
      <c r="L44333"/>
    </row>
    <row r="44334" spans="1:12" x14ac:dyDescent="0.25">
      <c r="A44334" s="3" t="str">
        <f t="shared" si="888"/>
        <v/>
      </c>
      <c r="L44334"/>
    </row>
    <row r="44335" spans="1:12" x14ac:dyDescent="0.25">
      <c r="A44335" s="3" t="str">
        <f t="shared" si="888"/>
        <v/>
      </c>
      <c r="L44335"/>
    </row>
    <row r="44336" spans="1:12" x14ac:dyDescent="0.25">
      <c r="A44336" s="3" t="str">
        <f t="shared" si="888"/>
        <v/>
      </c>
      <c r="L44336"/>
    </row>
    <row r="44337" spans="1:12" x14ac:dyDescent="0.25">
      <c r="A44337" s="3" t="str">
        <f t="shared" si="888"/>
        <v/>
      </c>
      <c r="L44337"/>
    </row>
    <row r="44338" spans="1:12" x14ac:dyDescent="0.25">
      <c r="A44338" s="3" t="str">
        <f t="shared" si="888"/>
        <v/>
      </c>
      <c r="L44338"/>
    </row>
    <row r="44339" spans="1:12" x14ac:dyDescent="0.25">
      <c r="A44339" s="3" t="str">
        <f t="shared" si="888"/>
        <v/>
      </c>
      <c r="L44339"/>
    </row>
    <row r="44340" spans="1:12" x14ac:dyDescent="0.25">
      <c r="A44340" s="3" t="str">
        <f t="shared" si="888"/>
        <v/>
      </c>
      <c r="L44340"/>
    </row>
    <row r="44341" spans="1:12" x14ac:dyDescent="0.25">
      <c r="A44341" s="3" t="str">
        <f t="shared" si="888"/>
        <v/>
      </c>
      <c r="L44341"/>
    </row>
    <row r="44342" spans="1:12" x14ac:dyDescent="0.25">
      <c r="A44342" s="3" t="str">
        <f t="shared" si="888"/>
        <v/>
      </c>
      <c r="L44342"/>
    </row>
    <row r="44343" spans="1:12" x14ac:dyDescent="0.25">
      <c r="A44343" s="3" t="str">
        <f t="shared" si="888"/>
        <v/>
      </c>
      <c r="L44343"/>
    </row>
    <row r="44344" spans="1:12" x14ac:dyDescent="0.25">
      <c r="A44344" s="3" t="str">
        <f t="shared" si="888"/>
        <v/>
      </c>
      <c r="L44344"/>
    </row>
    <row r="44345" spans="1:12" x14ac:dyDescent="0.25">
      <c r="A44345" s="3" t="str">
        <f t="shared" si="888"/>
        <v/>
      </c>
      <c r="L44345"/>
    </row>
    <row r="44346" spans="1:12" x14ac:dyDescent="0.25">
      <c r="A44346" s="3" t="str">
        <f t="shared" si="888"/>
        <v/>
      </c>
      <c r="L44346"/>
    </row>
    <row r="44347" spans="1:12" x14ac:dyDescent="0.25">
      <c r="A44347" s="3" t="str">
        <f t="shared" si="888"/>
        <v/>
      </c>
      <c r="L44347"/>
    </row>
    <row r="44348" spans="1:12" x14ac:dyDescent="0.25">
      <c r="A44348" s="3" t="str">
        <f t="shared" si="888"/>
        <v/>
      </c>
      <c r="L44348"/>
    </row>
    <row r="44349" spans="1:12" x14ac:dyDescent="0.25">
      <c r="A44349" s="3" t="str">
        <f t="shared" si="888"/>
        <v/>
      </c>
      <c r="L44349"/>
    </row>
    <row r="44350" spans="1:12" x14ac:dyDescent="0.25">
      <c r="A44350" s="3" t="str">
        <f t="shared" si="888"/>
        <v/>
      </c>
      <c r="L44350"/>
    </row>
    <row r="44351" spans="1:12" x14ac:dyDescent="0.25">
      <c r="A44351" s="3" t="str">
        <f t="shared" si="888"/>
        <v/>
      </c>
      <c r="L44351"/>
    </row>
    <row r="44352" spans="1:12" x14ac:dyDescent="0.25">
      <c r="A44352" s="3" t="str">
        <f t="shared" si="888"/>
        <v/>
      </c>
      <c r="L44352"/>
    </row>
    <row r="44353" spans="1:12" x14ac:dyDescent="0.25">
      <c r="A44353" s="3" t="str">
        <f t="shared" si="888"/>
        <v/>
      </c>
      <c r="L44353"/>
    </row>
    <row r="44354" spans="1:12" x14ac:dyDescent="0.25">
      <c r="A44354" s="3" t="str">
        <f t="shared" si="888"/>
        <v/>
      </c>
      <c r="L44354"/>
    </row>
    <row r="44355" spans="1:12" x14ac:dyDescent="0.25">
      <c r="A44355" s="3" t="str">
        <f t="shared" si="888"/>
        <v/>
      </c>
      <c r="L44355"/>
    </row>
    <row r="44356" spans="1:12" x14ac:dyDescent="0.25">
      <c r="A44356" s="3" t="str">
        <f t="shared" si="888"/>
        <v/>
      </c>
      <c r="L44356"/>
    </row>
    <row r="44357" spans="1:12" x14ac:dyDescent="0.25">
      <c r="A44357" s="3" t="str">
        <f t="shared" si="888"/>
        <v/>
      </c>
      <c r="L44357"/>
    </row>
    <row r="44358" spans="1:12" x14ac:dyDescent="0.25">
      <c r="A44358" s="3" t="str">
        <f t="shared" si="888"/>
        <v/>
      </c>
      <c r="L44358"/>
    </row>
    <row r="44359" spans="1:12" x14ac:dyDescent="0.25">
      <c r="A44359" s="3" t="str">
        <f t="shared" si="888"/>
        <v/>
      </c>
      <c r="L44359"/>
    </row>
    <row r="44360" spans="1:12" x14ac:dyDescent="0.25">
      <c r="A44360" s="3" t="str">
        <f t="shared" si="888"/>
        <v/>
      </c>
      <c r="L44360"/>
    </row>
    <row r="44361" spans="1:12" x14ac:dyDescent="0.25">
      <c r="A44361" s="3" t="str">
        <f t="shared" si="888"/>
        <v/>
      </c>
      <c r="L44361"/>
    </row>
    <row r="44362" spans="1:12" x14ac:dyDescent="0.25">
      <c r="A44362" s="3" t="str">
        <f t="shared" si="888"/>
        <v/>
      </c>
      <c r="L44362"/>
    </row>
    <row r="44363" spans="1:12" x14ac:dyDescent="0.25">
      <c r="A44363" s="3" t="str">
        <f t="shared" si="888"/>
        <v/>
      </c>
      <c r="L44363"/>
    </row>
    <row r="44364" spans="1:12" x14ac:dyDescent="0.25">
      <c r="A44364" s="3" t="str">
        <f t="shared" si="888"/>
        <v/>
      </c>
      <c r="L44364"/>
    </row>
    <row r="44365" spans="1:12" x14ac:dyDescent="0.25">
      <c r="A44365" s="3" t="str">
        <f t="shared" si="888"/>
        <v/>
      </c>
      <c r="L44365"/>
    </row>
    <row r="44366" spans="1:12" x14ac:dyDescent="0.25">
      <c r="A44366" s="3" t="str">
        <f t="shared" si="888"/>
        <v/>
      </c>
      <c r="L44366"/>
    </row>
    <row r="44367" spans="1:12" x14ac:dyDescent="0.25">
      <c r="A44367" s="3" t="str">
        <f t="shared" si="888"/>
        <v/>
      </c>
      <c r="L44367"/>
    </row>
    <row r="44368" spans="1:12" x14ac:dyDescent="0.25">
      <c r="A44368" s="3" t="str">
        <f t="shared" si="888"/>
        <v/>
      </c>
      <c r="L44368"/>
    </row>
    <row r="44369" spans="1:12" x14ac:dyDescent="0.25">
      <c r="A44369" s="3" t="str">
        <f t="shared" ref="A44369:A44432" si="889">IF(B44355="","",CONCATENATE(MONTH(B44355),YEAR(B44355)))</f>
        <v/>
      </c>
      <c r="L44369"/>
    </row>
    <row r="44370" spans="1:12" x14ac:dyDescent="0.25">
      <c r="A44370" s="3" t="str">
        <f t="shared" si="889"/>
        <v/>
      </c>
      <c r="L44370"/>
    </row>
    <row r="44371" spans="1:12" x14ac:dyDescent="0.25">
      <c r="A44371" s="3" t="str">
        <f t="shared" si="889"/>
        <v/>
      </c>
      <c r="L44371"/>
    </row>
    <row r="44372" spans="1:12" x14ac:dyDescent="0.25">
      <c r="A44372" s="3" t="str">
        <f t="shared" si="889"/>
        <v/>
      </c>
      <c r="L44372"/>
    </row>
    <row r="44373" spans="1:12" x14ac:dyDescent="0.25">
      <c r="A44373" s="3" t="str">
        <f t="shared" si="889"/>
        <v/>
      </c>
      <c r="L44373"/>
    </row>
    <row r="44374" spans="1:12" x14ac:dyDescent="0.25">
      <c r="A44374" s="3" t="str">
        <f t="shared" si="889"/>
        <v/>
      </c>
      <c r="L44374"/>
    </row>
    <row r="44375" spans="1:12" x14ac:dyDescent="0.25">
      <c r="A44375" s="3" t="str">
        <f t="shared" si="889"/>
        <v/>
      </c>
      <c r="L44375"/>
    </row>
    <row r="44376" spans="1:12" x14ac:dyDescent="0.25">
      <c r="A44376" s="3" t="str">
        <f t="shared" si="889"/>
        <v/>
      </c>
      <c r="L44376"/>
    </row>
    <row r="44377" spans="1:12" x14ac:dyDescent="0.25">
      <c r="A44377" s="3" t="str">
        <f t="shared" si="889"/>
        <v/>
      </c>
      <c r="L44377"/>
    </row>
    <row r="44378" spans="1:12" x14ac:dyDescent="0.25">
      <c r="A44378" s="3" t="str">
        <f t="shared" si="889"/>
        <v/>
      </c>
      <c r="L44378"/>
    </row>
    <row r="44379" spans="1:12" x14ac:dyDescent="0.25">
      <c r="A44379" s="3" t="str">
        <f t="shared" si="889"/>
        <v/>
      </c>
      <c r="L44379"/>
    </row>
    <row r="44380" spans="1:12" x14ac:dyDescent="0.25">
      <c r="A44380" s="3" t="str">
        <f t="shared" si="889"/>
        <v/>
      </c>
      <c r="L44380"/>
    </row>
    <row r="44381" spans="1:12" x14ac:dyDescent="0.25">
      <c r="A44381" s="3" t="str">
        <f t="shared" si="889"/>
        <v/>
      </c>
      <c r="L44381"/>
    </row>
    <row r="44382" spans="1:12" x14ac:dyDescent="0.25">
      <c r="A44382" s="3" t="str">
        <f t="shared" si="889"/>
        <v/>
      </c>
      <c r="L44382"/>
    </row>
    <row r="44383" spans="1:12" x14ac:dyDescent="0.25">
      <c r="A44383" s="3" t="str">
        <f t="shared" si="889"/>
        <v/>
      </c>
      <c r="L44383"/>
    </row>
    <row r="44384" spans="1:12" x14ac:dyDescent="0.25">
      <c r="A44384" s="3" t="str">
        <f t="shared" si="889"/>
        <v/>
      </c>
      <c r="L44384"/>
    </row>
    <row r="44385" spans="1:12" x14ac:dyDescent="0.25">
      <c r="A44385" s="3" t="str">
        <f t="shared" si="889"/>
        <v/>
      </c>
      <c r="L44385"/>
    </row>
    <row r="44386" spans="1:12" x14ac:dyDescent="0.25">
      <c r="A44386" s="3" t="str">
        <f t="shared" si="889"/>
        <v/>
      </c>
      <c r="L44386"/>
    </row>
    <row r="44387" spans="1:12" x14ac:dyDescent="0.25">
      <c r="A44387" s="3" t="str">
        <f t="shared" si="889"/>
        <v/>
      </c>
      <c r="L44387"/>
    </row>
    <row r="44388" spans="1:12" x14ac:dyDescent="0.25">
      <c r="A44388" s="3" t="str">
        <f t="shared" si="889"/>
        <v/>
      </c>
      <c r="L44388"/>
    </row>
    <row r="44389" spans="1:12" x14ac:dyDescent="0.25">
      <c r="A44389" s="3" t="str">
        <f t="shared" si="889"/>
        <v/>
      </c>
      <c r="L44389"/>
    </row>
    <row r="44390" spans="1:12" x14ac:dyDescent="0.25">
      <c r="A44390" s="3" t="str">
        <f t="shared" si="889"/>
        <v/>
      </c>
      <c r="L44390"/>
    </row>
    <row r="44391" spans="1:12" x14ac:dyDescent="0.25">
      <c r="A44391" s="3" t="str">
        <f t="shared" si="889"/>
        <v/>
      </c>
      <c r="L44391"/>
    </row>
    <row r="44392" spans="1:12" x14ac:dyDescent="0.25">
      <c r="A44392" s="3" t="str">
        <f t="shared" si="889"/>
        <v/>
      </c>
      <c r="L44392"/>
    </row>
    <row r="44393" spans="1:12" x14ac:dyDescent="0.25">
      <c r="A44393" s="3" t="str">
        <f t="shared" si="889"/>
        <v/>
      </c>
      <c r="L44393"/>
    </row>
    <row r="44394" spans="1:12" x14ac:dyDescent="0.25">
      <c r="A44394" s="3" t="str">
        <f t="shared" si="889"/>
        <v/>
      </c>
      <c r="L44394"/>
    </row>
    <row r="44395" spans="1:12" x14ac:dyDescent="0.25">
      <c r="A44395" s="3" t="str">
        <f t="shared" si="889"/>
        <v/>
      </c>
      <c r="L44395"/>
    </row>
    <row r="44396" spans="1:12" x14ac:dyDescent="0.25">
      <c r="A44396" s="3" t="str">
        <f t="shared" si="889"/>
        <v/>
      </c>
      <c r="L44396"/>
    </row>
    <row r="44397" spans="1:12" x14ac:dyDescent="0.25">
      <c r="A44397" s="3" t="str">
        <f t="shared" si="889"/>
        <v/>
      </c>
      <c r="L44397"/>
    </row>
    <row r="44398" spans="1:12" x14ac:dyDescent="0.25">
      <c r="A44398" s="3" t="str">
        <f t="shared" si="889"/>
        <v/>
      </c>
      <c r="L44398"/>
    </row>
    <row r="44399" spans="1:12" x14ac:dyDescent="0.25">
      <c r="A44399" s="3" t="str">
        <f t="shared" si="889"/>
        <v/>
      </c>
      <c r="L44399"/>
    </row>
    <row r="44400" spans="1:12" x14ac:dyDescent="0.25">
      <c r="A44400" s="3" t="str">
        <f t="shared" si="889"/>
        <v/>
      </c>
      <c r="L44400"/>
    </row>
    <row r="44401" spans="1:12" x14ac:dyDescent="0.25">
      <c r="A44401" s="3" t="str">
        <f t="shared" si="889"/>
        <v/>
      </c>
      <c r="L44401"/>
    </row>
    <row r="44402" spans="1:12" x14ac:dyDescent="0.25">
      <c r="A44402" s="3" t="str">
        <f t="shared" si="889"/>
        <v/>
      </c>
      <c r="L44402"/>
    </row>
    <row r="44403" spans="1:12" x14ac:dyDescent="0.25">
      <c r="A44403" s="3" t="str">
        <f t="shared" si="889"/>
        <v/>
      </c>
      <c r="L44403"/>
    </row>
    <row r="44404" spans="1:12" x14ac:dyDescent="0.25">
      <c r="A44404" s="3" t="str">
        <f t="shared" si="889"/>
        <v/>
      </c>
      <c r="L44404"/>
    </row>
    <row r="44405" spans="1:12" x14ac:dyDescent="0.25">
      <c r="A44405" s="3" t="str">
        <f t="shared" si="889"/>
        <v/>
      </c>
      <c r="L44405"/>
    </row>
    <row r="44406" spans="1:12" x14ac:dyDescent="0.25">
      <c r="A44406" s="3" t="str">
        <f t="shared" si="889"/>
        <v/>
      </c>
      <c r="L44406"/>
    </row>
    <row r="44407" spans="1:12" x14ac:dyDescent="0.25">
      <c r="A44407" s="3" t="str">
        <f t="shared" si="889"/>
        <v/>
      </c>
      <c r="L44407"/>
    </row>
    <row r="44408" spans="1:12" x14ac:dyDescent="0.25">
      <c r="A44408" s="3" t="str">
        <f t="shared" si="889"/>
        <v/>
      </c>
      <c r="L44408"/>
    </row>
    <row r="44409" spans="1:12" x14ac:dyDescent="0.25">
      <c r="A44409" s="3" t="str">
        <f t="shared" si="889"/>
        <v/>
      </c>
      <c r="L44409"/>
    </row>
    <row r="44410" spans="1:12" x14ac:dyDescent="0.25">
      <c r="A44410" s="3" t="str">
        <f t="shared" si="889"/>
        <v/>
      </c>
      <c r="L44410"/>
    </row>
    <row r="44411" spans="1:12" x14ac:dyDescent="0.25">
      <c r="A44411" s="3" t="str">
        <f t="shared" si="889"/>
        <v/>
      </c>
      <c r="L44411"/>
    </row>
    <row r="44412" spans="1:12" x14ac:dyDescent="0.25">
      <c r="A44412" s="3" t="str">
        <f t="shared" si="889"/>
        <v/>
      </c>
      <c r="L44412"/>
    </row>
    <row r="44413" spans="1:12" x14ac:dyDescent="0.25">
      <c r="A44413" s="3" t="str">
        <f t="shared" si="889"/>
        <v/>
      </c>
      <c r="L44413"/>
    </row>
    <row r="44414" spans="1:12" x14ac:dyDescent="0.25">
      <c r="A44414" s="3" t="str">
        <f t="shared" si="889"/>
        <v/>
      </c>
      <c r="L44414"/>
    </row>
    <row r="44415" spans="1:12" x14ac:dyDescent="0.25">
      <c r="A44415" s="3" t="str">
        <f t="shared" si="889"/>
        <v/>
      </c>
      <c r="L44415"/>
    </row>
    <row r="44416" spans="1:12" x14ac:dyDescent="0.25">
      <c r="A44416" s="3" t="str">
        <f t="shared" si="889"/>
        <v/>
      </c>
      <c r="L44416"/>
    </row>
    <row r="44417" spans="1:12" x14ac:dyDescent="0.25">
      <c r="A44417" s="3" t="str">
        <f t="shared" si="889"/>
        <v/>
      </c>
      <c r="L44417"/>
    </row>
    <row r="44418" spans="1:12" x14ac:dyDescent="0.25">
      <c r="A44418" s="3" t="str">
        <f t="shared" si="889"/>
        <v/>
      </c>
      <c r="L44418"/>
    </row>
    <row r="44419" spans="1:12" x14ac:dyDescent="0.25">
      <c r="A44419" s="3" t="str">
        <f t="shared" si="889"/>
        <v/>
      </c>
      <c r="L44419"/>
    </row>
    <row r="44420" spans="1:12" x14ac:dyDescent="0.25">
      <c r="A44420" s="3" t="str">
        <f t="shared" si="889"/>
        <v/>
      </c>
      <c r="L44420"/>
    </row>
    <row r="44421" spans="1:12" x14ac:dyDescent="0.25">
      <c r="A44421" s="3" t="str">
        <f t="shared" si="889"/>
        <v/>
      </c>
      <c r="L44421"/>
    </row>
    <row r="44422" spans="1:12" x14ac:dyDescent="0.25">
      <c r="A44422" s="3" t="str">
        <f t="shared" si="889"/>
        <v/>
      </c>
      <c r="L44422"/>
    </row>
    <row r="44423" spans="1:12" x14ac:dyDescent="0.25">
      <c r="A44423" s="3" t="str">
        <f t="shared" si="889"/>
        <v/>
      </c>
      <c r="L44423"/>
    </row>
    <row r="44424" spans="1:12" x14ac:dyDescent="0.25">
      <c r="A44424" s="3" t="str">
        <f t="shared" si="889"/>
        <v/>
      </c>
      <c r="L44424"/>
    </row>
    <row r="44425" spans="1:12" x14ac:dyDescent="0.25">
      <c r="A44425" s="3" t="str">
        <f t="shared" si="889"/>
        <v/>
      </c>
      <c r="L44425"/>
    </row>
    <row r="44426" spans="1:12" x14ac:dyDescent="0.25">
      <c r="A44426" s="3" t="str">
        <f t="shared" si="889"/>
        <v/>
      </c>
      <c r="L44426"/>
    </row>
    <row r="44427" spans="1:12" x14ac:dyDescent="0.25">
      <c r="A44427" s="3" t="str">
        <f t="shared" si="889"/>
        <v/>
      </c>
      <c r="L44427"/>
    </row>
    <row r="44428" spans="1:12" x14ac:dyDescent="0.25">
      <c r="A44428" s="3" t="str">
        <f t="shared" si="889"/>
        <v/>
      </c>
      <c r="L44428"/>
    </row>
    <row r="44429" spans="1:12" x14ac:dyDescent="0.25">
      <c r="A44429" s="3" t="str">
        <f t="shared" si="889"/>
        <v/>
      </c>
      <c r="L44429"/>
    </row>
    <row r="44430" spans="1:12" x14ac:dyDescent="0.25">
      <c r="A44430" s="3" t="str">
        <f t="shared" si="889"/>
        <v/>
      </c>
      <c r="L44430"/>
    </row>
    <row r="44431" spans="1:12" x14ac:dyDescent="0.25">
      <c r="A44431" s="3" t="str">
        <f t="shared" si="889"/>
        <v/>
      </c>
      <c r="L44431"/>
    </row>
    <row r="44432" spans="1:12" x14ac:dyDescent="0.25">
      <c r="A44432" s="3" t="str">
        <f t="shared" si="889"/>
        <v/>
      </c>
      <c r="L44432"/>
    </row>
    <row r="44433" spans="1:12" x14ac:dyDescent="0.25">
      <c r="A44433" s="3" t="str">
        <f t="shared" ref="A44433:A44496" si="890">IF(B44419="","",CONCATENATE(MONTH(B44419),YEAR(B44419)))</f>
        <v/>
      </c>
      <c r="L44433"/>
    </row>
    <row r="44434" spans="1:12" x14ac:dyDescent="0.25">
      <c r="A44434" s="3" t="str">
        <f t="shared" si="890"/>
        <v/>
      </c>
      <c r="L44434"/>
    </row>
    <row r="44435" spans="1:12" x14ac:dyDescent="0.25">
      <c r="A44435" s="3" t="str">
        <f t="shared" si="890"/>
        <v/>
      </c>
      <c r="L44435"/>
    </row>
    <row r="44436" spans="1:12" x14ac:dyDescent="0.25">
      <c r="A44436" s="3" t="str">
        <f t="shared" si="890"/>
        <v/>
      </c>
      <c r="L44436"/>
    </row>
    <row r="44437" spans="1:12" x14ac:dyDescent="0.25">
      <c r="A44437" s="3" t="str">
        <f t="shared" si="890"/>
        <v/>
      </c>
      <c r="L44437"/>
    </row>
    <row r="44438" spans="1:12" x14ac:dyDescent="0.25">
      <c r="A44438" s="3" t="str">
        <f t="shared" si="890"/>
        <v/>
      </c>
      <c r="L44438"/>
    </row>
    <row r="44439" spans="1:12" x14ac:dyDescent="0.25">
      <c r="A44439" s="3" t="str">
        <f t="shared" si="890"/>
        <v/>
      </c>
      <c r="L44439"/>
    </row>
    <row r="44440" spans="1:12" x14ac:dyDescent="0.25">
      <c r="A44440" s="3" t="str">
        <f t="shared" si="890"/>
        <v/>
      </c>
      <c r="L44440"/>
    </row>
    <row r="44441" spans="1:12" x14ac:dyDescent="0.25">
      <c r="A44441" s="3" t="str">
        <f t="shared" si="890"/>
        <v/>
      </c>
      <c r="L44441"/>
    </row>
    <row r="44442" spans="1:12" x14ac:dyDescent="0.25">
      <c r="A44442" s="3" t="str">
        <f t="shared" si="890"/>
        <v/>
      </c>
      <c r="L44442"/>
    </row>
    <row r="44443" spans="1:12" x14ac:dyDescent="0.25">
      <c r="A44443" s="3" t="str">
        <f t="shared" si="890"/>
        <v/>
      </c>
      <c r="L44443"/>
    </row>
    <row r="44444" spans="1:12" x14ac:dyDescent="0.25">
      <c r="A44444" s="3" t="str">
        <f t="shared" si="890"/>
        <v/>
      </c>
      <c r="L44444"/>
    </row>
    <row r="44445" spans="1:12" x14ac:dyDescent="0.25">
      <c r="A44445" s="3" t="str">
        <f t="shared" si="890"/>
        <v/>
      </c>
      <c r="L44445"/>
    </row>
    <row r="44446" spans="1:12" x14ac:dyDescent="0.25">
      <c r="A44446" s="3" t="str">
        <f t="shared" si="890"/>
        <v/>
      </c>
      <c r="L44446"/>
    </row>
    <row r="44447" spans="1:12" x14ac:dyDescent="0.25">
      <c r="A44447" s="3" t="str">
        <f t="shared" si="890"/>
        <v/>
      </c>
      <c r="L44447"/>
    </row>
    <row r="44448" spans="1:12" x14ac:dyDescent="0.25">
      <c r="A44448" s="3" t="str">
        <f t="shared" si="890"/>
        <v/>
      </c>
      <c r="L44448"/>
    </row>
    <row r="44449" spans="1:12" x14ac:dyDescent="0.25">
      <c r="A44449" s="3" t="str">
        <f t="shared" si="890"/>
        <v/>
      </c>
      <c r="L44449"/>
    </row>
    <row r="44450" spans="1:12" x14ac:dyDescent="0.25">
      <c r="A44450" s="3" t="str">
        <f t="shared" si="890"/>
        <v/>
      </c>
      <c r="L44450"/>
    </row>
    <row r="44451" spans="1:12" x14ac:dyDescent="0.25">
      <c r="A44451" s="3" t="str">
        <f t="shared" si="890"/>
        <v/>
      </c>
      <c r="L44451"/>
    </row>
    <row r="44452" spans="1:12" x14ac:dyDescent="0.25">
      <c r="A44452" s="3" t="str">
        <f t="shared" si="890"/>
        <v/>
      </c>
      <c r="L44452"/>
    </row>
    <row r="44453" spans="1:12" x14ac:dyDescent="0.25">
      <c r="A44453" s="3" t="str">
        <f t="shared" si="890"/>
        <v/>
      </c>
      <c r="L44453"/>
    </row>
    <row r="44454" spans="1:12" x14ac:dyDescent="0.25">
      <c r="A44454" s="3" t="str">
        <f t="shared" si="890"/>
        <v/>
      </c>
      <c r="L44454"/>
    </row>
    <row r="44455" spans="1:12" x14ac:dyDescent="0.25">
      <c r="A44455" s="3" t="str">
        <f t="shared" si="890"/>
        <v/>
      </c>
      <c r="L44455"/>
    </row>
    <row r="44456" spans="1:12" x14ac:dyDescent="0.25">
      <c r="A44456" s="3" t="str">
        <f t="shared" si="890"/>
        <v/>
      </c>
      <c r="L44456"/>
    </row>
    <row r="44457" spans="1:12" x14ac:dyDescent="0.25">
      <c r="A44457" s="3" t="str">
        <f t="shared" si="890"/>
        <v/>
      </c>
      <c r="L44457"/>
    </row>
    <row r="44458" spans="1:12" x14ac:dyDescent="0.25">
      <c r="A44458" s="3" t="str">
        <f t="shared" si="890"/>
        <v/>
      </c>
      <c r="L44458"/>
    </row>
    <row r="44459" spans="1:12" x14ac:dyDescent="0.25">
      <c r="A44459" s="3" t="str">
        <f t="shared" si="890"/>
        <v/>
      </c>
      <c r="L44459"/>
    </row>
    <row r="44460" spans="1:12" x14ac:dyDescent="0.25">
      <c r="A44460" s="3" t="str">
        <f t="shared" si="890"/>
        <v/>
      </c>
      <c r="L44460"/>
    </row>
    <row r="44461" spans="1:12" x14ac:dyDescent="0.25">
      <c r="A44461" s="3" t="str">
        <f t="shared" si="890"/>
        <v/>
      </c>
      <c r="L44461"/>
    </row>
    <row r="44462" spans="1:12" x14ac:dyDescent="0.25">
      <c r="A44462" s="3" t="str">
        <f t="shared" si="890"/>
        <v/>
      </c>
      <c r="L44462"/>
    </row>
    <row r="44463" spans="1:12" x14ac:dyDescent="0.25">
      <c r="A44463" s="3" t="str">
        <f t="shared" si="890"/>
        <v/>
      </c>
      <c r="L44463"/>
    </row>
    <row r="44464" spans="1:12" x14ac:dyDescent="0.25">
      <c r="A44464" s="3" t="str">
        <f t="shared" si="890"/>
        <v/>
      </c>
      <c r="L44464"/>
    </row>
    <row r="44465" spans="1:12" x14ac:dyDescent="0.25">
      <c r="A44465" s="3" t="str">
        <f t="shared" si="890"/>
        <v/>
      </c>
      <c r="L44465"/>
    </row>
    <row r="44466" spans="1:12" x14ac:dyDescent="0.25">
      <c r="A44466" s="3" t="str">
        <f t="shared" si="890"/>
        <v/>
      </c>
      <c r="L44466"/>
    </row>
    <row r="44467" spans="1:12" x14ac:dyDescent="0.25">
      <c r="A44467" s="3" t="str">
        <f t="shared" si="890"/>
        <v/>
      </c>
      <c r="L44467"/>
    </row>
    <row r="44468" spans="1:12" x14ac:dyDescent="0.25">
      <c r="A44468" s="3" t="str">
        <f t="shared" si="890"/>
        <v/>
      </c>
      <c r="L44468"/>
    </row>
    <row r="44469" spans="1:12" x14ac:dyDescent="0.25">
      <c r="A44469" s="3" t="str">
        <f t="shared" si="890"/>
        <v/>
      </c>
      <c r="L44469"/>
    </row>
    <row r="44470" spans="1:12" x14ac:dyDescent="0.25">
      <c r="A44470" s="3" t="str">
        <f t="shared" si="890"/>
        <v/>
      </c>
      <c r="L44470"/>
    </row>
    <row r="44471" spans="1:12" x14ac:dyDescent="0.25">
      <c r="A44471" s="3" t="str">
        <f t="shared" si="890"/>
        <v/>
      </c>
      <c r="L44471"/>
    </row>
    <row r="44472" spans="1:12" x14ac:dyDescent="0.25">
      <c r="A44472" s="3" t="str">
        <f t="shared" si="890"/>
        <v/>
      </c>
      <c r="L44472"/>
    </row>
    <row r="44473" spans="1:12" x14ac:dyDescent="0.25">
      <c r="A44473" s="3" t="str">
        <f t="shared" si="890"/>
        <v/>
      </c>
      <c r="L44473"/>
    </row>
    <row r="44474" spans="1:12" x14ac:dyDescent="0.25">
      <c r="A44474" s="3" t="str">
        <f t="shared" si="890"/>
        <v/>
      </c>
      <c r="L44474"/>
    </row>
    <row r="44475" spans="1:12" x14ac:dyDescent="0.25">
      <c r="A44475" s="3" t="str">
        <f t="shared" si="890"/>
        <v/>
      </c>
      <c r="L44475"/>
    </row>
    <row r="44476" spans="1:12" x14ac:dyDescent="0.25">
      <c r="A44476" s="3" t="str">
        <f t="shared" si="890"/>
        <v/>
      </c>
      <c r="L44476"/>
    </row>
    <row r="44477" spans="1:12" x14ac:dyDescent="0.25">
      <c r="A44477" s="3" t="str">
        <f t="shared" si="890"/>
        <v/>
      </c>
      <c r="L44477"/>
    </row>
    <row r="44478" spans="1:12" x14ac:dyDescent="0.25">
      <c r="A44478" s="3" t="str">
        <f t="shared" si="890"/>
        <v/>
      </c>
      <c r="L44478"/>
    </row>
    <row r="44479" spans="1:12" x14ac:dyDescent="0.25">
      <c r="A44479" s="3" t="str">
        <f t="shared" si="890"/>
        <v/>
      </c>
      <c r="L44479"/>
    </row>
    <row r="44480" spans="1:12" x14ac:dyDescent="0.25">
      <c r="A44480" s="3" t="str">
        <f t="shared" si="890"/>
        <v/>
      </c>
      <c r="L44480"/>
    </row>
    <row r="44481" spans="1:12" x14ac:dyDescent="0.25">
      <c r="A44481" s="3" t="str">
        <f t="shared" si="890"/>
        <v/>
      </c>
      <c r="L44481"/>
    </row>
    <row r="44482" spans="1:12" x14ac:dyDescent="0.25">
      <c r="A44482" s="3" t="str">
        <f t="shared" si="890"/>
        <v/>
      </c>
      <c r="L44482"/>
    </row>
    <row r="44483" spans="1:12" x14ac:dyDescent="0.25">
      <c r="A44483" s="3" t="str">
        <f t="shared" si="890"/>
        <v/>
      </c>
      <c r="L44483"/>
    </row>
    <row r="44484" spans="1:12" x14ac:dyDescent="0.25">
      <c r="A44484" s="3" t="str">
        <f t="shared" si="890"/>
        <v/>
      </c>
      <c r="L44484"/>
    </row>
    <row r="44485" spans="1:12" x14ac:dyDescent="0.25">
      <c r="A44485" s="3" t="str">
        <f t="shared" si="890"/>
        <v/>
      </c>
      <c r="L44485"/>
    </row>
    <row r="44486" spans="1:12" x14ac:dyDescent="0.25">
      <c r="A44486" s="3" t="str">
        <f t="shared" si="890"/>
        <v/>
      </c>
      <c r="L44486"/>
    </row>
    <row r="44487" spans="1:12" x14ac:dyDescent="0.25">
      <c r="A44487" s="3" t="str">
        <f t="shared" si="890"/>
        <v/>
      </c>
      <c r="L44487"/>
    </row>
    <row r="44488" spans="1:12" x14ac:dyDescent="0.25">
      <c r="A44488" s="3" t="str">
        <f t="shared" si="890"/>
        <v/>
      </c>
      <c r="L44488"/>
    </row>
    <row r="44489" spans="1:12" x14ac:dyDescent="0.25">
      <c r="A44489" s="3" t="str">
        <f t="shared" si="890"/>
        <v/>
      </c>
      <c r="L44489"/>
    </row>
    <row r="44490" spans="1:12" x14ac:dyDescent="0.25">
      <c r="A44490" s="3" t="str">
        <f t="shared" si="890"/>
        <v/>
      </c>
      <c r="L44490"/>
    </row>
    <row r="44491" spans="1:12" x14ac:dyDescent="0.25">
      <c r="A44491" s="3" t="str">
        <f t="shared" si="890"/>
        <v/>
      </c>
      <c r="L44491"/>
    </row>
    <row r="44492" spans="1:12" x14ac:dyDescent="0.25">
      <c r="A44492" s="3" t="str">
        <f t="shared" si="890"/>
        <v/>
      </c>
      <c r="L44492"/>
    </row>
    <row r="44493" spans="1:12" x14ac:dyDescent="0.25">
      <c r="A44493" s="3" t="str">
        <f t="shared" si="890"/>
        <v/>
      </c>
      <c r="L44493"/>
    </row>
    <row r="44494" spans="1:12" x14ac:dyDescent="0.25">
      <c r="A44494" s="3" t="str">
        <f t="shared" si="890"/>
        <v/>
      </c>
      <c r="L44494"/>
    </row>
    <row r="44495" spans="1:12" x14ac:dyDescent="0.25">
      <c r="A44495" s="3" t="str">
        <f t="shared" si="890"/>
        <v/>
      </c>
      <c r="L44495"/>
    </row>
    <row r="44496" spans="1:12" x14ac:dyDescent="0.25">
      <c r="A44496" s="3" t="str">
        <f t="shared" si="890"/>
        <v/>
      </c>
      <c r="L44496"/>
    </row>
    <row r="44497" spans="1:12" x14ac:dyDescent="0.25">
      <c r="A44497" s="3" t="str">
        <f t="shared" ref="A44497:A44560" si="891">IF(B44483="","",CONCATENATE(MONTH(B44483),YEAR(B44483)))</f>
        <v/>
      </c>
      <c r="L44497"/>
    </row>
    <row r="44498" spans="1:12" x14ac:dyDescent="0.25">
      <c r="A44498" s="3" t="str">
        <f t="shared" si="891"/>
        <v/>
      </c>
      <c r="L44498"/>
    </row>
    <row r="44499" spans="1:12" x14ac:dyDescent="0.25">
      <c r="A44499" s="3" t="str">
        <f t="shared" si="891"/>
        <v/>
      </c>
      <c r="L44499"/>
    </row>
    <row r="44500" spans="1:12" x14ac:dyDescent="0.25">
      <c r="A44500" s="3" t="str">
        <f t="shared" si="891"/>
        <v/>
      </c>
      <c r="L44500"/>
    </row>
    <row r="44501" spans="1:12" x14ac:dyDescent="0.25">
      <c r="A44501" s="3" t="str">
        <f t="shared" si="891"/>
        <v/>
      </c>
      <c r="L44501"/>
    </row>
    <row r="44502" spans="1:12" x14ac:dyDescent="0.25">
      <c r="A44502" s="3" t="str">
        <f t="shared" si="891"/>
        <v/>
      </c>
      <c r="L44502"/>
    </row>
    <row r="44503" spans="1:12" x14ac:dyDescent="0.25">
      <c r="A44503" s="3" t="str">
        <f t="shared" si="891"/>
        <v/>
      </c>
      <c r="L44503"/>
    </row>
    <row r="44504" spans="1:12" x14ac:dyDescent="0.25">
      <c r="A44504" s="3" t="str">
        <f t="shared" si="891"/>
        <v/>
      </c>
      <c r="L44504"/>
    </row>
    <row r="44505" spans="1:12" x14ac:dyDescent="0.25">
      <c r="A44505" s="3" t="str">
        <f t="shared" si="891"/>
        <v/>
      </c>
      <c r="L44505"/>
    </row>
    <row r="44506" spans="1:12" x14ac:dyDescent="0.25">
      <c r="A44506" s="3" t="str">
        <f t="shared" si="891"/>
        <v/>
      </c>
      <c r="L44506"/>
    </row>
    <row r="44507" spans="1:12" x14ac:dyDescent="0.25">
      <c r="A44507" s="3" t="str">
        <f t="shared" si="891"/>
        <v/>
      </c>
      <c r="L44507"/>
    </row>
    <row r="44508" spans="1:12" x14ac:dyDescent="0.25">
      <c r="A44508" s="3" t="str">
        <f t="shared" si="891"/>
        <v/>
      </c>
      <c r="L44508"/>
    </row>
    <row r="44509" spans="1:12" x14ac:dyDescent="0.25">
      <c r="A44509" s="3" t="str">
        <f t="shared" si="891"/>
        <v/>
      </c>
      <c r="L44509"/>
    </row>
    <row r="44510" spans="1:12" x14ac:dyDescent="0.25">
      <c r="A44510" s="3" t="str">
        <f t="shared" si="891"/>
        <v/>
      </c>
      <c r="L44510"/>
    </row>
    <row r="44511" spans="1:12" x14ac:dyDescent="0.25">
      <c r="A44511" s="3" t="str">
        <f t="shared" si="891"/>
        <v/>
      </c>
      <c r="L44511"/>
    </row>
    <row r="44512" spans="1:12" x14ac:dyDescent="0.25">
      <c r="A44512" s="3" t="str">
        <f t="shared" si="891"/>
        <v/>
      </c>
      <c r="L44512"/>
    </row>
    <row r="44513" spans="1:12" x14ac:dyDescent="0.25">
      <c r="A44513" s="3" t="str">
        <f t="shared" si="891"/>
        <v/>
      </c>
      <c r="L44513"/>
    </row>
    <row r="44514" spans="1:12" x14ac:dyDescent="0.25">
      <c r="A44514" s="3" t="str">
        <f t="shared" si="891"/>
        <v/>
      </c>
      <c r="L44514"/>
    </row>
    <row r="44515" spans="1:12" x14ac:dyDescent="0.25">
      <c r="A44515" s="3" t="str">
        <f t="shared" si="891"/>
        <v/>
      </c>
      <c r="L44515"/>
    </row>
    <row r="44516" spans="1:12" x14ac:dyDescent="0.25">
      <c r="A44516" s="3" t="str">
        <f t="shared" si="891"/>
        <v/>
      </c>
      <c r="L44516"/>
    </row>
    <row r="44517" spans="1:12" x14ac:dyDescent="0.25">
      <c r="A44517" s="3" t="str">
        <f t="shared" si="891"/>
        <v/>
      </c>
      <c r="L44517"/>
    </row>
    <row r="44518" spans="1:12" x14ac:dyDescent="0.25">
      <c r="A44518" s="3" t="str">
        <f t="shared" si="891"/>
        <v/>
      </c>
      <c r="L44518"/>
    </row>
    <row r="44519" spans="1:12" x14ac:dyDescent="0.25">
      <c r="A44519" s="3" t="str">
        <f t="shared" si="891"/>
        <v/>
      </c>
      <c r="L44519"/>
    </row>
    <row r="44520" spans="1:12" x14ac:dyDescent="0.25">
      <c r="A44520" s="3" t="str">
        <f t="shared" si="891"/>
        <v/>
      </c>
      <c r="L44520"/>
    </row>
    <row r="44521" spans="1:12" x14ac:dyDescent="0.25">
      <c r="A44521" s="3" t="str">
        <f t="shared" si="891"/>
        <v/>
      </c>
      <c r="L44521"/>
    </row>
    <row r="44522" spans="1:12" x14ac:dyDescent="0.25">
      <c r="A44522" s="3" t="str">
        <f t="shared" si="891"/>
        <v/>
      </c>
      <c r="L44522"/>
    </row>
    <row r="44523" spans="1:12" x14ac:dyDescent="0.25">
      <c r="A44523" s="3" t="str">
        <f t="shared" si="891"/>
        <v/>
      </c>
      <c r="L44523"/>
    </row>
    <row r="44524" spans="1:12" x14ac:dyDescent="0.25">
      <c r="A44524" s="3" t="str">
        <f t="shared" si="891"/>
        <v/>
      </c>
      <c r="L44524"/>
    </row>
    <row r="44525" spans="1:12" x14ac:dyDescent="0.25">
      <c r="A44525" s="3" t="str">
        <f t="shared" si="891"/>
        <v/>
      </c>
      <c r="L44525"/>
    </row>
    <row r="44526" spans="1:12" x14ac:dyDescent="0.25">
      <c r="A44526" s="3" t="str">
        <f t="shared" si="891"/>
        <v/>
      </c>
      <c r="L44526"/>
    </row>
    <row r="44527" spans="1:12" x14ac:dyDescent="0.25">
      <c r="A44527" s="3" t="str">
        <f t="shared" si="891"/>
        <v/>
      </c>
      <c r="L44527"/>
    </row>
    <row r="44528" spans="1:12" x14ac:dyDescent="0.25">
      <c r="A44528" s="3" t="str">
        <f t="shared" si="891"/>
        <v/>
      </c>
      <c r="L44528"/>
    </row>
    <row r="44529" spans="1:12" x14ac:dyDescent="0.25">
      <c r="A44529" s="3" t="str">
        <f t="shared" si="891"/>
        <v/>
      </c>
      <c r="L44529"/>
    </row>
    <row r="44530" spans="1:12" x14ac:dyDescent="0.25">
      <c r="A44530" s="3" t="str">
        <f t="shared" si="891"/>
        <v/>
      </c>
      <c r="L44530"/>
    </row>
    <row r="44531" spans="1:12" x14ac:dyDescent="0.25">
      <c r="A44531" s="3" t="str">
        <f t="shared" si="891"/>
        <v/>
      </c>
      <c r="L44531"/>
    </row>
    <row r="44532" spans="1:12" x14ac:dyDescent="0.25">
      <c r="A44532" s="3" t="str">
        <f t="shared" si="891"/>
        <v/>
      </c>
      <c r="L44532"/>
    </row>
    <row r="44533" spans="1:12" x14ac:dyDescent="0.25">
      <c r="A44533" s="3" t="str">
        <f t="shared" si="891"/>
        <v/>
      </c>
      <c r="L44533"/>
    </row>
    <row r="44534" spans="1:12" x14ac:dyDescent="0.25">
      <c r="A44534" s="3" t="str">
        <f t="shared" si="891"/>
        <v/>
      </c>
      <c r="L44534"/>
    </row>
    <row r="44535" spans="1:12" x14ac:dyDescent="0.25">
      <c r="A44535" s="3" t="str">
        <f t="shared" si="891"/>
        <v/>
      </c>
      <c r="L44535"/>
    </row>
    <row r="44536" spans="1:12" x14ac:dyDescent="0.25">
      <c r="A44536" s="3" t="str">
        <f t="shared" si="891"/>
        <v/>
      </c>
      <c r="L44536"/>
    </row>
    <row r="44537" spans="1:12" x14ac:dyDescent="0.25">
      <c r="A44537" s="3" t="str">
        <f t="shared" si="891"/>
        <v/>
      </c>
      <c r="L44537"/>
    </row>
    <row r="44538" spans="1:12" x14ac:dyDescent="0.25">
      <c r="A44538" s="3" t="str">
        <f t="shared" si="891"/>
        <v/>
      </c>
      <c r="L44538"/>
    </row>
    <row r="44539" spans="1:12" x14ac:dyDescent="0.25">
      <c r="A44539" s="3" t="str">
        <f t="shared" si="891"/>
        <v/>
      </c>
      <c r="L44539"/>
    </row>
    <row r="44540" spans="1:12" x14ac:dyDescent="0.25">
      <c r="A44540" s="3" t="str">
        <f t="shared" si="891"/>
        <v/>
      </c>
      <c r="L44540"/>
    </row>
    <row r="44541" spans="1:12" x14ac:dyDescent="0.25">
      <c r="A44541" s="3" t="str">
        <f t="shared" si="891"/>
        <v/>
      </c>
      <c r="L44541"/>
    </row>
    <row r="44542" spans="1:12" x14ac:dyDescent="0.25">
      <c r="A44542" s="3" t="str">
        <f t="shared" si="891"/>
        <v/>
      </c>
      <c r="L44542"/>
    </row>
    <row r="44543" spans="1:12" x14ac:dyDescent="0.25">
      <c r="A44543" s="3" t="str">
        <f t="shared" si="891"/>
        <v/>
      </c>
      <c r="L44543"/>
    </row>
    <row r="44544" spans="1:12" x14ac:dyDescent="0.25">
      <c r="A44544" s="3" t="str">
        <f t="shared" si="891"/>
        <v/>
      </c>
      <c r="L44544"/>
    </row>
    <row r="44545" spans="1:12" x14ac:dyDescent="0.25">
      <c r="A44545" s="3" t="str">
        <f t="shared" si="891"/>
        <v/>
      </c>
      <c r="L44545"/>
    </row>
    <row r="44546" spans="1:12" x14ac:dyDescent="0.25">
      <c r="A44546" s="3" t="str">
        <f t="shared" si="891"/>
        <v/>
      </c>
      <c r="L44546"/>
    </row>
    <row r="44547" spans="1:12" x14ac:dyDescent="0.25">
      <c r="A44547" s="3" t="str">
        <f t="shared" si="891"/>
        <v/>
      </c>
      <c r="L44547"/>
    </row>
    <row r="44548" spans="1:12" x14ac:dyDescent="0.25">
      <c r="A44548" s="3" t="str">
        <f t="shared" si="891"/>
        <v/>
      </c>
      <c r="L44548"/>
    </row>
    <row r="44549" spans="1:12" x14ac:dyDescent="0.25">
      <c r="A44549" s="3" t="str">
        <f t="shared" si="891"/>
        <v/>
      </c>
      <c r="L44549"/>
    </row>
    <row r="44550" spans="1:12" x14ac:dyDescent="0.25">
      <c r="A44550" s="3" t="str">
        <f t="shared" si="891"/>
        <v/>
      </c>
      <c r="L44550"/>
    </row>
    <row r="44551" spans="1:12" x14ac:dyDescent="0.25">
      <c r="A44551" s="3" t="str">
        <f t="shared" si="891"/>
        <v/>
      </c>
      <c r="L44551"/>
    </row>
    <row r="44552" spans="1:12" x14ac:dyDescent="0.25">
      <c r="A44552" s="3" t="str">
        <f t="shared" si="891"/>
        <v/>
      </c>
      <c r="L44552"/>
    </row>
    <row r="44553" spans="1:12" x14ac:dyDescent="0.25">
      <c r="A44553" s="3" t="str">
        <f t="shared" si="891"/>
        <v/>
      </c>
      <c r="L44553"/>
    </row>
    <row r="44554" spans="1:12" x14ac:dyDescent="0.25">
      <c r="A44554" s="3" t="str">
        <f t="shared" si="891"/>
        <v/>
      </c>
      <c r="L44554"/>
    </row>
    <row r="44555" spans="1:12" x14ac:dyDescent="0.25">
      <c r="A44555" s="3" t="str">
        <f t="shared" si="891"/>
        <v/>
      </c>
      <c r="L44555"/>
    </row>
    <row r="44556" spans="1:12" x14ac:dyDescent="0.25">
      <c r="A44556" s="3" t="str">
        <f t="shared" si="891"/>
        <v/>
      </c>
      <c r="L44556"/>
    </row>
    <row r="44557" spans="1:12" x14ac:dyDescent="0.25">
      <c r="A44557" s="3" t="str">
        <f t="shared" si="891"/>
        <v/>
      </c>
      <c r="L44557"/>
    </row>
    <row r="44558" spans="1:12" x14ac:dyDescent="0.25">
      <c r="A44558" s="3" t="str">
        <f t="shared" si="891"/>
        <v/>
      </c>
      <c r="L44558"/>
    </row>
    <row r="44559" spans="1:12" x14ac:dyDescent="0.25">
      <c r="A44559" s="3" t="str">
        <f t="shared" si="891"/>
        <v/>
      </c>
      <c r="L44559"/>
    </row>
    <row r="44560" spans="1:12" x14ac:dyDescent="0.25">
      <c r="A44560" s="3" t="str">
        <f t="shared" si="891"/>
        <v/>
      </c>
      <c r="L44560"/>
    </row>
    <row r="44561" spans="1:12" x14ac:dyDescent="0.25">
      <c r="A44561" s="3" t="str">
        <f t="shared" ref="A44561:A44624" si="892">IF(B44547="","",CONCATENATE(MONTH(B44547),YEAR(B44547)))</f>
        <v/>
      </c>
      <c r="L44561"/>
    </row>
    <row r="44562" spans="1:12" x14ac:dyDescent="0.25">
      <c r="A44562" s="3" t="str">
        <f t="shared" si="892"/>
        <v/>
      </c>
      <c r="L44562"/>
    </row>
    <row r="44563" spans="1:12" x14ac:dyDescent="0.25">
      <c r="A44563" s="3" t="str">
        <f t="shared" si="892"/>
        <v/>
      </c>
      <c r="L44563"/>
    </row>
    <row r="44564" spans="1:12" x14ac:dyDescent="0.25">
      <c r="A44564" s="3" t="str">
        <f t="shared" si="892"/>
        <v/>
      </c>
      <c r="L44564"/>
    </row>
    <row r="44565" spans="1:12" x14ac:dyDescent="0.25">
      <c r="A44565" s="3" t="str">
        <f t="shared" si="892"/>
        <v/>
      </c>
      <c r="L44565"/>
    </row>
    <row r="44566" spans="1:12" x14ac:dyDescent="0.25">
      <c r="A44566" s="3" t="str">
        <f t="shared" si="892"/>
        <v/>
      </c>
      <c r="L44566"/>
    </row>
    <row r="44567" spans="1:12" x14ac:dyDescent="0.25">
      <c r="A44567" s="3" t="str">
        <f t="shared" si="892"/>
        <v/>
      </c>
      <c r="L44567"/>
    </row>
    <row r="44568" spans="1:12" x14ac:dyDescent="0.25">
      <c r="A44568" s="3" t="str">
        <f t="shared" si="892"/>
        <v/>
      </c>
      <c r="L44568"/>
    </row>
    <row r="44569" spans="1:12" x14ac:dyDescent="0.25">
      <c r="A44569" s="3" t="str">
        <f t="shared" si="892"/>
        <v/>
      </c>
      <c r="L44569"/>
    </row>
    <row r="44570" spans="1:12" x14ac:dyDescent="0.25">
      <c r="A44570" s="3" t="str">
        <f t="shared" si="892"/>
        <v/>
      </c>
      <c r="L44570"/>
    </row>
    <row r="44571" spans="1:12" x14ac:dyDescent="0.25">
      <c r="A44571" s="3" t="str">
        <f t="shared" si="892"/>
        <v/>
      </c>
      <c r="L44571"/>
    </row>
    <row r="44572" spans="1:12" x14ac:dyDescent="0.25">
      <c r="A44572" s="3" t="str">
        <f t="shared" si="892"/>
        <v/>
      </c>
      <c r="L44572"/>
    </row>
    <row r="44573" spans="1:12" x14ac:dyDescent="0.25">
      <c r="A44573" s="3" t="str">
        <f t="shared" si="892"/>
        <v/>
      </c>
      <c r="L44573"/>
    </row>
    <row r="44574" spans="1:12" x14ac:dyDescent="0.25">
      <c r="A44574" s="3" t="str">
        <f t="shared" si="892"/>
        <v/>
      </c>
      <c r="L44574"/>
    </row>
    <row r="44575" spans="1:12" x14ac:dyDescent="0.25">
      <c r="A44575" s="3" t="str">
        <f t="shared" si="892"/>
        <v/>
      </c>
      <c r="L44575"/>
    </row>
    <row r="44576" spans="1:12" x14ac:dyDescent="0.25">
      <c r="A44576" s="3" t="str">
        <f t="shared" si="892"/>
        <v/>
      </c>
      <c r="L44576"/>
    </row>
    <row r="44577" spans="1:12" x14ac:dyDescent="0.25">
      <c r="A44577" s="3" t="str">
        <f t="shared" si="892"/>
        <v/>
      </c>
      <c r="L44577"/>
    </row>
    <row r="44578" spans="1:12" x14ac:dyDescent="0.25">
      <c r="A44578" s="3" t="str">
        <f t="shared" si="892"/>
        <v/>
      </c>
      <c r="L44578"/>
    </row>
    <row r="44579" spans="1:12" x14ac:dyDescent="0.25">
      <c r="A44579" s="3" t="str">
        <f t="shared" si="892"/>
        <v/>
      </c>
      <c r="L44579"/>
    </row>
    <row r="44580" spans="1:12" x14ac:dyDescent="0.25">
      <c r="A44580" s="3" t="str">
        <f t="shared" si="892"/>
        <v/>
      </c>
      <c r="L44580"/>
    </row>
    <row r="44581" spans="1:12" x14ac:dyDescent="0.25">
      <c r="A44581" s="3" t="str">
        <f t="shared" si="892"/>
        <v/>
      </c>
      <c r="L44581"/>
    </row>
    <row r="44582" spans="1:12" x14ac:dyDescent="0.25">
      <c r="A44582" s="3" t="str">
        <f t="shared" si="892"/>
        <v/>
      </c>
      <c r="L44582"/>
    </row>
    <row r="44583" spans="1:12" x14ac:dyDescent="0.25">
      <c r="A44583" s="3" t="str">
        <f t="shared" si="892"/>
        <v/>
      </c>
      <c r="L44583"/>
    </row>
    <row r="44584" spans="1:12" x14ac:dyDescent="0.25">
      <c r="A44584" s="3" t="str">
        <f t="shared" si="892"/>
        <v/>
      </c>
      <c r="L44584"/>
    </row>
    <row r="44585" spans="1:12" x14ac:dyDescent="0.25">
      <c r="A44585" s="3" t="str">
        <f t="shared" si="892"/>
        <v/>
      </c>
      <c r="L44585"/>
    </row>
    <row r="44586" spans="1:12" x14ac:dyDescent="0.25">
      <c r="A44586" s="3" t="str">
        <f t="shared" si="892"/>
        <v/>
      </c>
      <c r="L44586"/>
    </row>
    <row r="44587" spans="1:12" x14ac:dyDescent="0.25">
      <c r="A44587" s="3" t="str">
        <f t="shared" si="892"/>
        <v/>
      </c>
      <c r="L44587"/>
    </row>
    <row r="44588" spans="1:12" x14ac:dyDescent="0.25">
      <c r="A44588" s="3" t="str">
        <f t="shared" si="892"/>
        <v/>
      </c>
      <c r="L44588"/>
    </row>
    <row r="44589" spans="1:12" x14ac:dyDescent="0.25">
      <c r="A44589" s="3" t="str">
        <f t="shared" si="892"/>
        <v/>
      </c>
      <c r="L44589"/>
    </row>
    <row r="44590" spans="1:12" x14ac:dyDescent="0.25">
      <c r="A44590" s="3" t="str">
        <f t="shared" si="892"/>
        <v/>
      </c>
      <c r="L44590"/>
    </row>
    <row r="44591" spans="1:12" x14ac:dyDescent="0.25">
      <c r="A44591" s="3" t="str">
        <f t="shared" si="892"/>
        <v/>
      </c>
      <c r="L44591"/>
    </row>
    <row r="44592" spans="1:12" x14ac:dyDescent="0.25">
      <c r="A44592" s="3" t="str">
        <f t="shared" si="892"/>
        <v/>
      </c>
      <c r="L44592"/>
    </row>
    <row r="44593" spans="1:12" x14ac:dyDescent="0.25">
      <c r="A44593" s="3" t="str">
        <f t="shared" si="892"/>
        <v/>
      </c>
      <c r="L44593"/>
    </row>
    <row r="44594" spans="1:12" x14ac:dyDescent="0.25">
      <c r="A44594" s="3" t="str">
        <f t="shared" si="892"/>
        <v/>
      </c>
      <c r="L44594"/>
    </row>
    <row r="44595" spans="1:12" x14ac:dyDescent="0.25">
      <c r="A44595" s="3" t="str">
        <f t="shared" si="892"/>
        <v/>
      </c>
      <c r="L44595"/>
    </row>
    <row r="44596" spans="1:12" x14ac:dyDescent="0.25">
      <c r="A44596" s="3" t="str">
        <f t="shared" si="892"/>
        <v/>
      </c>
      <c r="L44596"/>
    </row>
    <row r="44597" spans="1:12" x14ac:dyDescent="0.25">
      <c r="A44597" s="3" t="str">
        <f t="shared" si="892"/>
        <v/>
      </c>
      <c r="L44597"/>
    </row>
    <row r="44598" spans="1:12" x14ac:dyDescent="0.25">
      <c r="A44598" s="3" t="str">
        <f t="shared" si="892"/>
        <v/>
      </c>
      <c r="L44598"/>
    </row>
    <row r="44599" spans="1:12" x14ac:dyDescent="0.25">
      <c r="A44599" s="3" t="str">
        <f t="shared" si="892"/>
        <v/>
      </c>
      <c r="L44599"/>
    </row>
    <row r="44600" spans="1:12" x14ac:dyDescent="0.25">
      <c r="A44600" s="3" t="str">
        <f t="shared" si="892"/>
        <v/>
      </c>
      <c r="L44600"/>
    </row>
    <row r="44601" spans="1:12" x14ac:dyDescent="0.25">
      <c r="A44601" s="3" t="str">
        <f t="shared" si="892"/>
        <v/>
      </c>
      <c r="L44601"/>
    </row>
    <row r="44602" spans="1:12" x14ac:dyDescent="0.25">
      <c r="A44602" s="3" t="str">
        <f t="shared" si="892"/>
        <v/>
      </c>
      <c r="L44602"/>
    </row>
    <row r="44603" spans="1:12" x14ac:dyDescent="0.25">
      <c r="A44603" s="3" t="str">
        <f t="shared" si="892"/>
        <v/>
      </c>
      <c r="L44603"/>
    </row>
    <row r="44604" spans="1:12" x14ac:dyDescent="0.25">
      <c r="A44604" s="3" t="str">
        <f t="shared" si="892"/>
        <v/>
      </c>
      <c r="L44604"/>
    </row>
    <row r="44605" spans="1:12" x14ac:dyDescent="0.25">
      <c r="A44605" s="3" t="str">
        <f t="shared" si="892"/>
        <v/>
      </c>
      <c r="L44605"/>
    </row>
    <row r="44606" spans="1:12" x14ac:dyDescent="0.25">
      <c r="A44606" s="3" t="str">
        <f t="shared" si="892"/>
        <v/>
      </c>
      <c r="L44606"/>
    </row>
    <row r="44607" spans="1:12" x14ac:dyDescent="0.25">
      <c r="A44607" s="3" t="str">
        <f t="shared" si="892"/>
        <v/>
      </c>
      <c r="L44607"/>
    </row>
    <row r="44608" spans="1:12" x14ac:dyDescent="0.25">
      <c r="A44608" s="3" t="str">
        <f t="shared" si="892"/>
        <v/>
      </c>
      <c r="L44608"/>
    </row>
    <row r="44609" spans="1:12" x14ac:dyDescent="0.25">
      <c r="A44609" s="3" t="str">
        <f t="shared" si="892"/>
        <v/>
      </c>
      <c r="L44609"/>
    </row>
    <row r="44610" spans="1:12" x14ac:dyDescent="0.25">
      <c r="A44610" s="3" t="str">
        <f t="shared" si="892"/>
        <v/>
      </c>
      <c r="L44610"/>
    </row>
    <row r="44611" spans="1:12" x14ac:dyDescent="0.25">
      <c r="A44611" s="3" t="str">
        <f t="shared" si="892"/>
        <v/>
      </c>
      <c r="L44611"/>
    </row>
    <row r="44612" spans="1:12" x14ac:dyDescent="0.25">
      <c r="A44612" s="3" t="str">
        <f t="shared" si="892"/>
        <v/>
      </c>
      <c r="L44612"/>
    </row>
    <row r="44613" spans="1:12" x14ac:dyDescent="0.25">
      <c r="A44613" s="3" t="str">
        <f t="shared" si="892"/>
        <v/>
      </c>
      <c r="L44613"/>
    </row>
    <row r="44614" spans="1:12" x14ac:dyDescent="0.25">
      <c r="A44614" s="3" t="str">
        <f t="shared" si="892"/>
        <v/>
      </c>
      <c r="L44614"/>
    </row>
    <row r="44615" spans="1:12" x14ac:dyDescent="0.25">
      <c r="A44615" s="3" t="str">
        <f t="shared" si="892"/>
        <v/>
      </c>
      <c r="L44615"/>
    </row>
    <row r="44616" spans="1:12" x14ac:dyDescent="0.25">
      <c r="A44616" s="3" t="str">
        <f t="shared" si="892"/>
        <v/>
      </c>
      <c r="L44616"/>
    </row>
    <row r="44617" spans="1:12" x14ac:dyDescent="0.25">
      <c r="A44617" s="3" t="str">
        <f t="shared" si="892"/>
        <v/>
      </c>
      <c r="L44617"/>
    </row>
    <row r="44618" spans="1:12" x14ac:dyDescent="0.25">
      <c r="A44618" s="3" t="str">
        <f t="shared" si="892"/>
        <v/>
      </c>
      <c r="L44618"/>
    </row>
    <row r="44619" spans="1:12" x14ac:dyDescent="0.25">
      <c r="A44619" s="3" t="str">
        <f t="shared" si="892"/>
        <v/>
      </c>
      <c r="L44619"/>
    </row>
    <row r="44620" spans="1:12" x14ac:dyDescent="0.25">
      <c r="A44620" s="3" t="str">
        <f t="shared" si="892"/>
        <v/>
      </c>
      <c r="L44620"/>
    </row>
    <row r="44621" spans="1:12" x14ac:dyDescent="0.25">
      <c r="A44621" s="3" t="str">
        <f t="shared" si="892"/>
        <v/>
      </c>
      <c r="L44621"/>
    </row>
    <row r="44622" spans="1:12" x14ac:dyDescent="0.25">
      <c r="A44622" s="3" t="str">
        <f t="shared" si="892"/>
        <v/>
      </c>
      <c r="L44622"/>
    </row>
    <row r="44623" spans="1:12" x14ac:dyDescent="0.25">
      <c r="A44623" s="3" t="str">
        <f t="shared" si="892"/>
        <v/>
      </c>
      <c r="L44623"/>
    </row>
    <row r="44624" spans="1:12" x14ac:dyDescent="0.25">
      <c r="A44624" s="3" t="str">
        <f t="shared" si="892"/>
        <v/>
      </c>
      <c r="L44624"/>
    </row>
    <row r="44625" spans="1:12" x14ac:dyDescent="0.25">
      <c r="A44625" s="3" t="str">
        <f t="shared" ref="A44625:A44688" si="893">IF(B44611="","",CONCATENATE(MONTH(B44611),YEAR(B44611)))</f>
        <v/>
      </c>
      <c r="L44625"/>
    </row>
    <row r="44626" spans="1:12" x14ac:dyDescent="0.25">
      <c r="A44626" s="3" t="str">
        <f t="shared" si="893"/>
        <v/>
      </c>
      <c r="L44626"/>
    </row>
    <row r="44627" spans="1:12" x14ac:dyDescent="0.25">
      <c r="A44627" s="3" t="str">
        <f t="shared" si="893"/>
        <v/>
      </c>
      <c r="L44627"/>
    </row>
    <row r="44628" spans="1:12" x14ac:dyDescent="0.25">
      <c r="A44628" s="3" t="str">
        <f t="shared" si="893"/>
        <v/>
      </c>
      <c r="L44628"/>
    </row>
    <row r="44629" spans="1:12" x14ac:dyDescent="0.25">
      <c r="A44629" s="3" t="str">
        <f t="shared" si="893"/>
        <v/>
      </c>
      <c r="L44629"/>
    </row>
    <row r="44630" spans="1:12" x14ac:dyDescent="0.25">
      <c r="A44630" s="3" t="str">
        <f t="shared" si="893"/>
        <v/>
      </c>
      <c r="L44630"/>
    </row>
    <row r="44631" spans="1:12" x14ac:dyDescent="0.25">
      <c r="A44631" s="3" t="str">
        <f t="shared" si="893"/>
        <v/>
      </c>
      <c r="L44631"/>
    </row>
    <row r="44632" spans="1:12" x14ac:dyDescent="0.25">
      <c r="A44632" s="3" t="str">
        <f t="shared" si="893"/>
        <v/>
      </c>
      <c r="L44632"/>
    </row>
    <row r="44633" spans="1:12" x14ac:dyDescent="0.25">
      <c r="A44633" s="3" t="str">
        <f t="shared" si="893"/>
        <v/>
      </c>
      <c r="L44633"/>
    </row>
    <row r="44634" spans="1:12" x14ac:dyDescent="0.25">
      <c r="A44634" s="3" t="str">
        <f t="shared" si="893"/>
        <v/>
      </c>
      <c r="L44634"/>
    </row>
    <row r="44635" spans="1:12" x14ac:dyDescent="0.25">
      <c r="A44635" s="3" t="str">
        <f t="shared" si="893"/>
        <v/>
      </c>
      <c r="L44635"/>
    </row>
    <row r="44636" spans="1:12" x14ac:dyDescent="0.25">
      <c r="A44636" s="3" t="str">
        <f t="shared" si="893"/>
        <v/>
      </c>
      <c r="L44636"/>
    </row>
    <row r="44637" spans="1:12" x14ac:dyDescent="0.25">
      <c r="A44637" s="3" t="str">
        <f t="shared" si="893"/>
        <v/>
      </c>
      <c r="L44637"/>
    </row>
    <row r="44638" spans="1:12" x14ac:dyDescent="0.25">
      <c r="A44638" s="3" t="str">
        <f t="shared" si="893"/>
        <v/>
      </c>
      <c r="L44638"/>
    </row>
    <row r="44639" spans="1:12" x14ac:dyDescent="0.25">
      <c r="A44639" s="3" t="str">
        <f t="shared" si="893"/>
        <v/>
      </c>
      <c r="L44639"/>
    </row>
    <row r="44640" spans="1:12" x14ac:dyDescent="0.25">
      <c r="A44640" s="3" t="str">
        <f t="shared" si="893"/>
        <v/>
      </c>
      <c r="L44640"/>
    </row>
    <row r="44641" spans="1:12" x14ac:dyDescent="0.25">
      <c r="A44641" s="3" t="str">
        <f t="shared" si="893"/>
        <v/>
      </c>
      <c r="L44641"/>
    </row>
    <row r="44642" spans="1:12" x14ac:dyDescent="0.25">
      <c r="A44642" s="3" t="str">
        <f t="shared" si="893"/>
        <v/>
      </c>
      <c r="L44642"/>
    </row>
    <row r="44643" spans="1:12" x14ac:dyDescent="0.25">
      <c r="A44643" s="3" t="str">
        <f t="shared" si="893"/>
        <v/>
      </c>
      <c r="L44643"/>
    </row>
    <row r="44644" spans="1:12" x14ac:dyDescent="0.25">
      <c r="A44644" s="3" t="str">
        <f t="shared" si="893"/>
        <v/>
      </c>
      <c r="L44644"/>
    </row>
    <row r="44645" spans="1:12" x14ac:dyDescent="0.25">
      <c r="A44645" s="3" t="str">
        <f t="shared" si="893"/>
        <v/>
      </c>
      <c r="L44645"/>
    </row>
    <row r="44646" spans="1:12" x14ac:dyDescent="0.25">
      <c r="A44646" s="3" t="str">
        <f t="shared" si="893"/>
        <v/>
      </c>
      <c r="L44646"/>
    </row>
    <row r="44647" spans="1:12" x14ac:dyDescent="0.25">
      <c r="A44647" s="3" t="str">
        <f t="shared" si="893"/>
        <v/>
      </c>
      <c r="L44647"/>
    </row>
    <row r="44648" spans="1:12" x14ac:dyDescent="0.25">
      <c r="A44648" s="3" t="str">
        <f t="shared" si="893"/>
        <v/>
      </c>
      <c r="L44648"/>
    </row>
    <row r="44649" spans="1:12" x14ac:dyDescent="0.25">
      <c r="A44649" s="3" t="str">
        <f t="shared" si="893"/>
        <v/>
      </c>
      <c r="L44649"/>
    </row>
    <row r="44650" spans="1:12" x14ac:dyDescent="0.25">
      <c r="A44650" s="3" t="str">
        <f t="shared" si="893"/>
        <v/>
      </c>
      <c r="L44650"/>
    </row>
    <row r="44651" spans="1:12" x14ac:dyDescent="0.25">
      <c r="A44651" s="3" t="str">
        <f t="shared" si="893"/>
        <v/>
      </c>
      <c r="L44651"/>
    </row>
    <row r="44652" spans="1:12" x14ac:dyDescent="0.25">
      <c r="A44652" s="3" t="str">
        <f t="shared" si="893"/>
        <v/>
      </c>
      <c r="L44652"/>
    </row>
    <row r="44653" spans="1:12" x14ac:dyDescent="0.25">
      <c r="A44653" s="3" t="str">
        <f t="shared" si="893"/>
        <v/>
      </c>
      <c r="L44653"/>
    </row>
    <row r="44654" spans="1:12" x14ac:dyDescent="0.25">
      <c r="A44654" s="3" t="str">
        <f t="shared" si="893"/>
        <v/>
      </c>
      <c r="L44654"/>
    </row>
    <row r="44655" spans="1:12" x14ac:dyDescent="0.25">
      <c r="A44655" s="3" t="str">
        <f t="shared" si="893"/>
        <v/>
      </c>
      <c r="L44655"/>
    </row>
    <row r="44656" spans="1:12" x14ac:dyDescent="0.25">
      <c r="A44656" s="3" t="str">
        <f t="shared" si="893"/>
        <v/>
      </c>
      <c r="L44656"/>
    </row>
    <row r="44657" spans="1:12" x14ac:dyDescent="0.25">
      <c r="A44657" s="3" t="str">
        <f t="shared" si="893"/>
        <v/>
      </c>
      <c r="L44657"/>
    </row>
    <row r="44658" spans="1:12" x14ac:dyDescent="0.25">
      <c r="A44658" s="3" t="str">
        <f t="shared" si="893"/>
        <v/>
      </c>
      <c r="L44658"/>
    </row>
    <row r="44659" spans="1:12" x14ac:dyDescent="0.25">
      <c r="A44659" s="3" t="str">
        <f t="shared" si="893"/>
        <v/>
      </c>
      <c r="L44659"/>
    </row>
    <row r="44660" spans="1:12" x14ac:dyDescent="0.25">
      <c r="A44660" s="3" t="str">
        <f t="shared" si="893"/>
        <v/>
      </c>
      <c r="L44660"/>
    </row>
    <row r="44661" spans="1:12" x14ac:dyDescent="0.25">
      <c r="A44661" s="3" t="str">
        <f t="shared" si="893"/>
        <v/>
      </c>
      <c r="L44661"/>
    </row>
    <row r="44662" spans="1:12" x14ac:dyDescent="0.25">
      <c r="A44662" s="3" t="str">
        <f t="shared" si="893"/>
        <v/>
      </c>
      <c r="L44662"/>
    </row>
    <row r="44663" spans="1:12" x14ac:dyDescent="0.25">
      <c r="A44663" s="3" t="str">
        <f t="shared" si="893"/>
        <v/>
      </c>
      <c r="L44663"/>
    </row>
    <row r="44664" spans="1:12" x14ac:dyDescent="0.25">
      <c r="A44664" s="3" t="str">
        <f t="shared" si="893"/>
        <v/>
      </c>
      <c r="L44664"/>
    </row>
    <row r="44665" spans="1:12" x14ac:dyDescent="0.25">
      <c r="A44665" s="3" t="str">
        <f t="shared" si="893"/>
        <v/>
      </c>
      <c r="L44665"/>
    </row>
    <row r="44666" spans="1:12" x14ac:dyDescent="0.25">
      <c r="A44666" s="3" t="str">
        <f t="shared" si="893"/>
        <v/>
      </c>
      <c r="L44666"/>
    </row>
    <row r="44667" spans="1:12" x14ac:dyDescent="0.25">
      <c r="A44667" s="3" t="str">
        <f t="shared" si="893"/>
        <v/>
      </c>
      <c r="L44667"/>
    </row>
    <row r="44668" spans="1:12" x14ac:dyDescent="0.25">
      <c r="A44668" s="3" t="str">
        <f t="shared" si="893"/>
        <v/>
      </c>
      <c r="L44668"/>
    </row>
    <row r="44669" spans="1:12" x14ac:dyDescent="0.25">
      <c r="A44669" s="3" t="str">
        <f t="shared" si="893"/>
        <v/>
      </c>
      <c r="L44669"/>
    </row>
    <row r="44670" spans="1:12" x14ac:dyDescent="0.25">
      <c r="A44670" s="3" t="str">
        <f t="shared" si="893"/>
        <v/>
      </c>
      <c r="L44670"/>
    </row>
    <row r="44671" spans="1:12" x14ac:dyDescent="0.25">
      <c r="A44671" s="3" t="str">
        <f t="shared" si="893"/>
        <v/>
      </c>
      <c r="L44671"/>
    </row>
    <row r="44672" spans="1:12" x14ac:dyDescent="0.25">
      <c r="A44672" s="3" t="str">
        <f t="shared" si="893"/>
        <v/>
      </c>
      <c r="L44672"/>
    </row>
    <row r="44673" spans="1:12" x14ac:dyDescent="0.25">
      <c r="A44673" s="3" t="str">
        <f t="shared" si="893"/>
        <v/>
      </c>
      <c r="L44673"/>
    </row>
    <row r="44674" spans="1:12" x14ac:dyDescent="0.25">
      <c r="A44674" s="3" t="str">
        <f t="shared" si="893"/>
        <v/>
      </c>
      <c r="L44674"/>
    </row>
    <row r="44675" spans="1:12" x14ac:dyDescent="0.25">
      <c r="A44675" s="3" t="str">
        <f t="shared" si="893"/>
        <v/>
      </c>
      <c r="L44675"/>
    </row>
    <row r="44676" spans="1:12" x14ac:dyDescent="0.25">
      <c r="A44676" s="3" t="str">
        <f t="shared" si="893"/>
        <v/>
      </c>
      <c r="L44676"/>
    </row>
    <row r="44677" spans="1:12" x14ac:dyDescent="0.25">
      <c r="A44677" s="3" t="str">
        <f t="shared" si="893"/>
        <v/>
      </c>
      <c r="L44677"/>
    </row>
    <row r="44678" spans="1:12" x14ac:dyDescent="0.25">
      <c r="A44678" s="3" t="str">
        <f t="shared" si="893"/>
        <v/>
      </c>
      <c r="L44678"/>
    </row>
    <row r="44679" spans="1:12" x14ac:dyDescent="0.25">
      <c r="A44679" s="3" t="str">
        <f t="shared" si="893"/>
        <v/>
      </c>
      <c r="L44679"/>
    </row>
    <row r="44680" spans="1:12" x14ac:dyDescent="0.25">
      <c r="A44680" s="3" t="str">
        <f t="shared" si="893"/>
        <v/>
      </c>
      <c r="L44680"/>
    </row>
    <row r="44681" spans="1:12" x14ac:dyDescent="0.25">
      <c r="A44681" s="3" t="str">
        <f t="shared" si="893"/>
        <v/>
      </c>
      <c r="L44681"/>
    </row>
    <row r="44682" spans="1:12" x14ac:dyDescent="0.25">
      <c r="A44682" s="3" t="str">
        <f t="shared" si="893"/>
        <v/>
      </c>
      <c r="L44682"/>
    </row>
    <row r="44683" spans="1:12" x14ac:dyDescent="0.25">
      <c r="A44683" s="3" t="str">
        <f t="shared" si="893"/>
        <v/>
      </c>
      <c r="L44683"/>
    </row>
    <row r="44684" spans="1:12" x14ac:dyDescent="0.25">
      <c r="A44684" s="3" t="str">
        <f t="shared" si="893"/>
        <v/>
      </c>
      <c r="L44684"/>
    </row>
    <row r="44685" spans="1:12" x14ac:dyDescent="0.25">
      <c r="A44685" s="3" t="str">
        <f t="shared" si="893"/>
        <v/>
      </c>
      <c r="L44685"/>
    </row>
    <row r="44686" spans="1:12" x14ac:dyDescent="0.25">
      <c r="A44686" s="3" t="str">
        <f t="shared" si="893"/>
        <v/>
      </c>
      <c r="L44686"/>
    </row>
    <row r="44687" spans="1:12" x14ac:dyDescent="0.25">
      <c r="A44687" s="3" t="str">
        <f t="shared" si="893"/>
        <v/>
      </c>
      <c r="L44687"/>
    </row>
    <row r="44688" spans="1:12" x14ac:dyDescent="0.25">
      <c r="A44688" s="3" t="str">
        <f t="shared" si="893"/>
        <v/>
      </c>
      <c r="L44688"/>
    </row>
    <row r="44689" spans="1:12" x14ac:dyDescent="0.25">
      <c r="A44689" s="3" t="str">
        <f t="shared" ref="A44689:A44752" si="894">IF(B44675="","",CONCATENATE(MONTH(B44675),YEAR(B44675)))</f>
        <v/>
      </c>
      <c r="L44689"/>
    </row>
    <row r="44690" spans="1:12" x14ac:dyDescent="0.25">
      <c r="A44690" s="3" t="str">
        <f t="shared" si="894"/>
        <v/>
      </c>
      <c r="L44690"/>
    </row>
    <row r="44691" spans="1:12" x14ac:dyDescent="0.25">
      <c r="A44691" s="3" t="str">
        <f t="shared" si="894"/>
        <v/>
      </c>
      <c r="L44691"/>
    </row>
    <row r="44692" spans="1:12" x14ac:dyDescent="0.25">
      <c r="A44692" s="3" t="str">
        <f t="shared" si="894"/>
        <v/>
      </c>
      <c r="L44692"/>
    </row>
    <row r="44693" spans="1:12" x14ac:dyDescent="0.25">
      <c r="A44693" s="3" t="str">
        <f t="shared" si="894"/>
        <v/>
      </c>
      <c r="L44693"/>
    </row>
    <row r="44694" spans="1:12" x14ac:dyDescent="0.25">
      <c r="A44694" s="3" t="str">
        <f t="shared" si="894"/>
        <v/>
      </c>
      <c r="L44694"/>
    </row>
    <row r="44695" spans="1:12" x14ac:dyDescent="0.25">
      <c r="A44695" s="3" t="str">
        <f t="shared" si="894"/>
        <v/>
      </c>
      <c r="L44695"/>
    </row>
    <row r="44696" spans="1:12" x14ac:dyDescent="0.25">
      <c r="A44696" s="3" t="str">
        <f t="shared" si="894"/>
        <v/>
      </c>
      <c r="L44696"/>
    </row>
    <row r="44697" spans="1:12" x14ac:dyDescent="0.25">
      <c r="A44697" s="3" t="str">
        <f t="shared" si="894"/>
        <v/>
      </c>
      <c r="L44697"/>
    </row>
    <row r="44698" spans="1:12" x14ac:dyDescent="0.25">
      <c r="A44698" s="3" t="str">
        <f t="shared" si="894"/>
        <v/>
      </c>
      <c r="L44698"/>
    </row>
    <row r="44699" spans="1:12" x14ac:dyDescent="0.25">
      <c r="A44699" s="3" t="str">
        <f t="shared" si="894"/>
        <v/>
      </c>
      <c r="L44699"/>
    </row>
    <row r="44700" spans="1:12" x14ac:dyDescent="0.25">
      <c r="A44700" s="3" t="str">
        <f t="shared" si="894"/>
        <v/>
      </c>
      <c r="L44700"/>
    </row>
    <row r="44701" spans="1:12" x14ac:dyDescent="0.25">
      <c r="A44701" s="3" t="str">
        <f t="shared" si="894"/>
        <v/>
      </c>
      <c r="L44701"/>
    </row>
    <row r="44702" spans="1:12" x14ac:dyDescent="0.25">
      <c r="A44702" s="3" t="str">
        <f t="shared" si="894"/>
        <v/>
      </c>
      <c r="L44702"/>
    </row>
    <row r="44703" spans="1:12" x14ac:dyDescent="0.25">
      <c r="A44703" s="3" t="str">
        <f t="shared" si="894"/>
        <v/>
      </c>
      <c r="L44703"/>
    </row>
    <row r="44704" spans="1:12" x14ac:dyDescent="0.25">
      <c r="A44704" s="3" t="str">
        <f t="shared" si="894"/>
        <v/>
      </c>
      <c r="L44704"/>
    </row>
    <row r="44705" spans="1:12" x14ac:dyDescent="0.25">
      <c r="A44705" s="3" t="str">
        <f t="shared" si="894"/>
        <v/>
      </c>
      <c r="L44705"/>
    </row>
    <row r="44706" spans="1:12" x14ac:dyDescent="0.25">
      <c r="A44706" s="3" t="str">
        <f t="shared" si="894"/>
        <v/>
      </c>
      <c r="L44706"/>
    </row>
    <row r="44707" spans="1:12" x14ac:dyDescent="0.25">
      <c r="A44707" s="3" t="str">
        <f t="shared" si="894"/>
        <v/>
      </c>
      <c r="L44707"/>
    </row>
    <row r="44708" spans="1:12" x14ac:dyDescent="0.25">
      <c r="A44708" s="3" t="str">
        <f t="shared" si="894"/>
        <v/>
      </c>
      <c r="L44708"/>
    </row>
    <row r="44709" spans="1:12" x14ac:dyDescent="0.25">
      <c r="A44709" s="3" t="str">
        <f t="shared" si="894"/>
        <v/>
      </c>
      <c r="L44709"/>
    </row>
    <row r="44710" spans="1:12" x14ac:dyDescent="0.25">
      <c r="A44710" s="3" t="str">
        <f t="shared" si="894"/>
        <v/>
      </c>
      <c r="L44710"/>
    </row>
    <row r="44711" spans="1:12" x14ac:dyDescent="0.25">
      <c r="A44711" s="3" t="str">
        <f t="shared" si="894"/>
        <v/>
      </c>
      <c r="L44711"/>
    </row>
    <row r="44712" spans="1:12" x14ac:dyDescent="0.25">
      <c r="A44712" s="3" t="str">
        <f t="shared" si="894"/>
        <v/>
      </c>
      <c r="L44712"/>
    </row>
    <row r="44713" spans="1:12" x14ac:dyDescent="0.25">
      <c r="A44713" s="3" t="str">
        <f t="shared" si="894"/>
        <v/>
      </c>
      <c r="L44713"/>
    </row>
    <row r="44714" spans="1:12" x14ac:dyDescent="0.25">
      <c r="A44714" s="3" t="str">
        <f t="shared" si="894"/>
        <v/>
      </c>
      <c r="L44714"/>
    </row>
    <row r="44715" spans="1:12" x14ac:dyDescent="0.25">
      <c r="A44715" s="3" t="str">
        <f t="shared" si="894"/>
        <v/>
      </c>
      <c r="L44715"/>
    </row>
    <row r="44716" spans="1:12" x14ac:dyDescent="0.25">
      <c r="A44716" s="3" t="str">
        <f t="shared" si="894"/>
        <v/>
      </c>
      <c r="L44716"/>
    </row>
    <row r="44717" spans="1:12" x14ac:dyDescent="0.25">
      <c r="A44717" s="3" t="str">
        <f t="shared" si="894"/>
        <v/>
      </c>
      <c r="L44717"/>
    </row>
    <row r="44718" spans="1:12" x14ac:dyDescent="0.25">
      <c r="A44718" s="3" t="str">
        <f t="shared" si="894"/>
        <v/>
      </c>
      <c r="L44718"/>
    </row>
    <row r="44719" spans="1:12" x14ac:dyDescent="0.25">
      <c r="A44719" s="3" t="str">
        <f t="shared" si="894"/>
        <v/>
      </c>
      <c r="L44719"/>
    </row>
    <row r="44720" spans="1:12" x14ac:dyDescent="0.25">
      <c r="A44720" s="3" t="str">
        <f t="shared" si="894"/>
        <v/>
      </c>
      <c r="L44720"/>
    </row>
    <row r="44721" spans="1:12" x14ac:dyDescent="0.25">
      <c r="A44721" s="3" t="str">
        <f t="shared" si="894"/>
        <v/>
      </c>
      <c r="L44721"/>
    </row>
    <row r="44722" spans="1:12" x14ac:dyDescent="0.25">
      <c r="A44722" s="3" t="str">
        <f t="shared" si="894"/>
        <v/>
      </c>
      <c r="L44722"/>
    </row>
    <row r="44723" spans="1:12" x14ac:dyDescent="0.25">
      <c r="A44723" s="3" t="str">
        <f t="shared" si="894"/>
        <v/>
      </c>
      <c r="L44723"/>
    </row>
    <row r="44724" spans="1:12" x14ac:dyDescent="0.25">
      <c r="A44724" s="3" t="str">
        <f t="shared" si="894"/>
        <v/>
      </c>
      <c r="L44724"/>
    </row>
    <row r="44725" spans="1:12" x14ac:dyDescent="0.25">
      <c r="A44725" s="3" t="str">
        <f t="shared" si="894"/>
        <v/>
      </c>
      <c r="L44725"/>
    </row>
    <row r="44726" spans="1:12" x14ac:dyDescent="0.25">
      <c r="A44726" s="3" t="str">
        <f t="shared" si="894"/>
        <v/>
      </c>
      <c r="L44726"/>
    </row>
    <row r="44727" spans="1:12" x14ac:dyDescent="0.25">
      <c r="A44727" s="3" t="str">
        <f t="shared" si="894"/>
        <v/>
      </c>
      <c r="L44727"/>
    </row>
    <row r="44728" spans="1:12" x14ac:dyDescent="0.25">
      <c r="A44728" s="3" t="str">
        <f t="shared" si="894"/>
        <v/>
      </c>
      <c r="L44728"/>
    </row>
    <row r="44729" spans="1:12" x14ac:dyDescent="0.25">
      <c r="A44729" s="3" t="str">
        <f t="shared" si="894"/>
        <v/>
      </c>
      <c r="L44729"/>
    </row>
    <row r="44730" spans="1:12" x14ac:dyDescent="0.25">
      <c r="A44730" s="3" t="str">
        <f t="shared" si="894"/>
        <v/>
      </c>
      <c r="L44730"/>
    </row>
    <row r="44731" spans="1:12" x14ac:dyDescent="0.25">
      <c r="A44731" s="3" t="str">
        <f t="shared" si="894"/>
        <v/>
      </c>
      <c r="L44731"/>
    </row>
    <row r="44732" spans="1:12" x14ac:dyDescent="0.25">
      <c r="A44732" s="3" t="str">
        <f t="shared" si="894"/>
        <v/>
      </c>
      <c r="L44732"/>
    </row>
    <row r="44733" spans="1:12" x14ac:dyDescent="0.25">
      <c r="A44733" s="3" t="str">
        <f t="shared" si="894"/>
        <v/>
      </c>
      <c r="L44733"/>
    </row>
    <row r="44734" spans="1:12" x14ac:dyDescent="0.25">
      <c r="A44734" s="3" t="str">
        <f t="shared" si="894"/>
        <v/>
      </c>
      <c r="L44734"/>
    </row>
    <row r="44735" spans="1:12" x14ac:dyDescent="0.25">
      <c r="A44735" s="3" t="str">
        <f t="shared" si="894"/>
        <v/>
      </c>
      <c r="L44735"/>
    </row>
    <row r="44736" spans="1:12" x14ac:dyDescent="0.25">
      <c r="A44736" s="3" t="str">
        <f t="shared" si="894"/>
        <v/>
      </c>
      <c r="L44736"/>
    </row>
    <row r="44737" spans="1:12" x14ac:dyDescent="0.25">
      <c r="A44737" s="3" t="str">
        <f t="shared" si="894"/>
        <v/>
      </c>
      <c r="L44737"/>
    </row>
    <row r="44738" spans="1:12" x14ac:dyDescent="0.25">
      <c r="A44738" s="3" t="str">
        <f t="shared" si="894"/>
        <v/>
      </c>
      <c r="L44738"/>
    </row>
    <row r="44739" spans="1:12" x14ac:dyDescent="0.25">
      <c r="A44739" s="3" t="str">
        <f t="shared" si="894"/>
        <v/>
      </c>
      <c r="L44739"/>
    </row>
    <row r="44740" spans="1:12" x14ac:dyDescent="0.25">
      <c r="A44740" s="3" t="str">
        <f t="shared" si="894"/>
        <v/>
      </c>
      <c r="L44740"/>
    </row>
    <row r="44741" spans="1:12" x14ac:dyDescent="0.25">
      <c r="A44741" s="3" t="str">
        <f t="shared" si="894"/>
        <v/>
      </c>
      <c r="L44741"/>
    </row>
    <row r="44742" spans="1:12" x14ac:dyDescent="0.25">
      <c r="A44742" s="3" t="str">
        <f t="shared" si="894"/>
        <v/>
      </c>
      <c r="L44742"/>
    </row>
    <row r="44743" spans="1:12" x14ac:dyDescent="0.25">
      <c r="A44743" s="3" t="str">
        <f t="shared" si="894"/>
        <v/>
      </c>
      <c r="L44743"/>
    </row>
    <row r="44744" spans="1:12" x14ac:dyDescent="0.25">
      <c r="A44744" s="3" t="str">
        <f t="shared" si="894"/>
        <v/>
      </c>
      <c r="L44744"/>
    </row>
    <row r="44745" spans="1:12" x14ac:dyDescent="0.25">
      <c r="A44745" s="3" t="str">
        <f t="shared" si="894"/>
        <v/>
      </c>
      <c r="L44745"/>
    </row>
    <row r="44746" spans="1:12" x14ac:dyDescent="0.25">
      <c r="A44746" s="3" t="str">
        <f t="shared" si="894"/>
        <v/>
      </c>
      <c r="L44746"/>
    </row>
    <row r="44747" spans="1:12" x14ac:dyDescent="0.25">
      <c r="A44747" s="3" t="str">
        <f t="shared" si="894"/>
        <v/>
      </c>
      <c r="L44747"/>
    </row>
    <row r="44748" spans="1:12" x14ac:dyDescent="0.25">
      <c r="A44748" s="3" t="str">
        <f t="shared" si="894"/>
        <v/>
      </c>
      <c r="L44748"/>
    </row>
    <row r="44749" spans="1:12" x14ac:dyDescent="0.25">
      <c r="A44749" s="3" t="str">
        <f t="shared" si="894"/>
        <v/>
      </c>
      <c r="L44749"/>
    </row>
    <row r="44750" spans="1:12" x14ac:dyDescent="0.25">
      <c r="A44750" s="3" t="str">
        <f t="shared" si="894"/>
        <v/>
      </c>
      <c r="L44750"/>
    </row>
    <row r="44751" spans="1:12" x14ac:dyDescent="0.25">
      <c r="A44751" s="3" t="str">
        <f t="shared" si="894"/>
        <v/>
      </c>
      <c r="L44751"/>
    </row>
    <row r="44752" spans="1:12" x14ac:dyDescent="0.25">
      <c r="A44752" s="3" t="str">
        <f t="shared" si="894"/>
        <v/>
      </c>
      <c r="L44752"/>
    </row>
    <row r="44753" spans="1:12" x14ac:dyDescent="0.25">
      <c r="A44753" s="3" t="str">
        <f t="shared" ref="A44753:A44816" si="895">IF(B44739="","",CONCATENATE(MONTH(B44739),YEAR(B44739)))</f>
        <v/>
      </c>
      <c r="L44753"/>
    </row>
    <row r="44754" spans="1:12" x14ac:dyDescent="0.25">
      <c r="A44754" s="3" t="str">
        <f t="shared" si="895"/>
        <v/>
      </c>
      <c r="L44754"/>
    </row>
    <row r="44755" spans="1:12" x14ac:dyDescent="0.25">
      <c r="A44755" s="3" t="str">
        <f t="shared" si="895"/>
        <v/>
      </c>
      <c r="L44755"/>
    </row>
    <row r="44756" spans="1:12" x14ac:dyDescent="0.25">
      <c r="A44756" s="3" t="str">
        <f t="shared" si="895"/>
        <v/>
      </c>
      <c r="L44756"/>
    </row>
    <row r="44757" spans="1:12" x14ac:dyDescent="0.25">
      <c r="A44757" s="3" t="str">
        <f t="shared" si="895"/>
        <v/>
      </c>
      <c r="L44757"/>
    </row>
    <row r="44758" spans="1:12" x14ac:dyDescent="0.25">
      <c r="A44758" s="3" t="str">
        <f t="shared" si="895"/>
        <v/>
      </c>
      <c r="L44758"/>
    </row>
    <row r="44759" spans="1:12" x14ac:dyDescent="0.25">
      <c r="A44759" s="3" t="str">
        <f t="shared" si="895"/>
        <v/>
      </c>
      <c r="L44759"/>
    </row>
    <row r="44760" spans="1:12" x14ac:dyDescent="0.25">
      <c r="A44760" s="3" t="str">
        <f t="shared" si="895"/>
        <v/>
      </c>
      <c r="L44760"/>
    </row>
    <row r="44761" spans="1:12" x14ac:dyDescent="0.25">
      <c r="A44761" s="3" t="str">
        <f t="shared" si="895"/>
        <v/>
      </c>
      <c r="L44761"/>
    </row>
    <row r="44762" spans="1:12" x14ac:dyDescent="0.25">
      <c r="A44762" s="3" t="str">
        <f t="shared" si="895"/>
        <v/>
      </c>
      <c r="L44762"/>
    </row>
    <row r="44763" spans="1:12" x14ac:dyDescent="0.25">
      <c r="A44763" s="3" t="str">
        <f t="shared" si="895"/>
        <v/>
      </c>
      <c r="L44763"/>
    </row>
    <row r="44764" spans="1:12" x14ac:dyDescent="0.25">
      <c r="A44764" s="3" t="str">
        <f t="shared" si="895"/>
        <v/>
      </c>
      <c r="L44764"/>
    </row>
    <row r="44765" spans="1:12" x14ac:dyDescent="0.25">
      <c r="A44765" s="3" t="str">
        <f t="shared" si="895"/>
        <v/>
      </c>
      <c r="L44765"/>
    </row>
    <row r="44766" spans="1:12" x14ac:dyDescent="0.25">
      <c r="A44766" s="3" t="str">
        <f t="shared" si="895"/>
        <v/>
      </c>
      <c r="L44766"/>
    </row>
    <row r="44767" spans="1:12" x14ac:dyDescent="0.25">
      <c r="A44767" s="3" t="str">
        <f t="shared" si="895"/>
        <v/>
      </c>
      <c r="L44767"/>
    </row>
    <row r="44768" spans="1:12" x14ac:dyDescent="0.25">
      <c r="A44768" s="3" t="str">
        <f t="shared" si="895"/>
        <v/>
      </c>
      <c r="L44768"/>
    </row>
    <row r="44769" spans="1:12" x14ac:dyDescent="0.25">
      <c r="A44769" s="3" t="str">
        <f t="shared" si="895"/>
        <v/>
      </c>
      <c r="L44769"/>
    </row>
    <row r="44770" spans="1:12" x14ac:dyDescent="0.25">
      <c r="A44770" s="3" t="str">
        <f t="shared" si="895"/>
        <v/>
      </c>
      <c r="L44770"/>
    </row>
    <row r="44771" spans="1:12" x14ac:dyDescent="0.25">
      <c r="A44771" s="3" t="str">
        <f t="shared" si="895"/>
        <v/>
      </c>
      <c r="L44771"/>
    </row>
    <row r="44772" spans="1:12" x14ac:dyDescent="0.25">
      <c r="A44772" s="3" t="str">
        <f t="shared" si="895"/>
        <v/>
      </c>
      <c r="L44772"/>
    </row>
    <row r="44773" spans="1:12" x14ac:dyDescent="0.25">
      <c r="A44773" s="3" t="str">
        <f t="shared" si="895"/>
        <v/>
      </c>
      <c r="L44773"/>
    </row>
    <row r="44774" spans="1:12" x14ac:dyDescent="0.25">
      <c r="A44774" s="3" t="str">
        <f t="shared" si="895"/>
        <v/>
      </c>
      <c r="L44774"/>
    </row>
    <row r="44775" spans="1:12" x14ac:dyDescent="0.25">
      <c r="A44775" s="3" t="str">
        <f t="shared" si="895"/>
        <v/>
      </c>
      <c r="L44775"/>
    </row>
    <row r="44776" spans="1:12" x14ac:dyDescent="0.25">
      <c r="A44776" s="3" t="str">
        <f t="shared" si="895"/>
        <v/>
      </c>
      <c r="L44776"/>
    </row>
    <row r="44777" spans="1:12" x14ac:dyDescent="0.25">
      <c r="A44777" s="3" t="str">
        <f t="shared" si="895"/>
        <v/>
      </c>
      <c r="L44777"/>
    </row>
    <row r="44778" spans="1:12" x14ac:dyDescent="0.25">
      <c r="A44778" s="3" t="str">
        <f t="shared" si="895"/>
        <v/>
      </c>
      <c r="L44778"/>
    </row>
    <row r="44779" spans="1:12" x14ac:dyDescent="0.25">
      <c r="A44779" s="3" t="str">
        <f t="shared" si="895"/>
        <v/>
      </c>
      <c r="L44779"/>
    </row>
    <row r="44780" spans="1:12" x14ac:dyDescent="0.25">
      <c r="A44780" s="3" t="str">
        <f t="shared" si="895"/>
        <v/>
      </c>
      <c r="L44780"/>
    </row>
    <row r="44781" spans="1:12" x14ac:dyDescent="0.25">
      <c r="A44781" s="3" t="str">
        <f t="shared" si="895"/>
        <v/>
      </c>
      <c r="L44781"/>
    </row>
    <row r="44782" spans="1:12" x14ac:dyDescent="0.25">
      <c r="A44782" s="3" t="str">
        <f t="shared" si="895"/>
        <v/>
      </c>
      <c r="L44782"/>
    </row>
    <row r="44783" spans="1:12" x14ac:dyDescent="0.25">
      <c r="A44783" s="3" t="str">
        <f t="shared" si="895"/>
        <v/>
      </c>
      <c r="L44783"/>
    </row>
    <row r="44784" spans="1:12" x14ac:dyDescent="0.25">
      <c r="A44784" s="3" t="str">
        <f t="shared" si="895"/>
        <v/>
      </c>
      <c r="L44784"/>
    </row>
    <row r="44785" spans="1:12" x14ac:dyDescent="0.25">
      <c r="A44785" s="3" t="str">
        <f t="shared" si="895"/>
        <v/>
      </c>
      <c r="L44785"/>
    </row>
    <row r="44786" spans="1:12" x14ac:dyDescent="0.25">
      <c r="A44786" s="3" t="str">
        <f t="shared" si="895"/>
        <v/>
      </c>
      <c r="L44786"/>
    </row>
    <row r="44787" spans="1:12" x14ac:dyDescent="0.25">
      <c r="A44787" s="3" t="str">
        <f t="shared" si="895"/>
        <v/>
      </c>
      <c r="L44787"/>
    </row>
    <row r="44788" spans="1:12" x14ac:dyDescent="0.25">
      <c r="A44788" s="3" t="str">
        <f t="shared" si="895"/>
        <v/>
      </c>
      <c r="L44788"/>
    </row>
    <row r="44789" spans="1:12" x14ac:dyDescent="0.25">
      <c r="A44789" s="3" t="str">
        <f t="shared" si="895"/>
        <v/>
      </c>
      <c r="L44789"/>
    </row>
    <row r="44790" spans="1:12" x14ac:dyDescent="0.25">
      <c r="A44790" s="3" t="str">
        <f t="shared" si="895"/>
        <v/>
      </c>
      <c r="L44790"/>
    </row>
    <row r="44791" spans="1:12" x14ac:dyDescent="0.25">
      <c r="A44791" s="3" t="str">
        <f t="shared" si="895"/>
        <v/>
      </c>
      <c r="L44791"/>
    </row>
    <row r="44792" spans="1:12" x14ac:dyDescent="0.25">
      <c r="A44792" s="3" t="str">
        <f t="shared" si="895"/>
        <v/>
      </c>
      <c r="L44792"/>
    </row>
    <row r="44793" spans="1:12" x14ac:dyDescent="0.25">
      <c r="A44793" s="3" t="str">
        <f t="shared" si="895"/>
        <v/>
      </c>
      <c r="L44793"/>
    </row>
    <row r="44794" spans="1:12" x14ac:dyDescent="0.25">
      <c r="A44794" s="3" t="str">
        <f t="shared" si="895"/>
        <v/>
      </c>
      <c r="L44794"/>
    </row>
    <row r="44795" spans="1:12" x14ac:dyDescent="0.25">
      <c r="A44795" s="3" t="str">
        <f t="shared" si="895"/>
        <v/>
      </c>
      <c r="L44795"/>
    </row>
    <row r="44796" spans="1:12" x14ac:dyDescent="0.25">
      <c r="A44796" s="3" t="str">
        <f t="shared" si="895"/>
        <v/>
      </c>
      <c r="L44796"/>
    </row>
    <row r="44797" spans="1:12" x14ac:dyDescent="0.25">
      <c r="A44797" s="3" t="str">
        <f t="shared" si="895"/>
        <v/>
      </c>
      <c r="L44797"/>
    </row>
    <row r="44798" spans="1:12" x14ac:dyDescent="0.25">
      <c r="A44798" s="3" t="str">
        <f t="shared" si="895"/>
        <v/>
      </c>
      <c r="L44798"/>
    </row>
    <row r="44799" spans="1:12" x14ac:dyDescent="0.25">
      <c r="A44799" s="3" t="str">
        <f t="shared" si="895"/>
        <v/>
      </c>
      <c r="L44799"/>
    </row>
    <row r="44800" spans="1:12" x14ac:dyDescent="0.25">
      <c r="A44800" s="3" t="str">
        <f t="shared" si="895"/>
        <v/>
      </c>
      <c r="L44800"/>
    </row>
    <row r="44801" spans="1:12" x14ac:dyDescent="0.25">
      <c r="A44801" s="3" t="str">
        <f t="shared" si="895"/>
        <v/>
      </c>
      <c r="L44801"/>
    </row>
    <row r="44802" spans="1:12" x14ac:dyDescent="0.25">
      <c r="A44802" s="3" t="str">
        <f t="shared" si="895"/>
        <v/>
      </c>
      <c r="L44802"/>
    </row>
    <row r="44803" spans="1:12" x14ac:dyDescent="0.25">
      <c r="A44803" s="3" t="str">
        <f t="shared" si="895"/>
        <v/>
      </c>
      <c r="L44803"/>
    </row>
    <row r="44804" spans="1:12" x14ac:dyDescent="0.25">
      <c r="A44804" s="3" t="str">
        <f t="shared" si="895"/>
        <v/>
      </c>
      <c r="L44804"/>
    </row>
    <row r="44805" spans="1:12" x14ac:dyDescent="0.25">
      <c r="A44805" s="3" t="str">
        <f t="shared" si="895"/>
        <v/>
      </c>
      <c r="L44805"/>
    </row>
    <row r="44806" spans="1:12" x14ac:dyDescent="0.25">
      <c r="A44806" s="3" t="str">
        <f t="shared" si="895"/>
        <v/>
      </c>
      <c r="L44806"/>
    </row>
    <row r="44807" spans="1:12" x14ac:dyDescent="0.25">
      <c r="A44807" s="3" t="str">
        <f t="shared" si="895"/>
        <v/>
      </c>
      <c r="L44807"/>
    </row>
    <row r="44808" spans="1:12" x14ac:dyDescent="0.25">
      <c r="A44808" s="3" t="str">
        <f t="shared" si="895"/>
        <v/>
      </c>
      <c r="L44808"/>
    </row>
    <row r="44809" spans="1:12" x14ac:dyDescent="0.25">
      <c r="A44809" s="3" t="str">
        <f t="shared" si="895"/>
        <v/>
      </c>
      <c r="L44809"/>
    </row>
    <row r="44810" spans="1:12" x14ac:dyDescent="0.25">
      <c r="A44810" s="3" t="str">
        <f t="shared" si="895"/>
        <v/>
      </c>
      <c r="L44810"/>
    </row>
    <row r="44811" spans="1:12" x14ac:dyDescent="0.25">
      <c r="A44811" s="3" t="str">
        <f t="shared" si="895"/>
        <v/>
      </c>
      <c r="L44811"/>
    </row>
    <row r="44812" spans="1:12" x14ac:dyDescent="0.25">
      <c r="A44812" s="3" t="str">
        <f t="shared" si="895"/>
        <v/>
      </c>
      <c r="L44812"/>
    </row>
    <row r="44813" spans="1:12" x14ac:dyDescent="0.25">
      <c r="A44813" s="3" t="str">
        <f t="shared" si="895"/>
        <v/>
      </c>
      <c r="L44813"/>
    </row>
    <row r="44814" spans="1:12" x14ac:dyDescent="0.25">
      <c r="A44814" s="3" t="str">
        <f t="shared" si="895"/>
        <v/>
      </c>
      <c r="L44814"/>
    </row>
    <row r="44815" spans="1:12" x14ac:dyDescent="0.25">
      <c r="A44815" s="3" t="str">
        <f t="shared" si="895"/>
        <v/>
      </c>
      <c r="L44815"/>
    </row>
    <row r="44816" spans="1:12" x14ac:dyDescent="0.25">
      <c r="A44816" s="3" t="str">
        <f t="shared" si="895"/>
        <v/>
      </c>
      <c r="L44816"/>
    </row>
    <row r="44817" spans="1:12" x14ac:dyDescent="0.25">
      <c r="A44817" s="3" t="str">
        <f t="shared" ref="A44817:A44880" si="896">IF(B44803="","",CONCATENATE(MONTH(B44803),YEAR(B44803)))</f>
        <v/>
      </c>
      <c r="L44817"/>
    </row>
    <row r="44818" spans="1:12" x14ac:dyDescent="0.25">
      <c r="A44818" s="3" t="str">
        <f t="shared" si="896"/>
        <v/>
      </c>
      <c r="L44818"/>
    </row>
    <row r="44819" spans="1:12" x14ac:dyDescent="0.25">
      <c r="A44819" s="3" t="str">
        <f t="shared" si="896"/>
        <v/>
      </c>
      <c r="L44819"/>
    </row>
    <row r="44820" spans="1:12" x14ac:dyDescent="0.25">
      <c r="A44820" s="3" t="str">
        <f t="shared" si="896"/>
        <v/>
      </c>
      <c r="L44820"/>
    </row>
    <row r="44821" spans="1:12" x14ac:dyDescent="0.25">
      <c r="A44821" s="3" t="str">
        <f t="shared" si="896"/>
        <v/>
      </c>
      <c r="L44821"/>
    </row>
    <row r="44822" spans="1:12" x14ac:dyDescent="0.25">
      <c r="A44822" s="3" t="str">
        <f t="shared" si="896"/>
        <v/>
      </c>
      <c r="L44822"/>
    </row>
    <row r="44823" spans="1:12" x14ac:dyDescent="0.25">
      <c r="A44823" s="3" t="str">
        <f t="shared" si="896"/>
        <v/>
      </c>
      <c r="L44823"/>
    </row>
    <row r="44824" spans="1:12" x14ac:dyDescent="0.25">
      <c r="A44824" s="3" t="str">
        <f t="shared" si="896"/>
        <v/>
      </c>
      <c r="L44824"/>
    </row>
    <row r="44825" spans="1:12" x14ac:dyDescent="0.25">
      <c r="A44825" s="3" t="str">
        <f t="shared" si="896"/>
        <v/>
      </c>
      <c r="L44825"/>
    </row>
    <row r="44826" spans="1:12" x14ac:dyDescent="0.25">
      <c r="A44826" s="3" t="str">
        <f t="shared" si="896"/>
        <v/>
      </c>
      <c r="L44826"/>
    </row>
    <row r="44827" spans="1:12" x14ac:dyDescent="0.25">
      <c r="A44827" s="3" t="str">
        <f t="shared" si="896"/>
        <v/>
      </c>
      <c r="L44827"/>
    </row>
    <row r="44828" spans="1:12" x14ac:dyDescent="0.25">
      <c r="A44828" s="3" t="str">
        <f t="shared" si="896"/>
        <v/>
      </c>
      <c r="L44828"/>
    </row>
    <row r="44829" spans="1:12" x14ac:dyDescent="0.25">
      <c r="A44829" s="3" t="str">
        <f t="shared" si="896"/>
        <v/>
      </c>
      <c r="L44829"/>
    </row>
    <row r="44830" spans="1:12" x14ac:dyDescent="0.25">
      <c r="A44830" s="3" t="str">
        <f t="shared" si="896"/>
        <v/>
      </c>
      <c r="L44830"/>
    </row>
    <row r="44831" spans="1:12" x14ac:dyDescent="0.25">
      <c r="A44831" s="3" t="str">
        <f t="shared" si="896"/>
        <v/>
      </c>
      <c r="L44831"/>
    </row>
    <row r="44832" spans="1:12" x14ac:dyDescent="0.25">
      <c r="A44832" s="3" t="str">
        <f t="shared" si="896"/>
        <v/>
      </c>
      <c r="L44832"/>
    </row>
    <row r="44833" spans="1:12" x14ac:dyDescent="0.25">
      <c r="A44833" s="3" t="str">
        <f t="shared" si="896"/>
        <v/>
      </c>
      <c r="L44833"/>
    </row>
    <row r="44834" spans="1:12" x14ac:dyDescent="0.25">
      <c r="A44834" s="3" t="str">
        <f t="shared" si="896"/>
        <v/>
      </c>
      <c r="L44834"/>
    </row>
    <row r="44835" spans="1:12" x14ac:dyDescent="0.25">
      <c r="A44835" s="3" t="str">
        <f t="shared" si="896"/>
        <v/>
      </c>
      <c r="L44835"/>
    </row>
    <row r="44836" spans="1:12" x14ac:dyDescent="0.25">
      <c r="A44836" s="3" t="str">
        <f t="shared" si="896"/>
        <v/>
      </c>
      <c r="L44836"/>
    </row>
    <row r="44837" spans="1:12" x14ac:dyDescent="0.25">
      <c r="A44837" s="3" t="str">
        <f t="shared" si="896"/>
        <v/>
      </c>
      <c r="L44837"/>
    </row>
    <row r="44838" spans="1:12" x14ac:dyDescent="0.25">
      <c r="A44838" s="3" t="str">
        <f t="shared" si="896"/>
        <v/>
      </c>
      <c r="L44838"/>
    </row>
    <row r="44839" spans="1:12" x14ac:dyDescent="0.25">
      <c r="A44839" s="3" t="str">
        <f t="shared" si="896"/>
        <v/>
      </c>
      <c r="L44839"/>
    </row>
    <row r="44840" spans="1:12" x14ac:dyDescent="0.25">
      <c r="A44840" s="3" t="str">
        <f t="shared" si="896"/>
        <v/>
      </c>
      <c r="L44840"/>
    </row>
    <row r="44841" spans="1:12" x14ac:dyDescent="0.25">
      <c r="A44841" s="3" t="str">
        <f t="shared" si="896"/>
        <v/>
      </c>
      <c r="L44841"/>
    </row>
    <row r="44842" spans="1:12" x14ac:dyDescent="0.25">
      <c r="A44842" s="3" t="str">
        <f t="shared" si="896"/>
        <v/>
      </c>
      <c r="L44842"/>
    </row>
    <row r="44843" spans="1:12" x14ac:dyDescent="0.25">
      <c r="A44843" s="3" t="str">
        <f t="shared" si="896"/>
        <v/>
      </c>
      <c r="L44843"/>
    </row>
    <row r="44844" spans="1:12" x14ac:dyDescent="0.25">
      <c r="A44844" s="3" t="str">
        <f t="shared" si="896"/>
        <v/>
      </c>
      <c r="L44844"/>
    </row>
    <row r="44845" spans="1:12" x14ac:dyDescent="0.25">
      <c r="A44845" s="3" t="str">
        <f t="shared" si="896"/>
        <v/>
      </c>
      <c r="L44845"/>
    </row>
    <row r="44846" spans="1:12" x14ac:dyDescent="0.25">
      <c r="A44846" s="3" t="str">
        <f t="shared" si="896"/>
        <v/>
      </c>
      <c r="L44846"/>
    </row>
    <row r="44847" spans="1:12" x14ac:dyDescent="0.25">
      <c r="A44847" s="3" t="str">
        <f t="shared" si="896"/>
        <v/>
      </c>
      <c r="L44847"/>
    </row>
    <row r="44848" spans="1:12" x14ac:dyDescent="0.25">
      <c r="A44848" s="3" t="str">
        <f t="shared" si="896"/>
        <v/>
      </c>
      <c r="L44848"/>
    </row>
    <row r="44849" spans="1:12" x14ac:dyDescent="0.25">
      <c r="A44849" s="3" t="str">
        <f t="shared" si="896"/>
        <v/>
      </c>
      <c r="L44849"/>
    </row>
    <row r="44850" spans="1:12" x14ac:dyDescent="0.25">
      <c r="A44850" s="3" t="str">
        <f t="shared" si="896"/>
        <v/>
      </c>
      <c r="L44850"/>
    </row>
    <row r="44851" spans="1:12" x14ac:dyDescent="0.25">
      <c r="A44851" s="3" t="str">
        <f t="shared" si="896"/>
        <v/>
      </c>
      <c r="L44851"/>
    </row>
    <row r="44852" spans="1:12" x14ac:dyDescent="0.25">
      <c r="A44852" s="3" t="str">
        <f t="shared" si="896"/>
        <v/>
      </c>
      <c r="L44852"/>
    </row>
    <row r="44853" spans="1:12" x14ac:dyDescent="0.25">
      <c r="A44853" s="3" t="str">
        <f t="shared" si="896"/>
        <v/>
      </c>
      <c r="L44853"/>
    </row>
    <row r="44854" spans="1:12" x14ac:dyDescent="0.25">
      <c r="A44854" s="3" t="str">
        <f t="shared" si="896"/>
        <v/>
      </c>
      <c r="L44854"/>
    </row>
    <row r="44855" spans="1:12" x14ac:dyDescent="0.25">
      <c r="A44855" s="3" t="str">
        <f t="shared" si="896"/>
        <v/>
      </c>
      <c r="L44855"/>
    </row>
    <row r="44856" spans="1:12" x14ac:dyDescent="0.25">
      <c r="A44856" s="3" t="str">
        <f t="shared" si="896"/>
        <v/>
      </c>
      <c r="L44856"/>
    </row>
    <row r="44857" spans="1:12" x14ac:dyDescent="0.25">
      <c r="A44857" s="3" t="str">
        <f t="shared" si="896"/>
        <v/>
      </c>
      <c r="L44857"/>
    </row>
    <row r="44858" spans="1:12" x14ac:dyDescent="0.25">
      <c r="A44858" s="3" t="str">
        <f t="shared" si="896"/>
        <v/>
      </c>
      <c r="L44858"/>
    </row>
    <row r="44859" spans="1:12" x14ac:dyDescent="0.25">
      <c r="A44859" s="3" t="str">
        <f t="shared" si="896"/>
        <v/>
      </c>
      <c r="L44859"/>
    </row>
    <row r="44860" spans="1:12" x14ac:dyDescent="0.25">
      <c r="A44860" s="3" t="str">
        <f t="shared" si="896"/>
        <v/>
      </c>
      <c r="L44860"/>
    </row>
    <row r="44861" spans="1:12" x14ac:dyDescent="0.25">
      <c r="A44861" s="3" t="str">
        <f t="shared" si="896"/>
        <v/>
      </c>
      <c r="L44861"/>
    </row>
    <row r="44862" spans="1:12" x14ac:dyDescent="0.25">
      <c r="A44862" s="3" t="str">
        <f t="shared" si="896"/>
        <v/>
      </c>
      <c r="L44862"/>
    </row>
    <row r="44863" spans="1:12" x14ac:dyDescent="0.25">
      <c r="A44863" s="3" t="str">
        <f t="shared" si="896"/>
        <v/>
      </c>
      <c r="L44863"/>
    </row>
    <row r="44864" spans="1:12" x14ac:dyDescent="0.25">
      <c r="A44864" s="3" t="str">
        <f t="shared" si="896"/>
        <v/>
      </c>
      <c r="L44864"/>
    </row>
    <row r="44865" spans="1:12" x14ac:dyDescent="0.25">
      <c r="A44865" s="3" t="str">
        <f t="shared" si="896"/>
        <v/>
      </c>
      <c r="L44865"/>
    </row>
    <row r="44866" spans="1:12" x14ac:dyDescent="0.25">
      <c r="A44866" s="3" t="str">
        <f t="shared" si="896"/>
        <v/>
      </c>
      <c r="L44866"/>
    </row>
    <row r="44867" spans="1:12" x14ac:dyDescent="0.25">
      <c r="A44867" s="3" t="str">
        <f t="shared" si="896"/>
        <v/>
      </c>
      <c r="L44867"/>
    </row>
    <row r="44868" spans="1:12" x14ac:dyDescent="0.25">
      <c r="A44868" s="3" t="str">
        <f t="shared" si="896"/>
        <v/>
      </c>
      <c r="L44868"/>
    </row>
    <row r="44869" spans="1:12" x14ac:dyDescent="0.25">
      <c r="A44869" s="3" t="str">
        <f t="shared" si="896"/>
        <v/>
      </c>
      <c r="L44869"/>
    </row>
    <row r="44870" spans="1:12" x14ac:dyDescent="0.25">
      <c r="A44870" s="3" t="str">
        <f t="shared" si="896"/>
        <v/>
      </c>
      <c r="L44870"/>
    </row>
    <row r="44871" spans="1:12" x14ac:dyDescent="0.25">
      <c r="A44871" s="3" t="str">
        <f t="shared" si="896"/>
        <v/>
      </c>
      <c r="L44871"/>
    </row>
    <row r="44872" spans="1:12" x14ac:dyDescent="0.25">
      <c r="A44872" s="3" t="str">
        <f t="shared" si="896"/>
        <v/>
      </c>
      <c r="L44872"/>
    </row>
    <row r="44873" spans="1:12" x14ac:dyDescent="0.25">
      <c r="A44873" s="3" t="str">
        <f t="shared" si="896"/>
        <v/>
      </c>
      <c r="L44873"/>
    </row>
    <row r="44874" spans="1:12" x14ac:dyDescent="0.25">
      <c r="A44874" s="3" t="str">
        <f t="shared" si="896"/>
        <v/>
      </c>
      <c r="L44874"/>
    </row>
    <row r="44875" spans="1:12" x14ac:dyDescent="0.25">
      <c r="A44875" s="3" t="str">
        <f t="shared" si="896"/>
        <v/>
      </c>
      <c r="L44875"/>
    </row>
    <row r="44876" spans="1:12" x14ac:dyDescent="0.25">
      <c r="A44876" s="3" t="str">
        <f t="shared" si="896"/>
        <v/>
      </c>
      <c r="L44876"/>
    </row>
    <row r="44877" spans="1:12" x14ac:dyDescent="0.25">
      <c r="A44877" s="3" t="str">
        <f t="shared" si="896"/>
        <v/>
      </c>
      <c r="L44877"/>
    </row>
    <row r="44878" spans="1:12" x14ac:dyDescent="0.25">
      <c r="A44878" s="3" t="str">
        <f t="shared" si="896"/>
        <v/>
      </c>
      <c r="L44878"/>
    </row>
    <row r="44879" spans="1:12" x14ac:dyDescent="0.25">
      <c r="A44879" s="3" t="str">
        <f t="shared" si="896"/>
        <v/>
      </c>
      <c r="L44879"/>
    </row>
    <row r="44880" spans="1:12" x14ac:dyDescent="0.25">
      <c r="A44880" s="3" t="str">
        <f t="shared" si="896"/>
        <v/>
      </c>
      <c r="L44880"/>
    </row>
    <row r="44881" spans="1:12" x14ac:dyDescent="0.25">
      <c r="A44881" s="3" t="str">
        <f t="shared" ref="A44881:A44944" si="897">IF(B44867="","",CONCATENATE(MONTH(B44867),YEAR(B44867)))</f>
        <v/>
      </c>
      <c r="L44881"/>
    </row>
    <row r="44882" spans="1:12" x14ac:dyDescent="0.25">
      <c r="A44882" s="3" t="str">
        <f t="shared" si="897"/>
        <v/>
      </c>
      <c r="L44882"/>
    </row>
    <row r="44883" spans="1:12" x14ac:dyDescent="0.25">
      <c r="A44883" s="3" t="str">
        <f t="shared" si="897"/>
        <v/>
      </c>
      <c r="L44883"/>
    </row>
    <row r="44884" spans="1:12" x14ac:dyDescent="0.25">
      <c r="A44884" s="3" t="str">
        <f t="shared" si="897"/>
        <v/>
      </c>
      <c r="L44884"/>
    </row>
    <row r="44885" spans="1:12" x14ac:dyDescent="0.25">
      <c r="A44885" s="3" t="str">
        <f t="shared" si="897"/>
        <v/>
      </c>
      <c r="L44885"/>
    </row>
    <row r="44886" spans="1:12" x14ac:dyDescent="0.25">
      <c r="A44886" s="3" t="str">
        <f t="shared" si="897"/>
        <v/>
      </c>
      <c r="L44886"/>
    </row>
    <row r="44887" spans="1:12" x14ac:dyDescent="0.25">
      <c r="A44887" s="3" t="str">
        <f t="shared" si="897"/>
        <v/>
      </c>
      <c r="L44887"/>
    </row>
    <row r="44888" spans="1:12" x14ac:dyDescent="0.25">
      <c r="A44888" s="3" t="str">
        <f t="shared" si="897"/>
        <v/>
      </c>
      <c r="L44888"/>
    </row>
    <row r="44889" spans="1:12" x14ac:dyDescent="0.25">
      <c r="A44889" s="3" t="str">
        <f t="shared" si="897"/>
        <v/>
      </c>
      <c r="L44889"/>
    </row>
    <row r="44890" spans="1:12" x14ac:dyDescent="0.25">
      <c r="A44890" s="3" t="str">
        <f t="shared" si="897"/>
        <v/>
      </c>
      <c r="L44890"/>
    </row>
    <row r="44891" spans="1:12" x14ac:dyDescent="0.25">
      <c r="A44891" s="3" t="str">
        <f t="shared" si="897"/>
        <v/>
      </c>
      <c r="L44891"/>
    </row>
    <row r="44892" spans="1:12" x14ac:dyDescent="0.25">
      <c r="A44892" s="3" t="str">
        <f t="shared" si="897"/>
        <v/>
      </c>
      <c r="L44892"/>
    </row>
    <row r="44893" spans="1:12" x14ac:dyDescent="0.25">
      <c r="A44893" s="3" t="str">
        <f t="shared" si="897"/>
        <v/>
      </c>
      <c r="L44893"/>
    </row>
    <row r="44894" spans="1:12" x14ac:dyDescent="0.25">
      <c r="A44894" s="3" t="str">
        <f t="shared" si="897"/>
        <v/>
      </c>
      <c r="L44894"/>
    </row>
    <row r="44895" spans="1:12" x14ac:dyDescent="0.25">
      <c r="A44895" s="3" t="str">
        <f t="shared" si="897"/>
        <v/>
      </c>
      <c r="L44895"/>
    </row>
    <row r="44896" spans="1:12" x14ac:dyDescent="0.25">
      <c r="A44896" s="3" t="str">
        <f t="shared" si="897"/>
        <v/>
      </c>
      <c r="L44896"/>
    </row>
    <row r="44897" spans="1:12" x14ac:dyDescent="0.25">
      <c r="A44897" s="3" t="str">
        <f t="shared" si="897"/>
        <v/>
      </c>
      <c r="L44897"/>
    </row>
    <row r="44898" spans="1:12" x14ac:dyDescent="0.25">
      <c r="A44898" s="3" t="str">
        <f t="shared" si="897"/>
        <v/>
      </c>
      <c r="L44898"/>
    </row>
    <row r="44899" spans="1:12" x14ac:dyDescent="0.25">
      <c r="A44899" s="3" t="str">
        <f t="shared" si="897"/>
        <v/>
      </c>
      <c r="L44899"/>
    </row>
    <row r="44900" spans="1:12" x14ac:dyDescent="0.25">
      <c r="A44900" s="3" t="str">
        <f t="shared" si="897"/>
        <v/>
      </c>
      <c r="L44900"/>
    </row>
    <row r="44901" spans="1:12" x14ac:dyDescent="0.25">
      <c r="A44901" s="3" t="str">
        <f t="shared" si="897"/>
        <v/>
      </c>
      <c r="L44901"/>
    </row>
    <row r="44902" spans="1:12" x14ac:dyDescent="0.25">
      <c r="A44902" s="3" t="str">
        <f t="shared" si="897"/>
        <v/>
      </c>
      <c r="L44902"/>
    </row>
    <row r="44903" spans="1:12" x14ac:dyDescent="0.25">
      <c r="A44903" s="3" t="str">
        <f t="shared" si="897"/>
        <v/>
      </c>
      <c r="L44903"/>
    </row>
    <row r="44904" spans="1:12" x14ac:dyDescent="0.25">
      <c r="A44904" s="3" t="str">
        <f t="shared" si="897"/>
        <v/>
      </c>
      <c r="L44904"/>
    </row>
    <row r="44905" spans="1:12" x14ac:dyDescent="0.25">
      <c r="A44905" s="3" t="str">
        <f t="shared" si="897"/>
        <v/>
      </c>
      <c r="L44905"/>
    </row>
    <row r="44906" spans="1:12" x14ac:dyDescent="0.25">
      <c r="A44906" s="3" t="str">
        <f t="shared" si="897"/>
        <v/>
      </c>
      <c r="L44906"/>
    </row>
    <row r="44907" spans="1:12" x14ac:dyDescent="0.25">
      <c r="A44907" s="3" t="str">
        <f t="shared" si="897"/>
        <v/>
      </c>
      <c r="L44907"/>
    </row>
    <row r="44908" spans="1:12" x14ac:dyDescent="0.25">
      <c r="A44908" s="3" t="str">
        <f t="shared" si="897"/>
        <v/>
      </c>
      <c r="L44908"/>
    </row>
    <row r="44909" spans="1:12" x14ac:dyDescent="0.25">
      <c r="A44909" s="3" t="str">
        <f t="shared" si="897"/>
        <v/>
      </c>
      <c r="L44909"/>
    </row>
    <row r="44910" spans="1:12" x14ac:dyDescent="0.25">
      <c r="A44910" s="3" t="str">
        <f t="shared" si="897"/>
        <v/>
      </c>
      <c r="L44910"/>
    </row>
    <row r="44911" spans="1:12" x14ac:dyDescent="0.25">
      <c r="A44911" s="3" t="str">
        <f t="shared" si="897"/>
        <v/>
      </c>
      <c r="L44911"/>
    </row>
    <row r="44912" spans="1:12" x14ac:dyDescent="0.25">
      <c r="A44912" s="3" t="str">
        <f t="shared" si="897"/>
        <v/>
      </c>
      <c r="L44912"/>
    </row>
    <row r="44913" spans="1:12" x14ac:dyDescent="0.25">
      <c r="A44913" s="3" t="str">
        <f t="shared" si="897"/>
        <v/>
      </c>
      <c r="L44913"/>
    </row>
    <row r="44914" spans="1:12" x14ac:dyDescent="0.25">
      <c r="A44914" s="3" t="str">
        <f t="shared" si="897"/>
        <v/>
      </c>
      <c r="L44914"/>
    </row>
    <row r="44915" spans="1:12" x14ac:dyDescent="0.25">
      <c r="A44915" s="3" t="str">
        <f t="shared" si="897"/>
        <v/>
      </c>
      <c r="L44915"/>
    </row>
    <row r="44916" spans="1:12" x14ac:dyDescent="0.25">
      <c r="A44916" s="3" t="str">
        <f t="shared" si="897"/>
        <v/>
      </c>
      <c r="L44916"/>
    </row>
    <row r="44917" spans="1:12" x14ac:dyDescent="0.25">
      <c r="A44917" s="3" t="str">
        <f t="shared" si="897"/>
        <v/>
      </c>
      <c r="L44917"/>
    </row>
    <row r="44918" spans="1:12" x14ac:dyDescent="0.25">
      <c r="A44918" s="3" t="str">
        <f t="shared" si="897"/>
        <v/>
      </c>
      <c r="L44918"/>
    </row>
    <row r="44919" spans="1:12" x14ac:dyDescent="0.25">
      <c r="A44919" s="3" t="str">
        <f t="shared" si="897"/>
        <v/>
      </c>
      <c r="L44919"/>
    </row>
    <row r="44920" spans="1:12" x14ac:dyDescent="0.25">
      <c r="A44920" s="3" t="str">
        <f t="shared" si="897"/>
        <v/>
      </c>
      <c r="L44920"/>
    </row>
    <row r="44921" spans="1:12" x14ac:dyDescent="0.25">
      <c r="A44921" s="3" t="str">
        <f t="shared" si="897"/>
        <v/>
      </c>
      <c r="L44921"/>
    </row>
    <row r="44922" spans="1:12" x14ac:dyDescent="0.25">
      <c r="A44922" s="3" t="str">
        <f t="shared" si="897"/>
        <v/>
      </c>
      <c r="L44922"/>
    </row>
    <row r="44923" spans="1:12" x14ac:dyDescent="0.25">
      <c r="A44923" s="3" t="str">
        <f t="shared" si="897"/>
        <v/>
      </c>
      <c r="L44923"/>
    </row>
    <row r="44924" spans="1:12" x14ac:dyDescent="0.25">
      <c r="A44924" s="3" t="str">
        <f t="shared" si="897"/>
        <v/>
      </c>
      <c r="L44924"/>
    </row>
    <row r="44925" spans="1:12" x14ac:dyDescent="0.25">
      <c r="A44925" s="3" t="str">
        <f t="shared" si="897"/>
        <v/>
      </c>
      <c r="L44925"/>
    </row>
    <row r="44926" spans="1:12" x14ac:dyDescent="0.25">
      <c r="A44926" s="3" t="str">
        <f t="shared" si="897"/>
        <v/>
      </c>
      <c r="L44926"/>
    </row>
    <row r="44927" spans="1:12" x14ac:dyDescent="0.25">
      <c r="A44927" s="3" t="str">
        <f t="shared" si="897"/>
        <v/>
      </c>
      <c r="L44927"/>
    </row>
    <row r="44928" spans="1:12" x14ac:dyDescent="0.25">
      <c r="A44928" s="3" t="str">
        <f t="shared" si="897"/>
        <v/>
      </c>
      <c r="L44928"/>
    </row>
    <row r="44929" spans="1:12" x14ac:dyDescent="0.25">
      <c r="A44929" s="3" t="str">
        <f t="shared" si="897"/>
        <v/>
      </c>
      <c r="L44929"/>
    </row>
    <row r="44930" spans="1:12" x14ac:dyDescent="0.25">
      <c r="A44930" s="3" t="str">
        <f t="shared" si="897"/>
        <v/>
      </c>
      <c r="L44930"/>
    </row>
    <row r="44931" spans="1:12" x14ac:dyDescent="0.25">
      <c r="A44931" s="3" t="str">
        <f t="shared" si="897"/>
        <v/>
      </c>
      <c r="L44931"/>
    </row>
    <row r="44932" spans="1:12" x14ac:dyDescent="0.25">
      <c r="A44932" s="3" t="str">
        <f t="shared" si="897"/>
        <v/>
      </c>
      <c r="L44932"/>
    </row>
    <row r="44933" spans="1:12" x14ac:dyDescent="0.25">
      <c r="A44933" s="3" t="str">
        <f t="shared" si="897"/>
        <v/>
      </c>
      <c r="L44933"/>
    </row>
    <row r="44934" spans="1:12" x14ac:dyDescent="0.25">
      <c r="A44934" s="3" t="str">
        <f t="shared" si="897"/>
        <v/>
      </c>
      <c r="L44934"/>
    </row>
    <row r="44935" spans="1:12" x14ac:dyDescent="0.25">
      <c r="A44935" s="3" t="str">
        <f t="shared" si="897"/>
        <v/>
      </c>
      <c r="L44935"/>
    </row>
    <row r="44936" spans="1:12" x14ac:dyDescent="0.25">
      <c r="A44936" s="3" t="str">
        <f t="shared" si="897"/>
        <v/>
      </c>
      <c r="L44936"/>
    </row>
    <row r="44937" spans="1:12" x14ac:dyDescent="0.25">
      <c r="A44937" s="3" t="str">
        <f t="shared" si="897"/>
        <v/>
      </c>
      <c r="L44937"/>
    </row>
    <row r="44938" spans="1:12" x14ac:dyDescent="0.25">
      <c r="A44938" s="3" t="str">
        <f t="shared" si="897"/>
        <v/>
      </c>
      <c r="L44938"/>
    </row>
    <row r="44939" spans="1:12" x14ac:dyDescent="0.25">
      <c r="A44939" s="3" t="str">
        <f t="shared" si="897"/>
        <v/>
      </c>
      <c r="L44939"/>
    </row>
    <row r="44940" spans="1:12" x14ac:dyDescent="0.25">
      <c r="A44940" s="3" t="str">
        <f t="shared" si="897"/>
        <v/>
      </c>
      <c r="L44940"/>
    </row>
    <row r="44941" spans="1:12" x14ac:dyDescent="0.25">
      <c r="A44941" s="3" t="str">
        <f t="shared" si="897"/>
        <v/>
      </c>
      <c r="L44941"/>
    </row>
    <row r="44942" spans="1:12" x14ac:dyDescent="0.25">
      <c r="A44942" s="3" t="str">
        <f t="shared" si="897"/>
        <v/>
      </c>
      <c r="L44942"/>
    </row>
    <row r="44943" spans="1:12" x14ac:dyDescent="0.25">
      <c r="A44943" s="3" t="str">
        <f t="shared" si="897"/>
        <v/>
      </c>
      <c r="L44943"/>
    </row>
    <row r="44944" spans="1:12" x14ac:dyDescent="0.25">
      <c r="A44944" s="3" t="str">
        <f t="shared" si="897"/>
        <v/>
      </c>
      <c r="L44944"/>
    </row>
    <row r="44945" spans="1:12" x14ac:dyDescent="0.25">
      <c r="A44945" s="3" t="str">
        <f t="shared" ref="A44945:A45008" si="898">IF(B44931="","",CONCATENATE(MONTH(B44931),YEAR(B44931)))</f>
        <v/>
      </c>
      <c r="L44945"/>
    </row>
    <row r="44946" spans="1:12" x14ac:dyDescent="0.25">
      <c r="A44946" s="3" t="str">
        <f t="shared" si="898"/>
        <v/>
      </c>
      <c r="L44946"/>
    </row>
    <row r="44947" spans="1:12" x14ac:dyDescent="0.25">
      <c r="A44947" s="3" t="str">
        <f t="shared" si="898"/>
        <v/>
      </c>
      <c r="L44947"/>
    </row>
    <row r="44948" spans="1:12" x14ac:dyDescent="0.25">
      <c r="A44948" s="3" t="str">
        <f t="shared" si="898"/>
        <v/>
      </c>
      <c r="L44948"/>
    </row>
    <row r="44949" spans="1:12" x14ac:dyDescent="0.25">
      <c r="A44949" s="3" t="str">
        <f t="shared" si="898"/>
        <v/>
      </c>
      <c r="L44949"/>
    </row>
    <row r="44950" spans="1:12" x14ac:dyDescent="0.25">
      <c r="A44950" s="3" t="str">
        <f t="shared" si="898"/>
        <v/>
      </c>
      <c r="L44950"/>
    </row>
    <row r="44951" spans="1:12" x14ac:dyDescent="0.25">
      <c r="A44951" s="3" t="str">
        <f t="shared" si="898"/>
        <v/>
      </c>
      <c r="L44951"/>
    </row>
    <row r="44952" spans="1:12" x14ac:dyDescent="0.25">
      <c r="A44952" s="3" t="str">
        <f t="shared" si="898"/>
        <v/>
      </c>
      <c r="L44952"/>
    </row>
    <row r="44953" spans="1:12" x14ac:dyDescent="0.25">
      <c r="A44953" s="3" t="str">
        <f t="shared" si="898"/>
        <v/>
      </c>
      <c r="L44953"/>
    </row>
    <row r="44954" spans="1:12" x14ac:dyDescent="0.25">
      <c r="A44954" s="3" t="str">
        <f t="shared" si="898"/>
        <v/>
      </c>
      <c r="L44954"/>
    </row>
    <row r="44955" spans="1:12" x14ac:dyDescent="0.25">
      <c r="A44955" s="3" t="str">
        <f t="shared" si="898"/>
        <v/>
      </c>
      <c r="L44955"/>
    </row>
    <row r="44956" spans="1:12" x14ac:dyDescent="0.25">
      <c r="A44956" s="3" t="str">
        <f t="shared" si="898"/>
        <v/>
      </c>
      <c r="L44956"/>
    </row>
    <row r="44957" spans="1:12" x14ac:dyDescent="0.25">
      <c r="A44957" s="3" t="str">
        <f t="shared" si="898"/>
        <v/>
      </c>
      <c r="L44957"/>
    </row>
    <row r="44958" spans="1:12" x14ac:dyDescent="0.25">
      <c r="A44958" s="3" t="str">
        <f t="shared" si="898"/>
        <v/>
      </c>
      <c r="L44958"/>
    </row>
    <row r="44959" spans="1:12" x14ac:dyDescent="0.25">
      <c r="A44959" s="3" t="str">
        <f t="shared" si="898"/>
        <v/>
      </c>
      <c r="L44959"/>
    </row>
    <row r="44960" spans="1:12" x14ac:dyDescent="0.25">
      <c r="A44960" s="3" t="str">
        <f t="shared" si="898"/>
        <v/>
      </c>
      <c r="L44960"/>
    </row>
    <row r="44961" spans="1:12" x14ac:dyDescent="0.25">
      <c r="A44961" s="3" t="str">
        <f t="shared" si="898"/>
        <v/>
      </c>
      <c r="L44961"/>
    </row>
    <row r="44962" spans="1:12" x14ac:dyDescent="0.25">
      <c r="A44962" s="3" t="str">
        <f t="shared" si="898"/>
        <v/>
      </c>
      <c r="L44962"/>
    </row>
    <row r="44963" spans="1:12" x14ac:dyDescent="0.25">
      <c r="A44963" s="3" t="str">
        <f t="shared" si="898"/>
        <v/>
      </c>
      <c r="L44963"/>
    </row>
    <row r="44964" spans="1:12" x14ac:dyDescent="0.25">
      <c r="A44964" s="3" t="str">
        <f t="shared" si="898"/>
        <v/>
      </c>
      <c r="L44964"/>
    </row>
    <row r="44965" spans="1:12" x14ac:dyDescent="0.25">
      <c r="A44965" s="3" t="str">
        <f t="shared" si="898"/>
        <v/>
      </c>
      <c r="L44965"/>
    </row>
    <row r="44966" spans="1:12" x14ac:dyDescent="0.25">
      <c r="A44966" s="3" t="str">
        <f t="shared" si="898"/>
        <v/>
      </c>
      <c r="L44966"/>
    </row>
    <row r="44967" spans="1:12" x14ac:dyDescent="0.25">
      <c r="A44967" s="3" t="str">
        <f t="shared" si="898"/>
        <v/>
      </c>
      <c r="L44967"/>
    </row>
    <row r="44968" spans="1:12" x14ac:dyDescent="0.25">
      <c r="A44968" s="3" t="str">
        <f t="shared" si="898"/>
        <v/>
      </c>
      <c r="L44968"/>
    </row>
    <row r="44969" spans="1:12" x14ac:dyDescent="0.25">
      <c r="A44969" s="3" t="str">
        <f t="shared" si="898"/>
        <v/>
      </c>
      <c r="L44969"/>
    </row>
    <row r="44970" spans="1:12" x14ac:dyDescent="0.25">
      <c r="A44970" s="3" t="str">
        <f t="shared" si="898"/>
        <v/>
      </c>
      <c r="L44970"/>
    </row>
    <row r="44971" spans="1:12" x14ac:dyDescent="0.25">
      <c r="A44971" s="3" t="str">
        <f t="shared" si="898"/>
        <v/>
      </c>
      <c r="L44971"/>
    </row>
    <row r="44972" spans="1:12" x14ac:dyDescent="0.25">
      <c r="A44972" s="3" t="str">
        <f t="shared" si="898"/>
        <v/>
      </c>
      <c r="L44972"/>
    </row>
    <row r="44973" spans="1:12" x14ac:dyDescent="0.25">
      <c r="A44973" s="3" t="str">
        <f t="shared" si="898"/>
        <v/>
      </c>
      <c r="L44973"/>
    </row>
    <row r="44974" spans="1:12" x14ac:dyDescent="0.25">
      <c r="A44974" s="3" t="str">
        <f t="shared" si="898"/>
        <v/>
      </c>
      <c r="L44974"/>
    </row>
    <row r="44975" spans="1:12" x14ac:dyDescent="0.25">
      <c r="A44975" s="3" t="str">
        <f t="shared" si="898"/>
        <v/>
      </c>
      <c r="L44975"/>
    </row>
    <row r="44976" spans="1:12" x14ac:dyDescent="0.25">
      <c r="A44976" s="3" t="str">
        <f t="shared" si="898"/>
        <v/>
      </c>
      <c r="L44976"/>
    </row>
    <row r="44977" spans="1:12" x14ac:dyDescent="0.25">
      <c r="A44977" s="3" t="str">
        <f t="shared" si="898"/>
        <v/>
      </c>
      <c r="L44977"/>
    </row>
    <row r="44978" spans="1:12" x14ac:dyDescent="0.25">
      <c r="A44978" s="3" t="str">
        <f t="shared" si="898"/>
        <v/>
      </c>
      <c r="L44978"/>
    </row>
    <row r="44979" spans="1:12" x14ac:dyDescent="0.25">
      <c r="A44979" s="3" t="str">
        <f t="shared" si="898"/>
        <v/>
      </c>
      <c r="L44979"/>
    </row>
    <row r="44980" spans="1:12" x14ac:dyDescent="0.25">
      <c r="A44980" s="3" t="str">
        <f t="shared" si="898"/>
        <v/>
      </c>
      <c r="L44980"/>
    </row>
    <row r="44981" spans="1:12" x14ac:dyDescent="0.25">
      <c r="A44981" s="3" t="str">
        <f t="shared" si="898"/>
        <v/>
      </c>
      <c r="L44981"/>
    </row>
    <row r="44982" spans="1:12" x14ac:dyDescent="0.25">
      <c r="A44982" s="3" t="str">
        <f t="shared" si="898"/>
        <v/>
      </c>
      <c r="L44982"/>
    </row>
    <row r="44983" spans="1:12" x14ac:dyDescent="0.25">
      <c r="A44983" s="3" t="str">
        <f t="shared" si="898"/>
        <v/>
      </c>
      <c r="L44983"/>
    </row>
    <row r="44984" spans="1:12" x14ac:dyDescent="0.25">
      <c r="A44984" s="3" t="str">
        <f t="shared" si="898"/>
        <v/>
      </c>
      <c r="L44984"/>
    </row>
    <row r="44985" spans="1:12" x14ac:dyDescent="0.25">
      <c r="A44985" s="3" t="str">
        <f t="shared" si="898"/>
        <v/>
      </c>
      <c r="L44985"/>
    </row>
    <row r="44986" spans="1:12" x14ac:dyDescent="0.25">
      <c r="A44986" s="3" t="str">
        <f t="shared" si="898"/>
        <v/>
      </c>
      <c r="L44986"/>
    </row>
    <row r="44987" spans="1:12" x14ac:dyDescent="0.25">
      <c r="A44987" s="3" t="str">
        <f t="shared" si="898"/>
        <v/>
      </c>
      <c r="L44987"/>
    </row>
    <row r="44988" spans="1:12" x14ac:dyDescent="0.25">
      <c r="A44988" s="3" t="str">
        <f t="shared" si="898"/>
        <v/>
      </c>
      <c r="L44988"/>
    </row>
    <row r="44989" spans="1:12" x14ac:dyDescent="0.25">
      <c r="A44989" s="3" t="str">
        <f t="shared" si="898"/>
        <v/>
      </c>
      <c r="L44989"/>
    </row>
    <row r="44990" spans="1:12" x14ac:dyDescent="0.25">
      <c r="A44990" s="3" t="str">
        <f t="shared" si="898"/>
        <v/>
      </c>
      <c r="L44990"/>
    </row>
    <row r="44991" spans="1:12" x14ac:dyDescent="0.25">
      <c r="A44991" s="3" t="str">
        <f t="shared" si="898"/>
        <v/>
      </c>
      <c r="L44991"/>
    </row>
    <row r="44992" spans="1:12" x14ac:dyDescent="0.25">
      <c r="A44992" s="3" t="str">
        <f t="shared" si="898"/>
        <v/>
      </c>
      <c r="L44992"/>
    </row>
    <row r="44993" spans="1:12" x14ac:dyDescent="0.25">
      <c r="A44993" s="3" t="str">
        <f t="shared" si="898"/>
        <v/>
      </c>
      <c r="L44993"/>
    </row>
    <row r="44994" spans="1:12" x14ac:dyDescent="0.25">
      <c r="A44994" s="3" t="str">
        <f t="shared" si="898"/>
        <v/>
      </c>
      <c r="L44994"/>
    </row>
    <row r="44995" spans="1:12" x14ac:dyDescent="0.25">
      <c r="A44995" s="3" t="str">
        <f t="shared" si="898"/>
        <v/>
      </c>
      <c r="L44995"/>
    </row>
    <row r="44996" spans="1:12" x14ac:dyDescent="0.25">
      <c r="A44996" s="3" t="str">
        <f t="shared" si="898"/>
        <v/>
      </c>
      <c r="L44996"/>
    </row>
    <row r="44997" spans="1:12" x14ac:dyDescent="0.25">
      <c r="A44997" s="3" t="str">
        <f t="shared" si="898"/>
        <v/>
      </c>
      <c r="L44997"/>
    </row>
    <row r="44998" spans="1:12" x14ac:dyDescent="0.25">
      <c r="A44998" s="3" t="str">
        <f t="shared" si="898"/>
        <v/>
      </c>
      <c r="L44998"/>
    </row>
    <row r="44999" spans="1:12" x14ac:dyDescent="0.25">
      <c r="A44999" s="3" t="str">
        <f t="shared" si="898"/>
        <v/>
      </c>
      <c r="L44999"/>
    </row>
    <row r="45000" spans="1:12" x14ac:dyDescent="0.25">
      <c r="A45000" s="3" t="str">
        <f t="shared" si="898"/>
        <v/>
      </c>
      <c r="L45000"/>
    </row>
    <row r="45001" spans="1:12" x14ac:dyDescent="0.25">
      <c r="A45001" s="3" t="str">
        <f t="shared" si="898"/>
        <v/>
      </c>
      <c r="L45001"/>
    </row>
    <row r="45002" spans="1:12" x14ac:dyDescent="0.25">
      <c r="A45002" s="3" t="str">
        <f t="shared" si="898"/>
        <v/>
      </c>
      <c r="L45002"/>
    </row>
    <row r="45003" spans="1:12" x14ac:dyDescent="0.25">
      <c r="A45003" s="3" t="str">
        <f t="shared" si="898"/>
        <v/>
      </c>
      <c r="L45003"/>
    </row>
    <row r="45004" spans="1:12" x14ac:dyDescent="0.25">
      <c r="A45004" s="3" t="str">
        <f t="shared" si="898"/>
        <v/>
      </c>
      <c r="L45004"/>
    </row>
    <row r="45005" spans="1:12" x14ac:dyDescent="0.25">
      <c r="A45005" s="3" t="str">
        <f t="shared" si="898"/>
        <v/>
      </c>
      <c r="L45005"/>
    </row>
    <row r="45006" spans="1:12" x14ac:dyDescent="0.25">
      <c r="A45006" s="3" t="str">
        <f t="shared" si="898"/>
        <v/>
      </c>
      <c r="L45006"/>
    </row>
    <row r="45007" spans="1:12" x14ac:dyDescent="0.25">
      <c r="A45007" s="3" t="str">
        <f t="shared" si="898"/>
        <v/>
      </c>
      <c r="L45007"/>
    </row>
    <row r="45008" spans="1:12" x14ac:dyDescent="0.25">
      <c r="A45008" s="3" t="str">
        <f t="shared" si="898"/>
        <v/>
      </c>
      <c r="L45008"/>
    </row>
    <row r="45009" spans="1:12" x14ac:dyDescent="0.25">
      <c r="A45009" s="3" t="str">
        <f t="shared" ref="A45009:A45072" si="899">IF(B44995="","",CONCATENATE(MONTH(B44995),YEAR(B44995)))</f>
        <v/>
      </c>
      <c r="L45009"/>
    </row>
    <row r="45010" spans="1:12" x14ac:dyDescent="0.25">
      <c r="A45010" s="3" t="str">
        <f t="shared" si="899"/>
        <v/>
      </c>
      <c r="L45010"/>
    </row>
    <row r="45011" spans="1:12" x14ac:dyDescent="0.25">
      <c r="A45011" s="3" t="str">
        <f t="shared" si="899"/>
        <v/>
      </c>
      <c r="L45011"/>
    </row>
    <row r="45012" spans="1:12" x14ac:dyDescent="0.25">
      <c r="A45012" s="3" t="str">
        <f t="shared" si="899"/>
        <v/>
      </c>
      <c r="L45012"/>
    </row>
    <row r="45013" spans="1:12" x14ac:dyDescent="0.25">
      <c r="A45013" s="3" t="str">
        <f t="shared" si="899"/>
        <v/>
      </c>
      <c r="L45013"/>
    </row>
    <row r="45014" spans="1:12" x14ac:dyDescent="0.25">
      <c r="A45014" s="3" t="str">
        <f t="shared" si="899"/>
        <v/>
      </c>
      <c r="L45014"/>
    </row>
    <row r="45015" spans="1:12" x14ac:dyDescent="0.25">
      <c r="A45015" s="3" t="str">
        <f t="shared" si="899"/>
        <v/>
      </c>
      <c r="L45015"/>
    </row>
    <row r="45016" spans="1:12" x14ac:dyDescent="0.25">
      <c r="A45016" s="3" t="str">
        <f t="shared" si="899"/>
        <v/>
      </c>
      <c r="L45016"/>
    </row>
    <row r="45017" spans="1:12" x14ac:dyDescent="0.25">
      <c r="A45017" s="3" t="str">
        <f t="shared" si="899"/>
        <v/>
      </c>
      <c r="L45017"/>
    </row>
    <row r="45018" spans="1:12" x14ac:dyDescent="0.25">
      <c r="A45018" s="3" t="str">
        <f t="shared" si="899"/>
        <v/>
      </c>
      <c r="L45018"/>
    </row>
    <row r="45019" spans="1:12" x14ac:dyDescent="0.25">
      <c r="A45019" s="3" t="str">
        <f t="shared" si="899"/>
        <v/>
      </c>
      <c r="L45019"/>
    </row>
    <row r="45020" spans="1:12" x14ac:dyDescent="0.25">
      <c r="A45020" s="3" t="str">
        <f t="shared" si="899"/>
        <v/>
      </c>
      <c r="L45020"/>
    </row>
    <row r="45021" spans="1:12" x14ac:dyDescent="0.25">
      <c r="A45021" s="3" t="str">
        <f t="shared" si="899"/>
        <v/>
      </c>
      <c r="L45021"/>
    </row>
    <row r="45022" spans="1:12" x14ac:dyDescent="0.25">
      <c r="A45022" s="3" t="str">
        <f t="shared" si="899"/>
        <v/>
      </c>
      <c r="L45022"/>
    </row>
    <row r="45023" spans="1:12" x14ac:dyDescent="0.25">
      <c r="A45023" s="3" t="str">
        <f t="shared" si="899"/>
        <v/>
      </c>
      <c r="L45023"/>
    </row>
    <row r="45024" spans="1:12" x14ac:dyDescent="0.25">
      <c r="A45024" s="3" t="str">
        <f t="shared" si="899"/>
        <v/>
      </c>
      <c r="L45024"/>
    </row>
    <row r="45025" spans="1:12" x14ac:dyDescent="0.25">
      <c r="A45025" s="3" t="str">
        <f t="shared" si="899"/>
        <v/>
      </c>
      <c r="L45025"/>
    </row>
    <row r="45026" spans="1:12" x14ac:dyDescent="0.25">
      <c r="A45026" s="3" t="str">
        <f t="shared" si="899"/>
        <v/>
      </c>
      <c r="L45026"/>
    </row>
    <row r="45027" spans="1:12" x14ac:dyDescent="0.25">
      <c r="A45027" s="3" t="str">
        <f t="shared" si="899"/>
        <v/>
      </c>
      <c r="L45027"/>
    </row>
    <row r="45028" spans="1:12" x14ac:dyDescent="0.25">
      <c r="A45028" s="3" t="str">
        <f t="shared" si="899"/>
        <v/>
      </c>
      <c r="L45028"/>
    </row>
    <row r="45029" spans="1:12" x14ac:dyDescent="0.25">
      <c r="A45029" s="3" t="str">
        <f t="shared" si="899"/>
        <v/>
      </c>
      <c r="L45029"/>
    </row>
    <row r="45030" spans="1:12" x14ac:dyDescent="0.25">
      <c r="A45030" s="3" t="str">
        <f t="shared" si="899"/>
        <v/>
      </c>
      <c r="L45030"/>
    </row>
    <row r="45031" spans="1:12" x14ac:dyDescent="0.25">
      <c r="A45031" s="3" t="str">
        <f t="shared" si="899"/>
        <v/>
      </c>
      <c r="L45031"/>
    </row>
    <row r="45032" spans="1:12" x14ac:dyDescent="0.25">
      <c r="A45032" s="3" t="str">
        <f t="shared" si="899"/>
        <v/>
      </c>
      <c r="L45032"/>
    </row>
    <row r="45033" spans="1:12" x14ac:dyDescent="0.25">
      <c r="A45033" s="3" t="str">
        <f t="shared" si="899"/>
        <v/>
      </c>
      <c r="L45033"/>
    </row>
    <row r="45034" spans="1:12" x14ac:dyDescent="0.25">
      <c r="A45034" s="3" t="str">
        <f t="shared" si="899"/>
        <v/>
      </c>
      <c r="L45034"/>
    </row>
    <row r="45035" spans="1:12" x14ac:dyDescent="0.25">
      <c r="A45035" s="3" t="str">
        <f t="shared" si="899"/>
        <v/>
      </c>
      <c r="L45035"/>
    </row>
    <row r="45036" spans="1:12" x14ac:dyDescent="0.25">
      <c r="A45036" s="3" t="str">
        <f t="shared" si="899"/>
        <v/>
      </c>
      <c r="L45036"/>
    </row>
    <row r="45037" spans="1:12" x14ac:dyDescent="0.25">
      <c r="A45037" s="3" t="str">
        <f t="shared" si="899"/>
        <v/>
      </c>
      <c r="L45037"/>
    </row>
    <row r="45038" spans="1:12" x14ac:dyDescent="0.25">
      <c r="A45038" s="3" t="str">
        <f t="shared" si="899"/>
        <v/>
      </c>
      <c r="L45038"/>
    </row>
    <row r="45039" spans="1:12" x14ac:dyDescent="0.25">
      <c r="A45039" s="3" t="str">
        <f t="shared" si="899"/>
        <v/>
      </c>
      <c r="L45039"/>
    </row>
    <row r="45040" spans="1:12" x14ac:dyDescent="0.25">
      <c r="A45040" s="3" t="str">
        <f t="shared" si="899"/>
        <v/>
      </c>
      <c r="L45040"/>
    </row>
    <row r="45041" spans="1:12" x14ac:dyDescent="0.25">
      <c r="A45041" s="3" t="str">
        <f t="shared" si="899"/>
        <v/>
      </c>
      <c r="L45041"/>
    </row>
    <row r="45042" spans="1:12" x14ac:dyDescent="0.25">
      <c r="A45042" s="3" t="str">
        <f t="shared" si="899"/>
        <v/>
      </c>
      <c r="L45042"/>
    </row>
    <row r="45043" spans="1:12" x14ac:dyDescent="0.25">
      <c r="A45043" s="3" t="str">
        <f t="shared" si="899"/>
        <v/>
      </c>
      <c r="L45043"/>
    </row>
    <row r="45044" spans="1:12" x14ac:dyDescent="0.25">
      <c r="A45044" s="3" t="str">
        <f t="shared" si="899"/>
        <v/>
      </c>
      <c r="L45044"/>
    </row>
    <row r="45045" spans="1:12" x14ac:dyDescent="0.25">
      <c r="A45045" s="3" t="str">
        <f t="shared" si="899"/>
        <v/>
      </c>
      <c r="L45045"/>
    </row>
    <row r="45046" spans="1:12" x14ac:dyDescent="0.25">
      <c r="A45046" s="3" t="str">
        <f t="shared" si="899"/>
        <v/>
      </c>
      <c r="L45046"/>
    </row>
    <row r="45047" spans="1:12" x14ac:dyDescent="0.25">
      <c r="A45047" s="3" t="str">
        <f t="shared" si="899"/>
        <v/>
      </c>
      <c r="L45047"/>
    </row>
    <row r="45048" spans="1:12" x14ac:dyDescent="0.25">
      <c r="A45048" s="3" t="str">
        <f t="shared" si="899"/>
        <v/>
      </c>
      <c r="L45048"/>
    </row>
    <row r="45049" spans="1:12" x14ac:dyDescent="0.25">
      <c r="A45049" s="3" t="str">
        <f t="shared" si="899"/>
        <v/>
      </c>
      <c r="L45049"/>
    </row>
    <row r="45050" spans="1:12" x14ac:dyDescent="0.25">
      <c r="A45050" s="3" t="str">
        <f t="shared" si="899"/>
        <v/>
      </c>
      <c r="L45050"/>
    </row>
    <row r="45051" spans="1:12" x14ac:dyDescent="0.25">
      <c r="A45051" s="3" t="str">
        <f t="shared" si="899"/>
        <v/>
      </c>
      <c r="L45051"/>
    </row>
    <row r="45052" spans="1:12" x14ac:dyDescent="0.25">
      <c r="A45052" s="3" t="str">
        <f t="shared" si="899"/>
        <v/>
      </c>
      <c r="L45052"/>
    </row>
    <row r="45053" spans="1:12" x14ac:dyDescent="0.25">
      <c r="A45053" s="3" t="str">
        <f t="shared" si="899"/>
        <v/>
      </c>
      <c r="L45053"/>
    </row>
    <row r="45054" spans="1:12" x14ac:dyDescent="0.25">
      <c r="A45054" s="3" t="str">
        <f t="shared" si="899"/>
        <v/>
      </c>
      <c r="L45054"/>
    </row>
    <row r="45055" spans="1:12" x14ac:dyDescent="0.25">
      <c r="A45055" s="3" t="str">
        <f t="shared" si="899"/>
        <v/>
      </c>
      <c r="L45055"/>
    </row>
    <row r="45056" spans="1:12" x14ac:dyDescent="0.25">
      <c r="A45056" s="3" t="str">
        <f t="shared" si="899"/>
        <v/>
      </c>
      <c r="L45056"/>
    </row>
    <row r="45057" spans="1:12" x14ac:dyDescent="0.25">
      <c r="A45057" s="3" t="str">
        <f t="shared" si="899"/>
        <v/>
      </c>
      <c r="L45057"/>
    </row>
    <row r="45058" spans="1:12" x14ac:dyDescent="0.25">
      <c r="A45058" s="3" t="str">
        <f t="shared" si="899"/>
        <v/>
      </c>
      <c r="L45058"/>
    </row>
    <row r="45059" spans="1:12" x14ac:dyDescent="0.25">
      <c r="A45059" s="3" t="str">
        <f t="shared" si="899"/>
        <v/>
      </c>
      <c r="L45059"/>
    </row>
    <row r="45060" spans="1:12" x14ac:dyDescent="0.25">
      <c r="A45060" s="3" t="str">
        <f t="shared" si="899"/>
        <v/>
      </c>
      <c r="L45060"/>
    </row>
    <row r="45061" spans="1:12" x14ac:dyDescent="0.25">
      <c r="A45061" s="3" t="str">
        <f t="shared" si="899"/>
        <v/>
      </c>
      <c r="L45061"/>
    </row>
    <row r="45062" spans="1:12" x14ac:dyDescent="0.25">
      <c r="A45062" s="3" t="str">
        <f t="shared" si="899"/>
        <v/>
      </c>
      <c r="L45062"/>
    </row>
    <row r="45063" spans="1:12" x14ac:dyDescent="0.25">
      <c r="A45063" s="3" t="str">
        <f t="shared" si="899"/>
        <v/>
      </c>
      <c r="L45063"/>
    </row>
    <row r="45064" spans="1:12" x14ac:dyDescent="0.25">
      <c r="A45064" s="3" t="str">
        <f t="shared" si="899"/>
        <v/>
      </c>
      <c r="L45064"/>
    </row>
    <row r="45065" spans="1:12" x14ac:dyDescent="0.25">
      <c r="A45065" s="3" t="str">
        <f t="shared" si="899"/>
        <v/>
      </c>
      <c r="L45065"/>
    </row>
    <row r="45066" spans="1:12" x14ac:dyDescent="0.25">
      <c r="A45066" s="3" t="str">
        <f t="shared" si="899"/>
        <v/>
      </c>
      <c r="L45066"/>
    </row>
    <row r="45067" spans="1:12" x14ac:dyDescent="0.25">
      <c r="A45067" s="3" t="str">
        <f t="shared" si="899"/>
        <v/>
      </c>
      <c r="L45067"/>
    </row>
    <row r="45068" spans="1:12" x14ac:dyDescent="0.25">
      <c r="A45068" s="3" t="str">
        <f t="shared" si="899"/>
        <v/>
      </c>
      <c r="L45068"/>
    </row>
    <row r="45069" spans="1:12" x14ac:dyDescent="0.25">
      <c r="A45069" s="3" t="str">
        <f t="shared" si="899"/>
        <v/>
      </c>
      <c r="L45069"/>
    </row>
    <row r="45070" spans="1:12" x14ac:dyDescent="0.25">
      <c r="A45070" s="3" t="str">
        <f t="shared" si="899"/>
        <v/>
      </c>
      <c r="L45070"/>
    </row>
    <row r="45071" spans="1:12" x14ac:dyDescent="0.25">
      <c r="A45071" s="3" t="str">
        <f t="shared" si="899"/>
        <v/>
      </c>
      <c r="L45071"/>
    </row>
    <row r="45072" spans="1:12" x14ac:dyDescent="0.25">
      <c r="A45072" s="3" t="str">
        <f t="shared" si="899"/>
        <v/>
      </c>
      <c r="L45072"/>
    </row>
    <row r="45073" spans="1:12" x14ac:dyDescent="0.25">
      <c r="A45073" s="3" t="str">
        <f t="shared" ref="A45073:A45136" si="900">IF(B45059="","",CONCATENATE(MONTH(B45059),YEAR(B45059)))</f>
        <v/>
      </c>
      <c r="L45073"/>
    </row>
    <row r="45074" spans="1:12" x14ac:dyDescent="0.25">
      <c r="A45074" s="3" t="str">
        <f t="shared" si="900"/>
        <v/>
      </c>
      <c r="L45074"/>
    </row>
    <row r="45075" spans="1:12" x14ac:dyDescent="0.25">
      <c r="A45075" s="3" t="str">
        <f t="shared" si="900"/>
        <v/>
      </c>
      <c r="L45075"/>
    </row>
    <row r="45076" spans="1:12" x14ac:dyDescent="0.25">
      <c r="A45076" s="3" t="str">
        <f t="shared" si="900"/>
        <v/>
      </c>
      <c r="L45076"/>
    </row>
    <row r="45077" spans="1:12" x14ac:dyDescent="0.25">
      <c r="A45077" s="3" t="str">
        <f t="shared" si="900"/>
        <v/>
      </c>
      <c r="L45077"/>
    </row>
    <row r="45078" spans="1:12" x14ac:dyDescent="0.25">
      <c r="A45078" s="3" t="str">
        <f t="shared" si="900"/>
        <v/>
      </c>
      <c r="L45078"/>
    </row>
    <row r="45079" spans="1:12" x14ac:dyDescent="0.25">
      <c r="A45079" s="3" t="str">
        <f t="shared" si="900"/>
        <v/>
      </c>
      <c r="L45079"/>
    </row>
    <row r="45080" spans="1:12" x14ac:dyDescent="0.25">
      <c r="A45080" s="3" t="str">
        <f t="shared" si="900"/>
        <v/>
      </c>
      <c r="L45080"/>
    </row>
    <row r="45081" spans="1:12" x14ac:dyDescent="0.25">
      <c r="A45081" s="3" t="str">
        <f t="shared" si="900"/>
        <v/>
      </c>
      <c r="L45081"/>
    </row>
    <row r="45082" spans="1:12" x14ac:dyDescent="0.25">
      <c r="A45082" s="3" t="str">
        <f t="shared" si="900"/>
        <v/>
      </c>
      <c r="L45082"/>
    </row>
    <row r="45083" spans="1:12" x14ac:dyDescent="0.25">
      <c r="A45083" s="3" t="str">
        <f t="shared" si="900"/>
        <v/>
      </c>
      <c r="L45083"/>
    </row>
    <row r="45084" spans="1:12" x14ac:dyDescent="0.25">
      <c r="A45084" s="3" t="str">
        <f t="shared" si="900"/>
        <v/>
      </c>
      <c r="L45084"/>
    </row>
    <row r="45085" spans="1:12" x14ac:dyDescent="0.25">
      <c r="A45085" s="3" t="str">
        <f t="shared" si="900"/>
        <v/>
      </c>
      <c r="L45085"/>
    </row>
    <row r="45086" spans="1:12" x14ac:dyDescent="0.25">
      <c r="A45086" s="3" t="str">
        <f t="shared" si="900"/>
        <v/>
      </c>
      <c r="L45086"/>
    </row>
    <row r="45087" spans="1:12" x14ac:dyDescent="0.25">
      <c r="A45087" s="3" t="str">
        <f t="shared" si="900"/>
        <v/>
      </c>
      <c r="L45087"/>
    </row>
    <row r="45088" spans="1:12" x14ac:dyDescent="0.25">
      <c r="A45088" s="3" t="str">
        <f t="shared" si="900"/>
        <v/>
      </c>
      <c r="L45088"/>
    </row>
    <row r="45089" spans="1:12" x14ac:dyDescent="0.25">
      <c r="A45089" s="3" t="str">
        <f t="shared" si="900"/>
        <v/>
      </c>
      <c r="L45089"/>
    </row>
    <row r="45090" spans="1:12" x14ac:dyDescent="0.25">
      <c r="A45090" s="3" t="str">
        <f t="shared" si="900"/>
        <v/>
      </c>
      <c r="L45090"/>
    </row>
    <row r="45091" spans="1:12" x14ac:dyDescent="0.25">
      <c r="A45091" s="3" t="str">
        <f t="shared" si="900"/>
        <v/>
      </c>
      <c r="L45091"/>
    </row>
    <row r="45092" spans="1:12" x14ac:dyDescent="0.25">
      <c r="A45092" s="3" t="str">
        <f t="shared" si="900"/>
        <v/>
      </c>
      <c r="L45092"/>
    </row>
    <row r="45093" spans="1:12" x14ac:dyDescent="0.25">
      <c r="A45093" s="3" t="str">
        <f t="shared" si="900"/>
        <v/>
      </c>
      <c r="L45093"/>
    </row>
    <row r="45094" spans="1:12" x14ac:dyDescent="0.25">
      <c r="A45094" s="3" t="str">
        <f t="shared" si="900"/>
        <v/>
      </c>
      <c r="L45094"/>
    </row>
    <row r="45095" spans="1:12" x14ac:dyDescent="0.25">
      <c r="A45095" s="3" t="str">
        <f t="shared" si="900"/>
        <v/>
      </c>
      <c r="L45095"/>
    </row>
    <row r="45096" spans="1:12" x14ac:dyDescent="0.25">
      <c r="A45096" s="3" t="str">
        <f t="shared" si="900"/>
        <v/>
      </c>
      <c r="L45096"/>
    </row>
    <row r="45097" spans="1:12" x14ac:dyDescent="0.25">
      <c r="A45097" s="3" t="str">
        <f t="shared" si="900"/>
        <v/>
      </c>
      <c r="L45097"/>
    </row>
    <row r="45098" spans="1:12" x14ac:dyDescent="0.25">
      <c r="A45098" s="3" t="str">
        <f t="shared" si="900"/>
        <v/>
      </c>
      <c r="L45098"/>
    </row>
    <row r="45099" spans="1:12" x14ac:dyDescent="0.25">
      <c r="A45099" s="3" t="str">
        <f t="shared" si="900"/>
        <v/>
      </c>
      <c r="L45099"/>
    </row>
    <row r="45100" spans="1:12" x14ac:dyDescent="0.25">
      <c r="A45100" s="3" t="str">
        <f t="shared" si="900"/>
        <v/>
      </c>
      <c r="L45100"/>
    </row>
    <row r="45101" spans="1:12" x14ac:dyDescent="0.25">
      <c r="A45101" s="3" t="str">
        <f t="shared" si="900"/>
        <v/>
      </c>
      <c r="L45101"/>
    </row>
    <row r="45102" spans="1:12" x14ac:dyDescent="0.25">
      <c r="A45102" s="3" t="str">
        <f t="shared" si="900"/>
        <v/>
      </c>
      <c r="L45102"/>
    </row>
    <row r="45103" spans="1:12" x14ac:dyDescent="0.25">
      <c r="A45103" s="3" t="str">
        <f t="shared" si="900"/>
        <v/>
      </c>
      <c r="L45103"/>
    </row>
    <row r="45104" spans="1:12" x14ac:dyDescent="0.25">
      <c r="A45104" s="3" t="str">
        <f t="shared" si="900"/>
        <v/>
      </c>
      <c r="L45104"/>
    </row>
    <row r="45105" spans="1:12" x14ac:dyDescent="0.25">
      <c r="A45105" s="3" t="str">
        <f t="shared" si="900"/>
        <v/>
      </c>
      <c r="L45105"/>
    </row>
    <row r="45106" spans="1:12" x14ac:dyDescent="0.25">
      <c r="A45106" s="3" t="str">
        <f t="shared" si="900"/>
        <v/>
      </c>
      <c r="L45106"/>
    </row>
    <row r="45107" spans="1:12" x14ac:dyDescent="0.25">
      <c r="A45107" s="3" t="str">
        <f t="shared" si="900"/>
        <v/>
      </c>
      <c r="L45107"/>
    </row>
    <row r="45108" spans="1:12" x14ac:dyDescent="0.25">
      <c r="A45108" s="3" t="str">
        <f t="shared" si="900"/>
        <v/>
      </c>
      <c r="L45108"/>
    </row>
    <row r="45109" spans="1:12" x14ac:dyDescent="0.25">
      <c r="A45109" s="3" t="str">
        <f t="shared" si="900"/>
        <v/>
      </c>
      <c r="L45109"/>
    </row>
    <row r="45110" spans="1:12" x14ac:dyDescent="0.25">
      <c r="A45110" s="3" t="str">
        <f t="shared" si="900"/>
        <v/>
      </c>
      <c r="L45110"/>
    </row>
    <row r="45111" spans="1:12" x14ac:dyDescent="0.25">
      <c r="A45111" s="3" t="str">
        <f t="shared" si="900"/>
        <v/>
      </c>
      <c r="L45111"/>
    </row>
    <row r="45112" spans="1:12" x14ac:dyDescent="0.25">
      <c r="A45112" s="3" t="str">
        <f t="shared" si="900"/>
        <v/>
      </c>
      <c r="L45112"/>
    </row>
    <row r="45113" spans="1:12" x14ac:dyDescent="0.25">
      <c r="A45113" s="3" t="str">
        <f t="shared" si="900"/>
        <v/>
      </c>
      <c r="L45113"/>
    </row>
    <row r="45114" spans="1:12" x14ac:dyDescent="0.25">
      <c r="A45114" s="3" t="str">
        <f t="shared" si="900"/>
        <v/>
      </c>
      <c r="L45114"/>
    </row>
    <row r="45115" spans="1:12" x14ac:dyDescent="0.25">
      <c r="A45115" s="3" t="str">
        <f t="shared" si="900"/>
        <v/>
      </c>
      <c r="L45115"/>
    </row>
    <row r="45116" spans="1:12" x14ac:dyDescent="0.25">
      <c r="A45116" s="3" t="str">
        <f t="shared" si="900"/>
        <v/>
      </c>
      <c r="L45116"/>
    </row>
    <row r="45117" spans="1:12" x14ac:dyDescent="0.25">
      <c r="A45117" s="3" t="str">
        <f t="shared" si="900"/>
        <v/>
      </c>
      <c r="L45117"/>
    </row>
    <row r="45118" spans="1:12" x14ac:dyDescent="0.25">
      <c r="A45118" s="3" t="str">
        <f t="shared" si="900"/>
        <v/>
      </c>
      <c r="L45118"/>
    </row>
    <row r="45119" spans="1:12" x14ac:dyDescent="0.25">
      <c r="A45119" s="3" t="str">
        <f t="shared" si="900"/>
        <v/>
      </c>
      <c r="L45119"/>
    </row>
    <row r="45120" spans="1:12" x14ac:dyDescent="0.25">
      <c r="A45120" s="3" t="str">
        <f t="shared" si="900"/>
        <v/>
      </c>
      <c r="L45120"/>
    </row>
    <row r="45121" spans="1:12" x14ac:dyDescent="0.25">
      <c r="A45121" s="3" t="str">
        <f t="shared" si="900"/>
        <v/>
      </c>
      <c r="L45121"/>
    </row>
    <row r="45122" spans="1:12" x14ac:dyDescent="0.25">
      <c r="A45122" s="3" t="str">
        <f t="shared" si="900"/>
        <v/>
      </c>
      <c r="L45122"/>
    </row>
    <row r="45123" spans="1:12" x14ac:dyDescent="0.25">
      <c r="A45123" s="3" t="str">
        <f t="shared" si="900"/>
        <v/>
      </c>
      <c r="L45123"/>
    </row>
    <row r="45124" spans="1:12" x14ac:dyDescent="0.25">
      <c r="A45124" s="3" t="str">
        <f t="shared" si="900"/>
        <v/>
      </c>
      <c r="L45124"/>
    </row>
    <row r="45125" spans="1:12" x14ac:dyDescent="0.25">
      <c r="A45125" s="3" t="str">
        <f t="shared" si="900"/>
        <v/>
      </c>
      <c r="L45125"/>
    </row>
    <row r="45126" spans="1:12" x14ac:dyDescent="0.25">
      <c r="A45126" s="3" t="str">
        <f t="shared" si="900"/>
        <v/>
      </c>
      <c r="L45126"/>
    </row>
    <row r="45127" spans="1:12" x14ac:dyDescent="0.25">
      <c r="A45127" s="3" t="str">
        <f t="shared" si="900"/>
        <v/>
      </c>
      <c r="L45127"/>
    </row>
    <row r="45128" spans="1:12" x14ac:dyDescent="0.25">
      <c r="A45128" s="3" t="str">
        <f t="shared" si="900"/>
        <v/>
      </c>
      <c r="L45128"/>
    </row>
    <row r="45129" spans="1:12" x14ac:dyDescent="0.25">
      <c r="A45129" s="3" t="str">
        <f t="shared" si="900"/>
        <v/>
      </c>
      <c r="L45129"/>
    </row>
    <row r="45130" spans="1:12" x14ac:dyDescent="0.25">
      <c r="A45130" s="3" t="str">
        <f t="shared" si="900"/>
        <v/>
      </c>
      <c r="L45130"/>
    </row>
    <row r="45131" spans="1:12" x14ac:dyDescent="0.25">
      <c r="A45131" s="3" t="str">
        <f t="shared" si="900"/>
        <v/>
      </c>
      <c r="L45131"/>
    </row>
    <row r="45132" spans="1:12" x14ac:dyDescent="0.25">
      <c r="A45132" s="3" t="str">
        <f t="shared" si="900"/>
        <v/>
      </c>
      <c r="L45132"/>
    </row>
    <row r="45133" spans="1:12" x14ac:dyDescent="0.25">
      <c r="A45133" s="3" t="str">
        <f t="shared" si="900"/>
        <v/>
      </c>
      <c r="L45133"/>
    </row>
    <row r="45134" spans="1:12" x14ac:dyDescent="0.25">
      <c r="A45134" s="3" t="str">
        <f t="shared" si="900"/>
        <v/>
      </c>
      <c r="L45134"/>
    </row>
    <row r="45135" spans="1:12" x14ac:dyDescent="0.25">
      <c r="A45135" s="3" t="str">
        <f t="shared" si="900"/>
        <v/>
      </c>
      <c r="L45135"/>
    </row>
    <row r="45136" spans="1:12" x14ac:dyDescent="0.25">
      <c r="A45136" s="3" t="str">
        <f t="shared" si="900"/>
        <v/>
      </c>
      <c r="L45136"/>
    </row>
    <row r="45137" spans="1:12" x14ac:dyDescent="0.25">
      <c r="A45137" s="3" t="str">
        <f t="shared" ref="A45137:A45200" si="901">IF(B45123="","",CONCATENATE(MONTH(B45123),YEAR(B45123)))</f>
        <v/>
      </c>
      <c r="L45137"/>
    </row>
    <row r="45138" spans="1:12" x14ac:dyDescent="0.25">
      <c r="A45138" s="3" t="str">
        <f t="shared" si="901"/>
        <v/>
      </c>
      <c r="L45138"/>
    </row>
    <row r="45139" spans="1:12" x14ac:dyDescent="0.25">
      <c r="A45139" s="3" t="str">
        <f t="shared" si="901"/>
        <v/>
      </c>
      <c r="L45139"/>
    </row>
    <row r="45140" spans="1:12" x14ac:dyDescent="0.25">
      <c r="A45140" s="3" t="str">
        <f t="shared" si="901"/>
        <v/>
      </c>
      <c r="L45140"/>
    </row>
    <row r="45141" spans="1:12" x14ac:dyDescent="0.25">
      <c r="A45141" s="3" t="str">
        <f t="shared" si="901"/>
        <v/>
      </c>
      <c r="L45141"/>
    </row>
    <row r="45142" spans="1:12" x14ac:dyDescent="0.25">
      <c r="A45142" s="3" t="str">
        <f t="shared" si="901"/>
        <v/>
      </c>
      <c r="L45142"/>
    </row>
    <row r="45143" spans="1:12" x14ac:dyDescent="0.25">
      <c r="A45143" s="3" t="str">
        <f t="shared" si="901"/>
        <v/>
      </c>
      <c r="L45143"/>
    </row>
    <row r="45144" spans="1:12" x14ac:dyDescent="0.25">
      <c r="A45144" s="3" t="str">
        <f t="shared" si="901"/>
        <v/>
      </c>
      <c r="L45144"/>
    </row>
    <row r="45145" spans="1:12" x14ac:dyDescent="0.25">
      <c r="A45145" s="3" t="str">
        <f t="shared" si="901"/>
        <v/>
      </c>
      <c r="L45145"/>
    </row>
    <row r="45146" spans="1:12" x14ac:dyDescent="0.25">
      <c r="A45146" s="3" t="str">
        <f t="shared" si="901"/>
        <v/>
      </c>
      <c r="L45146"/>
    </row>
    <row r="45147" spans="1:12" x14ac:dyDescent="0.25">
      <c r="A45147" s="3" t="str">
        <f t="shared" si="901"/>
        <v/>
      </c>
      <c r="L45147"/>
    </row>
    <row r="45148" spans="1:12" x14ac:dyDescent="0.25">
      <c r="A45148" s="3" t="str">
        <f t="shared" si="901"/>
        <v/>
      </c>
      <c r="L45148"/>
    </row>
    <row r="45149" spans="1:12" x14ac:dyDescent="0.25">
      <c r="A45149" s="3" t="str">
        <f t="shared" si="901"/>
        <v/>
      </c>
      <c r="L45149"/>
    </row>
    <row r="45150" spans="1:12" x14ac:dyDescent="0.25">
      <c r="A45150" s="3" t="str">
        <f t="shared" si="901"/>
        <v/>
      </c>
      <c r="L45150"/>
    </row>
    <row r="45151" spans="1:12" x14ac:dyDescent="0.25">
      <c r="A45151" s="3" t="str">
        <f t="shared" si="901"/>
        <v/>
      </c>
      <c r="L45151"/>
    </row>
    <row r="45152" spans="1:12" x14ac:dyDescent="0.25">
      <c r="A45152" s="3" t="str">
        <f t="shared" si="901"/>
        <v/>
      </c>
      <c r="L45152"/>
    </row>
    <row r="45153" spans="1:12" x14ac:dyDescent="0.25">
      <c r="A45153" s="3" t="str">
        <f t="shared" si="901"/>
        <v/>
      </c>
      <c r="L45153"/>
    </row>
    <row r="45154" spans="1:12" x14ac:dyDescent="0.25">
      <c r="A45154" s="3" t="str">
        <f t="shared" si="901"/>
        <v/>
      </c>
      <c r="L45154"/>
    </row>
    <row r="45155" spans="1:12" x14ac:dyDescent="0.25">
      <c r="A45155" s="3" t="str">
        <f t="shared" si="901"/>
        <v/>
      </c>
      <c r="L45155"/>
    </row>
    <row r="45156" spans="1:12" x14ac:dyDescent="0.25">
      <c r="A45156" s="3" t="str">
        <f t="shared" si="901"/>
        <v/>
      </c>
      <c r="L45156"/>
    </row>
    <row r="45157" spans="1:12" x14ac:dyDescent="0.25">
      <c r="A45157" s="3" t="str">
        <f t="shared" si="901"/>
        <v/>
      </c>
      <c r="L45157"/>
    </row>
    <row r="45158" spans="1:12" x14ac:dyDescent="0.25">
      <c r="A45158" s="3" t="str">
        <f t="shared" si="901"/>
        <v/>
      </c>
      <c r="L45158"/>
    </row>
    <row r="45159" spans="1:12" x14ac:dyDescent="0.25">
      <c r="A45159" s="3" t="str">
        <f t="shared" si="901"/>
        <v/>
      </c>
      <c r="L45159"/>
    </row>
    <row r="45160" spans="1:12" x14ac:dyDescent="0.25">
      <c r="A45160" s="3" t="str">
        <f t="shared" si="901"/>
        <v/>
      </c>
      <c r="L45160"/>
    </row>
    <row r="45161" spans="1:12" x14ac:dyDescent="0.25">
      <c r="A45161" s="3" t="str">
        <f t="shared" si="901"/>
        <v/>
      </c>
      <c r="L45161"/>
    </row>
    <row r="45162" spans="1:12" x14ac:dyDescent="0.25">
      <c r="A45162" s="3" t="str">
        <f t="shared" si="901"/>
        <v/>
      </c>
      <c r="L45162"/>
    </row>
    <row r="45163" spans="1:12" x14ac:dyDescent="0.25">
      <c r="A45163" s="3" t="str">
        <f t="shared" si="901"/>
        <v/>
      </c>
      <c r="L45163"/>
    </row>
    <row r="45164" spans="1:12" x14ac:dyDescent="0.25">
      <c r="A45164" s="3" t="str">
        <f t="shared" si="901"/>
        <v/>
      </c>
      <c r="L45164"/>
    </row>
    <row r="45165" spans="1:12" x14ac:dyDescent="0.25">
      <c r="A45165" s="3" t="str">
        <f t="shared" si="901"/>
        <v/>
      </c>
      <c r="L45165"/>
    </row>
    <row r="45166" spans="1:12" x14ac:dyDescent="0.25">
      <c r="A45166" s="3" t="str">
        <f t="shared" si="901"/>
        <v/>
      </c>
      <c r="L45166"/>
    </row>
    <row r="45167" spans="1:12" x14ac:dyDescent="0.25">
      <c r="A45167" s="3" t="str">
        <f t="shared" si="901"/>
        <v/>
      </c>
      <c r="L45167"/>
    </row>
    <row r="45168" spans="1:12" x14ac:dyDescent="0.25">
      <c r="A45168" s="3" t="str">
        <f t="shared" si="901"/>
        <v/>
      </c>
      <c r="L45168"/>
    </row>
    <row r="45169" spans="1:12" x14ac:dyDescent="0.25">
      <c r="A45169" s="3" t="str">
        <f t="shared" si="901"/>
        <v/>
      </c>
      <c r="L45169"/>
    </row>
    <row r="45170" spans="1:12" x14ac:dyDescent="0.25">
      <c r="A45170" s="3" t="str">
        <f t="shared" si="901"/>
        <v/>
      </c>
      <c r="L45170"/>
    </row>
    <row r="45171" spans="1:12" x14ac:dyDescent="0.25">
      <c r="A45171" s="3" t="str">
        <f t="shared" si="901"/>
        <v/>
      </c>
      <c r="L45171"/>
    </row>
    <row r="45172" spans="1:12" x14ac:dyDescent="0.25">
      <c r="A45172" s="3" t="str">
        <f t="shared" si="901"/>
        <v/>
      </c>
      <c r="L45172"/>
    </row>
    <row r="45173" spans="1:12" x14ac:dyDescent="0.25">
      <c r="A45173" s="3" t="str">
        <f t="shared" si="901"/>
        <v/>
      </c>
      <c r="L45173"/>
    </row>
    <row r="45174" spans="1:12" x14ac:dyDescent="0.25">
      <c r="A45174" s="3" t="str">
        <f t="shared" si="901"/>
        <v/>
      </c>
      <c r="L45174"/>
    </row>
    <row r="45175" spans="1:12" x14ac:dyDescent="0.25">
      <c r="A45175" s="3" t="str">
        <f t="shared" si="901"/>
        <v/>
      </c>
      <c r="L45175"/>
    </row>
    <row r="45176" spans="1:12" x14ac:dyDescent="0.25">
      <c r="A45176" s="3" t="str">
        <f t="shared" si="901"/>
        <v/>
      </c>
      <c r="L45176"/>
    </row>
    <row r="45177" spans="1:12" x14ac:dyDescent="0.25">
      <c r="A45177" s="3" t="str">
        <f t="shared" si="901"/>
        <v/>
      </c>
      <c r="L45177"/>
    </row>
    <row r="45178" spans="1:12" x14ac:dyDescent="0.25">
      <c r="A45178" s="3" t="str">
        <f t="shared" si="901"/>
        <v/>
      </c>
      <c r="L45178"/>
    </row>
    <row r="45179" spans="1:12" x14ac:dyDescent="0.25">
      <c r="A45179" s="3" t="str">
        <f t="shared" si="901"/>
        <v/>
      </c>
      <c r="L45179"/>
    </row>
    <row r="45180" spans="1:12" x14ac:dyDescent="0.25">
      <c r="A45180" s="3" t="str">
        <f t="shared" si="901"/>
        <v/>
      </c>
      <c r="L45180"/>
    </row>
    <row r="45181" spans="1:12" x14ac:dyDescent="0.25">
      <c r="A45181" s="3" t="str">
        <f t="shared" si="901"/>
        <v/>
      </c>
      <c r="L45181"/>
    </row>
    <row r="45182" spans="1:12" x14ac:dyDescent="0.25">
      <c r="A45182" s="3" t="str">
        <f t="shared" si="901"/>
        <v/>
      </c>
      <c r="L45182"/>
    </row>
    <row r="45183" spans="1:12" x14ac:dyDescent="0.25">
      <c r="A45183" s="3" t="str">
        <f t="shared" si="901"/>
        <v/>
      </c>
      <c r="L45183"/>
    </row>
    <row r="45184" spans="1:12" x14ac:dyDescent="0.25">
      <c r="A45184" s="3" t="str">
        <f t="shared" si="901"/>
        <v/>
      </c>
      <c r="L45184"/>
    </row>
    <row r="45185" spans="1:12" x14ac:dyDescent="0.25">
      <c r="A45185" s="3" t="str">
        <f t="shared" si="901"/>
        <v/>
      </c>
      <c r="L45185"/>
    </row>
    <row r="45186" spans="1:12" x14ac:dyDescent="0.25">
      <c r="A45186" s="3" t="str">
        <f t="shared" si="901"/>
        <v/>
      </c>
      <c r="L45186"/>
    </row>
    <row r="45187" spans="1:12" x14ac:dyDescent="0.25">
      <c r="A45187" s="3" t="str">
        <f t="shared" si="901"/>
        <v/>
      </c>
      <c r="L45187"/>
    </row>
    <row r="45188" spans="1:12" x14ac:dyDescent="0.25">
      <c r="A45188" s="3" t="str">
        <f t="shared" si="901"/>
        <v/>
      </c>
      <c r="L45188"/>
    </row>
    <row r="45189" spans="1:12" x14ac:dyDescent="0.25">
      <c r="A45189" s="3" t="str">
        <f t="shared" si="901"/>
        <v/>
      </c>
      <c r="L45189"/>
    </row>
    <row r="45190" spans="1:12" x14ac:dyDescent="0.25">
      <c r="A45190" s="3" t="str">
        <f t="shared" si="901"/>
        <v/>
      </c>
      <c r="L45190"/>
    </row>
    <row r="45191" spans="1:12" x14ac:dyDescent="0.25">
      <c r="A45191" s="3" t="str">
        <f t="shared" si="901"/>
        <v/>
      </c>
      <c r="L45191"/>
    </row>
    <row r="45192" spans="1:12" x14ac:dyDescent="0.25">
      <c r="A45192" s="3" t="str">
        <f t="shared" si="901"/>
        <v/>
      </c>
      <c r="L45192"/>
    </row>
    <row r="45193" spans="1:12" x14ac:dyDescent="0.25">
      <c r="A45193" s="3" t="str">
        <f t="shared" si="901"/>
        <v/>
      </c>
      <c r="L45193"/>
    </row>
    <row r="45194" spans="1:12" x14ac:dyDescent="0.25">
      <c r="A45194" s="3" t="str">
        <f t="shared" si="901"/>
        <v/>
      </c>
      <c r="L45194"/>
    </row>
    <row r="45195" spans="1:12" x14ac:dyDescent="0.25">
      <c r="A45195" s="3" t="str">
        <f t="shared" si="901"/>
        <v/>
      </c>
      <c r="L45195"/>
    </row>
    <row r="45196" spans="1:12" x14ac:dyDescent="0.25">
      <c r="A45196" s="3" t="str">
        <f t="shared" si="901"/>
        <v/>
      </c>
      <c r="L45196"/>
    </row>
    <row r="45197" spans="1:12" x14ac:dyDescent="0.25">
      <c r="A45197" s="3" t="str">
        <f t="shared" si="901"/>
        <v/>
      </c>
      <c r="L45197"/>
    </row>
    <row r="45198" spans="1:12" x14ac:dyDescent="0.25">
      <c r="A45198" s="3" t="str">
        <f t="shared" si="901"/>
        <v/>
      </c>
      <c r="L45198"/>
    </row>
    <row r="45199" spans="1:12" x14ac:dyDescent="0.25">
      <c r="A45199" s="3" t="str">
        <f t="shared" si="901"/>
        <v/>
      </c>
      <c r="L45199"/>
    </row>
    <row r="45200" spans="1:12" x14ac:dyDescent="0.25">
      <c r="A45200" s="3" t="str">
        <f t="shared" si="901"/>
        <v/>
      </c>
      <c r="L45200"/>
    </row>
    <row r="45201" spans="1:12" x14ac:dyDescent="0.25">
      <c r="A45201" s="3" t="str">
        <f t="shared" ref="A45201:A45264" si="902">IF(B45187="","",CONCATENATE(MONTH(B45187),YEAR(B45187)))</f>
        <v/>
      </c>
      <c r="L45201"/>
    </row>
    <row r="45202" spans="1:12" x14ac:dyDescent="0.25">
      <c r="A45202" s="3" t="str">
        <f t="shared" si="902"/>
        <v/>
      </c>
      <c r="L45202"/>
    </row>
    <row r="45203" spans="1:12" x14ac:dyDescent="0.25">
      <c r="A45203" s="3" t="str">
        <f t="shared" si="902"/>
        <v/>
      </c>
      <c r="L45203"/>
    </row>
    <row r="45204" spans="1:12" x14ac:dyDescent="0.25">
      <c r="A45204" s="3" t="str">
        <f t="shared" si="902"/>
        <v/>
      </c>
      <c r="L45204"/>
    </row>
    <row r="45205" spans="1:12" x14ac:dyDescent="0.25">
      <c r="A45205" s="3" t="str">
        <f t="shared" si="902"/>
        <v/>
      </c>
      <c r="L45205"/>
    </row>
    <row r="45206" spans="1:12" x14ac:dyDescent="0.25">
      <c r="A45206" s="3" t="str">
        <f t="shared" si="902"/>
        <v/>
      </c>
      <c r="L45206"/>
    </row>
    <row r="45207" spans="1:12" x14ac:dyDescent="0.25">
      <c r="A45207" s="3" t="str">
        <f t="shared" si="902"/>
        <v/>
      </c>
      <c r="L45207"/>
    </row>
    <row r="45208" spans="1:12" x14ac:dyDescent="0.25">
      <c r="A45208" s="3" t="str">
        <f t="shared" si="902"/>
        <v/>
      </c>
      <c r="L45208"/>
    </row>
    <row r="45209" spans="1:12" x14ac:dyDescent="0.25">
      <c r="A45209" s="3" t="str">
        <f t="shared" si="902"/>
        <v/>
      </c>
      <c r="L45209"/>
    </row>
    <row r="45210" spans="1:12" x14ac:dyDescent="0.25">
      <c r="A45210" s="3" t="str">
        <f t="shared" si="902"/>
        <v/>
      </c>
      <c r="L45210"/>
    </row>
    <row r="45211" spans="1:12" x14ac:dyDescent="0.25">
      <c r="A45211" s="3" t="str">
        <f t="shared" si="902"/>
        <v/>
      </c>
      <c r="L45211"/>
    </row>
    <row r="45212" spans="1:12" x14ac:dyDescent="0.25">
      <c r="A45212" s="3" t="str">
        <f t="shared" si="902"/>
        <v/>
      </c>
      <c r="L45212"/>
    </row>
    <row r="45213" spans="1:12" x14ac:dyDescent="0.25">
      <c r="A45213" s="3" t="str">
        <f t="shared" si="902"/>
        <v/>
      </c>
      <c r="L45213"/>
    </row>
    <row r="45214" spans="1:12" x14ac:dyDescent="0.25">
      <c r="A45214" s="3" t="str">
        <f t="shared" si="902"/>
        <v/>
      </c>
      <c r="L45214"/>
    </row>
    <row r="45215" spans="1:12" x14ac:dyDescent="0.25">
      <c r="A45215" s="3" t="str">
        <f t="shared" si="902"/>
        <v/>
      </c>
      <c r="L45215"/>
    </row>
    <row r="45216" spans="1:12" x14ac:dyDescent="0.25">
      <c r="A45216" s="3" t="str">
        <f t="shared" si="902"/>
        <v/>
      </c>
      <c r="L45216"/>
    </row>
    <row r="45217" spans="1:12" x14ac:dyDescent="0.25">
      <c r="A45217" s="3" t="str">
        <f t="shared" si="902"/>
        <v/>
      </c>
      <c r="L45217"/>
    </row>
    <row r="45218" spans="1:12" x14ac:dyDescent="0.25">
      <c r="A45218" s="3" t="str">
        <f t="shared" si="902"/>
        <v/>
      </c>
      <c r="L45218"/>
    </row>
    <row r="45219" spans="1:12" x14ac:dyDescent="0.25">
      <c r="A45219" s="3" t="str">
        <f t="shared" si="902"/>
        <v/>
      </c>
      <c r="L45219"/>
    </row>
    <row r="45220" spans="1:12" x14ac:dyDescent="0.25">
      <c r="A45220" s="3" t="str">
        <f t="shared" si="902"/>
        <v/>
      </c>
      <c r="L45220"/>
    </row>
    <row r="45221" spans="1:12" x14ac:dyDescent="0.25">
      <c r="A45221" s="3" t="str">
        <f t="shared" si="902"/>
        <v/>
      </c>
      <c r="L45221"/>
    </row>
    <row r="45222" spans="1:12" x14ac:dyDescent="0.25">
      <c r="A45222" s="3" t="str">
        <f t="shared" si="902"/>
        <v/>
      </c>
      <c r="L45222"/>
    </row>
    <row r="45223" spans="1:12" x14ac:dyDescent="0.25">
      <c r="A45223" s="3" t="str">
        <f t="shared" si="902"/>
        <v/>
      </c>
      <c r="L45223"/>
    </row>
    <row r="45224" spans="1:12" x14ac:dyDescent="0.25">
      <c r="A45224" s="3" t="str">
        <f t="shared" si="902"/>
        <v/>
      </c>
      <c r="L45224"/>
    </row>
    <row r="45225" spans="1:12" x14ac:dyDescent="0.25">
      <c r="A45225" s="3" t="str">
        <f t="shared" si="902"/>
        <v/>
      </c>
      <c r="L45225"/>
    </row>
    <row r="45226" spans="1:12" x14ac:dyDescent="0.25">
      <c r="A45226" s="3" t="str">
        <f t="shared" si="902"/>
        <v/>
      </c>
      <c r="L45226"/>
    </row>
    <row r="45227" spans="1:12" x14ac:dyDescent="0.25">
      <c r="A45227" s="3" t="str">
        <f t="shared" si="902"/>
        <v/>
      </c>
      <c r="L45227"/>
    </row>
    <row r="45228" spans="1:12" x14ac:dyDescent="0.25">
      <c r="A45228" s="3" t="str">
        <f t="shared" si="902"/>
        <v/>
      </c>
      <c r="L45228"/>
    </row>
    <row r="45229" spans="1:12" x14ac:dyDescent="0.25">
      <c r="A45229" s="3" t="str">
        <f t="shared" si="902"/>
        <v/>
      </c>
      <c r="L45229"/>
    </row>
    <row r="45230" spans="1:12" x14ac:dyDescent="0.25">
      <c r="A45230" s="3" t="str">
        <f t="shared" si="902"/>
        <v/>
      </c>
      <c r="L45230"/>
    </row>
    <row r="45231" spans="1:12" x14ac:dyDescent="0.25">
      <c r="A45231" s="3" t="str">
        <f t="shared" si="902"/>
        <v/>
      </c>
      <c r="L45231"/>
    </row>
    <row r="45232" spans="1:12" x14ac:dyDescent="0.25">
      <c r="A45232" s="3" t="str">
        <f t="shared" si="902"/>
        <v/>
      </c>
      <c r="L45232"/>
    </row>
    <row r="45233" spans="1:12" x14ac:dyDescent="0.25">
      <c r="A45233" s="3" t="str">
        <f t="shared" si="902"/>
        <v/>
      </c>
      <c r="L45233"/>
    </row>
    <row r="45234" spans="1:12" x14ac:dyDescent="0.25">
      <c r="A45234" s="3" t="str">
        <f t="shared" si="902"/>
        <v/>
      </c>
      <c r="L45234"/>
    </row>
    <row r="45235" spans="1:12" x14ac:dyDescent="0.25">
      <c r="A45235" s="3" t="str">
        <f t="shared" si="902"/>
        <v/>
      </c>
      <c r="L45235"/>
    </row>
    <row r="45236" spans="1:12" x14ac:dyDescent="0.25">
      <c r="A45236" s="3" t="str">
        <f t="shared" si="902"/>
        <v/>
      </c>
      <c r="L45236"/>
    </row>
    <row r="45237" spans="1:12" x14ac:dyDescent="0.25">
      <c r="A45237" s="3" t="str">
        <f t="shared" si="902"/>
        <v/>
      </c>
      <c r="L45237"/>
    </row>
    <row r="45238" spans="1:12" x14ac:dyDescent="0.25">
      <c r="A45238" s="3" t="str">
        <f t="shared" si="902"/>
        <v/>
      </c>
      <c r="L45238"/>
    </row>
    <row r="45239" spans="1:12" x14ac:dyDescent="0.25">
      <c r="A45239" s="3" t="str">
        <f t="shared" si="902"/>
        <v/>
      </c>
      <c r="L45239"/>
    </row>
    <row r="45240" spans="1:12" x14ac:dyDescent="0.25">
      <c r="A45240" s="3" t="str">
        <f t="shared" si="902"/>
        <v/>
      </c>
      <c r="L45240"/>
    </row>
    <row r="45241" spans="1:12" x14ac:dyDescent="0.25">
      <c r="A45241" s="3" t="str">
        <f t="shared" si="902"/>
        <v/>
      </c>
      <c r="L45241"/>
    </row>
    <row r="45242" spans="1:12" x14ac:dyDescent="0.25">
      <c r="A45242" s="3" t="str">
        <f t="shared" si="902"/>
        <v/>
      </c>
      <c r="L45242"/>
    </row>
    <row r="45243" spans="1:12" x14ac:dyDescent="0.25">
      <c r="A45243" s="3" t="str">
        <f t="shared" si="902"/>
        <v/>
      </c>
      <c r="L45243"/>
    </row>
    <row r="45244" spans="1:12" x14ac:dyDescent="0.25">
      <c r="A45244" s="3" t="str">
        <f t="shared" si="902"/>
        <v/>
      </c>
      <c r="L45244"/>
    </row>
    <row r="45245" spans="1:12" x14ac:dyDescent="0.25">
      <c r="A45245" s="3" t="str">
        <f t="shared" si="902"/>
        <v/>
      </c>
      <c r="L45245"/>
    </row>
    <row r="45246" spans="1:12" x14ac:dyDescent="0.25">
      <c r="A45246" s="3" t="str">
        <f t="shared" si="902"/>
        <v/>
      </c>
      <c r="L45246"/>
    </row>
    <row r="45247" spans="1:12" x14ac:dyDescent="0.25">
      <c r="A45247" s="3" t="str">
        <f t="shared" si="902"/>
        <v/>
      </c>
      <c r="L45247"/>
    </row>
    <row r="45248" spans="1:12" x14ac:dyDescent="0.25">
      <c r="A45248" s="3" t="str">
        <f t="shared" si="902"/>
        <v/>
      </c>
      <c r="L45248"/>
    </row>
    <row r="45249" spans="1:12" x14ac:dyDescent="0.25">
      <c r="A45249" s="3" t="str">
        <f t="shared" si="902"/>
        <v/>
      </c>
      <c r="L45249"/>
    </row>
    <row r="45250" spans="1:12" x14ac:dyDescent="0.25">
      <c r="A45250" s="3" t="str">
        <f t="shared" si="902"/>
        <v/>
      </c>
      <c r="L45250"/>
    </row>
    <row r="45251" spans="1:12" x14ac:dyDescent="0.25">
      <c r="A45251" s="3" t="str">
        <f t="shared" si="902"/>
        <v/>
      </c>
      <c r="L45251"/>
    </row>
    <row r="45252" spans="1:12" x14ac:dyDescent="0.25">
      <c r="A45252" s="3" t="str">
        <f t="shared" si="902"/>
        <v/>
      </c>
      <c r="L45252"/>
    </row>
    <row r="45253" spans="1:12" x14ac:dyDescent="0.25">
      <c r="A45253" s="3" t="str">
        <f t="shared" si="902"/>
        <v/>
      </c>
      <c r="L45253"/>
    </row>
    <row r="45254" spans="1:12" x14ac:dyDescent="0.25">
      <c r="A45254" s="3" t="str">
        <f t="shared" si="902"/>
        <v/>
      </c>
      <c r="L45254"/>
    </row>
    <row r="45255" spans="1:12" x14ac:dyDescent="0.25">
      <c r="A45255" s="3" t="str">
        <f t="shared" si="902"/>
        <v/>
      </c>
      <c r="L45255"/>
    </row>
    <row r="45256" spans="1:12" x14ac:dyDescent="0.25">
      <c r="A45256" s="3" t="str">
        <f t="shared" si="902"/>
        <v/>
      </c>
      <c r="L45256"/>
    </row>
    <row r="45257" spans="1:12" x14ac:dyDescent="0.25">
      <c r="A45257" s="3" t="str">
        <f t="shared" si="902"/>
        <v/>
      </c>
      <c r="L45257"/>
    </row>
    <row r="45258" spans="1:12" x14ac:dyDescent="0.25">
      <c r="A45258" s="3" t="str">
        <f t="shared" si="902"/>
        <v/>
      </c>
      <c r="L45258"/>
    </row>
    <row r="45259" spans="1:12" x14ac:dyDescent="0.25">
      <c r="A45259" s="3" t="str">
        <f t="shared" si="902"/>
        <v/>
      </c>
      <c r="L45259"/>
    </row>
    <row r="45260" spans="1:12" x14ac:dyDescent="0.25">
      <c r="A45260" s="3" t="str">
        <f t="shared" si="902"/>
        <v/>
      </c>
      <c r="L45260"/>
    </row>
    <row r="45261" spans="1:12" x14ac:dyDescent="0.25">
      <c r="A45261" s="3" t="str">
        <f t="shared" si="902"/>
        <v/>
      </c>
      <c r="L45261"/>
    </row>
    <row r="45262" spans="1:12" x14ac:dyDescent="0.25">
      <c r="A45262" s="3" t="str">
        <f t="shared" si="902"/>
        <v/>
      </c>
      <c r="L45262"/>
    </row>
    <row r="45263" spans="1:12" x14ac:dyDescent="0.25">
      <c r="A45263" s="3" t="str">
        <f t="shared" si="902"/>
        <v/>
      </c>
      <c r="L45263"/>
    </row>
    <row r="45264" spans="1:12" x14ac:dyDescent="0.25">
      <c r="A45264" s="3" t="str">
        <f t="shared" si="902"/>
        <v/>
      </c>
      <c r="L45264"/>
    </row>
    <row r="45265" spans="1:12" x14ac:dyDescent="0.25">
      <c r="A45265" s="3" t="str">
        <f t="shared" ref="A45265:A45328" si="903">IF(B45251="","",CONCATENATE(MONTH(B45251),YEAR(B45251)))</f>
        <v/>
      </c>
      <c r="L45265"/>
    </row>
    <row r="45266" spans="1:12" x14ac:dyDescent="0.25">
      <c r="A45266" s="3" t="str">
        <f t="shared" si="903"/>
        <v/>
      </c>
      <c r="L45266"/>
    </row>
    <row r="45267" spans="1:12" x14ac:dyDescent="0.25">
      <c r="A45267" s="3" t="str">
        <f t="shared" si="903"/>
        <v/>
      </c>
      <c r="L45267"/>
    </row>
    <row r="45268" spans="1:12" x14ac:dyDescent="0.25">
      <c r="A45268" s="3" t="str">
        <f t="shared" si="903"/>
        <v/>
      </c>
      <c r="L45268"/>
    </row>
    <row r="45269" spans="1:12" x14ac:dyDescent="0.25">
      <c r="A45269" s="3" t="str">
        <f t="shared" si="903"/>
        <v/>
      </c>
      <c r="L45269"/>
    </row>
    <row r="45270" spans="1:12" x14ac:dyDescent="0.25">
      <c r="A45270" s="3" t="str">
        <f t="shared" si="903"/>
        <v/>
      </c>
      <c r="L45270"/>
    </row>
    <row r="45271" spans="1:12" x14ac:dyDescent="0.25">
      <c r="A45271" s="3" t="str">
        <f t="shared" si="903"/>
        <v/>
      </c>
      <c r="L45271"/>
    </row>
    <row r="45272" spans="1:12" x14ac:dyDescent="0.25">
      <c r="A45272" s="3" t="str">
        <f t="shared" si="903"/>
        <v/>
      </c>
      <c r="L45272"/>
    </row>
    <row r="45273" spans="1:12" x14ac:dyDescent="0.25">
      <c r="A45273" s="3" t="str">
        <f t="shared" si="903"/>
        <v/>
      </c>
      <c r="L45273"/>
    </row>
    <row r="45274" spans="1:12" x14ac:dyDescent="0.25">
      <c r="A45274" s="3" t="str">
        <f t="shared" si="903"/>
        <v/>
      </c>
      <c r="L45274"/>
    </row>
    <row r="45275" spans="1:12" x14ac:dyDescent="0.25">
      <c r="A45275" s="3" t="str">
        <f t="shared" si="903"/>
        <v/>
      </c>
      <c r="L45275"/>
    </row>
    <row r="45276" spans="1:12" x14ac:dyDescent="0.25">
      <c r="A45276" s="3" t="str">
        <f t="shared" si="903"/>
        <v/>
      </c>
      <c r="L45276"/>
    </row>
    <row r="45277" spans="1:12" x14ac:dyDescent="0.25">
      <c r="A45277" s="3" t="str">
        <f t="shared" si="903"/>
        <v/>
      </c>
      <c r="L45277"/>
    </row>
    <row r="45278" spans="1:12" x14ac:dyDescent="0.25">
      <c r="A45278" s="3" t="str">
        <f t="shared" si="903"/>
        <v/>
      </c>
      <c r="L45278"/>
    </row>
    <row r="45279" spans="1:12" x14ac:dyDescent="0.25">
      <c r="A45279" s="3" t="str">
        <f t="shared" si="903"/>
        <v/>
      </c>
      <c r="L45279"/>
    </row>
    <row r="45280" spans="1:12" x14ac:dyDescent="0.25">
      <c r="A45280" s="3" t="str">
        <f t="shared" si="903"/>
        <v/>
      </c>
      <c r="L45280"/>
    </row>
    <row r="45281" spans="1:12" x14ac:dyDescent="0.25">
      <c r="A45281" s="3" t="str">
        <f t="shared" si="903"/>
        <v/>
      </c>
      <c r="L45281"/>
    </row>
    <row r="45282" spans="1:12" x14ac:dyDescent="0.25">
      <c r="A45282" s="3" t="str">
        <f t="shared" si="903"/>
        <v/>
      </c>
      <c r="L45282"/>
    </row>
    <row r="45283" spans="1:12" x14ac:dyDescent="0.25">
      <c r="A45283" s="3" t="str">
        <f t="shared" si="903"/>
        <v/>
      </c>
      <c r="L45283"/>
    </row>
    <row r="45284" spans="1:12" x14ac:dyDescent="0.25">
      <c r="A45284" s="3" t="str">
        <f t="shared" si="903"/>
        <v/>
      </c>
      <c r="L45284"/>
    </row>
    <row r="45285" spans="1:12" x14ac:dyDescent="0.25">
      <c r="A45285" s="3" t="str">
        <f t="shared" si="903"/>
        <v/>
      </c>
      <c r="L45285"/>
    </row>
    <row r="45286" spans="1:12" x14ac:dyDescent="0.25">
      <c r="A45286" s="3" t="str">
        <f t="shared" si="903"/>
        <v/>
      </c>
      <c r="L45286"/>
    </row>
    <row r="45287" spans="1:12" x14ac:dyDescent="0.25">
      <c r="A45287" s="3" t="str">
        <f t="shared" si="903"/>
        <v/>
      </c>
      <c r="L45287"/>
    </row>
    <row r="45288" spans="1:12" x14ac:dyDescent="0.25">
      <c r="A45288" s="3" t="str">
        <f t="shared" si="903"/>
        <v/>
      </c>
      <c r="L45288"/>
    </row>
    <row r="45289" spans="1:12" x14ac:dyDescent="0.25">
      <c r="A45289" s="3" t="str">
        <f t="shared" si="903"/>
        <v/>
      </c>
      <c r="L45289"/>
    </row>
    <row r="45290" spans="1:12" x14ac:dyDescent="0.25">
      <c r="A45290" s="3" t="str">
        <f t="shared" si="903"/>
        <v/>
      </c>
      <c r="L45290"/>
    </row>
    <row r="45291" spans="1:12" x14ac:dyDescent="0.25">
      <c r="A45291" s="3" t="str">
        <f t="shared" si="903"/>
        <v/>
      </c>
      <c r="L45291"/>
    </row>
    <row r="45292" spans="1:12" x14ac:dyDescent="0.25">
      <c r="A45292" s="3" t="str">
        <f t="shared" si="903"/>
        <v/>
      </c>
      <c r="L45292"/>
    </row>
    <row r="45293" spans="1:12" x14ac:dyDescent="0.25">
      <c r="A45293" s="3" t="str">
        <f t="shared" si="903"/>
        <v/>
      </c>
      <c r="L45293"/>
    </row>
    <row r="45294" spans="1:12" x14ac:dyDescent="0.25">
      <c r="A45294" s="3" t="str">
        <f t="shared" si="903"/>
        <v/>
      </c>
      <c r="L45294"/>
    </row>
    <row r="45295" spans="1:12" x14ac:dyDescent="0.25">
      <c r="A45295" s="3" t="str">
        <f t="shared" si="903"/>
        <v/>
      </c>
      <c r="L45295"/>
    </row>
    <row r="45296" spans="1:12" x14ac:dyDescent="0.25">
      <c r="A45296" s="3" t="str">
        <f t="shared" si="903"/>
        <v/>
      </c>
      <c r="L45296"/>
    </row>
    <row r="45297" spans="1:12" x14ac:dyDescent="0.25">
      <c r="A45297" s="3" t="str">
        <f t="shared" si="903"/>
        <v/>
      </c>
      <c r="L45297"/>
    </row>
    <row r="45298" spans="1:12" x14ac:dyDescent="0.25">
      <c r="A45298" s="3" t="str">
        <f t="shared" si="903"/>
        <v/>
      </c>
      <c r="L45298"/>
    </row>
    <row r="45299" spans="1:12" x14ac:dyDescent="0.25">
      <c r="A45299" s="3" t="str">
        <f t="shared" si="903"/>
        <v/>
      </c>
      <c r="L45299"/>
    </row>
    <row r="45300" spans="1:12" x14ac:dyDescent="0.25">
      <c r="A45300" s="3" t="str">
        <f t="shared" si="903"/>
        <v/>
      </c>
      <c r="L45300"/>
    </row>
    <row r="45301" spans="1:12" x14ac:dyDescent="0.25">
      <c r="A45301" s="3" t="str">
        <f t="shared" si="903"/>
        <v/>
      </c>
      <c r="L45301"/>
    </row>
    <row r="45302" spans="1:12" x14ac:dyDescent="0.25">
      <c r="A45302" s="3" t="str">
        <f t="shared" si="903"/>
        <v/>
      </c>
      <c r="L45302"/>
    </row>
    <row r="45303" spans="1:12" x14ac:dyDescent="0.25">
      <c r="A45303" s="3" t="str">
        <f t="shared" si="903"/>
        <v/>
      </c>
      <c r="L45303"/>
    </row>
    <row r="45304" spans="1:12" x14ac:dyDescent="0.25">
      <c r="A45304" s="3" t="str">
        <f t="shared" si="903"/>
        <v/>
      </c>
      <c r="L45304"/>
    </row>
    <row r="45305" spans="1:12" x14ac:dyDescent="0.25">
      <c r="A45305" s="3" t="str">
        <f t="shared" si="903"/>
        <v/>
      </c>
      <c r="L45305"/>
    </row>
    <row r="45306" spans="1:12" x14ac:dyDescent="0.25">
      <c r="A45306" s="3" t="str">
        <f t="shared" si="903"/>
        <v/>
      </c>
      <c r="L45306"/>
    </row>
    <row r="45307" spans="1:12" x14ac:dyDescent="0.25">
      <c r="A45307" s="3" t="str">
        <f t="shared" si="903"/>
        <v/>
      </c>
      <c r="L45307"/>
    </row>
    <row r="45308" spans="1:12" x14ac:dyDescent="0.25">
      <c r="A45308" s="3" t="str">
        <f t="shared" si="903"/>
        <v/>
      </c>
      <c r="L45308"/>
    </row>
    <row r="45309" spans="1:12" x14ac:dyDescent="0.25">
      <c r="A45309" s="3" t="str">
        <f t="shared" si="903"/>
        <v/>
      </c>
      <c r="L45309"/>
    </row>
    <row r="45310" spans="1:12" x14ac:dyDescent="0.25">
      <c r="A45310" s="3" t="str">
        <f t="shared" si="903"/>
        <v/>
      </c>
      <c r="L45310"/>
    </row>
    <row r="45311" spans="1:12" x14ac:dyDescent="0.25">
      <c r="A45311" s="3" t="str">
        <f t="shared" si="903"/>
        <v/>
      </c>
      <c r="L45311"/>
    </row>
    <row r="45312" spans="1:12" x14ac:dyDescent="0.25">
      <c r="A45312" s="3" t="str">
        <f t="shared" si="903"/>
        <v/>
      </c>
      <c r="L45312"/>
    </row>
    <row r="45313" spans="1:12" x14ac:dyDescent="0.25">
      <c r="A45313" s="3" t="str">
        <f t="shared" si="903"/>
        <v/>
      </c>
      <c r="L45313"/>
    </row>
    <row r="45314" spans="1:12" x14ac:dyDescent="0.25">
      <c r="A45314" s="3" t="str">
        <f t="shared" si="903"/>
        <v/>
      </c>
      <c r="L45314"/>
    </row>
    <row r="45315" spans="1:12" x14ac:dyDescent="0.25">
      <c r="A45315" s="3" t="str">
        <f t="shared" si="903"/>
        <v/>
      </c>
      <c r="L45315"/>
    </row>
    <row r="45316" spans="1:12" x14ac:dyDescent="0.25">
      <c r="A45316" s="3" t="str">
        <f t="shared" si="903"/>
        <v/>
      </c>
      <c r="L45316"/>
    </row>
    <row r="45317" spans="1:12" x14ac:dyDescent="0.25">
      <c r="A45317" s="3" t="str">
        <f t="shared" si="903"/>
        <v/>
      </c>
      <c r="L45317"/>
    </row>
    <row r="45318" spans="1:12" x14ac:dyDescent="0.25">
      <c r="A45318" s="3" t="str">
        <f t="shared" si="903"/>
        <v/>
      </c>
      <c r="L45318"/>
    </row>
    <row r="45319" spans="1:12" x14ac:dyDescent="0.25">
      <c r="A45319" s="3" t="str">
        <f t="shared" si="903"/>
        <v/>
      </c>
      <c r="L45319"/>
    </row>
    <row r="45320" spans="1:12" x14ac:dyDescent="0.25">
      <c r="A45320" s="3" t="str">
        <f t="shared" si="903"/>
        <v/>
      </c>
      <c r="L45320"/>
    </row>
    <row r="45321" spans="1:12" x14ac:dyDescent="0.25">
      <c r="A45321" s="3" t="str">
        <f t="shared" si="903"/>
        <v/>
      </c>
      <c r="L45321"/>
    </row>
    <row r="45322" spans="1:12" x14ac:dyDescent="0.25">
      <c r="A45322" s="3" t="str">
        <f t="shared" si="903"/>
        <v/>
      </c>
      <c r="L45322"/>
    </row>
    <row r="45323" spans="1:12" x14ac:dyDescent="0.25">
      <c r="A45323" s="3" t="str">
        <f t="shared" si="903"/>
        <v/>
      </c>
      <c r="L45323"/>
    </row>
    <row r="45324" spans="1:12" x14ac:dyDescent="0.25">
      <c r="A45324" s="3" t="str">
        <f t="shared" si="903"/>
        <v/>
      </c>
      <c r="L45324"/>
    </row>
    <row r="45325" spans="1:12" x14ac:dyDescent="0.25">
      <c r="A45325" s="3" t="str">
        <f t="shared" si="903"/>
        <v/>
      </c>
      <c r="L45325"/>
    </row>
    <row r="45326" spans="1:12" x14ac:dyDescent="0.25">
      <c r="A45326" s="3" t="str">
        <f t="shared" si="903"/>
        <v/>
      </c>
      <c r="L45326"/>
    </row>
    <row r="45327" spans="1:12" x14ac:dyDescent="0.25">
      <c r="A45327" s="3" t="str">
        <f t="shared" si="903"/>
        <v/>
      </c>
      <c r="L45327"/>
    </row>
    <row r="45328" spans="1:12" x14ac:dyDescent="0.25">
      <c r="A45328" s="3" t="str">
        <f t="shared" si="903"/>
        <v/>
      </c>
      <c r="L45328"/>
    </row>
    <row r="45329" spans="1:12" x14ac:dyDescent="0.25">
      <c r="A45329" s="3" t="str">
        <f t="shared" ref="A45329:A45392" si="904">IF(B45315="","",CONCATENATE(MONTH(B45315),YEAR(B45315)))</f>
        <v/>
      </c>
      <c r="L45329"/>
    </row>
    <row r="45330" spans="1:12" x14ac:dyDescent="0.25">
      <c r="A45330" s="3" t="str">
        <f t="shared" si="904"/>
        <v/>
      </c>
      <c r="L45330"/>
    </row>
    <row r="45331" spans="1:12" x14ac:dyDescent="0.25">
      <c r="A45331" s="3" t="str">
        <f t="shared" si="904"/>
        <v/>
      </c>
      <c r="L45331"/>
    </row>
    <row r="45332" spans="1:12" x14ac:dyDescent="0.25">
      <c r="A45332" s="3" t="str">
        <f t="shared" si="904"/>
        <v/>
      </c>
      <c r="L45332"/>
    </row>
    <row r="45333" spans="1:12" x14ac:dyDescent="0.25">
      <c r="A45333" s="3" t="str">
        <f t="shared" si="904"/>
        <v/>
      </c>
      <c r="L45333"/>
    </row>
    <row r="45334" spans="1:12" x14ac:dyDescent="0.25">
      <c r="A45334" s="3" t="str">
        <f t="shared" si="904"/>
        <v/>
      </c>
      <c r="L45334"/>
    </row>
    <row r="45335" spans="1:12" x14ac:dyDescent="0.25">
      <c r="A45335" s="3" t="str">
        <f t="shared" si="904"/>
        <v/>
      </c>
      <c r="L45335"/>
    </row>
    <row r="45336" spans="1:12" x14ac:dyDescent="0.25">
      <c r="A45336" s="3" t="str">
        <f t="shared" si="904"/>
        <v/>
      </c>
      <c r="L45336"/>
    </row>
    <row r="45337" spans="1:12" x14ac:dyDescent="0.25">
      <c r="A45337" s="3" t="str">
        <f t="shared" si="904"/>
        <v/>
      </c>
      <c r="L45337"/>
    </row>
    <row r="45338" spans="1:12" x14ac:dyDescent="0.25">
      <c r="A45338" s="3" t="str">
        <f t="shared" si="904"/>
        <v/>
      </c>
      <c r="L45338"/>
    </row>
    <row r="45339" spans="1:12" x14ac:dyDescent="0.25">
      <c r="A45339" s="3" t="str">
        <f t="shared" si="904"/>
        <v/>
      </c>
      <c r="L45339"/>
    </row>
    <row r="45340" spans="1:12" x14ac:dyDescent="0.25">
      <c r="A45340" s="3" t="str">
        <f t="shared" si="904"/>
        <v/>
      </c>
      <c r="L45340"/>
    </row>
    <row r="45341" spans="1:12" x14ac:dyDescent="0.25">
      <c r="A45341" s="3" t="str">
        <f t="shared" si="904"/>
        <v/>
      </c>
      <c r="L45341"/>
    </row>
    <row r="45342" spans="1:12" x14ac:dyDescent="0.25">
      <c r="A45342" s="3" t="str">
        <f t="shared" si="904"/>
        <v/>
      </c>
      <c r="L45342"/>
    </row>
    <row r="45343" spans="1:12" x14ac:dyDescent="0.25">
      <c r="A45343" s="3" t="str">
        <f t="shared" si="904"/>
        <v/>
      </c>
      <c r="L45343"/>
    </row>
    <row r="45344" spans="1:12" x14ac:dyDescent="0.25">
      <c r="A45344" s="3" t="str">
        <f t="shared" si="904"/>
        <v/>
      </c>
      <c r="L45344"/>
    </row>
    <row r="45345" spans="1:12" x14ac:dyDescent="0.25">
      <c r="A45345" s="3" t="str">
        <f t="shared" si="904"/>
        <v/>
      </c>
      <c r="L45345"/>
    </row>
    <row r="45346" spans="1:12" x14ac:dyDescent="0.25">
      <c r="A45346" s="3" t="str">
        <f t="shared" si="904"/>
        <v/>
      </c>
      <c r="L45346"/>
    </row>
    <row r="45347" spans="1:12" x14ac:dyDescent="0.25">
      <c r="A45347" s="3" t="str">
        <f t="shared" si="904"/>
        <v/>
      </c>
      <c r="L45347"/>
    </row>
    <row r="45348" spans="1:12" x14ac:dyDescent="0.25">
      <c r="A45348" s="3" t="str">
        <f t="shared" si="904"/>
        <v/>
      </c>
      <c r="L45348"/>
    </row>
    <row r="45349" spans="1:12" x14ac:dyDescent="0.25">
      <c r="A45349" s="3" t="str">
        <f t="shared" si="904"/>
        <v/>
      </c>
      <c r="L45349"/>
    </row>
    <row r="45350" spans="1:12" x14ac:dyDescent="0.25">
      <c r="A45350" s="3" t="str">
        <f t="shared" si="904"/>
        <v/>
      </c>
      <c r="L45350"/>
    </row>
    <row r="45351" spans="1:12" x14ac:dyDescent="0.25">
      <c r="A45351" s="3" t="str">
        <f t="shared" si="904"/>
        <v/>
      </c>
      <c r="L45351"/>
    </row>
    <row r="45352" spans="1:12" x14ac:dyDescent="0.25">
      <c r="A45352" s="3" t="str">
        <f t="shared" si="904"/>
        <v/>
      </c>
      <c r="L45352"/>
    </row>
    <row r="45353" spans="1:12" x14ac:dyDescent="0.25">
      <c r="A45353" s="3" t="str">
        <f t="shared" si="904"/>
        <v/>
      </c>
      <c r="L45353"/>
    </row>
    <row r="45354" spans="1:12" x14ac:dyDescent="0.25">
      <c r="A45354" s="3" t="str">
        <f t="shared" si="904"/>
        <v/>
      </c>
      <c r="L45354"/>
    </row>
    <row r="45355" spans="1:12" x14ac:dyDescent="0.25">
      <c r="A45355" s="3" t="str">
        <f t="shared" si="904"/>
        <v/>
      </c>
      <c r="L45355"/>
    </row>
    <row r="45356" spans="1:12" x14ac:dyDescent="0.25">
      <c r="A45356" s="3" t="str">
        <f t="shared" si="904"/>
        <v/>
      </c>
      <c r="L45356"/>
    </row>
    <row r="45357" spans="1:12" x14ac:dyDescent="0.25">
      <c r="A45357" s="3" t="str">
        <f t="shared" si="904"/>
        <v/>
      </c>
      <c r="L45357"/>
    </row>
    <row r="45358" spans="1:12" x14ac:dyDescent="0.25">
      <c r="A45358" s="3" t="str">
        <f t="shared" si="904"/>
        <v/>
      </c>
      <c r="L45358"/>
    </row>
    <row r="45359" spans="1:12" x14ac:dyDescent="0.25">
      <c r="A45359" s="3" t="str">
        <f t="shared" si="904"/>
        <v/>
      </c>
      <c r="L45359"/>
    </row>
    <row r="45360" spans="1:12" x14ac:dyDescent="0.25">
      <c r="A45360" s="3" t="str">
        <f t="shared" si="904"/>
        <v/>
      </c>
      <c r="L45360"/>
    </row>
    <row r="45361" spans="1:12" x14ac:dyDescent="0.25">
      <c r="A45361" s="3" t="str">
        <f t="shared" si="904"/>
        <v/>
      </c>
      <c r="L45361"/>
    </row>
    <row r="45362" spans="1:12" x14ac:dyDescent="0.25">
      <c r="A45362" s="3" t="str">
        <f t="shared" si="904"/>
        <v/>
      </c>
      <c r="L45362"/>
    </row>
    <row r="45363" spans="1:12" x14ac:dyDescent="0.25">
      <c r="A45363" s="3" t="str">
        <f t="shared" si="904"/>
        <v/>
      </c>
      <c r="L45363"/>
    </row>
    <row r="45364" spans="1:12" x14ac:dyDescent="0.25">
      <c r="A45364" s="3" t="str">
        <f t="shared" si="904"/>
        <v/>
      </c>
      <c r="L45364"/>
    </row>
    <row r="45365" spans="1:12" x14ac:dyDescent="0.25">
      <c r="A45365" s="3" t="str">
        <f t="shared" si="904"/>
        <v/>
      </c>
      <c r="L45365"/>
    </row>
    <row r="45366" spans="1:12" x14ac:dyDescent="0.25">
      <c r="A45366" s="3" t="str">
        <f t="shared" si="904"/>
        <v/>
      </c>
      <c r="L45366"/>
    </row>
    <row r="45367" spans="1:12" x14ac:dyDescent="0.25">
      <c r="A45367" s="3" t="str">
        <f t="shared" si="904"/>
        <v/>
      </c>
      <c r="L45367"/>
    </row>
    <row r="45368" spans="1:12" x14ac:dyDescent="0.25">
      <c r="A45368" s="3" t="str">
        <f t="shared" si="904"/>
        <v/>
      </c>
      <c r="L45368"/>
    </row>
    <row r="45369" spans="1:12" x14ac:dyDescent="0.25">
      <c r="A45369" s="3" t="str">
        <f t="shared" si="904"/>
        <v/>
      </c>
      <c r="L45369"/>
    </row>
    <row r="45370" spans="1:12" x14ac:dyDescent="0.25">
      <c r="A45370" s="3" t="str">
        <f t="shared" si="904"/>
        <v/>
      </c>
      <c r="L45370"/>
    </row>
    <row r="45371" spans="1:12" x14ac:dyDescent="0.25">
      <c r="A45371" s="3" t="str">
        <f t="shared" si="904"/>
        <v/>
      </c>
      <c r="L45371"/>
    </row>
    <row r="45372" spans="1:12" x14ac:dyDescent="0.25">
      <c r="A45372" s="3" t="str">
        <f t="shared" si="904"/>
        <v/>
      </c>
      <c r="L45372"/>
    </row>
    <row r="45373" spans="1:12" x14ac:dyDescent="0.25">
      <c r="A45373" s="3" t="str">
        <f t="shared" si="904"/>
        <v/>
      </c>
      <c r="L45373"/>
    </row>
    <row r="45374" spans="1:12" x14ac:dyDescent="0.25">
      <c r="A45374" s="3" t="str">
        <f t="shared" si="904"/>
        <v/>
      </c>
      <c r="L45374"/>
    </row>
    <row r="45375" spans="1:12" x14ac:dyDescent="0.25">
      <c r="A45375" s="3" t="str">
        <f t="shared" si="904"/>
        <v/>
      </c>
      <c r="L45375"/>
    </row>
    <row r="45376" spans="1:12" x14ac:dyDescent="0.25">
      <c r="A45376" s="3" t="str">
        <f t="shared" si="904"/>
        <v/>
      </c>
      <c r="L45376"/>
    </row>
    <row r="45377" spans="1:12" x14ac:dyDescent="0.25">
      <c r="A45377" s="3" t="str">
        <f t="shared" si="904"/>
        <v/>
      </c>
      <c r="L45377"/>
    </row>
    <row r="45378" spans="1:12" x14ac:dyDescent="0.25">
      <c r="A45378" s="3" t="str">
        <f t="shared" si="904"/>
        <v/>
      </c>
      <c r="L45378"/>
    </row>
    <row r="45379" spans="1:12" x14ac:dyDescent="0.25">
      <c r="A45379" s="3" t="str">
        <f t="shared" si="904"/>
        <v/>
      </c>
      <c r="L45379"/>
    </row>
    <row r="45380" spans="1:12" x14ac:dyDescent="0.25">
      <c r="A45380" s="3" t="str">
        <f t="shared" si="904"/>
        <v/>
      </c>
      <c r="L45380"/>
    </row>
    <row r="45381" spans="1:12" x14ac:dyDescent="0.25">
      <c r="A45381" s="3" t="str">
        <f t="shared" si="904"/>
        <v/>
      </c>
      <c r="L45381"/>
    </row>
    <row r="45382" spans="1:12" x14ac:dyDescent="0.25">
      <c r="A45382" s="3" t="str">
        <f t="shared" si="904"/>
        <v/>
      </c>
      <c r="L45382"/>
    </row>
    <row r="45383" spans="1:12" x14ac:dyDescent="0.25">
      <c r="A45383" s="3" t="str">
        <f t="shared" si="904"/>
        <v/>
      </c>
      <c r="L45383"/>
    </row>
    <row r="45384" spans="1:12" x14ac:dyDescent="0.25">
      <c r="A45384" s="3" t="str">
        <f t="shared" si="904"/>
        <v/>
      </c>
      <c r="L45384"/>
    </row>
    <row r="45385" spans="1:12" x14ac:dyDescent="0.25">
      <c r="A45385" s="3" t="str">
        <f t="shared" si="904"/>
        <v/>
      </c>
      <c r="L45385"/>
    </row>
    <row r="45386" spans="1:12" x14ac:dyDescent="0.25">
      <c r="A45386" s="3" t="str">
        <f t="shared" si="904"/>
        <v/>
      </c>
      <c r="L45386"/>
    </row>
    <row r="45387" spans="1:12" x14ac:dyDescent="0.25">
      <c r="A45387" s="3" t="str">
        <f t="shared" si="904"/>
        <v/>
      </c>
      <c r="L45387"/>
    </row>
    <row r="45388" spans="1:12" x14ac:dyDescent="0.25">
      <c r="A45388" s="3" t="str">
        <f t="shared" si="904"/>
        <v/>
      </c>
      <c r="L45388"/>
    </row>
    <row r="45389" spans="1:12" x14ac:dyDescent="0.25">
      <c r="A45389" s="3" t="str">
        <f t="shared" si="904"/>
        <v/>
      </c>
      <c r="L45389"/>
    </row>
    <row r="45390" spans="1:12" x14ac:dyDescent="0.25">
      <c r="A45390" s="3" t="str">
        <f t="shared" si="904"/>
        <v/>
      </c>
      <c r="L45390"/>
    </row>
    <row r="45391" spans="1:12" x14ac:dyDescent="0.25">
      <c r="A45391" s="3" t="str">
        <f t="shared" si="904"/>
        <v/>
      </c>
      <c r="L45391"/>
    </row>
    <row r="45392" spans="1:12" x14ac:dyDescent="0.25">
      <c r="A45392" s="3" t="str">
        <f t="shared" si="904"/>
        <v/>
      </c>
      <c r="L45392"/>
    </row>
    <row r="45393" spans="1:12" x14ac:dyDescent="0.25">
      <c r="A45393" s="3" t="str">
        <f t="shared" ref="A45393:A45456" si="905">IF(B45379="","",CONCATENATE(MONTH(B45379),YEAR(B45379)))</f>
        <v/>
      </c>
      <c r="L45393"/>
    </row>
    <row r="45394" spans="1:12" x14ac:dyDescent="0.25">
      <c r="A45394" s="3" t="str">
        <f t="shared" si="905"/>
        <v/>
      </c>
      <c r="L45394"/>
    </row>
    <row r="45395" spans="1:12" x14ac:dyDescent="0.25">
      <c r="A45395" s="3" t="str">
        <f t="shared" si="905"/>
        <v/>
      </c>
      <c r="L45395"/>
    </row>
    <row r="45396" spans="1:12" x14ac:dyDescent="0.25">
      <c r="A45396" s="3" t="str">
        <f t="shared" si="905"/>
        <v/>
      </c>
      <c r="L45396"/>
    </row>
    <row r="45397" spans="1:12" x14ac:dyDescent="0.25">
      <c r="A45397" s="3" t="str">
        <f t="shared" si="905"/>
        <v/>
      </c>
      <c r="L45397"/>
    </row>
    <row r="45398" spans="1:12" x14ac:dyDescent="0.25">
      <c r="A45398" s="3" t="str">
        <f t="shared" si="905"/>
        <v/>
      </c>
      <c r="L45398"/>
    </row>
    <row r="45399" spans="1:12" x14ac:dyDescent="0.25">
      <c r="A45399" s="3" t="str">
        <f t="shared" si="905"/>
        <v/>
      </c>
      <c r="L45399"/>
    </row>
    <row r="45400" spans="1:12" x14ac:dyDescent="0.25">
      <c r="A45400" s="3" t="str">
        <f t="shared" si="905"/>
        <v/>
      </c>
      <c r="L45400"/>
    </row>
    <row r="45401" spans="1:12" x14ac:dyDescent="0.25">
      <c r="A45401" s="3" t="str">
        <f t="shared" si="905"/>
        <v/>
      </c>
      <c r="L45401"/>
    </row>
    <row r="45402" spans="1:12" x14ac:dyDescent="0.25">
      <c r="A45402" s="3" t="str">
        <f t="shared" si="905"/>
        <v/>
      </c>
      <c r="L45402"/>
    </row>
    <row r="45403" spans="1:12" x14ac:dyDescent="0.25">
      <c r="A45403" s="3" t="str">
        <f t="shared" si="905"/>
        <v/>
      </c>
      <c r="L45403"/>
    </row>
    <row r="45404" spans="1:12" x14ac:dyDescent="0.25">
      <c r="A45404" s="3" t="str">
        <f t="shared" si="905"/>
        <v/>
      </c>
      <c r="L45404"/>
    </row>
    <row r="45405" spans="1:12" x14ac:dyDescent="0.25">
      <c r="A45405" s="3" t="str">
        <f t="shared" si="905"/>
        <v/>
      </c>
      <c r="L45405"/>
    </row>
    <row r="45406" spans="1:12" x14ac:dyDescent="0.25">
      <c r="A45406" s="3" t="str">
        <f t="shared" si="905"/>
        <v/>
      </c>
      <c r="L45406"/>
    </row>
    <row r="45407" spans="1:12" x14ac:dyDescent="0.25">
      <c r="A45407" s="3" t="str">
        <f t="shared" si="905"/>
        <v/>
      </c>
      <c r="L45407"/>
    </row>
    <row r="45408" spans="1:12" x14ac:dyDescent="0.25">
      <c r="A45408" s="3" t="str">
        <f t="shared" si="905"/>
        <v/>
      </c>
      <c r="L45408"/>
    </row>
    <row r="45409" spans="1:12" x14ac:dyDescent="0.25">
      <c r="A45409" s="3" t="str">
        <f t="shared" si="905"/>
        <v/>
      </c>
      <c r="L45409"/>
    </row>
    <row r="45410" spans="1:12" x14ac:dyDescent="0.25">
      <c r="A45410" s="3" t="str">
        <f t="shared" si="905"/>
        <v/>
      </c>
      <c r="L45410"/>
    </row>
    <row r="45411" spans="1:12" x14ac:dyDescent="0.25">
      <c r="A45411" s="3" t="str">
        <f t="shared" si="905"/>
        <v/>
      </c>
      <c r="L45411"/>
    </row>
    <row r="45412" spans="1:12" x14ac:dyDescent="0.25">
      <c r="A45412" s="3" t="str">
        <f t="shared" si="905"/>
        <v/>
      </c>
      <c r="L45412"/>
    </row>
    <row r="45413" spans="1:12" x14ac:dyDescent="0.25">
      <c r="A45413" s="3" t="str">
        <f t="shared" si="905"/>
        <v/>
      </c>
      <c r="L45413"/>
    </row>
    <row r="45414" spans="1:12" x14ac:dyDescent="0.25">
      <c r="A45414" s="3" t="str">
        <f t="shared" si="905"/>
        <v/>
      </c>
      <c r="L45414"/>
    </row>
    <row r="45415" spans="1:12" x14ac:dyDescent="0.25">
      <c r="A45415" s="3" t="str">
        <f t="shared" si="905"/>
        <v/>
      </c>
      <c r="L45415"/>
    </row>
    <row r="45416" spans="1:12" x14ac:dyDescent="0.25">
      <c r="A45416" s="3" t="str">
        <f t="shared" si="905"/>
        <v/>
      </c>
      <c r="L45416"/>
    </row>
    <row r="45417" spans="1:12" x14ac:dyDescent="0.25">
      <c r="A45417" s="3" t="str">
        <f t="shared" si="905"/>
        <v/>
      </c>
      <c r="L45417"/>
    </row>
    <row r="45418" spans="1:12" x14ac:dyDescent="0.25">
      <c r="A45418" s="3" t="str">
        <f t="shared" si="905"/>
        <v/>
      </c>
      <c r="L45418"/>
    </row>
    <row r="45419" spans="1:12" x14ac:dyDescent="0.25">
      <c r="A45419" s="3" t="str">
        <f t="shared" si="905"/>
        <v/>
      </c>
      <c r="L45419"/>
    </row>
    <row r="45420" spans="1:12" x14ac:dyDescent="0.25">
      <c r="A45420" s="3" t="str">
        <f t="shared" si="905"/>
        <v/>
      </c>
      <c r="L45420"/>
    </row>
    <row r="45421" spans="1:12" x14ac:dyDescent="0.25">
      <c r="A45421" s="3" t="str">
        <f t="shared" si="905"/>
        <v/>
      </c>
      <c r="L45421"/>
    </row>
    <row r="45422" spans="1:12" x14ac:dyDescent="0.25">
      <c r="A45422" s="3" t="str">
        <f t="shared" si="905"/>
        <v/>
      </c>
      <c r="L45422"/>
    </row>
    <row r="45423" spans="1:12" x14ac:dyDescent="0.25">
      <c r="A45423" s="3" t="str">
        <f t="shared" si="905"/>
        <v/>
      </c>
      <c r="L45423"/>
    </row>
    <row r="45424" spans="1:12" x14ac:dyDescent="0.25">
      <c r="A45424" s="3" t="str">
        <f t="shared" si="905"/>
        <v/>
      </c>
      <c r="L45424"/>
    </row>
    <row r="45425" spans="1:12" x14ac:dyDescent="0.25">
      <c r="A45425" s="3" t="str">
        <f t="shared" si="905"/>
        <v/>
      </c>
      <c r="L45425"/>
    </row>
    <row r="45426" spans="1:12" x14ac:dyDescent="0.25">
      <c r="A45426" s="3" t="str">
        <f t="shared" si="905"/>
        <v/>
      </c>
      <c r="L45426"/>
    </row>
    <row r="45427" spans="1:12" x14ac:dyDescent="0.25">
      <c r="A45427" s="3" t="str">
        <f t="shared" si="905"/>
        <v/>
      </c>
      <c r="L45427"/>
    </row>
    <row r="45428" spans="1:12" x14ac:dyDescent="0.25">
      <c r="A45428" s="3" t="str">
        <f t="shared" si="905"/>
        <v/>
      </c>
      <c r="L45428"/>
    </row>
    <row r="45429" spans="1:12" x14ac:dyDescent="0.25">
      <c r="A45429" s="3" t="str">
        <f t="shared" si="905"/>
        <v/>
      </c>
      <c r="L45429"/>
    </row>
    <row r="45430" spans="1:12" x14ac:dyDescent="0.25">
      <c r="A45430" s="3" t="str">
        <f t="shared" si="905"/>
        <v/>
      </c>
      <c r="L45430"/>
    </row>
    <row r="45431" spans="1:12" x14ac:dyDescent="0.25">
      <c r="A45431" s="3" t="str">
        <f t="shared" si="905"/>
        <v/>
      </c>
      <c r="L45431"/>
    </row>
    <row r="45432" spans="1:12" x14ac:dyDescent="0.25">
      <c r="A45432" s="3" t="str">
        <f t="shared" si="905"/>
        <v/>
      </c>
      <c r="L45432"/>
    </row>
    <row r="45433" spans="1:12" x14ac:dyDescent="0.25">
      <c r="A45433" s="3" t="str">
        <f t="shared" si="905"/>
        <v/>
      </c>
      <c r="L45433"/>
    </row>
    <row r="45434" spans="1:12" x14ac:dyDescent="0.25">
      <c r="A45434" s="3" t="str">
        <f t="shared" si="905"/>
        <v/>
      </c>
      <c r="L45434"/>
    </row>
    <row r="45435" spans="1:12" x14ac:dyDescent="0.25">
      <c r="A45435" s="3" t="str">
        <f t="shared" si="905"/>
        <v/>
      </c>
      <c r="L45435"/>
    </row>
    <row r="45436" spans="1:12" x14ac:dyDescent="0.25">
      <c r="A45436" s="3" t="str">
        <f t="shared" si="905"/>
        <v/>
      </c>
      <c r="L45436"/>
    </row>
    <row r="45437" spans="1:12" x14ac:dyDescent="0.25">
      <c r="A45437" s="3" t="str">
        <f t="shared" si="905"/>
        <v/>
      </c>
      <c r="L45437"/>
    </row>
    <row r="45438" spans="1:12" x14ac:dyDescent="0.25">
      <c r="A45438" s="3" t="str">
        <f t="shared" si="905"/>
        <v/>
      </c>
      <c r="L45438"/>
    </row>
    <row r="45439" spans="1:12" x14ac:dyDescent="0.25">
      <c r="A45439" s="3" t="str">
        <f t="shared" si="905"/>
        <v/>
      </c>
      <c r="L45439"/>
    </row>
    <row r="45440" spans="1:12" x14ac:dyDescent="0.25">
      <c r="A45440" s="3" t="str">
        <f t="shared" si="905"/>
        <v/>
      </c>
      <c r="L45440"/>
    </row>
    <row r="45441" spans="1:12" x14ac:dyDescent="0.25">
      <c r="A45441" s="3" t="str">
        <f t="shared" si="905"/>
        <v/>
      </c>
      <c r="L45441"/>
    </row>
    <row r="45442" spans="1:12" x14ac:dyDescent="0.25">
      <c r="A45442" s="3" t="str">
        <f t="shared" si="905"/>
        <v/>
      </c>
      <c r="L45442"/>
    </row>
    <row r="45443" spans="1:12" x14ac:dyDescent="0.25">
      <c r="A45443" s="3" t="str">
        <f t="shared" si="905"/>
        <v/>
      </c>
      <c r="L45443"/>
    </row>
    <row r="45444" spans="1:12" x14ac:dyDescent="0.25">
      <c r="A45444" s="3" t="str">
        <f t="shared" si="905"/>
        <v/>
      </c>
      <c r="L45444"/>
    </row>
    <row r="45445" spans="1:12" x14ac:dyDescent="0.25">
      <c r="A45445" s="3" t="str">
        <f t="shared" si="905"/>
        <v/>
      </c>
      <c r="L45445"/>
    </row>
    <row r="45446" spans="1:12" x14ac:dyDescent="0.25">
      <c r="A45446" s="3" t="str">
        <f t="shared" si="905"/>
        <v/>
      </c>
      <c r="L45446"/>
    </row>
    <row r="45447" spans="1:12" x14ac:dyDescent="0.25">
      <c r="A45447" s="3" t="str">
        <f t="shared" si="905"/>
        <v/>
      </c>
      <c r="L45447"/>
    </row>
    <row r="45448" spans="1:12" x14ac:dyDescent="0.25">
      <c r="A45448" s="3" t="str">
        <f t="shared" si="905"/>
        <v/>
      </c>
      <c r="L45448"/>
    </row>
    <row r="45449" spans="1:12" x14ac:dyDescent="0.25">
      <c r="A45449" s="3" t="str">
        <f t="shared" si="905"/>
        <v/>
      </c>
      <c r="L45449"/>
    </row>
    <row r="45450" spans="1:12" x14ac:dyDescent="0.25">
      <c r="A45450" s="3" t="str">
        <f t="shared" si="905"/>
        <v/>
      </c>
      <c r="L45450"/>
    </row>
    <row r="45451" spans="1:12" x14ac:dyDescent="0.25">
      <c r="A45451" s="3" t="str">
        <f t="shared" si="905"/>
        <v/>
      </c>
      <c r="L45451"/>
    </row>
    <row r="45452" spans="1:12" x14ac:dyDescent="0.25">
      <c r="A45452" s="3" t="str">
        <f t="shared" si="905"/>
        <v/>
      </c>
      <c r="L45452"/>
    </row>
    <row r="45453" spans="1:12" x14ac:dyDescent="0.25">
      <c r="A45453" s="3" t="str">
        <f t="shared" si="905"/>
        <v/>
      </c>
      <c r="L45453"/>
    </row>
    <row r="45454" spans="1:12" x14ac:dyDescent="0.25">
      <c r="A45454" s="3" t="str">
        <f t="shared" si="905"/>
        <v/>
      </c>
      <c r="L45454"/>
    </row>
    <row r="45455" spans="1:12" x14ac:dyDescent="0.25">
      <c r="A45455" s="3" t="str">
        <f t="shared" si="905"/>
        <v/>
      </c>
      <c r="L45455"/>
    </row>
    <row r="45456" spans="1:12" x14ac:dyDescent="0.25">
      <c r="A45456" s="3" t="str">
        <f t="shared" si="905"/>
        <v/>
      </c>
      <c r="L45456"/>
    </row>
    <row r="45457" spans="1:12" x14ac:dyDescent="0.25">
      <c r="A45457" s="3" t="str">
        <f t="shared" ref="A45457:A45520" si="906">IF(B45443="","",CONCATENATE(MONTH(B45443),YEAR(B45443)))</f>
        <v/>
      </c>
      <c r="L45457"/>
    </row>
    <row r="45458" spans="1:12" x14ac:dyDescent="0.25">
      <c r="A45458" s="3" t="str">
        <f t="shared" si="906"/>
        <v/>
      </c>
      <c r="L45458"/>
    </row>
    <row r="45459" spans="1:12" x14ac:dyDescent="0.25">
      <c r="A45459" s="3" t="str">
        <f t="shared" si="906"/>
        <v/>
      </c>
      <c r="L45459"/>
    </row>
    <row r="45460" spans="1:12" x14ac:dyDescent="0.25">
      <c r="A45460" s="3" t="str">
        <f t="shared" si="906"/>
        <v/>
      </c>
      <c r="L45460"/>
    </row>
    <row r="45461" spans="1:12" x14ac:dyDescent="0.25">
      <c r="A45461" s="3" t="str">
        <f t="shared" si="906"/>
        <v/>
      </c>
      <c r="L45461"/>
    </row>
    <row r="45462" spans="1:12" x14ac:dyDescent="0.25">
      <c r="A45462" s="3" t="str">
        <f t="shared" si="906"/>
        <v/>
      </c>
      <c r="L45462"/>
    </row>
    <row r="45463" spans="1:12" x14ac:dyDescent="0.25">
      <c r="A45463" s="3" t="str">
        <f t="shared" si="906"/>
        <v/>
      </c>
      <c r="L45463"/>
    </row>
    <row r="45464" spans="1:12" x14ac:dyDescent="0.25">
      <c r="A45464" s="3" t="str">
        <f t="shared" si="906"/>
        <v/>
      </c>
      <c r="L45464"/>
    </row>
    <row r="45465" spans="1:12" x14ac:dyDescent="0.25">
      <c r="A45465" s="3" t="str">
        <f t="shared" si="906"/>
        <v/>
      </c>
      <c r="L45465"/>
    </row>
    <row r="45466" spans="1:12" x14ac:dyDescent="0.25">
      <c r="A45466" s="3" t="str">
        <f t="shared" si="906"/>
        <v/>
      </c>
      <c r="L45466"/>
    </row>
    <row r="45467" spans="1:12" x14ac:dyDescent="0.25">
      <c r="A45467" s="3" t="str">
        <f t="shared" si="906"/>
        <v/>
      </c>
      <c r="L45467"/>
    </row>
    <row r="45468" spans="1:12" x14ac:dyDescent="0.25">
      <c r="A45468" s="3" t="str">
        <f t="shared" si="906"/>
        <v/>
      </c>
      <c r="L45468"/>
    </row>
    <row r="45469" spans="1:12" x14ac:dyDescent="0.25">
      <c r="A45469" s="3" t="str">
        <f t="shared" si="906"/>
        <v/>
      </c>
      <c r="L45469"/>
    </row>
    <row r="45470" spans="1:12" x14ac:dyDescent="0.25">
      <c r="A45470" s="3" t="str">
        <f t="shared" si="906"/>
        <v/>
      </c>
      <c r="L45470"/>
    </row>
    <row r="45471" spans="1:12" x14ac:dyDescent="0.25">
      <c r="A45471" s="3" t="str">
        <f t="shared" si="906"/>
        <v/>
      </c>
      <c r="L45471"/>
    </row>
    <row r="45472" spans="1:12" x14ac:dyDescent="0.25">
      <c r="A45472" s="3" t="str">
        <f t="shared" si="906"/>
        <v/>
      </c>
      <c r="L45472"/>
    </row>
    <row r="45473" spans="1:12" x14ac:dyDescent="0.25">
      <c r="A45473" s="3" t="str">
        <f t="shared" si="906"/>
        <v/>
      </c>
      <c r="L45473"/>
    </row>
    <row r="45474" spans="1:12" x14ac:dyDescent="0.25">
      <c r="A45474" s="3" t="str">
        <f t="shared" si="906"/>
        <v/>
      </c>
      <c r="L45474"/>
    </row>
    <row r="45475" spans="1:12" x14ac:dyDescent="0.25">
      <c r="A45475" s="3" t="str">
        <f t="shared" si="906"/>
        <v/>
      </c>
      <c r="L45475"/>
    </row>
    <row r="45476" spans="1:12" x14ac:dyDescent="0.25">
      <c r="A45476" s="3" t="str">
        <f t="shared" si="906"/>
        <v/>
      </c>
      <c r="L45476"/>
    </row>
    <row r="45477" spans="1:12" x14ac:dyDescent="0.25">
      <c r="A45477" s="3" t="str">
        <f t="shared" si="906"/>
        <v/>
      </c>
      <c r="L45477"/>
    </row>
    <row r="45478" spans="1:12" x14ac:dyDescent="0.25">
      <c r="A45478" s="3" t="str">
        <f t="shared" si="906"/>
        <v/>
      </c>
      <c r="L45478"/>
    </row>
    <row r="45479" spans="1:12" x14ac:dyDescent="0.25">
      <c r="A45479" s="3" t="str">
        <f t="shared" si="906"/>
        <v/>
      </c>
      <c r="L45479"/>
    </row>
    <row r="45480" spans="1:12" x14ac:dyDescent="0.25">
      <c r="A45480" s="3" t="str">
        <f t="shared" si="906"/>
        <v/>
      </c>
      <c r="L45480"/>
    </row>
    <row r="45481" spans="1:12" x14ac:dyDescent="0.25">
      <c r="A45481" s="3" t="str">
        <f t="shared" si="906"/>
        <v/>
      </c>
      <c r="L45481"/>
    </row>
    <row r="45482" spans="1:12" x14ac:dyDescent="0.25">
      <c r="A45482" s="3" t="str">
        <f t="shared" si="906"/>
        <v/>
      </c>
      <c r="L45482"/>
    </row>
    <row r="45483" spans="1:12" x14ac:dyDescent="0.25">
      <c r="A45483" s="3" t="str">
        <f t="shared" si="906"/>
        <v/>
      </c>
      <c r="L45483"/>
    </row>
    <row r="45484" spans="1:12" x14ac:dyDescent="0.25">
      <c r="A45484" s="3" t="str">
        <f t="shared" si="906"/>
        <v/>
      </c>
      <c r="L45484"/>
    </row>
    <row r="45485" spans="1:12" x14ac:dyDescent="0.25">
      <c r="A45485" s="3" t="str">
        <f t="shared" si="906"/>
        <v/>
      </c>
      <c r="L45485"/>
    </row>
    <row r="45486" spans="1:12" x14ac:dyDescent="0.25">
      <c r="A45486" s="3" t="str">
        <f t="shared" si="906"/>
        <v/>
      </c>
      <c r="L45486"/>
    </row>
    <row r="45487" spans="1:12" x14ac:dyDescent="0.25">
      <c r="A45487" s="3" t="str">
        <f t="shared" si="906"/>
        <v/>
      </c>
      <c r="L45487"/>
    </row>
    <row r="45488" spans="1:12" x14ac:dyDescent="0.25">
      <c r="A45488" s="3" t="str">
        <f t="shared" si="906"/>
        <v/>
      </c>
      <c r="L45488"/>
    </row>
    <row r="45489" spans="1:12" x14ac:dyDescent="0.25">
      <c r="A45489" s="3" t="str">
        <f t="shared" si="906"/>
        <v/>
      </c>
      <c r="L45489"/>
    </row>
    <row r="45490" spans="1:12" x14ac:dyDescent="0.25">
      <c r="A45490" s="3" t="str">
        <f t="shared" si="906"/>
        <v/>
      </c>
      <c r="L45490"/>
    </row>
    <row r="45491" spans="1:12" x14ac:dyDescent="0.25">
      <c r="A45491" s="3" t="str">
        <f t="shared" si="906"/>
        <v/>
      </c>
      <c r="L45491"/>
    </row>
    <row r="45492" spans="1:12" x14ac:dyDescent="0.25">
      <c r="A45492" s="3" t="str">
        <f t="shared" si="906"/>
        <v/>
      </c>
      <c r="L45492"/>
    </row>
    <row r="45493" spans="1:12" x14ac:dyDescent="0.25">
      <c r="A45493" s="3" t="str">
        <f t="shared" si="906"/>
        <v/>
      </c>
      <c r="L45493"/>
    </row>
    <row r="45494" spans="1:12" x14ac:dyDescent="0.25">
      <c r="A45494" s="3" t="str">
        <f t="shared" si="906"/>
        <v/>
      </c>
      <c r="L45494"/>
    </row>
    <row r="45495" spans="1:12" x14ac:dyDescent="0.25">
      <c r="A45495" s="3" t="str">
        <f t="shared" si="906"/>
        <v/>
      </c>
      <c r="L45495"/>
    </row>
    <row r="45496" spans="1:12" x14ac:dyDescent="0.25">
      <c r="A45496" s="3" t="str">
        <f t="shared" si="906"/>
        <v/>
      </c>
      <c r="L45496"/>
    </row>
    <row r="45497" spans="1:12" x14ac:dyDescent="0.25">
      <c r="A45497" s="3" t="str">
        <f t="shared" si="906"/>
        <v/>
      </c>
      <c r="L45497"/>
    </row>
    <row r="45498" spans="1:12" x14ac:dyDescent="0.25">
      <c r="A45498" s="3" t="str">
        <f t="shared" si="906"/>
        <v/>
      </c>
      <c r="L45498"/>
    </row>
    <row r="45499" spans="1:12" x14ac:dyDescent="0.25">
      <c r="A45499" s="3" t="str">
        <f t="shared" si="906"/>
        <v/>
      </c>
      <c r="L45499"/>
    </row>
    <row r="45500" spans="1:12" x14ac:dyDescent="0.25">
      <c r="A45500" s="3" t="str">
        <f t="shared" si="906"/>
        <v/>
      </c>
      <c r="L45500"/>
    </row>
    <row r="45501" spans="1:12" x14ac:dyDescent="0.25">
      <c r="A45501" s="3" t="str">
        <f t="shared" si="906"/>
        <v/>
      </c>
      <c r="L45501"/>
    </row>
    <row r="45502" spans="1:12" x14ac:dyDescent="0.25">
      <c r="A45502" s="3" t="str">
        <f t="shared" si="906"/>
        <v/>
      </c>
      <c r="L45502"/>
    </row>
    <row r="45503" spans="1:12" x14ac:dyDescent="0.25">
      <c r="A45503" s="3" t="str">
        <f t="shared" si="906"/>
        <v/>
      </c>
      <c r="L45503"/>
    </row>
    <row r="45504" spans="1:12" x14ac:dyDescent="0.25">
      <c r="A45504" s="3" t="str">
        <f t="shared" si="906"/>
        <v/>
      </c>
      <c r="L45504"/>
    </row>
    <row r="45505" spans="1:12" x14ac:dyDescent="0.25">
      <c r="A45505" s="3" t="str">
        <f t="shared" si="906"/>
        <v/>
      </c>
      <c r="L45505"/>
    </row>
    <row r="45506" spans="1:12" x14ac:dyDescent="0.25">
      <c r="A45506" s="3" t="str">
        <f t="shared" si="906"/>
        <v/>
      </c>
      <c r="L45506"/>
    </row>
    <row r="45507" spans="1:12" x14ac:dyDescent="0.25">
      <c r="A45507" s="3" t="str">
        <f t="shared" si="906"/>
        <v/>
      </c>
      <c r="L45507"/>
    </row>
    <row r="45508" spans="1:12" x14ac:dyDescent="0.25">
      <c r="A45508" s="3" t="str">
        <f t="shared" si="906"/>
        <v/>
      </c>
      <c r="L45508"/>
    </row>
    <row r="45509" spans="1:12" x14ac:dyDescent="0.25">
      <c r="A45509" s="3" t="str">
        <f t="shared" si="906"/>
        <v/>
      </c>
      <c r="L45509"/>
    </row>
    <row r="45510" spans="1:12" x14ac:dyDescent="0.25">
      <c r="A45510" s="3" t="str">
        <f t="shared" si="906"/>
        <v/>
      </c>
      <c r="L45510"/>
    </row>
    <row r="45511" spans="1:12" x14ac:dyDescent="0.25">
      <c r="A45511" s="3" t="str">
        <f t="shared" si="906"/>
        <v/>
      </c>
      <c r="L45511"/>
    </row>
    <row r="45512" spans="1:12" x14ac:dyDescent="0.25">
      <c r="A45512" s="3" t="str">
        <f t="shared" si="906"/>
        <v/>
      </c>
      <c r="L45512"/>
    </row>
    <row r="45513" spans="1:12" x14ac:dyDescent="0.25">
      <c r="A45513" s="3" t="str">
        <f t="shared" si="906"/>
        <v/>
      </c>
      <c r="L45513"/>
    </row>
    <row r="45514" spans="1:12" x14ac:dyDescent="0.25">
      <c r="A45514" s="3" t="str">
        <f t="shared" si="906"/>
        <v/>
      </c>
      <c r="L45514"/>
    </row>
    <row r="45515" spans="1:12" x14ac:dyDescent="0.25">
      <c r="A45515" s="3" t="str">
        <f t="shared" si="906"/>
        <v/>
      </c>
      <c r="L45515"/>
    </row>
    <row r="45516" spans="1:12" x14ac:dyDescent="0.25">
      <c r="A45516" s="3" t="str">
        <f t="shared" si="906"/>
        <v/>
      </c>
      <c r="L45516"/>
    </row>
    <row r="45517" spans="1:12" x14ac:dyDescent="0.25">
      <c r="A45517" s="3" t="str">
        <f t="shared" si="906"/>
        <v/>
      </c>
      <c r="L45517"/>
    </row>
    <row r="45518" spans="1:12" x14ac:dyDescent="0.25">
      <c r="A45518" s="3" t="str">
        <f t="shared" si="906"/>
        <v/>
      </c>
      <c r="L45518"/>
    </row>
    <row r="45519" spans="1:12" x14ac:dyDescent="0.25">
      <c r="A45519" s="3" t="str">
        <f t="shared" si="906"/>
        <v/>
      </c>
      <c r="L45519"/>
    </row>
    <row r="45520" spans="1:12" x14ac:dyDescent="0.25">
      <c r="A45520" s="3" t="str">
        <f t="shared" si="906"/>
        <v/>
      </c>
      <c r="L45520"/>
    </row>
    <row r="45521" spans="1:12" x14ac:dyDescent="0.25">
      <c r="A45521" s="3" t="str">
        <f t="shared" ref="A45521:A45584" si="907">IF(B45507="","",CONCATENATE(MONTH(B45507),YEAR(B45507)))</f>
        <v/>
      </c>
      <c r="L45521"/>
    </row>
    <row r="45522" spans="1:12" x14ac:dyDescent="0.25">
      <c r="A45522" s="3" t="str">
        <f t="shared" si="907"/>
        <v/>
      </c>
      <c r="L45522"/>
    </row>
    <row r="45523" spans="1:12" x14ac:dyDescent="0.25">
      <c r="A45523" s="3" t="str">
        <f t="shared" si="907"/>
        <v/>
      </c>
      <c r="L45523"/>
    </row>
    <row r="45524" spans="1:12" x14ac:dyDescent="0.25">
      <c r="A45524" s="3" t="str">
        <f t="shared" si="907"/>
        <v/>
      </c>
      <c r="L45524"/>
    </row>
    <row r="45525" spans="1:12" x14ac:dyDescent="0.25">
      <c r="A45525" s="3" t="str">
        <f t="shared" si="907"/>
        <v/>
      </c>
      <c r="L45525"/>
    </row>
    <row r="45526" spans="1:12" x14ac:dyDescent="0.25">
      <c r="A45526" s="3" t="str">
        <f t="shared" si="907"/>
        <v/>
      </c>
      <c r="L45526"/>
    </row>
    <row r="45527" spans="1:12" x14ac:dyDescent="0.25">
      <c r="A45527" s="3" t="str">
        <f t="shared" si="907"/>
        <v/>
      </c>
      <c r="L45527"/>
    </row>
    <row r="45528" spans="1:12" x14ac:dyDescent="0.25">
      <c r="A45528" s="3" t="str">
        <f t="shared" si="907"/>
        <v/>
      </c>
      <c r="L45528"/>
    </row>
    <row r="45529" spans="1:12" x14ac:dyDescent="0.25">
      <c r="A45529" s="3" t="str">
        <f t="shared" si="907"/>
        <v/>
      </c>
      <c r="L45529"/>
    </row>
    <row r="45530" spans="1:12" x14ac:dyDescent="0.25">
      <c r="A45530" s="3" t="str">
        <f t="shared" si="907"/>
        <v/>
      </c>
      <c r="L45530"/>
    </row>
    <row r="45531" spans="1:12" x14ac:dyDescent="0.25">
      <c r="A45531" s="3" t="str">
        <f t="shared" si="907"/>
        <v/>
      </c>
      <c r="L45531"/>
    </row>
    <row r="45532" spans="1:12" x14ac:dyDescent="0.25">
      <c r="A45532" s="3" t="str">
        <f t="shared" si="907"/>
        <v/>
      </c>
      <c r="L45532"/>
    </row>
    <row r="45533" spans="1:12" x14ac:dyDescent="0.25">
      <c r="A45533" s="3" t="str">
        <f t="shared" si="907"/>
        <v/>
      </c>
      <c r="L45533"/>
    </row>
    <row r="45534" spans="1:12" x14ac:dyDescent="0.25">
      <c r="A45534" s="3" t="str">
        <f t="shared" si="907"/>
        <v/>
      </c>
      <c r="L45534"/>
    </row>
    <row r="45535" spans="1:12" x14ac:dyDescent="0.25">
      <c r="A45535" s="3" t="str">
        <f t="shared" si="907"/>
        <v/>
      </c>
      <c r="L45535"/>
    </row>
    <row r="45536" spans="1:12" x14ac:dyDescent="0.25">
      <c r="A45536" s="3" t="str">
        <f t="shared" si="907"/>
        <v/>
      </c>
      <c r="L45536"/>
    </row>
    <row r="45537" spans="1:12" x14ac:dyDescent="0.25">
      <c r="A45537" s="3" t="str">
        <f t="shared" si="907"/>
        <v/>
      </c>
      <c r="L45537"/>
    </row>
    <row r="45538" spans="1:12" x14ac:dyDescent="0.25">
      <c r="A45538" s="3" t="str">
        <f t="shared" si="907"/>
        <v/>
      </c>
      <c r="L45538"/>
    </row>
    <row r="45539" spans="1:12" x14ac:dyDescent="0.25">
      <c r="A45539" s="3" t="str">
        <f t="shared" si="907"/>
        <v/>
      </c>
      <c r="L45539"/>
    </row>
    <row r="45540" spans="1:12" x14ac:dyDescent="0.25">
      <c r="A45540" s="3" t="str">
        <f t="shared" si="907"/>
        <v/>
      </c>
      <c r="L45540"/>
    </row>
    <row r="45541" spans="1:12" x14ac:dyDescent="0.25">
      <c r="A45541" s="3" t="str">
        <f t="shared" si="907"/>
        <v/>
      </c>
      <c r="L45541"/>
    </row>
    <row r="45542" spans="1:12" x14ac:dyDescent="0.25">
      <c r="A45542" s="3" t="str">
        <f t="shared" si="907"/>
        <v/>
      </c>
      <c r="L45542"/>
    </row>
    <row r="45543" spans="1:12" x14ac:dyDescent="0.25">
      <c r="A45543" s="3" t="str">
        <f t="shared" si="907"/>
        <v/>
      </c>
      <c r="L45543"/>
    </row>
    <row r="45544" spans="1:12" x14ac:dyDescent="0.25">
      <c r="A45544" s="3" t="str">
        <f t="shared" si="907"/>
        <v/>
      </c>
      <c r="L45544"/>
    </row>
    <row r="45545" spans="1:12" x14ac:dyDescent="0.25">
      <c r="A45545" s="3" t="str">
        <f t="shared" si="907"/>
        <v/>
      </c>
      <c r="L45545"/>
    </row>
    <row r="45546" spans="1:12" x14ac:dyDescent="0.25">
      <c r="A45546" s="3" t="str">
        <f t="shared" si="907"/>
        <v/>
      </c>
      <c r="L45546"/>
    </row>
    <row r="45547" spans="1:12" x14ac:dyDescent="0.25">
      <c r="A45547" s="3" t="str">
        <f t="shared" si="907"/>
        <v/>
      </c>
      <c r="L45547"/>
    </row>
    <row r="45548" spans="1:12" x14ac:dyDescent="0.25">
      <c r="A45548" s="3" t="str">
        <f t="shared" si="907"/>
        <v/>
      </c>
      <c r="L45548"/>
    </row>
    <row r="45549" spans="1:12" x14ac:dyDescent="0.25">
      <c r="A45549" s="3" t="str">
        <f t="shared" si="907"/>
        <v/>
      </c>
      <c r="L45549"/>
    </row>
    <row r="45550" spans="1:12" x14ac:dyDescent="0.25">
      <c r="A45550" s="3" t="str">
        <f t="shared" si="907"/>
        <v/>
      </c>
      <c r="L45550"/>
    </row>
    <row r="45551" spans="1:12" x14ac:dyDescent="0.25">
      <c r="A45551" s="3" t="str">
        <f t="shared" si="907"/>
        <v/>
      </c>
      <c r="L45551"/>
    </row>
    <row r="45552" spans="1:12" x14ac:dyDescent="0.25">
      <c r="A45552" s="3" t="str">
        <f t="shared" si="907"/>
        <v/>
      </c>
      <c r="L45552"/>
    </row>
    <row r="45553" spans="1:12" x14ac:dyDescent="0.25">
      <c r="A45553" s="3" t="str">
        <f t="shared" si="907"/>
        <v/>
      </c>
      <c r="L45553"/>
    </row>
    <row r="45554" spans="1:12" x14ac:dyDescent="0.25">
      <c r="A45554" s="3" t="str">
        <f t="shared" si="907"/>
        <v/>
      </c>
      <c r="L45554"/>
    </row>
    <row r="45555" spans="1:12" x14ac:dyDescent="0.25">
      <c r="A45555" s="3" t="str">
        <f t="shared" si="907"/>
        <v/>
      </c>
      <c r="L45555"/>
    </row>
    <row r="45556" spans="1:12" x14ac:dyDescent="0.25">
      <c r="A45556" s="3" t="str">
        <f t="shared" si="907"/>
        <v/>
      </c>
      <c r="L45556"/>
    </row>
    <row r="45557" spans="1:12" x14ac:dyDescent="0.25">
      <c r="A45557" s="3" t="str">
        <f t="shared" si="907"/>
        <v/>
      </c>
      <c r="L45557"/>
    </row>
    <row r="45558" spans="1:12" x14ac:dyDescent="0.25">
      <c r="A45558" s="3" t="str">
        <f t="shared" si="907"/>
        <v/>
      </c>
      <c r="L45558"/>
    </row>
    <row r="45559" spans="1:12" x14ac:dyDescent="0.25">
      <c r="A45559" s="3" t="str">
        <f t="shared" si="907"/>
        <v/>
      </c>
      <c r="L45559"/>
    </row>
    <row r="45560" spans="1:12" x14ac:dyDescent="0.25">
      <c r="A45560" s="3" t="str">
        <f t="shared" si="907"/>
        <v/>
      </c>
      <c r="L45560"/>
    </row>
    <row r="45561" spans="1:12" x14ac:dyDescent="0.25">
      <c r="A45561" s="3" t="str">
        <f t="shared" si="907"/>
        <v/>
      </c>
      <c r="L45561"/>
    </row>
    <row r="45562" spans="1:12" x14ac:dyDescent="0.25">
      <c r="A45562" s="3" t="str">
        <f t="shared" si="907"/>
        <v/>
      </c>
      <c r="L45562"/>
    </row>
    <row r="45563" spans="1:12" x14ac:dyDescent="0.25">
      <c r="A45563" s="3" t="str">
        <f t="shared" si="907"/>
        <v/>
      </c>
      <c r="L45563"/>
    </row>
    <row r="45564" spans="1:12" x14ac:dyDescent="0.25">
      <c r="A45564" s="3" t="str">
        <f t="shared" si="907"/>
        <v/>
      </c>
      <c r="L45564"/>
    </row>
    <row r="45565" spans="1:12" x14ac:dyDescent="0.25">
      <c r="A45565" s="3" t="str">
        <f t="shared" si="907"/>
        <v/>
      </c>
      <c r="L45565"/>
    </row>
    <row r="45566" spans="1:12" x14ac:dyDescent="0.25">
      <c r="A45566" s="3" t="str">
        <f t="shared" si="907"/>
        <v/>
      </c>
      <c r="L45566"/>
    </row>
    <row r="45567" spans="1:12" x14ac:dyDescent="0.25">
      <c r="A45567" s="3" t="str">
        <f t="shared" si="907"/>
        <v/>
      </c>
      <c r="L45567"/>
    </row>
    <row r="45568" spans="1:12" x14ac:dyDescent="0.25">
      <c r="A45568" s="3" t="str">
        <f t="shared" si="907"/>
        <v/>
      </c>
      <c r="L45568"/>
    </row>
    <row r="45569" spans="1:12" x14ac:dyDescent="0.25">
      <c r="A45569" s="3" t="str">
        <f t="shared" si="907"/>
        <v/>
      </c>
      <c r="L45569"/>
    </row>
    <row r="45570" spans="1:12" x14ac:dyDescent="0.25">
      <c r="A45570" s="3" t="str">
        <f t="shared" si="907"/>
        <v/>
      </c>
      <c r="L45570"/>
    </row>
    <row r="45571" spans="1:12" x14ac:dyDescent="0.25">
      <c r="A45571" s="3" t="str">
        <f t="shared" si="907"/>
        <v/>
      </c>
      <c r="L45571"/>
    </row>
    <row r="45572" spans="1:12" x14ac:dyDescent="0.25">
      <c r="A45572" s="3" t="str">
        <f t="shared" si="907"/>
        <v/>
      </c>
      <c r="L45572"/>
    </row>
    <row r="45573" spans="1:12" x14ac:dyDescent="0.25">
      <c r="A45573" s="3" t="str">
        <f t="shared" si="907"/>
        <v/>
      </c>
      <c r="L45573"/>
    </row>
    <row r="45574" spans="1:12" x14ac:dyDescent="0.25">
      <c r="A45574" s="3" t="str">
        <f t="shared" si="907"/>
        <v/>
      </c>
      <c r="L45574"/>
    </row>
    <row r="45575" spans="1:12" x14ac:dyDescent="0.25">
      <c r="A45575" s="3" t="str">
        <f t="shared" si="907"/>
        <v/>
      </c>
      <c r="L45575"/>
    </row>
    <row r="45576" spans="1:12" x14ac:dyDescent="0.25">
      <c r="A45576" s="3" t="str">
        <f t="shared" si="907"/>
        <v/>
      </c>
      <c r="L45576"/>
    </row>
    <row r="45577" spans="1:12" x14ac:dyDescent="0.25">
      <c r="A45577" s="3" t="str">
        <f t="shared" si="907"/>
        <v/>
      </c>
      <c r="L45577"/>
    </row>
    <row r="45578" spans="1:12" x14ac:dyDescent="0.25">
      <c r="A45578" s="3" t="str">
        <f t="shared" si="907"/>
        <v/>
      </c>
      <c r="L45578"/>
    </row>
    <row r="45579" spans="1:12" x14ac:dyDescent="0.25">
      <c r="A45579" s="3" t="str">
        <f t="shared" si="907"/>
        <v/>
      </c>
      <c r="L45579"/>
    </row>
    <row r="45580" spans="1:12" x14ac:dyDescent="0.25">
      <c r="A45580" s="3" t="str">
        <f t="shared" si="907"/>
        <v/>
      </c>
      <c r="L45580"/>
    </row>
    <row r="45581" spans="1:12" x14ac:dyDescent="0.25">
      <c r="A45581" s="3" t="str">
        <f t="shared" si="907"/>
        <v/>
      </c>
      <c r="L45581"/>
    </row>
    <row r="45582" spans="1:12" x14ac:dyDescent="0.25">
      <c r="A45582" s="3" t="str">
        <f t="shared" si="907"/>
        <v/>
      </c>
      <c r="L45582"/>
    </row>
    <row r="45583" spans="1:12" x14ac:dyDescent="0.25">
      <c r="A45583" s="3" t="str">
        <f t="shared" si="907"/>
        <v/>
      </c>
      <c r="L45583"/>
    </row>
    <row r="45584" spans="1:12" x14ac:dyDescent="0.25">
      <c r="A45584" s="3" t="str">
        <f t="shared" si="907"/>
        <v/>
      </c>
      <c r="L45584"/>
    </row>
    <row r="45585" spans="1:12" x14ac:dyDescent="0.25">
      <c r="A45585" s="3" t="str">
        <f t="shared" ref="A45585:A45648" si="908">IF(B45571="","",CONCATENATE(MONTH(B45571),YEAR(B45571)))</f>
        <v/>
      </c>
      <c r="L45585"/>
    </row>
    <row r="45586" spans="1:12" x14ac:dyDescent="0.25">
      <c r="A45586" s="3" t="str">
        <f t="shared" si="908"/>
        <v/>
      </c>
      <c r="L45586"/>
    </row>
    <row r="45587" spans="1:12" x14ac:dyDescent="0.25">
      <c r="A45587" s="3" t="str">
        <f t="shared" si="908"/>
        <v/>
      </c>
      <c r="L45587"/>
    </row>
    <row r="45588" spans="1:12" x14ac:dyDescent="0.25">
      <c r="A45588" s="3" t="str">
        <f t="shared" si="908"/>
        <v/>
      </c>
      <c r="L45588"/>
    </row>
    <row r="45589" spans="1:12" x14ac:dyDescent="0.25">
      <c r="A45589" s="3" t="str">
        <f t="shared" si="908"/>
        <v/>
      </c>
      <c r="L45589"/>
    </row>
    <row r="45590" spans="1:12" x14ac:dyDescent="0.25">
      <c r="A45590" s="3" t="str">
        <f t="shared" si="908"/>
        <v/>
      </c>
      <c r="L45590"/>
    </row>
    <row r="45591" spans="1:12" x14ac:dyDescent="0.25">
      <c r="A45591" s="3" t="str">
        <f t="shared" si="908"/>
        <v/>
      </c>
      <c r="L45591"/>
    </row>
    <row r="45592" spans="1:12" x14ac:dyDescent="0.25">
      <c r="A45592" s="3" t="str">
        <f t="shared" si="908"/>
        <v/>
      </c>
      <c r="L45592"/>
    </row>
    <row r="45593" spans="1:12" x14ac:dyDescent="0.25">
      <c r="A45593" s="3" t="str">
        <f t="shared" si="908"/>
        <v/>
      </c>
      <c r="L45593"/>
    </row>
    <row r="45594" spans="1:12" x14ac:dyDescent="0.25">
      <c r="A45594" s="3" t="str">
        <f t="shared" si="908"/>
        <v/>
      </c>
      <c r="L45594"/>
    </row>
    <row r="45595" spans="1:12" x14ac:dyDescent="0.25">
      <c r="A45595" s="3" t="str">
        <f t="shared" si="908"/>
        <v/>
      </c>
      <c r="L45595"/>
    </row>
    <row r="45596" spans="1:12" x14ac:dyDescent="0.25">
      <c r="A45596" s="3" t="str">
        <f t="shared" si="908"/>
        <v/>
      </c>
      <c r="L45596"/>
    </row>
    <row r="45597" spans="1:12" x14ac:dyDescent="0.25">
      <c r="A45597" s="3" t="str">
        <f t="shared" si="908"/>
        <v/>
      </c>
      <c r="L45597"/>
    </row>
    <row r="45598" spans="1:12" x14ac:dyDescent="0.25">
      <c r="A45598" s="3" t="str">
        <f t="shared" si="908"/>
        <v/>
      </c>
      <c r="L45598"/>
    </row>
    <row r="45599" spans="1:12" x14ac:dyDescent="0.25">
      <c r="A45599" s="3" t="str">
        <f t="shared" si="908"/>
        <v/>
      </c>
      <c r="L45599"/>
    </row>
    <row r="45600" spans="1:12" x14ac:dyDescent="0.25">
      <c r="A45600" s="3" t="str">
        <f t="shared" si="908"/>
        <v/>
      </c>
      <c r="L45600"/>
    </row>
    <row r="45601" spans="1:12" x14ac:dyDescent="0.25">
      <c r="A45601" s="3" t="str">
        <f t="shared" si="908"/>
        <v/>
      </c>
      <c r="L45601"/>
    </row>
    <row r="45602" spans="1:12" x14ac:dyDescent="0.25">
      <c r="A45602" s="3" t="str">
        <f t="shared" si="908"/>
        <v/>
      </c>
      <c r="L45602"/>
    </row>
    <row r="45603" spans="1:12" x14ac:dyDescent="0.25">
      <c r="A45603" s="3" t="str">
        <f t="shared" si="908"/>
        <v/>
      </c>
      <c r="L45603"/>
    </row>
    <row r="45604" spans="1:12" x14ac:dyDescent="0.25">
      <c r="A45604" s="3" t="str">
        <f t="shared" si="908"/>
        <v/>
      </c>
      <c r="L45604"/>
    </row>
    <row r="45605" spans="1:12" x14ac:dyDescent="0.25">
      <c r="A45605" s="3" t="str">
        <f t="shared" si="908"/>
        <v/>
      </c>
      <c r="L45605"/>
    </row>
    <row r="45606" spans="1:12" x14ac:dyDescent="0.25">
      <c r="A45606" s="3" t="str">
        <f t="shared" si="908"/>
        <v/>
      </c>
      <c r="L45606"/>
    </row>
    <row r="45607" spans="1:12" x14ac:dyDescent="0.25">
      <c r="A45607" s="3" t="str">
        <f t="shared" si="908"/>
        <v/>
      </c>
      <c r="L45607"/>
    </row>
    <row r="45608" spans="1:12" x14ac:dyDescent="0.25">
      <c r="A45608" s="3" t="str">
        <f t="shared" si="908"/>
        <v/>
      </c>
      <c r="L45608"/>
    </row>
    <row r="45609" spans="1:12" x14ac:dyDescent="0.25">
      <c r="A45609" s="3" t="str">
        <f t="shared" si="908"/>
        <v/>
      </c>
      <c r="L45609"/>
    </row>
    <row r="45610" spans="1:12" x14ac:dyDescent="0.25">
      <c r="A45610" s="3" t="str">
        <f t="shared" si="908"/>
        <v/>
      </c>
      <c r="L45610"/>
    </row>
    <row r="45611" spans="1:12" x14ac:dyDescent="0.25">
      <c r="A45611" s="3" t="str">
        <f t="shared" si="908"/>
        <v/>
      </c>
      <c r="L45611"/>
    </row>
    <row r="45612" spans="1:12" x14ac:dyDescent="0.25">
      <c r="A45612" s="3" t="str">
        <f t="shared" si="908"/>
        <v/>
      </c>
      <c r="L45612"/>
    </row>
    <row r="45613" spans="1:12" x14ac:dyDescent="0.25">
      <c r="A45613" s="3" t="str">
        <f t="shared" si="908"/>
        <v/>
      </c>
      <c r="L45613"/>
    </row>
    <row r="45614" spans="1:12" x14ac:dyDescent="0.25">
      <c r="A45614" s="3" t="str">
        <f t="shared" si="908"/>
        <v/>
      </c>
      <c r="L45614"/>
    </row>
    <row r="45615" spans="1:12" x14ac:dyDescent="0.25">
      <c r="A45615" s="3" t="str">
        <f t="shared" si="908"/>
        <v/>
      </c>
      <c r="L45615"/>
    </row>
    <row r="45616" spans="1:12" x14ac:dyDescent="0.25">
      <c r="A45616" s="3" t="str">
        <f t="shared" si="908"/>
        <v/>
      </c>
      <c r="L45616"/>
    </row>
    <row r="45617" spans="1:12" x14ac:dyDescent="0.25">
      <c r="A45617" s="3" t="str">
        <f t="shared" si="908"/>
        <v/>
      </c>
      <c r="L45617"/>
    </row>
    <row r="45618" spans="1:12" x14ac:dyDescent="0.25">
      <c r="A45618" s="3" t="str">
        <f t="shared" si="908"/>
        <v/>
      </c>
      <c r="L45618"/>
    </row>
    <row r="45619" spans="1:12" x14ac:dyDescent="0.25">
      <c r="A45619" s="3" t="str">
        <f t="shared" si="908"/>
        <v/>
      </c>
      <c r="L45619"/>
    </row>
    <row r="45620" spans="1:12" x14ac:dyDescent="0.25">
      <c r="A45620" s="3" t="str">
        <f t="shared" si="908"/>
        <v/>
      </c>
      <c r="L45620"/>
    </row>
    <row r="45621" spans="1:12" x14ac:dyDescent="0.25">
      <c r="A45621" s="3" t="str">
        <f t="shared" si="908"/>
        <v/>
      </c>
      <c r="L45621"/>
    </row>
    <row r="45622" spans="1:12" x14ac:dyDescent="0.25">
      <c r="A45622" s="3" t="str">
        <f t="shared" si="908"/>
        <v/>
      </c>
      <c r="L45622"/>
    </row>
    <row r="45623" spans="1:12" x14ac:dyDescent="0.25">
      <c r="A45623" s="3" t="str">
        <f t="shared" si="908"/>
        <v/>
      </c>
      <c r="L45623"/>
    </row>
    <row r="45624" spans="1:12" x14ac:dyDescent="0.25">
      <c r="A45624" s="3" t="str">
        <f t="shared" si="908"/>
        <v/>
      </c>
      <c r="L45624"/>
    </row>
    <row r="45625" spans="1:12" x14ac:dyDescent="0.25">
      <c r="A45625" s="3" t="str">
        <f t="shared" si="908"/>
        <v/>
      </c>
      <c r="L45625"/>
    </row>
    <row r="45626" spans="1:12" x14ac:dyDescent="0.25">
      <c r="A45626" s="3" t="str">
        <f t="shared" si="908"/>
        <v/>
      </c>
      <c r="L45626"/>
    </row>
    <row r="45627" spans="1:12" x14ac:dyDescent="0.25">
      <c r="A45627" s="3" t="str">
        <f t="shared" si="908"/>
        <v/>
      </c>
      <c r="L45627"/>
    </row>
    <row r="45628" spans="1:12" x14ac:dyDescent="0.25">
      <c r="A45628" s="3" t="str">
        <f t="shared" si="908"/>
        <v/>
      </c>
      <c r="L45628"/>
    </row>
    <row r="45629" spans="1:12" x14ac:dyDescent="0.25">
      <c r="A45629" s="3" t="str">
        <f t="shared" si="908"/>
        <v/>
      </c>
      <c r="L45629"/>
    </row>
    <row r="45630" spans="1:12" x14ac:dyDescent="0.25">
      <c r="A45630" s="3" t="str">
        <f t="shared" si="908"/>
        <v/>
      </c>
      <c r="L45630"/>
    </row>
    <row r="45631" spans="1:12" x14ac:dyDescent="0.25">
      <c r="A45631" s="3" t="str">
        <f t="shared" si="908"/>
        <v/>
      </c>
      <c r="L45631"/>
    </row>
    <row r="45632" spans="1:12" x14ac:dyDescent="0.25">
      <c r="A45632" s="3" t="str">
        <f t="shared" si="908"/>
        <v/>
      </c>
      <c r="L45632"/>
    </row>
    <row r="45633" spans="1:12" x14ac:dyDescent="0.25">
      <c r="A45633" s="3" t="str">
        <f t="shared" si="908"/>
        <v/>
      </c>
      <c r="L45633"/>
    </row>
    <row r="45634" spans="1:12" x14ac:dyDescent="0.25">
      <c r="A45634" s="3" t="str">
        <f t="shared" si="908"/>
        <v/>
      </c>
      <c r="L45634"/>
    </row>
    <row r="45635" spans="1:12" x14ac:dyDescent="0.25">
      <c r="A45635" s="3" t="str">
        <f t="shared" si="908"/>
        <v/>
      </c>
      <c r="L45635"/>
    </row>
    <row r="45636" spans="1:12" x14ac:dyDescent="0.25">
      <c r="A45636" s="3" t="str">
        <f t="shared" si="908"/>
        <v/>
      </c>
      <c r="L45636"/>
    </row>
    <row r="45637" spans="1:12" x14ac:dyDescent="0.25">
      <c r="A45637" s="3" t="str">
        <f t="shared" si="908"/>
        <v/>
      </c>
      <c r="L45637"/>
    </row>
    <row r="45638" spans="1:12" x14ac:dyDescent="0.25">
      <c r="A45638" s="3" t="str">
        <f t="shared" si="908"/>
        <v/>
      </c>
      <c r="L45638"/>
    </row>
    <row r="45639" spans="1:12" x14ac:dyDescent="0.25">
      <c r="A45639" s="3" t="str">
        <f t="shared" si="908"/>
        <v/>
      </c>
      <c r="L45639"/>
    </row>
    <row r="45640" spans="1:12" x14ac:dyDescent="0.25">
      <c r="A45640" s="3" t="str">
        <f t="shared" si="908"/>
        <v/>
      </c>
      <c r="L45640"/>
    </row>
    <row r="45641" spans="1:12" x14ac:dyDescent="0.25">
      <c r="A45641" s="3" t="str">
        <f t="shared" si="908"/>
        <v/>
      </c>
      <c r="L45641"/>
    </row>
    <row r="45642" spans="1:12" x14ac:dyDescent="0.25">
      <c r="A45642" s="3" t="str">
        <f t="shared" si="908"/>
        <v/>
      </c>
      <c r="L45642"/>
    </row>
    <row r="45643" spans="1:12" x14ac:dyDescent="0.25">
      <c r="A45643" s="3" t="str">
        <f t="shared" si="908"/>
        <v/>
      </c>
      <c r="L45643"/>
    </row>
    <row r="45644" spans="1:12" x14ac:dyDescent="0.25">
      <c r="A45644" s="3" t="str">
        <f t="shared" si="908"/>
        <v/>
      </c>
      <c r="L45644"/>
    </row>
    <row r="45645" spans="1:12" x14ac:dyDescent="0.25">
      <c r="A45645" s="3" t="str">
        <f t="shared" si="908"/>
        <v/>
      </c>
      <c r="L45645"/>
    </row>
    <row r="45646" spans="1:12" x14ac:dyDescent="0.25">
      <c r="A45646" s="3" t="str">
        <f t="shared" si="908"/>
        <v/>
      </c>
      <c r="L45646"/>
    </row>
    <row r="45647" spans="1:12" x14ac:dyDescent="0.25">
      <c r="A45647" s="3" t="str">
        <f t="shared" si="908"/>
        <v/>
      </c>
      <c r="L45647"/>
    </row>
    <row r="45648" spans="1:12" x14ac:dyDescent="0.25">
      <c r="A45648" s="3" t="str">
        <f t="shared" si="908"/>
        <v/>
      </c>
      <c r="L45648"/>
    </row>
    <row r="45649" spans="1:12" x14ac:dyDescent="0.25">
      <c r="A45649" s="3" t="str">
        <f t="shared" ref="A45649:A45712" si="909">IF(B45635="","",CONCATENATE(MONTH(B45635),YEAR(B45635)))</f>
        <v/>
      </c>
      <c r="L45649"/>
    </row>
    <row r="45650" spans="1:12" x14ac:dyDescent="0.25">
      <c r="A45650" s="3" t="str">
        <f t="shared" si="909"/>
        <v/>
      </c>
      <c r="L45650"/>
    </row>
    <row r="45651" spans="1:12" x14ac:dyDescent="0.25">
      <c r="A45651" s="3" t="str">
        <f t="shared" si="909"/>
        <v/>
      </c>
      <c r="L45651"/>
    </row>
    <row r="45652" spans="1:12" x14ac:dyDescent="0.25">
      <c r="A45652" s="3" t="str">
        <f t="shared" si="909"/>
        <v/>
      </c>
      <c r="L45652"/>
    </row>
    <row r="45653" spans="1:12" x14ac:dyDescent="0.25">
      <c r="A45653" s="3" t="str">
        <f t="shared" si="909"/>
        <v/>
      </c>
      <c r="L45653"/>
    </row>
    <row r="45654" spans="1:12" x14ac:dyDescent="0.25">
      <c r="A45654" s="3" t="str">
        <f t="shared" si="909"/>
        <v/>
      </c>
      <c r="L45654"/>
    </row>
    <row r="45655" spans="1:12" x14ac:dyDescent="0.25">
      <c r="A45655" s="3" t="str">
        <f t="shared" si="909"/>
        <v/>
      </c>
      <c r="L45655"/>
    </row>
    <row r="45656" spans="1:12" x14ac:dyDescent="0.25">
      <c r="A45656" s="3" t="str">
        <f t="shared" si="909"/>
        <v/>
      </c>
      <c r="L45656"/>
    </row>
    <row r="45657" spans="1:12" x14ac:dyDescent="0.25">
      <c r="A45657" s="3" t="str">
        <f t="shared" si="909"/>
        <v/>
      </c>
      <c r="L45657"/>
    </row>
    <row r="45658" spans="1:12" x14ac:dyDescent="0.25">
      <c r="A45658" s="3" t="str">
        <f t="shared" si="909"/>
        <v/>
      </c>
      <c r="L45658"/>
    </row>
    <row r="45659" spans="1:12" x14ac:dyDescent="0.25">
      <c r="A45659" s="3" t="str">
        <f t="shared" si="909"/>
        <v/>
      </c>
      <c r="L45659"/>
    </row>
    <row r="45660" spans="1:12" x14ac:dyDescent="0.25">
      <c r="A45660" s="3" t="str">
        <f t="shared" si="909"/>
        <v/>
      </c>
      <c r="L45660"/>
    </row>
    <row r="45661" spans="1:12" x14ac:dyDescent="0.25">
      <c r="A45661" s="3" t="str">
        <f t="shared" si="909"/>
        <v/>
      </c>
      <c r="L45661"/>
    </row>
    <row r="45662" spans="1:12" x14ac:dyDescent="0.25">
      <c r="A45662" s="3" t="str">
        <f t="shared" si="909"/>
        <v/>
      </c>
      <c r="L45662"/>
    </row>
    <row r="45663" spans="1:12" x14ac:dyDescent="0.25">
      <c r="A45663" s="3" t="str">
        <f t="shared" si="909"/>
        <v/>
      </c>
      <c r="L45663"/>
    </row>
    <row r="45664" spans="1:12" x14ac:dyDescent="0.25">
      <c r="A45664" s="3" t="str">
        <f t="shared" si="909"/>
        <v/>
      </c>
      <c r="L45664"/>
    </row>
    <row r="45665" spans="1:12" x14ac:dyDescent="0.25">
      <c r="A45665" s="3" t="str">
        <f t="shared" si="909"/>
        <v/>
      </c>
      <c r="L45665"/>
    </row>
    <row r="45666" spans="1:12" x14ac:dyDescent="0.25">
      <c r="A45666" s="3" t="str">
        <f t="shared" si="909"/>
        <v/>
      </c>
      <c r="L45666"/>
    </row>
    <row r="45667" spans="1:12" x14ac:dyDescent="0.25">
      <c r="A45667" s="3" t="str">
        <f t="shared" si="909"/>
        <v/>
      </c>
      <c r="L45667"/>
    </row>
    <row r="45668" spans="1:12" x14ac:dyDescent="0.25">
      <c r="A45668" s="3" t="str">
        <f t="shared" si="909"/>
        <v/>
      </c>
      <c r="L45668"/>
    </row>
    <row r="45669" spans="1:12" x14ac:dyDescent="0.25">
      <c r="A45669" s="3" t="str">
        <f t="shared" si="909"/>
        <v/>
      </c>
      <c r="L45669"/>
    </row>
    <row r="45670" spans="1:12" x14ac:dyDescent="0.25">
      <c r="A45670" s="3" t="str">
        <f t="shared" si="909"/>
        <v/>
      </c>
      <c r="L45670"/>
    </row>
    <row r="45671" spans="1:12" x14ac:dyDescent="0.25">
      <c r="A45671" s="3" t="str">
        <f t="shared" si="909"/>
        <v/>
      </c>
      <c r="L45671"/>
    </row>
    <row r="45672" spans="1:12" x14ac:dyDescent="0.25">
      <c r="A45672" s="3" t="str">
        <f t="shared" si="909"/>
        <v/>
      </c>
      <c r="L45672"/>
    </row>
    <row r="45673" spans="1:12" x14ac:dyDescent="0.25">
      <c r="A45673" s="3" t="str">
        <f t="shared" si="909"/>
        <v/>
      </c>
      <c r="L45673"/>
    </row>
    <row r="45674" spans="1:12" x14ac:dyDescent="0.25">
      <c r="A45674" s="3" t="str">
        <f t="shared" si="909"/>
        <v/>
      </c>
      <c r="L45674"/>
    </row>
    <row r="45675" spans="1:12" x14ac:dyDescent="0.25">
      <c r="A45675" s="3" t="str">
        <f t="shared" si="909"/>
        <v/>
      </c>
      <c r="L45675"/>
    </row>
    <row r="45676" spans="1:12" x14ac:dyDescent="0.25">
      <c r="A45676" s="3" t="str">
        <f t="shared" si="909"/>
        <v/>
      </c>
      <c r="L45676"/>
    </row>
    <row r="45677" spans="1:12" x14ac:dyDescent="0.25">
      <c r="A45677" s="3" t="str">
        <f t="shared" si="909"/>
        <v/>
      </c>
      <c r="L45677"/>
    </row>
    <row r="45678" spans="1:12" x14ac:dyDescent="0.25">
      <c r="A45678" s="3" t="str">
        <f t="shared" si="909"/>
        <v/>
      </c>
      <c r="L45678"/>
    </row>
    <row r="45679" spans="1:12" x14ac:dyDescent="0.25">
      <c r="A45679" s="3" t="str">
        <f t="shared" si="909"/>
        <v/>
      </c>
      <c r="L45679"/>
    </row>
    <row r="45680" spans="1:12" x14ac:dyDescent="0.25">
      <c r="A45680" s="3" t="str">
        <f t="shared" si="909"/>
        <v/>
      </c>
      <c r="L45680"/>
    </row>
    <row r="45681" spans="1:12" x14ac:dyDescent="0.25">
      <c r="A45681" s="3" t="str">
        <f t="shared" si="909"/>
        <v/>
      </c>
      <c r="L45681"/>
    </row>
    <row r="45682" spans="1:12" x14ac:dyDescent="0.25">
      <c r="A45682" s="3" t="str">
        <f t="shared" si="909"/>
        <v/>
      </c>
      <c r="L45682"/>
    </row>
    <row r="45683" spans="1:12" x14ac:dyDescent="0.25">
      <c r="A45683" s="3" t="str">
        <f t="shared" si="909"/>
        <v/>
      </c>
      <c r="L45683"/>
    </row>
    <row r="45684" spans="1:12" x14ac:dyDescent="0.25">
      <c r="A45684" s="3" t="str">
        <f t="shared" si="909"/>
        <v/>
      </c>
      <c r="L45684"/>
    </row>
    <row r="45685" spans="1:12" x14ac:dyDescent="0.25">
      <c r="A45685" s="3" t="str">
        <f t="shared" si="909"/>
        <v/>
      </c>
      <c r="L45685"/>
    </row>
    <row r="45686" spans="1:12" x14ac:dyDescent="0.25">
      <c r="A45686" s="3" t="str">
        <f t="shared" si="909"/>
        <v/>
      </c>
      <c r="L45686"/>
    </row>
    <row r="45687" spans="1:12" x14ac:dyDescent="0.25">
      <c r="A45687" s="3" t="str">
        <f t="shared" si="909"/>
        <v/>
      </c>
      <c r="L45687"/>
    </row>
    <row r="45688" spans="1:12" x14ac:dyDescent="0.25">
      <c r="A45688" s="3" t="str">
        <f t="shared" si="909"/>
        <v/>
      </c>
      <c r="L45688"/>
    </row>
    <row r="45689" spans="1:12" x14ac:dyDescent="0.25">
      <c r="A45689" s="3" t="str">
        <f t="shared" si="909"/>
        <v/>
      </c>
      <c r="L45689"/>
    </row>
    <row r="45690" spans="1:12" x14ac:dyDescent="0.25">
      <c r="A45690" s="3" t="str">
        <f t="shared" si="909"/>
        <v/>
      </c>
      <c r="L45690"/>
    </row>
    <row r="45691" spans="1:12" x14ac:dyDescent="0.25">
      <c r="A45691" s="3" t="str">
        <f t="shared" si="909"/>
        <v/>
      </c>
      <c r="L45691"/>
    </row>
    <row r="45692" spans="1:12" x14ac:dyDescent="0.25">
      <c r="A45692" s="3" t="str">
        <f t="shared" si="909"/>
        <v/>
      </c>
      <c r="L45692"/>
    </row>
    <row r="45693" spans="1:12" x14ac:dyDescent="0.25">
      <c r="A45693" s="3" t="str">
        <f t="shared" si="909"/>
        <v/>
      </c>
      <c r="L45693"/>
    </row>
    <row r="45694" spans="1:12" x14ac:dyDescent="0.25">
      <c r="A45694" s="3" t="str">
        <f t="shared" si="909"/>
        <v/>
      </c>
      <c r="L45694"/>
    </row>
    <row r="45695" spans="1:12" x14ac:dyDescent="0.25">
      <c r="A45695" s="3" t="str">
        <f t="shared" si="909"/>
        <v/>
      </c>
      <c r="L45695"/>
    </row>
    <row r="45696" spans="1:12" x14ac:dyDescent="0.25">
      <c r="A45696" s="3" t="str">
        <f t="shared" si="909"/>
        <v/>
      </c>
      <c r="L45696"/>
    </row>
    <row r="45697" spans="1:12" x14ac:dyDescent="0.25">
      <c r="A45697" s="3" t="str">
        <f t="shared" si="909"/>
        <v/>
      </c>
      <c r="L45697"/>
    </row>
    <row r="45698" spans="1:12" x14ac:dyDescent="0.25">
      <c r="A45698" s="3" t="str">
        <f t="shared" si="909"/>
        <v/>
      </c>
      <c r="L45698"/>
    </row>
    <row r="45699" spans="1:12" x14ac:dyDescent="0.25">
      <c r="A45699" s="3" t="str">
        <f t="shared" si="909"/>
        <v/>
      </c>
      <c r="L45699"/>
    </row>
    <row r="45700" spans="1:12" x14ac:dyDescent="0.25">
      <c r="A45700" s="3" t="str">
        <f t="shared" si="909"/>
        <v/>
      </c>
      <c r="L45700"/>
    </row>
    <row r="45701" spans="1:12" x14ac:dyDescent="0.25">
      <c r="A45701" s="3" t="str">
        <f t="shared" si="909"/>
        <v/>
      </c>
      <c r="L45701"/>
    </row>
    <row r="45702" spans="1:12" x14ac:dyDescent="0.25">
      <c r="A45702" s="3" t="str">
        <f t="shared" si="909"/>
        <v/>
      </c>
      <c r="L45702"/>
    </row>
    <row r="45703" spans="1:12" x14ac:dyDescent="0.25">
      <c r="A45703" s="3" t="str">
        <f t="shared" si="909"/>
        <v/>
      </c>
      <c r="L45703"/>
    </row>
    <row r="45704" spans="1:12" x14ac:dyDescent="0.25">
      <c r="A45704" s="3" t="str">
        <f t="shared" si="909"/>
        <v/>
      </c>
      <c r="L45704"/>
    </row>
    <row r="45705" spans="1:12" x14ac:dyDescent="0.25">
      <c r="A45705" s="3" t="str">
        <f t="shared" si="909"/>
        <v/>
      </c>
      <c r="L45705"/>
    </row>
    <row r="45706" spans="1:12" x14ac:dyDescent="0.25">
      <c r="A45706" s="3" t="str">
        <f t="shared" si="909"/>
        <v/>
      </c>
      <c r="L45706"/>
    </row>
    <row r="45707" spans="1:12" x14ac:dyDescent="0.25">
      <c r="A45707" s="3" t="str">
        <f t="shared" si="909"/>
        <v/>
      </c>
      <c r="L45707"/>
    </row>
    <row r="45708" spans="1:12" x14ac:dyDescent="0.25">
      <c r="A45708" s="3" t="str">
        <f t="shared" si="909"/>
        <v/>
      </c>
      <c r="L45708"/>
    </row>
    <row r="45709" spans="1:12" x14ac:dyDescent="0.25">
      <c r="A45709" s="3" t="str">
        <f t="shared" si="909"/>
        <v/>
      </c>
      <c r="L45709"/>
    </row>
    <row r="45710" spans="1:12" x14ac:dyDescent="0.25">
      <c r="A45710" s="3" t="str">
        <f t="shared" si="909"/>
        <v/>
      </c>
      <c r="L45710"/>
    </row>
    <row r="45711" spans="1:12" x14ac:dyDescent="0.25">
      <c r="A45711" s="3" t="str">
        <f t="shared" si="909"/>
        <v/>
      </c>
      <c r="L45711"/>
    </row>
    <row r="45712" spans="1:12" x14ac:dyDescent="0.25">
      <c r="A45712" s="3" t="str">
        <f t="shared" si="909"/>
        <v/>
      </c>
      <c r="L45712"/>
    </row>
    <row r="45713" spans="1:12" x14ac:dyDescent="0.25">
      <c r="A45713" s="3" t="str">
        <f t="shared" ref="A45713:A45776" si="910">IF(B45699="","",CONCATENATE(MONTH(B45699),YEAR(B45699)))</f>
        <v/>
      </c>
      <c r="L45713"/>
    </row>
    <row r="45714" spans="1:12" x14ac:dyDescent="0.25">
      <c r="A45714" s="3" t="str">
        <f t="shared" si="910"/>
        <v/>
      </c>
      <c r="L45714"/>
    </row>
    <row r="45715" spans="1:12" x14ac:dyDescent="0.25">
      <c r="A45715" s="3" t="str">
        <f t="shared" si="910"/>
        <v/>
      </c>
      <c r="L45715"/>
    </row>
    <row r="45716" spans="1:12" x14ac:dyDescent="0.25">
      <c r="A45716" s="3" t="str">
        <f t="shared" si="910"/>
        <v/>
      </c>
      <c r="L45716"/>
    </row>
    <row r="45717" spans="1:12" x14ac:dyDescent="0.25">
      <c r="A45717" s="3" t="str">
        <f t="shared" si="910"/>
        <v/>
      </c>
      <c r="L45717"/>
    </row>
    <row r="45718" spans="1:12" x14ac:dyDescent="0.25">
      <c r="A45718" s="3" t="str">
        <f t="shared" si="910"/>
        <v/>
      </c>
      <c r="L45718"/>
    </row>
    <row r="45719" spans="1:12" x14ac:dyDescent="0.25">
      <c r="A45719" s="3" t="str">
        <f t="shared" si="910"/>
        <v/>
      </c>
      <c r="L45719"/>
    </row>
    <row r="45720" spans="1:12" x14ac:dyDescent="0.25">
      <c r="A45720" s="3" t="str">
        <f t="shared" si="910"/>
        <v/>
      </c>
      <c r="L45720"/>
    </row>
    <row r="45721" spans="1:12" x14ac:dyDescent="0.25">
      <c r="A45721" s="3" t="str">
        <f t="shared" si="910"/>
        <v/>
      </c>
      <c r="L45721"/>
    </row>
    <row r="45722" spans="1:12" x14ac:dyDescent="0.25">
      <c r="A45722" s="3" t="str">
        <f t="shared" si="910"/>
        <v/>
      </c>
      <c r="L45722"/>
    </row>
    <row r="45723" spans="1:12" x14ac:dyDescent="0.25">
      <c r="A45723" s="3" t="str">
        <f t="shared" si="910"/>
        <v/>
      </c>
      <c r="L45723"/>
    </row>
    <row r="45724" spans="1:12" x14ac:dyDescent="0.25">
      <c r="A45724" s="3" t="str">
        <f t="shared" si="910"/>
        <v/>
      </c>
      <c r="L45724"/>
    </row>
    <row r="45725" spans="1:12" x14ac:dyDescent="0.25">
      <c r="A45725" s="3" t="str">
        <f t="shared" si="910"/>
        <v/>
      </c>
      <c r="L45725"/>
    </row>
    <row r="45726" spans="1:12" x14ac:dyDescent="0.25">
      <c r="A45726" s="3" t="str">
        <f t="shared" si="910"/>
        <v/>
      </c>
      <c r="L45726"/>
    </row>
    <row r="45727" spans="1:12" x14ac:dyDescent="0.25">
      <c r="A45727" s="3" t="str">
        <f t="shared" si="910"/>
        <v/>
      </c>
      <c r="L45727"/>
    </row>
    <row r="45728" spans="1:12" x14ac:dyDescent="0.25">
      <c r="A45728" s="3" t="str">
        <f t="shared" si="910"/>
        <v/>
      </c>
      <c r="L45728"/>
    </row>
    <row r="45729" spans="1:12" x14ac:dyDescent="0.25">
      <c r="A45729" s="3" t="str">
        <f t="shared" si="910"/>
        <v/>
      </c>
      <c r="L45729"/>
    </row>
    <row r="45730" spans="1:12" x14ac:dyDescent="0.25">
      <c r="A45730" s="3" t="str">
        <f t="shared" si="910"/>
        <v/>
      </c>
      <c r="L45730"/>
    </row>
    <row r="45731" spans="1:12" x14ac:dyDescent="0.25">
      <c r="A45731" s="3" t="str">
        <f t="shared" si="910"/>
        <v/>
      </c>
      <c r="L45731"/>
    </row>
    <row r="45732" spans="1:12" x14ac:dyDescent="0.25">
      <c r="A45732" s="3" t="str">
        <f t="shared" si="910"/>
        <v/>
      </c>
      <c r="L45732"/>
    </row>
    <row r="45733" spans="1:12" x14ac:dyDescent="0.25">
      <c r="A45733" s="3" t="str">
        <f t="shared" si="910"/>
        <v/>
      </c>
      <c r="L45733"/>
    </row>
    <row r="45734" spans="1:12" x14ac:dyDescent="0.25">
      <c r="A45734" s="3" t="str">
        <f t="shared" si="910"/>
        <v/>
      </c>
      <c r="L45734"/>
    </row>
    <row r="45735" spans="1:12" x14ac:dyDescent="0.25">
      <c r="A45735" s="3" t="str">
        <f t="shared" si="910"/>
        <v/>
      </c>
      <c r="L45735"/>
    </row>
    <row r="45736" spans="1:12" x14ac:dyDescent="0.25">
      <c r="A45736" s="3" t="str">
        <f t="shared" si="910"/>
        <v/>
      </c>
      <c r="L45736"/>
    </row>
    <row r="45737" spans="1:12" x14ac:dyDescent="0.25">
      <c r="A45737" s="3" t="str">
        <f t="shared" si="910"/>
        <v/>
      </c>
      <c r="L45737"/>
    </row>
    <row r="45738" spans="1:12" x14ac:dyDescent="0.25">
      <c r="A45738" s="3" t="str">
        <f t="shared" si="910"/>
        <v/>
      </c>
      <c r="L45738"/>
    </row>
    <row r="45739" spans="1:12" x14ac:dyDescent="0.25">
      <c r="A45739" s="3" t="str">
        <f t="shared" si="910"/>
        <v/>
      </c>
      <c r="L45739"/>
    </row>
    <row r="45740" spans="1:12" x14ac:dyDescent="0.25">
      <c r="A45740" s="3" t="str">
        <f t="shared" si="910"/>
        <v/>
      </c>
      <c r="L45740"/>
    </row>
    <row r="45741" spans="1:12" x14ac:dyDescent="0.25">
      <c r="A45741" s="3" t="str">
        <f t="shared" si="910"/>
        <v/>
      </c>
      <c r="L45741"/>
    </row>
    <row r="45742" spans="1:12" x14ac:dyDescent="0.25">
      <c r="A45742" s="3" t="str">
        <f t="shared" si="910"/>
        <v/>
      </c>
      <c r="L45742"/>
    </row>
    <row r="45743" spans="1:12" x14ac:dyDescent="0.25">
      <c r="A45743" s="3" t="str">
        <f t="shared" si="910"/>
        <v/>
      </c>
      <c r="L45743"/>
    </row>
    <row r="45744" spans="1:12" x14ac:dyDescent="0.25">
      <c r="A45744" s="3" t="str">
        <f t="shared" si="910"/>
        <v/>
      </c>
      <c r="L45744"/>
    </row>
    <row r="45745" spans="1:12" x14ac:dyDescent="0.25">
      <c r="A45745" s="3" t="str">
        <f t="shared" si="910"/>
        <v/>
      </c>
      <c r="L45745"/>
    </row>
    <row r="45746" spans="1:12" x14ac:dyDescent="0.25">
      <c r="A45746" s="3" t="str">
        <f t="shared" si="910"/>
        <v/>
      </c>
      <c r="L45746"/>
    </row>
    <row r="45747" spans="1:12" x14ac:dyDescent="0.25">
      <c r="A45747" s="3" t="str">
        <f t="shared" si="910"/>
        <v/>
      </c>
      <c r="L45747"/>
    </row>
    <row r="45748" spans="1:12" x14ac:dyDescent="0.25">
      <c r="A45748" s="3" t="str">
        <f t="shared" si="910"/>
        <v/>
      </c>
      <c r="L45748"/>
    </row>
    <row r="45749" spans="1:12" x14ac:dyDescent="0.25">
      <c r="A45749" s="3" t="str">
        <f t="shared" si="910"/>
        <v/>
      </c>
      <c r="L45749"/>
    </row>
    <row r="45750" spans="1:12" x14ac:dyDescent="0.25">
      <c r="A45750" s="3" t="str">
        <f t="shared" si="910"/>
        <v/>
      </c>
      <c r="L45750"/>
    </row>
    <row r="45751" spans="1:12" x14ac:dyDescent="0.25">
      <c r="A45751" s="3" t="str">
        <f t="shared" si="910"/>
        <v/>
      </c>
      <c r="L45751"/>
    </row>
    <row r="45752" spans="1:12" x14ac:dyDescent="0.25">
      <c r="A45752" s="3" t="str">
        <f t="shared" si="910"/>
        <v/>
      </c>
      <c r="L45752"/>
    </row>
    <row r="45753" spans="1:12" x14ac:dyDescent="0.25">
      <c r="A45753" s="3" t="str">
        <f t="shared" si="910"/>
        <v/>
      </c>
      <c r="L45753"/>
    </row>
    <row r="45754" spans="1:12" x14ac:dyDescent="0.25">
      <c r="A45754" s="3" t="str">
        <f t="shared" si="910"/>
        <v/>
      </c>
      <c r="L45754"/>
    </row>
    <row r="45755" spans="1:12" x14ac:dyDescent="0.25">
      <c r="A45755" s="3" t="str">
        <f t="shared" si="910"/>
        <v/>
      </c>
      <c r="L45755"/>
    </row>
    <row r="45756" spans="1:12" x14ac:dyDescent="0.25">
      <c r="A45756" s="3" t="str">
        <f t="shared" si="910"/>
        <v/>
      </c>
      <c r="L45756"/>
    </row>
    <row r="45757" spans="1:12" x14ac:dyDescent="0.25">
      <c r="A45757" s="3" t="str">
        <f t="shared" si="910"/>
        <v/>
      </c>
      <c r="L45757"/>
    </row>
    <row r="45758" spans="1:12" x14ac:dyDescent="0.25">
      <c r="A45758" s="3" t="str">
        <f t="shared" si="910"/>
        <v/>
      </c>
      <c r="L45758"/>
    </row>
    <row r="45759" spans="1:12" x14ac:dyDescent="0.25">
      <c r="A45759" s="3" t="str">
        <f t="shared" si="910"/>
        <v/>
      </c>
      <c r="L45759"/>
    </row>
    <row r="45760" spans="1:12" x14ac:dyDescent="0.25">
      <c r="A45760" s="3" t="str">
        <f t="shared" si="910"/>
        <v/>
      </c>
      <c r="L45760"/>
    </row>
    <row r="45761" spans="1:12" x14ac:dyDescent="0.25">
      <c r="A45761" s="3" t="str">
        <f t="shared" si="910"/>
        <v/>
      </c>
      <c r="L45761"/>
    </row>
    <row r="45762" spans="1:12" x14ac:dyDescent="0.25">
      <c r="A45762" s="3" t="str">
        <f t="shared" si="910"/>
        <v/>
      </c>
      <c r="L45762"/>
    </row>
    <row r="45763" spans="1:12" x14ac:dyDescent="0.25">
      <c r="A45763" s="3" t="str">
        <f t="shared" si="910"/>
        <v/>
      </c>
      <c r="L45763"/>
    </row>
    <row r="45764" spans="1:12" x14ac:dyDescent="0.25">
      <c r="A45764" s="3" t="str">
        <f t="shared" si="910"/>
        <v/>
      </c>
      <c r="L45764"/>
    </row>
    <row r="45765" spans="1:12" x14ac:dyDescent="0.25">
      <c r="A45765" s="3" t="str">
        <f t="shared" si="910"/>
        <v/>
      </c>
      <c r="L45765"/>
    </row>
    <row r="45766" spans="1:12" x14ac:dyDescent="0.25">
      <c r="A45766" s="3" t="str">
        <f t="shared" si="910"/>
        <v/>
      </c>
      <c r="L45766"/>
    </row>
    <row r="45767" spans="1:12" x14ac:dyDescent="0.25">
      <c r="A45767" s="3" t="str">
        <f t="shared" si="910"/>
        <v/>
      </c>
      <c r="L45767"/>
    </row>
    <row r="45768" spans="1:12" x14ac:dyDescent="0.25">
      <c r="A45768" s="3" t="str">
        <f t="shared" si="910"/>
        <v/>
      </c>
      <c r="L45768"/>
    </row>
    <row r="45769" spans="1:12" x14ac:dyDescent="0.25">
      <c r="A45769" s="3" t="str">
        <f t="shared" si="910"/>
        <v/>
      </c>
      <c r="L45769"/>
    </row>
    <row r="45770" spans="1:12" x14ac:dyDescent="0.25">
      <c r="A45770" s="3" t="str">
        <f t="shared" si="910"/>
        <v/>
      </c>
      <c r="L45770"/>
    </row>
    <row r="45771" spans="1:12" x14ac:dyDescent="0.25">
      <c r="A45771" s="3" t="str">
        <f t="shared" si="910"/>
        <v/>
      </c>
      <c r="L45771"/>
    </row>
    <row r="45772" spans="1:12" x14ac:dyDescent="0.25">
      <c r="A45772" s="3" t="str">
        <f t="shared" si="910"/>
        <v/>
      </c>
      <c r="L45772"/>
    </row>
    <row r="45773" spans="1:12" x14ac:dyDescent="0.25">
      <c r="A45773" s="3" t="str">
        <f t="shared" si="910"/>
        <v/>
      </c>
      <c r="L45773"/>
    </row>
    <row r="45774" spans="1:12" x14ac:dyDescent="0.25">
      <c r="A45774" s="3" t="str">
        <f t="shared" si="910"/>
        <v/>
      </c>
      <c r="L45774"/>
    </row>
    <row r="45775" spans="1:12" x14ac:dyDescent="0.25">
      <c r="A45775" s="3" t="str">
        <f t="shared" si="910"/>
        <v/>
      </c>
      <c r="L45775"/>
    </row>
    <row r="45776" spans="1:12" x14ac:dyDescent="0.25">
      <c r="A45776" s="3" t="str">
        <f t="shared" si="910"/>
        <v/>
      </c>
      <c r="L45776"/>
    </row>
    <row r="45777" spans="1:12" x14ac:dyDescent="0.25">
      <c r="A45777" s="3" t="str">
        <f t="shared" ref="A45777:A45840" si="911">IF(B45763="","",CONCATENATE(MONTH(B45763),YEAR(B45763)))</f>
        <v/>
      </c>
      <c r="L45777"/>
    </row>
    <row r="45778" spans="1:12" x14ac:dyDescent="0.25">
      <c r="A45778" s="3" t="str">
        <f t="shared" si="911"/>
        <v/>
      </c>
      <c r="L45778"/>
    </row>
    <row r="45779" spans="1:12" x14ac:dyDescent="0.25">
      <c r="A45779" s="3" t="str">
        <f t="shared" si="911"/>
        <v/>
      </c>
      <c r="L45779"/>
    </row>
    <row r="45780" spans="1:12" x14ac:dyDescent="0.25">
      <c r="A45780" s="3" t="str">
        <f t="shared" si="911"/>
        <v/>
      </c>
      <c r="L45780"/>
    </row>
    <row r="45781" spans="1:12" x14ac:dyDescent="0.25">
      <c r="A45781" s="3" t="str">
        <f t="shared" si="911"/>
        <v/>
      </c>
      <c r="L45781"/>
    </row>
    <row r="45782" spans="1:12" x14ac:dyDescent="0.25">
      <c r="A45782" s="3" t="str">
        <f t="shared" si="911"/>
        <v/>
      </c>
      <c r="L45782"/>
    </row>
    <row r="45783" spans="1:12" x14ac:dyDescent="0.25">
      <c r="A45783" s="3" t="str">
        <f t="shared" si="911"/>
        <v/>
      </c>
      <c r="L45783"/>
    </row>
    <row r="45784" spans="1:12" x14ac:dyDescent="0.25">
      <c r="A45784" s="3" t="str">
        <f t="shared" si="911"/>
        <v/>
      </c>
      <c r="L45784"/>
    </row>
    <row r="45785" spans="1:12" x14ac:dyDescent="0.25">
      <c r="A45785" s="3" t="str">
        <f t="shared" si="911"/>
        <v/>
      </c>
      <c r="L45785"/>
    </row>
    <row r="45786" spans="1:12" x14ac:dyDescent="0.25">
      <c r="A45786" s="3" t="str">
        <f t="shared" si="911"/>
        <v/>
      </c>
      <c r="L45786"/>
    </row>
    <row r="45787" spans="1:12" x14ac:dyDescent="0.25">
      <c r="A45787" s="3" t="str">
        <f t="shared" si="911"/>
        <v/>
      </c>
      <c r="L45787"/>
    </row>
    <row r="45788" spans="1:12" x14ac:dyDescent="0.25">
      <c r="A45788" s="3" t="str">
        <f t="shared" si="911"/>
        <v/>
      </c>
      <c r="L45788"/>
    </row>
    <row r="45789" spans="1:12" x14ac:dyDescent="0.25">
      <c r="A45789" s="3" t="str">
        <f t="shared" si="911"/>
        <v/>
      </c>
      <c r="L45789"/>
    </row>
    <row r="45790" spans="1:12" x14ac:dyDescent="0.25">
      <c r="A45790" s="3" t="str">
        <f t="shared" si="911"/>
        <v/>
      </c>
      <c r="L45790"/>
    </row>
    <row r="45791" spans="1:12" x14ac:dyDescent="0.25">
      <c r="A45791" s="3" t="str">
        <f t="shared" si="911"/>
        <v/>
      </c>
      <c r="L45791"/>
    </row>
    <row r="45792" spans="1:12" x14ac:dyDescent="0.25">
      <c r="A45792" s="3" t="str">
        <f t="shared" si="911"/>
        <v/>
      </c>
      <c r="L45792"/>
    </row>
    <row r="45793" spans="1:12" x14ac:dyDescent="0.25">
      <c r="A45793" s="3" t="str">
        <f t="shared" si="911"/>
        <v/>
      </c>
      <c r="L45793"/>
    </row>
    <row r="45794" spans="1:12" x14ac:dyDescent="0.25">
      <c r="A45794" s="3" t="str">
        <f t="shared" si="911"/>
        <v/>
      </c>
      <c r="L45794"/>
    </row>
    <row r="45795" spans="1:12" x14ac:dyDescent="0.25">
      <c r="A45795" s="3" t="str">
        <f t="shared" si="911"/>
        <v/>
      </c>
      <c r="L45795"/>
    </row>
    <row r="45796" spans="1:12" x14ac:dyDescent="0.25">
      <c r="A45796" s="3" t="str">
        <f t="shared" si="911"/>
        <v/>
      </c>
      <c r="L45796"/>
    </row>
    <row r="45797" spans="1:12" x14ac:dyDescent="0.25">
      <c r="A45797" s="3" t="str">
        <f t="shared" si="911"/>
        <v/>
      </c>
      <c r="L45797"/>
    </row>
    <row r="45798" spans="1:12" x14ac:dyDescent="0.25">
      <c r="A45798" s="3" t="str">
        <f t="shared" si="911"/>
        <v/>
      </c>
      <c r="L45798"/>
    </row>
    <row r="45799" spans="1:12" x14ac:dyDescent="0.25">
      <c r="A45799" s="3" t="str">
        <f t="shared" si="911"/>
        <v/>
      </c>
      <c r="L45799"/>
    </row>
    <row r="45800" spans="1:12" x14ac:dyDescent="0.25">
      <c r="A45800" s="3" t="str">
        <f t="shared" si="911"/>
        <v/>
      </c>
      <c r="L45800"/>
    </row>
    <row r="45801" spans="1:12" x14ac:dyDescent="0.25">
      <c r="A45801" s="3" t="str">
        <f t="shared" si="911"/>
        <v/>
      </c>
      <c r="L45801"/>
    </row>
    <row r="45802" spans="1:12" x14ac:dyDescent="0.25">
      <c r="A45802" s="3" t="str">
        <f t="shared" si="911"/>
        <v/>
      </c>
      <c r="L45802"/>
    </row>
    <row r="45803" spans="1:12" x14ac:dyDescent="0.25">
      <c r="A45803" s="3" t="str">
        <f t="shared" si="911"/>
        <v/>
      </c>
      <c r="L45803"/>
    </row>
    <row r="45804" spans="1:12" x14ac:dyDescent="0.25">
      <c r="A45804" s="3" t="str">
        <f t="shared" si="911"/>
        <v/>
      </c>
      <c r="L45804"/>
    </row>
    <row r="45805" spans="1:12" x14ac:dyDescent="0.25">
      <c r="A45805" s="3" t="str">
        <f t="shared" si="911"/>
        <v/>
      </c>
      <c r="L45805"/>
    </row>
    <row r="45806" spans="1:12" x14ac:dyDescent="0.25">
      <c r="A45806" s="3" t="str">
        <f t="shared" si="911"/>
        <v/>
      </c>
      <c r="L45806"/>
    </row>
    <row r="45807" spans="1:12" x14ac:dyDescent="0.25">
      <c r="A45807" s="3" t="str">
        <f t="shared" si="911"/>
        <v/>
      </c>
      <c r="L45807"/>
    </row>
    <row r="45808" spans="1:12" x14ac:dyDescent="0.25">
      <c r="A45808" s="3" t="str">
        <f t="shared" si="911"/>
        <v/>
      </c>
      <c r="L45808"/>
    </row>
    <row r="45809" spans="1:12" x14ac:dyDescent="0.25">
      <c r="A45809" s="3" t="str">
        <f t="shared" si="911"/>
        <v/>
      </c>
      <c r="L45809"/>
    </row>
    <row r="45810" spans="1:12" x14ac:dyDescent="0.25">
      <c r="A45810" s="3" t="str">
        <f t="shared" si="911"/>
        <v/>
      </c>
      <c r="L45810"/>
    </row>
    <row r="45811" spans="1:12" x14ac:dyDescent="0.25">
      <c r="A45811" s="3" t="str">
        <f t="shared" si="911"/>
        <v/>
      </c>
      <c r="L45811"/>
    </row>
    <row r="45812" spans="1:12" x14ac:dyDescent="0.25">
      <c r="A45812" s="3" t="str">
        <f t="shared" si="911"/>
        <v/>
      </c>
      <c r="L45812"/>
    </row>
    <row r="45813" spans="1:12" x14ac:dyDescent="0.25">
      <c r="A45813" s="3" t="str">
        <f t="shared" si="911"/>
        <v/>
      </c>
      <c r="L45813"/>
    </row>
    <row r="45814" spans="1:12" x14ac:dyDescent="0.25">
      <c r="A45814" s="3" t="str">
        <f t="shared" si="911"/>
        <v/>
      </c>
      <c r="L45814"/>
    </row>
    <row r="45815" spans="1:12" x14ac:dyDescent="0.25">
      <c r="A45815" s="3" t="str">
        <f t="shared" si="911"/>
        <v/>
      </c>
      <c r="L45815"/>
    </row>
    <row r="45816" spans="1:12" x14ac:dyDescent="0.25">
      <c r="A45816" s="3" t="str">
        <f t="shared" si="911"/>
        <v/>
      </c>
      <c r="L45816"/>
    </row>
    <row r="45817" spans="1:12" x14ac:dyDescent="0.25">
      <c r="A45817" s="3" t="str">
        <f t="shared" si="911"/>
        <v/>
      </c>
      <c r="L45817"/>
    </row>
    <row r="45818" spans="1:12" x14ac:dyDescent="0.25">
      <c r="A45818" s="3" t="str">
        <f t="shared" si="911"/>
        <v/>
      </c>
      <c r="L45818"/>
    </row>
    <row r="45819" spans="1:12" x14ac:dyDescent="0.25">
      <c r="A45819" s="3" t="str">
        <f t="shared" si="911"/>
        <v/>
      </c>
      <c r="L45819"/>
    </row>
    <row r="45820" spans="1:12" x14ac:dyDescent="0.25">
      <c r="A45820" s="3" t="str">
        <f t="shared" si="911"/>
        <v/>
      </c>
      <c r="L45820"/>
    </row>
    <row r="45821" spans="1:12" x14ac:dyDescent="0.25">
      <c r="A45821" s="3" t="str">
        <f t="shared" si="911"/>
        <v/>
      </c>
      <c r="L45821"/>
    </row>
    <row r="45822" spans="1:12" x14ac:dyDescent="0.25">
      <c r="A45822" s="3" t="str">
        <f t="shared" si="911"/>
        <v/>
      </c>
      <c r="L45822"/>
    </row>
    <row r="45823" spans="1:12" x14ac:dyDescent="0.25">
      <c r="A45823" s="3" t="str">
        <f t="shared" si="911"/>
        <v/>
      </c>
      <c r="L45823"/>
    </row>
    <row r="45824" spans="1:12" x14ac:dyDescent="0.25">
      <c r="A45824" s="3" t="str">
        <f t="shared" si="911"/>
        <v/>
      </c>
      <c r="L45824"/>
    </row>
    <row r="45825" spans="1:12" x14ac:dyDescent="0.25">
      <c r="A45825" s="3" t="str">
        <f t="shared" si="911"/>
        <v/>
      </c>
      <c r="L45825"/>
    </row>
    <row r="45826" spans="1:12" x14ac:dyDescent="0.25">
      <c r="A45826" s="3" t="str">
        <f t="shared" si="911"/>
        <v/>
      </c>
      <c r="L45826"/>
    </row>
    <row r="45827" spans="1:12" x14ac:dyDescent="0.25">
      <c r="A45827" s="3" t="str">
        <f t="shared" si="911"/>
        <v/>
      </c>
      <c r="L45827"/>
    </row>
    <row r="45828" spans="1:12" x14ac:dyDescent="0.25">
      <c r="A45828" s="3" t="str">
        <f t="shared" si="911"/>
        <v/>
      </c>
      <c r="L45828"/>
    </row>
    <row r="45829" spans="1:12" x14ac:dyDescent="0.25">
      <c r="A45829" s="3" t="str">
        <f t="shared" si="911"/>
        <v/>
      </c>
      <c r="L45829"/>
    </row>
    <row r="45830" spans="1:12" x14ac:dyDescent="0.25">
      <c r="A45830" s="3" t="str">
        <f t="shared" si="911"/>
        <v/>
      </c>
      <c r="L45830"/>
    </row>
    <row r="45831" spans="1:12" x14ac:dyDescent="0.25">
      <c r="A45831" s="3" t="str">
        <f t="shared" si="911"/>
        <v/>
      </c>
      <c r="L45831"/>
    </row>
    <row r="45832" spans="1:12" x14ac:dyDescent="0.25">
      <c r="A45832" s="3" t="str">
        <f t="shared" si="911"/>
        <v/>
      </c>
      <c r="L45832"/>
    </row>
    <row r="45833" spans="1:12" x14ac:dyDescent="0.25">
      <c r="A45833" s="3" t="str">
        <f t="shared" si="911"/>
        <v/>
      </c>
      <c r="L45833"/>
    </row>
    <row r="45834" spans="1:12" x14ac:dyDescent="0.25">
      <c r="A45834" s="3" t="str">
        <f t="shared" si="911"/>
        <v/>
      </c>
      <c r="L45834"/>
    </row>
    <row r="45835" spans="1:12" x14ac:dyDescent="0.25">
      <c r="A45835" s="3" t="str">
        <f t="shared" si="911"/>
        <v/>
      </c>
      <c r="L45835"/>
    </row>
    <row r="45836" spans="1:12" x14ac:dyDescent="0.25">
      <c r="A45836" s="3" t="str">
        <f t="shared" si="911"/>
        <v/>
      </c>
      <c r="L45836"/>
    </row>
    <row r="45837" spans="1:12" x14ac:dyDescent="0.25">
      <c r="A45837" s="3" t="str">
        <f t="shared" si="911"/>
        <v/>
      </c>
      <c r="L45837"/>
    </row>
    <row r="45838" spans="1:12" x14ac:dyDescent="0.25">
      <c r="A45838" s="3" t="str">
        <f t="shared" si="911"/>
        <v/>
      </c>
      <c r="L45838"/>
    </row>
    <row r="45839" spans="1:12" x14ac:dyDescent="0.25">
      <c r="A45839" s="3" t="str">
        <f t="shared" si="911"/>
        <v/>
      </c>
      <c r="L45839"/>
    </row>
    <row r="45840" spans="1:12" x14ac:dyDescent="0.25">
      <c r="A45840" s="3" t="str">
        <f t="shared" si="911"/>
        <v/>
      </c>
      <c r="L45840"/>
    </row>
    <row r="45841" spans="1:12" x14ac:dyDescent="0.25">
      <c r="A45841" s="3" t="str">
        <f t="shared" ref="A45841:A45904" si="912">IF(B45827="","",CONCATENATE(MONTH(B45827),YEAR(B45827)))</f>
        <v/>
      </c>
      <c r="L45841"/>
    </row>
    <row r="45842" spans="1:12" x14ac:dyDescent="0.25">
      <c r="A45842" s="3" t="str">
        <f t="shared" si="912"/>
        <v/>
      </c>
      <c r="L45842"/>
    </row>
    <row r="45843" spans="1:12" x14ac:dyDescent="0.25">
      <c r="A45843" s="3" t="str">
        <f t="shared" si="912"/>
        <v/>
      </c>
      <c r="L45843"/>
    </row>
    <row r="45844" spans="1:12" x14ac:dyDescent="0.25">
      <c r="A45844" s="3" t="str">
        <f t="shared" si="912"/>
        <v/>
      </c>
      <c r="L45844"/>
    </row>
    <row r="45845" spans="1:12" x14ac:dyDescent="0.25">
      <c r="A45845" s="3" t="str">
        <f t="shared" si="912"/>
        <v/>
      </c>
      <c r="L45845"/>
    </row>
    <row r="45846" spans="1:12" x14ac:dyDescent="0.25">
      <c r="A45846" s="3" t="str">
        <f t="shared" si="912"/>
        <v/>
      </c>
      <c r="L45846"/>
    </row>
    <row r="45847" spans="1:12" x14ac:dyDescent="0.25">
      <c r="A45847" s="3" t="str">
        <f t="shared" si="912"/>
        <v/>
      </c>
      <c r="L45847"/>
    </row>
    <row r="45848" spans="1:12" x14ac:dyDescent="0.25">
      <c r="A45848" s="3" t="str">
        <f t="shared" si="912"/>
        <v/>
      </c>
      <c r="L45848"/>
    </row>
    <row r="45849" spans="1:12" x14ac:dyDescent="0.25">
      <c r="A45849" s="3" t="str">
        <f t="shared" si="912"/>
        <v/>
      </c>
      <c r="L45849"/>
    </row>
    <row r="45850" spans="1:12" x14ac:dyDescent="0.25">
      <c r="A45850" s="3" t="str">
        <f t="shared" si="912"/>
        <v/>
      </c>
      <c r="L45850"/>
    </row>
    <row r="45851" spans="1:12" x14ac:dyDescent="0.25">
      <c r="A45851" s="3" t="str">
        <f t="shared" si="912"/>
        <v/>
      </c>
      <c r="L45851"/>
    </row>
    <row r="45852" spans="1:12" x14ac:dyDescent="0.25">
      <c r="A45852" s="3" t="str">
        <f t="shared" si="912"/>
        <v/>
      </c>
      <c r="L45852"/>
    </row>
    <row r="45853" spans="1:12" x14ac:dyDescent="0.25">
      <c r="A45853" s="3" t="str">
        <f t="shared" si="912"/>
        <v/>
      </c>
      <c r="L45853"/>
    </row>
    <row r="45854" spans="1:12" x14ac:dyDescent="0.25">
      <c r="A45854" s="3" t="str">
        <f t="shared" si="912"/>
        <v/>
      </c>
      <c r="L45854"/>
    </row>
    <row r="45855" spans="1:12" x14ac:dyDescent="0.25">
      <c r="A45855" s="3" t="str">
        <f t="shared" si="912"/>
        <v/>
      </c>
      <c r="L45855"/>
    </row>
    <row r="45856" spans="1:12" x14ac:dyDescent="0.25">
      <c r="A45856" s="3" t="str">
        <f t="shared" si="912"/>
        <v/>
      </c>
      <c r="L45856"/>
    </row>
    <row r="45857" spans="1:12" x14ac:dyDescent="0.25">
      <c r="A45857" s="3" t="str">
        <f t="shared" si="912"/>
        <v/>
      </c>
      <c r="L45857"/>
    </row>
    <row r="45858" spans="1:12" x14ac:dyDescent="0.25">
      <c r="A45858" s="3" t="str">
        <f t="shared" si="912"/>
        <v/>
      </c>
      <c r="L45858"/>
    </row>
    <row r="45859" spans="1:12" x14ac:dyDescent="0.25">
      <c r="A45859" s="3" t="str">
        <f t="shared" si="912"/>
        <v/>
      </c>
      <c r="L45859"/>
    </row>
    <row r="45860" spans="1:12" x14ac:dyDescent="0.25">
      <c r="A45860" s="3" t="str">
        <f t="shared" si="912"/>
        <v/>
      </c>
      <c r="L45860"/>
    </row>
    <row r="45861" spans="1:12" x14ac:dyDescent="0.25">
      <c r="A45861" s="3" t="str">
        <f t="shared" si="912"/>
        <v/>
      </c>
      <c r="L45861"/>
    </row>
    <row r="45862" spans="1:12" x14ac:dyDescent="0.25">
      <c r="A45862" s="3" t="str">
        <f t="shared" si="912"/>
        <v/>
      </c>
      <c r="L45862"/>
    </row>
    <row r="45863" spans="1:12" x14ac:dyDescent="0.25">
      <c r="A45863" s="3" t="str">
        <f t="shared" si="912"/>
        <v/>
      </c>
      <c r="L45863"/>
    </row>
    <row r="45864" spans="1:12" x14ac:dyDescent="0.25">
      <c r="A45864" s="3" t="str">
        <f t="shared" si="912"/>
        <v/>
      </c>
      <c r="L45864"/>
    </row>
    <row r="45865" spans="1:12" x14ac:dyDescent="0.25">
      <c r="A45865" s="3" t="str">
        <f t="shared" si="912"/>
        <v/>
      </c>
      <c r="L45865"/>
    </row>
    <row r="45866" spans="1:12" x14ac:dyDescent="0.25">
      <c r="A45866" s="3" t="str">
        <f t="shared" si="912"/>
        <v/>
      </c>
      <c r="L45866"/>
    </row>
    <row r="45867" spans="1:12" x14ac:dyDescent="0.25">
      <c r="A45867" s="3" t="str">
        <f t="shared" si="912"/>
        <v/>
      </c>
      <c r="L45867"/>
    </row>
    <row r="45868" spans="1:12" x14ac:dyDescent="0.25">
      <c r="A45868" s="3" t="str">
        <f t="shared" si="912"/>
        <v/>
      </c>
      <c r="L45868"/>
    </row>
    <row r="45869" spans="1:12" x14ac:dyDescent="0.25">
      <c r="A45869" s="3" t="str">
        <f t="shared" si="912"/>
        <v/>
      </c>
      <c r="L45869"/>
    </row>
    <row r="45870" spans="1:12" x14ac:dyDescent="0.25">
      <c r="A45870" s="3" t="str">
        <f t="shared" si="912"/>
        <v/>
      </c>
      <c r="L45870"/>
    </row>
    <row r="45871" spans="1:12" x14ac:dyDescent="0.25">
      <c r="A45871" s="3" t="str">
        <f t="shared" si="912"/>
        <v/>
      </c>
      <c r="L45871"/>
    </row>
    <row r="45872" spans="1:12" x14ac:dyDescent="0.25">
      <c r="A45872" s="3" t="str">
        <f t="shared" si="912"/>
        <v/>
      </c>
      <c r="L45872"/>
    </row>
    <row r="45873" spans="1:12" x14ac:dyDescent="0.25">
      <c r="A45873" s="3" t="str">
        <f t="shared" si="912"/>
        <v/>
      </c>
      <c r="L45873"/>
    </row>
    <row r="45874" spans="1:12" x14ac:dyDescent="0.25">
      <c r="A45874" s="3" t="str">
        <f t="shared" si="912"/>
        <v/>
      </c>
      <c r="L45874"/>
    </row>
    <row r="45875" spans="1:12" x14ac:dyDescent="0.25">
      <c r="A45875" s="3" t="str">
        <f t="shared" si="912"/>
        <v/>
      </c>
      <c r="L45875"/>
    </row>
    <row r="45876" spans="1:12" x14ac:dyDescent="0.25">
      <c r="A45876" s="3" t="str">
        <f t="shared" si="912"/>
        <v/>
      </c>
      <c r="L45876"/>
    </row>
    <row r="45877" spans="1:12" x14ac:dyDescent="0.25">
      <c r="A45877" s="3" t="str">
        <f t="shared" si="912"/>
        <v/>
      </c>
      <c r="L45877"/>
    </row>
    <row r="45878" spans="1:12" x14ac:dyDescent="0.25">
      <c r="A45878" s="3" t="str">
        <f t="shared" si="912"/>
        <v/>
      </c>
      <c r="L45878"/>
    </row>
    <row r="45879" spans="1:12" x14ac:dyDescent="0.25">
      <c r="A45879" s="3" t="str">
        <f t="shared" si="912"/>
        <v/>
      </c>
      <c r="L45879"/>
    </row>
    <row r="45880" spans="1:12" x14ac:dyDescent="0.25">
      <c r="A45880" s="3" t="str">
        <f t="shared" si="912"/>
        <v/>
      </c>
      <c r="L45880"/>
    </row>
    <row r="45881" spans="1:12" x14ac:dyDescent="0.25">
      <c r="A45881" s="3" t="str">
        <f t="shared" si="912"/>
        <v/>
      </c>
      <c r="L45881"/>
    </row>
    <row r="45882" spans="1:12" x14ac:dyDescent="0.25">
      <c r="A45882" s="3" t="str">
        <f t="shared" si="912"/>
        <v/>
      </c>
      <c r="L45882"/>
    </row>
    <row r="45883" spans="1:12" x14ac:dyDescent="0.25">
      <c r="A45883" s="3" t="str">
        <f t="shared" si="912"/>
        <v/>
      </c>
      <c r="L45883"/>
    </row>
    <row r="45884" spans="1:12" x14ac:dyDescent="0.25">
      <c r="A45884" s="3" t="str">
        <f t="shared" si="912"/>
        <v/>
      </c>
      <c r="L45884"/>
    </row>
    <row r="45885" spans="1:12" x14ac:dyDescent="0.25">
      <c r="A45885" s="3" t="str">
        <f t="shared" si="912"/>
        <v/>
      </c>
      <c r="L45885"/>
    </row>
    <row r="45886" spans="1:12" x14ac:dyDescent="0.25">
      <c r="A45886" s="3" t="str">
        <f t="shared" si="912"/>
        <v/>
      </c>
      <c r="L45886"/>
    </row>
    <row r="45887" spans="1:12" x14ac:dyDescent="0.25">
      <c r="A45887" s="3" t="str">
        <f t="shared" si="912"/>
        <v/>
      </c>
      <c r="L45887"/>
    </row>
    <row r="45888" spans="1:12" x14ac:dyDescent="0.25">
      <c r="A45888" s="3" t="str">
        <f t="shared" si="912"/>
        <v/>
      </c>
      <c r="L45888"/>
    </row>
    <row r="45889" spans="1:12" x14ac:dyDescent="0.25">
      <c r="A45889" s="3" t="str">
        <f t="shared" si="912"/>
        <v/>
      </c>
      <c r="L45889"/>
    </row>
    <row r="45890" spans="1:12" x14ac:dyDescent="0.25">
      <c r="A45890" s="3" t="str">
        <f t="shared" si="912"/>
        <v/>
      </c>
      <c r="L45890"/>
    </row>
    <row r="45891" spans="1:12" x14ac:dyDescent="0.25">
      <c r="A45891" s="3" t="str">
        <f t="shared" si="912"/>
        <v/>
      </c>
      <c r="L45891"/>
    </row>
    <row r="45892" spans="1:12" x14ac:dyDescent="0.25">
      <c r="A45892" s="3" t="str">
        <f t="shared" si="912"/>
        <v/>
      </c>
      <c r="L45892"/>
    </row>
    <row r="45893" spans="1:12" x14ac:dyDescent="0.25">
      <c r="A45893" s="3" t="str">
        <f t="shared" si="912"/>
        <v/>
      </c>
      <c r="L45893"/>
    </row>
    <row r="45894" spans="1:12" x14ac:dyDescent="0.25">
      <c r="A45894" s="3" t="str">
        <f t="shared" si="912"/>
        <v/>
      </c>
      <c r="L45894"/>
    </row>
    <row r="45895" spans="1:12" x14ac:dyDescent="0.25">
      <c r="A45895" s="3" t="str">
        <f t="shared" si="912"/>
        <v/>
      </c>
      <c r="L45895"/>
    </row>
    <row r="45896" spans="1:12" x14ac:dyDescent="0.25">
      <c r="A45896" s="3" t="str">
        <f t="shared" si="912"/>
        <v/>
      </c>
      <c r="L45896"/>
    </row>
    <row r="45897" spans="1:12" x14ac:dyDescent="0.25">
      <c r="A45897" s="3" t="str">
        <f t="shared" si="912"/>
        <v/>
      </c>
      <c r="L45897"/>
    </row>
    <row r="45898" spans="1:12" x14ac:dyDescent="0.25">
      <c r="A45898" s="3" t="str">
        <f t="shared" si="912"/>
        <v/>
      </c>
      <c r="L45898"/>
    </row>
    <row r="45899" spans="1:12" x14ac:dyDescent="0.25">
      <c r="A45899" s="3" t="str">
        <f t="shared" si="912"/>
        <v/>
      </c>
      <c r="L45899"/>
    </row>
    <row r="45900" spans="1:12" x14ac:dyDescent="0.25">
      <c r="A45900" s="3" t="str">
        <f t="shared" si="912"/>
        <v/>
      </c>
      <c r="L45900"/>
    </row>
    <row r="45901" spans="1:12" x14ac:dyDescent="0.25">
      <c r="A45901" s="3" t="str">
        <f t="shared" si="912"/>
        <v/>
      </c>
      <c r="L45901"/>
    </row>
    <row r="45902" spans="1:12" x14ac:dyDescent="0.25">
      <c r="A45902" s="3" t="str">
        <f t="shared" si="912"/>
        <v/>
      </c>
      <c r="L45902"/>
    </row>
    <row r="45903" spans="1:12" x14ac:dyDescent="0.25">
      <c r="A45903" s="3" t="str">
        <f t="shared" si="912"/>
        <v/>
      </c>
      <c r="L45903"/>
    </row>
    <row r="45904" spans="1:12" x14ac:dyDescent="0.25">
      <c r="A45904" s="3" t="str">
        <f t="shared" si="912"/>
        <v/>
      </c>
      <c r="L45904"/>
    </row>
    <row r="45905" spans="1:12" x14ac:dyDescent="0.25">
      <c r="A45905" s="3" t="str">
        <f t="shared" ref="A45905:A45968" si="913">IF(B45891="","",CONCATENATE(MONTH(B45891),YEAR(B45891)))</f>
        <v/>
      </c>
      <c r="L45905"/>
    </row>
    <row r="45906" spans="1:12" x14ac:dyDescent="0.25">
      <c r="A45906" s="3" t="str">
        <f t="shared" si="913"/>
        <v/>
      </c>
      <c r="L45906"/>
    </row>
    <row r="45907" spans="1:12" x14ac:dyDescent="0.25">
      <c r="A45907" s="3" t="str">
        <f t="shared" si="913"/>
        <v/>
      </c>
      <c r="L45907"/>
    </row>
    <row r="45908" spans="1:12" x14ac:dyDescent="0.25">
      <c r="A45908" s="3" t="str">
        <f t="shared" si="913"/>
        <v/>
      </c>
      <c r="L45908"/>
    </row>
    <row r="45909" spans="1:12" x14ac:dyDescent="0.25">
      <c r="A45909" s="3" t="str">
        <f t="shared" si="913"/>
        <v/>
      </c>
      <c r="L45909"/>
    </row>
    <row r="45910" spans="1:12" x14ac:dyDescent="0.25">
      <c r="A45910" s="3" t="str">
        <f t="shared" si="913"/>
        <v/>
      </c>
      <c r="L45910"/>
    </row>
    <row r="45911" spans="1:12" x14ac:dyDescent="0.25">
      <c r="A45911" s="3" t="str">
        <f t="shared" si="913"/>
        <v/>
      </c>
      <c r="L45911"/>
    </row>
    <row r="45912" spans="1:12" x14ac:dyDescent="0.25">
      <c r="A45912" s="3" t="str">
        <f t="shared" si="913"/>
        <v/>
      </c>
      <c r="L45912"/>
    </row>
    <row r="45913" spans="1:12" x14ac:dyDescent="0.25">
      <c r="A45913" s="3" t="str">
        <f t="shared" si="913"/>
        <v/>
      </c>
      <c r="L45913"/>
    </row>
    <row r="45914" spans="1:12" x14ac:dyDescent="0.25">
      <c r="A45914" s="3" t="str">
        <f t="shared" si="913"/>
        <v/>
      </c>
      <c r="L45914"/>
    </row>
    <row r="45915" spans="1:12" x14ac:dyDescent="0.25">
      <c r="A45915" s="3" t="str">
        <f t="shared" si="913"/>
        <v/>
      </c>
      <c r="L45915"/>
    </row>
    <row r="45916" spans="1:12" x14ac:dyDescent="0.25">
      <c r="A45916" s="3" t="str">
        <f t="shared" si="913"/>
        <v/>
      </c>
      <c r="L45916"/>
    </row>
    <row r="45917" spans="1:12" x14ac:dyDescent="0.25">
      <c r="A45917" s="3" t="str">
        <f t="shared" si="913"/>
        <v/>
      </c>
      <c r="L45917"/>
    </row>
    <row r="45918" spans="1:12" x14ac:dyDescent="0.25">
      <c r="A45918" s="3" t="str">
        <f t="shared" si="913"/>
        <v/>
      </c>
      <c r="L45918"/>
    </row>
    <row r="45919" spans="1:12" x14ac:dyDescent="0.25">
      <c r="A45919" s="3" t="str">
        <f t="shared" si="913"/>
        <v/>
      </c>
      <c r="L45919"/>
    </row>
    <row r="45920" spans="1:12" x14ac:dyDescent="0.25">
      <c r="A45920" s="3" t="str">
        <f t="shared" si="913"/>
        <v/>
      </c>
      <c r="L45920"/>
    </row>
    <row r="45921" spans="1:12" x14ac:dyDescent="0.25">
      <c r="A45921" s="3" t="str">
        <f t="shared" si="913"/>
        <v/>
      </c>
      <c r="L45921"/>
    </row>
    <row r="45922" spans="1:12" x14ac:dyDescent="0.25">
      <c r="A45922" s="3" t="str">
        <f t="shared" si="913"/>
        <v/>
      </c>
      <c r="L45922"/>
    </row>
    <row r="45923" spans="1:12" x14ac:dyDescent="0.25">
      <c r="A45923" s="3" t="str">
        <f t="shared" si="913"/>
        <v/>
      </c>
      <c r="L45923"/>
    </row>
    <row r="45924" spans="1:12" x14ac:dyDescent="0.25">
      <c r="A45924" s="3" t="str">
        <f t="shared" si="913"/>
        <v/>
      </c>
      <c r="L45924"/>
    </row>
    <row r="45925" spans="1:12" x14ac:dyDescent="0.25">
      <c r="A45925" s="3" t="str">
        <f t="shared" si="913"/>
        <v/>
      </c>
      <c r="L45925"/>
    </row>
    <row r="45926" spans="1:12" x14ac:dyDescent="0.25">
      <c r="A45926" s="3" t="str">
        <f t="shared" si="913"/>
        <v/>
      </c>
      <c r="L45926"/>
    </row>
    <row r="45927" spans="1:12" x14ac:dyDescent="0.25">
      <c r="A45927" s="3" t="str">
        <f t="shared" si="913"/>
        <v/>
      </c>
      <c r="L45927"/>
    </row>
    <row r="45928" spans="1:12" x14ac:dyDescent="0.25">
      <c r="A45928" s="3" t="str">
        <f t="shared" si="913"/>
        <v/>
      </c>
      <c r="L45928"/>
    </row>
    <row r="45929" spans="1:12" x14ac:dyDescent="0.25">
      <c r="A45929" s="3" t="str">
        <f t="shared" si="913"/>
        <v/>
      </c>
      <c r="L45929"/>
    </row>
    <row r="45930" spans="1:12" x14ac:dyDescent="0.25">
      <c r="A45930" s="3" t="str">
        <f t="shared" si="913"/>
        <v/>
      </c>
      <c r="L45930"/>
    </row>
    <row r="45931" spans="1:12" x14ac:dyDescent="0.25">
      <c r="A45931" s="3" t="str">
        <f t="shared" si="913"/>
        <v/>
      </c>
      <c r="L45931"/>
    </row>
    <row r="45932" spans="1:12" x14ac:dyDescent="0.25">
      <c r="A45932" s="3" t="str">
        <f t="shared" si="913"/>
        <v/>
      </c>
      <c r="L45932"/>
    </row>
    <row r="45933" spans="1:12" x14ac:dyDescent="0.25">
      <c r="A45933" s="3" t="str">
        <f t="shared" si="913"/>
        <v/>
      </c>
      <c r="L45933"/>
    </row>
    <row r="45934" spans="1:12" x14ac:dyDescent="0.25">
      <c r="A45934" s="3" t="str">
        <f t="shared" si="913"/>
        <v/>
      </c>
      <c r="L45934"/>
    </row>
    <row r="45935" spans="1:12" x14ac:dyDescent="0.25">
      <c r="A45935" s="3" t="str">
        <f t="shared" si="913"/>
        <v/>
      </c>
      <c r="L45935"/>
    </row>
    <row r="45936" spans="1:12" x14ac:dyDescent="0.25">
      <c r="A45936" s="3" t="str">
        <f t="shared" si="913"/>
        <v/>
      </c>
      <c r="L45936"/>
    </row>
    <row r="45937" spans="1:12" x14ac:dyDescent="0.25">
      <c r="A45937" s="3" t="str">
        <f t="shared" si="913"/>
        <v/>
      </c>
      <c r="L45937"/>
    </row>
    <row r="45938" spans="1:12" x14ac:dyDescent="0.25">
      <c r="A45938" s="3" t="str">
        <f t="shared" si="913"/>
        <v/>
      </c>
      <c r="L45938"/>
    </row>
    <row r="45939" spans="1:12" x14ac:dyDescent="0.25">
      <c r="A45939" s="3" t="str">
        <f t="shared" si="913"/>
        <v/>
      </c>
      <c r="L45939"/>
    </row>
    <row r="45940" spans="1:12" x14ac:dyDescent="0.25">
      <c r="A45940" s="3" t="str">
        <f t="shared" si="913"/>
        <v/>
      </c>
      <c r="L45940"/>
    </row>
    <row r="45941" spans="1:12" x14ac:dyDescent="0.25">
      <c r="A45941" s="3" t="str">
        <f t="shared" si="913"/>
        <v/>
      </c>
      <c r="L45941"/>
    </row>
    <row r="45942" spans="1:12" x14ac:dyDescent="0.25">
      <c r="A45942" s="3" t="str">
        <f t="shared" si="913"/>
        <v/>
      </c>
      <c r="L45942"/>
    </row>
    <row r="45943" spans="1:12" x14ac:dyDescent="0.25">
      <c r="A45943" s="3" t="str">
        <f t="shared" si="913"/>
        <v/>
      </c>
      <c r="L45943"/>
    </row>
    <row r="45944" spans="1:12" x14ac:dyDescent="0.25">
      <c r="A45944" s="3" t="str">
        <f t="shared" si="913"/>
        <v/>
      </c>
      <c r="L45944"/>
    </row>
    <row r="45945" spans="1:12" x14ac:dyDescent="0.25">
      <c r="A45945" s="3" t="str">
        <f t="shared" si="913"/>
        <v/>
      </c>
      <c r="L45945"/>
    </row>
    <row r="45946" spans="1:12" x14ac:dyDescent="0.25">
      <c r="A45946" s="3" t="str">
        <f t="shared" si="913"/>
        <v/>
      </c>
      <c r="L45946"/>
    </row>
    <row r="45947" spans="1:12" x14ac:dyDescent="0.25">
      <c r="A45947" s="3" t="str">
        <f t="shared" si="913"/>
        <v/>
      </c>
      <c r="L45947"/>
    </row>
    <row r="45948" spans="1:12" x14ac:dyDescent="0.25">
      <c r="A45948" s="3" t="str">
        <f t="shared" si="913"/>
        <v/>
      </c>
      <c r="L45948"/>
    </row>
    <row r="45949" spans="1:12" x14ac:dyDescent="0.25">
      <c r="A45949" s="3" t="str">
        <f t="shared" si="913"/>
        <v/>
      </c>
      <c r="L45949"/>
    </row>
    <row r="45950" spans="1:12" x14ac:dyDescent="0.25">
      <c r="A45950" s="3" t="str">
        <f t="shared" si="913"/>
        <v/>
      </c>
      <c r="L45950"/>
    </row>
    <row r="45951" spans="1:12" x14ac:dyDescent="0.25">
      <c r="A45951" s="3" t="str">
        <f t="shared" si="913"/>
        <v/>
      </c>
      <c r="L45951"/>
    </row>
    <row r="45952" spans="1:12" x14ac:dyDescent="0.25">
      <c r="A45952" s="3" t="str">
        <f t="shared" si="913"/>
        <v/>
      </c>
      <c r="L45952"/>
    </row>
    <row r="45953" spans="1:12" x14ac:dyDescent="0.25">
      <c r="A45953" s="3" t="str">
        <f t="shared" si="913"/>
        <v/>
      </c>
      <c r="L45953"/>
    </row>
    <row r="45954" spans="1:12" x14ac:dyDescent="0.25">
      <c r="A45954" s="3" t="str">
        <f t="shared" si="913"/>
        <v/>
      </c>
      <c r="L45954"/>
    </row>
    <row r="45955" spans="1:12" x14ac:dyDescent="0.25">
      <c r="A45955" s="3" t="str">
        <f t="shared" si="913"/>
        <v/>
      </c>
      <c r="L45955"/>
    </row>
    <row r="45956" spans="1:12" x14ac:dyDescent="0.25">
      <c r="A45956" s="3" t="str">
        <f t="shared" si="913"/>
        <v/>
      </c>
      <c r="L45956"/>
    </row>
    <row r="45957" spans="1:12" x14ac:dyDescent="0.25">
      <c r="A45957" s="3" t="str">
        <f t="shared" si="913"/>
        <v/>
      </c>
      <c r="L45957"/>
    </row>
    <row r="45958" spans="1:12" x14ac:dyDescent="0.25">
      <c r="A45958" s="3" t="str">
        <f t="shared" si="913"/>
        <v/>
      </c>
      <c r="L45958"/>
    </row>
    <row r="45959" spans="1:12" x14ac:dyDescent="0.25">
      <c r="A45959" s="3" t="str">
        <f t="shared" si="913"/>
        <v/>
      </c>
      <c r="L45959"/>
    </row>
    <row r="45960" spans="1:12" x14ac:dyDescent="0.25">
      <c r="A45960" s="3" t="str">
        <f t="shared" si="913"/>
        <v/>
      </c>
      <c r="L45960"/>
    </row>
    <row r="45961" spans="1:12" x14ac:dyDescent="0.25">
      <c r="A45961" s="3" t="str">
        <f t="shared" si="913"/>
        <v/>
      </c>
      <c r="L45961"/>
    </row>
    <row r="45962" spans="1:12" x14ac:dyDescent="0.25">
      <c r="A45962" s="3" t="str">
        <f t="shared" si="913"/>
        <v/>
      </c>
      <c r="L45962"/>
    </row>
    <row r="45963" spans="1:12" x14ac:dyDescent="0.25">
      <c r="A45963" s="3" t="str">
        <f t="shared" si="913"/>
        <v/>
      </c>
      <c r="L45963"/>
    </row>
    <row r="45964" spans="1:12" x14ac:dyDescent="0.25">
      <c r="A45964" s="3" t="str">
        <f t="shared" si="913"/>
        <v/>
      </c>
      <c r="L45964"/>
    </row>
    <row r="45965" spans="1:12" x14ac:dyDescent="0.25">
      <c r="A45965" s="3" t="str">
        <f t="shared" si="913"/>
        <v/>
      </c>
      <c r="L45965"/>
    </row>
    <row r="45966" spans="1:12" x14ac:dyDescent="0.25">
      <c r="A45966" s="3" t="str">
        <f t="shared" si="913"/>
        <v/>
      </c>
      <c r="L45966"/>
    </row>
    <row r="45967" spans="1:12" x14ac:dyDescent="0.25">
      <c r="A45967" s="3" t="str">
        <f t="shared" si="913"/>
        <v/>
      </c>
      <c r="L45967"/>
    </row>
    <row r="45968" spans="1:12" x14ac:dyDescent="0.25">
      <c r="A45968" s="3" t="str">
        <f t="shared" si="913"/>
        <v/>
      </c>
      <c r="L45968"/>
    </row>
    <row r="45969" spans="1:12" x14ac:dyDescent="0.25">
      <c r="A45969" s="3" t="str">
        <f t="shared" ref="A45969:A46032" si="914">IF(B45955="","",CONCATENATE(MONTH(B45955),YEAR(B45955)))</f>
        <v/>
      </c>
      <c r="L45969"/>
    </row>
    <row r="45970" spans="1:12" x14ac:dyDescent="0.25">
      <c r="A45970" s="3" t="str">
        <f t="shared" si="914"/>
        <v/>
      </c>
      <c r="L45970"/>
    </row>
    <row r="45971" spans="1:12" x14ac:dyDescent="0.25">
      <c r="A45971" s="3" t="str">
        <f t="shared" si="914"/>
        <v/>
      </c>
      <c r="L45971"/>
    </row>
    <row r="45972" spans="1:12" x14ac:dyDescent="0.25">
      <c r="A45972" s="3" t="str">
        <f t="shared" si="914"/>
        <v/>
      </c>
      <c r="L45972"/>
    </row>
    <row r="45973" spans="1:12" x14ac:dyDescent="0.25">
      <c r="A45973" s="3" t="str">
        <f t="shared" si="914"/>
        <v/>
      </c>
      <c r="L45973"/>
    </row>
    <row r="45974" spans="1:12" x14ac:dyDescent="0.25">
      <c r="A45974" s="3" t="str">
        <f t="shared" si="914"/>
        <v/>
      </c>
      <c r="L45974"/>
    </row>
    <row r="45975" spans="1:12" x14ac:dyDescent="0.25">
      <c r="A45975" s="3" t="str">
        <f t="shared" si="914"/>
        <v/>
      </c>
      <c r="L45975"/>
    </row>
    <row r="45976" spans="1:12" x14ac:dyDescent="0.25">
      <c r="A45976" s="3" t="str">
        <f t="shared" si="914"/>
        <v/>
      </c>
      <c r="L45976"/>
    </row>
    <row r="45977" spans="1:12" x14ac:dyDescent="0.25">
      <c r="A45977" s="3" t="str">
        <f t="shared" si="914"/>
        <v/>
      </c>
      <c r="L45977"/>
    </row>
    <row r="45978" spans="1:12" x14ac:dyDescent="0.25">
      <c r="A45978" s="3" t="str">
        <f t="shared" si="914"/>
        <v/>
      </c>
      <c r="L45978"/>
    </row>
    <row r="45979" spans="1:12" x14ac:dyDescent="0.25">
      <c r="A45979" s="3" t="str">
        <f t="shared" si="914"/>
        <v/>
      </c>
      <c r="L45979"/>
    </row>
    <row r="45980" spans="1:12" x14ac:dyDescent="0.25">
      <c r="A45980" s="3" t="str">
        <f t="shared" si="914"/>
        <v/>
      </c>
      <c r="L45980"/>
    </row>
    <row r="45981" spans="1:12" x14ac:dyDescent="0.25">
      <c r="A45981" s="3" t="str">
        <f t="shared" si="914"/>
        <v/>
      </c>
      <c r="L45981"/>
    </row>
    <row r="45982" spans="1:12" x14ac:dyDescent="0.25">
      <c r="A45982" s="3" t="str">
        <f t="shared" si="914"/>
        <v/>
      </c>
      <c r="L45982"/>
    </row>
    <row r="45983" spans="1:12" x14ac:dyDescent="0.25">
      <c r="A45983" s="3" t="str">
        <f t="shared" si="914"/>
        <v/>
      </c>
      <c r="L45983"/>
    </row>
    <row r="45984" spans="1:12" x14ac:dyDescent="0.25">
      <c r="A45984" s="3" t="str">
        <f t="shared" si="914"/>
        <v/>
      </c>
      <c r="L45984"/>
    </row>
    <row r="45985" spans="1:12" x14ac:dyDescent="0.25">
      <c r="A45985" s="3" t="str">
        <f t="shared" si="914"/>
        <v/>
      </c>
      <c r="L45985"/>
    </row>
    <row r="45986" spans="1:12" x14ac:dyDescent="0.25">
      <c r="A45986" s="3" t="str">
        <f t="shared" si="914"/>
        <v/>
      </c>
      <c r="L45986"/>
    </row>
    <row r="45987" spans="1:12" x14ac:dyDescent="0.25">
      <c r="A45987" s="3" t="str">
        <f t="shared" si="914"/>
        <v/>
      </c>
      <c r="L45987"/>
    </row>
    <row r="45988" spans="1:12" x14ac:dyDescent="0.25">
      <c r="A45988" s="3" t="str">
        <f t="shared" si="914"/>
        <v/>
      </c>
      <c r="L45988"/>
    </row>
    <row r="45989" spans="1:12" x14ac:dyDescent="0.25">
      <c r="A45989" s="3" t="str">
        <f t="shared" si="914"/>
        <v/>
      </c>
      <c r="L45989"/>
    </row>
    <row r="45990" spans="1:12" x14ac:dyDescent="0.25">
      <c r="A45990" s="3" t="str">
        <f t="shared" si="914"/>
        <v/>
      </c>
      <c r="L45990"/>
    </row>
    <row r="45991" spans="1:12" x14ac:dyDescent="0.25">
      <c r="A45991" s="3" t="str">
        <f t="shared" si="914"/>
        <v/>
      </c>
      <c r="L45991"/>
    </row>
    <row r="45992" spans="1:12" x14ac:dyDescent="0.25">
      <c r="A45992" s="3" t="str">
        <f t="shared" si="914"/>
        <v/>
      </c>
      <c r="L45992"/>
    </row>
    <row r="45993" spans="1:12" x14ac:dyDescent="0.25">
      <c r="A45993" s="3" t="str">
        <f t="shared" si="914"/>
        <v/>
      </c>
      <c r="L45993"/>
    </row>
    <row r="45994" spans="1:12" x14ac:dyDescent="0.25">
      <c r="A45994" s="3" t="str">
        <f t="shared" si="914"/>
        <v/>
      </c>
      <c r="L45994"/>
    </row>
    <row r="45995" spans="1:12" x14ac:dyDescent="0.25">
      <c r="A45995" s="3" t="str">
        <f t="shared" si="914"/>
        <v/>
      </c>
      <c r="L45995"/>
    </row>
    <row r="45996" spans="1:12" x14ac:dyDescent="0.25">
      <c r="A45996" s="3" t="str">
        <f t="shared" si="914"/>
        <v/>
      </c>
      <c r="L45996"/>
    </row>
    <row r="45997" spans="1:12" x14ac:dyDescent="0.25">
      <c r="A45997" s="3" t="str">
        <f t="shared" si="914"/>
        <v/>
      </c>
      <c r="L45997"/>
    </row>
    <row r="45998" spans="1:12" x14ac:dyDescent="0.25">
      <c r="A45998" s="3" t="str">
        <f t="shared" si="914"/>
        <v/>
      </c>
      <c r="L45998"/>
    </row>
    <row r="45999" spans="1:12" x14ac:dyDescent="0.25">
      <c r="A45999" s="3" t="str">
        <f t="shared" si="914"/>
        <v/>
      </c>
      <c r="L45999"/>
    </row>
    <row r="46000" spans="1:12" x14ac:dyDescent="0.25">
      <c r="A46000" s="3" t="str">
        <f t="shared" si="914"/>
        <v/>
      </c>
      <c r="L46000"/>
    </row>
    <row r="46001" spans="1:12" x14ac:dyDescent="0.25">
      <c r="A46001" s="3" t="str">
        <f t="shared" si="914"/>
        <v/>
      </c>
      <c r="L46001"/>
    </row>
    <row r="46002" spans="1:12" x14ac:dyDescent="0.25">
      <c r="A46002" s="3" t="str">
        <f t="shared" si="914"/>
        <v/>
      </c>
      <c r="L46002"/>
    </row>
    <row r="46003" spans="1:12" x14ac:dyDescent="0.25">
      <c r="A46003" s="3" t="str">
        <f t="shared" si="914"/>
        <v/>
      </c>
      <c r="L46003"/>
    </row>
    <row r="46004" spans="1:12" x14ac:dyDescent="0.25">
      <c r="A46004" s="3" t="str">
        <f t="shared" si="914"/>
        <v/>
      </c>
      <c r="L46004"/>
    </row>
    <row r="46005" spans="1:12" x14ac:dyDescent="0.25">
      <c r="A46005" s="3" t="str">
        <f t="shared" si="914"/>
        <v/>
      </c>
      <c r="L46005"/>
    </row>
    <row r="46006" spans="1:12" x14ac:dyDescent="0.25">
      <c r="A46006" s="3" t="str">
        <f t="shared" si="914"/>
        <v/>
      </c>
      <c r="L46006"/>
    </row>
    <row r="46007" spans="1:12" x14ac:dyDescent="0.25">
      <c r="A46007" s="3" t="str">
        <f t="shared" si="914"/>
        <v/>
      </c>
      <c r="L46007"/>
    </row>
    <row r="46008" spans="1:12" x14ac:dyDescent="0.25">
      <c r="A46008" s="3" t="str">
        <f t="shared" si="914"/>
        <v/>
      </c>
      <c r="L46008"/>
    </row>
    <row r="46009" spans="1:12" x14ac:dyDescent="0.25">
      <c r="A46009" s="3" t="str">
        <f t="shared" si="914"/>
        <v/>
      </c>
      <c r="L46009"/>
    </row>
    <row r="46010" spans="1:12" x14ac:dyDescent="0.25">
      <c r="A46010" s="3" t="str">
        <f t="shared" si="914"/>
        <v/>
      </c>
      <c r="L46010"/>
    </row>
    <row r="46011" spans="1:12" x14ac:dyDescent="0.25">
      <c r="A46011" s="3" t="str">
        <f t="shared" si="914"/>
        <v/>
      </c>
      <c r="L46011"/>
    </row>
    <row r="46012" spans="1:12" x14ac:dyDescent="0.25">
      <c r="A46012" s="3" t="str">
        <f t="shared" si="914"/>
        <v/>
      </c>
      <c r="L46012"/>
    </row>
    <row r="46013" spans="1:12" x14ac:dyDescent="0.25">
      <c r="A46013" s="3" t="str">
        <f t="shared" si="914"/>
        <v/>
      </c>
      <c r="L46013"/>
    </row>
    <row r="46014" spans="1:12" x14ac:dyDescent="0.25">
      <c r="A46014" s="3" t="str">
        <f t="shared" si="914"/>
        <v/>
      </c>
      <c r="L46014"/>
    </row>
    <row r="46015" spans="1:12" x14ac:dyDescent="0.25">
      <c r="A46015" s="3" t="str">
        <f t="shared" si="914"/>
        <v/>
      </c>
      <c r="L46015"/>
    </row>
    <row r="46016" spans="1:12" x14ac:dyDescent="0.25">
      <c r="A46016" s="3" t="str">
        <f t="shared" si="914"/>
        <v/>
      </c>
      <c r="L46016"/>
    </row>
    <row r="46017" spans="1:12" x14ac:dyDescent="0.25">
      <c r="A46017" s="3" t="str">
        <f t="shared" si="914"/>
        <v/>
      </c>
      <c r="L46017"/>
    </row>
    <row r="46018" spans="1:12" x14ac:dyDescent="0.25">
      <c r="A46018" s="3" t="str">
        <f t="shared" si="914"/>
        <v/>
      </c>
      <c r="L46018"/>
    </row>
    <row r="46019" spans="1:12" x14ac:dyDescent="0.25">
      <c r="A46019" s="3" t="str">
        <f t="shared" si="914"/>
        <v/>
      </c>
      <c r="L46019"/>
    </row>
    <row r="46020" spans="1:12" x14ac:dyDescent="0.25">
      <c r="A46020" s="3" t="str">
        <f t="shared" si="914"/>
        <v/>
      </c>
      <c r="L46020"/>
    </row>
    <row r="46021" spans="1:12" x14ac:dyDescent="0.25">
      <c r="A46021" s="3" t="str">
        <f t="shared" si="914"/>
        <v/>
      </c>
      <c r="L46021"/>
    </row>
    <row r="46022" spans="1:12" x14ac:dyDescent="0.25">
      <c r="A46022" s="3" t="str">
        <f t="shared" si="914"/>
        <v/>
      </c>
      <c r="L46022"/>
    </row>
    <row r="46023" spans="1:12" x14ac:dyDescent="0.25">
      <c r="A46023" s="3" t="str">
        <f t="shared" si="914"/>
        <v/>
      </c>
      <c r="L46023"/>
    </row>
    <row r="46024" spans="1:12" x14ac:dyDescent="0.25">
      <c r="A46024" s="3" t="str">
        <f t="shared" si="914"/>
        <v/>
      </c>
      <c r="L46024"/>
    </row>
    <row r="46025" spans="1:12" x14ac:dyDescent="0.25">
      <c r="A46025" s="3" t="str">
        <f t="shared" si="914"/>
        <v/>
      </c>
      <c r="L46025"/>
    </row>
    <row r="46026" spans="1:12" x14ac:dyDescent="0.25">
      <c r="A46026" s="3" t="str">
        <f t="shared" si="914"/>
        <v/>
      </c>
      <c r="L46026"/>
    </row>
    <row r="46027" spans="1:12" x14ac:dyDescent="0.25">
      <c r="A46027" s="3" t="str">
        <f t="shared" si="914"/>
        <v/>
      </c>
      <c r="L46027"/>
    </row>
    <row r="46028" spans="1:12" x14ac:dyDescent="0.25">
      <c r="A46028" s="3" t="str">
        <f t="shared" si="914"/>
        <v/>
      </c>
      <c r="L46028"/>
    </row>
    <row r="46029" spans="1:12" x14ac:dyDescent="0.25">
      <c r="A46029" s="3" t="str">
        <f t="shared" si="914"/>
        <v/>
      </c>
      <c r="L46029"/>
    </row>
    <row r="46030" spans="1:12" x14ac:dyDescent="0.25">
      <c r="A46030" s="3" t="str">
        <f t="shared" si="914"/>
        <v/>
      </c>
      <c r="L46030"/>
    </row>
    <row r="46031" spans="1:12" x14ac:dyDescent="0.25">
      <c r="A46031" s="3" t="str">
        <f t="shared" si="914"/>
        <v/>
      </c>
      <c r="L46031"/>
    </row>
    <row r="46032" spans="1:12" x14ac:dyDescent="0.25">
      <c r="A46032" s="3" t="str">
        <f t="shared" si="914"/>
        <v/>
      </c>
      <c r="L46032"/>
    </row>
    <row r="46033" spans="1:12" x14ac:dyDescent="0.25">
      <c r="A46033" s="3" t="str">
        <f t="shared" ref="A46033:A46096" si="915">IF(B46019="","",CONCATENATE(MONTH(B46019),YEAR(B46019)))</f>
        <v/>
      </c>
      <c r="L46033"/>
    </row>
    <row r="46034" spans="1:12" x14ac:dyDescent="0.25">
      <c r="A46034" s="3" t="str">
        <f t="shared" si="915"/>
        <v/>
      </c>
      <c r="L46034"/>
    </row>
    <row r="46035" spans="1:12" x14ac:dyDescent="0.25">
      <c r="A46035" s="3" t="str">
        <f t="shared" si="915"/>
        <v/>
      </c>
      <c r="L46035"/>
    </row>
    <row r="46036" spans="1:12" x14ac:dyDescent="0.25">
      <c r="A46036" s="3" t="str">
        <f t="shared" si="915"/>
        <v/>
      </c>
      <c r="L46036"/>
    </row>
    <row r="46037" spans="1:12" x14ac:dyDescent="0.25">
      <c r="A46037" s="3" t="str">
        <f t="shared" si="915"/>
        <v/>
      </c>
      <c r="L46037"/>
    </row>
    <row r="46038" spans="1:12" x14ac:dyDescent="0.25">
      <c r="A46038" s="3" t="str">
        <f t="shared" si="915"/>
        <v/>
      </c>
      <c r="L46038"/>
    </row>
    <row r="46039" spans="1:12" x14ac:dyDescent="0.25">
      <c r="A46039" s="3" t="str">
        <f t="shared" si="915"/>
        <v/>
      </c>
      <c r="L46039"/>
    </row>
    <row r="46040" spans="1:12" x14ac:dyDescent="0.25">
      <c r="A46040" s="3" t="str">
        <f t="shared" si="915"/>
        <v/>
      </c>
      <c r="L46040"/>
    </row>
    <row r="46041" spans="1:12" x14ac:dyDescent="0.25">
      <c r="A46041" s="3" t="str">
        <f t="shared" si="915"/>
        <v/>
      </c>
      <c r="L46041"/>
    </row>
    <row r="46042" spans="1:12" x14ac:dyDescent="0.25">
      <c r="A46042" s="3" t="str">
        <f t="shared" si="915"/>
        <v/>
      </c>
      <c r="L46042"/>
    </row>
    <row r="46043" spans="1:12" x14ac:dyDescent="0.25">
      <c r="A46043" s="3" t="str">
        <f t="shared" si="915"/>
        <v/>
      </c>
      <c r="L46043"/>
    </row>
    <row r="46044" spans="1:12" x14ac:dyDescent="0.25">
      <c r="A46044" s="3" t="str">
        <f t="shared" si="915"/>
        <v/>
      </c>
      <c r="L46044"/>
    </row>
    <row r="46045" spans="1:12" x14ac:dyDescent="0.25">
      <c r="A46045" s="3" t="str">
        <f t="shared" si="915"/>
        <v/>
      </c>
      <c r="L46045"/>
    </row>
    <row r="46046" spans="1:12" x14ac:dyDescent="0.25">
      <c r="A46046" s="3" t="str">
        <f t="shared" si="915"/>
        <v/>
      </c>
      <c r="L46046"/>
    </row>
    <row r="46047" spans="1:12" x14ac:dyDescent="0.25">
      <c r="A46047" s="3" t="str">
        <f t="shared" si="915"/>
        <v/>
      </c>
      <c r="L46047"/>
    </row>
    <row r="46048" spans="1:12" x14ac:dyDescent="0.25">
      <c r="A46048" s="3" t="str">
        <f t="shared" si="915"/>
        <v/>
      </c>
      <c r="L46048"/>
    </row>
    <row r="46049" spans="1:12" x14ac:dyDescent="0.25">
      <c r="A46049" s="3" t="str">
        <f t="shared" si="915"/>
        <v/>
      </c>
      <c r="L46049"/>
    </row>
    <row r="46050" spans="1:12" x14ac:dyDescent="0.25">
      <c r="A46050" s="3" t="str">
        <f t="shared" si="915"/>
        <v/>
      </c>
      <c r="L46050"/>
    </row>
    <row r="46051" spans="1:12" x14ac:dyDescent="0.25">
      <c r="A46051" s="3" t="str">
        <f t="shared" si="915"/>
        <v/>
      </c>
      <c r="L46051"/>
    </row>
    <row r="46052" spans="1:12" x14ac:dyDescent="0.25">
      <c r="A46052" s="3" t="str">
        <f t="shared" si="915"/>
        <v/>
      </c>
      <c r="L46052"/>
    </row>
    <row r="46053" spans="1:12" x14ac:dyDescent="0.25">
      <c r="A46053" s="3" t="str">
        <f t="shared" si="915"/>
        <v/>
      </c>
      <c r="L46053"/>
    </row>
    <row r="46054" spans="1:12" x14ac:dyDescent="0.25">
      <c r="A46054" s="3" t="str">
        <f t="shared" si="915"/>
        <v/>
      </c>
      <c r="L46054"/>
    </row>
    <row r="46055" spans="1:12" x14ac:dyDescent="0.25">
      <c r="A46055" s="3" t="str">
        <f t="shared" si="915"/>
        <v/>
      </c>
      <c r="L46055"/>
    </row>
    <row r="46056" spans="1:12" x14ac:dyDescent="0.25">
      <c r="A46056" s="3" t="str">
        <f t="shared" si="915"/>
        <v/>
      </c>
      <c r="L46056"/>
    </row>
    <row r="46057" spans="1:12" x14ac:dyDescent="0.25">
      <c r="A46057" s="3" t="str">
        <f t="shared" si="915"/>
        <v/>
      </c>
      <c r="L46057"/>
    </row>
    <row r="46058" spans="1:12" x14ac:dyDescent="0.25">
      <c r="A46058" s="3" t="str">
        <f t="shared" si="915"/>
        <v/>
      </c>
      <c r="L46058"/>
    </row>
    <row r="46059" spans="1:12" x14ac:dyDescent="0.25">
      <c r="A46059" s="3" t="str">
        <f t="shared" si="915"/>
        <v/>
      </c>
      <c r="L46059"/>
    </row>
    <row r="46060" spans="1:12" x14ac:dyDescent="0.25">
      <c r="A46060" s="3" t="str">
        <f t="shared" si="915"/>
        <v/>
      </c>
      <c r="L46060"/>
    </row>
    <row r="46061" spans="1:12" x14ac:dyDescent="0.25">
      <c r="A46061" s="3" t="str">
        <f t="shared" si="915"/>
        <v/>
      </c>
      <c r="L46061"/>
    </row>
    <row r="46062" spans="1:12" x14ac:dyDescent="0.25">
      <c r="A46062" s="3" t="str">
        <f t="shared" si="915"/>
        <v/>
      </c>
      <c r="L46062"/>
    </row>
    <row r="46063" spans="1:12" x14ac:dyDescent="0.25">
      <c r="A46063" s="3" t="str">
        <f t="shared" si="915"/>
        <v/>
      </c>
      <c r="L46063"/>
    </row>
    <row r="46064" spans="1:12" x14ac:dyDescent="0.25">
      <c r="A46064" s="3" t="str">
        <f t="shared" si="915"/>
        <v/>
      </c>
      <c r="L46064"/>
    </row>
    <row r="46065" spans="1:12" x14ac:dyDescent="0.25">
      <c r="A46065" s="3" t="str">
        <f t="shared" si="915"/>
        <v/>
      </c>
      <c r="L46065"/>
    </row>
    <row r="46066" spans="1:12" x14ac:dyDescent="0.25">
      <c r="A46066" s="3" t="str">
        <f t="shared" si="915"/>
        <v/>
      </c>
      <c r="L46066"/>
    </row>
    <row r="46067" spans="1:12" x14ac:dyDescent="0.25">
      <c r="A46067" s="3" t="str">
        <f t="shared" si="915"/>
        <v/>
      </c>
      <c r="L46067"/>
    </row>
    <row r="46068" spans="1:12" x14ac:dyDescent="0.25">
      <c r="A46068" s="3" t="str">
        <f t="shared" si="915"/>
        <v/>
      </c>
      <c r="L46068"/>
    </row>
    <row r="46069" spans="1:12" x14ac:dyDescent="0.25">
      <c r="A46069" s="3" t="str">
        <f t="shared" si="915"/>
        <v/>
      </c>
      <c r="L46069"/>
    </row>
    <row r="46070" spans="1:12" x14ac:dyDescent="0.25">
      <c r="A46070" s="3" t="str">
        <f t="shared" si="915"/>
        <v/>
      </c>
      <c r="L46070"/>
    </row>
    <row r="46071" spans="1:12" x14ac:dyDescent="0.25">
      <c r="A46071" s="3" t="str">
        <f t="shared" si="915"/>
        <v/>
      </c>
      <c r="L46071"/>
    </row>
    <row r="46072" spans="1:12" x14ac:dyDescent="0.25">
      <c r="A46072" s="3" t="str">
        <f t="shared" si="915"/>
        <v/>
      </c>
      <c r="L46072"/>
    </row>
    <row r="46073" spans="1:12" x14ac:dyDescent="0.25">
      <c r="A46073" s="3" t="str">
        <f t="shared" si="915"/>
        <v/>
      </c>
      <c r="L46073"/>
    </row>
    <row r="46074" spans="1:12" x14ac:dyDescent="0.25">
      <c r="A46074" s="3" t="str">
        <f t="shared" si="915"/>
        <v/>
      </c>
      <c r="L46074"/>
    </row>
    <row r="46075" spans="1:12" x14ac:dyDescent="0.25">
      <c r="A46075" s="3" t="str">
        <f t="shared" si="915"/>
        <v/>
      </c>
      <c r="L46075"/>
    </row>
    <row r="46076" spans="1:12" x14ac:dyDescent="0.25">
      <c r="A46076" s="3" t="str">
        <f t="shared" si="915"/>
        <v/>
      </c>
      <c r="L46076"/>
    </row>
    <row r="46077" spans="1:12" x14ac:dyDescent="0.25">
      <c r="A46077" s="3" t="str">
        <f t="shared" si="915"/>
        <v/>
      </c>
      <c r="L46077"/>
    </row>
    <row r="46078" spans="1:12" x14ac:dyDescent="0.25">
      <c r="A46078" s="3" t="str">
        <f t="shared" si="915"/>
        <v/>
      </c>
      <c r="L46078"/>
    </row>
    <row r="46079" spans="1:12" x14ac:dyDescent="0.25">
      <c r="A46079" s="3" t="str">
        <f t="shared" si="915"/>
        <v/>
      </c>
      <c r="L46079"/>
    </row>
    <row r="46080" spans="1:12" x14ac:dyDescent="0.25">
      <c r="A46080" s="3" t="str">
        <f t="shared" si="915"/>
        <v/>
      </c>
      <c r="L46080"/>
    </row>
    <row r="46081" spans="1:12" x14ac:dyDescent="0.25">
      <c r="A46081" s="3" t="str">
        <f t="shared" si="915"/>
        <v/>
      </c>
      <c r="L46081"/>
    </row>
    <row r="46082" spans="1:12" x14ac:dyDescent="0.25">
      <c r="A46082" s="3" t="str">
        <f t="shared" si="915"/>
        <v/>
      </c>
      <c r="L46082"/>
    </row>
    <row r="46083" spans="1:12" x14ac:dyDescent="0.25">
      <c r="A46083" s="3" t="str">
        <f t="shared" si="915"/>
        <v/>
      </c>
      <c r="L46083"/>
    </row>
    <row r="46084" spans="1:12" x14ac:dyDescent="0.25">
      <c r="A46084" s="3" t="str">
        <f t="shared" si="915"/>
        <v/>
      </c>
      <c r="L46084"/>
    </row>
    <row r="46085" spans="1:12" x14ac:dyDescent="0.25">
      <c r="A46085" s="3" t="str">
        <f t="shared" si="915"/>
        <v/>
      </c>
      <c r="L46085"/>
    </row>
    <row r="46086" spans="1:12" x14ac:dyDescent="0.25">
      <c r="A46086" s="3" t="str">
        <f t="shared" si="915"/>
        <v/>
      </c>
      <c r="L46086"/>
    </row>
    <row r="46087" spans="1:12" x14ac:dyDescent="0.25">
      <c r="A46087" s="3" t="str">
        <f t="shared" si="915"/>
        <v/>
      </c>
      <c r="L46087"/>
    </row>
    <row r="46088" spans="1:12" x14ac:dyDescent="0.25">
      <c r="A46088" s="3" t="str">
        <f t="shared" si="915"/>
        <v/>
      </c>
      <c r="L46088"/>
    </row>
    <row r="46089" spans="1:12" x14ac:dyDescent="0.25">
      <c r="A46089" s="3" t="str">
        <f t="shared" si="915"/>
        <v/>
      </c>
      <c r="L46089"/>
    </row>
    <row r="46090" spans="1:12" x14ac:dyDescent="0.25">
      <c r="A46090" s="3" t="str">
        <f t="shared" si="915"/>
        <v/>
      </c>
      <c r="L46090"/>
    </row>
    <row r="46091" spans="1:12" x14ac:dyDescent="0.25">
      <c r="A46091" s="3" t="str">
        <f t="shared" si="915"/>
        <v/>
      </c>
      <c r="L46091"/>
    </row>
    <row r="46092" spans="1:12" x14ac:dyDescent="0.25">
      <c r="A46092" s="3" t="str">
        <f t="shared" si="915"/>
        <v/>
      </c>
      <c r="L46092"/>
    </row>
    <row r="46093" spans="1:12" x14ac:dyDescent="0.25">
      <c r="A46093" s="3" t="str">
        <f t="shared" si="915"/>
        <v/>
      </c>
      <c r="L46093"/>
    </row>
    <row r="46094" spans="1:12" x14ac:dyDescent="0.25">
      <c r="A46094" s="3" t="str">
        <f t="shared" si="915"/>
        <v/>
      </c>
      <c r="L46094"/>
    </row>
    <row r="46095" spans="1:12" x14ac:dyDescent="0.25">
      <c r="A46095" s="3" t="str">
        <f t="shared" si="915"/>
        <v/>
      </c>
      <c r="L46095"/>
    </row>
    <row r="46096" spans="1:12" x14ac:dyDescent="0.25">
      <c r="A46096" s="3" t="str">
        <f t="shared" si="915"/>
        <v/>
      </c>
      <c r="L46096"/>
    </row>
    <row r="46097" spans="1:12" x14ac:dyDescent="0.25">
      <c r="A46097" s="3" t="str">
        <f t="shared" ref="A46097:A46160" si="916">IF(B46083="","",CONCATENATE(MONTH(B46083),YEAR(B46083)))</f>
        <v/>
      </c>
      <c r="L46097"/>
    </row>
    <row r="46098" spans="1:12" x14ac:dyDescent="0.25">
      <c r="A46098" s="3" t="str">
        <f t="shared" si="916"/>
        <v/>
      </c>
      <c r="L46098"/>
    </row>
    <row r="46099" spans="1:12" x14ac:dyDescent="0.25">
      <c r="A46099" s="3" t="str">
        <f t="shared" si="916"/>
        <v/>
      </c>
      <c r="L46099"/>
    </row>
    <row r="46100" spans="1:12" x14ac:dyDescent="0.25">
      <c r="A46100" s="3" t="str">
        <f t="shared" si="916"/>
        <v/>
      </c>
      <c r="L46100"/>
    </row>
    <row r="46101" spans="1:12" x14ac:dyDescent="0.25">
      <c r="A46101" s="3" t="str">
        <f t="shared" si="916"/>
        <v/>
      </c>
      <c r="L46101"/>
    </row>
    <row r="46102" spans="1:12" x14ac:dyDescent="0.25">
      <c r="A46102" s="3" t="str">
        <f t="shared" si="916"/>
        <v/>
      </c>
      <c r="L46102"/>
    </row>
    <row r="46103" spans="1:12" x14ac:dyDescent="0.25">
      <c r="A46103" s="3" t="str">
        <f t="shared" si="916"/>
        <v/>
      </c>
      <c r="L46103"/>
    </row>
    <row r="46104" spans="1:12" x14ac:dyDescent="0.25">
      <c r="A46104" s="3" t="str">
        <f t="shared" si="916"/>
        <v/>
      </c>
      <c r="L46104"/>
    </row>
    <row r="46105" spans="1:12" x14ac:dyDescent="0.25">
      <c r="A46105" s="3" t="str">
        <f t="shared" si="916"/>
        <v/>
      </c>
      <c r="L46105"/>
    </row>
    <row r="46106" spans="1:12" x14ac:dyDescent="0.25">
      <c r="A46106" s="3" t="str">
        <f t="shared" si="916"/>
        <v/>
      </c>
      <c r="L46106"/>
    </row>
    <row r="46107" spans="1:12" x14ac:dyDescent="0.25">
      <c r="A46107" s="3" t="str">
        <f t="shared" si="916"/>
        <v/>
      </c>
      <c r="L46107"/>
    </row>
    <row r="46108" spans="1:12" x14ac:dyDescent="0.25">
      <c r="A46108" s="3" t="str">
        <f t="shared" si="916"/>
        <v/>
      </c>
      <c r="L46108"/>
    </row>
    <row r="46109" spans="1:12" x14ac:dyDescent="0.25">
      <c r="A46109" s="3" t="str">
        <f t="shared" si="916"/>
        <v/>
      </c>
      <c r="L46109"/>
    </row>
    <row r="46110" spans="1:12" x14ac:dyDescent="0.25">
      <c r="A46110" s="3" t="str">
        <f t="shared" si="916"/>
        <v/>
      </c>
      <c r="L46110"/>
    </row>
    <row r="46111" spans="1:12" x14ac:dyDescent="0.25">
      <c r="A46111" s="3" t="str">
        <f t="shared" si="916"/>
        <v/>
      </c>
      <c r="L46111"/>
    </row>
    <row r="46112" spans="1:12" x14ac:dyDescent="0.25">
      <c r="A46112" s="3" t="str">
        <f t="shared" si="916"/>
        <v/>
      </c>
      <c r="L46112"/>
    </row>
    <row r="46113" spans="1:12" x14ac:dyDescent="0.25">
      <c r="A46113" s="3" t="str">
        <f t="shared" si="916"/>
        <v/>
      </c>
      <c r="L46113"/>
    </row>
    <row r="46114" spans="1:12" x14ac:dyDescent="0.25">
      <c r="A46114" s="3" t="str">
        <f t="shared" si="916"/>
        <v/>
      </c>
      <c r="L46114"/>
    </row>
    <row r="46115" spans="1:12" x14ac:dyDescent="0.25">
      <c r="A46115" s="3" t="str">
        <f t="shared" si="916"/>
        <v/>
      </c>
      <c r="L46115"/>
    </row>
    <row r="46116" spans="1:12" x14ac:dyDescent="0.25">
      <c r="A46116" s="3" t="str">
        <f t="shared" si="916"/>
        <v/>
      </c>
      <c r="L46116"/>
    </row>
    <row r="46117" spans="1:12" x14ac:dyDescent="0.25">
      <c r="A46117" s="3" t="str">
        <f t="shared" si="916"/>
        <v/>
      </c>
      <c r="L46117"/>
    </row>
    <row r="46118" spans="1:12" x14ac:dyDescent="0.25">
      <c r="A46118" s="3" t="str">
        <f t="shared" si="916"/>
        <v/>
      </c>
      <c r="L46118"/>
    </row>
    <row r="46119" spans="1:12" x14ac:dyDescent="0.25">
      <c r="A46119" s="3" t="str">
        <f t="shared" si="916"/>
        <v/>
      </c>
      <c r="L46119"/>
    </row>
    <row r="46120" spans="1:12" x14ac:dyDescent="0.25">
      <c r="A46120" s="3" t="str">
        <f t="shared" si="916"/>
        <v/>
      </c>
      <c r="L46120"/>
    </row>
    <row r="46121" spans="1:12" x14ac:dyDescent="0.25">
      <c r="A46121" s="3" t="str">
        <f t="shared" si="916"/>
        <v/>
      </c>
      <c r="L46121"/>
    </row>
    <row r="46122" spans="1:12" x14ac:dyDescent="0.25">
      <c r="A46122" s="3" t="str">
        <f t="shared" si="916"/>
        <v/>
      </c>
      <c r="L46122"/>
    </row>
    <row r="46123" spans="1:12" x14ac:dyDescent="0.25">
      <c r="A46123" s="3" t="str">
        <f t="shared" si="916"/>
        <v/>
      </c>
      <c r="L46123"/>
    </row>
    <row r="46124" spans="1:12" x14ac:dyDescent="0.25">
      <c r="A46124" s="3" t="str">
        <f t="shared" si="916"/>
        <v/>
      </c>
      <c r="L46124"/>
    </row>
    <row r="46125" spans="1:12" x14ac:dyDescent="0.25">
      <c r="A46125" s="3" t="str">
        <f t="shared" si="916"/>
        <v/>
      </c>
      <c r="L46125"/>
    </row>
    <row r="46126" spans="1:12" x14ac:dyDescent="0.25">
      <c r="A46126" s="3" t="str">
        <f t="shared" si="916"/>
        <v/>
      </c>
      <c r="L46126"/>
    </row>
    <row r="46127" spans="1:12" x14ac:dyDescent="0.25">
      <c r="A46127" s="3" t="str">
        <f t="shared" si="916"/>
        <v/>
      </c>
      <c r="L46127"/>
    </row>
    <row r="46128" spans="1:12" x14ac:dyDescent="0.25">
      <c r="A46128" s="3" t="str">
        <f t="shared" si="916"/>
        <v/>
      </c>
      <c r="L46128"/>
    </row>
    <row r="46129" spans="1:12" x14ac:dyDescent="0.25">
      <c r="A46129" s="3" t="str">
        <f t="shared" si="916"/>
        <v/>
      </c>
      <c r="L46129"/>
    </row>
    <row r="46130" spans="1:12" x14ac:dyDescent="0.25">
      <c r="A46130" s="3" t="str">
        <f t="shared" si="916"/>
        <v/>
      </c>
      <c r="L46130"/>
    </row>
    <row r="46131" spans="1:12" x14ac:dyDescent="0.25">
      <c r="A46131" s="3" t="str">
        <f t="shared" si="916"/>
        <v/>
      </c>
      <c r="L46131"/>
    </row>
    <row r="46132" spans="1:12" x14ac:dyDescent="0.25">
      <c r="A46132" s="3" t="str">
        <f t="shared" si="916"/>
        <v/>
      </c>
      <c r="L46132"/>
    </row>
    <row r="46133" spans="1:12" x14ac:dyDescent="0.25">
      <c r="A46133" s="3" t="str">
        <f t="shared" si="916"/>
        <v/>
      </c>
      <c r="L46133"/>
    </row>
    <row r="46134" spans="1:12" x14ac:dyDescent="0.25">
      <c r="A46134" s="3" t="str">
        <f t="shared" si="916"/>
        <v/>
      </c>
      <c r="L46134"/>
    </row>
    <row r="46135" spans="1:12" x14ac:dyDescent="0.25">
      <c r="A46135" s="3" t="str">
        <f t="shared" si="916"/>
        <v/>
      </c>
      <c r="L46135"/>
    </row>
    <row r="46136" spans="1:12" x14ac:dyDescent="0.25">
      <c r="A46136" s="3" t="str">
        <f t="shared" si="916"/>
        <v/>
      </c>
      <c r="L46136"/>
    </row>
    <row r="46137" spans="1:12" x14ac:dyDescent="0.25">
      <c r="A46137" s="3" t="str">
        <f t="shared" si="916"/>
        <v/>
      </c>
      <c r="L46137"/>
    </row>
    <row r="46138" spans="1:12" x14ac:dyDescent="0.25">
      <c r="A46138" s="3" t="str">
        <f t="shared" si="916"/>
        <v/>
      </c>
      <c r="L46138"/>
    </row>
    <row r="46139" spans="1:12" x14ac:dyDescent="0.25">
      <c r="A46139" s="3" t="str">
        <f t="shared" si="916"/>
        <v/>
      </c>
      <c r="L46139"/>
    </row>
    <row r="46140" spans="1:12" x14ac:dyDescent="0.25">
      <c r="A46140" s="3" t="str">
        <f t="shared" si="916"/>
        <v/>
      </c>
      <c r="L46140"/>
    </row>
    <row r="46141" spans="1:12" x14ac:dyDescent="0.25">
      <c r="A46141" s="3" t="str">
        <f t="shared" si="916"/>
        <v/>
      </c>
      <c r="L46141"/>
    </row>
    <row r="46142" spans="1:12" x14ac:dyDescent="0.25">
      <c r="A46142" s="3" t="str">
        <f t="shared" si="916"/>
        <v/>
      </c>
      <c r="L46142"/>
    </row>
    <row r="46143" spans="1:12" x14ac:dyDescent="0.25">
      <c r="A46143" s="3" t="str">
        <f t="shared" si="916"/>
        <v/>
      </c>
      <c r="L46143"/>
    </row>
    <row r="46144" spans="1:12" x14ac:dyDescent="0.25">
      <c r="A46144" s="3" t="str">
        <f t="shared" si="916"/>
        <v/>
      </c>
      <c r="L46144"/>
    </row>
    <row r="46145" spans="1:12" x14ac:dyDescent="0.25">
      <c r="A46145" s="3" t="str">
        <f t="shared" si="916"/>
        <v/>
      </c>
      <c r="L46145"/>
    </row>
    <row r="46146" spans="1:12" x14ac:dyDescent="0.25">
      <c r="A46146" s="3" t="str">
        <f t="shared" si="916"/>
        <v/>
      </c>
      <c r="L46146"/>
    </row>
    <row r="46147" spans="1:12" x14ac:dyDescent="0.25">
      <c r="A46147" s="3" t="str">
        <f t="shared" si="916"/>
        <v/>
      </c>
      <c r="L46147"/>
    </row>
    <row r="46148" spans="1:12" x14ac:dyDescent="0.25">
      <c r="A46148" s="3" t="str">
        <f t="shared" si="916"/>
        <v/>
      </c>
      <c r="L46148"/>
    </row>
    <row r="46149" spans="1:12" x14ac:dyDescent="0.25">
      <c r="A46149" s="3" t="str">
        <f t="shared" si="916"/>
        <v/>
      </c>
      <c r="L46149"/>
    </row>
    <row r="46150" spans="1:12" x14ac:dyDescent="0.25">
      <c r="A46150" s="3" t="str">
        <f t="shared" si="916"/>
        <v/>
      </c>
      <c r="L46150"/>
    </row>
    <row r="46151" spans="1:12" x14ac:dyDescent="0.25">
      <c r="A46151" s="3" t="str">
        <f t="shared" si="916"/>
        <v/>
      </c>
      <c r="L46151"/>
    </row>
    <row r="46152" spans="1:12" x14ac:dyDescent="0.25">
      <c r="A46152" s="3" t="str">
        <f t="shared" si="916"/>
        <v/>
      </c>
      <c r="L46152"/>
    </row>
    <row r="46153" spans="1:12" x14ac:dyDescent="0.25">
      <c r="A46153" s="3" t="str">
        <f t="shared" si="916"/>
        <v/>
      </c>
      <c r="L46153"/>
    </row>
    <row r="46154" spans="1:12" x14ac:dyDescent="0.25">
      <c r="A46154" s="3" t="str">
        <f t="shared" si="916"/>
        <v/>
      </c>
      <c r="L46154"/>
    </row>
    <row r="46155" spans="1:12" x14ac:dyDescent="0.25">
      <c r="A46155" s="3" t="str">
        <f t="shared" si="916"/>
        <v/>
      </c>
      <c r="L46155"/>
    </row>
    <row r="46156" spans="1:12" x14ac:dyDescent="0.25">
      <c r="A46156" s="3" t="str">
        <f t="shared" si="916"/>
        <v/>
      </c>
      <c r="L46156"/>
    </row>
    <row r="46157" spans="1:12" x14ac:dyDescent="0.25">
      <c r="A46157" s="3" t="str">
        <f t="shared" si="916"/>
        <v/>
      </c>
      <c r="L46157"/>
    </row>
    <row r="46158" spans="1:12" x14ac:dyDescent="0.25">
      <c r="A46158" s="3" t="str">
        <f t="shared" si="916"/>
        <v/>
      </c>
      <c r="L46158"/>
    </row>
    <row r="46159" spans="1:12" x14ac:dyDescent="0.25">
      <c r="A46159" s="3" t="str">
        <f t="shared" si="916"/>
        <v/>
      </c>
      <c r="L46159"/>
    </row>
    <row r="46160" spans="1:12" x14ac:dyDescent="0.25">
      <c r="A46160" s="3" t="str">
        <f t="shared" si="916"/>
        <v/>
      </c>
      <c r="L46160"/>
    </row>
    <row r="46161" spans="1:12" x14ac:dyDescent="0.25">
      <c r="A46161" s="3" t="str">
        <f t="shared" ref="A46161:A46224" si="917">IF(B46147="","",CONCATENATE(MONTH(B46147),YEAR(B46147)))</f>
        <v/>
      </c>
      <c r="L46161"/>
    </row>
    <row r="46162" spans="1:12" x14ac:dyDescent="0.25">
      <c r="A46162" s="3" t="str">
        <f t="shared" si="917"/>
        <v/>
      </c>
      <c r="L46162"/>
    </row>
    <row r="46163" spans="1:12" x14ac:dyDescent="0.25">
      <c r="A46163" s="3" t="str">
        <f t="shared" si="917"/>
        <v/>
      </c>
      <c r="L46163"/>
    </row>
    <row r="46164" spans="1:12" x14ac:dyDescent="0.25">
      <c r="A46164" s="3" t="str">
        <f t="shared" si="917"/>
        <v/>
      </c>
      <c r="L46164"/>
    </row>
    <row r="46165" spans="1:12" x14ac:dyDescent="0.25">
      <c r="A46165" s="3" t="str">
        <f t="shared" si="917"/>
        <v/>
      </c>
      <c r="L46165"/>
    </row>
    <row r="46166" spans="1:12" x14ac:dyDescent="0.25">
      <c r="A46166" s="3" t="str">
        <f t="shared" si="917"/>
        <v/>
      </c>
      <c r="L46166"/>
    </row>
    <row r="46167" spans="1:12" x14ac:dyDescent="0.25">
      <c r="A46167" s="3" t="str">
        <f t="shared" si="917"/>
        <v/>
      </c>
      <c r="L46167"/>
    </row>
    <row r="46168" spans="1:12" x14ac:dyDescent="0.25">
      <c r="A46168" s="3" t="str">
        <f t="shared" si="917"/>
        <v/>
      </c>
      <c r="L46168"/>
    </row>
    <row r="46169" spans="1:12" x14ac:dyDescent="0.25">
      <c r="A46169" s="3" t="str">
        <f t="shared" si="917"/>
        <v/>
      </c>
      <c r="L46169"/>
    </row>
    <row r="46170" spans="1:12" x14ac:dyDescent="0.25">
      <c r="A46170" s="3" t="str">
        <f t="shared" si="917"/>
        <v/>
      </c>
      <c r="L46170"/>
    </row>
    <row r="46171" spans="1:12" x14ac:dyDescent="0.25">
      <c r="A46171" s="3" t="str">
        <f t="shared" si="917"/>
        <v/>
      </c>
      <c r="L46171"/>
    </row>
    <row r="46172" spans="1:12" x14ac:dyDescent="0.25">
      <c r="A46172" s="3" t="str">
        <f t="shared" si="917"/>
        <v/>
      </c>
      <c r="L46172"/>
    </row>
    <row r="46173" spans="1:12" x14ac:dyDescent="0.25">
      <c r="A46173" s="3" t="str">
        <f t="shared" si="917"/>
        <v/>
      </c>
      <c r="L46173"/>
    </row>
    <row r="46174" spans="1:12" x14ac:dyDescent="0.25">
      <c r="A46174" s="3" t="str">
        <f t="shared" si="917"/>
        <v/>
      </c>
      <c r="L46174"/>
    </row>
    <row r="46175" spans="1:12" x14ac:dyDescent="0.25">
      <c r="A46175" s="3" t="str">
        <f t="shared" si="917"/>
        <v/>
      </c>
      <c r="L46175"/>
    </row>
    <row r="46176" spans="1:12" x14ac:dyDescent="0.25">
      <c r="A46176" s="3" t="str">
        <f t="shared" si="917"/>
        <v/>
      </c>
      <c r="L46176"/>
    </row>
    <row r="46177" spans="1:12" x14ac:dyDescent="0.25">
      <c r="A46177" s="3" t="str">
        <f t="shared" si="917"/>
        <v/>
      </c>
      <c r="L46177"/>
    </row>
    <row r="46178" spans="1:12" x14ac:dyDescent="0.25">
      <c r="A46178" s="3" t="str">
        <f t="shared" si="917"/>
        <v/>
      </c>
      <c r="L46178"/>
    </row>
    <row r="46179" spans="1:12" x14ac:dyDescent="0.25">
      <c r="A46179" s="3" t="str">
        <f t="shared" si="917"/>
        <v/>
      </c>
      <c r="L46179"/>
    </row>
    <row r="46180" spans="1:12" x14ac:dyDescent="0.25">
      <c r="A46180" s="3" t="str">
        <f t="shared" si="917"/>
        <v/>
      </c>
      <c r="L46180"/>
    </row>
    <row r="46181" spans="1:12" x14ac:dyDescent="0.25">
      <c r="A46181" s="3" t="str">
        <f t="shared" si="917"/>
        <v/>
      </c>
      <c r="L46181"/>
    </row>
    <row r="46182" spans="1:12" x14ac:dyDescent="0.25">
      <c r="A46182" s="3" t="str">
        <f t="shared" si="917"/>
        <v/>
      </c>
      <c r="L46182"/>
    </row>
    <row r="46183" spans="1:12" x14ac:dyDescent="0.25">
      <c r="A46183" s="3" t="str">
        <f t="shared" si="917"/>
        <v/>
      </c>
      <c r="L46183"/>
    </row>
    <row r="46184" spans="1:12" x14ac:dyDescent="0.25">
      <c r="A46184" s="3" t="str">
        <f t="shared" si="917"/>
        <v/>
      </c>
      <c r="L46184"/>
    </row>
    <row r="46185" spans="1:12" x14ac:dyDescent="0.25">
      <c r="A46185" s="3" t="str">
        <f t="shared" si="917"/>
        <v/>
      </c>
      <c r="L46185"/>
    </row>
    <row r="46186" spans="1:12" x14ac:dyDescent="0.25">
      <c r="A46186" s="3" t="str">
        <f t="shared" si="917"/>
        <v/>
      </c>
      <c r="L46186"/>
    </row>
    <row r="46187" spans="1:12" x14ac:dyDescent="0.25">
      <c r="A46187" s="3" t="str">
        <f t="shared" si="917"/>
        <v/>
      </c>
      <c r="L46187"/>
    </row>
    <row r="46188" spans="1:12" x14ac:dyDescent="0.25">
      <c r="A46188" s="3" t="str">
        <f t="shared" si="917"/>
        <v/>
      </c>
      <c r="L46188"/>
    </row>
    <row r="46189" spans="1:12" x14ac:dyDescent="0.25">
      <c r="A46189" s="3" t="str">
        <f t="shared" si="917"/>
        <v/>
      </c>
      <c r="L46189"/>
    </row>
    <row r="46190" spans="1:12" x14ac:dyDescent="0.25">
      <c r="A46190" s="3" t="str">
        <f t="shared" si="917"/>
        <v/>
      </c>
      <c r="L46190"/>
    </row>
    <row r="46191" spans="1:12" x14ac:dyDescent="0.25">
      <c r="A46191" s="3" t="str">
        <f t="shared" si="917"/>
        <v/>
      </c>
      <c r="L46191"/>
    </row>
    <row r="46192" spans="1:12" x14ac:dyDescent="0.25">
      <c r="A46192" s="3" t="str">
        <f t="shared" si="917"/>
        <v/>
      </c>
      <c r="L46192"/>
    </row>
    <row r="46193" spans="1:12" x14ac:dyDescent="0.25">
      <c r="A46193" s="3" t="str">
        <f t="shared" si="917"/>
        <v/>
      </c>
      <c r="L46193"/>
    </row>
    <row r="46194" spans="1:12" x14ac:dyDescent="0.25">
      <c r="A46194" s="3" t="str">
        <f t="shared" si="917"/>
        <v/>
      </c>
      <c r="L46194"/>
    </row>
    <row r="46195" spans="1:12" x14ac:dyDescent="0.25">
      <c r="A46195" s="3" t="str">
        <f t="shared" si="917"/>
        <v/>
      </c>
      <c r="L46195"/>
    </row>
    <row r="46196" spans="1:12" x14ac:dyDescent="0.25">
      <c r="A46196" s="3" t="str">
        <f t="shared" si="917"/>
        <v/>
      </c>
      <c r="L46196"/>
    </row>
    <row r="46197" spans="1:12" x14ac:dyDescent="0.25">
      <c r="A46197" s="3" t="str">
        <f t="shared" si="917"/>
        <v/>
      </c>
      <c r="L46197"/>
    </row>
    <row r="46198" spans="1:12" x14ac:dyDescent="0.25">
      <c r="A46198" s="3" t="str">
        <f t="shared" si="917"/>
        <v/>
      </c>
      <c r="L46198"/>
    </row>
    <row r="46199" spans="1:12" x14ac:dyDescent="0.25">
      <c r="A46199" s="3" t="str">
        <f t="shared" si="917"/>
        <v/>
      </c>
      <c r="L46199"/>
    </row>
    <row r="46200" spans="1:12" x14ac:dyDescent="0.25">
      <c r="A46200" s="3" t="str">
        <f t="shared" si="917"/>
        <v/>
      </c>
      <c r="L46200"/>
    </row>
    <row r="46201" spans="1:12" x14ac:dyDescent="0.25">
      <c r="A46201" s="3" t="str">
        <f t="shared" si="917"/>
        <v/>
      </c>
      <c r="L46201"/>
    </row>
    <row r="46202" spans="1:12" x14ac:dyDescent="0.25">
      <c r="A46202" s="3" t="str">
        <f t="shared" si="917"/>
        <v/>
      </c>
      <c r="L46202"/>
    </row>
    <row r="46203" spans="1:12" x14ac:dyDescent="0.25">
      <c r="A46203" s="3" t="str">
        <f t="shared" si="917"/>
        <v/>
      </c>
      <c r="L46203"/>
    </row>
    <row r="46204" spans="1:12" x14ac:dyDescent="0.25">
      <c r="A46204" s="3" t="str">
        <f t="shared" si="917"/>
        <v/>
      </c>
      <c r="L46204"/>
    </row>
    <row r="46205" spans="1:12" x14ac:dyDescent="0.25">
      <c r="A46205" s="3" t="str">
        <f t="shared" si="917"/>
        <v/>
      </c>
      <c r="L46205"/>
    </row>
    <row r="46206" spans="1:12" x14ac:dyDescent="0.25">
      <c r="A46206" s="3" t="str">
        <f t="shared" si="917"/>
        <v/>
      </c>
      <c r="L46206"/>
    </row>
    <row r="46207" spans="1:12" x14ac:dyDescent="0.25">
      <c r="A46207" s="3" t="str">
        <f t="shared" si="917"/>
        <v/>
      </c>
      <c r="L46207"/>
    </row>
    <row r="46208" spans="1:12" x14ac:dyDescent="0.25">
      <c r="A46208" s="3" t="str">
        <f t="shared" si="917"/>
        <v/>
      </c>
      <c r="L46208"/>
    </row>
    <row r="46209" spans="1:12" x14ac:dyDescent="0.25">
      <c r="A46209" s="3" t="str">
        <f t="shared" si="917"/>
        <v/>
      </c>
      <c r="L46209"/>
    </row>
    <row r="46210" spans="1:12" x14ac:dyDescent="0.25">
      <c r="A46210" s="3" t="str">
        <f t="shared" si="917"/>
        <v/>
      </c>
      <c r="L46210"/>
    </row>
    <row r="46211" spans="1:12" x14ac:dyDescent="0.25">
      <c r="A46211" s="3" t="str">
        <f t="shared" si="917"/>
        <v/>
      </c>
      <c r="L46211"/>
    </row>
    <row r="46212" spans="1:12" x14ac:dyDescent="0.25">
      <c r="A46212" s="3" t="str">
        <f t="shared" si="917"/>
        <v/>
      </c>
      <c r="L46212"/>
    </row>
    <row r="46213" spans="1:12" x14ac:dyDescent="0.25">
      <c r="A46213" s="3" t="str">
        <f t="shared" si="917"/>
        <v/>
      </c>
      <c r="L46213"/>
    </row>
    <row r="46214" spans="1:12" x14ac:dyDescent="0.25">
      <c r="A46214" s="3" t="str">
        <f t="shared" si="917"/>
        <v/>
      </c>
      <c r="L46214"/>
    </row>
    <row r="46215" spans="1:12" x14ac:dyDescent="0.25">
      <c r="A46215" s="3" t="str">
        <f t="shared" si="917"/>
        <v/>
      </c>
      <c r="L46215"/>
    </row>
    <row r="46216" spans="1:12" x14ac:dyDescent="0.25">
      <c r="A46216" s="3" t="str">
        <f t="shared" si="917"/>
        <v/>
      </c>
      <c r="L46216"/>
    </row>
    <row r="46217" spans="1:12" x14ac:dyDescent="0.25">
      <c r="A46217" s="3" t="str">
        <f t="shared" si="917"/>
        <v/>
      </c>
      <c r="L46217"/>
    </row>
    <row r="46218" spans="1:12" x14ac:dyDescent="0.25">
      <c r="A46218" s="3" t="str">
        <f t="shared" si="917"/>
        <v/>
      </c>
      <c r="L46218"/>
    </row>
    <row r="46219" spans="1:12" x14ac:dyDescent="0.25">
      <c r="A46219" s="3" t="str">
        <f t="shared" si="917"/>
        <v/>
      </c>
      <c r="L46219"/>
    </row>
    <row r="46220" spans="1:12" x14ac:dyDescent="0.25">
      <c r="A46220" s="3" t="str">
        <f t="shared" si="917"/>
        <v/>
      </c>
      <c r="L46220"/>
    </row>
    <row r="46221" spans="1:12" x14ac:dyDescent="0.25">
      <c r="A46221" s="3" t="str">
        <f t="shared" si="917"/>
        <v/>
      </c>
      <c r="L46221"/>
    </row>
    <row r="46222" spans="1:12" x14ac:dyDescent="0.25">
      <c r="A46222" s="3" t="str">
        <f t="shared" si="917"/>
        <v/>
      </c>
      <c r="L46222"/>
    </row>
    <row r="46223" spans="1:12" x14ac:dyDescent="0.25">
      <c r="A46223" s="3" t="str">
        <f t="shared" si="917"/>
        <v/>
      </c>
      <c r="L46223"/>
    </row>
    <row r="46224" spans="1:12" x14ac:dyDescent="0.25">
      <c r="A46224" s="3" t="str">
        <f t="shared" si="917"/>
        <v/>
      </c>
      <c r="L46224"/>
    </row>
    <row r="46225" spans="1:12" x14ac:dyDescent="0.25">
      <c r="A46225" s="3" t="str">
        <f t="shared" ref="A46225:A46288" si="918">IF(B46211="","",CONCATENATE(MONTH(B46211),YEAR(B46211)))</f>
        <v/>
      </c>
      <c r="L46225"/>
    </row>
    <row r="46226" spans="1:12" x14ac:dyDescent="0.25">
      <c r="A46226" s="3" t="str">
        <f t="shared" si="918"/>
        <v/>
      </c>
      <c r="L46226"/>
    </row>
    <row r="46227" spans="1:12" x14ac:dyDescent="0.25">
      <c r="A46227" s="3" t="str">
        <f t="shared" si="918"/>
        <v/>
      </c>
      <c r="L46227"/>
    </row>
    <row r="46228" spans="1:12" x14ac:dyDescent="0.25">
      <c r="A46228" s="3" t="str">
        <f t="shared" si="918"/>
        <v/>
      </c>
      <c r="L46228"/>
    </row>
    <row r="46229" spans="1:12" x14ac:dyDescent="0.25">
      <c r="A46229" s="3" t="str">
        <f t="shared" si="918"/>
        <v/>
      </c>
      <c r="L46229"/>
    </row>
    <row r="46230" spans="1:12" x14ac:dyDescent="0.25">
      <c r="A46230" s="3" t="str">
        <f t="shared" si="918"/>
        <v/>
      </c>
      <c r="L46230"/>
    </row>
    <row r="46231" spans="1:12" x14ac:dyDescent="0.25">
      <c r="A46231" s="3" t="str">
        <f t="shared" si="918"/>
        <v/>
      </c>
      <c r="L46231"/>
    </row>
    <row r="46232" spans="1:12" x14ac:dyDescent="0.25">
      <c r="A46232" s="3" t="str">
        <f t="shared" si="918"/>
        <v/>
      </c>
      <c r="L46232"/>
    </row>
    <row r="46233" spans="1:12" x14ac:dyDescent="0.25">
      <c r="A46233" s="3" t="str">
        <f t="shared" si="918"/>
        <v/>
      </c>
      <c r="L46233"/>
    </row>
    <row r="46234" spans="1:12" x14ac:dyDescent="0.25">
      <c r="A46234" s="3" t="str">
        <f t="shared" si="918"/>
        <v/>
      </c>
      <c r="L46234"/>
    </row>
    <row r="46235" spans="1:12" x14ac:dyDescent="0.25">
      <c r="A46235" s="3" t="str">
        <f t="shared" si="918"/>
        <v/>
      </c>
      <c r="L46235"/>
    </row>
    <row r="46236" spans="1:12" x14ac:dyDescent="0.25">
      <c r="A46236" s="3" t="str">
        <f t="shared" si="918"/>
        <v/>
      </c>
      <c r="L46236"/>
    </row>
    <row r="46237" spans="1:12" x14ac:dyDescent="0.25">
      <c r="A46237" s="3" t="str">
        <f t="shared" si="918"/>
        <v/>
      </c>
      <c r="L46237"/>
    </row>
    <row r="46238" spans="1:12" x14ac:dyDescent="0.25">
      <c r="A46238" s="3" t="str">
        <f t="shared" si="918"/>
        <v/>
      </c>
      <c r="L46238"/>
    </row>
    <row r="46239" spans="1:12" x14ac:dyDescent="0.25">
      <c r="A46239" s="3" t="str">
        <f t="shared" si="918"/>
        <v/>
      </c>
      <c r="L46239"/>
    </row>
    <row r="46240" spans="1:12" x14ac:dyDescent="0.25">
      <c r="A46240" s="3" t="str">
        <f t="shared" si="918"/>
        <v/>
      </c>
      <c r="L46240"/>
    </row>
    <row r="46241" spans="1:12" x14ac:dyDescent="0.25">
      <c r="A46241" s="3" t="str">
        <f t="shared" si="918"/>
        <v/>
      </c>
      <c r="L46241"/>
    </row>
    <row r="46242" spans="1:12" x14ac:dyDescent="0.25">
      <c r="A46242" s="3" t="str">
        <f t="shared" si="918"/>
        <v/>
      </c>
      <c r="L46242"/>
    </row>
    <row r="46243" spans="1:12" x14ac:dyDescent="0.25">
      <c r="A46243" s="3" t="str">
        <f t="shared" si="918"/>
        <v/>
      </c>
      <c r="L46243"/>
    </row>
    <row r="46244" spans="1:12" x14ac:dyDescent="0.25">
      <c r="A46244" s="3" t="str">
        <f t="shared" si="918"/>
        <v/>
      </c>
      <c r="L46244"/>
    </row>
    <row r="46245" spans="1:12" x14ac:dyDescent="0.25">
      <c r="A46245" s="3" t="str">
        <f t="shared" si="918"/>
        <v/>
      </c>
      <c r="L46245"/>
    </row>
    <row r="46246" spans="1:12" x14ac:dyDescent="0.25">
      <c r="A46246" s="3" t="str">
        <f t="shared" si="918"/>
        <v/>
      </c>
      <c r="L46246"/>
    </row>
    <row r="46247" spans="1:12" x14ac:dyDescent="0.25">
      <c r="A46247" s="3" t="str">
        <f t="shared" si="918"/>
        <v/>
      </c>
      <c r="L46247"/>
    </row>
    <row r="46248" spans="1:12" x14ac:dyDescent="0.25">
      <c r="A46248" s="3" t="str">
        <f t="shared" si="918"/>
        <v/>
      </c>
      <c r="L46248"/>
    </row>
    <row r="46249" spans="1:12" x14ac:dyDescent="0.25">
      <c r="A46249" s="3" t="str">
        <f t="shared" si="918"/>
        <v/>
      </c>
      <c r="L46249"/>
    </row>
    <row r="46250" spans="1:12" x14ac:dyDescent="0.25">
      <c r="A46250" s="3" t="str">
        <f t="shared" si="918"/>
        <v/>
      </c>
      <c r="L46250"/>
    </row>
    <row r="46251" spans="1:12" x14ac:dyDescent="0.25">
      <c r="A46251" s="3" t="str">
        <f t="shared" si="918"/>
        <v/>
      </c>
      <c r="L46251"/>
    </row>
    <row r="46252" spans="1:12" x14ac:dyDescent="0.25">
      <c r="A46252" s="3" t="str">
        <f t="shared" si="918"/>
        <v/>
      </c>
      <c r="L46252"/>
    </row>
    <row r="46253" spans="1:12" x14ac:dyDescent="0.25">
      <c r="A46253" s="3" t="str">
        <f t="shared" si="918"/>
        <v/>
      </c>
      <c r="L46253"/>
    </row>
    <row r="46254" spans="1:12" x14ac:dyDescent="0.25">
      <c r="A46254" s="3" t="str">
        <f t="shared" si="918"/>
        <v/>
      </c>
      <c r="L46254"/>
    </row>
    <row r="46255" spans="1:12" x14ac:dyDescent="0.25">
      <c r="A46255" s="3" t="str">
        <f t="shared" si="918"/>
        <v/>
      </c>
      <c r="L46255"/>
    </row>
    <row r="46256" spans="1:12" x14ac:dyDescent="0.25">
      <c r="A46256" s="3" t="str">
        <f t="shared" si="918"/>
        <v/>
      </c>
      <c r="L46256"/>
    </row>
    <row r="46257" spans="1:12" x14ac:dyDescent="0.25">
      <c r="A46257" s="3" t="str">
        <f t="shared" si="918"/>
        <v/>
      </c>
      <c r="L46257"/>
    </row>
    <row r="46258" spans="1:12" x14ac:dyDescent="0.25">
      <c r="A46258" s="3" t="str">
        <f t="shared" si="918"/>
        <v/>
      </c>
      <c r="L46258"/>
    </row>
    <row r="46259" spans="1:12" x14ac:dyDescent="0.25">
      <c r="A46259" s="3" t="str">
        <f t="shared" si="918"/>
        <v/>
      </c>
      <c r="L46259"/>
    </row>
    <row r="46260" spans="1:12" x14ac:dyDescent="0.25">
      <c r="A46260" s="3" t="str">
        <f t="shared" si="918"/>
        <v/>
      </c>
      <c r="L46260"/>
    </row>
    <row r="46261" spans="1:12" x14ac:dyDescent="0.25">
      <c r="A46261" s="3" t="str">
        <f t="shared" si="918"/>
        <v/>
      </c>
      <c r="L46261"/>
    </row>
    <row r="46262" spans="1:12" x14ac:dyDescent="0.25">
      <c r="A46262" s="3" t="str">
        <f t="shared" si="918"/>
        <v/>
      </c>
      <c r="L46262"/>
    </row>
    <row r="46263" spans="1:12" x14ac:dyDescent="0.25">
      <c r="A46263" s="3" t="str">
        <f t="shared" si="918"/>
        <v/>
      </c>
      <c r="L46263"/>
    </row>
    <row r="46264" spans="1:12" x14ac:dyDescent="0.25">
      <c r="A46264" s="3" t="str">
        <f t="shared" si="918"/>
        <v/>
      </c>
      <c r="L46264"/>
    </row>
    <row r="46265" spans="1:12" x14ac:dyDescent="0.25">
      <c r="A46265" s="3" t="str">
        <f t="shared" si="918"/>
        <v/>
      </c>
      <c r="L46265"/>
    </row>
    <row r="46266" spans="1:12" x14ac:dyDescent="0.25">
      <c r="A46266" s="3" t="str">
        <f t="shared" si="918"/>
        <v/>
      </c>
      <c r="L46266"/>
    </row>
    <row r="46267" spans="1:12" x14ac:dyDescent="0.25">
      <c r="A46267" s="3" t="str">
        <f t="shared" si="918"/>
        <v/>
      </c>
      <c r="L46267"/>
    </row>
    <row r="46268" spans="1:12" x14ac:dyDescent="0.25">
      <c r="A46268" s="3" t="str">
        <f t="shared" si="918"/>
        <v/>
      </c>
      <c r="L46268"/>
    </row>
    <row r="46269" spans="1:12" x14ac:dyDescent="0.25">
      <c r="A46269" s="3" t="str">
        <f t="shared" si="918"/>
        <v/>
      </c>
      <c r="L46269"/>
    </row>
    <row r="46270" spans="1:12" x14ac:dyDescent="0.25">
      <c r="A46270" s="3" t="str">
        <f t="shared" si="918"/>
        <v/>
      </c>
      <c r="L46270"/>
    </row>
    <row r="46271" spans="1:12" x14ac:dyDescent="0.25">
      <c r="A46271" s="3" t="str">
        <f t="shared" si="918"/>
        <v/>
      </c>
      <c r="L46271"/>
    </row>
    <row r="46272" spans="1:12" x14ac:dyDescent="0.25">
      <c r="A46272" s="3" t="str">
        <f t="shared" si="918"/>
        <v/>
      </c>
      <c r="L46272"/>
    </row>
    <row r="46273" spans="1:12" x14ac:dyDescent="0.25">
      <c r="A46273" s="3" t="str">
        <f t="shared" si="918"/>
        <v/>
      </c>
      <c r="L46273"/>
    </row>
    <row r="46274" spans="1:12" x14ac:dyDescent="0.25">
      <c r="A46274" s="3" t="str">
        <f t="shared" si="918"/>
        <v/>
      </c>
      <c r="L46274"/>
    </row>
    <row r="46275" spans="1:12" x14ac:dyDescent="0.25">
      <c r="A46275" s="3" t="str">
        <f t="shared" si="918"/>
        <v/>
      </c>
      <c r="L46275"/>
    </row>
    <row r="46276" spans="1:12" x14ac:dyDescent="0.25">
      <c r="A46276" s="3" t="str">
        <f t="shared" si="918"/>
        <v/>
      </c>
      <c r="L46276"/>
    </row>
    <row r="46277" spans="1:12" x14ac:dyDescent="0.25">
      <c r="A46277" s="3" t="str">
        <f t="shared" si="918"/>
        <v/>
      </c>
      <c r="L46277"/>
    </row>
    <row r="46278" spans="1:12" x14ac:dyDescent="0.25">
      <c r="A46278" s="3" t="str">
        <f t="shared" si="918"/>
        <v/>
      </c>
      <c r="L46278"/>
    </row>
    <row r="46279" spans="1:12" x14ac:dyDescent="0.25">
      <c r="A46279" s="3" t="str">
        <f t="shared" si="918"/>
        <v/>
      </c>
      <c r="L46279"/>
    </row>
    <row r="46280" spans="1:12" x14ac:dyDescent="0.25">
      <c r="A46280" s="3" t="str">
        <f t="shared" si="918"/>
        <v/>
      </c>
      <c r="L46280"/>
    </row>
    <row r="46281" spans="1:12" x14ac:dyDescent="0.25">
      <c r="A46281" s="3" t="str">
        <f t="shared" si="918"/>
        <v/>
      </c>
      <c r="L46281"/>
    </row>
    <row r="46282" spans="1:12" x14ac:dyDescent="0.25">
      <c r="A46282" s="3" t="str">
        <f t="shared" si="918"/>
        <v/>
      </c>
      <c r="L46282"/>
    </row>
    <row r="46283" spans="1:12" x14ac:dyDescent="0.25">
      <c r="A46283" s="3" t="str">
        <f t="shared" si="918"/>
        <v/>
      </c>
      <c r="L46283"/>
    </row>
    <row r="46284" spans="1:12" x14ac:dyDescent="0.25">
      <c r="A46284" s="3" t="str">
        <f t="shared" si="918"/>
        <v/>
      </c>
      <c r="L46284"/>
    </row>
    <row r="46285" spans="1:12" x14ac:dyDescent="0.25">
      <c r="A46285" s="3" t="str">
        <f t="shared" si="918"/>
        <v/>
      </c>
      <c r="L46285"/>
    </row>
    <row r="46286" spans="1:12" x14ac:dyDescent="0.25">
      <c r="A46286" s="3" t="str">
        <f t="shared" si="918"/>
        <v/>
      </c>
      <c r="L46286"/>
    </row>
    <row r="46287" spans="1:12" x14ac:dyDescent="0.25">
      <c r="A46287" s="3" t="str">
        <f t="shared" si="918"/>
        <v/>
      </c>
      <c r="L46287"/>
    </row>
    <row r="46288" spans="1:12" x14ac:dyDescent="0.25">
      <c r="A46288" s="3" t="str">
        <f t="shared" si="918"/>
        <v/>
      </c>
      <c r="L46288"/>
    </row>
    <row r="46289" spans="1:12" x14ac:dyDescent="0.25">
      <c r="A46289" s="3" t="str">
        <f t="shared" ref="A46289:A46352" si="919">IF(B46275="","",CONCATENATE(MONTH(B46275),YEAR(B46275)))</f>
        <v/>
      </c>
      <c r="L46289"/>
    </row>
    <row r="46290" spans="1:12" x14ac:dyDescent="0.25">
      <c r="A46290" s="3" t="str">
        <f t="shared" si="919"/>
        <v/>
      </c>
      <c r="L46290"/>
    </row>
    <row r="46291" spans="1:12" x14ac:dyDescent="0.25">
      <c r="A46291" s="3" t="str">
        <f t="shared" si="919"/>
        <v/>
      </c>
      <c r="L46291"/>
    </row>
    <row r="46292" spans="1:12" x14ac:dyDescent="0.25">
      <c r="A46292" s="3" t="str">
        <f t="shared" si="919"/>
        <v/>
      </c>
      <c r="L46292"/>
    </row>
    <row r="46293" spans="1:12" x14ac:dyDescent="0.25">
      <c r="A46293" s="3" t="str">
        <f t="shared" si="919"/>
        <v/>
      </c>
      <c r="L46293"/>
    </row>
    <row r="46294" spans="1:12" x14ac:dyDescent="0.25">
      <c r="A46294" s="3" t="str">
        <f t="shared" si="919"/>
        <v/>
      </c>
      <c r="L46294"/>
    </row>
    <row r="46295" spans="1:12" x14ac:dyDescent="0.25">
      <c r="A46295" s="3" t="str">
        <f t="shared" si="919"/>
        <v/>
      </c>
      <c r="L46295"/>
    </row>
    <row r="46296" spans="1:12" x14ac:dyDescent="0.25">
      <c r="A46296" s="3" t="str">
        <f t="shared" si="919"/>
        <v/>
      </c>
      <c r="L46296"/>
    </row>
    <row r="46297" spans="1:12" x14ac:dyDescent="0.25">
      <c r="A46297" s="3" t="str">
        <f t="shared" si="919"/>
        <v/>
      </c>
      <c r="L46297"/>
    </row>
    <row r="46298" spans="1:12" x14ac:dyDescent="0.25">
      <c r="A46298" s="3" t="str">
        <f t="shared" si="919"/>
        <v/>
      </c>
      <c r="L46298"/>
    </row>
    <row r="46299" spans="1:12" x14ac:dyDescent="0.25">
      <c r="A46299" s="3" t="str">
        <f t="shared" si="919"/>
        <v/>
      </c>
      <c r="L46299"/>
    </row>
    <row r="46300" spans="1:12" x14ac:dyDescent="0.25">
      <c r="A46300" s="3" t="str">
        <f t="shared" si="919"/>
        <v/>
      </c>
      <c r="L46300"/>
    </row>
    <row r="46301" spans="1:12" x14ac:dyDescent="0.25">
      <c r="A46301" s="3" t="str">
        <f t="shared" si="919"/>
        <v/>
      </c>
      <c r="L46301"/>
    </row>
    <row r="46302" spans="1:12" x14ac:dyDescent="0.25">
      <c r="A46302" s="3" t="str">
        <f t="shared" si="919"/>
        <v/>
      </c>
      <c r="L46302"/>
    </row>
    <row r="46303" spans="1:12" x14ac:dyDescent="0.25">
      <c r="A46303" s="3" t="str">
        <f t="shared" si="919"/>
        <v/>
      </c>
      <c r="L46303"/>
    </row>
    <row r="46304" spans="1:12" x14ac:dyDescent="0.25">
      <c r="A46304" s="3" t="str">
        <f t="shared" si="919"/>
        <v/>
      </c>
      <c r="L46304"/>
    </row>
    <row r="46305" spans="1:12" x14ac:dyDescent="0.25">
      <c r="A46305" s="3" t="str">
        <f t="shared" si="919"/>
        <v/>
      </c>
      <c r="L46305"/>
    </row>
    <row r="46306" spans="1:12" x14ac:dyDescent="0.25">
      <c r="A46306" s="3" t="str">
        <f t="shared" si="919"/>
        <v/>
      </c>
      <c r="L46306"/>
    </row>
    <row r="46307" spans="1:12" x14ac:dyDescent="0.25">
      <c r="A46307" s="3" t="str">
        <f t="shared" si="919"/>
        <v/>
      </c>
      <c r="L46307"/>
    </row>
    <row r="46308" spans="1:12" x14ac:dyDescent="0.25">
      <c r="A46308" s="3" t="str">
        <f t="shared" si="919"/>
        <v/>
      </c>
      <c r="L46308"/>
    </row>
    <row r="46309" spans="1:12" x14ac:dyDescent="0.25">
      <c r="A46309" s="3" t="str">
        <f t="shared" si="919"/>
        <v/>
      </c>
      <c r="L46309"/>
    </row>
    <row r="46310" spans="1:12" x14ac:dyDescent="0.25">
      <c r="A46310" s="3" t="str">
        <f t="shared" si="919"/>
        <v/>
      </c>
      <c r="L46310"/>
    </row>
    <row r="46311" spans="1:12" x14ac:dyDescent="0.25">
      <c r="A46311" s="3" t="str">
        <f t="shared" si="919"/>
        <v/>
      </c>
      <c r="L46311"/>
    </row>
    <row r="46312" spans="1:12" x14ac:dyDescent="0.25">
      <c r="A46312" s="3" t="str">
        <f t="shared" si="919"/>
        <v/>
      </c>
      <c r="L46312"/>
    </row>
    <row r="46313" spans="1:12" x14ac:dyDescent="0.25">
      <c r="A46313" s="3" t="str">
        <f t="shared" si="919"/>
        <v/>
      </c>
      <c r="L46313"/>
    </row>
    <row r="46314" spans="1:12" x14ac:dyDescent="0.25">
      <c r="A46314" s="3" t="str">
        <f t="shared" si="919"/>
        <v/>
      </c>
      <c r="L46314"/>
    </row>
    <row r="46315" spans="1:12" x14ac:dyDescent="0.25">
      <c r="A46315" s="3" t="str">
        <f t="shared" si="919"/>
        <v/>
      </c>
      <c r="L46315"/>
    </row>
    <row r="46316" spans="1:12" x14ac:dyDescent="0.25">
      <c r="A46316" s="3" t="str">
        <f t="shared" si="919"/>
        <v/>
      </c>
      <c r="L46316"/>
    </row>
    <row r="46317" spans="1:12" x14ac:dyDescent="0.25">
      <c r="A46317" s="3" t="str">
        <f t="shared" si="919"/>
        <v/>
      </c>
      <c r="L46317"/>
    </row>
    <row r="46318" spans="1:12" x14ac:dyDescent="0.25">
      <c r="A46318" s="3" t="str">
        <f t="shared" si="919"/>
        <v/>
      </c>
      <c r="L46318"/>
    </row>
    <row r="46319" spans="1:12" x14ac:dyDescent="0.25">
      <c r="A46319" s="3" t="str">
        <f t="shared" si="919"/>
        <v/>
      </c>
      <c r="L46319"/>
    </row>
    <row r="46320" spans="1:12" x14ac:dyDescent="0.25">
      <c r="A46320" s="3" t="str">
        <f t="shared" si="919"/>
        <v/>
      </c>
      <c r="L46320"/>
    </row>
    <row r="46321" spans="1:12" x14ac:dyDescent="0.25">
      <c r="A46321" s="3" t="str">
        <f t="shared" si="919"/>
        <v/>
      </c>
      <c r="L46321"/>
    </row>
    <row r="46322" spans="1:12" x14ac:dyDescent="0.25">
      <c r="A46322" s="3" t="str">
        <f t="shared" si="919"/>
        <v/>
      </c>
      <c r="L46322"/>
    </row>
    <row r="46323" spans="1:12" x14ac:dyDescent="0.25">
      <c r="A46323" s="3" t="str">
        <f t="shared" si="919"/>
        <v/>
      </c>
      <c r="L46323"/>
    </row>
    <row r="46324" spans="1:12" x14ac:dyDescent="0.25">
      <c r="A46324" s="3" t="str">
        <f t="shared" si="919"/>
        <v/>
      </c>
      <c r="L46324"/>
    </row>
    <row r="46325" spans="1:12" x14ac:dyDescent="0.25">
      <c r="A46325" s="3" t="str">
        <f t="shared" si="919"/>
        <v/>
      </c>
      <c r="L46325"/>
    </row>
    <row r="46326" spans="1:12" x14ac:dyDescent="0.25">
      <c r="A46326" s="3" t="str">
        <f t="shared" si="919"/>
        <v/>
      </c>
      <c r="L46326"/>
    </row>
    <row r="46327" spans="1:12" x14ac:dyDescent="0.25">
      <c r="A46327" s="3" t="str">
        <f t="shared" si="919"/>
        <v/>
      </c>
      <c r="L46327"/>
    </row>
    <row r="46328" spans="1:12" x14ac:dyDescent="0.25">
      <c r="A46328" s="3" t="str">
        <f t="shared" si="919"/>
        <v/>
      </c>
      <c r="L46328"/>
    </row>
    <row r="46329" spans="1:12" x14ac:dyDescent="0.25">
      <c r="A46329" s="3" t="str">
        <f t="shared" si="919"/>
        <v/>
      </c>
      <c r="L46329"/>
    </row>
    <row r="46330" spans="1:12" x14ac:dyDescent="0.25">
      <c r="A46330" s="3" t="str">
        <f t="shared" si="919"/>
        <v/>
      </c>
      <c r="L46330"/>
    </row>
    <row r="46331" spans="1:12" x14ac:dyDescent="0.25">
      <c r="A46331" s="3" t="str">
        <f t="shared" si="919"/>
        <v/>
      </c>
      <c r="L46331"/>
    </row>
    <row r="46332" spans="1:12" x14ac:dyDescent="0.25">
      <c r="A46332" s="3" t="str">
        <f t="shared" si="919"/>
        <v/>
      </c>
      <c r="L46332"/>
    </row>
    <row r="46333" spans="1:12" x14ac:dyDescent="0.25">
      <c r="A46333" s="3" t="str">
        <f t="shared" si="919"/>
        <v/>
      </c>
      <c r="L46333"/>
    </row>
    <row r="46334" spans="1:12" x14ac:dyDescent="0.25">
      <c r="A46334" s="3" t="str">
        <f t="shared" si="919"/>
        <v/>
      </c>
      <c r="L46334"/>
    </row>
    <row r="46335" spans="1:12" x14ac:dyDescent="0.25">
      <c r="A46335" s="3" t="str">
        <f t="shared" si="919"/>
        <v/>
      </c>
      <c r="L46335"/>
    </row>
    <row r="46336" spans="1:12" x14ac:dyDescent="0.25">
      <c r="A46336" s="3" t="str">
        <f t="shared" si="919"/>
        <v/>
      </c>
      <c r="L46336"/>
    </row>
    <row r="46337" spans="1:12" x14ac:dyDescent="0.25">
      <c r="A46337" s="3" t="str">
        <f t="shared" si="919"/>
        <v/>
      </c>
      <c r="L46337"/>
    </row>
    <row r="46338" spans="1:12" x14ac:dyDescent="0.25">
      <c r="A46338" s="3" t="str">
        <f t="shared" si="919"/>
        <v/>
      </c>
      <c r="L46338"/>
    </row>
    <row r="46339" spans="1:12" x14ac:dyDescent="0.25">
      <c r="A46339" s="3" t="str">
        <f t="shared" si="919"/>
        <v/>
      </c>
      <c r="L46339"/>
    </row>
    <row r="46340" spans="1:12" x14ac:dyDescent="0.25">
      <c r="A46340" s="3" t="str">
        <f t="shared" si="919"/>
        <v/>
      </c>
      <c r="L46340"/>
    </row>
    <row r="46341" spans="1:12" x14ac:dyDescent="0.25">
      <c r="A46341" s="3" t="str">
        <f t="shared" si="919"/>
        <v/>
      </c>
      <c r="L46341"/>
    </row>
    <row r="46342" spans="1:12" x14ac:dyDescent="0.25">
      <c r="A46342" s="3" t="str">
        <f t="shared" si="919"/>
        <v/>
      </c>
      <c r="L46342"/>
    </row>
    <row r="46343" spans="1:12" x14ac:dyDescent="0.25">
      <c r="A46343" s="3" t="str">
        <f t="shared" si="919"/>
        <v/>
      </c>
      <c r="L46343"/>
    </row>
    <row r="46344" spans="1:12" x14ac:dyDescent="0.25">
      <c r="A46344" s="3" t="str">
        <f t="shared" si="919"/>
        <v/>
      </c>
      <c r="L46344"/>
    </row>
    <row r="46345" spans="1:12" x14ac:dyDescent="0.25">
      <c r="A46345" s="3" t="str">
        <f t="shared" si="919"/>
        <v/>
      </c>
      <c r="L46345"/>
    </row>
    <row r="46346" spans="1:12" x14ac:dyDescent="0.25">
      <c r="A46346" s="3" t="str">
        <f t="shared" si="919"/>
        <v/>
      </c>
      <c r="L46346"/>
    </row>
    <row r="46347" spans="1:12" x14ac:dyDescent="0.25">
      <c r="A46347" s="3" t="str">
        <f t="shared" si="919"/>
        <v/>
      </c>
      <c r="L46347"/>
    </row>
    <row r="46348" spans="1:12" x14ac:dyDescent="0.25">
      <c r="A46348" s="3" t="str">
        <f t="shared" si="919"/>
        <v/>
      </c>
      <c r="L46348"/>
    </row>
    <row r="46349" spans="1:12" x14ac:dyDescent="0.25">
      <c r="A46349" s="3" t="str">
        <f t="shared" si="919"/>
        <v/>
      </c>
      <c r="L46349"/>
    </row>
    <row r="46350" spans="1:12" x14ac:dyDescent="0.25">
      <c r="A46350" s="3" t="str">
        <f t="shared" si="919"/>
        <v/>
      </c>
      <c r="L46350"/>
    </row>
    <row r="46351" spans="1:12" x14ac:dyDescent="0.25">
      <c r="A46351" s="3" t="str">
        <f t="shared" si="919"/>
        <v/>
      </c>
      <c r="L46351"/>
    </row>
    <row r="46352" spans="1:12" x14ac:dyDescent="0.25">
      <c r="A46352" s="3" t="str">
        <f t="shared" si="919"/>
        <v/>
      </c>
      <c r="L46352"/>
    </row>
    <row r="46353" spans="1:12" x14ac:dyDescent="0.25">
      <c r="A46353" s="3" t="str">
        <f t="shared" ref="A46353:A46416" si="920">IF(B46339="","",CONCATENATE(MONTH(B46339),YEAR(B46339)))</f>
        <v/>
      </c>
      <c r="L46353"/>
    </row>
    <row r="46354" spans="1:12" x14ac:dyDescent="0.25">
      <c r="A46354" s="3" t="str">
        <f t="shared" si="920"/>
        <v/>
      </c>
      <c r="L46354"/>
    </row>
    <row r="46355" spans="1:12" x14ac:dyDescent="0.25">
      <c r="A46355" s="3" t="str">
        <f t="shared" si="920"/>
        <v/>
      </c>
      <c r="L46355"/>
    </row>
    <row r="46356" spans="1:12" x14ac:dyDescent="0.25">
      <c r="A46356" s="3" t="str">
        <f t="shared" si="920"/>
        <v/>
      </c>
      <c r="L46356"/>
    </row>
    <row r="46357" spans="1:12" x14ac:dyDescent="0.25">
      <c r="A46357" s="3" t="str">
        <f t="shared" si="920"/>
        <v/>
      </c>
      <c r="L46357"/>
    </row>
    <row r="46358" spans="1:12" x14ac:dyDescent="0.25">
      <c r="A46358" s="3" t="str">
        <f t="shared" si="920"/>
        <v/>
      </c>
      <c r="L46358"/>
    </row>
    <row r="46359" spans="1:12" x14ac:dyDescent="0.25">
      <c r="A46359" s="3" t="str">
        <f t="shared" si="920"/>
        <v/>
      </c>
      <c r="L46359"/>
    </row>
    <row r="46360" spans="1:12" x14ac:dyDescent="0.25">
      <c r="A46360" s="3" t="str">
        <f t="shared" si="920"/>
        <v/>
      </c>
      <c r="L46360"/>
    </row>
    <row r="46361" spans="1:12" x14ac:dyDescent="0.25">
      <c r="A46361" s="3" t="str">
        <f t="shared" si="920"/>
        <v/>
      </c>
      <c r="L46361"/>
    </row>
    <row r="46362" spans="1:12" x14ac:dyDescent="0.25">
      <c r="A46362" s="3" t="str">
        <f t="shared" si="920"/>
        <v/>
      </c>
      <c r="L46362"/>
    </row>
    <row r="46363" spans="1:12" x14ac:dyDescent="0.25">
      <c r="A46363" s="3" t="str">
        <f t="shared" si="920"/>
        <v/>
      </c>
      <c r="L46363"/>
    </row>
    <row r="46364" spans="1:12" x14ac:dyDescent="0.25">
      <c r="A46364" s="3" t="str">
        <f t="shared" si="920"/>
        <v/>
      </c>
      <c r="L46364"/>
    </row>
    <row r="46365" spans="1:12" x14ac:dyDescent="0.25">
      <c r="A46365" s="3" t="str">
        <f t="shared" si="920"/>
        <v/>
      </c>
      <c r="L46365"/>
    </row>
    <row r="46366" spans="1:12" x14ac:dyDescent="0.25">
      <c r="A46366" s="3" t="str">
        <f t="shared" si="920"/>
        <v/>
      </c>
      <c r="L46366"/>
    </row>
    <row r="46367" spans="1:12" x14ac:dyDescent="0.25">
      <c r="A46367" s="3" t="str">
        <f t="shared" si="920"/>
        <v/>
      </c>
      <c r="L46367"/>
    </row>
    <row r="46368" spans="1:12" x14ac:dyDescent="0.25">
      <c r="A46368" s="3" t="str">
        <f t="shared" si="920"/>
        <v/>
      </c>
      <c r="L46368"/>
    </row>
    <row r="46369" spans="1:12" x14ac:dyDescent="0.25">
      <c r="A46369" s="3" t="str">
        <f t="shared" si="920"/>
        <v/>
      </c>
      <c r="L46369"/>
    </row>
    <row r="46370" spans="1:12" x14ac:dyDescent="0.25">
      <c r="A46370" s="3" t="str">
        <f t="shared" si="920"/>
        <v/>
      </c>
      <c r="L46370"/>
    </row>
    <row r="46371" spans="1:12" x14ac:dyDescent="0.25">
      <c r="A46371" s="3" t="str">
        <f t="shared" si="920"/>
        <v/>
      </c>
      <c r="L46371"/>
    </row>
    <row r="46372" spans="1:12" x14ac:dyDescent="0.25">
      <c r="A46372" s="3" t="str">
        <f t="shared" si="920"/>
        <v/>
      </c>
      <c r="L46372"/>
    </row>
    <row r="46373" spans="1:12" x14ac:dyDescent="0.25">
      <c r="A46373" s="3" t="str">
        <f t="shared" si="920"/>
        <v/>
      </c>
      <c r="L46373"/>
    </row>
    <row r="46374" spans="1:12" x14ac:dyDescent="0.25">
      <c r="A46374" s="3" t="str">
        <f t="shared" si="920"/>
        <v/>
      </c>
      <c r="L46374"/>
    </row>
    <row r="46375" spans="1:12" x14ac:dyDescent="0.25">
      <c r="A46375" s="3" t="str">
        <f t="shared" si="920"/>
        <v/>
      </c>
      <c r="L46375"/>
    </row>
    <row r="46376" spans="1:12" x14ac:dyDescent="0.25">
      <c r="A46376" s="3" t="str">
        <f t="shared" si="920"/>
        <v/>
      </c>
      <c r="L46376"/>
    </row>
    <row r="46377" spans="1:12" x14ac:dyDescent="0.25">
      <c r="A46377" s="3" t="str">
        <f t="shared" si="920"/>
        <v/>
      </c>
      <c r="L46377"/>
    </row>
    <row r="46378" spans="1:12" x14ac:dyDescent="0.25">
      <c r="A46378" s="3" t="str">
        <f t="shared" si="920"/>
        <v/>
      </c>
      <c r="L46378"/>
    </row>
    <row r="46379" spans="1:12" x14ac:dyDescent="0.25">
      <c r="A46379" s="3" t="str">
        <f t="shared" si="920"/>
        <v/>
      </c>
      <c r="L46379"/>
    </row>
    <row r="46380" spans="1:12" x14ac:dyDescent="0.25">
      <c r="A46380" s="3" t="str">
        <f t="shared" si="920"/>
        <v/>
      </c>
      <c r="L46380"/>
    </row>
    <row r="46381" spans="1:12" x14ac:dyDescent="0.25">
      <c r="A46381" s="3" t="str">
        <f t="shared" si="920"/>
        <v/>
      </c>
      <c r="L46381"/>
    </row>
    <row r="46382" spans="1:12" x14ac:dyDescent="0.25">
      <c r="A46382" s="3" t="str">
        <f t="shared" si="920"/>
        <v/>
      </c>
      <c r="L46382"/>
    </row>
    <row r="46383" spans="1:12" x14ac:dyDescent="0.25">
      <c r="A46383" s="3" t="str">
        <f t="shared" si="920"/>
        <v/>
      </c>
      <c r="L46383"/>
    </row>
    <row r="46384" spans="1:12" x14ac:dyDescent="0.25">
      <c r="A46384" s="3" t="str">
        <f t="shared" si="920"/>
        <v/>
      </c>
      <c r="L46384"/>
    </row>
    <row r="46385" spans="1:12" x14ac:dyDescent="0.25">
      <c r="A46385" s="3" t="str">
        <f t="shared" si="920"/>
        <v/>
      </c>
      <c r="L46385"/>
    </row>
    <row r="46386" spans="1:12" x14ac:dyDescent="0.25">
      <c r="A46386" s="3" t="str">
        <f t="shared" si="920"/>
        <v/>
      </c>
      <c r="L46386"/>
    </row>
    <row r="46387" spans="1:12" x14ac:dyDescent="0.25">
      <c r="A46387" s="3" t="str">
        <f t="shared" si="920"/>
        <v/>
      </c>
      <c r="L46387"/>
    </row>
    <row r="46388" spans="1:12" x14ac:dyDescent="0.25">
      <c r="A46388" s="3" t="str">
        <f t="shared" si="920"/>
        <v/>
      </c>
      <c r="L46388"/>
    </row>
    <row r="46389" spans="1:12" x14ac:dyDescent="0.25">
      <c r="A46389" s="3" t="str">
        <f t="shared" si="920"/>
        <v/>
      </c>
      <c r="L46389"/>
    </row>
    <row r="46390" spans="1:12" x14ac:dyDescent="0.25">
      <c r="A46390" s="3" t="str">
        <f t="shared" si="920"/>
        <v/>
      </c>
      <c r="L46390"/>
    </row>
    <row r="46391" spans="1:12" x14ac:dyDescent="0.25">
      <c r="A46391" s="3" t="str">
        <f t="shared" si="920"/>
        <v/>
      </c>
      <c r="L46391"/>
    </row>
    <row r="46392" spans="1:12" x14ac:dyDescent="0.25">
      <c r="A46392" s="3" t="str">
        <f t="shared" si="920"/>
        <v/>
      </c>
      <c r="L46392"/>
    </row>
    <row r="46393" spans="1:12" x14ac:dyDescent="0.25">
      <c r="A46393" s="3" t="str">
        <f t="shared" si="920"/>
        <v/>
      </c>
      <c r="L46393"/>
    </row>
    <row r="46394" spans="1:12" x14ac:dyDescent="0.25">
      <c r="A46394" s="3" t="str">
        <f t="shared" si="920"/>
        <v/>
      </c>
      <c r="L46394"/>
    </row>
    <row r="46395" spans="1:12" x14ac:dyDescent="0.25">
      <c r="A46395" s="3" t="str">
        <f t="shared" si="920"/>
        <v/>
      </c>
      <c r="L46395"/>
    </row>
    <row r="46396" spans="1:12" x14ac:dyDescent="0.25">
      <c r="A46396" s="3" t="str">
        <f t="shared" si="920"/>
        <v/>
      </c>
      <c r="L46396"/>
    </row>
    <row r="46397" spans="1:12" x14ac:dyDescent="0.25">
      <c r="A46397" s="3" t="str">
        <f t="shared" si="920"/>
        <v/>
      </c>
      <c r="L46397"/>
    </row>
    <row r="46398" spans="1:12" x14ac:dyDescent="0.25">
      <c r="A46398" s="3" t="str">
        <f t="shared" si="920"/>
        <v/>
      </c>
      <c r="L46398"/>
    </row>
    <row r="46399" spans="1:12" x14ac:dyDescent="0.25">
      <c r="A46399" s="3" t="str">
        <f t="shared" si="920"/>
        <v/>
      </c>
      <c r="L46399"/>
    </row>
    <row r="46400" spans="1:12" x14ac:dyDescent="0.25">
      <c r="A46400" s="3" t="str">
        <f t="shared" si="920"/>
        <v/>
      </c>
      <c r="L46400"/>
    </row>
    <row r="46401" spans="1:12" x14ac:dyDescent="0.25">
      <c r="A46401" s="3" t="str">
        <f t="shared" si="920"/>
        <v/>
      </c>
      <c r="L46401"/>
    </row>
    <row r="46402" spans="1:12" x14ac:dyDescent="0.25">
      <c r="A46402" s="3" t="str">
        <f t="shared" si="920"/>
        <v/>
      </c>
      <c r="L46402"/>
    </row>
    <row r="46403" spans="1:12" x14ac:dyDescent="0.25">
      <c r="A46403" s="3" t="str">
        <f t="shared" si="920"/>
        <v/>
      </c>
      <c r="L46403"/>
    </row>
    <row r="46404" spans="1:12" x14ac:dyDescent="0.25">
      <c r="A46404" s="3" t="str">
        <f t="shared" si="920"/>
        <v/>
      </c>
      <c r="L46404"/>
    </row>
    <row r="46405" spans="1:12" x14ac:dyDescent="0.25">
      <c r="A46405" s="3" t="str">
        <f t="shared" si="920"/>
        <v/>
      </c>
      <c r="L46405"/>
    </row>
    <row r="46406" spans="1:12" x14ac:dyDescent="0.25">
      <c r="A46406" s="3" t="str">
        <f t="shared" si="920"/>
        <v/>
      </c>
      <c r="L46406"/>
    </row>
    <row r="46407" spans="1:12" x14ac:dyDescent="0.25">
      <c r="A46407" s="3" t="str">
        <f t="shared" si="920"/>
        <v/>
      </c>
      <c r="L46407"/>
    </row>
    <row r="46408" spans="1:12" x14ac:dyDescent="0.25">
      <c r="A46408" s="3" t="str">
        <f t="shared" si="920"/>
        <v/>
      </c>
      <c r="L46408"/>
    </row>
    <row r="46409" spans="1:12" x14ac:dyDescent="0.25">
      <c r="A46409" s="3" t="str">
        <f t="shared" si="920"/>
        <v/>
      </c>
      <c r="L46409"/>
    </row>
    <row r="46410" spans="1:12" x14ac:dyDescent="0.25">
      <c r="A46410" s="3" t="str">
        <f t="shared" si="920"/>
        <v/>
      </c>
      <c r="L46410"/>
    </row>
    <row r="46411" spans="1:12" x14ac:dyDescent="0.25">
      <c r="A46411" s="3" t="str">
        <f t="shared" si="920"/>
        <v/>
      </c>
      <c r="L46411"/>
    </row>
    <row r="46412" spans="1:12" x14ac:dyDescent="0.25">
      <c r="A46412" s="3" t="str">
        <f t="shared" si="920"/>
        <v/>
      </c>
      <c r="L46412"/>
    </row>
    <row r="46413" spans="1:12" x14ac:dyDescent="0.25">
      <c r="A46413" s="3" t="str">
        <f t="shared" si="920"/>
        <v/>
      </c>
      <c r="L46413"/>
    </row>
    <row r="46414" spans="1:12" x14ac:dyDescent="0.25">
      <c r="A46414" s="3" t="str">
        <f t="shared" si="920"/>
        <v/>
      </c>
      <c r="L46414"/>
    </row>
    <row r="46415" spans="1:12" x14ac:dyDescent="0.25">
      <c r="A46415" s="3" t="str">
        <f t="shared" si="920"/>
        <v/>
      </c>
      <c r="L46415"/>
    </row>
    <row r="46416" spans="1:12" x14ac:dyDescent="0.25">
      <c r="A46416" s="3" t="str">
        <f t="shared" si="920"/>
        <v/>
      </c>
      <c r="L46416"/>
    </row>
    <row r="46417" spans="1:12" x14ac:dyDescent="0.25">
      <c r="A46417" s="3" t="str">
        <f t="shared" ref="A46417:A46480" si="921">IF(B46403="","",CONCATENATE(MONTH(B46403),YEAR(B46403)))</f>
        <v/>
      </c>
      <c r="L46417"/>
    </row>
    <row r="46418" spans="1:12" x14ac:dyDescent="0.25">
      <c r="A46418" s="3" t="str">
        <f t="shared" si="921"/>
        <v/>
      </c>
      <c r="L46418"/>
    </row>
    <row r="46419" spans="1:12" x14ac:dyDescent="0.25">
      <c r="A46419" s="3" t="str">
        <f t="shared" si="921"/>
        <v/>
      </c>
      <c r="L46419"/>
    </row>
    <row r="46420" spans="1:12" x14ac:dyDescent="0.25">
      <c r="A46420" s="3" t="str">
        <f t="shared" si="921"/>
        <v/>
      </c>
      <c r="L46420"/>
    </row>
    <row r="46421" spans="1:12" x14ac:dyDescent="0.25">
      <c r="A46421" s="3" t="str">
        <f t="shared" si="921"/>
        <v/>
      </c>
      <c r="L46421"/>
    </row>
    <row r="46422" spans="1:12" x14ac:dyDescent="0.25">
      <c r="A46422" s="3" t="str">
        <f t="shared" si="921"/>
        <v/>
      </c>
      <c r="L46422"/>
    </row>
    <row r="46423" spans="1:12" x14ac:dyDescent="0.25">
      <c r="A46423" s="3" t="str">
        <f t="shared" si="921"/>
        <v/>
      </c>
      <c r="L46423"/>
    </row>
    <row r="46424" spans="1:12" x14ac:dyDescent="0.25">
      <c r="A46424" s="3" t="str">
        <f t="shared" si="921"/>
        <v/>
      </c>
      <c r="L46424"/>
    </row>
    <row r="46425" spans="1:12" x14ac:dyDescent="0.25">
      <c r="A46425" s="3" t="str">
        <f t="shared" si="921"/>
        <v/>
      </c>
      <c r="L46425"/>
    </row>
    <row r="46426" spans="1:12" x14ac:dyDescent="0.25">
      <c r="A46426" s="3" t="str">
        <f t="shared" si="921"/>
        <v/>
      </c>
      <c r="L46426"/>
    </row>
    <row r="46427" spans="1:12" x14ac:dyDescent="0.25">
      <c r="A46427" s="3" t="str">
        <f t="shared" si="921"/>
        <v/>
      </c>
      <c r="L46427"/>
    </row>
    <row r="46428" spans="1:12" x14ac:dyDescent="0.25">
      <c r="A46428" s="3" t="str">
        <f t="shared" si="921"/>
        <v/>
      </c>
      <c r="L46428"/>
    </row>
    <row r="46429" spans="1:12" x14ac:dyDescent="0.25">
      <c r="A46429" s="3" t="str">
        <f t="shared" si="921"/>
        <v/>
      </c>
      <c r="L46429"/>
    </row>
    <row r="46430" spans="1:12" x14ac:dyDescent="0.25">
      <c r="A46430" s="3" t="str">
        <f t="shared" si="921"/>
        <v/>
      </c>
      <c r="L46430"/>
    </row>
    <row r="46431" spans="1:12" x14ac:dyDescent="0.25">
      <c r="A46431" s="3" t="str">
        <f t="shared" si="921"/>
        <v/>
      </c>
      <c r="L46431"/>
    </row>
    <row r="46432" spans="1:12" x14ac:dyDescent="0.25">
      <c r="A46432" s="3" t="str">
        <f t="shared" si="921"/>
        <v/>
      </c>
      <c r="L46432"/>
    </row>
    <row r="46433" spans="1:12" x14ac:dyDescent="0.25">
      <c r="A46433" s="3" t="str">
        <f t="shared" si="921"/>
        <v/>
      </c>
      <c r="L46433"/>
    </row>
    <row r="46434" spans="1:12" x14ac:dyDescent="0.25">
      <c r="A46434" s="3" t="str">
        <f t="shared" si="921"/>
        <v/>
      </c>
      <c r="L46434"/>
    </row>
    <row r="46435" spans="1:12" x14ac:dyDescent="0.25">
      <c r="A46435" s="3" t="str">
        <f t="shared" si="921"/>
        <v/>
      </c>
      <c r="L46435"/>
    </row>
    <row r="46436" spans="1:12" x14ac:dyDescent="0.25">
      <c r="A46436" s="3" t="str">
        <f t="shared" si="921"/>
        <v/>
      </c>
      <c r="L46436"/>
    </row>
    <row r="46437" spans="1:12" x14ac:dyDescent="0.25">
      <c r="A46437" s="3" t="str">
        <f t="shared" si="921"/>
        <v/>
      </c>
      <c r="L46437"/>
    </row>
    <row r="46438" spans="1:12" x14ac:dyDescent="0.25">
      <c r="A46438" s="3" t="str">
        <f t="shared" si="921"/>
        <v/>
      </c>
      <c r="L46438"/>
    </row>
    <row r="46439" spans="1:12" x14ac:dyDescent="0.25">
      <c r="A46439" s="3" t="str">
        <f t="shared" si="921"/>
        <v/>
      </c>
      <c r="L46439"/>
    </row>
    <row r="46440" spans="1:12" x14ac:dyDescent="0.25">
      <c r="A46440" s="3" t="str">
        <f t="shared" si="921"/>
        <v/>
      </c>
      <c r="L46440"/>
    </row>
    <row r="46441" spans="1:12" x14ac:dyDescent="0.25">
      <c r="A46441" s="3" t="str">
        <f t="shared" si="921"/>
        <v/>
      </c>
      <c r="L46441"/>
    </row>
    <row r="46442" spans="1:12" x14ac:dyDescent="0.25">
      <c r="A46442" s="3" t="str">
        <f t="shared" si="921"/>
        <v/>
      </c>
      <c r="L46442"/>
    </row>
    <row r="46443" spans="1:12" x14ac:dyDescent="0.25">
      <c r="A46443" s="3" t="str">
        <f t="shared" si="921"/>
        <v/>
      </c>
      <c r="L46443"/>
    </row>
    <row r="46444" spans="1:12" x14ac:dyDescent="0.25">
      <c r="A46444" s="3" t="str">
        <f t="shared" si="921"/>
        <v/>
      </c>
      <c r="L46444"/>
    </row>
    <row r="46445" spans="1:12" x14ac:dyDescent="0.25">
      <c r="A46445" s="3" t="str">
        <f t="shared" si="921"/>
        <v/>
      </c>
      <c r="L46445"/>
    </row>
    <row r="46446" spans="1:12" x14ac:dyDescent="0.25">
      <c r="A46446" s="3" t="str">
        <f t="shared" si="921"/>
        <v/>
      </c>
      <c r="L46446"/>
    </row>
    <row r="46447" spans="1:12" x14ac:dyDescent="0.25">
      <c r="A46447" s="3" t="str">
        <f t="shared" si="921"/>
        <v/>
      </c>
      <c r="L46447"/>
    </row>
    <row r="46448" spans="1:12" x14ac:dyDescent="0.25">
      <c r="A46448" s="3" t="str">
        <f t="shared" si="921"/>
        <v/>
      </c>
      <c r="L46448"/>
    </row>
    <row r="46449" spans="1:12" x14ac:dyDescent="0.25">
      <c r="A46449" s="3" t="str">
        <f t="shared" si="921"/>
        <v/>
      </c>
      <c r="L46449"/>
    </row>
    <row r="46450" spans="1:12" x14ac:dyDescent="0.25">
      <c r="A46450" s="3" t="str">
        <f t="shared" si="921"/>
        <v/>
      </c>
      <c r="L46450"/>
    </row>
    <row r="46451" spans="1:12" x14ac:dyDescent="0.25">
      <c r="A46451" s="3" t="str">
        <f t="shared" si="921"/>
        <v/>
      </c>
      <c r="L46451"/>
    </row>
    <row r="46452" spans="1:12" x14ac:dyDescent="0.25">
      <c r="A46452" s="3" t="str">
        <f t="shared" si="921"/>
        <v/>
      </c>
      <c r="L46452"/>
    </row>
    <row r="46453" spans="1:12" x14ac:dyDescent="0.25">
      <c r="A46453" s="3" t="str">
        <f t="shared" si="921"/>
        <v/>
      </c>
      <c r="L46453"/>
    </row>
    <row r="46454" spans="1:12" x14ac:dyDescent="0.25">
      <c r="A46454" s="3" t="str">
        <f t="shared" si="921"/>
        <v/>
      </c>
      <c r="L46454"/>
    </row>
    <row r="46455" spans="1:12" x14ac:dyDescent="0.25">
      <c r="A46455" s="3" t="str">
        <f t="shared" si="921"/>
        <v/>
      </c>
      <c r="L46455"/>
    </row>
    <row r="46456" spans="1:12" x14ac:dyDescent="0.25">
      <c r="A46456" s="3" t="str">
        <f t="shared" si="921"/>
        <v/>
      </c>
      <c r="L46456"/>
    </row>
    <row r="46457" spans="1:12" x14ac:dyDescent="0.25">
      <c r="A46457" s="3" t="str">
        <f t="shared" si="921"/>
        <v/>
      </c>
      <c r="L46457"/>
    </row>
    <row r="46458" spans="1:12" x14ac:dyDescent="0.25">
      <c r="A46458" s="3" t="str">
        <f t="shared" si="921"/>
        <v/>
      </c>
      <c r="L46458"/>
    </row>
    <row r="46459" spans="1:12" x14ac:dyDescent="0.25">
      <c r="A46459" s="3" t="str">
        <f t="shared" si="921"/>
        <v/>
      </c>
      <c r="L46459"/>
    </row>
    <row r="46460" spans="1:12" x14ac:dyDescent="0.25">
      <c r="A46460" s="3" t="str">
        <f t="shared" si="921"/>
        <v/>
      </c>
      <c r="L46460"/>
    </row>
    <row r="46461" spans="1:12" x14ac:dyDescent="0.25">
      <c r="A46461" s="3" t="str">
        <f t="shared" si="921"/>
        <v/>
      </c>
      <c r="L46461"/>
    </row>
    <row r="46462" spans="1:12" x14ac:dyDescent="0.25">
      <c r="A46462" s="3" t="str">
        <f t="shared" si="921"/>
        <v/>
      </c>
      <c r="L46462"/>
    </row>
    <row r="46463" spans="1:12" x14ac:dyDescent="0.25">
      <c r="A46463" s="3" t="str">
        <f t="shared" si="921"/>
        <v/>
      </c>
      <c r="L46463"/>
    </row>
    <row r="46464" spans="1:12" x14ac:dyDescent="0.25">
      <c r="A46464" s="3" t="str">
        <f t="shared" si="921"/>
        <v/>
      </c>
      <c r="L46464"/>
    </row>
    <row r="46465" spans="1:12" x14ac:dyDescent="0.25">
      <c r="A46465" s="3" t="str">
        <f t="shared" si="921"/>
        <v/>
      </c>
      <c r="L46465"/>
    </row>
    <row r="46466" spans="1:12" x14ac:dyDescent="0.25">
      <c r="A46466" s="3" t="str">
        <f t="shared" si="921"/>
        <v/>
      </c>
      <c r="L46466"/>
    </row>
    <row r="46467" spans="1:12" x14ac:dyDescent="0.25">
      <c r="A46467" s="3" t="str">
        <f t="shared" si="921"/>
        <v/>
      </c>
      <c r="L46467"/>
    </row>
    <row r="46468" spans="1:12" x14ac:dyDescent="0.25">
      <c r="A46468" s="3" t="str">
        <f t="shared" si="921"/>
        <v/>
      </c>
      <c r="L46468"/>
    </row>
    <row r="46469" spans="1:12" x14ac:dyDescent="0.25">
      <c r="A46469" s="3" t="str">
        <f t="shared" si="921"/>
        <v/>
      </c>
      <c r="L46469"/>
    </row>
    <row r="46470" spans="1:12" x14ac:dyDescent="0.25">
      <c r="A46470" s="3" t="str">
        <f t="shared" si="921"/>
        <v/>
      </c>
      <c r="L46470"/>
    </row>
    <row r="46471" spans="1:12" x14ac:dyDescent="0.25">
      <c r="A46471" s="3" t="str">
        <f t="shared" si="921"/>
        <v/>
      </c>
      <c r="L46471"/>
    </row>
    <row r="46472" spans="1:12" x14ac:dyDescent="0.25">
      <c r="A46472" s="3" t="str">
        <f t="shared" si="921"/>
        <v/>
      </c>
      <c r="L46472"/>
    </row>
    <row r="46473" spans="1:12" x14ac:dyDescent="0.25">
      <c r="A46473" s="3" t="str">
        <f t="shared" si="921"/>
        <v/>
      </c>
      <c r="L46473"/>
    </row>
    <row r="46474" spans="1:12" x14ac:dyDescent="0.25">
      <c r="A46474" s="3" t="str">
        <f t="shared" si="921"/>
        <v/>
      </c>
      <c r="L46474"/>
    </row>
    <row r="46475" spans="1:12" x14ac:dyDescent="0.25">
      <c r="A46475" s="3" t="str">
        <f t="shared" si="921"/>
        <v/>
      </c>
      <c r="L46475"/>
    </row>
    <row r="46476" spans="1:12" x14ac:dyDescent="0.25">
      <c r="A46476" s="3" t="str">
        <f t="shared" si="921"/>
        <v/>
      </c>
      <c r="L46476"/>
    </row>
    <row r="46477" spans="1:12" x14ac:dyDescent="0.25">
      <c r="A46477" s="3" t="str">
        <f t="shared" si="921"/>
        <v/>
      </c>
      <c r="L46477"/>
    </row>
    <row r="46478" spans="1:12" x14ac:dyDescent="0.25">
      <c r="A46478" s="3" t="str">
        <f t="shared" si="921"/>
        <v/>
      </c>
      <c r="L46478"/>
    </row>
    <row r="46479" spans="1:12" x14ac:dyDescent="0.25">
      <c r="A46479" s="3" t="str">
        <f t="shared" si="921"/>
        <v/>
      </c>
      <c r="L46479"/>
    </row>
    <row r="46480" spans="1:12" x14ac:dyDescent="0.25">
      <c r="A46480" s="3" t="str">
        <f t="shared" si="921"/>
        <v/>
      </c>
      <c r="L46480"/>
    </row>
    <row r="46481" spans="1:12" x14ac:dyDescent="0.25">
      <c r="A46481" s="3" t="str">
        <f t="shared" ref="A46481:A46544" si="922">IF(B46467="","",CONCATENATE(MONTH(B46467),YEAR(B46467)))</f>
        <v/>
      </c>
      <c r="L46481"/>
    </row>
    <row r="46482" spans="1:12" x14ac:dyDescent="0.25">
      <c r="A46482" s="3" t="str">
        <f t="shared" si="922"/>
        <v/>
      </c>
      <c r="L46482"/>
    </row>
    <row r="46483" spans="1:12" x14ac:dyDescent="0.25">
      <c r="A46483" s="3" t="str">
        <f t="shared" si="922"/>
        <v/>
      </c>
      <c r="L46483"/>
    </row>
    <row r="46484" spans="1:12" x14ac:dyDescent="0.25">
      <c r="A46484" s="3" t="str">
        <f t="shared" si="922"/>
        <v/>
      </c>
      <c r="L46484"/>
    </row>
    <row r="46485" spans="1:12" x14ac:dyDescent="0.25">
      <c r="A46485" s="3" t="str">
        <f t="shared" si="922"/>
        <v/>
      </c>
      <c r="L46485"/>
    </row>
    <row r="46486" spans="1:12" x14ac:dyDescent="0.25">
      <c r="A46486" s="3" t="str">
        <f t="shared" si="922"/>
        <v/>
      </c>
      <c r="L46486"/>
    </row>
    <row r="46487" spans="1:12" x14ac:dyDescent="0.25">
      <c r="A46487" s="3" t="str">
        <f t="shared" si="922"/>
        <v/>
      </c>
      <c r="L46487"/>
    </row>
    <row r="46488" spans="1:12" x14ac:dyDescent="0.25">
      <c r="A46488" s="3" t="str">
        <f t="shared" si="922"/>
        <v/>
      </c>
      <c r="L46488"/>
    </row>
    <row r="46489" spans="1:12" x14ac:dyDescent="0.25">
      <c r="A46489" s="3" t="str">
        <f t="shared" si="922"/>
        <v/>
      </c>
      <c r="L46489"/>
    </row>
    <row r="46490" spans="1:12" x14ac:dyDescent="0.25">
      <c r="A46490" s="3" t="str">
        <f t="shared" si="922"/>
        <v/>
      </c>
      <c r="L46490"/>
    </row>
    <row r="46491" spans="1:12" x14ac:dyDescent="0.25">
      <c r="A46491" s="3" t="str">
        <f t="shared" si="922"/>
        <v/>
      </c>
      <c r="L46491"/>
    </row>
    <row r="46492" spans="1:12" x14ac:dyDescent="0.25">
      <c r="A46492" s="3" t="str">
        <f t="shared" si="922"/>
        <v/>
      </c>
      <c r="L46492"/>
    </row>
    <row r="46493" spans="1:12" x14ac:dyDescent="0.25">
      <c r="A46493" s="3" t="str">
        <f t="shared" si="922"/>
        <v/>
      </c>
      <c r="L46493"/>
    </row>
    <row r="46494" spans="1:12" x14ac:dyDescent="0.25">
      <c r="A46494" s="3" t="str">
        <f t="shared" si="922"/>
        <v/>
      </c>
      <c r="L46494"/>
    </row>
    <row r="46495" spans="1:12" x14ac:dyDescent="0.25">
      <c r="A46495" s="3" t="str">
        <f t="shared" si="922"/>
        <v/>
      </c>
      <c r="L46495"/>
    </row>
    <row r="46496" spans="1:12" x14ac:dyDescent="0.25">
      <c r="A46496" s="3" t="str">
        <f t="shared" si="922"/>
        <v/>
      </c>
      <c r="L46496"/>
    </row>
    <row r="46497" spans="1:12" x14ac:dyDescent="0.25">
      <c r="A46497" s="3" t="str">
        <f t="shared" si="922"/>
        <v/>
      </c>
      <c r="L46497"/>
    </row>
    <row r="46498" spans="1:12" x14ac:dyDescent="0.25">
      <c r="A46498" s="3" t="str">
        <f t="shared" si="922"/>
        <v/>
      </c>
      <c r="L46498"/>
    </row>
    <row r="46499" spans="1:12" x14ac:dyDescent="0.25">
      <c r="A46499" s="3" t="str">
        <f t="shared" si="922"/>
        <v/>
      </c>
      <c r="L46499"/>
    </row>
    <row r="46500" spans="1:12" x14ac:dyDescent="0.25">
      <c r="A46500" s="3" t="str">
        <f t="shared" si="922"/>
        <v/>
      </c>
      <c r="L46500"/>
    </row>
    <row r="46501" spans="1:12" x14ac:dyDescent="0.25">
      <c r="A46501" s="3" t="str">
        <f t="shared" si="922"/>
        <v/>
      </c>
      <c r="L46501"/>
    </row>
    <row r="46502" spans="1:12" x14ac:dyDescent="0.25">
      <c r="A46502" s="3" t="str">
        <f t="shared" si="922"/>
        <v/>
      </c>
      <c r="L46502"/>
    </row>
    <row r="46503" spans="1:12" x14ac:dyDescent="0.25">
      <c r="A46503" s="3" t="str">
        <f t="shared" si="922"/>
        <v/>
      </c>
      <c r="L46503"/>
    </row>
    <row r="46504" spans="1:12" x14ac:dyDescent="0.25">
      <c r="A46504" s="3" t="str">
        <f t="shared" si="922"/>
        <v/>
      </c>
      <c r="L46504"/>
    </row>
    <row r="46505" spans="1:12" x14ac:dyDescent="0.25">
      <c r="A46505" s="3" t="str">
        <f t="shared" si="922"/>
        <v/>
      </c>
      <c r="L46505"/>
    </row>
    <row r="46506" spans="1:12" x14ac:dyDescent="0.25">
      <c r="A46506" s="3" t="str">
        <f t="shared" si="922"/>
        <v/>
      </c>
      <c r="L46506"/>
    </row>
    <row r="46507" spans="1:12" x14ac:dyDescent="0.25">
      <c r="A46507" s="3" t="str">
        <f t="shared" si="922"/>
        <v/>
      </c>
      <c r="L46507"/>
    </row>
    <row r="46508" spans="1:12" x14ac:dyDescent="0.25">
      <c r="A46508" s="3" t="str">
        <f t="shared" si="922"/>
        <v/>
      </c>
      <c r="L46508"/>
    </row>
    <row r="46509" spans="1:12" x14ac:dyDescent="0.25">
      <c r="A46509" s="3" t="str">
        <f t="shared" si="922"/>
        <v/>
      </c>
      <c r="L46509"/>
    </row>
    <row r="46510" spans="1:12" x14ac:dyDescent="0.25">
      <c r="A46510" s="3" t="str">
        <f t="shared" si="922"/>
        <v/>
      </c>
      <c r="L46510"/>
    </row>
    <row r="46511" spans="1:12" x14ac:dyDescent="0.25">
      <c r="A46511" s="3" t="str">
        <f t="shared" si="922"/>
        <v/>
      </c>
      <c r="L46511"/>
    </row>
    <row r="46512" spans="1:12" x14ac:dyDescent="0.25">
      <c r="A46512" s="3" t="str">
        <f t="shared" si="922"/>
        <v/>
      </c>
      <c r="L46512"/>
    </row>
    <row r="46513" spans="1:12" x14ac:dyDescent="0.25">
      <c r="A46513" s="3" t="str">
        <f t="shared" si="922"/>
        <v/>
      </c>
      <c r="L46513"/>
    </row>
    <row r="46514" spans="1:12" x14ac:dyDescent="0.25">
      <c r="A46514" s="3" t="str">
        <f t="shared" si="922"/>
        <v/>
      </c>
      <c r="L46514"/>
    </row>
    <row r="46515" spans="1:12" x14ac:dyDescent="0.25">
      <c r="A46515" s="3" t="str">
        <f t="shared" si="922"/>
        <v/>
      </c>
      <c r="L46515"/>
    </row>
    <row r="46516" spans="1:12" x14ac:dyDescent="0.25">
      <c r="A46516" s="3" t="str">
        <f t="shared" si="922"/>
        <v/>
      </c>
      <c r="L46516"/>
    </row>
    <row r="46517" spans="1:12" x14ac:dyDescent="0.25">
      <c r="A46517" s="3" t="str">
        <f t="shared" si="922"/>
        <v/>
      </c>
      <c r="L46517"/>
    </row>
    <row r="46518" spans="1:12" x14ac:dyDescent="0.25">
      <c r="A46518" s="3" t="str">
        <f t="shared" si="922"/>
        <v/>
      </c>
      <c r="L46518"/>
    </row>
    <row r="46519" spans="1:12" x14ac:dyDescent="0.25">
      <c r="A46519" s="3" t="str">
        <f t="shared" si="922"/>
        <v/>
      </c>
      <c r="L46519"/>
    </row>
    <row r="46520" spans="1:12" x14ac:dyDescent="0.25">
      <c r="A46520" s="3" t="str">
        <f t="shared" si="922"/>
        <v/>
      </c>
      <c r="L46520"/>
    </row>
    <row r="46521" spans="1:12" x14ac:dyDescent="0.25">
      <c r="A46521" s="3" t="str">
        <f t="shared" si="922"/>
        <v/>
      </c>
      <c r="L46521"/>
    </row>
    <row r="46522" spans="1:12" x14ac:dyDescent="0.25">
      <c r="A46522" s="3" t="str">
        <f t="shared" si="922"/>
        <v/>
      </c>
      <c r="L46522"/>
    </row>
    <row r="46523" spans="1:12" x14ac:dyDescent="0.25">
      <c r="A46523" s="3" t="str">
        <f t="shared" si="922"/>
        <v/>
      </c>
      <c r="L46523"/>
    </row>
    <row r="46524" spans="1:12" x14ac:dyDescent="0.25">
      <c r="A46524" s="3" t="str">
        <f t="shared" si="922"/>
        <v/>
      </c>
      <c r="L46524"/>
    </row>
    <row r="46525" spans="1:12" x14ac:dyDescent="0.25">
      <c r="A46525" s="3" t="str">
        <f t="shared" si="922"/>
        <v/>
      </c>
      <c r="L46525"/>
    </row>
    <row r="46526" spans="1:12" x14ac:dyDescent="0.25">
      <c r="A46526" s="3" t="str">
        <f t="shared" si="922"/>
        <v/>
      </c>
      <c r="L46526"/>
    </row>
    <row r="46527" spans="1:12" x14ac:dyDescent="0.25">
      <c r="A46527" s="3" t="str">
        <f t="shared" si="922"/>
        <v/>
      </c>
      <c r="L46527"/>
    </row>
    <row r="46528" spans="1:12" x14ac:dyDescent="0.25">
      <c r="A46528" s="3" t="str">
        <f t="shared" si="922"/>
        <v/>
      </c>
      <c r="L46528"/>
    </row>
    <row r="46529" spans="1:12" x14ac:dyDescent="0.25">
      <c r="A46529" s="3" t="str">
        <f t="shared" si="922"/>
        <v/>
      </c>
      <c r="L46529"/>
    </row>
    <row r="46530" spans="1:12" x14ac:dyDescent="0.25">
      <c r="A46530" s="3" t="str">
        <f t="shared" si="922"/>
        <v/>
      </c>
      <c r="L46530"/>
    </row>
    <row r="46531" spans="1:12" x14ac:dyDescent="0.25">
      <c r="A46531" s="3" t="str">
        <f t="shared" si="922"/>
        <v/>
      </c>
      <c r="L46531"/>
    </row>
    <row r="46532" spans="1:12" x14ac:dyDescent="0.25">
      <c r="A46532" s="3" t="str">
        <f t="shared" si="922"/>
        <v/>
      </c>
      <c r="L46532"/>
    </row>
    <row r="46533" spans="1:12" x14ac:dyDescent="0.25">
      <c r="A46533" s="3" t="str">
        <f t="shared" si="922"/>
        <v/>
      </c>
      <c r="L46533"/>
    </row>
    <row r="46534" spans="1:12" x14ac:dyDescent="0.25">
      <c r="A46534" s="3" t="str">
        <f t="shared" si="922"/>
        <v/>
      </c>
      <c r="L46534"/>
    </row>
    <row r="46535" spans="1:12" x14ac:dyDescent="0.25">
      <c r="A46535" s="3" t="str">
        <f t="shared" si="922"/>
        <v/>
      </c>
      <c r="L46535"/>
    </row>
    <row r="46536" spans="1:12" x14ac:dyDescent="0.25">
      <c r="A46536" s="3" t="str">
        <f t="shared" si="922"/>
        <v/>
      </c>
      <c r="L46536"/>
    </row>
    <row r="46537" spans="1:12" x14ac:dyDescent="0.25">
      <c r="A46537" s="3" t="str">
        <f t="shared" si="922"/>
        <v/>
      </c>
      <c r="L46537"/>
    </row>
    <row r="46538" spans="1:12" x14ac:dyDescent="0.25">
      <c r="A46538" s="3" t="str">
        <f t="shared" si="922"/>
        <v/>
      </c>
      <c r="L46538"/>
    </row>
    <row r="46539" spans="1:12" x14ac:dyDescent="0.25">
      <c r="A46539" s="3" t="str">
        <f t="shared" si="922"/>
        <v/>
      </c>
      <c r="L46539"/>
    </row>
    <row r="46540" spans="1:12" x14ac:dyDescent="0.25">
      <c r="A46540" s="3" t="str">
        <f t="shared" si="922"/>
        <v/>
      </c>
      <c r="L46540"/>
    </row>
    <row r="46541" spans="1:12" x14ac:dyDescent="0.25">
      <c r="A46541" s="3" t="str">
        <f t="shared" si="922"/>
        <v/>
      </c>
      <c r="L46541"/>
    </row>
    <row r="46542" spans="1:12" x14ac:dyDescent="0.25">
      <c r="A46542" s="3" t="str">
        <f t="shared" si="922"/>
        <v/>
      </c>
      <c r="L46542"/>
    </row>
    <row r="46543" spans="1:12" x14ac:dyDescent="0.25">
      <c r="A46543" s="3" t="str">
        <f t="shared" si="922"/>
        <v/>
      </c>
      <c r="L46543"/>
    </row>
    <row r="46544" spans="1:12" x14ac:dyDescent="0.25">
      <c r="A46544" s="3" t="str">
        <f t="shared" si="922"/>
        <v/>
      </c>
      <c r="L46544"/>
    </row>
    <row r="46545" spans="1:12" x14ac:dyDescent="0.25">
      <c r="A46545" s="3" t="str">
        <f t="shared" ref="A46545:A46608" si="923">IF(B46531="","",CONCATENATE(MONTH(B46531),YEAR(B46531)))</f>
        <v/>
      </c>
      <c r="L46545"/>
    </row>
    <row r="46546" spans="1:12" x14ac:dyDescent="0.25">
      <c r="A46546" s="3" t="str">
        <f t="shared" si="923"/>
        <v/>
      </c>
      <c r="L46546"/>
    </row>
    <row r="46547" spans="1:12" x14ac:dyDescent="0.25">
      <c r="A46547" s="3" t="str">
        <f t="shared" si="923"/>
        <v/>
      </c>
      <c r="L46547"/>
    </row>
    <row r="46548" spans="1:12" x14ac:dyDescent="0.25">
      <c r="A46548" s="3" t="str">
        <f t="shared" si="923"/>
        <v/>
      </c>
      <c r="L46548"/>
    </row>
    <row r="46549" spans="1:12" x14ac:dyDescent="0.25">
      <c r="A46549" s="3" t="str">
        <f t="shared" si="923"/>
        <v/>
      </c>
      <c r="L46549"/>
    </row>
    <row r="46550" spans="1:12" x14ac:dyDescent="0.25">
      <c r="A46550" s="3" t="str">
        <f t="shared" si="923"/>
        <v/>
      </c>
      <c r="L46550"/>
    </row>
    <row r="46551" spans="1:12" x14ac:dyDescent="0.25">
      <c r="A46551" s="3" t="str">
        <f t="shared" si="923"/>
        <v/>
      </c>
      <c r="L46551"/>
    </row>
    <row r="46552" spans="1:12" x14ac:dyDescent="0.25">
      <c r="A46552" s="3" t="str">
        <f t="shared" si="923"/>
        <v/>
      </c>
      <c r="L46552"/>
    </row>
    <row r="46553" spans="1:12" x14ac:dyDescent="0.25">
      <c r="A46553" s="3" t="str">
        <f t="shared" si="923"/>
        <v/>
      </c>
      <c r="L46553"/>
    </row>
    <row r="46554" spans="1:12" x14ac:dyDescent="0.25">
      <c r="A46554" s="3" t="str">
        <f t="shared" si="923"/>
        <v/>
      </c>
      <c r="L46554"/>
    </row>
    <row r="46555" spans="1:12" x14ac:dyDescent="0.25">
      <c r="A46555" s="3" t="str">
        <f t="shared" si="923"/>
        <v/>
      </c>
      <c r="L46555"/>
    </row>
    <row r="46556" spans="1:12" x14ac:dyDescent="0.25">
      <c r="A46556" s="3" t="str">
        <f t="shared" si="923"/>
        <v/>
      </c>
      <c r="L46556"/>
    </row>
    <row r="46557" spans="1:12" x14ac:dyDescent="0.25">
      <c r="A46557" s="3" t="str">
        <f t="shared" si="923"/>
        <v/>
      </c>
      <c r="L46557"/>
    </row>
    <row r="46558" spans="1:12" x14ac:dyDescent="0.25">
      <c r="A46558" s="3" t="str">
        <f t="shared" si="923"/>
        <v/>
      </c>
      <c r="L46558"/>
    </row>
    <row r="46559" spans="1:12" x14ac:dyDescent="0.25">
      <c r="A46559" s="3" t="str">
        <f t="shared" si="923"/>
        <v/>
      </c>
      <c r="L46559"/>
    </row>
    <row r="46560" spans="1:12" x14ac:dyDescent="0.25">
      <c r="A46560" s="3" t="str">
        <f t="shared" si="923"/>
        <v/>
      </c>
      <c r="L46560"/>
    </row>
    <row r="46561" spans="1:12" x14ac:dyDescent="0.25">
      <c r="A46561" s="3" t="str">
        <f t="shared" si="923"/>
        <v/>
      </c>
      <c r="L46561"/>
    </row>
    <row r="46562" spans="1:12" x14ac:dyDescent="0.25">
      <c r="A46562" s="3" t="str">
        <f t="shared" si="923"/>
        <v/>
      </c>
      <c r="L46562"/>
    </row>
    <row r="46563" spans="1:12" x14ac:dyDescent="0.25">
      <c r="A46563" s="3" t="str">
        <f t="shared" si="923"/>
        <v/>
      </c>
      <c r="L46563"/>
    </row>
    <row r="46564" spans="1:12" x14ac:dyDescent="0.25">
      <c r="A46564" s="3" t="str">
        <f t="shared" si="923"/>
        <v/>
      </c>
      <c r="L46564"/>
    </row>
    <row r="46565" spans="1:12" x14ac:dyDescent="0.25">
      <c r="A46565" s="3" t="str">
        <f t="shared" si="923"/>
        <v/>
      </c>
      <c r="L46565"/>
    </row>
    <row r="46566" spans="1:12" x14ac:dyDescent="0.25">
      <c r="A46566" s="3" t="str">
        <f t="shared" si="923"/>
        <v/>
      </c>
      <c r="L46566"/>
    </row>
    <row r="46567" spans="1:12" x14ac:dyDescent="0.25">
      <c r="A46567" s="3" t="str">
        <f t="shared" si="923"/>
        <v/>
      </c>
      <c r="L46567"/>
    </row>
    <row r="46568" spans="1:12" x14ac:dyDescent="0.25">
      <c r="A46568" s="3" t="str">
        <f t="shared" si="923"/>
        <v/>
      </c>
      <c r="L46568"/>
    </row>
    <row r="46569" spans="1:12" x14ac:dyDescent="0.25">
      <c r="A46569" s="3" t="str">
        <f t="shared" si="923"/>
        <v/>
      </c>
      <c r="L46569"/>
    </row>
    <row r="46570" spans="1:12" x14ac:dyDescent="0.25">
      <c r="A46570" s="3" t="str">
        <f t="shared" si="923"/>
        <v/>
      </c>
      <c r="L46570"/>
    </row>
    <row r="46571" spans="1:12" x14ac:dyDescent="0.25">
      <c r="A46571" s="3" t="str">
        <f t="shared" si="923"/>
        <v/>
      </c>
      <c r="L46571"/>
    </row>
    <row r="46572" spans="1:12" x14ac:dyDescent="0.25">
      <c r="A46572" s="3" t="str">
        <f t="shared" si="923"/>
        <v/>
      </c>
      <c r="L46572"/>
    </row>
    <row r="46573" spans="1:12" x14ac:dyDescent="0.25">
      <c r="A46573" s="3" t="str">
        <f t="shared" si="923"/>
        <v/>
      </c>
      <c r="L46573"/>
    </row>
    <row r="46574" spans="1:12" x14ac:dyDescent="0.25">
      <c r="A46574" s="3" t="str">
        <f t="shared" si="923"/>
        <v/>
      </c>
      <c r="L46574"/>
    </row>
    <row r="46575" spans="1:12" x14ac:dyDescent="0.25">
      <c r="A46575" s="3" t="str">
        <f t="shared" si="923"/>
        <v/>
      </c>
      <c r="L46575"/>
    </row>
    <row r="46576" spans="1:12" x14ac:dyDescent="0.25">
      <c r="A46576" s="3" t="str">
        <f t="shared" si="923"/>
        <v/>
      </c>
      <c r="L46576"/>
    </row>
    <row r="46577" spans="1:12" x14ac:dyDescent="0.25">
      <c r="A46577" s="3" t="str">
        <f t="shared" si="923"/>
        <v/>
      </c>
      <c r="L46577"/>
    </row>
    <row r="46578" spans="1:12" x14ac:dyDescent="0.25">
      <c r="A46578" s="3" t="str">
        <f t="shared" si="923"/>
        <v/>
      </c>
      <c r="L46578"/>
    </row>
    <row r="46579" spans="1:12" x14ac:dyDescent="0.25">
      <c r="A46579" s="3" t="str">
        <f t="shared" si="923"/>
        <v/>
      </c>
      <c r="L46579"/>
    </row>
    <row r="46580" spans="1:12" x14ac:dyDescent="0.25">
      <c r="A46580" s="3" t="str">
        <f t="shared" si="923"/>
        <v/>
      </c>
      <c r="L46580"/>
    </row>
    <row r="46581" spans="1:12" x14ac:dyDescent="0.25">
      <c r="A46581" s="3" t="str">
        <f t="shared" si="923"/>
        <v/>
      </c>
      <c r="L46581"/>
    </row>
    <row r="46582" spans="1:12" x14ac:dyDescent="0.25">
      <c r="A46582" s="3" t="str">
        <f t="shared" si="923"/>
        <v/>
      </c>
      <c r="L46582"/>
    </row>
    <row r="46583" spans="1:12" x14ac:dyDescent="0.25">
      <c r="A46583" s="3" t="str">
        <f t="shared" si="923"/>
        <v/>
      </c>
      <c r="L46583"/>
    </row>
    <row r="46584" spans="1:12" x14ac:dyDescent="0.25">
      <c r="A46584" s="3" t="str">
        <f t="shared" si="923"/>
        <v/>
      </c>
      <c r="L46584"/>
    </row>
    <row r="46585" spans="1:12" x14ac:dyDescent="0.25">
      <c r="A46585" s="3" t="str">
        <f t="shared" si="923"/>
        <v/>
      </c>
      <c r="L46585"/>
    </row>
    <row r="46586" spans="1:12" x14ac:dyDescent="0.25">
      <c r="A46586" s="3" t="str">
        <f t="shared" si="923"/>
        <v/>
      </c>
      <c r="L46586"/>
    </row>
    <row r="46587" spans="1:12" x14ac:dyDescent="0.25">
      <c r="A46587" s="3" t="str">
        <f t="shared" si="923"/>
        <v/>
      </c>
      <c r="L46587"/>
    </row>
    <row r="46588" spans="1:12" x14ac:dyDescent="0.25">
      <c r="A46588" s="3" t="str">
        <f t="shared" si="923"/>
        <v/>
      </c>
      <c r="L46588"/>
    </row>
    <row r="46589" spans="1:12" x14ac:dyDescent="0.25">
      <c r="A46589" s="3" t="str">
        <f t="shared" si="923"/>
        <v/>
      </c>
      <c r="L46589"/>
    </row>
    <row r="46590" spans="1:12" x14ac:dyDescent="0.25">
      <c r="A46590" s="3" t="str">
        <f t="shared" si="923"/>
        <v/>
      </c>
      <c r="L46590"/>
    </row>
    <row r="46591" spans="1:12" x14ac:dyDescent="0.25">
      <c r="A46591" s="3" t="str">
        <f t="shared" si="923"/>
        <v/>
      </c>
      <c r="L46591"/>
    </row>
    <row r="46592" spans="1:12" x14ac:dyDescent="0.25">
      <c r="A46592" s="3" t="str">
        <f t="shared" si="923"/>
        <v/>
      </c>
      <c r="L46592"/>
    </row>
    <row r="46593" spans="1:12" x14ac:dyDescent="0.25">
      <c r="A46593" s="3" t="str">
        <f t="shared" si="923"/>
        <v/>
      </c>
      <c r="L46593"/>
    </row>
    <row r="46594" spans="1:12" x14ac:dyDescent="0.25">
      <c r="A46594" s="3" t="str">
        <f t="shared" si="923"/>
        <v/>
      </c>
      <c r="L46594"/>
    </row>
    <row r="46595" spans="1:12" x14ac:dyDescent="0.25">
      <c r="A46595" s="3" t="str">
        <f t="shared" si="923"/>
        <v/>
      </c>
      <c r="L46595"/>
    </row>
    <row r="46596" spans="1:12" x14ac:dyDescent="0.25">
      <c r="A46596" s="3" t="str">
        <f t="shared" si="923"/>
        <v/>
      </c>
      <c r="L46596"/>
    </row>
    <row r="46597" spans="1:12" x14ac:dyDescent="0.25">
      <c r="A46597" s="3" t="str">
        <f t="shared" si="923"/>
        <v/>
      </c>
      <c r="L46597"/>
    </row>
    <row r="46598" spans="1:12" x14ac:dyDescent="0.25">
      <c r="A46598" s="3" t="str">
        <f t="shared" si="923"/>
        <v/>
      </c>
      <c r="L46598"/>
    </row>
    <row r="46599" spans="1:12" x14ac:dyDescent="0.25">
      <c r="A46599" s="3" t="str">
        <f t="shared" si="923"/>
        <v/>
      </c>
      <c r="L46599"/>
    </row>
    <row r="46600" spans="1:12" x14ac:dyDescent="0.25">
      <c r="A46600" s="3" t="str">
        <f t="shared" si="923"/>
        <v/>
      </c>
      <c r="L46600"/>
    </row>
    <row r="46601" spans="1:12" x14ac:dyDescent="0.25">
      <c r="A46601" s="3" t="str">
        <f t="shared" si="923"/>
        <v/>
      </c>
      <c r="L46601"/>
    </row>
    <row r="46602" spans="1:12" x14ac:dyDescent="0.25">
      <c r="A46602" s="3" t="str">
        <f t="shared" si="923"/>
        <v/>
      </c>
      <c r="L46602"/>
    </row>
    <row r="46603" spans="1:12" x14ac:dyDescent="0.25">
      <c r="A46603" s="3" t="str">
        <f t="shared" si="923"/>
        <v/>
      </c>
      <c r="L46603"/>
    </row>
    <row r="46604" spans="1:12" x14ac:dyDescent="0.25">
      <c r="A46604" s="3" t="str">
        <f t="shared" si="923"/>
        <v/>
      </c>
      <c r="L46604"/>
    </row>
    <row r="46605" spans="1:12" x14ac:dyDescent="0.25">
      <c r="A46605" s="3" t="str">
        <f t="shared" si="923"/>
        <v/>
      </c>
      <c r="L46605"/>
    </row>
    <row r="46606" spans="1:12" x14ac:dyDescent="0.25">
      <c r="A46606" s="3" t="str">
        <f t="shared" si="923"/>
        <v/>
      </c>
      <c r="L46606"/>
    </row>
    <row r="46607" spans="1:12" x14ac:dyDescent="0.25">
      <c r="A46607" s="3" t="str">
        <f t="shared" si="923"/>
        <v/>
      </c>
      <c r="L46607"/>
    </row>
    <row r="46608" spans="1:12" x14ac:dyDescent="0.25">
      <c r="A46608" s="3" t="str">
        <f t="shared" si="923"/>
        <v/>
      </c>
      <c r="L46608"/>
    </row>
    <row r="46609" spans="1:12" x14ac:dyDescent="0.25">
      <c r="A46609" s="3" t="str">
        <f t="shared" ref="A46609:A46672" si="924">IF(B46595="","",CONCATENATE(MONTH(B46595),YEAR(B46595)))</f>
        <v/>
      </c>
      <c r="L46609"/>
    </row>
    <row r="46610" spans="1:12" x14ac:dyDescent="0.25">
      <c r="A46610" s="3" t="str">
        <f t="shared" si="924"/>
        <v/>
      </c>
      <c r="L46610"/>
    </row>
    <row r="46611" spans="1:12" x14ac:dyDescent="0.25">
      <c r="A46611" s="3" t="str">
        <f t="shared" si="924"/>
        <v/>
      </c>
      <c r="L46611"/>
    </row>
    <row r="46612" spans="1:12" x14ac:dyDescent="0.25">
      <c r="A46612" s="3" t="str">
        <f t="shared" si="924"/>
        <v/>
      </c>
      <c r="L46612"/>
    </row>
    <row r="46613" spans="1:12" x14ac:dyDescent="0.25">
      <c r="A46613" s="3" t="str">
        <f t="shared" si="924"/>
        <v/>
      </c>
      <c r="L46613"/>
    </row>
    <row r="46614" spans="1:12" x14ac:dyDescent="0.25">
      <c r="A46614" s="3" t="str">
        <f t="shared" si="924"/>
        <v/>
      </c>
      <c r="L46614"/>
    </row>
    <row r="46615" spans="1:12" x14ac:dyDescent="0.25">
      <c r="A46615" s="3" t="str">
        <f t="shared" si="924"/>
        <v/>
      </c>
      <c r="L46615"/>
    </row>
    <row r="46616" spans="1:12" x14ac:dyDescent="0.25">
      <c r="A46616" s="3" t="str">
        <f t="shared" si="924"/>
        <v/>
      </c>
      <c r="L46616"/>
    </row>
    <row r="46617" spans="1:12" x14ac:dyDescent="0.25">
      <c r="A46617" s="3" t="str">
        <f t="shared" si="924"/>
        <v/>
      </c>
      <c r="L46617"/>
    </row>
    <row r="46618" spans="1:12" x14ac:dyDescent="0.25">
      <c r="A46618" s="3" t="str">
        <f t="shared" si="924"/>
        <v/>
      </c>
      <c r="L46618"/>
    </row>
    <row r="46619" spans="1:12" x14ac:dyDescent="0.25">
      <c r="A46619" s="3" t="str">
        <f t="shared" si="924"/>
        <v/>
      </c>
      <c r="L46619"/>
    </row>
    <row r="46620" spans="1:12" x14ac:dyDescent="0.25">
      <c r="A46620" s="3" t="str">
        <f t="shared" si="924"/>
        <v/>
      </c>
      <c r="L46620"/>
    </row>
    <row r="46621" spans="1:12" x14ac:dyDescent="0.25">
      <c r="A46621" s="3" t="str">
        <f t="shared" si="924"/>
        <v/>
      </c>
      <c r="L46621"/>
    </row>
    <row r="46622" spans="1:12" x14ac:dyDescent="0.25">
      <c r="A46622" s="3" t="str">
        <f t="shared" si="924"/>
        <v/>
      </c>
      <c r="L46622"/>
    </row>
    <row r="46623" spans="1:12" x14ac:dyDescent="0.25">
      <c r="A46623" s="3" t="str">
        <f t="shared" si="924"/>
        <v/>
      </c>
      <c r="L46623"/>
    </row>
    <row r="46624" spans="1:12" x14ac:dyDescent="0.25">
      <c r="A46624" s="3" t="str">
        <f t="shared" si="924"/>
        <v/>
      </c>
      <c r="L46624"/>
    </row>
    <row r="46625" spans="1:12" x14ac:dyDescent="0.25">
      <c r="A46625" s="3" t="str">
        <f t="shared" si="924"/>
        <v/>
      </c>
      <c r="L46625"/>
    </row>
    <row r="46626" spans="1:12" x14ac:dyDescent="0.25">
      <c r="A46626" s="3" t="str">
        <f t="shared" si="924"/>
        <v/>
      </c>
      <c r="L46626"/>
    </row>
    <row r="46627" spans="1:12" x14ac:dyDescent="0.25">
      <c r="A46627" s="3" t="str">
        <f t="shared" si="924"/>
        <v/>
      </c>
      <c r="L46627"/>
    </row>
    <row r="46628" spans="1:12" x14ac:dyDescent="0.25">
      <c r="A46628" s="3" t="str">
        <f t="shared" si="924"/>
        <v/>
      </c>
      <c r="L46628"/>
    </row>
    <row r="46629" spans="1:12" x14ac:dyDescent="0.25">
      <c r="A46629" s="3" t="str">
        <f t="shared" si="924"/>
        <v/>
      </c>
      <c r="L46629"/>
    </row>
    <row r="46630" spans="1:12" x14ac:dyDescent="0.25">
      <c r="A46630" s="3" t="str">
        <f t="shared" si="924"/>
        <v/>
      </c>
      <c r="L46630"/>
    </row>
    <row r="46631" spans="1:12" x14ac:dyDescent="0.25">
      <c r="A46631" s="3" t="str">
        <f t="shared" si="924"/>
        <v/>
      </c>
      <c r="L46631"/>
    </row>
    <row r="46632" spans="1:12" x14ac:dyDescent="0.25">
      <c r="A46632" s="3" t="str">
        <f t="shared" si="924"/>
        <v/>
      </c>
      <c r="L46632"/>
    </row>
    <row r="46633" spans="1:12" x14ac:dyDescent="0.25">
      <c r="A46633" s="3" t="str">
        <f t="shared" si="924"/>
        <v/>
      </c>
      <c r="L46633"/>
    </row>
    <row r="46634" spans="1:12" x14ac:dyDescent="0.25">
      <c r="A46634" s="3" t="str">
        <f t="shared" si="924"/>
        <v/>
      </c>
      <c r="L46634"/>
    </row>
    <row r="46635" spans="1:12" x14ac:dyDescent="0.25">
      <c r="A46635" s="3" t="str">
        <f t="shared" si="924"/>
        <v/>
      </c>
      <c r="L46635"/>
    </row>
    <row r="46636" spans="1:12" x14ac:dyDescent="0.25">
      <c r="A46636" s="3" t="str">
        <f t="shared" si="924"/>
        <v/>
      </c>
      <c r="L46636"/>
    </row>
    <row r="46637" spans="1:12" x14ac:dyDescent="0.25">
      <c r="A46637" s="3" t="str">
        <f t="shared" si="924"/>
        <v/>
      </c>
      <c r="L46637"/>
    </row>
    <row r="46638" spans="1:12" x14ac:dyDescent="0.25">
      <c r="A46638" s="3" t="str">
        <f t="shared" si="924"/>
        <v/>
      </c>
      <c r="L46638"/>
    </row>
    <row r="46639" spans="1:12" x14ac:dyDescent="0.25">
      <c r="A46639" s="3" t="str">
        <f t="shared" si="924"/>
        <v/>
      </c>
      <c r="L46639"/>
    </row>
    <row r="46640" spans="1:12" x14ac:dyDescent="0.25">
      <c r="A46640" s="3" t="str">
        <f t="shared" si="924"/>
        <v/>
      </c>
      <c r="L46640"/>
    </row>
    <row r="46641" spans="1:12" x14ac:dyDescent="0.25">
      <c r="A46641" s="3" t="str">
        <f t="shared" si="924"/>
        <v/>
      </c>
      <c r="L46641"/>
    </row>
    <row r="46642" spans="1:12" x14ac:dyDescent="0.25">
      <c r="A46642" s="3" t="str">
        <f t="shared" si="924"/>
        <v/>
      </c>
      <c r="L46642"/>
    </row>
    <row r="46643" spans="1:12" x14ac:dyDescent="0.25">
      <c r="A46643" s="3" t="str">
        <f t="shared" si="924"/>
        <v/>
      </c>
      <c r="L46643"/>
    </row>
    <row r="46644" spans="1:12" x14ac:dyDescent="0.25">
      <c r="A46644" s="3" t="str">
        <f t="shared" si="924"/>
        <v/>
      </c>
      <c r="L46644"/>
    </row>
    <row r="46645" spans="1:12" x14ac:dyDescent="0.25">
      <c r="A46645" s="3" t="str">
        <f t="shared" si="924"/>
        <v/>
      </c>
      <c r="L46645"/>
    </row>
    <row r="46646" spans="1:12" x14ac:dyDescent="0.25">
      <c r="A46646" s="3" t="str">
        <f t="shared" si="924"/>
        <v/>
      </c>
      <c r="L46646"/>
    </row>
    <row r="46647" spans="1:12" x14ac:dyDescent="0.25">
      <c r="A46647" s="3" t="str">
        <f t="shared" si="924"/>
        <v/>
      </c>
      <c r="L46647"/>
    </row>
    <row r="46648" spans="1:12" x14ac:dyDescent="0.25">
      <c r="A46648" s="3" t="str">
        <f t="shared" si="924"/>
        <v/>
      </c>
      <c r="L46648"/>
    </row>
    <row r="46649" spans="1:12" x14ac:dyDescent="0.25">
      <c r="A46649" s="3" t="str">
        <f t="shared" si="924"/>
        <v/>
      </c>
      <c r="L46649"/>
    </row>
    <row r="46650" spans="1:12" x14ac:dyDescent="0.25">
      <c r="A46650" s="3" t="str">
        <f t="shared" si="924"/>
        <v/>
      </c>
      <c r="L46650"/>
    </row>
    <row r="46651" spans="1:12" x14ac:dyDescent="0.25">
      <c r="A46651" s="3" t="str">
        <f t="shared" si="924"/>
        <v/>
      </c>
      <c r="L46651"/>
    </row>
    <row r="46652" spans="1:12" x14ac:dyDescent="0.25">
      <c r="A46652" s="3" t="str">
        <f t="shared" si="924"/>
        <v/>
      </c>
      <c r="L46652"/>
    </row>
    <row r="46653" spans="1:12" x14ac:dyDescent="0.25">
      <c r="A46653" s="3" t="str">
        <f t="shared" si="924"/>
        <v/>
      </c>
      <c r="L46653"/>
    </row>
    <row r="46654" spans="1:12" x14ac:dyDescent="0.25">
      <c r="A46654" s="3" t="str">
        <f t="shared" si="924"/>
        <v/>
      </c>
      <c r="L46654"/>
    </row>
    <row r="46655" spans="1:12" x14ac:dyDescent="0.25">
      <c r="A46655" s="3" t="str">
        <f t="shared" si="924"/>
        <v/>
      </c>
      <c r="L46655"/>
    </row>
    <row r="46656" spans="1:12" x14ac:dyDescent="0.25">
      <c r="A46656" s="3" t="str">
        <f t="shared" si="924"/>
        <v/>
      </c>
      <c r="L46656"/>
    </row>
    <row r="46657" spans="1:12" x14ac:dyDescent="0.25">
      <c r="A46657" s="3" t="str">
        <f t="shared" si="924"/>
        <v/>
      </c>
      <c r="L46657"/>
    </row>
    <row r="46658" spans="1:12" x14ac:dyDescent="0.25">
      <c r="A46658" s="3" t="str">
        <f t="shared" si="924"/>
        <v/>
      </c>
      <c r="L46658"/>
    </row>
    <row r="46659" spans="1:12" x14ac:dyDescent="0.25">
      <c r="A46659" s="3" t="str">
        <f t="shared" si="924"/>
        <v/>
      </c>
      <c r="L46659"/>
    </row>
    <row r="46660" spans="1:12" x14ac:dyDescent="0.25">
      <c r="A46660" s="3" t="str">
        <f t="shared" si="924"/>
        <v/>
      </c>
      <c r="L46660"/>
    </row>
    <row r="46661" spans="1:12" x14ac:dyDescent="0.25">
      <c r="A46661" s="3" t="str">
        <f t="shared" si="924"/>
        <v/>
      </c>
      <c r="L46661"/>
    </row>
    <row r="46662" spans="1:12" x14ac:dyDescent="0.25">
      <c r="A46662" s="3" t="str">
        <f t="shared" si="924"/>
        <v/>
      </c>
      <c r="L46662"/>
    </row>
    <row r="46663" spans="1:12" x14ac:dyDescent="0.25">
      <c r="A46663" s="3" t="str">
        <f t="shared" si="924"/>
        <v/>
      </c>
      <c r="L46663"/>
    </row>
    <row r="46664" spans="1:12" x14ac:dyDescent="0.25">
      <c r="A46664" s="3" t="str">
        <f t="shared" si="924"/>
        <v/>
      </c>
      <c r="L46664"/>
    </row>
    <row r="46665" spans="1:12" x14ac:dyDescent="0.25">
      <c r="A46665" s="3" t="str">
        <f t="shared" si="924"/>
        <v/>
      </c>
      <c r="L46665"/>
    </row>
    <row r="46666" spans="1:12" x14ac:dyDescent="0.25">
      <c r="A46666" s="3" t="str">
        <f t="shared" si="924"/>
        <v/>
      </c>
      <c r="L46666"/>
    </row>
    <row r="46667" spans="1:12" x14ac:dyDescent="0.25">
      <c r="A46667" s="3" t="str">
        <f t="shared" si="924"/>
        <v/>
      </c>
      <c r="L46667"/>
    </row>
    <row r="46668" spans="1:12" x14ac:dyDescent="0.25">
      <c r="A46668" s="3" t="str">
        <f t="shared" si="924"/>
        <v/>
      </c>
      <c r="L46668"/>
    </row>
    <row r="46669" spans="1:12" x14ac:dyDescent="0.25">
      <c r="A46669" s="3" t="str">
        <f t="shared" si="924"/>
        <v/>
      </c>
      <c r="L46669"/>
    </row>
    <row r="46670" spans="1:12" x14ac:dyDescent="0.25">
      <c r="A46670" s="3" t="str">
        <f t="shared" si="924"/>
        <v/>
      </c>
      <c r="L46670"/>
    </row>
    <row r="46671" spans="1:12" x14ac:dyDescent="0.25">
      <c r="A46671" s="3" t="str">
        <f t="shared" si="924"/>
        <v/>
      </c>
      <c r="L46671"/>
    </row>
    <row r="46672" spans="1:12" x14ac:dyDescent="0.25">
      <c r="A46672" s="3" t="str">
        <f t="shared" si="924"/>
        <v/>
      </c>
      <c r="L46672"/>
    </row>
    <row r="46673" spans="1:12" x14ac:dyDescent="0.25">
      <c r="A46673" s="3" t="str">
        <f t="shared" ref="A46673:A46736" si="925">IF(B46659="","",CONCATENATE(MONTH(B46659),YEAR(B46659)))</f>
        <v/>
      </c>
      <c r="L46673"/>
    </row>
    <row r="46674" spans="1:12" x14ac:dyDescent="0.25">
      <c r="A46674" s="3" t="str">
        <f t="shared" si="925"/>
        <v/>
      </c>
      <c r="L46674"/>
    </row>
    <row r="46675" spans="1:12" x14ac:dyDescent="0.25">
      <c r="A46675" s="3" t="str">
        <f t="shared" si="925"/>
        <v/>
      </c>
      <c r="L46675"/>
    </row>
    <row r="46676" spans="1:12" x14ac:dyDescent="0.25">
      <c r="A46676" s="3" t="str">
        <f t="shared" si="925"/>
        <v/>
      </c>
      <c r="L46676"/>
    </row>
    <row r="46677" spans="1:12" x14ac:dyDescent="0.25">
      <c r="A46677" s="3" t="str">
        <f t="shared" si="925"/>
        <v/>
      </c>
      <c r="L46677"/>
    </row>
    <row r="46678" spans="1:12" x14ac:dyDescent="0.25">
      <c r="A46678" s="3" t="str">
        <f t="shared" si="925"/>
        <v/>
      </c>
      <c r="L46678"/>
    </row>
    <row r="46679" spans="1:12" x14ac:dyDescent="0.25">
      <c r="A46679" s="3" t="str">
        <f t="shared" si="925"/>
        <v/>
      </c>
      <c r="L46679"/>
    </row>
    <row r="46680" spans="1:12" x14ac:dyDescent="0.25">
      <c r="A46680" s="3" t="str">
        <f t="shared" si="925"/>
        <v/>
      </c>
      <c r="L46680"/>
    </row>
    <row r="46681" spans="1:12" x14ac:dyDescent="0.25">
      <c r="A46681" s="3" t="str">
        <f t="shared" si="925"/>
        <v/>
      </c>
      <c r="L46681"/>
    </row>
    <row r="46682" spans="1:12" x14ac:dyDescent="0.25">
      <c r="A46682" s="3" t="str">
        <f t="shared" si="925"/>
        <v/>
      </c>
      <c r="L46682"/>
    </row>
    <row r="46683" spans="1:12" x14ac:dyDescent="0.25">
      <c r="A46683" s="3" t="str">
        <f t="shared" si="925"/>
        <v/>
      </c>
      <c r="L46683"/>
    </row>
    <row r="46684" spans="1:12" x14ac:dyDescent="0.25">
      <c r="A46684" s="3" t="str">
        <f t="shared" si="925"/>
        <v/>
      </c>
      <c r="L46684"/>
    </row>
    <row r="46685" spans="1:12" x14ac:dyDescent="0.25">
      <c r="A46685" s="3" t="str">
        <f t="shared" si="925"/>
        <v/>
      </c>
      <c r="L46685"/>
    </row>
    <row r="46686" spans="1:12" x14ac:dyDescent="0.25">
      <c r="A46686" s="3" t="str">
        <f t="shared" si="925"/>
        <v/>
      </c>
      <c r="L46686"/>
    </row>
    <row r="46687" spans="1:12" x14ac:dyDescent="0.25">
      <c r="A46687" s="3" t="str">
        <f t="shared" si="925"/>
        <v/>
      </c>
      <c r="L46687"/>
    </row>
    <row r="46688" spans="1:12" x14ac:dyDescent="0.25">
      <c r="A46688" s="3" t="str">
        <f t="shared" si="925"/>
        <v/>
      </c>
      <c r="L46688"/>
    </row>
    <row r="46689" spans="1:12" x14ac:dyDescent="0.25">
      <c r="A46689" s="3" t="str">
        <f t="shared" si="925"/>
        <v/>
      </c>
      <c r="L46689"/>
    </row>
    <row r="46690" spans="1:12" x14ac:dyDescent="0.25">
      <c r="A46690" s="3" t="str">
        <f t="shared" si="925"/>
        <v/>
      </c>
      <c r="L46690"/>
    </row>
    <row r="46691" spans="1:12" x14ac:dyDescent="0.25">
      <c r="A46691" s="3" t="str">
        <f t="shared" si="925"/>
        <v/>
      </c>
      <c r="L46691"/>
    </row>
    <row r="46692" spans="1:12" x14ac:dyDescent="0.25">
      <c r="A46692" s="3" t="str">
        <f t="shared" si="925"/>
        <v/>
      </c>
      <c r="L46692"/>
    </row>
    <row r="46693" spans="1:12" x14ac:dyDescent="0.25">
      <c r="A46693" s="3" t="str">
        <f t="shared" si="925"/>
        <v/>
      </c>
      <c r="L46693"/>
    </row>
    <row r="46694" spans="1:12" x14ac:dyDescent="0.25">
      <c r="A46694" s="3" t="str">
        <f t="shared" si="925"/>
        <v/>
      </c>
      <c r="L46694"/>
    </row>
    <row r="46695" spans="1:12" x14ac:dyDescent="0.25">
      <c r="A46695" s="3" t="str">
        <f t="shared" si="925"/>
        <v/>
      </c>
      <c r="L46695"/>
    </row>
    <row r="46696" spans="1:12" x14ac:dyDescent="0.25">
      <c r="A46696" s="3" t="str">
        <f t="shared" si="925"/>
        <v/>
      </c>
      <c r="L46696"/>
    </row>
    <row r="46697" spans="1:12" x14ac:dyDescent="0.25">
      <c r="A46697" s="3" t="str">
        <f t="shared" si="925"/>
        <v/>
      </c>
      <c r="L46697"/>
    </row>
    <row r="46698" spans="1:12" x14ac:dyDescent="0.25">
      <c r="A46698" s="3" t="str">
        <f t="shared" si="925"/>
        <v/>
      </c>
      <c r="L46698"/>
    </row>
    <row r="46699" spans="1:12" x14ac:dyDescent="0.25">
      <c r="A46699" s="3" t="str">
        <f t="shared" si="925"/>
        <v/>
      </c>
      <c r="L46699"/>
    </row>
    <row r="46700" spans="1:12" x14ac:dyDescent="0.25">
      <c r="A46700" s="3" t="str">
        <f t="shared" si="925"/>
        <v/>
      </c>
      <c r="L46700"/>
    </row>
    <row r="46701" spans="1:12" x14ac:dyDescent="0.25">
      <c r="A46701" s="3" t="str">
        <f t="shared" si="925"/>
        <v/>
      </c>
      <c r="L46701"/>
    </row>
    <row r="46702" spans="1:12" x14ac:dyDescent="0.25">
      <c r="A46702" s="3" t="str">
        <f t="shared" si="925"/>
        <v/>
      </c>
      <c r="L46702"/>
    </row>
    <row r="46703" spans="1:12" x14ac:dyDescent="0.25">
      <c r="A46703" s="3" t="str">
        <f t="shared" si="925"/>
        <v/>
      </c>
      <c r="L46703"/>
    </row>
    <row r="46704" spans="1:12" x14ac:dyDescent="0.25">
      <c r="A46704" s="3" t="str">
        <f t="shared" si="925"/>
        <v/>
      </c>
      <c r="L46704"/>
    </row>
    <row r="46705" spans="1:12" x14ac:dyDescent="0.25">
      <c r="A46705" s="3" t="str">
        <f t="shared" si="925"/>
        <v/>
      </c>
      <c r="L46705"/>
    </row>
    <row r="46706" spans="1:12" x14ac:dyDescent="0.25">
      <c r="A46706" s="3" t="str">
        <f t="shared" si="925"/>
        <v/>
      </c>
      <c r="L46706"/>
    </row>
    <row r="46707" spans="1:12" x14ac:dyDescent="0.25">
      <c r="A46707" s="3" t="str">
        <f t="shared" si="925"/>
        <v/>
      </c>
      <c r="L46707"/>
    </row>
    <row r="46708" spans="1:12" x14ac:dyDescent="0.25">
      <c r="A46708" s="3" t="str">
        <f t="shared" si="925"/>
        <v/>
      </c>
      <c r="L46708"/>
    </row>
    <row r="46709" spans="1:12" x14ac:dyDescent="0.25">
      <c r="A46709" s="3" t="str">
        <f t="shared" si="925"/>
        <v/>
      </c>
      <c r="L46709"/>
    </row>
    <row r="46710" spans="1:12" x14ac:dyDescent="0.25">
      <c r="A46710" s="3" t="str">
        <f t="shared" si="925"/>
        <v/>
      </c>
      <c r="L46710"/>
    </row>
    <row r="46711" spans="1:12" x14ac:dyDescent="0.25">
      <c r="A46711" s="3" t="str">
        <f t="shared" si="925"/>
        <v/>
      </c>
      <c r="L46711"/>
    </row>
    <row r="46712" spans="1:12" x14ac:dyDescent="0.25">
      <c r="A46712" s="3" t="str">
        <f t="shared" si="925"/>
        <v/>
      </c>
      <c r="L46712"/>
    </row>
    <row r="46713" spans="1:12" x14ac:dyDescent="0.25">
      <c r="A46713" s="3" t="str">
        <f t="shared" si="925"/>
        <v/>
      </c>
      <c r="L46713"/>
    </row>
    <row r="46714" spans="1:12" x14ac:dyDescent="0.25">
      <c r="A46714" s="3" t="str">
        <f t="shared" si="925"/>
        <v/>
      </c>
      <c r="L46714"/>
    </row>
    <row r="46715" spans="1:12" x14ac:dyDescent="0.25">
      <c r="A46715" s="3" t="str">
        <f t="shared" si="925"/>
        <v/>
      </c>
      <c r="L46715"/>
    </row>
    <row r="46716" spans="1:12" x14ac:dyDescent="0.25">
      <c r="A46716" s="3" t="str">
        <f t="shared" si="925"/>
        <v/>
      </c>
      <c r="L46716"/>
    </row>
    <row r="46717" spans="1:12" x14ac:dyDescent="0.25">
      <c r="A46717" s="3" t="str">
        <f t="shared" si="925"/>
        <v/>
      </c>
      <c r="L46717"/>
    </row>
    <row r="46718" spans="1:12" x14ac:dyDescent="0.25">
      <c r="A46718" s="3" t="str">
        <f t="shared" si="925"/>
        <v/>
      </c>
      <c r="L46718"/>
    </row>
    <row r="46719" spans="1:12" x14ac:dyDescent="0.25">
      <c r="A46719" s="3" t="str">
        <f t="shared" si="925"/>
        <v/>
      </c>
      <c r="L46719"/>
    </row>
    <row r="46720" spans="1:12" x14ac:dyDescent="0.25">
      <c r="A46720" s="3" t="str">
        <f t="shared" si="925"/>
        <v/>
      </c>
      <c r="L46720"/>
    </row>
    <row r="46721" spans="1:12" x14ac:dyDescent="0.25">
      <c r="A46721" s="3" t="str">
        <f t="shared" si="925"/>
        <v/>
      </c>
      <c r="L46721"/>
    </row>
    <row r="46722" spans="1:12" x14ac:dyDescent="0.25">
      <c r="A46722" s="3" t="str">
        <f t="shared" si="925"/>
        <v/>
      </c>
      <c r="L46722"/>
    </row>
    <row r="46723" spans="1:12" x14ac:dyDescent="0.25">
      <c r="A46723" s="3" t="str">
        <f t="shared" si="925"/>
        <v/>
      </c>
      <c r="L46723"/>
    </row>
    <row r="46724" spans="1:12" x14ac:dyDescent="0.25">
      <c r="A46724" s="3" t="str">
        <f t="shared" si="925"/>
        <v/>
      </c>
      <c r="L46724"/>
    </row>
    <row r="46725" spans="1:12" x14ac:dyDescent="0.25">
      <c r="A46725" s="3" t="str">
        <f t="shared" si="925"/>
        <v/>
      </c>
      <c r="L46725"/>
    </row>
    <row r="46726" spans="1:12" x14ac:dyDescent="0.25">
      <c r="A46726" s="3" t="str">
        <f t="shared" si="925"/>
        <v/>
      </c>
      <c r="L46726"/>
    </row>
    <row r="46727" spans="1:12" x14ac:dyDescent="0.25">
      <c r="A46727" s="3" t="str">
        <f t="shared" si="925"/>
        <v/>
      </c>
      <c r="L46727"/>
    </row>
    <row r="46728" spans="1:12" x14ac:dyDescent="0.25">
      <c r="A46728" s="3" t="str">
        <f t="shared" si="925"/>
        <v/>
      </c>
      <c r="L46728"/>
    </row>
    <row r="46729" spans="1:12" x14ac:dyDescent="0.25">
      <c r="A46729" s="3" t="str">
        <f t="shared" si="925"/>
        <v/>
      </c>
      <c r="L46729"/>
    </row>
    <row r="46730" spans="1:12" x14ac:dyDescent="0.25">
      <c r="A46730" s="3" t="str">
        <f t="shared" si="925"/>
        <v/>
      </c>
      <c r="L46730"/>
    </row>
    <row r="46731" spans="1:12" x14ac:dyDescent="0.25">
      <c r="A46731" s="3" t="str">
        <f t="shared" si="925"/>
        <v/>
      </c>
      <c r="L46731"/>
    </row>
    <row r="46732" spans="1:12" x14ac:dyDescent="0.25">
      <c r="A46732" s="3" t="str">
        <f t="shared" si="925"/>
        <v/>
      </c>
      <c r="L46732"/>
    </row>
    <row r="46733" spans="1:12" x14ac:dyDescent="0.25">
      <c r="A46733" s="3" t="str">
        <f t="shared" si="925"/>
        <v/>
      </c>
      <c r="L46733"/>
    </row>
    <row r="46734" spans="1:12" x14ac:dyDescent="0.25">
      <c r="A46734" s="3" t="str">
        <f t="shared" si="925"/>
        <v/>
      </c>
      <c r="L46734"/>
    </row>
    <row r="46735" spans="1:12" x14ac:dyDescent="0.25">
      <c r="A46735" s="3" t="str">
        <f t="shared" si="925"/>
        <v/>
      </c>
      <c r="L46735"/>
    </row>
    <row r="46736" spans="1:12" x14ac:dyDescent="0.25">
      <c r="A46736" s="3" t="str">
        <f t="shared" si="925"/>
        <v/>
      </c>
      <c r="L46736"/>
    </row>
    <row r="46737" spans="1:12" x14ac:dyDescent="0.25">
      <c r="A46737" s="3" t="str">
        <f t="shared" ref="A46737:A46800" si="926">IF(B46723="","",CONCATENATE(MONTH(B46723),YEAR(B46723)))</f>
        <v/>
      </c>
      <c r="L46737"/>
    </row>
    <row r="46738" spans="1:12" x14ac:dyDescent="0.25">
      <c r="A46738" s="3" t="str">
        <f t="shared" si="926"/>
        <v/>
      </c>
      <c r="L46738"/>
    </row>
    <row r="46739" spans="1:12" x14ac:dyDescent="0.25">
      <c r="A46739" s="3" t="str">
        <f t="shared" si="926"/>
        <v/>
      </c>
      <c r="L46739"/>
    </row>
    <row r="46740" spans="1:12" x14ac:dyDescent="0.25">
      <c r="A46740" s="3" t="str">
        <f t="shared" si="926"/>
        <v/>
      </c>
      <c r="L46740"/>
    </row>
    <row r="46741" spans="1:12" x14ac:dyDescent="0.25">
      <c r="A46741" s="3" t="str">
        <f t="shared" si="926"/>
        <v/>
      </c>
      <c r="L46741"/>
    </row>
    <row r="46742" spans="1:12" x14ac:dyDescent="0.25">
      <c r="A46742" s="3" t="str">
        <f t="shared" si="926"/>
        <v/>
      </c>
      <c r="L46742"/>
    </row>
    <row r="46743" spans="1:12" x14ac:dyDescent="0.25">
      <c r="A46743" s="3" t="str">
        <f t="shared" si="926"/>
        <v/>
      </c>
      <c r="L46743"/>
    </row>
    <row r="46744" spans="1:12" x14ac:dyDescent="0.25">
      <c r="A46744" s="3" t="str">
        <f t="shared" si="926"/>
        <v/>
      </c>
      <c r="L46744"/>
    </row>
    <row r="46745" spans="1:12" x14ac:dyDescent="0.25">
      <c r="A46745" s="3" t="str">
        <f t="shared" si="926"/>
        <v/>
      </c>
      <c r="L46745"/>
    </row>
    <row r="46746" spans="1:12" x14ac:dyDescent="0.25">
      <c r="A46746" s="3" t="str">
        <f t="shared" si="926"/>
        <v/>
      </c>
      <c r="L46746"/>
    </row>
    <row r="46747" spans="1:12" x14ac:dyDescent="0.25">
      <c r="A46747" s="3" t="str">
        <f t="shared" si="926"/>
        <v/>
      </c>
      <c r="L46747"/>
    </row>
    <row r="46748" spans="1:12" x14ac:dyDescent="0.25">
      <c r="A46748" s="3" t="str">
        <f t="shared" si="926"/>
        <v/>
      </c>
      <c r="L46748"/>
    </row>
    <row r="46749" spans="1:12" x14ac:dyDescent="0.25">
      <c r="A46749" s="3" t="str">
        <f t="shared" si="926"/>
        <v/>
      </c>
      <c r="L46749"/>
    </row>
    <row r="46750" spans="1:12" x14ac:dyDescent="0.25">
      <c r="A46750" s="3" t="str">
        <f t="shared" si="926"/>
        <v/>
      </c>
      <c r="L46750"/>
    </row>
    <row r="46751" spans="1:12" x14ac:dyDescent="0.25">
      <c r="A46751" s="3" t="str">
        <f t="shared" si="926"/>
        <v/>
      </c>
      <c r="L46751"/>
    </row>
    <row r="46752" spans="1:12" x14ac:dyDescent="0.25">
      <c r="A46752" s="3" t="str">
        <f t="shared" si="926"/>
        <v/>
      </c>
      <c r="L46752"/>
    </row>
    <row r="46753" spans="1:12" x14ac:dyDescent="0.25">
      <c r="A46753" s="3" t="str">
        <f t="shared" si="926"/>
        <v/>
      </c>
      <c r="L46753"/>
    </row>
    <row r="46754" spans="1:12" x14ac:dyDescent="0.25">
      <c r="A46754" s="3" t="str">
        <f t="shared" si="926"/>
        <v/>
      </c>
      <c r="L46754"/>
    </row>
    <row r="46755" spans="1:12" x14ac:dyDescent="0.25">
      <c r="A46755" s="3" t="str">
        <f t="shared" si="926"/>
        <v/>
      </c>
      <c r="L46755"/>
    </row>
    <row r="46756" spans="1:12" x14ac:dyDescent="0.25">
      <c r="A46756" s="3" t="str">
        <f t="shared" si="926"/>
        <v/>
      </c>
      <c r="L46756"/>
    </row>
    <row r="46757" spans="1:12" x14ac:dyDescent="0.25">
      <c r="A46757" s="3" t="str">
        <f t="shared" si="926"/>
        <v/>
      </c>
      <c r="L46757"/>
    </row>
    <row r="46758" spans="1:12" x14ac:dyDescent="0.25">
      <c r="A46758" s="3" t="str">
        <f t="shared" si="926"/>
        <v/>
      </c>
      <c r="L46758"/>
    </row>
    <row r="46759" spans="1:12" x14ac:dyDescent="0.25">
      <c r="A46759" s="3" t="str">
        <f t="shared" si="926"/>
        <v/>
      </c>
      <c r="L46759"/>
    </row>
    <row r="46760" spans="1:12" x14ac:dyDescent="0.25">
      <c r="A46760" s="3" t="str">
        <f t="shared" si="926"/>
        <v/>
      </c>
      <c r="L46760"/>
    </row>
    <row r="46761" spans="1:12" x14ac:dyDescent="0.25">
      <c r="A46761" s="3" t="str">
        <f t="shared" si="926"/>
        <v/>
      </c>
      <c r="L46761"/>
    </row>
    <row r="46762" spans="1:12" x14ac:dyDescent="0.25">
      <c r="A46762" s="3" t="str">
        <f t="shared" si="926"/>
        <v/>
      </c>
      <c r="L46762"/>
    </row>
    <row r="46763" spans="1:12" x14ac:dyDescent="0.25">
      <c r="A46763" s="3" t="str">
        <f t="shared" si="926"/>
        <v/>
      </c>
      <c r="L46763"/>
    </row>
    <row r="46764" spans="1:12" x14ac:dyDescent="0.25">
      <c r="A46764" s="3" t="str">
        <f t="shared" si="926"/>
        <v/>
      </c>
      <c r="L46764"/>
    </row>
    <row r="46765" spans="1:12" x14ac:dyDescent="0.25">
      <c r="A46765" s="3" t="str">
        <f t="shared" si="926"/>
        <v/>
      </c>
      <c r="L46765"/>
    </row>
    <row r="46766" spans="1:12" x14ac:dyDescent="0.25">
      <c r="A46766" s="3" t="str">
        <f t="shared" si="926"/>
        <v/>
      </c>
      <c r="L46766"/>
    </row>
    <row r="46767" spans="1:12" x14ac:dyDescent="0.25">
      <c r="A46767" s="3" t="str">
        <f t="shared" si="926"/>
        <v/>
      </c>
      <c r="L46767"/>
    </row>
    <row r="46768" spans="1:12" x14ac:dyDescent="0.25">
      <c r="A46768" s="3" t="str">
        <f t="shared" si="926"/>
        <v/>
      </c>
      <c r="L46768"/>
    </row>
    <row r="46769" spans="1:12" x14ac:dyDescent="0.25">
      <c r="A46769" s="3" t="str">
        <f t="shared" si="926"/>
        <v/>
      </c>
      <c r="L46769"/>
    </row>
    <row r="46770" spans="1:12" x14ac:dyDescent="0.25">
      <c r="A46770" s="3" t="str">
        <f t="shared" si="926"/>
        <v/>
      </c>
      <c r="L46770"/>
    </row>
    <row r="46771" spans="1:12" x14ac:dyDescent="0.25">
      <c r="A46771" s="3" t="str">
        <f t="shared" si="926"/>
        <v/>
      </c>
      <c r="L46771"/>
    </row>
    <row r="46772" spans="1:12" x14ac:dyDescent="0.25">
      <c r="A46772" s="3" t="str">
        <f t="shared" si="926"/>
        <v/>
      </c>
      <c r="L46772"/>
    </row>
    <row r="46773" spans="1:12" x14ac:dyDescent="0.25">
      <c r="A46773" s="3" t="str">
        <f t="shared" si="926"/>
        <v/>
      </c>
      <c r="L46773"/>
    </row>
    <row r="46774" spans="1:12" x14ac:dyDescent="0.25">
      <c r="A46774" s="3" t="str">
        <f t="shared" si="926"/>
        <v/>
      </c>
      <c r="L46774"/>
    </row>
    <row r="46775" spans="1:12" x14ac:dyDescent="0.25">
      <c r="A46775" s="3" t="str">
        <f t="shared" si="926"/>
        <v/>
      </c>
      <c r="L46775"/>
    </row>
    <row r="46776" spans="1:12" x14ac:dyDescent="0.25">
      <c r="A46776" s="3" t="str">
        <f t="shared" si="926"/>
        <v/>
      </c>
      <c r="L46776"/>
    </row>
    <row r="46777" spans="1:12" x14ac:dyDescent="0.25">
      <c r="A46777" s="3" t="str">
        <f t="shared" si="926"/>
        <v/>
      </c>
      <c r="L46777"/>
    </row>
    <row r="46778" spans="1:12" x14ac:dyDescent="0.25">
      <c r="A46778" s="3" t="str">
        <f t="shared" si="926"/>
        <v/>
      </c>
      <c r="L46778"/>
    </row>
    <row r="46779" spans="1:12" x14ac:dyDescent="0.25">
      <c r="A46779" s="3" t="str">
        <f t="shared" si="926"/>
        <v/>
      </c>
      <c r="L46779"/>
    </row>
    <row r="46780" spans="1:12" x14ac:dyDescent="0.25">
      <c r="A46780" s="3" t="str">
        <f t="shared" si="926"/>
        <v/>
      </c>
      <c r="L46780"/>
    </row>
    <row r="46781" spans="1:12" x14ac:dyDescent="0.25">
      <c r="A46781" s="3" t="str">
        <f t="shared" si="926"/>
        <v/>
      </c>
      <c r="L46781"/>
    </row>
    <row r="46782" spans="1:12" x14ac:dyDescent="0.25">
      <c r="A46782" s="3" t="str">
        <f t="shared" si="926"/>
        <v/>
      </c>
      <c r="L46782"/>
    </row>
    <row r="46783" spans="1:12" x14ac:dyDescent="0.25">
      <c r="A46783" s="3" t="str">
        <f t="shared" si="926"/>
        <v/>
      </c>
      <c r="L46783"/>
    </row>
    <row r="46784" spans="1:12" x14ac:dyDescent="0.25">
      <c r="A46784" s="3" t="str">
        <f t="shared" si="926"/>
        <v/>
      </c>
      <c r="L46784"/>
    </row>
    <row r="46785" spans="1:12" x14ac:dyDescent="0.25">
      <c r="A46785" s="3" t="str">
        <f t="shared" si="926"/>
        <v/>
      </c>
      <c r="L46785"/>
    </row>
    <row r="46786" spans="1:12" x14ac:dyDescent="0.25">
      <c r="A46786" s="3" t="str">
        <f t="shared" si="926"/>
        <v/>
      </c>
      <c r="L46786"/>
    </row>
    <row r="46787" spans="1:12" x14ac:dyDescent="0.25">
      <c r="A46787" s="3" t="str">
        <f t="shared" si="926"/>
        <v/>
      </c>
      <c r="L46787"/>
    </row>
    <row r="46788" spans="1:12" x14ac:dyDescent="0.25">
      <c r="A46788" s="3" t="str">
        <f t="shared" si="926"/>
        <v/>
      </c>
      <c r="L46788"/>
    </row>
    <row r="46789" spans="1:12" x14ac:dyDescent="0.25">
      <c r="A46789" s="3" t="str">
        <f t="shared" si="926"/>
        <v/>
      </c>
      <c r="L46789"/>
    </row>
    <row r="46790" spans="1:12" x14ac:dyDescent="0.25">
      <c r="A46790" s="3" t="str">
        <f t="shared" si="926"/>
        <v/>
      </c>
      <c r="L46790"/>
    </row>
    <row r="46791" spans="1:12" x14ac:dyDescent="0.25">
      <c r="A46791" s="3" t="str">
        <f t="shared" si="926"/>
        <v/>
      </c>
      <c r="L46791"/>
    </row>
    <row r="46792" spans="1:12" x14ac:dyDescent="0.25">
      <c r="A46792" s="3" t="str">
        <f t="shared" si="926"/>
        <v/>
      </c>
      <c r="L46792"/>
    </row>
    <row r="46793" spans="1:12" x14ac:dyDescent="0.25">
      <c r="A46793" s="3" t="str">
        <f t="shared" si="926"/>
        <v/>
      </c>
      <c r="L46793"/>
    </row>
    <row r="46794" spans="1:12" x14ac:dyDescent="0.25">
      <c r="A46794" s="3" t="str">
        <f t="shared" si="926"/>
        <v/>
      </c>
      <c r="L46794"/>
    </row>
    <row r="46795" spans="1:12" x14ac:dyDescent="0.25">
      <c r="A46795" s="3" t="str">
        <f t="shared" si="926"/>
        <v/>
      </c>
      <c r="L46795"/>
    </row>
    <row r="46796" spans="1:12" x14ac:dyDescent="0.25">
      <c r="A46796" s="3" t="str">
        <f t="shared" si="926"/>
        <v/>
      </c>
      <c r="L46796"/>
    </row>
    <row r="46797" spans="1:12" x14ac:dyDescent="0.25">
      <c r="A46797" s="3" t="str">
        <f t="shared" si="926"/>
        <v/>
      </c>
      <c r="L46797"/>
    </row>
    <row r="46798" spans="1:12" x14ac:dyDescent="0.25">
      <c r="A46798" s="3" t="str">
        <f t="shared" si="926"/>
        <v/>
      </c>
      <c r="L46798"/>
    </row>
    <row r="46799" spans="1:12" x14ac:dyDescent="0.25">
      <c r="A46799" s="3" t="str">
        <f t="shared" si="926"/>
        <v/>
      </c>
      <c r="L46799"/>
    </row>
    <row r="46800" spans="1:12" x14ac:dyDescent="0.25">
      <c r="A46800" s="3" t="str">
        <f t="shared" si="926"/>
        <v/>
      </c>
      <c r="L46800"/>
    </row>
    <row r="46801" spans="1:12" x14ac:dyDescent="0.25">
      <c r="A46801" s="3" t="str">
        <f t="shared" ref="A46801:A46864" si="927">IF(B46787="","",CONCATENATE(MONTH(B46787),YEAR(B46787)))</f>
        <v/>
      </c>
      <c r="L46801"/>
    </row>
    <row r="46802" spans="1:12" x14ac:dyDescent="0.25">
      <c r="A46802" s="3" t="str">
        <f t="shared" si="927"/>
        <v/>
      </c>
      <c r="L46802"/>
    </row>
    <row r="46803" spans="1:12" x14ac:dyDescent="0.25">
      <c r="A46803" s="3" t="str">
        <f t="shared" si="927"/>
        <v/>
      </c>
      <c r="L46803"/>
    </row>
    <row r="46804" spans="1:12" x14ac:dyDescent="0.25">
      <c r="A46804" s="3" t="str">
        <f t="shared" si="927"/>
        <v/>
      </c>
      <c r="L46804"/>
    </row>
    <row r="46805" spans="1:12" x14ac:dyDescent="0.25">
      <c r="A46805" s="3" t="str">
        <f t="shared" si="927"/>
        <v/>
      </c>
      <c r="L46805"/>
    </row>
    <row r="46806" spans="1:12" x14ac:dyDescent="0.25">
      <c r="A46806" s="3" t="str">
        <f t="shared" si="927"/>
        <v/>
      </c>
      <c r="L46806"/>
    </row>
    <row r="46807" spans="1:12" x14ac:dyDescent="0.25">
      <c r="A46807" s="3" t="str">
        <f t="shared" si="927"/>
        <v/>
      </c>
      <c r="L46807"/>
    </row>
    <row r="46808" spans="1:12" x14ac:dyDescent="0.25">
      <c r="A46808" s="3" t="str">
        <f t="shared" si="927"/>
        <v/>
      </c>
      <c r="L46808"/>
    </row>
    <row r="46809" spans="1:12" x14ac:dyDescent="0.25">
      <c r="A46809" s="3" t="str">
        <f t="shared" si="927"/>
        <v/>
      </c>
      <c r="L46809"/>
    </row>
    <row r="46810" spans="1:12" x14ac:dyDescent="0.25">
      <c r="A46810" s="3" t="str">
        <f t="shared" si="927"/>
        <v/>
      </c>
      <c r="L46810"/>
    </row>
    <row r="46811" spans="1:12" x14ac:dyDescent="0.25">
      <c r="A46811" s="3" t="str">
        <f t="shared" si="927"/>
        <v/>
      </c>
      <c r="L46811"/>
    </row>
    <row r="46812" spans="1:12" x14ac:dyDescent="0.25">
      <c r="A46812" s="3" t="str">
        <f t="shared" si="927"/>
        <v/>
      </c>
      <c r="L46812"/>
    </row>
    <row r="46813" spans="1:12" x14ac:dyDescent="0.25">
      <c r="A46813" s="3" t="str">
        <f t="shared" si="927"/>
        <v/>
      </c>
      <c r="L46813"/>
    </row>
    <row r="46814" spans="1:12" x14ac:dyDescent="0.25">
      <c r="A46814" s="3" t="str">
        <f t="shared" si="927"/>
        <v/>
      </c>
      <c r="L46814"/>
    </row>
    <row r="46815" spans="1:12" x14ac:dyDescent="0.25">
      <c r="A46815" s="3" t="str">
        <f t="shared" si="927"/>
        <v/>
      </c>
      <c r="L46815"/>
    </row>
    <row r="46816" spans="1:12" x14ac:dyDescent="0.25">
      <c r="A46816" s="3" t="str">
        <f t="shared" si="927"/>
        <v/>
      </c>
      <c r="L46816"/>
    </row>
    <row r="46817" spans="1:12" x14ac:dyDescent="0.25">
      <c r="A46817" s="3" t="str">
        <f t="shared" si="927"/>
        <v/>
      </c>
      <c r="L46817"/>
    </row>
    <row r="46818" spans="1:12" x14ac:dyDescent="0.25">
      <c r="A46818" s="3" t="str">
        <f t="shared" si="927"/>
        <v/>
      </c>
      <c r="L46818"/>
    </row>
    <row r="46819" spans="1:12" x14ac:dyDescent="0.25">
      <c r="A46819" s="3" t="str">
        <f t="shared" si="927"/>
        <v/>
      </c>
      <c r="L46819"/>
    </row>
    <row r="46820" spans="1:12" x14ac:dyDescent="0.25">
      <c r="A46820" s="3" t="str">
        <f t="shared" si="927"/>
        <v/>
      </c>
      <c r="L46820"/>
    </row>
    <row r="46821" spans="1:12" x14ac:dyDescent="0.25">
      <c r="A46821" s="3" t="str">
        <f t="shared" si="927"/>
        <v/>
      </c>
      <c r="L46821"/>
    </row>
    <row r="46822" spans="1:12" x14ac:dyDescent="0.25">
      <c r="A46822" s="3" t="str">
        <f t="shared" si="927"/>
        <v/>
      </c>
      <c r="L46822"/>
    </row>
    <row r="46823" spans="1:12" x14ac:dyDescent="0.25">
      <c r="A46823" s="3" t="str">
        <f t="shared" si="927"/>
        <v/>
      </c>
      <c r="L46823"/>
    </row>
    <row r="46824" spans="1:12" x14ac:dyDescent="0.25">
      <c r="A46824" s="3" t="str">
        <f t="shared" si="927"/>
        <v/>
      </c>
      <c r="L46824"/>
    </row>
    <row r="46825" spans="1:12" x14ac:dyDescent="0.25">
      <c r="A46825" s="3" t="str">
        <f t="shared" si="927"/>
        <v/>
      </c>
      <c r="L46825"/>
    </row>
    <row r="46826" spans="1:12" x14ac:dyDescent="0.25">
      <c r="A46826" s="3" t="str">
        <f t="shared" si="927"/>
        <v/>
      </c>
      <c r="L46826"/>
    </row>
    <row r="46827" spans="1:12" x14ac:dyDescent="0.25">
      <c r="A46827" s="3" t="str">
        <f t="shared" si="927"/>
        <v/>
      </c>
      <c r="L46827"/>
    </row>
    <row r="46828" spans="1:12" x14ac:dyDescent="0.25">
      <c r="A46828" s="3" t="str">
        <f t="shared" si="927"/>
        <v/>
      </c>
      <c r="L46828"/>
    </row>
    <row r="46829" spans="1:12" x14ac:dyDescent="0.25">
      <c r="A46829" s="3" t="str">
        <f t="shared" si="927"/>
        <v/>
      </c>
      <c r="L46829"/>
    </row>
    <row r="46830" spans="1:12" x14ac:dyDescent="0.25">
      <c r="A46830" s="3" t="str">
        <f t="shared" si="927"/>
        <v/>
      </c>
      <c r="L46830"/>
    </row>
    <row r="46831" spans="1:12" x14ac:dyDescent="0.25">
      <c r="A46831" s="3" t="str">
        <f t="shared" si="927"/>
        <v/>
      </c>
      <c r="L46831"/>
    </row>
    <row r="46832" spans="1:12" x14ac:dyDescent="0.25">
      <c r="A46832" s="3" t="str">
        <f t="shared" si="927"/>
        <v/>
      </c>
      <c r="L46832"/>
    </row>
    <row r="46833" spans="1:12" x14ac:dyDescent="0.25">
      <c r="A46833" s="3" t="str">
        <f t="shared" si="927"/>
        <v/>
      </c>
      <c r="L46833"/>
    </row>
    <row r="46834" spans="1:12" x14ac:dyDescent="0.25">
      <c r="A46834" s="3" t="str">
        <f t="shared" si="927"/>
        <v/>
      </c>
      <c r="L46834"/>
    </row>
    <row r="46835" spans="1:12" x14ac:dyDescent="0.25">
      <c r="A46835" s="3" t="str">
        <f t="shared" si="927"/>
        <v/>
      </c>
      <c r="L46835"/>
    </row>
    <row r="46836" spans="1:12" x14ac:dyDescent="0.25">
      <c r="A46836" s="3" t="str">
        <f t="shared" si="927"/>
        <v/>
      </c>
      <c r="L46836"/>
    </row>
    <row r="46837" spans="1:12" x14ac:dyDescent="0.25">
      <c r="A46837" s="3" t="str">
        <f t="shared" si="927"/>
        <v/>
      </c>
      <c r="L46837"/>
    </row>
    <row r="46838" spans="1:12" x14ac:dyDescent="0.25">
      <c r="A46838" s="3" t="str">
        <f t="shared" si="927"/>
        <v/>
      </c>
      <c r="L46838"/>
    </row>
    <row r="46839" spans="1:12" x14ac:dyDescent="0.25">
      <c r="A46839" s="3" t="str">
        <f t="shared" si="927"/>
        <v/>
      </c>
      <c r="L46839"/>
    </row>
    <row r="46840" spans="1:12" x14ac:dyDescent="0.25">
      <c r="A46840" s="3" t="str">
        <f t="shared" si="927"/>
        <v/>
      </c>
      <c r="L46840"/>
    </row>
    <row r="46841" spans="1:12" x14ac:dyDescent="0.25">
      <c r="A46841" s="3" t="str">
        <f t="shared" si="927"/>
        <v/>
      </c>
      <c r="L46841"/>
    </row>
    <row r="46842" spans="1:12" x14ac:dyDescent="0.25">
      <c r="A46842" s="3" t="str">
        <f t="shared" si="927"/>
        <v/>
      </c>
      <c r="L46842"/>
    </row>
    <row r="46843" spans="1:12" x14ac:dyDescent="0.25">
      <c r="A46843" s="3" t="str">
        <f t="shared" si="927"/>
        <v/>
      </c>
      <c r="L46843"/>
    </row>
    <row r="46844" spans="1:12" x14ac:dyDescent="0.25">
      <c r="A46844" s="3" t="str">
        <f t="shared" si="927"/>
        <v/>
      </c>
      <c r="L46844"/>
    </row>
    <row r="46845" spans="1:12" x14ac:dyDescent="0.25">
      <c r="A46845" s="3" t="str">
        <f t="shared" si="927"/>
        <v/>
      </c>
      <c r="L46845"/>
    </row>
    <row r="46846" spans="1:12" x14ac:dyDescent="0.25">
      <c r="A46846" s="3" t="str">
        <f t="shared" si="927"/>
        <v/>
      </c>
      <c r="L46846"/>
    </row>
    <row r="46847" spans="1:12" x14ac:dyDescent="0.25">
      <c r="A46847" s="3" t="str">
        <f t="shared" si="927"/>
        <v/>
      </c>
      <c r="L46847"/>
    </row>
    <row r="46848" spans="1:12" x14ac:dyDescent="0.25">
      <c r="A46848" s="3" t="str">
        <f t="shared" si="927"/>
        <v/>
      </c>
      <c r="L46848"/>
    </row>
    <row r="46849" spans="1:12" x14ac:dyDescent="0.25">
      <c r="A46849" s="3" t="str">
        <f t="shared" si="927"/>
        <v/>
      </c>
      <c r="L46849"/>
    </row>
    <row r="46850" spans="1:12" x14ac:dyDescent="0.25">
      <c r="A46850" s="3" t="str">
        <f t="shared" si="927"/>
        <v/>
      </c>
      <c r="L46850"/>
    </row>
    <row r="46851" spans="1:12" x14ac:dyDescent="0.25">
      <c r="A46851" s="3" t="str">
        <f t="shared" si="927"/>
        <v/>
      </c>
      <c r="L46851"/>
    </row>
    <row r="46852" spans="1:12" x14ac:dyDescent="0.25">
      <c r="A46852" s="3" t="str">
        <f t="shared" si="927"/>
        <v/>
      </c>
      <c r="L46852"/>
    </row>
    <row r="46853" spans="1:12" x14ac:dyDescent="0.25">
      <c r="A46853" s="3" t="str">
        <f t="shared" si="927"/>
        <v/>
      </c>
      <c r="L46853"/>
    </row>
    <row r="46854" spans="1:12" x14ac:dyDescent="0.25">
      <c r="A46854" s="3" t="str">
        <f t="shared" si="927"/>
        <v/>
      </c>
      <c r="L46854"/>
    </row>
    <row r="46855" spans="1:12" x14ac:dyDescent="0.25">
      <c r="A46855" s="3" t="str">
        <f t="shared" si="927"/>
        <v/>
      </c>
      <c r="L46855"/>
    </row>
    <row r="46856" spans="1:12" x14ac:dyDescent="0.25">
      <c r="A46856" s="3" t="str">
        <f t="shared" si="927"/>
        <v/>
      </c>
      <c r="L46856"/>
    </row>
    <row r="46857" spans="1:12" x14ac:dyDescent="0.25">
      <c r="A46857" s="3" t="str">
        <f t="shared" si="927"/>
        <v/>
      </c>
      <c r="L46857"/>
    </row>
    <row r="46858" spans="1:12" x14ac:dyDescent="0.25">
      <c r="A46858" s="3" t="str">
        <f t="shared" si="927"/>
        <v/>
      </c>
      <c r="L46858"/>
    </row>
    <row r="46859" spans="1:12" x14ac:dyDescent="0.25">
      <c r="A46859" s="3" t="str">
        <f t="shared" si="927"/>
        <v/>
      </c>
      <c r="L46859"/>
    </row>
    <row r="46860" spans="1:12" x14ac:dyDescent="0.25">
      <c r="A46860" s="3" t="str">
        <f t="shared" si="927"/>
        <v/>
      </c>
      <c r="L46860"/>
    </row>
    <row r="46861" spans="1:12" x14ac:dyDescent="0.25">
      <c r="A46861" s="3" t="str">
        <f t="shared" si="927"/>
        <v/>
      </c>
      <c r="L46861"/>
    </row>
    <row r="46862" spans="1:12" x14ac:dyDescent="0.25">
      <c r="A46862" s="3" t="str">
        <f t="shared" si="927"/>
        <v/>
      </c>
      <c r="L46862"/>
    </row>
    <row r="46863" spans="1:12" x14ac:dyDescent="0.25">
      <c r="A46863" s="3" t="str">
        <f t="shared" si="927"/>
        <v/>
      </c>
      <c r="L46863"/>
    </row>
    <row r="46864" spans="1:12" x14ac:dyDescent="0.25">
      <c r="A46864" s="3" t="str">
        <f t="shared" si="927"/>
        <v/>
      </c>
      <c r="L46864"/>
    </row>
    <row r="46865" spans="1:12" x14ac:dyDescent="0.25">
      <c r="A46865" s="3" t="str">
        <f t="shared" ref="A46865:A46928" si="928">IF(B46851="","",CONCATENATE(MONTH(B46851),YEAR(B46851)))</f>
        <v/>
      </c>
      <c r="L46865"/>
    </row>
    <row r="46866" spans="1:12" x14ac:dyDescent="0.25">
      <c r="A46866" s="3" t="str">
        <f t="shared" si="928"/>
        <v/>
      </c>
      <c r="L46866"/>
    </row>
    <row r="46867" spans="1:12" x14ac:dyDescent="0.25">
      <c r="A46867" s="3" t="str">
        <f t="shared" si="928"/>
        <v/>
      </c>
      <c r="L46867"/>
    </row>
    <row r="46868" spans="1:12" x14ac:dyDescent="0.25">
      <c r="A46868" s="3" t="str">
        <f t="shared" si="928"/>
        <v/>
      </c>
      <c r="L46868"/>
    </row>
    <row r="46869" spans="1:12" x14ac:dyDescent="0.25">
      <c r="A46869" s="3" t="str">
        <f t="shared" si="928"/>
        <v/>
      </c>
      <c r="L46869"/>
    </row>
    <row r="46870" spans="1:12" x14ac:dyDescent="0.25">
      <c r="A46870" s="3" t="str">
        <f t="shared" si="928"/>
        <v/>
      </c>
      <c r="L46870"/>
    </row>
    <row r="46871" spans="1:12" x14ac:dyDescent="0.25">
      <c r="A46871" s="3" t="str">
        <f t="shared" si="928"/>
        <v/>
      </c>
      <c r="L46871"/>
    </row>
    <row r="46872" spans="1:12" x14ac:dyDescent="0.25">
      <c r="A46872" s="3" t="str">
        <f t="shared" si="928"/>
        <v/>
      </c>
      <c r="L46872"/>
    </row>
    <row r="46873" spans="1:12" x14ac:dyDescent="0.25">
      <c r="A46873" s="3" t="str">
        <f t="shared" si="928"/>
        <v/>
      </c>
      <c r="L46873"/>
    </row>
    <row r="46874" spans="1:12" x14ac:dyDescent="0.25">
      <c r="A46874" s="3" t="str">
        <f t="shared" si="928"/>
        <v/>
      </c>
      <c r="L46874"/>
    </row>
    <row r="46875" spans="1:12" x14ac:dyDescent="0.25">
      <c r="A46875" s="3" t="str">
        <f t="shared" si="928"/>
        <v/>
      </c>
      <c r="L46875"/>
    </row>
    <row r="46876" spans="1:12" x14ac:dyDescent="0.25">
      <c r="A46876" s="3" t="str">
        <f t="shared" si="928"/>
        <v/>
      </c>
      <c r="L46876"/>
    </row>
    <row r="46877" spans="1:12" x14ac:dyDescent="0.25">
      <c r="A46877" s="3" t="str">
        <f t="shared" si="928"/>
        <v/>
      </c>
      <c r="L46877"/>
    </row>
    <row r="46878" spans="1:12" x14ac:dyDescent="0.25">
      <c r="A46878" s="3" t="str">
        <f t="shared" si="928"/>
        <v/>
      </c>
      <c r="L46878"/>
    </row>
    <row r="46879" spans="1:12" x14ac:dyDescent="0.25">
      <c r="A46879" s="3" t="str">
        <f t="shared" si="928"/>
        <v/>
      </c>
      <c r="L46879"/>
    </row>
    <row r="46880" spans="1:12" x14ac:dyDescent="0.25">
      <c r="A46880" s="3" t="str">
        <f t="shared" si="928"/>
        <v/>
      </c>
      <c r="L46880"/>
    </row>
    <row r="46881" spans="1:12" x14ac:dyDescent="0.25">
      <c r="A46881" s="3" t="str">
        <f t="shared" si="928"/>
        <v/>
      </c>
      <c r="L46881"/>
    </row>
    <row r="46882" spans="1:12" x14ac:dyDescent="0.25">
      <c r="A46882" s="3" t="str">
        <f t="shared" si="928"/>
        <v/>
      </c>
      <c r="L46882"/>
    </row>
    <row r="46883" spans="1:12" x14ac:dyDescent="0.25">
      <c r="A46883" s="3" t="str">
        <f t="shared" si="928"/>
        <v/>
      </c>
      <c r="L46883"/>
    </row>
    <row r="46884" spans="1:12" x14ac:dyDescent="0.25">
      <c r="A46884" s="3" t="str">
        <f t="shared" si="928"/>
        <v/>
      </c>
      <c r="L46884"/>
    </row>
    <row r="46885" spans="1:12" x14ac:dyDescent="0.25">
      <c r="A46885" s="3" t="str">
        <f t="shared" si="928"/>
        <v/>
      </c>
      <c r="L46885"/>
    </row>
    <row r="46886" spans="1:12" x14ac:dyDescent="0.25">
      <c r="A46886" s="3" t="str">
        <f t="shared" si="928"/>
        <v/>
      </c>
      <c r="L46886"/>
    </row>
    <row r="46887" spans="1:12" x14ac:dyDescent="0.25">
      <c r="A46887" s="3" t="str">
        <f t="shared" si="928"/>
        <v/>
      </c>
      <c r="L46887"/>
    </row>
    <row r="46888" spans="1:12" x14ac:dyDescent="0.25">
      <c r="A46888" s="3" t="str">
        <f t="shared" si="928"/>
        <v/>
      </c>
      <c r="L46888"/>
    </row>
    <row r="46889" spans="1:12" x14ac:dyDescent="0.25">
      <c r="A46889" s="3" t="str">
        <f t="shared" si="928"/>
        <v/>
      </c>
      <c r="L46889"/>
    </row>
    <row r="46890" spans="1:12" x14ac:dyDescent="0.25">
      <c r="A46890" s="3" t="str">
        <f t="shared" si="928"/>
        <v/>
      </c>
      <c r="L46890"/>
    </row>
    <row r="46891" spans="1:12" x14ac:dyDescent="0.25">
      <c r="A46891" s="3" t="str">
        <f t="shared" si="928"/>
        <v/>
      </c>
      <c r="L46891"/>
    </row>
    <row r="46892" spans="1:12" x14ac:dyDescent="0.25">
      <c r="A46892" s="3" t="str">
        <f t="shared" si="928"/>
        <v/>
      </c>
      <c r="L46892"/>
    </row>
    <row r="46893" spans="1:12" x14ac:dyDescent="0.25">
      <c r="A46893" s="3" t="str">
        <f t="shared" si="928"/>
        <v/>
      </c>
      <c r="L46893"/>
    </row>
    <row r="46894" spans="1:12" x14ac:dyDescent="0.25">
      <c r="A46894" s="3" t="str">
        <f t="shared" si="928"/>
        <v/>
      </c>
      <c r="L46894"/>
    </row>
    <row r="46895" spans="1:12" x14ac:dyDescent="0.25">
      <c r="A46895" s="3" t="str">
        <f t="shared" si="928"/>
        <v/>
      </c>
      <c r="L46895"/>
    </row>
    <row r="46896" spans="1:12" x14ac:dyDescent="0.25">
      <c r="A46896" s="3" t="str">
        <f t="shared" si="928"/>
        <v/>
      </c>
      <c r="L46896"/>
    </row>
    <row r="46897" spans="1:12" x14ac:dyDescent="0.25">
      <c r="A46897" s="3" t="str">
        <f t="shared" si="928"/>
        <v/>
      </c>
      <c r="L46897"/>
    </row>
    <row r="46898" spans="1:12" x14ac:dyDescent="0.25">
      <c r="A46898" s="3" t="str">
        <f t="shared" si="928"/>
        <v/>
      </c>
      <c r="L46898"/>
    </row>
    <row r="46899" spans="1:12" x14ac:dyDescent="0.25">
      <c r="A46899" s="3" t="str">
        <f t="shared" si="928"/>
        <v/>
      </c>
      <c r="L46899"/>
    </row>
    <row r="46900" spans="1:12" x14ac:dyDescent="0.25">
      <c r="A46900" s="3" t="str">
        <f t="shared" si="928"/>
        <v/>
      </c>
      <c r="L46900"/>
    </row>
    <row r="46901" spans="1:12" x14ac:dyDescent="0.25">
      <c r="A46901" s="3" t="str">
        <f t="shared" si="928"/>
        <v/>
      </c>
      <c r="L46901"/>
    </row>
    <row r="46902" spans="1:12" x14ac:dyDescent="0.25">
      <c r="A46902" s="3" t="str">
        <f t="shared" si="928"/>
        <v/>
      </c>
      <c r="L46902"/>
    </row>
    <row r="46903" spans="1:12" x14ac:dyDescent="0.25">
      <c r="A46903" s="3" t="str">
        <f t="shared" si="928"/>
        <v/>
      </c>
      <c r="L46903"/>
    </row>
    <row r="46904" spans="1:12" x14ac:dyDescent="0.25">
      <c r="A46904" s="3" t="str">
        <f t="shared" si="928"/>
        <v/>
      </c>
      <c r="L46904"/>
    </row>
    <row r="46905" spans="1:12" x14ac:dyDescent="0.25">
      <c r="A46905" s="3" t="str">
        <f t="shared" si="928"/>
        <v/>
      </c>
      <c r="L46905"/>
    </row>
    <row r="46906" spans="1:12" x14ac:dyDescent="0.25">
      <c r="A46906" s="3" t="str">
        <f t="shared" si="928"/>
        <v/>
      </c>
      <c r="L46906"/>
    </row>
    <row r="46907" spans="1:12" x14ac:dyDescent="0.25">
      <c r="A46907" s="3" t="str">
        <f t="shared" si="928"/>
        <v/>
      </c>
      <c r="L46907"/>
    </row>
    <row r="46908" spans="1:12" x14ac:dyDescent="0.25">
      <c r="A46908" s="3" t="str">
        <f t="shared" si="928"/>
        <v/>
      </c>
      <c r="L46908"/>
    </row>
    <row r="46909" spans="1:12" x14ac:dyDescent="0.25">
      <c r="A46909" s="3" t="str">
        <f t="shared" si="928"/>
        <v/>
      </c>
      <c r="L46909"/>
    </row>
    <row r="46910" spans="1:12" x14ac:dyDescent="0.25">
      <c r="A46910" s="3" t="str">
        <f t="shared" si="928"/>
        <v/>
      </c>
      <c r="L46910"/>
    </row>
    <row r="46911" spans="1:12" x14ac:dyDescent="0.25">
      <c r="A46911" s="3" t="str">
        <f t="shared" si="928"/>
        <v/>
      </c>
      <c r="L46911"/>
    </row>
    <row r="46912" spans="1:12" x14ac:dyDescent="0.25">
      <c r="A46912" s="3" t="str">
        <f t="shared" si="928"/>
        <v/>
      </c>
      <c r="L46912"/>
    </row>
    <row r="46913" spans="1:12" x14ac:dyDescent="0.25">
      <c r="A46913" s="3" t="str">
        <f t="shared" si="928"/>
        <v/>
      </c>
      <c r="L46913"/>
    </row>
    <row r="46914" spans="1:12" x14ac:dyDescent="0.25">
      <c r="A46914" s="3" t="str">
        <f t="shared" si="928"/>
        <v/>
      </c>
      <c r="L46914"/>
    </row>
    <row r="46915" spans="1:12" x14ac:dyDescent="0.25">
      <c r="A46915" s="3" t="str">
        <f t="shared" si="928"/>
        <v/>
      </c>
      <c r="L46915"/>
    </row>
    <row r="46916" spans="1:12" x14ac:dyDescent="0.25">
      <c r="A46916" s="3" t="str">
        <f t="shared" si="928"/>
        <v/>
      </c>
      <c r="L46916"/>
    </row>
    <row r="46917" spans="1:12" x14ac:dyDescent="0.25">
      <c r="A46917" s="3" t="str">
        <f t="shared" si="928"/>
        <v/>
      </c>
      <c r="L46917"/>
    </row>
    <row r="46918" spans="1:12" x14ac:dyDescent="0.25">
      <c r="A46918" s="3" t="str">
        <f t="shared" si="928"/>
        <v/>
      </c>
      <c r="L46918"/>
    </row>
    <row r="46919" spans="1:12" x14ac:dyDescent="0.25">
      <c r="A46919" s="3" t="str">
        <f t="shared" si="928"/>
        <v/>
      </c>
      <c r="L46919"/>
    </row>
    <row r="46920" spans="1:12" x14ac:dyDescent="0.25">
      <c r="A46920" s="3" t="str">
        <f t="shared" si="928"/>
        <v/>
      </c>
      <c r="L46920"/>
    </row>
    <row r="46921" spans="1:12" x14ac:dyDescent="0.25">
      <c r="A46921" s="3" t="str">
        <f t="shared" si="928"/>
        <v/>
      </c>
      <c r="L46921"/>
    </row>
    <row r="46922" spans="1:12" x14ac:dyDescent="0.25">
      <c r="A46922" s="3" t="str">
        <f t="shared" si="928"/>
        <v/>
      </c>
      <c r="L46922"/>
    </row>
    <row r="46923" spans="1:12" x14ac:dyDescent="0.25">
      <c r="A46923" s="3" t="str">
        <f t="shared" si="928"/>
        <v/>
      </c>
      <c r="L46923"/>
    </row>
    <row r="46924" spans="1:12" x14ac:dyDescent="0.25">
      <c r="A46924" s="3" t="str">
        <f t="shared" si="928"/>
        <v/>
      </c>
      <c r="L46924"/>
    </row>
    <row r="46925" spans="1:12" x14ac:dyDescent="0.25">
      <c r="A46925" s="3" t="str">
        <f t="shared" si="928"/>
        <v/>
      </c>
      <c r="L46925"/>
    </row>
    <row r="46926" spans="1:12" x14ac:dyDescent="0.25">
      <c r="A46926" s="3" t="str">
        <f t="shared" si="928"/>
        <v/>
      </c>
      <c r="L46926"/>
    </row>
    <row r="46927" spans="1:12" x14ac:dyDescent="0.25">
      <c r="A46927" s="3" t="str">
        <f t="shared" si="928"/>
        <v/>
      </c>
      <c r="L46927"/>
    </row>
    <row r="46928" spans="1:12" x14ac:dyDescent="0.25">
      <c r="A46928" s="3" t="str">
        <f t="shared" si="928"/>
        <v/>
      </c>
      <c r="L46928"/>
    </row>
    <row r="46929" spans="1:12" x14ac:dyDescent="0.25">
      <c r="A46929" s="3" t="str">
        <f t="shared" ref="A46929:A46992" si="929">IF(B46915="","",CONCATENATE(MONTH(B46915),YEAR(B46915)))</f>
        <v/>
      </c>
      <c r="L46929"/>
    </row>
    <row r="46930" spans="1:12" x14ac:dyDescent="0.25">
      <c r="A46930" s="3" t="str">
        <f t="shared" si="929"/>
        <v/>
      </c>
      <c r="L46930"/>
    </row>
    <row r="46931" spans="1:12" x14ac:dyDescent="0.25">
      <c r="A46931" s="3" t="str">
        <f t="shared" si="929"/>
        <v/>
      </c>
      <c r="L46931"/>
    </row>
    <row r="46932" spans="1:12" x14ac:dyDescent="0.25">
      <c r="A46932" s="3" t="str">
        <f t="shared" si="929"/>
        <v/>
      </c>
      <c r="L46932"/>
    </row>
    <row r="46933" spans="1:12" x14ac:dyDescent="0.25">
      <c r="A46933" s="3" t="str">
        <f t="shared" si="929"/>
        <v/>
      </c>
      <c r="L46933"/>
    </row>
    <row r="46934" spans="1:12" x14ac:dyDescent="0.25">
      <c r="A46934" s="3" t="str">
        <f t="shared" si="929"/>
        <v/>
      </c>
      <c r="L46934"/>
    </row>
    <row r="46935" spans="1:12" x14ac:dyDescent="0.25">
      <c r="A46935" s="3" t="str">
        <f t="shared" si="929"/>
        <v/>
      </c>
      <c r="L46935"/>
    </row>
    <row r="46936" spans="1:12" x14ac:dyDescent="0.25">
      <c r="A46936" s="3" t="str">
        <f t="shared" si="929"/>
        <v/>
      </c>
      <c r="L46936"/>
    </row>
    <row r="46937" spans="1:12" x14ac:dyDescent="0.25">
      <c r="A46937" s="3" t="str">
        <f t="shared" si="929"/>
        <v/>
      </c>
      <c r="L46937"/>
    </row>
    <row r="46938" spans="1:12" x14ac:dyDescent="0.25">
      <c r="A46938" s="3" t="str">
        <f t="shared" si="929"/>
        <v/>
      </c>
      <c r="L46938"/>
    </row>
    <row r="46939" spans="1:12" x14ac:dyDescent="0.25">
      <c r="A46939" s="3" t="str">
        <f t="shared" si="929"/>
        <v/>
      </c>
      <c r="L46939"/>
    </row>
    <row r="46940" spans="1:12" x14ac:dyDescent="0.25">
      <c r="A46940" s="3" t="str">
        <f t="shared" si="929"/>
        <v/>
      </c>
      <c r="L46940"/>
    </row>
    <row r="46941" spans="1:12" x14ac:dyDescent="0.25">
      <c r="A46941" s="3" t="str">
        <f t="shared" si="929"/>
        <v/>
      </c>
      <c r="L46941"/>
    </row>
    <row r="46942" spans="1:12" x14ac:dyDescent="0.25">
      <c r="A46942" s="3" t="str">
        <f t="shared" si="929"/>
        <v/>
      </c>
      <c r="L46942"/>
    </row>
    <row r="46943" spans="1:12" x14ac:dyDescent="0.25">
      <c r="A46943" s="3" t="str">
        <f t="shared" si="929"/>
        <v/>
      </c>
      <c r="L46943"/>
    </row>
    <row r="46944" spans="1:12" x14ac:dyDescent="0.25">
      <c r="A46944" s="3" t="str">
        <f t="shared" si="929"/>
        <v/>
      </c>
      <c r="L46944"/>
    </row>
    <row r="46945" spans="1:12" x14ac:dyDescent="0.25">
      <c r="A46945" s="3" t="str">
        <f t="shared" si="929"/>
        <v/>
      </c>
      <c r="L46945"/>
    </row>
    <row r="46946" spans="1:12" x14ac:dyDescent="0.25">
      <c r="A46946" s="3" t="str">
        <f t="shared" si="929"/>
        <v/>
      </c>
      <c r="L46946"/>
    </row>
    <row r="46947" spans="1:12" x14ac:dyDescent="0.25">
      <c r="A46947" s="3" t="str">
        <f t="shared" si="929"/>
        <v/>
      </c>
      <c r="L46947"/>
    </row>
    <row r="46948" spans="1:12" x14ac:dyDescent="0.25">
      <c r="A46948" s="3" t="str">
        <f t="shared" si="929"/>
        <v/>
      </c>
      <c r="L46948"/>
    </row>
    <row r="46949" spans="1:12" x14ac:dyDescent="0.25">
      <c r="A46949" s="3" t="str">
        <f t="shared" si="929"/>
        <v/>
      </c>
      <c r="L46949"/>
    </row>
    <row r="46950" spans="1:12" x14ac:dyDescent="0.25">
      <c r="A46950" s="3" t="str">
        <f t="shared" si="929"/>
        <v/>
      </c>
      <c r="L46950"/>
    </row>
    <row r="46951" spans="1:12" x14ac:dyDescent="0.25">
      <c r="A46951" s="3" t="str">
        <f t="shared" si="929"/>
        <v/>
      </c>
      <c r="L46951"/>
    </row>
    <row r="46952" spans="1:12" x14ac:dyDescent="0.25">
      <c r="A46952" s="3" t="str">
        <f t="shared" si="929"/>
        <v/>
      </c>
      <c r="L46952"/>
    </row>
    <row r="46953" spans="1:12" x14ac:dyDescent="0.25">
      <c r="A46953" s="3" t="str">
        <f t="shared" si="929"/>
        <v/>
      </c>
      <c r="L46953"/>
    </row>
    <row r="46954" spans="1:12" x14ac:dyDescent="0.25">
      <c r="A46954" s="3" t="str">
        <f t="shared" si="929"/>
        <v/>
      </c>
      <c r="L46954"/>
    </row>
    <row r="46955" spans="1:12" x14ac:dyDescent="0.25">
      <c r="A46955" s="3" t="str">
        <f t="shared" si="929"/>
        <v/>
      </c>
      <c r="L46955"/>
    </row>
    <row r="46956" spans="1:12" x14ac:dyDescent="0.25">
      <c r="A46956" s="3" t="str">
        <f t="shared" si="929"/>
        <v/>
      </c>
      <c r="L46956"/>
    </row>
    <row r="46957" spans="1:12" x14ac:dyDescent="0.25">
      <c r="A46957" s="3" t="str">
        <f t="shared" si="929"/>
        <v/>
      </c>
      <c r="L46957"/>
    </row>
    <row r="46958" spans="1:12" x14ac:dyDescent="0.25">
      <c r="A46958" s="3" t="str">
        <f t="shared" si="929"/>
        <v/>
      </c>
      <c r="L46958"/>
    </row>
    <row r="46959" spans="1:12" x14ac:dyDescent="0.25">
      <c r="A46959" s="3" t="str">
        <f t="shared" si="929"/>
        <v/>
      </c>
      <c r="L46959"/>
    </row>
    <row r="46960" spans="1:12" x14ac:dyDescent="0.25">
      <c r="A46960" s="3" t="str">
        <f t="shared" si="929"/>
        <v/>
      </c>
      <c r="L46960"/>
    </row>
    <row r="46961" spans="1:12" x14ac:dyDescent="0.25">
      <c r="A46961" s="3" t="str">
        <f t="shared" si="929"/>
        <v/>
      </c>
      <c r="L46961"/>
    </row>
    <row r="46962" spans="1:12" x14ac:dyDescent="0.25">
      <c r="A46962" s="3" t="str">
        <f t="shared" si="929"/>
        <v/>
      </c>
      <c r="L46962"/>
    </row>
    <row r="46963" spans="1:12" x14ac:dyDescent="0.25">
      <c r="A46963" s="3" t="str">
        <f t="shared" si="929"/>
        <v/>
      </c>
      <c r="L46963"/>
    </row>
    <row r="46964" spans="1:12" x14ac:dyDescent="0.25">
      <c r="A46964" s="3" t="str">
        <f t="shared" si="929"/>
        <v/>
      </c>
      <c r="L46964"/>
    </row>
    <row r="46965" spans="1:12" x14ac:dyDescent="0.25">
      <c r="A46965" s="3" t="str">
        <f t="shared" si="929"/>
        <v/>
      </c>
      <c r="L46965"/>
    </row>
    <row r="46966" spans="1:12" x14ac:dyDescent="0.25">
      <c r="A46966" s="3" t="str">
        <f t="shared" si="929"/>
        <v/>
      </c>
      <c r="L46966"/>
    </row>
    <row r="46967" spans="1:12" x14ac:dyDescent="0.25">
      <c r="A46967" s="3" t="str">
        <f t="shared" si="929"/>
        <v/>
      </c>
      <c r="L46967"/>
    </row>
    <row r="46968" spans="1:12" x14ac:dyDescent="0.25">
      <c r="A46968" s="3" t="str">
        <f t="shared" si="929"/>
        <v/>
      </c>
      <c r="L46968"/>
    </row>
    <row r="46969" spans="1:12" x14ac:dyDescent="0.25">
      <c r="A46969" s="3" t="str">
        <f t="shared" si="929"/>
        <v/>
      </c>
      <c r="L46969"/>
    </row>
    <row r="46970" spans="1:12" x14ac:dyDescent="0.25">
      <c r="A46970" s="3" t="str">
        <f t="shared" si="929"/>
        <v/>
      </c>
      <c r="L46970"/>
    </row>
    <row r="46971" spans="1:12" x14ac:dyDescent="0.25">
      <c r="A46971" s="3" t="str">
        <f t="shared" si="929"/>
        <v/>
      </c>
      <c r="L46971"/>
    </row>
    <row r="46972" spans="1:12" x14ac:dyDescent="0.25">
      <c r="A46972" s="3" t="str">
        <f t="shared" si="929"/>
        <v/>
      </c>
      <c r="L46972"/>
    </row>
    <row r="46973" spans="1:12" x14ac:dyDescent="0.25">
      <c r="A46973" s="3" t="str">
        <f t="shared" si="929"/>
        <v/>
      </c>
      <c r="L46973"/>
    </row>
    <row r="46974" spans="1:12" x14ac:dyDescent="0.25">
      <c r="A46974" s="3" t="str">
        <f t="shared" si="929"/>
        <v/>
      </c>
      <c r="L46974"/>
    </row>
    <row r="46975" spans="1:12" x14ac:dyDescent="0.25">
      <c r="A46975" s="3" t="str">
        <f t="shared" si="929"/>
        <v/>
      </c>
      <c r="L46975"/>
    </row>
    <row r="46976" spans="1:12" x14ac:dyDescent="0.25">
      <c r="A46976" s="3" t="str">
        <f t="shared" si="929"/>
        <v/>
      </c>
      <c r="L46976"/>
    </row>
    <row r="46977" spans="1:12" x14ac:dyDescent="0.25">
      <c r="A46977" s="3" t="str">
        <f t="shared" si="929"/>
        <v/>
      </c>
      <c r="L46977"/>
    </row>
    <row r="46978" spans="1:12" x14ac:dyDescent="0.25">
      <c r="A46978" s="3" t="str">
        <f t="shared" si="929"/>
        <v/>
      </c>
      <c r="L46978"/>
    </row>
    <row r="46979" spans="1:12" x14ac:dyDescent="0.25">
      <c r="A46979" s="3" t="str">
        <f t="shared" si="929"/>
        <v/>
      </c>
      <c r="L46979"/>
    </row>
    <row r="46980" spans="1:12" x14ac:dyDescent="0.25">
      <c r="A46980" s="3" t="str">
        <f t="shared" si="929"/>
        <v/>
      </c>
      <c r="L46980"/>
    </row>
    <row r="46981" spans="1:12" x14ac:dyDescent="0.25">
      <c r="A46981" s="3" t="str">
        <f t="shared" si="929"/>
        <v/>
      </c>
      <c r="L46981"/>
    </row>
    <row r="46982" spans="1:12" x14ac:dyDescent="0.25">
      <c r="A46982" s="3" t="str">
        <f t="shared" si="929"/>
        <v/>
      </c>
      <c r="L46982"/>
    </row>
    <row r="46983" spans="1:12" x14ac:dyDescent="0.25">
      <c r="A46983" s="3" t="str">
        <f t="shared" si="929"/>
        <v/>
      </c>
      <c r="L46983"/>
    </row>
    <row r="46984" spans="1:12" x14ac:dyDescent="0.25">
      <c r="A46984" s="3" t="str">
        <f t="shared" si="929"/>
        <v/>
      </c>
      <c r="L46984"/>
    </row>
    <row r="46985" spans="1:12" x14ac:dyDescent="0.25">
      <c r="A46985" s="3" t="str">
        <f t="shared" si="929"/>
        <v/>
      </c>
      <c r="L46985"/>
    </row>
    <row r="46986" spans="1:12" x14ac:dyDescent="0.25">
      <c r="A46986" s="3" t="str">
        <f t="shared" si="929"/>
        <v/>
      </c>
      <c r="L46986"/>
    </row>
    <row r="46987" spans="1:12" x14ac:dyDescent="0.25">
      <c r="A46987" s="3" t="str">
        <f t="shared" si="929"/>
        <v/>
      </c>
      <c r="L46987"/>
    </row>
    <row r="46988" spans="1:12" x14ac:dyDescent="0.25">
      <c r="A46988" s="3" t="str">
        <f t="shared" si="929"/>
        <v/>
      </c>
      <c r="L46988"/>
    </row>
    <row r="46989" spans="1:12" x14ac:dyDescent="0.25">
      <c r="A46989" s="3" t="str">
        <f t="shared" si="929"/>
        <v/>
      </c>
      <c r="L46989"/>
    </row>
    <row r="46990" spans="1:12" x14ac:dyDescent="0.25">
      <c r="A46990" s="3" t="str">
        <f t="shared" si="929"/>
        <v/>
      </c>
      <c r="L46990"/>
    </row>
    <row r="46991" spans="1:12" x14ac:dyDescent="0.25">
      <c r="A46991" s="3" t="str">
        <f t="shared" si="929"/>
        <v/>
      </c>
      <c r="L46991"/>
    </row>
    <row r="46992" spans="1:12" x14ac:dyDescent="0.25">
      <c r="A46992" s="3" t="str">
        <f t="shared" si="929"/>
        <v/>
      </c>
      <c r="L46992"/>
    </row>
    <row r="46993" spans="1:12" x14ac:dyDescent="0.25">
      <c r="A46993" s="3" t="str">
        <f t="shared" ref="A46993:A47056" si="930">IF(B46979="","",CONCATENATE(MONTH(B46979),YEAR(B46979)))</f>
        <v/>
      </c>
      <c r="L46993"/>
    </row>
    <row r="46994" spans="1:12" x14ac:dyDescent="0.25">
      <c r="A46994" s="3" t="str">
        <f t="shared" si="930"/>
        <v/>
      </c>
      <c r="L46994"/>
    </row>
    <row r="46995" spans="1:12" x14ac:dyDescent="0.25">
      <c r="A46995" s="3" t="str">
        <f t="shared" si="930"/>
        <v/>
      </c>
      <c r="L46995"/>
    </row>
    <row r="46996" spans="1:12" x14ac:dyDescent="0.25">
      <c r="A46996" s="3" t="str">
        <f t="shared" si="930"/>
        <v/>
      </c>
      <c r="L46996"/>
    </row>
    <row r="46997" spans="1:12" x14ac:dyDescent="0.25">
      <c r="A46997" s="3" t="str">
        <f t="shared" si="930"/>
        <v/>
      </c>
      <c r="L46997"/>
    </row>
    <row r="46998" spans="1:12" x14ac:dyDescent="0.25">
      <c r="A46998" s="3" t="str">
        <f t="shared" si="930"/>
        <v/>
      </c>
      <c r="L46998"/>
    </row>
    <row r="46999" spans="1:12" x14ac:dyDescent="0.25">
      <c r="A46999" s="3" t="str">
        <f t="shared" si="930"/>
        <v/>
      </c>
      <c r="L46999"/>
    </row>
    <row r="47000" spans="1:12" x14ac:dyDescent="0.25">
      <c r="A47000" s="3" t="str">
        <f t="shared" si="930"/>
        <v/>
      </c>
      <c r="L47000"/>
    </row>
    <row r="47001" spans="1:12" x14ac:dyDescent="0.25">
      <c r="A47001" s="3" t="str">
        <f t="shared" si="930"/>
        <v/>
      </c>
      <c r="L47001"/>
    </row>
    <row r="47002" spans="1:12" x14ac:dyDescent="0.25">
      <c r="A47002" s="3" t="str">
        <f t="shared" si="930"/>
        <v/>
      </c>
      <c r="L47002"/>
    </row>
    <row r="47003" spans="1:12" x14ac:dyDescent="0.25">
      <c r="A47003" s="3" t="str">
        <f t="shared" si="930"/>
        <v/>
      </c>
      <c r="L47003"/>
    </row>
    <row r="47004" spans="1:12" x14ac:dyDescent="0.25">
      <c r="A47004" s="3" t="str">
        <f t="shared" si="930"/>
        <v/>
      </c>
      <c r="L47004"/>
    </row>
    <row r="47005" spans="1:12" x14ac:dyDescent="0.25">
      <c r="A47005" s="3" t="str">
        <f t="shared" si="930"/>
        <v/>
      </c>
      <c r="L47005"/>
    </row>
    <row r="47006" spans="1:12" x14ac:dyDescent="0.25">
      <c r="A47006" s="3" t="str">
        <f t="shared" si="930"/>
        <v/>
      </c>
      <c r="L47006"/>
    </row>
    <row r="47007" spans="1:12" x14ac:dyDescent="0.25">
      <c r="A47007" s="3" t="str">
        <f t="shared" si="930"/>
        <v/>
      </c>
      <c r="L47007"/>
    </row>
    <row r="47008" spans="1:12" x14ac:dyDescent="0.25">
      <c r="A47008" s="3" t="str">
        <f t="shared" si="930"/>
        <v/>
      </c>
      <c r="L47008"/>
    </row>
    <row r="47009" spans="1:12" x14ac:dyDescent="0.25">
      <c r="A47009" s="3" t="str">
        <f t="shared" si="930"/>
        <v/>
      </c>
      <c r="L47009"/>
    </row>
    <row r="47010" spans="1:12" x14ac:dyDescent="0.25">
      <c r="A47010" s="3" t="str">
        <f t="shared" si="930"/>
        <v/>
      </c>
      <c r="L47010"/>
    </row>
    <row r="47011" spans="1:12" x14ac:dyDescent="0.25">
      <c r="A47011" s="3" t="str">
        <f t="shared" si="930"/>
        <v/>
      </c>
      <c r="L47011"/>
    </row>
    <row r="47012" spans="1:12" x14ac:dyDescent="0.25">
      <c r="A47012" s="3" t="str">
        <f t="shared" si="930"/>
        <v/>
      </c>
      <c r="L47012"/>
    </row>
    <row r="47013" spans="1:12" x14ac:dyDescent="0.25">
      <c r="A47013" s="3" t="str">
        <f t="shared" si="930"/>
        <v/>
      </c>
      <c r="L47013"/>
    </row>
    <row r="47014" spans="1:12" x14ac:dyDescent="0.25">
      <c r="A47014" s="3" t="str">
        <f t="shared" si="930"/>
        <v/>
      </c>
      <c r="L47014"/>
    </row>
    <row r="47015" spans="1:12" x14ac:dyDescent="0.25">
      <c r="A47015" s="3" t="str">
        <f t="shared" si="930"/>
        <v/>
      </c>
      <c r="L47015"/>
    </row>
    <row r="47016" spans="1:12" x14ac:dyDescent="0.25">
      <c r="A47016" s="3" t="str">
        <f t="shared" si="930"/>
        <v/>
      </c>
      <c r="L47016"/>
    </row>
    <row r="47017" spans="1:12" x14ac:dyDescent="0.25">
      <c r="A47017" s="3" t="str">
        <f t="shared" si="930"/>
        <v/>
      </c>
      <c r="L47017"/>
    </row>
    <row r="47018" spans="1:12" x14ac:dyDescent="0.25">
      <c r="A47018" s="3" t="str">
        <f t="shared" si="930"/>
        <v/>
      </c>
      <c r="L47018"/>
    </row>
    <row r="47019" spans="1:12" x14ac:dyDescent="0.25">
      <c r="A47019" s="3" t="str">
        <f t="shared" si="930"/>
        <v/>
      </c>
      <c r="L47019"/>
    </row>
    <row r="47020" spans="1:12" x14ac:dyDescent="0.25">
      <c r="A47020" s="3" t="str">
        <f t="shared" si="930"/>
        <v/>
      </c>
      <c r="L47020"/>
    </row>
    <row r="47021" spans="1:12" x14ac:dyDescent="0.25">
      <c r="A47021" s="3" t="str">
        <f t="shared" si="930"/>
        <v/>
      </c>
      <c r="L47021"/>
    </row>
    <row r="47022" spans="1:12" x14ac:dyDescent="0.25">
      <c r="A47022" s="3" t="str">
        <f t="shared" si="930"/>
        <v/>
      </c>
      <c r="L47022"/>
    </row>
    <row r="47023" spans="1:12" x14ac:dyDescent="0.25">
      <c r="A47023" s="3" t="str">
        <f t="shared" si="930"/>
        <v/>
      </c>
      <c r="L47023"/>
    </row>
    <row r="47024" spans="1:12" x14ac:dyDescent="0.25">
      <c r="A47024" s="3" t="str">
        <f t="shared" si="930"/>
        <v/>
      </c>
      <c r="L47024"/>
    </row>
    <row r="47025" spans="1:12" x14ac:dyDescent="0.25">
      <c r="A47025" s="3" t="str">
        <f t="shared" si="930"/>
        <v/>
      </c>
      <c r="L47025"/>
    </row>
    <row r="47026" spans="1:12" x14ac:dyDescent="0.25">
      <c r="A47026" s="3" t="str">
        <f t="shared" si="930"/>
        <v/>
      </c>
      <c r="L47026"/>
    </row>
    <row r="47027" spans="1:12" x14ac:dyDescent="0.25">
      <c r="A47027" s="3" t="str">
        <f t="shared" si="930"/>
        <v/>
      </c>
      <c r="L47027"/>
    </row>
    <row r="47028" spans="1:12" x14ac:dyDescent="0.25">
      <c r="A47028" s="3" t="str">
        <f t="shared" si="930"/>
        <v/>
      </c>
      <c r="L47028"/>
    </row>
    <row r="47029" spans="1:12" x14ac:dyDescent="0.25">
      <c r="A47029" s="3" t="str">
        <f t="shared" si="930"/>
        <v/>
      </c>
      <c r="L47029"/>
    </row>
    <row r="47030" spans="1:12" x14ac:dyDescent="0.25">
      <c r="A47030" s="3" t="str">
        <f t="shared" si="930"/>
        <v/>
      </c>
      <c r="L47030"/>
    </row>
    <row r="47031" spans="1:12" x14ac:dyDescent="0.25">
      <c r="A47031" s="3" t="str">
        <f t="shared" si="930"/>
        <v/>
      </c>
      <c r="L47031"/>
    </row>
    <row r="47032" spans="1:12" x14ac:dyDescent="0.25">
      <c r="A47032" s="3" t="str">
        <f t="shared" si="930"/>
        <v/>
      </c>
      <c r="L47032"/>
    </row>
    <row r="47033" spans="1:12" x14ac:dyDescent="0.25">
      <c r="A47033" s="3" t="str">
        <f t="shared" si="930"/>
        <v/>
      </c>
      <c r="L47033"/>
    </row>
    <row r="47034" spans="1:12" x14ac:dyDescent="0.25">
      <c r="A47034" s="3" t="str">
        <f t="shared" si="930"/>
        <v/>
      </c>
      <c r="L47034"/>
    </row>
    <row r="47035" spans="1:12" x14ac:dyDescent="0.25">
      <c r="A47035" s="3" t="str">
        <f t="shared" si="930"/>
        <v/>
      </c>
      <c r="L47035"/>
    </row>
    <row r="47036" spans="1:12" x14ac:dyDescent="0.25">
      <c r="A47036" s="3" t="str">
        <f t="shared" si="930"/>
        <v/>
      </c>
      <c r="L47036"/>
    </row>
    <row r="47037" spans="1:12" x14ac:dyDescent="0.25">
      <c r="A47037" s="3" t="str">
        <f t="shared" si="930"/>
        <v/>
      </c>
      <c r="L47037"/>
    </row>
    <row r="47038" spans="1:12" x14ac:dyDescent="0.25">
      <c r="A47038" s="3" t="str">
        <f t="shared" si="930"/>
        <v/>
      </c>
      <c r="L47038"/>
    </row>
    <row r="47039" spans="1:12" x14ac:dyDescent="0.25">
      <c r="A47039" s="3" t="str">
        <f t="shared" si="930"/>
        <v/>
      </c>
      <c r="L47039"/>
    </row>
    <row r="47040" spans="1:12" x14ac:dyDescent="0.25">
      <c r="A47040" s="3" t="str">
        <f t="shared" si="930"/>
        <v/>
      </c>
      <c r="L47040"/>
    </row>
    <row r="47041" spans="1:12" x14ac:dyDescent="0.25">
      <c r="A47041" s="3" t="str">
        <f t="shared" si="930"/>
        <v/>
      </c>
      <c r="L47041"/>
    </row>
    <row r="47042" spans="1:12" x14ac:dyDescent="0.25">
      <c r="A47042" s="3" t="str">
        <f t="shared" si="930"/>
        <v/>
      </c>
      <c r="L47042"/>
    </row>
    <row r="47043" spans="1:12" x14ac:dyDescent="0.25">
      <c r="A47043" s="3" t="str">
        <f t="shared" si="930"/>
        <v/>
      </c>
      <c r="L47043"/>
    </row>
    <row r="47044" spans="1:12" x14ac:dyDescent="0.25">
      <c r="A47044" s="3" t="str">
        <f t="shared" si="930"/>
        <v/>
      </c>
      <c r="L47044"/>
    </row>
    <row r="47045" spans="1:12" x14ac:dyDescent="0.25">
      <c r="A47045" s="3" t="str">
        <f t="shared" si="930"/>
        <v/>
      </c>
      <c r="L47045"/>
    </row>
    <row r="47046" spans="1:12" x14ac:dyDescent="0.25">
      <c r="A47046" s="3" t="str">
        <f t="shared" si="930"/>
        <v/>
      </c>
      <c r="L47046"/>
    </row>
    <row r="47047" spans="1:12" x14ac:dyDescent="0.25">
      <c r="A47047" s="3" t="str">
        <f t="shared" si="930"/>
        <v/>
      </c>
      <c r="L47047"/>
    </row>
    <row r="47048" spans="1:12" x14ac:dyDescent="0.25">
      <c r="A47048" s="3" t="str">
        <f t="shared" si="930"/>
        <v/>
      </c>
      <c r="L47048"/>
    </row>
    <row r="47049" spans="1:12" x14ac:dyDescent="0.25">
      <c r="A47049" s="3" t="str">
        <f t="shared" si="930"/>
        <v/>
      </c>
      <c r="L47049"/>
    </row>
    <row r="47050" spans="1:12" x14ac:dyDescent="0.25">
      <c r="A47050" s="3" t="str">
        <f t="shared" si="930"/>
        <v/>
      </c>
      <c r="L47050"/>
    </row>
    <row r="47051" spans="1:12" x14ac:dyDescent="0.25">
      <c r="A47051" s="3" t="str">
        <f t="shared" si="930"/>
        <v/>
      </c>
      <c r="L47051"/>
    </row>
    <row r="47052" spans="1:12" x14ac:dyDescent="0.25">
      <c r="A47052" s="3" t="str">
        <f t="shared" si="930"/>
        <v/>
      </c>
      <c r="L47052"/>
    </row>
    <row r="47053" spans="1:12" x14ac:dyDescent="0.25">
      <c r="A47053" s="3" t="str">
        <f t="shared" si="930"/>
        <v/>
      </c>
      <c r="L47053"/>
    </row>
    <row r="47054" spans="1:12" x14ac:dyDescent="0.25">
      <c r="A47054" s="3" t="str">
        <f t="shared" si="930"/>
        <v/>
      </c>
      <c r="L47054"/>
    </row>
    <row r="47055" spans="1:12" x14ac:dyDescent="0.25">
      <c r="A47055" s="3" t="str">
        <f t="shared" si="930"/>
        <v/>
      </c>
      <c r="L47055"/>
    </row>
    <row r="47056" spans="1:12" x14ac:dyDescent="0.25">
      <c r="A47056" s="3" t="str">
        <f t="shared" si="930"/>
        <v/>
      </c>
      <c r="L47056"/>
    </row>
    <row r="47057" spans="1:12" x14ac:dyDescent="0.25">
      <c r="A47057" s="3" t="str">
        <f t="shared" ref="A47057:A47120" si="931">IF(B47043="","",CONCATENATE(MONTH(B47043),YEAR(B47043)))</f>
        <v/>
      </c>
      <c r="L47057"/>
    </row>
    <row r="47058" spans="1:12" x14ac:dyDescent="0.25">
      <c r="A47058" s="3" t="str">
        <f t="shared" si="931"/>
        <v/>
      </c>
      <c r="L47058"/>
    </row>
    <row r="47059" spans="1:12" x14ac:dyDescent="0.25">
      <c r="A47059" s="3" t="str">
        <f t="shared" si="931"/>
        <v/>
      </c>
      <c r="L47059"/>
    </row>
    <row r="47060" spans="1:12" x14ac:dyDescent="0.25">
      <c r="A47060" s="3" t="str">
        <f t="shared" si="931"/>
        <v/>
      </c>
      <c r="L47060"/>
    </row>
    <row r="47061" spans="1:12" x14ac:dyDescent="0.25">
      <c r="A47061" s="3" t="str">
        <f t="shared" si="931"/>
        <v/>
      </c>
      <c r="L47061"/>
    </row>
    <row r="47062" spans="1:12" x14ac:dyDescent="0.25">
      <c r="A47062" s="3" t="str">
        <f t="shared" si="931"/>
        <v/>
      </c>
      <c r="L47062"/>
    </row>
    <row r="47063" spans="1:12" x14ac:dyDescent="0.25">
      <c r="A47063" s="3" t="str">
        <f t="shared" si="931"/>
        <v/>
      </c>
      <c r="L47063"/>
    </row>
    <row r="47064" spans="1:12" x14ac:dyDescent="0.25">
      <c r="A47064" s="3" t="str">
        <f t="shared" si="931"/>
        <v/>
      </c>
      <c r="L47064"/>
    </row>
    <row r="47065" spans="1:12" x14ac:dyDescent="0.25">
      <c r="A47065" s="3" t="str">
        <f t="shared" si="931"/>
        <v/>
      </c>
      <c r="L47065"/>
    </row>
    <row r="47066" spans="1:12" x14ac:dyDescent="0.25">
      <c r="A47066" s="3" t="str">
        <f t="shared" si="931"/>
        <v/>
      </c>
      <c r="L47066"/>
    </row>
    <row r="47067" spans="1:12" x14ac:dyDescent="0.25">
      <c r="A47067" s="3" t="str">
        <f t="shared" si="931"/>
        <v/>
      </c>
      <c r="L47067"/>
    </row>
    <row r="47068" spans="1:12" x14ac:dyDescent="0.25">
      <c r="A47068" s="3" t="str">
        <f t="shared" si="931"/>
        <v/>
      </c>
      <c r="L47068"/>
    </row>
    <row r="47069" spans="1:12" x14ac:dyDescent="0.25">
      <c r="A47069" s="3" t="str">
        <f t="shared" si="931"/>
        <v/>
      </c>
      <c r="L47069"/>
    </row>
    <row r="47070" spans="1:12" x14ac:dyDescent="0.25">
      <c r="A47070" s="3" t="str">
        <f t="shared" si="931"/>
        <v/>
      </c>
      <c r="L47070"/>
    </row>
    <row r="47071" spans="1:12" x14ac:dyDescent="0.25">
      <c r="A47071" s="3" t="str">
        <f t="shared" si="931"/>
        <v/>
      </c>
      <c r="L47071"/>
    </row>
    <row r="47072" spans="1:12" x14ac:dyDescent="0.25">
      <c r="A47072" s="3" t="str">
        <f t="shared" si="931"/>
        <v/>
      </c>
      <c r="L47072"/>
    </row>
    <row r="47073" spans="1:12" x14ac:dyDescent="0.25">
      <c r="A47073" s="3" t="str">
        <f t="shared" si="931"/>
        <v/>
      </c>
      <c r="L47073"/>
    </row>
    <row r="47074" spans="1:12" x14ac:dyDescent="0.25">
      <c r="A47074" s="3" t="str">
        <f t="shared" si="931"/>
        <v/>
      </c>
      <c r="L47074"/>
    </row>
    <row r="47075" spans="1:12" x14ac:dyDescent="0.25">
      <c r="A47075" s="3" t="str">
        <f t="shared" si="931"/>
        <v/>
      </c>
      <c r="L47075"/>
    </row>
    <row r="47076" spans="1:12" x14ac:dyDescent="0.25">
      <c r="A47076" s="3" t="str">
        <f t="shared" si="931"/>
        <v/>
      </c>
      <c r="L47076"/>
    </row>
    <row r="47077" spans="1:12" x14ac:dyDescent="0.25">
      <c r="A47077" s="3" t="str">
        <f t="shared" si="931"/>
        <v/>
      </c>
      <c r="L47077"/>
    </row>
    <row r="47078" spans="1:12" x14ac:dyDescent="0.25">
      <c r="A47078" s="3" t="str">
        <f t="shared" si="931"/>
        <v/>
      </c>
      <c r="L47078"/>
    </row>
    <row r="47079" spans="1:12" x14ac:dyDescent="0.25">
      <c r="A47079" s="3" t="str">
        <f t="shared" si="931"/>
        <v/>
      </c>
      <c r="L47079"/>
    </row>
    <row r="47080" spans="1:12" x14ac:dyDescent="0.25">
      <c r="A47080" s="3" t="str">
        <f t="shared" si="931"/>
        <v/>
      </c>
      <c r="L47080"/>
    </row>
    <row r="47081" spans="1:12" x14ac:dyDescent="0.25">
      <c r="A47081" s="3" t="str">
        <f t="shared" si="931"/>
        <v/>
      </c>
      <c r="L47081"/>
    </row>
    <row r="47082" spans="1:12" x14ac:dyDescent="0.25">
      <c r="A47082" s="3" t="str">
        <f t="shared" si="931"/>
        <v/>
      </c>
      <c r="L47082"/>
    </row>
    <row r="47083" spans="1:12" x14ac:dyDescent="0.25">
      <c r="A47083" s="3" t="str">
        <f t="shared" si="931"/>
        <v/>
      </c>
      <c r="L47083"/>
    </row>
    <row r="47084" spans="1:12" x14ac:dyDescent="0.25">
      <c r="A47084" s="3" t="str">
        <f t="shared" si="931"/>
        <v/>
      </c>
      <c r="L47084"/>
    </row>
    <row r="47085" spans="1:12" x14ac:dyDescent="0.25">
      <c r="A47085" s="3" t="str">
        <f t="shared" si="931"/>
        <v/>
      </c>
      <c r="L47085"/>
    </row>
    <row r="47086" spans="1:12" x14ac:dyDescent="0.25">
      <c r="A47086" s="3" t="str">
        <f t="shared" si="931"/>
        <v/>
      </c>
      <c r="L47086"/>
    </row>
    <row r="47087" spans="1:12" x14ac:dyDescent="0.25">
      <c r="A47087" s="3" t="str">
        <f t="shared" si="931"/>
        <v/>
      </c>
      <c r="L47087"/>
    </row>
    <row r="47088" spans="1:12" x14ac:dyDescent="0.25">
      <c r="A47088" s="3" t="str">
        <f t="shared" si="931"/>
        <v/>
      </c>
      <c r="L47088"/>
    </row>
    <row r="47089" spans="1:12" x14ac:dyDescent="0.25">
      <c r="A47089" s="3" t="str">
        <f t="shared" si="931"/>
        <v/>
      </c>
      <c r="L47089"/>
    </row>
    <row r="47090" spans="1:12" x14ac:dyDescent="0.25">
      <c r="A47090" s="3" t="str">
        <f t="shared" si="931"/>
        <v/>
      </c>
      <c r="L47090"/>
    </row>
    <row r="47091" spans="1:12" x14ac:dyDescent="0.25">
      <c r="A47091" s="3" t="str">
        <f t="shared" si="931"/>
        <v/>
      </c>
      <c r="L47091"/>
    </row>
    <row r="47092" spans="1:12" x14ac:dyDescent="0.25">
      <c r="A47092" s="3" t="str">
        <f t="shared" si="931"/>
        <v/>
      </c>
      <c r="L47092"/>
    </row>
    <row r="47093" spans="1:12" x14ac:dyDescent="0.25">
      <c r="A47093" s="3" t="str">
        <f t="shared" si="931"/>
        <v/>
      </c>
      <c r="L47093"/>
    </row>
    <row r="47094" spans="1:12" x14ac:dyDescent="0.25">
      <c r="A47094" s="3" t="str">
        <f t="shared" si="931"/>
        <v/>
      </c>
      <c r="L47094"/>
    </row>
    <row r="47095" spans="1:12" x14ac:dyDescent="0.25">
      <c r="A47095" s="3" t="str">
        <f t="shared" si="931"/>
        <v/>
      </c>
      <c r="L47095"/>
    </row>
    <row r="47096" spans="1:12" x14ac:dyDescent="0.25">
      <c r="A47096" s="3" t="str">
        <f t="shared" si="931"/>
        <v/>
      </c>
      <c r="L47096"/>
    </row>
    <row r="47097" spans="1:12" x14ac:dyDescent="0.25">
      <c r="A47097" s="3" t="str">
        <f t="shared" si="931"/>
        <v/>
      </c>
      <c r="L47097"/>
    </row>
    <row r="47098" spans="1:12" x14ac:dyDescent="0.25">
      <c r="A47098" s="3" t="str">
        <f t="shared" si="931"/>
        <v/>
      </c>
      <c r="L47098"/>
    </row>
    <row r="47099" spans="1:12" x14ac:dyDescent="0.25">
      <c r="A47099" s="3" t="str">
        <f t="shared" si="931"/>
        <v/>
      </c>
      <c r="L47099"/>
    </row>
    <row r="47100" spans="1:12" x14ac:dyDescent="0.25">
      <c r="A47100" s="3" t="str">
        <f t="shared" si="931"/>
        <v/>
      </c>
      <c r="L47100"/>
    </row>
    <row r="47101" spans="1:12" x14ac:dyDescent="0.25">
      <c r="A47101" s="3" t="str">
        <f t="shared" si="931"/>
        <v/>
      </c>
      <c r="L47101"/>
    </row>
    <row r="47102" spans="1:12" x14ac:dyDescent="0.25">
      <c r="A47102" s="3" t="str">
        <f t="shared" si="931"/>
        <v/>
      </c>
      <c r="L47102"/>
    </row>
    <row r="47103" spans="1:12" x14ac:dyDescent="0.25">
      <c r="A47103" s="3" t="str">
        <f t="shared" si="931"/>
        <v/>
      </c>
      <c r="L47103"/>
    </row>
    <row r="47104" spans="1:12" x14ac:dyDescent="0.25">
      <c r="A47104" s="3" t="str">
        <f t="shared" si="931"/>
        <v/>
      </c>
      <c r="L47104"/>
    </row>
    <row r="47105" spans="1:12" x14ac:dyDescent="0.25">
      <c r="A47105" s="3" t="str">
        <f t="shared" si="931"/>
        <v/>
      </c>
      <c r="L47105"/>
    </row>
    <row r="47106" spans="1:12" x14ac:dyDescent="0.25">
      <c r="A47106" s="3" t="str">
        <f t="shared" si="931"/>
        <v/>
      </c>
      <c r="L47106"/>
    </row>
    <row r="47107" spans="1:12" x14ac:dyDescent="0.25">
      <c r="A47107" s="3" t="str">
        <f t="shared" si="931"/>
        <v/>
      </c>
      <c r="L47107"/>
    </row>
    <row r="47108" spans="1:12" x14ac:dyDescent="0.25">
      <c r="A47108" s="3" t="str">
        <f t="shared" si="931"/>
        <v/>
      </c>
      <c r="L47108"/>
    </row>
    <row r="47109" spans="1:12" x14ac:dyDescent="0.25">
      <c r="A47109" s="3" t="str">
        <f t="shared" si="931"/>
        <v/>
      </c>
      <c r="L47109"/>
    </row>
    <row r="47110" spans="1:12" x14ac:dyDescent="0.25">
      <c r="A47110" s="3" t="str">
        <f t="shared" si="931"/>
        <v/>
      </c>
      <c r="L47110"/>
    </row>
    <row r="47111" spans="1:12" x14ac:dyDescent="0.25">
      <c r="A47111" s="3" t="str">
        <f t="shared" si="931"/>
        <v/>
      </c>
      <c r="L47111"/>
    </row>
    <row r="47112" spans="1:12" x14ac:dyDescent="0.25">
      <c r="A47112" s="3" t="str">
        <f t="shared" si="931"/>
        <v/>
      </c>
      <c r="L47112"/>
    </row>
    <row r="47113" spans="1:12" x14ac:dyDescent="0.25">
      <c r="A47113" s="3" t="str">
        <f t="shared" si="931"/>
        <v/>
      </c>
      <c r="L47113"/>
    </row>
    <row r="47114" spans="1:12" x14ac:dyDescent="0.25">
      <c r="A47114" s="3" t="str">
        <f t="shared" si="931"/>
        <v/>
      </c>
      <c r="L47114"/>
    </row>
    <row r="47115" spans="1:12" x14ac:dyDescent="0.25">
      <c r="A47115" s="3" t="str">
        <f t="shared" si="931"/>
        <v/>
      </c>
      <c r="L47115"/>
    </row>
    <row r="47116" spans="1:12" x14ac:dyDescent="0.25">
      <c r="A47116" s="3" t="str">
        <f t="shared" si="931"/>
        <v/>
      </c>
      <c r="L47116"/>
    </row>
    <row r="47117" spans="1:12" x14ac:dyDescent="0.25">
      <c r="A47117" s="3" t="str">
        <f t="shared" si="931"/>
        <v/>
      </c>
      <c r="L47117"/>
    </row>
    <row r="47118" spans="1:12" x14ac:dyDescent="0.25">
      <c r="A47118" s="3" t="str">
        <f t="shared" si="931"/>
        <v/>
      </c>
      <c r="L47118"/>
    </row>
    <row r="47119" spans="1:12" x14ac:dyDescent="0.25">
      <c r="A47119" s="3" t="str">
        <f t="shared" si="931"/>
        <v/>
      </c>
      <c r="L47119"/>
    </row>
    <row r="47120" spans="1:12" x14ac:dyDescent="0.25">
      <c r="A47120" s="3" t="str">
        <f t="shared" si="931"/>
        <v/>
      </c>
      <c r="L47120"/>
    </row>
    <row r="47121" spans="1:12" x14ac:dyDescent="0.25">
      <c r="A47121" s="3" t="str">
        <f t="shared" ref="A47121:A47184" si="932">IF(B47107="","",CONCATENATE(MONTH(B47107),YEAR(B47107)))</f>
        <v/>
      </c>
      <c r="L47121"/>
    </row>
    <row r="47122" spans="1:12" x14ac:dyDescent="0.25">
      <c r="A47122" s="3" t="str">
        <f t="shared" si="932"/>
        <v/>
      </c>
      <c r="L47122"/>
    </row>
    <row r="47123" spans="1:12" x14ac:dyDescent="0.25">
      <c r="A47123" s="3" t="str">
        <f t="shared" si="932"/>
        <v/>
      </c>
      <c r="L47123"/>
    </row>
    <row r="47124" spans="1:12" x14ac:dyDescent="0.25">
      <c r="A47124" s="3" t="str">
        <f t="shared" si="932"/>
        <v/>
      </c>
      <c r="L47124"/>
    </row>
    <row r="47125" spans="1:12" x14ac:dyDescent="0.25">
      <c r="A47125" s="3" t="str">
        <f t="shared" si="932"/>
        <v/>
      </c>
      <c r="L47125"/>
    </row>
    <row r="47126" spans="1:12" x14ac:dyDescent="0.25">
      <c r="A47126" s="3" t="str">
        <f t="shared" si="932"/>
        <v/>
      </c>
      <c r="L47126"/>
    </row>
    <row r="47127" spans="1:12" x14ac:dyDescent="0.25">
      <c r="A47127" s="3" t="str">
        <f t="shared" si="932"/>
        <v/>
      </c>
      <c r="L47127"/>
    </row>
    <row r="47128" spans="1:12" x14ac:dyDescent="0.25">
      <c r="A47128" s="3" t="str">
        <f t="shared" si="932"/>
        <v/>
      </c>
      <c r="L47128"/>
    </row>
    <row r="47129" spans="1:12" x14ac:dyDescent="0.25">
      <c r="A47129" s="3" t="str">
        <f t="shared" si="932"/>
        <v/>
      </c>
      <c r="L47129"/>
    </row>
    <row r="47130" spans="1:12" x14ac:dyDescent="0.25">
      <c r="A47130" s="3" t="str">
        <f t="shared" si="932"/>
        <v/>
      </c>
      <c r="L47130"/>
    </row>
    <row r="47131" spans="1:12" x14ac:dyDescent="0.25">
      <c r="A47131" s="3" t="str">
        <f t="shared" si="932"/>
        <v/>
      </c>
      <c r="L47131"/>
    </row>
    <row r="47132" spans="1:12" x14ac:dyDescent="0.25">
      <c r="A47132" s="3" t="str">
        <f t="shared" si="932"/>
        <v/>
      </c>
      <c r="L47132"/>
    </row>
    <row r="47133" spans="1:12" x14ac:dyDescent="0.25">
      <c r="A47133" s="3" t="str">
        <f t="shared" si="932"/>
        <v/>
      </c>
      <c r="L47133"/>
    </row>
    <row r="47134" spans="1:12" x14ac:dyDescent="0.25">
      <c r="A47134" s="3" t="str">
        <f t="shared" si="932"/>
        <v/>
      </c>
      <c r="L47134"/>
    </row>
    <row r="47135" spans="1:12" x14ac:dyDescent="0.25">
      <c r="A47135" s="3" t="str">
        <f t="shared" si="932"/>
        <v/>
      </c>
      <c r="L47135"/>
    </row>
    <row r="47136" spans="1:12" x14ac:dyDescent="0.25">
      <c r="A47136" s="3" t="str">
        <f t="shared" si="932"/>
        <v/>
      </c>
      <c r="L47136"/>
    </row>
    <row r="47137" spans="1:12" x14ac:dyDescent="0.25">
      <c r="A47137" s="3" t="str">
        <f t="shared" si="932"/>
        <v/>
      </c>
      <c r="L47137"/>
    </row>
    <row r="47138" spans="1:12" x14ac:dyDescent="0.25">
      <c r="A47138" s="3" t="str">
        <f t="shared" si="932"/>
        <v/>
      </c>
      <c r="L47138"/>
    </row>
    <row r="47139" spans="1:12" x14ac:dyDescent="0.25">
      <c r="A47139" s="3" t="str">
        <f t="shared" si="932"/>
        <v/>
      </c>
      <c r="L47139"/>
    </row>
    <row r="47140" spans="1:12" x14ac:dyDescent="0.25">
      <c r="A47140" s="3" t="str">
        <f t="shared" si="932"/>
        <v/>
      </c>
      <c r="L47140"/>
    </row>
    <row r="47141" spans="1:12" x14ac:dyDescent="0.25">
      <c r="A47141" s="3" t="str">
        <f t="shared" si="932"/>
        <v/>
      </c>
      <c r="L47141"/>
    </row>
    <row r="47142" spans="1:12" x14ac:dyDescent="0.25">
      <c r="A47142" s="3" t="str">
        <f t="shared" si="932"/>
        <v/>
      </c>
      <c r="L47142"/>
    </row>
    <row r="47143" spans="1:12" x14ac:dyDescent="0.25">
      <c r="A47143" s="3" t="str">
        <f t="shared" si="932"/>
        <v/>
      </c>
      <c r="L47143"/>
    </row>
    <row r="47144" spans="1:12" x14ac:dyDescent="0.25">
      <c r="A47144" s="3" t="str">
        <f t="shared" si="932"/>
        <v/>
      </c>
      <c r="L47144"/>
    </row>
    <row r="47145" spans="1:12" x14ac:dyDescent="0.25">
      <c r="A47145" s="3" t="str">
        <f t="shared" si="932"/>
        <v/>
      </c>
      <c r="L47145"/>
    </row>
    <row r="47146" spans="1:12" x14ac:dyDescent="0.25">
      <c r="A47146" s="3" t="str">
        <f t="shared" si="932"/>
        <v/>
      </c>
      <c r="L47146"/>
    </row>
    <row r="47147" spans="1:12" x14ac:dyDescent="0.25">
      <c r="A47147" s="3" t="str">
        <f t="shared" si="932"/>
        <v/>
      </c>
      <c r="L47147"/>
    </row>
    <row r="47148" spans="1:12" x14ac:dyDescent="0.25">
      <c r="A47148" s="3" t="str">
        <f t="shared" si="932"/>
        <v/>
      </c>
      <c r="L47148"/>
    </row>
    <row r="47149" spans="1:12" x14ac:dyDescent="0.25">
      <c r="A47149" s="3" t="str">
        <f t="shared" si="932"/>
        <v/>
      </c>
      <c r="L47149"/>
    </row>
    <row r="47150" spans="1:12" x14ac:dyDescent="0.25">
      <c r="A47150" s="3" t="str">
        <f t="shared" si="932"/>
        <v/>
      </c>
      <c r="L47150"/>
    </row>
    <row r="47151" spans="1:12" x14ac:dyDescent="0.25">
      <c r="A47151" s="3" t="str">
        <f t="shared" si="932"/>
        <v/>
      </c>
      <c r="L47151"/>
    </row>
    <row r="47152" spans="1:12" x14ac:dyDescent="0.25">
      <c r="A47152" s="3" t="str">
        <f t="shared" si="932"/>
        <v/>
      </c>
      <c r="L47152"/>
    </row>
    <row r="47153" spans="1:12" x14ac:dyDescent="0.25">
      <c r="A47153" s="3" t="str">
        <f t="shared" si="932"/>
        <v/>
      </c>
      <c r="L47153"/>
    </row>
    <row r="47154" spans="1:12" x14ac:dyDescent="0.25">
      <c r="A47154" s="3" t="str">
        <f t="shared" si="932"/>
        <v/>
      </c>
      <c r="L47154"/>
    </row>
    <row r="47155" spans="1:12" x14ac:dyDescent="0.25">
      <c r="A47155" s="3" t="str">
        <f t="shared" si="932"/>
        <v/>
      </c>
      <c r="L47155"/>
    </row>
    <row r="47156" spans="1:12" x14ac:dyDescent="0.25">
      <c r="A47156" s="3" t="str">
        <f t="shared" si="932"/>
        <v/>
      </c>
      <c r="L47156"/>
    </row>
    <row r="47157" spans="1:12" x14ac:dyDescent="0.25">
      <c r="A47157" s="3" t="str">
        <f t="shared" si="932"/>
        <v/>
      </c>
      <c r="L47157"/>
    </row>
    <row r="47158" spans="1:12" x14ac:dyDescent="0.25">
      <c r="A47158" s="3" t="str">
        <f t="shared" si="932"/>
        <v/>
      </c>
      <c r="L47158"/>
    </row>
    <row r="47159" spans="1:12" x14ac:dyDescent="0.25">
      <c r="A47159" s="3" t="str">
        <f t="shared" si="932"/>
        <v/>
      </c>
      <c r="L47159"/>
    </row>
    <row r="47160" spans="1:12" x14ac:dyDescent="0.25">
      <c r="A47160" s="3" t="str">
        <f t="shared" si="932"/>
        <v/>
      </c>
      <c r="L47160"/>
    </row>
    <row r="47161" spans="1:12" x14ac:dyDescent="0.25">
      <c r="A47161" s="3" t="str">
        <f t="shared" si="932"/>
        <v/>
      </c>
      <c r="L47161"/>
    </row>
    <row r="47162" spans="1:12" x14ac:dyDescent="0.25">
      <c r="A47162" s="3" t="str">
        <f t="shared" si="932"/>
        <v/>
      </c>
      <c r="L47162"/>
    </row>
    <row r="47163" spans="1:12" x14ac:dyDescent="0.25">
      <c r="A47163" s="3" t="str">
        <f t="shared" si="932"/>
        <v/>
      </c>
      <c r="L47163"/>
    </row>
    <row r="47164" spans="1:12" x14ac:dyDescent="0.25">
      <c r="A47164" s="3" t="str">
        <f t="shared" si="932"/>
        <v/>
      </c>
      <c r="L47164"/>
    </row>
    <row r="47165" spans="1:12" x14ac:dyDescent="0.25">
      <c r="A47165" s="3" t="str">
        <f t="shared" si="932"/>
        <v/>
      </c>
      <c r="L47165"/>
    </row>
    <row r="47166" spans="1:12" x14ac:dyDescent="0.25">
      <c r="A47166" s="3" t="str">
        <f t="shared" si="932"/>
        <v/>
      </c>
      <c r="L47166"/>
    </row>
    <row r="47167" spans="1:12" x14ac:dyDescent="0.25">
      <c r="A47167" s="3" t="str">
        <f t="shared" si="932"/>
        <v/>
      </c>
      <c r="L47167"/>
    </row>
    <row r="47168" spans="1:12" x14ac:dyDescent="0.25">
      <c r="A47168" s="3" t="str">
        <f t="shared" si="932"/>
        <v/>
      </c>
      <c r="L47168"/>
    </row>
    <row r="47169" spans="1:12" x14ac:dyDescent="0.25">
      <c r="A47169" s="3" t="str">
        <f t="shared" si="932"/>
        <v/>
      </c>
      <c r="L47169"/>
    </row>
    <row r="47170" spans="1:12" x14ac:dyDescent="0.25">
      <c r="A47170" s="3" t="str">
        <f t="shared" si="932"/>
        <v/>
      </c>
      <c r="L47170"/>
    </row>
    <row r="47171" spans="1:12" x14ac:dyDescent="0.25">
      <c r="A47171" s="3" t="str">
        <f t="shared" si="932"/>
        <v/>
      </c>
      <c r="L47171"/>
    </row>
    <row r="47172" spans="1:12" x14ac:dyDescent="0.25">
      <c r="A47172" s="3" t="str">
        <f t="shared" si="932"/>
        <v/>
      </c>
      <c r="L47172"/>
    </row>
    <row r="47173" spans="1:12" x14ac:dyDescent="0.25">
      <c r="A47173" s="3" t="str">
        <f t="shared" si="932"/>
        <v/>
      </c>
      <c r="L47173"/>
    </row>
    <row r="47174" spans="1:12" x14ac:dyDescent="0.25">
      <c r="A47174" s="3" t="str">
        <f t="shared" si="932"/>
        <v/>
      </c>
      <c r="L47174"/>
    </row>
    <row r="47175" spans="1:12" x14ac:dyDescent="0.25">
      <c r="A47175" s="3" t="str">
        <f t="shared" si="932"/>
        <v/>
      </c>
      <c r="L47175"/>
    </row>
    <row r="47176" spans="1:12" x14ac:dyDescent="0.25">
      <c r="A47176" s="3" t="str">
        <f t="shared" si="932"/>
        <v/>
      </c>
      <c r="L47176"/>
    </row>
    <row r="47177" spans="1:12" x14ac:dyDescent="0.25">
      <c r="A47177" s="3" t="str">
        <f t="shared" si="932"/>
        <v/>
      </c>
      <c r="L47177"/>
    </row>
    <row r="47178" spans="1:12" x14ac:dyDescent="0.25">
      <c r="A47178" s="3" t="str">
        <f t="shared" si="932"/>
        <v/>
      </c>
      <c r="L47178"/>
    </row>
    <row r="47179" spans="1:12" x14ac:dyDescent="0.25">
      <c r="A47179" s="3" t="str">
        <f t="shared" si="932"/>
        <v/>
      </c>
      <c r="L47179"/>
    </row>
    <row r="47180" spans="1:12" x14ac:dyDescent="0.25">
      <c r="A47180" s="3" t="str">
        <f t="shared" si="932"/>
        <v/>
      </c>
      <c r="L47180"/>
    </row>
    <row r="47181" spans="1:12" x14ac:dyDescent="0.25">
      <c r="A47181" s="3" t="str">
        <f t="shared" si="932"/>
        <v/>
      </c>
      <c r="L47181"/>
    </row>
    <row r="47182" spans="1:12" x14ac:dyDescent="0.25">
      <c r="A47182" s="3" t="str">
        <f t="shared" si="932"/>
        <v/>
      </c>
      <c r="L47182"/>
    </row>
    <row r="47183" spans="1:12" x14ac:dyDescent="0.25">
      <c r="A47183" s="3" t="str">
        <f t="shared" si="932"/>
        <v/>
      </c>
      <c r="L47183"/>
    </row>
    <row r="47184" spans="1:12" x14ac:dyDescent="0.25">
      <c r="A47184" s="3" t="str">
        <f t="shared" si="932"/>
        <v/>
      </c>
      <c r="L47184"/>
    </row>
    <row r="47185" spans="1:12" x14ac:dyDescent="0.25">
      <c r="A47185" s="3" t="str">
        <f t="shared" ref="A47185:A47248" si="933">IF(B47171="","",CONCATENATE(MONTH(B47171),YEAR(B47171)))</f>
        <v/>
      </c>
      <c r="L47185"/>
    </row>
    <row r="47186" spans="1:12" x14ac:dyDescent="0.25">
      <c r="A47186" s="3" t="str">
        <f t="shared" si="933"/>
        <v/>
      </c>
      <c r="L47186"/>
    </row>
    <row r="47187" spans="1:12" x14ac:dyDescent="0.25">
      <c r="A47187" s="3" t="str">
        <f t="shared" si="933"/>
        <v/>
      </c>
      <c r="L47187"/>
    </row>
    <row r="47188" spans="1:12" x14ac:dyDescent="0.25">
      <c r="A47188" s="3" t="str">
        <f t="shared" si="933"/>
        <v/>
      </c>
      <c r="L47188"/>
    </row>
    <row r="47189" spans="1:12" x14ac:dyDescent="0.25">
      <c r="A47189" s="3" t="str">
        <f t="shared" si="933"/>
        <v/>
      </c>
      <c r="L47189"/>
    </row>
    <row r="47190" spans="1:12" x14ac:dyDescent="0.25">
      <c r="A47190" s="3" t="str">
        <f t="shared" si="933"/>
        <v/>
      </c>
      <c r="L47190"/>
    </row>
    <row r="47191" spans="1:12" x14ac:dyDescent="0.25">
      <c r="A47191" s="3" t="str">
        <f t="shared" si="933"/>
        <v/>
      </c>
      <c r="L47191"/>
    </row>
    <row r="47192" spans="1:12" x14ac:dyDescent="0.25">
      <c r="A47192" s="3" t="str">
        <f t="shared" si="933"/>
        <v/>
      </c>
      <c r="L47192"/>
    </row>
    <row r="47193" spans="1:12" x14ac:dyDescent="0.25">
      <c r="A47193" s="3" t="str">
        <f t="shared" si="933"/>
        <v/>
      </c>
      <c r="L47193"/>
    </row>
    <row r="47194" spans="1:12" x14ac:dyDescent="0.25">
      <c r="A47194" s="3" t="str">
        <f t="shared" si="933"/>
        <v/>
      </c>
      <c r="L47194"/>
    </row>
    <row r="47195" spans="1:12" x14ac:dyDescent="0.25">
      <c r="A47195" s="3" t="str">
        <f t="shared" si="933"/>
        <v/>
      </c>
      <c r="L47195"/>
    </row>
    <row r="47196" spans="1:12" x14ac:dyDescent="0.25">
      <c r="A47196" s="3" t="str">
        <f t="shared" si="933"/>
        <v/>
      </c>
      <c r="L47196"/>
    </row>
    <row r="47197" spans="1:12" x14ac:dyDescent="0.25">
      <c r="A47197" s="3" t="str">
        <f t="shared" si="933"/>
        <v/>
      </c>
      <c r="L47197"/>
    </row>
    <row r="47198" spans="1:12" x14ac:dyDescent="0.25">
      <c r="A47198" s="3" t="str">
        <f t="shared" si="933"/>
        <v/>
      </c>
      <c r="L47198"/>
    </row>
    <row r="47199" spans="1:12" x14ac:dyDescent="0.25">
      <c r="A47199" s="3" t="str">
        <f t="shared" si="933"/>
        <v/>
      </c>
      <c r="L47199"/>
    </row>
    <row r="47200" spans="1:12" x14ac:dyDescent="0.25">
      <c r="A47200" s="3" t="str">
        <f t="shared" si="933"/>
        <v/>
      </c>
      <c r="L47200"/>
    </row>
    <row r="47201" spans="1:12" x14ac:dyDescent="0.25">
      <c r="A47201" s="3" t="str">
        <f t="shared" si="933"/>
        <v/>
      </c>
      <c r="L47201"/>
    </row>
    <row r="47202" spans="1:12" x14ac:dyDescent="0.25">
      <c r="A47202" s="3" t="str">
        <f t="shared" si="933"/>
        <v/>
      </c>
      <c r="L47202"/>
    </row>
    <row r="47203" spans="1:12" x14ac:dyDescent="0.25">
      <c r="A47203" s="3" t="str">
        <f t="shared" si="933"/>
        <v/>
      </c>
      <c r="L47203"/>
    </row>
    <row r="47204" spans="1:12" x14ac:dyDescent="0.25">
      <c r="A47204" s="3" t="str">
        <f t="shared" si="933"/>
        <v/>
      </c>
      <c r="L47204"/>
    </row>
    <row r="47205" spans="1:12" x14ac:dyDescent="0.25">
      <c r="A47205" s="3" t="str">
        <f t="shared" si="933"/>
        <v/>
      </c>
      <c r="L47205"/>
    </row>
    <row r="47206" spans="1:12" x14ac:dyDescent="0.25">
      <c r="A47206" s="3" t="str">
        <f t="shared" si="933"/>
        <v/>
      </c>
      <c r="L47206"/>
    </row>
    <row r="47207" spans="1:12" x14ac:dyDescent="0.25">
      <c r="A47207" s="3" t="str">
        <f t="shared" si="933"/>
        <v/>
      </c>
      <c r="L47207"/>
    </row>
    <row r="47208" spans="1:12" x14ac:dyDescent="0.25">
      <c r="A47208" s="3" t="str">
        <f t="shared" si="933"/>
        <v/>
      </c>
      <c r="L47208"/>
    </row>
    <row r="47209" spans="1:12" x14ac:dyDescent="0.25">
      <c r="A47209" s="3" t="str">
        <f t="shared" si="933"/>
        <v/>
      </c>
      <c r="L47209"/>
    </row>
    <row r="47210" spans="1:12" x14ac:dyDescent="0.25">
      <c r="A47210" s="3" t="str">
        <f t="shared" si="933"/>
        <v/>
      </c>
      <c r="L47210"/>
    </row>
    <row r="47211" spans="1:12" x14ac:dyDescent="0.25">
      <c r="A47211" s="3" t="str">
        <f t="shared" si="933"/>
        <v/>
      </c>
      <c r="L47211"/>
    </row>
    <row r="47212" spans="1:12" x14ac:dyDescent="0.25">
      <c r="A47212" s="3" t="str">
        <f t="shared" si="933"/>
        <v/>
      </c>
      <c r="L47212"/>
    </row>
    <row r="47213" spans="1:12" x14ac:dyDescent="0.25">
      <c r="A47213" s="3" t="str">
        <f t="shared" si="933"/>
        <v/>
      </c>
      <c r="L47213"/>
    </row>
    <row r="47214" spans="1:12" x14ac:dyDescent="0.25">
      <c r="A47214" s="3" t="str">
        <f t="shared" si="933"/>
        <v/>
      </c>
      <c r="L47214"/>
    </row>
    <row r="47215" spans="1:12" x14ac:dyDescent="0.25">
      <c r="A47215" s="3" t="str">
        <f t="shared" si="933"/>
        <v/>
      </c>
      <c r="L47215"/>
    </row>
    <row r="47216" spans="1:12" x14ac:dyDescent="0.25">
      <c r="A47216" s="3" t="str">
        <f t="shared" si="933"/>
        <v/>
      </c>
      <c r="L47216"/>
    </row>
    <row r="47217" spans="1:12" x14ac:dyDescent="0.25">
      <c r="A47217" s="3" t="str">
        <f t="shared" si="933"/>
        <v/>
      </c>
      <c r="L47217"/>
    </row>
    <row r="47218" spans="1:12" x14ac:dyDescent="0.25">
      <c r="A47218" s="3" t="str">
        <f t="shared" si="933"/>
        <v/>
      </c>
      <c r="L47218"/>
    </row>
    <row r="47219" spans="1:12" x14ac:dyDescent="0.25">
      <c r="A47219" s="3" t="str">
        <f t="shared" si="933"/>
        <v/>
      </c>
      <c r="L47219"/>
    </row>
    <row r="47220" spans="1:12" x14ac:dyDescent="0.25">
      <c r="A47220" s="3" t="str">
        <f t="shared" si="933"/>
        <v/>
      </c>
      <c r="L47220"/>
    </row>
    <row r="47221" spans="1:12" x14ac:dyDescent="0.25">
      <c r="A47221" s="3" t="str">
        <f t="shared" si="933"/>
        <v/>
      </c>
      <c r="L47221"/>
    </row>
    <row r="47222" spans="1:12" x14ac:dyDescent="0.25">
      <c r="A47222" s="3" t="str">
        <f t="shared" si="933"/>
        <v/>
      </c>
      <c r="L47222"/>
    </row>
    <row r="47223" spans="1:12" x14ac:dyDescent="0.25">
      <c r="A47223" s="3" t="str">
        <f t="shared" si="933"/>
        <v/>
      </c>
      <c r="L47223"/>
    </row>
    <row r="47224" spans="1:12" x14ac:dyDescent="0.25">
      <c r="A47224" s="3" t="str">
        <f t="shared" si="933"/>
        <v/>
      </c>
      <c r="L47224"/>
    </row>
    <row r="47225" spans="1:12" x14ac:dyDescent="0.25">
      <c r="A47225" s="3" t="str">
        <f t="shared" si="933"/>
        <v/>
      </c>
      <c r="L47225"/>
    </row>
    <row r="47226" spans="1:12" x14ac:dyDescent="0.25">
      <c r="A47226" s="3" t="str">
        <f t="shared" si="933"/>
        <v/>
      </c>
      <c r="L47226"/>
    </row>
    <row r="47227" spans="1:12" x14ac:dyDescent="0.25">
      <c r="A47227" s="3" t="str">
        <f t="shared" si="933"/>
        <v/>
      </c>
      <c r="L47227"/>
    </row>
    <row r="47228" spans="1:12" x14ac:dyDescent="0.25">
      <c r="A47228" s="3" t="str">
        <f t="shared" si="933"/>
        <v/>
      </c>
      <c r="L47228"/>
    </row>
    <row r="47229" spans="1:12" x14ac:dyDescent="0.25">
      <c r="A47229" s="3" t="str">
        <f t="shared" si="933"/>
        <v/>
      </c>
      <c r="L47229"/>
    </row>
    <row r="47230" spans="1:12" x14ac:dyDescent="0.25">
      <c r="A47230" s="3" t="str">
        <f t="shared" si="933"/>
        <v/>
      </c>
      <c r="L47230"/>
    </row>
    <row r="47231" spans="1:12" x14ac:dyDescent="0.25">
      <c r="A47231" s="3" t="str">
        <f t="shared" si="933"/>
        <v/>
      </c>
      <c r="L47231"/>
    </row>
    <row r="47232" spans="1:12" x14ac:dyDescent="0.25">
      <c r="A47232" s="3" t="str">
        <f t="shared" si="933"/>
        <v/>
      </c>
      <c r="L47232"/>
    </row>
    <row r="47233" spans="1:12" x14ac:dyDescent="0.25">
      <c r="A47233" s="3" t="str">
        <f t="shared" si="933"/>
        <v/>
      </c>
      <c r="L47233"/>
    </row>
    <row r="47234" spans="1:12" x14ac:dyDescent="0.25">
      <c r="A47234" s="3" t="str">
        <f t="shared" si="933"/>
        <v/>
      </c>
      <c r="L47234"/>
    </row>
    <row r="47235" spans="1:12" x14ac:dyDescent="0.25">
      <c r="A47235" s="3" t="str">
        <f t="shared" si="933"/>
        <v/>
      </c>
      <c r="L47235"/>
    </row>
    <row r="47236" spans="1:12" x14ac:dyDescent="0.25">
      <c r="A47236" s="3" t="str">
        <f t="shared" si="933"/>
        <v/>
      </c>
      <c r="L47236"/>
    </row>
    <row r="47237" spans="1:12" x14ac:dyDescent="0.25">
      <c r="A47237" s="3" t="str">
        <f t="shared" si="933"/>
        <v/>
      </c>
      <c r="L47237"/>
    </row>
    <row r="47238" spans="1:12" x14ac:dyDescent="0.25">
      <c r="A47238" s="3" t="str">
        <f t="shared" si="933"/>
        <v/>
      </c>
      <c r="L47238"/>
    </row>
    <row r="47239" spans="1:12" x14ac:dyDescent="0.25">
      <c r="A47239" s="3" t="str">
        <f t="shared" si="933"/>
        <v/>
      </c>
      <c r="L47239"/>
    </row>
    <row r="47240" spans="1:12" x14ac:dyDescent="0.25">
      <c r="A47240" s="3" t="str">
        <f t="shared" si="933"/>
        <v/>
      </c>
      <c r="L47240"/>
    </row>
    <row r="47241" spans="1:12" x14ac:dyDescent="0.25">
      <c r="A47241" s="3" t="str">
        <f t="shared" si="933"/>
        <v/>
      </c>
      <c r="L47241"/>
    </row>
    <row r="47242" spans="1:12" x14ac:dyDescent="0.25">
      <c r="A47242" s="3" t="str">
        <f t="shared" si="933"/>
        <v/>
      </c>
      <c r="L47242"/>
    </row>
    <row r="47243" spans="1:12" x14ac:dyDescent="0.25">
      <c r="A47243" s="3" t="str">
        <f t="shared" si="933"/>
        <v/>
      </c>
      <c r="L47243"/>
    </row>
    <row r="47244" spans="1:12" x14ac:dyDescent="0.25">
      <c r="A47244" s="3" t="str">
        <f t="shared" si="933"/>
        <v/>
      </c>
      <c r="L47244"/>
    </row>
    <row r="47245" spans="1:12" x14ac:dyDescent="0.25">
      <c r="A47245" s="3" t="str">
        <f t="shared" si="933"/>
        <v/>
      </c>
      <c r="L47245"/>
    </row>
    <row r="47246" spans="1:12" x14ac:dyDescent="0.25">
      <c r="A47246" s="3" t="str">
        <f t="shared" si="933"/>
        <v/>
      </c>
      <c r="L47246"/>
    </row>
    <row r="47247" spans="1:12" x14ac:dyDescent="0.25">
      <c r="A47247" s="3" t="str">
        <f t="shared" si="933"/>
        <v/>
      </c>
      <c r="L47247"/>
    </row>
    <row r="47248" spans="1:12" x14ac:dyDescent="0.25">
      <c r="A47248" s="3" t="str">
        <f t="shared" si="933"/>
        <v/>
      </c>
      <c r="L47248"/>
    </row>
    <row r="47249" spans="1:12" x14ac:dyDescent="0.25">
      <c r="A47249" s="3" t="str">
        <f t="shared" ref="A47249:A47312" si="934">IF(B47235="","",CONCATENATE(MONTH(B47235),YEAR(B47235)))</f>
        <v/>
      </c>
      <c r="L47249"/>
    </row>
    <row r="47250" spans="1:12" x14ac:dyDescent="0.25">
      <c r="A47250" s="3" t="str">
        <f t="shared" si="934"/>
        <v/>
      </c>
      <c r="L47250"/>
    </row>
    <row r="47251" spans="1:12" x14ac:dyDescent="0.25">
      <c r="A47251" s="3" t="str">
        <f t="shared" si="934"/>
        <v/>
      </c>
      <c r="L47251"/>
    </row>
    <row r="47252" spans="1:12" x14ac:dyDescent="0.25">
      <c r="A47252" s="3" t="str">
        <f t="shared" si="934"/>
        <v/>
      </c>
      <c r="L47252"/>
    </row>
    <row r="47253" spans="1:12" x14ac:dyDescent="0.25">
      <c r="A47253" s="3" t="str">
        <f t="shared" si="934"/>
        <v/>
      </c>
      <c r="L47253"/>
    </row>
    <row r="47254" spans="1:12" x14ac:dyDescent="0.25">
      <c r="A47254" s="3" t="str">
        <f t="shared" si="934"/>
        <v/>
      </c>
      <c r="L47254"/>
    </row>
    <row r="47255" spans="1:12" x14ac:dyDescent="0.25">
      <c r="A47255" s="3" t="str">
        <f t="shared" si="934"/>
        <v/>
      </c>
      <c r="L47255"/>
    </row>
    <row r="47256" spans="1:12" x14ac:dyDescent="0.25">
      <c r="A47256" s="3" t="str">
        <f t="shared" si="934"/>
        <v/>
      </c>
      <c r="L47256"/>
    </row>
    <row r="47257" spans="1:12" x14ac:dyDescent="0.25">
      <c r="A47257" s="3" t="str">
        <f t="shared" si="934"/>
        <v/>
      </c>
      <c r="L47257"/>
    </row>
    <row r="47258" spans="1:12" x14ac:dyDescent="0.25">
      <c r="A47258" s="3" t="str">
        <f t="shared" si="934"/>
        <v/>
      </c>
      <c r="L47258"/>
    </row>
    <row r="47259" spans="1:12" x14ac:dyDescent="0.25">
      <c r="A47259" s="3" t="str">
        <f t="shared" si="934"/>
        <v/>
      </c>
      <c r="L47259"/>
    </row>
    <row r="47260" spans="1:12" x14ac:dyDescent="0.25">
      <c r="A47260" s="3" t="str">
        <f t="shared" si="934"/>
        <v/>
      </c>
      <c r="L47260"/>
    </row>
    <row r="47261" spans="1:12" x14ac:dyDescent="0.25">
      <c r="A47261" s="3" t="str">
        <f t="shared" si="934"/>
        <v/>
      </c>
      <c r="L47261"/>
    </row>
    <row r="47262" spans="1:12" x14ac:dyDescent="0.25">
      <c r="A47262" s="3" t="str">
        <f t="shared" si="934"/>
        <v/>
      </c>
      <c r="L47262"/>
    </row>
    <row r="47263" spans="1:12" x14ac:dyDescent="0.25">
      <c r="A47263" s="3" t="str">
        <f t="shared" si="934"/>
        <v/>
      </c>
      <c r="L47263"/>
    </row>
    <row r="47264" spans="1:12" x14ac:dyDescent="0.25">
      <c r="A47264" s="3" t="str">
        <f t="shared" si="934"/>
        <v/>
      </c>
      <c r="L47264"/>
    </row>
    <row r="47265" spans="1:12" x14ac:dyDescent="0.25">
      <c r="A47265" s="3" t="str">
        <f t="shared" si="934"/>
        <v/>
      </c>
      <c r="L47265"/>
    </row>
    <row r="47266" spans="1:12" x14ac:dyDescent="0.25">
      <c r="A47266" s="3" t="str">
        <f t="shared" si="934"/>
        <v/>
      </c>
      <c r="L47266"/>
    </row>
    <row r="47267" spans="1:12" x14ac:dyDescent="0.25">
      <c r="A47267" s="3" t="str">
        <f t="shared" si="934"/>
        <v/>
      </c>
      <c r="L47267"/>
    </row>
    <row r="47268" spans="1:12" x14ac:dyDescent="0.25">
      <c r="A47268" s="3" t="str">
        <f t="shared" si="934"/>
        <v/>
      </c>
      <c r="L47268"/>
    </row>
    <row r="47269" spans="1:12" x14ac:dyDescent="0.25">
      <c r="A47269" s="3" t="str">
        <f t="shared" si="934"/>
        <v/>
      </c>
      <c r="L47269"/>
    </row>
    <row r="47270" spans="1:12" x14ac:dyDescent="0.25">
      <c r="A47270" s="3" t="str">
        <f t="shared" si="934"/>
        <v/>
      </c>
      <c r="L47270"/>
    </row>
    <row r="47271" spans="1:12" x14ac:dyDescent="0.25">
      <c r="A47271" s="3" t="str">
        <f t="shared" si="934"/>
        <v/>
      </c>
      <c r="L47271"/>
    </row>
    <row r="47272" spans="1:12" x14ac:dyDescent="0.25">
      <c r="A47272" s="3" t="str">
        <f t="shared" si="934"/>
        <v/>
      </c>
      <c r="L47272"/>
    </row>
    <row r="47273" spans="1:12" x14ac:dyDescent="0.25">
      <c r="A47273" s="3" t="str">
        <f t="shared" si="934"/>
        <v/>
      </c>
      <c r="L47273"/>
    </row>
    <row r="47274" spans="1:12" x14ac:dyDescent="0.25">
      <c r="A47274" s="3" t="str">
        <f t="shared" si="934"/>
        <v/>
      </c>
      <c r="L47274"/>
    </row>
    <row r="47275" spans="1:12" x14ac:dyDescent="0.25">
      <c r="A47275" s="3" t="str">
        <f t="shared" si="934"/>
        <v/>
      </c>
      <c r="L47275"/>
    </row>
    <row r="47276" spans="1:12" x14ac:dyDescent="0.25">
      <c r="A47276" s="3" t="str">
        <f t="shared" si="934"/>
        <v/>
      </c>
      <c r="L47276"/>
    </row>
    <row r="47277" spans="1:12" x14ac:dyDescent="0.25">
      <c r="A47277" s="3" t="str">
        <f t="shared" si="934"/>
        <v/>
      </c>
      <c r="L47277"/>
    </row>
    <row r="47278" spans="1:12" x14ac:dyDescent="0.25">
      <c r="A47278" s="3" t="str">
        <f t="shared" si="934"/>
        <v/>
      </c>
      <c r="L47278"/>
    </row>
    <row r="47279" spans="1:12" x14ac:dyDescent="0.25">
      <c r="A47279" s="3" t="str">
        <f t="shared" si="934"/>
        <v/>
      </c>
      <c r="L47279"/>
    </row>
    <row r="47280" spans="1:12" x14ac:dyDescent="0.25">
      <c r="A47280" s="3" t="str">
        <f t="shared" si="934"/>
        <v/>
      </c>
      <c r="L47280"/>
    </row>
    <row r="47281" spans="1:12" x14ac:dyDescent="0.25">
      <c r="A47281" s="3" t="str">
        <f t="shared" si="934"/>
        <v/>
      </c>
      <c r="L47281"/>
    </row>
    <row r="47282" spans="1:12" x14ac:dyDescent="0.25">
      <c r="A47282" s="3" t="str">
        <f t="shared" si="934"/>
        <v/>
      </c>
      <c r="L47282"/>
    </row>
    <row r="47283" spans="1:12" x14ac:dyDescent="0.25">
      <c r="A47283" s="3" t="str">
        <f t="shared" si="934"/>
        <v/>
      </c>
      <c r="L47283"/>
    </row>
    <row r="47284" spans="1:12" x14ac:dyDescent="0.25">
      <c r="A47284" s="3" t="str">
        <f t="shared" si="934"/>
        <v/>
      </c>
      <c r="L47284"/>
    </row>
    <row r="47285" spans="1:12" x14ac:dyDescent="0.25">
      <c r="A47285" s="3" t="str">
        <f t="shared" si="934"/>
        <v/>
      </c>
      <c r="L47285"/>
    </row>
    <row r="47286" spans="1:12" x14ac:dyDescent="0.25">
      <c r="A47286" s="3" t="str">
        <f t="shared" si="934"/>
        <v/>
      </c>
      <c r="L47286"/>
    </row>
    <row r="47287" spans="1:12" x14ac:dyDescent="0.25">
      <c r="A47287" s="3" t="str">
        <f t="shared" si="934"/>
        <v/>
      </c>
      <c r="L47287"/>
    </row>
    <row r="47288" spans="1:12" x14ac:dyDescent="0.25">
      <c r="A47288" s="3" t="str">
        <f t="shared" si="934"/>
        <v/>
      </c>
      <c r="L47288"/>
    </row>
    <row r="47289" spans="1:12" x14ac:dyDescent="0.25">
      <c r="A47289" s="3" t="str">
        <f t="shared" si="934"/>
        <v/>
      </c>
      <c r="L47289"/>
    </row>
    <row r="47290" spans="1:12" x14ac:dyDescent="0.25">
      <c r="A47290" s="3" t="str">
        <f t="shared" si="934"/>
        <v/>
      </c>
      <c r="L47290"/>
    </row>
    <row r="47291" spans="1:12" x14ac:dyDescent="0.25">
      <c r="A47291" s="3" t="str">
        <f t="shared" si="934"/>
        <v/>
      </c>
      <c r="L47291"/>
    </row>
    <row r="47292" spans="1:12" x14ac:dyDescent="0.25">
      <c r="A47292" s="3" t="str">
        <f t="shared" si="934"/>
        <v/>
      </c>
      <c r="L47292"/>
    </row>
    <row r="47293" spans="1:12" x14ac:dyDescent="0.25">
      <c r="A47293" s="3" t="str">
        <f t="shared" si="934"/>
        <v/>
      </c>
      <c r="L47293"/>
    </row>
    <row r="47294" spans="1:12" x14ac:dyDescent="0.25">
      <c r="A47294" s="3" t="str">
        <f t="shared" si="934"/>
        <v/>
      </c>
      <c r="L47294"/>
    </row>
    <row r="47295" spans="1:12" x14ac:dyDescent="0.25">
      <c r="A47295" s="3" t="str">
        <f t="shared" si="934"/>
        <v/>
      </c>
      <c r="L47295"/>
    </row>
    <row r="47296" spans="1:12" x14ac:dyDescent="0.25">
      <c r="A47296" s="3" t="str">
        <f t="shared" si="934"/>
        <v/>
      </c>
      <c r="L47296"/>
    </row>
    <row r="47297" spans="1:12" x14ac:dyDescent="0.25">
      <c r="A47297" s="3" t="str">
        <f t="shared" si="934"/>
        <v/>
      </c>
      <c r="L47297"/>
    </row>
    <row r="47298" spans="1:12" x14ac:dyDescent="0.25">
      <c r="A47298" s="3" t="str">
        <f t="shared" si="934"/>
        <v/>
      </c>
      <c r="L47298"/>
    </row>
    <row r="47299" spans="1:12" x14ac:dyDescent="0.25">
      <c r="A47299" s="3" t="str">
        <f t="shared" si="934"/>
        <v/>
      </c>
      <c r="L47299"/>
    </row>
    <row r="47300" spans="1:12" x14ac:dyDescent="0.25">
      <c r="A47300" s="3" t="str">
        <f t="shared" si="934"/>
        <v/>
      </c>
      <c r="L47300"/>
    </row>
    <row r="47301" spans="1:12" x14ac:dyDescent="0.25">
      <c r="A47301" s="3" t="str">
        <f t="shared" si="934"/>
        <v/>
      </c>
      <c r="L47301"/>
    </row>
    <row r="47302" spans="1:12" x14ac:dyDescent="0.25">
      <c r="A47302" s="3" t="str">
        <f t="shared" si="934"/>
        <v/>
      </c>
      <c r="L47302"/>
    </row>
    <row r="47303" spans="1:12" x14ac:dyDescent="0.25">
      <c r="A47303" s="3" t="str">
        <f t="shared" si="934"/>
        <v/>
      </c>
      <c r="L47303"/>
    </row>
    <row r="47304" spans="1:12" x14ac:dyDescent="0.25">
      <c r="A47304" s="3" t="str">
        <f t="shared" si="934"/>
        <v/>
      </c>
      <c r="L47304"/>
    </row>
    <row r="47305" spans="1:12" x14ac:dyDescent="0.25">
      <c r="A47305" s="3" t="str">
        <f t="shared" si="934"/>
        <v/>
      </c>
      <c r="L47305"/>
    </row>
    <row r="47306" spans="1:12" x14ac:dyDescent="0.25">
      <c r="A47306" s="3" t="str">
        <f t="shared" si="934"/>
        <v/>
      </c>
      <c r="L47306"/>
    </row>
    <row r="47307" spans="1:12" x14ac:dyDescent="0.25">
      <c r="A47307" s="3" t="str">
        <f t="shared" si="934"/>
        <v/>
      </c>
      <c r="L47307"/>
    </row>
    <row r="47308" spans="1:12" x14ac:dyDescent="0.25">
      <c r="A47308" s="3" t="str">
        <f t="shared" si="934"/>
        <v/>
      </c>
      <c r="L47308"/>
    </row>
    <row r="47309" spans="1:12" x14ac:dyDescent="0.25">
      <c r="A47309" s="3" t="str">
        <f t="shared" si="934"/>
        <v/>
      </c>
      <c r="L47309"/>
    </row>
    <row r="47310" spans="1:12" x14ac:dyDescent="0.25">
      <c r="A47310" s="3" t="str">
        <f t="shared" si="934"/>
        <v/>
      </c>
      <c r="L47310"/>
    </row>
    <row r="47311" spans="1:12" x14ac:dyDescent="0.25">
      <c r="A47311" s="3" t="str">
        <f t="shared" si="934"/>
        <v/>
      </c>
      <c r="L47311"/>
    </row>
    <row r="47312" spans="1:12" x14ac:dyDescent="0.25">
      <c r="A47312" s="3" t="str">
        <f t="shared" si="934"/>
        <v/>
      </c>
      <c r="L47312"/>
    </row>
    <row r="47313" spans="1:12" x14ac:dyDescent="0.25">
      <c r="A47313" s="3" t="str">
        <f t="shared" ref="A47313:A47376" si="935">IF(B47299="","",CONCATENATE(MONTH(B47299),YEAR(B47299)))</f>
        <v/>
      </c>
      <c r="L47313"/>
    </row>
    <row r="47314" spans="1:12" x14ac:dyDescent="0.25">
      <c r="A47314" s="3" t="str">
        <f t="shared" si="935"/>
        <v/>
      </c>
      <c r="L47314"/>
    </row>
    <row r="47315" spans="1:12" x14ac:dyDescent="0.25">
      <c r="A47315" s="3" t="str">
        <f t="shared" si="935"/>
        <v/>
      </c>
      <c r="L47315"/>
    </row>
    <row r="47316" spans="1:12" x14ac:dyDescent="0.25">
      <c r="A47316" s="3" t="str">
        <f t="shared" si="935"/>
        <v/>
      </c>
      <c r="L47316"/>
    </row>
    <row r="47317" spans="1:12" x14ac:dyDescent="0.25">
      <c r="A47317" s="3" t="str">
        <f t="shared" si="935"/>
        <v/>
      </c>
      <c r="L47317"/>
    </row>
    <row r="47318" spans="1:12" x14ac:dyDescent="0.25">
      <c r="A47318" s="3" t="str">
        <f t="shared" si="935"/>
        <v/>
      </c>
      <c r="L47318"/>
    </row>
    <row r="47319" spans="1:12" x14ac:dyDescent="0.25">
      <c r="A47319" s="3" t="str">
        <f t="shared" si="935"/>
        <v/>
      </c>
      <c r="L47319"/>
    </row>
    <row r="47320" spans="1:12" x14ac:dyDescent="0.25">
      <c r="A47320" s="3" t="str">
        <f t="shared" si="935"/>
        <v/>
      </c>
      <c r="L47320"/>
    </row>
    <row r="47321" spans="1:12" x14ac:dyDescent="0.25">
      <c r="A47321" s="3" t="str">
        <f t="shared" si="935"/>
        <v/>
      </c>
      <c r="L47321"/>
    </row>
    <row r="47322" spans="1:12" x14ac:dyDescent="0.25">
      <c r="A47322" s="3" t="str">
        <f t="shared" si="935"/>
        <v/>
      </c>
      <c r="L47322"/>
    </row>
    <row r="47323" spans="1:12" x14ac:dyDescent="0.25">
      <c r="A47323" s="3" t="str">
        <f t="shared" si="935"/>
        <v/>
      </c>
      <c r="L47323"/>
    </row>
    <row r="47324" spans="1:12" x14ac:dyDescent="0.25">
      <c r="A47324" s="3" t="str">
        <f t="shared" si="935"/>
        <v/>
      </c>
      <c r="L47324"/>
    </row>
    <row r="47325" spans="1:12" x14ac:dyDescent="0.25">
      <c r="A47325" s="3" t="str">
        <f t="shared" si="935"/>
        <v/>
      </c>
      <c r="L47325"/>
    </row>
    <row r="47326" spans="1:12" x14ac:dyDescent="0.25">
      <c r="A47326" s="3" t="str">
        <f t="shared" si="935"/>
        <v/>
      </c>
      <c r="L47326"/>
    </row>
    <row r="47327" spans="1:12" x14ac:dyDescent="0.25">
      <c r="A47327" s="3" t="str">
        <f t="shared" si="935"/>
        <v/>
      </c>
      <c r="L47327"/>
    </row>
    <row r="47328" spans="1:12" x14ac:dyDescent="0.25">
      <c r="A47328" s="3" t="str">
        <f t="shared" si="935"/>
        <v/>
      </c>
      <c r="L47328"/>
    </row>
    <row r="47329" spans="1:12" x14ac:dyDescent="0.25">
      <c r="A47329" s="3" t="str">
        <f t="shared" si="935"/>
        <v/>
      </c>
      <c r="L47329"/>
    </row>
    <row r="47330" spans="1:12" x14ac:dyDescent="0.25">
      <c r="A47330" s="3" t="str">
        <f t="shared" si="935"/>
        <v/>
      </c>
      <c r="L47330"/>
    </row>
    <row r="47331" spans="1:12" x14ac:dyDescent="0.25">
      <c r="A47331" s="3" t="str">
        <f t="shared" si="935"/>
        <v/>
      </c>
      <c r="L47331"/>
    </row>
    <row r="47332" spans="1:12" x14ac:dyDescent="0.25">
      <c r="A47332" s="3" t="str">
        <f t="shared" si="935"/>
        <v/>
      </c>
      <c r="L47332"/>
    </row>
    <row r="47333" spans="1:12" x14ac:dyDescent="0.25">
      <c r="A47333" s="3" t="str">
        <f t="shared" si="935"/>
        <v/>
      </c>
      <c r="L47333"/>
    </row>
    <row r="47334" spans="1:12" x14ac:dyDescent="0.25">
      <c r="A47334" s="3" t="str">
        <f t="shared" si="935"/>
        <v/>
      </c>
      <c r="L47334"/>
    </row>
    <row r="47335" spans="1:12" x14ac:dyDescent="0.25">
      <c r="A47335" s="3" t="str">
        <f t="shared" si="935"/>
        <v/>
      </c>
      <c r="L47335"/>
    </row>
    <row r="47336" spans="1:12" x14ac:dyDescent="0.25">
      <c r="A47336" s="3" t="str">
        <f t="shared" si="935"/>
        <v/>
      </c>
      <c r="L47336"/>
    </row>
    <row r="47337" spans="1:12" x14ac:dyDescent="0.25">
      <c r="A47337" s="3" t="str">
        <f t="shared" si="935"/>
        <v/>
      </c>
      <c r="L47337"/>
    </row>
    <row r="47338" spans="1:12" x14ac:dyDescent="0.25">
      <c r="A47338" s="3" t="str">
        <f t="shared" si="935"/>
        <v/>
      </c>
      <c r="L47338"/>
    </row>
    <row r="47339" spans="1:12" x14ac:dyDescent="0.25">
      <c r="A47339" s="3" t="str">
        <f t="shared" si="935"/>
        <v/>
      </c>
      <c r="L47339"/>
    </row>
    <row r="47340" spans="1:12" x14ac:dyDescent="0.25">
      <c r="A47340" s="3" t="str">
        <f t="shared" si="935"/>
        <v/>
      </c>
      <c r="L47340"/>
    </row>
    <row r="47341" spans="1:12" x14ac:dyDescent="0.25">
      <c r="A47341" s="3" t="str">
        <f t="shared" si="935"/>
        <v/>
      </c>
      <c r="L47341"/>
    </row>
    <row r="47342" spans="1:12" x14ac:dyDescent="0.25">
      <c r="A47342" s="3" t="str">
        <f t="shared" si="935"/>
        <v/>
      </c>
      <c r="L47342"/>
    </row>
    <row r="47343" spans="1:12" x14ac:dyDescent="0.25">
      <c r="A47343" s="3" t="str">
        <f t="shared" si="935"/>
        <v/>
      </c>
      <c r="L47343"/>
    </row>
    <row r="47344" spans="1:12" x14ac:dyDescent="0.25">
      <c r="A47344" s="3" t="str">
        <f t="shared" si="935"/>
        <v/>
      </c>
      <c r="L47344"/>
    </row>
    <row r="47345" spans="1:12" x14ac:dyDescent="0.25">
      <c r="A47345" s="3" t="str">
        <f t="shared" si="935"/>
        <v/>
      </c>
      <c r="L47345"/>
    </row>
    <row r="47346" spans="1:12" x14ac:dyDescent="0.25">
      <c r="A47346" s="3" t="str">
        <f t="shared" si="935"/>
        <v/>
      </c>
      <c r="L47346"/>
    </row>
    <row r="47347" spans="1:12" x14ac:dyDescent="0.25">
      <c r="A47347" s="3" t="str">
        <f t="shared" si="935"/>
        <v/>
      </c>
      <c r="L47347"/>
    </row>
    <row r="47348" spans="1:12" x14ac:dyDescent="0.25">
      <c r="A47348" s="3" t="str">
        <f t="shared" si="935"/>
        <v/>
      </c>
      <c r="L47348"/>
    </row>
    <row r="47349" spans="1:12" x14ac:dyDescent="0.25">
      <c r="A47349" s="3" t="str">
        <f t="shared" si="935"/>
        <v/>
      </c>
      <c r="L47349"/>
    </row>
    <row r="47350" spans="1:12" x14ac:dyDescent="0.25">
      <c r="A47350" s="3" t="str">
        <f t="shared" si="935"/>
        <v/>
      </c>
      <c r="L47350"/>
    </row>
    <row r="47351" spans="1:12" x14ac:dyDescent="0.25">
      <c r="A47351" s="3" t="str">
        <f t="shared" si="935"/>
        <v/>
      </c>
      <c r="L47351"/>
    </row>
    <row r="47352" spans="1:12" x14ac:dyDescent="0.25">
      <c r="A47352" s="3" t="str">
        <f t="shared" si="935"/>
        <v/>
      </c>
      <c r="L47352"/>
    </row>
    <row r="47353" spans="1:12" x14ac:dyDescent="0.25">
      <c r="A47353" s="3" t="str">
        <f t="shared" si="935"/>
        <v/>
      </c>
      <c r="L47353"/>
    </row>
    <row r="47354" spans="1:12" x14ac:dyDescent="0.25">
      <c r="A47354" s="3" t="str">
        <f t="shared" si="935"/>
        <v/>
      </c>
      <c r="L47354"/>
    </row>
    <row r="47355" spans="1:12" x14ac:dyDescent="0.25">
      <c r="A47355" s="3" t="str">
        <f t="shared" si="935"/>
        <v/>
      </c>
      <c r="L47355"/>
    </row>
    <row r="47356" spans="1:12" x14ac:dyDescent="0.25">
      <c r="A47356" s="3" t="str">
        <f t="shared" si="935"/>
        <v/>
      </c>
      <c r="L47356"/>
    </row>
    <row r="47357" spans="1:12" x14ac:dyDescent="0.25">
      <c r="A47357" s="3" t="str">
        <f t="shared" si="935"/>
        <v/>
      </c>
      <c r="L47357"/>
    </row>
    <row r="47358" spans="1:12" x14ac:dyDescent="0.25">
      <c r="A47358" s="3" t="str">
        <f t="shared" si="935"/>
        <v/>
      </c>
      <c r="L47358"/>
    </row>
    <row r="47359" spans="1:12" x14ac:dyDescent="0.25">
      <c r="A47359" s="3" t="str">
        <f t="shared" si="935"/>
        <v/>
      </c>
      <c r="L47359"/>
    </row>
    <row r="47360" spans="1:12" x14ac:dyDescent="0.25">
      <c r="A47360" s="3" t="str">
        <f t="shared" si="935"/>
        <v/>
      </c>
      <c r="L47360"/>
    </row>
    <row r="47361" spans="1:12" x14ac:dyDescent="0.25">
      <c r="A47361" s="3" t="str">
        <f t="shared" si="935"/>
        <v/>
      </c>
      <c r="L47361"/>
    </row>
    <row r="47362" spans="1:12" x14ac:dyDescent="0.25">
      <c r="A47362" s="3" t="str">
        <f t="shared" si="935"/>
        <v/>
      </c>
      <c r="L47362"/>
    </row>
    <row r="47363" spans="1:12" x14ac:dyDescent="0.25">
      <c r="A47363" s="3" t="str">
        <f t="shared" si="935"/>
        <v/>
      </c>
      <c r="L47363"/>
    </row>
    <row r="47364" spans="1:12" x14ac:dyDescent="0.25">
      <c r="A47364" s="3" t="str">
        <f t="shared" si="935"/>
        <v/>
      </c>
      <c r="L47364"/>
    </row>
    <row r="47365" spans="1:12" x14ac:dyDescent="0.25">
      <c r="A47365" s="3" t="str">
        <f t="shared" si="935"/>
        <v/>
      </c>
      <c r="L47365"/>
    </row>
    <row r="47366" spans="1:12" x14ac:dyDescent="0.25">
      <c r="A47366" s="3" t="str">
        <f t="shared" si="935"/>
        <v/>
      </c>
      <c r="L47366"/>
    </row>
    <row r="47367" spans="1:12" x14ac:dyDescent="0.25">
      <c r="A47367" s="3" t="str">
        <f t="shared" si="935"/>
        <v/>
      </c>
      <c r="L47367"/>
    </row>
    <row r="47368" spans="1:12" x14ac:dyDescent="0.25">
      <c r="A47368" s="3" t="str">
        <f t="shared" si="935"/>
        <v/>
      </c>
      <c r="L47368"/>
    </row>
    <row r="47369" spans="1:12" x14ac:dyDescent="0.25">
      <c r="A47369" s="3" t="str">
        <f t="shared" si="935"/>
        <v/>
      </c>
      <c r="L47369"/>
    </row>
    <row r="47370" spans="1:12" x14ac:dyDescent="0.25">
      <c r="A47370" s="3" t="str">
        <f t="shared" si="935"/>
        <v/>
      </c>
      <c r="L47370"/>
    </row>
    <row r="47371" spans="1:12" x14ac:dyDescent="0.25">
      <c r="A47371" s="3" t="str">
        <f t="shared" si="935"/>
        <v/>
      </c>
      <c r="L47371"/>
    </row>
    <row r="47372" spans="1:12" x14ac:dyDescent="0.25">
      <c r="A47372" s="3" t="str">
        <f t="shared" si="935"/>
        <v/>
      </c>
      <c r="L47372"/>
    </row>
    <row r="47373" spans="1:12" x14ac:dyDescent="0.25">
      <c r="A47373" s="3" t="str">
        <f t="shared" si="935"/>
        <v/>
      </c>
      <c r="L47373"/>
    </row>
    <row r="47374" spans="1:12" x14ac:dyDescent="0.25">
      <c r="A47374" s="3" t="str">
        <f t="shared" si="935"/>
        <v/>
      </c>
      <c r="L47374"/>
    </row>
    <row r="47375" spans="1:12" x14ac:dyDescent="0.25">
      <c r="A47375" s="3" t="str">
        <f t="shared" si="935"/>
        <v/>
      </c>
      <c r="L47375"/>
    </row>
    <row r="47376" spans="1:12" x14ac:dyDescent="0.25">
      <c r="A47376" s="3" t="str">
        <f t="shared" si="935"/>
        <v/>
      </c>
      <c r="L47376"/>
    </row>
    <row r="47377" spans="1:12" x14ac:dyDescent="0.25">
      <c r="A47377" s="3" t="str">
        <f t="shared" ref="A47377:A47440" si="936">IF(B47363="","",CONCATENATE(MONTH(B47363),YEAR(B47363)))</f>
        <v/>
      </c>
      <c r="L47377"/>
    </row>
    <row r="47378" spans="1:12" x14ac:dyDescent="0.25">
      <c r="A47378" s="3" t="str">
        <f t="shared" si="936"/>
        <v/>
      </c>
      <c r="L47378"/>
    </row>
    <row r="47379" spans="1:12" x14ac:dyDescent="0.25">
      <c r="A47379" s="3" t="str">
        <f t="shared" si="936"/>
        <v/>
      </c>
      <c r="L47379"/>
    </row>
    <row r="47380" spans="1:12" x14ac:dyDescent="0.25">
      <c r="A47380" s="3" t="str">
        <f t="shared" si="936"/>
        <v/>
      </c>
      <c r="L47380"/>
    </row>
    <row r="47381" spans="1:12" x14ac:dyDescent="0.25">
      <c r="A47381" s="3" t="str">
        <f t="shared" si="936"/>
        <v/>
      </c>
      <c r="L47381"/>
    </row>
    <row r="47382" spans="1:12" x14ac:dyDescent="0.25">
      <c r="A47382" s="3" t="str">
        <f t="shared" si="936"/>
        <v/>
      </c>
      <c r="L47382"/>
    </row>
    <row r="47383" spans="1:12" x14ac:dyDescent="0.25">
      <c r="A47383" s="3" t="str">
        <f t="shared" si="936"/>
        <v/>
      </c>
      <c r="L47383"/>
    </row>
    <row r="47384" spans="1:12" x14ac:dyDescent="0.25">
      <c r="A47384" s="3" t="str">
        <f t="shared" si="936"/>
        <v/>
      </c>
      <c r="L47384"/>
    </row>
    <row r="47385" spans="1:12" x14ac:dyDescent="0.25">
      <c r="A47385" s="3" t="str">
        <f t="shared" si="936"/>
        <v/>
      </c>
      <c r="L47385"/>
    </row>
    <row r="47386" spans="1:12" x14ac:dyDescent="0.25">
      <c r="A47386" s="3" t="str">
        <f t="shared" si="936"/>
        <v/>
      </c>
      <c r="L47386"/>
    </row>
    <row r="47387" spans="1:12" x14ac:dyDescent="0.25">
      <c r="A47387" s="3" t="str">
        <f t="shared" si="936"/>
        <v/>
      </c>
      <c r="L47387"/>
    </row>
    <row r="47388" spans="1:12" x14ac:dyDescent="0.25">
      <c r="A47388" s="3" t="str">
        <f t="shared" si="936"/>
        <v/>
      </c>
      <c r="L47388"/>
    </row>
    <row r="47389" spans="1:12" x14ac:dyDescent="0.25">
      <c r="A47389" s="3" t="str">
        <f t="shared" si="936"/>
        <v/>
      </c>
      <c r="L47389"/>
    </row>
    <row r="47390" spans="1:12" x14ac:dyDescent="0.25">
      <c r="A47390" s="3" t="str">
        <f t="shared" si="936"/>
        <v/>
      </c>
      <c r="L47390"/>
    </row>
    <row r="47391" spans="1:12" x14ac:dyDescent="0.25">
      <c r="A47391" s="3" t="str">
        <f t="shared" si="936"/>
        <v/>
      </c>
      <c r="L47391"/>
    </row>
    <row r="47392" spans="1:12" x14ac:dyDescent="0.25">
      <c r="A47392" s="3" t="str">
        <f t="shared" si="936"/>
        <v/>
      </c>
      <c r="L47392"/>
    </row>
    <row r="47393" spans="1:12" x14ac:dyDescent="0.25">
      <c r="A47393" s="3" t="str">
        <f t="shared" si="936"/>
        <v/>
      </c>
      <c r="L47393"/>
    </row>
    <row r="47394" spans="1:12" x14ac:dyDescent="0.25">
      <c r="A47394" s="3" t="str">
        <f t="shared" si="936"/>
        <v/>
      </c>
      <c r="L47394"/>
    </row>
    <row r="47395" spans="1:12" x14ac:dyDescent="0.25">
      <c r="A47395" s="3" t="str">
        <f t="shared" si="936"/>
        <v/>
      </c>
      <c r="L47395"/>
    </row>
    <row r="47396" spans="1:12" x14ac:dyDescent="0.25">
      <c r="A47396" s="3" t="str">
        <f t="shared" si="936"/>
        <v/>
      </c>
      <c r="L47396"/>
    </row>
    <row r="47397" spans="1:12" x14ac:dyDescent="0.25">
      <c r="A47397" s="3" t="str">
        <f t="shared" si="936"/>
        <v/>
      </c>
      <c r="L47397"/>
    </row>
    <row r="47398" spans="1:12" x14ac:dyDescent="0.25">
      <c r="A47398" s="3" t="str">
        <f t="shared" si="936"/>
        <v/>
      </c>
      <c r="L47398"/>
    </row>
    <row r="47399" spans="1:12" x14ac:dyDescent="0.25">
      <c r="A47399" s="3" t="str">
        <f t="shared" si="936"/>
        <v/>
      </c>
      <c r="L47399"/>
    </row>
    <row r="47400" spans="1:12" x14ac:dyDescent="0.25">
      <c r="A47400" s="3" t="str">
        <f t="shared" si="936"/>
        <v/>
      </c>
      <c r="L47400"/>
    </row>
    <row r="47401" spans="1:12" x14ac:dyDescent="0.25">
      <c r="A47401" s="3" t="str">
        <f t="shared" si="936"/>
        <v/>
      </c>
      <c r="L47401"/>
    </row>
    <row r="47402" spans="1:12" x14ac:dyDescent="0.25">
      <c r="A47402" s="3" t="str">
        <f t="shared" si="936"/>
        <v/>
      </c>
      <c r="L47402"/>
    </row>
    <row r="47403" spans="1:12" x14ac:dyDescent="0.25">
      <c r="A47403" s="3" t="str">
        <f t="shared" si="936"/>
        <v/>
      </c>
      <c r="L47403"/>
    </row>
    <row r="47404" spans="1:12" x14ac:dyDescent="0.25">
      <c r="A47404" s="3" t="str">
        <f t="shared" si="936"/>
        <v/>
      </c>
      <c r="L47404"/>
    </row>
    <row r="47405" spans="1:12" x14ac:dyDescent="0.25">
      <c r="A47405" s="3" t="str">
        <f t="shared" si="936"/>
        <v/>
      </c>
      <c r="L47405"/>
    </row>
    <row r="47406" spans="1:12" x14ac:dyDescent="0.25">
      <c r="A47406" s="3" t="str">
        <f t="shared" si="936"/>
        <v/>
      </c>
      <c r="L47406"/>
    </row>
    <row r="47407" spans="1:12" x14ac:dyDescent="0.25">
      <c r="A47407" s="3" t="str">
        <f t="shared" si="936"/>
        <v/>
      </c>
      <c r="L47407"/>
    </row>
    <row r="47408" spans="1:12" x14ac:dyDescent="0.25">
      <c r="A47408" s="3" t="str">
        <f t="shared" si="936"/>
        <v/>
      </c>
      <c r="L47408"/>
    </row>
    <row r="47409" spans="1:12" x14ac:dyDescent="0.25">
      <c r="A47409" s="3" t="str">
        <f t="shared" si="936"/>
        <v/>
      </c>
      <c r="L47409"/>
    </row>
    <row r="47410" spans="1:12" x14ac:dyDescent="0.25">
      <c r="A47410" s="3" t="str">
        <f t="shared" si="936"/>
        <v/>
      </c>
      <c r="L47410"/>
    </row>
    <row r="47411" spans="1:12" x14ac:dyDescent="0.25">
      <c r="A47411" s="3" t="str">
        <f t="shared" si="936"/>
        <v/>
      </c>
      <c r="L47411"/>
    </row>
    <row r="47412" spans="1:12" x14ac:dyDescent="0.25">
      <c r="A47412" s="3" t="str">
        <f t="shared" si="936"/>
        <v/>
      </c>
      <c r="L47412"/>
    </row>
    <row r="47413" spans="1:12" x14ac:dyDescent="0.25">
      <c r="A47413" s="3" t="str">
        <f t="shared" si="936"/>
        <v/>
      </c>
      <c r="L47413"/>
    </row>
    <row r="47414" spans="1:12" x14ac:dyDescent="0.25">
      <c r="A47414" s="3" t="str">
        <f t="shared" si="936"/>
        <v/>
      </c>
      <c r="L47414"/>
    </row>
    <row r="47415" spans="1:12" x14ac:dyDescent="0.25">
      <c r="A47415" s="3" t="str">
        <f t="shared" si="936"/>
        <v/>
      </c>
      <c r="L47415"/>
    </row>
    <row r="47416" spans="1:12" x14ac:dyDescent="0.25">
      <c r="A47416" s="3" t="str">
        <f t="shared" si="936"/>
        <v/>
      </c>
      <c r="L47416"/>
    </row>
    <row r="47417" spans="1:12" x14ac:dyDescent="0.25">
      <c r="A47417" s="3" t="str">
        <f t="shared" si="936"/>
        <v/>
      </c>
      <c r="L47417"/>
    </row>
    <row r="47418" spans="1:12" x14ac:dyDescent="0.25">
      <c r="A47418" s="3" t="str">
        <f t="shared" si="936"/>
        <v/>
      </c>
      <c r="L47418"/>
    </row>
    <row r="47419" spans="1:12" x14ac:dyDescent="0.25">
      <c r="A47419" s="3" t="str">
        <f t="shared" si="936"/>
        <v/>
      </c>
      <c r="L47419"/>
    </row>
    <row r="47420" spans="1:12" x14ac:dyDescent="0.25">
      <c r="A47420" s="3" t="str">
        <f t="shared" si="936"/>
        <v/>
      </c>
      <c r="L47420"/>
    </row>
    <row r="47421" spans="1:12" x14ac:dyDescent="0.25">
      <c r="A47421" s="3" t="str">
        <f t="shared" si="936"/>
        <v/>
      </c>
      <c r="L47421"/>
    </row>
    <row r="47422" spans="1:12" x14ac:dyDescent="0.25">
      <c r="A47422" s="3" t="str">
        <f t="shared" si="936"/>
        <v/>
      </c>
      <c r="L47422"/>
    </row>
    <row r="47423" spans="1:12" x14ac:dyDescent="0.25">
      <c r="A47423" s="3" t="str">
        <f t="shared" si="936"/>
        <v/>
      </c>
      <c r="L47423"/>
    </row>
    <row r="47424" spans="1:12" x14ac:dyDescent="0.25">
      <c r="A47424" s="3" t="str">
        <f t="shared" si="936"/>
        <v/>
      </c>
      <c r="L47424"/>
    </row>
    <row r="47425" spans="1:12" x14ac:dyDescent="0.25">
      <c r="A47425" s="3" t="str">
        <f t="shared" si="936"/>
        <v/>
      </c>
      <c r="L47425"/>
    </row>
    <row r="47426" spans="1:12" x14ac:dyDescent="0.25">
      <c r="A47426" s="3" t="str">
        <f t="shared" si="936"/>
        <v/>
      </c>
      <c r="L47426"/>
    </row>
    <row r="47427" spans="1:12" x14ac:dyDescent="0.25">
      <c r="A47427" s="3" t="str">
        <f t="shared" si="936"/>
        <v/>
      </c>
      <c r="L47427"/>
    </row>
    <row r="47428" spans="1:12" x14ac:dyDescent="0.25">
      <c r="A47428" s="3" t="str">
        <f t="shared" si="936"/>
        <v/>
      </c>
      <c r="L47428"/>
    </row>
    <row r="47429" spans="1:12" x14ac:dyDescent="0.25">
      <c r="A47429" s="3" t="str">
        <f t="shared" si="936"/>
        <v/>
      </c>
      <c r="L47429"/>
    </row>
    <row r="47430" spans="1:12" x14ac:dyDescent="0.25">
      <c r="A47430" s="3" t="str">
        <f t="shared" si="936"/>
        <v/>
      </c>
      <c r="L47430"/>
    </row>
    <row r="47431" spans="1:12" x14ac:dyDescent="0.25">
      <c r="A47431" s="3" t="str">
        <f t="shared" si="936"/>
        <v/>
      </c>
      <c r="L47431"/>
    </row>
    <row r="47432" spans="1:12" x14ac:dyDescent="0.25">
      <c r="A47432" s="3" t="str">
        <f t="shared" si="936"/>
        <v/>
      </c>
      <c r="L47432"/>
    </row>
    <row r="47433" spans="1:12" x14ac:dyDescent="0.25">
      <c r="A47433" s="3" t="str">
        <f t="shared" si="936"/>
        <v/>
      </c>
      <c r="L47433"/>
    </row>
    <row r="47434" spans="1:12" x14ac:dyDescent="0.25">
      <c r="A47434" s="3" t="str">
        <f t="shared" si="936"/>
        <v/>
      </c>
      <c r="L47434"/>
    </row>
    <row r="47435" spans="1:12" x14ac:dyDescent="0.25">
      <c r="A47435" s="3" t="str">
        <f t="shared" si="936"/>
        <v/>
      </c>
      <c r="L47435"/>
    </row>
    <row r="47436" spans="1:12" x14ac:dyDescent="0.25">
      <c r="A47436" s="3" t="str">
        <f t="shared" si="936"/>
        <v/>
      </c>
      <c r="L47436"/>
    </row>
    <row r="47437" spans="1:12" x14ac:dyDescent="0.25">
      <c r="A47437" s="3" t="str">
        <f t="shared" si="936"/>
        <v/>
      </c>
      <c r="L47437"/>
    </row>
    <row r="47438" spans="1:12" x14ac:dyDescent="0.25">
      <c r="A47438" s="3" t="str">
        <f t="shared" si="936"/>
        <v/>
      </c>
      <c r="L47438"/>
    </row>
    <row r="47439" spans="1:12" x14ac:dyDescent="0.25">
      <c r="A47439" s="3" t="str">
        <f t="shared" si="936"/>
        <v/>
      </c>
      <c r="L47439"/>
    </row>
    <row r="47440" spans="1:12" x14ac:dyDescent="0.25">
      <c r="A47440" s="3" t="str">
        <f t="shared" si="936"/>
        <v/>
      </c>
      <c r="L47440"/>
    </row>
    <row r="47441" spans="1:12" x14ac:dyDescent="0.25">
      <c r="A47441" s="3" t="str">
        <f t="shared" ref="A47441:A47504" si="937">IF(B47427="","",CONCATENATE(MONTH(B47427),YEAR(B47427)))</f>
        <v/>
      </c>
      <c r="L47441"/>
    </row>
    <row r="47442" spans="1:12" x14ac:dyDescent="0.25">
      <c r="A47442" s="3" t="str">
        <f t="shared" si="937"/>
        <v/>
      </c>
      <c r="L47442"/>
    </row>
    <row r="47443" spans="1:12" x14ac:dyDescent="0.25">
      <c r="A47443" s="3" t="str">
        <f t="shared" si="937"/>
        <v/>
      </c>
      <c r="L47443"/>
    </row>
    <row r="47444" spans="1:12" x14ac:dyDescent="0.25">
      <c r="A47444" s="3" t="str">
        <f t="shared" si="937"/>
        <v/>
      </c>
      <c r="L47444"/>
    </row>
    <row r="47445" spans="1:12" x14ac:dyDescent="0.25">
      <c r="A47445" s="3" t="str">
        <f t="shared" si="937"/>
        <v/>
      </c>
      <c r="L47445"/>
    </row>
    <row r="47446" spans="1:12" x14ac:dyDescent="0.25">
      <c r="A47446" s="3" t="str">
        <f t="shared" si="937"/>
        <v/>
      </c>
      <c r="L47446"/>
    </row>
    <row r="47447" spans="1:12" x14ac:dyDescent="0.25">
      <c r="A47447" s="3" t="str">
        <f t="shared" si="937"/>
        <v/>
      </c>
      <c r="L47447"/>
    </row>
    <row r="47448" spans="1:12" x14ac:dyDescent="0.25">
      <c r="A47448" s="3" t="str">
        <f t="shared" si="937"/>
        <v/>
      </c>
      <c r="L47448"/>
    </row>
    <row r="47449" spans="1:12" x14ac:dyDescent="0.25">
      <c r="A47449" s="3" t="str">
        <f t="shared" si="937"/>
        <v/>
      </c>
      <c r="L47449"/>
    </row>
    <row r="47450" spans="1:12" x14ac:dyDescent="0.25">
      <c r="A47450" s="3" t="str">
        <f t="shared" si="937"/>
        <v/>
      </c>
      <c r="L47450"/>
    </row>
    <row r="47451" spans="1:12" x14ac:dyDescent="0.25">
      <c r="A47451" s="3" t="str">
        <f t="shared" si="937"/>
        <v/>
      </c>
      <c r="L47451"/>
    </row>
    <row r="47452" spans="1:12" x14ac:dyDescent="0.25">
      <c r="A47452" s="3" t="str">
        <f t="shared" si="937"/>
        <v/>
      </c>
      <c r="L47452"/>
    </row>
    <row r="47453" spans="1:12" x14ac:dyDescent="0.25">
      <c r="A47453" s="3" t="str">
        <f t="shared" si="937"/>
        <v/>
      </c>
      <c r="L47453"/>
    </row>
    <row r="47454" spans="1:12" x14ac:dyDescent="0.25">
      <c r="A47454" s="3" t="str">
        <f t="shared" si="937"/>
        <v/>
      </c>
      <c r="L47454"/>
    </row>
    <row r="47455" spans="1:12" x14ac:dyDescent="0.25">
      <c r="A47455" s="3" t="str">
        <f t="shared" si="937"/>
        <v/>
      </c>
      <c r="L47455"/>
    </row>
    <row r="47456" spans="1:12" x14ac:dyDescent="0.25">
      <c r="A47456" s="3" t="str">
        <f t="shared" si="937"/>
        <v/>
      </c>
      <c r="L47456"/>
    </row>
    <row r="47457" spans="1:12" x14ac:dyDescent="0.25">
      <c r="A47457" s="3" t="str">
        <f t="shared" si="937"/>
        <v/>
      </c>
      <c r="L47457"/>
    </row>
    <row r="47458" spans="1:12" x14ac:dyDescent="0.25">
      <c r="A47458" s="3" t="str">
        <f t="shared" si="937"/>
        <v/>
      </c>
      <c r="L47458"/>
    </row>
    <row r="47459" spans="1:12" x14ac:dyDescent="0.25">
      <c r="A47459" s="3" t="str">
        <f t="shared" si="937"/>
        <v/>
      </c>
      <c r="L47459"/>
    </row>
    <row r="47460" spans="1:12" x14ac:dyDescent="0.25">
      <c r="A47460" s="3" t="str">
        <f t="shared" si="937"/>
        <v/>
      </c>
      <c r="L47460"/>
    </row>
    <row r="47461" spans="1:12" x14ac:dyDescent="0.25">
      <c r="A47461" s="3" t="str">
        <f t="shared" si="937"/>
        <v/>
      </c>
      <c r="L47461"/>
    </row>
    <row r="47462" spans="1:12" x14ac:dyDescent="0.25">
      <c r="A47462" s="3" t="str">
        <f t="shared" si="937"/>
        <v/>
      </c>
      <c r="L47462"/>
    </row>
    <row r="47463" spans="1:12" x14ac:dyDescent="0.25">
      <c r="A47463" s="3" t="str">
        <f t="shared" si="937"/>
        <v/>
      </c>
      <c r="L47463"/>
    </row>
    <row r="47464" spans="1:12" x14ac:dyDescent="0.25">
      <c r="A47464" s="3" t="str">
        <f t="shared" si="937"/>
        <v/>
      </c>
      <c r="L47464"/>
    </row>
    <row r="47465" spans="1:12" x14ac:dyDescent="0.25">
      <c r="A47465" s="3" t="str">
        <f t="shared" si="937"/>
        <v/>
      </c>
      <c r="L47465"/>
    </row>
    <row r="47466" spans="1:12" x14ac:dyDescent="0.25">
      <c r="A47466" s="3" t="str">
        <f t="shared" si="937"/>
        <v/>
      </c>
      <c r="L47466"/>
    </row>
    <row r="47467" spans="1:12" x14ac:dyDescent="0.25">
      <c r="A47467" s="3" t="str">
        <f t="shared" si="937"/>
        <v/>
      </c>
      <c r="L47467"/>
    </row>
    <row r="47468" spans="1:12" x14ac:dyDescent="0.25">
      <c r="A47468" s="3" t="str">
        <f t="shared" si="937"/>
        <v/>
      </c>
      <c r="L47468"/>
    </row>
    <row r="47469" spans="1:12" x14ac:dyDescent="0.25">
      <c r="A47469" s="3" t="str">
        <f t="shared" si="937"/>
        <v/>
      </c>
      <c r="L47469"/>
    </row>
    <row r="47470" spans="1:12" x14ac:dyDescent="0.25">
      <c r="A47470" s="3" t="str">
        <f t="shared" si="937"/>
        <v/>
      </c>
      <c r="L47470"/>
    </row>
    <row r="47471" spans="1:12" x14ac:dyDescent="0.25">
      <c r="A47471" s="3" t="str">
        <f t="shared" si="937"/>
        <v/>
      </c>
      <c r="L47471"/>
    </row>
    <row r="47472" spans="1:12" x14ac:dyDescent="0.25">
      <c r="A47472" s="3" t="str">
        <f t="shared" si="937"/>
        <v/>
      </c>
      <c r="L47472"/>
    </row>
    <row r="47473" spans="1:12" x14ac:dyDescent="0.25">
      <c r="A47473" s="3" t="str">
        <f t="shared" si="937"/>
        <v/>
      </c>
      <c r="L47473"/>
    </row>
    <row r="47474" spans="1:12" x14ac:dyDescent="0.25">
      <c r="A47474" s="3" t="str">
        <f t="shared" si="937"/>
        <v/>
      </c>
      <c r="L47474"/>
    </row>
    <row r="47475" spans="1:12" x14ac:dyDescent="0.25">
      <c r="A47475" s="3" t="str">
        <f t="shared" si="937"/>
        <v/>
      </c>
      <c r="L47475"/>
    </row>
    <row r="47476" spans="1:12" x14ac:dyDescent="0.25">
      <c r="A47476" s="3" t="str">
        <f t="shared" si="937"/>
        <v/>
      </c>
      <c r="L47476"/>
    </row>
    <row r="47477" spans="1:12" x14ac:dyDescent="0.25">
      <c r="A47477" s="3" t="str">
        <f t="shared" si="937"/>
        <v/>
      </c>
      <c r="L47477"/>
    </row>
    <row r="47478" spans="1:12" x14ac:dyDescent="0.25">
      <c r="A47478" s="3" t="str">
        <f t="shared" si="937"/>
        <v/>
      </c>
      <c r="L47478"/>
    </row>
    <row r="47479" spans="1:12" x14ac:dyDescent="0.25">
      <c r="A47479" s="3" t="str">
        <f t="shared" si="937"/>
        <v/>
      </c>
      <c r="L47479"/>
    </row>
    <row r="47480" spans="1:12" x14ac:dyDescent="0.25">
      <c r="A47480" s="3" t="str">
        <f t="shared" si="937"/>
        <v/>
      </c>
      <c r="L47480"/>
    </row>
    <row r="47481" spans="1:12" x14ac:dyDescent="0.25">
      <c r="A47481" s="3" t="str">
        <f t="shared" si="937"/>
        <v/>
      </c>
      <c r="L47481"/>
    </row>
    <row r="47482" spans="1:12" x14ac:dyDescent="0.25">
      <c r="A47482" s="3" t="str">
        <f t="shared" si="937"/>
        <v/>
      </c>
      <c r="L47482"/>
    </row>
    <row r="47483" spans="1:12" x14ac:dyDescent="0.25">
      <c r="A47483" s="3" t="str">
        <f t="shared" si="937"/>
        <v/>
      </c>
      <c r="L47483"/>
    </row>
    <row r="47484" spans="1:12" x14ac:dyDescent="0.25">
      <c r="A47484" s="3" t="str">
        <f t="shared" si="937"/>
        <v/>
      </c>
      <c r="L47484"/>
    </row>
    <row r="47485" spans="1:12" x14ac:dyDescent="0.25">
      <c r="A47485" s="3" t="str">
        <f t="shared" si="937"/>
        <v/>
      </c>
      <c r="L47485"/>
    </row>
    <row r="47486" spans="1:12" x14ac:dyDescent="0.25">
      <c r="A47486" s="3" t="str">
        <f t="shared" si="937"/>
        <v/>
      </c>
      <c r="L47486"/>
    </row>
    <row r="47487" spans="1:12" x14ac:dyDescent="0.25">
      <c r="A47487" s="3" t="str">
        <f t="shared" si="937"/>
        <v/>
      </c>
      <c r="L47487"/>
    </row>
    <row r="47488" spans="1:12" x14ac:dyDescent="0.25">
      <c r="A47488" s="3" t="str">
        <f t="shared" si="937"/>
        <v/>
      </c>
      <c r="L47488"/>
    </row>
    <row r="47489" spans="1:12" x14ac:dyDescent="0.25">
      <c r="A47489" s="3" t="str">
        <f t="shared" si="937"/>
        <v/>
      </c>
      <c r="L47489"/>
    </row>
    <row r="47490" spans="1:12" x14ac:dyDescent="0.25">
      <c r="A47490" s="3" t="str">
        <f t="shared" si="937"/>
        <v/>
      </c>
      <c r="L47490"/>
    </row>
    <row r="47491" spans="1:12" x14ac:dyDescent="0.25">
      <c r="A47491" s="3" t="str">
        <f t="shared" si="937"/>
        <v/>
      </c>
      <c r="L47491"/>
    </row>
    <row r="47492" spans="1:12" x14ac:dyDescent="0.25">
      <c r="A47492" s="3" t="str">
        <f t="shared" si="937"/>
        <v/>
      </c>
      <c r="L47492"/>
    </row>
    <row r="47493" spans="1:12" x14ac:dyDescent="0.25">
      <c r="A47493" s="3" t="str">
        <f t="shared" si="937"/>
        <v/>
      </c>
      <c r="L47493"/>
    </row>
    <row r="47494" spans="1:12" x14ac:dyDescent="0.25">
      <c r="A47494" s="3" t="str">
        <f t="shared" si="937"/>
        <v/>
      </c>
      <c r="L47494"/>
    </row>
    <row r="47495" spans="1:12" x14ac:dyDescent="0.25">
      <c r="A47495" s="3" t="str">
        <f t="shared" si="937"/>
        <v/>
      </c>
      <c r="L47495"/>
    </row>
    <row r="47496" spans="1:12" x14ac:dyDescent="0.25">
      <c r="A47496" s="3" t="str">
        <f t="shared" si="937"/>
        <v/>
      </c>
      <c r="L47496"/>
    </row>
    <row r="47497" spans="1:12" x14ac:dyDescent="0.25">
      <c r="A47497" s="3" t="str">
        <f t="shared" si="937"/>
        <v/>
      </c>
      <c r="L47497"/>
    </row>
    <row r="47498" spans="1:12" x14ac:dyDescent="0.25">
      <c r="A47498" s="3" t="str">
        <f t="shared" si="937"/>
        <v/>
      </c>
      <c r="L47498"/>
    </row>
    <row r="47499" spans="1:12" x14ac:dyDescent="0.25">
      <c r="A47499" s="3" t="str">
        <f t="shared" si="937"/>
        <v/>
      </c>
      <c r="L47499"/>
    </row>
    <row r="47500" spans="1:12" x14ac:dyDescent="0.25">
      <c r="A47500" s="3" t="str">
        <f t="shared" si="937"/>
        <v/>
      </c>
      <c r="L47500"/>
    </row>
    <row r="47501" spans="1:12" x14ac:dyDescent="0.25">
      <c r="A47501" s="3" t="str">
        <f t="shared" si="937"/>
        <v/>
      </c>
      <c r="L47501"/>
    </row>
    <row r="47502" spans="1:12" x14ac:dyDescent="0.25">
      <c r="A47502" s="3" t="str">
        <f t="shared" si="937"/>
        <v/>
      </c>
      <c r="L47502"/>
    </row>
    <row r="47503" spans="1:12" x14ac:dyDescent="0.25">
      <c r="A47503" s="3" t="str">
        <f t="shared" si="937"/>
        <v/>
      </c>
      <c r="L47503"/>
    </row>
    <row r="47504" spans="1:12" x14ac:dyDescent="0.25">
      <c r="A47504" s="3" t="str">
        <f t="shared" si="937"/>
        <v/>
      </c>
      <c r="L47504"/>
    </row>
    <row r="47505" spans="1:12" x14ac:dyDescent="0.25">
      <c r="A47505" s="3" t="str">
        <f t="shared" ref="A47505:A47568" si="938">IF(B47491="","",CONCATENATE(MONTH(B47491),YEAR(B47491)))</f>
        <v/>
      </c>
      <c r="L47505"/>
    </row>
    <row r="47506" spans="1:12" x14ac:dyDescent="0.25">
      <c r="A47506" s="3" t="str">
        <f t="shared" si="938"/>
        <v/>
      </c>
      <c r="L47506"/>
    </row>
    <row r="47507" spans="1:12" x14ac:dyDescent="0.25">
      <c r="A47507" s="3" t="str">
        <f t="shared" si="938"/>
        <v/>
      </c>
      <c r="L47507"/>
    </row>
    <row r="47508" spans="1:12" x14ac:dyDescent="0.25">
      <c r="A47508" s="3" t="str">
        <f t="shared" si="938"/>
        <v/>
      </c>
      <c r="L47508"/>
    </row>
    <row r="47509" spans="1:12" x14ac:dyDescent="0.25">
      <c r="A47509" s="3" t="str">
        <f t="shared" si="938"/>
        <v/>
      </c>
      <c r="L47509"/>
    </row>
    <row r="47510" spans="1:12" x14ac:dyDescent="0.25">
      <c r="A47510" s="3" t="str">
        <f t="shared" si="938"/>
        <v/>
      </c>
      <c r="L47510"/>
    </row>
    <row r="47511" spans="1:12" x14ac:dyDescent="0.25">
      <c r="A47511" s="3" t="str">
        <f t="shared" si="938"/>
        <v/>
      </c>
      <c r="L47511"/>
    </row>
    <row r="47512" spans="1:12" x14ac:dyDescent="0.25">
      <c r="A47512" s="3" t="str">
        <f t="shared" si="938"/>
        <v/>
      </c>
      <c r="L47512"/>
    </row>
    <row r="47513" spans="1:12" x14ac:dyDescent="0.25">
      <c r="A47513" s="3" t="str">
        <f t="shared" si="938"/>
        <v/>
      </c>
      <c r="L47513"/>
    </row>
    <row r="47514" spans="1:12" x14ac:dyDescent="0.25">
      <c r="A47514" s="3" t="str">
        <f t="shared" si="938"/>
        <v/>
      </c>
      <c r="L47514"/>
    </row>
    <row r="47515" spans="1:12" x14ac:dyDescent="0.25">
      <c r="A47515" s="3" t="str">
        <f t="shared" si="938"/>
        <v/>
      </c>
      <c r="L47515"/>
    </row>
    <row r="47516" spans="1:12" x14ac:dyDescent="0.25">
      <c r="A47516" s="3" t="str">
        <f t="shared" si="938"/>
        <v/>
      </c>
      <c r="L47516"/>
    </row>
    <row r="47517" spans="1:12" x14ac:dyDescent="0.25">
      <c r="A47517" s="3" t="str">
        <f t="shared" si="938"/>
        <v/>
      </c>
      <c r="L47517"/>
    </row>
    <row r="47518" spans="1:12" x14ac:dyDescent="0.25">
      <c r="A47518" s="3" t="str">
        <f t="shared" si="938"/>
        <v/>
      </c>
      <c r="L47518"/>
    </row>
    <row r="47519" spans="1:12" x14ac:dyDescent="0.25">
      <c r="A47519" s="3" t="str">
        <f t="shared" si="938"/>
        <v/>
      </c>
      <c r="L47519"/>
    </row>
    <row r="47520" spans="1:12" x14ac:dyDescent="0.25">
      <c r="A47520" s="3" t="str">
        <f t="shared" si="938"/>
        <v/>
      </c>
      <c r="L47520"/>
    </row>
    <row r="47521" spans="1:12" x14ac:dyDescent="0.25">
      <c r="A47521" s="3" t="str">
        <f t="shared" si="938"/>
        <v/>
      </c>
      <c r="L47521"/>
    </row>
    <row r="47522" spans="1:12" x14ac:dyDescent="0.25">
      <c r="A47522" s="3" t="str">
        <f t="shared" si="938"/>
        <v/>
      </c>
      <c r="L47522"/>
    </row>
    <row r="47523" spans="1:12" x14ac:dyDescent="0.25">
      <c r="A47523" s="3" t="str">
        <f t="shared" si="938"/>
        <v/>
      </c>
      <c r="L47523"/>
    </row>
    <row r="47524" spans="1:12" x14ac:dyDescent="0.25">
      <c r="A47524" s="3" t="str">
        <f t="shared" si="938"/>
        <v/>
      </c>
      <c r="L47524"/>
    </row>
    <row r="47525" spans="1:12" x14ac:dyDescent="0.25">
      <c r="A47525" s="3" t="str">
        <f t="shared" si="938"/>
        <v/>
      </c>
      <c r="L47525"/>
    </row>
    <row r="47526" spans="1:12" x14ac:dyDescent="0.25">
      <c r="A47526" s="3" t="str">
        <f t="shared" si="938"/>
        <v/>
      </c>
      <c r="L47526"/>
    </row>
    <row r="47527" spans="1:12" x14ac:dyDescent="0.25">
      <c r="A47527" s="3" t="str">
        <f t="shared" si="938"/>
        <v/>
      </c>
      <c r="L47527"/>
    </row>
    <row r="47528" spans="1:12" x14ac:dyDescent="0.25">
      <c r="A47528" s="3" t="str">
        <f t="shared" si="938"/>
        <v/>
      </c>
      <c r="L47528"/>
    </row>
    <row r="47529" spans="1:12" x14ac:dyDescent="0.25">
      <c r="A47529" s="3" t="str">
        <f t="shared" si="938"/>
        <v/>
      </c>
      <c r="L47529"/>
    </row>
    <row r="47530" spans="1:12" x14ac:dyDescent="0.25">
      <c r="A47530" s="3" t="str">
        <f t="shared" si="938"/>
        <v/>
      </c>
      <c r="L47530"/>
    </row>
    <row r="47531" spans="1:12" x14ac:dyDescent="0.25">
      <c r="A47531" s="3" t="str">
        <f t="shared" si="938"/>
        <v/>
      </c>
      <c r="L47531"/>
    </row>
    <row r="47532" spans="1:12" x14ac:dyDescent="0.25">
      <c r="A47532" s="3" t="str">
        <f t="shared" si="938"/>
        <v/>
      </c>
      <c r="L47532"/>
    </row>
    <row r="47533" spans="1:12" x14ac:dyDescent="0.25">
      <c r="A47533" s="3" t="str">
        <f t="shared" si="938"/>
        <v/>
      </c>
      <c r="L47533"/>
    </row>
    <row r="47534" spans="1:12" x14ac:dyDescent="0.25">
      <c r="A47534" s="3" t="str">
        <f t="shared" si="938"/>
        <v/>
      </c>
      <c r="L47534"/>
    </row>
    <row r="47535" spans="1:12" x14ac:dyDescent="0.25">
      <c r="A47535" s="3" t="str">
        <f t="shared" si="938"/>
        <v/>
      </c>
      <c r="L47535"/>
    </row>
    <row r="47536" spans="1:12" x14ac:dyDescent="0.25">
      <c r="A47536" s="3" t="str">
        <f t="shared" si="938"/>
        <v/>
      </c>
      <c r="L47536"/>
    </row>
    <row r="47537" spans="1:12" x14ac:dyDescent="0.25">
      <c r="A47537" s="3" t="str">
        <f t="shared" si="938"/>
        <v/>
      </c>
      <c r="L47537"/>
    </row>
    <row r="47538" spans="1:12" x14ac:dyDescent="0.25">
      <c r="A47538" s="3" t="str">
        <f t="shared" si="938"/>
        <v/>
      </c>
      <c r="L47538"/>
    </row>
    <row r="47539" spans="1:12" x14ac:dyDescent="0.25">
      <c r="A47539" s="3" t="str">
        <f t="shared" si="938"/>
        <v/>
      </c>
      <c r="L47539"/>
    </row>
    <row r="47540" spans="1:12" x14ac:dyDescent="0.25">
      <c r="A47540" s="3" t="str">
        <f t="shared" si="938"/>
        <v/>
      </c>
      <c r="L47540"/>
    </row>
    <row r="47541" spans="1:12" x14ac:dyDescent="0.25">
      <c r="A47541" s="3" t="str">
        <f t="shared" si="938"/>
        <v/>
      </c>
      <c r="L47541"/>
    </row>
    <row r="47542" spans="1:12" x14ac:dyDescent="0.25">
      <c r="A47542" s="3" t="str">
        <f t="shared" si="938"/>
        <v/>
      </c>
      <c r="L47542"/>
    </row>
    <row r="47543" spans="1:12" x14ac:dyDescent="0.25">
      <c r="A47543" s="3" t="str">
        <f t="shared" si="938"/>
        <v/>
      </c>
      <c r="L47543"/>
    </row>
    <row r="47544" spans="1:12" x14ac:dyDescent="0.25">
      <c r="A47544" s="3" t="str">
        <f t="shared" si="938"/>
        <v/>
      </c>
      <c r="L47544"/>
    </row>
    <row r="47545" spans="1:12" x14ac:dyDescent="0.25">
      <c r="A47545" s="3" t="str">
        <f t="shared" si="938"/>
        <v/>
      </c>
      <c r="L47545"/>
    </row>
    <row r="47546" spans="1:12" x14ac:dyDescent="0.25">
      <c r="A47546" s="3" t="str">
        <f t="shared" si="938"/>
        <v/>
      </c>
      <c r="L47546"/>
    </row>
    <row r="47547" spans="1:12" x14ac:dyDescent="0.25">
      <c r="A47547" s="3" t="str">
        <f t="shared" si="938"/>
        <v/>
      </c>
      <c r="L47547"/>
    </row>
    <row r="47548" spans="1:12" x14ac:dyDescent="0.25">
      <c r="A47548" s="3" t="str">
        <f t="shared" si="938"/>
        <v/>
      </c>
      <c r="L47548"/>
    </row>
    <row r="47549" spans="1:12" x14ac:dyDescent="0.25">
      <c r="A47549" s="3" t="str">
        <f t="shared" si="938"/>
        <v/>
      </c>
      <c r="L47549"/>
    </row>
    <row r="47550" spans="1:12" x14ac:dyDescent="0.25">
      <c r="A47550" s="3" t="str">
        <f t="shared" si="938"/>
        <v/>
      </c>
      <c r="L47550"/>
    </row>
    <row r="47551" spans="1:12" x14ac:dyDescent="0.25">
      <c r="A47551" s="3" t="str">
        <f t="shared" si="938"/>
        <v/>
      </c>
      <c r="L47551"/>
    </row>
    <row r="47552" spans="1:12" x14ac:dyDescent="0.25">
      <c r="A47552" s="3" t="str">
        <f t="shared" si="938"/>
        <v/>
      </c>
      <c r="L47552"/>
    </row>
    <row r="47553" spans="1:12" x14ac:dyDescent="0.25">
      <c r="A47553" s="3" t="str">
        <f t="shared" si="938"/>
        <v/>
      </c>
      <c r="L47553"/>
    </row>
    <row r="47554" spans="1:12" x14ac:dyDescent="0.25">
      <c r="A47554" s="3" t="str">
        <f t="shared" si="938"/>
        <v/>
      </c>
      <c r="L47554"/>
    </row>
    <row r="47555" spans="1:12" x14ac:dyDescent="0.25">
      <c r="A47555" s="3" t="str">
        <f t="shared" si="938"/>
        <v/>
      </c>
      <c r="L47555"/>
    </row>
    <row r="47556" spans="1:12" x14ac:dyDescent="0.25">
      <c r="A47556" s="3" t="str">
        <f t="shared" si="938"/>
        <v/>
      </c>
      <c r="L47556"/>
    </row>
    <row r="47557" spans="1:12" x14ac:dyDescent="0.25">
      <c r="A47557" s="3" t="str">
        <f t="shared" si="938"/>
        <v/>
      </c>
      <c r="L47557"/>
    </row>
    <row r="47558" spans="1:12" x14ac:dyDescent="0.25">
      <c r="A47558" s="3" t="str">
        <f t="shared" si="938"/>
        <v/>
      </c>
      <c r="L47558"/>
    </row>
    <row r="47559" spans="1:12" x14ac:dyDescent="0.25">
      <c r="A47559" s="3" t="str">
        <f t="shared" si="938"/>
        <v/>
      </c>
      <c r="L47559"/>
    </row>
    <row r="47560" spans="1:12" x14ac:dyDescent="0.25">
      <c r="A47560" s="3" t="str">
        <f t="shared" si="938"/>
        <v/>
      </c>
      <c r="L47560"/>
    </row>
    <row r="47561" spans="1:12" x14ac:dyDescent="0.25">
      <c r="A47561" s="3" t="str">
        <f t="shared" si="938"/>
        <v/>
      </c>
      <c r="L47561"/>
    </row>
    <row r="47562" spans="1:12" x14ac:dyDescent="0.25">
      <c r="A47562" s="3" t="str">
        <f t="shared" si="938"/>
        <v/>
      </c>
      <c r="L47562"/>
    </row>
    <row r="47563" spans="1:12" x14ac:dyDescent="0.25">
      <c r="A47563" s="3" t="str">
        <f t="shared" si="938"/>
        <v/>
      </c>
      <c r="L47563"/>
    </row>
    <row r="47564" spans="1:12" x14ac:dyDescent="0.25">
      <c r="A47564" s="3" t="str">
        <f t="shared" si="938"/>
        <v/>
      </c>
      <c r="L47564"/>
    </row>
    <row r="47565" spans="1:12" x14ac:dyDescent="0.25">
      <c r="A47565" s="3" t="str">
        <f t="shared" si="938"/>
        <v/>
      </c>
      <c r="L47565"/>
    </row>
    <row r="47566" spans="1:12" x14ac:dyDescent="0.25">
      <c r="A47566" s="3" t="str">
        <f t="shared" si="938"/>
        <v/>
      </c>
      <c r="L47566"/>
    </row>
    <row r="47567" spans="1:12" x14ac:dyDescent="0.25">
      <c r="A47567" s="3" t="str">
        <f t="shared" si="938"/>
        <v/>
      </c>
      <c r="L47567"/>
    </row>
    <row r="47568" spans="1:12" x14ac:dyDescent="0.25">
      <c r="A47568" s="3" t="str">
        <f t="shared" si="938"/>
        <v/>
      </c>
      <c r="L47568"/>
    </row>
    <row r="47569" spans="1:12" x14ac:dyDescent="0.25">
      <c r="A47569" s="3" t="str">
        <f t="shared" ref="A47569:A47632" si="939">IF(B47555="","",CONCATENATE(MONTH(B47555),YEAR(B47555)))</f>
        <v/>
      </c>
      <c r="L47569"/>
    </row>
    <row r="47570" spans="1:12" x14ac:dyDescent="0.25">
      <c r="A47570" s="3" t="str">
        <f t="shared" si="939"/>
        <v/>
      </c>
      <c r="L47570"/>
    </row>
    <row r="47571" spans="1:12" x14ac:dyDescent="0.25">
      <c r="A47571" s="3" t="str">
        <f t="shared" si="939"/>
        <v/>
      </c>
      <c r="L47571"/>
    </row>
    <row r="47572" spans="1:12" x14ac:dyDescent="0.25">
      <c r="A47572" s="3" t="str">
        <f t="shared" si="939"/>
        <v/>
      </c>
      <c r="L47572"/>
    </row>
    <row r="47573" spans="1:12" x14ac:dyDescent="0.25">
      <c r="A47573" s="3" t="str">
        <f t="shared" si="939"/>
        <v/>
      </c>
      <c r="L47573"/>
    </row>
    <row r="47574" spans="1:12" x14ac:dyDescent="0.25">
      <c r="A47574" s="3" t="str">
        <f t="shared" si="939"/>
        <v/>
      </c>
      <c r="L47574"/>
    </row>
    <row r="47575" spans="1:12" x14ac:dyDescent="0.25">
      <c r="A47575" s="3" t="str">
        <f t="shared" si="939"/>
        <v/>
      </c>
      <c r="L47575"/>
    </row>
    <row r="47576" spans="1:12" x14ac:dyDescent="0.25">
      <c r="A47576" s="3" t="str">
        <f t="shared" si="939"/>
        <v/>
      </c>
      <c r="L47576"/>
    </row>
    <row r="47577" spans="1:12" x14ac:dyDescent="0.25">
      <c r="A47577" s="3" t="str">
        <f t="shared" si="939"/>
        <v/>
      </c>
      <c r="L47577"/>
    </row>
    <row r="47578" spans="1:12" x14ac:dyDescent="0.25">
      <c r="A47578" s="3" t="str">
        <f t="shared" si="939"/>
        <v/>
      </c>
      <c r="L47578"/>
    </row>
    <row r="47579" spans="1:12" x14ac:dyDescent="0.25">
      <c r="A47579" s="3" t="str">
        <f t="shared" si="939"/>
        <v/>
      </c>
      <c r="L47579"/>
    </row>
    <row r="47580" spans="1:12" x14ac:dyDescent="0.25">
      <c r="A47580" s="3" t="str">
        <f t="shared" si="939"/>
        <v/>
      </c>
      <c r="L47580"/>
    </row>
    <row r="47581" spans="1:12" x14ac:dyDescent="0.25">
      <c r="A47581" s="3" t="str">
        <f t="shared" si="939"/>
        <v/>
      </c>
      <c r="L47581"/>
    </row>
    <row r="47582" spans="1:12" x14ac:dyDescent="0.25">
      <c r="A47582" s="3" t="str">
        <f t="shared" si="939"/>
        <v/>
      </c>
      <c r="L47582"/>
    </row>
    <row r="47583" spans="1:12" x14ac:dyDescent="0.25">
      <c r="A47583" s="3" t="str">
        <f t="shared" si="939"/>
        <v/>
      </c>
      <c r="L47583"/>
    </row>
    <row r="47584" spans="1:12" x14ac:dyDescent="0.25">
      <c r="A47584" s="3" t="str">
        <f t="shared" si="939"/>
        <v/>
      </c>
      <c r="L47584"/>
    </row>
    <row r="47585" spans="1:12" x14ac:dyDescent="0.25">
      <c r="A47585" s="3" t="str">
        <f t="shared" si="939"/>
        <v/>
      </c>
      <c r="L47585"/>
    </row>
    <row r="47586" spans="1:12" x14ac:dyDescent="0.25">
      <c r="A47586" s="3" t="str">
        <f t="shared" si="939"/>
        <v/>
      </c>
      <c r="L47586"/>
    </row>
    <row r="47587" spans="1:12" x14ac:dyDescent="0.25">
      <c r="A47587" s="3" t="str">
        <f t="shared" si="939"/>
        <v/>
      </c>
      <c r="L47587"/>
    </row>
    <row r="47588" spans="1:12" x14ac:dyDescent="0.25">
      <c r="A47588" s="3" t="str">
        <f t="shared" si="939"/>
        <v/>
      </c>
      <c r="L47588"/>
    </row>
    <row r="47589" spans="1:12" x14ac:dyDescent="0.25">
      <c r="A47589" s="3" t="str">
        <f t="shared" si="939"/>
        <v/>
      </c>
      <c r="L47589"/>
    </row>
    <row r="47590" spans="1:12" x14ac:dyDescent="0.25">
      <c r="A47590" s="3" t="str">
        <f t="shared" si="939"/>
        <v/>
      </c>
      <c r="L47590"/>
    </row>
    <row r="47591" spans="1:12" x14ac:dyDescent="0.25">
      <c r="A47591" s="3" t="str">
        <f t="shared" si="939"/>
        <v/>
      </c>
      <c r="L47591"/>
    </row>
    <row r="47592" spans="1:12" x14ac:dyDescent="0.25">
      <c r="A47592" s="3" t="str">
        <f t="shared" si="939"/>
        <v/>
      </c>
      <c r="L47592"/>
    </row>
    <row r="47593" spans="1:12" x14ac:dyDescent="0.25">
      <c r="A47593" s="3" t="str">
        <f t="shared" si="939"/>
        <v/>
      </c>
      <c r="L47593"/>
    </row>
    <row r="47594" spans="1:12" x14ac:dyDescent="0.25">
      <c r="A47594" s="3" t="str">
        <f t="shared" si="939"/>
        <v/>
      </c>
      <c r="L47594"/>
    </row>
    <row r="47595" spans="1:12" x14ac:dyDescent="0.25">
      <c r="A47595" s="3" t="str">
        <f t="shared" si="939"/>
        <v/>
      </c>
      <c r="L47595"/>
    </row>
    <row r="47596" spans="1:12" x14ac:dyDescent="0.25">
      <c r="A47596" s="3" t="str">
        <f t="shared" si="939"/>
        <v/>
      </c>
      <c r="L47596"/>
    </row>
    <row r="47597" spans="1:12" x14ac:dyDescent="0.25">
      <c r="A47597" s="3" t="str">
        <f t="shared" si="939"/>
        <v/>
      </c>
      <c r="L47597"/>
    </row>
    <row r="47598" spans="1:12" x14ac:dyDescent="0.25">
      <c r="A47598" s="3" t="str">
        <f t="shared" si="939"/>
        <v/>
      </c>
      <c r="L47598"/>
    </row>
    <row r="47599" spans="1:12" x14ac:dyDescent="0.25">
      <c r="A47599" s="3" t="str">
        <f t="shared" si="939"/>
        <v/>
      </c>
      <c r="L47599"/>
    </row>
    <row r="47600" spans="1:12" x14ac:dyDescent="0.25">
      <c r="A47600" s="3" t="str">
        <f t="shared" si="939"/>
        <v/>
      </c>
      <c r="L47600"/>
    </row>
    <row r="47601" spans="1:12" x14ac:dyDescent="0.25">
      <c r="A47601" s="3" t="str">
        <f t="shared" si="939"/>
        <v/>
      </c>
      <c r="L47601"/>
    </row>
    <row r="47602" spans="1:12" x14ac:dyDescent="0.25">
      <c r="A47602" s="3" t="str">
        <f t="shared" si="939"/>
        <v/>
      </c>
      <c r="L47602"/>
    </row>
    <row r="47603" spans="1:12" x14ac:dyDescent="0.25">
      <c r="A47603" s="3" t="str">
        <f t="shared" si="939"/>
        <v/>
      </c>
      <c r="L47603"/>
    </row>
    <row r="47604" spans="1:12" x14ac:dyDescent="0.25">
      <c r="A47604" s="3" t="str">
        <f t="shared" si="939"/>
        <v/>
      </c>
      <c r="L47604"/>
    </row>
    <row r="47605" spans="1:12" x14ac:dyDescent="0.25">
      <c r="A47605" s="3" t="str">
        <f t="shared" si="939"/>
        <v/>
      </c>
      <c r="L47605"/>
    </row>
    <row r="47606" spans="1:12" x14ac:dyDescent="0.25">
      <c r="A47606" s="3" t="str">
        <f t="shared" si="939"/>
        <v/>
      </c>
      <c r="L47606"/>
    </row>
    <row r="47607" spans="1:12" x14ac:dyDescent="0.25">
      <c r="A47607" s="3" t="str">
        <f t="shared" si="939"/>
        <v/>
      </c>
      <c r="L47607"/>
    </row>
    <row r="47608" spans="1:12" x14ac:dyDescent="0.25">
      <c r="A47608" s="3" t="str">
        <f t="shared" si="939"/>
        <v/>
      </c>
      <c r="L47608"/>
    </row>
    <row r="47609" spans="1:12" x14ac:dyDescent="0.25">
      <c r="A47609" s="3" t="str">
        <f t="shared" si="939"/>
        <v/>
      </c>
      <c r="L47609"/>
    </row>
    <row r="47610" spans="1:12" x14ac:dyDescent="0.25">
      <c r="A47610" s="3" t="str">
        <f t="shared" si="939"/>
        <v/>
      </c>
      <c r="L47610"/>
    </row>
    <row r="47611" spans="1:12" x14ac:dyDescent="0.25">
      <c r="A47611" s="3" t="str">
        <f t="shared" si="939"/>
        <v/>
      </c>
      <c r="L47611"/>
    </row>
    <row r="47612" spans="1:12" x14ac:dyDescent="0.25">
      <c r="A47612" s="3" t="str">
        <f t="shared" si="939"/>
        <v/>
      </c>
      <c r="L47612"/>
    </row>
    <row r="47613" spans="1:12" x14ac:dyDescent="0.25">
      <c r="A47613" s="3" t="str">
        <f t="shared" si="939"/>
        <v/>
      </c>
      <c r="L47613"/>
    </row>
    <row r="47614" spans="1:12" x14ac:dyDescent="0.25">
      <c r="A47614" s="3" t="str">
        <f t="shared" si="939"/>
        <v/>
      </c>
      <c r="L47614"/>
    </row>
    <row r="47615" spans="1:12" x14ac:dyDescent="0.25">
      <c r="A47615" s="3" t="str">
        <f t="shared" si="939"/>
        <v/>
      </c>
      <c r="L47615"/>
    </row>
    <row r="47616" spans="1:12" x14ac:dyDescent="0.25">
      <c r="A47616" s="3" t="str">
        <f t="shared" si="939"/>
        <v/>
      </c>
      <c r="L47616"/>
    </row>
    <row r="47617" spans="1:12" x14ac:dyDescent="0.25">
      <c r="A47617" s="3" t="str">
        <f t="shared" si="939"/>
        <v/>
      </c>
      <c r="L47617"/>
    </row>
    <row r="47618" spans="1:12" x14ac:dyDescent="0.25">
      <c r="A47618" s="3" t="str">
        <f t="shared" si="939"/>
        <v/>
      </c>
      <c r="L47618"/>
    </row>
    <row r="47619" spans="1:12" x14ac:dyDescent="0.25">
      <c r="A47619" s="3" t="str">
        <f t="shared" si="939"/>
        <v/>
      </c>
      <c r="L47619"/>
    </row>
    <row r="47620" spans="1:12" x14ac:dyDescent="0.25">
      <c r="A47620" s="3" t="str">
        <f t="shared" si="939"/>
        <v/>
      </c>
      <c r="L47620"/>
    </row>
    <row r="47621" spans="1:12" x14ac:dyDescent="0.25">
      <c r="A47621" s="3" t="str">
        <f t="shared" si="939"/>
        <v/>
      </c>
      <c r="L47621"/>
    </row>
    <row r="47622" spans="1:12" x14ac:dyDescent="0.25">
      <c r="A47622" s="3" t="str">
        <f t="shared" si="939"/>
        <v/>
      </c>
      <c r="L47622"/>
    </row>
    <row r="47623" spans="1:12" x14ac:dyDescent="0.25">
      <c r="A47623" s="3" t="str">
        <f t="shared" si="939"/>
        <v/>
      </c>
      <c r="L47623"/>
    </row>
    <row r="47624" spans="1:12" x14ac:dyDescent="0.25">
      <c r="A47624" s="3" t="str">
        <f t="shared" si="939"/>
        <v/>
      </c>
      <c r="L47624"/>
    </row>
    <row r="47625" spans="1:12" x14ac:dyDescent="0.25">
      <c r="A47625" s="3" t="str">
        <f t="shared" si="939"/>
        <v/>
      </c>
      <c r="L47625"/>
    </row>
    <row r="47626" spans="1:12" x14ac:dyDescent="0.25">
      <c r="A47626" s="3" t="str">
        <f t="shared" si="939"/>
        <v/>
      </c>
      <c r="L47626"/>
    </row>
    <row r="47627" spans="1:12" x14ac:dyDescent="0.25">
      <c r="A47627" s="3" t="str">
        <f t="shared" si="939"/>
        <v/>
      </c>
      <c r="L47627"/>
    </row>
    <row r="47628" spans="1:12" x14ac:dyDescent="0.25">
      <c r="A47628" s="3" t="str">
        <f t="shared" si="939"/>
        <v/>
      </c>
      <c r="L47628"/>
    </row>
    <row r="47629" spans="1:12" x14ac:dyDescent="0.25">
      <c r="A47629" s="3" t="str">
        <f t="shared" si="939"/>
        <v/>
      </c>
      <c r="L47629"/>
    </row>
    <row r="47630" spans="1:12" x14ac:dyDescent="0.25">
      <c r="A47630" s="3" t="str">
        <f t="shared" si="939"/>
        <v/>
      </c>
      <c r="L47630"/>
    </row>
    <row r="47631" spans="1:12" x14ac:dyDescent="0.25">
      <c r="A47631" s="3" t="str">
        <f t="shared" si="939"/>
        <v/>
      </c>
      <c r="L47631"/>
    </row>
    <row r="47632" spans="1:12" x14ac:dyDescent="0.25">
      <c r="A47632" s="3" t="str">
        <f t="shared" si="939"/>
        <v/>
      </c>
      <c r="L47632"/>
    </row>
    <row r="47633" spans="1:12" x14ac:dyDescent="0.25">
      <c r="A47633" s="3" t="str">
        <f t="shared" ref="A47633:A47696" si="940">IF(B47619="","",CONCATENATE(MONTH(B47619),YEAR(B47619)))</f>
        <v/>
      </c>
      <c r="L47633"/>
    </row>
    <row r="47634" spans="1:12" x14ac:dyDescent="0.25">
      <c r="A47634" s="3" t="str">
        <f t="shared" si="940"/>
        <v/>
      </c>
      <c r="L47634"/>
    </row>
    <row r="47635" spans="1:12" x14ac:dyDescent="0.25">
      <c r="A47635" s="3" t="str">
        <f t="shared" si="940"/>
        <v/>
      </c>
      <c r="L47635"/>
    </row>
    <row r="47636" spans="1:12" x14ac:dyDescent="0.25">
      <c r="A47636" s="3" t="str">
        <f t="shared" si="940"/>
        <v/>
      </c>
      <c r="L47636"/>
    </row>
    <row r="47637" spans="1:12" x14ac:dyDescent="0.25">
      <c r="A47637" s="3" t="str">
        <f t="shared" si="940"/>
        <v/>
      </c>
      <c r="L47637"/>
    </row>
    <row r="47638" spans="1:12" x14ac:dyDescent="0.25">
      <c r="A47638" s="3" t="str">
        <f t="shared" si="940"/>
        <v/>
      </c>
      <c r="L47638"/>
    </row>
    <row r="47639" spans="1:12" x14ac:dyDescent="0.25">
      <c r="A47639" s="3" t="str">
        <f t="shared" si="940"/>
        <v/>
      </c>
      <c r="L47639"/>
    </row>
    <row r="47640" spans="1:12" x14ac:dyDescent="0.25">
      <c r="A47640" s="3" t="str">
        <f t="shared" si="940"/>
        <v/>
      </c>
      <c r="L47640"/>
    </row>
    <row r="47641" spans="1:12" x14ac:dyDescent="0.25">
      <c r="A47641" s="3" t="str">
        <f t="shared" si="940"/>
        <v/>
      </c>
      <c r="L47641"/>
    </row>
    <row r="47642" spans="1:12" x14ac:dyDescent="0.25">
      <c r="A47642" s="3" t="str">
        <f t="shared" si="940"/>
        <v/>
      </c>
      <c r="L47642"/>
    </row>
    <row r="47643" spans="1:12" x14ac:dyDescent="0.25">
      <c r="A47643" s="3" t="str">
        <f t="shared" si="940"/>
        <v/>
      </c>
      <c r="L47643"/>
    </row>
    <row r="47644" spans="1:12" x14ac:dyDescent="0.25">
      <c r="A47644" s="3" t="str">
        <f t="shared" si="940"/>
        <v/>
      </c>
      <c r="L47644"/>
    </row>
    <row r="47645" spans="1:12" x14ac:dyDescent="0.25">
      <c r="A47645" s="3" t="str">
        <f t="shared" si="940"/>
        <v/>
      </c>
      <c r="L47645"/>
    </row>
    <row r="47646" spans="1:12" x14ac:dyDescent="0.25">
      <c r="A47646" s="3" t="str">
        <f t="shared" si="940"/>
        <v/>
      </c>
      <c r="L47646"/>
    </row>
    <row r="47647" spans="1:12" x14ac:dyDescent="0.25">
      <c r="A47647" s="3" t="str">
        <f t="shared" si="940"/>
        <v/>
      </c>
      <c r="L47647"/>
    </row>
    <row r="47648" spans="1:12" x14ac:dyDescent="0.25">
      <c r="A47648" s="3" t="str">
        <f t="shared" si="940"/>
        <v/>
      </c>
      <c r="L47648"/>
    </row>
    <row r="47649" spans="1:12" x14ac:dyDescent="0.25">
      <c r="A47649" s="3" t="str">
        <f t="shared" si="940"/>
        <v/>
      </c>
      <c r="L47649"/>
    </row>
    <row r="47650" spans="1:12" x14ac:dyDescent="0.25">
      <c r="A47650" s="3" t="str">
        <f t="shared" si="940"/>
        <v/>
      </c>
      <c r="L47650"/>
    </row>
    <row r="47651" spans="1:12" x14ac:dyDescent="0.25">
      <c r="A47651" s="3" t="str">
        <f t="shared" si="940"/>
        <v/>
      </c>
      <c r="L47651"/>
    </row>
    <row r="47652" spans="1:12" x14ac:dyDescent="0.25">
      <c r="A47652" s="3" t="str">
        <f t="shared" si="940"/>
        <v/>
      </c>
      <c r="L47652"/>
    </row>
    <row r="47653" spans="1:12" x14ac:dyDescent="0.25">
      <c r="A47653" s="3" t="str">
        <f t="shared" si="940"/>
        <v/>
      </c>
      <c r="L47653"/>
    </row>
    <row r="47654" spans="1:12" x14ac:dyDescent="0.25">
      <c r="A47654" s="3" t="str">
        <f t="shared" si="940"/>
        <v/>
      </c>
      <c r="L47654"/>
    </row>
    <row r="47655" spans="1:12" x14ac:dyDescent="0.25">
      <c r="A47655" s="3" t="str">
        <f t="shared" si="940"/>
        <v/>
      </c>
      <c r="L47655"/>
    </row>
    <row r="47656" spans="1:12" x14ac:dyDescent="0.25">
      <c r="A47656" s="3" t="str">
        <f t="shared" si="940"/>
        <v/>
      </c>
      <c r="L47656"/>
    </row>
    <row r="47657" spans="1:12" x14ac:dyDescent="0.25">
      <c r="A47657" s="3" t="str">
        <f t="shared" si="940"/>
        <v/>
      </c>
      <c r="L47657"/>
    </row>
    <row r="47658" spans="1:12" x14ac:dyDescent="0.25">
      <c r="A47658" s="3" t="str">
        <f t="shared" si="940"/>
        <v/>
      </c>
      <c r="L47658"/>
    </row>
    <row r="47659" spans="1:12" x14ac:dyDescent="0.25">
      <c r="A47659" s="3" t="str">
        <f t="shared" si="940"/>
        <v/>
      </c>
      <c r="L47659"/>
    </row>
    <row r="47660" spans="1:12" x14ac:dyDescent="0.25">
      <c r="A47660" s="3" t="str">
        <f t="shared" si="940"/>
        <v/>
      </c>
      <c r="L47660"/>
    </row>
    <row r="47661" spans="1:12" x14ac:dyDescent="0.25">
      <c r="A47661" s="3" t="str">
        <f t="shared" si="940"/>
        <v/>
      </c>
      <c r="L47661"/>
    </row>
    <row r="47662" spans="1:12" x14ac:dyDescent="0.25">
      <c r="A47662" s="3" t="str">
        <f t="shared" si="940"/>
        <v/>
      </c>
      <c r="L47662"/>
    </row>
    <row r="47663" spans="1:12" x14ac:dyDescent="0.25">
      <c r="A47663" s="3" t="str">
        <f t="shared" si="940"/>
        <v/>
      </c>
      <c r="L47663"/>
    </row>
    <row r="47664" spans="1:12" x14ac:dyDescent="0.25">
      <c r="A47664" s="3" t="str">
        <f t="shared" si="940"/>
        <v/>
      </c>
      <c r="L47664"/>
    </row>
    <row r="47665" spans="1:12" x14ac:dyDescent="0.25">
      <c r="A47665" s="3" t="str">
        <f t="shared" si="940"/>
        <v/>
      </c>
      <c r="L47665"/>
    </row>
    <row r="47666" spans="1:12" x14ac:dyDescent="0.25">
      <c r="A47666" s="3" t="str">
        <f t="shared" si="940"/>
        <v/>
      </c>
      <c r="L47666"/>
    </row>
    <row r="47667" spans="1:12" x14ac:dyDescent="0.25">
      <c r="A47667" s="3" t="str">
        <f t="shared" si="940"/>
        <v/>
      </c>
      <c r="L47667"/>
    </row>
    <row r="47668" spans="1:12" x14ac:dyDescent="0.25">
      <c r="A47668" s="3" t="str">
        <f t="shared" si="940"/>
        <v/>
      </c>
      <c r="L47668"/>
    </row>
    <row r="47669" spans="1:12" x14ac:dyDescent="0.25">
      <c r="A47669" s="3" t="str">
        <f t="shared" si="940"/>
        <v/>
      </c>
      <c r="L47669"/>
    </row>
    <row r="47670" spans="1:12" x14ac:dyDescent="0.25">
      <c r="A47670" s="3" t="str">
        <f t="shared" si="940"/>
        <v/>
      </c>
      <c r="L47670"/>
    </row>
    <row r="47671" spans="1:12" x14ac:dyDescent="0.25">
      <c r="A47671" s="3" t="str">
        <f t="shared" si="940"/>
        <v/>
      </c>
      <c r="L47671"/>
    </row>
    <row r="47672" spans="1:12" x14ac:dyDescent="0.25">
      <c r="A47672" s="3" t="str">
        <f t="shared" si="940"/>
        <v/>
      </c>
      <c r="L47672"/>
    </row>
    <row r="47673" spans="1:12" x14ac:dyDescent="0.25">
      <c r="A47673" s="3" t="str">
        <f t="shared" si="940"/>
        <v/>
      </c>
      <c r="L47673"/>
    </row>
    <row r="47674" spans="1:12" x14ac:dyDescent="0.25">
      <c r="A47674" s="3" t="str">
        <f t="shared" si="940"/>
        <v/>
      </c>
      <c r="L47674"/>
    </row>
    <row r="47675" spans="1:12" x14ac:dyDescent="0.25">
      <c r="A47675" s="3" t="str">
        <f t="shared" si="940"/>
        <v/>
      </c>
      <c r="L47675"/>
    </row>
    <row r="47676" spans="1:12" x14ac:dyDescent="0.25">
      <c r="A47676" s="3" t="str">
        <f t="shared" si="940"/>
        <v/>
      </c>
      <c r="L47676"/>
    </row>
    <row r="47677" spans="1:12" x14ac:dyDescent="0.25">
      <c r="A47677" s="3" t="str">
        <f t="shared" si="940"/>
        <v/>
      </c>
      <c r="L47677"/>
    </row>
    <row r="47678" spans="1:12" x14ac:dyDescent="0.25">
      <c r="A47678" s="3" t="str">
        <f t="shared" si="940"/>
        <v/>
      </c>
      <c r="L47678"/>
    </row>
    <row r="47679" spans="1:12" x14ac:dyDescent="0.25">
      <c r="A47679" s="3" t="str">
        <f t="shared" si="940"/>
        <v/>
      </c>
      <c r="L47679"/>
    </row>
    <row r="47680" spans="1:12" x14ac:dyDescent="0.25">
      <c r="A47680" s="3" t="str">
        <f t="shared" si="940"/>
        <v/>
      </c>
      <c r="L47680"/>
    </row>
    <row r="47681" spans="1:12" x14ac:dyDescent="0.25">
      <c r="A47681" s="3" t="str">
        <f t="shared" si="940"/>
        <v/>
      </c>
      <c r="L47681"/>
    </row>
    <row r="47682" spans="1:12" x14ac:dyDescent="0.25">
      <c r="A47682" s="3" t="str">
        <f t="shared" si="940"/>
        <v/>
      </c>
      <c r="L47682"/>
    </row>
    <row r="47683" spans="1:12" x14ac:dyDescent="0.25">
      <c r="A47683" s="3" t="str">
        <f t="shared" si="940"/>
        <v/>
      </c>
      <c r="L47683"/>
    </row>
    <row r="47684" spans="1:12" x14ac:dyDescent="0.25">
      <c r="A47684" s="3" t="str">
        <f t="shared" si="940"/>
        <v/>
      </c>
      <c r="L47684"/>
    </row>
    <row r="47685" spans="1:12" x14ac:dyDescent="0.25">
      <c r="A47685" s="3" t="str">
        <f t="shared" si="940"/>
        <v/>
      </c>
      <c r="L47685"/>
    </row>
    <row r="47686" spans="1:12" x14ac:dyDescent="0.25">
      <c r="A47686" s="3" t="str">
        <f t="shared" si="940"/>
        <v/>
      </c>
      <c r="L47686"/>
    </row>
    <row r="47687" spans="1:12" x14ac:dyDescent="0.25">
      <c r="A47687" s="3" t="str">
        <f t="shared" si="940"/>
        <v/>
      </c>
      <c r="L47687"/>
    </row>
    <row r="47688" spans="1:12" x14ac:dyDescent="0.25">
      <c r="A47688" s="3" t="str">
        <f t="shared" si="940"/>
        <v/>
      </c>
      <c r="L47688"/>
    </row>
    <row r="47689" spans="1:12" x14ac:dyDescent="0.25">
      <c r="A47689" s="3" t="str">
        <f t="shared" si="940"/>
        <v/>
      </c>
      <c r="L47689"/>
    </row>
    <row r="47690" spans="1:12" x14ac:dyDescent="0.25">
      <c r="A47690" s="3" t="str">
        <f t="shared" si="940"/>
        <v/>
      </c>
      <c r="L47690"/>
    </row>
    <row r="47691" spans="1:12" x14ac:dyDescent="0.25">
      <c r="A47691" s="3" t="str">
        <f t="shared" si="940"/>
        <v/>
      </c>
      <c r="L47691"/>
    </row>
    <row r="47692" spans="1:12" x14ac:dyDescent="0.25">
      <c r="A47692" s="3" t="str">
        <f t="shared" si="940"/>
        <v/>
      </c>
      <c r="L47692"/>
    </row>
    <row r="47693" spans="1:12" x14ac:dyDescent="0.25">
      <c r="A47693" s="3" t="str">
        <f t="shared" si="940"/>
        <v/>
      </c>
      <c r="L47693"/>
    </row>
    <row r="47694" spans="1:12" x14ac:dyDescent="0.25">
      <c r="A47694" s="3" t="str">
        <f t="shared" si="940"/>
        <v/>
      </c>
      <c r="L47694"/>
    </row>
    <row r="47695" spans="1:12" x14ac:dyDescent="0.25">
      <c r="A47695" s="3" t="str">
        <f t="shared" si="940"/>
        <v/>
      </c>
      <c r="L47695"/>
    </row>
    <row r="47696" spans="1:12" x14ac:dyDescent="0.25">
      <c r="A47696" s="3" t="str">
        <f t="shared" si="940"/>
        <v/>
      </c>
      <c r="L47696"/>
    </row>
    <row r="47697" spans="1:12" x14ac:dyDescent="0.25">
      <c r="A47697" s="3" t="str">
        <f t="shared" ref="A47697:A47760" si="941">IF(B47683="","",CONCATENATE(MONTH(B47683),YEAR(B47683)))</f>
        <v/>
      </c>
      <c r="L47697"/>
    </row>
    <row r="47698" spans="1:12" x14ac:dyDescent="0.25">
      <c r="A47698" s="3" t="str">
        <f t="shared" si="941"/>
        <v/>
      </c>
      <c r="L47698"/>
    </row>
    <row r="47699" spans="1:12" x14ac:dyDescent="0.25">
      <c r="A47699" s="3" t="str">
        <f t="shared" si="941"/>
        <v/>
      </c>
      <c r="L47699"/>
    </row>
    <row r="47700" spans="1:12" x14ac:dyDescent="0.25">
      <c r="A47700" s="3" t="str">
        <f t="shared" si="941"/>
        <v/>
      </c>
      <c r="L47700"/>
    </row>
    <row r="47701" spans="1:12" x14ac:dyDescent="0.25">
      <c r="A47701" s="3" t="str">
        <f t="shared" si="941"/>
        <v/>
      </c>
      <c r="L47701"/>
    </row>
    <row r="47702" spans="1:12" x14ac:dyDescent="0.25">
      <c r="A47702" s="3" t="str">
        <f t="shared" si="941"/>
        <v/>
      </c>
      <c r="L47702"/>
    </row>
    <row r="47703" spans="1:12" x14ac:dyDescent="0.25">
      <c r="A47703" s="3" t="str">
        <f t="shared" si="941"/>
        <v/>
      </c>
      <c r="L47703"/>
    </row>
    <row r="47704" spans="1:12" x14ac:dyDescent="0.25">
      <c r="A47704" s="3" t="str">
        <f t="shared" si="941"/>
        <v/>
      </c>
      <c r="L47704"/>
    </row>
    <row r="47705" spans="1:12" x14ac:dyDescent="0.25">
      <c r="A47705" s="3" t="str">
        <f t="shared" si="941"/>
        <v/>
      </c>
      <c r="L47705"/>
    </row>
    <row r="47706" spans="1:12" x14ac:dyDescent="0.25">
      <c r="A47706" s="3" t="str">
        <f t="shared" si="941"/>
        <v/>
      </c>
      <c r="L47706"/>
    </row>
    <row r="47707" spans="1:12" x14ac:dyDescent="0.25">
      <c r="A47707" s="3" t="str">
        <f t="shared" si="941"/>
        <v/>
      </c>
      <c r="L47707"/>
    </row>
    <row r="47708" spans="1:12" x14ac:dyDescent="0.25">
      <c r="A47708" s="3" t="str">
        <f t="shared" si="941"/>
        <v/>
      </c>
      <c r="L47708"/>
    </row>
    <row r="47709" spans="1:12" x14ac:dyDescent="0.25">
      <c r="A47709" s="3" t="str">
        <f t="shared" si="941"/>
        <v/>
      </c>
      <c r="L47709"/>
    </row>
    <row r="47710" spans="1:12" x14ac:dyDescent="0.25">
      <c r="A47710" s="3" t="str">
        <f t="shared" si="941"/>
        <v/>
      </c>
      <c r="L47710"/>
    </row>
    <row r="47711" spans="1:12" x14ac:dyDescent="0.25">
      <c r="A47711" s="3" t="str">
        <f t="shared" si="941"/>
        <v/>
      </c>
      <c r="L47711"/>
    </row>
    <row r="47712" spans="1:12" x14ac:dyDescent="0.25">
      <c r="A47712" s="3" t="str">
        <f t="shared" si="941"/>
        <v/>
      </c>
      <c r="L47712"/>
    </row>
    <row r="47713" spans="1:12" x14ac:dyDescent="0.25">
      <c r="A47713" s="3" t="str">
        <f t="shared" si="941"/>
        <v/>
      </c>
      <c r="L47713"/>
    </row>
    <row r="47714" spans="1:12" x14ac:dyDescent="0.25">
      <c r="A47714" s="3" t="str">
        <f t="shared" si="941"/>
        <v/>
      </c>
      <c r="L47714"/>
    </row>
    <row r="47715" spans="1:12" x14ac:dyDescent="0.25">
      <c r="A47715" s="3" t="str">
        <f t="shared" si="941"/>
        <v/>
      </c>
      <c r="L47715"/>
    </row>
    <row r="47716" spans="1:12" x14ac:dyDescent="0.25">
      <c r="A47716" s="3" t="str">
        <f t="shared" si="941"/>
        <v/>
      </c>
      <c r="L47716"/>
    </row>
    <row r="47717" spans="1:12" x14ac:dyDescent="0.25">
      <c r="A47717" s="3" t="str">
        <f t="shared" si="941"/>
        <v/>
      </c>
      <c r="L47717"/>
    </row>
    <row r="47718" spans="1:12" x14ac:dyDescent="0.25">
      <c r="A47718" s="3" t="str">
        <f t="shared" si="941"/>
        <v/>
      </c>
      <c r="L47718"/>
    </row>
    <row r="47719" spans="1:12" x14ac:dyDescent="0.25">
      <c r="A47719" s="3" t="str">
        <f t="shared" si="941"/>
        <v/>
      </c>
      <c r="L47719"/>
    </row>
    <row r="47720" spans="1:12" x14ac:dyDescent="0.25">
      <c r="A47720" s="3" t="str">
        <f t="shared" si="941"/>
        <v/>
      </c>
      <c r="L47720"/>
    </row>
    <row r="47721" spans="1:12" x14ac:dyDescent="0.25">
      <c r="A47721" s="3" t="str">
        <f t="shared" si="941"/>
        <v/>
      </c>
      <c r="L47721"/>
    </row>
    <row r="47722" spans="1:12" x14ac:dyDescent="0.25">
      <c r="A47722" s="3" t="str">
        <f t="shared" si="941"/>
        <v/>
      </c>
      <c r="L47722"/>
    </row>
    <row r="47723" spans="1:12" x14ac:dyDescent="0.25">
      <c r="A47723" s="3" t="str">
        <f t="shared" si="941"/>
        <v/>
      </c>
      <c r="L47723"/>
    </row>
    <row r="47724" spans="1:12" x14ac:dyDescent="0.25">
      <c r="A47724" s="3" t="str">
        <f t="shared" si="941"/>
        <v/>
      </c>
      <c r="L47724"/>
    </row>
    <row r="47725" spans="1:12" x14ac:dyDescent="0.25">
      <c r="A47725" s="3" t="str">
        <f t="shared" si="941"/>
        <v/>
      </c>
      <c r="L47725"/>
    </row>
    <row r="47726" spans="1:12" x14ac:dyDescent="0.25">
      <c r="A47726" s="3" t="str">
        <f t="shared" si="941"/>
        <v/>
      </c>
      <c r="L47726"/>
    </row>
    <row r="47727" spans="1:12" x14ac:dyDescent="0.25">
      <c r="A47727" s="3" t="str">
        <f t="shared" si="941"/>
        <v/>
      </c>
      <c r="L47727"/>
    </row>
    <row r="47728" spans="1:12" x14ac:dyDescent="0.25">
      <c r="A47728" s="3" t="str">
        <f t="shared" si="941"/>
        <v/>
      </c>
      <c r="L47728"/>
    </row>
    <row r="47729" spans="1:12" x14ac:dyDescent="0.25">
      <c r="A47729" s="3" t="str">
        <f t="shared" si="941"/>
        <v/>
      </c>
      <c r="L47729"/>
    </row>
    <row r="47730" spans="1:12" x14ac:dyDescent="0.25">
      <c r="A47730" s="3" t="str">
        <f t="shared" si="941"/>
        <v/>
      </c>
      <c r="L47730"/>
    </row>
    <row r="47731" spans="1:12" x14ac:dyDescent="0.25">
      <c r="A47731" s="3" t="str">
        <f t="shared" si="941"/>
        <v/>
      </c>
      <c r="L47731"/>
    </row>
    <row r="47732" spans="1:12" x14ac:dyDescent="0.25">
      <c r="A47732" s="3" t="str">
        <f t="shared" si="941"/>
        <v/>
      </c>
      <c r="L47732"/>
    </row>
    <row r="47733" spans="1:12" x14ac:dyDescent="0.25">
      <c r="A47733" s="3" t="str">
        <f t="shared" si="941"/>
        <v/>
      </c>
      <c r="L47733"/>
    </row>
    <row r="47734" spans="1:12" x14ac:dyDescent="0.25">
      <c r="A47734" s="3" t="str">
        <f t="shared" si="941"/>
        <v/>
      </c>
      <c r="L47734"/>
    </row>
    <row r="47735" spans="1:12" x14ac:dyDescent="0.25">
      <c r="A47735" s="3" t="str">
        <f t="shared" si="941"/>
        <v/>
      </c>
      <c r="L47735"/>
    </row>
    <row r="47736" spans="1:12" x14ac:dyDescent="0.25">
      <c r="A47736" s="3" t="str">
        <f t="shared" si="941"/>
        <v/>
      </c>
      <c r="L47736"/>
    </row>
    <row r="47737" spans="1:12" x14ac:dyDescent="0.25">
      <c r="A47737" s="3" t="str">
        <f t="shared" si="941"/>
        <v/>
      </c>
      <c r="L47737"/>
    </row>
    <row r="47738" spans="1:12" x14ac:dyDescent="0.25">
      <c r="A47738" s="3" t="str">
        <f t="shared" si="941"/>
        <v/>
      </c>
      <c r="L47738"/>
    </row>
    <row r="47739" spans="1:12" x14ac:dyDescent="0.25">
      <c r="A47739" s="3" t="str">
        <f t="shared" si="941"/>
        <v/>
      </c>
      <c r="L47739"/>
    </row>
    <row r="47740" spans="1:12" x14ac:dyDescent="0.25">
      <c r="A47740" s="3" t="str">
        <f t="shared" si="941"/>
        <v/>
      </c>
      <c r="L47740"/>
    </row>
    <row r="47741" spans="1:12" x14ac:dyDescent="0.25">
      <c r="A47741" s="3" t="str">
        <f t="shared" si="941"/>
        <v/>
      </c>
      <c r="L47741"/>
    </row>
    <row r="47742" spans="1:12" x14ac:dyDescent="0.25">
      <c r="A47742" s="3" t="str">
        <f t="shared" si="941"/>
        <v/>
      </c>
      <c r="L47742"/>
    </row>
    <row r="47743" spans="1:12" x14ac:dyDescent="0.25">
      <c r="A47743" s="3" t="str">
        <f t="shared" si="941"/>
        <v/>
      </c>
      <c r="L47743"/>
    </row>
    <row r="47744" spans="1:12" x14ac:dyDescent="0.25">
      <c r="A47744" s="3" t="str">
        <f t="shared" si="941"/>
        <v/>
      </c>
      <c r="L47744"/>
    </row>
    <row r="47745" spans="1:12" x14ac:dyDescent="0.25">
      <c r="A47745" s="3" t="str">
        <f t="shared" si="941"/>
        <v/>
      </c>
      <c r="L47745"/>
    </row>
    <row r="47746" spans="1:12" x14ac:dyDescent="0.25">
      <c r="A47746" s="3" t="str">
        <f t="shared" si="941"/>
        <v/>
      </c>
      <c r="L47746"/>
    </row>
    <row r="47747" spans="1:12" x14ac:dyDescent="0.25">
      <c r="A47747" s="3" t="str">
        <f t="shared" si="941"/>
        <v/>
      </c>
      <c r="L47747"/>
    </row>
    <row r="47748" spans="1:12" x14ac:dyDescent="0.25">
      <c r="A47748" s="3" t="str">
        <f t="shared" si="941"/>
        <v/>
      </c>
      <c r="L47748"/>
    </row>
    <row r="47749" spans="1:12" x14ac:dyDescent="0.25">
      <c r="A47749" s="3" t="str">
        <f t="shared" si="941"/>
        <v/>
      </c>
      <c r="L47749"/>
    </row>
    <row r="47750" spans="1:12" x14ac:dyDescent="0.25">
      <c r="A47750" s="3" t="str">
        <f t="shared" si="941"/>
        <v/>
      </c>
      <c r="L47750"/>
    </row>
    <row r="47751" spans="1:12" x14ac:dyDescent="0.25">
      <c r="A47751" s="3" t="str">
        <f t="shared" si="941"/>
        <v/>
      </c>
      <c r="L47751"/>
    </row>
    <row r="47752" spans="1:12" x14ac:dyDescent="0.25">
      <c r="A47752" s="3" t="str">
        <f t="shared" si="941"/>
        <v/>
      </c>
      <c r="L47752"/>
    </row>
    <row r="47753" spans="1:12" x14ac:dyDescent="0.25">
      <c r="A47753" s="3" t="str">
        <f t="shared" si="941"/>
        <v/>
      </c>
      <c r="L47753"/>
    </row>
    <row r="47754" spans="1:12" x14ac:dyDescent="0.25">
      <c r="A47754" s="3" t="str">
        <f t="shared" si="941"/>
        <v/>
      </c>
      <c r="L47754"/>
    </row>
    <row r="47755" spans="1:12" x14ac:dyDescent="0.25">
      <c r="A47755" s="3" t="str">
        <f t="shared" si="941"/>
        <v/>
      </c>
      <c r="L47755"/>
    </row>
    <row r="47756" spans="1:12" x14ac:dyDescent="0.25">
      <c r="A47756" s="3" t="str">
        <f t="shared" si="941"/>
        <v/>
      </c>
      <c r="L47756"/>
    </row>
    <row r="47757" spans="1:12" x14ac:dyDescent="0.25">
      <c r="A47757" s="3" t="str">
        <f t="shared" si="941"/>
        <v/>
      </c>
      <c r="L47757"/>
    </row>
    <row r="47758" spans="1:12" x14ac:dyDescent="0.25">
      <c r="A47758" s="3" t="str">
        <f t="shared" si="941"/>
        <v/>
      </c>
      <c r="L47758"/>
    </row>
    <row r="47759" spans="1:12" x14ac:dyDescent="0.25">
      <c r="A47759" s="3" t="str">
        <f t="shared" si="941"/>
        <v/>
      </c>
      <c r="L47759"/>
    </row>
    <row r="47760" spans="1:12" x14ac:dyDescent="0.25">
      <c r="A47760" s="3" t="str">
        <f t="shared" si="941"/>
        <v/>
      </c>
      <c r="L47760"/>
    </row>
    <row r="47761" spans="1:12" x14ac:dyDescent="0.25">
      <c r="A47761" s="3" t="str">
        <f t="shared" ref="A47761:A47824" si="942">IF(B47747="","",CONCATENATE(MONTH(B47747),YEAR(B47747)))</f>
        <v/>
      </c>
      <c r="L47761"/>
    </row>
    <row r="47762" spans="1:12" x14ac:dyDescent="0.25">
      <c r="A47762" s="3" t="str">
        <f t="shared" si="942"/>
        <v/>
      </c>
      <c r="L47762"/>
    </row>
    <row r="47763" spans="1:12" x14ac:dyDescent="0.25">
      <c r="A47763" s="3" t="str">
        <f t="shared" si="942"/>
        <v/>
      </c>
      <c r="L47763"/>
    </row>
    <row r="47764" spans="1:12" x14ac:dyDescent="0.25">
      <c r="A47764" s="3" t="str">
        <f t="shared" si="942"/>
        <v/>
      </c>
      <c r="L47764"/>
    </row>
    <row r="47765" spans="1:12" x14ac:dyDescent="0.25">
      <c r="A47765" s="3" t="str">
        <f t="shared" si="942"/>
        <v/>
      </c>
      <c r="L47765"/>
    </row>
    <row r="47766" spans="1:12" x14ac:dyDescent="0.25">
      <c r="A47766" s="3" t="str">
        <f t="shared" si="942"/>
        <v/>
      </c>
      <c r="L47766"/>
    </row>
    <row r="47767" spans="1:12" x14ac:dyDescent="0.25">
      <c r="A47767" s="3" t="str">
        <f t="shared" si="942"/>
        <v/>
      </c>
      <c r="L47767"/>
    </row>
    <row r="47768" spans="1:12" x14ac:dyDescent="0.25">
      <c r="A47768" s="3" t="str">
        <f t="shared" si="942"/>
        <v/>
      </c>
      <c r="L47768"/>
    </row>
    <row r="47769" spans="1:12" x14ac:dyDescent="0.25">
      <c r="A47769" s="3" t="str">
        <f t="shared" si="942"/>
        <v/>
      </c>
      <c r="L47769"/>
    </row>
    <row r="47770" spans="1:12" x14ac:dyDescent="0.25">
      <c r="A47770" s="3" t="str">
        <f t="shared" si="942"/>
        <v/>
      </c>
      <c r="L47770"/>
    </row>
    <row r="47771" spans="1:12" x14ac:dyDescent="0.25">
      <c r="A47771" s="3" t="str">
        <f t="shared" si="942"/>
        <v/>
      </c>
      <c r="L47771"/>
    </row>
    <row r="47772" spans="1:12" x14ac:dyDescent="0.25">
      <c r="A47772" s="3" t="str">
        <f t="shared" si="942"/>
        <v/>
      </c>
      <c r="L47772"/>
    </row>
    <row r="47773" spans="1:12" x14ac:dyDescent="0.25">
      <c r="A47773" s="3" t="str">
        <f t="shared" si="942"/>
        <v/>
      </c>
      <c r="L47773"/>
    </row>
    <row r="47774" spans="1:12" x14ac:dyDescent="0.25">
      <c r="A47774" s="3" t="str">
        <f t="shared" si="942"/>
        <v/>
      </c>
      <c r="L47774"/>
    </row>
    <row r="47775" spans="1:12" x14ac:dyDescent="0.25">
      <c r="A47775" s="3" t="str">
        <f t="shared" si="942"/>
        <v/>
      </c>
      <c r="L47775"/>
    </row>
    <row r="47776" spans="1:12" x14ac:dyDescent="0.25">
      <c r="A47776" s="3" t="str">
        <f t="shared" si="942"/>
        <v/>
      </c>
      <c r="L47776"/>
    </row>
    <row r="47777" spans="1:12" x14ac:dyDescent="0.25">
      <c r="A47777" s="3" t="str">
        <f t="shared" si="942"/>
        <v/>
      </c>
      <c r="L47777"/>
    </row>
    <row r="47778" spans="1:12" x14ac:dyDescent="0.25">
      <c r="A47778" s="3" t="str">
        <f t="shared" si="942"/>
        <v/>
      </c>
      <c r="L47778"/>
    </row>
    <row r="47779" spans="1:12" x14ac:dyDescent="0.25">
      <c r="A47779" s="3" t="str">
        <f t="shared" si="942"/>
        <v/>
      </c>
      <c r="L47779"/>
    </row>
    <row r="47780" spans="1:12" x14ac:dyDescent="0.25">
      <c r="A47780" s="3" t="str">
        <f t="shared" si="942"/>
        <v/>
      </c>
      <c r="L47780"/>
    </row>
    <row r="47781" spans="1:12" x14ac:dyDescent="0.25">
      <c r="A47781" s="3" t="str">
        <f t="shared" si="942"/>
        <v/>
      </c>
      <c r="L47781"/>
    </row>
    <row r="47782" spans="1:12" x14ac:dyDescent="0.25">
      <c r="A47782" s="3" t="str">
        <f t="shared" si="942"/>
        <v/>
      </c>
      <c r="L47782"/>
    </row>
    <row r="47783" spans="1:12" x14ac:dyDescent="0.25">
      <c r="A47783" s="3" t="str">
        <f t="shared" si="942"/>
        <v/>
      </c>
      <c r="L47783"/>
    </row>
    <row r="47784" spans="1:12" x14ac:dyDescent="0.25">
      <c r="A47784" s="3" t="str">
        <f t="shared" si="942"/>
        <v/>
      </c>
      <c r="L47784"/>
    </row>
    <row r="47785" spans="1:12" x14ac:dyDescent="0.25">
      <c r="A47785" s="3" t="str">
        <f t="shared" si="942"/>
        <v/>
      </c>
      <c r="L47785"/>
    </row>
    <row r="47786" spans="1:12" x14ac:dyDescent="0.25">
      <c r="A47786" s="3" t="str">
        <f t="shared" si="942"/>
        <v/>
      </c>
      <c r="L47786"/>
    </row>
    <row r="47787" spans="1:12" x14ac:dyDescent="0.25">
      <c r="A47787" s="3" t="str">
        <f t="shared" si="942"/>
        <v/>
      </c>
      <c r="L47787"/>
    </row>
    <row r="47788" spans="1:12" x14ac:dyDescent="0.25">
      <c r="A47788" s="3" t="str">
        <f t="shared" si="942"/>
        <v/>
      </c>
      <c r="L47788"/>
    </row>
    <row r="47789" spans="1:12" x14ac:dyDescent="0.25">
      <c r="A47789" s="3" t="str">
        <f t="shared" si="942"/>
        <v/>
      </c>
      <c r="L47789"/>
    </row>
    <row r="47790" spans="1:12" x14ac:dyDescent="0.25">
      <c r="A47790" s="3" t="str">
        <f t="shared" si="942"/>
        <v/>
      </c>
      <c r="L47790"/>
    </row>
    <row r="47791" spans="1:12" x14ac:dyDescent="0.25">
      <c r="A47791" s="3" t="str">
        <f t="shared" si="942"/>
        <v/>
      </c>
      <c r="L47791"/>
    </row>
    <row r="47792" spans="1:12" x14ac:dyDescent="0.25">
      <c r="A47792" s="3" t="str">
        <f t="shared" si="942"/>
        <v/>
      </c>
      <c r="L47792"/>
    </row>
    <row r="47793" spans="1:12" x14ac:dyDescent="0.25">
      <c r="A47793" s="3" t="str">
        <f t="shared" si="942"/>
        <v/>
      </c>
      <c r="L47793"/>
    </row>
    <row r="47794" spans="1:12" x14ac:dyDescent="0.25">
      <c r="A47794" s="3" t="str">
        <f t="shared" si="942"/>
        <v/>
      </c>
      <c r="L47794"/>
    </row>
    <row r="47795" spans="1:12" x14ac:dyDescent="0.25">
      <c r="A47795" s="3" t="str">
        <f t="shared" si="942"/>
        <v/>
      </c>
      <c r="L47795"/>
    </row>
    <row r="47796" spans="1:12" x14ac:dyDescent="0.25">
      <c r="A47796" s="3" t="str">
        <f t="shared" si="942"/>
        <v/>
      </c>
      <c r="L47796"/>
    </row>
    <row r="47797" spans="1:12" x14ac:dyDescent="0.25">
      <c r="A47797" s="3" t="str">
        <f t="shared" si="942"/>
        <v/>
      </c>
      <c r="L47797"/>
    </row>
    <row r="47798" spans="1:12" x14ac:dyDescent="0.25">
      <c r="A47798" s="3" t="str">
        <f t="shared" si="942"/>
        <v/>
      </c>
      <c r="L47798"/>
    </row>
    <row r="47799" spans="1:12" x14ac:dyDescent="0.25">
      <c r="A47799" s="3" t="str">
        <f t="shared" si="942"/>
        <v/>
      </c>
      <c r="L47799"/>
    </row>
    <row r="47800" spans="1:12" x14ac:dyDescent="0.25">
      <c r="A47800" s="3" t="str">
        <f t="shared" si="942"/>
        <v/>
      </c>
      <c r="L47800"/>
    </row>
    <row r="47801" spans="1:12" x14ac:dyDescent="0.25">
      <c r="A47801" s="3" t="str">
        <f t="shared" si="942"/>
        <v/>
      </c>
      <c r="L47801"/>
    </row>
    <row r="47802" spans="1:12" x14ac:dyDescent="0.25">
      <c r="A47802" s="3" t="str">
        <f t="shared" si="942"/>
        <v/>
      </c>
      <c r="L47802"/>
    </row>
    <row r="47803" spans="1:12" x14ac:dyDescent="0.25">
      <c r="A47803" s="3" t="str">
        <f t="shared" si="942"/>
        <v/>
      </c>
      <c r="L47803"/>
    </row>
    <row r="47804" spans="1:12" x14ac:dyDescent="0.25">
      <c r="A47804" s="3" t="str">
        <f t="shared" si="942"/>
        <v/>
      </c>
      <c r="L47804"/>
    </row>
    <row r="47805" spans="1:12" x14ac:dyDescent="0.25">
      <c r="A47805" s="3" t="str">
        <f t="shared" si="942"/>
        <v/>
      </c>
      <c r="L47805"/>
    </row>
    <row r="47806" spans="1:12" x14ac:dyDescent="0.25">
      <c r="A47806" s="3" t="str">
        <f t="shared" si="942"/>
        <v/>
      </c>
      <c r="L47806"/>
    </row>
    <row r="47807" spans="1:12" x14ac:dyDescent="0.25">
      <c r="A47807" s="3" t="str">
        <f t="shared" si="942"/>
        <v/>
      </c>
      <c r="L47807"/>
    </row>
    <row r="47808" spans="1:12" x14ac:dyDescent="0.25">
      <c r="A47808" s="3" t="str">
        <f t="shared" si="942"/>
        <v/>
      </c>
      <c r="L47808"/>
    </row>
    <row r="47809" spans="1:12" x14ac:dyDescent="0.25">
      <c r="A47809" s="3" t="str">
        <f t="shared" si="942"/>
        <v/>
      </c>
      <c r="L47809"/>
    </row>
    <row r="47810" spans="1:12" x14ac:dyDescent="0.25">
      <c r="A47810" s="3" t="str">
        <f t="shared" si="942"/>
        <v/>
      </c>
      <c r="L47810"/>
    </row>
    <row r="47811" spans="1:12" x14ac:dyDescent="0.25">
      <c r="A47811" s="3" t="str">
        <f t="shared" si="942"/>
        <v/>
      </c>
      <c r="L47811"/>
    </row>
    <row r="47812" spans="1:12" x14ac:dyDescent="0.25">
      <c r="A47812" s="3" t="str">
        <f t="shared" si="942"/>
        <v/>
      </c>
      <c r="L47812"/>
    </row>
    <row r="47813" spans="1:12" x14ac:dyDescent="0.25">
      <c r="A47813" s="3" t="str">
        <f t="shared" si="942"/>
        <v/>
      </c>
      <c r="L47813"/>
    </row>
    <row r="47814" spans="1:12" x14ac:dyDescent="0.25">
      <c r="A47814" s="3" t="str">
        <f t="shared" si="942"/>
        <v/>
      </c>
      <c r="L47814"/>
    </row>
    <row r="47815" spans="1:12" x14ac:dyDescent="0.25">
      <c r="A47815" s="3" t="str">
        <f t="shared" si="942"/>
        <v/>
      </c>
      <c r="L47815"/>
    </row>
    <row r="47816" spans="1:12" x14ac:dyDescent="0.25">
      <c r="A47816" s="3" t="str">
        <f t="shared" si="942"/>
        <v/>
      </c>
      <c r="L47816"/>
    </row>
    <row r="47817" spans="1:12" x14ac:dyDescent="0.25">
      <c r="A47817" s="3" t="str">
        <f t="shared" si="942"/>
        <v/>
      </c>
      <c r="L47817"/>
    </row>
    <row r="47818" spans="1:12" x14ac:dyDescent="0.25">
      <c r="A47818" s="3" t="str">
        <f t="shared" si="942"/>
        <v/>
      </c>
      <c r="L47818"/>
    </row>
    <row r="47819" spans="1:12" x14ac:dyDescent="0.25">
      <c r="A47819" s="3" t="str">
        <f t="shared" si="942"/>
        <v/>
      </c>
      <c r="L47819"/>
    </row>
    <row r="47820" spans="1:12" x14ac:dyDescent="0.25">
      <c r="A47820" s="3" t="str">
        <f t="shared" si="942"/>
        <v/>
      </c>
      <c r="L47820"/>
    </row>
    <row r="47821" spans="1:12" x14ac:dyDescent="0.25">
      <c r="A47821" s="3" t="str">
        <f t="shared" si="942"/>
        <v/>
      </c>
      <c r="L47821"/>
    </row>
    <row r="47822" spans="1:12" x14ac:dyDescent="0.25">
      <c r="A47822" s="3" t="str">
        <f t="shared" si="942"/>
        <v/>
      </c>
      <c r="L47822"/>
    </row>
    <row r="47823" spans="1:12" x14ac:dyDescent="0.25">
      <c r="A47823" s="3" t="str">
        <f t="shared" si="942"/>
        <v/>
      </c>
      <c r="L47823"/>
    </row>
    <row r="47824" spans="1:12" x14ac:dyDescent="0.25">
      <c r="A47824" s="3" t="str">
        <f t="shared" si="942"/>
        <v/>
      </c>
      <c r="L47824"/>
    </row>
    <row r="47825" spans="1:12" x14ac:dyDescent="0.25">
      <c r="A47825" s="3" t="str">
        <f t="shared" ref="A47825:A47888" si="943">IF(B47811="","",CONCATENATE(MONTH(B47811),YEAR(B47811)))</f>
        <v/>
      </c>
      <c r="L47825"/>
    </row>
    <row r="47826" spans="1:12" x14ac:dyDescent="0.25">
      <c r="A47826" s="3" t="str">
        <f t="shared" si="943"/>
        <v/>
      </c>
      <c r="L47826"/>
    </row>
    <row r="47827" spans="1:12" x14ac:dyDescent="0.25">
      <c r="A47827" s="3" t="str">
        <f t="shared" si="943"/>
        <v/>
      </c>
      <c r="L47827"/>
    </row>
    <row r="47828" spans="1:12" x14ac:dyDescent="0.25">
      <c r="A47828" s="3" t="str">
        <f t="shared" si="943"/>
        <v/>
      </c>
      <c r="L47828"/>
    </row>
    <row r="47829" spans="1:12" x14ac:dyDescent="0.25">
      <c r="A47829" s="3" t="str">
        <f t="shared" si="943"/>
        <v/>
      </c>
      <c r="L47829"/>
    </row>
    <row r="47830" spans="1:12" x14ac:dyDescent="0.25">
      <c r="A47830" s="3" t="str">
        <f t="shared" si="943"/>
        <v/>
      </c>
      <c r="L47830"/>
    </row>
    <row r="47831" spans="1:12" x14ac:dyDescent="0.25">
      <c r="A47831" s="3" t="str">
        <f t="shared" si="943"/>
        <v/>
      </c>
      <c r="L47831"/>
    </row>
    <row r="47832" spans="1:12" x14ac:dyDescent="0.25">
      <c r="A47832" s="3" t="str">
        <f t="shared" si="943"/>
        <v/>
      </c>
      <c r="L47832"/>
    </row>
    <row r="47833" spans="1:12" x14ac:dyDescent="0.25">
      <c r="A47833" s="3" t="str">
        <f t="shared" si="943"/>
        <v/>
      </c>
      <c r="L47833"/>
    </row>
    <row r="47834" spans="1:12" x14ac:dyDescent="0.25">
      <c r="A47834" s="3" t="str">
        <f t="shared" si="943"/>
        <v/>
      </c>
      <c r="L47834"/>
    </row>
    <row r="47835" spans="1:12" x14ac:dyDescent="0.25">
      <c r="A47835" s="3" t="str">
        <f t="shared" si="943"/>
        <v/>
      </c>
      <c r="L47835"/>
    </row>
    <row r="47836" spans="1:12" x14ac:dyDescent="0.25">
      <c r="A47836" s="3" t="str">
        <f t="shared" si="943"/>
        <v/>
      </c>
      <c r="L47836"/>
    </row>
    <row r="47837" spans="1:12" x14ac:dyDescent="0.25">
      <c r="A47837" s="3" t="str">
        <f t="shared" si="943"/>
        <v/>
      </c>
      <c r="L47837"/>
    </row>
    <row r="47838" spans="1:12" x14ac:dyDescent="0.25">
      <c r="A47838" s="3" t="str">
        <f t="shared" si="943"/>
        <v/>
      </c>
      <c r="L47838"/>
    </row>
    <row r="47839" spans="1:12" x14ac:dyDescent="0.25">
      <c r="A47839" s="3" t="str">
        <f t="shared" si="943"/>
        <v/>
      </c>
      <c r="L47839"/>
    </row>
    <row r="47840" spans="1:12" x14ac:dyDescent="0.25">
      <c r="A47840" s="3" t="str">
        <f t="shared" si="943"/>
        <v/>
      </c>
      <c r="L47840"/>
    </row>
    <row r="47841" spans="1:12" x14ac:dyDescent="0.25">
      <c r="A47841" s="3" t="str">
        <f t="shared" si="943"/>
        <v/>
      </c>
      <c r="L47841"/>
    </row>
    <row r="47842" spans="1:12" x14ac:dyDescent="0.25">
      <c r="A47842" s="3" t="str">
        <f t="shared" si="943"/>
        <v/>
      </c>
      <c r="L47842"/>
    </row>
    <row r="47843" spans="1:12" x14ac:dyDescent="0.25">
      <c r="A47843" s="3" t="str">
        <f t="shared" si="943"/>
        <v/>
      </c>
      <c r="L47843"/>
    </row>
    <row r="47844" spans="1:12" x14ac:dyDescent="0.25">
      <c r="A47844" s="3" t="str">
        <f t="shared" si="943"/>
        <v/>
      </c>
      <c r="L47844"/>
    </row>
    <row r="47845" spans="1:12" x14ac:dyDescent="0.25">
      <c r="A47845" s="3" t="str">
        <f t="shared" si="943"/>
        <v/>
      </c>
      <c r="L47845"/>
    </row>
    <row r="47846" spans="1:12" x14ac:dyDescent="0.25">
      <c r="A47846" s="3" t="str">
        <f t="shared" si="943"/>
        <v/>
      </c>
      <c r="L47846"/>
    </row>
    <row r="47847" spans="1:12" x14ac:dyDescent="0.25">
      <c r="A47847" s="3" t="str">
        <f t="shared" si="943"/>
        <v/>
      </c>
      <c r="L47847"/>
    </row>
    <row r="47848" spans="1:12" x14ac:dyDescent="0.25">
      <c r="A47848" s="3" t="str">
        <f t="shared" si="943"/>
        <v/>
      </c>
      <c r="L47848"/>
    </row>
    <row r="47849" spans="1:12" x14ac:dyDescent="0.25">
      <c r="A47849" s="3" t="str">
        <f t="shared" si="943"/>
        <v/>
      </c>
      <c r="L47849"/>
    </row>
    <row r="47850" spans="1:12" x14ac:dyDescent="0.25">
      <c r="A47850" s="3" t="str">
        <f t="shared" si="943"/>
        <v/>
      </c>
      <c r="L47850"/>
    </row>
    <row r="47851" spans="1:12" x14ac:dyDescent="0.25">
      <c r="A47851" s="3" t="str">
        <f t="shared" si="943"/>
        <v/>
      </c>
      <c r="L47851"/>
    </row>
    <row r="47852" spans="1:12" x14ac:dyDescent="0.25">
      <c r="A47852" s="3" t="str">
        <f t="shared" si="943"/>
        <v/>
      </c>
      <c r="L47852"/>
    </row>
    <row r="47853" spans="1:12" x14ac:dyDescent="0.25">
      <c r="A47853" s="3" t="str">
        <f t="shared" si="943"/>
        <v/>
      </c>
      <c r="L47853"/>
    </row>
    <row r="47854" spans="1:12" x14ac:dyDescent="0.25">
      <c r="A47854" s="3" t="str">
        <f t="shared" si="943"/>
        <v/>
      </c>
      <c r="L47854"/>
    </row>
    <row r="47855" spans="1:12" x14ac:dyDescent="0.25">
      <c r="A47855" s="3" t="str">
        <f t="shared" si="943"/>
        <v/>
      </c>
      <c r="L47855"/>
    </row>
    <row r="47856" spans="1:12" x14ac:dyDescent="0.25">
      <c r="A47856" s="3" t="str">
        <f t="shared" si="943"/>
        <v/>
      </c>
      <c r="L47856"/>
    </row>
    <row r="47857" spans="1:12" x14ac:dyDescent="0.25">
      <c r="A47857" s="3" t="str">
        <f t="shared" si="943"/>
        <v/>
      </c>
      <c r="L47857"/>
    </row>
    <row r="47858" spans="1:12" x14ac:dyDescent="0.25">
      <c r="A47858" s="3" t="str">
        <f t="shared" si="943"/>
        <v/>
      </c>
      <c r="L47858"/>
    </row>
    <row r="47859" spans="1:12" x14ac:dyDescent="0.25">
      <c r="A47859" s="3" t="str">
        <f t="shared" si="943"/>
        <v/>
      </c>
      <c r="L47859"/>
    </row>
    <row r="47860" spans="1:12" x14ac:dyDescent="0.25">
      <c r="A47860" s="3" t="str">
        <f t="shared" si="943"/>
        <v/>
      </c>
      <c r="L47860"/>
    </row>
    <row r="47861" spans="1:12" x14ac:dyDescent="0.25">
      <c r="A47861" s="3" t="str">
        <f t="shared" si="943"/>
        <v/>
      </c>
      <c r="L47861"/>
    </row>
    <row r="47862" spans="1:12" x14ac:dyDescent="0.25">
      <c r="A47862" s="3" t="str">
        <f t="shared" si="943"/>
        <v/>
      </c>
      <c r="L47862"/>
    </row>
    <row r="47863" spans="1:12" x14ac:dyDescent="0.25">
      <c r="A47863" s="3" t="str">
        <f t="shared" si="943"/>
        <v/>
      </c>
      <c r="L47863"/>
    </row>
    <row r="47864" spans="1:12" x14ac:dyDescent="0.25">
      <c r="A47864" s="3" t="str">
        <f t="shared" si="943"/>
        <v/>
      </c>
      <c r="L47864"/>
    </row>
    <row r="47865" spans="1:12" x14ac:dyDescent="0.25">
      <c r="A47865" s="3" t="str">
        <f t="shared" si="943"/>
        <v/>
      </c>
      <c r="L47865"/>
    </row>
    <row r="47866" spans="1:12" x14ac:dyDescent="0.25">
      <c r="A47866" s="3" t="str">
        <f t="shared" si="943"/>
        <v/>
      </c>
      <c r="L47866"/>
    </row>
    <row r="47867" spans="1:12" x14ac:dyDescent="0.25">
      <c r="A47867" s="3" t="str">
        <f t="shared" si="943"/>
        <v/>
      </c>
      <c r="L47867"/>
    </row>
    <row r="47868" spans="1:12" x14ac:dyDescent="0.25">
      <c r="A47868" s="3" t="str">
        <f t="shared" si="943"/>
        <v/>
      </c>
      <c r="L47868"/>
    </row>
    <row r="47869" spans="1:12" x14ac:dyDescent="0.25">
      <c r="A47869" s="3" t="str">
        <f t="shared" si="943"/>
        <v/>
      </c>
      <c r="L47869"/>
    </row>
    <row r="47870" spans="1:12" x14ac:dyDescent="0.25">
      <c r="A47870" s="3" t="str">
        <f t="shared" si="943"/>
        <v/>
      </c>
      <c r="L47870"/>
    </row>
    <row r="47871" spans="1:12" x14ac:dyDescent="0.25">
      <c r="A47871" s="3" t="str">
        <f t="shared" si="943"/>
        <v/>
      </c>
      <c r="L47871"/>
    </row>
    <row r="47872" spans="1:12" x14ac:dyDescent="0.25">
      <c r="A47872" s="3" t="str">
        <f t="shared" si="943"/>
        <v/>
      </c>
      <c r="L47872"/>
    </row>
    <row r="47873" spans="1:12" x14ac:dyDescent="0.25">
      <c r="A47873" s="3" t="str">
        <f t="shared" si="943"/>
        <v/>
      </c>
      <c r="L47873"/>
    </row>
    <row r="47874" spans="1:12" x14ac:dyDescent="0.25">
      <c r="A47874" s="3" t="str">
        <f t="shared" si="943"/>
        <v/>
      </c>
      <c r="L47874"/>
    </row>
    <row r="47875" spans="1:12" x14ac:dyDescent="0.25">
      <c r="A47875" s="3" t="str">
        <f t="shared" si="943"/>
        <v/>
      </c>
      <c r="L47875"/>
    </row>
    <row r="47876" spans="1:12" x14ac:dyDescent="0.25">
      <c r="A47876" s="3" t="str">
        <f t="shared" si="943"/>
        <v/>
      </c>
      <c r="L47876"/>
    </row>
    <row r="47877" spans="1:12" x14ac:dyDescent="0.25">
      <c r="A47877" s="3" t="str">
        <f t="shared" si="943"/>
        <v/>
      </c>
      <c r="L47877"/>
    </row>
    <row r="47878" spans="1:12" x14ac:dyDescent="0.25">
      <c r="A47878" s="3" t="str">
        <f t="shared" si="943"/>
        <v/>
      </c>
      <c r="L47878"/>
    </row>
    <row r="47879" spans="1:12" x14ac:dyDescent="0.25">
      <c r="A47879" s="3" t="str">
        <f t="shared" si="943"/>
        <v/>
      </c>
      <c r="L47879"/>
    </row>
    <row r="47880" spans="1:12" x14ac:dyDescent="0.25">
      <c r="A47880" s="3" t="str">
        <f t="shared" si="943"/>
        <v/>
      </c>
      <c r="L47880"/>
    </row>
    <row r="47881" spans="1:12" x14ac:dyDescent="0.25">
      <c r="A47881" s="3" t="str">
        <f t="shared" si="943"/>
        <v/>
      </c>
      <c r="L47881"/>
    </row>
    <row r="47882" spans="1:12" x14ac:dyDescent="0.25">
      <c r="A47882" s="3" t="str">
        <f t="shared" si="943"/>
        <v/>
      </c>
      <c r="L47882"/>
    </row>
    <row r="47883" spans="1:12" x14ac:dyDescent="0.25">
      <c r="A47883" s="3" t="str">
        <f t="shared" si="943"/>
        <v/>
      </c>
      <c r="L47883"/>
    </row>
    <row r="47884" spans="1:12" x14ac:dyDescent="0.25">
      <c r="A47884" s="3" t="str">
        <f t="shared" si="943"/>
        <v/>
      </c>
      <c r="L47884"/>
    </row>
    <row r="47885" spans="1:12" x14ac:dyDescent="0.25">
      <c r="A47885" s="3" t="str">
        <f t="shared" si="943"/>
        <v/>
      </c>
      <c r="L47885"/>
    </row>
    <row r="47886" spans="1:12" x14ac:dyDescent="0.25">
      <c r="A47886" s="3" t="str">
        <f t="shared" si="943"/>
        <v/>
      </c>
      <c r="L47886"/>
    </row>
    <row r="47887" spans="1:12" x14ac:dyDescent="0.25">
      <c r="A47887" s="3" t="str">
        <f t="shared" si="943"/>
        <v/>
      </c>
      <c r="L47887"/>
    </row>
    <row r="47888" spans="1:12" x14ac:dyDescent="0.25">
      <c r="A47888" s="3" t="str">
        <f t="shared" si="943"/>
        <v/>
      </c>
      <c r="L47888"/>
    </row>
    <row r="47889" spans="1:12" x14ac:dyDescent="0.25">
      <c r="A47889" s="3" t="str">
        <f t="shared" ref="A47889:A47952" si="944">IF(B47875="","",CONCATENATE(MONTH(B47875),YEAR(B47875)))</f>
        <v/>
      </c>
      <c r="L47889"/>
    </row>
    <row r="47890" spans="1:12" x14ac:dyDescent="0.25">
      <c r="A47890" s="3" t="str">
        <f t="shared" si="944"/>
        <v/>
      </c>
      <c r="L47890"/>
    </row>
    <row r="47891" spans="1:12" x14ac:dyDescent="0.25">
      <c r="A47891" s="3" t="str">
        <f t="shared" si="944"/>
        <v/>
      </c>
      <c r="L47891"/>
    </row>
    <row r="47892" spans="1:12" x14ac:dyDescent="0.25">
      <c r="A47892" s="3" t="str">
        <f t="shared" si="944"/>
        <v/>
      </c>
      <c r="L47892"/>
    </row>
    <row r="47893" spans="1:12" x14ac:dyDescent="0.25">
      <c r="A47893" s="3" t="str">
        <f t="shared" si="944"/>
        <v/>
      </c>
      <c r="L47893"/>
    </row>
    <row r="47894" spans="1:12" x14ac:dyDescent="0.25">
      <c r="A47894" s="3" t="str">
        <f t="shared" si="944"/>
        <v/>
      </c>
      <c r="L47894"/>
    </row>
    <row r="47895" spans="1:12" x14ac:dyDescent="0.25">
      <c r="A47895" s="3" t="str">
        <f t="shared" si="944"/>
        <v/>
      </c>
      <c r="L47895"/>
    </row>
    <row r="47896" spans="1:12" x14ac:dyDescent="0.25">
      <c r="A47896" s="3" t="str">
        <f t="shared" si="944"/>
        <v/>
      </c>
      <c r="L47896"/>
    </row>
    <row r="47897" spans="1:12" x14ac:dyDescent="0.25">
      <c r="A47897" s="3" t="str">
        <f t="shared" si="944"/>
        <v/>
      </c>
      <c r="L47897"/>
    </row>
    <row r="47898" spans="1:12" x14ac:dyDescent="0.25">
      <c r="A47898" s="3" t="str">
        <f t="shared" si="944"/>
        <v/>
      </c>
      <c r="L47898"/>
    </row>
    <row r="47899" spans="1:12" x14ac:dyDescent="0.25">
      <c r="A47899" s="3" t="str">
        <f t="shared" si="944"/>
        <v/>
      </c>
      <c r="L47899"/>
    </row>
    <row r="47900" spans="1:12" x14ac:dyDescent="0.25">
      <c r="A47900" s="3" t="str">
        <f t="shared" si="944"/>
        <v/>
      </c>
      <c r="L47900"/>
    </row>
    <row r="47901" spans="1:12" x14ac:dyDescent="0.25">
      <c r="A47901" s="3" t="str">
        <f t="shared" si="944"/>
        <v/>
      </c>
      <c r="L47901"/>
    </row>
    <row r="47902" spans="1:12" x14ac:dyDescent="0.25">
      <c r="A47902" s="3" t="str">
        <f t="shared" si="944"/>
        <v/>
      </c>
      <c r="L47902"/>
    </row>
    <row r="47903" spans="1:12" x14ac:dyDescent="0.25">
      <c r="A47903" s="3" t="str">
        <f t="shared" si="944"/>
        <v/>
      </c>
      <c r="L47903"/>
    </row>
    <row r="47904" spans="1:12" x14ac:dyDescent="0.25">
      <c r="A47904" s="3" t="str">
        <f t="shared" si="944"/>
        <v/>
      </c>
      <c r="L47904"/>
    </row>
    <row r="47905" spans="1:12" x14ac:dyDescent="0.25">
      <c r="A47905" s="3" t="str">
        <f t="shared" si="944"/>
        <v/>
      </c>
      <c r="L47905"/>
    </row>
    <row r="47906" spans="1:12" x14ac:dyDescent="0.25">
      <c r="A47906" s="3" t="str">
        <f t="shared" si="944"/>
        <v/>
      </c>
      <c r="L47906"/>
    </row>
    <row r="47907" spans="1:12" x14ac:dyDescent="0.25">
      <c r="A47907" s="3" t="str">
        <f t="shared" si="944"/>
        <v/>
      </c>
      <c r="L47907"/>
    </row>
    <row r="47908" spans="1:12" x14ac:dyDescent="0.25">
      <c r="A47908" s="3" t="str">
        <f t="shared" si="944"/>
        <v/>
      </c>
      <c r="L47908"/>
    </row>
    <row r="47909" spans="1:12" x14ac:dyDescent="0.25">
      <c r="A47909" s="3" t="str">
        <f t="shared" si="944"/>
        <v/>
      </c>
      <c r="L47909"/>
    </row>
    <row r="47910" spans="1:12" x14ac:dyDescent="0.25">
      <c r="A47910" s="3" t="str">
        <f t="shared" si="944"/>
        <v/>
      </c>
      <c r="L47910"/>
    </row>
    <row r="47911" spans="1:12" x14ac:dyDescent="0.25">
      <c r="A47911" s="3" t="str">
        <f t="shared" si="944"/>
        <v/>
      </c>
      <c r="L47911"/>
    </row>
    <row r="47912" spans="1:12" x14ac:dyDescent="0.25">
      <c r="A47912" s="3" t="str">
        <f t="shared" si="944"/>
        <v/>
      </c>
      <c r="L47912"/>
    </row>
    <row r="47913" spans="1:12" x14ac:dyDescent="0.25">
      <c r="A47913" s="3" t="str">
        <f t="shared" si="944"/>
        <v/>
      </c>
      <c r="L47913"/>
    </row>
    <row r="47914" spans="1:12" x14ac:dyDescent="0.25">
      <c r="A47914" s="3" t="str">
        <f t="shared" si="944"/>
        <v/>
      </c>
      <c r="L47914"/>
    </row>
    <row r="47915" spans="1:12" x14ac:dyDescent="0.25">
      <c r="A47915" s="3" t="str">
        <f t="shared" si="944"/>
        <v/>
      </c>
      <c r="L47915"/>
    </row>
    <row r="47916" spans="1:12" x14ac:dyDescent="0.25">
      <c r="A47916" s="3" t="str">
        <f t="shared" si="944"/>
        <v/>
      </c>
      <c r="L47916"/>
    </row>
    <row r="47917" spans="1:12" x14ac:dyDescent="0.25">
      <c r="A47917" s="3" t="str">
        <f t="shared" si="944"/>
        <v/>
      </c>
      <c r="L47917"/>
    </row>
    <row r="47918" spans="1:12" x14ac:dyDescent="0.25">
      <c r="A47918" s="3" t="str">
        <f t="shared" si="944"/>
        <v/>
      </c>
      <c r="L47918"/>
    </row>
    <row r="47919" spans="1:12" x14ac:dyDescent="0.25">
      <c r="A47919" s="3" t="str">
        <f t="shared" si="944"/>
        <v/>
      </c>
      <c r="L47919"/>
    </row>
    <row r="47920" spans="1:12" x14ac:dyDescent="0.25">
      <c r="A47920" s="3" t="str">
        <f t="shared" si="944"/>
        <v/>
      </c>
      <c r="L47920"/>
    </row>
    <row r="47921" spans="1:12" x14ac:dyDescent="0.25">
      <c r="A47921" s="3" t="str">
        <f t="shared" si="944"/>
        <v/>
      </c>
      <c r="L47921"/>
    </row>
    <row r="47922" spans="1:12" x14ac:dyDescent="0.25">
      <c r="A47922" s="3" t="str">
        <f t="shared" si="944"/>
        <v/>
      </c>
      <c r="L47922"/>
    </row>
    <row r="47923" spans="1:12" x14ac:dyDescent="0.25">
      <c r="A47923" s="3" t="str">
        <f t="shared" si="944"/>
        <v/>
      </c>
      <c r="L47923"/>
    </row>
    <row r="47924" spans="1:12" x14ac:dyDescent="0.25">
      <c r="A47924" s="3" t="str">
        <f t="shared" si="944"/>
        <v/>
      </c>
      <c r="L47924"/>
    </row>
    <row r="47925" spans="1:12" x14ac:dyDescent="0.25">
      <c r="A47925" s="3" t="str">
        <f t="shared" si="944"/>
        <v/>
      </c>
      <c r="L47925"/>
    </row>
    <row r="47926" spans="1:12" x14ac:dyDescent="0.25">
      <c r="A47926" s="3" t="str">
        <f t="shared" si="944"/>
        <v/>
      </c>
      <c r="L47926"/>
    </row>
    <row r="47927" spans="1:12" x14ac:dyDescent="0.25">
      <c r="A47927" s="3" t="str">
        <f t="shared" si="944"/>
        <v/>
      </c>
      <c r="L47927"/>
    </row>
    <row r="47928" spans="1:12" x14ac:dyDescent="0.25">
      <c r="A47928" s="3" t="str">
        <f t="shared" si="944"/>
        <v/>
      </c>
      <c r="L47928"/>
    </row>
    <row r="47929" spans="1:12" x14ac:dyDescent="0.25">
      <c r="A47929" s="3" t="str">
        <f t="shared" si="944"/>
        <v/>
      </c>
      <c r="L47929"/>
    </row>
    <row r="47930" spans="1:12" x14ac:dyDescent="0.25">
      <c r="A47930" s="3" t="str">
        <f t="shared" si="944"/>
        <v/>
      </c>
      <c r="L47930"/>
    </row>
    <row r="47931" spans="1:12" x14ac:dyDescent="0.25">
      <c r="A47931" s="3" t="str">
        <f t="shared" si="944"/>
        <v/>
      </c>
      <c r="L47931"/>
    </row>
    <row r="47932" spans="1:12" x14ac:dyDescent="0.25">
      <c r="A47932" s="3" t="str">
        <f t="shared" si="944"/>
        <v/>
      </c>
      <c r="L47932"/>
    </row>
    <row r="47933" spans="1:12" x14ac:dyDescent="0.25">
      <c r="A47933" s="3" t="str">
        <f t="shared" si="944"/>
        <v/>
      </c>
      <c r="L47933"/>
    </row>
    <row r="47934" spans="1:12" x14ac:dyDescent="0.25">
      <c r="A47934" s="3" t="str">
        <f t="shared" si="944"/>
        <v/>
      </c>
      <c r="L47934"/>
    </row>
    <row r="47935" spans="1:12" x14ac:dyDescent="0.25">
      <c r="A47935" s="3" t="str">
        <f t="shared" si="944"/>
        <v/>
      </c>
      <c r="L47935"/>
    </row>
    <row r="47936" spans="1:12" x14ac:dyDescent="0.25">
      <c r="A47936" s="3" t="str">
        <f t="shared" si="944"/>
        <v/>
      </c>
      <c r="L47936"/>
    </row>
    <row r="47937" spans="1:12" x14ac:dyDescent="0.25">
      <c r="A47937" s="3" t="str">
        <f t="shared" si="944"/>
        <v/>
      </c>
      <c r="L47937"/>
    </row>
    <row r="47938" spans="1:12" x14ac:dyDescent="0.25">
      <c r="A47938" s="3" t="str">
        <f t="shared" si="944"/>
        <v/>
      </c>
      <c r="L47938"/>
    </row>
    <row r="47939" spans="1:12" x14ac:dyDescent="0.25">
      <c r="A47939" s="3" t="str">
        <f t="shared" si="944"/>
        <v/>
      </c>
      <c r="L47939"/>
    </row>
    <row r="47940" spans="1:12" x14ac:dyDescent="0.25">
      <c r="A47940" s="3" t="str">
        <f t="shared" si="944"/>
        <v/>
      </c>
      <c r="L47940"/>
    </row>
    <row r="47941" spans="1:12" x14ac:dyDescent="0.25">
      <c r="A47941" s="3" t="str">
        <f t="shared" si="944"/>
        <v/>
      </c>
      <c r="L47941"/>
    </row>
    <row r="47942" spans="1:12" x14ac:dyDescent="0.25">
      <c r="A47942" s="3" t="str">
        <f t="shared" si="944"/>
        <v/>
      </c>
      <c r="L47942"/>
    </row>
    <row r="47943" spans="1:12" x14ac:dyDescent="0.25">
      <c r="A47943" s="3" t="str">
        <f t="shared" si="944"/>
        <v/>
      </c>
      <c r="L47943"/>
    </row>
    <row r="47944" spans="1:12" x14ac:dyDescent="0.25">
      <c r="A47944" s="3" t="str">
        <f t="shared" si="944"/>
        <v/>
      </c>
      <c r="L47944"/>
    </row>
    <row r="47945" spans="1:12" x14ac:dyDescent="0.25">
      <c r="A47945" s="3" t="str">
        <f t="shared" si="944"/>
        <v/>
      </c>
      <c r="L47945"/>
    </row>
    <row r="47946" spans="1:12" x14ac:dyDescent="0.25">
      <c r="A47946" s="3" t="str">
        <f t="shared" si="944"/>
        <v/>
      </c>
      <c r="L47946"/>
    </row>
    <row r="47947" spans="1:12" x14ac:dyDescent="0.25">
      <c r="A47947" s="3" t="str">
        <f t="shared" si="944"/>
        <v/>
      </c>
      <c r="L47947"/>
    </row>
    <row r="47948" spans="1:12" x14ac:dyDescent="0.25">
      <c r="A47948" s="3" t="str">
        <f t="shared" si="944"/>
        <v/>
      </c>
      <c r="L47948"/>
    </row>
    <row r="47949" spans="1:12" x14ac:dyDescent="0.25">
      <c r="A47949" s="3" t="str">
        <f t="shared" si="944"/>
        <v/>
      </c>
      <c r="L47949"/>
    </row>
    <row r="47950" spans="1:12" x14ac:dyDescent="0.25">
      <c r="A47950" s="3" t="str">
        <f t="shared" si="944"/>
        <v/>
      </c>
      <c r="L47950"/>
    </row>
    <row r="47951" spans="1:12" x14ac:dyDescent="0.25">
      <c r="A47951" s="3" t="str">
        <f t="shared" si="944"/>
        <v/>
      </c>
      <c r="L47951"/>
    </row>
    <row r="47952" spans="1:12" x14ac:dyDescent="0.25">
      <c r="A47952" s="3" t="str">
        <f t="shared" si="944"/>
        <v/>
      </c>
      <c r="L47952"/>
    </row>
    <row r="47953" spans="1:12" x14ac:dyDescent="0.25">
      <c r="A47953" s="3" t="str">
        <f t="shared" ref="A47953:A48016" si="945">IF(B47939="","",CONCATENATE(MONTH(B47939),YEAR(B47939)))</f>
        <v/>
      </c>
      <c r="L47953"/>
    </row>
    <row r="47954" spans="1:12" x14ac:dyDescent="0.25">
      <c r="A47954" s="3" t="str">
        <f t="shared" si="945"/>
        <v/>
      </c>
      <c r="L47954"/>
    </row>
    <row r="47955" spans="1:12" x14ac:dyDescent="0.25">
      <c r="A47955" s="3" t="str">
        <f t="shared" si="945"/>
        <v/>
      </c>
      <c r="L47955"/>
    </row>
    <row r="47956" spans="1:12" x14ac:dyDescent="0.25">
      <c r="A47956" s="3" t="str">
        <f t="shared" si="945"/>
        <v/>
      </c>
      <c r="L47956"/>
    </row>
    <row r="47957" spans="1:12" x14ac:dyDescent="0.25">
      <c r="A47957" s="3" t="str">
        <f t="shared" si="945"/>
        <v/>
      </c>
      <c r="L47957"/>
    </row>
    <row r="47958" spans="1:12" x14ac:dyDescent="0.25">
      <c r="A47958" s="3" t="str">
        <f t="shared" si="945"/>
        <v/>
      </c>
      <c r="L47958"/>
    </row>
    <row r="47959" spans="1:12" x14ac:dyDescent="0.25">
      <c r="A47959" s="3" t="str">
        <f t="shared" si="945"/>
        <v/>
      </c>
      <c r="L47959"/>
    </row>
    <row r="47960" spans="1:12" x14ac:dyDescent="0.25">
      <c r="A47960" s="3" t="str">
        <f t="shared" si="945"/>
        <v/>
      </c>
      <c r="L47960"/>
    </row>
    <row r="47961" spans="1:12" x14ac:dyDescent="0.25">
      <c r="A47961" s="3" t="str">
        <f t="shared" si="945"/>
        <v/>
      </c>
      <c r="L47961"/>
    </row>
    <row r="47962" spans="1:12" x14ac:dyDescent="0.25">
      <c r="A47962" s="3" t="str">
        <f t="shared" si="945"/>
        <v/>
      </c>
      <c r="L47962"/>
    </row>
    <row r="47963" spans="1:12" x14ac:dyDescent="0.25">
      <c r="A47963" s="3" t="str">
        <f t="shared" si="945"/>
        <v/>
      </c>
      <c r="L47963"/>
    </row>
    <row r="47964" spans="1:12" x14ac:dyDescent="0.25">
      <c r="A47964" s="3" t="str">
        <f t="shared" si="945"/>
        <v/>
      </c>
      <c r="L47964"/>
    </row>
    <row r="47965" spans="1:12" x14ac:dyDescent="0.25">
      <c r="A47965" s="3" t="str">
        <f t="shared" si="945"/>
        <v/>
      </c>
      <c r="L47965"/>
    </row>
    <row r="47966" spans="1:12" x14ac:dyDescent="0.25">
      <c r="A47966" s="3" t="str">
        <f t="shared" si="945"/>
        <v/>
      </c>
      <c r="L47966"/>
    </row>
    <row r="47967" spans="1:12" x14ac:dyDescent="0.25">
      <c r="A47967" s="3" t="str">
        <f t="shared" si="945"/>
        <v/>
      </c>
      <c r="L47967"/>
    </row>
    <row r="47968" spans="1:12" x14ac:dyDescent="0.25">
      <c r="A47968" s="3" t="str">
        <f t="shared" si="945"/>
        <v/>
      </c>
      <c r="L47968"/>
    </row>
    <row r="47969" spans="1:12" x14ac:dyDescent="0.25">
      <c r="A47969" s="3" t="str">
        <f t="shared" si="945"/>
        <v/>
      </c>
      <c r="L47969"/>
    </row>
    <row r="47970" spans="1:12" x14ac:dyDescent="0.25">
      <c r="A47970" s="3" t="str">
        <f t="shared" si="945"/>
        <v/>
      </c>
      <c r="L47970"/>
    </row>
    <row r="47971" spans="1:12" x14ac:dyDescent="0.25">
      <c r="A47971" s="3" t="str">
        <f t="shared" si="945"/>
        <v/>
      </c>
      <c r="L47971"/>
    </row>
    <row r="47972" spans="1:12" x14ac:dyDescent="0.25">
      <c r="A47972" s="3" t="str">
        <f t="shared" si="945"/>
        <v/>
      </c>
      <c r="L47972"/>
    </row>
    <row r="47973" spans="1:12" x14ac:dyDescent="0.25">
      <c r="A47973" s="3" t="str">
        <f t="shared" si="945"/>
        <v/>
      </c>
      <c r="L47973"/>
    </row>
    <row r="47974" spans="1:12" x14ac:dyDescent="0.25">
      <c r="A47974" s="3" t="str">
        <f t="shared" si="945"/>
        <v/>
      </c>
      <c r="L47974"/>
    </row>
    <row r="47975" spans="1:12" x14ac:dyDescent="0.25">
      <c r="A47975" s="3" t="str">
        <f t="shared" si="945"/>
        <v/>
      </c>
      <c r="L47975"/>
    </row>
    <row r="47976" spans="1:12" x14ac:dyDescent="0.25">
      <c r="A47976" s="3" t="str">
        <f t="shared" si="945"/>
        <v/>
      </c>
      <c r="L47976"/>
    </row>
    <row r="47977" spans="1:12" x14ac:dyDescent="0.25">
      <c r="A47977" s="3" t="str">
        <f t="shared" si="945"/>
        <v/>
      </c>
      <c r="L47977"/>
    </row>
    <row r="47978" spans="1:12" x14ac:dyDescent="0.25">
      <c r="A47978" s="3" t="str">
        <f t="shared" si="945"/>
        <v/>
      </c>
      <c r="L47978"/>
    </row>
    <row r="47979" spans="1:12" x14ac:dyDescent="0.25">
      <c r="A47979" s="3" t="str">
        <f t="shared" si="945"/>
        <v/>
      </c>
      <c r="L47979"/>
    </row>
    <row r="47980" spans="1:12" x14ac:dyDescent="0.25">
      <c r="A47980" s="3" t="str">
        <f t="shared" si="945"/>
        <v/>
      </c>
      <c r="L47980"/>
    </row>
    <row r="47981" spans="1:12" x14ac:dyDescent="0.25">
      <c r="A47981" s="3" t="str">
        <f t="shared" si="945"/>
        <v/>
      </c>
      <c r="L47981"/>
    </row>
    <row r="47982" spans="1:12" x14ac:dyDescent="0.25">
      <c r="A47982" s="3" t="str">
        <f t="shared" si="945"/>
        <v/>
      </c>
      <c r="L47982"/>
    </row>
    <row r="47983" spans="1:12" x14ac:dyDescent="0.25">
      <c r="A47983" s="3" t="str">
        <f t="shared" si="945"/>
        <v/>
      </c>
      <c r="L47983"/>
    </row>
    <row r="47984" spans="1:12" x14ac:dyDescent="0.25">
      <c r="A47984" s="3" t="str">
        <f t="shared" si="945"/>
        <v/>
      </c>
      <c r="L47984"/>
    </row>
    <row r="47985" spans="1:12" x14ac:dyDescent="0.25">
      <c r="A47985" s="3" t="str">
        <f t="shared" si="945"/>
        <v/>
      </c>
      <c r="L47985"/>
    </row>
    <row r="47986" spans="1:12" x14ac:dyDescent="0.25">
      <c r="A47986" s="3" t="str">
        <f t="shared" si="945"/>
        <v/>
      </c>
      <c r="L47986"/>
    </row>
    <row r="47987" spans="1:12" x14ac:dyDescent="0.25">
      <c r="A47987" s="3" t="str">
        <f t="shared" si="945"/>
        <v/>
      </c>
      <c r="L47987"/>
    </row>
    <row r="47988" spans="1:12" x14ac:dyDescent="0.25">
      <c r="A47988" s="3" t="str">
        <f t="shared" si="945"/>
        <v/>
      </c>
      <c r="L47988"/>
    </row>
    <row r="47989" spans="1:12" x14ac:dyDescent="0.25">
      <c r="A47989" s="3" t="str">
        <f t="shared" si="945"/>
        <v/>
      </c>
      <c r="L47989"/>
    </row>
    <row r="47990" spans="1:12" x14ac:dyDescent="0.25">
      <c r="A47990" s="3" t="str">
        <f t="shared" si="945"/>
        <v/>
      </c>
      <c r="L47990"/>
    </row>
    <row r="47991" spans="1:12" x14ac:dyDescent="0.25">
      <c r="A47991" s="3" t="str">
        <f t="shared" si="945"/>
        <v/>
      </c>
      <c r="L47991"/>
    </row>
    <row r="47992" spans="1:12" x14ac:dyDescent="0.25">
      <c r="A47992" s="3" t="str">
        <f t="shared" si="945"/>
        <v/>
      </c>
      <c r="L47992"/>
    </row>
    <row r="47993" spans="1:12" x14ac:dyDescent="0.25">
      <c r="A47993" s="3" t="str">
        <f t="shared" si="945"/>
        <v/>
      </c>
      <c r="L47993"/>
    </row>
    <row r="47994" spans="1:12" x14ac:dyDescent="0.25">
      <c r="A47994" s="3" t="str">
        <f t="shared" si="945"/>
        <v/>
      </c>
      <c r="L47994"/>
    </row>
    <row r="47995" spans="1:12" x14ac:dyDescent="0.25">
      <c r="A47995" s="3" t="str">
        <f t="shared" si="945"/>
        <v/>
      </c>
      <c r="L47995"/>
    </row>
    <row r="47996" spans="1:12" x14ac:dyDescent="0.25">
      <c r="A47996" s="3" t="str">
        <f t="shared" si="945"/>
        <v/>
      </c>
      <c r="L47996"/>
    </row>
    <row r="47997" spans="1:12" x14ac:dyDescent="0.25">
      <c r="A47997" s="3" t="str">
        <f t="shared" si="945"/>
        <v/>
      </c>
      <c r="L47997"/>
    </row>
    <row r="47998" spans="1:12" x14ac:dyDescent="0.25">
      <c r="A47998" s="3" t="str">
        <f t="shared" si="945"/>
        <v/>
      </c>
      <c r="L47998"/>
    </row>
    <row r="47999" spans="1:12" x14ac:dyDescent="0.25">
      <c r="A47999" s="3" t="str">
        <f t="shared" si="945"/>
        <v/>
      </c>
      <c r="L47999"/>
    </row>
    <row r="48000" spans="1:12" x14ac:dyDescent="0.25">
      <c r="A48000" s="3" t="str">
        <f t="shared" si="945"/>
        <v/>
      </c>
      <c r="L48000"/>
    </row>
    <row r="48001" spans="1:12" x14ac:dyDescent="0.25">
      <c r="A48001" s="3" t="str">
        <f t="shared" si="945"/>
        <v/>
      </c>
      <c r="L48001"/>
    </row>
    <row r="48002" spans="1:12" x14ac:dyDescent="0.25">
      <c r="A48002" s="3" t="str">
        <f t="shared" si="945"/>
        <v/>
      </c>
      <c r="L48002"/>
    </row>
    <row r="48003" spans="1:12" x14ac:dyDescent="0.25">
      <c r="A48003" s="3" t="str">
        <f t="shared" si="945"/>
        <v/>
      </c>
      <c r="L48003"/>
    </row>
    <row r="48004" spans="1:12" x14ac:dyDescent="0.25">
      <c r="A48004" s="3" t="str">
        <f t="shared" si="945"/>
        <v/>
      </c>
      <c r="L48004"/>
    </row>
    <row r="48005" spans="1:12" x14ac:dyDescent="0.25">
      <c r="A48005" s="3" t="str">
        <f t="shared" si="945"/>
        <v/>
      </c>
      <c r="L48005"/>
    </row>
    <row r="48006" spans="1:12" x14ac:dyDescent="0.25">
      <c r="A48006" s="3" t="str">
        <f t="shared" si="945"/>
        <v/>
      </c>
      <c r="L48006"/>
    </row>
    <row r="48007" spans="1:12" x14ac:dyDescent="0.25">
      <c r="A48007" s="3" t="str">
        <f t="shared" si="945"/>
        <v/>
      </c>
      <c r="L48007"/>
    </row>
    <row r="48008" spans="1:12" x14ac:dyDescent="0.25">
      <c r="A48008" s="3" t="str">
        <f t="shared" si="945"/>
        <v/>
      </c>
      <c r="L48008"/>
    </row>
    <row r="48009" spans="1:12" x14ac:dyDescent="0.25">
      <c r="A48009" s="3" t="str">
        <f t="shared" si="945"/>
        <v/>
      </c>
      <c r="L48009"/>
    </row>
    <row r="48010" spans="1:12" x14ac:dyDescent="0.25">
      <c r="A48010" s="3" t="str">
        <f t="shared" si="945"/>
        <v/>
      </c>
      <c r="L48010"/>
    </row>
    <row r="48011" spans="1:12" x14ac:dyDescent="0.25">
      <c r="A48011" s="3" t="str">
        <f t="shared" si="945"/>
        <v/>
      </c>
      <c r="L48011"/>
    </row>
    <row r="48012" spans="1:12" x14ac:dyDescent="0.25">
      <c r="A48012" s="3" t="str">
        <f t="shared" si="945"/>
        <v/>
      </c>
      <c r="L48012"/>
    </row>
    <row r="48013" spans="1:12" x14ac:dyDescent="0.25">
      <c r="A48013" s="3" t="str">
        <f t="shared" si="945"/>
        <v/>
      </c>
      <c r="L48013"/>
    </row>
    <row r="48014" spans="1:12" x14ac:dyDescent="0.25">
      <c r="A48014" s="3" t="str">
        <f t="shared" si="945"/>
        <v/>
      </c>
      <c r="L48014"/>
    </row>
    <row r="48015" spans="1:12" x14ac:dyDescent="0.25">
      <c r="A48015" s="3" t="str">
        <f t="shared" si="945"/>
        <v/>
      </c>
      <c r="L48015"/>
    </row>
    <row r="48016" spans="1:12" x14ac:dyDescent="0.25">
      <c r="A48016" s="3" t="str">
        <f t="shared" si="945"/>
        <v/>
      </c>
      <c r="L48016"/>
    </row>
    <row r="48017" spans="1:12" x14ac:dyDescent="0.25">
      <c r="A48017" s="3" t="str">
        <f t="shared" ref="A48017:A48080" si="946">IF(B48003="","",CONCATENATE(MONTH(B48003),YEAR(B48003)))</f>
        <v/>
      </c>
      <c r="L48017"/>
    </row>
    <row r="48018" spans="1:12" x14ac:dyDescent="0.25">
      <c r="A48018" s="3" t="str">
        <f t="shared" si="946"/>
        <v/>
      </c>
      <c r="L48018"/>
    </row>
    <row r="48019" spans="1:12" x14ac:dyDescent="0.25">
      <c r="A48019" s="3" t="str">
        <f t="shared" si="946"/>
        <v/>
      </c>
      <c r="L48019"/>
    </row>
    <row r="48020" spans="1:12" x14ac:dyDescent="0.25">
      <c r="A48020" s="3" t="str">
        <f t="shared" si="946"/>
        <v/>
      </c>
      <c r="L48020"/>
    </row>
    <row r="48021" spans="1:12" x14ac:dyDescent="0.25">
      <c r="A48021" s="3" t="str">
        <f t="shared" si="946"/>
        <v/>
      </c>
      <c r="L48021"/>
    </row>
    <row r="48022" spans="1:12" x14ac:dyDescent="0.25">
      <c r="A48022" s="3" t="str">
        <f t="shared" si="946"/>
        <v/>
      </c>
      <c r="L48022"/>
    </row>
    <row r="48023" spans="1:12" x14ac:dyDescent="0.25">
      <c r="A48023" s="3" t="str">
        <f t="shared" si="946"/>
        <v/>
      </c>
      <c r="L48023"/>
    </row>
    <row r="48024" spans="1:12" x14ac:dyDescent="0.25">
      <c r="A48024" s="3" t="str">
        <f t="shared" si="946"/>
        <v/>
      </c>
      <c r="L48024"/>
    </row>
    <row r="48025" spans="1:12" x14ac:dyDescent="0.25">
      <c r="A48025" s="3" t="str">
        <f t="shared" si="946"/>
        <v/>
      </c>
      <c r="L48025"/>
    </row>
    <row r="48026" spans="1:12" x14ac:dyDescent="0.25">
      <c r="A48026" s="3" t="str">
        <f t="shared" si="946"/>
        <v/>
      </c>
      <c r="L48026"/>
    </row>
    <row r="48027" spans="1:12" x14ac:dyDescent="0.25">
      <c r="A48027" s="3" t="str">
        <f t="shared" si="946"/>
        <v/>
      </c>
      <c r="L48027"/>
    </row>
    <row r="48028" spans="1:12" x14ac:dyDescent="0.25">
      <c r="A48028" s="3" t="str">
        <f t="shared" si="946"/>
        <v/>
      </c>
      <c r="L48028"/>
    </row>
    <row r="48029" spans="1:12" x14ac:dyDescent="0.25">
      <c r="A48029" s="3" t="str">
        <f t="shared" si="946"/>
        <v/>
      </c>
      <c r="L48029"/>
    </row>
    <row r="48030" spans="1:12" x14ac:dyDescent="0.25">
      <c r="A48030" s="3" t="str">
        <f t="shared" si="946"/>
        <v/>
      </c>
      <c r="L48030"/>
    </row>
    <row r="48031" spans="1:12" x14ac:dyDescent="0.25">
      <c r="A48031" s="3" t="str">
        <f t="shared" si="946"/>
        <v/>
      </c>
      <c r="L48031"/>
    </row>
    <row r="48032" spans="1:12" x14ac:dyDescent="0.25">
      <c r="A48032" s="3" t="str">
        <f t="shared" si="946"/>
        <v/>
      </c>
      <c r="L48032"/>
    </row>
    <row r="48033" spans="1:12" x14ac:dyDescent="0.25">
      <c r="A48033" s="3" t="str">
        <f t="shared" si="946"/>
        <v/>
      </c>
      <c r="L48033"/>
    </row>
    <row r="48034" spans="1:12" x14ac:dyDescent="0.25">
      <c r="A48034" s="3" t="str">
        <f t="shared" si="946"/>
        <v/>
      </c>
      <c r="L48034"/>
    </row>
    <row r="48035" spans="1:12" x14ac:dyDescent="0.25">
      <c r="A48035" s="3" t="str">
        <f t="shared" si="946"/>
        <v/>
      </c>
      <c r="L48035"/>
    </row>
    <row r="48036" spans="1:12" x14ac:dyDescent="0.25">
      <c r="A48036" s="3" t="str">
        <f t="shared" si="946"/>
        <v/>
      </c>
      <c r="L48036"/>
    </row>
    <row r="48037" spans="1:12" x14ac:dyDescent="0.25">
      <c r="A48037" s="3" t="str">
        <f t="shared" si="946"/>
        <v/>
      </c>
      <c r="L48037"/>
    </row>
    <row r="48038" spans="1:12" x14ac:dyDescent="0.25">
      <c r="A48038" s="3" t="str">
        <f t="shared" si="946"/>
        <v/>
      </c>
      <c r="L48038"/>
    </row>
    <row r="48039" spans="1:12" x14ac:dyDescent="0.25">
      <c r="A48039" s="3" t="str">
        <f t="shared" si="946"/>
        <v/>
      </c>
      <c r="L48039"/>
    </row>
    <row r="48040" spans="1:12" x14ac:dyDescent="0.25">
      <c r="A48040" s="3" t="str">
        <f t="shared" si="946"/>
        <v/>
      </c>
      <c r="L48040"/>
    </row>
    <row r="48041" spans="1:12" x14ac:dyDescent="0.25">
      <c r="A48041" s="3" t="str">
        <f t="shared" si="946"/>
        <v/>
      </c>
      <c r="L48041"/>
    </row>
    <row r="48042" spans="1:12" x14ac:dyDescent="0.25">
      <c r="A48042" s="3" t="str">
        <f t="shared" si="946"/>
        <v/>
      </c>
      <c r="L48042"/>
    </row>
    <row r="48043" spans="1:12" x14ac:dyDescent="0.25">
      <c r="A48043" s="3" t="str">
        <f t="shared" si="946"/>
        <v/>
      </c>
      <c r="L48043"/>
    </row>
    <row r="48044" spans="1:12" x14ac:dyDescent="0.25">
      <c r="A48044" s="3" t="str">
        <f t="shared" si="946"/>
        <v/>
      </c>
      <c r="L48044"/>
    </row>
    <row r="48045" spans="1:12" x14ac:dyDescent="0.25">
      <c r="A48045" s="3" t="str">
        <f t="shared" si="946"/>
        <v/>
      </c>
      <c r="L48045"/>
    </row>
    <row r="48046" spans="1:12" x14ac:dyDescent="0.25">
      <c r="A48046" s="3" t="str">
        <f t="shared" si="946"/>
        <v/>
      </c>
      <c r="L48046"/>
    </row>
    <row r="48047" spans="1:12" x14ac:dyDescent="0.25">
      <c r="A48047" s="3" t="str">
        <f t="shared" si="946"/>
        <v/>
      </c>
      <c r="L48047"/>
    </row>
    <row r="48048" spans="1:12" x14ac:dyDescent="0.25">
      <c r="A48048" s="3" t="str">
        <f t="shared" si="946"/>
        <v/>
      </c>
      <c r="L48048"/>
    </row>
    <row r="48049" spans="1:12" x14ac:dyDescent="0.25">
      <c r="A48049" s="3" t="str">
        <f t="shared" si="946"/>
        <v/>
      </c>
      <c r="L48049"/>
    </row>
    <row r="48050" spans="1:12" x14ac:dyDescent="0.25">
      <c r="A48050" s="3" t="str">
        <f t="shared" si="946"/>
        <v/>
      </c>
      <c r="L48050"/>
    </row>
    <row r="48051" spans="1:12" x14ac:dyDescent="0.25">
      <c r="A48051" s="3" t="str">
        <f t="shared" si="946"/>
        <v/>
      </c>
      <c r="L48051"/>
    </row>
    <row r="48052" spans="1:12" x14ac:dyDescent="0.25">
      <c r="A48052" s="3" t="str">
        <f t="shared" si="946"/>
        <v/>
      </c>
      <c r="L48052"/>
    </row>
    <row r="48053" spans="1:12" x14ac:dyDescent="0.25">
      <c r="A48053" s="3" t="str">
        <f t="shared" si="946"/>
        <v/>
      </c>
      <c r="L48053"/>
    </row>
    <row r="48054" spans="1:12" x14ac:dyDescent="0.25">
      <c r="A48054" s="3" t="str">
        <f t="shared" si="946"/>
        <v/>
      </c>
      <c r="L48054"/>
    </row>
    <row r="48055" spans="1:12" x14ac:dyDescent="0.25">
      <c r="A48055" s="3" t="str">
        <f t="shared" si="946"/>
        <v/>
      </c>
      <c r="L48055"/>
    </row>
    <row r="48056" spans="1:12" x14ac:dyDescent="0.25">
      <c r="A48056" s="3" t="str">
        <f t="shared" si="946"/>
        <v/>
      </c>
      <c r="L48056"/>
    </row>
    <row r="48057" spans="1:12" x14ac:dyDescent="0.25">
      <c r="A48057" s="3" t="str">
        <f t="shared" si="946"/>
        <v/>
      </c>
      <c r="L48057"/>
    </row>
    <row r="48058" spans="1:12" x14ac:dyDescent="0.25">
      <c r="A48058" s="3" t="str">
        <f t="shared" si="946"/>
        <v/>
      </c>
      <c r="L48058"/>
    </row>
    <row r="48059" spans="1:12" x14ac:dyDescent="0.25">
      <c r="A48059" s="3" t="str">
        <f t="shared" si="946"/>
        <v/>
      </c>
      <c r="L48059"/>
    </row>
    <row r="48060" spans="1:12" x14ac:dyDescent="0.25">
      <c r="A48060" s="3" t="str">
        <f t="shared" si="946"/>
        <v/>
      </c>
      <c r="L48060"/>
    </row>
    <row r="48061" spans="1:12" x14ac:dyDescent="0.25">
      <c r="A48061" s="3" t="str">
        <f t="shared" si="946"/>
        <v/>
      </c>
      <c r="L48061"/>
    </row>
    <row r="48062" spans="1:12" x14ac:dyDescent="0.25">
      <c r="A48062" s="3" t="str">
        <f t="shared" si="946"/>
        <v/>
      </c>
      <c r="L48062"/>
    </row>
    <row r="48063" spans="1:12" x14ac:dyDescent="0.25">
      <c r="A48063" s="3" t="str">
        <f t="shared" si="946"/>
        <v/>
      </c>
      <c r="L48063"/>
    </row>
    <row r="48064" spans="1:12" x14ac:dyDescent="0.25">
      <c r="A48064" s="3" t="str">
        <f t="shared" si="946"/>
        <v/>
      </c>
      <c r="L48064"/>
    </row>
    <row r="48065" spans="1:12" x14ac:dyDescent="0.25">
      <c r="A48065" s="3" t="str">
        <f t="shared" si="946"/>
        <v/>
      </c>
      <c r="L48065"/>
    </row>
    <row r="48066" spans="1:12" x14ac:dyDescent="0.25">
      <c r="A48066" s="3" t="str">
        <f t="shared" si="946"/>
        <v/>
      </c>
      <c r="L48066"/>
    </row>
    <row r="48067" spans="1:12" x14ac:dyDescent="0.25">
      <c r="A48067" s="3" t="str">
        <f t="shared" si="946"/>
        <v/>
      </c>
      <c r="L48067"/>
    </row>
    <row r="48068" spans="1:12" x14ac:dyDescent="0.25">
      <c r="A48068" s="3" t="str">
        <f t="shared" si="946"/>
        <v/>
      </c>
      <c r="L48068"/>
    </row>
    <row r="48069" spans="1:12" x14ac:dyDescent="0.25">
      <c r="A48069" s="3" t="str">
        <f t="shared" si="946"/>
        <v/>
      </c>
      <c r="L48069"/>
    </row>
    <row r="48070" spans="1:12" x14ac:dyDescent="0.25">
      <c r="A48070" s="3" t="str">
        <f t="shared" si="946"/>
        <v/>
      </c>
      <c r="L48070"/>
    </row>
    <row r="48071" spans="1:12" x14ac:dyDescent="0.25">
      <c r="A48071" s="3" t="str">
        <f t="shared" si="946"/>
        <v/>
      </c>
      <c r="L48071"/>
    </row>
    <row r="48072" spans="1:12" x14ac:dyDescent="0.25">
      <c r="A48072" s="3" t="str">
        <f t="shared" si="946"/>
        <v/>
      </c>
      <c r="L48072"/>
    </row>
    <row r="48073" spans="1:12" x14ac:dyDescent="0.25">
      <c r="A48073" s="3" t="str">
        <f t="shared" si="946"/>
        <v/>
      </c>
      <c r="L48073"/>
    </row>
    <row r="48074" spans="1:12" x14ac:dyDescent="0.25">
      <c r="A48074" s="3" t="str">
        <f t="shared" si="946"/>
        <v/>
      </c>
      <c r="L48074"/>
    </row>
    <row r="48075" spans="1:12" x14ac:dyDescent="0.25">
      <c r="A48075" s="3" t="str">
        <f t="shared" si="946"/>
        <v/>
      </c>
      <c r="L48075"/>
    </row>
    <row r="48076" spans="1:12" x14ac:dyDescent="0.25">
      <c r="A48076" s="3" t="str">
        <f t="shared" si="946"/>
        <v/>
      </c>
      <c r="L48076"/>
    </row>
    <row r="48077" spans="1:12" x14ac:dyDescent="0.25">
      <c r="A48077" s="3" t="str">
        <f t="shared" si="946"/>
        <v/>
      </c>
      <c r="L48077"/>
    </row>
    <row r="48078" spans="1:12" x14ac:dyDescent="0.25">
      <c r="A48078" s="3" t="str">
        <f t="shared" si="946"/>
        <v/>
      </c>
      <c r="L48078"/>
    </row>
    <row r="48079" spans="1:12" x14ac:dyDescent="0.25">
      <c r="A48079" s="3" t="str">
        <f t="shared" si="946"/>
        <v/>
      </c>
      <c r="L48079"/>
    </row>
    <row r="48080" spans="1:12" x14ac:dyDescent="0.25">
      <c r="A48080" s="3" t="str">
        <f t="shared" si="946"/>
        <v/>
      </c>
      <c r="L48080"/>
    </row>
    <row r="48081" spans="1:12" x14ac:dyDescent="0.25">
      <c r="A48081" s="3" t="str">
        <f t="shared" ref="A48081:A48144" si="947">IF(B48067="","",CONCATENATE(MONTH(B48067),YEAR(B48067)))</f>
        <v/>
      </c>
      <c r="L48081"/>
    </row>
    <row r="48082" spans="1:12" x14ac:dyDescent="0.25">
      <c r="A48082" s="3" t="str">
        <f t="shared" si="947"/>
        <v/>
      </c>
      <c r="L48082"/>
    </row>
    <row r="48083" spans="1:12" x14ac:dyDescent="0.25">
      <c r="A48083" s="3" t="str">
        <f t="shared" si="947"/>
        <v/>
      </c>
      <c r="L48083"/>
    </row>
    <row r="48084" spans="1:12" x14ac:dyDescent="0.25">
      <c r="A48084" s="3" t="str">
        <f t="shared" si="947"/>
        <v/>
      </c>
      <c r="L48084"/>
    </row>
    <row r="48085" spans="1:12" x14ac:dyDescent="0.25">
      <c r="A48085" s="3" t="str">
        <f t="shared" si="947"/>
        <v/>
      </c>
      <c r="L48085"/>
    </row>
    <row r="48086" spans="1:12" x14ac:dyDescent="0.25">
      <c r="A48086" s="3" t="str">
        <f t="shared" si="947"/>
        <v/>
      </c>
      <c r="L48086"/>
    </row>
    <row r="48087" spans="1:12" x14ac:dyDescent="0.25">
      <c r="A48087" s="3" t="str">
        <f t="shared" si="947"/>
        <v/>
      </c>
      <c r="L48087"/>
    </row>
    <row r="48088" spans="1:12" x14ac:dyDescent="0.25">
      <c r="A48088" s="3" t="str">
        <f t="shared" si="947"/>
        <v/>
      </c>
      <c r="L48088"/>
    </row>
    <row r="48089" spans="1:12" x14ac:dyDescent="0.25">
      <c r="A48089" s="3" t="str">
        <f t="shared" si="947"/>
        <v/>
      </c>
      <c r="L48089"/>
    </row>
    <row r="48090" spans="1:12" x14ac:dyDescent="0.25">
      <c r="A48090" s="3" t="str">
        <f t="shared" si="947"/>
        <v/>
      </c>
      <c r="L48090"/>
    </row>
    <row r="48091" spans="1:12" x14ac:dyDescent="0.25">
      <c r="A48091" s="3" t="str">
        <f t="shared" si="947"/>
        <v/>
      </c>
      <c r="L48091"/>
    </row>
    <row r="48092" spans="1:12" x14ac:dyDescent="0.25">
      <c r="A48092" s="3" t="str">
        <f t="shared" si="947"/>
        <v/>
      </c>
      <c r="L48092"/>
    </row>
    <row r="48093" spans="1:12" x14ac:dyDescent="0.25">
      <c r="A48093" s="3" t="str">
        <f t="shared" si="947"/>
        <v/>
      </c>
      <c r="L48093"/>
    </row>
    <row r="48094" spans="1:12" x14ac:dyDescent="0.25">
      <c r="A48094" s="3" t="str">
        <f t="shared" si="947"/>
        <v/>
      </c>
      <c r="L48094"/>
    </row>
    <row r="48095" spans="1:12" x14ac:dyDescent="0.25">
      <c r="A48095" s="3" t="str">
        <f t="shared" si="947"/>
        <v/>
      </c>
      <c r="L48095"/>
    </row>
    <row r="48096" spans="1:12" x14ac:dyDescent="0.25">
      <c r="A48096" s="3" t="str">
        <f t="shared" si="947"/>
        <v/>
      </c>
      <c r="L48096"/>
    </row>
    <row r="48097" spans="1:12" x14ac:dyDescent="0.25">
      <c r="A48097" s="3" t="str">
        <f t="shared" si="947"/>
        <v/>
      </c>
      <c r="L48097"/>
    </row>
    <row r="48098" spans="1:12" x14ac:dyDescent="0.25">
      <c r="A48098" s="3" t="str">
        <f t="shared" si="947"/>
        <v/>
      </c>
      <c r="L48098"/>
    </row>
    <row r="48099" spans="1:12" x14ac:dyDescent="0.25">
      <c r="A48099" s="3" t="str">
        <f t="shared" si="947"/>
        <v/>
      </c>
      <c r="L48099"/>
    </row>
    <row r="48100" spans="1:12" x14ac:dyDescent="0.25">
      <c r="A48100" s="3" t="str">
        <f t="shared" si="947"/>
        <v/>
      </c>
      <c r="L48100"/>
    </row>
    <row r="48101" spans="1:12" x14ac:dyDescent="0.25">
      <c r="A48101" s="3" t="str">
        <f t="shared" si="947"/>
        <v/>
      </c>
      <c r="L48101"/>
    </row>
    <row r="48102" spans="1:12" x14ac:dyDescent="0.25">
      <c r="A48102" s="3" t="str">
        <f t="shared" si="947"/>
        <v/>
      </c>
      <c r="L48102"/>
    </row>
    <row r="48103" spans="1:12" x14ac:dyDescent="0.25">
      <c r="A48103" s="3" t="str">
        <f t="shared" si="947"/>
        <v/>
      </c>
      <c r="L48103"/>
    </row>
    <row r="48104" spans="1:12" x14ac:dyDescent="0.25">
      <c r="A48104" s="3" t="str">
        <f t="shared" si="947"/>
        <v/>
      </c>
      <c r="L48104"/>
    </row>
    <row r="48105" spans="1:12" x14ac:dyDescent="0.25">
      <c r="A48105" s="3" t="str">
        <f t="shared" si="947"/>
        <v/>
      </c>
      <c r="L48105"/>
    </row>
    <row r="48106" spans="1:12" x14ac:dyDescent="0.25">
      <c r="A48106" s="3" t="str">
        <f t="shared" si="947"/>
        <v/>
      </c>
      <c r="L48106"/>
    </row>
    <row r="48107" spans="1:12" x14ac:dyDescent="0.25">
      <c r="A48107" s="3" t="str">
        <f t="shared" si="947"/>
        <v/>
      </c>
      <c r="L48107"/>
    </row>
    <row r="48108" spans="1:12" x14ac:dyDescent="0.25">
      <c r="A48108" s="3" t="str">
        <f t="shared" si="947"/>
        <v/>
      </c>
      <c r="L48108"/>
    </row>
    <row r="48109" spans="1:12" x14ac:dyDescent="0.25">
      <c r="A48109" s="3" t="str">
        <f t="shared" si="947"/>
        <v/>
      </c>
      <c r="L48109"/>
    </row>
    <row r="48110" spans="1:12" x14ac:dyDescent="0.25">
      <c r="A48110" s="3" t="str">
        <f t="shared" si="947"/>
        <v/>
      </c>
      <c r="L48110"/>
    </row>
    <row r="48111" spans="1:12" x14ac:dyDescent="0.25">
      <c r="A48111" s="3" t="str">
        <f t="shared" si="947"/>
        <v/>
      </c>
      <c r="L48111"/>
    </row>
    <row r="48112" spans="1:12" x14ac:dyDescent="0.25">
      <c r="A48112" s="3" t="str">
        <f t="shared" si="947"/>
        <v/>
      </c>
      <c r="L48112"/>
    </row>
    <row r="48113" spans="1:12" x14ac:dyDescent="0.25">
      <c r="A48113" s="3" t="str">
        <f t="shared" si="947"/>
        <v/>
      </c>
      <c r="L48113"/>
    </row>
    <row r="48114" spans="1:12" x14ac:dyDescent="0.25">
      <c r="A48114" s="3" t="str">
        <f t="shared" si="947"/>
        <v/>
      </c>
      <c r="L48114"/>
    </row>
    <row r="48115" spans="1:12" x14ac:dyDescent="0.25">
      <c r="A48115" s="3" t="str">
        <f t="shared" si="947"/>
        <v/>
      </c>
      <c r="L48115"/>
    </row>
    <row r="48116" spans="1:12" x14ac:dyDescent="0.25">
      <c r="A48116" s="3" t="str">
        <f t="shared" si="947"/>
        <v/>
      </c>
      <c r="L48116"/>
    </row>
    <row r="48117" spans="1:12" x14ac:dyDescent="0.25">
      <c r="A48117" s="3" t="str">
        <f t="shared" si="947"/>
        <v/>
      </c>
      <c r="L48117"/>
    </row>
    <row r="48118" spans="1:12" x14ac:dyDescent="0.25">
      <c r="A48118" s="3" t="str">
        <f t="shared" si="947"/>
        <v/>
      </c>
      <c r="L48118"/>
    </row>
    <row r="48119" spans="1:12" x14ac:dyDescent="0.25">
      <c r="A48119" s="3" t="str">
        <f t="shared" si="947"/>
        <v/>
      </c>
      <c r="L48119"/>
    </row>
    <row r="48120" spans="1:12" x14ac:dyDescent="0.25">
      <c r="A48120" s="3" t="str">
        <f t="shared" si="947"/>
        <v/>
      </c>
      <c r="L48120"/>
    </row>
    <row r="48121" spans="1:12" x14ac:dyDescent="0.25">
      <c r="A48121" s="3" t="str">
        <f t="shared" si="947"/>
        <v/>
      </c>
      <c r="L48121"/>
    </row>
    <row r="48122" spans="1:12" x14ac:dyDescent="0.25">
      <c r="A48122" s="3" t="str">
        <f t="shared" si="947"/>
        <v/>
      </c>
      <c r="L48122"/>
    </row>
    <row r="48123" spans="1:12" x14ac:dyDescent="0.25">
      <c r="A48123" s="3" t="str">
        <f t="shared" si="947"/>
        <v/>
      </c>
      <c r="L48123"/>
    </row>
    <row r="48124" spans="1:12" x14ac:dyDescent="0.25">
      <c r="A48124" s="3" t="str">
        <f t="shared" si="947"/>
        <v/>
      </c>
      <c r="L48124"/>
    </row>
    <row r="48125" spans="1:12" x14ac:dyDescent="0.25">
      <c r="A48125" s="3" t="str">
        <f t="shared" si="947"/>
        <v/>
      </c>
      <c r="L48125"/>
    </row>
    <row r="48126" spans="1:12" x14ac:dyDescent="0.25">
      <c r="A48126" s="3" t="str">
        <f t="shared" si="947"/>
        <v/>
      </c>
      <c r="L48126"/>
    </row>
    <row r="48127" spans="1:12" x14ac:dyDescent="0.25">
      <c r="A48127" s="3" t="str">
        <f t="shared" si="947"/>
        <v/>
      </c>
      <c r="L48127"/>
    </row>
    <row r="48128" spans="1:12" x14ac:dyDescent="0.25">
      <c r="A48128" s="3" t="str">
        <f t="shared" si="947"/>
        <v/>
      </c>
      <c r="L48128"/>
    </row>
    <row r="48129" spans="1:12" x14ac:dyDescent="0.25">
      <c r="A48129" s="3" t="str">
        <f t="shared" si="947"/>
        <v/>
      </c>
      <c r="L48129"/>
    </row>
    <row r="48130" spans="1:12" x14ac:dyDescent="0.25">
      <c r="A48130" s="3" t="str">
        <f t="shared" si="947"/>
        <v/>
      </c>
      <c r="L48130"/>
    </row>
    <row r="48131" spans="1:12" x14ac:dyDescent="0.25">
      <c r="A48131" s="3" t="str">
        <f t="shared" si="947"/>
        <v/>
      </c>
      <c r="L48131"/>
    </row>
    <row r="48132" spans="1:12" x14ac:dyDescent="0.25">
      <c r="A48132" s="3" t="str">
        <f t="shared" si="947"/>
        <v/>
      </c>
      <c r="L48132"/>
    </row>
    <row r="48133" spans="1:12" x14ac:dyDescent="0.25">
      <c r="A48133" s="3" t="str">
        <f t="shared" si="947"/>
        <v/>
      </c>
      <c r="L48133"/>
    </row>
    <row r="48134" spans="1:12" x14ac:dyDescent="0.25">
      <c r="A48134" s="3" t="str">
        <f t="shared" si="947"/>
        <v/>
      </c>
      <c r="L48134"/>
    </row>
    <row r="48135" spans="1:12" x14ac:dyDescent="0.25">
      <c r="A48135" s="3" t="str">
        <f t="shared" si="947"/>
        <v/>
      </c>
      <c r="L48135"/>
    </row>
    <row r="48136" spans="1:12" x14ac:dyDescent="0.25">
      <c r="A48136" s="3" t="str">
        <f t="shared" si="947"/>
        <v/>
      </c>
      <c r="L48136"/>
    </row>
    <row r="48137" spans="1:12" x14ac:dyDescent="0.25">
      <c r="A48137" s="3" t="str">
        <f t="shared" si="947"/>
        <v/>
      </c>
      <c r="L48137"/>
    </row>
    <row r="48138" spans="1:12" x14ac:dyDescent="0.25">
      <c r="A48138" s="3" t="str">
        <f t="shared" si="947"/>
        <v/>
      </c>
      <c r="L48138"/>
    </row>
    <row r="48139" spans="1:12" x14ac:dyDescent="0.25">
      <c r="A48139" s="3" t="str">
        <f t="shared" si="947"/>
        <v/>
      </c>
      <c r="L48139"/>
    </row>
    <row r="48140" spans="1:12" x14ac:dyDescent="0.25">
      <c r="A48140" s="3" t="str">
        <f t="shared" si="947"/>
        <v/>
      </c>
      <c r="L48140"/>
    </row>
    <row r="48141" spans="1:12" x14ac:dyDescent="0.25">
      <c r="A48141" s="3" t="str">
        <f t="shared" si="947"/>
        <v/>
      </c>
      <c r="L48141"/>
    </row>
    <row r="48142" spans="1:12" x14ac:dyDescent="0.25">
      <c r="A48142" s="3" t="str">
        <f t="shared" si="947"/>
        <v/>
      </c>
      <c r="L48142"/>
    </row>
    <row r="48143" spans="1:12" x14ac:dyDescent="0.25">
      <c r="A48143" s="3" t="str">
        <f t="shared" si="947"/>
        <v/>
      </c>
      <c r="L48143"/>
    </row>
    <row r="48144" spans="1:12" x14ac:dyDescent="0.25">
      <c r="A48144" s="3" t="str">
        <f t="shared" si="947"/>
        <v/>
      </c>
      <c r="L48144"/>
    </row>
    <row r="48145" spans="1:12" x14ac:dyDescent="0.25">
      <c r="A48145" s="3" t="str">
        <f t="shared" ref="A48145:A48208" si="948">IF(B48131="","",CONCATENATE(MONTH(B48131),YEAR(B48131)))</f>
        <v/>
      </c>
      <c r="L48145"/>
    </row>
    <row r="48146" spans="1:12" x14ac:dyDescent="0.25">
      <c r="A48146" s="3" t="str">
        <f t="shared" si="948"/>
        <v/>
      </c>
      <c r="L48146"/>
    </row>
    <row r="48147" spans="1:12" x14ac:dyDescent="0.25">
      <c r="A48147" s="3" t="str">
        <f t="shared" si="948"/>
        <v/>
      </c>
      <c r="L48147"/>
    </row>
    <row r="48148" spans="1:12" x14ac:dyDescent="0.25">
      <c r="A48148" s="3" t="str">
        <f t="shared" si="948"/>
        <v/>
      </c>
      <c r="L48148"/>
    </row>
    <row r="48149" spans="1:12" x14ac:dyDescent="0.25">
      <c r="A48149" s="3" t="str">
        <f t="shared" si="948"/>
        <v/>
      </c>
      <c r="L48149"/>
    </row>
    <row r="48150" spans="1:12" x14ac:dyDescent="0.25">
      <c r="A48150" s="3" t="str">
        <f t="shared" si="948"/>
        <v/>
      </c>
      <c r="L48150"/>
    </row>
    <row r="48151" spans="1:12" x14ac:dyDescent="0.25">
      <c r="A48151" s="3" t="str">
        <f t="shared" si="948"/>
        <v/>
      </c>
      <c r="L48151"/>
    </row>
    <row r="48152" spans="1:12" x14ac:dyDescent="0.25">
      <c r="A48152" s="3" t="str">
        <f t="shared" si="948"/>
        <v/>
      </c>
      <c r="L48152"/>
    </row>
    <row r="48153" spans="1:12" x14ac:dyDescent="0.25">
      <c r="A48153" s="3" t="str">
        <f t="shared" si="948"/>
        <v/>
      </c>
      <c r="L48153"/>
    </row>
    <row r="48154" spans="1:12" x14ac:dyDescent="0.25">
      <c r="A48154" s="3" t="str">
        <f t="shared" si="948"/>
        <v/>
      </c>
      <c r="L48154"/>
    </row>
    <row r="48155" spans="1:12" x14ac:dyDescent="0.25">
      <c r="A48155" s="3" t="str">
        <f t="shared" si="948"/>
        <v/>
      </c>
      <c r="L48155"/>
    </row>
    <row r="48156" spans="1:12" x14ac:dyDescent="0.25">
      <c r="A48156" s="3" t="str">
        <f t="shared" si="948"/>
        <v/>
      </c>
      <c r="L48156"/>
    </row>
    <row r="48157" spans="1:12" x14ac:dyDescent="0.25">
      <c r="A48157" s="3" t="str">
        <f t="shared" si="948"/>
        <v/>
      </c>
      <c r="L48157"/>
    </row>
    <row r="48158" spans="1:12" x14ac:dyDescent="0.25">
      <c r="A48158" s="3" t="str">
        <f t="shared" si="948"/>
        <v/>
      </c>
      <c r="L48158"/>
    </row>
    <row r="48159" spans="1:12" x14ac:dyDescent="0.25">
      <c r="A48159" s="3" t="str">
        <f t="shared" si="948"/>
        <v/>
      </c>
      <c r="L48159"/>
    </row>
    <row r="48160" spans="1:12" x14ac:dyDescent="0.25">
      <c r="A48160" s="3" t="str">
        <f t="shared" si="948"/>
        <v/>
      </c>
      <c r="L48160"/>
    </row>
    <row r="48161" spans="1:12" x14ac:dyDescent="0.25">
      <c r="A48161" s="3" t="str">
        <f t="shared" si="948"/>
        <v/>
      </c>
      <c r="L48161"/>
    </row>
    <row r="48162" spans="1:12" x14ac:dyDescent="0.25">
      <c r="A48162" s="3" t="str">
        <f t="shared" si="948"/>
        <v/>
      </c>
      <c r="L48162"/>
    </row>
    <row r="48163" spans="1:12" x14ac:dyDescent="0.25">
      <c r="A48163" s="3" t="str">
        <f t="shared" si="948"/>
        <v/>
      </c>
      <c r="L48163"/>
    </row>
    <row r="48164" spans="1:12" x14ac:dyDescent="0.25">
      <c r="A48164" s="3" t="str">
        <f t="shared" si="948"/>
        <v/>
      </c>
      <c r="L48164"/>
    </row>
    <row r="48165" spans="1:12" x14ac:dyDescent="0.25">
      <c r="A48165" s="3" t="str">
        <f t="shared" si="948"/>
        <v/>
      </c>
      <c r="L48165"/>
    </row>
    <row r="48166" spans="1:12" x14ac:dyDescent="0.25">
      <c r="A48166" s="3" t="str">
        <f t="shared" si="948"/>
        <v/>
      </c>
      <c r="L48166"/>
    </row>
    <row r="48167" spans="1:12" x14ac:dyDescent="0.25">
      <c r="A48167" s="3" t="str">
        <f t="shared" si="948"/>
        <v/>
      </c>
      <c r="L48167"/>
    </row>
    <row r="48168" spans="1:12" x14ac:dyDescent="0.25">
      <c r="A48168" s="3" t="str">
        <f t="shared" si="948"/>
        <v/>
      </c>
      <c r="L48168"/>
    </row>
    <row r="48169" spans="1:12" x14ac:dyDescent="0.25">
      <c r="A48169" s="3" t="str">
        <f t="shared" si="948"/>
        <v/>
      </c>
      <c r="L48169"/>
    </row>
    <row r="48170" spans="1:12" x14ac:dyDescent="0.25">
      <c r="A48170" s="3" t="str">
        <f t="shared" si="948"/>
        <v/>
      </c>
      <c r="L48170"/>
    </row>
    <row r="48171" spans="1:12" x14ac:dyDescent="0.25">
      <c r="A48171" s="3" t="str">
        <f t="shared" si="948"/>
        <v/>
      </c>
      <c r="L48171"/>
    </row>
    <row r="48172" spans="1:12" x14ac:dyDescent="0.25">
      <c r="A48172" s="3" t="str">
        <f t="shared" si="948"/>
        <v/>
      </c>
      <c r="L48172"/>
    </row>
    <row r="48173" spans="1:12" x14ac:dyDescent="0.25">
      <c r="A48173" s="3" t="str">
        <f t="shared" si="948"/>
        <v/>
      </c>
      <c r="L48173"/>
    </row>
    <row r="48174" spans="1:12" x14ac:dyDescent="0.25">
      <c r="A48174" s="3" t="str">
        <f t="shared" si="948"/>
        <v/>
      </c>
      <c r="L48174"/>
    </row>
    <row r="48175" spans="1:12" x14ac:dyDescent="0.25">
      <c r="A48175" s="3" t="str">
        <f t="shared" si="948"/>
        <v/>
      </c>
      <c r="L48175"/>
    </row>
    <row r="48176" spans="1:12" x14ac:dyDescent="0.25">
      <c r="A48176" s="3" t="str">
        <f t="shared" si="948"/>
        <v/>
      </c>
      <c r="L48176"/>
    </row>
    <row r="48177" spans="1:12" x14ac:dyDescent="0.25">
      <c r="A48177" s="3" t="str">
        <f t="shared" si="948"/>
        <v/>
      </c>
      <c r="L48177"/>
    </row>
    <row r="48178" spans="1:12" x14ac:dyDescent="0.25">
      <c r="A48178" s="3" t="str">
        <f t="shared" si="948"/>
        <v/>
      </c>
      <c r="L48178"/>
    </row>
    <row r="48179" spans="1:12" x14ac:dyDescent="0.25">
      <c r="A48179" s="3" t="str">
        <f t="shared" si="948"/>
        <v/>
      </c>
      <c r="L48179"/>
    </row>
    <row r="48180" spans="1:12" x14ac:dyDescent="0.25">
      <c r="A48180" s="3" t="str">
        <f t="shared" si="948"/>
        <v/>
      </c>
      <c r="L48180"/>
    </row>
    <row r="48181" spans="1:12" x14ac:dyDescent="0.25">
      <c r="A48181" s="3" t="str">
        <f t="shared" si="948"/>
        <v/>
      </c>
      <c r="L48181"/>
    </row>
    <row r="48182" spans="1:12" x14ac:dyDescent="0.25">
      <c r="A48182" s="3" t="str">
        <f t="shared" si="948"/>
        <v/>
      </c>
      <c r="L48182"/>
    </row>
    <row r="48183" spans="1:12" x14ac:dyDescent="0.25">
      <c r="A48183" s="3" t="str">
        <f t="shared" si="948"/>
        <v/>
      </c>
      <c r="L48183"/>
    </row>
    <row r="48184" spans="1:12" x14ac:dyDescent="0.25">
      <c r="A48184" s="3" t="str">
        <f t="shared" si="948"/>
        <v/>
      </c>
      <c r="L48184"/>
    </row>
    <row r="48185" spans="1:12" x14ac:dyDescent="0.25">
      <c r="A48185" s="3" t="str">
        <f t="shared" si="948"/>
        <v/>
      </c>
      <c r="L48185"/>
    </row>
    <row r="48186" spans="1:12" x14ac:dyDescent="0.25">
      <c r="A48186" s="3" t="str">
        <f t="shared" si="948"/>
        <v/>
      </c>
      <c r="L48186"/>
    </row>
    <row r="48187" spans="1:12" x14ac:dyDescent="0.25">
      <c r="A48187" s="3" t="str">
        <f t="shared" si="948"/>
        <v/>
      </c>
      <c r="L48187"/>
    </row>
    <row r="48188" spans="1:12" x14ac:dyDescent="0.25">
      <c r="A48188" s="3" t="str">
        <f t="shared" si="948"/>
        <v/>
      </c>
      <c r="L48188"/>
    </row>
    <row r="48189" spans="1:12" x14ac:dyDescent="0.25">
      <c r="A48189" s="3" t="str">
        <f t="shared" si="948"/>
        <v/>
      </c>
      <c r="L48189"/>
    </row>
    <row r="48190" spans="1:12" x14ac:dyDescent="0.25">
      <c r="A48190" s="3" t="str">
        <f t="shared" si="948"/>
        <v/>
      </c>
      <c r="L48190"/>
    </row>
    <row r="48191" spans="1:12" x14ac:dyDescent="0.25">
      <c r="A48191" s="3" t="str">
        <f t="shared" si="948"/>
        <v/>
      </c>
      <c r="L48191"/>
    </row>
    <row r="48192" spans="1:12" x14ac:dyDescent="0.25">
      <c r="A48192" s="3" t="str">
        <f t="shared" si="948"/>
        <v/>
      </c>
      <c r="L48192"/>
    </row>
    <row r="48193" spans="1:12" x14ac:dyDescent="0.25">
      <c r="A48193" s="3" t="str">
        <f t="shared" si="948"/>
        <v/>
      </c>
      <c r="L48193"/>
    </row>
    <row r="48194" spans="1:12" x14ac:dyDescent="0.25">
      <c r="A48194" s="3" t="str">
        <f t="shared" si="948"/>
        <v/>
      </c>
      <c r="L48194"/>
    </row>
    <row r="48195" spans="1:12" x14ac:dyDescent="0.25">
      <c r="A48195" s="3" t="str">
        <f t="shared" si="948"/>
        <v/>
      </c>
      <c r="L48195"/>
    </row>
    <row r="48196" spans="1:12" x14ac:dyDescent="0.25">
      <c r="A48196" s="3" t="str">
        <f t="shared" si="948"/>
        <v/>
      </c>
      <c r="L48196"/>
    </row>
    <row r="48197" spans="1:12" x14ac:dyDescent="0.25">
      <c r="A48197" s="3" t="str">
        <f t="shared" si="948"/>
        <v/>
      </c>
      <c r="L48197"/>
    </row>
    <row r="48198" spans="1:12" x14ac:dyDescent="0.25">
      <c r="A48198" s="3" t="str">
        <f t="shared" si="948"/>
        <v/>
      </c>
      <c r="L48198"/>
    </row>
    <row r="48199" spans="1:12" x14ac:dyDescent="0.25">
      <c r="A48199" s="3" t="str">
        <f t="shared" si="948"/>
        <v/>
      </c>
      <c r="L48199"/>
    </row>
    <row r="48200" spans="1:12" x14ac:dyDescent="0.25">
      <c r="A48200" s="3" t="str">
        <f t="shared" si="948"/>
        <v/>
      </c>
      <c r="L48200"/>
    </row>
    <row r="48201" spans="1:12" x14ac:dyDescent="0.25">
      <c r="A48201" s="3" t="str">
        <f t="shared" si="948"/>
        <v/>
      </c>
      <c r="L48201"/>
    </row>
    <row r="48202" spans="1:12" x14ac:dyDescent="0.25">
      <c r="A48202" s="3" t="str">
        <f t="shared" si="948"/>
        <v/>
      </c>
      <c r="L48202"/>
    </row>
    <row r="48203" spans="1:12" x14ac:dyDescent="0.25">
      <c r="A48203" s="3" t="str">
        <f t="shared" si="948"/>
        <v/>
      </c>
      <c r="L48203"/>
    </row>
    <row r="48204" spans="1:12" x14ac:dyDescent="0.25">
      <c r="A48204" s="3" t="str">
        <f t="shared" si="948"/>
        <v/>
      </c>
      <c r="L48204"/>
    </row>
    <row r="48205" spans="1:12" x14ac:dyDescent="0.25">
      <c r="A48205" s="3" t="str">
        <f t="shared" si="948"/>
        <v/>
      </c>
      <c r="L48205"/>
    </row>
    <row r="48206" spans="1:12" x14ac:dyDescent="0.25">
      <c r="A48206" s="3" t="str">
        <f t="shared" si="948"/>
        <v/>
      </c>
      <c r="L48206"/>
    </row>
    <row r="48207" spans="1:12" x14ac:dyDescent="0.25">
      <c r="A48207" s="3" t="str">
        <f t="shared" si="948"/>
        <v/>
      </c>
      <c r="L48207"/>
    </row>
    <row r="48208" spans="1:12" x14ac:dyDescent="0.25">
      <c r="A48208" s="3" t="str">
        <f t="shared" si="948"/>
        <v/>
      </c>
      <c r="L48208"/>
    </row>
    <row r="48209" spans="1:12" x14ac:dyDescent="0.25">
      <c r="A48209" s="3" t="str">
        <f t="shared" ref="A48209:A48272" si="949">IF(B48195="","",CONCATENATE(MONTH(B48195),YEAR(B48195)))</f>
        <v/>
      </c>
      <c r="L48209"/>
    </row>
    <row r="48210" spans="1:12" x14ac:dyDescent="0.25">
      <c r="A48210" s="3" t="str">
        <f t="shared" si="949"/>
        <v/>
      </c>
      <c r="L48210"/>
    </row>
    <row r="48211" spans="1:12" x14ac:dyDescent="0.25">
      <c r="A48211" s="3" t="str">
        <f t="shared" si="949"/>
        <v/>
      </c>
      <c r="L48211"/>
    </row>
    <row r="48212" spans="1:12" x14ac:dyDescent="0.25">
      <c r="A48212" s="3" t="str">
        <f t="shared" si="949"/>
        <v/>
      </c>
      <c r="L48212"/>
    </row>
    <row r="48213" spans="1:12" x14ac:dyDescent="0.25">
      <c r="A48213" s="3" t="str">
        <f t="shared" si="949"/>
        <v/>
      </c>
      <c r="L48213"/>
    </row>
    <row r="48214" spans="1:12" x14ac:dyDescent="0.25">
      <c r="A48214" s="3" t="str">
        <f t="shared" si="949"/>
        <v/>
      </c>
      <c r="L48214"/>
    </row>
    <row r="48215" spans="1:12" x14ac:dyDescent="0.25">
      <c r="A48215" s="3" t="str">
        <f t="shared" si="949"/>
        <v/>
      </c>
      <c r="L48215"/>
    </row>
    <row r="48216" spans="1:12" x14ac:dyDescent="0.25">
      <c r="A48216" s="3" t="str">
        <f t="shared" si="949"/>
        <v/>
      </c>
      <c r="L48216"/>
    </row>
    <row r="48217" spans="1:12" x14ac:dyDescent="0.25">
      <c r="A48217" s="3" t="str">
        <f t="shared" si="949"/>
        <v/>
      </c>
      <c r="L48217"/>
    </row>
    <row r="48218" spans="1:12" x14ac:dyDescent="0.25">
      <c r="A48218" s="3" t="str">
        <f t="shared" si="949"/>
        <v/>
      </c>
      <c r="L48218"/>
    </row>
    <row r="48219" spans="1:12" x14ac:dyDescent="0.25">
      <c r="A48219" s="3" t="str">
        <f t="shared" si="949"/>
        <v/>
      </c>
      <c r="L48219"/>
    </row>
    <row r="48220" spans="1:12" x14ac:dyDescent="0.25">
      <c r="A48220" s="3" t="str">
        <f t="shared" si="949"/>
        <v/>
      </c>
      <c r="L48220"/>
    </row>
    <row r="48221" spans="1:12" x14ac:dyDescent="0.25">
      <c r="A48221" s="3" t="str">
        <f t="shared" si="949"/>
        <v/>
      </c>
      <c r="L48221"/>
    </row>
    <row r="48222" spans="1:12" x14ac:dyDescent="0.25">
      <c r="A48222" s="3" t="str">
        <f t="shared" si="949"/>
        <v/>
      </c>
      <c r="L48222"/>
    </row>
    <row r="48223" spans="1:12" x14ac:dyDescent="0.25">
      <c r="A48223" s="3" t="str">
        <f t="shared" si="949"/>
        <v/>
      </c>
      <c r="L48223"/>
    </row>
    <row r="48224" spans="1:12" x14ac:dyDescent="0.25">
      <c r="A48224" s="3" t="str">
        <f t="shared" si="949"/>
        <v/>
      </c>
      <c r="L48224"/>
    </row>
    <row r="48225" spans="1:12" x14ac:dyDescent="0.25">
      <c r="A48225" s="3" t="str">
        <f t="shared" si="949"/>
        <v/>
      </c>
      <c r="L48225"/>
    </row>
    <row r="48226" spans="1:12" x14ac:dyDescent="0.25">
      <c r="A48226" s="3" t="str">
        <f t="shared" si="949"/>
        <v/>
      </c>
      <c r="L48226"/>
    </row>
    <row r="48227" spans="1:12" x14ac:dyDescent="0.25">
      <c r="A48227" s="3" t="str">
        <f t="shared" si="949"/>
        <v/>
      </c>
      <c r="L48227"/>
    </row>
    <row r="48228" spans="1:12" x14ac:dyDescent="0.25">
      <c r="A48228" s="3" t="str">
        <f t="shared" si="949"/>
        <v/>
      </c>
      <c r="L48228"/>
    </row>
    <row r="48229" spans="1:12" x14ac:dyDescent="0.25">
      <c r="A48229" s="3" t="str">
        <f t="shared" si="949"/>
        <v/>
      </c>
      <c r="L48229"/>
    </row>
    <row r="48230" spans="1:12" x14ac:dyDescent="0.25">
      <c r="A48230" s="3" t="str">
        <f t="shared" si="949"/>
        <v/>
      </c>
      <c r="L48230"/>
    </row>
    <row r="48231" spans="1:12" x14ac:dyDescent="0.25">
      <c r="A48231" s="3" t="str">
        <f t="shared" si="949"/>
        <v/>
      </c>
      <c r="L48231"/>
    </row>
    <row r="48232" spans="1:12" x14ac:dyDescent="0.25">
      <c r="A48232" s="3" t="str">
        <f t="shared" si="949"/>
        <v/>
      </c>
      <c r="L48232"/>
    </row>
    <row r="48233" spans="1:12" x14ac:dyDescent="0.25">
      <c r="A48233" s="3" t="str">
        <f t="shared" si="949"/>
        <v/>
      </c>
      <c r="L48233"/>
    </row>
    <row r="48234" spans="1:12" x14ac:dyDescent="0.25">
      <c r="A48234" s="3" t="str">
        <f t="shared" si="949"/>
        <v/>
      </c>
      <c r="L48234"/>
    </row>
    <row r="48235" spans="1:12" x14ac:dyDescent="0.25">
      <c r="A48235" s="3" t="str">
        <f t="shared" si="949"/>
        <v/>
      </c>
      <c r="L48235"/>
    </row>
    <row r="48236" spans="1:12" x14ac:dyDescent="0.25">
      <c r="A48236" s="3" t="str">
        <f t="shared" si="949"/>
        <v/>
      </c>
      <c r="L48236"/>
    </row>
    <row r="48237" spans="1:12" x14ac:dyDescent="0.25">
      <c r="A48237" s="3" t="str">
        <f t="shared" si="949"/>
        <v/>
      </c>
      <c r="L48237"/>
    </row>
    <row r="48238" spans="1:12" x14ac:dyDescent="0.25">
      <c r="A48238" s="3" t="str">
        <f t="shared" si="949"/>
        <v/>
      </c>
      <c r="L48238"/>
    </row>
    <row r="48239" spans="1:12" x14ac:dyDescent="0.25">
      <c r="A48239" s="3" t="str">
        <f t="shared" si="949"/>
        <v/>
      </c>
      <c r="L48239"/>
    </row>
    <row r="48240" spans="1:12" x14ac:dyDescent="0.25">
      <c r="A48240" s="3" t="str">
        <f t="shared" si="949"/>
        <v/>
      </c>
      <c r="L48240"/>
    </row>
    <row r="48241" spans="1:12" x14ac:dyDescent="0.25">
      <c r="A48241" s="3" t="str">
        <f t="shared" si="949"/>
        <v/>
      </c>
      <c r="L48241"/>
    </row>
    <row r="48242" spans="1:12" x14ac:dyDescent="0.25">
      <c r="A48242" s="3" t="str">
        <f t="shared" si="949"/>
        <v/>
      </c>
      <c r="L48242"/>
    </row>
    <row r="48243" spans="1:12" x14ac:dyDescent="0.25">
      <c r="A48243" s="3" t="str">
        <f t="shared" si="949"/>
        <v/>
      </c>
      <c r="L48243"/>
    </row>
    <row r="48244" spans="1:12" x14ac:dyDescent="0.25">
      <c r="A48244" s="3" t="str">
        <f t="shared" si="949"/>
        <v/>
      </c>
      <c r="L48244"/>
    </row>
    <row r="48245" spans="1:12" x14ac:dyDescent="0.25">
      <c r="A48245" s="3" t="str">
        <f t="shared" si="949"/>
        <v/>
      </c>
      <c r="L48245"/>
    </row>
    <row r="48246" spans="1:12" x14ac:dyDescent="0.25">
      <c r="A48246" s="3" t="str">
        <f t="shared" si="949"/>
        <v/>
      </c>
      <c r="L48246"/>
    </row>
    <row r="48247" spans="1:12" x14ac:dyDescent="0.25">
      <c r="A48247" s="3" t="str">
        <f t="shared" si="949"/>
        <v/>
      </c>
      <c r="L48247"/>
    </row>
    <row r="48248" spans="1:12" x14ac:dyDescent="0.25">
      <c r="A48248" s="3" t="str">
        <f t="shared" si="949"/>
        <v/>
      </c>
      <c r="L48248"/>
    </row>
    <row r="48249" spans="1:12" x14ac:dyDescent="0.25">
      <c r="A48249" s="3" t="str">
        <f t="shared" si="949"/>
        <v/>
      </c>
      <c r="L48249"/>
    </row>
    <row r="48250" spans="1:12" x14ac:dyDescent="0.25">
      <c r="A48250" s="3" t="str">
        <f t="shared" si="949"/>
        <v/>
      </c>
      <c r="L48250"/>
    </row>
    <row r="48251" spans="1:12" x14ac:dyDescent="0.25">
      <c r="A48251" s="3" t="str">
        <f t="shared" si="949"/>
        <v/>
      </c>
      <c r="L48251"/>
    </row>
    <row r="48252" spans="1:12" x14ac:dyDescent="0.25">
      <c r="A48252" s="3" t="str">
        <f t="shared" si="949"/>
        <v/>
      </c>
      <c r="L48252"/>
    </row>
    <row r="48253" spans="1:12" x14ac:dyDescent="0.25">
      <c r="A48253" s="3" t="str">
        <f t="shared" si="949"/>
        <v/>
      </c>
      <c r="L48253"/>
    </row>
    <row r="48254" spans="1:12" x14ac:dyDescent="0.25">
      <c r="A48254" s="3" t="str">
        <f t="shared" si="949"/>
        <v/>
      </c>
      <c r="L48254"/>
    </row>
    <row r="48255" spans="1:12" x14ac:dyDescent="0.25">
      <c r="A48255" s="3" t="str">
        <f t="shared" si="949"/>
        <v/>
      </c>
      <c r="L48255"/>
    </row>
    <row r="48256" spans="1:12" x14ac:dyDescent="0.25">
      <c r="A48256" s="3" t="str">
        <f t="shared" si="949"/>
        <v/>
      </c>
      <c r="L48256"/>
    </row>
    <row r="48257" spans="1:12" x14ac:dyDescent="0.25">
      <c r="A48257" s="3" t="str">
        <f t="shared" si="949"/>
        <v/>
      </c>
      <c r="L48257"/>
    </row>
    <row r="48258" spans="1:12" x14ac:dyDescent="0.25">
      <c r="A48258" s="3" t="str">
        <f t="shared" si="949"/>
        <v/>
      </c>
      <c r="L48258"/>
    </row>
    <row r="48259" spans="1:12" x14ac:dyDescent="0.25">
      <c r="A48259" s="3" t="str">
        <f t="shared" si="949"/>
        <v/>
      </c>
      <c r="L48259"/>
    </row>
    <row r="48260" spans="1:12" x14ac:dyDescent="0.25">
      <c r="A48260" s="3" t="str">
        <f t="shared" si="949"/>
        <v/>
      </c>
      <c r="L48260"/>
    </row>
    <row r="48261" spans="1:12" x14ac:dyDescent="0.25">
      <c r="A48261" s="3" t="str">
        <f t="shared" si="949"/>
        <v/>
      </c>
      <c r="L48261"/>
    </row>
    <row r="48262" spans="1:12" x14ac:dyDescent="0.25">
      <c r="A48262" s="3" t="str">
        <f t="shared" si="949"/>
        <v/>
      </c>
      <c r="L48262"/>
    </row>
    <row r="48263" spans="1:12" x14ac:dyDescent="0.25">
      <c r="A48263" s="3" t="str">
        <f t="shared" si="949"/>
        <v/>
      </c>
      <c r="L48263"/>
    </row>
    <row r="48264" spans="1:12" x14ac:dyDescent="0.25">
      <c r="A48264" s="3" t="str">
        <f t="shared" si="949"/>
        <v/>
      </c>
      <c r="L48264"/>
    </row>
    <row r="48265" spans="1:12" x14ac:dyDescent="0.25">
      <c r="A48265" s="3" t="str">
        <f t="shared" si="949"/>
        <v/>
      </c>
      <c r="L48265"/>
    </row>
    <row r="48266" spans="1:12" x14ac:dyDescent="0.25">
      <c r="A48266" s="3" t="str">
        <f t="shared" si="949"/>
        <v/>
      </c>
      <c r="L48266"/>
    </row>
    <row r="48267" spans="1:12" x14ac:dyDescent="0.25">
      <c r="A48267" s="3" t="str">
        <f t="shared" si="949"/>
        <v/>
      </c>
      <c r="L48267"/>
    </row>
    <row r="48268" spans="1:12" x14ac:dyDescent="0.25">
      <c r="A48268" s="3" t="str">
        <f t="shared" si="949"/>
        <v/>
      </c>
      <c r="L48268"/>
    </row>
    <row r="48269" spans="1:12" x14ac:dyDescent="0.25">
      <c r="A48269" s="3" t="str">
        <f t="shared" si="949"/>
        <v/>
      </c>
      <c r="L48269"/>
    </row>
    <row r="48270" spans="1:12" x14ac:dyDescent="0.25">
      <c r="A48270" s="3" t="str">
        <f t="shared" si="949"/>
        <v/>
      </c>
      <c r="L48270"/>
    </row>
    <row r="48271" spans="1:12" x14ac:dyDescent="0.25">
      <c r="A48271" s="3" t="str">
        <f t="shared" si="949"/>
        <v/>
      </c>
      <c r="L48271"/>
    </row>
    <row r="48272" spans="1:12" x14ac:dyDescent="0.25">
      <c r="A48272" s="3" t="str">
        <f t="shared" si="949"/>
        <v/>
      </c>
      <c r="L48272"/>
    </row>
    <row r="48273" spans="1:12" x14ac:dyDescent="0.25">
      <c r="A48273" s="3" t="str">
        <f t="shared" ref="A48273:A48336" si="950">IF(B48259="","",CONCATENATE(MONTH(B48259),YEAR(B48259)))</f>
        <v/>
      </c>
      <c r="L48273"/>
    </row>
    <row r="48274" spans="1:12" x14ac:dyDescent="0.25">
      <c r="A48274" s="3" t="str">
        <f t="shared" si="950"/>
        <v/>
      </c>
      <c r="L48274"/>
    </row>
    <row r="48275" spans="1:12" x14ac:dyDescent="0.25">
      <c r="A48275" s="3" t="str">
        <f t="shared" si="950"/>
        <v/>
      </c>
      <c r="L48275"/>
    </row>
    <row r="48276" spans="1:12" x14ac:dyDescent="0.25">
      <c r="A48276" s="3" t="str">
        <f t="shared" si="950"/>
        <v/>
      </c>
      <c r="L48276"/>
    </row>
    <row r="48277" spans="1:12" x14ac:dyDescent="0.25">
      <c r="A48277" s="3" t="str">
        <f t="shared" si="950"/>
        <v/>
      </c>
      <c r="L48277"/>
    </row>
    <row r="48278" spans="1:12" x14ac:dyDescent="0.25">
      <c r="A48278" s="3" t="str">
        <f t="shared" si="950"/>
        <v/>
      </c>
      <c r="L48278"/>
    </row>
    <row r="48279" spans="1:12" x14ac:dyDescent="0.25">
      <c r="A48279" s="3" t="str">
        <f t="shared" si="950"/>
        <v/>
      </c>
      <c r="L48279"/>
    </row>
    <row r="48280" spans="1:12" x14ac:dyDescent="0.25">
      <c r="A48280" s="3" t="str">
        <f t="shared" si="950"/>
        <v/>
      </c>
      <c r="L48280"/>
    </row>
    <row r="48281" spans="1:12" x14ac:dyDescent="0.25">
      <c r="A48281" s="3" t="str">
        <f t="shared" si="950"/>
        <v/>
      </c>
      <c r="L48281"/>
    </row>
    <row r="48282" spans="1:12" x14ac:dyDescent="0.25">
      <c r="A48282" s="3" t="str">
        <f t="shared" si="950"/>
        <v/>
      </c>
      <c r="L48282"/>
    </row>
    <row r="48283" spans="1:12" x14ac:dyDescent="0.25">
      <c r="A48283" s="3" t="str">
        <f t="shared" si="950"/>
        <v/>
      </c>
      <c r="L48283"/>
    </row>
    <row r="48284" spans="1:12" x14ac:dyDescent="0.25">
      <c r="A48284" s="3" t="str">
        <f t="shared" si="950"/>
        <v/>
      </c>
      <c r="L48284"/>
    </row>
    <row r="48285" spans="1:12" x14ac:dyDescent="0.25">
      <c r="A48285" s="3" t="str">
        <f t="shared" si="950"/>
        <v/>
      </c>
      <c r="L48285"/>
    </row>
    <row r="48286" spans="1:12" x14ac:dyDescent="0.25">
      <c r="A48286" s="3" t="str">
        <f t="shared" si="950"/>
        <v/>
      </c>
      <c r="L48286"/>
    </row>
    <row r="48287" spans="1:12" x14ac:dyDescent="0.25">
      <c r="A48287" s="3" t="str">
        <f t="shared" si="950"/>
        <v/>
      </c>
      <c r="L48287"/>
    </row>
    <row r="48288" spans="1:12" x14ac:dyDescent="0.25">
      <c r="A48288" s="3" t="str">
        <f t="shared" si="950"/>
        <v/>
      </c>
      <c r="L48288"/>
    </row>
    <row r="48289" spans="1:12" x14ac:dyDescent="0.25">
      <c r="A48289" s="3" t="str">
        <f t="shared" si="950"/>
        <v/>
      </c>
      <c r="L48289"/>
    </row>
    <row r="48290" spans="1:12" x14ac:dyDescent="0.25">
      <c r="A48290" s="3" t="str">
        <f t="shared" si="950"/>
        <v/>
      </c>
      <c r="L48290"/>
    </row>
    <row r="48291" spans="1:12" x14ac:dyDescent="0.25">
      <c r="A48291" s="3" t="str">
        <f t="shared" si="950"/>
        <v/>
      </c>
      <c r="L48291"/>
    </row>
    <row r="48292" spans="1:12" x14ac:dyDescent="0.25">
      <c r="A48292" s="3" t="str">
        <f t="shared" si="950"/>
        <v/>
      </c>
      <c r="L48292"/>
    </row>
    <row r="48293" spans="1:12" x14ac:dyDescent="0.25">
      <c r="A48293" s="3" t="str">
        <f t="shared" si="950"/>
        <v/>
      </c>
      <c r="L48293"/>
    </row>
    <row r="48294" spans="1:12" x14ac:dyDescent="0.25">
      <c r="A48294" s="3" t="str">
        <f t="shared" si="950"/>
        <v/>
      </c>
      <c r="L48294"/>
    </row>
    <row r="48295" spans="1:12" x14ac:dyDescent="0.25">
      <c r="A48295" s="3" t="str">
        <f t="shared" si="950"/>
        <v/>
      </c>
      <c r="L48295"/>
    </row>
    <row r="48296" spans="1:12" x14ac:dyDescent="0.25">
      <c r="A48296" s="3" t="str">
        <f t="shared" si="950"/>
        <v/>
      </c>
      <c r="L48296"/>
    </row>
    <row r="48297" spans="1:12" x14ac:dyDescent="0.25">
      <c r="A48297" s="3" t="str">
        <f t="shared" si="950"/>
        <v/>
      </c>
      <c r="L48297"/>
    </row>
    <row r="48298" spans="1:12" x14ac:dyDescent="0.25">
      <c r="A48298" s="3" t="str">
        <f t="shared" si="950"/>
        <v/>
      </c>
      <c r="L48298"/>
    </row>
    <row r="48299" spans="1:12" x14ac:dyDescent="0.25">
      <c r="A48299" s="3" t="str">
        <f t="shared" si="950"/>
        <v/>
      </c>
      <c r="L48299"/>
    </row>
    <row r="48300" spans="1:12" x14ac:dyDescent="0.25">
      <c r="A48300" s="3" t="str">
        <f t="shared" si="950"/>
        <v/>
      </c>
      <c r="L48300"/>
    </row>
    <row r="48301" spans="1:12" x14ac:dyDescent="0.25">
      <c r="A48301" s="3" t="str">
        <f t="shared" si="950"/>
        <v/>
      </c>
      <c r="L48301"/>
    </row>
    <row r="48302" spans="1:12" x14ac:dyDescent="0.25">
      <c r="A48302" s="3" t="str">
        <f t="shared" si="950"/>
        <v/>
      </c>
      <c r="L48302"/>
    </row>
    <row r="48303" spans="1:12" x14ac:dyDescent="0.25">
      <c r="A48303" s="3" t="str">
        <f t="shared" si="950"/>
        <v/>
      </c>
      <c r="L48303"/>
    </row>
    <row r="48304" spans="1:12" x14ac:dyDescent="0.25">
      <c r="A48304" s="3" t="str">
        <f t="shared" si="950"/>
        <v/>
      </c>
      <c r="L48304"/>
    </row>
    <row r="48305" spans="1:12" x14ac:dyDescent="0.25">
      <c r="A48305" s="3" t="str">
        <f t="shared" si="950"/>
        <v/>
      </c>
      <c r="L48305"/>
    </row>
    <row r="48306" spans="1:12" x14ac:dyDescent="0.25">
      <c r="A48306" s="3" t="str">
        <f t="shared" si="950"/>
        <v/>
      </c>
      <c r="L48306"/>
    </row>
    <row r="48307" spans="1:12" x14ac:dyDescent="0.25">
      <c r="A48307" s="3" t="str">
        <f t="shared" si="950"/>
        <v/>
      </c>
      <c r="L48307"/>
    </row>
    <row r="48308" spans="1:12" x14ac:dyDescent="0.25">
      <c r="A48308" s="3" t="str">
        <f t="shared" si="950"/>
        <v/>
      </c>
      <c r="L48308"/>
    </row>
    <row r="48309" spans="1:12" x14ac:dyDescent="0.25">
      <c r="A48309" s="3" t="str">
        <f t="shared" si="950"/>
        <v/>
      </c>
      <c r="L48309"/>
    </row>
    <row r="48310" spans="1:12" x14ac:dyDescent="0.25">
      <c r="A48310" s="3" t="str">
        <f t="shared" si="950"/>
        <v/>
      </c>
      <c r="L48310"/>
    </row>
    <row r="48311" spans="1:12" x14ac:dyDescent="0.25">
      <c r="A48311" s="3" t="str">
        <f t="shared" si="950"/>
        <v/>
      </c>
      <c r="L48311"/>
    </row>
    <row r="48312" spans="1:12" x14ac:dyDescent="0.25">
      <c r="A48312" s="3" t="str">
        <f t="shared" si="950"/>
        <v/>
      </c>
      <c r="L48312"/>
    </row>
    <row r="48313" spans="1:12" x14ac:dyDescent="0.25">
      <c r="A48313" s="3" t="str">
        <f t="shared" si="950"/>
        <v/>
      </c>
      <c r="L48313"/>
    </row>
    <row r="48314" spans="1:12" x14ac:dyDescent="0.25">
      <c r="A48314" s="3" t="str">
        <f t="shared" si="950"/>
        <v/>
      </c>
      <c r="L48314"/>
    </row>
    <row r="48315" spans="1:12" x14ac:dyDescent="0.25">
      <c r="A48315" s="3" t="str">
        <f t="shared" si="950"/>
        <v/>
      </c>
      <c r="L48315"/>
    </row>
    <row r="48316" spans="1:12" x14ac:dyDescent="0.25">
      <c r="A48316" s="3" t="str">
        <f t="shared" si="950"/>
        <v/>
      </c>
      <c r="L48316"/>
    </row>
    <row r="48317" spans="1:12" x14ac:dyDescent="0.25">
      <c r="A48317" s="3" t="str">
        <f t="shared" si="950"/>
        <v/>
      </c>
      <c r="L48317"/>
    </row>
    <row r="48318" spans="1:12" x14ac:dyDescent="0.25">
      <c r="A48318" s="3" t="str">
        <f t="shared" si="950"/>
        <v/>
      </c>
      <c r="L48318"/>
    </row>
    <row r="48319" spans="1:12" x14ac:dyDescent="0.25">
      <c r="A48319" s="3" t="str">
        <f t="shared" si="950"/>
        <v/>
      </c>
      <c r="L48319"/>
    </row>
    <row r="48320" spans="1:12" x14ac:dyDescent="0.25">
      <c r="A48320" s="3" t="str">
        <f t="shared" si="950"/>
        <v/>
      </c>
      <c r="L48320"/>
    </row>
    <row r="48321" spans="1:12" x14ac:dyDescent="0.25">
      <c r="A48321" s="3" t="str">
        <f t="shared" si="950"/>
        <v/>
      </c>
      <c r="L48321"/>
    </row>
    <row r="48322" spans="1:12" x14ac:dyDescent="0.25">
      <c r="A48322" s="3" t="str">
        <f t="shared" si="950"/>
        <v/>
      </c>
      <c r="L48322"/>
    </row>
    <row r="48323" spans="1:12" x14ac:dyDescent="0.25">
      <c r="A48323" s="3" t="str">
        <f t="shared" si="950"/>
        <v/>
      </c>
      <c r="L48323"/>
    </row>
    <row r="48324" spans="1:12" x14ac:dyDescent="0.25">
      <c r="A48324" s="3" t="str">
        <f t="shared" si="950"/>
        <v/>
      </c>
      <c r="L48324"/>
    </row>
    <row r="48325" spans="1:12" x14ac:dyDescent="0.25">
      <c r="A48325" s="3" t="str">
        <f t="shared" si="950"/>
        <v/>
      </c>
      <c r="L48325"/>
    </row>
    <row r="48326" spans="1:12" x14ac:dyDescent="0.25">
      <c r="A48326" s="3" t="str">
        <f t="shared" si="950"/>
        <v/>
      </c>
      <c r="L48326"/>
    </row>
    <row r="48327" spans="1:12" x14ac:dyDescent="0.25">
      <c r="A48327" s="3" t="str">
        <f t="shared" si="950"/>
        <v/>
      </c>
      <c r="L48327"/>
    </row>
    <row r="48328" spans="1:12" x14ac:dyDescent="0.25">
      <c r="A48328" s="3" t="str">
        <f t="shared" si="950"/>
        <v/>
      </c>
      <c r="L48328"/>
    </row>
    <row r="48329" spans="1:12" x14ac:dyDescent="0.25">
      <c r="A48329" s="3" t="str">
        <f t="shared" si="950"/>
        <v/>
      </c>
      <c r="L48329"/>
    </row>
    <row r="48330" spans="1:12" x14ac:dyDescent="0.25">
      <c r="A48330" s="3" t="str">
        <f t="shared" si="950"/>
        <v/>
      </c>
      <c r="L48330"/>
    </row>
    <row r="48331" spans="1:12" x14ac:dyDescent="0.25">
      <c r="A48331" s="3" t="str">
        <f t="shared" si="950"/>
        <v/>
      </c>
      <c r="L48331"/>
    </row>
    <row r="48332" spans="1:12" x14ac:dyDescent="0.25">
      <c r="A48332" s="3" t="str">
        <f t="shared" si="950"/>
        <v/>
      </c>
      <c r="L48332"/>
    </row>
    <row r="48333" spans="1:12" x14ac:dyDescent="0.25">
      <c r="A48333" s="3" t="str">
        <f t="shared" si="950"/>
        <v/>
      </c>
      <c r="L48333"/>
    </row>
    <row r="48334" spans="1:12" x14ac:dyDescent="0.25">
      <c r="A48334" s="3" t="str">
        <f t="shared" si="950"/>
        <v/>
      </c>
      <c r="L48334"/>
    </row>
    <row r="48335" spans="1:12" x14ac:dyDescent="0.25">
      <c r="A48335" s="3" t="str">
        <f t="shared" si="950"/>
        <v/>
      </c>
      <c r="L48335"/>
    </row>
    <row r="48336" spans="1:12" x14ac:dyDescent="0.25">
      <c r="A48336" s="3" t="str">
        <f t="shared" si="950"/>
        <v/>
      </c>
      <c r="L48336"/>
    </row>
    <row r="48337" spans="1:12" x14ac:dyDescent="0.25">
      <c r="A48337" s="3" t="str">
        <f t="shared" ref="A48337:A48400" si="951">IF(B48323="","",CONCATENATE(MONTH(B48323),YEAR(B48323)))</f>
        <v/>
      </c>
      <c r="L48337"/>
    </row>
    <row r="48338" spans="1:12" x14ac:dyDescent="0.25">
      <c r="A48338" s="3" t="str">
        <f t="shared" si="951"/>
        <v/>
      </c>
      <c r="L48338"/>
    </row>
    <row r="48339" spans="1:12" x14ac:dyDescent="0.25">
      <c r="A48339" s="3" t="str">
        <f t="shared" si="951"/>
        <v/>
      </c>
      <c r="L48339"/>
    </row>
    <row r="48340" spans="1:12" x14ac:dyDescent="0.25">
      <c r="A48340" s="3" t="str">
        <f t="shared" si="951"/>
        <v/>
      </c>
      <c r="L48340"/>
    </row>
    <row r="48341" spans="1:12" x14ac:dyDescent="0.25">
      <c r="A48341" s="3" t="str">
        <f t="shared" si="951"/>
        <v/>
      </c>
      <c r="L48341"/>
    </row>
    <row r="48342" spans="1:12" x14ac:dyDescent="0.25">
      <c r="A48342" s="3" t="str">
        <f t="shared" si="951"/>
        <v/>
      </c>
      <c r="L48342"/>
    </row>
    <row r="48343" spans="1:12" x14ac:dyDescent="0.25">
      <c r="A48343" s="3" t="str">
        <f t="shared" si="951"/>
        <v/>
      </c>
      <c r="L48343"/>
    </row>
    <row r="48344" spans="1:12" x14ac:dyDescent="0.25">
      <c r="A48344" s="3" t="str">
        <f t="shared" si="951"/>
        <v/>
      </c>
      <c r="L48344"/>
    </row>
    <row r="48345" spans="1:12" x14ac:dyDescent="0.25">
      <c r="A48345" s="3" t="str">
        <f t="shared" si="951"/>
        <v/>
      </c>
      <c r="L48345"/>
    </row>
    <row r="48346" spans="1:12" x14ac:dyDescent="0.25">
      <c r="A48346" s="3" t="str">
        <f t="shared" si="951"/>
        <v/>
      </c>
      <c r="L48346"/>
    </row>
    <row r="48347" spans="1:12" x14ac:dyDescent="0.25">
      <c r="A48347" s="3" t="str">
        <f t="shared" si="951"/>
        <v/>
      </c>
      <c r="L48347"/>
    </row>
    <row r="48348" spans="1:12" x14ac:dyDescent="0.25">
      <c r="A48348" s="3" t="str">
        <f t="shared" si="951"/>
        <v/>
      </c>
      <c r="L48348"/>
    </row>
    <row r="48349" spans="1:12" x14ac:dyDescent="0.25">
      <c r="A48349" s="3" t="str">
        <f t="shared" si="951"/>
        <v/>
      </c>
      <c r="L48349"/>
    </row>
    <row r="48350" spans="1:12" x14ac:dyDescent="0.25">
      <c r="A48350" s="3" t="str">
        <f t="shared" si="951"/>
        <v/>
      </c>
      <c r="L48350"/>
    </row>
    <row r="48351" spans="1:12" x14ac:dyDescent="0.25">
      <c r="A48351" s="3" t="str">
        <f t="shared" si="951"/>
        <v/>
      </c>
      <c r="L48351"/>
    </row>
    <row r="48352" spans="1:12" x14ac:dyDescent="0.25">
      <c r="A48352" s="3" t="str">
        <f t="shared" si="951"/>
        <v/>
      </c>
      <c r="L48352"/>
    </row>
    <row r="48353" spans="1:12" x14ac:dyDescent="0.25">
      <c r="A48353" s="3" t="str">
        <f t="shared" si="951"/>
        <v/>
      </c>
      <c r="L48353"/>
    </row>
    <row r="48354" spans="1:12" x14ac:dyDescent="0.25">
      <c r="A48354" s="3" t="str">
        <f t="shared" si="951"/>
        <v/>
      </c>
      <c r="L48354"/>
    </row>
    <row r="48355" spans="1:12" x14ac:dyDescent="0.25">
      <c r="A48355" s="3" t="str">
        <f t="shared" si="951"/>
        <v/>
      </c>
      <c r="L48355"/>
    </row>
    <row r="48356" spans="1:12" x14ac:dyDescent="0.25">
      <c r="A48356" s="3" t="str">
        <f t="shared" si="951"/>
        <v/>
      </c>
      <c r="L48356"/>
    </row>
    <row r="48357" spans="1:12" x14ac:dyDescent="0.25">
      <c r="A48357" s="3" t="str">
        <f t="shared" si="951"/>
        <v/>
      </c>
      <c r="L48357"/>
    </row>
    <row r="48358" spans="1:12" x14ac:dyDescent="0.25">
      <c r="A48358" s="3" t="str">
        <f t="shared" si="951"/>
        <v/>
      </c>
      <c r="L48358"/>
    </row>
    <row r="48359" spans="1:12" x14ac:dyDescent="0.25">
      <c r="A48359" s="3" t="str">
        <f t="shared" si="951"/>
        <v/>
      </c>
      <c r="L48359"/>
    </row>
    <row r="48360" spans="1:12" x14ac:dyDescent="0.25">
      <c r="A48360" s="3" t="str">
        <f t="shared" si="951"/>
        <v/>
      </c>
      <c r="L48360"/>
    </row>
    <row r="48361" spans="1:12" x14ac:dyDescent="0.25">
      <c r="A48361" s="3" t="str">
        <f t="shared" si="951"/>
        <v/>
      </c>
      <c r="L48361"/>
    </row>
    <row r="48362" spans="1:12" x14ac:dyDescent="0.25">
      <c r="A48362" s="3" t="str">
        <f t="shared" si="951"/>
        <v/>
      </c>
      <c r="L48362"/>
    </row>
    <row r="48363" spans="1:12" x14ac:dyDescent="0.25">
      <c r="A48363" s="3" t="str">
        <f t="shared" si="951"/>
        <v/>
      </c>
      <c r="L48363"/>
    </row>
    <row r="48364" spans="1:12" x14ac:dyDescent="0.25">
      <c r="A48364" s="3" t="str">
        <f t="shared" si="951"/>
        <v/>
      </c>
      <c r="L48364"/>
    </row>
    <row r="48365" spans="1:12" x14ac:dyDescent="0.25">
      <c r="A48365" s="3" t="str">
        <f t="shared" si="951"/>
        <v/>
      </c>
      <c r="L48365"/>
    </row>
    <row r="48366" spans="1:12" x14ac:dyDescent="0.25">
      <c r="A48366" s="3" t="str">
        <f t="shared" si="951"/>
        <v/>
      </c>
      <c r="L48366"/>
    </row>
    <row r="48367" spans="1:12" x14ac:dyDescent="0.25">
      <c r="A48367" s="3" t="str">
        <f t="shared" si="951"/>
        <v/>
      </c>
      <c r="L48367"/>
    </row>
    <row r="48368" spans="1:12" x14ac:dyDescent="0.25">
      <c r="A48368" s="3" t="str">
        <f t="shared" si="951"/>
        <v/>
      </c>
      <c r="L48368"/>
    </row>
    <row r="48369" spans="1:12" x14ac:dyDescent="0.25">
      <c r="A48369" s="3" t="str">
        <f t="shared" si="951"/>
        <v/>
      </c>
      <c r="L48369"/>
    </row>
    <row r="48370" spans="1:12" x14ac:dyDescent="0.25">
      <c r="A48370" s="3" t="str">
        <f t="shared" si="951"/>
        <v/>
      </c>
      <c r="L48370"/>
    </row>
    <row r="48371" spans="1:12" x14ac:dyDescent="0.25">
      <c r="A48371" s="3" t="str">
        <f t="shared" si="951"/>
        <v/>
      </c>
      <c r="L48371"/>
    </row>
    <row r="48372" spans="1:12" x14ac:dyDescent="0.25">
      <c r="A48372" s="3" t="str">
        <f t="shared" si="951"/>
        <v/>
      </c>
      <c r="L48372"/>
    </row>
    <row r="48373" spans="1:12" x14ac:dyDescent="0.25">
      <c r="A48373" s="3" t="str">
        <f t="shared" si="951"/>
        <v/>
      </c>
      <c r="L48373"/>
    </row>
    <row r="48374" spans="1:12" x14ac:dyDescent="0.25">
      <c r="A48374" s="3" t="str">
        <f t="shared" si="951"/>
        <v/>
      </c>
      <c r="L48374"/>
    </row>
    <row r="48375" spans="1:12" x14ac:dyDescent="0.25">
      <c r="A48375" s="3" t="str">
        <f t="shared" si="951"/>
        <v/>
      </c>
      <c r="L48375"/>
    </row>
    <row r="48376" spans="1:12" x14ac:dyDescent="0.25">
      <c r="A48376" s="3" t="str">
        <f t="shared" si="951"/>
        <v/>
      </c>
      <c r="L48376"/>
    </row>
    <row r="48377" spans="1:12" x14ac:dyDescent="0.25">
      <c r="A48377" s="3" t="str">
        <f t="shared" si="951"/>
        <v/>
      </c>
      <c r="L48377"/>
    </row>
    <row r="48378" spans="1:12" x14ac:dyDescent="0.25">
      <c r="A48378" s="3" t="str">
        <f t="shared" si="951"/>
        <v/>
      </c>
      <c r="L48378"/>
    </row>
    <row r="48379" spans="1:12" x14ac:dyDescent="0.25">
      <c r="A48379" s="3" t="str">
        <f t="shared" si="951"/>
        <v/>
      </c>
      <c r="L48379"/>
    </row>
    <row r="48380" spans="1:12" x14ac:dyDescent="0.25">
      <c r="A48380" s="3" t="str">
        <f t="shared" si="951"/>
        <v/>
      </c>
      <c r="L48380"/>
    </row>
    <row r="48381" spans="1:12" x14ac:dyDescent="0.25">
      <c r="A48381" s="3" t="str">
        <f t="shared" si="951"/>
        <v/>
      </c>
      <c r="L48381"/>
    </row>
    <row r="48382" spans="1:12" x14ac:dyDescent="0.25">
      <c r="A48382" s="3" t="str">
        <f t="shared" si="951"/>
        <v/>
      </c>
      <c r="L48382"/>
    </row>
    <row r="48383" spans="1:12" x14ac:dyDescent="0.25">
      <c r="A48383" s="3" t="str">
        <f t="shared" si="951"/>
        <v/>
      </c>
      <c r="L48383"/>
    </row>
    <row r="48384" spans="1:12" x14ac:dyDescent="0.25">
      <c r="A48384" s="3" t="str">
        <f t="shared" si="951"/>
        <v/>
      </c>
      <c r="L48384"/>
    </row>
    <row r="48385" spans="1:12" x14ac:dyDescent="0.25">
      <c r="A48385" s="3" t="str">
        <f t="shared" si="951"/>
        <v/>
      </c>
      <c r="L48385"/>
    </row>
    <row r="48386" spans="1:12" x14ac:dyDescent="0.25">
      <c r="A48386" s="3" t="str">
        <f t="shared" si="951"/>
        <v/>
      </c>
      <c r="L48386"/>
    </row>
    <row r="48387" spans="1:12" x14ac:dyDescent="0.25">
      <c r="A48387" s="3" t="str">
        <f t="shared" si="951"/>
        <v/>
      </c>
      <c r="L48387"/>
    </row>
    <row r="48388" spans="1:12" x14ac:dyDescent="0.25">
      <c r="A48388" s="3" t="str">
        <f t="shared" si="951"/>
        <v/>
      </c>
      <c r="L48388"/>
    </row>
    <row r="48389" spans="1:12" x14ac:dyDescent="0.25">
      <c r="A48389" s="3" t="str">
        <f t="shared" si="951"/>
        <v/>
      </c>
      <c r="L48389"/>
    </row>
    <row r="48390" spans="1:12" x14ac:dyDescent="0.25">
      <c r="A48390" s="3" t="str">
        <f t="shared" si="951"/>
        <v/>
      </c>
      <c r="L48390"/>
    </row>
    <row r="48391" spans="1:12" x14ac:dyDescent="0.25">
      <c r="A48391" s="3" t="str">
        <f t="shared" si="951"/>
        <v/>
      </c>
      <c r="L48391"/>
    </row>
    <row r="48392" spans="1:12" x14ac:dyDescent="0.25">
      <c r="A48392" s="3" t="str">
        <f t="shared" si="951"/>
        <v/>
      </c>
      <c r="L48392"/>
    </row>
    <row r="48393" spans="1:12" x14ac:dyDescent="0.25">
      <c r="A48393" s="3" t="str">
        <f t="shared" si="951"/>
        <v/>
      </c>
      <c r="L48393"/>
    </row>
    <row r="48394" spans="1:12" x14ac:dyDescent="0.25">
      <c r="A48394" s="3" t="str">
        <f t="shared" si="951"/>
        <v/>
      </c>
      <c r="L48394"/>
    </row>
    <row r="48395" spans="1:12" x14ac:dyDescent="0.25">
      <c r="A48395" s="3" t="str">
        <f t="shared" si="951"/>
        <v/>
      </c>
      <c r="L48395"/>
    </row>
    <row r="48396" spans="1:12" x14ac:dyDescent="0.25">
      <c r="A48396" s="3" t="str">
        <f t="shared" si="951"/>
        <v/>
      </c>
      <c r="L48396"/>
    </row>
    <row r="48397" spans="1:12" x14ac:dyDescent="0.25">
      <c r="A48397" s="3" t="str">
        <f t="shared" si="951"/>
        <v/>
      </c>
      <c r="L48397"/>
    </row>
    <row r="48398" spans="1:12" x14ac:dyDescent="0.25">
      <c r="A48398" s="3" t="str">
        <f t="shared" si="951"/>
        <v/>
      </c>
      <c r="L48398"/>
    </row>
    <row r="48399" spans="1:12" x14ac:dyDescent="0.25">
      <c r="A48399" s="3" t="str">
        <f t="shared" si="951"/>
        <v/>
      </c>
      <c r="L48399"/>
    </row>
    <row r="48400" spans="1:12" x14ac:dyDescent="0.25">
      <c r="A48400" s="3" t="str">
        <f t="shared" si="951"/>
        <v/>
      </c>
      <c r="L48400"/>
    </row>
    <row r="48401" spans="1:12" x14ac:dyDescent="0.25">
      <c r="A48401" s="3" t="str">
        <f t="shared" ref="A48401:A48464" si="952">IF(B48387="","",CONCATENATE(MONTH(B48387),YEAR(B48387)))</f>
        <v/>
      </c>
      <c r="L48401"/>
    </row>
    <row r="48402" spans="1:12" x14ac:dyDescent="0.25">
      <c r="A48402" s="3" t="str">
        <f t="shared" si="952"/>
        <v/>
      </c>
      <c r="L48402"/>
    </row>
    <row r="48403" spans="1:12" x14ac:dyDescent="0.25">
      <c r="A48403" s="3" t="str">
        <f t="shared" si="952"/>
        <v/>
      </c>
      <c r="L48403"/>
    </row>
    <row r="48404" spans="1:12" x14ac:dyDescent="0.25">
      <c r="A48404" s="3" t="str">
        <f t="shared" si="952"/>
        <v/>
      </c>
      <c r="L48404"/>
    </row>
    <row r="48405" spans="1:12" x14ac:dyDescent="0.25">
      <c r="A48405" s="3" t="str">
        <f t="shared" si="952"/>
        <v/>
      </c>
      <c r="L48405"/>
    </row>
    <row r="48406" spans="1:12" x14ac:dyDescent="0.25">
      <c r="A48406" s="3" t="str">
        <f t="shared" si="952"/>
        <v/>
      </c>
      <c r="L48406"/>
    </row>
    <row r="48407" spans="1:12" x14ac:dyDescent="0.25">
      <c r="A48407" s="3" t="str">
        <f t="shared" si="952"/>
        <v/>
      </c>
      <c r="L48407"/>
    </row>
    <row r="48408" spans="1:12" x14ac:dyDescent="0.25">
      <c r="A48408" s="3" t="str">
        <f t="shared" si="952"/>
        <v/>
      </c>
      <c r="L48408"/>
    </row>
    <row r="48409" spans="1:12" x14ac:dyDescent="0.25">
      <c r="A48409" s="3" t="str">
        <f t="shared" si="952"/>
        <v/>
      </c>
      <c r="L48409"/>
    </row>
    <row r="48410" spans="1:12" x14ac:dyDescent="0.25">
      <c r="A48410" s="3" t="str">
        <f t="shared" si="952"/>
        <v/>
      </c>
      <c r="L48410"/>
    </row>
    <row r="48411" spans="1:12" x14ac:dyDescent="0.25">
      <c r="A48411" s="3" t="str">
        <f t="shared" si="952"/>
        <v/>
      </c>
      <c r="L48411"/>
    </row>
    <row r="48412" spans="1:12" x14ac:dyDescent="0.25">
      <c r="A48412" s="3" t="str">
        <f t="shared" si="952"/>
        <v/>
      </c>
      <c r="L48412"/>
    </row>
    <row r="48413" spans="1:12" x14ac:dyDescent="0.25">
      <c r="A48413" s="3" t="str">
        <f t="shared" si="952"/>
        <v/>
      </c>
      <c r="L48413"/>
    </row>
    <row r="48414" spans="1:12" x14ac:dyDescent="0.25">
      <c r="A48414" s="3" t="str">
        <f t="shared" si="952"/>
        <v/>
      </c>
      <c r="L48414"/>
    </row>
    <row r="48415" spans="1:12" x14ac:dyDescent="0.25">
      <c r="A48415" s="3" t="str">
        <f t="shared" si="952"/>
        <v/>
      </c>
      <c r="L48415"/>
    </row>
    <row r="48416" spans="1:12" x14ac:dyDescent="0.25">
      <c r="A48416" s="3" t="str">
        <f t="shared" si="952"/>
        <v/>
      </c>
      <c r="L48416"/>
    </row>
    <row r="48417" spans="1:12" x14ac:dyDescent="0.25">
      <c r="A48417" s="3" t="str">
        <f t="shared" si="952"/>
        <v/>
      </c>
      <c r="L48417"/>
    </row>
    <row r="48418" spans="1:12" x14ac:dyDescent="0.25">
      <c r="A48418" s="3" t="str">
        <f t="shared" si="952"/>
        <v/>
      </c>
      <c r="L48418"/>
    </row>
    <row r="48419" spans="1:12" x14ac:dyDescent="0.25">
      <c r="A48419" s="3" t="str">
        <f t="shared" si="952"/>
        <v/>
      </c>
      <c r="L48419"/>
    </row>
    <row r="48420" spans="1:12" x14ac:dyDescent="0.25">
      <c r="A48420" s="3" t="str">
        <f t="shared" si="952"/>
        <v/>
      </c>
      <c r="L48420"/>
    </row>
    <row r="48421" spans="1:12" x14ac:dyDescent="0.25">
      <c r="A48421" s="3" t="str">
        <f t="shared" si="952"/>
        <v/>
      </c>
      <c r="L48421"/>
    </row>
    <row r="48422" spans="1:12" x14ac:dyDescent="0.25">
      <c r="A48422" s="3" t="str">
        <f t="shared" si="952"/>
        <v/>
      </c>
      <c r="L48422"/>
    </row>
    <row r="48423" spans="1:12" x14ac:dyDescent="0.25">
      <c r="A48423" s="3" t="str">
        <f t="shared" si="952"/>
        <v/>
      </c>
      <c r="L48423"/>
    </row>
    <row r="48424" spans="1:12" x14ac:dyDescent="0.25">
      <c r="A48424" s="3" t="str">
        <f t="shared" si="952"/>
        <v/>
      </c>
      <c r="L48424"/>
    </row>
    <row r="48425" spans="1:12" x14ac:dyDescent="0.25">
      <c r="A48425" s="3" t="str">
        <f t="shared" si="952"/>
        <v/>
      </c>
      <c r="L48425"/>
    </row>
    <row r="48426" spans="1:12" x14ac:dyDescent="0.25">
      <c r="A48426" s="3" t="str">
        <f t="shared" si="952"/>
        <v/>
      </c>
      <c r="L48426"/>
    </row>
    <row r="48427" spans="1:12" x14ac:dyDescent="0.25">
      <c r="A48427" s="3" t="str">
        <f t="shared" si="952"/>
        <v/>
      </c>
      <c r="L48427"/>
    </row>
    <row r="48428" spans="1:12" x14ac:dyDescent="0.25">
      <c r="A48428" s="3" t="str">
        <f t="shared" si="952"/>
        <v/>
      </c>
      <c r="L48428"/>
    </row>
    <row r="48429" spans="1:12" x14ac:dyDescent="0.25">
      <c r="A48429" s="3" t="str">
        <f t="shared" si="952"/>
        <v/>
      </c>
      <c r="L48429"/>
    </row>
    <row r="48430" spans="1:12" x14ac:dyDescent="0.25">
      <c r="A48430" s="3" t="str">
        <f t="shared" si="952"/>
        <v/>
      </c>
      <c r="L48430"/>
    </row>
    <row r="48431" spans="1:12" x14ac:dyDescent="0.25">
      <c r="A48431" s="3" t="str">
        <f t="shared" si="952"/>
        <v/>
      </c>
      <c r="L48431"/>
    </row>
    <row r="48432" spans="1:12" x14ac:dyDescent="0.25">
      <c r="A48432" s="3" t="str">
        <f t="shared" si="952"/>
        <v/>
      </c>
      <c r="L48432"/>
    </row>
    <row r="48433" spans="1:12" x14ac:dyDescent="0.25">
      <c r="A48433" s="3" t="str">
        <f t="shared" si="952"/>
        <v/>
      </c>
      <c r="L48433"/>
    </row>
    <row r="48434" spans="1:12" x14ac:dyDescent="0.25">
      <c r="A48434" s="3" t="str">
        <f t="shared" si="952"/>
        <v/>
      </c>
      <c r="L48434"/>
    </row>
    <row r="48435" spans="1:12" x14ac:dyDescent="0.25">
      <c r="A48435" s="3" t="str">
        <f t="shared" si="952"/>
        <v/>
      </c>
      <c r="L48435"/>
    </row>
    <row r="48436" spans="1:12" x14ac:dyDescent="0.25">
      <c r="A48436" s="3" t="str">
        <f t="shared" si="952"/>
        <v/>
      </c>
      <c r="L48436"/>
    </row>
    <row r="48437" spans="1:12" x14ac:dyDescent="0.25">
      <c r="A48437" s="3" t="str">
        <f t="shared" si="952"/>
        <v/>
      </c>
      <c r="L48437"/>
    </row>
    <row r="48438" spans="1:12" x14ac:dyDescent="0.25">
      <c r="A48438" s="3" t="str">
        <f t="shared" si="952"/>
        <v/>
      </c>
      <c r="L48438"/>
    </row>
    <row r="48439" spans="1:12" x14ac:dyDescent="0.25">
      <c r="A48439" s="3" t="str">
        <f t="shared" si="952"/>
        <v/>
      </c>
      <c r="L48439"/>
    </row>
    <row r="48440" spans="1:12" x14ac:dyDescent="0.25">
      <c r="A48440" s="3" t="str">
        <f t="shared" si="952"/>
        <v/>
      </c>
      <c r="L48440"/>
    </row>
    <row r="48441" spans="1:12" x14ac:dyDescent="0.25">
      <c r="A48441" s="3" t="str">
        <f t="shared" si="952"/>
        <v/>
      </c>
      <c r="L48441"/>
    </row>
    <row r="48442" spans="1:12" x14ac:dyDescent="0.25">
      <c r="A48442" s="3" t="str">
        <f t="shared" si="952"/>
        <v/>
      </c>
      <c r="L48442"/>
    </row>
    <row r="48443" spans="1:12" x14ac:dyDescent="0.25">
      <c r="A48443" s="3" t="str">
        <f t="shared" si="952"/>
        <v/>
      </c>
      <c r="L48443"/>
    </row>
    <row r="48444" spans="1:12" x14ac:dyDescent="0.25">
      <c r="A48444" s="3" t="str">
        <f t="shared" si="952"/>
        <v/>
      </c>
      <c r="L48444"/>
    </row>
    <row r="48445" spans="1:12" x14ac:dyDescent="0.25">
      <c r="A48445" s="3" t="str">
        <f t="shared" si="952"/>
        <v/>
      </c>
      <c r="L48445"/>
    </row>
    <row r="48446" spans="1:12" x14ac:dyDescent="0.25">
      <c r="A48446" s="3" t="str">
        <f t="shared" si="952"/>
        <v/>
      </c>
      <c r="L48446"/>
    </row>
    <row r="48447" spans="1:12" x14ac:dyDescent="0.25">
      <c r="A48447" s="3" t="str">
        <f t="shared" si="952"/>
        <v/>
      </c>
      <c r="L48447"/>
    </row>
    <row r="48448" spans="1:12" x14ac:dyDescent="0.25">
      <c r="A48448" s="3" t="str">
        <f t="shared" si="952"/>
        <v/>
      </c>
      <c r="L48448"/>
    </row>
    <row r="48449" spans="1:12" x14ac:dyDescent="0.25">
      <c r="A48449" s="3" t="str">
        <f t="shared" si="952"/>
        <v/>
      </c>
      <c r="L48449"/>
    </row>
    <row r="48450" spans="1:12" x14ac:dyDescent="0.25">
      <c r="A48450" s="3" t="str">
        <f t="shared" si="952"/>
        <v/>
      </c>
      <c r="L48450"/>
    </row>
    <row r="48451" spans="1:12" x14ac:dyDescent="0.25">
      <c r="A48451" s="3" t="str">
        <f t="shared" si="952"/>
        <v/>
      </c>
      <c r="L48451"/>
    </row>
    <row r="48452" spans="1:12" x14ac:dyDescent="0.25">
      <c r="A48452" s="3" t="str">
        <f t="shared" si="952"/>
        <v/>
      </c>
      <c r="L48452"/>
    </row>
    <row r="48453" spans="1:12" x14ac:dyDescent="0.25">
      <c r="A48453" s="3" t="str">
        <f t="shared" si="952"/>
        <v/>
      </c>
      <c r="L48453"/>
    </row>
    <row r="48454" spans="1:12" x14ac:dyDescent="0.25">
      <c r="A48454" s="3" t="str">
        <f t="shared" si="952"/>
        <v/>
      </c>
      <c r="L48454"/>
    </row>
    <row r="48455" spans="1:12" x14ac:dyDescent="0.25">
      <c r="A48455" s="3" t="str">
        <f t="shared" si="952"/>
        <v/>
      </c>
      <c r="L48455"/>
    </row>
    <row r="48456" spans="1:12" x14ac:dyDescent="0.25">
      <c r="A48456" s="3" t="str">
        <f t="shared" si="952"/>
        <v/>
      </c>
      <c r="L48456"/>
    </row>
    <row r="48457" spans="1:12" x14ac:dyDescent="0.25">
      <c r="A48457" s="3" t="str">
        <f t="shared" si="952"/>
        <v/>
      </c>
      <c r="L48457"/>
    </row>
    <row r="48458" spans="1:12" x14ac:dyDescent="0.25">
      <c r="A48458" s="3" t="str">
        <f t="shared" si="952"/>
        <v/>
      </c>
      <c r="L48458"/>
    </row>
    <row r="48459" spans="1:12" x14ac:dyDescent="0.25">
      <c r="A48459" s="3" t="str">
        <f t="shared" si="952"/>
        <v/>
      </c>
      <c r="L48459"/>
    </row>
    <row r="48460" spans="1:12" x14ac:dyDescent="0.25">
      <c r="A48460" s="3" t="str">
        <f t="shared" si="952"/>
        <v/>
      </c>
      <c r="L48460"/>
    </row>
    <row r="48461" spans="1:12" x14ac:dyDescent="0.25">
      <c r="A48461" s="3" t="str">
        <f t="shared" si="952"/>
        <v/>
      </c>
      <c r="L48461"/>
    </row>
    <row r="48462" spans="1:12" x14ac:dyDescent="0.25">
      <c r="A48462" s="3" t="str">
        <f t="shared" si="952"/>
        <v/>
      </c>
      <c r="L48462"/>
    </row>
    <row r="48463" spans="1:12" x14ac:dyDescent="0.25">
      <c r="A48463" s="3" t="str">
        <f t="shared" si="952"/>
        <v/>
      </c>
      <c r="L48463"/>
    </row>
    <row r="48464" spans="1:12" x14ac:dyDescent="0.25">
      <c r="A48464" s="3" t="str">
        <f t="shared" si="952"/>
        <v/>
      </c>
      <c r="L48464"/>
    </row>
    <row r="48465" spans="1:12" x14ac:dyDescent="0.25">
      <c r="A48465" s="3" t="str">
        <f t="shared" ref="A48465:A48528" si="953">IF(B48451="","",CONCATENATE(MONTH(B48451),YEAR(B48451)))</f>
        <v/>
      </c>
      <c r="L48465"/>
    </row>
    <row r="48466" spans="1:12" x14ac:dyDescent="0.25">
      <c r="A48466" s="3" t="str">
        <f t="shared" si="953"/>
        <v/>
      </c>
      <c r="L48466"/>
    </row>
    <row r="48467" spans="1:12" x14ac:dyDescent="0.25">
      <c r="A48467" s="3" t="str">
        <f t="shared" si="953"/>
        <v/>
      </c>
      <c r="L48467"/>
    </row>
    <row r="48468" spans="1:12" x14ac:dyDescent="0.25">
      <c r="A48468" s="3" t="str">
        <f t="shared" si="953"/>
        <v/>
      </c>
      <c r="L48468"/>
    </row>
    <row r="48469" spans="1:12" x14ac:dyDescent="0.25">
      <c r="A48469" s="3" t="str">
        <f t="shared" si="953"/>
        <v/>
      </c>
      <c r="L48469"/>
    </row>
    <row r="48470" spans="1:12" x14ac:dyDescent="0.25">
      <c r="A48470" s="3" t="str">
        <f t="shared" si="953"/>
        <v/>
      </c>
      <c r="L48470"/>
    </row>
    <row r="48471" spans="1:12" x14ac:dyDescent="0.25">
      <c r="A48471" s="3" t="str">
        <f t="shared" si="953"/>
        <v/>
      </c>
      <c r="L48471"/>
    </row>
    <row r="48472" spans="1:12" x14ac:dyDescent="0.25">
      <c r="A48472" s="3" t="str">
        <f t="shared" si="953"/>
        <v/>
      </c>
      <c r="L48472"/>
    </row>
    <row r="48473" spans="1:12" x14ac:dyDescent="0.25">
      <c r="A48473" s="3" t="str">
        <f t="shared" si="953"/>
        <v/>
      </c>
      <c r="L48473"/>
    </row>
    <row r="48474" spans="1:12" x14ac:dyDescent="0.25">
      <c r="A48474" s="3" t="str">
        <f t="shared" si="953"/>
        <v/>
      </c>
      <c r="L48474"/>
    </row>
    <row r="48475" spans="1:12" x14ac:dyDescent="0.25">
      <c r="A48475" s="3" t="str">
        <f t="shared" si="953"/>
        <v/>
      </c>
      <c r="L48475"/>
    </row>
    <row r="48476" spans="1:12" x14ac:dyDescent="0.25">
      <c r="A48476" s="3" t="str">
        <f t="shared" si="953"/>
        <v/>
      </c>
      <c r="L48476"/>
    </row>
    <row r="48477" spans="1:12" x14ac:dyDescent="0.25">
      <c r="A48477" s="3" t="str">
        <f t="shared" si="953"/>
        <v/>
      </c>
      <c r="L48477"/>
    </row>
    <row r="48478" spans="1:12" x14ac:dyDescent="0.25">
      <c r="A48478" s="3" t="str">
        <f t="shared" si="953"/>
        <v/>
      </c>
      <c r="L48478"/>
    </row>
    <row r="48479" spans="1:12" x14ac:dyDescent="0.25">
      <c r="A48479" s="3" t="str">
        <f t="shared" si="953"/>
        <v/>
      </c>
      <c r="L48479"/>
    </row>
    <row r="48480" spans="1:12" x14ac:dyDescent="0.25">
      <c r="A48480" s="3" t="str">
        <f t="shared" si="953"/>
        <v/>
      </c>
      <c r="L48480"/>
    </row>
    <row r="48481" spans="1:12" x14ac:dyDescent="0.25">
      <c r="A48481" s="3" t="str">
        <f t="shared" si="953"/>
        <v/>
      </c>
      <c r="L48481"/>
    </row>
    <row r="48482" spans="1:12" x14ac:dyDescent="0.25">
      <c r="A48482" s="3" t="str">
        <f t="shared" si="953"/>
        <v/>
      </c>
      <c r="L48482"/>
    </row>
    <row r="48483" spans="1:12" x14ac:dyDescent="0.25">
      <c r="A48483" s="3" t="str">
        <f t="shared" si="953"/>
        <v/>
      </c>
      <c r="L48483"/>
    </row>
    <row r="48484" spans="1:12" x14ac:dyDescent="0.25">
      <c r="A48484" s="3" t="str">
        <f t="shared" si="953"/>
        <v/>
      </c>
      <c r="L48484"/>
    </row>
    <row r="48485" spans="1:12" x14ac:dyDescent="0.25">
      <c r="A48485" s="3" t="str">
        <f t="shared" si="953"/>
        <v/>
      </c>
      <c r="L48485"/>
    </row>
    <row r="48486" spans="1:12" x14ac:dyDescent="0.25">
      <c r="A48486" s="3" t="str">
        <f t="shared" si="953"/>
        <v/>
      </c>
      <c r="L48486"/>
    </row>
    <row r="48487" spans="1:12" x14ac:dyDescent="0.25">
      <c r="A48487" s="3" t="str">
        <f t="shared" si="953"/>
        <v/>
      </c>
      <c r="L48487"/>
    </row>
    <row r="48488" spans="1:12" x14ac:dyDescent="0.25">
      <c r="A48488" s="3" t="str">
        <f t="shared" si="953"/>
        <v/>
      </c>
      <c r="L48488"/>
    </row>
    <row r="48489" spans="1:12" x14ac:dyDescent="0.25">
      <c r="A48489" s="3" t="str">
        <f t="shared" si="953"/>
        <v/>
      </c>
      <c r="L48489"/>
    </row>
    <row r="48490" spans="1:12" x14ac:dyDescent="0.25">
      <c r="A48490" s="3" t="str">
        <f t="shared" si="953"/>
        <v/>
      </c>
      <c r="L48490"/>
    </row>
    <row r="48491" spans="1:12" x14ac:dyDescent="0.25">
      <c r="A48491" s="3" t="str">
        <f t="shared" si="953"/>
        <v/>
      </c>
      <c r="L48491"/>
    </row>
    <row r="48492" spans="1:12" x14ac:dyDescent="0.25">
      <c r="A48492" s="3" t="str">
        <f t="shared" si="953"/>
        <v/>
      </c>
      <c r="L48492"/>
    </row>
    <row r="48493" spans="1:12" x14ac:dyDescent="0.25">
      <c r="A48493" s="3" t="str">
        <f t="shared" si="953"/>
        <v/>
      </c>
      <c r="L48493"/>
    </row>
    <row r="48494" spans="1:12" x14ac:dyDescent="0.25">
      <c r="A48494" s="3" t="str">
        <f t="shared" si="953"/>
        <v/>
      </c>
      <c r="L48494"/>
    </row>
    <row r="48495" spans="1:12" x14ac:dyDescent="0.25">
      <c r="A48495" s="3" t="str">
        <f t="shared" si="953"/>
        <v/>
      </c>
      <c r="L48495"/>
    </row>
    <row r="48496" spans="1:12" x14ac:dyDescent="0.25">
      <c r="A48496" s="3" t="str">
        <f t="shared" si="953"/>
        <v/>
      </c>
      <c r="L48496"/>
    </row>
    <row r="48497" spans="1:12" x14ac:dyDescent="0.25">
      <c r="A48497" s="3" t="str">
        <f t="shared" si="953"/>
        <v/>
      </c>
      <c r="L48497"/>
    </row>
    <row r="48498" spans="1:12" x14ac:dyDescent="0.25">
      <c r="A48498" s="3" t="str">
        <f t="shared" si="953"/>
        <v/>
      </c>
      <c r="L48498"/>
    </row>
    <row r="48499" spans="1:12" x14ac:dyDescent="0.25">
      <c r="A48499" s="3" t="str">
        <f t="shared" si="953"/>
        <v/>
      </c>
      <c r="L48499"/>
    </row>
    <row r="48500" spans="1:12" x14ac:dyDescent="0.25">
      <c r="A48500" s="3" t="str">
        <f t="shared" si="953"/>
        <v/>
      </c>
      <c r="L48500"/>
    </row>
    <row r="48501" spans="1:12" x14ac:dyDescent="0.25">
      <c r="A48501" s="3" t="str">
        <f t="shared" si="953"/>
        <v/>
      </c>
      <c r="L48501"/>
    </row>
    <row r="48502" spans="1:12" x14ac:dyDescent="0.25">
      <c r="A48502" s="3" t="str">
        <f t="shared" si="953"/>
        <v/>
      </c>
      <c r="L48502"/>
    </row>
    <row r="48503" spans="1:12" x14ac:dyDescent="0.25">
      <c r="A48503" s="3" t="str">
        <f t="shared" si="953"/>
        <v/>
      </c>
      <c r="L48503"/>
    </row>
    <row r="48504" spans="1:12" x14ac:dyDescent="0.25">
      <c r="A48504" s="3" t="str">
        <f t="shared" si="953"/>
        <v/>
      </c>
      <c r="L48504"/>
    </row>
    <row r="48505" spans="1:12" x14ac:dyDescent="0.25">
      <c r="A48505" s="3" t="str">
        <f t="shared" si="953"/>
        <v/>
      </c>
      <c r="L48505"/>
    </row>
    <row r="48506" spans="1:12" x14ac:dyDescent="0.25">
      <c r="A48506" s="3" t="str">
        <f t="shared" si="953"/>
        <v/>
      </c>
      <c r="L48506"/>
    </row>
    <row r="48507" spans="1:12" x14ac:dyDescent="0.25">
      <c r="A48507" s="3" t="str">
        <f t="shared" si="953"/>
        <v/>
      </c>
      <c r="L48507"/>
    </row>
    <row r="48508" spans="1:12" x14ac:dyDescent="0.25">
      <c r="A48508" s="3" t="str">
        <f t="shared" si="953"/>
        <v/>
      </c>
      <c r="L48508"/>
    </row>
    <row r="48509" spans="1:12" x14ac:dyDescent="0.25">
      <c r="A48509" s="3" t="str">
        <f t="shared" si="953"/>
        <v/>
      </c>
      <c r="L48509"/>
    </row>
    <row r="48510" spans="1:12" x14ac:dyDescent="0.25">
      <c r="A48510" s="3" t="str">
        <f t="shared" si="953"/>
        <v/>
      </c>
      <c r="L48510"/>
    </row>
    <row r="48511" spans="1:12" x14ac:dyDescent="0.25">
      <c r="A48511" s="3" t="str">
        <f t="shared" si="953"/>
        <v/>
      </c>
      <c r="L48511"/>
    </row>
    <row r="48512" spans="1:12" x14ac:dyDescent="0.25">
      <c r="A48512" s="3" t="str">
        <f t="shared" si="953"/>
        <v/>
      </c>
      <c r="L48512"/>
    </row>
    <row r="48513" spans="1:12" x14ac:dyDescent="0.25">
      <c r="A48513" s="3" t="str">
        <f t="shared" si="953"/>
        <v/>
      </c>
      <c r="L48513"/>
    </row>
    <row r="48514" spans="1:12" x14ac:dyDescent="0.25">
      <c r="A48514" s="3" t="str">
        <f t="shared" si="953"/>
        <v/>
      </c>
      <c r="L48514"/>
    </row>
    <row r="48515" spans="1:12" x14ac:dyDescent="0.25">
      <c r="A48515" s="3" t="str">
        <f t="shared" si="953"/>
        <v/>
      </c>
      <c r="L48515"/>
    </row>
    <row r="48516" spans="1:12" x14ac:dyDescent="0.25">
      <c r="A48516" s="3" t="str">
        <f t="shared" si="953"/>
        <v/>
      </c>
      <c r="L48516"/>
    </row>
    <row r="48517" spans="1:12" x14ac:dyDescent="0.25">
      <c r="A48517" s="3" t="str">
        <f t="shared" si="953"/>
        <v/>
      </c>
      <c r="L48517"/>
    </row>
    <row r="48518" spans="1:12" x14ac:dyDescent="0.25">
      <c r="A48518" s="3" t="str">
        <f t="shared" si="953"/>
        <v/>
      </c>
      <c r="L48518"/>
    </row>
    <row r="48519" spans="1:12" x14ac:dyDescent="0.25">
      <c r="A48519" s="3" t="str">
        <f t="shared" si="953"/>
        <v/>
      </c>
      <c r="L48519"/>
    </row>
    <row r="48520" spans="1:12" x14ac:dyDescent="0.25">
      <c r="A48520" s="3" t="str">
        <f t="shared" si="953"/>
        <v/>
      </c>
      <c r="L48520"/>
    </row>
    <row r="48521" spans="1:12" x14ac:dyDescent="0.25">
      <c r="A48521" s="3" t="str">
        <f t="shared" si="953"/>
        <v/>
      </c>
      <c r="L48521"/>
    </row>
    <row r="48522" spans="1:12" x14ac:dyDescent="0.25">
      <c r="A48522" s="3" t="str">
        <f t="shared" si="953"/>
        <v/>
      </c>
      <c r="L48522"/>
    </row>
    <row r="48523" spans="1:12" x14ac:dyDescent="0.25">
      <c r="A48523" s="3" t="str">
        <f t="shared" si="953"/>
        <v/>
      </c>
      <c r="L48523"/>
    </row>
    <row r="48524" spans="1:12" x14ac:dyDescent="0.25">
      <c r="A48524" s="3" t="str">
        <f t="shared" si="953"/>
        <v/>
      </c>
      <c r="L48524"/>
    </row>
    <row r="48525" spans="1:12" x14ac:dyDescent="0.25">
      <c r="A48525" s="3" t="str">
        <f t="shared" si="953"/>
        <v/>
      </c>
      <c r="L48525"/>
    </row>
    <row r="48526" spans="1:12" x14ac:dyDescent="0.25">
      <c r="A48526" s="3" t="str">
        <f t="shared" si="953"/>
        <v/>
      </c>
      <c r="L48526"/>
    </row>
    <row r="48527" spans="1:12" x14ac:dyDescent="0.25">
      <c r="A48527" s="3" t="str">
        <f t="shared" si="953"/>
        <v/>
      </c>
      <c r="L48527"/>
    </row>
    <row r="48528" spans="1:12" x14ac:dyDescent="0.25">
      <c r="A48528" s="3" t="str">
        <f t="shared" si="953"/>
        <v/>
      </c>
      <c r="L48528"/>
    </row>
    <row r="48529" spans="1:12" x14ac:dyDescent="0.25">
      <c r="A48529" s="3" t="str">
        <f t="shared" ref="A48529:A48592" si="954">IF(B48515="","",CONCATENATE(MONTH(B48515),YEAR(B48515)))</f>
        <v/>
      </c>
      <c r="L48529"/>
    </row>
    <row r="48530" spans="1:12" x14ac:dyDescent="0.25">
      <c r="A48530" s="3" t="str">
        <f t="shared" si="954"/>
        <v/>
      </c>
      <c r="L48530"/>
    </row>
    <row r="48531" spans="1:12" x14ac:dyDescent="0.25">
      <c r="A48531" s="3" t="str">
        <f t="shared" si="954"/>
        <v/>
      </c>
      <c r="L48531"/>
    </row>
    <row r="48532" spans="1:12" x14ac:dyDescent="0.25">
      <c r="A48532" s="3" t="str">
        <f t="shared" si="954"/>
        <v/>
      </c>
      <c r="L48532"/>
    </row>
    <row r="48533" spans="1:12" x14ac:dyDescent="0.25">
      <c r="A48533" s="3" t="str">
        <f t="shared" si="954"/>
        <v/>
      </c>
      <c r="L48533"/>
    </row>
    <row r="48534" spans="1:12" x14ac:dyDescent="0.25">
      <c r="A48534" s="3" t="str">
        <f t="shared" si="954"/>
        <v/>
      </c>
      <c r="L48534"/>
    </row>
    <row r="48535" spans="1:12" x14ac:dyDescent="0.25">
      <c r="A48535" s="3" t="str">
        <f t="shared" si="954"/>
        <v/>
      </c>
      <c r="L48535"/>
    </row>
    <row r="48536" spans="1:12" x14ac:dyDescent="0.25">
      <c r="A48536" s="3" t="str">
        <f t="shared" si="954"/>
        <v/>
      </c>
      <c r="L48536"/>
    </row>
    <row r="48537" spans="1:12" x14ac:dyDescent="0.25">
      <c r="A48537" s="3" t="str">
        <f t="shared" si="954"/>
        <v/>
      </c>
      <c r="L48537"/>
    </row>
    <row r="48538" spans="1:12" x14ac:dyDescent="0.25">
      <c r="A48538" s="3" t="str">
        <f t="shared" si="954"/>
        <v/>
      </c>
      <c r="L48538"/>
    </row>
    <row r="48539" spans="1:12" x14ac:dyDescent="0.25">
      <c r="A48539" s="3" t="str">
        <f t="shared" si="954"/>
        <v/>
      </c>
      <c r="L48539"/>
    </row>
    <row r="48540" spans="1:12" x14ac:dyDescent="0.25">
      <c r="A48540" s="3" t="str">
        <f t="shared" si="954"/>
        <v/>
      </c>
      <c r="L48540"/>
    </row>
    <row r="48541" spans="1:12" x14ac:dyDescent="0.25">
      <c r="A48541" s="3" t="str">
        <f t="shared" si="954"/>
        <v/>
      </c>
      <c r="L48541"/>
    </row>
    <row r="48542" spans="1:12" x14ac:dyDescent="0.25">
      <c r="A48542" s="3" t="str">
        <f t="shared" si="954"/>
        <v/>
      </c>
      <c r="L48542"/>
    </row>
    <row r="48543" spans="1:12" x14ac:dyDescent="0.25">
      <c r="A48543" s="3" t="str">
        <f t="shared" si="954"/>
        <v/>
      </c>
      <c r="L48543"/>
    </row>
    <row r="48544" spans="1:12" x14ac:dyDescent="0.25">
      <c r="A48544" s="3" t="str">
        <f t="shared" si="954"/>
        <v/>
      </c>
      <c r="L48544"/>
    </row>
    <row r="48545" spans="1:12" x14ac:dyDescent="0.25">
      <c r="A48545" s="3" t="str">
        <f t="shared" si="954"/>
        <v/>
      </c>
      <c r="L48545"/>
    </row>
    <row r="48546" spans="1:12" x14ac:dyDescent="0.25">
      <c r="A48546" s="3" t="str">
        <f t="shared" si="954"/>
        <v/>
      </c>
      <c r="L48546"/>
    </row>
    <row r="48547" spans="1:12" x14ac:dyDescent="0.25">
      <c r="A48547" s="3" t="str">
        <f t="shared" si="954"/>
        <v/>
      </c>
      <c r="L48547"/>
    </row>
    <row r="48548" spans="1:12" x14ac:dyDescent="0.25">
      <c r="A48548" s="3" t="str">
        <f t="shared" si="954"/>
        <v/>
      </c>
      <c r="L48548"/>
    </row>
    <row r="48549" spans="1:12" x14ac:dyDescent="0.25">
      <c r="A48549" s="3" t="str">
        <f t="shared" si="954"/>
        <v/>
      </c>
      <c r="L48549"/>
    </row>
    <row r="48550" spans="1:12" x14ac:dyDescent="0.25">
      <c r="A48550" s="3" t="str">
        <f t="shared" si="954"/>
        <v/>
      </c>
      <c r="L48550"/>
    </row>
    <row r="48551" spans="1:12" x14ac:dyDescent="0.25">
      <c r="A48551" s="3" t="str">
        <f t="shared" si="954"/>
        <v/>
      </c>
      <c r="L48551"/>
    </row>
    <row r="48552" spans="1:12" x14ac:dyDescent="0.25">
      <c r="A48552" s="3" t="str">
        <f t="shared" si="954"/>
        <v/>
      </c>
      <c r="L48552"/>
    </row>
    <row r="48553" spans="1:12" x14ac:dyDescent="0.25">
      <c r="A48553" s="3" t="str">
        <f t="shared" si="954"/>
        <v/>
      </c>
      <c r="L48553"/>
    </row>
    <row r="48554" spans="1:12" x14ac:dyDescent="0.25">
      <c r="A48554" s="3" t="str">
        <f t="shared" si="954"/>
        <v/>
      </c>
      <c r="L48554"/>
    </row>
    <row r="48555" spans="1:12" x14ac:dyDescent="0.25">
      <c r="A48555" s="3" t="str">
        <f t="shared" si="954"/>
        <v/>
      </c>
      <c r="L48555"/>
    </row>
    <row r="48556" spans="1:12" x14ac:dyDescent="0.25">
      <c r="A48556" s="3" t="str">
        <f t="shared" si="954"/>
        <v/>
      </c>
      <c r="L48556"/>
    </row>
    <row r="48557" spans="1:12" x14ac:dyDescent="0.25">
      <c r="A48557" s="3" t="str">
        <f t="shared" si="954"/>
        <v/>
      </c>
      <c r="L48557"/>
    </row>
    <row r="48558" spans="1:12" x14ac:dyDescent="0.25">
      <c r="A48558" s="3" t="str">
        <f t="shared" si="954"/>
        <v/>
      </c>
      <c r="L48558"/>
    </row>
    <row r="48559" spans="1:12" x14ac:dyDescent="0.25">
      <c r="A48559" s="3" t="str">
        <f t="shared" si="954"/>
        <v/>
      </c>
      <c r="L48559"/>
    </row>
    <row r="48560" spans="1:12" x14ac:dyDescent="0.25">
      <c r="A48560" s="3" t="str">
        <f t="shared" si="954"/>
        <v/>
      </c>
      <c r="L48560"/>
    </row>
    <row r="48561" spans="1:12" x14ac:dyDescent="0.25">
      <c r="A48561" s="3" t="str">
        <f t="shared" si="954"/>
        <v/>
      </c>
      <c r="L48561"/>
    </row>
    <row r="48562" spans="1:12" x14ac:dyDescent="0.25">
      <c r="A48562" s="3" t="str">
        <f t="shared" si="954"/>
        <v/>
      </c>
      <c r="L48562"/>
    </row>
    <row r="48563" spans="1:12" x14ac:dyDescent="0.25">
      <c r="A48563" s="3" t="str">
        <f t="shared" si="954"/>
        <v/>
      </c>
      <c r="L48563"/>
    </row>
    <row r="48564" spans="1:12" x14ac:dyDescent="0.25">
      <c r="A48564" s="3" t="str">
        <f t="shared" si="954"/>
        <v/>
      </c>
      <c r="L48564"/>
    </row>
    <row r="48565" spans="1:12" x14ac:dyDescent="0.25">
      <c r="A48565" s="3" t="str">
        <f t="shared" si="954"/>
        <v/>
      </c>
      <c r="L48565"/>
    </row>
    <row r="48566" spans="1:12" x14ac:dyDescent="0.25">
      <c r="A48566" s="3" t="str">
        <f t="shared" si="954"/>
        <v/>
      </c>
      <c r="L48566"/>
    </row>
    <row r="48567" spans="1:12" x14ac:dyDescent="0.25">
      <c r="A48567" s="3" t="str">
        <f t="shared" si="954"/>
        <v/>
      </c>
      <c r="L48567"/>
    </row>
    <row r="48568" spans="1:12" x14ac:dyDescent="0.25">
      <c r="A48568" s="3" t="str">
        <f t="shared" si="954"/>
        <v/>
      </c>
      <c r="L48568"/>
    </row>
    <row r="48569" spans="1:12" x14ac:dyDescent="0.25">
      <c r="A48569" s="3" t="str">
        <f t="shared" si="954"/>
        <v/>
      </c>
      <c r="L48569"/>
    </row>
    <row r="48570" spans="1:12" x14ac:dyDescent="0.25">
      <c r="A48570" s="3" t="str">
        <f t="shared" si="954"/>
        <v/>
      </c>
      <c r="L48570"/>
    </row>
    <row r="48571" spans="1:12" x14ac:dyDescent="0.25">
      <c r="A48571" s="3" t="str">
        <f t="shared" si="954"/>
        <v/>
      </c>
      <c r="L48571"/>
    </row>
    <row r="48572" spans="1:12" x14ac:dyDescent="0.25">
      <c r="A48572" s="3" t="str">
        <f t="shared" si="954"/>
        <v/>
      </c>
      <c r="L48572"/>
    </row>
    <row r="48573" spans="1:12" x14ac:dyDescent="0.25">
      <c r="A48573" s="3" t="str">
        <f t="shared" si="954"/>
        <v/>
      </c>
      <c r="L48573"/>
    </row>
    <row r="48574" spans="1:12" x14ac:dyDescent="0.25">
      <c r="A48574" s="3" t="str">
        <f t="shared" si="954"/>
        <v/>
      </c>
      <c r="L48574"/>
    </row>
    <row r="48575" spans="1:12" x14ac:dyDescent="0.25">
      <c r="A48575" s="3" t="str">
        <f t="shared" si="954"/>
        <v/>
      </c>
      <c r="L48575"/>
    </row>
    <row r="48576" spans="1:12" x14ac:dyDescent="0.25">
      <c r="A48576" s="3" t="str">
        <f t="shared" si="954"/>
        <v/>
      </c>
      <c r="L48576"/>
    </row>
    <row r="48577" spans="1:12" x14ac:dyDescent="0.25">
      <c r="A48577" s="3" t="str">
        <f t="shared" si="954"/>
        <v/>
      </c>
      <c r="L48577"/>
    </row>
    <row r="48578" spans="1:12" x14ac:dyDescent="0.25">
      <c r="A48578" s="3" t="str">
        <f t="shared" si="954"/>
        <v/>
      </c>
      <c r="L48578"/>
    </row>
    <row r="48579" spans="1:12" x14ac:dyDescent="0.25">
      <c r="A48579" s="3" t="str">
        <f t="shared" si="954"/>
        <v/>
      </c>
      <c r="L48579"/>
    </row>
    <row r="48580" spans="1:12" x14ac:dyDescent="0.25">
      <c r="A48580" s="3" t="str">
        <f t="shared" si="954"/>
        <v/>
      </c>
      <c r="L48580"/>
    </row>
    <row r="48581" spans="1:12" x14ac:dyDescent="0.25">
      <c r="A48581" s="3" t="str">
        <f t="shared" si="954"/>
        <v/>
      </c>
      <c r="L48581"/>
    </row>
    <row r="48582" spans="1:12" x14ac:dyDescent="0.25">
      <c r="A48582" s="3" t="str">
        <f t="shared" si="954"/>
        <v/>
      </c>
      <c r="L48582"/>
    </row>
    <row r="48583" spans="1:12" x14ac:dyDescent="0.25">
      <c r="A48583" s="3" t="str">
        <f t="shared" si="954"/>
        <v/>
      </c>
      <c r="L48583"/>
    </row>
    <row r="48584" spans="1:12" x14ac:dyDescent="0.25">
      <c r="A48584" s="3" t="str">
        <f t="shared" si="954"/>
        <v/>
      </c>
      <c r="L48584"/>
    </row>
    <row r="48585" spans="1:12" x14ac:dyDescent="0.25">
      <c r="A48585" s="3" t="str">
        <f t="shared" si="954"/>
        <v/>
      </c>
      <c r="L48585"/>
    </row>
    <row r="48586" spans="1:12" x14ac:dyDescent="0.25">
      <c r="A48586" s="3" t="str">
        <f t="shared" si="954"/>
        <v/>
      </c>
      <c r="L48586"/>
    </row>
    <row r="48587" spans="1:12" x14ac:dyDescent="0.25">
      <c r="A48587" s="3" t="str">
        <f t="shared" si="954"/>
        <v/>
      </c>
      <c r="L48587"/>
    </row>
    <row r="48588" spans="1:12" x14ac:dyDescent="0.25">
      <c r="A48588" s="3" t="str">
        <f t="shared" si="954"/>
        <v/>
      </c>
      <c r="L48588"/>
    </row>
    <row r="48589" spans="1:12" x14ac:dyDescent="0.25">
      <c r="A48589" s="3" t="str">
        <f t="shared" si="954"/>
        <v/>
      </c>
      <c r="L48589"/>
    </row>
    <row r="48590" spans="1:12" x14ac:dyDescent="0.25">
      <c r="A48590" s="3" t="str">
        <f t="shared" si="954"/>
        <v/>
      </c>
      <c r="L48590"/>
    </row>
    <row r="48591" spans="1:12" x14ac:dyDescent="0.25">
      <c r="A48591" s="3" t="str">
        <f t="shared" si="954"/>
        <v/>
      </c>
      <c r="L48591"/>
    </row>
    <row r="48592" spans="1:12" x14ac:dyDescent="0.25">
      <c r="A48592" s="3" t="str">
        <f t="shared" si="954"/>
        <v/>
      </c>
      <c r="L48592"/>
    </row>
    <row r="48593" spans="1:12" x14ac:dyDescent="0.25">
      <c r="A48593" s="3" t="str">
        <f t="shared" ref="A48593:A48656" si="955">IF(B48579="","",CONCATENATE(MONTH(B48579),YEAR(B48579)))</f>
        <v/>
      </c>
      <c r="L48593"/>
    </row>
    <row r="48594" spans="1:12" x14ac:dyDescent="0.25">
      <c r="A48594" s="3" t="str">
        <f t="shared" si="955"/>
        <v/>
      </c>
      <c r="L48594"/>
    </row>
    <row r="48595" spans="1:12" x14ac:dyDescent="0.25">
      <c r="A48595" s="3" t="str">
        <f t="shared" si="955"/>
        <v/>
      </c>
      <c r="L48595"/>
    </row>
    <row r="48596" spans="1:12" x14ac:dyDescent="0.25">
      <c r="A48596" s="3" t="str">
        <f t="shared" si="955"/>
        <v/>
      </c>
      <c r="L48596"/>
    </row>
    <row r="48597" spans="1:12" x14ac:dyDescent="0.25">
      <c r="A48597" s="3" t="str">
        <f t="shared" si="955"/>
        <v/>
      </c>
      <c r="L48597"/>
    </row>
    <row r="48598" spans="1:12" x14ac:dyDescent="0.25">
      <c r="A48598" s="3" t="str">
        <f t="shared" si="955"/>
        <v/>
      </c>
      <c r="L48598"/>
    </row>
    <row r="48599" spans="1:12" x14ac:dyDescent="0.25">
      <c r="A48599" s="3" t="str">
        <f t="shared" si="955"/>
        <v/>
      </c>
      <c r="L48599"/>
    </row>
    <row r="48600" spans="1:12" x14ac:dyDescent="0.25">
      <c r="A48600" s="3" t="str">
        <f t="shared" si="955"/>
        <v/>
      </c>
      <c r="L48600"/>
    </row>
    <row r="48601" spans="1:12" x14ac:dyDescent="0.25">
      <c r="A48601" s="3" t="str">
        <f t="shared" si="955"/>
        <v/>
      </c>
      <c r="L48601"/>
    </row>
    <row r="48602" spans="1:12" x14ac:dyDescent="0.25">
      <c r="A48602" s="3" t="str">
        <f t="shared" si="955"/>
        <v/>
      </c>
      <c r="L48602"/>
    </row>
    <row r="48603" spans="1:12" x14ac:dyDescent="0.25">
      <c r="A48603" s="3" t="str">
        <f t="shared" si="955"/>
        <v/>
      </c>
      <c r="L48603"/>
    </row>
    <row r="48604" spans="1:12" x14ac:dyDescent="0.25">
      <c r="A48604" s="3" t="str">
        <f t="shared" si="955"/>
        <v/>
      </c>
      <c r="L48604"/>
    </row>
    <row r="48605" spans="1:12" x14ac:dyDescent="0.25">
      <c r="A48605" s="3" t="str">
        <f t="shared" si="955"/>
        <v/>
      </c>
      <c r="L48605"/>
    </row>
    <row r="48606" spans="1:12" x14ac:dyDescent="0.25">
      <c r="A48606" s="3" t="str">
        <f t="shared" si="955"/>
        <v/>
      </c>
      <c r="L48606"/>
    </row>
    <row r="48607" spans="1:12" x14ac:dyDescent="0.25">
      <c r="A48607" s="3" t="str">
        <f t="shared" si="955"/>
        <v/>
      </c>
      <c r="L48607"/>
    </row>
    <row r="48608" spans="1:12" x14ac:dyDescent="0.25">
      <c r="A48608" s="3" t="str">
        <f t="shared" si="955"/>
        <v/>
      </c>
      <c r="L48608"/>
    </row>
    <row r="48609" spans="1:12" x14ac:dyDescent="0.25">
      <c r="A48609" s="3" t="str">
        <f t="shared" si="955"/>
        <v/>
      </c>
      <c r="L48609"/>
    </row>
    <row r="48610" spans="1:12" x14ac:dyDescent="0.25">
      <c r="A48610" s="3" t="str">
        <f t="shared" si="955"/>
        <v/>
      </c>
      <c r="L48610"/>
    </row>
    <row r="48611" spans="1:12" x14ac:dyDescent="0.25">
      <c r="A48611" s="3" t="str">
        <f t="shared" si="955"/>
        <v/>
      </c>
      <c r="L48611"/>
    </row>
    <row r="48612" spans="1:12" x14ac:dyDescent="0.25">
      <c r="A48612" s="3" t="str">
        <f t="shared" si="955"/>
        <v/>
      </c>
      <c r="L48612"/>
    </row>
    <row r="48613" spans="1:12" x14ac:dyDescent="0.25">
      <c r="A48613" s="3" t="str">
        <f t="shared" si="955"/>
        <v/>
      </c>
      <c r="L48613"/>
    </row>
    <row r="48614" spans="1:12" x14ac:dyDescent="0.25">
      <c r="A48614" s="3" t="str">
        <f t="shared" si="955"/>
        <v/>
      </c>
      <c r="L48614"/>
    </row>
    <row r="48615" spans="1:12" x14ac:dyDescent="0.25">
      <c r="A48615" s="3" t="str">
        <f t="shared" si="955"/>
        <v/>
      </c>
      <c r="L48615"/>
    </row>
    <row r="48616" spans="1:12" x14ac:dyDescent="0.25">
      <c r="A48616" s="3" t="str">
        <f t="shared" si="955"/>
        <v/>
      </c>
      <c r="L48616"/>
    </row>
    <row r="48617" spans="1:12" x14ac:dyDescent="0.25">
      <c r="A48617" s="3" t="str">
        <f t="shared" si="955"/>
        <v/>
      </c>
      <c r="L48617"/>
    </row>
    <row r="48618" spans="1:12" x14ac:dyDescent="0.25">
      <c r="A48618" s="3" t="str">
        <f t="shared" si="955"/>
        <v/>
      </c>
      <c r="L48618"/>
    </row>
    <row r="48619" spans="1:12" x14ac:dyDescent="0.25">
      <c r="A48619" s="3" t="str">
        <f t="shared" si="955"/>
        <v/>
      </c>
      <c r="L48619"/>
    </row>
    <row r="48620" spans="1:12" x14ac:dyDescent="0.25">
      <c r="A48620" s="3" t="str">
        <f t="shared" si="955"/>
        <v/>
      </c>
      <c r="L48620"/>
    </row>
    <row r="48621" spans="1:12" x14ac:dyDescent="0.25">
      <c r="A48621" s="3" t="str">
        <f t="shared" si="955"/>
        <v/>
      </c>
      <c r="L48621"/>
    </row>
    <row r="48622" spans="1:12" x14ac:dyDescent="0.25">
      <c r="A48622" s="3" t="str">
        <f t="shared" si="955"/>
        <v/>
      </c>
      <c r="L48622"/>
    </row>
    <row r="48623" spans="1:12" x14ac:dyDescent="0.25">
      <c r="A48623" s="3" t="str">
        <f t="shared" si="955"/>
        <v/>
      </c>
      <c r="L48623"/>
    </row>
    <row r="48624" spans="1:12" x14ac:dyDescent="0.25">
      <c r="A48624" s="3" t="str">
        <f t="shared" si="955"/>
        <v/>
      </c>
      <c r="L48624"/>
    </row>
    <row r="48625" spans="1:12" x14ac:dyDescent="0.25">
      <c r="A48625" s="3" t="str">
        <f t="shared" si="955"/>
        <v/>
      </c>
      <c r="L48625"/>
    </row>
    <row r="48626" spans="1:12" x14ac:dyDescent="0.25">
      <c r="A48626" s="3" t="str">
        <f t="shared" si="955"/>
        <v/>
      </c>
      <c r="L48626"/>
    </row>
    <row r="48627" spans="1:12" x14ac:dyDescent="0.25">
      <c r="A48627" s="3" t="str">
        <f t="shared" si="955"/>
        <v/>
      </c>
      <c r="L48627"/>
    </row>
    <row r="48628" spans="1:12" x14ac:dyDescent="0.25">
      <c r="A48628" s="3" t="str">
        <f t="shared" si="955"/>
        <v/>
      </c>
      <c r="L48628"/>
    </row>
    <row r="48629" spans="1:12" x14ac:dyDescent="0.25">
      <c r="A48629" s="3" t="str">
        <f t="shared" si="955"/>
        <v/>
      </c>
      <c r="L48629"/>
    </row>
    <row r="48630" spans="1:12" x14ac:dyDescent="0.25">
      <c r="A48630" s="3" t="str">
        <f t="shared" si="955"/>
        <v/>
      </c>
      <c r="L48630"/>
    </row>
    <row r="48631" spans="1:12" x14ac:dyDescent="0.25">
      <c r="A48631" s="3" t="str">
        <f t="shared" si="955"/>
        <v/>
      </c>
      <c r="L48631"/>
    </row>
    <row r="48632" spans="1:12" x14ac:dyDescent="0.25">
      <c r="A48632" s="3" t="str">
        <f t="shared" si="955"/>
        <v/>
      </c>
      <c r="L48632"/>
    </row>
    <row r="48633" spans="1:12" x14ac:dyDescent="0.25">
      <c r="A48633" s="3" t="str">
        <f t="shared" si="955"/>
        <v/>
      </c>
      <c r="L48633"/>
    </row>
    <row r="48634" spans="1:12" x14ac:dyDescent="0.25">
      <c r="A48634" s="3" t="str">
        <f t="shared" si="955"/>
        <v/>
      </c>
      <c r="L48634"/>
    </row>
    <row r="48635" spans="1:12" x14ac:dyDescent="0.25">
      <c r="A48635" s="3" t="str">
        <f t="shared" si="955"/>
        <v/>
      </c>
      <c r="L48635"/>
    </row>
    <row r="48636" spans="1:12" x14ac:dyDescent="0.25">
      <c r="A48636" s="3" t="str">
        <f t="shared" si="955"/>
        <v/>
      </c>
      <c r="L48636"/>
    </row>
    <row r="48637" spans="1:12" x14ac:dyDescent="0.25">
      <c r="A48637" s="3" t="str">
        <f t="shared" si="955"/>
        <v/>
      </c>
      <c r="L48637"/>
    </row>
    <row r="48638" spans="1:12" x14ac:dyDescent="0.25">
      <c r="A48638" s="3" t="str">
        <f t="shared" si="955"/>
        <v/>
      </c>
      <c r="L48638"/>
    </row>
    <row r="48639" spans="1:12" x14ac:dyDescent="0.25">
      <c r="A48639" s="3" t="str">
        <f t="shared" si="955"/>
        <v/>
      </c>
      <c r="L48639"/>
    </row>
    <row r="48640" spans="1:12" x14ac:dyDescent="0.25">
      <c r="A48640" s="3" t="str">
        <f t="shared" si="955"/>
        <v/>
      </c>
      <c r="L48640"/>
    </row>
    <row r="48641" spans="1:12" x14ac:dyDescent="0.25">
      <c r="A48641" s="3" t="str">
        <f t="shared" si="955"/>
        <v/>
      </c>
      <c r="L48641"/>
    </row>
    <row r="48642" spans="1:12" x14ac:dyDescent="0.25">
      <c r="A48642" s="3" t="str">
        <f t="shared" si="955"/>
        <v/>
      </c>
      <c r="L48642"/>
    </row>
    <row r="48643" spans="1:12" x14ac:dyDescent="0.25">
      <c r="A48643" s="3" t="str">
        <f t="shared" si="955"/>
        <v/>
      </c>
      <c r="L48643"/>
    </row>
    <row r="48644" spans="1:12" x14ac:dyDescent="0.25">
      <c r="A48644" s="3" t="str">
        <f t="shared" si="955"/>
        <v/>
      </c>
      <c r="L48644"/>
    </row>
    <row r="48645" spans="1:12" x14ac:dyDescent="0.25">
      <c r="A48645" s="3" t="str">
        <f t="shared" si="955"/>
        <v/>
      </c>
      <c r="L48645"/>
    </row>
    <row r="48646" spans="1:12" x14ac:dyDescent="0.25">
      <c r="A48646" s="3" t="str">
        <f t="shared" si="955"/>
        <v/>
      </c>
      <c r="L48646"/>
    </row>
    <row r="48647" spans="1:12" x14ac:dyDescent="0.25">
      <c r="A48647" s="3" t="str">
        <f t="shared" si="955"/>
        <v/>
      </c>
      <c r="L48647"/>
    </row>
    <row r="48648" spans="1:12" x14ac:dyDescent="0.25">
      <c r="A48648" s="3" t="str">
        <f t="shared" si="955"/>
        <v/>
      </c>
      <c r="L48648"/>
    </row>
    <row r="48649" spans="1:12" x14ac:dyDescent="0.25">
      <c r="A48649" s="3" t="str">
        <f t="shared" si="955"/>
        <v/>
      </c>
      <c r="L48649"/>
    </row>
    <row r="48650" spans="1:12" x14ac:dyDescent="0.25">
      <c r="A48650" s="3" t="str">
        <f t="shared" si="955"/>
        <v/>
      </c>
      <c r="L48650"/>
    </row>
    <row r="48651" spans="1:12" x14ac:dyDescent="0.25">
      <c r="A48651" s="3" t="str">
        <f t="shared" si="955"/>
        <v/>
      </c>
      <c r="L48651"/>
    </row>
    <row r="48652" spans="1:12" x14ac:dyDescent="0.25">
      <c r="A48652" s="3" t="str">
        <f t="shared" si="955"/>
        <v/>
      </c>
      <c r="L48652"/>
    </row>
    <row r="48653" spans="1:12" x14ac:dyDescent="0.25">
      <c r="A48653" s="3" t="str">
        <f t="shared" si="955"/>
        <v/>
      </c>
      <c r="L48653"/>
    </row>
    <row r="48654" spans="1:12" x14ac:dyDescent="0.25">
      <c r="A48654" s="3" t="str">
        <f t="shared" si="955"/>
        <v/>
      </c>
      <c r="L48654"/>
    </row>
    <row r="48655" spans="1:12" x14ac:dyDescent="0.25">
      <c r="A48655" s="3" t="str">
        <f t="shared" si="955"/>
        <v/>
      </c>
      <c r="L48655"/>
    </row>
    <row r="48656" spans="1:12" x14ac:dyDescent="0.25">
      <c r="A48656" s="3" t="str">
        <f t="shared" si="955"/>
        <v/>
      </c>
      <c r="L48656"/>
    </row>
    <row r="48657" spans="1:12" x14ac:dyDescent="0.25">
      <c r="A48657" s="3" t="str">
        <f t="shared" ref="A48657:A48720" si="956">IF(B48643="","",CONCATENATE(MONTH(B48643),YEAR(B48643)))</f>
        <v/>
      </c>
      <c r="L48657"/>
    </row>
    <row r="48658" spans="1:12" x14ac:dyDescent="0.25">
      <c r="A48658" s="3" t="str">
        <f t="shared" si="956"/>
        <v/>
      </c>
      <c r="L48658"/>
    </row>
    <row r="48659" spans="1:12" x14ac:dyDescent="0.25">
      <c r="A48659" s="3" t="str">
        <f t="shared" si="956"/>
        <v/>
      </c>
      <c r="L48659"/>
    </row>
    <row r="48660" spans="1:12" x14ac:dyDescent="0.25">
      <c r="A48660" s="3" t="str">
        <f t="shared" si="956"/>
        <v/>
      </c>
      <c r="L48660"/>
    </row>
    <row r="48661" spans="1:12" x14ac:dyDescent="0.25">
      <c r="A48661" s="3" t="str">
        <f t="shared" si="956"/>
        <v/>
      </c>
      <c r="L48661"/>
    </row>
    <row r="48662" spans="1:12" x14ac:dyDescent="0.25">
      <c r="A48662" s="3" t="str">
        <f t="shared" si="956"/>
        <v/>
      </c>
      <c r="L48662"/>
    </row>
    <row r="48663" spans="1:12" x14ac:dyDescent="0.25">
      <c r="A48663" s="3" t="str">
        <f t="shared" si="956"/>
        <v/>
      </c>
      <c r="L48663"/>
    </row>
    <row r="48664" spans="1:12" x14ac:dyDescent="0.25">
      <c r="A48664" s="3" t="str">
        <f t="shared" si="956"/>
        <v/>
      </c>
      <c r="L48664"/>
    </row>
    <row r="48665" spans="1:12" x14ac:dyDescent="0.25">
      <c r="A48665" s="3" t="str">
        <f t="shared" si="956"/>
        <v/>
      </c>
      <c r="L48665"/>
    </row>
    <row r="48666" spans="1:12" x14ac:dyDescent="0.25">
      <c r="A48666" s="3" t="str">
        <f t="shared" si="956"/>
        <v/>
      </c>
      <c r="L48666"/>
    </row>
    <row r="48667" spans="1:12" x14ac:dyDescent="0.25">
      <c r="A48667" s="3" t="str">
        <f t="shared" si="956"/>
        <v/>
      </c>
      <c r="L48667"/>
    </row>
    <row r="48668" spans="1:12" x14ac:dyDescent="0.25">
      <c r="A48668" s="3" t="str">
        <f t="shared" si="956"/>
        <v/>
      </c>
      <c r="L48668"/>
    </row>
    <row r="48669" spans="1:12" x14ac:dyDescent="0.25">
      <c r="A48669" s="3" t="str">
        <f t="shared" si="956"/>
        <v/>
      </c>
      <c r="L48669"/>
    </row>
    <row r="48670" spans="1:12" x14ac:dyDescent="0.25">
      <c r="A48670" s="3" t="str">
        <f t="shared" si="956"/>
        <v/>
      </c>
      <c r="L48670"/>
    </row>
    <row r="48671" spans="1:12" x14ac:dyDescent="0.25">
      <c r="A48671" s="3" t="str">
        <f t="shared" si="956"/>
        <v/>
      </c>
      <c r="L48671"/>
    </row>
    <row r="48672" spans="1:12" x14ac:dyDescent="0.25">
      <c r="A48672" s="3" t="str">
        <f t="shared" si="956"/>
        <v/>
      </c>
      <c r="L48672"/>
    </row>
    <row r="48673" spans="1:12" x14ac:dyDescent="0.25">
      <c r="A48673" s="3" t="str">
        <f t="shared" si="956"/>
        <v/>
      </c>
      <c r="L48673"/>
    </row>
    <row r="48674" spans="1:12" x14ac:dyDescent="0.25">
      <c r="A48674" s="3" t="str">
        <f t="shared" si="956"/>
        <v/>
      </c>
      <c r="L48674"/>
    </row>
    <row r="48675" spans="1:12" x14ac:dyDescent="0.25">
      <c r="A48675" s="3" t="str">
        <f t="shared" si="956"/>
        <v/>
      </c>
      <c r="L48675"/>
    </row>
    <row r="48676" spans="1:12" x14ac:dyDescent="0.25">
      <c r="A48676" s="3" t="str">
        <f t="shared" si="956"/>
        <v/>
      </c>
      <c r="L48676"/>
    </row>
    <row r="48677" spans="1:12" x14ac:dyDescent="0.25">
      <c r="A48677" s="3" t="str">
        <f t="shared" si="956"/>
        <v/>
      </c>
      <c r="L48677"/>
    </row>
    <row r="48678" spans="1:12" x14ac:dyDescent="0.25">
      <c r="A48678" s="3" t="str">
        <f t="shared" si="956"/>
        <v/>
      </c>
      <c r="L48678"/>
    </row>
    <row r="48679" spans="1:12" x14ac:dyDescent="0.25">
      <c r="A48679" s="3" t="str">
        <f t="shared" si="956"/>
        <v/>
      </c>
      <c r="L48679"/>
    </row>
    <row r="48680" spans="1:12" x14ac:dyDescent="0.25">
      <c r="A48680" s="3" t="str">
        <f t="shared" si="956"/>
        <v/>
      </c>
      <c r="L48680"/>
    </row>
    <row r="48681" spans="1:12" x14ac:dyDescent="0.25">
      <c r="A48681" s="3" t="str">
        <f t="shared" si="956"/>
        <v/>
      </c>
      <c r="L48681"/>
    </row>
    <row r="48682" spans="1:12" x14ac:dyDescent="0.25">
      <c r="A48682" s="3" t="str">
        <f t="shared" si="956"/>
        <v/>
      </c>
      <c r="L48682"/>
    </row>
    <row r="48683" spans="1:12" x14ac:dyDescent="0.25">
      <c r="A48683" s="3" t="str">
        <f t="shared" si="956"/>
        <v/>
      </c>
      <c r="L48683"/>
    </row>
    <row r="48684" spans="1:12" x14ac:dyDescent="0.25">
      <c r="A48684" s="3" t="str">
        <f t="shared" si="956"/>
        <v/>
      </c>
      <c r="L48684"/>
    </row>
    <row r="48685" spans="1:12" x14ac:dyDescent="0.25">
      <c r="A48685" s="3" t="str">
        <f t="shared" si="956"/>
        <v/>
      </c>
      <c r="L48685"/>
    </row>
    <row r="48686" spans="1:12" x14ac:dyDescent="0.25">
      <c r="A48686" s="3" t="str">
        <f t="shared" si="956"/>
        <v/>
      </c>
      <c r="L48686"/>
    </row>
    <row r="48687" spans="1:12" x14ac:dyDescent="0.25">
      <c r="A48687" s="3" t="str">
        <f t="shared" si="956"/>
        <v/>
      </c>
      <c r="L48687"/>
    </row>
    <row r="48688" spans="1:12" x14ac:dyDescent="0.25">
      <c r="A48688" s="3" t="str">
        <f t="shared" si="956"/>
        <v/>
      </c>
      <c r="L48688"/>
    </row>
    <row r="48689" spans="1:12" x14ac:dyDescent="0.25">
      <c r="A48689" s="3" t="str">
        <f t="shared" si="956"/>
        <v/>
      </c>
      <c r="L48689"/>
    </row>
    <row r="48690" spans="1:12" x14ac:dyDescent="0.25">
      <c r="A48690" s="3" t="str">
        <f t="shared" si="956"/>
        <v/>
      </c>
      <c r="L48690"/>
    </row>
    <row r="48691" spans="1:12" x14ac:dyDescent="0.25">
      <c r="A48691" s="3" t="str">
        <f t="shared" si="956"/>
        <v/>
      </c>
      <c r="L48691"/>
    </row>
    <row r="48692" spans="1:12" x14ac:dyDescent="0.25">
      <c r="A48692" s="3" t="str">
        <f t="shared" si="956"/>
        <v/>
      </c>
      <c r="L48692"/>
    </row>
    <row r="48693" spans="1:12" x14ac:dyDescent="0.25">
      <c r="A48693" s="3" t="str">
        <f t="shared" si="956"/>
        <v/>
      </c>
      <c r="L48693"/>
    </row>
    <row r="48694" spans="1:12" x14ac:dyDescent="0.25">
      <c r="A48694" s="3" t="str">
        <f t="shared" si="956"/>
        <v/>
      </c>
      <c r="L48694"/>
    </row>
    <row r="48695" spans="1:12" x14ac:dyDescent="0.25">
      <c r="A48695" s="3" t="str">
        <f t="shared" si="956"/>
        <v/>
      </c>
      <c r="L48695"/>
    </row>
    <row r="48696" spans="1:12" x14ac:dyDescent="0.25">
      <c r="A48696" s="3" t="str">
        <f t="shared" si="956"/>
        <v/>
      </c>
      <c r="L48696"/>
    </row>
    <row r="48697" spans="1:12" x14ac:dyDescent="0.25">
      <c r="A48697" s="3" t="str">
        <f t="shared" si="956"/>
        <v/>
      </c>
      <c r="L48697"/>
    </row>
    <row r="48698" spans="1:12" x14ac:dyDescent="0.25">
      <c r="A48698" s="3" t="str">
        <f t="shared" si="956"/>
        <v/>
      </c>
      <c r="L48698"/>
    </row>
    <row r="48699" spans="1:12" x14ac:dyDescent="0.25">
      <c r="A48699" s="3" t="str">
        <f t="shared" si="956"/>
        <v/>
      </c>
      <c r="L48699"/>
    </row>
    <row r="48700" spans="1:12" x14ac:dyDescent="0.25">
      <c r="A48700" s="3" t="str">
        <f t="shared" si="956"/>
        <v/>
      </c>
      <c r="L48700"/>
    </row>
    <row r="48701" spans="1:12" x14ac:dyDescent="0.25">
      <c r="A48701" s="3" t="str">
        <f t="shared" si="956"/>
        <v/>
      </c>
      <c r="L48701"/>
    </row>
    <row r="48702" spans="1:12" x14ac:dyDescent="0.25">
      <c r="A48702" s="3" t="str">
        <f t="shared" si="956"/>
        <v/>
      </c>
      <c r="L48702"/>
    </row>
    <row r="48703" spans="1:12" x14ac:dyDescent="0.25">
      <c r="A48703" s="3" t="str">
        <f t="shared" si="956"/>
        <v/>
      </c>
      <c r="L48703"/>
    </row>
    <row r="48704" spans="1:12" x14ac:dyDescent="0.25">
      <c r="A48704" s="3" t="str">
        <f t="shared" si="956"/>
        <v/>
      </c>
      <c r="L48704"/>
    </row>
    <row r="48705" spans="1:12" x14ac:dyDescent="0.25">
      <c r="A48705" s="3" t="str">
        <f t="shared" si="956"/>
        <v/>
      </c>
      <c r="L48705"/>
    </row>
    <row r="48706" spans="1:12" x14ac:dyDescent="0.25">
      <c r="A48706" s="3" t="str">
        <f t="shared" si="956"/>
        <v/>
      </c>
      <c r="L48706"/>
    </row>
    <row r="48707" spans="1:12" x14ac:dyDescent="0.25">
      <c r="A48707" s="3" t="str">
        <f t="shared" si="956"/>
        <v/>
      </c>
      <c r="L48707"/>
    </row>
    <row r="48708" spans="1:12" x14ac:dyDescent="0.25">
      <c r="A48708" s="3" t="str">
        <f t="shared" si="956"/>
        <v/>
      </c>
      <c r="L48708"/>
    </row>
    <row r="48709" spans="1:12" x14ac:dyDescent="0.25">
      <c r="A48709" s="3" t="str">
        <f t="shared" si="956"/>
        <v/>
      </c>
      <c r="L48709"/>
    </row>
    <row r="48710" spans="1:12" x14ac:dyDescent="0.25">
      <c r="A48710" s="3" t="str">
        <f t="shared" si="956"/>
        <v/>
      </c>
      <c r="L48710"/>
    </row>
    <row r="48711" spans="1:12" x14ac:dyDescent="0.25">
      <c r="A48711" s="3" t="str">
        <f t="shared" si="956"/>
        <v/>
      </c>
      <c r="L48711"/>
    </row>
    <row r="48712" spans="1:12" x14ac:dyDescent="0.25">
      <c r="A48712" s="3" t="str">
        <f t="shared" si="956"/>
        <v/>
      </c>
      <c r="L48712"/>
    </row>
    <row r="48713" spans="1:12" x14ac:dyDescent="0.25">
      <c r="A48713" s="3" t="str">
        <f t="shared" si="956"/>
        <v/>
      </c>
      <c r="L48713"/>
    </row>
    <row r="48714" spans="1:12" x14ac:dyDescent="0.25">
      <c r="A48714" s="3" t="str">
        <f t="shared" si="956"/>
        <v/>
      </c>
      <c r="L48714"/>
    </row>
    <row r="48715" spans="1:12" x14ac:dyDescent="0.25">
      <c r="A48715" s="3" t="str">
        <f t="shared" si="956"/>
        <v/>
      </c>
      <c r="L48715"/>
    </row>
    <row r="48716" spans="1:12" x14ac:dyDescent="0.25">
      <c r="A48716" s="3" t="str">
        <f t="shared" si="956"/>
        <v/>
      </c>
      <c r="L48716"/>
    </row>
    <row r="48717" spans="1:12" x14ac:dyDescent="0.25">
      <c r="A48717" s="3" t="str">
        <f t="shared" si="956"/>
        <v/>
      </c>
      <c r="L48717"/>
    </row>
    <row r="48718" spans="1:12" x14ac:dyDescent="0.25">
      <c r="A48718" s="3" t="str">
        <f t="shared" si="956"/>
        <v/>
      </c>
      <c r="L48718"/>
    </row>
    <row r="48719" spans="1:12" x14ac:dyDescent="0.25">
      <c r="A48719" s="3" t="str">
        <f t="shared" si="956"/>
        <v/>
      </c>
      <c r="L48719"/>
    </row>
    <row r="48720" spans="1:12" x14ac:dyDescent="0.25">
      <c r="A48720" s="3" t="str">
        <f t="shared" si="956"/>
        <v/>
      </c>
      <c r="L48720"/>
    </row>
    <row r="48721" spans="1:12" x14ac:dyDescent="0.25">
      <c r="A48721" s="3" t="str">
        <f t="shared" ref="A48721:A48784" si="957">IF(B48707="","",CONCATENATE(MONTH(B48707),YEAR(B48707)))</f>
        <v/>
      </c>
      <c r="L48721"/>
    </row>
    <row r="48722" spans="1:12" x14ac:dyDescent="0.25">
      <c r="A48722" s="3" t="str">
        <f t="shared" si="957"/>
        <v/>
      </c>
      <c r="L48722"/>
    </row>
    <row r="48723" spans="1:12" x14ac:dyDescent="0.25">
      <c r="A48723" s="3" t="str">
        <f t="shared" si="957"/>
        <v/>
      </c>
      <c r="L48723"/>
    </row>
    <row r="48724" spans="1:12" x14ac:dyDescent="0.25">
      <c r="A48724" s="3" t="str">
        <f t="shared" si="957"/>
        <v/>
      </c>
      <c r="L48724"/>
    </row>
    <row r="48725" spans="1:12" x14ac:dyDescent="0.25">
      <c r="A48725" s="3" t="str">
        <f t="shared" si="957"/>
        <v/>
      </c>
      <c r="L48725"/>
    </row>
    <row r="48726" spans="1:12" x14ac:dyDescent="0.25">
      <c r="A48726" s="3" t="str">
        <f t="shared" si="957"/>
        <v/>
      </c>
      <c r="L48726"/>
    </row>
    <row r="48727" spans="1:12" x14ac:dyDescent="0.25">
      <c r="A48727" s="3" t="str">
        <f t="shared" si="957"/>
        <v/>
      </c>
      <c r="L48727"/>
    </row>
    <row r="48728" spans="1:12" x14ac:dyDescent="0.25">
      <c r="A48728" s="3" t="str">
        <f t="shared" si="957"/>
        <v/>
      </c>
      <c r="L48728"/>
    </row>
    <row r="48729" spans="1:12" x14ac:dyDescent="0.25">
      <c r="A48729" s="3" t="str">
        <f t="shared" si="957"/>
        <v/>
      </c>
      <c r="L48729"/>
    </row>
    <row r="48730" spans="1:12" x14ac:dyDescent="0.25">
      <c r="A48730" s="3" t="str">
        <f t="shared" si="957"/>
        <v/>
      </c>
      <c r="L48730"/>
    </row>
    <row r="48731" spans="1:12" x14ac:dyDescent="0.25">
      <c r="A48731" s="3" t="str">
        <f t="shared" si="957"/>
        <v/>
      </c>
      <c r="L48731"/>
    </row>
    <row r="48732" spans="1:12" x14ac:dyDescent="0.25">
      <c r="A48732" s="3" t="str">
        <f t="shared" si="957"/>
        <v/>
      </c>
      <c r="L48732"/>
    </row>
    <row r="48733" spans="1:12" x14ac:dyDescent="0.25">
      <c r="A48733" s="3" t="str">
        <f t="shared" si="957"/>
        <v/>
      </c>
      <c r="L48733"/>
    </row>
    <row r="48734" spans="1:12" x14ac:dyDescent="0.25">
      <c r="A48734" s="3" t="str">
        <f t="shared" si="957"/>
        <v/>
      </c>
      <c r="L48734"/>
    </row>
    <row r="48735" spans="1:12" x14ac:dyDescent="0.25">
      <c r="A48735" s="3" t="str">
        <f t="shared" si="957"/>
        <v/>
      </c>
      <c r="L48735"/>
    </row>
    <row r="48736" spans="1:12" x14ac:dyDescent="0.25">
      <c r="A48736" s="3" t="str">
        <f t="shared" si="957"/>
        <v/>
      </c>
      <c r="L48736"/>
    </row>
    <row r="48737" spans="1:12" x14ac:dyDescent="0.25">
      <c r="A48737" s="3" t="str">
        <f t="shared" si="957"/>
        <v/>
      </c>
      <c r="L48737"/>
    </row>
    <row r="48738" spans="1:12" x14ac:dyDescent="0.25">
      <c r="A48738" s="3" t="str">
        <f t="shared" si="957"/>
        <v/>
      </c>
      <c r="L48738"/>
    </row>
    <row r="48739" spans="1:12" x14ac:dyDescent="0.25">
      <c r="A48739" s="3" t="str">
        <f t="shared" si="957"/>
        <v/>
      </c>
      <c r="L48739"/>
    </row>
    <row r="48740" spans="1:12" x14ac:dyDescent="0.25">
      <c r="A48740" s="3" t="str">
        <f t="shared" si="957"/>
        <v/>
      </c>
      <c r="L48740"/>
    </row>
    <row r="48741" spans="1:12" x14ac:dyDescent="0.25">
      <c r="A48741" s="3" t="str">
        <f t="shared" si="957"/>
        <v/>
      </c>
      <c r="L48741"/>
    </row>
    <row r="48742" spans="1:12" x14ac:dyDescent="0.25">
      <c r="A48742" s="3" t="str">
        <f t="shared" si="957"/>
        <v/>
      </c>
      <c r="L48742"/>
    </row>
    <row r="48743" spans="1:12" x14ac:dyDescent="0.25">
      <c r="A48743" s="3" t="str">
        <f t="shared" si="957"/>
        <v/>
      </c>
      <c r="L48743"/>
    </row>
    <row r="48744" spans="1:12" x14ac:dyDescent="0.25">
      <c r="A48744" s="3" t="str">
        <f t="shared" si="957"/>
        <v/>
      </c>
      <c r="L48744"/>
    </row>
    <row r="48745" spans="1:12" x14ac:dyDescent="0.25">
      <c r="A48745" s="3" t="str">
        <f t="shared" si="957"/>
        <v/>
      </c>
      <c r="L48745"/>
    </row>
    <row r="48746" spans="1:12" x14ac:dyDescent="0.25">
      <c r="A48746" s="3" t="str">
        <f t="shared" si="957"/>
        <v/>
      </c>
      <c r="L48746"/>
    </row>
    <row r="48747" spans="1:12" x14ac:dyDescent="0.25">
      <c r="A48747" s="3" t="str">
        <f t="shared" si="957"/>
        <v/>
      </c>
      <c r="L48747"/>
    </row>
    <row r="48748" spans="1:12" x14ac:dyDescent="0.25">
      <c r="A48748" s="3" t="str">
        <f t="shared" si="957"/>
        <v/>
      </c>
      <c r="L48748"/>
    </row>
    <row r="48749" spans="1:12" x14ac:dyDescent="0.25">
      <c r="A48749" s="3" t="str">
        <f t="shared" si="957"/>
        <v/>
      </c>
      <c r="L48749"/>
    </row>
    <row r="48750" spans="1:12" x14ac:dyDescent="0.25">
      <c r="A48750" s="3" t="str">
        <f t="shared" si="957"/>
        <v/>
      </c>
      <c r="L48750"/>
    </row>
    <row r="48751" spans="1:12" x14ac:dyDescent="0.25">
      <c r="A48751" s="3" t="str">
        <f t="shared" si="957"/>
        <v/>
      </c>
      <c r="L48751"/>
    </row>
    <row r="48752" spans="1:12" x14ac:dyDescent="0.25">
      <c r="A48752" s="3" t="str">
        <f t="shared" si="957"/>
        <v/>
      </c>
      <c r="L48752"/>
    </row>
    <row r="48753" spans="1:12" x14ac:dyDescent="0.25">
      <c r="A48753" s="3" t="str">
        <f t="shared" si="957"/>
        <v/>
      </c>
      <c r="L48753"/>
    </row>
    <row r="48754" spans="1:12" x14ac:dyDescent="0.25">
      <c r="A48754" s="3" t="str">
        <f t="shared" si="957"/>
        <v/>
      </c>
      <c r="L48754"/>
    </row>
    <row r="48755" spans="1:12" x14ac:dyDescent="0.25">
      <c r="A48755" s="3" t="str">
        <f t="shared" si="957"/>
        <v/>
      </c>
      <c r="L48755"/>
    </row>
    <row r="48756" spans="1:12" x14ac:dyDescent="0.25">
      <c r="A48756" s="3" t="str">
        <f t="shared" si="957"/>
        <v/>
      </c>
      <c r="L48756"/>
    </row>
    <row r="48757" spans="1:12" x14ac:dyDescent="0.25">
      <c r="A48757" s="3" t="str">
        <f t="shared" si="957"/>
        <v/>
      </c>
      <c r="L48757"/>
    </row>
    <row r="48758" spans="1:12" x14ac:dyDescent="0.25">
      <c r="A48758" s="3" t="str">
        <f t="shared" si="957"/>
        <v/>
      </c>
      <c r="L48758"/>
    </row>
    <row r="48759" spans="1:12" x14ac:dyDescent="0.25">
      <c r="A48759" s="3" t="str">
        <f t="shared" si="957"/>
        <v/>
      </c>
      <c r="L48759"/>
    </row>
    <row r="48760" spans="1:12" x14ac:dyDescent="0.25">
      <c r="A48760" s="3" t="str">
        <f t="shared" si="957"/>
        <v/>
      </c>
      <c r="L48760"/>
    </row>
    <row r="48761" spans="1:12" x14ac:dyDescent="0.25">
      <c r="A48761" s="3" t="str">
        <f t="shared" si="957"/>
        <v/>
      </c>
      <c r="L48761"/>
    </row>
    <row r="48762" spans="1:12" x14ac:dyDescent="0.25">
      <c r="A48762" s="3" t="str">
        <f t="shared" si="957"/>
        <v/>
      </c>
      <c r="L48762"/>
    </row>
    <row r="48763" spans="1:12" x14ac:dyDescent="0.25">
      <c r="A48763" s="3" t="str">
        <f t="shared" si="957"/>
        <v/>
      </c>
      <c r="L48763"/>
    </row>
    <row r="48764" spans="1:12" x14ac:dyDescent="0.25">
      <c r="A48764" s="3" t="str">
        <f t="shared" si="957"/>
        <v/>
      </c>
      <c r="L48764"/>
    </row>
    <row r="48765" spans="1:12" x14ac:dyDescent="0.25">
      <c r="A48765" s="3" t="str">
        <f t="shared" si="957"/>
        <v/>
      </c>
      <c r="L48765"/>
    </row>
    <row r="48766" spans="1:12" x14ac:dyDescent="0.25">
      <c r="A48766" s="3" t="str">
        <f t="shared" si="957"/>
        <v/>
      </c>
      <c r="L48766"/>
    </row>
    <row r="48767" spans="1:12" x14ac:dyDescent="0.25">
      <c r="A48767" s="3" t="str">
        <f t="shared" si="957"/>
        <v/>
      </c>
      <c r="L48767"/>
    </row>
    <row r="48768" spans="1:12" x14ac:dyDescent="0.25">
      <c r="A48768" s="3" t="str">
        <f t="shared" si="957"/>
        <v/>
      </c>
      <c r="L48768"/>
    </row>
    <row r="48769" spans="1:12" x14ac:dyDescent="0.25">
      <c r="A48769" s="3" t="str">
        <f t="shared" si="957"/>
        <v/>
      </c>
      <c r="L48769"/>
    </row>
    <row r="48770" spans="1:12" x14ac:dyDescent="0.25">
      <c r="A48770" s="3" t="str">
        <f t="shared" si="957"/>
        <v/>
      </c>
      <c r="L48770"/>
    </row>
    <row r="48771" spans="1:12" x14ac:dyDescent="0.25">
      <c r="A48771" s="3" t="str">
        <f t="shared" si="957"/>
        <v/>
      </c>
      <c r="L48771"/>
    </row>
    <row r="48772" spans="1:12" x14ac:dyDescent="0.25">
      <c r="A48772" s="3" t="str">
        <f t="shared" si="957"/>
        <v/>
      </c>
      <c r="L48772"/>
    </row>
    <row r="48773" spans="1:12" x14ac:dyDescent="0.25">
      <c r="A48773" s="3" t="str">
        <f t="shared" si="957"/>
        <v/>
      </c>
      <c r="L48773"/>
    </row>
    <row r="48774" spans="1:12" x14ac:dyDescent="0.25">
      <c r="A48774" s="3" t="str">
        <f t="shared" si="957"/>
        <v/>
      </c>
      <c r="L48774"/>
    </row>
    <row r="48775" spans="1:12" x14ac:dyDescent="0.25">
      <c r="A48775" s="3" t="str">
        <f t="shared" si="957"/>
        <v/>
      </c>
      <c r="L48775"/>
    </row>
    <row r="48776" spans="1:12" x14ac:dyDescent="0.25">
      <c r="A48776" s="3" t="str">
        <f t="shared" si="957"/>
        <v/>
      </c>
      <c r="L48776"/>
    </row>
    <row r="48777" spans="1:12" x14ac:dyDescent="0.25">
      <c r="A48777" s="3" t="str">
        <f t="shared" si="957"/>
        <v/>
      </c>
      <c r="L48777"/>
    </row>
    <row r="48778" spans="1:12" x14ac:dyDescent="0.25">
      <c r="A48778" s="3" t="str">
        <f t="shared" si="957"/>
        <v/>
      </c>
      <c r="L48778"/>
    </row>
    <row r="48779" spans="1:12" x14ac:dyDescent="0.25">
      <c r="A48779" s="3" t="str">
        <f t="shared" si="957"/>
        <v/>
      </c>
      <c r="L48779"/>
    </row>
    <row r="48780" spans="1:12" x14ac:dyDescent="0.25">
      <c r="A48780" s="3" t="str">
        <f t="shared" si="957"/>
        <v/>
      </c>
      <c r="L48780"/>
    </row>
    <row r="48781" spans="1:12" x14ac:dyDescent="0.25">
      <c r="A48781" s="3" t="str">
        <f t="shared" si="957"/>
        <v/>
      </c>
      <c r="L48781"/>
    </row>
    <row r="48782" spans="1:12" x14ac:dyDescent="0.25">
      <c r="A48782" s="3" t="str">
        <f t="shared" si="957"/>
        <v/>
      </c>
      <c r="L48782"/>
    </row>
    <row r="48783" spans="1:12" x14ac:dyDescent="0.25">
      <c r="A48783" s="3" t="str">
        <f t="shared" si="957"/>
        <v/>
      </c>
      <c r="L48783"/>
    </row>
    <row r="48784" spans="1:12" x14ac:dyDescent="0.25">
      <c r="A48784" s="3" t="str">
        <f t="shared" si="957"/>
        <v/>
      </c>
      <c r="L48784"/>
    </row>
    <row r="48785" spans="1:12" x14ac:dyDescent="0.25">
      <c r="A48785" s="3" t="str">
        <f t="shared" ref="A48785:A48848" si="958">IF(B48771="","",CONCATENATE(MONTH(B48771),YEAR(B48771)))</f>
        <v/>
      </c>
      <c r="L48785"/>
    </row>
    <row r="48786" spans="1:12" x14ac:dyDescent="0.25">
      <c r="A48786" s="3" t="str">
        <f t="shared" si="958"/>
        <v/>
      </c>
      <c r="L48786"/>
    </row>
    <row r="48787" spans="1:12" x14ac:dyDescent="0.25">
      <c r="A48787" s="3" t="str">
        <f t="shared" si="958"/>
        <v/>
      </c>
      <c r="L48787"/>
    </row>
    <row r="48788" spans="1:12" x14ac:dyDescent="0.25">
      <c r="A48788" s="3" t="str">
        <f t="shared" si="958"/>
        <v/>
      </c>
      <c r="L48788"/>
    </row>
    <row r="48789" spans="1:12" x14ac:dyDescent="0.25">
      <c r="A48789" s="3" t="str">
        <f t="shared" si="958"/>
        <v/>
      </c>
      <c r="L48789"/>
    </row>
    <row r="48790" spans="1:12" x14ac:dyDescent="0.25">
      <c r="A48790" s="3" t="str">
        <f t="shared" si="958"/>
        <v/>
      </c>
      <c r="L48790"/>
    </row>
    <row r="48791" spans="1:12" x14ac:dyDescent="0.25">
      <c r="A48791" s="3" t="str">
        <f t="shared" si="958"/>
        <v/>
      </c>
      <c r="L48791"/>
    </row>
    <row r="48792" spans="1:12" x14ac:dyDescent="0.25">
      <c r="A48792" s="3" t="str">
        <f t="shared" si="958"/>
        <v/>
      </c>
      <c r="L48792"/>
    </row>
    <row r="48793" spans="1:12" x14ac:dyDescent="0.25">
      <c r="A48793" s="3" t="str">
        <f t="shared" si="958"/>
        <v/>
      </c>
      <c r="L48793"/>
    </row>
    <row r="48794" spans="1:12" x14ac:dyDescent="0.25">
      <c r="A48794" s="3" t="str">
        <f t="shared" si="958"/>
        <v/>
      </c>
      <c r="L48794"/>
    </row>
    <row r="48795" spans="1:12" x14ac:dyDescent="0.25">
      <c r="A48795" s="3" t="str">
        <f t="shared" si="958"/>
        <v/>
      </c>
      <c r="L48795"/>
    </row>
    <row r="48796" spans="1:12" x14ac:dyDescent="0.25">
      <c r="A48796" s="3" t="str">
        <f t="shared" si="958"/>
        <v/>
      </c>
      <c r="L48796"/>
    </row>
    <row r="48797" spans="1:12" x14ac:dyDescent="0.25">
      <c r="A48797" s="3" t="str">
        <f t="shared" si="958"/>
        <v/>
      </c>
      <c r="L48797"/>
    </row>
    <row r="48798" spans="1:12" x14ac:dyDescent="0.25">
      <c r="A48798" s="3" t="str">
        <f t="shared" si="958"/>
        <v/>
      </c>
      <c r="L48798"/>
    </row>
    <row r="48799" spans="1:12" x14ac:dyDescent="0.25">
      <c r="A48799" s="3" t="str">
        <f t="shared" si="958"/>
        <v/>
      </c>
      <c r="L48799"/>
    </row>
    <row r="48800" spans="1:12" x14ac:dyDescent="0.25">
      <c r="A48800" s="3" t="str">
        <f t="shared" si="958"/>
        <v/>
      </c>
      <c r="L48800"/>
    </row>
    <row r="48801" spans="1:12" x14ac:dyDescent="0.25">
      <c r="A48801" s="3" t="str">
        <f t="shared" si="958"/>
        <v/>
      </c>
      <c r="L48801"/>
    </row>
    <row r="48802" spans="1:12" x14ac:dyDescent="0.25">
      <c r="A48802" s="3" t="str">
        <f t="shared" si="958"/>
        <v/>
      </c>
      <c r="L48802"/>
    </row>
    <row r="48803" spans="1:12" x14ac:dyDescent="0.25">
      <c r="A48803" s="3" t="str">
        <f t="shared" si="958"/>
        <v/>
      </c>
      <c r="L48803"/>
    </row>
    <row r="48804" spans="1:12" x14ac:dyDescent="0.25">
      <c r="A48804" s="3" t="str">
        <f t="shared" si="958"/>
        <v/>
      </c>
      <c r="L48804"/>
    </row>
    <row r="48805" spans="1:12" x14ac:dyDescent="0.25">
      <c r="A48805" s="3" t="str">
        <f t="shared" si="958"/>
        <v/>
      </c>
      <c r="L48805"/>
    </row>
    <row r="48806" spans="1:12" x14ac:dyDescent="0.25">
      <c r="A48806" s="3" t="str">
        <f t="shared" si="958"/>
        <v/>
      </c>
      <c r="L48806"/>
    </row>
    <row r="48807" spans="1:12" x14ac:dyDescent="0.25">
      <c r="A48807" s="3" t="str">
        <f t="shared" si="958"/>
        <v/>
      </c>
      <c r="L48807"/>
    </row>
    <row r="48808" spans="1:12" x14ac:dyDescent="0.25">
      <c r="A48808" s="3" t="str">
        <f t="shared" si="958"/>
        <v/>
      </c>
      <c r="L48808"/>
    </row>
    <row r="48809" spans="1:12" x14ac:dyDescent="0.25">
      <c r="A48809" s="3" t="str">
        <f t="shared" si="958"/>
        <v/>
      </c>
      <c r="L48809"/>
    </row>
    <row r="48810" spans="1:12" x14ac:dyDescent="0.25">
      <c r="A48810" s="3" t="str">
        <f t="shared" si="958"/>
        <v/>
      </c>
      <c r="L48810"/>
    </row>
    <row r="48811" spans="1:12" x14ac:dyDescent="0.25">
      <c r="A48811" s="3" t="str">
        <f t="shared" si="958"/>
        <v/>
      </c>
      <c r="L48811"/>
    </row>
    <row r="48812" spans="1:12" x14ac:dyDescent="0.25">
      <c r="A48812" s="3" t="str">
        <f t="shared" si="958"/>
        <v/>
      </c>
      <c r="L48812"/>
    </row>
    <row r="48813" spans="1:12" x14ac:dyDescent="0.25">
      <c r="A48813" s="3" t="str">
        <f t="shared" si="958"/>
        <v/>
      </c>
      <c r="L48813"/>
    </row>
    <row r="48814" spans="1:12" x14ac:dyDescent="0.25">
      <c r="A48814" s="3" t="str">
        <f t="shared" si="958"/>
        <v/>
      </c>
      <c r="L48814"/>
    </row>
    <row r="48815" spans="1:12" x14ac:dyDescent="0.25">
      <c r="A48815" s="3" t="str">
        <f t="shared" si="958"/>
        <v/>
      </c>
      <c r="L48815"/>
    </row>
    <row r="48816" spans="1:12" x14ac:dyDescent="0.25">
      <c r="A48816" s="3" t="str">
        <f t="shared" si="958"/>
        <v/>
      </c>
      <c r="L48816"/>
    </row>
    <row r="48817" spans="1:12" x14ac:dyDescent="0.25">
      <c r="A48817" s="3" t="str">
        <f t="shared" si="958"/>
        <v/>
      </c>
      <c r="L48817"/>
    </row>
    <row r="48818" spans="1:12" x14ac:dyDescent="0.25">
      <c r="A48818" s="3" t="str">
        <f t="shared" si="958"/>
        <v/>
      </c>
      <c r="L48818"/>
    </row>
    <row r="48819" spans="1:12" x14ac:dyDescent="0.25">
      <c r="A48819" s="3" t="str">
        <f t="shared" si="958"/>
        <v/>
      </c>
      <c r="L48819"/>
    </row>
    <row r="48820" spans="1:12" x14ac:dyDescent="0.25">
      <c r="A48820" s="3" t="str">
        <f t="shared" si="958"/>
        <v/>
      </c>
      <c r="L48820"/>
    </row>
    <row r="48821" spans="1:12" x14ac:dyDescent="0.25">
      <c r="A48821" s="3" t="str">
        <f t="shared" si="958"/>
        <v/>
      </c>
      <c r="L48821"/>
    </row>
    <row r="48822" spans="1:12" x14ac:dyDescent="0.25">
      <c r="A48822" s="3" t="str">
        <f t="shared" si="958"/>
        <v/>
      </c>
      <c r="L48822"/>
    </row>
    <row r="48823" spans="1:12" x14ac:dyDescent="0.25">
      <c r="A48823" s="3" t="str">
        <f t="shared" si="958"/>
        <v/>
      </c>
      <c r="L48823"/>
    </row>
    <row r="48824" spans="1:12" x14ac:dyDescent="0.25">
      <c r="A48824" s="3" t="str">
        <f t="shared" si="958"/>
        <v/>
      </c>
      <c r="L48824"/>
    </row>
    <row r="48825" spans="1:12" x14ac:dyDescent="0.25">
      <c r="A48825" s="3" t="str">
        <f t="shared" si="958"/>
        <v/>
      </c>
      <c r="L48825"/>
    </row>
    <row r="48826" spans="1:12" x14ac:dyDescent="0.25">
      <c r="A48826" s="3" t="str">
        <f t="shared" si="958"/>
        <v/>
      </c>
      <c r="L48826"/>
    </row>
    <row r="48827" spans="1:12" x14ac:dyDescent="0.25">
      <c r="A48827" s="3" t="str">
        <f t="shared" si="958"/>
        <v/>
      </c>
      <c r="L48827"/>
    </row>
    <row r="48828" spans="1:12" x14ac:dyDescent="0.25">
      <c r="A48828" s="3" t="str">
        <f t="shared" si="958"/>
        <v/>
      </c>
      <c r="L48828"/>
    </row>
    <row r="48829" spans="1:12" x14ac:dyDescent="0.25">
      <c r="A48829" s="3" t="str">
        <f t="shared" si="958"/>
        <v/>
      </c>
      <c r="L48829"/>
    </row>
    <row r="48830" spans="1:12" x14ac:dyDescent="0.25">
      <c r="A48830" s="3" t="str">
        <f t="shared" si="958"/>
        <v/>
      </c>
      <c r="L48830"/>
    </row>
    <row r="48831" spans="1:12" x14ac:dyDescent="0.25">
      <c r="A48831" s="3" t="str">
        <f t="shared" si="958"/>
        <v/>
      </c>
      <c r="L48831"/>
    </row>
    <row r="48832" spans="1:12" x14ac:dyDescent="0.25">
      <c r="A48832" s="3" t="str">
        <f t="shared" si="958"/>
        <v/>
      </c>
      <c r="L48832"/>
    </row>
    <row r="48833" spans="1:12" x14ac:dyDescent="0.25">
      <c r="A48833" s="3" t="str">
        <f t="shared" si="958"/>
        <v/>
      </c>
      <c r="L48833"/>
    </row>
    <row r="48834" spans="1:12" x14ac:dyDescent="0.25">
      <c r="A48834" s="3" t="str">
        <f t="shared" si="958"/>
        <v/>
      </c>
      <c r="L48834"/>
    </row>
    <row r="48835" spans="1:12" x14ac:dyDescent="0.25">
      <c r="A48835" s="3" t="str">
        <f t="shared" si="958"/>
        <v/>
      </c>
      <c r="L48835"/>
    </row>
    <row r="48836" spans="1:12" x14ac:dyDescent="0.25">
      <c r="A48836" s="3" t="str">
        <f t="shared" si="958"/>
        <v/>
      </c>
      <c r="L48836"/>
    </row>
    <row r="48837" spans="1:12" x14ac:dyDescent="0.25">
      <c r="A48837" s="3" t="str">
        <f t="shared" si="958"/>
        <v/>
      </c>
      <c r="L48837"/>
    </row>
    <row r="48838" spans="1:12" x14ac:dyDescent="0.25">
      <c r="A48838" s="3" t="str">
        <f t="shared" si="958"/>
        <v/>
      </c>
      <c r="L48838"/>
    </row>
    <row r="48839" spans="1:12" x14ac:dyDescent="0.25">
      <c r="A48839" s="3" t="str">
        <f t="shared" si="958"/>
        <v/>
      </c>
      <c r="L48839"/>
    </row>
    <row r="48840" spans="1:12" x14ac:dyDescent="0.25">
      <c r="A48840" s="3" t="str">
        <f t="shared" si="958"/>
        <v/>
      </c>
      <c r="L48840"/>
    </row>
    <row r="48841" spans="1:12" x14ac:dyDescent="0.25">
      <c r="A48841" s="3" t="str">
        <f t="shared" si="958"/>
        <v/>
      </c>
      <c r="L48841"/>
    </row>
    <row r="48842" spans="1:12" x14ac:dyDescent="0.25">
      <c r="A48842" s="3" t="str">
        <f t="shared" si="958"/>
        <v/>
      </c>
      <c r="L48842"/>
    </row>
    <row r="48843" spans="1:12" x14ac:dyDescent="0.25">
      <c r="A48843" s="3" t="str">
        <f t="shared" si="958"/>
        <v/>
      </c>
      <c r="L48843"/>
    </row>
    <row r="48844" spans="1:12" x14ac:dyDescent="0.25">
      <c r="A48844" s="3" t="str">
        <f t="shared" si="958"/>
        <v/>
      </c>
      <c r="L48844"/>
    </row>
    <row r="48845" spans="1:12" x14ac:dyDescent="0.25">
      <c r="A48845" s="3" t="str">
        <f t="shared" si="958"/>
        <v/>
      </c>
      <c r="L48845"/>
    </row>
    <row r="48846" spans="1:12" x14ac:dyDescent="0.25">
      <c r="A48846" s="3" t="str">
        <f t="shared" si="958"/>
        <v/>
      </c>
      <c r="L48846"/>
    </row>
    <row r="48847" spans="1:12" x14ac:dyDescent="0.25">
      <c r="A48847" s="3" t="str">
        <f t="shared" si="958"/>
        <v/>
      </c>
      <c r="L48847"/>
    </row>
    <row r="48848" spans="1:12" x14ac:dyDescent="0.25">
      <c r="A48848" s="3" t="str">
        <f t="shared" si="958"/>
        <v/>
      </c>
      <c r="L48848"/>
    </row>
    <row r="48849" spans="1:12" x14ac:dyDescent="0.25">
      <c r="A48849" s="3" t="str">
        <f t="shared" ref="A48849:A48912" si="959">IF(B48835="","",CONCATENATE(MONTH(B48835),YEAR(B48835)))</f>
        <v/>
      </c>
      <c r="L48849"/>
    </row>
    <row r="48850" spans="1:12" x14ac:dyDescent="0.25">
      <c r="A48850" s="3" t="str">
        <f t="shared" si="959"/>
        <v/>
      </c>
      <c r="L48850"/>
    </row>
    <row r="48851" spans="1:12" x14ac:dyDescent="0.25">
      <c r="A48851" s="3" t="str">
        <f t="shared" si="959"/>
        <v/>
      </c>
      <c r="L48851"/>
    </row>
    <row r="48852" spans="1:12" x14ac:dyDescent="0.25">
      <c r="A48852" s="3" t="str">
        <f t="shared" si="959"/>
        <v/>
      </c>
      <c r="L48852"/>
    </row>
    <row r="48853" spans="1:12" x14ac:dyDescent="0.25">
      <c r="A48853" s="3" t="str">
        <f t="shared" si="959"/>
        <v/>
      </c>
      <c r="L48853"/>
    </row>
    <row r="48854" spans="1:12" x14ac:dyDescent="0.25">
      <c r="A48854" s="3" t="str">
        <f t="shared" si="959"/>
        <v/>
      </c>
      <c r="L48854"/>
    </row>
    <row r="48855" spans="1:12" x14ac:dyDescent="0.25">
      <c r="A48855" s="3" t="str">
        <f t="shared" si="959"/>
        <v/>
      </c>
      <c r="L48855"/>
    </row>
    <row r="48856" spans="1:12" x14ac:dyDescent="0.25">
      <c r="A48856" s="3" t="str">
        <f t="shared" si="959"/>
        <v/>
      </c>
      <c r="L48856"/>
    </row>
    <row r="48857" spans="1:12" x14ac:dyDescent="0.25">
      <c r="A48857" s="3" t="str">
        <f t="shared" si="959"/>
        <v/>
      </c>
      <c r="L48857"/>
    </row>
    <row r="48858" spans="1:12" x14ac:dyDescent="0.25">
      <c r="A48858" s="3" t="str">
        <f t="shared" si="959"/>
        <v/>
      </c>
      <c r="L48858"/>
    </row>
    <row r="48859" spans="1:12" x14ac:dyDescent="0.25">
      <c r="A48859" s="3" t="str">
        <f t="shared" si="959"/>
        <v/>
      </c>
      <c r="L48859"/>
    </row>
    <row r="48860" spans="1:12" x14ac:dyDescent="0.25">
      <c r="A48860" s="3" t="str">
        <f t="shared" si="959"/>
        <v/>
      </c>
      <c r="L48860"/>
    </row>
    <row r="48861" spans="1:12" x14ac:dyDescent="0.25">
      <c r="A48861" s="3" t="str">
        <f t="shared" si="959"/>
        <v/>
      </c>
      <c r="L48861"/>
    </row>
    <row r="48862" spans="1:12" x14ac:dyDescent="0.25">
      <c r="A48862" s="3" t="str">
        <f t="shared" si="959"/>
        <v/>
      </c>
      <c r="L48862"/>
    </row>
    <row r="48863" spans="1:12" x14ac:dyDescent="0.25">
      <c r="A48863" s="3" t="str">
        <f t="shared" si="959"/>
        <v/>
      </c>
      <c r="L48863"/>
    </row>
    <row r="48864" spans="1:12" x14ac:dyDescent="0.25">
      <c r="A48864" s="3" t="str">
        <f t="shared" si="959"/>
        <v/>
      </c>
      <c r="L48864"/>
    </row>
    <row r="48865" spans="1:12" x14ac:dyDescent="0.25">
      <c r="A48865" s="3" t="str">
        <f t="shared" si="959"/>
        <v/>
      </c>
      <c r="L48865"/>
    </row>
    <row r="48866" spans="1:12" x14ac:dyDescent="0.25">
      <c r="A48866" s="3" t="str">
        <f t="shared" si="959"/>
        <v/>
      </c>
      <c r="L48866"/>
    </row>
    <row r="48867" spans="1:12" x14ac:dyDescent="0.25">
      <c r="A48867" s="3" t="str">
        <f t="shared" si="959"/>
        <v/>
      </c>
      <c r="L48867"/>
    </row>
    <row r="48868" spans="1:12" x14ac:dyDescent="0.25">
      <c r="A48868" s="3" t="str">
        <f t="shared" si="959"/>
        <v/>
      </c>
      <c r="L48868"/>
    </row>
    <row r="48869" spans="1:12" x14ac:dyDescent="0.25">
      <c r="A48869" s="3" t="str">
        <f t="shared" si="959"/>
        <v/>
      </c>
      <c r="L48869"/>
    </row>
    <row r="48870" spans="1:12" x14ac:dyDescent="0.25">
      <c r="A48870" s="3" t="str">
        <f t="shared" si="959"/>
        <v/>
      </c>
      <c r="L48870"/>
    </row>
    <row r="48871" spans="1:12" x14ac:dyDescent="0.25">
      <c r="A48871" s="3" t="str">
        <f t="shared" si="959"/>
        <v/>
      </c>
      <c r="L48871"/>
    </row>
    <row r="48872" spans="1:12" x14ac:dyDescent="0.25">
      <c r="A48872" s="3" t="str">
        <f t="shared" si="959"/>
        <v/>
      </c>
      <c r="L48872"/>
    </row>
    <row r="48873" spans="1:12" x14ac:dyDescent="0.25">
      <c r="A48873" s="3" t="str">
        <f t="shared" si="959"/>
        <v/>
      </c>
      <c r="L48873"/>
    </row>
    <row r="48874" spans="1:12" x14ac:dyDescent="0.25">
      <c r="A48874" s="3" t="str">
        <f t="shared" si="959"/>
        <v/>
      </c>
      <c r="L48874"/>
    </row>
    <row r="48875" spans="1:12" x14ac:dyDescent="0.25">
      <c r="A48875" s="3" t="str">
        <f t="shared" si="959"/>
        <v/>
      </c>
      <c r="L48875"/>
    </row>
    <row r="48876" spans="1:12" x14ac:dyDescent="0.25">
      <c r="A48876" s="3" t="str">
        <f t="shared" si="959"/>
        <v/>
      </c>
      <c r="L48876"/>
    </row>
    <row r="48877" spans="1:12" x14ac:dyDescent="0.25">
      <c r="A48877" s="3" t="str">
        <f t="shared" si="959"/>
        <v/>
      </c>
      <c r="L48877"/>
    </row>
    <row r="48878" spans="1:12" x14ac:dyDescent="0.25">
      <c r="A48878" s="3" t="str">
        <f t="shared" si="959"/>
        <v/>
      </c>
      <c r="L48878"/>
    </row>
    <row r="48879" spans="1:12" x14ac:dyDescent="0.25">
      <c r="A48879" s="3" t="str">
        <f t="shared" si="959"/>
        <v/>
      </c>
      <c r="L48879"/>
    </row>
    <row r="48880" spans="1:12" x14ac:dyDescent="0.25">
      <c r="A48880" s="3" t="str">
        <f t="shared" si="959"/>
        <v/>
      </c>
      <c r="L48880"/>
    </row>
    <row r="48881" spans="1:12" x14ac:dyDescent="0.25">
      <c r="A48881" s="3" t="str">
        <f t="shared" si="959"/>
        <v/>
      </c>
      <c r="L48881"/>
    </row>
    <row r="48882" spans="1:12" x14ac:dyDescent="0.25">
      <c r="A48882" s="3" t="str">
        <f t="shared" si="959"/>
        <v/>
      </c>
      <c r="L48882"/>
    </row>
    <row r="48883" spans="1:12" x14ac:dyDescent="0.25">
      <c r="A48883" s="3" t="str">
        <f t="shared" si="959"/>
        <v/>
      </c>
      <c r="L48883"/>
    </row>
    <row r="48884" spans="1:12" x14ac:dyDescent="0.25">
      <c r="A48884" s="3" t="str">
        <f t="shared" si="959"/>
        <v/>
      </c>
      <c r="L48884"/>
    </row>
    <row r="48885" spans="1:12" x14ac:dyDescent="0.25">
      <c r="A48885" s="3" t="str">
        <f t="shared" si="959"/>
        <v/>
      </c>
      <c r="L48885"/>
    </row>
    <row r="48886" spans="1:12" x14ac:dyDescent="0.25">
      <c r="A48886" s="3" t="str">
        <f t="shared" si="959"/>
        <v/>
      </c>
      <c r="L48886"/>
    </row>
    <row r="48887" spans="1:12" x14ac:dyDescent="0.25">
      <c r="A48887" s="3" t="str">
        <f t="shared" si="959"/>
        <v/>
      </c>
      <c r="L48887"/>
    </row>
    <row r="48888" spans="1:12" x14ac:dyDescent="0.25">
      <c r="A48888" s="3" t="str">
        <f t="shared" si="959"/>
        <v/>
      </c>
      <c r="L48888"/>
    </row>
    <row r="48889" spans="1:12" x14ac:dyDescent="0.25">
      <c r="A48889" s="3" t="str">
        <f t="shared" si="959"/>
        <v/>
      </c>
      <c r="L48889"/>
    </row>
    <row r="48890" spans="1:12" x14ac:dyDescent="0.25">
      <c r="A48890" s="3" t="str">
        <f t="shared" si="959"/>
        <v/>
      </c>
      <c r="L48890"/>
    </row>
    <row r="48891" spans="1:12" x14ac:dyDescent="0.25">
      <c r="A48891" s="3" t="str">
        <f t="shared" si="959"/>
        <v/>
      </c>
      <c r="L48891"/>
    </row>
    <row r="48892" spans="1:12" x14ac:dyDescent="0.25">
      <c r="A48892" s="3" t="str">
        <f t="shared" si="959"/>
        <v/>
      </c>
      <c r="L48892"/>
    </row>
    <row r="48893" spans="1:12" x14ac:dyDescent="0.25">
      <c r="A48893" s="3" t="str">
        <f t="shared" si="959"/>
        <v/>
      </c>
      <c r="L48893"/>
    </row>
    <row r="48894" spans="1:12" x14ac:dyDescent="0.25">
      <c r="A48894" s="3" t="str">
        <f t="shared" si="959"/>
        <v/>
      </c>
      <c r="L48894"/>
    </row>
    <row r="48895" spans="1:12" x14ac:dyDescent="0.25">
      <c r="A48895" s="3" t="str">
        <f t="shared" si="959"/>
        <v/>
      </c>
      <c r="L48895"/>
    </row>
    <row r="48896" spans="1:12" x14ac:dyDescent="0.25">
      <c r="A48896" s="3" t="str">
        <f t="shared" si="959"/>
        <v/>
      </c>
      <c r="L48896"/>
    </row>
    <row r="48897" spans="1:12" x14ac:dyDescent="0.25">
      <c r="A48897" s="3" t="str">
        <f t="shared" si="959"/>
        <v/>
      </c>
      <c r="L48897"/>
    </row>
    <row r="48898" spans="1:12" x14ac:dyDescent="0.25">
      <c r="A48898" s="3" t="str">
        <f t="shared" si="959"/>
        <v/>
      </c>
      <c r="L48898"/>
    </row>
    <row r="48899" spans="1:12" x14ac:dyDescent="0.25">
      <c r="A48899" s="3" t="str">
        <f t="shared" si="959"/>
        <v/>
      </c>
      <c r="L48899"/>
    </row>
    <row r="48900" spans="1:12" x14ac:dyDescent="0.25">
      <c r="A48900" s="3" t="str">
        <f t="shared" si="959"/>
        <v/>
      </c>
      <c r="L48900"/>
    </row>
    <row r="48901" spans="1:12" x14ac:dyDescent="0.25">
      <c r="A48901" s="3" t="str">
        <f t="shared" si="959"/>
        <v/>
      </c>
      <c r="L48901"/>
    </row>
    <row r="48902" spans="1:12" x14ac:dyDescent="0.25">
      <c r="A48902" s="3" t="str">
        <f t="shared" si="959"/>
        <v/>
      </c>
      <c r="L48902"/>
    </row>
    <row r="48903" spans="1:12" x14ac:dyDescent="0.25">
      <c r="A48903" s="3" t="str">
        <f t="shared" si="959"/>
        <v/>
      </c>
      <c r="L48903"/>
    </row>
    <row r="48904" spans="1:12" x14ac:dyDescent="0.25">
      <c r="A48904" s="3" t="str">
        <f t="shared" si="959"/>
        <v/>
      </c>
      <c r="L48904"/>
    </row>
    <row r="48905" spans="1:12" x14ac:dyDescent="0.25">
      <c r="A48905" s="3" t="str">
        <f t="shared" si="959"/>
        <v/>
      </c>
      <c r="L48905"/>
    </row>
    <row r="48906" spans="1:12" x14ac:dyDescent="0.25">
      <c r="A48906" s="3" t="str">
        <f t="shared" si="959"/>
        <v/>
      </c>
      <c r="L48906"/>
    </row>
    <row r="48907" spans="1:12" x14ac:dyDescent="0.25">
      <c r="A48907" s="3" t="str">
        <f t="shared" si="959"/>
        <v/>
      </c>
      <c r="L48907"/>
    </row>
    <row r="48908" spans="1:12" x14ac:dyDescent="0.25">
      <c r="A48908" s="3" t="str">
        <f t="shared" si="959"/>
        <v/>
      </c>
      <c r="L48908"/>
    </row>
    <row r="48909" spans="1:12" x14ac:dyDescent="0.25">
      <c r="A48909" s="3" t="str">
        <f t="shared" si="959"/>
        <v/>
      </c>
      <c r="L48909"/>
    </row>
    <row r="48910" spans="1:12" x14ac:dyDescent="0.25">
      <c r="A48910" s="3" t="str">
        <f t="shared" si="959"/>
        <v/>
      </c>
      <c r="L48910"/>
    </row>
    <row r="48911" spans="1:12" x14ac:dyDescent="0.25">
      <c r="A48911" s="3" t="str">
        <f t="shared" si="959"/>
        <v/>
      </c>
      <c r="L48911"/>
    </row>
    <row r="48912" spans="1:12" x14ac:dyDescent="0.25">
      <c r="A48912" s="3" t="str">
        <f t="shared" si="959"/>
        <v/>
      </c>
      <c r="L48912"/>
    </row>
    <row r="48913" spans="1:12" x14ac:dyDescent="0.25">
      <c r="A48913" s="3" t="str">
        <f t="shared" ref="A48913:A48976" si="960">IF(B48899="","",CONCATENATE(MONTH(B48899),YEAR(B48899)))</f>
        <v/>
      </c>
      <c r="L48913"/>
    </row>
    <row r="48914" spans="1:12" x14ac:dyDescent="0.25">
      <c r="A48914" s="3" t="str">
        <f t="shared" si="960"/>
        <v/>
      </c>
      <c r="L48914"/>
    </row>
    <row r="48915" spans="1:12" x14ac:dyDescent="0.25">
      <c r="A48915" s="3" t="str">
        <f t="shared" si="960"/>
        <v/>
      </c>
      <c r="L48915"/>
    </row>
    <row r="48916" spans="1:12" x14ac:dyDescent="0.25">
      <c r="A48916" s="3" t="str">
        <f t="shared" si="960"/>
        <v/>
      </c>
      <c r="L48916"/>
    </row>
    <row r="48917" spans="1:12" x14ac:dyDescent="0.25">
      <c r="A48917" s="3" t="str">
        <f t="shared" si="960"/>
        <v/>
      </c>
      <c r="L48917"/>
    </row>
    <row r="48918" spans="1:12" x14ac:dyDescent="0.25">
      <c r="A48918" s="3" t="str">
        <f t="shared" si="960"/>
        <v/>
      </c>
      <c r="L48918"/>
    </row>
    <row r="48919" spans="1:12" x14ac:dyDescent="0.25">
      <c r="A48919" s="3" t="str">
        <f t="shared" si="960"/>
        <v/>
      </c>
      <c r="L48919"/>
    </row>
    <row r="48920" spans="1:12" x14ac:dyDescent="0.25">
      <c r="A48920" s="3" t="str">
        <f t="shared" si="960"/>
        <v/>
      </c>
      <c r="L48920"/>
    </row>
    <row r="48921" spans="1:12" x14ac:dyDescent="0.25">
      <c r="A48921" s="3" t="str">
        <f t="shared" si="960"/>
        <v/>
      </c>
      <c r="L48921"/>
    </row>
    <row r="48922" spans="1:12" x14ac:dyDescent="0.25">
      <c r="A48922" s="3" t="str">
        <f t="shared" si="960"/>
        <v/>
      </c>
      <c r="L48922"/>
    </row>
    <row r="48923" spans="1:12" x14ac:dyDescent="0.25">
      <c r="A48923" s="3" t="str">
        <f t="shared" si="960"/>
        <v/>
      </c>
      <c r="L48923"/>
    </row>
    <row r="48924" spans="1:12" x14ac:dyDescent="0.25">
      <c r="A48924" s="3" t="str">
        <f t="shared" si="960"/>
        <v/>
      </c>
      <c r="L48924"/>
    </row>
    <row r="48925" spans="1:12" x14ac:dyDescent="0.25">
      <c r="A48925" s="3" t="str">
        <f t="shared" si="960"/>
        <v/>
      </c>
      <c r="L48925"/>
    </row>
    <row r="48926" spans="1:12" x14ac:dyDescent="0.25">
      <c r="A48926" s="3" t="str">
        <f t="shared" si="960"/>
        <v/>
      </c>
      <c r="L48926"/>
    </row>
    <row r="48927" spans="1:12" x14ac:dyDescent="0.25">
      <c r="A48927" s="3" t="str">
        <f t="shared" si="960"/>
        <v/>
      </c>
      <c r="L48927"/>
    </row>
    <row r="48928" spans="1:12" x14ac:dyDescent="0.25">
      <c r="A48928" s="3" t="str">
        <f t="shared" si="960"/>
        <v/>
      </c>
      <c r="L48928"/>
    </row>
    <row r="48929" spans="1:12" x14ac:dyDescent="0.25">
      <c r="A48929" s="3" t="str">
        <f t="shared" si="960"/>
        <v/>
      </c>
      <c r="L48929"/>
    </row>
    <row r="48930" spans="1:12" x14ac:dyDescent="0.25">
      <c r="A48930" s="3" t="str">
        <f t="shared" si="960"/>
        <v/>
      </c>
      <c r="L48930"/>
    </row>
    <row r="48931" spans="1:12" x14ac:dyDescent="0.25">
      <c r="A48931" s="3" t="str">
        <f t="shared" si="960"/>
        <v/>
      </c>
      <c r="L48931"/>
    </row>
    <row r="48932" spans="1:12" x14ac:dyDescent="0.25">
      <c r="A48932" s="3" t="str">
        <f t="shared" si="960"/>
        <v/>
      </c>
      <c r="L48932"/>
    </row>
    <row r="48933" spans="1:12" x14ac:dyDescent="0.25">
      <c r="A48933" s="3" t="str">
        <f t="shared" si="960"/>
        <v/>
      </c>
      <c r="L48933"/>
    </row>
    <row r="48934" spans="1:12" x14ac:dyDescent="0.25">
      <c r="A48934" s="3" t="str">
        <f t="shared" si="960"/>
        <v/>
      </c>
      <c r="L48934"/>
    </row>
    <row r="48935" spans="1:12" x14ac:dyDescent="0.25">
      <c r="A48935" s="3" t="str">
        <f t="shared" si="960"/>
        <v/>
      </c>
      <c r="L48935"/>
    </row>
    <row r="48936" spans="1:12" x14ac:dyDescent="0.25">
      <c r="A48936" s="3" t="str">
        <f t="shared" si="960"/>
        <v/>
      </c>
      <c r="L48936"/>
    </row>
    <row r="48937" spans="1:12" x14ac:dyDescent="0.25">
      <c r="A48937" s="3" t="str">
        <f t="shared" si="960"/>
        <v/>
      </c>
      <c r="L48937"/>
    </row>
    <row r="48938" spans="1:12" x14ac:dyDescent="0.25">
      <c r="A48938" s="3" t="str">
        <f t="shared" si="960"/>
        <v/>
      </c>
      <c r="L48938"/>
    </row>
    <row r="48939" spans="1:12" x14ac:dyDescent="0.25">
      <c r="A48939" s="3" t="str">
        <f t="shared" si="960"/>
        <v/>
      </c>
      <c r="L48939"/>
    </row>
    <row r="48940" spans="1:12" x14ac:dyDescent="0.25">
      <c r="A48940" s="3" t="str">
        <f t="shared" si="960"/>
        <v/>
      </c>
      <c r="L48940"/>
    </row>
    <row r="48941" spans="1:12" x14ac:dyDescent="0.25">
      <c r="A48941" s="3" t="str">
        <f t="shared" si="960"/>
        <v/>
      </c>
      <c r="L48941"/>
    </row>
    <row r="48942" spans="1:12" x14ac:dyDescent="0.25">
      <c r="A48942" s="3" t="str">
        <f t="shared" si="960"/>
        <v/>
      </c>
      <c r="L48942"/>
    </row>
    <row r="48943" spans="1:12" x14ac:dyDescent="0.25">
      <c r="A48943" s="3" t="str">
        <f t="shared" si="960"/>
        <v/>
      </c>
      <c r="L48943"/>
    </row>
    <row r="48944" spans="1:12" x14ac:dyDescent="0.25">
      <c r="A48944" s="3" t="str">
        <f t="shared" si="960"/>
        <v/>
      </c>
      <c r="L48944"/>
    </row>
    <row r="48945" spans="1:12" x14ac:dyDescent="0.25">
      <c r="A48945" s="3" t="str">
        <f t="shared" si="960"/>
        <v/>
      </c>
      <c r="L48945"/>
    </row>
    <row r="48946" spans="1:12" x14ac:dyDescent="0.25">
      <c r="A48946" s="3" t="str">
        <f t="shared" si="960"/>
        <v/>
      </c>
      <c r="L48946"/>
    </row>
    <row r="48947" spans="1:12" x14ac:dyDescent="0.25">
      <c r="A48947" s="3" t="str">
        <f t="shared" si="960"/>
        <v/>
      </c>
      <c r="L48947"/>
    </row>
    <row r="48948" spans="1:12" x14ac:dyDescent="0.25">
      <c r="A48948" s="3" t="str">
        <f t="shared" si="960"/>
        <v/>
      </c>
      <c r="L48948"/>
    </row>
    <row r="48949" spans="1:12" x14ac:dyDescent="0.25">
      <c r="A48949" s="3" t="str">
        <f t="shared" si="960"/>
        <v/>
      </c>
      <c r="L48949"/>
    </row>
    <row r="48950" spans="1:12" x14ac:dyDescent="0.25">
      <c r="A48950" s="3" t="str">
        <f t="shared" si="960"/>
        <v/>
      </c>
      <c r="L48950"/>
    </row>
    <row r="48951" spans="1:12" x14ac:dyDescent="0.25">
      <c r="A48951" s="3" t="str">
        <f t="shared" si="960"/>
        <v/>
      </c>
      <c r="L48951"/>
    </row>
    <row r="48952" spans="1:12" x14ac:dyDescent="0.25">
      <c r="A48952" s="3" t="str">
        <f t="shared" si="960"/>
        <v/>
      </c>
      <c r="L48952"/>
    </row>
    <row r="48953" spans="1:12" x14ac:dyDescent="0.25">
      <c r="A48953" s="3" t="str">
        <f t="shared" si="960"/>
        <v/>
      </c>
      <c r="L48953"/>
    </row>
    <row r="48954" spans="1:12" x14ac:dyDescent="0.25">
      <c r="A48954" s="3" t="str">
        <f t="shared" si="960"/>
        <v/>
      </c>
      <c r="L48954"/>
    </row>
    <row r="48955" spans="1:12" x14ac:dyDescent="0.25">
      <c r="A48955" s="3" t="str">
        <f t="shared" si="960"/>
        <v/>
      </c>
      <c r="L48955"/>
    </row>
    <row r="48956" spans="1:12" x14ac:dyDescent="0.25">
      <c r="A48956" s="3" t="str">
        <f t="shared" si="960"/>
        <v/>
      </c>
      <c r="L48956"/>
    </row>
    <row r="48957" spans="1:12" x14ac:dyDescent="0.25">
      <c r="A48957" s="3" t="str">
        <f t="shared" si="960"/>
        <v/>
      </c>
      <c r="L48957"/>
    </row>
    <row r="48958" spans="1:12" x14ac:dyDescent="0.25">
      <c r="A48958" s="3" t="str">
        <f t="shared" si="960"/>
        <v/>
      </c>
      <c r="L48958"/>
    </row>
    <row r="48959" spans="1:12" x14ac:dyDescent="0.25">
      <c r="A48959" s="3" t="str">
        <f t="shared" si="960"/>
        <v/>
      </c>
      <c r="L48959"/>
    </row>
    <row r="48960" spans="1:12" x14ac:dyDescent="0.25">
      <c r="A48960" s="3" t="str">
        <f t="shared" si="960"/>
        <v/>
      </c>
      <c r="L48960"/>
    </row>
    <row r="48961" spans="1:12" x14ac:dyDescent="0.25">
      <c r="A48961" s="3" t="str">
        <f t="shared" si="960"/>
        <v/>
      </c>
      <c r="L48961"/>
    </row>
    <row r="48962" spans="1:12" x14ac:dyDescent="0.25">
      <c r="A48962" s="3" t="str">
        <f t="shared" si="960"/>
        <v/>
      </c>
      <c r="L48962"/>
    </row>
    <row r="48963" spans="1:12" x14ac:dyDescent="0.25">
      <c r="A48963" s="3" t="str">
        <f t="shared" si="960"/>
        <v/>
      </c>
      <c r="L48963"/>
    </row>
    <row r="48964" spans="1:12" x14ac:dyDescent="0.25">
      <c r="A48964" s="3" t="str">
        <f t="shared" si="960"/>
        <v/>
      </c>
      <c r="L48964"/>
    </row>
    <row r="48965" spans="1:12" x14ac:dyDescent="0.25">
      <c r="A48965" s="3" t="str">
        <f t="shared" si="960"/>
        <v/>
      </c>
      <c r="L48965"/>
    </row>
    <row r="48966" spans="1:12" x14ac:dyDescent="0.25">
      <c r="A48966" s="3" t="str">
        <f t="shared" si="960"/>
        <v/>
      </c>
      <c r="L48966"/>
    </row>
    <row r="48967" spans="1:12" x14ac:dyDescent="0.25">
      <c r="A48967" s="3" t="str">
        <f t="shared" si="960"/>
        <v/>
      </c>
      <c r="L48967"/>
    </row>
    <row r="48968" spans="1:12" x14ac:dyDescent="0.25">
      <c r="A48968" s="3" t="str">
        <f t="shared" si="960"/>
        <v/>
      </c>
      <c r="L48968"/>
    </row>
    <row r="48969" spans="1:12" x14ac:dyDescent="0.25">
      <c r="A48969" s="3" t="str">
        <f t="shared" si="960"/>
        <v/>
      </c>
      <c r="L48969"/>
    </row>
    <row r="48970" spans="1:12" x14ac:dyDescent="0.25">
      <c r="A48970" s="3" t="str">
        <f t="shared" si="960"/>
        <v/>
      </c>
      <c r="L48970"/>
    </row>
    <row r="48971" spans="1:12" x14ac:dyDescent="0.25">
      <c r="A48971" s="3" t="str">
        <f t="shared" si="960"/>
        <v/>
      </c>
      <c r="L48971"/>
    </row>
    <row r="48972" spans="1:12" x14ac:dyDescent="0.25">
      <c r="A48972" s="3" t="str">
        <f t="shared" si="960"/>
        <v/>
      </c>
      <c r="L48972"/>
    </row>
    <row r="48973" spans="1:12" x14ac:dyDescent="0.25">
      <c r="A48973" s="3" t="str">
        <f t="shared" si="960"/>
        <v/>
      </c>
      <c r="L48973"/>
    </row>
    <row r="48974" spans="1:12" x14ac:dyDescent="0.25">
      <c r="A48974" s="3" t="str">
        <f t="shared" si="960"/>
        <v/>
      </c>
      <c r="L48974"/>
    </row>
    <row r="48975" spans="1:12" x14ac:dyDescent="0.25">
      <c r="A48975" s="3" t="str">
        <f t="shared" si="960"/>
        <v/>
      </c>
      <c r="L48975"/>
    </row>
    <row r="48976" spans="1:12" x14ac:dyDescent="0.25">
      <c r="A48976" s="3" t="str">
        <f t="shared" si="960"/>
        <v/>
      </c>
      <c r="L48976"/>
    </row>
    <row r="48977" spans="1:12" x14ac:dyDescent="0.25">
      <c r="A48977" s="3" t="str">
        <f t="shared" ref="A48977:A49040" si="961">IF(B48963="","",CONCATENATE(MONTH(B48963),YEAR(B48963)))</f>
        <v/>
      </c>
      <c r="L48977"/>
    </row>
    <row r="48978" spans="1:12" x14ac:dyDescent="0.25">
      <c r="A48978" s="3" t="str">
        <f t="shared" si="961"/>
        <v/>
      </c>
      <c r="L48978"/>
    </row>
    <row r="48979" spans="1:12" x14ac:dyDescent="0.25">
      <c r="A48979" s="3" t="str">
        <f t="shared" si="961"/>
        <v/>
      </c>
      <c r="L48979"/>
    </row>
    <row r="48980" spans="1:12" x14ac:dyDescent="0.25">
      <c r="A48980" s="3" t="str">
        <f t="shared" si="961"/>
        <v/>
      </c>
      <c r="L48980"/>
    </row>
    <row r="48981" spans="1:12" x14ac:dyDescent="0.25">
      <c r="A48981" s="3" t="str">
        <f t="shared" si="961"/>
        <v/>
      </c>
      <c r="L48981"/>
    </row>
    <row r="48982" spans="1:12" x14ac:dyDescent="0.25">
      <c r="A48982" s="3" t="str">
        <f t="shared" si="961"/>
        <v/>
      </c>
      <c r="L48982"/>
    </row>
    <row r="48983" spans="1:12" x14ac:dyDescent="0.25">
      <c r="A48983" s="3" t="str">
        <f t="shared" si="961"/>
        <v/>
      </c>
      <c r="L48983"/>
    </row>
    <row r="48984" spans="1:12" x14ac:dyDescent="0.25">
      <c r="A48984" s="3" t="str">
        <f t="shared" si="961"/>
        <v/>
      </c>
      <c r="L48984"/>
    </row>
    <row r="48985" spans="1:12" x14ac:dyDescent="0.25">
      <c r="A48985" s="3" t="str">
        <f t="shared" si="961"/>
        <v/>
      </c>
      <c r="L48985"/>
    </row>
    <row r="48986" spans="1:12" x14ac:dyDescent="0.25">
      <c r="A48986" s="3" t="str">
        <f t="shared" si="961"/>
        <v/>
      </c>
      <c r="L48986"/>
    </row>
    <row r="48987" spans="1:12" x14ac:dyDescent="0.25">
      <c r="A48987" s="3" t="str">
        <f t="shared" si="961"/>
        <v/>
      </c>
      <c r="L48987"/>
    </row>
    <row r="48988" spans="1:12" x14ac:dyDescent="0.25">
      <c r="A48988" s="3" t="str">
        <f t="shared" si="961"/>
        <v/>
      </c>
      <c r="L48988"/>
    </row>
    <row r="48989" spans="1:12" x14ac:dyDescent="0.25">
      <c r="A48989" s="3" t="str">
        <f t="shared" si="961"/>
        <v/>
      </c>
      <c r="L48989"/>
    </row>
    <row r="48990" spans="1:12" x14ac:dyDescent="0.25">
      <c r="A48990" s="3" t="str">
        <f t="shared" si="961"/>
        <v/>
      </c>
      <c r="L48990"/>
    </row>
    <row r="48991" spans="1:12" x14ac:dyDescent="0.25">
      <c r="A48991" s="3" t="str">
        <f t="shared" si="961"/>
        <v/>
      </c>
      <c r="L48991"/>
    </row>
    <row r="48992" spans="1:12" x14ac:dyDescent="0.25">
      <c r="A48992" s="3" t="str">
        <f t="shared" si="961"/>
        <v/>
      </c>
      <c r="L48992"/>
    </row>
    <row r="48993" spans="1:12" x14ac:dyDescent="0.25">
      <c r="A48993" s="3" t="str">
        <f t="shared" si="961"/>
        <v/>
      </c>
      <c r="L48993"/>
    </row>
    <row r="48994" spans="1:12" x14ac:dyDescent="0.25">
      <c r="A48994" s="3" t="str">
        <f t="shared" si="961"/>
        <v/>
      </c>
      <c r="L48994"/>
    </row>
    <row r="48995" spans="1:12" x14ac:dyDescent="0.25">
      <c r="A48995" s="3" t="str">
        <f t="shared" si="961"/>
        <v/>
      </c>
      <c r="L48995"/>
    </row>
    <row r="48996" spans="1:12" x14ac:dyDescent="0.25">
      <c r="A48996" s="3" t="str">
        <f t="shared" si="961"/>
        <v/>
      </c>
      <c r="L48996"/>
    </row>
    <row r="48997" spans="1:12" x14ac:dyDescent="0.25">
      <c r="A48997" s="3" t="str">
        <f t="shared" si="961"/>
        <v/>
      </c>
      <c r="L48997"/>
    </row>
    <row r="48998" spans="1:12" x14ac:dyDescent="0.25">
      <c r="A48998" s="3" t="str">
        <f t="shared" si="961"/>
        <v/>
      </c>
      <c r="L48998"/>
    </row>
    <row r="48999" spans="1:12" x14ac:dyDescent="0.25">
      <c r="A48999" s="3" t="str">
        <f t="shared" si="961"/>
        <v/>
      </c>
      <c r="L48999"/>
    </row>
    <row r="49000" spans="1:12" x14ac:dyDescent="0.25">
      <c r="A49000" s="3" t="str">
        <f t="shared" si="961"/>
        <v/>
      </c>
      <c r="L49000"/>
    </row>
    <row r="49001" spans="1:12" x14ac:dyDescent="0.25">
      <c r="A49001" s="3" t="str">
        <f t="shared" si="961"/>
        <v/>
      </c>
      <c r="L49001"/>
    </row>
    <row r="49002" spans="1:12" x14ac:dyDescent="0.25">
      <c r="A49002" s="3" t="str">
        <f t="shared" si="961"/>
        <v/>
      </c>
      <c r="L49002"/>
    </row>
    <row r="49003" spans="1:12" x14ac:dyDescent="0.25">
      <c r="A49003" s="3" t="str">
        <f t="shared" si="961"/>
        <v/>
      </c>
      <c r="L49003"/>
    </row>
    <row r="49004" spans="1:12" x14ac:dyDescent="0.25">
      <c r="A49004" s="3" t="str">
        <f t="shared" si="961"/>
        <v/>
      </c>
      <c r="L49004"/>
    </row>
    <row r="49005" spans="1:12" x14ac:dyDescent="0.25">
      <c r="A49005" s="3" t="str">
        <f t="shared" si="961"/>
        <v/>
      </c>
      <c r="L49005"/>
    </row>
    <row r="49006" spans="1:12" x14ac:dyDescent="0.25">
      <c r="A49006" s="3" t="str">
        <f t="shared" si="961"/>
        <v/>
      </c>
      <c r="L49006"/>
    </row>
    <row r="49007" spans="1:12" x14ac:dyDescent="0.25">
      <c r="A49007" s="3" t="str">
        <f t="shared" si="961"/>
        <v/>
      </c>
      <c r="L49007"/>
    </row>
    <row r="49008" spans="1:12" x14ac:dyDescent="0.25">
      <c r="A49008" s="3" t="str">
        <f t="shared" si="961"/>
        <v/>
      </c>
      <c r="L49008"/>
    </row>
    <row r="49009" spans="1:12" x14ac:dyDescent="0.25">
      <c r="A49009" s="3" t="str">
        <f t="shared" si="961"/>
        <v/>
      </c>
      <c r="L49009"/>
    </row>
    <row r="49010" spans="1:12" x14ac:dyDescent="0.25">
      <c r="A49010" s="3" t="str">
        <f t="shared" si="961"/>
        <v/>
      </c>
      <c r="L49010"/>
    </row>
    <row r="49011" spans="1:12" x14ac:dyDescent="0.25">
      <c r="A49011" s="3" t="str">
        <f t="shared" si="961"/>
        <v/>
      </c>
      <c r="L49011"/>
    </row>
    <row r="49012" spans="1:12" x14ac:dyDescent="0.25">
      <c r="A49012" s="3" t="str">
        <f t="shared" si="961"/>
        <v/>
      </c>
      <c r="L49012"/>
    </row>
    <row r="49013" spans="1:12" x14ac:dyDescent="0.25">
      <c r="A49013" s="3" t="str">
        <f t="shared" si="961"/>
        <v/>
      </c>
      <c r="L49013"/>
    </row>
    <row r="49014" spans="1:12" x14ac:dyDescent="0.25">
      <c r="A49014" s="3" t="str">
        <f t="shared" si="961"/>
        <v/>
      </c>
      <c r="L49014"/>
    </row>
    <row r="49015" spans="1:12" x14ac:dyDescent="0.25">
      <c r="A49015" s="3" t="str">
        <f t="shared" si="961"/>
        <v/>
      </c>
      <c r="L49015"/>
    </row>
    <row r="49016" spans="1:12" x14ac:dyDescent="0.25">
      <c r="A49016" s="3" t="str">
        <f t="shared" si="961"/>
        <v/>
      </c>
      <c r="L49016"/>
    </row>
    <row r="49017" spans="1:12" x14ac:dyDescent="0.25">
      <c r="A49017" s="3" t="str">
        <f t="shared" si="961"/>
        <v/>
      </c>
      <c r="L49017"/>
    </row>
    <row r="49018" spans="1:12" x14ac:dyDescent="0.25">
      <c r="A49018" s="3" t="str">
        <f t="shared" si="961"/>
        <v/>
      </c>
      <c r="L49018"/>
    </row>
    <row r="49019" spans="1:12" x14ac:dyDescent="0.25">
      <c r="A49019" s="3" t="str">
        <f t="shared" si="961"/>
        <v/>
      </c>
      <c r="L49019"/>
    </row>
    <row r="49020" spans="1:12" x14ac:dyDescent="0.25">
      <c r="A49020" s="3" t="str">
        <f t="shared" si="961"/>
        <v/>
      </c>
      <c r="L49020"/>
    </row>
    <row r="49021" spans="1:12" x14ac:dyDescent="0.25">
      <c r="A49021" s="3" t="str">
        <f t="shared" si="961"/>
        <v/>
      </c>
      <c r="L49021"/>
    </row>
    <row r="49022" spans="1:12" x14ac:dyDescent="0.25">
      <c r="A49022" s="3" t="str">
        <f t="shared" si="961"/>
        <v/>
      </c>
      <c r="L49022"/>
    </row>
    <row r="49023" spans="1:12" x14ac:dyDescent="0.25">
      <c r="A49023" s="3" t="str">
        <f t="shared" si="961"/>
        <v/>
      </c>
      <c r="L49023"/>
    </row>
    <row r="49024" spans="1:12" x14ac:dyDescent="0.25">
      <c r="A49024" s="3" t="str">
        <f t="shared" si="961"/>
        <v/>
      </c>
      <c r="L49024"/>
    </row>
    <row r="49025" spans="1:12" x14ac:dyDescent="0.25">
      <c r="A49025" s="3" t="str">
        <f t="shared" si="961"/>
        <v/>
      </c>
      <c r="L49025"/>
    </row>
    <row r="49026" spans="1:12" x14ac:dyDescent="0.25">
      <c r="A49026" s="3" t="str">
        <f t="shared" si="961"/>
        <v/>
      </c>
      <c r="L49026"/>
    </row>
    <row r="49027" spans="1:12" x14ac:dyDescent="0.25">
      <c r="A49027" s="3" t="str">
        <f t="shared" si="961"/>
        <v/>
      </c>
      <c r="L49027"/>
    </row>
    <row r="49028" spans="1:12" x14ac:dyDescent="0.25">
      <c r="A49028" s="3" t="str">
        <f t="shared" si="961"/>
        <v/>
      </c>
      <c r="L49028"/>
    </row>
    <row r="49029" spans="1:12" x14ac:dyDescent="0.25">
      <c r="A49029" s="3" t="str">
        <f t="shared" si="961"/>
        <v/>
      </c>
      <c r="L49029"/>
    </row>
    <row r="49030" spans="1:12" x14ac:dyDescent="0.25">
      <c r="A49030" s="3" t="str">
        <f t="shared" si="961"/>
        <v/>
      </c>
      <c r="L49030"/>
    </row>
    <row r="49031" spans="1:12" x14ac:dyDescent="0.25">
      <c r="A49031" s="3" t="str">
        <f t="shared" si="961"/>
        <v/>
      </c>
      <c r="L49031"/>
    </row>
    <row r="49032" spans="1:12" x14ac:dyDescent="0.25">
      <c r="A49032" s="3" t="str">
        <f t="shared" si="961"/>
        <v/>
      </c>
      <c r="L49032"/>
    </row>
    <row r="49033" spans="1:12" x14ac:dyDescent="0.25">
      <c r="A49033" s="3" t="str">
        <f t="shared" si="961"/>
        <v/>
      </c>
      <c r="L49033"/>
    </row>
    <row r="49034" spans="1:12" x14ac:dyDescent="0.25">
      <c r="A49034" s="3" t="str">
        <f t="shared" si="961"/>
        <v/>
      </c>
      <c r="L49034"/>
    </row>
    <row r="49035" spans="1:12" x14ac:dyDescent="0.25">
      <c r="A49035" s="3" t="str">
        <f t="shared" si="961"/>
        <v/>
      </c>
      <c r="L49035"/>
    </row>
    <row r="49036" spans="1:12" x14ac:dyDescent="0.25">
      <c r="A49036" s="3" t="str">
        <f t="shared" si="961"/>
        <v/>
      </c>
      <c r="L49036"/>
    </row>
    <row r="49037" spans="1:12" x14ac:dyDescent="0.25">
      <c r="A49037" s="3" t="str">
        <f t="shared" si="961"/>
        <v/>
      </c>
      <c r="L49037"/>
    </row>
    <row r="49038" spans="1:12" x14ac:dyDescent="0.25">
      <c r="A49038" s="3" t="str">
        <f t="shared" si="961"/>
        <v/>
      </c>
      <c r="L49038"/>
    </row>
    <row r="49039" spans="1:12" x14ac:dyDescent="0.25">
      <c r="A49039" s="3" t="str">
        <f t="shared" si="961"/>
        <v/>
      </c>
      <c r="L49039"/>
    </row>
    <row r="49040" spans="1:12" x14ac:dyDescent="0.25">
      <c r="A49040" s="3" t="str">
        <f t="shared" si="961"/>
        <v/>
      </c>
      <c r="L49040"/>
    </row>
    <row r="49041" spans="1:12" x14ac:dyDescent="0.25">
      <c r="A49041" s="3" t="str">
        <f t="shared" ref="A49041:A49104" si="962">IF(B49027="","",CONCATENATE(MONTH(B49027),YEAR(B49027)))</f>
        <v/>
      </c>
      <c r="L49041"/>
    </row>
    <row r="49042" spans="1:12" x14ac:dyDescent="0.25">
      <c r="A49042" s="3" t="str">
        <f t="shared" si="962"/>
        <v/>
      </c>
      <c r="L49042"/>
    </row>
    <row r="49043" spans="1:12" x14ac:dyDescent="0.25">
      <c r="A49043" s="3" t="str">
        <f t="shared" si="962"/>
        <v/>
      </c>
      <c r="L49043"/>
    </row>
    <row r="49044" spans="1:12" x14ac:dyDescent="0.25">
      <c r="A49044" s="3" t="str">
        <f t="shared" si="962"/>
        <v/>
      </c>
      <c r="L49044"/>
    </row>
    <row r="49045" spans="1:12" x14ac:dyDescent="0.25">
      <c r="A49045" s="3" t="str">
        <f t="shared" si="962"/>
        <v/>
      </c>
      <c r="L49045"/>
    </row>
    <row r="49046" spans="1:12" x14ac:dyDescent="0.25">
      <c r="A49046" s="3" t="str">
        <f t="shared" si="962"/>
        <v/>
      </c>
      <c r="L49046"/>
    </row>
    <row r="49047" spans="1:12" x14ac:dyDescent="0.25">
      <c r="A49047" s="3" t="str">
        <f t="shared" si="962"/>
        <v/>
      </c>
      <c r="L49047"/>
    </row>
    <row r="49048" spans="1:12" x14ac:dyDescent="0.25">
      <c r="A49048" s="3" t="str">
        <f t="shared" si="962"/>
        <v/>
      </c>
      <c r="L49048"/>
    </row>
    <row r="49049" spans="1:12" x14ac:dyDescent="0.25">
      <c r="A49049" s="3" t="str">
        <f t="shared" si="962"/>
        <v/>
      </c>
      <c r="L49049"/>
    </row>
    <row r="49050" spans="1:12" x14ac:dyDescent="0.25">
      <c r="A49050" s="3" t="str">
        <f t="shared" si="962"/>
        <v/>
      </c>
      <c r="L49050"/>
    </row>
    <row r="49051" spans="1:12" x14ac:dyDescent="0.25">
      <c r="A49051" s="3" t="str">
        <f t="shared" si="962"/>
        <v/>
      </c>
      <c r="L49051"/>
    </row>
    <row r="49052" spans="1:12" x14ac:dyDescent="0.25">
      <c r="A49052" s="3" t="str">
        <f t="shared" si="962"/>
        <v/>
      </c>
      <c r="L49052"/>
    </row>
    <row r="49053" spans="1:12" x14ac:dyDescent="0.25">
      <c r="A49053" s="3" t="str">
        <f t="shared" si="962"/>
        <v/>
      </c>
      <c r="L49053"/>
    </row>
    <row r="49054" spans="1:12" x14ac:dyDescent="0.25">
      <c r="A49054" s="3" t="str">
        <f t="shared" si="962"/>
        <v/>
      </c>
      <c r="L49054"/>
    </row>
    <row r="49055" spans="1:12" x14ac:dyDescent="0.25">
      <c r="A49055" s="3" t="str">
        <f t="shared" si="962"/>
        <v/>
      </c>
      <c r="L49055"/>
    </row>
    <row r="49056" spans="1:12" x14ac:dyDescent="0.25">
      <c r="A49056" s="3" t="str">
        <f t="shared" si="962"/>
        <v/>
      </c>
      <c r="L49056"/>
    </row>
    <row r="49057" spans="1:12" x14ac:dyDescent="0.25">
      <c r="A49057" s="3" t="str">
        <f t="shared" si="962"/>
        <v/>
      </c>
      <c r="L49057"/>
    </row>
    <row r="49058" spans="1:12" x14ac:dyDescent="0.25">
      <c r="A49058" s="3" t="str">
        <f t="shared" si="962"/>
        <v/>
      </c>
      <c r="L49058"/>
    </row>
    <row r="49059" spans="1:12" x14ac:dyDescent="0.25">
      <c r="A49059" s="3" t="str">
        <f t="shared" si="962"/>
        <v/>
      </c>
      <c r="L49059"/>
    </row>
    <row r="49060" spans="1:12" x14ac:dyDescent="0.25">
      <c r="A49060" s="3" t="str">
        <f t="shared" si="962"/>
        <v/>
      </c>
      <c r="L49060"/>
    </row>
    <row r="49061" spans="1:12" x14ac:dyDescent="0.25">
      <c r="A49061" s="3" t="str">
        <f t="shared" si="962"/>
        <v/>
      </c>
      <c r="L49061"/>
    </row>
    <row r="49062" spans="1:12" x14ac:dyDescent="0.25">
      <c r="A49062" s="3" t="str">
        <f t="shared" si="962"/>
        <v/>
      </c>
      <c r="L49062"/>
    </row>
    <row r="49063" spans="1:12" x14ac:dyDescent="0.25">
      <c r="A49063" s="3" t="str">
        <f t="shared" si="962"/>
        <v/>
      </c>
      <c r="L49063"/>
    </row>
    <row r="49064" spans="1:12" x14ac:dyDescent="0.25">
      <c r="A49064" s="3" t="str">
        <f t="shared" si="962"/>
        <v/>
      </c>
      <c r="L49064"/>
    </row>
    <row r="49065" spans="1:12" x14ac:dyDescent="0.25">
      <c r="A49065" s="3" t="str">
        <f t="shared" si="962"/>
        <v/>
      </c>
      <c r="L49065"/>
    </row>
    <row r="49066" spans="1:12" x14ac:dyDescent="0.25">
      <c r="A49066" s="3" t="str">
        <f t="shared" si="962"/>
        <v/>
      </c>
      <c r="L49066"/>
    </row>
    <row r="49067" spans="1:12" x14ac:dyDescent="0.25">
      <c r="A49067" s="3" t="str">
        <f t="shared" si="962"/>
        <v/>
      </c>
      <c r="L49067"/>
    </row>
    <row r="49068" spans="1:12" x14ac:dyDescent="0.25">
      <c r="A49068" s="3" t="str">
        <f t="shared" si="962"/>
        <v/>
      </c>
      <c r="L49068"/>
    </row>
    <row r="49069" spans="1:12" x14ac:dyDescent="0.25">
      <c r="A49069" s="3" t="str">
        <f t="shared" si="962"/>
        <v/>
      </c>
      <c r="L49069"/>
    </row>
    <row r="49070" spans="1:12" x14ac:dyDescent="0.25">
      <c r="A49070" s="3" t="str">
        <f t="shared" si="962"/>
        <v/>
      </c>
      <c r="L49070"/>
    </row>
    <row r="49071" spans="1:12" x14ac:dyDescent="0.25">
      <c r="A49071" s="3" t="str">
        <f t="shared" si="962"/>
        <v/>
      </c>
      <c r="L49071"/>
    </row>
    <row r="49072" spans="1:12" x14ac:dyDescent="0.25">
      <c r="A49072" s="3" t="str">
        <f t="shared" si="962"/>
        <v/>
      </c>
      <c r="L49072"/>
    </row>
    <row r="49073" spans="1:12" x14ac:dyDescent="0.25">
      <c r="A49073" s="3" t="str">
        <f t="shared" si="962"/>
        <v/>
      </c>
      <c r="L49073"/>
    </row>
    <row r="49074" spans="1:12" x14ac:dyDescent="0.25">
      <c r="A49074" s="3" t="str">
        <f t="shared" si="962"/>
        <v/>
      </c>
      <c r="L49074"/>
    </row>
    <row r="49075" spans="1:12" x14ac:dyDescent="0.25">
      <c r="A49075" s="3" t="str">
        <f t="shared" si="962"/>
        <v/>
      </c>
      <c r="L49075"/>
    </row>
    <row r="49076" spans="1:12" x14ac:dyDescent="0.25">
      <c r="A49076" s="3" t="str">
        <f t="shared" si="962"/>
        <v/>
      </c>
      <c r="L49076"/>
    </row>
    <row r="49077" spans="1:12" x14ac:dyDescent="0.25">
      <c r="A49077" s="3" t="str">
        <f t="shared" si="962"/>
        <v/>
      </c>
      <c r="L49077"/>
    </row>
    <row r="49078" spans="1:12" x14ac:dyDescent="0.25">
      <c r="A49078" s="3" t="str">
        <f t="shared" si="962"/>
        <v/>
      </c>
      <c r="L49078"/>
    </row>
    <row r="49079" spans="1:12" x14ac:dyDescent="0.25">
      <c r="A49079" s="3" t="str">
        <f t="shared" si="962"/>
        <v/>
      </c>
      <c r="L49079"/>
    </row>
    <row r="49080" spans="1:12" x14ac:dyDescent="0.25">
      <c r="A49080" s="3" t="str">
        <f t="shared" si="962"/>
        <v/>
      </c>
      <c r="L49080"/>
    </row>
    <row r="49081" spans="1:12" x14ac:dyDescent="0.25">
      <c r="A49081" s="3" t="str">
        <f t="shared" si="962"/>
        <v/>
      </c>
      <c r="L49081"/>
    </row>
    <row r="49082" spans="1:12" x14ac:dyDescent="0.25">
      <c r="A49082" s="3" t="str">
        <f t="shared" si="962"/>
        <v/>
      </c>
      <c r="L49082"/>
    </row>
    <row r="49083" spans="1:12" x14ac:dyDescent="0.25">
      <c r="A49083" s="3" t="str">
        <f t="shared" si="962"/>
        <v/>
      </c>
      <c r="L49083"/>
    </row>
    <row r="49084" spans="1:12" x14ac:dyDescent="0.25">
      <c r="A49084" s="3" t="str">
        <f t="shared" si="962"/>
        <v/>
      </c>
      <c r="L49084"/>
    </row>
    <row r="49085" spans="1:12" x14ac:dyDescent="0.25">
      <c r="A49085" s="3" t="str">
        <f t="shared" si="962"/>
        <v/>
      </c>
      <c r="L49085"/>
    </row>
    <row r="49086" spans="1:12" x14ac:dyDescent="0.25">
      <c r="A49086" s="3" t="str">
        <f t="shared" si="962"/>
        <v/>
      </c>
      <c r="L49086"/>
    </row>
    <row r="49087" spans="1:12" x14ac:dyDescent="0.25">
      <c r="A49087" s="3" t="str">
        <f t="shared" si="962"/>
        <v/>
      </c>
      <c r="L49087"/>
    </row>
    <row r="49088" spans="1:12" x14ac:dyDescent="0.25">
      <c r="A49088" s="3" t="str">
        <f t="shared" si="962"/>
        <v/>
      </c>
      <c r="L49088"/>
    </row>
    <row r="49089" spans="1:12" x14ac:dyDescent="0.25">
      <c r="A49089" s="3" t="str">
        <f t="shared" si="962"/>
        <v/>
      </c>
      <c r="L49089"/>
    </row>
    <row r="49090" spans="1:12" x14ac:dyDescent="0.25">
      <c r="A49090" s="3" t="str">
        <f t="shared" si="962"/>
        <v/>
      </c>
      <c r="L49090"/>
    </row>
    <row r="49091" spans="1:12" x14ac:dyDescent="0.25">
      <c r="A49091" s="3" t="str">
        <f t="shared" si="962"/>
        <v/>
      </c>
      <c r="L49091"/>
    </row>
    <row r="49092" spans="1:12" x14ac:dyDescent="0.25">
      <c r="A49092" s="3" t="str">
        <f t="shared" si="962"/>
        <v/>
      </c>
      <c r="L49092"/>
    </row>
    <row r="49093" spans="1:12" x14ac:dyDescent="0.25">
      <c r="A49093" s="3" t="str">
        <f t="shared" si="962"/>
        <v/>
      </c>
      <c r="L49093"/>
    </row>
    <row r="49094" spans="1:12" x14ac:dyDescent="0.25">
      <c r="A49094" s="3" t="str">
        <f t="shared" si="962"/>
        <v/>
      </c>
      <c r="L49094"/>
    </row>
    <row r="49095" spans="1:12" x14ac:dyDescent="0.25">
      <c r="A49095" s="3" t="str">
        <f t="shared" si="962"/>
        <v/>
      </c>
      <c r="L49095"/>
    </row>
    <row r="49096" spans="1:12" x14ac:dyDescent="0.25">
      <c r="A49096" s="3" t="str">
        <f t="shared" si="962"/>
        <v/>
      </c>
      <c r="L49096"/>
    </row>
    <row r="49097" spans="1:12" x14ac:dyDescent="0.25">
      <c r="A49097" s="3" t="str">
        <f t="shared" si="962"/>
        <v/>
      </c>
      <c r="L49097"/>
    </row>
    <row r="49098" spans="1:12" x14ac:dyDescent="0.25">
      <c r="A49098" s="3" t="str">
        <f t="shared" si="962"/>
        <v/>
      </c>
      <c r="L49098"/>
    </row>
    <row r="49099" spans="1:12" x14ac:dyDescent="0.25">
      <c r="A49099" s="3" t="str">
        <f t="shared" si="962"/>
        <v/>
      </c>
      <c r="L49099"/>
    </row>
    <row r="49100" spans="1:12" x14ac:dyDescent="0.25">
      <c r="A49100" s="3" t="str">
        <f t="shared" si="962"/>
        <v/>
      </c>
      <c r="L49100"/>
    </row>
    <row r="49101" spans="1:12" x14ac:dyDescent="0.25">
      <c r="A49101" s="3" t="str">
        <f t="shared" si="962"/>
        <v/>
      </c>
      <c r="L49101"/>
    </row>
    <row r="49102" spans="1:12" x14ac:dyDescent="0.25">
      <c r="A49102" s="3" t="str">
        <f t="shared" si="962"/>
        <v/>
      </c>
      <c r="L49102"/>
    </row>
    <row r="49103" spans="1:12" x14ac:dyDescent="0.25">
      <c r="A49103" s="3" t="str">
        <f t="shared" si="962"/>
        <v/>
      </c>
      <c r="L49103"/>
    </row>
    <row r="49104" spans="1:12" x14ac:dyDescent="0.25">
      <c r="A49104" s="3" t="str">
        <f t="shared" si="962"/>
        <v/>
      </c>
      <c r="L49104"/>
    </row>
    <row r="49105" spans="1:12" x14ac:dyDescent="0.25">
      <c r="A49105" s="3" t="str">
        <f t="shared" ref="A49105:A49168" si="963">IF(B49091="","",CONCATENATE(MONTH(B49091),YEAR(B49091)))</f>
        <v/>
      </c>
      <c r="L49105"/>
    </row>
    <row r="49106" spans="1:12" x14ac:dyDescent="0.25">
      <c r="A49106" s="3" t="str">
        <f t="shared" si="963"/>
        <v/>
      </c>
      <c r="L49106"/>
    </row>
    <row r="49107" spans="1:12" x14ac:dyDescent="0.25">
      <c r="A49107" s="3" t="str">
        <f t="shared" si="963"/>
        <v/>
      </c>
      <c r="L49107"/>
    </row>
    <row r="49108" spans="1:12" x14ac:dyDescent="0.25">
      <c r="A49108" s="3" t="str">
        <f t="shared" si="963"/>
        <v/>
      </c>
      <c r="L49108"/>
    </row>
    <row r="49109" spans="1:12" x14ac:dyDescent="0.25">
      <c r="A49109" s="3" t="str">
        <f t="shared" si="963"/>
        <v/>
      </c>
      <c r="L49109"/>
    </row>
    <row r="49110" spans="1:12" x14ac:dyDescent="0.25">
      <c r="A49110" s="3" t="str">
        <f t="shared" si="963"/>
        <v/>
      </c>
      <c r="L49110"/>
    </row>
    <row r="49111" spans="1:12" x14ac:dyDescent="0.25">
      <c r="A49111" s="3" t="str">
        <f t="shared" si="963"/>
        <v/>
      </c>
      <c r="L49111"/>
    </row>
    <row r="49112" spans="1:12" x14ac:dyDescent="0.25">
      <c r="A49112" s="3" t="str">
        <f t="shared" si="963"/>
        <v/>
      </c>
      <c r="L49112"/>
    </row>
    <row r="49113" spans="1:12" x14ac:dyDescent="0.25">
      <c r="A49113" s="3" t="str">
        <f t="shared" si="963"/>
        <v/>
      </c>
      <c r="L49113"/>
    </row>
    <row r="49114" spans="1:12" x14ac:dyDescent="0.25">
      <c r="A49114" s="3" t="str">
        <f t="shared" si="963"/>
        <v/>
      </c>
      <c r="L49114"/>
    </row>
    <row r="49115" spans="1:12" x14ac:dyDescent="0.25">
      <c r="A49115" s="3" t="str">
        <f t="shared" si="963"/>
        <v/>
      </c>
      <c r="L49115"/>
    </row>
    <row r="49116" spans="1:12" x14ac:dyDescent="0.25">
      <c r="A49116" s="3" t="str">
        <f t="shared" si="963"/>
        <v/>
      </c>
      <c r="L49116"/>
    </row>
    <row r="49117" spans="1:12" x14ac:dyDescent="0.25">
      <c r="A49117" s="3" t="str">
        <f t="shared" si="963"/>
        <v/>
      </c>
      <c r="L49117"/>
    </row>
    <row r="49118" spans="1:12" x14ac:dyDescent="0.25">
      <c r="A49118" s="3" t="str">
        <f t="shared" si="963"/>
        <v/>
      </c>
      <c r="L49118"/>
    </row>
    <row r="49119" spans="1:12" x14ac:dyDescent="0.25">
      <c r="A49119" s="3" t="str">
        <f t="shared" si="963"/>
        <v/>
      </c>
      <c r="L49119"/>
    </row>
    <row r="49120" spans="1:12" x14ac:dyDescent="0.25">
      <c r="A49120" s="3" t="str">
        <f t="shared" si="963"/>
        <v/>
      </c>
      <c r="L49120"/>
    </row>
    <row r="49121" spans="1:12" x14ac:dyDescent="0.25">
      <c r="A49121" s="3" t="str">
        <f t="shared" si="963"/>
        <v/>
      </c>
      <c r="L49121"/>
    </row>
    <row r="49122" spans="1:12" x14ac:dyDescent="0.25">
      <c r="A49122" s="3" t="str">
        <f t="shared" si="963"/>
        <v/>
      </c>
      <c r="L49122"/>
    </row>
    <row r="49123" spans="1:12" x14ac:dyDescent="0.25">
      <c r="A49123" s="3" t="str">
        <f t="shared" si="963"/>
        <v/>
      </c>
      <c r="L49123"/>
    </row>
    <row r="49124" spans="1:12" x14ac:dyDescent="0.25">
      <c r="A49124" s="3" t="str">
        <f t="shared" si="963"/>
        <v/>
      </c>
      <c r="L49124"/>
    </row>
    <row r="49125" spans="1:12" x14ac:dyDescent="0.25">
      <c r="A49125" s="3" t="str">
        <f t="shared" si="963"/>
        <v/>
      </c>
      <c r="L49125"/>
    </row>
    <row r="49126" spans="1:12" x14ac:dyDescent="0.25">
      <c r="A49126" s="3" t="str">
        <f t="shared" si="963"/>
        <v/>
      </c>
      <c r="L49126"/>
    </row>
    <row r="49127" spans="1:12" x14ac:dyDescent="0.25">
      <c r="A49127" s="3" t="str">
        <f t="shared" si="963"/>
        <v/>
      </c>
      <c r="L49127"/>
    </row>
    <row r="49128" spans="1:12" x14ac:dyDescent="0.25">
      <c r="A49128" s="3" t="str">
        <f t="shared" si="963"/>
        <v/>
      </c>
      <c r="L49128"/>
    </row>
    <row r="49129" spans="1:12" x14ac:dyDescent="0.25">
      <c r="A49129" s="3" t="str">
        <f t="shared" si="963"/>
        <v/>
      </c>
      <c r="L49129"/>
    </row>
    <row r="49130" spans="1:12" x14ac:dyDescent="0.25">
      <c r="A49130" s="3" t="str">
        <f t="shared" si="963"/>
        <v/>
      </c>
      <c r="L49130"/>
    </row>
    <row r="49131" spans="1:12" x14ac:dyDescent="0.25">
      <c r="A49131" s="3" t="str">
        <f t="shared" si="963"/>
        <v/>
      </c>
      <c r="L49131"/>
    </row>
    <row r="49132" spans="1:12" x14ac:dyDescent="0.25">
      <c r="A49132" s="3" t="str">
        <f t="shared" si="963"/>
        <v/>
      </c>
      <c r="L49132"/>
    </row>
    <row r="49133" spans="1:12" x14ac:dyDescent="0.25">
      <c r="A49133" s="3" t="str">
        <f t="shared" si="963"/>
        <v/>
      </c>
      <c r="L49133"/>
    </row>
    <row r="49134" spans="1:12" x14ac:dyDescent="0.25">
      <c r="A49134" s="3" t="str">
        <f t="shared" si="963"/>
        <v/>
      </c>
      <c r="L49134"/>
    </row>
    <row r="49135" spans="1:12" x14ac:dyDescent="0.25">
      <c r="A49135" s="3" t="str">
        <f t="shared" si="963"/>
        <v/>
      </c>
      <c r="L49135"/>
    </row>
    <row r="49136" spans="1:12" x14ac:dyDescent="0.25">
      <c r="A49136" s="3" t="str">
        <f t="shared" si="963"/>
        <v/>
      </c>
      <c r="L49136"/>
    </row>
    <row r="49137" spans="1:12" x14ac:dyDescent="0.25">
      <c r="A49137" s="3" t="str">
        <f t="shared" si="963"/>
        <v/>
      </c>
      <c r="L49137"/>
    </row>
    <row r="49138" spans="1:12" x14ac:dyDescent="0.25">
      <c r="A49138" s="3" t="str">
        <f t="shared" si="963"/>
        <v/>
      </c>
      <c r="L49138"/>
    </row>
    <row r="49139" spans="1:12" x14ac:dyDescent="0.25">
      <c r="A49139" s="3" t="str">
        <f t="shared" si="963"/>
        <v/>
      </c>
      <c r="L49139"/>
    </row>
    <row r="49140" spans="1:12" x14ac:dyDescent="0.25">
      <c r="A49140" s="3" t="str">
        <f t="shared" si="963"/>
        <v/>
      </c>
      <c r="L49140"/>
    </row>
    <row r="49141" spans="1:12" x14ac:dyDescent="0.25">
      <c r="A49141" s="3" t="str">
        <f t="shared" si="963"/>
        <v/>
      </c>
      <c r="L49141"/>
    </row>
    <row r="49142" spans="1:12" x14ac:dyDescent="0.25">
      <c r="A49142" s="3" t="str">
        <f t="shared" si="963"/>
        <v/>
      </c>
      <c r="L49142"/>
    </row>
    <row r="49143" spans="1:12" x14ac:dyDescent="0.25">
      <c r="A49143" s="3" t="str">
        <f t="shared" si="963"/>
        <v/>
      </c>
      <c r="L49143"/>
    </row>
    <row r="49144" spans="1:12" x14ac:dyDescent="0.25">
      <c r="A49144" s="3" t="str">
        <f t="shared" si="963"/>
        <v/>
      </c>
      <c r="L49144"/>
    </row>
    <row r="49145" spans="1:12" x14ac:dyDescent="0.25">
      <c r="A49145" s="3" t="str">
        <f t="shared" si="963"/>
        <v/>
      </c>
      <c r="L49145"/>
    </row>
    <row r="49146" spans="1:12" x14ac:dyDescent="0.25">
      <c r="A49146" s="3" t="str">
        <f t="shared" si="963"/>
        <v/>
      </c>
      <c r="L49146"/>
    </row>
    <row r="49147" spans="1:12" x14ac:dyDescent="0.25">
      <c r="A49147" s="3" t="str">
        <f t="shared" si="963"/>
        <v/>
      </c>
      <c r="L49147"/>
    </row>
    <row r="49148" spans="1:12" x14ac:dyDescent="0.25">
      <c r="A49148" s="3" t="str">
        <f t="shared" si="963"/>
        <v/>
      </c>
      <c r="L49148"/>
    </row>
    <row r="49149" spans="1:12" x14ac:dyDescent="0.25">
      <c r="A49149" s="3" t="str">
        <f t="shared" si="963"/>
        <v/>
      </c>
      <c r="L49149"/>
    </row>
    <row r="49150" spans="1:12" x14ac:dyDescent="0.25">
      <c r="A49150" s="3" t="str">
        <f t="shared" si="963"/>
        <v/>
      </c>
      <c r="L49150"/>
    </row>
    <row r="49151" spans="1:12" x14ac:dyDescent="0.25">
      <c r="A49151" s="3" t="str">
        <f t="shared" si="963"/>
        <v/>
      </c>
      <c r="L49151"/>
    </row>
    <row r="49152" spans="1:12" x14ac:dyDescent="0.25">
      <c r="A49152" s="3" t="str">
        <f t="shared" si="963"/>
        <v/>
      </c>
      <c r="L49152"/>
    </row>
    <row r="49153" spans="1:12" x14ac:dyDescent="0.25">
      <c r="A49153" s="3" t="str">
        <f t="shared" si="963"/>
        <v/>
      </c>
      <c r="L49153"/>
    </row>
    <row r="49154" spans="1:12" x14ac:dyDescent="0.25">
      <c r="A49154" s="3" t="str">
        <f t="shared" si="963"/>
        <v/>
      </c>
      <c r="L49154"/>
    </row>
    <row r="49155" spans="1:12" x14ac:dyDescent="0.25">
      <c r="A49155" s="3" t="str">
        <f t="shared" si="963"/>
        <v/>
      </c>
      <c r="L49155"/>
    </row>
    <row r="49156" spans="1:12" x14ac:dyDescent="0.25">
      <c r="A49156" s="3" t="str">
        <f t="shared" si="963"/>
        <v/>
      </c>
      <c r="L49156"/>
    </row>
    <row r="49157" spans="1:12" x14ac:dyDescent="0.25">
      <c r="A49157" s="3" t="str">
        <f t="shared" si="963"/>
        <v/>
      </c>
      <c r="L49157"/>
    </row>
    <row r="49158" spans="1:12" x14ac:dyDescent="0.25">
      <c r="A49158" s="3" t="str">
        <f t="shared" si="963"/>
        <v/>
      </c>
      <c r="L49158"/>
    </row>
    <row r="49159" spans="1:12" x14ac:dyDescent="0.25">
      <c r="A49159" s="3" t="str">
        <f t="shared" si="963"/>
        <v/>
      </c>
      <c r="L49159"/>
    </row>
    <row r="49160" spans="1:12" x14ac:dyDescent="0.25">
      <c r="A49160" s="3" t="str">
        <f t="shared" si="963"/>
        <v/>
      </c>
      <c r="L49160"/>
    </row>
    <row r="49161" spans="1:12" x14ac:dyDescent="0.25">
      <c r="A49161" s="3" t="str">
        <f t="shared" si="963"/>
        <v/>
      </c>
      <c r="L49161"/>
    </row>
    <row r="49162" spans="1:12" x14ac:dyDescent="0.25">
      <c r="A49162" s="3" t="str">
        <f t="shared" si="963"/>
        <v/>
      </c>
      <c r="L49162"/>
    </row>
    <row r="49163" spans="1:12" x14ac:dyDescent="0.25">
      <c r="A49163" s="3" t="str">
        <f t="shared" si="963"/>
        <v/>
      </c>
      <c r="L49163"/>
    </row>
    <row r="49164" spans="1:12" x14ac:dyDescent="0.25">
      <c r="A49164" s="3" t="str">
        <f t="shared" si="963"/>
        <v/>
      </c>
      <c r="L49164"/>
    </row>
    <row r="49165" spans="1:12" x14ac:dyDescent="0.25">
      <c r="A49165" s="3" t="str">
        <f t="shared" si="963"/>
        <v/>
      </c>
      <c r="L49165"/>
    </row>
    <row r="49166" spans="1:12" x14ac:dyDescent="0.25">
      <c r="A49166" s="3" t="str">
        <f t="shared" si="963"/>
        <v/>
      </c>
      <c r="L49166"/>
    </row>
    <row r="49167" spans="1:12" x14ac:dyDescent="0.25">
      <c r="A49167" s="3" t="str">
        <f t="shared" si="963"/>
        <v/>
      </c>
      <c r="L49167"/>
    </row>
    <row r="49168" spans="1:12" x14ac:dyDescent="0.25">
      <c r="A49168" s="3" t="str">
        <f t="shared" si="963"/>
        <v/>
      </c>
      <c r="L49168"/>
    </row>
    <row r="49169" spans="1:12" x14ac:dyDescent="0.25">
      <c r="A49169" s="3" t="str">
        <f t="shared" ref="A49169:A49232" si="964">IF(B49155="","",CONCATENATE(MONTH(B49155),YEAR(B49155)))</f>
        <v/>
      </c>
      <c r="L49169"/>
    </row>
    <row r="49170" spans="1:12" x14ac:dyDescent="0.25">
      <c r="A49170" s="3" t="str">
        <f t="shared" si="964"/>
        <v/>
      </c>
      <c r="L49170"/>
    </row>
    <row r="49171" spans="1:12" x14ac:dyDescent="0.25">
      <c r="A49171" s="3" t="str">
        <f t="shared" si="964"/>
        <v/>
      </c>
      <c r="L49171"/>
    </row>
    <row r="49172" spans="1:12" x14ac:dyDescent="0.25">
      <c r="A49172" s="3" t="str">
        <f t="shared" si="964"/>
        <v/>
      </c>
      <c r="L49172"/>
    </row>
    <row r="49173" spans="1:12" x14ac:dyDescent="0.25">
      <c r="A49173" s="3" t="str">
        <f t="shared" si="964"/>
        <v/>
      </c>
      <c r="L49173"/>
    </row>
    <row r="49174" spans="1:12" x14ac:dyDescent="0.25">
      <c r="A49174" s="3" t="str">
        <f t="shared" si="964"/>
        <v/>
      </c>
      <c r="L49174"/>
    </row>
    <row r="49175" spans="1:12" x14ac:dyDescent="0.25">
      <c r="A49175" s="3" t="str">
        <f t="shared" si="964"/>
        <v/>
      </c>
      <c r="L49175"/>
    </row>
    <row r="49176" spans="1:12" x14ac:dyDescent="0.25">
      <c r="A49176" s="3" t="str">
        <f t="shared" si="964"/>
        <v/>
      </c>
      <c r="L49176"/>
    </row>
    <row r="49177" spans="1:12" x14ac:dyDescent="0.25">
      <c r="A49177" s="3" t="str">
        <f t="shared" si="964"/>
        <v/>
      </c>
      <c r="L49177"/>
    </row>
    <row r="49178" spans="1:12" x14ac:dyDescent="0.25">
      <c r="A49178" s="3" t="str">
        <f t="shared" si="964"/>
        <v/>
      </c>
      <c r="L49178"/>
    </row>
    <row r="49179" spans="1:12" x14ac:dyDescent="0.25">
      <c r="A49179" s="3" t="str">
        <f t="shared" si="964"/>
        <v/>
      </c>
      <c r="L49179"/>
    </row>
    <row r="49180" spans="1:12" x14ac:dyDescent="0.25">
      <c r="A49180" s="3" t="str">
        <f t="shared" si="964"/>
        <v/>
      </c>
      <c r="L49180"/>
    </row>
    <row r="49181" spans="1:12" x14ac:dyDescent="0.25">
      <c r="A49181" s="3" t="str">
        <f t="shared" si="964"/>
        <v/>
      </c>
      <c r="L49181"/>
    </row>
    <row r="49182" spans="1:12" x14ac:dyDescent="0.25">
      <c r="A49182" s="3" t="str">
        <f t="shared" si="964"/>
        <v/>
      </c>
      <c r="L49182"/>
    </row>
    <row r="49183" spans="1:12" x14ac:dyDescent="0.25">
      <c r="A49183" s="3" t="str">
        <f t="shared" si="964"/>
        <v/>
      </c>
      <c r="L49183"/>
    </row>
    <row r="49184" spans="1:12" x14ac:dyDescent="0.25">
      <c r="A49184" s="3" t="str">
        <f t="shared" si="964"/>
        <v/>
      </c>
      <c r="L49184"/>
    </row>
    <row r="49185" spans="1:12" x14ac:dyDescent="0.25">
      <c r="A49185" s="3" t="str">
        <f t="shared" si="964"/>
        <v/>
      </c>
      <c r="L49185"/>
    </row>
    <row r="49186" spans="1:12" x14ac:dyDescent="0.25">
      <c r="A49186" s="3" t="str">
        <f t="shared" si="964"/>
        <v/>
      </c>
      <c r="L49186"/>
    </row>
    <row r="49187" spans="1:12" x14ac:dyDescent="0.25">
      <c r="A49187" s="3" t="str">
        <f t="shared" si="964"/>
        <v/>
      </c>
      <c r="L49187"/>
    </row>
    <row r="49188" spans="1:12" x14ac:dyDescent="0.25">
      <c r="A49188" s="3" t="str">
        <f t="shared" si="964"/>
        <v/>
      </c>
      <c r="L49188"/>
    </row>
    <row r="49189" spans="1:12" x14ac:dyDescent="0.25">
      <c r="A49189" s="3" t="str">
        <f t="shared" si="964"/>
        <v/>
      </c>
      <c r="L49189"/>
    </row>
    <row r="49190" spans="1:12" x14ac:dyDescent="0.25">
      <c r="A49190" s="3" t="str">
        <f t="shared" si="964"/>
        <v/>
      </c>
      <c r="L49190"/>
    </row>
    <row r="49191" spans="1:12" x14ac:dyDescent="0.25">
      <c r="A49191" s="3" t="str">
        <f t="shared" si="964"/>
        <v/>
      </c>
      <c r="L49191"/>
    </row>
    <row r="49192" spans="1:12" x14ac:dyDescent="0.25">
      <c r="A49192" s="3" t="str">
        <f t="shared" si="964"/>
        <v/>
      </c>
      <c r="L49192"/>
    </row>
    <row r="49193" spans="1:12" x14ac:dyDescent="0.25">
      <c r="A49193" s="3" t="str">
        <f t="shared" si="964"/>
        <v/>
      </c>
      <c r="L49193"/>
    </row>
    <row r="49194" spans="1:12" x14ac:dyDescent="0.25">
      <c r="A49194" s="3" t="str">
        <f t="shared" si="964"/>
        <v/>
      </c>
      <c r="L49194"/>
    </row>
    <row r="49195" spans="1:12" x14ac:dyDescent="0.25">
      <c r="A49195" s="3" t="str">
        <f t="shared" si="964"/>
        <v/>
      </c>
      <c r="L49195"/>
    </row>
    <row r="49196" spans="1:12" x14ac:dyDescent="0.25">
      <c r="A49196" s="3" t="str">
        <f t="shared" si="964"/>
        <v/>
      </c>
      <c r="L49196"/>
    </row>
    <row r="49197" spans="1:12" x14ac:dyDescent="0.25">
      <c r="A49197" s="3" t="str">
        <f t="shared" si="964"/>
        <v/>
      </c>
      <c r="L49197"/>
    </row>
    <row r="49198" spans="1:12" x14ac:dyDescent="0.25">
      <c r="A49198" s="3" t="str">
        <f t="shared" si="964"/>
        <v/>
      </c>
      <c r="L49198"/>
    </row>
    <row r="49199" spans="1:12" x14ac:dyDescent="0.25">
      <c r="A49199" s="3" t="str">
        <f t="shared" si="964"/>
        <v/>
      </c>
      <c r="L49199"/>
    </row>
    <row r="49200" spans="1:12" x14ac:dyDescent="0.25">
      <c r="A49200" s="3" t="str">
        <f t="shared" si="964"/>
        <v/>
      </c>
      <c r="L49200"/>
    </row>
    <row r="49201" spans="1:12" x14ac:dyDescent="0.25">
      <c r="A49201" s="3" t="str">
        <f t="shared" si="964"/>
        <v/>
      </c>
      <c r="L49201"/>
    </row>
    <row r="49202" spans="1:12" x14ac:dyDescent="0.25">
      <c r="A49202" s="3" t="str">
        <f t="shared" si="964"/>
        <v/>
      </c>
      <c r="L49202"/>
    </row>
    <row r="49203" spans="1:12" x14ac:dyDescent="0.25">
      <c r="A49203" s="3" t="str">
        <f t="shared" si="964"/>
        <v/>
      </c>
      <c r="L49203"/>
    </row>
    <row r="49204" spans="1:12" x14ac:dyDescent="0.25">
      <c r="A49204" s="3" t="str">
        <f t="shared" si="964"/>
        <v/>
      </c>
      <c r="L49204"/>
    </row>
    <row r="49205" spans="1:12" x14ac:dyDescent="0.25">
      <c r="A49205" s="3" t="str">
        <f t="shared" si="964"/>
        <v/>
      </c>
      <c r="L49205"/>
    </row>
    <row r="49206" spans="1:12" x14ac:dyDescent="0.25">
      <c r="A49206" s="3" t="str">
        <f t="shared" si="964"/>
        <v/>
      </c>
      <c r="L49206"/>
    </row>
    <row r="49207" spans="1:12" x14ac:dyDescent="0.25">
      <c r="A49207" s="3" t="str">
        <f t="shared" si="964"/>
        <v/>
      </c>
      <c r="L49207"/>
    </row>
    <row r="49208" spans="1:12" x14ac:dyDescent="0.25">
      <c r="A49208" s="3" t="str">
        <f t="shared" si="964"/>
        <v/>
      </c>
      <c r="L49208"/>
    </row>
    <row r="49209" spans="1:12" x14ac:dyDescent="0.25">
      <c r="A49209" s="3" t="str">
        <f t="shared" si="964"/>
        <v/>
      </c>
      <c r="L49209"/>
    </row>
    <row r="49210" spans="1:12" x14ac:dyDescent="0.25">
      <c r="A49210" s="3" t="str">
        <f t="shared" si="964"/>
        <v/>
      </c>
      <c r="L49210"/>
    </row>
    <row r="49211" spans="1:12" x14ac:dyDescent="0.25">
      <c r="A49211" s="3" t="str">
        <f t="shared" si="964"/>
        <v/>
      </c>
      <c r="L49211"/>
    </row>
    <row r="49212" spans="1:12" x14ac:dyDescent="0.25">
      <c r="A49212" s="3" t="str">
        <f t="shared" si="964"/>
        <v/>
      </c>
      <c r="L49212"/>
    </row>
    <row r="49213" spans="1:12" x14ac:dyDescent="0.25">
      <c r="A49213" s="3" t="str">
        <f t="shared" si="964"/>
        <v/>
      </c>
      <c r="L49213"/>
    </row>
    <row r="49214" spans="1:12" x14ac:dyDescent="0.25">
      <c r="A49214" s="3" t="str">
        <f t="shared" si="964"/>
        <v/>
      </c>
      <c r="L49214"/>
    </row>
    <row r="49215" spans="1:12" x14ac:dyDescent="0.25">
      <c r="A49215" s="3" t="str">
        <f t="shared" si="964"/>
        <v/>
      </c>
      <c r="L49215"/>
    </row>
    <row r="49216" spans="1:12" x14ac:dyDescent="0.25">
      <c r="A49216" s="3" t="str">
        <f t="shared" si="964"/>
        <v/>
      </c>
      <c r="L49216"/>
    </row>
    <row r="49217" spans="1:12" x14ac:dyDescent="0.25">
      <c r="A49217" s="3" t="str">
        <f t="shared" si="964"/>
        <v/>
      </c>
      <c r="L49217"/>
    </row>
    <row r="49218" spans="1:12" x14ac:dyDescent="0.25">
      <c r="A49218" s="3" t="str">
        <f t="shared" si="964"/>
        <v/>
      </c>
      <c r="L49218"/>
    </row>
    <row r="49219" spans="1:12" x14ac:dyDescent="0.25">
      <c r="A49219" s="3" t="str">
        <f t="shared" si="964"/>
        <v/>
      </c>
      <c r="L49219"/>
    </row>
    <row r="49220" spans="1:12" x14ac:dyDescent="0.25">
      <c r="A49220" s="3" t="str">
        <f t="shared" si="964"/>
        <v/>
      </c>
      <c r="L49220"/>
    </row>
    <row r="49221" spans="1:12" x14ac:dyDescent="0.25">
      <c r="A49221" s="3" t="str">
        <f t="shared" si="964"/>
        <v/>
      </c>
      <c r="L49221"/>
    </row>
    <row r="49222" spans="1:12" x14ac:dyDescent="0.25">
      <c r="A49222" s="3" t="str">
        <f t="shared" si="964"/>
        <v/>
      </c>
      <c r="L49222"/>
    </row>
    <row r="49223" spans="1:12" x14ac:dyDescent="0.25">
      <c r="A49223" s="3" t="str">
        <f t="shared" si="964"/>
        <v/>
      </c>
      <c r="L49223"/>
    </row>
    <row r="49224" spans="1:12" x14ac:dyDescent="0.25">
      <c r="A49224" s="3" t="str">
        <f t="shared" si="964"/>
        <v/>
      </c>
      <c r="L49224"/>
    </row>
    <row r="49225" spans="1:12" x14ac:dyDescent="0.25">
      <c r="A49225" s="3" t="str">
        <f t="shared" si="964"/>
        <v/>
      </c>
      <c r="L49225"/>
    </row>
    <row r="49226" spans="1:12" x14ac:dyDescent="0.25">
      <c r="A49226" s="3" t="str">
        <f t="shared" si="964"/>
        <v/>
      </c>
      <c r="L49226"/>
    </row>
    <row r="49227" spans="1:12" x14ac:dyDescent="0.25">
      <c r="A49227" s="3" t="str">
        <f t="shared" si="964"/>
        <v/>
      </c>
      <c r="L49227"/>
    </row>
    <row r="49228" spans="1:12" x14ac:dyDescent="0.25">
      <c r="A49228" s="3" t="str">
        <f t="shared" si="964"/>
        <v/>
      </c>
      <c r="L49228"/>
    </row>
    <row r="49229" spans="1:12" x14ac:dyDescent="0.25">
      <c r="A49229" s="3" t="str">
        <f t="shared" si="964"/>
        <v/>
      </c>
      <c r="L49229"/>
    </row>
    <row r="49230" spans="1:12" x14ac:dyDescent="0.25">
      <c r="A49230" s="3" t="str">
        <f t="shared" si="964"/>
        <v/>
      </c>
      <c r="L49230"/>
    </row>
    <row r="49231" spans="1:12" x14ac:dyDescent="0.25">
      <c r="A49231" s="3" t="str">
        <f t="shared" si="964"/>
        <v/>
      </c>
      <c r="L49231"/>
    </row>
    <row r="49232" spans="1:12" x14ac:dyDescent="0.25">
      <c r="A49232" s="3" t="str">
        <f t="shared" si="964"/>
        <v/>
      </c>
      <c r="L49232"/>
    </row>
    <row r="49233" spans="1:12" x14ac:dyDescent="0.25">
      <c r="A49233" s="3" t="str">
        <f t="shared" ref="A49233:A49296" si="965">IF(B49219="","",CONCATENATE(MONTH(B49219),YEAR(B49219)))</f>
        <v/>
      </c>
      <c r="L49233"/>
    </row>
    <row r="49234" spans="1:12" x14ac:dyDescent="0.25">
      <c r="A49234" s="3" t="str">
        <f t="shared" si="965"/>
        <v/>
      </c>
      <c r="L49234"/>
    </row>
    <row r="49235" spans="1:12" x14ac:dyDescent="0.25">
      <c r="A49235" s="3" t="str">
        <f t="shared" si="965"/>
        <v/>
      </c>
      <c r="L49235"/>
    </row>
    <row r="49236" spans="1:12" x14ac:dyDescent="0.25">
      <c r="A49236" s="3" t="str">
        <f t="shared" si="965"/>
        <v/>
      </c>
      <c r="L49236"/>
    </row>
    <row r="49237" spans="1:12" x14ac:dyDescent="0.25">
      <c r="A49237" s="3" t="str">
        <f t="shared" si="965"/>
        <v/>
      </c>
      <c r="L49237"/>
    </row>
    <row r="49238" spans="1:12" x14ac:dyDescent="0.25">
      <c r="A49238" s="3" t="str">
        <f t="shared" si="965"/>
        <v/>
      </c>
      <c r="L49238"/>
    </row>
    <row r="49239" spans="1:12" x14ac:dyDescent="0.25">
      <c r="A49239" s="3" t="str">
        <f t="shared" si="965"/>
        <v/>
      </c>
      <c r="L49239"/>
    </row>
    <row r="49240" spans="1:12" x14ac:dyDescent="0.25">
      <c r="A49240" s="3" t="str">
        <f t="shared" si="965"/>
        <v/>
      </c>
      <c r="L49240"/>
    </row>
    <row r="49241" spans="1:12" x14ac:dyDescent="0.25">
      <c r="A49241" s="3" t="str">
        <f t="shared" si="965"/>
        <v/>
      </c>
      <c r="L49241"/>
    </row>
    <row r="49242" spans="1:12" x14ac:dyDescent="0.25">
      <c r="A49242" s="3" t="str">
        <f t="shared" si="965"/>
        <v/>
      </c>
      <c r="L49242"/>
    </row>
    <row r="49243" spans="1:12" x14ac:dyDescent="0.25">
      <c r="A49243" s="3" t="str">
        <f t="shared" si="965"/>
        <v/>
      </c>
      <c r="L49243"/>
    </row>
    <row r="49244" spans="1:12" x14ac:dyDescent="0.25">
      <c r="A49244" s="3" t="str">
        <f t="shared" si="965"/>
        <v/>
      </c>
      <c r="L49244"/>
    </row>
    <row r="49245" spans="1:12" x14ac:dyDescent="0.25">
      <c r="A49245" s="3" t="str">
        <f t="shared" si="965"/>
        <v/>
      </c>
      <c r="L49245"/>
    </row>
    <row r="49246" spans="1:12" x14ac:dyDescent="0.25">
      <c r="A49246" s="3" t="str">
        <f t="shared" si="965"/>
        <v/>
      </c>
      <c r="L49246"/>
    </row>
    <row r="49247" spans="1:12" x14ac:dyDescent="0.25">
      <c r="A49247" s="3" t="str">
        <f t="shared" si="965"/>
        <v/>
      </c>
      <c r="L49247"/>
    </row>
    <row r="49248" spans="1:12" x14ac:dyDescent="0.25">
      <c r="A49248" s="3" t="str">
        <f t="shared" si="965"/>
        <v/>
      </c>
      <c r="L49248"/>
    </row>
    <row r="49249" spans="1:12" x14ac:dyDescent="0.25">
      <c r="A49249" s="3" t="str">
        <f t="shared" si="965"/>
        <v/>
      </c>
      <c r="L49249"/>
    </row>
    <row r="49250" spans="1:12" x14ac:dyDescent="0.25">
      <c r="A49250" s="3" t="str">
        <f t="shared" si="965"/>
        <v/>
      </c>
      <c r="L49250"/>
    </row>
    <row r="49251" spans="1:12" x14ac:dyDescent="0.25">
      <c r="A49251" s="3" t="str">
        <f t="shared" si="965"/>
        <v/>
      </c>
      <c r="L49251"/>
    </row>
    <row r="49252" spans="1:12" x14ac:dyDescent="0.25">
      <c r="A49252" s="3" t="str">
        <f t="shared" si="965"/>
        <v/>
      </c>
      <c r="L49252"/>
    </row>
    <row r="49253" spans="1:12" x14ac:dyDescent="0.25">
      <c r="A49253" s="3" t="str">
        <f t="shared" si="965"/>
        <v/>
      </c>
      <c r="L49253"/>
    </row>
    <row r="49254" spans="1:12" x14ac:dyDescent="0.25">
      <c r="A49254" s="3" t="str">
        <f t="shared" si="965"/>
        <v/>
      </c>
      <c r="L49254"/>
    </row>
    <row r="49255" spans="1:12" x14ac:dyDescent="0.25">
      <c r="A49255" s="3" t="str">
        <f t="shared" si="965"/>
        <v/>
      </c>
      <c r="L49255"/>
    </row>
    <row r="49256" spans="1:12" x14ac:dyDescent="0.25">
      <c r="A49256" s="3" t="str">
        <f t="shared" si="965"/>
        <v/>
      </c>
      <c r="L49256"/>
    </row>
    <row r="49257" spans="1:12" x14ac:dyDescent="0.25">
      <c r="A49257" s="3" t="str">
        <f t="shared" si="965"/>
        <v/>
      </c>
      <c r="L49257"/>
    </row>
    <row r="49258" spans="1:12" x14ac:dyDescent="0.25">
      <c r="A49258" s="3" t="str">
        <f t="shared" si="965"/>
        <v/>
      </c>
      <c r="L49258"/>
    </row>
    <row r="49259" spans="1:12" x14ac:dyDescent="0.25">
      <c r="A49259" s="3" t="str">
        <f t="shared" si="965"/>
        <v/>
      </c>
      <c r="L49259"/>
    </row>
    <row r="49260" spans="1:12" x14ac:dyDescent="0.25">
      <c r="A49260" s="3" t="str">
        <f t="shared" si="965"/>
        <v/>
      </c>
      <c r="L49260"/>
    </row>
    <row r="49261" spans="1:12" x14ac:dyDescent="0.25">
      <c r="A49261" s="3" t="str">
        <f t="shared" si="965"/>
        <v/>
      </c>
      <c r="L49261"/>
    </row>
    <row r="49262" spans="1:12" x14ac:dyDescent="0.25">
      <c r="A49262" s="3" t="str">
        <f t="shared" si="965"/>
        <v/>
      </c>
      <c r="L49262"/>
    </row>
    <row r="49263" spans="1:12" x14ac:dyDescent="0.25">
      <c r="A49263" s="3" t="str">
        <f t="shared" si="965"/>
        <v/>
      </c>
      <c r="L49263"/>
    </row>
    <row r="49264" spans="1:12" x14ac:dyDescent="0.25">
      <c r="A49264" s="3" t="str">
        <f t="shared" si="965"/>
        <v/>
      </c>
      <c r="L49264"/>
    </row>
    <row r="49265" spans="1:12" x14ac:dyDescent="0.25">
      <c r="A49265" s="3" t="str">
        <f t="shared" si="965"/>
        <v/>
      </c>
      <c r="L49265"/>
    </row>
    <row r="49266" spans="1:12" x14ac:dyDescent="0.25">
      <c r="A49266" s="3" t="str">
        <f t="shared" si="965"/>
        <v/>
      </c>
      <c r="L49266"/>
    </row>
    <row r="49267" spans="1:12" x14ac:dyDescent="0.25">
      <c r="A49267" s="3" t="str">
        <f t="shared" si="965"/>
        <v/>
      </c>
      <c r="L49267"/>
    </row>
    <row r="49268" spans="1:12" x14ac:dyDescent="0.25">
      <c r="A49268" s="3" t="str">
        <f t="shared" si="965"/>
        <v/>
      </c>
      <c r="L49268"/>
    </row>
    <row r="49269" spans="1:12" x14ac:dyDescent="0.25">
      <c r="A49269" s="3" t="str">
        <f t="shared" si="965"/>
        <v/>
      </c>
      <c r="L49269"/>
    </row>
    <row r="49270" spans="1:12" x14ac:dyDescent="0.25">
      <c r="A49270" s="3" t="str">
        <f t="shared" si="965"/>
        <v/>
      </c>
      <c r="L49270"/>
    </row>
    <row r="49271" spans="1:12" x14ac:dyDescent="0.25">
      <c r="A49271" s="3" t="str">
        <f t="shared" si="965"/>
        <v/>
      </c>
      <c r="L49271"/>
    </row>
    <row r="49272" spans="1:12" x14ac:dyDescent="0.25">
      <c r="A49272" s="3" t="str">
        <f t="shared" si="965"/>
        <v/>
      </c>
      <c r="L49272"/>
    </row>
    <row r="49273" spans="1:12" x14ac:dyDescent="0.25">
      <c r="A49273" s="3" t="str">
        <f t="shared" si="965"/>
        <v/>
      </c>
      <c r="L49273"/>
    </row>
    <row r="49274" spans="1:12" x14ac:dyDescent="0.25">
      <c r="A49274" s="3" t="str">
        <f t="shared" si="965"/>
        <v/>
      </c>
      <c r="L49274"/>
    </row>
    <row r="49275" spans="1:12" x14ac:dyDescent="0.25">
      <c r="A49275" s="3" t="str">
        <f t="shared" si="965"/>
        <v/>
      </c>
      <c r="L49275"/>
    </row>
    <row r="49276" spans="1:12" x14ac:dyDescent="0.25">
      <c r="A49276" s="3" t="str">
        <f t="shared" si="965"/>
        <v/>
      </c>
      <c r="L49276"/>
    </row>
    <row r="49277" spans="1:12" x14ac:dyDescent="0.25">
      <c r="A49277" s="3" t="str">
        <f t="shared" si="965"/>
        <v/>
      </c>
      <c r="L49277"/>
    </row>
    <row r="49278" spans="1:12" x14ac:dyDescent="0.25">
      <c r="A49278" s="3" t="str">
        <f t="shared" si="965"/>
        <v/>
      </c>
      <c r="L49278"/>
    </row>
    <row r="49279" spans="1:12" x14ac:dyDescent="0.25">
      <c r="A49279" s="3" t="str">
        <f t="shared" si="965"/>
        <v/>
      </c>
      <c r="L49279"/>
    </row>
    <row r="49280" spans="1:12" x14ac:dyDescent="0.25">
      <c r="A49280" s="3" t="str">
        <f t="shared" si="965"/>
        <v/>
      </c>
      <c r="L49280"/>
    </row>
    <row r="49281" spans="1:12" x14ac:dyDescent="0.25">
      <c r="A49281" s="3" t="str">
        <f t="shared" si="965"/>
        <v/>
      </c>
      <c r="L49281"/>
    </row>
    <row r="49282" spans="1:12" x14ac:dyDescent="0.25">
      <c r="A49282" s="3" t="str">
        <f t="shared" si="965"/>
        <v/>
      </c>
      <c r="L49282"/>
    </row>
    <row r="49283" spans="1:12" x14ac:dyDescent="0.25">
      <c r="A49283" s="3" t="str">
        <f t="shared" si="965"/>
        <v/>
      </c>
      <c r="L49283"/>
    </row>
    <row r="49284" spans="1:12" x14ac:dyDescent="0.25">
      <c r="A49284" s="3" t="str">
        <f t="shared" si="965"/>
        <v/>
      </c>
      <c r="L49284"/>
    </row>
    <row r="49285" spans="1:12" x14ac:dyDescent="0.25">
      <c r="A49285" s="3" t="str">
        <f t="shared" si="965"/>
        <v/>
      </c>
      <c r="L49285"/>
    </row>
    <row r="49286" spans="1:12" x14ac:dyDescent="0.25">
      <c r="A49286" s="3" t="str">
        <f t="shared" si="965"/>
        <v/>
      </c>
      <c r="L49286"/>
    </row>
    <row r="49287" spans="1:12" x14ac:dyDescent="0.25">
      <c r="A49287" s="3" t="str">
        <f t="shared" si="965"/>
        <v/>
      </c>
      <c r="L49287"/>
    </row>
    <row r="49288" spans="1:12" x14ac:dyDescent="0.25">
      <c r="A49288" s="3" t="str">
        <f t="shared" si="965"/>
        <v/>
      </c>
      <c r="L49288"/>
    </row>
    <row r="49289" spans="1:12" x14ac:dyDescent="0.25">
      <c r="A49289" s="3" t="str">
        <f t="shared" si="965"/>
        <v/>
      </c>
      <c r="L49289"/>
    </row>
    <row r="49290" spans="1:12" x14ac:dyDescent="0.25">
      <c r="A49290" s="3" t="str">
        <f t="shared" si="965"/>
        <v/>
      </c>
      <c r="L49290"/>
    </row>
    <row r="49291" spans="1:12" x14ac:dyDescent="0.25">
      <c r="A49291" s="3" t="str">
        <f t="shared" si="965"/>
        <v/>
      </c>
      <c r="L49291"/>
    </row>
    <row r="49292" spans="1:12" x14ac:dyDescent="0.25">
      <c r="A49292" s="3" t="str">
        <f t="shared" si="965"/>
        <v/>
      </c>
      <c r="L49292"/>
    </row>
    <row r="49293" spans="1:12" x14ac:dyDescent="0.25">
      <c r="A49293" s="3" t="str">
        <f t="shared" si="965"/>
        <v/>
      </c>
      <c r="L49293"/>
    </row>
    <row r="49294" spans="1:12" x14ac:dyDescent="0.25">
      <c r="A49294" s="3" t="str">
        <f t="shared" si="965"/>
        <v/>
      </c>
      <c r="L49294"/>
    </row>
    <row r="49295" spans="1:12" x14ac:dyDescent="0.25">
      <c r="A49295" s="3" t="str">
        <f t="shared" si="965"/>
        <v/>
      </c>
      <c r="L49295"/>
    </row>
    <row r="49296" spans="1:12" x14ac:dyDescent="0.25">
      <c r="A49296" s="3" t="str">
        <f t="shared" si="965"/>
        <v/>
      </c>
      <c r="L49296"/>
    </row>
    <row r="49297" spans="1:12" x14ac:dyDescent="0.25">
      <c r="A49297" s="3" t="str">
        <f t="shared" ref="A49297:A49360" si="966">IF(B49283="","",CONCATENATE(MONTH(B49283),YEAR(B49283)))</f>
        <v/>
      </c>
      <c r="L49297"/>
    </row>
    <row r="49298" spans="1:12" x14ac:dyDescent="0.25">
      <c r="A49298" s="3" t="str">
        <f t="shared" si="966"/>
        <v/>
      </c>
      <c r="L49298"/>
    </row>
    <row r="49299" spans="1:12" x14ac:dyDescent="0.25">
      <c r="A49299" s="3" t="str">
        <f t="shared" si="966"/>
        <v/>
      </c>
      <c r="L49299"/>
    </row>
    <row r="49300" spans="1:12" x14ac:dyDescent="0.25">
      <c r="A49300" s="3" t="str">
        <f t="shared" si="966"/>
        <v/>
      </c>
      <c r="L49300"/>
    </row>
    <row r="49301" spans="1:12" x14ac:dyDescent="0.25">
      <c r="A49301" s="3" t="str">
        <f t="shared" si="966"/>
        <v/>
      </c>
      <c r="L49301"/>
    </row>
    <row r="49302" spans="1:12" x14ac:dyDescent="0.25">
      <c r="A49302" s="3" t="str">
        <f t="shared" si="966"/>
        <v/>
      </c>
      <c r="L49302"/>
    </row>
    <row r="49303" spans="1:12" x14ac:dyDescent="0.25">
      <c r="A49303" s="3" t="str">
        <f t="shared" si="966"/>
        <v/>
      </c>
      <c r="L49303"/>
    </row>
    <row r="49304" spans="1:12" x14ac:dyDescent="0.25">
      <c r="A49304" s="3" t="str">
        <f t="shared" si="966"/>
        <v/>
      </c>
      <c r="L49304"/>
    </row>
    <row r="49305" spans="1:12" x14ac:dyDescent="0.25">
      <c r="A49305" s="3" t="str">
        <f t="shared" si="966"/>
        <v/>
      </c>
      <c r="L49305"/>
    </row>
    <row r="49306" spans="1:12" x14ac:dyDescent="0.25">
      <c r="A49306" s="3" t="str">
        <f t="shared" si="966"/>
        <v/>
      </c>
      <c r="L49306"/>
    </row>
    <row r="49307" spans="1:12" x14ac:dyDescent="0.25">
      <c r="A49307" s="3" t="str">
        <f t="shared" si="966"/>
        <v/>
      </c>
      <c r="L49307"/>
    </row>
    <row r="49308" spans="1:12" x14ac:dyDescent="0.25">
      <c r="A49308" s="3" t="str">
        <f t="shared" si="966"/>
        <v/>
      </c>
      <c r="L49308"/>
    </row>
    <row r="49309" spans="1:12" x14ac:dyDescent="0.25">
      <c r="A49309" s="3" t="str">
        <f t="shared" si="966"/>
        <v/>
      </c>
      <c r="L49309"/>
    </row>
    <row r="49310" spans="1:12" x14ac:dyDescent="0.25">
      <c r="A49310" s="3" t="str">
        <f t="shared" si="966"/>
        <v/>
      </c>
      <c r="L49310"/>
    </row>
    <row r="49311" spans="1:12" x14ac:dyDescent="0.25">
      <c r="A49311" s="3" t="str">
        <f t="shared" si="966"/>
        <v/>
      </c>
      <c r="L49311"/>
    </row>
    <row r="49312" spans="1:12" x14ac:dyDescent="0.25">
      <c r="A49312" s="3" t="str">
        <f t="shared" si="966"/>
        <v/>
      </c>
      <c r="L49312"/>
    </row>
    <row r="49313" spans="1:12" x14ac:dyDescent="0.25">
      <c r="A49313" s="3" t="str">
        <f t="shared" si="966"/>
        <v/>
      </c>
      <c r="L49313"/>
    </row>
    <row r="49314" spans="1:12" x14ac:dyDescent="0.25">
      <c r="A49314" s="3" t="str">
        <f t="shared" si="966"/>
        <v/>
      </c>
      <c r="L49314"/>
    </row>
    <row r="49315" spans="1:12" x14ac:dyDescent="0.25">
      <c r="A49315" s="3" t="str">
        <f t="shared" si="966"/>
        <v/>
      </c>
      <c r="L49315"/>
    </row>
    <row r="49316" spans="1:12" x14ac:dyDescent="0.25">
      <c r="A49316" s="3" t="str">
        <f t="shared" si="966"/>
        <v/>
      </c>
      <c r="L49316"/>
    </row>
    <row r="49317" spans="1:12" x14ac:dyDescent="0.25">
      <c r="A49317" s="3" t="str">
        <f t="shared" si="966"/>
        <v/>
      </c>
      <c r="L49317"/>
    </row>
    <row r="49318" spans="1:12" x14ac:dyDescent="0.25">
      <c r="A49318" s="3" t="str">
        <f t="shared" si="966"/>
        <v/>
      </c>
      <c r="L49318"/>
    </row>
    <row r="49319" spans="1:12" x14ac:dyDescent="0.25">
      <c r="A49319" s="3" t="str">
        <f t="shared" si="966"/>
        <v/>
      </c>
      <c r="L49319"/>
    </row>
    <row r="49320" spans="1:12" x14ac:dyDescent="0.25">
      <c r="A49320" s="3" t="str">
        <f t="shared" si="966"/>
        <v/>
      </c>
      <c r="L49320"/>
    </row>
    <row r="49321" spans="1:12" x14ac:dyDescent="0.25">
      <c r="A49321" s="3" t="str">
        <f t="shared" si="966"/>
        <v/>
      </c>
      <c r="L49321"/>
    </row>
    <row r="49322" spans="1:12" x14ac:dyDescent="0.25">
      <c r="A49322" s="3" t="str">
        <f t="shared" si="966"/>
        <v/>
      </c>
      <c r="L49322"/>
    </row>
    <row r="49323" spans="1:12" x14ac:dyDescent="0.25">
      <c r="A49323" s="3" t="str">
        <f t="shared" si="966"/>
        <v/>
      </c>
      <c r="L49323"/>
    </row>
    <row r="49324" spans="1:12" x14ac:dyDescent="0.25">
      <c r="A49324" s="3" t="str">
        <f t="shared" si="966"/>
        <v/>
      </c>
      <c r="L49324"/>
    </row>
    <row r="49325" spans="1:12" x14ac:dyDescent="0.25">
      <c r="A49325" s="3" t="str">
        <f t="shared" si="966"/>
        <v/>
      </c>
      <c r="L49325"/>
    </row>
    <row r="49326" spans="1:12" x14ac:dyDescent="0.25">
      <c r="A49326" s="3" t="str">
        <f t="shared" si="966"/>
        <v/>
      </c>
      <c r="L49326"/>
    </row>
    <row r="49327" spans="1:12" x14ac:dyDescent="0.25">
      <c r="A49327" s="3" t="str">
        <f t="shared" si="966"/>
        <v/>
      </c>
      <c r="L49327"/>
    </row>
    <row r="49328" spans="1:12" x14ac:dyDescent="0.25">
      <c r="A49328" s="3" t="str">
        <f t="shared" si="966"/>
        <v/>
      </c>
      <c r="L49328"/>
    </row>
    <row r="49329" spans="1:12" x14ac:dyDescent="0.25">
      <c r="A49329" s="3" t="str">
        <f t="shared" si="966"/>
        <v/>
      </c>
      <c r="L49329"/>
    </row>
    <row r="49330" spans="1:12" x14ac:dyDescent="0.25">
      <c r="A49330" s="3" t="str">
        <f t="shared" si="966"/>
        <v/>
      </c>
      <c r="L49330"/>
    </row>
    <row r="49331" spans="1:12" x14ac:dyDescent="0.25">
      <c r="A49331" s="3" t="str">
        <f t="shared" si="966"/>
        <v/>
      </c>
      <c r="L49331"/>
    </row>
    <row r="49332" spans="1:12" x14ac:dyDescent="0.25">
      <c r="A49332" s="3" t="str">
        <f t="shared" si="966"/>
        <v/>
      </c>
      <c r="L49332"/>
    </row>
    <row r="49333" spans="1:12" x14ac:dyDescent="0.25">
      <c r="A49333" s="3" t="str">
        <f t="shared" si="966"/>
        <v/>
      </c>
      <c r="L49333"/>
    </row>
    <row r="49334" spans="1:12" x14ac:dyDescent="0.25">
      <c r="A49334" s="3" t="str">
        <f t="shared" si="966"/>
        <v/>
      </c>
      <c r="L49334"/>
    </row>
    <row r="49335" spans="1:12" x14ac:dyDescent="0.25">
      <c r="A49335" s="3" t="str">
        <f t="shared" si="966"/>
        <v/>
      </c>
      <c r="L49335"/>
    </row>
    <row r="49336" spans="1:12" x14ac:dyDescent="0.25">
      <c r="A49336" s="3" t="str">
        <f t="shared" si="966"/>
        <v/>
      </c>
      <c r="L49336"/>
    </row>
    <row r="49337" spans="1:12" x14ac:dyDescent="0.25">
      <c r="A49337" s="3" t="str">
        <f t="shared" si="966"/>
        <v/>
      </c>
      <c r="L49337"/>
    </row>
    <row r="49338" spans="1:12" x14ac:dyDescent="0.25">
      <c r="A49338" s="3" t="str">
        <f t="shared" si="966"/>
        <v/>
      </c>
      <c r="L49338"/>
    </row>
    <row r="49339" spans="1:12" x14ac:dyDescent="0.25">
      <c r="A49339" s="3" t="str">
        <f t="shared" si="966"/>
        <v/>
      </c>
      <c r="L49339"/>
    </row>
    <row r="49340" spans="1:12" x14ac:dyDescent="0.25">
      <c r="A49340" s="3" t="str">
        <f t="shared" si="966"/>
        <v/>
      </c>
      <c r="L49340"/>
    </row>
    <row r="49341" spans="1:12" x14ac:dyDescent="0.25">
      <c r="A49341" s="3" t="str">
        <f t="shared" si="966"/>
        <v/>
      </c>
      <c r="L49341"/>
    </row>
    <row r="49342" spans="1:12" x14ac:dyDescent="0.25">
      <c r="A49342" s="3" t="str">
        <f t="shared" si="966"/>
        <v/>
      </c>
      <c r="L49342"/>
    </row>
    <row r="49343" spans="1:12" x14ac:dyDescent="0.25">
      <c r="A49343" s="3" t="str">
        <f t="shared" si="966"/>
        <v/>
      </c>
      <c r="L49343"/>
    </row>
    <row r="49344" spans="1:12" x14ac:dyDescent="0.25">
      <c r="A49344" s="3" t="str">
        <f t="shared" si="966"/>
        <v/>
      </c>
      <c r="L49344"/>
    </row>
    <row r="49345" spans="1:12" x14ac:dyDescent="0.25">
      <c r="A49345" s="3" t="str">
        <f t="shared" si="966"/>
        <v/>
      </c>
      <c r="L49345"/>
    </row>
    <row r="49346" spans="1:12" x14ac:dyDescent="0.25">
      <c r="A49346" s="3" t="str">
        <f t="shared" si="966"/>
        <v/>
      </c>
      <c r="L49346"/>
    </row>
    <row r="49347" spans="1:12" x14ac:dyDescent="0.25">
      <c r="A49347" s="3" t="str">
        <f t="shared" si="966"/>
        <v/>
      </c>
      <c r="L49347"/>
    </row>
    <row r="49348" spans="1:12" x14ac:dyDescent="0.25">
      <c r="A49348" s="3" t="str">
        <f t="shared" si="966"/>
        <v/>
      </c>
      <c r="L49348"/>
    </row>
    <row r="49349" spans="1:12" x14ac:dyDescent="0.25">
      <c r="A49349" s="3" t="str">
        <f t="shared" si="966"/>
        <v/>
      </c>
      <c r="L49349"/>
    </row>
    <row r="49350" spans="1:12" x14ac:dyDescent="0.25">
      <c r="A49350" s="3" t="str">
        <f t="shared" si="966"/>
        <v/>
      </c>
      <c r="L49350"/>
    </row>
    <row r="49351" spans="1:12" x14ac:dyDescent="0.25">
      <c r="A49351" s="3" t="str">
        <f t="shared" si="966"/>
        <v/>
      </c>
      <c r="L49351"/>
    </row>
    <row r="49352" spans="1:12" x14ac:dyDescent="0.25">
      <c r="A49352" s="3" t="str">
        <f t="shared" si="966"/>
        <v/>
      </c>
      <c r="L49352"/>
    </row>
    <row r="49353" spans="1:12" x14ac:dyDescent="0.25">
      <c r="A49353" s="3" t="str">
        <f t="shared" si="966"/>
        <v/>
      </c>
      <c r="L49353"/>
    </row>
    <row r="49354" spans="1:12" x14ac:dyDescent="0.25">
      <c r="A49354" s="3" t="str">
        <f t="shared" si="966"/>
        <v/>
      </c>
      <c r="L49354"/>
    </row>
    <row r="49355" spans="1:12" x14ac:dyDescent="0.25">
      <c r="A49355" s="3" t="str">
        <f t="shared" si="966"/>
        <v/>
      </c>
      <c r="L49355"/>
    </row>
    <row r="49356" spans="1:12" x14ac:dyDescent="0.25">
      <c r="A49356" s="3" t="str">
        <f t="shared" si="966"/>
        <v/>
      </c>
      <c r="L49356"/>
    </row>
    <row r="49357" spans="1:12" x14ac:dyDescent="0.25">
      <c r="A49357" s="3" t="str">
        <f t="shared" si="966"/>
        <v/>
      </c>
      <c r="L49357"/>
    </row>
    <row r="49358" spans="1:12" x14ac:dyDescent="0.25">
      <c r="A49358" s="3" t="str">
        <f t="shared" si="966"/>
        <v/>
      </c>
      <c r="L49358"/>
    </row>
    <row r="49359" spans="1:12" x14ac:dyDescent="0.25">
      <c r="A49359" s="3" t="str">
        <f t="shared" si="966"/>
        <v/>
      </c>
      <c r="L49359"/>
    </row>
    <row r="49360" spans="1:12" x14ac:dyDescent="0.25">
      <c r="A49360" s="3" t="str">
        <f t="shared" si="966"/>
        <v/>
      </c>
      <c r="L49360"/>
    </row>
    <row r="49361" spans="1:12" x14ac:dyDescent="0.25">
      <c r="A49361" s="3" t="str">
        <f t="shared" ref="A49361:A49424" si="967">IF(B49347="","",CONCATENATE(MONTH(B49347),YEAR(B49347)))</f>
        <v/>
      </c>
      <c r="L49361"/>
    </row>
    <row r="49362" spans="1:12" x14ac:dyDescent="0.25">
      <c r="A49362" s="3" t="str">
        <f t="shared" si="967"/>
        <v/>
      </c>
      <c r="L49362"/>
    </row>
    <row r="49363" spans="1:12" x14ac:dyDescent="0.25">
      <c r="A49363" s="3" t="str">
        <f t="shared" si="967"/>
        <v/>
      </c>
      <c r="L49363"/>
    </row>
    <row r="49364" spans="1:12" x14ac:dyDescent="0.25">
      <c r="A49364" s="3" t="str">
        <f t="shared" si="967"/>
        <v/>
      </c>
      <c r="L49364"/>
    </row>
    <row r="49365" spans="1:12" x14ac:dyDescent="0.25">
      <c r="A49365" s="3" t="str">
        <f t="shared" si="967"/>
        <v/>
      </c>
      <c r="L49365"/>
    </row>
    <row r="49366" spans="1:12" x14ac:dyDescent="0.25">
      <c r="A49366" s="3" t="str">
        <f t="shared" si="967"/>
        <v/>
      </c>
      <c r="L49366"/>
    </row>
    <row r="49367" spans="1:12" x14ac:dyDescent="0.25">
      <c r="A49367" s="3" t="str">
        <f t="shared" si="967"/>
        <v/>
      </c>
      <c r="L49367"/>
    </row>
    <row r="49368" spans="1:12" x14ac:dyDescent="0.25">
      <c r="A49368" s="3" t="str">
        <f t="shared" si="967"/>
        <v/>
      </c>
      <c r="L49368"/>
    </row>
    <row r="49369" spans="1:12" x14ac:dyDescent="0.25">
      <c r="A49369" s="3" t="str">
        <f t="shared" si="967"/>
        <v/>
      </c>
      <c r="L49369"/>
    </row>
    <row r="49370" spans="1:12" x14ac:dyDescent="0.25">
      <c r="A49370" s="3" t="str">
        <f t="shared" si="967"/>
        <v/>
      </c>
      <c r="L49370"/>
    </row>
    <row r="49371" spans="1:12" x14ac:dyDescent="0.25">
      <c r="A49371" s="3" t="str">
        <f t="shared" si="967"/>
        <v/>
      </c>
      <c r="L49371"/>
    </row>
    <row r="49372" spans="1:12" x14ac:dyDescent="0.25">
      <c r="A49372" s="3" t="str">
        <f t="shared" si="967"/>
        <v/>
      </c>
      <c r="L49372"/>
    </row>
    <row r="49373" spans="1:12" x14ac:dyDescent="0.25">
      <c r="A49373" s="3" t="str">
        <f t="shared" si="967"/>
        <v/>
      </c>
      <c r="L49373"/>
    </row>
    <row r="49374" spans="1:12" x14ac:dyDescent="0.25">
      <c r="A49374" s="3" t="str">
        <f t="shared" si="967"/>
        <v/>
      </c>
      <c r="L49374"/>
    </row>
    <row r="49375" spans="1:12" x14ac:dyDescent="0.25">
      <c r="A49375" s="3" t="str">
        <f t="shared" si="967"/>
        <v/>
      </c>
      <c r="L49375"/>
    </row>
    <row r="49376" spans="1:12" x14ac:dyDescent="0.25">
      <c r="A49376" s="3" t="str">
        <f t="shared" si="967"/>
        <v/>
      </c>
      <c r="L49376"/>
    </row>
    <row r="49377" spans="1:12" x14ac:dyDescent="0.25">
      <c r="A49377" s="3" t="str">
        <f t="shared" si="967"/>
        <v/>
      </c>
      <c r="L49377"/>
    </row>
    <row r="49378" spans="1:12" x14ac:dyDescent="0.25">
      <c r="A49378" s="3" t="str">
        <f t="shared" si="967"/>
        <v/>
      </c>
      <c r="L49378"/>
    </row>
    <row r="49379" spans="1:12" x14ac:dyDescent="0.25">
      <c r="A49379" s="3" t="str">
        <f t="shared" si="967"/>
        <v/>
      </c>
      <c r="L49379"/>
    </row>
    <row r="49380" spans="1:12" x14ac:dyDescent="0.25">
      <c r="A49380" s="3" t="str">
        <f t="shared" si="967"/>
        <v/>
      </c>
      <c r="L49380"/>
    </row>
    <row r="49381" spans="1:12" x14ac:dyDescent="0.25">
      <c r="A49381" s="3" t="str">
        <f t="shared" si="967"/>
        <v/>
      </c>
      <c r="L49381"/>
    </row>
    <row r="49382" spans="1:12" x14ac:dyDescent="0.25">
      <c r="A49382" s="3" t="str">
        <f t="shared" si="967"/>
        <v/>
      </c>
      <c r="L49382"/>
    </row>
    <row r="49383" spans="1:12" x14ac:dyDescent="0.25">
      <c r="A49383" s="3" t="str">
        <f t="shared" si="967"/>
        <v/>
      </c>
      <c r="L49383"/>
    </row>
    <row r="49384" spans="1:12" x14ac:dyDescent="0.25">
      <c r="A49384" s="3" t="str">
        <f t="shared" si="967"/>
        <v/>
      </c>
      <c r="L49384"/>
    </row>
    <row r="49385" spans="1:12" x14ac:dyDescent="0.25">
      <c r="A49385" s="3" t="str">
        <f t="shared" si="967"/>
        <v/>
      </c>
      <c r="L49385"/>
    </row>
    <row r="49386" spans="1:12" x14ac:dyDescent="0.25">
      <c r="A49386" s="3" t="str">
        <f t="shared" si="967"/>
        <v/>
      </c>
      <c r="L49386"/>
    </row>
    <row r="49387" spans="1:12" x14ac:dyDescent="0.25">
      <c r="A49387" s="3" t="str">
        <f t="shared" si="967"/>
        <v/>
      </c>
      <c r="L49387"/>
    </row>
    <row r="49388" spans="1:12" x14ac:dyDescent="0.25">
      <c r="A49388" s="3" t="str">
        <f t="shared" si="967"/>
        <v/>
      </c>
      <c r="L49388"/>
    </row>
    <row r="49389" spans="1:12" x14ac:dyDescent="0.25">
      <c r="A49389" s="3" t="str">
        <f t="shared" si="967"/>
        <v/>
      </c>
      <c r="L49389"/>
    </row>
    <row r="49390" spans="1:12" x14ac:dyDescent="0.25">
      <c r="A49390" s="3" t="str">
        <f t="shared" si="967"/>
        <v/>
      </c>
      <c r="L49390"/>
    </row>
    <row r="49391" spans="1:12" x14ac:dyDescent="0.25">
      <c r="A49391" s="3" t="str">
        <f t="shared" si="967"/>
        <v/>
      </c>
      <c r="L49391"/>
    </row>
    <row r="49392" spans="1:12" x14ac:dyDescent="0.25">
      <c r="A49392" s="3" t="str">
        <f t="shared" si="967"/>
        <v/>
      </c>
      <c r="L49392"/>
    </row>
    <row r="49393" spans="1:12" x14ac:dyDescent="0.25">
      <c r="A49393" s="3" t="str">
        <f t="shared" si="967"/>
        <v/>
      </c>
      <c r="L49393"/>
    </row>
    <row r="49394" spans="1:12" x14ac:dyDescent="0.25">
      <c r="A49394" s="3" t="str">
        <f t="shared" si="967"/>
        <v/>
      </c>
      <c r="L49394"/>
    </row>
    <row r="49395" spans="1:12" x14ac:dyDescent="0.25">
      <c r="A49395" s="3" t="str">
        <f t="shared" si="967"/>
        <v/>
      </c>
      <c r="L49395"/>
    </row>
    <row r="49396" spans="1:12" x14ac:dyDescent="0.25">
      <c r="A49396" s="3" t="str">
        <f t="shared" si="967"/>
        <v/>
      </c>
      <c r="L49396"/>
    </row>
    <row r="49397" spans="1:12" x14ac:dyDescent="0.25">
      <c r="A49397" s="3" t="str">
        <f t="shared" si="967"/>
        <v/>
      </c>
      <c r="L49397"/>
    </row>
    <row r="49398" spans="1:12" x14ac:dyDescent="0.25">
      <c r="A49398" s="3" t="str">
        <f t="shared" si="967"/>
        <v/>
      </c>
      <c r="L49398"/>
    </row>
    <row r="49399" spans="1:12" x14ac:dyDescent="0.25">
      <c r="A49399" s="3" t="str">
        <f t="shared" si="967"/>
        <v/>
      </c>
      <c r="L49399"/>
    </row>
    <row r="49400" spans="1:12" x14ac:dyDescent="0.25">
      <c r="A49400" s="3" t="str">
        <f t="shared" si="967"/>
        <v/>
      </c>
      <c r="L49400"/>
    </row>
    <row r="49401" spans="1:12" x14ac:dyDescent="0.25">
      <c r="A49401" s="3" t="str">
        <f t="shared" si="967"/>
        <v/>
      </c>
      <c r="L49401"/>
    </row>
    <row r="49402" spans="1:12" x14ac:dyDescent="0.25">
      <c r="A49402" s="3" t="str">
        <f t="shared" si="967"/>
        <v/>
      </c>
      <c r="L49402"/>
    </row>
    <row r="49403" spans="1:12" x14ac:dyDescent="0.25">
      <c r="A49403" s="3" t="str">
        <f t="shared" si="967"/>
        <v/>
      </c>
      <c r="L49403"/>
    </row>
    <row r="49404" spans="1:12" x14ac:dyDescent="0.25">
      <c r="A49404" s="3" t="str">
        <f t="shared" si="967"/>
        <v/>
      </c>
      <c r="L49404"/>
    </row>
    <row r="49405" spans="1:12" x14ac:dyDescent="0.25">
      <c r="A49405" s="3" t="str">
        <f t="shared" si="967"/>
        <v/>
      </c>
      <c r="L49405"/>
    </row>
    <row r="49406" spans="1:12" x14ac:dyDescent="0.25">
      <c r="A49406" s="3" t="str">
        <f t="shared" si="967"/>
        <v/>
      </c>
      <c r="L49406"/>
    </row>
    <row r="49407" spans="1:12" x14ac:dyDescent="0.25">
      <c r="A49407" s="3" t="str">
        <f t="shared" si="967"/>
        <v/>
      </c>
      <c r="L49407"/>
    </row>
    <row r="49408" spans="1:12" x14ac:dyDescent="0.25">
      <c r="A49408" s="3" t="str">
        <f t="shared" si="967"/>
        <v/>
      </c>
      <c r="L49408"/>
    </row>
    <row r="49409" spans="1:12" x14ac:dyDescent="0.25">
      <c r="A49409" s="3" t="str">
        <f t="shared" si="967"/>
        <v/>
      </c>
      <c r="L49409"/>
    </row>
    <row r="49410" spans="1:12" x14ac:dyDescent="0.25">
      <c r="A49410" s="3" t="str">
        <f t="shared" si="967"/>
        <v/>
      </c>
      <c r="L49410"/>
    </row>
    <row r="49411" spans="1:12" x14ac:dyDescent="0.25">
      <c r="A49411" s="3" t="str">
        <f t="shared" si="967"/>
        <v/>
      </c>
      <c r="L49411"/>
    </row>
    <row r="49412" spans="1:12" x14ac:dyDescent="0.25">
      <c r="A49412" s="3" t="str">
        <f t="shared" si="967"/>
        <v/>
      </c>
      <c r="L49412"/>
    </row>
    <row r="49413" spans="1:12" x14ac:dyDescent="0.25">
      <c r="A49413" s="3" t="str">
        <f t="shared" si="967"/>
        <v/>
      </c>
      <c r="L49413"/>
    </row>
    <row r="49414" spans="1:12" x14ac:dyDescent="0.25">
      <c r="A49414" s="3" t="str">
        <f t="shared" si="967"/>
        <v/>
      </c>
      <c r="L49414"/>
    </row>
    <row r="49415" spans="1:12" x14ac:dyDescent="0.25">
      <c r="A49415" s="3" t="str">
        <f t="shared" si="967"/>
        <v/>
      </c>
      <c r="L49415"/>
    </row>
    <row r="49416" spans="1:12" x14ac:dyDescent="0.25">
      <c r="A49416" s="3" t="str">
        <f t="shared" si="967"/>
        <v/>
      </c>
      <c r="L49416"/>
    </row>
    <row r="49417" spans="1:12" x14ac:dyDescent="0.25">
      <c r="A49417" s="3" t="str">
        <f t="shared" si="967"/>
        <v/>
      </c>
      <c r="L49417"/>
    </row>
    <row r="49418" spans="1:12" x14ac:dyDescent="0.25">
      <c r="A49418" s="3" t="str">
        <f t="shared" si="967"/>
        <v/>
      </c>
      <c r="L49418"/>
    </row>
    <row r="49419" spans="1:12" x14ac:dyDescent="0.25">
      <c r="A49419" s="3" t="str">
        <f t="shared" si="967"/>
        <v/>
      </c>
      <c r="L49419"/>
    </row>
    <row r="49420" spans="1:12" x14ac:dyDescent="0.25">
      <c r="A49420" s="3" t="str">
        <f t="shared" si="967"/>
        <v/>
      </c>
      <c r="L49420"/>
    </row>
    <row r="49421" spans="1:12" x14ac:dyDescent="0.25">
      <c r="A49421" s="3" t="str">
        <f t="shared" si="967"/>
        <v/>
      </c>
      <c r="L49421"/>
    </row>
    <row r="49422" spans="1:12" x14ac:dyDescent="0.25">
      <c r="A49422" s="3" t="str">
        <f t="shared" si="967"/>
        <v/>
      </c>
      <c r="L49422"/>
    </row>
    <row r="49423" spans="1:12" x14ac:dyDescent="0.25">
      <c r="A49423" s="3" t="str">
        <f t="shared" si="967"/>
        <v/>
      </c>
      <c r="L49423"/>
    </row>
    <row r="49424" spans="1:12" x14ac:dyDescent="0.25">
      <c r="A49424" s="3" t="str">
        <f t="shared" si="967"/>
        <v/>
      </c>
      <c r="L49424"/>
    </row>
    <row r="49425" spans="1:12" x14ac:dyDescent="0.25">
      <c r="A49425" s="3" t="str">
        <f t="shared" ref="A49425:A49488" si="968">IF(B49411="","",CONCATENATE(MONTH(B49411),YEAR(B49411)))</f>
        <v/>
      </c>
      <c r="L49425"/>
    </row>
    <row r="49426" spans="1:12" x14ac:dyDescent="0.25">
      <c r="A49426" s="3" t="str">
        <f t="shared" si="968"/>
        <v/>
      </c>
      <c r="L49426"/>
    </row>
    <row r="49427" spans="1:12" x14ac:dyDescent="0.25">
      <c r="A49427" s="3" t="str">
        <f t="shared" si="968"/>
        <v/>
      </c>
      <c r="L49427"/>
    </row>
    <row r="49428" spans="1:12" x14ac:dyDescent="0.25">
      <c r="A49428" s="3" t="str">
        <f t="shared" si="968"/>
        <v/>
      </c>
      <c r="L49428"/>
    </row>
    <row r="49429" spans="1:12" x14ac:dyDescent="0.25">
      <c r="A49429" s="3" t="str">
        <f t="shared" si="968"/>
        <v/>
      </c>
      <c r="L49429"/>
    </row>
    <row r="49430" spans="1:12" x14ac:dyDescent="0.25">
      <c r="A49430" s="3" t="str">
        <f t="shared" si="968"/>
        <v/>
      </c>
      <c r="L49430"/>
    </row>
    <row r="49431" spans="1:12" x14ac:dyDescent="0.25">
      <c r="A49431" s="3" t="str">
        <f t="shared" si="968"/>
        <v/>
      </c>
      <c r="L49431"/>
    </row>
    <row r="49432" spans="1:12" x14ac:dyDescent="0.25">
      <c r="A49432" s="3" t="str">
        <f t="shared" si="968"/>
        <v/>
      </c>
      <c r="L49432"/>
    </row>
    <row r="49433" spans="1:12" x14ac:dyDescent="0.25">
      <c r="A49433" s="3" t="str">
        <f t="shared" si="968"/>
        <v/>
      </c>
      <c r="L49433"/>
    </row>
    <row r="49434" spans="1:12" x14ac:dyDescent="0.25">
      <c r="A49434" s="3" t="str">
        <f t="shared" si="968"/>
        <v/>
      </c>
      <c r="L49434"/>
    </row>
    <row r="49435" spans="1:12" x14ac:dyDescent="0.25">
      <c r="A49435" s="3" t="str">
        <f t="shared" si="968"/>
        <v/>
      </c>
      <c r="L49435"/>
    </row>
    <row r="49436" spans="1:12" x14ac:dyDescent="0.25">
      <c r="A49436" s="3" t="str">
        <f t="shared" si="968"/>
        <v/>
      </c>
      <c r="L49436"/>
    </row>
    <row r="49437" spans="1:12" x14ac:dyDescent="0.25">
      <c r="A49437" s="3" t="str">
        <f t="shared" si="968"/>
        <v/>
      </c>
      <c r="L49437"/>
    </row>
    <row r="49438" spans="1:12" x14ac:dyDescent="0.25">
      <c r="A49438" s="3" t="str">
        <f t="shared" si="968"/>
        <v/>
      </c>
      <c r="L49438"/>
    </row>
    <row r="49439" spans="1:12" x14ac:dyDescent="0.25">
      <c r="A49439" s="3" t="str">
        <f t="shared" si="968"/>
        <v/>
      </c>
      <c r="L49439"/>
    </row>
    <row r="49440" spans="1:12" x14ac:dyDescent="0.25">
      <c r="A49440" s="3" t="str">
        <f t="shared" si="968"/>
        <v/>
      </c>
      <c r="L49440"/>
    </row>
    <row r="49441" spans="1:12" x14ac:dyDescent="0.25">
      <c r="A49441" s="3" t="str">
        <f t="shared" si="968"/>
        <v/>
      </c>
      <c r="L49441"/>
    </row>
    <row r="49442" spans="1:12" x14ac:dyDescent="0.25">
      <c r="A49442" s="3" t="str">
        <f t="shared" si="968"/>
        <v/>
      </c>
      <c r="L49442"/>
    </row>
    <row r="49443" spans="1:12" x14ac:dyDescent="0.25">
      <c r="A49443" s="3" t="str">
        <f t="shared" si="968"/>
        <v/>
      </c>
      <c r="L49443"/>
    </row>
    <row r="49444" spans="1:12" x14ac:dyDescent="0.25">
      <c r="A49444" s="3" t="str">
        <f t="shared" si="968"/>
        <v/>
      </c>
      <c r="L49444"/>
    </row>
    <row r="49445" spans="1:12" x14ac:dyDescent="0.25">
      <c r="A49445" s="3" t="str">
        <f t="shared" si="968"/>
        <v/>
      </c>
      <c r="L49445"/>
    </row>
    <row r="49446" spans="1:12" x14ac:dyDescent="0.25">
      <c r="A49446" s="3" t="str">
        <f t="shared" si="968"/>
        <v/>
      </c>
      <c r="L49446"/>
    </row>
    <row r="49447" spans="1:12" x14ac:dyDescent="0.25">
      <c r="A49447" s="3" t="str">
        <f t="shared" si="968"/>
        <v/>
      </c>
      <c r="L49447"/>
    </row>
    <row r="49448" spans="1:12" x14ac:dyDescent="0.25">
      <c r="A49448" s="3" t="str">
        <f t="shared" si="968"/>
        <v/>
      </c>
      <c r="L49448"/>
    </row>
    <row r="49449" spans="1:12" x14ac:dyDescent="0.25">
      <c r="A49449" s="3" t="str">
        <f t="shared" si="968"/>
        <v/>
      </c>
      <c r="L49449"/>
    </row>
    <row r="49450" spans="1:12" x14ac:dyDescent="0.25">
      <c r="A49450" s="3" t="str">
        <f t="shared" si="968"/>
        <v/>
      </c>
      <c r="L49450"/>
    </row>
    <row r="49451" spans="1:12" x14ac:dyDescent="0.25">
      <c r="A49451" s="3" t="str">
        <f t="shared" si="968"/>
        <v/>
      </c>
      <c r="L49451"/>
    </row>
    <row r="49452" spans="1:12" x14ac:dyDescent="0.25">
      <c r="A49452" s="3" t="str">
        <f t="shared" si="968"/>
        <v/>
      </c>
      <c r="L49452"/>
    </row>
    <row r="49453" spans="1:12" x14ac:dyDescent="0.25">
      <c r="A49453" s="3" t="str">
        <f t="shared" si="968"/>
        <v/>
      </c>
      <c r="L49453"/>
    </row>
    <row r="49454" spans="1:12" x14ac:dyDescent="0.25">
      <c r="A49454" s="3" t="str">
        <f t="shared" si="968"/>
        <v/>
      </c>
      <c r="L49454"/>
    </row>
    <row r="49455" spans="1:12" x14ac:dyDescent="0.25">
      <c r="A49455" s="3" t="str">
        <f t="shared" si="968"/>
        <v/>
      </c>
      <c r="L49455"/>
    </row>
    <row r="49456" spans="1:12" x14ac:dyDescent="0.25">
      <c r="A49456" s="3" t="str">
        <f t="shared" si="968"/>
        <v/>
      </c>
      <c r="L49456"/>
    </row>
    <row r="49457" spans="1:12" x14ac:dyDescent="0.25">
      <c r="A49457" s="3" t="str">
        <f t="shared" si="968"/>
        <v/>
      </c>
      <c r="L49457"/>
    </row>
    <row r="49458" spans="1:12" x14ac:dyDescent="0.25">
      <c r="A49458" s="3" t="str">
        <f t="shared" si="968"/>
        <v/>
      </c>
      <c r="L49458"/>
    </row>
    <row r="49459" spans="1:12" x14ac:dyDescent="0.25">
      <c r="A49459" s="3" t="str">
        <f t="shared" si="968"/>
        <v/>
      </c>
      <c r="L49459"/>
    </row>
    <row r="49460" spans="1:12" x14ac:dyDescent="0.25">
      <c r="A49460" s="3" t="str">
        <f t="shared" si="968"/>
        <v/>
      </c>
      <c r="L49460"/>
    </row>
    <row r="49461" spans="1:12" x14ac:dyDescent="0.25">
      <c r="A49461" s="3" t="str">
        <f t="shared" si="968"/>
        <v/>
      </c>
      <c r="L49461"/>
    </row>
    <row r="49462" spans="1:12" x14ac:dyDescent="0.25">
      <c r="A49462" s="3" t="str">
        <f t="shared" si="968"/>
        <v/>
      </c>
      <c r="L49462"/>
    </row>
    <row r="49463" spans="1:12" x14ac:dyDescent="0.25">
      <c r="A49463" s="3" t="str">
        <f t="shared" si="968"/>
        <v/>
      </c>
      <c r="L49463"/>
    </row>
    <row r="49464" spans="1:12" x14ac:dyDescent="0.25">
      <c r="A49464" s="3" t="str">
        <f t="shared" si="968"/>
        <v/>
      </c>
      <c r="L49464"/>
    </row>
    <row r="49465" spans="1:12" x14ac:dyDescent="0.25">
      <c r="A49465" s="3" t="str">
        <f t="shared" si="968"/>
        <v/>
      </c>
      <c r="L49465"/>
    </row>
    <row r="49466" spans="1:12" x14ac:dyDescent="0.25">
      <c r="A49466" s="3" t="str">
        <f t="shared" si="968"/>
        <v/>
      </c>
      <c r="L49466"/>
    </row>
    <row r="49467" spans="1:12" x14ac:dyDescent="0.25">
      <c r="A49467" s="3" t="str">
        <f t="shared" si="968"/>
        <v/>
      </c>
      <c r="L49467"/>
    </row>
    <row r="49468" spans="1:12" x14ac:dyDescent="0.25">
      <c r="A49468" s="3" t="str">
        <f t="shared" si="968"/>
        <v/>
      </c>
      <c r="L49468"/>
    </row>
    <row r="49469" spans="1:12" x14ac:dyDescent="0.25">
      <c r="A49469" s="3" t="str">
        <f t="shared" si="968"/>
        <v/>
      </c>
      <c r="L49469"/>
    </row>
    <row r="49470" spans="1:12" x14ac:dyDescent="0.25">
      <c r="A49470" s="3" t="str">
        <f t="shared" si="968"/>
        <v/>
      </c>
      <c r="L49470"/>
    </row>
    <row r="49471" spans="1:12" x14ac:dyDescent="0.25">
      <c r="A49471" s="3" t="str">
        <f t="shared" si="968"/>
        <v/>
      </c>
      <c r="L49471"/>
    </row>
    <row r="49472" spans="1:12" x14ac:dyDescent="0.25">
      <c r="A49472" s="3" t="str">
        <f t="shared" si="968"/>
        <v/>
      </c>
      <c r="L49472"/>
    </row>
    <row r="49473" spans="1:12" x14ac:dyDescent="0.25">
      <c r="A49473" s="3" t="str">
        <f t="shared" si="968"/>
        <v/>
      </c>
      <c r="L49473"/>
    </row>
    <row r="49474" spans="1:12" x14ac:dyDescent="0.25">
      <c r="A49474" s="3" t="str">
        <f t="shared" si="968"/>
        <v/>
      </c>
      <c r="L49474"/>
    </row>
    <row r="49475" spans="1:12" x14ac:dyDescent="0.25">
      <c r="A49475" s="3" t="str">
        <f t="shared" si="968"/>
        <v/>
      </c>
      <c r="L49475"/>
    </row>
    <row r="49476" spans="1:12" x14ac:dyDescent="0.25">
      <c r="A49476" s="3" t="str">
        <f t="shared" si="968"/>
        <v/>
      </c>
      <c r="L49476"/>
    </row>
    <row r="49477" spans="1:12" x14ac:dyDescent="0.25">
      <c r="A49477" s="3" t="str">
        <f t="shared" si="968"/>
        <v/>
      </c>
      <c r="L49477"/>
    </row>
    <row r="49478" spans="1:12" x14ac:dyDescent="0.25">
      <c r="A49478" s="3" t="str">
        <f t="shared" si="968"/>
        <v/>
      </c>
      <c r="L49478"/>
    </row>
    <row r="49479" spans="1:12" x14ac:dyDescent="0.25">
      <c r="A49479" s="3" t="str">
        <f t="shared" si="968"/>
        <v/>
      </c>
      <c r="L49479"/>
    </row>
    <row r="49480" spans="1:12" x14ac:dyDescent="0.25">
      <c r="A49480" s="3" t="str">
        <f t="shared" si="968"/>
        <v/>
      </c>
      <c r="L49480"/>
    </row>
    <row r="49481" spans="1:12" x14ac:dyDescent="0.25">
      <c r="A49481" s="3" t="str">
        <f t="shared" si="968"/>
        <v/>
      </c>
      <c r="L49481"/>
    </row>
    <row r="49482" spans="1:12" x14ac:dyDescent="0.25">
      <c r="A49482" s="3" t="str">
        <f t="shared" si="968"/>
        <v/>
      </c>
      <c r="L49482"/>
    </row>
    <row r="49483" spans="1:12" x14ac:dyDescent="0.25">
      <c r="A49483" s="3" t="str">
        <f t="shared" si="968"/>
        <v/>
      </c>
      <c r="L49483"/>
    </row>
    <row r="49484" spans="1:12" x14ac:dyDescent="0.25">
      <c r="A49484" s="3" t="str">
        <f t="shared" si="968"/>
        <v/>
      </c>
      <c r="L49484"/>
    </row>
    <row r="49485" spans="1:12" x14ac:dyDescent="0.25">
      <c r="A49485" s="3" t="str">
        <f t="shared" si="968"/>
        <v/>
      </c>
      <c r="L49485"/>
    </row>
    <row r="49486" spans="1:12" x14ac:dyDescent="0.25">
      <c r="A49486" s="3" t="str">
        <f t="shared" si="968"/>
        <v/>
      </c>
      <c r="L49486"/>
    </row>
    <row r="49487" spans="1:12" x14ac:dyDescent="0.25">
      <c r="A49487" s="3" t="str">
        <f t="shared" si="968"/>
        <v/>
      </c>
      <c r="L49487"/>
    </row>
    <row r="49488" spans="1:12" x14ac:dyDescent="0.25">
      <c r="A49488" s="3" t="str">
        <f t="shared" si="968"/>
        <v/>
      </c>
      <c r="L49488"/>
    </row>
    <row r="49489" spans="1:12" x14ac:dyDescent="0.25">
      <c r="A49489" s="3" t="str">
        <f t="shared" ref="A49489:A49552" si="969">IF(B49475="","",CONCATENATE(MONTH(B49475),YEAR(B49475)))</f>
        <v/>
      </c>
      <c r="L49489"/>
    </row>
    <row r="49490" spans="1:12" x14ac:dyDescent="0.25">
      <c r="A49490" s="3" t="str">
        <f t="shared" si="969"/>
        <v/>
      </c>
      <c r="L49490"/>
    </row>
    <row r="49491" spans="1:12" x14ac:dyDescent="0.25">
      <c r="A49491" s="3" t="str">
        <f t="shared" si="969"/>
        <v/>
      </c>
      <c r="L49491"/>
    </row>
    <row r="49492" spans="1:12" x14ac:dyDescent="0.25">
      <c r="A49492" s="3" t="str">
        <f t="shared" si="969"/>
        <v/>
      </c>
      <c r="L49492"/>
    </row>
    <row r="49493" spans="1:12" x14ac:dyDescent="0.25">
      <c r="A49493" s="3" t="str">
        <f t="shared" si="969"/>
        <v/>
      </c>
      <c r="L49493"/>
    </row>
    <row r="49494" spans="1:12" x14ac:dyDescent="0.25">
      <c r="A49494" s="3" t="str">
        <f t="shared" si="969"/>
        <v/>
      </c>
      <c r="L49494"/>
    </row>
    <row r="49495" spans="1:12" x14ac:dyDescent="0.25">
      <c r="A49495" s="3" t="str">
        <f t="shared" si="969"/>
        <v/>
      </c>
      <c r="L49495"/>
    </row>
    <row r="49496" spans="1:12" x14ac:dyDescent="0.25">
      <c r="A49496" s="3" t="str">
        <f t="shared" si="969"/>
        <v/>
      </c>
      <c r="L49496"/>
    </row>
    <row r="49497" spans="1:12" x14ac:dyDescent="0.25">
      <c r="A49497" s="3" t="str">
        <f t="shared" si="969"/>
        <v/>
      </c>
      <c r="L49497"/>
    </row>
    <row r="49498" spans="1:12" x14ac:dyDescent="0.25">
      <c r="A49498" s="3" t="str">
        <f t="shared" si="969"/>
        <v/>
      </c>
      <c r="L49498"/>
    </row>
    <row r="49499" spans="1:12" x14ac:dyDescent="0.25">
      <c r="A49499" s="3" t="str">
        <f t="shared" si="969"/>
        <v/>
      </c>
      <c r="L49499"/>
    </row>
    <row r="49500" spans="1:12" x14ac:dyDescent="0.25">
      <c r="A49500" s="3" t="str">
        <f t="shared" si="969"/>
        <v/>
      </c>
      <c r="L49500"/>
    </row>
    <row r="49501" spans="1:12" x14ac:dyDescent="0.25">
      <c r="A49501" s="3" t="str">
        <f t="shared" si="969"/>
        <v/>
      </c>
      <c r="L49501"/>
    </row>
    <row r="49502" spans="1:12" x14ac:dyDescent="0.25">
      <c r="A49502" s="3" t="str">
        <f t="shared" si="969"/>
        <v/>
      </c>
      <c r="L49502"/>
    </row>
    <row r="49503" spans="1:12" x14ac:dyDescent="0.25">
      <c r="A49503" s="3" t="str">
        <f t="shared" si="969"/>
        <v/>
      </c>
      <c r="L49503"/>
    </row>
    <row r="49504" spans="1:12" x14ac:dyDescent="0.25">
      <c r="A49504" s="3" t="str">
        <f t="shared" si="969"/>
        <v/>
      </c>
      <c r="L49504"/>
    </row>
    <row r="49505" spans="1:12" x14ac:dyDescent="0.25">
      <c r="A49505" s="3" t="str">
        <f t="shared" si="969"/>
        <v/>
      </c>
      <c r="L49505"/>
    </row>
    <row r="49506" spans="1:12" x14ac:dyDescent="0.25">
      <c r="A49506" s="3" t="str">
        <f t="shared" si="969"/>
        <v/>
      </c>
      <c r="L49506"/>
    </row>
    <row r="49507" spans="1:12" x14ac:dyDescent="0.25">
      <c r="A49507" s="3" t="str">
        <f t="shared" si="969"/>
        <v/>
      </c>
      <c r="L49507"/>
    </row>
    <row r="49508" spans="1:12" x14ac:dyDescent="0.25">
      <c r="A49508" s="3" t="str">
        <f t="shared" si="969"/>
        <v/>
      </c>
      <c r="L49508"/>
    </row>
    <row r="49509" spans="1:12" x14ac:dyDescent="0.25">
      <c r="A49509" s="3" t="str">
        <f t="shared" si="969"/>
        <v/>
      </c>
      <c r="L49509"/>
    </row>
    <row r="49510" spans="1:12" x14ac:dyDescent="0.25">
      <c r="A49510" s="3" t="str">
        <f t="shared" si="969"/>
        <v/>
      </c>
      <c r="L49510"/>
    </row>
    <row r="49511" spans="1:12" x14ac:dyDescent="0.25">
      <c r="A49511" s="3" t="str">
        <f t="shared" si="969"/>
        <v/>
      </c>
      <c r="L49511"/>
    </row>
    <row r="49512" spans="1:12" x14ac:dyDescent="0.25">
      <c r="A49512" s="3" t="str">
        <f t="shared" si="969"/>
        <v/>
      </c>
      <c r="L49512"/>
    </row>
    <row r="49513" spans="1:12" x14ac:dyDescent="0.25">
      <c r="A49513" s="3" t="str">
        <f t="shared" si="969"/>
        <v/>
      </c>
      <c r="L49513"/>
    </row>
    <row r="49514" spans="1:12" x14ac:dyDescent="0.25">
      <c r="A49514" s="3" t="str">
        <f t="shared" si="969"/>
        <v/>
      </c>
      <c r="L49514"/>
    </row>
    <row r="49515" spans="1:12" x14ac:dyDescent="0.25">
      <c r="A49515" s="3" t="str">
        <f t="shared" si="969"/>
        <v/>
      </c>
      <c r="L49515"/>
    </row>
    <row r="49516" spans="1:12" x14ac:dyDescent="0.25">
      <c r="A49516" s="3" t="str">
        <f t="shared" si="969"/>
        <v/>
      </c>
      <c r="L49516"/>
    </row>
    <row r="49517" spans="1:12" x14ac:dyDescent="0.25">
      <c r="A49517" s="3" t="str">
        <f t="shared" si="969"/>
        <v/>
      </c>
      <c r="L49517"/>
    </row>
    <row r="49518" spans="1:12" x14ac:dyDescent="0.25">
      <c r="A49518" s="3" t="str">
        <f t="shared" si="969"/>
        <v/>
      </c>
      <c r="L49518"/>
    </row>
    <row r="49519" spans="1:12" x14ac:dyDescent="0.25">
      <c r="A49519" s="3" t="str">
        <f t="shared" si="969"/>
        <v/>
      </c>
      <c r="L49519"/>
    </row>
    <row r="49520" spans="1:12" x14ac:dyDescent="0.25">
      <c r="A49520" s="3" t="str">
        <f t="shared" si="969"/>
        <v/>
      </c>
      <c r="L49520"/>
    </row>
    <row r="49521" spans="1:12" x14ac:dyDescent="0.25">
      <c r="A49521" s="3" t="str">
        <f t="shared" si="969"/>
        <v/>
      </c>
      <c r="L49521"/>
    </row>
    <row r="49522" spans="1:12" x14ac:dyDescent="0.25">
      <c r="A49522" s="3" t="str">
        <f t="shared" si="969"/>
        <v/>
      </c>
      <c r="L49522"/>
    </row>
    <row r="49523" spans="1:12" x14ac:dyDescent="0.25">
      <c r="A49523" s="3" t="str">
        <f t="shared" si="969"/>
        <v/>
      </c>
      <c r="L49523"/>
    </row>
    <row r="49524" spans="1:12" x14ac:dyDescent="0.25">
      <c r="A49524" s="3" t="str">
        <f t="shared" si="969"/>
        <v/>
      </c>
      <c r="L49524"/>
    </row>
    <row r="49525" spans="1:12" x14ac:dyDescent="0.25">
      <c r="A49525" s="3" t="str">
        <f t="shared" si="969"/>
        <v/>
      </c>
      <c r="L49525"/>
    </row>
    <row r="49526" spans="1:12" x14ac:dyDescent="0.25">
      <c r="A49526" s="3" t="str">
        <f t="shared" si="969"/>
        <v/>
      </c>
      <c r="L49526"/>
    </row>
    <row r="49527" spans="1:12" x14ac:dyDescent="0.25">
      <c r="A49527" s="3" t="str">
        <f t="shared" si="969"/>
        <v/>
      </c>
      <c r="L49527"/>
    </row>
    <row r="49528" spans="1:12" x14ac:dyDescent="0.25">
      <c r="A49528" s="3" t="str">
        <f t="shared" si="969"/>
        <v/>
      </c>
      <c r="L49528"/>
    </row>
    <row r="49529" spans="1:12" x14ac:dyDescent="0.25">
      <c r="A49529" s="3" t="str">
        <f t="shared" si="969"/>
        <v/>
      </c>
      <c r="L49529"/>
    </row>
    <row r="49530" spans="1:12" x14ac:dyDescent="0.25">
      <c r="A49530" s="3" t="str">
        <f t="shared" si="969"/>
        <v/>
      </c>
      <c r="L49530"/>
    </row>
    <row r="49531" spans="1:12" x14ac:dyDescent="0.25">
      <c r="A49531" s="3" t="str">
        <f t="shared" si="969"/>
        <v/>
      </c>
      <c r="L49531"/>
    </row>
    <row r="49532" spans="1:12" x14ac:dyDescent="0.25">
      <c r="A49532" s="3" t="str">
        <f t="shared" si="969"/>
        <v/>
      </c>
      <c r="L49532"/>
    </row>
    <row r="49533" spans="1:12" x14ac:dyDescent="0.25">
      <c r="A49533" s="3" t="str">
        <f t="shared" si="969"/>
        <v/>
      </c>
      <c r="L49533"/>
    </row>
    <row r="49534" spans="1:12" x14ac:dyDescent="0.25">
      <c r="A49534" s="3" t="str">
        <f t="shared" si="969"/>
        <v/>
      </c>
      <c r="L49534"/>
    </row>
    <row r="49535" spans="1:12" x14ac:dyDescent="0.25">
      <c r="A49535" s="3" t="str">
        <f t="shared" si="969"/>
        <v/>
      </c>
      <c r="L49535"/>
    </row>
    <row r="49536" spans="1:12" x14ac:dyDescent="0.25">
      <c r="A49536" s="3" t="str">
        <f t="shared" si="969"/>
        <v/>
      </c>
      <c r="L49536"/>
    </row>
    <row r="49537" spans="1:12" x14ac:dyDescent="0.25">
      <c r="A49537" s="3" t="str">
        <f t="shared" si="969"/>
        <v/>
      </c>
      <c r="L49537"/>
    </row>
    <row r="49538" spans="1:12" x14ac:dyDescent="0.25">
      <c r="A49538" s="3" t="str">
        <f t="shared" si="969"/>
        <v/>
      </c>
      <c r="L49538"/>
    </row>
    <row r="49539" spans="1:12" x14ac:dyDescent="0.25">
      <c r="A49539" s="3" t="str">
        <f t="shared" si="969"/>
        <v/>
      </c>
      <c r="L49539"/>
    </row>
    <row r="49540" spans="1:12" x14ac:dyDescent="0.25">
      <c r="A49540" s="3" t="str">
        <f t="shared" si="969"/>
        <v/>
      </c>
      <c r="L49540"/>
    </row>
    <row r="49541" spans="1:12" x14ac:dyDescent="0.25">
      <c r="A49541" s="3" t="str">
        <f t="shared" si="969"/>
        <v/>
      </c>
      <c r="L49541"/>
    </row>
    <row r="49542" spans="1:12" x14ac:dyDescent="0.25">
      <c r="A49542" s="3" t="str">
        <f t="shared" si="969"/>
        <v/>
      </c>
      <c r="L49542"/>
    </row>
    <row r="49543" spans="1:12" x14ac:dyDescent="0.25">
      <c r="A49543" s="3" t="str">
        <f t="shared" si="969"/>
        <v/>
      </c>
      <c r="L49543"/>
    </row>
    <row r="49544" spans="1:12" x14ac:dyDescent="0.25">
      <c r="A49544" s="3" t="str">
        <f t="shared" si="969"/>
        <v/>
      </c>
      <c r="L49544"/>
    </row>
    <row r="49545" spans="1:12" x14ac:dyDescent="0.25">
      <c r="A49545" s="3" t="str">
        <f t="shared" si="969"/>
        <v/>
      </c>
      <c r="L49545"/>
    </row>
    <row r="49546" spans="1:12" x14ac:dyDescent="0.25">
      <c r="A49546" s="3" t="str">
        <f t="shared" si="969"/>
        <v/>
      </c>
      <c r="L49546"/>
    </row>
    <row r="49547" spans="1:12" x14ac:dyDescent="0.25">
      <c r="A49547" s="3" t="str">
        <f t="shared" si="969"/>
        <v/>
      </c>
      <c r="L49547"/>
    </row>
    <row r="49548" spans="1:12" x14ac:dyDescent="0.25">
      <c r="A49548" s="3" t="str">
        <f t="shared" si="969"/>
        <v/>
      </c>
      <c r="L49548"/>
    </row>
    <row r="49549" spans="1:12" x14ac:dyDescent="0.25">
      <c r="A49549" s="3" t="str">
        <f t="shared" si="969"/>
        <v/>
      </c>
      <c r="L49549"/>
    </row>
    <row r="49550" spans="1:12" x14ac:dyDescent="0.25">
      <c r="A49550" s="3" t="str">
        <f t="shared" si="969"/>
        <v/>
      </c>
      <c r="L49550"/>
    </row>
    <row r="49551" spans="1:12" x14ac:dyDescent="0.25">
      <c r="A49551" s="3" t="str">
        <f t="shared" si="969"/>
        <v/>
      </c>
      <c r="L49551"/>
    </row>
    <row r="49552" spans="1:12" x14ac:dyDescent="0.25">
      <c r="A49552" s="3" t="str">
        <f t="shared" si="969"/>
        <v/>
      </c>
      <c r="L49552"/>
    </row>
    <row r="49553" spans="1:12" x14ac:dyDescent="0.25">
      <c r="A49553" s="3" t="str">
        <f t="shared" ref="A49553:A49616" si="970">IF(B49539="","",CONCATENATE(MONTH(B49539),YEAR(B49539)))</f>
        <v/>
      </c>
      <c r="L49553"/>
    </row>
    <row r="49554" spans="1:12" x14ac:dyDescent="0.25">
      <c r="A49554" s="3" t="str">
        <f t="shared" si="970"/>
        <v/>
      </c>
      <c r="L49554"/>
    </row>
    <row r="49555" spans="1:12" x14ac:dyDescent="0.25">
      <c r="A49555" s="3" t="str">
        <f t="shared" si="970"/>
        <v/>
      </c>
      <c r="L49555"/>
    </row>
    <row r="49556" spans="1:12" x14ac:dyDescent="0.25">
      <c r="A49556" s="3" t="str">
        <f t="shared" si="970"/>
        <v/>
      </c>
      <c r="L49556"/>
    </row>
    <row r="49557" spans="1:12" x14ac:dyDescent="0.25">
      <c r="A49557" s="3" t="str">
        <f t="shared" si="970"/>
        <v/>
      </c>
      <c r="L49557"/>
    </row>
    <row r="49558" spans="1:12" x14ac:dyDescent="0.25">
      <c r="A49558" s="3" t="str">
        <f t="shared" si="970"/>
        <v/>
      </c>
      <c r="L49558"/>
    </row>
    <row r="49559" spans="1:12" x14ac:dyDescent="0.25">
      <c r="A49559" s="3" t="str">
        <f t="shared" si="970"/>
        <v/>
      </c>
      <c r="L49559"/>
    </row>
    <row r="49560" spans="1:12" x14ac:dyDescent="0.25">
      <c r="A49560" s="3" t="str">
        <f t="shared" si="970"/>
        <v/>
      </c>
      <c r="L49560"/>
    </row>
    <row r="49561" spans="1:12" x14ac:dyDescent="0.25">
      <c r="A49561" s="3" t="str">
        <f t="shared" si="970"/>
        <v/>
      </c>
      <c r="L49561"/>
    </row>
    <row r="49562" spans="1:12" x14ac:dyDescent="0.25">
      <c r="A49562" s="3" t="str">
        <f t="shared" si="970"/>
        <v/>
      </c>
      <c r="L49562"/>
    </row>
    <row r="49563" spans="1:12" x14ac:dyDescent="0.25">
      <c r="A49563" s="3" t="str">
        <f t="shared" si="970"/>
        <v/>
      </c>
      <c r="L49563"/>
    </row>
    <row r="49564" spans="1:12" x14ac:dyDescent="0.25">
      <c r="A49564" s="3" t="str">
        <f t="shared" si="970"/>
        <v/>
      </c>
      <c r="L49564"/>
    </row>
    <row r="49565" spans="1:12" x14ac:dyDescent="0.25">
      <c r="A49565" s="3" t="str">
        <f t="shared" si="970"/>
        <v/>
      </c>
      <c r="L49565"/>
    </row>
    <row r="49566" spans="1:12" x14ac:dyDescent="0.25">
      <c r="A49566" s="3" t="str">
        <f t="shared" si="970"/>
        <v/>
      </c>
      <c r="L49566"/>
    </row>
    <row r="49567" spans="1:12" x14ac:dyDescent="0.25">
      <c r="A49567" s="3" t="str">
        <f t="shared" si="970"/>
        <v/>
      </c>
      <c r="L49567"/>
    </row>
    <row r="49568" spans="1:12" x14ac:dyDescent="0.25">
      <c r="A49568" s="3" t="str">
        <f t="shared" si="970"/>
        <v/>
      </c>
      <c r="L49568"/>
    </row>
    <row r="49569" spans="1:12" x14ac:dyDescent="0.25">
      <c r="A49569" s="3" t="str">
        <f t="shared" si="970"/>
        <v/>
      </c>
      <c r="L49569"/>
    </row>
    <row r="49570" spans="1:12" x14ac:dyDescent="0.25">
      <c r="A49570" s="3" t="str">
        <f t="shared" si="970"/>
        <v/>
      </c>
      <c r="L49570"/>
    </row>
    <row r="49571" spans="1:12" x14ac:dyDescent="0.25">
      <c r="A49571" s="3" t="str">
        <f t="shared" si="970"/>
        <v/>
      </c>
      <c r="L49571"/>
    </row>
    <row r="49572" spans="1:12" x14ac:dyDescent="0.25">
      <c r="A49572" s="3" t="str">
        <f t="shared" si="970"/>
        <v/>
      </c>
      <c r="L49572"/>
    </row>
    <row r="49573" spans="1:12" x14ac:dyDescent="0.25">
      <c r="A49573" s="3" t="str">
        <f t="shared" si="970"/>
        <v/>
      </c>
      <c r="L49573"/>
    </row>
    <row r="49574" spans="1:12" x14ac:dyDescent="0.25">
      <c r="A49574" s="3" t="str">
        <f t="shared" si="970"/>
        <v/>
      </c>
      <c r="L49574"/>
    </row>
    <row r="49575" spans="1:12" x14ac:dyDescent="0.25">
      <c r="A49575" s="3" t="str">
        <f t="shared" si="970"/>
        <v/>
      </c>
      <c r="L49575"/>
    </row>
    <row r="49576" spans="1:12" x14ac:dyDescent="0.25">
      <c r="A49576" s="3" t="str">
        <f t="shared" si="970"/>
        <v/>
      </c>
      <c r="L49576"/>
    </row>
    <row r="49577" spans="1:12" x14ac:dyDescent="0.25">
      <c r="A49577" s="3" t="str">
        <f t="shared" si="970"/>
        <v/>
      </c>
      <c r="L49577"/>
    </row>
    <row r="49578" spans="1:12" x14ac:dyDescent="0.25">
      <c r="A49578" s="3" t="str">
        <f t="shared" si="970"/>
        <v/>
      </c>
      <c r="L49578"/>
    </row>
    <row r="49579" spans="1:12" x14ac:dyDescent="0.25">
      <c r="A49579" s="3" t="str">
        <f t="shared" si="970"/>
        <v/>
      </c>
      <c r="L49579"/>
    </row>
    <row r="49580" spans="1:12" x14ac:dyDescent="0.25">
      <c r="A49580" s="3" t="str">
        <f t="shared" si="970"/>
        <v/>
      </c>
      <c r="L49580"/>
    </row>
    <row r="49581" spans="1:12" x14ac:dyDescent="0.25">
      <c r="A49581" s="3" t="str">
        <f t="shared" si="970"/>
        <v/>
      </c>
      <c r="L49581"/>
    </row>
    <row r="49582" spans="1:12" x14ac:dyDescent="0.25">
      <c r="A49582" s="3" t="str">
        <f t="shared" si="970"/>
        <v/>
      </c>
      <c r="L49582"/>
    </row>
    <row r="49583" spans="1:12" x14ac:dyDescent="0.25">
      <c r="A49583" s="3" t="str">
        <f t="shared" si="970"/>
        <v/>
      </c>
      <c r="L49583"/>
    </row>
    <row r="49584" spans="1:12" x14ac:dyDescent="0.25">
      <c r="A49584" s="3" t="str">
        <f t="shared" si="970"/>
        <v/>
      </c>
      <c r="L49584"/>
    </row>
    <row r="49585" spans="1:12" x14ac:dyDescent="0.25">
      <c r="A49585" s="3" t="str">
        <f t="shared" si="970"/>
        <v/>
      </c>
      <c r="L49585"/>
    </row>
    <row r="49586" spans="1:12" x14ac:dyDescent="0.25">
      <c r="A49586" s="3" t="str">
        <f t="shared" si="970"/>
        <v/>
      </c>
      <c r="L49586"/>
    </row>
    <row r="49587" spans="1:12" x14ac:dyDescent="0.25">
      <c r="A49587" s="3" t="str">
        <f t="shared" si="970"/>
        <v/>
      </c>
      <c r="L49587"/>
    </row>
    <row r="49588" spans="1:12" x14ac:dyDescent="0.25">
      <c r="A49588" s="3" t="str">
        <f t="shared" si="970"/>
        <v/>
      </c>
      <c r="L49588"/>
    </row>
    <row r="49589" spans="1:12" x14ac:dyDescent="0.25">
      <c r="A49589" s="3" t="str">
        <f t="shared" si="970"/>
        <v/>
      </c>
      <c r="L49589"/>
    </row>
    <row r="49590" spans="1:12" x14ac:dyDescent="0.25">
      <c r="A49590" s="3" t="str">
        <f t="shared" si="970"/>
        <v/>
      </c>
      <c r="L49590"/>
    </row>
    <row r="49591" spans="1:12" x14ac:dyDescent="0.25">
      <c r="A49591" s="3" t="str">
        <f t="shared" si="970"/>
        <v/>
      </c>
      <c r="L49591"/>
    </row>
    <row r="49592" spans="1:12" x14ac:dyDescent="0.25">
      <c r="A49592" s="3" t="str">
        <f t="shared" si="970"/>
        <v/>
      </c>
      <c r="L49592"/>
    </row>
    <row r="49593" spans="1:12" x14ac:dyDescent="0.25">
      <c r="A49593" s="3" t="str">
        <f t="shared" si="970"/>
        <v/>
      </c>
      <c r="L49593"/>
    </row>
    <row r="49594" spans="1:12" x14ac:dyDescent="0.25">
      <c r="A49594" s="3" t="str">
        <f t="shared" si="970"/>
        <v/>
      </c>
      <c r="L49594"/>
    </row>
    <row r="49595" spans="1:12" x14ac:dyDescent="0.25">
      <c r="A49595" s="3" t="str">
        <f t="shared" si="970"/>
        <v/>
      </c>
      <c r="L49595"/>
    </row>
    <row r="49596" spans="1:12" x14ac:dyDescent="0.25">
      <c r="A49596" s="3" t="str">
        <f t="shared" si="970"/>
        <v/>
      </c>
      <c r="L49596"/>
    </row>
    <row r="49597" spans="1:12" x14ac:dyDescent="0.25">
      <c r="A49597" s="3" t="str">
        <f t="shared" si="970"/>
        <v/>
      </c>
      <c r="L49597"/>
    </row>
    <row r="49598" spans="1:12" x14ac:dyDescent="0.25">
      <c r="A49598" s="3" t="str">
        <f t="shared" si="970"/>
        <v/>
      </c>
      <c r="L49598"/>
    </row>
    <row r="49599" spans="1:12" x14ac:dyDescent="0.25">
      <c r="A49599" s="3" t="str">
        <f t="shared" si="970"/>
        <v/>
      </c>
      <c r="L49599"/>
    </row>
    <row r="49600" spans="1:12" x14ac:dyDescent="0.25">
      <c r="A49600" s="3" t="str">
        <f t="shared" si="970"/>
        <v/>
      </c>
      <c r="L49600"/>
    </row>
    <row r="49601" spans="1:12" x14ac:dyDescent="0.25">
      <c r="A49601" s="3" t="str">
        <f t="shared" si="970"/>
        <v/>
      </c>
      <c r="L49601"/>
    </row>
    <row r="49602" spans="1:12" x14ac:dyDescent="0.25">
      <c r="A49602" s="3" t="str">
        <f t="shared" si="970"/>
        <v/>
      </c>
      <c r="L49602"/>
    </row>
    <row r="49603" spans="1:12" x14ac:dyDescent="0.25">
      <c r="A49603" s="3" t="str">
        <f t="shared" si="970"/>
        <v/>
      </c>
      <c r="L49603"/>
    </row>
    <row r="49604" spans="1:12" x14ac:dyDescent="0.25">
      <c r="A49604" s="3" t="str">
        <f t="shared" si="970"/>
        <v/>
      </c>
      <c r="L49604"/>
    </row>
    <row r="49605" spans="1:12" x14ac:dyDescent="0.25">
      <c r="A49605" s="3" t="str">
        <f t="shared" si="970"/>
        <v/>
      </c>
      <c r="L49605"/>
    </row>
    <row r="49606" spans="1:12" x14ac:dyDescent="0.25">
      <c r="A49606" s="3" t="str">
        <f t="shared" si="970"/>
        <v/>
      </c>
      <c r="L49606"/>
    </row>
    <row r="49607" spans="1:12" x14ac:dyDescent="0.25">
      <c r="A49607" s="3" t="str">
        <f t="shared" si="970"/>
        <v/>
      </c>
      <c r="L49607"/>
    </row>
    <row r="49608" spans="1:12" x14ac:dyDescent="0.25">
      <c r="A49608" s="3" t="str">
        <f t="shared" si="970"/>
        <v/>
      </c>
      <c r="L49608"/>
    </row>
    <row r="49609" spans="1:12" x14ac:dyDescent="0.25">
      <c r="A49609" s="3" t="str">
        <f t="shared" si="970"/>
        <v/>
      </c>
      <c r="L49609"/>
    </row>
    <row r="49610" spans="1:12" x14ac:dyDescent="0.25">
      <c r="A49610" s="3" t="str">
        <f t="shared" si="970"/>
        <v/>
      </c>
      <c r="L49610"/>
    </row>
    <row r="49611" spans="1:12" x14ac:dyDescent="0.25">
      <c r="A49611" s="3" t="str">
        <f t="shared" si="970"/>
        <v/>
      </c>
      <c r="L49611"/>
    </row>
    <row r="49612" spans="1:12" x14ac:dyDescent="0.25">
      <c r="A49612" s="3" t="str">
        <f t="shared" si="970"/>
        <v/>
      </c>
      <c r="L49612"/>
    </row>
    <row r="49613" spans="1:12" x14ac:dyDescent="0.25">
      <c r="A49613" s="3" t="str">
        <f t="shared" si="970"/>
        <v/>
      </c>
      <c r="L49613"/>
    </row>
    <row r="49614" spans="1:12" x14ac:dyDescent="0.25">
      <c r="A49614" s="3" t="str">
        <f t="shared" si="970"/>
        <v/>
      </c>
      <c r="L49614"/>
    </row>
    <row r="49615" spans="1:12" x14ac:dyDescent="0.25">
      <c r="A49615" s="3" t="str">
        <f t="shared" si="970"/>
        <v/>
      </c>
      <c r="L49615"/>
    </row>
    <row r="49616" spans="1:12" x14ac:dyDescent="0.25">
      <c r="A49616" s="3" t="str">
        <f t="shared" si="970"/>
        <v/>
      </c>
      <c r="L49616"/>
    </row>
    <row r="49617" spans="1:12" x14ac:dyDescent="0.25">
      <c r="A49617" s="3" t="str">
        <f t="shared" ref="A49617:A49680" si="971">IF(B49603="","",CONCATENATE(MONTH(B49603),YEAR(B49603)))</f>
        <v/>
      </c>
      <c r="L49617"/>
    </row>
    <row r="49618" spans="1:12" x14ac:dyDescent="0.25">
      <c r="A49618" s="3" t="str">
        <f t="shared" si="971"/>
        <v/>
      </c>
      <c r="L49618"/>
    </row>
    <row r="49619" spans="1:12" x14ac:dyDescent="0.25">
      <c r="A49619" s="3" t="str">
        <f t="shared" si="971"/>
        <v/>
      </c>
      <c r="L49619"/>
    </row>
    <row r="49620" spans="1:12" x14ac:dyDescent="0.25">
      <c r="A49620" s="3" t="str">
        <f t="shared" si="971"/>
        <v/>
      </c>
      <c r="L49620"/>
    </row>
    <row r="49621" spans="1:12" x14ac:dyDescent="0.25">
      <c r="A49621" s="3" t="str">
        <f t="shared" si="971"/>
        <v/>
      </c>
      <c r="L49621"/>
    </row>
    <row r="49622" spans="1:12" x14ac:dyDescent="0.25">
      <c r="A49622" s="3" t="str">
        <f t="shared" si="971"/>
        <v/>
      </c>
      <c r="L49622"/>
    </row>
    <row r="49623" spans="1:12" x14ac:dyDescent="0.25">
      <c r="A49623" s="3" t="str">
        <f t="shared" si="971"/>
        <v/>
      </c>
      <c r="L49623"/>
    </row>
    <row r="49624" spans="1:12" x14ac:dyDescent="0.25">
      <c r="A49624" s="3" t="str">
        <f t="shared" si="971"/>
        <v/>
      </c>
      <c r="L49624"/>
    </row>
    <row r="49625" spans="1:12" x14ac:dyDescent="0.25">
      <c r="A49625" s="3" t="str">
        <f t="shared" si="971"/>
        <v/>
      </c>
      <c r="L49625"/>
    </row>
    <row r="49626" spans="1:12" x14ac:dyDescent="0.25">
      <c r="A49626" s="3" t="str">
        <f t="shared" si="971"/>
        <v/>
      </c>
      <c r="L49626"/>
    </row>
    <row r="49627" spans="1:12" x14ac:dyDescent="0.25">
      <c r="A49627" s="3" t="str">
        <f t="shared" si="971"/>
        <v/>
      </c>
      <c r="L49627"/>
    </row>
    <row r="49628" spans="1:12" x14ac:dyDescent="0.25">
      <c r="A49628" s="3" t="str">
        <f t="shared" si="971"/>
        <v/>
      </c>
      <c r="L49628"/>
    </row>
    <row r="49629" spans="1:12" x14ac:dyDescent="0.25">
      <c r="A49629" s="3" t="str">
        <f t="shared" si="971"/>
        <v/>
      </c>
      <c r="L49629"/>
    </row>
    <row r="49630" spans="1:12" x14ac:dyDescent="0.25">
      <c r="A49630" s="3" t="str">
        <f t="shared" si="971"/>
        <v/>
      </c>
      <c r="L49630"/>
    </row>
    <row r="49631" spans="1:12" x14ac:dyDescent="0.25">
      <c r="A49631" s="3" t="str">
        <f t="shared" si="971"/>
        <v/>
      </c>
      <c r="L49631"/>
    </row>
    <row r="49632" spans="1:12" x14ac:dyDescent="0.25">
      <c r="A49632" s="3" t="str">
        <f t="shared" si="971"/>
        <v/>
      </c>
      <c r="L49632"/>
    </row>
    <row r="49633" spans="1:12" x14ac:dyDescent="0.25">
      <c r="A49633" s="3" t="str">
        <f t="shared" si="971"/>
        <v/>
      </c>
      <c r="L49633"/>
    </row>
    <row r="49634" spans="1:12" x14ac:dyDescent="0.25">
      <c r="A49634" s="3" t="str">
        <f t="shared" si="971"/>
        <v/>
      </c>
      <c r="L49634"/>
    </row>
    <row r="49635" spans="1:12" x14ac:dyDescent="0.25">
      <c r="A49635" s="3" t="str">
        <f t="shared" si="971"/>
        <v/>
      </c>
      <c r="L49635"/>
    </row>
    <row r="49636" spans="1:12" x14ac:dyDescent="0.25">
      <c r="A49636" s="3" t="str">
        <f t="shared" si="971"/>
        <v/>
      </c>
      <c r="L49636"/>
    </row>
    <row r="49637" spans="1:12" x14ac:dyDescent="0.25">
      <c r="A49637" s="3" t="str">
        <f t="shared" si="971"/>
        <v/>
      </c>
      <c r="L49637"/>
    </row>
    <row r="49638" spans="1:12" x14ac:dyDescent="0.25">
      <c r="A49638" s="3" t="str">
        <f t="shared" si="971"/>
        <v/>
      </c>
      <c r="L49638"/>
    </row>
    <row r="49639" spans="1:12" x14ac:dyDescent="0.25">
      <c r="A49639" s="3" t="str">
        <f t="shared" si="971"/>
        <v/>
      </c>
      <c r="L49639"/>
    </row>
    <row r="49640" spans="1:12" x14ac:dyDescent="0.25">
      <c r="A49640" s="3" t="str">
        <f t="shared" si="971"/>
        <v/>
      </c>
      <c r="L49640"/>
    </row>
    <row r="49641" spans="1:12" x14ac:dyDescent="0.25">
      <c r="A49641" s="3" t="str">
        <f t="shared" si="971"/>
        <v/>
      </c>
      <c r="L49641"/>
    </row>
    <row r="49642" spans="1:12" x14ac:dyDescent="0.25">
      <c r="A49642" s="3" t="str">
        <f t="shared" si="971"/>
        <v/>
      </c>
      <c r="L49642"/>
    </row>
    <row r="49643" spans="1:12" x14ac:dyDescent="0.25">
      <c r="A49643" s="3" t="str">
        <f t="shared" si="971"/>
        <v/>
      </c>
      <c r="L49643"/>
    </row>
    <row r="49644" spans="1:12" x14ac:dyDescent="0.25">
      <c r="A49644" s="3" t="str">
        <f t="shared" si="971"/>
        <v/>
      </c>
      <c r="L49644"/>
    </row>
    <row r="49645" spans="1:12" x14ac:dyDescent="0.25">
      <c r="A49645" s="3" t="str">
        <f t="shared" si="971"/>
        <v/>
      </c>
      <c r="L49645"/>
    </row>
    <row r="49646" spans="1:12" x14ac:dyDescent="0.25">
      <c r="A49646" s="3" t="str">
        <f t="shared" si="971"/>
        <v/>
      </c>
      <c r="L49646"/>
    </row>
    <row r="49647" spans="1:12" x14ac:dyDescent="0.25">
      <c r="A49647" s="3" t="str">
        <f t="shared" si="971"/>
        <v/>
      </c>
      <c r="L49647"/>
    </row>
    <row r="49648" spans="1:12" x14ac:dyDescent="0.25">
      <c r="A49648" s="3" t="str">
        <f t="shared" si="971"/>
        <v/>
      </c>
      <c r="L49648"/>
    </row>
    <row r="49649" spans="1:12" x14ac:dyDescent="0.25">
      <c r="A49649" s="3" t="str">
        <f t="shared" si="971"/>
        <v/>
      </c>
      <c r="L49649"/>
    </row>
    <row r="49650" spans="1:12" x14ac:dyDescent="0.25">
      <c r="A49650" s="3" t="str">
        <f t="shared" si="971"/>
        <v/>
      </c>
      <c r="L49650"/>
    </row>
    <row r="49651" spans="1:12" x14ac:dyDescent="0.25">
      <c r="A49651" s="3" t="str">
        <f t="shared" si="971"/>
        <v/>
      </c>
      <c r="L49651"/>
    </row>
    <row r="49652" spans="1:12" x14ac:dyDescent="0.25">
      <c r="A49652" s="3" t="str">
        <f t="shared" si="971"/>
        <v/>
      </c>
      <c r="L49652"/>
    </row>
    <row r="49653" spans="1:12" x14ac:dyDescent="0.25">
      <c r="A49653" s="3" t="str">
        <f t="shared" si="971"/>
        <v/>
      </c>
      <c r="L49653"/>
    </row>
    <row r="49654" spans="1:12" x14ac:dyDescent="0.25">
      <c r="A49654" s="3" t="str">
        <f t="shared" si="971"/>
        <v/>
      </c>
      <c r="L49654"/>
    </row>
    <row r="49655" spans="1:12" x14ac:dyDescent="0.25">
      <c r="A49655" s="3" t="str">
        <f t="shared" si="971"/>
        <v/>
      </c>
      <c r="L49655"/>
    </row>
    <row r="49656" spans="1:12" x14ac:dyDescent="0.25">
      <c r="A49656" s="3" t="str">
        <f t="shared" si="971"/>
        <v/>
      </c>
      <c r="L49656"/>
    </row>
    <row r="49657" spans="1:12" x14ac:dyDescent="0.25">
      <c r="A49657" s="3" t="str">
        <f t="shared" si="971"/>
        <v/>
      </c>
      <c r="L49657"/>
    </row>
    <row r="49658" spans="1:12" x14ac:dyDescent="0.25">
      <c r="A49658" s="3" t="str">
        <f t="shared" si="971"/>
        <v/>
      </c>
      <c r="L49658"/>
    </row>
    <row r="49659" spans="1:12" x14ac:dyDescent="0.25">
      <c r="A49659" s="3" t="str">
        <f t="shared" si="971"/>
        <v/>
      </c>
      <c r="L49659"/>
    </row>
    <row r="49660" spans="1:12" x14ac:dyDescent="0.25">
      <c r="A49660" s="3" t="str">
        <f t="shared" si="971"/>
        <v/>
      </c>
      <c r="L49660"/>
    </row>
    <row r="49661" spans="1:12" x14ac:dyDescent="0.25">
      <c r="A49661" s="3" t="str">
        <f t="shared" si="971"/>
        <v/>
      </c>
      <c r="L49661"/>
    </row>
    <row r="49662" spans="1:12" x14ac:dyDescent="0.25">
      <c r="A49662" s="3" t="str">
        <f t="shared" si="971"/>
        <v/>
      </c>
      <c r="L49662"/>
    </row>
    <row r="49663" spans="1:12" x14ac:dyDescent="0.25">
      <c r="A49663" s="3" t="str">
        <f t="shared" si="971"/>
        <v/>
      </c>
      <c r="L49663"/>
    </row>
    <row r="49664" spans="1:12" x14ac:dyDescent="0.25">
      <c r="A49664" s="3" t="str">
        <f t="shared" si="971"/>
        <v/>
      </c>
      <c r="L49664"/>
    </row>
    <row r="49665" spans="1:12" x14ac:dyDescent="0.25">
      <c r="A49665" s="3" t="str">
        <f t="shared" si="971"/>
        <v/>
      </c>
      <c r="L49665"/>
    </row>
    <row r="49666" spans="1:12" x14ac:dyDescent="0.25">
      <c r="A49666" s="3" t="str">
        <f t="shared" si="971"/>
        <v/>
      </c>
      <c r="L49666"/>
    </row>
    <row r="49667" spans="1:12" x14ac:dyDescent="0.25">
      <c r="A49667" s="3" t="str">
        <f t="shared" si="971"/>
        <v/>
      </c>
      <c r="L49667"/>
    </row>
    <row r="49668" spans="1:12" x14ac:dyDescent="0.25">
      <c r="A49668" s="3" t="str">
        <f t="shared" si="971"/>
        <v/>
      </c>
      <c r="L49668"/>
    </row>
    <row r="49669" spans="1:12" x14ac:dyDescent="0.25">
      <c r="A49669" s="3" t="str">
        <f t="shared" si="971"/>
        <v/>
      </c>
      <c r="L49669"/>
    </row>
    <row r="49670" spans="1:12" x14ac:dyDescent="0.25">
      <c r="A49670" s="3" t="str">
        <f t="shared" si="971"/>
        <v/>
      </c>
      <c r="L49670"/>
    </row>
    <row r="49671" spans="1:12" x14ac:dyDescent="0.25">
      <c r="A49671" s="3" t="str">
        <f t="shared" si="971"/>
        <v/>
      </c>
      <c r="L49671"/>
    </row>
    <row r="49672" spans="1:12" x14ac:dyDescent="0.25">
      <c r="A49672" s="3" t="str">
        <f t="shared" si="971"/>
        <v/>
      </c>
      <c r="L49672"/>
    </row>
    <row r="49673" spans="1:12" x14ac:dyDescent="0.25">
      <c r="A49673" s="3" t="str">
        <f t="shared" si="971"/>
        <v/>
      </c>
      <c r="L49673"/>
    </row>
    <row r="49674" spans="1:12" x14ac:dyDescent="0.25">
      <c r="A49674" s="3" t="str">
        <f t="shared" si="971"/>
        <v/>
      </c>
      <c r="L49674"/>
    </row>
    <row r="49675" spans="1:12" x14ac:dyDescent="0.25">
      <c r="A49675" s="3" t="str">
        <f t="shared" si="971"/>
        <v/>
      </c>
      <c r="L49675"/>
    </row>
    <row r="49676" spans="1:12" x14ac:dyDescent="0.25">
      <c r="A49676" s="3" t="str">
        <f t="shared" si="971"/>
        <v/>
      </c>
      <c r="L49676"/>
    </row>
    <row r="49677" spans="1:12" x14ac:dyDescent="0.25">
      <c r="A49677" s="3" t="str">
        <f t="shared" si="971"/>
        <v/>
      </c>
      <c r="L49677"/>
    </row>
    <row r="49678" spans="1:12" x14ac:dyDescent="0.25">
      <c r="A49678" s="3" t="str">
        <f t="shared" si="971"/>
        <v/>
      </c>
      <c r="L49678"/>
    </row>
    <row r="49679" spans="1:12" x14ac:dyDescent="0.25">
      <c r="A49679" s="3" t="str">
        <f t="shared" si="971"/>
        <v/>
      </c>
      <c r="L49679"/>
    </row>
    <row r="49680" spans="1:12" x14ac:dyDescent="0.25">
      <c r="A49680" s="3" t="str">
        <f t="shared" si="971"/>
        <v/>
      </c>
      <c r="L49680"/>
    </row>
    <row r="49681" spans="1:12" x14ac:dyDescent="0.25">
      <c r="A49681" s="3" t="str">
        <f t="shared" ref="A49681:A49744" si="972">IF(B49667="","",CONCATENATE(MONTH(B49667),YEAR(B49667)))</f>
        <v/>
      </c>
      <c r="L49681"/>
    </row>
    <row r="49682" spans="1:12" x14ac:dyDescent="0.25">
      <c r="A49682" s="3" t="str">
        <f t="shared" si="972"/>
        <v/>
      </c>
      <c r="L49682"/>
    </row>
    <row r="49683" spans="1:12" x14ac:dyDescent="0.25">
      <c r="A49683" s="3" t="str">
        <f t="shared" si="972"/>
        <v/>
      </c>
      <c r="L49683"/>
    </row>
    <row r="49684" spans="1:12" x14ac:dyDescent="0.25">
      <c r="A49684" s="3" t="str">
        <f t="shared" si="972"/>
        <v/>
      </c>
      <c r="L49684"/>
    </row>
    <row r="49685" spans="1:12" x14ac:dyDescent="0.25">
      <c r="A49685" s="3" t="str">
        <f t="shared" si="972"/>
        <v/>
      </c>
      <c r="L49685"/>
    </row>
    <row r="49686" spans="1:12" x14ac:dyDescent="0.25">
      <c r="A49686" s="3" t="str">
        <f t="shared" si="972"/>
        <v/>
      </c>
      <c r="L49686"/>
    </row>
    <row r="49687" spans="1:12" x14ac:dyDescent="0.25">
      <c r="A49687" s="3" t="str">
        <f t="shared" si="972"/>
        <v/>
      </c>
      <c r="L49687"/>
    </row>
    <row r="49688" spans="1:12" x14ac:dyDescent="0.25">
      <c r="A49688" s="3" t="str">
        <f t="shared" si="972"/>
        <v/>
      </c>
      <c r="L49688"/>
    </row>
    <row r="49689" spans="1:12" x14ac:dyDescent="0.25">
      <c r="A49689" s="3" t="str">
        <f t="shared" si="972"/>
        <v/>
      </c>
      <c r="L49689"/>
    </row>
    <row r="49690" spans="1:12" x14ac:dyDescent="0.25">
      <c r="A49690" s="3" t="str">
        <f t="shared" si="972"/>
        <v/>
      </c>
      <c r="L49690"/>
    </row>
    <row r="49691" spans="1:12" x14ac:dyDescent="0.25">
      <c r="A49691" s="3" t="str">
        <f t="shared" si="972"/>
        <v/>
      </c>
      <c r="L49691"/>
    </row>
    <row r="49692" spans="1:12" x14ac:dyDescent="0.25">
      <c r="A49692" s="3" t="str">
        <f t="shared" si="972"/>
        <v/>
      </c>
      <c r="L49692"/>
    </row>
    <row r="49693" spans="1:12" x14ac:dyDescent="0.25">
      <c r="A49693" s="3" t="str">
        <f t="shared" si="972"/>
        <v/>
      </c>
      <c r="L49693"/>
    </row>
    <row r="49694" spans="1:12" x14ac:dyDescent="0.25">
      <c r="A49694" s="3" t="str">
        <f t="shared" si="972"/>
        <v/>
      </c>
      <c r="L49694"/>
    </row>
    <row r="49695" spans="1:12" x14ac:dyDescent="0.25">
      <c r="A49695" s="3" t="str">
        <f t="shared" si="972"/>
        <v/>
      </c>
      <c r="L49695"/>
    </row>
    <row r="49696" spans="1:12" x14ac:dyDescent="0.25">
      <c r="A49696" s="3" t="str">
        <f t="shared" si="972"/>
        <v/>
      </c>
      <c r="L49696"/>
    </row>
    <row r="49697" spans="1:12" x14ac:dyDescent="0.25">
      <c r="A49697" s="3" t="str">
        <f t="shared" si="972"/>
        <v/>
      </c>
      <c r="L49697"/>
    </row>
    <row r="49698" spans="1:12" x14ac:dyDescent="0.25">
      <c r="A49698" s="3" t="str">
        <f t="shared" si="972"/>
        <v/>
      </c>
      <c r="L49698"/>
    </row>
    <row r="49699" spans="1:12" x14ac:dyDescent="0.25">
      <c r="A49699" s="3" t="str">
        <f t="shared" si="972"/>
        <v/>
      </c>
      <c r="L49699"/>
    </row>
    <row r="49700" spans="1:12" x14ac:dyDescent="0.25">
      <c r="A49700" s="3" t="str">
        <f t="shared" si="972"/>
        <v/>
      </c>
      <c r="L49700"/>
    </row>
    <row r="49701" spans="1:12" x14ac:dyDescent="0.25">
      <c r="A49701" s="3" t="str">
        <f t="shared" si="972"/>
        <v/>
      </c>
      <c r="L49701"/>
    </row>
    <row r="49702" spans="1:12" x14ac:dyDescent="0.25">
      <c r="A49702" s="3" t="str">
        <f t="shared" si="972"/>
        <v/>
      </c>
      <c r="L49702"/>
    </row>
    <row r="49703" spans="1:12" x14ac:dyDescent="0.25">
      <c r="A49703" s="3" t="str">
        <f t="shared" si="972"/>
        <v/>
      </c>
      <c r="L49703"/>
    </row>
    <row r="49704" spans="1:12" x14ac:dyDescent="0.25">
      <c r="A49704" s="3" t="str">
        <f t="shared" si="972"/>
        <v/>
      </c>
      <c r="L49704"/>
    </row>
    <row r="49705" spans="1:12" x14ac:dyDescent="0.25">
      <c r="A49705" s="3" t="str">
        <f t="shared" si="972"/>
        <v/>
      </c>
      <c r="L49705"/>
    </row>
    <row r="49706" spans="1:12" x14ac:dyDescent="0.25">
      <c r="A49706" s="3" t="str">
        <f t="shared" si="972"/>
        <v/>
      </c>
      <c r="L49706"/>
    </row>
    <row r="49707" spans="1:12" x14ac:dyDescent="0.25">
      <c r="A49707" s="3" t="str">
        <f t="shared" si="972"/>
        <v/>
      </c>
      <c r="L49707"/>
    </row>
    <row r="49708" spans="1:12" x14ac:dyDescent="0.25">
      <c r="A49708" s="3" t="str">
        <f t="shared" si="972"/>
        <v/>
      </c>
      <c r="L49708"/>
    </row>
    <row r="49709" spans="1:12" x14ac:dyDescent="0.25">
      <c r="A49709" s="3" t="str">
        <f t="shared" si="972"/>
        <v/>
      </c>
      <c r="L49709"/>
    </row>
    <row r="49710" spans="1:12" x14ac:dyDescent="0.25">
      <c r="A49710" s="3" t="str">
        <f t="shared" si="972"/>
        <v/>
      </c>
      <c r="L49710"/>
    </row>
    <row r="49711" spans="1:12" x14ac:dyDescent="0.25">
      <c r="A49711" s="3" t="str">
        <f t="shared" si="972"/>
        <v/>
      </c>
      <c r="L49711"/>
    </row>
    <row r="49712" spans="1:12" x14ac:dyDescent="0.25">
      <c r="A49712" s="3" t="str">
        <f t="shared" si="972"/>
        <v/>
      </c>
      <c r="L49712"/>
    </row>
    <row r="49713" spans="1:12" x14ac:dyDescent="0.25">
      <c r="A49713" s="3" t="str">
        <f t="shared" si="972"/>
        <v/>
      </c>
      <c r="L49713"/>
    </row>
    <row r="49714" spans="1:12" x14ac:dyDescent="0.25">
      <c r="A49714" s="3" t="str">
        <f t="shared" si="972"/>
        <v/>
      </c>
      <c r="L49714"/>
    </row>
    <row r="49715" spans="1:12" x14ac:dyDescent="0.25">
      <c r="A49715" s="3" t="str">
        <f t="shared" si="972"/>
        <v/>
      </c>
      <c r="L49715"/>
    </row>
    <row r="49716" spans="1:12" x14ac:dyDescent="0.25">
      <c r="A49716" s="3" t="str">
        <f t="shared" si="972"/>
        <v/>
      </c>
      <c r="L49716"/>
    </row>
    <row r="49717" spans="1:12" x14ac:dyDescent="0.25">
      <c r="A49717" s="3" t="str">
        <f t="shared" si="972"/>
        <v/>
      </c>
      <c r="L49717"/>
    </row>
    <row r="49718" spans="1:12" x14ac:dyDescent="0.25">
      <c r="A49718" s="3" t="str">
        <f t="shared" si="972"/>
        <v/>
      </c>
      <c r="L49718"/>
    </row>
    <row r="49719" spans="1:12" x14ac:dyDescent="0.25">
      <c r="A49719" s="3" t="str">
        <f t="shared" si="972"/>
        <v/>
      </c>
      <c r="L49719"/>
    </row>
    <row r="49720" spans="1:12" x14ac:dyDescent="0.25">
      <c r="A49720" s="3" t="str">
        <f t="shared" si="972"/>
        <v/>
      </c>
      <c r="L49720"/>
    </row>
    <row r="49721" spans="1:12" x14ac:dyDescent="0.25">
      <c r="A49721" s="3" t="str">
        <f t="shared" si="972"/>
        <v/>
      </c>
      <c r="L49721"/>
    </row>
    <row r="49722" spans="1:12" x14ac:dyDescent="0.25">
      <c r="A49722" s="3" t="str">
        <f t="shared" si="972"/>
        <v/>
      </c>
      <c r="L49722"/>
    </row>
    <row r="49723" spans="1:12" x14ac:dyDescent="0.25">
      <c r="A49723" s="3" t="str">
        <f t="shared" si="972"/>
        <v/>
      </c>
      <c r="L49723"/>
    </row>
    <row r="49724" spans="1:12" x14ac:dyDescent="0.25">
      <c r="A49724" s="3" t="str">
        <f t="shared" si="972"/>
        <v/>
      </c>
      <c r="L49724"/>
    </row>
    <row r="49725" spans="1:12" x14ac:dyDescent="0.25">
      <c r="A49725" s="3" t="str">
        <f t="shared" si="972"/>
        <v/>
      </c>
      <c r="L49725"/>
    </row>
    <row r="49726" spans="1:12" x14ac:dyDescent="0.25">
      <c r="A49726" s="3" t="str">
        <f t="shared" si="972"/>
        <v/>
      </c>
      <c r="L49726"/>
    </row>
    <row r="49727" spans="1:12" x14ac:dyDescent="0.25">
      <c r="A49727" s="3" t="str">
        <f t="shared" si="972"/>
        <v/>
      </c>
      <c r="L49727"/>
    </row>
    <row r="49728" spans="1:12" x14ac:dyDescent="0.25">
      <c r="A49728" s="3" t="str">
        <f t="shared" si="972"/>
        <v/>
      </c>
      <c r="L49728"/>
    </row>
    <row r="49729" spans="1:12" x14ac:dyDescent="0.25">
      <c r="A49729" s="3" t="str">
        <f t="shared" si="972"/>
        <v/>
      </c>
      <c r="L49729"/>
    </row>
    <row r="49730" spans="1:12" x14ac:dyDescent="0.25">
      <c r="A49730" s="3" t="str">
        <f t="shared" si="972"/>
        <v/>
      </c>
      <c r="L49730"/>
    </row>
    <row r="49731" spans="1:12" x14ac:dyDescent="0.25">
      <c r="A49731" s="3" t="str">
        <f t="shared" si="972"/>
        <v/>
      </c>
      <c r="L49731"/>
    </row>
    <row r="49732" spans="1:12" x14ac:dyDescent="0.25">
      <c r="A49732" s="3" t="str">
        <f t="shared" si="972"/>
        <v/>
      </c>
      <c r="L49732"/>
    </row>
    <row r="49733" spans="1:12" x14ac:dyDescent="0.25">
      <c r="A49733" s="3" t="str">
        <f t="shared" si="972"/>
        <v/>
      </c>
      <c r="L49733"/>
    </row>
    <row r="49734" spans="1:12" x14ac:dyDescent="0.25">
      <c r="A49734" s="3" t="str">
        <f t="shared" si="972"/>
        <v/>
      </c>
      <c r="L49734"/>
    </row>
    <row r="49735" spans="1:12" x14ac:dyDescent="0.25">
      <c r="A49735" s="3" t="str">
        <f t="shared" si="972"/>
        <v/>
      </c>
      <c r="L49735"/>
    </row>
    <row r="49736" spans="1:12" x14ac:dyDescent="0.25">
      <c r="A49736" s="3" t="str">
        <f t="shared" si="972"/>
        <v/>
      </c>
      <c r="L49736"/>
    </row>
    <row r="49737" spans="1:12" x14ac:dyDescent="0.25">
      <c r="A49737" s="3" t="str">
        <f t="shared" si="972"/>
        <v/>
      </c>
      <c r="L49737"/>
    </row>
    <row r="49738" spans="1:12" x14ac:dyDescent="0.25">
      <c r="A49738" s="3" t="str">
        <f t="shared" si="972"/>
        <v/>
      </c>
      <c r="L49738"/>
    </row>
    <row r="49739" spans="1:12" x14ac:dyDescent="0.25">
      <c r="A49739" s="3" t="str">
        <f t="shared" si="972"/>
        <v/>
      </c>
      <c r="L49739"/>
    </row>
    <row r="49740" spans="1:12" x14ac:dyDescent="0.25">
      <c r="A49740" s="3" t="str">
        <f t="shared" si="972"/>
        <v/>
      </c>
      <c r="L49740"/>
    </row>
    <row r="49741" spans="1:12" x14ac:dyDescent="0.25">
      <c r="A49741" s="3" t="str">
        <f t="shared" si="972"/>
        <v/>
      </c>
      <c r="L49741"/>
    </row>
    <row r="49742" spans="1:12" x14ac:dyDescent="0.25">
      <c r="A49742" s="3" t="str">
        <f t="shared" si="972"/>
        <v/>
      </c>
      <c r="L49742"/>
    </row>
    <row r="49743" spans="1:12" x14ac:dyDescent="0.25">
      <c r="A49743" s="3" t="str">
        <f t="shared" si="972"/>
        <v/>
      </c>
      <c r="L49743"/>
    </row>
    <row r="49744" spans="1:12" x14ac:dyDescent="0.25">
      <c r="A49744" s="3" t="str">
        <f t="shared" si="972"/>
        <v/>
      </c>
      <c r="L49744"/>
    </row>
    <row r="49745" spans="1:12" x14ac:dyDescent="0.25">
      <c r="A49745" s="3" t="str">
        <f t="shared" ref="A49745:A49808" si="973">IF(B49731="","",CONCATENATE(MONTH(B49731),YEAR(B49731)))</f>
        <v/>
      </c>
      <c r="L49745"/>
    </row>
    <row r="49746" spans="1:12" x14ac:dyDescent="0.25">
      <c r="A49746" s="3" t="str">
        <f t="shared" si="973"/>
        <v/>
      </c>
      <c r="L49746"/>
    </row>
    <row r="49747" spans="1:12" x14ac:dyDescent="0.25">
      <c r="A49747" s="3" t="str">
        <f t="shared" si="973"/>
        <v/>
      </c>
      <c r="L49747"/>
    </row>
    <row r="49748" spans="1:12" x14ac:dyDescent="0.25">
      <c r="A49748" s="3" t="str">
        <f t="shared" si="973"/>
        <v/>
      </c>
      <c r="L49748"/>
    </row>
    <row r="49749" spans="1:12" x14ac:dyDescent="0.25">
      <c r="A49749" s="3" t="str">
        <f t="shared" si="973"/>
        <v/>
      </c>
      <c r="L49749"/>
    </row>
    <row r="49750" spans="1:12" x14ac:dyDescent="0.25">
      <c r="A49750" s="3" t="str">
        <f t="shared" si="973"/>
        <v/>
      </c>
      <c r="L49750"/>
    </row>
    <row r="49751" spans="1:12" x14ac:dyDescent="0.25">
      <c r="A49751" s="3" t="str">
        <f t="shared" si="973"/>
        <v/>
      </c>
      <c r="L49751"/>
    </row>
    <row r="49752" spans="1:12" x14ac:dyDescent="0.25">
      <c r="A49752" s="3" t="str">
        <f t="shared" si="973"/>
        <v/>
      </c>
      <c r="L49752"/>
    </row>
    <row r="49753" spans="1:12" x14ac:dyDescent="0.25">
      <c r="A49753" s="3" t="str">
        <f t="shared" si="973"/>
        <v/>
      </c>
      <c r="L49753"/>
    </row>
    <row r="49754" spans="1:12" x14ac:dyDescent="0.25">
      <c r="A49754" s="3" t="str">
        <f t="shared" si="973"/>
        <v/>
      </c>
      <c r="L49754"/>
    </row>
    <row r="49755" spans="1:12" x14ac:dyDescent="0.25">
      <c r="A49755" s="3" t="str">
        <f t="shared" si="973"/>
        <v/>
      </c>
      <c r="L49755"/>
    </row>
    <row r="49756" spans="1:12" x14ac:dyDescent="0.25">
      <c r="A49756" s="3" t="str">
        <f t="shared" si="973"/>
        <v/>
      </c>
      <c r="L49756"/>
    </row>
    <row r="49757" spans="1:12" x14ac:dyDescent="0.25">
      <c r="A49757" s="3" t="str">
        <f t="shared" si="973"/>
        <v/>
      </c>
      <c r="L49757"/>
    </row>
    <row r="49758" spans="1:12" x14ac:dyDescent="0.25">
      <c r="A49758" s="3" t="str">
        <f t="shared" si="973"/>
        <v/>
      </c>
      <c r="L49758"/>
    </row>
    <row r="49759" spans="1:12" x14ac:dyDescent="0.25">
      <c r="A49759" s="3" t="str">
        <f t="shared" si="973"/>
        <v/>
      </c>
      <c r="L49759"/>
    </row>
    <row r="49760" spans="1:12" x14ac:dyDescent="0.25">
      <c r="A49760" s="3" t="str">
        <f t="shared" si="973"/>
        <v/>
      </c>
      <c r="L49760"/>
    </row>
    <row r="49761" spans="1:12" x14ac:dyDescent="0.25">
      <c r="A49761" s="3" t="str">
        <f t="shared" si="973"/>
        <v/>
      </c>
      <c r="L49761"/>
    </row>
    <row r="49762" spans="1:12" x14ac:dyDescent="0.25">
      <c r="A49762" s="3" t="str">
        <f t="shared" si="973"/>
        <v/>
      </c>
      <c r="L49762"/>
    </row>
    <row r="49763" spans="1:12" x14ac:dyDescent="0.25">
      <c r="A49763" s="3" t="str">
        <f t="shared" si="973"/>
        <v/>
      </c>
      <c r="L49763"/>
    </row>
    <row r="49764" spans="1:12" x14ac:dyDescent="0.25">
      <c r="A49764" s="3" t="str">
        <f t="shared" si="973"/>
        <v/>
      </c>
      <c r="L49764"/>
    </row>
    <row r="49765" spans="1:12" x14ac:dyDescent="0.25">
      <c r="A49765" s="3" t="str">
        <f t="shared" si="973"/>
        <v/>
      </c>
      <c r="L49765"/>
    </row>
    <row r="49766" spans="1:12" x14ac:dyDescent="0.25">
      <c r="A49766" s="3" t="str">
        <f t="shared" si="973"/>
        <v/>
      </c>
      <c r="L49766"/>
    </row>
    <row r="49767" spans="1:12" x14ac:dyDescent="0.25">
      <c r="A49767" s="3" t="str">
        <f t="shared" si="973"/>
        <v/>
      </c>
      <c r="L49767"/>
    </row>
    <row r="49768" spans="1:12" x14ac:dyDescent="0.25">
      <c r="A49768" s="3" t="str">
        <f t="shared" si="973"/>
        <v/>
      </c>
      <c r="L49768"/>
    </row>
    <row r="49769" spans="1:12" x14ac:dyDescent="0.25">
      <c r="A49769" s="3" t="str">
        <f t="shared" si="973"/>
        <v/>
      </c>
      <c r="L49769"/>
    </row>
    <row r="49770" spans="1:12" x14ac:dyDescent="0.25">
      <c r="A49770" s="3" t="str">
        <f t="shared" si="973"/>
        <v/>
      </c>
      <c r="L49770"/>
    </row>
    <row r="49771" spans="1:12" x14ac:dyDescent="0.25">
      <c r="A49771" s="3" t="str">
        <f t="shared" si="973"/>
        <v/>
      </c>
      <c r="L49771"/>
    </row>
    <row r="49772" spans="1:12" x14ac:dyDescent="0.25">
      <c r="A49772" s="3" t="str">
        <f t="shared" si="973"/>
        <v/>
      </c>
      <c r="L49772"/>
    </row>
    <row r="49773" spans="1:12" x14ac:dyDescent="0.25">
      <c r="A49773" s="3" t="str">
        <f t="shared" si="973"/>
        <v/>
      </c>
      <c r="L49773"/>
    </row>
    <row r="49774" spans="1:12" x14ac:dyDescent="0.25">
      <c r="A49774" s="3" t="str">
        <f t="shared" si="973"/>
        <v/>
      </c>
      <c r="L49774"/>
    </row>
    <row r="49775" spans="1:12" x14ac:dyDescent="0.25">
      <c r="A49775" s="3" t="str">
        <f t="shared" si="973"/>
        <v/>
      </c>
      <c r="L49775"/>
    </row>
    <row r="49776" spans="1:12" x14ac:dyDescent="0.25">
      <c r="A49776" s="3" t="str">
        <f t="shared" si="973"/>
        <v/>
      </c>
      <c r="L49776"/>
    </row>
    <row r="49777" spans="1:12" x14ac:dyDescent="0.25">
      <c r="A49777" s="3" t="str">
        <f t="shared" si="973"/>
        <v/>
      </c>
      <c r="L49777"/>
    </row>
    <row r="49778" spans="1:12" x14ac:dyDescent="0.25">
      <c r="A49778" s="3" t="str">
        <f t="shared" si="973"/>
        <v/>
      </c>
      <c r="L49778"/>
    </row>
    <row r="49779" spans="1:12" x14ac:dyDescent="0.25">
      <c r="A49779" s="3" t="str">
        <f t="shared" si="973"/>
        <v/>
      </c>
      <c r="L49779"/>
    </row>
    <row r="49780" spans="1:12" x14ac:dyDescent="0.25">
      <c r="A49780" s="3" t="str">
        <f t="shared" si="973"/>
        <v/>
      </c>
      <c r="L49780"/>
    </row>
    <row r="49781" spans="1:12" x14ac:dyDescent="0.25">
      <c r="A49781" s="3" t="str">
        <f t="shared" si="973"/>
        <v/>
      </c>
      <c r="L49781"/>
    </row>
    <row r="49782" spans="1:12" x14ac:dyDescent="0.25">
      <c r="A49782" s="3" t="str">
        <f t="shared" si="973"/>
        <v/>
      </c>
      <c r="L49782"/>
    </row>
    <row r="49783" spans="1:12" x14ac:dyDescent="0.25">
      <c r="A49783" s="3" t="str">
        <f t="shared" si="973"/>
        <v/>
      </c>
      <c r="L49783"/>
    </row>
    <row r="49784" spans="1:12" x14ac:dyDescent="0.25">
      <c r="A49784" s="3" t="str">
        <f t="shared" si="973"/>
        <v/>
      </c>
      <c r="L49784"/>
    </row>
    <row r="49785" spans="1:12" x14ac:dyDescent="0.25">
      <c r="A49785" s="3" t="str">
        <f t="shared" si="973"/>
        <v/>
      </c>
      <c r="L49785"/>
    </row>
    <row r="49786" spans="1:12" x14ac:dyDescent="0.25">
      <c r="A49786" s="3" t="str">
        <f t="shared" si="973"/>
        <v/>
      </c>
      <c r="L49786"/>
    </row>
    <row r="49787" spans="1:12" x14ac:dyDescent="0.25">
      <c r="A49787" s="3" t="str">
        <f t="shared" si="973"/>
        <v/>
      </c>
      <c r="L49787"/>
    </row>
    <row r="49788" spans="1:12" x14ac:dyDescent="0.25">
      <c r="A49788" s="3" t="str">
        <f t="shared" si="973"/>
        <v/>
      </c>
      <c r="L49788"/>
    </row>
    <row r="49789" spans="1:12" x14ac:dyDescent="0.25">
      <c r="A49789" s="3" t="str">
        <f t="shared" si="973"/>
        <v/>
      </c>
      <c r="L49789"/>
    </row>
    <row r="49790" spans="1:12" x14ac:dyDescent="0.25">
      <c r="A49790" s="3" t="str">
        <f t="shared" si="973"/>
        <v/>
      </c>
      <c r="L49790"/>
    </row>
    <row r="49791" spans="1:12" x14ac:dyDescent="0.25">
      <c r="A49791" s="3" t="str">
        <f t="shared" si="973"/>
        <v/>
      </c>
      <c r="L49791"/>
    </row>
    <row r="49792" spans="1:12" x14ac:dyDescent="0.25">
      <c r="A49792" s="3" t="str">
        <f t="shared" si="973"/>
        <v/>
      </c>
      <c r="L49792"/>
    </row>
    <row r="49793" spans="1:12" x14ac:dyDescent="0.25">
      <c r="A49793" s="3" t="str">
        <f t="shared" si="973"/>
        <v/>
      </c>
      <c r="L49793"/>
    </row>
    <row r="49794" spans="1:12" x14ac:dyDescent="0.25">
      <c r="A49794" s="3" t="str">
        <f t="shared" si="973"/>
        <v/>
      </c>
      <c r="L49794"/>
    </row>
    <row r="49795" spans="1:12" x14ac:dyDescent="0.25">
      <c r="A49795" s="3" t="str">
        <f t="shared" si="973"/>
        <v/>
      </c>
      <c r="L49795"/>
    </row>
    <row r="49796" spans="1:12" x14ac:dyDescent="0.25">
      <c r="A49796" s="3" t="str">
        <f t="shared" si="973"/>
        <v/>
      </c>
      <c r="L49796"/>
    </row>
    <row r="49797" spans="1:12" x14ac:dyDescent="0.25">
      <c r="A49797" s="3" t="str">
        <f t="shared" si="973"/>
        <v/>
      </c>
      <c r="L49797"/>
    </row>
    <row r="49798" spans="1:12" x14ac:dyDescent="0.25">
      <c r="A49798" s="3" t="str">
        <f t="shared" si="973"/>
        <v/>
      </c>
      <c r="L49798"/>
    </row>
    <row r="49799" spans="1:12" x14ac:dyDescent="0.25">
      <c r="A49799" s="3" t="str">
        <f t="shared" si="973"/>
        <v/>
      </c>
      <c r="L49799"/>
    </row>
    <row r="49800" spans="1:12" x14ac:dyDescent="0.25">
      <c r="A49800" s="3" t="str">
        <f t="shared" si="973"/>
        <v/>
      </c>
      <c r="L49800"/>
    </row>
    <row r="49801" spans="1:12" x14ac:dyDescent="0.25">
      <c r="A49801" s="3" t="str">
        <f t="shared" si="973"/>
        <v/>
      </c>
      <c r="L49801"/>
    </row>
    <row r="49802" spans="1:12" x14ac:dyDescent="0.25">
      <c r="A49802" s="3" t="str">
        <f t="shared" si="973"/>
        <v/>
      </c>
      <c r="L49802"/>
    </row>
    <row r="49803" spans="1:12" x14ac:dyDescent="0.25">
      <c r="A49803" s="3" t="str">
        <f t="shared" si="973"/>
        <v/>
      </c>
      <c r="L49803"/>
    </row>
    <row r="49804" spans="1:12" x14ac:dyDescent="0.25">
      <c r="A49804" s="3" t="str">
        <f t="shared" si="973"/>
        <v/>
      </c>
      <c r="L49804"/>
    </row>
    <row r="49805" spans="1:12" x14ac:dyDescent="0.25">
      <c r="A49805" s="3" t="str">
        <f t="shared" si="973"/>
        <v/>
      </c>
      <c r="L49805"/>
    </row>
    <row r="49806" spans="1:12" x14ac:dyDescent="0.25">
      <c r="A49806" s="3" t="str">
        <f t="shared" si="973"/>
        <v/>
      </c>
      <c r="L49806"/>
    </row>
    <row r="49807" spans="1:12" x14ac:dyDescent="0.25">
      <c r="A49807" s="3" t="str">
        <f t="shared" si="973"/>
        <v/>
      </c>
      <c r="L49807"/>
    </row>
    <row r="49808" spans="1:12" x14ac:dyDescent="0.25">
      <c r="A49808" s="3" t="str">
        <f t="shared" si="973"/>
        <v/>
      </c>
      <c r="L49808"/>
    </row>
    <row r="49809" spans="1:12" x14ac:dyDescent="0.25">
      <c r="A49809" s="3" t="str">
        <f t="shared" ref="A49809:A49872" si="974">IF(B49795="","",CONCATENATE(MONTH(B49795),YEAR(B49795)))</f>
        <v/>
      </c>
      <c r="L49809"/>
    </row>
    <row r="49810" spans="1:12" x14ac:dyDescent="0.25">
      <c r="A49810" s="3" t="str">
        <f t="shared" si="974"/>
        <v/>
      </c>
      <c r="L49810"/>
    </row>
    <row r="49811" spans="1:12" x14ac:dyDescent="0.25">
      <c r="A49811" s="3" t="str">
        <f t="shared" si="974"/>
        <v/>
      </c>
      <c r="L49811"/>
    </row>
    <row r="49812" spans="1:12" x14ac:dyDescent="0.25">
      <c r="A49812" s="3" t="str">
        <f t="shared" si="974"/>
        <v/>
      </c>
      <c r="L49812"/>
    </row>
    <row r="49813" spans="1:12" x14ac:dyDescent="0.25">
      <c r="A49813" s="3" t="str">
        <f t="shared" si="974"/>
        <v/>
      </c>
      <c r="L49813"/>
    </row>
    <row r="49814" spans="1:12" x14ac:dyDescent="0.25">
      <c r="A49814" s="3" t="str">
        <f t="shared" si="974"/>
        <v/>
      </c>
      <c r="L49814"/>
    </row>
    <row r="49815" spans="1:12" x14ac:dyDescent="0.25">
      <c r="A49815" s="3" t="str">
        <f t="shared" si="974"/>
        <v/>
      </c>
      <c r="L49815"/>
    </row>
    <row r="49816" spans="1:12" x14ac:dyDescent="0.25">
      <c r="A49816" s="3" t="str">
        <f t="shared" si="974"/>
        <v/>
      </c>
      <c r="L49816"/>
    </row>
    <row r="49817" spans="1:12" x14ac:dyDescent="0.25">
      <c r="A49817" s="3" t="str">
        <f t="shared" si="974"/>
        <v/>
      </c>
      <c r="L49817"/>
    </row>
    <row r="49818" spans="1:12" x14ac:dyDescent="0.25">
      <c r="A49818" s="3" t="str">
        <f t="shared" si="974"/>
        <v/>
      </c>
      <c r="L49818"/>
    </row>
    <row r="49819" spans="1:12" x14ac:dyDescent="0.25">
      <c r="A49819" s="3" t="str">
        <f t="shared" si="974"/>
        <v/>
      </c>
      <c r="L49819"/>
    </row>
    <row r="49820" spans="1:12" x14ac:dyDescent="0.25">
      <c r="A49820" s="3" t="str">
        <f t="shared" si="974"/>
        <v/>
      </c>
      <c r="L49820"/>
    </row>
    <row r="49821" spans="1:12" x14ac:dyDescent="0.25">
      <c r="A49821" s="3" t="str">
        <f t="shared" si="974"/>
        <v/>
      </c>
      <c r="L49821"/>
    </row>
    <row r="49822" spans="1:12" x14ac:dyDescent="0.25">
      <c r="A49822" s="3" t="str">
        <f t="shared" si="974"/>
        <v/>
      </c>
      <c r="L49822"/>
    </row>
    <row r="49823" spans="1:12" x14ac:dyDescent="0.25">
      <c r="A49823" s="3" t="str">
        <f t="shared" si="974"/>
        <v/>
      </c>
      <c r="L49823"/>
    </row>
    <row r="49824" spans="1:12" x14ac:dyDescent="0.25">
      <c r="A49824" s="3" t="str">
        <f t="shared" si="974"/>
        <v/>
      </c>
      <c r="L49824"/>
    </row>
    <row r="49825" spans="1:12" x14ac:dyDescent="0.25">
      <c r="A49825" s="3" t="str">
        <f t="shared" si="974"/>
        <v/>
      </c>
      <c r="L49825"/>
    </row>
    <row r="49826" spans="1:12" x14ac:dyDescent="0.25">
      <c r="A49826" s="3" t="str">
        <f t="shared" si="974"/>
        <v/>
      </c>
      <c r="L49826"/>
    </row>
    <row r="49827" spans="1:12" x14ac:dyDescent="0.25">
      <c r="A49827" s="3" t="str">
        <f t="shared" si="974"/>
        <v/>
      </c>
      <c r="L49827"/>
    </row>
    <row r="49828" spans="1:12" x14ac:dyDescent="0.25">
      <c r="A49828" s="3" t="str">
        <f t="shared" si="974"/>
        <v/>
      </c>
      <c r="L49828"/>
    </row>
    <row r="49829" spans="1:12" x14ac:dyDescent="0.25">
      <c r="A49829" s="3" t="str">
        <f t="shared" si="974"/>
        <v/>
      </c>
      <c r="L49829"/>
    </row>
    <row r="49830" spans="1:12" x14ac:dyDescent="0.25">
      <c r="A49830" s="3" t="str">
        <f t="shared" si="974"/>
        <v/>
      </c>
      <c r="L49830"/>
    </row>
    <row r="49831" spans="1:12" x14ac:dyDescent="0.25">
      <c r="A49831" s="3" t="str">
        <f t="shared" si="974"/>
        <v/>
      </c>
      <c r="L49831"/>
    </row>
    <row r="49832" spans="1:12" x14ac:dyDescent="0.25">
      <c r="A49832" s="3" t="str">
        <f t="shared" si="974"/>
        <v/>
      </c>
      <c r="L49832"/>
    </row>
    <row r="49833" spans="1:12" x14ac:dyDescent="0.25">
      <c r="A49833" s="3" t="str">
        <f t="shared" si="974"/>
        <v/>
      </c>
      <c r="L49833"/>
    </row>
    <row r="49834" spans="1:12" x14ac:dyDescent="0.25">
      <c r="A49834" s="3" t="str">
        <f t="shared" si="974"/>
        <v/>
      </c>
      <c r="L49834"/>
    </row>
    <row r="49835" spans="1:12" x14ac:dyDescent="0.25">
      <c r="A49835" s="3" t="str">
        <f t="shared" si="974"/>
        <v/>
      </c>
      <c r="L49835"/>
    </row>
    <row r="49836" spans="1:12" x14ac:dyDescent="0.25">
      <c r="A49836" s="3" t="str">
        <f t="shared" si="974"/>
        <v/>
      </c>
      <c r="L49836"/>
    </row>
    <row r="49837" spans="1:12" x14ac:dyDescent="0.25">
      <c r="A49837" s="3" t="str">
        <f t="shared" si="974"/>
        <v/>
      </c>
      <c r="L49837"/>
    </row>
    <row r="49838" spans="1:12" x14ac:dyDescent="0.25">
      <c r="A49838" s="3" t="str">
        <f t="shared" si="974"/>
        <v/>
      </c>
      <c r="L49838"/>
    </row>
    <row r="49839" spans="1:12" x14ac:dyDescent="0.25">
      <c r="A49839" s="3" t="str">
        <f t="shared" si="974"/>
        <v/>
      </c>
      <c r="L49839"/>
    </row>
    <row r="49840" spans="1:12" x14ac:dyDescent="0.25">
      <c r="A49840" s="3" t="str">
        <f t="shared" si="974"/>
        <v/>
      </c>
      <c r="L49840"/>
    </row>
    <row r="49841" spans="1:12" x14ac:dyDescent="0.25">
      <c r="A49841" s="3" t="str">
        <f t="shared" si="974"/>
        <v/>
      </c>
      <c r="L49841"/>
    </row>
    <row r="49842" spans="1:12" x14ac:dyDescent="0.25">
      <c r="A49842" s="3" t="str">
        <f t="shared" si="974"/>
        <v/>
      </c>
      <c r="L49842"/>
    </row>
    <row r="49843" spans="1:12" x14ac:dyDescent="0.25">
      <c r="A49843" s="3" t="str">
        <f t="shared" si="974"/>
        <v/>
      </c>
      <c r="L49843"/>
    </row>
    <row r="49844" spans="1:12" x14ac:dyDescent="0.25">
      <c r="A49844" s="3" t="str">
        <f t="shared" si="974"/>
        <v/>
      </c>
      <c r="L49844"/>
    </row>
    <row r="49845" spans="1:12" x14ac:dyDescent="0.25">
      <c r="A49845" s="3" t="str">
        <f t="shared" si="974"/>
        <v/>
      </c>
      <c r="L49845"/>
    </row>
    <row r="49846" spans="1:12" x14ac:dyDescent="0.25">
      <c r="A49846" s="3" t="str">
        <f t="shared" si="974"/>
        <v/>
      </c>
      <c r="L49846"/>
    </row>
    <row r="49847" spans="1:12" x14ac:dyDescent="0.25">
      <c r="A49847" s="3" t="str">
        <f t="shared" si="974"/>
        <v/>
      </c>
      <c r="L49847"/>
    </row>
    <row r="49848" spans="1:12" x14ac:dyDescent="0.25">
      <c r="A49848" s="3" t="str">
        <f t="shared" si="974"/>
        <v/>
      </c>
      <c r="L49848"/>
    </row>
    <row r="49849" spans="1:12" x14ac:dyDescent="0.25">
      <c r="A49849" s="3" t="str">
        <f t="shared" si="974"/>
        <v/>
      </c>
      <c r="L49849"/>
    </row>
    <row r="49850" spans="1:12" x14ac:dyDescent="0.25">
      <c r="A49850" s="3" t="str">
        <f t="shared" si="974"/>
        <v/>
      </c>
      <c r="L49850"/>
    </row>
    <row r="49851" spans="1:12" x14ac:dyDescent="0.25">
      <c r="A49851" s="3" t="str">
        <f t="shared" si="974"/>
        <v/>
      </c>
      <c r="L49851"/>
    </row>
    <row r="49852" spans="1:12" x14ac:dyDescent="0.25">
      <c r="A49852" s="3" t="str">
        <f t="shared" si="974"/>
        <v/>
      </c>
      <c r="L49852"/>
    </row>
    <row r="49853" spans="1:12" x14ac:dyDescent="0.25">
      <c r="A49853" s="3" t="str">
        <f t="shared" si="974"/>
        <v/>
      </c>
      <c r="L49853"/>
    </row>
    <row r="49854" spans="1:12" x14ac:dyDescent="0.25">
      <c r="A49854" s="3" t="str">
        <f t="shared" si="974"/>
        <v/>
      </c>
      <c r="L49854"/>
    </row>
    <row r="49855" spans="1:12" x14ac:dyDescent="0.25">
      <c r="A49855" s="3" t="str">
        <f t="shared" si="974"/>
        <v/>
      </c>
      <c r="L49855"/>
    </row>
    <row r="49856" spans="1:12" x14ac:dyDescent="0.25">
      <c r="A49856" s="3" t="str">
        <f t="shared" si="974"/>
        <v/>
      </c>
      <c r="L49856"/>
    </row>
    <row r="49857" spans="1:12" x14ac:dyDescent="0.25">
      <c r="A49857" s="3" t="str">
        <f t="shared" si="974"/>
        <v/>
      </c>
      <c r="L49857"/>
    </row>
    <row r="49858" spans="1:12" x14ac:dyDescent="0.25">
      <c r="A49858" s="3" t="str">
        <f t="shared" si="974"/>
        <v/>
      </c>
      <c r="L49858"/>
    </row>
    <row r="49859" spans="1:12" x14ac:dyDescent="0.25">
      <c r="A49859" s="3" t="str">
        <f t="shared" si="974"/>
        <v/>
      </c>
      <c r="L49859"/>
    </row>
    <row r="49860" spans="1:12" x14ac:dyDescent="0.25">
      <c r="A49860" s="3" t="str">
        <f t="shared" si="974"/>
        <v/>
      </c>
      <c r="L49860"/>
    </row>
    <row r="49861" spans="1:12" x14ac:dyDescent="0.25">
      <c r="A49861" s="3" t="str">
        <f t="shared" si="974"/>
        <v/>
      </c>
      <c r="L49861"/>
    </row>
    <row r="49862" spans="1:12" x14ac:dyDescent="0.25">
      <c r="A49862" s="3" t="str">
        <f t="shared" si="974"/>
        <v/>
      </c>
      <c r="L49862"/>
    </row>
    <row r="49863" spans="1:12" x14ac:dyDescent="0.25">
      <c r="A49863" s="3" t="str">
        <f t="shared" si="974"/>
        <v/>
      </c>
      <c r="L49863"/>
    </row>
    <row r="49864" spans="1:12" x14ac:dyDescent="0.25">
      <c r="A49864" s="3" t="str">
        <f t="shared" si="974"/>
        <v/>
      </c>
      <c r="L49864"/>
    </row>
    <row r="49865" spans="1:12" x14ac:dyDescent="0.25">
      <c r="A49865" s="3" t="str">
        <f t="shared" si="974"/>
        <v/>
      </c>
      <c r="L49865"/>
    </row>
    <row r="49866" spans="1:12" x14ac:dyDescent="0.25">
      <c r="A49866" s="3" t="str">
        <f t="shared" si="974"/>
        <v/>
      </c>
      <c r="L49866"/>
    </row>
    <row r="49867" spans="1:12" x14ac:dyDescent="0.25">
      <c r="A49867" s="3" t="str">
        <f t="shared" si="974"/>
        <v/>
      </c>
      <c r="L49867"/>
    </row>
    <row r="49868" spans="1:12" x14ac:dyDescent="0.25">
      <c r="A49868" s="3" t="str">
        <f t="shared" si="974"/>
        <v/>
      </c>
      <c r="L49868"/>
    </row>
    <row r="49869" spans="1:12" x14ac:dyDescent="0.25">
      <c r="A49869" s="3" t="str">
        <f t="shared" si="974"/>
        <v/>
      </c>
      <c r="L49869"/>
    </row>
    <row r="49870" spans="1:12" x14ac:dyDescent="0.25">
      <c r="A49870" s="3" t="str">
        <f t="shared" si="974"/>
        <v/>
      </c>
      <c r="L49870"/>
    </row>
    <row r="49871" spans="1:12" x14ac:dyDescent="0.25">
      <c r="A49871" s="3" t="str">
        <f t="shared" si="974"/>
        <v/>
      </c>
      <c r="L49871"/>
    </row>
    <row r="49872" spans="1:12" x14ac:dyDescent="0.25">
      <c r="A49872" s="3" t="str">
        <f t="shared" si="974"/>
        <v/>
      </c>
      <c r="L49872"/>
    </row>
    <row r="49873" spans="1:12" x14ac:dyDescent="0.25">
      <c r="A49873" s="3" t="str">
        <f t="shared" ref="A49873:A49936" si="975">IF(B49859="","",CONCATENATE(MONTH(B49859),YEAR(B49859)))</f>
        <v/>
      </c>
      <c r="L49873"/>
    </row>
    <row r="49874" spans="1:12" x14ac:dyDescent="0.25">
      <c r="A49874" s="3" t="str">
        <f t="shared" si="975"/>
        <v/>
      </c>
      <c r="L49874"/>
    </row>
    <row r="49875" spans="1:12" x14ac:dyDescent="0.25">
      <c r="A49875" s="3" t="str">
        <f t="shared" si="975"/>
        <v/>
      </c>
      <c r="L49875"/>
    </row>
    <row r="49876" spans="1:12" x14ac:dyDescent="0.25">
      <c r="A49876" s="3" t="str">
        <f t="shared" si="975"/>
        <v/>
      </c>
      <c r="L49876"/>
    </row>
    <row r="49877" spans="1:12" x14ac:dyDescent="0.25">
      <c r="A49877" s="3" t="str">
        <f t="shared" si="975"/>
        <v/>
      </c>
      <c r="L49877"/>
    </row>
    <row r="49878" spans="1:12" x14ac:dyDescent="0.25">
      <c r="A49878" s="3" t="str">
        <f t="shared" si="975"/>
        <v/>
      </c>
      <c r="L49878"/>
    </row>
    <row r="49879" spans="1:12" x14ac:dyDescent="0.25">
      <c r="A49879" s="3" t="str">
        <f t="shared" si="975"/>
        <v/>
      </c>
      <c r="L49879"/>
    </row>
    <row r="49880" spans="1:12" x14ac:dyDescent="0.25">
      <c r="A49880" s="3" t="str">
        <f t="shared" si="975"/>
        <v/>
      </c>
      <c r="L49880"/>
    </row>
    <row r="49881" spans="1:12" x14ac:dyDescent="0.25">
      <c r="A49881" s="3" t="str">
        <f t="shared" si="975"/>
        <v/>
      </c>
      <c r="L49881"/>
    </row>
    <row r="49882" spans="1:12" x14ac:dyDescent="0.25">
      <c r="A49882" s="3" t="str">
        <f t="shared" si="975"/>
        <v/>
      </c>
      <c r="L49882"/>
    </row>
    <row r="49883" spans="1:12" x14ac:dyDescent="0.25">
      <c r="A49883" s="3" t="str">
        <f t="shared" si="975"/>
        <v/>
      </c>
      <c r="L49883"/>
    </row>
    <row r="49884" spans="1:12" x14ac:dyDescent="0.25">
      <c r="A49884" s="3" t="str">
        <f t="shared" si="975"/>
        <v/>
      </c>
      <c r="L49884"/>
    </row>
    <row r="49885" spans="1:12" x14ac:dyDescent="0.25">
      <c r="A49885" s="3" t="str">
        <f t="shared" si="975"/>
        <v/>
      </c>
      <c r="L49885"/>
    </row>
    <row r="49886" spans="1:12" x14ac:dyDescent="0.25">
      <c r="A49886" s="3" t="str">
        <f t="shared" si="975"/>
        <v/>
      </c>
      <c r="L49886"/>
    </row>
    <row r="49887" spans="1:12" x14ac:dyDescent="0.25">
      <c r="A49887" s="3" t="str">
        <f t="shared" si="975"/>
        <v/>
      </c>
      <c r="L49887"/>
    </row>
    <row r="49888" spans="1:12" x14ac:dyDescent="0.25">
      <c r="A49888" s="3" t="str">
        <f t="shared" si="975"/>
        <v/>
      </c>
      <c r="L49888"/>
    </row>
    <row r="49889" spans="1:12" x14ac:dyDescent="0.25">
      <c r="A49889" s="3" t="str">
        <f t="shared" si="975"/>
        <v/>
      </c>
      <c r="L49889"/>
    </row>
    <row r="49890" spans="1:12" x14ac:dyDescent="0.25">
      <c r="A49890" s="3" t="str">
        <f t="shared" si="975"/>
        <v/>
      </c>
      <c r="L49890"/>
    </row>
    <row r="49891" spans="1:12" x14ac:dyDescent="0.25">
      <c r="A49891" s="3" t="str">
        <f t="shared" si="975"/>
        <v/>
      </c>
      <c r="L49891"/>
    </row>
    <row r="49892" spans="1:12" x14ac:dyDescent="0.25">
      <c r="A49892" s="3" t="str">
        <f t="shared" si="975"/>
        <v/>
      </c>
      <c r="L49892"/>
    </row>
    <row r="49893" spans="1:12" x14ac:dyDescent="0.25">
      <c r="A49893" s="3" t="str">
        <f t="shared" si="975"/>
        <v/>
      </c>
      <c r="L49893"/>
    </row>
    <row r="49894" spans="1:12" x14ac:dyDescent="0.25">
      <c r="A49894" s="3" t="str">
        <f t="shared" si="975"/>
        <v/>
      </c>
      <c r="L49894"/>
    </row>
    <row r="49895" spans="1:12" x14ac:dyDescent="0.25">
      <c r="A49895" s="3" t="str">
        <f t="shared" si="975"/>
        <v/>
      </c>
      <c r="L49895"/>
    </row>
    <row r="49896" spans="1:12" x14ac:dyDescent="0.25">
      <c r="A49896" s="3" t="str">
        <f t="shared" si="975"/>
        <v/>
      </c>
      <c r="L49896"/>
    </row>
    <row r="49897" spans="1:12" x14ac:dyDescent="0.25">
      <c r="A49897" s="3" t="str">
        <f t="shared" si="975"/>
        <v/>
      </c>
      <c r="L49897"/>
    </row>
    <row r="49898" spans="1:12" x14ac:dyDescent="0.25">
      <c r="A49898" s="3" t="str">
        <f t="shared" si="975"/>
        <v/>
      </c>
      <c r="L49898"/>
    </row>
    <row r="49899" spans="1:12" x14ac:dyDescent="0.25">
      <c r="A49899" s="3" t="str">
        <f t="shared" si="975"/>
        <v/>
      </c>
      <c r="L49899"/>
    </row>
    <row r="49900" spans="1:12" x14ac:dyDescent="0.25">
      <c r="A49900" s="3" t="str">
        <f t="shared" si="975"/>
        <v/>
      </c>
      <c r="L49900"/>
    </row>
    <row r="49901" spans="1:12" x14ac:dyDescent="0.25">
      <c r="A49901" s="3" t="str">
        <f t="shared" si="975"/>
        <v/>
      </c>
      <c r="L49901"/>
    </row>
    <row r="49902" spans="1:12" x14ac:dyDescent="0.25">
      <c r="A49902" s="3" t="str">
        <f t="shared" si="975"/>
        <v/>
      </c>
      <c r="L49902"/>
    </row>
    <row r="49903" spans="1:12" x14ac:dyDescent="0.25">
      <c r="A49903" s="3" t="str">
        <f t="shared" si="975"/>
        <v/>
      </c>
      <c r="L49903"/>
    </row>
    <row r="49904" spans="1:12" x14ac:dyDescent="0.25">
      <c r="A49904" s="3" t="str">
        <f t="shared" si="975"/>
        <v/>
      </c>
      <c r="L49904"/>
    </row>
    <row r="49905" spans="1:12" x14ac:dyDescent="0.25">
      <c r="A49905" s="3" t="str">
        <f t="shared" si="975"/>
        <v/>
      </c>
      <c r="L49905"/>
    </row>
    <row r="49906" spans="1:12" x14ac:dyDescent="0.25">
      <c r="A49906" s="3" t="str">
        <f t="shared" si="975"/>
        <v/>
      </c>
      <c r="L49906"/>
    </row>
    <row r="49907" spans="1:12" x14ac:dyDescent="0.25">
      <c r="A49907" s="3" t="str">
        <f t="shared" si="975"/>
        <v/>
      </c>
      <c r="L49907"/>
    </row>
    <row r="49908" spans="1:12" x14ac:dyDescent="0.25">
      <c r="A49908" s="3" t="str">
        <f t="shared" si="975"/>
        <v/>
      </c>
      <c r="L49908"/>
    </row>
    <row r="49909" spans="1:12" x14ac:dyDescent="0.25">
      <c r="A49909" s="3" t="str">
        <f t="shared" si="975"/>
        <v/>
      </c>
      <c r="L49909"/>
    </row>
    <row r="49910" spans="1:12" x14ac:dyDescent="0.25">
      <c r="A49910" s="3" t="str">
        <f t="shared" si="975"/>
        <v/>
      </c>
      <c r="L49910"/>
    </row>
    <row r="49911" spans="1:12" x14ac:dyDescent="0.25">
      <c r="A49911" s="3" t="str">
        <f t="shared" si="975"/>
        <v/>
      </c>
      <c r="L49911"/>
    </row>
    <row r="49912" spans="1:12" x14ac:dyDescent="0.25">
      <c r="A49912" s="3" t="str">
        <f t="shared" si="975"/>
        <v/>
      </c>
      <c r="L49912"/>
    </row>
    <row r="49913" spans="1:12" x14ac:dyDescent="0.25">
      <c r="A49913" s="3" t="str">
        <f t="shared" si="975"/>
        <v/>
      </c>
      <c r="L49913"/>
    </row>
    <row r="49914" spans="1:12" x14ac:dyDescent="0.25">
      <c r="A49914" s="3" t="str">
        <f t="shared" si="975"/>
        <v/>
      </c>
      <c r="L49914"/>
    </row>
    <row r="49915" spans="1:12" x14ac:dyDescent="0.25">
      <c r="A49915" s="3" t="str">
        <f t="shared" si="975"/>
        <v/>
      </c>
      <c r="L49915"/>
    </row>
    <row r="49916" spans="1:12" x14ac:dyDescent="0.25">
      <c r="A49916" s="3" t="str">
        <f t="shared" si="975"/>
        <v/>
      </c>
      <c r="L49916"/>
    </row>
    <row r="49917" spans="1:12" x14ac:dyDescent="0.25">
      <c r="A49917" s="3" t="str">
        <f t="shared" si="975"/>
        <v/>
      </c>
      <c r="L49917"/>
    </row>
    <row r="49918" spans="1:12" x14ac:dyDescent="0.25">
      <c r="A49918" s="3" t="str">
        <f t="shared" si="975"/>
        <v/>
      </c>
      <c r="L49918"/>
    </row>
    <row r="49919" spans="1:12" x14ac:dyDescent="0.25">
      <c r="A49919" s="3" t="str">
        <f t="shared" si="975"/>
        <v/>
      </c>
      <c r="L49919"/>
    </row>
    <row r="49920" spans="1:12" x14ac:dyDescent="0.25">
      <c r="A49920" s="3" t="str">
        <f t="shared" si="975"/>
        <v/>
      </c>
      <c r="L49920"/>
    </row>
    <row r="49921" spans="1:12" x14ac:dyDescent="0.25">
      <c r="A49921" s="3" t="str">
        <f t="shared" si="975"/>
        <v/>
      </c>
      <c r="L49921"/>
    </row>
    <row r="49922" spans="1:12" x14ac:dyDescent="0.25">
      <c r="A49922" s="3" t="str">
        <f t="shared" si="975"/>
        <v/>
      </c>
      <c r="L49922"/>
    </row>
    <row r="49923" spans="1:12" x14ac:dyDescent="0.25">
      <c r="A49923" s="3" t="str">
        <f t="shared" si="975"/>
        <v/>
      </c>
      <c r="L49923"/>
    </row>
    <row r="49924" spans="1:12" x14ac:dyDescent="0.25">
      <c r="A49924" s="3" t="str">
        <f t="shared" si="975"/>
        <v/>
      </c>
      <c r="L49924"/>
    </row>
    <row r="49925" spans="1:12" x14ac:dyDescent="0.25">
      <c r="A49925" s="3" t="str">
        <f t="shared" si="975"/>
        <v/>
      </c>
      <c r="L49925"/>
    </row>
    <row r="49926" spans="1:12" x14ac:dyDescent="0.25">
      <c r="A49926" s="3" t="str">
        <f t="shared" si="975"/>
        <v/>
      </c>
      <c r="L49926"/>
    </row>
    <row r="49927" spans="1:12" x14ac:dyDescent="0.25">
      <c r="A49927" s="3" t="str">
        <f t="shared" si="975"/>
        <v/>
      </c>
      <c r="L49927"/>
    </row>
    <row r="49928" spans="1:12" x14ac:dyDescent="0.25">
      <c r="A49928" s="3" t="str">
        <f t="shared" si="975"/>
        <v/>
      </c>
      <c r="L49928"/>
    </row>
    <row r="49929" spans="1:12" x14ac:dyDescent="0.25">
      <c r="A49929" s="3" t="str">
        <f t="shared" si="975"/>
        <v/>
      </c>
      <c r="L49929"/>
    </row>
    <row r="49930" spans="1:12" x14ac:dyDescent="0.25">
      <c r="A49930" s="3" t="str">
        <f t="shared" si="975"/>
        <v/>
      </c>
      <c r="L49930"/>
    </row>
    <row r="49931" spans="1:12" x14ac:dyDescent="0.25">
      <c r="A49931" s="3" t="str">
        <f t="shared" si="975"/>
        <v/>
      </c>
      <c r="L49931"/>
    </row>
    <row r="49932" spans="1:12" x14ac:dyDescent="0.25">
      <c r="A49932" s="3" t="str">
        <f t="shared" si="975"/>
        <v/>
      </c>
      <c r="L49932"/>
    </row>
    <row r="49933" spans="1:12" x14ac:dyDescent="0.25">
      <c r="A49933" s="3" t="str">
        <f t="shared" si="975"/>
        <v/>
      </c>
      <c r="L49933"/>
    </row>
    <row r="49934" spans="1:12" x14ac:dyDescent="0.25">
      <c r="A49934" s="3" t="str">
        <f t="shared" si="975"/>
        <v/>
      </c>
      <c r="L49934"/>
    </row>
    <row r="49935" spans="1:12" x14ac:dyDescent="0.25">
      <c r="A49935" s="3" t="str">
        <f t="shared" si="975"/>
        <v/>
      </c>
      <c r="L49935"/>
    </row>
    <row r="49936" spans="1:12" x14ac:dyDescent="0.25">
      <c r="A49936" s="3" t="str">
        <f t="shared" si="975"/>
        <v/>
      </c>
      <c r="L49936"/>
    </row>
    <row r="49937" spans="1:12" x14ac:dyDescent="0.25">
      <c r="A49937" s="3" t="str">
        <f t="shared" ref="A49937:A50000" si="976">IF(B49923="","",CONCATENATE(MONTH(B49923),YEAR(B49923)))</f>
        <v/>
      </c>
      <c r="L49937"/>
    </row>
    <row r="49938" spans="1:12" x14ac:dyDescent="0.25">
      <c r="A49938" s="3" t="str">
        <f t="shared" si="976"/>
        <v/>
      </c>
      <c r="L49938"/>
    </row>
    <row r="49939" spans="1:12" x14ac:dyDescent="0.25">
      <c r="A49939" s="3" t="str">
        <f t="shared" si="976"/>
        <v/>
      </c>
      <c r="L49939"/>
    </row>
    <row r="49940" spans="1:12" x14ac:dyDescent="0.25">
      <c r="A49940" s="3" t="str">
        <f t="shared" si="976"/>
        <v/>
      </c>
      <c r="L49940"/>
    </row>
    <row r="49941" spans="1:12" x14ac:dyDescent="0.25">
      <c r="A49941" s="3" t="str">
        <f t="shared" si="976"/>
        <v/>
      </c>
      <c r="L49941"/>
    </row>
    <row r="49942" spans="1:12" x14ac:dyDescent="0.25">
      <c r="A49942" s="3" t="str">
        <f t="shared" si="976"/>
        <v/>
      </c>
      <c r="L49942"/>
    </row>
    <row r="49943" spans="1:12" x14ac:dyDescent="0.25">
      <c r="A49943" s="3" t="str">
        <f t="shared" si="976"/>
        <v/>
      </c>
      <c r="L49943"/>
    </row>
    <row r="49944" spans="1:12" x14ac:dyDescent="0.25">
      <c r="A49944" s="3" t="str">
        <f t="shared" si="976"/>
        <v/>
      </c>
      <c r="L49944"/>
    </row>
    <row r="49945" spans="1:12" x14ac:dyDescent="0.25">
      <c r="A49945" s="3" t="str">
        <f t="shared" si="976"/>
        <v/>
      </c>
      <c r="L49945"/>
    </row>
    <row r="49946" spans="1:12" x14ac:dyDescent="0.25">
      <c r="A49946" s="3" t="str">
        <f t="shared" si="976"/>
        <v/>
      </c>
      <c r="L49946"/>
    </row>
    <row r="49947" spans="1:12" x14ac:dyDescent="0.25">
      <c r="A49947" s="3" t="str">
        <f t="shared" si="976"/>
        <v/>
      </c>
      <c r="L49947"/>
    </row>
    <row r="49948" spans="1:12" x14ac:dyDescent="0.25">
      <c r="A49948" s="3" t="str">
        <f t="shared" si="976"/>
        <v/>
      </c>
      <c r="L49948"/>
    </row>
    <row r="49949" spans="1:12" x14ac:dyDescent="0.25">
      <c r="A49949" s="3" t="str">
        <f t="shared" si="976"/>
        <v/>
      </c>
      <c r="L49949"/>
    </row>
    <row r="49950" spans="1:12" x14ac:dyDescent="0.25">
      <c r="A49950" s="3" t="str">
        <f t="shared" si="976"/>
        <v/>
      </c>
      <c r="L49950"/>
    </row>
    <row r="49951" spans="1:12" x14ac:dyDescent="0.25">
      <c r="A49951" s="3" t="str">
        <f t="shared" si="976"/>
        <v/>
      </c>
      <c r="L49951"/>
    </row>
    <row r="49952" spans="1:12" x14ac:dyDescent="0.25">
      <c r="A49952" s="3" t="str">
        <f t="shared" si="976"/>
        <v/>
      </c>
      <c r="L49952"/>
    </row>
    <row r="49953" spans="1:12" x14ac:dyDescent="0.25">
      <c r="A49953" s="3" t="str">
        <f t="shared" si="976"/>
        <v/>
      </c>
      <c r="L49953"/>
    </row>
    <row r="49954" spans="1:12" x14ac:dyDescent="0.25">
      <c r="A49954" s="3" t="str">
        <f t="shared" si="976"/>
        <v/>
      </c>
      <c r="L49954"/>
    </row>
    <row r="49955" spans="1:12" x14ac:dyDescent="0.25">
      <c r="A49955" s="3" t="str">
        <f t="shared" si="976"/>
        <v/>
      </c>
      <c r="L49955"/>
    </row>
    <row r="49956" spans="1:12" x14ac:dyDescent="0.25">
      <c r="A49956" s="3" t="str">
        <f t="shared" si="976"/>
        <v/>
      </c>
      <c r="L49956"/>
    </row>
    <row r="49957" spans="1:12" x14ac:dyDescent="0.25">
      <c r="A49957" s="3" t="str">
        <f t="shared" si="976"/>
        <v/>
      </c>
      <c r="L49957"/>
    </row>
    <row r="49958" spans="1:12" x14ac:dyDescent="0.25">
      <c r="A49958" s="3" t="str">
        <f t="shared" si="976"/>
        <v/>
      </c>
      <c r="L49958"/>
    </row>
    <row r="49959" spans="1:12" x14ac:dyDescent="0.25">
      <c r="A49959" s="3" t="str">
        <f t="shared" si="976"/>
        <v/>
      </c>
      <c r="L49959"/>
    </row>
    <row r="49960" spans="1:12" x14ac:dyDescent="0.25">
      <c r="A49960" s="3" t="str">
        <f t="shared" si="976"/>
        <v/>
      </c>
      <c r="L49960"/>
    </row>
    <row r="49961" spans="1:12" x14ac:dyDescent="0.25">
      <c r="A49961" s="3" t="str">
        <f t="shared" si="976"/>
        <v/>
      </c>
      <c r="L49961"/>
    </row>
    <row r="49962" spans="1:12" x14ac:dyDescent="0.25">
      <c r="A49962" s="3" t="str">
        <f t="shared" si="976"/>
        <v/>
      </c>
      <c r="L49962"/>
    </row>
    <row r="49963" spans="1:12" x14ac:dyDescent="0.25">
      <c r="A49963" s="3" t="str">
        <f t="shared" si="976"/>
        <v/>
      </c>
      <c r="L49963"/>
    </row>
    <row r="49964" spans="1:12" x14ac:dyDescent="0.25">
      <c r="A49964" s="3" t="str">
        <f t="shared" si="976"/>
        <v/>
      </c>
      <c r="L49964"/>
    </row>
    <row r="49965" spans="1:12" x14ac:dyDescent="0.25">
      <c r="A49965" s="3" t="str">
        <f t="shared" si="976"/>
        <v/>
      </c>
      <c r="L49965"/>
    </row>
    <row r="49966" spans="1:12" x14ac:dyDescent="0.25">
      <c r="A49966" s="3" t="str">
        <f t="shared" si="976"/>
        <v/>
      </c>
      <c r="L49966"/>
    </row>
    <row r="49967" spans="1:12" x14ac:dyDescent="0.25">
      <c r="A49967" s="3" t="str">
        <f t="shared" si="976"/>
        <v/>
      </c>
      <c r="L49967"/>
    </row>
    <row r="49968" spans="1:12" x14ac:dyDescent="0.25">
      <c r="A49968" s="3" t="str">
        <f t="shared" si="976"/>
        <v/>
      </c>
      <c r="L49968"/>
    </row>
    <row r="49969" spans="1:12" x14ac:dyDescent="0.25">
      <c r="A49969" s="3" t="str">
        <f t="shared" si="976"/>
        <v/>
      </c>
      <c r="L49969"/>
    </row>
    <row r="49970" spans="1:12" x14ac:dyDescent="0.25">
      <c r="A49970" s="3" t="str">
        <f t="shared" si="976"/>
        <v/>
      </c>
      <c r="L49970"/>
    </row>
    <row r="49971" spans="1:12" x14ac:dyDescent="0.25">
      <c r="A49971" s="3" t="str">
        <f t="shared" si="976"/>
        <v/>
      </c>
      <c r="L49971"/>
    </row>
    <row r="49972" spans="1:12" x14ac:dyDescent="0.25">
      <c r="A49972" s="3" t="str">
        <f t="shared" si="976"/>
        <v/>
      </c>
      <c r="L49972"/>
    </row>
    <row r="49973" spans="1:12" x14ac:dyDescent="0.25">
      <c r="A49973" s="3" t="str">
        <f t="shared" si="976"/>
        <v/>
      </c>
      <c r="L49973"/>
    </row>
    <row r="49974" spans="1:12" x14ac:dyDescent="0.25">
      <c r="A49974" s="3" t="str">
        <f t="shared" si="976"/>
        <v/>
      </c>
      <c r="L49974"/>
    </row>
    <row r="49975" spans="1:12" x14ac:dyDescent="0.25">
      <c r="A49975" s="3" t="str">
        <f t="shared" si="976"/>
        <v/>
      </c>
      <c r="L49975"/>
    </row>
    <row r="49976" spans="1:12" x14ac:dyDescent="0.25">
      <c r="A49976" s="3" t="str">
        <f t="shared" si="976"/>
        <v/>
      </c>
      <c r="L49976"/>
    </row>
    <row r="49977" spans="1:12" x14ac:dyDescent="0.25">
      <c r="A49977" s="3" t="str">
        <f t="shared" si="976"/>
        <v/>
      </c>
      <c r="L49977"/>
    </row>
    <row r="49978" spans="1:12" x14ac:dyDescent="0.25">
      <c r="A49978" s="3" t="str">
        <f t="shared" si="976"/>
        <v/>
      </c>
      <c r="L49978"/>
    </row>
    <row r="49979" spans="1:12" x14ac:dyDescent="0.25">
      <c r="A49979" s="3" t="str">
        <f t="shared" si="976"/>
        <v/>
      </c>
      <c r="L49979"/>
    </row>
    <row r="49980" spans="1:12" x14ac:dyDescent="0.25">
      <c r="A49980" s="3" t="str">
        <f t="shared" si="976"/>
        <v/>
      </c>
      <c r="L49980"/>
    </row>
    <row r="49981" spans="1:12" x14ac:dyDescent="0.25">
      <c r="A49981" s="3" t="str">
        <f t="shared" si="976"/>
        <v/>
      </c>
      <c r="L49981"/>
    </row>
    <row r="49982" spans="1:12" x14ac:dyDescent="0.25">
      <c r="A49982" s="3" t="str">
        <f t="shared" si="976"/>
        <v/>
      </c>
      <c r="L49982"/>
    </row>
    <row r="49983" spans="1:12" x14ac:dyDescent="0.25">
      <c r="A49983" s="3" t="str">
        <f t="shared" si="976"/>
        <v/>
      </c>
      <c r="L49983"/>
    </row>
    <row r="49984" spans="1:12" x14ac:dyDescent="0.25">
      <c r="A49984" s="3" t="str">
        <f t="shared" si="976"/>
        <v/>
      </c>
      <c r="L49984"/>
    </row>
    <row r="49985" spans="1:12" x14ac:dyDescent="0.25">
      <c r="A49985" s="3" t="str">
        <f t="shared" si="976"/>
        <v/>
      </c>
      <c r="L49985"/>
    </row>
    <row r="49986" spans="1:12" x14ac:dyDescent="0.25">
      <c r="A49986" s="3" t="str">
        <f t="shared" si="976"/>
        <v/>
      </c>
      <c r="L49986"/>
    </row>
    <row r="49987" spans="1:12" x14ac:dyDescent="0.25">
      <c r="A49987" s="3" t="str">
        <f t="shared" si="976"/>
        <v/>
      </c>
      <c r="L49987"/>
    </row>
    <row r="49988" spans="1:12" x14ac:dyDescent="0.25">
      <c r="A49988" s="3" t="str">
        <f t="shared" si="976"/>
        <v/>
      </c>
      <c r="L49988"/>
    </row>
    <row r="49989" spans="1:12" x14ac:dyDescent="0.25">
      <c r="A49989" s="3" t="str">
        <f t="shared" si="976"/>
        <v/>
      </c>
      <c r="L49989"/>
    </row>
    <row r="49990" spans="1:12" x14ac:dyDescent="0.25">
      <c r="A49990" s="3" t="str">
        <f t="shared" si="976"/>
        <v/>
      </c>
      <c r="L49990"/>
    </row>
    <row r="49991" spans="1:12" x14ac:dyDescent="0.25">
      <c r="A49991" s="3" t="str">
        <f t="shared" si="976"/>
        <v/>
      </c>
      <c r="L49991"/>
    </row>
    <row r="49992" spans="1:12" x14ac:dyDescent="0.25">
      <c r="A49992" s="3" t="str">
        <f t="shared" si="976"/>
        <v/>
      </c>
      <c r="L49992"/>
    </row>
    <row r="49993" spans="1:12" x14ac:dyDescent="0.25">
      <c r="A49993" s="3" t="str">
        <f t="shared" si="976"/>
        <v/>
      </c>
      <c r="L49993"/>
    </row>
    <row r="49994" spans="1:12" x14ac:dyDescent="0.25">
      <c r="A49994" s="3" t="str">
        <f t="shared" si="976"/>
        <v/>
      </c>
      <c r="L49994"/>
    </row>
    <row r="49995" spans="1:12" x14ac:dyDescent="0.25">
      <c r="A49995" s="3" t="str">
        <f t="shared" si="976"/>
        <v/>
      </c>
      <c r="L49995"/>
    </row>
    <row r="49996" spans="1:12" x14ac:dyDescent="0.25">
      <c r="A49996" s="3" t="str">
        <f t="shared" si="976"/>
        <v/>
      </c>
      <c r="L49996"/>
    </row>
    <row r="49997" spans="1:12" x14ac:dyDescent="0.25">
      <c r="A49997" s="3" t="str">
        <f t="shared" si="976"/>
        <v/>
      </c>
      <c r="L49997"/>
    </row>
    <row r="49998" spans="1:12" x14ac:dyDescent="0.25">
      <c r="A49998" s="3" t="str">
        <f t="shared" si="976"/>
        <v/>
      </c>
      <c r="L49998"/>
    </row>
    <row r="49999" spans="1:12" x14ac:dyDescent="0.25">
      <c r="A49999" s="3" t="str">
        <f t="shared" si="976"/>
        <v/>
      </c>
      <c r="L49999"/>
    </row>
    <row r="50000" spans="1:12" x14ac:dyDescent="0.25">
      <c r="A50000" s="3" t="str">
        <f t="shared" si="976"/>
        <v/>
      </c>
      <c r="L50000"/>
    </row>
    <row r="50001" spans="1:12" x14ac:dyDescent="0.25">
      <c r="A50001" s="3" t="str">
        <f t="shared" ref="A50001:A50064" si="977">IF(B49987="","",CONCATENATE(MONTH(B49987),YEAR(B49987)))</f>
        <v/>
      </c>
      <c r="L50001"/>
    </row>
    <row r="50002" spans="1:12" x14ac:dyDescent="0.25">
      <c r="A50002" s="3" t="str">
        <f t="shared" si="977"/>
        <v/>
      </c>
      <c r="L50002"/>
    </row>
    <row r="50003" spans="1:12" x14ac:dyDescent="0.25">
      <c r="A50003" s="3" t="str">
        <f t="shared" si="977"/>
        <v/>
      </c>
      <c r="L50003"/>
    </row>
    <row r="50004" spans="1:12" x14ac:dyDescent="0.25">
      <c r="A50004" s="3" t="str">
        <f t="shared" si="977"/>
        <v/>
      </c>
      <c r="L50004"/>
    </row>
    <row r="50005" spans="1:12" x14ac:dyDescent="0.25">
      <c r="A50005" s="3" t="str">
        <f t="shared" si="977"/>
        <v/>
      </c>
      <c r="L50005"/>
    </row>
    <row r="50006" spans="1:12" x14ac:dyDescent="0.25">
      <c r="A50006" s="3" t="str">
        <f t="shared" si="977"/>
        <v/>
      </c>
      <c r="L50006"/>
    </row>
    <row r="50007" spans="1:12" x14ac:dyDescent="0.25">
      <c r="A50007" s="3" t="str">
        <f t="shared" si="977"/>
        <v/>
      </c>
      <c r="L50007"/>
    </row>
    <row r="50008" spans="1:12" x14ac:dyDescent="0.25">
      <c r="A50008" s="3" t="str">
        <f t="shared" si="977"/>
        <v/>
      </c>
      <c r="L50008"/>
    </row>
    <row r="50009" spans="1:12" x14ac:dyDescent="0.25">
      <c r="A50009" s="3" t="str">
        <f t="shared" si="977"/>
        <v/>
      </c>
      <c r="L50009"/>
    </row>
    <row r="50010" spans="1:12" x14ac:dyDescent="0.25">
      <c r="A50010" s="3" t="str">
        <f t="shared" si="977"/>
        <v/>
      </c>
      <c r="L50010"/>
    </row>
    <row r="50011" spans="1:12" x14ac:dyDescent="0.25">
      <c r="A50011" s="3" t="str">
        <f t="shared" si="977"/>
        <v/>
      </c>
      <c r="L50011"/>
    </row>
    <row r="50012" spans="1:12" x14ac:dyDescent="0.25">
      <c r="A50012" s="3" t="str">
        <f t="shared" si="977"/>
        <v/>
      </c>
      <c r="L50012"/>
    </row>
    <row r="50013" spans="1:12" x14ac:dyDescent="0.25">
      <c r="A50013" s="3" t="str">
        <f t="shared" si="977"/>
        <v/>
      </c>
      <c r="L50013"/>
    </row>
    <row r="50014" spans="1:12" x14ac:dyDescent="0.25">
      <c r="A50014" s="3" t="str">
        <f t="shared" si="977"/>
        <v/>
      </c>
      <c r="L50014"/>
    </row>
    <row r="50015" spans="1:12" x14ac:dyDescent="0.25">
      <c r="A50015" s="3" t="str">
        <f t="shared" si="977"/>
        <v/>
      </c>
      <c r="L50015"/>
    </row>
    <row r="50016" spans="1:12" x14ac:dyDescent="0.25">
      <c r="A50016" s="3" t="str">
        <f t="shared" si="977"/>
        <v/>
      </c>
      <c r="L50016"/>
    </row>
    <row r="50017" spans="1:12" x14ac:dyDescent="0.25">
      <c r="A50017" s="3" t="str">
        <f t="shared" si="977"/>
        <v/>
      </c>
      <c r="L50017"/>
    </row>
    <row r="50018" spans="1:12" x14ac:dyDescent="0.25">
      <c r="A50018" s="3" t="str">
        <f t="shared" si="977"/>
        <v/>
      </c>
      <c r="L50018"/>
    </row>
    <row r="50019" spans="1:12" x14ac:dyDescent="0.25">
      <c r="A50019" s="3" t="str">
        <f t="shared" si="977"/>
        <v/>
      </c>
      <c r="L50019"/>
    </row>
    <row r="50020" spans="1:12" x14ac:dyDescent="0.25">
      <c r="A50020" s="3" t="str">
        <f t="shared" si="977"/>
        <v/>
      </c>
      <c r="L50020"/>
    </row>
    <row r="50021" spans="1:12" x14ac:dyDescent="0.25">
      <c r="A50021" s="3" t="str">
        <f t="shared" si="977"/>
        <v/>
      </c>
      <c r="L50021"/>
    </row>
    <row r="50022" spans="1:12" x14ac:dyDescent="0.25">
      <c r="A50022" s="3" t="str">
        <f t="shared" si="977"/>
        <v/>
      </c>
      <c r="L50022"/>
    </row>
    <row r="50023" spans="1:12" x14ac:dyDescent="0.25">
      <c r="A50023" s="3" t="str">
        <f t="shared" si="977"/>
        <v/>
      </c>
      <c r="L50023"/>
    </row>
    <row r="50024" spans="1:12" x14ac:dyDescent="0.25">
      <c r="A50024" s="3" t="str">
        <f t="shared" si="977"/>
        <v/>
      </c>
      <c r="L50024"/>
    </row>
    <row r="50025" spans="1:12" x14ac:dyDescent="0.25">
      <c r="A50025" s="3" t="str">
        <f t="shared" si="977"/>
        <v/>
      </c>
      <c r="L50025"/>
    </row>
    <row r="50026" spans="1:12" x14ac:dyDescent="0.25">
      <c r="A50026" s="3" t="str">
        <f t="shared" si="977"/>
        <v/>
      </c>
      <c r="L50026"/>
    </row>
    <row r="50027" spans="1:12" x14ac:dyDescent="0.25">
      <c r="A50027" s="3" t="str">
        <f t="shared" si="977"/>
        <v/>
      </c>
      <c r="L50027"/>
    </row>
    <row r="50028" spans="1:12" x14ac:dyDescent="0.25">
      <c r="A50028" s="3" t="str">
        <f t="shared" si="977"/>
        <v/>
      </c>
      <c r="L50028"/>
    </row>
    <row r="50029" spans="1:12" x14ac:dyDescent="0.25">
      <c r="A50029" s="3" t="str">
        <f t="shared" si="977"/>
        <v/>
      </c>
      <c r="L50029"/>
    </row>
    <row r="50030" spans="1:12" x14ac:dyDescent="0.25">
      <c r="A50030" s="3" t="str">
        <f t="shared" si="977"/>
        <v/>
      </c>
      <c r="L50030"/>
    </row>
    <row r="50031" spans="1:12" x14ac:dyDescent="0.25">
      <c r="A50031" s="3" t="str">
        <f t="shared" si="977"/>
        <v/>
      </c>
      <c r="L50031"/>
    </row>
    <row r="50032" spans="1:12" x14ac:dyDescent="0.25">
      <c r="A50032" s="3" t="str">
        <f t="shared" si="977"/>
        <v/>
      </c>
      <c r="L50032"/>
    </row>
    <row r="50033" spans="1:12" x14ac:dyDescent="0.25">
      <c r="A50033" s="3" t="str">
        <f t="shared" si="977"/>
        <v/>
      </c>
      <c r="L50033"/>
    </row>
    <row r="50034" spans="1:12" x14ac:dyDescent="0.25">
      <c r="A50034" s="3" t="str">
        <f t="shared" si="977"/>
        <v/>
      </c>
      <c r="L50034"/>
    </row>
    <row r="50035" spans="1:12" x14ac:dyDescent="0.25">
      <c r="A50035" s="3" t="str">
        <f t="shared" si="977"/>
        <v/>
      </c>
      <c r="L50035"/>
    </row>
    <row r="50036" spans="1:12" x14ac:dyDescent="0.25">
      <c r="A50036" s="3" t="str">
        <f t="shared" si="977"/>
        <v/>
      </c>
      <c r="L50036"/>
    </row>
    <row r="50037" spans="1:12" x14ac:dyDescent="0.25">
      <c r="A50037" s="3" t="str">
        <f t="shared" si="977"/>
        <v/>
      </c>
      <c r="L50037"/>
    </row>
    <row r="50038" spans="1:12" x14ac:dyDescent="0.25">
      <c r="A50038" s="3" t="str">
        <f t="shared" si="977"/>
        <v/>
      </c>
      <c r="L50038"/>
    </row>
    <row r="50039" spans="1:12" x14ac:dyDescent="0.25">
      <c r="A50039" s="3" t="str">
        <f t="shared" si="977"/>
        <v/>
      </c>
      <c r="L50039"/>
    </row>
    <row r="50040" spans="1:12" x14ac:dyDescent="0.25">
      <c r="A50040" s="3" t="str">
        <f t="shared" si="977"/>
        <v/>
      </c>
      <c r="L50040"/>
    </row>
    <row r="50041" spans="1:12" x14ac:dyDescent="0.25">
      <c r="A50041" s="3" t="str">
        <f t="shared" si="977"/>
        <v/>
      </c>
      <c r="L50041"/>
    </row>
    <row r="50042" spans="1:12" x14ac:dyDescent="0.25">
      <c r="A50042" s="3" t="str">
        <f t="shared" si="977"/>
        <v/>
      </c>
      <c r="L50042"/>
    </row>
    <row r="50043" spans="1:12" x14ac:dyDescent="0.25">
      <c r="A50043" s="3" t="str">
        <f t="shared" si="977"/>
        <v/>
      </c>
      <c r="L50043"/>
    </row>
    <row r="50044" spans="1:12" x14ac:dyDescent="0.25">
      <c r="A50044" s="3" t="str">
        <f t="shared" si="977"/>
        <v/>
      </c>
      <c r="L50044"/>
    </row>
    <row r="50045" spans="1:12" x14ac:dyDescent="0.25">
      <c r="A50045" s="3" t="str">
        <f t="shared" si="977"/>
        <v/>
      </c>
      <c r="L50045"/>
    </row>
    <row r="50046" spans="1:12" x14ac:dyDescent="0.25">
      <c r="A50046" s="3" t="str">
        <f t="shared" si="977"/>
        <v/>
      </c>
      <c r="L50046"/>
    </row>
    <row r="50047" spans="1:12" x14ac:dyDescent="0.25">
      <c r="A50047" s="3" t="str">
        <f t="shared" si="977"/>
        <v/>
      </c>
      <c r="L50047"/>
    </row>
    <row r="50048" spans="1:12" x14ac:dyDescent="0.25">
      <c r="A50048" s="3" t="str">
        <f t="shared" si="977"/>
        <v/>
      </c>
      <c r="L50048"/>
    </row>
    <row r="50049" spans="1:12" x14ac:dyDescent="0.25">
      <c r="A50049" s="3" t="str">
        <f t="shared" si="977"/>
        <v/>
      </c>
      <c r="L50049"/>
    </row>
    <row r="50050" spans="1:12" x14ac:dyDescent="0.25">
      <c r="A50050" s="3" t="str">
        <f t="shared" si="977"/>
        <v/>
      </c>
      <c r="L50050"/>
    </row>
    <row r="50051" spans="1:12" x14ac:dyDescent="0.25">
      <c r="A50051" s="3" t="str">
        <f t="shared" si="977"/>
        <v/>
      </c>
      <c r="L50051"/>
    </row>
    <row r="50052" spans="1:12" x14ac:dyDescent="0.25">
      <c r="A50052" s="3" t="str">
        <f t="shared" si="977"/>
        <v/>
      </c>
      <c r="L50052"/>
    </row>
    <row r="50053" spans="1:12" x14ac:dyDescent="0.25">
      <c r="A50053" s="3" t="str">
        <f t="shared" si="977"/>
        <v/>
      </c>
      <c r="L50053"/>
    </row>
    <row r="50054" spans="1:12" x14ac:dyDescent="0.25">
      <c r="A50054" s="3" t="str">
        <f t="shared" si="977"/>
        <v/>
      </c>
      <c r="L50054"/>
    </row>
    <row r="50055" spans="1:12" x14ac:dyDescent="0.25">
      <c r="A50055" s="3" t="str">
        <f t="shared" si="977"/>
        <v/>
      </c>
      <c r="L50055"/>
    </row>
    <row r="50056" spans="1:12" x14ac:dyDescent="0.25">
      <c r="A50056" s="3" t="str">
        <f t="shared" si="977"/>
        <v/>
      </c>
      <c r="L50056"/>
    </row>
    <row r="50057" spans="1:12" x14ac:dyDescent="0.25">
      <c r="A50057" s="3" t="str">
        <f t="shared" si="977"/>
        <v/>
      </c>
      <c r="L50057"/>
    </row>
    <row r="50058" spans="1:12" x14ac:dyDescent="0.25">
      <c r="A50058" s="3" t="str">
        <f t="shared" si="977"/>
        <v/>
      </c>
      <c r="L50058"/>
    </row>
    <row r="50059" spans="1:12" x14ac:dyDescent="0.25">
      <c r="A50059" s="3" t="str">
        <f t="shared" si="977"/>
        <v/>
      </c>
      <c r="L50059"/>
    </row>
    <row r="50060" spans="1:12" x14ac:dyDescent="0.25">
      <c r="A50060" s="3" t="str">
        <f t="shared" si="977"/>
        <v/>
      </c>
      <c r="L50060"/>
    </row>
    <row r="50061" spans="1:12" x14ac:dyDescent="0.25">
      <c r="A50061" s="3" t="str">
        <f t="shared" si="977"/>
        <v/>
      </c>
      <c r="L50061"/>
    </row>
    <row r="50062" spans="1:12" x14ac:dyDescent="0.25">
      <c r="A50062" s="3" t="str">
        <f t="shared" si="977"/>
        <v/>
      </c>
      <c r="L50062"/>
    </row>
    <row r="50063" spans="1:12" x14ac:dyDescent="0.25">
      <c r="A50063" s="3" t="str">
        <f t="shared" si="977"/>
        <v/>
      </c>
      <c r="L50063"/>
    </row>
    <row r="50064" spans="1:12" x14ac:dyDescent="0.25">
      <c r="A50064" s="3" t="str">
        <f t="shared" si="977"/>
        <v/>
      </c>
      <c r="L50064"/>
    </row>
    <row r="50065" spans="1:12" x14ac:dyDescent="0.25">
      <c r="A50065" s="3" t="str">
        <f t="shared" ref="A50065:A50128" si="978">IF(B50051="","",CONCATENATE(MONTH(B50051),YEAR(B50051)))</f>
        <v/>
      </c>
      <c r="L50065"/>
    </row>
    <row r="50066" spans="1:12" x14ac:dyDescent="0.25">
      <c r="A50066" s="3" t="str">
        <f t="shared" si="978"/>
        <v/>
      </c>
      <c r="L50066"/>
    </row>
    <row r="50067" spans="1:12" x14ac:dyDescent="0.25">
      <c r="A50067" s="3" t="str">
        <f t="shared" si="978"/>
        <v/>
      </c>
      <c r="L50067"/>
    </row>
    <row r="50068" spans="1:12" x14ac:dyDescent="0.25">
      <c r="A50068" s="3" t="str">
        <f t="shared" si="978"/>
        <v/>
      </c>
      <c r="L50068"/>
    </row>
    <row r="50069" spans="1:12" x14ac:dyDescent="0.25">
      <c r="A50069" s="3" t="str">
        <f t="shared" si="978"/>
        <v/>
      </c>
      <c r="L50069"/>
    </row>
    <row r="50070" spans="1:12" x14ac:dyDescent="0.25">
      <c r="A50070" s="3" t="str">
        <f t="shared" si="978"/>
        <v/>
      </c>
      <c r="L50070"/>
    </row>
    <row r="50071" spans="1:12" x14ac:dyDescent="0.25">
      <c r="A50071" s="3" t="str">
        <f t="shared" si="978"/>
        <v/>
      </c>
      <c r="L50071"/>
    </row>
    <row r="50072" spans="1:12" x14ac:dyDescent="0.25">
      <c r="A50072" s="3" t="str">
        <f t="shared" si="978"/>
        <v/>
      </c>
      <c r="L50072"/>
    </row>
    <row r="50073" spans="1:12" x14ac:dyDescent="0.25">
      <c r="A50073" s="3" t="str">
        <f t="shared" si="978"/>
        <v/>
      </c>
      <c r="L50073"/>
    </row>
    <row r="50074" spans="1:12" x14ac:dyDescent="0.25">
      <c r="A50074" s="3" t="str">
        <f t="shared" si="978"/>
        <v/>
      </c>
      <c r="L50074"/>
    </row>
    <row r="50075" spans="1:12" x14ac:dyDescent="0.25">
      <c r="A50075" s="3" t="str">
        <f t="shared" si="978"/>
        <v/>
      </c>
      <c r="L50075"/>
    </row>
    <row r="50076" spans="1:12" x14ac:dyDescent="0.25">
      <c r="A50076" s="3" t="str">
        <f t="shared" si="978"/>
        <v/>
      </c>
      <c r="L50076"/>
    </row>
    <row r="50077" spans="1:12" x14ac:dyDescent="0.25">
      <c r="A50077" s="3" t="str">
        <f t="shared" si="978"/>
        <v/>
      </c>
      <c r="L50077"/>
    </row>
    <row r="50078" spans="1:12" x14ac:dyDescent="0.25">
      <c r="A50078" s="3" t="str">
        <f t="shared" si="978"/>
        <v/>
      </c>
      <c r="L50078"/>
    </row>
    <row r="50079" spans="1:12" x14ac:dyDescent="0.25">
      <c r="A50079" s="3" t="str">
        <f t="shared" si="978"/>
        <v/>
      </c>
      <c r="L50079"/>
    </row>
    <row r="50080" spans="1:12" x14ac:dyDescent="0.25">
      <c r="A50080" s="3" t="str">
        <f t="shared" si="978"/>
        <v/>
      </c>
      <c r="L50080"/>
    </row>
    <row r="50081" spans="1:12" x14ac:dyDescent="0.25">
      <c r="A50081" s="3" t="str">
        <f t="shared" si="978"/>
        <v/>
      </c>
      <c r="L50081"/>
    </row>
    <row r="50082" spans="1:12" x14ac:dyDescent="0.25">
      <c r="A50082" s="3" t="str">
        <f t="shared" si="978"/>
        <v/>
      </c>
      <c r="L50082"/>
    </row>
    <row r="50083" spans="1:12" x14ac:dyDescent="0.25">
      <c r="A50083" s="3" t="str">
        <f t="shared" si="978"/>
        <v/>
      </c>
      <c r="L50083"/>
    </row>
    <row r="50084" spans="1:12" x14ac:dyDescent="0.25">
      <c r="A50084" s="3" t="str">
        <f t="shared" si="978"/>
        <v/>
      </c>
      <c r="L50084"/>
    </row>
    <row r="50085" spans="1:12" x14ac:dyDescent="0.25">
      <c r="A50085" s="3" t="str">
        <f t="shared" si="978"/>
        <v/>
      </c>
      <c r="L50085"/>
    </row>
    <row r="50086" spans="1:12" x14ac:dyDescent="0.25">
      <c r="A50086" s="3" t="str">
        <f t="shared" si="978"/>
        <v/>
      </c>
      <c r="L50086"/>
    </row>
    <row r="50087" spans="1:12" x14ac:dyDescent="0.25">
      <c r="A50087" s="3" t="str">
        <f t="shared" si="978"/>
        <v/>
      </c>
      <c r="L50087"/>
    </row>
    <row r="50088" spans="1:12" x14ac:dyDescent="0.25">
      <c r="A50088" s="3" t="str">
        <f t="shared" si="978"/>
        <v/>
      </c>
      <c r="L50088"/>
    </row>
    <row r="50089" spans="1:12" x14ac:dyDescent="0.25">
      <c r="A50089" s="3" t="str">
        <f t="shared" si="978"/>
        <v/>
      </c>
      <c r="L50089"/>
    </row>
    <row r="50090" spans="1:12" x14ac:dyDescent="0.25">
      <c r="A50090" s="3" t="str">
        <f t="shared" si="978"/>
        <v/>
      </c>
      <c r="L50090"/>
    </row>
    <row r="50091" spans="1:12" x14ac:dyDescent="0.25">
      <c r="A50091" s="3" t="str">
        <f t="shared" si="978"/>
        <v/>
      </c>
      <c r="L50091"/>
    </row>
    <row r="50092" spans="1:12" x14ac:dyDescent="0.25">
      <c r="A50092" s="3" t="str">
        <f t="shared" si="978"/>
        <v/>
      </c>
      <c r="L50092"/>
    </row>
    <row r="50093" spans="1:12" x14ac:dyDescent="0.25">
      <c r="A50093" s="3" t="str">
        <f t="shared" si="978"/>
        <v/>
      </c>
      <c r="L50093"/>
    </row>
    <row r="50094" spans="1:12" x14ac:dyDescent="0.25">
      <c r="A50094" s="3" t="str">
        <f t="shared" si="978"/>
        <v/>
      </c>
      <c r="L50094"/>
    </row>
    <row r="50095" spans="1:12" x14ac:dyDescent="0.25">
      <c r="A50095" s="3" t="str">
        <f t="shared" si="978"/>
        <v/>
      </c>
      <c r="L50095"/>
    </row>
    <row r="50096" spans="1:12" x14ac:dyDescent="0.25">
      <c r="A50096" s="3" t="str">
        <f t="shared" si="978"/>
        <v/>
      </c>
      <c r="L50096"/>
    </row>
    <row r="50097" spans="1:12" x14ac:dyDescent="0.25">
      <c r="A50097" s="3" t="str">
        <f t="shared" si="978"/>
        <v/>
      </c>
      <c r="L50097"/>
    </row>
    <row r="50098" spans="1:12" x14ac:dyDescent="0.25">
      <c r="A50098" s="3" t="str">
        <f t="shared" si="978"/>
        <v/>
      </c>
      <c r="L50098"/>
    </row>
    <row r="50099" spans="1:12" x14ac:dyDescent="0.25">
      <c r="A50099" s="3" t="str">
        <f t="shared" si="978"/>
        <v/>
      </c>
      <c r="L50099"/>
    </row>
    <row r="50100" spans="1:12" x14ac:dyDescent="0.25">
      <c r="A50100" s="3" t="str">
        <f t="shared" si="978"/>
        <v/>
      </c>
      <c r="L50100"/>
    </row>
    <row r="50101" spans="1:12" x14ac:dyDescent="0.25">
      <c r="A50101" s="3" t="str">
        <f t="shared" si="978"/>
        <v/>
      </c>
      <c r="L50101"/>
    </row>
    <row r="50102" spans="1:12" x14ac:dyDescent="0.25">
      <c r="A50102" s="3" t="str">
        <f t="shared" si="978"/>
        <v/>
      </c>
      <c r="L50102"/>
    </row>
    <row r="50103" spans="1:12" x14ac:dyDescent="0.25">
      <c r="A50103" s="3" t="str">
        <f t="shared" si="978"/>
        <v/>
      </c>
      <c r="L50103"/>
    </row>
    <row r="50104" spans="1:12" x14ac:dyDescent="0.25">
      <c r="A50104" s="3" t="str">
        <f t="shared" si="978"/>
        <v/>
      </c>
      <c r="L50104"/>
    </row>
    <row r="50105" spans="1:12" x14ac:dyDescent="0.25">
      <c r="A50105" s="3" t="str">
        <f t="shared" si="978"/>
        <v/>
      </c>
      <c r="L50105"/>
    </row>
    <row r="50106" spans="1:12" x14ac:dyDescent="0.25">
      <c r="A50106" s="3" t="str">
        <f t="shared" si="978"/>
        <v/>
      </c>
      <c r="L50106"/>
    </row>
    <row r="50107" spans="1:12" x14ac:dyDescent="0.25">
      <c r="A50107" s="3" t="str">
        <f t="shared" si="978"/>
        <v/>
      </c>
      <c r="L50107"/>
    </row>
    <row r="50108" spans="1:12" x14ac:dyDescent="0.25">
      <c r="A50108" s="3" t="str">
        <f t="shared" si="978"/>
        <v/>
      </c>
      <c r="L50108"/>
    </row>
    <row r="50109" spans="1:12" x14ac:dyDescent="0.25">
      <c r="A50109" s="3" t="str">
        <f t="shared" si="978"/>
        <v/>
      </c>
      <c r="L50109"/>
    </row>
    <row r="50110" spans="1:12" x14ac:dyDescent="0.25">
      <c r="A50110" s="3" t="str">
        <f t="shared" si="978"/>
        <v/>
      </c>
      <c r="L50110"/>
    </row>
    <row r="50111" spans="1:12" x14ac:dyDescent="0.25">
      <c r="A50111" s="3" t="str">
        <f t="shared" si="978"/>
        <v/>
      </c>
      <c r="L50111"/>
    </row>
    <row r="50112" spans="1:12" x14ac:dyDescent="0.25">
      <c r="A50112" s="3" t="str">
        <f t="shared" si="978"/>
        <v/>
      </c>
      <c r="L50112"/>
    </row>
    <row r="50113" spans="1:12" x14ac:dyDescent="0.25">
      <c r="A50113" s="3" t="str">
        <f t="shared" si="978"/>
        <v/>
      </c>
      <c r="L50113"/>
    </row>
    <row r="50114" spans="1:12" x14ac:dyDescent="0.25">
      <c r="A50114" s="3" t="str">
        <f t="shared" si="978"/>
        <v/>
      </c>
      <c r="L50114"/>
    </row>
    <row r="50115" spans="1:12" x14ac:dyDescent="0.25">
      <c r="A50115" s="3" t="str">
        <f t="shared" si="978"/>
        <v/>
      </c>
      <c r="L50115"/>
    </row>
    <row r="50116" spans="1:12" x14ac:dyDescent="0.25">
      <c r="A50116" s="3" t="str">
        <f t="shared" si="978"/>
        <v/>
      </c>
      <c r="L50116"/>
    </row>
    <row r="50117" spans="1:12" x14ac:dyDescent="0.25">
      <c r="A50117" s="3" t="str">
        <f t="shared" si="978"/>
        <v/>
      </c>
      <c r="L50117"/>
    </row>
    <row r="50118" spans="1:12" x14ac:dyDescent="0.25">
      <c r="A50118" s="3" t="str">
        <f t="shared" si="978"/>
        <v/>
      </c>
      <c r="L50118"/>
    </row>
    <row r="50119" spans="1:12" x14ac:dyDescent="0.25">
      <c r="A50119" s="3" t="str">
        <f t="shared" si="978"/>
        <v/>
      </c>
      <c r="L50119"/>
    </row>
    <row r="50120" spans="1:12" x14ac:dyDescent="0.25">
      <c r="A50120" s="3" t="str">
        <f t="shared" si="978"/>
        <v/>
      </c>
      <c r="L50120"/>
    </row>
    <row r="50121" spans="1:12" x14ac:dyDescent="0.25">
      <c r="A50121" s="3" t="str">
        <f t="shared" si="978"/>
        <v/>
      </c>
      <c r="L50121"/>
    </row>
    <row r="50122" spans="1:12" x14ac:dyDescent="0.25">
      <c r="A50122" s="3" t="str">
        <f t="shared" si="978"/>
        <v/>
      </c>
      <c r="L50122"/>
    </row>
    <row r="50123" spans="1:12" x14ac:dyDescent="0.25">
      <c r="A50123" s="3" t="str">
        <f t="shared" si="978"/>
        <v/>
      </c>
      <c r="L50123"/>
    </row>
    <row r="50124" spans="1:12" x14ac:dyDescent="0.25">
      <c r="A50124" s="3" t="str">
        <f t="shared" si="978"/>
        <v/>
      </c>
      <c r="L50124"/>
    </row>
    <row r="50125" spans="1:12" x14ac:dyDescent="0.25">
      <c r="A50125" s="3" t="str">
        <f t="shared" si="978"/>
        <v/>
      </c>
      <c r="L50125"/>
    </row>
    <row r="50126" spans="1:12" x14ac:dyDescent="0.25">
      <c r="A50126" s="3" t="str">
        <f t="shared" si="978"/>
        <v/>
      </c>
      <c r="L50126"/>
    </row>
    <row r="50127" spans="1:12" x14ac:dyDescent="0.25">
      <c r="A50127" s="3" t="str">
        <f t="shared" si="978"/>
        <v/>
      </c>
      <c r="L50127"/>
    </row>
    <row r="50128" spans="1:12" x14ac:dyDescent="0.25">
      <c r="A50128" s="3" t="str">
        <f t="shared" si="978"/>
        <v/>
      </c>
      <c r="L50128"/>
    </row>
    <row r="50129" spans="1:12" x14ac:dyDescent="0.25">
      <c r="A50129" s="3" t="str">
        <f t="shared" ref="A50129:A50192" si="979">IF(B50115="","",CONCATENATE(MONTH(B50115),YEAR(B50115)))</f>
        <v/>
      </c>
      <c r="L50129"/>
    </row>
    <row r="50130" spans="1:12" x14ac:dyDescent="0.25">
      <c r="A50130" s="3" t="str">
        <f t="shared" si="979"/>
        <v/>
      </c>
      <c r="L50130"/>
    </row>
    <row r="50131" spans="1:12" x14ac:dyDescent="0.25">
      <c r="A50131" s="3" t="str">
        <f t="shared" si="979"/>
        <v/>
      </c>
      <c r="L50131"/>
    </row>
    <row r="50132" spans="1:12" x14ac:dyDescent="0.25">
      <c r="A50132" s="3" t="str">
        <f t="shared" si="979"/>
        <v/>
      </c>
      <c r="L50132"/>
    </row>
    <row r="50133" spans="1:12" x14ac:dyDescent="0.25">
      <c r="A50133" s="3" t="str">
        <f t="shared" si="979"/>
        <v/>
      </c>
      <c r="L50133"/>
    </row>
    <row r="50134" spans="1:12" x14ac:dyDescent="0.25">
      <c r="A50134" s="3" t="str">
        <f t="shared" si="979"/>
        <v/>
      </c>
      <c r="L50134"/>
    </row>
    <row r="50135" spans="1:12" x14ac:dyDescent="0.25">
      <c r="A50135" s="3" t="str">
        <f t="shared" si="979"/>
        <v/>
      </c>
      <c r="L50135"/>
    </row>
    <row r="50136" spans="1:12" x14ac:dyDescent="0.25">
      <c r="A50136" s="3" t="str">
        <f t="shared" si="979"/>
        <v/>
      </c>
      <c r="L50136"/>
    </row>
    <row r="50137" spans="1:12" x14ac:dyDescent="0.25">
      <c r="A50137" s="3" t="str">
        <f t="shared" si="979"/>
        <v/>
      </c>
      <c r="L50137"/>
    </row>
    <row r="50138" spans="1:12" x14ac:dyDescent="0.25">
      <c r="A50138" s="3" t="str">
        <f t="shared" si="979"/>
        <v/>
      </c>
      <c r="L50138"/>
    </row>
    <row r="50139" spans="1:12" x14ac:dyDescent="0.25">
      <c r="A50139" s="3" t="str">
        <f t="shared" si="979"/>
        <v/>
      </c>
      <c r="L50139"/>
    </row>
    <row r="50140" spans="1:12" x14ac:dyDescent="0.25">
      <c r="A50140" s="3" t="str">
        <f t="shared" si="979"/>
        <v/>
      </c>
      <c r="L50140"/>
    </row>
    <row r="50141" spans="1:12" x14ac:dyDescent="0.25">
      <c r="A50141" s="3" t="str">
        <f t="shared" si="979"/>
        <v/>
      </c>
      <c r="L50141"/>
    </row>
    <row r="50142" spans="1:12" x14ac:dyDescent="0.25">
      <c r="A50142" s="3" t="str">
        <f t="shared" si="979"/>
        <v/>
      </c>
      <c r="L50142"/>
    </row>
    <row r="50143" spans="1:12" x14ac:dyDescent="0.25">
      <c r="A50143" s="3" t="str">
        <f t="shared" si="979"/>
        <v/>
      </c>
      <c r="L50143"/>
    </row>
    <row r="50144" spans="1:12" x14ac:dyDescent="0.25">
      <c r="A50144" s="3" t="str">
        <f t="shared" si="979"/>
        <v/>
      </c>
      <c r="L50144"/>
    </row>
    <row r="50145" spans="1:12" x14ac:dyDescent="0.25">
      <c r="A50145" s="3" t="str">
        <f t="shared" si="979"/>
        <v/>
      </c>
      <c r="L50145"/>
    </row>
    <row r="50146" spans="1:12" x14ac:dyDescent="0.25">
      <c r="A50146" s="3" t="str">
        <f t="shared" si="979"/>
        <v/>
      </c>
      <c r="L50146"/>
    </row>
    <row r="50147" spans="1:12" x14ac:dyDescent="0.25">
      <c r="A50147" s="3" t="str">
        <f t="shared" si="979"/>
        <v/>
      </c>
      <c r="L50147"/>
    </row>
    <row r="50148" spans="1:12" x14ac:dyDescent="0.25">
      <c r="A50148" s="3" t="str">
        <f t="shared" si="979"/>
        <v/>
      </c>
      <c r="L50148"/>
    </row>
    <row r="50149" spans="1:12" x14ac:dyDescent="0.25">
      <c r="A50149" s="3" t="str">
        <f t="shared" si="979"/>
        <v/>
      </c>
      <c r="L50149"/>
    </row>
    <row r="50150" spans="1:12" x14ac:dyDescent="0.25">
      <c r="A50150" s="3" t="str">
        <f t="shared" si="979"/>
        <v/>
      </c>
      <c r="L50150"/>
    </row>
    <row r="50151" spans="1:12" x14ac:dyDescent="0.25">
      <c r="A50151" s="3" t="str">
        <f t="shared" si="979"/>
        <v/>
      </c>
      <c r="L50151"/>
    </row>
    <row r="50152" spans="1:12" x14ac:dyDescent="0.25">
      <c r="A50152" s="3" t="str">
        <f t="shared" si="979"/>
        <v/>
      </c>
      <c r="L50152"/>
    </row>
    <row r="50153" spans="1:12" x14ac:dyDescent="0.25">
      <c r="A50153" s="3" t="str">
        <f t="shared" si="979"/>
        <v/>
      </c>
      <c r="L50153"/>
    </row>
    <row r="50154" spans="1:12" x14ac:dyDescent="0.25">
      <c r="A50154" s="3" t="str">
        <f t="shared" si="979"/>
        <v/>
      </c>
      <c r="L50154"/>
    </row>
    <row r="50155" spans="1:12" x14ac:dyDescent="0.25">
      <c r="A50155" s="3" t="str">
        <f t="shared" si="979"/>
        <v/>
      </c>
      <c r="L50155"/>
    </row>
    <row r="50156" spans="1:12" x14ac:dyDescent="0.25">
      <c r="A50156" s="3" t="str">
        <f t="shared" si="979"/>
        <v/>
      </c>
      <c r="L50156"/>
    </row>
    <row r="50157" spans="1:12" x14ac:dyDescent="0.25">
      <c r="A50157" s="3" t="str">
        <f t="shared" si="979"/>
        <v/>
      </c>
      <c r="L50157"/>
    </row>
    <row r="50158" spans="1:12" x14ac:dyDescent="0.25">
      <c r="A50158" s="3" t="str">
        <f t="shared" si="979"/>
        <v/>
      </c>
      <c r="L50158"/>
    </row>
    <row r="50159" spans="1:12" x14ac:dyDescent="0.25">
      <c r="A50159" s="3" t="str">
        <f t="shared" si="979"/>
        <v/>
      </c>
      <c r="L50159"/>
    </row>
    <row r="50160" spans="1:12" x14ac:dyDescent="0.25">
      <c r="A50160" s="3" t="str">
        <f t="shared" si="979"/>
        <v/>
      </c>
      <c r="L50160"/>
    </row>
    <row r="50161" spans="1:12" x14ac:dyDescent="0.25">
      <c r="A50161" s="3" t="str">
        <f t="shared" si="979"/>
        <v/>
      </c>
      <c r="L50161"/>
    </row>
    <row r="50162" spans="1:12" x14ac:dyDescent="0.25">
      <c r="A50162" s="3" t="str">
        <f t="shared" si="979"/>
        <v/>
      </c>
      <c r="L50162"/>
    </row>
    <row r="50163" spans="1:12" x14ac:dyDescent="0.25">
      <c r="A50163" s="3" t="str">
        <f t="shared" si="979"/>
        <v/>
      </c>
      <c r="L50163"/>
    </row>
    <row r="50164" spans="1:12" x14ac:dyDescent="0.25">
      <c r="A50164" s="3" t="str">
        <f t="shared" si="979"/>
        <v/>
      </c>
      <c r="L50164"/>
    </row>
    <row r="50165" spans="1:12" x14ac:dyDescent="0.25">
      <c r="A50165" s="3" t="str">
        <f t="shared" si="979"/>
        <v/>
      </c>
      <c r="L50165"/>
    </row>
    <row r="50166" spans="1:12" x14ac:dyDescent="0.25">
      <c r="A50166" s="3" t="str">
        <f t="shared" si="979"/>
        <v/>
      </c>
      <c r="L50166"/>
    </row>
    <row r="50167" spans="1:12" x14ac:dyDescent="0.25">
      <c r="A50167" s="3" t="str">
        <f t="shared" si="979"/>
        <v/>
      </c>
      <c r="L50167"/>
    </row>
    <row r="50168" spans="1:12" x14ac:dyDescent="0.25">
      <c r="A50168" s="3" t="str">
        <f t="shared" si="979"/>
        <v/>
      </c>
      <c r="L50168"/>
    </row>
    <row r="50169" spans="1:12" x14ac:dyDescent="0.25">
      <c r="A50169" s="3" t="str">
        <f t="shared" si="979"/>
        <v/>
      </c>
      <c r="L50169"/>
    </row>
    <row r="50170" spans="1:12" x14ac:dyDescent="0.25">
      <c r="A50170" s="3" t="str">
        <f t="shared" si="979"/>
        <v/>
      </c>
      <c r="L50170"/>
    </row>
    <row r="50171" spans="1:12" x14ac:dyDescent="0.25">
      <c r="A50171" s="3" t="str">
        <f t="shared" si="979"/>
        <v/>
      </c>
      <c r="L50171"/>
    </row>
    <row r="50172" spans="1:12" x14ac:dyDescent="0.25">
      <c r="A50172" s="3" t="str">
        <f t="shared" si="979"/>
        <v/>
      </c>
      <c r="L50172"/>
    </row>
    <row r="50173" spans="1:12" x14ac:dyDescent="0.25">
      <c r="A50173" s="3" t="str">
        <f t="shared" si="979"/>
        <v/>
      </c>
      <c r="L50173"/>
    </row>
    <row r="50174" spans="1:12" x14ac:dyDescent="0.25">
      <c r="A50174" s="3" t="str">
        <f t="shared" si="979"/>
        <v/>
      </c>
      <c r="L50174"/>
    </row>
    <row r="50175" spans="1:12" x14ac:dyDescent="0.25">
      <c r="A50175" s="3" t="str">
        <f t="shared" si="979"/>
        <v/>
      </c>
      <c r="L50175"/>
    </row>
    <row r="50176" spans="1:12" x14ac:dyDescent="0.25">
      <c r="A50176" s="3" t="str">
        <f t="shared" si="979"/>
        <v/>
      </c>
      <c r="L50176"/>
    </row>
    <row r="50177" spans="1:12" x14ac:dyDescent="0.25">
      <c r="A50177" s="3" t="str">
        <f t="shared" si="979"/>
        <v/>
      </c>
      <c r="L50177"/>
    </row>
    <row r="50178" spans="1:12" x14ac:dyDescent="0.25">
      <c r="A50178" s="3" t="str">
        <f t="shared" si="979"/>
        <v/>
      </c>
      <c r="L50178"/>
    </row>
    <row r="50179" spans="1:12" x14ac:dyDescent="0.25">
      <c r="A50179" s="3" t="str">
        <f t="shared" si="979"/>
        <v/>
      </c>
      <c r="L50179"/>
    </row>
    <row r="50180" spans="1:12" x14ac:dyDescent="0.25">
      <c r="A50180" s="3" t="str">
        <f t="shared" si="979"/>
        <v/>
      </c>
      <c r="L50180"/>
    </row>
    <row r="50181" spans="1:12" x14ac:dyDescent="0.25">
      <c r="A50181" s="3" t="str">
        <f t="shared" si="979"/>
        <v/>
      </c>
      <c r="L50181"/>
    </row>
    <row r="50182" spans="1:12" x14ac:dyDescent="0.25">
      <c r="A50182" s="3" t="str">
        <f t="shared" si="979"/>
        <v/>
      </c>
      <c r="L50182"/>
    </row>
    <row r="50183" spans="1:12" x14ac:dyDescent="0.25">
      <c r="A50183" s="3" t="str">
        <f t="shared" si="979"/>
        <v/>
      </c>
      <c r="L50183"/>
    </row>
    <row r="50184" spans="1:12" x14ac:dyDescent="0.25">
      <c r="A50184" s="3" t="str">
        <f t="shared" si="979"/>
        <v/>
      </c>
      <c r="L50184"/>
    </row>
    <row r="50185" spans="1:12" x14ac:dyDescent="0.25">
      <c r="A50185" s="3" t="str">
        <f t="shared" si="979"/>
        <v/>
      </c>
      <c r="L50185"/>
    </row>
    <row r="50186" spans="1:12" x14ac:dyDescent="0.25">
      <c r="A50186" s="3" t="str">
        <f t="shared" si="979"/>
        <v/>
      </c>
      <c r="L50186"/>
    </row>
    <row r="50187" spans="1:12" x14ac:dyDescent="0.25">
      <c r="A50187" s="3" t="str">
        <f t="shared" si="979"/>
        <v/>
      </c>
      <c r="L50187"/>
    </row>
    <row r="50188" spans="1:12" x14ac:dyDescent="0.25">
      <c r="A50188" s="3" t="str">
        <f t="shared" si="979"/>
        <v/>
      </c>
      <c r="L50188"/>
    </row>
    <row r="50189" spans="1:12" x14ac:dyDescent="0.25">
      <c r="A50189" s="3" t="str">
        <f t="shared" si="979"/>
        <v/>
      </c>
      <c r="L50189"/>
    </row>
    <row r="50190" spans="1:12" x14ac:dyDescent="0.25">
      <c r="A50190" s="3" t="str">
        <f t="shared" si="979"/>
        <v/>
      </c>
      <c r="L50190"/>
    </row>
    <row r="50191" spans="1:12" x14ac:dyDescent="0.25">
      <c r="A50191" s="3" t="str">
        <f t="shared" si="979"/>
        <v/>
      </c>
      <c r="L50191"/>
    </row>
    <row r="50192" spans="1:12" x14ac:dyDescent="0.25">
      <c r="A50192" s="3" t="str">
        <f t="shared" si="979"/>
        <v/>
      </c>
      <c r="L50192"/>
    </row>
    <row r="50193" spans="1:12" x14ac:dyDescent="0.25">
      <c r="A50193" s="3" t="str">
        <f t="shared" ref="A50193:A50256" si="980">IF(B50179="","",CONCATENATE(MONTH(B50179),YEAR(B50179)))</f>
        <v/>
      </c>
      <c r="L50193"/>
    </row>
    <row r="50194" spans="1:12" x14ac:dyDescent="0.25">
      <c r="A50194" s="3" t="str">
        <f t="shared" si="980"/>
        <v/>
      </c>
      <c r="L50194"/>
    </row>
    <row r="50195" spans="1:12" x14ac:dyDescent="0.25">
      <c r="A50195" s="3" t="str">
        <f t="shared" si="980"/>
        <v/>
      </c>
      <c r="L50195"/>
    </row>
    <row r="50196" spans="1:12" x14ac:dyDescent="0.25">
      <c r="A50196" s="3" t="str">
        <f t="shared" si="980"/>
        <v/>
      </c>
      <c r="L50196"/>
    </row>
    <row r="50197" spans="1:12" x14ac:dyDescent="0.25">
      <c r="A50197" s="3" t="str">
        <f t="shared" si="980"/>
        <v/>
      </c>
      <c r="L50197"/>
    </row>
    <row r="50198" spans="1:12" x14ac:dyDescent="0.25">
      <c r="A50198" s="3" t="str">
        <f t="shared" si="980"/>
        <v/>
      </c>
      <c r="L50198"/>
    </row>
    <row r="50199" spans="1:12" x14ac:dyDescent="0.25">
      <c r="A50199" s="3" t="str">
        <f t="shared" si="980"/>
        <v/>
      </c>
      <c r="L50199"/>
    </row>
    <row r="50200" spans="1:12" x14ac:dyDescent="0.25">
      <c r="A50200" s="3" t="str">
        <f t="shared" si="980"/>
        <v/>
      </c>
      <c r="L50200"/>
    </row>
    <row r="50201" spans="1:12" x14ac:dyDescent="0.25">
      <c r="A50201" s="3" t="str">
        <f t="shared" si="980"/>
        <v/>
      </c>
      <c r="L50201"/>
    </row>
    <row r="50202" spans="1:12" x14ac:dyDescent="0.25">
      <c r="A50202" s="3" t="str">
        <f t="shared" si="980"/>
        <v/>
      </c>
      <c r="L50202"/>
    </row>
    <row r="50203" spans="1:12" x14ac:dyDescent="0.25">
      <c r="A50203" s="3" t="str">
        <f t="shared" si="980"/>
        <v/>
      </c>
      <c r="L50203"/>
    </row>
    <row r="50204" spans="1:12" x14ac:dyDescent="0.25">
      <c r="A50204" s="3" t="str">
        <f t="shared" si="980"/>
        <v/>
      </c>
      <c r="L50204"/>
    </row>
    <row r="50205" spans="1:12" x14ac:dyDescent="0.25">
      <c r="A50205" s="3" t="str">
        <f t="shared" si="980"/>
        <v/>
      </c>
      <c r="L50205"/>
    </row>
    <row r="50206" spans="1:12" x14ac:dyDescent="0.25">
      <c r="A50206" s="3" t="str">
        <f t="shared" si="980"/>
        <v/>
      </c>
      <c r="L50206"/>
    </row>
    <row r="50207" spans="1:12" x14ac:dyDescent="0.25">
      <c r="A50207" s="3" t="str">
        <f t="shared" si="980"/>
        <v/>
      </c>
      <c r="L50207"/>
    </row>
    <row r="50208" spans="1:12" x14ac:dyDescent="0.25">
      <c r="A50208" s="3" t="str">
        <f t="shared" si="980"/>
        <v/>
      </c>
      <c r="L50208"/>
    </row>
    <row r="50209" spans="1:12" x14ac:dyDescent="0.25">
      <c r="A50209" s="3" t="str">
        <f t="shared" si="980"/>
        <v/>
      </c>
      <c r="L50209"/>
    </row>
    <row r="50210" spans="1:12" x14ac:dyDescent="0.25">
      <c r="A50210" s="3" t="str">
        <f t="shared" si="980"/>
        <v/>
      </c>
      <c r="L50210"/>
    </row>
    <row r="50211" spans="1:12" x14ac:dyDescent="0.25">
      <c r="A50211" s="3" t="str">
        <f t="shared" si="980"/>
        <v/>
      </c>
      <c r="L50211"/>
    </row>
    <row r="50212" spans="1:12" x14ac:dyDescent="0.25">
      <c r="A50212" s="3" t="str">
        <f t="shared" si="980"/>
        <v/>
      </c>
      <c r="L50212"/>
    </row>
    <row r="50213" spans="1:12" x14ac:dyDescent="0.25">
      <c r="A50213" s="3" t="str">
        <f t="shared" si="980"/>
        <v/>
      </c>
      <c r="L50213"/>
    </row>
    <row r="50214" spans="1:12" x14ac:dyDescent="0.25">
      <c r="A50214" s="3" t="str">
        <f t="shared" si="980"/>
        <v/>
      </c>
      <c r="L50214"/>
    </row>
    <row r="50215" spans="1:12" x14ac:dyDescent="0.25">
      <c r="A50215" s="3" t="str">
        <f t="shared" si="980"/>
        <v/>
      </c>
      <c r="L50215"/>
    </row>
    <row r="50216" spans="1:12" x14ac:dyDescent="0.25">
      <c r="A50216" s="3" t="str">
        <f t="shared" si="980"/>
        <v/>
      </c>
      <c r="L50216"/>
    </row>
    <row r="50217" spans="1:12" x14ac:dyDescent="0.25">
      <c r="A50217" s="3" t="str">
        <f t="shared" si="980"/>
        <v/>
      </c>
      <c r="L50217"/>
    </row>
    <row r="50218" spans="1:12" x14ac:dyDescent="0.25">
      <c r="A50218" s="3" t="str">
        <f t="shared" si="980"/>
        <v/>
      </c>
      <c r="L50218"/>
    </row>
    <row r="50219" spans="1:12" x14ac:dyDescent="0.25">
      <c r="A50219" s="3" t="str">
        <f t="shared" si="980"/>
        <v/>
      </c>
      <c r="L50219"/>
    </row>
    <row r="50220" spans="1:12" x14ac:dyDescent="0.25">
      <c r="A50220" s="3" t="str">
        <f t="shared" si="980"/>
        <v/>
      </c>
      <c r="L50220"/>
    </row>
    <row r="50221" spans="1:12" x14ac:dyDescent="0.25">
      <c r="A50221" s="3" t="str">
        <f t="shared" si="980"/>
        <v/>
      </c>
      <c r="L50221"/>
    </row>
    <row r="50222" spans="1:12" x14ac:dyDescent="0.25">
      <c r="A50222" s="3" t="str">
        <f t="shared" si="980"/>
        <v/>
      </c>
      <c r="L50222"/>
    </row>
    <row r="50223" spans="1:12" x14ac:dyDescent="0.25">
      <c r="A50223" s="3" t="str">
        <f t="shared" si="980"/>
        <v/>
      </c>
      <c r="L50223"/>
    </row>
    <row r="50224" spans="1:12" x14ac:dyDescent="0.25">
      <c r="A50224" s="3" t="str">
        <f t="shared" si="980"/>
        <v/>
      </c>
      <c r="L50224"/>
    </row>
    <row r="50225" spans="1:12" x14ac:dyDescent="0.25">
      <c r="A50225" s="3" t="str">
        <f t="shared" si="980"/>
        <v/>
      </c>
      <c r="L50225"/>
    </row>
    <row r="50226" spans="1:12" x14ac:dyDescent="0.25">
      <c r="A50226" s="3" t="str">
        <f t="shared" si="980"/>
        <v/>
      </c>
      <c r="L50226"/>
    </row>
    <row r="50227" spans="1:12" x14ac:dyDescent="0.25">
      <c r="A50227" s="3" t="str">
        <f t="shared" si="980"/>
        <v/>
      </c>
      <c r="L50227"/>
    </row>
    <row r="50228" spans="1:12" x14ac:dyDescent="0.25">
      <c r="A50228" s="3" t="str">
        <f t="shared" si="980"/>
        <v/>
      </c>
      <c r="L50228"/>
    </row>
    <row r="50229" spans="1:12" x14ac:dyDescent="0.25">
      <c r="A50229" s="3" t="str">
        <f t="shared" si="980"/>
        <v/>
      </c>
      <c r="L50229"/>
    </row>
    <row r="50230" spans="1:12" x14ac:dyDescent="0.25">
      <c r="A50230" s="3" t="str">
        <f t="shared" si="980"/>
        <v/>
      </c>
      <c r="L50230"/>
    </row>
    <row r="50231" spans="1:12" x14ac:dyDescent="0.25">
      <c r="A50231" s="3" t="str">
        <f t="shared" si="980"/>
        <v/>
      </c>
      <c r="L50231"/>
    </row>
    <row r="50232" spans="1:12" x14ac:dyDescent="0.25">
      <c r="A50232" s="3" t="str">
        <f t="shared" si="980"/>
        <v/>
      </c>
      <c r="L50232"/>
    </row>
    <row r="50233" spans="1:12" x14ac:dyDescent="0.25">
      <c r="A50233" s="3" t="str">
        <f t="shared" si="980"/>
        <v/>
      </c>
      <c r="L50233"/>
    </row>
    <row r="50234" spans="1:12" x14ac:dyDescent="0.25">
      <c r="A50234" s="3" t="str">
        <f t="shared" si="980"/>
        <v/>
      </c>
      <c r="L50234"/>
    </row>
    <row r="50235" spans="1:12" x14ac:dyDescent="0.25">
      <c r="A50235" s="3" t="str">
        <f t="shared" si="980"/>
        <v/>
      </c>
      <c r="L50235"/>
    </row>
    <row r="50236" spans="1:12" x14ac:dyDescent="0.25">
      <c r="A50236" s="3" t="str">
        <f t="shared" si="980"/>
        <v/>
      </c>
      <c r="L50236"/>
    </row>
    <row r="50237" spans="1:12" x14ac:dyDescent="0.25">
      <c r="A50237" s="3" t="str">
        <f t="shared" si="980"/>
        <v/>
      </c>
      <c r="L50237"/>
    </row>
    <row r="50238" spans="1:12" x14ac:dyDescent="0.25">
      <c r="A50238" s="3" t="str">
        <f t="shared" si="980"/>
        <v/>
      </c>
      <c r="L50238"/>
    </row>
    <row r="50239" spans="1:12" x14ac:dyDescent="0.25">
      <c r="A50239" s="3" t="str">
        <f t="shared" si="980"/>
        <v/>
      </c>
      <c r="L50239"/>
    </row>
    <row r="50240" spans="1:12" x14ac:dyDescent="0.25">
      <c r="A50240" s="3" t="str">
        <f t="shared" si="980"/>
        <v/>
      </c>
      <c r="L50240"/>
    </row>
    <row r="50241" spans="1:12" x14ac:dyDescent="0.25">
      <c r="A50241" s="3" t="str">
        <f t="shared" si="980"/>
        <v/>
      </c>
      <c r="L50241"/>
    </row>
    <row r="50242" spans="1:12" x14ac:dyDescent="0.25">
      <c r="A50242" s="3" t="str">
        <f t="shared" si="980"/>
        <v/>
      </c>
      <c r="L50242"/>
    </row>
    <row r="50243" spans="1:12" x14ac:dyDescent="0.25">
      <c r="A50243" s="3" t="str">
        <f t="shared" si="980"/>
        <v/>
      </c>
      <c r="L50243"/>
    </row>
    <row r="50244" spans="1:12" x14ac:dyDescent="0.25">
      <c r="A50244" s="3" t="str">
        <f t="shared" si="980"/>
        <v/>
      </c>
      <c r="L50244"/>
    </row>
    <row r="50245" spans="1:12" x14ac:dyDescent="0.25">
      <c r="A50245" s="3" t="str">
        <f t="shared" si="980"/>
        <v/>
      </c>
      <c r="L50245"/>
    </row>
    <row r="50246" spans="1:12" x14ac:dyDescent="0.25">
      <c r="A50246" s="3" t="str">
        <f t="shared" si="980"/>
        <v/>
      </c>
      <c r="L50246"/>
    </row>
    <row r="50247" spans="1:12" x14ac:dyDescent="0.25">
      <c r="A50247" s="3" t="str">
        <f t="shared" si="980"/>
        <v/>
      </c>
      <c r="L50247"/>
    </row>
    <row r="50248" spans="1:12" x14ac:dyDescent="0.25">
      <c r="A50248" s="3" t="str">
        <f t="shared" si="980"/>
        <v/>
      </c>
      <c r="L50248"/>
    </row>
    <row r="50249" spans="1:12" x14ac:dyDescent="0.25">
      <c r="A50249" s="3" t="str">
        <f t="shared" si="980"/>
        <v/>
      </c>
      <c r="L50249"/>
    </row>
    <row r="50250" spans="1:12" x14ac:dyDescent="0.25">
      <c r="A50250" s="3" t="str">
        <f t="shared" si="980"/>
        <v/>
      </c>
      <c r="L50250"/>
    </row>
    <row r="50251" spans="1:12" x14ac:dyDescent="0.25">
      <c r="A50251" s="3" t="str">
        <f t="shared" si="980"/>
        <v/>
      </c>
      <c r="L50251"/>
    </row>
    <row r="50252" spans="1:12" x14ac:dyDescent="0.25">
      <c r="A50252" s="3" t="str">
        <f t="shared" si="980"/>
        <v/>
      </c>
      <c r="L50252"/>
    </row>
    <row r="50253" spans="1:12" x14ac:dyDescent="0.25">
      <c r="A50253" s="3" t="str">
        <f t="shared" si="980"/>
        <v/>
      </c>
      <c r="L50253"/>
    </row>
    <row r="50254" spans="1:12" x14ac:dyDescent="0.25">
      <c r="A50254" s="3" t="str">
        <f t="shared" si="980"/>
        <v/>
      </c>
      <c r="L50254"/>
    </row>
    <row r="50255" spans="1:12" x14ac:dyDescent="0.25">
      <c r="A50255" s="3" t="str">
        <f t="shared" si="980"/>
        <v/>
      </c>
      <c r="L50255"/>
    </row>
    <row r="50256" spans="1:12" x14ac:dyDescent="0.25">
      <c r="A50256" s="3" t="str">
        <f t="shared" si="980"/>
        <v/>
      </c>
      <c r="L50256"/>
    </row>
    <row r="50257" spans="1:12" x14ac:dyDescent="0.25">
      <c r="A50257" s="3" t="str">
        <f t="shared" ref="A50257:A50320" si="981">IF(B50243="","",CONCATENATE(MONTH(B50243),YEAR(B50243)))</f>
        <v/>
      </c>
      <c r="L50257"/>
    </row>
    <row r="50258" spans="1:12" x14ac:dyDescent="0.25">
      <c r="A50258" s="3" t="str">
        <f t="shared" si="981"/>
        <v/>
      </c>
      <c r="L50258"/>
    </row>
    <row r="50259" spans="1:12" x14ac:dyDescent="0.25">
      <c r="A50259" s="3" t="str">
        <f t="shared" si="981"/>
        <v/>
      </c>
      <c r="L50259"/>
    </row>
    <row r="50260" spans="1:12" x14ac:dyDescent="0.25">
      <c r="A50260" s="3" t="str">
        <f t="shared" si="981"/>
        <v/>
      </c>
      <c r="L50260"/>
    </row>
    <row r="50261" spans="1:12" x14ac:dyDescent="0.25">
      <c r="A50261" s="3" t="str">
        <f t="shared" si="981"/>
        <v/>
      </c>
      <c r="L50261"/>
    </row>
    <row r="50262" spans="1:12" x14ac:dyDescent="0.25">
      <c r="A50262" s="3" t="str">
        <f t="shared" si="981"/>
        <v/>
      </c>
      <c r="L50262"/>
    </row>
    <row r="50263" spans="1:12" x14ac:dyDescent="0.25">
      <c r="A50263" s="3" t="str">
        <f t="shared" si="981"/>
        <v/>
      </c>
      <c r="L50263"/>
    </row>
    <row r="50264" spans="1:12" x14ac:dyDescent="0.25">
      <c r="A50264" s="3" t="str">
        <f t="shared" si="981"/>
        <v/>
      </c>
      <c r="L50264"/>
    </row>
    <row r="50265" spans="1:12" x14ac:dyDescent="0.25">
      <c r="A50265" s="3" t="str">
        <f t="shared" si="981"/>
        <v/>
      </c>
      <c r="L50265"/>
    </row>
    <row r="50266" spans="1:12" x14ac:dyDescent="0.25">
      <c r="A50266" s="3" t="str">
        <f t="shared" si="981"/>
        <v/>
      </c>
      <c r="L50266"/>
    </row>
    <row r="50267" spans="1:12" x14ac:dyDescent="0.25">
      <c r="A50267" s="3" t="str">
        <f t="shared" si="981"/>
        <v/>
      </c>
      <c r="L50267"/>
    </row>
    <row r="50268" spans="1:12" x14ac:dyDescent="0.25">
      <c r="A50268" s="3" t="str">
        <f t="shared" si="981"/>
        <v/>
      </c>
      <c r="L50268"/>
    </row>
    <row r="50269" spans="1:12" x14ac:dyDescent="0.25">
      <c r="A50269" s="3" t="str">
        <f t="shared" si="981"/>
        <v/>
      </c>
      <c r="L50269"/>
    </row>
    <row r="50270" spans="1:12" x14ac:dyDescent="0.25">
      <c r="A50270" s="3" t="str">
        <f t="shared" si="981"/>
        <v/>
      </c>
      <c r="L50270"/>
    </row>
    <row r="50271" spans="1:12" x14ac:dyDescent="0.25">
      <c r="A50271" s="3" t="str">
        <f t="shared" si="981"/>
        <v/>
      </c>
      <c r="L50271"/>
    </row>
    <row r="50272" spans="1:12" x14ac:dyDescent="0.25">
      <c r="A50272" s="3" t="str">
        <f t="shared" si="981"/>
        <v/>
      </c>
      <c r="L50272"/>
    </row>
    <row r="50273" spans="1:12" x14ac:dyDescent="0.25">
      <c r="A50273" s="3" t="str">
        <f t="shared" si="981"/>
        <v/>
      </c>
      <c r="L50273"/>
    </row>
    <row r="50274" spans="1:12" x14ac:dyDescent="0.25">
      <c r="A50274" s="3" t="str">
        <f t="shared" si="981"/>
        <v/>
      </c>
      <c r="L50274"/>
    </row>
    <row r="50275" spans="1:12" x14ac:dyDescent="0.25">
      <c r="A50275" s="3" t="str">
        <f t="shared" si="981"/>
        <v/>
      </c>
      <c r="L50275"/>
    </row>
    <row r="50276" spans="1:12" x14ac:dyDescent="0.25">
      <c r="A50276" s="3" t="str">
        <f t="shared" si="981"/>
        <v/>
      </c>
      <c r="L50276"/>
    </row>
    <row r="50277" spans="1:12" x14ac:dyDescent="0.25">
      <c r="A50277" s="3" t="str">
        <f t="shared" si="981"/>
        <v/>
      </c>
      <c r="L50277"/>
    </row>
    <row r="50278" spans="1:12" x14ac:dyDescent="0.25">
      <c r="A50278" s="3" t="str">
        <f t="shared" si="981"/>
        <v/>
      </c>
      <c r="L50278"/>
    </row>
    <row r="50279" spans="1:12" x14ac:dyDescent="0.25">
      <c r="A50279" s="3" t="str">
        <f t="shared" si="981"/>
        <v/>
      </c>
      <c r="L50279"/>
    </row>
    <row r="50280" spans="1:12" x14ac:dyDescent="0.25">
      <c r="A50280" s="3" t="str">
        <f t="shared" si="981"/>
        <v/>
      </c>
      <c r="L50280"/>
    </row>
    <row r="50281" spans="1:12" x14ac:dyDescent="0.25">
      <c r="A50281" s="3" t="str">
        <f t="shared" si="981"/>
        <v/>
      </c>
      <c r="L50281"/>
    </row>
    <row r="50282" spans="1:12" x14ac:dyDescent="0.25">
      <c r="A50282" s="3" t="str">
        <f t="shared" si="981"/>
        <v/>
      </c>
      <c r="L50282"/>
    </row>
    <row r="50283" spans="1:12" x14ac:dyDescent="0.25">
      <c r="A50283" s="3" t="str">
        <f t="shared" si="981"/>
        <v/>
      </c>
      <c r="L50283"/>
    </row>
    <row r="50284" spans="1:12" x14ac:dyDescent="0.25">
      <c r="A50284" s="3" t="str">
        <f t="shared" si="981"/>
        <v/>
      </c>
      <c r="L50284"/>
    </row>
    <row r="50285" spans="1:12" x14ac:dyDescent="0.25">
      <c r="A50285" s="3" t="str">
        <f t="shared" si="981"/>
        <v/>
      </c>
      <c r="L50285"/>
    </row>
    <row r="50286" spans="1:12" x14ac:dyDescent="0.25">
      <c r="A50286" s="3" t="str">
        <f t="shared" si="981"/>
        <v/>
      </c>
      <c r="L50286"/>
    </row>
    <row r="50287" spans="1:12" x14ac:dyDescent="0.25">
      <c r="A50287" s="3" t="str">
        <f t="shared" si="981"/>
        <v/>
      </c>
      <c r="L50287"/>
    </row>
    <row r="50288" spans="1:12" x14ac:dyDescent="0.25">
      <c r="A50288" s="3" t="str">
        <f t="shared" si="981"/>
        <v/>
      </c>
      <c r="L50288"/>
    </row>
    <row r="50289" spans="1:12" x14ac:dyDescent="0.25">
      <c r="A50289" s="3" t="str">
        <f t="shared" si="981"/>
        <v/>
      </c>
      <c r="L50289"/>
    </row>
    <row r="50290" spans="1:12" x14ac:dyDescent="0.25">
      <c r="A50290" s="3" t="str">
        <f t="shared" si="981"/>
        <v/>
      </c>
      <c r="L50290"/>
    </row>
    <row r="50291" spans="1:12" x14ac:dyDescent="0.25">
      <c r="A50291" s="3" t="str">
        <f t="shared" si="981"/>
        <v/>
      </c>
      <c r="L50291"/>
    </row>
    <row r="50292" spans="1:12" x14ac:dyDescent="0.25">
      <c r="A50292" s="3" t="str">
        <f t="shared" si="981"/>
        <v/>
      </c>
      <c r="L50292"/>
    </row>
    <row r="50293" spans="1:12" x14ac:dyDescent="0.25">
      <c r="A50293" s="3" t="str">
        <f t="shared" si="981"/>
        <v/>
      </c>
      <c r="L50293"/>
    </row>
    <row r="50294" spans="1:12" x14ac:dyDescent="0.25">
      <c r="A50294" s="3" t="str">
        <f t="shared" si="981"/>
        <v/>
      </c>
      <c r="L50294"/>
    </row>
    <row r="50295" spans="1:12" x14ac:dyDescent="0.25">
      <c r="A50295" s="3" t="str">
        <f t="shared" si="981"/>
        <v/>
      </c>
      <c r="L50295"/>
    </row>
    <row r="50296" spans="1:12" x14ac:dyDescent="0.25">
      <c r="A50296" s="3" t="str">
        <f t="shared" si="981"/>
        <v/>
      </c>
      <c r="L50296"/>
    </row>
    <row r="50297" spans="1:12" x14ac:dyDescent="0.25">
      <c r="A50297" s="3" t="str">
        <f t="shared" si="981"/>
        <v/>
      </c>
      <c r="L50297"/>
    </row>
    <row r="50298" spans="1:12" x14ac:dyDescent="0.25">
      <c r="A50298" s="3" t="str">
        <f t="shared" si="981"/>
        <v/>
      </c>
      <c r="L50298"/>
    </row>
    <row r="50299" spans="1:12" x14ac:dyDescent="0.25">
      <c r="A50299" s="3" t="str">
        <f t="shared" si="981"/>
        <v/>
      </c>
      <c r="L50299"/>
    </row>
    <row r="50300" spans="1:12" x14ac:dyDescent="0.25">
      <c r="A50300" s="3" t="str">
        <f t="shared" si="981"/>
        <v/>
      </c>
      <c r="L50300"/>
    </row>
    <row r="50301" spans="1:12" x14ac:dyDescent="0.25">
      <c r="A50301" s="3" t="str">
        <f t="shared" si="981"/>
        <v/>
      </c>
      <c r="L50301"/>
    </row>
    <row r="50302" spans="1:12" x14ac:dyDescent="0.25">
      <c r="A50302" s="3" t="str">
        <f t="shared" si="981"/>
        <v/>
      </c>
      <c r="L50302"/>
    </row>
    <row r="50303" spans="1:12" x14ac:dyDescent="0.25">
      <c r="A50303" s="3" t="str">
        <f t="shared" si="981"/>
        <v/>
      </c>
      <c r="L50303"/>
    </row>
    <row r="50304" spans="1:12" x14ac:dyDescent="0.25">
      <c r="A50304" s="3" t="str">
        <f t="shared" si="981"/>
        <v/>
      </c>
      <c r="L50304"/>
    </row>
    <row r="50305" spans="1:12" x14ac:dyDescent="0.25">
      <c r="A50305" s="3" t="str">
        <f t="shared" si="981"/>
        <v/>
      </c>
      <c r="L50305"/>
    </row>
    <row r="50306" spans="1:12" x14ac:dyDescent="0.25">
      <c r="A50306" s="3" t="str">
        <f t="shared" si="981"/>
        <v/>
      </c>
      <c r="L50306"/>
    </row>
    <row r="50307" spans="1:12" x14ac:dyDescent="0.25">
      <c r="A50307" s="3" t="str">
        <f t="shared" si="981"/>
        <v/>
      </c>
      <c r="L50307"/>
    </row>
    <row r="50308" spans="1:12" x14ac:dyDescent="0.25">
      <c r="A50308" s="3" t="str">
        <f t="shared" si="981"/>
        <v/>
      </c>
      <c r="L50308"/>
    </row>
    <row r="50309" spans="1:12" x14ac:dyDescent="0.25">
      <c r="A50309" s="3" t="str">
        <f t="shared" si="981"/>
        <v/>
      </c>
      <c r="L50309"/>
    </row>
    <row r="50310" spans="1:12" x14ac:dyDescent="0.25">
      <c r="A50310" s="3" t="str">
        <f t="shared" si="981"/>
        <v/>
      </c>
      <c r="L50310"/>
    </row>
    <row r="50311" spans="1:12" x14ac:dyDescent="0.25">
      <c r="A50311" s="3" t="str">
        <f t="shared" si="981"/>
        <v/>
      </c>
      <c r="L50311"/>
    </row>
    <row r="50312" spans="1:12" x14ac:dyDescent="0.25">
      <c r="A50312" s="3" t="str">
        <f t="shared" si="981"/>
        <v/>
      </c>
      <c r="L50312"/>
    </row>
    <row r="50313" spans="1:12" x14ac:dyDescent="0.25">
      <c r="A50313" s="3" t="str">
        <f t="shared" si="981"/>
        <v/>
      </c>
      <c r="L50313"/>
    </row>
    <row r="50314" spans="1:12" x14ac:dyDescent="0.25">
      <c r="A50314" s="3" t="str">
        <f t="shared" si="981"/>
        <v/>
      </c>
      <c r="L50314"/>
    </row>
    <row r="50315" spans="1:12" x14ac:dyDescent="0.25">
      <c r="A50315" s="3" t="str">
        <f t="shared" si="981"/>
        <v/>
      </c>
      <c r="L50315"/>
    </row>
    <row r="50316" spans="1:12" x14ac:dyDescent="0.25">
      <c r="A50316" s="3" t="str">
        <f t="shared" si="981"/>
        <v/>
      </c>
      <c r="L50316"/>
    </row>
    <row r="50317" spans="1:12" x14ac:dyDescent="0.25">
      <c r="A50317" s="3" t="str">
        <f t="shared" si="981"/>
        <v/>
      </c>
      <c r="L50317"/>
    </row>
    <row r="50318" spans="1:12" x14ac:dyDescent="0.25">
      <c r="A50318" s="3" t="str">
        <f t="shared" si="981"/>
        <v/>
      </c>
      <c r="L50318"/>
    </row>
    <row r="50319" spans="1:12" x14ac:dyDescent="0.25">
      <c r="A50319" s="3" t="str">
        <f t="shared" si="981"/>
        <v/>
      </c>
      <c r="L50319"/>
    </row>
    <row r="50320" spans="1:12" x14ac:dyDescent="0.25">
      <c r="A50320" s="3" t="str">
        <f t="shared" si="981"/>
        <v/>
      </c>
      <c r="L50320"/>
    </row>
    <row r="50321" spans="1:12" x14ac:dyDescent="0.25">
      <c r="A50321" s="3" t="str">
        <f t="shared" ref="A50321:A50384" si="982">IF(B50307="","",CONCATENATE(MONTH(B50307),YEAR(B50307)))</f>
        <v/>
      </c>
      <c r="L50321"/>
    </row>
    <row r="50322" spans="1:12" x14ac:dyDescent="0.25">
      <c r="A50322" s="3" t="str">
        <f t="shared" si="982"/>
        <v/>
      </c>
      <c r="L50322"/>
    </row>
    <row r="50323" spans="1:12" x14ac:dyDescent="0.25">
      <c r="A50323" s="3" t="str">
        <f t="shared" si="982"/>
        <v/>
      </c>
      <c r="L50323"/>
    </row>
    <row r="50324" spans="1:12" x14ac:dyDescent="0.25">
      <c r="A50324" s="3" t="str">
        <f t="shared" si="982"/>
        <v/>
      </c>
      <c r="L50324"/>
    </row>
    <row r="50325" spans="1:12" x14ac:dyDescent="0.25">
      <c r="A50325" s="3" t="str">
        <f t="shared" si="982"/>
        <v/>
      </c>
      <c r="L50325"/>
    </row>
    <row r="50326" spans="1:12" x14ac:dyDescent="0.25">
      <c r="A50326" s="3" t="str">
        <f t="shared" si="982"/>
        <v/>
      </c>
      <c r="L50326"/>
    </row>
    <row r="50327" spans="1:12" x14ac:dyDescent="0.25">
      <c r="A50327" s="3" t="str">
        <f t="shared" si="982"/>
        <v/>
      </c>
      <c r="L50327"/>
    </row>
    <row r="50328" spans="1:12" x14ac:dyDescent="0.25">
      <c r="A50328" s="3" t="str">
        <f t="shared" si="982"/>
        <v/>
      </c>
      <c r="L50328"/>
    </row>
    <row r="50329" spans="1:12" x14ac:dyDescent="0.25">
      <c r="A50329" s="3" t="str">
        <f t="shared" si="982"/>
        <v/>
      </c>
      <c r="L50329"/>
    </row>
    <row r="50330" spans="1:12" x14ac:dyDescent="0.25">
      <c r="A50330" s="3" t="str">
        <f t="shared" si="982"/>
        <v/>
      </c>
      <c r="L50330"/>
    </row>
    <row r="50331" spans="1:12" x14ac:dyDescent="0.25">
      <c r="A50331" s="3" t="str">
        <f t="shared" si="982"/>
        <v/>
      </c>
      <c r="L50331"/>
    </row>
    <row r="50332" spans="1:12" x14ac:dyDescent="0.25">
      <c r="A50332" s="3" t="str">
        <f t="shared" si="982"/>
        <v/>
      </c>
      <c r="L50332"/>
    </row>
    <row r="50333" spans="1:12" x14ac:dyDescent="0.25">
      <c r="A50333" s="3" t="str">
        <f t="shared" si="982"/>
        <v/>
      </c>
      <c r="L50333"/>
    </row>
    <row r="50334" spans="1:12" x14ac:dyDescent="0.25">
      <c r="A50334" s="3" t="str">
        <f t="shared" si="982"/>
        <v/>
      </c>
      <c r="L50334"/>
    </row>
    <row r="50335" spans="1:12" x14ac:dyDescent="0.25">
      <c r="A50335" s="3" t="str">
        <f t="shared" si="982"/>
        <v/>
      </c>
      <c r="L50335"/>
    </row>
    <row r="50336" spans="1:12" x14ac:dyDescent="0.25">
      <c r="A50336" s="3" t="str">
        <f t="shared" si="982"/>
        <v/>
      </c>
      <c r="L50336"/>
    </row>
    <row r="50337" spans="1:12" x14ac:dyDescent="0.25">
      <c r="A50337" s="3" t="str">
        <f t="shared" si="982"/>
        <v/>
      </c>
      <c r="L50337"/>
    </row>
    <row r="50338" spans="1:12" x14ac:dyDescent="0.25">
      <c r="A50338" s="3" t="str">
        <f t="shared" si="982"/>
        <v/>
      </c>
      <c r="L50338"/>
    </row>
    <row r="50339" spans="1:12" x14ac:dyDescent="0.25">
      <c r="A50339" s="3" t="str">
        <f t="shared" si="982"/>
        <v/>
      </c>
      <c r="L50339"/>
    </row>
    <row r="50340" spans="1:12" x14ac:dyDescent="0.25">
      <c r="A50340" s="3" t="str">
        <f t="shared" si="982"/>
        <v/>
      </c>
      <c r="L50340"/>
    </row>
    <row r="50341" spans="1:12" x14ac:dyDescent="0.25">
      <c r="A50341" s="3" t="str">
        <f t="shared" si="982"/>
        <v/>
      </c>
      <c r="L50341"/>
    </row>
    <row r="50342" spans="1:12" x14ac:dyDescent="0.25">
      <c r="A50342" s="3" t="str">
        <f t="shared" si="982"/>
        <v/>
      </c>
      <c r="L50342"/>
    </row>
    <row r="50343" spans="1:12" x14ac:dyDescent="0.25">
      <c r="A50343" s="3" t="str">
        <f t="shared" si="982"/>
        <v/>
      </c>
      <c r="L50343"/>
    </row>
    <row r="50344" spans="1:12" x14ac:dyDescent="0.25">
      <c r="A50344" s="3" t="str">
        <f t="shared" si="982"/>
        <v/>
      </c>
      <c r="L50344"/>
    </row>
    <row r="50345" spans="1:12" x14ac:dyDescent="0.25">
      <c r="A50345" s="3" t="str">
        <f t="shared" si="982"/>
        <v/>
      </c>
      <c r="L50345"/>
    </row>
    <row r="50346" spans="1:12" x14ac:dyDescent="0.25">
      <c r="A50346" s="3" t="str">
        <f t="shared" si="982"/>
        <v/>
      </c>
      <c r="L50346"/>
    </row>
    <row r="50347" spans="1:12" x14ac:dyDescent="0.25">
      <c r="A50347" s="3" t="str">
        <f t="shared" si="982"/>
        <v/>
      </c>
      <c r="L50347"/>
    </row>
    <row r="50348" spans="1:12" x14ac:dyDescent="0.25">
      <c r="A50348" s="3" t="str">
        <f t="shared" si="982"/>
        <v/>
      </c>
      <c r="L50348"/>
    </row>
    <row r="50349" spans="1:12" x14ac:dyDescent="0.25">
      <c r="A50349" s="3" t="str">
        <f t="shared" si="982"/>
        <v/>
      </c>
      <c r="L50349"/>
    </row>
    <row r="50350" spans="1:12" x14ac:dyDescent="0.25">
      <c r="A50350" s="3" t="str">
        <f t="shared" si="982"/>
        <v/>
      </c>
      <c r="L50350"/>
    </row>
    <row r="50351" spans="1:12" x14ac:dyDescent="0.25">
      <c r="A50351" s="3" t="str">
        <f t="shared" si="982"/>
        <v/>
      </c>
      <c r="L50351"/>
    </row>
    <row r="50352" spans="1:12" x14ac:dyDescent="0.25">
      <c r="A50352" s="3" t="str">
        <f t="shared" si="982"/>
        <v/>
      </c>
      <c r="L50352"/>
    </row>
    <row r="50353" spans="1:12" x14ac:dyDescent="0.25">
      <c r="A50353" s="3" t="str">
        <f t="shared" si="982"/>
        <v/>
      </c>
      <c r="L50353"/>
    </row>
    <row r="50354" spans="1:12" x14ac:dyDescent="0.25">
      <c r="A50354" s="3" t="str">
        <f t="shared" si="982"/>
        <v/>
      </c>
      <c r="L50354"/>
    </row>
    <row r="50355" spans="1:12" x14ac:dyDescent="0.25">
      <c r="A50355" s="3" t="str">
        <f t="shared" si="982"/>
        <v/>
      </c>
      <c r="L50355"/>
    </row>
    <row r="50356" spans="1:12" x14ac:dyDescent="0.25">
      <c r="A50356" s="3" t="str">
        <f t="shared" si="982"/>
        <v/>
      </c>
      <c r="L50356"/>
    </row>
    <row r="50357" spans="1:12" x14ac:dyDescent="0.25">
      <c r="A50357" s="3" t="str">
        <f t="shared" si="982"/>
        <v/>
      </c>
      <c r="L50357"/>
    </row>
    <row r="50358" spans="1:12" x14ac:dyDescent="0.25">
      <c r="A50358" s="3" t="str">
        <f t="shared" si="982"/>
        <v/>
      </c>
      <c r="L50358"/>
    </row>
    <row r="50359" spans="1:12" x14ac:dyDescent="0.25">
      <c r="A50359" s="3" t="str">
        <f t="shared" si="982"/>
        <v/>
      </c>
      <c r="L50359"/>
    </row>
    <row r="50360" spans="1:12" x14ac:dyDescent="0.25">
      <c r="A50360" s="3" t="str">
        <f t="shared" si="982"/>
        <v/>
      </c>
      <c r="L50360"/>
    </row>
    <row r="50361" spans="1:12" x14ac:dyDescent="0.25">
      <c r="A50361" s="3" t="str">
        <f t="shared" si="982"/>
        <v/>
      </c>
      <c r="L50361"/>
    </row>
    <row r="50362" spans="1:12" x14ac:dyDescent="0.25">
      <c r="A50362" s="3" t="str">
        <f t="shared" si="982"/>
        <v/>
      </c>
      <c r="L50362"/>
    </row>
    <row r="50363" spans="1:12" x14ac:dyDescent="0.25">
      <c r="A50363" s="3" t="str">
        <f t="shared" si="982"/>
        <v/>
      </c>
      <c r="L50363"/>
    </row>
    <row r="50364" spans="1:12" x14ac:dyDescent="0.25">
      <c r="A50364" s="3" t="str">
        <f t="shared" si="982"/>
        <v/>
      </c>
      <c r="L50364"/>
    </row>
    <row r="50365" spans="1:12" x14ac:dyDescent="0.25">
      <c r="A50365" s="3" t="str">
        <f t="shared" si="982"/>
        <v/>
      </c>
      <c r="L50365"/>
    </row>
    <row r="50366" spans="1:12" x14ac:dyDescent="0.25">
      <c r="A50366" s="3" t="str">
        <f t="shared" si="982"/>
        <v/>
      </c>
      <c r="L50366"/>
    </row>
    <row r="50367" spans="1:12" x14ac:dyDescent="0.25">
      <c r="A50367" s="3" t="str">
        <f t="shared" si="982"/>
        <v/>
      </c>
      <c r="L50367"/>
    </row>
    <row r="50368" spans="1:12" x14ac:dyDescent="0.25">
      <c r="A50368" s="3" t="str">
        <f t="shared" si="982"/>
        <v/>
      </c>
      <c r="L50368"/>
    </row>
    <row r="50369" spans="1:12" x14ac:dyDescent="0.25">
      <c r="A50369" s="3" t="str">
        <f t="shared" si="982"/>
        <v/>
      </c>
      <c r="L50369"/>
    </row>
    <row r="50370" spans="1:12" x14ac:dyDescent="0.25">
      <c r="A50370" s="3" t="str">
        <f t="shared" si="982"/>
        <v/>
      </c>
      <c r="L50370"/>
    </row>
    <row r="50371" spans="1:12" x14ac:dyDescent="0.25">
      <c r="A50371" s="3" t="str">
        <f t="shared" si="982"/>
        <v/>
      </c>
      <c r="L50371"/>
    </row>
    <row r="50372" spans="1:12" x14ac:dyDescent="0.25">
      <c r="A50372" s="3" t="str">
        <f t="shared" si="982"/>
        <v/>
      </c>
      <c r="L50372"/>
    </row>
    <row r="50373" spans="1:12" x14ac:dyDescent="0.25">
      <c r="A50373" s="3" t="str">
        <f t="shared" si="982"/>
        <v/>
      </c>
      <c r="L50373"/>
    </row>
    <row r="50374" spans="1:12" x14ac:dyDescent="0.25">
      <c r="A50374" s="3" t="str">
        <f t="shared" si="982"/>
        <v/>
      </c>
      <c r="L50374"/>
    </row>
    <row r="50375" spans="1:12" x14ac:dyDescent="0.25">
      <c r="A50375" s="3" t="str">
        <f t="shared" si="982"/>
        <v/>
      </c>
      <c r="L50375"/>
    </row>
    <row r="50376" spans="1:12" x14ac:dyDescent="0.25">
      <c r="A50376" s="3" t="str">
        <f t="shared" si="982"/>
        <v/>
      </c>
      <c r="L50376"/>
    </row>
    <row r="50377" spans="1:12" x14ac:dyDescent="0.25">
      <c r="A50377" s="3" t="str">
        <f t="shared" si="982"/>
        <v/>
      </c>
      <c r="L50377"/>
    </row>
    <row r="50378" spans="1:12" x14ac:dyDescent="0.25">
      <c r="A50378" s="3" t="str">
        <f t="shared" si="982"/>
        <v/>
      </c>
      <c r="L50378"/>
    </row>
    <row r="50379" spans="1:12" x14ac:dyDescent="0.25">
      <c r="A50379" s="3" t="str">
        <f t="shared" si="982"/>
        <v/>
      </c>
      <c r="L50379"/>
    </row>
    <row r="50380" spans="1:12" x14ac:dyDescent="0.25">
      <c r="A50380" s="3" t="str">
        <f t="shared" si="982"/>
        <v/>
      </c>
      <c r="L50380"/>
    </row>
    <row r="50381" spans="1:12" x14ac:dyDescent="0.25">
      <c r="A50381" s="3" t="str">
        <f t="shared" si="982"/>
        <v/>
      </c>
      <c r="L50381"/>
    </row>
    <row r="50382" spans="1:12" x14ac:dyDescent="0.25">
      <c r="A50382" s="3" t="str">
        <f t="shared" si="982"/>
        <v/>
      </c>
      <c r="L50382"/>
    </row>
    <row r="50383" spans="1:12" x14ac:dyDescent="0.25">
      <c r="A50383" s="3" t="str">
        <f t="shared" si="982"/>
        <v/>
      </c>
      <c r="L50383"/>
    </row>
    <row r="50384" spans="1:12" x14ac:dyDescent="0.25">
      <c r="A50384" s="3" t="str">
        <f t="shared" si="982"/>
        <v/>
      </c>
      <c r="L50384"/>
    </row>
    <row r="50385" spans="1:12" x14ac:dyDescent="0.25">
      <c r="A50385" s="3" t="str">
        <f t="shared" ref="A50385:A50448" si="983">IF(B50371="","",CONCATENATE(MONTH(B50371),YEAR(B50371)))</f>
        <v/>
      </c>
      <c r="L50385"/>
    </row>
    <row r="50386" spans="1:12" x14ac:dyDescent="0.25">
      <c r="A50386" s="3" t="str">
        <f t="shared" si="983"/>
        <v/>
      </c>
      <c r="L50386"/>
    </row>
    <row r="50387" spans="1:12" x14ac:dyDescent="0.25">
      <c r="A50387" s="3" t="str">
        <f t="shared" si="983"/>
        <v/>
      </c>
      <c r="L50387"/>
    </row>
    <row r="50388" spans="1:12" x14ac:dyDescent="0.25">
      <c r="A50388" s="3" t="str">
        <f t="shared" si="983"/>
        <v/>
      </c>
      <c r="L50388"/>
    </row>
    <row r="50389" spans="1:12" x14ac:dyDescent="0.25">
      <c r="A50389" s="3" t="str">
        <f t="shared" si="983"/>
        <v/>
      </c>
      <c r="L50389"/>
    </row>
    <row r="50390" spans="1:12" x14ac:dyDescent="0.25">
      <c r="A50390" s="3" t="str">
        <f t="shared" si="983"/>
        <v/>
      </c>
      <c r="L50390"/>
    </row>
    <row r="50391" spans="1:12" x14ac:dyDescent="0.25">
      <c r="A50391" s="3" t="str">
        <f t="shared" si="983"/>
        <v/>
      </c>
      <c r="L50391"/>
    </row>
    <row r="50392" spans="1:12" x14ac:dyDescent="0.25">
      <c r="A50392" s="3" t="str">
        <f t="shared" si="983"/>
        <v/>
      </c>
      <c r="L50392"/>
    </row>
    <row r="50393" spans="1:12" x14ac:dyDescent="0.25">
      <c r="A50393" s="3" t="str">
        <f t="shared" si="983"/>
        <v/>
      </c>
      <c r="L50393"/>
    </row>
    <row r="50394" spans="1:12" x14ac:dyDescent="0.25">
      <c r="A50394" s="3" t="str">
        <f t="shared" si="983"/>
        <v/>
      </c>
      <c r="L50394"/>
    </row>
    <row r="50395" spans="1:12" x14ac:dyDescent="0.25">
      <c r="A50395" s="3" t="str">
        <f t="shared" si="983"/>
        <v/>
      </c>
      <c r="L50395"/>
    </row>
    <row r="50396" spans="1:12" x14ac:dyDescent="0.25">
      <c r="A50396" s="3" t="str">
        <f t="shared" si="983"/>
        <v/>
      </c>
      <c r="L50396"/>
    </row>
    <row r="50397" spans="1:12" x14ac:dyDescent="0.25">
      <c r="A50397" s="3" t="str">
        <f t="shared" si="983"/>
        <v/>
      </c>
      <c r="L50397"/>
    </row>
    <row r="50398" spans="1:12" x14ac:dyDescent="0.25">
      <c r="A50398" s="3" t="str">
        <f t="shared" si="983"/>
        <v/>
      </c>
      <c r="L50398"/>
    </row>
    <row r="50399" spans="1:12" x14ac:dyDescent="0.25">
      <c r="A50399" s="3" t="str">
        <f t="shared" si="983"/>
        <v/>
      </c>
      <c r="L50399"/>
    </row>
    <row r="50400" spans="1:12" x14ac:dyDescent="0.25">
      <c r="A50400" s="3" t="str">
        <f t="shared" si="983"/>
        <v/>
      </c>
      <c r="L50400"/>
    </row>
    <row r="50401" spans="1:12" x14ac:dyDescent="0.25">
      <c r="A50401" s="3" t="str">
        <f t="shared" si="983"/>
        <v/>
      </c>
      <c r="L50401"/>
    </row>
    <row r="50402" spans="1:12" x14ac:dyDescent="0.25">
      <c r="A50402" s="3" t="str">
        <f t="shared" si="983"/>
        <v/>
      </c>
      <c r="L50402"/>
    </row>
    <row r="50403" spans="1:12" x14ac:dyDescent="0.25">
      <c r="A50403" s="3" t="str">
        <f t="shared" si="983"/>
        <v/>
      </c>
      <c r="L50403"/>
    </row>
    <row r="50404" spans="1:12" x14ac:dyDescent="0.25">
      <c r="A50404" s="3" t="str">
        <f t="shared" si="983"/>
        <v/>
      </c>
      <c r="L50404"/>
    </row>
    <row r="50405" spans="1:12" x14ac:dyDescent="0.25">
      <c r="A50405" s="3" t="str">
        <f t="shared" si="983"/>
        <v/>
      </c>
      <c r="L50405"/>
    </row>
    <row r="50406" spans="1:12" x14ac:dyDescent="0.25">
      <c r="A50406" s="3" t="str">
        <f t="shared" si="983"/>
        <v/>
      </c>
      <c r="L50406"/>
    </row>
    <row r="50407" spans="1:12" x14ac:dyDescent="0.25">
      <c r="A50407" s="3" t="str">
        <f t="shared" si="983"/>
        <v/>
      </c>
      <c r="L50407"/>
    </row>
    <row r="50408" spans="1:12" x14ac:dyDescent="0.25">
      <c r="A50408" s="3" t="str">
        <f t="shared" si="983"/>
        <v/>
      </c>
      <c r="L50408"/>
    </row>
    <row r="50409" spans="1:12" x14ac:dyDescent="0.25">
      <c r="A50409" s="3" t="str">
        <f t="shared" si="983"/>
        <v/>
      </c>
      <c r="L50409"/>
    </row>
    <row r="50410" spans="1:12" x14ac:dyDescent="0.25">
      <c r="A50410" s="3" t="str">
        <f t="shared" si="983"/>
        <v/>
      </c>
      <c r="L50410"/>
    </row>
    <row r="50411" spans="1:12" x14ac:dyDescent="0.25">
      <c r="A50411" s="3" t="str">
        <f t="shared" si="983"/>
        <v/>
      </c>
      <c r="L50411"/>
    </row>
    <row r="50412" spans="1:12" x14ac:dyDescent="0.25">
      <c r="A50412" s="3" t="str">
        <f t="shared" si="983"/>
        <v/>
      </c>
      <c r="L50412"/>
    </row>
    <row r="50413" spans="1:12" x14ac:dyDescent="0.25">
      <c r="A50413" s="3" t="str">
        <f t="shared" si="983"/>
        <v/>
      </c>
      <c r="L50413"/>
    </row>
    <row r="50414" spans="1:12" x14ac:dyDescent="0.25">
      <c r="A50414" s="3" t="str">
        <f t="shared" si="983"/>
        <v/>
      </c>
      <c r="L50414"/>
    </row>
    <row r="50415" spans="1:12" x14ac:dyDescent="0.25">
      <c r="A50415" s="3" t="str">
        <f t="shared" si="983"/>
        <v/>
      </c>
      <c r="L50415"/>
    </row>
    <row r="50416" spans="1:12" x14ac:dyDescent="0.25">
      <c r="A50416" s="3" t="str">
        <f t="shared" si="983"/>
        <v/>
      </c>
      <c r="L50416"/>
    </row>
    <row r="50417" spans="1:12" x14ac:dyDescent="0.25">
      <c r="A50417" s="3" t="str">
        <f t="shared" si="983"/>
        <v/>
      </c>
      <c r="L50417"/>
    </row>
    <row r="50418" spans="1:12" x14ac:dyDescent="0.25">
      <c r="A50418" s="3" t="str">
        <f t="shared" si="983"/>
        <v/>
      </c>
      <c r="L50418"/>
    </row>
    <row r="50419" spans="1:12" x14ac:dyDescent="0.25">
      <c r="A50419" s="3" t="str">
        <f t="shared" si="983"/>
        <v/>
      </c>
      <c r="L50419"/>
    </row>
    <row r="50420" spans="1:12" x14ac:dyDescent="0.25">
      <c r="A50420" s="3" t="str">
        <f t="shared" si="983"/>
        <v/>
      </c>
      <c r="L50420"/>
    </row>
    <row r="50421" spans="1:12" x14ac:dyDescent="0.25">
      <c r="A50421" s="3" t="str">
        <f t="shared" si="983"/>
        <v/>
      </c>
      <c r="L50421"/>
    </row>
    <row r="50422" spans="1:12" x14ac:dyDescent="0.25">
      <c r="A50422" s="3" t="str">
        <f t="shared" si="983"/>
        <v/>
      </c>
      <c r="L50422"/>
    </row>
    <row r="50423" spans="1:12" x14ac:dyDescent="0.25">
      <c r="A50423" s="3" t="str">
        <f t="shared" si="983"/>
        <v/>
      </c>
      <c r="L50423"/>
    </row>
    <row r="50424" spans="1:12" x14ac:dyDescent="0.25">
      <c r="A50424" s="3" t="str">
        <f t="shared" si="983"/>
        <v/>
      </c>
      <c r="L50424"/>
    </row>
    <row r="50425" spans="1:12" x14ac:dyDescent="0.25">
      <c r="A50425" s="3" t="str">
        <f t="shared" si="983"/>
        <v/>
      </c>
      <c r="L50425"/>
    </row>
    <row r="50426" spans="1:12" x14ac:dyDescent="0.25">
      <c r="A50426" s="3" t="str">
        <f t="shared" si="983"/>
        <v/>
      </c>
      <c r="L50426"/>
    </row>
    <row r="50427" spans="1:12" x14ac:dyDescent="0.25">
      <c r="A50427" s="3" t="str">
        <f t="shared" si="983"/>
        <v/>
      </c>
      <c r="L50427"/>
    </row>
    <row r="50428" spans="1:12" x14ac:dyDescent="0.25">
      <c r="A50428" s="3" t="str">
        <f t="shared" si="983"/>
        <v/>
      </c>
      <c r="L50428"/>
    </row>
    <row r="50429" spans="1:12" x14ac:dyDescent="0.25">
      <c r="A50429" s="3" t="str">
        <f t="shared" si="983"/>
        <v/>
      </c>
      <c r="L50429"/>
    </row>
    <row r="50430" spans="1:12" x14ac:dyDescent="0.25">
      <c r="A50430" s="3" t="str">
        <f t="shared" si="983"/>
        <v/>
      </c>
      <c r="L50430"/>
    </row>
    <row r="50431" spans="1:12" x14ac:dyDescent="0.25">
      <c r="A50431" s="3" t="str">
        <f t="shared" si="983"/>
        <v/>
      </c>
      <c r="L50431"/>
    </row>
    <row r="50432" spans="1:12" x14ac:dyDescent="0.25">
      <c r="A50432" s="3" t="str">
        <f t="shared" si="983"/>
        <v/>
      </c>
      <c r="L50432"/>
    </row>
    <row r="50433" spans="1:12" x14ac:dyDescent="0.25">
      <c r="A50433" s="3" t="str">
        <f t="shared" si="983"/>
        <v/>
      </c>
      <c r="L50433"/>
    </row>
    <row r="50434" spans="1:12" x14ac:dyDescent="0.25">
      <c r="A50434" s="3" t="str">
        <f t="shared" si="983"/>
        <v/>
      </c>
      <c r="L50434"/>
    </row>
    <row r="50435" spans="1:12" x14ac:dyDescent="0.25">
      <c r="A50435" s="3" t="str">
        <f t="shared" si="983"/>
        <v/>
      </c>
      <c r="L50435"/>
    </row>
    <row r="50436" spans="1:12" x14ac:dyDescent="0.25">
      <c r="A50436" s="3" t="str">
        <f t="shared" si="983"/>
        <v/>
      </c>
      <c r="L50436"/>
    </row>
    <row r="50437" spans="1:12" x14ac:dyDescent="0.25">
      <c r="A50437" s="3" t="str">
        <f t="shared" si="983"/>
        <v/>
      </c>
      <c r="L50437"/>
    </row>
    <row r="50438" spans="1:12" x14ac:dyDescent="0.25">
      <c r="A50438" s="3" t="str">
        <f t="shared" si="983"/>
        <v/>
      </c>
      <c r="L50438"/>
    </row>
    <row r="50439" spans="1:12" x14ac:dyDescent="0.25">
      <c r="A50439" s="3" t="str">
        <f t="shared" si="983"/>
        <v/>
      </c>
      <c r="L50439"/>
    </row>
    <row r="50440" spans="1:12" x14ac:dyDescent="0.25">
      <c r="A50440" s="3" t="str">
        <f t="shared" si="983"/>
        <v/>
      </c>
      <c r="L50440"/>
    </row>
    <row r="50441" spans="1:12" x14ac:dyDescent="0.25">
      <c r="A50441" s="3" t="str">
        <f t="shared" si="983"/>
        <v/>
      </c>
      <c r="L50441"/>
    </row>
    <row r="50442" spans="1:12" x14ac:dyDescent="0.25">
      <c r="A50442" s="3" t="str">
        <f t="shared" si="983"/>
        <v/>
      </c>
      <c r="L50442"/>
    </row>
    <row r="50443" spans="1:12" x14ac:dyDescent="0.25">
      <c r="A50443" s="3" t="str">
        <f t="shared" si="983"/>
        <v/>
      </c>
      <c r="L50443"/>
    </row>
    <row r="50444" spans="1:12" x14ac:dyDescent="0.25">
      <c r="A50444" s="3" t="str">
        <f t="shared" si="983"/>
        <v/>
      </c>
      <c r="L50444"/>
    </row>
    <row r="50445" spans="1:12" x14ac:dyDescent="0.25">
      <c r="A50445" s="3" t="str">
        <f t="shared" si="983"/>
        <v/>
      </c>
      <c r="L50445"/>
    </row>
    <row r="50446" spans="1:12" x14ac:dyDescent="0.25">
      <c r="A50446" s="3" t="str">
        <f t="shared" si="983"/>
        <v/>
      </c>
      <c r="L50446"/>
    </row>
    <row r="50447" spans="1:12" x14ac:dyDescent="0.25">
      <c r="A50447" s="3" t="str">
        <f t="shared" si="983"/>
        <v/>
      </c>
      <c r="L50447"/>
    </row>
    <row r="50448" spans="1:12" x14ac:dyDescent="0.25">
      <c r="A50448" s="3" t="str">
        <f t="shared" si="983"/>
        <v/>
      </c>
      <c r="L50448"/>
    </row>
    <row r="50449" spans="1:12" x14ac:dyDescent="0.25">
      <c r="A50449" s="3" t="str">
        <f t="shared" ref="A50449:A50512" si="984">IF(B50435="","",CONCATENATE(MONTH(B50435),YEAR(B50435)))</f>
        <v/>
      </c>
      <c r="L50449"/>
    </row>
    <row r="50450" spans="1:12" x14ac:dyDescent="0.25">
      <c r="A50450" s="3" t="str">
        <f t="shared" si="984"/>
        <v/>
      </c>
      <c r="L50450"/>
    </row>
    <row r="50451" spans="1:12" x14ac:dyDescent="0.25">
      <c r="A50451" s="3" t="str">
        <f t="shared" si="984"/>
        <v/>
      </c>
      <c r="L50451"/>
    </row>
    <row r="50452" spans="1:12" x14ac:dyDescent="0.25">
      <c r="A50452" s="3" t="str">
        <f t="shared" si="984"/>
        <v/>
      </c>
      <c r="L50452"/>
    </row>
    <row r="50453" spans="1:12" x14ac:dyDescent="0.25">
      <c r="A50453" s="3" t="str">
        <f t="shared" si="984"/>
        <v/>
      </c>
      <c r="L50453"/>
    </row>
    <row r="50454" spans="1:12" x14ac:dyDescent="0.25">
      <c r="A50454" s="3" t="str">
        <f t="shared" si="984"/>
        <v/>
      </c>
      <c r="L50454"/>
    </row>
    <row r="50455" spans="1:12" x14ac:dyDescent="0.25">
      <c r="A50455" s="3" t="str">
        <f t="shared" si="984"/>
        <v/>
      </c>
      <c r="L50455"/>
    </row>
    <row r="50456" spans="1:12" x14ac:dyDescent="0.25">
      <c r="A50456" s="3" t="str">
        <f t="shared" si="984"/>
        <v/>
      </c>
      <c r="L50456"/>
    </row>
    <row r="50457" spans="1:12" x14ac:dyDescent="0.25">
      <c r="A50457" s="3" t="str">
        <f t="shared" si="984"/>
        <v/>
      </c>
      <c r="L50457"/>
    </row>
    <row r="50458" spans="1:12" x14ac:dyDescent="0.25">
      <c r="A50458" s="3" t="str">
        <f t="shared" si="984"/>
        <v/>
      </c>
      <c r="L50458"/>
    </row>
    <row r="50459" spans="1:12" x14ac:dyDescent="0.25">
      <c r="A50459" s="3" t="str">
        <f t="shared" si="984"/>
        <v/>
      </c>
      <c r="L50459"/>
    </row>
    <row r="50460" spans="1:12" x14ac:dyDescent="0.25">
      <c r="A50460" s="3" t="str">
        <f t="shared" si="984"/>
        <v/>
      </c>
      <c r="L50460"/>
    </row>
    <row r="50461" spans="1:12" x14ac:dyDescent="0.25">
      <c r="A50461" s="3" t="str">
        <f t="shared" si="984"/>
        <v/>
      </c>
      <c r="L50461"/>
    </row>
    <row r="50462" spans="1:12" x14ac:dyDescent="0.25">
      <c r="A50462" s="3" t="str">
        <f t="shared" si="984"/>
        <v/>
      </c>
      <c r="L50462"/>
    </row>
    <row r="50463" spans="1:12" x14ac:dyDescent="0.25">
      <c r="A50463" s="3" t="str">
        <f t="shared" si="984"/>
        <v/>
      </c>
      <c r="L50463"/>
    </row>
    <row r="50464" spans="1:12" x14ac:dyDescent="0.25">
      <c r="A50464" s="3" t="str">
        <f t="shared" si="984"/>
        <v/>
      </c>
      <c r="L50464"/>
    </row>
    <row r="50465" spans="1:12" x14ac:dyDescent="0.25">
      <c r="A50465" s="3" t="str">
        <f t="shared" si="984"/>
        <v/>
      </c>
      <c r="L50465"/>
    </row>
    <row r="50466" spans="1:12" x14ac:dyDescent="0.25">
      <c r="A50466" s="3" t="str">
        <f t="shared" si="984"/>
        <v/>
      </c>
      <c r="L50466"/>
    </row>
    <row r="50467" spans="1:12" x14ac:dyDescent="0.25">
      <c r="A50467" s="3" t="str">
        <f t="shared" si="984"/>
        <v/>
      </c>
      <c r="L50467"/>
    </row>
    <row r="50468" spans="1:12" x14ac:dyDescent="0.25">
      <c r="A50468" s="3" t="str">
        <f t="shared" si="984"/>
        <v/>
      </c>
      <c r="L50468"/>
    </row>
    <row r="50469" spans="1:12" x14ac:dyDescent="0.25">
      <c r="A50469" s="3" t="str">
        <f t="shared" si="984"/>
        <v/>
      </c>
      <c r="L50469"/>
    </row>
    <row r="50470" spans="1:12" x14ac:dyDescent="0.25">
      <c r="A50470" s="3" t="str">
        <f t="shared" si="984"/>
        <v/>
      </c>
      <c r="L50470"/>
    </row>
    <row r="50471" spans="1:12" x14ac:dyDescent="0.25">
      <c r="A50471" s="3" t="str">
        <f t="shared" si="984"/>
        <v/>
      </c>
      <c r="L50471"/>
    </row>
    <row r="50472" spans="1:12" x14ac:dyDescent="0.25">
      <c r="A50472" s="3" t="str">
        <f t="shared" si="984"/>
        <v/>
      </c>
      <c r="L50472"/>
    </row>
    <row r="50473" spans="1:12" x14ac:dyDescent="0.25">
      <c r="A50473" s="3" t="str">
        <f t="shared" si="984"/>
        <v/>
      </c>
      <c r="L50473"/>
    </row>
    <row r="50474" spans="1:12" x14ac:dyDescent="0.25">
      <c r="A50474" s="3" t="str">
        <f t="shared" si="984"/>
        <v/>
      </c>
      <c r="L50474"/>
    </row>
    <row r="50475" spans="1:12" x14ac:dyDescent="0.25">
      <c r="A50475" s="3" t="str">
        <f t="shared" si="984"/>
        <v/>
      </c>
      <c r="L50475"/>
    </row>
    <row r="50476" spans="1:12" x14ac:dyDescent="0.25">
      <c r="A50476" s="3" t="str">
        <f t="shared" si="984"/>
        <v/>
      </c>
      <c r="L50476"/>
    </row>
    <row r="50477" spans="1:12" x14ac:dyDescent="0.25">
      <c r="A50477" s="3" t="str">
        <f t="shared" si="984"/>
        <v/>
      </c>
      <c r="L50477"/>
    </row>
    <row r="50478" spans="1:12" x14ac:dyDescent="0.25">
      <c r="A50478" s="3" t="str">
        <f t="shared" si="984"/>
        <v/>
      </c>
      <c r="L50478"/>
    </row>
    <row r="50479" spans="1:12" x14ac:dyDescent="0.25">
      <c r="A50479" s="3" t="str">
        <f t="shared" si="984"/>
        <v/>
      </c>
      <c r="L50479"/>
    </row>
    <row r="50480" spans="1:12" x14ac:dyDescent="0.25">
      <c r="A50480" s="3" t="str">
        <f t="shared" si="984"/>
        <v/>
      </c>
      <c r="L50480"/>
    </row>
    <row r="50481" spans="1:12" x14ac:dyDescent="0.25">
      <c r="A50481" s="3" t="str">
        <f t="shared" si="984"/>
        <v/>
      </c>
      <c r="L50481"/>
    </row>
    <row r="50482" spans="1:12" x14ac:dyDescent="0.25">
      <c r="A50482" s="3" t="str">
        <f t="shared" si="984"/>
        <v/>
      </c>
      <c r="L50482"/>
    </row>
    <row r="50483" spans="1:12" x14ac:dyDescent="0.25">
      <c r="A50483" s="3" t="str">
        <f t="shared" si="984"/>
        <v/>
      </c>
      <c r="L50483"/>
    </row>
    <row r="50484" spans="1:12" x14ac:dyDescent="0.25">
      <c r="A50484" s="3" t="str">
        <f t="shared" si="984"/>
        <v/>
      </c>
      <c r="L50484"/>
    </row>
    <row r="50485" spans="1:12" x14ac:dyDescent="0.25">
      <c r="A50485" s="3" t="str">
        <f t="shared" si="984"/>
        <v/>
      </c>
      <c r="L50485"/>
    </row>
    <row r="50486" spans="1:12" x14ac:dyDescent="0.25">
      <c r="A50486" s="3" t="str">
        <f t="shared" si="984"/>
        <v/>
      </c>
      <c r="L50486"/>
    </row>
    <row r="50487" spans="1:12" x14ac:dyDescent="0.25">
      <c r="A50487" s="3" t="str">
        <f t="shared" si="984"/>
        <v/>
      </c>
      <c r="L50487"/>
    </row>
    <row r="50488" spans="1:12" x14ac:dyDescent="0.25">
      <c r="A50488" s="3" t="str">
        <f t="shared" si="984"/>
        <v/>
      </c>
      <c r="L50488"/>
    </row>
    <row r="50489" spans="1:12" x14ac:dyDescent="0.25">
      <c r="A50489" s="3" t="str">
        <f t="shared" si="984"/>
        <v/>
      </c>
      <c r="L50489"/>
    </row>
    <row r="50490" spans="1:12" x14ac:dyDescent="0.25">
      <c r="A50490" s="3" t="str">
        <f t="shared" si="984"/>
        <v/>
      </c>
      <c r="L50490"/>
    </row>
    <row r="50491" spans="1:12" x14ac:dyDescent="0.25">
      <c r="A50491" s="3" t="str">
        <f t="shared" si="984"/>
        <v/>
      </c>
      <c r="L50491"/>
    </row>
    <row r="50492" spans="1:12" x14ac:dyDescent="0.25">
      <c r="A50492" s="3" t="str">
        <f t="shared" si="984"/>
        <v/>
      </c>
      <c r="L50492"/>
    </row>
    <row r="50493" spans="1:12" x14ac:dyDescent="0.25">
      <c r="A50493" s="3" t="str">
        <f t="shared" si="984"/>
        <v/>
      </c>
      <c r="L50493"/>
    </row>
    <row r="50494" spans="1:12" x14ac:dyDescent="0.25">
      <c r="A50494" s="3" t="str">
        <f t="shared" si="984"/>
        <v/>
      </c>
      <c r="L50494"/>
    </row>
    <row r="50495" spans="1:12" x14ac:dyDescent="0.25">
      <c r="A50495" s="3" t="str">
        <f t="shared" si="984"/>
        <v/>
      </c>
      <c r="L50495"/>
    </row>
    <row r="50496" spans="1:12" x14ac:dyDescent="0.25">
      <c r="A50496" s="3" t="str">
        <f t="shared" si="984"/>
        <v/>
      </c>
      <c r="L50496"/>
    </row>
    <row r="50497" spans="1:12" x14ac:dyDescent="0.25">
      <c r="A50497" s="3" t="str">
        <f t="shared" si="984"/>
        <v/>
      </c>
      <c r="L50497"/>
    </row>
    <row r="50498" spans="1:12" x14ac:dyDescent="0.25">
      <c r="A50498" s="3" t="str">
        <f t="shared" si="984"/>
        <v/>
      </c>
      <c r="L50498"/>
    </row>
    <row r="50499" spans="1:12" x14ac:dyDescent="0.25">
      <c r="A50499" s="3" t="str">
        <f t="shared" si="984"/>
        <v/>
      </c>
      <c r="L50499"/>
    </row>
    <row r="50500" spans="1:12" x14ac:dyDescent="0.25">
      <c r="A50500" s="3" t="str">
        <f t="shared" si="984"/>
        <v/>
      </c>
      <c r="L50500"/>
    </row>
    <row r="50501" spans="1:12" x14ac:dyDescent="0.25">
      <c r="A50501" s="3" t="str">
        <f t="shared" si="984"/>
        <v/>
      </c>
      <c r="L50501"/>
    </row>
    <row r="50502" spans="1:12" x14ac:dyDescent="0.25">
      <c r="A50502" s="3" t="str">
        <f t="shared" si="984"/>
        <v/>
      </c>
      <c r="L50502"/>
    </row>
    <row r="50503" spans="1:12" x14ac:dyDescent="0.25">
      <c r="A50503" s="3" t="str">
        <f t="shared" si="984"/>
        <v/>
      </c>
      <c r="L50503"/>
    </row>
    <row r="50504" spans="1:12" x14ac:dyDescent="0.25">
      <c r="A50504" s="3" t="str">
        <f t="shared" si="984"/>
        <v/>
      </c>
      <c r="L50504"/>
    </row>
    <row r="50505" spans="1:12" x14ac:dyDescent="0.25">
      <c r="A50505" s="3" t="str">
        <f t="shared" si="984"/>
        <v/>
      </c>
      <c r="L50505"/>
    </row>
    <row r="50506" spans="1:12" x14ac:dyDescent="0.25">
      <c r="A50506" s="3" t="str">
        <f t="shared" si="984"/>
        <v/>
      </c>
      <c r="L50506"/>
    </row>
    <row r="50507" spans="1:12" x14ac:dyDescent="0.25">
      <c r="A50507" s="3" t="str">
        <f t="shared" si="984"/>
        <v/>
      </c>
      <c r="L50507"/>
    </row>
    <row r="50508" spans="1:12" x14ac:dyDescent="0.25">
      <c r="A50508" s="3" t="str">
        <f t="shared" si="984"/>
        <v/>
      </c>
      <c r="L50508"/>
    </row>
    <row r="50509" spans="1:12" x14ac:dyDescent="0.25">
      <c r="A50509" s="3" t="str">
        <f t="shared" si="984"/>
        <v/>
      </c>
      <c r="L50509"/>
    </row>
    <row r="50510" spans="1:12" x14ac:dyDescent="0.25">
      <c r="A50510" s="3" t="str">
        <f t="shared" si="984"/>
        <v/>
      </c>
      <c r="L50510"/>
    </row>
    <row r="50511" spans="1:12" x14ac:dyDescent="0.25">
      <c r="A50511" s="3" t="str">
        <f t="shared" si="984"/>
        <v/>
      </c>
      <c r="L50511"/>
    </row>
    <row r="50512" spans="1:12" x14ac:dyDescent="0.25">
      <c r="A50512" s="3" t="str">
        <f t="shared" si="984"/>
        <v/>
      </c>
      <c r="L50512"/>
    </row>
    <row r="50513" spans="1:12" x14ac:dyDescent="0.25">
      <c r="A50513" s="3" t="str">
        <f t="shared" ref="A50513:A50576" si="985">IF(B50499="","",CONCATENATE(MONTH(B50499),YEAR(B50499)))</f>
        <v/>
      </c>
      <c r="L50513"/>
    </row>
    <row r="50514" spans="1:12" x14ac:dyDescent="0.25">
      <c r="A50514" s="3" t="str">
        <f t="shared" si="985"/>
        <v/>
      </c>
      <c r="L50514"/>
    </row>
    <row r="50515" spans="1:12" x14ac:dyDescent="0.25">
      <c r="A50515" s="3" t="str">
        <f t="shared" si="985"/>
        <v/>
      </c>
      <c r="L50515"/>
    </row>
    <row r="50516" spans="1:12" x14ac:dyDescent="0.25">
      <c r="A50516" s="3" t="str">
        <f t="shared" si="985"/>
        <v/>
      </c>
      <c r="L50516"/>
    </row>
    <row r="50517" spans="1:12" x14ac:dyDescent="0.25">
      <c r="A50517" s="3" t="str">
        <f t="shared" si="985"/>
        <v/>
      </c>
      <c r="L50517"/>
    </row>
    <row r="50518" spans="1:12" x14ac:dyDescent="0.25">
      <c r="A50518" s="3" t="str">
        <f t="shared" si="985"/>
        <v/>
      </c>
      <c r="L50518"/>
    </row>
    <row r="50519" spans="1:12" x14ac:dyDescent="0.25">
      <c r="A50519" s="3" t="str">
        <f t="shared" si="985"/>
        <v/>
      </c>
      <c r="L50519"/>
    </row>
    <row r="50520" spans="1:12" x14ac:dyDescent="0.25">
      <c r="A50520" s="3" t="str">
        <f t="shared" si="985"/>
        <v/>
      </c>
      <c r="L50520"/>
    </row>
    <row r="50521" spans="1:12" x14ac:dyDescent="0.25">
      <c r="A50521" s="3" t="str">
        <f t="shared" si="985"/>
        <v/>
      </c>
      <c r="L50521"/>
    </row>
    <row r="50522" spans="1:12" x14ac:dyDescent="0.25">
      <c r="A50522" s="3" t="str">
        <f t="shared" si="985"/>
        <v/>
      </c>
      <c r="L50522"/>
    </row>
    <row r="50523" spans="1:12" x14ac:dyDescent="0.25">
      <c r="A50523" s="3" t="str">
        <f t="shared" si="985"/>
        <v/>
      </c>
      <c r="L50523"/>
    </row>
    <row r="50524" spans="1:12" x14ac:dyDescent="0.25">
      <c r="A50524" s="3" t="str">
        <f t="shared" si="985"/>
        <v/>
      </c>
      <c r="L50524"/>
    </row>
    <row r="50525" spans="1:12" x14ac:dyDescent="0.25">
      <c r="A50525" s="3" t="str">
        <f t="shared" si="985"/>
        <v/>
      </c>
      <c r="L50525"/>
    </row>
    <row r="50526" spans="1:12" x14ac:dyDescent="0.25">
      <c r="A50526" s="3" t="str">
        <f t="shared" si="985"/>
        <v/>
      </c>
      <c r="L50526"/>
    </row>
    <row r="50527" spans="1:12" x14ac:dyDescent="0.25">
      <c r="A50527" s="3" t="str">
        <f t="shared" si="985"/>
        <v/>
      </c>
      <c r="L50527"/>
    </row>
    <row r="50528" spans="1:12" x14ac:dyDescent="0.25">
      <c r="A50528" s="3" t="str">
        <f t="shared" si="985"/>
        <v/>
      </c>
      <c r="L50528"/>
    </row>
    <row r="50529" spans="1:12" x14ac:dyDescent="0.25">
      <c r="A50529" s="3" t="str">
        <f t="shared" si="985"/>
        <v/>
      </c>
      <c r="L50529"/>
    </row>
    <row r="50530" spans="1:12" x14ac:dyDescent="0.25">
      <c r="A50530" s="3" t="str">
        <f t="shared" si="985"/>
        <v/>
      </c>
      <c r="L50530"/>
    </row>
    <row r="50531" spans="1:12" x14ac:dyDescent="0.25">
      <c r="A50531" s="3" t="str">
        <f t="shared" si="985"/>
        <v/>
      </c>
      <c r="L50531"/>
    </row>
    <row r="50532" spans="1:12" x14ac:dyDescent="0.25">
      <c r="A50532" s="3" t="str">
        <f t="shared" si="985"/>
        <v/>
      </c>
      <c r="L50532"/>
    </row>
    <row r="50533" spans="1:12" x14ac:dyDescent="0.25">
      <c r="A50533" s="3" t="str">
        <f t="shared" si="985"/>
        <v/>
      </c>
      <c r="L50533"/>
    </row>
    <row r="50534" spans="1:12" x14ac:dyDescent="0.25">
      <c r="A50534" s="3" t="str">
        <f t="shared" si="985"/>
        <v/>
      </c>
      <c r="L50534"/>
    </row>
    <row r="50535" spans="1:12" x14ac:dyDescent="0.25">
      <c r="A50535" s="3" t="str">
        <f t="shared" si="985"/>
        <v/>
      </c>
      <c r="L50535"/>
    </row>
    <row r="50536" spans="1:12" x14ac:dyDescent="0.25">
      <c r="A50536" s="3" t="str">
        <f t="shared" si="985"/>
        <v/>
      </c>
      <c r="L50536"/>
    </row>
    <row r="50537" spans="1:12" x14ac:dyDescent="0.25">
      <c r="A50537" s="3" t="str">
        <f t="shared" si="985"/>
        <v/>
      </c>
      <c r="L50537"/>
    </row>
    <row r="50538" spans="1:12" x14ac:dyDescent="0.25">
      <c r="A50538" s="3" t="str">
        <f t="shared" si="985"/>
        <v/>
      </c>
      <c r="L50538"/>
    </row>
    <row r="50539" spans="1:12" x14ac:dyDescent="0.25">
      <c r="A50539" s="3" t="str">
        <f t="shared" si="985"/>
        <v/>
      </c>
      <c r="L50539"/>
    </row>
    <row r="50540" spans="1:12" x14ac:dyDescent="0.25">
      <c r="A50540" s="3" t="str">
        <f t="shared" si="985"/>
        <v/>
      </c>
      <c r="L50540"/>
    </row>
    <row r="50541" spans="1:12" x14ac:dyDescent="0.25">
      <c r="A50541" s="3" t="str">
        <f t="shared" si="985"/>
        <v/>
      </c>
      <c r="L50541"/>
    </row>
    <row r="50542" spans="1:12" x14ac:dyDescent="0.25">
      <c r="A50542" s="3" t="str">
        <f t="shared" si="985"/>
        <v/>
      </c>
      <c r="L50542"/>
    </row>
    <row r="50543" spans="1:12" x14ac:dyDescent="0.25">
      <c r="A50543" s="3" t="str">
        <f t="shared" si="985"/>
        <v/>
      </c>
      <c r="L50543"/>
    </row>
    <row r="50544" spans="1:12" x14ac:dyDescent="0.25">
      <c r="A50544" s="3" t="str">
        <f t="shared" si="985"/>
        <v/>
      </c>
      <c r="L50544"/>
    </row>
    <row r="50545" spans="1:12" x14ac:dyDescent="0.25">
      <c r="A50545" s="3" t="str">
        <f t="shared" si="985"/>
        <v/>
      </c>
      <c r="L50545"/>
    </row>
    <row r="50546" spans="1:12" x14ac:dyDescent="0.25">
      <c r="A50546" s="3" t="str">
        <f t="shared" si="985"/>
        <v/>
      </c>
      <c r="L50546"/>
    </row>
    <row r="50547" spans="1:12" x14ac:dyDescent="0.25">
      <c r="A50547" s="3" t="str">
        <f t="shared" si="985"/>
        <v/>
      </c>
      <c r="L50547"/>
    </row>
    <row r="50548" spans="1:12" x14ac:dyDescent="0.25">
      <c r="A50548" s="3" t="str">
        <f t="shared" si="985"/>
        <v/>
      </c>
      <c r="L50548"/>
    </row>
    <row r="50549" spans="1:12" x14ac:dyDescent="0.25">
      <c r="A50549" s="3" t="str">
        <f t="shared" si="985"/>
        <v/>
      </c>
      <c r="L50549"/>
    </row>
    <row r="50550" spans="1:12" x14ac:dyDescent="0.25">
      <c r="A50550" s="3" t="str">
        <f t="shared" si="985"/>
        <v/>
      </c>
      <c r="L50550"/>
    </row>
    <row r="50551" spans="1:12" x14ac:dyDescent="0.25">
      <c r="A50551" s="3" t="str">
        <f t="shared" si="985"/>
        <v/>
      </c>
      <c r="L50551"/>
    </row>
    <row r="50552" spans="1:12" x14ac:dyDescent="0.25">
      <c r="A50552" s="3" t="str">
        <f t="shared" si="985"/>
        <v/>
      </c>
      <c r="L50552"/>
    </row>
    <row r="50553" spans="1:12" x14ac:dyDescent="0.25">
      <c r="A50553" s="3" t="str">
        <f t="shared" si="985"/>
        <v/>
      </c>
      <c r="L50553"/>
    </row>
    <row r="50554" spans="1:12" x14ac:dyDescent="0.25">
      <c r="A50554" s="3" t="str">
        <f t="shared" si="985"/>
        <v/>
      </c>
      <c r="L50554"/>
    </row>
    <row r="50555" spans="1:12" x14ac:dyDescent="0.25">
      <c r="A50555" s="3" t="str">
        <f t="shared" si="985"/>
        <v/>
      </c>
      <c r="L50555"/>
    </row>
    <row r="50556" spans="1:12" x14ac:dyDescent="0.25">
      <c r="A50556" s="3" t="str">
        <f t="shared" si="985"/>
        <v/>
      </c>
      <c r="L50556"/>
    </row>
    <row r="50557" spans="1:12" x14ac:dyDescent="0.25">
      <c r="A50557" s="3" t="str">
        <f t="shared" si="985"/>
        <v/>
      </c>
      <c r="L50557"/>
    </row>
    <row r="50558" spans="1:12" x14ac:dyDescent="0.25">
      <c r="A50558" s="3" t="str">
        <f t="shared" si="985"/>
        <v/>
      </c>
      <c r="L50558"/>
    </row>
    <row r="50559" spans="1:12" x14ac:dyDescent="0.25">
      <c r="A50559" s="3" t="str">
        <f t="shared" si="985"/>
        <v/>
      </c>
      <c r="L50559"/>
    </row>
    <row r="50560" spans="1:12" x14ac:dyDescent="0.25">
      <c r="A50560" s="3" t="str">
        <f t="shared" si="985"/>
        <v/>
      </c>
      <c r="L50560"/>
    </row>
    <row r="50561" spans="1:12" x14ac:dyDescent="0.25">
      <c r="A50561" s="3" t="str">
        <f t="shared" si="985"/>
        <v/>
      </c>
      <c r="L50561"/>
    </row>
    <row r="50562" spans="1:12" x14ac:dyDescent="0.25">
      <c r="A50562" s="3" t="str">
        <f t="shared" si="985"/>
        <v/>
      </c>
      <c r="L50562"/>
    </row>
    <row r="50563" spans="1:12" x14ac:dyDescent="0.25">
      <c r="A50563" s="3" t="str">
        <f t="shared" si="985"/>
        <v/>
      </c>
      <c r="L50563"/>
    </row>
    <row r="50564" spans="1:12" x14ac:dyDescent="0.25">
      <c r="A50564" s="3" t="str">
        <f t="shared" si="985"/>
        <v/>
      </c>
      <c r="L50564"/>
    </row>
    <row r="50565" spans="1:12" x14ac:dyDescent="0.25">
      <c r="A50565" s="3" t="str">
        <f t="shared" si="985"/>
        <v/>
      </c>
      <c r="L50565"/>
    </row>
    <row r="50566" spans="1:12" x14ac:dyDescent="0.25">
      <c r="A50566" s="3" t="str">
        <f t="shared" si="985"/>
        <v/>
      </c>
      <c r="L50566"/>
    </row>
    <row r="50567" spans="1:12" x14ac:dyDescent="0.25">
      <c r="A50567" s="3" t="str">
        <f t="shared" si="985"/>
        <v/>
      </c>
      <c r="L50567"/>
    </row>
    <row r="50568" spans="1:12" x14ac:dyDescent="0.25">
      <c r="A50568" s="3" t="str">
        <f t="shared" si="985"/>
        <v/>
      </c>
      <c r="L50568"/>
    </row>
    <row r="50569" spans="1:12" x14ac:dyDescent="0.25">
      <c r="A50569" s="3" t="str">
        <f t="shared" si="985"/>
        <v/>
      </c>
      <c r="L50569"/>
    </row>
    <row r="50570" spans="1:12" x14ac:dyDescent="0.25">
      <c r="A50570" s="3" t="str">
        <f t="shared" si="985"/>
        <v/>
      </c>
      <c r="L50570"/>
    </row>
    <row r="50571" spans="1:12" x14ac:dyDescent="0.25">
      <c r="A50571" s="3" t="str">
        <f t="shared" si="985"/>
        <v/>
      </c>
      <c r="L50571"/>
    </row>
    <row r="50572" spans="1:12" x14ac:dyDescent="0.25">
      <c r="A50572" s="3" t="str">
        <f t="shared" si="985"/>
        <v/>
      </c>
      <c r="L50572"/>
    </row>
    <row r="50573" spans="1:12" x14ac:dyDescent="0.25">
      <c r="A50573" s="3" t="str">
        <f t="shared" si="985"/>
        <v/>
      </c>
      <c r="L50573"/>
    </row>
    <row r="50574" spans="1:12" x14ac:dyDescent="0.25">
      <c r="A50574" s="3" t="str">
        <f t="shared" si="985"/>
        <v/>
      </c>
      <c r="L50574"/>
    </row>
    <row r="50575" spans="1:12" x14ac:dyDescent="0.25">
      <c r="A50575" s="3" t="str">
        <f t="shared" si="985"/>
        <v/>
      </c>
      <c r="L50575"/>
    </row>
    <row r="50576" spans="1:12" x14ac:dyDescent="0.25">
      <c r="A50576" s="3" t="str">
        <f t="shared" si="985"/>
        <v/>
      </c>
      <c r="L50576"/>
    </row>
    <row r="50577" spans="1:12" x14ac:dyDescent="0.25">
      <c r="A50577" s="3" t="str">
        <f t="shared" ref="A50577:A50640" si="986">IF(B50563="","",CONCATENATE(MONTH(B50563),YEAR(B50563)))</f>
        <v/>
      </c>
      <c r="L50577"/>
    </row>
    <row r="50578" spans="1:12" x14ac:dyDescent="0.25">
      <c r="A50578" s="3" t="str">
        <f t="shared" si="986"/>
        <v/>
      </c>
      <c r="L50578"/>
    </row>
    <row r="50579" spans="1:12" x14ac:dyDescent="0.25">
      <c r="A50579" s="3" t="str">
        <f t="shared" si="986"/>
        <v/>
      </c>
      <c r="L50579"/>
    </row>
    <row r="50580" spans="1:12" x14ac:dyDescent="0.25">
      <c r="A50580" s="3" t="str">
        <f t="shared" si="986"/>
        <v/>
      </c>
      <c r="L50580"/>
    </row>
    <row r="50581" spans="1:12" x14ac:dyDescent="0.25">
      <c r="A50581" s="3" t="str">
        <f t="shared" si="986"/>
        <v/>
      </c>
      <c r="L50581"/>
    </row>
    <row r="50582" spans="1:12" x14ac:dyDescent="0.25">
      <c r="A50582" s="3" t="str">
        <f t="shared" si="986"/>
        <v/>
      </c>
      <c r="L50582"/>
    </row>
    <row r="50583" spans="1:12" x14ac:dyDescent="0.25">
      <c r="A50583" s="3" t="str">
        <f t="shared" si="986"/>
        <v/>
      </c>
      <c r="L50583"/>
    </row>
    <row r="50584" spans="1:12" x14ac:dyDescent="0.25">
      <c r="A50584" s="3" t="str">
        <f t="shared" si="986"/>
        <v/>
      </c>
      <c r="L50584"/>
    </row>
    <row r="50585" spans="1:12" x14ac:dyDescent="0.25">
      <c r="A50585" s="3" t="str">
        <f t="shared" si="986"/>
        <v/>
      </c>
      <c r="L50585"/>
    </row>
    <row r="50586" spans="1:12" x14ac:dyDescent="0.25">
      <c r="A50586" s="3" t="str">
        <f t="shared" si="986"/>
        <v/>
      </c>
      <c r="L50586"/>
    </row>
    <row r="50587" spans="1:12" x14ac:dyDescent="0.25">
      <c r="A50587" s="3" t="str">
        <f t="shared" si="986"/>
        <v/>
      </c>
      <c r="L50587"/>
    </row>
    <row r="50588" spans="1:12" x14ac:dyDescent="0.25">
      <c r="A50588" s="3" t="str">
        <f t="shared" si="986"/>
        <v/>
      </c>
      <c r="L50588"/>
    </row>
    <row r="50589" spans="1:12" x14ac:dyDescent="0.25">
      <c r="A50589" s="3" t="str">
        <f t="shared" si="986"/>
        <v/>
      </c>
      <c r="L50589"/>
    </row>
    <row r="50590" spans="1:12" x14ac:dyDescent="0.25">
      <c r="A50590" s="3" t="str">
        <f t="shared" si="986"/>
        <v/>
      </c>
      <c r="L50590"/>
    </row>
    <row r="50591" spans="1:12" x14ac:dyDescent="0.25">
      <c r="A50591" s="3" t="str">
        <f t="shared" si="986"/>
        <v/>
      </c>
      <c r="L50591"/>
    </row>
    <row r="50592" spans="1:12" x14ac:dyDescent="0.25">
      <c r="A50592" s="3" t="str">
        <f t="shared" si="986"/>
        <v/>
      </c>
      <c r="L50592"/>
    </row>
    <row r="50593" spans="1:12" x14ac:dyDescent="0.25">
      <c r="A50593" s="3" t="str">
        <f t="shared" si="986"/>
        <v/>
      </c>
      <c r="L50593"/>
    </row>
    <row r="50594" spans="1:12" x14ac:dyDescent="0.25">
      <c r="A50594" s="3" t="str">
        <f t="shared" si="986"/>
        <v/>
      </c>
      <c r="L50594"/>
    </row>
    <row r="50595" spans="1:12" x14ac:dyDescent="0.25">
      <c r="A50595" s="3" t="str">
        <f t="shared" si="986"/>
        <v/>
      </c>
      <c r="L50595"/>
    </row>
    <row r="50596" spans="1:12" x14ac:dyDescent="0.25">
      <c r="A50596" s="3" t="str">
        <f t="shared" si="986"/>
        <v/>
      </c>
      <c r="L50596"/>
    </row>
    <row r="50597" spans="1:12" x14ac:dyDescent="0.25">
      <c r="A50597" s="3" t="str">
        <f t="shared" si="986"/>
        <v/>
      </c>
      <c r="L50597"/>
    </row>
    <row r="50598" spans="1:12" x14ac:dyDescent="0.25">
      <c r="A50598" s="3" t="str">
        <f t="shared" si="986"/>
        <v/>
      </c>
      <c r="L50598"/>
    </row>
    <row r="50599" spans="1:12" x14ac:dyDescent="0.25">
      <c r="A50599" s="3" t="str">
        <f t="shared" si="986"/>
        <v/>
      </c>
      <c r="L50599"/>
    </row>
    <row r="50600" spans="1:12" x14ac:dyDescent="0.25">
      <c r="A50600" s="3" t="str">
        <f t="shared" si="986"/>
        <v/>
      </c>
      <c r="L50600"/>
    </row>
    <row r="50601" spans="1:12" x14ac:dyDescent="0.25">
      <c r="A50601" s="3" t="str">
        <f t="shared" si="986"/>
        <v/>
      </c>
      <c r="L50601"/>
    </row>
    <row r="50602" spans="1:12" x14ac:dyDescent="0.25">
      <c r="A50602" s="3" t="str">
        <f t="shared" si="986"/>
        <v/>
      </c>
      <c r="L50602"/>
    </row>
    <row r="50603" spans="1:12" x14ac:dyDescent="0.25">
      <c r="A50603" s="3" t="str">
        <f t="shared" si="986"/>
        <v/>
      </c>
      <c r="L50603"/>
    </row>
    <row r="50604" spans="1:12" x14ac:dyDescent="0.25">
      <c r="A50604" s="3" t="str">
        <f t="shared" si="986"/>
        <v/>
      </c>
      <c r="L50604"/>
    </row>
    <row r="50605" spans="1:12" x14ac:dyDescent="0.25">
      <c r="A50605" s="3" t="str">
        <f t="shared" si="986"/>
        <v/>
      </c>
      <c r="L50605"/>
    </row>
    <row r="50606" spans="1:12" x14ac:dyDescent="0.25">
      <c r="A50606" s="3" t="str">
        <f t="shared" si="986"/>
        <v/>
      </c>
      <c r="L50606"/>
    </row>
    <row r="50607" spans="1:12" x14ac:dyDescent="0.25">
      <c r="A50607" s="3" t="str">
        <f t="shared" si="986"/>
        <v/>
      </c>
      <c r="L50607"/>
    </row>
    <row r="50608" spans="1:12" x14ac:dyDescent="0.25">
      <c r="A50608" s="3" t="str">
        <f t="shared" si="986"/>
        <v/>
      </c>
      <c r="L50608"/>
    </row>
    <row r="50609" spans="1:12" x14ac:dyDescent="0.25">
      <c r="A50609" s="3" t="str">
        <f t="shared" si="986"/>
        <v/>
      </c>
      <c r="L50609"/>
    </row>
    <row r="50610" spans="1:12" x14ac:dyDescent="0.25">
      <c r="A50610" s="3" t="str">
        <f t="shared" si="986"/>
        <v/>
      </c>
      <c r="L50610"/>
    </row>
    <row r="50611" spans="1:12" x14ac:dyDescent="0.25">
      <c r="A50611" s="3" t="str">
        <f t="shared" si="986"/>
        <v/>
      </c>
      <c r="L50611"/>
    </row>
    <row r="50612" spans="1:12" x14ac:dyDescent="0.25">
      <c r="A50612" s="3" t="str">
        <f t="shared" si="986"/>
        <v/>
      </c>
      <c r="L50612"/>
    </row>
    <row r="50613" spans="1:12" x14ac:dyDescent="0.25">
      <c r="A50613" s="3" t="str">
        <f t="shared" si="986"/>
        <v/>
      </c>
      <c r="L50613"/>
    </row>
    <row r="50614" spans="1:12" x14ac:dyDescent="0.25">
      <c r="A50614" s="3" t="str">
        <f t="shared" si="986"/>
        <v/>
      </c>
      <c r="L50614"/>
    </row>
    <row r="50615" spans="1:12" x14ac:dyDescent="0.25">
      <c r="A50615" s="3" t="str">
        <f t="shared" si="986"/>
        <v/>
      </c>
      <c r="L50615"/>
    </row>
    <row r="50616" spans="1:12" x14ac:dyDescent="0.25">
      <c r="A50616" s="3" t="str">
        <f t="shared" si="986"/>
        <v/>
      </c>
      <c r="L50616"/>
    </row>
    <row r="50617" spans="1:12" x14ac:dyDescent="0.25">
      <c r="A50617" s="3" t="str">
        <f t="shared" si="986"/>
        <v/>
      </c>
      <c r="L50617"/>
    </row>
    <row r="50618" spans="1:12" x14ac:dyDescent="0.25">
      <c r="A50618" s="3" t="str">
        <f t="shared" si="986"/>
        <v/>
      </c>
      <c r="L50618"/>
    </row>
    <row r="50619" spans="1:12" x14ac:dyDescent="0.25">
      <c r="A50619" s="3" t="str">
        <f t="shared" si="986"/>
        <v/>
      </c>
      <c r="L50619"/>
    </row>
    <row r="50620" spans="1:12" x14ac:dyDescent="0.25">
      <c r="A50620" s="3" t="str">
        <f t="shared" si="986"/>
        <v/>
      </c>
      <c r="L50620"/>
    </row>
    <row r="50621" spans="1:12" x14ac:dyDescent="0.25">
      <c r="A50621" s="3" t="str">
        <f t="shared" si="986"/>
        <v/>
      </c>
      <c r="L50621"/>
    </row>
    <row r="50622" spans="1:12" x14ac:dyDescent="0.25">
      <c r="A50622" s="3" t="str">
        <f t="shared" si="986"/>
        <v/>
      </c>
      <c r="L50622"/>
    </row>
    <row r="50623" spans="1:12" x14ac:dyDescent="0.25">
      <c r="A50623" s="3" t="str">
        <f t="shared" si="986"/>
        <v/>
      </c>
      <c r="L50623"/>
    </row>
    <row r="50624" spans="1:12" x14ac:dyDescent="0.25">
      <c r="A50624" s="3" t="str">
        <f t="shared" si="986"/>
        <v/>
      </c>
      <c r="L50624"/>
    </row>
    <row r="50625" spans="1:12" x14ac:dyDescent="0.25">
      <c r="A50625" s="3" t="str">
        <f t="shared" si="986"/>
        <v/>
      </c>
      <c r="L50625"/>
    </row>
    <row r="50626" spans="1:12" x14ac:dyDescent="0.25">
      <c r="A50626" s="3" t="str">
        <f t="shared" si="986"/>
        <v/>
      </c>
      <c r="L50626"/>
    </row>
    <row r="50627" spans="1:12" x14ac:dyDescent="0.25">
      <c r="A50627" s="3" t="str">
        <f t="shared" si="986"/>
        <v/>
      </c>
      <c r="L50627"/>
    </row>
    <row r="50628" spans="1:12" x14ac:dyDescent="0.25">
      <c r="A50628" s="3" t="str">
        <f t="shared" si="986"/>
        <v/>
      </c>
      <c r="L50628"/>
    </row>
    <row r="50629" spans="1:12" x14ac:dyDescent="0.25">
      <c r="A50629" s="3" t="str">
        <f t="shared" si="986"/>
        <v/>
      </c>
      <c r="L50629"/>
    </row>
    <row r="50630" spans="1:12" x14ac:dyDescent="0.25">
      <c r="A50630" s="3" t="str">
        <f t="shared" si="986"/>
        <v/>
      </c>
      <c r="L50630"/>
    </row>
    <row r="50631" spans="1:12" x14ac:dyDescent="0.25">
      <c r="A50631" s="3" t="str">
        <f t="shared" si="986"/>
        <v/>
      </c>
      <c r="L50631"/>
    </row>
    <row r="50632" spans="1:12" x14ac:dyDescent="0.25">
      <c r="A50632" s="3" t="str">
        <f t="shared" si="986"/>
        <v/>
      </c>
      <c r="L50632"/>
    </row>
    <row r="50633" spans="1:12" x14ac:dyDescent="0.25">
      <c r="A50633" s="3" t="str">
        <f t="shared" si="986"/>
        <v/>
      </c>
      <c r="L50633"/>
    </row>
    <row r="50634" spans="1:12" x14ac:dyDescent="0.25">
      <c r="A50634" s="3" t="str">
        <f t="shared" si="986"/>
        <v/>
      </c>
      <c r="L50634"/>
    </row>
    <row r="50635" spans="1:12" x14ac:dyDescent="0.25">
      <c r="A50635" s="3" t="str">
        <f t="shared" si="986"/>
        <v/>
      </c>
      <c r="L50635"/>
    </row>
    <row r="50636" spans="1:12" x14ac:dyDescent="0.25">
      <c r="A50636" s="3" t="str">
        <f t="shared" si="986"/>
        <v/>
      </c>
      <c r="L50636"/>
    </row>
    <row r="50637" spans="1:12" x14ac:dyDescent="0.25">
      <c r="A50637" s="3" t="str">
        <f t="shared" si="986"/>
        <v/>
      </c>
      <c r="L50637"/>
    </row>
    <row r="50638" spans="1:12" x14ac:dyDescent="0.25">
      <c r="A50638" s="3" t="str">
        <f t="shared" si="986"/>
        <v/>
      </c>
      <c r="L50638"/>
    </row>
    <row r="50639" spans="1:12" x14ac:dyDescent="0.25">
      <c r="A50639" s="3" t="str">
        <f t="shared" si="986"/>
        <v/>
      </c>
      <c r="L50639"/>
    </row>
    <row r="50640" spans="1:12" x14ac:dyDescent="0.25">
      <c r="A50640" s="3" t="str">
        <f t="shared" si="986"/>
        <v/>
      </c>
      <c r="L50640"/>
    </row>
    <row r="50641" spans="1:12" x14ac:dyDescent="0.25">
      <c r="A50641" s="3" t="str">
        <f t="shared" ref="A50641:A50704" si="987">IF(B50627="","",CONCATENATE(MONTH(B50627),YEAR(B50627)))</f>
        <v/>
      </c>
      <c r="L50641"/>
    </row>
    <row r="50642" spans="1:12" x14ac:dyDescent="0.25">
      <c r="A50642" s="3" t="str">
        <f t="shared" si="987"/>
        <v/>
      </c>
      <c r="L50642"/>
    </row>
    <row r="50643" spans="1:12" x14ac:dyDescent="0.25">
      <c r="A50643" s="3" t="str">
        <f t="shared" si="987"/>
        <v/>
      </c>
      <c r="L50643"/>
    </row>
    <row r="50644" spans="1:12" x14ac:dyDescent="0.25">
      <c r="A50644" s="3" t="str">
        <f t="shared" si="987"/>
        <v/>
      </c>
      <c r="L50644"/>
    </row>
    <row r="50645" spans="1:12" x14ac:dyDescent="0.25">
      <c r="A50645" s="3" t="str">
        <f t="shared" si="987"/>
        <v/>
      </c>
      <c r="L50645"/>
    </row>
    <row r="50646" spans="1:12" x14ac:dyDescent="0.25">
      <c r="A50646" s="3" t="str">
        <f t="shared" si="987"/>
        <v/>
      </c>
      <c r="L50646"/>
    </row>
    <row r="50647" spans="1:12" x14ac:dyDescent="0.25">
      <c r="A50647" s="3" t="str">
        <f t="shared" si="987"/>
        <v/>
      </c>
      <c r="L50647"/>
    </row>
    <row r="50648" spans="1:12" x14ac:dyDescent="0.25">
      <c r="A50648" s="3" t="str">
        <f t="shared" si="987"/>
        <v/>
      </c>
      <c r="L50648"/>
    </row>
    <row r="50649" spans="1:12" x14ac:dyDescent="0.25">
      <c r="A50649" s="3" t="str">
        <f t="shared" si="987"/>
        <v/>
      </c>
      <c r="L50649"/>
    </row>
    <row r="50650" spans="1:12" x14ac:dyDescent="0.25">
      <c r="A50650" s="3" t="str">
        <f t="shared" si="987"/>
        <v/>
      </c>
      <c r="L50650"/>
    </row>
    <row r="50651" spans="1:12" x14ac:dyDescent="0.25">
      <c r="A50651" s="3" t="str">
        <f t="shared" si="987"/>
        <v/>
      </c>
      <c r="L50651"/>
    </row>
    <row r="50652" spans="1:12" x14ac:dyDescent="0.25">
      <c r="A50652" s="3" t="str">
        <f t="shared" si="987"/>
        <v/>
      </c>
      <c r="L50652"/>
    </row>
    <row r="50653" spans="1:12" x14ac:dyDescent="0.25">
      <c r="A50653" s="3" t="str">
        <f t="shared" si="987"/>
        <v/>
      </c>
      <c r="L50653"/>
    </row>
    <row r="50654" spans="1:12" x14ac:dyDescent="0.25">
      <c r="A50654" s="3" t="str">
        <f t="shared" si="987"/>
        <v/>
      </c>
      <c r="L50654"/>
    </row>
    <row r="50655" spans="1:12" x14ac:dyDescent="0.25">
      <c r="A50655" s="3" t="str">
        <f t="shared" si="987"/>
        <v/>
      </c>
      <c r="L50655"/>
    </row>
    <row r="50656" spans="1:12" x14ac:dyDescent="0.25">
      <c r="A50656" s="3" t="str">
        <f t="shared" si="987"/>
        <v/>
      </c>
      <c r="L50656"/>
    </row>
    <row r="50657" spans="1:12" x14ac:dyDescent="0.25">
      <c r="A50657" s="3" t="str">
        <f t="shared" si="987"/>
        <v/>
      </c>
      <c r="L50657"/>
    </row>
    <row r="50658" spans="1:12" x14ac:dyDescent="0.25">
      <c r="A50658" s="3" t="str">
        <f t="shared" si="987"/>
        <v/>
      </c>
      <c r="L50658"/>
    </row>
    <row r="50659" spans="1:12" x14ac:dyDescent="0.25">
      <c r="A50659" s="3" t="str">
        <f t="shared" si="987"/>
        <v/>
      </c>
      <c r="L50659"/>
    </row>
    <row r="50660" spans="1:12" x14ac:dyDescent="0.25">
      <c r="A50660" s="3" t="str">
        <f t="shared" si="987"/>
        <v/>
      </c>
      <c r="L50660"/>
    </row>
    <row r="50661" spans="1:12" x14ac:dyDescent="0.25">
      <c r="A50661" s="3" t="str">
        <f t="shared" si="987"/>
        <v/>
      </c>
      <c r="L50661"/>
    </row>
    <row r="50662" spans="1:12" x14ac:dyDescent="0.25">
      <c r="A50662" s="3" t="str">
        <f t="shared" si="987"/>
        <v/>
      </c>
      <c r="L50662"/>
    </row>
    <row r="50663" spans="1:12" x14ac:dyDescent="0.25">
      <c r="A50663" s="3" t="str">
        <f t="shared" si="987"/>
        <v/>
      </c>
      <c r="L50663"/>
    </row>
    <row r="50664" spans="1:12" x14ac:dyDescent="0.25">
      <c r="A50664" s="3" t="str">
        <f t="shared" si="987"/>
        <v/>
      </c>
      <c r="L50664"/>
    </row>
    <row r="50665" spans="1:12" x14ac:dyDescent="0.25">
      <c r="A50665" s="3" t="str">
        <f t="shared" si="987"/>
        <v/>
      </c>
      <c r="L50665"/>
    </row>
    <row r="50666" spans="1:12" x14ac:dyDescent="0.25">
      <c r="A50666" s="3" t="str">
        <f t="shared" si="987"/>
        <v/>
      </c>
      <c r="L50666"/>
    </row>
    <row r="50667" spans="1:12" x14ac:dyDescent="0.25">
      <c r="A50667" s="3" t="str">
        <f t="shared" si="987"/>
        <v/>
      </c>
      <c r="L50667"/>
    </row>
    <row r="50668" spans="1:12" x14ac:dyDescent="0.25">
      <c r="A50668" s="3" t="str">
        <f t="shared" si="987"/>
        <v/>
      </c>
      <c r="L50668"/>
    </row>
    <row r="50669" spans="1:12" x14ac:dyDescent="0.25">
      <c r="A50669" s="3" t="str">
        <f t="shared" si="987"/>
        <v/>
      </c>
      <c r="L50669"/>
    </row>
    <row r="50670" spans="1:12" x14ac:dyDescent="0.25">
      <c r="A50670" s="3" t="str">
        <f t="shared" si="987"/>
        <v/>
      </c>
      <c r="L50670"/>
    </row>
    <row r="50671" spans="1:12" x14ac:dyDescent="0.25">
      <c r="A50671" s="3" t="str">
        <f t="shared" si="987"/>
        <v/>
      </c>
      <c r="L50671"/>
    </row>
    <row r="50672" spans="1:12" x14ac:dyDescent="0.25">
      <c r="A50672" s="3" t="str">
        <f t="shared" si="987"/>
        <v/>
      </c>
      <c r="L50672"/>
    </row>
    <row r="50673" spans="1:12" x14ac:dyDescent="0.25">
      <c r="A50673" s="3" t="str">
        <f t="shared" si="987"/>
        <v/>
      </c>
      <c r="L50673"/>
    </row>
    <row r="50674" spans="1:12" x14ac:dyDescent="0.25">
      <c r="A50674" s="3" t="str">
        <f t="shared" si="987"/>
        <v/>
      </c>
      <c r="L50674"/>
    </row>
    <row r="50675" spans="1:12" x14ac:dyDescent="0.25">
      <c r="A50675" s="3" t="str">
        <f t="shared" si="987"/>
        <v/>
      </c>
      <c r="L50675"/>
    </row>
    <row r="50676" spans="1:12" x14ac:dyDescent="0.25">
      <c r="A50676" s="3" t="str">
        <f t="shared" si="987"/>
        <v/>
      </c>
      <c r="L50676"/>
    </row>
    <row r="50677" spans="1:12" x14ac:dyDescent="0.25">
      <c r="A50677" s="3" t="str">
        <f t="shared" si="987"/>
        <v/>
      </c>
      <c r="L50677"/>
    </row>
    <row r="50678" spans="1:12" x14ac:dyDescent="0.25">
      <c r="A50678" s="3" t="str">
        <f t="shared" si="987"/>
        <v/>
      </c>
      <c r="L50678"/>
    </row>
    <row r="50679" spans="1:12" x14ac:dyDescent="0.25">
      <c r="A50679" s="3" t="str">
        <f t="shared" si="987"/>
        <v/>
      </c>
      <c r="L50679"/>
    </row>
    <row r="50680" spans="1:12" x14ac:dyDescent="0.25">
      <c r="A50680" s="3" t="str">
        <f t="shared" si="987"/>
        <v/>
      </c>
      <c r="L50680"/>
    </row>
    <row r="50681" spans="1:12" x14ac:dyDescent="0.25">
      <c r="A50681" s="3" t="str">
        <f t="shared" si="987"/>
        <v/>
      </c>
      <c r="L50681"/>
    </row>
    <row r="50682" spans="1:12" x14ac:dyDescent="0.25">
      <c r="A50682" s="3" t="str">
        <f t="shared" si="987"/>
        <v/>
      </c>
      <c r="L50682"/>
    </row>
    <row r="50683" spans="1:12" x14ac:dyDescent="0.25">
      <c r="A50683" s="3" t="str">
        <f t="shared" si="987"/>
        <v/>
      </c>
      <c r="L50683"/>
    </row>
    <row r="50684" spans="1:12" x14ac:dyDescent="0.25">
      <c r="A50684" s="3" t="str">
        <f t="shared" si="987"/>
        <v/>
      </c>
      <c r="L50684"/>
    </row>
    <row r="50685" spans="1:12" x14ac:dyDescent="0.25">
      <c r="A50685" s="3" t="str">
        <f t="shared" si="987"/>
        <v/>
      </c>
      <c r="L50685"/>
    </row>
    <row r="50686" spans="1:12" x14ac:dyDescent="0.25">
      <c r="A50686" s="3" t="str">
        <f t="shared" si="987"/>
        <v/>
      </c>
      <c r="L50686"/>
    </row>
    <row r="50687" spans="1:12" x14ac:dyDescent="0.25">
      <c r="A50687" s="3" t="str">
        <f t="shared" si="987"/>
        <v/>
      </c>
      <c r="L50687"/>
    </row>
    <row r="50688" spans="1:12" x14ac:dyDescent="0.25">
      <c r="A50688" s="3" t="str">
        <f t="shared" si="987"/>
        <v/>
      </c>
      <c r="L50688"/>
    </row>
    <row r="50689" spans="1:12" x14ac:dyDescent="0.25">
      <c r="A50689" s="3" t="str">
        <f t="shared" si="987"/>
        <v/>
      </c>
      <c r="L50689"/>
    </row>
    <row r="50690" spans="1:12" x14ac:dyDescent="0.25">
      <c r="A50690" s="3" t="str">
        <f t="shared" si="987"/>
        <v/>
      </c>
      <c r="L50690"/>
    </row>
    <row r="50691" spans="1:12" x14ac:dyDescent="0.25">
      <c r="A50691" s="3" t="str">
        <f t="shared" si="987"/>
        <v/>
      </c>
      <c r="L50691"/>
    </row>
    <row r="50692" spans="1:12" x14ac:dyDescent="0.25">
      <c r="A50692" s="3" t="str">
        <f t="shared" si="987"/>
        <v/>
      </c>
      <c r="L50692"/>
    </row>
    <row r="50693" spans="1:12" x14ac:dyDescent="0.25">
      <c r="A50693" s="3" t="str">
        <f t="shared" si="987"/>
        <v/>
      </c>
      <c r="L50693"/>
    </row>
    <row r="50694" spans="1:12" x14ac:dyDescent="0.25">
      <c r="A50694" s="3" t="str">
        <f t="shared" si="987"/>
        <v/>
      </c>
      <c r="L50694"/>
    </row>
    <row r="50695" spans="1:12" x14ac:dyDescent="0.25">
      <c r="A50695" s="3" t="str">
        <f t="shared" si="987"/>
        <v/>
      </c>
      <c r="L50695"/>
    </row>
    <row r="50696" spans="1:12" x14ac:dyDescent="0.25">
      <c r="A50696" s="3" t="str">
        <f t="shared" si="987"/>
        <v/>
      </c>
      <c r="L50696"/>
    </row>
    <row r="50697" spans="1:12" x14ac:dyDescent="0.25">
      <c r="A50697" s="3" t="str">
        <f t="shared" si="987"/>
        <v/>
      </c>
      <c r="L50697"/>
    </row>
    <row r="50698" spans="1:12" x14ac:dyDescent="0.25">
      <c r="A50698" s="3" t="str">
        <f t="shared" si="987"/>
        <v/>
      </c>
      <c r="L50698"/>
    </row>
    <row r="50699" spans="1:12" x14ac:dyDescent="0.25">
      <c r="A50699" s="3" t="str">
        <f t="shared" si="987"/>
        <v/>
      </c>
      <c r="L50699"/>
    </row>
    <row r="50700" spans="1:12" x14ac:dyDescent="0.25">
      <c r="A50700" s="3" t="str">
        <f t="shared" si="987"/>
        <v/>
      </c>
      <c r="L50700"/>
    </row>
    <row r="50701" spans="1:12" x14ac:dyDescent="0.25">
      <c r="A50701" s="3" t="str">
        <f t="shared" si="987"/>
        <v/>
      </c>
      <c r="L50701"/>
    </row>
    <row r="50702" spans="1:12" x14ac:dyDescent="0.25">
      <c r="A50702" s="3" t="str">
        <f t="shared" si="987"/>
        <v/>
      </c>
      <c r="L50702"/>
    </row>
    <row r="50703" spans="1:12" x14ac:dyDescent="0.25">
      <c r="A50703" s="3" t="str">
        <f t="shared" si="987"/>
        <v/>
      </c>
      <c r="L50703"/>
    </row>
    <row r="50704" spans="1:12" x14ac:dyDescent="0.25">
      <c r="A50704" s="3" t="str">
        <f t="shared" si="987"/>
        <v/>
      </c>
      <c r="L50704"/>
    </row>
    <row r="50705" spans="1:12" x14ac:dyDescent="0.25">
      <c r="A50705" s="3" t="str">
        <f t="shared" ref="A50705:A50768" si="988">IF(B50691="","",CONCATENATE(MONTH(B50691),YEAR(B50691)))</f>
        <v/>
      </c>
      <c r="L50705"/>
    </row>
    <row r="50706" spans="1:12" x14ac:dyDescent="0.25">
      <c r="A50706" s="3" t="str">
        <f t="shared" si="988"/>
        <v/>
      </c>
      <c r="L50706"/>
    </row>
    <row r="50707" spans="1:12" x14ac:dyDescent="0.25">
      <c r="A50707" s="3" t="str">
        <f t="shared" si="988"/>
        <v/>
      </c>
      <c r="L50707"/>
    </row>
    <row r="50708" spans="1:12" x14ac:dyDescent="0.25">
      <c r="A50708" s="3" t="str">
        <f t="shared" si="988"/>
        <v/>
      </c>
      <c r="L50708"/>
    </row>
    <row r="50709" spans="1:12" x14ac:dyDescent="0.25">
      <c r="A50709" s="3" t="str">
        <f t="shared" si="988"/>
        <v/>
      </c>
      <c r="L50709"/>
    </row>
    <row r="50710" spans="1:12" x14ac:dyDescent="0.25">
      <c r="A50710" s="3" t="str">
        <f t="shared" si="988"/>
        <v/>
      </c>
      <c r="L50710"/>
    </row>
    <row r="50711" spans="1:12" x14ac:dyDescent="0.25">
      <c r="A50711" s="3" t="str">
        <f t="shared" si="988"/>
        <v/>
      </c>
      <c r="L50711"/>
    </row>
    <row r="50712" spans="1:12" x14ac:dyDescent="0.25">
      <c r="A50712" s="3" t="str">
        <f t="shared" si="988"/>
        <v/>
      </c>
      <c r="L50712"/>
    </row>
    <row r="50713" spans="1:12" x14ac:dyDescent="0.25">
      <c r="A50713" s="3" t="str">
        <f t="shared" si="988"/>
        <v/>
      </c>
      <c r="L50713"/>
    </row>
    <row r="50714" spans="1:12" x14ac:dyDescent="0.25">
      <c r="A50714" s="3" t="str">
        <f t="shared" si="988"/>
        <v/>
      </c>
      <c r="L50714"/>
    </row>
    <row r="50715" spans="1:12" x14ac:dyDescent="0.25">
      <c r="A50715" s="3" t="str">
        <f t="shared" si="988"/>
        <v/>
      </c>
      <c r="L50715"/>
    </row>
    <row r="50716" spans="1:12" x14ac:dyDescent="0.25">
      <c r="A50716" s="3" t="str">
        <f t="shared" si="988"/>
        <v/>
      </c>
      <c r="L50716"/>
    </row>
    <row r="50717" spans="1:12" x14ac:dyDescent="0.25">
      <c r="A50717" s="3" t="str">
        <f t="shared" si="988"/>
        <v/>
      </c>
      <c r="L50717"/>
    </row>
    <row r="50718" spans="1:12" x14ac:dyDescent="0.25">
      <c r="A50718" s="3" t="str">
        <f t="shared" si="988"/>
        <v/>
      </c>
      <c r="L50718"/>
    </row>
    <row r="50719" spans="1:12" x14ac:dyDescent="0.25">
      <c r="A50719" s="3" t="str">
        <f t="shared" si="988"/>
        <v/>
      </c>
      <c r="L50719"/>
    </row>
    <row r="50720" spans="1:12" x14ac:dyDescent="0.25">
      <c r="A50720" s="3" t="str">
        <f t="shared" si="988"/>
        <v/>
      </c>
      <c r="L50720"/>
    </row>
    <row r="50721" spans="1:12" x14ac:dyDescent="0.25">
      <c r="A50721" s="3" t="str">
        <f t="shared" si="988"/>
        <v/>
      </c>
      <c r="L50721"/>
    </row>
    <row r="50722" spans="1:12" x14ac:dyDescent="0.25">
      <c r="A50722" s="3" t="str">
        <f t="shared" si="988"/>
        <v/>
      </c>
      <c r="L50722"/>
    </row>
    <row r="50723" spans="1:12" x14ac:dyDescent="0.25">
      <c r="A50723" s="3" t="str">
        <f t="shared" si="988"/>
        <v/>
      </c>
      <c r="L50723"/>
    </row>
    <row r="50724" spans="1:12" x14ac:dyDescent="0.25">
      <c r="A50724" s="3" t="str">
        <f t="shared" si="988"/>
        <v/>
      </c>
      <c r="L50724"/>
    </row>
    <row r="50725" spans="1:12" x14ac:dyDescent="0.25">
      <c r="A50725" s="3" t="str">
        <f t="shared" si="988"/>
        <v/>
      </c>
      <c r="L50725"/>
    </row>
    <row r="50726" spans="1:12" x14ac:dyDescent="0.25">
      <c r="A50726" s="3" t="str">
        <f t="shared" si="988"/>
        <v/>
      </c>
      <c r="L50726"/>
    </row>
    <row r="50727" spans="1:12" x14ac:dyDescent="0.25">
      <c r="A50727" s="3" t="str">
        <f t="shared" si="988"/>
        <v/>
      </c>
      <c r="L50727"/>
    </row>
    <row r="50728" spans="1:12" x14ac:dyDescent="0.25">
      <c r="A50728" s="3" t="str">
        <f t="shared" si="988"/>
        <v/>
      </c>
      <c r="L50728"/>
    </row>
    <row r="50729" spans="1:12" x14ac:dyDescent="0.25">
      <c r="A50729" s="3" t="str">
        <f t="shared" si="988"/>
        <v/>
      </c>
      <c r="L50729"/>
    </row>
    <row r="50730" spans="1:12" x14ac:dyDescent="0.25">
      <c r="A50730" s="3" t="str">
        <f t="shared" si="988"/>
        <v/>
      </c>
      <c r="L50730"/>
    </row>
    <row r="50731" spans="1:12" x14ac:dyDescent="0.25">
      <c r="A50731" s="3" t="str">
        <f t="shared" si="988"/>
        <v/>
      </c>
      <c r="L50731"/>
    </row>
    <row r="50732" spans="1:12" x14ac:dyDescent="0.25">
      <c r="A50732" s="3" t="str">
        <f t="shared" si="988"/>
        <v/>
      </c>
      <c r="L50732"/>
    </row>
    <row r="50733" spans="1:12" x14ac:dyDescent="0.25">
      <c r="A50733" s="3" t="str">
        <f t="shared" si="988"/>
        <v/>
      </c>
      <c r="L50733"/>
    </row>
    <row r="50734" spans="1:12" x14ac:dyDescent="0.25">
      <c r="A50734" s="3" t="str">
        <f t="shared" si="988"/>
        <v/>
      </c>
      <c r="L50734"/>
    </row>
    <row r="50735" spans="1:12" x14ac:dyDescent="0.25">
      <c r="A50735" s="3" t="str">
        <f t="shared" si="988"/>
        <v/>
      </c>
      <c r="L50735"/>
    </row>
    <row r="50736" spans="1:12" x14ac:dyDescent="0.25">
      <c r="A50736" s="3" t="str">
        <f t="shared" si="988"/>
        <v/>
      </c>
      <c r="L50736"/>
    </row>
    <row r="50737" spans="1:12" x14ac:dyDescent="0.25">
      <c r="A50737" s="3" t="str">
        <f t="shared" si="988"/>
        <v/>
      </c>
      <c r="L50737"/>
    </row>
    <row r="50738" spans="1:12" x14ac:dyDescent="0.25">
      <c r="A50738" s="3" t="str">
        <f t="shared" si="988"/>
        <v/>
      </c>
      <c r="L50738"/>
    </row>
    <row r="50739" spans="1:12" x14ac:dyDescent="0.25">
      <c r="A50739" s="3" t="str">
        <f t="shared" si="988"/>
        <v/>
      </c>
      <c r="L50739"/>
    </row>
    <row r="50740" spans="1:12" x14ac:dyDescent="0.25">
      <c r="A50740" s="3" t="str">
        <f t="shared" si="988"/>
        <v/>
      </c>
      <c r="L50740"/>
    </row>
    <row r="50741" spans="1:12" x14ac:dyDescent="0.25">
      <c r="A50741" s="3" t="str">
        <f t="shared" si="988"/>
        <v/>
      </c>
      <c r="L50741"/>
    </row>
    <row r="50742" spans="1:12" x14ac:dyDescent="0.25">
      <c r="A50742" s="3" t="str">
        <f t="shared" si="988"/>
        <v/>
      </c>
      <c r="L50742"/>
    </row>
    <row r="50743" spans="1:12" x14ac:dyDescent="0.25">
      <c r="A50743" s="3" t="str">
        <f t="shared" si="988"/>
        <v/>
      </c>
      <c r="L50743"/>
    </row>
    <row r="50744" spans="1:12" x14ac:dyDescent="0.25">
      <c r="A50744" s="3" t="str">
        <f t="shared" si="988"/>
        <v/>
      </c>
      <c r="L50744"/>
    </row>
    <row r="50745" spans="1:12" x14ac:dyDescent="0.25">
      <c r="A50745" s="3" t="str">
        <f t="shared" si="988"/>
        <v/>
      </c>
      <c r="L50745"/>
    </row>
    <row r="50746" spans="1:12" x14ac:dyDescent="0.25">
      <c r="A50746" s="3" t="str">
        <f t="shared" si="988"/>
        <v/>
      </c>
      <c r="L50746"/>
    </row>
    <row r="50747" spans="1:12" x14ac:dyDescent="0.25">
      <c r="A50747" s="3" t="str">
        <f t="shared" si="988"/>
        <v/>
      </c>
      <c r="L50747"/>
    </row>
    <row r="50748" spans="1:12" x14ac:dyDescent="0.25">
      <c r="A50748" s="3" t="str">
        <f t="shared" si="988"/>
        <v/>
      </c>
      <c r="L50748"/>
    </row>
    <row r="50749" spans="1:12" x14ac:dyDescent="0.25">
      <c r="A50749" s="3" t="str">
        <f t="shared" si="988"/>
        <v/>
      </c>
      <c r="L50749"/>
    </row>
    <row r="50750" spans="1:12" x14ac:dyDescent="0.25">
      <c r="A50750" s="3" t="str">
        <f t="shared" si="988"/>
        <v/>
      </c>
      <c r="L50750"/>
    </row>
    <row r="50751" spans="1:12" x14ac:dyDescent="0.25">
      <c r="A50751" s="3" t="str">
        <f t="shared" si="988"/>
        <v/>
      </c>
      <c r="L50751"/>
    </row>
    <row r="50752" spans="1:12" x14ac:dyDescent="0.25">
      <c r="A50752" s="3" t="str">
        <f t="shared" si="988"/>
        <v/>
      </c>
      <c r="L50752"/>
    </row>
    <row r="50753" spans="1:12" x14ac:dyDescent="0.25">
      <c r="A50753" s="3" t="str">
        <f t="shared" si="988"/>
        <v/>
      </c>
      <c r="L50753"/>
    </row>
    <row r="50754" spans="1:12" x14ac:dyDescent="0.25">
      <c r="A50754" s="3" t="str">
        <f t="shared" si="988"/>
        <v/>
      </c>
      <c r="L50754"/>
    </row>
    <row r="50755" spans="1:12" x14ac:dyDescent="0.25">
      <c r="A50755" s="3" t="str">
        <f t="shared" si="988"/>
        <v/>
      </c>
      <c r="L50755"/>
    </row>
    <row r="50756" spans="1:12" x14ac:dyDescent="0.25">
      <c r="A50756" s="3" t="str">
        <f t="shared" si="988"/>
        <v/>
      </c>
      <c r="L50756"/>
    </row>
    <row r="50757" spans="1:12" x14ac:dyDescent="0.25">
      <c r="A50757" s="3" t="str">
        <f t="shared" si="988"/>
        <v/>
      </c>
      <c r="L50757"/>
    </row>
    <row r="50758" spans="1:12" x14ac:dyDescent="0.25">
      <c r="A50758" s="3" t="str">
        <f t="shared" si="988"/>
        <v/>
      </c>
      <c r="L50758"/>
    </row>
    <row r="50759" spans="1:12" x14ac:dyDescent="0.25">
      <c r="A50759" s="3" t="str">
        <f t="shared" si="988"/>
        <v/>
      </c>
      <c r="L50759"/>
    </row>
    <row r="50760" spans="1:12" x14ac:dyDescent="0.25">
      <c r="A50760" s="3" t="str">
        <f t="shared" si="988"/>
        <v/>
      </c>
      <c r="L50760"/>
    </row>
    <row r="50761" spans="1:12" x14ac:dyDescent="0.25">
      <c r="A50761" s="3" t="str">
        <f t="shared" si="988"/>
        <v/>
      </c>
      <c r="L50761"/>
    </row>
    <row r="50762" spans="1:12" x14ac:dyDescent="0.25">
      <c r="A50762" s="3" t="str">
        <f t="shared" si="988"/>
        <v/>
      </c>
      <c r="L50762"/>
    </row>
    <row r="50763" spans="1:12" x14ac:dyDescent="0.25">
      <c r="A50763" s="3" t="str">
        <f t="shared" si="988"/>
        <v/>
      </c>
      <c r="L50763"/>
    </row>
    <row r="50764" spans="1:12" x14ac:dyDescent="0.25">
      <c r="A50764" s="3" t="str">
        <f t="shared" si="988"/>
        <v/>
      </c>
      <c r="L50764"/>
    </row>
    <row r="50765" spans="1:12" x14ac:dyDescent="0.25">
      <c r="A50765" s="3" t="str">
        <f t="shared" si="988"/>
        <v/>
      </c>
      <c r="L50765"/>
    </row>
    <row r="50766" spans="1:12" x14ac:dyDescent="0.25">
      <c r="A50766" s="3" t="str">
        <f t="shared" si="988"/>
        <v/>
      </c>
      <c r="L50766"/>
    </row>
    <row r="50767" spans="1:12" x14ac:dyDescent="0.25">
      <c r="A50767" s="3" t="str">
        <f t="shared" si="988"/>
        <v/>
      </c>
      <c r="L50767"/>
    </row>
    <row r="50768" spans="1:12" x14ac:dyDescent="0.25">
      <c r="A50768" s="3" t="str">
        <f t="shared" si="988"/>
        <v/>
      </c>
      <c r="L50768"/>
    </row>
    <row r="50769" spans="1:12" x14ac:dyDescent="0.25">
      <c r="A50769" s="3" t="str">
        <f t="shared" ref="A50769:A50832" si="989">IF(B50755="","",CONCATENATE(MONTH(B50755),YEAR(B50755)))</f>
        <v/>
      </c>
      <c r="L50769"/>
    </row>
    <row r="50770" spans="1:12" x14ac:dyDescent="0.25">
      <c r="A50770" s="3" t="str">
        <f t="shared" si="989"/>
        <v/>
      </c>
      <c r="L50770"/>
    </row>
    <row r="50771" spans="1:12" x14ac:dyDescent="0.25">
      <c r="A50771" s="3" t="str">
        <f t="shared" si="989"/>
        <v/>
      </c>
      <c r="L50771"/>
    </row>
    <row r="50772" spans="1:12" x14ac:dyDescent="0.25">
      <c r="A50772" s="3" t="str">
        <f t="shared" si="989"/>
        <v/>
      </c>
      <c r="L50772"/>
    </row>
    <row r="50773" spans="1:12" x14ac:dyDescent="0.25">
      <c r="A50773" s="3" t="str">
        <f t="shared" si="989"/>
        <v/>
      </c>
      <c r="L50773"/>
    </row>
    <row r="50774" spans="1:12" x14ac:dyDescent="0.25">
      <c r="A50774" s="3" t="str">
        <f t="shared" si="989"/>
        <v/>
      </c>
      <c r="L50774"/>
    </row>
    <row r="50775" spans="1:12" x14ac:dyDescent="0.25">
      <c r="A50775" s="3" t="str">
        <f t="shared" si="989"/>
        <v/>
      </c>
      <c r="L50775"/>
    </row>
    <row r="50776" spans="1:12" x14ac:dyDescent="0.25">
      <c r="A50776" s="3" t="str">
        <f t="shared" si="989"/>
        <v/>
      </c>
      <c r="L50776"/>
    </row>
    <row r="50777" spans="1:12" x14ac:dyDescent="0.25">
      <c r="A50777" s="3" t="str">
        <f t="shared" si="989"/>
        <v/>
      </c>
      <c r="L50777"/>
    </row>
    <row r="50778" spans="1:12" x14ac:dyDescent="0.25">
      <c r="A50778" s="3" t="str">
        <f t="shared" si="989"/>
        <v/>
      </c>
      <c r="L50778"/>
    </row>
    <row r="50779" spans="1:12" x14ac:dyDescent="0.25">
      <c r="A50779" s="3" t="str">
        <f t="shared" si="989"/>
        <v/>
      </c>
      <c r="L50779"/>
    </row>
    <row r="50780" spans="1:12" x14ac:dyDescent="0.25">
      <c r="A50780" s="3" t="str">
        <f t="shared" si="989"/>
        <v/>
      </c>
      <c r="L50780"/>
    </row>
    <row r="50781" spans="1:12" x14ac:dyDescent="0.25">
      <c r="A50781" s="3" t="str">
        <f t="shared" si="989"/>
        <v/>
      </c>
      <c r="L50781"/>
    </row>
    <row r="50782" spans="1:12" x14ac:dyDescent="0.25">
      <c r="A50782" s="3" t="str">
        <f t="shared" si="989"/>
        <v/>
      </c>
      <c r="L50782"/>
    </row>
    <row r="50783" spans="1:12" x14ac:dyDescent="0.25">
      <c r="A50783" s="3" t="str">
        <f t="shared" si="989"/>
        <v/>
      </c>
      <c r="L50783"/>
    </row>
    <row r="50784" spans="1:12" x14ac:dyDescent="0.25">
      <c r="A50784" s="3" t="str">
        <f t="shared" si="989"/>
        <v/>
      </c>
      <c r="L50784"/>
    </row>
    <row r="50785" spans="1:12" x14ac:dyDescent="0.25">
      <c r="A50785" s="3" t="str">
        <f t="shared" si="989"/>
        <v/>
      </c>
      <c r="L50785"/>
    </row>
    <row r="50786" spans="1:12" x14ac:dyDescent="0.25">
      <c r="A50786" s="3" t="str">
        <f t="shared" si="989"/>
        <v/>
      </c>
      <c r="L50786"/>
    </row>
    <row r="50787" spans="1:12" x14ac:dyDescent="0.25">
      <c r="A50787" s="3" t="str">
        <f t="shared" si="989"/>
        <v/>
      </c>
      <c r="L50787"/>
    </row>
    <row r="50788" spans="1:12" x14ac:dyDescent="0.25">
      <c r="A50788" s="3" t="str">
        <f t="shared" si="989"/>
        <v/>
      </c>
      <c r="L50788"/>
    </row>
    <row r="50789" spans="1:12" x14ac:dyDescent="0.25">
      <c r="A50789" s="3" t="str">
        <f t="shared" si="989"/>
        <v/>
      </c>
      <c r="L50789"/>
    </row>
    <row r="50790" spans="1:12" x14ac:dyDescent="0.25">
      <c r="A50790" s="3" t="str">
        <f t="shared" si="989"/>
        <v/>
      </c>
      <c r="L50790"/>
    </row>
    <row r="50791" spans="1:12" x14ac:dyDescent="0.25">
      <c r="A50791" s="3" t="str">
        <f t="shared" si="989"/>
        <v/>
      </c>
      <c r="L50791"/>
    </row>
    <row r="50792" spans="1:12" x14ac:dyDescent="0.25">
      <c r="A50792" s="3" t="str">
        <f t="shared" si="989"/>
        <v/>
      </c>
      <c r="L50792"/>
    </row>
    <row r="50793" spans="1:12" x14ac:dyDescent="0.25">
      <c r="A50793" s="3" t="str">
        <f t="shared" si="989"/>
        <v/>
      </c>
      <c r="L50793"/>
    </row>
    <row r="50794" spans="1:12" x14ac:dyDescent="0.25">
      <c r="A50794" s="3" t="str">
        <f t="shared" si="989"/>
        <v/>
      </c>
      <c r="L50794"/>
    </row>
    <row r="50795" spans="1:12" x14ac:dyDescent="0.25">
      <c r="A50795" s="3" t="str">
        <f t="shared" si="989"/>
        <v/>
      </c>
      <c r="L50795"/>
    </row>
    <row r="50796" spans="1:12" x14ac:dyDescent="0.25">
      <c r="A50796" s="3" t="str">
        <f t="shared" si="989"/>
        <v/>
      </c>
      <c r="L50796"/>
    </row>
    <row r="50797" spans="1:12" x14ac:dyDescent="0.25">
      <c r="A50797" s="3" t="str">
        <f t="shared" si="989"/>
        <v/>
      </c>
      <c r="L50797"/>
    </row>
    <row r="50798" spans="1:12" x14ac:dyDescent="0.25">
      <c r="A50798" s="3" t="str">
        <f t="shared" si="989"/>
        <v/>
      </c>
      <c r="L50798"/>
    </row>
    <row r="50799" spans="1:12" x14ac:dyDescent="0.25">
      <c r="A50799" s="3" t="str">
        <f t="shared" si="989"/>
        <v/>
      </c>
      <c r="L50799"/>
    </row>
    <row r="50800" spans="1:12" x14ac:dyDescent="0.25">
      <c r="A50800" s="3" t="str">
        <f t="shared" si="989"/>
        <v/>
      </c>
      <c r="L50800"/>
    </row>
    <row r="50801" spans="1:12" x14ac:dyDescent="0.25">
      <c r="A50801" s="3" t="str">
        <f t="shared" si="989"/>
        <v/>
      </c>
      <c r="L50801"/>
    </row>
    <row r="50802" spans="1:12" x14ac:dyDescent="0.25">
      <c r="A50802" s="3" t="str">
        <f t="shared" si="989"/>
        <v/>
      </c>
      <c r="L50802"/>
    </row>
    <row r="50803" spans="1:12" x14ac:dyDescent="0.25">
      <c r="A50803" s="3" t="str">
        <f t="shared" si="989"/>
        <v/>
      </c>
      <c r="L50803"/>
    </row>
    <row r="50804" spans="1:12" x14ac:dyDescent="0.25">
      <c r="A50804" s="3" t="str">
        <f t="shared" si="989"/>
        <v/>
      </c>
      <c r="L50804"/>
    </row>
    <row r="50805" spans="1:12" x14ac:dyDescent="0.25">
      <c r="A50805" s="3" t="str">
        <f t="shared" si="989"/>
        <v/>
      </c>
      <c r="L50805"/>
    </row>
    <row r="50806" spans="1:12" x14ac:dyDescent="0.25">
      <c r="A50806" s="3" t="str">
        <f t="shared" si="989"/>
        <v/>
      </c>
      <c r="L50806"/>
    </row>
    <row r="50807" spans="1:12" x14ac:dyDescent="0.25">
      <c r="A50807" s="3" t="str">
        <f t="shared" si="989"/>
        <v/>
      </c>
      <c r="L50807"/>
    </row>
    <row r="50808" spans="1:12" x14ac:dyDescent="0.25">
      <c r="A50808" s="3" t="str">
        <f t="shared" si="989"/>
        <v/>
      </c>
      <c r="L50808"/>
    </row>
    <row r="50809" spans="1:12" x14ac:dyDescent="0.25">
      <c r="A50809" s="3" t="str">
        <f t="shared" si="989"/>
        <v/>
      </c>
      <c r="L50809"/>
    </row>
    <row r="50810" spans="1:12" x14ac:dyDescent="0.25">
      <c r="A50810" s="3" t="str">
        <f t="shared" si="989"/>
        <v/>
      </c>
      <c r="L50810"/>
    </row>
    <row r="50811" spans="1:12" x14ac:dyDescent="0.25">
      <c r="A50811" s="3" t="str">
        <f t="shared" si="989"/>
        <v/>
      </c>
      <c r="L50811"/>
    </row>
    <row r="50812" spans="1:12" x14ac:dyDescent="0.25">
      <c r="A50812" s="3" t="str">
        <f t="shared" si="989"/>
        <v/>
      </c>
      <c r="L50812"/>
    </row>
    <row r="50813" spans="1:12" x14ac:dyDescent="0.25">
      <c r="A50813" s="3" t="str">
        <f t="shared" si="989"/>
        <v/>
      </c>
      <c r="L50813"/>
    </row>
    <row r="50814" spans="1:12" x14ac:dyDescent="0.25">
      <c r="A50814" s="3" t="str">
        <f t="shared" si="989"/>
        <v/>
      </c>
      <c r="L50814"/>
    </row>
    <row r="50815" spans="1:12" x14ac:dyDescent="0.25">
      <c r="A50815" s="3" t="str">
        <f t="shared" si="989"/>
        <v/>
      </c>
      <c r="L50815"/>
    </row>
    <row r="50816" spans="1:12" x14ac:dyDescent="0.25">
      <c r="A50816" s="3" t="str">
        <f t="shared" si="989"/>
        <v/>
      </c>
      <c r="L50816"/>
    </row>
    <row r="50817" spans="1:12" x14ac:dyDescent="0.25">
      <c r="A50817" s="3" t="str">
        <f t="shared" si="989"/>
        <v/>
      </c>
      <c r="L50817"/>
    </row>
    <row r="50818" spans="1:12" x14ac:dyDescent="0.25">
      <c r="A50818" s="3" t="str">
        <f t="shared" si="989"/>
        <v/>
      </c>
      <c r="L50818"/>
    </row>
    <row r="50819" spans="1:12" x14ac:dyDescent="0.25">
      <c r="A50819" s="3" t="str">
        <f t="shared" si="989"/>
        <v/>
      </c>
      <c r="L50819"/>
    </row>
    <row r="50820" spans="1:12" x14ac:dyDescent="0.25">
      <c r="A50820" s="3" t="str">
        <f t="shared" si="989"/>
        <v/>
      </c>
      <c r="L50820"/>
    </row>
    <row r="50821" spans="1:12" x14ac:dyDescent="0.25">
      <c r="A50821" s="3" t="str">
        <f t="shared" si="989"/>
        <v/>
      </c>
      <c r="L50821"/>
    </row>
    <row r="50822" spans="1:12" x14ac:dyDescent="0.25">
      <c r="A50822" s="3" t="str">
        <f t="shared" si="989"/>
        <v/>
      </c>
      <c r="L50822"/>
    </row>
    <row r="50823" spans="1:12" x14ac:dyDescent="0.25">
      <c r="A50823" s="3" t="str">
        <f t="shared" si="989"/>
        <v/>
      </c>
      <c r="L50823"/>
    </row>
    <row r="50824" spans="1:12" x14ac:dyDescent="0.25">
      <c r="A50824" s="3" t="str">
        <f t="shared" si="989"/>
        <v/>
      </c>
      <c r="L50824"/>
    </row>
    <row r="50825" spans="1:12" x14ac:dyDescent="0.25">
      <c r="A50825" s="3" t="str">
        <f t="shared" si="989"/>
        <v/>
      </c>
      <c r="L50825"/>
    </row>
    <row r="50826" spans="1:12" x14ac:dyDescent="0.25">
      <c r="A50826" s="3" t="str">
        <f t="shared" si="989"/>
        <v/>
      </c>
      <c r="L50826"/>
    </row>
    <row r="50827" spans="1:12" x14ac:dyDescent="0.25">
      <c r="A50827" s="3" t="str">
        <f t="shared" si="989"/>
        <v/>
      </c>
      <c r="L50827"/>
    </row>
    <row r="50828" spans="1:12" x14ac:dyDescent="0.25">
      <c r="A50828" s="3" t="str">
        <f t="shared" si="989"/>
        <v/>
      </c>
      <c r="L50828"/>
    </row>
    <row r="50829" spans="1:12" x14ac:dyDescent="0.25">
      <c r="A50829" s="3" t="str">
        <f t="shared" si="989"/>
        <v/>
      </c>
      <c r="L50829"/>
    </row>
    <row r="50830" spans="1:12" x14ac:dyDescent="0.25">
      <c r="A50830" s="3" t="str">
        <f t="shared" si="989"/>
        <v/>
      </c>
      <c r="L50830"/>
    </row>
    <row r="50831" spans="1:12" x14ac:dyDescent="0.25">
      <c r="A50831" s="3" t="str">
        <f t="shared" si="989"/>
        <v/>
      </c>
      <c r="L50831"/>
    </row>
    <row r="50832" spans="1:12" x14ac:dyDescent="0.25">
      <c r="A50832" s="3" t="str">
        <f t="shared" si="989"/>
        <v/>
      </c>
      <c r="L50832"/>
    </row>
    <row r="50833" spans="1:12" x14ac:dyDescent="0.25">
      <c r="A50833" s="3" t="str">
        <f t="shared" ref="A50833:A50896" si="990">IF(B50819="","",CONCATENATE(MONTH(B50819),YEAR(B50819)))</f>
        <v/>
      </c>
      <c r="L50833"/>
    </row>
    <row r="50834" spans="1:12" x14ac:dyDescent="0.25">
      <c r="A50834" s="3" t="str">
        <f t="shared" si="990"/>
        <v/>
      </c>
      <c r="L50834"/>
    </row>
    <row r="50835" spans="1:12" x14ac:dyDescent="0.25">
      <c r="A50835" s="3" t="str">
        <f t="shared" si="990"/>
        <v/>
      </c>
      <c r="L50835"/>
    </row>
    <row r="50836" spans="1:12" x14ac:dyDescent="0.25">
      <c r="A50836" s="3" t="str">
        <f t="shared" si="990"/>
        <v/>
      </c>
      <c r="L50836"/>
    </row>
    <row r="50837" spans="1:12" x14ac:dyDescent="0.25">
      <c r="A50837" s="3" t="str">
        <f t="shared" si="990"/>
        <v/>
      </c>
      <c r="L50837"/>
    </row>
    <row r="50838" spans="1:12" x14ac:dyDescent="0.25">
      <c r="A50838" s="3" t="str">
        <f t="shared" si="990"/>
        <v/>
      </c>
      <c r="L50838"/>
    </row>
    <row r="50839" spans="1:12" x14ac:dyDescent="0.25">
      <c r="A50839" s="3" t="str">
        <f t="shared" si="990"/>
        <v/>
      </c>
      <c r="L50839"/>
    </row>
    <row r="50840" spans="1:12" x14ac:dyDescent="0.25">
      <c r="A50840" s="3" t="str">
        <f t="shared" si="990"/>
        <v/>
      </c>
      <c r="L50840"/>
    </row>
    <row r="50841" spans="1:12" x14ac:dyDescent="0.25">
      <c r="A50841" s="3" t="str">
        <f t="shared" si="990"/>
        <v/>
      </c>
      <c r="L50841"/>
    </row>
    <row r="50842" spans="1:12" x14ac:dyDescent="0.25">
      <c r="A50842" s="3" t="str">
        <f t="shared" si="990"/>
        <v/>
      </c>
      <c r="L50842"/>
    </row>
    <row r="50843" spans="1:12" x14ac:dyDescent="0.25">
      <c r="A50843" s="3" t="str">
        <f t="shared" si="990"/>
        <v/>
      </c>
      <c r="L50843"/>
    </row>
    <row r="50844" spans="1:12" x14ac:dyDescent="0.25">
      <c r="A50844" s="3" t="str">
        <f t="shared" si="990"/>
        <v/>
      </c>
      <c r="L50844"/>
    </row>
    <row r="50845" spans="1:12" x14ac:dyDescent="0.25">
      <c r="A50845" s="3" t="str">
        <f t="shared" si="990"/>
        <v/>
      </c>
      <c r="L50845"/>
    </row>
    <row r="50846" spans="1:12" x14ac:dyDescent="0.25">
      <c r="A50846" s="3" t="str">
        <f t="shared" si="990"/>
        <v/>
      </c>
      <c r="L50846"/>
    </row>
    <row r="50847" spans="1:12" x14ac:dyDescent="0.25">
      <c r="A50847" s="3" t="str">
        <f t="shared" si="990"/>
        <v/>
      </c>
      <c r="L50847"/>
    </row>
    <row r="50848" spans="1:12" x14ac:dyDescent="0.25">
      <c r="A50848" s="3" t="str">
        <f t="shared" si="990"/>
        <v/>
      </c>
      <c r="L50848"/>
    </row>
    <row r="50849" spans="1:12" x14ac:dyDescent="0.25">
      <c r="A50849" s="3" t="str">
        <f t="shared" si="990"/>
        <v/>
      </c>
      <c r="L50849"/>
    </row>
    <row r="50850" spans="1:12" x14ac:dyDescent="0.25">
      <c r="A50850" s="3" t="str">
        <f t="shared" si="990"/>
        <v/>
      </c>
      <c r="L50850"/>
    </row>
    <row r="50851" spans="1:12" x14ac:dyDescent="0.25">
      <c r="A50851" s="3" t="str">
        <f t="shared" si="990"/>
        <v/>
      </c>
      <c r="L50851"/>
    </row>
    <row r="50852" spans="1:12" x14ac:dyDescent="0.25">
      <c r="A50852" s="3" t="str">
        <f t="shared" si="990"/>
        <v/>
      </c>
      <c r="L50852"/>
    </row>
    <row r="50853" spans="1:12" x14ac:dyDescent="0.25">
      <c r="A50853" s="3" t="str">
        <f t="shared" si="990"/>
        <v/>
      </c>
      <c r="L50853"/>
    </row>
    <row r="50854" spans="1:12" x14ac:dyDescent="0.25">
      <c r="A50854" s="3" t="str">
        <f t="shared" si="990"/>
        <v/>
      </c>
      <c r="L50854"/>
    </row>
    <row r="50855" spans="1:12" x14ac:dyDescent="0.25">
      <c r="A50855" s="3" t="str">
        <f t="shared" si="990"/>
        <v/>
      </c>
      <c r="L50855"/>
    </row>
    <row r="50856" spans="1:12" x14ac:dyDescent="0.25">
      <c r="A50856" s="3" t="str">
        <f t="shared" si="990"/>
        <v/>
      </c>
      <c r="L50856"/>
    </row>
    <row r="50857" spans="1:12" x14ac:dyDescent="0.25">
      <c r="A50857" s="3" t="str">
        <f t="shared" si="990"/>
        <v/>
      </c>
      <c r="L50857"/>
    </row>
    <row r="50858" spans="1:12" x14ac:dyDescent="0.25">
      <c r="A50858" s="3" t="str">
        <f t="shared" si="990"/>
        <v/>
      </c>
      <c r="L50858"/>
    </row>
    <row r="50859" spans="1:12" x14ac:dyDescent="0.25">
      <c r="A50859" s="3" t="str">
        <f t="shared" si="990"/>
        <v/>
      </c>
      <c r="L50859"/>
    </row>
    <row r="50860" spans="1:12" x14ac:dyDescent="0.25">
      <c r="A50860" s="3" t="str">
        <f t="shared" si="990"/>
        <v/>
      </c>
      <c r="L50860"/>
    </row>
    <row r="50861" spans="1:12" x14ac:dyDescent="0.25">
      <c r="A50861" s="3" t="str">
        <f t="shared" si="990"/>
        <v/>
      </c>
      <c r="L50861"/>
    </row>
    <row r="50862" spans="1:12" x14ac:dyDescent="0.25">
      <c r="A50862" s="3" t="str">
        <f t="shared" si="990"/>
        <v/>
      </c>
      <c r="L50862"/>
    </row>
    <row r="50863" spans="1:12" x14ac:dyDescent="0.25">
      <c r="A50863" s="3" t="str">
        <f t="shared" si="990"/>
        <v/>
      </c>
      <c r="L50863"/>
    </row>
    <row r="50864" spans="1:12" x14ac:dyDescent="0.25">
      <c r="A50864" s="3" t="str">
        <f t="shared" si="990"/>
        <v/>
      </c>
      <c r="L50864"/>
    </row>
    <row r="50865" spans="1:12" x14ac:dyDescent="0.25">
      <c r="A50865" s="3" t="str">
        <f t="shared" si="990"/>
        <v/>
      </c>
      <c r="L50865"/>
    </row>
    <row r="50866" spans="1:12" x14ac:dyDescent="0.25">
      <c r="A50866" s="3" t="str">
        <f t="shared" si="990"/>
        <v/>
      </c>
      <c r="L50866"/>
    </row>
    <row r="50867" spans="1:12" x14ac:dyDescent="0.25">
      <c r="A50867" s="3" t="str">
        <f t="shared" si="990"/>
        <v/>
      </c>
      <c r="L50867"/>
    </row>
    <row r="50868" spans="1:12" x14ac:dyDescent="0.25">
      <c r="A50868" s="3" t="str">
        <f t="shared" si="990"/>
        <v/>
      </c>
      <c r="L50868"/>
    </row>
    <row r="50869" spans="1:12" x14ac:dyDescent="0.25">
      <c r="A50869" s="3" t="str">
        <f t="shared" si="990"/>
        <v/>
      </c>
      <c r="L50869"/>
    </row>
    <row r="50870" spans="1:12" x14ac:dyDescent="0.25">
      <c r="A50870" s="3" t="str">
        <f t="shared" si="990"/>
        <v/>
      </c>
      <c r="L50870"/>
    </row>
    <row r="50871" spans="1:12" x14ac:dyDescent="0.25">
      <c r="A50871" s="3" t="str">
        <f t="shared" si="990"/>
        <v/>
      </c>
      <c r="L50871"/>
    </row>
    <row r="50872" spans="1:12" x14ac:dyDescent="0.25">
      <c r="A50872" s="3" t="str">
        <f t="shared" si="990"/>
        <v/>
      </c>
      <c r="L50872"/>
    </row>
    <row r="50873" spans="1:12" x14ac:dyDescent="0.25">
      <c r="A50873" s="3" t="str">
        <f t="shared" si="990"/>
        <v/>
      </c>
      <c r="L50873"/>
    </row>
    <row r="50874" spans="1:12" x14ac:dyDescent="0.25">
      <c r="A50874" s="3" t="str">
        <f t="shared" si="990"/>
        <v/>
      </c>
      <c r="L50874"/>
    </row>
    <row r="50875" spans="1:12" x14ac:dyDescent="0.25">
      <c r="A50875" s="3" t="str">
        <f t="shared" si="990"/>
        <v/>
      </c>
      <c r="L50875"/>
    </row>
    <row r="50876" spans="1:12" x14ac:dyDescent="0.25">
      <c r="A50876" s="3" t="str">
        <f t="shared" si="990"/>
        <v/>
      </c>
      <c r="L50876"/>
    </row>
    <row r="50877" spans="1:12" x14ac:dyDescent="0.25">
      <c r="A50877" s="3" t="str">
        <f t="shared" si="990"/>
        <v/>
      </c>
      <c r="L50877"/>
    </row>
    <row r="50878" spans="1:12" x14ac:dyDescent="0.25">
      <c r="A50878" s="3" t="str">
        <f t="shared" si="990"/>
        <v/>
      </c>
      <c r="L50878"/>
    </row>
    <row r="50879" spans="1:12" x14ac:dyDescent="0.25">
      <c r="A50879" s="3" t="str">
        <f t="shared" si="990"/>
        <v/>
      </c>
      <c r="L50879"/>
    </row>
    <row r="50880" spans="1:12" x14ac:dyDescent="0.25">
      <c r="A50880" s="3" t="str">
        <f t="shared" si="990"/>
        <v/>
      </c>
      <c r="L50880"/>
    </row>
    <row r="50881" spans="1:12" x14ac:dyDescent="0.25">
      <c r="A50881" s="3" t="str">
        <f t="shared" si="990"/>
        <v/>
      </c>
      <c r="L50881"/>
    </row>
    <row r="50882" spans="1:12" x14ac:dyDescent="0.25">
      <c r="A50882" s="3" t="str">
        <f t="shared" si="990"/>
        <v/>
      </c>
      <c r="L50882"/>
    </row>
    <row r="50883" spans="1:12" x14ac:dyDescent="0.25">
      <c r="A50883" s="3" t="str">
        <f t="shared" si="990"/>
        <v/>
      </c>
      <c r="L50883"/>
    </row>
    <row r="50884" spans="1:12" x14ac:dyDescent="0.25">
      <c r="A50884" s="3" t="str">
        <f t="shared" si="990"/>
        <v/>
      </c>
      <c r="L50884"/>
    </row>
    <row r="50885" spans="1:12" x14ac:dyDescent="0.25">
      <c r="A50885" s="3" t="str">
        <f t="shared" si="990"/>
        <v/>
      </c>
      <c r="L50885"/>
    </row>
    <row r="50886" spans="1:12" x14ac:dyDescent="0.25">
      <c r="A50886" s="3" t="str">
        <f t="shared" si="990"/>
        <v/>
      </c>
      <c r="L50886"/>
    </row>
    <row r="50887" spans="1:12" x14ac:dyDescent="0.25">
      <c r="A50887" s="3" t="str">
        <f t="shared" si="990"/>
        <v/>
      </c>
      <c r="L50887"/>
    </row>
    <row r="50888" spans="1:12" x14ac:dyDescent="0.25">
      <c r="A50888" s="3" t="str">
        <f t="shared" si="990"/>
        <v/>
      </c>
      <c r="L50888"/>
    </row>
    <row r="50889" spans="1:12" x14ac:dyDescent="0.25">
      <c r="A50889" s="3" t="str">
        <f t="shared" si="990"/>
        <v/>
      </c>
      <c r="L50889"/>
    </row>
    <row r="50890" spans="1:12" x14ac:dyDescent="0.25">
      <c r="A50890" s="3" t="str">
        <f t="shared" si="990"/>
        <v/>
      </c>
      <c r="L50890"/>
    </row>
    <row r="50891" spans="1:12" x14ac:dyDescent="0.25">
      <c r="A50891" s="3" t="str">
        <f t="shared" si="990"/>
        <v/>
      </c>
      <c r="L50891"/>
    </row>
    <row r="50892" spans="1:12" x14ac:dyDescent="0.25">
      <c r="A50892" s="3" t="str">
        <f t="shared" si="990"/>
        <v/>
      </c>
      <c r="L50892"/>
    </row>
    <row r="50893" spans="1:12" x14ac:dyDescent="0.25">
      <c r="A50893" s="3" t="str">
        <f t="shared" si="990"/>
        <v/>
      </c>
      <c r="L50893"/>
    </row>
    <row r="50894" spans="1:12" x14ac:dyDescent="0.25">
      <c r="A50894" s="3" t="str">
        <f t="shared" si="990"/>
        <v/>
      </c>
      <c r="L50894"/>
    </row>
    <row r="50895" spans="1:12" x14ac:dyDescent="0.25">
      <c r="A50895" s="3" t="str">
        <f t="shared" si="990"/>
        <v/>
      </c>
      <c r="L50895"/>
    </row>
    <row r="50896" spans="1:12" x14ac:dyDescent="0.25">
      <c r="A50896" s="3" t="str">
        <f t="shared" si="990"/>
        <v/>
      </c>
      <c r="L50896"/>
    </row>
    <row r="50897" spans="1:12" x14ac:dyDescent="0.25">
      <c r="A50897" s="3" t="str">
        <f t="shared" ref="A50897:A50960" si="991">IF(B50883="","",CONCATENATE(MONTH(B50883),YEAR(B50883)))</f>
        <v/>
      </c>
      <c r="L50897"/>
    </row>
    <row r="50898" spans="1:12" x14ac:dyDescent="0.25">
      <c r="A50898" s="3" t="str">
        <f t="shared" si="991"/>
        <v/>
      </c>
      <c r="L50898"/>
    </row>
    <row r="50899" spans="1:12" x14ac:dyDescent="0.25">
      <c r="A50899" s="3" t="str">
        <f t="shared" si="991"/>
        <v/>
      </c>
      <c r="L50899"/>
    </row>
    <row r="50900" spans="1:12" x14ac:dyDescent="0.25">
      <c r="A50900" s="3" t="str">
        <f t="shared" si="991"/>
        <v/>
      </c>
      <c r="L50900"/>
    </row>
    <row r="50901" spans="1:12" x14ac:dyDescent="0.25">
      <c r="A50901" s="3" t="str">
        <f t="shared" si="991"/>
        <v/>
      </c>
      <c r="L50901"/>
    </row>
    <row r="50902" spans="1:12" x14ac:dyDescent="0.25">
      <c r="A50902" s="3" t="str">
        <f t="shared" si="991"/>
        <v/>
      </c>
      <c r="L50902"/>
    </row>
    <row r="50903" spans="1:12" x14ac:dyDescent="0.25">
      <c r="A50903" s="3" t="str">
        <f t="shared" si="991"/>
        <v/>
      </c>
      <c r="L50903"/>
    </row>
    <row r="50904" spans="1:12" x14ac:dyDescent="0.25">
      <c r="A50904" s="3" t="str">
        <f t="shared" si="991"/>
        <v/>
      </c>
      <c r="L50904"/>
    </row>
    <row r="50905" spans="1:12" x14ac:dyDescent="0.25">
      <c r="A50905" s="3" t="str">
        <f t="shared" si="991"/>
        <v/>
      </c>
      <c r="L50905"/>
    </row>
    <row r="50906" spans="1:12" x14ac:dyDescent="0.25">
      <c r="A50906" s="3" t="str">
        <f t="shared" si="991"/>
        <v/>
      </c>
      <c r="L50906"/>
    </row>
    <row r="50907" spans="1:12" x14ac:dyDescent="0.25">
      <c r="A50907" s="3" t="str">
        <f t="shared" si="991"/>
        <v/>
      </c>
      <c r="L50907"/>
    </row>
    <row r="50908" spans="1:12" x14ac:dyDescent="0.25">
      <c r="A50908" s="3" t="str">
        <f t="shared" si="991"/>
        <v/>
      </c>
      <c r="L50908"/>
    </row>
    <row r="50909" spans="1:12" x14ac:dyDescent="0.25">
      <c r="A50909" s="3" t="str">
        <f t="shared" si="991"/>
        <v/>
      </c>
      <c r="L50909"/>
    </row>
    <row r="50910" spans="1:12" x14ac:dyDescent="0.25">
      <c r="A50910" s="3" t="str">
        <f t="shared" si="991"/>
        <v/>
      </c>
      <c r="L50910"/>
    </row>
    <row r="50911" spans="1:12" x14ac:dyDescent="0.25">
      <c r="A50911" s="3" t="str">
        <f t="shared" si="991"/>
        <v/>
      </c>
      <c r="L50911"/>
    </row>
    <row r="50912" spans="1:12" x14ac:dyDescent="0.25">
      <c r="A50912" s="3" t="str">
        <f t="shared" si="991"/>
        <v/>
      </c>
      <c r="L50912"/>
    </row>
    <row r="50913" spans="1:12" x14ac:dyDescent="0.25">
      <c r="A50913" s="3" t="str">
        <f t="shared" si="991"/>
        <v/>
      </c>
      <c r="L50913"/>
    </row>
    <row r="50914" spans="1:12" x14ac:dyDescent="0.25">
      <c r="A50914" s="3" t="str">
        <f t="shared" si="991"/>
        <v/>
      </c>
      <c r="L50914"/>
    </row>
    <row r="50915" spans="1:12" x14ac:dyDescent="0.25">
      <c r="A50915" s="3" t="str">
        <f t="shared" si="991"/>
        <v/>
      </c>
      <c r="L50915"/>
    </row>
    <row r="50916" spans="1:12" x14ac:dyDescent="0.25">
      <c r="A50916" s="3" t="str">
        <f t="shared" si="991"/>
        <v/>
      </c>
      <c r="L50916"/>
    </row>
    <row r="50917" spans="1:12" x14ac:dyDescent="0.25">
      <c r="A50917" s="3" t="str">
        <f t="shared" si="991"/>
        <v/>
      </c>
      <c r="L50917"/>
    </row>
    <row r="50918" spans="1:12" x14ac:dyDescent="0.25">
      <c r="A50918" s="3" t="str">
        <f t="shared" si="991"/>
        <v/>
      </c>
      <c r="L50918"/>
    </row>
    <row r="50919" spans="1:12" x14ac:dyDescent="0.25">
      <c r="A50919" s="3" t="str">
        <f t="shared" si="991"/>
        <v/>
      </c>
      <c r="L50919"/>
    </row>
    <row r="50920" spans="1:12" x14ac:dyDescent="0.25">
      <c r="A50920" s="3" t="str">
        <f t="shared" si="991"/>
        <v/>
      </c>
      <c r="L50920"/>
    </row>
    <row r="50921" spans="1:12" x14ac:dyDescent="0.25">
      <c r="A50921" s="3" t="str">
        <f t="shared" si="991"/>
        <v/>
      </c>
      <c r="L50921"/>
    </row>
    <row r="50922" spans="1:12" x14ac:dyDescent="0.25">
      <c r="A50922" s="3" t="str">
        <f t="shared" si="991"/>
        <v/>
      </c>
      <c r="L50922"/>
    </row>
    <row r="50923" spans="1:12" x14ac:dyDescent="0.25">
      <c r="A50923" s="3" t="str">
        <f t="shared" si="991"/>
        <v/>
      </c>
      <c r="L50923"/>
    </row>
    <row r="50924" spans="1:12" x14ac:dyDescent="0.25">
      <c r="A50924" s="3" t="str">
        <f t="shared" si="991"/>
        <v/>
      </c>
      <c r="L50924"/>
    </row>
    <row r="50925" spans="1:12" x14ac:dyDescent="0.25">
      <c r="A50925" s="3" t="str">
        <f t="shared" si="991"/>
        <v/>
      </c>
      <c r="L50925"/>
    </row>
    <row r="50926" spans="1:12" x14ac:dyDescent="0.25">
      <c r="A50926" s="3" t="str">
        <f t="shared" si="991"/>
        <v/>
      </c>
      <c r="L50926"/>
    </row>
    <row r="50927" spans="1:12" x14ac:dyDescent="0.25">
      <c r="A50927" s="3" t="str">
        <f t="shared" si="991"/>
        <v/>
      </c>
      <c r="L50927"/>
    </row>
    <row r="50928" spans="1:12" x14ac:dyDescent="0.25">
      <c r="A50928" s="3" t="str">
        <f t="shared" si="991"/>
        <v/>
      </c>
      <c r="L50928"/>
    </row>
    <row r="50929" spans="1:12" x14ac:dyDescent="0.25">
      <c r="A50929" s="3" t="str">
        <f t="shared" si="991"/>
        <v/>
      </c>
      <c r="L50929"/>
    </row>
    <row r="50930" spans="1:12" x14ac:dyDescent="0.25">
      <c r="A50930" s="3" t="str">
        <f t="shared" si="991"/>
        <v/>
      </c>
      <c r="L50930"/>
    </row>
    <row r="50931" spans="1:12" x14ac:dyDescent="0.25">
      <c r="A50931" s="3" t="str">
        <f t="shared" si="991"/>
        <v/>
      </c>
      <c r="L50931"/>
    </row>
    <row r="50932" spans="1:12" x14ac:dyDescent="0.25">
      <c r="A50932" s="3" t="str">
        <f t="shared" si="991"/>
        <v/>
      </c>
      <c r="L50932"/>
    </row>
    <row r="50933" spans="1:12" x14ac:dyDescent="0.25">
      <c r="A50933" s="3" t="str">
        <f t="shared" si="991"/>
        <v/>
      </c>
      <c r="L50933"/>
    </row>
    <row r="50934" spans="1:12" x14ac:dyDescent="0.25">
      <c r="A50934" s="3" t="str">
        <f t="shared" si="991"/>
        <v/>
      </c>
      <c r="L50934"/>
    </row>
    <row r="50935" spans="1:12" x14ac:dyDescent="0.25">
      <c r="A50935" s="3" t="str">
        <f t="shared" si="991"/>
        <v/>
      </c>
      <c r="L50935"/>
    </row>
    <row r="50936" spans="1:12" x14ac:dyDescent="0.25">
      <c r="A50936" s="3" t="str">
        <f t="shared" si="991"/>
        <v/>
      </c>
      <c r="L50936"/>
    </row>
    <row r="50937" spans="1:12" x14ac:dyDescent="0.25">
      <c r="A50937" s="3" t="str">
        <f t="shared" si="991"/>
        <v/>
      </c>
      <c r="L50937"/>
    </row>
    <row r="50938" spans="1:12" x14ac:dyDescent="0.25">
      <c r="A50938" s="3" t="str">
        <f t="shared" si="991"/>
        <v/>
      </c>
      <c r="L50938"/>
    </row>
    <row r="50939" spans="1:12" x14ac:dyDescent="0.25">
      <c r="A50939" s="3" t="str">
        <f t="shared" si="991"/>
        <v/>
      </c>
      <c r="L50939"/>
    </row>
    <row r="50940" spans="1:12" x14ac:dyDescent="0.25">
      <c r="A50940" s="3" t="str">
        <f t="shared" si="991"/>
        <v/>
      </c>
      <c r="L50940"/>
    </row>
    <row r="50941" spans="1:12" x14ac:dyDescent="0.25">
      <c r="A50941" s="3" t="str">
        <f t="shared" si="991"/>
        <v/>
      </c>
      <c r="L50941"/>
    </row>
    <row r="50942" spans="1:12" x14ac:dyDescent="0.25">
      <c r="A50942" s="3" t="str">
        <f t="shared" si="991"/>
        <v/>
      </c>
      <c r="L50942"/>
    </row>
    <row r="50943" spans="1:12" x14ac:dyDescent="0.25">
      <c r="A50943" s="3" t="str">
        <f t="shared" si="991"/>
        <v/>
      </c>
      <c r="L50943"/>
    </row>
    <row r="50944" spans="1:12" x14ac:dyDescent="0.25">
      <c r="A50944" s="3" t="str">
        <f t="shared" si="991"/>
        <v/>
      </c>
      <c r="L50944"/>
    </row>
    <row r="50945" spans="1:12" x14ac:dyDescent="0.25">
      <c r="A50945" s="3" t="str">
        <f t="shared" si="991"/>
        <v/>
      </c>
      <c r="L50945"/>
    </row>
    <row r="50946" spans="1:12" x14ac:dyDescent="0.25">
      <c r="A50946" s="3" t="str">
        <f t="shared" si="991"/>
        <v/>
      </c>
      <c r="L50946"/>
    </row>
    <row r="50947" spans="1:12" x14ac:dyDescent="0.25">
      <c r="A50947" s="3" t="str">
        <f t="shared" si="991"/>
        <v/>
      </c>
      <c r="L50947"/>
    </row>
    <row r="50948" spans="1:12" x14ac:dyDescent="0.25">
      <c r="A50948" s="3" t="str">
        <f t="shared" si="991"/>
        <v/>
      </c>
      <c r="L50948"/>
    </row>
    <row r="50949" spans="1:12" x14ac:dyDescent="0.25">
      <c r="A50949" s="3" t="str">
        <f t="shared" si="991"/>
        <v/>
      </c>
      <c r="L50949"/>
    </row>
    <row r="50950" spans="1:12" x14ac:dyDescent="0.25">
      <c r="A50950" s="3" t="str">
        <f t="shared" si="991"/>
        <v/>
      </c>
      <c r="L50950"/>
    </row>
    <row r="50951" spans="1:12" x14ac:dyDescent="0.25">
      <c r="A50951" s="3" t="str">
        <f t="shared" si="991"/>
        <v/>
      </c>
      <c r="L50951"/>
    </row>
    <row r="50952" spans="1:12" x14ac:dyDescent="0.25">
      <c r="A50952" s="3" t="str">
        <f t="shared" si="991"/>
        <v/>
      </c>
      <c r="L50952"/>
    </row>
    <row r="50953" spans="1:12" x14ac:dyDescent="0.25">
      <c r="A50953" s="3" t="str">
        <f t="shared" si="991"/>
        <v/>
      </c>
      <c r="L50953"/>
    </row>
    <row r="50954" spans="1:12" x14ac:dyDescent="0.25">
      <c r="A50954" s="3" t="str">
        <f t="shared" si="991"/>
        <v/>
      </c>
      <c r="L50954"/>
    </row>
    <row r="50955" spans="1:12" x14ac:dyDescent="0.25">
      <c r="A50955" s="3" t="str">
        <f t="shared" si="991"/>
        <v/>
      </c>
      <c r="L50955"/>
    </row>
    <row r="50956" spans="1:12" x14ac:dyDescent="0.25">
      <c r="A50956" s="3" t="str">
        <f t="shared" si="991"/>
        <v/>
      </c>
      <c r="L50956"/>
    </row>
    <row r="50957" spans="1:12" x14ac:dyDescent="0.25">
      <c r="A50957" s="3" t="str">
        <f t="shared" si="991"/>
        <v/>
      </c>
      <c r="L50957"/>
    </row>
    <row r="50958" spans="1:12" x14ac:dyDescent="0.25">
      <c r="A50958" s="3" t="str">
        <f t="shared" si="991"/>
        <v/>
      </c>
      <c r="L50958"/>
    </row>
    <row r="50959" spans="1:12" x14ac:dyDescent="0.25">
      <c r="A50959" s="3" t="str">
        <f t="shared" si="991"/>
        <v/>
      </c>
      <c r="L50959"/>
    </row>
    <row r="50960" spans="1:12" x14ac:dyDescent="0.25">
      <c r="A50960" s="3" t="str">
        <f t="shared" si="991"/>
        <v/>
      </c>
      <c r="L50960"/>
    </row>
    <row r="50961" spans="1:12" x14ac:dyDescent="0.25">
      <c r="A50961" s="3" t="str">
        <f t="shared" ref="A50961:A51024" si="992">IF(B50947="","",CONCATENATE(MONTH(B50947),YEAR(B50947)))</f>
        <v/>
      </c>
      <c r="L50961"/>
    </row>
    <row r="50962" spans="1:12" x14ac:dyDescent="0.25">
      <c r="A50962" s="3" t="str">
        <f t="shared" si="992"/>
        <v/>
      </c>
      <c r="L50962"/>
    </row>
    <row r="50963" spans="1:12" x14ac:dyDescent="0.25">
      <c r="A50963" s="3" t="str">
        <f t="shared" si="992"/>
        <v/>
      </c>
      <c r="L50963"/>
    </row>
    <row r="50964" spans="1:12" x14ac:dyDescent="0.25">
      <c r="A50964" s="3" t="str">
        <f t="shared" si="992"/>
        <v/>
      </c>
      <c r="L50964"/>
    </row>
    <row r="50965" spans="1:12" x14ac:dyDescent="0.25">
      <c r="A50965" s="3" t="str">
        <f t="shared" si="992"/>
        <v/>
      </c>
      <c r="L50965"/>
    </row>
    <row r="50966" spans="1:12" x14ac:dyDescent="0.25">
      <c r="A50966" s="3" t="str">
        <f t="shared" si="992"/>
        <v/>
      </c>
      <c r="L50966"/>
    </row>
    <row r="50967" spans="1:12" x14ac:dyDescent="0.25">
      <c r="A50967" s="3" t="str">
        <f t="shared" si="992"/>
        <v/>
      </c>
      <c r="L50967"/>
    </row>
    <row r="50968" spans="1:12" x14ac:dyDescent="0.25">
      <c r="A50968" s="3" t="str">
        <f t="shared" si="992"/>
        <v/>
      </c>
      <c r="L50968"/>
    </row>
    <row r="50969" spans="1:12" x14ac:dyDescent="0.25">
      <c r="A50969" s="3" t="str">
        <f t="shared" si="992"/>
        <v/>
      </c>
      <c r="L50969"/>
    </row>
    <row r="50970" spans="1:12" x14ac:dyDescent="0.25">
      <c r="A50970" s="3" t="str">
        <f t="shared" si="992"/>
        <v/>
      </c>
      <c r="L50970"/>
    </row>
    <row r="50971" spans="1:12" x14ac:dyDescent="0.25">
      <c r="A50971" s="3" t="str">
        <f t="shared" si="992"/>
        <v/>
      </c>
      <c r="L50971"/>
    </row>
    <row r="50972" spans="1:12" x14ac:dyDescent="0.25">
      <c r="A50972" s="3" t="str">
        <f t="shared" si="992"/>
        <v/>
      </c>
      <c r="L50972"/>
    </row>
    <row r="50973" spans="1:12" x14ac:dyDescent="0.25">
      <c r="A50973" s="3" t="str">
        <f t="shared" si="992"/>
        <v/>
      </c>
      <c r="L50973"/>
    </row>
    <row r="50974" spans="1:12" x14ac:dyDescent="0.25">
      <c r="A50974" s="3" t="str">
        <f t="shared" si="992"/>
        <v/>
      </c>
      <c r="L50974"/>
    </row>
    <row r="50975" spans="1:12" x14ac:dyDescent="0.25">
      <c r="A50975" s="3" t="str">
        <f t="shared" si="992"/>
        <v/>
      </c>
      <c r="L50975"/>
    </row>
    <row r="50976" spans="1:12" x14ac:dyDescent="0.25">
      <c r="A50976" s="3" t="str">
        <f t="shared" si="992"/>
        <v/>
      </c>
      <c r="L50976"/>
    </row>
    <row r="50977" spans="1:12" x14ac:dyDescent="0.25">
      <c r="A50977" s="3" t="str">
        <f t="shared" si="992"/>
        <v/>
      </c>
      <c r="L50977"/>
    </row>
    <row r="50978" spans="1:12" x14ac:dyDescent="0.25">
      <c r="A50978" s="3" t="str">
        <f t="shared" si="992"/>
        <v/>
      </c>
      <c r="L50978"/>
    </row>
    <row r="50979" spans="1:12" x14ac:dyDescent="0.25">
      <c r="A50979" s="3" t="str">
        <f t="shared" si="992"/>
        <v/>
      </c>
      <c r="L50979"/>
    </row>
    <row r="50980" spans="1:12" x14ac:dyDescent="0.25">
      <c r="A50980" s="3" t="str">
        <f t="shared" si="992"/>
        <v/>
      </c>
      <c r="L50980"/>
    </row>
    <row r="50981" spans="1:12" x14ac:dyDescent="0.25">
      <c r="A50981" s="3" t="str">
        <f t="shared" si="992"/>
        <v/>
      </c>
      <c r="L50981"/>
    </row>
    <row r="50982" spans="1:12" x14ac:dyDescent="0.25">
      <c r="A50982" s="3" t="str">
        <f t="shared" si="992"/>
        <v/>
      </c>
      <c r="L50982"/>
    </row>
    <row r="50983" spans="1:12" x14ac:dyDescent="0.25">
      <c r="A50983" s="3" t="str">
        <f t="shared" si="992"/>
        <v/>
      </c>
      <c r="L50983"/>
    </row>
    <row r="50984" spans="1:12" x14ac:dyDescent="0.25">
      <c r="A50984" s="3" t="str">
        <f t="shared" si="992"/>
        <v/>
      </c>
      <c r="L50984"/>
    </row>
    <row r="50985" spans="1:12" x14ac:dyDescent="0.25">
      <c r="A50985" s="3" t="str">
        <f t="shared" si="992"/>
        <v/>
      </c>
      <c r="L50985"/>
    </row>
    <row r="50986" spans="1:12" x14ac:dyDescent="0.25">
      <c r="A50986" s="3" t="str">
        <f t="shared" si="992"/>
        <v/>
      </c>
      <c r="L50986"/>
    </row>
    <row r="50987" spans="1:12" x14ac:dyDescent="0.25">
      <c r="A50987" s="3" t="str">
        <f t="shared" si="992"/>
        <v/>
      </c>
      <c r="L50987"/>
    </row>
    <row r="50988" spans="1:12" x14ac:dyDescent="0.25">
      <c r="A50988" s="3" t="str">
        <f t="shared" si="992"/>
        <v/>
      </c>
      <c r="L50988"/>
    </row>
    <row r="50989" spans="1:12" x14ac:dyDescent="0.25">
      <c r="A50989" s="3" t="str">
        <f t="shared" si="992"/>
        <v/>
      </c>
      <c r="L50989"/>
    </row>
    <row r="50990" spans="1:12" x14ac:dyDescent="0.25">
      <c r="A50990" s="3" t="str">
        <f t="shared" si="992"/>
        <v/>
      </c>
      <c r="L50990"/>
    </row>
    <row r="50991" spans="1:12" x14ac:dyDescent="0.25">
      <c r="A50991" s="3" t="str">
        <f t="shared" si="992"/>
        <v/>
      </c>
      <c r="L50991"/>
    </row>
    <row r="50992" spans="1:12" x14ac:dyDescent="0.25">
      <c r="A50992" s="3" t="str">
        <f t="shared" si="992"/>
        <v/>
      </c>
      <c r="L50992"/>
    </row>
    <row r="50993" spans="1:12" x14ac:dyDescent="0.25">
      <c r="A50993" s="3" t="str">
        <f t="shared" si="992"/>
        <v/>
      </c>
      <c r="L50993"/>
    </row>
    <row r="50994" spans="1:12" x14ac:dyDescent="0.25">
      <c r="A50994" s="3" t="str">
        <f t="shared" si="992"/>
        <v/>
      </c>
      <c r="L50994"/>
    </row>
    <row r="50995" spans="1:12" x14ac:dyDescent="0.25">
      <c r="A50995" s="3" t="str">
        <f t="shared" si="992"/>
        <v/>
      </c>
      <c r="L50995"/>
    </row>
    <row r="50996" spans="1:12" x14ac:dyDescent="0.25">
      <c r="A50996" s="3" t="str">
        <f t="shared" si="992"/>
        <v/>
      </c>
      <c r="L50996"/>
    </row>
    <row r="50997" spans="1:12" x14ac:dyDescent="0.25">
      <c r="A50997" s="3" t="str">
        <f t="shared" si="992"/>
        <v/>
      </c>
      <c r="L50997"/>
    </row>
    <row r="50998" spans="1:12" x14ac:dyDescent="0.25">
      <c r="A50998" s="3" t="str">
        <f t="shared" si="992"/>
        <v/>
      </c>
      <c r="L50998"/>
    </row>
    <row r="50999" spans="1:12" x14ac:dyDescent="0.25">
      <c r="A50999" s="3" t="str">
        <f t="shared" si="992"/>
        <v/>
      </c>
      <c r="L50999"/>
    </row>
    <row r="51000" spans="1:12" x14ac:dyDescent="0.25">
      <c r="A51000" s="3" t="str">
        <f t="shared" si="992"/>
        <v/>
      </c>
      <c r="L51000"/>
    </row>
    <row r="51001" spans="1:12" x14ac:dyDescent="0.25">
      <c r="A51001" s="3" t="str">
        <f t="shared" si="992"/>
        <v/>
      </c>
      <c r="L51001"/>
    </row>
    <row r="51002" spans="1:12" x14ac:dyDescent="0.25">
      <c r="A51002" s="3" t="str">
        <f t="shared" si="992"/>
        <v/>
      </c>
      <c r="L51002"/>
    </row>
    <row r="51003" spans="1:12" x14ac:dyDescent="0.25">
      <c r="A51003" s="3" t="str">
        <f t="shared" si="992"/>
        <v/>
      </c>
      <c r="L51003"/>
    </row>
    <row r="51004" spans="1:12" x14ac:dyDescent="0.25">
      <c r="A51004" s="3" t="str">
        <f t="shared" si="992"/>
        <v/>
      </c>
      <c r="L51004"/>
    </row>
    <row r="51005" spans="1:12" x14ac:dyDescent="0.25">
      <c r="A51005" s="3" t="str">
        <f t="shared" si="992"/>
        <v/>
      </c>
      <c r="L51005"/>
    </row>
    <row r="51006" spans="1:12" x14ac:dyDescent="0.25">
      <c r="A51006" s="3" t="str">
        <f t="shared" si="992"/>
        <v/>
      </c>
      <c r="L51006"/>
    </row>
    <row r="51007" spans="1:12" x14ac:dyDescent="0.25">
      <c r="A51007" s="3" t="str">
        <f t="shared" si="992"/>
        <v/>
      </c>
      <c r="L51007"/>
    </row>
    <row r="51008" spans="1:12" x14ac:dyDescent="0.25">
      <c r="A51008" s="3" t="str">
        <f t="shared" si="992"/>
        <v/>
      </c>
      <c r="L51008"/>
    </row>
    <row r="51009" spans="1:12" x14ac:dyDescent="0.25">
      <c r="A51009" s="3" t="str">
        <f t="shared" si="992"/>
        <v/>
      </c>
      <c r="L51009"/>
    </row>
    <row r="51010" spans="1:12" x14ac:dyDescent="0.25">
      <c r="A51010" s="3" t="str">
        <f t="shared" si="992"/>
        <v/>
      </c>
      <c r="L51010"/>
    </row>
    <row r="51011" spans="1:12" x14ac:dyDescent="0.25">
      <c r="A51011" s="3" t="str">
        <f t="shared" si="992"/>
        <v/>
      </c>
      <c r="L51011"/>
    </row>
    <row r="51012" spans="1:12" x14ac:dyDescent="0.25">
      <c r="A51012" s="3" t="str">
        <f t="shared" si="992"/>
        <v/>
      </c>
      <c r="L51012"/>
    </row>
    <row r="51013" spans="1:12" x14ac:dyDescent="0.25">
      <c r="A51013" s="3" t="str">
        <f t="shared" si="992"/>
        <v/>
      </c>
      <c r="L51013"/>
    </row>
    <row r="51014" spans="1:12" x14ac:dyDescent="0.25">
      <c r="A51014" s="3" t="str">
        <f t="shared" si="992"/>
        <v/>
      </c>
      <c r="L51014"/>
    </row>
    <row r="51015" spans="1:12" x14ac:dyDescent="0.25">
      <c r="A51015" s="3" t="str">
        <f t="shared" si="992"/>
        <v/>
      </c>
      <c r="L51015"/>
    </row>
    <row r="51016" spans="1:12" x14ac:dyDescent="0.25">
      <c r="A51016" s="3" t="str">
        <f t="shared" si="992"/>
        <v/>
      </c>
      <c r="L51016"/>
    </row>
    <row r="51017" spans="1:12" x14ac:dyDescent="0.25">
      <c r="A51017" s="3" t="str">
        <f t="shared" si="992"/>
        <v/>
      </c>
      <c r="L51017"/>
    </row>
    <row r="51018" spans="1:12" x14ac:dyDescent="0.25">
      <c r="A51018" s="3" t="str">
        <f t="shared" si="992"/>
        <v/>
      </c>
      <c r="L51018"/>
    </row>
    <row r="51019" spans="1:12" x14ac:dyDescent="0.25">
      <c r="A51019" s="3" t="str">
        <f t="shared" si="992"/>
        <v/>
      </c>
      <c r="L51019"/>
    </row>
    <row r="51020" spans="1:12" x14ac:dyDescent="0.25">
      <c r="A51020" s="3" t="str">
        <f t="shared" si="992"/>
        <v/>
      </c>
      <c r="L51020"/>
    </row>
    <row r="51021" spans="1:12" x14ac:dyDescent="0.25">
      <c r="A51021" s="3" t="str">
        <f t="shared" si="992"/>
        <v/>
      </c>
      <c r="L51021"/>
    </row>
    <row r="51022" spans="1:12" x14ac:dyDescent="0.25">
      <c r="A51022" s="3" t="str">
        <f t="shared" si="992"/>
        <v/>
      </c>
      <c r="L51022"/>
    </row>
    <row r="51023" spans="1:12" x14ac:dyDescent="0.25">
      <c r="A51023" s="3" t="str">
        <f t="shared" si="992"/>
        <v/>
      </c>
      <c r="L51023"/>
    </row>
    <row r="51024" spans="1:12" x14ac:dyDescent="0.25">
      <c r="A51024" s="3" t="str">
        <f t="shared" si="992"/>
        <v/>
      </c>
      <c r="L51024"/>
    </row>
    <row r="51025" spans="1:12" x14ac:dyDescent="0.25">
      <c r="A51025" s="3" t="str">
        <f t="shared" ref="A51025:A51088" si="993">IF(B51011="","",CONCATENATE(MONTH(B51011),YEAR(B51011)))</f>
        <v/>
      </c>
      <c r="L51025"/>
    </row>
    <row r="51026" spans="1:12" x14ac:dyDescent="0.25">
      <c r="A51026" s="3" t="str">
        <f t="shared" si="993"/>
        <v/>
      </c>
      <c r="L51026"/>
    </row>
    <row r="51027" spans="1:12" x14ac:dyDescent="0.25">
      <c r="A51027" s="3" t="str">
        <f t="shared" si="993"/>
        <v/>
      </c>
      <c r="L51027"/>
    </row>
    <row r="51028" spans="1:12" x14ac:dyDescent="0.25">
      <c r="A51028" s="3" t="str">
        <f t="shared" si="993"/>
        <v/>
      </c>
      <c r="L51028"/>
    </row>
    <row r="51029" spans="1:12" x14ac:dyDescent="0.25">
      <c r="A51029" s="3" t="str">
        <f t="shared" si="993"/>
        <v/>
      </c>
      <c r="L51029"/>
    </row>
    <row r="51030" spans="1:12" x14ac:dyDescent="0.25">
      <c r="A51030" s="3" t="str">
        <f t="shared" si="993"/>
        <v/>
      </c>
      <c r="L51030"/>
    </row>
    <row r="51031" spans="1:12" x14ac:dyDescent="0.25">
      <c r="A51031" s="3" t="str">
        <f t="shared" si="993"/>
        <v/>
      </c>
      <c r="L51031"/>
    </row>
    <row r="51032" spans="1:12" x14ac:dyDescent="0.25">
      <c r="A51032" s="3" t="str">
        <f t="shared" si="993"/>
        <v/>
      </c>
      <c r="L51032"/>
    </row>
    <row r="51033" spans="1:12" x14ac:dyDescent="0.25">
      <c r="A51033" s="3" t="str">
        <f t="shared" si="993"/>
        <v/>
      </c>
      <c r="L51033"/>
    </row>
    <row r="51034" spans="1:12" x14ac:dyDescent="0.25">
      <c r="A51034" s="3" t="str">
        <f t="shared" si="993"/>
        <v/>
      </c>
      <c r="L51034"/>
    </row>
    <row r="51035" spans="1:12" x14ac:dyDescent="0.25">
      <c r="A51035" s="3" t="str">
        <f t="shared" si="993"/>
        <v/>
      </c>
      <c r="L51035"/>
    </row>
    <row r="51036" spans="1:12" x14ac:dyDescent="0.25">
      <c r="A51036" s="3" t="str">
        <f t="shared" si="993"/>
        <v/>
      </c>
      <c r="L51036"/>
    </row>
    <row r="51037" spans="1:12" x14ac:dyDescent="0.25">
      <c r="A51037" s="3" t="str">
        <f t="shared" si="993"/>
        <v/>
      </c>
      <c r="L51037"/>
    </row>
    <row r="51038" spans="1:12" x14ac:dyDescent="0.25">
      <c r="A51038" s="3" t="str">
        <f t="shared" si="993"/>
        <v/>
      </c>
      <c r="L51038"/>
    </row>
    <row r="51039" spans="1:12" x14ac:dyDescent="0.25">
      <c r="A51039" s="3" t="str">
        <f t="shared" si="993"/>
        <v/>
      </c>
      <c r="L51039"/>
    </row>
    <row r="51040" spans="1:12" x14ac:dyDescent="0.25">
      <c r="A51040" s="3" t="str">
        <f t="shared" si="993"/>
        <v/>
      </c>
      <c r="L51040"/>
    </row>
    <row r="51041" spans="1:12" x14ac:dyDescent="0.25">
      <c r="A51041" s="3" t="str">
        <f t="shared" si="993"/>
        <v/>
      </c>
      <c r="L51041"/>
    </row>
    <row r="51042" spans="1:12" x14ac:dyDescent="0.25">
      <c r="A51042" s="3" t="str">
        <f t="shared" si="993"/>
        <v/>
      </c>
      <c r="L51042"/>
    </row>
    <row r="51043" spans="1:12" x14ac:dyDescent="0.25">
      <c r="A51043" s="3" t="str">
        <f t="shared" si="993"/>
        <v/>
      </c>
      <c r="L51043"/>
    </row>
    <row r="51044" spans="1:12" x14ac:dyDescent="0.25">
      <c r="A51044" s="3" t="str">
        <f t="shared" si="993"/>
        <v/>
      </c>
      <c r="L51044"/>
    </row>
    <row r="51045" spans="1:12" x14ac:dyDescent="0.25">
      <c r="A51045" s="3" t="str">
        <f t="shared" si="993"/>
        <v/>
      </c>
      <c r="L51045"/>
    </row>
    <row r="51046" spans="1:12" x14ac:dyDescent="0.25">
      <c r="A51046" s="3" t="str">
        <f t="shared" si="993"/>
        <v/>
      </c>
      <c r="L51046"/>
    </row>
    <row r="51047" spans="1:12" x14ac:dyDescent="0.25">
      <c r="A51047" s="3" t="str">
        <f t="shared" si="993"/>
        <v/>
      </c>
      <c r="L51047"/>
    </row>
    <row r="51048" spans="1:12" x14ac:dyDescent="0.25">
      <c r="A51048" s="3" t="str">
        <f t="shared" si="993"/>
        <v/>
      </c>
      <c r="L51048"/>
    </row>
    <row r="51049" spans="1:12" x14ac:dyDescent="0.25">
      <c r="A51049" s="3" t="str">
        <f t="shared" si="993"/>
        <v/>
      </c>
      <c r="L51049"/>
    </row>
    <row r="51050" spans="1:12" x14ac:dyDescent="0.25">
      <c r="A51050" s="3" t="str">
        <f t="shared" si="993"/>
        <v/>
      </c>
      <c r="L51050"/>
    </row>
    <row r="51051" spans="1:12" x14ac:dyDescent="0.25">
      <c r="A51051" s="3" t="str">
        <f t="shared" si="993"/>
        <v/>
      </c>
      <c r="L51051"/>
    </row>
    <row r="51052" spans="1:12" x14ac:dyDescent="0.25">
      <c r="A51052" s="3" t="str">
        <f t="shared" si="993"/>
        <v/>
      </c>
      <c r="L51052"/>
    </row>
    <row r="51053" spans="1:12" x14ac:dyDescent="0.25">
      <c r="A51053" s="3" t="str">
        <f t="shared" si="993"/>
        <v/>
      </c>
      <c r="L51053"/>
    </row>
    <row r="51054" spans="1:12" x14ac:dyDescent="0.25">
      <c r="A51054" s="3" t="str">
        <f t="shared" si="993"/>
        <v/>
      </c>
      <c r="L51054"/>
    </row>
    <row r="51055" spans="1:12" x14ac:dyDescent="0.25">
      <c r="A51055" s="3" t="str">
        <f t="shared" si="993"/>
        <v/>
      </c>
      <c r="L51055"/>
    </row>
    <row r="51056" spans="1:12" x14ac:dyDescent="0.25">
      <c r="A51056" s="3" t="str">
        <f t="shared" si="993"/>
        <v/>
      </c>
      <c r="L51056"/>
    </row>
    <row r="51057" spans="1:12" x14ac:dyDescent="0.25">
      <c r="A51057" s="3" t="str">
        <f t="shared" si="993"/>
        <v/>
      </c>
      <c r="L51057"/>
    </row>
    <row r="51058" spans="1:12" x14ac:dyDescent="0.25">
      <c r="A51058" s="3" t="str">
        <f t="shared" si="993"/>
        <v/>
      </c>
      <c r="L51058"/>
    </row>
    <row r="51059" spans="1:12" x14ac:dyDescent="0.25">
      <c r="A51059" s="3" t="str">
        <f t="shared" si="993"/>
        <v/>
      </c>
      <c r="L51059"/>
    </row>
    <row r="51060" spans="1:12" x14ac:dyDescent="0.25">
      <c r="A51060" s="3" t="str">
        <f t="shared" si="993"/>
        <v/>
      </c>
      <c r="L51060"/>
    </row>
    <row r="51061" spans="1:12" x14ac:dyDescent="0.25">
      <c r="A51061" s="3" t="str">
        <f t="shared" si="993"/>
        <v/>
      </c>
      <c r="L51061"/>
    </row>
    <row r="51062" spans="1:12" x14ac:dyDescent="0.25">
      <c r="A51062" s="3" t="str">
        <f t="shared" si="993"/>
        <v/>
      </c>
      <c r="L51062"/>
    </row>
    <row r="51063" spans="1:12" x14ac:dyDescent="0.25">
      <c r="A51063" s="3" t="str">
        <f t="shared" si="993"/>
        <v/>
      </c>
      <c r="L51063"/>
    </row>
    <row r="51064" spans="1:12" x14ac:dyDescent="0.25">
      <c r="A51064" s="3" t="str">
        <f t="shared" si="993"/>
        <v/>
      </c>
      <c r="L51064"/>
    </row>
    <row r="51065" spans="1:12" x14ac:dyDescent="0.25">
      <c r="A51065" s="3" t="str">
        <f t="shared" si="993"/>
        <v/>
      </c>
      <c r="L51065"/>
    </row>
    <row r="51066" spans="1:12" x14ac:dyDescent="0.25">
      <c r="A51066" s="3" t="str">
        <f t="shared" si="993"/>
        <v/>
      </c>
      <c r="L51066"/>
    </row>
    <row r="51067" spans="1:12" x14ac:dyDescent="0.25">
      <c r="A51067" s="3" t="str">
        <f t="shared" si="993"/>
        <v/>
      </c>
      <c r="L51067"/>
    </row>
    <row r="51068" spans="1:12" x14ac:dyDescent="0.25">
      <c r="A51068" s="3" t="str">
        <f t="shared" si="993"/>
        <v/>
      </c>
      <c r="L51068"/>
    </row>
    <row r="51069" spans="1:12" x14ac:dyDescent="0.25">
      <c r="A51069" s="3" t="str">
        <f t="shared" si="993"/>
        <v/>
      </c>
      <c r="L51069"/>
    </row>
    <row r="51070" spans="1:12" x14ac:dyDescent="0.25">
      <c r="A51070" s="3" t="str">
        <f t="shared" si="993"/>
        <v/>
      </c>
      <c r="L51070"/>
    </row>
    <row r="51071" spans="1:12" x14ac:dyDescent="0.25">
      <c r="A51071" s="3" t="str">
        <f t="shared" si="993"/>
        <v/>
      </c>
      <c r="L51071"/>
    </row>
    <row r="51072" spans="1:12" x14ac:dyDescent="0.25">
      <c r="A51072" s="3" t="str">
        <f t="shared" si="993"/>
        <v/>
      </c>
      <c r="L51072"/>
    </row>
    <row r="51073" spans="1:12" x14ac:dyDescent="0.25">
      <c r="A51073" s="3" t="str">
        <f t="shared" si="993"/>
        <v/>
      </c>
      <c r="L51073"/>
    </row>
    <row r="51074" spans="1:12" x14ac:dyDescent="0.25">
      <c r="A51074" s="3" t="str">
        <f t="shared" si="993"/>
        <v/>
      </c>
      <c r="L51074"/>
    </row>
    <row r="51075" spans="1:12" x14ac:dyDescent="0.25">
      <c r="A51075" s="3" t="str">
        <f t="shared" si="993"/>
        <v/>
      </c>
      <c r="L51075"/>
    </row>
    <row r="51076" spans="1:12" x14ac:dyDescent="0.25">
      <c r="A51076" s="3" t="str">
        <f t="shared" si="993"/>
        <v/>
      </c>
      <c r="L51076"/>
    </row>
    <row r="51077" spans="1:12" x14ac:dyDescent="0.25">
      <c r="A51077" s="3" t="str">
        <f t="shared" si="993"/>
        <v/>
      </c>
      <c r="L51077"/>
    </row>
    <row r="51078" spans="1:12" x14ac:dyDescent="0.25">
      <c r="A51078" s="3" t="str">
        <f t="shared" si="993"/>
        <v/>
      </c>
      <c r="L51078"/>
    </row>
    <row r="51079" spans="1:12" x14ac:dyDescent="0.25">
      <c r="A51079" s="3" t="str">
        <f t="shared" si="993"/>
        <v/>
      </c>
      <c r="L51079"/>
    </row>
    <row r="51080" spans="1:12" x14ac:dyDescent="0.25">
      <c r="A51080" s="3" t="str">
        <f t="shared" si="993"/>
        <v/>
      </c>
      <c r="L51080"/>
    </row>
    <row r="51081" spans="1:12" x14ac:dyDescent="0.25">
      <c r="A51081" s="3" t="str">
        <f t="shared" si="993"/>
        <v/>
      </c>
      <c r="L51081"/>
    </row>
    <row r="51082" spans="1:12" x14ac:dyDescent="0.25">
      <c r="A51082" s="3" t="str">
        <f t="shared" si="993"/>
        <v/>
      </c>
      <c r="L51082"/>
    </row>
    <row r="51083" spans="1:12" x14ac:dyDescent="0.25">
      <c r="A51083" s="3" t="str">
        <f t="shared" si="993"/>
        <v/>
      </c>
      <c r="L51083"/>
    </row>
    <row r="51084" spans="1:12" x14ac:dyDescent="0.25">
      <c r="A51084" s="3" t="str">
        <f t="shared" si="993"/>
        <v/>
      </c>
      <c r="L51084"/>
    </row>
    <row r="51085" spans="1:12" x14ac:dyDescent="0.25">
      <c r="A51085" s="3" t="str">
        <f t="shared" si="993"/>
        <v/>
      </c>
      <c r="L51085"/>
    </row>
    <row r="51086" spans="1:12" x14ac:dyDescent="0.25">
      <c r="A51086" s="3" t="str">
        <f t="shared" si="993"/>
        <v/>
      </c>
      <c r="L51086"/>
    </row>
    <row r="51087" spans="1:12" x14ac:dyDescent="0.25">
      <c r="A51087" s="3" t="str">
        <f t="shared" si="993"/>
        <v/>
      </c>
      <c r="L51087"/>
    </row>
    <row r="51088" spans="1:12" x14ac:dyDescent="0.25">
      <c r="A51088" s="3" t="str">
        <f t="shared" si="993"/>
        <v/>
      </c>
      <c r="L51088"/>
    </row>
    <row r="51089" spans="1:12" x14ac:dyDescent="0.25">
      <c r="A51089" s="3" t="str">
        <f t="shared" ref="A51089:A51152" si="994">IF(B51075="","",CONCATENATE(MONTH(B51075),YEAR(B51075)))</f>
        <v/>
      </c>
      <c r="L51089"/>
    </row>
    <row r="51090" spans="1:12" x14ac:dyDescent="0.25">
      <c r="A51090" s="3" t="str">
        <f t="shared" si="994"/>
        <v/>
      </c>
      <c r="L51090"/>
    </row>
    <row r="51091" spans="1:12" x14ac:dyDescent="0.25">
      <c r="A51091" s="3" t="str">
        <f t="shared" si="994"/>
        <v/>
      </c>
      <c r="L51091"/>
    </row>
    <row r="51092" spans="1:12" x14ac:dyDescent="0.25">
      <c r="A51092" s="3" t="str">
        <f t="shared" si="994"/>
        <v/>
      </c>
      <c r="L51092"/>
    </row>
    <row r="51093" spans="1:12" x14ac:dyDescent="0.25">
      <c r="A51093" s="3" t="str">
        <f t="shared" si="994"/>
        <v/>
      </c>
      <c r="L51093"/>
    </row>
    <row r="51094" spans="1:12" x14ac:dyDescent="0.25">
      <c r="A51094" s="3" t="str">
        <f t="shared" si="994"/>
        <v/>
      </c>
      <c r="L51094"/>
    </row>
    <row r="51095" spans="1:12" x14ac:dyDescent="0.25">
      <c r="A51095" s="3" t="str">
        <f t="shared" si="994"/>
        <v/>
      </c>
      <c r="L51095"/>
    </row>
    <row r="51096" spans="1:12" x14ac:dyDescent="0.25">
      <c r="A51096" s="3" t="str">
        <f t="shared" si="994"/>
        <v/>
      </c>
      <c r="L51096"/>
    </row>
    <row r="51097" spans="1:12" x14ac:dyDescent="0.25">
      <c r="A51097" s="3" t="str">
        <f t="shared" si="994"/>
        <v/>
      </c>
      <c r="L51097"/>
    </row>
    <row r="51098" spans="1:12" x14ac:dyDescent="0.25">
      <c r="A51098" s="3" t="str">
        <f t="shared" si="994"/>
        <v/>
      </c>
      <c r="L51098"/>
    </row>
    <row r="51099" spans="1:12" x14ac:dyDescent="0.25">
      <c r="A51099" s="3" t="str">
        <f t="shared" si="994"/>
        <v/>
      </c>
      <c r="L51099"/>
    </row>
    <row r="51100" spans="1:12" x14ac:dyDescent="0.25">
      <c r="A51100" s="3" t="str">
        <f t="shared" si="994"/>
        <v/>
      </c>
      <c r="L51100"/>
    </row>
    <row r="51101" spans="1:12" x14ac:dyDescent="0.25">
      <c r="A51101" s="3" t="str">
        <f t="shared" si="994"/>
        <v/>
      </c>
      <c r="L51101"/>
    </row>
    <row r="51102" spans="1:12" x14ac:dyDescent="0.25">
      <c r="A51102" s="3" t="str">
        <f t="shared" si="994"/>
        <v/>
      </c>
      <c r="L51102"/>
    </row>
    <row r="51103" spans="1:12" x14ac:dyDescent="0.25">
      <c r="A51103" s="3" t="str">
        <f t="shared" si="994"/>
        <v/>
      </c>
      <c r="L51103"/>
    </row>
    <row r="51104" spans="1:12" x14ac:dyDescent="0.25">
      <c r="A51104" s="3" t="str">
        <f t="shared" si="994"/>
        <v/>
      </c>
      <c r="L51104"/>
    </row>
    <row r="51105" spans="1:12" x14ac:dyDescent="0.25">
      <c r="A51105" s="3" t="str">
        <f t="shared" si="994"/>
        <v/>
      </c>
      <c r="L51105"/>
    </row>
    <row r="51106" spans="1:12" x14ac:dyDescent="0.25">
      <c r="A51106" s="3" t="str">
        <f t="shared" si="994"/>
        <v/>
      </c>
      <c r="L51106"/>
    </row>
    <row r="51107" spans="1:12" x14ac:dyDescent="0.25">
      <c r="A51107" s="3" t="str">
        <f t="shared" si="994"/>
        <v/>
      </c>
      <c r="L51107"/>
    </row>
    <row r="51108" spans="1:12" x14ac:dyDescent="0.25">
      <c r="A51108" s="3" t="str">
        <f t="shared" si="994"/>
        <v/>
      </c>
      <c r="L51108"/>
    </row>
    <row r="51109" spans="1:12" x14ac:dyDescent="0.25">
      <c r="A51109" s="3" t="str">
        <f t="shared" si="994"/>
        <v/>
      </c>
      <c r="L51109"/>
    </row>
    <row r="51110" spans="1:12" x14ac:dyDescent="0.25">
      <c r="A51110" s="3" t="str">
        <f t="shared" si="994"/>
        <v/>
      </c>
      <c r="L51110"/>
    </row>
    <row r="51111" spans="1:12" x14ac:dyDescent="0.25">
      <c r="A51111" s="3" t="str">
        <f t="shared" si="994"/>
        <v/>
      </c>
      <c r="L51111"/>
    </row>
    <row r="51112" spans="1:12" x14ac:dyDescent="0.25">
      <c r="A51112" s="3" t="str">
        <f t="shared" si="994"/>
        <v/>
      </c>
      <c r="L51112"/>
    </row>
    <row r="51113" spans="1:12" x14ac:dyDescent="0.25">
      <c r="A51113" s="3" t="str">
        <f t="shared" si="994"/>
        <v/>
      </c>
      <c r="L51113"/>
    </row>
    <row r="51114" spans="1:12" x14ac:dyDescent="0.25">
      <c r="A51114" s="3" t="str">
        <f t="shared" si="994"/>
        <v/>
      </c>
      <c r="L51114"/>
    </row>
    <row r="51115" spans="1:12" x14ac:dyDescent="0.25">
      <c r="A51115" s="3" t="str">
        <f t="shared" si="994"/>
        <v/>
      </c>
      <c r="L51115"/>
    </row>
    <row r="51116" spans="1:12" x14ac:dyDescent="0.25">
      <c r="A51116" s="3" t="str">
        <f t="shared" si="994"/>
        <v/>
      </c>
      <c r="L51116"/>
    </row>
    <row r="51117" spans="1:12" x14ac:dyDescent="0.25">
      <c r="A51117" s="3" t="str">
        <f t="shared" si="994"/>
        <v/>
      </c>
      <c r="L51117"/>
    </row>
    <row r="51118" spans="1:12" x14ac:dyDescent="0.25">
      <c r="A51118" s="3" t="str">
        <f t="shared" si="994"/>
        <v/>
      </c>
      <c r="L51118"/>
    </row>
    <row r="51119" spans="1:12" x14ac:dyDescent="0.25">
      <c r="A51119" s="3" t="str">
        <f t="shared" si="994"/>
        <v/>
      </c>
      <c r="L51119"/>
    </row>
    <row r="51120" spans="1:12" x14ac:dyDescent="0.25">
      <c r="A51120" s="3" t="str">
        <f t="shared" si="994"/>
        <v/>
      </c>
      <c r="L51120"/>
    </row>
    <row r="51121" spans="1:12" x14ac:dyDescent="0.25">
      <c r="A51121" s="3" t="str">
        <f t="shared" si="994"/>
        <v/>
      </c>
      <c r="L51121"/>
    </row>
    <row r="51122" spans="1:12" x14ac:dyDescent="0.25">
      <c r="A51122" s="3" t="str">
        <f t="shared" si="994"/>
        <v/>
      </c>
      <c r="L51122"/>
    </row>
    <row r="51123" spans="1:12" x14ac:dyDescent="0.25">
      <c r="A51123" s="3" t="str">
        <f t="shared" si="994"/>
        <v/>
      </c>
      <c r="L51123"/>
    </row>
    <row r="51124" spans="1:12" x14ac:dyDescent="0.25">
      <c r="A51124" s="3" t="str">
        <f t="shared" si="994"/>
        <v/>
      </c>
      <c r="L51124"/>
    </row>
    <row r="51125" spans="1:12" x14ac:dyDescent="0.25">
      <c r="A51125" s="3" t="str">
        <f t="shared" si="994"/>
        <v/>
      </c>
      <c r="L51125"/>
    </row>
    <row r="51126" spans="1:12" x14ac:dyDescent="0.25">
      <c r="A51126" s="3" t="str">
        <f t="shared" si="994"/>
        <v/>
      </c>
      <c r="L51126"/>
    </row>
    <row r="51127" spans="1:12" x14ac:dyDescent="0.25">
      <c r="A51127" s="3" t="str">
        <f t="shared" si="994"/>
        <v/>
      </c>
      <c r="L51127"/>
    </row>
    <row r="51128" spans="1:12" x14ac:dyDescent="0.25">
      <c r="A51128" s="3" t="str">
        <f t="shared" si="994"/>
        <v/>
      </c>
      <c r="L51128"/>
    </row>
    <row r="51129" spans="1:12" x14ac:dyDescent="0.25">
      <c r="A51129" s="3" t="str">
        <f t="shared" si="994"/>
        <v/>
      </c>
      <c r="L51129"/>
    </row>
    <row r="51130" spans="1:12" x14ac:dyDescent="0.25">
      <c r="A51130" s="3" t="str">
        <f t="shared" si="994"/>
        <v/>
      </c>
      <c r="L51130"/>
    </row>
    <row r="51131" spans="1:12" x14ac:dyDescent="0.25">
      <c r="A51131" s="3" t="str">
        <f t="shared" si="994"/>
        <v/>
      </c>
      <c r="L51131"/>
    </row>
    <row r="51132" spans="1:12" x14ac:dyDescent="0.25">
      <c r="A51132" s="3" t="str">
        <f t="shared" si="994"/>
        <v/>
      </c>
      <c r="L51132"/>
    </row>
    <row r="51133" spans="1:12" x14ac:dyDescent="0.25">
      <c r="A51133" s="3" t="str">
        <f t="shared" si="994"/>
        <v/>
      </c>
      <c r="L51133"/>
    </row>
    <row r="51134" spans="1:12" x14ac:dyDescent="0.25">
      <c r="A51134" s="3" t="str">
        <f t="shared" si="994"/>
        <v/>
      </c>
      <c r="L51134"/>
    </row>
    <row r="51135" spans="1:12" x14ac:dyDescent="0.25">
      <c r="A51135" s="3" t="str">
        <f t="shared" si="994"/>
        <v/>
      </c>
      <c r="L51135"/>
    </row>
    <row r="51136" spans="1:12" x14ac:dyDescent="0.25">
      <c r="A51136" s="3" t="str">
        <f t="shared" si="994"/>
        <v/>
      </c>
      <c r="L51136"/>
    </row>
    <row r="51137" spans="1:12" x14ac:dyDescent="0.25">
      <c r="A51137" s="3" t="str">
        <f t="shared" si="994"/>
        <v/>
      </c>
      <c r="L51137"/>
    </row>
    <row r="51138" spans="1:12" x14ac:dyDescent="0.25">
      <c r="A51138" s="3" t="str">
        <f t="shared" si="994"/>
        <v/>
      </c>
      <c r="L51138"/>
    </row>
    <row r="51139" spans="1:12" x14ac:dyDescent="0.25">
      <c r="A51139" s="3" t="str">
        <f t="shared" si="994"/>
        <v/>
      </c>
      <c r="L51139"/>
    </row>
    <row r="51140" spans="1:12" x14ac:dyDescent="0.25">
      <c r="A51140" s="3" t="str">
        <f t="shared" si="994"/>
        <v/>
      </c>
      <c r="L51140"/>
    </row>
    <row r="51141" spans="1:12" x14ac:dyDescent="0.25">
      <c r="A51141" s="3" t="str">
        <f t="shared" si="994"/>
        <v/>
      </c>
      <c r="L51141"/>
    </row>
    <row r="51142" spans="1:12" x14ac:dyDescent="0.25">
      <c r="A51142" s="3" t="str">
        <f t="shared" si="994"/>
        <v/>
      </c>
      <c r="L51142"/>
    </row>
    <row r="51143" spans="1:12" x14ac:dyDescent="0.25">
      <c r="A51143" s="3" t="str">
        <f t="shared" si="994"/>
        <v/>
      </c>
      <c r="L51143"/>
    </row>
    <row r="51144" spans="1:12" x14ac:dyDescent="0.25">
      <c r="A51144" s="3" t="str">
        <f t="shared" si="994"/>
        <v/>
      </c>
      <c r="L51144"/>
    </row>
    <row r="51145" spans="1:12" x14ac:dyDescent="0.25">
      <c r="A51145" s="3" t="str">
        <f t="shared" si="994"/>
        <v/>
      </c>
      <c r="L51145"/>
    </row>
    <row r="51146" spans="1:12" x14ac:dyDescent="0.25">
      <c r="A51146" s="3" t="str">
        <f t="shared" si="994"/>
        <v/>
      </c>
      <c r="L51146"/>
    </row>
    <row r="51147" spans="1:12" x14ac:dyDescent="0.25">
      <c r="A51147" s="3" t="str">
        <f t="shared" si="994"/>
        <v/>
      </c>
      <c r="L51147"/>
    </row>
    <row r="51148" spans="1:12" x14ac:dyDescent="0.25">
      <c r="A51148" s="3" t="str">
        <f t="shared" si="994"/>
        <v/>
      </c>
      <c r="L51148"/>
    </row>
    <row r="51149" spans="1:12" x14ac:dyDescent="0.25">
      <c r="A51149" s="3" t="str">
        <f t="shared" si="994"/>
        <v/>
      </c>
      <c r="L51149"/>
    </row>
    <row r="51150" spans="1:12" x14ac:dyDescent="0.25">
      <c r="A51150" s="3" t="str">
        <f t="shared" si="994"/>
        <v/>
      </c>
      <c r="L51150"/>
    </row>
    <row r="51151" spans="1:12" x14ac:dyDescent="0.25">
      <c r="A51151" s="3" t="str">
        <f t="shared" si="994"/>
        <v/>
      </c>
      <c r="L51151"/>
    </row>
    <row r="51152" spans="1:12" x14ac:dyDescent="0.25">
      <c r="A51152" s="3" t="str">
        <f t="shared" si="994"/>
        <v/>
      </c>
      <c r="L51152"/>
    </row>
    <row r="51153" spans="1:12" x14ac:dyDescent="0.25">
      <c r="A51153" s="3" t="str">
        <f t="shared" ref="A51153:A51216" si="995">IF(B51139="","",CONCATENATE(MONTH(B51139),YEAR(B51139)))</f>
        <v/>
      </c>
      <c r="L51153"/>
    </row>
    <row r="51154" spans="1:12" x14ac:dyDescent="0.25">
      <c r="A51154" s="3" t="str">
        <f t="shared" si="995"/>
        <v/>
      </c>
      <c r="L51154"/>
    </row>
    <row r="51155" spans="1:12" x14ac:dyDescent="0.25">
      <c r="A51155" s="3" t="str">
        <f t="shared" si="995"/>
        <v/>
      </c>
      <c r="L51155"/>
    </row>
    <row r="51156" spans="1:12" x14ac:dyDescent="0.25">
      <c r="A51156" s="3" t="str">
        <f t="shared" si="995"/>
        <v/>
      </c>
      <c r="L51156"/>
    </row>
    <row r="51157" spans="1:12" x14ac:dyDescent="0.25">
      <c r="A51157" s="3" t="str">
        <f t="shared" si="995"/>
        <v/>
      </c>
      <c r="L51157"/>
    </row>
    <row r="51158" spans="1:12" x14ac:dyDescent="0.25">
      <c r="A51158" s="3" t="str">
        <f t="shared" si="995"/>
        <v/>
      </c>
      <c r="L51158"/>
    </row>
    <row r="51159" spans="1:12" x14ac:dyDescent="0.25">
      <c r="A51159" s="3" t="str">
        <f t="shared" si="995"/>
        <v/>
      </c>
      <c r="L51159"/>
    </row>
    <row r="51160" spans="1:12" x14ac:dyDescent="0.25">
      <c r="A51160" s="3" t="str">
        <f t="shared" si="995"/>
        <v/>
      </c>
      <c r="L51160"/>
    </row>
    <row r="51161" spans="1:12" x14ac:dyDescent="0.25">
      <c r="A51161" s="3" t="str">
        <f t="shared" si="995"/>
        <v/>
      </c>
      <c r="L51161"/>
    </row>
    <row r="51162" spans="1:12" x14ac:dyDescent="0.25">
      <c r="A51162" s="3" t="str">
        <f t="shared" si="995"/>
        <v/>
      </c>
      <c r="L51162"/>
    </row>
    <row r="51163" spans="1:12" x14ac:dyDescent="0.25">
      <c r="A51163" s="3" t="str">
        <f t="shared" si="995"/>
        <v/>
      </c>
      <c r="L51163"/>
    </row>
    <row r="51164" spans="1:12" x14ac:dyDescent="0.25">
      <c r="A51164" s="3" t="str">
        <f t="shared" si="995"/>
        <v/>
      </c>
      <c r="L51164"/>
    </row>
    <row r="51165" spans="1:12" x14ac:dyDescent="0.25">
      <c r="A51165" s="3" t="str">
        <f t="shared" si="995"/>
        <v/>
      </c>
      <c r="L51165"/>
    </row>
    <row r="51166" spans="1:12" x14ac:dyDescent="0.25">
      <c r="A51166" s="3" t="str">
        <f t="shared" si="995"/>
        <v/>
      </c>
      <c r="L51166"/>
    </row>
    <row r="51167" spans="1:12" x14ac:dyDescent="0.25">
      <c r="A51167" s="3" t="str">
        <f t="shared" si="995"/>
        <v/>
      </c>
      <c r="L51167"/>
    </row>
    <row r="51168" spans="1:12" x14ac:dyDescent="0.25">
      <c r="A51168" s="3" t="str">
        <f t="shared" si="995"/>
        <v/>
      </c>
      <c r="L51168"/>
    </row>
    <row r="51169" spans="1:12" x14ac:dyDescent="0.25">
      <c r="A51169" s="3" t="str">
        <f t="shared" si="995"/>
        <v/>
      </c>
      <c r="L51169"/>
    </row>
    <row r="51170" spans="1:12" x14ac:dyDescent="0.25">
      <c r="A51170" s="3" t="str">
        <f t="shared" si="995"/>
        <v/>
      </c>
      <c r="L51170"/>
    </row>
    <row r="51171" spans="1:12" x14ac:dyDescent="0.25">
      <c r="A51171" s="3" t="str">
        <f t="shared" si="995"/>
        <v/>
      </c>
      <c r="L51171"/>
    </row>
    <row r="51172" spans="1:12" x14ac:dyDescent="0.25">
      <c r="A51172" s="3" t="str">
        <f t="shared" si="995"/>
        <v/>
      </c>
      <c r="L51172"/>
    </row>
    <row r="51173" spans="1:12" x14ac:dyDescent="0.25">
      <c r="A51173" s="3" t="str">
        <f t="shared" si="995"/>
        <v/>
      </c>
      <c r="L51173"/>
    </row>
    <row r="51174" spans="1:12" x14ac:dyDescent="0.25">
      <c r="A51174" s="3" t="str">
        <f t="shared" si="995"/>
        <v/>
      </c>
      <c r="L51174"/>
    </row>
    <row r="51175" spans="1:12" x14ac:dyDescent="0.25">
      <c r="A51175" s="3" t="str">
        <f t="shared" si="995"/>
        <v/>
      </c>
      <c r="L51175"/>
    </row>
    <row r="51176" spans="1:12" x14ac:dyDescent="0.25">
      <c r="A51176" s="3" t="str">
        <f t="shared" si="995"/>
        <v/>
      </c>
      <c r="L51176"/>
    </row>
    <row r="51177" spans="1:12" x14ac:dyDescent="0.25">
      <c r="A51177" s="3" t="str">
        <f t="shared" si="995"/>
        <v/>
      </c>
      <c r="L51177"/>
    </row>
    <row r="51178" spans="1:12" x14ac:dyDescent="0.25">
      <c r="A51178" s="3" t="str">
        <f t="shared" si="995"/>
        <v/>
      </c>
      <c r="L51178"/>
    </row>
    <row r="51179" spans="1:12" x14ac:dyDescent="0.25">
      <c r="A51179" s="3" t="str">
        <f t="shared" si="995"/>
        <v/>
      </c>
      <c r="L51179"/>
    </row>
    <row r="51180" spans="1:12" x14ac:dyDescent="0.25">
      <c r="A51180" s="3" t="str">
        <f t="shared" si="995"/>
        <v/>
      </c>
      <c r="L51180"/>
    </row>
    <row r="51181" spans="1:12" x14ac:dyDescent="0.25">
      <c r="A51181" s="3" t="str">
        <f t="shared" si="995"/>
        <v/>
      </c>
      <c r="L51181"/>
    </row>
    <row r="51182" spans="1:12" x14ac:dyDescent="0.25">
      <c r="A51182" s="3" t="str">
        <f t="shared" si="995"/>
        <v/>
      </c>
      <c r="L51182"/>
    </row>
    <row r="51183" spans="1:12" x14ac:dyDescent="0.25">
      <c r="A51183" s="3" t="str">
        <f t="shared" si="995"/>
        <v/>
      </c>
      <c r="L51183"/>
    </row>
    <row r="51184" spans="1:12" x14ac:dyDescent="0.25">
      <c r="A51184" s="3" t="str">
        <f t="shared" si="995"/>
        <v/>
      </c>
      <c r="L51184"/>
    </row>
    <row r="51185" spans="1:12" x14ac:dyDescent="0.25">
      <c r="A51185" s="3" t="str">
        <f t="shared" si="995"/>
        <v/>
      </c>
      <c r="L51185"/>
    </row>
    <row r="51186" spans="1:12" x14ac:dyDescent="0.25">
      <c r="A51186" s="3" t="str">
        <f t="shared" si="995"/>
        <v/>
      </c>
      <c r="L51186"/>
    </row>
    <row r="51187" spans="1:12" x14ac:dyDescent="0.25">
      <c r="A51187" s="3" t="str">
        <f t="shared" si="995"/>
        <v/>
      </c>
      <c r="L51187"/>
    </row>
    <row r="51188" spans="1:12" x14ac:dyDescent="0.25">
      <c r="A51188" s="3" t="str">
        <f t="shared" si="995"/>
        <v/>
      </c>
      <c r="L51188"/>
    </row>
    <row r="51189" spans="1:12" x14ac:dyDescent="0.25">
      <c r="A51189" s="3" t="str">
        <f t="shared" si="995"/>
        <v/>
      </c>
      <c r="L51189"/>
    </row>
    <row r="51190" spans="1:12" x14ac:dyDescent="0.25">
      <c r="A51190" s="3" t="str">
        <f t="shared" si="995"/>
        <v/>
      </c>
      <c r="L51190"/>
    </row>
    <row r="51191" spans="1:12" x14ac:dyDescent="0.25">
      <c r="A51191" s="3" t="str">
        <f t="shared" si="995"/>
        <v/>
      </c>
      <c r="L51191"/>
    </row>
    <row r="51192" spans="1:12" x14ac:dyDescent="0.25">
      <c r="A51192" s="3" t="str">
        <f t="shared" si="995"/>
        <v/>
      </c>
      <c r="L51192"/>
    </row>
    <row r="51193" spans="1:12" x14ac:dyDescent="0.25">
      <c r="A51193" s="3" t="str">
        <f t="shared" si="995"/>
        <v/>
      </c>
      <c r="L51193"/>
    </row>
    <row r="51194" spans="1:12" x14ac:dyDescent="0.25">
      <c r="A51194" s="3" t="str">
        <f t="shared" si="995"/>
        <v/>
      </c>
      <c r="L51194"/>
    </row>
    <row r="51195" spans="1:12" x14ac:dyDescent="0.25">
      <c r="A51195" s="3" t="str">
        <f t="shared" si="995"/>
        <v/>
      </c>
      <c r="L51195"/>
    </row>
    <row r="51196" spans="1:12" x14ac:dyDescent="0.25">
      <c r="A51196" s="3" t="str">
        <f t="shared" si="995"/>
        <v/>
      </c>
      <c r="L51196"/>
    </row>
    <row r="51197" spans="1:12" x14ac:dyDescent="0.25">
      <c r="A51197" s="3" t="str">
        <f t="shared" si="995"/>
        <v/>
      </c>
      <c r="L51197"/>
    </row>
    <row r="51198" spans="1:12" x14ac:dyDescent="0.25">
      <c r="A51198" s="3" t="str">
        <f t="shared" si="995"/>
        <v/>
      </c>
      <c r="L51198"/>
    </row>
    <row r="51199" spans="1:12" x14ac:dyDescent="0.25">
      <c r="A51199" s="3" t="str">
        <f t="shared" si="995"/>
        <v/>
      </c>
      <c r="L51199"/>
    </row>
    <row r="51200" spans="1:12" x14ac:dyDescent="0.25">
      <c r="A51200" s="3" t="str">
        <f t="shared" si="995"/>
        <v/>
      </c>
      <c r="L51200"/>
    </row>
    <row r="51201" spans="1:12" x14ac:dyDescent="0.25">
      <c r="A51201" s="3" t="str">
        <f t="shared" si="995"/>
        <v/>
      </c>
      <c r="L51201"/>
    </row>
    <row r="51202" spans="1:12" x14ac:dyDescent="0.25">
      <c r="A51202" s="3" t="str">
        <f t="shared" si="995"/>
        <v/>
      </c>
      <c r="L51202"/>
    </row>
    <row r="51203" spans="1:12" x14ac:dyDescent="0.25">
      <c r="A51203" s="3" t="str">
        <f t="shared" si="995"/>
        <v/>
      </c>
      <c r="L51203"/>
    </row>
    <row r="51204" spans="1:12" x14ac:dyDescent="0.25">
      <c r="A51204" s="3" t="str">
        <f t="shared" si="995"/>
        <v/>
      </c>
      <c r="L51204"/>
    </row>
    <row r="51205" spans="1:12" x14ac:dyDescent="0.25">
      <c r="A51205" s="3" t="str">
        <f t="shared" si="995"/>
        <v/>
      </c>
      <c r="L51205"/>
    </row>
    <row r="51206" spans="1:12" x14ac:dyDescent="0.25">
      <c r="A51206" s="3" t="str">
        <f t="shared" si="995"/>
        <v/>
      </c>
      <c r="L51206"/>
    </row>
    <row r="51207" spans="1:12" x14ac:dyDescent="0.25">
      <c r="A51207" s="3" t="str">
        <f t="shared" si="995"/>
        <v/>
      </c>
      <c r="L51207"/>
    </row>
    <row r="51208" spans="1:12" x14ac:dyDescent="0.25">
      <c r="A51208" s="3" t="str">
        <f t="shared" si="995"/>
        <v/>
      </c>
      <c r="L51208"/>
    </row>
    <row r="51209" spans="1:12" x14ac:dyDescent="0.25">
      <c r="A51209" s="3" t="str">
        <f t="shared" si="995"/>
        <v/>
      </c>
      <c r="L51209"/>
    </row>
    <row r="51210" spans="1:12" x14ac:dyDescent="0.25">
      <c r="A51210" s="3" t="str">
        <f t="shared" si="995"/>
        <v/>
      </c>
      <c r="L51210"/>
    </row>
    <row r="51211" spans="1:12" x14ac:dyDescent="0.25">
      <c r="A51211" s="3" t="str">
        <f t="shared" si="995"/>
        <v/>
      </c>
      <c r="L51211"/>
    </row>
    <row r="51212" spans="1:12" x14ac:dyDescent="0.25">
      <c r="A51212" s="3" t="str">
        <f t="shared" si="995"/>
        <v/>
      </c>
      <c r="L51212"/>
    </row>
    <row r="51213" spans="1:12" x14ac:dyDescent="0.25">
      <c r="A51213" s="3" t="str">
        <f t="shared" si="995"/>
        <v/>
      </c>
      <c r="L51213"/>
    </row>
    <row r="51214" spans="1:12" x14ac:dyDescent="0.25">
      <c r="A51214" s="3" t="str">
        <f t="shared" si="995"/>
        <v/>
      </c>
      <c r="L51214"/>
    </row>
    <row r="51215" spans="1:12" x14ac:dyDescent="0.25">
      <c r="A51215" s="3" t="str">
        <f t="shared" si="995"/>
        <v/>
      </c>
      <c r="L51215"/>
    </row>
    <row r="51216" spans="1:12" x14ac:dyDescent="0.25">
      <c r="A51216" s="3" t="str">
        <f t="shared" si="995"/>
        <v/>
      </c>
      <c r="L51216"/>
    </row>
    <row r="51217" spans="1:12" x14ac:dyDescent="0.25">
      <c r="A51217" s="3" t="str">
        <f t="shared" ref="A51217:A51280" si="996">IF(B51203="","",CONCATENATE(MONTH(B51203),YEAR(B51203)))</f>
        <v/>
      </c>
      <c r="L51217"/>
    </row>
    <row r="51218" spans="1:12" x14ac:dyDescent="0.25">
      <c r="A51218" s="3" t="str">
        <f t="shared" si="996"/>
        <v/>
      </c>
      <c r="L51218"/>
    </row>
    <row r="51219" spans="1:12" x14ac:dyDescent="0.25">
      <c r="A51219" s="3" t="str">
        <f t="shared" si="996"/>
        <v/>
      </c>
      <c r="L51219"/>
    </row>
    <row r="51220" spans="1:12" x14ac:dyDescent="0.25">
      <c r="A51220" s="3" t="str">
        <f t="shared" si="996"/>
        <v/>
      </c>
      <c r="L51220"/>
    </row>
    <row r="51221" spans="1:12" x14ac:dyDescent="0.25">
      <c r="A51221" s="3" t="str">
        <f t="shared" si="996"/>
        <v/>
      </c>
      <c r="L51221"/>
    </row>
    <row r="51222" spans="1:12" x14ac:dyDescent="0.25">
      <c r="A51222" s="3" t="str">
        <f t="shared" si="996"/>
        <v/>
      </c>
      <c r="L51222"/>
    </row>
    <row r="51223" spans="1:12" x14ac:dyDescent="0.25">
      <c r="A51223" s="3" t="str">
        <f t="shared" si="996"/>
        <v/>
      </c>
      <c r="L51223"/>
    </row>
    <row r="51224" spans="1:12" x14ac:dyDescent="0.25">
      <c r="A51224" s="3" t="str">
        <f t="shared" si="996"/>
        <v/>
      </c>
      <c r="L51224"/>
    </row>
    <row r="51225" spans="1:12" x14ac:dyDescent="0.25">
      <c r="A51225" s="3" t="str">
        <f t="shared" si="996"/>
        <v/>
      </c>
      <c r="L51225"/>
    </row>
    <row r="51226" spans="1:12" x14ac:dyDescent="0.25">
      <c r="A51226" s="3" t="str">
        <f t="shared" si="996"/>
        <v/>
      </c>
      <c r="L51226"/>
    </row>
    <row r="51227" spans="1:12" x14ac:dyDescent="0.25">
      <c r="A51227" s="3" t="str">
        <f t="shared" si="996"/>
        <v/>
      </c>
      <c r="L51227"/>
    </row>
    <row r="51228" spans="1:12" x14ac:dyDescent="0.25">
      <c r="A51228" s="3" t="str">
        <f t="shared" si="996"/>
        <v/>
      </c>
      <c r="L51228"/>
    </row>
    <row r="51229" spans="1:12" x14ac:dyDescent="0.25">
      <c r="A51229" s="3" t="str">
        <f t="shared" si="996"/>
        <v/>
      </c>
      <c r="L51229"/>
    </row>
    <row r="51230" spans="1:12" x14ac:dyDescent="0.25">
      <c r="A51230" s="3" t="str">
        <f t="shared" si="996"/>
        <v/>
      </c>
      <c r="L51230"/>
    </row>
    <row r="51231" spans="1:12" x14ac:dyDescent="0.25">
      <c r="A51231" s="3" t="str">
        <f t="shared" si="996"/>
        <v/>
      </c>
      <c r="L51231"/>
    </row>
    <row r="51232" spans="1:12" x14ac:dyDescent="0.25">
      <c r="A51232" s="3" t="str">
        <f t="shared" si="996"/>
        <v/>
      </c>
      <c r="L51232"/>
    </row>
    <row r="51233" spans="1:12" x14ac:dyDescent="0.25">
      <c r="A51233" s="3" t="str">
        <f t="shared" si="996"/>
        <v/>
      </c>
      <c r="L51233"/>
    </row>
    <row r="51234" spans="1:12" x14ac:dyDescent="0.25">
      <c r="A51234" s="3" t="str">
        <f t="shared" si="996"/>
        <v/>
      </c>
      <c r="L51234"/>
    </row>
    <row r="51235" spans="1:12" x14ac:dyDescent="0.25">
      <c r="A51235" s="3" t="str">
        <f t="shared" si="996"/>
        <v/>
      </c>
      <c r="L51235"/>
    </row>
    <row r="51236" spans="1:12" x14ac:dyDescent="0.25">
      <c r="A51236" s="3" t="str">
        <f t="shared" si="996"/>
        <v/>
      </c>
      <c r="L51236"/>
    </row>
    <row r="51237" spans="1:12" x14ac:dyDescent="0.25">
      <c r="A51237" s="3" t="str">
        <f t="shared" si="996"/>
        <v/>
      </c>
      <c r="L51237"/>
    </row>
    <row r="51238" spans="1:12" x14ac:dyDescent="0.25">
      <c r="A51238" s="3" t="str">
        <f t="shared" si="996"/>
        <v/>
      </c>
      <c r="L51238"/>
    </row>
    <row r="51239" spans="1:12" x14ac:dyDescent="0.25">
      <c r="A51239" s="3" t="str">
        <f t="shared" si="996"/>
        <v/>
      </c>
      <c r="L51239"/>
    </row>
    <row r="51240" spans="1:12" x14ac:dyDescent="0.25">
      <c r="A51240" s="3" t="str">
        <f t="shared" si="996"/>
        <v/>
      </c>
      <c r="L51240"/>
    </row>
    <row r="51241" spans="1:12" x14ac:dyDescent="0.25">
      <c r="A51241" s="3" t="str">
        <f t="shared" si="996"/>
        <v/>
      </c>
      <c r="L51241"/>
    </row>
    <row r="51242" spans="1:12" x14ac:dyDescent="0.25">
      <c r="A51242" s="3" t="str">
        <f t="shared" si="996"/>
        <v/>
      </c>
      <c r="L51242"/>
    </row>
    <row r="51243" spans="1:12" x14ac:dyDescent="0.25">
      <c r="A51243" s="3" t="str">
        <f t="shared" si="996"/>
        <v/>
      </c>
      <c r="L51243"/>
    </row>
    <row r="51244" spans="1:12" x14ac:dyDescent="0.25">
      <c r="A51244" s="3" t="str">
        <f t="shared" si="996"/>
        <v/>
      </c>
      <c r="L51244"/>
    </row>
    <row r="51245" spans="1:12" x14ac:dyDescent="0.25">
      <c r="A51245" s="3" t="str">
        <f t="shared" si="996"/>
        <v/>
      </c>
      <c r="L51245"/>
    </row>
    <row r="51246" spans="1:12" x14ac:dyDescent="0.25">
      <c r="A51246" s="3" t="str">
        <f t="shared" si="996"/>
        <v/>
      </c>
      <c r="L51246"/>
    </row>
    <row r="51247" spans="1:12" x14ac:dyDescent="0.25">
      <c r="A51247" s="3" t="str">
        <f t="shared" si="996"/>
        <v/>
      </c>
      <c r="L51247"/>
    </row>
    <row r="51248" spans="1:12" x14ac:dyDescent="0.25">
      <c r="A51248" s="3" t="str">
        <f t="shared" si="996"/>
        <v/>
      </c>
      <c r="L51248"/>
    </row>
    <row r="51249" spans="1:12" x14ac:dyDescent="0.25">
      <c r="A51249" s="3" t="str">
        <f t="shared" si="996"/>
        <v/>
      </c>
      <c r="L51249"/>
    </row>
    <row r="51250" spans="1:12" x14ac:dyDescent="0.25">
      <c r="A51250" s="3" t="str">
        <f t="shared" si="996"/>
        <v/>
      </c>
      <c r="L51250"/>
    </row>
    <row r="51251" spans="1:12" x14ac:dyDescent="0.25">
      <c r="A51251" s="3" t="str">
        <f t="shared" si="996"/>
        <v/>
      </c>
      <c r="L51251"/>
    </row>
    <row r="51252" spans="1:12" x14ac:dyDescent="0.25">
      <c r="A51252" s="3" t="str">
        <f t="shared" si="996"/>
        <v/>
      </c>
      <c r="L51252"/>
    </row>
    <row r="51253" spans="1:12" x14ac:dyDescent="0.25">
      <c r="A51253" s="3" t="str">
        <f t="shared" si="996"/>
        <v/>
      </c>
      <c r="L51253"/>
    </row>
    <row r="51254" spans="1:12" x14ac:dyDescent="0.25">
      <c r="A51254" s="3" t="str">
        <f t="shared" si="996"/>
        <v/>
      </c>
      <c r="L51254"/>
    </row>
    <row r="51255" spans="1:12" x14ac:dyDescent="0.25">
      <c r="A51255" s="3" t="str">
        <f t="shared" si="996"/>
        <v/>
      </c>
      <c r="L51255"/>
    </row>
    <row r="51256" spans="1:12" x14ac:dyDescent="0.25">
      <c r="A51256" s="3" t="str">
        <f t="shared" si="996"/>
        <v/>
      </c>
      <c r="L51256"/>
    </row>
    <row r="51257" spans="1:12" x14ac:dyDescent="0.25">
      <c r="A51257" s="3" t="str">
        <f t="shared" si="996"/>
        <v/>
      </c>
      <c r="L51257"/>
    </row>
    <row r="51258" spans="1:12" x14ac:dyDescent="0.25">
      <c r="A51258" s="3" t="str">
        <f t="shared" si="996"/>
        <v/>
      </c>
      <c r="L51258"/>
    </row>
    <row r="51259" spans="1:12" x14ac:dyDescent="0.25">
      <c r="A51259" s="3" t="str">
        <f t="shared" si="996"/>
        <v/>
      </c>
      <c r="L51259"/>
    </row>
    <row r="51260" spans="1:12" x14ac:dyDescent="0.25">
      <c r="A51260" s="3" t="str">
        <f t="shared" si="996"/>
        <v/>
      </c>
      <c r="L51260"/>
    </row>
    <row r="51261" spans="1:12" x14ac:dyDescent="0.25">
      <c r="A51261" s="3" t="str">
        <f t="shared" si="996"/>
        <v/>
      </c>
      <c r="L51261"/>
    </row>
    <row r="51262" spans="1:12" x14ac:dyDescent="0.25">
      <c r="A51262" s="3" t="str">
        <f t="shared" si="996"/>
        <v/>
      </c>
      <c r="L51262"/>
    </row>
    <row r="51263" spans="1:12" x14ac:dyDescent="0.25">
      <c r="A51263" s="3" t="str">
        <f t="shared" si="996"/>
        <v/>
      </c>
      <c r="L51263"/>
    </row>
    <row r="51264" spans="1:12" x14ac:dyDescent="0.25">
      <c r="A51264" s="3" t="str">
        <f t="shared" si="996"/>
        <v/>
      </c>
      <c r="L51264"/>
    </row>
    <row r="51265" spans="1:12" x14ac:dyDescent="0.25">
      <c r="A51265" s="3" t="str">
        <f t="shared" si="996"/>
        <v/>
      </c>
      <c r="L51265"/>
    </row>
    <row r="51266" spans="1:12" x14ac:dyDescent="0.25">
      <c r="A51266" s="3" t="str">
        <f t="shared" si="996"/>
        <v/>
      </c>
      <c r="L51266"/>
    </row>
    <row r="51267" spans="1:12" x14ac:dyDescent="0.25">
      <c r="A51267" s="3" t="str">
        <f t="shared" si="996"/>
        <v/>
      </c>
      <c r="L51267"/>
    </row>
    <row r="51268" spans="1:12" x14ac:dyDescent="0.25">
      <c r="A51268" s="3" t="str">
        <f t="shared" si="996"/>
        <v/>
      </c>
      <c r="L51268"/>
    </row>
    <row r="51269" spans="1:12" x14ac:dyDescent="0.25">
      <c r="A51269" s="3" t="str">
        <f t="shared" si="996"/>
        <v/>
      </c>
      <c r="L51269"/>
    </row>
    <row r="51270" spans="1:12" x14ac:dyDescent="0.25">
      <c r="A51270" s="3" t="str">
        <f t="shared" si="996"/>
        <v/>
      </c>
      <c r="L51270"/>
    </row>
    <row r="51271" spans="1:12" x14ac:dyDescent="0.25">
      <c r="A51271" s="3" t="str">
        <f t="shared" si="996"/>
        <v/>
      </c>
      <c r="L51271"/>
    </row>
    <row r="51272" spans="1:12" x14ac:dyDescent="0.25">
      <c r="A51272" s="3" t="str">
        <f t="shared" si="996"/>
        <v/>
      </c>
      <c r="L51272"/>
    </row>
    <row r="51273" spans="1:12" x14ac:dyDescent="0.25">
      <c r="A51273" s="3" t="str">
        <f t="shared" si="996"/>
        <v/>
      </c>
      <c r="L51273"/>
    </row>
    <row r="51274" spans="1:12" x14ac:dyDescent="0.25">
      <c r="A51274" s="3" t="str">
        <f t="shared" si="996"/>
        <v/>
      </c>
      <c r="L51274"/>
    </row>
    <row r="51275" spans="1:12" x14ac:dyDescent="0.25">
      <c r="A51275" s="3" t="str">
        <f t="shared" si="996"/>
        <v/>
      </c>
      <c r="L51275"/>
    </row>
    <row r="51276" spans="1:12" x14ac:dyDescent="0.25">
      <c r="A51276" s="3" t="str">
        <f t="shared" si="996"/>
        <v/>
      </c>
      <c r="L51276"/>
    </row>
    <row r="51277" spans="1:12" x14ac:dyDescent="0.25">
      <c r="A51277" s="3" t="str">
        <f t="shared" si="996"/>
        <v/>
      </c>
      <c r="L51277"/>
    </row>
    <row r="51278" spans="1:12" x14ac:dyDescent="0.25">
      <c r="A51278" s="3" t="str">
        <f t="shared" si="996"/>
        <v/>
      </c>
      <c r="L51278"/>
    </row>
    <row r="51279" spans="1:12" x14ac:dyDescent="0.25">
      <c r="A51279" s="3" t="str">
        <f t="shared" si="996"/>
        <v/>
      </c>
      <c r="L51279"/>
    </row>
    <row r="51280" spans="1:12" x14ac:dyDescent="0.25">
      <c r="A51280" s="3" t="str">
        <f t="shared" si="996"/>
        <v/>
      </c>
      <c r="L51280"/>
    </row>
    <row r="51281" spans="1:12" x14ac:dyDescent="0.25">
      <c r="A51281" s="3" t="str">
        <f t="shared" ref="A51281:A51344" si="997">IF(B51267="","",CONCATENATE(MONTH(B51267),YEAR(B51267)))</f>
        <v/>
      </c>
      <c r="L51281"/>
    </row>
    <row r="51282" spans="1:12" x14ac:dyDescent="0.25">
      <c r="A51282" s="3" t="str">
        <f t="shared" si="997"/>
        <v/>
      </c>
      <c r="L51282"/>
    </row>
    <row r="51283" spans="1:12" x14ac:dyDescent="0.25">
      <c r="A51283" s="3" t="str">
        <f t="shared" si="997"/>
        <v/>
      </c>
      <c r="L51283"/>
    </row>
    <row r="51284" spans="1:12" x14ac:dyDescent="0.25">
      <c r="A51284" s="3" t="str">
        <f t="shared" si="997"/>
        <v/>
      </c>
      <c r="L51284"/>
    </row>
    <row r="51285" spans="1:12" x14ac:dyDescent="0.25">
      <c r="A51285" s="3" t="str">
        <f t="shared" si="997"/>
        <v/>
      </c>
      <c r="L51285"/>
    </row>
    <row r="51286" spans="1:12" x14ac:dyDescent="0.25">
      <c r="A51286" s="3" t="str">
        <f t="shared" si="997"/>
        <v/>
      </c>
      <c r="L51286"/>
    </row>
    <row r="51287" spans="1:12" x14ac:dyDescent="0.25">
      <c r="A51287" s="3" t="str">
        <f t="shared" si="997"/>
        <v/>
      </c>
      <c r="L51287"/>
    </row>
    <row r="51288" spans="1:12" x14ac:dyDescent="0.25">
      <c r="A51288" s="3" t="str">
        <f t="shared" si="997"/>
        <v/>
      </c>
      <c r="L51288"/>
    </row>
    <row r="51289" spans="1:12" x14ac:dyDescent="0.25">
      <c r="A51289" s="3" t="str">
        <f t="shared" si="997"/>
        <v/>
      </c>
      <c r="L51289"/>
    </row>
    <row r="51290" spans="1:12" x14ac:dyDescent="0.25">
      <c r="A51290" s="3" t="str">
        <f t="shared" si="997"/>
        <v/>
      </c>
      <c r="L51290"/>
    </row>
    <row r="51291" spans="1:12" x14ac:dyDescent="0.25">
      <c r="A51291" s="3" t="str">
        <f t="shared" si="997"/>
        <v/>
      </c>
      <c r="L51291"/>
    </row>
    <row r="51292" spans="1:12" x14ac:dyDescent="0.25">
      <c r="A51292" s="3" t="str">
        <f t="shared" si="997"/>
        <v/>
      </c>
      <c r="L51292"/>
    </row>
    <row r="51293" spans="1:12" x14ac:dyDescent="0.25">
      <c r="A51293" s="3" t="str">
        <f t="shared" si="997"/>
        <v/>
      </c>
      <c r="L51293"/>
    </row>
    <row r="51294" spans="1:12" x14ac:dyDescent="0.25">
      <c r="A51294" s="3" t="str">
        <f t="shared" si="997"/>
        <v/>
      </c>
      <c r="L51294"/>
    </row>
    <row r="51295" spans="1:12" x14ac:dyDescent="0.25">
      <c r="A51295" s="3" t="str">
        <f t="shared" si="997"/>
        <v/>
      </c>
      <c r="L51295"/>
    </row>
    <row r="51296" spans="1:12" x14ac:dyDescent="0.25">
      <c r="A51296" s="3" t="str">
        <f t="shared" si="997"/>
        <v/>
      </c>
      <c r="L51296"/>
    </row>
    <row r="51297" spans="1:12" x14ac:dyDescent="0.25">
      <c r="A51297" s="3" t="str">
        <f t="shared" si="997"/>
        <v/>
      </c>
      <c r="L51297"/>
    </row>
    <row r="51298" spans="1:12" x14ac:dyDescent="0.25">
      <c r="A51298" s="3" t="str">
        <f t="shared" si="997"/>
        <v/>
      </c>
      <c r="L51298"/>
    </row>
    <row r="51299" spans="1:12" x14ac:dyDescent="0.25">
      <c r="A51299" s="3" t="str">
        <f t="shared" si="997"/>
        <v/>
      </c>
      <c r="L51299"/>
    </row>
    <row r="51300" spans="1:12" x14ac:dyDescent="0.25">
      <c r="A51300" s="3" t="str">
        <f t="shared" si="997"/>
        <v/>
      </c>
      <c r="L51300"/>
    </row>
    <row r="51301" spans="1:12" x14ac:dyDescent="0.25">
      <c r="A51301" s="3" t="str">
        <f t="shared" si="997"/>
        <v/>
      </c>
      <c r="L51301"/>
    </row>
    <row r="51302" spans="1:12" x14ac:dyDescent="0.25">
      <c r="A51302" s="3" t="str">
        <f t="shared" si="997"/>
        <v/>
      </c>
      <c r="L51302"/>
    </row>
    <row r="51303" spans="1:12" x14ac:dyDescent="0.25">
      <c r="A51303" s="3" t="str">
        <f t="shared" si="997"/>
        <v/>
      </c>
      <c r="L51303"/>
    </row>
    <row r="51304" spans="1:12" x14ac:dyDescent="0.25">
      <c r="A51304" s="3" t="str">
        <f t="shared" si="997"/>
        <v/>
      </c>
      <c r="L51304"/>
    </row>
    <row r="51305" spans="1:12" x14ac:dyDescent="0.25">
      <c r="A51305" s="3" t="str">
        <f t="shared" si="997"/>
        <v/>
      </c>
      <c r="L51305"/>
    </row>
    <row r="51306" spans="1:12" x14ac:dyDescent="0.25">
      <c r="A51306" s="3" t="str">
        <f t="shared" si="997"/>
        <v/>
      </c>
      <c r="L51306"/>
    </row>
    <row r="51307" spans="1:12" x14ac:dyDescent="0.25">
      <c r="A51307" s="3" t="str">
        <f t="shared" si="997"/>
        <v/>
      </c>
      <c r="L51307"/>
    </row>
    <row r="51308" spans="1:12" x14ac:dyDescent="0.25">
      <c r="A51308" s="3" t="str">
        <f t="shared" si="997"/>
        <v/>
      </c>
      <c r="L51308"/>
    </row>
    <row r="51309" spans="1:12" x14ac:dyDescent="0.25">
      <c r="A51309" s="3" t="str">
        <f t="shared" si="997"/>
        <v/>
      </c>
      <c r="L51309"/>
    </row>
    <row r="51310" spans="1:12" x14ac:dyDescent="0.25">
      <c r="A51310" s="3" t="str">
        <f t="shared" si="997"/>
        <v/>
      </c>
      <c r="L51310"/>
    </row>
    <row r="51311" spans="1:12" x14ac:dyDescent="0.25">
      <c r="A51311" s="3" t="str">
        <f t="shared" si="997"/>
        <v/>
      </c>
      <c r="L51311"/>
    </row>
    <row r="51312" spans="1:12" x14ac:dyDescent="0.25">
      <c r="A51312" s="3" t="str">
        <f t="shared" si="997"/>
        <v/>
      </c>
      <c r="L51312"/>
    </row>
    <row r="51313" spans="1:12" x14ac:dyDescent="0.25">
      <c r="A51313" s="3" t="str">
        <f t="shared" si="997"/>
        <v/>
      </c>
      <c r="L51313"/>
    </row>
    <row r="51314" spans="1:12" x14ac:dyDescent="0.25">
      <c r="A51314" s="3" t="str">
        <f t="shared" si="997"/>
        <v/>
      </c>
      <c r="L51314"/>
    </row>
    <row r="51315" spans="1:12" x14ac:dyDescent="0.25">
      <c r="A51315" s="3" t="str">
        <f t="shared" si="997"/>
        <v/>
      </c>
      <c r="L51315"/>
    </row>
    <row r="51316" spans="1:12" x14ac:dyDescent="0.25">
      <c r="A51316" s="3" t="str">
        <f t="shared" si="997"/>
        <v/>
      </c>
      <c r="L51316"/>
    </row>
    <row r="51317" spans="1:12" x14ac:dyDescent="0.25">
      <c r="A51317" s="3" t="str">
        <f t="shared" si="997"/>
        <v/>
      </c>
      <c r="L51317"/>
    </row>
    <row r="51318" spans="1:12" x14ac:dyDescent="0.25">
      <c r="A51318" s="3" t="str">
        <f t="shared" si="997"/>
        <v/>
      </c>
      <c r="L51318"/>
    </row>
    <row r="51319" spans="1:12" x14ac:dyDescent="0.25">
      <c r="A51319" s="3" t="str">
        <f t="shared" si="997"/>
        <v/>
      </c>
      <c r="L51319"/>
    </row>
    <row r="51320" spans="1:12" x14ac:dyDescent="0.25">
      <c r="A51320" s="3" t="str">
        <f t="shared" si="997"/>
        <v/>
      </c>
      <c r="L51320"/>
    </row>
    <row r="51321" spans="1:12" x14ac:dyDescent="0.25">
      <c r="A51321" s="3" t="str">
        <f t="shared" si="997"/>
        <v/>
      </c>
      <c r="L51321"/>
    </row>
    <row r="51322" spans="1:12" x14ac:dyDescent="0.25">
      <c r="A51322" s="3" t="str">
        <f t="shared" si="997"/>
        <v/>
      </c>
      <c r="L51322"/>
    </row>
    <row r="51323" spans="1:12" x14ac:dyDescent="0.25">
      <c r="A51323" s="3" t="str">
        <f t="shared" si="997"/>
        <v/>
      </c>
      <c r="L51323"/>
    </row>
    <row r="51324" spans="1:12" x14ac:dyDescent="0.25">
      <c r="A51324" s="3" t="str">
        <f t="shared" si="997"/>
        <v/>
      </c>
      <c r="L51324"/>
    </row>
    <row r="51325" spans="1:12" x14ac:dyDescent="0.25">
      <c r="A51325" s="3" t="str">
        <f t="shared" si="997"/>
        <v/>
      </c>
      <c r="L51325"/>
    </row>
    <row r="51326" spans="1:12" x14ac:dyDescent="0.25">
      <c r="A51326" s="3" t="str">
        <f t="shared" si="997"/>
        <v/>
      </c>
      <c r="L51326"/>
    </row>
    <row r="51327" spans="1:12" x14ac:dyDescent="0.25">
      <c r="A51327" s="3" t="str">
        <f t="shared" si="997"/>
        <v/>
      </c>
      <c r="L51327"/>
    </row>
    <row r="51328" spans="1:12" x14ac:dyDescent="0.25">
      <c r="A51328" s="3" t="str">
        <f t="shared" si="997"/>
        <v/>
      </c>
      <c r="L51328"/>
    </row>
    <row r="51329" spans="1:12" x14ac:dyDescent="0.25">
      <c r="A51329" s="3" t="str">
        <f t="shared" si="997"/>
        <v/>
      </c>
      <c r="L51329"/>
    </row>
    <row r="51330" spans="1:12" x14ac:dyDescent="0.25">
      <c r="A51330" s="3" t="str">
        <f t="shared" si="997"/>
        <v/>
      </c>
      <c r="L51330"/>
    </row>
    <row r="51331" spans="1:12" x14ac:dyDescent="0.25">
      <c r="A51331" s="3" t="str">
        <f t="shared" si="997"/>
        <v/>
      </c>
      <c r="L51331"/>
    </row>
    <row r="51332" spans="1:12" x14ac:dyDescent="0.25">
      <c r="A51332" s="3" t="str">
        <f t="shared" si="997"/>
        <v/>
      </c>
      <c r="L51332"/>
    </row>
    <row r="51333" spans="1:12" x14ac:dyDescent="0.25">
      <c r="A51333" s="3" t="str">
        <f t="shared" si="997"/>
        <v/>
      </c>
      <c r="L51333"/>
    </row>
    <row r="51334" spans="1:12" x14ac:dyDescent="0.25">
      <c r="A51334" s="3" t="str">
        <f t="shared" si="997"/>
        <v/>
      </c>
      <c r="L51334"/>
    </row>
    <row r="51335" spans="1:12" x14ac:dyDescent="0.25">
      <c r="A51335" s="3" t="str">
        <f t="shared" si="997"/>
        <v/>
      </c>
      <c r="L51335"/>
    </row>
    <row r="51336" spans="1:12" x14ac:dyDescent="0.25">
      <c r="A51336" s="3" t="str">
        <f t="shared" si="997"/>
        <v/>
      </c>
      <c r="L51336"/>
    </row>
    <row r="51337" spans="1:12" x14ac:dyDescent="0.25">
      <c r="A51337" s="3" t="str">
        <f t="shared" si="997"/>
        <v/>
      </c>
      <c r="L51337"/>
    </row>
    <row r="51338" spans="1:12" x14ac:dyDescent="0.25">
      <c r="A51338" s="3" t="str">
        <f t="shared" si="997"/>
        <v/>
      </c>
      <c r="L51338"/>
    </row>
    <row r="51339" spans="1:12" x14ac:dyDescent="0.25">
      <c r="A51339" s="3" t="str">
        <f t="shared" si="997"/>
        <v/>
      </c>
      <c r="L51339"/>
    </row>
    <row r="51340" spans="1:12" x14ac:dyDescent="0.25">
      <c r="A51340" s="3" t="str">
        <f t="shared" si="997"/>
        <v/>
      </c>
      <c r="L51340"/>
    </row>
    <row r="51341" spans="1:12" x14ac:dyDescent="0.25">
      <c r="A51341" s="3" t="str">
        <f t="shared" si="997"/>
        <v/>
      </c>
      <c r="L51341"/>
    </row>
    <row r="51342" spans="1:12" x14ac:dyDescent="0.25">
      <c r="A51342" s="3" t="str">
        <f t="shared" si="997"/>
        <v/>
      </c>
      <c r="L51342"/>
    </row>
    <row r="51343" spans="1:12" x14ac:dyDescent="0.25">
      <c r="A51343" s="3" t="str">
        <f t="shared" si="997"/>
        <v/>
      </c>
      <c r="L51343"/>
    </row>
    <row r="51344" spans="1:12" x14ac:dyDescent="0.25">
      <c r="A51344" s="3" t="str">
        <f t="shared" si="997"/>
        <v/>
      </c>
      <c r="L51344"/>
    </row>
    <row r="51345" spans="1:12" x14ac:dyDescent="0.25">
      <c r="A51345" s="3" t="str">
        <f t="shared" ref="A51345:A51408" si="998">IF(B51331="","",CONCATENATE(MONTH(B51331),YEAR(B51331)))</f>
        <v/>
      </c>
      <c r="L51345"/>
    </row>
    <row r="51346" spans="1:12" x14ac:dyDescent="0.25">
      <c r="A51346" s="3" t="str">
        <f t="shared" si="998"/>
        <v/>
      </c>
      <c r="L51346"/>
    </row>
    <row r="51347" spans="1:12" x14ac:dyDescent="0.25">
      <c r="A51347" s="3" t="str">
        <f t="shared" si="998"/>
        <v/>
      </c>
      <c r="L51347"/>
    </row>
    <row r="51348" spans="1:12" x14ac:dyDescent="0.25">
      <c r="A51348" s="3" t="str">
        <f t="shared" si="998"/>
        <v/>
      </c>
      <c r="L51348"/>
    </row>
    <row r="51349" spans="1:12" x14ac:dyDescent="0.25">
      <c r="A51349" s="3" t="str">
        <f t="shared" si="998"/>
        <v/>
      </c>
      <c r="L51349"/>
    </row>
    <row r="51350" spans="1:12" x14ac:dyDescent="0.25">
      <c r="A51350" s="3" t="str">
        <f t="shared" si="998"/>
        <v/>
      </c>
      <c r="L51350"/>
    </row>
    <row r="51351" spans="1:12" x14ac:dyDescent="0.25">
      <c r="A51351" s="3" t="str">
        <f t="shared" si="998"/>
        <v/>
      </c>
      <c r="L51351"/>
    </row>
    <row r="51352" spans="1:12" x14ac:dyDescent="0.25">
      <c r="A51352" s="3" t="str">
        <f t="shared" si="998"/>
        <v/>
      </c>
      <c r="L51352"/>
    </row>
    <row r="51353" spans="1:12" x14ac:dyDescent="0.25">
      <c r="A51353" s="3" t="str">
        <f t="shared" si="998"/>
        <v/>
      </c>
      <c r="L51353"/>
    </row>
    <row r="51354" spans="1:12" x14ac:dyDescent="0.25">
      <c r="A51354" s="3" t="str">
        <f t="shared" si="998"/>
        <v/>
      </c>
      <c r="L51354"/>
    </row>
    <row r="51355" spans="1:12" x14ac:dyDescent="0.25">
      <c r="A51355" s="3" t="str">
        <f t="shared" si="998"/>
        <v/>
      </c>
      <c r="L51355"/>
    </row>
    <row r="51356" spans="1:12" x14ac:dyDescent="0.25">
      <c r="A51356" s="3" t="str">
        <f t="shared" si="998"/>
        <v/>
      </c>
      <c r="L51356"/>
    </row>
    <row r="51357" spans="1:12" x14ac:dyDescent="0.25">
      <c r="A51357" s="3" t="str">
        <f t="shared" si="998"/>
        <v/>
      </c>
      <c r="L51357"/>
    </row>
    <row r="51358" spans="1:12" x14ac:dyDescent="0.25">
      <c r="A51358" s="3" t="str">
        <f t="shared" si="998"/>
        <v/>
      </c>
      <c r="L51358"/>
    </row>
    <row r="51359" spans="1:12" x14ac:dyDescent="0.25">
      <c r="A51359" s="3" t="str">
        <f t="shared" si="998"/>
        <v/>
      </c>
      <c r="L51359"/>
    </row>
    <row r="51360" spans="1:12" x14ac:dyDescent="0.25">
      <c r="A51360" s="3" t="str">
        <f t="shared" si="998"/>
        <v/>
      </c>
      <c r="L51360"/>
    </row>
    <row r="51361" spans="1:12" x14ac:dyDescent="0.25">
      <c r="A51361" s="3" t="str">
        <f t="shared" si="998"/>
        <v/>
      </c>
      <c r="L51361"/>
    </row>
    <row r="51362" spans="1:12" x14ac:dyDescent="0.25">
      <c r="A51362" s="3" t="str">
        <f t="shared" si="998"/>
        <v/>
      </c>
      <c r="L51362"/>
    </row>
    <row r="51363" spans="1:12" x14ac:dyDescent="0.25">
      <c r="A51363" s="3" t="str">
        <f t="shared" si="998"/>
        <v/>
      </c>
      <c r="L51363"/>
    </row>
    <row r="51364" spans="1:12" x14ac:dyDescent="0.25">
      <c r="A51364" s="3" t="str">
        <f t="shared" si="998"/>
        <v/>
      </c>
      <c r="L51364"/>
    </row>
    <row r="51365" spans="1:12" x14ac:dyDescent="0.25">
      <c r="A51365" s="3" t="str">
        <f t="shared" si="998"/>
        <v/>
      </c>
      <c r="L51365"/>
    </row>
    <row r="51366" spans="1:12" x14ac:dyDescent="0.25">
      <c r="A51366" s="3" t="str">
        <f t="shared" si="998"/>
        <v/>
      </c>
      <c r="L51366"/>
    </row>
    <row r="51367" spans="1:12" x14ac:dyDescent="0.25">
      <c r="A51367" s="3" t="str">
        <f t="shared" si="998"/>
        <v/>
      </c>
      <c r="L51367"/>
    </row>
    <row r="51368" spans="1:12" x14ac:dyDescent="0.25">
      <c r="A51368" s="3" t="str">
        <f t="shared" si="998"/>
        <v/>
      </c>
      <c r="L51368"/>
    </row>
    <row r="51369" spans="1:12" x14ac:dyDescent="0.25">
      <c r="A51369" s="3" t="str">
        <f t="shared" si="998"/>
        <v/>
      </c>
      <c r="L51369"/>
    </row>
    <row r="51370" spans="1:12" x14ac:dyDescent="0.25">
      <c r="A51370" s="3" t="str">
        <f t="shared" si="998"/>
        <v/>
      </c>
      <c r="L51370"/>
    </row>
    <row r="51371" spans="1:12" x14ac:dyDescent="0.25">
      <c r="A51371" s="3" t="str">
        <f t="shared" si="998"/>
        <v/>
      </c>
      <c r="L51371"/>
    </row>
    <row r="51372" spans="1:12" x14ac:dyDescent="0.25">
      <c r="A51372" s="3" t="str">
        <f t="shared" si="998"/>
        <v/>
      </c>
      <c r="L51372"/>
    </row>
    <row r="51373" spans="1:12" x14ac:dyDescent="0.25">
      <c r="A51373" s="3" t="str">
        <f t="shared" si="998"/>
        <v/>
      </c>
      <c r="L51373"/>
    </row>
    <row r="51374" spans="1:12" x14ac:dyDescent="0.25">
      <c r="A51374" s="3" t="str">
        <f t="shared" si="998"/>
        <v/>
      </c>
      <c r="L51374"/>
    </row>
    <row r="51375" spans="1:12" x14ac:dyDescent="0.25">
      <c r="A51375" s="3" t="str">
        <f t="shared" si="998"/>
        <v/>
      </c>
      <c r="L51375"/>
    </row>
    <row r="51376" spans="1:12" x14ac:dyDescent="0.25">
      <c r="A51376" s="3" t="str">
        <f t="shared" si="998"/>
        <v/>
      </c>
      <c r="L51376"/>
    </row>
    <row r="51377" spans="1:12" x14ac:dyDescent="0.25">
      <c r="A51377" s="3" t="str">
        <f t="shared" si="998"/>
        <v/>
      </c>
      <c r="L51377"/>
    </row>
    <row r="51378" spans="1:12" x14ac:dyDescent="0.25">
      <c r="A51378" s="3" t="str">
        <f t="shared" si="998"/>
        <v/>
      </c>
      <c r="L51378"/>
    </row>
    <row r="51379" spans="1:12" x14ac:dyDescent="0.25">
      <c r="A51379" s="3" t="str">
        <f t="shared" si="998"/>
        <v/>
      </c>
      <c r="L51379"/>
    </row>
    <row r="51380" spans="1:12" x14ac:dyDescent="0.25">
      <c r="A51380" s="3" t="str">
        <f t="shared" si="998"/>
        <v/>
      </c>
      <c r="L51380"/>
    </row>
    <row r="51381" spans="1:12" x14ac:dyDescent="0.25">
      <c r="A51381" s="3" t="str">
        <f t="shared" si="998"/>
        <v/>
      </c>
      <c r="L51381"/>
    </row>
    <row r="51382" spans="1:12" x14ac:dyDescent="0.25">
      <c r="A51382" s="3" t="str">
        <f t="shared" si="998"/>
        <v/>
      </c>
      <c r="L51382"/>
    </row>
    <row r="51383" spans="1:12" x14ac:dyDescent="0.25">
      <c r="A51383" s="3" t="str">
        <f t="shared" si="998"/>
        <v/>
      </c>
      <c r="L51383"/>
    </row>
    <row r="51384" spans="1:12" x14ac:dyDescent="0.25">
      <c r="A51384" s="3" t="str">
        <f t="shared" si="998"/>
        <v/>
      </c>
      <c r="L51384"/>
    </row>
    <row r="51385" spans="1:12" x14ac:dyDescent="0.25">
      <c r="A51385" s="3" t="str">
        <f t="shared" si="998"/>
        <v/>
      </c>
      <c r="L51385"/>
    </row>
    <row r="51386" spans="1:12" x14ac:dyDescent="0.25">
      <c r="A51386" s="3" t="str">
        <f t="shared" si="998"/>
        <v/>
      </c>
      <c r="L51386"/>
    </row>
    <row r="51387" spans="1:12" x14ac:dyDescent="0.25">
      <c r="A51387" s="3" t="str">
        <f t="shared" si="998"/>
        <v/>
      </c>
      <c r="L51387"/>
    </row>
    <row r="51388" spans="1:12" x14ac:dyDescent="0.25">
      <c r="A51388" s="3" t="str">
        <f t="shared" si="998"/>
        <v/>
      </c>
      <c r="L51388"/>
    </row>
    <row r="51389" spans="1:12" x14ac:dyDescent="0.25">
      <c r="A51389" s="3" t="str">
        <f t="shared" si="998"/>
        <v/>
      </c>
      <c r="L51389"/>
    </row>
    <row r="51390" spans="1:12" x14ac:dyDescent="0.25">
      <c r="A51390" s="3" t="str">
        <f t="shared" si="998"/>
        <v/>
      </c>
      <c r="L51390"/>
    </row>
    <row r="51391" spans="1:12" x14ac:dyDescent="0.25">
      <c r="A51391" s="3" t="str">
        <f t="shared" si="998"/>
        <v/>
      </c>
      <c r="L51391"/>
    </row>
    <row r="51392" spans="1:12" x14ac:dyDescent="0.25">
      <c r="A51392" s="3" t="str">
        <f t="shared" si="998"/>
        <v/>
      </c>
      <c r="L51392"/>
    </row>
    <row r="51393" spans="1:12" x14ac:dyDescent="0.25">
      <c r="A51393" s="3" t="str">
        <f t="shared" si="998"/>
        <v/>
      </c>
      <c r="L51393"/>
    </row>
    <row r="51394" spans="1:12" x14ac:dyDescent="0.25">
      <c r="A51394" s="3" t="str">
        <f t="shared" si="998"/>
        <v/>
      </c>
      <c r="L51394"/>
    </row>
    <row r="51395" spans="1:12" x14ac:dyDescent="0.25">
      <c r="A51395" s="3" t="str">
        <f t="shared" si="998"/>
        <v/>
      </c>
      <c r="L51395"/>
    </row>
    <row r="51396" spans="1:12" x14ac:dyDescent="0.25">
      <c r="A51396" s="3" t="str">
        <f t="shared" si="998"/>
        <v/>
      </c>
      <c r="L51396"/>
    </row>
    <row r="51397" spans="1:12" x14ac:dyDescent="0.25">
      <c r="A51397" s="3" t="str">
        <f t="shared" si="998"/>
        <v/>
      </c>
      <c r="L51397"/>
    </row>
    <row r="51398" spans="1:12" x14ac:dyDescent="0.25">
      <c r="A51398" s="3" t="str">
        <f t="shared" si="998"/>
        <v/>
      </c>
      <c r="L51398"/>
    </row>
    <row r="51399" spans="1:12" x14ac:dyDescent="0.25">
      <c r="A51399" s="3" t="str">
        <f t="shared" si="998"/>
        <v/>
      </c>
      <c r="L51399"/>
    </row>
    <row r="51400" spans="1:12" x14ac:dyDescent="0.25">
      <c r="A51400" s="3" t="str">
        <f t="shared" si="998"/>
        <v/>
      </c>
      <c r="L51400"/>
    </row>
    <row r="51401" spans="1:12" x14ac:dyDescent="0.25">
      <c r="A51401" s="3" t="str">
        <f t="shared" si="998"/>
        <v/>
      </c>
      <c r="L51401"/>
    </row>
    <row r="51402" spans="1:12" x14ac:dyDescent="0.25">
      <c r="A51402" s="3" t="str">
        <f t="shared" si="998"/>
        <v/>
      </c>
      <c r="L51402"/>
    </row>
    <row r="51403" spans="1:12" x14ac:dyDescent="0.25">
      <c r="A51403" s="3" t="str">
        <f t="shared" si="998"/>
        <v/>
      </c>
      <c r="L51403"/>
    </row>
    <row r="51404" spans="1:12" x14ac:dyDescent="0.25">
      <c r="A51404" s="3" t="str">
        <f t="shared" si="998"/>
        <v/>
      </c>
      <c r="L51404"/>
    </row>
    <row r="51405" spans="1:12" x14ac:dyDescent="0.25">
      <c r="A51405" s="3" t="str">
        <f t="shared" si="998"/>
        <v/>
      </c>
      <c r="L51405"/>
    </row>
    <row r="51406" spans="1:12" x14ac:dyDescent="0.25">
      <c r="A51406" s="3" t="str">
        <f t="shared" si="998"/>
        <v/>
      </c>
      <c r="L51406"/>
    </row>
    <row r="51407" spans="1:12" x14ac:dyDescent="0.25">
      <c r="A51407" s="3" t="str">
        <f t="shared" si="998"/>
        <v/>
      </c>
      <c r="L51407"/>
    </row>
    <row r="51408" spans="1:12" x14ac:dyDescent="0.25">
      <c r="A51408" s="3" t="str">
        <f t="shared" si="998"/>
        <v/>
      </c>
      <c r="L51408"/>
    </row>
    <row r="51409" spans="1:12" x14ac:dyDescent="0.25">
      <c r="A51409" s="3" t="str">
        <f t="shared" ref="A51409:A51472" si="999">IF(B51395="","",CONCATENATE(MONTH(B51395),YEAR(B51395)))</f>
        <v/>
      </c>
      <c r="L51409"/>
    </row>
    <row r="51410" spans="1:12" x14ac:dyDescent="0.25">
      <c r="A51410" s="3" t="str">
        <f t="shared" si="999"/>
        <v/>
      </c>
      <c r="L51410"/>
    </row>
    <row r="51411" spans="1:12" x14ac:dyDescent="0.25">
      <c r="A51411" s="3" t="str">
        <f t="shared" si="999"/>
        <v/>
      </c>
      <c r="L51411"/>
    </row>
    <row r="51412" spans="1:12" x14ac:dyDescent="0.25">
      <c r="A51412" s="3" t="str">
        <f t="shared" si="999"/>
        <v/>
      </c>
      <c r="L51412"/>
    </row>
    <row r="51413" spans="1:12" x14ac:dyDescent="0.25">
      <c r="A51413" s="3" t="str">
        <f t="shared" si="999"/>
        <v/>
      </c>
      <c r="L51413"/>
    </row>
    <row r="51414" spans="1:12" x14ac:dyDescent="0.25">
      <c r="A51414" s="3" t="str">
        <f t="shared" si="999"/>
        <v/>
      </c>
      <c r="L51414"/>
    </row>
    <row r="51415" spans="1:12" x14ac:dyDescent="0.25">
      <c r="A51415" s="3" t="str">
        <f t="shared" si="999"/>
        <v/>
      </c>
      <c r="L51415"/>
    </row>
    <row r="51416" spans="1:12" x14ac:dyDescent="0.25">
      <c r="A51416" s="3" t="str">
        <f t="shared" si="999"/>
        <v/>
      </c>
      <c r="L51416"/>
    </row>
    <row r="51417" spans="1:12" x14ac:dyDescent="0.25">
      <c r="A51417" s="3" t="str">
        <f t="shared" si="999"/>
        <v/>
      </c>
      <c r="L51417"/>
    </row>
    <row r="51418" spans="1:12" x14ac:dyDescent="0.25">
      <c r="A51418" s="3" t="str">
        <f t="shared" si="999"/>
        <v/>
      </c>
      <c r="L51418"/>
    </row>
    <row r="51419" spans="1:12" x14ac:dyDescent="0.25">
      <c r="A51419" s="3" t="str">
        <f t="shared" si="999"/>
        <v/>
      </c>
      <c r="L51419"/>
    </row>
    <row r="51420" spans="1:12" x14ac:dyDescent="0.25">
      <c r="A51420" s="3" t="str">
        <f t="shared" si="999"/>
        <v/>
      </c>
      <c r="L51420"/>
    </row>
    <row r="51421" spans="1:12" x14ac:dyDescent="0.25">
      <c r="A51421" s="3" t="str">
        <f t="shared" si="999"/>
        <v/>
      </c>
      <c r="L51421"/>
    </row>
    <row r="51422" spans="1:12" x14ac:dyDescent="0.25">
      <c r="A51422" s="3" t="str">
        <f t="shared" si="999"/>
        <v/>
      </c>
      <c r="L51422"/>
    </row>
    <row r="51423" spans="1:12" x14ac:dyDescent="0.25">
      <c r="A51423" s="3" t="str">
        <f t="shared" si="999"/>
        <v/>
      </c>
      <c r="L51423"/>
    </row>
    <row r="51424" spans="1:12" x14ac:dyDescent="0.25">
      <c r="A51424" s="3" t="str">
        <f t="shared" si="999"/>
        <v/>
      </c>
      <c r="L51424"/>
    </row>
    <row r="51425" spans="1:12" x14ac:dyDescent="0.25">
      <c r="A51425" s="3" t="str">
        <f t="shared" si="999"/>
        <v/>
      </c>
      <c r="L51425"/>
    </row>
    <row r="51426" spans="1:12" x14ac:dyDescent="0.25">
      <c r="A51426" s="3" t="str">
        <f t="shared" si="999"/>
        <v/>
      </c>
      <c r="L51426"/>
    </row>
    <row r="51427" spans="1:12" x14ac:dyDescent="0.25">
      <c r="A51427" s="3" t="str">
        <f t="shared" si="999"/>
        <v/>
      </c>
      <c r="L51427"/>
    </row>
    <row r="51428" spans="1:12" x14ac:dyDescent="0.25">
      <c r="A51428" s="3" t="str">
        <f t="shared" si="999"/>
        <v/>
      </c>
      <c r="L51428"/>
    </row>
    <row r="51429" spans="1:12" x14ac:dyDescent="0.25">
      <c r="A51429" s="3" t="str">
        <f t="shared" si="999"/>
        <v/>
      </c>
      <c r="L51429"/>
    </row>
    <row r="51430" spans="1:12" x14ac:dyDescent="0.25">
      <c r="A51430" s="3" t="str">
        <f t="shared" si="999"/>
        <v/>
      </c>
      <c r="L51430"/>
    </row>
    <row r="51431" spans="1:12" x14ac:dyDescent="0.25">
      <c r="A51431" s="3" t="str">
        <f t="shared" si="999"/>
        <v/>
      </c>
      <c r="L51431"/>
    </row>
    <row r="51432" spans="1:12" x14ac:dyDescent="0.25">
      <c r="A51432" s="3" t="str">
        <f t="shared" si="999"/>
        <v/>
      </c>
      <c r="L51432"/>
    </row>
    <row r="51433" spans="1:12" x14ac:dyDescent="0.25">
      <c r="A51433" s="3" t="str">
        <f t="shared" si="999"/>
        <v/>
      </c>
      <c r="L51433"/>
    </row>
    <row r="51434" spans="1:12" x14ac:dyDescent="0.25">
      <c r="A51434" s="3" t="str">
        <f t="shared" si="999"/>
        <v/>
      </c>
      <c r="L51434"/>
    </row>
    <row r="51435" spans="1:12" x14ac:dyDescent="0.25">
      <c r="A51435" s="3" t="str">
        <f t="shared" si="999"/>
        <v/>
      </c>
      <c r="L51435"/>
    </row>
    <row r="51436" spans="1:12" x14ac:dyDescent="0.25">
      <c r="A51436" s="3" t="str">
        <f t="shared" si="999"/>
        <v/>
      </c>
      <c r="L51436"/>
    </row>
    <row r="51437" spans="1:12" x14ac:dyDescent="0.25">
      <c r="A51437" s="3" t="str">
        <f t="shared" si="999"/>
        <v/>
      </c>
      <c r="L51437"/>
    </row>
    <row r="51438" spans="1:12" x14ac:dyDescent="0.25">
      <c r="A51438" s="3" t="str">
        <f t="shared" si="999"/>
        <v/>
      </c>
      <c r="L51438"/>
    </row>
    <row r="51439" spans="1:12" x14ac:dyDescent="0.25">
      <c r="A51439" s="3" t="str">
        <f t="shared" si="999"/>
        <v/>
      </c>
      <c r="L51439"/>
    </row>
    <row r="51440" spans="1:12" x14ac:dyDescent="0.25">
      <c r="A51440" s="3" t="str">
        <f t="shared" si="999"/>
        <v/>
      </c>
      <c r="L51440"/>
    </row>
    <row r="51441" spans="1:12" x14ac:dyDescent="0.25">
      <c r="A51441" s="3" t="str">
        <f t="shared" si="999"/>
        <v/>
      </c>
      <c r="L51441"/>
    </row>
    <row r="51442" spans="1:12" x14ac:dyDescent="0.25">
      <c r="A51442" s="3" t="str">
        <f t="shared" si="999"/>
        <v/>
      </c>
      <c r="L51442"/>
    </row>
    <row r="51443" spans="1:12" x14ac:dyDescent="0.25">
      <c r="A51443" s="3" t="str">
        <f t="shared" si="999"/>
        <v/>
      </c>
      <c r="L51443"/>
    </row>
    <row r="51444" spans="1:12" x14ac:dyDescent="0.25">
      <c r="A51444" s="3" t="str">
        <f t="shared" si="999"/>
        <v/>
      </c>
      <c r="L51444"/>
    </row>
    <row r="51445" spans="1:12" x14ac:dyDescent="0.25">
      <c r="A51445" s="3" t="str">
        <f t="shared" si="999"/>
        <v/>
      </c>
      <c r="L51445"/>
    </row>
    <row r="51446" spans="1:12" x14ac:dyDescent="0.25">
      <c r="A51446" s="3" t="str">
        <f t="shared" si="999"/>
        <v/>
      </c>
      <c r="L51446"/>
    </row>
    <row r="51447" spans="1:12" x14ac:dyDescent="0.25">
      <c r="A51447" s="3" t="str">
        <f t="shared" si="999"/>
        <v/>
      </c>
      <c r="L51447"/>
    </row>
    <row r="51448" spans="1:12" x14ac:dyDescent="0.25">
      <c r="A51448" s="3" t="str">
        <f t="shared" si="999"/>
        <v/>
      </c>
      <c r="L51448"/>
    </row>
    <row r="51449" spans="1:12" x14ac:dyDescent="0.25">
      <c r="A51449" s="3" t="str">
        <f t="shared" si="999"/>
        <v/>
      </c>
      <c r="L51449"/>
    </row>
    <row r="51450" spans="1:12" x14ac:dyDescent="0.25">
      <c r="A51450" s="3" t="str">
        <f t="shared" si="999"/>
        <v/>
      </c>
      <c r="L51450"/>
    </row>
    <row r="51451" spans="1:12" x14ac:dyDescent="0.25">
      <c r="A51451" s="3" t="str">
        <f t="shared" si="999"/>
        <v/>
      </c>
      <c r="L51451"/>
    </row>
    <row r="51452" spans="1:12" x14ac:dyDescent="0.25">
      <c r="A51452" s="3" t="str">
        <f t="shared" si="999"/>
        <v/>
      </c>
      <c r="L51452"/>
    </row>
    <row r="51453" spans="1:12" x14ac:dyDescent="0.25">
      <c r="A51453" s="3" t="str">
        <f t="shared" si="999"/>
        <v/>
      </c>
      <c r="L51453"/>
    </row>
    <row r="51454" spans="1:12" x14ac:dyDescent="0.25">
      <c r="A51454" s="3" t="str">
        <f t="shared" si="999"/>
        <v/>
      </c>
      <c r="L51454"/>
    </row>
    <row r="51455" spans="1:12" x14ac:dyDescent="0.25">
      <c r="A51455" s="3" t="str">
        <f t="shared" si="999"/>
        <v/>
      </c>
      <c r="L51455"/>
    </row>
    <row r="51456" spans="1:12" x14ac:dyDescent="0.25">
      <c r="A51456" s="3" t="str">
        <f t="shared" si="999"/>
        <v/>
      </c>
      <c r="L51456"/>
    </row>
    <row r="51457" spans="1:12" x14ac:dyDescent="0.25">
      <c r="A51457" s="3" t="str">
        <f t="shared" si="999"/>
        <v/>
      </c>
      <c r="L51457"/>
    </row>
    <row r="51458" spans="1:12" x14ac:dyDescent="0.25">
      <c r="A51458" s="3" t="str">
        <f t="shared" si="999"/>
        <v/>
      </c>
      <c r="L51458"/>
    </row>
    <row r="51459" spans="1:12" x14ac:dyDescent="0.25">
      <c r="A51459" s="3" t="str">
        <f t="shared" si="999"/>
        <v/>
      </c>
      <c r="L51459"/>
    </row>
    <row r="51460" spans="1:12" x14ac:dyDescent="0.25">
      <c r="A51460" s="3" t="str">
        <f t="shared" si="999"/>
        <v/>
      </c>
      <c r="L51460"/>
    </row>
    <row r="51461" spans="1:12" x14ac:dyDescent="0.25">
      <c r="A51461" s="3" t="str">
        <f t="shared" si="999"/>
        <v/>
      </c>
      <c r="L51461"/>
    </row>
    <row r="51462" spans="1:12" x14ac:dyDescent="0.25">
      <c r="A51462" s="3" t="str">
        <f t="shared" si="999"/>
        <v/>
      </c>
      <c r="L51462"/>
    </row>
    <row r="51463" spans="1:12" x14ac:dyDescent="0.25">
      <c r="A51463" s="3" t="str">
        <f t="shared" si="999"/>
        <v/>
      </c>
      <c r="L51463"/>
    </row>
    <row r="51464" spans="1:12" x14ac:dyDescent="0.25">
      <c r="A51464" s="3" t="str">
        <f t="shared" si="999"/>
        <v/>
      </c>
      <c r="L51464"/>
    </row>
    <row r="51465" spans="1:12" x14ac:dyDescent="0.25">
      <c r="A51465" s="3" t="str">
        <f t="shared" si="999"/>
        <v/>
      </c>
      <c r="L51465"/>
    </row>
    <row r="51466" spans="1:12" x14ac:dyDescent="0.25">
      <c r="A51466" s="3" t="str">
        <f t="shared" si="999"/>
        <v/>
      </c>
      <c r="L51466"/>
    </row>
    <row r="51467" spans="1:12" x14ac:dyDescent="0.25">
      <c r="A51467" s="3" t="str">
        <f t="shared" si="999"/>
        <v/>
      </c>
      <c r="L51467"/>
    </row>
    <row r="51468" spans="1:12" x14ac:dyDescent="0.25">
      <c r="A51468" s="3" t="str">
        <f t="shared" si="999"/>
        <v/>
      </c>
      <c r="L51468"/>
    </row>
    <row r="51469" spans="1:12" x14ac:dyDescent="0.25">
      <c r="A51469" s="3" t="str">
        <f t="shared" si="999"/>
        <v/>
      </c>
      <c r="L51469"/>
    </row>
    <row r="51470" spans="1:12" x14ac:dyDescent="0.25">
      <c r="A51470" s="3" t="str">
        <f t="shared" si="999"/>
        <v/>
      </c>
      <c r="L51470"/>
    </row>
    <row r="51471" spans="1:12" x14ac:dyDescent="0.25">
      <c r="A51471" s="3" t="str">
        <f t="shared" si="999"/>
        <v/>
      </c>
      <c r="L51471"/>
    </row>
    <row r="51472" spans="1:12" x14ac:dyDescent="0.25">
      <c r="A51472" s="3" t="str">
        <f t="shared" si="999"/>
        <v/>
      </c>
      <c r="L51472"/>
    </row>
    <row r="51473" spans="1:12" x14ac:dyDescent="0.25">
      <c r="A51473" s="3" t="str">
        <f t="shared" ref="A51473:A51536" si="1000">IF(B51459="","",CONCATENATE(MONTH(B51459),YEAR(B51459)))</f>
        <v/>
      </c>
      <c r="L51473"/>
    </row>
    <row r="51474" spans="1:12" x14ac:dyDescent="0.25">
      <c r="A51474" s="3" t="str">
        <f t="shared" si="1000"/>
        <v/>
      </c>
      <c r="L51474"/>
    </row>
    <row r="51475" spans="1:12" x14ac:dyDescent="0.25">
      <c r="A51475" s="3" t="str">
        <f t="shared" si="1000"/>
        <v/>
      </c>
      <c r="L51475"/>
    </row>
    <row r="51476" spans="1:12" x14ac:dyDescent="0.25">
      <c r="A51476" s="3" t="str">
        <f t="shared" si="1000"/>
        <v/>
      </c>
      <c r="L51476"/>
    </row>
    <row r="51477" spans="1:12" x14ac:dyDescent="0.25">
      <c r="A51477" s="3" t="str">
        <f t="shared" si="1000"/>
        <v/>
      </c>
      <c r="L51477"/>
    </row>
    <row r="51478" spans="1:12" x14ac:dyDescent="0.25">
      <c r="A51478" s="3" t="str">
        <f t="shared" si="1000"/>
        <v/>
      </c>
      <c r="L51478"/>
    </row>
    <row r="51479" spans="1:12" x14ac:dyDescent="0.25">
      <c r="A51479" s="3" t="str">
        <f t="shared" si="1000"/>
        <v/>
      </c>
      <c r="L51479"/>
    </row>
    <row r="51480" spans="1:12" x14ac:dyDescent="0.25">
      <c r="A51480" s="3" t="str">
        <f t="shared" si="1000"/>
        <v/>
      </c>
      <c r="L51480"/>
    </row>
    <row r="51481" spans="1:12" x14ac:dyDescent="0.25">
      <c r="A51481" s="3" t="str">
        <f t="shared" si="1000"/>
        <v/>
      </c>
      <c r="L51481"/>
    </row>
    <row r="51482" spans="1:12" x14ac:dyDescent="0.25">
      <c r="A51482" s="3" t="str">
        <f t="shared" si="1000"/>
        <v/>
      </c>
      <c r="L51482"/>
    </row>
    <row r="51483" spans="1:12" x14ac:dyDescent="0.25">
      <c r="A51483" s="3" t="str">
        <f t="shared" si="1000"/>
        <v/>
      </c>
      <c r="L51483"/>
    </row>
    <row r="51484" spans="1:12" x14ac:dyDescent="0.25">
      <c r="A51484" s="3" t="str">
        <f t="shared" si="1000"/>
        <v/>
      </c>
      <c r="L51484"/>
    </row>
    <row r="51485" spans="1:12" x14ac:dyDescent="0.25">
      <c r="A51485" s="3" t="str">
        <f t="shared" si="1000"/>
        <v/>
      </c>
      <c r="L51485"/>
    </row>
    <row r="51486" spans="1:12" x14ac:dyDescent="0.25">
      <c r="A51486" s="3" t="str">
        <f t="shared" si="1000"/>
        <v/>
      </c>
      <c r="L51486"/>
    </row>
    <row r="51487" spans="1:12" x14ac:dyDescent="0.25">
      <c r="A51487" s="3" t="str">
        <f t="shared" si="1000"/>
        <v/>
      </c>
      <c r="L51487"/>
    </row>
    <row r="51488" spans="1:12" x14ac:dyDescent="0.25">
      <c r="A51488" s="3" t="str">
        <f t="shared" si="1000"/>
        <v/>
      </c>
      <c r="L51488"/>
    </row>
    <row r="51489" spans="1:12" x14ac:dyDescent="0.25">
      <c r="A51489" s="3" t="str">
        <f t="shared" si="1000"/>
        <v/>
      </c>
      <c r="L51489"/>
    </row>
    <row r="51490" spans="1:12" x14ac:dyDescent="0.25">
      <c r="A51490" s="3" t="str">
        <f t="shared" si="1000"/>
        <v/>
      </c>
      <c r="L51490"/>
    </row>
    <row r="51491" spans="1:12" x14ac:dyDescent="0.25">
      <c r="A51491" s="3" t="str">
        <f t="shared" si="1000"/>
        <v/>
      </c>
      <c r="L51491"/>
    </row>
    <row r="51492" spans="1:12" x14ac:dyDescent="0.25">
      <c r="A51492" s="3" t="str">
        <f t="shared" si="1000"/>
        <v/>
      </c>
      <c r="L51492"/>
    </row>
    <row r="51493" spans="1:12" x14ac:dyDescent="0.25">
      <c r="A51493" s="3" t="str">
        <f t="shared" si="1000"/>
        <v/>
      </c>
      <c r="L51493"/>
    </row>
    <row r="51494" spans="1:12" x14ac:dyDescent="0.25">
      <c r="A51494" s="3" t="str">
        <f t="shared" si="1000"/>
        <v/>
      </c>
      <c r="L51494"/>
    </row>
    <row r="51495" spans="1:12" x14ac:dyDescent="0.25">
      <c r="A51495" s="3" t="str">
        <f t="shared" si="1000"/>
        <v/>
      </c>
      <c r="L51495"/>
    </row>
    <row r="51496" spans="1:12" x14ac:dyDescent="0.25">
      <c r="A51496" s="3" t="str">
        <f t="shared" si="1000"/>
        <v/>
      </c>
      <c r="L51496"/>
    </row>
    <row r="51497" spans="1:12" x14ac:dyDescent="0.25">
      <c r="A51497" s="3" t="str">
        <f t="shared" si="1000"/>
        <v/>
      </c>
      <c r="L51497"/>
    </row>
    <row r="51498" spans="1:12" x14ac:dyDescent="0.25">
      <c r="A51498" s="3" t="str">
        <f t="shared" si="1000"/>
        <v/>
      </c>
      <c r="L51498"/>
    </row>
    <row r="51499" spans="1:12" x14ac:dyDescent="0.25">
      <c r="A51499" s="3" t="str">
        <f t="shared" si="1000"/>
        <v/>
      </c>
      <c r="L51499"/>
    </row>
    <row r="51500" spans="1:12" x14ac:dyDescent="0.25">
      <c r="A51500" s="3" t="str">
        <f t="shared" si="1000"/>
        <v/>
      </c>
      <c r="L51500"/>
    </row>
    <row r="51501" spans="1:12" x14ac:dyDescent="0.25">
      <c r="A51501" s="3" t="str">
        <f t="shared" si="1000"/>
        <v/>
      </c>
      <c r="L51501"/>
    </row>
    <row r="51502" spans="1:12" x14ac:dyDescent="0.25">
      <c r="A51502" s="3" t="str">
        <f t="shared" si="1000"/>
        <v/>
      </c>
      <c r="L51502"/>
    </row>
    <row r="51503" spans="1:12" x14ac:dyDescent="0.25">
      <c r="A51503" s="3" t="str">
        <f t="shared" si="1000"/>
        <v/>
      </c>
      <c r="L51503"/>
    </row>
    <row r="51504" spans="1:12" x14ac:dyDescent="0.25">
      <c r="A51504" s="3" t="str">
        <f t="shared" si="1000"/>
        <v/>
      </c>
      <c r="L51504"/>
    </row>
    <row r="51505" spans="1:12" x14ac:dyDescent="0.25">
      <c r="A51505" s="3" t="str">
        <f t="shared" si="1000"/>
        <v/>
      </c>
      <c r="L51505"/>
    </row>
    <row r="51506" spans="1:12" x14ac:dyDescent="0.25">
      <c r="A51506" s="3" t="str">
        <f t="shared" si="1000"/>
        <v/>
      </c>
      <c r="L51506"/>
    </row>
    <row r="51507" spans="1:12" x14ac:dyDescent="0.25">
      <c r="A51507" s="3" t="str">
        <f t="shared" si="1000"/>
        <v/>
      </c>
      <c r="L51507"/>
    </row>
    <row r="51508" spans="1:12" x14ac:dyDescent="0.25">
      <c r="A51508" s="3" t="str">
        <f t="shared" si="1000"/>
        <v/>
      </c>
      <c r="L51508"/>
    </row>
    <row r="51509" spans="1:12" x14ac:dyDescent="0.25">
      <c r="A51509" s="3" t="str">
        <f t="shared" si="1000"/>
        <v/>
      </c>
      <c r="L51509"/>
    </row>
    <row r="51510" spans="1:12" x14ac:dyDescent="0.25">
      <c r="A51510" s="3" t="str">
        <f t="shared" si="1000"/>
        <v/>
      </c>
      <c r="L51510"/>
    </row>
    <row r="51511" spans="1:12" x14ac:dyDescent="0.25">
      <c r="A51511" s="3" t="str">
        <f t="shared" si="1000"/>
        <v/>
      </c>
      <c r="L51511"/>
    </row>
    <row r="51512" spans="1:12" x14ac:dyDescent="0.25">
      <c r="A51512" s="3" t="str">
        <f t="shared" si="1000"/>
        <v/>
      </c>
      <c r="L51512"/>
    </row>
    <row r="51513" spans="1:12" x14ac:dyDescent="0.25">
      <c r="A51513" s="3" t="str">
        <f t="shared" si="1000"/>
        <v/>
      </c>
      <c r="L51513"/>
    </row>
    <row r="51514" spans="1:12" x14ac:dyDescent="0.25">
      <c r="A51514" s="3" t="str">
        <f t="shared" si="1000"/>
        <v/>
      </c>
      <c r="L51514"/>
    </row>
    <row r="51515" spans="1:12" x14ac:dyDescent="0.25">
      <c r="A51515" s="3" t="str">
        <f t="shared" si="1000"/>
        <v/>
      </c>
      <c r="L51515"/>
    </row>
    <row r="51516" spans="1:12" x14ac:dyDescent="0.25">
      <c r="A51516" s="3" t="str">
        <f t="shared" si="1000"/>
        <v/>
      </c>
      <c r="L51516"/>
    </row>
    <row r="51517" spans="1:12" x14ac:dyDescent="0.25">
      <c r="A51517" s="3" t="str">
        <f t="shared" si="1000"/>
        <v/>
      </c>
      <c r="L51517"/>
    </row>
    <row r="51518" spans="1:12" x14ac:dyDescent="0.25">
      <c r="A51518" s="3" t="str">
        <f t="shared" si="1000"/>
        <v/>
      </c>
      <c r="L51518"/>
    </row>
    <row r="51519" spans="1:12" x14ac:dyDescent="0.25">
      <c r="A51519" s="3" t="str">
        <f t="shared" si="1000"/>
        <v/>
      </c>
      <c r="L51519"/>
    </row>
    <row r="51520" spans="1:12" x14ac:dyDescent="0.25">
      <c r="A51520" s="3" t="str">
        <f t="shared" si="1000"/>
        <v/>
      </c>
      <c r="L51520"/>
    </row>
    <row r="51521" spans="1:12" x14ac:dyDescent="0.25">
      <c r="A51521" s="3" t="str">
        <f t="shared" si="1000"/>
        <v/>
      </c>
      <c r="L51521"/>
    </row>
    <row r="51522" spans="1:12" x14ac:dyDescent="0.25">
      <c r="A51522" s="3" t="str">
        <f t="shared" si="1000"/>
        <v/>
      </c>
      <c r="L51522"/>
    </row>
    <row r="51523" spans="1:12" x14ac:dyDescent="0.25">
      <c r="A51523" s="3" t="str">
        <f t="shared" si="1000"/>
        <v/>
      </c>
      <c r="L51523"/>
    </row>
    <row r="51524" spans="1:12" x14ac:dyDescent="0.25">
      <c r="A51524" s="3" t="str">
        <f t="shared" si="1000"/>
        <v/>
      </c>
      <c r="L51524"/>
    </row>
    <row r="51525" spans="1:12" x14ac:dyDescent="0.25">
      <c r="A51525" s="3" t="str">
        <f t="shared" si="1000"/>
        <v/>
      </c>
      <c r="L51525"/>
    </row>
    <row r="51526" spans="1:12" x14ac:dyDescent="0.25">
      <c r="A51526" s="3" t="str">
        <f t="shared" si="1000"/>
        <v/>
      </c>
      <c r="L51526"/>
    </row>
    <row r="51527" spans="1:12" x14ac:dyDescent="0.25">
      <c r="A51527" s="3" t="str">
        <f t="shared" si="1000"/>
        <v/>
      </c>
      <c r="L51527"/>
    </row>
    <row r="51528" spans="1:12" x14ac:dyDescent="0.25">
      <c r="A51528" s="3" t="str">
        <f t="shared" si="1000"/>
        <v/>
      </c>
      <c r="L51528"/>
    </row>
    <row r="51529" spans="1:12" x14ac:dyDescent="0.25">
      <c r="A51529" s="3" t="str">
        <f t="shared" si="1000"/>
        <v/>
      </c>
      <c r="L51529"/>
    </row>
    <row r="51530" spans="1:12" x14ac:dyDescent="0.25">
      <c r="A51530" s="3" t="str">
        <f t="shared" si="1000"/>
        <v/>
      </c>
      <c r="L51530"/>
    </row>
    <row r="51531" spans="1:12" x14ac:dyDescent="0.25">
      <c r="A51531" s="3" t="str">
        <f t="shared" si="1000"/>
        <v/>
      </c>
      <c r="L51531"/>
    </row>
    <row r="51532" spans="1:12" x14ac:dyDescent="0.25">
      <c r="A51532" s="3" t="str">
        <f t="shared" si="1000"/>
        <v/>
      </c>
      <c r="L51532"/>
    </row>
    <row r="51533" spans="1:12" x14ac:dyDescent="0.25">
      <c r="A51533" s="3" t="str">
        <f t="shared" si="1000"/>
        <v/>
      </c>
      <c r="L51533"/>
    </row>
    <row r="51534" spans="1:12" x14ac:dyDescent="0.25">
      <c r="A51534" s="3" t="str">
        <f t="shared" si="1000"/>
        <v/>
      </c>
      <c r="L51534"/>
    </row>
    <row r="51535" spans="1:12" x14ac:dyDescent="0.25">
      <c r="A51535" s="3" t="str">
        <f t="shared" si="1000"/>
        <v/>
      </c>
      <c r="L51535"/>
    </row>
    <row r="51536" spans="1:12" x14ac:dyDescent="0.25">
      <c r="A51536" s="3" t="str">
        <f t="shared" si="1000"/>
        <v/>
      </c>
      <c r="L51536"/>
    </row>
    <row r="51537" spans="1:12" x14ac:dyDescent="0.25">
      <c r="A51537" s="3" t="str">
        <f t="shared" ref="A51537:A51600" si="1001">IF(B51523="","",CONCATENATE(MONTH(B51523),YEAR(B51523)))</f>
        <v/>
      </c>
      <c r="L51537"/>
    </row>
    <row r="51538" spans="1:12" x14ac:dyDescent="0.25">
      <c r="A51538" s="3" t="str">
        <f t="shared" si="1001"/>
        <v/>
      </c>
      <c r="L51538"/>
    </row>
    <row r="51539" spans="1:12" x14ac:dyDescent="0.25">
      <c r="A51539" s="3" t="str">
        <f t="shared" si="1001"/>
        <v/>
      </c>
      <c r="L51539"/>
    </row>
    <row r="51540" spans="1:12" x14ac:dyDescent="0.25">
      <c r="A51540" s="3" t="str">
        <f t="shared" si="1001"/>
        <v/>
      </c>
      <c r="L51540"/>
    </row>
    <row r="51541" spans="1:12" x14ac:dyDescent="0.25">
      <c r="A51541" s="3" t="str">
        <f t="shared" si="1001"/>
        <v/>
      </c>
      <c r="L51541"/>
    </row>
    <row r="51542" spans="1:12" x14ac:dyDescent="0.25">
      <c r="A51542" s="3" t="str">
        <f t="shared" si="1001"/>
        <v/>
      </c>
      <c r="L51542"/>
    </row>
    <row r="51543" spans="1:12" x14ac:dyDescent="0.25">
      <c r="A51543" s="3" t="str">
        <f t="shared" si="1001"/>
        <v/>
      </c>
      <c r="L51543"/>
    </row>
    <row r="51544" spans="1:12" x14ac:dyDescent="0.25">
      <c r="A51544" s="3" t="str">
        <f t="shared" si="1001"/>
        <v/>
      </c>
      <c r="L51544"/>
    </row>
    <row r="51545" spans="1:12" x14ac:dyDescent="0.25">
      <c r="A51545" s="3" t="str">
        <f t="shared" si="1001"/>
        <v/>
      </c>
      <c r="L51545"/>
    </row>
    <row r="51546" spans="1:12" x14ac:dyDescent="0.25">
      <c r="A51546" s="3" t="str">
        <f t="shared" si="1001"/>
        <v/>
      </c>
      <c r="L51546"/>
    </row>
    <row r="51547" spans="1:12" x14ac:dyDescent="0.25">
      <c r="A51547" s="3" t="str">
        <f t="shared" si="1001"/>
        <v/>
      </c>
      <c r="L51547"/>
    </row>
    <row r="51548" spans="1:12" x14ac:dyDescent="0.25">
      <c r="A51548" s="3" t="str">
        <f t="shared" si="1001"/>
        <v/>
      </c>
      <c r="L51548"/>
    </row>
    <row r="51549" spans="1:12" x14ac:dyDescent="0.25">
      <c r="A51549" s="3" t="str">
        <f t="shared" si="1001"/>
        <v/>
      </c>
      <c r="L51549"/>
    </row>
    <row r="51550" spans="1:12" x14ac:dyDescent="0.25">
      <c r="A51550" s="3" t="str">
        <f t="shared" si="1001"/>
        <v/>
      </c>
      <c r="L51550"/>
    </row>
    <row r="51551" spans="1:12" x14ac:dyDescent="0.25">
      <c r="A51551" s="3" t="str">
        <f t="shared" si="1001"/>
        <v/>
      </c>
      <c r="L51551"/>
    </row>
    <row r="51552" spans="1:12" x14ac:dyDescent="0.25">
      <c r="A51552" s="3" t="str">
        <f t="shared" si="1001"/>
        <v/>
      </c>
      <c r="L51552"/>
    </row>
    <row r="51553" spans="1:12" x14ac:dyDescent="0.25">
      <c r="A51553" s="3" t="str">
        <f t="shared" si="1001"/>
        <v/>
      </c>
      <c r="L51553"/>
    </row>
    <row r="51554" spans="1:12" x14ac:dyDescent="0.25">
      <c r="A51554" s="3" t="str">
        <f t="shared" si="1001"/>
        <v/>
      </c>
      <c r="L51554"/>
    </row>
    <row r="51555" spans="1:12" x14ac:dyDescent="0.25">
      <c r="A51555" s="3" t="str">
        <f t="shared" si="1001"/>
        <v/>
      </c>
      <c r="L51555"/>
    </row>
    <row r="51556" spans="1:12" x14ac:dyDescent="0.25">
      <c r="A51556" s="3" t="str">
        <f t="shared" si="1001"/>
        <v/>
      </c>
      <c r="L51556"/>
    </row>
    <row r="51557" spans="1:12" x14ac:dyDescent="0.25">
      <c r="A51557" s="3" t="str">
        <f t="shared" si="1001"/>
        <v/>
      </c>
      <c r="L51557"/>
    </row>
    <row r="51558" spans="1:12" x14ac:dyDescent="0.25">
      <c r="A51558" s="3" t="str">
        <f t="shared" si="1001"/>
        <v/>
      </c>
      <c r="L51558"/>
    </row>
    <row r="51559" spans="1:12" x14ac:dyDescent="0.25">
      <c r="A51559" s="3" t="str">
        <f t="shared" si="1001"/>
        <v/>
      </c>
      <c r="L51559"/>
    </row>
    <row r="51560" spans="1:12" x14ac:dyDescent="0.25">
      <c r="A51560" s="3" t="str">
        <f t="shared" si="1001"/>
        <v/>
      </c>
      <c r="L51560"/>
    </row>
    <row r="51561" spans="1:12" x14ac:dyDescent="0.25">
      <c r="A51561" s="3" t="str">
        <f t="shared" si="1001"/>
        <v/>
      </c>
      <c r="L51561"/>
    </row>
    <row r="51562" spans="1:12" x14ac:dyDescent="0.25">
      <c r="A51562" s="3" t="str">
        <f t="shared" si="1001"/>
        <v/>
      </c>
      <c r="L51562"/>
    </row>
    <row r="51563" spans="1:12" x14ac:dyDescent="0.25">
      <c r="A51563" s="3" t="str">
        <f t="shared" si="1001"/>
        <v/>
      </c>
      <c r="L51563"/>
    </row>
    <row r="51564" spans="1:12" x14ac:dyDescent="0.25">
      <c r="A51564" s="3" t="str">
        <f t="shared" si="1001"/>
        <v/>
      </c>
      <c r="L51564"/>
    </row>
    <row r="51565" spans="1:12" x14ac:dyDescent="0.25">
      <c r="A51565" s="3" t="str">
        <f t="shared" si="1001"/>
        <v/>
      </c>
      <c r="L51565"/>
    </row>
    <row r="51566" spans="1:12" x14ac:dyDescent="0.25">
      <c r="A51566" s="3" t="str">
        <f t="shared" si="1001"/>
        <v/>
      </c>
      <c r="L51566"/>
    </row>
    <row r="51567" spans="1:12" x14ac:dyDescent="0.25">
      <c r="A51567" s="3" t="str">
        <f t="shared" si="1001"/>
        <v/>
      </c>
      <c r="L51567"/>
    </row>
    <row r="51568" spans="1:12" x14ac:dyDescent="0.25">
      <c r="A51568" s="3" t="str">
        <f t="shared" si="1001"/>
        <v/>
      </c>
      <c r="L51568"/>
    </row>
    <row r="51569" spans="1:12" x14ac:dyDescent="0.25">
      <c r="A51569" s="3" t="str">
        <f t="shared" si="1001"/>
        <v/>
      </c>
      <c r="L51569"/>
    </row>
    <row r="51570" spans="1:12" x14ac:dyDescent="0.25">
      <c r="A51570" s="3" t="str">
        <f t="shared" si="1001"/>
        <v/>
      </c>
      <c r="L51570"/>
    </row>
    <row r="51571" spans="1:12" x14ac:dyDescent="0.25">
      <c r="A51571" s="3" t="str">
        <f t="shared" si="1001"/>
        <v/>
      </c>
      <c r="L51571"/>
    </row>
    <row r="51572" spans="1:12" x14ac:dyDescent="0.25">
      <c r="A51572" s="3" t="str">
        <f t="shared" si="1001"/>
        <v/>
      </c>
      <c r="L51572"/>
    </row>
    <row r="51573" spans="1:12" x14ac:dyDescent="0.25">
      <c r="A51573" s="3" t="str">
        <f t="shared" si="1001"/>
        <v/>
      </c>
      <c r="L51573"/>
    </row>
    <row r="51574" spans="1:12" x14ac:dyDescent="0.25">
      <c r="A51574" s="3" t="str">
        <f t="shared" si="1001"/>
        <v/>
      </c>
      <c r="L51574"/>
    </row>
    <row r="51575" spans="1:12" x14ac:dyDescent="0.25">
      <c r="A51575" s="3" t="str">
        <f t="shared" si="1001"/>
        <v/>
      </c>
      <c r="L51575"/>
    </row>
    <row r="51576" spans="1:12" x14ac:dyDescent="0.25">
      <c r="A51576" s="3" t="str">
        <f t="shared" si="1001"/>
        <v/>
      </c>
      <c r="L51576"/>
    </row>
    <row r="51577" spans="1:12" x14ac:dyDescent="0.25">
      <c r="A51577" s="3" t="str">
        <f t="shared" si="1001"/>
        <v/>
      </c>
      <c r="L51577"/>
    </row>
    <row r="51578" spans="1:12" x14ac:dyDescent="0.25">
      <c r="A51578" s="3" t="str">
        <f t="shared" si="1001"/>
        <v/>
      </c>
      <c r="L51578"/>
    </row>
    <row r="51579" spans="1:12" x14ac:dyDescent="0.25">
      <c r="A51579" s="3" t="str">
        <f t="shared" si="1001"/>
        <v/>
      </c>
      <c r="L51579"/>
    </row>
    <row r="51580" spans="1:12" x14ac:dyDescent="0.25">
      <c r="A51580" s="3" t="str">
        <f t="shared" si="1001"/>
        <v/>
      </c>
      <c r="L51580"/>
    </row>
    <row r="51581" spans="1:12" x14ac:dyDescent="0.25">
      <c r="A51581" s="3" t="str">
        <f t="shared" si="1001"/>
        <v/>
      </c>
      <c r="L51581"/>
    </row>
    <row r="51582" spans="1:12" x14ac:dyDescent="0.25">
      <c r="A51582" s="3" t="str">
        <f t="shared" si="1001"/>
        <v/>
      </c>
      <c r="L51582"/>
    </row>
    <row r="51583" spans="1:12" x14ac:dyDescent="0.25">
      <c r="A51583" s="3" t="str">
        <f t="shared" si="1001"/>
        <v/>
      </c>
      <c r="L51583"/>
    </row>
    <row r="51584" spans="1:12" x14ac:dyDescent="0.25">
      <c r="A51584" s="3" t="str">
        <f t="shared" si="1001"/>
        <v/>
      </c>
      <c r="L51584"/>
    </row>
    <row r="51585" spans="1:12" x14ac:dyDescent="0.25">
      <c r="A51585" s="3" t="str">
        <f t="shared" si="1001"/>
        <v/>
      </c>
      <c r="L51585"/>
    </row>
    <row r="51586" spans="1:12" x14ac:dyDescent="0.25">
      <c r="A51586" s="3" t="str">
        <f t="shared" si="1001"/>
        <v/>
      </c>
      <c r="L51586"/>
    </row>
    <row r="51587" spans="1:12" x14ac:dyDescent="0.25">
      <c r="A51587" s="3" t="str">
        <f t="shared" si="1001"/>
        <v/>
      </c>
      <c r="L51587"/>
    </row>
    <row r="51588" spans="1:12" x14ac:dyDescent="0.25">
      <c r="A51588" s="3" t="str">
        <f t="shared" si="1001"/>
        <v/>
      </c>
      <c r="L51588"/>
    </row>
    <row r="51589" spans="1:12" x14ac:dyDescent="0.25">
      <c r="A51589" s="3" t="str">
        <f t="shared" si="1001"/>
        <v/>
      </c>
      <c r="L51589"/>
    </row>
    <row r="51590" spans="1:12" x14ac:dyDescent="0.25">
      <c r="A51590" s="3" t="str">
        <f t="shared" si="1001"/>
        <v/>
      </c>
      <c r="L51590"/>
    </row>
    <row r="51591" spans="1:12" x14ac:dyDescent="0.25">
      <c r="A51591" s="3" t="str">
        <f t="shared" si="1001"/>
        <v/>
      </c>
      <c r="L51591"/>
    </row>
    <row r="51592" spans="1:12" x14ac:dyDescent="0.25">
      <c r="A51592" s="3" t="str">
        <f t="shared" si="1001"/>
        <v/>
      </c>
      <c r="L51592"/>
    </row>
    <row r="51593" spans="1:12" x14ac:dyDescent="0.25">
      <c r="A51593" s="3" t="str">
        <f t="shared" si="1001"/>
        <v/>
      </c>
      <c r="L51593"/>
    </row>
    <row r="51594" spans="1:12" x14ac:dyDescent="0.25">
      <c r="A51594" s="3" t="str">
        <f t="shared" si="1001"/>
        <v/>
      </c>
      <c r="L51594"/>
    </row>
    <row r="51595" spans="1:12" x14ac:dyDescent="0.25">
      <c r="A51595" s="3" t="str">
        <f t="shared" si="1001"/>
        <v/>
      </c>
      <c r="L51595"/>
    </row>
    <row r="51596" spans="1:12" x14ac:dyDescent="0.25">
      <c r="A51596" s="3" t="str">
        <f t="shared" si="1001"/>
        <v/>
      </c>
      <c r="L51596"/>
    </row>
    <row r="51597" spans="1:12" x14ac:dyDescent="0.25">
      <c r="A51597" s="3" t="str">
        <f t="shared" si="1001"/>
        <v/>
      </c>
      <c r="L51597"/>
    </row>
    <row r="51598" spans="1:12" x14ac:dyDescent="0.25">
      <c r="A51598" s="3" t="str">
        <f t="shared" si="1001"/>
        <v/>
      </c>
      <c r="L51598"/>
    </row>
    <row r="51599" spans="1:12" x14ac:dyDescent="0.25">
      <c r="A51599" s="3" t="str">
        <f t="shared" si="1001"/>
        <v/>
      </c>
      <c r="L51599"/>
    </row>
    <row r="51600" spans="1:12" x14ac:dyDescent="0.25">
      <c r="A51600" s="3" t="str">
        <f t="shared" si="1001"/>
        <v/>
      </c>
      <c r="L51600"/>
    </row>
    <row r="51601" spans="1:12" x14ac:dyDescent="0.25">
      <c r="A51601" s="3" t="str">
        <f t="shared" ref="A51601:A51664" si="1002">IF(B51587="","",CONCATENATE(MONTH(B51587),YEAR(B51587)))</f>
        <v/>
      </c>
      <c r="L51601"/>
    </row>
    <row r="51602" spans="1:12" x14ac:dyDescent="0.25">
      <c r="A51602" s="3" t="str">
        <f t="shared" si="1002"/>
        <v/>
      </c>
      <c r="L51602"/>
    </row>
    <row r="51603" spans="1:12" x14ac:dyDescent="0.25">
      <c r="A51603" s="3" t="str">
        <f t="shared" si="1002"/>
        <v/>
      </c>
      <c r="L51603"/>
    </row>
    <row r="51604" spans="1:12" x14ac:dyDescent="0.25">
      <c r="A51604" s="3" t="str">
        <f t="shared" si="1002"/>
        <v/>
      </c>
      <c r="L51604"/>
    </row>
    <row r="51605" spans="1:12" x14ac:dyDescent="0.25">
      <c r="A51605" s="3" t="str">
        <f t="shared" si="1002"/>
        <v/>
      </c>
      <c r="L51605"/>
    </row>
    <row r="51606" spans="1:12" x14ac:dyDescent="0.25">
      <c r="A51606" s="3" t="str">
        <f t="shared" si="1002"/>
        <v/>
      </c>
      <c r="L51606"/>
    </row>
    <row r="51607" spans="1:12" x14ac:dyDescent="0.25">
      <c r="A51607" s="3" t="str">
        <f t="shared" si="1002"/>
        <v/>
      </c>
      <c r="L51607"/>
    </row>
    <row r="51608" spans="1:12" x14ac:dyDescent="0.25">
      <c r="A51608" s="3" t="str">
        <f t="shared" si="1002"/>
        <v/>
      </c>
      <c r="L51608"/>
    </row>
    <row r="51609" spans="1:12" x14ac:dyDescent="0.25">
      <c r="A51609" s="3" t="str">
        <f t="shared" si="1002"/>
        <v/>
      </c>
      <c r="L51609"/>
    </row>
    <row r="51610" spans="1:12" x14ac:dyDescent="0.25">
      <c r="A51610" s="3" t="str">
        <f t="shared" si="1002"/>
        <v/>
      </c>
      <c r="L51610"/>
    </row>
    <row r="51611" spans="1:12" x14ac:dyDescent="0.25">
      <c r="A51611" s="3" t="str">
        <f t="shared" si="1002"/>
        <v/>
      </c>
      <c r="L51611"/>
    </row>
    <row r="51612" spans="1:12" x14ac:dyDescent="0.25">
      <c r="A51612" s="3" t="str">
        <f t="shared" si="1002"/>
        <v/>
      </c>
      <c r="L51612"/>
    </row>
    <row r="51613" spans="1:12" x14ac:dyDescent="0.25">
      <c r="A51613" s="3" t="str">
        <f t="shared" si="1002"/>
        <v/>
      </c>
      <c r="L51613"/>
    </row>
    <row r="51614" spans="1:12" x14ac:dyDescent="0.25">
      <c r="A51614" s="3" t="str">
        <f t="shared" si="1002"/>
        <v/>
      </c>
      <c r="L51614"/>
    </row>
    <row r="51615" spans="1:12" x14ac:dyDescent="0.25">
      <c r="A51615" s="3" t="str">
        <f t="shared" si="1002"/>
        <v/>
      </c>
      <c r="L51615"/>
    </row>
    <row r="51616" spans="1:12" x14ac:dyDescent="0.25">
      <c r="A51616" s="3" t="str">
        <f t="shared" si="1002"/>
        <v/>
      </c>
      <c r="L51616"/>
    </row>
    <row r="51617" spans="1:12" x14ac:dyDescent="0.25">
      <c r="A51617" s="3" t="str">
        <f t="shared" si="1002"/>
        <v/>
      </c>
      <c r="L51617"/>
    </row>
    <row r="51618" spans="1:12" x14ac:dyDescent="0.25">
      <c r="A51618" s="3" t="str">
        <f t="shared" si="1002"/>
        <v/>
      </c>
      <c r="L51618"/>
    </row>
    <row r="51619" spans="1:12" x14ac:dyDescent="0.25">
      <c r="A51619" s="3" t="str">
        <f t="shared" si="1002"/>
        <v/>
      </c>
      <c r="L51619"/>
    </row>
    <row r="51620" spans="1:12" x14ac:dyDescent="0.25">
      <c r="A51620" s="3" t="str">
        <f t="shared" si="1002"/>
        <v/>
      </c>
      <c r="L51620"/>
    </row>
    <row r="51621" spans="1:12" x14ac:dyDescent="0.25">
      <c r="A51621" s="3" t="str">
        <f t="shared" si="1002"/>
        <v/>
      </c>
      <c r="L51621"/>
    </row>
    <row r="51622" spans="1:12" x14ac:dyDescent="0.25">
      <c r="A51622" s="3" t="str">
        <f t="shared" si="1002"/>
        <v/>
      </c>
      <c r="L51622"/>
    </row>
    <row r="51623" spans="1:12" x14ac:dyDescent="0.25">
      <c r="A51623" s="3" t="str">
        <f t="shared" si="1002"/>
        <v/>
      </c>
      <c r="L51623"/>
    </row>
    <row r="51624" spans="1:12" x14ac:dyDescent="0.25">
      <c r="A51624" s="3" t="str">
        <f t="shared" si="1002"/>
        <v/>
      </c>
      <c r="L51624"/>
    </row>
    <row r="51625" spans="1:12" x14ac:dyDescent="0.25">
      <c r="A51625" s="3" t="str">
        <f t="shared" si="1002"/>
        <v/>
      </c>
      <c r="L51625"/>
    </row>
    <row r="51626" spans="1:12" x14ac:dyDescent="0.25">
      <c r="A51626" s="3" t="str">
        <f t="shared" si="1002"/>
        <v/>
      </c>
      <c r="L51626"/>
    </row>
    <row r="51627" spans="1:12" x14ac:dyDescent="0.25">
      <c r="A51627" s="3" t="str">
        <f t="shared" si="1002"/>
        <v/>
      </c>
      <c r="L51627"/>
    </row>
    <row r="51628" spans="1:12" x14ac:dyDescent="0.25">
      <c r="A51628" s="3" t="str">
        <f t="shared" si="1002"/>
        <v/>
      </c>
      <c r="L51628"/>
    </row>
    <row r="51629" spans="1:12" x14ac:dyDescent="0.25">
      <c r="A51629" s="3" t="str">
        <f t="shared" si="1002"/>
        <v/>
      </c>
      <c r="L51629"/>
    </row>
    <row r="51630" spans="1:12" x14ac:dyDescent="0.25">
      <c r="A51630" s="3" t="str">
        <f t="shared" si="1002"/>
        <v/>
      </c>
      <c r="L51630"/>
    </row>
    <row r="51631" spans="1:12" x14ac:dyDescent="0.25">
      <c r="A51631" s="3" t="str">
        <f t="shared" si="1002"/>
        <v/>
      </c>
      <c r="L51631"/>
    </row>
    <row r="51632" spans="1:12" x14ac:dyDescent="0.25">
      <c r="A51632" s="3" t="str">
        <f t="shared" si="1002"/>
        <v/>
      </c>
      <c r="L51632"/>
    </row>
    <row r="51633" spans="1:12" x14ac:dyDescent="0.25">
      <c r="A51633" s="3" t="str">
        <f t="shared" si="1002"/>
        <v/>
      </c>
      <c r="L51633"/>
    </row>
    <row r="51634" spans="1:12" x14ac:dyDescent="0.25">
      <c r="A51634" s="3" t="str">
        <f t="shared" si="1002"/>
        <v/>
      </c>
      <c r="L51634"/>
    </row>
    <row r="51635" spans="1:12" x14ac:dyDescent="0.25">
      <c r="A51635" s="3" t="str">
        <f t="shared" si="1002"/>
        <v/>
      </c>
      <c r="L51635"/>
    </row>
    <row r="51636" spans="1:12" x14ac:dyDescent="0.25">
      <c r="A51636" s="3" t="str">
        <f t="shared" si="1002"/>
        <v/>
      </c>
      <c r="L51636"/>
    </row>
    <row r="51637" spans="1:12" x14ac:dyDescent="0.25">
      <c r="A51637" s="3" t="str">
        <f t="shared" si="1002"/>
        <v/>
      </c>
      <c r="L51637"/>
    </row>
    <row r="51638" spans="1:12" x14ac:dyDescent="0.25">
      <c r="A51638" s="3" t="str">
        <f t="shared" si="1002"/>
        <v/>
      </c>
      <c r="L51638"/>
    </row>
    <row r="51639" spans="1:12" x14ac:dyDescent="0.25">
      <c r="A51639" s="3" t="str">
        <f t="shared" si="1002"/>
        <v/>
      </c>
      <c r="L51639"/>
    </row>
    <row r="51640" spans="1:12" x14ac:dyDescent="0.25">
      <c r="A51640" s="3" t="str">
        <f t="shared" si="1002"/>
        <v/>
      </c>
      <c r="L51640"/>
    </row>
    <row r="51641" spans="1:12" x14ac:dyDescent="0.25">
      <c r="A51641" s="3" t="str">
        <f t="shared" si="1002"/>
        <v/>
      </c>
      <c r="L51641"/>
    </row>
    <row r="51642" spans="1:12" x14ac:dyDescent="0.25">
      <c r="A51642" s="3" t="str">
        <f t="shared" si="1002"/>
        <v/>
      </c>
      <c r="L51642"/>
    </row>
    <row r="51643" spans="1:12" x14ac:dyDescent="0.25">
      <c r="A51643" s="3" t="str">
        <f t="shared" si="1002"/>
        <v/>
      </c>
      <c r="L51643"/>
    </row>
    <row r="51644" spans="1:12" x14ac:dyDescent="0.25">
      <c r="A51644" s="3" t="str">
        <f t="shared" si="1002"/>
        <v/>
      </c>
      <c r="L51644"/>
    </row>
    <row r="51645" spans="1:12" x14ac:dyDescent="0.25">
      <c r="A51645" s="3" t="str">
        <f t="shared" si="1002"/>
        <v/>
      </c>
      <c r="L51645"/>
    </row>
    <row r="51646" spans="1:12" x14ac:dyDescent="0.25">
      <c r="A51646" s="3" t="str">
        <f t="shared" si="1002"/>
        <v/>
      </c>
      <c r="L51646"/>
    </row>
    <row r="51647" spans="1:12" x14ac:dyDescent="0.25">
      <c r="A51647" s="3" t="str">
        <f t="shared" si="1002"/>
        <v/>
      </c>
      <c r="L51647"/>
    </row>
    <row r="51648" spans="1:12" x14ac:dyDescent="0.25">
      <c r="A51648" s="3" t="str">
        <f t="shared" si="1002"/>
        <v/>
      </c>
      <c r="L51648"/>
    </row>
    <row r="51649" spans="1:12" x14ac:dyDescent="0.25">
      <c r="A51649" s="3" t="str">
        <f t="shared" si="1002"/>
        <v/>
      </c>
      <c r="L51649"/>
    </row>
    <row r="51650" spans="1:12" x14ac:dyDescent="0.25">
      <c r="A51650" s="3" t="str">
        <f t="shared" si="1002"/>
        <v/>
      </c>
      <c r="L51650"/>
    </row>
    <row r="51651" spans="1:12" x14ac:dyDescent="0.25">
      <c r="A51651" s="3" t="str">
        <f t="shared" si="1002"/>
        <v/>
      </c>
      <c r="L51651"/>
    </row>
    <row r="51652" spans="1:12" x14ac:dyDescent="0.25">
      <c r="A51652" s="3" t="str">
        <f t="shared" si="1002"/>
        <v/>
      </c>
      <c r="L51652"/>
    </row>
    <row r="51653" spans="1:12" x14ac:dyDescent="0.25">
      <c r="A51653" s="3" t="str">
        <f t="shared" si="1002"/>
        <v/>
      </c>
      <c r="L51653"/>
    </row>
    <row r="51654" spans="1:12" x14ac:dyDescent="0.25">
      <c r="A51654" s="3" t="str">
        <f t="shared" si="1002"/>
        <v/>
      </c>
      <c r="L51654"/>
    </row>
    <row r="51655" spans="1:12" x14ac:dyDescent="0.25">
      <c r="A51655" s="3" t="str">
        <f t="shared" si="1002"/>
        <v/>
      </c>
      <c r="L51655"/>
    </row>
    <row r="51656" spans="1:12" x14ac:dyDescent="0.25">
      <c r="A51656" s="3" t="str">
        <f t="shared" si="1002"/>
        <v/>
      </c>
      <c r="L51656"/>
    </row>
    <row r="51657" spans="1:12" x14ac:dyDescent="0.25">
      <c r="A51657" s="3" t="str">
        <f t="shared" si="1002"/>
        <v/>
      </c>
      <c r="L51657"/>
    </row>
    <row r="51658" spans="1:12" x14ac:dyDescent="0.25">
      <c r="A51658" s="3" t="str">
        <f t="shared" si="1002"/>
        <v/>
      </c>
      <c r="L51658"/>
    </row>
    <row r="51659" spans="1:12" x14ac:dyDescent="0.25">
      <c r="A51659" s="3" t="str">
        <f t="shared" si="1002"/>
        <v/>
      </c>
      <c r="L51659"/>
    </row>
    <row r="51660" spans="1:12" x14ac:dyDescent="0.25">
      <c r="A51660" s="3" t="str">
        <f t="shared" si="1002"/>
        <v/>
      </c>
      <c r="L51660"/>
    </row>
    <row r="51661" spans="1:12" x14ac:dyDescent="0.25">
      <c r="A51661" s="3" t="str">
        <f t="shared" si="1002"/>
        <v/>
      </c>
      <c r="L51661"/>
    </row>
    <row r="51662" spans="1:12" x14ac:dyDescent="0.25">
      <c r="A51662" s="3" t="str">
        <f t="shared" si="1002"/>
        <v/>
      </c>
      <c r="L51662"/>
    </row>
    <row r="51663" spans="1:12" x14ac:dyDescent="0.25">
      <c r="A51663" s="3" t="str">
        <f t="shared" si="1002"/>
        <v/>
      </c>
      <c r="L51663"/>
    </row>
    <row r="51664" spans="1:12" x14ac:dyDescent="0.25">
      <c r="A51664" s="3" t="str">
        <f t="shared" si="1002"/>
        <v/>
      </c>
      <c r="L51664"/>
    </row>
    <row r="51665" spans="1:12" x14ac:dyDescent="0.25">
      <c r="A51665" s="3" t="str">
        <f t="shared" ref="A51665:A51728" si="1003">IF(B51651="","",CONCATENATE(MONTH(B51651),YEAR(B51651)))</f>
        <v/>
      </c>
      <c r="L51665"/>
    </row>
    <row r="51666" spans="1:12" x14ac:dyDescent="0.25">
      <c r="A51666" s="3" t="str">
        <f t="shared" si="1003"/>
        <v/>
      </c>
      <c r="L51666"/>
    </row>
    <row r="51667" spans="1:12" x14ac:dyDescent="0.25">
      <c r="A51667" s="3" t="str">
        <f t="shared" si="1003"/>
        <v/>
      </c>
      <c r="L51667"/>
    </row>
    <row r="51668" spans="1:12" x14ac:dyDescent="0.25">
      <c r="A51668" s="3" t="str">
        <f t="shared" si="1003"/>
        <v/>
      </c>
      <c r="L51668"/>
    </row>
    <row r="51669" spans="1:12" x14ac:dyDescent="0.25">
      <c r="A51669" s="3" t="str">
        <f t="shared" si="1003"/>
        <v/>
      </c>
      <c r="L51669"/>
    </row>
    <row r="51670" spans="1:12" x14ac:dyDescent="0.25">
      <c r="A51670" s="3" t="str">
        <f t="shared" si="1003"/>
        <v/>
      </c>
      <c r="L51670"/>
    </row>
    <row r="51671" spans="1:12" x14ac:dyDescent="0.25">
      <c r="A51671" s="3" t="str">
        <f t="shared" si="1003"/>
        <v/>
      </c>
      <c r="L51671"/>
    </row>
    <row r="51672" spans="1:12" x14ac:dyDescent="0.25">
      <c r="A51672" s="3" t="str">
        <f t="shared" si="1003"/>
        <v/>
      </c>
      <c r="L51672"/>
    </row>
    <row r="51673" spans="1:12" x14ac:dyDescent="0.25">
      <c r="A51673" s="3" t="str">
        <f t="shared" si="1003"/>
        <v/>
      </c>
      <c r="L51673"/>
    </row>
    <row r="51674" spans="1:12" x14ac:dyDescent="0.25">
      <c r="A51674" s="3" t="str">
        <f t="shared" si="1003"/>
        <v/>
      </c>
      <c r="L51674"/>
    </row>
    <row r="51675" spans="1:12" x14ac:dyDescent="0.25">
      <c r="A51675" s="3" t="str">
        <f t="shared" si="1003"/>
        <v/>
      </c>
      <c r="L51675"/>
    </row>
    <row r="51676" spans="1:12" x14ac:dyDescent="0.25">
      <c r="A51676" s="3" t="str">
        <f t="shared" si="1003"/>
        <v/>
      </c>
      <c r="L51676"/>
    </row>
    <row r="51677" spans="1:12" x14ac:dyDescent="0.25">
      <c r="A51677" s="3" t="str">
        <f t="shared" si="1003"/>
        <v/>
      </c>
      <c r="L51677"/>
    </row>
    <row r="51678" spans="1:12" x14ac:dyDescent="0.25">
      <c r="A51678" s="3" t="str">
        <f t="shared" si="1003"/>
        <v/>
      </c>
      <c r="L51678"/>
    </row>
    <row r="51679" spans="1:12" x14ac:dyDescent="0.25">
      <c r="A51679" s="3" t="str">
        <f t="shared" si="1003"/>
        <v/>
      </c>
      <c r="L51679"/>
    </row>
    <row r="51680" spans="1:12" x14ac:dyDescent="0.25">
      <c r="A51680" s="3" t="str">
        <f t="shared" si="1003"/>
        <v/>
      </c>
      <c r="L51680"/>
    </row>
    <row r="51681" spans="1:12" x14ac:dyDescent="0.25">
      <c r="A51681" s="3" t="str">
        <f t="shared" si="1003"/>
        <v/>
      </c>
      <c r="L51681"/>
    </row>
    <row r="51682" spans="1:12" x14ac:dyDescent="0.25">
      <c r="A51682" s="3" t="str">
        <f t="shared" si="1003"/>
        <v/>
      </c>
      <c r="L51682"/>
    </row>
    <row r="51683" spans="1:12" x14ac:dyDescent="0.25">
      <c r="A51683" s="3" t="str">
        <f t="shared" si="1003"/>
        <v/>
      </c>
      <c r="L51683"/>
    </row>
    <row r="51684" spans="1:12" x14ac:dyDescent="0.25">
      <c r="A51684" s="3" t="str">
        <f t="shared" si="1003"/>
        <v/>
      </c>
      <c r="L51684"/>
    </row>
    <row r="51685" spans="1:12" x14ac:dyDescent="0.25">
      <c r="A51685" s="3" t="str">
        <f t="shared" si="1003"/>
        <v/>
      </c>
      <c r="L51685"/>
    </row>
    <row r="51686" spans="1:12" x14ac:dyDescent="0.25">
      <c r="A51686" s="3" t="str">
        <f t="shared" si="1003"/>
        <v/>
      </c>
      <c r="L51686"/>
    </row>
    <row r="51687" spans="1:12" x14ac:dyDescent="0.25">
      <c r="A51687" s="3" t="str">
        <f t="shared" si="1003"/>
        <v/>
      </c>
      <c r="L51687"/>
    </row>
    <row r="51688" spans="1:12" x14ac:dyDescent="0.25">
      <c r="A51688" s="3" t="str">
        <f t="shared" si="1003"/>
        <v/>
      </c>
      <c r="L51688"/>
    </row>
    <row r="51689" spans="1:12" x14ac:dyDescent="0.25">
      <c r="A51689" s="3" t="str">
        <f t="shared" si="1003"/>
        <v/>
      </c>
      <c r="L51689"/>
    </row>
    <row r="51690" spans="1:12" x14ac:dyDescent="0.25">
      <c r="A51690" s="3" t="str">
        <f t="shared" si="1003"/>
        <v/>
      </c>
      <c r="L51690"/>
    </row>
    <row r="51691" spans="1:12" x14ac:dyDescent="0.25">
      <c r="A51691" s="3" t="str">
        <f t="shared" si="1003"/>
        <v/>
      </c>
      <c r="L51691"/>
    </row>
    <row r="51692" spans="1:12" x14ac:dyDescent="0.25">
      <c r="A51692" s="3" t="str">
        <f t="shared" si="1003"/>
        <v/>
      </c>
      <c r="L51692"/>
    </row>
    <row r="51693" spans="1:12" x14ac:dyDescent="0.25">
      <c r="A51693" s="3" t="str">
        <f t="shared" si="1003"/>
        <v/>
      </c>
      <c r="L51693"/>
    </row>
    <row r="51694" spans="1:12" x14ac:dyDescent="0.25">
      <c r="A51694" s="3" t="str">
        <f t="shared" si="1003"/>
        <v/>
      </c>
      <c r="L51694"/>
    </row>
    <row r="51695" spans="1:12" x14ac:dyDescent="0.25">
      <c r="A51695" s="3" t="str">
        <f t="shared" si="1003"/>
        <v/>
      </c>
      <c r="L51695"/>
    </row>
    <row r="51696" spans="1:12" x14ac:dyDescent="0.25">
      <c r="A51696" s="3" t="str">
        <f t="shared" si="1003"/>
        <v/>
      </c>
      <c r="L51696"/>
    </row>
    <row r="51697" spans="1:12" x14ac:dyDescent="0.25">
      <c r="A51697" s="3" t="str">
        <f t="shared" si="1003"/>
        <v/>
      </c>
      <c r="L51697"/>
    </row>
    <row r="51698" spans="1:12" x14ac:dyDescent="0.25">
      <c r="A51698" s="3" t="str">
        <f t="shared" si="1003"/>
        <v/>
      </c>
      <c r="L51698"/>
    </row>
    <row r="51699" spans="1:12" x14ac:dyDescent="0.25">
      <c r="A51699" s="3" t="str">
        <f t="shared" si="1003"/>
        <v/>
      </c>
      <c r="L51699"/>
    </row>
    <row r="51700" spans="1:12" x14ac:dyDescent="0.25">
      <c r="A51700" s="3" t="str">
        <f t="shared" si="1003"/>
        <v/>
      </c>
      <c r="L51700"/>
    </row>
    <row r="51701" spans="1:12" x14ac:dyDescent="0.25">
      <c r="A51701" s="3" t="str">
        <f t="shared" si="1003"/>
        <v/>
      </c>
      <c r="L51701"/>
    </row>
    <row r="51702" spans="1:12" x14ac:dyDescent="0.25">
      <c r="A51702" s="3" t="str">
        <f t="shared" si="1003"/>
        <v/>
      </c>
      <c r="L51702"/>
    </row>
    <row r="51703" spans="1:12" x14ac:dyDescent="0.25">
      <c r="A51703" s="3" t="str">
        <f t="shared" si="1003"/>
        <v/>
      </c>
      <c r="L51703"/>
    </row>
    <row r="51704" spans="1:12" x14ac:dyDescent="0.25">
      <c r="A51704" s="3" t="str">
        <f t="shared" si="1003"/>
        <v/>
      </c>
      <c r="L51704"/>
    </row>
    <row r="51705" spans="1:12" x14ac:dyDescent="0.25">
      <c r="A51705" s="3" t="str">
        <f t="shared" si="1003"/>
        <v/>
      </c>
      <c r="L51705"/>
    </row>
    <row r="51706" spans="1:12" x14ac:dyDescent="0.25">
      <c r="A51706" s="3" t="str">
        <f t="shared" si="1003"/>
        <v/>
      </c>
      <c r="L51706"/>
    </row>
    <row r="51707" spans="1:12" x14ac:dyDescent="0.25">
      <c r="A51707" s="3" t="str">
        <f t="shared" si="1003"/>
        <v/>
      </c>
      <c r="L51707"/>
    </row>
    <row r="51708" spans="1:12" x14ac:dyDescent="0.25">
      <c r="A51708" s="3" t="str">
        <f t="shared" si="1003"/>
        <v/>
      </c>
      <c r="L51708"/>
    </row>
    <row r="51709" spans="1:12" x14ac:dyDescent="0.25">
      <c r="A51709" s="3" t="str">
        <f t="shared" si="1003"/>
        <v/>
      </c>
      <c r="L51709"/>
    </row>
    <row r="51710" spans="1:12" x14ac:dyDescent="0.25">
      <c r="A51710" s="3" t="str">
        <f t="shared" si="1003"/>
        <v/>
      </c>
      <c r="L51710"/>
    </row>
    <row r="51711" spans="1:12" x14ac:dyDescent="0.25">
      <c r="A51711" s="3" t="str">
        <f t="shared" si="1003"/>
        <v/>
      </c>
      <c r="L51711"/>
    </row>
    <row r="51712" spans="1:12" x14ac:dyDescent="0.25">
      <c r="A51712" s="3" t="str">
        <f t="shared" si="1003"/>
        <v/>
      </c>
      <c r="L51712"/>
    </row>
    <row r="51713" spans="1:12" x14ac:dyDescent="0.25">
      <c r="A51713" s="3" t="str">
        <f t="shared" si="1003"/>
        <v/>
      </c>
      <c r="L51713"/>
    </row>
    <row r="51714" spans="1:12" x14ac:dyDescent="0.25">
      <c r="A51714" s="3" t="str">
        <f t="shared" si="1003"/>
        <v/>
      </c>
      <c r="L51714"/>
    </row>
    <row r="51715" spans="1:12" x14ac:dyDescent="0.25">
      <c r="A51715" s="3" t="str">
        <f t="shared" si="1003"/>
        <v/>
      </c>
      <c r="L51715"/>
    </row>
    <row r="51716" spans="1:12" x14ac:dyDescent="0.25">
      <c r="A51716" s="3" t="str">
        <f t="shared" si="1003"/>
        <v/>
      </c>
      <c r="L51716"/>
    </row>
    <row r="51717" spans="1:12" x14ac:dyDescent="0.25">
      <c r="A51717" s="3" t="str">
        <f t="shared" si="1003"/>
        <v/>
      </c>
      <c r="L51717"/>
    </row>
    <row r="51718" spans="1:12" x14ac:dyDescent="0.25">
      <c r="A51718" s="3" t="str">
        <f t="shared" si="1003"/>
        <v/>
      </c>
      <c r="L51718"/>
    </row>
    <row r="51719" spans="1:12" x14ac:dyDescent="0.25">
      <c r="A51719" s="3" t="str">
        <f t="shared" si="1003"/>
        <v/>
      </c>
      <c r="L51719"/>
    </row>
    <row r="51720" spans="1:12" x14ac:dyDescent="0.25">
      <c r="A51720" s="3" t="str">
        <f t="shared" si="1003"/>
        <v/>
      </c>
      <c r="L51720"/>
    </row>
    <row r="51721" spans="1:12" x14ac:dyDescent="0.25">
      <c r="A51721" s="3" t="str">
        <f t="shared" si="1003"/>
        <v/>
      </c>
      <c r="L51721"/>
    </row>
    <row r="51722" spans="1:12" x14ac:dyDescent="0.25">
      <c r="A51722" s="3" t="str">
        <f t="shared" si="1003"/>
        <v/>
      </c>
      <c r="L51722"/>
    </row>
    <row r="51723" spans="1:12" x14ac:dyDescent="0.25">
      <c r="A51723" s="3" t="str">
        <f t="shared" si="1003"/>
        <v/>
      </c>
      <c r="L51723"/>
    </row>
    <row r="51724" spans="1:12" x14ac:dyDescent="0.25">
      <c r="A51724" s="3" t="str">
        <f t="shared" si="1003"/>
        <v/>
      </c>
      <c r="L51724"/>
    </row>
    <row r="51725" spans="1:12" x14ac:dyDescent="0.25">
      <c r="A51725" s="3" t="str">
        <f t="shared" si="1003"/>
        <v/>
      </c>
      <c r="L51725"/>
    </row>
    <row r="51726" spans="1:12" x14ac:dyDescent="0.25">
      <c r="A51726" s="3" t="str">
        <f t="shared" si="1003"/>
        <v/>
      </c>
      <c r="L51726"/>
    </row>
    <row r="51727" spans="1:12" x14ac:dyDescent="0.25">
      <c r="A51727" s="3" t="str">
        <f t="shared" si="1003"/>
        <v/>
      </c>
      <c r="L51727"/>
    </row>
    <row r="51728" spans="1:12" x14ac:dyDescent="0.25">
      <c r="A51728" s="3" t="str">
        <f t="shared" si="1003"/>
        <v/>
      </c>
      <c r="L51728"/>
    </row>
    <row r="51729" spans="1:12" x14ac:dyDescent="0.25">
      <c r="A51729" s="3" t="str">
        <f t="shared" ref="A51729:A51792" si="1004">IF(B51715="","",CONCATENATE(MONTH(B51715),YEAR(B51715)))</f>
        <v/>
      </c>
      <c r="L51729"/>
    </row>
    <row r="51730" spans="1:12" x14ac:dyDescent="0.25">
      <c r="A51730" s="3" t="str">
        <f t="shared" si="1004"/>
        <v/>
      </c>
      <c r="L51730"/>
    </row>
    <row r="51731" spans="1:12" x14ac:dyDescent="0.25">
      <c r="A51731" s="3" t="str">
        <f t="shared" si="1004"/>
        <v/>
      </c>
      <c r="L51731"/>
    </row>
    <row r="51732" spans="1:12" x14ac:dyDescent="0.25">
      <c r="A51732" s="3" t="str">
        <f t="shared" si="1004"/>
        <v/>
      </c>
      <c r="L51732"/>
    </row>
    <row r="51733" spans="1:12" x14ac:dyDescent="0.25">
      <c r="A51733" s="3" t="str">
        <f t="shared" si="1004"/>
        <v/>
      </c>
      <c r="L51733"/>
    </row>
    <row r="51734" spans="1:12" x14ac:dyDescent="0.25">
      <c r="A51734" s="3" t="str">
        <f t="shared" si="1004"/>
        <v/>
      </c>
      <c r="L51734"/>
    </row>
    <row r="51735" spans="1:12" x14ac:dyDescent="0.25">
      <c r="A51735" s="3" t="str">
        <f t="shared" si="1004"/>
        <v/>
      </c>
      <c r="L51735"/>
    </row>
    <row r="51736" spans="1:12" x14ac:dyDescent="0.25">
      <c r="A51736" s="3" t="str">
        <f t="shared" si="1004"/>
        <v/>
      </c>
      <c r="L51736"/>
    </row>
    <row r="51737" spans="1:12" x14ac:dyDescent="0.25">
      <c r="A51737" s="3" t="str">
        <f t="shared" si="1004"/>
        <v/>
      </c>
      <c r="L51737"/>
    </row>
    <row r="51738" spans="1:12" x14ac:dyDescent="0.25">
      <c r="A51738" s="3" t="str">
        <f t="shared" si="1004"/>
        <v/>
      </c>
      <c r="L51738"/>
    </row>
    <row r="51739" spans="1:12" x14ac:dyDescent="0.25">
      <c r="A51739" s="3" t="str">
        <f t="shared" si="1004"/>
        <v/>
      </c>
      <c r="L51739"/>
    </row>
    <row r="51740" spans="1:12" x14ac:dyDescent="0.25">
      <c r="A51740" s="3" t="str">
        <f t="shared" si="1004"/>
        <v/>
      </c>
      <c r="L51740"/>
    </row>
    <row r="51741" spans="1:12" x14ac:dyDescent="0.25">
      <c r="A51741" s="3" t="str">
        <f t="shared" si="1004"/>
        <v/>
      </c>
      <c r="L51741"/>
    </row>
    <row r="51742" spans="1:12" x14ac:dyDescent="0.25">
      <c r="A51742" s="3" t="str">
        <f t="shared" si="1004"/>
        <v/>
      </c>
      <c r="L51742"/>
    </row>
    <row r="51743" spans="1:12" x14ac:dyDescent="0.25">
      <c r="A51743" s="3" t="str">
        <f t="shared" si="1004"/>
        <v/>
      </c>
      <c r="L51743"/>
    </row>
    <row r="51744" spans="1:12" x14ac:dyDescent="0.25">
      <c r="A51744" s="3" t="str">
        <f t="shared" si="1004"/>
        <v/>
      </c>
      <c r="L51744"/>
    </row>
    <row r="51745" spans="1:12" x14ac:dyDescent="0.25">
      <c r="A51745" s="3" t="str">
        <f t="shared" si="1004"/>
        <v/>
      </c>
      <c r="L51745"/>
    </row>
    <row r="51746" spans="1:12" x14ac:dyDescent="0.25">
      <c r="A51746" s="3" t="str">
        <f t="shared" si="1004"/>
        <v/>
      </c>
      <c r="L51746"/>
    </row>
    <row r="51747" spans="1:12" x14ac:dyDescent="0.25">
      <c r="A51747" s="3" t="str">
        <f t="shared" si="1004"/>
        <v/>
      </c>
      <c r="L51747"/>
    </row>
    <row r="51748" spans="1:12" x14ac:dyDescent="0.25">
      <c r="A51748" s="3" t="str">
        <f t="shared" si="1004"/>
        <v/>
      </c>
      <c r="L51748"/>
    </row>
    <row r="51749" spans="1:12" x14ac:dyDescent="0.25">
      <c r="A51749" s="3" t="str">
        <f t="shared" si="1004"/>
        <v/>
      </c>
      <c r="L51749"/>
    </row>
    <row r="51750" spans="1:12" x14ac:dyDescent="0.25">
      <c r="A51750" s="3" t="str">
        <f t="shared" si="1004"/>
        <v/>
      </c>
      <c r="L51750"/>
    </row>
    <row r="51751" spans="1:12" x14ac:dyDescent="0.25">
      <c r="A51751" s="3" t="str">
        <f t="shared" si="1004"/>
        <v/>
      </c>
      <c r="L51751"/>
    </row>
    <row r="51752" spans="1:12" x14ac:dyDescent="0.25">
      <c r="A51752" s="3" t="str">
        <f t="shared" si="1004"/>
        <v/>
      </c>
      <c r="L51752"/>
    </row>
    <row r="51753" spans="1:12" x14ac:dyDescent="0.25">
      <c r="A51753" s="3" t="str">
        <f t="shared" si="1004"/>
        <v/>
      </c>
      <c r="L51753"/>
    </row>
    <row r="51754" spans="1:12" x14ac:dyDescent="0.25">
      <c r="A51754" s="3" t="str">
        <f t="shared" si="1004"/>
        <v/>
      </c>
      <c r="L51754"/>
    </row>
    <row r="51755" spans="1:12" x14ac:dyDescent="0.25">
      <c r="A51755" s="3" t="str">
        <f t="shared" si="1004"/>
        <v/>
      </c>
      <c r="L51755"/>
    </row>
    <row r="51756" spans="1:12" x14ac:dyDescent="0.25">
      <c r="A51756" s="3" t="str">
        <f t="shared" si="1004"/>
        <v/>
      </c>
      <c r="L51756"/>
    </row>
    <row r="51757" spans="1:12" x14ac:dyDescent="0.25">
      <c r="A51757" s="3" t="str">
        <f t="shared" si="1004"/>
        <v/>
      </c>
      <c r="L51757"/>
    </row>
    <row r="51758" spans="1:12" x14ac:dyDescent="0.25">
      <c r="A51758" s="3" t="str">
        <f t="shared" si="1004"/>
        <v/>
      </c>
      <c r="L51758"/>
    </row>
    <row r="51759" spans="1:12" x14ac:dyDescent="0.25">
      <c r="A51759" s="3" t="str">
        <f t="shared" si="1004"/>
        <v/>
      </c>
      <c r="L51759"/>
    </row>
    <row r="51760" spans="1:12" x14ac:dyDescent="0.25">
      <c r="A51760" s="3" t="str">
        <f t="shared" si="1004"/>
        <v/>
      </c>
      <c r="L51760"/>
    </row>
    <row r="51761" spans="1:12" x14ac:dyDescent="0.25">
      <c r="A51761" s="3" t="str">
        <f t="shared" si="1004"/>
        <v/>
      </c>
      <c r="L51761"/>
    </row>
    <row r="51762" spans="1:12" x14ac:dyDescent="0.25">
      <c r="A51762" s="3" t="str">
        <f t="shared" si="1004"/>
        <v/>
      </c>
      <c r="L51762"/>
    </row>
    <row r="51763" spans="1:12" x14ac:dyDescent="0.25">
      <c r="A51763" s="3" t="str">
        <f t="shared" si="1004"/>
        <v/>
      </c>
      <c r="L51763"/>
    </row>
    <row r="51764" spans="1:12" x14ac:dyDescent="0.25">
      <c r="A51764" s="3" t="str">
        <f t="shared" si="1004"/>
        <v/>
      </c>
      <c r="L51764"/>
    </row>
    <row r="51765" spans="1:12" x14ac:dyDescent="0.25">
      <c r="A51765" s="3" t="str">
        <f t="shared" si="1004"/>
        <v/>
      </c>
      <c r="L51765"/>
    </row>
    <row r="51766" spans="1:12" x14ac:dyDescent="0.25">
      <c r="A51766" s="3" t="str">
        <f t="shared" si="1004"/>
        <v/>
      </c>
      <c r="L51766"/>
    </row>
    <row r="51767" spans="1:12" x14ac:dyDescent="0.25">
      <c r="A51767" s="3" t="str">
        <f t="shared" si="1004"/>
        <v/>
      </c>
      <c r="L51767"/>
    </row>
    <row r="51768" spans="1:12" x14ac:dyDescent="0.25">
      <c r="A51768" s="3" t="str">
        <f t="shared" si="1004"/>
        <v/>
      </c>
      <c r="L51768"/>
    </row>
    <row r="51769" spans="1:12" x14ac:dyDescent="0.25">
      <c r="A51769" s="3" t="str">
        <f t="shared" si="1004"/>
        <v/>
      </c>
      <c r="L51769"/>
    </row>
    <row r="51770" spans="1:12" x14ac:dyDescent="0.25">
      <c r="A51770" s="3" t="str">
        <f t="shared" si="1004"/>
        <v/>
      </c>
      <c r="L51770"/>
    </row>
    <row r="51771" spans="1:12" x14ac:dyDescent="0.25">
      <c r="A51771" s="3" t="str">
        <f t="shared" si="1004"/>
        <v/>
      </c>
      <c r="L51771"/>
    </row>
    <row r="51772" spans="1:12" x14ac:dyDescent="0.25">
      <c r="A51772" s="3" t="str">
        <f t="shared" si="1004"/>
        <v/>
      </c>
      <c r="L51772"/>
    </row>
    <row r="51773" spans="1:12" x14ac:dyDescent="0.25">
      <c r="A51773" s="3" t="str">
        <f t="shared" si="1004"/>
        <v/>
      </c>
      <c r="L51773"/>
    </row>
    <row r="51774" spans="1:12" x14ac:dyDescent="0.25">
      <c r="A51774" s="3" t="str">
        <f t="shared" si="1004"/>
        <v/>
      </c>
      <c r="L51774"/>
    </row>
    <row r="51775" spans="1:12" x14ac:dyDescent="0.25">
      <c r="A51775" s="3" t="str">
        <f t="shared" si="1004"/>
        <v/>
      </c>
      <c r="L51775"/>
    </row>
    <row r="51776" spans="1:12" x14ac:dyDescent="0.25">
      <c r="A51776" s="3" t="str">
        <f t="shared" si="1004"/>
        <v/>
      </c>
      <c r="L51776"/>
    </row>
    <row r="51777" spans="1:12" x14ac:dyDescent="0.25">
      <c r="A51777" s="3" t="str">
        <f t="shared" si="1004"/>
        <v/>
      </c>
      <c r="L51777"/>
    </row>
    <row r="51778" spans="1:12" x14ac:dyDescent="0.25">
      <c r="A51778" s="3" t="str">
        <f t="shared" si="1004"/>
        <v/>
      </c>
      <c r="L51778"/>
    </row>
    <row r="51779" spans="1:12" x14ac:dyDescent="0.25">
      <c r="A51779" s="3" t="str">
        <f t="shared" si="1004"/>
        <v/>
      </c>
      <c r="L51779"/>
    </row>
    <row r="51780" spans="1:12" x14ac:dyDescent="0.25">
      <c r="A51780" s="3" t="str">
        <f t="shared" si="1004"/>
        <v/>
      </c>
      <c r="L51780"/>
    </row>
    <row r="51781" spans="1:12" x14ac:dyDescent="0.25">
      <c r="A51781" s="3" t="str">
        <f t="shared" si="1004"/>
        <v/>
      </c>
      <c r="L51781"/>
    </row>
    <row r="51782" spans="1:12" x14ac:dyDescent="0.25">
      <c r="A51782" s="3" t="str">
        <f t="shared" si="1004"/>
        <v/>
      </c>
      <c r="L51782"/>
    </row>
    <row r="51783" spans="1:12" x14ac:dyDescent="0.25">
      <c r="A51783" s="3" t="str">
        <f t="shared" si="1004"/>
        <v/>
      </c>
      <c r="L51783"/>
    </row>
    <row r="51784" spans="1:12" x14ac:dyDescent="0.25">
      <c r="A51784" s="3" t="str">
        <f t="shared" si="1004"/>
        <v/>
      </c>
      <c r="L51784"/>
    </row>
    <row r="51785" spans="1:12" x14ac:dyDescent="0.25">
      <c r="A51785" s="3" t="str">
        <f t="shared" si="1004"/>
        <v/>
      </c>
      <c r="L51785"/>
    </row>
    <row r="51786" spans="1:12" x14ac:dyDescent="0.25">
      <c r="A51786" s="3" t="str">
        <f t="shared" si="1004"/>
        <v/>
      </c>
      <c r="L51786"/>
    </row>
    <row r="51787" spans="1:12" x14ac:dyDescent="0.25">
      <c r="A51787" s="3" t="str">
        <f t="shared" si="1004"/>
        <v/>
      </c>
      <c r="L51787"/>
    </row>
    <row r="51788" spans="1:12" x14ac:dyDescent="0.25">
      <c r="A51788" s="3" t="str">
        <f t="shared" si="1004"/>
        <v/>
      </c>
      <c r="L51788"/>
    </row>
    <row r="51789" spans="1:12" x14ac:dyDescent="0.25">
      <c r="A51789" s="3" t="str">
        <f t="shared" si="1004"/>
        <v/>
      </c>
      <c r="L51789"/>
    </row>
    <row r="51790" spans="1:12" x14ac:dyDescent="0.25">
      <c r="A51790" s="3" t="str">
        <f t="shared" si="1004"/>
        <v/>
      </c>
      <c r="L51790"/>
    </row>
    <row r="51791" spans="1:12" x14ac:dyDescent="0.25">
      <c r="A51791" s="3" t="str">
        <f t="shared" si="1004"/>
        <v/>
      </c>
      <c r="L51791"/>
    </row>
    <row r="51792" spans="1:12" x14ac:dyDescent="0.25">
      <c r="A51792" s="3" t="str">
        <f t="shared" si="1004"/>
        <v/>
      </c>
      <c r="L51792"/>
    </row>
    <row r="51793" spans="1:12" x14ac:dyDescent="0.25">
      <c r="A51793" s="3" t="str">
        <f t="shared" ref="A51793:A51856" si="1005">IF(B51779="","",CONCATENATE(MONTH(B51779),YEAR(B51779)))</f>
        <v/>
      </c>
      <c r="L51793"/>
    </row>
    <row r="51794" spans="1:12" x14ac:dyDescent="0.25">
      <c r="A51794" s="3" t="str">
        <f t="shared" si="1005"/>
        <v/>
      </c>
      <c r="L51794"/>
    </row>
    <row r="51795" spans="1:12" x14ac:dyDescent="0.25">
      <c r="A51795" s="3" t="str">
        <f t="shared" si="1005"/>
        <v/>
      </c>
      <c r="L51795"/>
    </row>
    <row r="51796" spans="1:12" x14ac:dyDescent="0.25">
      <c r="A51796" s="3" t="str">
        <f t="shared" si="1005"/>
        <v/>
      </c>
      <c r="L51796"/>
    </row>
    <row r="51797" spans="1:12" x14ac:dyDescent="0.25">
      <c r="A51797" s="3" t="str">
        <f t="shared" si="1005"/>
        <v/>
      </c>
      <c r="L51797"/>
    </row>
    <row r="51798" spans="1:12" x14ac:dyDescent="0.25">
      <c r="A51798" s="3" t="str">
        <f t="shared" si="1005"/>
        <v/>
      </c>
      <c r="L51798"/>
    </row>
    <row r="51799" spans="1:12" x14ac:dyDescent="0.25">
      <c r="A51799" s="3" t="str">
        <f t="shared" si="1005"/>
        <v/>
      </c>
      <c r="L51799"/>
    </row>
    <row r="51800" spans="1:12" x14ac:dyDescent="0.25">
      <c r="A51800" s="3" t="str">
        <f t="shared" si="1005"/>
        <v/>
      </c>
      <c r="L51800"/>
    </row>
    <row r="51801" spans="1:12" x14ac:dyDescent="0.25">
      <c r="A51801" s="3" t="str">
        <f t="shared" si="1005"/>
        <v/>
      </c>
      <c r="L51801"/>
    </row>
    <row r="51802" spans="1:12" x14ac:dyDescent="0.25">
      <c r="A51802" s="3" t="str">
        <f t="shared" si="1005"/>
        <v/>
      </c>
      <c r="L51802"/>
    </row>
    <row r="51803" spans="1:12" x14ac:dyDescent="0.25">
      <c r="A51803" s="3" t="str">
        <f t="shared" si="1005"/>
        <v/>
      </c>
      <c r="L51803"/>
    </row>
    <row r="51804" spans="1:12" x14ac:dyDescent="0.25">
      <c r="A51804" s="3" t="str">
        <f t="shared" si="1005"/>
        <v/>
      </c>
      <c r="L51804"/>
    </row>
    <row r="51805" spans="1:12" x14ac:dyDescent="0.25">
      <c r="A51805" s="3" t="str">
        <f t="shared" si="1005"/>
        <v/>
      </c>
      <c r="L51805"/>
    </row>
    <row r="51806" spans="1:12" x14ac:dyDescent="0.25">
      <c r="A51806" s="3" t="str">
        <f t="shared" si="1005"/>
        <v/>
      </c>
      <c r="L51806"/>
    </row>
    <row r="51807" spans="1:12" x14ac:dyDescent="0.25">
      <c r="A51807" s="3" t="str">
        <f t="shared" si="1005"/>
        <v/>
      </c>
      <c r="L51807"/>
    </row>
    <row r="51808" spans="1:12" x14ac:dyDescent="0.25">
      <c r="A51808" s="3" t="str">
        <f t="shared" si="1005"/>
        <v/>
      </c>
      <c r="L51808"/>
    </row>
    <row r="51809" spans="1:12" x14ac:dyDescent="0.25">
      <c r="A51809" s="3" t="str">
        <f t="shared" si="1005"/>
        <v/>
      </c>
      <c r="L51809"/>
    </row>
    <row r="51810" spans="1:12" x14ac:dyDescent="0.25">
      <c r="A51810" s="3" t="str">
        <f t="shared" si="1005"/>
        <v/>
      </c>
      <c r="L51810"/>
    </row>
    <row r="51811" spans="1:12" x14ac:dyDescent="0.25">
      <c r="A51811" s="3" t="str">
        <f t="shared" si="1005"/>
        <v/>
      </c>
      <c r="L51811"/>
    </row>
    <row r="51812" spans="1:12" x14ac:dyDescent="0.25">
      <c r="A51812" s="3" t="str">
        <f t="shared" si="1005"/>
        <v/>
      </c>
      <c r="L51812"/>
    </row>
    <row r="51813" spans="1:12" x14ac:dyDescent="0.25">
      <c r="A51813" s="3" t="str">
        <f t="shared" si="1005"/>
        <v/>
      </c>
      <c r="L51813"/>
    </row>
    <row r="51814" spans="1:12" x14ac:dyDescent="0.25">
      <c r="A51814" s="3" t="str">
        <f t="shared" si="1005"/>
        <v/>
      </c>
      <c r="L51814"/>
    </row>
    <row r="51815" spans="1:12" x14ac:dyDescent="0.25">
      <c r="A51815" s="3" t="str">
        <f t="shared" si="1005"/>
        <v/>
      </c>
      <c r="L51815"/>
    </row>
    <row r="51816" spans="1:12" x14ac:dyDescent="0.25">
      <c r="A51816" s="3" t="str">
        <f t="shared" si="1005"/>
        <v/>
      </c>
      <c r="L51816"/>
    </row>
    <row r="51817" spans="1:12" x14ac:dyDescent="0.25">
      <c r="A51817" s="3" t="str">
        <f t="shared" si="1005"/>
        <v/>
      </c>
      <c r="L51817"/>
    </row>
    <row r="51818" spans="1:12" x14ac:dyDescent="0.25">
      <c r="A51818" s="3" t="str">
        <f t="shared" si="1005"/>
        <v/>
      </c>
      <c r="L51818"/>
    </row>
    <row r="51819" spans="1:12" x14ac:dyDescent="0.25">
      <c r="A51819" s="3" t="str">
        <f t="shared" si="1005"/>
        <v/>
      </c>
      <c r="L51819"/>
    </row>
    <row r="51820" spans="1:12" x14ac:dyDescent="0.25">
      <c r="A51820" s="3" t="str">
        <f t="shared" si="1005"/>
        <v/>
      </c>
      <c r="L51820"/>
    </row>
    <row r="51821" spans="1:12" x14ac:dyDescent="0.25">
      <c r="A51821" s="3" t="str">
        <f t="shared" si="1005"/>
        <v/>
      </c>
      <c r="L51821"/>
    </row>
    <row r="51822" spans="1:12" x14ac:dyDescent="0.25">
      <c r="A51822" s="3" t="str">
        <f t="shared" si="1005"/>
        <v/>
      </c>
      <c r="L51822"/>
    </row>
    <row r="51823" spans="1:12" x14ac:dyDescent="0.25">
      <c r="A51823" s="3" t="str">
        <f t="shared" si="1005"/>
        <v/>
      </c>
      <c r="L51823"/>
    </row>
    <row r="51824" spans="1:12" x14ac:dyDescent="0.25">
      <c r="A51824" s="3" t="str">
        <f t="shared" si="1005"/>
        <v/>
      </c>
      <c r="L51824"/>
    </row>
    <row r="51825" spans="1:12" x14ac:dyDescent="0.25">
      <c r="A51825" s="3" t="str">
        <f t="shared" si="1005"/>
        <v/>
      </c>
      <c r="L51825"/>
    </row>
    <row r="51826" spans="1:12" x14ac:dyDescent="0.25">
      <c r="A51826" s="3" t="str">
        <f t="shared" si="1005"/>
        <v/>
      </c>
      <c r="L51826"/>
    </row>
    <row r="51827" spans="1:12" x14ac:dyDescent="0.25">
      <c r="A51827" s="3" t="str">
        <f t="shared" si="1005"/>
        <v/>
      </c>
      <c r="L51827"/>
    </row>
    <row r="51828" spans="1:12" x14ac:dyDescent="0.25">
      <c r="A51828" s="3" t="str">
        <f t="shared" si="1005"/>
        <v/>
      </c>
      <c r="L51828"/>
    </row>
    <row r="51829" spans="1:12" x14ac:dyDescent="0.25">
      <c r="A51829" s="3" t="str">
        <f t="shared" si="1005"/>
        <v/>
      </c>
      <c r="L51829"/>
    </row>
    <row r="51830" spans="1:12" x14ac:dyDescent="0.25">
      <c r="A51830" s="3" t="str">
        <f t="shared" si="1005"/>
        <v/>
      </c>
      <c r="L51830"/>
    </row>
    <row r="51831" spans="1:12" x14ac:dyDescent="0.25">
      <c r="A51831" s="3" t="str">
        <f t="shared" si="1005"/>
        <v/>
      </c>
      <c r="L51831"/>
    </row>
    <row r="51832" spans="1:12" x14ac:dyDescent="0.25">
      <c r="A51832" s="3" t="str">
        <f t="shared" si="1005"/>
        <v/>
      </c>
      <c r="L51832"/>
    </row>
    <row r="51833" spans="1:12" x14ac:dyDescent="0.25">
      <c r="A51833" s="3" t="str">
        <f t="shared" si="1005"/>
        <v/>
      </c>
      <c r="L51833"/>
    </row>
    <row r="51834" spans="1:12" x14ac:dyDescent="0.25">
      <c r="A51834" s="3" t="str">
        <f t="shared" si="1005"/>
        <v/>
      </c>
      <c r="L51834"/>
    </row>
    <row r="51835" spans="1:12" x14ac:dyDescent="0.25">
      <c r="A51835" s="3" t="str">
        <f t="shared" si="1005"/>
        <v/>
      </c>
      <c r="L51835"/>
    </row>
    <row r="51836" spans="1:12" x14ac:dyDescent="0.25">
      <c r="A51836" s="3" t="str">
        <f t="shared" si="1005"/>
        <v/>
      </c>
      <c r="L51836"/>
    </row>
    <row r="51837" spans="1:12" x14ac:dyDescent="0.25">
      <c r="A51837" s="3" t="str">
        <f t="shared" si="1005"/>
        <v/>
      </c>
      <c r="L51837"/>
    </row>
    <row r="51838" spans="1:12" x14ac:dyDescent="0.25">
      <c r="A51838" s="3" t="str">
        <f t="shared" si="1005"/>
        <v/>
      </c>
      <c r="L51838"/>
    </row>
    <row r="51839" spans="1:12" x14ac:dyDescent="0.25">
      <c r="A51839" s="3" t="str">
        <f t="shared" si="1005"/>
        <v/>
      </c>
      <c r="L51839"/>
    </row>
    <row r="51840" spans="1:12" x14ac:dyDescent="0.25">
      <c r="A51840" s="3" t="str">
        <f t="shared" si="1005"/>
        <v/>
      </c>
      <c r="L51840"/>
    </row>
    <row r="51841" spans="1:12" x14ac:dyDescent="0.25">
      <c r="A51841" s="3" t="str">
        <f t="shared" si="1005"/>
        <v/>
      </c>
      <c r="L51841"/>
    </row>
    <row r="51842" spans="1:12" x14ac:dyDescent="0.25">
      <c r="A51842" s="3" t="str">
        <f t="shared" si="1005"/>
        <v/>
      </c>
      <c r="L51842"/>
    </row>
    <row r="51843" spans="1:12" x14ac:dyDescent="0.25">
      <c r="A51843" s="3" t="str">
        <f t="shared" si="1005"/>
        <v/>
      </c>
      <c r="L51843"/>
    </row>
    <row r="51844" spans="1:12" x14ac:dyDescent="0.25">
      <c r="A51844" s="3" t="str">
        <f t="shared" si="1005"/>
        <v/>
      </c>
      <c r="L51844"/>
    </row>
    <row r="51845" spans="1:12" x14ac:dyDescent="0.25">
      <c r="A51845" s="3" t="str">
        <f t="shared" si="1005"/>
        <v/>
      </c>
      <c r="L51845"/>
    </row>
    <row r="51846" spans="1:12" x14ac:dyDescent="0.25">
      <c r="A51846" s="3" t="str">
        <f t="shared" si="1005"/>
        <v/>
      </c>
      <c r="L51846"/>
    </row>
    <row r="51847" spans="1:12" x14ac:dyDescent="0.25">
      <c r="A51847" s="3" t="str">
        <f t="shared" si="1005"/>
        <v/>
      </c>
      <c r="L51847"/>
    </row>
    <row r="51848" spans="1:12" x14ac:dyDescent="0.25">
      <c r="A51848" s="3" t="str">
        <f t="shared" si="1005"/>
        <v/>
      </c>
      <c r="L51848"/>
    </row>
    <row r="51849" spans="1:12" x14ac:dyDescent="0.25">
      <c r="A51849" s="3" t="str">
        <f t="shared" si="1005"/>
        <v/>
      </c>
      <c r="L51849"/>
    </row>
    <row r="51850" spans="1:12" x14ac:dyDescent="0.25">
      <c r="A51850" s="3" t="str">
        <f t="shared" si="1005"/>
        <v/>
      </c>
      <c r="L51850"/>
    </row>
    <row r="51851" spans="1:12" x14ac:dyDescent="0.25">
      <c r="A51851" s="3" t="str">
        <f t="shared" si="1005"/>
        <v/>
      </c>
      <c r="L51851"/>
    </row>
    <row r="51852" spans="1:12" x14ac:dyDescent="0.25">
      <c r="A51852" s="3" t="str">
        <f t="shared" si="1005"/>
        <v/>
      </c>
      <c r="L51852"/>
    </row>
    <row r="51853" spans="1:12" x14ac:dyDescent="0.25">
      <c r="A51853" s="3" t="str">
        <f t="shared" si="1005"/>
        <v/>
      </c>
      <c r="L51853"/>
    </row>
    <row r="51854" spans="1:12" x14ac:dyDescent="0.25">
      <c r="A51854" s="3" t="str">
        <f t="shared" si="1005"/>
        <v/>
      </c>
      <c r="L51854"/>
    </row>
    <row r="51855" spans="1:12" x14ac:dyDescent="0.25">
      <c r="A51855" s="3" t="str">
        <f t="shared" si="1005"/>
        <v/>
      </c>
      <c r="L51855"/>
    </row>
    <row r="51856" spans="1:12" x14ac:dyDescent="0.25">
      <c r="A51856" s="3" t="str">
        <f t="shared" si="1005"/>
        <v/>
      </c>
      <c r="L51856"/>
    </row>
    <row r="51857" spans="1:12" x14ac:dyDescent="0.25">
      <c r="A51857" s="3" t="str">
        <f t="shared" ref="A51857:A51920" si="1006">IF(B51843="","",CONCATENATE(MONTH(B51843),YEAR(B51843)))</f>
        <v/>
      </c>
      <c r="L51857"/>
    </row>
    <row r="51858" spans="1:12" x14ac:dyDescent="0.25">
      <c r="A51858" s="3" t="str">
        <f t="shared" si="1006"/>
        <v/>
      </c>
      <c r="L51858"/>
    </row>
    <row r="51859" spans="1:12" x14ac:dyDescent="0.25">
      <c r="A51859" s="3" t="str">
        <f t="shared" si="1006"/>
        <v/>
      </c>
      <c r="L51859"/>
    </row>
    <row r="51860" spans="1:12" x14ac:dyDescent="0.25">
      <c r="A51860" s="3" t="str">
        <f t="shared" si="1006"/>
        <v/>
      </c>
      <c r="L51860"/>
    </row>
    <row r="51861" spans="1:12" x14ac:dyDescent="0.25">
      <c r="A51861" s="3" t="str">
        <f t="shared" si="1006"/>
        <v/>
      </c>
      <c r="L51861"/>
    </row>
    <row r="51862" spans="1:12" x14ac:dyDescent="0.25">
      <c r="A51862" s="3" t="str">
        <f t="shared" si="1006"/>
        <v/>
      </c>
      <c r="L51862"/>
    </row>
    <row r="51863" spans="1:12" x14ac:dyDescent="0.25">
      <c r="A51863" s="3" t="str">
        <f t="shared" si="1006"/>
        <v/>
      </c>
      <c r="L51863"/>
    </row>
    <row r="51864" spans="1:12" x14ac:dyDescent="0.25">
      <c r="A51864" s="3" t="str">
        <f t="shared" si="1006"/>
        <v/>
      </c>
      <c r="L51864"/>
    </row>
    <row r="51865" spans="1:12" x14ac:dyDescent="0.25">
      <c r="A51865" s="3" t="str">
        <f t="shared" si="1006"/>
        <v/>
      </c>
      <c r="L51865"/>
    </row>
    <row r="51866" spans="1:12" x14ac:dyDescent="0.25">
      <c r="A51866" s="3" t="str">
        <f t="shared" si="1006"/>
        <v/>
      </c>
      <c r="L51866"/>
    </row>
    <row r="51867" spans="1:12" x14ac:dyDescent="0.25">
      <c r="A51867" s="3" t="str">
        <f t="shared" si="1006"/>
        <v/>
      </c>
      <c r="L51867"/>
    </row>
    <row r="51868" spans="1:12" x14ac:dyDescent="0.25">
      <c r="A51868" s="3" t="str">
        <f t="shared" si="1006"/>
        <v/>
      </c>
      <c r="L51868"/>
    </row>
    <row r="51869" spans="1:12" x14ac:dyDescent="0.25">
      <c r="A51869" s="3" t="str">
        <f t="shared" si="1006"/>
        <v/>
      </c>
      <c r="L51869"/>
    </row>
    <row r="51870" spans="1:12" x14ac:dyDescent="0.25">
      <c r="A51870" s="3" t="str">
        <f t="shared" si="1006"/>
        <v/>
      </c>
      <c r="L51870"/>
    </row>
    <row r="51871" spans="1:12" x14ac:dyDescent="0.25">
      <c r="A51871" s="3" t="str">
        <f t="shared" si="1006"/>
        <v/>
      </c>
      <c r="L51871"/>
    </row>
    <row r="51872" spans="1:12" x14ac:dyDescent="0.25">
      <c r="A51872" s="3" t="str">
        <f t="shared" si="1006"/>
        <v/>
      </c>
      <c r="L51872"/>
    </row>
    <row r="51873" spans="1:12" x14ac:dyDescent="0.25">
      <c r="A51873" s="3" t="str">
        <f t="shared" si="1006"/>
        <v/>
      </c>
      <c r="L51873"/>
    </row>
    <row r="51874" spans="1:12" x14ac:dyDescent="0.25">
      <c r="A51874" s="3" t="str">
        <f t="shared" si="1006"/>
        <v/>
      </c>
      <c r="L51874"/>
    </row>
    <row r="51875" spans="1:12" x14ac:dyDescent="0.25">
      <c r="A51875" s="3" t="str">
        <f t="shared" si="1006"/>
        <v/>
      </c>
      <c r="L51875"/>
    </row>
    <row r="51876" spans="1:12" x14ac:dyDescent="0.25">
      <c r="A51876" s="3" t="str">
        <f t="shared" si="1006"/>
        <v/>
      </c>
      <c r="L51876"/>
    </row>
    <row r="51877" spans="1:12" x14ac:dyDescent="0.25">
      <c r="A51877" s="3" t="str">
        <f t="shared" si="1006"/>
        <v/>
      </c>
      <c r="L51877"/>
    </row>
    <row r="51878" spans="1:12" x14ac:dyDescent="0.25">
      <c r="A51878" s="3" t="str">
        <f t="shared" si="1006"/>
        <v/>
      </c>
      <c r="L51878"/>
    </row>
    <row r="51879" spans="1:12" x14ac:dyDescent="0.25">
      <c r="A51879" s="3" t="str">
        <f t="shared" si="1006"/>
        <v/>
      </c>
      <c r="L51879"/>
    </row>
    <row r="51880" spans="1:12" x14ac:dyDescent="0.25">
      <c r="A51880" s="3" t="str">
        <f t="shared" si="1006"/>
        <v/>
      </c>
      <c r="L51880"/>
    </row>
    <row r="51881" spans="1:12" x14ac:dyDescent="0.25">
      <c r="A51881" s="3" t="str">
        <f t="shared" si="1006"/>
        <v/>
      </c>
      <c r="L51881"/>
    </row>
    <row r="51882" spans="1:12" x14ac:dyDescent="0.25">
      <c r="A51882" s="3" t="str">
        <f t="shared" si="1006"/>
        <v/>
      </c>
      <c r="L51882"/>
    </row>
    <row r="51883" spans="1:12" x14ac:dyDescent="0.25">
      <c r="A51883" s="3" t="str">
        <f t="shared" si="1006"/>
        <v/>
      </c>
      <c r="L51883"/>
    </row>
    <row r="51884" spans="1:12" x14ac:dyDescent="0.25">
      <c r="A51884" s="3" t="str">
        <f t="shared" si="1006"/>
        <v/>
      </c>
      <c r="L51884"/>
    </row>
    <row r="51885" spans="1:12" x14ac:dyDescent="0.25">
      <c r="A51885" s="3" t="str">
        <f t="shared" si="1006"/>
        <v/>
      </c>
      <c r="L51885"/>
    </row>
    <row r="51886" spans="1:12" x14ac:dyDescent="0.25">
      <c r="A51886" s="3" t="str">
        <f t="shared" si="1006"/>
        <v/>
      </c>
      <c r="L51886"/>
    </row>
    <row r="51887" spans="1:12" x14ac:dyDescent="0.25">
      <c r="A51887" s="3" t="str">
        <f t="shared" si="1006"/>
        <v/>
      </c>
      <c r="L51887"/>
    </row>
    <row r="51888" spans="1:12" x14ac:dyDescent="0.25">
      <c r="A51888" s="3" t="str">
        <f t="shared" si="1006"/>
        <v/>
      </c>
      <c r="L51888"/>
    </row>
    <row r="51889" spans="1:12" x14ac:dyDescent="0.25">
      <c r="A51889" s="3" t="str">
        <f t="shared" si="1006"/>
        <v/>
      </c>
      <c r="L51889"/>
    </row>
    <row r="51890" spans="1:12" x14ac:dyDescent="0.25">
      <c r="A51890" s="3" t="str">
        <f t="shared" si="1006"/>
        <v/>
      </c>
      <c r="L51890"/>
    </row>
    <row r="51891" spans="1:12" x14ac:dyDescent="0.25">
      <c r="A51891" s="3" t="str">
        <f t="shared" si="1006"/>
        <v/>
      </c>
      <c r="L51891"/>
    </row>
    <row r="51892" spans="1:12" x14ac:dyDescent="0.25">
      <c r="A51892" s="3" t="str">
        <f t="shared" si="1006"/>
        <v/>
      </c>
      <c r="L51892"/>
    </row>
    <row r="51893" spans="1:12" x14ac:dyDescent="0.25">
      <c r="A51893" s="3" t="str">
        <f t="shared" si="1006"/>
        <v/>
      </c>
      <c r="L51893"/>
    </row>
    <row r="51894" spans="1:12" x14ac:dyDescent="0.25">
      <c r="A51894" s="3" t="str">
        <f t="shared" si="1006"/>
        <v/>
      </c>
      <c r="L51894"/>
    </row>
    <row r="51895" spans="1:12" x14ac:dyDescent="0.25">
      <c r="A51895" s="3" t="str">
        <f t="shared" si="1006"/>
        <v/>
      </c>
      <c r="L51895"/>
    </row>
    <row r="51896" spans="1:12" x14ac:dyDescent="0.25">
      <c r="A51896" s="3" t="str">
        <f t="shared" si="1006"/>
        <v/>
      </c>
      <c r="L51896"/>
    </row>
    <row r="51897" spans="1:12" x14ac:dyDescent="0.25">
      <c r="A51897" s="3" t="str">
        <f t="shared" si="1006"/>
        <v/>
      </c>
      <c r="L51897"/>
    </row>
    <row r="51898" spans="1:12" x14ac:dyDescent="0.25">
      <c r="A51898" s="3" t="str">
        <f t="shared" si="1006"/>
        <v/>
      </c>
      <c r="L51898"/>
    </row>
    <row r="51899" spans="1:12" x14ac:dyDescent="0.25">
      <c r="A51899" s="3" t="str">
        <f t="shared" si="1006"/>
        <v/>
      </c>
      <c r="L51899"/>
    </row>
    <row r="51900" spans="1:12" x14ac:dyDescent="0.25">
      <c r="A51900" s="3" t="str">
        <f t="shared" si="1006"/>
        <v/>
      </c>
      <c r="L51900"/>
    </row>
    <row r="51901" spans="1:12" x14ac:dyDescent="0.25">
      <c r="A51901" s="3" t="str">
        <f t="shared" si="1006"/>
        <v/>
      </c>
      <c r="L51901"/>
    </row>
    <row r="51902" spans="1:12" x14ac:dyDescent="0.25">
      <c r="A51902" s="3" t="str">
        <f t="shared" si="1006"/>
        <v/>
      </c>
      <c r="L51902"/>
    </row>
    <row r="51903" spans="1:12" x14ac:dyDescent="0.25">
      <c r="A51903" s="3" t="str">
        <f t="shared" si="1006"/>
        <v/>
      </c>
      <c r="L51903"/>
    </row>
    <row r="51904" spans="1:12" x14ac:dyDescent="0.25">
      <c r="A51904" s="3" t="str">
        <f t="shared" si="1006"/>
        <v/>
      </c>
      <c r="L51904"/>
    </row>
    <row r="51905" spans="1:12" x14ac:dyDescent="0.25">
      <c r="A51905" s="3" t="str">
        <f t="shared" si="1006"/>
        <v/>
      </c>
      <c r="L51905"/>
    </row>
    <row r="51906" spans="1:12" x14ac:dyDescent="0.25">
      <c r="A51906" s="3" t="str">
        <f t="shared" si="1006"/>
        <v/>
      </c>
      <c r="L51906"/>
    </row>
    <row r="51907" spans="1:12" x14ac:dyDescent="0.25">
      <c r="A51907" s="3" t="str">
        <f t="shared" si="1006"/>
        <v/>
      </c>
      <c r="L51907"/>
    </row>
    <row r="51908" spans="1:12" x14ac:dyDescent="0.25">
      <c r="A51908" s="3" t="str">
        <f t="shared" si="1006"/>
        <v/>
      </c>
      <c r="L51908"/>
    </row>
    <row r="51909" spans="1:12" x14ac:dyDescent="0.25">
      <c r="A51909" s="3" t="str">
        <f t="shared" si="1006"/>
        <v/>
      </c>
      <c r="L51909"/>
    </row>
    <row r="51910" spans="1:12" x14ac:dyDescent="0.25">
      <c r="A51910" s="3" t="str">
        <f t="shared" si="1006"/>
        <v/>
      </c>
      <c r="L51910"/>
    </row>
    <row r="51911" spans="1:12" x14ac:dyDescent="0.25">
      <c r="A51911" s="3" t="str">
        <f t="shared" si="1006"/>
        <v/>
      </c>
      <c r="L51911"/>
    </row>
    <row r="51912" spans="1:12" x14ac:dyDescent="0.25">
      <c r="A51912" s="3" t="str">
        <f t="shared" si="1006"/>
        <v/>
      </c>
      <c r="L51912"/>
    </row>
    <row r="51913" spans="1:12" x14ac:dyDescent="0.25">
      <c r="A51913" s="3" t="str">
        <f t="shared" si="1006"/>
        <v/>
      </c>
      <c r="L51913"/>
    </row>
    <row r="51914" spans="1:12" x14ac:dyDescent="0.25">
      <c r="A51914" s="3" t="str">
        <f t="shared" si="1006"/>
        <v/>
      </c>
      <c r="L51914"/>
    </row>
    <row r="51915" spans="1:12" x14ac:dyDescent="0.25">
      <c r="A51915" s="3" t="str">
        <f t="shared" si="1006"/>
        <v/>
      </c>
      <c r="L51915"/>
    </row>
    <row r="51916" spans="1:12" x14ac:dyDescent="0.25">
      <c r="A51916" s="3" t="str">
        <f t="shared" si="1006"/>
        <v/>
      </c>
      <c r="L51916"/>
    </row>
    <row r="51917" spans="1:12" x14ac:dyDescent="0.25">
      <c r="A51917" s="3" t="str">
        <f t="shared" si="1006"/>
        <v/>
      </c>
      <c r="L51917"/>
    </row>
    <row r="51918" spans="1:12" x14ac:dyDescent="0.25">
      <c r="A51918" s="3" t="str">
        <f t="shared" si="1006"/>
        <v/>
      </c>
      <c r="L51918"/>
    </row>
    <row r="51919" spans="1:12" x14ac:dyDescent="0.25">
      <c r="A51919" s="3" t="str">
        <f t="shared" si="1006"/>
        <v/>
      </c>
      <c r="L51919"/>
    </row>
    <row r="51920" spans="1:12" x14ac:dyDescent="0.25">
      <c r="A51920" s="3" t="str">
        <f t="shared" si="1006"/>
        <v/>
      </c>
      <c r="L51920"/>
    </row>
    <row r="51921" spans="1:12" x14ac:dyDescent="0.25">
      <c r="A51921" s="3" t="str">
        <f t="shared" ref="A51921:A51984" si="1007">IF(B51907="","",CONCATENATE(MONTH(B51907),YEAR(B51907)))</f>
        <v/>
      </c>
      <c r="L51921"/>
    </row>
    <row r="51922" spans="1:12" x14ac:dyDescent="0.25">
      <c r="A51922" s="3" t="str">
        <f t="shared" si="1007"/>
        <v/>
      </c>
      <c r="L51922"/>
    </row>
    <row r="51923" spans="1:12" x14ac:dyDescent="0.25">
      <c r="A51923" s="3" t="str">
        <f t="shared" si="1007"/>
        <v/>
      </c>
      <c r="L51923"/>
    </row>
    <row r="51924" spans="1:12" x14ac:dyDescent="0.25">
      <c r="A51924" s="3" t="str">
        <f t="shared" si="1007"/>
        <v/>
      </c>
      <c r="L51924"/>
    </row>
    <row r="51925" spans="1:12" x14ac:dyDescent="0.25">
      <c r="A51925" s="3" t="str">
        <f t="shared" si="1007"/>
        <v/>
      </c>
      <c r="L51925"/>
    </row>
    <row r="51926" spans="1:12" x14ac:dyDescent="0.25">
      <c r="A51926" s="3" t="str">
        <f t="shared" si="1007"/>
        <v/>
      </c>
      <c r="L51926"/>
    </row>
    <row r="51927" spans="1:12" x14ac:dyDescent="0.25">
      <c r="A51927" s="3" t="str">
        <f t="shared" si="1007"/>
        <v/>
      </c>
      <c r="L51927"/>
    </row>
    <row r="51928" spans="1:12" x14ac:dyDescent="0.25">
      <c r="A51928" s="3" t="str">
        <f t="shared" si="1007"/>
        <v/>
      </c>
      <c r="L51928"/>
    </row>
    <row r="51929" spans="1:12" x14ac:dyDescent="0.25">
      <c r="A51929" s="3" t="str">
        <f t="shared" si="1007"/>
        <v/>
      </c>
      <c r="L51929"/>
    </row>
    <row r="51930" spans="1:12" x14ac:dyDescent="0.25">
      <c r="A51930" s="3" t="str">
        <f t="shared" si="1007"/>
        <v/>
      </c>
      <c r="L51930"/>
    </row>
    <row r="51931" spans="1:12" x14ac:dyDescent="0.25">
      <c r="A51931" s="3" t="str">
        <f t="shared" si="1007"/>
        <v/>
      </c>
      <c r="L51931"/>
    </row>
    <row r="51932" spans="1:12" x14ac:dyDescent="0.25">
      <c r="A51932" s="3" t="str">
        <f t="shared" si="1007"/>
        <v/>
      </c>
      <c r="L51932"/>
    </row>
    <row r="51933" spans="1:12" x14ac:dyDescent="0.25">
      <c r="A51933" s="3" t="str">
        <f t="shared" si="1007"/>
        <v/>
      </c>
      <c r="L51933"/>
    </row>
    <row r="51934" spans="1:12" x14ac:dyDescent="0.25">
      <c r="A51934" s="3" t="str">
        <f t="shared" si="1007"/>
        <v/>
      </c>
      <c r="L51934"/>
    </row>
    <row r="51935" spans="1:12" x14ac:dyDescent="0.25">
      <c r="A51935" s="3" t="str">
        <f t="shared" si="1007"/>
        <v/>
      </c>
      <c r="L51935"/>
    </row>
    <row r="51936" spans="1:12" x14ac:dyDescent="0.25">
      <c r="A51936" s="3" t="str">
        <f t="shared" si="1007"/>
        <v/>
      </c>
      <c r="L51936"/>
    </row>
    <row r="51937" spans="1:12" x14ac:dyDescent="0.25">
      <c r="A51937" s="3" t="str">
        <f t="shared" si="1007"/>
        <v/>
      </c>
      <c r="L51937"/>
    </row>
    <row r="51938" spans="1:12" x14ac:dyDescent="0.25">
      <c r="A51938" s="3" t="str">
        <f t="shared" si="1007"/>
        <v/>
      </c>
      <c r="L51938"/>
    </row>
    <row r="51939" spans="1:12" x14ac:dyDescent="0.25">
      <c r="A51939" s="3" t="str">
        <f t="shared" si="1007"/>
        <v/>
      </c>
      <c r="L51939"/>
    </row>
    <row r="51940" spans="1:12" x14ac:dyDescent="0.25">
      <c r="A51940" s="3" t="str">
        <f t="shared" si="1007"/>
        <v/>
      </c>
      <c r="L51940"/>
    </row>
    <row r="51941" spans="1:12" x14ac:dyDescent="0.25">
      <c r="A51941" s="3" t="str">
        <f t="shared" si="1007"/>
        <v/>
      </c>
      <c r="L51941"/>
    </row>
    <row r="51942" spans="1:12" x14ac:dyDescent="0.25">
      <c r="A51942" s="3" t="str">
        <f t="shared" si="1007"/>
        <v/>
      </c>
      <c r="L51942"/>
    </row>
    <row r="51943" spans="1:12" x14ac:dyDescent="0.25">
      <c r="A51943" s="3" t="str">
        <f t="shared" si="1007"/>
        <v/>
      </c>
      <c r="L51943"/>
    </row>
    <row r="51944" spans="1:12" x14ac:dyDescent="0.25">
      <c r="A51944" s="3" t="str">
        <f t="shared" si="1007"/>
        <v/>
      </c>
      <c r="L51944"/>
    </row>
    <row r="51945" spans="1:12" x14ac:dyDescent="0.25">
      <c r="A51945" s="3" t="str">
        <f t="shared" si="1007"/>
        <v/>
      </c>
      <c r="L51945"/>
    </row>
    <row r="51946" spans="1:12" x14ac:dyDescent="0.25">
      <c r="A51946" s="3" t="str">
        <f t="shared" si="1007"/>
        <v/>
      </c>
      <c r="L51946"/>
    </row>
    <row r="51947" spans="1:12" x14ac:dyDescent="0.25">
      <c r="A51947" s="3" t="str">
        <f t="shared" si="1007"/>
        <v/>
      </c>
      <c r="L51947"/>
    </row>
    <row r="51948" spans="1:12" x14ac:dyDescent="0.25">
      <c r="A51948" s="3" t="str">
        <f t="shared" si="1007"/>
        <v/>
      </c>
      <c r="L51948"/>
    </row>
    <row r="51949" spans="1:12" x14ac:dyDescent="0.25">
      <c r="A51949" s="3" t="str">
        <f t="shared" si="1007"/>
        <v/>
      </c>
      <c r="L51949"/>
    </row>
    <row r="51950" spans="1:12" x14ac:dyDescent="0.25">
      <c r="A51950" s="3" t="str">
        <f t="shared" si="1007"/>
        <v/>
      </c>
      <c r="L51950"/>
    </row>
    <row r="51951" spans="1:12" x14ac:dyDescent="0.25">
      <c r="A51951" s="3" t="str">
        <f t="shared" si="1007"/>
        <v/>
      </c>
      <c r="L51951"/>
    </row>
    <row r="51952" spans="1:12" x14ac:dyDescent="0.25">
      <c r="A51952" s="3" t="str">
        <f t="shared" si="1007"/>
        <v/>
      </c>
      <c r="L51952"/>
    </row>
    <row r="51953" spans="1:12" x14ac:dyDescent="0.25">
      <c r="A51953" s="3" t="str">
        <f t="shared" si="1007"/>
        <v/>
      </c>
      <c r="L51953"/>
    </row>
    <row r="51954" spans="1:12" x14ac:dyDescent="0.25">
      <c r="A51954" s="3" t="str">
        <f t="shared" si="1007"/>
        <v/>
      </c>
      <c r="L51954"/>
    </row>
    <row r="51955" spans="1:12" x14ac:dyDescent="0.25">
      <c r="A51955" s="3" t="str">
        <f t="shared" si="1007"/>
        <v/>
      </c>
      <c r="L51955"/>
    </row>
    <row r="51956" spans="1:12" x14ac:dyDescent="0.25">
      <c r="A51956" s="3" t="str">
        <f t="shared" si="1007"/>
        <v/>
      </c>
      <c r="L51956"/>
    </row>
    <row r="51957" spans="1:12" x14ac:dyDescent="0.25">
      <c r="A51957" s="3" t="str">
        <f t="shared" si="1007"/>
        <v/>
      </c>
      <c r="L51957"/>
    </row>
    <row r="51958" spans="1:12" x14ac:dyDescent="0.25">
      <c r="A51958" s="3" t="str">
        <f t="shared" si="1007"/>
        <v/>
      </c>
      <c r="L51958"/>
    </row>
    <row r="51959" spans="1:12" x14ac:dyDescent="0.25">
      <c r="A51959" s="3" t="str">
        <f t="shared" si="1007"/>
        <v/>
      </c>
      <c r="L51959"/>
    </row>
    <row r="51960" spans="1:12" x14ac:dyDescent="0.25">
      <c r="A51960" s="3" t="str">
        <f t="shared" si="1007"/>
        <v/>
      </c>
      <c r="L51960"/>
    </row>
    <row r="51961" spans="1:12" x14ac:dyDescent="0.25">
      <c r="A51961" s="3" t="str">
        <f t="shared" si="1007"/>
        <v/>
      </c>
      <c r="L51961"/>
    </row>
    <row r="51962" spans="1:12" x14ac:dyDescent="0.25">
      <c r="A51962" s="3" t="str">
        <f t="shared" si="1007"/>
        <v/>
      </c>
      <c r="L51962"/>
    </row>
    <row r="51963" spans="1:12" x14ac:dyDescent="0.25">
      <c r="A51963" s="3" t="str">
        <f t="shared" si="1007"/>
        <v/>
      </c>
      <c r="L51963"/>
    </row>
    <row r="51964" spans="1:12" x14ac:dyDescent="0.25">
      <c r="A51964" s="3" t="str">
        <f t="shared" si="1007"/>
        <v/>
      </c>
      <c r="L51964"/>
    </row>
    <row r="51965" spans="1:12" x14ac:dyDescent="0.25">
      <c r="A51965" s="3" t="str">
        <f t="shared" si="1007"/>
        <v/>
      </c>
      <c r="L51965"/>
    </row>
    <row r="51966" spans="1:12" x14ac:dyDescent="0.25">
      <c r="A51966" s="3" t="str">
        <f t="shared" si="1007"/>
        <v/>
      </c>
      <c r="L51966"/>
    </row>
    <row r="51967" spans="1:12" x14ac:dyDescent="0.25">
      <c r="A51967" s="3" t="str">
        <f t="shared" si="1007"/>
        <v/>
      </c>
      <c r="L51967"/>
    </row>
    <row r="51968" spans="1:12" x14ac:dyDescent="0.25">
      <c r="A51968" s="3" t="str">
        <f t="shared" si="1007"/>
        <v/>
      </c>
      <c r="L51968"/>
    </row>
    <row r="51969" spans="1:12" x14ac:dyDescent="0.25">
      <c r="A51969" s="3" t="str">
        <f t="shared" si="1007"/>
        <v/>
      </c>
      <c r="L51969"/>
    </row>
    <row r="51970" spans="1:12" x14ac:dyDescent="0.25">
      <c r="A51970" s="3" t="str">
        <f t="shared" si="1007"/>
        <v/>
      </c>
      <c r="L51970"/>
    </row>
    <row r="51971" spans="1:12" x14ac:dyDescent="0.25">
      <c r="A51971" s="3" t="str">
        <f t="shared" si="1007"/>
        <v/>
      </c>
      <c r="L51971"/>
    </row>
    <row r="51972" spans="1:12" x14ac:dyDescent="0.25">
      <c r="A51972" s="3" t="str">
        <f t="shared" si="1007"/>
        <v/>
      </c>
      <c r="L51972"/>
    </row>
    <row r="51973" spans="1:12" x14ac:dyDescent="0.25">
      <c r="A51973" s="3" t="str">
        <f t="shared" si="1007"/>
        <v/>
      </c>
      <c r="L51973"/>
    </row>
    <row r="51974" spans="1:12" x14ac:dyDescent="0.25">
      <c r="A51974" s="3" t="str">
        <f t="shared" si="1007"/>
        <v/>
      </c>
      <c r="L51974"/>
    </row>
    <row r="51975" spans="1:12" x14ac:dyDescent="0.25">
      <c r="A51975" s="3" t="str">
        <f t="shared" si="1007"/>
        <v/>
      </c>
      <c r="L51975"/>
    </row>
    <row r="51976" spans="1:12" x14ac:dyDescent="0.25">
      <c r="A51976" s="3" t="str">
        <f t="shared" si="1007"/>
        <v/>
      </c>
      <c r="L51976"/>
    </row>
    <row r="51977" spans="1:12" x14ac:dyDescent="0.25">
      <c r="A51977" s="3" t="str">
        <f t="shared" si="1007"/>
        <v/>
      </c>
      <c r="L51977"/>
    </row>
    <row r="51978" spans="1:12" x14ac:dyDescent="0.25">
      <c r="A51978" s="3" t="str">
        <f t="shared" si="1007"/>
        <v/>
      </c>
      <c r="L51978"/>
    </row>
    <row r="51979" spans="1:12" x14ac:dyDescent="0.25">
      <c r="A51979" s="3" t="str">
        <f t="shared" si="1007"/>
        <v/>
      </c>
      <c r="L51979"/>
    </row>
    <row r="51980" spans="1:12" x14ac:dyDescent="0.25">
      <c r="A51980" s="3" t="str">
        <f t="shared" si="1007"/>
        <v/>
      </c>
      <c r="L51980"/>
    </row>
    <row r="51981" spans="1:12" x14ac:dyDescent="0.25">
      <c r="A51981" s="3" t="str">
        <f t="shared" si="1007"/>
        <v/>
      </c>
      <c r="L51981"/>
    </row>
    <row r="51982" spans="1:12" x14ac:dyDescent="0.25">
      <c r="A51982" s="3" t="str">
        <f t="shared" si="1007"/>
        <v/>
      </c>
      <c r="L51982"/>
    </row>
    <row r="51983" spans="1:12" x14ac:dyDescent="0.25">
      <c r="A51983" s="3" t="str">
        <f t="shared" si="1007"/>
        <v/>
      </c>
      <c r="L51983"/>
    </row>
    <row r="51984" spans="1:12" x14ac:dyDescent="0.25">
      <c r="A51984" s="3" t="str">
        <f t="shared" si="1007"/>
        <v/>
      </c>
      <c r="L51984"/>
    </row>
    <row r="51985" spans="1:12" x14ac:dyDescent="0.25">
      <c r="A51985" s="3" t="str">
        <f t="shared" ref="A51985:A52048" si="1008">IF(B51971="","",CONCATENATE(MONTH(B51971),YEAR(B51971)))</f>
        <v/>
      </c>
      <c r="L51985"/>
    </row>
    <row r="51986" spans="1:12" x14ac:dyDescent="0.25">
      <c r="A51986" s="3" t="str">
        <f t="shared" si="1008"/>
        <v/>
      </c>
      <c r="L51986"/>
    </row>
    <row r="51987" spans="1:12" x14ac:dyDescent="0.25">
      <c r="A51987" s="3" t="str">
        <f t="shared" si="1008"/>
        <v/>
      </c>
      <c r="L51987"/>
    </row>
    <row r="51988" spans="1:12" x14ac:dyDescent="0.25">
      <c r="A51988" s="3" t="str">
        <f t="shared" si="1008"/>
        <v/>
      </c>
      <c r="L51988"/>
    </row>
    <row r="51989" spans="1:12" x14ac:dyDescent="0.25">
      <c r="A51989" s="3" t="str">
        <f t="shared" si="1008"/>
        <v/>
      </c>
      <c r="L51989"/>
    </row>
    <row r="51990" spans="1:12" x14ac:dyDescent="0.25">
      <c r="A51990" s="3" t="str">
        <f t="shared" si="1008"/>
        <v/>
      </c>
      <c r="L51990"/>
    </row>
    <row r="51991" spans="1:12" x14ac:dyDescent="0.25">
      <c r="A51991" s="3" t="str">
        <f t="shared" si="1008"/>
        <v/>
      </c>
      <c r="L51991"/>
    </row>
    <row r="51992" spans="1:12" x14ac:dyDescent="0.25">
      <c r="A51992" s="3" t="str">
        <f t="shared" si="1008"/>
        <v/>
      </c>
      <c r="L51992"/>
    </row>
    <row r="51993" spans="1:12" x14ac:dyDescent="0.25">
      <c r="A51993" s="3" t="str">
        <f t="shared" si="1008"/>
        <v/>
      </c>
      <c r="L51993"/>
    </row>
    <row r="51994" spans="1:12" x14ac:dyDescent="0.25">
      <c r="A51994" s="3" t="str">
        <f t="shared" si="1008"/>
        <v/>
      </c>
      <c r="L51994"/>
    </row>
    <row r="51995" spans="1:12" x14ac:dyDescent="0.25">
      <c r="A51995" s="3" t="str">
        <f t="shared" si="1008"/>
        <v/>
      </c>
      <c r="L51995"/>
    </row>
    <row r="51996" spans="1:12" x14ac:dyDescent="0.25">
      <c r="A51996" s="3" t="str">
        <f t="shared" si="1008"/>
        <v/>
      </c>
      <c r="L51996"/>
    </row>
    <row r="51997" spans="1:12" x14ac:dyDescent="0.25">
      <c r="A51997" s="3" t="str">
        <f t="shared" si="1008"/>
        <v/>
      </c>
      <c r="L51997"/>
    </row>
    <row r="51998" spans="1:12" x14ac:dyDescent="0.25">
      <c r="A51998" s="3" t="str">
        <f t="shared" si="1008"/>
        <v/>
      </c>
      <c r="L51998"/>
    </row>
    <row r="51999" spans="1:12" x14ac:dyDescent="0.25">
      <c r="A51999" s="3" t="str">
        <f t="shared" si="1008"/>
        <v/>
      </c>
      <c r="L51999"/>
    </row>
    <row r="52000" spans="1:12" x14ac:dyDescent="0.25">
      <c r="A52000" s="3" t="str">
        <f t="shared" si="1008"/>
        <v/>
      </c>
      <c r="L52000"/>
    </row>
    <row r="52001" spans="1:12" x14ac:dyDescent="0.25">
      <c r="A52001" s="3" t="str">
        <f t="shared" si="1008"/>
        <v/>
      </c>
      <c r="L52001"/>
    </row>
    <row r="52002" spans="1:12" x14ac:dyDescent="0.25">
      <c r="A52002" s="3" t="str">
        <f t="shared" si="1008"/>
        <v/>
      </c>
      <c r="L52002"/>
    </row>
    <row r="52003" spans="1:12" x14ac:dyDescent="0.25">
      <c r="A52003" s="3" t="str">
        <f t="shared" si="1008"/>
        <v/>
      </c>
      <c r="L52003"/>
    </row>
    <row r="52004" spans="1:12" x14ac:dyDescent="0.25">
      <c r="A52004" s="3" t="str">
        <f t="shared" si="1008"/>
        <v/>
      </c>
      <c r="L52004"/>
    </row>
    <row r="52005" spans="1:12" x14ac:dyDescent="0.25">
      <c r="A52005" s="3" t="str">
        <f t="shared" si="1008"/>
        <v/>
      </c>
      <c r="L52005"/>
    </row>
    <row r="52006" spans="1:12" x14ac:dyDescent="0.25">
      <c r="A52006" s="3" t="str">
        <f t="shared" si="1008"/>
        <v/>
      </c>
      <c r="L52006"/>
    </row>
    <row r="52007" spans="1:12" x14ac:dyDescent="0.25">
      <c r="A52007" s="3" t="str">
        <f t="shared" si="1008"/>
        <v/>
      </c>
      <c r="L52007"/>
    </row>
    <row r="52008" spans="1:12" x14ac:dyDescent="0.25">
      <c r="A52008" s="3" t="str">
        <f t="shared" si="1008"/>
        <v/>
      </c>
      <c r="L52008"/>
    </row>
    <row r="52009" spans="1:12" x14ac:dyDescent="0.25">
      <c r="A52009" s="3" t="str">
        <f t="shared" si="1008"/>
        <v/>
      </c>
      <c r="L52009"/>
    </row>
    <row r="52010" spans="1:12" x14ac:dyDescent="0.25">
      <c r="A52010" s="3" t="str">
        <f t="shared" si="1008"/>
        <v/>
      </c>
      <c r="L52010"/>
    </row>
    <row r="52011" spans="1:12" x14ac:dyDescent="0.25">
      <c r="A52011" s="3" t="str">
        <f t="shared" si="1008"/>
        <v/>
      </c>
      <c r="L52011"/>
    </row>
    <row r="52012" spans="1:12" x14ac:dyDescent="0.25">
      <c r="A52012" s="3" t="str">
        <f t="shared" si="1008"/>
        <v/>
      </c>
      <c r="L52012"/>
    </row>
    <row r="52013" spans="1:12" x14ac:dyDescent="0.25">
      <c r="A52013" s="3" t="str">
        <f t="shared" si="1008"/>
        <v/>
      </c>
      <c r="L52013"/>
    </row>
    <row r="52014" spans="1:12" x14ac:dyDescent="0.25">
      <c r="A52014" s="3" t="str">
        <f t="shared" si="1008"/>
        <v/>
      </c>
      <c r="L52014"/>
    </row>
    <row r="52015" spans="1:12" x14ac:dyDescent="0.25">
      <c r="A52015" s="3" t="str">
        <f t="shared" si="1008"/>
        <v/>
      </c>
      <c r="L52015"/>
    </row>
    <row r="52016" spans="1:12" x14ac:dyDescent="0.25">
      <c r="A52016" s="3" t="str">
        <f t="shared" si="1008"/>
        <v/>
      </c>
      <c r="L52016"/>
    </row>
    <row r="52017" spans="1:12" x14ac:dyDescent="0.25">
      <c r="A52017" s="3" t="str">
        <f t="shared" si="1008"/>
        <v/>
      </c>
      <c r="L52017"/>
    </row>
    <row r="52018" spans="1:12" x14ac:dyDescent="0.25">
      <c r="A52018" s="3" t="str">
        <f t="shared" si="1008"/>
        <v/>
      </c>
      <c r="L52018"/>
    </row>
    <row r="52019" spans="1:12" x14ac:dyDescent="0.25">
      <c r="A52019" s="3" t="str">
        <f t="shared" si="1008"/>
        <v/>
      </c>
      <c r="L52019"/>
    </row>
    <row r="52020" spans="1:12" x14ac:dyDescent="0.25">
      <c r="A52020" s="3" t="str">
        <f t="shared" si="1008"/>
        <v/>
      </c>
      <c r="L52020"/>
    </row>
    <row r="52021" spans="1:12" x14ac:dyDescent="0.25">
      <c r="A52021" s="3" t="str">
        <f t="shared" si="1008"/>
        <v/>
      </c>
      <c r="L52021"/>
    </row>
    <row r="52022" spans="1:12" x14ac:dyDescent="0.25">
      <c r="A52022" s="3" t="str">
        <f t="shared" si="1008"/>
        <v/>
      </c>
      <c r="L52022"/>
    </row>
    <row r="52023" spans="1:12" x14ac:dyDescent="0.25">
      <c r="A52023" s="3" t="str">
        <f t="shared" si="1008"/>
        <v/>
      </c>
      <c r="L52023"/>
    </row>
    <row r="52024" spans="1:12" x14ac:dyDescent="0.25">
      <c r="A52024" s="3" t="str">
        <f t="shared" si="1008"/>
        <v/>
      </c>
      <c r="L52024"/>
    </row>
    <row r="52025" spans="1:12" x14ac:dyDescent="0.25">
      <c r="A52025" s="3" t="str">
        <f t="shared" si="1008"/>
        <v/>
      </c>
      <c r="L52025"/>
    </row>
    <row r="52026" spans="1:12" x14ac:dyDescent="0.25">
      <c r="A52026" s="3" t="str">
        <f t="shared" si="1008"/>
        <v/>
      </c>
      <c r="L52026"/>
    </row>
    <row r="52027" spans="1:12" x14ac:dyDescent="0.25">
      <c r="A52027" s="3" t="str">
        <f t="shared" si="1008"/>
        <v/>
      </c>
      <c r="L52027"/>
    </row>
    <row r="52028" spans="1:12" x14ac:dyDescent="0.25">
      <c r="A52028" s="3" t="str">
        <f t="shared" si="1008"/>
        <v/>
      </c>
      <c r="L52028"/>
    </row>
    <row r="52029" spans="1:12" x14ac:dyDescent="0.25">
      <c r="A52029" s="3" t="str">
        <f t="shared" si="1008"/>
        <v/>
      </c>
      <c r="L52029"/>
    </row>
    <row r="52030" spans="1:12" x14ac:dyDescent="0.25">
      <c r="A52030" s="3" t="str">
        <f t="shared" si="1008"/>
        <v/>
      </c>
      <c r="L52030"/>
    </row>
    <row r="52031" spans="1:12" x14ac:dyDescent="0.25">
      <c r="A52031" s="3" t="str">
        <f t="shared" si="1008"/>
        <v/>
      </c>
      <c r="L52031"/>
    </row>
    <row r="52032" spans="1:12" x14ac:dyDescent="0.25">
      <c r="A52032" s="3" t="str">
        <f t="shared" si="1008"/>
        <v/>
      </c>
      <c r="L52032"/>
    </row>
    <row r="52033" spans="1:12" x14ac:dyDescent="0.25">
      <c r="A52033" s="3" t="str">
        <f t="shared" si="1008"/>
        <v/>
      </c>
      <c r="L52033"/>
    </row>
    <row r="52034" spans="1:12" x14ac:dyDescent="0.25">
      <c r="A52034" s="3" t="str">
        <f t="shared" si="1008"/>
        <v/>
      </c>
      <c r="L52034"/>
    </row>
    <row r="52035" spans="1:12" x14ac:dyDescent="0.25">
      <c r="A52035" s="3" t="str">
        <f t="shared" si="1008"/>
        <v/>
      </c>
      <c r="L52035"/>
    </row>
    <row r="52036" spans="1:12" x14ac:dyDescent="0.25">
      <c r="A52036" s="3" t="str">
        <f t="shared" si="1008"/>
        <v/>
      </c>
      <c r="L52036"/>
    </row>
    <row r="52037" spans="1:12" x14ac:dyDescent="0.25">
      <c r="A52037" s="3" t="str">
        <f t="shared" si="1008"/>
        <v/>
      </c>
      <c r="L52037"/>
    </row>
    <row r="52038" spans="1:12" x14ac:dyDescent="0.25">
      <c r="A52038" s="3" t="str">
        <f t="shared" si="1008"/>
        <v/>
      </c>
      <c r="L52038"/>
    </row>
    <row r="52039" spans="1:12" x14ac:dyDescent="0.25">
      <c r="A52039" s="3" t="str">
        <f t="shared" si="1008"/>
        <v/>
      </c>
      <c r="L52039"/>
    </row>
    <row r="52040" spans="1:12" x14ac:dyDescent="0.25">
      <c r="A52040" s="3" t="str">
        <f t="shared" si="1008"/>
        <v/>
      </c>
      <c r="L52040"/>
    </row>
    <row r="52041" spans="1:12" x14ac:dyDescent="0.25">
      <c r="A52041" s="3" t="str">
        <f t="shared" si="1008"/>
        <v/>
      </c>
      <c r="L52041"/>
    </row>
    <row r="52042" spans="1:12" x14ac:dyDescent="0.25">
      <c r="A52042" s="3" t="str">
        <f t="shared" si="1008"/>
        <v/>
      </c>
      <c r="L52042"/>
    </row>
    <row r="52043" spans="1:12" x14ac:dyDescent="0.25">
      <c r="A52043" s="3" t="str">
        <f t="shared" si="1008"/>
        <v/>
      </c>
      <c r="L52043"/>
    </row>
    <row r="52044" spans="1:12" x14ac:dyDescent="0.25">
      <c r="A52044" s="3" t="str">
        <f t="shared" si="1008"/>
        <v/>
      </c>
      <c r="L52044"/>
    </row>
    <row r="52045" spans="1:12" x14ac:dyDescent="0.25">
      <c r="A52045" s="3" t="str">
        <f t="shared" si="1008"/>
        <v/>
      </c>
      <c r="L52045"/>
    </row>
    <row r="52046" spans="1:12" x14ac:dyDescent="0.25">
      <c r="A52046" s="3" t="str">
        <f t="shared" si="1008"/>
        <v/>
      </c>
      <c r="L52046"/>
    </row>
    <row r="52047" spans="1:12" x14ac:dyDescent="0.25">
      <c r="A52047" s="3" t="str">
        <f t="shared" si="1008"/>
        <v/>
      </c>
      <c r="L52047"/>
    </row>
    <row r="52048" spans="1:12" x14ac:dyDescent="0.25">
      <c r="A52048" s="3" t="str">
        <f t="shared" si="1008"/>
        <v/>
      </c>
      <c r="L52048"/>
    </row>
    <row r="52049" spans="1:12" x14ac:dyDescent="0.25">
      <c r="A52049" s="3" t="str">
        <f t="shared" ref="A52049:A52112" si="1009">IF(B52035="","",CONCATENATE(MONTH(B52035),YEAR(B52035)))</f>
        <v/>
      </c>
      <c r="L52049"/>
    </row>
    <row r="52050" spans="1:12" x14ac:dyDescent="0.25">
      <c r="A52050" s="3" t="str">
        <f t="shared" si="1009"/>
        <v/>
      </c>
      <c r="L52050"/>
    </row>
    <row r="52051" spans="1:12" x14ac:dyDescent="0.25">
      <c r="A52051" s="3" t="str">
        <f t="shared" si="1009"/>
        <v/>
      </c>
      <c r="L52051"/>
    </row>
    <row r="52052" spans="1:12" x14ac:dyDescent="0.25">
      <c r="A52052" s="3" t="str">
        <f t="shared" si="1009"/>
        <v/>
      </c>
      <c r="L52052"/>
    </row>
    <row r="52053" spans="1:12" x14ac:dyDescent="0.25">
      <c r="A52053" s="3" t="str">
        <f t="shared" si="1009"/>
        <v/>
      </c>
      <c r="L52053"/>
    </row>
    <row r="52054" spans="1:12" x14ac:dyDescent="0.25">
      <c r="A52054" s="3" t="str">
        <f t="shared" si="1009"/>
        <v/>
      </c>
      <c r="L52054"/>
    </row>
    <row r="52055" spans="1:12" x14ac:dyDescent="0.25">
      <c r="A52055" s="3" t="str">
        <f t="shared" si="1009"/>
        <v/>
      </c>
      <c r="L52055"/>
    </row>
    <row r="52056" spans="1:12" x14ac:dyDescent="0.25">
      <c r="A52056" s="3" t="str">
        <f t="shared" si="1009"/>
        <v/>
      </c>
      <c r="L52056"/>
    </row>
    <row r="52057" spans="1:12" x14ac:dyDescent="0.25">
      <c r="A52057" s="3" t="str">
        <f t="shared" si="1009"/>
        <v/>
      </c>
      <c r="L52057"/>
    </row>
    <row r="52058" spans="1:12" x14ac:dyDescent="0.25">
      <c r="A52058" s="3" t="str">
        <f t="shared" si="1009"/>
        <v/>
      </c>
      <c r="L52058"/>
    </row>
    <row r="52059" spans="1:12" x14ac:dyDescent="0.25">
      <c r="A52059" s="3" t="str">
        <f t="shared" si="1009"/>
        <v/>
      </c>
      <c r="L52059"/>
    </row>
    <row r="52060" spans="1:12" x14ac:dyDescent="0.25">
      <c r="A52060" s="3" t="str">
        <f t="shared" si="1009"/>
        <v/>
      </c>
      <c r="L52060"/>
    </row>
    <row r="52061" spans="1:12" x14ac:dyDescent="0.25">
      <c r="A52061" s="3" t="str">
        <f t="shared" si="1009"/>
        <v/>
      </c>
      <c r="L52061"/>
    </row>
    <row r="52062" spans="1:12" x14ac:dyDescent="0.25">
      <c r="A52062" s="3" t="str">
        <f t="shared" si="1009"/>
        <v/>
      </c>
      <c r="L52062"/>
    </row>
    <row r="52063" spans="1:12" x14ac:dyDescent="0.25">
      <c r="A52063" s="3" t="str">
        <f t="shared" si="1009"/>
        <v/>
      </c>
      <c r="L52063"/>
    </row>
    <row r="52064" spans="1:12" x14ac:dyDescent="0.25">
      <c r="A52064" s="3" t="str">
        <f t="shared" si="1009"/>
        <v/>
      </c>
      <c r="L52064"/>
    </row>
    <row r="52065" spans="1:12" x14ac:dyDescent="0.25">
      <c r="A52065" s="3" t="str">
        <f t="shared" si="1009"/>
        <v/>
      </c>
      <c r="L52065"/>
    </row>
    <row r="52066" spans="1:12" x14ac:dyDescent="0.25">
      <c r="A52066" s="3" t="str">
        <f t="shared" si="1009"/>
        <v/>
      </c>
      <c r="L52066"/>
    </row>
    <row r="52067" spans="1:12" x14ac:dyDescent="0.25">
      <c r="A52067" s="3" t="str">
        <f t="shared" si="1009"/>
        <v/>
      </c>
      <c r="L52067"/>
    </row>
    <row r="52068" spans="1:12" x14ac:dyDescent="0.25">
      <c r="A52068" s="3" t="str">
        <f t="shared" si="1009"/>
        <v/>
      </c>
      <c r="L52068"/>
    </row>
    <row r="52069" spans="1:12" x14ac:dyDescent="0.25">
      <c r="A52069" s="3" t="str">
        <f t="shared" si="1009"/>
        <v/>
      </c>
      <c r="L52069"/>
    </row>
    <row r="52070" spans="1:12" x14ac:dyDescent="0.25">
      <c r="A52070" s="3" t="str">
        <f t="shared" si="1009"/>
        <v/>
      </c>
      <c r="L52070"/>
    </row>
    <row r="52071" spans="1:12" x14ac:dyDescent="0.25">
      <c r="A52071" s="3" t="str">
        <f t="shared" si="1009"/>
        <v/>
      </c>
      <c r="L52071"/>
    </row>
    <row r="52072" spans="1:12" x14ac:dyDescent="0.25">
      <c r="A52072" s="3" t="str">
        <f t="shared" si="1009"/>
        <v/>
      </c>
      <c r="L52072"/>
    </row>
    <row r="52073" spans="1:12" x14ac:dyDescent="0.25">
      <c r="A52073" s="3" t="str">
        <f t="shared" si="1009"/>
        <v/>
      </c>
      <c r="L52073"/>
    </row>
    <row r="52074" spans="1:12" x14ac:dyDescent="0.25">
      <c r="A52074" s="3" t="str">
        <f t="shared" si="1009"/>
        <v/>
      </c>
      <c r="L52074"/>
    </row>
    <row r="52075" spans="1:12" x14ac:dyDescent="0.25">
      <c r="A52075" s="3" t="str">
        <f t="shared" si="1009"/>
        <v/>
      </c>
      <c r="L52075"/>
    </row>
    <row r="52076" spans="1:12" x14ac:dyDescent="0.25">
      <c r="A52076" s="3" t="str">
        <f t="shared" si="1009"/>
        <v/>
      </c>
      <c r="L52076"/>
    </row>
    <row r="52077" spans="1:12" x14ac:dyDescent="0.25">
      <c r="A52077" s="3" t="str">
        <f t="shared" si="1009"/>
        <v/>
      </c>
      <c r="L52077"/>
    </row>
    <row r="52078" spans="1:12" x14ac:dyDescent="0.25">
      <c r="A52078" s="3" t="str">
        <f t="shared" si="1009"/>
        <v/>
      </c>
      <c r="L52078"/>
    </row>
    <row r="52079" spans="1:12" x14ac:dyDescent="0.25">
      <c r="A52079" s="3" t="str">
        <f t="shared" si="1009"/>
        <v/>
      </c>
      <c r="L52079"/>
    </row>
    <row r="52080" spans="1:12" x14ac:dyDescent="0.25">
      <c r="A52080" s="3" t="str">
        <f t="shared" si="1009"/>
        <v/>
      </c>
      <c r="L52080"/>
    </row>
    <row r="52081" spans="1:12" x14ac:dyDescent="0.25">
      <c r="A52081" s="3" t="str">
        <f t="shared" si="1009"/>
        <v/>
      </c>
      <c r="L52081"/>
    </row>
    <row r="52082" spans="1:12" x14ac:dyDescent="0.25">
      <c r="A52082" s="3" t="str">
        <f t="shared" si="1009"/>
        <v/>
      </c>
      <c r="L52082"/>
    </row>
    <row r="52083" spans="1:12" x14ac:dyDescent="0.25">
      <c r="A52083" s="3" t="str">
        <f t="shared" si="1009"/>
        <v/>
      </c>
      <c r="L52083"/>
    </row>
    <row r="52084" spans="1:12" x14ac:dyDescent="0.25">
      <c r="A52084" s="3" t="str">
        <f t="shared" si="1009"/>
        <v/>
      </c>
      <c r="L52084"/>
    </row>
    <row r="52085" spans="1:12" x14ac:dyDescent="0.25">
      <c r="A52085" s="3" t="str">
        <f t="shared" si="1009"/>
        <v/>
      </c>
      <c r="L52085"/>
    </row>
    <row r="52086" spans="1:12" x14ac:dyDescent="0.25">
      <c r="A52086" s="3" t="str">
        <f t="shared" si="1009"/>
        <v/>
      </c>
      <c r="L52086"/>
    </row>
    <row r="52087" spans="1:12" x14ac:dyDescent="0.25">
      <c r="A52087" s="3" t="str">
        <f t="shared" si="1009"/>
        <v/>
      </c>
      <c r="L52087"/>
    </row>
    <row r="52088" spans="1:12" x14ac:dyDescent="0.25">
      <c r="A52088" s="3" t="str">
        <f t="shared" si="1009"/>
        <v/>
      </c>
      <c r="L52088"/>
    </row>
    <row r="52089" spans="1:12" x14ac:dyDescent="0.25">
      <c r="A52089" s="3" t="str">
        <f t="shared" si="1009"/>
        <v/>
      </c>
      <c r="L52089"/>
    </row>
    <row r="52090" spans="1:12" x14ac:dyDescent="0.25">
      <c r="A52090" s="3" t="str">
        <f t="shared" si="1009"/>
        <v/>
      </c>
      <c r="L52090"/>
    </row>
    <row r="52091" spans="1:12" x14ac:dyDescent="0.25">
      <c r="A52091" s="3" t="str">
        <f t="shared" si="1009"/>
        <v/>
      </c>
      <c r="L52091"/>
    </row>
    <row r="52092" spans="1:12" x14ac:dyDescent="0.25">
      <c r="A52092" s="3" t="str">
        <f t="shared" si="1009"/>
        <v/>
      </c>
      <c r="L52092"/>
    </row>
    <row r="52093" spans="1:12" x14ac:dyDescent="0.25">
      <c r="A52093" s="3" t="str">
        <f t="shared" si="1009"/>
        <v/>
      </c>
      <c r="L52093"/>
    </row>
    <row r="52094" spans="1:12" x14ac:dyDescent="0.25">
      <c r="A52094" s="3" t="str">
        <f t="shared" si="1009"/>
        <v/>
      </c>
      <c r="L52094"/>
    </row>
    <row r="52095" spans="1:12" x14ac:dyDescent="0.25">
      <c r="A52095" s="3" t="str">
        <f t="shared" si="1009"/>
        <v/>
      </c>
      <c r="L52095"/>
    </row>
    <row r="52096" spans="1:12" x14ac:dyDescent="0.25">
      <c r="A52096" s="3" t="str">
        <f t="shared" si="1009"/>
        <v/>
      </c>
      <c r="L52096"/>
    </row>
    <row r="52097" spans="1:12" x14ac:dyDescent="0.25">
      <c r="A52097" s="3" t="str">
        <f t="shared" si="1009"/>
        <v/>
      </c>
      <c r="L52097"/>
    </row>
    <row r="52098" spans="1:12" x14ac:dyDescent="0.25">
      <c r="A52098" s="3" t="str">
        <f t="shared" si="1009"/>
        <v/>
      </c>
      <c r="L52098"/>
    </row>
    <row r="52099" spans="1:12" x14ac:dyDescent="0.25">
      <c r="A52099" s="3" t="str">
        <f t="shared" si="1009"/>
        <v/>
      </c>
      <c r="L52099"/>
    </row>
    <row r="52100" spans="1:12" x14ac:dyDescent="0.25">
      <c r="A52100" s="3" t="str">
        <f t="shared" si="1009"/>
        <v/>
      </c>
      <c r="L52100"/>
    </row>
    <row r="52101" spans="1:12" x14ac:dyDescent="0.25">
      <c r="A52101" s="3" t="str">
        <f t="shared" si="1009"/>
        <v/>
      </c>
      <c r="L52101"/>
    </row>
    <row r="52102" spans="1:12" x14ac:dyDescent="0.25">
      <c r="A52102" s="3" t="str">
        <f t="shared" si="1009"/>
        <v/>
      </c>
      <c r="L52102"/>
    </row>
    <row r="52103" spans="1:12" x14ac:dyDescent="0.25">
      <c r="A52103" s="3" t="str">
        <f t="shared" si="1009"/>
        <v/>
      </c>
      <c r="L52103"/>
    </row>
    <row r="52104" spans="1:12" x14ac:dyDescent="0.25">
      <c r="A52104" s="3" t="str">
        <f t="shared" si="1009"/>
        <v/>
      </c>
      <c r="L52104"/>
    </row>
    <row r="52105" spans="1:12" x14ac:dyDescent="0.25">
      <c r="A52105" s="3" t="str">
        <f t="shared" si="1009"/>
        <v/>
      </c>
      <c r="L52105"/>
    </row>
    <row r="52106" spans="1:12" x14ac:dyDescent="0.25">
      <c r="A52106" s="3" t="str">
        <f t="shared" si="1009"/>
        <v/>
      </c>
      <c r="L52106"/>
    </row>
    <row r="52107" spans="1:12" x14ac:dyDescent="0.25">
      <c r="A52107" s="3" t="str">
        <f t="shared" si="1009"/>
        <v/>
      </c>
      <c r="L52107"/>
    </row>
    <row r="52108" spans="1:12" x14ac:dyDescent="0.25">
      <c r="A52108" s="3" t="str">
        <f t="shared" si="1009"/>
        <v/>
      </c>
      <c r="L52108"/>
    </row>
    <row r="52109" spans="1:12" x14ac:dyDescent="0.25">
      <c r="A52109" s="3" t="str">
        <f t="shared" si="1009"/>
        <v/>
      </c>
      <c r="L52109"/>
    </row>
    <row r="52110" spans="1:12" x14ac:dyDescent="0.25">
      <c r="A52110" s="3" t="str">
        <f t="shared" si="1009"/>
        <v/>
      </c>
      <c r="L52110"/>
    </row>
    <row r="52111" spans="1:12" x14ac:dyDescent="0.25">
      <c r="A52111" s="3" t="str">
        <f t="shared" si="1009"/>
        <v/>
      </c>
      <c r="L52111"/>
    </row>
    <row r="52112" spans="1:12" x14ac:dyDescent="0.25">
      <c r="A52112" s="3" t="str">
        <f t="shared" si="1009"/>
        <v/>
      </c>
      <c r="L52112"/>
    </row>
    <row r="52113" spans="1:12" x14ac:dyDescent="0.25">
      <c r="A52113" s="3" t="str">
        <f t="shared" ref="A52113:A52176" si="1010">IF(B52099="","",CONCATENATE(MONTH(B52099),YEAR(B52099)))</f>
        <v/>
      </c>
      <c r="L52113"/>
    </row>
    <row r="52114" spans="1:12" x14ac:dyDescent="0.25">
      <c r="A52114" s="3" t="str">
        <f t="shared" si="1010"/>
        <v/>
      </c>
      <c r="L52114"/>
    </row>
    <row r="52115" spans="1:12" x14ac:dyDescent="0.25">
      <c r="A52115" s="3" t="str">
        <f t="shared" si="1010"/>
        <v/>
      </c>
      <c r="L52115"/>
    </row>
    <row r="52116" spans="1:12" x14ac:dyDescent="0.25">
      <c r="A52116" s="3" t="str">
        <f t="shared" si="1010"/>
        <v/>
      </c>
      <c r="L52116"/>
    </row>
    <row r="52117" spans="1:12" x14ac:dyDescent="0.25">
      <c r="A52117" s="3" t="str">
        <f t="shared" si="1010"/>
        <v/>
      </c>
      <c r="L52117"/>
    </row>
    <row r="52118" spans="1:12" x14ac:dyDescent="0.25">
      <c r="A52118" s="3" t="str">
        <f t="shared" si="1010"/>
        <v/>
      </c>
      <c r="L52118"/>
    </row>
    <row r="52119" spans="1:12" x14ac:dyDescent="0.25">
      <c r="A52119" s="3" t="str">
        <f t="shared" si="1010"/>
        <v/>
      </c>
      <c r="L52119"/>
    </row>
    <row r="52120" spans="1:12" x14ac:dyDescent="0.25">
      <c r="A52120" s="3" t="str">
        <f t="shared" si="1010"/>
        <v/>
      </c>
      <c r="L52120"/>
    </row>
    <row r="52121" spans="1:12" x14ac:dyDescent="0.25">
      <c r="A52121" s="3" t="str">
        <f t="shared" si="1010"/>
        <v/>
      </c>
      <c r="L52121"/>
    </row>
    <row r="52122" spans="1:12" x14ac:dyDescent="0.25">
      <c r="A52122" s="3" t="str">
        <f t="shared" si="1010"/>
        <v/>
      </c>
      <c r="L52122"/>
    </row>
    <row r="52123" spans="1:12" x14ac:dyDescent="0.25">
      <c r="A52123" s="3" t="str">
        <f t="shared" si="1010"/>
        <v/>
      </c>
      <c r="L52123"/>
    </row>
    <row r="52124" spans="1:12" x14ac:dyDescent="0.25">
      <c r="A52124" s="3" t="str">
        <f t="shared" si="1010"/>
        <v/>
      </c>
      <c r="L52124"/>
    </row>
    <row r="52125" spans="1:12" x14ac:dyDescent="0.25">
      <c r="A52125" s="3" t="str">
        <f t="shared" si="1010"/>
        <v/>
      </c>
      <c r="L52125"/>
    </row>
    <row r="52126" spans="1:12" x14ac:dyDescent="0.25">
      <c r="A52126" s="3" t="str">
        <f t="shared" si="1010"/>
        <v/>
      </c>
      <c r="L52126"/>
    </row>
    <row r="52127" spans="1:12" x14ac:dyDescent="0.25">
      <c r="A52127" s="3" t="str">
        <f t="shared" si="1010"/>
        <v/>
      </c>
      <c r="L52127"/>
    </row>
    <row r="52128" spans="1:12" x14ac:dyDescent="0.25">
      <c r="A52128" s="3" t="str">
        <f t="shared" si="1010"/>
        <v/>
      </c>
      <c r="L52128"/>
    </row>
    <row r="52129" spans="1:12" x14ac:dyDescent="0.25">
      <c r="A52129" s="3" t="str">
        <f t="shared" si="1010"/>
        <v/>
      </c>
      <c r="L52129"/>
    </row>
    <row r="52130" spans="1:12" x14ac:dyDescent="0.25">
      <c r="A52130" s="3" t="str">
        <f t="shared" si="1010"/>
        <v/>
      </c>
      <c r="L52130"/>
    </row>
    <row r="52131" spans="1:12" x14ac:dyDescent="0.25">
      <c r="A52131" s="3" t="str">
        <f t="shared" si="1010"/>
        <v/>
      </c>
      <c r="L52131"/>
    </row>
    <row r="52132" spans="1:12" x14ac:dyDescent="0.25">
      <c r="A52132" s="3" t="str">
        <f t="shared" si="1010"/>
        <v/>
      </c>
      <c r="L52132"/>
    </row>
    <row r="52133" spans="1:12" x14ac:dyDescent="0.25">
      <c r="A52133" s="3" t="str">
        <f t="shared" si="1010"/>
        <v/>
      </c>
      <c r="L52133"/>
    </row>
    <row r="52134" spans="1:12" x14ac:dyDescent="0.25">
      <c r="A52134" s="3" t="str">
        <f t="shared" si="1010"/>
        <v/>
      </c>
      <c r="L52134"/>
    </row>
    <row r="52135" spans="1:12" x14ac:dyDescent="0.25">
      <c r="A52135" s="3" t="str">
        <f t="shared" si="1010"/>
        <v/>
      </c>
      <c r="L52135"/>
    </row>
    <row r="52136" spans="1:12" x14ac:dyDescent="0.25">
      <c r="A52136" s="3" t="str">
        <f t="shared" si="1010"/>
        <v/>
      </c>
      <c r="L52136"/>
    </row>
    <row r="52137" spans="1:12" x14ac:dyDescent="0.25">
      <c r="A52137" s="3" t="str">
        <f t="shared" si="1010"/>
        <v/>
      </c>
      <c r="L52137"/>
    </row>
    <row r="52138" spans="1:12" x14ac:dyDescent="0.25">
      <c r="A52138" s="3" t="str">
        <f t="shared" si="1010"/>
        <v/>
      </c>
      <c r="L52138"/>
    </row>
    <row r="52139" spans="1:12" x14ac:dyDescent="0.25">
      <c r="A52139" s="3" t="str">
        <f t="shared" si="1010"/>
        <v/>
      </c>
      <c r="L52139"/>
    </row>
    <row r="52140" spans="1:12" x14ac:dyDescent="0.25">
      <c r="A52140" s="3" t="str">
        <f t="shared" si="1010"/>
        <v/>
      </c>
      <c r="L52140"/>
    </row>
    <row r="52141" spans="1:12" x14ac:dyDescent="0.25">
      <c r="A52141" s="3" t="str">
        <f t="shared" si="1010"/>
        <v/>
      </c>
      <c r="L52141"/>
    </row>
    <row r="52142" spans="1:12" x14ac:dyDescent="0.25">
      <c r="A52142" s="3" t="str">
        <f t="shared" si="1010"/>
        <v/>
      </c>
      <c r="L52142"/>
    </row>
    <row r="52143" spans="1:12" x14ac:dyDescent="0.25">
      <c r="A52143" s="3" t="str">
        <f t="shared" si="1010"/>
        <v/>
      </c>
      <c r="L52143"/>
    </row>
    <row r="52144" spans="1:12" x14ac:dyDescent="0.25">
      <c r="A52144" s="3" t="str">
        <f t="shared" si="1010"/>
        <v/>
      </c>
      <c r="L52144"/>
    </row>
    <row r="52145" spans="1:12" x14ac:dyDescent="0.25">
      <c r="A52145" s="3" t="str">
        <f t="shared" si="1010"/>
        <v/>
      </c>
      <c r="L52145"/>
    </row>
    <row r="52146" spans="1:12" x14ac:dyDescent="0.25">
      <c r="A52146" s="3" t="str">
        <f t="shared" si="1010"/>
        <v/>
      </c>
      <c r="L52146"/>
    </row>
    <row r="52147" spans="1:12" x14ac:dyDescent="0.25">
      <c r="A52147" s="3" t="str">
        <f t="shared" si="1010"/>
        <v/>
      </c>
      <c r="L52147"/>
    </row>
    <row r="52148" spans="1:12" x14ac:dyDescent="0.25">
      <c r="A52148" s="3" t="str">
        <f t="shared" si="1010"/>
        <v/>
      </c>
      <c r="L52148"/>
    </row>
    <row r="52149" spans="1:12" x14ac:dyDescent="0.25">
      <c r="A52149" s="3" t="str">
        <f t="shared" si="1010"/>
        <v/>
      </c>
      <c r="L52149"/>
    </row>
    <row r="52150" spans="1:12" x14ac:dyDescent="0.25">
      <c r="A52150" s="3" t="str">
        <f t="shared" si="1010"/>
        <v/>
      </c>
      <c r="L52150"/>
    </row>
    <row r="52151" spans="1:12" x14ac:dyDescent="0.25">
      <c r="A52151" s="3" t="str">
        <f t="shared" si="1010"/>
        <v/>
      </c>
      <c r="L52151"/>
    </row>
    <row r="52152" spans="1:12" x14ac:dyDescent="0.25">
      <c r="A52152" s="3" t="str">
        <f t="shared" si="1010"/>
        <v/>
      </c>
      <c r="L52152"/>
    </row>
    <row r="52153" spans="1:12" x14ac:dyDescent="0.25">
      <c r="A52153" s="3" t="str">
        <f t="shared" si="1010"/>
        <v/>
      </c>
      <c r="L52153"/>
    </row>
    <row r="52154" spans="1:12" x14ac:dyDescent="0.25">
      <c r="A52154" s="3" t="str">
        <f t="shared" si="1010"/>
        <v/>
      </c>
      <c r="L52154"/>
    </row>
    <row r="52155" spans="1:12" x14ac:dyDescent="0.25">
      <c r="A52155" s="3" t="str">
        <f t="shared" si="1010"/>
        <v/>
      </c>
      <c r="L52155"/>
    </row>
    <row r="52156" spans="1:12" x14ac:dyDescent="0.25">
      <c r="A52156" s="3" t="str">
        <f t="shared" si="1010"/>
        <v/>
      </c>
      <c r="L52156"/>
    </row>
    <row r="52157" spans="1:12" x14ac:dyDescent="0.25">
      <c r="A52157" s="3" t="str">
        <f t="shared" si="1010"/>
        <v/>
      </c>
      <c r="L52157"/>
    </row>
    <row r="52158" spans="1:12" x14ac:dyDescent="0.25">
      <c r="A52158" s="3" t="str">
        <f t="shared" si="1010"/>
        <v/>
      </c>
      <c r="L52158"/>
    </row>
    <row r="52159" spans="1:12" x14ac:dyDescent="0.25">
      <c r="A52159" s="3" t="str">
        <f t="shared" si="1010"/>
        <v/>
      </c>
      <c r="L52159"/>
    </row>
    <row r="52160" spans="1:12" x14ac:dyDescent="0.25">
      <c r="A52160" s="3" t="str">
        <f t="shared" si="1010"/>
        <v/>
      </c>
      <c r="L52160"/>
    </row>
    <row r="52161" spans="1:12" x14ac:dyDescent="0.25">
      <c r="A52161" s="3" t="str">
        <f t="shared" si="1010"/>
        <v/>
      </c>
      <c r="L52161"/>
    </row>
    <row r="52162" spans="1:12" x14ac:dyDescent="0.25">
      <c r="A52162" s="3" t="str">
        <f t="shared" si="1010"/>
        <v/>
      </c>
      <c r="L52162"/>
    </row>
    <row r="52163" spans="1:12" x14ac:dyDescent="0.25">
      <c r="A52163" s="3" t="str">
        <f t="shared" si="1010"/>
        <v/>
      </c>
      <c r="L52163"/>
    </row>
    <row r="52164" spans="1:12" x14ac:dyDescent="0.25">
      <c r="A52164" s="3" t="str">
        <f t="shared" si="1010"/>
        <v/>
      </c>
      <c r="L52164"/>
    </row>
    <row r="52165" spans="1:12" x14ac:dyDescent="0.25">
      <c r="A52165" s="3" t="str">
        <f t="shared" si="1010"/>
        <v/>
      </c>
      <c r="L52165"/>
    </row>
    <row r="52166" spans="1:12" x14ac:dyDescent="0.25">
      <c r="A52166" s="3" t="str">
        <f t="shared" si="1010"/>
        <v/>
      </c>
      <c r="L52166"/>
    </row>
    <row r="52167" spans="1:12" x14ac:dyDescent="0.25">
      <c r="A52167" s="3" t="str">
        <f t="shared" si="1010"/>
        <v/>
      </c>
      <c r="L52167"/>
    </row>
    <row r="52168" spans="1:12" x14ac:dyDescent="0.25">
      <c r="A52168" s="3" t="str">
        <f t="shared" si="1010"/>
        <v/>
      </c>
      <c r="L52168"/>
    </row>
    <row r="52169" spans="1:12" x14ac:dyDescent="0.25">
      <c r="A52169" s="3" t="str">
        <f t="shared" si="1010"/>
        <v/>
      </c>
      <c r="L52169"/>
    </row>
    <row r="52170" spans="1:12" x14ac:dyDescent="0.25">
      <c r="A52170" s="3" t="str">
        <f t="shared" si="1010"/>
        <v/>
      </c>
      <c r="L52170"/>
    </row>
    <row r="52171" spans="1:12" x14ac:dyDescent="0.25">
      <c r="A52171" s="3" t="str">
        <f t="shared" si="1010"/>
        <v/>
      </c>
      <c r="L52171"/>
    </row>
    <row r="52172" spans="1:12" x14ac:dyDescent="0.25">
      <c r="A52172" s="3" t="str">
        <f t="shared" si="1010"/>
        <v/>
      </c>
      <c r="L52172"/>
    </row>
    <row r="52173" spans="1:12" x14ac:dyDescent="0.25">
      <c r="A52173" s="3" t="str">
        <f t="shared" si="1010"/>
        <v/>
      </c>
      <c r="L52173"/>
    </row>
    <row r="52174" spans="1:12" x14ac:dyDescent="0.25">
      <c r="A52174" s="3" t="str">
        <f t="shared" si="1010"/>
        <v/>
      </c>
      <c r="L52174"/>
    </row>
    <row r="52175" spans="1:12" x14ac:dyDescent="0.25">
      <c r="A52175" s="3" t="str">
        <f t="shared" si="1010"/>
        <v/>
      </c>
      <c r="L52175"/>
    </row>
    <row r="52176" spans="1:12" x14ac:dyDescent="0.25">
      <c r="A52176" s="3" t="str">
        <f t="shared" si="1010"/>
        <v/>
      </c>
      <c r="L52176"/>
    </row>
    <row r="52177" spans="1:12" x14ac:dyDescent="0.25">
      <c r="A52177" s="3" t="str">
        <f t="shared" ref="A52177:A52240" si="1011">IF(B52163="","",CONCATENATE(MONTH(B52163),YEAR(B52163)))</f>
        <v/>
      </c>
      <c r="L52177"/>
    </row>
    <row r="52178" spans="1:12" x14ac:dyDescent="0.25">
      <c r="A52178" s="3" t="str">
        <f t="shared" si="1011"/>
        <v/>
      </c>
      <c r="L52178"/>
    </row>
    <row r="52179" spans="1:12" x14ac:dyDescent="0.25">
      <c r="A52179" s="3" t="str">
        <f t="shared" si="1011"/>
        <v/>
      </c>
      <c r="L52179"/>
    </row>
    <row r="52180" spans="1:12" x14ac:dyDescent="0.25">
      <c r="A52180" s="3" t="str">
        <f t="shared" si="1011"/>
        <v/>
      </c>
      <c r="L52180"/>
    </row>
    <row r="52181" spans="1:12" x14ac:dyDescent="0.25">
      <c r="A52181" s="3" t="str">
        <f t="shared" si="1011"/>
        <v/>
      </c>
      <c r="L52181"/>
    </row>
    <row r="52182" spans="1:12" x14ac:dyDescent="0.25">
      <c r="A52182" s="3" t="str">
        <f t="shared" si="1011"/>
        <v/>
      </c>
      <c r="L52182"/>
    </row>
    <row r="52183" spans="1:12" x14ac:dyDescent="0.25">
      <c r="A52183" s="3" t="str">
        <f t="shared" si="1011"/>
        <v/>
      </c>
      <c r="L52183"/>
    </row>
    <row r="52184" spans="1:12" x14ac:dyDescent="0.25">
      <c r="A52184" s="3" t="str">
        <f t="shared" si="1011"/>
        <v/>
      </c>
      <c r="L52184"/>
    </row>
    <row r="52185" spans="1:12" x14ac:dyDescent="0.25">
      <c r="A52185" s="3" t="str">
        <f t="shared" si="1011"/>
        <v/>
      </c>
      <c r="L52185"/>
    </row>
    <row r="52186" spans="1:12" x14ac:dyDescent="0.25">
      <c r="A52186" s="3" t="str">
        <f t="shared" si="1011"/>
        <v/>
      </c>
      <c r="L52186"/>
    </row>
    <row r="52187" spans="1:12" x14ac:dyDescent="0.25">
      <c r="A52187" s="3" t="str">
        <f t="shared" si="1011"/>
        <v/>
      </c>
      <c r="L52187"/>
    </row>
    <row r="52188" spans="1:12" x14ac:dyDescent="0.25">
      <c r="A52188" s="3" t="str">
        <f t="shared" si="1011"/>
        <v/>
      </c>
      <c r="L52188"/>
    </row>
    <row r="52189" spans="1:12" x14ac:dyDescent="0.25">
      <c r="A52189" s="3" t="str">
        <f t="shared" si="1011"/>
        <v/>
      </c>
      <c r="L52189"/>
    </row>
    <row r="52190" spans="1:12" x14ac:dyDescent="0.25">
      <c r="A52190" s="3" t="str">
        <f t="shared" si="1011"/>
        <v/>
      </c>
      <c r="L52190"/>
    </row>
    <row r="52191" spans="1:12" x14ac:dyDescent="0.25">
      <c r="A52191" s="3" t="str">
        <f t="shared" si="1011"/>
        <v/>
      </c>
      <c r="L52191"/>
    </row>
    <row r="52192" spans="1:12" x14ac:dyDescent="0.25">
      <c r="A52192" s="3" t="str">
        <f t="shared" si="1011"/>
        <v/>
      </c>
      <c r="L52192"/>
    </row>
    <row r="52193" spans="1:12" x14ac:dyDescent="0.25">
      <c r="A52193" s="3" t="str">
        <f t="shared" si="1011"/>
        <v/>
      </c>
      <c r="L52193"/>
    </row>
    <row r="52194" spans="1:12" x14ac:dyDescent="0.25">
      <c r="A52194" s="3" t="str">
        <f t="shared" si="1011"/>
        <v/>
      </c>
      <c r="L52194"/>
    </row>
    <row r="52195" spans="1:12" x14ac:dyDescent="0.25">
      <c r="A52195" s="3" t="str">
        <f t="shared" si="1011"/>
        <v/>
      </c>
      <c r="L52195"/>
    </row>
    <row r="52196" spans="1:12" x14ac:dyDescent="0.25">
      <c r="A52196" s="3" t="str">
        <f t="shared" si="1011"/>
        <v/>
      </c>
      <c r="L52196"/>
    </row>
    <row r="52197" spans="1:12" x14ac:dyDescent="0.25">
      <c r="A52197" s="3" t="str">
        <f t="shared" si="1011"/>
        <v/>
      </c>
      <c r="L52197"/>
    </row>
    <row r="52198" spans="1:12" x14ac:dyDescent="0.25">
      <c r="A52198" s="3" t="str">
        <f t="shared" si="1011"/>
        <v/>
      </c>
      <c r="L52198"/>
    </row>
    <row r="52199" spans="1:12" x14ac:dyDescent="0.25">
      <c r="A52199" s="3" t="str">
        <f t="shared" si="1011"/>
        <v/>
      </c>
      <c r="L52199"/>
    </row>
    <row r="52200" spans="1:12" x14ac:dyDescent="0.25">
      <c r="A52200" s="3" t="str">
        <f t="shared" si="1011"/>
        <v/>
      </c>
      <c r="L52200"/>
    </row>
    <row r="52201" spans="1:12" x14ac:dyDescent="0.25">
      <c r="A52201" s="3" t="str">
        <f t="shared" si="1011"/>
        <v/>
      </c>
      <c r="L52201"/>
    </row>
    <row r="52202" spans="1:12" x14ac:dyDescent="0.25">
      <c r="A52202" s="3" t="str">
        <f t="shared" si="1011"/>
        <v/>
      </c>
      <c r="L52202"/>
    </row>
    <row r="52203" spans="1:12" x14ac:dyDescent="0.25">
      <c r="A52203" s="3" t="str">
        <f t="shared" si="1011"/>
        <v/>
      </c>
      <c r="L52203"/>
    </row>
    <row r="52204" spans="1:12" x14ac:dyDescent="0.25">
      <c r="A52204" s="3" t="str">
        <f t="shared" si="1011"/>
        <v/>
      </c>
      <c r="L52204"/>
    </row>
    <row r="52205" spans="1:12" x14ac:dyDescent="0.25">
      <c r="A52205" s="3" t="str">
        <f t="shared" si="1011"/>
        <v/>
      </c>
      <c r="L52205"/>
    </row>
    <row r="52206" spans="1:12" x14ac:dyDescent="0.25">
      <c r="A52206" s="3" t="str">
        <f t="shared" si="1011"/>
        <v/>
      </c>
      <c r="L52206"/>
    </row>
    <row r="52207" spans="1:12" x14ac:dyDescent="0.25">
      <c r="A52207" s="3" t="str">
        <f t="shared" si="1011"/>
        <v/>
      </c>
      <c r="L52207"/>
    </row>
    <row r="52208" spans="1:12" x14ac:dyDescent="0.25">
      <c r="A52208" s="3" t="str">
        <f t="shared" si="1011"/>
        <v/>
      </c>
      <c r="L52208"/>
    </row>
    <row r="52209" spans="1:12" x14ac:dyDescent="0.25">
      <c r="A52209" s="3" t="str">
        <f t="shared" si="1011"/>
        <v/>
      </c>
      <c r="L52209"/>
    </row>
    <row r="52210" spans="1:12" x14ac:dyDescent="0.25">
      <c r="A52210" s="3" t="str">
        <f t="shared" si="1011"/>
        <v/>
      </c>
      <c r="L52210"/>
    </row>
    <row r="52211" spans="1:12" x14ac:dyDescent="0.25">
      <c r="A52211" s="3" t="str">
        <f t="shared" si="1011"/>
        <v/>
      </c>
      <c r="L52211"/>
    </row>
    <row r="52212" spans="1:12" x14ac:dyDescent="0.25">
      <c r="A52212" s="3" t="str">
        <f t="shared" si="1011"/>
        <v/>
      </c>
      <c r="L52212"/>
    </row>
    <row r="52213" spans="1:12" x14ac:dyDescent="0.25">
      <c r="A52213" s="3" t="str">
        <f t="shared" si="1011"/>
        <v/>
      </c>
      <c r="L52213"/>
    </row>
    <row r="52214" spans="1:12" x14ac:dyDescent="0.25">
      <c r="A52214" s="3" t="str">
        <f t="shared" si="1011"/>
        <v/>
      </c>
      <c r="L52214"/>
    </row>
    <row r="52215" spans="1:12" x14ac:dyDescent="0.25">
      <c r="A52215" s="3" t="str">
        <f t="shared" si="1011"/>
        <v/>
      </c>
      <c r="L52215"/>
    </row>
    <row r="52216" spans="1:12" x14ac:dyDescent="0.25">
      <c r="A52216" s="3" t="str">
        <f t="shared" si="1011"/>
        <v/>
      </c>
      <c r="L52216"/>
    </row>
    <row r="52217" spans="1:12" x14ac:dyDescent="0.25">
      <c r="A52217" s="3" t="str">
        <f t="shared" si="1011"/>
        <v/>
      </c>
      <c r="L52217"/>
    </row>
    <row r="52218" spans="1:12" x14ac:dyDescent="0.25">
      <c r="A52218" s="3" t="str">
        <f t="shared" si="1011"/>
        <v/>
      </c>
      <c r="L52218"/>
    </row>
    <row r="52219" spans="1:12" x14ac:dyDescent="0.25">
      <c r="A52219" s="3" t="str">
        <f t="shared" si="1011"/>
        <v/>
      </c>
      <c r="L52219"/>
    </row>
    <row r="52220" spans="1:12" x14ac:dyDescent="0.25">
      <c r="A52220" s="3" t="str">
        <f t="shared" si="1011"/>
        <v/>
      </c>
      <c r="L52220"/>
    </row>
    <row r="52221" spans="1:12" x14ac:dyDescent="0.25">
      <c r="A52221" s="3" t="str">
        <f t="shared" si="1011"/>
        <v/>
      </c>
      <c r="L52221"/>
    </row>
    <row r="52222" spans="1:12" x14ac:dyDescent="0.25">
      <c r="A52222" s="3" t="str">
        <f t="shared" si="1011"/>
        <v/>
      </c>
      <c r="L52222"/>
    </row>
    <row r="52223" spans="1:12" x14ac:dyDescent="0.25">
      <c r="A52223" s="3" t="str">
        <f t="shared" si="1011"/>
        <v/>
      </c>
      <c r="L52223"/>
    </row>
    <row r="52224" spans="1:12" x14ac:dyDescent="0.25">
      <c r="A52224" s="3" t="str">
        <f t="shared" si="1011"/>
        <v/>
      </c>
      <c r="L52224"/>
    </row>
    <row r="52225" spans="1:12" x14ac:dyDescent="0.25">
      <c r="A52225" s="3" t="str">
        <f t="shared" si="1011"/>
        <v/>
      </c>
      <c r="L52225"/>
    </row>
    <row r="52226" spans="1:12" x14ac:dyDescent="0.25">
      <c r="A52226" s="3" t="str">
        <f t="shared" si="1011"/>
        <v/>
      </c>
      <c r="L52226"/>
    </row>
    <row r="52227" spans="1:12" x14ac:dyDescent="0.25">
      <c r="A52227" s="3" t="str">
        <f t="shared" si="1011"/>
        <v/>
      </c>
      <c r="L52227"/>
    </row>
    <row r="52228" spans="1:12" x14ac:dyDescent="0.25">
      <c r="A52228" s="3" t="str">
        <f t="shared" si="1011"/>
        <v/>
      </c>
      <c r="L52228"/>
    </row>
    <row r="52229" spans="1:12" x14ac:dyDescent="0.25">
      <c r="A52229" s="3" t="str">
        <f t="shared" si="1011"/>
        <v/>
      </c>
      <c r="L52229"/>
    </row>
    <row r="52230" spans="1:12" x14ac:dyDescent="0.25">
      <c r="A52230" s="3" t="str">
        <f t="shared" si="1011"/>
        <v/>
      </c>
      <c r="L52230"/>
    </row>
    <row r="52231" spans="1:12" x14ac:dyDescent="0.25">
      <c r="A52231" s="3" t="str">
        <f t="shared" si="1011"/>
        <v/>
      </c>
      <c r="L52231"/>
    </row>
    <row r="52232" spans="1:12" x14ac:dyDescent="0.25">
      <c r="A52232" s="3" t="str">
        <f t="shared" si="1011"/>
        <v/>
      </c>
      <c r="L52232"/>
    </row>
    <row r="52233" spans="1:12" x14ac:dyDescent="0.25">
      <c r="A52233" s="3" t="str">
        <f t="shared" si="1011"/>
        <v/>
      </c>
      <c r="L52233"/>
    </row>
    <row r="52234" spans="1:12" x14ac:dyDescent="0.25">
      <c r="A52234" s="3" t="str">
        <f t="shared" si="1011"/>
        <v/>
      </c>
      <c r="L52234"/>
    </row>
    <row r="52235" spans="1:12" x14ac:dyDescent="0.25">
      <c r="A52235" s="3" t="str">
        <f t="shared" si="1011"/>
        <v/>
      </c>
      <c r="L52235"/>
    </row>
    <row r="52236" spans="1:12" x14ac:dyDescent="0.25">
      <c r="A52236" s="3" t="str">
        <f t="shared" si="1011"/>
        <v/>
      </c>
      <c r="L52236"/>
    </row>
    <row r="52237" spans="1:12" x14ac:dyDescent="0.25">
      <c r="A52237" s="3" t="str">
        <f t="shared" si="1011"/>
        <v/>
      </c>
      <c r="L52237"/>
    </row>
    <row r="52238" spans="1:12" x14ac:dyDescent="0.25">
      <c r="A52238" s="3" t="str">
        <f t="shared" si="1011"/>
        <v/>
      </c>
      <c r="L52238"/>
    </row>
    <row r="52239" spans="1:12" x14ac:dyDescent="0.25">
      <c r="A52239" s="3" t="str">
        <f t="shared" si="1011"/>
        <v/>
      </c>
      <c r="L52239"/>
    </row>
    <row r="52240" spans="1:12" x14ac:dyDescent="0.25">
      <c r="A52240" s="3" t="str">
        <f t="shared" si="1011"/>
        <v/>
      </c>
      <c r="L52240"/>
    </row>
    <row r="52241" spans="1:12" x14ac:dyDescent="0.25">
      <c r="A52241" s="3" t="str">
        <f t="shared" ref="A52241:A52304" si="1012">IF(B52227="","",CONCATENATE(MONTH(B52227),YEAR(B52227)))</f>
        <v/>
      </c>
      <c r="L52241"/>
    </row>
    <row r="52242" spans="1:12" x14ac:dyDescent="0.25">
      <c r="A52242" s="3" t="str">
        <f t="shared" si="1012"/>
        <v/>
      </c>
      <c r="L52242"/>
    </row>
    <row r="52243" spans="1:12" x14ac:dyDescent="0.25">
      <c r="A52243" s="3" t="str">
        <f t="shared" si="1012"/>
        <v/>
      </c>
      <c r="L52243"/>
    </row>
    <row r="52244" spans="1:12" x14ac:dyDescent="0.25">
      <c r="A52244" s="3" t="str">
        <f t="shared" si="1012"/>
        <v/>
      </c>
      <c r="L52244"/>
    </row>
    <row r="52245" spans="1:12" x14ac:dyDescent="0.25">
      <c r="A52245" s="3" t="str">
        <f t="shared" si="1012"/>
        <v/>
      </c>
      <c r="L52245"/>
    </row>
    <row r="52246" spans="1:12" x14ac:dyDescent="0.25">
      <c r="A52246" s="3" t="str">
        <f t="shared" si="1012"/>
        <v/>
      </c>
      <c r="L52246"/>
    </row>
    <row r="52247" spans="1:12" x14ac:dyDescent="0.25">
      <c r="A52247" s="3" t="str">
        <f t="shared" si="1012"/>
        <v/>
      </c>
      <c r="L52247"/>
    </row>
    <row r="52248" spans="1:12" x14ac:dyDescent="0.25">
      <c r="A52248" s="3" t="str">
        <f t="shared" si="1012"/>
        <v/>
      </c>
      <c r="L52248"/>
    </row>
    <row r="52249" spans="1:12" x14ac:dyDescent="0.25">
      <c r="A52249" s="3" t="str">
        <f t="shared" si="1012"/>
        <v/>
      </c>
      <c r="L52249"/>
    </row>
    <row r="52250" spans="1:12" x14ac:dyDescent="0.25">
      <c r="A52250" s="3" t="str">
        <f t="shared" si="1012"/>
        <v/>
      </c>
      <c r="L52250"/>
    </row>
    <row r="52251" spans="1:12" x14ac:dyDescent="0.25">
      <c r="A52251" s="3" t="str">
        <f t="shared" si="1012"/>
        <v/>
      </c>
      <c r="L52251"/>
    </row>
    <row r="52252" spans="1:12" x14ac:dyDescent="0.25">
      <c r="A52252" s="3" t="str">
        <f t="shared" si="1012"/>
        <v/>
      </c>
      <c r="L52252"/>
    </row>
    <row r="52253" spans="1:12" x14ac:dyDescent="0.25">
      <c r="A52253" s="3" t="str">
        <f t="shared" si="1012"/>
        <v/>
      </c>
      <c r="L52253"/>
    </row>
    <row r="52254" spans="1:12" x14ac:dyDescent="0.25">
      <c r="A52254" s="3" t="str">
        <f t="shared" si="1012"/>
        <v/>
      </c>
      <c r="L52254"/>
    </row>
    <row r="52255" spans="1:12" x14ac:dyDescent="0.25">
      <c r="A52255" s="3" t="str">
        <f t="shared" si="1012"/>
        <v/>
      </c>
      <c r="L52255"/>
    </row>
    <row r="52256" spans="1:12" x14ac:dyDescent="0.25">
      <c r="A52256" s="3" t="str">
        <f t="shared" si="1012"/>
        <v/>
      </c>
      <c r="L52256"/>
    </row>
    <row r="52257" spans="1:12" x14ac:dyDescent="0.25">
      <c r="A52257" s="3" t="str">
        <f t="shared" si="1012"/>
        <v/>
      </c>
      <c r="L52257"/>
    </row>
    <row r="52258" spans="1:12" x14ac:dyDescent="0.25">
      <c r="A52258" s="3" t="str">
        <f t="shared" si="1012"/>
        <v/>
      </c>
      <c r="L52258"/>
    </row>
    <row r="52259" spans="1:12" x14ac:dyDescent="0.25">
      <c r="A52259" s="3" t="str">
        <f t="shared" si="1012"/>
        <v/>
      </c>
      <c r="L52259"/>
    </row>
    <row r="52260" spans="1:12" x14ac:dyDescent="0.25">
      <c r="A52260" s="3" t="str">
        <f t="shared" si="1012"/>
        <v/>
      </c>
      <c r="L52260"/>
    </row>
    <row r="52261" spans="1:12" x14ac:dyDescent="0.25">
      <c r="A52261" s="3" t="str">
        <f t="shared" si="1012"/>
        <v/>
      </c>
      <c r="L52261"/>
    </row>
    <row r="52262" spans="1:12" x14ac:dyDescent="0.25">
      <c r="A52262" s="3" t="str">
        <f t="shared" si="1012"/>
        <v/>
      </c>
      <c r="L52262"/>
    </row>
    <row r="52263" spans="1:12" x14ac:dyDescent="0.25">
      <c r="A52263" s="3" t="str">
        <f t="shared" si="1012"/>
        <v/>
      </c>
      <c r="L52263"/>
    </row>
    <row r="52264" spans="1:12" x14ac:dyDescent="0.25">
      <c r="A52264" s="3" t="str">
        <f t="shared" si="1012"/>
        <v/>
      </c>
      <c r="L52264"/>
    </row>
    <row r="52265" spans="1:12" x14ac:dyDescent="0.25">
      <c r="A52265" s="3" t="str">
        <f t="shared" si="1012"/>
        <v/>
      </c>
      <c r="L52265"/>
    </row>
    <row r="52266" spans="1:12" x14ac:dyDescent="0.25">
      <c r="A52266" s="3" t="str">
        <f t="shared" si="1012"/>
        <v/>
      </c>
      <c r="L52266"/>
    </row>
    <row r="52267" spans="1:12" x14ac:dyDescent="0.25">
      <c r="A52267" s="3" t="str">
        <f t="shared" si="1012"/>
        <v/>
      </c>
      <c r="L52267"/>
    </row>
    <row r="52268" spans="1:12" x14ac:dyDescent="0.25">
      <c r="A52268" s="3" t="str">
        <f t="shared" si="1012"/>
        <v/>
      </c>
      <c r="L52268"/>
    </row>
    <row r="52269" spans="1:12" x14ac:dyDescent="0.25">
      <c r="A52269" s="3" t="str">
        <f t="shared" si="1012"/>
        <v/>
      </c>
      <c r="L52269"/>
    </row>
    <row r="52270" spans="1:12" x14ac:dyDescent="0.25">
      <c r="A52270" s="3" t="str">
        <f t="shared" si="1012"/>
        <v/>
      </c>
      <c r="L52270"/>
    </row>
    <row r="52271" spans="1:12" x14ac:dyDescent="0.25">
      <c r="A52271" s="3" t="str">
        <f t="shared" si="1012"/>
        <v/>
      </c>
      <c r="L52271"/>
    </row>
    <row r="52272" spans="1:12" x14ac:dyDescent="0.25">
      <c r="A52272" s="3" t="str">
        <f t="shared" si="1012"/>
        <v/>
      </c>
      <c r="L52272"/>
    </row>
    <row r="52273" spans="1:12" x14ac:dyDescent="0.25">
      <c r="A52273" s="3" t="str">
        <f t="shared" si="1012"/>
        <v/>
      </c>
      <c r="L52273"/>
    </row>
    <row r="52274" spans="1:12" x14ac:dyDescent="0.25">
      <c r="A52274" s="3" t="str">
        <f t="shared" si="1012"/>
        <v/>
      </c>
      <c r="L52274"/>
    </row>
    <row r="52275" spans="1:12" x14ac:dyDescent="0.25">
      <c r="A52275" s="3" t="str">
        <f t="shared" si="1012"/>
        <v/>
      </c>
      <c r="L52275"/>
    </row>
    <row r="52276" spans="1:12" x14ac:dyDescent="0.25">
      <c r="A52276" s="3" t="str">
        <f t="shared" si="1012"/>
        <v/>
      </c>
      <c r="L52276"/>
    </row>
    <row r="52277" spans="1:12" x14ac:dyDescent="0.25">
      <c r="A52277" s="3" t="str">
        <f t="shared" si="1012"/>
        <v/>
      </c>
      <c r="L52277"/>
    </row>
    <row r="52278" spans="1:12" x14ac:dyDescent="0.25">
      <c r="A52278" s="3" t="str">
        <f t="shared" si="1012"/>
        <v/>
      </c>
      <c r="L52278"/>
    </row>
    <row r="52279" spans="1:12" x14ac:dyDescent="0.25">
      <c r="A52279" s="3" t="str">
        <f t="shared" si="1012"/>
        <v/>
      </c>
      <c r="L52279"/>
    </row>
    <row r="52280" spans="1:12" x14ac:dyDescent="0.25">
      <c r="A52280" s="3" t="str">
        <f t="shared" si="1012"/>
        <v/>
      </c>
      <c r="L52280"/>
    </row>
    <row r="52281" spans="1:12" x14ac:dyDescent="0.25">
      <c r="A52281" s="3" t="str">
        <f t="shared" si="1012"/>
        <v/>
      </c>
      <c r="L52281"/>
    </row>
    <row r="52282" spans="1:12" x14ac:dyDescent="0.25">
      <c r="A52282" s="3" t="str">
        <f t="shared" si="1012"/>
        <v/>
      </c>
      <c r="L52282"/>
    </row>
    <row r="52283" spans="1:12" x14ac:dyDescent="0.25">
      <c r="A52283" s="3" t="str">
        <f t="shared" si="1012"/>
        <v/>
      </c>
      <c r="L52283"/>
    </row>
    <row r="52284" spans="1:12" x14ac:dyDescent="0.25">
      <c r="A52284" s="3" t="str">
        <f t="shared" si="1012"/>
        <v/>
      </c>
      <c r="L52284"/>
    </row>
    <row r="52285" spans="1:12" x14ac:dyDescent="0.25">
      <c r="A52285" s="3" t="str">
        <f t="shared" si="1012"/>
        <v/>
      </c>
      <c r="L52285"/>
    </row>
    <row r="52286" spans="1:12" x14ac:dyDescent="0.25">
      <c r="A52286" s="3" t="str">
        <f t="shared" si="1012"/>
        <v/>
      </c>
      <c r="L52286"/>
    </row>
    <row r="52287" spans="1:12" x14ac:dyDescent="0.25">
      <c r="A52287" s="3" t="str">
        <f t="shared" si="1012"/>
        <v/>
      </c>
      <c r="L52287"/>
    </row>
    <row r="52288" spans="1:12" x14ac:dyDescent="0.25">
      <c r="A52288" s="3" t="str">
        <f t="shared" si="1012"/>
        <v/>
      </c>
      <c r="L52288"/>
    </row>
    <row r="52289" spans="1:12" x14ac:dyDescent="0.25">
      <c r="A52289" s="3" t="str">
        <f t="shared" si="1012"/>
        <v/>
      </c>
      <c r="L52289"/>
    </row>
    <row r="52290" spans="1:12" x14ac:dyDescent="0.25">
      <c r="A52290" s="3" t="str">
        <f t="shared" si="1012"/>
        <v/>
      </c>
      <c r="L52290"/>
    </row>
    <row r="52291" spans="1:12" x14ac:dyDescent="0.25">
      <c r="A52291" s="3" t="str">
        <f t="shared" si="1012"/>
        <v/>
      </c>
      <c r="L52291"/>
    </row>
    <row r="52292" spans="1:12" x14ac:dyDescent="0.25">
      <c r="A52292" s="3" t="str">
        <f t="shared" si="1012"/>
        <v/>
      </c>
      <c r="L52292"/>
    </row>
    <row r="52293" spans="1:12" x14ac:dyDescent="0.25">
      <c r="A52293" s="3" t="str">
        <f t="shared" si="1012"/>
        <v/>
      </c>
      <c r="L52293"/>
    </row>
    <row r="52294" spans="1:12" x14ac:dyDescent="0.25">
      <c r="A52294" s="3" t="str">
        <f t="shared" si="1012"/>
        <v/>
      </c>
      <c r="L52294"/>
    </row>
    <row r="52295" spans="1:12" x14ac:dyDescent="0.25">
      <c r="A52295" s="3" t="str">
        <f t="shared" si="1012"/>
        <v/>
      </c>
      <c r="L52295"/>
    </row>
    <row r="52296" spans="1:12" x14ac:dyDescent="0.25">
      <c r="A52296" s="3" t="str">
        <f t="shared" si="1012"/>
        <v/>
      </c>
      <c r="L52296"/>
    </row>
    <row r="52297" spans="1:12" x14ac:dyDescent="0.25">
      <c r="A52297" s="3" t="str">
        <f t="shared" si="1012"/>
        <v/>
      </c>
      <c r="L52297"/>
    </row>
    <row r="52298" spans="1:12" x14ac:dyDescent="0.25">
      <c r="A52298" s="3" t="str">
        <f t="shared" si="1012"/>
        <v/>
      </c>
      <c r="L52298"/>
    </row>
    <row r="52299" spans="1:12" x14ac:dyDescent="0.25">
      <c r="A52299" s="3" t="str">
        <f t="shared" si="1012"/>
        <v/>
      </c>
      <c r="L52299"/>
    </row>
    <row r="52300" spans="1:12" x14ac:dyDescent="0.25">
      <c r="A52300" s="3" t="str">
        <f t="shared" si="1012"/>
        <v/>
      </c>
      <c r="L52300"/>
    </row>
    <row r="52301" spans="1:12" x14ac:dyDescent="0.25">
      <c r="A52301" s="3" t="str">
        <f t="shared" si="1012"/>
        <v/>
      </c>
      <c r="L52301"/>
    </row>
    <row r="52302" spans="1:12" x14ac:dyDescent="0.25">
      <c r="A52302" s="3" t="str">
        <f t="shared" si="1012"/>
        <v/>
      </c>
      <c r="L52302"/>
    </row>
    <row r="52303" spans="1:12" x14ac:dyDescent="0.25">
      <c r="A52303" s="3" t="str">
        <f t="shared" si="1012"/>
        <v/>
      </c>
      <c r="L52303"/>
    </row>
    <row r="52304" spans="1:12" x14ac:dyDescent="0.25">
      <c r="A52304" s="3" t="str">
        <f t="shared" si="1012"/>
        <v/>
      </c>
      <c r="L52304"/>
    </row>
    <row r="52305" spans="1:12" x14ac:dyDescent="0.25">
      <c r="A52305" s="3" t="str">
        <f t="shared" ref="A52305:A52368" si="1013">IF(B52291="","",CONCATENATE(MONTH(B52291),YEAR(B52291)))</f>
        <v/>
      </c>
      <c r="L52305"/>
    </row>
    <row r="52306" spans="1:12" x14ac:dyDescent="0.25">
      <c r="A52306" s="3" t="str">
        <f t="shared" si="1013"/>
        <v/>
      </c>
      <c r="L52306"/>
    </row>
    <row r="52307" spans="1:12" x14ac:dyDescent="0.25">
      <c r="A52307" s="3" t="str">
        <f t="shared" si="1013"/>
        <v/>
      </c>
      <c r="L52307"/>
    </row>
    <row r="52308" spans="1:12" x14ac:dyDescent="0.25">
      <c r="A52308" s="3" t="str">
        <f t="shared" si="1013"/>
        <v/>
      </c>
      <c r="L52308"/>
    </row>
    <row r="52309" spans="1:12" x14ac:dyDescent="0.25">
      <c r="A52309" s="3" t="str">
        <f t="shared" si="1013"/>
        <v/>
      </c>
      <c r="L52309"/>
    </row>
    <row r="52310" spans="1:12" x14ac:dyDescent="0.25">
      <c r="A52310" s="3" t="str">
        <f t="shared" si="1013"/>
        <v/>
      </c>
      <c r="L52310"/>
    </row>
    <row r="52311" spans="1:12" x14ac:dyDescent="0.25">
      <c r="A52311" s="3" t="str">
        <f t="shared" si="1013"/>
        <v/>
      </c>
      <c r="L52311"/>
    </row>
    <row r="52312" spans="1:12" x14ac:dyDescent="0.25">
      <c r="A52312" s="3" t="str">
        <f t="shared" si="1013"/>
        <v/>
      </c>
      <c r="L52312"/>
    </row>
    <row r="52313" spans="1:12" x14ac:dyDescent="0.25">
      <c r="A52313" s="3" t="str">
        <f t="shared" si="1013"/>
        <v/>
      </c>
      <c r="L52313"/>
    </row>
    <row r="52314" spans="1:12" x14ac:dyDescent="0.25">
      <c r="A52314" s="3" t="str">
        <f t="shared" si="1013"/>
        <v/>
      </c>
      <c r="L52314"/>
    </row>
    <row r="52315" spans="1:12" x14ac:dyDescent="0.25">
      <c r="A52315" s="3" t="str">
        <f t="shared" si="1013"/>
        <v/>
      </c>
      <c r="L52315"/>
    </row>
    <row r="52316" spans="1:12" x14ac:dyDescent="0.25">
      <c r="A52316" s="3" t="str">
        <f t="shared" si="1013"/>
        <v/>
      </c>
      <c r="L52316"/>
    </row>
    <row r="52317" spans="1:12" x14ac:dyDescent="0.25">
      <c r="A52317" s="3" t="str">
        <f t="shared" si="1013"/>
        <v/>
      </c>
      <c r="L52317"/>
    </row>
    <row r="52318" spans="1:12" x14ac:dyDescent="0.25">
      <c r="A52318" s="3" t="str">
        <f t="shared" si="1013"/>
        <v/>
      </c>
      <c r="L52318"/>
    </row>
    <row r="52319" spans="1:12" x14ac:dyDescent="0.25">
      <c r="A52319" s="3" t="str">
        <f t="shared" si="1013"/>
        <v/>
      </c>
      <c r="L52319"/>
    </row>
    <row r="52320" spans="1:12" x14ac:dyDescent="0.25">
      <c r="A52320" s="3" t="str">
        <f t="shared" si="1013"/>
        <v/>
      </c>
      <c r="L52320"/>
    </row>
    <row r="52321" spans="1:12" x14ac:dyDescent="0.25">
      <c r="A52321" s="3" t="str">
        <f t="shared" si="1013"/>
        <v/>
      </c>
      <c r="L52321"/>
    </row>
    <row r="52322" spans="1:12" x14ac:dyDescent="0.25">
      <c r="A52322" s="3" t="str">
        <f t="shared" si="1013"/>
        <v/>
      </c>
      <c r="L52322"/>
    </row>
    <row r="52323" spans="1:12" x14ac:dyDescent="0.25">
      <c r="A52323" s="3" t="str">
        <f t="shared" si="1013"/>
        <v/>
      </c>
      <c r="L52323"/>
    </row>
    <row r="52324" spans="1:12" x14ac:dyDescent="0.25">
      <c r="A52324" s="3" t="str">
        <f t="shared" si="1013"/>
        <v/>
      </c>
      <c r="L52324"/>
    </row>
    <row r="52325" spans="1:12" x14ac:dyDescent="0.25">
      <c r="A52325" s="3" t="str">
        <f t="shared" si="1013"/>
        <v/>
      </c>
      <c r="L52325"/>
    </row>
    <row r="52326" spans="1:12" x14ac:dyDescent="0.25">
      <c r="A52326" s="3" t="str">
        <f t="shared" si="1013"/>
        <v/>
      </c>
      <c r="L52326"/>
    </row>
    <row r="52327" spans="1:12" x14ac:dyDescent="0.25">
      <c r="A52327" s="3" t="str">
        <f t="shared" si="1013"/>
        <v/>
      </c>
      <c r="L52327"/>
    </row>
    <row r="52328" spans="1:12" x14ac:dyDescent="0.25">
      <c r="A52328" s="3" t="str">
        <f t="shared" si="1013"/>
        <v/>
      </c>
      <c r="L52328"/>
    </row>
    <row r="52329" spans="1:12" x14ac:dyDescent="0.25">
      <c r="A52329" s="3" t="str">
        <f t="shared" si="1013"/>
        <v/>
      </c>
      <c r="L52329"/>
    </row>
    <row r="52330" spans="1:12" x14ac:dyDescent="0.25">
      <c r="A52330" s="3" t="str">
        <f t="shared" si="1013"/>
        <v/>
      </c>
      <c r="L52330"/>
    </row>
    <row r="52331" spans="1:12" x14ac:dyDescent="0.25">
      <c r="A52331" s="3" t="str">
        <f t="shared" si="1013"/>
        <v/>
      </c>
      <c r="L52331"/>
    </row>
    <row r="52332" spans="1:12" x14ac:dyDescent="0.25">
      <c r="A52332" s="3" t="str">
        <f t="shared" si="1013"/>
        <v/>
      </c>
      <c r="L52332"/>
    </row>
    <row r="52333" spans="1:12" x14ac:dyDescent="0.25">
      <c r="A52333" s="3" t="str">
        <f t="shared" si="1013"/>
        <v/>
      </c>
      <c r="L52333"/>
    </row>
    <row r="52334" spans="1:12" x14ac:dyDescent="0.25">
      <c r="A52334" s="3" t="str">
        <f t="shared" si="1013"/>
        <v/>
      </c>
      <c r="L52334"/>
    </row>
    <row r="52335" spans="1:12" x14ac:dyDescent="0.25">
      <c r="A52335" s="3" t="str">
        <f t="shared" si="1013"/>
        <v/>
      </c>
      <c r="L52335"/>
    </row>
    <row r="52336" spans="1:12" x14ac:dyDescent="0.25">
      <c r="A52336" s="3" t="str">
        <f t="shared" si="1013"/>
        <v/>
      </c>
      <c r="L52336"/>
    </row>
    <row r="52337" spans="1:12" x14ac:dyDescent="0.25">
      <c r="A52337" s="3" t="str">
        <f t="shared" si="1013"/>
        <v/>
      </c>
      <c r="L52337"/>
    </row>
    <row r="52338" spans="1:12" x14ac:dyDescent="0.25">
      <c r="A52338" s="3" t="str">
        <f t="shared" si="1013"/>
        <v/>
      </c>
      <c r="L52338"/>
    </row>
    <row r="52339" spans="1:12" x14ac:dyDescent="0.25">
      <c r="A52339" s="3" t="str">
        <f t="shared" si="1013"/>
        <v/>
      </c>
      <c r="L52339"/>
    </row>
    <row r="52340" spans="1:12" x14ac:dyDescent="0.25">
      <c r="A52340" s="3" t="str">
        <f t="shared" si="1013"/>
        <v/>
      </c>
      <c r="L52340"/>
    </row>
    <row r="52341" spans="1:12" x14ac:dyDescent="0.25">
      <c r="A52341" s="3" t="str">
        <f t="shared" si="1013"/>
        <v/>
      </c>
      <c r="L52341"/>
    </row>
    <row r="52342" spans="1:12" x14ac:dyDescent="0.25">
      <c r="A52342" s="3" t="str">
        <f t="shared" si="1013"/>
        <v/>
      </c>
      <c r="L52342"/>
    </row>
    <row r="52343" spans="1:12" x14ac:dyDescent="0.25">
      <c r="A52343" s="3" t="str">
        <f t="shared" si="1013"/>
        <v/>
      </c>
      <c r="L52343"/>
    </row>
    <row r="52344" spans="1:12" x14ac:dyDescent="0.25">
      <c r="A52344" s="3" t="str">
        <f t="shared" si="1013"/>
        <v/>
      </c>
      <c r="L52344"/>
    </row>
    <row r="52345" spans="1:12" x14ac:dyDescent="0.25">
      <c r="A52345" s="3" t="str">
        <f t="shared" si="1013"/>
        <v/>
      </c>
      <c r="L52345"/>
    </row>
    <row r="52346" spans="1:12" x14ac:dyDescent="0.25">
      <c r="A52346" s="3" t="str">
        <f t="shared" si="1013"/>
        <v/>
      </c>
      <c r="L52346"/>
    </row>
    <row r="52347" spans="1:12" x14ac:dyDescent="0.25">
      <c r="A52347" s="3" t="str">
        <f t="shared" si="1013"/>
        <v/>
      </c>
      <c r="L52347"/>
    </row>
    <row r="52348" spans="1:12" x14ac:dyDescent="0.25">
      <c r="A52348" s="3" t="str">
        <f t="shared" si="1013"/>
        <v/>
      </c>
      <c r="L52348"/>
    </row>
    <row r="52349" spans="1:12" x14ac:dyDescent="0.25">
      <c r="A52349" s="3" t="str">
        <f t="shared" si="1013"/>
        <v/>
      </c>
      <c r="L52349"/>
    </row>
    <row r="52350" spans="1:12" x14ac:dyDescent="0.25">
      <c r="A52350" s="3" t="str">
        <f t="shared" si="1013"/>
        <v/>
      </c>
      <c r="L52350"/>
    </row>
    <row r="52351" spans="1:12" x14ac:dyDescent="0.25">
      <c r="A52351" s="3" t="str">
        <f t="shared" si="1013"/>
        <v/>
      </c>
      <c r="L52351"/>
    </row>
    <row r="52352" spans="1:12" x14ac:dyDescent="0.25">
      <c r="A52352" s="3" t="str">
        <f t="shared" si="1013"/>
        <v/>
      </c>
      <c r="L52352"/>
    </row>
    <row r="52353" spans="1:12" x14ac:dyDescent="0.25">
      <c r="A52353" s="3" t="str">
        <f t="shared" si="1013"/>
        <v/>
      </c>
      <c r="L52353"/>
    </row>
    <row r="52354" spans="1:12" x14ac:dyDescent="0.25">
      <c r="A52354" s="3" t="str">
        <f t="shared" si="1013"/>
        <v/>
      </c>
      <c r="L52354"/>
    </row>
    <row r="52355" spans="1:12" x14ac:dyDescent="0.25">
      <c r="A52355" s="3" t="str">
        <f t="shared" si="1013"/>
        <v/>
      </c>
      <c r="L52355"/>
    </row>
    <row r="52356" spans="1:12" x14ac:dyDescent="0.25">
      <c r="A52356" s="3" t="str">
        <f t="shared" si="1013"/>
        <v/>
      </c>
      <c r="L52356"/>
    </row>
    <row r="52357" spans="1:12" x14ac:dyDescent="0.25">
      <c r="A52357" s="3" t="str">
        <f t="shared" si="1013"/>
        <v/>
      </c>
      <c r="L52357"/>
    </row>
    <row r="52358" spans="1:12" x14ac:dyDescent="0.25">
      <c r="A52358" s="3" t="str">
        <f t="shared" si="1013"/>
        <v/>
      </c>
      <c r="L52358"/>
    </row>
    <row r="52359" spans="1:12" x14ac:dyDescent="0.25">
      <c r="A52359" s="3" t="str">
        <f t="shared" si="1013"/>
        <v/>
      </c>
      <c r="L52359"/>
    </row>
    <row r="52360" spans="1:12" x14ac:dyDescent="0.25">
      <c r="A52360" s="3" t="str">
        <f t="shared" si="1013"/>
        <v/>
      </c>
      <c r="L52360"/>
    </row>
    <row r="52361" spans="1:12" x14ac:dyDescent="0.25">
      <c r="A52361" s="3" t="str">
        <f t="shared" si="1013"/>
        <v/>
      </c>
      <c r="L52361"/>
    </row>
    <row r="52362" spans="1:12" x14ac:dyDescent="0.25">
      <c r="A52362" s="3" t="str">
        <f t="shared" si="1013"/>
        <v/>
      </c>
      <c r="L52362"/>
    </row>
    <row r="52363" spans="1:12" x14ac:dyDescent="0.25">
      <c r="A52363" s="3" t="str">
        <f t="shared" si="1013"/>
        <v/>
      </c>
      <c r="L52363"/>
    </row>
    <row r="52364" spans="1:12" x14ac:dyDescent="0.25">
      <c r="A52364" s="3" t="str">
        <f t="shared" si="1013"/>
        <v/>
      </c>
      <c r="L52364"/>
    </row>
    <row r="52365" spans="1:12" x14ac:dyDescent="0.25">
      <c r="A52365" s="3" t="str">
        <f t="shared" si="1013"/>
        <v/>
      </c>
      <c r="L52365"/>
    </row>
    <row r="52366" spans="1:12" x14ac:dyDescent="0.25">
      <c r="A52366" s="3" t="str">
        <f t="shared" si="1013"/>
        <v/>
      </c>
      <c r="L52366"/>
    </row>
    <row r="52367" spans="1:12" x14ac:dyDescent="0.25">
      <c r="A52367" s="3" t="str">
        <f t="shared" si="1013"/>
        <v/>
      </c>
      <c r="L52367"/>
    </row>
    <row r="52368" spans="1:12" x14ac:dyDescent="0.25">
      <c r="A52368" s="3" t="str">
        <f t="shared" si="1013"/>
        <v/>
      </c>
      <c r="L52368"/>
    </row>
    <row r="52369" spans="1:12" x14ac:dyDescent="0.25">
      <c r="A52369" s="3" t="str">
        <f t="shared" ref="A52369:A52432" si="1014">IF(B52355="","",CONCATENATE(MONTH(B52355),YEAR(B52355)))</f>
        <v/>
      </c>
      <c r="L52369"/>
    </row>
    <row r="52370" spans="1:12" x14ac:dyDescent="0.25">
      <c r="A52370" s="3" t="str">
        <f t="shared" si="1014"/>
        <v/>
      </c>
      <c r="L52370"/>
    </row>
    <row r="52371" spans="1:12" x14ac:dyDescent="0.25">
      <c r="A52371" s="3" t="str">
        <f t="shared" si="1014"/>
        <v/>
      </c>
      <c r="L52371"/>
    </row>
    <row r="52372" spans="1:12" x14ac:dyDescent="0.25">
      <c r="A52372" s="3" t="str">
        <f t="shared" si="1014"/>
        <v/>
      </c>
      <c r="L52372"/>
    </row>
    <row r="52373" spans="1:12" x14ac:dyDescent="0.25">
      <c r="A52373" s="3" t="str">
        <f t="shared" si="1014"/>
        <v/>
      </c>
      <c r="L52373"/>
    </row>
    <row r="52374" spans="1:12" x14ac:dyDescent="0.25">
      <c r="A52374" s="3" t="str">
        <f t="shared" si="1014"/>
        <v/>
      </c>
      <c r="L52374"/>
    </row>
    <row r="52375" spans="1:12" x14ac:dyDescent="0.25">
      <c r="A52375" s="3" t="str">
        <f t="shared" si="1014"/>
        <v/>
      </c>
      <c r="L52375"/>
    </row>
    <row r="52376" spans="1:12" x14ac:dyDescent="0.25">
      <c r="A52376" s="3" t="str">
        <f t="shared" si="1014"/>
        <v/>
      </c>
      <c r="L52376"/>
    </row>
    <row r="52377" spans="1:12" x14ac:dyDescent="0.25">
      <c r="A52377" s="3" t="str">
        <f t="shared" si="1014"/>
        <v/>
      </c>
      <c r="L52377"/>
    </row>
    <row r="52378" spans="1:12" x14ac:dyDescent="0.25">
      <c r="A52378" s="3" t="str">
        <f t="shared" si="1014"/>
        <v/>
      </c>
      <c r="L52378"/>
    </row>
    <row r="52379" spans="1:12" x14ac:dyDescent="0.25">
      <c r="A52379" s="3" t="str">
        <f t="shared" si="1014"/>
        <v/>
      </c>
      <c r="L52379"/>
    </row>
    <row r="52380" spans="1:12" x14ac:dyDescent="0.25">
      <c r="A52380" s="3" t="str">
        <f t="shared" si="1014"/>
        <v/>
      </c>
      <c r="L52380"/>
    </row>
    <row r="52381" spans="1:12" x14ac:dyDescent="0.25">
      <c r="A52381" s="3" t="str">
        <f t="shared" si="1014"/>
        <v/>
      </c>
      <c r="L52381"/>
    </row>
    <row r="52382" spans="1:12" x14ac:dyDescent="0.25">
      <c r="A52382" s="3" t="str">
        <f t="shared" si="1014"/>
        <v/>
      </c>
      <c r="L52382"/>
    </row>
    <row r="52383" spans="1:12" x14ac:dyDescent="0.25">
      <c r="A52383" s="3" t="str">
        <f t="shared" si="1014"/>
        <v/>
      </c>
      <c r="L52383"/>
    </row>
    <row r="52384" spans="1:12" x14ac:dyDescent="0.25">
      <c r="A52384" s="3" t="str">
        <f t="shared" si="1014"/>
        <v/>
      </c>
      <c r="L52384"/>
    </row>
    <row r="52385" spans="1:12" x14ac:dyDescent="0.25">
      <c r="A52385" s="3" t="str">
        <f t="shared" si="1014"/>
        <v/>
      </c>
      <c r="L52385"/>
    </row>
    <row r="52386" spans="1:12" x14ac:dyDescent="0.25">
      <c r="A52386" s="3" t="str">
        <f t="shared" si="1014"/>
        <v/>
      </c>
      <c r="L52386"/>
    </row>
    <row r="52387" spans="1:12" x14ac:dyDescent="0.25">
      <c r="A52387" s="3" t="str">
        <f t="shared" si="1014"/>
        <v/>
      </c>
      <c r="L52387"/>
    </row>
    <row r="52388" spans="1:12" x14ac:dyDescent="0.25">
      <c r="A52388" s="3" t="str">
        <f t="shared" si="1014"/>
        <v/>
      </c>
      <c r="L52388"/>
    </row>
    <row r="52389" spans="1:12" x14ac:dyDescent="0.25">
      <c r="A52389" s="3" t="str">
        <f t="shared" si="1014"/>
        <v/>
      </c>
      <c r="L52389"/>
    </row>
    <row r="52390" spans="1:12" x14ac:dyDescent="0.25">
      <c r="A52390" s="3" t="str">
        <f t="shared" si="1014"/>
        <v/>
      </c>
      <c r="L52390"/>
    </row>
    <row r="52391" spans="1:12" x14ac:dyDescent="0.25">
      <c r="A52391" s="3" t="str">
        <f t="shared" si="1014"/>
        <v/>
      </c>
      <c r="L52391"/>
    </row>
    <row r="52392" spans="1:12" x14ac:dyDescent="0.25">
      <c r="A52392" s="3" t="str">
        <f t="shared" si="1014"/>
        <v/>
      </c>
      <c r="L52392"/>
    </row>
    <row r="52393" spans="1:12" x14ac:dyDescent="0.25">
      <c r="A52393" s="3" t="str">
        <f t="shared" si="1014"/>
        <v/>
      </c>
      <c r="L52393"/>
    </row>
    <row r="52394" spans="1:12" x14ac:dyDescent="0.25">
      <c r="A52394" s="3" t="str">
        <f t="shared" si="1014"/>
        <v/>
      </c>
      <c r="L52394"/>
    </row>
    <row r="52395" spans="1:12" x14ac:dyDescent="0.25">
      <c r="A52395" s="3" t="str">
        <f t="shared" si="1014"/>
        <v/>
      </c>
      <c r="L52395"/>
    </row>
    <row r="52396" spans="1:12" x14ac:dyDescent="0.25">
      <c r="A52396" s="3" t="str">
        <f t="shared" si="1014"/>
        <v/>
      </c>
      <c r="L52396"/>
    </row>
    <row r="52397" spans="1:12" x14ac:dyDescent="0.25">
      <c r="A52397" s="3" t="str">
        <f t="shared" si="1014"/>
        <v/>
      </c>
      <c r="L52397"/>
    </row>
    <row r="52398" spans="1:12" x14ac:dyDescent="0.25">
      <c r="A52398" s="3" t="str">
        <f t="shared" si="1014"/>
        <v/>
      </c>
      <c r="L52398"/>
    </row>
    <row r="52399" spans="1:12" x14ac:dyDescent="0.25">
      <c r="A52399" s="3" t="str">
        <f t="shared" si="1014"/>
        <v/>
      </c>
      <c r="L52399"/>
    </row>
    <row r="52400" spans="1:12" x14ac:dyDescent="0.25">
      <c r="A52400" s="3" t="str">
        <f t="shared" si="1014"/>
        <v/>
      </c>
      <c r="L52400"/>
    </row>
    <row r="52401" spans="1:12" x14ac:dyDescent="0.25">
      <c r="A52401" s="3" t="str">
        <f t="shared" si="1014"/>
        <v/>
      </c>
      <c r="L52401"/>
    </row>
    <row r="52402" spans="1:12" x14ac:dyDescent="0.25">
      <c r="A52402" s="3" t="str">
        <f t="shared" si="1014"/>
        <v/>
      </c>
      <c r="L52402"/>
    </row>
    <row r="52403" spans="1:12" x14ac:dyDescent="0.25">
      <c r="A52403" s="3" t="str">
        <f t="shared" si="1014"/>
        <v/>
      </c>
      <c r="L52403"/>
    </row>
    <row r="52404" spans="1:12" x14ac:dyDescent="0.25">
      <c r="A52404" s="3" t="str">
        <f t="shared" si="1014"/>
        <v/>
      </c>
      <c r="L52404"/>
    </row>
    <row r="52405" spans="1:12" x14ac:dyDescent="0.25">
      <c r="A52405" s="3" t="str">
        <f t="shared" si="1014"/>
        <v/>
      </c>
      <c r="L52405"/>
    </row>
    <row r="52406" spans="1:12" x14ac:dyDescent="0.25">
      <c r="A52406" s="3" t="str">
        <f t="shared" si="1014"/>
        <v/>
      </c>
      <c r="L52406"/>
    </row>
    <row r="52407" spans="1:12" x14ac:dyDescent="0.25">
      <c r="A52407" s="3" t="str">
        <f t="shared" si="1014"/>
        <v/>
      </c>
      <c r="L52407"/>
    </row>
    <row r="52408" spans="1:12" x14ac:dyDescent="0.25">
      <c r="A52408" s="3" t="str">
        <f t="shared" si="1014"/>
        <v/>
      </c>
      <c r="L52408"/>
    </row>
    <row r="52409" spans="1:12" x14ac:dyDescent="0.25">
      <c r="A52409" s="3" t="str">
        <f t="shared" si="1014"/>
        <v/>
      </c>
      <c r="L52409"/>
    </row>
    <row r="52410" spans="1:12" x14ac:dyDescent="0.25">
      <c r="A52410" s="3" t="str">
        <f t="shared" si="1014"/>
        <v/>
      </c>
      <c r="L52410"/>
    </row>
    <row r="52411" spans="1:12" x14ac:dyDescent="0.25">
      <c r="A52411" s="3" t="str">
        <f t="shared" si="1014"/>
        <v/>
      </c>
      <c r="L52411"/>
    </row>
    <row r="52412" spans="1:12" x14ac:dyDescent="0.25">
      <c r="A52412" s="3" t="str">
        <f t="shared" si="1014"/>
        <v/>
      </c>
      <c r="L52412"/>
    </row>
    <row r="52413" spans="1:12" x14ac:dyDescent="0.25">
      <c r="A52413" s="3" t="str">
        <f t="shared" si="1014"/>
        <v/>
      </c>
      <c r="L52413"/>
    </row>
    <row r="52414" spans="1:12" x14ac:dyDescent="0.25">
      <c r="A52414" s="3" t="str">
        <f t="shared" si="1014"/>
        <v/>
      </c>
      <c r="L52414"/>
    </row>
    <row r="52415" spans="1:12" x14ac:dyDescent="0.25">
      <c r="A52415" s="3" t="str">
        <f t="shared" si="1014"/>
        <v/>
      </c>
      <c r="L52415"/>
    </row>
    <row r="52416" spans="1:12" x14ac:dyDescent="0.25">
      <c r="A52416" s="3" t="str">
        <f t="shared" si="1014"/>
        <v/>
      </c>
      <c r="L52416"/>
    </row>
    <row r="52417" spans="1:12" x14ac:dyDescent="0.25">
      <c r="A52417" s="3" t="str">
        <f t="shared" si="1014"/>
        <v/>
      </c>
      <c r="L52417"/>
    </row>
    <row r="52418" spans="1:12" x14ac:dyDescent="0.25">
      <c r="A52418" s="3" t="str">
        <f t="shared" si="1014"/>
        <v/>
      </c>
      <c r="L52418"/>
    </row>
    <row r="52419" spans="1:12" x14ac:dyDescent="0.25">
      <c r="A52419" s="3" t="str">
        <f t="shared" si="1014"/>
        <v/>
      </c>
      <c r="L52419"/>
    </row>
    <row r="52420" spans="1:12" x14ac:dyDescent="0.25">
      <c r="A52420" s="3" t="str">
        <f t="shared" si="1014"/>
        <v/>
      </c>
      <c r="L52420"/>
    </row>
    <row r="52421" spans="1:12" x14ac:dyDescent="0.25">
      <c r="A52421" s="3" t="str">
        <f t="shared" si="1014"/>
        <v/>
      </c>
      <c r="L52421"/>
    </row>
    <row r="52422" spans="1:12" x14ac:dyDescent="0.25">
      <c r="A52422" s="3" t="str">
        <f t="shared" si="1014"/>
        <v/>
      </c>
      <c r="L52422"/>
    </row>
    <row r="52423" spans="1:12" x14ac:dyDescent="0.25">
      <c r="A52423" s="3" t="str">
        <f t="shared" si="1014"/>
        <v/>
      </c>
      <c r="L52423"/>
    </row>
    <row r="52424" spans="1:12" x14ac:dyDescent="0.25">
      <c r="A52424" s="3" t="str">
        <f t="shared" si="1014"/>
        <v/>
      </c>
      <c r="L52424"/>
    </row>
    <row r="52425" spans="1:12" x14ac:dyDescent="0.25">
      <c r="A52425" s="3" t="str">
        <f t="shared" si="1014"/>
        <v/>
      </c>
      <c r="L52425"/>
    </row>
    <row r="52426" spans="1:12" x14ac:dyDescent="0.25">
      <c r="A52426" s="3" t="str">
        <f t="shared" si="1014"/>
        <v/>
      </c>
      <c r="L52426"/>
    </row>
    <row r="52427" spans="1:12" x14ac:dyDescent="0.25">
      <c r="A52427" s="3" t="str">
        <f t="shared" si="1014"/>
        <v/>
      </c>
      <c r="L52427"/>
    </row>
    <row r="52428" spans="1:12" x14ac:dyDescent="0.25">
      <c r="A52428" s="3" t="str">
        <f t="shared" si="1014"/>
        <v/>
      </c>
      <c r="L52428"/>
    </row>
    <row r="52429" spans="1:12" x14ac:dyDescent="0.25">
      <c r="A52429" s="3" t="str">
        <f t="shared" si="1014"/>
        <v/>
      </c>
      <c r="L52429"/>
    </row>
    <row r="52430" spans="1:12" x14ac:dyDescent="0.25">
      <c r="A52430" s="3" t="str">
        <f t="shared" si="1014"/>
        <v/>
      </c>
      <c r="L52430"/>
    </row>
    <row r="52431" spans="1:12" x14ac:dyDescent="0.25">
      <c r="A52431" s="3" t="str">
        <f t="shared" si="1014"/>
        <v/>
      </c>
      <c r="L52431"/>
    </row>
    <row r="52432" spans="1:12" x14ac:dyDescent="0.25">
      <c r="A52432" s="3" t="str">
        <f t="shared" si="1014"/>
        <v/>
      </c>
      <c r="L52432"/>
    </row>
    <row r="52433" spans="1:12" x14ac:dyDescent="0.25">
      <c r="A52433" s="3" t="str">
        <f t="shared" ref="A52433:A52496" si="1015">IF(B52419="","",CONCATENATE(MONTH(B52419),YEAR(B52419)))</f>
        <v/>
      </c>
      <c r="L52433"/>
    </row>
    <row r="52434" spans="1:12" x14ac:dyDescent="0.25">
      <c r="A52434" s="3" t="str">
        <f t="shared" si="1015"/>
        <v/>
      </c>
      <c r="L52434"/>
    </row>
    <row r="52435" spans="1:12" x14ac:dyDescent="0.25">
      <c r="A52435" s="3" t="str">
        <f t="shared" si="1015"/>
        <v/>
      </c>
      <c r="L52435"/>
    </row>
    <row r="52436" spans="1:12" x14ac:dyDescent="0.25">
      <c r="A52436" s="3" t="str">
        <f t="shared" si="1015"/>
        <v/>
      </c>
      <c r="L52436"/>
    </row>
    <row r="52437" spans="1:12" x14ac:dyDescent="0.25">
      <c r="A52437" s="3" t="str">
        <f t="shared" si="1015"/>
        <v/>
      </c>
      <c r="L52437"/>
    </row>
    <row r="52438" spans="1:12" x14ac:dyDescent="0.25">
      <c r="A52438" s="3" t="str">
        <f t="shared" si="1015"/>
        <v/>
      </c>
      <c r="L52438"/>
    </row>
    <row r="52439" spans="1:12" x14ac:dyDescent="0.25">
      <c r="A52439" s="3" t="str">
        <f t="shared" si="1015"/>
        <v/>
      </c>
      <c r="L52439"/>
    </row>
    <row r="52440" spans="1:12" x14ac:dyDescent="0.25">
      <c r="A52440" s="3" t="str">
        <f t="shared" si="1015"/>
        <v/>
      </c>
      <c r="L52440"/>
    </row>
    <row r="52441" spans="1:12" x14ac:dyDescent="0.25">
      <c r="A52441" s="3" t="str">
        <f t="shared" si="1015"/>
        <v/>
      </c>
      <c r="L52441"/>
    </row>
    <row r="52442" spans="1:12" x14ac:dyDescent="0.25">
      <c r="A52442" s="3" t="str">
        <f t="shared" si="1015"/>
        <v/>
      </c>
      <c r="L52442"/>
    </row>
    <row r="52443" spans="1:12" x14ac:dyDescent="0.25">
      <c r="A52443" s="3" t="str">
        <f t="shared" si="1015"/>
        <v/>
      </c>
      <c r="L52443"/>
    </row>
    <row r="52444" spans="1:12" x14ac:dyDescent="0.25">
      <c r="A52444" s="3" t="str">
        <f t="shared" si="1015"/>
        <v/>
      </c>
      <c r="L52444"/>
    </row>
    <row r="52445" spans="1:12" x14ac:dyDescent="0.25">
      <c r="A52445" s="3" t="str">
        <f t="shared" si="1015"/>
        <v/>
      </c>
      <c r="L52445"/>
    </row>
    <row r="52446" spans="1:12" x14ac:dyDescent="0.25">
      <c r="A52446" s="3" t="str">
        <f t="shared" si="1015"/>
        <v/>
      </c>
      <c r="L52446"/>
    </row>
    <row r="52447" spans="1:12" x14ac:dyDescent="0.25">
      <c r="A52447" s="3" t="str">
        <f t="shared" si="1015"/>
        <v/>
      </c>
      <c r="L52447"/>
    </row>
    <row r="52448" spans="1:12" x14ac:dyDescent="0.25">
      <c r="A52448" s="3" t="str">
        <f t="shared" si="1015"/>
        <v/>
      </c>
      <c r="L52448"/>
    </row>
    <row r="52449" spans="1:12" x14ac:dyDescent="0.25">
      <c r="A52449" s="3" t="str">
        <f t="shared" si="1015"/>
        <v/>
      </c>
      <c r="L52449"/>
    </row>
    <row r="52450" spans="1:12" x14ac:dyDescent="0.25">
      <c r="A52450" s="3" t="str">
        <f t="shared" si="1015"/>
        <v/>
      </c>
      <c r="L52450"/>
    </row>
    <row r="52451" spans="1:12" x14ac:dyDescent="0.25">
      <c r="A52451" s="3" t="str">
        <f t="shared" si="1015"/>
        <v/>
      </c>
      <c r="L52451"/>
    </row>
    <row r="52452" spans="1:12" x14ac:dyDescent="0.25">
      <c r="A52452" s="3" t="str">
        <f t="shared" si="1015"/>
        <v/>
      </c>
      <c r="L52452"/>
    </row>
    <row r="52453" spans="1:12" x14ac:dyDescent="0.25">
      <c r="A52453" s="3" t="str">
        <f t="shared" si="1015"/>
        <v/>
      </c>
      <c r="L52453"/>
    </row>
    <row r="52454" spans="1:12" x14ac:dyDescent="0.25">
      <c r="A52454" s="3" t="str">
        <f t="shared" si="1015"/>
        <v/>
      </c>
      <c r="L52454"/>
    </row>
    <row r="52455" spans="1:12" x14ac:dyDescent="0.25">
      <c r="A52455" s="3" t="str">
        <f t="shared" si="1015"/>
        <v/>
      </c>
      <c r="L52455"/>
    </row>
    <row r="52456" spans="1:12" x14ac:dyDescent="0.25">
      <c r="A52456" s="3" t="str">
        <f t="shared" si="1015"/>
        <v/>
      </c>
      <c r="L52456"/>
    </row>
    <row r="52457" spans="1:12" x14ac:dyDescent="0.25">
      <c r="A52457" s="3" t="str">
        <f t="shared" si="1015"/>
        <v/>
      </c>
      <c r="L52457"/>
    </row>
    <row r="52458" spans="1:12" x14ac:dyDescent="0.25">
      <c r="A52458" s="3" t="str">
        <f t="shared" si="1015"/>
        <v/>
      </c>
      <c r="L52458"/>
    </row>
    <row r="52459" spans="1:12" x14ac:dyDescent="0.25">
      <c r="A52459" s="3" t="str">
        <f t="shared" si="1015"/>
        <v/>
      </c>
      <c r="L52459"/>
    </row>
    <row r="52460" spans="1:12" x14ac:dyDescent="0.25">
      <c r="A52460" s="3" t="str">
        <f t="shared" si="1015"/>
        <v/>
      </c>
      <c r="L52460"/>
    </row>
    <row r="52461" spans="1:12" x14ac:dyDescent="0.25">
      <c r="A52461" s="3" t="str">
        <f t="shared" si="1015"/>
        <v/>
      </c>
      <c r="L52461"/>
    </row>
    <row r="52462" spans="1:12" x14ac:dyDescent="0.25">
      <c r="A52462" s="3" t="str">
        <f t="shared" si="1015"/>
        <v/>
      </c>
      <c r="L52462"/>
    </row>
    <row r="52463" spans="1:12" x14ac:dyDescent="0.25">
      <c r="A52463" s="3" t="str">
        <f t="shared" si="1015"/>
        <v/>
      </c>
      <c r="L52463"/>
    </row>
    <row r="52464" spans="1:12" x14ac:dyDescent="0.25">
      <c r="A52464" s="3" t="str">
        <f t="shared" si="1015"/>
        <v/>
      </c>
      <c r="L52464"/>
    </row>
    <row r="52465" spans="1:12" x14ac:dyDescent="0.25">
      <c r="A52465" s="3" t="str">
        <f t="shared" si="1015"/>
        <v/>
      </c>
      <c r="L52465"/>
    </row>
    <row r="52466" spans="1:12" x14ac:dyDescent="0.25">
      <c r="A52466" s="3" t="str">
        <f t="shared" si="1015"/>
        <v/>
      </c>
      <c r="L52466"/>
    </row>
    <row r="52467" spans="1:12" x14ac:dyDescent="0.25">
      <c r="A52467" s="3" t="str">
        <f t="shared" si="1015"/>
        <v/>
      </c>
      <c r="L52467"/>
    </row>
    <row r="52468" spans="1:12" x14ac:dyDescent="0.25">
      <c r="A52468" s="3" t="str">
        <f t="shared" si="1015"/>
        <v/>
      </c>
      <c r="L52468"/>
    </row>
    <row r="52469" spans="1:12" x14ac:dyDescent="0.25">
      <c r="A52469" s="3" t="str">
        <f t="shared" si="1015"/>
        <v/>
      </c>
      <c r="L52469"/>
    </row>
    <row r="52470" spans="1:12" x14ac:dyDescent="0.25">
      <c r="A52470" s="3" t="str">
        <f t="shared" si="1015"/>
        <v/>
      </c>
      <c r="L52470"/>
    </row>
    <row r="52471" spans="1:12" x14ac:dyDescent="0.25">
      <c r="A52471" s="3" t="str">
        <f t="shared" si="1015"/>
        <v/>
      </c>
      <c r="L52471"/>
    </row>
    <row r="52472" spans="1:12" x14ac:dyDescent="0.25">
      <c r="A52472" s="3" t="str">
        <f t="shared" si="1015"/>
        <v/>
      </c>
      <c r="L52472"/>
    </row>
    <row r="52473" spans="1:12" x14ac:dyDescent="0.25">
      <c r="A52473" s="3" t="str">
        <f t="shared" si="1015"/>
        <v/>
      </c>
      <c r="L52473"/>
    </row>
    <row r="52474" spans="1:12" x14ac:dyDescent="0.25">
      <c r="A52474" s="3" t="str">
        <f t="shared" si="1015"/>
        <v/>
      </c>
      <c r="L52474"/>
    </row>
    <row r="52475" spans="1:12" x14ac:dyDescent="0.25">
      <c r="A52475" s="3" t="str">
        <f t="shared" si="1015"/>
        <v/>
      </c>
      <c r="L52475"/>
    </row>
    <row r="52476" spans="1:12" x14ac:dyDescent="0.25">
      <c r="A52476" s="3" t="str">
        <f t="shared" si="1015"/>
        <v/>
      </c>
      <c r="L52476"/>
    </row>
    <row r="52477" spans="1:12" x14ac:dyDescent="0.25">
      <c r="A52477" s="3" t="str">
        <f t="shared" si="1015"/>
        <v/>
      </c>
      <c r="L52477"/>
    </row>
    <row r="52478" spans="1:12" x14ac:dyDescent="0.25">
      <c r="A52478" s="3" t="str">
        <f t="shared" si="1015"/>
        <v/>
      </c>
      <c r="L52478"/>
    </row>
    <row r="52479" spans="1:12" x14ac:dyDescent="0.25">
      <c r="A52479" s="3" t="str">
        <f t="shared" si="1015"/>
        <v/>
      </c>
      <c r="L52479"/>
    </row>
    <row r="52480" spans="1:12" x14ac:dyDescent="0.25">
      <c r="A52480" s="3" t="str">
        <f t="shared" si="1015"/>
        <v/>
      </c>
      <c r="L52480"/>
    </row>
    <row r="52481" spans="1:12" x14ac:dyDescent="0.25">
      <c r="A52481" s="3" t="str">
        <f t="shared" si="1015"/>
        <v/>
      </c>
      <c r="L52481"/>
    </row>
    <row r="52482" spans="1:12" x14ac:dyDescent="0.25">
      <c r="A52482" s="3" t="str">
        <f t="shared" si="1015"/>
        <v/>
      </c>
      <c r="L52482"/>
    </row>
    <row r="52483" spans="1:12" x14ac:dyDescent="0.25">
      <c r="A52483" s="3" t="str">
        <f t="shared" si="1015"/>
        <v/>
      </c>
      <c r="L52483"/>
    </row>
    <row r="52484" spans="1:12" x14ac:dyDescent="0.25">
      <c r="A52484" s="3" t="str">
        <f t="shared" si="1015"/>
        <v/>
      </c>
      <c r="L52484"/>
    </row>
    <row r="52485" spans="1:12" x14ac:dyDescent="0.25">
      <c r="A52485" s="3" t="str">
        <f t="shared" si="1015"/>
        <v/>
      </c>
      <c r="L52485"/>
    </row>
    <row r="52486" spans="1:12" x14ac:dyDescent="0.25">
      <c r="A52486" s="3" t="str">
        <f t="shared" si="1015"/>
        <v/>
      </c>
      <c r="L52486"/>
    </row>
    <row r="52487" spans="1:12" x14ac:dyDescent="0.25">
      <c r="A52487" s="3" t="str">
        <f t="shared" si="1015"/>
        <v/>
      </c>
      <c r="L52487"/>
    </row>
    <row r="52488" spans="1:12" x14ac:dyDescent="0.25">
      <c r="A52488" s="3" t="str">
        <f t="shared" si="1015"/>
        <v/>
      </c>
      <c r="L52488"/>
    </row>
    <row r="52489" spans="1:12" x14ac:dyDescent="0.25">
      <c r="A52489" s="3" t="str">
        <f t="shared" si="1015"/>
        <v/>
      </c>
      <c r="L52489"/>
    </row>
    <row r="52490" spans="1:12" x14ac:dyDescent="0.25">
      <c r="A52490" s="3" t="str">
        <f t="shared" si="1015"/>
        <v/>
      </c>
      <c r="L52490"/>
    </row>
    <row r="52491" spans="1:12" x14ac:dyDescent="0.25">
      <c r="A52491" s="3" t="str">
        <f t="shared" si="1015"/>
        <v/>
      </c>
      <c r="L52491"/>
    </row>
    <row r="52492" spans="1:12" x14ac:dyDescent="0.25">
      <c r="A52492" s="3" t="str">
        <f t="shared" si="1015"/>
        <v/>
      </c>
      <c r="L52492"/>
    </row>
    <row r="52493" spans="1:12" x14ac:dyDescent="0.25">
      <c r="A52493" s="3" t="str">
        <f t="shared" si="1015"/>
        <v/>
      </c>
      <c r="L52493"/>
    </row>
    <row r="52494" spans="1:12" x14ac:dyDescent="0.25">
      <c r="A52494" s="3" t="str">
        <f t="shared" si="1015"/>
        <v/>
      </c>
      <c r="L52494"/>
    </row>
    <row r="52495" spans="1:12" x14ac:dyDescent="0.25">
      <c r="A52495" s="3" t="str">
        <f t="shared" si="1015"/>
        <v/>
      </c>
      <c r="L52495"/>
    </row>
    <row r="52496" spans="1:12" x14ac:dyDescent="0.25">
      <c r="A52496" s="3" t="str">
        <f t="shared" si="1015"/>
        <v/>
      </c>
      <c r="L52496"/>
    </row>
    <row r="52497" spans="1:12" x14ac:dyDescent="0.25">
      <c r="A52497" s="3" t="str">
        <f t="shared" ref="A52497:A52560" si="1016">IF(B52483="","",CONCATENATE(MONTH(B52483),YEAR(B52483)))</f>
        <v/>
      </c>
      <c r="L52497"/>
    </row>
    <row r="52498" spans="1:12" x14ac:dyDescent="0.25">
      <c r="A52498" s="3" t="str">
        <f t="shared" si="1016"/>
        <v/>
      </c>
      <c r="L52498"/>
    </row>
    <row r="52499" spans="1:12" x14ac:dyDescent="0.25">
      <c r="A52499" s="3" t="str">
        <f t="shared" si="1016"/>
        <v/>
      </c>
      <c r="L52499"/>
    </row>
    <row r="52500" spans="1:12" x14ac:dyDescent="0.25">
      <c r="A52500" s="3" t="str">
        <f t="shared" si="1016"/>
        <v/>
      </c>
      <c r="L52500"/>
    </row>
    <row r="52501" spans="1:12" x14ac:dyDescent="0.25">
      <c r="A52501" s="3" t="str">
        <f t="shared" si="1016"/>
        <v/>
      </c>
      <c r="L52501"/>
    </row>
    <row r="52502" spans="1:12" x14ac:dyDescent="0.25">
      <c r="A52502" s="3" t="str">
        <f t="shared" si="1016"/>
        <v/>
      </c>
      <c r="L52502"/>
    </row>
    <row r="52503" spans="1:12" x14ac:dyDescent="0.25">
      <c r="A52503" s="3" t="str">
        <f t="shared" si="1016"/>
        <v/>
      </c>
      <c r="L52503"/>
    </row>
    <row r="52504" spans="1:12" x14ac:dyDescent="0.25">
      <c r="A52504" s="3" t="str">
        <f t="shared" si="1016"/>
        <v/>
      </c>
      <c r="L52504"/>
    </row>
    <row r="52505" spans="1:12" x14ac:dyDescent="0.25">
      <c r="A52505" s="3" t="str">
        <f t="shared" si="1016"/>
        <v/>
      </c>
      <c r="L52505"/>
    </row>
    <row r="52506" spans="1:12" x14ac:dyDescent="0.25">
      <c r="A52506" s="3" t="str">
        <f t="shared" si="1016"/>
        <v/>
      </c>
      <c r="L52506"/>
    </row>
    <row r="52507" spans="1:12" x14ac:dyDescent="0.25">
      <c r="A52507" s="3" t="str">
        <f t="shared" si="1016"/>
        <v/>
      </c>
      <c r="L52507"/>
    </row>
    <row r="52508" spans="1:12" x14ac:dyDescent="0.25">
      <c r="A52508" s="3" t="str">
        <f t="shared" si="1016"/>
        <v/>
      </c>
      <c r="L52508"/>
    </row>
    <row r="52509" spans="1:12" x14ac:dyDescent="0.25">
      <c r="A52509" s="3" t="str">
        <f t="shared" si="1016"/>
        <v/>
      </c>
      <c r="L52509"/>
    </row>
    <row r="52510" spans="1:12" x14ac:dyDescent="0.25">
      <c r="A52510" s="3" t="str">
        <f t="shared" si="1016"/>
        <v/>
      </c>
      <c r="L52510"/>
    </row>
    <row r="52511" spans="1:12" x14ac:dyDescent="0.25">
      <c r="A52511" s="3" t="str">
        <f t="shared" si="1016"/>
        <v/>
      </c>
      <c r="L52511"/>
    </row>
    <row r="52512" spans="1:12" x14ac:dyDescent="0.25">
      <c r="A52512" s="3" t="str">
        <f t="shared" si="1016"/>
        <v/>
      </c>
      <c r="L52512"/>
    </row>
    <row r="52513" spans="1:12" x14ac:dyDescent="0.25">
      <c r="A52513" s="3" t="str">
        <f t="shared" si="1016"/>
        <v/>
      </c>
      <c r="L52513"/>
    </row>
    <row r="52514" spans="1:12" x14ac:dyDescent="0.25">
      <c r="A52514" s="3" t="str">
        <f t="shared" si="1016"/>
        <v/>
      </c>
      <c r="L52514"/>
    </row>
    <row r="52515" spans="1:12" x14ac:dyDescent="0.25">
      <c r="A52515" s="3" t="str">
        <f t="shared" si="1016"/>
        <v/>
      </c>
      <c r="L52515"/>
    </row>
    <row r="52516" spans="1:12" x14ac:dyDescent="0.25">
      <c r="A52516" s="3" t="str">
        <f t="shared" si="1016"/>
        <v/>
      </c>
      <c r="L52516"/>
    </row>
    <row r="52517" spans="1:12" x14ac:dyDescent="0.25">
      <c r="A52517" s="3" t="str">
        <f t="shared" si="1016"/>
        <v/>
      </c>
      <c r="L52517"/>
    </row>
    <row r="52518" spans="1:12" x14ac:dyDescent="0.25">
      <c r="A52518" s="3" t="str">
        <f t="shared" si="1016"/>
        <v/>
      </c>
      <c r="L52518"/>
    </row>
    <row r="52519" spans="1:12" x14ac:dyDescent="0.25">
      <c r="A52519" s="3" t="str">
        <f t="shared" si="1016"/>
        <v/>
      </c>
      <c r="L52519"/>
    </row>
    <row r="52520" spans="1:12" x14ac:dyDescent="0.25">
      <c r="A52520" s="3" t="str">
        <f t="shared" si="1016"/>
        <v/>
      </c>
      <c r="L52520"/>
    </row>
    <row r="52521" spans="1:12" x14ac:dyDescent="0.25">
      <c r="A52521" s="3" t="str">
        <f t="shared" si="1016"/>
        <v/>
      </c>
      <c r="L52521"/>
    </row>
    <row r="52522" spans="1:12" x14ac:dyDescent="0.25">
      <c r="A52522" s="3" t="str">
        <f t="shared" si="1016"/>
        <v/>
      </c>
      <c r="L52522"/>
    </row>
    <row r="52523" spans="1:12" x14ac:dyDescent="0.25">
      <c r="A52523" s="3" t="str">
        <f t="shared" si="1016"/>
        <v/>
      </c>
      <c r="L52523"/>
    </row>
    <row r="52524" spans="1:12" x14ac:dyDescent="0.25">
      <c r="A52524" s="3" t="str">
        <f t="shared" si="1016"/>
        <v/>
      </c>
      <c r="L52524"/>
    </row>
    <row r="52525" spans="1:12" x14ac:dyDescent="0.25">
      <c r="A52525" s="3" t="str">
        <f t="shared" si="1016"/>
        <v/>
      </c>
      <c r="L52525"/>
    </row>
    <row r="52526" spans="1:12" x14ac:dyDescent="0.25">
      <c r="A52526" s="3" t="str">
        <f t="shared" si="1016"/>
        <v/>
      </c>
      <c r="L52526"/>
    </row>
    <row r="52527" spans="1:12" x14ac:dyDescent="0.25">
      <c r="A52527" s="3" t="str">
        <f t="shared" si="1016"/>
        <v/>
      </c>
      <c r="L52527"/>
    </row>
    <row r="52528" spans="1:12" x14ac:dyDescent="0.25">
      <c r="A52528" s="3" t="str">
        <f t="shared" si="1016"/>
        <v/>
      </c>
      <c r="L52528"/>
    </row>
    <row r="52529" spans="1:12" x14ac:dyDescent="0.25">
      <c r="A52529" s="3" t="str">
        <f t="shared" si="1016"/>
        <v/>
      </c>
      <c r="L52529"/>
    </row>
    <row r="52530" spans="1:12" x14ac:dyDescent="0.25">
      <c r="A52530" s="3" t="str">
        <f t="shared" si="1016"/>
        <v/>
      </c>
      <c r="L52530"/>
    </row>
    <row r="52531" spans="1:12" x14ac:dyDescent="0.25">
      <c r="A52531" s="3" t="str">
        <f t="shared" si="1016"/>
        <v/>
      </c>
      <c r="L52531"/>
    </row>
    <row r="52532" spans="1:12" x14ac:dyDescent="0.25">
      <c r="A52532" s="3" t="str">
        <f t="shared" si="1016"/>
        <v/>
      </c>
      <c r="L52532"/>
    </row>
    <row r="52533" spans="1:12" x14ac:dyDescent="0.25">
      <c r="A52533" s="3" t="str">
        <f t="shared" si="1016"/>
        <v/>
      </c>
      <c r="L52533"/>
    </row>
    <row r="52534" spans="1:12" x14ac:dyDescent="0.25">
      <c r="A52534" s="3" t="str">
        <f t="shared" si="1016"/>
        <v/>
      </c>
      <c r="L52534"/>
    </row>
    <row r="52535" spans="1:12" x14ac:dyDescent="0.25">
      <c r="A52535" s="3" t="str">
        <f t="shared" si="1016"/>
        <v/>
      </c>
      <c r="L52535"/>
    </row>
    <row r="52536" spans="1:12" x14ac:dyDescent="0.25">
      <c r="A52536" s="3" t="str">
        <f t="shared" si="1016"/>
        <v/>
      </c>
      <c r="L52536"/>
    </row>
    <row r="52537" spans="1:12" x14ac:dyDescent="0.25">
      <c r="A52537" s="3" t="str">
        <f t="shared" si="1016"/>
        <v/>
      </c>
      <c r="L52537"/>
    </row>
    <row r="52538" spans="1:12" x14ac:dyDescent="0.25">
      <c r="A52538" s="3" t="str">
        <f t="shared" si="1016"/>
        <v/>
      </c>
      <c r="L52538"/>
    </row>
    <row r="52539" spans="1:12" x14ac:dyDescent="0.25">
      <c r="A52539" s="3" t="str">
        <f t="shared" si="1016"/>
        <v/>
      </c>
      <c r="L52539"/>
    </row>
    <row r="52540" spans="1:12" x14ac:dyDescent="0.25">
      <c r="A52540" s="3" t="str">
        <f t="shared" si="1016"/>
        <v/>
      </c>
      <c r="L52540"/>
    </row>
    <row r="52541" spans="1:12" x14ac:dyDescent="0.25">
      <c r="A52541" s="3" t="str">
        <f t="shared" si="1016"/>
        <v/>
      </c>
      <c r="L52541"/>
    </row>
    <row r="52542" spans="1:12" x14ac:dyDescent="0.25">
      <c r="A52542" s="3" t="str">
        <f t="shared" si="1016"/>
        <v/>
      </c>
      <c r="L52542"/>
    </row>
    <row r="52543" spans="1:12" x14ac:dyDescent="0.25">
      <c r="A52543" s="3" t="str">
        <f t="shared" si="1016"/>
        <v/>
      </c>
      <c r="L52543"/>
    </row>
    <row r="52544" spans="1:12" x14ac:dyDescent="0.25">
      <c r="A52544" s="3" t="str">
        <f t="shared" si="1016"/>
        <v/>
      </c>
      <c r="L52544"/>
    </row>
    <row r="52545" spans="1:12" x14ac:dyDescent="0.25">
      <c r="A52545" s="3" t="str">
        <f t="shared" si="1016"/>
        <v/>
      </c>
      <c r="L52545"/>
    </row>
    <row r="52546" spans="1:12" x14ac:dyDescent="0.25">
      <c r="A52546" s="3" t="str">
        <f t="shared" si="1016"/>
        <v/>
      </c>
      <c r="L52546"/>
    </row>
    <row r="52547" spans="1:12" x14ac:dyDescent="0.25">
      <c r="A52547" s="3" t="str">
        <f t="shared" si="1016"/>
        <v/>
      </c>
      <c r="L52547"/>
    </row>
    <row r="52548" spans="1:12" x14ac:dyDescent="0.25">
      <c r="A52548" s="3" t="str">
        <f t="shared" si="1016"/>
        <v/>
      </c>
      <c r="L52548"/>
    </row>
    <row r="52549" spans="1:12" x14ac:dyDescent="0.25">
      <c r="A52549" s="3" t="str">
        <f t="shared" si="1016"/>
        <v/>
      </c>
      <c r="L52549"/>
    </row>
    <row r="52550" spans="1:12" x14ac:dyDescent="0.25">
      <c r="A52550" s="3" t="str">
        <f t="shared" si="1016"/>
        <v/>
      </c>
      <c r="L52550"/>
    </row>
    <row r="52551" spans="1:12" x14ac:dyDescent="0.25">
      <c r="A52551" s="3" t="str">
        <f t="shared" si="1016"/>
        <v/>
      </c>
      <c r="L52551"/>
    </row>
    <row r="52552" spans="1:12" x14ac:dyDescent="0.25">
      <c r="A52552" s="3" t="str">
        <f t="shared" si="1016"/>
        <v/>
      </c>
      <c r="L52552"/>
    </row>
    <row r="52553" spans="1:12" x14ac:dyDescent="0.25">
      <c r="A52553" s="3" t="str">
        <f t="shared" si="1016"/>
        <v/>
      </c>
      <c r="L52553"/>
    </row>
    <row r="52554" spans="1:12" x14ac:dyDescent="0.25">
      <c r="A52554" s="3" t="str">
        <f t="shared" si="1016"/>
        <v/>
      </c>
      <c r="L52554"/>
    </row>
    <row r="52555" spans="1:12" x14ac:dyDescent="0.25">
      <c r="A52555" s="3" t="str">
        <f t="shared" si="1016"/>
        <v/>
      </c>
      <c r="L52555"/>
    </row>
    <row r="52556" spans="1:12" x14ac:dyDescent="0.25">
      <c r="A52556" s="3" t="str">
        <f t="shared" si="1016"/>
        <v/>
      </c>
      <c r="L52556"/>
    </row>
    <row r="52557" spans="1:12" x14ac:dyDescent="0.25">
      <c r="A52557" s="3" t="str">
        <f t="shared" si="1016"/>
        <v/>
      </c>
      <c r="L52557"/>
    </row>
    <row r="52558" spans="1:12" x14ac:dyDescent="0.25">
      <c r="A52558" s="3" t="str">
        <f t="shared" si="1016"/>
        <v/>
      </c>
      <c r="L52558"/>
    </row>
    <row r="52559" spans="1:12" x14ac:dyDescent="0.25">
      <c r="A52559" s="3" t="str">
        <f t="shared" si="1016"/>
        <v/>
      </c>
      <c r="L52559"/>
    </row>
    <row r="52560" spans="1:12" x14ac:dyDescent="0.25">
      <c r="A52560" s="3" t="str">
        <f t="shared" si="1016"/>
        <v/>
      </c>
      <c r="L52560"/>
    </row>
    <row r="52561" spans="1:12" x14ac:dyDescent="0.25">
      <c r="A52561" s="3" t="str">
        <f t="shared" ref="A52561:A52624" si="1017">IF(B52547="","",CONCATENATE(MONTH(B52547),YEAR(B52547)))</f>
        <v/>
      </c>
      <c r="L52561"/>
    </row>
    <row r="52562" spans="1:12" x14ac:dyDescent="0.25">
      <c r="A52562" s="3" t="str">
        <f t="shared" si="1017"/>
        <v/>
      </c>
      <c r="L52562"/>
    </row>
    <row r="52563" spans="1:12" x14ac:dyDescent="0.25">
      <c r="A52563" s="3" t="str">
        <f t="shared" si="1017"/>
        <v/>
      </c>
      <c r="L52563"/>
    </row>
    <row r="52564" spans="1:12" x14ac:dyDescent="0.25">
      <c r="A52564" s="3" t="str">
        <f t="shared" si="1017"/>
        <v/>
      </c>
      <c r="L52564"/>
    </row>
    <row r="52565" spans="1:12" x14ac:dyDescent="0.25">
      <c r="A52565" s="3" t="str">
        <f t="shared" si="1017"/>
        <v/>
      </c>
      <c r="L52565"/>
    </row>
    <row r="52566" spans="1:12" x14ac:dyDescent="0.25">
      <c r="A52566" s="3" t="str">
        <f t="shared" si="1017"/>
        <v/>
      </c>
      <c r="L52566"/>
    </row>
    <row r="52567" spans="1:12" x14ac:dyDescent="0.25">
      <c r="A52567" s="3" t="str">
        <f t="shared" si="1017"/>
        <v/>
      </c>
      <c r="L52567"/>
    </row>
    <row r="52568" spans="1:12" x14ac:dyDescent="0.25">
      <c r="A52568" s="3" t="str">
        <f t="shared" si="1017"/>
        <v/>
      </c>
      <c r="L52568"/>
    </row>
    <row r="52569" spans="1:12" x14ac:dyDescent="0.25">
      <c r="A52569" s="3" t="str">
        <f t="shared" si="1017"/>
        <v/>
      </c>
      <c r="L52569"/>
    </row>
    <row r="52570" spans="1:12" x14ac:dyDescent="0.25">
      <c r="A52570" s="3" t="str">
        <f t="shared" si="1017"/>
        <v/>
      </c>
      <c r="L52570"/>
    </row>
    <row r="52571" spans="1:12" x14ac:dyDescent="0.25">
      <c r="A52571" s="3" t="str">
        <f t="shared" si="1017"/>
        <v/>
      </c>
      <c r="L52571"/>
    </row>
    <row r="52572" spans="1:12" x14ac:dyDescent="0.25">
      <c r="A52572" s="3" t="str">
        <f t="shared" si="1017"/>
        <v/>
      </c>
      <c r="L52572"/>
    </row>
    <row r="52573" spans="1:12" x14ac:dyDescent="0.25">
      <c r="A52573" s="3" t="str">
        <f t="shared" si="1017"/>
        <v/>
      </c>
      <c r="L52573"/>
    </row>
    <row r="52574" spans="1:12" x14ac:dyDescent="0.25">
      <c r="A52574" s="3" t="str">
        <f t="shared" si="1017"/>
        <v/>
      </c>
      <c r="L52574"/>
    </row>
    <row r="52575" spans="1:12" x14ac:dyDescent="0.25">
      <c r="A52575" s="3" t="str">
        <f t="shared" si="1017"/>
        <v/>
      </c>
      <c r="L52575"/>
    </row>
    <row r="52576" spans="1:12" x14ac:dyDescent="0.25">
      <c r="A52576" s="3" t="str">
        <f t="shared" si="1017"/>
        <v/>
      </c>
      <c r="L52576"/>
    </row>
    <row r="52577" spans="1:12" x14ac:dyDescent="0.25">
      <c r="A52577" s="3" t="str">
        <f t="shared" si="1017"/>
        <v/>
      </c>
      <c r="L52577"/>
    </row>
    <row r="52578" spans="1:12" x14ac:dyDescent="0.25">
      <c r="A52578" s="3" t="str">
        <f t="shared" si="1017"/>
        <v/>
      </c>
      <c r="L52578"/>
    </row>
    <row r="52579" spans="1:12" x14ac:dyDescent="0.25">
      <c r="A52579" s="3" t="str">
        <f t="shared" si="1017"/>
        <v/>
      </c>
      <c r="L52579"/>
    </row>
    <row r="52580" spans="1:12" x14ac:dyDescent="0.25">
      <c r="A52580" s="3" t="str">
        <f t="shared" si="1017"/>
        <v/>
      </c>
      <c r="L52580"/>
    </row>
    <row r="52581" spans="1:12" x14ac:dyDescent="0.25">
      <c r="A52581" s="3" t="str">
        <f t="shared" si="1017"/>
        <v/>
      </c>
      <c r="L52581"/>
    </row>
    <row r="52582" spans="1:12" x14ac:dyDescent="0.25">
      <c r="A52582" s="3" t="str">
        <f t="shared" si="1017"/>
        <v/>
      </c>
      <c r="L52582"/>
    </row>
    <row r="52583" spans="1:12" x14ac:dyDescent="0.25">
      <c r="A52583" s="3" t="str">
        <f t="shared" si="1017"/>
        <v/>
      </c>
      <c r="L52583"/>
    </row>
    <row r="52584" spans="1:12" x14ac:dyDescent="0.25">
      <c r="A52584" s="3" t="str">
        <f t="shared" si="1017"/>
        <v/>
      </c>
      <c r="L52584"/>
    </row>
    <row r="52585" spans="1:12" x14ac:dyDescent="0.25">
      <c r="A52585" s="3" t="str">
        <f t="shared" si="1017"/>
        <v/>
      </c>
      <c r="L52585"/>
    </row>
    <row r="52586" spans="1:12" x14ac:dyDescent="0.25">
      <c r="A52586" s="3" t="str">
        <f t="shared" si="1017"/>
        <v/>
      </c>
      <c r="L52586"/>
    </row>
    <row r="52587" spans="1:12" x14ac:dyDescent="0.25">
      <c r="A52587" s="3" t="str">
        <f t="shared" si="1017"/>
        <v/>
      </c>
      <c r="L52587"/>
    </row>
    <row r="52588" spans="1:12" x14ac:dyDescent="0.25">
      <c r="A52588" s="3" t="str">
        <f t="shared" si="1017"/>
        <v/>
      </c>
      <c r="L52588"/>
    </row>
    <row r="52589" spans="1:12" x14ac:dyDescent="0.25">
      <c r="A52589" s="3" t="str">
        <f t="shared" si="1017"/>
        <v/>
      </c>
      <c r="L52589"/>
    </row>
    <row r="52590" spans="1:12" x14ac:dyDescent="0.25">
      <c r="A52590" s="3" t="str">
        <f t="shared" si="1017"/>
        <v/>
      </c>
      <c r="L52590"/>
    </row>
    <row r="52591" spans="1:12" x14ac:dyDescent="0.25">
      <c r="A52591" s="3" t="str">
        <f t="shared" si="1017"/>
        <v/>
      </c>
      <c r="L52591"/>
    </row>
    <row r="52592" spans="1:12" x14ac:dyDescent="0.25">
      <c r="A52592" s="3" t="str">
        <f t="shared" si="1017"/>
        <v/>
      </c>
      <c r="L52592"/>
    </row>
    <row r="52593" spans="1:12" x14ac:dyDescent="0.25">
      <c r="A52593" s="3" t="str">
        <f t="shared" si="1017"/>
        <v/>
      </c>
      <c r="L52593"/>
    </row>
    <row r="52594" spans="1:12" x14ac:dyDescent="0.25">
      <c r="A52594" s="3" t="str">
        <f t="shared" si="1017"/>
        <v/>
      </c>
      <c r="L52594"/>
    </row>
    <row r="52595" spans="1:12" x14ac:dyDescent="0.25">
      <c r="A52595" s="3" t="str">
        <f t="shared" si="1017"/>
        <v/>
      </c>
      <c r="L52595"/>
    </row>
    <row r="52596" spans="1:12" x14ac:dyDescent="0.25">
      <c r="A52596" s="3" t="str">
        <f t="shared" si="1017"/>
        <v/>
      </c>
      <c r="L52596"/>
    </row>
    <row r="52597" spans="1:12" x14ac:dyDescent="0.25">
      <c r="A52597" s="3" t="str">
        <f t="shared" si="1017"/>
        <v/>
      </c>
      <c r="L52597"/>
    </row>
    <row r="52598" spans="1:12" x14ac:dyDescent="0.25">
      <c r="A52598" s="3" t="str">
        <f t="shared" si="1017"/>
        <v/>
      </c>
      <c r="L52598"/>
    </row>
    <row r="52599" spans="1:12" x14ac:dyDescent="0.25">
      <c r="A52599" s="3" t="str">
        <f t="shared" si="1017"/>
        <v/>
      </c>
      <c r="L52599"/>
    </row>
    <row r="52600" spans="1:12" x14ac:dyDescent="0.25">
      <c r="A52600" s="3" t="str">
        <f t="shared" si="1017"/>
        <v/>
      </c>
      <c r="L52600"/>
    </row>
    <row r="52601" spans="1:12" x14ac:dyDescent="0.25">
      <c r="A52601" s="3" t="str">
        <f t="shared" si="1017"/>
        <v/>
      </c>
      <c r="L52601"/>
    </row>
    <row r="52602" spans="1:12" x14ac:dyDescent="0.25">
      <c r="A52602" s="3" t="str">
        <f t="shared" si="1017"/>
        <v/>
      </c>
      <c r="L52602"/>
    </row>
    <row r="52603" spans="1:12" x14ac:dyDescent="0.25">
      <c r="A52603" s="3" t="str">
        <f t="shared" si="1017"/>
        <v/>
      </c>
      <c r="L52603"/>
    </row>
    <row r="52604" spans="1:12" x14ac:dyDescent="0.25">
      <c r="A52604" s="3" t="str">
        <f t="shared" si="1017"/>
        <v/>
      </c>
      <c r="L52604"/>
    </row>
    <row r="52605" spans="1:12" x14ac:dyDescent="0.25">
      <c r="A52605" s="3" t="str">
        <f t="shared" si="1017"/>
        <v/>
      </c>
      <c r="L52605"/>
    </row>
    <row r="52606" spans="1:12" x14ac:dyDescent="0.25">
      <c r="A52606" s="3" t="str">
        <f t="shared" si="1017"/>
        <v/>
      </c>
      <c r="L52606"/>
    </row>
    <row r="52607" spans="1:12" x14ac:dyDescent="0.25">
      <c r="A52607" s="3" t="str">
        <f t="shared" si="1017"/>
        <v/>
      </c>
      <c r="L52607"/>
    </row>
    <row r="52608" spans="1:12" x14ac:dyDescent="0.25">
      <c r="A52608" s="3" t="str">
        <f t="shared" si="1017"/>
        <v/>
      </c>
      <c r="L52608"/>
    </row>
    <row r="52609" spans="1:12" x14ac:dyDescent="0.25">
      <c r="A52609" s="3" t="str">
        <f t="shared" si="1017"/>
        <v/>
      </c>
      <c r="L52609"/>
    </row>
    <row r="52610" spans="1:12" x14ac:dyDescent="0.25">
      <c r="A52610" s="3" t="str">
        <f t="shared" si="1017"/>
        <v/>
      </c>
      <c r="L52610"/>
    </row>
    <row r="52611" spans="1:12" x14ac:dyDescent="0.25">
      <c r="A52611" s="3" t="str">
        <f t="shared" si="1017"/>
        <v/>
      </c>
      <c r="L52611"/>
    </row>
    <row r="52612" spans="1:12" x14ac:dyDescent="0.25">
      <c r="A52612" s="3" t="str">
        <f t="shared" si="1017"/>
        <v/>
      </c>
      <c r="L52612"/>
    </row>
    <row r="52613" spans="1:12" x14ac:dyDescent="0.25">
      <c r="A52613" s="3" t="str">
        <f t="shared" si="1017"/>
        <v/>
      </c>
      <c r="L52613"/>
    </row>
    <row r="52614" spans="1:12" x14ac:dyDescent="0.25">
      <c r="A52614" s="3" t="str">
        <f t="shared" si="1017"/>
        <v/>
      </c>
      <c r="L52614"/>
    </row>
    <row r="52615" spans="1:12" x14ac:dyDescent="0.25">
      <c r="A52615" s="3" t="str">
        <f t="shared" si="1017"/>
        <v/>
      </c>
      <c r="L52615"/>
    </row>
    <row r="52616" spans="1:12" x14ac:dyDescent="0.25">
      <c r="A52616" s="3" t="str">
        <f t="shared" si="1017"/>
        <v/>
      </c>
      <c r="L52616"/>
    </row>
    <row r="52617" spans="1:12" x14ac:dyDescent="0.25">
      <c r="A52617" s="3" t="str">
        <f t="shared" si="1017"/>
        <v/>
      </c>
      <c r="L52617"/>
    </row>
    <row r="52618" spans="1:12" x14ac:dyDescent="0.25">
      <c r="A52618" s="3" t="str">
        <f t="shared" si="1017"/>
        <v/>
      </c>
      <c r="L52618"/>
    </row>
    <row r="52619" spans="1:12" x14ac:dyDescent="0.25">
      <c r="A52619" s="3" t="str">
        <f t="shared" si="1017"/>
        <v/>
      </c>
      <c r="L52619"/>
    </row>
    <row r="52620" spans="1:12" x14ac:dyDescent="0.25">
      <c r="A52620" s="3" t="str">
        <f t="shared" si="1017"/>
        <v/>
      </c>
      <c r="L52620"/>
    </row>
    <row r="52621" spans="1:12" x14ac:dyDescent="0.25">
      <c r="A52621" s="3" t="str">
        <f t="shared" si="1017"/>
        <v/>
      </c>
      <c r="L52621"/>
    </row>
    <row r="52622" spans="1:12" x14ac:dyDescent="0.25">
      <c r="A52622" s="3" t="str">
        <f t="shared" si="1017"/>
        <v/>
      </c>
      <c r="L52622"/>
    </row>
    <row r="52623" spans="1:12" x14ac:dyDescent="0.25">
      <c r="A52623" s="3" t="str">
        <f t="shared" si="1017"/>
        <v/>
      </c>
      <c r="L52623"/>
    </row>
    <row r="52624" spans="1:12" x14ac:dyDescent="0.25">
      <c r="A52624" s="3" t="str">
        <f t="shared" si="1017"/>
        <v/>
      </c>
      <c r="L52624"/>
    </row>
    <row r="52625" spans="1:12" x14ac:dyDescent="0.25">
      <c r="A52625" s="3" t="str">
        <f t="shared" ref="A52625:A52688" si="1018">IF(B52611="","",CONCATENATE(MONTH(B52611),YEAR(B52611)))</f>
        <v/>
      </c>
      <c r="L52625"/>
    </row>
    <row r="52626" spans="1:12" x14ac:dyDescent="0.25">
      <c r="A52626" s="3" t="str">
        <f t="shared" si="1018"/>
        <v/>
      </c>
      <c r="L52626"/>
    </row>
    <row r="52627" spans="1:12" x14ac:dyDescent="0.25">
      <c r="A52627" s="3" t="str">
        <f t="shared" si="1018"/>
        <v/>
      </c>
      <c r="L52627"/>
    </row>
    <row r="52628" spans="1:12" x14ac:dyDescent="0.25">
      <c r="A52628" s="3" t="str">
        <f t="shared" si="1018"/>
        <v/>
      </c>
      <c r="L52628"/>
    </row>
    <row r="52629" spans="1:12" x14ac:dyDescent="0.25">
      <c r="A52629" s="3" t="str">
        <f t="shared" si="1018"/>
        <v/>
      </c>
      <c r="L52629"/>
    </row>
    <row r="52630" spans="1:12" x14ac:dyDescent="0.25">
      <c r="A52630" s="3" t="str">
        <f t="shared" si="1018"/>
        <v/>
      </c>
      <c r="L52630"/>
    </row>
    <row r="52631" spans="1:12" x14ac:dyDescent="0.25">
      <c r="A52631" s="3" t="str">
        <f t="shared" si="1018"/>
        <v/>
      </c>
      <c r="L52631"/>
    </row>
    <row r="52632" spans="1:12" x14ac:dyDescent="0.25">
      <c r="A52632" s="3" t="str">
        <f t="shared" si="1018"/>
        <v/>
      </c>
      <c r="L52632"/>
    </row>
    <row r="52633" spans="1:12" x14ac:dyDescent="0.25">
      <c r="A52633" s="3" t="str">
        <f t="shared" si="1018"/>
        <v/>
      </c>
      <c r="L52633"/>
    </row>
    <row r="52634" spans="1:12" x14ac:dyDescent="0.25">
      <c r="A52634" s="3" t="str">
        <f t="shared" si="1018"/>
        <v/>
      </c>
      <c r="L52634"/>
    </row>
    <row r="52635" spans="1:12" x14ac:dyDescent="0.25">
      <c r="A52635" s="3" t="str">
        <f t="shared" si="1018"/>
        <v/>
      </c>
      <c r="L52635"/>
    </row>
    <row r="52636" spans="1:12" x14ac:dyDescent="0.25">
      <c r="A52636" s="3" t="str">
        <f t="shared" si="1018"/>
        <v/>
      </c>
      <c r="L52636"/>
    </row>
    <row r="52637" spans="1:12" x14ac:dyDescent="0.25">
      <c r="A52637" s="3" t="str">
        <f t="shared" si="1018"/>
        <v/>
      </c>
      <c r="L52637"/>
    </row>
    <row r="52638" spans="1:12" x14ac:dyDescent="0.25">
      <c r="A52638" s="3" t="str">
        <f t="shared" si="1018"/>
        <v/>
      </c>
      <c r="L52638"/>
    </row>
    <row r="52639" spans="1:12" x14ac:dyDescent="0.25">
      <c r="A52639" s="3" t="str">
        <f t="shared" si="1018"/>
        <v/>
      </c>
      <c r="L52639"/>
    </row>
    <row r="52640" spans="1:12" x14ac:dyDescent="0.25">
      <c r="A52640" s="3" t="str">
        <f t="shared" si="1018"/>
        <v/>
      </c>
      <c r="L52640"/>
    </row>
    <row r="52641" spans="1:12" x14ac:dyDescent="0.25">
      <c r="A52641" s="3" t="str">
        <f t="shared" si="1018"/>
        <v/>
      </c>
      <c r="L52641"/>
    </row>
    <row r="52642" spans="1:12" x14ac:dyDescent="0.25">
      <c r="A52642" s="3" t="str">
        <f t="shared" si="1018"/>
        <v/>
      </c>
      <c r="L52642"/>
    </row>
    <row r="52643" spans="1:12" x14ac:dyDescent="0.25">
      <c r="A52643" s="3" t="str">
        <f t="shared" si="1018"/>
        <v/>
      </c>
      <c r="L52643"/>
    </row>
    <row r="52644" spans="1:12" x14ac:dyDescent="0.25">
      <c r="A52644" s="3" t="str">
        <f t="shared" si="1018"/>
        <v/>
      </c>
      <c r="L52644"/>
    </row>
    <row r="52645" spans="1:12" x14ac:dyDescent="0.25">
      <c r="A52645" s="3" t="str">
        <f t="shared" si="1018"/>
        <v/>
      </c>
      <c r="L52645"/>
    </row>
    <row r="52646" spans="1:12" x14ac:dyDescent="0.25">
      <c r="A52646" s="3" t="str">
        <f t="shared" si="1018"/>
        <v/>
      </c>
      <c r="L52646"/>
    </row>
    <row r="52647" spans="1:12" x14ac:dyDescent="0.25">
      <c r="A52647" s="3" t="str">
        <f t="shared" si="1018"/>
        <v/>
      </c>
      <c r="L52647"/>
    </row>
    <row r="52648" spans="1:12" x14ac:dyDescent="0.25">
      <c r="A52648" s="3" t="str">
        <f t="shared" si="1018"/>
        <v/>
      </c>
      <c r="L52648"/>
    </row>
    <row r="52649" spans="1:12" x14ac:dyDescent="0.25">
      <c r="A52649" s="3" t="str">
        <f t="shared" si="1018"/>
        <v/>
      </c>
      <c r="L52649"/>
    </row>
    <row r="52650" spans="1:12" x14ac:dyDescent="0.25">
      <c r="A52650" s="3" t="str">
        <f t="shared" si="1018"/>
        <v/>
      </c>
      <c r="L52650"/>
    </row>
    <row r="52651" spans="1:12" x14ac:dyDescent="0.25">
      <c r="A52651" s="3" t="str">
        <f t="shared" si="1018"/>
        <v/>
      </c>
      <c r="L52651"/>
    </row>
    <row r="52652" spans="1:12" x14ac:dyDescent="0.25">
      <c r="A52652" s="3" t="str">
        <f t="shared" si="1018"/>
        <v/>
      </c>
      <c r="L52652"/>
    </row>
    <row r="52653" spans="1:12" x14ac:dyDescent="0.25">
      <c r="A52653" s="3" t="str">
        <f t="shared" si="1018"/>
        <v/>
      </c>
      <c r="L52653"/>
    </row>
    <row r="52654" spans="1:12" x14ac:dyDescent="0.25">
      <c r="A52654" s="3" t="str">
        <f t="shared" si="1018"/>
        <v/>
      </c>
      <c r="L52654"/>
    </row>
    <row r="52655" spans="1:12" x14ac:dyDescent="0.25">
      <c r="A52655" s="3" t="str">
        <f t="shared" si="1018"/>
        <v/>
      </c>
      <c r="L52655"/>
    </row>
    <row r="52656" spans="1:12" x14ac:dyDescent="0.25">
      <c r="A52656" s="3" t="str">
        <f t="shared" si="1018"/>
        <v/>
      </c>
      <c r="L52656"/>
    </row>
    <row r="52657" spans="1:12" x14ac:dyDescent="0.25">
      <c r="A52657" s="3" t="str">
        <f t="shared" si="1018"/>
        <v/>
      </c>
      <c r="L52657"/>
    </row>
    <row r="52658" spans="1:12" x14ac:dyDescent="0.25">
      <c r="A52658" s="3" t="str">
        <f t="shared" si="1018"/>
        <v/>
      </c>
      <c r="L52658"/>
    </row>
    <row r="52659" spans="1:12" x14ac:dyDescent="0.25">
      <c r="A52659" s="3" t="str">
        <f t="shared" si="1018"/>
        <v/>
      </c>
      <c r="L52659"/>
    </row>
    <row r="52660" spans="1:12" x14ac:dyDescent="0.25">
      <c r="A52660" s="3" t="str">
        <f t="shared" si="1018"/>
        <v/>
      </c>
      <c r="L52660"/>
    </row>
    <row r="52661" spans="1:12" x14ac:dyDescent="0.25">
      <c r="A52661" s="3" t="str">
        <f t="shared" si="1018"/>
        <v/>
      </c>
      <c r="L52661"/>
    </row>
    <row r="52662" spans="1:12" x14ac:dyDescent="0.25">
      <c r="A52662" s="3" t="str">
        <f t="shared" si="1018"/>
        <v/>
      </c>
      <c r="L52662"/>
    </row>
    <row r="52663" spans="1:12" x14ac:dyDescent="0.25">
      <c r="A52663" s="3" t="str">
        <f t="shared" si="1018"/>
        <v/>
      </c>
      <c r="L52663"/>
    </row>
    <row r="52664" spans="1:12" x14ac:dyDescent="0.25">
      <c r="A52664" s="3" t="str">
        <f t="shared" si="1018"/>
        <v/>
      </c>
      <c r="L52664"/>
    </row>
    <row r="52665" spans="1:12" x14ac:dyDescent="0.25">
      <c r="A52665" s="3" t="str">
        <f t="shared" si="1018"/>
        <v/>
      </c>
      <c r="L52665"/>
    </row>
    <row r="52666" spans="1:12" x14ac:dyDescent="0.25">
      <c r="A52666" s="3" t="str">
        <f t="shared" si="1018"/>
        <v/>
      </c>
      <c r="L52666"/>
    </row>
    <row r="52667" spans="1:12" x14ac:dyDescent="0.25">
      <c r="A52667" s="3" t="str">
        <f t="shared" si="1018"/>
        <v/>
      </c>
      <c r="L52667"/>
    </row>
    <row r="52668" spans="1:12" x14ac:dyDescent="0.25">
      <c r="A52668" s="3" t="str">
        <f t="shared" si="1018"/>
        <v/>
      </c>
      <c r="L52668"/>
    </row>
    <row r="52669" spans="1:12" x14ac:dyDescent="0.25">
      <c r="A52669" s="3" t="str">
        <f t="shared" si="1018"/>
        <v/>
      </c>
      <c r="L52669"/>
    </row>
    <row r="52670" spans="1:12" x14ac:dyDescent="0.25">
      <c r="A52670" s="3" t="str">
        <f t="shared" si="1018"/>
        <v/>
      </c>
      <c r="L52670"/>
    </row>
    <row r="52671" spans="1:12" x14ac:dyDescent="0.25">
      <c r="A52671" s="3" t="str">
        <f t="shared" si="1018"/>
        <v/>
      </c>
      <c r="L52671"/>
    </row>
    <row r="52672" spans="1:12" x14ac:dyDescent="0.25">
      <c r="A52672" s="3" t="str">
        <f t="shared" si="1018"/>
        <v/>
      </c>
      <c r="L52672"/>
    </row>
    <row r="52673" spans="1:12" x14ac:dyDescent="0.25">
      <c r="A52673" s="3" t="str">
        <f t="shared" si="1018"/>
        <v/>
      </c>
      <c r="L52673"/>
    </row>
    <row r="52674" spans="1:12" x14ac:dyDescent="0.25">
      <c r="A52674" s="3" t="str">
        <f t="shared" si="1018"/>
        <v/>
      </c>
      <c r="L52674"/>
    </row>
    <row r="52675" spans="1:12" x14ac:dyDescent="0.25">
      <c r="A52675" s="3" t="str">
        <f t="shared" si="1018"/>
        <v/>
      </c>
      <c r="L52675"/>
    </row>
    <row r="52676" spans="1:12" x14ac:dyDescent="0.25">
      <c r="A52676" s="3" t="str">
        <f t="shared" si="1018"/>
        <v/>
      </c>
      <c r="L52676"/>
    </row>
    <row r="52677" spans="1:12" x14ac:dyDescent="0.25">
      <c r="A52677" s="3" t="str">
        <f t="shared" si="1018"/>
        <v/>
      </c>
      <c r="L52677"/>
    </row>
    <row r="52678" spans="1:12" x14ac:dyDescent="0.25">
      <c r="A52678" s="3" t="str">
        <f t="shared" si="1018"/>
        <v/>
      </c>
      <c r="L52678"/>
    </row>
    <row r="52679" spans="1:12" x14ac:dyDescent="0.25">
      <c r="A52679" s="3" t="str">
        <f t="shared" si="1018"/>
        <v/>
      </c>
      <c r="L52679"/>
    </row>
    <row r="52680" spans="1:12" x14ac:dyDescent="0.25">
      <c r="A52680" s="3" t="str">
        <f t="shared" si="1018"/>
        <v/>
      </c>
      <c r="L52680"/>
    </row>
    <row r="52681" spans="1:12" x14ac:dyDescent="0.25">
      <c r="A52681" s="3" t="str">
        <f t="shared" si="1018"/>
        <v/>
      </c>
      <c r="L52681"/>
    </row>
    <row r="52682" spans="1:12" x14ac:dyDescent="0.25">
      <c r="A52682" s="3" t="str">
        <f t="shared" si="1018"/>
        <v/>
      </c>
      <c r="L52682"/>
    </row>
    <row r="52683" spans="1:12" x14ac:dyDescent="0.25">
      <c r="A52683" s="3" t="str">
        <f t="shared" si="1018"/>
        <v/>
      </c>
      <c r="L52683"/>
    </row>
    <row r="52684" spans="1:12" x14ac:dyDescent="0.25">
      <c r="A52684" s="3" t="str">
        <f t="shared" si="1018"/>
        <v/>
      </c>
      <c r="L52684"/>
    </row>
    <row r="52685" spans="1:12" x14ac:dyDescent="0.25">
      <c r="A52685" s="3" t="str">
        <f t="shared" si="1018"/>
        <v/>
      </c>
      <c r="L52685"/>
    </row>
    <row r="52686" spans="1:12" x14ac:dyDescent="0.25">
      <c r="A52686" s="3" t="str">
        <f t="shared" si="1018"/>
        <v/>
      </c>
      <c r="L52686"/>
    </row>
    <row r="52687" spans="1:12" x14ac:dyDescent="0.25">
      <c r="A52687" s="3" t="str">
        <f t="shared" si="1018"/>
        <v/>
      </c>
      <c r="L52687"/>
    </row>
    <row r="52688" spans="1:12" x14ac:dyDescent="0.25">
      <c r="A52688" s="3" t="str">
        <f t="shared" si="1018"/>
        <v/>
      </c>
      <c r="L52688"/>
    </row>
    <row r="52689" spans="1:12" x14ac:dyDescent="0.25">
      <c r="A52689" s="3" t="str">
        <f t="shared" ref="A52689:A52752" si="1019">IF(B52675="","",CONCATENATE(MONTH(B52675),YEAR(B52675)))</f>
        <v/>
      </c>
      <c r="L52689"/>
    </row>
    <row r="52690" spans="1:12" x14ac:dyDescent="0.25">
      <c r="A52690" s="3" t="str">
        <f t="shared" si="1019"/>
        <v/>
      </c>
      <c r="L52690"/>
    </row>
    <row r="52691" spans="1:12" x14ac:dyDescent="0.25">
      <c r="A52691" s="3" t="str">
        <f t="shared" si="1019"/>
        <v/>
      </c>
      <c r="L52691"/>
    </row>
    <row r="52692" spans="1:12" x14ac:dyDescent="0.25">
      <c r="A52692" s="3" t="str">
        <f t="shared" si="1019"/>
        <v/>
      </c>
      <c r="L52692"/>
    </row>
    <row r="52693" spans="1:12" x14ac:dyDescent="0.25">
      <c r="A52693" s="3" t="str">
        <f t="shared" si="1019"/>
        <v/>
      </c>
      <c r="L52693"/>
    </row>
    <row r="52694" spans="1:12" x14ac:dyDescent="0.25">
      <c r="A52694" s="3" t="str">
        <f t="shared" si="1019"/>
        <v/>
      </c>
      <c r="L52694"/>
    </row>
    <row r="52695" spans="1:12" x14ac:dyDescent="0.25">
      <c r="A52695" s="3" t="str">
        <f t="shared" si="1019"/>
        <v/>
      </c>
      <c r="L52695"/>
    </row>
    <row r="52696" spans="1:12" x14ac:dyDescent="0.25">
      <c r="A52696" s="3" t="str">
        <f t="shared" si="1019"/>
        <v/>
      </c>
      <c r="L52696"/>
    </row>
    <row r="52697" spans="1:12" x14ac:dyDescent="0.25">
      <c r="A52697" s="3" t="str">
        <f t="shared" si="1019"/>
        <v/>
      </c>
      <c r="L52697"/>
    </row>
    <row r="52698" spans="1:12" x14ac:dyDescent="0.25">
      <c r="A52698" s="3" t="str">
        <f t="shared" si="1019"/>
        <v/>
      </c>
      <c r="L52698"/>
    </row>
    <row r="52699" spans="1:12" x14ac:dyDescent="0.25">
      <c r="A52699" s="3" t="str">
        <f t="shared" si="1019"/>
        <v/>
      </c>
      <c r="L52699"/>
    </row>
    <row r="52700" spans="1:12" x14ac:dyDescent="0.25">
      <c r="A52700" s="3" t="str">
        <f t="shared" si="1019"/>
        <v/>
      </c>
      <c r="L52700"/>
    </row>
    <row r="52701" spans="1:12" x14ac:dyDescent="0.25">
      <c r="A52701" s="3" t="str">
        <f t="shared" si="1019"/>
        <v/>
      </c>
      <c r="L52701"/>
    </row>
    <row r="52702" spans="1:12" x14ac:dyDescent="0.25">
      <c r="A52702" s="3" t="str">
        <f t="shared" si="1019"/>
        <v/>
      </c>
      <c r="L52702"/>
    </row>
    <row r="52703" spans="1:12" x14ac:dyDescent="0.25">
      <c r="A52703" s="3" t="str">
        <f t="shared" si="1019"/>
        <v/>
      </c>
      <c r="L52703"/>
    </row>
    <row r="52704" spans="1:12" x14ac:dyDescent="0.25">
      <c r="A52704" s="3" t="str">
        <f t="shared" si="1019"/>
        <v/>
      </c>
      <c r="L52704"/>
    </row>
    <row r="52705" spans="1:12" x14ac:dyDescent="0.25">
      <c r="A52705" s="3" t="str">
        <f t="shared" si="1019"/>
        <v/>
      </c>
      <c r="L52705"/>
    </row>
    <row r="52706" spans="1:12" x14ac:dyDescent="0.25">
      <c r="A52706" s="3" t="str">
        <f t="shared" si="1019"/>
        <v/>
      </c>
      <c r="L52706"/>
    </row>
    <row r="52707" spans="1:12" x14ac:dyDescent="0.25">
      <c r="A52707" s="3" t="str">
        <f t="shared" si="1019"/>
        <v/>
      </c>
      <c r="L52707"/>
    </row>
    <row r="52708" spans="1:12" x14ac:dyDescent="0.25">
      <c r="A52708" s="3" t="str">
        <f t="shared" si="1019"/>
        <v/>
      </c>
      <c r="L52708"/>
    </row>
    <row r="52709" spans="1:12" x14ac:dyDescent="0.25">
      <c r="A52709" s="3" t="str">
        <f t="shared" si="1019"/>
        <v/>
      </c>
      <c r="L52709"/>
    </row>
    <row r="52710" spans="1:12" x14ac:dyDescent="0.25">
      <c r="A52710" s="3" t="str">
        <f t="shared" si="1019"/>
        <v/>
      </c>
      <c r="L52710"/>
    </row>
    <row r="52711" spans="1:12" x14ac:dyDescent="0.25">
      <c r="A52711" s="3" t="str">
        <f t="shared" si="1019"/>
        <v/>
      </c>
      <c r="L52711"/>
    </row>
    <row r="52712" spans="1:12" x14ac:dyDescent="0.25">
      <c r="A52712" s="3" t="str">
        <f t="shared" si="1019"/>
        <v/>
      </c>
      <c r="L52712"/>
    </row>
    <row r="52713" spans="1:12" x14ac:dyDescent="0.25">
      <c r="A52713" s="3" t="str">
        <f t="shared" si="1019"/>
        <v/>
      </c>
      <c r="L52713"/>
    </row>
    <row r="52714" spans="1:12" x14ac:dyDescent="0.25">
      <c r="A52714" s="3" t="str">
        <f t="shared" si="1019"/>
        <v/>
      </c>
      <c r="L52714"/>
    </row>
    <row r="52715" spans="1:12" x14ac:dyDescent="0.25">
      <c r="A52715" s="3" t="str">
        <f t="shared" si="1019"/>
        <v/>
      </c>
      <c r="L52715"/>
    </row>
    <row r="52716" spans="1:12" x14ac:dyDescent="0.25">
      <c r="A52716" s="3" t="str">
        <f t="shared" si="1019"/>
        <v/>
      </c>
      <c r="L52716"/>
    </row>
    <row r="52717" spans="1:12" x14ac:dyDescent="0.25">
      <c r="A52717" s="3" t="str">
        <f t="shared" si="1019"/>
        <v/>
      </c>
      <c r="L52717"/>
    </row>
    <row r="52718" spans="1:12" x14ac:dyDescent="0.25">
      <c r="A52718" s="3" t="str">
        <f t="shared" si="1019"/>
        <v/>
      </c>
      <c r="L52718"/>
    </row>
    <row r="52719" spans="1:12" x14ac:dyDescent="0.25">
      <c r="A52719" s="3" t="str">
        <f t="shared" si="1019"/>
        <v/>
      </c>
      <c r="L52719"/>
    </row>
    <row r="52720" spans="1:12" x14ac:dyDescent="0.25">
      <c r="A52720" s="3" t="str">
        <f t="shared" si="1019"/>
        <v/>
      </c>
      <c r="L52720"/>
    </row>
    <row r="52721" spans="1:12" x14ac:dyDescent="0.25">
      <c r="A52721" s="3" t="str">
        <f t="shared" si="1019"/>
        <v/>
      </c>
      <c r="L52721"/>
    </row>
    <row r="52722" spans="1:12" x14ac:dyDescent="0.25">
      <c r="A52722" s="3" t="str">
        <f t="shared" si="1019"/>
        <v/>
      </c>
      <c r="L52722"/>
    </row>
    <row r="52723" spans="1:12" x14ac:dyDescent="0.25">
      <c r="A52723" s="3" t="str">
        <f t="shared" si="1019"/>
        <v/>
      </c>
      <c r="L52723"/>
    </row>
    <row r="52724" spans="1:12" x14ac:dyDescent="0.25">
      <c r="A52724" s="3" t="str">
        <f t="shared" si="1019"/>
        <v/>
      </c>
      <c r="L52724"/>
    </row>
    <row r="52725" spans="1:12" x14ac:dyDescent="0.25">
      <c r="A52725" s="3" t="str">
        <f t="shared" si="1019"/>
        <v/>
      </c>
      <c r="L52725"/>
    </row>
    <row r="52726" spans="1:12" x14ac:dyDescent="0.25">
      <c r="A52726" s="3" t="str">
        <f t="shared" si="1019"/>
        <v/>
      </c>
      <c r="L52726"/>
    </row>
    <row r="52727" spans="1:12" x14ac:dyDescent="0.25">
      <c r="A52727" s="3" t="str">
        <f t="shared" si="1019"/>
        <v/>
      </c>
      <c r="L52727"/>
    </row>
    <row r="52728" spans="1:12" x14ac:dyDescent="0.25">
      <c r="A52728" s="3" t="str">
        <f t="shared" si="1019"/>
        <v/>
      </c>
      <c r="L52728"/>
    </row>
    <row r="52729" spans="1:12" x14ac:dyDescent="0.25">
      <c r="A52729" s="3" t="str">
        <f t="shared" si="1019"/>
        <v/>
      </c>
      <c r="L52729"/>
    </row>
    <row r="52730" spans="1:12" x14ac:dyDescent="0.25">
      <c r="A52730" s="3" t="str">
        <f t="shared" si="1019"/>
        <v/>
      </c>
      <c r="L52730"/>
    </row>
    <row r="52731" spans="1:12" x14ac:dyDescent="0.25">
      <c r="A52731" s="3" t="str">
        <f t="shared" si="1019"/>
        <v/>
      </c>
      <c r="L52731"/>
    </row>
    <row r="52732" spans="1:12" x14ac:dyDescent="0.25">
      <c r="A52732" s="3" t="str">
        <f t="shared" si="1019"/>
        <v/>
      </c>
      <c r="L52732"/>
    </row>
    <row r="52733" spans="1:12" x14ac:dyDescent="0.25">
      <c r="A52733" s="3" t="str">
        <f t="shared" si="1019"/>
        <v/>
      </c>
      <c r="L52733"/>
    </row>
    <row r="52734" spans="1:12" x14ac:dyDescent="0.25">
      <c r="A52734" s="3" t="str">
        <f t="shared" si="1019"/>
        <v/>
      </c>
      <c r="L52734"/>
    </row>
    <row r="52735" spans="1:12" x14ac:dyDescent="0.25">
      <c r="A52735" s="3" t="str">
        <f t="shared" si="1019"/>
        <v/>
      </c>
      <c r="L52735"/>
    </row>
    <row r="52736" spans="1:12" x14ac:dyDescent="0.25">
      <c r="A52736" s="3" t="str">
        <f t="shared" si="1019"/>
        <v/>
      </c>
      <c r="L52736"/>
    </row>
    <row r="52737" spans="1:12" x14ac:dyDescent="0.25">
      <c r="A52737" s="3" t="str">
        <f t="shared" si="1019"/>
        <v/>
      </c>
      <c r="L52737"/>
    </row>
    <row r="52738" spans="1:12" x14ac:dyDescent="0.25">
      <c r="A52738" s="3" t="str">
        <f t="shared" si="1019"/>
        <v/>
      </c>
      <c r="L52738"/>
    </row>
    <row r="52739" spans="1:12" x14ac:dyDescent="0.25">
      <c r="A52739" s="3" t="str">
        <f t="shared" si="1019"/>
        <v/>
      </c>
      <c r="L52739"/>
    </row>
    <row r="52740" spans="1:12" x14ac:dyDescent="0.25">
      <c r="A52740" s="3" t="str">
        <f t="shared" si="1019"/>
        <v/>
      </c>
      <c r="L52740"/>
    </row>
    <row r="52741" spans="1:12" x14ac:dyDescent="0.25">
      <c r="A52741" s="3" t="str">
        <f t="shared" si="1019"/>
        <v/>
      </c>
      <c r="L52741"/>
    </row>
    <row r="52742" spans="1:12" x14ac:dyDescent="0.25">
      <c r="A52742" s="3" t="str">
        <f t="shared" si="1019"/>
        <v/>
      </c>
      <c r="L52742"/>
    </row>
    <row r="52743" spans="1:12" x14ac:dyDescent="0.25">
      <c r="A52743" s="3" t="str">
        <f t="shared" si="1019"/>
        <v/>
      </c>
      <c r="L52743"/>
    </row>
    <row r="52744" spans="1:12" x14ac:dyDescent="0.25">
      <c r="A52744" s="3" t="str">
        <f t="shared" si="1019"/>
        <v/>
      </c>
      <c r="L52744"/>
    </row>
    <row r="52745" spans="1:12" x14ac:dyDescent="0.25">
      <c r="A52745" s="3" t="str">
        <f t="shared" si="1019"/>
        <v/>
      </c>
      <c r="L52745"/>
    </row>
    <row r="52746" spans="1:12" x14ac:dyDescent="0.25">
      <c r="A52746" s="3" t="str">
        <f t="shared" si="1019"/>
        <v/>
      </c>
      <c r="L52746"/>
    </row>
    <row r="52747" spans="1:12" x14ac:dyDescent="0.25">
      <c r="A52747" s="3" t="str">
        <f t="shared" si="1019"/>
        <v/>
      </c>
      <c r="L52747"/>
    </row>
    <row r="52748" spans="1:12" x14ac:dyDescent="0.25">
      <c r="A52748" s="3" t="str">
        <f t="shared" si="1019"/>
        <v/>
      </c>
      <c r="L52748"/>
    </row>
    <row r="52749" spans="1:12" x14ac:dyDescent="0.25">
      <c r="A52749" s="3" t="str">
        <f t="shared" si="1019"/>
        <v/>
      </c>
      <c r="L52749"/>
    </row>
    <row r="52750" spans="1:12" x14ac:dyDescent="0.25">
      <c r="A52750" s="3" t="str">
        <f t="shared" si="1019"/>
        <v/>
      </c>
      <c r="L52750"/>
    </row>
    <row r="52751" spans="1:12" x14ac:dyDescent="0.25">
      <c r="A52751" s="3" t="str">
        <f t="shared" si="1019"/>
        <v/>
      </c>
      <c r="L52751"/>
    </row>
    <row r="52752" spans="1:12" x14ac:dyDescent="0.25">
      <c r="A52752" s="3" t="str">
        <f t="shared" si="1019"/>
        <v/>
      </c>
      <c r="L52752"/>
    </row>
    <row r="52753" spans="1:12" x14ac:dyDescent="0.25">
      <c r="A52753" s="3" t="str">
        <f t="shared" ref="A52753:A52816" si="1020">IF(B52739="","",CONCATENATE(MONTH(B52739),YEAR(B52739)))</f>
        <v/>
      </c>
      <c r="L52753"/>
    </row>
    <row r="52754" spans="1:12" x14ac:dyDescent="0.25">
      <c r="A52754" s="3" t="str">
        <f t="shared" si="1020"/>
        <v/>
      </c>
      <c r="L52754"/>
    </row>
    <row r="52755" spans="1:12" x14ac:dyDescent="0.25">
      <c r="A52755" s="3" t="str">
        <f t="shared" si="1020"/>
        <v/>
      </c>
      <c r="L52755"/>
    </row>
    <row r="52756" spans="1:12" x14ac:dyDescent="0.25">
      <c r="A52756" s="3" t="str">
        <f t="shared" si="1020"/>
        <v/>
      </c>
      <c r="L52756"/>
    </row>
    <row r="52757" spans="1:12" x14ac:dyDescent="0.25">
      <c r="A52757" s="3" t="str">
        <f t="shared" si="1020"/>
        <v/>
      </c>
      <c r="L52757"/>
    </row>
    <row r="52758" spans="1:12" x14ac:dyDescent="0.25">
      <c r="A52758" s="3" t="str">
        <f t="shared" si="1020"/>
        <v/>
      </c>
      <c r="L52758"/>
    </row>
    <row r="52759" spans="1:12" x14ac:dyDescent="0.25">
      <c r="A52759" s="3" t="str">
        <f t="shared" si="1020"/>
        <v/>
      </c>
      <c r="L52759"/>
    </row>
    <row r="52760" spans="1:12" x14ac:dyDescent="0.25">
      <c r="A52760" s="3" t="str">
        <f t="shared" si="1020"/>
        <v/>
      </c>
      <c r="L52760"/>
    </row>
    <row r="52761" spans="1:12" x14ac:dyDescent="0.25">
      <c r="A52761" s="3" t="str">
        <f t="shared" si="1020"/>
        <v/>
      </c>
      <c r="L52761"/>
    </row>
    <row r="52762" spans="1:12" x14ac:dyDescent="0.25">
      <c r="A52762" s="3" t="str">
        <f t="shared" si="1020"/>
        <v/>
      </c>
      <c r="L52762"/>
    </row>
    <row r="52763" spans="1:12" x14ac:dyDescent="0.25">
      <c r="A52763" s="3" t="str">
        <f t="shared" si="1020"/>
        <v/>
      </c>
      <c r="L52763"/>
    </row>
    <row r="52764" spans="1:12" x14ac:dyDescent="0.25">
      <c r="A52764" s="3" t="str">
        <f t="shared" si="1020"/>
        <v/>
      </c>
      <c r="L52764"/>
    </row>
    <row r="52765" spans="1:12" x14ac:dyDescent="0.25">
      <c r="A52765" s="3" t="str">
        <f t="shared" si="1020"/>
        <v/>
      </c>
      <c r="L52765"/>
    </row>
    <row r="52766" spans="1:12" x14ac:dyDescent="0.25">
      <c r="A52766" s="3" t="str">
        <f t="shared" si="1020"/>
        <v/>
      </c>
      <c r="L52766"/>
    </row>
    <row r="52767" spans="1:12" x14ac:dyDescent="0.25">
      <c r="A52767" s="3" t="str">
        <f t="shared" si="1020"/>
        <v/>
      </c>
      <c r="L52767"/>
    </row>
    <row r="52768" spans="1:12" x14ac:dyDescent="0.25">
      <c r="A52768" s="3" t="str">
        <f t="shared" si="1020"/>
        <v/>
      </c>
      <c r="L52768"/>
    </row>
    <row r="52769" spans="1:12" x14ac:dyDescent="0.25">
      <c r="A52769" s="3" t="str">
        <f t="shared" si="1020"/>
        <v/>
      </c>
      <c r="L52769"/>
    </row>
    <row r="52770" spans="1:12" x14ac:dyDescent="0.25">
      <c r="A52770" s="3" t="str">
        <f t="shared" si="1020"/>
        <v/>
      </c>
      <c r="L52770"/>
    </row>
    <row r="52771" spans="1:12" x14ac:dyDescent="0.25">
      <c r="A52771" s="3" t="str">
        <f t="shared" si="1020"/>
        <v/>
      </c>
      <c r="L52771"/>
    </row>
    <row r="52772" spans="1:12" x14ac:dyDescent="0.25">
      <c r="A52772" s="3" t="str">
        <f t="shared" si="1020"/>
        <v/>
      </c>
      <c r="L52772"/>
    </row>
    <row r="52773" spans="1:12" x14ac:dyDescent="0.25">
      <c r="A52773" s="3" t="str">
        <f t="shared" si="1020"/>
        <v/>
      </c>
      <c r="L52773"/>
    </row>
    <row r="52774" spans="1:12" x14ac:dyDescent="0.25">
      <c r="A52774" s="3" t="str">
        <f t="shared" si="1020"/>
        <v/>
      </c>
      <c r="L52774"/>
    </row>
    <row r="52775" spans="1:12" x14ac:dyDescent="0.25">
      <c r="A52775" s="3" t="str">
        <f t="shared" si="1020"/>
        <v/>
      </c>
      <c r="L52775"/>
    </row>
    <row r="52776" spans="1:12" x14ac:dyDescent="0.25">
      <c r="A52776" s="3" t="str">
        <f t="shared" si="1020"/>
        <v/>
      </c>
      <c r="L52776"/>
    </row>
    <row r="52777" spans="1:12" x14ac:dyDescent="0.25">
      <c r="A52777" s="3" t="str">
        <f t="shared" si="1020"/>
        <v/>
      </c>
      <c r="L52777"/>
    </row>
    <row r="52778" spans="1:12" x14ac:dyDescent="0.25">
      <c r="A52778" s="3" t="str">
        <f t="shared" si="1020"/>
        <v/>
      </c>
      <c r="L52778"/>
    </row>
    <row r="52779" spans="1:12" x14ac:dyDescent="0.25">
      <c r="A52779" s="3" t="str">
        <f t="shared" si="1020"/>
        <v/>
      </c>
      <c r="L52779"/>
    </row>
    <row r="52780" spans="1:12" x14ac:dyDescent="0.25">
      <c r="A52780" s="3" t="str">
        <f t="shared" si="1020"/>
        <v/>
      </c>
      <c r="L52780"/>
    </row>
    <row r="52781" spans="1:12" x14ac:dyDescent="0.25">
      <c r="A52781" s="3" t="str">
        <f t="shared" si="1020"/>
        <v/>
      </c>
      <c r="L52781"/>
    </row>
    <row r="52782" spans="1:12" x14ac:dyDescent="0.25">
      <c r="A52782" s="3" t="str">
        <f t="shared" si="1020"/>
        <v/>
      </c>
      <c r="L52782"/>
    </row>
    <row r="52783" spans="1:12" x14ac:dyDescent="0.25">
      <c r="A52783" s="3" t="str">
        <f t="shared" si="1020"/>
        <v/>
      </c>
      <c r="L52783"/>
    </row>
    <row r="52784" spans="1:12" x14ac:dyDescent="0.25">
      <c r="A52784" s="3" t="str">
        <f t="shared" si="1020"/>
        <v/>
      </c>
      <c r="L52784"/>
    </row>
    <row r="52785" spans="1:12" x14ac:dyDescent="0.25">
      <c r="A52785" s="3" t="str">
        <f t="shared" si="1020"/>
        <v/>
      </c>
      <c r="L52785"/>
    </row>
    <row r="52786" spans="1:12" x14ac:dyDescent="0.25">
      <c r="A52786" s="3" t="str">
        <f t="shared" si="1020"/>
        <v/>
      </c>
      <c r="L52786"/>
    </row>
    <row r="52787" spans="1:12" x14ac:dyDescent="0.25">
      <c r="A52787" s="3" t="str">
        <f t="shared" si="1020"/>
        <v/>
      </c>
      <c r="L52787"/>
    </row>
    <row r="52788" spans="1:12" x14ac:dyDescent="0.25">
      <c r="A52788" s="3" t="str">
        <f t="shared" si="1020"/>
        <v/>
      </c>
      <c r="L52788"/>
    </row>
    <row r="52789" spans="1:12" x14ac:dyDescent="0.25">
      <c r="A52789" s="3" t="str">
        <f t="shared" si="1020"/>
        <v/>
      </c>
      <c r="L52789"/>
    </row>
    <row r="52790" spans="1:12" x14ac:dyDescent="0.25">
      <c r="A52790" s="3" t="str">
        <f t="shared" si="1020"/>
        <v/>
      </c>
      <c r="L52790"/>
    </row>
    <row r="52791" spans="1:12" x14ac:dyDescent="0.25">
      <c r="A52791" s="3" t="str">
        <f t="shared" si="1020"/>
        <v/>
      </c>
      <c r="L52791"/>
    </row>
    <row r="52792" spans="1:12" x14ac:dyDescent="0.25">
      <c r="A52792" s="3" t="str">
        <f t="shared" si="1020"/>
        <v/>
      </c>
      <c r="L52792"/>
    </row>
    <row r="52793" spans="1:12" x14ac:dyDescent="0.25">
      <c r="A52793" s="3" t="str">
        <f t="shared" si="1020"/>
        <v/>
      </c>
      <c r="L52793"/>
    </row>
    <row r="52794" spans="1:12" x14ac:dyDescent="0.25">
      <c r="A52794" s="3" t="str">
        <f t="shared" si="1020"/>
        <v/>
      </c>
      <c r="L52794"/>
    </row>
    <row r="52795" spans="1:12" x14ac:dyDescent="0.25">
      <c r="A52795" s="3" t="str">
        <f t="shared" si="1020"/>
        <v/>
      </c>
      <c r="L52795"/>
    </row>
    <row r="52796" spans="1:12" x14ac:dyDescent="0.25">
      <c r="A52796" s="3" t="str">
        <f t="shared" si="1020"/>
        <v/>
      </c>
      <c r="L52796"/>
    </row>
    <row r="52797" spans="1:12" x14ac:dyDescent="0.25">
      <c r="A52797" s="3" t="str">
        <f t="shared" si="1020"/>
        <v/>
      </c>
      <c r="L52797"/>
    </row>
    <row r="52798" spans="1:12" x14ac:dyDescent="0.25">
      <c r="A52798" s="3" t="str">
        <f t="shared" si="1020"/>
        <v/>
      </c>
      <c r="L52798"/>
    </row>
    <row r="52799" spans="1:12" x14ac:dyDescent="0.25">
      <c r="A52799" s="3" t="str">
        <f t="shared" si="1020"/>
        <v/>
      </c>
      <c r="L52799"/>
    </row>
    <row r="52800" spans="1:12" x14ac:dyDescent="0.25">
      <c r="A52800" s="3" t="str">
        <f t="shared" si="1020"/>
        <v/>
      </c>
      <c r="L52800"/>
    </row>
    <row r="52801" spans="1:12" x14ac:dyDescent="0.25">
      <c r="A52801" s="3" t="str">
        <f t="shared" si="1020"/>
        <v/>
      </c>
      <c r="L52801"/>
    </row>
    <row r="52802" spans="1:12" x14ac:dyDescent="0.25">
      <c r="A52802" s="3" t="str">
        <f t="shared" si="1020"/>
        <v/>
      </c>
      <c r="L52802"/>
    </row>
    <row r="52803" spans="1:12" x14ac:dyDescent="0.25">
      <c r="A52803" s="3" t="str">
        <f t="shared" si="1020"/>
        <v/>
      </c>
      <c r="L52803"/>
    </row>
    <row r="52804" spans="1:12" x14ac:dyDescent="0.25">
      <c r="A52804" s="3" t="str">
        <f t="shared" si="1020"/>
        <v/>
      </c>
      <c r="L52804"/>
    </row>
    <row r="52805" spans="1:12" x14ac:dyDescent="0.25">
      <c r="A52805" s="3" t="str">
        <f t="shared" si="1020"/>
        <v/>
      </c>
      <c r="L52805"/>
    </row>
    <row r="52806" spans="1:12" x14ac:dyDescent="0.25">
      <c r="A52806" s="3" t="str">
        <f t="shared" si="1020"/>
        <v/>
      </c>
      <c r="L52806"/>
    </row>
    <row r="52807" spans="1:12" x14ac:dyDescent="0.25">
      <c r="A52807" s="3" t="str">
        <f t="shared" si="1020"/>
        <v/>
      </c>
      <c r="L52807"/>
    </row>
    <row r="52808" spans="1:12" x14ac:dyDescent="0.25">
      <c r="A52808" s="3" t="str">
        <f t="shared" si="1020"/>
        <v/>
      </c>
      <c r="L52808"/>
    </row>
    <row r="52809" spans="1:12" x14ac:dyDescent="0.25">
      <c r="A52809" s="3" t="str">
        <f t="shared" si="1020"/>
        <v/>
      </c>
      <c r="L52809"/>
    </row>
    <row r="52810" spans="1:12" x14ac:dyDescent="0.25">
      <c r="A52810" s="3" t="str">
        <f t="shared" si="1020"/>
        <v/>
      </c>
      <c r="L52810"/>
    </row>
    <row r="52811" spans="1:12" x14ac:dyDescent="0.25">
      <c r="A52811" s="3" t="str">
        <f t="shared" si="1020"/>
        <v/>
      </c>
      <c r="L52811"/>
    </row>
    <row r="52812" spans="1:12" x14ac:dyDescent="0.25">
      <c r="A52812" s="3" t="str">
        <f t="shared" si="1020"/>
        <v/>
      </c>
      <c r="L52812"/>
    </row>
    <row r="52813" spans="1:12" x14ac:dyDescent="0.25">
      <c r="A52813" s="3" t="str">
        <f t="shared" si="1020"/>
        <v/>
      </c>
      <c r="L52813"/>
    </row>
    <row r="52814" spans="1:12" x14ac:dyDescent="0.25">
      <c r="A52814" s="3" t="str">
        <f t="shared" si="1020"/>
        <v/>
      </c>
      <c r="L52814"/>
    </row>
    <row r="52815" spans="1:12" x14ac:dyDescent="0.25">
      <c r="A52815" s="3" t="str">
        <f t="shared" si="1020"/>
        <v/>
      </c>
      <c r="L52815"/>
    </row>
    <row r="52816" spans="1:12" x14ac:dyDescent="0.25">
      <c r="A52816" s="3" t="str">
        <f t="shared" si="1020"/>
        <v/>
      </c>
      <c r="L52816"/>
    </row>
    <row r="52817" spans="1:12" x14ac:dyDescent="0.25">
      <c r="A52817" s="3" t="str">
        <f t="shared" ref="A52817:A52880" si="1021">IF(B52803="","",CONCATENATE(MONTH(B52803),YEAR(B52803)))</f>
        <v/>
      </c>
      <c r="L52817"/>
    </row>
    <row r="52818" spans="1:12" x14ac:dyDescent="0.25">
      <c r="A52818" s="3" t="str">
        <f t="shared" si="1021"/>
        <v/>
      </c>
      <c r="L52818"/>
    </row>
    <row r="52819" spans="1:12" x14ac:dyDescent="0.25">
      <c r="A52819" s="3" t="str">
        <f t="shared" si="1021"/>
        <v/>
      </c>
      <c r="L52819"/>
    </row>
    <row r="52820" spans="1:12" x14ac:dyDescent="0.25">
      <c r="A52820" s="3" t="str">
        <f t="shared" si="1021"/>
        <v/>
      </c>
      <c r="L52820"/>
    </row>
    <row r="52821" spans="1:12" x14ac:dyDescent="0.25">
      <c r="A52821" s="3" t="str">
        <f t="shared" si="1021"/>
        <v/>
      </c>
      <c r="L52821"/>
    </row>
    <row r="52822" spans="1:12" x14ac:dyDescent="0.25">
      <c r="A52822" s="3" t="str">
        <f t="shared" si="1021"/>
        <v/>
      </c>
      <c r="L52822"/>
    </row>
    <row r="52823" spans="1:12" x14ac:dyDescent="0.25">
      <c r="A52823" s="3" t="str">
        <f t="shared" si="1021"/>
        <v/>
      </c>
      <c r="L52823"/>
    </row>
    <row r="52824" spans="1:12" x14ac:dyDescent="0.25">
      <c r="A52824" s="3" t="str">
        <f t="shared" si="1021"/>
        <v/>
      </c>
      <c r="L52824"/>
    </row>
    <row r="52825" spans="1:12" x14ac:dyDescent="0.25">
      <c r="A52825" s="3" t="str">
        <f t="shared" si="1021"/>
        <v/>
      </c>
      <c r="L52825"/>
    </row>
    <row r="52826" spans="1:12" x14ac:dyDescent="0.25">
      <c r="A52826" s="3" t="str">
        <f t="shared" si="1021"/>
        <v/>
      </c>
      <c r="L52826"/>
    </row>
    <row r="52827" spans="1:12" x14ac:dyDescent="0.25">
      <c r="A52827" s="3" t="str">
        <f t="shared" si="1021"/>
        <v/>
      </c>
      <c r="L52827"/>
    </row>
    <row r="52828" spans="1:12" x14ac:dyDescent="0.25">
      <c r="A52828" s="3" t="str">
        <f t="shared" si="1021"/>
        <v/>
      </c>
      <c r="L52828"/>
    </row>
    <row r="52829" spans="1:12" x14ac:dyDescent="0.25">
      <c r="A52829" s="3" t="str">
        <f t="shared" si="1021"/>
        <v/>
      </c>
      <c r="L52829"/>
    </row>
    <row r="52830" spans="1:12" x14ac:dyDescent="0.25">
      <c r="A52830" s="3" t="str">
        <f t="shared" si="1021"/>
        <v/>
      </c>
      <c r="L52830"/>
    </row>
    <row r="52831" spans="1:12" x14ac:dyDescent="0.25">
      <c r="A52831" s="3" t="str">
        <f t="shared" si="1021"/>
        <v/>
      </c>
      <c r="L52831"/>
    </row>
    <row r="52832" spans="1:12" x14ac:dyDescent="0.25">
      <c r="A52832" s="3" t="str">
        <f t="shared" si="1021"/>
        <v/>
      </c>
      <c r="L52832"/>
    </row>
    <row r="52833" spans="1:12" x14ac:dyDescent="0.25">
      <c r="A52833" s="3" t="str">
        <f t="shared" si="1021"/>
        <v/>
      </c>
      <c r="L52833"/>
    </row>
    <row r="52834" spans="1:12" x14ac:dyDescent="0.25">
      <c r="A52834" s="3" t="str">
        <f t="shared" si="1021"/>
        <v/>
      </c>
      <c r="L52834"/>
    </row>
    <row r="52835" spans="1:12" x14ac:dyDescent="0.25">
      <c r="A52835" s="3" t="str">
        <f t="shared" si="1021"/>
        <v/>
      </c>
      <c r="L52835"/>
    </row>
    <row r="52836" spans="1:12" x14ac:dyDescent="0.25">
      <c r="A52836" s="3" t="str">
        <f t="shared" si="1021"/>
        <v/>
      </c>
      <c r="L52836"/>
    </row>
    <row r="52837" spans="1:12" x14ac:dyDescent="0.25">
      <c r="A52837" s="3" t="str">
        <f t="shared" si="1021"/>
        <v/>
      </c>
      <c r="L52837"/>
    </row>
    <row r="52838" spans="1:12" x14ac:dyDescent="0.25">
      <c r="A52838" s="3" t="str">
        <f t="shared" si="1021"/>
        <v/>
      </c>
      <c r="L52838"/>
    </row>
    <row r="52839" spans="1:12" x14ac:dyDescent="0.25">
      <c r="A52839" s="3" t="str">
        <f t="shared" si="1021"/>
        <v/>
      </c>
      <c r="L52839"/>
    </row>
    <row r="52840" spans="1:12" x14ac:dyDescent="0.25">
      <c r="A52840" s="3" t="str">
        <f t="shared" si="1021"/>
        <v/>
      </c>
      <c r="L52840"/>
    </row>
    <row r="52841" spans="1:12" x14ac:dyDescent="0.25">
      <c r="A52841" s="3" t="str">
        <f t="shared" si="1021"/>
        <v/>
      </c>
      <c r="L52841"/>
    </row>
    <row r="52842" spans="1:12" x14ac:dyDescent="0.25">
      <c r="A52842" s="3" t="str">
        <f t="shared" si="1021"/>
        <v/>
      </c>
      <c r="L52842"/>
    </row>
    <row r="52843" spans="1:12" x14ac:dyDescent="0.25">
      <c r="A52843" s="3" t="str">
        <f t="shared" si="1021"/>
        <v/>
      </c>
      <c r="L52843"/>
    </row>
    <row r="52844" spans="1:12" x14ac:dyDescent="0.25">
      <c r="A52844" s="3" t="str">
        <f t="shared" si="1021"/>
        <v/>
      </c>
      <c r="L52844"/>
    </row>
    <row r="52845" spans="1:12" x14ac:dyDescent="0.25">
      <c r="A52845" s="3" t="str">
        <f t="shared" si="1021"/>
        <v/>
      </c>
      <c r="L52845"/>
    </row>
    <row r="52846" spans="1:12" x14ac:dyDescent="0.25">
      <c r="A52846" s="3" t="str">
        <f t="shared" si="1021"/>
        <v/>
      </c>
      <c r="L52846"/>
    </row>
    <row r="52847" spans="1:12" x14ac:dyDescent="0.25">
      <c r="A52847" s="3" t="str">
        <f t="shared" si="1021"/>
        <v/>
      </c>
      <c r="L52847"/>
    </row>
    <row r="52848" spans="1:12" x14ac:dyDescent="0.25">
      <c r="A52848" s="3" t="str">
        <f t="shared" si="1021"/>
        <v/>
      </c>
      <c r="L52848"/>
    </row>
    <row r="52849" spans="1:12" x14ac:dyDescent="0.25">
      <c r="A52849" s="3" t="str">
        <f t="shared" si="1021"/>
        <v/>
      </c>
      <c r="L52849"/>
    </row>
    <row r="52850" spans="1:12" x14ac:dyDescent="0.25">
      <c r="A52850" s="3" t="str">
        <f t="shared" si="1021"/>
        <v/>
      </c>
      <c r="L52850"/>
    </row>
    <row r="52851" spans="1:12" x14ac:dyDescent="0.25">
      <c r="A52851" s="3" t="str">
        <f t="shared" si="1021"/>
        <v/>
      </c>
      <c r="L52851"/>
    </row>
    <row r="52852" spans="1:12" x14ac:dyDescent="0.25">
      <c r="A52852" s="3" t="str">
        <f t="shared" si="1021"/>
        <v/>
      </c>
      <c r="L52852"/>
    </row>
    <row r="52853" spans="1:12" x14ac:dyDescent="0.25">
      <c r="A52853" s="3" t="str">
        <f t="shared" si="1021"/>
        <v/>
      </c>
      <c r="L52853"/>
    </row>
    <row r="52854" spans="1:12" x14ac:dyDescent="0.25">
      <c r="A52854" s="3" t="str">
        <f t="shared" si="1021"/>
        <v/>
      </c>
      <c r="L52854"/>
    </row>
    <row r="52855" spans="1:12" x14ac:dyDescent="0.25">
      <c r="A52855" s="3" t="str">
        <f t="shared" si="1021"/>
        <v/>
      </c>
      <c r="L52855"/>
    </row>
    <row r="52856" spans="1:12" x14ac:dyDescent="0.25">
      <c r="A52856" s="3" t="str">
        <f t="shared" si="1021"/>
        <v/>
      </c>
      <c r="L52856"/>
    </row>
    <row r="52857" spans="1:12" x14ac:dyDescent="0.25">
      <c r="A52857" s="3" t="str">
        <f t="shared" si="1021"/>
        <v/>
      </c>
      <c r="L52857"/>
    </row>
    <row r="52858" spans="1:12" x14ac:dyDescent="0.25">
      <c r="A52858" s="3" t="str">
        <f t="shared" si="1021"/>
        <v/>
      </c>
      <c r="L52858"/>
    </row>
    <row r="52859" spans="1:12" x14ac:dyDescent="0.25">
      <c r="A52859" s="3" t="str">
        <f t="shared" si="1021"/>
        <v/>
      </c>
      <c r="L52859"/>
    </row>
    <row r="52860" spans="1:12" x14ac:dyDescent="0.25">
      <c r="A52860" s="3" t="str">
        <f t="shared" si="1021"/>
        <v/>
      </c>
      <c r="L52860"/>
    </row>
    <row r="52861" spans="1:12" x14ac:dyDescent="0.25">
      <c r="A52861" s="3" t="str">
        <f t="shared" si="1021"/>
        <v/>
      </c>
      <c r="L52861"/>
    </row>
    <row r="52862" spans="1:12" x14ac:dyDescent="0.25">
      <c r="A52862" s="3" t="str">
        <f t="shared" si="1021"/>
        <v/>
      </c>
      <c r="L52862"/>
    </row>
    <row r="52863" spans="1:12" x14ac:dyDescent="0.25">
      <c r="A52863" s="3" t="str">
        <f t="shared" si="1021"/>
        <v/>
      </c>
      <c r="L52863"/>
    </row>
    <row r="52864" spans="1:12" x14ac:dyDescent="0.25">
      <c r="A52864" s="3" t="str">
        <f t="shared" si="1021"/>
        <v/>
      </c>
      <c r="L52864"/>
    </row>
    <row r="52865" spans="1:12" x14ac:dyDescent="0.25">
      <c r="A52865" s="3" t="str">
        <f t="shared" si="1021"/>
        <v/>
      </c>
      <c r="L52865"/>
    </row>
    <row r="52866" spans="1:12" x14ac:dyDescent="0.25">
      <c r="A52866" s="3" t="str">
        <f t="shared" si="1021"/>
        <v/>
      </c>
      <c r="L52866"/>
    </row>
    <row r="52867" spans="1:12" x14ac:dyDescent="0.25">
      <c r="A52867" s="3" t="str">
        <f t="shared" si="1021"/>
        <v/>
      </c>
      <c r="L52867"/>
    </row>
    <row r="52868" spans="1:12" x14ac:dyDescent="0.25">
      <c r="A52868" s="3" t="str">
        <f t="shared" si="1021"/>
        <v/>
      </c>
      <c r="L52868"/>
    </row>
    <row r="52869" spans="1:12" x14ac:dyDescent="0.25">
      <c r="A52869" s="3" t="str">
        <f t="shared" si="1021"/>
        <v/>
      </c>
      <c r="L52869"/>
    </row>
    <row r="52870" spans="1:12" x14ac:dyDescent="0.25">
      <c r="A52870" s="3" t="str">
        <f t="shared" si="1021"/>
        <v/>
      </c>
      <c r="L52870"/>
    </row>
    <row r="52871" spans="1:12" x14ac:dyDescent="0.25">
      <c r="A52871" s="3" t="str">
        <f t="shared" si="1021"/>
        <v/>
      </c>
      <c r="L52871"/>
    </row>
    <row r="52872" spans="1:12" x14ac:dyDescent="0.25">
      <c r="A52872" s="3" t="str">
        <f t="shared" si="1021"/>
        <v/>
      </c>
      <c r="L52872"/>
    </row>
    <row r="52873" spans="1:12" x14ac:dyDescent="0.25">
      <c r="A52873" s="3" t="str">
        <f t="shared" si="1021"/>
        <v/>
      </c>
      <c r="L52873"/>
    </row>
    <row r="52874" spans="1:12" x14ac:dyDescent="0.25">
      <c r="A52874" s="3" t="str">
        <f t="shared" si="1021"/>
        <v/>
      </c>
      <c r="L52874"/>
    </row>
    <row r="52875" spans="1:12" x14ac:dyDescent="0.25">
      <c r="A52875" s="3" t="str">
        <f t="shared" si="1021"/>
        <v/>
      </c>
      <c r="L52875"/>
    </row>
    <row r="52876" spans="1:12" x14ac:dyDescent="0.25">
      <c r="A52876" s="3" t="str">
        <f t="shared" si="1021"/>
        <v/>
      </c>
      <c r="L52876"/>
    </row>
    <row r="52877" spans="1:12" x14ac:dyDescent="0.25">
      <c r="A52877" s="3" t="str">
        <f t="shared" si="1021"/>
        <v/>
      </c>
      <c r="L52877"/>
    </row>
    <row r="52878" spans="1:12" x14ac:dyDescent="0.25">
      <c r="A52878" s="3" t="str">
        <f t="shared" si="1021"/>
        <v/>
      </c>
      <c r="L52878"/>
    </row>
    <row r="52879" spans="1:12" x14ac:dyDescent="0.25">
      <c r="A52879" s="3" t="str">
        <f t="shared" si="1021"/>
        <v/>
      </c>
      <c r="L52879"/>
    </row>
    <row r="52880" spans="1:12" x14ac:dyDescent="0.25">
      <c r="A52880" s="3" t="str">
        <f t="shared" si="1021"/>
        <v/>
      </c>
      <c r="L52880"/>
    </row>
    <row r="52881" spans="1:12" x14ac:dyDescent="0.25">
      <c r="A52881" s="3" t="str">
        <f t="shared" ref="A52881:A52944" si="1022">IF(B52867="","",CONCATENATE(MONTH(B52867),YEAR(B52867)))</f>
        <v/>
      </c>
      <c r="L52881"/>
    </row>
    <row r="52882" spans="1:12" x14ac:dyDescent="0.25">
      <c r="A52882" s="3" t="str">
        <f t="shared" si="1022"/>
        <v/>
      </c>
      <c r="L52882"/>
    </row>
    <row r="52883" spans="1:12" x14ac:dyDescent="0.25">
      <c r="A52883" s="3" t="str">
        <f t="shared" si="1022"/>
        <v/>
      </c>
      <c r="L52883"/>
    </row>
    <row r="52884" spans="1:12" x14ac:dyDescent="0.25">
      <c r="A52884" s="3" t="str">
        <f t="shared" si="1022"/>
        <v/>
      </c>
      <c r="L52884"/>
    </row>
    <row r="52885" spans="1:12" x14ac:dyDescent="0.25">
      <c r="A52885" s="3" t="str">
        <f t="shared" si="1022"/>
        <v/>
      </c>
      <c r="L52885"/>
    </row>
    <row r="52886" spans="1:12" x14ac:dyDescent="0.25">
      <c r="A52886" s="3" t="str">
        <f t="shared" si="1022"/>
        <v/>
      </c>
      <c r="L52886"/>
    </row>
    <row r="52887" spans="1:12" x14ac:dyDescent="0.25">
      <c r="A52887" s="3" t="str">
        <f t="shared" si="1022"/>
        <v/>
      </c>
      <c r="L52887"/>
    </row>
    <row r="52888" spans="1:12" x14ac:dyDescent="0.25">
      <c r="A52888" s="3" t="str">
        <f t="shared" si="1022"/>
        <v/>
      </c>
      <c r="L52888"/>
    </row>
    <row r="52889" spans="1:12" x14ac:dyDescent="0.25">
      <c r="A52889" s="3" t="str">
        <f t="shared" si="1022"/>
        <v/>
      </c>
      <c r="L52889"/>
    </row>
    <row r="52890" spans="1:12" x14ac:dyDescent="0.25">
      <c r="A52890" s="3" t="str">
        <f t="shared" si="1022"/>
        <v/>
      </c>
      <c r="L52890"/>
    </row>
    <row r="52891" spans="1:12" x14ac:dyDescent="0.25">
      <c r="A52891" s="3" t="str">
        <f t="shared" si="1022"/>
        <v/>
      </c>
      <c r="L52891"/>
    </row>
    <row r="52892" spans="1:12" x14ac:dyDescent="0.25">
      <c r="A52892" s="3" t="str">
        <f t="shared" si="1022"/>
        <v/>
      </c>
      <c r="L52892"/>
    </row>
    <row r="52893" spans="1:12" x14ac:dyDescent="0.25">
      <c r="A52893" s="3" t="str">
        <f t="shared" si="1022"/>
        <v/>
      </c>
      <c r="L52893"/>
    </row>
    <row r="52894" spans="1:12" x14ac:dyDescent="0.25">
      <c r="A52894" s="3" t="str">
        <f t="shared" si="1022"/>
        <v/>
      </c>
      <c r="L52894"/>
    </row>
    <row r="52895" spans="1:12" x14ac:dyDescent="0.25">
      <c r="A52895" s="3" t="str">
        <f t="shared" si="1022"/>
        <v/>
      </c>
      <c r="L52895"/>
    </row>
    <row r="52896" spans="1:12" x14ac:dyDescent="0.25">
      <c r="A52896" s="3" t="str">
        <f t="shared" si="1022"/>
        <v/>
      </c>
      <c r="L52896"/>
    </row>
    <row r="52897" spans="1:12" x14ac:dyDescent="0.25">
      <c r="A52897" s="3" t="str">
        <f t="shared" si="1022"/>
        <v/>
      </c>
      <c r="L52897"/>
    </row>
    <row r="52898" spans="1:12" x14ac:dyDescent="0.25">
      <c r="A52898" s="3" t="str">
        <f t="shared" si="1022"/>
        <v/>
      </c>
      <c r="L52898"/>
    </row>
    <row r="52899" spans="1:12" x14ac:dyDescent="0.25">
      <c r="A52899" s="3" t="str">
        <f t="shared" si="1022"/>
        <v/>
      </c>
      <c r="L52899"/>
    </row>
    <row r="52900" spans="1:12" x14ac:dyDescent="0.25">
      <c r="A52900" s="3" t="str">
        <f t="shared" si="1022"/>
        <v/>
      </c>
      <c r="L52900"/>
    </row>
    <row r="52901" spans="1:12" x14ac:dyDescent="0.25">
      <c r="A52901" s="3" t="str">
        <f t="shared" si="1022"/>
        <v/>
      </c>
      <c r="L52901"/>
    </row>
    <row r="52902" spans="1:12" x14ac:dyDescent="0.25">
      <c r="A52902" s="3" t="str">
        <f t="shared" si="1022"/>
        <v/>
      </c>
      <c r="L52902"/>
    </row>
    <row r="52903" spans="1:12" x14ac:dyDescent="0.25">
      <c r="A52903" s="3" t="str">
        <f t="shared" si="1022"/>
        <v/>
      </c>
      <c r="L52903"/>
    </row>
    <row r="52904" spans="1:12" x14ac:dyDescent="0.25">
      <c r="A52904" s="3" t="str">
        <f t="shared" si="1022"/>
        <v/>
      </c>
      <c r="L52904"/>
    </row>
    <row r="52905" spans="1:12" x14ac:dyDescent="0.25">
      <c r="A52905" s="3" t="str">
        <f t="shared" si="1022"/>
        <v/>
      </c>
      <c r="L52905"/>
    </row>
    <row r="52906" spans="1:12" x14ac:dyDescent="0.25">
      <c r="A52906" s="3" t="str">
        <f t="shared" si="1022"/>
        <v/>
      </c>
      <c r="L52906"/>
    </row>
    <row r="52907" spans="1:12" x14ac:dyDescent="0.25">
      <c r="A52907" s="3" t="str">
        <f t="shared" si="1022"/>
        <v/>
      </c>
      <c r="L52907"/>
    </row>
    <row r="52908" spans="1:12" x14ac:dyDescent="0.25">
      <c r="A52908" s="3" t="str">
        <f t="shared" si="1022"/>
        <v/>
      </c>
      <c r="L52908"/>
    </row>
    <row r="52909" spans="1:12" x14ac:dyDescent="0.25">
      <c r="A52909" s="3" t="str">
        <f t="shared" si="1022"/>
        <v/>
      </c>
      <c r="L52909"/>
    </row>
    <row r="52910" spans="1:12" x14ac:dyDescent="0.25">
      <c r="A52910" s="3" t="str">
        <f t="shared" si="1022"/>
        <v/>
      </c>
      <c r="L52910"/>
    </row>
    <row r="52911" spans="1:12" x14ac:dyDescent="0.25">
      <c r="A52911" s="3" t="str">
        <f t="shared" si="1022"/>
        <v/>
      </c>
      <c r="L52911"/>
    </row>
    <row r="52912" spans="1:12" x14ac:dyDescent="0.25">
      <c r="A52912" s="3" t="str">
        <f t="shared" si="1022"/>
        <v/>
      </c>
      <c r="L52912"/>
    </row>
    <row r="52913" spans="1:12" x14ac:dyDescent="0.25">
      <c r="A52913" s="3" t="str">
        <f t="shared" si="1022"/>
        <v/>
      </c>
      <c r="L52913"/>
    </row>
    <row r="52914" spans="1:12" x14ac:dyDescent="0.25">
      <c r="A52914" s="3" t="str">
        <f t="shared" si="1022"/>
        <v/>
      </c>
      <c r="L52914"/>
    </row>
    <row r="52915" spans="1:12" x14ac:dyDescent="0.25">
      <c r="A52915" s="3" t="str">
        <f t="shared" si="1022"/>
        <v/>
      </c>
      <c r="L52915"/>
    </row>
    <row r="52916" spans="1:12" x14ac:dyDescent="0.25">
      <c r="A52916" s="3" t="str">
        <f t="shared" si="1022"/>
        <v/>
      </c>
      <c r="L52916"/>
    </row>
    <row r="52917" spans="1:12" x14ac:dyDescent="0.25">
      <c r="A52917" s="3" t="str">
        <f t="shared" si="1022"/>
        <v/>
      </c>
      <c r="L52917"/>
    </row>
    <row r="52918" spans="1:12" x14ac:dyDescent="0.25">
      <c r="A52918" s="3" t="str">
        <f t="shared" si="1022"/>
        <v/>
      </c>
      <c r="L52918"/>
    </row>
    <row r="52919" spans="1:12" x14ac:dyDescent="0.25">
      <c r="A52919" s="3" t="str">
        <f t="shared" si="1022"/>
        <v/>
      </c>
      <c r="L52919"/>
    </row>
    <row r="52920" spans="1:12" x14ac:dyDescent="0.25">
      <c r="A52920" s="3" t="str">
        <f t="shared" si="1022"/>
        <v/>
      </c>
      <c r="L52920"/>
    </row>
    <row r="52921" spans="1:12" x14ac:dyDescent="0.25">
      <c r="A52921" s="3" t="str">
        <f t="shared" si="1022"/>
        <v/>
      </c>
      <c r="L52921"/>
    </row>
    <row r="52922" spans="1:12" x14ac:dyDescent="0.25">
      <c r="A52922" s="3" t="str">
        <f t="shared" si="1022"/>
        <v/>
      </c>
      <c r="L52922"/>
    </row>
    <row r="52923" spans="1:12" x14ac:dyDescent="0.25">
      <c r="A52923" s="3" t="str">
        <f t="shared" si="1022"/>
        <v/>
      </c>
      <c r="L52923"/>
    </row>
    <row r="52924" spans="1:12" x14ac:dyDescent="0.25">
      <c r="A52924" s="3" t="str">
        <f t="shared" si="1022"/>
        <v/>
      </c>
      <c r="L52924"/>
    </row>
    <row r="52925" spans="1:12" x14ac:dyDescent="0.25">
      <c r="A52925" s="3" t="str">
        <f t="shared" si="1022"/>
        <v/>
      </c>
      <c r="L52925"/>
    </row>
    <row r="52926" spans="1:12" x14ac:dyDescent="0.25">
      <c r="A52926" s="3" t="str">
        <f t="shared" si="1022"/>
        <v/>
      </c>
      <c r="L52926"/>
    </row>
    <row r="52927" spans="1:12" x14ac:dyDescent="0.25">
      <c r="A52927" s="3" t="str">
        <f t="shared" si="1022"/>
        <v/>
      </c>
      <c r="L52927"/>
    </row>
    <row r="52928" spans="1:12" x14ac:dyDescent="0.25">
      <c r="A52928" s="3" t="str">
        <f t="shared" si="1022"/>
        <v/>
      </c>
      <c r="L52928"/>
    </row>
    <row r="52929" spans="1:12" x14ac:dyDescent="0.25">
      <c r="A52929" s="3" t="str">
        <f t="shared" si="1022"/>
        <v/>
      </c>
      <c r="L52929"/>
    </row>
    <row r="52930" spans="1:12" x14ac:dyDescent="0.25">
      <c r="A52930" s="3" t="str">
        <f t="shared" si="1022"/>
        <v/>
      </c>
      <c r="L52930"/>
    </row>
    <row r="52931" spans="1:12" x14ac:dyDescent="0.25">
      <c r="A52931" s="3" t="str">
        <f t="shared" si="1022"/>
        <v/>
      </c>
      <c r="L52931"/>
    </row>
    <row r="52932" spans="1:12" x14ac:dyDescent="0.25">
      <c r="A52932" s="3" t="str">
        <f t="shared" si="1022"/>
        <v/>
      </c>
      <c r="L52932"/>
    </row>
    <row r="52933" spans="1:12" x14ac:dyDescent="0.25">
      <c r="A52933" s="3" t="str">
        <f t="shared" si="1022"/>
        <v/>
      </c>
      <c r="L52933"/>
    </row>
    <row r="52934" spans="1:12" x14ac:dyDescent="0.25">
      <c r="A52934" s="3" t="str">
        <f t="shared" si="1022"/>
        <v/>
      </c>
      <c r="L52934"/>
    </row>
    <row r="52935" spans="1:12" x14ac:dyDescent="0.25">
      <c r="A52935" s="3" t="str">
        <f t="shared" si="1022"/>
        <v/>
      </c>
      <c r="L52935"/>
    </row>
    <row r="52936" spans="1:12" x14ac:dyDescent="0.25">
      <c r="A52936" s="3" t="str">
        <f t="shared" si="1022"/>
        <v/>
      </c>
      <c r="L52936"/>
    </row>
    <row r="52937" spans="1:12" x14ac:dyDescent="0.25">
      <c r="A52937" s="3" t="str">
        <f t="shared" si="1022"/>
        <v/>
      </c>
      <c r="L52937"/>
    </row>
    <row r="52938" spans="1:12" x14ac:dyDescent="0.25">
      <c r="A52938" s="3" t="str">
        <f t="shared" si="1022"/>
        <v/>
      </c>
      <c r="L52938"/>
    </row>
    <row r="52939" spans="1:12" x14ac:dyDescent="0.25">
      <c r="A52939" s="3" t="str">
        <f t="shared" si="1022"/>
        <v/>
      </c>
      <c r="L52939"/>
    </row>
    <row r="52940" spans="1:12" x14ac:dyDescent="0.25">
      <c r="A52940" s="3" t="str">
        <f t="shared" si="1022"/>
        <v/>
      </c>
      <c r="L52940"/>
    </row>
    <row r="52941" spans="1:12" x14ac:dyDescent="0.25">
      <c r="A52941" s="3" t="str">
        <f t="shared" si="1022"/>
        <v/>
      </c>
      <c r="L52941"/>
    </row>
    <row r="52942" spans="1:12" x14ac:dyDescent="0.25">
      <c r="A52942" s="3" t="str">
        <f t="shared" si="1022"/>
        <v/>
      </c>
      <c r="L52942"/>
    </row>
    <row r="52943" spans="1:12" x14ac:dyDescent="0.25">
      <c r="A52943" s="3" t="str">
        <f t="shared" si="1022"/>
        <v/>
      </c>
      <c r="L52943"/>
    </row>
    <row r="52944" spans="1:12" x14ac:dyDescent="0.25">
      <c r="A52944" s="3" t="str">
        <f t="shared" si="1022"/>
        <v/>
      </c>
      <c r="L52944"/>
    </row>
    <row r="52945" spans="1:12" x14ac:dyDescent="0.25">
      <c r="A52945" s="3" t="str">
        <f t="shared" ref="A52945:A53008" si="1023">IF(B52931="","",CONCATENATE(MONTH(B52931),YEAR(B52931)))</f>
        <v/>
      </c>
      <c r="L52945"/>
    </row>
    <row r="52946" spans="1:12" x14ac:dyDescent="0.25">
      <c r="A52946" s="3" t="str">
        <f t="shared" si="1023"/>
        <v/>
      </c>
      <c r="L52946"/>
    </row>
    <row r="52947" spans="1:12" x14ac:dyDescent="0.25">
      <c r="A52947" s="3" t="str">
        <f t="shared" si="1023"/>
        <v/>
      </c>
      <c r="L52947"/>
    </row>
    <row r="52948" spans="1:12" x14ac:dyDescent="0.25">
      <c r="A52948" s="3" t="str">
        <f t="shared" si="1023"/>
        <v/>
      </c>
      <c r="L52948"/>
    </row>
    <row r="52949" spans="1:12" x14ac:dyDescent="0.25">
      <c r="A52949" s="3" t="str">
        <f t="shared" si="1023"/>
        <v/>
      </c>
      <c r="L52949"/>
    </row>
    <row r="52950" spans="1:12" x14ac:dyDescent="0.25">
      <c r="A52950" s="3" t="str">
        <f t="shared" si="1023"/>
        <v/>
      </c>
      <c r="L52950"/>
    </row>
    <row r="52951" spans="1:12" x14ac:dyDescent="0.25">
      <c r="A52951" s="3" t="str">
        <f t="shared" si="1023"/>
        <v/>
      </c>
      <c r="L52951"/>
    </row>
    <row r="52952" spans="1:12" x14ac:dyDescent="0.25">
      <c r="A52952" s="3" t="str">
        <f t="shared" si="1023"/>
        <v/>
      </c>
      <c r="L52952"/>
    </row>
    <row r="52953" spans="1:12" x14ac:dyDescent="0.25">
      <c r="A52953" s="3" t="str">
        <f t="shared" si="1023"/>
        <v/>
      </c>
      <c r="L52953"/>
    </row>
    <row r="52954" spans="1:12" x14ac:dyDescent="0.25">
      <c r="A52954" s="3" t="str">
        <f t="shared" si="1023"/>
        <v/>
      </c>
      <c r="L52954"/>
    </row>
    <row r="52955" spans="1:12" x14ac:dyDescent="0.25">
      <c r="A52955" s="3" t="str">
        <f t="shared" si="1023"/>
        <v/>
      </c>
      <c r="L52955"/>
    </row>
    <row r="52956" spans="1:12" x14ac:dyDescent="0.25">
      <c r="A52956" s="3" t="str">
        <f t="shared" si="1023"/>
        <v/>
      </c>
      <c r="L52956"/>
    </row>
    <row r="52957" spans="1:12" x14ac:dyDescent="0.25">
      <c r="A52957" s="3" t="str">
        <f t="shared" si="1023"/>
        <v/>
      </c>
      <c r="L52957"/>
    </row>
    <row r="52958" spans="1:12" x14ac:dyDescent="0.25">
      <c r="A52958" s="3" t="str">
        <f t="shared" si="1023"/>
        <v/>
      </c>
      <c r="L52958"/>
    </row>
    <row r="52959" spans="1:12" x14ac:dyDescent="0.25">
      <c r="A52959" s="3" t="str">
        <f t="shared" si="1023"/>
        <v/>
      </c>
      <c r="L52959"/>
    </row>
    <row r="52960" spans="1:12" x14ac:dyDescent="0.25">
      <c r="A52960" s="3" t="str">
        <f t="shared" si="1023"/>
        <v/>
      </c>
      <c r="L52960"/>
    </row>
    <row r="52961" spans="1:12" x14ac:dyDescent="0.25">
      <c r="A52961" s="3" t="str">
        <f t="shared" si="1023"/>
        <v/>
      </c>
      <c r="L52961"/>
    </row>
    <row r="52962" spans="1:12" x14ac:dyDescent="0.25">
      <c r="A52962" s="3" t="str">
        <f t="shared" si="1023"/>
        <v/>
      </c>
      <c r="L52962"/>
    </row>
    <row r="52963" spans="1:12" x14ac:dyDescent="0.25">
      <c r="A52963" s="3" t="str">
        <f t="shared" si="1023"/>
        <v/>
      </c>
      <c r="L52963"/>
    </row>
    <row r="52964" spans="1:12" x14ac:dyDescent="0.25">
      <c r="A52964" s="3" t="str">
        <f t="shared" si="1023"/>
        <v/>
      </c>
      <c r="L52964"/>
    </row>
    <row r="52965" spans="1:12" x14ac:dyDescent="0.25">
      <c r="A52965" s="3" t="str">
        <f t="shared" si="1023"/>
        <v/>
      </c>
      <c r="L52965"/>
    </row>
    <row r="52966" spans="1:12" x14ac:dyDescent="0.25">
      <c r="A52966" s="3" t="str">
        <f t="shared" si="1023"/>
        <v/>
      </c>
      <c r="L52966"/>
    </row>
    <row r="52967" spans="1:12" x14ac:dyDescent="0.25">
      <c r="A52967" s="3" t="str">
        <f t="shared" si="1023"/>
        <v/>
      </c>
      <c r="L52967"/>
    </row>
    <row r="52968" spans="1:12" x14ac:dyDescent="0.25">
      <c r="A52968" s="3" t="str">
        <f t="shared" si="1023"/>
        <v/>
      </c>
      <c r="L52968"/>
    </row>
    <row r="52969" spans="1:12" x14ac:dyDescent="0.25">
      <c r="A52969" s="3" t="str">
        <f t="shared" si="1023"/>
        <v/>
      </c>
      <c r="L52969"/>
    </row>
    <row r="52970" spans="1:12" x14ac:dyDescent="0.25">
      <c r="A52970" s="3" t="str">
        <f t="shared" si="1023"/>
        <v/>
      </c>
      <c r="L52970"/>
    </row>
    <row r="52971" spans="1:12" x14ac:dyDescent="0.25">
      <c r="A52971" s="3" t="str">
        <f t="shared" si="1023"/>
        <v/>
      </c>
      <c r="L52971"/>
    </row>
    <row r="52972" spans="1:12" x14ac:dyDescent="0.25">
      <c r="A52972" s="3" t="str">
        <f t="shared" si="1023"/>
        <v/>
      </c>
      <c r="L52972"/>
    </row>
    <row r="52973" spans="1:12" x14ac:dyDescent="0.25">
      <c r="A52973" s="3" t="str">
        <f t="shared" si="1023"/>
        <v/>
      </c>
      <c r="L52973"/>
    </row>
    <row r="52974" spans="1:12" x14ac:dyDescent="0.25">
      <c r="A52974" s="3" t="str">
        <f t="shared" si="1023"/>
        <v/>
      </c>
      <c r="L52974"/>
    </row>
    <row r="52975" spans="1:12" x14ac:dyDescent="0.25">
      <c r="A52975" s="3" t="str">
        <f t="shared" si="1023"/>
        <v/>
      </c>
      <c r="L52975"/>
    </row>
    <row r="52976" spans="1:12" x14ac:dyDescent="0.25">
      <c r="A52976" s="3" t="str">
        <f t="shared" si="1023"/>
        <v/>
      </c>
      <c r="L52976"/>
    </row>
    <row r="52977" spans="1:12" x14ac:dyDescent="0.25">
      <c r="A52977" s="3" t="str">
        <f t="shared" si="1023"/>
        <v/>
      </c>
      <c r="L52977"/>
    </row>
    <row r="52978" spans="1:12" x14ac:dyDescent="0.25">
      <c r="A52978" s="3" t="str">
        <f t="shared" si="1023"/>
        <v/>
      </c>
      <c r="L52978"/>
    </row>
    <row r="52979" spans="1:12" x14ac:dyDescent="0.25">
      <c r="A52979" s="3" t="str">
        <f t="shared" si="1023"/>
        <v/>
      </c>
      <c r="L52979"/>
    </row>
    <row r="52980" spans="1:12" x14ac:dyDescent="0.25">
      <c r="A52980" s="3" t="str">
        <f t="shared" si="1023"/>
        <v/>
      </c>
      <c r="L52980"/>
    </row>
    <row r="52981" spans="1:12" x14ac:dyDescent="0.25">
      <c r="A52981" s="3" t="str">
        <f t="shared" si="1023"/>
        <v/>
      </c>
      <c r="L52981"/>
    </row>
    <row r="52982" spans="1:12" x14ac:dyDescent="0.25">
      <c r="A52982" s="3" t="str">
        <f t="shared" si="1023"/>
        <v/>
      </c>
      <c r="L52982"/>
    </row>
    <row r="52983" spans="1:12" x14ac:dyDescent="0.25">
      <c r="A52983" s="3" t="str">
        <f t="shared" si="1023"/>
        <v/>
      </c>
      <c r="L52983"/>
    </row>
    <row r="52984" spans="1:12" x14ac:dyDescent="0.25">
      <c r="A52984" s="3" t="str">
        <f t="shared" si="1023"/>
        <v/>
      </c>
      <c r="L52984"/>
    </row>
    <row r="52985" spans="1:12" x14ac:dyDescent="0.25">
      <c r="A52985" s="3" t="str">
        <f t="shared" si="1023"/>
        <v/>
      </c>
      <c r="L52985"/>
    </row>
    <row r="52986" spans="1:12" x14ac:dyDescent="0.25">
      <c r="A52986" s="3" t="str">
        <f t="shared" si="1023"/>
        <v/>
      </c>
      <c r="L52986"/>
    </row>
    <row r="52987" spans="1:12" x14ac:dyDescent="0.25">
      <c r="A52987" s="3" t="str">
        <f t="shared" si="1023"/>
        <v/>
      </c>
      <c r="L52987"/>
    </row>
    <row r="52988" spans="1:12" x14ac:dyDescent="0.25">
      <c r="A52988" s="3" t="str">
        <f t="shared" si="1023"/>
        <v/>
      </c>
      <c r="L52988"/>
    </row>
    <row r="52989" spans="1:12" x14ac:dyDescent="0.25">
      <c r="A52989" s="3" t="str">
        <f t="shared" si="1023"/>
        <v/>
      </c>
      <c r="L52989"/>
    </row>
    <row r="52990" spans="1:12" x14ac:dyDescent="0.25">
      <c r="A52990" s="3" t="str">
        <f t="shared" si="1023"/>
        <v/>
      </c>
      <c r="L52990"/>
    </row>
    <row r="52991" spans="1:12" x14ac:dyDescent="0.25">
      <c r="A52991" s="3" t="str">
        <f t="shared" si="1023"/>
        <v/>
      </c>
      <c r="L52991"/>
    </row>
    <row r="52992" spans="1:12" x14ac:dyDescent="0.25">
      <c r="A52992" s="3" t="str">
        <f t="shared" si="1023"/>
        <v/>
      </c>
      <c r="L52992"/>
    </row>
    <row r="52993" spans="1:12" x14ac:dyDescent="0.25">
      <c r="A52993" s="3" t="str">
        <f t="shared" si="1023"/>
        <v/>
      </c>
      <c r="L52993"/>
    </row>
    <row r="52994" spans="1:12" x14ac:dyDescent="0.25">
      <c r="A52994" s="3" t="str">
        <f t="shared" si="1023"/>
        <v/>
      </c>
      <c r="L52994"/>
    </row>
    <row r="52995" spans="1:12" x14ac:dyDescent="0.25">
      <c r="A52995" s="3" t="str">
        <f t="shared" si="1023"/>
        <v/>
      </c>
      <c r="L52995"/>
    </row>
    <row r="52996" spans="1:12" x14ac:dyDescent="0.25">
      <c r="A52996" s="3" t="str">
        <f t="shared" si="1023"/>
        <v/>
      </c>
      <c r="L52996"/>
    </row>
    <row r="52997" spans="1:12" x14ac:dyDescent="0.25">
      <c r="A52997" s="3" t="str">
        <f t="shared" si="1023"/>
        <v/>
      </c>
      <c r="L52997"/>
    </row>
    <row r="52998" spans="1:12" x14ac:dyDescent="0.25">
      <c r="A52998" s="3" t="str">
        <f t="shared" si="1023"/>
        <v/>
      </c>
      <c r="L52998"/>
    </row>
    <row r="52999" spans="1:12" x14ac:dyDescent="0.25">
      <c r="A52999" s="3" t="str">
        <f t="shared" si="1023"/>
        <v/>
      </c>
      <c r="L52999"/>
    </row>
    <row r="53000" spans="1:12" x14ac:dyDescent="0.25">
      <c r="A53000" s="3" t="str">
        <f t="shared" si="1023"/>
        <v/>
      </c>
      <c r="L53000"/>
    </row>
    <row r="53001" spans="1:12" x14ac:dyDescent="0.25">
      <c r="A53001" s="3" t="str">
        <f t="shared" si="1023"/>
        <v/>
      </c>
      <c r="L53001"/>
    </row>
    <row r="53002" spans="1:12" x14ac:dyDescent="0.25">
      <c r="A53002" s="3" t="str">
        <f t="shared" si="1023"/>
        <v/>
      </c>
      <c r="L53002"/>
    </row>
    <row r="53003" spans="1:12" x14ac:dyDescent="0.25">
      <c r="A53003" s="3" t="str">
        <f t="shared" si="1023"/>
        <v/>
      </c>
      <c r="L53003"/>
    </row>
    <row r="53004" spans="1:12" x14ac:dyDescent="0.25">
      <c r="A53004" s="3" t="str">
        <f t="shared" si="1023"/>
        <v/>
      </c>
      <c r="L53004"/>
    </row>
    <row r="53005" spans="1:12" x14ac:dyDescent="0.25">
      <c r="A53005" s="3" t="str">
        <f t="shared" si="1023"/>
        <v/>
      </c>
      <c r="L53005"/>
    </row>
    <row r="53006" spans="1:12" x14ac:dyDescent="0.25">
      <c r="A53006" s="3" t="str">
        <f t="shared" si="1023"/>
        <v/>
      </c>
      <c r="L53006"/>
    </row>
    <row r="53007" spans="1:12" x14ac:dyDescent="0.25">
      <c r="A53007" s="3" t="str">
        <f t="shared" si="1023"/>
        <v/>
      </c>
      <c r="L53007"/>
    </row>
    <row r="53008" spans="1:12" x14ac:dyDescent="0.25">
      <c r="A53008" s="3" t="str">
        <f t="shared" si="1023"/>
        <v/>
      </c>
      <c r="L53008"/>
    </row>
    <row r="53009" spans="1:12" x14ac:dyDescent="0.25">
      <c r="A53009" s="3" t="str">
        <f t="shared" ref="A53009:A53072" si="1024">IF(B52995="","",CONCATENATE(MONTH(B52995),YEAR(B52995)))</f>
        <v/>
      </c>
      <c r="L53009"/>
    </row>
    <row r="53010" spans="1:12" x14ac:dyDescent="0.25">
      <c r="A53010" s="3" t="str">
        <f t="shared" si="1024"/>
        <v/>
      </c>
      <c r="L53010"/>
    </row>
    <row r="53011" spans="1:12" x14ac:dyDescent="0.25">
      <c r="A53011" s="3" t="str">
        <f t="shared" si="1024"/>
        <v/>
      </c>
      <c r="L53011"/>
    </row>
    <row r="53012" spans="1:12" x14ac:dyDescent="0.25">
      <c r="A53012" s="3" t="str">
        <f t="shared" si="1024"/>
        <v/>
      </c>
      <c r="L53012"/>
    </row>
    <row r="53013" spans="1:12" x14ac:dyDescent="0.25">
      <c r="A53013" s="3" t="str">
        <f t="shared" si="1024"/>
        <v/>
      </c>
      <c r="L53013"/>
    </row>
    <row r="53014" spans="1:12" x14ac:dyDescent="0.25">
      <c r="A53014" s="3" t="str">
        <f t="shared" si="1024"/>
        <v/>
      </c>
      <c r="L53014"/>
    </row>
    <row r="53015" spans="1:12" x14ac:dyDescent="0.25">
      <c r="A53015" s="3" t="str">
        <f t="shared" si="1024"/>
        <v/>
      </c>
      <c r="L53015"/>
    </row>
    <row r="53016" spans="1:12" x14ac:dyDescent="0.25">
      <c r="A53016" s="3" t="str">
        <f t="shared" si="1024"/>
        <v/>
      </c>
      <c r="L53016"/>
    </row>
    <row r="53017" spans="1:12" x14ac:dyDescent="0.25">
      <c r="A53017" s="3" t="str">
        <f t="shared" si="1024"/>
        <v/>
      </c>
      <c r="L53017"/>
    </row>
    <row r="53018" spans="1:12" x14ac:dyDescent="0.25">
      <c r="A53018" s="3" t="str">
        <f t="shared" si="1024"/>
        <v/>
      </c>
      <c r="L53018"/>
    </row>
    <row r="53019" spans="1:12" x14ac:dyDescent="0.25">
      <c r="A53019" s="3" t="str">
        <f t="shared" si="1024"/>
        <v/>
      </c>
      <c r="L53019"/>
    </row>
    <row r="53020" spans="1:12" x14ac:dyDescent="0.25">
      <c r="A53020" s="3" t="str">
        <f t="shared" si="1024"/>
        <v/>
      </c>
      <c r="L53020"/>
    </row>
    <row r="53021" spans="1:12" x14ac:dyDescent="0.25">
      <c r="A53021" s="3" t="str">
        <f t="shared" si="1024"/>
        <v/>
      </c>
      <c r="L53021"/>
    </row>
    <row r="53022" spans="1:12" x14ac:dyDescent="0.25">
      <c r="A53022" s="3" t="str">
        <f t="shared" si="1024"/>
        <v/>
      </c>
      <c r="L53022"/>
    </row>
    <row r="53023" spans="1:12" x14ac:dyDescent="0.25">
      <c r="A53023" s="3" t="str">
        <f t="shared" si="1024"/>
        <v/>
      </c>
      <c r="L53023"/>
    </row>
    <row r="53024" spans="1:12" x14ac:dyDescent="0.25">
      <c r="A53024" s="3" t="str">
        <f t="shared" si="1024"/>
        <v/>
      </c>
      <c r="L53024"/>
    </row>
    <row r="53025" spans="1:12" x14ac:dyDescent="0.25">
      <c r="A53025" s="3" t="str">
        <f t="shared" si="1024"/>
        <v/>
      </c>
      <c r="L53025"/>
    </row>
    <row r="53026" spans="1:12" x14ac:dyDescent="0.25">
      <c r="A53026" s="3" t="str">
        <f t="shared" si="1024"/>
        <v/>
      </c>
      <c r="L53026"/>
    </row>
    <row r="53027" spans="1:12" x14ac:dyDescent="0.25">
      <c r="A53027" s="3" t="str">
        <f t="shared" si="1024"/>
        <v/>
      </c>
      <c r="L53027"/>
    </row>
    <row r="53028" spans="1:12" x14ac:dyDescent="0.25">
      <c r="A53028" s="3" t="str">
        <f t="shared" si="1024"/>
        <v/>
      </c>
      <c r="L53028"/>
    </row>
    <row r="53029" spans="1:12" x14ac:dyDescent="0.25">
      <c r="A53029" s="3" t="str">
        <f t="shared" si="1024"/>
        <v/>
      </c>
      <c r="L53029"/>
    </row>
    <row r="53030" spans="1:12" x14ac:dyDescent="0.25">
      <c r="A53030" s="3" t="str">
        <f t="shared" si="1024"/>
        <v/>
      </c>
      <c r="L53030"/>
    </row>
    <row r="53031" spans="1:12" x14ac:dyDescent="0.25">
      <c r="A53031" s="3" t="str">
        <f t="shared" si="1024"/>
        <v/>
      </c>
      <c r="L53031"/>
    </row>
    <row r="53032" spans="1:12" x14ac:dyDescent="0.25">
      <c r="A53032" s="3" t="str">
        <f t="shared" si="1024"/>
        <v/>
      </c>
      <c r="L53032"/>
    </row>
    <row r="53033" spans="1:12" x14ac:dyDescent="0.25">
      <c r="A53033" s="3" t="str">
        <f t="shared" si="1024"/>
        <v/>
      </c>
      <c r="L53033"/>
    </row>
    <row r="53034" spans="1:12" x14ac:dyDescent="0.25">
      <c r="A53034" s="3" t="str">
        <f t="shared" si="1024"/>
        <v/>
      </c>
      <c r="L53034"/>
    </row>
    <row r="53035" spans="1:12" x14ac:dyDescent="0.25">
      <c r="A53035" s="3" t="str">
        <f t="shared" si="1024"/>
        <v/>
      </c>
      <c r="L53035"/>
    </row>
    <row r="53036" spans="1:12" x14ac:dyDescent="0.25">
      <c r="A53036" s="3" t="str">
        <f t="shared" si="1024"/>
        <v/>
      </c>
      <c r="L53036"/>
    </row>
    <row r="53037" spans="1:12" x14ac:dyDescent="0.25">
      <c r="A53037" s="3" t="str">
        <f t="shared" si="1024"/>
        <v/>
      </c>
      <c r="L53037"/>
    </row>
    <row r="53038" spans="1:12" x14ac:dyDescent="0.25">
      <c r="A53038" s="3" t="str">
        <f t="shared" si="1024"/>
        <v/>
      </c>
      <c r="L53038"/>
    </row>
    <row r="53039" spans="1:12" x14ac:dyDescent="0.25">
      <c r="A53039" s="3" t="str">
        <f t="shared" si="1024"/>
        <v/>
      </c>
      <c r="L53039"/>
    </row>
    <row r="53040" spans="1:12" x14ac:dyDescent="0.25">
      <c r="A53040" s="3" t="str">
        <f t="shared" si="1024"/>
        <v/>
      </c>
      <c r="L53040"/>
    </row>
    <row r="53041" spans="1:12" x14ac:dyDescent="0.25">
      <c r="A53041" s="3" t="str">
        <f t="shared" si="1024"/>
        <v/>
      </c>
      <c r="L53041"/>
    </row>
    <row r="53042" spans="1:12" x14ac:dyDescent="0.25">
      <c r="A53042" s="3" t="str">
        <f t="shared" si="1024"/>
        <v/>
      </c>
      <c r="L53042"/>
    </row>
    <row r="53043" spans="1:12" x14ac:dyDescent="0.25">
      <c r="A53043" s="3" t="str">
        <f t="shared" si="1024"/>
        <v/>
      </c>
      <c r="L53043"/>
    </row>
    <row r="53044" spans="1:12" x14ac:dyDescent="0.25">
      <c r="A53044" s="3" t="str">
        <f t="shared" si="1024"/>
        <v/>
      </c>
      <c r="L53044"/>
    </row>
    <row r="53045" spans="1:12" x14ac:dyDescent="0.25">
      <c r="A53045" s="3" t="str">
        <f t="shared" si="1024"/>
        <v/>
      </c>
      <c r="L53045"/>
    </row>
    <row r="53046" spans="1:12" x14ac:dyDescent="0.25">
      <c r="A53046" s="3" t="str">
        <f t="shared" si="1024"/>
        <v/>
      </c>
      <c r="L53046"/>
    </row>
    <row r="53047" spans="1:12" x14ac:dyDescent="0.25">
      <c r="A53047" s="3" t="str">
        <f t="shared" si="1024"/>
        <v/>
      </c>
      <c r="L53047"/>
    </row>
    <row r="53048" spans="1:12" x14ac:dyDescent="0.25">
      <c r="A53048" s="3" t="str">
        <f t="shared" si="1024"/>
        <v/>
      </c>
      <c r="L53048"/>
    </row>
    <row r="53049" spans="1:12" x14ac:dyDescent="0.25">
      <c r="A53049" s="3" t="str">
        <f t="shared" si="1024"/>
        <v/>
      </c>
      <c r="L53049"/>
    </row>
    <row r="53050" spans="1:12" x14ac:dyDescent="0.25">
      <c r="A53050" s="3" t="str">
        <f t="shared" si="1024"/>
        <v/>
      </c>
      <c r="L53050"/>
    </row>
    <row r="53051" spans="1:12" x14ac:dyDescent="0.25">
      <c r="A53051" s="3" t="str">
        <f t="shared" si="1024"/>
        <v/>
      </c>
      <c r="L53051"/>
    </row>
    <row r="53052" spans="1:12" x14ac:dyDescent="0.25">
      <c r="A53052" s="3" t="str">
        <f t="shared" si="1024"/>
        <v/>
      </c>
      <c r="L53052"/>
    </row>
    <row r="53053" spans="1:12" x14ac:dyDescent="0.25">
      <c r="A53053" s="3" t="str">
        <f t="shared" si="1024"/>
        <v/>
      </c>
      <c r="L53053"/>
    </row>
    <row r="53054" spans="1:12" x14ac:dyDescent="0.25">
      <c r="A53054" s="3" t="str">
        <f t="shared" si="1024"/>
        <v/>
      </c>
      <c r="L53054"/>
    </row>
    <row r="53055" spans="1:12" x14ac:dyDescent="0.25">
      <c r="A53055" s="3" t="str">
        <f t="shared" si="1024"/>
        <v/>
      </c>
      <c r="L53055"/>
    </row>
    <row r="53056" spans="1:12" x14ac:dyDescent="0.25">
      <c r="A53056" s="3" t="str">
        <f t="shared" si="1024"/>
        <v/>
      </c>
      <c r="L53056"/>
    </row>
    <row r="53057" spans="1:12" x14ac:dyDescent="0.25">
      <c r="A53057" s="3" t="str">
        <f t="shared" si="1024"/>
        <v/>
      </c>
      <c r="L53057"/>
    </row>
    <row r="53058" spans="1:12" x14ac:dyDescent="0.25">
      <c r="A53058" s="3" t="str">
        <f t="shared" si="1024"/>
        <v/>
      </c>
      <c r="L53058"/>
    </row>
    <row r="53059" spans="1:12" x14ac:dyDescent="0.25">
      <c r="A53059" s="3" t="str">
        <f t="shared" si="1024"/>
        <v/>
      </c>
      <c r="L53059"/>
    </row>
    <row r="53060" spans="1:12" x14ac:dyDescent="0.25">
      <c r="A53060" s="3" t="str">
        <f t="shared" si="1024"/>
        <v/>
      </c>
      <c r="L53060"/>
    </row>
    <row r="53061" spans="1:12" x14ac:dyDescent="0.25">
      <c r="A53061" s="3" t="str">
        <f t="shared" si="1024"/>
        <v/>
      </c>
      <c r="L53061"/>
    </row>
    <row r="53062" spans="1:12" x14ac:dyDescent="0.25">
      <c r="A53062" s="3" t="str">
        <f t="shared" si="1024"/>
        <v/>
      </c>
      <c r="L53062"/>
    </row>
    <row r="53063" spans="1:12" x14ac:dyDescent="0.25">
      <c r="A53063" s="3" t="str">
        <f t="shared" si="1024"/>
        <v/>
      </c>
      <c r="L53063"/>
    </row>
    <row r="53064" spans="1:12" x14ac:dyDescent="0.25">
      <c r="A53064" s="3" t="str">
        <f t="shared" si="1024"/>
        <v/>
      </c>
      <c r="L53064"/>
    </row>
    <row r="53065" spans="1:12" x14ac:dyDescent="0.25">
      <c r="A53065" s="3" t="str">
        <f t="shared" si="1024"/>
        <v/>
      </c>
      <c r="L53065"/>
    </row>
    <row r="53066" spans="1:12" x14ac:dyDescent="0.25">
      <c r="A53066" s="3" t="str">
        <f t="shared" si="1024"/>
        <v/>
      </c>
      <c r="L53066"/>
    </row>
    <row r="53067" spans="1:12" x14ac:dyDescent="0.25">
      <c r="A53067" s="3" t="str">
        <f t="shared" si="1024"/>
        <v/>
      </c>
      <c r="L53067"/>
    </row>
    <row r="53068" spans="1:12" x14ac:dyDescent="0.25">
      <c r="A53068" s="3" t="str">
        <f t="shared" si="1024"/>
        <v/>
      </c>
      <c r="L53068"/>
    </row>
    <row r="53069" spans="1:12" x14ac:dyDescent="0.25">
      <c r="A53069" s="3" t="str">
        <f t="shared" si="1024"/>
        <v/>
      </c>
      <c r="L53069"/>
    </row>
    <row r="53070" spans="1:12" x14ac:dyDescent="0.25">
      <c r="A53070" s="3" t="str">
        <f t="shared" si="1024"/>
        <v/>
      </c>
      <c r="L53070"/>
    </row>
    <row r="53071" spans="1:12" x14ac:dyDescent="0.25">
      <c r="A53071" s="3" t="str">
        <f t="shared" si="1024"/>
        <v/>
      </c>
      <c r="L53071"/>
    </row>
    <row r="53072" spans="1:12" x14ac:dyDescent="0.25">
      <c r="A53072" s="3" t="str">
        <f t="shared" si="1024"/>
        <v/>
      </c>
      <c r="L53072"/>
    </row>
    <row r="53073" spans="1:12" x14ac:dyDescent="0.25">
      <c r="A53073" s="3" t="str">
        <f t="shared" ref="A53073:A53136" si="1025">IF(B53059="","",CONCATENATE(MONTH(B53059),YEAR(B53059)))</f>
        <v/>
      </c>
      <c r="L53073"/>
    </row>
    <row r="53074" spans="1:12" x14ac:dyDescent="0.25">
      <c r="A53074" s="3" t="str">
        <f t="shared" si="1025"/>
        <v/>
      </c>
      <c r="L53074"/>
    </row>
    <row r="53075" spans="1:12" x14ac:dyDescent="0.25">
      <c r="A53075" s="3" t="str">
        <f t="shared" si="1025"/>
        <v/>
      </c>
      <c r="L53075"/>
    </row>
    <row r="53076" spans="1:12" x14ac:dyDescent="0.25">
      <c r="A53076" s="3" t="str">
        <f t="shared" si="1025"/>
        <v/>
      </c>
      <c r="L53076"/>
    </row>
    <row r="53077" spans="1:12" x14ac:dyDescent="0.25">
      <c r="A53077" s="3" t="str">
        <f t="shared" si="1025"/>
        <v/>
      </c>
      <c r="L53077"/>
    </row>
    <row r="53078" spans="1:12" x14ac:dyDescent="0.25">
      <c r="A53078" s="3" t="str">
        <f t="shared" si="1025"/>
        <v/>
      </c>
      <c r="L53078"/>
    </row>
    <row r="53079" spans="1:12" x14ac:dyDescent="0.25">
      <c r="A53079" s="3" t="str">
        <f t="shared" si="1025"/>
        <v/>
      </c>
      <c r="L53079"/>
    </row>
    <row r="53080" spans="1:12" x14ac:dyDescent="0.25">
      <c r="A53080" s="3" t="str">
        <f t="shared" si="1025"/>
        <v/>
      </c>
      <c r="L53080"/>
    </row>
    <row r="53081" spans="1:12" x14ac:dyDescent="0.25">
      <c r="A53081" s="3" t="str">
        <f t="shared" si="1025"/>
        <v/>
      </c>
      <c r="L53081"/>
    </row>
    <row r="53082" spans="1:12" x14ac:dyDescent="0.25">
      <c r="A53082" s="3" t="str">
        <f t="shared" si="1025"/>
        <v/>
      </c>
      <c r="L53082"/>
    </row>
    <row r="53083" spans="1:12" x14ac:dyDescent="0.25">
      <c r="A53083" s="3" t="str">
        <f t="shared" si="1025"/>
        <v/>
      </c>
      <c r="L53083"/>
    </row>
    <row r="53084" spans="1:12" x14ac:dyDescent="0.25">
      <c r="A53084" s="3" t="str">
        <f t="shared" si="1025"/>
        <v/>
      </c>
      <c r="L53084"/>
    </row>
    <row r="53085" spans="1:12" x14ac:dyDescent="0.25">
      <c r="A53085" s="3" t="str">
        <f t="shared" si="1025"/>
        <v/>
      </c>
      <c r="L53085"/>
    </row>
    <row r="53086" spans="1:12" x14ac:dyDescent="0.25">
      <c r="A53086" s="3" t="str">
        <f t="shared" si="1025"/>
        <v/>
      </c>
      <c r="L53086"/>
    </row>
    <row r="53087" spans="1:12" x14ac:dyDescent="0.25">
      <c r="A53087" s="3" t="str">
        <f t="shared" si="1025"/>
        <v/>
      </c>
      <c r="L53087"/>
    </row>
    <row r="53088" spans="1:12" x14ac:dyDescent="0.25">
      <c r="A53088" s="3" t="str">
        <f t="shared" si="1025"/>
        <v/>
      </c>
      <c r="L53088"/>
    </row>
    <row r="53089" spans="1:12" x14ac:dyDescent="0.25">
      <c r="A53089" s="3" t="str">
        <f t="shared" si="1025"/>
        <v/>
      </c>
      <c r="L53089"/>
    </row>
    <row r="53090" spans="1:12" x14ac:dyDescent="0.25">
      <c r="A53090" s="3" t="str">
        <f t="shared" si="1025"/>
        <v/>
      </c>
      <c r="L53090"/>
    </row>
    <row r="53091" spans="1:12" x14ac:dyDescent="0.25">
      <c r="A53091" s="3" t="str">
        <f t="shared" si="1025"/>
        <v/>
      </c>
      <c r="L53091"/>
    </row>
    <row r="53092" spans="1:12" x14ac:dyDescent="0.25">
      <c r="A53092" s="3" t="str">
        <f t="shared" si="1025"/>
        <v/>
      </c>
      <c r="L53092"/>
    </row>
    <row r="53093" spans="1:12" x14ac:dyDescent="0.25">
      <c r="A53093" s="3" t="str">
        <f t="shared" si="1025"/>
        <v/>
      </c>
      <c r="L53093"/>
    </row>
    <row r="53094" spans="1:12" x14ac:dyDescent="0.25">
      <c r="A53094" s="3" t="str">
        <f t="shared" si="1025"/>
        <v/>
      </c>
      <c r="L53094"/>
    </row>
    <row r="53095" spans="1:12" x14ac:dyDescent="0.25">
      <c r="A53095" s="3" t="str">
        <f t="shared" si="1025"/>
        <v/>
      </c>
      <c r="L53095"/>
    </row>
    <row r="53096" spans="1:12" x14ac:dyDescent="0.25">
      <c r="A53096" s="3" t="str">
        <f t="shared" si="1025"/>
        <v/>
      </c>
      <c r="L53096"/>
    </row>
    <row r="53097" spans="1:12" x14ac:dyDescent="0.25">
      <c r="A53097" s="3" t="str">
        <f t="shared" si="1025"/>
        <v/>
      </c>
      <c r="L53097"/>
    </row>
    <row r="53098" spans="1:12" x14ac:dyDescent="0.25">
      <c r="A53098" s="3" t="str">
        <f t="shared" si="1025"/>
        <v/>
      </c>
      <c r="L53098"/>
    </row>
    <row r="53099" spans="1:12" x14ac:dyDescent="0.25">
      <c r="A53099" s="3" t="str">
        <f t="shared" si="1025"/>
        <v/>
      </c>
      <c r="L53099"/>
    </row>
    <row r="53100" spans="1:12" x14ac:dyDescent="0.25">
      <c r="A53100" s="3" t="str">
        <f t="shared" si="1025"/>
        <v/>
      </c>
      <c r="L53100"/>
    </row>
    <row r="53101" spans="1:12" x14ac:dyDescent="0.25">
      <c r="A53101" s="3" t="str">
        <f t="shared" si="1025"/>
        <v/>
      </c>
      <c r="L53101"/>
    </row>
    <row r="53102" spans="1:12" x14ac:dyDescent="0.25">
      <c r="A53102" s="3" t="str">
        <f t="shared" si="1025"/>
        <v/>
      </c>
      <c r="L53102"/>
    </row>
    <row r="53103" spans="1:12" x14ac:dyDescent="0.25">
      <c r="A53103" s="3" t="str">
        <f t="shared" si="1025"/>
        <v/>
      </c>
      <c r="L53103"/>
    </row>
    <row r="53104" spans="1:12" x14ac:dyDescent="0.25">
      <c r="A53104" s="3" t="str">
        <f t="shared" si="1025"/>
        <v/>
      </c>
      <c r="L53104"/>
    </row>
    <row r="53105" spans="1:12" x14ac:dyDescent="0.25">
      <c r="A53105" s="3" t="str">
        <f t="shared" si="1025"/>
        <v/>
      </c>
      <c r="L53105"/>
    </row>
    <row r="53106" spans="1:12" x14ac:dyDescent="0.25">
      <c r="A53106" s="3" t="str">
        <f t="shared" si="1025"/>
        <v/>
      </c>
      <c r="L53106"/>
    </row>
    <row r="53107" spans="1:12" x14ac:dyDescent="0.25">
      <c r="A53107" s="3" t="str">
        <f t="shared" si="1025"/>
        <v/>
      </c>
      <c r="L53107"/>
    </row>
    <row r="53108" spans="1:12" x14ac:dyDescent="0.25">
      <c r="A53108" s="3" t="str">
        <f t="shared" si="1025"/>
        <v/>
      </c>
      <c r="L53108"/>
    </row>
    <row r="53109" spans="1:12" x14ac:dyDescent="0.25">
      <c r="A53109" s="3" t="str">
        <f t="shared" si="1025"/>
        <v/>
      </c>
      <c r="L53109"/>
    </row>
    <row r="53110" spans="1:12" x14ac:dyDescent="0.25">
      <c r="A53110" s="3" t="str">
        <f t="shared" si="1025"/>
        <v/>
      </c>
      <c r="L53110"/>
    </row>
    <row r="53111" spans="1:12" x14ac:dyDescent="0.25">
      <c r="A53111" s="3" t="str">
        <f t="shared" si="1025"/>
        <v/>
      </c>
      <c r="L53111"/>
    </row>
    <row r="53112" spans="1:12" x14ac:dyDescent="0.25">
      <c r="A53112" s="3" t="str">
        <f t="shared" si="1025"/>
        <v/>
      </c>
      <c r="L53112"/>
    </row>
    <row r="53113" spans="1:12" x14ac:dyDescent="0.25">
      <c r="A53113" s="3" t="str">
        <f t="shared" si="1025"/>
        <v/>
      </c>
      <c r="L53113"/>
    </row>
    <row r="53114" spans="1:12" x14ac:dyDescent="0.25">
      <c r="A53114" s="3" t="str">
        <f t="shared" si="1025"/>
        <v/>
      </c>
      <c r="L53114"/>
    </row>
    <row r="53115" spans="1:12" x14ac:dyDescent="0.25">
      <c r="A53115" s="3" t="str">
        <f t="shared" si="1025"/>
        <v/>
      </c>
      <c r="L53115"/>
    </row>
    <row r="53116" spans="1:12" x14ac:dyDescent="0.25">
      <c r="A53116" s="3" t="str">
        <f t="shared" si="1025"/>
        <v/>
      </c>
      <c r="L53116"/>
    </row>
    <row r="53117" spans="1:12" x14ac:dyDescent="0.25">
      <c r="A53117" s="3" t="str">
        <f t="shared" si="1025"/>
        <v/>
      </c>
      <c r="L53117"/>
    </row>
    <row r="53118" spans="1:12" x14ac:dyDescent="0.25">
      <c r="A53118" s="3" t="str">
        <f t="shared" si="1025"/>
        <v/>
      </c>
      <c r="L53118"/>
    </row>
    <row r="53119" spans="1:12" x14ac:dyDescent="0.25">
      <c r="A53119" s="3" t="str">
        <f t="shared" si="1025"/>
        <v/>
      </c>
      <c r="L53119"/>
    </row>
    <row r="53120" spans="1:12" x14ac:dyDescent="0.25">
      <c r="A53120" s="3" t="str">
        <f t="shared" si="1025"/>
        <v/>
      </c>
      <c r="L53120"/>
    </row>
    <row r="53121" spans="1:12" x14ac:dyDescent="0.25">
      <c r="A53121" s="3" t="str">
        <f t="shared" si="1025"/>
        <v/>
      </c>
      <c r="L53121"/>
    </row>
    <row r="53122" spans="1:12" x14ac:dyDescent="0.25">
      <c r="A53122" s="3" t="str">
        <f t="shared" si="1025"/>
        <v/>
      </c>
      <c r="L53122"/>
    </row>
    <row r="53123" spans="1:12" x14ac:dyDescent="0.25">
      <c r="A53123" s="3" t="str">
        <f t="shared" si="1025"/>
        <v/>
      </c>
      <c r="L53123"/>
    </row>
    <row r="53124" spans="1:12" x14ac:dyDescent="0.25">
      <c r="A53124" s="3" t="str">
        <f t="shared" si="1025"/>
        <v/>
      </c>
      <c r="L53124"/>
    </row>
    <row r="53125" spans="1:12" x14ac:dyDescent="0.25">
      <c r="A53125" s="3" t="str">
        <f t="shared" si="1025"/>
        <v/>
      </c>
      <c r="L53125"/>
    </row>
    <row r="53126" spans="1:12" x14ac:dyDescent="0.25">
      <c r="A53126" s="3" t="str">
        <f t="shared" si="1025"/>
        <v/>
      </c>
      <c r="L53126"/>
    </row>
    <row r="53127" spans="1:12" x14ac:dyDescent="0.25">
      <c r="A53127" s="3" t="str">
        <f t="shared" si="1025"/>
        <v/>
      </c>
      <c r="L53127"/>
    </row>
    <row r="53128" spans="1:12" x14ac:dyDescent="0.25">
      <c r="A53128" s="3" t="str">
        <f t="shared" si="1025"/>
        <v/>
      </c>
      <c r="L53128"/>
    </row>
    <row r="53129" spans="1:12" x14ac:dyDescent="0.25">
      <c r="A53129" s="3" t="str">
        <f t="shared" si="1025"/>
        <v/>
      </c>
      <c r="L53129"/>
    </row>
    <row r="53130" spans="1:12" x14ac:dyDescent="0.25">
      <c r="A53130" s="3" t="str">
        <f t="shared" si="1025"/>
        <v/>
      </c>
      <c r="L53130"/>
    </row>
    <row r="53131" spans="1:12" x14ac:dyDescent="0.25">
      <c r="A53131" s="3" t="str">
        <f t="shared" si="1025"/>
        <v/>
      </c>
      <c r="L53131"/>
    </row>
    <row r="53132" spans="1:12" x14ac:dyDescent="0.25">
      <c r="A53132" s="3" t="str">
        <f t="shared" si="1025"/>
        <v/>
      </c>
      <c r="L53132"/>
    </row>
    <row r="53133" spans="1:12" x14ac:dyDescent="0.25">
      <c r="A53133" s="3" t="str">
        <f t="shared" si="1025"/>
        <v/>
      </c>
      <c r="L53133"/>
    </row>
    <row r="53134" spans="1:12" x14ac:dyDescent="0.25">
      <c r="A53134" s="3" t="str">
        <f t="shared" si="1025"/>
        <v/>
      </c>
      <c r="L53134"/>
    </row>
    <row r="53135" spans="1:12" x14ac:dyDescent="0.25">
      <c r="A53135" s="3" t="str">
        <f t="shared" si="1025"/>
        <v/>
      </c>
      <c r="L53135"/>
    </row>
    <row r="53136" spans="1:12" x14ac:dyDescent="0.25">
      <c r="A53136" s="3" t="str">
        <f t="shared" si="1025"/>
        <v/>
      </c>
      <c r="L53136"/>
    </row>
    <row r="53137" spans="1:12" x14ac:dyDescent="0.25">
      <c r="A53137" s="3" t="str">
        <f t="shared" ref="A53137:A53200" si="1026">IF(B53123="","",CONCATENATE(MONTH(B53123),YEAR(B53123)))</f>
        <v/>
      </c>
      <c r="L53137"/>
    </row>
    <row r="53138" spans="1:12" x14ac:dyDescent="0.25">
      <c r="A53138" s="3" t="str">
        <f t="shared" si="1026"/>
        <v/>
      </c>
      <c r="L53138"/>
    </row>
    <row r="53139" spans="1:12" x14ac:dyDescent="0.25">
      <c r="A53139" s="3" t="str">
        <f t="shared" si="1026"/>
        <v/>
      </c>
      <c r="L53139"/>
    </row>
    <row r="53140" spans="1:12" x14ac:dyDescent="0.25">
      <c r="A53140" s="3" t="str">
        <f t="shared" si="1026"/>
        <v/>
      </c>
      <c r="L53140"/>
    </row>
    <row r="53141" spans="1:12" x14ac:dyDescent="0.25">
      <c r="A53141" s="3" t="str">
        <f t="shared" si="1026"/>
        <v/>
      </c>
      <c r="L53141"/>
    </row>
    <row r="53142" spans="1:12" x14ac:dyDescent="0.25">
      <c r="A53142" s="3" t="str">
        <f t="shared" si="1026"/>
        <v/>
      </c>
      <c r="L53142"/>
    </row>
    <row r="53143" spans="1:12" x14ac:dyDescent="0.25">
      <c r="A53143" s="3" t="str">
        <f t="shared" si="1026"/>
        <v/>
      </c>
      <c r="L53143"/>
    </row>
    <row r="53144" spans="1:12" x14ac:dyDescent="0.25">
      <c r="A53144" s="3" t="str">
        <f t="shared" si="1026"/>
        <v/>
      </c>
      <c r="L53144"/>
    </row>
    <row r="53145" spans="1:12" x14ac:dyDescent="0.25">
      <c r="A53145" s="3" t="str">
        <f t="shared" si="1026"/>
        <v/>
      </c>
      <c r="L53145"/>
    </row>
    <row r="53146" spans="1:12" x14ac:dyDescent="0.25">
      <c r="A53146" s="3" t="str">
        <f t="shared" si="1026"/>
        <v/>
      </c>
      <c r="L53146"/>
    </row>
    <row r="53147" spans="1:12" x14ac:dyDescent="0.25">
      <c r="A53147" s="3" t="str">
        <f t="shared" si="1026"/>
        <v/>
      </c>
      <c r="L53147"/>
    </row>
    <row r="53148" spans="1:12" x14ac:dyDescent="0.25">
      <c r="A53148" s="3" t="str">
        <f t="shared" si="1026"/>
        <v/>
      </c>
      <c r="L53148"/>
    </row>
    <row r="53149" spans="1:12" x14ac:dyDescent="0.25">
      <c r="A53149" s="3" t="str">
        <f t="shared" si="1026"/>
        <v/>
      </c>
      <c r="L53149"/>
    </row>
    <row r="53150" spans="1:12" x14ac:dyDescent="0.25">
      <c r="A53150" s="3" t="str">
        <f t="shared" si="1026"/>
        <v/>
      </c>
      <c r="L53150"/>
    </row>
    <row r="53151" spans="1:12" x14ac:dyDescent="0.25">
      <c r="A53151" s="3" t="str">
        <f t="shared" si="1026"/>
        <v/>
      </c>
      <c r="L53151"/>
    </row>
    <row r="53152" spans="1:12" x14ac:dyDescent="0.25">
      <c r="A53152" s="3" t="str">
        <f t="shared" si="1026"/>
        <v/>
      </c>
      <c r="L53152"/>
    </row>
    <row r="53153" spans="1:12" x14ac:dyDescent="0.25">
      <c r="A53153" s="3" t="str">
        <f t="shared" si="1026"/>
        <v/>
      </c>
      <c r="L53153"/>
    </row>
    <row r="53154" spans="1:12" x14ac:dyDescent="0.25">
      <c r="A53154" s="3" t="str">
        <f t="shared" si="1026"/>
        <v/>
      </c>
      <c r="L53154"/>
    </row>
    <row r="53155" spans="1:12" x14ac:dyDescent="0.25">
      <c r="A53155" s="3" t="str">
        <f t="shared" si="1026"/>
        <v/>
      </c>
      <c r="L53155"/>
    </row>
    <row r="53156" spans="1:12" x14ac:dyDescent="0.25">
      <c r="A53156" s="3" t="str">
        <f t="shared" si="1026"/>
        <v/>
      </c>
      <c r="L53156"/>
    </row>
    <row r="53157" spans="1:12" x14ac:dyDescent="0.25">
      <c r="A53157" s="3" t="str">
        <f t="shared" si="1026"/>
        <v/>
      </c>
      <c r="L53157"/>
    </row>
    <row r="53158" spans="1:12" x14ac:dyDescent="0.25">
      <c r="A53158" s="3" t="str">
        <f t="shared" si="1026"/>
        <v/>
      </c>
      <c r="L53158"/>
    </row>
    <row r="53159" spans="1:12" x14ac:dyDescent="0.25">
      <c r="A53159" s="3" t="str">
        <f t="shared" si="1026"/>
        <v/>
      </c>
      <c r="L53159"/>
    </row>
    <row r="53160" spans="1:12" x14ac:dyDescent="0.25">
      <c r="A53160" s="3" t="str">
        <f t="shared" si="1026"/>
        <v/>
      </c>
      <c r="L53160"/>
    </row>
    <row r="53161" spans="1:12" x14ac:dyDescent="0.25">
      <c r="A53161" s="3" t="str">
        <f t="shared" si="1026"/>
        <v/>
      </c>
      <c r="L53161"/>
    </row>
    <row r="53162" spans="1:12" x14ac:dyDescent="0.25">
      <c r="A53162" s="3" t="str">
        <f t="shared" si="1026"/>
        <v/>
      </c>
      <c r="L53162"/>
    </row>
    <row r="53163" spans="1:12" x14ac:dyDescent="0.25">
      <c r="A53163" s="3" t="str">
        <f t="shared" si="1026"/>
        <v/>
      </c>
      <c r="L53163"/>
    </row>
    <row r="53164" spans="1:12" x14ac:dyDescent="0.25">
      <c r="A53164" s="3" t="str">
        <f t="shared" si="1026"/>
        <v/>
      </c>
      <c r="L53164"/>
    </row>
    <row r="53165" spans="1:12" x14ac:dyDescent="0.25">
      <c r="A53165" s="3" t="str">
        <f t="shared" si="1026"/>
        <v/>
      </c>
      <c r="L53165"/>
    </row>
    <row r="53166" spans="1:12" x14ac:dyDescent="0.25">
      <c r="A53166" s="3" t="str">
        <f t="shared" si="1026"/>
        <v/>
      </c>
      <c r="L53166"/>
    </row>
    <row r="53167" spans="1:12" x14ac:dyDescent="0.25">
      <c r="A53167" s="3" t="str">
        <f t="shared" si="1026"/>
        <v/>
      </c>
      <c r="L53167"/>
    </row>
    <row r="53168" spans="1:12" x14ac:dyDescent="0.25">
      <c r="A53168" s="3" t="str">
        <f t="shared" si="1026"/>
        <v/>
      </c>
      <c r="L53168"/>
    </row>
    <row r="53169" spans="1:12" x14ac:dyDescent="0.25">
      <c r="A53169" s="3" t="str">
        <f t="shared" si="1026"/>
        <v/>
      </c>
      <c r="L53169"/>
    </row>
    <row r="53170" spans="1:12" x14ac:dyDescent="0.25">
      <c r="A53170" s="3" t="str">
        <f t="shared" si="1026"/>
        <v/>
      </c>
      <c r="L53170"/>
    </row>
    <row r="53171" spans="1:12" x14ac:dyDescent="0.25">
      <c r="A53171" s="3" t="str">
        <f t="shared" si="1026"/>
        <v/>
      </c>
      <c r="L53171"/>
    </row>
    <row r="53172" spans="1:12" x14ac:dyDescent="0.25">
      <c r="A53172" s="3" t="str">
        <f t="shared" si="1026"/>
        <v/>
      </c>
      <c r="L53172"/>
    </row>
    <row r="53173" spans="1:12" x14ac:dyDescent="0.25">
      <c r="A53173" s="3" t="str">
        <f t="shared" si="1026"/>
        <v/>
      </c>
      <c r="L53173"/>
    </row>
    <row r="53174" spans="1:12" x14ac:dyDescent="0.25">
      <c r="A53174" s="3" t="str">
        <f t="shared" si="1026"/>
        <v/>
      </c>
      <c r="L53174"/>
    </row>
    <row r="53175" spans="1:12" x14ac:dyDescent="0.25">
      <c r="A53175" s="3" t="str">
        <f t="shared" si="1026"/>
        <v/>
      </c>
      <c r="L53175"/>
    </row>
    <row r="53176" spans="1:12" x14ac:dyDescent="0.25">
      <c r="A53176" s="3" t="str">
        <f t="shared" si="1026"/>
        <v/>
      </c>
      <c r="L53176"/>
    </row>
    <row r="53177" spans="1:12" x14ac:dyDescent="0.25">
      <c r="A53177" s="3" t="str">
        <f t="shared" si="1026"/>
        <v/>
      </c>
      <c r="L53177"/>
    </row>
    <row r="53178" spans="1:12" x14ac:dyDescent="0.25">
      <c r="A53178" s="3" t="str">
        <f t="shared" si="1026"/>
        <v/>
      </c>
      <c r="L53178"/>
    </row>
    <row r="53179" spans="1:12" x14ac:dyDescent="0.25">
      <c r="A53179" s="3" t="str">
        <f t="shared" si="1026"/>
        <v/>
      </c>
      <c r="L53179"/>
    </row>
    <row r="53180" spans="1:12" x14ac:dyDescent="0.25">
      <c r="A53180" s="3" t="str">
        <f t="shared" si="1026"/>
        <v/>
      </c>
      <c r="L53180"/>
    </row>
    <row r="53181" spans="1:12" x14ac:dyDescent="0.25">
      <c r="A53181" s="3" t="str">
        <f t="shared" si="1026"/>
        <v/>
      </c>
      <c r="L53181"/>
    </row>
    <row r="53182" spans="1:12" x14ac:dyDescent="0.25">
      <c r="A53182" s="3" t="str">
        <f t="shared" si="1026"/>
        <v/>
      </c>
      <c r="L53182"/>
    </row>
    <row r="53183" spans="1:12" x14ac:dyDescent="0.25">
      <c r="A53183" s="3" t="str">
        <f t="shared" si="1026"/>
        <v/>
      </c>
      <c r="L53183"/>
    </row>
    <row r="53184" spans="1:12" x14ac:dyDescent="0.25">
      <c r="A53184" s="3" t="str">
        <f t="shared" si="1026"/>
        <v/>
      </c>
      <c r="L53184"/>
    </row>
    <row r="53185" spans="1:12" x14ac:dyDescent="0.25">
      <c r="A53185" s="3" t="str">
        <f t="shared" si="1026"/>
        <v/>
      </c>
      <c r="L53185"/>
    </row>
    <row r="53186" spans="1:12" x14ac:dyDescent="0.25">
      <c r="A53186" s="3" t="str">
        <f t="shared" si="1026"/>
        <v/>
      </c>
      <c r="L53186"/>
    </row>
    <row r="53187" spans="1:12" x14ac:dyDescent="0.25">
      <c r="A53187" s="3" t="str">
        <f t="shared" si="1026"/>
        <v/>
      </c>
      <c r="L53187"/>
    </row>
    <row r="53188" spans="1:12" x14ac:dyDescent="0.25">
      <c r="A53188" s="3" t="str">
        <f t="shared" si="1026"/>
        <v/>
      </c>
      <c r="L53188"/>
    </row>
    <row r="53189" spans="1:12" x14ac:dyDescent="0.25">
      <c r="A53189" s="3" t="str">
        <f t="shared" si="1026"/>
        <v/>
      </c>
      <c r="L53189"/>
    </row>
    <row r="53190" spans="1:12" x14ac:dyDescent="0.25">
      <c r="A53190" s="3" t="str">
        <f t="shared" si="1026"/>
        <v/>
      </c>
      <c r="L53190"/>
    </row>
    <row r="53191" spans="1:12" x14ac:dyDescent="0.25">
      <c r="A53191" s="3" t="str">
        <f t="shared" si="1026"/>
        <v/>
      </c>
      <c r="L53191"/>
    </row>
    <row r="53192" spans="1:12" x14ac:dyDescent="0.25">
      <c r="A53192" s="3" t="str">
        <f t="shared" si="1026"/>
        <v/>
      </c>
      <c r="L53192"/>
    </row>
    <row r="53193" spans="1:12" x14ac:dyDescent="0.25">
      <c r="A53193" s="3" t="str">
        <f t="shared" si="1026"/>
        <v/>
      </c>
      <c r="L53193"/>
    </row>
    <row r="53194" spans="1:12" x14ac:dyDescent="0.25">
      <c r="A53194" s="3" t="str">
        <f t="shared" si="1026"/>
        <v/>
      </c>
      <c r="L53194"/>
    </row>
    <row r="53195" spans="1:12" x14ac:dyDescent="0.25">
      <c r="A53195" s="3" t="str">
        <f t="shared" si="1026"/>
        <v/>
      </c>
      <c r="L53195"/>
    </row>
    <row r="53196" spans="1:12" x14ac:dyDescent="0.25">
      <c r="A53196" s="3" t="str">
        <f t="shared" si="1026"/>
        <v/>
      </c>
      <c r="L53196"/>
    </row>
    <row r="53197" spans="1:12" x14ac:dyDescent="0.25">
      <c r="A53197" s="3" t="str">
        <f t="shared" si="1026"/>
        <v/>
      </c>
      <c r="L53197"/>
    </row>
    <row r="53198" spans="1:12" x14ac:dyDescent="0.25">
      <c r="A53198" s="3" t="str">
        <f t="shared" si="1026"/>
        <v/>
      </c>
      <c r="L53198"/>
    </row>
    <row r="53199" spans="1:12" x14ac:dyDescent="0.25">
      <c r="A53199" s="3" t="str">
        <f t="shared" si="1026"/>
        <v/>
      </c>
      <c r="L53199"/>
    </row>
    <row r="53200" spans="1:12" x14ac:dyDescent="0.25">
      <c r="A53200" s="3" t="str">
        <f t="shared" si="1026"/>
        <v/>
      </c>
      <c r="L53200"/>
    </row>
    <row r="53201" spans="1:12" x14ac:dyDescent="0.25">
      <c r="A53201" s="3" t="str">
        <f t="shared" ref="A53201:A53264" si="1027">IF(B53187="","",CONCATENATE(MONTH(B53187),YEAR(B53187)))</f>
        <v/>
      </c>
      <c r="L53201"/>
    </row>
    <row r="53202" spans="1:12" x14ac:dyDescent="0.25">
      <c r="A53202" s="3" t="str">
        <f t="shared" si="1027"/>
        <v/>
      </c>
      <c r="L53202"/>
    </row>
    <row r="53203" spans="1:12" x14ac:dyDescent="0.25">
      <c r="A53203" s="3" t="str">
        <f t="shared" si="1027"/>
        <v/>
      </c>
      <c r="L53203"/>
    </row>
    <row r="53204" spans="1:12" x14ac:dyDescent="0.25">
      <c r="A53204" s="3" t="str">
        <f t="shared" si="1027"/>
        <v/>
      </c>
      <c r="L53204"/>
    </row>
    <row r="53205" spans="1:12" x14ac:dyDescent="0.25">
      <c r="A53205" s="3" t="str">
        <f t="shared" si="1027"/>
        <v/>
      </c>
      <c r="L53205"/>
    </row>
    <row r="53206" spans="1:12" x14ac:dyDescent="0.25">
      <c r="A53206" s="3" t="str">
        <f t="shared" si="1027"/>
        <v/>
      </c>
      <c r="L53206"/>
    </row>
    <row r="53207" spans="1:12" x14ac:dyDescent="0.25">
      <c r="A53207" s="3" t="str">
        <f t="shared" si="1027"/>
        <v/>
      </c>
      <c r="L53207"/>
    </row>
    <row r="53208" spans="1:12" x14ac:dyDescent="0.25">
      <c r="A53208" s="3" t="str">
        <f t="shared" si="1027"/>
        <v/>
      </c>
      <c r="L53208"/>
    </row>
    <row r="53209" spans="1:12" x14ac:dyDescent="0.25">
      <c r="A53209" s="3" t="str">
        <f t="shared" si="1027"/>
        <v/>
      </c>
      <c r="L53209"/>
    </row>
    <row r="53210" spans="1:12" x14ac:dyDescent="0.25">
      <c r="A53210" s="3" t="str">
        <f t="shared" si="1027"/>
        <v/>
      </c>
      <c r="L53210"/>
    </row>
    <row r="53211" spans="1:12" x14ac:dyDescent="0.25">
      <c r="A53211" s="3" t="str">
        <f t="shared" si="1027"/>
        <v/>
      </c>
      <c r="L53211"/>
    </row>
    <row r="53212" spans="1:12" x14ac:dyDescent="0.25">
      <c r="A53212" s="3" t="str">
        <f t="shared" si="1027"/>
        <v/>
      </c>
      <c r="L53212"/>
    </row>
    <row r="53213" spans="1:12" x14ac:dyDescent="0.25">
      <c r="A53213" s="3" t="str">
        <f t="shared" si="1027"/>
        <v/>
      </c>
      <c r="L53213"/>
    </row>
    <row r="53214" spans="1:12" x14ac:dyDescent="0.25">
      <c r="A53214" s="3" t="str">
        <f t="shared" si="1027"/>
        <v/>
      </c>
      <c r="L53214"/>
    </row>
    <row r="53215" spans="1:12" x14ac:dyDescent="0.25">
      <c r="A53215" s="3" t="str">
        <f t="shared" si="1027"/>
        <v/>
      </c>
      <c r="L53215"/>
    </row>
    <row r="53216" spans="1:12" x14ac:dyDescent="0.25">
      <c r="A53216" s="3" t="str">
        <f t="shared" si="1027"/>
        <v/>
      </c>
      <c r="L53216"/>
    </row>
    <row r="53217" spans="1:12" x14ac:dyDescent="0.25">
      <c r="A53217" s="3" t="str">
        <f t="shared" si="1027"/>
        <v/>
      </c>
      <c r="L53217"/>
    </row>
    <row r="53218" spans="1:12" x14ac:dyDescent="0.25">
      <c r="A53218" s="3" t="str">
        <f t="shared" si="1027"/>
        <v/>
      </c>
      <c r="L53218"/>
    </row>
    <row r="53219" spans="1:12" x14ac:dyDescent="0.25">
      <c r="A53219" s="3" t="str">
        <f t="shared" si="1027"/>
        <v/>
      </c>
      <c r="L53219"/>
    </row>
    <row r="53220" spans="1:12" x14ac:dyDescent="0.25">
      <c r="A53220" s="3" t="str">
        <f t="shared" si="1027"/>
        <v/>
      </c>
      <c r="L53220"/>
    </row>
    <row r="53221" spans="1:12" x14ac:dyDescent="0.25">
      <c r="A53221" s="3" t="str">
        <f t="shared" si="1027"/>
        <v/>
      </c>
      <c r="L53221"/>
    </row>
    <row r="53222" spans="1:12" x14ac:dyDescent="0.25">
      <c r="A53222" s="3" t="str">
        <f t="shared" si="1027"/>
        <v/>
      </c>
      <c r="L53222"/>
    </row>
    <row r="53223" spans="1:12" x14ac:dyDescent="0.25">
      <c r="A53223" s="3" t="str">
        <f t="shared" si="1027"/>
        <v/>
      </c>
      <c r="L53223"/>
    </row>
    <row r="53224" spans="1:12" x14ac:dyDescent="0.25">
      <c r="A53224" s="3" t="str">
        <f t="shared" si="1027"/>
        <v/>
      </c>
      <c r="L53224"/>
    </row>
    <row r="53225" spans="1:12" x14ac:dyDescent="0.25">
      <c r="A53225" s="3" t="str">
        <f t="shared" si="1027"/>
        <v/>
      </c>
      <c r="L53225"/>
    </row>
    <row r="53226" spans="1:12" x14ac:dyDescent="0.25">
      <c r="A53226" s="3" t="str">
        <f t="shared" si="1027"/>
        <v/>
      </c>
      <c r="L53226"/>
    </row>
    <row r="53227" spans="1:12" x14ac:dyDescent="0.25">
      <c r="A53227" s="3" t="str">
        <f t="shared" si="1027"/>
        <v/>
      </c>
      <c r="L53227"/>
    </row>
    <row r="53228" spans="1:12" x14ac:dyDescent="0.25">
      <c r="A53228" s="3" t="str">
        <f t="shared" si="1027"/>
        <v/>
      </c>
      <c r="L53228"/>
    </row>
    <row r="53229" spans="1:12" x14ac:dyDescent="0.25">
      <c r="A53229" s="3" t="str">
        <f t="shared" si="1027"/>
        <v/>
      </c>
      <c r="L53229"/>
    </row>
    <row r="53230" spans="1:12" x14ac:dyDescent="0.25">
      <c r="A53230" s="3" t="str">
        <f t="shared" si="1027"/>
        <v/>
      </c>
      <c r="L53230"/>
    </row>
    <row r="53231" spans="1:12" x14ac:dyDescent="0.25">
      <c r="A53231" s="3" t="str">
        <f t="shared" si="1027"/>
        <v/>
      </c>
      <c r="L53231"/>
    </row>
    <row r="53232" spans="1:12" x14ac:dyDescent="0.25">
      <c r="A53232" s="3" t="str">
        <f t="shared" si="1027"/>
        <v/>
      </c>
      <c r="L53232"/>
    </row>
    <row r="53233" spans="1:12" x14ac:dyDescent="0.25">
      <c r="A53233" s="3" t="str">
        <f t="shared" si="1027"/>
        <v/>
      </c>
      <c r="L53233"/>
    </row>
    <row r="53234" spans="1:12" x14ac:dyDescent="0.25">
      <c r="A53234" s="3" t="str">
        <f t="shared" si="1027"/>
        <v/>
      </c>
      <c r="L53234"/>
    </row>
    <row r="53235" spans="1:12" x14ac:dyDescent="0.25">
      <c r="A53235" s="3" t="str">
        <f t="shared" si="1027"/>
        <v/>
      </c>
      <c r="L53235"/>
    </row>
    <row r="53236" spans="1:12" x14ac:dyDescent="0.25">
      <c r="A53236" s="3" t="str">
        <f t="shared" si="1027"/>
        <v/>
      </c>
      <c r="L53236"/>
    </row>
    <row r="53237" spans="1:12" x14ac:dyDescent="0.25">
      <c r="A53237" s="3" t="str">
        <f t="shared" si="1027"/>
        <v/>
      </c>
      <c r="L53237"/>
    </row>
    <row r="53238" spans="1:12" x14ac:dyDescent="0.25">
      <c r="A53238" s="3" t="str">
        <f t="shared" si="1027"/>
        <v/>
      </c>
      <c r="L53238"/>
    </row>
    <row r="53239" spans="1:12" x14ac:dyDescent="0.25">
      <c r="A53239" s="3" t="str">
        <f t="shared" si="1027"/>
        <v/>
      </c>
      <c r="L53239"/>
    </row>
    <row r="53240" spans="1:12" x14ac:dyDescent="0.25">
      <c r="A53240" s="3" t="str">
        <f t="shared" si="1027"/>
        <v/>
      </c>
      <c r="L53240"/>
    </row>
    <row r="53241" spans="1:12" x14ac:dyDescent="0.25">
      <c r="A53241" s="3" t="str">
        <f t="shared" si="1027"/>
        <v/>
      </c>
      <c r="L53241"/>
    </row>
    <row r="53242" spans="1:12" x14ac:dyDescent="0.25">
      <c r="A53242" s="3" t="str">
        <f t="shared" si="1027"/>
        <v/>
      </c>
      <c r="L53242"/>
    </row>
    <row r="53243" spans="1:12" x14ac:dyDescent="0.25">
      <c r="A53243" s="3" t="str">
        <f t="shared" si="1027"/>
        <v/>
      </c>
      <c r="L53243"/>
    </row>
    <row r="53244" spans="1:12" x14ac:dyDescent="0.25">
      <c r="A53244" s="3" t="str">
        <f t="shared" si="1027"/>
        <v/>
      </c>
      <c r="L53244"/>
    </row>
    <row r="53245" spans="1:12" x14ac:dyDescent="0.25">
      <c r="A53245" s="3" t="str">
        <f t="shared" si="1027"/>
        <v/>
      </c>
      <c r="L53245"/>
    </row>
    <row r="53246" spans="1:12" x14ac:dyDescent="0.25">
      <c r="A53246" s="3" t="str">
        <f t="shared" si="1027"/>
        <v/>
      </c>
      <c r="L53246"/>
    </row>
    <row r="53247" spans="1:12" x14ac:dyDescent="0.25">
      <c r="A53247" s="3" t="str">
        <f t="shared" si="1027"/>
        <v/>
      </c>
      <c r="L53247"/>
    </row>
    <row r="53248" spans="1:12" x14ac:dyDescent="0.25">
      <c r="A53248" s="3" t="str">
        <f t="shared" si="1027"/>
        <v/>
      </c>
      <c r="L53248"/>
    </row>
    <row r="53249" spans="1:12" x14ac:dyDescent="0.25">
      <c r="A53249" s="3" t="str">
        <f t="shared" si="1027"/>
        <v/>
      </c>
      <c r="L53249"/>
    </row>
    <row r="53250" spans="1:12" x14ac:dyDescent="0.25">
      <c r="A53250" s="3" t="str">
        <f t="shared" si="1027"/>
        <v/>
      </c>
      <c r="L53250"/>
    </row>
    <row r="53251" spans="1:12" x14ac:dyDescent="0.25">
      <c r="A53251" s="3" t="str">
        <f t="shared" si="1027"/>
        <v/>
      </c>
      <c r="L53251"/>
    </row>
    <row r="53252" spans="1:12" x14ac:dyDescent="0.25">
      <c r="A53252" s="3" t="str">
        <f t="shared" si="1027"/>
        <v/>
      </c>
      <c r="L53252"/>
    </row>
    <row r="53253" spans="1:12" x14ac:dyDescent="0.25">
      <c r="A53253" s="3" t="str">
        <f t="shared" si="1027"/>
        <v/>
      </c>
      <c r="L53253"/>
    </row>
    <row r="53254" spans="1:12" x14ac:dyDescent="0.25">
      <c r="A53254" s="3" t="str">
        <f t="shared" si="1027"/>
        <v/>
      </c>
      <c r="L53254"/>
    </row>
    <row r="53255" spans="1:12" x14ac:dyDescent="0.25">
      <c r="A53255" s="3" t="str">
        <f t="shared" si="1027"/>
        <v/>
      </c>
      <c r="L53255"/>
    </row>
    <row r="53256" spans="1:12" x14ac:dyDescent="0.25">
      <c r="A53256" s="3" t="str">
        <f t="shared" si="1027"/>
        <v/>
      </c>
      <c r="L53256"/>
    </row>
    <row r="53257" spans="1:12" x14ac:dyDescent="0.25">
      <c r="A53257" s="3" t="str">
        <f t="shared" si="1027"/>
        <v/>
      </c>
      <c r="L53257"/>
    </row>
    <row r="53258" spans="1:12" x14ac:dyDescent="0.25">
      <c r="A53258" s="3" t="str">
        <f t="shared" si="1027"/>
        <v/>
      </c>
      <c r="L53258"/>
    </row>
    <row r="53259" spans="1:12" x14ac:dyDescent="0.25">
      <c r="A53259" s="3" t="str">
        <f t="shared" si="1027"/>
        <v/>
      </c>
      <c r="L53259"/>
    </row>
    <row r="53260" spans="1:12" x14ac:dyDescent="0.25">
      <c r="A53260" s="3" t="str">
        <f t="shared" si="1027"/>
        <v/>
      </c>
      <c r="L53260"/>
    </row>
    <row r="53261" spans="1:12" x14ac:dyDescent="0.25">
      <c r="A53261" s="3" t="str">
        <f t="shared" si="1027"/>
        <v/>
      </c>
      <c r="L53261"/>
    </row>
    <row r="53262" spans="1:12" x14ac:dyDescent="0.25">
      <c r="A53262" s="3" t="str">
        <f t="shared" si="1027"/>
        <v/>
      </c>
      <c r="L53262"/>
    </row>
    <row r="53263" spans="1:12" x14ac:dyDescent="0.25">
      <c r="A53263" s="3" t="str">
        <f t="shared" si="1027"/>
        <v/>
      </c>
      <c r="L53263"/>
    </row>
    <row r="53264" spans="1:12" x14ac:dyDescent="0.25">
      <c r="A53264" s="3" t="str">
        <f t="shared" si="1027"/>
        <v/>
      </c>
      <c r="L53264"/>
    </row>
    <row r="53265" spans="1:12" x14ac:dyDescent="0.25">
      <c r="A53265" s="3" t="str">
        <f t="shared" ref="A53265:A53328" si="1028">IF(B53251="","",CONCATENATE(MONTH(B53251),YEAR(B53251)))</f>
        <v/>
      </c>
      <c r="L53265"/>
    </row>
    <row r="53266" spans="1:12" x14ac:dyDescent="0.25">
      <c r="A53266" s="3" t="str">
        <f t="shared" si="1028"/>
        <v/>
      </c>
      <c r="L53266"/>
    </row>
    <row r="53267" spans="1:12" x14ac:dyDescent="0.25">
      <c r="A53267" s="3" t="str">
        <f t="shared" si="1028"/>
        <v/>
      </c>
      <c r="L53267"/>
    </row>
    <row r="53268" spans="1:12" x14ac:dyDescent="0.25">
      <c r="A53268" s="3" t="str">
        <f t="shared" si="1028"/>
        <v/>
      </c>
      <c r="L53268"/>
    </row>
    <row r="53269" spans="1:12" x14ac:dyDescent="0.25">
      <c r="A53269" s="3" t="str">
        <f t="shared" si="1028"/>
        <v/>
      </c>
      <c r="L53269"/>
    </row>
    <row r="53270" spans="1:12" x14ac:dyDescent="0.25">
      <c r="A53270" s="3" t="str">
        <f t="shared" si="1028"/>
        <v/>
      </c>
      <c r="L53270"/>
    </row>
    <row r="53271" spans="1:12" x14ac:dyDescent="0.25">
      <c r="A53271" s="3" t="str">
        <f t="shared" si="1028"/>
        <v/>
      </c>
      <c r="L53271"/>
    </row>
    <row r="53272" spans="1:12" x14ac:dyDescent="0.25">
      <c r="A53272" s="3" t="str">
        <f t="shared" si="1028"/>
        <v/>
      </c>
      <c r="L53272"/>
    </row>
    <row r="53273" spans="1:12" x14ac:dyDescent="0.25">
      <c r="A53273" s="3" t="str">
        <f t="shared" si="1028"/>
        <v/>
      </c>
      <c r="L53273"/>
    </row>
    <row r="53274" spans="1:12" x14ac:dyDescent="0.25">
      <c r="A53274" s="3" t="str">
        <f t="shared" si="1028"/>
        <v/>
      </c>
      <c r="L53274"/>
    </row>
    <row r="53275" spans="1:12" x14ac:dyDescent="0.25">
      <c r="A53275" s="3" t="str">
        <f t="shared" si="1028"/>
        <v/>
      </c>
      <c r="L53275"/>
    </row>
    <row r="53276" spans="1:12" x14ac:dyDescent="0.25">
      <c r="A53276" s="3" t="str">
        <f t="shared" si="1028"/>
        <v/>
      </c>
      <c r="L53276"/>
    </row>
    <row r="53277" spans="1:12" x14ac:dyDescent="0.25">
      <c r="A53277" s="3" t="str">
        <f t="shared" si="1028"/>
        <v/>
      </c>
      <c r="L53277"/>
    </row>
    <row r="53278" spans="1:12" x14ac:dyDescent="0.25">
      <c r="A53278" s="3" t="str">
        <f t="shared" si="1028"/>
        <v/>
      </c>
      <c r="L53278"/>
    </row>
    <row r="53279" spans="1:12" x14ac:dyDescent="0.25">
      <c r="A53279" s="3" t="str">
        <f t="shared" si="1028"/>
        <v/>
      </c>
      <c r="L53279"/>
    </row>
    <row r="53280" spans="1:12" x14ac:dyDescent="0.25">
      <c r="A53280" s="3" t="str">
        <f t="shared" si="1028"/>
        <v/>
      </c>
      <c r="L53280"/>
    </row>
    <row r="53281" spans="1:12" x14ac:dyDescent="0.25">
      <c r="A53281" s="3" t="str">
        <f t="shared" si="1028"/>
        <v/>
      </c>
      <c r="L53281"/>
    </row>
    <row r="53282" spans="1:12" x14ac:dyDescent="0.25">
      <c r="A53282" s="3" t="str">
        <f t="shared" si="1028"/>
        <v/>
      </c>
      <c r="L53282"/>
    </row>
    <row r="53283" spans="1:12" x14ac:dyDescent="0.25">
      <c r="A53283" s="3" t="str">
        <f t="shared" si="1028"/>
        <v/>
      </c>
      <c r="L53283"/>
    </row>
    <row r="53284" spans="1:12" x14ac:dyDescent="0.25">
      <c r="A53284" s="3" t="str">
        <f t="shared" si="1028"/>
        <v/>
      </c>
      <c r="L53284"/>
    </row>
    <row r="53285" spans="1:12" x14ac:dyDescent="0.25">
      <c r="A53285" s="3" t="str">
        <f t="shared" si="1028"/>
        <v/>
      </c>
      <c r="L53285"/>
    </row>
    <row r="53286" spans="1:12" x14ac:dyDescent="0.25">
      <c r="A53286" s="3" t="str">
        <f t="shared" si="1028"/>
        <v/>
      </c>
      <c r="L53286"/>
    </row>
    <row r="53287" spans="1:12" x14ac:dyDescent="0.25">
      <c r="A53287" s="3" t="str">
        <f t="shared" si="1028"/>
        <v/>
      </c>
      <c r="L53287"/>
    </row>
    <row r="53288" spans="1:12" x14ac:dyDescent="0.25">
      <c r="A53288" s="3" t="str">
        <f t="shared" si="1028"/>
        <v/>
      </c>
      <c r="L53288"/>
    </row>
    <row r="53289" spans="1:12" x14ac:dyDescent="0.25">
      <c r="A53289" s="3" t="str">
        <f t="shared" si="1028"/>
        <v/>
      </c>
      <c r="L53289"/>
    </row>
    <row r="53290" spans="1:12" x14ac:dyDescent="0.25">
      <c r="A53290" s="3" t="str">
        <f t="shared" si="1028"/>
        <v/>
      </c>
      <c r="L53290"/>
    </row>
    <row r="53291" spans="1:12" x14ac:dyDescent="0.25">
      <c r="A53291" s="3" t="str">
        <f t="shared" si="1028"/>
        <v/>
      </c>
      <c r="L53291"/>
    </row>
    <row r="53292" spans="1:12" x14ac:dyDescent="0.25">
      <c r="A53292" s="3" t="str">
        <f t="shared" si="1028"/>
        <v/>
      </c>
      <c r="L53292"/>
    </row>
    <row r="53293" spans="1:12" x14ac:dyDescent="0.25">
      <c r="A53293" s="3" t="str">
        <f t="shared" si="1028"/>
        <v/>
      </c>
      <c r="L53293"/>
    </row>
    <row r="53294" spans="1:12" x14ac:dyDescent="0.25">
      <c r="A53294" s="3" t="str">
        <f t="shared" si="1028"/>
        <v/>
      </c>
      <c r="L53294"/>
    </row>
    <row r="53295" spans="1:12" x14ac:dyDescent="0.25">
      <c r="A53295" s="3" t="str">
        <f t="shared" si="1028"/>
        <v/>
      </c>
      <c r="L53295"/>
    </row>
    <row r="53296" spans="1:12" x14ac:dyDescent="0.25">
      <c r="A53296" s="3" t="str">
        <f t="shared" si="1028"/>
        <v/>
      </c>
      <c r="L53296"/>
    </row>
    <row r="53297" spans="1:12" x14ac:dyDescent="0.25">
      <c r="A53297" s="3" t="str">
        <f t="shared" si="1028"/>
        <v/>
      </c>
      <c r="L53297"/>
    </row>
    <row r="53298" spans="1:12" x14ac:dyDescent="0.25">
      <c r="A53298" s="3" t="str">
        <f t="shared" si="1028"/>
        <v/>
      </c>
      <c r="L53298"/>
    </row>
    <row r="53299" spans="1:12" x14ac:dyDescent="0.25">
      <c r="A53299" s="3" t="str">
        <f t="shared" si="1028"/>
        <v/>
      </c>
      <c r="L53299"/>
    </row>
    <row r="53300" spans="1:12" x14ac:dyDescent="0.25">
      <c r="A53300" s="3" t="str">
        <f t="shared" si="1028"/>
        <v/>
      </c>
      <c r="L53300"/>
    </row>
    <row r="53301" spans="1:12" x14ac:dyDescent="0.25">
      <c r="A53301" s="3" t="str">
        <f t="shared" si="1028"/>
        <v/>
      </c>
      <c r="L53301"/>
    </row>
    <row r="53302" spans="1:12" x14ac:dyDescent="0.25">
      <c r="A53302" s="3" t="str">
        <f t="shared" si="1028"/>
        <v/>
      </c>
      <c r="L53302"/>
    </row>
    <row r="53303" spans="1:12" x14ac:dyDescent="0.25">
      <c r="A53303" s="3" t="str">
        <f t="shared" si="1028"/>
        <v/>
      </c>
      <c r="L53303"/>
    </row>
    <row r="53304" spans="1:12" x14ac:dyDescent="0.25">
      <c r="A53304" s="3" t="str">
        <f t="shared" si="1028"/>
        <v/>
      </c>
      <c r="L53304"/>
    </row>
    <row r="53305" spans="1:12" x14ac:dyDescent="0.25">
      <c r="A53305" s="3" t="str">
        <f t="shared" si="1028"/>
        <v/>
      </c>
      <c r="L53305"/>
    </row>
    <row r="53306" spans="1:12" x14ac:dyDescent="0.25">
      <c r="A53306" s="3" t="str">
        <f t="shared" si="1028"/>
        <v/>
      </c>
      <c r="L53306"/>
    </row>
    <row r="53307" spans="1:12" x14ac:dyDescent="0.25">
      <c r="A53307" s="3" t="str">
        <f t="shared" si="1028"/>
        <v/>
      </c>
      <c r="L53307"/>
    </row>
    <row r="53308" spans="1:12" x14ac:dyDescent="0.25">
      <c r="A53308" s="3" t="str">
        <f t="shared" si="1028"/>
        <v/>
      </c>
      <c r="L53308"/>
    </row>
    <row r="53309" spans="1:12" x14ac:dyDescent="0.25">
      <c r="A53309" s="3" t="str">
        <f t="shared" si="1028"/>
        <v/>
      </c>
      <c r="L53309"/>
    </row>
    <row r="53310" spans="1:12" x14ac:dyDescent="0.25">
      <c r="A53310" s="3" t="str">
        <f t="shared" si="1028"/>
        <v/>
      </c>
      <c r="L53310"/>
    </row>
    <row r="53311" spans="1:12" x14ac:dyDescent="0.25">
      <c r="A53311" s="3" t="str">
        <f t="shared" si="1028"/>
        <v/>
      </c>
      <c r="L53311"/>
    </row>
    <row r="53312" spans="1:12" x14ac:dyDescent="0.25">
      <c r="A53312" s="3" t="str">
        <f t="shared" si="1028"/>
        <v/>
      </c>
      <c r="L53312"/>
    </row>
    <row r="53313" spans="1:12" x14ac:dyDescent="0.25">
      <c r="A53313" s="3" t="str">
        <f t="shared" si="1028"/>
        <v/>
      </c>
      <c r="L53313"/>
    </row>
    <row r="53314" spans="1:12" x14ac:dyDescent="0.25">
      <c r="A53314" s="3" t="str">
        <f t="shared" si="1028"/>
        <v/>
      </c>
      <c r="L53314"/>
    </row>
    <row r="53315" spans="1:12" x14ac:dyDescent="0.25">
      <c r="A53315" s="3" t="str">
        <f t="shared" si="1028"/>
        <v/>
      </c>
      <c r="L53315"/>
    </row>
    <row r="53316" spans="1:12" x14ac:dyDescent="0.25">
      <c r="A53316" s="3" t="str">
        <f t="shared" si="1028"/>
        <v/>
      </c>
      <c r="L53316"/>
    </row>
    <row r="53317" spans="1:12" x14ac:dyDescent="0.25">
      <c r="A53317" s="3" t="str">
        <f t="shared" si="1028"/>
        <v/>
      </c>
      <c r="L53317"/>
    </row>
    <row r="53318" spans="1:12" x14ac:dyDescent="0.25">
      <c r="A53318" s="3" t="str">
        <f t="shared" si="1028"/>
        <v/>
      </c>
      <c r="L53318"/>
    </row>
    <row r="53319" spans="1:12" x14ac:dyDescent="0.25">
      <c r="A53319" s="3" t="str">
        <f t="shared" si="1028"/>
        <v/>
      </c>
      <c r="L53319"/>
    </row>
    <row r="53320" spans="1:12" x14ac:dyDescent="0.25">
      <c r="A53320" s="3" t="str">
        <f t="shared" si="1028"/>
        <v/>
      </c>
      <c r="L53320"/>
    </row>
    <row r="53321" spans="1:12" x14ac:dyDescent="0.25">
      <c r="A53321" s="3" t="str">
        <f t="shared" si="1028"/>
        <v/>
      </c>
      <c r="L53321"/>
    </row>
    <row r="53322" spans="1:12" x14ac:dyDescent="0.25">
      <c r="A53322" s="3" t="str">
        <f t="shared" si="1028"/>
        <v/>
      </c>
      <c r="L53322"/>
    </row>
    <row r="53323" spans="1:12" x14ac:dyDescent="0.25">
      <c r="A53323" s="3" t="str">
        <f t="shared" si="1028"/>
        <v/>
      </c>
      <c r="L53323"/>
    </row>
    <row r="53324" spans="1:12" x14ac:dyDescent="0.25">
      <c r="A53324" s="3" t="str">
        <f t="shared" si="1028"/>
        <v/>
      </c>
      <c r="L53324"/>
    </row>
    <row r="53325" spans="1:12" x14ac:dyDescent="0.25">
      <c r="A53325" s="3" t="str">
        <f t="shared" si="1028"/>
        <v/>
      </c>
      <c r="L53325"/>
    </row>
    <row r="53326" spans="1:12" x14ac:dyDescent="0.25">
      <c r="A53326" s="3" t="str">
        <f t="shared" si="1028"/>
        <v/>
      </c>
      <c r="L53326"/>
    </row>
    <row r="53327" spans="1:12" x14ac:dyDescent="0.25">
      <c r="A53327" s="3" t="str">
        <f t="shared" si="1028"/>
        <v/>
      </c>
      <c r="L53327"/>
    </row>
    <row r="53328" spans="1:12" x14ac:dyDescent="0.25">
      <c r="A53328" s="3" t="str">
        <f t="shared" si="1028"/>
        <v/>
      </c>
      <c r="L53328"/>
    </row>
    <row r="53329" spans="1:12" x14ac:dyDescent="0.25">
      <c r="A53329" s="3" t="str">
        <f t="shared" ref="A53329:A53392" si="1029">IF(B53315="","",CONCATENATE(MONTH(B53315),YEAR(B53315)))</f>
        <v/>
      </c>
      <c r="L53329"/>
    </row>
    <row r="53330" spans="1:12" x14ac:dyDescent="0.25">
      <c r="A53330" s="3" t="str">
        <f t="shared" si="1029"/>
        <v/>
      </c>
      <c r="L53330"/>
    </row>
    <row r="53331" spans="1:12" x14ac:dyDescent="0.25">
      <c r="A53331" s="3" t="str">
        <f t="shared" si="1029"/>
        <v/>
      </c>
      <c r="L53331"/>
    </row>
    <row r="53332" spans="1:12" x14ac:dyDescent="0.25">
      <c r="A53332" s="3" t="str">
        <f t="shared" si="1029"/>
        <v/>
      </c>
      <c r="L53332"/>
    </row>
    <row r="53333" spans="1:12" x14ac:dyDescent="0.25">
      <c r="A53333" s="3" t="str">
        <f t="shared" si="1029"/>
        <v/>
      </c>
      <c r="L53333"/>
    </row>
    <row r="53334" spans="1:12" x14ac:dyDescent="0.25">
      <c r="A53334" s="3" t="str">
        <f t="shared" si="1029"/>
        <v/>
      </c>
      <c r="L53334"/>
    </row>
    <row r="53335" spans="1:12" x14ac:dyDescent="0.25">
      <c r="A53335" s="3" t="str">
        <f t="shared" si="1029"/>
        <v/>
      </c>
      <c r="L53335"/>
    </row>
    <row r="53336" spans="1:12" x14ac:dyDescent="0.25">
      <c r="A53336" s="3" t="str">
        <f t="shared" si="1029"/>
        <v/>
      </c>
      <c r="L53336"/>
    </row>
    <row r="53337" spans="1:12" x14ac:dyDescent="0.25">
      <c r="A53337" s="3" t="str">
        <f t="shared" si="1029"/>
        <v/>
      </c>
      <c r="L53337"/>
    </row>
    <row r="53338" spans="1:12" x14ac:dyDescent="0.25">
      <c r="A53338" s="3" t="str">
        <f t="shared" si="1029"/>
        <v/>
      </c>
      <c r="L53338"/>
    </row>
    <row r="53339" spans="1:12" x14ac:dyDescent="0.25">
      <c r="A53339" s="3" t="str">
        <f t="shared" si="1029"/>
        <v/>
      </c>
      <c r="L53339"/>
    </row>
    <row r="53340" spans="1:12" x14ac:dyDescent="0.25">
      <c r="A53340" s="3" t="str">
        <f t="shared" si="1029"/>
        <v/>
      </c>
      <c r="L53340"/>
    </row>
    <row r="53341" spans="1:12" x14ac:dyDescent="0.25">
      <c r="A53341" s="3" t="str">
        <f t="shared" si="1029"/>
        <v/>
      </c>
      <c r="L53341"/>
    </row>
    <row r="53342" spans="1:12" x14ac:dyDescent="0.25">
      <c r="A53342" s="3" t="str">
        <f t="shared" si="1029"/>
        <v/>
      </c>
      <c r="L53342"/>
    </row>
    <row r="53343" spans="1:12" x14ac:dyDescent="0.25">
      <c r="A53343" s="3" t="str">
        <f t="shared" si="1029"/>
        <v/>
      </c>
      <c r="L53343"/>
    </row>
    <row r="53344" spans="1:12" x14ac:dyDescent="0.25">
      <c r="A53344" s="3" t="str">
        <f t="shared" si="1029"/>
        <v/>
      </c>
      <c r="L53344"/>
    </row>
    <row r="53345" spans="1:12" x14ac:dyDescent="0.25">
      <c r="A53345" s="3" t="str">
        <f t="shared" si="1029"/>
        <v/>
      </c>
      <c r="L53345"/>
    </row>
    <row r="53346" spans="1:12" x14ac:dyDescent="0.25">
      <c r="A53346" s="3" t="str">
        <f t="shared" si="1029"/>
        <v/>
      </c>
      <c r="L53346"/>
    </row>
    <row r="53347" spans="1:12" x14ac:dyDescent="0.25">
      <c r="A53347" s="3" t="str">
        <f t="shared" si="1029"/>
        <v/>
      </c>
      <c r="L53347"/>
    </row>
    <row r="53348" spans="1:12" x14ac:dyDescent="0.25">
      <c r="A53348" s="3" t="str">
        <f t="shared" si="1029"/>
        <v/>
      </c>
      <c r="L53348"/>
    </row>
    <row r="53349" spans="1:12" x14ac:dyDescent="0.25">
      <c r="A53349" s="3" t="str">
        <f t="shared" si="1029"/>
        <v/>
      </c>
      <c r="L53349"/>
    </row>
    <row r="53350" spans="1:12" x14ac:dyDescent="0.25">
      <c r="A53350" s="3" t="str">
        <f t="shared" si="1029"/>
        <v/>
      </c>
      <c r="L53350"/>
    </row>
    <row r="53351" spans="1:12" x14ac:dyDescent="0.25">
      <c r="A53351" s="3" t="str">
        <f t="shared" si="1029"/>
        <v/>
      </c>
      <c r="L53351"/>
    </row>
    <row r="53352" spans="1:12" x14ac:dyDescent="0.25">
      <c r="A53352" s="3" t="str">
        <f t="shared" si="1029"/>
        <v/>
      </c>
      <c r="L53352"/>
    </row>
    <row r="53353" spans="1:12" x14ac:dyDescent="0.25">
      <c r="A53353" s="3" t="str">
        <f t="shared" si="1029"/>
        <v/>
      </c>
      <c r="L53353"/>
    </row>
    <row r="53354" spans="1:12" x14ac:dyDescent="0.25">
      <c r="A53354" s="3" t="str">
        <f t="shared" si="1029"/>
        <v/>
      </c>
      <c r="L53354"/>
    </row>
    <row r="53355" spans="1:12" x14ac:dyDescent="0.25">
      <c r="A53355" s="3" t="str">
        <f t="shared" si="1029"/>
        <v/>
      </c>
      <c r="L53355"/>
    </row>
    <row r="53356" spans="1:12" x14ac:dyDescent="0.25">
      <c r="A53356" s="3" t="str">
        <f t="shared" si="1029"/>
        <v/>
      </c>
      <c r="L53356"/>
    </row>
    <row r="53357" spans="1:12" x14ac:dyDescent="0.25">
      <c r="A53357" s="3" t="str">
        <f t="shared" si="1029"/>
        <v/>
      </c>
      <c r="L53357"/>
    </row>
    <row r="53358" spans="1:12" x14ac:dyDescent="0.25">
      <c r="A53358" s="3" t="str">
        <f t="shared" si="1029"/>
        <v/>
      </c>
      <c r="L53358"/>
    </row>
    <row r="53359" spans="1:12" x14ac:dyDescent="0.25">
      <c r="A53359" s="3" t="str">
        <f t="shared" si="1029"/>
        <v/>
      </c>
      <c r="L53359"/>
    </row>
    <row r="53360" spans="1:12" x14ac:dyDescent="0.25">
      <c r="A53360" s="3" t="str">
        <f t="shared" si="1029"/>
        <v/>
      </c>
      <c r="L53360"/>
    </row>
    <row r="53361" spans="1:12" x14ac:dyDescent="0.25">
      <c r="A53361" s="3" t="str">
        <f t="shared" si="1029"/>
        <v/>
      </c>
      <c r="L53361"/>
    </row>
    <row r="53362" spans="1:12" x14ac:dyDescent="0.25">
      <c r="A53362" s="3" t="str">
        <f t="shared" si="1029"/>
        <v/>
      </c>
      <c r="L53362"/>
    </row>
    <row r="53363" spans="1:12" x14ac:dyDescent="0.25">
      <c r="A53363" s="3" t="str">
        <f t="shared" si="1029"/>
        <v/>
      </c>
      <c r="L53363"/>
    </row>
    <row r="53364" spans="1:12" x14ac:dyDescent="0.25">
      <c r="A53364" s="3" t="str">
        <f t="shared" si="1029"/>
        <v/>
      </c>
      <c r="L53364"/>
    </row>
    <row r="53365" spans="1:12" x14ac:dyDescent="0.25">
      <c r="A53365" s="3" t="str">
        <f t="shared" si="1029"/>
        <v/>
      </c>
      <c r="L53365"/>
    </row>
    <row r="53366" spans="1:12" x14ac:dyDescent="0.25">
      <c r="A53366" s="3" t="str">
        <f t="shared" si="1029"/>
        <v/>
      </c>
      <c r="L53366"/>
    </row>
    <row r="53367" spans="1:12" x14ac:dyDescent="0.25">
      <c r="A53367" s="3" t="str">
        <f t="shared" si="1029"/>
        <v/>
      </c>
      <c r="L53367"/>
    </row>
    <row r="53368" spans="1:12" x14ac:dyDescent="0.25">
      <c r="A53368" s="3" t="str">
        <f t="shared" si="1029"/>
        <v/>
      </c>
      <c r="L53368"/>
    </row>
    <row r="53369" spans="1:12" x14ac:dyDescent="0.25">
      <c r="A53369" s="3" t="str">
        <f t="shared" si="1029"/>
        <v/>
      </c>
      <c r="L53369"/>
    </row>
    <row r="53370" spans="1:12" x14ac:dyDescent="0.25">
      <c r="A53370" s="3" t="str">
        <f t="shared" si="1029"/>
        <v/>
      </c>
      <c r="L53370"/>
    </row>
    <row r="53371" spans="1:12" x14ac:dyDescent="0.25">
      <c r="A53371" s="3" t="str">
        <f t="shared" si="1029"/>
        <v/>
      </c>
      <c r="L53371"/>
    </row>
    <row r="53372" spans="1:12" x14ac:dyDescent="0.25">
      <c r="A53372" s="3" t="str">
        <f t="shared" si="1029"/>
        <v/>
      </c>
      <c r="L53372"/>
    </row>
    <row r="53373" spans="1:12" x14ac:dyDescent="0.25">
      <c r="A53373" s="3" t="str">
        <f t="shared" si="1029"/>
        <v/>
      </c>
      <c r="L53373"/>
    </row>
    <row r="53374" spans="1:12" x14ac:dyDescent="0.25">
      <c r="A53374" s="3" t="str">
        <f t="shared" si="1029"/>
        <v/>
      </c>
      <c r="L53374"/>
    </row>
    <row r="53375" spans="1:12" x14ac:dyDescent="0.25">
      <c r="A53375" s="3" t="str">
        <f t="shared" si="1029"/>
        <v/>
      </c>
      <c r="L53375"/>
    </row>
    <row r="53376" spans="1:12" x14ac:dyDescent="0.25">
      <c r="A53376" s="3" t="str">
        <f t="shared" si="1029"/>
        <v/>
      </c>
      <c r="L53376"/>
    </row>
    <row r="53377" spans="1:12" x14ac:dyDescent="0.25">
      <c r="A53377" s="3" t="str">
        <f t="shared" si="1029"/>
        <v/>
      </c>
      <c r="L53377"/>
    </row>
    <row r="53378" spans="1:12" x14ac:dyDescent="0.25">
      <c r="A53378" s="3" t="str">
        <f t="shared" si="1029"/>
        <v/>
      </c>
      <c r="L53378"/>
    </row>
    <row r="53379" spans="1:12" x14ac:dyDescent="0.25">
      <c r="A53379" s="3" t="str">
        <f t="shared" si="1029"/>
        <v/>
      </c>
      <c r="L53379"/>
    </row>
    <row r="53380" spans="1:12" x14ac:dyDescent="0.25">
      <c r="A53380" s="3" t="str">
        <f t="shared" si="1029"/>
        <v/>
      </c>
      <c r="L53380"/>
    </row>
    <row r="53381" spans="1:12" x14ac:dyDescent="0.25">
      <c r="A53381" s="3" t="str">
        <f t="shared" si="1029"/>
        <v/>
      </c>
      <c r="L53381"/>
    </row>
    <row r="53382" spans="1:12" x14ac:dyDescent="0.25">
      <c r="A53382" s="3" t="str">
        <f t="shared" si="1029"/>
        <v/>
      </c>
      <c r="L53382"/>
    </row>
    <row r="53383" spans="1:12" x14ac:dyDescent="0.25">
      <c r="A53383" s="3" t="str">
        <f t="shared" si="1029"/>
        <v/>
      </c>
      <c r="L53383"/>
    </row>
    <row r="53384" spans="1:12" x14ac:dyDescent="0.25">
      <c r="A53384" s="3" t="str">
        <f t="shared" si="1029"/>
        <v/>
      </c>
      <c r="L53384"/>
    </row>
    <row r="53385" spans="1:12" x14ac:dyDescent="0.25">
      <c r="A53385" s="3" t="str">
        <f t="shared" si="1029"/>
        <v/>
      </c>
      <c r="L53385"/>
    </row>
    <row r="53386" spans="1:12" x14ac:dyDescent="0.25">
      <c r="A53386" s="3" t="str">
        <f t="shared" si="1029"/>
        <v/>
      </c>
      <c r="L53386"/>
    </row>
    <row r="53387" spans="1:12" x14ac:dyDescent="0.25">
      <c r="A53387" s="3" t="str">
        <f t="shared" si="1029"/>
        <v/>
      </c>
      <c r="L53387"/>
    </row>
    <row r="53388" spans="1:12" x14ac:dyDescent="0.25">
      <c r="A53388" s="3" t="str">
        <f t="shared" si="1029"/>
        <v/>
      </c>
      <c r="L53388"/>
    </row>
    <row r="53389" spans="1:12" x14ac:dyDescent="0.25">
      <c r="A53389" s="3" t="str">
        <f t="shared" si="1029"/>
        <v/>
      </c>
      <c r="L53389"/>
    </row>
    <row r="53390" spans="1:12" x14ac:dyDescent="0.25">
      <c r="A53390" s="3" t="str">
        <f t="shared" si="1029"/>
        <v/>
      </c>
      <c r="L53390"/>
    </row>
    <row r="53391" spans="1:12" x14ac:dyDescent="0.25">
      <c r="A53391" s="3" t="str">
        <f t="shared" si="1029"/>
        <v/>
      </c>
      <c r="L53391"/>
    </row>
    <row r="53392" spans="1:12" x14ac:dyDescent="0.25">
      <c r="A53392" s="3" t="str">
        <f t="shared" si="1029"/>
        <v/>
      </c>
      <c r="L53392"/>
    </row>
    <row r="53393" spans="1:12" x14ac:dyDescent="0.25">
      <c r="A53393" s="3" t="str">
        <f t="shared" ref="A53393:A53456" si="1030">IF(B53379="","",CONCATENATE(MONTH(B53379),YEAR(B53379)))</f>
        <v/>
      </c>
      <c r="L53393"/>
    </row>
    <row r="53394" spans="1:12" x14ac:dyDescent="0.25">
      <c r="A53394" s="3" t="str">
        <f t="shared" si="1030"/>
        <v/>
      </c>
      <c r="L53394"/>
    </row>
    <row r="53395" spans="1:12" x14ac:dyDescent="0.25">
      <c r="A53395" s="3" t="str">
        <f t="shared" si="1030"/>
        <v/>
      </c>
      <c r="L53395"/>
    </row>
    <row r="53396" spans="1:12" x14ac:dyDescent="0.25">
      <c r="A53396" s="3" t="str">
        <f t="shared" si="1030"/>
        <v/>
      </c>
      <c r="L53396"/>
    </row>
    <row r="53397" spans="1:12" x14ac:dyDescent="0.25">
      <c r="A53397" s="3" t="str">
        <f t="shared" si="1030"/>
        <v/>
      </c>
      <c r="L53397"/>
    </row>
    <row r="53398" spans="1:12" x14ac:dyDescent="0.25">
      <c r="A53398" s="3" t="str">
        <f t="shared" si="1030"/>
        <v/>
      </c>
      <c r="L53398"/>
    </row>
    <row r="53399" spans="1:12" x14ac:dyDescent="0.25">
      <c r="A53399" s="3" t="str">
        <f t="shared" si="1030"/>
        <v/>
      </c>
      <c r="L53399"/>
    </row>
    <row r="53400" spans="1:12" x14ac:dyDescent="0.25">
      <c r="A53400" s="3" t="str">
        <f t="shared" si="1030"/>
        <v/>
      </c>
      <c r="L53400"/>
    </row>
    <row r="53401" spans="1:12" x14ac:dyDescent="0.25">
      <c r="A53401" s="3" t="str">
        <f t="shared" si="1030"/>
        <v/>
      </c>
      <c r="L53401"/>
    </row>
    <row r="53402" spans="1:12" x14ac:dyDescent="0.25">
      <c r="A53402" s="3" t="str">
        <f t="shared" si="1030"/>
        <v/>
      </c>
      <c r="L53402"/>
    </row>
    <row r="53403" spans="1:12" x14ac:dyDescent="0.25">
      <c r="A53403" s="3" t="str">
        <f t="shared" si="1030"/>
        <v/>
      </c>
      <c r="L53403"/>
    </row>
    <row r="53404" spans="1:12" x14ac:dyDescent="0.25">
      <c r="A53404" s="3" t="str">
        <f t="shared" si="1030"/>
        <v/>
      </c>
      <c r="L53404"/>
    </row>
    <row r="53405" spans="1:12" x14ac:dyDescent="0.25">
      <c r="A53405" s="3" t="str">
        <f t="shared" si="1030"/>
        <v/>
      </c>
      <c r="L53405"/>
    </row>
    <row r="53406" spans="1:12" x14ac:dyDescent="0.25">
      <c r="A53406" s="3" t="str">
        <f t="shared" si="1030"/>
        <v/>
      </c>
      <c r="L53406"/>
    </row>
    <row r="53407" spans="1:12" x14ac:dyDescent="0.25">
      <c r="A53407" s="3" t="str">
        <f t="shared" si="1030"/>
        <v/>
      </c>
      <c r="L53407"/>
    </row>
    <row r="53408" spans="1:12" x14ac:dyDescent="0.25">
      <c r="A53408" s="3" t="str">
        <f t="shared" si="1030"/>
        <v/>
      </c>
      <c r="L53408"/>
    </row>
    <row r="53409" spans="1:12" x14ac:dyDescent="0.25">
      <c r="A53409" s="3" t="str">
        <f t="shared" si="1030"/>
        <v/>
      </c>
      <c r="L53409"/>
    </row>
    <row r="53410" spans="1:12" x14ac:dyDescent="0.25">
      <c r="A53410" s="3" t="str">
        <f t="shared" si="1030"/>
        <v/>
      </c>
      <c r="L53410"/>
    </row>
    <row r="53411" spans="1:12" x14ac:dyDescent="0.25">
      <c r="A53411" s="3" t="str">
        <f t="shared" si="1030"/>
        <v/>
      </c>
      <c r="L53411"/>
    </row>
    <row r="53412" spans="1:12" x14ac:dyDescent="0.25">
      <c r="A53412" s="3" t="str">
        <f t="shared" si="1030"/>
        <v/>
      </c>
      <c r="L53412"/>
    </row>
    <row r="53413" spans="1:12" x14ac:dyDescent="0.25">
      <c r="A53413" s="3" t="str">
        <f t="shared" si="1030"/>
        <v/>
      </c>
      <c r="L53413"/>
    </row>
    <row r="53414" spans="1:12" x14ac:dyDescent="0.25">
      <c r="A53414" s="3" t="str">
        <f t="shared" si="1030"/>
        <v/>
      </c>
      <c r="L53414"/>
    </row>
    <row r="53415" spans="1:12" x14ac:dyDescent="0.25">
      <c r="A53415" s="3" t="str">
        <f t="shared" si="1030"/>
        <v/>
      </c>
      <c r="L53415"/>
    </row>
    <row r="53416" spans="1:12" x14ac:dyDescent="0.25">
      <c r="A53416" s="3" t="str">
        <f t="shared" si="1030"/>
        <v/>
      </c>
      <c r="L53416"/>
    </row>
    <row r="53417" spans="1:12" x14ac:dyDescent="0.25">
      <c r="A53417" s="3" t="str">
        <f t="shared" si="1030"/>
        <v/>
      </c>
      <c r="L53417"/>
    </row>
    <row r="53418" spans="1:12" x14ac:dyDescent="0.25">
      <c r="A53418" s="3" t="str">
        <f t="shared" si="1030"/>
        <v/>
      </c>
      <c r="L53418"/>
    </row>
    <row r="53419" spans="1:12" x14ac:dyDescent="0.25">
      <c r="A53419" s="3" t="str">
        <f t="shared" si="1030"/>
        <v/>
      </c>
      <c r="L53419"/>
    </row>
    <row r="53420" spans="1:12" x14ac:dyDescent="0.25">
      <c r="A53420" s="3" t="str">
        <f t="shared" si="1030"/>
        <v/>
      </c>
      <c r="L53420"/>
    </row>
    <row r="53421" spans="1:12" x14ac:dyDescent="0.25">
      <c r="A53421" s="3" t="str">
        <f t="shared" si="1030"/>
        <v/>
      </c>
      <c r="L53421"/>
    </row>
    <row r="53422" spans="1:12" x14ac:dyDescent="0.25">
      <c r="A53422" s="3" t="str">
        <f t="shared" si="1030"/>
        <v/>
      </c>
      <c r="L53422"/>
    </row>
    <row r="53423" spans="1:12" x14ac:dyDescent="0.25">
      <c r="A53423" s="3" t="str">
        <f t="shared" si="1030"/>
        <v/>
      </c>
      <c r="L53423"/>
    </row>
    <row r="53424" spans="1:12" x14ac:dyDescent="0.25">
      <c r="A53424" s="3" t="str">
        <f t="shared" si="1030"/>
        <v/>
      </c>
      <c r="L53424"/>
    </row>
    <row r="53425" spans="1:12" x14ac:dyDescent="0.25">
      <c r="A53425" s="3" t="str">
        <f t="shared" si="1030"/>
        <v/>
      </c>
      <c r="L53425"/>
    </row>
    <row r="53426" spans="1:12" x14ac:dyDescent="0.25">
      <c r="A53426" s="3" t="str">
        <f t="shared" si="1030"/>
        <v/>
      </c>
      <c r="L53426"/>
    </row>
    <row r="53427" spans="1:12" x14ac:dyDescent="0.25">
      <c r="A53427" s="3" t="str">
        <f t="shared" si="1030"/>
        <v/>
      </c>
      <c r="L53427"/>
    </row>
    <row r="53428" spans="1:12" x14ac:dyDescent="0.25">
      <c r="A53428" s="3" t="str">
        <f t="shared" si="1030"/>
        <v/>
      </c>
      <c r="L53428"/>
    </row>
    <row r="53429" spans="1:12" x14ac:dyDescent="0.25">
      <c r="A53429" s="3" t="str">
        <f t="shared" si="1030"/>
        <v/>
      </c>
      <c r="L53429"/>
    </row>
    <row r="53430" spans="1:12" x14ac:dyDescent="0.25">
      <c r="A53430" s="3" t="str">
        <f t="shared" si="1030"/>
        <v/>
      </c>
      <c r="L53430"/>
    </row>
    <row r="53431" spans="1:12" x14ac:dyDescent="0.25">
      <c r="A53431" s="3" t="str">
        <f t="shared" si="1030"/>
        <v/>
      </c>
      <c r="L53431"/>
    </row>
    <row r="53432" spans="1:12" x14ac:dyDescent="0.25">
      <c r="A53432" s="3" t="str">
        <f t="shared" si="1030"/>
        <v/>
      </c>
      <c r="L53432"/>
    </row>
    <row r="53433" spans="1:12" x14ac:dyDescent="0.25">
      <c r="A53433" s="3" t="str">
        <f t="shared" si="1030"/>
        <v/>
      </c>
      <c r="L53433"/>
    </row>
    <row r="53434" spans="1:12" x14ac:dyDescent="0.25">
      <c r="A53434" s="3" t="str">
        <f t="shared" si="1030"/>
        <v/>
      </c>
      <c r="L53434"/>
    </row>
    <row r="53435" spans="1:12" x14ac:dyDescent="0.25">
      <c r="A53435" s="3" t="str">
        <f t="shared" si="1030"/>
        <v/>
      </c>
      <c r="L53435"/>
    </row>
    <row r="53436" spans="1:12" x14ac:dyDescent="0.25">
      <c r="A53436" s="3" t="str">
        <f t="shared" si="1030"/>
        <v/>
      </c>
      <c r="L53436"/>
    </row>
    <row r="53437" spans="1:12" x14ac:dyDescent="0.25">
      <c r="A53437" s="3" t="str">
        <f t="shared" si="1030"/>
        <v/>
      </c>
      <c r="L53437"/>
    </row>
    <row r="53438" spans="1:12" x14ac:dyDescent="0.25">
      <c r="A53438" s="3" t="str">
        <f t="shared" si="1030"/>
        <v/>
      </c>
      <c r="L53438"/>
    </row>
    <row r="53439" spans="1:12" x14ac:dyDescent="0.25">
      <c r="A53439" s="3" t="str">
        <f t="shared" si="1030"/>
        <v/>
      </c>
      <c r="L53439"/>
    </row>
    <row r="53440" spans="1:12" x14ac:dyDescent="0.25">
      <c r="A53440" s="3" t="str">
        <f t="shared" si="1030"/>
        <v/>
      </c>
      <c r="L53440"/>
    </row>
    <row r="53441" spans="1:12" x14ac:dyDescent="0.25">
      <c r="A53441" s="3" t="str">
        <f t="shared" si="1030"/>
        <v/>
      </c>
      <c r="L53441"/>
    </row>
    <row r="53442" spans="1:12" x14ac:dyDescent="0.25">
      <c r="A53442" s="3" t="str">
        <f t="shared" si="1030"/>
        <v/>
      </c>
      <c r="L53442"/>
    </row>
    <row r="53443" spans="1:12" x14ac:dyDescent="0.25">
      <c r="A53443" s="3" t="str">
        <f t="shared" si="1030"/>
        <v/>
      </c>
      <c r="L53443"/>
    </row>
    <row r="53444" spans="1:12" x14ac:dyDescent="0.25">
      <c r="A53444" s="3" t="str">
        <f t="shared" si="1030"/>
        <v/>
      </c>
      <c r="L53444"/>
    </row>
    <row r="53445" spans="1:12" x14ac:dyDescent="0.25">
      <c r="A53445" s="3" t="str">
        <f t="shared" si="1030"/>
        <v/>
      </c>
      <c r="L53445"/>
    </row>
    <row r="53446" spans="1:12" x14ac:dyDescent="0.25">
      <c r="A53446" s="3" t="str">
        <f t="shared" si="1030"/>
        <v/>
      </c>
      <c r="L53446"/>
    </row>
    <row r="53447" spans="1:12" x14ac:dyDescent="0.25">
      <c r="A53447" s="3" t="str">
        <f t="shared" si="1030"/>
        <v/>
      </c>
      <c r="L53447"/>
    </row>
    <row r="53448" spans="1:12" x14ac:dyDescent="0.25">
      <c r="A53448" s="3" t="str">
        <f t="shared" si="1030"/>
        <v/>
      </c>
      <c r="L53448"/>
    </row>
    <row r="53449" spans="1:12" x14ac:dyDescent="0.25">
      <c r="A53449" s="3" t="str">
        <f t="shared" si="1030"/>
        <v/>
      </c>
      <c r="L53449"/>
    </row>
    <row r="53450" spans="1:12" x14ac:dyDescent="0.25">
      <c r="A53450" s="3" t="str">
        <f t="shared" si="1030"/>
        <v/>
      </c>
      <c r="L53450"/>
    </row>
    <row r="53451" spans="1:12" x14ac:dyDescent="0.25">
      <c r="A53451" s="3" t="str">
        <f t="shared" si="1030"/>
        <v/>
      </c>
      <c r="L53451"/>
    </row>
    <row r="53452" spans="1:12" x14ac:dyDescent="0.25">
      <c r="A53452" s="3" t="str">
        <f t="shared" si="1030"/>
        <v/>
      </c>
      <c r="L53452"/>
    </row>
    <row r="53453" spans="1:12" x14ac:dyDescent="0.25">
      <c r="A53453" s="3" t="str">
        <f t="shared" si="1030"/>
        <v/>
      </c>
      <c r="L53453"/>
    </row>
    <row r="53454" spans="1:12" x14ac:dyDescent="0.25">
      <c r="A53454" s="3" t="str">
        <f t="shared" si="1030"/>
        <v/>
      </c>
      <c r="L53454"/>
    </row>
    <row r="53455" spans="1:12" x14ac:dyDescent="0.25">
      <c r="A53455" s="3" t="str">
        <f t="shared" si="1030"/>
        <v/>
      </c>
      <c r="L53455"/>
    </row>
    <row r="53456" spans="1:12" x14ac:dyDescent="0.25">
      <c r="A53456" s="3" t="str">
        <f t="shared" si="1030"/>
        <v/>
      </c>
      <c r="L53456"/>
    </row>
    <row r="53457" spans="1:12" x14ac:dyDescent="0.25">
      <c r="A53457" s="3" t="str">
        <f t="shared" ref="A53457:A53520" si="1031">IF(B53443="","",CONCATENATE(MONTH(B53443),YEAR(B53443)))</f>
        <v/>
      </c>
      <c r="L53457"/>
    </row>
    <row r="53458" spans="1:12" x14ac:dyDescent="0.25">
      <c r="A53458" s="3" t="str">
        <f t="shared" si="1031"/>
        <v/>
      </c>
      <c r="L53458"/>
    </row>
    <row r="53459" spans="1:12" x14ac:dyDescent="0.25">
      <c r="A53459" s="3" t="str">
        <f t="shared" si="1031"/>
        <v/>
      </c>
      <c r="L53459"/>
    </row>
    <row r="53460" spans="1:12" x14ac:dyDescent="0.25">
      <c r="A53460" s="3" t="str">
        <f t="shared" si="1031"/>
        <v/>
      </c>
      <c r="L53460"/>
    </row>
    <row r="53461" spans="1:12" x14ac:dyDescent="0.25">
      <c r="A53461" s="3" t="str">
        <f t="shared" si="1031"/>
        <v/>
      </c>
      <c r="L53461"/>
    </row>
    <row r="53462" spans="1:12" x14ac:dyDescent="0.25">
      <c r="A53462" s="3" t="str">
        <f t="shared" si="1031"/>
        <v/>
      </c>
      <c r="L53462"/>
    </row>
    <row r="53463" spans="1:12" x14ac:dyDescent="0.25">
      <c r="A53463" s="3" t="str">
        <f t="shared" si="1031"/>
        <v/>
      </c>
      <c r="L53463"/>
    </row>
    <row r="53464" spans="1:12" x14ac:dyDescent="0.25">
      <c r="A53464" s="3" t="str">
        <f t="shared" si="1031"/>
        <v/>
      </c>
      <c r="L53464"/>
    </row>
    <row r="53465" spans="1:12" x14ac:dyDescent="0.25">
      <c r="A53465" s="3" t="str">
        <f t="shared" si="1031"/>
        <v/>
      </c>
      <c r="L53465"/>
    </row>
    <row r="53466" spans="1:12" x14ac:dyDescent="0.25">
      <c r="A53466" s="3" t="str">
        <f t="shared" si="1031"/>
        <v/>
      </c>
      <c r="L53466"/>
    </row>
    <row r="53467" spans="1:12" x14ac:dyDescent="0.25">
      <c r="A53467" s="3" t="str">
        <f t="shared" si="1031"/>
        <v/>
      </c>
      <c r="L53467"/>
    </row>
    <row r="53468" spans="1:12" x14ac:dyDescent="0.25">
      <c r="A53468" s="3" t="str">
        <f t="shared" si="1031"/>
        <v/>
      </c>
      <c r="L53468"/>
    </row>
    <row r="53469" spans="1:12" x14ac:dyDescent="0.25">
      <c r="A53469" s="3" t="str">
        <f t="shared" si="1031"/>
        <v/>
      </c>
      <c r="L53469"/>
    </row>
    <row r="53470" spans="1:12" x14ac:dyDescent="0.25">
      <c r="A53470" s="3" t="str">
        <f t="shared" si="1031"/>
        <v/>
      </c>
      <c r="L53470"/>
    </row>
    <row r="53471" spans="1:12" x14ac:dyDescent="0.25">
      <c r="A53471" s="3" t="str">
        <f t="shared" si="1031"/>
        <v/>
      </c>
      <c r="L53471"/>
    </row>
    <row r="53472" spans="1:12" x14ac:dyDescent="0.25">
      <c r="A53472" s="3" t="str">
        <f t="shared" si="1031"/>
        <v/>
      </c>
      <c r="L53472"/>
    </row>
    <row r="53473" spans="1:12" x14ac:dyDescent="0.25">
      <c r="A53473" s="3" t="str">
        <f t="shared" si="1031"/>
        <v/>
      </c>
      <c r="L53473"/>
    </row>
    <row r="53474" spans="1:12" x14ac:dyDescent="0.25">
      <c r="A53474" s="3" t="str">
        <f t="shared" si="1031"/>
        <v/>
      </c>
      <c r="L53474"/>
    </row>
    <row r="53475" spans="1:12" x14ac:dyDescent="0.25">
      <c r="A53475" s="3" t="str">
        <f t="shared" si="1031"/>
        <v/>
      </c>
      <c r="L53475"/>
    </row>
    <row r="53476" spans="1:12" x14ac:dyDescent="0.25">
      <c r="A53476" s="3" t="str">
        <f t="shared" si="1031"/>
        <v/>
      </c>
      <c r="L53476"/>
    </row>
    <row r="53477" spans="1:12" x14ac:dyDescent="0.25">
      <c r="A53477" s="3" t="str">
        <f t="shared" si="1031"/>
        <v/>
      </c>
      <c r="L53477"/>
    </row>
    <row r="53478" spans="1:12" x14ac:dyDescent="0.25">
      <c r="A53478" s="3" t="str">
        <f t="shared" si="1031"/>
        <v/>
      </c>
      <c r="L53478"/>
    </row>
    <row r="53479" spans="1:12" x14ac:dyDescent="0.25">
      <c r="A53479" s="3" t="str">
        <f t="shared" si="1031"/>
        <v/>
      </c>
      <c r="L53479"/>
    </row>
    <row r="53480" spans="1:12" x14ac:dyDescent="0.25">
      <c r="A53480" s="3" t="str">
        <f t="shared" si="1031"/>
        <v/>
      </c>
      <c r="L53480"/>
    </row>
    <row r="53481" spans="1:12" x14ac:dyDescent="0.25">
      <c r="A53481" s="3" t="str">
        <f t="shared" si="1031"/>
        <v/>
      </c>
      <c r="L53481"/>
    </row>
    <row r="53482" spans="1:12" x14ac:dyDescent="0.25">
      <c r="A53482" s="3" t="str">
        <f t="shared" si="1031"/>
        <v/>
      </c>
      <c r="L53482"/>
    </row>
    <row r="53483" spans="1:12" x14ac:dyDescent="0.25">
      <c r="A53483" s="3" t="str">
        <f t="shared" si="1031"/>
        <v/>
      </c>
      <c r="L53483"/>
    </row>
    <row r="53484" spans="1:12" x14ac:dyDescent="0.25">
      <c r="A53484" s="3" t="str">
        <f t="shared" si="1031"/>
        <v/>
      </c>
      <c r="L53484"/>
    </row>
    <row r="53485" spans="1:12" x14ac:dyDescent="0.25">
      <c r="A53485" s="3" t="str">
        <f t="shared" si="1031"/>
        <v/>
      </c>
      <c r="L53485"/>
    </row>
    <row r="53486" spans="1:12" x14ac:dyDescent="0.25">
      <c r="A53486" s="3" t="str">
        <f t="shared" si="1031"/>
        <v/>
      </c>
      <c r="L53486"/>
    </row>
    <row r="53487" spans="1:12" x14ac:dyDescent="0.25">
      <c r="A53487" s="3" t="str">
        <f t="shared" si="1031"/>
        <v/>
      </c>
      <c r="L53487"/>
    </row>
    <row r="53488" spans="1:12" x14ac:dyDescent="0.25">
      <c r="A53488" s="3" t="str">
        <f t="shared" si="1031"/>
        <v/>
      </c>
      <c r="L53488"/>
    </row>
    <row r="53489" spans="1:12" x14ac:dyDescent="0.25">
      <c r="A53489" s="3" t="str">
        <f t="shared" si="1031"/>
        <v/>
      </c>
      <c r="L53489"/>
    </row>
    <row r="53490" spans="1:12" x14ac:dyDescent="0.25">
      <c r="A53490" s="3" t="str">
        <f t="shared" si="1031"/>
        <v/>
      </c>
      <c r="L53490"/>
    </row>
    <row r="53491" spans="1:12" x14ac:dyDescent="0.25">
      <c r="A53491" s="3" t="str">
        <f t="shared" si="1031"/>
        <v/>
      </c>
      <c r="L53491"/>
    </row>
    <row r="53492" spans="1:12" x14ac:dyDescent="0.25">
      <c r="A53492" s="3" t="str">
        <f t="shared" si="1031"/>
        <v/>
      </c>
      <c r="L53492"/>
    </row>
    <row r="53493" spans="1:12" x14ac:dyDescent="0.25">
      <c r="A53493" s="3" t="str">
        <f t="shared" si="1031"/>
        <v/>
      </c>
      <c r="L53493"/>
    </row>
    <row r="53494" spans="1:12" x14ac:dyDescent="0.25">
      <c r="A53494" s="3" t="str">
        <f t="shared" si="1031"/>
        <v/>
      </c>
      <c r="L53494"/>
    </row>
    <row r="53495" spans="1:12" x14ac:dyDescent="0.25">
      <c r="A53495" s="3" t="str">
        <f t="shared" si="1031"/>
        <v/>
      </c>
      <c r="L53495"/>
    </row>
    <row r="53496" spans="1:12" x14ac:dyDescent="0.25">
      <c r="A53496" s="3" t="str">
        <f t="shared" si="1031"/>
        <v/>
      </c>
      <c r="L53496"/>
    </row>
    <row r="53497" spans="1:12" x14ac:dyDescent="0.25">
      <c r="A53497" s="3" t="str">
        <f t="shared" si="1031"/>
        <v/>
      </c>
      <c r="L53497"/>
    </row>
    <row r="53498" spans="1:12" x14ac:dyDescent="0.25">
      <c r="A53498" s="3" t="str">
        <f t="shared" si="1031"/>
        <v/>
      </c>
      <c r="L53498"/>
    </row>
    <row r="53499" spans="1:12" x14ac:dyDescent="0.25">
      <c r="A53499" s="3" t="str">
        <f t="shared" si="1031"/>
        <v/>
      </c>
      <c r="L53499"/>
    </row>
    <row r="53500" spans="1:12" x14ac:dyDescent="0.25">
      <c r="A53500" s="3" t="str">
        <f t="shared" si="1031"/>
        <v/>
      </c>
      <c r="L53500"/>
    </row>
    <row r="53501" spans="1:12" x14ac:dyDescent="0.25">
      <c r="A53501" s="3" t="str">
        <f t="shared" si="1031"/>
        <v/>
      </c>
      <c r="L53501"/>
    </row>
    <row r="53502" spans="1:12" x14ac:dyDescent="0.25">
      <c r="A53502" s="3" t="str">
        <f t="shared" si="1031"/>
        <v/>
      </c>
      <c r="L53502"/>
    </row>
    <row r="53503" spans="1:12" x14ac:dyDescent="0.25">
      <c r="A53503" s="3" t="str">
        <f t="shared" si="1031"/>
        <v/>
      </c>
      <c r="L53503"/>
    </row>
    <row r="53504" spans="1:12" x14ac:dyDescent="0.25">
      <c r="A53504" s="3" t="str">
        <f t="shared" si="1031"/>
        <v/>
      </c>
      <c r="L53504"/>
    </row>
    <row r="53505" spans="1:12" x14ac:dyDescent="0.25">
      <c r="A53505" s="3" t="str">
        <f t="shared" si="1031"/>
        <v/>
      </c>
      <c r="L53505"/>
    </row>
    <row r="53506" spans="1:12" x14ac:dyDescent="0.25">
      <c r="A53506" s="3" t="str">
        <f t="shared" si="1031"/>
        <v/>
      </c>
      <c r="L53506"/>
    </row>
    <row r="53507" spans="1:12" x14ac:dyDescent="0.25">
      <c r="A53507" s="3" t="str">
        <f t="shared" si="1031"/>
        <v/>
      </c>
      <c r="L53507"/>
    </row>
    <row r="53508" spans="1:12" x14ac:dyDescent="0.25">
      <c r="A53508" s="3" t="str">
        <f t="shared" si="1031"/>
        <v/>
      </c>
      <c r="L53508"/>
    </row>
    <row r="53509" spans="1:12" x14ac:dyDescent="0.25">
      <c r="A53509" s="3" t="str">
        <f t="shared" si="1031"/>
        <v/>
      </c>
      <c r="L53509"/>
    </row>
    <row r="53510" spans="1:12" x14ac:dyDescent="0.25">
      <c r="A53510" s="3" t="str">
        <f t="shared" si="1031"/>
        <v/>
      </c>
      <c r="L53510"/>
    </row>
    <row r="53511" spans="1:12" x14ac:dyDescent="0.25">
      <c r="A53511" s="3" t="str">
        <f t="shared" si="1031"/>
        <v/>
      </c>
      <c r="L53511"/>
    </row>
    <row r="53512" spans="1:12" x14ac:dyDescent="0.25">
      <c r="A53512" s="3" t="str">
        <f t="shared" si="1031"/>
        <v/>
      </c>
      <c r="L53512"/>
    </row>
    <row r="53513" spans="1:12" x14ac:dyDescent="0.25">
      <c r="A53513" s="3" t="str">
        <f t="shared" si="1031"/>
        <v/>
      </c>
      <c r="L53513"/>
    </row>
    <row r="53514" spans="1:12" x14ac:dyDescent="0.25">
      <c r="A53514" s="3" t="str">
        <f t="shared" si="1031"/>
        <v/>
      </c>
      <c r="L53514"/>
    </row>
    <row r="53515" spans="1:12" x14ac:dyDescent="0.25">
      <c r="A53515" s="3" t="str">
        <f t="shared" si="1031"/>
        <v/>
      </c>
      <c r="L53515"/>
    </row>
    <row r="53516" spans="1:12" x14ac:dyDescent="0.25">
      <c r="A53516" s="3" t="str">
        <f t="shared" si="1031"/>
        <v/>
      </c>
      <c r="L53516"/>
    </row>
    <row r="53517" spans="1:12" x14ac:dyDescent="0.25">
      <c r="A53517" s="3" t="str">
        <f t="shared" si="1031"/>
        <v/>
      </c>
      <c r="L53517"/>
    </row>
    <row r="53518" spans="1:12" x14ac:dyDescent="0.25">
      <c r="A53518" s="3" t="str">
        <f t="shared" si="1031"/>
        <v/>
      </c>
      <c r="L53518"/>
    </row>
    <row r="53519" spans="1:12" x14ac:dyDescent="0.25">
      <c r="A53519" s="3" t="str">
        <f t="shared" si="1031"/>
        <v/>
      </c>
      <c r="L53519"/>
    </row>
    <row r="53520" spans="1:12" x14ac:dyDescent="0.25">
      <c r="A53520" s="3" t="str">
        <f t="shared" si="1031"/>
        <v/>
      </c>
      <c r="L53520"/>
    </row>
    <row r="53521" spans="1:12" x14ac:dyDescent="0.25">
      <c r="A53521" s="3" t="str">
        <f t="shared" ref="A53521:A53584" si="1032">IF(B53507="","",CONCATENATE(MONTH(B53507),YEAR(B53507)))</f>
        <v/>
      </c>
      <c r="L53521"/>
    </row>
    <row r="53522" spans="1:12" x14ac:dyDescent="0.25">
      <c r="A53522" s="3" t="str">
        <f t="shared" si="1032"/>
        <v/>
      </c>
      <c r="L53522"/>
    </row>
    <row r="53523" spans="1:12" x14ac:dyDescent="0.25">
      <c r="A53523" s="3" t="str">
        <f t="shared" si="1032"/>
        <v/>
      </c>
      <c r="L53523"/>
    </row>
    <row r="53524" spans="1:12" x14ac:dyDescent="0.25">
      <c r="A53524" s="3" t="str">
        <f t="shared" si="1032"/>
        <v/>
      </c>
      <c r="L53524"/>
    </row>
    <row r="53525" spans="1:12" x14ac:dyDescent="0.25">
      <c r="A53525" s="3" t="str">
        <f t="shared" si="1032"/>
        <v/>
      </c>
      <c r="L53525"/>
    </row>
    <row r="53526" spans="1:12" x14ac:dyDescent="0.25">
      <c r="A53526" s="3" t="str">
        <f t="shared" si="1032"/>
        <v/>
      </c>
      <c r="L53526"/>
    </row>
    <row r="53527" spans="1:12" x14ac:dyDescent="0.25">
      <c r="A53527" s="3" t="str">
        <f t="shared" si="1032"/>
        <v/>
      </c>
      <c r="L53527"/>
    </row>
    <row r="53528" spans="1:12" x14ac:dyDescent="0.25">
      <c r="A53528" s="3" t="str">
        <f t="shared" si="1032"/>
        <v/>
      </c>
      <c r="L53528"/>
    </row>
    <row r="53529" spans="1:12" x14ac:dyDescent="0.25">
      <c r="A53529" s="3" t="str">
        <f t="shared" si="1032"/>
        <v/>
      </c>
      <c r="L53529"/>
    </row>
    <row r="53530" spans="1:12" x14ac:dyDescent="0.25">
      <c r="A53530" s="3" t="str">
        <f t="shared" si="1032"/>
        <v/>
      </c>
      <c r="L53530"/>
    </row>
    <row r="53531" spans="1:12" x14ac:dyDescent="0.25">
      <c r="A53531" s="3" t="str">
        <f t="shared" si="1032"/>
        <v/>
      </c>
      <c r="L53531"/>
    </row>
    <row r="53532" spans="1:12" x14ac:dyDescent="0.25">
      <c r="A53532" s="3" t="str">
        <f t="shared" si="1032"/>
        <v/>
      </c>
      <c r="L53532"/>
    </row>
    <row r="53533" spans="1:12" x14ac:dyDescent="0.25">
      <c r="A53533" s="3" t="str">
        <f t="shared" si="1032"/>
        <v/>
      </c>
      <c r="L53533"/>
    </row>
    <row r="53534" spans="1:12" x14ac:dyDescent="0.25">
      <c r="A53534" s="3" t="str">
        <f t="shared" si="1032"/>
        <v/>
      </c>
      <c r="L53534"/>
    </row>
    <row r="53535" spans="1:12" x14ac:dyDescent="0.25">
      <c r="A53535" s="3" t="str">
        <f t="shared" si="1032"/>
        <v/>
      </c>
      <c r="L53535"/>
    </row>
    <row r="53536" spans="1:12" x14ac:dyDescent="0.25">
      <c r="A53536" s="3" t="str">
        <f t="shared" si="1032"/>
        <v/>
      </c>
      <c r="L53536"/>
    </row>
    <row r="53537" spans="1:12" x14ac:dyDescent="0.25">
      <c r="A53537" s="3" t="str">
        <f t="shared" si="1032"/>
        <v/>
      </c>
      <c r="L53537"/>
    </row>
    <row r="53538" spans="1:12" x14ac:dyDescent="0.25">
      <c r="A53538" s="3" t="str">
        <f t="shared" si="1032"/>
        <v/>
      </c>
      <c r="L53538"/>
    </row>
    <row r="53539" spans="1:12" x14ac:dyDescent="0.25">
      <c r="A53539" s="3" t="str">
        <f t="shared" si="1032"/>
        <v/>
      </c>
      <c r="L53539"/>
    </row>
    <row r="53540" spans="1:12" x14ac:dyDescent="0.25">
      <c r="A53540" s="3" t="str">
        <f t="shared" si="1032"/>
        <v/>
      </c>
      <c r="L53540"/>
    </row>
    <row r="53541" spans="1:12" x14ac:dyDescent="0.25">
      <c r="A53541" s="3" t="str">
        <f t="shared" si="1032"/>
        <v/>
      </c>
      <c r="L53541"/>
    </row>
    <row r="53542" spans="1:12" x14ac:dyDescent="0.25">
      <c r="A53542" s="3" t="str">
        <f t="shared" si="1032"/>
        <v/>
      </c>
      <c r="L53542"/>
    </row>
    <row r="53543" spans="1:12" x14ac:dyDescent="0.25">
      <c r="A53543" s="3" t="str">
        <f t="shared" si="1032"/>
        <v/>
      </c>
      <c r="L53543"/>
    </row>
    <row r="53544" spans="1:12" x14ac:dyDescent="0.25">
      <c r="A53544" s="3" t="str">
        <f t="shared" si="1032"/>
        <v/>
      </c>
      <c r="L53544"/>
    </row>
    <row r="53545" spans="1:12" x14ac:dyDescent="0.25">
      <c r="A53545" s="3" t="str">
        <f t="shared" si="1032"/>
        <v/>
      </c>
      <c r="L53545"/>
    </row>
    <row r="53546" spans="1:12" x14ac:dyDescent="0.25">
      <c r="A53546" s="3" t="str">
        <f t="shared" si="1032"/>
        <v/>
      </c>
      <c r="L53546"/>
    </row>
    <row r="53547" spans="1:12" x14ac:dyDescent="0.25">
      <c r="A53547" s="3" t="str">
        <f t="shared" si="1032"/>
        <v/>
      </c>
      <c r="L53547"/>
    </row>
    <row r="53548" spans="1:12" x14ac:dyDescent="0.25">
      <c r="A53548" s="3" t="str">
        <f t="shared" si="1032"/>
        <v/>
      </c>
      <c r="L53548"/>
    </row>
    <row r="53549" spans="1:12" x14ac:dyDescent="0.25">
      <c r="A53549" s="3" t="str">
        <f t="shared" si="1032"/>
        <v/>
      </c>
      <c r="L53549"/>
    </row>
    <row r="53550" spans="1:12" x14ac:dyDescent="0.25">
      <c r="A53550" s="3" t="str">
        <f t="shared" si="1032"/>
        <v/>
      </c>
      <c r="L53550"/>
    </row>
    <row r="53551" spans="1:12" x14ac:dyDescent="0.25">
      <c r="A53551" s="3" t="str">
        <f t="shared" si="1032"/>
        <v/>
      </c>
      <c r="L53551"/>
    </row>
    <row r="53552" spans="1:12" x14ac:dyDescent="0.25">
      <c r="A53552" s="3" t="str">
        <f t="shared" si="1032"/>
        <v/>
      </c>
      <c r="L53552"/>
    </row>
    <row r="53553" spans="1:12" x14ac:dyDescent="0.25">
      <c r="A53553" s="3" t="str">
        <f t="shared" si="1032"/>
        <v/>
      </c>
      <c r="L53553"/>
    </row>
    <row r="53554" spans="1:12" x14ac:dyDescent="0.25">
      <c r="A53554" s="3" t="str">
        <f t="shared" si="1032"/>
        <v/>
      </c>
      <c r="L53554"/>
    </row>
    <row r="53555" spans="1:12" x14ac:dyDescent="0.25">
      <c r="A53555" s="3" t="str">
        <f t="shared" si="1032"/>
        <v/>
      </c>
      <c r="L53555"/>
    </row>
    <row r="53556" spans="1:12" x14ac:dyDescent="0.25">
      <c r="A53556" s="3" t="str">
        <f t="shared" si="1032"/>
        <v/>
      </c>
      <c r="L53556"/>
    </row>
    <row r="53557" spans="1:12" x14ac:dyDescent="0.25">
      <c r="A53557" s="3" t="str">
        <f t="shared" si="1032"/>
        <v/>
      </c>
      <c r="L53557"/>
    </row>
    <row r="53558" spans="1:12" x14ac:dyDescent="0.25">
      <c r="A53558" s="3" t="str">
        <f t="shared" si="1032"/>
        <v/>
      </c>
      <c r="L53558"/>
    </row>
    <row r="53559" spans="1:12" x14ac:dyDescent="0.25">
      <c r="A53559" s="3" t="str">
        <f t="shared" si="1032"/>
        <v/>
      </c>
      <c r="L53559"/>
    </row>
    <row r="53560" spans="1:12" x14ac:dyDescent="0.25">
      <c r="A53560" s="3" t="str">
        <f t="shared" si="1032"/>
        <v/>
      </c>
      <c r="L53560"/>
    </row>
    <row r="53561" spans="1:12" x14ac:dyDescent="0.25">
      <c r="A53561" s="3" t="str">
        <f t="shared" si="1032"/>
        <v/>
      </c>
      <c r="L53561"/>
    </row>
    <row r="53562" spans="1:12" x14ac:dyDescent="0.25">
      <c r="A53562" s="3" t="str">
        <f t="shared" si="1032"/>
        <v/>
      </c>
      <c r="L53562"/>
    </row>
    <row r="53563" spans="1:12" x14ac:dyDescent="0.25">
      <c r="A53563" s="3" t="str">
        <f t="shared" si="1032"/>
        <v/>
      </c>
      <c r="L53563"/>
    </row>
    <row r="53564" spans="1:12" x14ac:dyDescent="0.25">
      <c r="A53564" s="3" t="str">
        <f t="shared" si="1032"/>
        <v/>
      </c>
      <c r="L53564"/>
    </row>
    <row r="53565" spans="1:12" x14ac:dyDescent="0.25">
      <c r="A53565" s="3" t="str">
        <f t="shared" si="1032"/>
        <v/>
      </c>
      <c r="L53565"/>
    </row>
    <row r="53566" spans="1:12" x14ac:dyDescent="0.25">
      <c r="A53566" s="3" t="str">
        <f t="shared" si="1032"/>
        <v/>
      </c>
      <c r="L53566"/>
    </row>
    <row r="53567" spans="1:12" x14ac:dyDescent="0.25">
      <c r="A53567" s="3" t="str">
        <f t="shared" si="1032"/>
        <v/>
      </c>
      <c r="L53567"/>
    </row>
    <row r="53568" spans="1:12" x14ac:dyDescent="0.25">
      <c r="A53568" s="3" t="str">
        <f t="shared" si="1032"/>
        <v/>
      </c>
      <c r="L53568"/>
    </row>
    <row r="53569" spans="1:12" x14ac:dyDescent="0.25">
      <c r="A53569" s="3" t="str">
        <f t="shared" si="1032"/>
        <v/>
      </c>
      <c r="L53569"/>
    </row>
    <row r="53570" spans="1:12" x14ac:dyDescent="0.25">
      <c r="A53570" s="3" t="str">
        <f t="shared" si="1032"/>
        <v/>
      </c>
      <c r="L53570"/>
    </row>
    <row r="53571" spans="1:12" x14ac:dyDescent="0.25">
      <c r="A53571" s="3" t="str">
        <f t="shared" si="1032"/>
        <v/>
      </c>
      <c r="L53571"/>
    </row>
    <row r="53572" spans="1:12" x14ac:dyDescent="0.25">
      <c r="A53572" s="3" t="str">
        <f t="shared" si="1032"/>
        <v/>
      </c>
      <c r="L53572"/>
    </row>
    <row r="53573" spans="1:12" x14ac:dyDescent="0.25">
      <c r="A53573" s="3" t="str">
        <f t="shared" si="1032"/>
        <v/>
      </c>
      <c r="L53573"/>
    </row>
    <row r="53574" spans="1:12" x14ac:dyDescent="0.25">
      <c r="A53574" s="3" t="str">
        <f t="shared" si="1032"/>
        <v/>
      </c>
      <c r="L53574"/>
    </row>
    <row r="53575" spans="1:12" x14ac:dyDescent="0.25">
      <c r="A53575" s="3" t="str">
        <f t="shared" si="1032"/>
        <v/>
      </c>
      <c r="L53575"/>
    </row>
    <row r="53576" spans="1:12" x14ac:dyDescent="0.25">
      <c r="A53576" s="3" t="str">
        <f t="shared" si="1032"/>
        <v/>
      </c>
      <c r="L53576"/>
    </row>
    <row r="53577" spans="1:12" x14ac:dyDescent="0.25">
      <c r="A53577" s="3" t="str">
        <f t="shared" si="1032"/>
        <v/>
      </c>
      <c r="L53577"/>
    </row>
    <row r="53578" spans="1:12" x14ac:dyDescent="0.25">
      <c r="A53578" s="3" t="str">
        <f t="shared" si="1032"/>
        <v/>
      </c>
      <c r="L53578"/>
    </row>
    <row r="53579" spans="1:12" x14ac:dyDescent="0.25">
      <c r="A53579" s="3" t="str">
        <f t="shared" si="1032"/>
        <v/>
      </c>
      <c r="L53579"/>
    </row>
    <row r="53580" spans="1:12" x14ac:dyDescent="0.25">
      <c r="A53580" s="3" t="str">
        <f t="shared" si="1032"/>
        <v/>
      </c>
      <c r="L53580"/>
    </row>
    <row r="53581" spans="1:12" x14ac:dyDescent="0.25">
      <c r="A53581" s="3" t="str">
        <f t="shared" si="1032"/>
        <v/>
      </c>
      <c r="L53581"/>
    </row>
    <row r="53582" spans="1:12" x14ac:dyDescent="0.25">
      <c r="A53582" s="3" t="str">
        <f t="shared" si="1032"/>
        <v/>
      </c>
      <c r="L53582"/>
    </row>
    <row r="53583" spans="1:12" x14ac:dyDescent="0.25">
      <c r="A53583" s="3" t="str">
        <f t="shared" si="1032"/>
        <v/>
      </c>
      <c r="L53583"/>
    </row>
    <row r="53584" spans="1:12" x14ac:dyDescent="0.25">
      <c r="A53584" s="3" t="str">
        <f t="shared" si="1032"/>
        <v/>
      </c>
      <c r="L53584"/>
    </row>
    <row r="53585" spans="1:12" x14ac:dyDescent="0.25">
      <c r="A53585" s="3" t="str">
        <f t="shared" ref="A53585:A53648" si="1033">IF(B53571="","",CONCATENATE(MONTH(B53571),YEAR(B53571)))</f>
        <v/>
      </c>
      <c r="L53585"/>
    </row>
    <row r="53586" spans="1:12" x14ac:dyDescent="0.25">
      <c r="A53586" s="3" t="str">
        <f t="shared" si="1033"/>
        <v/>
      </c>
      <c r="L53586"/>
    </row>
    <row r="53587" spans="1:12" x14ac:dyDescent="0.25">
      <c r="A53587" s="3" t="str">
        <f t="shared" si="1033"/>
        <v/>
      </c>
      <c r="L53587"/>
    </row>
    <row r="53588" spans="1:12" x14ac:dyDescent="0.25">
      <c r="A53588" s="3" t="str">
        <f t="shared" si="1033"/>
        <v/>
      </c>
      <c r="L53588"/>
    </row>
    <row r="53589" spans="1:12" x14ac:dyDescent="0.25">
      <c r="A53589" s="3" t="str">
        <f t="shared" si="1033"/>
        <v/>
      </c>
      <c r="L53589"/>
    </row>
    <row r="53590" spans="1:12" x14ac:dyDescent="0.25">
      <c r="A53590" s="3" t="str">
        <f t="shared" si="1033"/>
        <v/>
      </c>
      <c r="L53590"/>
    </row>
    <row r="53591" spans="1:12" x14ac:dyDescent="0.25">
      <c r="A53591" s="3" t="str">
        <f t="shared" si="1033"/>
        <v/>
      </c>
      <c r="L53591"/>
    </row>
    <row r="53592" spans="1:12" x14ac:dyDescent="0.25">
      <c r="A53592" s="3" t="str">
        <f t="shared" si="1033"/>
        <v/>
      </c>
      <c r="L53592"/>
    </row>
    <row r="53593" spans="1:12" x14ac:dyDescent="0.25">
      <c r="A53593" s="3" t="str">
        <f t="shared" si="1033"/>
        <v/>
      </c>
      <c r="L53593"/>
    </row>
    <row r="53594" spans="1:12" x14ac:dyDescent="0.25">
      <c r="A53594" s="3" t="str">
        <f t="shared" si="1033"/>
        <v/>
      </c>
      <c r="L53594"/>
    </row>
    <row r="53595" spans="1:12" x14ac:dyDescent="0.25">
      <c r="A53595" s="3" t="str">
        <f t="shared" si="1033"/>
        <v/>
      </c>
      <c r="L53595"/>
    </row>
    <row r="53596" spans="1:12" x14ac:dyDescent="0.25">
      <c r="A53596" s="3" t="str">
        <f t="shared" si="1033"/>
        <v/>
      </c>
      <c r="L53596"/>
    </row>
    <row r="53597" spans="1:12" x14ac:dyDescent="0.25">
      <c r="A53597" s="3" t="str">
        <f t="shared" si="1033"/>
        <v/>
      </c>
      <c r="L53597"/>
    </row>
    <row r="53598" spans="1:12" x14ac:dyDescent="0.25">
      <c r="A53598" s="3" t="str">
        <f t="shared" si="1033"/>
        <v/>
      </c>
      <c r="L53598"/>
    </row>
    <row r="53599" spans="1:12" x14ac:dyDescent="0.25">
      <c r="A53599" s="3" t="str">
        <f t="shared" si="1033"/>
        <v/>
      </c>
      <c r="L53599"/>
    </row>
    <row r="53600" spans="1:12" x14ac:dyDescent="0.25">
      <c r="A53600" s="3" t="str">
        <f t="shared" si="1033"/>
        <v/>
      </c>
      <c r="L53600"/>
    </row>
    <row r="53601" spans="1:12" x14ac:dyDescent="0.25">
      <c r="A53601" s="3" t="str">
        <f t="shared" si="1033"/>
        <v/>
      </c>
      <c r="L53601"/>
    </row>
    <row r="53602" spans="1:12" x14ac:dyDescent="0.25">
      <c r="A53602" s="3" t="str">
        <f t="shared" si="1033"/>
        <v/>
      </c>
      <c r="L53602"/>
    </row>
    <row r="53603" spans="1:12" x14ac:dyDescent="0.25">
      <c r="A53603" s="3" t="str">
        <f t="shared" si="1033"/>
        <v/>
      </c>
      <c r="L53603"/>
    </row>
    <row r="53604" spans="1:12" x14ac:dyDescent="0.25">
      <c r="A53604" s="3" t="str">
        <f t="shared" si="1033"/>
        <v/>
      </c>
      <c r="L53604"/>
    </row>
    <row r="53605" spans="1:12" x14ac:dyDescent="0.25">
      <c r="A53605" s="3" t="str">
        <f t="shared" si="1033"/>
        <v/>
      </c>
      <c r="L53605"/>
    </row>
    <row r="53606" spans="1:12" x14ac:dyDescent="0.25">
      <c r="A53606" s="3" t="str">
        <f t="shared" si="1033"/>
        <v/>
      </c>
      <c r="L53606"/>
    </row>
    <row r="53607" spans="1:12" x14ac:dyDescent="0.25">
      <c r="A53607" s="3" t="str">
        <f t="shared" si="1033"/>
        <v/>
      </c>
      <c r="L53607"/>
    </row>
    <row r="53608" spans="1:12" x14ac:dyDescent="0.25">
      <c r="A53608" s="3" t="str">
        <f t="shared" si="1033"/>
        <v/>
      </c>
      <c r="L53608"/>
    </row>
    <row r="53609" spans="1:12" x14ac:dyDescent="0.25">
      <c r="A53609" s="3" t="str">
        <f t="shared" si="1033"/>
        <v/>
      </c>
      <c r="L53609"/>
    </row>
    <row r="53610" spans="1:12" x14ac:dyDescent="0.25">
      <c r="A53610" s="3" t="str">
        <f t="shared" si="1033"/>
        <v/>
      </c>
      <c r="L53610"/>
    </row>
    <row r="53611" spans="1:12" x14ac:dyDescent="0.25">
      <c r="A53611" s="3" t="str">
        <f t="shared" si="1033"/>
        <v/>
      </c>
      <c r="L53611"/>
    </row>
    <row r="53612" spans="1:12" x14ac:dyDescent="0.25">
      <c r="A53612" s="3" t="str">
        <f t="shared" si="1033"/>
        <v/>
      </c>
      <c r="L53612"/>
    </row>
    <row r="53613" spans="1:12" x14ac:dyDescent="0.25">
      <c r="A53613" s="3" t="str">
        <f t="shared" si="1033"/>
        <v/>
      </c>
      <c r="L53613"/>
    </row>
    <row r="53614" spans="1:12" x14ac:dyDescent="0.25">
      <c r="A53614" s="3" t="str">
        <f t="shared" si="1033"/>
        <v/>
      </c>
      <c r="L53614"/>
    </row>
    <row r="53615" spans="1:12" x14ac:dyDescent="0.25">
      <c r="A53615" s="3" t="str">
        <f t="shared" si="1033"/>
        <v/>
      </c>
      <c r="L53615"/>
    </row>
    <row r="53616" spans="1:12" x14ac:dyDescent="0.25">
      <c r="A53616" s="3" t="str">
        <f t="shared" si="1033"/>
        <v/>
      </c>
      <c r="L53616"/>
    </row>
    <row r="53617" spans="1:12" x14ac:dyDescent="0.25">
      <c r="A53617" s="3" t="str">
        <f t="shared" si="1033"/>
        <v/>
      </c>
      <c r="L53617"/>
    </row>
    <row r="53618" spans="1:12" x14ac:dyDescent="0.25">
      <c r="A53618" s="3" t="str">
        <f t="shared" si="1033"/>
        <v/>
      </c>
      <c r="L53618"/>
    </row>
    <row r="53619" spans="1:12" x14ac:dyDescent="0.25">
      <c r="A53619" s="3" t="str">
        <f t="shared" si="1033"/>
        <v/>
      </c>
      <c r="L53619"/>
    </row>
    <row r="53620" spans="1:12" x14ac:dyDescent="0.25">
      <c r="A53620" s="3" t="str">
        <f t="shared" si="1033"/>
        <v/>
      </c>
      <c r="L53620"/>
    </row>
    <row r="53621" spans="1:12" x14ac:dyDescent="0.25">
      <c r="A53621" s="3" t="str">
        <f t="shared" si="1033"/>
        <v/>
      </c>
      <c r="L53621"/>
    </row>
    <row r="53622" spans="1:12" x14ac:dyDescent="0.25">
      <c r="A53622" s="3" t="str">
        <f t="shared" si="1033"/>
        <v/>
      </c>
      <c r="L53622"/>
    </row>
    <row r="53623" spans="1:12" x14ac:dyDescent="0.25">
      <c r="A53623" s="3" t="str">
        <f t="shared" si="1033"/>
        <v/>
      </c>
      <c r="L53623"/>
    </row>
    <row r="53624" spans="1:12" x14ac:dyDescent="0.25">
      <c r="A53624" s="3" t="str">
        <f t="shared" si="1033"/>
        <v/>
      </c>
      <c r="L53624"/>
    </row>
    <row r="53625" spans="1:12" x14ac:dyDescent="0.25">
      <c r="A53625" s="3" t="str">
        <f t="shared" si="1033"/>
        <v/>
      </c>
      <c r="L53625"/>
    </row>
    <row r="53626" spans="1:12" x14ac:dyDescent="0.25">
      <c r="A53626" s="3" t="str">
        <f t="shared" si="1033"/>
        <v/>
      </c>
      <c r="L53626"/>
    </row>
    <row r="53627" spans="1:12" x14ac:dyDescent="0.25">
      <c r="A53627" s="3" t="str">
        <f t="shared" si="1033"/>
        <v/>
      </c>
      <c r="L53627"/>
    </row>
    <row r="53628" spans="1:12" x14ac:dyDescent="0.25">
      <c r="A53628" s="3" t="str">
        <f t="shared" si="1033"/>
        <v/>
      </c>
      <c r="L53628"/>
    </row>
    <row r="53629" spans="1:12" x14ac:dyDescent="0.25">
      <c r="A53629" s="3" t="str">
        <f t="shared" si="1033"/>
        <v/>
      </c>
      <c r="L53629"/>
    </row>
    <row r="53630" spans="1:12" x14ac:dyDescent="0.25">
      <c r="A53630" s="3" t="str">
        <f t="shared" si="1033"/>
        <v/>
      </c>
      <c r="L53630"/>
    </row>
    <row r="53631" spans="1:12" x14ac:dyDescent="0.25">
      <c r="A53631" s="3" t="str">
        <f t="shared" si="1033"/>
        <v/>
      </c>
      <c r="L53631"/>
    </row>
    <row r="53632" spans="1:12" x14ac:dyDescent="0.25">
      <c r="A53632" s="3" t="str">
        <f t="shared" si="1033"/>
        <v/>
      </c>
      <c r="L53632"/>
    </row>
    <row r="53633" spans="1:12" x14ac:dyDescent="0.25">
      <c r="A53633" s="3" t="str">
        <f t="shared" si="1033"/>
        <v/>
      </c>
      <c r="L53633"/>
    </row>
    <row r="53634" spans="1:12" x14ac:dyDescent="0.25">
      <c r="A53634" s="3" t="str">
        <f t="shared" si="1033"/>
        <v/>
      </c>
      <c r="L53634"/>
    </row>
    <row r="53635" spans="1:12" x14ac:dyDescent="0.25">
      <c r="A53635" s="3" t="str">
        <f t="shared" si="1033"/>
        <v/>
      </c>
      <c r="L53635"/>
    </row>
    <row r="53636" spans="1:12" x14ac:dyDescent="0.25">
      <c r="A53636" s="3" t="str">
        <f t="shared" si="1033"/>
        <v/>
      </c>
      <c r="L53636"/>
    </row>
    <row r="53637" spans="1:12" x14ac:dyDescent="0.25">
      <c r="A53637" s="3" t="str">
        <f t="shared" si="1033"/>
        <v/>
      </c>
      <c r="L53637"/>
    </row>
    <row r="53638" spans="1:12" x14ac:dyDescent="0.25">
      <c r="A53638" s="3" t="str">
        <f t="shared" si="1033"/>
        <v/>
      </c>
      <c r="L53638"/>
    </row>
    <row r="53639" spans="1:12" x14ac:dyDescent="0.25">
      <c r="A53639" s="3" t="str">
        <f t="shared" si="1033"/>
        <v/>
      </c>
      <c r="L53639"/>
    </row>
    <row r="53640" spans="1:12" x14ac:dyDescent="0.25">
      <c r="A53640" s="3" t="str">
        <f t="shared" si="1033"/>
        <v/>
      </c>
      <c r="L53640"/>
    </row>
    <row r="53641" spans="1:12" x14ac:dyDescent="0.25">
      <c r="A53641" s="3" t="str">
        <f t="shared" si="1033"/>
        <v/>
      </c>
      <c r="L53641"/>
    </row>
    <row r="53642" spans="1:12" x14ac:dyDescent="0.25">
      <c r="A53642" s="3" t="str">
        <f t="shared" si="1033"/>
        <v/>
      </c>
      <c r="L53642"/>
    </row>
    <row r="53643" spans="1:12" x14ac:dyDescent="0.25">
      <c r="A53643" s="3" t="str">
        <f t="shared" si="1033"/>
        <v/>
      </c>
      <c r="L53643"/>
    </row>
    <row r="53644" spans="1:12" x14ac:dyDescent="0.25">
      <c r="A53644" s="3" t="str">
        <f t="shared" si="1033"/>
        <v/>
      </c>
      <c r="L53644"/>
    </row>
    <row r="53645" spans="1:12" x14ac:dyDescent="0.25">
      <c r="A53645" s="3" t="str">
        <f t="shared" si="1033"/>
        <v/>
      </c>
      <c r="L53645"/>
    </row>
    <row r="53646" spans="1:12" x14ac:dyDescent="0.25">
      <c r="A53646" s="3" t="str">
        <f t="shared" si="1033"/>
        <v/>
      </c>
      <c r="L53646"/>
    </row>
    <row r="53647" spans="1:12" x14ac:dyDescent="0.25">
      <c r="A53647" s="3" t="str">
        <f t="shared" si="1033"/>
        <v/>
      </c>
      <c r="L53647"/>
    </row>
    <row r="53648" spans="1:12" x14ac:dyDescent="0.25">
      <c r="A53648" s="3" t="str">
        <f t="shared" si="1033"/>
        <v/>
      </c>
      <c r="L53648"/>
    </row>
    <row r="53649" spans="1:12" x14ac:dyDescent="0.25">
      <c r="A53649" s="3" t="str">
        <f t="shared" ref="A53649:A53712" si="1034">IF(B53635="","",CONCATENATE(MONTH(B53635),YEAR(B53635)))</f>
        <v/>
      </c>
      <c r="L53649"/>
    </row>
    <row r="53650" spans="1:12" x14ac:dyDescent="0.25">
      <c r="A53650" s="3" t="str">
        <f t="shared" si="1034"/>
        <v/>
      </c>
      <c r="L53650"/>
    </row>
    <row r="53651" spans="1:12" x14ac:dyDescent="0.25">
      <c r="A53651" s="3" t="str">
        <f t="shared" si="1034"/>
        <v/>
      </c>
      <c r="L53651"/>
    </row>
    <row r="53652" spans="1:12" x14ac:dyDescent="0.25">
      <c r="A53652" s="3" t="str">
        <f t="shared" si="1034"/>
        <v/>
      </c>
      <c r="L53652"/>
    </row>
    <row r="53653" spans="1:12" x14ac:dyDescent="0.25">
      <c r="A53653" s="3" t="str">
        <f t="shared" si="1034"/>
        <v/>
      </c>
      <c r="L53653"/>
    </row>
    <row r="53654" spans="1:12" x14ac:dyDescent="0.25">
      <c r="A53654" s="3" t="str">
        <f t="shared" si="1034"/>
        <v/>
      </c>
      <c r="L53654"/>
    </row>
    <row r="53655" spans="1:12" x14ac:dyDescent="0.25">
      <c r="A53655" s="3" t="str">
        <f t="shared" si="1034"/>
        <v/>
      </c>
      <c r="L53655"/>
    </row>
    <row r="53656" spans="1:12" x14ac:dyDescent="0.25">
      <c r="A53656" s="3" t="str">
        <f t="shared" si="1034"/>
        <v/>
      </c>
      <c r="L53656"/>
    </row>
    <row r="53657" spans="1:12" x14ac:dyDescent="0.25">
      <c r="A53657" s="3" t="str">
        <f t="shared" si="1034"/>
        <v/>
      </c>
      <c r="L53657"/>
    </row>
    <row r="53658" spans="1:12" x14ac:dyDescent="0.25">
      <c r="A53658" s="3" t="str">
        <f t="shared" si="1034"/>
        <v/>
      </c>
      <c r="L53658"/>
    </row>
    <row r="53659" spans="1:12" x14ac:dyDescent="0.25">
      <c r="A53659" s="3" t="str">
        <f t="shared" si="1034"/>
        <v/>
      </c>
      <c r="L53659"/>
    </row>
    <row r="53660" spans="1:12" x14ac:dyDescent="0.25">
      <c r="A53660" s="3" t="str">
        <f t="shared" si="1034"/>
        <v/>
      </c>
      <c r="L53660"/>
    </row>
    <row r="53661" spans="1:12" x14ac:dyDescent="0.25">
      <c r="A53661" s="3" t="str">
        <f t="shared" si="1034"/>
        <v/>
      </c>
      <c r="L53661"/>
    </row>
    <row r="53662" spans="1:12" x14ac:dyDescent="0.25">
      <c r="A53662" s="3" t="str">
        <f t="shared" si="1034"/>
        <v/>
      </c>
      <c r="L53662"/>
    </row>
    <row r="53663" spans="1:12" x14ac:dyDescent="0.25">
      <c r="A53663" s="3" t="str">
        <f t="shared" si="1034"/>
        <v/>
      </c>
      <c r="L53663"/>
    </row>
    <row r="53664" spans="1:12" x14ac:dyDescent="0.25">
      <c r="A53664" s="3" t="str">
        <f t="shared" si="1034"/>
        <v/>
      </c>
      <c r="L53664"/>
    </row>
    <row r="53665" spans="1:12" x14ac:dyDescent="0.25">
      <c r="A53665" s="3" t="str">
        <f t="shared" si="1034"/>
        <v/>
      </c>
      <c r="L53665"/>
    </row>
    <row r="53666" spans="1:12" x14ac:dyDescent="0.25">
      <c r="A53666" s="3" t="str">
        <f t="shared" si="1034"/>
        <v/>
      </c>
      <c r="L53666"/>
    </row>
    <row r="53667" spans="1:12" x14ac:dyDescent="0.25">
      <c r="A53667" s="3" t="str">
        <f t="shared" si="1034"/>
        <v/>
      </c>
      <c r="L53667"/>
    </row>
    <row r="53668" spans="1:12" x14ac:dyDescent="0.25">
      <c r="A53668" s="3" t="str">
        <f t="shared" si="1034"/>
        <v/>
      </c>
      <c r="L53668"/>
    </row>
    <row r="53669" spans="1:12" x14ac:dyDescent="0.25">
      <c r="A53669" s="3" t="str">
        <f t="shared" si="1034"/>
        <v/>
      </c>
      <c r="L53669"/>
    </row>
    <row r="53670" spans="1:12" x14ac:dyDescent="0.25">
      <c r="A53670" s="3" t="str">
        <f t="shared" si="1034"/>
        <v/>
      </c>
      <c r="L53670"/>
    </row>
    <row r="53671" spans="1:12" x14ac:dyDescent="0.25">
      <c r="A53671" s="3" t="str">
        <f t="shared" si="1034"/>
        <v/>
      </c>
      <c r="L53671"/>
    </row>
    <row r="53672" spans="1:12" x14ac:dyDescent="0.25">
      <c r="A53672" s="3" t="str">
        <f t="shared" si="1034"/>
        <v/>
      </c>
      <c r="L53672"/>
    </row>
    <row r="53673" spans="1:12" x14ac:dyDescent="0.25">
      <c r="A53673" s="3" t="str">
        <f t="shared" si="1034"/>
        <v/>
      </c>
      <c r="L53673"/>
    </row>
    <row r="53674" spans="1:12" x14ac:dyDescent="0.25">
      <c r="A53674" s="3" t="str">
        <f t="shared" si="1034"/>
        <v/>
      </c>
      <c r="L53674"/>
    </row>
    <row r="53675" spans="1:12" x14ac:dyDescent="0.25">
      <c r="A53675" s="3" t="str">
        <f t="shared" si="1034"/>
        <v/>
      </c>
      <c r="L53675"/>
    </row>
    <row r="53676" spans="1:12" x14ac:dyDescent="0.25">
      <c r="A53676" s="3" t="str">
        <f t="shared" si="1034"/>
        <v/>
      </c>
      <c r="L53676"/>
    </row>
    <row r="53677" spans="1:12" x14ac:dyDescent="0.25">
      <c r="A53677" s="3" t="str">
        <f t="shared" si="1034"/>
        <v/>
      </c>
      <c r="L53677"/>
    </row>
    <row r="53678" spans="1:12" x14ac:dyDescent="0.25">
      <c r="A53678" s="3" t="str">
        <f t="shared" si="1034"/>
        <v/>
      </c>
      <c r="L53678"/>
    </row>
    <row r="53679" spans="1:12" x14ac:dyDescent="0.25">
      <c r="A53679" s="3" t="str">
        <f t="shared" si="1034"/>
        <v/>
      </c>
      <c r="L53679"/>
    </row>
    <row r="53680" spans="1:12" x14ac:dyDescent="0.25">
      <c r="A53680" s="3" t="str">
        <f t="shared" si="1034"/>
        <v/>
      </c>
      <c r="L53680"/>
    </row>
    <row r="53681" spans="1:12" x14ac:dyDescent="0.25">
      <c r="A53681" s="3" t="str">
        <f t="shared" si="1034"/>
        <v/>
      </c>
      <c r="L53681"/>
    </row>
    <row r="53682" spans="1:12" x14ac:dyDescent="0.25">
      <c r="A53682" s="3" t="str">
        <f t="shared" si="1034"/>
        <v/>
      </c>
      <c r="L53682"/>
    </row>
    <row r="53683" spans="1:12" x14ac:dyDescent="0.25">
      <c r="A53683" s="3" t="str">
        <f t="shared" si="1034"/>
        <v/>
      </c>
      <c r="L53683"/>
    </row>
    <row r="53684" spans="1:12" x14ac:dyDescent="0.25">
      <c r="A53684" s="3" t="str">
        <f t="shared" si="1034"/>
        <v/>
      </c>
      <c r="L53684"/>
    </row>
    <row r="53685" spans="1:12" x14ac:dyDescent="0.25">
      <c r="A53685" s="3" t="str">
        <f t="shared" si="1034"/>
        <v/>
      </c>
      <c r="L53685"/>
    </row>
    <row r="53686" spans="1:12" x14ac:dyDescent="0.25">
      <c r="A53686" s="3" t="str">
        <f t="shared" si="1034"/>
        <v/>
      </c>
      <c r="L53686"/>
    </row>
    <row r="53687" spans="1:12" x14ac:dyDescent="0.25">
      <c r="A53687" s="3" t="str">
        <f t="shared" si="1034"/>
        <v/>
      </c>
      <c r="L53687"/>
    </row>
    <row r="53688" spans="1:12" x14ac:dyDescent="0.25">
      <c r="A53688" s="3" t="str">
        <f t="shared" si="1034"/>
        <v/>
      </c>
      <c r="L53688"/>
    </row>
    <row r="53689" spans="1:12" x14ac:dyDescent="0.25">
      <c r="A53689" s="3" t="str">
        <f t="shared" si="1034"/>
        <v/>
      </c>
      <c r="L53689"/>
    </row>
    <row r="53690" spans="1:12" x14ac:dyDescent="0.25">
      <c r="A53690" s="3" t="str">
        <f t="shared" si="1034"/>
        <v/>
      </c>
      <c r="L53690"/>
    </row>
    <row r="53691" spans="1:12" x14ac:dyDescent="0.25">
      <c r="A53691" s="3" t="str">
        <f t="shared" si="1034"/>
        <v/>
      </c>
      <c r="L53691"/>
    </row>
    <row r="53692" spans="1:12" x14ac:dyDescent="0.25">
      <c r="A53692" s="3" t="str">
        <f t="shared" si="1034"/>
        <v/>
      </c>
      <c r="L53692"/>
    </row>
    <row r="53693" spans="1:12" x14ac:dyDescent="0.25">
      <c r="A53693" s="3" t="str">
        <f t="shared" si="1034"/>
        <v/>
      </c>
      <c r="L53693"/>
    </row>
    <row r="53694" spans="1:12" x14ac:dyDescent="0.25">
      <c r="A53694" s="3" t="str">
        <f t="shared" si="1034"/>
        <v/>
      </c>
      <c r="L53694"/>
    </row>
    <row r="53695" spans="1:12" x14ac:dyDescent="0.25">
      <c r="A53695" s="3" t="str">
        <f t="shared" si="1034"/>
        <v/>
      </c>
      <c r="L53695"/>
    </row>
    <row r="53696" spans="1:12" x14ac:dyDescent="0.25">
      <c r="A53696" s="3" t="str">
        <f t="shared" si="1034"/>
        <v/>
      </c>
      <c r="L53696"/>
    </row>
    <row r="53697" spans="1:12" x14ac:dyDescent="0.25">
      <c r="A53697" s="3" t="str">
        <f t="shared" si="1034"/>
        <v/>
      </c>
      <c r="L53697"/>
    </row>
    <row r="53698" spans="1:12" x14ac:dyDescent="0.25">
      <c r="A53698" s="3" t="str">
        <f t="shared" si="1034"/>
        <v/>
      </c>
      <c r="L53698"/>
    </row>
    <row r="53699" spans="1:12" x14ac:dyDescent="0.25">
      <c r="A53699" s="3" t="str">
        <f t="shared" si="1034"/>
        <v/>
      </c>
      <c r="L53699"/>
    </row>
    <row r="53700" spans="1:12" x14ac:dyDescent="0.25">
      <c r="A53700" s="3" t="str">
        <f t="shared" si="1034"/>
        <v/>
      </c>
      <c r="L53700"/>
    </row>
    <row r="53701" spans="1:12" x14ac:dyDescent="0.25">
      <c r="A53701" s="3" t="str">
        <f t="shared" si="1034"/>
        <v/>
      </c>
      <c r="L53701"/>
    </row>
    <row r="53702" spans="1:12" x14ac:dyDescent="0.25">
      <c r="A53702" s="3" t="str">
        <f t="shared" si="1034"/>
        <v/>
      </c>
      <c r="L53702"/>
    </row>
    <row r="53703" spans="1:12" x14ac:dyDescent="0.25">
      <c r="A53703" s="3" t="str">
        <f t="shared" si="1034"/>
        <v/>
      </c>
      <c r="L53703"/>
    </row>
    <row r="53704" spans="1:12" x14ac:dyDescent="0.25">
      <c r="A53704" s="3" t="str">
        <f t="shared" si="1034"/>
        <v/>
      </c>
      <c r="L53704"/>
    </row>
    <row r="53705" spans="1:12" x14ac:dyDescent="0.25">
      <c r="A53705" s="3" t="str">
        <f t="shared" si="1034"/>
        <v/>
      </c>
      <c r="L53705"/>
    </row>
    <row r="53706" spans="1:12" x14ac:dyDescent="0.25">
      <c r="A53706" s="3" t="str">
        <f t="shared" si="1034"/>
        <v/>
      </c>
      <c r="L53706"/>
    </row>
    <row r="53707" spans="1:12" x14ac:dyDescent="0.25">
      <c r="A53707" s="3" t="str">
        <f t="shared" si="1034"/>
        <v/>
      </c>
      <c r="L53707"/>
    </row>
    <row r="53708" spans="1:12" x14ac:dyDescent="0.25">
      <c r="A53708" s="3" t="str">
        <f t="shared" si="1034"/>
        <v/>
      </c>
      <c r="L53708"/>
    </row>
    <row r="53709" spans="1:12" x14ac:dyDescent="0.25">
      <c r="A53709" s="3" t="str">
        <f t="shared" si="1034"/>
        <v/>
      </c>
      <c r="L53709"/>
    </row>
    <row r="53710" spans="1:12" x14ac:dyDescent="0.25">
      <c r="A53710" s="3" t="str">
        <f t="shared" si="1034"/>
        <v/>
      </c>
      <c r="L53710"/>
    </row>
    <row r="53711" spans="1:12" x14ac:dyDescent="0.25">
      <c r="A53711" s="3" t="str">
        <f t="shared" si="1034"/>
        <v/>
      </c>
      <c r="L53711"/>
    </row>
    <row r="53712" spans="1:12" x14ac:dyDescent="0.25">
      <c r="A53712" s="3" t="str">
        <f t="shared" si="1034"/>
        <v/>
      </c>
      <c r="L53712"/>
    </row>
    <row r="53713" spans="1:12" x14ac:dyDescent="0.25">
      <c r="A53713" s="3" t="str">
        <f t="shared" ref="A53713:A53776" si="1035">IF(B53699="","",CONCATENATE(MONTH(B53699),YEAR(B53699)))</f>
        <v/>
      </c>
      <c r="L53713"/>
    </row>
    <row r="53714" spans="1:12" x14ac:dyDescent="0.25">
      <c r="A53714" s="3" t="str">
        <f t="shared" si="1035"/>
        <v/>
      </c>
      <c r="L53714"/>
    </row>
    <row r="53715" spans="1:12" x14ac:dyDescent="0.25">
      <c r="A53715" s="3" t="str">
        <f t="shared" si="1035"/>
        <v/>
      </c>
      <c r="L53715"/>
    </row>
    <row r="53716" spans="1:12" x14ac:dyDescent="0.25">
      <c r="A53716" s="3" t="str">
        <f t="shared" si="1035"/>
        <v/>
      </c>
      <c r="L53716"/>
    </row>
    <row r="53717" spans="1:12" x14ac:dyDescent="0.25">
      <c r="A53717" s="3" t="str">
        <f t="shared" si="1035"/>
        <v/>
      </c>
      <c r="L53717"/>
    </row>
    <row r="53718" spans="1:12" x14ac:dyDescent="0.25">
      <c r="A53718" s="3" t="str">
        <f t="shared" si="1035"/>
        <v/>
      </c>
      <c r="L53718"/>
    </row>
    <row r="53719" spans="1:12" x14ac:dyDescent="0.25">
      <c r="A53719" s="3" t="str">
        <f t="shared" si="1035"/>
        <v/>
      </c>
      <c r="L53719"/>
    </row>
    <row r="53720" spans="1:12" x14ac:dyDescent="0.25">
      <c r="A53720" s="3" t="str">
        <f t="shared" si="1035"/>
        <v/>
      </c>
      <c r="L53720"/>
    </row>
    <row r="53721" spans="1:12" x14ac:dyDescent="0.25">
      <c r="A53721" s="3" t="str">
        <f t="shared" si="1035"/>
        <v/>
      </c>
      <c r="L53721"/>
    </row>
    <row r="53722" spans="1:12" x14ac:dyDescent="0.25">
      <c r="A53722" s="3" t="str">
        <f t="shared" si="1035"/>
        <v/>
      </c>
      <c r="L53722"/>
    </row>
    <row r="53723" spans="1:12" x14ac:dyDescent="0.25">
      <c r="A53723" s="3" t="str">
        <f t="shared" si="1035"/>
        <v/>
      </c>
      <c r="L53723"/>
    </row>
    <row r="53724" spans="1:12" x14ac:dyDescent="0.25">
      <c r="A53724" s="3" t="str">
        <f t="shared" si="1035"/>
        <v/>
      </c>
      <c r="L53724"/>
    </row>
    <row r="53725" spans="1:12" x14ac:dyDescent="0.25">
      <c r="A53725" s="3" t="str">
        <f t="shared" si="1035"/>
        <v/>
      </c>
      <c r="L53725"/>
    </row>
    <row r="53726" spans="1:12" x14ac:dyDescent="0.25">
      <c r="A53726" s="3" t="str">
        <f t="shared" si="1035"/>
        <v/>
      </c>
      <c r="L53726"/>
    </row>
    <row r="53727" spans="1:12" x14ac:dyDescent="0.25">
      <c r="A53727" s="3" t="str">
        <f t="shared" si="1035"/>
        <v/>
      </c>
      <c r="L53727"/>
    </row>
    <row r="53728" spans="1:12" x14ac:dyDescent="0.25">
      <c r="A53728" s="3" t="str">
        <f t="shared" si="1035"/>
        <v/>
      </c>
      <c r="L53728"/>
    </row>
    <row r="53729" spans="1:12" x14ac:dyDescent="0.25">
      <c r="A53729" s="3" t="str">
        <f t="shared" si="1035"/>
        <v/>
      </c>
      <c r="L53729"/>
    </row>
    <row r="53730" spans="1:12" x14ac:dyDescent="0.25">
      <c r="A53730" s="3" t="str">
        <f t="shared" si="1035"/>
        <v/>
      </c>
      <c r="L53730"/>
    </row>
    <row r="53731" spans="1:12" x14ac:dyDescent="0.25">
      <c r="A53731" s="3" t="str">
        <f t="shared" si="1035"/>
        <v/>
      </c>
      <c r="L53731"/>
    </row>
    <row r="53732" spans="1:12" x14ac:dyDescent="0.25">
      <c r="A53732" s="3" t="str">
        <f t="shared" si="1035"/>
        <v/>
      </c>
      <c r="L53732"/>
    </row>
    <row r="53733" spans="1:12" x14ac:dyDescent="0.25">
      <c r="A53733" s="3" t="str">
        <f t="shared" si="1035"/>
        <v/>
      </c>
      <c r="L53733"/>
    </row>
    <row r="53734" spans="1:12" x14ac:dyDescent="0.25">
      <c r="A53734" s="3" t="str">
        <f t="shared" si="1035"/>
        <v/>
      </c>
      <c r="L53734"/>
    </row>
    <row r="53735" spans="1:12" x14ac:dyDescent="0.25">
      <c r="A53735" s="3" t="str">
        <f t="shared" si="1035"/>
        <v/>
      </c>
      <c r="L53735"/>
    </row>
    <row r="53736" spans="1:12" x14ac:dyDescent="0.25">
      <c r="A53736" s="3" t="str">
        <f t="shared" si="1035"/>
        <v/>
      </c>
      <c r="L53736"/>
    </row>
    <row r="53737" spans="1:12" x14ac:dyDescent="0.25">
      <c r="A53737" s="3" t="str">
        <f t="shared" si="1035"/>
        <v/>
      </c>
      <c r="L53737"/>
    </row>
    <row r="53738" spans="1:12" x14ac:dyDescent="0.25">
      <c r="A53738" s="3" t="str">
        <f t="shared" si="1035"/>
        <v/>
      </c>
      <c r="L53738"/>
    </row>
    <row r="53739" spans="1:12" x14ac:dyDescent="0.25">
      <c r="A53739" s="3" t="str">
        <f t="shared" si="1035"/>
        <v/>
      </c>
      <c r="L53739"/>
    </row>
    <row r="53740" spans="1:12" x14ac:dyDescent="0.25">
      <c r="A53740" s="3" t="str">
        <f t="shared" si="1035"/>
        <v/>
      </c>
      <c r="L53740"/>
    </row>
    <row r="53741" spans="1:12" x14ac:dyDescent="0.25">
      <c r="A53741" s="3" t="str">
        <f t="shared" si="1035"/>
        <v/>
      </c>
      <c r="L53741"/>
    </row>
    <row r="53742" spans="1:12" x14ac:dyDescent="0.25">
      <c r="A53742" s="3" t="str">
        <f t="shared" si="1035"/>
        <v/>
      </c>
      <c r="L53742"/>
    </row>
    <row r="53743" spans="1:12" x14ac:dyDescent="0.25">
      <c r="A53743" s="3" t="str">
        <f t="shared" si="1035"/>
        <v/>
      </c>
      <c r="L53743"/>
    </row>
    <row r="53744" spans="1:12" x14ac:dyDescent="0.25">
      <c r="A53744" s="3" t="str">
        <f t="shared" si="1035"/>
        <v/>
      </c>
      <c r="L53744"/>
    </row>
    <row r="53745" spans="1:12" x14ac:dyDescent="0.25">
      <c r="A53745" s="3" t="str">
        <f t="shared" si="1035"/>
        <v/>
      </c>
      <c r="L53745"/>
    </row>
    <row r="53746" spans="1:12" x14ac:dyDescent="0.25">
      <c r="A53746" s="3" t="str">
        <f t="shared" si="1035"/>
        <v/>
      </c>
      <c r="L53746"/>
    </row>
    <row r="53747" spans="1:12" x14ac:dyDescent="0.25">
      <c r="A53747" s="3" t="str">
        <f t="shared" si="1035"/>
        <v/>
      </c>
      <c r="L53747"/>
    </row>
    <row r="53748" spans="1:12" x14ac:dyDescent="0.25">
      <c r="A53748" s="3" t="str">
        <f t="shared" si="1035"/>
        <v/>
      </c>
      <c r="L53748"/>
    </row>
    <row r="53749" spans="1:12" x14ac:dyDescent="0.25">
      <c r="A53749" s="3" t="str">
        <f t="shared" si="1035"/>
        <v/>
      </c>
      <c r="L53749"/>
    </row>
    <row r="53750" spans="1:12" x14ac:dyDescent="0.25">
      <c r="A53750" s="3" t="str">
        <f t="shared" si="1035"/>
        <v/>
      </c>
      <c r="L53750"/>
    </row>
    <row r="53751" spans="1:12" x14ac:dyDescent="0.25">
      <c r="A53751" s="3" t="str">
        <f t="shared" si="1035"/>
        <v/>
      </c>
      <c r="L53751"/>
    </row>
    <row r="53752" spans="1:12" x14ac:dyDescent="0.25">
      <c r="A53752" s="3" t="str">
        <f t="shared" si="1035"/>
        <v/>
      </c>
      <c r="L53752"/>
    </row>
    <row r="53753" spans="1:12" x14ac:dyDescent="0.25">
      <c r="A53753" s="3" t="str">
        <f t="shared" si="1035"/>
        <v/>
      </c>
      <c r="L53753"/>
    </row>
    <row r="53754" spans="1:12" x14ac:dyDescent="0.25">
      <c r="A53754" s="3" t="str">
        <f t="shared" si="1035"/>
        <v/>
      </c>
      <c r="L53754"/>
    </row>
    <row r="53755" spans="1:12" x14ac:dyDescent="0.25">
      <c r="A53755" s="3" t="str">
        <f t="shared" si="1035"/>
        <v/>
      </c>
      <c r="L53755"/>
    </row>
    <row r="53756" spans="1:12" x14ac:dyDescent="0.25">
      <c r="A53756" s="3" t="str">
        <f t="shared" si="1035"/>
        <v/>
      </c>
      <c r="L53756"/>
    </row>
    <row r="53757" spans="1:12" x14ac:dyDescent="0.25">
      <c r="A53757" s="3" t="str">
        <f t="shared" si="1035"/>
        <v/>
      </c>
      <c r="L53757"/>
    </row>
    <row r="53758" spans="1:12" x14ac:dyDescent="0.25">
      <c r="A53758" s="3" t="str">
        <f t="shared" si="1035"/>
        <v/>
      </c>
      <c r="L53758"/>
    </row>
    <row r="53759" spans="1:12" x14ac:dyDescent="0.25">
      <c r="A53759" s="3" t="str">
        <f t="shared" si="1035"/>
        <v/>
      </c>
      <c r="L53759"/>
    </row>
    <row r="53760" spans="1:12" x14ac:dyDescent="0.25">
      <c r="A53760" s="3" t="str">
        <f t="shared" si="1035"/>
        <v/>
      </c>
      <c r="L53760"/>
    </row>
    <row r="53761" spans="1:12" x14ac:dyDescent="0.25">
      <c r="A53761" s="3" t="str">
        <f t="shared" si="1035"/>
        <v/>
      </c>
      <c r="L53761"/>
    </row>
    <row r="53762" spans="1:12" x14ac:dyDescent="0.25">
      <c r="A53762" s="3" t="str">
        <f t="shared" si="1035"/>
        <v/>
      </c>
      <c r="L53762"/>
    </row>
    <row r="53763" spans="1:12" x14ac:dyDescent="0.25">
      <c r="A53763" s="3" t="str">
        <f t="shared" si="1035"/>
        <v/>
      </c>
      <c r="L53763"/>
    </row>
    <row r="53764" spans="1:12" x14ac:dyDescent="0.25">
      <c r="A53764" s="3" t="str">
        <f t="shared" si="1035"/>
        <v/>
      </c>
      <c r="L53764"/>
    </row>
    <row r="53765" spans="1:12" x14ac:dyDescent="0.25">
      <c r="A53765" s="3" t="str">
        <f t="shared" si="1035"/>
        <v/>
      </c>
      <c r="L53765"/>
    </row>
    <row r="53766" spans="1:12" x14ac:dyDescent="0.25">
      <c r="A53766" s="3" t="str">
        <f t="shared" si="1035"/>
        <v/>
      </c>
      <c r="L53766"/>
    </row>
    <row r="53767" spans="1:12" x14ac:dyDescent="0.25">
      <c r="A53767" s="3" t="str">
        <f t="shared" si="1035"/>
        <v/>
      </c>
      <c r="L53767"/>
    </row>
    <row r="53768" spans="1:12" x14ac:dyDescent="0.25">
      <c r="A53768" s="3" t="str">
        <f t="shared" si="1035"/>
        <v/>
      </c>
      <c r="L53768"/>
    </row>
    <row r="53769" spans="1:12" x14ac:dyDescent="0.25">
      <c r="A53769" s="3" t="str">
        <f t="shared" si="1035"/>
        <v/>
      </c>
      <c r="L53769"/>
    </row>
    <row r="53770" spans="1:12" x14ac:dyDescent="0.25">
      <c r="A53770" s="3" t="str">
        <f t="shared" si="1035"/>
        <v/>
      </c>
      <c r="L53770"/>
    </row>
    <row r="53771" spans="1:12" x14ac:dyDescent="0.25">
      <c r="A53771" s="3" t="str">
        <f t="shared" si="1035"/>
        <v/>
      </c>
      <c r="L53771"/>
    </row>
    <row r="53772" spans="1:12" x14ac:dyDescent="0.25">
      <c r="A53772" s="3" t="str">
        <f t="shared" si="1035"/>
        <v/>
      </c>
      <c r="L53772"/>
    </row>
    <row r="53773" spans="1:12" x14ac:dyDescent="0.25">
      <c r="A53773" s="3" t="str">
        <f t="shared" si="1035"/>
        <v/>
      </c>
      <c r="L53773"/>
    </row>
    <row r="53774" spans="1:12" x14ac:dyDescent="0.25">
      <c r="A53774" s="3" t="str">
        <f t="shared" si="1035"/>
        <v/>
      </c>
      <c r="L53774"/>
    </row>
    <row r="53775" spans="1:12" x14ac:dyDescent="0.25">
      <c r="A53775" s="3" t="str">
        <f t="shared" si="1035"/>
        <v/>
      </c>
      <c r="L53775"/>
    </row>
    <row r="53776" spans="1:12" x14ac:dyDescent="0.25">
      <c r="A53776" s="3" t="str">
        <f t="shared" si="1035"/>
        <v/>
      </c>
      <c r="L53776"/>
    </row>
    <row r="53777" spans="1:12" x14ac:dyDescent="0.25">
      <c r="A53777" s="3" t="str">
        <f t="shared" ref="A53777:A53840" si="1036">IF(B53763="","",CONCATENATE(MONTH(B53763),YEAR(B53763)))</f>
        <v/>
      </c>
      <c r="L53777"/>
    </row>
    <row r="53778" spans="1:12" x14ac:dyDescent="0.25">
      <c r="A53778" s="3" t="str">
        <f t="shared" si="1036"/>
        <v/>
      </c>
      <c r="L53778"/>
    </row>
    <row r="53779" spans="1:12" x14ac:dyDescent="0.25">
      <c r="A53779" s="3" t="str">
        <f t="shared" si="1036"/>
        <v/>
      </c>
      <c r="L53779"/>
    </row>
    <row r="53780" spans="1:12" x14ac:dyDescent="0.25">
      <c r="A53780" s="3" t="str">
        <f t="shared" si="1036"/>
        <v/>
      </c>
      <c r="L53780"/>
    </row>
    <row r="53781" spans="1:12" x14ac:dyDescent="0.25">
      <c r="A53781" s="3" t="str">
        <f t="shared" si="1036"/>
        <v/>
      </c>
      <c r="L53781"/>
    </row>
    <row r="53782" spans="1:12" x14ac:dyDescent="0.25">
      <c r="A53782" s="3" t="str">
        <f t="shared" si="1036"/>
        <v/>
      </c>
      <c r="L53782"/>
    </row>
    <row r="53783" spans="1:12" x14ac:dyDescent="0.25">
      <c r="A53783" s="3" t="str">
        <f t="shared" si="1036"/>
        <v/>
      </c>
      <c r="L53783"/>
    </row>
    <row r="53784" spans="1:12" x14ac:dyDescent="0.25">
      <c r="A53784" s="3" t="str">
        <f t="shared" si="1036"/>
        <v/>
      </c>
      <c r="L53784"/>
    </row>
    <row r="53785" spans="1:12" x14ac:dyDescent="0.25">
      <c r="A53785" s="3" t="str">
        <f t="shared" si="1036"/>
        <v/>
      </c>
      <c r="L53785"/>
    </row>
    <row r="53786" spans="1:12" x14ac:dyDescent="0.25">
      <c r="A53786" s="3" t="str">
        <f t="shared" si="1036"/>
        <v/>
      </c>
      <c r="L53786"/>
    </row>
    <row r="53787" spans="1:12" x14ac:dyDescent="0.25">
      <c r="A53787" s="3" t="str">
        <f t="shared" si="1036"/>
        <v/>
      </c>
      <c r="L53787"/>
    </row>
    <row r="53788" spans="1:12" x14ac:dyDescent="0.25">
      <c r="A53788" s="3" t="str">
        <f t="shared" si="1036"/>
        <v/>
      </c>
      <c r="L53788"/>
    </row>
    <row r="53789" spans="1:12" x14ac:dyDescent="0.25">
      <c r="A53789" s="3" t="str">
        <f t="shared" si="1036"/>
        <v/>
      </c>
      <c r="L53789"/>
    </row>
    <row r="53790" spans="1:12" x14ac:dyDescent="0.25">
      <c r="A53790" s="3" t="str">
        <f t="shared" si="1036"/>
        <v/>
      </c>
      <c r="L53790"/>
    </row>
    <row r="53791" spans="1:12" x14ac:dyDescent="0.25">
      <c r="A53791" s="3" t="str">
        <f t="shared" si="1036"/>
        <v/>
      </c>
      <c r="L53791"/>
    </row>
    <row r="53792" spans="1:12" x14ac:dyDescent="0.25">
      <c r="A53792" s="3" t="str">
        <f t="shared" si="1036"/>
        <v/>
      </c>
      <c r="L53792"/>
    </row>
    <row r="53793" spans="1:12" x14ac:dyDescent="0.25">
      <c r="A53793" s="3" t="str">
        <f t="shared" si="1036"/>
        <v/>
      </c>
      <c r="L53793"/>
    </row>
    <row r="53794" spans="1:12" x14ac:dyDescent="0.25">
      <c r="A53794" s="3" t="str">
        <f t="shared" si="1036"/>
        <v/>
      </c>
      <c r="L53794"/>
    </row>
    <row r="53795" spans="1:12" x14ac:dyDescent="0.25">
      <c r="A53795" s="3" t="str">
        <f t="shared" si="1036"/>
        <v/>
      </c>
      <c r="L53795"/>
    </row>
    <row r="53796" spans="1:12" x14ac:dyDescent="0.25">
      <c r="A53796" s="3" t="str">
        <f t="shared" si="1036"/>
        <v/>
      </c>
      <c r="L53796"/>
    </row>
    <row r="53797" spans="1:12" x14ac:dyDescent="0.25">
      <c r="A53797" s="3" t="str">
        <f t="shared" si="1036"/>
        <v/>
      </c>
      <c r="L53797"/>
    </row>
    <row r="53798" spans="1:12" x14ac:dyDescent="0.25">
      <c r="A53798" s="3" t="str">
        <f t="shared" si="1036"/>
        <v/>
      </c>
      <c r="L53798"/>
    </row>
    <row r="53799" spans="1:12" x14ac:dyDescent="0.25">
      <c r="A53799" s="3" t="str">
        <f t="shared" si="1036"/>
        <v/>
      </c>
      <c r="L53799"/>
    </row>
    <row r="53800" spans="1:12" x14ac:dyDescent="0.25">
      <c r="A53800" s="3" t="str">
        <f t="shared" si="1036"/>
        <v/>
      </c>
      <c r="L53800"/>
    </row>
    <row r="53801" spans="1:12" x14ac:dyDescent="0.25">
      <c r="A53801" s="3" t="str">
        <f t="shared" si="1036"/>
        <v/>
      </c>
      <c r="L53801"/>
    </row>
    <row r="53802" spans="1:12" x14ac:dyDescent="0.25">
      <c r="A53802" s="3" t="str">
        <f t="shared" si="1036"/>
        <v/>
      </c>
      <c r="L53802"/>
    </row>
    <row r="53803" spans="1:12" x14ac:dyDescent="0.25">
      <c r="A53803" s="3" t="str">
        <f t="shared" si="1036"/>
        <v/>
      </c>
      <c r="L53803"/>
    </row>
    <row r="53804" spans="1:12" x14ac:dyDescent="0.25">
      <c r="A53804" s="3" t="str">
        <f t="shared" si="1036"/>
        <v/>
      </c>
      <c r="L53804"/>
    </row>
    <row r="53805" spans="1:12" x14ac:dyDescent="0.25">
      <c r="A53805" s="3" t="str">
        <f t="shared" si="1036"/>
        <v/>
      </c>
      <c r="L53805"/>
    </row>
    <row r="53806" spans="1:12" x14ac:dyDescent="0.25">
      <c r="A53806" s="3" t="str">
        <f t="shared" si="1036"/>
        <v/>
      </c>
      <c r="L53806"/>
    </row>
    <row r="53807" spans="1:12" x14ac:dyDescent="0.25">
      <c r="A53807" s="3" t="str">
        <f t="shared" si="1036"/>
        <v/>
      </c>
      <c r="L53807"/>
    </row>
    <row r="53808" spans="1:12" x14ac:dyDescent="0.25">
      <c r="A53808" s="3" t="str">
        <f t="shared" si="1036"/>
        <v/>
      </c>
      <c r="L53808"/>
    </row>
    <row r="53809" spans="1:12" x14ac:dyDescent="0.25">
      <c r="A53809" s="3" t="str">
        <f t="shared" si="1036"/>
        <v/>
      </c>
      <c r="L53809"/>
    </row>
    <row r="53810" spans="1:12" x14ac:dyDescent="0.25">
      <c r="A53810" s="3" t="str">
        <f t="shared" si="1036"/>
        <v/>
      </c>
      <c r="L53810"/>
    </row>
    <row r="53811" spans="1:12" x14ac:dyDescent="0.25">
      <c r="A53811" s="3" t="str">
        <f t="shared" si="1036"/>
        <v/>
      </c>
      <c r="L53811"/>
    </row>
    <row r="53812" spans="1:12" x14ac:dyDescent="0.25">
      <c r="A53812" s="3" t="str">
        <f t="shared" si="1036"/>
        <v/>
      </c>
      <c r="L53812"/>
    </row>
    <row r="53813" spans="1:12" x14ac:dyDescent="0.25">
      <c r="A53813" s="3" t="str">
        <f t="shared" si="1036"/>
        <v/>
      </c>
      <c r="L53813"/>
    </row>
    <row r="53814" spans="1:12" x14ac:dyDescent="0.25">
      <c r="A53814" s="3" t="str">
        <f t="shared" si="1036"/>
        <v/>
      </c>
      <c r="L53814"/>
    </row>
    <row r="53815" spans="1:12" x14ac:dyDescent="0.25">
      <c r="A53815" s="3" t="str">
        <f t="shared" si="1036"/>
        <v/>
      </c>
      <c r="L53815"/>
    </row>
    <row r="53816" spans="1:12" x14ac:dyDescent="0.25">
      <c r="A53816" s="3" t="str">
        <f t="shared" si="1036"/>
        <v/>
      </c>
      <c r="L53816"/>
    </row>
    <row r="53817" spans="1:12" x14ac:dyDescent="0.25">
      <c r="A53817" s="3" t="str">
        <f t="shared" si="1036"/>
        <v/>
      </c>
      <c r="L53817"/>
    </row>
    <row r="53818" spans="1:12" x14ac:dyDescent="0.25">
      <c r="A53818" s="3" t="str">
        <f t="shared" si="1036"/>
        <v/>
      </c>
      <c r="L53818"/>
    </row>
    <row r="53819" spans="1:12" x14ac:dyDescent="0.25">
      <c r="A53819" s="3" t="str">
        <f t="shared" si="1036"/>
        <v/>
      </c>
      <c r="L53819"/>
    </row>
    <row r="53820" spans="1:12" x14ac:dyDescent="0.25">
      <c r="A53820" s="3" t="str">
        <f t="shared" si="1036"/>
        <v/>
      </c>
      <c r="L53820"/>
    </row>
    <row r="53821" spans="1:12" x14ac:dyDescent="0.25">
      <c r="A53821" s="3" t="str">
        <f t="shared" si="1036"/>
        <v/>
      </c>
      <c r="L53821"/>
    </row>
    <row r="53822" spans="1:12" x14ac:dyDescent="0.25">
      <c r="A53822" s="3" t="str">
        <f t="shared" si="1036"/>
        <v/>
      </c>
      <c r="L53822"/>
    </row>
    <row r="53823" spans="1:12" x14ac:dyDescent="0.25">
      <c r="A53823" s="3" t="str">
        <f t="shared" si="1036"/>
        <v/>
      </c>
      <c r="L53823"/>
    </row>
    <row r="53824" spans="1:12" x14ac:dyDescent="0.25">
      <c r="A53824" s="3" t="str">
        <f t="shared" si="1036"/>
        <v/>
      </c>
      <c r="L53824"/>
    </row>
    <row r="53825" spans="1:12" x14ac:dyDescent="0.25">
      <c r="A53825" s="3" t="str">
        <f t="shared" si="1036"/>
        <v/>
      </c>
      <c r="L53825"/>
    </row>
    <row r="53826" spans="1:12" x14ac:dyDescent="0.25">
      <c r="A53826" s="3" t="str">
        <f t="shared" si="1036"/>
        <v/>
      </c>
      <c r="L53826"/>
    </row>
    <row r="53827" spans="1:12" x14ac:dyDescent="0.25">
      <c r="A53827" s="3" t="str">
        <f t="shared" si="1036"/>
        <v/>
      </c>
      <c r="L53827"/>
    </row>
    <row r="53828" spans="1:12" x14ac:dyDescent="0.25">
      <c r="A53828" s="3" t="str">
        <f t="shared" si="1036"/>
        <v/>
      </c>
      <c r="L53828"/>
    </row>
    <row r="53829" spans="1:12" x14ac:dyDescent="0.25">
      <c r="A53829" s="3" t="str">
        <f t="shared" si="1036"/>
        <v/>
      </c>
      <c r="L53829"/>
    </row>
    <row r="53830" spans="1:12" x14ac:dyDescent="0.25">
      <c r="A53830" s="3" t="str">
        <f t="shared" si="1036"/>
        <v/>
      </c>
      <c r="L53830"/>
    </row>
    <row r="53831" spans="1:12" x14ac:dyDescent="0.25">
      <c r="A53831" s="3" t="str">
        <f t="shared" si="1036"/>
        <v/>
      </c>
      <c r="L53831"/>
    </row>
    <row r="53832" spans="1:12" x14ac:dyDescent="0.25">
      <c r="A53832" s="3" t="str">
        <f t="shared" si="1036"/>
        <v/>
      </c>
      <c r="L53832"/>
    </row>
    <row r="53833" spans="1:12" x14ac:dyDescent="0.25">
      <c r="A53833" s="3" t="str">
        <f t="shared" si="1036"/>
        <v/>
      </c>
      <c r="L53833"/>
    </row>
    <row r="53834" spans="1:12" x14ac:dyDescent="0.25">
      <c r="A53834" s="3" t="str">
        <f t="shared" si="1036"/>
        <v/>
      </c>
      <c r="L53834"/>
    </row>
    <row r="53835" spans="1:12" x14ac:dyDescent="0.25">
      <c r="A53835" s="3" t="str">
        <f t="shared" si="1036"/>
        <v/>
      </c>
      <c r="L53835"/>
    </row>
    <row r="53836" spans="1:12" x14ac:dyDescent="0.25">
      <c r="A53836" s="3" t="str">
        <f t="shared" si="1036"/>
        <v/>
      </c>
      <c r="L53836"/>
    </row>
    <row r="53837" spans="1:12" x14ac:dyDescent="0.25">
      <c r="A53837" s="3" t="str">
        <f t="shared" si="1036"/>
        <v/>
      </c>
      <c r="L53837"/>
    </row>
    <row r="53838" spans="1:12" x14ac:dyDescent="0.25">
      <c r="A53838" s="3" t="str">
        <f t="shared" si="1036"/>
        <v/>
      </c>
      <c r="L53838"/>
    </row>
    <row r="53839" spans="1:12" x14ac:dyDescent="0.25">
      <c r="A53839" s="3" t="str">
        <f t="shared" si="1036"/>
        <v/>
      </c>
      <c r="L53839"/>
    </row>
    <row r="53840" spans="1:12" x14ac:dyDescent="0.25">
      <c r="A53840" s="3" t="str">
        <f t="shared" si="1036"/>
        <v/>
      </c>
      <c r="L53840"/>
    </row>
    <row r="53841" spans="1:12" x14ac:dyDescent="0.25">
      <c r="A53841" s="3" t="str">
        <f t="shared" ref="A53841:A53904" si="1037">IF(B53827="","",CONCATENATE(MONTH(B53827),YEAR(B53827)))</f>
        <v/>
      </c>
      <c r="L53841"/>
    </row>
    <row r="53842" spans="1:12" x14ac:dyDescent="0.25">
      <c r="A53842" s="3" t="str">
        <f t="shared" si="1037"/>
        <v/>
      </c>
      <c r="L53842"/>
    </row>
    <row r="53843" spans="1:12" x14ac:dyDescent="0.25">
      <c r="A53843" s="3" t="str">
        <f t="shared" si="1037"/>
        <v/>
      </c>
      <c r="L53843"/>
    </row>
    <row r="53844" spans="1:12" x14ac:dyDescent="0.25">
      <c r="A53844" s="3" t="str">
        <f t="shared" si="1037"/>
        <v/>
      </c>
      <c r="L53844"/>
    </row>
    <row r="53845" spans="1:12" x14ac:dyDescent="0.25">
      <c r="A53845" s="3" t="str">
        <f t="shared" si="1037"/>
        <v/>
      </c>
      <c r="L53845"/>
    </row>
    <row r="53846" spans="1:12" x14ac:dyDescent="0.25">
      <c r="A53846" s="3" t="str">
        <f t="shared" si="1037"/>
        <v/>
      </c>
      <c r="L53846"/>
    </row>
    <row r="53847" spans="1:12" x14ac:dyDescent="0.25">
      <c r="A53847" s="3" t="str">
        <f t="shared" si="1037"/>
        <v/>
      </c>
      <c r="L53847"/>
    </row>
    <row r="53848" spans="1:12" x14ac:dyDescent="0.25">
      <c r="A53848" s="3" t="str">
        <f t="shared" si="1037"/>
        <v/>
      </c>
      <c r="L53848"/>
    </row>
    <row r="53849" spans="1:12" x14ac:dyDescent="0.25">
      <c r="A53849" s="3" t="str">
        <f t="shared" si="1037"/>
        <v/>
      </c>
      <c r="L53849"/>
    </row>
    <row r="53850" spans="1:12" x14ac:dyDescent="0.25">
      <c r="A53850" s="3" t="str">
        <f t="shared" si="1037"/>
        <v/>
      </c>
      <c r="L53850"/>
    </row>
    <row r="53851" spans="1:12" x14ac:dyDescent="0.25">
      <c r="A53851" s="3" t="str">
        <f t="shared" si="1037"/>
        <v/>
      </c>
      <c r="L53851"/>
    </row>
    <row r="53852" spans="1:12" x14ac:dyDescent="0.25">
      <c r="A53852" s="3" t="str">
        <f t="shared" si="1037"/>
        <v/>
      </c>
      <c r="L53852"/>
    </row>
    <row r="53853" spans="1:12" x14ac:dyDescent="0.25">
      <c r="A53853" s="3" t="str">
        <f t="shared" si="1037"/>
        <v/>
      </c>
      <c r="L53853"/>
    </row>
    <row r="53854" spans="1:12" x14ac:dyDescent="0.25">
      <c r="A53854" s="3" t="str">
        <f t="shared" si="1037"/>
        <v/>
      </c>
      <c r="L53854"/>
    </row>
    <row r="53855" spans="1:12" x14ac:dyDescent="0.25">
      <c r="A53855" s="3" t="str">
        <f t="shared" si="1037"/>
        <v/>
      </c>
      <c r="L53855"/>
    </row>
    <row r="53856" spans="1:12" x14ac:dyDescent="0.25">
      <c r="A53856" s="3" t="str">
        <f t="shared" si="1037"/>
        <v/>
      </c>
      <c r="L53856"/>
    </row>
    <row r="53857" spans="1:12" x14ac:dyDescent="0.25">
      <c r="A53857" s="3" t="str">
        <f t="shared" si="1037"/>
        <v/>
      </c>
      <c r="L53857"/>
    </row>
    <row r="53858" spans="1:12" x14ac:dyDescent="0.25">
      <c r="A53858" s="3" t="str">
        <f t="shared" si="1037"/>
        <v/>
      </c>
      <c r="L53858"/>
    </row>
    <row r="53859" spans="1:12" x14ac:dyDescent="0.25">
      <c r="A53859" s="3" t="str">
        <f t="shared" si="1037"/>
        <v/>
      </c>
      <c r="L53859"/>
    </row>
    <row r="53860" spans="1:12" x14ac:dyDescent="0.25">
      <c r="A53860" s="3" t="str">
        <f t="shared" si="1037"/>
        <v/>
      </c>
      <c r="L53860"/>
    </row>
    <row r="53861" spans="1:12" x14ac:dyDescent="0.25">
      <c r="A53861" s="3" t="str">
        <f t="shared" si="1037"/>
        <v/>
      </c>
      <c r="L53861"/>
    </row>
    <row r="53862" spans="1:12" x14ac:dyDescent="0.25">
      <c r="A53862" s="3" t="str">
        <f t="shared" si="1037"/>
        <v/>
      </c>
      <c r="L53862"/>
    </row>
    <row r="53863" spans="1:12" x14ac:dyDescent="0.25">
      <c r="A53863" s="3" t="str">
        <f t="shared" si="1037"/>
        <v/>
      </c>
      <c r="L53863"/>
    </row>
    <row r="53864" spans="1:12" x14ac:dyDescent="0.25">
      <c r="A53864" s="3" t="str">
        <f t="shared" si="1037"/>
        <v/>
      </c>
      <c r="L53864"/>
    </row>
    <row r="53865" spans="1:12" x14ac:dyDescent="0.25">
      <c r="A53865" s="3" t="str">
        <f t="shared" si="1037"/>
        <v/>
      </c>
      <c r="L53865"/>
    </row>
    <row r="53866" spans="1:12" x14ac:dyDescent="0.25">
      <c r="A53866" s="3" t="str">
        <f t="shared" si="1037"/>
        <v/>
      </c>
      <c r="L53866"/>
    </row>
    <row r="53867" spans="1:12" x14ac:dyDescent="0.25">
      <c r="A53867" s="3" t="str">
        <f t="shared" si="1037"/>
        <v/>
      </c>
      <c r="L53867"/>
    </row>
    <row r="53868" spans="1:12" x14ac:dyDescent="0.25">
      <c r="A53868" s="3" t="str">
        <f t="shared" si="1037"/>
        <v/>
      </c>
      <c r="L53868"/>
    </row>
    <row r="53869" spans="1:12" x14ac:dyDescent="0.25">
      <c r="A53869" s="3" t="str">
        <f t="shared" si="1037"/>
        <v/>
      </c>
      <c r="L53869"/>
    </row>
    <row r="53870" spans="1:12" x14ac:dyDescent="0.25">
      <c r="A53870" s="3" t="str">
        <f t="shared" si="1037"/>
        <v/>
      </c>
      <c r="L53870"/>
    </row>
    <row r="53871" spans="1:12" x14ac:dyDescent="0.25">
      <c r="A53871" s="3" t="str">
        <f t="shared" si="1037"/>
        <v/>
      </c>
      <c r="L53871"/>
    </row>
    <row r="53872" spans="1:12" x14ac:dyDescent="0.25">
      <c r="A53872" s="3" t="str">
        <f t="shared" si="1037"/>
        <v/>
      </c>
      <c r="L53872"/>
    </row>
    <row r="53873" spans="1:12" x14ac:dyDescent="0.25">
      <c r="A53873" s="3" t="str">
        <f t="shared" si="1037"/>
        <v/>
      </c>
      <c r="L53873"/>
    </row>
    <row r="53874" spans="1:12" x14ac:dyDescent="0.25">
      <c r="A53874" s="3" t="str">
        <f t="shared" si="1037"/>
        <v/>
      </c>
      <c r="L53874"/>
    </row>
    <row r="53875" spans="1:12" x14ac:dyDescent="0.25">
      <c r="A53875" s="3" t="str">
        <f t="shared" si="1037"/>
        <v/>
      </c>
      <c r="L53875"/>
    </row>
    <row r="53876" spans="1:12" x14ac:dyDescent="0.25">
      <c r="A53876" s="3" t="str">
        <f t="shared" si="1037"/>
        <v/>
      </c>
      <c r="L53876"/>
    </row>
    <row r="53877" spans="1:12" x14ac:dyDescent="0.25">
      <c r="A53877" s="3" t="str">
        <f t="shared" si="1037"/>
        <v/>
      </c>
      <c r="L53877"/>
    </row>
    <row r="53878" spans="1:12" x14ac:dyDescent="0.25">
      <c r="A53878" s="3" t="str">
        <f t="shared" si="1037"/>
        <v/>
      </c>
      <c r="L53878"/>
    </row>
    <row r="53879" spans="1:12" x14ac:dyDescent="0.25">
      <c r="A53879" s="3" t="str">
        <f t="shared" si="1037"/>
        <v/>
      </c>
      <c r="L53879"/>
    </row>
    <row r="53880" spans="1:12" x14ac:dyDescent="0.25">
      <c r="A53880" s="3" t="str">
        <f t="shared" si="1037"/>
        <v/>
      </c>
      <c r="L53880"/>
    </row>
    <row r="53881" spans="1:12" x14ac:dyDescent="0.25">
      <c r="A53881" s="3" t="str">
        <f t="shared" si="1037"/>
        <v/>
      </c>
      <c r="L53881"/>
    </row>
    <row r="53882" spans="1:12" x14ac:dyDescent="0.25">
      <c r="A53882" s="3" t="str">
        <f t="shared" si="1037"/>
        <v/>
      </c>
      <c r="L53882"/>
    </row>
    <row r="53883" spans="1:12" x14ac:dyDescent="0.25">
      <c r="A53883" s="3" t="str">
        <f t="shared" si="1037"/>
        <v/>
      </c>
      <c r="L53883"/>
    </row>
    <row r="53884" spans="1:12" x14ac:dyDescent="0.25">
      <c r="A53884" s="3" t="str">
        <f t="shared" si="1037"/>
        <v/>
      </c>
      <c r="L53884"/>
    </row>
    <row r="53885" spans="1:12" x14ac:dyDescent="0.25">
      <c r="A53885" s="3" t="str">
        <f t="shared" si="1037"/>
        <v/>
      </c>
      <c r="L53885"/>
    </row>
    <row r="53886" spans="1:12" x14ac:dyDescent="0.25">
      <c r="A53886" s="3" t="str">
        <f t="shared" si="1037"/>
        <v/>
      </c>
      <c r="L53886"/>
    </row>
    <row r="53887" spans="1:12" x14ac:dyDescent="0.25">
      <c r="A53887" s="3" t="str">
        <f t="shared" si="1037"/>
        <v/>
      </c>
      <c r="L53887"/>
    </row>
    <row r="53888" spans="1:12" x14ac:dyDescent="0.25">
      <c r="A53888" s="3" t="str">
        <f t="shared" si="1037"/>
        <v/>
      </c>
      <c r="L53888"/>
    </row>
    <row r="53889" spans="1:12" x14ac:dyDescent="0.25">
      <c r="A53889" s="3" t="str">
        <f t="shared" si="1037"/>
        <v/>
      </c>
      <c r="L53889"/>
    </row>
    <row r="53890" spans="1:12" x14ac:dyDescent="0.25">
      <c r="A53890" s="3" t="str">
        <f t="shared" si="1037"/>
        <v/>
      </c>
      <c r="L53890"/>
    </row>
    <row r="53891" spans="1:12" x14ac:dyDescent="0.25">
      <c r="A53891" s="3" t="str">
        <f t="shared" si="1037"/>
        <v/>
      </c>
      <c r="L53891"/>
    </row>
    <row r="53892" spans="1:12" x14ac:dyDescent="0.25">
      <c r="A53892" s="3" t="str">
        <f t="shared" si="1037"/>
        <v/>
      </c>
      <c r="L53892"/>
    </row>
    <row r="53893" spans="1:12" x14ac:dyDescent="0.25">
      <c r="A53893" s="3" t="str">
        <f t="shared" si="1037"/>
        <v/>
      </c>
      <c r="L53893"/>
    </row>
    <row r="53894" spans="1:12" x14ac:dyDescent="0.25">
      <c r="A53894" s="3" t="str">
        <f t="shared" si="1037"/>
        <v/>
      </c>
      <c r="L53894"/>
    </row>
    <row r="53895" spans="1:12" x14ac:dyDescent="0.25">
      <c r="A53895" s="3" t="str">
        <f t="shared" si="1037"/>
        <v/>
      </c>
      <c r="L53895"/>
    </row>
    <row r="53896" spans="1:12" x14ac:dyDescent="0.25">
      <c r="A53896" s="3" t="str">
        <f t="shared" si="1037"/>
        <v/>
      </c>
      <c r="L53896"/>
    </row>
    <row r="53897" spans="1:12" x14ac:dyDescent="0.25">
      <c r="A53897" s="3" t="str">
        <f t="shared" si="1037"/>
        <v/>
      </c>
      <c r="L53897"/>
    </row>
    <row r="53898" spans="1:12" x14ac:dyDescent="0.25">
      <c r="A53898" s="3" t="str">
        <f t="shared" si="1037"/>
        <v/>
      </c>
      <c r="L53898"/>
    </row>
    <row r="53899" spans="1:12" x14ac:dyDescent="0.25">
      <c r="A53899" s="3" t="str">
        <f t="shared" si="1037"/>
        <v/>
      </c>
      <c r="L53899"/>
    </row>
    <row r="53900" spans="1:12" x14ac:dyDescent="0.25">
      <c r="A53900" s="3" t="str">
        <f t="shared" si="1037"/>
        <v/>
      </c>
      <c r="L53900"/>
    </row>
    <row r="53901" spans="1:12" x14ac:dyDescent="0.25">
      <c r="A53901" s="3" t="str">
        <f t="shared" si="1037"/>
        <v/>
      </c>
      <c r="L53901"/>
    </row>
    <row r="53902" spans="1:12" x14ac:dyDescent="0.25">
      <c r="A53902" s="3" t="str">
        <f t="shared" si="1037"/>
        <v/>
      </c>
      <c r="L53902"/>
    </row>
    <row r="53903" spans="1:12" x14ac:dyDescent="0.25">
      <c r="A53903" s="3" t="str">
        <f t="shared" si="1037"/>
        <v/>
      </c>
      <c r="L53903"/>
    </row>
    <row r="53904" spans="1:12" x14ac:dyDescent="0.25">
      <c r="A53904" s="3" t="str">
        <f t="shared" si="1037"/>
        <v/>
      </c>
      <c r="L53904"/>
    </row>
    <row r="53905" spans="1:12" x14ac:dyDescent="0.25">
      <c r="A53905" s="3" t="str">
        <f t="shared" ref="A53905:A53968" si="1038">IF(B53891="","",CONCATENATE(MONTH(B53891),YEAR(B53891)))</f>
        <v/>
      </c>
      <c r="L53905"/>
    </row>
    <row r="53906" spans="1:12" x14ac:dyDescent="0.25">
      <c r="A53906" s="3" t="str">
        <f t="shared" si="1038"/>
        <v/>
      </c>
      <c r="L53906"/>
    </row>
    <row r="53907" spans="1:12" x14ac:dyDescent="0.25">
      <c r="A53907" s="3" t="str">
        <f t="shared" si="1038"/>
        <v/>
      </c>
      <c r="L53907"/>
    </row>
    <row r="53908" spans="1:12" x14ac:dyDescent="0.25">
      <c r="A53908" s="3" t="str">
        <f t="shared" si="1038"/>
        <v/>
      </c>
      <c r="L53908"/>
    </row>
    <row r="53909" spans="1:12" x14ac:dyDescent="0.25">
      <c r="A53909" s="3" t="str">
        <f t="shared" si="1038"/>
        <v/>
      </c>
      <c r="L53909"/>
    </row>
    <row r="53910" spans="1:12" x14ac:dyDescent="0.25">
      <c r="A53910" s="3" t="str">
        <f t="shared" si="1038"/>
        <v/>
      </c>
      <c r="L53910"/>
    </row>
    <row r="53911" spans="1:12" x14ac:dyDescent="0.25">
      <c r="A53911" s="3" t="str">
        <f t="shared" si="1038"/>
        <v/>
      </c>
      <c r="L53911"/>
    </row>
    <row r="53912" spans="1:12" x14ac:dyDescent="0.25">
      <c r="A53912" s="3" t="str">
        <f t="shared" si="1038"/>
        <v/>
      </c>
      <c r="L53912"/>
    </row>
    <row r="53913" spans="1:12" x14ac:dyDescent="0.25">
      <c r="A53913" s="3" t="str">
        <f t="shared" si="1038"/>
        <v/>
      </c>
      <c r="L53913"/>
    </row>
    <row r="53914" spans="1:12" x14ac:dyDescent="0.25">
      <c r="A53914" s="3" t="str">
        <f t="shared" si="1038"/>
        <v/>
      </c>
      <c r="L53914"/>
    </row>
    <row r="53915" spans="1:12" x14ac:dyDescent="0.25">
      <c r="A53915" s="3" t="str">
        <f t="shared" si="1038"/>
        <v/>
      </c>
      <c r="L53915"/>
    </row>
    <row r="53916" spans="1:12" x14ac:dyDescent="0.25">
      <c r="A53916" s="3" t="str">
        <f t="shared" si="1038"/>
        <v/>
      </c>
      <c r="L53916"/>
    </row>
    <row r="53917" spans="1:12" x14ac:dyDescent="0.25">
      <c r="A53917" s="3" t="str">
        <f t="shared" si="1038"/>
        <v/>
      </c>
      <c r="L53917"/>
    </row>
    <row r="53918" spans="1:12" x14ac:dyDescent="0.25">
      <c r="A53918" s="3" t="str">
        <f t="shared" si="1038"/>
        <v/>
      </c>
      <c r="L53918"/>
    </row>
    <row r="53919" spans="1:12" x14ac:dyDescent="0.25">
      <c r="A53919" s="3" t="str">
        <f t="shared" si="1038"/>
        <v/>
      </c>
      <c r="L53919"/>
    </row>
    <row r="53920" spans="1:12" x14ac:dyDescent="0.25">
      <c r="A53920" s="3" t="str">
        <f t="shared" si="1038"/>
        <v/>
      </c>
      <c r="L53920"/>
    </row>
    <row r="53921" spans="1:12" x14ac:dyDescent="0.25">
      <c r="A53921" s="3" t="str">
        <f t="shared" si="1038"/>
        <v/>
      </c>
      <c r="L53921"/>
    </row>
    <row r="53922" spans="1:12" x14ac:dyDescent="0.25">
      <c r="A53922" s="3" t="str">
        <f t="shared" si="1038"/>
        <v/>
      </c>
      <c r="L53922"/>
    </row>
    <row r="53923" spans="1:12" x14ac:dyDescent="0.25">
      <c r="A53923" s="3" t="str">
        <f t="shared" si="1038"/>
        <v/>
      </c>
      <c r="L53923"/>
    </row>
    <row r="53924" spans="1:12" x14ac:dyDescent="0.25">
      <c r="A53924" s="3" t="str">
        <f t="shared" si="1038"/>
        <v/>
      </c>
      <c r="L53924"/>
    </row>
    <row r="53925" spans="1:12" x14ac:dyDescent="0.25">
      <c r="A53925" s="3" t="str">
        <f t="shared" si="1038"/>
        <v/>
      </c>
      <c r="L53925"/>
    </row>
    <row r="53926" spans="1:12" x14ac:dyDescent="0.25">
      <c r="A53926" s="3" t="str">
        <f t="shared" si="1038"/>
        <v/>
      </c>
      <c r="L53926"/>
    </row>
    <row r="53927" spans="1:12" x14ac:dyDescent="0.25">
      <c r="A53927" s="3" t="str">
        <f t="shared" si="1038"/>
        <v/>
      </c>
      <c r="L53927"/>
    </row>
    <row r="53928" spans="1:12" x14ac:dyDescent="0.25">
      <c r="A53928" s="3" t="str">
        <f t="shared" si="1038"/>
        <v/>
      </c>
      <c r="L53928"/>
    </row>
    <row r="53929" spans="1:12" x14ac:dyDescent="0.25">
      <c r="A53929" s="3" t="str">
        <f t="shared" si="1038"/>
        <v/>
      </c>
      <c r="L53929"/>
    </row>
    <row r="53930" spans="1:12" x14ac:dyDescent="0.25">
      <c r="A53930" s="3" t="str">
        <f t="shared" si="1038"/>
        <v/>
      </c>
      <c r="L53930"/>
    </row>
    <row r="53931" spans="1:12" x14ac:dyDescent="0.25">
      <c r="A53931" s="3" t="str">
        <f t="shared" si="1038"/>
        <v/>
      </c>
      <c r="L53931"/>
    </row>
    <row r="53932" spans="1:12" x14ac:dyDescent="0.25">
      <c r="A53932" s="3" t="str">
        <f t="shared" si="1038"/>
        <v/>
      </c>
      <c r="L53932"/>
    </row>
    <row r="53933" spans="1:12" x14ac:dyDescent="0.25">
      <c r="A53933" s="3" t="str">
        <f t="shared" si="1038"/>
        <v/>
      </c>
      <c r="L53933"/>
    </row>
    <row r="53934" spans="1:12" x14ac:dyDescent="0.25">
      <c r="A53934" s="3" t="str">
        <f t="shared" si="1038"/>
        <v/>
      </c>
      <c r="L53934"/>
    </row>
    <row r="53935" spans="1:12" x14ac:dyDescent="0.25">
      <c r="A53935" s="3" t="str">
        <f t="shared" si="1038"/>
        <v/>
      </c>
      <c r="L53935"/>
    </row>
    <row r="53936" spans="1:12" x14ac:dyDescent="0.25">
      <c r="A53936" s="3" t="str">
        <f t="shared" si="1038"/>
        <v/>
      </c>
      <c r="L53936"/>
    </row>
    <row r="53937" spans="1:12" x14ac:dyDescent="0.25">
      <c r="A53937" s="3" t="str">
        <f t="shared" si="1038"/>
        <v/>
      </c>
      <c r="L53937"/>
    </row>
    <row r="53938" spans="1:12" x14ac:dyDescent="0.25">
      <c r="A53938" s="3" t="str">
        <f t="shared" si="1038"/>
        <v/>
      </c>
      <c r="L53938"/>
    </row>
    <row r="53939" spans="1:12" x14ac:dyDescent="0.25">
      <c r="A53939" s="3" t="str">
        <f t="shared" si="1038"/>
        <v/>
      </c>
      <c r="L53939"/>
    </row>
    <row r="53940" spans="1:12" x14ac:dyDescent="0.25">
      <c r="A53940" s="3" t="str">
        <f t="shared" si="1038"/>
        <v/>
      </c>
      <c r="L53940"/>
    </row>
    <row r="53941" spans="1:12" x14ac:dyDescent="0.25">
      <c r="A53941" s="3" t="str">
        <f t="shared" si="1038"/>
        <v/>
      </c>
      <c r="L53941"/>
    </row>
    <row r="53942" spans="1:12" x14ac:dyDescent="0.25">
      <c r="A53942" s="3" t="str">
        <f t="shared" si="1038"/>
        <v/>
      </c>
      <c r="L53942"/>
    </row>
    <row r="53943" spans="1:12" x14ac:dyDescent="0.25">
      <c r="A53943" s="3" t="str">
        <f t="shared" si="1038"/>
        <v/>
      </c>
      <c r="L53943"/>
    </row>
    <row r="53944" spans="1:12" x14ac:dyDescent="0.25">
      <c r="A53944" s="3" t="str">
        <f t="shared" si="1038"/>
        <v/>
      </c>
      <c r="L53944"/>
    </row>
    <row r="53945" spans="1:12" x14ac:dyDescent="0.25">
      <c r="A53945" s="3" t="str">
        <f t="shared" si="1038"/>
        <v/>
      </c>
      <c r="L53945"/>
    </row>
    <row r="53946" spans="1:12" x14ac:dyDescent="0.25">
      <c r="A53946" s="3" t="str">
        <f t="shared" si="1038"/>
        <v/>
      </c>
      <c r="L53946"/>
    </row>
    <row r="53947" spans="1:12" x14ac:dyDescent="0.25">
      <c r="A53947" s="3" t="str">
        <f t="shared" si="1038"/>
        <v/>
      </c>
      <c r="L53947"/>
    </row>
    <row r="53948" spans="1:12" x14ac:dyDescent="0.25">
      <c r="A53948" s="3" t="str">
        <f t="shared" si="1038"/>
        <v/>
      </c>
      <c r="L53948"/>
    </row>
    <row r="53949" spans="1:12" x14ac:dyDescent="0.25">
      <c r="A53949" s="3" t="str">
        <f t="shared" si="1038"/>
        <v/>
      </c>
      <c r="L53949"/>
    </row>
    <row r="53950" spans="1:12" x14ac:dyDescent="0.25">
      <c r="A53950" s="3" t="str">
        <f t="shared" si="1038"/>
        <v/>
      </c>
      <c r="L53950"/>
    </row>
    <row r="53951" spans="1:12" x14ac:dyDescent="0.25">
      <c r="A53951" s="3" t="str">
        <f t="shared" si="1038"/>
        <v/>
      </c>
      <c r="L53951"/>
    </row>
    <row r="53952" spans="1:12" x14ac:dyDescent="0.25">
      <c r="A53952" s="3" t="str">
        <f t="shared" si="1038"/>
        <v/>
      </c>
      <c r="L53952"/>
    </row>
    <row r="53953" spans="1:12" x14ac:dyDescent="0.25">
      <c r="A53953" s="3" t="str">
        <f t="shared" si="1038"/>
        <v/>
      </c>
      <c r="L53953"/>
    </row>
    <row r="53954" spans="1:12" x14ac:dyDescent="0.25">
      <c r="A53954" s="3" t="str">
        <f t="shared" si="1038"/>
        <v/>
      </c>
      <c r="L53954"/>
    </row>
    <row r="53955" spans="1:12" x14ac:dyDescent="0.25">
      <c r="A53955" s="3" t="str">
        <f t="shared" si="1038"/>
        <v/>
      </c>
      <c r="L53955"/>
    </row>
    <row r="53956" spans="1:12" x14ac:dyDescent="0.25">
      <c r="A53956" s="3" t="str">
        <f t="shared" si="1038"/>
        <v/>
      </c>
      <c r="L53956"/>
    </row>
    <row r="53957" spans="1:12" x14ac:dyDescent="0.25">
      <c r="A53957" s="3" t="str">
        <f t="shared" si="1038"/>
        <v/>
      </c>
      <c r="L53957"/>
    </row>
    <row r="53958" spans="1:12" x14ac:dyDescent="0.25">
      <c r="A53958" s="3" t="str">
        <f t="shared" si="1038"/>
        <v/>
      </c>
      <c r="L53958"/>
    </row>
    <row r="53959" spans="1:12" x14ac:dyDescent="0.25">
      <c r="A53959" s="3" t="str">
        <f t="shared" si="1038"/>
        <v/>
      </c>
      <c r="L53959"/>
    </row>
    <row r="53960" spans="1:12" x14ac:dyDescent="0.25">
      <c r="A53960" s="3" t="str">
        <f t="shared" si="1038"/>
        <v/>
      </c>
      <c r="L53960"/>
    </row>
    <row r="53961" spans="1:12" x14ac:dyDescent="0.25">
      <c r="A53961" s="3" t="str">
        <f t="shared" si="1038"/>
        <v/>
      </c>
      <c r="L53961"/>
    </row>
    <row r="53962" spans="1:12" x14ac:dyDescent="0.25">
      <c r="A53962" s="3" t="str">
        <f t="shared" si="1038"/>
        <v/>
      </c>
      <c r="L53962"/>
    </row>
    <row r="53963" spans="1:12" x14ac:dyDescent="0.25">
      <c r="A53963" s="3" t="str">
        <f t="shared" si="1038"/>
        <v/>
      </c>
      <c r="L53963"/>
    </row>
    <row r="53964" spans="1:12" x14ac:dyDescent="0.25">
      <c r="A53964" s="3" t="str">
        <f t="shared" si="1038"/>
        <v/>
      </c>
      <c r="L53964"/>
    </row>
    <row r="53965" spans="1:12" x14ac:dyDescent="0.25">
      <c r="A53965" s="3" t="str">
        <f t="shared" si="1038"/>
        <v/>
      </c>
      <c r="L53965"/>
    </row>
    <row r="53966" spans="1:12" x14ac:dyDescent="0.25">
      <c r="A53966" s="3" t="str">
        <f t="shared" si="1038"/>
        <v/>
      </c>
      <c r="L53966"/>
    </row>
    <row r="53967" spans="1:12" x14ac:dyDescent="0.25">
      <c r="A53967" s="3" t="str">
        <f t="shared" si="1038"/>
        <v/>
      </c>
      <c r="L53967"/>
    </row>
    <row r="53968" spans="1:12" x14ac:dyDescent="0.25">
      <c r="A53968" s="3" t="str">
        <f t="shared" si="1038"/>
        <v/>
      </c>
      <c r="L53968"/>
    </row>
    <row r="53969" spans="1:12" x14ac:dyDescent="0.25">
      <c r="A53969" s="3" t="str">
        <f t="shared" ref="A53969:A54032" si="1039">IF(B53955="","",CONCATENATE(MONTH(B53955),YEAR(B53955)))</f>
        <v/>
      </c>
      <c r="L53969"/>
    </row>
    <row r="53970" spans="1:12" x14ac:dyDescent="0.25">
      <c r="A53970" s="3" t="str">
        <f t="shared" si="1039"/>
        <v/>
      </c>
      <c r="L53970"/>
    </row>
    <row r="53971" spans="1:12" x14ac:dyDescent="0.25">
      <c r="A53971" s="3" t="str">
        <f t="shared" si="1039"/>
        <v/>
      </c>
      <c r="L53971"/>
    </row>
    <row r="53972" spans="1:12" x14ac:dyDescent="0.25">
      <c r="A53972" s="3" t="str">
        <f t="shared" si="1039"/>
        <v/>
      </c>
      <c r="L53972"/>
    </row>
    <row r="53973" spans="1:12" x14ac:dyDescent="0.25">
      <c r="A53973" s="3" t="str">
        <f t="shared" si="1039"/>
        <v/>
      </c>
      <c r="L53973"/>
    </row>
    <row r="53974" spans="1:12" x14ac:dyDescent="0.25">
      <c r="A53974" s="3" t="str">
        <f t="shared" si="1039"/>
        <v/>
      </c>
      <c r="L53974"/>
    </row>
    <row r="53975" spans="1:12" x14ac:dyDescent="0.25">
      <c r="A53975" s="3" t="str">
        <f t="shared" si="1039"/>
        <v/>
      </c>
      <c r="L53975"/>
    </row>
    <row r="53976" spans="1:12" x14ac:dyDescent="0.25">
      <c r="A53976" s="3" t="str">
        <f t="shared" si="1039"/>
        <v/>
      </c>
      <c r="L53976"/>
    </row>
    <row r="53977" spans="1:12" x14ac:dyDescent="0.25">
      <c r="A53977" s="3" t="str">
        <f t="shared" si="1039"/>
        <v/>
      </c>
      <c r="L53977"/>
    </row>
    <row r="53978" spans="1:12" x14ac:dyDescent="0.25">
      <c r="A53978" s="3" t="str">
        <f t="shared" si="1039"/>
        <v/>
      </c>
      <c r="L53978"/>
    </row>
    <row r="53979" spans="1:12" x14ac:dyDescent="0.25">
      <c r="A53979" s="3" t="str">
        <f t="shared" si="1039"/>
        <v/>
      </c>
      <c r="L53979"/>
    </row>
    <row r="53980" spans="1:12" x14ac:dyDescent="0.25">
      <c r="A53980" s="3" t="str">
        <f t="shared" si="1039"/>
        <v/>
      </c>
      <c r="L53980"/>
    </row>
    <row r="53981" spans="1:12" x14ac:dyDescent="0.25">
      <c r="A53981" s="3" t="str">
        <f t="shared" si="1039"/>
        <v/>
      </c>
      <c r="L53981"/>
    </row>
    <row r="53982" spans="1:12" x14ac:dyDescent="0.25">
      <c r="A53982" s="3" t="str">
        <f t="shared" si="1039"/>
        <v/>
      </c>
      <c r="L53982"/>
    </row>
    <row r="53983" spans="1:12" x14ac:dyDescent="0.25">
      <c r="A53983" s="3" t="str">
        <f t="shared" si="1039"/>
        <v/>
      </c>
      <c r="L53983"/>
    </row>
    <row r="53984" spans="1:12" x14ac:dyDescent="0.25">
      <c r="A53984" s="3" t="str">
        <f t="shared" si="1039"/>
        <v/>
      </c>
      <c r="L53984"/>
    </row>
    <row r="53985" spans="1:12" x14ac:dyDescent="0.25">
      <c r="A53985" s="3" t="str">
        <f t="shared" si="1039"/>
        <v/>
      </c>
      <c r="L53985"/>
    </row>
    <row r="53986" spans="1:12" x14ac:dyDescent="0.25">
      <c r="A53986" s="3" t="str">
        <f t="shared" si="1039"/>
        <v/>
      </c>
      <c r="L53986"/>
    </row>
    <row r="53987" spans="1:12" x14ac:dyDescent="0.25">
      <c r="A53987" s="3" t="str">
        <f t="shared" si="1039"/>
        <v/>
      </c>
      <c r="L53987"/>
    </row>
    <row r="53988" spans="1:12" x14ac:dyDescent="0.25">
      <c r="A53988" s="3" t="str">
        <f t="shared" si="1039"/>
        <v/>
      </c>
      <c r="L53988"/>
    </row>
    <row r="53989" spans="1:12" x14ac:dyDescent="0.25">
      <c r="A53989" s="3" t="str">
        <f t="shared" si="1039"/>
        <v/>
      </c>
      <c r="L53989"/>
    </row>
    <row r="53990" spans="1:12" x14ac:dyDescent="0.25">
      <c r="A53990" s="3" t="str">
        <f t="shared" si="1039"/>
        <v/>
      </c>
      <c r="L53990"/>
    </row>
    <row r="53991" spans="1:12" x14ac:dyDescent="0.25">
      <c r="A53991" s="3" t="str">
        <f t="shared" si="1039"/>
        <v/>
      </c>
      <c r="L53991"/>
    </row>
    <row r="53992" spans="1:12" x14ac:dyDescent="0.25">
      <c r="A53992" s="3" t="str">
        <f t="shared" si="1039"/>
        <v/>
      </c>
      <c r="L53992"/>
    </row>
    <row r="53993" spans="1:12" x14ac:dyDescent="0.25">
      <c r="A53993" s="3" t="str">
        <f t="shared" si="1039"/>
        <v/>
      </c>
      <c r="L53993"/>
    </row>
    <row r="53994" spans="1:12" x14ac:dyDescent="0.25">
      <c r="A53994" s="3" t="str">
        <f t="shared" si="1039"/>
        <v/>
      </c>
      <c r="L53994"/>
    </row>
    <row r="53995" spans="1:12" x14ac:dyDescent="0.25">
      <c r="A53995" s="3" t="str">
        <f t="shared" si="1039"/>
        <v/>
      </c>
      <c r="L53995"/>
    </row>
    <row r="53996" spans="1:12" x14ac:dyDescent="0.25">
      <c r="A53996" s="3" t="str">
        <f t="shared" si="1039"/>
        <v/>
      </c>
      <c r="L53996"/>
    </row>
    <row r="53997" spans="1:12" x14ac:dyDescent="0.25">
      <c r="A53997" s="3" t="str">
        <f t="shared" si="1039"/>
        <v/>
      </c>
      <c r="L53997"/>
    </row>
    <row r="53998" spans="1:12" x14ac:dyDescent="0.25">
      <c r="A53998" s="3" t="str">
        <f t="shared" si="1039"/>
        <v/>
      </c>
      <c r="L53998"/>
    </row>
    <row r="53999" spans="1:12" x14ac:dyDescent="0.25">
      <c r="A53999" s="3" t="str">
        <f t="shared" si="1039"/>
        <v/>
      </c>
      <c r="L53999"/>
    </row>
    <row r="54000" spans="1:12" x14ac:dyDescent="0.25">
      <c r="A54000" s="3" t="str">
        <f t="shared" si="1039"/>
        <v/>
      </c>
      <c r="L54000"/>
    </row>
    <row r="54001" spans="1:12" x14ac:dyDescent="0.25">
      <c r="A54001" s="3" t="str">
        <f t="shared" si="1039"/>
        <v/>
      </c>
      <c r="L54001"/>
    </row>
    <row r="54002" spans="1:12" x14ac:dyDescent="0.25">
      <c r="A54002" s="3" t="str">
        <f t="shared" si="1039"/>
        <v/>
      </c>
      <c r="L54002"/>
    </row>
    <row r="54003" spans="1:12" x14ac:dyDescent="0.25">
      <c r="A54003" s="3" t="str">
        <f t="shared" si="1039"/>
        <v/>
      </c>
      <c r="L54003"/>
    </row>
    <row r="54004" spans="1:12" x14ac:dyDescent="0.25">
      <c r="A54004" s="3" t="str">
        <f t="shared" si="1039"/>
        <v/>
      </c>
      <c r="L54004"/>
    </row>
    <row r="54005" spans="1:12" x14ac:dyDescent="0.25">
      <c r="A54005" s="3" t="str">
        <f t="shared" si="1039"/>
        <v/>
      </c>
      <c r="L54005"/>
    </row>
    <row r="54006" spans="1:12" x14ac:dyDescent="0.25">
      <c r="A54006" s="3" t="str">
        <f t="shared" si="1039"/>
        <v/>
      </c>
      <c r="L54006"/>
    </row>
    <row r="54007" spans="1:12" x14ac:dyDescent="0.25">
      <c r="A54007" s="3" t="str">
        <f t="shared" si="1039"/>
        <v/>
      </c>
      <c r="L54007"/>
    </row>
    <row r="54008" spans="1:12" x14ac:dyDescent="0.25">
      <c r="A54008" s="3" t="str">
        <f t="shared" si="1039"/>
        <v/>
      </c>
      <c r="L54008"/>
    </row>
    <row r="54009" spans="1:12" x14ac:dyDescent="0.25">
      <c r="A54009" s="3" t="str">
        <f t="shared" si="1039"/>
        <v/>
      </c>
      <c r="L54009"/>
    </row>
    <row r="54010" spans="1:12" x14ac:dyDescent="0.25">
      <c r="A54010" s="3" t="str">
        <f t="shared" si="1039"/>
        <v/>
      </c>
      <c r="L54010"/>
    </row>
    <row r="54011" spans="1:12" x14ac:dyDescent="0.25">
      <c r="A54011" s="3" t="str">
        <f t="shared" si="1039"/>
        <v/>
      </c>
      <c r="L54011"/>
    </row>
    <row r="54012" spans="1:12" x14ac:dyDescent="0.25">
      <c r="A54012" s="3" t="str">
        <f t="shared" si="1039"/>
        <v/>
      </c>
      <c r="L54012"/>
    </row>
    <row r="54013" spans="1:12" x14ac:dyDescent="0.25">
      <c r="A54013" s="3" t="str">
        <f t="shared" si="1039"/>
        <v/>
      </c>
      <c r="L54013"/>
    </row>
    <row r="54014" spans="1:12" x14ac:dyDescent="0.25">
      <c r="A54014" s="3" t="str">
        <f t="shared" si="1039"/>
        <v/>
      </c>
      <c r="L54014"/>
    </row>
    <row r="54015" spans="1:12" x14ac:dyDescent="0.25">
      <c r="A54015" s="3" t="str">
        <f t="shared" si="1039"/>
        <v/>
      </c>
      <c r="L54015"/>
    </row>
    <row r="54016" spans="1:12" x14ac:dyDescent="0.25">
      <c r="A54016" s="3" t="str">
        <f t="shared" si="1039"/>
        <v/>
      </c>
      <c r="L54016"/>
    </row>
    <row r="54017" spans="1:12" x14ac:dyDescent="0.25">
      <c r="A54017" s="3" t="str">
        <f t="shared" si="1039"/>
        <v/>
      </c>
      <c r="L54017"/>
    </row>
    <row r="54018" spans="1:12" x14ac:dyDescent="0.25">
      <c r="A54018" s="3" t="str">
        <f t="shared" si="1039"/>
        <v/>
      </c>
      <c r="L54018"/>
    </row>
    <row r="54019" spans="1:12" x14ac:dyDescent="0.25">
      <c r="A54019" s="3" t="str">
        <f t="shared" si="1039"/>
        <v/>
      </c>
      <c r="L54019"/>
    </row>
    <row r="54020" spans="1:12" x14ac:dyDescent="0.25">
      <c r="A54020" s="3" t="str">
        <f t="shared" si="1039"/>
        <v/>
      </c>
      <c r="L54020"/>
    </row>
    <row r="54021" spans="1:12" x14ac:dyDescent="0.25">
      <c r="A54021" s="3" t="str">
        <f t="shared" si="1039"/>
        <v/>
      </c>
      <c r="L54021"/>
    </row>
    <row r="54022" spans="1:12" x14ac:dyDescent="0.25">
      <c r="A54022" s="3" t="str">
        <f t="shared" si="1039"/>
        <v/>
      </c>
      <c r="L54022"/>
    </row>
    <row r="54023" spans="1:12" x14ac:dyDescent="0.25">
      <c r="A54023" s="3" t="str">
        <f t="shared" si="1039"/>
        <v/>
      </c>
      <c r="L54023"/>
    </row>
    <row r="54024" spans="1:12" x14ac:dyDescent="0.25">
      <c r="A54024" s="3" t="str">
        <f t="shared" si="1039"/>
        <v/>
      </c>
      <c r="L54024"/>
    </row>
    <row r="54025" spans="1:12" x14ac:dyDescent="0.25">
      <c r="A54025" s="3" t="str">
        <f t="shared" si="1039"/>
        <v/>
      </c>
      <c r="L54025"/>
    </row>
    <row r="54026" spans="1:12" x14ac:dyDescent="0.25">
      <c r="A54026" s="3" t="str">
        <f t="shared" si="1039"/>
        <v/>
      </c>
      <c r="L54026"/>
    </row>
    <row r="54027" spans="1:12" x14ac:dyDescent="0.25">
      <c r="A54027" s="3" t="str">
        <f t="shared" si="1039"/>
        <v/>
      </c>
      <c r="L54027"/>
    </row>
    <row r="54028" spans="1:12" x14ac:dyDescent="0.25">
      <c r="A54028" s="3" t="str">
        <f t="shared" si="1039"/>
        <v/>
      </c>
      <c r="L54028"/>
    </row>
    <row r="54029" spans="1:12" x14ac:dyDescent="0.25">
      <c r="A54029" s="3" t="str">
        <f t="shared" si="1039"/>
        <v/>
      </c>
      <c r="L54029"/>
    </row>
    <row r="54030" spans="1:12" x14ac:dyDescent="0.25">
      <c r="A54030" s="3" t="str">
        <f t="shared" si="1039"/>
        <v/>
      </c>
      <c r="L54030"/>
    </row>
    <row r="54031" spans="1:12" x14ac:dyDescent="0.25">
      <c r="A54031" s="3" t="str">
        <f t="shared" si="1039"/>
        <v/>
      </c>
      <c r="L54031"/>
    </row>
    <row r="54032" spans="1:12" x14ac:dyDescent="0.25">
      <c r="A54032" s="3" t="str">
        <f t="shared" si="1039"/>
        <v/>
      </c>
      <c r="L54032"/>
    </row>
    <row r="54033" spans="1:12" x14ac:dyDescent="0.25">
      <c r="A54033" s="3" t="str">
        <f t="shared" ref="A54033:A54096" si="1040">IF(B54019="","",CONCATENATE(MONTH(B54019),YEAR(B54019)))</f>
        <v/>
      </c>
      <c r="L54033"/>
    </row>
    <row r="54034" spans="1:12" x14ac:dyDescent="0.25">
      <c r="A54034" s="3" t="str">
        <f t="shared" si="1040"/>
        <v/>
      </c>
      <c r="L54034"/>
    </row>
    <row r="54035" spans="1:12" x14ac:dyDescent="0.25">
      <c r="A54035" s="3" t="str">
        <f t="shared" si="1040"/>
        <v/>
      </c>
      <c r="L54035"/>
    </row>
    <row r="54036" spans="1:12" x14ac:dyDescent="0.25">
      <c r="A54036" s="3" t="str">
        <f t="shared" si="1040"/>
        <v/>
      </c>
      <c r="L54036"/>
    </row>
    <row r="54037" spans="1:12" x14ac:dyDescent="0.25">
      <c r="A54037" s="3" t="str">
        <f t="shared" si="1040"/>
        <v/>
      </c>
      <c r="L54037"/>
    </row>
    <row r="54038" spans="1:12" x14ac:dyDescent="0.25">
      <c r="A54038" s="3" t="str">
        <f t="shared" si="1040"/>
        <v/>
      </c>
      <c r="L54038"/>
    </row>
    <row r="54039" spans="1:12" x14ac:dyDescent="0.25">
      <c r="A54039" s="3" t="str">
        <f t="shared" si="1040"/>
        <v/>
      </c>
      <c r="L54039"/>
    </row>
    <row r="54040" spans="1:12" x14ac:dyDescent="0.25">
      <c r="A54040" s="3" t="str">
        <f t="shared" si="1040"/>
        <v/>
      </c>
      <c r="L54040"/>
    </row>
    <row r="54041" spans="1:12" x14ac:dyDescent="0.25">
      <c r="A54041" s="3" t="str">
        <f t="shared" si="1040"/>
        <v/>
      </c>
      <c r="L54041"/>
    </row>
    <row r="54042" spans="1:12" x14ac:dyDescent="0.25">
      <c r="A54042" s="3" t="str">
        <f t="shared" si="1040"/>
        <v/>
      </c>
      <c r="L54042"/>
    </row>
    <row r="54043" spans="1:12" x14ac:dyDescent="0.25">
      <c r="A54043" s="3" t="str">
        <f t="shared" si="1040"/>
        <v/>
      </c>
      <c r="L54043"/>
    </row>
    <row r="54044" spans="1:12" x14ac:dyDescent="0.25">
      <c r="A54044" s="3" t="str">
        <f t="shared" si="1040"/>
        <v/>
      </c>
      <c r="L54044"/>
    </row>
    <row r="54045" spans="1:12" x14ac:dyDescent="0.25">
      <c r="A54045" s="3" t="str">
        <f t="shared" si="1040"/>
        <v/>
      </c>
      <c r="L54045"/>
    </row>
    <row r="54046" spans="1:12" x14ac:dyDescent="0.25">
      <c r="A54046" s="3" t="str">
        <f t="shared" si="1040"/>
        <v/>
      </c>
      <c r="L54046"/>
    </row>
    <row r="54047" spans="1:12" x14ac:dyDescent="0.25">
      <c r="A54047" s="3" t="str">
        <f t="shared" si="1040"/>
        <v/>
      </c>
      <c r="L54047"/>
    </row>
    <row r="54048" spans="1:12" x14ac:dyDescent="0.25">
      <c r="A54048" s="3" t="str">
        <f t="shared" si="1040"/>
        <v/>
      </c>
      <c r="L54048"/>
    </row>
    <row r="54049" spans="1:12" x14ac:dyDescent="0.25">
      <c r="A54049" s="3" t="str">
        <f t="shared" si="1040"/>
        <v/>
      </c>
      <c r="L54049"/>
    </row>
    <row r="54050" spans="1:12" x14ac:dyDescent="0.25">
      <c r="A54050" s="3" t="str">
        <f t="shared" si="1040"/>
        <v/>
      </c>
      <c r="L54050"/>
    </row>
    <row r="54051" spans="1:12" x14ac:dyDescent="0.25">
      <c r="A54051" s="3" t="str">
        <f t="shared" si="1040"/>
        <v/>
      </c>
      <c r="L54051"/>
    </row>
    <row r="54052" spans="1:12" x14ac:dyDescent="0.25">
      <c r="A54052" s="3" t="str">
        <f t="shared" si="1040"/>
        <v/>
      </c>
      <c r="L54052"/>
    </row>
    <row r="54053" spans="1:12" x14ac:dyDescent="0.25">
      <c r="A54053" s="3" t="str">
        <f t="shared" si="1040"/>
        <v/>
      </c>
      <c r="L54053"/>
    </row>
    <row r="54054" spans="1:12" x14ac:dyDescent="0.25">
      <c r="A54054" s="3" t="str">
        <f t="shared" si="1040"/>
        <v/>
      </c>
      <c r="L54054"/>
    </row>
    <row r="54055" spans="1:12" x14ac:dyDescent="0.25">
      <c r="A54055" s="3" t="str">
        <f t="shared" si="1040"/>
        <v/>
      </c>
      <c r="L54055"/>
    </row>
    <row r="54056" spans="1:12" x14ac:dyDescent="0.25">
      <c r="A54056" s="3" t="str">
        <f t="shared" si="1040"/>
        <v/>
      </c>
      <c r="L54056"/>
    </row>
    <row r="54057" spans="1:12" x14ac:dyDescent="0.25">
      <c r="A54057" s="3" t="str">
        <f t="shared" si="1040"/>
        <v/>
      </c>
      <c r="L54057"/>
    </row>
    <row r="54058" spans="1:12" x14ac:dyDescent="0.25">
      <c r="A54058" s="3" t="str">
        <f t="shared" si="1040"/>
        <v/>
      </c>
      <c r="L54058"/>
    </row>
    <row r="54059" spans="1:12" x14ac:dyDescent="0.25">
      <c r="A54059" s="3" t="str">
        <f t="shared" si="1040"/>
        <v/>
      </c>
      <c r="L54059"/>
    </row>
    <row r="54060" spans="1:12" x14ac:dyDescent="0.25">
      <c r="A54060" s="3" t="str">
        <f t="shared" si="1040"/>
        <v/>
      </c>
      <c r="L54060"/>
    </row>
    <row r="54061" spans="1:12" x14ac:dyDescent="0.25">
      <c r="A54061" s="3" t="str">
        <f t="shared" si="1040"/>
        <v/>
      </c>
      <c r="L54061"/>
    </row>
    <row r="54062" spans="1:12" x14ac:dyDescent="0.25">
      <c r="A54062" s="3" t="str">
        <f t="shared" si="1040"/>
        <v/>
      </c>
      <c r="L54062"/>
    </row>
    <row r="54063" spans="1:12" x14ac:dyDescent="0.25">
      <c r="A54063" s="3" t="str">
        <f t="shared" si="1040"/>
        <v/>
      </c>
      <c r="L54063"/>
    </row>
    <row r="54064" spans="1:12" x14ac:dyDescent="0.25">
      <c r="A54064" s="3" t="str">
        <f t="shared" si="1040"/>
        <v/>
      </c>
      <c r="L54064"/>
    </row>
    <row r="54065" spans="1:12" x14ac:dyDescent="0.25">
      <c r="A54065" s="3" t="str">
        <f t="shared" si="1040"/>
        <v/>
      </c>
      <c r="L54065"/>
    </row>
    <row r="54066" spans="1:12" x14ac:dyDescent="0.25">
      <c r="A54066" s="3" t="str">
        <f t="shared" si="1040"/>
        <v/>
      </c>
      <c r="L54066"/>
    </row>
    <row r="54067" spans="1:12" x14ac:dyDescent="0.25">
      <c r="A54067" s="3" t="str">
        <f t="shared" si="1040"/>
        <v/>
      </c>
      <c r="L54067"/>
    </row>
    <row r="54068" spans="1:12" x14ac:dyDescent="0.25">
      <c r="A54068" s="3" t="str">
        <f t="shared" si="1040"/>
        <v/>
      </c>
      <c r="L54068"/>
    </row>
    <row r="54069" spans="1:12" x14ac:dyDescent="0.25">
      <c r="A54069" s="3" t="str">
        <f t="shared" si="1040"/>
        <v/>
      </c>
      <c r="L54069"/>
    </row>
    <row r="54070" spans="1:12" x14ac:dyDescent="0.25">
      <c r="A54070" s="3" t="str">
        <f t="shared" si="1040"/>
        <v/>
      </c>
      <c r="L54070"/>
    </row>
    <row r="54071" spans="1:12" x14ac:dyDescent="0.25">
      <c r="A54071" s="3" t="str">
        <f t="shared" si="1040"/>
        <v/>
      </c>
      <c r="L54071"/>
    </row>
    <row r="54072" spans="1:12" x14ac:dyDescent="0.25">
      <c r="A54072" s="3" t="str">
        <f t="shared" si="1040"/>
        <v/>
      </c>
      <c r="L54072"/>
    </row>
    <row r="54073" spans="1:12" x14ac:dyDescent="0.25">
      <c r="A54073" s="3" t="str">
        <f t="shared" si="1040"/>
        <v/>
      </c>
      <c r="L54073"/>
    </row>
    <row r="54074" spans="1:12" x14ac:dyDescent="0.25">
      <c r="A54074" s="3" t="str">
        <f t="shared" si="1040"/>
        <v/>
      </c>
      <c r="L54074"/>
    </row>
    <row r="54075" spans="1:12" x14ac:dyDescent="0.25">
      <c r="A54075" s="3" t="str">
        <f t="shared" si="1040"/>
        <v/>
      </c>
      <c r="L54075"/>
    </row>
    <row r="54076" spans="1:12" x14ac:dyDescent="0.25">
      <c r="A54076" s="3" t="str">
        <f t="shared" si="1040"/>
        <v/>
      </c>
      <c r="L54076"/>
    </row>
    <row r="54077" spans="1:12" x14ac:dyDescent="0.25">
      <c r="A54077" s="3" t="str">
        <f t="shared" si="1040"/>
        <v/>
      </c>
      <c r="L54077"/>
    </row>
    <row r="54078" spans="1:12" x14ac:dyDescent="0.25">
      <c r="A54078" s="3" t="str">
        <f t="shared" si="1040"/>
        <v/>
      </c>
      <c r="L54078"/>
    </row>
    <row r="54079" spans="1:12" x14ac:dyDescent="0.25">
      <c r="A54079" s="3" t="str">
        <f t="shared" si="1040"/>
        <v/>
      </c>
      <c r="L54079"/>
    </row>
    <row r="54080" spans="1:12" x14ac:dyDescent="0.25">
      <c r="A54080" s="3" t="str">
        <f t="shared" si="1040"/>
        <v/>
      </c>
      <c r="L54080"/>
    </row>
    <row r="54081" spans="1:12" x14ac:dyDescent="0.25">
      <c r="A54081" s="3" t="str">
        <f t="shared" si="1040"/>
        <v/>
      </c>
      <c r="L54081"/>
    </row>
    <row r="54082" spans="1:12" x14ac:dyDescent="0.25">
      <c r="A54082" s="3" t="str">
        <f t="shared" si="1040"/>
        <v/>
      </c>
      <c r="L54082"/>
    </row>
    <row r="54083" spans="1:12" x14ac:dyDescent="0.25">
      <c r="A54083" s="3" t="str">
        <f t="shared" si="1040"/>
        <v/>
      </c>
      <c r="L54083"/>
    </row>
    <row r="54084" spans="1:12" x14ac:dyDescent="0.25">
      <c r="A54084" s="3" t="str">
        <f t="shared" si="1040"/>
        <v/>
      </c>
      <c r="L54084"/>
    </row>
    <row r="54085" spans="1:12" x14ac:dyDescent="0.25">
      <c r="A54085" s="3" t="str">
        <f t="shared" si="1040"/>
        <v/>
      </c>
      <c r="L54085"/>
    </row>
    <row r="54086" spans="1:12" x14ac:dyDescent="0.25">
      <c r="A54086" s="3" t="str">
        <f t="shared" si="1040"/>
        <v/>
      </c>
      <c r="L54086"/>
    </row>
    <row r="54087" spans="1:12" x14ac:dyDescent="0.25">
      <c r="A54087" s="3" t="str">
        <f t="shared" si="1040"/>
        <v/>
      </c>
      <c r="L54087"/>
    </row>
    <row r="54088" spans="1:12" x14ac:dyDescent="0.25">
      <c r="A54088" s="3" t="str">
        <f t="shared" si="1040"/>
        <v/>
      </c>
      <c r="L54088"/>
    </row>
    <row r="54089" spans="1:12" x14ac:dyDescent="0.25">
      <c r="A54089" s="3" t="str">
        <f t="shared" si="1040"/>
        <v/>
      </c>
      <c r="L54089"/>
    </row>
    <row r="54090" spans="1:12" x14ac:dyDescent="0.25">
      <c r="A54090" s="3" t="str">
        <f t="shared" si="1040"/>
        <v/>
      </c>
      <c r="L54090"/>
    </row>
    <row r="54091" spans="1:12" x14ac:dyDescent="0.25">
      <c r="A54091" s="3" t="str">
        <f t="shared" si="1040"/>
        <v/>
      </c>
      <c r="L54091"/>
    </row>
    <row r="54092" spans="1:12" x14ac:dyDescent="0.25">
      <c r="A54092" s="3" t="str">
        <f t="shared" si="1040"/>
        <v/>
      </c>
      <c r="L54092"/>
    </row>
    <row r="54093" spans="1:12" x14ac:dyDescent="0.25">
      <c r="A54093" s="3" t="str">
        <f t="shared" si="1040"/>
        <v/>
      </c>
      <c r="L54093"/>
    </row>
    <row r="54094" spans="1:12" x14ac:dyDescent="0.25">
      <c r="A54094" s="3" t="str">
        <f t="shared" si="1040"/>
        <v/>
      </c>
      <c r="L54094"/>
    </row>
    <row r="54095" spans="1:12" x14ac:dyDescent="0.25">
      <c r="A54095" s="3" t="str">
        <f t="shared" si="1040"/>
        <v/>
      </c>
      <c r="L54095"/>
    </row>
    <row r="54096" spans="1:12" x14ac:dyDescent="0.25">
      <c r="A54096" s="3" t="str">
        <f t="shared" si="1040"/>
        <v/>
      </c>
      <c r="L54096"/>
    </row>
    <row r="54097" spans="1:12" x14ac:dyDescent="0.25">
      <c r="A54097" s="3" t="str">
        <f t="shared" ref="A54097:A54160" si="1041">IF(B54083="","",CONCATENATE(MONTH(B54083),YEAR(B54083)))</f>
        <v/>
      </c>
      <c r="L54097"/>
    </row>
    <row r="54098" spans="1:12" x14ac:dyDescent="0.25">
      <c r="A54098" s="3" t="str">
        <f t="shared" si="1041"/>
        <v/>
      </c>
      <c r="L54098"/>
    </row>
    <row r="54099" spans="1:12" x14ac:dyDescent="0.25">
      <c r="A54099" s="3" t="str">
        <f t="shared" si="1041"/>
        <v/>
      </c>
      <c r="L54099"/>
    </row>
    <row r="54100" spans="1:12" x14ac:dyDescent="0.25">
      <c r="A54100" s="3" t="str">
        <f t="shared" si="1041"/>
        <v/>
      </c>
      <c r="L54100"/>
    </row>
    <row r="54101" spans="1:12" x14ac:dyDescent="0.25">
      <c r="A54101" s="3" t="str">
        <f t="shared" si="1041"/>
        <v/>
      </c>
      <c r="L54101"/>
    </row>
    <row r="54102" spans="1:12" x14ac:dyDescent="0.25">
      <c r="A54102" s="3" t="str">
        <f t="shared" si="1041"/>
        <v/>
      </c>
      <c r="L54102"/>
    </row>
    <row r="54103" spans="1:12" x14ac:dyDescent="0.25">
      <c r="A54103" s="3" t="str">
        <f t="shared" si="1041"/>
        <v/>
      </c>
      <c r="L54103"/>
    </row>
    <row r="54104" spans="1:12" x14ac:dyDescent="0.25">
      <c r="A54104" s="3" t="str">
        <f t="shared" si="1041"/>
        <v/>
      </c>
      <c r="L54104"/>
    </row>
    <row r="54105" spans="1:12" x14ac:dyDescent="0.25">
      <c r="A54105" s="3" t="str">
        <f t="shared" si="1041"/>
        <v/>
      </c>
      <c r="L54105"/>
    </row>
    <row r="54106" spans="1:12" x14ac:dyDescent="0.25">
      <c r="A54106" s="3" t="str">
        <f t="shared" si="1041"/>
        <v/>
      </c>
      <c r="L54106"/>
    </row>
    <row r="54107" spans="1:12" x14ac:dyDescent="0.25">
      <c r="A54107" s="3" t="str">
        <f t="shared" si="1041"/>
        <v/>
      </c>
      <c r="L54107"/>
    </row>
    <row r="54108" spans="1:12" x14ac:dyDescent="0.25">
      <c r="A54108" s="3" t="str">
        <f t="shared" si="1041"/>
        <v/>
      </c>
      <c r="L54108"/>
    </row>
    <row r="54109" spans="1:12" x14ac:dyDescent="0.25">
      <c r="A54109" s="3" t="str">
        <f t="shared" si="1041"/>
        <v/>
      </c>
      <c r="L54109"/>
    </row>
    <row r="54110" spans="1:12" x14ac:dyDescent="0.25">
      <c r="A54110" s="3" t="str">
        <f t="shared" si="1041"/>
        <v/>
      </c>
      <c r="L54110"/>
    </row>
    <row r="54111" spans="1:12" x14ac:dyDescent="0.25">
      <c r="A54111" s="3" t="str">
        <f t="shared" si="1041"/>
        <v/>
      </c>
      <c r="L54111"/>
    </row>
    <row r="54112" spans="1:12" x14ac:dyDescent="0.25">
      <c r="A54112" s="3" t="str">
        <f t="shared" si="1041"/>
        <v/>
      </c>
      <c r="L54112"/>
    </row>
    <row r="54113" spans="1:12" x14ac:dyDescent="0.25">
      <c r="A54113" s="3" t="str">
        <f t="shared" si="1041"/>
        <v/>
      </c>
      <c r="L54113"/>
    </row>
    <row r="54114" spans="1:12" x14ac:dyDescent="0.25">
      <c r="A54114" s="3" t="str">
        <f t="shared" si="1041"/>
        <v/>
      </c>
      <c r="L54114"/>
    </row>
    <row r="54115" spans="1:12" x14ac:dyDescent="0.25">
      <c r="A54115" s="3" t="str">
        <f t="shared" si="1041"/>
        <v/>
      </c>
      <c r="L54115"/>
    </row>
    <row r="54116" spans="1:12" x14ac:dyDescent="0.25">
      <c r="A54116" s="3" t="str">
        <f t="shared" si="1041"/>
        <v/>
      </c>
      <c r="L54116"/>
    </row>
    <row r="54117" spans="1:12" x14ac:dyDescent="0.25">
      <c r="A54117" s="3" t="str">
        <f t="shared" si="1041"/>
        <v/>
      </c>
      <c r="L54117"/>
    </row>
    <row r="54118" spans="1:12" x14ac:dyDescent="0.25">
      <c r="A54118" s="3" t="str">
        <f t="shared" si="1041"/>
        <v/>
      </c>
      <c r="L54118"/>
    </row>
    <row r="54119" spans="1:12" x14ac:dyDescent="0.25">
      <c r="A54119" s="3" t="str">
        <f t="shared" si="1041"/>
        <v/>
      </c>
      <c r="L54119"/>
    </row>
    <row r="54120" spans="1:12" x14ac:dyDescent="0.25">
      <c r="A54120" s="3" t="str">
        <f t="shared" si="1041"/>
        <v/>
      </c>
      <c r="L54120"/>
    </row>
    <row r="54121" spans="1:12" x14ac:dyDescent="0.25">
      <c r="A54121" s="3" t="str">
        <f t="shared" si="1041"/>
        <v/>
      </c>
      <c r="L54121"/>
    </row>
    <row r="54122" spans="1:12" x14ac:dyDescent="0.25">
      <c r="A54122" s="3" t="str">
        <f t="shared" si="1041"/>
        <v/>
      </c>
      <c r="L54122"/>
    </row>
    <row r="54123" spans="1:12" x14ac:dyDescent="0.25">
      <c r="A54123" s="3" t="str">
        <f t="shared" si="1041"/>
        <v/>
      </c>
      <c r="L54123"/>
    </row>
    <row r="54124" spans="1:12" x14ac:dyDescent="0.25">
      <c r="A54124" s="3" t="str">
        <f t="shared" si="1041"/>
        <v/>
      </c>
      <c r="L54124"/>
    </row>
    <row r="54125" spans="1:12" x14ac:dyDescent="0.25">
      <c r="A54125" s="3" t="str">
        <f t="shared" si="1041"/>
        <v/>
      </c>
      <c r="L54125"/>
    </row>
    <row r="54126" spans="1:12" x14ac:dyDescent="0.25">
      <c r="A54126" s="3" t="str">
        <f t="shared" si="1041"/>
        <v/>
      </c>
      <c r="L54126"/>
    </row>
    <row r="54127" spans="1:12" x14ac:dyDescent="0.25">
      <c r="A54127" s="3" t="str">
        <f t="shared" si="1041"/>
        <v/>
      </c>
      <c r="L54127"/>
    </row>
    <row r="54128" spans="1:12" x14ac:dyDescent="0.25">
      <c r="A54128" s="3" t="str">
        <f t="shared" si="1041"/>
        <v/>
      </c>
      <c r="L54128"/>
    </row>
    <row r="54129" spans="1:12" x14ac:dyDescent="0.25">
      <c r="A54129" s="3" t="str">
        <f t="shared" si="1041"/>
        <v/>
      </c>
      <c r="L54129"/>
    </row>
    <row r="54130" spans="1:12" x14ac:dyDescent="0.25">
      <c r="A54130" s="3" t="str">
        <f t="shared" si="1041"/>
        <v/>
      </c>
      <c r="L54130"/>
    </row>
    <row r="54131" spans="1:12" x14ac:dyDescent="0.25">
      <c r="A54131" s="3" t="str">
        <f t="shared" si="1041"/>
        <v/>
      </c>
      <c r="L54131"/>
    </row>
    <row r="54132" spans="1:12" x14ac:dyDescent="0.25">
      <c r="A54132" s="3" t="str">
        <f t="shared" si="1041"/>
        <v/>
      </c>
      <c r="L54132"/>
    </row>
    <row r="54133" spans="1:12" x14ac:dyDescent="0.25">
      <c r="A54133" s="3" t="str">
        <f t="shared" si="1041"/>
        <v/>
      </c>
      <c r="L54133"/>
    </row>
    <row r="54134" spans="1:12" x14ac:dyDescent="0.25">
      <c r="A54134" s="3" t="str">
        <f t="shared" si="1041"/>
        <v/>
      </c>
      <c r="L54134"/>
    </row>
    <row r="54135" spans="1:12" x14ac:dyDescent="0.25">
      <c r="A54135" s="3" t="str">
        <f t="shared" si="1041"/>
        <v/>
      </c>
      <c r="L54135"/>
    </row>
    <row r="54136" spans="1:12" x14ac:dyDescent="0.25">
      <c r="A54136" s="3" t="str">
        <f t="shared" si="1041"/>
        <v/>
      </c>
      <c r="L54136"/>
    </row>
    <row r="54137" spans="1:12" x14ac:dyDescent="0.25">
      <c r="A54137" s="3" t="str">
        <f t="shared" si="1041"/>
        <v/>
      </c>
      <c r="L54137"/>
    </row>
    <row r="54138" spans="1:12" x14ac:dyDescent="0.25">
      <c r="A54138" s="3" t="str">
        <f t="shared" si="1041"/>
        <v/>
      </c>
      <c r="L54138"/>
    </row>
    <row r="54139" spans="1:12" x14ac:dyDescent="0.25">
      <c r="A54139" s="3" t="str">
        <f t="shared" si="1041"/>
        <v/>
      </c>
      <c r="L54139"/>
    </row>
    <row r="54140" spans="1:12" x14ac:dyDescent="0.25">
      <c r="A54140" s="3" t="str">
        <f t="shared" si="1041"/>
        <v/>
      </c>
      <c r="L54140"/>
    </row>
    <row r="54141" spans="1:12" x14ac:dyDescent="0.25">
      <c r="A54141" s="3" t="str">
        <f t="shared" si="1041"/>
        <v/>
      </c>
      <c r="L54141"/>
    </row>
    <row r="54142" spans="1:12" x14ac:dyDescent="0.25">
      <c r="A54142" s="3" t="str">
        <f t="shared" si="1041"/>
        <v/>
      </c>
      <c r="L54142"/>
    </row>
    <row r="54143" spans="1:12" x14ac:dyDescent="0.25">
      <c r="A54143" s="3" t="str">
        <f t="shared" si="1041"/>
        <v/>
      </c>
      <c r="L54143"/>
    </row>
    <row r="54144" spans="1:12" x14ac:dyDescent="0.25">
      <c r="A54144" s="3" t="str">
        <f t="shared" si="1041"/>
        <v/>
      </c>
      <c r="L54144"/>
    </row>
    <row r="54145" spans="1:12" x14ac:dyDescent="0.25">
      <c r="A54145" s="3" t="str">
        <f t="shared" si="1041"/>
        <v/>
      </c>
      <c r="L54145"/>
    </row>
    <row r="54146" spans="1:12" x14ac:dyDescent="0.25">
      <c r="A54146" s="3" t="str">
        <f t="shared" si="1041"/>
        <v/>
      </c>
      <c r="L54146"/>
    </row>
    <row r="54147" spans="1:12" x14ac:dyDescent="0.25">
      <c r="A54147" s="3" t="str">
        <f t="shared" si="1041"/>
        <v/>
      </c>
      <c r="L54147"/>
    </row>
    <row r="54148" spans="1:12" x14ac:dyDescent="0.25">
      <c r="A54148" s="3" t="str">
        <f t="shared" si="1041"/>
        <v/>
      </c>
      <c r="L54148"/>
    </row>
    <row r="54149" spans="1:12" x14ac:dyDescent="0.25">
      <c r="A54149" s="3" t="str">
        <f t="shared" si="1041"/>
        <v/>
      </c>
      <c r="L54149"/>
    </row>
    <row r="54150" spans="1:12" x14ac:dyDescent="0.25">
      <c r="A54150" s="3" t="str">
        <f t="shared" si="1041"/>
        <v/>
      </c>
      <c r="L54150"/>
    </row>
    <row r="54151" spans="1:12" x14ac:dyDescent="0.25">
      <c r="A54151" s="3" t="str">
        <f t="shared" si="1041"/>
        <v/>
      </c>
      <c r="L54151"/>
    </row>
    <row r="54152" spans="1:12" x14ac:dyDescent="0.25">
      <c r="A54152" s="3" t="str">
        <f t="shared" si="1041"/>
        <v/>
      </c>
      <c r="L54152"/>
    </row>
    <row r="54153" spans="1:12" x14ac:dyDescent="0.25">
      <c r="A54153" s="3" t="str">
        <f t="shared" si="1041"/>
        <v/>
      </c>
      <c r="L54153"/>
    </row>
    <row r="54154" spans="1:12" x14ac:dyDescent="0.25">
      <c r="A54154" s="3" t="str">
        <f t="shared" si="1041"/>
        <v/>
      </c>
      <c r="L54154"/>
    </row>
    <row r="54155" spans="1:12" x14ac:dyDescent="0.25">
      <c r="A54155" s="3" t="str">
        <f t="shared" si="1041"/>
        <v/>
      </c>
      <c r="L54155"/>
    </row>
    <row r="54156" spans="1:12" x14ac:dyDescent="0.25">
      <c r="A54156" s="3" t="str">
        <f t="shared" si="1041"/>
        <v/>
      </c>
      <c r="L54156"/>
    </row>
    <row r="54157" spans="1:12" x14ac:dyDescent="0.25">
      <c r="A54157" s="3" t="str">
        <f t="shared" si="1041"/>
        <v/>
      </c>
      <c r="L54157"/>
    </row>
    <row r="54158" spans="1:12" x14ac:dyDescent="0.25">
      <c r="A54158" s="3" t="str">
        <f t="shared" si="1041"/>
        <v/>
      </c>
      <c r="L54158"/>
    </row>
    <row r="54159" spans="1:12" x14ac:dyDescent="0.25">
      <c r="A54159" s="3" t="str">
        <f t="shared" si="1041"/>
        <v/>
      </c>
      <c r="L54159"/>
    </row>
    <row r="54160" spans="1:12" x14ac:dyDescent="0.25">
      <c r="A54160" s="3" t="str">
        <f t="shared" si="1041"/>
        <v/>
      </c>
      <c r="L54160"/>
    </row>
    <row r="54161" spans="1:12" x14ac:dyDescent="0.25">
      <c r="A54161" s="3" t="str">
        <f t="shared" ref="A54161:A54224" si="1042">IF(B54147="","",CONCATENATE(MONTH(B54147),YEAR(B54147)))</f>
        <v/>
      </c>
      <c r="L54161"/>
    </row>
    <row r="54162" spans="1:12" x14ac:dyDescent="0.25">
      <c r="A54162" s="3" t="str">
        <f t="shared" si="1042"/>
        <v/>
      </c>
      <c r="L54162"/>
    </row>
    <row r="54163" spans="1:12" x14ac:dyDescent="0.25">
      <c r="A54163" s="3" t="str">
        <f t="shared" si="1042"/>
        <v/>
      </c>
      <c r="L54163"/>
    </row>
    <row r="54164" spans="1:12" x14ac:dyDescent="0.25">
      <c r="A54164" s="3" t="str">
        <f t="shared" si="1042"/>
        <v/>
      </c>
      <c r="L54164"/>
    </row>
    <row r="54165" spans="1:12" x14ac:dyDescent="0.25">
      <c r="A54165" s="3" t="str">
        <f t="shared" si="1042"/>
        <v/>
      </c>
      <c r="L54165"/>
    </row>
    <row r="54166" spans="1:12" x14ac:dyDescent="0.25">
      <c r="A54166" s="3" t="str">
        <f t="shared" si="1042"/>
        <v/>
      </c>
      <c r="L54166"/>
    </row>
    <row r="54167" spans="1:12" x14ac:dyDescent="0.25">
      <c r="A54167" s="3" t="str">
        <f t="shared" si="1042"/>
        <v/>
      </c>
      <c r="L54167"/>
    </row>
    <row r="54168" spans="1:12" x14ac:dyDescent="0.25">
      <c r="A54168" s="3" t="str">
        <f t="shared" si="1042"/>
        <v/>
      </c>
      <c r="L54168"/>
    </row>
    <row r="54169" spans="1:12" x14ac:dyDescent="0.25">
      <c r="A54169" s="3" t="str">
        <f t="shared" si="1042"/>
        <v/>
      </c>
      <c r="L54169"/>
    </row>
    <row r="54170" spans="1:12" x14ac:dyDescent="0.25">
      <c r="A54170" s="3" t="str">
        <f t="shared" si="1042"/>
        <v/>
      </c>
      <c r="L54170"/>
    </row>
    <row r="54171" spans="1:12" x14ac:dyDescent="0.25">
      <c r="A54171" s="3" t="str">
        <f t="shared" si="1042"/>
        <v/>
      </c>
      <c r="L54171"/>
    </row>
    <row r="54172" spans="1:12" x14ac:dyDescent="0.25">
      <c r="A54172" s="3" t="str">
        <f t="shared" si="1042"/>
        <v/>
      </c>
      <c r="L54172"/>
    </row>
    <row r="54173" spans="1:12" x14ac:dyDescent="0.25">
      <c r="A54173" s="3" t="str">
        <f t="shared" si="1042"/>
        <v/>
      </c>
      <c r="L54173"/>
    </row>
    <row r="54174" spans="1:12" x14ac:dyDescent="0.25">
      <c r="A54174" s="3" t="str">
        <f t="shared" si="1042"/>
        <v/>
      </c>
      <c r="L54174"/>
    </row>
    <row r="54175" spans="1:12" x14ac:dyDescent="0.25">
      <c r="A54175" s="3" t="str">
        <f t="shared" si="1042"/>
        <v/>
      </c>
      <c r="L54175"/>
    </row>
    <row r="54176" spans="1:12" x14ac:dyDescent="0.25">
      <c r="A54176" s="3" t="str">
        <f t="shared" si="1042"/>
        <v/>
      </c>
      <c r="L54176"/>
    </row>
    <row r="54177" spans="1:12" x14ac:dyDescent="0.25">
      <c r="A54177" s="3" t="str">
        <f t="shared" si="1042"/>
        <v/>
      </c>
      <c r="L54177"/>
    </row>
    <row r="54178" spans="1:12" x14ac:dyDescent="0.25">
      <c r="A54178" s="3" t="str">
        <f t="shared" si="1042"/>
        <v/>
      </c>
      <c r="L54178"/>
    </row>
    <row r="54179" spans="1:12" x14ac:dyDescent="0.25">
      <c r="A54179" s="3" t="str">
        <f t="shared" si="1042"/>
        <v/>
      </c>
      <c r="L54179"/>
    </row>
    <row r="54180" spans="1:12" x14ac:dyDescent="0.25">
      <c r="A54180" s="3" t="str">
        <f t="shared" si="1042"/>
        <v/>
      </c>
      <c r="L54180"/>
    </row>
    <row r="54181" spans="1:12" x14ac:dyDescent="0.25">
      <c r="A54181" s="3" t="str">
        <f t="shared" si="1042"/>
        <v/>
      </c>
      <c r="L54181"/>
    </row>
    <row r="54182" spans="1:12" x14ac:dyDescent="0.25">
      <c r="A54182" s="3" t="str">
        <f t="shared" si="1042"/>
        <v/>
      </c>
      <c r="L54182"/>
    </row>
    <row r="54183" spans="1:12" x14ac:dyDescent="0.25">
      <c r="A54183" s="3" t="str">
        <f t="shared" si="1042"/>
        <v/>
      </c>
      <c r="L54183"/>
    </row>
    <row r="54184" spans="1:12" x14ac:dyDescent="0.25">
      <c r="A54184" s="3" t="str">
        <f t="shared" si="1042"/>
        <v/>
      </c>
      <c r="L54184"/>
    </row>
    <row r="54185" spans="1:12" x14ac:dyDescent="0.25">
      <c r="A54185" s="3" t="str">
        <f t="shared" si="1042"/>
        <v/>
      </c>
      <c r="L54185"/>
    </row>
    <row r="54186" spans="1:12" x14ac:dyDescent="0.25">
      <c r="A54186" s="3" t="str">
        <f t="shared" si="1042"/>
        <v/>
      </c>
      <c r="L54186"/>
    </row>
    <row r="54187" spans="1:12" x14ac:dyDescent="0.25">
      <c r="A54187" s="3" t="str">
        <f t="shared" si="1042"/>
        <v/>
      </c>
      <c r="L54187"/>
    </row>
    <row r="54188" spans="1:12" x14ac:dyDescent="0.25">
      <c r="A54188" s="3" t="str">
        <f t="shared" si="1042"/>
        <v/>
      </c>
      <c r="L54188"/>
    </row>
    <row r="54189" spans="1:12" x14ac:dyDescent="0.25">
      <c r="A54189" s="3" t="str">
        <f t="shared" si="1042"/>
        <v/>
      </c>
      <c r="L54189"/>
    </row>
    <row r="54190" spans="1:12" x14ac:dyDescent="0.25">
      <c r="A54190" s="3" t="str">
        <f t="shared" si="1042"/>
        <v/>
      </c>
      <c r="L54190"/>
    </row>
    <row r="54191" spans="1:12" x14ac:dyDescent="0.25">
      <c r="A54191" s="3" t="str">
        <f t="shared" si="1042"/>
        <v/>
      </c>
      <c r="L54191"/>
    </row>
    <row r="54192" spans="1:12" x14ac:dyDescent="0.25">
      <c r="A54192" s="3" t="str">
        <f t="shared" si="1042"/>
        <v/>
      </c>
      <c r="L54192"/>
    </row>
    <row r="54193" spans="1:12" x14ac:dyDescent="0.25">
      <c r="A54193" s="3" t="str">
        <f t="shared" si="1042"/>
        <v/>
      </c>
      <c r="L54193"/>
    </row>
    <row r="54194" spans="1:12" x14ac:dyDescent="0.25">
      <c r="A54194" s="3" t="str">
        <f t="shared" si="1042"/>
        <v/>
      </c>
      <c r="L54194"/>
    </row>
    <row r="54195" spans="1:12" x14ac:dyDescent="0.25">
      <c r="A54195" s="3" t="str">
        <f t="shared" si="1042"/>
        <v/>
      </c>
      <c r="L54195"/>
    </row>
    <row r="54196" spans="1:12" x14ac:dyDescent="0.25">
      <c r="A54196" s="3" t="str">
        <f t="shared" si="1042"/>
        <v/>
      </c>
      <c r="L54196"/>
    </row>
    <row r="54197" spans="1:12" x14ac:dyDescent="0.25">
      <c r="A54197" s="3" t="str">
        <f t="shared" si="1042"/>
        <v/>
      </c>
      <c r="L54197"/>
    </row>
    <row r="54198" spans="1:12" x14ac:dyDescent="0.25">
      <c r="A54198" s="3" t="str">
        <f t="shared" si="1042"/>
        <v/>
      </c>
      <c r="L54198"/>
    </row>
    <row r="54199" spans="1:12" x14ac:dyDescent="0.25">
      <c r="A54199" s="3" t="str">
        <f t="shared" si="1042"/>
        <v/>
      </c>
      <c r="L54199"/>
    </row>
    <row r="54200" spans="1:12" x14ac:dyDescent="0.25">
      <c r="A54200" s="3" t="str">
        <f t="shared" si="1042"/>
        <v/>
      </c>
      <c r="L54200"/>
    </row>
    <row r="54201" spans="1:12" x14ac:dyDescent="0.25">
      <c r="A54201" s="3" t="str">
        <f t="shared" si="1042"/>
        <v/>
      </c>
      <c r="L54201"/>
    </row>
    <row r="54202" spans="1:12" x14ac:dyDescent="0.25">
      <c r="A54202" s="3" t="str">
        <f t="shared" si="1042"/>
        <v/>
      </c>
      <c r="L54202"/>
    </row>
    <row r="54203" spans="1:12" x14ac:dyDescent="0.25">
      <c r="A54203" s="3" t="str">
        <f t="shared" si="1042"/>
        <v/>
      </c>
      <c r="L54203"/>
    </row>
    <row r="54204" spans="1:12" x14ac:dyDescent="0.25">
      <c r="A54204" s="3" t="str">
        <f t="shared" si="1042"/>
        <v/>
      </c>
      <c r="L54204"/>
    </row>
    <row r="54205" spans="1:12" x14ac:dyDescent="0.25">
      <c r="A54205" s="3" t="str">
        <f t="shared" si="1042"/>
        <v/>
      </c>
      <c r="L54205"/>
    </row>
    <row r="54206" spans="1:12" x14ac:dyDescent="0.25">
      <c r="A54206" s="3" t="str">
        <f t="shared" si="1042"/>
        <v/>
      </c>
      <c r="L54206"/>
    </row>
    <row r="54207" spans="1:12" x14ac:dyDescent="0.25">
      <c r="A54207" s="3" t="str">
        <f t="shared" si="1042"/>
        <v/>
      </c>
      <c r="L54207"/>
    </row>
    <row r="54208" spans="1:12" x14ac:dyDescent="0.25">
      <c r="A54208" s="3" t="str">
        <f t="shared" si="1042"/>
        <v/>
      </c>
      <c r="L54208"/>
    </row>
    <row r="54209" spans="1:12" x14ac:dyDescent="0.25">
      <c r="A54209" s="3" t="str">
        <f t="shared" si="1042"/>
        <v/>
      </c>
      <c r="L54209"/>
    </row>
    <row r="54210" spans="1:12" x14ac:dyDescent="0.25">
      <c r="A54210" s="3" t="str">
        <f t="shared" si="1042"/>
        <v/>
      </c>
      <c r="L54210"/>
    </row>
    <row r="54211" spans="1:12" x14ac:dyDescent="0.25">
      <c r="A54211" s="3" t="str">
        <f t="shared" si="1042"/>
        <v/>
      </c>
      <c r="L54211"/>
    </row>
    <row r="54212" spans="1:12" x14ac:dyDescent="0.25">
      <c r="A54212" s="3" t="str">
        <f t="shared" si="1042"/>
        <v/>
      </c>
      <c r="L54212"/>
    </row>
    <row r="54213" spans="1:12" x14ac:dyDescent="0.25">
      <c r="A54213" s="3" t="str">
        <f t="shared" si="1042"/>
        <v/>
      </c>
      <c r="L54213"/>
    </row>
    <row r="54214" spans="1:12" x14ac:dyDescent="0.25">
      <c r="A54214" s="3" t="str">
        <f t="shared" si="1042"/>
        <v/>
      </c>
      <c r="L54214"/>
    </row>
    <row r="54215" spans="1:12" x14ac:dyDescent="0.25">
      <c r="A54215" s="3" t="str">
        <f t="shared" si="1042"/>
        <v/>
      </c>
      <c r="L54215"/>
    </row>
    <row r="54216" spans="1:12" x14ac:dyDescent="0.25">
      <c r="A54216" s="3" t="str">
        <f t="shared" si="1042"/>
        <v/>
      </c>
      <c r="L54216"/>
    </row>
    <row r="54217" spans="1:12" x14ac:dyDescent="0.25">
      <c r="A54217" s="3" t="str">
        <f t="shared" si="1042"/>
        <v/>
      </c>
      <c r="L54217"/>
    </row>
    <row r="54218" spans="1:12" x14ac:dyDescent="0.25">
      <c r="A54218" s="3" t="str">
        <f t="shared" si="1042"/>
        <v/>
      </c>
      <c r="L54218"/>
    </row>
    <row r="54219" spans="1:12" x14ac:dyDescent="0.25">
      <c r="A54219" s="3" t="str">
        <f t="shared" si="1042"/>
        <v/>
      </c>
      <c r="L54219"/>
    </row>
    <row r="54220" spans="1:12" x14ac:dyDescent="0.25">
      <c r="A54220" s="3" t="str">
        <f t="shared" si="1042"/>
        <v/>
      </c>
      <c r="L54220"/>
    </row>
    <row r="54221" spans="1:12" x14ac:dyDescent="0.25">
      <c r="A54221" s="3" t="str">
        <f t="shared" si="1042"/>
        <v/>
      </c>
      <c r="L54221"/>
    </row>
    <row r="54222" spans="1:12" x14ac:dyDescent="0.25">
      <c r="A54222" s="3" t="str">
        <f t="shared" si="1042"/>
        <v/>
      </c>
      <c r="L54222"/>
    </row>
    <row r="54223" spans="1:12" x14ac:dyDescent="0.25">
      <c r="A54223" s="3" t="str">
        <f t="shared" si="1042"/>
        <v/>
      </c>
      <c r="L54223"/>
    </row>
    <row r="54224" spans="1:12" x14ac:dyDescent="0.25">
      <c r="A54224" s="3" t="str">
        <f t="shared" si="1042"/>
        <v/>
      </c>
      <c r="L54224"/>
    </row>
    <row r="54225" spans="1:12" x14ac:dyDescent="0.25">
      <c r="A54225" s="3" t="str">
        <f t="shared" ref="A54225:A54288" si="1043">IF(B54211="","",CONCATENATE(MONTH(B54211),YEAR(B54211)))</f>
        <v/>
      </c>
      <c r="L54225"/>
    </row>
    <row r="54226" spans="1:12" x14ac:dyDescent="0.25">
      <c r="A54226" s="3" t="str">
        <f t="shared" si="1043"/>
        <v/>
      </c>
      <c r="L54226"/>
    </row>
    <row r="54227" spans="1:12" x14ac:dyDescent="0.25">
      <c r="A54227" s="3" t="str">
        <f t="shared" si="1043"/>
        <v/>
      </c>
      <c r="L54227"/>
    </row>
    <row r="54228" spans="1:12" x14ac:dyDescent="0.25">
      <c r="A54228" s="3" t="str">
        <f t="shared" si="1043"/>
        <v/>
      </c>
      <c r="L54228"/>
    </row>
    <row r="54229" spans="1:12" x14ac:dyDescent="0.25">
      <c r="A54229" s="3" t="str">
        <f t="shared" si="1043"/>
        <v/>
      </c>
      <c r="L54229"/>
    </row>
    <row r="54230" spans="1:12" x14ac:dyDescent="0.25">
      <c r="A54230" s="3" t="str">
        <f t="shared" si="1043"/>
        <v/>
      </c>
      <c r="L54230"/>
    </row>
    <row r="54231" spans="1:12" x14ac:dyDescent="0.25">
      <c r="A54231" s="3" t="str">
        <f t="shared" si="1043"/>
        <v/>
      </c>
      <c r="L54231"/>
    </row>
    <row r="54232" spans="1:12" x14ac:dyDescent="0.25">
      <c r="A54232" s="3" t="str">
        <f t="shared" si="1043"/>
        <v/>
      </c>
      <c r="L54232"/>
    </row>
    <row r="54233" spans="1:12" x14ac:dyDescent="0.25">
      <c r="A54233" s="3" t="str">
        <f t="shared" si="1043"/>
        <v/>
      </c>
      <c r="L54233"/>
    </row>
    <row r="54234" spans="1:12" x14ac:dyDescent="0.25">
      <c r="A54234" s="3" t="str">
        <f t="shared" si="1043"/>
        <v/>
      </c>
      <c r="L54234"/>
    </row>
    <row r="54235" spans="1:12" x14ac:dyDescent="0.25">
      <c r="A54235" s="3" t="str">
        <f t="shared" si="1043"/>
        <v/>
      </c>
      <c r="L54235"/>
    </row>
    <row r="54236" spans="1:12" x14ac:dyDescent="0.25">
      <c r="A54236" s="3" t="str">
        <f t="shared" si="1043"/>
        <v/>
      </c>
      <c r="L54236"/>
    </row>
    <row r="54237" spans="1:12" x14ac:dyDescent="0.25">
      <c r="A54237" s="3" t="str">
        <f t="shared" si="1043"/>
        <v/>
      </c>
      <c r="L54237"/>
    </row>
    <row r="54238" spans="1:12" x14ac:dyDescent="0.25">
      <c r="A54238" s="3" t="str">
        <f t="shared" si="1043"/>
        <v/>
      </c>
      <c r="L54238"/>
    </row>
    <row r="54239" spans="1:12" x14ac:dyDescent="0.25">
      <c r="A54239" s="3" t="str">
        <f t="shared" si="1043"/>
        <v/>
      </c>
      <c r="L54239"/>
    </row>
    <row r="54240" spans="1:12" x14ac:dyDescent="0.25">
      <c r="A54240" s="3" t="str">
        <f t="shared" si="1043"/>
        <v/>
      </c>
      <c r="L54240"/>
    </row>
    <row r="54241" spans="1:12" x14ac:dyDescent="0.25">
      <c r="A54241" s="3" t="str">
        <f t="shared" si="1043"/>
        <v/>
      </c>
      <c r="L54241"/>
    </row>
    <row r="54242" spans="1:12" x14ac:dyDescent="0.25">
      <c r="A54242" s="3" t="str">
        <f t="shared" si="1043"/>
        <v/>
      </c>
      <c r="L54242"/>
    </row>
    <row r="54243" spans="1:12" x14ac:dyDescent="0.25">
      <c r="A54243" s="3" t="str">
        <f t="shared" si="1043"/>
        <v/>
      </c>
      <c r="L54243"/>
    </row>
    <row r="54244" spans="1:12" x14ac:dyDescent="0.25">
      <c r="A54244" s="3" t="str">
        <f t="shared" si="1043"/>
        <v/>
      </c>
      <c r="L54244"/>
    </row>
    <row r="54245" spans="1:12" x14ac:dyDescent="0.25">
      <c r="A54245" s="3" t="str">
        <f t="shared" si="1043"/>
        <v/>
      </c>
      <c r="L54245"/>
    </row>
    <row r="54246" spans="1:12" x14ac:dyDescent="0.25">
      <c r="A54246" s="3" t="str">
        <f t="shared" si="1043"/>
        <v/>
      </c>
      <c r="L54246"/>
    </row>
    <row r="54247" spans="1:12" x14ac:dyDescent="0.25">
      <c r="A54247" s="3" t="str">
        <f t="shared" si="1043"/>
        <v/>
      </c>
      <c r="L54247"/>
    </row>
    <row r="54248" spans="1:12" x14ac:dyDescent="0.25">
      <c r="A54248" s="3" t="str">
        <f t="shared" si="1043"/>
        <v/>
      </c>
      <c r="L54248"/>
    </row>
    <row r="54249" spans="1:12" x14ac:dyDescent="0.25">
      <c r="A54249" s="3" t="str">
        <f t="shared" si="1043"/>
        <v/>
      </c>
      <c r="L54249"/>
    </row>
    <row r="54250" spans="1:12" x14ac:dyDescent="0.25">
      <c r="A54250" s="3" t="str">
        <f t="shared" si="1043"/>
        <v/>
      </c>
      <c r="L54250"/>
    </row>
    <row r="54251" spans="1:12" x14ac:dyDescent="0.25">
      <c r="A54251" s="3" t="str">
        <f t="shared" si="1043"/>
        <v/>
      </c>
      <c r="L54251"/>
    </row>
    <row r="54252" spans="1:12" x14ac:dyDescent="0.25">
      <c r="A54252" s="3" t="str">
        <f t="shared" si="1043"/>
        <v/>
      </c>
      <c r="L54252"/>
    </row>
    <row r="54253" spans="1:12" x14ac:dyDescent="0.25">
      <c r="A54253" s="3" t="str">
        <f t="shared" si="1043"/>
        <v/>
      </c>
      <c r="L54253"/>
    </row>
    <row r="54254" spans="1:12" x14ac:dyDescent="0.25">
      <c r="A54254" s="3" t="str">
        <f t="shared" si="1043"/>
        <v/>
      </c>
      <c r="L54254"/>
    </row>
    <row r="54255" spans="1:12" x14ac:dyDescent="0.25">
      <c r="A54255" s="3" t="str">
        <f t="shared" si="1043"/>
        <v/>
      </c>
      <c r="L54255"/>
    </row>
    <row r="54256" spans="1:12" x14ac:dyDescent="0.25">
      <c r="A54256" s="3" t="str">
        <f t="shared" si="1043"/>
        <v/>
      </c>
      <c r="L54256"/>
    </row>
    <row r="54257" spans="1:12" x14ac:dyDescent="0.25">
      <c r="A54257" s="3" t="str">
        <f t="shared" si="1043"/>
        <v/>
      </c>
      <c r="L54257"/>
    </row>
    <row r="54258" spans="1:12" x14ac:dyDescent="0.25">
      <c r="A54258" s="3" t="str">
        <f t="shared" si="1043"/>
        <v/>
      </c>
      <c r="L54258"/>
    </row>
    <row r="54259" spans="1:12" x14ac:dyDescent="0.25">
      <c r="A54259" s="3" t="str">
        <f t="shared" si="1043"/>
        <v/>
      </c>
      <c r="L54259"/>
    </row>
    <row r="54260" spans="1:12" x14ac:dyDescent="0.25">
      <c r="A54260" s="3" t="str">
        <f t="shared" si="1043"/>
        <v/>
      </c>
      <c r="L54260"/>
    </row>
    <row r="54261" spans="1:12" x14ac:dyDescent="0.25">
      <c r="A54261" s="3" t="str">
        <f t="shared" si="1043"/>
        <v/>
      </c>
      <c r="L54261"/>
    </row>
    <row r="54262" spans="1:12" x14ac:dyDescent="0.25">
      <c r="A54262" s="3" t="str">
        <f t="shared" si="1043"/>
        <v/>
      </c>
      <c r="L54262"/>
    </row>
    <row r="54263" spans="1:12" x14ac:dyDescent="0.25">
      <c r="A54263" s="3" t="str">
        <f t="shared" si="1043"/>
        <v/>
      </c>
      <c r="L54263"/>
    </row>
    <row r="54264" spans="1:12" x14ac:dyDescent="0.25">
      <c r="A54264" s="3" t="str">
        <f t="shared" si="1043"/>
        <v/>
      </c>
      <c r="L54264"/>
    </row>
    <row r="54265" spans="1:12" x14ac:dyDescent="0.25">
      <c r="A54265" s="3" t="str">
        <f t="shared" si="1043"/>
        <v/>
      </c>
      <c r="L54265"/>
    </row>
    <row r="54266" spans="1:12" x14ac:dyDescent="0.25">
      <c r="A54266" s="3" t="str">
        <f t="shared" si="1043"/>
        <v/>
      </c>
      <c r="L54266"/>
    </row>
    <row r="54267" spans="1:12" x14ac:dyDescent="0.25">
      <c r="A54267" s="3" t="str">
        <f t="shared" si="1043"/>
        <v/>
      </c>
      <c r="L54267"/>
    </row>
    <row r="54268" spans="1:12" x14ac:dyDescent="0.25">
      <c r="A54268" s="3" t="str">
        <f t="shared" si="1043"/>
        <v/>
      </c>
      <c r="L54268"/>
    </row>
    <row r="54269" spans="1:12" x14ac:dyDescent="0.25">
      <c r="A54269" s="3" t="str">
        <f t="shared" si="1043"/>
        <v/>
      </c>
      <c r="L54269"/>
    </row>
    <row r="54270" spans="1:12" x14ac:dyDescent="0.25">
      <c r="A54270" s="3" t="str">
        <f t="shared" si="1043"/>
        <v/>
      </c>
      <c r="L54270"/>
    </row>
    <row r="54271" spans="1:12" x14ac:dyDescent="0.25">
      <c r="A54271" s="3" t="str">
        <f t="shared" si="1043"/>
        <v/>
      </c>
      <c r="L54271"/>
    </row>
    <row r="54272" spans="1:12" x14ac:dyDescent="0.25">
      <c r="A54272" s="3" t="str">
        <f t="shared" si="1043"/>
        <v/>
      </c>
      <c r="L54272"/>
    </row>
    <row r="54273" spans="1:12" x14ac:dyDescent="0.25">
      <c r="A54273" s="3" t="str">
        <f t="shared" si="1043"/>
        <v/>
      </c>
      <c r="L54273"/>
    </row>
    <row r="54274" spans="1:12" x14ac:dyDescent="0.25">
      <c r="A54274" s="3" t="str">
        <f t="shared" si="1043"/>
        <v/>
      </c>
      <c r="L54274"/>
    </row>
    <row r="54275" spans="1:12" x14ac:dyDescent="0.25">
      <c r="A54275" s="3" t="str">
        <f t="shared" si="1043"/>
        <v/>
      </c>
      <c r="L54275"/>
    </row>
    <row r="54276" spans="1:12" x14ac:dyDescent="0.25">
      <c r="A54276" s="3" t="str">
        <f t="shared" si="1043"/>
        <v/>
      </c>
      <c r="L54276"/>
    </row>
    <row r="54277" spans="1:12" x14ac:dyDescent="0.25">
      <c r="A54277" s="3" t="str">
        <f t="shared" si="1043"/>
        <v/>
      </c>
      <c r="L54277"/>
    </row>
    <row r="54278" spans="1:12" x14ac:dyDescent="0.25">
      <c r="A54278" s="3" t="str">
        <f t="shared" si="1043"/>
        <v/>
      </c>
      <c r="L54278"/>
    </row>
    <row r="54279" spans="1:12" x14ac:dyDescent="0.25">
      <c r="A54279" s="3" t="str">
        <f t="shared" si="1043"/>
        <v/>
      </c>
      <c r="L54279"/>
    </row>
    <row r="54280" spans="1:12" x14ac:dyDescent="0.25">
      <c r="A54280" s="3" t="str">
        <f t="shared" si="1043"/>
        <v/>
      </c>
      <c r="L54280"/>
    </row>
    <row r="54281" spans="1:12" x14ac:dyDescent="0.25">
      <c r="A54281" s="3" t="str">
        <f t="shared" si="1043"/>
        <v/>
      </c>
      <c r="L54281"/>
    </row>
    <row r="54282" spans="1:12" x14ac:dyDescent="0.25">
      <c r="A54282" s="3" t="str">
        <f t="shared" si="1043"/>
        <v/>
      </c>
      <c r="L54282"/>
    </row>
    <row r="54283" spans="1:12" x14ac:dyDescent="0.25">
      <c r="A54283" s="3" t="str">
        <f t="shared" si="1043"/>
        <v/>
      </c>
      <c r="L54283"/>
    </row>
    <row r="54284" spans="1:12" x14ac:dyDescent="0.25">
      <c r="A54284" s="3" t="str">
        <f t="shared" si="1043"/>
        <v/>
      </c>
      <c r="L54284"/>
    </row>
    <row r="54285" spans="1:12" x14ac:dyDescent="0.25">
      <c r="A54285" s="3" t="str">
        <f t="shared" si="1043"/>
        <v/>
      </c>
      <c r="L54285"/>
    </row>
    <row r="54286" spans="1:12" x14ac:dyDescent="0.25">
      <c r="A54286" s="3" t="str">
        <f t="shared" si="1043"/>
        <v/>
      </c>
      <c r="L54286"/>
    </row>
    <row r="54287" spans="1:12" x14ac:dyDescent="0.25">
      <c r="A54287" s="3" t="str">
        <f t="shared" si="1043"/>
        <v/>
      </c>
      <c r="L54287"/>
    </row>
    <row r="54288" spans="1:12" x14ac:dyDescent="0.25">
      <c r="A54288" s="3" t="str">
        <f t="shared" si="1043"/>
        <v/>
      </c>
      <c r="L54288"/>
    </row>
    <row r="54289" spans="1:12" x14ac:dyDescent="0.25">
      <c r="A54289" s="3" t="str">
        <f t="shared" ref="A54289:A54352" si="1044">IF(B54275="","",CONCATENATE(MONTH(B54275),YEAR(B54275)))</f>
        <v/>
      </c>
      <c r="L54289"/>
    </row>
    <row r="54290" spans="1:12" x14ac:dyDescent="0.25">
      <c r="A54290" s="3" t="str">
        <f t="shared" si="1044"/>
        <v/>
      </c>
      <c r="L54290"/>
    </row>
    <row r="54291" spans="1:12" x14ac:dyDescent="0.25">
      <c r="A54291" s="3" t="str">
        <f t="shared" si="1044"/>
        <v/>
      </c>
      <c r="L54291"/>
    </row>
    <row r="54292" spans="1:12" x14ac:dyDescent="0.25">
      <c r="A54292" s="3" t="str">
        <f t="shared" si="1044"/>
        <v/>
      </c>
      <c r="L54292"/>
    </row>
    <row r="54293" spans="1:12" x14ac:dyDescent="0.25">
      <c r="A54293" s="3" t="str">
        <f t="shared" si="1044"/>
        <v/>
      </c>
      <c r="L54293"/>
    </row>
    <row r="54294" spans="1:12" x14ac:dyDescent="0.25">
      <c r="A54294" s="3" t="str">
        <f t="shared" si="1044"/>
        <v/>
      </c>
      <c r="L54294"/>
    </row>
    <row r="54295" spans="1:12" x14ac:dyDescent="0.25">
      <c r="A54295" s="3" t="str">
        <f t="shared" si="1044"/>
        <v/>
      </c>
      <c r="L54295"/>
    </row>
    <row r="54296" spans="1:12" x14ac:dyDescent="0.25">
      <c r="A54296" s="3" t="str">
        <f t="shared" si="1044"/>
        <v/>
      </c>
      <c r="L54296"/>
    </row>
    <row r="54297" spans="1:12" x14ac:dyDescent="0.25">
      <c r="A54297" s="3" t="str">
        <f t="shared" si="1044"/>
        <v/>
      </c>
      <c r="L54297"/>
    </row>
    <row r="54298" spans="1:12" x14ac:dyDescent="0.25">
      <c r="A54298" s="3" t="str">
        <f t="shared" si="1044"/>
        <v/>
      </c>
      <c r="L54298"/>
    </row>
    <row r="54299" spans="1:12" x14ac:dyDescent="0.25">
      <c r="A54299" s="3" t="str">
        <f t="shared" si="1044"/>
        <v/>
      </c>
      <c r="L54299"/>
    </row>
    <row r="54300" spans="1:12" x14ac:dyDescent="0.25">
      <c r="A54300" s="3" t="str">
        <f t="shared" si="1044"/>
        <v/>
      </c>
      <c r="L54300"/>
    </row>
    <row r="54301" spans="1:12" x14ac:dyDescent="0.25">
      <c r="A54301" s="3" t="str">
        <f t="shared" si="1044"/>
        <v/>
      </c>
      <c r="L54301"/>
    </row>
    <row r="54302" spans="1:12" x14ac:dyDescent="0.25">
      <c r="A54302" s="3" t="str">
        <f t="shared" si="1044"/>
        <v/>
      </c>
      <c r="L54302"/>
    </row>
    <row r="54303" spans="1:12" x14ac:dyDescent="0.25">
      <c r="A54303" s="3" t="str">
        <f t="shared" si="1044"/>
        <v/>
      </c>
      <c r="L54303"/>
    </row>
    <row r="54304" spans="1:12" x14ac:dyDescent="0.25">
      <c r="A54304" s="3" t="str">
        <f t="shared" si="1044"/>
        <v/>
      </c>
      <c r="L54304"/>
    </row>
    <row r="54305" spans="1:12" x14ac:dyDescent="0.25">
      <c r="A54305" s="3" t="str">
        <f t="shared" si="1044"/>
        <v/>
      </c>
      <c r="L54305"/>
    </row>
    <row r="54306" spans="1:12" x14ac:dyDescent="0.25">
      <c r="A54306" s="3" t="str">
        <f t="shared" si="1044"/>
        <v/>
      </c>
      <c r="L54306"/>
    </row>
    <row r="54307" spans="1:12" x14ac:dyDescent="0.25">
      <c r="A54307" s="3" t="str">
        <f t="shared" si="1044"/>
        <v/>
      </c>
      <c r="L54307"/>
    </row>
    <row r="54308" spans="1:12" x14ac:dyDescent="0.25">
      <c r="A54308" s="3" t="str">
        <f t="shared" si="1044"/>
        <v/>
      </c>
      <c r="L54308"/>
    </row>
    <row r="54309" spans="1:12" x14ac:dyDescent="0.25">
      <c r="A54309" s="3" t="str">
        <f t="shared" si="1044"/>
        <v/>
      </c>
      <c r="L54309"/>
    </row>
    <row r="54310" spans="1:12" x14ac:dyDescent="0.25">
      <c r="A54310" s="3" t="str">
        <f t="shared" si="1044"/>
        <v/>
      </c>
      <c r="L54310"/>
    </row>
    <row r="54311" spans="1:12" x14ac:dyDescent="0.25">
      <c r="A54311" s="3" t="str">
        <f t="shared" si="1044"/>
        <v/>
      </c>
      <c r="L54311"/>
    </row>
    <row r="54312" spans="1:12" x14ac:dyDescent="0.25">
      <c r="A54312" s="3" t="str">
        <f t="shared" si="1044"/>
        <v/>
      </c>
      <c r="L54312"/>
    </row>
    <row r="54313" spans="1:12" x14ac:dyDescent="0.25">
      <c r="A54313" s="3" t="str">
        <f t="shared" si="1044"/>
        <v/>
      </c>
      <c r="L54313"/>
    </row>
    <row r="54314" spans="1:12" x14ac:dyDescent="0.25">
      <c r="A54314" s="3" t="str">
        <f t="shared" si="1044"/>
        <v/>
      </c>
      <c r="L54314"/>
    </row>
    <row r="54315" spans="1:12" x14ac:dyDescent="0.25">
      <c r="A54315" s="3" t="str">
        <f t="shared" si="1044"/>
        <v/>
      </c>
      <c r="L54315"/>
    </row>
    <row r="54316" spans="1:12" x14ac:dyDescent="0.25">
      <c r="A54316" s="3" t="str">
        <f t="shared" si="1044"/>
        <v/>
      </c>
      <c r="L54316"/>
    </row>
    <row r="54317" spans="1:12" x14ac:dyDescent="0.25">
      <c r="A54317" s="3" t="str">
        <f t="shared" si="1044"/>
        <v/>
      </c>
      <c r="L54317"/>
    </row>
    <row r="54318" spans="1:12" x14ac:dyDescent="0.25">
      <c r="A54318" s="3" t="str">
        <f t="shared" si="1044"/>
        <v/>
      </c>
      <c r="L54318"/>
    </row>
    <row r="54319" spans="1:12" x14ac:dyDescent="0.25">
      <c r="A54319" s="3" t="str">
        <f t="shared" si="1044"/>
        <v/>
      </c>
      <c r="L54319"/>
    </row>
    <row r="54320" spans="1:12" x14ac:dyDescent="0.25">
      <c r="A54320" s="3" t="str">
        <f t="shared" si="1044"/>
        <v/>
      </c>
      <c r="L54320"/>
    </row>
    <row r="54321" spans="1:12" x14ac:dyDescent="0.25">
      <c r="A54321" s="3" t="str">
        <f t="shared" si="1044"/>
        <v/>
      </c>
      <c r="L54321"/>
    </row>
    <row r="54322" spans="1:12" x14ac:dyDescent="0.25">
      <c r="A54322" s="3" t="str">
        <f t="shared" si="1044"/>
        <v/>
      </c>
      <c r="L54322"/>
    </row>
    <row r="54323" spans="1:12" x14ac:dyDescent="0.25">
      <c r="A54323" s="3" t="str">
        <f t="shared" si="1044"/>
        <v/>
      </c>
      <c r="L54323"/>
    </row>
    <row r="54324" spans="1:12" x14ac:dyDescent="0.25">
      <c r="A54324" s="3" t="str">
        <f t="shared" si="1044"/>
        <v/>
      </c>
      <c r="L54324"/>
    </row>
    <row r="54325" spans="1:12" x14ac:dyDescent="0.25">
      <c r="A54325" s="3" t="str">
        <f t="shared" si="1044"/>
        <v/>
      </c>
      <c r="L54325"/>
    </row>
    <row r="54326" spans="1:12" x14ac:dyDescent="0.25">
      <c r="A54326" s="3" t="str">
        <f t="shared" si="1044"/>
        <v/>
      </c>
      <c r="L54326"/>
    </row>
    <row r="54327" spans="1:12" x14ac:dyDescent="0.25">
      <c r="A54327" s="3" t="str">
        <f t="shared" si="1044"/>
        <v/>
      </c>
      <c r="L54327"/>
    </row>
    <row r="54328" spans="1:12" x14ac:dyDescent="0.25">
      <c r="A54328" s="3" t="str">
        <f t="shared" si="1044"/>
        <v/>
      </c>
      <c r="L54328"/>
    </row>
    <row r="54329" spans="1:12" x14ac:dyDescent="0.25">
      <c r="A54329" s="3" t="str">
        <f t="shared" si="1044"/>
        <v/>
      </c>
      <c r="L54329"/>
    </row>
    <row r="54330" spans="1:12" x14ac:dyDescent="0.25">
      <c r="A54330" s="3" t="str">
        <f t="shared" si="1044"/>
        <v/>
      </c>
      <c r="L54330"/>
    </row>
    <row r="54331" spans="1:12" x14ac:dyDescent="0.25">
      <c r="A54331" s="3" t="str">
        <f t="shared" si="1044"/>
        <v/>
      </c>
      <c r="L54331"/>
    </row>
    <row r="54332" spans="1:12" x14ac:dyDescent="0.25">
      <c r="A54332" s="3" t="str">
        <f t="shared" si="1044"/>
        <v/>
      </c>
      <c r="L54332"/>
    </row>
    <row r="54333" spans="1:12" x14ac:dyDescent="0.25">
      <c r="A54333" s="3" t="str">
        <f t="shared" si="1044"/>
        <v/>
      </c>
      <c r="L54333"/>
    </row>
    <row r="54334" spans="1:12" x14ac:dyDescent="0.25">
      <c r="A54334" s="3" t="str">
        <f t="shared" si="1044"/>
        <v/>
      </c>
      <c r="L54334"/>
    </row>
    <row r="54335" spans="1:12" x14ac:dyDescent="0.25">
      <c r="A54335" s="3" t="str">
        <f t="shared" si="1044"/>
        <v/>
      </c>
      <c r="L54335"/>
    </row>
    <row r="54336" spans="1:12" x14ac:dyDescent="0.25">
      <c r="A54336" s="3" t="str">
        <f t="shared" si="1044"/>
        <v/>
      </c>
      <c r="L54336"/>
    </row>
    <row r="54337" spans="1:12" x14ac:dyDescent="0.25">
      <c r="A54337" s="3" t="str">
        <f t="shared" si="1044"/>
        <v/>
      </c>
      <c r="L54337"/>
    </row>
    <row r="54338" spans="1:12" x14ac:dyDescent="0.25">
      <c r="A54338" s="3" t="str">
        <f t="shared" si="1044"/>
        <v/>
      </c>
      <c r="L54338"/>
    </row>
    <row r="54339" spans="1:12" x14ac:dyDescent="0.25">
      <c r="A54339" s="3" t="str">
        <f t="shared" si="1044"/>
        <v/>
      </c>
      <c r="L54339"/>
    </row>
    <row r="54340" spans="1:12" x14ac:dyDescent="0.25">
      <c r="A54340" s="3" t="str">
        <f t="shared" si="1044"/>
        <v/>
      </c>
      <c r="L54340"/>
    </row>
    <row r="54341" spans="1:12" x14ac:dyDescent="0.25">
      <c r="A54341" s="3" t="str">
        <f t="shared" si="1044"/>
        <v/>
      </c>
      <c r="L54341"/>
    </row>
    <row r="54342" spans="1:12" x14ac:dyDescent="0.25">
      <c r="A54342" s="3" t="str">
        <f t="shared" si="1044"/>
        <v/>
      </c>
      <c r="L54342"/>
    </row>
    <row r="54343" spans="1:12" x14ac:dyDescent="0.25">
      <c r="A54343" s="3" t="str">
        <f t="shared" si="1044"/>
        <v/>
      </c>
      <c r="L54343"/>
    </row>
    <row r="54344" spans="1:12" x14ac:dyDescent="0.25">
      <c r="A54344" s="3" t="str">
        <f t="shared" si="1044"/>
        <v/>
      </c>
      <c r="L54344"/>
    </row>
    <row r="54345" spans="1:12" x14ac:dyDescent="0.25">
      <c r="A54345" s="3" t="str">
        <f t="shared" si="1044"/>
        <v/>
      </c>
      <c r="L54345"/>
    </row>
    <row r="54346" spans="1:12" x14ac:dyDescent="0.25">
      <c r="A54346" s="3" t="str">
        <f t="shared" si="1044"/>
        <v/>
      </c>
      <c r="L54346"/>
    </row>
    <row r="54347" spans="1:12" x14ac:dyDescent="0.25">
      <c r="A54347" s="3" t="str">
        <f t="shared" si="1044"/>
        <v/>
      </c>
      <c r="L54347"/>
    </row>
    <row r="54348" spans="1:12" x14ac:dyDescent="0.25">
      <c r="A54348" s="3" t="str">
        <f t="shared" si="1044"/>
        <v/>
      </c>
      <c r="L54348"/>
    </row>
    <row r="54349" spans="1:12" x14ac:dyDescent="0.25">
      <c r="A54349" s="3" t="str">
        <f t="shared" si="1044"/>
        <v/>
      </c>
      <c r="L54349"/>
    </row>
    <row r="54350" spans="1:12" x14ac:dyDescent="0.25">
      <c r="A54350" s="3" t="str">
        <f t="shared" si="1044"/>
        <v/>
      </c>
      <c r="L54350"/>
    </row>
    <row r="54351" spans="1:12" x14ac:dyDescent="0.25">
      <c r="A54351" s="3" t="str">
        <f t="shared" si="1044"/>
        <v/>
      </c>
      <c r="L54351"/>
    </row>
    <row r="54352" spans="1:12" x14ac:dyDescent="0.25">
      <c r="A54352" s="3" t="str">
        <f t="shared" si="1044"/>
        <v/>
      </c>
      <c r="L54352"/>
    </row>
    <row r="54353" spans="1:12" x14ac:dyDescent="0.25">
      <c r="A54353" s="3" t="str">
        <f t="shared" ref="A54353:A54416" si="1045">IF(B54339="","",CONCATENATE(MONTH(B54339),YEAR(B54339)))</f>
        <v/>
      </c>
      <c r="L54353"/>
    </row>
    <row r="54354" spans="1:12" x14ac:dyDescent="0.25">
      <c r="A54354" s="3" t="str">
        <f t="shared" si="1045"/>
        <v/>
      </c>
      <c r="L54354"/>
    </row>
    <row r="54355" spans="1:12" x14ac:dyDescent="0.25">
      <c r="A54355" s="3" t="str">
        <f t="shared" si="1045"/>
        <v/>
      </c>
      <c r="L54355"/>
    </row>
    <row r="54356" spans="1:12" x14ac:dyDescent="0.25">
      <c r="A54356" s="3" t="str">
        <f t="shared" si="1045"/>
        <v/>
      </c>
      <c r="L54356"/>
    </row>
    <row r="54357" spans="1:12" x14ac:dyDescent="0.25">
      <c r="A54357" s="3" t="str">
        <f t="shared" si="1045"/>
        <v/>
      </c>
      <c r="L54357"/>
    </row>
    <row r="54358" spans="1:12" x14ac:dyDescent="0.25">
      <c r="A54358" s="3" t="str">
        <f t="shared" si="1045"/>
        <v/>
      </c>
      <c r="L54358"/>
    </row>
    <row r="54359" spans="1:12" x14ac:dyDescent="0.25">
      <c r="A54359" s="3" t="str">
        <f t="shared" si="1045"/>
        <v/>
      </c>
      <c r="L54359"/>
    </row>
    <row r="54360" spans="1:12" x14ac:dyDescent="0.25">
      <c r="A54360" s="3" t="str">
        <f t="shared" si="1045"/>
        <v/>
      </c>
      <c r="L54360"/>
    </row>
    <row r="54361" spans="1:12" x14ac:dyDescent="0.25">
      <c r="A54361" s="3" t="str">
        <f t="shared" si="1045"/>
        <v/>
      </c>
      <c r="L54361"/>
    </row>
    <row r="54362" spans="1:12" x14ac:dyDescent="0.25">
      <c r="A54362" s="3" t="str">
        <f t="shared" si="1045"/>
        <v/>
      </c>
      <c r="L54362"/>
    </row>
    <row r="54363" spans="1:12" x14ac:dyDescent="0.25">
      <c r="A54363" s="3" t="str">
        <f t="shared" si="1045"/>
        <v/>
      </c>
      <c r="L54363"/>
    </row>
    <row r="54364" spans="1:12" x14ac:dyDescent="0.25">
      <c r="A54364" s="3" t="str">
        <f t="shared" si="1045"/>
        <v/>
      </c>
      <c r="L54364"/>
    </row>
    <row r="54365" spans="1:12" x14ac:dyDescent="0.25">
      <c r="A54365" s="3" t="str">
        <f t="shared" si="1045"/>
        <v/>
      </c>
      <c r="L54365"/>
    </row>
    <row r="54366" spans="1:12" x14ac:dyDescent="0.25">
      <c r="A54366" s="3" t="str">
        <f t="shared" si="1045"/>
        <v/>
      </c>
      <c r="L54366"/>
    </row>
    <row r="54367" spans="1:12" x14ac:dyDescent="0.25">
      <c r="A54367" s="3" t="str">
        <f t="shared" si="1045"/>
        <v/>
      </c>
      <c r="L54367"/>
    </row>
    <row r="54368" spans="1:12" x14ac:dyDescent="0.25">
      <c r="A54368" s="3" t="str">
        <f t="shared" si="1045"/>
        <v/>
      </c>
      <c r="L54368"/>
    </row>
    <row r="54369" spans="1:12" x14ac:dyDescent="0.25">
      <c r="A54369" s="3" t="str">
        <f t="shared" si="1045"/>
        <v/>
      </c>
      <c r="L54369"/>
    </row>
    <row r="54370" spans="1:12" x14ac:dyDescent="0.25">
      <c r="A54370" s="3" t="str">
        <f t="shared" si="1045"/>
        <v/>
      </c>
      <c r="L54370"/>
    </row>
    <row r="54371" spans="1:12" x14ac:dyDescent="0.25">
      <c r="A54371" s="3" t="str">
        <f t="shared" si="1045"/>
        <v/>
      </c>
      <c r="L54371"/>
    </row>
    <row r="54372" spans="1:12" x14ac:dyDescent="0.25">
      <c r="A54372" s="3" t="str">
        <f t="shared" si="1045"/>
        <v/>
      </c>
      <c r="L54372"/>
    </row>
    <row r="54373" spans="1:12" x14ac:dyDescent="0.25">
      <c r="A54373" s="3" t="str">
        <f t="shared" si="1045"/>
        <v/>
      </c>
      <c r="L54373"/>
    </row>
    <row r="54374" spans="1:12" x14ac:dyDescent="0.25">
      <c r="A54374" s="3" t="str">
        <f t="shared" si="1045"/>
        <v/>
      </c>
      <c r="L54374"/>
    </row>
    <row r="54375" spans="1:12" x14ac:dyDescent="0.25">
      <c r="A54375" s="3" t="str">
        <f t="shared" si="1045"/>
        <v/>
      </c>
      <c r="L54375"/>
    </row>
    <row r="54376" spans="1:12" x14ac:dyDescent="0.25">
      <c r="A54376" s="3" t="str">
        <f t="shared" si="1045"/>
        <v/>
      </c>
      <c r="L54376"/>
    </row>
    <row r="54377" spans="1:12" x14ac:dyDescent="0.25">
      <c r="A54377" s="3" t="str">
        <f t="shared" si="1045"/>
        <v/>
      </c>
      <c r="L54377"/>
    </row>
    <row r="54378" spans="1:12" x14ac:dyDescent="0.25">
      <c r="A54378" s="3" t="str">
        <f t="shared" si="1045"/>
        <v/>
      </c>
      <c r="L54378"/>
    </row>
    <row r="54379" spans="1:12" x14ac:dyDescent="0.25">
      <c r="A54379" s="3" t="str">
        <f t="shared" si="1045"/>
        <v/>
      </c>
      <c r="L54379"/>
    </row>
    <row r="54380" spans="1:12" x14ac:dyDescent="0.25">
      <c r="A54380" s="3" t="str">
        <f t="shared" si="1045"/>
        <v/>
      </c>
      <c r="L54380"/>
    </row>
    <row r="54381" spans="1:12" x14ac:dyDescent="0.25">
      <c r="A54381" s="3" t="str">
        <f t="shared" si="1045"/>
        <v/>
      </c>
      <c r="L54381"/>
    </row>
    <row r="54382" spans="1:12" x14ac:dyDescent="0.25">
      <c r="A54382" s="3" t="str">
        <f t="shared" si="1045"/>
        <v/>
      </c>
      <c r="L54382"/>
    </row>
    <row r="54383" spans="1:12" x14ac:dyDescent="0.25">
      <c r="A54383" s="3" t="str">
        <f t="shared" si="1045"/>
        <v/>
      </c>
      <c r="L54383"/>
    </row>
    <row r="54384" spans="1:12" x14ac:dyDescent="0.25">
      <c r="A54384" s="3" t="str">
        <f t="shared" si="1045"/>
        <v/>
      </c>
      <c r="L54384"/>
    </row>
    <row r="54385" spans="1:12" x14ac:dyDescent="0.25">
      <c r="A54385" s="3" t="str">
        <f t="shared" si="1045"/>
        <v/>
      </c>
      <c r="L54385"/>
    </row>
    <row r="54386" spans="1:12" x14ac:dyDescent="0.25">
      <c r="A54386" s="3" t="str">
        <f t="shared" si="1045"/>
        <v/>
      </c>
      <c r="L54386"/>
    </row>
    <row r="54387" spans="1:12" x14ac:dyDescent="0.25">
      <c r="A54387" s="3" t="str">
        <f t="shared" si="1045"/>
        <v/>
      </c>
      <c r="L54387"/>
    </row>
    <row r="54388" spans="1:12" x14ac:dyDescent="0.25">
      <c r="A54388" s="3" t="str">
        <f t="shared" si="1045"/>
        <v/>
      </c>
      <c r="L54388"/>
    </row>
    <row r="54389" spans="1:12" x14ac:dyDescent="0.25">
      <c r="A54389" s="3" t="str">
        <f t="shared" si="1045"/>
        <v/>
      </c>
      <c r="L54389"/>
    </row>
    <row r="54390" spans="1:12" x14ac:dyDescent="0.25">
      <c r="A54390" s="3" t="str">
        <f t="shared" si="1045"/>
        <v/>
      </c>
      <c r="L54390"/>
    </row>
    <row r="54391" spans="1:12" x14ac:dyDescent="0.25">
      <c r="A54391" s="3" t="str">
        <f t="shared" si="1045"/>
        <v/>
      </c>
      <c r="L54391"/>
    </row>
    <row r="54392" spans="1:12" x14ac:dyDescent="0.25">
      <c r="A54392" s="3" t="str">
        <f t="shared" si="1045"/>
        <v/>
      </c>
      <c r="L54392"/>
    </row>
    <row r="54393" spans="1:12" x14ac:dyDescent="0.25">
      <c r="A54393" s="3" t="str">
        <f t="shared" si="1045"/>
        <v/>
      </c>
      <c r="L54393"/>
    </row>
    <row r="54394" spans="1:12" x14ac:dyDescent="0.25">
      <c r="A54394" s="3" t="str">
        <f t="shared" si="1045"/>
        <v/>
      </c>
      <c r="L54394"/>
    </row>
    <row r="54395" spans="1:12" x14ac:dyDescent="0.25">
      <c r="A54395" s="3" t="str">
        <f t="shared" si="1045"/>
        <v/>
      </c>
      <c r="L54395"/>
    </row>
    <row r="54396" spans="1:12" x14ac:dyDescent="0.25">
      <c r="A54396" s="3" t="str">
        <f t="shared" si="1045"/>
        <v/>
      </c>
      <c r="L54396"/>
    </row>
    <row r="54397" spans="1:12" x14ac:dyDescent="0.25">
      <c r="A54397" s="3" t="str">
        <f t="shared" si="1045"/>
        <v/>
      </c>
      <c r="L54397"/>
    </row>
    <row r="54398" spans="1:12" x14ac:dyDescent="0.25">
      <c r="A54398" s="3" t="str">
        <f t="shared" si="1045"/>
        <v/>
      </c>
      <c r="L54398"/>
    </row>
    <row r="54399" spans="1:12" x14ac:dyDescent="0.25">
      <c r="A54399" s="3" t="str">
        <f t="shared" si="1045"/>
        <v/>
      </c>
      <c r="L54399"/>
    </row>
    <row r="54400" spans="1:12" x14ac:dyDescent="0.25">
      <c r="A54400" s="3" t="str">
        <f t="shared" si="1045"/>
        <v/>
      </c>
      <c r="L54400"/>
    </row>
    <row r="54401" spans="1:12" x14ac:dyDescent="0.25">
      <c r="A54401" s="3" t="str">
        <f t="shared" si="1045"/>
        <v/>
      </c>
      <c r="L54401"/>
    </row>
    <row r="54402" spans="1:12" x14ac:dyDescent="0.25">
      <c r="A54402" s="3" t="str">
        <f t="shared" si="1045"/>
        <v/>
      </c>
      <c r="L54402"/>
    </row>
    <row r="54403" spans="1:12" x14ac:dyDescent="0.25">
      <c r="A54403" s="3" t="str">
        <f t="shared" si="1045"/>
        <v/>
      </c>
      <c r="L54403"/>
    </row>
    <row r="54404" spans="1:12" x14ac:dyDescent="0.25">
      <c r="A54404" s="3" t="str">
        <f t="shared" si="1045"/>
        <v/>
      </c>
      <c r="L54404"/>
    </row>
    <row r="54405" spans="1:12" x14ac:dyDescent="0.25">
      <c r="A54405" s="3" t="str">
        <f t="shared" si="1045"/>
        <v/>
      </c>
      <c r="L54405"/>
    </row>
    <row r="54406" spans="1:12" x14ac:dyDescent="0.25">
      <c r="A54406" s="3" t="str">
        <f t="shared" si="1045"/>
        <v/>
      </c>
      <c r="L54406"/>
    </row>
    <row r="54407" spans="1:12" x14ac:dyDescent="0.25">
      <c r="A54407" s="3" t="str">
        <f t="shared" si="1045"/>
        <v/>
      </c>
      <c r="L54407"/>
    </row>
    <row r="54408" spans="1:12" x14ac:dyDescent="0.25">
      <c r="A54408" s="3" t="str">
        <f t="shared" si="1045"/>
        <v/>
      </c>
      <c r="L54408"/>
    </row>
    <row r="54409" spans="1:12" x14ac:dyDescent="0.25">
      <c r="A54409" s="3" t="str">
        <f t="shared" si="1045"/>
        <v/>
      </c>
      <c r="L54409"/>
    </row>
    <row r="54410" spans="1:12" x14ac:dyDescent="0.25">
      <c r="A54410" s="3" t="str">
        <f t="shared" si="1045"/>
        <v/>
      </c>
      <c r="L54410"/>
    </row>
    <row r="54411" spans="1:12" x14ac:dyDescent="0.25">
      <c r="A54411" s="3" t="str">
        <f t="shared" si="1045"/>
        <v/>
      </c>
      <c r="L54411"/>
    </row>
    <row r="54412" spans="1:12" x14ac:dyDescent="0.25">
      <c r="A54412" s="3" t="str">
        <f t="shared" si="1045"/>
        <v/>
      </c>
      <c r="L54412"/>
    </row>
    <row r="54413" spans="1:12" x14ac:dyDescent="0.25">
      <c r="A54413" s="3" t="str">
        <f t="shared" si="1045"/>
        <v/>
      </c>
      <c r="L54413"/>
    </row>
    <row r="54414" spans="1:12" x14ac:dyDescent="0.25">
      <c r="A54414" s="3" t="str">
        <f t="shared" si="1045"/>
        <v/>
      </c>
      <c r="L54414"/>
    </row>
    <row r="54415" spans="1:12" x14ac:dyDescent="0.25">
      <c r="A54415" s="3" t="str">
        <f t="shared" si="1045"/>
        <v/>
      </c>
      <c r="L54415"/>
    </row>
    <row r="54416" spans="1:12" x14ac:dyDescent="0.25">
      <c r="A54416" s="3" t="str">
        <f t="shared" si="1045"/>
        <v/>
      </c>
      <c r="L54416"/>
    </row>
    <row r="54417" spans="1:12" x14ac:dyDescent="0.25">
      <c r="A54417" s="3" t="str">
        <f t="shared" ref="A54417:A54480" si="1046">IF(B54403="","",CONCATENATE(MONTH(B54403),YEAR(B54403)))</f>
        <v/>
      </c>
      <c r="L54417"/>
    </row>
    <row r="54418" spans="1:12" x14ac:dyDescent="0.25">
      <c r="A54418" s="3" t="str">
        <f t="shared" si="1046"/>
        <v/>
      </c>
      <c r="L54418"/>
    </row>
    <row r="54419" spans="1:12" x14ac:dyDescent="0.25">
      <c r="A54419" s="3" t="str">
        <f t="shared" si="1046"/>
        <v/>
      </c>
      <c r="L54419"/>
    </row>
    <row r="54420" spans="1:12" x14ac:dyDescent="0.25">
      <c r="A54420" s="3" t="str">
        <f t="shared" si="1046"/>
        <v/>
      </c>
      <c r="L54420"/>
    </row>
    <row r="54421" spans="1:12" x14ac:dyDescent="0.25">
      <c r="A54421" s="3" t="str">
        <f t="shared" si="1046"/>
        <v/>
      </c>
      <c r="L54421"/>
    </row>
    <row r="54422" spans="1:12" x14ac:dyDescent="0.25">
      <c r="A54422" s="3" t="str">
        <f t="shared" si="1046"/>
        <v/>
      </c>
      <c r="L54422"/>
    </row>
    <row r="54423" spans="1:12" x14ac:dyDescent="0.25">
      <c r="A54423" s="3" t="str">
        <f t="shared" si="1046"/>
        <v/>
      </c>
      <c r="L54423"/>
    </row>
    <row r="54424" spans="1:12" x14ac:dyDescent="0.25">
      <c r="A54424" s="3" t="str">
        <f t="shared" si="1046"/>
        <v/>
      </c>
      <c r="L54424"/>
    </row>
    <row r="54425" spans="1:12" x14ac:dyDescent="0.25">
      <c r="A54425" s="3" t="str">
        <f t="shared" si="1046"/>
        <v/>
      </c>
      <c r="L54425"/>
    </row>
    <row r="54426" spans="1:12" x14ac:dyDescent="0.25">
      <c r="A54426" s="3" t="str">
        <f t="shared" si="1046"/>
        <v/>
      </c>
      <c r="L54426"/>
    </row>
    <row r="54427" spans="1:12" x14ac:dyDescent="0.25">
      <c r="A54427" s="3" t="str">
        <f t="shared" si="1046"/>
        <v/>
      </c>
      <c r="L54427"/>
    </row>
    <row r="54428" spans="1:12" x14ac:dyDescent="0.25">
      <c r="A54428" s="3" t="str">
        <f t="shared" si="1046"/>
        <v/>
      </c>
      <c r="L54428"/>
    </row>
    <row r="54429" spans="1:12" x14ac:dyDescent="0.25">
      <c r="A54429" s="3" t="str">
        <f t="shared" si="1046"/>
        <v/>
      </c>
      <c r="L54429"/>
    </row>
    <row r="54430" spans="1:12" x14ac:dyDescent="0.25">
      <c r="A54430" s="3" t="str">
        <f t="shared" si="1046"/>
        <v/>
      </c>
      <c r="L54430"/>
    </row>
    <row r="54431" spans="1:12" x14ac:dyDescent="0.25">
      <c r="A54431" s="3" t="str">
        <f t="shared" si="1046"/>
        <v/>
      </c>
      <c r="L54431"/>
    </row>
    <row r="54432" spans="1:12" x14ac:dyDescent="0.25">
      <c r="A54432" s="3" t="str">
        <f t="shared" si="1046"/>
        <v/>
      </c>
      <c r="L54432"/>
    </row>
    <row r="54433" spans="1:12" x14ac:dyDescent="0.25">
      <c r="A54433" s="3" t="str">
        <f t="shared" si="1046"/>
        <v/>
      </c>
      <c r="L54433"/>
    </row>
    <row r="54434" spans="1:12" x14ac:dyDescent="0.25">
      <c r="A54434" s="3" t="str">
        <f t="shared" si="1046"/>
        <v/>
      </c>
      <c r="L54434"/>
    </row>
    <row r="54435" spans="1:12" x14ac:dyDescent="0.25">
      <c r="A54435" s="3" t="str">
        <f t="shared" si="1046"/>
        <v/>
      </c>
      <c r="L54435"/>
    </row>
    <row r="54436" spans="1:12" x14ac:dyDescent="0.25">
      <c r="A54436" s="3" t="str">
        <f t="shared" si="1046"/>
        <v/>
      </c>
      <c r="L54436"/>
    </row>
    <row r="54437" spans="1:12" x14ac:dyDescent="0.25">
      <c r="A54437" s="3" t="str">
        <f t="shared" si="1046"/>
        <v/>
      </c>
      <c r="L54437"/>
    </row>
    <row r="54438" spans="1:12" x14ac:dyDescent="0.25">
      <c r="A54438" s="3" t="str">
        <f t="shared" si="1046"/>
        <v/>
      </c>
      <c r="L54438"/>
    </row>
    <row r="54439" spans="1:12" x14ac:dyDescent="0.25">
      <c r="A54439" s="3" t="str">
        <f t="shared" si="1046"/>
        <v/>
      </c>
      <c r="L54439"/>
    </row>
    <row r="54440" spans="1:12" x14ac:dyDescent="0.25">
      <c r="A54440" s="3" t="str">
        <f t="shared" si="1046"/>
        <v/>
      </c>
      <c r="L54440"/>
    </row>
    <row r="54441" spans="1:12" x14ac:dyDescent="0.25">
      <c r="A54441" s="3" t="str">
        <f t="shared" si="1046"/>
        <v/>
      </c>
      <c r="L54441"/>
    </row>
    <row r="54442" spans="1:12" x14ac:dyDescent="0.25">
      <c r="A54442" s="3" t="str">
        <f t="shared" si="1046"/>
        <v/>
      </c>
      <c r="L54442"/>
    </row>
    <row r="54443" spans="1:12" x14ac:dyDescent="0.25">
      <c r="A54443" s="3" t="str">
        <f t="shared" si="1046"/>
        <v/>
      </c>
      <c r="L54443"/>
    </row>
    <row r="54444" spans="1:12" x14ac:dyDescent="0.25">
      <c r="A54444" s="3" t="str">
        <f t="shared" si="1046"/>
        <v/>
      </c>
      <c r="L54444"/>
    </row>
    <row r="54445" spans="1:12" x14ac:dyDescent="0.25">
      <c r="A54445" s="3" t="str">
        <f t="shared" si="1046"/>
        <v/>
      </c>
      <c r="L54445"/>
    </row>
    <row r="54446" spans="1:12" x14ac:dyDescent="0.25">
      <c r="A54446" s="3" t="str">
        <f t="shared" si="1046"/>
        <v/>
      </c>
      <c r="L54446"/>
    </row>
    <row r="54447" spans="1:12" x14ac:dyDescent="0.25">
      <c r="A54447" s="3" t="str">
        <f t="shared" si="1046"/>
        <v/>
      </c>
      <c r="L54447"/>
    </row>
    <row r="54448" spans="1:12" x14ac:dyDescent="0.25">
      <c r="A54448" s="3" t="str">
        <f t="shared" si="1046"/>
        <v/>
      </c>
      <c r="L54448"/>
    </row>
    <row r="54449" spans="1:12" x14ac:dyDescent="0.25">
      <c r="A54449" s="3" t="str">
        <f t="shared" si="1046"/>
        <v/>
      </c>
      <c r="L54449"/>
    </row>
    <row r="54450" spans="1:12" x14ac:dyDescent="0.25">
      <c r="A54450" s="3" t="str">
        <f t="shared" si="1046"/>
        <v/>
      </c>
      <c r="L54450"/>
    </row>
    <row r="54451" spans="1:12" x14ac:dyDescent="0.25">
      <c r="A54451" s="3" t="str">
        <f t="shared" si="1046"/>
        <v/>
      </c>
      <c r="L54451"/>
    </row>
    <row r="54452" spans="1:12" x14ac:dyDescent="0.25">
      <c r="A54452" s="3" t="str">
        <f t="shared" si="1046"/>
        <v/>
      </c>
      <c r="L54452"/>
    </row>
    <row r="54453" spans="1:12" x14ac:dyDescent="0.25">
      <c r="A54453" s="3" t="str">
        <f t="shared" si="1046"/>
        <v/>
      </c>
      <c r="L54453"/>
    </row>
    <row r="54454" spans="1:12" x14ac:dyDescent="0.25">
      <c r="A54454" s="3" t="str">
        <f t="shared" si="1046"/>
        <v/>
      </c>
      <c r="L54454"/>
    </row>
    <row r="54455" spans="1:12" x14ac:dyDescent="0.25">
      <c r="A54455" s="3" t="str">
        <f t="shared" si="1046"/>
        <v/>
      </c>
      <c r="L54455"/>
    </row>
    <row r="54456" spans="1:12" x14ac:dyDescent="0.25">
      <c r="A54456" s="3" t="str">
        <f t="shared" si="1046"/>
        <v/>
      </c>
      <c r="L54456"/>
    </row>
    <row r="54457" spans="1:12" x14ac:dyDescent="0.25">
      <c r="A54457" s="3" t="str">
        <f t="shared" si="1046"/>
        <v/>
      </c>
      <c r="L54457"/>
    </row>
    <row r="54458" spans="1:12" x14ac:dyDescent="0.25">
      <c r="A54458" s="3" t="str">
        <f t="shared" si="1046"/>
        <v/>
      </c>
      <c r="L54458"/>
    </row>
    <row r="54459" spans="1:12" x14ac:dyDescent="0.25">
      <c r="A54459" s="3" t="str">
        <f t="shared" si="1046"/>
        <v/>
      </c>
      <c r="L54459"/>
    </row>
    <row r="54460" spans="1:12" x14ac:dyDescent="0.25">
      <c r="A54460" s="3" t="str">
        <f t="shared" si="1046"/>
        <v/>
      </c>
      <c r="L54460"/>
    </row>
    <row r="54461" spans="1:12" x14ac:dyDescent="0.25">
      <c r="A54461" s="3" t="str">
        <f t="shared" si="1046"/>
        <v/>
      </c>
      <c r="L54461"/>
    </row>
    <row r="54462" spans="1:12" x14ac:dyDescent="0.25">
      <c r="A54462" s="3" t="str">
        <f t="shared" si="1046"/>
        <v/>
      </c>
      <c r="L54462"/>
    </row>
    <row r="54463" spans="1:12" x14ac:dyDescent="0.25">
      <c r="A54463" s="3" t="str">
        <f t="shared" si="1046"/>
        <v/>
      </c>
      <c r="L54463"/>
    </row>
    <row r="54464" spans="1:12" x14ac:dyDescent="0.25">
      <c r="A54464" s="3" t="str">
        <f t="shared" si="1046"/>
        <v/>
      </c>
      <c r="L54464"/>
    </row>
    <row r="54465" spans="1:12" x14ac:dyDescent="0.25">
      <c r="A54465" s="3" t="str">
        <f t="shared" si="1046"/>
        <v/>
      </c>
      <c r="L54465"/>
    </row>
    <row r="54466" spans="1:12" x14ac:dyDescent="0.25">
      <c r="A54466" s="3" t="str">
        <f t="shared" si="1046"/>
        <v/>
      </c>
      <c r="L54466"/>
    </row>
    <row r="54467" spans="1:12" x14ac:dyDescent="0.25">
      <c r="A54467" s="3" t="str">
        <f t="shared" si="1046"/>
        <v/>
      </c>
      <c r="L54467"/>
    </row>
    <row r="54468" spans="1:12" x14ac:dyDescent="0.25">
      <c r="A54468" s="3" t="str">
        <f t="shared" si="1046"/>
        <v/>
      </c>
      <c r="L54468"/>
    </row>
    <row r="54469" spans="1:12" x14ac:dyDescent="0.25">
      <c r="A54469" s="3" t="str">
        <f t="shared" si="1046"/>
        <v/>
      </c>
      <c r="L54469"/>
    </row>
    <row r="54470" spans="1:12" x14ac:dyDescent="0.25">
      <c r="A54470" s="3" t="str">
        <f t="shared" si="1046"/>
        <v/>
      </c>
      <c r="L54470"/>
    </row>
    <row r="54471" spans="1:12" x14ac:dyDescent="0.25">
      <c r="A54471" s="3" t="str">
        <f t="shared" si="1046"/>
        <v/>
      </c>
      <c r="L54471"/>
    </row>
    <row r="54472" spans="1:12" x14ac:dyDescent="0.25">
      <c r="A54472" s="3" t="str">
        <f t="shared" si="1046"/>
        <v/>
      </c>
      <c r="L54472"/>
    </row>
    <row r="54473" spans="1:12" x14ac:dyDescent="0.25">
      <c r="A54473" s="3" t="str">
        <f t="shared" si="1046"/>
        <v/>
      </c>
      <c r="L54473"/>
    </row>
    <row r="54474" spans="1:12" x14ac:dyDescent="0.25">
      <c r="A54474" s="3" t="str">
        <f t="shared" si="1046"/>
        <v/>
      </c>
      <c r="L54474"/>
    </row>
    <row r="54475" spans="1:12" x14ac:dyDescent="0.25">
      <c r="A54475" s="3" t="str">
        <f t="shared" si="1046"/>
        <v/>
      </c>
      <c r="L54475"/>
    </row>
    <row r="54476" spans="1:12" x14ac:dyDescent="0.25">
      <c r="A54476" s="3" t="str">
        <f t="shared" si="1046"/>
        <v/>
      </c>
      <c r="L54476"/>
    </row>
    <row r="54477" spans="1:12" x14ac:dyDescent="0.25">
      <c r="A54477" s="3" t="str">
        <f t="shared" si="1046"/>
        <v/>
      </c>
      <c r="L54477"/>
    </row>
    <row r="54478" spans="1:12" x14ac:dyDescent="0.25">
      <c r="A54478" s="3" t="str">
        <f t="shared" si="1046"/>
        <v/>
      </c>
      <c r="L54478"/>
    </row>
    <row r="54479" spans="1:12" x14ac:dyDescent="0.25">
      <c r="A54479" s="3" t="str">
        <f t="shared" si="1046"/>
        <v/>
      </c>
      <c r="L54479"/>
    </row>
    <row r="54480" spans="1:12" x14ac:dyDescent="0.25">
      <c r="A54480" s="3" t="str">
        <f t="shared" si="1046"/>
        <v/>
      </c>
      <c r="L54480"/>
    </row>
    <row r="54481" spans="1:12" x14ac:dyDescent="0.25">
      <c r="A54481" s="3" t="str">
        <f t="shared" ref="A54481:A54544" si="1047">IF(B54467="","",CONCATENATE(MONTH(B54467),YEAR(B54467)))</f>
        <v/>
      </c>
      <c r="L54481"/>
    </row>
    <row r="54482" spans="1:12" x14ac:dyDescent="0.25">
      <c r="A54482" s="3" t="str">
        <f t="shared" si="1047"/>
        <v/>
      </c>
      <c r="L54482"/>
    </row>
    <row r="54483" spans="1:12" x14ac:dyDescent="0.25">
      <c r="A54483" s="3" t="str">
        <f t="shared" si="1047"/>
        <v/>
      </c>
      <c r="L54483"/>
    </row>
    <row r="54484" spans="1:12" x14ac:dyDescent="0.25">
      <c r="A54484" s="3" t="str">
        <f t="shared" si="1047"/>
        <v/>
      </c>
      <c r="L54484"/>
    </row>
    <row r="54485" spans="1:12" x14ac:dyDescent="0.25">
      <c r="A54485" s="3" t="str">
        <f t="shared" si="1047"/>
        <v/>
      </c>
      <c r="L54485"/>
    </row>
    <row r="54486" spans="1:12" x14ac:dyDescent="0.25">
      <c r="A54486" s="3" t="str">
        <f t="shared" si="1047"/>
        <v/>
      </c>
      <c r="L54486"/>
    </row>
    <row r="54487" spans="1:12" x14ac:dyDescent="0.25">
      <c r="A54487" s="3" t="str">
        <f t="shared" si="1047"/>
        <v/>
      </c>
      <c r="L54487"/>
    </row>
    <row r="54488" spans="1:12" x14ac:dyDescent="0.25">
      <c r="A54488" s="3" t="str">
        <f t="shared" si="1047"/>
        <v/>
      </c>
      <c r="L54488"/>
    </row>
    <row r="54489" spans="1:12" x14ac:dyDescent="0.25">
      <c r="A54489" s="3" t="str">
        <f t="shared" si="1047"/>
        <v/>
      </c>
      <c r="L54489"/>
    </row>
    <row r="54490" spans="1:12" x14ac:dyDescent="0.25">
      <c r="A54490" s="3" t="str">
        <f t="shared" si="1047"/>
        <v/>
      </c>
      <c r="L54490"/>
    </row>
    <row r="54491" spans="1:12" x14ac:dyDescent="0.25">
      <c r="A54491" s="3" t="str">
        <f t="shared" si="1047"/>
        <v/>
      </c>
      <c r="L54491"/>
    </row>
    <row r="54492" spans="1:12" x14ac:dyDescent="0.25">
      <c r="A54492" s="3" t="str">
        <f t="shared" si="1047"/>
        <v/>
      </c>
      <c r="L54492"/>
    </row>
    <row r="54493" spans="1:12" x14ac:dyDescent="0.25">
      <c r="A54493" s="3" t="str">
        <f t="shared" si="1047"/>
        <v/>
      </c>
      <c r="L54493"/>
    </row>
    <row r="54494" spans="1:12" x14ac:dyDescent="0.25">
      <c r="A54494" s="3" t="str">
        <f t="shared" si="1047"/>
        <v/>
      </c>
      <c r="L54494"/>
    </row>
    <row r="54495" spans="1:12" x14ac:dyDescent="0.25">
      <c r="A54495" s="3" t="str">
        <f t="shared" si="1047"/>
        <v/>
      </c>
      <c r="L54495"/>
    </row>
    <row r="54496" spans="1:12" x14ac:dyDescent="0.25">
      <c r="A54496" s="3" t="str">
        <f t="shared" si="1047"/>
        <v/>
      </c>
      <c r="L54496"/>
    </row>
    <row r="54497" spans="1:12" x14ac:dyDescent="0.25">
      <c r="A54497" s="3" t="str">
        <f t="shared" si="1047"/>
        <v/>
      </c>
      <c r="L54497"/>
    </row>
    <row r="54498" spans="1:12" x14ac:dyDescent="0.25">
      <c r="A54498" s="3" t="str">
        <f t="shared" si="1047"/>
        <v/>
      </c>
      <c r="L54498"/>
    </row>
    <row r="54499" spans="1:12" x14ac:dyDescent="0.25">
      <c r="A54499" s="3" t="str">
        <f t="shared" si="1047"/>
        <v/>
      </c>
      <c r="L54499"/>
    </row>
    <row r="54500" spans="1:12" x14ac:dyDescent="0.25">
      <c r="A54500" s="3" t="str">
        <f t="shared" si="1047"/>
        <v/>
      </c>
      <c r="L54500"/>
    </row>
    <row r="54501" spans="1:12" x14ac:dyDescent="0.25">
      <c r="A54501" s="3" t="str">
        <f t="shared" si="1047"/>
        <v/>
      </c>
      <c r="L54501"/>
    </row>
    <row r="54502" spans="1:12" x14ac:dyDescent="0.25">
      <c r="A54502" s="3" t="str">
        <f t="shared" si="1047"/>
        <v/>
      </c>
      <c r="L54502"/>
    </row>
    <row r="54503" spans="1:12" x14ac:dyDescent="0.25">
      <c r="A54503" s="3" t="str">
        <f t="shared" si="1047"/>
        <v/>
      </c>
      <c r="L54503"/>
    </row>
    <row r="54504" spans="1:12" x14ac:dyDescent="0.25">
      <c r="A54504" s="3" t="str">
        <f t="shared" si="1047"/>
        <v/>
      </c>
      <c r="L54504"/>
    </row>
    <row r="54505" spans="1:12" x14ac:dyDescent="0.25">
      <c r="A54505" s="3" t="str">
        <f t="shared" si="1047"/>
        <v/>
      </c>
      <c r="L54505"/>
    </row>
    <row r="54506" spans="1:12" x14ac:dyDescent="0.25">
      <c r="A54506" s="3" t="str">
        <f t="shared" si="1047"/>
        <v/>
      </c>
      <c r="L54506"/>
    </row>
    <row r="54507" spans="1:12" x14ac:dyDescent="0.25">
      <c r="A54507" s="3" t="str">
        <f t="shared" si="1047"/>
        <v/>
      </c>
      <c r="L54507"/>
    </row>
    <row r="54508" spans="1:12" x14ac:dyDescent="0.25">
      <c r="A54508" s="3" t="str">
        <f t="shared" si="1047"/>
        <v/>
      </c>
      <c r="L54508"/>
    </row>
    <row r="54509" spans="1:12" x14ac:dyDescent="0.25">
      <c r="A54509" s="3" t="str">
        <f t="shared" si="1047"/>
        <v/>
      </c>
      <c r="L54509"/>
    </row>
    <row r="54510" spans="1:12" x14ac:dyDescent="0.25">
      <c r="A54510" s="3" t="str">
        <f t="shared" si="1047"/>
        <v/>
      </c>
      <c r="L54510"/>
    </row>
    <row r="54511" spans="1:12" x14ac:dyDescent="0.25">
      <c r="A54511" s="3" t="str">
        <f t="shared" si="1047"/>
        <v/>
      </c>
      <c r="L54511"/>
    </row>
    <row r="54512" spans="1:12" x14ac:dyDescent="0.25">
      <c r="A54512" s="3" t="str">
        <f t="shared" si="1047"/>
        <v/>
      </c>
      <c r="L54512"/>
    </row>
    <row r="54513" spans="1:12" x14ac:dyDescent="0.25">
      <c r="A54513" s="3" t="str">
        <f t="shared" si="1047"/>
        <v/>
      </c>
      <c r="L54513"/>
    </row>
    <row r="54514" spans="1:12" x14ac:dyDescent="0.25">
      <c r="A54514" s="3" t="str">
        <f t="shared" si="1047"/>
        <v/>
      </c>
      <c r="L54514"/>
    </row>
    <row r="54515" spans="1:12" x14ac:dyDescent="0.25">
      <c r="A54515" s="3" t="str">
        <f t="shared" si="1047"/>
        <v/>
      </c>
      <c r="L54515"/>
    </row>
    <row r="54516" spans="1:12" x14ac:dyDescent="0.25">
      <c r="A54516" s="3" t="str">
        <f t="shared" si="1047"/>
        <v/>
      </c>
      <c r="L54516"/>
    </row>
    <row r="54517" spans="1:12" x14ac:dyDescent="0.25">
      <c r="A54517" s="3" t="str">
        <f t="shared" si="1047"/>
        <v/>
      </c>
      <c r="L54517"/>
    </row>
    <row r="54518" spans="1:12" x14ac:dyDescent="0.25">
      <c r="A54518" s="3" t="str">
        <f t="shared" si="1047"/>
        <v/>
      </c>
      <c r="L54518"/>
    </row>
    <row r="54519" spans="1:12" x14ac:dyDescent="0.25">
      <c r="A54519" s="3" t="str">
        <f t="shared" si="1047"/>
        <v/>
      </c>
      <c r="L54519"/>
    </row>
    <row r="54520" spans="1:12" x14ac:dyDescent="0.25">
      <c r="A54520" s="3" t="str">
        <f t="shared" si="1047"/>
        <v/>
      </c>
      <c r="L54520"/>
    </row>
    <row r="54521" spans="1:12" x14ac:dyDescent="0.25">
      <c r="A54521" s="3" t="str">
        <f t="shared" si="1047"/>
        <v/>
      </c>
      <c r="L54521"/>
    </row>
    <row r="54522" spans="1:12" x14ac:dyDescent="0.25">
      <c r="A54522" s="3" t="str">
        <f t="shared" si="1047"/>
        <v/>
      </c>
      <c r="L54522"/>
    </row>
    <row r="54523" spans="1:12" x14ac:dyDescent="0.25">
      <c r="A54523" s="3" t="str">
        <f t="shared" si="1047"/>
        <v/>
      </c>
      <c r="L54523"/>
    </row>
    <row r="54524" spans="1:12" x14ac:dyDescent="0.25">
      <c r="A54524" s="3" t="str">
        <f t="shared" si="1047"/>
        <v/>
      </c>
      <c r="L54524"/>
    </row>
    <row r="54525" spans="1:12" x14ac:dyDescent="0.25">
      <c r="A54525" s="3" t="str">
        <f t="shared" si="1047"/>
        <v/>
      </c>
      <c r="L54525"/>
    </row>
    <row r="54526" spans="1:12" x14ac:dyDescent="0.25">
      <c r="A54526" s="3" t="str">
        <f t="shared" si="1047"/>
        <v/>
      </c>
      <c r="L54526"/>
    </row>
    <row r="54527" spans="1:12" x14ac:dyDescent="0.25">
      <c r="A54527" s="3" t="str">
        <f t="shared" si="1047"/>
        <v/>
      </c>
      <c r="L54527"/>
    </row>
    <row r="54528" spans="1:12" x14ac:dyDescent="0.25">
      <c r="A54528" s="3" t="str">
        <f t="shared" si="1047"/>
        <v/>
      </c>
      <c r="L54528"/>
    </row>
    <row r="54529" spans="1:12" x14ac:dyDescent="0.25">
      <c r="A54529" s="3" t="str">
        <f t="shared" si="1047"/>
        <v/>
      </c>
      <c r="L54529"/>
    </row>
    <row r="54530" spans="1:12" x14ac:dyDescent="0.25">
      <c r="A54530" s="3" t="str">
        <f t="shared" si="1047"/>
        <v/>
      </c>
      <c r="L54530"/>
    </row>
    <row r="54531" spans="1:12" x14ac:dyDescent="0.25">
      <c r="A54531" s="3" t="str">
        <f t="shared" si="1047"/>
        <v/>
      </c>
      <c r="L54531"/>
    </row>
    <row r="54532" spans="1:12" x14ac:dyDescent="0.25">
      <c r="A54532" s="3" t="str">
        <f t="shared" si="1047"/>
        <v/>
      </c>
      <c r="L54532"/>
    </row>
    <row r="54533" spans="1:12" x14ac:dyDescent="0.25">
      <c r="A54533" s="3" t="str">
        <f t="shared" si="1047"/>
        <v/>
      </c>
      <c r="L54533"/>
    </row>
    <row r="54534" spans="1:12" x14ac:dyDescent="0.25">
      <c r="A54534" s="3" t="str">
        <f t="shared" si="1047"/>
        <v/>
      </c>
      <c r="L54534"/>
    </row>
    <row r="54535" spans="1:12" x14ac:dyDescent="0.25">
      <c r="A54535" s="3" t="str">
        <f t="shared" si="1047"/>
        <v/>
      </c>
      <c r="L54535"/>
    </row>
    <row r="54536" spans="1:12" x14ac:dyDescent="0.25">
      <c r="A54536" s="3" t="str">
        <f t="shared" si="1047"/>
        <v/>
      </c>
      <c r="L54536"/>
    </row>
    <row r="54537" spans="1:12" x14ac:dyDescent="0.25">
      <c r="A54537" s="3" t="str">
        <f t="shared" si="1047"/>
        <v/>
      </c>
      <c r="L54537"/>
    </row>
    <row r="54538" spans="1:12" x14ac:dyDescent="0.25">
      <c r="A54538" s="3" t="str">
        <f t="shared" si="1047"/>
        <v/>
      </c>
      <c r="L54538"/>
    </row>
    <row r="54539" spans="1:12" x14ac:dyDescent="0.25">
      <c r="A54539" s="3" t="str">
        <f t="shared" si="1047"/>
        <v/>
      </c>
      <c r="L54539"/>
    </row>
    <row r="54540" spans="1:12" x14ac:dyDescent="0.25">
      <c r="A54540" s="3" t="str">
        <f t="shared" si="1047"/>
        <v/>
      </c>
      <c r="L54540"/>
    </row>
    <row r="54541" spans="1:12" x14ac:dyDescent="0.25">
      <c r="A54541" s="3" t="str">
        <f t="shared" si="1047"/>
        <v/>
      </c>
      <c r="L54541"/>
    </row>
    <row r="54542" spans="1:12" x14ac:dyDescent="0.25">
      <c r="A54542" s="3" t="str">
        <f t="shared" si="1047"/>
        <v/>
      </c>
      <c r="L54542"/>
    </row>
    <row r="54543" spans="1:12" x14ac:dyDescent="0.25">
      <c r="A54543" s="3" t="str">
        <f t="shared" si="1047"/>
        <v/>
      </c>
      <c r="L54543"/>
    </row>
    <row r="54544" spans="1:12" x14ac:dyDescent="0.25">
      <c r="A54544" s="3" t="str">
        <f t="shared" si="1047"/>
        <v/>
      </c>
      <c r="L54544"/>
    </row>
    <row r="54545" spans="1:12" x14ac:dyDescent="0.25">
      <c r="A54545" s="3" t="str">
        <f t="shared" ref="A54545:A54608" si="1048">IF(B54531="","",CONCATENATE(MONTH(B54531),YEAR(B54531)))</f>
        <v/>
      </c>
      <c r="L54545"/>
    </row>
    <row r="54546" spans="1:12" x14ac:dyDescent="0.25">
      <c r="A54546" s="3" t="str">
        <f t="shared" si="1048"/>
        <v/>
      </c>
      <c r="L54546"/>
    </row>
    <row r="54547" spans="1:12" x14ac:dyDescent="0.25">
      <c r="A54547" s="3" t="str">
        <f t="shared" si="1048"/>
        <v/>
      </c>
      <c r="L54547"/>
    </row>
    <row r="54548" spans="1:12" x14ac:dyDescent="0.25">
      <c r="A54548" s="3" t="str">
        <f t="shared" si="1048"/>
        <v/>
      </c>
      <c r="L54548"/>
    </row>
    <row r="54549" spans="1:12" x14ac:dyDescent="0.25">
      <c r="A54549" s="3" t="str">
        <f t="shared" si="1048"/>
        <v/>
      </c>
      <c r="L54549"/>
    </row>
    <row r="54550" spans="1:12" x14ac:dyDescent="0.25">
      <c r="A54550" s="3" t="str">
        <f t="shared" si="1048"/>
        <v/>
      </c>
      <c r="L54550"/>
    </row>
    <row r="54551" spans="1:12" x14ac:dyDescent="0.25">
      <c r="A54551" s="3" t="str">
        <f t="shared" si="1048"/>
        <v/>
      </c>
      <c r="L54551"/>
    </row>
    <row r="54552" spans="1:12" x14ac:dyDescent="0.25">
      <c r="A54552" s="3" t="str">
        <f t="shared" si="1048"/>
        <v/>
      </c>
      <c r="L54552"/>
    </row>
    <row r="54553" spans="1:12" x14ac:dyDescent="0.25">
      <c r="A54553" s="3" t="str">
        <f t="shared" si="1048"/>
        <v/>
      </c>
      <c r="L54553"/>
    </row>
    <row r="54554" spans="1:12" x14ac:dyDescent="0.25">
      <c r="A54554" s="3" t="str">
        <f t="shared" si="1048"/>
        <v/>
      </c>
      <c r="L54554"/>
    </row>
    <row r="54555" spans="1:12" x14ac:dyDescent="0.25">
      <c r="A54555" s="3" t="str">
        <f t="shared" si="1048"/>
        <v/>
      </c>
      <c r="L54555"/>
    </row>
    <row r="54556" spans="1:12" x14ac:dyDescent="0.25">
      <c r="A54556" s="3" t="str">
        <f t="shared" si="1048"/>
        <v/>
      </c>
      <c r="L54556"/>
    </row>
    <row r="54557" spans="1:12" x14ac:dyDescent="0.25">
      <c r="A54557" s="3" t="str">
        <f t="shared" si="1048"/>
        <v/>
      </c>
      <c r="L54557"/>
    </row>
    <row r="54558" spans="1:12" x14ac:dyDescent="0.25">
      <c r="A54558" s="3" t="str">
        <f t="shared" si="1048"/>
        <v/>
      </c>
      <c r="L54558"/>
    </row>
    <row r="54559" spans="1:12" x14ac:dyDescent="0.25">
      <c r="A54559" s="3" t="str">
        <f t="shared" si="1048"/>
        <v/>
      </c>
      <c r="L54559"/>
    </row>
    <row r="54560" spans="1:12" x14ac:dyDescent="0.25">
      <c r="A54560" s="3" t="str">
        <f t="shared" si="1048"/>
        <v/>
      </c>
      <c r="L54560"/>
    </row>
    <row r="54561" spans="1:12" x14ac:dyDescent="0.25">
      <c r="A54561" s="3" t="str">
        <f t="shared" si="1048"/>
        <v/>
      </c>
      <c r="L54561"/>
    </row>
    <row r="54562" spans="1:12" x14ac:dyDescent="0.25">
      <c r="A54562" s="3" t="str">
        <f t="shared" si="1048"/>
        <v/>
      </c>
      <c r="L54562"/>
    </row>
    <row r="54563" spans="1:12" x14ac:dyDescent="0.25">
      <c r="A54563" s="3" t="str">
        <f t="shared" si="1048"/>
        <v/>
      </c>
      <c r="L54563"/>
    </row>
    <row r="54564" spans="1:12" x14ac:dyDescent="0.25">
      <c r="A54564" s="3" t="str">
        <f t="shared" si="1048"/>
        <v/>
      </c>
      <c r="L54564"/>
    </row>
    <row r="54565" spans="1:12" x14ac:dyDescent="0.25">
      <c r="A54565" s="3" t="str">
        <f t="shared" si="1048"/>
        <v/>
      </c>
      <c r="L54565"/>
    </row>
    <row r="54566" spans="1:12" x14ac:dyDescent="0.25">
      <c r="A54566" s="3" t="str">
        <f t="shared" si="1048"/>
        <v/>
      </c>
      <c r="L54566"/>
    </row>
    <row r="54567" spans="1:12" x14ac:dyDescent="0.25">
      <c r="A54567" s="3" t="str">
        <f t="shared" si="1048"/>
        <v/>
      </c>
      <c r="L54567"/>
    </row>
    <row r="54568" spans="1:12" x14ac:dyDescent="0.25">
      <c r="A54568" s="3" t="str">
        <f t="shared" si="1048"/>
        <v/>
      </c>
      <c r="L54568"/>
    </row>
    <row r="54569" spans="1:12" x14ac:dyDescent="0.25">
      <c r="A54569" s="3" t="str">
        <f t="shared" si="1048"/>
        <v/>
      </c>
      <c r="L54569"/>
    </row>
    <row r="54570" spans="1:12" x14ac:dyDescent="0.25">
      <c r="A54570" s="3" t="str">
        <f t="shared" si="1048"/>
        <v/>
      </c>
      <c r="L54570"/>
    </row>
    <row r="54571" spans="1:12" x14ac:dyDescent="0.25">
      <c r="A54571" s="3" t="str">
        <f t="shared" si="1048"/>
        <v/>
      </c>
      <c r="L54571"/>
    </row>
    <row r="54572" spans="1:12" x14ac:dyDescent="0.25">
      <c r="A54572" s="3" t="str">
        <f t="shared" si="1048"/>
        <v/>
      </c>
      <c r="L54572"/>
    </row>
    <row r="54573" spans="1:12" x14ac:dyDescent="0.25">
      <c r="A54573" s="3" t="str">
        <f t="shared" si="1048"/>
        <v/>
      </c>
      <c r="L54573"/>
    </row>
    <row r="54574" spans="1:12" x14ac:dyDescent="0.25">
      <c r="A54574" s="3" t="str">
        <f t="shared" si="1048"/>
        <v/>
      </c>
      <c r="L54574"/>
    </row>
    <row r="54575" spans="1:12" x14ac:dyDescent="0.25">
      <c r="A54575" s="3" t="str">
        <f t="shared" si="1048"/>
        <v/>
      </c>
      <c r="L54575"/>
    </row>
    <row r="54576" spans="1:12" x14ac:dyDescent="0.25">
      <c r="A54576" s="3" t="str">
        <f t="shared" si="1048"/>
        <v/>
      </c>
      <c r="L54576"/>
    </row>
    <row r="54577" spans="1:12" x14ac:dyDescent="0.25">
      <c r="A54577" s="3" t="str">
        <f t="shared" si="1048"/>
        <v/>
      </c>
      <c r="L54577"/>
    </row>
    <row r="54578" spans="1:12" x14ac:dyDescent="0.25">
      <c r="A54578" s="3" t="str">
        <f t="shared" si="1048"/>
        <v/>
      </c>
      <c r="L54578"/>
    </row>
    <row r="54579" spans="1:12" x14ac:dyDescent="0.25">
      <c r="A54579" s="3" t="str">
        <f t="shared" si="1048"/>
        <v/>
      </c>
      <c r="L54579"/>
    </row>
    <row r="54580" spans="1:12" x14ac:dyDescent="0.25">
      <c r="A54580" s="3" t="str">
        <f t="shared" si="1048"/>
        <v/>
      </c>
      <c r="L54580"/>
    </row>
    <row r="54581" spans="1:12" x14ac:dyDescent="0.25">
      <c r="A54581" s="3" t="str">
        <f t="shared" si="1048"/>
        <v/>
      </c>
      <c r="L54581"/>
    </row>
    <row r="54582" spans="1:12" x14ac:dyDescent="0.25">
      <c r="A54582" s="3" t="str">
        <f t="shared" si="1048"/>
        <v/>
      </c>
      <c r="L54582"/>
    </row>
    <row r="54583" spans="1:12" x14ac:dyDescent="0.25">
      <c r="A54583" s="3" t="str">
        <f t="shared" si="1048"/>
        <v/>
      </c>
      <c r="L54583"/>
    </row>
    <row r="54584" spans="1:12" x14ac:dyDescent="0.25">
      <c r="A54584" s="3" t="str">
        <f t="shared" si="1048"/>
        <v/>
      </c>
      <c r="L54584"/>
    </row>
    <row r="54585" spans="1:12" x14ac:dyDescent="0.25">
      <c r="A54585" s="3" t="str">
        <f t="shared" si="1048"/>
        <v/>
      </c>
      <c r="L54585"/>
    </row>
    <row r="54586" spans="1:12" x14ac:dyDescent="0.25">
      <c r="A54586" s="3" t="str">
        <f t="shared" si="1048"/>
        <v/>
      </c>
      <c r="L54586"/>
    </row>
    <row r="54587" spans="1:12" x14ac:dyDescent="0.25">
      <c r="A54587" s="3" t="str">
        <f t="shared" si="1048"/>
        <v/>
      </c>
      <c r="L54587"/>
    </row>
    <row r="54588" spans="1:12" x14ac:dyDescent="0.25">
      <c r="A54588" s="3" t="str">
        <f t="shared" si="1048"/>
        <v/>
      </c>
      <c r="L54588"/>
    </row>
    <row r="54589" spans="1:12" x14ac:dyDescent="0.25">
      <c r="A54589" s="3" t="str">
        <f t="shared" si="1048"/>
        <v/>
      </c>
      <c r="L54589"/>
    </row>
    <row r="54590" spans="1:12" x14ac:dyDescent="0.25">
      <c r="A54590" s="3" t="str">
        <f t="shared" si="1048"/>
        <v/>
      </c>
      <c r="L54590"/>
    </row>
    <row r="54591" spans="1:12" x14ac:dyDescent="0.25">
      <c r="A54591" s="3" t="str">
        <f t="shared" si="1048"/>
        <v/>
      </c>
      <c r="L54591"/>
    </row>
    <row r="54592" spans="1:12" x14ac:dyDescent="0.25">
      <c r="A54592" s="3" t="str">
        <f t="shared" si="1048"/>
        <v/>
      </c>
      <c r="L54592"/>
    </row>
    <row r="54593" spans="1:12" x14ac:dyDescent="0.25">
      <c r="A54593" s="3" t="str">
        <f t="shared" si="1048"/>
        <v/>
      </c>
      <c r="L54593"/>
    </row>
    <row r="54594" spans="1:12" x14ac:dyDescent="0.25">
      <c r="A54594" s="3" t="str">
        <f t="shared" si="1048"/>
        <v/>
      </c>
      <c r="L54594"/>
    </row>
    <row r="54595" spans="1:12" x14ac:dyDescent="0.25">
      <c r="A54595" s="3" t="str">
        <f t="shared" si="1048"/>
        <v/>
      </c>
      <c r="L54595"/>
    </row>
    <row r="54596" spans="1:12" x14ac:dyDescent="0.25">
      <c r="A54596" s="3" t="str">
        <f t="shared" si="1048"/>
        <v/>
      </c>
      <c r="L54596"/>
    </row>
    <row r="54597" spans="1:12" x14ac:dyDescent="0.25">
      <c r="A54597" s="3" t="str">
        <f t="shared" si="1048"/>
        <v/>
      </c>
      <c r="L54597"/>
    </row>
    <row r="54598" spans="1:12" x14ac:dyDescent="0.25">
      <c r="A54598" s="3" t="str">
        <f t="shared" si="1048"/>
        <v/>
      </c>
      <c r="L54598"/>
    </row>
    <row r="54599" spans="1:12" x14ac:dyDescent="0.25">
      <c r="A54599" s="3" t="str">
        <f t="shared" si="1048"/>
        <v/>
      </c>
      <c r="L54599"/>
    </row>
    <row r="54600" spans="1:12" x14ac:dyDescent="0.25">
      <c r="A54600" s="3" t="str">
        <f t="shared" si="1048"/>
        <v/>
      </c>
      <c r="L54600"/>
    </row>
    <row r="54601" spans="1:12" x14ac:dyDescent="0.25">
      <c r="A54601" s="3" t="str">
        <f t="shared" si="1048"/>
        <v/>
      </c>
      <c r="L54601"/>
    </row>
    <row r="54602" spans="1:12" x14ac:dyDescent="0.25">
      <c r="A54602" s="3" t="str">
        <f t="shared" si="1048"/>
        <v/>
      </c>
      <c r="L54602"/>
    </row>
    <row r="54603" spans="1:12" x14ac:dyDescent="0.25">
      <c r="A54603" s="3" t="str">
        <f t="shared" si="1048"/>
        <v/>
      </c>
      <c r="L54603"/>
    </row>
    <row r="54604" spans="1:12" x14ac:dyDescent="0.25">
      <c r="A54604" s="3" t="str">
        <f t="shared" si="1048"/>
        <v/>
      </c>
      <c r="L54604"/>
    </row>
    <row r="54605" spans="1:12" x14ac:dyDescent="0.25">
      <c r="A54605" s="3" t="str">
        <f t="shared" si="1048"/>
        <v/>
      </c>
      <c r="L54605"/>
    </row>
    <row r="54606" spans="1:12" x14ac:dyDescent="0.25">
      <c r="A54606" s="3" t="str">
        <f t="shared" si="1048"/>
        <v/>
      </c>
      <c r="L54606"/>
    </row>
    <row r="54607" spans="1:12" x14ac:dyDescent="0.25">
      <c r="A54607" s="3" t="str">
        <f t="shared" si="1048"/>
        <v/>
      </c>
      <c r="L54607"/>
    </row>
    <row r="54608" spans="1:12" x14ac:dyDescent="0.25">
      <c r="A54608" s="3" t="str">
        <f t="shared" si="1048"/>
        <v/>
      </c>
      <c r="L54608"/>
    </row>
    <row r="54609" spans="1:12" x14ac:dyDescent="0.25">
      <c r="A54609" s="3" t="str">
        <f t="shared" ref="A54609:A54672" si="1049">IF(B54595="","",CONCATENATE(MONTH(B54595),YEAR(B54595)))</f>
        <v/>
      </c>
      <c r="L54609"/>
    </row>
    <row r="54610" spans="1:12" x14ac:dyDescent="0.25">
      <c r="A54610" s="3" t="str">
        <f t="shared" si="1049"/>
        <v/>
      </c>
      <c r="L54610"/>
    </row>
    <row r="54611" spans="1:12" x14ac:dyDescent="0.25">
      <c r="A54611" s="3" t="str">
        <f t="shared" si="1049"/>
        <v/>
      </c>
      <c r="L54611"/>
    </row>
    <row r="54612" spans="1:12" x14ac:dyDescent="0.25">
      <c r="A54612" s="3" t="str">
        <f t="shared" si="1049"/>
        <v/>
      </c>
      <c r="L54612"/>
    </row>
    <row r="54613" spans="1:12" x14ac:dyDescent="0.25">
      <c r="A54613" s="3" t="str">
        <f t="shared" si="1049"/>
        <v/>
      </c>
      <c r="L54613"/>
    </row>
    <row r="54614" spans="1:12" x14ac:dyDescent="0.25">
      <c r="A54614" s="3" t="str">
        <f t="shared" si="1049"/>
        <v/>
      </c>
      <c r="L54614"/>
    </row>
    <row r="54615" spans="1:12" x14ac:dyDescent="0.25">
      <c r="A54615" s="3" t="str">
        <f t="shared" si="1049"/>
        <v/>
      </c>
      <c r="L54615"/>
    </row>
    <row r="54616" spans="1:12" x14ac:dyDescent="0.25">
      <c r="A54616" s="3" t="str">
        <f t="shared" si="1049"/>
        <v/>
      </c>
      <c r="L54616"/>
    </row>
    <row r="54617" spans="1:12" x14ac:dyDescent="0.25">
      <c r="A54617" s="3" t="str">
        <f t="shared" si="1049"/>
        <v/>
      </c>
      <c r="L54617"/>
    </row>
    <row r="54618" spans="1:12" x14ac:dyDescent="0.25">
      <c r="A54618" s="3" t="str">
        <f t="shared" si="1049"/>
        <v/>
      </c>
      <c r="L54618"/>
    </row>
    <row r="54619" spans="1:12" x14ac:dyDescent="0.25">
      <c r="A54619" s="3" t="str">
        <f t="shared" si="1049"/>
        <v/>
      </c>
      <c r="L54619"/>
    </row>
    <row r="54620" spans="1:12" x14ac:dyDescent="0.25">
      <c r="A54620" s="3" t="str">
        <f t="shared" si="1049"/>
        <v/>
      </c>
      <c r="L54620"/>
    </row>
    <row r="54621" spans="1:12" x14ac:dyDescent="0.25">
      <c r="A54621" s="3" t="str">
        <f t="shared" si="1049"/>
        <v/>
      </c>
      <c r="L54621"/>
    </row>
    <row r="54622" spans="1:12" x14ac:dyDescent="0.25">
      <c r="A54622" s="3" t="str">
        <f t="shared" si="1049"/>
        <v/>
      </c>
      <c r="L54622"/>
    </row>
    <row r="54623" spans="1:12" x14ac:dyDescent="0.25">
      <c r="A54623" s="3" t="str">
        <f t="shared" si="1049"/>
        <v/>
      </c>
      <c r="L54623"/>
    </row>
    <row r="54624" spans="1:12" x14ac:dyDescent="0.25">
      <c r="A54624" s="3" t="str">
        <f t="shared" si="1049"/>
        <v/>
      </c>
      <c r="L54624"/>
    </row>
    <row r="54625" spans="1:12" x14ac:dyDescent="0.25">
      <c r="A54625" s="3" t="str">
        <f t="shared" si="1049"/>
        <v/>
      </c>
      <c r="L54625"/>
    </row>
    <row r="54626" spans="1:12" x14ac:dyDescent="0.25">
      <c r="A54626" s="3" t="str">
        <f t="shared" si="1049"/>
        <v/>
      </c>
      <c r="L54626"/>
    </row>
    <row r="54627" spans="1:12" x14ac:dyDescent="0.25">
      <c r="A54627" s="3" t="str">
        <f t="shared" si="1049"/>
        <v/>
      </c>
      <c r="L54627"/>
    </row>
    <row r="54628" spans="1:12" x14ac:dyDescent="0.25">
      <c r="A54628" s="3" t="str">
        <f t="shared" si="1049"/>
        <v/>
      </c>
      <c r="L54628"/>
    </row>
    <row r="54629" spans="1:12" x14ac:dyDescent="0.25">
      <c r="A54629" s="3" t="str">
        <f t="shared" si="1049"/>
        <v/>
      </c>
      <c r="L54629"/>
    </row>
    <row r="54630" spans="1:12" x14ac:dyDescent="0.25">
      <c r="A54630" s="3" t="str">
        <f t="shared" si="1049"/>
        <v/>
      </c>
      <c r="L54630"/>
    </row>
    <row r="54631" spans="1:12" x14ac:dyDescent="0.25">
      <c r="A54631" s="3" t="str">
        <f t="shared" si="1049"/>
        <v/>
      </c>
      <c r="L54631"/>
    </row>
    <row r="54632" spans="1:12" x14ac:dyDescent="0.25">
      <c r="A54632" s="3" t="str">
        <f t="shared" si="1049"/>
        <v/>
      </c>
      <c r="L54632"/>
    </row>
    <row r="54633" spans="1:12" x14ac:dyDescent="0.25">
      <c r="A54633" s="3" t="str">
        <f t="shared" si="1049"/>
        <v/>
      </c>
      <c r="L54633"/>
    </row>
    <row r="54634" spans="1:12" x14ac:dyDescent="0.25">
      <c r="A54634" s="3" t="str">
        <f t="shared" si="1049"/>
        <v/>
      </c>
      <c r="L54634"/>
    </row>
    <row r="54635" spans="1:12" x14ac:dyDescent="0.25">
      <c r="A54635" s="3" t="str">
        <f t="shared" si="1049"/>
        <v/>
      </c>
      <c r="L54635"/>
    </row>
    <row r="54636" spans="1:12" x14ac:dyDescent="0.25">
      <c r="A54636" s="3" t="str">
        <f t="shared" si="1049"/>
        <v/>
      </c>
      <c r="L54636"/>
    </row>
    <row r="54637" spans="1:12" x14ac:dyDescent="0.25">
      <c r="A54637" s="3" t="str">
        <f t="shared" si="1049"/>
        <v/>
      </c>
      <c r="L54637"/>
    </row>
    <row r="54638" spans="1:12" x14ac:dyDescent="0.25">
      <c r="A54638" s="3" t="str">
        <f t="shared" si="1049"/>
        <v/>
      </c>
      <c r="L54638"/>
    </row>
    <row r="54639" spans="1:12" x14ac:dyDescent="0.25">
      <c r="A54639" s="3" t="str">
        <f t="shared" si="1049"/>
        <v/>
      </c>
      <c r="L54639"/>
    </row>
    <row r="54640" spans="1:12" x14ac:dyDescent="0.25">
      <c r="A54640" s="3" t="str">
        <f t="shared" si="1049"/>
        <v/>
      </c>
      <c r="L54640"/>
    </row>
    <row r="54641" spans="1:12" x14ac:dyDescent="0.25">
      <c r="A54641" s="3" t="str">
        <f t="shared" si="1049"/>
        <v/>
      </c>
      <c r="L54641"/>
    </row>
    <row r="54642" spans="1:12" x14ac:dyDescent="0.25">
      <c r="A54642" s="3" t="str">
        <f t="shared" si="1049"/>
        <v/>
      </c>
      <c r="L54642"/>
    </row>
    <row r="54643" spans="1:12" x14ac:dyDescent="0.25">
      <c r="A54643" s="3" t="str">
        <f t="shared" si="1049"/>
        <v/>
      </c>
      <c r="L54643"/>
    </row>
    <row r="54644" spans="1:12" x14ac:dyDescent="0.25">
      <c r="A54644" s="3" t="str">
        <f t="shared" si="1049"/>
        <v/>
      </c>
      <c r="L54644"/>
    </row>
    <row r="54645" spans="1:12" x14ac:dyDescent="0.25">
      <c r="A54645" s="3" t="str">
        <f t="shared" si="1049"/>
        <v/>
      </c>
      <c r="L54645"/>
    </row>
    <row r="54646" spans="1:12" x14ac:dyDescent="0.25">
      <c r="A54646" s="3" t="str">
        <f t="shared" si="1049"/>
        <v/>
      </c>
      <c r="L54646"/>
    </row>
    <row r="54647" spans="1:12" x14ac:dyDescent="0.25">
      <c r="A54647" s="3" t="str">
        <f t="shared" si="1049"/>
        <v/>
      </c>
      <c r="L54647"/>
    </row>
    <row r="54648" spans="1:12" x14ac:dyDescent="0.25">
      <c r="A54648" s="3" t="str">
        <f t="shared" si="1049"/>
        <v/>
      </c>
      <c r="L54648"/>
    </row>
    <row r="54649" spans="1:12" x14ac:dyDescent="0.25">
      <c r="A54649" s="3" t="str">
        <f t="shared" si="1049"/>
        <v/>
      </c>
      <c r="L54649"/>
    </row>
    <row r="54650" spans="1:12" x14ac:dyDescent="0.25">
      <c r="A54650" s="3" t="str">
        <f t="shared" si="1049"/>
        <v/>
      </c>
      <c r="L54650"/>
    </row>
    <row r="54651" spans="1:12" x14ac:dyDescent="0.25">
      <c r="A54651" s="3" t="str">
        <f t="shared" si="1049"/>
        <v/>
      </c>
      <c r="L54651"/>
    </row>
    <row r="54652" spans="1:12" x14ac:dyDescent="0.25">
      <c r="A54652" s="3" t="str">
        <f t="shared" si="1049"/>
        <v/>
      </c>
      <c r="L54652"/>
    </row>
    <row r="54653" spans="1:12" x14ac:dyDescent="0.25">
      <c r="A54653" s="3" t="str">
        <f t="shared" si="1049"/>
        <v/>
      </c>
      <c r="L54653"/>
    </row>
    <row r="54654" spans="1:12" x14ac:dyDescent="0.25">
      <c r="A54654" s="3" t="str">
        <f t="shared" si="1049"/>
        <v/>
      </c>
      <c r="L54654"/>
    </row>
    <row r="54655" spans="1:12" x14ac:dyDescent="0.25">
      <c r="A54655" s="3" t="str">
        <f t="shared" si="1049"/>
        <v/>
      </c>
      <c r="L54655"/>
    </row>
    <row r="54656" spans="1:12" x14ac:dyDescent="0.25">
      <c r="A54656" s="3" t="str">
        <f t="shared" si="1049"/>
        <v/>
      </c>
      <c r="L54656"/>
    </row>
    <row r="54657" spans="1:12" x14ac:dyDescent="0.25">
      <c r="A54657" s="3" t="str">
        <f t="shared" si="1049"/>
        <v/>
      </c>
      <c r="L54657"/>
    </row>
    <row r="54658" spans="1:12" x14ac:dyDescent="0.25">
      <c r="A54658" s="3" t="str">
        <f t="shared" si="1049"/>
        <v/>
      </c>
      <c r="L54658"/>
    </row>
    <row r="54659" spans="1:12" x14ac:dyDescent="0.25">
      <c r="A54659" s="3" t="str">
        <f t="shared" si="1049"/>
        <v/>
      </c>
      <c r="L54659"/>
    </row>
    <row r="54660" spans="1:12" x14ac:dyDescent="0.25">
      <c r="A54660" s="3" t="str">
        <f t="shared" si="1049"/>
        <v/>
      </c>
      <c r="L54660"/>
    </row>
    <row r="54661" spans="1:12" x14ac:dyDescent="0.25">
      <c r="A54661" s="3" t="str">
        <f t="shared" si="1049"/>
        <v/>
      </c>
      <c r="L54661"/>
    </row>
    <row r="54662" spans="1:12" x14ac:dyDescent="0.25">
      <c r="A54662" s="3" t="str">
        <f t="shared" si="1049"/>
        <v/>
      </c>
      <c r="L54662"/>
    </row>
    <row r="54663" spans="1:12" x14ac:dyDescent="0.25">
      <c r="A54663" s="3" t="str">
        <f t="shared" si="1049"/>
        <v/>
      </c>
      <c r="L54663"/>
    </row>
    <row r="54664" spans="1:12" x14ac:dyDescent="0.25">
      <c r="A54664" s="3" t="str">
        <f t="shared" si="1049"/>
        <v/>
      </c>
      <c r="L54664"/>
    </row>
    <row r="54665" spans="1:12" x14ac:dyDescent="0.25">
      <c r="A54665" s="3" t="str">
        <f t="shared" si="1049"/>
        <v/>
      </c>
      <c r="L54665"/>
    </row>
    <row r="54666" spans="1:12" x14ac:dyDescent="0.25">
      <c r="A54666" s="3" t="str">
        <f t="shared" si="1049"/>
        <v/>
      </c>
      <c r="L54666"/>
    </row>
    <row r="54667" spans="1:12" x14ac:dyDescent="0.25">
      <c r="A54667" s="3" t="str">
        <f t="shared" si="1049"/>
        <v/>
      </c>
      <c r="L54667"/>
    </row>
    <row r="54668" spans="1:12" x14ac:dyDescent="0.25">
      <c r="A54668" s="3" t="str">
        <f t="shared" si="1049"/>
        <v/>
      </c>
      <c r="L54668"/>
    </row>
    <row r="54669" spans="1:12" x14ac:dyDescent="0.25">
      <c r="A54669" s="3" t="str">
        <f t="shared" si="1049"/>
        <v/>
      </c>
      <c r="L54669"/>
    </row>
    <row r="54670" spans="1:12" x14ac:dyDescent="0.25">
      <c r="A54670" s="3" t="str">
        <f t="shared" si="1049"/>
        <v/>
      </c>
      <c r="L54670"/>
    </row>
    <row r="54671" spans="1:12" x14ac:dyDescent="0.25">
      <c r="A54671" s="3" t="str">
        <f t="shared" si="1049"/>
        <v/>
      </c>
      <c r="L54671"/>
    </row>
    <row r="54672" spans="1:12" x14ac:dyDescent="0.25">
      <c r="A54672" s="3" t="str">
        <f t="shared" si="1049"/>
        <v/>
      </c>
      <c r="L54672"/>
    </row>
    <row r="54673" spans="1:12" x14ac:dyDescent="0.25">
      <c r="A54673" s="3" t="str">
        <f t="shared" ref="A54673:A54736" si="1050">IF(B54659="","",CONCATENATE(MONTH(B54659),YEAR(B54659)))</f>
        <v/>
      </c>
      <c r="L54673"/>
    </row>
    <row r="54674" spans="1:12" x14ac:dyDescent="0.25">
      <c r="A54674" s="3" t="str">
        <f t="shared" si="1050"/>
        <v/>
      </c>
      <c r="L54674"/>
    </row>
    <row r="54675" spans="1:12" x14ac:dyDescent="0.25">
      <c r="A54675" s="3" t="str">
        <f t="shared" si="1050"/>
        <v/>
      </c>
      <c r="L54675"/>
    </row>
    <row r="54676" spans="1:12" x14ac:dyDescent="0.25">
      <c r="A54676" s="3" t="str">
        <f t="shared" si="1050"/>
        <v/>
      </c>
      <c r="L54676"/>
    </row>
    <row r="54677" spans="1:12" x14ac:dyDescent="0.25">
      <c r="A54677" s="3" t="str">
        <f t="shared" si="1050"/>
        <v/>
      </c>
      <c r="L54677"/>
    </row>
    <row r="54678" spans="1:12" x14ac:dyDescent="0.25">
      <c r="A54678" s="3" t="str">
        <f t="shared" si="1050"/>
        <v/>
      </c>
      <c r="L54678"/>
    </row>
    <row r="54679" spans="1:12" x14ac:dyDescent="0.25">
      <c r="A54679" s="3" t="str">
        <f t="shared" si="1050"/>
        <v/>
      </c>
      <c r="L54679"/>
    </row>
    <row r="54680" spans="1:12" x14ac:dyDescent="0.25">
      <c r="A54680" s="3" t="str">
        <f t="shared" si="1050"/>
        <v/>
      </c>
      <c r="L54680"/>
    </row>
    <row r="54681" spans="1:12" x14ac:dyDescent="0.25">
      <c r="A54681" s="3" t="str">
        <f t="shared" si="1050"/>
        <v/>
      </c>
      <c r="L54681"/>
    </row>
    <row r="54682" spans="1:12" x14ac:dyDescent="0.25">
      <c r="A54682" s="3" t="str">
        <f t="shared" si="1050"/>
        <v/>
      </c>
      <c r="L54682"/>
    </row>
    <row r="54683" spans="1:12" x14ac:dyDescent="0.25">
      <c r="A54683" s="3" t="str">
        <f t="shared" si="1050"/>
        <v/>
      </c>
      <c r="L54683"/>
    </row>
    <row r="54684" spans="1:12" x14ac:dyDescent="0.25">
      <c r="A54684" s="3" t="str">
        <f t="shared" si="1050"/>
        <v/>
      </c>
      <c r="L54684"/>
    </row>
    <row r="54685" spans="1:12" x14ac:dyDescent="0.25">
      <c r="A54685" s="3" t="str">
        <f t="shared" si="1050"/>
        <v/>
      </c>
      <c r="L54685"/>
    </row>
    <row r="54686" spans="1:12" x14ac:dyDescent="0.25">
      <c r="A54686" s="3" t="str">
        <f t="shared" si="1050"/>
        <v/>
      </c>
      <c r="L54686"/>
    </row>
    <row r="54687" spans="1:12" x14ac:dyDescent="0.25">
      <c r="A54687" s="3" t="str">
        <f t="shared" si="1050"/>
        <v/>
      </c>
      <c r="L54687"/>
    </row>
    <row r="54688" spans="1:12" x14ac:dyDescent="0.25">
      <c r="A54688" s="3" t="str">
        <f t="shared" si="1050"/>
        <v/>
      </c>
      <c r="L54688"/>
    </row>
    <row r="54689" spans="1:12" x14ac:dyDescent="0.25">
      <c r="A54689" s="3" t="str">
        <f t="shared" si="1050"/>
        <v/>
      </c>
      <c r="L54689"/>
    </row>
    <row r="54690" spans="1:12" x14ac:dyDescent="0.25">
      <c r="A54690" s="3" t="str">
        <f t="shared" si="1050"/>
        <v/>
      </c>
      <c r="L54690"/>
    </row>
    <row r="54691" spans="1:12" x14ac:dyDescent="0.25">
      <c r="A54691" s="3" t="str">
        <f t="shared" si="1050"/>
        <v/>
      </c>
      <c r="L54691"/>
    </row>
    <row r="54692" spans="1:12" x14ac:dyDescent="0.25">
      <c r="A54692" s="3" t="str">
        <f t="shared" si="1050"/>
        <v/>
      </c>
      <c r="L54692"/>
    </row>
    <row r="54693" spans="1:12" x14ac:dyDescent="0.25">
      <c r="A54693" s="3" t="str">
        <f t="shared" si="1050"/>
        <v/>
      </c>
      <c r="L54693"/>
    </row>
    <row r="54694" spans="1:12" x14ac:dyDescent="0.25">
      <c r="A54694" s="3" t="str">
        <f t="shared" si="1050"/>
        <v/>
      </c>
      <c r="L54694"/>
    </row>
    <row r="54695" spans="1:12" x14ac:dyDescent="0.25">
      <c r="A54695" s="3" t="str">
        <f t="shared" si="1050"/>
        <v/>
      </c>
      <c r="L54695"/>
    </row>
    <row r="54696" spans="1:12" x14ac:dyDescent="0.25">
      <c r="A54696" s="3" t="str">
        <f t="shared" si="1050"/>
        <v/>
      </c>
      <c r="L54696"/>
    </row>
    <row r="54697" spans="1:12" x14ac:dyDescent="0.25">
      <c r="A54697" s="3" t="str">
        <f t="shared" si="1050"/>
        <v/>
      </c>
      <c r="L54697"/>
    </row>
    <row r="54698" spans="1:12" x14ac:dyDescent="0.25">
      <c r="A54698" s="3" t="str">
        <f t="shared" si="1050"/>
        <v/>
      </c>
      <c r="L54698"/>
    </row>
    <row r="54699" spans="1:12" x14ac:dyDescent="0.25">
      <c r="A54699" s="3" t="str">
        <f t="shared" si="1050"/>
        <v/>
      </c>
      <c r="L54699"/>
    </row>
    <row r="54700" spans="1:12" x14ac:dyDescent="0.25">
      <c r="A54700" s="3" t="str">
        <f t="shared" si="1050"/>
        <v/>
      </c>
      <c r="L54700"/>
    </row>
    <row r="54701" spans="1:12" x14ac:dyDescent="0.25">
      <c r="A54701" s="3" t="str">
        <f t="shared" si="1050"/>
        <v/>
      </c>
      <c r="L54701"/>
    </row>
    <row r="54702" spans="1:12" x14ac:dyDescent="0.25">
      <c r="A54702" s="3" t="str">
        <f t="shared" si="1050"/>
        <v/>
      </c>
      <c r="L54702"/>
    </row>
    <row r="54703" spans="1:12" x14ac:dyDescent="0.25">
      <c r="A54703" s="3" t="str">
        <f t="shared" si="1050"/>
        <v/>
      </c>
      <c r="L54703"/>
    </row>
    <row r="54704" spans="1:12" x14ac:dyDescent="0.25">
      <c r="A54704" s="3" t="str">
        <f t="shared" si="1050"/>
        <v/>
      </c>
      <c r="L54704"/>
    </row>
    <row r="54705" spans="1:12" x14ac:dyDescent="0.25">
      <c r="A54705" s="3" t="str">
        <f t="shared" si="1050"/>
        <v/>
      </c>
      <c r="L54705"/>
    </row>
    <row r="54706" spans="1:12" x14ac:dyDescent="0.25">
      <c r="A54706" s="3" t="str">
        <f t="shared" si="1050"/>
        <v/>
      </c>
      <c r="L54706"/>
    </row>
    <row r="54707" spans="1:12" x14ac:dyDescent="0.25">
      <c r="A54707" s="3" t="str">
        <f t="shared" si="1050"/>
        <v/>
      </c>
      <c r="L54707"/>
    </row>
    <row r="54708" spans="1:12" x14ac:dyDescent="0.25">
      <c r="A54708" s="3" t="str">
        <f t="shared" si="1050"/>
        <v/>
      </c>
      <c r="L54708"/>
    </row>
    <row r="54709" spans="1:12" x14ac:dyDescent="0.25">
      <c r="A54709" s="3" t="str">
        <f t="shared" si="1050"/>
        <v/>
      </c>
      <c r="L54709"/>
    </row>
    <row r="54710" spans="1:12" x14ac:dyDescent="0.25">
      <c r="A54710" s="3" t="str">
        <f t="shared" si="1050"/>
        <v/>
      </c>
      <c r="L54710"/>
    </row>
    <row r="54711" spans="1:12" x14ac:dyDescent="0.25">
      <c r="A54711" s="3" t="str">
        <f t="shared" si="1050"/>
        <v/>
      </c>
      <c r="L54711"/>
    </row>
    <row r="54712" spans="1:12" x14ac:dyDescent="0.25">
      <c r="A54712" s="3" t="str">
        <f t="shared" si="1050"/>
        <v/>
      </c>
      <c r="L54712"/>
    </row>
    <row r="54713" spans="1:12" x14ac:dyDescent="0.25">
      <c r="A54713" s="3" t="str">
        <f t="shared" si="1050"/>
        <v/>
      </c>
      <c r="L54713"/>
    </row>
    <row r="54714" spans="1:12" x14ac:dyDescent="0.25">
      <c r="A54714" s="3" t="str">
        <f t="shared" si="1050"/>
        <v/>
      </c>
      <c r="L54714"/>
    </row>
    <row r="54715" spans="1:12" x14ac:dyDescent="0.25">
      <c r="A54715" s="3" t="str">
        <f t="shared" si="1050"/>
        <v/>
      </c>
      <c r="L54715"/>
    </row>
    <row r="54716" spans="1:12" x14ac:dyDescent="0.25">
      <c r="A54716" s="3" t="str">
        <f t="shared" si="1050"/>
        <v/>
      </c>
      <c r="L54716"/>
    </row>
    <row r="54717" spans="1:12" x14ac:dyDescent="0.25">
      <c r="A54717" s="3" t="str">
        <f t="shared" si="1050"/>
        <v/>
      </c>
      <c r="L54717"/>
    </row>
    <row r="54718" spans="1:12" x14ac:dyDescent="0.25">
      <c r="A54718" s="3" t="str">
        <f t="shared" si="1050"/>
        <v/>
      </c>
      <c r="L54718"/>
    </row>
    <row r="54719" spans="1:12" x14ac:dyDescent="0.25">
      <c r="A54719" s="3" t="str">
        <f t="shared" si="1050"/>
        <v/>
      </c>
      <c r="L54719"/>
    </row>
    <row r="54720" spans="1:12" x14ac:dyDescent="0.25">
      <c r="A54720" s="3" t="str">
        <f t="shared" si="1050"/>
        <v/>
      </c>
      <c r="L54720"/>
    </row>
    <row r="54721" spans="1:12" x14ac:dyDescent="0.25">
      <c r="A54721" s="3" t="str">
        <f t="shared" si="1050"/>
        <v/>
      </c>
      <c r="L54721"/>
    </row>
    <row r="54722" spans="1:12" x14ac:dyDescent="0.25">
      <c r="A54722" s="3" t="str">
        <f t="shared" si="1050"/>
        <v/>
      </c>
      <c r="L54722"/>
    </row>
    <row r="54723" spans="1:12" x14ac:dyDescent="0.25">
      <c r="A54723" s="3" t="str">
        <f t="shared" si="1050"/>
        <v/>
      </c>
      <c r="L54723"/>
    </row>
    <row r="54724" spans="1:12" x14ac:dyDescent="0.25">
      <c r="A54724" s="3" t="str">
        <f t="shared" si="1050"/>
        <v/>
      </c>
      <c r="L54724"/>
    </row>
    <row r="54725" spans="1:12" x14ac:dyDescent="0.25">
      <c r="A54725" s="3" t="str">
        <f t="shared" si="1050"/>
        <v/>
      </c>
      <c r="L54725"/>
    </row>
    <row r="54726" spans="1:12" x14ac:dyDescent="0.25">
      <c r="A54726" s="3" t="str">
        <f t="shared" si="1050"/>
        <v/>
      </c>
      <c r="L54726"/>
    </row>
    <row r="54727" spans="1:12" x14ac:dyDescent="0.25">
      <c r="A54727" s="3" t="str">
        <f t="shared" si="1050"/>
        <v/>
      </c>
      <c r="L54727"/>
    </row>
    <row r="54728" spans="1:12" x14ac:dyDescent="0.25">
      <c r="A54728" s="3" t="str">
        <f t="shared" si="1050"/>
        <v/>
      </c>
      <c r="L54728"/>
    </row>
    <row r="54729" spans="1:12" x14ac:dyDescent="0.25">
      <c r="A54729" s="3" t="str">
        <f t="shared" si="1050"/>
        <v/>
      </c>
      <c r="L54729"/>
    </row>
    <row r="54730" spans="1:12" x14ac:dyDescent="0.25">
      <c r="A54730" s="3" t="str">
        <f t="shared" si="1050"/>
        <v/>
      </c>
      <c r="L54730"/>
    </row>
    <row r="54731" spans="1:12" x14ac:dyDescent="0.25">
      <c r="A54731" s="3" t="str">
        <f t="shared" si="1050"/>
        <v/>
      </c>
      <c r="L54731"/>
    </row>
    <row r="54732" spans="1:12" x14ac:dyDescent="0.25">
      <c r="A54732" s="3" t="str">
        <f t="shared" si="1050"/>
        <v/>
      </c>
      <c r="L54732"/>
    </row>
    <row r="54733" spans="1:12" x14ac:dyDescent="0.25">
      <c r="A54733" s="3" t="str">
        <f t="shared" si="1050"/>
        <v/>
      </c>
      <c r="L54733"/>
    </row>
    <row r="54734" spans="1:12" x14ac:dyDescent="0.25">
      <c r="A54734" s="3" t="str">
        <f t="shared" si="1050"/>
        <v/>
      </c>
      <c r="L54734"/>
    </row>
    <row r="54735" spans="1:12" x14ac:dyDescent="0.25">
      <c r="A54735" s="3" t="str">
        <f t="shared" si="1050"/>
        <v/>
      </c>
      <c r="L54735"/>
    </row>
    <row r="54736" spans="1:12" x14ac:dyDescent="0.25">
      <c r="A54736" s="3" t="str">
        <f t="shared" si="1050"/>
        <v/>
      </c>
      <c r="L54736"/>
    </row>
    <row r="54737" spans="1:12" x14ac:dyDescent="0.25">
      <c r="A54737" s="3" t="str">
        <f t="shared" ref="A54737:A54800" si="1051">IF(B54723="","",CONCATENATE(MONTH(B54723),YEAR(B54723)))</f>
        <v/>
      </c>
      <c r="L54737"/>
    </row>
    <row r="54738" spans="1:12" x14ac:dyDescent="0.25">
      <c r="A54738" s="3" t="str">
        <f t="shared" si="1051"/>
        <v/>
      </c>
      <c r="L54738"/>
    </row>
    <row r="54739" spans="1:12" x14ac:dyDescent="0.25">
      <c r="A54739" s="3" t="str">
        <f t="shared" si="1051"/>
        <v/>
      </c>
      <c r="L54739"/>
    </row>
    <row r="54740" spans="1:12" x14ac:dyDescent="0.25">
      <c r="A54740" s="3" t="str">
        <f t="shared" si="1051"/>
        <v/>
      </c>
      <c r="L54740"/>
    </row>
    <row r="54741" spans="1:12" x14ac:dyDescent="0.25">
      <c r="A54741" s="3" t="str">
        <f t="shared" si="1051"/>
        <v/>
      </c>
      <c r="L54741"/>
    </row>
    <row r="54742" spans="1:12" x14ac:dyDescent="0.25">
      <c r="A54742" s="3" t="str">
        <f t="shared" si="1051"/>
        <v/>
      </c>
      <c r="L54742"/>
    </row>
    <row r="54743" spans="1:12" x14ac:dyDescent="0.25">
      <c r="A54743" s="3" t="str">
        <f t="shared" si="1051"/>
        <v/>
      </c>
      <c r="L54743"/>
    </row>
    <row r="54744" spans="1:12" x14ac:dyDescent="0.25">
      <c r="A54744" s="3" t="str">
        <f t="shared" si="1051"/>
        <v/>
      </c>
      <c r="L54744"/>
    </row>
    <row r="54745" spans="1:12" x14ac:dyDescent="0.25">
      <c r="A54745" s="3" t="str">
        <f t="shared" si="1051"/>
        <v/>
      </c>
      <c r="L54745"/>
    </row>
    <row r="54746" spans="1:12" x14ac:dyDescent="0.25">
      <c r="A54746" s="3" t="str">
        <f t="shared" si="1051"/>
        <v/>
      </c>
      <c r="L54746"/>
    </row>
    <row r="54747" spans="1:12" x14ac:dyDescent="0.25">
      <c r="A54747" s="3" t="str">
        <f t="shared" si="1051"/>
        <v/>
      </c>
      <c r="L54747"/>
    </row>
    <row r="54748" spans="1:12" x14ac:dyDescent="0.25">
      <c r="A54748" s="3" t="str">
        <f t="shared" si="1051"/>
        <v/>
      </c>
      <c r="L54748"/>
    </row>
    <row r="54749" spans="1:12" x14ac:dyDescent="0.25">
      <c r="A54749" s="3" t="str">
        <f t="shared" si="1051"/>
        <v/>
      </c>
      <c r="L54749"/>
    </row>
    <row r="54750" spans="1:12" x14ac:dyDescent="0.25">
      <c r="A54750" s="3" t="str">
        <f t="shared" si="1051"/>
        <v/>
      </c>
      <c r="L54750"/>
    </row>
    <row r="54751" spans="1:12" x14ac:dyDescent="0.25">
      <c r="A54751" s="3" t="str">
        <f t="shared" si="1051"/>
        <v/>
      </c>
      <c r="L54751"/>
    </row>
    <row r="54752" spans="1:12" x14ac:dyDescent="0.25">
      <c r="A54752" s="3" t="str">
        <f t="shared" si="1051"/>
        <v/>
      </c>
      <c r="L54752"/>
    </row>
    <row r="54753" spans="1:12" x14ac:dyDescent="0.25">
      <c r="A54753" s="3" t="str">
        <f t="shared" si="1051"/>
        <v/>
      </c>
      <c r="L54753"/>
    </row>
    <row r="54754" spans="1:12" x14ac:dyDescent="0.25">
      <c r="A54754" s="3" t="str">
        <f t="shared" si="1051"/>
        <v/>
      </c>
      <c r="L54754"/>
    </row>
    <row r="54755" spans="1:12" x14ac:dyDescent="0.25">
      <c r="A54755" s="3" t="str">
        <f t="shared" si="1051"/>
        <v/>
      </c>
      <c r="L54755"/>
    </row>
    <row r="54756" spans="1:12" x14ac:dyDescent="0.25">
      <c r="A54756" s="3" t="str">
        <f t="shared" si="1051"/>
        <v/>
      </c>
      <c r="L54756"/>
    </row>
    <row r="54757" spans="1:12" x14ac:dyDescent="0.25">
      <c r="A54757" s="3" t="str">
        <f t="shared" si="1051"/>
        <v/>
      </c>
      <c r="L54757"/>
    </row>
    <row r="54758" spans="1:12" x14ac:dyDescent="0.25">
      <c r="A54758" s="3" t="str">
        <f t="shared" si="1051"/>
        <v/>
      </c>
      <c r="L54758"/>
    </row>
    <row r="54759" spans="1:12" x14ac:dyDescent="0.25">
      <c r="A54759" s="3" t="str">
        <f t="shared" si="1051"/>
        <v/>
      </c>
      <c r="L54759"/>
    </row>
    <row r="54760" spans="1:12" x14ac:dyDescent="0.25">
      <c r="A54760" s="3" t="str">
        <f t="shared" si="1051"/>
        <v/>
      </c>
      <c r="L54760"/>
    </row>
    <row r="54761" spans="1:12" x14ac:dyDescent="0.25">
      <c r="A54761" s="3" t="str">
        <f t="shared" si="1051"/>
        <v/>
      </c>
      <c r="L54761"/>
    </row>
    <row r="54762" spans="1:12" x14ac:dyDescent="0.25">
      <c r="A54762" s="3" t="str">
        <f t="shared" si="1051"/>
        <v/>
      </c>
      <c r="L54762"/>
    </row>
    <row r="54763" spans="1:12" x14ac:dyDescent="0.25">
      <c r="A54763" s="3" t="str">
        <f t="shared" si="1051"/>
        <v/>
      </c>
      <c r="L54763"/>
    </row>
    <row r="54764" spans="1:12" x14ac:dyDescent="0.25">
      <c r="A54764" s="3" t="str">
        <f t="shared" si="1051"/>
        <v/>
      </c>
      <c r="L54764"/>
    </row>
    <row r="54765" spans="1:12" x14ac:dyDescent="0.25">
      <c r="A54765" s="3" t="str">
        <f t="shared" si="1051"/>
        <v/>
      </c>
      <c r="L54765"/>
    </row>
    <row r="54766" spans="1:12" x14ac:dyDescent="0.25">
      <c r="A54766" s="3" t="str">
        <f t="shared" si="1051"/>
        <v/>
      </c>
      <c r="L54766"/>
    </row>
    <row r="54767" spans="1:12" x14ac:dyDescent="0.25">
      <c r="A54767" s="3" t="str">
        <f t="shared" si="1051"/>
        <v/>
      </c>
      <c r="L54767"/>
    </row>
    <row r="54768" spans="1:12" x14ac:dyDescent="0.25">
      <c r="A54768" s="3" t="str">
        <f t="shared" si="1051"/>
        <v/>
      </c>
      <c r="L54768"/>
    </row>
    <row r="54769" spans="1:12" x14ac:dyDescent="0.25">
      <c r="A54769" s="3" t="str">
        <f t="shared" si="1051"/>
        <v/>
      </c>
      <c r="L54769"/>
    </row>
    <row r="54770" spans="1:12" x14ac:dyDescent="0.25">
      <c r="A54770" s="3" t="str">
        <f t="shared" si="1051"/>
        <v/>
      </c>
      <c r="L54770"/>
    </row>
    <row r="54771" spans="1:12" x14ac:dyDescent="0.25">
      <c r="A54771" s="3" t="str">
        <f t="shared" si="1051"/>
        <v/>
      </c>
      <c r="L54771"/>
    </row>
    <row r="54772" spans="1:12" x14ac:dyDescent="0.25">
      <c r="A54772" s="3" t="str">
        <f t="shared" si="1051"/>
        <v/>
      </c>
      <c r="L54772"/>
    </row>
    <row r="54773" spans="1:12" x14ac:dyDescent="0.25">
      <c r="A54773" s="3" t="str">
        <f t="shared" si="1051"/>
        <v/>
      </c>
      <c r="L54773"/>
    </row>
    <row r="54774" spans="1:12" x14ac:dyDescent="0.25">
      <c r="A54774" s="3" t="str">
        <f t="shared" si="1051"/>
        <v/>
      </c>
      <c r="L54774"/>
    </row>
    <row r="54775" spans="1:12" x14ac:dyDescent="0.25">
      <c r="A54775" s="3" t="str">
        <f t="shared" si="1051"/>
        <v/>
      </c>
      <c r="L54775"/>
    </row>
    <row r="54776" spans="1:12" x14ac:dyDescent="0.25">
      <c r="A54776" s="3" t="str">
        <f t="shared" si="1051"/>
        <v/>
      </c>
      <c r="L54776"/>
    </row>
    <row r="54777" spans="1:12" x14ac:dyDescent="0.25">
      <c r="A54777" s="3" t="str">
        <f t="shared" si="1051"/>
        <v/>
      </c>
      <c r="L54777"/>
    </row>
    <row r="54778" spans="1:12" x14ac:dyDescent="0.25">
      <c r="A54778" s="3" t="str">
        <f t="shared" si="1051"/>
        <v/>
      </c>
      <c r="L54778"/>
    </row>
    <row r="54779" spans="1:12" x14ac:dyDescent="0.25">
      <c r="A54779" s="3" t="str">
        <f t="shared" si="1051"/>
        <v/>
      </c>
      <c r="L54779"/>
    </row>
    <row r="54780" spans="1:12" x14ac:dyDescent="0.25">
      <c r="A54780" s="3" t="str">
        <f t="shared" si="1051"/>
        <v/>
      </c>
      <c r="L54780"/>
    </row>
    <row r="54781" spans="1:12" x14ac:dyDescent="0.25">
      <c r="A54781" s="3" t="str">
        <f t="shared" si="1051"/>
        <v/>
      </c>
      <c r="L54781"/>
    </row>
    <row r="54782" spans="1:12" x14ac:dyDescent="0.25">
      <c r="A54782" s="3" t="str">
        <f t="shared" si="1051"/>
        <v/>
      </c>
      <c r="L54782"/>
    </row>
    <row r="54783" spans="1:12" x14ac:dyDescent="0.25">
      <c r="A54783" s="3" t="str">
        <f t="shared" si="1051"/>
        <v/>
      </c>
      <c r="L54783"/>
    </row>
    <row r="54784" spans="1:12" x14ac:dyDescent="0.25">
      <c r="A54784" s="3" t="str">
        <f t="shared" si="1051"/>
        <v/>
      </c>
      <c r="L54784"/>
    </row>
    <row r="54785" spans="1:12" x14ac:dyDescent="0.25">
      <c r="A54785" s="3" t="str">
        <f t="shared" si="1051"/>
        <v/>
      </c>
      <c r="L54785"/>
    </row>
    <row r="54786" spans="1:12" x14ac:dyDescent="0.25">
      <c r="A54786" s="3" t="str">
        <f t="shared" si="1051"/>
        <v/>
      </c>
      <c r="L54786"/>
    </row>
    <row r="54787" spans="1:12" x14ac:dyDescent="0.25">
      <c r="A54787" s="3" t="str">
        <f t="shared" si="1051"/>
        <v/>
      </c>
      <c r="L54787"/>
    </row>
    <row r="54788" spans="1:12" x14ac:dyDescent="0.25">
      <c r="A54788" s="3" t="str">
        <f t="shared" si="1051"/>
        <v/>
      </c>
      <c r="L54788"/>
    </row>
    <row r="54789" spans="1:12" x14ac:dyDescent="0.25">
      <c r="A54789" s="3" t="str">
        <f t="shared" si="1051"/>
        <v/>
      </c>
      <c r="L54789"/>
    </row>
    <row r="54790" spans="1:12" x14ac:dyDescent="0.25">
      <c r="A54790" s="3" t="str">
        <f t="shared" si="1051"/>
        <v/>
      </c>
      <c r="L54790"/>
    </row>
    <row r="54791" spans="1:12" x14ac:dyDescent="0.25">
      <c r="A54791" s="3" t="str">
        <f t="shared" si="1051"/>
        <v/>
      </c>
      <c r="L54791"/>
    </row>
    <row r="54792" spans="1:12" x14ac:dyDescent="0.25">
      <c r="A54792" s="3" t="str">
        <f t="shared" si="1051"/>
        <v/>
      </c>
      <c r="L54792"/>
    </row>
    <row r="54793" spans="1:12" x14ac:dyDescent="0.25">
      <c r="A54793" s="3" t="str">
        <f t="shared" si="1051"/>
        <v/>
      </c>
      <c r="L54793"/>
    </row>
    <row r="54794" spans="1:12" x14ac:dyDescent="0.25">
      <c r="A54794" s="3" t="str">
        <f t="shared" si="1051"/>
        <v/>
      </c>
      <c r="L54794"/>
    </row>
    <row r="54795" spans="1:12" x14ac:dyDescent="0.25">
      <c r="A54795" s="3" t="str">
        <f t="shared" si="1051"/>
        <v/>
      </c>
      <c r="L54795"/>
    </row>
    <row r="54796" spans="1:12" x14ac:dyDescent="0.25">
      <c r="A54796" s="3" t="str">
        <f t="shared" si="1051"/>
        <v/>
      </c>
      <c r="L54796"/>
    </row>
    <row r="54797" spans="1:12" x14ac:dyDescent="0.25">
      <c r="A54797" s="3" t="str">
        <f t="shared" si="1051"/>
        <v/>
      </c>
      <c r="L54797"/>
    </row>
    <row r="54798" spans="1:12" x14ac:dyDescent="0.25">
      <c r="A54798" s="3" t="str">
        <f t="shared" si="1051"/>
        <v/>
      </c>
      <c r="L54798"/>
    </row>
    <row r="54799" spans="1:12" x14ac:dyDescent="0.25">
      <c r="A54799" s="3" t="str">
        <f t="shared" si="1051"/>
        <v/>
      </c>
      <c r="L54799"/>
    </row>
    <row r="54800" spans="1:12" x14ac:dyDescent="0.25">
      <c r="A54800" s="3" t="str">
        <f t="shared" si="1051"/>
        <v/>
      </c>
      <c r="L54800"/>
    </row>
    <row r="54801" spans="1:12" x14ac:dyDescent="0.25">
      <c r="A54801" s="3" t="str">
        <f t="shared" ref="A54801:A54864" si="1052">IF(B54787="","",CONCATENATE(MONTH(B54787),YEAR(B54787)))</f>
        <v/>
      </c>
      <c r="L54801"/>
    </row>
    <row r="54802" spans="1:12" x14ac:dyDescent="0.25">
      <c r="A54802" s="3" t="str">
        <f t="shared" si="1052"/>
        <v/>
      </c>
      <c r="L54802"/>
    </row>
    <row r="54803" spans="1:12" x14ac:dyDescent="0.25">
      <c r="A54803" s="3" t="str">
        <f t="shared" si="1052"/>
        <v/>
      </c>
      <c r="L54803"/>
    </row>
    <row r="54804" spans="1:12" x14ac:dyDescent="0.25">
      <c r="A54804" s="3" t="str">
        <f t="shared" si="1052"/>
        <v/>
      </c>
      <c r="L54804"/>
    </row>
    <row r="54805" spans="1:12" x14ac:dyDescent="0.25">
      <c r="A54805" s="3" t="str">
        <f t="shared" si="1052"/>
        <v/>
      </c>
      <c r="L54805"/>
    </row>
    <row r="54806" spans="1:12" x14ac:dyDescent="0.25">
      <c r="A54806" s="3" t="str">
        <f t="shared" si="1052"/>
        <v/>
      </c>
      <c r="L54806"/>
    </row>
    <row r="54807" spans="1:12" x14ac:dyDescent="0.25">
      <c r="A54807" s="3" t="str">
        <f t="shared" si="1052"/>
        <v/>
      </c>
      <c r="L54807"/>
    </row>
    <row r="54808" spans="1:12" x14ac:dyDescent="0.25">
      <c r="A54808" s="3" t="str">
        <f t="shared" si="1052"/>
        <v/>
      </c>
      <c r="L54808"/>
    </row>
    <row r="54809" spans="1:12" x14ac:dyDescent="0.25">
      <c r="A54809" s="3" t="str">
        <f t="shared" si="1052"/>
        <v/>
      </c>
      <c r="L54809"/>
    </row>
    <row r="54810" spans="1:12" x14ac:dyDescent="0.25">
      <c r="A54810" s="3" t="str">
        <f t="shared" si="1052"/>
        <v/>
      </c>
      <c r="L54810"/>
    </row>
    <row r="54811" spans="1:12" x14ac:dyDescent="0.25">
      <c r="A54811" s="3" t="str">
        <f t="shared" si="1052"/>
        <v/>
      </c>
      <c r="L54811"/>
    </row>
    <row r="54812" spans="1:12" x14ac:dyDescent="0.25">
      <c r="A54812" s="3" t="str">
        <f t="shared" si="1052"/>
        <v/>
      </c>
      <c r="L54812"/>
    </row>
    <row r="54813" spans="1:12" x14ac:dyDescent="0.25">
      <c r="A54813" s="3" t="str">
        <f t="shared" si="1052"/>
        <v/>
      </c>
      <c r="L54813"/>
    </row>
    <row r="54814" spans="1:12" x14ac:dyDescent="0.25">
      <c r="A54814" s="3" t="str">
        <f t="shared" si="1052"/>
        <v/>
      </c>
      <c r="L54814"/>
    </row>
    <row r="54815" spans="1:12" x14ac:dyDescent="0.25">
      <c r="A54815" s="3" t="str">
        <f t="shared" si="1052"/>
        <v/>
      </c>
      <c r="L54815"/>
    </row>
    <row r="54816" spans="1:12" x14ac:dyDescent="0.25">
      <c r="A54816" s="3" t="str">
        <f t="shared" si="1052"/>
        <v/>
      </c>
      <c r="L54816"/>
    </row>
    <row r="54817" spans="1:12" x14ac:dyDescent="0.25">
      <c r="A54817" s="3" t="str">
        <f t="shared" si="1052"/>
        <v/>
      </c>
      <c r="L54817"/>
    </row>
    <row r="54818" spans="1:12" x14ac:dyDescent="0.25">
      <c r="A54818" s="3" t="str">
        <f t="shared" si="1052"/>
        <v/>
      </c>
      <c r="L54818"/>
    </row>
    <row r="54819" spans="1:12" x14ac:dyDescent="0.25">
      <c r="A54819" s="3" t="str">
        <f t="shared" si="1052"/>
        <v/>
      </c>
      <c r="L54819"/>
    </row>
    <row r="54820" spans="1:12" x14ac:dyDescent="0.25">
      <c r="A54820" s="3" t="str">
        <f t="shared" si="1052"/>
        <v/>
      </c>
      <c r="L54820"/>
    </row>
    <row r="54821" spans="1:12" x14ac:dyDescent="0.25">
      <c r="A54821" s="3" t="str">
        <f t="shared" si="1052"/>
        <v/>
      </c>
      <c r="L54821"/>
    </row>
    <row r="54822" spans="1:12" x14ac:dyDescent="0.25">
      <c r="A54822" s="3" t="str">
        <f t="shared" si="1052"/>
        <v/>
      </c>
      <c r="L54822"/>
    </row>
    <row r="54823" spans="1:12" x14ac:dyDescent="0.25">
      <c r="A54823" s="3" t="str">
        <f t="shared" si="1052"/>
        <v/>
      </c>
      <c r="L54823"/>
    </row>
    <row r="54824" spans="1:12" x14ac:dyDescent="0.25">
      <c r="A54824" s="3" t="str">
        <f t="shared" si="1052"/>
        <v/>
      </c>
      <c r="L54824"/>
    </row>
    <row r="54825" spans="1:12" x14ac:dyDescent="0.25">
      <c r="A54825" s="3" t="str">
        <f t="shared" si="1052"/>
        <v/>
      </c>
      <c r="L54825"/>
    </row>
    <row r="54826" spans="1:12" x14ac:dyDescent="0.25">
      <c r="A54826" s="3" t="str">
        <f t="shared" si="1052"/>
        <v/>
      </c>
      <c r="L54826"/>
    </row>
    <row r="54827" spans="1:12" x14ac:dyDescent="0.25">
      <c r="A54827" s="3" t="str">
        <f t="shared" si="1052"/>
        <v/>
      </c>
      <c r="L54827"/>
    </row>
    <row r="54828" spans="1:12" x14ac:dyDescent="0.25">
      <c r="A54828" s="3" t="str">
        <f t="shared" si="1052"/>
        <v/>
      </c>
      <c r="L54828"/>
    </row>
    <row r="54829" spans="1:12" x14ac:dyDescent="0.25">
      <c r="A54829" s="3" t="str">
        <f t="shared" si="1052"/>
        <v/>
      </c>
      <c r="L54829"/>
    </row>
    <row r="54830" spans="1:12" x14ac:dyDescent="0.25">
      <c r="A54830" s="3" t="str">
        <f t="shared" si="1052"/>
        <v/>
      </c>
      <c r="L54830"/>
    </row>
    <row r="54831" spans="1:12" x14ac:dyDescent="0.25">
      <c r="A54831" s="3" t="str">
        <f t="shared" si="1052"/>
        <v/>
      </c>
      <c r="L54831"/>
    </row>
    <row r="54832" spans="1:12" x14ac:dyDescent="0.25">
      <c r="A54832" s="3" t="str">
        <f t="shared" si="1052"/>
        <v/>
      </c>
      <c r="L54832"/>
    </row>
    <row r="54833" spans="1:12" x14ac:dyDescent="0.25">
      <c r="A54833" s="3" t="str">
        <f t="shared" si="1052"/>
        <v/>
      </c>
      <c r="L54833"/>
    </row>
    <row r="54834" spans="1:12" x14ac:dyDescent="0.25">
      <c r="A54834" s="3" t="str">
        <f t="shared" si="1052"/>
        <v/>
      </c>
      <c r="L54834"/>
    </row>
    <row r="54835" spans="1:12" x14ac:dyDescent="0.25">
      <c r="A54835" s="3" t="str">
        <f t="shared" si="1052"/>
        <v/>
      </c>
      <c r="L54835"/>
    </row>
    <row r="54836" spans="1:12" x14ac:dyDescent="0.25">
      <c r="A54836" s="3" t="str">
        <f t="shared" si="1052"/>
        <v/>
      </c>
      <c r="L54836"/>
    </row>
    <row r="54837" spans="1:12" x14ac:dyDescent="0.25">
      <c r="A54837" s="3" t="str">
        <f t="shared" si="1052"/>
        <v/>
      </c>
      <c r="L54837"/>
    </row>
    <row r="54838" spans="1:12" x14ac:dyDescent="0.25">
      <c r="A54838" s="3" t="str">
        <f t="shared" si="1052"/>
        <v/>
      </c>
      <c r="L54838"/>
    </row>
    <row r="54839" spans="1:12" x14ac:dyDescent="0.25">
      <c r="A54839" s="3" t="str">
        <f t="shared" si="1052"/>
        <v/>
      </c>
      <c r="L54839"/>
    </row>
    <row r="54840" spans="1:12" x14ac:dyDescent="0.25">
      <c r="A54840" s="3" t="str">
        <f t="shared" si="1052"/>
        <v/>
      </c>
      <c r="L54840"/>
    </row>
    <row r="54841" spans="1:12" x14ac:dyDescent="0.25">
      <c r="A54841" s="3" t="str">
        <f t="shared" si="1052"/>
        <v/>
      </c>
      <c r="L54841"/>
    </row>
    <row r="54842" spans="1:12" x14ac:dyDescent="0.25">
      <c r="A54842" s="3" t="str">
        <f t="shared" si="1052"/>
        <v/>
      </c>
      <c r="L54842"/>
    </row>
    <row r="54843" spans="1:12" x14ac:dyDescent="0.25">
      <c r="A54843" s="3" t="str">
        <f t="shared" si="1052"/>
        <v/>
      </c>
      <c r="L54843"/>
    </row>
    <row r="54844" spans="1:12" x14ac:dyDescent="0.25">
      <c r="A54844" s="3" t="str">
        <f t="shared" si="1052"/>
        <v/>
      </c>
      <c r="L54844"/>
    </row>
    <row r="54845" spans="1:12" x14ac:dyDescent="0.25">
      <c r="A54845" s="3" t="str">
        <f t="shared" si="1052"/>
        <v/>
      </c>
      <c r="L54845"/>
    </row>
    <row r="54846" spans="1:12" x14ac:dyDescent="0.25">
      <c r="A54846" s="3" t="str">
        <f t="shared" si="1052"/>
        <v/>
      </c>
      <c r="L54846"/>
    </row>
    <row r="54847" spans="1:12" x14ac:dyDescent="0.25">
      <c r="A54847" s="3" t="str">
        <f t="shared" si="1052"/>
        <v/>
      </c>
      <c r="L54847"/>
    </row>
    <row r="54848" spans="1:12" x14ac:dyDescent="0.25">
      <c r="A54848" s="3" t="str">
        <f t="shared" si="1052"/>
        <v/>
      </c>
      <c r="L54848"/>
    </row>
    <row r="54849" spans="1:12" x14ac:dyDescent="0.25">
      <c r="A54849" s="3" t="str">
        <f t="shared" si="1052"/>
        <v/>
      </c>
      <c r="L54849"/>
    </row>
    <row r="54850" spans="1:12" x14ac:dyDescent="0.25">
      <c r="A54850" s="3" t="str">
        <f t="shared" si="1052"/>
        <v/>
      </c>
      <c r="L54850"/>
    </row>
    <row r="54851" spans="1:12" x14ac:dyDescent="0.25">
      <c r="A54851" s="3" t="str">
        <f t="shared" si="1052"/>
        <v/>
      </c>
      <c r="L54851"/>
    </row>
    <row r="54852" spans="1:12" x14ac:dyDescent="0.25">
      <c r="A54852" s="3" t="str">
        <f t="shared" si="1052"/>
        <v/>
      </c>
      <c r="L54852"/>
    </row>
    <row r="54853" spans="1:12" x14ac:dyDescent="0.25">
      <c r="A54853" s="3" t="str">
        <f t="shared" si="1052"/>
        <v/>
      </c>
      <c r="L54853"/>
    </row>
    <row r="54854" spans="1:12" x14ac:dyDescent="0.25">
      <c r="A54854" s="3" t="str">
        <f t="shared" si="1052"/>
        <v/>
      </c>
      <c r="L54854"/>
    </row>
    <row r="54855" spans="1:12" x14ac:dyDescent="0.25">
      <c r="A54855" s="3" t="str">
        <f t="shared" si="1052"/>
        <v/>
      </c>
      <c r="L54855"/>
    </row>
    <row r="54856" spans="1:12" x14ac:dyDescent="0.25">
      <c r="A54856" s="3" t="str">
        <f t="shared" si="1052"/>
        <v/>
      </c>
      <c r="L54856"/>
    </row>
    <row r="54857" spans="1:12" x14ac:dyDescent="0.25">
      <c r="A54857" s="3" t="str">
        <f t="shared" si="1052"/>
        <v/>
      </c>
      <c r="L54857"/>
    </row>
    <row r="54858" spans="1:12" x14ac:dyDescent="0.25">
      <c r="A54858" s="3" t="str">
        <f t="shared" si="1052"/>
        <v/>
      </c>
      <c r="L54858"/>
    </row>
    <row r="54859" spans="1:12" x14ac:dyDescent="0.25">
      <c r="A54859" s="3" t="str">
        <f t="shared" si="1052"/>
        <v/>
      </c>
      <c r="L54859"/>
    </row>
    <row r="54860" spans="1:12" x14ac:dyDescent="0.25">
      <c r="A54860" s="3" t="str">
        <f t="shared" si="1052"/>
        <v/>
      </c>
      <c r="L54860"/>
    </row>
    <row r="54861" spans="1:12" x14ac:dyDescent="0.25">
      <c r="A54861" s="3" t="str">
        <f t="shared" si="1052"/>
        <v/>
      </c>
      <c r="L54861"/>
    </row>
    <row r="54862" spans="1:12" x14ac:dyDescent="0.25">
      <c r="A54862" s="3" t="str">
        <f t="shared" si="1052"/>
        <v/>
      </c>
      <c r="L54862"/>
    </row>
    <row r="54863" spans="1:12" x14ac:dyDescent="0.25">
      <c r="A54863" s="3" t="str">
        <f t="shared" si="1052"/>
        <v/>
      </c>
      <c r="L54863"/>
    </row>
    <row r="54864" spans="1:12" x14ac:dyDescent="0.25">
      <c r="A54864" s="3" t="str">
        <f t="shared" si="1052"/>
        <v/>
      </c>
      <c r="L54864"/>
    </row>
    <row r="54865" spans="1:12" x14ac:dyDescent="0.25">
      <c r="A54865" s="3" t="str">
        <f t="shared" ref="A54865:A54928" si="1053">IF(B54851="","",CONCATENATE(MONTH(B54851),YEAR(B54851)))</f>
        <v/>
      </c>
      <c r="L54865"/>
    </row>
    <row r="54866" spans="1:12" x14ac:dyDescent="0.25">
      <c r="A54866" s="3" t="str">
        <f t="shared" si="1053"/>
        <v/>
      </c>
      <c r="L54866"/>
    </row>
    <row r="54867" spans="1:12" x14ac:dyDescent="0.25">
      <c r="A54867" s="3" t="str">
        <f t="shared" si="1053"/>
        <v/>
      </c>
      <c r="L54867"/>
    </row>
    <row r="54868" spans="1:12" x14ac:dyDescent="0.25">
      <c r="A54868" s="3" t="str">
        <f t="shared" si="1053"/>
        <v/>
      </c>
      <c r="L54868"/>
    </row>
    <row r="54869" spans="1:12" x14ac:dyDescent="0.25">
      <c r="A54869" s="3" t="str">
        <f t="shared" si="1053"/>
        <v/>
      </c>
      <c r="L54869"/>
    </row>
    <row r="54870" spans="1:12" x14ac:dyDescent="0.25">
      <c r="A54870" s="3" t="str">
        <f t="shared" si="1053"/>
        <v/>
      </c>
      <c r="L54870"/>
    </row>
    <row r="54871" spans="1:12" x14ac:dyDescent="0.25">
      <c r="A54871" s="3" t="str">
        <f t="shared" si="1053"/>
        <v/>
      </c>
      <c r="L54871"/>
    </row>
    <row r="54872" spans="1:12" x14ac:dyDescent="0.25">
      <c r="A54872" s="3" t="str">
        <f t="shared" si="1053"/>
        <v/>
      </c>
      <c r="L54872"/>
    </row>
    <row r="54873" spans="1:12" x14ac:dyDescent="0.25">
      <c r="A54873" s="3" t="str">
        <f t="shared" si="1053"/>
        <v/>
      </c>
      <c r="L54873"/>
    </row>
    <row r="54874" spans="1:12" x14ac:dyDescent="0.25">
      <c r="A54874" s="3" t="str">
        <f t="shared" si="1053"/>
        <v/>
      </c>
      <c r="L54874"/>
    </row>
    <row r="54875" spans="1:12" x14ac:dyDescent="0.25">
      <c r="A54875" s="3" t="str">
        <f t="shared" si="1053"/>
        <v/>
      </c>
      <c r="L54875"/>
    </row>
    <row r="54876" spans="1:12" x14ac:dyDescent="0.25">
      <c r="A54876" s="3" t="str">
        <f t="shared" si="1053"/>
        <v/>
      </c>
      <c r="L54876"/>
    </row>
    <row r="54877" spans="1:12" x14ac:dyDescent="0.25">
      <c r="A54877" s="3" t="str">
        <f t="shared" si="1053"/>
        <v/>
      </c>
      <c r="L54877"/>
    </row>
    <row r="54878" spans="1:12" x14ac:dyDescent="0.25">
      <c r="A54878" s="3" t="str">
        <f t="shared" si="1053"/>
        <v/>
      </c>
      <c r="L54878"/>
    </row>
    <row r="54879" spans="1:12" x14ac:dyDescent="0.25">
      <c r="A54879" s="3" t="str">
        <f t="shared" si="1053"/>
        <v/>
      </c>
      <c r="L54879"/>
    </row>
    <row r="54880" spans="1:12" x14ac:dyDescent="0.25">
      <c r="A54880" s="3" t="str">
        <f t="shared" si="1053"/>
        <v/>
      </c>
      <c r="L54880"/>
    </row>
    <row r="54881" spans="1:12" x14ac:dyDescent="0.25">
      <c r="A54881" s="3" t="str">
        <f t="shared" si="1053"/>
        <v/>
      </c>
      <c r="L54881"/>
    </row>
    <row r="54882" spans="1:12" x14ac:dyDescent="0.25">
      <c r="A54882" s="3" t="str">
        <f t="shared" si="1053"/>
        <v/>
      </c>
      <c r="L54882"/>
    </row>
    <row r="54883" spans="1:12" x14ac:dyDescent="0.25">
      <c r="A54883" s="3" t="str">
        <f t="shared" si="1053"/>
        <v/>
      </c>
      <c r="L54883"/>
    </row>
    <row r="54884" spans="1:12" x14ac:dyDescent="0.25">
      <c r="A54884" s="3" t="str">
        <f t="shared" si="1053"/>
        <v/>
      </c>
      <c r="L54884"/>
    </row>
    <row r="54885" spans="1:12" x14ac:dyDescent="0.25">
      <c r="A54885" s="3" t="str">
        <f t="shared" si="1053"/>
        <v/>
      </c>
      <c r="L54885"/>
    </row>
    <row r="54886" spans="1:12" x14ac:dyDescent="0.25">
      <c r="A54886" s="3" t="str">
        <f t="shared" si="1053"/>
        <v/>
      </c>
      <c r="L54886"/>
    </row>
    <row r="54887" spans="1:12" x14ac:dyDescent="0.25">
      <c r="A54887" s="3" t="str">
        <f t="shared" si="1053"/>
        <v/>
      </c>
      <c r="L54887"/>
    </row>
    <row r="54888" spans="1:12" x14ac:dyDescent="0.25">
      <c r="A54888" s="3" t="str">
        <f t="shared" si="1053"/>
        <v/>
      </c>
      <c r="L54888"/>
    </row>
    <row r="54889" spans="1:12" x14ac:dyDescent="0.25">
      <c r="A54889" s="3" t="str">
        <f t="shared" si="1053"/>
        <v/>
      </c>
      <c r="L54889"/>
    </row>
    <row r="54890" spans="1:12" x14ac:dyDescent="0.25">
      <c r="A54890" s="3" t="str">
        <f t="shared" si="1053"/>
        <v/>
      </c>
      <c r="L54890"/>
    </row>
    <row r="54891" spans="1:12" x14ac:dyDescent="0.25">
      <c r="A54891" s="3" t="str">
        <f t="shared" si="1053"/>
        <v/>
      </c>
      <c r="L54891"/>
    </row>
    <row r="54892" spans="1:12" x14ac:dyDescent="0.25">
      <c r="A54892" s="3" t="str">
        <f t="shared" si="1053"/>
        <v/>
      </c>
      <c r="L54892"/>
    </row>
    <row r="54893" spans="1:12" x14ac:dyDescent="0.25">
      <c r="A54893" s="3" t="str">
        <f t="shared" si="1053"/>
        <v/>
      </c>
      <c r="L54893"/>
    </row>
    <row r="54894" spans="1:12" x14ac:dyDescent="0.25">
      <c r="A54894" s="3" t="str">
        <f t="shared" si="1053"/>
        <v/>
      </c>
      <c r="L54894"/>
    </row>
    <row r="54895" spans="1:12" x14ac:dyDescent="0.25">
      <c r="A54895" s="3" t="str">
        <f t="shared" si="1053"/>
        <v/>
      </c>
      <c r="L54895"/>
    </row>
    <row r="54896" spans="1:12" x14ac:dyDescent="0.25">
      <c r="A54896" s="3" t="str">
        <f t="shared" si="1053"/>
        <v/>
      </c>
      <c r="L54896"/>
    </row>
    <row r="54897" spans="1:12" x14ac:dyDescent="0.25">
      <c r="A54897" s="3" t="str">
        <f t="shared" si="1053"/>
        <v/>
      </c>
      <c r="L54897"/>
    </row>
    <row r="54898" spans="1:12" x14ac:dyDescent="0.25">
      <c r="A54898" s="3" t="str">
        <f t="shared" si="1053"/>
        <v/>
      </c>
      <c r="L54898"/>
    </row>
    <row r="54899" spans="1:12" x14ac:dyDescent="0.25">
      <c r="A54899" s="3" t="str">
        <f t="shared" si="1053"/>
        <v/>
      </c>
      <c r="L54899"/>
    </row>
    <row r="54900" spans="1:12" x14ac:dyDescent="0.25">
      <c r="A54900" s="3" t="str">
        <f t="shared" si="1053"/>
        <v/>
      </c>
      <c r="L54900"/>
    </row>
    <row r="54901" spans="1:12" x14ac:dyDescent="0.25">
      <c r="A54901" s="3" t="str">
        <f t="shared" si="1053"/>
        <v/>
      </c>
      <c r="L54901"/>
    </row>
    <row r="54902" spans="1:12" x14ac:dyDescent="0.25">
      <c r="A54902" s="3" t="str">
        <f t="shared" si="1053"/>
        <v/>
      </c>
      <c r="L54902"/>
    </row>
    <row r="54903" spans="1:12" x14ac:dyDescent="0.25">
      <c r="A54903" s="3" t="str">
        <f t="shared" si="1053"/>
        <v/>
      </c>
      <c r="L54903"/>
    </row>
    <row r="54904" spans="1:12" x14ac:dyDescent="0.25">
      <c r="A54904" s="3" t="str">
        <f t="shared" si="1053"/>
        <v/>
      </c>
      <c r="L54904"/>
    </row>
    <row r="54905" spans="1:12" x14ac:dyDescent="0.25">
      <c r="A54905" s="3" t="str">
        <f t="shared" si="1053"/>
        <v/>
      </c>
      <c r="L54905"/>
    </row>
    <row r="54906" spans="1:12" x14ac:dyDescent="0.25">
      <c r="A54906" s="3" t="str">
        <f t="shared" si="1053"/>
        <v/>
      </c>
      <c r="L54906"/>
    </row>
    <row r="54907" spans="1:12" x14ac:dyDescent="0.25">
      <c r="A54907" s="3" t="str">
        <f t="shared" si="1053"/>
        <v/>
      </c>
      <c r="L54907"/>
    </row>
    <row r="54908" spans="1:12" x14ac:dyDescent="0.25">
      <c r="A54908" s="3" t="str">
        <f t="shared" si="1053"/>
        <v/>
      </c>
      <c r="L54908"/>
    </row>
    <row r="54909" spans="1:12" x14ac:dyDescent="0.25">
      <c r="A54909" s="3" t="str">
        <f t="shared" si="1053"/>
        <v/>
      </c>
      <c r="L54909"/>
    </row>
    <row r="54910" spans="1:12" x14ac:dyDescent="0.25">
      <c r="A54910" s="3" t="str">
        <f t="shared" si="1053"/>
        <v/>
      </c>
      <c r="L54910"/>
    </row>
    <row r="54911" spans="1:12" x14ac:dyDescent="0.25">
      <c r="A54911" s="3" t="str">
        <f t="shared" si="1053"/>
        <v/>
      </c>
      <c r="L54911"/>
    </row>
    <row r="54912" spans="1:12" x14ac:dyDescent="0.25">
      <c r="A54912" s="3" t="str">
        <f t="shared" si="1053"/>
        <v/>
      </c>
      <c r="L54912"/>
    </row>
    <row r="54913" spans="1:12" x14ac:dyDescent="0.25">
      <c r="A54913" s="3" t="str">
        <f t="shared" si="1053"/>
        <v/>
      </c>
      <c r="L54913"/>
    </row>
    <row r="54914" spans="1:12" x14ac:dyDescent="0.25">
      <c r="A54914" s="3" t="str">
        <f t="shared" si="1053"/>
        <v/>
      </c>
      <c r="L54914"/>
    </row>
    <row r="54915" spans="1:12" x14ac:dyDescent="0.25">
      <c r="A54915" s="3" t="str">
        <f t="shared" si="1053"/>
        <v/>
      </c>
      <c r="L54915"/>
    </row>
    <row r="54916" spans="1:12" x14ac:dyDescent="0.25">
      <c r="A54916" s="3" t="str">
        <f t="shared" si="1053"/>
        <v/>
      </c>
      <c r="L54916"/>
    </row>
    <row r="54917" spans="1:12" x14ac:dyDescent="0.25">
      <c r="A54917" s="3" t="str">
        <f t="shared" si="1053"/>
        <v/>
      </c>
      <c r="L54917"/>
    </row>
    <row r="54918" spans="1:12" x14ac:dyDescent="0.25">
      <c r="A54918" s="3" t="str">
        <f t="shared" si="1053"/>
        <v/>
      </c>
      <c r="L54918"/>
    </row>
    <row r="54919" spans="1:12" x14ac:dyDescent="0.25">
      <c r="A54919" s="3" t="str">
        <f t="shared" si="1053"/>
        <v/>
      </c>
      <c r="L54919"/>
    </row>
    <row r="54920" spans="1:12" x14ac:dyDescent="0.25">
      <c r="A54920" s="3" t="str">
        <f t="shared" si="1053"/>
        <v/>
      </c>
      <c r="L54920"/>
    </row>
    <row r="54921" spans="1:12" x14ac:dyDescent="0.25">
      <c r="A54921" s="3" t="str">
        <f t="shared" si="1053"/>
        <v/>
      </c>
      <c r="L54921"/>
    </row>
    <row r="54922" spans="1:12" x14ac:dyDescent="0.25">
      <c r="A54922" s="3" t="str">
        <f t="shared" si="1053"/>
        <v/>
      </c>
      <c r="L54922"/>
    </row>
    <row r="54923" spans="1:12" x14ac:dyDescent="0.25">
      <c r="A54923" s="3" t="str">
        <f t="shared" si="1053"/>
        <v/>
      </c>
      <c r="L54923"/>
    </row>
    <row r="54924" spans="1:12" x14ac:dyDescent="0.25">
      <c r="A54924" s="3" t="str">
        <f t="shared" si="1053"/>
        <v/>
      </c>
      <c r="L54924"/>
    </row>
    <row r="54925" spans="1:12" x14ac:dyDescent="0.25">
      <c r="A54925" s="3" t="str">
        <f t="shared" si="1053"/>
        <v/>
      </c>
      <c r="L54925"/>
    </row>
    <row r="54926" spans="1:12" x14ac:dyDescent="0.25">
      <c r="A54926" s="3" t="str">
        <f t="shared" si="1053"/>
        <v/>
      </c>
      <c r="L54926"/>
    </row>
    <row r="54927" spans="1:12" x14ac:dyDescent="0.25">
      <c r="A54927" s="3" t="str">
        <f t="shared" si="1053"/>
        <v/>
      </c>
      <c r="L54927"/>
    </row>
    <row r="54928" spans="1:12" x14ac:dyDescent="0.25">
      <c r="A54928" s="3" t="str">
        <f t="shared" si="1053"/>
        <v/>
      </c>
      <c r="L54928"/>
    </row>
    <row r="54929" spans="1:12" x14ac:dyDescent="0.25">
      <c r="A54929" s="3" t="str">
        <f t="shared" ref="A54929:A54992" si="1054">IF(B54915="","",CONCATENATE(MONTH(B54915),YEAR(B54915)))</f>
        <v/>
      </c>
      <c r="L54929"/>
    </row>
    <row r="54930" spans="1:12" x14ac:dyDescent="0.25">
      <c r="A54930" s="3" t="str">
        <f t="shared" si="1054"/>
        <v/>
      </c>
      <c r="L54930"/>
    </row>
    <row r="54931" spans="1:12" x14ac:dyDescent="0.25">
      <c r="A54931" s="3" t="str">
        <f t="shared" si="1054"/>
        <v/>
      </c>
      <c r="L54931"/>
    </row>
    <row r="54932" spans="1:12" x14ac:dyDescent="0.25">
      <c r="A54932" s="3" t="str">
        <f t="shared" si="1054"/>
        <v/>
      </c>
      <c r="L54932"/>
    </row>
    <row r="54933" spans="1:12" x14ac:dyDescent="0.25">
      <c r="A54933" s="3" t="str">
        <f t="shared" si="1054"/>
        <v/>
      </c>
      <c r="L54933"/>
    </row>
    <row r="54934" spans="1:12" x14ac:dyDescent="0.25">
      <c r="A54934" s="3" t="str">
        <f t="shared" si="1054"/>
        <v/>
      </c>
      <c r="L54934"/>
    </row>
    <row r="54935" spans="1:12" x14ac:dyDescent="0.25">
      <c r="A54935" s="3" t="str">
        <f t="shared" si="1054"/>
        <v/>
      </c>
      <c r="L54935"/>
    </row>
    <row r="54936" spans="1:12" x14ac:dyDescent="0.25">
      <c r="A54936" s="3" t="str">
        <f t="shared" si="1054"/>
        <v/>
      </c>
      <c r="L54936"/>
    </row>
    <row r="54937" spans="1:12" x14ac:dyDescent="0.25">
      <c r="A54937" s="3" t="str">
        <f t="shared" si="1054"/>
        <v/>
      </c>
      <c r="L54937"/>
    </row>
    <row r="54938" spans="1:12" x14ac:dyDescent="0.25">
      <c r="A54938" s="3" t="str">
        <f t="shared" si="1054"/>
        <v/>
      </c>
      <c r="L54938"/>
    </row>
    <row r="54939" spans="1:12" x14ac:dyDescent="0.25">
      <c r="A54939" s="3" t="str">
        <f t="shared" si="1054"/>
        <v/>
      </c>
      <c r="L54939"/>
    </row>
    <row r="54940" spans="1:12" x14ac:dyDescent="0.25">
      <c r="A54940" s="3" t="str">
        <f t="shared" si="1054"/>
        <v/>
      </c>
      <c r="L54940"/>
    </row>
    <row r="54941" spans="1:12" x14ac:dyDescent="0.25">
      <c r="A54941" s="3" t="str">
        <f t="shared" si="1054"/>
        <v/>
      </c>
      <c r="L54941"/>
    </row>
    <row r="54942" spans="1:12" x14ac:dyDescent="0.25">
      <c r="A54942" s="3" t="str">
        <f t="shared" si="1054"/>
        <v/>
      </c>
      <c r="L54942"/>
    </row>
    <row r="54943" spans="1:12" x14ac:dyDescent="0.25">
      <c r="A54943" s="3" t="str">
        <f t="shared" si="1054"/>
        <v/>
      </c>
      <c r="L54943"/>
    </row>
    <row r="54944" spans="1:12" x14ac:dyDescent="0.25">
      <c r="A54944" s="3" t="str">
        <f t="shared" si="1054"/>
        <v/>
      </c>
      <c r="L54944"/>
    </row>
    <row r="54945" spans="1:12" x14ac:dyDescent="0.25">
      <c r="A54945" s="3" t="str">
        <f t="shared" si="1054"/>
        <v/>
      </c>
      <c r="L54945"/>
    </row>
    <row r="54946" spans="1:12" x14ac:dyDescent="0.25">
      <c r="A54946" s="3" t="str">
        <f t="shared" si="1054"/>
        <v/>
      </c>
      <c r="L54946"/>
    </row>
    <row r="54947" spans="1:12" x14ac:dyDescent="0.25">
      <c r="A54947" s="3" t="str">
        <f t="shared" si="1054"/>
        <v/>
      </c>
      <c r="L54947"/>
    </row>
    <row r="54948" spans="1:12" x14ac:dyDescent="0.25">
      <c r="A54948" s="3" t="str">
        <f t="shared" si="1054"/>
        <v/>
      </c>
      <c r="L54948"/>
    </row>
    <row r="54949" spans="1:12" x14ac:dyDescent="0.25">
      <c r="A54949" s="3" t="str">
        <f t="shared" si="1054"/>
        <v/>
      </c>
      <c r="L54949"/>
    </row>
    <row r="54950" spans="1:12" x14ac:dyDescent="0.25">
      <c r="A54950" s="3" t="str">
        <f t="shared" si="1054"/>
        <v/>
      </c>
      <c r="L54950"/>
    </row>
    <row r="54951" spans="1:12" x14ac:dyDescent="0.25">
      <c r="A54951" s="3" t="str">
        <f t="shared" si="1054"/>
        <v/>
      </c>
      <c r="L54951"/>
    </row>
    <row r="54952" spans="1:12" x14ac:dyDescent="0.25">
      <c r="A54952" s="3" t="str">
        <f t="shared" si="1054"/>
        <v/>
      </c>
      <c r="L54952"/>
    </row>
    <row r="54953" spans="1:12" x14ac:dyDescent="0.25">
      <c r="A54953" s="3" t="str">
        <f t="shared" si="1054"/>
        <v/>
      </c>
      <c r="L54953"/>
    </row>
    <row r="54954" spans="1:12" x14ac:dyDescent="0.25">
      <c r="A54954" s="3" t="str">
        <f t="shared" si="1054"/>
        <v/>
      </c>
      <c r="L54954"/>
    </row>
    <row r="54955" spans="1:12" x14ac:dyDescent="0.25">
      <c r="A54955" s="3" t="str">
        <f t="shared" si="1054"/>
        <v/>
      </c>
      <c r="L54955"/>
    </row>
    <row r="54956" spans="1:12" x14ac:dyDescent="0.25">
      <c r="A54956" s="3" t="str">
        <f t="shared" si="1054"/>
        <v/>
      </c>
      <c r="L54956"/>
    </row>
    <row r="54957" spans="1:12" x14ac:dyDescent="0.25">
      <c r="A54957" s="3" t="str">
        <f t="shared" si="1054"/>
        <v/>
      </c>
      <c r="L54957"/>
    </row>
    <row r="54958" spans="1:12" x14ac:dyDescent="0.25">
      <c r="A54958" s="3" t="str">
        <f t="shared" si="1054"/>
        <v/>
      </c>
      <c r="L54958"/>
    </row>
    <row r="54959" spans="1:12" x14ac:dyDescent="0.25">
      <c r="A54959" s="3" t="str">
        <f t="shared" si="1054"/>
        <v/>
      </c>
      <c r="L54959"/>
    </row>
    <row r="54960" spans="1:12" x14ac:dyDescent="0.25">
      <c r="A54960" s="3" t="str">
        <f t="shared" si="1054"/>
        <v/>
      </c>
      <c r="L54960"/>
    </row>
    <row r="54961" spans="1:12" x14ac:dyDescent="0.25">
      <c r="A54961" s="3" t="str">
        <f t="shared" si="1054"/>
        <v/>
      </c>
      <c r="L54961"/>
    </row>
    <row r="54962" spans="1:12" x14ac:dyDescent="0.25">
      <c r="A54962" s="3" t="str">
        <f t="shared" si="1054"/>
        <v/>
      </c>
      <c r="L54962"/>
    </row>
    <row r="54963" spans="1:12" x14ac:dyDescent="0.25">
      <c r="A54963" s="3" t="str">
        <f t="shared" si="1054"/>
        <v/>
      </c>
      <c r="L54963"/>
    </row>
    <row r="54964" spans="1:12" x14ac:dyDescent="0.25">
      <c r="A54964" s="3" t="str">
        <f t="shared" si="1054"/>
        <v/>
      </c>
      <c r="L54964"/>
    </row>
    <row r="54965" spans="1:12" x14ac:dyDescent="0.25">
      <c r="A54965" s="3" t="str">
        <f t="shared" si="1054"/>
        <v/>
      </c>
      <c r="L54965"/>
    </row>
    <row r="54966" spans="1:12" x14ac:dyDescent="0.25">
      <c r="A54966" s="3" t="str">
        <f t="shared" si="1054"/>
        <v/>
      </c>
      <c r="L54966"/>
    </row>
    <row r="54967" spans="1:12" x14ac:dyDescent="0.25">
      <c r="A54967" s="3" t="str">
        <f t="shared" si="1054"/>
        <v/>
      </c>
      <c r="L54967"/>
    </row>
    <row r="54968" spans="1:12" x14ac:dyDescent="0.25">
      <c r="A54968" s="3" t="str">
        <f t="shared" si="1054"/>
        <v/>
      </c>
      <c r="L54968"/>
    </row>
    <row r="54969" spans="1:12" x14ac:dyDescent="0.25">
      <c r="A54969" s="3" t="str">
        <f t="shared" si="1054"/>
        <v/>
      </c>
      <c r="L54969"/>
    </row>
    <row r="54970" spans="1:12" x14ac:dyDescent="0.25">
      <c r="A54970" s="3" t="str">
        <f t="shared" si="1054"/>
        <v/>
      </c>
      <c r="L54970"/>
    </row>
    <row r="54971" spans="1:12" x14ac:dyDescent="0.25">
      <c r="A54971" s="3" t="str">
        <f t="shared" si="1054"/>
        <v/>
      </c>
      <c r="L54971"/>
    </row>
    <row r="54972" spans="1:12" x14ac:dyDescent="0.25">
      <c r="A54972" s="3" t="str">
        <f t="shared" si="1054"/>
        <v/>
      </c>
      <c r="L54972"/>
    </row>
    <row r="54973" spans="1:12" x14ac:dyDescent="0.25">
      <c r="A54973" s="3" t="str">
        <f t="shared" si="1054"/>
        <v/>
      </c>
      <c r="L54973"/>
    </row>
    <row r="54974" spans="1:12" x14ac:dyDescent="0.25">
      <c r="A54974" s="3" t="str">
        <f t="shared" si="1054"/>
        <v/>
      </c>
      <c r="L54974"/>
    </row>
    <row r="54975" spans="1:12" x14ac:dyDescent="0.25">
      <c r="A54975" s="3" t="str">
        <f t="shared" si="1054"/>
        <v/>
      </c>
      <c r="L54975"/>
    </row>
    <row r="54976" spans="1:12" x14ac:dyDescent="0.25">
      <c r="A54976" s="3" t="str">
        <f t="shared" si="1054"/>
        <v/>
      </c>
      <c r="L54976"/>
    </row>
    <row r="54977" spans="1:12" x14ac:dyDescent="0.25">
      <c r="A54977" s="3" t="str">
        <f t="shared" si="1054"/>
        <v/>
      </c>
      <c r="L54977"/>
    </row>
    <row r="54978" spans="1:12" x14ac:dyDescent="0.25">
      <c r="A54978" s="3" t="str">
        <f t="shared" si="1054"/>
        <v/>
      </c>
      <c r="L54978"/>
    </row>
    <row r="54979" spans="1:12" x14ac:dyDescent="0.25">
      <c r="A54979" s="3" t="str">
        <f t="shared" si="1054"/>
        <v/>
      </c>
      <c r="L54979"/>
    </row>
    <row r="54980" spans="1:12" x14ac:dyDescent="0.25">
      <c r="A54980" s="3" t="str">
        <f t="shared" si="1054"/>
        <v/>
      </c>
      <c r="L54980"/>
    </row>
    <row r="54981" spans="1:12" x14ac:dyDescent="0.25">
      <c r="A54981" s="3" t="str">
        <f t="shared" si="1054"/>
        <v/>
      </c>
      <c r="L54981"/>
    </row>
    <row r="54982" spans="1:12" x14ac:dyDescent="0.25">
      <c r="A54982" s="3" t="str">
        <f t="shared" si="1054"/>
        <v/>
      </c>
      <c r="L54982"/>
    </row>
    <row r="54983" spans="1:12" x14ac:dyDescent="0.25">
      <c r="A54983" s="3" t="str">
        <f t="shared" si="1054"/>
        <v/>
      </c>
      <c r="L54983"/>
    </row>
    <row r="54984" spans="1:12" x14ac:dyDescent="0.25">
      <c r="A54984" s="3" t="str">
        <f t="shared" si="1054"/>
        <v/>
      </c>
      <c r="L54984"/>
    </row>
    <row r="54985" spans="1:12" x14ac:dyDescent="0.25">
      <c r="A54985" s="3" t="str">
        <f t="shared" si="1054"/>
        <v/>
      </c>
      <c r="L54985"/>
    </row>
    <row r="54986" spans="1:12" x14ac:dyDescent="0.25">
      <c r="A54986" s="3" t="str">
        <f t="shared" si="1054"/>
        <v/>
      </c>
      <c r="L54986"/>
    </row>
    <row r="54987" spans="1:12" x14ac:dyDescent="0.25">
      <c r="A54987" s="3" t="str">
        <f t="shared" si="1054"/>
        <v/>
      </c>
      <c r="L54987"/>
    </row>
    <row r="54988" spans="1:12" x14ac:dyDescent="0.25">
      <c r="A54988" s="3" t="str">
        <f t="shared" si="1054"/>
        <v/>
      </c>
      <c r="L54988"/>
    </row>
    <row r="54989" spans="1:12" x14ac:dyDescent="0.25">
      <c r="A54989" s="3" t="str">
        <f t="shared" si="1054"/>
        <v/>
      </c>
      <c r="L54989"/>
    </row>
    <row r="54990" spans="1:12" x14ac:dyDescent="0.25">
      <c r="A54990" s="3" t="str">
        <f t="shared" si="1054"/>
        <v/>
      </c>
      <c r="L54990"/>
    </row>
    <row r="54991" spans="1:12" x14ac:dyDescent="0.25">
      <c r="A54991" s="3" t="str">
        <f t="shared" si="1054"/>
        <v/>
      </c>
      <c r="L54991"/>
    </row>
    <row r="54992" spans="1:12" x14ac:dyDescent="0.25">
      <c r="A54992" s="3" t="str">
        <f t="shared" si="1054"/>
        <v/>
      </c>
      <c r="L54992"/>
    </row>
    <row r="54993" spans="1:12" x14ac:dyDescent="0.25">
      <c r="A54993" s="3" t="str">
        <f t="shared" ref="A54993:A55056" si="1055">IF(B54979="","",CONCATENATE(MONTH(B54979),YEAR(B54979)))</f>
        <v/>
      </c>
      <c r="L54993"/>
    </row>
    <row r="54994" spans="1:12" x14ac:dyDescent="0.25">
      <c r="A54994" s="3" t="str">
        <f t="shared" si="1055"/>
        <v/>
      </c>
      <c r="L54994"/>
    </row>
    <row r="54995" spans="1:12" x14ac:dyDescent="0.25">
      <c r="A54995" s="3" t="str">
        <f t="shared" si="1055"/>
        <v/>
      </c>
      <c r="L54995"/>
    </row>
    <row r="54996" spans="1:12" x14ac:dyDescent="0.25">
      <c r="A54996" s="3" t="str">
        <f t="shared" si="1055"/>
        <v/>
      </c>
      <c r="L54996"/>
    </row>
    <row r="54997" spans="1:12" x14ac:dyDescent="0.25">
      <c r="A54997" s="3" t="str">
        <f t="shared" si="1055"/>
        <v/>
      </c>
      <c r="L54997"/>
    </row>
    <row r="54998" spans="1:12" x14ac:dyDescent="0.25">
      <c r="A54998" s="3" t="str">
        <f t="shared" si="1055"/>
        <v/>
      </c>
      <c r="L54998"/>
    </row>
    <row r="54999" spans="1:12" x14ac:dyDescent="0.25">
      <c r="A54999" s="3" t="str">
        <f t="shared" si="1055"/>
        <v/>
      </c>
      <c r="L54999"/>
    </row>
    <row r="55000" spans="1:12" x14ac:dyDescent="0.25">
      <c r="A55000" s="3" t="str">
        <f t="shared" si="1055"/>
        <v/>
      </c>
      <c r="L55000"/>
    </row>
    <row r="55001" spans="1:12" x14ac:dyDescent="0.25">
      <c r="A55001" s="3" t="str">
        <f t="shared" si="1055"/>
        <v/>
      </c>
      <c r="L55001"/>
    </row>
    <row r="55002" spans="1:12" x14ac:dyDescent="0.25">
      <c r="A55002" s="3" t="str">
        <f t="shared" si="1055"/>
        <v/>
      </c>
      <c r="L55002"/>
    </row>
    <row r="55003" spans="1:12" x14ac:dyDescent="0.25">
      <c r="A55003" s="3" t="str">
        <f t="shared" si="1055"/>
        <v/>
      </c>
      <c r="L55003"/>
    </row>
    <row r="55004" spans="1:12" x14ac:dyDescent="0.25">
      <c r="A55004" s="3" t="str">
        <f t="shared" si="1055"/>
        <v/>
      </c>
      <c r="L55004"/>
    </row>
    <row r="55005" spans="1:12" x14ac:dyDescent="0.25">
      <c r="A55005" s="3" t="str">
        <f t="shared" si="1055"/>
        <v/>
      </c>
      <c r="L55005"/>
    </row>
    <row r="55006" spans="1:12" x14ac:dyDescent="0.25">
      <c r="A55006" s="3" t="str">
        <f t="shared" si="1055"/>
        <v/>
      </c>
      <c r="L55006"/>
    </row>
    <row r="55007" spans="1:12" x14ac:dyDescent="0.25">
      <c r="A55007" s="3" t="str">
        <f t="shared" si="1055"/>
        <v/>
      </c>
      <c r="L55007"/>
    </row>
    <row r="55008" spans="1:12" x14ac:dyDescent="0.25">
      <c r="A55008" s="3" t="str">
        <f t="shared" si="1055"/>
        <v/>
      </c>
      <c r="L55008"/>
    </row>
    <row r="55009" spans="1:12" x14ac:dyDescent="0.25">
      <c r="A55009" s="3" t="str">
        <f t="shared" si="1055"/>
        <v/>
      </c>
      <c r="L55009"/>
    </row>
    <row r="55010" spans="1:12" x14ac:dyDescent="0.25">
      <c r="A55010" s="3" t="str">
        <f t="shared" si="1055"/>
        <v/>
      </c>
      <c r="L55010"/>
    </row>
    <row r="55011" spans="1:12" x14ac:dyDescent="0.25">
      <c r="A55011" s="3" t="str">
        <f t="shared" si="1055"/>
        <v/>
      </c>
      <c r="L55011"/>
    </row>
    <row r="55012" spans="1:12" x14ac:dyDescent="0.25">
      <c r="A55012" s="3" t="str">
        <f t="shared" si="1055"/>
        <v/>
      </c>
      <c r="L55012"/>
    </row>
    <row r="55013" spans="1:12" x14ac:dyDescent="0.25">
      <c r="A55013" s="3" t="str">
        <f t="shared" si="1055"/>
        <v/>
      </c>
      <c r="L55013"/>
    </row>
    <row r="55014" spans="1:12" x14ac:dyDescent="0.25">
      <c r="A55014" s="3" t="str">
        <f t="shared" si="1055"/>
        <v/>
      </c>
      <c r="L55014"/>
    </row>
    <row r="55015" spans="1:12" x14ac:dyDescent="0.25">
      <c r="A55015" s="3" t="str">
        <f t="shared" si="1055"/>
        <v/>
      </c>
      <c r="L55015"/>
    </row>
    <row r="55016" spans="1:12" x14ac:dyDescent="0.25">
      <c r="A55016" s="3" t="str">
        <f t="shared" si="1055"/>
        <v/>
      </c>
      <c r="L55016"/>
    </row>
    <row r="55017" spans="1:12" x14ac:dyDescent="0.25">
      <c r="A55017" s="3" t="str">
        <f t="shared" si="1055"/>
        <v/>
      </c>
      <c r="L55017"/>
    </row>
    <row r="55018" spans="1:12" x14ac:dyDescent="0.25">
      <c r="A55018" s="3" t="str">
        <f t="shared" si="1055"/>
        <v/>
      </c>
      <c r="L55018"/>
    </row>
    <row r="55019" spans="1:12" x14ac:dyDescent="0.25">
      <c r="A55019" s="3" t="str">
        <f t="shared" si="1055"/>
        <v/>
      </c>
      <c r="L55019"/>
    </row>
    <row r="55020" spans="1:12" x14ac:dyDescent="0.25">
      <c r="A55020" s="3" t="str">
        <f t="shared" si="1055"/>
        <v/>
      </c>
      <c r="L55020"/>
    </row>
    <row r="55021" spans="1:12" x14ac:dyDescent="0.25">
      <c r="A55021" s="3" t="str">
        <f t="shared" si="1055"/>
        <v/>
      </c>
      <c r="L55021"/>
    </row>
    <row r="55022" spans="1:12" x14ac:dyDescent="0.25">
      <c r="A55022" s="3" t="str">
        <f t="shared" si="1055"/>
        <v/>
      </c>
      <c r="L55022"/>
    </row>
    <row r="55023" spans="1:12" x14ac:dyDescent="0.25">
      <c r="A55023" s="3" t="str">
        <f t="shared" si="1055"/>
        <v/>
      </c>
      <c r="L55023"/>
    </row>
    <row r="55024" spans="1:12" x14ac:dyDescent="0.25">
      <c r="A55024" s="3" t="str">
        <f t="shared" si="1055"/>
        <v/>
      </c>
      <c r="L55024"/>
    </row>
    <row r="55025" spans="1:12" x14ac:dyDescent="0.25">
      <c r="A55025" s="3" t="str">
        <f t="shared" si="1055"/>
        <v/>
      </c>
      <c r="L55025"/>
    </row>
    <row r="55026" spans="1:12" x14ac:dyDescent="0.25">
      <c r="A55026" s="3" t="str">
        <f t="shared" si="1055"/>
        <v/>
      </c>
      <c r="L55026"/>
    </row>
    <row r="55027" spans="1:12" x14ac:dyDescent="0.25">
      <c r="A55027" s="3" t="str">
        <f t="shared" si="1055"/>
        <v/>
      </c>
      <c r="L55027"/>
    </row>
    <row r="55028" spans="1:12" x14ac:dyDescent="0.25">
      <c r="A55028" s="3" t="str">
        <f t="shared" si="1055"/>
        <v/>
      </c>
      <c r="L55028"/>
    </row>
    <row r="55029" spans="1:12" x14ac:dyDescent="0.25">
      <c r="A55029" s="3" t="str">
        <f t="shared" si="1055"/>
        <v/>
      </c>
      <c r="L55029"/>
    </row>
    <row r="55030" spans="1:12" x14ac:dyDescent="0.25">
      <c r="A55030" s="3" t="str">
        <f t="shared" si="1055"/>
        <v/>
      </c>
      <c r="L55030"/>
    </row>
    <row r="55031" spans="1:12" x14ac:dyDescent="0.25">
      <c r="A55031" s="3" t="str">
        <f t="shared" si="1055"/>
        <v/>
      </c>
      <c r="L55031"/>
    </row>
    <row r="55032" spans="1:12" x14ac:dyDescent="0.25">
      <c r="A55032" s="3" t="str">
        <f t="shared" si="1055"/>
        <v/>
      </c>
      <c r="L55032"/>
    </row>
    <row r="55033" spans="1:12" x14ac:dyDescent="0.25">
      <c r="A55033" s="3" t="str">
        <f t="shared" si="1055"/>
        <v/>
      </c>
      <c r="L55033"/>
    </row>
    <row r="55034" spans="1:12" x14ac:dyDescent="0.25">
      <c r="A55034" s="3" t="str">
        <f t="shared" si="1055"/>
        <v/>
      </c>
      <c r="L55034"/>
    </row>
    <row r="55035" spans="1:12" x14ac:dyDescent="0.25">
      <c r="A55035" s="3" t="str">
        <f t="shared" si="1055"/>
        <v/>
      </c>
      <c r="L55035"/>
    </row>
    <row r="55036" spans="1:12" x14ac:dyDescent="0.25">
      <c r="A55036" s="3" t="str">
        <f t="shared" si="1055"/>
        <v/>
      </c>
      <c r="L55036"/>
    </row>
    <row r="55037" spans="1:12" x14ac:dyDescent="0.25">
      <c r="A55037" s="3" t="str">
        <f t="shared" si="1055"/>
        <v/>
      </c>
      <c r="L55037"/>
    </row>
    <row r="55038" spans="1:12" x14ac:dyDescent="0.25">
      <c r="A55038" s="3" t="str">
        <f t="shared" si="1055"/>
        <v/>
      </c>
      <c r="L55038"/>
    </row>
    <row r="55039" spans="1:12" x14ac:dyDescent="0.25">
      <c r="A55039" s="3" t="str">
        <f t="shared" si="1055"/>
        <v/>
      </c>
      <c r="L55039"/>
    </row>
    <row r="55040" spans="1:12" x14ac:dyDescent="0.25">
      <c r="A55040" s="3" t="str">
        <f t="shared" si="1055"/>
        <v/>
      </c>
      <c r="L55040"/>
    </row>
    <row r="55041" spans="1:12" x14ac:dyDescent="0.25">
      <c r="A55041" s="3" t="str">
        <f t="shared" si="1055"/>
        <v/>
      </c>
      <c r="L55041"/>
    </row>
    <row r="55042" spans="1:12" x14ac:dyDescent="0.25">
      <c r="A55042" s="3" t="str">
        <f t="shared" si="1055"/>
        <v/>
      </c>
      <c r="L55042"/>
    </row>
    <row r="55043" spans="1:12" x14ac:dyDescent="0.25">
      <c r="A55043" s="3" t="str">
        <f t="shared" si="1055"/>
        <v/>
      </c>
      <c r="L55043"/>
    </row>
    <row r="55044" spans="1:12" x14ac:dyDescent="0.25">
      <c r="A55044" s="3" t="str">
        <f t="shared" si="1055"/>
        <v/>
      </c>
      <c r="L55044"/>
    </row>
    <row r="55045" spans="1:12" x14ac:dyDescent="0.25">
      <c r="A55045" s="3" t="str">
        <f t="shared" si="1055"/>
        <v/>
      </c>
      <c r="L55045"/>
    </row>
    <row r="55046" spans="1:12" x14ac:dyDescent="0.25">
      <c r="A55046" s="3" t="str">
        <f t="shared" si="1055"/>
        <v/>
      </c>
      <c r="L55046"/>
    </row>
    <row r="55047" spans="1:12" x14ac:dyDescent="0.25">
      <c r="A55047" s="3" t="str">
        <f t="shared" si="1055"/>
        <v/>
      </c>
      <c r="L55047"/>
    </row>
    <row r="55048" spans="1:12" x14ac:dyDescent="0.25">
      <c r="A55048" s="3" t="str">
        <f t="shared" si="1055"/>
        <v/>
      </c>
      <c r="L55048"/>
    </row>
    <row r="55049" spans="1:12" x14ac:dyDescent="0.25">
      <c r="A55049" s="3" t="str">
        <f t="shared" si="1055"/>
        <v/>
      </c>
      <c r="L55049"/>
    </row>
    <row r="55050" spans="1:12" x14ac:dyDescent="0.25">
      <c r="A55050" s="3" t="str">
        <f t="shared" si="1055"/>
        <v/>
      </c>
      <c r="L55050"/>
    </row>
    <row r="55051" spans="1:12" x14ac:dyDescent="0.25">
      <c r="A55051" s="3" t="str">
        <f t="shared" si="1055"/>
        <v/>
      </c>
      <c r="L55051"/>
    </row>
    <row r="55052" spans="1:12" x14ac:dyDescent="0.25">
      <c r="A55052" s="3" t="str">
        <f t="shared" si="1055"/>
        <v/>
      </c>
      <c r="L55052"/>
    </row>
    <row r="55053" spans="1:12" x14ac:dyDescent="0.25">
      <c r="A55053" s="3" t="str">
        <f t="shared" si="1055"/>
        <v/>
      </c>
      <c r="L55053"/>
    </row>
    <row r="55054" spans="1:12" x14ac:dyDescent="0.25">
      <c r="A55054" s="3" t="str">
        <f t="shared" si="1055"/>
        <v/>
      </c>
      <c r="L55054"/>
    </row>
    <row r="55055" spans="1:12" x14ac:dyDescent="0.25">
      <c r="A55055" s="3" t="str">
        <f t="shared" si="1055"/>
        <v/>
      </c>
      <c r="L55055"/>
    </row>
    <row r="55056" spans="1:12" x14ac:dyDescent="0.25">
      <c r="A55056" s="3" t="str">
        <f t="shared" si="1055"/>
        <v/>
      </c>
      <c r="L55056"/>
    </row>
    <row r="55057" spans="1:12" x14ac:dyDescent="0.25">
      <c r="A55057" s="3" t="str">
        <f t="shared" ref="A55057:A55120" si="1056">IF(B55043="","",CONCATENATE(MONTH(B55043),YEAR(B55043)))</f>
        <v/>
      </c>
      <c r="L55057"/>
    </row>
    <row r="55058" spans="1:12" x14ac:dyDescent="0.25">
      <c r="A55058" s="3" t="str">
        <f t="shared" si="1056"/>
        <v/>
      </c>
      <c r="L55058"/>
    </row>
    <row r="55059" spans="1:12" x14ac:dyDescent="0.25">
      <c r="A55059" s="3" t="str">
        <f t="shared" si="1056"/>
        <v/>
      </c>
      <c r="L55059"/>
    </row>
    <row r="55060" spans="1:12" x14ac:dyDescent="0.25">
      <c r="A55060" s="3" t="str">
        <f t="shared" si="1056"/>
        <v/>
      </c>
      <c r="L55060"/>
    </row>
    <row r="55061" spans="1:12" x14ac:dyDescent="0.25">
      <c r="A55061" s="3" t="str">
        <f t="shared" si="1056"/>
        <v/>
      </c>
      <c r="L55061"/>
    </row>
    <row r="55062" spans="1:12" x14ac:dyDescent="0.25">
      <c r="A55062" s="3" t="str">
        <f t="shared" si="1056"/>
        <v/>
      </c>
      <c r="L55062"/>
    </row>
    <row r="55063" spans="1:12" x14ac:dyDescent="0.25">
      <c r="A55063" s="3" t="str">
        <f t="shared" si="1056"/>
        <v/>
      </c>
      <c r="L55063"/>
    </row>
    <row r="55064" spans="1:12" x14ac:dyDescent="0.25">
      <c r="A55064" s="3" t="str">
        <f t="shared" si="1056"/>
        <v/>
      </c>
      <c r="L55064"/>
    </row>
    <row r="55065" spans="1:12" x14ac:dyDescent="0.25">
      <c r="A55065" s="3" t="str">
        <f t="shared" si="1056"/>
        <v/>
      </c>
      <c r="L55065"/>
    </row>
    <row r="55066" spans="1:12" x14ac:dyDescent="0.25">
      <c r="A55066" s="3" t="str">
        <f t="shared" si="1056"/>
        <v/>
      </c>
      <c r="L55066"/>
    </row>
    <row r="55067" spans="1:12" x14ac:dyDescent="0.25">
      <c r="A55067" s="3" t="str">
        <f t="shared" si="1056"/>
        <v/>
      </c>
      <c r="L55067"/>
    </row>
    <row r="55068" spans="1:12" x14ac:dyDescent="0.25">
      <c r="A55068" s="3" t="str">
        <f t="shared" si="1056"/>
        <v/>
      </c>
      <c r="L55068"/>
    </row>
    <row r="55069" spans="1:12" x14ac:dyDescent="0.25">
      <c r="A55069" s="3" t="str">
        <f t="shared" si="1056"/>
        <v/>
      </c>
      <c r="L55069"/>
    </row>
    <row r="55070" spans="1:12" x14ac:dyDescent="0.25">
      <c r="A55070" s="3" t="str">
        <f t="shared" si="1056"/>
        <v/>
      </c>
      <c r="L55070"/>
    </row>
    <row r="55071" spans="1:12" x14ac:dyDescent="0.25">
      <c r="A55071" s="3" t="str">
        <f t="shared" si="1056"/>
        <v/>
      </c>
      <c r="L55071"/>
    </row>
    <row r="55072" spans="1:12" x14ac:dyDescent="0.25">
      <c r="A55072" s="3" t="str">
        <f t="shared" si="1056"/>
        <v/>
      </c>
      <c r="L55072"/>
    </row>
    <row r="55073" spans="1:12" x14ac:dyDescent="0.25">
      <c r="A55073" s="3" t="str">
        <f t="shared" si="1056"/>
        <v/>
      </c>
      <c r="L55073"/>
    </row>
    <row r="55074" spans="1:12" x14ac:dyDescent="0.25">
      <c r="A55074" s="3" t="str">
        <f t="shared" si="1056"/>
        <v/>
      </c>
      <c r="L55074"/>
    </row>
    <row r="55075" spans="1:12" x14ac:dyDescent="0.25">
      <c r="A55075" s="3" t="str">
        <f t="shared" si="1056"/>
        <v/>
      </c>
      <c r="L55075"/>
    </row>
    <row r="55076" spans="1:12" x14ac:dyDescent="0.25">
      <c r="A55076" s="3" t="str">
        <f t="shared" si="1056"/>
        <v/>
      </c>
      <c r="L55076"/>
    </row>
    <row r="55077" spans="1:12" x14ac:dyDescent="0.25">
      <c r="A55077" s="3" t="str">
        <f t="shared" si="1056"/>
        <v/>
      </c>
      <c r="L55077"/>
    </row>
    <row r="55078" spans="1:12" x14ac:dyDescent="0.25">
      <c r="A55078" s="3" t="str">
        <f t="shared" si="1056"/>
        <v/>
      </c>
      <c r="L55078"/>
    </row>
    <row r="55079" spans="1:12" x14ac:dyDescent="0.25">
      <c r="A55079" s="3" t="str">
        <f t="shared" si="1056"/>
        <v/>
      </c>
      <c r="L55079"/>
    </row>
    <row r="55080" spans="1:12" x14ac:dyDescent="0.25">
      <c r="A55080" s="3" t="str">
        <f t="shared" si="1056"/>
        <v/>
      </c>
      <c r="L55080"/>
    </row>
    <row r="55081" spans="1:12" x14ac:dyDescent="0.25">
      <c r="A55081" s="3" t="str">
        <f t="shared" si="1056"/>
        <v/>
      </c>
      <c r="L55081"/>
    </row>
    <row r="55082" spans="1:12" x14ac:dyDescent="0.25">
      <c r="A55082" s="3" t="str">
        <f t="shared" si="1056"/>
        <v/>
      </c>
      <c r="L55082"/>
    </row>
    <row r="55083" spans="1:12" x14ac:dyDescent="0.25">
      <c r="A55083" s="3" t="str">
        <f t="shared" si="1056"/>
        <v/>
      </c>
      <c r="L55083"/>
    </row>
    <row r="55084" spans="1:12" x14ac:dyDescent="0.25">
      <c r="A55084" s="3" t="str">
        <f t="shared" si="1056"/>
        <v/>
      </c>
      <c r="L55084"/>
    </row>
    <row r="55085" spans="1:12" x14ac:dyDescent="0.25">
      <c r="A55085" s="3" t="str">
        <f t="shared" si="1056"/>
        <v/>
      </c>
      <c r="L55085"/>
    </row>
    <row r="55086" spans="1:12" x14ac:dyDescent="0.25">
      <c r="A55086" s="3" t="str">
        <f t="shared" si="1056"/>
        <v/>
      </c>
      <c r="L55086"/>
    </row>
    <row r="55087" spans="1:12" x14ac:dyDescent="0.25">
      <c r="A55087" s="3" t="str">
        <f t="shared" si="1056"/>
        <v/>
      </c>
      <c r="L55087"/>
    </row>
    <row r="55088" spans="1:12" x14ac:dyDescent="0.25">
      <c r="A55088" s="3" t="str">
        <f t="shared" si="1056"/>
        <v/>
      </c>
      <c r="L55088"/>
    </row>
    <row r="55089" spans="1:12" x14ac:dyDescent="0.25">
      <c r="A55089" s="3" t="str">
        <f t="shared" si="1056"/>
        <v/>
      </c>
      <c r="L55089"/>
    </row>
    <row r="55090" spans="1:12" x14ac:dyDescent="0.25">
      <c r="A55090" s="3" t="str">
        <f t="shared" si="1056"/>
        <v/>
      </c>
      <c r="L55090"/>
    </row>
    <row r="55091" spans="1:12" x14ac:dyDescent="0.25">
      <c r="A55091" s="3" t="str">
        <f t="shared" si="1056"/>
        <v/>
      </c>
      <c r="L55091"/>
    </row>
    <row r="55092" spans="1:12" x14ac:dyDescent="0.25">
      <c r="A55092" s="3" t="str">
        <f t="shared" si="1056"/>
        <v/>
      </c>
      <c r="L55092"/>
    </row>
    <row r="55093" spans="1:12" x14ac:dyDescent="0.25">
      <c r="A55093" s="3" t="str">
        <f t="shared" si="1056"/>
        <v/>
      </c>
      <c r="L55093"/>
    </row>
    <row r="55094" spans="1:12" x14ac:dyDescent="0.25">
      <c r="A55094" s="3" t="str">
        <f t="shared" si="1056"/>
        <v/>
      </c>
      <c r="L55094"/>
    </row>
    <row r="55095" spans="1:12" x14ac:dyDescent="0.25">
      <c r="A55095" s="3" t="str">
        <f t="shared" si="1056"/>
        <v/>
      </c>
      <c r="L55095"/>
    </row>
    <row r="55096" spans="1:12" x14ac:dyDescent="0.25">
      <c r="A55096" s="3" t="str">
        <f t="shared" si="1056"/>
        <v/>
      </c>
      <c r="L55096"/>
    </row>
    <row r="55097" spans="1:12" x14ac:dyDescent="0.25">
      <c r="A55097" s="3" t="str">
        <f t="shared" si="1056"/>
        <v/>
      </c>
      <c r="L55097"/>
    </row>
    <row r="55098" spans="1:12" x14ac:dyDescent="0.25">
      <c r="A55098" s="3" t="str">
        <f t="shared" si="1056"/>
        <v/>
      </c>
      <c r="L55098"/>
    </row>
    <row r="55099" spans="1:12" x14ac:dyDescent="0.25">
      <c r="A55099" s="3" t="str">
        <f t="shared" si="1056"/>
        <v/>
      </c>
      <c r="L55099"/>
    </row>
    <row r="55100" spans="1:12" x14ac:dyDescent="0.25">
      <c r="A55100" s="3" t="str">
        <f t="shared" si="1056"/>
        <v/>
      </c>
      <c r="L55100"/>
    </row>
    <row r="55101" spans="1:12" x14ac:dyDescent="0.25">
      <c r="A55101" s="3" t="str">
        <f t="shared" si="1056"/>
        <v/>
      </c>
      <c r="L55101"/>
    </row>
    <row r="55102" spans="1:12" x14ac:dyDescent="0.25">
      <c r="A55102" s="3" t="str">
        <f t="shared" si="1056"/>
        <v/>
      </c>
      <c r="L55102"/>
    </row>
    <row r="55103" spans="1:12" x14ac:dyDescent="0.25">
      <c r="A55103" s="3" t="str">
        <f t="shared" si="1056"/>
        <v/>
      </c>
      <c r="L55103"/>
    </row>
    <row r="55104" spans="1:12" x14ac:dyDescent="0.25">
      <c r="A55104" s="3" t="str">
        <f t="shared" si="1056"/>
        <v/>
      </c>
      <c r="L55104"/>
    </row>
    <row r="55105" spans="1:12" x14ac:dyDescent="0.25">
      <c r="A55105" s="3" t="str">
        <f t="shared" si="1056"/>
        <v/>
      </c>
      <c r="L55105"/>
    </row>
    <row r="55106" spans="1:12" x14ac:dyDescent="0.25">
      <c r="A55106" s="3" t="str">
        <f t="shared" si="1056"/>
        <v/>
      </c>
      <c r="L55106"/>
    </row>
    <row r="55107" spans="1:12" x14ac:dyDescent="0.25">
      <c r="A55107" s="3" t="str">
        <f t="shared" si="1056"/>
        <v/>
      </c>
      <c r="L55107"/>
    </row>
    <row r="55108" spans="1:12" x14ac:dyDescent="0.25">
      <c r="A55108" s="3" t="str">
        <f t="shared" si="1056"/>
        <v/>
      </c>
      <c r="L55108"/>
    </row>
    <row r="55109" spans="1:12" x14ac:dyDescent="0.25">
      <c r="A55109" s="3" t="str">
        <f t="shared" si="1056"/>
        <v/>
      </c>
      <c r="L55109"/>
    </row>
    <row r="55110" spans="1:12" x14ac:dyDescent="0.25">
      <c r="A55110" s="3" t="str">
        <f t="shared" si="1056"/>
        <v/>
      </c>
      <c r="L55110"/>
    </row>
    <row r="55111" spans="1:12" x14ac:dyDescent="0.25">
      <c r="A55111" s="3" t="str">
        <f t="shared" si="1056"/>
        <v/>
      </c>
      <c r="L55111"/>
    </row>
    <row r="55112" spans="1:12" x14ac:dyDescent="0.25">
      <c r="A55112" s="3" t="str">
        <f t="shared" si="1056"/>
        <v/>
      </c>
      <c r="L55112"/>
    </row>
    <row r="55113" spans="1:12" x14ac:dyDescent="0.25">
      <c r="A55113" s="3" t="str">
        <f t="shared" si="1056"/>
        <v/>
      </c>
      <c r="L55113"/>
    </row>
    <row r="55114" spans="1:12" x14ac:dyDescent="0.25">
      <c r="A55114" s="3" t="str">
        <f t="shared" si="1056"/>
        <v/>
      </c>
      <c r="L55114"/>
    </row>
    <row r="55115" spans="1:12" x14ac:dyDescent="0.25">
      <c r="A55115" s="3" t="str">
        <f t="shared" si="1056"/>
        <v/>
      </c>
      <c r="L55115"/>
    </row>
    <row r="55116" spans="1:12" x14ac:dyDescent="0.25">
      <c r="A55116" s="3" t="str">
        <f t="shared" si="1056"/>
        <v/>
      </c>
      <c r="L55116"/>
    </row>
    <row r="55117" spans="1:12" x14ac:dyDescent="0.25">
      <c r="A55117" s="3" t="str">
        <f t="shared" si="1056"/>
        <v/>
      </c>
      <c r="L55117"/>
    </row>
    <row r="55118" spans="1:12" x14ac:dyDescent="0.25">
      <c r="A55118" s="3" t="str">
        <f t="shared" si="1056"/>
        <v/>
      </c>
      <c r="L55118"/>
    </row>
    <row r="55119" spans="1:12" x14ac:dyDescent="0.25">
      <c r="A55119" s="3" t="str">
        <f t="shared" si="1056"/>
        <v/>
      </c>
      <c r="L55119"/>
    </row>
    <row r="55120" spans="1:12" x14ac:dyDescent="0.25">
      <c r="A55120" s="3" t="str">
        <f t="shared" si="1056"/>
        <v/>
      </c>
      <c r="L55120"/>
    </row>
    <row r="55121" spans="1:12" x14ac:dyDescent="0.25">
      <c r="A55121" s="3" t="str">
        <f t="shared" ref="A55121:A55184" si="1057">IF(B55107="","",CONCATENATE(MONTH(B55107),YEAR(B55107)))</f>
        <v/>
      </c>
      <c r="L55121"/>
    </row>
    <row r="55122" spans="1:12" x14ac:dyDescent="0.25">
      <c r="A55122" s="3" t="str">
        <f t="shared" si="1057"/>
        <v/>
      </c>
      <c r="L55122"/>
    </row>
    <row r="55123" spans="1:12" x14ac:dyDescent="0.25">
      <c r="A55123" s="3" t="str">
        <f t="shared" si="1057"/>
        <v/>
      </c>
      <c r="L55123"/>
    </row>
    <row r="55124" spans="1:12" x14ac:dyDescent="0.25">
      <c r="A55124" s="3" t="str">
        <f t="shared" si="1057"/>
        <v/>
      </c>
      <c r="L55124"/>
    </row>
    <row r="55125" spans="1:12" x14ac:dyDescent="0.25">
      <c r="A55125" s="3" t="str">
        <f t="shared" si="1057"/>
        <v/>
      </c>
      <c r="L55125"/>
    </row>
    <row r="55126" spans="1:12" x14ac:dyDescent="0.25">
      <c r="A55126" s="3" t="str">
        <f t="shared" si="1057"/>
        <v/>
      </c>
      <c r="L55126"/>
    </row>
    <row r="55127" spans="1:12" x14ac:dyDescent="0.25">
      <c r="A55127" s="3" t="str">
        <f t="shared" si="1057"/>
        <v/>
      </c>
      <c r="L55127"/>
    </row>
    <row r="55128" spans="1:12" x14ac:dyDescent="0.25">
      <c r="A55128" s="3" t="str">
        <f t="shared" si="1057"/>
        <v/>
      </c>
      <c r="L55128"/>
    </row>
    <row r="55129" spans="1:12" x14ac:dyDescent="0.25">
      <c r="A55129" s="3" t="str">
        <f t="shared" si="1057"/>
        <v/>
      </c>
      <c r="L55129"/>
    </row>
    <row r="55130" spans="1:12" x14ac:dyDescent="0.25">
      <c r="A55130" s="3" t="str">
        <f t="shared" si="1057"/>
        <v/>
      </c>
      <c r="L55130"/>
    </row>
    <row r="55131" spans="1:12" x14ac:dyDescent="0.25">
      <c r="A55131" s="3" t="str">
        <f t="shared" si="1057"/>
        <v/>
      </c>
      <c r="L55131"/>
    </row>
    <row r="55132" spans="1:12" x14ac:dyDescent="0.25">
      <c r="A55132" s="3" t="str">
        <f t="shared" si="1057"/>
        <v/>
      </c>
      <c r="L55132"/>
    </row>
    <row r="55133" spans="1:12" x14ac:dyDescent="0.25">
      <c r="A55133" s="3" t="str">
        <f t="shared" si="1057"/>
        <v/>
      </c>
      <c r="L55133"/>
    </row>
    <row r="55134" spans="1:12" x14ac:dyDescent="0.25">
      <c r="A55134" s="3" t="str">
        <f t="shared" si="1057"/>
        <v/>
      </c>
      <c r="L55134"/>
    </row>
    <row r="55135" spans="1:12" x14ac:dyDescent="0.25">
      <c r="A55135" s="3" t="str">
        <f t="shared" si="1057"/>
        <v/>
      </c>
      <c r="L55135"/>
    </row>
    <row r="55136" spans="1:12" x14ac:dyDescent="0.25">
      <c r="A55136" s="3" t="str">
        <f t="shared" si="1057"/>
        <v/>
      </c>
      <c r="L55136"/>
    </row>
    <row r="55137" spans="1:12" x14ac:dyDescent="0.25">
      <c r="A55137" s="3" t="str">
        <f t="shared" si="1057"/>
        <v/>
      </c>
      <c r="L55137"/>
    </row>
    <row r="55138" spans="1:12" x14ac:dyDescent="0.25">
      <c r="A55138" s="3" t="str">
        <f t="shared" si="1057"/>
        <v/>
      </c>
      <c r="L55138"/>
    </row>
    <row r="55139" spans="1:12" x14ac:dyDescent="0.25">
      <c r="A55139" s="3" t="str">
        <f t="shared" si="1057"/>
        <v/>
      </c>
      <c r="L55139"/>
    </row>
    <row r="55140" spans="1:12" x14ac:dyDescent="0.25">
      <c r="A55140" s="3" t="str">
        <f t="shared" si="1057"/>
        <v/>
      </c>
      <c r="L55140"/>
    </row>
    <row r="55141" spans="1:12" x14ac:dyDescent="0.25">
      <c r="A55141" s="3" t="str">
        <f t="shared" si="1057"/>
        <v/>
      </c>
      <c r="L55141"/>
    </row>
    <row r="55142" spans="1:12" x14ac:dyDescent="0.25">
      <c r="A55142" s="3" t="str">
        <f t="shared" si="1057"/>
        <v/>
      </c>
      <c r="L55142"/>
    </row>
    <row r="55143" spans="1:12" x14ac:dyDescent="0.25">
      <c r="A55143" s="3" t="str">
        <f t="shared" si="1057"/>
        <v/>
      </c>
      <c r="L55143"/>
    </row>
    <row r="55144" spans="1:12" x14ac:dyDescent="0.25">
      <c r="A55144" s="3" t="str">
        <f t="shared" si="1057"/>
        <v/>
      </c>
      <c r="L55144"/>
    </row>
    <row r="55145" spans="1:12" x14ac:dyDescent="0.25">
      <c r="A55145" s="3" t="str">
        <f t="shared" si="1057"/>
        <v/>
      </c>
      <c r="L55145"/>
    </row>
    <row r="55146" spans="1:12" x14ac:dyDescent="0.25">
      <c r="A55146" s="3" t="str">
        <f t="shared" si="1057"/>
        <v/>
      </c>
      <c r="L55146"/>
    </row>
    <row r="55147" spans="1:12" x14ac:dyDescent="0.25">
      <c r="A55147" s="3" t="str">
        <f t="shared" si="1057"/>
        <v/>
      </c>
      <c r="L55147"/>
    </row>
    <row r="55148" spans="1:12" x14ac:dyDescent="0.25">
      <c r="A55148" s="3" t="str">
        <f t="shared" si="1057"/>
        <v/>
      </c>
      <c r="L55148"/>
    </row>
    <row r="55149" spans="1:12" x14ac:dyDescent="0.25">
      <c r="A55149" s="3" t="str">
        <f t="shared" si="1057"/>
        <v/>
      </c>
      <c r="L55149"/>
    </row>
    <row r="55150" spans="1:12" x14ac:dyDescent="0.25">
      <c r="A55150" s="3" t="str">
        <f t="shared" si="1057"/>
        <v/>
      </c>
      <c r="L55150"/>
    </row>
    <row r="55151" spans="1:12" x14ac:dyDescent="0.25">
      <c r="A55151" s="3" t="str">
        <f t="shared" si="1057"/>
        <v/>
      </c>
      <c r="L55151"/>
    </row>
    <row r="55152" spans="1:12" x14ac:dyDescent="0.25">
      <c r="A55152" s="3" t="str">
        <f t="shared" si="1057"/>
        <v/>
      </c>
      <c r="L55152"/>
    </row>
    <row r="55153" spans="1:12" x14ac:dyDescent="0.25">
      <c r="A55153" s="3" t="str">
        <f t="shared" si="1057"/>
        <v/>
      </c>
      <c r="L55153"/>
    </row>
    <row r="55154" spans="1:12" x14ac:dyDescent="0.25">
      <c r="A55154" s="3" t="str">
        <f t="shared" si="1057"/>
        <v/>
      </c>
      <c r="L55154"/>
    </row>
    <row r="55155" spans="1:12" x14ac:dyDescent="0.25">
      <c r="A55155" s="3" t="str">
        <f t="shared" si="1057"/>
        <v/>
      </c>
      <c r="L55155"/>
    </row>
    <row r="55156" spans="1:12" x14ac:dyDescent="0.25">
      <c r="A55156" s="3" t="str">
        <f t="shared" si="1057"/>
        <v/>
      </c>
      <c r="L55156"/>
    </row>
    <row r="55157" spans="1:12" x14ac:dyDescent="0.25">
      <c r="A55157" s="3" t="str">
        <f t="shared" si="1057"/>
        <v/>
      </c>
      <c r="L55157"/>
    </row>
    <row r="55158" spans="1:12" x14ac:dyDescent="0.25">
      <c r="A55158" s="3" t="str">
        <f t="shared" si="1057"/>
        <v/>
      </c>
      <c r="L55158"/>
    </row>
    <row r="55159" spans="1:12" x14ac:dyDescent="0.25">
      <c r="A55159" s="3" t="str">
        <f t="shared" si="1057"/>
        <v/>
      </c>
      <c r="L55159"/>
    </row>
    <row r="55160" spans="1:12" x14ac:dyDescent="0.25">
      <c r="A55160" s="3" t="str">
        <f t="shared" si="1057"/>
        <v/>
      </c>
      <c r="L55160"/>
    </row>
    <row r="55161" spans="1:12" x14ac:dyDescent="0.25">
      <c r="A55161" s="3" t="str">
        <f t="shared" si="1057"/>
        <v/>
      </c>
      <c r="L55161"/>
    </row>
    <row r="55162" spans="1:12" x14ac:dyDescent="0.25">
      <c r="A55162" s="3" t="str">
        <f t="shared" si="1057"/>
        <v/>
      </c>
      <c r="L55162"/>
    </row>
    <row r="55163" spans="1:12" x14ac:dyDescent="0.25">
      <c r="A55163" s="3" t="str">
        <f t="shared" si="1057"/>
        <v/>
      </c>
      <c r="L55163"/>
    </row>
    <row r="55164" spans="1:12" x14ac:dyDescent="0.25">
      <c r="A55164" s="3" t="str">
        <f t="shared" si="1057"/>
        <v/>
      </c>
      <c r="L55164"/>
    </row>
    <row r="55165" spans="1:12" x14ac:dyDescent="0.25">
      <c r="A55165" s="3" t="str">
        <f t="shared" si="1057"/>
        <v/>
      </c>
      <c r="L55165"/>
    </row>
    <row r="55166" spans="1:12" x14ac:dyDescent="0.25">
      <c r="A55166" s="3" t="str">
        <f t="shared" si="1057"/>
        <v/>
      </c>
      <c r="L55166"/>
    </row>
    <row r="55167" spans="1:12" x14ac:dyDescent="0.25">
      <c r="A55167" s="3" t="str">
        <f t="shared" si="1057"/>
        <v/>
      </c>
      <c r="L55167"/>
    </row>
    <row r="55168" spans="1:12" x14ac:dyDescent="0.25">
      <c r="A55168" s="3" t="str">
        <f t="shared" si="1057"/>
        <v/>
      </c>
      <c r="L55168"/>
    </row>
    <row r="55169" spans="1:12" x14ac:dyDescent="0.25">
      <c r="A55169" s="3" t="str">
        <f t="shared" si="1057"/>
        <v/>
      </c>
      <c r="L55169"/>
    </row>
    <row r="55170" spans="1:12" x14ac:dyDescent="0.25">
      <c r="A55170" s="3" t="str">
        <f t="shared" si="1057"/>
        <v/>
      </c>
      <c r="L55170"/>
    </row>
    <row r="55171" spans="1:12" x14ac:dyDescent="0.25">
      <c r="A55171" s="3" t="str">
        <f t="shared" si="1057"/>
        <v/>
      </c>
      <c r="L55171"/>
    </row>
    <row r="55172" spans="1:12" x14ac:dyDescent="0.25">
      <c r="A55172" s="3" t="str">
        <f t="shared" si="1057"/>
        <v/>
      </c>
      <c r="L55172"/>
    </row>
    <row r="55173" spans="1:12" x14ac:dyDescent="0.25">
      <c r="A55173" s="3" t="str">
        <f t="shared" si="1057"/>
        <v/>
      </c>
      <c r="L55173"/>
    </row>
    <row r="55174" spans="1:12" x14ac:dyDescent="0.25">
      <c r="A55174" s="3" t="str">
        <f t="shared" si="1057"/>
        <v/>
      </c>
      <c r="L55174"/>
    </row>
    <row r="55175" spans="1:12" x14ac:dyDescent="0.25">
      <c r="A55175" s="3" t="str">
        <f t="shared" si="1057"/>
        <v/>
      </c>
      <c r="L55175"/>
    </row>
    <row r="55176" spans="1:12" x14ac:dyDescent="0.25">
      <c r="A55176" s="3" t="str">
        <f t="shared" si="1057"/>
        <v/>
      </c>
      <c r="L55176"/>
    </row>
    <row r="55177" spans="1:12" x14ac:dyDescent="0.25">
      <c r="A55177" s="3" t="str">
        <f t="shared" si="1057"/>
        <v/>
      </c>
      <c r="L55177"/>
    </row>
    <row r="55178" spans="1:12" x14ac:dyDescent="0.25">
      <c r="A55178" s="3" t="str">
        <f t="shared" si="1057"/>
        <v/>
      </c>
      <c r="L55178"/>
    </row>
    <row r="55179" spans="1:12" x14ac:dyDescent="0.25">
      <c r="A55179" s="3" t="str">
        <f t="shared" si="1057"/>
        <v/>
      </c>
      <c r="L55179"/>
    </row>
    <row r="55180" spans="1:12" x14ac:dyDescent="0.25">
      <c r="A55180" s="3" t="str">
        <f t="shared" si="1057"/>
        <v/>
      </c>
      <c r="L55180"/>
    </row>
    <row r="55181" spans="1:12" x14ac:dyDescent="0.25">
      <c r="A55181" s="3" t="str">
        <f t="shared" si="1057"/>
        <v/>
      </c>
      <c r="L55181"/>
    </row>
    <row r="55182" spans="1:12" x14ac:dyDescent="0.25">
      <c r="A55182" s="3" t="str">
        <f t="shared" si="1057"/>
        <v/>
      </c>
      <c r="L55182"/>
    </row>
    <row r="55183" spans="1:12" x14ac:dyDescent="0.25">
      <c r="A55183" s="3" t="str">
        <f t="shared" si="1057"/>
        <v/>
      </c>
      <c r="L55183"/>
    </row>
    <row r="55184" spans="1:12" x14ac:dyDescent="0.25">
      <c r="A55184" s="3" t="str">
        <f t="shared" si="1057"/>
        <v/>
      </c>
      <c r="L55184"/>
    </row>
    <row r="55185" spans="1:12" x14ac:dyDescent="0.25">
      <c r="A55185" s="3" t="str">
        <f t="shared" ref="A55185:A55248" si="1058">IF(B55171="","",CONCATENATE(MONTH(B55171),YEAR(B55171)))</f>
        <v/>
      </c>
      <c r="L55185"/>
    </row>
    <row r="55186" spans="1:12" x14ac:dyDescent="0.25">
      <c r="A55186" s="3" t="str">
        <f t="shared" si="1058"/>
        <v/>
      </c>
      <c r="L55186"/>
    </row>
    <row r="55187" spans="1:12" x14ac:dyDescent="0.25">
      <c r="A55187" s="3" t="str">
        <f t="shared" si="1058"/>
        <v/>
      </c>
      <c r="L55187"/>
    </row>
    <row r="55188" spans="1:12" x14ac:dyDescent="0.25">
      <c r="A55188" s="3" t="str">
        <f t="shared" si="1058"/>
        <v/>
      </c>
      <c r="L55188"/>
    </row>
    <row r="55189" spans="1:12" x14ac:dyDescent="0.25">
      <c r="A55189" s="3" t="str">
        <f t="shared" si="1058"/>
        <v/>
      </c>
      <c r="L55189"/>
    </row>
    <row r="55190" spans="1:12" x14ac:dyDescent="0.25">
      <c r="A55190" s="3" t="str">
        <f t="shared" si="1058"/>
        <v/>
      </c>
      <c r="L55190"/>
    </row>
    <row r="55191" spans="1:12" x14ac:dyDescent="0.25">
      <c r="A55191" s="3" t="str">
        <f t="shared" si="1058"/>
        <v/>
      </c>
      <c r="L55191"/>
    </row>
    <row r="55192" spans="1:12" x14ac:dyDescent="0.25">
      <c r="A55192" s="3" t="str">
        <f t="shared" si="1058"/>
        <v/>
      </c>
      <c r="L55192"/>
    </row>
    <row r="55193" spans="1:12" x14ac:dyDescent="0.25">
      <c r="A55193" s="3" t="str">
        <f t="shared" si="1058"/>
        <v/>
      </c>
      <c r="L55193"/>
    </row>
    <row r="55194" spans="1:12" x14ac:dyDescent="0.25">
      <c r="A55194" s="3" t="str">
        <f t="shared" si="1058"/>
        <v/>
      </c>
      <c r="L55194"/>
    </row>
    <row r="55195" spans="1:12" x14ac:dyDescent="0.25">
      <c r="A55195" s="3" t="str">
        <f t="shared" si="1058"/>
        <v/>
      </c>
      <c r="L55195"/>
    </row>
    <row r="55196" spans="1:12" x14ac:dyDescent="0.25">
      <c r="A55196" s="3" t="str">
        <f t="shared" si="1058"/>
        <v/>
      </c>
      <c r="L55196"/>
    </row>
    <row r="55197" spans="1:12" x14ac:dyDescent="0.25">
      <c r="A55197" s="3" t="str">
        <f t="shared" si="1058"/>
        <v/>
      </c>
      <c r="L55197"/>
    </row>
    <row r="55198" spans="1:12" x14ac:dyDescent="0.25">
      <c r="A55198" s="3" t="str">
        <f t="shared" si="1058"/>
        <v/>
      </c>
      <c r="L55198"/>
    </row>
    <row r="55199" spans="1:12" x14ac:dyDescent="0.25">
      <c r="A55199" s="3" t="str">
        <f t="shared" si="1058"/>
        <v/>
      </c>
      <c r="L55199"/>
    </row>
    <row r="55200" spans="1:12" x14ac:dyDescent="0.25">
      <c r="A55200" s="3" t="str">
        <f t="shared" si="1058"/>
        <v/>
      </c>
      <c r="L55200"/>
    </row>
    <row r="55201" spans="1:12" x14ac:dyDescent="0.25">
      <c r="A55201" s="3" t="str">
        <f t="shared" si="1058"/>
        <v/>
      </c>
      <c r="L55201"/>
    </row>
    <row r="55202" spans="1:12" x14ac:dyDescent="0.25">
      <c r="A55202" s="3" t="str">
        <f t="shared" si="1058"/>
        <v/>
      </c>
      <c r="L55202"/>
    </row>
    <row r="55203" spans="1:12" x14ac:dyDescent="0.25">
      <c r="A55203" s="3" t="str">
        <f t="shared" si="1058"/>
        <v/>
      </c>
      <c r="L55203"/>
    </row>
    <row r="55204" spans="1:12" x14ac:dyDescent="0.25">
      <c r="A55204" s="3" t="str">
        <f t="shared" si="1058"/>
        <v/>
      </c>
      <c r="L55204"/>
    </row>
    <row r="55205" spans="1:12" x14ac:dyDescent="0.25">
      <c r="A55205" s="3" t="str">
        <f t="shared" si="1058"/>
        <v/>
      </c>
      <c r="L55205"/>
    </row>
    <row r="55206" spans="1:12" x14ac:dyDescent="0.25">
      <c r="A55206" s="3" t="str">
        <f t="shared" si="1058"/>
        <v/>
      </c>
      <c r="L55206"/>
    </row>
    <row r="55207" spans="1:12" x14ac:dyDescent="0.25">
      <c r="A55207" s="3" t="str">
        <f t="shared" si="1058"/>
        <v/>
      </c>
      <c r="L55207"/>
    </row>
    <row r="55208" spans="1:12" x14ac:dyDescent="0.25">
      <c r="A55208" s="3" t="str">
        <f t="shared" si="1058"/>
        <v/>
      </c>
      <c r="L55208"/>
    </row>
    <row r="55209" spans="1:12" x14ac:dyDescent="0.25">
      <c r="A55209" s="3" t="str">
        <f t="shared" si="1058"/>
        <v/>
      </c>
      <c r="L55209"/>
    </row>
    <row r="55210" spans="1:12" x14ac:dyDescent="0.25">
      <c r="A55210" s="3" t="str">
        <f t="shared" si="1058"/>
        <v/>
      </c>
      <c r="L55210"/>
    </row>
    <row r="55211" spans="1:12" x14ac:dyDescent="0.25">
      <c r="A55211" s="3" t="str">
        <f t="shared" si="1058"/>
        <v/>
      </c>
      <c r="L55211"/>
    </row>
    <row r="55212" spans="1:12" x14ac:dyDescent="0.25">
      <c r="A55212" s="3" t="str">
        <f t="shared" si="1058"/>
        <v/>
      </c>
      <c r="L55212"/>
    </row>
    <row r="55213" spans="1:12" x14ac:dyDescent="0.25">
      <c r="A55213" s="3" t="str">
        <f t="shared" si="1058"/>
        <v/>
      </c>
      <c r="L55213"/>
    </row>
    <row r="55214" spans="1:12" x14ac:dyDescent="0.25">
      <c r="A55214" s="3" t="str">
        <f t="shared" si="1058"/>
        <v/>
      </c>
      <c r="L55214"/>
    </row>
    <row r="55215" spans="1:12" x14ac:dyDescent="0.25">
      <c r="A55215" s="3" t="str">
        <f t="shared" si="1058"/>
        <v/>
      </c>
      <c r="L55215"/>
    </row>
    <row r="55216" spans="1:12" x14ac:dyDescent="0.25">
      <c r="A55216" s="3" t="str">
        <f t="shared" si="1058"/>
        <v/>
      </c>
      <c r="L55216"/>
    </row>
    <row r="55217" spans="1:12" x14ac:dyDescent="0.25">
      <c r="A55217" s="3" t="str">
        <f t="shared" si="1058"/>
        <v/>
      </c>
      <c r="L55217"/>
    </row>
    <row r="55218" spans="1:12" x14ac:dyDescent="0.25">
      <c r="A55218" s="3" t="str">
        <f t="shared" si="1058"/>
        <v/>
      </c>
      <c r="L55218"/>
    </row>
    <row r="55219" spans="1:12" x14ac:dyDescent="0.25">
      <c r="A55219" s="3" t="str">
        <f t="shared" si="1058"/>
        <v/>
      </c>
      <c r="L55219"/>
    </row>
    <row r="55220" spans="1:12" x14ac:dyDescent="0.25">
      <c r="A55220" s="3" t="str">
        <f t="shared" si="1058"/>
        <v/>
      </c>
      <c r="L55220"/>
    </row>
    <row r="55221" spans="1:12" x14ac:dyDescent="0.25">
      <c r="A55221" s="3" t="str">
        <f t="shared" si="1058"/>
        <v/>
      </c>
      <c r="L55221"/>
    </row>
    <row r="55222" spans="1:12" x14ac:dyDescent="0.25">
      <c r="A55222" s="3" t="str">
        <f t="shared" si="1058"/>
        <v/>
      </c>
      <c r="L55222"/>
    </row>
    <row r="55223" spans="1:12" x14ac:dyDescent="0.25">
      <c r="A55223" s="3" t="str">
        <f t="shared" si="1058"/>
        <v/>
      </c>
      <c r="L55223"/>
    </row>
    <row r="55224" spans="1:12" x14ac:dyDescent="0.25">
      <c r="A55224" s="3" t="str">
        <f t="shared" si="1058"/>
        <v/>
      </c>
      <c r="L55224"/>
    </row>
    <row r="55225" spans="1:12" x14ac:dyDescent="0.25">
      <c r="A55225" s="3" t="str">
        <f t="shared" si="1058"/>
        <v/>
      </c>
      <c r="L55225"/>
    </row>
    <row r="55226" spans="1:12" x14ac:dyDescent="0.25">
      <c r="A55226" s="3" t="str">
        <f t="shared" si="1058"/>
        <v/>
      </c>
      <c r="L55226"/>
    </row>
    <row r="55227" spans="1:12" x14ac:dyDescent="0.25">
      <c r="A55227" s="3" t="str">
        <f t="shared" si="1058"/>
        <v/>
      </c>
      <c r="L55227"/>
    </row>
    <row r="55228" spans="1:12" x14ac:dyDescent="0.25">
      <c r="A55228" s="3" t="str">
        <f t="shared" si="1058"/>
        <v/>
      </c>
      <c r="L55228"/>
    </row>
    <row r="55229" spans="1:12" x14ac:dyDescent="0.25">
      <c r="A55229" s="3" t="str">
        <f t="shared" si="1058"/>
        <v/>
      </c>
      <c r="L55229"/>
    </row>
    <row r="55230" spans="1:12" x14ac:dyDescent="0.25">
      <c r="A55230" s="3" t="str">
        <f t="shared" si="1058"/>
        <v/>
      </c>
      <c r="L55230"/>
    </row>
    <row r="55231" spans="1:12" x14ac:dyDescent="0.25">
      <c r="A55231" s="3" t="str">
        <f t="shared" si="1058"/>
        <v/>
      </c>
      <c r="L55231"/>
    </row>
    <row r="55232" spans="1:12" x14ac:dyDescent="0.25">
      <c r="A55232" s="3" t="str">
        <f t="shared" si="1058"/>
        <v/>
      </c>
      <c r="L55232"/>
    </row>
    <row r="55233" spans="1:12" x14ac:dyDescent="0.25">
      <c r="A55233" s="3" t="str">
        <f t="shared" si="1058"/>
        <v/>
      </c>
      <c r="L55233"/>
    </row>
    <row r="55234" spans="1:12" x14ac:dyDescent="0.25">
      <c r="A55234" s="3" t="str">
        <f t="shared" si="1058"/>
        <v/>
      </c>
      <c r="L55234"/>
    </row>
    <row r="55235" spans="1:12" x14ac:dyDescent="0.25">
      <c r="A55235" s="3" t="str">
        <f t="shared" si="1058"/>
        <v/>
      </c>
      <c r="L55235"/>
    </row>
    <row r="55236" spans="1:12" x14ac:dyDescent="0.25">
      <c r="A55236" s="3" t="str">
        <f t="shared" si="1058"/>
        <v/>
      </c>
      <c r="L55236"/>
    </row>
    <row r="55237" spans="1:12" x14ac:dyDescent="0.25">
      <c r="A55237" s="3" t="str">
        <f t="shared" si="1058"/>
        <v/>
      </c>
      <c r="L55237"/>
    </row>
    <row r="55238" spans="1:12" x14ac:dyDescent="0.25">
      <c r="A55238" s="3" t="str">
        <f t="shared" si="1058"/>
        <v/>
      </c>
      <c r="L55238"/>
    </row>
    <row r="55239" spans="1:12" x14ac:dyDescent="0.25">
      <c r="A55239" s="3" t="str">
        <f t="shared" si="1058"/>
        <v/>
      </c>
      <c r="L55239"/>
    </row>
    <row r="55240" spans="1:12" x14ac:dyDescent="0.25">
      <c r="A55240" s="3" t="str">
        <f t="shared" si="1058"/>
        <v/>
      </c>
      <c r="L55240"/>
    </row>
    <row r="55241" spans="1:12" x14ac:dyDescent="0.25">
      <c r="A55241" s="3" t="str">
        <f t="shared" si="1058"/>
        <v/>
      </c>
      <c r="L55241"/>
    </row>
    <row r="55242" spans="1:12" x14ac:dyDescent="0.25">
      <c r="A55242" s="3" t="str">
        <f t="shared" si="1058"/>
        <v/>
      </c>
      <c r="L55242"/>
    </row>
    <row r="55243" spans="1:12" x14ac:dyDescent="0.25">
      <c r="A55243" s="3" t="str">
        <f t="shared" si="1058"/>
        <v/>
      </c>
      <c r="L55243"/>
    </row>
    <row r="55244" spans="1:12" x14ac:dyDescent="0.25">
      <c r="A55244" s="3" t="str">
        <f t="shared" si="1058"/>
        <v/>
      </c>
      <c r="L55244"/>
    </row>
    <row r="55245" spans="1:12" x14ac:dyDescent="0.25">
      <c r="A55245" s="3" t="str">
        <f t="shared" si="1058"/>
        <v/>
      </c>
      <c r="L55245"/>
    </row>
    <row r="55246" spans="1:12" x14ac:dyDescent="0.25">
      <c r="A55246" s="3" t="str">
        <f t="shared" si="1058"/>
        <v/>
      </c>
      <c r="L55246"/>
    </row>
    <row r="55247" spans="1:12" x14ac:dyDescent="0.25">
      <c r="A55247" s="3" t="str">
        <f t="shared" si="1058"/>
        <v/>
      </c>
      <c r="L55247"/>
    </row>
    <row r="55248" spans="1:12" x14ac:dyDescent="0.25">
      <c r="A55248" s="3" t="str">
        <f t="shared" si="1058"/>
        <v/>
      </c>
      <c r="L55248"/>
    </row>
    <row r="55249" spans="1:12" x14ac:dyDescent="0.25">
      <c r="A55249" s="3" t="str">
        <f t="shared" ref="A55249:A55312" si="1059">IF(B55235="","",CONCATENATE(MONTH(B55235),YEAR(B55235)))</f>
        <v/>
      </c>
      <c r="L55249"/>
    </row>
    <row r="55250" spans="1:12" x14ac:dyDescent="0.25">
      <c r="A55250" s="3" t="str">
        <f t="shared" si="1059"/>
        <v/>
      </c>
      <c r="L55250"/>
    </row>
    <row r="55251" spans="1:12" x14ac:dyDescent="0.25">
      <c r="A55251" s="3" t="str">
        <f t="shared" si="1059"/>
        <v/>
      </c>
      <c r="L55251"/>
    </row>
    <row r="55252" spans="1:12" x14ac:dyDescent="0.25">
      <c r="A55252" s="3" t="str">
        <f t="shared" si="1059"/>
        <v/>
      </c>
      <c r="L55252"/>
    </row>
    <row r="55253" spans="1:12" x14ac:dyDescent="0.25">
      <c r="A55253" s="3" t="str">
        <f t="shared" si="1059"/>
        <v/>
      </c>
      <c r="L55253"/>
    </row>
    <row r="55254" spans="1:12" x14ac:dyDescent="0.25">
      <c r="A55254" s="3" t="str">
        <f t="shared" si="1059"/>
        <v/>
      </c>
      <c r="L55254"/>
    </row>
    <row r="55255" spans="1:12" x14ac:dyDescent="0.25">
      <c r="A55255" s="3" t="str">
        <f t="shared" si="1059"/>
        <v/>
      </c>
      <c r="L55255"/>
    </row>
    <row r="55256" spans="1:12" x14ac:dyDescent="0.25">
      <c r="A55256" s="3" t="str">
        <f t="shared" si="1059"/>
        <v/>
      </c>
      <c r="L55256"/>
    </row>
    <row r="55257" spans="1:12" x14ac:dyDescent="0.25">
      <c r="A55257" s="3" t="str">
        <f t="shared" si="1059"/>
        <v/>
      </c>
      <c r="L55257"/>
    </row>
    <row r="55258" spans="1:12" x14ac:dyDescent="0.25">
      <c r="A55258" s="3" t="str">
        <f t="shared" si="1059"/>
        <v/>
      </c>
      <c r="L55258"/>
    </row>
    <row r="55259" spans="1:12" x14ac:dyDescent="0.25">
      <c r="A55259" s="3" t="str">
        <f t="shared" si="1059"/>
        <v/>
      </c>
      <c r="L55259"/>
    </row>
    <row r="55260" spans="1:12" x14ac:dyDescent="0.25">
      <c r="A55260" s="3" t="str">
        <f t="shared" si="1059"/>
        <v/>
      </c>
      <c r="L55260"/>
    </row>
    <row r="55261" spans="1:12" x14ac:dyDescent="0.25">
      <c r="A55261" s="3" t="str">
        <f t="shared" si="1059"/>
        <v/>
      </c>
      <c r="L55261"/>
    </row>
    <row r="55262" spans="1:12" x14ac:dyDescent="0.25">
      <c r="A55262" s="3" t="str">
        <f t="shared" si="1059"/>
        <v/>
      </c>
      <c r="L55262"/>
    </row>
    <row r="55263" spans="1:12" x14ac:dyDescent="0.25">
      <c r="A55263" s="3" t="str">
        <f t="shared" si="1059"/>
        <v/>
      </c>
      <c r="L55263"/>
    </row>
    <row r="55264" spans="1:12" x14ac:dyDescent="0.25">
      <c r="A55264" s="3" t="str">
        <f t="shared" si="1059"/>
        <v/>
      </c>
      <c r="L55264"/>
    </row>
    <row r="55265" spans="1:12" x14ac:dyDescent="0.25">
      <c r="A55265" s="3" t="str">
        <f t="shared" si="1059"/>
        <v/>
      </c>
      <c r="L55265"/>
    </row>
    <row r="55266" spans="1:12" x14ac:dyDescent="0.25">
      <c r="A55266" s="3" t="str">
        <f t="shared" si="1059"/>
        <v/>
      </c>
      <c r="L55266"/>
    </row>
    <row r="55267" spans="1:12" x14ac:dyDescent="0.25">
      <c r="A55267" s="3" t="str">
        <f t="shared" si="1059"/>
        <v/>
      </c>
      <c r="L55267"/>
    </row>
    <row r="55268" spans="1:12" x14ac:dyDescent="0.25">
      <c r="A55268" s="3" t="str">
        <f t="shared" si="1059"/>
        <v/>
      </c>
      <c r="L55268"/>
    </row>
    <row r="55269" spans="1:12" x14ac:dyDescent="0.25">
      <c r="A55269" s="3" t="str">
        <f t="shared" si="1059"/>
        <v/>
      </c>
      <c r="L55269"/>
    </row>
    <row r="55270" spans="1:12" x14ac:dyDescent="0.25">
      <c r="A55270" s="3" t="str">
        <f t="shared" si="1059"/>
        <v/>
      </c>
      <c r="L55270"/>
    </row>
    <row r="55271" spans="1:12" x14ac:dyDescent="0.25">
      <c r="A55271" s="3" t="str">
        <f t="shared" si="1059"/>
        <v/>
      </c>
      <c r="L55271"/>
    </row>
    <row r="55272" spans="1:12" x14ac:dyDescent="0.25">
      <c r="A55272" s="3" t="str">
        <f t="shared" si="1059"/>
        <v/>
      </c>
      <c r="L55272"/>
    </row>
    <row r="55273" spans="1:12" x14ac:dyDescent="0.25">
      <c r="A55273" s="3" t="str">
        <f t="shared" si="1059"/>
        <v/>
      </c>
      <c r="L55273"/>
    </row>
    <row r="55274" spans="1:12" x14ac:dyDescent="0.25">
      <c r="A55274" s="3" t="str">
        <f t="shared" si="1059"/>
        <v/>
      </c>
      <c r="L55274"/>
    </row>
    <row r="55275" spans="1:12" x14ac:dyDescent="0.25">
      <c r="A55275" s="3" t="str">
        <f t="shared" si="1059"/>
        <v/>
      </c>
      <c r="L55275"/>
    </row>
    <row r="55276" spans="1:12" x14ac:dyDescent="0.25">
      <c r="A55276" s="3" t="str">
        <f t="shared" si="1059"/>
        <v/>
      </c>
      <c r="L55276"/>
    </row>
    <row r="55277" spans="1:12" x14ac:dyDescent="0.25">
      <c r="A55277" s="3" t="str">
        <f t="shared" si="1059"/>
        <v/>
      </c>
      <c r="L55277"/>
    </row>
    <row r="55278" spans="1:12" x14ac:dyDescent="0.25">
      <c r="A55278" s="3" t="str">
        <f t="shared" si="1059"/>
        <v/>
      </c>
      <c r="L55278"/>
    </row>
    <row r="55279" spans="1:12" x14ac:dyDescent="0.25">
      <c r="A55279" s="3" t="str">
        <f t="shared" si="1059"/>
        <v/>
      </c>
      <c r="L55279"/>
    </row>
    <row r="55280" spans="1:12" x14ac:dyDescent="0.25">
      <c r="A55280" s="3" t="str">
        <f t="shared" si="1059"/>
        <v/>
      </c>
      <c r="L55280"/>
    </row>
    <row r="55281" spans="1:12" x14ac:dyDescent="0.25">
      <c r="A55281" s="3" t="str">
        <f t="shared" si="1059"/>
        <v/>
      </c>
      <c r="L55281"/>
    </row>
    <row r="55282" spans="1:12" x14ac:dyDescent="0.25">
      <c r="A55282" s="3" t="str">
        <f t="shared" si="1059"/>
        <v/>
      </c>
      <c r="L55282"/>
    </row>
    <row r="55283" spans="1:12" x14ac:dyDescent="0.25">
      <c r="A55283" s="3" t="str">
        <f t="shared" si="1059"/>
        <v/>
      </c>
      <c r="L55283"/>
    </row>
    <row r="55284" spans="1:12" x14ac:dyDescent="0.25">
      <c r="A55284" s="3" t="str">
        <f t="shared" si="1059"/>
        <v/>
      </c>
      <c r="L55284"/>
    </row>
    <row r="55285" spans="1:12" x14ac:dyDescent="0.25">
      <c r="A55285" s="3" t="str">
        <f t="shared" si="1059"/>
        <v/>
      </c>
      <c r="L55285"/>
    </row>
    <row r="55286" spans="1:12" x14ac:dyDescent="0.25">
      <c r="A55286" s="3" t="str">
        <f t="shared" si="1059"/>
        <v/>
      </c>
      <c r="L55286"/>
    </row>
    <row r="55287" spans="1:12" x14ac:dyDescent="0.25">
      <c r="A55287" s="3" t="str">
        <f t="shared" si="1059"/>
        <v/>
      </c>
      <c r="L55287"/>
    </row>
    <row r="55288" spans="1:12" x14ac:dyDescent="0.25">
      <c r="A55288" s="3" t="str">
        <f t="shared" si="1059"/>
        <v/>
      </c>
      <c r="L55288"/>
    </row>
    <row r="55289" spans="1:12" x14ac:dyDescent="0.25">
      <c r="A55289" s="3" t="str">
        <f t="shared" si="1059"/>
        <v/>
      </c>
      <c r="L55289"/>
    </row>
    <row r="55290" spans="1:12" x14ac:dyDescent="0.25">
      <c r="A55290" s="3" t="str">
        <f t="shared" si="1059"/>
        <v/>
      </c>
      <c r="L55290"/>
    </row>
    <row r="55291" spans="1:12" x14ac:dyDescent="0.25">
      <c r="A55291" s="3" t="str">
        <f t="shared" si="1059"/>
        <v/>
      </c>
      <c r="L55291"/>
    </row>
    <row r="55292" spans="1:12" x14ac:dyDescent="0.25">
      <c r="A55292" s="3" t="str">
        <f t="shared" si="1059"/>
        <v/>
      </c>
      <c r="L55292"/>
    </row>
    <row r="55293" spans="1:12" x14ac:dyDescent="0.25">
      <c r="A55293" s="3" t="str">
        <f t="shared" si="1059"/>
        <v/>
      </c>
      <c r="L55293"/>
    </row>
    <row r="55294" spans="1:12" x14ac:dyDescent="0.25">
      <c r="A55294" s="3" t="str">
        <f t="shared" si="1059"/>
        <v/>
      </c>
      <c r="L55294"/>
    </row>
    <row r="55295" spans="1:12" x14ac:dyDescent="0.25">
      <c r="A55295" s="3" t="str">
        <f t="shared" si="1059"/>
        <v/>
      </c>
      <c r="L55295"/>
    </row>
    <row r="55296" spans="1:12" x14ac:dyDescent="0.25">
      <c r="A55296" s="3" t="str">
        <f t="shared" si="1059"/>
        <v/>
      </c>
      <c r="L55296"/>
    </row>
    <row r="55297" spans="1:12" x14ac:dyDescent="0.25">
      <c r="A55297" s="3" t="str">
        <f t="shared" si="1059"/>
        <v/>
      </c>
      <c r="L55297"/>
    </row>
    <row r="55298" spans="1:12" x14ac:dyDescent="0.25">
      <c r="A55298" s="3" t="str">
        <f t="shared" si="1059"/>
        <v/>
      </c>
      <c r="L55298"/>
    </row>
    <row r="55299" spans="1:12" x14ac:dyDescent="0.25">
      <c r="A55299" s="3" t="str">
        <f t="shared" si="1059"/>
        <v/>
      </c>
      <c r="L55299"/>
    </row>
    <row r="55300" spans="1:12" x14ac:dyDescent="0.25">
      <c r="A55300" s="3" t="str">
        <f t="shared" si="1059"/>
        <v/>
      </c>
      <c r="L55300"/>
    </row>
    <row r="55301" spans="1:12" x14ac:dyDescent="0.25">
      <c r="A55301" s="3" t="str">
        <f t="shared" si="1059"/>
        <v/>
      </c>
      <c r="L55301"/>
    </row>
    <row r="55302" spans="1:12" x14ac:dyDescent="0.25">
      <c r="A55302" s="3" t="str">
        <f t="shared" si="1059"/>
        <v/>
      </c>
      <c r="L55302"/>
    </row>
    <row r="55303" spans="1:12" x14ac:dyDescent="0.25">
      <c r="A55303" s="3" t="str">
        <f t="shared" si="1059"/>
        <v/>
      </c>
      <c r="L55303"/>
    </row>
    <row r="55304" spans="1:12" x14ac:dyDescent="0.25">
      <c r="A55304" s="3" t="str">
        <f t="shared" si="1059"/>
        <v/>
      </c>
      <c r="L55304"/>
    </row>
    <row r="55305" spans="1:12" x14ac:dyDescent="0.25">
      <c r="A55305" s="3" t="str">
        <f t="shared" si="1059"/>
        <v/>
      </c>
      <c r="L55305"/>
    </row>
    <row r="55306" spans="1:12" x14ac:dyDescent="0.25">
      <c r="A55306" s="3" t="str">
        <f t="shared" si="1059"/>
        <v/>
      </c>
      <c r="L55306"/>
    </row>
    <row r="55307" spans="1:12" x14ac:dyDescent="0.25">
      <c r="A55307" s="3" t="str">
        <f t="shared" si="1059"/>
        <v/>
      </c>
      <c r="L55307"/>
    </row>
    <row r="55308" spans="1:12" x14ac:dyDescent="0.25">
      <c r="A55308" s="3" t="str">
        <f t="shared" si="1059"/>
        <v/>
      </c>
      <c r="L55308"/>
    </row>
    <row r="55309" spans="1:12" x14ac:dyDescent="0.25">
      <c r="A55309" s="3" t="str">
        <f t="shared" si="1059"/>
        <v/>
      </c>
      <c r="L55309"/>
    </row>
    <row r="55310" spans="1:12" x14ac:dyDescent="0.25">
      <c r="A55310" s="3" t="str">
        <f t="shared" si="1059"/>
        <v/>
      </c>
      <c r="L55310"/>
    </row>
    <row r="55311" spans="1:12" x14ac:dyDescent="0.25">
      <c r="A55311" s="3" t="str">
        <f t="shared" si="1059"/>
        <v/>
      </c>
      <c r="L55311"/>
    </row>
    <row r="55312" spans="1:12" x14ac:dyDescent="0.25">
      <c r="A55312" s="3" t="str">
        <f t="shared" si="1059"/>
        <v/>
      </c>
      <c r="L55312"/>
    </row>
    <row r="55313" spans="1:12" x14ac:dyDescent="0.25">
      <c r="A55313" s="3" t="str">
        <f t="shared" ref="A55313:A55376" si="1060">IF(B55299="","",CONCATENATE(MONTH(B55299),YEAR(B55299)))</f>
        <v/>
      </c>
      <c r="L55313"/>
    </row>
    <row r="55314" spans="1:12" x14ac:dyDescent="0.25">
      <c r="A55314" s="3" t="str">
        <f t="shared" si="1060"/>
        <v/>
      </c>
      <c r="L55314"/>
    </row>
    <row r="55315" spans="1:12" x14ac:dyDescent="0.25">
      <c r="A55315" s="3" t="str">
        <f t="shared" si="1060"/>
        <v/>
      </c>
      <c r="L55315"/>
    </row>
    <row r="55316" spans="1:12" x14ac:dyDescent="0.25">
      <c r="A55316" s="3" t="str">
        <f t="shared" si="1060"/>
        <v/>
      </c>
      <c r="L55316"/>
    </row>
    <row r="55317" spans="1:12" x14ac:dyDescent="0.25">
      <c r="A55317" s="3" t="str">
        <f t="shared" si="1060"/>
        <v/>
      </c>
      <c r="L55317"/>
    </row>
    <row r="55318" spans="1:12" x14ac:dyDescent="0.25">
      <c r="A55318" s="3" t="str">
        <f t="shared" si="1060"/>
        <v/>
      </c>
      <c r="L55318"/>
    </row>
    <row r="55319" spans="1:12" x14ac:dyDescent="0.25">
      <c r="A55319" s="3" t="str">
        <f t="shared" si="1060"/>
        <v/>
      </c>
      <c r="L55319"/>
    </row>
    <row r="55320" spans="1:12" x14ac:dyDescent="0.25">
      <c r="A55320" s="3" t="str">
        <f t="shared" si="1060"/>
        <v/>
      </c>
      <c r="L55320"/>
    </row>
    <row r="55321" spans="1:12" x14ac:dyDescent="0.25">
      <c r="A55321" s="3" t="str">
        <f t="shared" si="1060"/>
        <v/>
      </c>
      <c r="L55321"/>
    </row>
    <row r="55322" spans="1:12" x14ac:dyDescent="0.25">
      <c r="A55322" s="3" t="str">
        <f t="shared" si="1060"/>
        <v/>
      </c>
      <c r="L55322"/>
    </row>
    <row r="55323" spans="1:12" x14ac:dyDescent="0.25">
      <c r="A55323" s="3" t="str">
        <f t="shared" si="1060"/>
        <v/>
      </c>
      <c r="L55323"/>
    </row>
    <row r="55324" spans="1:12" x14ac:dyDescent="0.25">
      <c r="A55324" s="3" t="str">
        <f t="shared" si="1060"/>
        <v/>
      </c>
      <c r="L55324"/>
    </row>
    <row r="55325" spans="1:12" x14ac:dyDescent="0.25">
      <c r="A55325" s="3" t="str">
        <f t="shared" si="1060"/>
        <v/>
      </c>
      <c r="L55325"/>
    </row>
    <row r="55326" spans="1:12" x14ac:dyDescent="0.25">
      <c r="A55326" s="3" t="str">
        <f t="shared" si="1060"/>
        <v/>
      </c>
      <c r="L55326"/>
    </row>
    <row r="55327" spans="1:12" x14ac:dyDescent="0.25">
      <c r="A55327" s="3" t="str">
        <f t="shared" si="1060"/>
        <v/>
      </c>
      <c r="L55327"/>
    </row>
    <row r="55328" spans="1:12" x14ac:dyDescent="0.25">
      <c r="A55328" s="3" t="str">
        <f t="shared" si="1060"/>
        <v/>
      </c>
      <c r="L55328"/>
    </row>
    <row r="55329" spans="1:12" x14ac:dyDescent="0.25">
      <c r="A55329" s="3" t="str">
        <f t="shared" si="1060"/>
        <v/>
      </c>
      <c r="L55329"/>
    </row>
    <row r="55330" spans="1:12" x14ac:dyDescent="0.25">
      <c r="A55330" s="3" t="str">
        <f t="shared" si="1060"/>
        <v/>
      </c>
      <c r="L55330"/>
    </row>
    <row r="55331" spans="1:12" x14ac:dyDescent="0.25">
      <c r="A55331" s="3" t="str">
        <f t="shared" si="1060"/>
        <v/>
      </c>
      <c r="L55331"/>
    </row>
    <row r="55332" spans="1:12" x14ac:dyDescent="0.25">
      <c r="A55332" s="3" t="str">
        <f t="shared" si="1060"/>
        <v/>
      </c>
      <c r="L55332"/>
    </row>
    <row r="55333" spans="1:12" x14ac:dyDescent="0.25">
      <c r="A55333" s="3" t="str">
        <f t="shared" si="1060"/>
        <v/>
      </c>
      <c r="L55333"/>
    </row>
    <row r="55334" spans="1:12" x14ac:dyDescent="0.25">
      <c r="A55334" s="3" t="str">
        <f t="shared" si="1060"/>
        <v/>
      </c>
      <c r="L55334"/>
    </row>
    <row r="55335" spans="1:12" x14ac:dyDescent="0.25">
      <c r="A55335" s="3" t="str">
        <f t="shared" si="1060"/>
        <v/>
      </c>
      <c r="L55335"/>
    </row>
    <row r="55336" spans="1:12" x14ac:dyDescent="0.25">
      <c r="A55336" s="3" t="str">
        <f t="shared" si="1060"/>
        <v/>
      </c>
      <c r="L55336"/>
    </row>
    <row r="55337" spans="1:12" x14ac:dyDescent="0.25">
      <c r="A55337" s="3" t="str">
        <f t="shared" si="1060"/>
        <v/>
      </c>
      <c r="L55337"/>
    </row>
    <row r="55338" spans="1:12" x14ac:dyDescent="0.25">
      <c r="A55338" s="3" t="str">
        <f t="shared" si="1060"/>
        <v/>
      </c>
      <c r="L55338"/>
    </row>
    <row r="55339" spans="1:12" x14ac:dyDescent="0.25">
      <c r="A55339" s="3" t="str">
        <f t="shared" si="1060"/>
        <v/>
      </c>
      <c r="L55339"/>
    </row>
    <row r="55340" spans="1:12" x14ac:dyDescent="0.25">
      <c r="A55340" s="3" t="str">
        <f t="shared" si="1060"/>
        <v/>
      </c>
      <c r="L55340"/>
    </row>
    <row r="55341" spans="1:12" x14ac:dyDescent="0.25">
      <c r="A55341" s="3" t="str">
        <f t="shared" si="1060"/>
        <v/>
      </c>
      <c r="L55341"/>
    </row>
    <row r="55342" spans="1:12" x14ac:dyDescent="0.25">
      <c r="A55342" s="3" t="str">
        <f t="shared" si="1060"/>
        <v/>
      </c>
      <c r="L55342"/>
    </row>
    <row r="55343" spans="1:12" x14ac:dyDescent="0.25">
      <c r="A55343" s="3" t="str">
        <f t="shared" si="1060"/>
        <v/>
      </c>
      <c r="L55343"/>
    </row>
    <row r="55344" spans="1:12" x14ac:dyDescent="0.25">
      <c r="A55344" s="3" t="str">
        <f t="shared" si="1060"/>
        <v/>
      </c>
      <c r="L55344"/>
    </row>
    <row r="55345" spans="1:12" x14ac:dyDescent="0.25">
      <c r="A55345" s="3" t="str">
        <f t="shared" si="1060"/>
        <v/>
      </c>
      <c r="L55345"/>
    </row>
    <row r="55346" spans="1:12" x14ac:dyDescent="0.25">
      <c r="A55346" s="3" t="str">
        <f t="shared" si="1060"/>
        <v/>
      </c>
      <c r="L55346"/>
    </row>
    <row r="55347" spans="1:12" x14ac:dyDescent="0.25">
      <c r="A55347" s="3" t="str">
        <f t="shared" si="1060"/>
        <v/>
      </c>
      <c r="L55347"/>
    </row>
    <row r="55348" spans="1:12" x14ac:dyDescent="0.25">
      <c r="A55348" s="3" t="str">
        <f t="shared" si="1060"/>
        <v/>
      </c>
      <c r="L55348"/>
    </row>
    <row r="55349" spans="1:12" x14ac:dyDescent="0.25">
      <c r="A55349" s="3" t="str">
        <f t="shared" si="1060"/>
        <v/>
      </c>
      <c r="L55349"/>
    </row>
    <row r="55350" spans="1:12" x14ac:dyDescent="0.25">
      <c r="A55350" s="3" t="str">
        <f t="shared" si="1060"/>
        <v/>
      </c>
      <c r="L55350"/>
    </row>
    <row r="55351" spans="1:12" x14ac:dyDescent="0.25">
      <c r="A55351" s="3" t="str">
        <f t="shared" si="1060"/>
        <v/>
      </c>
      <c r="L55351"/>
    </row>
    <row r="55352" spans="1:12" x14ac:dyDescent="0.25">
      <c r="A55352" s="3" t="str">
        <f t="shared" si="1060"/>
        <v/>
      </c>
      <c r="L55352"/>
    </row>
    <row r="55353" spans="1:12" x14ac:dyDescent="0.25">
      <c r="A55353" s="3" t="str">
        <f t="shared" si="1060"/>
        <v/>
      </c>
      <c r="L55353"/>
    </row>
    <row r="55354" spans="1:12" x14ac:dyDescent="0.25">
      <c r="A55354" s="3" t="str">
        <f t="shared" si="1060"/>
        <v/>
      </c>
      <c r="L55354"/>
    </row>
    <row r="55355" spans="1:12" x14ac:dyDescent="0.25">
      <c r="A55355" s="3" t="str">
        <f t="shared" si="1060"/>
        <v/>
      </c>
      <c r="L55355"/>
    </row>
    <row r="55356" spans="1:12" x14ac:dyDescent="0.25">
      <c r="A55356" s="3" t="str">
        <f t="shared" si="1060"/>
        <v/>
      </c>
      <c r="L55356"/>
    </row>
    <row r="55357" spans="1:12" x14ac:dyDescent="0.25">
      <c r="A55357" s="3" t="str">
        <f t="shared" si="1060"/>
        <v/>
      </c>
      <c r="L55357"/>
    </row>
    <row r="55358" spans="1:12" x14ac:dyDescent="0.25">
      <c r="A55358" s="3" t="str">
        <f t="shared" si="1060"/>
        <v/>
      </c>
      <c r="L55358"/>
    </row>
    <row r="55359" spans="1:12" x14ac:dyDescent="0.25">
      <c r="A55359" s="3" t="str">
        <f t="shared" si="1060"/>
        <v/>
      </c>
      <c r="L55359"/>
    </row>
    <row r="55360" spans="1:12" x14ac:dyDescent="0.25">
      <c r="A55360" s="3" t="str">
        <f t="shared" si="1060"/>
        <v/>
      </c>
      <c r="L55360"/>
    </row>
    <row r="55361" spans="1:12" x14ac:dyDescent="0.25">
      <c r="A55361" s="3" t="str">
        <f t="shared" si="1060"/>
        <v/>
      </c>
      <c r="L55361"/>
    </row>
    <row r="55362" spans="1:12" x14ac:dyDescent="0.25">
      <c r="A55362" s="3" t="str">
        <f t="shared" si="1060"/>
        <v/>
      </c>
      <c r="L55362"/>
    </row>
    <row r="55363" spans="1:12" x14ac:dyDescent="0.25">
      <c r="A55363" s="3" t="str">
        <f t="shared" si="1060"/>
        <v/>
      </c>
      <c r="L55363"/>
    </row>
    <row r="55364" spans="1:12" x14ac:dyDescent="0.25">
      <c r="A55364" s="3" t="str">
        <f t="shared" si="1060"/>
        <v/>
      </c>
      <c r="L55364"/>
    </row>
    <row r="55365" spans="1:12" x14ac:dyDescent="0.25">
      <c r="A55365" s="3" t="str">
        <f t="shared" si="1060"/>
        <v/>
      </c>
      <c r="L55365"/>
    </row>
    <row r="55366" spans="1:12" x14ac:dyDescent="0.25">
      <c r="A55366" s="3" t="str">
        <f t="shared" si="1060"/>
        <v/>
      </c>
      <c r="L55366"/>
    </row>
    <row r="55367" spans="1:12" x14ac:dyDescent="0.25">
      <c r="A55367" s="3" t="str">
        <f t="shared" si="1060"/>
        <v/>
      </c>
      <c r="L55367"/>
    </row>
    <row r="55368" spans="1:12" x14ac:dyDescent="0.25">
      <c r="A55368" s="3" t="str">
        <f t="shared" si="1060"/>
        <v/>
      </c>
      <c r="L55368"/>
    </row>
    <row r="55369" spans="1:12" x14ac:dyDescent="0.25">
      <c r="A55369" s="3" t="str">
        <f t="shared" si="1060"/>
        <v/>
      </c>
      <c r="L55369"/>
    </row>
    <row r="55370" spans="1:12" x14ac:dyDescent="0.25">
      <c r="A55370" s="3" t="str">
        <f t="shared" si="1060"/>
        <v/>
      </c>
      <c r="L55370"/>
    </row>
    <row r="55371" spans="1:12" x14ac:dyDescent="0.25">
      <c r="A55371" s="3" t="str">
        <f t="shared" si="1060"/>
        <v/>
      </c>
      <c r="L55371"/>
    </row>
    <row r="55372" spans="1:12" x14ac:dyDescent="0.25">
      <c r="A55372" s="3" t="str">
        <f t="shared" si="1060"/>
        <v/>
      </c>
      <c r="L55372"/>
    </row>
    <row r="55373" spans="1:12" x14ac:dyDescent="0.25">
      <c r="A55373" s="3" t="str">
        <f t="shared" si="1060"/>
        <v/>
      </c>
      <c r="L55373"/>
    </row>
    <row r="55374" spans="1:12" x14ac:dyDescent="0.25">
      <c r="A55374" s="3" t="str">
        <f t="shared" si="1060"/>
        <v/>
      </c>
      <c r="L55374"/>
    </row>
    <row r="55375" spans="1:12" x14ac:dyDescent="0.25">
      <c r="A55375" s="3" t="str">
        <f t="shared" si="1060"/>
        <v/>
      </c>
      <c r="L55375"/>
    </row>
    <row r="55376" spans="1:12" x14ac:dyDescent="0.25">
      <c r="A55376" s="3" t="str">
        <f t="shared" si="1060"/>
        <v/>
      </c>
      <c r="L55376"/>
    </row>
    <row r="55377" spans="1:12" x14ac:dyDescent="0.25">
      <c r="A55377" s="3" t="str">
        <f t="shared" ref="A55377:A55440" si="1061">IF(B55363="","",CONCATENATE(MONTH(B55363),YEAR(B55363)))</f>
        <v/>
      </c>
      <c r="L55377"/>
    </row>
    <row r="55378" spans="1:12" x14ac:dyDescent="0.25">
      <c r="A55378" s="3" t="str">
        <f t="shared" si="1061"/>
        <v/>
      </c>
      <c r="L55378"/>
    </row>
    <row r="55379" spans="1:12" x14ac:dyDescent="0.25">
      <c r="A55379" s="3" t="str">
        <f t="shared" si="1061"/>
        <v/>
      </c>
      <c r="L55379"/>
    </row>
    <row r="55380" spans="1:12" x14ac:dyDescent="0.25">
      <c r="A55380" s="3" t="str">
        <f t="shared" si="1061"/>
        <v/>
      </c>
      <c r="L55380"/>
    </row>
    <row r="55381" spans="1:12" x14ac:dyDescent="0.25">
      <c r="A55381" s="3" t="str">
        <f t="shared" si="1061"/>
        <v/>
      </c>
      <c r="L55381"/>
    </row>
    <row r="55382" spans="1:12" x14ac:dyDescent="0.25">
      <c r="A55382" s="3" t="str">
        <f t="shared" si="1061"/>
        <v/>
      </c>
      <c r="L55382"/>
    </row>
    <row r="55383" spans="1:12" x14ac:dyDescent="0.25">
      <c r="A55383" s="3" t="str">
        <f t="shared" si="1061"/>
        <v/>
      </c>
      <c r="L55383"/>
    </row>
    <row r="55384" spans="1:12" x14ac:dyDescent="0.25">
      <c r="A55384" s="3" t="str">
        <f t="shared" si="1061"/>
        <v/>
      </c>
      <c r="L55384"/>
    </row>
    <row r="55385" spans="1:12" x14ac:dyDescent="0.25">
      <c r="A55385" s="3" t="str">
        <f t="shared" si="1061"/>
        <v/>
      </c>
      <c r="L55385"/>
    </row>
    <row r="55386" spans="1:12" x14ac:dyDescent="0.25">
      <c r="A55386" s="3" t="str">
        <f t="shared" si="1061"/>
        <v/>
      </c>
      <c r="L55386"/>
    </row>
    <row r="55387" spans="1:12" x14ac:dyDescent="0.25">
      <c r="A55387" s="3" t="str">
        <f t="shared" si="1061"/>
        <v/>
      </c>
      <c r="L55387"/>
    </row>
    <row r="55388" spans="1:12" x14ac:dyDescent="0.25">
      <c r="A55388" s="3" t="str">
        <f t="shared" si="1061"/>
        <v/>
      </c>
      <c r="L55388"/>
    </row>
    <row r="55389" spans="1:12" x14ac:dyDescent="0.25">
      <c r="A55389" s="3" t="str">
        <f t="shared" si="1061"/>
        <v/>
      </c>
      <c r="L55389"/>
    </row>
    <row r="55390" spans="1:12" x14ac:dyDescent="0.25">
      <c r="A55390" s="3" t="str">
        <f t="shared" si="1061"/>
        <v/>
      </c>
      <c r="L55390"/>
    </row>
    <row r="55391" spans="1:12" x14ac:dyDescent="0.25">
      <c r="A55391" s="3" t="str">
        <f t="shared" si="1061"/>
        <v/>
      </c>
      <c r="L55391"/>
    </row>
    <row r="55392" spans="1:12" x14ac:dyDescent="0.25">
      <c r="A55392" s="3" t="str">
        <f t="shared" si="1061"/>
        <v/>
      </c>
      <c r="L55392"/>
    </row>
    <row r="55393" spans="1:12" x14ac:dyDescent="0.25">
      <c r="A55393" s="3" t="str">
        <f t="shared" si="1061"/>
        <v/>
      </c>
      <c r="L55393"/>
    </row>
    <row r="55394" spans="1:12" x14ac:dyDescent="0.25">
      <c r="A55394" s="3" t="str">
        <f t="shared" si="1061"/>
        <v/>
      </c>
      <c r="L55394"/>
    </row>
    <row r="55395" spans="1:12" x14ac:dyDescent="0.25">
      <c r="A55395" s="3" t="str">
        <f t="shared" si="1061"/>
        <v/>
      </c>
      <c r="L55395"/>
    </row>
    <row r="55396" spans="1:12" x14ac:dyDescent="0.25">
      <c r="A55396" s="3" t="str">
        <f t="shared" si="1061"/>
        <v/>
      </c>
      <c r="L55396"/>
    </row>
    <row r="55397" spans="1:12" x14ac:dyDescent="0.25">
      <c r="A55397" s="3" t="str">
        <f t="shared" si="1061"/>
        <v/>
      </c>
      <c r="L55397"/>
    </row>
    <row r="55398" spans="1:12" x14ac:dyDescent="0.25">
      <c r="A55398" s="3" t="str">
        <f t="shared" si="1061"/>
        <v/>
      </c>
      <c r="L55398"/>
    </row>
    <row r="55399" spans="1:12" x14ac:dyDescent="0.25">
      <c r="A55399" s="3" t="str">
        <f t="shared" si="1061"/>
        <v/>
      </c>
      <c r="L55399"/>
    </row>
    <row r="55400" spans="1:12" x14ac:dyDescent="0.25">
      <c r="A55400" s="3" t="str">
        <f t="shared" si="1061"/>
        <v/>
      </c>
      <c r="L55400"/>
    </row>
    <row r="55401" spans="1:12" x14ac:dyDescent="0.25">
      <c r="A55401" s="3" t="str">
        <f t="shared" si="1061"/>
        <v/>
      </c>
      <c r="L55401"/>
    </row>
    <row r="55402" spans="1:12" x14ac:dyDescent="0.25">
      <c r="A55402" s="3" t="str">
        <f t="shared" si="1061"/>
        <v/>
      </c>
      <c r="L55402"/>
    </row>
    <row r="55403" spans="1:12" x14ac:dyDescent="0.25">
      <c r="A55403" s="3" t="str">
        <f t="shared" si="1061"/>
        <v/>
      </c>
      <c r="L55403"/>
    </row>
    <row r="55404" spans="1:12" x14ac:dyDescent="0.25">
      <c r="A55404" s="3" t="str">
        <f t="shared" si="1061"/>
        <v/>
      </c>
      <c r="L55404"/>
    </row>
    <row r="55405" spans="1:12" x14ac:dyDescent="0.25">
      <c r="A55405" s="3" t="str">
        <f t="shared" si="1061"/>
        <v/>
      </c>
      <c r="L55405"/>
    </row>
    <row r="55406" spans="1:12" x14ac:dyDescent="0.25">
      <c r="A55406" s="3" t="str">
        <f t="shared" si="1061"/>
        <v/>
      </c>
      <c r="L55406"/>
    </row>
    <row r="55407" spans="1:12" x14ac:dyDescent="0.25">
      <c r="A55407" s="3" t="str">
        <f t="shared" si="1061"/>
        <v/>
      </c>
      <c r="L55407"/>
    </row>
    <row r="55408" spans="1:12" x14ac:dyDescent="0.25">
      <c r="A55408" s="3" t="str">
        <f t="shared" si="1061"/>
        <v/>
      </c>
      <c r="L55408"/>
    </row>
    <row r="55409" spans="1:12" x14ac:dyDescent="0.25">
      <c r="A55409" s="3" t="str">
        <f t="shared" si="1061"/>
        <v/>
      </c>
      <c r="L55409"/>
    </row>
    <row r="55410" spans="1:12" x14ac:dyDescent="0.25">
      <c r="A55410" s="3" t="str">
        <f t="shared" si="1061"/>
        <v/>
      </c>
      <c r="L55410"/>
    </row>
    <row r="55411" spans="1:12" x14ac:dyDescent="0.25">
      <c r="A55411" s="3" t="str">
        <f t="shared" si="1061"/>
        <v/>
      </c>
      <c r="L55411"/>
    </row>
    <row r="55412" spans="1:12" x14ac:dyDescent="0.25">
      <c r="A55412" s="3" t="str">
        <f t="shared" si="1061"/>
        <v/>
      </c>
      <c r="L55412"/>
    </row>
    <row r="55413" spans="1:12" x14ac:dyDescent="0.25">
      <c r="A55413" s="3" t="str">
        <f t="shared" si="1061"/>
        <v/>
      </c>
      <c r="L55413"/>
    </row>
    <row r="55414" spans="1:12" x14ac:dyDescent="0.25">
      <c r="A55414" s="3" t="str">
        <f t="shared" si="1061"/>
        <v/>
      </c>
      <c r="L55414"/>
    </row>
    <row r="55415" spans="1:12" x14ac:dyDescent="0.25">
      <c r="A55415" s="3" t="str">
        <f t="shared" si="1061"/>
        <v/>
      </c>
      <c r="L55415"/>
    </row>
    <row r="55416" spans="1:12" x14ac:dyDescent="0.25">
      <c r="A55416" s="3" t="str">
        <f t="shared" si="1061"/>
        <v/>
      </c>
      <c r="L55416"/>
    </row>
    <row r="55417" spans="1:12" x14ac:dyDescent="0.25">
      <c r="A55417" s="3" t="str">
        <f t="shared" si="1061"/>
        <v/>
      </c>
      <c r="L55417"/>
    </row>
    <row r="55418" spans="1:12" x14ac:dyDescent="0.25">
      <c r="A55418" s="3" t="str">
        <f t="shared" si="1061"/>
        <v/>
      </c>
      <c r="L55418"/>
    </row>
    <row r="55419" spans="1:12" x14ac:dyDescent="0.25">
      <c r="A55419" s="3" t="str">
        <f t="shared" si="1061"/>
        <v/>
      </c>
      <c r="L55419"/>
    </row>
    <row r="55420" spans="1:12" x14ac:dyDescent="0.25">
      <c r="A55420" s="3" t="str">
        <f t="shared" si="1061"/>
        <v/>
      </c>
      <c r="L55420"/>
    </row>
    <row r="55421" spans="1:12" x14ac:dyDescent="0.25">
      <c r="A55421" s="3" t="str">
        <f t="shared" si="1061"/>
        <v/>
      </c>
      <c r="L55421"/>
    </row>
    <row r="55422" spans="1:12" x14ac:dyDescent="0.25">
      <c r="A55422" s="3" t="str">
        <f t="shared" si="1061"/>
        <v/>
      </c>
      <c r="L55422"/>
    </row>
    <row r="55423" spans="1:12" x14ac:dyDescent="0.25">
      <c r="A55423" s="3" t="str">
        <f t="shared" si="1061"/>
        <v/>
      </c>
      <c r="L55423"/>
    </row>
    <row r="55424" spans="1:12" x14ac:dyDescent="0.25">
      <c r="A55424" s="3" t="str">
        <f t="shared" si="1061"/>
        <v/>
      </c>
      <c r="L55424"/>
    </row>
    <row r="55425" spans="1:12" x14ac:dyDescent="0.25">
      <c r="A55425" s="3" t="str">
        <f t="shared" si="1061"/>
        <v/>
      </c>
      <c r="L55425"/>
    </row>
    <row r="55426" spans="1:12" x14ac:dyDescent="0.25">
      <c r="A55426" s="3" t="str">
        <f t="shared" si="1061"/>
        <v/>
      </c>
      <c r="L55426"/>
    </row>
    <row r="55427" spans="1:12" x14ac:dyDescent="0.25">
      <c r="A55427" s="3" t="str">
        <f t="shared" si="1061"/>
        <v/>
      </c>
      <c r="L55427"/>
    </row>
    <row r="55428" spans="1:12" x14ac:dyDescent="0.25">
      <c r="A55428" s="3" t="str">
        <f t="shared" si="1061"/>
        <v/>
      </c>
      <c r="L55428"/>
    </row>
    <row r="55429" spans="1:12" x14ac:dyDescent="0.25">
      <c r="A55429" s="3" t="str">
        <f t="shared" si="1061"/>
        <v/>
      </c>
      <c r="L55429"/>
    </row>
    <row r="55430" spans="1:12" x14ac:dyDescent="0.25">
      <c r="A55430" s="3" t="str">
        <f t="shared" si="1061"/>
        <v/>
      </c>
      <c r="L55430"/>
    </row>
    <row r="55431" spans="1:12" x14ac:dyDescent="0.25">
      <c r="A55431" s="3" t="str">
        <f t="shared" si="1061"/>
        <v/>
      </c>
      <c r="L55431"/>
    </row>
    <row r="55432" spans="1:12" x14ac:dyDescent="0.25">
      <c r="A55432" s="3" t="str">
        <f t="shared" si="1061"/>
        <v/>
      </c>
      <c r="L55432"/>
    </row>
    <row r="55433" spans="1:12" x14ac:dyDescent="0.25">
      <c r="A55433" s="3" t="str">
        <f t="shared" si="1061"/>
        <v/>
      </c>
      <c r="L55433"/>
    </row>
    <row r="55434" spans="1:12" x14ac:dyDescent="0.25">
      <c r="A55434" s="3" t="str">
        <f t="shared" si="1061"/>
        <v/>
      </c>
      <c r="L55434"/>
    </row>
    <row r="55435" spans="1:12" x14ac:dyDescent="0.25">
      <c r="A55435" s="3" t="str">
        <f t="shared" si="1061"/>
        <v/>
      </c>
      <c r="L55435"/>
    </row>
    <row r="55436" spans="1:12" x14ac:dyDescent="0.25">
      <c r="A55436" s="3" t="str">
        <f t="shared" si="1061"/>
        <v/>
      </c>
      <c r="L55436"/>
    </row>
    <row r="55437" spans="1:12" x14ac:dyDescent="0.25">
      <c r="A55437" s="3" t="str">
        <f t="shared" si="1061"/>
        <v/>
      </c>
      <c r="L55437"/>
    </row>
    <row r="55438" spans="1:12" x14ac:dyDescent="0.25">
      <c r="A55438" s="3" t="str">
        <f t="shared" si="1061"/>
        <v/>
      </c>
      <c r="L55438"/>
    </row>
    <row r="55439" spans="1:12" x14ac:dyDescent="0.25">
      <c r="A55439" s="3" t="str">
        <f t="shared" si="1061"/>
        <v/>
      </c>
      <c r="L55439"/>
    </row>
    <row r="55440" spans="1:12" x14ac:dyDescent="0.25">
      <c r="A55440" s="3" t="str">
        <f t="shared" si="1061"/>
        <v/>
      </c>
      <c r="L55440"/>
    </row>
    <row r="55441" spans="1:12" x14ac:dyDescent="0.25">
      <c r="A55441" s="3" t="str">
        <f t="shared" ref="A55441:A55504" si="1062">IF(B55427="","",CONCATENATE(MONTH(B55427),YEAR(B55427)))</f>
        <v/>
      </c>
      <c r="L55441"/>
    </row>
    <row r="55442" spans="1:12" x14ac:dyDescent="0.25">
      <c r="A55442" s="3" t="str">
        <f t="shared" si="1062"/>
        <v/>
      </c>
      <c r="L55442"/>
    </row>
    <row r="55443" spans="1:12" x14ac:dyDescent="0.25">
      <c r="A55443" s="3" t="str">
        <f t="shared" si="1062"/>
        <v/>
      </c>
      <c r="L55443"/>
    </row>
    <row r="55444" spans="1:12" x14ac:dyDescent="0.25">
      <c r="A55444" s="3" t="str">
        <f t="shared" si="1062"/>
        <v/>
      </c>
      <c r="L55444"/>
    </row>
    <row r="55445" spans="1:12" x14ac:dyDescent="0.25">
      <c r="A55445" s="3" t="str">
        <f t="shared" si="1062"/>
        <v/>
      </c>
      <c r="L55445"/>
    </row>
    <row r="55446" spans="1:12" x14ac:dyDescent="0.25">
      <c r="A55446" s="3" t="str">
        <f t="shared" si="1062"/>
        <v/>
      </c>
      <c r="L55446"/>
    </row>
    <row r="55447" spans="1:12" x14ac:dyDescent="0.25">
      <c r="A55447" s="3" t="str">
        <f t="shared" si="1062"/>
        <v/>
      </c>
      <c r="L55447"/>
    </row>
    <row r="55448" spans="1:12" x14ac:dyDescent="0.25">
      <c r="A55448" s="3" t="str">
        <f t="shared" si="1062"/>
        <v/>
      </c>
      <c r="L55448"/>
    </row>
    <row r="55449" spans="1:12" x14ac:dyDescent="0.25">
      <c r="A55449" s="3" t="str">
        <f t="shared" si="1062"/>
        <v/>
      </c>
      <c r="L55449"/>
    </row>
    <row r="55450" spans="1:12" x14ac:dyDescent="0.25">
      <c r="A55450" s="3" t="str">
        <f t="shared" si="1062"/>
        <v/>
      </c>
      <c r="L55450"/>
    </row>
    <row r="55451" spans="1:12" x14ac:dyDescent="0.25">
      <c r="A55451" s="3" t="str">
        <f t="shared" si="1062"/>
        <v/>
      </c>
      <c r="L55451"/>
    </row>
    <row r="55452" spans="1:12" x14ac:dyDescent="0.25">
      <c r="A55452" s="3" t="str">
        <f t="shared" si="1062"/>
        <v/>
      </c>
      <c r="L55452"/>
    </row>
    <row r="55453" spans="1:12" x14ac:dyDescent="0.25">
      <c r="A55453" s="3" t="str">
        <f t="shared" si="1062"/>
        <v/>
      </c>
      <c r="L55453"/>
    </row>
    <row r="55454" spans="1:12" x14ac:dyDescent="0.25">
      <c r="A55454" s="3" t="str">
        <f t="shared" si="1062"/>
        <v/>
      </c>
      <c r="L55454"/>
    </row>
    <row r="55455" spans="1:12" x14ac:dyDescent="0.25">
      <c r="A55455" s="3" t="str">
        <f t="shared" si="1062"/>
        <v/>
      </c>
      <c r="L55455"/>
    </row>
    <row r="55456" spans="1:12" x14ac:dyDescent="0.25">
      <c r="A55456" s="3" t="str">
        <f t="shared" si="1062"/>
        <v/>
      </c>
      <c r="L55456"/>
    </row>
    <row r="55457" spans="1:12" x14ac:dyDescent="0.25">
      <c r="A55457" s="3" t="str">
        <f t="shared" si="1062"/>
        <v/>
      </c>
      <c r="L55457"/>
    </row>
    <row r="55458" spans="1:12" x14ac:dyDescent="0.25">
      <c r="A55458" s="3" t="str">
        <f t="shared" si="1062"/>
        <v/>
      </c>
      <c r="L55458"/>
    </row>
    <row r="55459" spans="1:12" x14ac:dyDescent="0.25">
      <c r="A55459" s="3" t="str">
        <f t="shared" si="1062"/>
        <v/>
      </c>
      <c r="L55459"/>
    </row>
    <row r="55460" spans="1:12" x14ac:dyDescent="0.25">
      <c r="A55460" s="3" t="str">
        <f t="shared" si="1062"/>
        <v/>
      </c>
      <c r="L55460"/>
    </row>
    <row r="55461" spans="1:12" x14ac:dyDescent="0.25">
      <c r="A55461" s="3" t="str">
        <f t="shared" si="1062"/>
        <v/>
      </c>
      <c r="L55461"/>
    </row>
    <row r="55462" spans="1:12" x14ac:dyDescent="0.25">
      <c r="A55462" s="3" t="str">
        <f t="shared" si="1062"/>
        <v/>
      </c>
      <c r="L55462"/>
    </row>
    <row r="55463" spans="1:12" x14ac:dyDescent="0.25">
      <c r="A55463" s="3" t="str">
        <f t="shared" si="1062"/>
        <v/>
      </c>
      <c r="L55463"/>
    </row>
    <row r="55464" spans="1:12" x14ac:dyDescent="0.25">
      <c r="A55464" s="3" t="str">
        <f t="shared" si="1062"/>
        <v/>
      </c>
      <c r="L55464"/>
    </row>
    <row r="55465" spans="1:12" x14ac:dyDescent="0.25">
      <c r="A55465" s="3" t="str">
        <f t="shared" si="1062"/>
        <v/>
      </c>
      <c r="L55465"/>
    </row>
    <row r="55466" spans="1:12" x14ac:dyDescent="0.25">
      <c r="A55466" s="3" t="str">
        <f t="shared" si="1062"/>
        <v/>
      </c>
      <c r="L55466"/>
    </row>
    <row r="55467" spans="1:12" x14ac:dyDescent="0.25">
      <c r="A55467" s="3" t="str">
        <f t="shared" si="1062"/>
        <v/>
      </c>
      <c r="L55467"/>
    </row>
    <row r="55468" spans="1:12" x14ac:dyDescent="0.25">
      <c r="A55468" s="3" t="str">
        <f t="shared" si="1062"/>
        <v/>
      </c>
      <c r="L55468"/>
    </row>
    <row r="55469" spans="1:12" x14ac:dyDescent="0.25">
      <c r="A55469" s="3" t="str">
        <f t="shared" si="1062"/>
        <v/>
      </c>
      <c r="L55469"/>
    </row>
    <row r="55470" spans="1:12" x14ac:dyDescent="0.25">
      <c r="A55470" s="3" t="str">
        <f t="shared" si="1062"/>
        <v/>
      </c>
      <c r="L55470"/>
    </row>
    <row r="55471" spans="1:12" x14ac:dyDescent="0.25">
      <c r="A55471" s="3" t="str">
        <f t="shared" si="1062"/>
        <v/>
      </c>
      <c r="L55471"/>
    </row>
    <row r="55472" spans="1:12" x14ac:dyDescent="0.25">
      <c r="A55472" s="3" t="str">
        <f t="shared" si="1062"/>
        <v/>
      </c>
      <c r="L55472"/>
    </row>
    <row r="55473" spans="1:12" x14ac:dyDescent="0.25">
      <c r="A55473" s="3" t="str">
        <f t="shared" si="1062"/>
        <v/>
      </c>
      <c r="L55473"/>
    </row>
    <row r="55474" spans="1:12" x14ac:dyDescent="0.25">
      <c r="A55474" s="3" t="str">
        <f t="shared" si="1062"/>
        <v/>
      </c>
      <c r="L55474"/>
    </row>
    <row r="55475" spans="1:12" x14ac:dyDescent="0.25">
      <c r="A55475" s="3" t="str">
        <f t="shared" si="1062"/>
        <v/>
      </c>
      <c r="L55475"/>
    </row>
    <row r="55476" spans="1:12" x14ac:dyDescent="0.25">
      <c r="A55476" s="3" t="str">
        <f t="shared" si="1062"/>
        <v/>
      </c>
      <c r="L55476"/>
    </row>
    <row r="55477" spans="1:12" x14ac:dyDescent="0.25">
      <c r="A55477" s="3" t="str">
        <f t="shared" si="1062"/>
        <v/>
      </c>
      <c r="L55477"/>
    </row>
    <row r="55478" spans="1:12" x14ac:dyDescent="0.25">
      <c r="A55478" s="3" t="str">
        <f t="shared" si="1062"/>
        <v/>
      </c>
      <c r="L55478"/>
    </row>
    <row r="55479" spans="1:12" x14ac:dyDescent="0.25">
      <c r="A55479" s="3" t="str">
        <f t="shared" si="1062"/>
        <v/>
      </c>
      <c r="L55479"/>
    </row>
    <row r="55480" spans="1:12" x14ac:dyDescent="0.25">
      <c r="A55480" s="3" t="str">
        <f t="shared" si="1062"/>
        <v/>
      </c>
      <c r="L55480"/>
    </row>
    <row r="55481" spans="1:12" x14ac:dyDescent="0.25">
      <c r="A55481" s="3" t="str">
        <f t="shared" si="1062"/>
        <v/>
      </c>
      <c r="L55481"/>
    </row>
    <row r="55482" spans="1:12" x14ac:dyDescent="0.25">
      <c r="A55482" s="3" t="str">
        <f t="shared" si="1062"/>
        <v/>
      </c>
      <c r="L55482"/>
    </row>
    <row r="55483" spans="1:12" x14ac:dyDescent="0.25">
      <c r="A55483" s="3" t="str">
        <f t="shared" si="1062"/>
        <v/>
      </c>
      <c r="L55483"/>
    </row>
    <row r="55484" spans="1:12" x14ac:dyDescent="0.25">
      <c r="A55484" s="3" t="str">
        <f t="shared" si="1062"/>
        <v/>
      </c>
      <c r="L55484"/>
    </row>
    <row r="55485" spans="1:12" x14ac:dyDescent="0.25">
      <c r="A55485" s="3" t="str">
        <f t="shared" si="1062"/>
        <v/>
      </c>
      <c r="L55485"/>
    </row>
    <row r="55486" spans="1:12" x14ac:dyDescent="0.25">
      <c r="A55486" s="3" t="str">
        <f t="shared" si="1062"/>
        <v/>
      </c>
      <c r="L55486"/>
    </row>
    <row r="55487" spans="1:12" x14ac:dyDescent="0.25">
      <c r="A55487" s="3" t="str">
        <f t="shared" si="1062"/>
        <v/>
      </c>
      <c r="L55487"/>
    </row>
    <row r="55488" spans="1:12" x14ac:dyDescent="0.25">
      <c r="A55488" s="3" t="str">
        <f t="shared" si="1062"/>
        <v/>
      </c>
      <c r="L55488"/>
    </row>
    <row r="55489" spans="1:12" x14ac:dyDescent="0.25">
      <c r="A55489" s="3" t="str">
        <f t="shared" si="1062"/>
        <v/>
      </c>
      <c r="L55489"/>
    </row>
    <row r="55490" spans="1:12" x14ac:dyDescent="0.25">
      <c r="A55490" s="3" t="str">
        <f t="shared" si="1062"/>
        <v/>
      </c>
      <c r="L55490"/>
    </row>
    <row r="55491" spans="1:12" x14ac:dyDescent="0.25">
      <c r="A55491" s="3" t="str">
        <f t="shared" si="1062"/>
        <v/>
      </c>
      <c r="L55491"/>
    </row>
    <row r="55492" spans="1:12" x14ac:dyDescent="0.25">
      <c r="A55492" s="3" t="str">
        <f t="shared" si="1062"/>
        <v/>
      </c>
      <c r="L55492"/>
    </row>
    <row r="55493" spans="1:12" x14ac:dyDescent="0.25">
      <c r="A55493" s="3" t="str">
        <f t="shared" si="1062"/>
        <v/>
      </c>
      <c r="L55493"/>
    </row>
    <row r="55494" spans="1:12" x14ac:dyDescent="0.25">
      <c r="A55494" s="3" t="str">
        <f t="shared" si="1062"/>
        <v/>
      </c>
      <c r="L55494"/>
    </row>
    <row r="55495" spans="1:12" x14ac:dyDescent="0.25">
      <c r="A55495" s="3" t="str">
        <f t="shared" si="1062"/>
        <v/>
      </c>
      <c r="L55495"/>
    </row>
    <row r="55496" spans="1:12" x14ac:dyDescent="0.25">
      <c r="A55496" s="3" t="str">
        <f t="shared" si="1062"/>
        <v/>
      </c>
      <c r="L55496"/>
    </row>
    <row r="55497" spans="1:12" x14ac:dyDescent="0.25">
      <c r="A55497" s="3" t="str">
        <f t="shared" si="1062"/>
        <v/>
      </c>
      <c r="L55497"/>
    </row>
    <row r="55498" spans="1:12" x14ac:dyDescent="0.25">
      <c r="A55498" s="3" t="str">
        <f t="shared" si="1062"/>
        <v/>
      </c>
      <c r="L55498"/>
    </row>
    <row r="55499" spans="1:12" x14ac:dyDescent="0.25">
      <c r="A55499" s="3" t="str">
        <f t="shared" si="1062"/>
        <v/>
      </c>
      <c r="L55499"/>
    </row>
    <row r="55500" spans="1:12" x14ac:dyDescent="0.25">
      <c r="A55500" s="3" t="str">
        <f t="shared" si="1062"/>
        <v/>
      </c>
      <c r="L55500"/>
    </row>
    <row r="55501" spans="1:12" x14ac:dyDescent="0.25">
      <c r="A55501" s="3" t="str">
        <f t="shared" si="1062"/>
        <v/>
      </c>
      <c r="L55501"/>
    </row>
    <row r="55502" spans="1:12" x14ac:dyDescent="0.25">
      <c r="A55502" s="3" t="str">
        <f t="shared" si="1062"/>
        <v/>
      </c>
      <c r="L55502"/>
    </row>
    <row r="55503" spans="1:12" x14ac:dyDescent="0.25">
      <c r="A55503" s="3" t="str">
        <f t="shared" si="1062"/>
        <v/>
      </c>
      <c r="L55503"/>
    </row>
    <row r="55504" spans="1:12" x14ac:dyDescent="0.25">
      <c r="A55504" s="3" t="str">
        <f t="shared" si="1062"/>
        <v/>
      </c>
      <c r="L55504"/>
    </row>
    <row r="55505" spans="1:12" x14ac:dyDescent="0.25">
      <c r="A55505" s="3" t="str">
        <f t="shared" ref="A55505:A55568" si="1063">IF(B55491="","",CONCATENATE(MONTH(B55491),YEAR(B55491)))</f>
        <v/>
      </c>
      <c r="L55505"/>
    </row>
    <row r="55506" spans="1:12" x14ac:dyDescent="0.25">
      <c r="A55506" s="3" t="str">
        <f t="shared" si="1063"/>
        <v/>
      </c>
      <c r="L55506"/>
    </row>
    <row r="55507" spans="1:12" x14ac:dyDescent="0.25">
      <c r="A55507" s="3" t="str">
        <f t="shared" si="1063"/>
        <v/>
      </c>
      <c r="L55507"/>
    </row>
    <row r="55508" spans="1:12" x14ac:dyDescent="0.25">
      <c r="A55508" s="3" t="str">
        <f t="shared" si="1063"/>
        <v/>
      </c>
      <c r="L55508"/>
    </row>
    <row r="55509" spans="1:12" x14ac:dyDescent="0.25">
      <c r="A55509" s="3" t="str">
        <f t="shared" si="1063"/>
        <v/>
      </c>
      <c r="L55509"/>
    </row>
    <row r="55510" spans="1:12" x14ac:dyDescent="0.25">
      <c r="A55510" s="3" t="str">
        <f t="shared" si="1063"/>
        <v/>
      </c>
      <c r="L55510"/>
    </row>
    <row r="55511" spans="1:12" x14ac:dyDescent="0.25">
      <c r="A55511" s="3" t="str">
        <f t="shared" si="1063"/>
        <v/>
      </c>
      <c r="L55511"/>
    </row>
    <row r="55512" spans="1:12" x14ac:dyDescent="0.25">
      <c r="A55512" s="3" t="str">
        <f t="shared" si="1063"/>
        <v/>
      </c>
      <c r="L55512"/>
    </row>
    <row r="55513" spans="1:12" x14ac:dyDescent="0.25">
      <c r="A55513" s="3" t="str">
        <f t="shared" si="1063"/>
        <v/>
      </c>
      <c r="L55513"/>
    </row>
    <row r="55514" spans="1:12" x14ac:dyDescent="0.25">
      <c r="A55514" s="3" t="str">
        <f t="shared" si="1063"/>
        <v/>
      </c>
      <c r="L55514"/>
    </row>
    <row r="55515" spans="1:12" x14ac:dyDescent="0.25">
      <c r="A55515" s="3" t="str">
        <f t="shared" si="1063"/>
        <v/>
      </c>
      <c r="L55515"/>
    </row>
    <row r="55516" spans="1:12" x14ac:dyDescent="0.25">
      <c r="A55516" s="3" t="str">
        <f t="shared" si="1063"/>
        <v/>
      </c>
      <c r="L55516"/>
    </row>
    <row r="55517" spans="1:12" x14ac:dyDescent="0.25">
      <c r="A55517" s="3" t="str">
        <f t="shared" si="1063"/>
        <v/>
      </c>
      <c r="L55517"/>
    </row>
    <row r="55518" spans="1:12" x14ac:dyDescent="0.25">
      <c r="A55518" s="3" t="str">
        <f t="shared" si="1063"/>
        <v/>
      </c>
      <c r="L55518"/>
    </row>
    <row r="55519" spans="1:12" x14ac:dyDescent="0.25">
      <c r="A55519" s="3" t="str">
        <f t="shared" si="1063"/>
        <v/>
      </c>
      <c r="L55519"/>
    </row>
    <row r="55520" spans="1:12" x14ac:dyDescent="0.25">
      <c r="A55520" s="3" t="str">
        <f t="shared" si="1063"/>
        <v/>
      </c>
      <c r="L55520"/>
    </row>
    <row r="55521" spans="1:12" x14ac:dyDescent="0.25">
      <c r="A55521" s="3" t="str">
        <f t="shared" si="1063"/>
        <v/>
      </c>
      <c r="L55521"/>
    </row>
    <row r="55522" spans="1:12" x14ac:dyDescent="0.25">
      <c r="A55522" s="3" t="str">
        <f t="shared" si="1063"/>
        <v/>
      </c>
      <c r="L55522"/>
    </row>
    <row r="55523" spans="1:12" x14ac:dyDescent="0.25">
      <c r="A55523" s="3" t="str">
        <f t="shared" si="1063"/>
        <v/>
      </c>
      <c r="L55523"/>
    </row>
    <row r="55524" spans="1:12" x14ac:dyDescent="0.25">
      <c r="A55524" s="3" t="str">
        <f t="shared" si="1063"/>
        <v/>
      </c>
      <c r="L55524"/>
    </row>
    <row r="55525" spans="1:12" x14ac:dyDescent="0.25">
      <c r="A55525" s="3" t="str">
        <f t="shared" si="1063"/>
        <v/>
      </c>
      <c r="L55525"/>
    </row>
    <row r="55526" spans="1:12" x14ac:dyDescent="0.25">
      <c r="A55526" s="3" t="str">
        <f t="shared" si="1063"/>
        <v/>
      </c>
      <c r="L55526"/>
    </row>
    <row r="55527" spans="1:12" x14ac:dyDescent="0.25">
      <c r="A55527" s="3" t="str">
        <f t="shared" si="1063"/>
        <v/>
      </c>
      <c r="L55527"/>
    </row>
    <row r="55528" spans="1:12" x14ac:dyDescent="0.25">
      <c r="A55528" s="3" t="str">
        <f t="shared" si="1063"/>
        <v/>
      </c>
      <c r="L55528"/>
    </row>
    <row r="55529" spans="1:12" x14ac:dyDescent="0.25">
      <c r="A55529" s="3" t="str">
        <f t="shared" si="1063"/>
        <v/>
      </c>
      <c r="L55529"/>
    </row>
    <row r="55530" spans="1:12" x14ac:dyDescent="0.25">
      <c r="A55530" s="3" t="str">
        <f t="shared" si="1063"/>
        <v/>
      </c>
      <c r="L55530"/>
    </row>
    <row r="55531" spans="1:12" x14ac:dyDescent="0.25">
      <c r="A55531" s="3" t="str">
        <f t="shared" si="1063"/>
        <v/>
      </c>
      <c r="L55531"/>
    </row>
    <row r="55532" spans="1:12" x14ac:dyDescent="0.25">
      <c r="A55532" s="3" t="str">
        <f t="shared" si="1063"/>
        <v/>
      </c>
      <c r="L55532"/>
    </row>
    <row r="55533" spans="1:12" x14ac:dyDescent="0.25">
      <c r="A55533" s="3" t="str">
        <f t="shared" si="1063"/>
        <v/>
      </c>
      <c r="L55533"/>
    </row>
    <row r="55534" spans="1:12" x14ac:dyDescent="0.25">
      <c r="A55534" s="3" t="str">
        <f t="shared" si="1063"/>
        <v/>
      </c>
      <c r="L55534"/>
    </row>
    <row r="55535" spans="1:12" x14ac:dyDescent="0.25">
      <c r="A55535" s="3" t="str">
        <f t="shared" si="1063"/>
        <v/>
      </c>
      <c r="L55535"/>
    </row>
    <row r="55536" spans="1:12" x14ac:dyDescent="0.25">
      <c r="A55536" s="3" t="str">
        <f t="shared" si="1063"/>
        <v/>
      </c>
      <c r="L55536"/>
    </row>
    <row r="55537" spans="1:12" x14ac:dyDescent="0.25">
      <c r="A55537" s="3" t="str">
        <f t="shared" si="1063"/>
        <v/>
      </c>
      <c r="L55537"/>
    </row>
    <row r="55538" spans="1:12" x14ac:dyDescent="0.25">
      <c r="A55538" s="3" t="str">
        <f t="shared" si="1063"/>
        <v/>
      </c>
      <c r="L55538"/>
    </row>
    <row r="55539" spans="1:12" x14ac:dyDescent="0.25">
      <c r="A55539" s="3" t="str">
        <f t="shared" si="1063"/>
        <v/>
      </c>
      <c r="L55539"/>
    </row>
    <row r="55540" spans="1:12" x14ac:dyDescent="0.25">
      <c r="A55540" s="3" t="str">
        <f t="shared" si="1063"/>
        <v/>
      </c>
      <c r="L55540"/>
    </row>
    <row r="55541" spans="1:12" x14ac:dyDescent="0.25">
      <c r="A55541" s="3" t="str">
        <f t="shared" si="1063"/>
        <v/>
      </c>
      <c r="L55541"/>
    </row>
    <row r="55542" spans="1:12" x14ac:dyDescent="0.25">
      <c r="A55542" s="3" t="str">
        <f t="shared" si="1063"/>
        <v/>
      </c>
      <c r="L55542"/>
    </row>
    <row r="55543" spans="1:12" x14ac:dyDescent="0.25">
      <c r="A55543" s="3" t="str">
        <f t="shared" si="1063"/>
        <v/>
      </c>
      <c r="L55543"/>
    </row>
    <row r="55544" spans="1:12" x14ac:dyDescent="0.25">
      <c r="A55544" s="3" t="str">
        <f t="shared" si="1063"/>
        <v/>
      </c>
      <c r="L55544"/>
    </row>
    <row r="55545" spans="1:12" x14ac:dyDescent="0.25">
      <c r="A55545" s="3" t="str">
        <f t="shared" si="1063"/>
        <v/>
      </c>
      <c r="L55545"/>
    </row>
    <row r="55546" spans="1:12" x14ac:dyDescent="0.25">
      <c r="A55546" s="3" t="str">
        <f t="shared" si="1063"/>
        <v/>
      </c>
      <c r="L55546"/>
    </row>
    <row r="55547" spans="1:12" x14ac:dyDescent="0.25">
      <c r="A55547" s="3" t="str">
        <f t="shared" si="1063"/>
        <v/>
      </c>
      <c r="L55547"/>
    </row>
    <row r="55548" spans="1:12" x14ac:dyDescent="0.25">
      <c r="A55548" s="3" t="str">
        <f t="shared" si="1063"/>
        <v/>
      </c>
      <c r="L55548"/>
    </row>
    <row r="55549" spans="1:12" x14ac:dyDescent="0.25">
      <c r="A55549" s="3" t="str">
        <f t="shared" si="1063"/>
        <v/>
      </c>
      <c r="L55549"/>
    </row>
    <row r="55550" spans="1:12" x14ac:dyDescent="0.25">
      <c r="A55550" s="3" t="str">
        <f t="shared" si="1063"/>
        <v/>
      </c>
      <c r="L55550"/>
    </row>
    <row r="55551" spans="1:12" x14ac:dyDescent="0.25">
      <c r="A55551" s="3" t="str">
        <f t="shared" si="1063"/>
        <v/>
      </c>
      <c r="L55551"/>
    </row>
    <row r="55552" spans="1:12" x14ac:dyDescent="0.25">
      <c r="A55552" s="3" t="str">
        <f t="shared" si="1063"/>
        <v/>
      </c>
      <c r="L55552"/>
    </row>
    <row r="55553" spans="1:12" x14ac:dyDescent="0.25">
      <c r="A55553" s="3" t="str">
        <f t="shared" si="1063"/>
        <v/>
      </c>
      <c r="L55553"/>
    </row>
    <row r="55554" spans="1:12" x14ac:dyDescent="0.25">
      <c r="A55554" s="3" t="str">
        <f t="shared" si="1063"/>
        <v/>
      </c>
      <c r="L55554"/>
    </row>
    <row r="55555" spans="1:12" x14ac:dyDescent="0.25">
      <c r="A55555" s="3" t="str">
        <f t="shared" si="1063"/>
        <v/>
      </c>
      <c r="L55555"/>
    </row>
    <row r="55556" spans="1:12" x14ac:dyDescent="0.25">
      <c r="A55556" s="3" t="str">
        <f t="shared" si="1063"/>
        <v/>
      </c>
      <c r="L55556"/>
    </row>
    <row r="55557" spans="1:12" x14ac:dyDescent="0.25">
      <c r="A55557" s="3" t="str">
        <f t="shared" si="1063"/>
        <v/>
      </c>
      <c r="L55557"/>
    </row>
    <row r="55558" spans="1:12" x14ac:dyDescent="0.25">
      <c r="A55558" s="3" t="str">
        <f t="shared" si="1063"/>
        <v/>
      </c>
      <c r="L55558"/>
    </row>
    <row r="55559" spans="1:12" x14ac:dyDescent="0.25">
      <c r="A55559" s="3" t="str">
        <f t="shared" si="1063"/>
        <v/>
      </c>
      <c r="L55559"/>
    </row>
    <row r="55560" spans="1:12" x14ac:dyDescent="0.25">
      <c r="A55560" s="3" t="str">
        <f t="shared" si="1063"/>
        <v/>
      </c>
      <c r="L55560"/>
    </row>
    <row r="55561" spans="1:12" x14ac:dyDescent="0.25">
      <c r="A55561" s="3" t="str">
        <f t="shared" si="1063"/>
        <v/>
      </c>
      <c r="L55561"/>
    </row>
    <row r="55562" spans="1:12" x14ac:dyDescent="0.25">
      <c r="A55562" s="3" t="str">
        <f t="shared" si="1063"/>
        <v/>
      </c>
      <c r="L55562"/>
    </row>
    <row r="55563" spans="1:12" x14ac:dyDescent="0.25">
      <c r="A55563" s="3" t="str">
        <f t="shared" si="1063"/>
        <v/>
      </c>
      <c r="L55563"/>
    </row>
    <row r="55564" spans="1:12" x14ac:dyDescent="0.25">
      <c r="A55564" s="3" t="str">
        <f t="shared" si="1063"/>
        <v/>
      </c>
      <c r="L55564"/>
    </row>
    <row r="55565" spans="1:12" x14ac:dyDescent="0.25">
      <c r="A55565" s="3" t="str">
        <f t="shared" si="1063"/>
        <v/>
      </c>
      <c r="L55565"/>
    </row>
    <row r="55566" spans="1:12" x14ac:dyDescent="0.25">
      <c r="A55566" s="3" t="str">
        <f t="shared" si="1063"/>
        <v/>
      </c>
      <c r="L55566"/>
    </row>
    <row r="55567" spans="1:12" x14ac:dyDescent="0.25">
      <c r="A55567" s="3" t="str">
        <f t="shared" si="1063"/>
        <v/>
      </c>
      <c r="L55567"/>
    </row>
    <row r="55568" spans="1:12" x14ac:dyDescent="0.25">
      <c r="A55568" s="3" t="str">
        <f t="shared" si="1063"/>
        <v/>
      </c>
      <c r="L55568"/>
    </row>
    <row r="55569" spans="1:12" x14ac:dyDescent="0.25">
      <c r="A55569" s="3" t="str">
        <f t="shared" ref="A55569:A55632" si="1064">IF(B55555="","",CONCATENATE(MONTH(B55555),YEAR(B55555)))</f>
        <v/>
      </c>
      <c r="L55569"/>
    </row>
    <row r="55570" spans="1:12" x14ac:dyDescent="0.25">
      <c r="A55570" s="3" t="str">
        <f t="shared" si="1064"/>
        <v/>
      </c>
      <c r="L55570"/>
    </row>
    <row r="55571" spans="1:12" x14ac:dyDescent="0.25">
      <c r="A55571" s="3" t="str">
        <f t="shared" si="1064"/>
        <v/>
      </c>
      <c r="L55571"/>
    </row>
    <row r="55572" spans="1:12" x14ac:dyDescent="0.25">
      <c r="A55572" s="3" t="str">
        <f t="shared" si="1064"/>
        <v/>
      </c>
      <c r="L55572"/>
    </row>
    <row r="55573" spans="1:12" x14ac:dyDescent="0.25">
      <c r="A55573" s="3" t="str">
        <f t="shared" si="1064"/>
        <v/>
      </c>
      <c r="L55573"/>
    </row>
    <row r="55574" spans="1:12" x14ac:dyDescent="0.25">
      <c r="A55574" s="3" t="str">
        <f t="shared" si="1064"/>
        <v/>
      </c>
      <c r="L55574"/>
    </row>
    <row r="55575" spans="1:12" x14ac:dyDescent="0.25">
      <c r="A55575" s="3" t="str">
        <f t="shared" si="1064"/>
        <v/>
      </c>
      <c r="L55575"/>
    </row>
    <row r="55576" spans="1:12" x14ac:dyDescent="0.25">
      <c r="A55576" s="3" t="str">
        <f t="shared" si="1064"/>
        <v/>
      </c>
      <c r="L55576"/>
    </row>
    <row r="55577" spans="1:12" x14ac:dyDescent="0.25">
      <c r="A55577" s="3" t="str">
        <f t="shared" si="1064"/>
        <v/>
      </c>
      <c r="L55577"/>
    </row>
    <row r="55578" spans="1:12" x14ac:dyDescent="0.25">
      <c r="A55578" s="3" t="str">
        <f t="shared" si="1064"/>
        <v/>
      </c>
      <c r="L55578"/>
    </row>
    <row r="55579" spans="1:12" x14ac:dyDescent="0.25">
      <c r="A55579" s="3" t="str">
        <f t="shared" si="1064"/>
        <v/>
      </c>
      <c r="L55579"/>
    </row>
    <row r="55580" spans="1:12" x14ac:dyDescent="0.25">
      <c r="A55580" s="3" t="str">
        <f t="shared" si="1064"/>
        <v/>
      </c>
      <c r="L55580"/>
    </row>
    <row r="55581" spans="1:12" x14ac:dyDescent="0.25">
      <c r="A55581" s="3" t="str">
        <f t="shared" si="1064"/>
        <v/>
      </c>
      <c r="L55581"/>
    </row>
    <row r="55582" spans="1:12" x14ac:dyDescent="0.25">
      <c r="A55582" s="3" t="str">
        <f t="shared" si="1064"/>
        <v/>
      </c>
      <c r="L55582"/>
    </row>
    <row r="55583" spans="1:12" x14ac:dyDescent="0.25">
      <c r="A55583" s="3" t="str">
        <f t="shared" si="1064"/>
        <v/>
      </c>
      <c r="L55583"/>
    </row>
    <row r="55584" spans="1:12" x14ac:dyDescent="0.25">
      <c r="A55584" s="3" t="str">
        <f t="shared" si="1064"/>
        <v/>
      </c>
      <c r="L55584"/>
    </row>
    <row r="55585" spans="1:12" x14ac:dyDescent="0.25">
      <c r="A55585" s="3" t="str">
        <f t="shared" si="1064"/>
        <v/>
      </c>
      <c r="L55585"/>
    </row>
    <row r="55586" spans="1:12" x14ac:dyDescent="0.25">
      <c r="A55586" s="3" t="str">
        <f t="shared" si="1064"/>
        <v/>
      </c>
      <c r="L55586"/>
    </row>
    <row r="55587" spans="1:12" x14ac:dyDescent="0.25">
      <c r="A55587" s="3" t="str">
        <f t="shared" si="1064"/>
        <v/>
      </c>
      <c r="L55587"/>
    </row>
    <row r="55588" spans="1:12" x14ac:dyDescent="0.25">
      <c r="A55588" s="3" t="str">
        <f t="shared" si="1064"/>
        <v/>
      </c>
      <c r="L55588"/>
    </row>
    <row r="55589" spans="1:12" x14ac:dyDescent="0.25">
      <c r="A55589" s="3" t="str">
        <f t="shared" si="1064"/>
        <v/>
      </c>
      <c r="L55589"/>
    </row>
    <row r="55590" spans="1:12" x14ac:dyDescent="0.25">
      <c r="A55590" s="3" t="str">
        <f t="shared" si="1064"/>
        <v/>
      </c>
      <c r="L55590"/>
    </row>
    <row r="55591" spans="1:12" x14ac:dyDescent="0.25">
      <c r="A55591" s="3" t="str">
        <f t="shared" si="1064"/>
        <v/>
      </c>
      <c r="L55591"/>
    </row>
    <row r="55592" spans="1:12" x14ac:dyDescent="0.25">
      <c r="A55592" s="3" t="str">
        <f t="shared" si="1064"/>
        <v/>
      </c>
      <c r="L55592"/>
    </row>
    <row r="55593" spans="1:12" x14ac:dyDescent="0.25">
      <c r="A55593" s="3" t="str">
        <f t="shared" si="1064"/>
        <v/>
      </c>
      <c r="L55593"/>
    </row>
    <row r="55594" spans="1:12" x14ac:dyDescent="0.25">
      <c r="A55594" s="3" t="str">
        <f t="shared" si="1064"/>
        <v/>
      </c>
      <c r="L55594"/>
    </row>
    <row r="55595" spans="1:12" x14ac:dyDescent="0.25">
      <c r="A55595" s="3" t="str">
        <f t="shared" si="1064"/>
        <v/>
      </c>
      <c r="L55595"/>
    </row>
    <row r="55596" spans="1:12" x14ac:dyDescent="0.25">
      <c r="A55596" s="3" t="str">
        <f t="shared" si="1064"/>
        <v/>
      </c>
      <c r="L55596"/>
    </row>
    <row r="55597" spans="1:12" x14ac:dyDescent="0.25">
      <c r="A55597" s="3" t="str">
        <f t="shared" si="1064"/>
        <v/>
      </c>
      <c r="L55597"/>
    </row>
    <row r="55598" spans="1:12" x14ac:dyDescent="0.25">
      <c r="A55598" s="3" t="str">
        <f t="shared" si="1064"/>
        <v/>
      </c>
      <c r="L55598"/>
    </row>
    <row r="55599" spans="1:12" x14ac:dyDescent="0.25">
      <c r="A55599" s="3" t="str">
        <f t="shared" si="1064"/>
        <v/>
      </c>
      <c r="L55599"/>
    </row>
    <row r="55600" spans="1:12" x14ac:dyDescent="0.25">
      <c r="A55600" s="3" t="str">
        <f t="shared" si="1064"/>
        <v/>
      </c>
      <c r="L55600"/>
    </row>
    <row r="55601" spans="1:12" x14ac:dyDescent="0.25">
      <c r="A55601" s="3" t="str">
        <f t="shared" si="1064"/>
        <v/>
      </c>
      <c r="L55601"/>
    </row>
    <row r="55602" spans="1:12" x14ac:dyDescent="0.25">
      <c r="A55602" s="3" t="str">
        <f t="shared" si="1064"/>
        <v/>
      </c>
      <c r="L55602"/>
    </row>
    <row r="55603" spans="1:12" x14ac:dyDescent="0.25">
      <c r="A55603" s="3" t="str">
        <f t="shared" si="1064"/>
        <v/>
      </c>
      <c r="L55603"/>
    </row>
    <row r="55604" spans="1:12" x14ac:dyDescent="0.25">
      <c r="A55604" s="3" t="str">
        <f t="shared" si="1064"/>
        <v/>
      </c>
      <c r="L55604"/>
    </row>
    <row r="55605" spans="1:12" x14ac:dyDescent="0.25">
      <c r="A55605" s="3" t="str">
        <f t="shared" si="1064"/>
        <v/>
      </c>
      <c r="L55605"/>
    </row>
    <row r="55606" spans="1:12" x14ac:dyDescent="0.25">
      <c r="A55606" s="3" t="str">
        <f t="shared" si="1064"/>
        <v/>
      </c>
      <c r="L55606"/>
    </row>
    <row r="55607" spans="1:12" x14ac:dyDescent="0.25">
      <c r="A55607" s="3" t="str">
        <f t="shared" si="1064"/>
        <v/>
      </c>
      <c r="L55607"/>
    </row>
    <row r="55608" spans="1:12" x14ac:dyDescent="0.25">
      <c r="A55608" s="3" t="str">
        <f t="shared" si="1064"/>
        <v/>
      </c>
      <c r="L55608"/>
    </row>
    <row r="55609" spans="1:12" x14ac:dyDescent="0.25">
      <c r="A55609" s="3" t="str">
        <f t="shared" si="1064"/>
        <v/>
      </c>
      <c r="L55609"/>
    </row>
    <row r="55610" spans="1:12" x14ac:dyDescent="0.25">
      <c r="A55610" s="3" t="str">
        <f t="shared" si="1064"/>
        <v/>
      </c>
      <c r="L55610"/>
    </row>
    <row r="55611" spans="1:12" x14ac:dyDescent="0.25">
      <c r="A55611" s="3" t="str">
        <f t="shared" si="1064"/>
        <v/>
      </c>
      <c r="L55611"/>
    </row>
    <row r="55612" spans="1:12" x14ac:dyDescent="0.25">
      <c r="A55612" s="3" t="str">
        <f t="shared" si="1064"/>
        <v/>
      </c>
      <c r="L55612"/>
    </row>
    <row r="55613" spans="1:12" x14ac:dyDescent="0.25">
      <c r="A55613" s="3" t="str">
        <f t="shared" si="1064"/>
        <v/>
      </c>
      <c r="L55613"/>
    </row>
    <row r="55614" spans="1:12" x14ac:dyDescent="0.25">
      <c r="A55614" s="3" t="str">
        <f t="shared" si="1064"/>
        <v/>
      </c>
      <c r="L55614"/>
    </row>
    <row r="55615" spans="1:12" x14ac:dyDescent="0.25">
      <c r="A55615" s="3" t="str">
        <f t="shared" si="1064"/>
        <v/>
      </c>
      <c r="L55615"/>
    </row>
    <row r="55616" spans="1:12" x14ac:dyDescent="0.25">
      <c r="A55616" s="3" t="str">
        <f t="shared" si="1064"/>
        <v/>
      </c>
      <c r="L55616"/>
    </row>
    <row r="55617" spans="1:12" x14ac:dyDescent="0.25">
      <c r="A55617" s="3" t="str">
        <f t="shared" si="1064"/>
        <v/>
      </c>
      <c r="L55617"/>
    </row>
    <row r="55618" spans="1:12" x14ac:dyDescent="0.25">
      <c r="A55618" s="3" t="str">
        <f t="shared" si="1064"/>
        <v/>
      </c>
      <c r="L55618"/>
    </row>
    <row r="55619" spans="1:12" x14ac:dyDescent="0.25">
      <c r="A55619" s="3" t="str">
        <f t="shared" si="1064"/>
        <v/>
      </c>
      <c r="L55619"/>
    </row>
    <row r="55620" spans="1:12" x14ac:dyDescent="0.25">
      <c r="A55620" s="3" t="str">
        <f t="shared" si="1064"/>
        <v/>
      </c>
      <c r="L55620"/>
    </row>
    <row r="55621" spans="1:12" x14ac:dyDescent="0.25">
      <c r="A55621" s="3" t="str">
        <f t="shared" si="1064"/>
        <v/>
      </c>
      <c r="L55621"/>
    </row>
    <row r="55622" spans="1:12" x14ac:dyDescent="0.25">
      <c r="A55622" s="3" t="str">
        <f t="shared" si="1064"/>
        <v/>
      </c>
      <c r="L55622"/>
    </row>
    <row r="55623" spans="1:12" x14ac:dyDescent="0.25">
      <c r="A55623" s="3" t="str">
        <f t="shared" si="1064"/>
        <v/>
      </c>
      <c r="L55623"/>
    </row>
    <row r="55624" spans="1:12" x14ac:dyDescent="0.25">
      <c r="A55624" s="3" t="str">
        <f t="shared" si="1064"/>
        <v/>
      </c>
      <c r="L55624"/>
    </row>
    <row r="55625" spans="1:12" x14ac:dyDescent="0.25">
      <c r="A55625" s="3" t="str">
        <f t="shared" si="1064"/>
        <v/>
      </c>
      <c r="L55625"/>
    </row>
    <row r="55626" spans="1:12" x14ac:dyDescent="0.25">
      <c r="A55626" s="3" t="str">
        <f t="shared" si="1064"/>
        <v/>
      </c>
      <c r="L55626"/>
    </row>
    <row r="55627" spans="1:12" x14ac:dyDescent="0.25">
      <c r="A55627" s="3" t="str">
        <f t="shared" si="1064"/>
        <v/>
      </c>
      <c r="L55627"/>
    </row>
    <row r="55628" spans="1:12" x14ac:dyDescent="0.25">
      <c r="A55628" s="3" t="str">
        <f t="shared" si="1064"/>
        <v/>
      </c>
      <c r="L55628"/>
    </row>
    <row r="55629" spans="1:12" x14ac:dyDescent="0.25">
      <c r="A55629" s="3" t="str">
        <f t="shared" si="1064"/>
        <v/>
      </c>
      <c r="L55629"/>
    </row>
    <row r="55630" spans="1:12" x14ac:dyDescent="0.25">
      <c r="A55630" s="3" t="str">
        <f t="shared" si="1064"/>
        <v/>
      </c>
      <c r="L55630"/>
    </row>
    <row r="55631" spans="1:12" x14ac:dyDescent="0.25">
      <c r="A55631" s="3" t="str">
        <f t="shared" si="1064"/>
        <v/>
      </c>
      <c r="L55631"/>
    </row>
    <row r="55632" spans="1:12" x14ac:dyDescent="0.25">
      <c r="A55632" s="3" t="str">
        <f t="shared" si="1064"/>
        <v/>
      </c>
      <c r="L55632"/>
    </row>
    <row r="55633" spans="1:12" x14ac:dyDescent="0.25">
      <c r="A55633" s="3" t="str">
        <f t="shared" ref="A55633:A55696" si="1065">IF(B55619="","",CONCATENATE(MONTH(B55619),YEAR(B55619)))</f>
        <v/>
      </c>
      <c r="L55633"/>
    </row>
    <row r="55634" spans="1:12" x14ac:dyDescent="0.25">
      <c r="A55634" s="3" t="str">
        <f t="shared" si="1065"/>
        <v/>
      </c>
      <c r="L55634"/>
    </row>
    <row r="55635" spans="1:12" x14ac:dyDescent="0.25">
      <c r="A55635" s="3" t="str">
        <f t="shared" si="1065"/>
        <v/>
      </c>
      <c r="L55635"/>
    </row>
    <row r="55636" spans="1:12" x14ac:dyDescent="0.25">
      <c r="A55636" s="3" t="str">
        <f t="shared" si="1065"/>
        <v/>
      </c>
      <c r="L55636"/>
    </row>
    <row r="55637" spans="1:12" x14ac:dyDescent="0.25">
      <c r="A55637" s="3" t="str">
        <f t="shared" si="1065"/>
        <v/>
      </c>
      <c r="L55637"/>
    </row>
    <row r="55638" spans="1:12" x14ac:dyDescent="0.25">
      <c r="A55638" s="3" t="str">
        <f t="shared" si="1065"/>
        <v/>
      </c>
      <c r="L55638"/>
    </row>
    <row r="55639" spans="1:12" x14ac:dyDescent="0.25">
      <c r="A55639" s="3" t="str">
        <f t="shared" si="1065"/>
        <v/>
      </c>
      <c r="L55639"/>
    </row>
    <row r="55640" spans="1:12" x14ac:dyDescent="0.25">
      <c r="A55640" s="3" t="str">
        <f t="shared" si="1065"/>
        <v/>
      </c>
      <c r="L55640"/>
    </row>
    <row r="55641" spans="1:12" x14ac:dyDescent="0.25">
      <c r="A55641" s="3" t="str">
        <f t="shared" si="1065"/>
        <v/>
      </c>
      <c r="L55641"/>
    </row>
    <row r="55642" spans="1:12" x14ac:dyDescent="0.25">
      <c r="A55642" s="3" t="str">
        <f t="shared" si="1065"/>
        <v/>
      </c>
      <c r="L55642"/>
    </row>
    <row r="55643" spans="1:12" x14ac:dyDescent="0.25">
      <c r="A55643" s="3" t="str">
        <f t="shared" si="1065"/>
        <v/>
      </c>
      <c r="L55643"/>
    </row>
    <row r="55644" spans="1:12" x14ac:dyDescent="0.25">
      <c r="A55644" s="3" t="str">
        <f t="shared" si="1065"/>
        <v/>
      </c>
      <c r="L55644"/>
    </row>
    <row r="55645" spans="1:12" x14ac:dyDescent="0.25">
      <c r="A55645" s="3" t="str">
        <f t="shared" si="1065"/>
        <v/>
      </c>
      <c r="L55645"/>
    </row>
    <row r="55646" spans="1:12" x14ac:dyDescent="0.25">
      <c r="A55646" s="3" t="str">
        <f t="shared" si="1065"/>
        <v/>
      </c>
      <c r="L55646"/>
    </row>
    <row r="55647" spans="1:12" x14ac:dyDescent="0.25">
      <c r="A55647" s="3" t="str">
        <f t="shared" si="1065"/>
        <v/>
      </c>
      <c r="L55647"/>
    </row>
    <row r="55648" spans="1:12" x14ac:dyDescent="0.25">
      <c r="A55648" s="3" t="str">
        <f t="shared" si="1065"/>
        <v/>
      </c>
      <c r="L55648"/>
    </row>
    <row r="55649" spans="1:12" x14ac:dyDescent="0.25">
      <c r="A55649" s="3" t="str">
        <f t="shared" si="1065"/>
        <v/>
      </c>
      <c r="L55649"/>
    </row>
    <row r="55650" spans="1:12" x14ac:dyDescent="0.25">
      <c r="A55650" s="3" t="str">
        <f t="shared" si="1065"/>
        <v/>
      </c>
      <c r="L55650"/>
    </row>
    <row r="55651" spans="1:12" x14ac:dyDescent="0.25">
      <c r="A55651" s="3" t="str">
        <f t="shared" si="1065"/>
        <v/>
      </c>
      <c r="L55651"/>
    </row>
    <row r="55652" spans="1:12" x14ac:dyDescent="0.25">
      <c r="A55652" s="3" t="str">
        <f t="shared" si="1065"/>
        <v/>
      </c>
      <c r="L55652"/>
    </row>
    <row r="55653" spans="1:12" x14ac:dyDescent="0.25">
      <c r="A55653" s="3" t="str">
        <f t="shared" si="1065"/>
        <v/>
      </c>
      <c r="L55653"/>
    </row>
    <row r="55654" spans="1:12" x14ac:dyDescent="0.25">
      <c r="A55654" s="3" t="str">
        <f t="shared" si="1065"/>
        <v/>
      </c>
      <c r="L55654"/>
    </row>
    <row r="55655" spans="1:12" x14ac:dyDescent="0.25">
      <c r="A55655" s="3" t="str">
        <f t="shared" si="1065"/>
        <v/>
      </c>
      <c r="L55655"/>
    </row>
    <row r="55656" spans="1:12" x14ac:dyDescent="0.25">
      <c r="A55656" s="3" t="str">
        <f t="shared" si="1065"/>
        <v/>
      </c>
      <c r="L55656"/>
    </row>
    <row r="55657" spans="1:12" x14ac:dyDescent="0.25">
      <c r="A55657" s="3" t="str">
        <f t="shared" si="1065"/>
        <v/>
      </c>
      <c r="L55657"/>
    </row>
    <row r="55658" spans="1:12" x14ac:dyDescent="0.25">
      <c r="A55658" s="3" t="str">
        <f t="shared" si="1065"/>
        <v/>
      </c>
      <c r="L55658"/>
    </row>
    <row r="55659" spans="1:12" x14ac:dyDescent="0.25">
      <c r="A55659" s="3" t="str">
        <f t="shared" si="1065"/>
        <v/>
      </c>
      <c r="L55659"/>
    </row>
    <row r="55660" spans="1:12" x14ac:dyDescent="0.25">
      <c r="A55660" s="3" t="str">
        <f t="shared" si="1065"/>
        <v/>
      </c>
      <c r="L55660"/>
    </row>
    <row r="55661" spans="1:12" x14ac:dyDescent="0.25">
      <c r="A55661" s="3" t="str">
        <f t="shared" si="1065"/>
        <v/>
      </c>
      <c r="L55661"/>
    </row>
    <row r="55662" spans="1:12" x14ac:dyDescent="0.25">
      <c r="A55662" s="3" t="str">
        <f t="shared" si="1065"/>
        <v/>
      </c>
      <c r="L55662"/>
    </row>
    <row r="55663" spans="1:12" x14ac:dyDescent="0.25">
      <c r="A55663" s="3" t="str">
        <f t="shared" si="1065"/>
        <v/>
      </c>
      <c r="L55663"/>
    </row>
    <row r="55664" spans="1:12" x14ac:dyDescent="0.25">
      <c r="A55664" s="3" t="str">
        <f t="shared" si="1065"/>
        <v/>
      </c>
      <c r="L55664"/>
    </row>
    <row r="55665" spans="1:12" x14ac:dyDescent="0.25">
      <c r="A55665" s="3" t="str">
        <f t="shared" si="1065"/>
        <v/>
      </c>
      <c r="L55665"/>
    </row>
    <row r="55666" spans="1:12" x14ac:dyDescent="0.25">
      <c r="A55666" s="3" t="str">
        <f t="shared" si="1065"/>
        <v/>
      </c>
      <c r="L55666"/>
    </row>
    <row r="55667" spans="1:12" x14ac:dyDescent="0.25">
      <c r="A55667" s="3" t="str">
        <f t="shared" si="1065"/>
        <v/>
      </c>
      <c r="L55667"/>
    </row>
    <row r="55668" spans="1:12" x14ac:dyDescent="0.25">
      <c r="A55668" s="3" t="str">
        <f t="shared" si="1065"/>
        <v/>
      </c>
      <c r="L55668"/>
    </row>
    <row r="55669" spans="1:12" x14ac:dyDescent="0.25">
      <c r="A55669" s="3" t="str">
        <f t="shared" si="1065"/>
        <v/>
      </c>
      <c r="L55669"/>
    </row>
    <row r="55670" spans="1:12" x14ac:dyDescent="0.25">
      <c r="A55670" s="3" t="str">
        <f t="shared" si="1065"/>
        <v/>
      </c>
      <c r="L55670"/>
    </row>
    <row r="55671" spans="1:12" x14ac:dyDescent="0.25">
      <c r="A55671" s="3" t="str">
        <f t="shared" si="1065"/>
        <v/>
      </c>
      <c r="L55671"/>
    </row>
    <row r="55672" spans="1:12" x14ac:dyDescent="0.25">
      <c r="A55672" s="3" t="str">
        <f t="shared" si="1065"/>
        <v/>
      </c>
      <c r="L55672"/>
    </row>
    <row r="55673" spans="1:12" x14ac:dyDescent="0.25">
      <c r="A55673" s="3" t="str">
        <f t="shared" si="1065"/>
        <v/>
      </c>
      <c r="L55673"/>
    </row>
    <row r="55674" spans="1:12" x14ac:dyDescent="0.25">
      <c r="A55674" s="3" t="str">
        <f t="shared" si="1065"/>
        <v/>
      </c>
      <c r="L55674"/>
    </row>
    <row r="55675" spans="1:12" x14ac:dyDescent="0.25">
      <c r="A55675" s="3" t="str">
        <f t="shared" si="1065"/>
        <v/>
      </c>
      <c r="L55675"/>
    </row>
    <row r="55676" spans="1:12" x14ac:dyDescent="0.25">
      <c r="A55676" s="3" t="str">
        <f t="shared" si="1065"/>
        <v/>
      </c>
      <c r="L55676"/>
    </row>
    <row r="55677" spans="1:12" x14ac:dyDescent="0.25">
      <c r="A55677" s="3" t="str">
        <f t="shared" si="1065"/>
        <v/>
      </c>
      <c r="L55677"/>
    </row>
    <row r="55678" spans="1:12" x14ac:dyDescent="0.25">
      <c r="A55678" s="3" t="str">
        <f t="shared" si="1065"/>
        <v/>
      </c>
      <c r="L55678"/>
    </row>
    <row r="55679" spans="1:12" x14ac:dyDescent="0.25">
      <c r="A55679" s="3" t="str">
        <f t="shared" si="1065"/>
        <v/>
      </c>
      <c r="L55679"/>
    </row>
    <row r="55680" spans="1:12" x14ac:dyDescent="0.25">
      <c r="A55680" s="3" t="str">
        <f t="shared" si="1065"/>
        <v/>
      </c>
      <c r="L55680"/>
    </row>
    <row r="55681" spans="1:12" x14ac:dyDescent="0.25">
      <c r="A55681" s="3" t="str">
        <f t="shared" si="1065"/>
        <v/>
      </c>
      <c r="L55681"/>
    </row>
    <row r="55682" spans="1:12" x14ac:dyDescent="0.25">
      <c r="A55682" s="3" t="str">
        <f t="shared" si="1065"/>
        <v/>
      </c>
      <c r="L55682"/>
    </row>
    <row r="55683" spans="1:12" x14ac:dyDescent="0.25">
      <c r="A55683" s="3" t="str">
        <f t="shared" si="1065"/>
        <v/>
      </c>
      <c r="L55683"/>
    </row>
    <row r="55684" spans="1:12" x14ac:dyDescent="0.25">
      <c r="A55684" s="3" t="str">
        <f t="shared" si="1065"/>
        <v/>
      </c>
      <c r="L55684"/>
    </row>
    <row r="55685" spans="1:12" x14ac:dyDescent="0.25">
      <c r="A55685" s="3" t="str">
        <f t="shared" si="1065"/>
        <v/>
      </c>
      <c r="L55685"/>
    </row>
    <row r="55686" spans="1:12" x14ac:dyDescent="0.25">
      <c r="A55686" s="3" t="str">
        <f t="shared" si="1065"/>
        <v/>
      </c>
      <c r="L55686"/>
    </row>
    <row r="55687" spans="1:12" x14ac:dyDescent="0.25">
      <c r="A55687" s="3" t="str">
        <f t="shared" si="1065"/>
        <v/>
      </c>
      <c r="L55687"/>
    </row>
    <row r="55688" spans="1:12" x14ac:dyDescent="0.25">
      <c r="A55688" s="3" t="str">
        <f t="shared" si="1065"/>
        <v/>
      </c>
      <c r="L55688"/>
    </row>
    <row r="55689" spans="1:12" x14ac:dyDescent="0.25">
      <c r="A55689" s="3" t="str">
        <f t="shared" si="1065"/>
        <v/>
      </c>
      <c r="L55689"/>
    </row>
    <row r="55690" spans="1:12" x14ac:dyDescent="0.25">
      <c r="A55690" s="3" t="str">
        <f t="shared" si="1065"/>
        <v/>
      </c>
      <c r="L55690"/>
    </row>
    <row r="55691" spans="1:12" x14ac:dyDescent="0.25">
      <c r="A55691" s="3" t="str">
        <f t="shared" si="1065"/>
        <v/>
      </c>
      <c r="L55691"/>
    </row>
    <row r="55692" spans="1:12" x14ac:dyDescent="0.25">
      <c r="A55692" s="3" t="str">
        <f t="shared" si="1065"/>
        <v/>
      </c>
      <c r="L55692"/>
    </row>
    <row r="55693" spans="1:12" x14ac:dyDescent="0.25">
      <c r="A55693" s="3" t="str">
        <f t="shared" si="1065"/>
        <v/>
      </c>
      <c r="L55693"/>
    </row>
    <row r="55694" spans="1:12" x14ac:dyDescent="0.25">
      <c r="A55694" s="3" t="str">
        <f t="shared" si="1065"/>
        <v/>
      </c>
      <c r="L55694"/>
    </row>
    <row r="55695" spans="1:12" x14ac:dyDescent="0.25">
      <c r="A55695" s="3" t="str">
        <f t="shared" si="1065"/>
        <v/>
      </c>
      <c r="L55695"/>
    </row>
    <row r="55696" spans="1:12" x14ac:dyDescent="0.25">
      <c r="A55696" s="3" t="str">
        <f t="shared" si="1065"/>
        <v/>
      </c>
      <c r="L55696"/>
    </row>
    <row r="55697" spans="1:12" x14ac:dyDescent="0.25">
      <c r="A55697" s="3" t="str">
        <f t="shared" ref="A55697:A55760" si="1066">IF(B55683="","",CONCATENATE(MONTH(B55683),YEAR(B55683)))</f>
        <v/>
      </c>
      <c r="L55697"/>
    </row>
    <row r="55698" spans="1:12" x14ac:dyDescent="0.25">
      <c r="A55698" s="3" t="str">
        <f t="shared" si="1066"/>
        <v/>
      </c>
      <c r="L55698"/>
    </row>
    <row r="55699" spans="1:12" x14ac:dyDescent="0.25">
      <c r="A55699" s="3" t="str">
        <f t="shared" si="1066"/>
        <v/>
      </c>
      <c r="L55699"/>
    </row>
    <row r="55700" spans="1:12" x14ac:dyDescent="0.25">
      <c r="A55700" s="3" t="str">
        <f t="shared" si="1066"/>
        <v/>
      </c>
      <c r="L55700"/>
    </row>
    <row r="55701" spans="1:12" x14ac:dyDescent="0.25">
      <c r="A55701" s="3" t="str">
        <f t="shared" si="1066"/>
        <v/>
      </c>
      <c r="L55701"/>
    </row>
    <row r="55702" spans="1:12" x14ac:dyDescent="0.25">
      <c r="A55702" s="3" t="str">
        <f t="shared" si="1066"/>
        <v/>
      </c>
      <c r="L55702"/>
    </row>
    <row r="55703" spans="1:12" x14ac:dyDescent="0.25">
      <c r="A55703" s="3" t="str">
        <f t="shared" si="1066"/>
        <v/>
      </c>
      <c r="L55703"/>
    </row>
    <row r="55704" spans="1:12" x14ac:dyDescent="0.25">
      <c r="A55704" s="3" t="str">
        <f t="shared" si="1066"/>
        <v/>
      </c>
      <c r="L55704"/>
    </row>
    <row r="55705" spans="1:12" x14ac:dyDescent="0.25">
      <c r="A55705" s="3" t="str">
        <f t="shared" si="1066"/>
        <v/>
      </c>
      <c r="L55705"/>
    </row>
    <row r="55706" spans="1:12" x14ac:dyDescent="0.25">
      <c r="A55706" s="3" t="str">
        <f t="shared" si="1066"/>
        <v/>
      </c>
      <c r="L55706"/>
    </row>
    <row r="55707" spans="1:12" x14ac:dyDescent="0.25">
      <c r="A55707" s="3" t="str">
        <f t="shared" si="1066"/>
        <v/>
      </c>
      <c r="L55707"/>
    </row>
    <row r="55708" spans="1:12" x14ac:dyDescent="0.25">
      <c r="A55708" s="3" t="str">
        <f t="shared" si="1066"/>
        <v/>
      </c>
      <c r="L55708"/>
    </row>
    <row r="55709" spans="1:12" x14ac:dyDescent="0.25">
      <c r="A55709" s="3" t="str">
        <f t="shared" si="1066"/>
        <v/>
      </c>
      <c r="L55709"/>
    </row>
    <row r="55710" spans="1:12" x14ac:dyDescent="0.25">
      <c r="A55710" s="3" t="str">
        <f t="shared" si="1066"/>
        <v/>
      </c>
      <c r="L55710"/>
    </row>
    <row r="55711" spans="1:12" x14ac:dyDescent="0.25">
      <c r="A55711" s="3" t="str">
        <f t="shared" si="1066"/>
        <v/>
      </c>
      <c r="L55711"/>
    </row>
    <row r="55712" spans="1:12" x14ac:dyDescent="0.25">
      <c r="A55712" s="3" t="str">
        <f t="shared" si="1066"/>
        <v/>
      </c>
      <c r="L55712"/>
    </row>
    <row r="55713" spans="1:12" x14ac:dyDescent="0.25">
      <c r="A55713" s="3" t="str">
        <f t="shared" si="1066"/>
        <v/>
      </c>
      <c r="L55713"/>
    </row>
    <row r="55714" spans="1:12" x14ac:dyDescent="0.25">
      <c r="A55714" s="3" t="str">
        <f t="shared" si="1066"/>
        <v/>
      </c>
      <c r="L55714"/>
    </row>
    <row r="55715" spans="1:12" x14ac:dyDescent="0.25">
      <c r="A55715" s="3" t="str">
        <f t="shared" si="1066"/>
        <v/>
      </c>
      <c r="L55715"/>
    </row>
    <row r="55716" spans="1:12" x14ac:dyDescent="0.25">
      <c r="A55716" s="3" t="str">
        <f t="shared" si="1066"/>
        <v/>
      </c>
      <c r="L55716"/>
    </row>
    <row r="55717" spans="1:12" x14ac:dyDescent="0.25">
      <c r="A55717" s="3" t="str">
        <f t="shared" si="1066"/>
        <v/>
      </c>
      <c r="L55717"/>
    </row>
    <row r="55718" spans="1:12" x14ac:dyDescent="0.25">
      <c r="A55718" s="3" t="str">
        <f t="shared" si="1066"/>
        <v/>
      </c>
      <c r="L55718"/>
    </row>
    <row r="55719" spans="1:12" x14ac:dyDescent="0.25">
      <c r="A55719" s="3" t="str">
        <f t="shared" si="1066"/>
        <v/>
      </c>
      <c r="L55719"/>
    </row>
    <row r="55720" spans="1:12" x14ac:dyDescent="0.25">
      <c r="A55720" s="3" t="str">
        <f t="shared" si="1066"/>
        <v/>
      </c>
      <c r="L55720"/>
    </row>
    <row r="55721" spans="1:12" x14ac:dyDescent="0.25">
      <c r="A55721" s="3" t="str">
        <f t="shared" si="1066"/>
        <v/>
      </c>
      <c r="L55721"/>
    </row>
    <row r="55722" spans="1:12" x14ac:dyDescent="0.25">
      <c r="A55722" s="3" t="str">
        <f t="shared" si="1066"/>
        <v/>
      </c>
      <c r="L55722"/>
    </row>
    <row r="55723" spans="1:12" x14ac:dyDescent="0.25">
      <c r="A55723" s="3" t="str">
        <f t="shared" si="1066"/>
        <v/>
      </c>
      <c r="L55723"/>
    </row>
    <row r="55724" spans="1:12" x14ac:dyDescent="0.25">
      <c r="A55724" s="3" t="str">
        <f t="shared" si="1066"/>
        <v/>
      </c>
      <c r="L55724"/>
    </row>
    <row r="55725" spans="1:12" x14ac:dyDescent="0.25">
      <c r="A55725" s="3" t="str">
        <f t="shared" si="1066"/>
        <v/>
      </c>
      <c r="L55725"/>
    </row>
    <row r="55726" spans="1:12" x14ac:dyDescent="0.25">
      <c r="A55726" s="3" t="str">
        <f t="shared" si="1066"/>
        <v/>
      </c>
      <c r="L55726"/>
    </row>
    <row r="55727" spans="1:12" x14ac:dyDescent="0.25">
      <c r="A55727" s="3" t="str">
        <f t="shared" si="1066"/>
        <v/>
      </c>
      <c r="L55727"/>
    </row>
    <row r="55728" spans="1:12" x14ac:dyDescent="0.25">
      <c r="A55728" s="3" t="str">
        <f t="shared" si="1066"/>
        <v/>
      </c>
      <c r="L55728"/>
    </row>
    <row r="55729" spans="1:12" x14ac:dyDescent="0.25">
      <c r="A55729" s="3" t="str">
        <f t="shared" si="1066"/>
        <v/>
      </c>
      <c r="L55729"/>
    </row>
    <row r="55730" spans="1:12" x14ac:dyDescent="0.25">
      <c r="A55730" s="3" t="str">
        <f t="shared" si="1066"/>
        <v/>
      </c>
      <c r="L55730"/>
    </row>
    <row r="55731" spans="1:12" x14ac:dyDescent="0.25">
      <c r="A55731" s="3" t="str">
        <f t="shared" si="1066"/>
        <v/>
      </c>
      <c r="L55731"/>
    </row>
    <row r="55732" spans="1:12" x14ac:dyDescent="0.25">
      <c r="A55732" s="3" t="str">
        <f t="shared" si="1066"/>
        <v/>
      </c>
      <c r="L55732"/>
    </row>
    <row r="55733" spans="1:12" x14ac:dyDescent="0.25">
      <c r="A55733" s="3" t="str">
        <f t="shared" si="1066"/>
        <v/>
      </c>
      <c r="L55733"/>
    </row>
    <row r="55734" spans="1:12" x14ac:dyDescent="0.25">
      <c r="A55734" s="3" t="str">
        <f t="shared" si="1066"/>
        <v/>
      </c>
      <c r="L55734"/>
    </row>
    <row r="55735" spans="1:12" x14ac:dyDescent="0.25">
      <c r="A55735" s="3" t="str">
        <f t="shared" si="1066"/>
        <v/>
      </c>
      <c r="L55735"/>
    </row>
    <row r="55736" spans="1:12" x14ac:dyDescent="0.25">
      <c r="A55736" s="3" t="str">
        <f t="shared" si="1066"/>
        <v/>
      </c>
      <c r="L55736"/>
    </row>
    <row r="55737" spans="1:12" x14ac:dyDescent="0.25">
      <c r="A55737" s="3" t="str">
        <f t="shared" si="1066"/>
        <v/>
      </c>
      <c r="L55737"/>
    </row>
    <row r="55738" spans="1:12" x14ac:dyDescent="0.25">
      <c r="A55738" s="3" t="str">
        <f t="shared" si="1066"/>
        <v/>
      </c>
      <c r="L55738"/>
    </row>
    <row r="55739" spans="1:12" x14ac:dyDescent="0.25">
      <c r="A55739" s="3" t="str">
        <f t="shared" si="1066"/>
        <v/>
      </c>
      <c r="L55739"/>
    </row>
    <row r="55740" spans="1:12" x14ac:dyDescent="0.25">
      <c r="A55740" s="3" t="str">
        <f t="shared" si="1066"/>
        <v/>
      </c>
      <c r="L55740"/>
    </row>
    <row r="55741" spans="1:12" x14ac:dyDescent="0.25">
      <c r="A55741" s="3" t="str">
        <f t="shared" si="1066"/>
        <v/>
      </c>
      <c r="L55741"/>
    </row>
    <row r="55742" spans="1:12" x14ac:dyDescent="0.25">
      <c r="A55742" s="3" t="str">
        <f t="shared" si="1066"/>
        <v/>
      </c>
      <c r="L55742"/>
    </row>
    <row r="55743" spans="1:12" x14ac:dyDescent="0.25">
      <c r="A55743" s="3" t="str">
        <f t="shared" si="1066"/>
        <v/>
      </c>
      <c r="L55743"/>
    </row>
    <row r="55744" spans="1:12" x14ac:dyDescent="0.25">
      <c r="A55744" s="3" t="str">
        <f t="shared" si="1066"/>
        <v/>
      </c>
      <c r="L55744"/>
    </row>
    <row r="55745" spans="1:12" x14ac:dyDescent="0.25">
      <c r="A55745" s="3" t="str">
        <f t="shared" si="1066"/>
        <v/>
      </c>
      <c r="L55745"/>
    </row>
    <row r="55746" spans="1:12" x14ac:dyDescent="0.25">
      <c r="A55746" s="3" t="str">
        <f t="shared" si="1066"/>
        <v/>
      </c>
      <c r="L55746"/>
    </row>
    <row r="55747" spans="1:12" x14ac:dyDescent="0.25">
      <c r="A55747" s="3" t="str">
        <f t="shared" si="1066"/>
        <v/>
      </c>
      <c r="L55747"/>
    </row>
    <row r="55748" spans="1:12" x14ac:dyDescent="0.25">
      <c r="A55748" s="3" t="str">
        <f t="shared" si="1066"/>
        <v/>
      </c>
      <c r="L55748"/>
    </row>
    <row r="55749" spans="1:12" x14ac:dyDescent="0.25">
      <c r="A55749" s="3" t="str">
        <f t="shared" si="1066"/>
        <v/>
      </c>
      <c r="L55749"/>
    </row>
    <row r="55750" spans="1:12" x14ac:dyDescent="0.25">
      <c r="A55750" s="3" t="str">
        <f t="shared" si="1066"/>
        <v/>
      </c>
      <c r="L55750"/>
    </row>
    <row r="55751" spans="1:12" x14ac:dyDescent="0.25">
      <c r="A55751" s="3" t="str">
        <f t="shared" si="1066"/>
        <v/>
      </c>
      <c r="L55751"/>
    </row>
    <row r="55752" spans="1:12" x14ac:dyDescent="0.25">
      <c r="A55752" s="3" t="str">
        <f t="shared" si="1066"/>
        <v/>
      </c>
      <c r="L55752"/>
    </row>
    <row r="55753" spans="1:12" x14ac:dyDescent="0.25">
      <c r="A55753" s="3" t="str">
        <f t="shared" si="1066"/>
        <v/>
      </c>
      <c r="L55753"/>
    </row>
    <row r="55754" spans="1:12" x14ac:dyDescent="0.25">
      <c r="A55754" s="3" t="str">
        <f t="shared" si="1066"/>
        <v/>
      </c>
      <c r="L55754"/>
    </row>
    <row r="55755" spans="1:12" x14ac:dyDescent="0.25">
      <c r="A55755" s="3" t="str">
        <f t="shared" si="1066"/>
        <v/>
      </c>
      <c r="L55755"/>
    </row>
    <row r="55756" spans="1:12" x14ac:dyDescent="0.25">
      <c r="A55756" s="3" t="str">
        <f t="shared" si="1066"/>
        <v/>
      </c>
      <c r="L55756"/>
    </row>
    <row r="55757" spans="1:12" x14ac:dyDescent="0.25">
      <c r="A55757" s="3" t="str">
        <f t="shared" si="1066"/>
        <v/>
      </c>
      <c r="L55757"/>
    </row>
    <row r="55758" spans="1:12" x14ac:dyDescent="0.25">
      <c r="A55758" s="3" t="str">
        <f t="shared" si="1066"/>
        <v/>
      </c>
      <c r="L55758"/>
    </row>
    <row r="55759" spans="1:12" x14ac:dyDescent="0.25">
      <c r="A55759" s="3" t="str">
        <f t="shared" si="1066"/>
        <v/>
      </c>
      <c r="L55759"/>
    </row>
    <row r="55760" spans="1:12" x14ac:dyDescent="0.25">
      <c r="A55760" s="3" t="str">
        <f t="shared" si="1066"/>
        <v/>
      </c>
      <c r="L55760"/>
    </row>
    <row r="55761" spans="1:12" x14ac:dyDescent="0.25">
      <c r="A55761" s="3" t="str">
        <f t="shared" ref="A55761:A55824" si="1067">IF(B55747="","",CONCATENATE(MONTH(B55747),YEAR(B55747)))</f>
        <v/>
      </c>
      <c r="L55761"/>
    </row>
    <row r="55762" spans="1:12" x14ac:dyDescent="0.25">
      <c r="A55762" s="3" t="str">
        <f t="shared" si="1067"/>
        <v/>
      </c>
      <c r="L55762"/>
    </row>
    <row r="55763" spans="1:12" x14ac:dyDescent="0.25">
      <c r="A55763" s="3" t="str">
        <f t="shared" si="1067"/>
        <v/>
      </c>
      <c r="L55763"/>
    </row>
    <row r="55764" spans="1:12" x14ac:dyDescent="0.25">
      <c r="A55764" s="3" t="str">
        <f t="shared" si="1067"/>
        <v/>
      </c>
      <c r="L55764"/>
    </row>
    <row r="55765" spans="1:12" x14ac:dyDescent="0.25">
      <c r="A55765" s="3" t="str">
        <f t="shared" si="1067"/>
        <v/>
      </c>
      <c r="L55765"/>
    </row>
    <row r="55766" spans="1:12" x14ac:dyDescent="0.25">
      <c r="A55766" s="3" t="str">
        <f t="shared" si="1067"/>
        <v/>
      </c>
      <c r="L55766"/>
    </row>
    <row r="55767" spans="1:12" x14ac:dyDescent="0.25">
      <c r="A55767" s="3" t="str">
        <f t="shared" si="1067"/>
        <v/>
      </c>
      <c r="L55767"/>
    </row>
    <row r="55768" spans="1:12" x14ac:dyDescent="0.25">
      <c r="A55768" s="3" t="str">
        <f t="shared" si="1067"/>
        <v/>
      </c>
      <c r="L55768"/>
    </row>
    <row r="55769" spans="1:12" x14ac:dyDescent="0.25">
      <c r="A55769" s="3" t="str">
        <f t="shared" si="1067"/>
        <v/>
      </c>
      <c r="L55769"/>
    </row>
    <row r="55770" spans="1:12" x14ac:dyDescent="0.25">
      <c r="A55770" s="3" t="str">
        <f t="shared" si="1067"/>
        <v/>
      </c>
      <c r="L55770"/>
    </row>
    <row r="55771" spans="1:12" x14ac:dyDescent="0.25">
      <c r="A55771" s="3" t="str">
        <f t="shared" si="1067"/>
        <v/>
      </c>
      <c r="L55771"/>
    </row>
    <row r="55772" spans="1:12" x14ac:dyDescent="0.25">
      <c r="A55772" s="3" t="str">
        <f t="shared" si="1067"/>
        <v/>
      </c>
      <c r="L55772"/>
    </row>
    <row r="55773" spans="1:12" x14ac:dyDescent="0.25">
      <c r="A55773" s="3" t="str">
        <f t="shared" si="1067"/>
        <v/>
      </c>
      <c r="L55773"/>
    </row>
    <row r="55774" spans="1:12" x14ac:dyDescent="0.25">
      <c r="A55774" s="3" t="str">
        <f t="shared" si="1067"/>
        <v/>
      </c>
      <c r="L55774"/>
    </row>
    <row r="55775" spans="1:12" x14ac:dyDescent="0.25">
      <c r="A55775" s="3" t="str">
        <f t="shared" si="1067"/>
        <v/>
      </c>
      <c r="L55775"/>
    </row>
    <row r="55776" spans="1:12" x14ac:dyDescent="0.25">
      <c r="A55776" s="3" t="str">
        <f t="shared" si="1067"/>
        <v/>
      </c>
      <c r="L55776"/>
    </row>
    <row r="55777" spans="1:12" x14ac:dyDescent="0.25">
      <c r="A55777" s="3" t="str">
        <f t="shared" si="1067"/>
        <v/>
      </c>
      <c r="L55777"/>
    </row>
    <row r="55778" spans="1:12" x14ac:dyDescent="0.25">
      <c r="A55778" s="3" t="str">
        <f t="shared" si="1067"/>
        <v/>
      </c>
      <c r="L55778"/>
    </row>
    <row r="55779" spans="1:12" x14ac:dyDescent="0.25">
      <c r="A55779" s="3" t="str">
        <f t="shared" si="1067"/>
        <v/>
      </c>
      <c r="L55779"/>
    </row>
    <row r="55780" spans="1:12" x14ac:dyDescent="0.25">
      <c r="A55780" s="3" t="str">
        <f t="shared" si="1067"/>
        <v/>
      </c>
      <c r="L55780"/>
    </row>
    <row r="55781" spans="1:12" x14ac:dyDescent="0.25">
      <c r="A55781" s="3" t="str">
        <f t="shared" si="1067"/>
        <v/>
      </c>
      <c r="L55781"/>
    </row>
    <row r="55782" spans="1:12" x14ac:dyDescent="0.25">
      <c r="A55782" s="3" t="str">
        <f t="shared" si="1067"/>
        <v/>
      </c>
      <c r="L55782"/>
    </row>
    <row r="55783" spans="1:12" x14ac:dyDescent="0.25">
      <c r="A55783" s="3" t="str">
        <f t="shared" si="1067"/>
        <v/>
      </c>
      <c r="L55783"/>
    </row>
    <row r="55784" spans="1:12" x14ac:dyDescent="0.25">
      <c r="A55784" s="3" t="str">
        <f t="shared" si="1067"/>
        <v/>
      </c>
      <c r="L55784"/>
    </row>
    <row r="55785" spans="1:12" x14ac:dyDescent="0.25">
      <c r="A55785" s="3" t="str">
        <f t="shared" si="1067"/>
        <v/>
      </c>
      <c r="L55785"/>
    </row>
    <row r="55786" spans="1:12" x14ac:dyDescent="0.25">
      <c r="A55786" s="3" t="str">
        <f t="shared" si="1067"/>
        <v/>
      </c>
      <c r="L55786"/>
    </row>
    <row r="55787" spans="1:12" x14ac:dyDescent="0.25">
      <c r="A55787" s="3" t="str">
        <f t="shared" si="1067"/>
        <v/>
      </c>
      <c r="L55787"/>
    </row>
    <row r="55788" spans="1:12" x14ac:dyDescent="0.25">
      <c r="A55788" s="3" t="str">
        <f t="shared" si="1067"/>
        <v/>
      </c>
      <c r="L55788"/>
    </row>
    <row r="55789" spans="1:12" x14ac:dyDescent="0.25">
      <c r="A55789" s="3" t="str">
        <f t="shared" si="1067"/>
        <v/>
      </c>
      <c r="L55789"/>
    </row>
    <row r="55790" spans="1:12" x14ac:dyDescent="0.25">
      <c r="A55790" s="3" t="str">
        <f t="shared" si="1067"/>
        <v/>
      </c>
      <c r="L55790"/>
    </row>
    <row r="55791" spans="1:12" x14ac:dyDescent="0.25">
      <c r="A55791" s="3" t="str">
        <f t="shared" si="1067"/>
        <v/>
      </c>
      <c r="L55791"/>
    </row>
    <row r="55792" spans="1:12" x14ac:dyDescent="0.25">
      <c r="A55792" s="3" t="str">
        <f t="shared" si="1067"/>
        <v/>
      </c>
      <c r="L55792"/>
    </row>
    <row r="55793" spans="1:12" x14ac:dyDescent="0.25">
      <c r="A55793" s="3" t="str">
        <f t="shared" si="1067"/>
        <v/>
      </c>
      <c r="L55793"/>
    </row>
    <row r="55794" spans="1:12" x14ac:dyDescent="0.25">
      <c r="A55794" s="3" t="str">
        <f t="shared" si="1067"/>
        <v/>
      </c>
      <c r="L55794"/>
    </row>
    <row r="55795" spans="1:12" x14ac:dyDescent="0.25">
      <c r="A55795" s="3" t="str">
        <f t="shared" si="1067"/>
        <v/>
      </c>
      <c r="L55795"/>
    </row>
    <row r="55796" spans="1:12" x14ac:dyDescent="0.25">
      <c r="A55796" s="3" t="str">
        <f t="shared" si="1067"/>
        <v/>
      </c>
      <c r="L55796"/>
    </row>
    <row r="55797" spans="1:12" x14ac:dyDescent="0.25">
      <c r="A55797" s="3" t="str">
        <f t="shared" si="1067"/>
        <v/>
      </c>
      <c r="L55797"/>
    </row>
    <row r="55798" spans="1:12" x14ac:dyDescent="0.25">
      <c r="A55798" s="3" t="str">
        <f t="shared" si="1067"/>
        <v/>
      </c>
      <c r="L55798"/>
    </row>
    <row r="55799" spans="1:12" x14ac:dyDescent="0.25">
      <c r="A55799" s="3" t="str">
        <f t="shared" si="1067"/>
        <v/>
      </c>
      <c r="L55799"/>
    </row>
    <row r="55800" spans="1:12" x14ac:dyDescent="0.25">
      <c r="A55800" s="3" t="str">
        <f t="shared" si="1067"/>
        <v/>
      </c>
      <c r="L55800"/>
    </row>
    <row r="55801" spans="1:12" x14ac:dyDescent="0.25">
      <c r="A55801" s="3" t="str">
        <f t="shared" si="1067"/>
        <v/>
      </c>
      <c r="L55801"/>
    </row>
    <row r="55802" spans="1:12" x14ac:dyDescent="0.25">
      <c r="A55802" s="3" t="str">
        <f t="shared" si="1067"/>
        <v/>
      </c>
      <c r="L55802"/>
    </row>
    <row r="55803" spans="1:12" x14ac:dyDescent="0.25">
      <c r="A55803" s="3" t="str">
        <f t="shared" si="1067"/>
        <v/>
      </c>
      <c r="L55803"/>
    </row>
    <row r="55804" spans="1:12" x14ac:dyDescent="0.25">
      <c r="A55804" s="3" t="str">
        <f t="shared" si="1067"/>
        <v/>
      </c>
      <c r="L55804"/>
    </row>
    <row r="55805" spans="1:12" x14ac:dyDescent="0.25">
      <c r="A55805" s="3" t="str">
        <f t="shared" si="1067"/>
        <v/>
      </c>
      <c r="L55805"/>
    </row>
    <row r="55806" spans="1:12" x14ac:dyDescent="0.25">
      <c r="A55806" s="3" t="str">
        <f t="shared" si="1067"/>
        <v/>
      </c>
      <c r="L55806"/>
    </row>
    <row r="55807" spans="1:12" x14ac:dyDescent="0.25">
      <c r="A55807" s="3" t="str">
        <f t="shared" si="1067"/>
        <v/>
      </c>
      <c r="L55807"/>
    </row>
    <row r="55808" spans="1:12" x14ac:dyDescent="0.25">
      <c r="A55808" s="3" t="str">
        <f t="shared" si="1067"/>
        <v/>
      </c>
      <c r="L55808"/>
    </row>
    <row r="55809" spans="1:12" x14ac:dyDescent="0.25">
      <c r="A55809" s="3" t="str">
        <f t="shared" si="1067"/>
        <v/>
      </c>
      <c r="L55809"/>
    </row>
    <row r="55810" spans="1:12" x14ac:dyDescent="0.25">
      <c r="A55810" s="3" t="str">
        <f t="shared" si="1067"/>
        <v/>
      </c>
      <c r="L55810"/>
    </row>
    <row r="55811" spans="1:12" x14ac:dyDescent="0.25">
      <c r="A55811" s="3" t="str">
        <f t="shared" si="1067"/>
        <v/>
      </c>
      <c r="L55811"/>
    </row>
    <row r="55812" spans="1:12" x14ac:dyDescent="0.25">
      <c r="A55812" s="3" t="str">
        <f t="shared" si="1067"/>
        <v/>
      </c>
      <c r="L55812"/>
    </row>
    <row r="55813" spans="1:12" x14ac:dyDescent="0.25">
      <c r="A55813" s="3" t="str">
        <f t="shared" si="1067"/>
        <v/>
      </c>
      <c r="L55813"/>
    </row>
    <row r="55814" spans="1:12" x14ac:dyDescent="0.25">
      <c r="A55814" s="3" t="str">
        <f t="shared" si="1067"/>
        <v/>
      </c>
      <c r="L55814"/>
    </row>
    <row r="55815" spans="1:12" x14ac:dyDescent="0.25">
      <c r="A55815" s="3" t="str">
        <f t="shared" si="1067"/>
        <v/>
      </c>
      <c r="L55815"/>
    </row>
    <row r="55816" spans="1:12" x14ac:dyDescent="0.25">
      <c r="A55816" s="3" t="str">
        <f t="shared" si="1067"/>
        <v/>
      </c>
      <c r="L55816"/>
    </row>
    <row r="55817" spans="1:12" x14ac:dyDescent="0.25">
      <c r="A55817" s="3" t="str">
        <f t="shared" si="1067"/>
        <v/>
      </c>
      <c r="L55817"/>
    </row>
    <row r="55818" spans="1:12" x14ac:dyDescent="0.25">
      <c r="A55818" s="3" t="str">
        <f t="shared" si="1067"/>
        <v/>
      </c>
      <c r="L55818"/>
    </row>
    <row r="55819" spans="1:12" x14ac:dyDescent="0.25">
      <c r="A55819" s="3" t="str">
        <f t="shared" si="1067"/>
        <v/>
      </c>
      <c r="L55819"/>
    </row>
    <row r="55820" spans="1:12" x14ac:dyDescent="0.25">
      <c r="A55820" s="3" t="str">
        <f t="shared" si="1067"/>
        <v/>
      </c>
      <c r="L55820"/>
    </row>
    <row r="55821" spans="1:12" x14ac:dyDescent="0.25">
      <c r="A55821" s="3" t="str">
        <f t="shared" si="1067"/>
        <v/>
      </c>
      <c r="L55821"/>
    </row>
    <row r="55822" spans="1:12" x14ac:dyDescent="0.25">
      <c r="A55822" s="3" t="str">
        <f t="shared" si="1067"/>
        <v/>
      </c>
      <c r="L55822"/>
    </row>
    <row r="55823" spans="1:12" x14ac:dyDescent="0.25">
      <c r="A55823" s="3" t="str">
        <f t="shared" si="1067"/>
        <v/>
      </c>
      <c r="L55823"/>
    </row>
    <row r="55824" spans="1:12" x14ac:dyDescent="0.25">
      <c r="A55824" s="3" t="str">
        <f t="shared" si="1067"/>
        <v/>
      </c>
      <c r="L55824"/>
    </row>
    <row r="55825" spans="1:12" x14ac:dyDescent="0.25">
      <c r="A55825" s="3" t="str">
        <f t="shared" ref="A55825:A55888" si="1068">IF(B55811="","",CONCATENATE(MONTH(B55811),YEAR(B55811)))</f>
        <v/>
      </c>
      <c r="L55825"/>
    </row>
    <row r="55826" spans="1:12" x14ac:dyDescent="0.25">
      <c r="A55826" s="3" t="str">
        <f t="shared" si="1068"/>
        <v/>
      </c>
      <c r="L55826"/>
    </row>
    <row r="55827" spans="1:12" x14ac:dyDescent="0.25">
      <c r="A55827" s="3" t="str">
        <f t="shared" si="1068"/>
        <v/>
      </c>
      <c r="L55827"/>
    </row>
    <row r="55828" spans="1:12" x14ac:dyDescent="0.25">
      <c r="A55828" s="3" t="str">
        <f t="shared" si="1068"/>
        <v/>
      </c>
      <c r="L55828"/>
    </row>
    <row r="55829" spans="1:12" x14ac:dyDescent="0.25">
      <c r="A55829" s="3" t="str">
        <f t="shared" si="1068"/>
        <v/>
      </c>
      <c r="L55829"/>
    </row>
    <row r="55830" spans="1:12" x14ac:dyDescent="0.25">
      <c r="A55830" s="3" t="str">
        <f t="shared" si="1068"/>
        <v/>
      </c>
      <c r="L55830"/>
    </row>
    <row r="55831" spans="1:12" x14ac:dyDescent="0.25">
      <c r="A55831" s="3" t="str">
        <f t="shared" si="1068"/>
        <v/>
      </c>
      <c r="L55831"/>
    </row>
    <row r="55832" spans="1:12" x14ac:dyDescent="0.25">
      <c r="A55832" s="3" t="str">
        <f t="shared" si="1068"/>
        <v/>
      </c>
      <c r="L55832"/>
    </row>
    <row r="55833" spans="1:12" x14ac:dyDescent="0.25">
      <c r="A55833" s="3" t="str">
        <f t="shared" si="1068"/>
        <v/>
      </c>
      <c r="L55833"/>
    </row>
    <row r="55834" spans="1:12" x14ac:dyDescent="0.25">
      <c r="A55834" s="3" t="str">
        <f t="shared" si="1068"/>
        <v/>
      </c>
      <c r="L55834"/>
    </row>
    <row r="55835" spans="1:12" x14ac:dyDescent="0.25">
      <c r="A55835" s="3" t="str">
        <f t="shared" si="1068"/>
        <v/>
      </c>
      <c r="L55835"/>
    </row>
    <row r="55836" spans="1:12" x14ac:dyDescent="0.25">
      <c r="A55836" s="3" t="str">
        <f t="shared" si="1068"/>
        <v/>
      </c>
      <c r="L55836"/>
    </row>
    <row r="55837" spans="1:12" x14ac:dyDescent="0.25">
      <c r="A55837" s="3" t="str">
        <f t="shared" si="1068"/>
        <v/>
      </c>
      <c r="L55837"/>
    </row>
    <row r="55838" spans="1:12" x14ac:dyDescent="0.25">
      <c r="A55838" s="3" t="str">
        <f t="shared" si="1068"/>
        <v/>
      </c>
      <c r="L55838"/>
    </row>
    <row r="55839" spans="1:12" x14ac:dyDescent="0.25">
      <c r="A55839" s="3" t="str">
        <f t="shared" si="1068"/>
        <v/>
      </c>
      <c r="L55839"/>
    </row>
    <row r="55840" spans="1:12" x14ac:dyDescent="0.25">
      <c r="A55840" s="3" t="str">
        <f t="shared" si="1068"/>
        <v/>
      </c>
      <c r="L55840"/>
    </row>
    <row r="55841" spans="1:12" x14ac:dyDescent="0.25">
      <c r="A55841" s="3" t="str">
        <f t="shared" si="1068"/>
        <v/>
      </c>
      <c r="L55841"/>
    </row>
    <row r="55842" spans="1:12" x14ac:dyDescent="0.25">
      <c r="A55842" s="3" t="str">
        <f t="shared" si="1068"/>
        <v/>
      </c>
      <c r="L55842"/>
    </row>
    <row r="55843" spans="1:12" x14ac:dyDescent="0.25">
      <c r="A55843" s="3" t="str">
        <f t="shared" si="1068"/>
        <v/>
      </c>
      <c r="L55843"/>
    </row>
    <row r="55844" spans="1:12" x14ac:dyDescent="0.25">
      <c r="A55844" s="3" t="str">
        <f t="shared" si="1068"/>
        <v/>
      </c>
      <c r="L55844"/>
    </row>
    <row r="55845" spans="1:12" x14ac:dyDescent="0.25">
      <c r="A55845" s="3" t="str">
        <f t="shared" si="1068"/>
        <v/>
      </c>
      <c r="L55845"/>
    </row>
    <row r="55846" spans="1:12" x14ac:dyDescent="0.25">
      <c r="A55846" s="3" t="str">
        <f t="shared" si="1068"/>
        <v/>
      </c>
      <c r="L55846"/>
    </row>
    <row r="55847" spans="1:12" x14ac:dyDescent="0.25">
      <c r="A55847" s="3" t="str">
        <f t="shared" si="1068"/>
        <v/>
      </c>
      <c r="L55847"/>
    </row>
    <row r="55848" spans="1:12" x14ac:dyDescent="0.25">
      <c r="A55848" s="3" t="str">
        <f t="shared" si="1068"/>
        <v/>
      </c>
      <c r="L55848"/>
    </row>
    <row r="55849" spans="1:12" x14ac:dyDescent="0.25">
      <c r="A55849" s="3" t="str">
        <f t="shared" si="1068"/>
        <v/>
      </c>
      <c r="L55849"/>
    </row>
    <row r="55850" spans="1:12" x14ac:dyDescent="0.25">
      <c r="A55850" s="3" t="str">
        <f t="shared" si="1068"/>
        <v/>
      </c>
      <c r="L55850"/>
    </row>
    <row r="55851" spans="1:12" x14ac:dyDescent="0.25">
      <c r="A55851" s="3" t="str">
        <f t="shared" si="1068"/>
        <v/>
      </c>
      <c r="L55851"/>
    </row>
    <row r="55852" spans="1:12" x14ac:dyDescent="0.25">
      <c r="A55852" s="3" t="str">
        <f t="shared" si="1068"/>
        <v/>
      </c>
      <c r="L55852"/>
    </row>
    <row r="55853" spans="1:12" x14ac:dyDescent="0.25">
      <c r="A55853" s="3" t="str">
        <f t="shared" si="1068"/>
        <v/>
      </c>
      <c r="L55853"/>
    </row>
    <row r="55854" spans="1:12" x14ac:dyDescent="0.25">
      <c r="A55854" s="3" t="str">
        <f t="shared" si="1068"/>
        <v/>
      </c>
      <c r="L55854"/>
    </row>
    <row r="55855" spans="1:12" x14ac:dyDescent="0.25">
      <c r="A55855" s="3" t="str">
        <f t="shared" si="1068"/>
        <v/>
      </c>
      <c r="L55855"/>
    </row>
    <row r="55856" spans="1:12" x14ac:dyDescent="0.25">
      <c r="A55856" s="3" t="str">
        <f t="shared" si="1068"/>
        <v/>
      </c>
      <c r="L55856"/>
    </row>
    <row r="55857" spans="1:12" x14ac:dyDescent="0.25">
      <c r="A55857" s="3" t="str">
        <f t="shared" si="1068"/>
        <v/>
      </c>
      <c r="L55857"/>
    </row>
    <row r="55858" spans="1:12" x14ac:dyDescent="0.25">
      <c r="A55858" s="3" t="str">
        <f t="shared" si="1068"/>
        <v/>
      </c>
      <c r="L55858"/>
    </row>
    <row r="55859" spans="1:12" x14ac:dyDescent="0.25">
      <c r="A55859" s="3" t="str">
        <f t="shared" si="1068"/>
        <v/>
      </c>
      <c r="L55859"/>
    </row>
    <row r="55860" spans="1:12" x14ac:dyDescent="0.25">
      <c r="A55860" s="3" t="str">
        <f t="shared" si="1068"/>
        <v/>
      </c>
      <c r="L55860"/>
    </row>
    <row r="55861" spans="1:12" x14ac:dyDescent="0.25">
      <c r="A55861" s="3" t="str">
        <f t="shared" si="1068"/>
        <v/>
      </c>
      <c r="L55861"/>
    </row>
    <row r="55862" spans="1:12" x14ac:dyDescent="0.25">
      <c r="A55862" s="3" t="str">
        <f t="shared" si="1068"/>
        <v/>
      </c>
      <c r="L55862"/>
    </row>
    <row r="55863" spans="1:12" x14ac:dyDescent="0.25">
      <c r="A55863" s="3" t="str">
        <f t="shared" si="1068"/>
        <v/>
      </c>
      <c r="L55863"/>
    </row>
    <row r="55864" spans="1:12" x14ac:dyDescent="0.25">
      <c r="A55864" s="3" t="str">
        <f t="shared" si="1068"/>
        <v/>
      </c>
      <c r="L55864"/>
    </row>
    <row r="55865" spans="1:12" x14ac:dyDescent="0.25">
      <c r="A55865" s="3" t="str">
        <f t="shared" si="1068"/>
        <v/>
      </c>
      <c r="L55865"/>
    </row>
    <row r="55866" spans="1:12" x14ac:dyDescent="0.25">
      <c r="A55866" s="3" t="str">
        <f t="shared" si="1068"/>
        <v/>
      </c>
      <c r="L55866"/>
    </row>
    <row r="55867" spans="1:12" x14ac:dyDescent="0.25">
      <c r="A55867" s="3" t="str">
        <f t="shared" si="1068"/>
        <v/>
      </c>
      <c r="L55867"/>
    </row>
    <row r="55868" spans="1:12" x14ac:dyDescent="0.25">
      <c r="A55868" s="3" t="str">
        <f t="shared" si="1068"/>
        <v/>
      </c>
      <c r="L55868"/>
    </row>
    <row r="55869" spans="1:12" x14ac:dyDescent="0.25">
      <c r="A55869" s="3" t="str">
        <f t="shared" si="1068"/>
        <v/>
      </c>
      <c r="L55869"/>
    </row>
    <row r="55870" spans="1:12" x14ac:dyDescent="0.25">
      <c r="A55870" s="3" t="str">
        <f t="shared" si="1068"/>
        <v/>
      </c>
      <c r="L55870"/>
    </row>
    <row r="55871" spans="1:12" x14ac:dyDescent="0.25">
      <c r="A55871" s="3" t="str">
        <f t="shared" si="1068"/>
        <v/>
      </c>
      <c r="L55871"/>
    </row>
    <row r="55872" spans="1:12" x14ac:dyDescent="0.25">
      <c r="A55872" s="3" t="str">
        <f t="shared" si="1068"/>
        <v/>
      </c>
      <c r="L55872"/>
    </row>
    <row r="55873" spans="1:12" x14ac:dyDescent="0.25">
      <c r="A55873" s="3" t="str">
        <f t="shared" si="1068"/>
        <v/>
      </c>
      <c r="L55873"/>
    </row>
    <row r="55874" spans="1:12" x14ac:dyDescent="0.25">
      <c r="A55874" s="3" t="str">
        <f t="shared" si="1068"/>
        <v/>
      </c>
      <c r="L55874"/>
    </row>
    <row r="55875" spans="1:12" x14ac:dyDescent="0.25">
      <c r="A55875" s="3" t="str">
        <f t="shared" si="1068"/>
        <v/>
      </c>
      <c r="L55875"/>
    </row>
    <row r="55876" spans="1:12" x14ac:dyDescent="0.25">
      <c r="A55876" s="3" t="str">
        <f t="shared" si="1068"/>
        <v/>
      </c>
      <c r="L55876"/>
    </row>
    <row r="55877" spans="1:12" x14ac:dyDescent="0.25">
      <c r="A55877" s="3" t="str">
        <f t="shared" si="1068"/>
        <v/>
      </c>
      <c r="L55877"/>
    </row>
    <row r="55878" spans="1:12" x14ac:dyDescent="0.25">
      <c r="A55878" s="3" t="str">
        <f t="shared" si="1068"/>
        <v/>
      </c>
      <c r="L55878"/>
    </row>
    <row r="55879" spans="1:12" x14ac:dyDescent="0.25">
      <c r="A55879" s="3" t="str">
        <f t="shared" si="1068"/>
        <v/>
      </c>
      <c r="L55879"/>
    </row>
    <row r="55880" spans="1:12" x14ac:dyDescent="0.25">
      <c r="A55880" s="3" t="str">
        <f t="shared" si="1068"/>
        <v/>
      </c>
      <c r="L55880"/>
    </row>
    <row r="55881" spans="1:12" x14ac:dyDescent="0.25">
      <c r="A55881" s="3" t="str">
        <f t="shared" si="1068"/>
        <v/>
      </c>
      <c r="L55881"/>
    </row>
    <row r="55882" spans="1:12" x14ac:dyDescent="0.25">
      <c r="A55882" s="3" t="str">
        <f t="shared" si="1068"/>
        <v/>
      </c>
      <c r="L55882"/>
    </row>
    <row r="55883" spans="1:12" x14ac:dyDescent="0.25">
      <c r="A55883" s="3" t="str">
        <f t="shared" si="1068"/>
        <v/>
      </c>
      <c r="L55883"/>
    </row>
    <row r="55884" spans="1:12" x14ac:dyDescent="0.25">
      <c r="A55884" s="3" t="str">
        <f t="shared" si="1068"/>
        <v/>
      </c>
      <c r="L55884"/>
    </row>
    <row r="55885" spans="1:12" x14ac:dyDescent="0.25">
      <c r="A55885" s="3" t="str">
        <f t="shared" si="1068"/>
        <v/>
      </c>
      <c r="L55885"/>
    </row>
    <row r="55886" spans="1:12" x14ac:dyDescent="0.25">
      <c r="A55886" s="3" t="str">
        <f t="shared" si="1068"/>
        <v/>
      </c>
      <c r="L55886"/>
    </row>
    <row r="55887" spans="1:12" x14ac:dyDescent="0.25">
      <c r="A55887" s="3" t="str">
        <f t="shared" si="1068"/>
        <v/>
      </c>
      <c r="L55887"/>
    </row>
    <row r="55888" spans="1:12" x14ac:dyDescent="0.25">
      <c r="A55888" s="3" t="str">
        <f t="shared" si="1068"/>
        <v/>
      </c>
      <c r="L55888"/>
    </row>
    <row r="55889" spans="1:12" x14ac:dyDescent="0.25">
      <c r="A55889" s="3" t="str">
        <f t="shared" ref="A55889:A55952" si="1069">IF(B55875="","",CONCATENATE(MONTH(B55875),YEAR(B55875)))</f>
        <v/>
      </c>
      <c r="L55889"/>
    </row>
    <row r="55890" spans="1:12" x14ac:dyDescent="0.25">
      <c r="A55890" s="3" t="str">
        <f t="shared" si="1069"/>
        <v/>
      </c>
      <c r="L55890"/>
    </row>
    <row r="55891" spans="1:12" x14ac:dyDescent="0.25">
      <c r="A55891" s="3" t="str">
        <f t="shared" si="1069"/>
        <v/>
      </c>
      <c r="L55891"/>
    </row>
    <row r="55892" spans="1:12" x14ac:dyDescent="0.25">
      <c r="A55892" s="3" t="str">
        <f t="shared" si="1069"/>
        <v/>
      </c>
      <c r="L55892"/>
    </row>
    <row r="55893" spans="1:12" x14ac:dyDescent="0.25">
      <c r="A55893" s="3" t="str">
        <f t="shared" si="1069"/>
        <v/>
      </c>
      <c r="L55893"/>
    </row>
    <row r="55894" spans="1:12" x14ac:dyDescent="0.25">
      <c r="A55894" s="3" t="str">
        <f t="shared" si="1069"/>
        <v/>
      </c>
      <c r="L55894"/>
    </row>
    <row r="55895" spans="1:12" x14ac:dyDescent="0.25">
      <c r="A55895" s="3" t="str">
        <f t="shared" si="1069"/>
        <v/>
      </c>
      <c r="L55895"/>
    </row>
    <row r="55896" spans="1:12" x14ac:dyDescent="0.25">
      <c r="A55896" s="3" t="str">
        <f t="shared" si="1069"/>
        <v/>
      </c>
      <c r="L55896"/>
    </row>
    <row r="55897" spans="1:12" x14ac:dyDescent="0.25">
      <c r="A55897" s="3" t="str">
        <f t="shared" si="1069"/>
        <v/>
      </c>
      <c r="L55897"/>
    </row>
    <row r="55898" spans="1:12" x14ac:dyDescent="0.25">
      <c r="A55898" s="3" t="str">
        <f t="shared" si="1069"/>
        <v/>
      </c>
      <c r="L55898"/>
    </row>
    <row r="55899" spans="1:12" x14ac:dyDescent="0.25">
      <c r="A55899" s="3" t="str">
        <f t="shared" si="1069"/>
        <v/>
      </c>
      <c r="L55899"/>
    </row>
    <row r="55900" spans="1:12" x14ac:dyDescent="0.25">
      <c r="A55900" s="3" t="str">
        <f t="shared" si="1069"/>
        <v/>
      </c>
      <c r="L55900"/>
    </row>
    <row r="55901" spans="1:12" x14ac:dyDescent="0.25">
      <c r="A55901" s="3" t="str">
        <f t="shared" si="1069"/>
        <v/>
      </c>
      <c r="L55901"/>
    </row>
    <row r="55902" spans="1:12" x14ac:dyDescent="0.25">
      <c r="A55902" s="3" t="str">
        <f t="shared" si="1069"/>
        <v/>
      </c>
      <c r="L55902"/>
    </row>
    <row r="55903" spans="1:12" x14ac:dyDescent="0.25">
      <c r="A55903" s="3" t="str">
        <f t="shared" si="1069"/>
        <v/>
      </c>
      <c r="L55903"/>
    </row>
    <row r="55904" spans="1:12" x14ac:dyDescent="0.25">
      <c r="A55904" s="3" t="str">
        <f t="shared" si="1069"/>
        <v/>
      </c>
      <c r="L55904"/>
    </row>
    <row r="55905" spans="1:12" x14ac:dyDescent="0.25">
      <c r="A55905" s="3" t="str">
        <f t="shared" si="1069"/>
        <v/>
      </c>
      <c r="L55905"/>
    </row>
    <row r="55906" spans="1:12" x14ac:dyDescent="0.25">
      <c r="A55906" s="3" t="str">
        <f t="shared" si="1069"/>
        <v/>
      </c>
      <c r="L55906"/>
    </row>
    <row r="55907" spans="1:12" x14ac:dyDescent="0.25">
      <c r="A55907" s="3" t="str">
        <f t="shared" si="1069"/>
        <v/>
      </c>
      <c r="L55907"/>
    </row>
    <row r="55908" spans="1:12" x14ac:dyDescent="0.25">
      <c r="A55908" s="3" t="str">
        <f t="shared" si="1069"/>
        <v/>
      </c>
      <c r="L55908"/>
    </row>
    <row r="55909" spans="1:12" x14ac:dyDescent="0.25">
      <c r="A55909" s="3" t="str">
        <f t="shared" si="1069"/>
        <v/>
      </c>
      <c r="L55909"/>
    </row>
    <row r="55910" spans="1:12" x14ac:dyDescent="0.25">
      <c r="A55910" s="3" t="str">
        <f t="shared" si="1069"/>
        <v/>
      </c>
      <c r="L55910"/>
    </row>
    <row r="55911" spans="1:12" x14ac:dyDescent="0.25">
      <c r="A55911" s="3" t="str">
        <f t="shared" si="1069"/>
        <v/>
      </c>
      <c r="L55911"/>
    </row>
    <row r="55912" spans="1:12" x14ac:dyDescent="0.25">
      <c r="A55912" s="3" t="str">
        <f t="shared" si="1069"/>
        <v/>
      </c>
      <c r="L55912"/>
    </row>
    <row r="55913" spans="1:12" x14ac:dyDescent="0.25">
      <c r="A55913" s="3" t="str">
        <f t="shared" si="1069"/>
        <v/>
      </c>
      <c r="L55913"/>
    </row>
    <row r="55914" spans="1:12" x14ac:dyDescent="0.25">
      <c r="A55914" s="3" t="str">
        <f t="shared" si="1069"/>
        <v/>
      </c>
      <c r="L55914"/>
    </row>
    <row r="55915" spans="1:12" x14ac:dyDescent="0.25">
      <c r="A55915" s="3" t="str">
        <f t="shared" si="1069"/>
        <v/>
      </c>
      <c r="L55915"/>
    </row>
    <row r="55916" spans="1:12" x14ac:dyDescent="0.25">
      <c r="A55916" s="3" t="str">
        <f t="shared" si="1069"/>
        <v/>
      </c>
      <c r="L55916"/>
    </row>
    <row r="55917" spans="1:12" x14ac:dyDescent="0.25">
      <c r="A55917" s="3" t="str">
        <f t="shared" si="1069"/>
        <v/>
      </c>
      <c r="L55917"/>
    </row>
    <row r="55918" spans="1:12" x14ac:dyDescent="0.25">
      <c r="A55918" s="3" t="str">
        <f t="shared" si="1069"/>
        <v/>
      </c>
      <c r="L55918"/>
    </row>
    <row r="55919" spans="1:12" x14ac:dyDescent="0.25">
      <c r="A55919" s="3" t="str">
        <f t="shared" si="1069"/>
        <v/>
      </c>
      <c r="L55919"/>
    </row>
    <row r="55920" spans="1:12" x14ac:dyDescent="0.25">
      <c r="A55920" s="3" t="str">
        <f t="shared" si="1069"/>
        <v/>
      </c>
      <c r="L55920"/>
    </row>
    <row r="55921" spans="1:12" x14ac:dyDescent="0.25">
      <c r="A55921" s="3" t="str">
        <f t="shared" si="1069"/>
        <v/>
      </c>
      <c r="L55921"/>
    </row>
    <row r="55922" spans="1:12" x14ac:dyDescent="0.25">
      <c r="A55922" s="3" t="str">
        <f t="shared" si="1069"/>
        <v/>
      </c>
      <c r="L55922"/>
    </row>
    <row r="55923" spans="1:12" x14ac:dyDescent="0.25">
      <c r="A55923" s="3" t="str">
        <f t="shared" si="1069"/>
        <v/>
      </c>
      <c r="L55923"/>
    </row>
    <row r="55924" spans="1:12" x14ac:dyDescent="0.25">
      <c r="A55924" s="3" t="str">
        <f t="shared" si="1069"/>
        <v/>
      </c>
      <c r="L55924"/>
    </row>
    <row r="55925" spans="1:12" x14ac:dyDescent="0.25">
      <c r="A55925" s="3" t="str">
        <f t="shared" si="1069"/>
        <v/>
      </c>
      <c r="L55925"/>
    </row>
    <row r="55926" spans="1:12" x14ac:dyDescent="0.25">
      <c r="A55926" s="3" t="str">
        <f t="shared" si="1069"/>
        <v/>
      </c>
      <c r="L55926"/>
    </row>
    <row r="55927" spans="1:12" x14ac:dyDescent="0.25">
      <c r="A55927" s="3" t="str">
        <f t="shared" si="1069"/>
        <v/>
      </c>
      <c r="L55927"/>
    </row>
    <row r="55928" spans="1:12" x14ac:dyDescent="0.25">
      <c r="A55928" s="3" t="str">
        <f t="shared" si="1069"/>
        <v/>
      </c>
      <c r="L55928"/>
    </row>
    <row r="55929" spans="1:12" x14ac:dyDescent="0.25">
      <c r="A55929" s="3" t="str">
        <f t="shared" si="1069"/>
        <v/>
      </c>
      <c r="L55929"/>
    </row>
    <row r="55930" spans="1:12" x14ac:dyDescent="0.25">
      <c r="A55930" s="3" t="str">
        <f t="shared" si="1069"/>
        <v/>
      </c>
      <c r="L55930"/>
    </row>
    <row r="55931" spans="1:12" x14ac:dyDescent="0.25">
      <c r="A55931" s="3" t="str">
        <f t="shared" si="1069"/>
        <v/>
      </c>
      <c r="L55931"/>
    </row>
    <row r="55932" spans="1:12" x14ac:dyDescent="0.25">
      <c r="A55932" s="3" t="str">
        <f t="shared" si="1069"/>
        <v/>
      </c>
      <c r="L55932"/>
    </row>
    <row r="55933" spans="1:12" x14ac:dyDescent="0.25">
      <c r="A55933" s="3" t="str">
        <f t="shared" si="1069"/>
        <v/>
      </c>
      <c r="L55933"/>
    </row>
    <row r="55934" spans="1:12" x14ac:dyDescent="0.25">
      <c r="A55934" s="3" t="str">
        <f t="shared" si="1069"/>
        <v/>
      </c>
      <c r="L55934"/>
    </row>
    <row r="55935" spans="1:12" x14ac:dyDescent="0.25">
      <c r="A55935" s="3" t="str">
        <f t="shared" si="1069"/>
        <v/>
      </c>
      <c r="L55935"/>
    </row>
    <row r="55936" spans="1:12" x14ac:dyDescent="0.25">
      <c r="A55936" s="3" t="str">
        <f t="shared" si="1069"/>
        <v/>
      </c>
      <c r="L55936"/>
    </row>
    <row r="55937" spans="1:12" x14ac:dyDescent="0.25">
      <c r="A55937" s="3" t="str">
        <f t="shared" si="1069"/>
        <v/>
      </c>
      <c r="L55937"/>
    </row>
    <row r="55938" spans="1:12" x14ac:dyDescent="0.25">
      <c r="A55938" s="3" t="str">
        <f t="shared" si="1069"/>
        <v/>
      </c>
      <c r="L55938"/>
    </row>
    <row r="55939" spans="1:12" x14ac:dyDescent="0.25">
      <c r="A55939" s="3" t="str">
        <f t="shared" si="1069"/>
        <v/>
      </c>
      <c r="L55939"/>
    </row>
    <row r="55940" spans="1:12" x14ac:dyDescent="0.25">
      <c r="A55940" s="3" t="str">
        <f t="shared" si="1069"/>
        <v/>
      </c>
      <c r="L55940"/>
    </row>
    <row r="55941" spans="1:12" x14ac:dyDescent="0.25">
      <c r="A55941" s="3" t="str">
        <f t="shared" si="1069"/>
        <v/>
      </c>
      <c r="L55941"/>
    </row>
    <row r="55942" spans="1:12" x14ac:dyDescent="0.25">
      <c r="A55942" s="3" t="str">
        <f t="shared" si="1069"/>
        <v/>
      </c>
      <c r="L55942"/>
    </row>
    <row r="55943" spans="1:12" x14ac:dyDescent="0.25">
      <c r="A55943" s="3" t="str">
        <f t="shared" si="1069"/>
        <v/>
      </c>
      <c r="L55943"/>
    </row>
    <row r="55944" spans="1:12" x14ac:dyDescent="0.25">
      <c r="A55944" s="3" t="str">
        <f t="shared" si="1069"/>
        <v/>
      </c>
      <c r="L55944"/>
    </row>
    <row r="55945" spans="1:12" x14ac:dyDescent="0.25">
      <c r="A55945" s="3" t="str">
        <f t="shared" si="1069"/>
        <v/>
      </c>
      <c r="L55945"/>
    </row>
    <row r="55946" spans="1:12" x14ac:dyDescent="0.25">
      <c r="A55946" s="3" t="str">
        <f t="shared" si="1069"/>
        <v/>
      </c>
      <c r="L55946"/>
    </row>
    <row r="55947" spans="1:12" x14ac:dyDescent="0.25">
      <c r="A55947" s="3" t="str">
        <f t="shared" si="1069"/>
        <v/>
      </c>
      <c r="L55947"/>
    </row>
    <row r="55948" spans="1:12" x14ac:dyDescent="0.25">
      <c r="A55948" s="3" t="str">
        <f t="shared" si="1069"/>
        <v/>
      </c>
      <c r="L55948"/>
    </row>
    <row r="55949" spans="1:12" x14ac:dyDescent="0.25">
      <c r="A55949" s="3" t="str">
        <f t="shared" si="1069"/>
        <v/>
      </c>
      <c r="L55949"/>
    </row>
    <row r="55950" spans="1:12" x14ac:dyDescent="0.25">
      <c r="A55950" s="3" t="str">
        <f t="shared" si="1069"/>
        <v/>
      </c>
      <c r="L55950"/>
    </row>
    <row r="55951" spans="1:12" x14ac:dyDescent="0.25">
      <c r="A55951" s="3" t="str">
        <f t="shared" si="1069"/>
        <v/>
      </c>
      <c r="L55951"/>
    </row>
    <row r="55952" spans="1:12" x14ac:dyDescent="0.25">
      <c r="A55952" s="3" t="str">
        <f t="shared" si="1069"/>
        <v/>
      </c>
      <c r="L55952"/>
    </row>
    <row r="55953" spans="1:12" x14ac:dyDescent="0.25">
      <c r="A55953" s="3" t="str">
        <f t="shared" ref="A55953:A56016" si="1070">IF(B55939="","",CONCATENATE(MONTH(B55939),YEAR(B55939)))</f>
        <v/>
      </c>
      <c r="L55953"/>
    </row>
    <row r="55954" spans="1:12" x14ac:dyDescent="0.25">
      <c r="A55954" s="3" t="str">
        <f t="shared" si="1070"/>
        <v/>
      </c>
      <c r="L55954"/>
    </row>
    <row r="55955" spans="1:12" x14ac:dyDescent="0.25">
      <c r="A55955" s="3" t="str">
        <f t="shared" si="1070"/>
        <v/>
      </c>
      <c r="L55955"/>
    </row>
    <row r="55956" spans="1:12" x14ac:dyDescent="0.25">
      <c r="A55956" s="3" t="str">
        <f t="shared" si="1070"/>
        <v/>
      </c>
      <c r="L55956"/>
    </row>
    <row r="55957" spans="1:12" x14ac:dyDescent="0.25">
      <c r="A55957" s="3" t="str">
        <f t="shared" si="1070"/>
        <v/>
      </c>
      <c r="L55957"/>
    </row>
    <row r="55958" spans="1:12" x14ac:dyDescent="0.25">
      <c r="A55958" s="3" t="str">
        <f t="shared" si="1070"/>
        <v/>
      </c>
      <c r="L55958"/>
    </row>
    <row r="55959" spans="1:12" x14ac:dyDescent="0.25">
      <c r="A55959" s="3" t="str">
        <f t="shared" si="1070"/>
        <v/>
      </c>
      <c r="L55959"/>
    </row>
    <row r="55960" spans="1:12" x14ac:dyDescent="0.25">
      <c r="A55960" s="3" t="str">
        <f t="shared" si="1070"/>
        <v/>
      </c>
      <c r="L55960"/>
    </row>
    <row r="55961" spans="1:12" x14ac:dyDescent="0.25">
      <c r="A55961" s="3" t="str">
        <f t="shared" si="1070"/>
        <v/>
      </c>
      <c r="L55961"/>
    </row>
    <row r="55962" spans="1:12" x14ac:dyDescent="0.25">
      <c r="A55962" s="3" t="str">
        <f t="shared" si="1070"/>
        <v/>
      </c>
      <c r="L55962"/>
    </row>
    <row r="55963" spans="1:12" x14ac:dyDescent="0.25">
      <c r="A55963" s="3" t="str">
        <f t="shared" si="1070"/>
        <v/>
      </c>
      <c r="L55963"/>
    </row>
    <row r="55964" spans="1:12" x14ac:dyDescent="0.25">
      <c r="A55964" s="3" t="str">
        <f t="shared" si="1070"/>
        <v/>
      </c>
      <c r="L55964"/>
    </row>
    <row r="55965" spans="1:12" x14ac:dyDescent="0.25">
      <c r="A55965" s="3" t="str">
        <f t="shared" si="1070"/>
        <v/>
      </c>
      <c r="L55965"/>
    </row>
    <row r="55966" spans="1:12" x14ac:dyDescent="0.25">
      <c r="A55966" s="3" t="str">
        <f t="shared" si="1070"/>
        <v/>
      </c>
      <c r="L55966"/>
    </row>
    <row r="55967" spans="1:12" x14ac:dyDescent="0.25">
      <c r="A55967" s="3" t="str">
        <f t="shared" si="1070"/>
        <v/>
      </c>
      <c r="L55967"/>
    </row>
    <row r="55968" spans="1:12" x14ac:dyDescent="0.25">
      <c r="A55968" s="3" t="str">
        <f t="shared" si="1070"/>
        <v/>
      </c>
      <c r="L55968"/>
    </row>
    <row r="55969" spans="1:12" x14ac:dyDescent="0.25">
      <c r="A55969" s="3" t="str">
        <f t="shared" si="1070"/>
        <v/>
      </c>
      <c r="L55969"/>
    </row>
    <row r="55970" spans="1:12" x14ac:dyDescent="0.25">
      <c r="A55970" s="3" t="str">
        <f t="shared" si="1070"/>
        <v/>
      </c>
      <c r="L55970"/>
    </row>
    <row r="55971" spans="1:12" x14ac:dyDescent="0.25">
      <c r="A55971" s="3" t="str">
        <f t="shared" si="1070"/>
        <v/>
      </c>
      <c r="L55971"/>
    </row>
    <row r="55972" spans="1:12" x14ac:dyDescent="0.25">
      <c r="A55972" s="3" t="str">
        <f t="shared" si="1070"/>
        <v/>
      </c>
      <c r="L55972"/>
    </row>
    <row r="55973" spans="1:12" x14ac:dyDescent="0.25">
      <c r="A55973" s="3" t="str">
        <f t="shared" si="1070"/>
        <v/>
      </c>
      <c r="L55973"/>
    </row>
    <row r="55974" spans="1:12" x14ac:dyDescent="0.25">
      <c r="A55974" s="3" t="str">
        <f t="shared" si="1070"/>
        <v/>
      </c>
      <c r="L55974"/>
    </row>
    <row r="55975" spans="1:12" x14ac:dyDescent="0.25">
      <c r="A55975" s="3" t="str">
        <f t="shared" si="1070"/>
        <v/>
      </c>
      <c r="L55975"/>
    </row>
    <row r="55976" spans="1:12" x14ac:dyDescent="0.25">
      <c r="A55976" s="3" t="str">
        <f t="shared" si="1070"/>
        <v/>
      </c>
      <c r="L55976"/>
    </row>
    <row r="55977" spans="1:12" x14ac:dyDescent="0.25">
      <c r="A55977" s="3" t="str">
        <f t="shared" si="1070"/>
        <v/>
      </c>
      <c r="L55977"/>
    </row>
    <row r="55978" spans="1:12" x14ac:dyDescent="0.25">
      <c r="A55978" s="3" t="str">
        <f t="shared" si="1070"/>
        <v/>
      </c>
      <c r="L55978"/>
    </row>
    <row r="55979" spans="1:12" x14ac:dyDescent="0.25">
      <c r="A55979" s="3" t="str">
        <f t="shared" si="1070"/>
        <v/>
      </c>
      <c r="L55979"/>
    </row>
    <row r="55980" spans="1:12" x14ac:dyDescent="0.25">
      <c r="A55980" s="3" t="str">
        <f t="shared" si="1070"/>
        <v/>
      </c>
      <c r="L55980"/>
    </row>
    <row r="55981" spans="1:12" x14ac:dyDescent="0.25">
      <c r="A55981" s="3" t="str">
        <f t="shared" si="1070"/>
        <v/>
      </c>
      <c r="L55981"/>
    </row>
    <row r="55982" spans="1:12" x14ac:dyDescent="0.25">
      <c r="A55982" s="3" t="str">
        <f t="shared" si="1070"/>
        <v/>
      </c>
      <c r="L55982"/>
    </row>
    <row r="55983" spans="1:12" x14ac:dyDescent="0.25">
      <c r="A55983" s="3" t="str">
        <f t="shared" si="1070"/>
        <v/>
      </c>
      <c r="L55983"/>
    </row>
    <row r="55984" spans="1:12" x14ac:dyDescent="0.25">
      <c r="A55984" s="3" t="str">
        <f t="shared" si="1070"/>
        <v/>
      </c>
      <c r="L55984"/>
    </row>
    <row r="55985" spans="1:12" x14ac:dyDescent="0.25">
      <c r="A55985" s="3" t="str">
        <f t="shared" si="1070"/>
        <v/>
      </c>
      <c r="L55985"/>
    </row>
    <row r="55986" spans="1:12" x14ac:dyDescent="0.25">
      <c r="A55986" s="3" t="str">
        <f t="shared" si="1070"/>
        <v/>
      </c>
      <c r="L55986"/>
    </row>
    <row r="55987" spans="1:12" x14ac:dyDescent="0.25">
      <c r="A55987" s="3" t="str">
        <f t="shared" si="1070"/>
        <v/>
      </c>
      <c r="L55987"/>
    </row>
    <row r="55988" spans="1:12" x14ac:dyDescent="0.25">
      <c r="A55988" s="3" t="str">
        <f t="shared" si="1070"/>
        <v/>
      </c>
      <c r="L55988"/>
    </row>
    <row r="55989" spans="1:12" x14ac:dyDescent="0.25">
      <c r="A55989" s="3" t="str">
        <f t="shared" si="1070"/>
        <v/>
      </c>
      <c r="L55989"/>
    </row>
    <row r="55990" spans="1:12" x14ac:dyDescent="0.25">
      <c r="A55990" s="3" t="str">
        <f t="shared" si="1070"/>
        <v/>
      </c>
      <c r="L55990"/>
    </row>
    <row r="55991" spans="1:12" x14ac:dyDescent="0.25">
      <c r="A55991" s="3" t="str">
        <f t="shared" si="1070"/>
        <v/>
      </c>
      <c r="L55991"/>
    </row>
    <row r="55992" spans="1:12" x14ac:dyDescent="0.25">
      <c r="A55992" s="3" t="str">
        <f t="shared" si="1070"/>
        <v/>
      </c>
      <c r="L55992"/>
    </row>
    <row r="55993" spans="1:12" x14ac:dyDescent="0.25">
      <c r="A55993" s="3" t="str">
        <f t="shared" si="1070"/>
        <v/>
      </c>
      <c r="L55993"/>
    </row>
    <row r="55994" spans="1:12" x14ac:dyDescent="0.25">
      <c r="A55994" s="3" t="str">
        <f t="shared" si="1070"/>
        <v/>
      </c>
      <c r="L55994"/>
    </row>
    <row r="55995" spans="1:12" x14ac:dyDescent="0.25">
      <c r="A55995" s="3" t="str">
        <f t="shared" si="1070"/>
        <v/>
      </c>
      <c r="L55995"/>
    </row>
    <row r="55996" spans="1:12" x14ac:dyDescent="0.25">
      <c r="A55996" s="3" t="str">
        <f t="shared" si="1070"/>
        <v/>
      </c>
      <c r="L55996"/>
    </row>
    <row r="55997" spans="1:12" x14ac:dyDescent="0.25">
      <c r="A55997" s="3" t="str">
        <f t="shared" si="1070"/>
        <v/>
      </c>
      <c r="L55997"/>
    </row>
    <row r="55998" spans="1:12" x14ac:dyDescent="0.25">
      <c r="A55998" s="3" t="str">
        <f t="shared" si="1070"/>
        <v/>
      </c>
      <c r="L55998"/>
    </row>
    <row r="55999" spans="1:12" x14ac:dyDescent="0.25">
      <c r="A55999" s="3" t="str">
        <f t="shared" si="1070"/>
        <v/>
      </c>
      <c r="L55999"/>
    </row>
    <row r="56000" spans="1:12" x14ac:dyDescent="0.25">
      <c r="A56000" s="3" t="str">
        <f t="shared" si="1070"/>
        <v/>
      </c>
      <c r="L56000"/>
    </row>
    <row r="56001" spans="1:12" x14ac:dyDescent="0.25">
      <c r="A56001" s="3" t="str">
        <f t="shared" si="1070"/>
        <v/>
      </c>
      <c r="L56001"/>
    </row>
    <row r="56002" spans="1:12" x14ac:dyDescent="0.25">
      <c r="A56002" s="3" t="str">
        <f t="shared" si="1070"/>
        <v/>
      </c>
      <c r="L56002"/>
    </row>
    <row r="56003" spans="1:12" x14ac:dyDescent="0.25">
      <c r="A56003" s="3" t="str">
        <f t="shared" si="1070"/>
        <v/>
      </c>
      <c r="L56003"/>
    </row>
    <row r="56004" spans="1:12" x14ac:dyDescent="0.25">
      <c r="A56004" s="3" t="str">
        <f t="shared" si="1070"/>
        <v/>
      </c>
      <c r="L56004"/>
    </row>
    <row r="56005" spans="1:12" x14ac:dyDescent="0.25">
      <c r="A56005" s="3" t="str">
        <f t="shared" si="1070"/>
        <v/>
      </c>
      <c r="L56005"/>
    </row>
    <row r="56006" spans="1:12" x14ac:dyDescent="0.25">
      <c r="A56006" s="3" t="str">
        <f t="shared" si="1070"/>
        <v/>
      </c>
      <c r="L56006"/>
    </row>
    <row r="56007" spans="1:12" x14ac:dyDescent="0.25">
      <c r="A56007" s="3" t="str">
        <f t="shared" si="1070"/>
        <v/>
      </c>
      <c r="L56007"/>
    </row>
    <row r="56008" spans="1:12" x14ac:dyDescent="0.25">
      <c r="A56008" s="3" t="str">
        <f t="shared" si="1070"/>
        <v/>
      </c>
      <c r="L56008"/>
    </row>
    <row r="56009" spans="1:12" x14ac:dyDescent="0.25">
      <c r="A56009" s="3" t="str">
        <f t="shared" si="1070"/>
        <v/>
      </c>
      <c r="L56009"/>
    </row>
    <row r="56010" spans="1:12" x14ac:dyDescent="0.25">
      <c r="A56010" s="3" t="str">
        <f t="shared" si="1070"/>
        <v/>
      </c>
      <c r="L56010"/>
    </row>
    <row r="56011" spans="1:12" x14ac:dyDescent="0.25">
      <c r="A56011" s="3" t="str">
        <f t="shared" si="1070"/>
        <v/>
      </c>
      <c r="L56011"/>
    </row>
    <row r="56012" spans="1:12" x14ac:dyDescent="0.25">
      <c r="A56012" s="3" t="str">
        <f t="shared" si="1070"/>
        <v/>
      </c>
      <c r="L56012"/>
    </row>
    <row r="56013" spans="1:12" x14ac:dyDescent="0.25">
      <c r="A56013" s="3" t="str">
        <f t="shared" si="1070"/>
        <v/>
      </c>
      <c r="L56013"/>
    </row>
    <row r="56014" spans="1:12" x14ac:dyDescent="0.25">
      <c r="A56014" s="3" t="str">
        <f t="shared" si="1070"/>
        <v/>
      </c>
      <c r="L56014"/>
    </row>
    <row r="56015" spans="1:12" x14ac:dyDescent="0.25">
      <c r="A56015" s="3" t="str">
        <f t="shared" si="1070"/>
        <v/>
      </c>
      <c r="L56015"/>
    </row>
    <row r="56016" spans="1:12" x14ac:dyDescent="0.25">
      <c r="A56016" s="3" t="str">
        <f t="shared" si="1070"/>
        <v/>
      </c>
      <c r="L56016"/>
    </row>
    <row r="56017" spans="1:12" x14ac:dyDescent="0.25">
      <c r="A56017" s="3" t="str">
        <f t="shared" ref="A56017:A56080" si="1071">IF(B56003="","",CONCATENATE(MONTH(B56003),YEAR(B56003)))</f>
        <v/>
      </c>
      <c r="L56017"/>
    </row>
    <row r="56018" spans="1:12" x14ac:dyDescent="0.25">
      <c r="A56018" s="3" t="str">
        <f t="shared" si="1071"/>
        <v/>
      </c>
      <c r="L56018"/>
    </row>
    <row r="56019" spans="1:12" x14ac:dyDescent="0.25">
      <c r="A56019" s="3" t="str">
        <f t="shared" si="1071"/>
        <v/>
      </c>
      <c r="L56019"/>
    </row>
    <row r="56020" spans="1:12" x14ac:dyDescent="0.25">
      <c r="A56020" s="3" t="str">
        <f t="shared" si="1071"/>
        <v/>
      </c>
      <c r="L56020"/>
    </row>
    <row r="56021" spans="1:12" x14ac:dyDescent="0.25">
      <c r="A56021" s="3" t="str">
        <f t="shared" si="1071"/>
        <v/>
      </c>
      <c r="L56021"/>
    </row>
    <row r="56022" spans="1:12" x14ac:dyDescent="0.25">
      <c r="A56022" s="3" t="str">
        <f t="shared" si="1071"/>
        <v/>
      </c>
      <c r="L56022"/>
    </row>
    <row r="56023" spans="1:12" x14ac:dyDescent="0.25">
      <c r="A56023" s="3" t="str">
        <f t="shared" si="1071"/>
        <v/>
      </c>
      <c r="L56023"/>
    </row>
    <row r="56024" spans="1:12" x14ac:dyDescent="0.25">
      <c r="A56024" s="3" t="str">
        <f t="shared" si="1071"/>
        <v/>
      </c>
      <c r="L56024"/>
    </row>
    <row r="56025" spans="1:12" x14ac:dyDescent="0.25">
      <c r="A56025" s="3" t="str">
        <f t="shared" si="1071"/>
        <v/>
      </c>
      <c r="L56025"/>
    </row>
    <row r="56026" spans="1:12" x14ac:dyDescent="0.25">
      <c r="A56026" s="3" t="str">
        <f t="shared" si="1071"/>
        <v/>
      </c>
      <c r="L56026"/>
    </row>
    <row r="56027" spans="1:12" x14ac:dyDescent="0.25">
      <c r="A56027" s="3" t="str">
        <f t="shared" si="1071"/>
        <v/>
      </c>
      <c r="L56027"/>
    </row>
    <row r="56028" spans="1:12" x14ac:dyDescent="0.25">
      <c r="A56028" s="3" t="str">
        <f t="shared" si="1071"/>
        <v/>
      </c>
      <c r="L56028"/>
    </row>
    <row r="56029" spans="1:12" x14ac:dyDescent="0.25">
      <c r="A56029" s="3" t="str">
        <f t="shared" si="1071"/>
        <v/>
      </c>
      <c r="L56029"/>
    </row>
    <row r="56030" spans="1:12" x14ac:dyDescent="0.25">
      <c r="A56030" s="3" t="str">
        <f t="shared" si="1071"/>
        <v/>
      </c>
      <c r="L56030"/>
    </row>
    <row r="56031" spans="1:12" x14ac:dyDescent="0.25">
      <c r="A56031" s="3" t="str">
        <f t="shared" si="1071"/>
        <v/>
      </c>
      <c r="L56031"/>
    </row>
    <row r="56032" spans="1:12" x14ac:dyDescent="0.25">
      <c r="A56032" s="3" t="str">
        <f t="shared" si="1071"/>
        <v/>
      </c>
      <c r="L56032"/>
    </row>
    <row r="56033" spans="1:12" x14ac:dyDescent="0.25">
      <c r="A56033" s="3" t="str">
        <f t="shared" si="1071"/>
        <v/>
      </c>
      <c r="L56033"/>
    </row>
    <row r="56034" spans="1:12" x14ac:dyDescent="0.25">
      <c r="A56034" s="3" t="str">
        <f t="shared" si="1071"/>
        <v/>
      </c>
      <c r="L56034"/>
    </row>
    <row r="56035" spans="1:12" x14ac:dyDescent="0.25">
      <c r="A56035" s="3" t="str">
        <f t="shared" si="1071"/>
        <v/>
      </c>
      <c r="L56035"/>
    </row>
    <row r="56036" spans="1:12" x14ac:dyDescent="0.25">
      <c r="A56036" s="3" t="str">
        <f t="shared" si="1071"/>
        <v/>
      </c>
      <c r="L56036"/>
    </row>
    <row r="56037" spans="1:12" x14ac:dyDescent="0.25">
      <c r="A56037" s="3" t="str">
        <f t="shared" si="1071"/>
        <v/>
      </c>
      <c r="L56037"/>
    </row>
    <row r="56038" spans="1:12" x14ac:dyDescent="0.25">
      <c r="A56038" s="3" t="str">
        <f t="shared" si="1071"/>
        <v/>
      </c>
      <c r="L56038"/>
    </row>
    <row r="56039" spans="1:12" x14ac:dyDescent="0.25">
      <c r="A56039" s="3" t="str">
        <f t="shared" si="1071"/>
        <v/>
      </c>
      <c r="L56039"/>
    </row>
    <row r="56040" spans="1:12" x14ac:dyDescent="0.25">
      <c r="A56040" s="3" t="str">
        <f t="shared" si="1071"/>
        <v/>
      </c>
      <c r="L56040"/>
    </row>
    <row r="56041" spans="1:12" x14ac:dyDescent="0.25">
      <c r="A56041" s="3" t="str">
        <f t="shared" si="1071"/>
        <v/>
      </c>
      <c r="L56041"/>
    </row>
    <row r="56042" spans="1:12" x14ac:dyDescent="0.25">
      <c r="A56042" s="3" t="str">
        <f t="shared" si="1071"/>
        <v/>
      </c>
      <c r="L56042"/>
    </row>
    <row r="56043" spans="1:12" x14ac:dyDescent="0.25">
      <c r="A56043" s="3" t="str">
        <f t="shared" si="1071"/>
        <v/>
      </c>
      <c r="L56043"/>
    </row>
    <row r="56044" spans="1:12" x14ac:dyDescent="0.25">
      <c r="A56044" s="3" t="str">
        <f t="shared" si="1071"/>
        <v/>
      </c>
      <c r="L56044"/>
    </row>
    <row r="56045" spans="1:12" x14ac:dyDescent="0.25">
      <c r="A56045" s="3" t="str">
        <f t="shared" si="1071"/>
        <v/>
      </c>
      <c r="L56045"/>
    </row>
    <row r="56046" spans="1:12" x14ac:dyDescent="0.25">
      <c r="A56046" s="3" t="str">
        <f t="shared" si="1071"/>
        <v/>
      </c>
      <c r="L56046"/>
    </row>
    <row r="56047" spans="1:12" x14ac:dyDescent="0.25">
      <c r="A56047" s="3" t="str">
        <f t="shared" si="1071"/>
        <v/>
      </c>
      <c r="L56047"/>
    </row>
    <row r="56048" spans="1:12" x14ac:dyDescent="0.25">
      <c r="A56048" s="3" t="str">
        <f t="shared" si="1071"/>
        <v/>
      </c>
      <c r="L56048"/>
    </row>
    <row r="56049" spans="1:12" x14ac:dyDescent="0.25">
      <c r="A56049" s="3" t="str">
        <f t="shared" si="1071"/>
        <v/>
      </c>
      <c r="L56049"/>
    </row>
    <row r="56050" spans="1:12" x14ac:dyDescent="0.25">
      <c r="A56050" s="3" t="str">
        <f t="shared" si="1071"/>
        <v/>
      </c>
      <c r="L56050"/>
    </row>
    <row r="56051" spans="1:12" x14ac:dyDescent="0.25">
      <c r="A56051" s="3" t="str">
        <f t="shared" si="1071"/>
        <v/>
      </c>
      <c r="L56051"/>
    </row>
    <row r="56052" spans="1:12" x14ac:dyDescent="0.25">
      <c r="A56052" s="3" t="str">
        <f t="shared" si="1071"/>
        <v/>
      </c>
      <c r="L56052"/>
    </row>
    <row r="56053" spans="1:12" x14ac:dyDescent="0.25">
      <c r="A56053" s="3" t="str">
        <f t="shared" si="1071"/>
        <v/>
      </c>
      <c r="L56053"/>
    </row>
    <row r="56054" spans="1:12" x14ac:dyDescent="0.25">
      <c r="A56054" s="3" t="str">
        <f t="shared" si="1071"/>
        <v/>
      </c>
      <c r="L56054"/>
    </row>
    <row r="56055" spans="1:12" x14ac:dyDescent="0.25">
      <c r="A56055" s="3" t="str">
        <f t="shared" si="1071"/>
        <v/>
      </c>
      <c r="L56055"/>
    </row>
    <row r="56056" spans="1:12" x14ac:dyDescent="0.25">
      <c r="A56056" s="3" t="str">
        <f t="shared" si="1071"/>
        <v/>
      </c>
      <c r="L56056"/>
    </row>
    <row r="56057" spans="1:12" x14ac:dyDescent="0.25">
      <c r="A56057" s="3" t="str">
        <f t="shared" si="1071"/>
        <v/>
      </c>
      <c r="L56057"/>
    </row>
    <row r="56058" spans="1:12" x14ac:dyDescent="0.25">
      <c r="A56058" s="3" t="str">
        <f t="shared" si="1071"/>
        <v/>
      </c>
      <c r="L56058"/>
    </row>
    <row r="56059" spans="1:12" x14ac:dyDescent="0.25">
      <c r="A56059" s="3" t="str">
        <f t="shared" si="1071"/>
        <v/>
      </c>
      <c r="L56059"/>
    </row>
    <row r="56060" spans="1:12" x14ac:dyDescent="0.25">
      <c r="A56060" s="3" t="str">
        <f t="shared" si="1071"/>
        <v/>
      </c>
      <c r="L56060"/>
    </row>
    <row r="56061" spans="1:12" x14ac:dyDescent="0.25">
      <c r="A56061" s="3" t="str">
        <f t="shared" si="1071"/>
        <v/>
      </c>
      <c r="L56061"/>
    </row>
    <row r="56062" spans="1:12" x14ac:dyDescent="0.25">
      <c r="A56062" s="3" t="str">
        <f t="shared" si="1071"/>
        <v/>
      </c>
      <c r="L56062"/>
    </row>
    <row r="56063" spans="1:12" x14ac:dyDescent="0.25">
      <c r="A56063" s="3" t="str">
        <f t="shared" si="1071"/>
        <v/>
      </c>
      <c r="L56063"/>
    </row>
    <row r="56064" spans="1:12" x14ac:dyDescent="0.25">
      <c r="A56064" s="3" t="str">
        <f t="shared" si="1071"/>
        <v/>
      </c>
      <c r="L56064"/>
    </row>
    <row r="56065" spans="1:12" x14ac:dyDescent="0.25">
      <c r="A56065" s="3" t="str">
        <f t="shared" si="1071"/>
        <v/>
      </c>
      <c r="L56065"/>
    </row>
    <row r="56066" spans="1:12" x14ac:dyDescent="0.25">
      <c r="A56066" s="3" t="str">
        <f t="shared" si="1071"/>
        <v/>
      </c>
      <c r="L56066"/>
    </row>
    <row r="56067" spans="1:12" x14ac:dyDescent="0.25">
      <c r="A56067" s="3" t="str">
        <f t="shared" si="1071"/>
        <v/>
      </c>
      <c r="L56067"/>
    </row>
    <row r="56068" spans="1:12" x14ac:dyDescent="0.25">
      <c r="A56068" s="3" t="str">
        <f t="shared" si="1071"/>
        <v/>
      </c>
      <c r="L56068"/>
    </row>
    <row r="56069" spans="1:12" x14ac:dyDescent="0.25">
      <c r="A56069" s="3" t="str">
        <f t="shared" si="1071"/>
        <v/>
      </c>
      <c r="L56069"/>
    </row>
    <row r="56070" spans="1:12" x14ac:dyDescent="0.25">
      <c r="A56070" s="3" t="str">
        <f t="shared" si="1071"/>
        <v/>
      </c>
      <c r="L56070"/>
    </row>
    <row r="56071" spans="1:12" x14ac:dyDescent="0.25">
      <c r="A56071" s="3" t="str">
        <f t="shared" si="1071"/>
        <v/>
      </c>
      <c r="L56071"/>
    </row>
    <row r="56072" spans="1:12" x14ac:dyDescent="0.25">
      <c r="A56072" s="3" t="str">
        <f t="shared" si="1071"/>
        <v/>
      </c>
      <c r="L56072"/>
    </row>
    <row r="56073" spans="1:12" x14ac:dyDescent="0.25">
      <c r="A56073" s="3" t="str">
        <f t="shared" si="1071"/>
        <v/>
      </c>
      <c r="L56073"/>
    </row>
    <row r="56074" spans="1:12" x14ac:dyDescent="0.25">
      <c r="A56074" s="3" t="str">
        <f t="shared" si="1071"/>
        <v/>
      </c>
      <c r="L56074"/>
    </row>
    <row r="56075" spans="1:12" x14ac:dyDescent="0.25">
      <c r="A56075" s="3" t="str">
        <f t="shared" si="1071"/>
        <v/>
      </c>
      <c r="L56075"/>
    </row>
    <row r="56076" spans="1:12" x14ac:dyDescent="0.25">
      <c r="A56076" s="3" t="str">
        <f t="shared" si="1071"/>
        <v/>
      </c>
      <c r="L56076"/>
    </row>
    <row r="56077" spans="1:12" x14ac:dyDescent="0.25">
      <c r="A56077" s="3" t="str">
        <f t="shared" si="1071"/>
        <v/>
      </c>
      <c r="L56077"/>
    </row>
    <row r="56078" spans="1:12" x14ac:dyDescent="0.25">
      <c r="A56078" s="3" t="str">
        <f t="shared" si="1071"/>
        <v/>
      </c>
      <c r="L56078"/>
    </row>
    <row r="56079" spans="1:12" x14ac:dyDescent="0.25">
      <c r="A56079" s="3" t="str">
        <f t="shared" si="1071"/>
        <v/>
      </c>
      <c r="L56079"/>
    </row>
    <row r="56080" spans="1:12" x14ac:dyDescent="0.25">
      <c r="A56080" s="3" t="str">
        <f t="shared" si="1071"/>
        <v/>
      </c>
      <c r="L56080"/>
    </row>
    <row r="56081" spans="1:12" x14ac:dyDescent="0.25">
      <c r="A56081" s="3" t="str">
        <f t="shared" ref="A56081:A56144" si="1072">IF(B56067="","",CONCATENATE(MONTH(B56067),YEAR(B56067)))</f>
        <v/>
      </c>
      <c r="L56081"/>
    </row>
    <row r="56082" spans="1:12" x14ac:dyDescent="0.25">
      <c r="A56082" s="3" t="str">
        <f t="shared" si="1072"/>
        <v/>
      </c>
      <c r="L56082"/>
    </row>
    <row r="56083" spans="1:12" x14ac:dyDescent="0.25">
      <c r="A56083" s="3" t="str">
        <f t="shared" si="1072"/>
        <v/>
      </c>
      <c r="L56083"/>
    </row>
    <row r="56084" spans="1:12" x14ac:dyDescent="0.25">
      <c r="A56084" s="3" t="str">
        <f t="shared" si="1072"/>
        <v/>
      </c>
      <c r="L56084"/>
    </row>
    <row r="56085" spans="1:12" x14ac:dyDescent="0.25">
      <c r="A56085" s="3" t="str">
        <f t="shared" si="1072"/>
        <v/>
      </c>
      <c r="L56085"/>
    </row>
    <row r="56086" spans="1:12" x14ac:dyDescent="0.25">
      <c r="A56086" s="3" t="str">
        <f t="shared" si="1072"/>
        <v/>
      </c>
      <c r="L56086"/>
    </row>
    <row r="56087" spans="1:12" x14ac:dyDescent="0.25">
      <c r="A56087" s="3" t="str">
        <f t="shared" si="1072"/>
        <v/>
      </c>
      <c r="L56087"/>
    </row>
    <row r="56088" spans="1:12" x14ac:dyDescent="0.25">
      <c r="A56088" s="3" t="str">
        <f t="shared" si="1072"/>
        <v/>
      </c>
      <c r="L56088"/>
    </row>
    <row r="56089" spans="1:12" x14ac:dyDescent="0.25">
      <c r="A56089" s="3" t="str">
        <f t="shared" si="1072"/>
        <v/>
      </c>
      <c r="L56089"/>
    </row>
    <row r="56090" spans="1:12" x14ac:dyDescent="0.25">
      <c r="A56090" s="3" t="str">
        <f t="shared" si="1072"/>
        <v/>
      </c>
      <c r="L56090"/>
    </row>
    <row r="56091" spans="1:12" x14ac:dyDescent="0.25">
      <c r="A56091" s="3" t="str">
        <f t="shared" si="1072"/>
        <v/>
      </c>
      <c r="L56091"/>
    </row>
    <row r="56092" spans="1:12" x14ac:dyDescent="0.25">
      <c r="A56092" s="3" t="str">
        <f t="shared" si="1072"/>
        <v/>
      </c>
      <c r="L56092"/>
    </row>
    <row r="56093" spans="1:12" x14ac:dyDescent="0.25">
      <c r="A56093" s="3" t="str">
        <f t="shared" si="1072"/>
        <v/>
      </c>
      <c r="L56093"/>
    </row>
    <row r="56094" spans="1:12" x14ac:dyDescent="0.25">
      <c r="A56094" s="3" t="str">
        <f t="shared" si="1072"/>
        <v/>
      </c>
      <c r="L56094"/>
    </row>
    <row r="56095" spans="1:12" x14ac:dyDescent="0.25">
      <c r="A56095" s="3" t="str">
        <f t="shared" si="1072"/>
        <v/>
      </c>
      <c r="L56095"/>
    </row>
    <row r="56096" spans="1:12" x14ac:dyDescent="0.25">
      <c r="A56096" s="3" t="str">
        <f t="shared" si="1072"/>
        <v/>
      </c>
      <c r="L56096"/>
    </row>
    <row r="56097" spans="1:12" x14ac:dyDescent="0.25">
      <c r="A56097" s="3" t="str">
        <f t="shared" si="1072"/>
        <v/>
      </c>
      <c r="L56097"/>
    </row>
    <row r="56098" spans="1:12" x14ac:dyDescent="0.25">
      <c r="A56098" s="3" t="str">
        <f t="shared" si="1072"/>
        <v/>
      </c>
      <c r="L56098"/>
    </row>
    <row r="56099" spans="1:12" x14ac:dyDescent="0.25">
      <c r="A56099" s="3" t="str">
        <f t="shared" si="1072"/>
        <v/>
      </c>
      <c r="L56099"/>
    </row>
    <row r="56100" spans="1:12" x14ac:dyDescent="0.25">
      <c r="A56100" s="3" t="str">
        <f t="shared" si="1072"/>
        <v/>
      </c>
      <c r="L56100"/>
    </row>
    <row r="56101" spans="1:12" x14ac:dyDescent="0.25">
      <c r="A56101" s="3" t="str">
        <f t="shared" si="1072"/>
        <v/>
      </c>
      <c r="L56101"/>
    </row>
    <row r="56102" spans="1:12" x14ac:dyDescent="0.25">
      <c r="A56102" s="3" t="str">
        <f t="shared" si="1072"/>
        <v/>
      </c>
      <c r="L56102"/>
    </row>
    <row r="56103" spans="1:12" x14ac:dyDescent="0.25">
      <c r="A56103" s="3" t="str">
        <f t="shared" si="1072"/>
        <v/>
      </c>
      <c r="L56103"/>
    </row>
    <row r="56104" spans="1:12" x14ac:dyDescent="0.25">
      <c r="A56104" s="3" t="str">
        <f t="shared" si="1072"/>
        <v/>
      </c>
      <c r="L56104"/>
    </row>
    <row r="56105" spans="1:12" x14ac:dyDescent="0.25">
      <c r="A56105" s="3" t="str">
        <f t="shared" si="1072"/>
        <v/>
      </c>
      <c r="L56105"/>
    </row>
    <row r="56106" spans="1:12" x14ac:dyDescent="0.25">
      <c r="A56106" s="3" t="str">
        <f t="shared" si="1072"/>
        <v/>
      </c>
      <c r="L56106"/>
    </row>
    <row r="56107" spans="1:12" x14ac:dyDescent="0.25">
      <c r="A56107" s="3" t="str">
        <f t="shared" si="1072"/>
        <v/>
      </c>
      <c r="L56107"/>
    </row>
    <row r="56108" spans="1:12" x14ac:dyDescent="0.25">
      <c r="A56108" s="3" t="str">
        <f t="shared" si="1072"/>
        <v/>
      </c>
      <c r="L56108"/>
    </row>
    <row r="56109" spans="1:12" x14ac:dyDescent="0.25">
      <c r="A56109" s="3" t="str">
        <f t="shared" si="1072"/>
        <v/>
      </c>
      <c r="L56109"/>
    </row>
    <row r="56110" spans="1:12" x14ac:dyDescent="0.25">
      <c r="A56110" s="3" t="str">
        <f t="shared" si="1072"/>
        <v/>
      </c>
      <c r="L56110"/>
    </row>
    <row r="56111" spans="1:12" x14ac:dyDescent="0.25">
      <c r="A56111" s="3" t="str">
        <f t="shared" si="1072"/>
        <v/>
      </c>
      <c r="L56111"/>
    </row>
    <row r="56112" spans="1:12" x14ac:dyDescent="0.25">
      <c r="A56112" s="3" t="str">
        <f t="shared" si="1072"/>
        <v/>
      </c>
      <c r="L56112"/>
    </row>
    <row r="56113" spans="1:12" x14ac:dyDescent="0.25">
      <c r="A56113" s="3" t="str">
        <f t="shared" si="1072"/>
        <v/>
      </c>
      <c r="L56113"/>
    </row>
    <row r="56114" spans="1:12" x14ac:dyDescent="0.25">
      <c r="A56114" s="3" t="str">
        <f t="shared" si="1072"/>
        <v/>
      </c>
      <c r="L56114"/>
    </row>
    <row r="56115" spans="1:12" x14ac:dyDescent="0.25">
      <c r="A56115" s="3" t="str">
        <f t="shared" si="1072"/>
        <v/>
      </c>
      <c r="L56115"/>
    </row>
    <row r="56116" spans="1:12" x14ac:dyDescent="0.25">
      <c r="A56116" s="3" t="str">
        <f t="shared" si="1072"/>
        <v/>
      </c>
      <c r="L56116"/>
    </row>
    <row r="56117" spans="1:12" x14ac:dyDescent="0.25">
      <c r="A56117" s="3" t="str">
        <f t="shared" si="1072"/>
        <v/>
      </c>
      <c r="L56117"/>
    </row>
    <row r="56118" spans="1:12" x14ac:dyDescent="0.25">
      <c r="A56118" s="3" t="str">
        <f t="shared" si="1072"/>
        <v/>
      </c>
      <c r="L56118"/>
    </row>
    <row r="56119" spans="1:12" x14ac:dyDescent="0.25">
      <c r="A56119" s="3" t="str">
        <f t="shared" si="1072"/>
        <v/>
      </c>
      <c r="L56119"/>
    </row>
    <row r="56120" spans="1:12" x14ac:dyDescent="0.25">
      <c r="A56120" s="3" t="str">
        <f t="shared" si="1072"/>
        <v/>
      </c>
      <c r="L56120"/>
    </row>
    <row r="56121" spans="1:12" x14ac:dyDescent="0.25">
      <c r="A56121" s="3" t="str">
        <f t="shared" si="1072"/>
        <v/>
      </c>
      <c r="L56121"/>
    </row>
    <row r="56122" spans="1:12" x14ac:dyDescent="0.25">
      <c r="A56122" s="3" t="str">
        <f t="shared" si="1072"/>
        <v/>
      </c>
      <c r="L56122"/>
    </row>
    <row r="56123" spans="1:12" x14ac:dyDescent="0.25">
      <c r="A56123" s="3" t="str">
        <f t="shared" si="1072"/>
        <v/>
      </c>
      <c r="L56123"/>
    </row>
    <row r="56124" spans="1:12" x14ac:dyDescent="0.25">
      <c r="A56124" s="3" t="str">
        <f t="shared" si="1072"/>
        <v/>
      </c>
      <c r="L56124"/>
    </row>
    <row r="56125" spans="1:12" x14ac:dyDescent="0.25">
      <c r="A56125" s="3" t="str">
        <f t="shared" si="1072"/>
        <v/>
      </c>
      <c r="L56125"/>
    </row>
    <row r="56126" spans="1:12" x14ac:dyDescent="0.25">
      <c r="A56126" s="3" t="str">
        <f t="shared" si="1072"/>
        <v/>
      </c>
      <c r="L56126"/>
    </row>
    <row r="56127" spans="1:12" x14ac:dyDescent="0.25">
      <c r="A56127" s="3" t="str">
        <f t="shared" si="1072"/>
        <v/>
      </c>
      <c r="L56127"/>
    </row>
    <row r="56128" spans="1:12" x14ac:dyDescent="0.25">
      <c r="A56128" s="3" t="str">
        <f t="shared" si="1072"/>
        <v/>
      </c>
      <c r="L56128"/>
    </row>
    <row r="56129" spans="1:12" x14ac:dyDescent="0.25">
      <c r="A56129" s="3" t="str">
        <f t="shared" si="1072"/>
        <v/>
      </c>
      <c r="L56129"/>
    </row>
    <row r="56130" spans="1:12" x14ac:dyDescent="0.25">
      <c r="A56130" s="3" t="str">
        <f t="shared" si="1072"/>
        <v/>
      </c>
      <c r="L56130"/>
    </row>
    <row r="56131" spans="1:12" x14ac:dyDescent="0.25">
      <c r="A56131" s="3" t="str">
        <f t="shared" si="1072"/>
        <v/>
      </c>
      <c r="L56131"/>
    </row>
    <row r="56132" spans="1:12" x14ac:dyDescent="0.25">
      <c r="A56132" s="3" t="str">
        <f t="shared" si="1072"/>
        <v/>
      </c>
      <c r="L56132"/>
    </row>
    <row r="56133" spans="1:12" x14ac:dyDescent="0.25">
      <c r="A56133" s="3" t="str">
        <f t="shared" si="1072"/>
        <v/>
      </c>
      <c r="L56133"/>
    </row>
    <row r="56134" spans="1:12" x14ac:dyDescent="0.25">
      <c r="A56134" s="3" t="str">
        <f t="shared" si="1072"/>
        <v/>
      </c>
      <c r="L56134"/>
    </row>
    <row r="56135" spans="1:12" x14ac:dyDescent="0.25">
      <c r="A56135" s="3" t="str">
        <f t="shared" si="1072"/>
        <v/>
      </c>
      <c r="L56135"/>
    </row>
    <row r="56136" spans="1:12" x14ac:dyDescent="0.25">
      <c r="A56136" s="3" t="str">
        <f t="shared" si="1072"/>
        <v/>
      </c>
      <c r="L56136"/>
    </row>
    <row r="56137" spans="1:12" x14ac:dyDescent="0.25">
      <c r="A56137" s="3" t="str">
        <f t="shared" si="1072"/>
        <v/>
      </c>
      <c r="L56137"/>
    </row>
    <row r="56138" spans="1:12" x14ac:dyDescent="0.25">
      <c r="A56138" s="3" t="str">
        <f t="shared" si="1072"/>
        <v/>
      </c>
      <c r="L56138"/>
    </row>
    <row r="56139" spans="1:12" x14ac:dyDescent="0.25">
      <c r="A56139" s="3" t="str">
        <f t="shared" si="1072"/>
        <v/>
      </c>
      <c r="L56139"/>
    </row>
    <row r="56140" spans="1:12" x14ac:dyDescent="0.25">
      <c r="A56140" s="3" t="str">
        <f t="shared" si="1072"/>
        <v/>
      </c>
      <c r="L56140"/>
    </row>
    <row r="56141" spans="1:12" x14ac:dyDescent="0.25">
      <c r="A56141" s="3" t="str">
        <f t="shared" si="1072"/>
        <v/>
      </c>
      <c r="L56141"/>
    </row>
    <row r="56142" spans="1:12" x14ac:dyDescent="0.25">
      <c r="A56142" s="3" t="str">
        <f t="shared" si="1072"/>
        <v/>
      </c>
      <c r="L56142"/>
    </row>
    <row r="56143" spans="1:12" x14ac:dyDescent="0.25">
      <c r="A56143" s="3" t="str">
        <f t="shared" si="1072"/>
        <v/>
      </c>
      <c r="L56143"/>
    </row>
    <row r="56144" spans="1:12" x14ac:dyDescent="0.25">
      <c r="A56144" s="3" t="str">
        <f t="shared" si="1072"/>
        <v/>
      </c>
      <c r="L56144"/>
    </row>
    <row r="56145" spans="1:12" x14ac:dyDescent="0.25">
      <c r="A56145" s="3" t="str">
        <f t="shared" ref="A56145:A56208" si="1073">IF(B56131="","",CONCATENATE(MONTH(B56131),YEAR(B56131)))</f>
        <v/>
      </c>
      <c r="L56145"/>
    </row>
    <row r="56146" spans="1:12" x14ac:dyDescent="0.25">
      <c r="A56146" s="3" t="str">
        <f t="shared" si="1073"/>
        <v/>
      </c>
      <c r="L56146"/>
    </row>
    <row r="56147" spans="1:12" x14ac:dyDescent="0.25">
      <c r="A56147" s="3" t="str">
        <f t="shared" si="1073"/>
        <v/>
      </c>
      <c r="L56147"/>
    </row>
    <row r="56148" spans="1:12" x14ac:dyDescent="0.25">
      <c r="A56148" s="3" t="str">
        <f t="shared" si="1073"/>
        <v/>
      </c>
      <c r="L56148"/>
    </row>
    <row r="56149" spans="1:12" x14ac:dyDescent="0.25">
      <c r="A56149" s="3" t="str">
        <f t="shared" si="1073"/>
        <v/>
      </c>
      <c r="L56149"/>
    </row>
    <row r="56150" spans="1:12" x14ac:dyDescent="0.25">
      <c r="A56150" s="3" t="str">
        <f t="shared" si="1073"/>
        <v/>
      </c>
      <c r="L56150"/>
    </row>
    <row r="56151" spans="1:12" x14ac:dyDescent="0.25">
      <c r="A56151" s="3" t="str">
        <f t="shared" si="1073"/>
        <v/>
      </c>
      <c r="L56151"/>
    </row>
    <row r="56152" spans="1:12" x14ac:dyDescent="0.25">
      <c r="A56152" s="3" t="str">
        <f t="shared" si="1073"/>
        <v/>
      </c>
      <c r="L56152"/>
    </row>
    <row r="56153" spans="1:12" x14ac:dyDescent="0.25">
      <c r="A56153" s="3" t="str">
        <f t="shared" si="1073"/>
        <v/>
      </c>
      <c r="L56153"/>
    </row>
    <row r="56154" spans="1:12" x14ac:dyDescent="0.25">
      <c r="A56154" s="3" t="str">
        <f t="shared" si="1073"/>
        <v/>
      </c>
      <c r="L56154"/>
    </row>
    <row r="56155" spans="1:12" x14ac:dyDescent="0.25">
      <c r="A56155" s="3" t="str">
        <f t="shared" si="1073"/>
        <v/>
      </c>
      <c r="L56155"/>
    </row>
    <row r="56156" spans="1:12" x14ac:dyDescent="0.25">
      <c r="A56156" s="3" t="str">
        <f t="shared" si="1073"/>
        <v/>
      </c>
      <c r="L56156"/>
    </row>
    <row r="56157" spans="1:12" x14ac:dyDescent="0.25">
      <c r="A56157" s="3" t="str">
        <f t="shared" si="1073"/>
        <v/>
      </c>
      <c r="L56157"/>
    </row>
    <row r="56158" spans="1:12" x14ac:dyDescent="0.25">
      <c r="A56158" s="3" t="str">
        <f t="shared" si="1073"/>
        <v/>
      </c>
      <c r="L56158"/>
    </row>
    <row r="56159" spans="1:12" x14ac:dyDescent="0.25">
      <c r="A56159" s="3" t="str">
        <f t="shared" si="1073"/>
        <v/>
      </c>
      <c r="L56159"/>
    </row>
    <row r="56160" spans="1:12" x14ac:dyDescent="0.25">
      <c r="A56160" s="3" t="str">
        <f t="shared" si="1073"/>
        <v/>
      </c>
      <c r="L56160"/>
    </row>
    <row r="56161" spans="1:12" x14ac:dyDescent="0.25">
      <c r="A56161" s="3" t="str">
        <f t="shared" si="1073"/>
        <v/>
      </c>
      <c r="L56161"/>
    </row>
    <row r="56162" spans="1:12" x14ac:dyDescent="0.25">
      <c r="A56162" s="3" t="str">
        <f t="shared" si="1073"/>
        <v/>
      </c>
      <c r="L56162"/>
    </row>
    <row r="56163" spans="1:12" x14ac:dyDescent="0.25">
      <c r="A56163" s="3" t="str">
        <f t="shared" si="1073"/>
        <v/>
      </c>
      <c r="L56163"/>
    </row>
    <row r="56164" spans="1:12" x14ac:dyDescent="0.25">
      <c r="A56164" s="3" t="str">
        <f t="shared" si="1073"/>
        <v/>
      </c>
      <c r="L56164"/>
    </row>
    <row r="56165" spans="1:12" x14ac:dyDescent="0.25">
      <c r="A56165" s="3" t="str">
        <f t="shared" si="1073"/>
        <v/>
      </c>
      <c r="L56165"/>
    </row>
    <row r="56166" spans="1:12" x14ac:dyDescent="0.25">
      <c r="A56166" s="3" t="str">
        <f t="shared" si="1073"/>
        <v/>
      </c>
      <c r="L56166"/>
    </row>
    <row r="56167" spans="1:12" x14ac:dyDescent="0.25">
      <c r="A56167" s="3" t="str">
        <f t="shared" si="1073"/>
        <v/>
      </c>
      <c r="L56167"/>
    </row>
    <row r="56168" spans="1:12" x14ac:dyDescent="0.25">
      <c r="A56168" s="3" t="str">
        <f t="shared" si="1073"/>
        <v/>
      </c>
      <c r="L56168"/>
    </row>
    <row r="56169" spans="1:12" x14ac:dyDescent="0.25">
      <c r="A56169" s="3" t="str">
        <f t="shared" si="1073"/>
        <v/>
      </c>
      <c r="L56169"/>
    </row>
    <row r="56170" spans="1:12" x14ac:dyDescent="0.25">
      <c r="A56170" s="3" t="str">
        <f t="shared" si="1073"/>
        <v/>
      </c>
      <c r="L56170"/>
    </row>
    <row r="56171" spans="1:12" x14ac:dyDescent="0.25">
      <c r="A56171" s="3" t="str">
        <f t="shared" si="1073"/>
        <v/>
      </c>
      <c r="L56171"/>
    </row>
    <row r="56172" spans="1:12" x14ac:dyDescent="0.25">
      <c r="A56172" s="3" t="str">
        <f t="shared" si="1073"/>
        <v/>
      </c>
      <c r="L56172"/>
    </row>
    <row r="56173" spans="1:12" x14ac:dyDescent="0.25">
      <c r="A56173" s="3" t="str">
        <f t="shared" si="1073"/>
        <v/>
      </c>
      <c r="L56173"/>
    </row>
    <row r="56174" spans="1:12" x14ac:dyDescent="0.25">
      <c r="A56174" s="3" t="str">
        <f t="shared" si="1073"/>
        <v/>
      </c>
      <c r="L56174"/>
    </row>
    <row r="56175" spans="1:12" x14ac:dyDescent="0.25">
      <c r="A56175" s="3" t="str">
        <f t="shared" si="1073"/>
        <v/>
      </c>
      <c r="L56175"/>
    </row>
    <row r="56176" spans="1:12" x14ac:dyDescent="0.25">
      <c r="A56176" s="3" t="str">
        <f t="shared" si="1073"/>
        <v/>
      </c>
      <c r="L56176"/>
    </row>
    <row r="56177" spans="1:12" x14ac:dyDescent="0.25">
      <c r="A56177" s="3" t="str">
        <f t="shared" si="1073"/>
        <v/>
      </c>
      <c r="L56177"/>
    </row>
    <row r="56178" spans="1:12" x14ac:dyDescent="0.25">
      <c r="A56178" s="3" t="str">
        <f t="shared" si="1073"/>
        <v/>
      </c>
      <c r="L56178"/>
    </row>
    <row r="56179" spans="1:12" x14ac:dyDescent="0.25">
      <c r="A56179" s="3" t="str">
        <f t="shared" si="1073"/>
        <v/>
      </c>
      <c r="L56179"/>
    </row>
    <row r="56180" spans="1:12" x14ac:dyDescent="0.25">
      <c r="A56180" s="3" t="str">
        <f t="shared" si="1073"/>
        <v/>
      </c>
      <c r="L56180"/>
    </row>
    <row r="56181" spans="1:12" x14ac:dyDescent="0.25">
      <c r="A56181" s="3" t="str">
        <f t="shared" si="1073"/>
        <v/>
      </c>
      <c r="L56181"/>
    </row>
    <row r="56182" spans="1:12" x14ac:dyDescent="0.25">
      <c r="A56182" s="3" t="str">
        <f t="shared" si="1073"/>
        <v/>
      </c>
      <c r="L56182"/>
    </row>
    <row r="56183" spans="1:12" x14ac:dyDescent="0.25">
      <c r="A56183" s="3" t="str">
        <f t="shared" si="1073"/>
        <v/>
      </c>
      <c r="L56183"/>
    </row>
    <row r="56184" spans="1:12" x14ac:dyDescent="0.25">
      <c r="A56184" s="3" t="str">
        <f t="shared" si="1073"/>
        <v/>
      </c>
      <c r="L56184"/>
    </row>
    <row r="56185" spans="1:12" x14ac:dyDescent="0.25">
      <c r="A56185" s="3" t="str">
        <f t="shared" si="1073"/>
        <v/>
      </c>
      <c r="L56185"/>
    </row>
    <row r="56186" spans="1:12" x14ac:dyDescent="0.25">
      <c r="A56186" s="3" t="str">
        <f t="shared" si="1073"/>
        <v/>
      </c>
      <c r="L56186"/>
    </row>
    <row r="56187" spans="1:12" x14ac:dyDescent="0.25">
      <c r="A56187" s="3" t="str">
        <f t="shared" si="1073"/>
        <v/>
      </c>
      <c r="L56187"/>
    </row>
    <row r="56188" spans="1:12" x14ac:dyDescent="0.25">
      <c r="A56188" s="3" t="str">
        <f t="shared" si="1073"/>
        <v/>
      </c>
      <c r="L56188"/>
    </row>
    <row r="56189" spans="1:12" x14ac:dyDescent="0.25">
      <c r="A56189" s="3" t="str">
        <f t="shared" si="1073"/>
        <v/>
      </c>
      <c r="L56189"/>
    </row>
    <row r="56190" spans="1:12" x14ac:dyDescent="0.25">
      <c r="A56190" s="3" t="str">
        <f t="shared" si="1073"/>
        <v/>
      </c>
      <c r="L56190"/>
    </row>
    <row r="56191" spans="1:12" x14ac:dyDescent="0.25">
      <c r="A56191" s="3" t="str">
        <f t="shared" si="1073"/>
        <v/>
      </c>
      <c r="L56191"/>
    </row>
    <row r="56192" spans="1:12" x14ac:dyDescent="0.25">
      <c r="A56192" s="3" t="str">
        <f t="shared" si="1073"/>
        <v/>
      </c>
      <c r="L56192"/>
    </row>
    <row r="56193" spans="1:12" x14ac:dyDescent="0.25">
      <c r="A56193" s="3" t="str">
        <f t="shared" si="1073"/>
        <v/>
      </c>
      <c r="L56193"/>
    </row>
    <row r="56194" spans="1:12" x14ac:dyDescent="0.25">
      <c r="A56194" s="3" t="str">
        <f t="shared" si="1073"/>
        <v/>
      </c>
      <c r="L56194"/>
    </row>
    <row r="56195" spans="1:12" x14ac:dyDescent="0.25">
      <c r="A56195" s="3" t="str">
        <f t="shared" si="1073"/>
        <v/>
      </c>
      <c r="L56195"/>
    </row>
    <row r="56196" spans="1:12" x14ac:dyDescent="0.25">
      <c r="A56196" s="3" t="str">
        <f t="shared" si="1073"/>
        <v/>
      </c>
      <c r="L56196"/>
    </row>
    <row r="56197" spans="1:12" x14ac:dyDescent="0.25">
      <c r="A56197" s="3" t="str">
        <f t="shared" si="1073"/>
        <v/>
      </c>
      <c r="L56197"/>
    </row>
    <row r="56198" spans="1:12" x14ac:dyDescent="0.25">
      <c r="A56198" s="3" t="str">
        <f t="shared" si="1073"/>
        <v/>
      </c>
      <c r="L56198"/>
    </row>
    <row r="56199" spans="1:12" x14ac:dyDescent="0.25">
      <c r="A56199" s="3" t="str">
        <f t="shared" si="1073"/>
        <v/>
      </c>
      <c r="L56199"/>
    </row>
    <row r="56200" spans="1:12" x14ac:dyDescent="0.25">
      <c r="A56200" s="3" t="str">
        <f t="shared" si="1073"/>
        <v/>
      </c>
      <c r="L56200"/>
    </row>
    <row r="56201" spans="1:12" x14ac:dyDescent="0.25">
      <c r="A56201" s="3" t="str">
        <f t="shared" si="1073"/>
        <v/>
      </c>
      <c r="L56201"/>
    </row>
    <row r="56202" spans="1:12" x14ac:dyDescent="0.25">
      <c r="A56202" s="3" t="str">
        <f t="shared" si="1073"/>
        <v/>
      </c>
      <c r="L56202"/>
    </row>
    <row r="56203" spans="1:12" x14ac:dyDescent="0.25">
      <c r="A56203" s="3" t="str">
        <f t="shared" si="1073"/>
        <v/>
      </c>
      <c r="L56203"/>
    </row>
    <row r="56204" spans="1:12" x14ac:dyDescent="0.25">
      <c r="A56204" s="3" t="str">
        <f t="shared" si="1073"/>
        <v/>
      </c>
      <c r="L56204"/>
    </row>
    <row r="56205" spans="1:12" x14ac:dyDescent="0.25">
      <c r="A56205" s="3" t="str">
        <f t="shared" si="1073"/>
        <v/>
      </c>
      <c r="L56205"/>
    </row>
    <row r="56206" spans="1:12" x14ac:dyDescent="0.25">
      <c r="A56206" s="3" t="str">
        <f t="shared" si="1073"/>
        <v/>
      </c>
      <c r="L56206"/>
    </row>
    <row r="56207" spans="1:12" x14ac:dyDescent="0.25">
      <c r="A56207" s="3" t="str">
        <f t="shared" si="1073"/>
        <v/>
      </c>
      <c r="L56207"/>
    </row>
    <row r="56208" spans="1:12" x14ac:dyDescent="0.25">
      <c r="A56208" s="3" t="str">
        <f t="shared" si="1073"/>
        <v/>
      </c>
      <c r="L56208"/>
    </row>
    <row r="56209" spans="1:12" x14ac:dyDescent="0.25">
      <c r="A56209" s="3" t="str">
        <f t="shared" ref="A56209:A56272" si="1074">IF(B56195="","",CONCATENATE(MONTH(B56195),YEAR(B56195)))</f>
        <v/>
      </c>
      <c r="L56209"/>
    </row>
    <row r="56210" spans="1:12" x14ac:dyDescent="0.25">
      <c r="A56210" s="3" t="str">
        <f t="shared" si="1074"/>
        <v/>
      </c>
      <c r="L56210"/>
    </row>
    <row r="56211" spans="1:12" x14ac:dyDescent="0.25">
      <c r="A56211" s="3" t="str">
        <f t="shared" si="1074"/>
        <v/>
      </c>
      <c r="L56211"/>
    </row>
    <row r="56212" spans="1:12" x14ac:dyDescent="0.25">
      <c r="A56212" s="3" t="str">
        <f t="shared" si="1074"/>
        <v/>
      </c>
      <c r="L56212"/>
    </row>
    <row r="56213" spans="1:12" x14ac:dyDescent="0.25">
      <c r="A56213" s="3" t="str">
        <f t="shared" si="1074"/>
        <v/>
      </c>
      <c r="L56213"/>
    </row>
    <row r="56214" spans="1:12" x14ac:dyDescent="0.25">
      <c r="A56214" s="3" t="str">
        <f t="shared" si="1074"/>
        <v/>
      </c>
      <c r="L56214"/>
    </row>
    <row r="56215" spans="1:12" x14ac:dyDescent="0.25">
      <c r="A56215" s="3" t="str">
        <f t="shared" si="1074"/>
        <v/>
      </c>
      <c r="L56215"/>
    </row>
    <row r="56216" spans="1:12" x14ac:dyDescent="0.25">
      <c r="A56216" s="3" t="str">
        <f t="shared" si="1074"/>
        <v/>
      </c>
      <c r="L56216"/>
    </row>
    <row r="56217" spans="1:12" x14ac:dyDescent="0.25">
      <c r="A56217" s="3" t="str">
        <f t="shared" si="1074"/>
        <v/>
      </c>
      <c r="L56217"/>
    </row>
    <row r="56218" spans="1:12" x14ac:dyDescent="0.25">
      <c r="A56218" s="3" t="str">
        <f t="shared" si="1074"/>
        <v/>
      </c>
      <c r="L56218"/>
    </row>
    <row r="56219" spans="1:12" x14ac:dyDescent="0.25">
      <c r="A56219" s="3" t="str">
        <f t="shared" si="1074"/>
        <v/>
      </c>
      <c r="L56219"/>
    </row>
    <row r="56220" spans="1:12" x14ac:dyDescent="0.25">
      <c r="A56220" s="3" t="str">
        <f t="shared" si="1074"/>
        <v/>
      </c>
      <c r="L56220"/>
    </row>
    <row r="56221" spans="1:12" x14ac:dyDescent="0.25">
      <c r="A56221" s="3" t="str">
        <f t="shared" si="1074"/>
        <v/>
      </c>
      <c r="L56221"/>
    </row>
    <row r="56222" spans="1:12" x14ac:dyDescent="0.25">
      <c r="A56222" s="3" t="str">
        <f t="shared" si="1074"/>
        <v/>
      </c>
      <c r="L56222"/>
    </row>
    <row r="56223" spans="1:12" x14ac:dyDescent="0.25">
      <c r="A56223" s="3" t="str">
        <f t="shared" si="1074"/>
        <v/>
      </c>
      <c r="L56223"/>
    </row>
    <row r="56224" spans="1:12" x14ac:dyDescent="0.25">
      <c r="A56224" s="3" t="str">
        <f t="shared" si="1074"/>
        <v/>
      </c>
      <c r="L56224"/>
    </row>
    <row r="56225" spans="1:12" x14ac:dyDescent="0.25">
      <c r="A56225" s="3" t="str">
        <f t="shared" si="1074"/>
        <v/>
      </c>
      <c r="L56225"/>
    </row>
    <row r="56226" spans="1:12" x14ac:dyDescent="0.25">
      <c r="A56226" s="3" t="str">
        <f t="shared" si="1074"/>
        <v/>
      </c>
      <c r="L56226"/>
    </row>
    <row r="56227" spans="1:12" x14ac:dyDescent="0.25">
      <c r="A56227" s="3" t="str">
        <f t="shared" si="1074"/>
        <v/>
      </c>
      <c r="L56227"/>
    </row>
    <row r="56228" spans="1:12" x14ac:dyDescent="0.25">
      <c r="A56228" s="3" t="str">
        <f t="shared" si="1074"/>
        <v/>
      </c>
      <c r="L56228"/>
    </row>
    <row r="56229" spans="1:12" x14ac:dyDescent="0.25">
      <c r="A56229" s="3" t="str">
        <f t="shared" si="1074"/>
        <v/>
      </c>
      <c r="L56229"/>
    </row>
    <row r="56230" spans="1:12" x14ac:dyDescent="0.25">
      <c r="A56230" s="3" t="str">
        <f t="shared" si="1074"/>
        <v/>
      </c>
      <c r="L56230"/>
    </row>
    <row r="56231" spans="1:12" x14ac:dyDescent="0.25">
      <c r="A56231" s="3" t="str">
        <f t="shared" si="1074"/>
        <v/>
      </c>
      <c r="L56231"/>
    </row>
    <row r="56232" spans="1:12" x14ac:dyDescent="0.25">
      <c r="A56232" s="3" t="str">
        <f t="shared" si="1074"/>
        <v/>
      </c>
      <c r="L56232"/>
    </row>
    <row r="56233" spans="1:12" x14ac:dyDescent="0.25">
      <c r="A56233" s="3" t="str">
        <f t="shared" si="1074"/>
        <v/>
      </c>
      <c r="L56233"/>
    </row>
    <row r="56234" spans="1:12" x14ac:dyDescent="0.25">
      <c r="A56234" s="3" t="str">
        <f t="shared" si="1074"/>
        <v/>
      </c>
      <c r="L56234"/>
    </row>
    <row r="56235" spans="1:12" x14ac:dyDescent="0.25">
      <c r="A56235" s="3" t="str">
        <f t="shared" si="1074"/>
        <v/>
      </c>
      <c r="L56235"/>
    </row>
    <row r="56236" spans="1:12" x14ac:dyDescent="0.25">
      <c r="A56236" s="3" t="str">
        <f t="shared" si="1074"/>
        <v/>
      </c>
      <c r="L56236"/>
    </row>
    <row r="56237" spans="1:12" x14ac:dyDescent="0.25">
      <c r="A56237" s="3" t="str">
        <f t="shared" si="1074"/>
        <v/>
      </c>
      <c r="L56237"/>
    </row>
    <row r="56238" spans="1:12" x14ac:dyDescent="0.25">
      <c r="A56238" s="3" t="str">
        <f t="shared" si="1074"/>
        <v/>
      </c>
      <c r="L56238"/>
    </row>
    <row r="56239" spans="1:12" x14ac:dyDescent="0.25">
      <c r="A56239" s="3" t="str">
        <f t="shared" si="1074"/>
        <v/>
      </c>
      <c r="L56239"/>
    </row>
    <row r="56240" spans="1:12" x14ac:dyDescent="0.25">
      <c r="A56240" s="3" t="str">
        <f t="shared" si="1074"/>
        <v/>
      </c>
      <c r="L56240"/>
    </row>
    <row r="56241" spans="1:12" x14ac:dyDescent="0.25">
      <c r="A56241" s="3" t="str">
        <f t="shared" si="1074"/>
        <v/>
      </c>
      <c r="L56241"/>
    </row>
    <row r="56242" spans="1:12" x14ac:dyDescent="0.25">
      <c r="A56242" s="3" t="str">
        <f t="shared" si="1074"/>
        <v/>
      </c>
      <c r="L56242"/>
    </row>
    <row r="56243" spans="1:12" x14ac:dyDescent="0.25">
      <c r="A56243" s="3" t="str">
        <f t="shared" si="1074"/>
        <v/>
      </c>
      <c r="L56243"/>
    </row>
    <row r="56244" spans="1:12" x14ac:dyDescent="0.25">
      <c r="A56244" s="3" t="str">
        <f t="shared" si="1074"/>
        <v/>
      </c>
      <c r="L56244"/>
    </row>
    <row r="56245" spans="1:12" x14ac:dyDescent="0.25">
      <c r="A56245" s="3" t="str">
        <f t="shared" si="1074"/>
        <v/>
      </c>
      <c r="L56245"/>
    </row>
    <row r="56246" spans="1:12" x14ac:dyDescent="0.25">
      <c r="A56246" s="3" t="str">
        <f t="shared" si="1074"/>
        <v/>
      </c>
      <c r="L56246"/>
    </row>
    <row r="56247" spans="1:12" x14ac:dyDescent="0.25">
      <c r="A56247" s="3" t="str">
        <f t="shared" si="1074"/>
        <v/>
      </c>
      <c r="L56247"/>
    </row>
    <row r="56248" spans="1:12" x14ac:dyDescent="0.25">
      <c r="A56248" s="3" t="str">
        <f t="shared" si="1074"/>
        <v/>
      </c>
      <c r="L56248"/>
    </row>
    <row r="56249" spans="1:12" x14ac:dyDescent="0.25">
      <c r="A56249" s="3" t="str">
        <f t="shared" si="1074"/>
        <v/>
      </c>
      <c r="L56249"/>
    </row>
    <row r="56250" spans="1:12" x14ac:dyDescent="0.25">
      <c r="A56250" s="3" t="str">
        <f t="shared" si="1074"/>
        <v/>
      </c>
      <c r="L56250"/>
    </row>
    <row r="56251" spans="1:12" x14ac:dyDescent="0.25">
      <c r="A56251" s="3" t="str">
        <f t="shared" si="1074"/>
        <v/>
      </c>
      <c r="L56251"/>
    </row>
    <row r="56252" spans="1:12" x14ac:dyDescent="0.25">
      <c r="A56252" s="3" t="str">
        <f t="shared" si="1074"/>
        <v/>
      </c>
      <c r="L56252"/>
    </row>
    <row r="56253" spans="1:12" x14ac:dyDescent="0.25">
      <c r="A56253" s="3" t="str">
        <f t="shared" si="1074"/>
        <v/>
      </c>
      <c r="L56253"/>
    </row>
    <row r="56254" spans="1:12" x14ac:dyDescent="0.25">
      <c r="A56254" s="3" t="str">
        <f t="shared" si="1074"/>
        <v/>
      </c>
      <c r="L56254"/>
    </row>
    <row r="56255" spans="1:12" x14ac:dyDescent="0.25">
      <c r="A56255" s="3" t="str">
        <f t="shared" si="1074"/>
        <v/>
      </c>
      <c r="L56255"/>
    </row>
    <row r="56256" spans="1:12" x14ac:dyDescent="0.25">
      <c r="A56256" s="3" t="str">
        <f t="shared" si="1074"/>
        <v/>
      </c>
      <c r="L56256"/>
    </row>
    <row r="56257" spans="1:12" x14ac:dyDescent="0.25">
      <c r="A56257" s="3" t="str">
        <f t="shared" si="1074"/>
        <v/>
      </c>
      <c r="L56257"/>
    </row>
    <row r="56258" spans="1:12" x14ac:dyDescent="0.25">
      <c r="A56258" s="3" t="str">
        <f t="shared" si="1074"/>
        <v/>
      </c>
      <c r="L56258"/>
    </row>
    <row r="56259" spans="1:12" x14ac:dyDescent="0.25">
      <c r="A56259" s="3" t="str">
        <f t="shared" si="1074"/>
        <v/>
      </c>
      <c r="L56259"/>
    </row>
    <row r="56260" spans="1:12" x14ac:dyDescent="0.25">
      <c r="A56260" s="3" t="str">
        <f t="shared" si="1074"/>
        <v/>
      </c>
      <c r="L56260"/>
    </row>
    <row r="56261" spans="1:12" x14ac:dyDescent="0.25">
      <c r="A56261" s="3" t="str">
        <f t="shared" si="1074"/>
        <v/>
      </c>
      <c r="L56261"/>
    </row>
    <row r="56262" spans="1:12" x14ac:dyDescent="0.25">
      <c r="A56262" s="3" t="str">
        <f t="shared" si="1074"/>
        <v/>
      </c>
      <c r="L56262"/>
    </row>
    <row r="56263" spans="1:12" x14ac:dyDescent="0.25">
      <c r="A56263" s="3" t="str">
        <f t="shared" si="1074"/>
        <v/>
      </c>
      <c r="L56263"/>
    </row>
    <row r="56264" spans="1:12" x14ac:dyDescent="0.25">
      <c r="A56264" s="3" t="str">
        <f t="shared" si="1074"/>
        <v/>
      </c>
      <c r="L56264"/>
    </row>
    <row r="56265" spans="1:12" x14ac:dyDescent="0.25">
      <c r="A56265" s="3" t="str">
        <f t="shared" si="1074"/>
        <v/>
      </c>
      <c r="L56265"/>
    </row>
    <row r="56266" spans="1:12" x14ac:dyDescent="0.25">
      <c r="A56266" s="3" t="str">
        <f t="shared" si="1074"/>
        <v/>
      </c>
      <c r="L56266"/>
    </row>
    <row r="56267" spans="1:12" x14ac:dyDescent="0.25">
      <c r="A56267" s="3" t="str">
        <f t="shared" si="1074"/>
        <v/>
      </c>
      <c r="L56267"/>
    </row>
    <row r="56268" spans="1:12" x14ac:dyDescent="0.25">
      <c r="A56268" s="3" t="str">
        <f t="shared" si="1074"/>
        <v/>
      </c>
      <c r="L56268"/>
    </row>
    <row r="56269" spans="1:12" x14ac:dyDescent="0.25">
      <c r="A56269" s="3" t="str">
        <f t="shared" si="1074"/>
        <v/>
      </c>
      <c r="L56269"/>
    </row>
    <row r="56270" spans="1:12" x14ac:dyDescent="0.25">
      <c r="A56270" s="3" t="str">
        <f t="shared" si="1074"/>
        <v/>
      </c>
      <c r="L56270"/>
    </row>
    <row r="56271" spans="1:12" x14ac:dyDescent="0.25">
      <c r="A56271" s="3" t="str">
        <f t="shared" si="1074"/>
        <v/>
      </c>
      <c r="L56271"/>
    </row>
    <row r="56272" spans="1:12" x14ac:dyDescent="0.25">
      <c r="A56272" s="3" t="str">
        <f t="shared" si="1074"/>
        <v/>
      </c>
      <c r="L56272"/>
    </row>
    <row r="56273" spans="1:12" x14ac:dyDescent="0.25">
      <c r="A56273" s="3" t="str">
        <f t="shared" ref="A56273:A56336" si="1075">IF(B56259="","",CONCATENATE(MONTH(B56259),YEAR(B56259)))</f>
        <v/>
      </c>
      <c r="L56273"/>
    </row>
    <row r="56274" spans="1:12" x14ac:dyDescent="0.25">
      <c r="A56274" s="3" t="str">
        <f t="shared" si="1075"/>
        <v/>
      </c>
      <c r="L56274"/>
    </row>
    <row r="56275" spans="1:12" x14ac:dyDescent="0.25">
      <c r="A56275" s="3" t="str">
        <f t="shared" si="1075"/>
        <v/>
      </c>
      <c r="L56275"/>
    </row>
    <row r="56276" spans="1:12" x14ac:dyDescent="0.25">
      <c r="A56276" s="3" t="str">
        <f t="shared" si="1075"/>
        <v/>
      </c>
      <c r="L56276"/>
    </row>
    <row r="56277" spans="1:12" x14ac:dyDescent="0.25">
      <c r="A56277" s="3" t="str">
        <f t="shared" si="1075"/>
        <v/>
      </c>
      <c r="L56277"/>
    </row>
    <row r="56278" spans="1:12" x14ac:dyDescent="0.25">
      <c r="A56278" s="3" t="str">
        <f t="shared" si="1075"/>
        <v/>
      </c>
      <c r="L56278"/>
    </row>
    <row r="56279" spans="1:12" x14ac:dyDescent="0.25">
      <c r="A56279" s="3" t="str">
        <f t="shared" si="1075"/>
        <v/>
      </c>
      <c r="L56279"/>
    </row>
    <row r="56280" spans="1:12" x14ac:dyDescent="0.25">
      <c r="A56280" s="3" t="str">
        <f t="shared" si="1075"/>
        <v/>
      </c>
      <c r="L56280"/>
    </row>
    <row r="56281" spans="1:12" x14ac:dyDescent="0.25">
      <c r="A56281" s="3" t="str">
        <f t="shared" si="1075"/>
        <v/>
      </c>
      <c r="L56281"/>
    </row>
    <row r="56282" spans="1:12" x14ac:dyDescent="0.25">
      <c r="A56282" s="3" t="str">
        <f t="shared" si="1075"/>
        <v/>
      </c>
      <c r="L56282"/>
    </row>
    <row r="56283" spans="1:12" x14ac:dyDescent="0.25">
      <c r="A56283" s="3" t="str">
        <f t="shared" si="1075"/>
        <v/>
      </c>
      <c r="L56283"/>
    </row>
    <row r="56284" spans="1:12" x14ac:dyDescent="0.25">
      <c r="A56284" s="3" t="str">
        <f t="shared" si="1075"/>
        <v/>
      </c>
      <c r="L56284"/>
    </row>
    <row r="56285" spans="1:12" x14ac:dyDescent="0.25">
      <c r="A56285" s="3" t="str">
        <f t="shared" si="1075"/>
        <v/>
      </c>
      <c r="L56285"/>
    </row>
    <row r="56286" spans="1:12" x14ac:dyDescent="0.25">
      <c r="A56286" s="3" t="str">
        <f t="shared" si="1075"/>
        <v/>
      </c>
      <c r="L56286"/>
    </row>
    <row r="56287" spans="1:12" x14ac:dyDescent="0.25">
      <c r="A56287" s="3" t="str">
        <f t="shared" si="1075"/>
        <v/>
      </c>
      <c r="L56287"/>
    </row>
    <row r="56288" spans="1:12" x14ac:dyDescent="0.25">
      <c r="A56288" s="3" t="str">
        <f t="shared" si="1075"/>
        <v/>
      </c>
      <c r="L56288"/>
    </row>
    <row r="56289" spans="1:12" x14ac:dyDescent="0.25">
      <c r="A56289" s="3" t="str">
        <f t="shared" si="1075"/>
        <v/>
      </c>
      <c r="L56289"/>
    </row>
    <row r="56290" spans="1:12" x14ac:dyDescent="0.25">
      <c r="A56290" s="3" t="str">
        <f t="shared" si="1075"/>
        <v/>
      </c>
      <c r="L56290"/>
    </row>
    <row r="56291" spans="1:12" x14ac:dyDescent="0.25">
      <c r="A56291" s="3" t="str">
        <f t="shared" si="1075"/>
        <v/>
      </c>
      <c r="L56291"/>
    </row>
    <row r="56292" spans="1:12" x14ac:dyDescent="0.25">
      <c r="A56292" s="3" t="str">
        <f t="shared" si="1075"/>
        <v/>
      </c>
      <c r="L56292"/>
    </row>
    <row r="56293" spans="1:12" x14ac:dyDescent="0.25">
      <c r="A56293" s="3" t="str">
        <f t="shared" si="1075"/>
        <v/>
      </c>
      <c r="L56293"/>
    </row>
    <row r="56294" spans="1:12" x14ac:dyDescent="0.25">
      <c r="A56294" s="3" t="str">
        <f t="shared" si="1075"/>
        <v/>
      </c>
      <c r="L56294"/>
    </row>
    <row r="56295" spans="1:12" x14ac:dyDescent="0.25">
      <c r="A56295" s="3" t="str">
        <f t="shared" si="1075"/>
        <v/>
      </c>
      <c r="L56295"/>
    </row>
    <row r="56296" spans="1:12" x14ac:dyDescent="0.25">
      <c r="A56296" s="3" t="str">
        <f t="shared" si="1075"/>
        <v/>
      </c>
      <c r="L56296"/>
    </row>
    <row r="56297" spans="1:12" x14ac:dyDescent="0.25">
      <c r="A56297" s="3" t="str">
        <f t="shared" si="1075"/>
        <v/>
      </c>
      <c r="L56297"/>
    </row>
    <row r="56298" spans="1:12" x14ac:dyDescent="0.25">
      <c r="A56298" s="3" t="str">
        <f t="shared" si="1075"/>
        <v/>
      </c>
      <c r="L56298"/>
    </row>
    <row r="56299" spans="1:12" x14ac:dyDescent="0.25">
      <c r="A56299" s="3" t="str">
        <f t="shared" si="1075"/>
        <v/>
      </c>
      <c r="L56299"/>
    </row>
    <row r="56300" spans="1:12" x14ac:dyDescent="0.25">
      <c r="A56300" s="3" t="str">
        <f t="shared" si="1075"/>
        <v/>
      </c>
      <c r="L56300"/>
    </row>
    <row r="56301" spans="1:12" x14ac:dyDescent="0.25">
      <c r="A56301" s="3" t="str">
        <f t="shared" si="1075"/>
        <v/>
      </c>
      <c r="L56301"/>
    </row>
    <row r="56302" spans="1:12" x14ac:dyDescent="0.25">
      <c r="A56302" s="3" t="str">
        <f t="shared" si="1075"/>
        <v/>
      </c>
      <c r="L56302"/>
    </row>
    <row r="56303" spans="1:12" x14ac:dyDescent="0.25">
      <c r="A56303" s="3" t="str">
        <f t="shared" si="1075"/>
        <v/>
      </c>
      <c r="L56303"/>
    </row>
    <row r="56304" spans="1:12" x14ac:dyDescent="0.25">
      <c r="A56304" s="3" t="str">
        <f t="shared" si="1075"/>
        <v/>
      </c>
      <c r="L56304"/>
    </row>
    <row r="56305" spans="1:12" x14ac:dyDescent="0.25">
      <c r="A56305" s="3" t="str">
        <f t="shared" si="1075"/>
        <v/>
      </c>
      <c r="L56305"/>
    </row>
    <row r="56306" spans="1:12" x14ac:dyDescent="0.25">
      <c r="A56306" s="3" t="str">
        <f t="shared" si="1075"/>
        <v/>
      </c>
      <c r="L56306"/>
    </row>
    <row r="56307" spans="1:12" x14ac:dyDescent="0.25">
      <c r="A56307" s="3" t="str">
        <f t="shared" si="1075"/>
        <v/>
      </c>
      <c r="L56307"/>
    </row>
    <row r="56308" spans="1:12" x14ac:dyDescent="0.25">
      <c r="A56308" s="3" t="str">
        <f t="shared" si="1075"/>
        <v/>
      </c>
      <c r="L56308"/>
    </row>
    <row r="56309" spans="1:12" x14ac:dyDescent="0.25">
      <c r="A56309" s="3" t="str">
        <f t="shared" si="1075"/>
        <v/>
      </c>
      <c r="L56309"/>
    </row>
    <row r="56310" spans="1:12" x14ac:dyDescent="0.25">
      <c r="A56310" s="3" t="str">
        <f t="shared" si="1075"/>
        <v/>
      </c>
      <c r="L56310"/>
    </row>
    <row r="56311" spans="1:12" x14ac:dyDescent="0.25">
      <c r="A56311" s="3" t="str">
        <f t="shared" si="1075"/>
        <v/>
      </c>
      <c r="L56311"/>
    </row>
    <row r="56312" spans="1:12" x14ac:dyDescent="0.25">
      <c r="A56312" s="3" t="str">
        <f t="shared" si="1075"/>
        <v/>
      </c>
      <c r="L56312"/>
    </row>
    <row r="56313" spans="1:12" x14ac:dyDescent="0.25">
      <c r="A56313" s="3" t="str">
        <f t="shared" si="1075"/>
        <v/>
      </c>
      <c r="L56313"/>
    </row>
    <row r="56314" spans="1:12" x14ac:dyDescent="0.25">
      <c r="A56314" s="3" t="str">
        <f t="shared" si="1075"/>
        <v/>
      </c>
      <c r="L56314"/>
    </row>
    <row r="56315" spans="1:12" x14ac:dyDescent="0.25">
      <c r="A56315" s="3" t="str">
        <f t="shared" si="1075"/>
        <v/>
      </c>
      <c r="L56315"/>
    </row>
    <row r="56316" spans="1:12" x14ac:dyDescent="0.25">
      <c r="A56316" s="3" t="str">
        <f t="shared" si="1075"/>
        <v/>
      </c>
      <c r="L56316"/>
    </row>
    <row r="56317" spans="1:12" x14ac:dyDescent="0.25">
      <c r="A56317" s="3" t="str">
        <f t="shared" si="1075"/>
        <v/>
      </c>
      <c r="L56317"/>
    </row>
    <row r="56318" spans="1:12" x14ac:dyDescent="0.25">
      <c r="A56318" s="3" t="str">
        <f t="shared" si="1075"/>
        <v/>
      </c>
      <c r="L56318"/>
    </row>
    <row r="56319" spans="1:12" x14ac:dyDescent="0.25">
      <c r="A56319" s="3" t="str">
        <f t="shared" si="1075"/>
        <v/>
      </c>
      <c r="L56319"/>
    </row>
    <row r="56320" spans="1:12" x14ac:dyDescent="0.25">
      <c r="A56320" s="3" t="str">
        <f t="shared" si="1075"/>
        <v/>
      </c>
      <c r="L56320"/>
    </row>
    <row r="56321" spans="1:12" x14ac:dyDescent="0.25">
      <c r="A56321" s="3" t="str">
        <f t="shared" si="1075"/>
        <v/>
      </c>
      <c r="L56321"/>
    </row>
    <row r="56322" spans="1:12" x14ac:dyDescent="0.25">
      <c r="A56322" s="3" t="str">
        <f t="shared" si="1075"/>
        <v/>
      </c>
      <c r="L56322"/>
    </row>
    <row r="56323" spans="1:12" x14ac:dyDescent="0.25">
      <c r="A56323" s="3" t="str">
        <f t="shared" si="1075"/>
        <v/>
      </c>
      <c r="L56323"/>
    </row>
    <row r="56324" spans="1:12" x14ac:dyDescent="0.25">
      <c r="A56324" s="3" t="str">
        <f t="shared" si="1075"/>
        <v/>
      </c>
      <c r="L56324"/>
    </row>
    <row r="56325" spans="1:12" x14ac:dyDescent="0.25">
      <c r="A56325" s="3" t="str">
        <f t="shared" si="1075"/>
        <v/>
      </c>
      <c r="L56325"/>
    </row>
    <row r="56326" spans="1:12" x14ac:dyDescent="0.25">
      <c r="A56326" s="3" t="str">
        <f t="shared" si="1075"/>
        <v/>
      </c>
      <c r="L56326"/>
    </row>
    <row r="56327" spans="1:12" x14ac:dyDescent="0.25">
      <c r="A56327" s="3" t="str">
        <f t="shared" si="1075"/>
        <v/>
      </c>
      <c r="L56327"/>
    </row>
    <row r="56328" spans="1:12" x14ac:dyDescent="0.25">
      <c r="A56328" s="3" t="str">
        <f t="shared" si="1075"/>
        <v/>
      </c>
      <c r="L56328"/>
    </row>
    <row r="56329" spans="1:12" x14ac:dyDescent="0.25">
      <c r="A56329" s="3" t="str">
        <f t="shared" si="1075"/>
        <v/>
      </c>
      <c r="L56329"/>
    </row>
    <row r="56330" spans="1:12" x14ac:dyDescent="0.25">
      <c r="A56330" s="3" t="str">
        <f t="shared" si="1075"/>
        <v/>
      </c>
      <c r="L56330"/>
    </row>
    <row r="56331" spans="1:12" x14ac:dyDescent="0.25">
      <c r="A56331" s="3" t="str">
        <f t="shared" si="1075"/>
        <v/>
      </c>
      <c r="L56331"/>
    </row>
    <row r="56332" spans="1:12" x14ac:dyDescent="0.25">
      <c r="A56332" s="3" t="str">
        <f t="shared" si="1075"/>
        <v/>
      </c>
      <c r="L56332"/>
    </row>
    <row r="56333" spans="1:12" x14ac:dyDescent="0.25">
      <c r="A56333" s="3" t="str">
        <f t="shared" si="1075"/>
        <v/>
      </c>
      <c r="L56333"/>
    </row>
    <row r="56334" spans="1:12" x14ac:dyDescent="0.25">
      <c r="A56334" s="3" t="str">
        <f t="shared" si="1075"/>
        <v/>
      </c>
      <c r="L56334"/>
    </row>
    <row r="56335" spans="1:12" x14ac:dyDescent="0.25">
      <c r="A56335" s="3" t="str">
        <f t="shared" si="1075"/>
        <v/>
      </c>
      <c r="L56335"/>
    </row>
    <row r="56336" spans="1:12" x14ac:dyDescent="0.25">
      <c r="A56336" s="3" t="str">
        <f t="shared" si="1075"/>
        <v/>
      </c>
      <c r="L56336"/>
    </row>
    <row r="56337" spans="1:12" x14ac:dyDescent="0.25">
      <c r="A56337" s="3" t="str">
        <f t="shared" ref="A56337:A56400" si="1076">IF(B56323="","",CONCATENATE(MONTH(B56323),YEAR(B56323)))</f>
        <v/>
      </c>
      <c r="L56337"/>
    </row>
    <row r="56338" spans="1:12" x14ac:dyDescent="0.25">
      <c r="A56338" s="3" t="str">
        <f t="shared" si="1076"/>
        <v/>
      </c>
      <c r="L56338"/>
    </row>
    <row r="56339" spans="1:12" x14ac:dyDescent="0.25">
      <c r="A56339" s="3" t="str">
        <f t="shared" si="1076"/>
        <v/>
      </c>
      <c r="L56339"/>
    </row>
    <row r="56340" spans="1:12" x14ac:dyDescent="0.25">
      <c r="A56340" s="3" t="str">
        <f t="shared" si="1076"/>
        <v/>
      </c>
      <c r="L56340"/>
    </row>
    <row r="56341" spans="1:12" x14ac:dyDescent="0.25">
      <c r="A56341" s="3" t="str">
        <f t="shared" si="1076"/>
        <v/>
      </c>
      <c r="L56341"/>
    </row>
    <row r="56342" spans="1:12" x14ac:dyDescent="0.25">
      <c r="A56342" s="3" t="str">
        <f t="shared" si="1076"/>
        <v/>
      </c>
      <c r="L56342"/>
    </row>
    <row r="56343" spans="1:12" x14ac:dyDescent="0.25">
      <c r="A56343" s="3" t="str">
        <f t="shared" si="1076"/>
        <v/>
      </c>
      <c r="L56343"/>
    </row>
    <row r="56344" spans="1:12" x14ac:dyDescent="0.25">
      <c r="A56344" s="3" t="str">
        <f t="shared" si="1076"/>
        <v/>
      </c>
      <c r="L56344"/>
    </row>
    <row r="56345" spans="1:12" x14ac:dyDescent="0.25">
      <c r="A56345" s="3" t="str">
        <f t="shared" si="1076"/>
        <v/>
      </c>
      <c r="L56345"/>
    </row>
    <row r="56346" spans="1:12" x14ac:dyDescent="0.25">
      <c r="A56346" s="3" t="str">
        <f t="shared" si="1076"/>
        <v/>
      </c>
      <c r="L56346"/>
    </row>
    <row r="56347" spans="1:12" x14ac:dyDescent="0.25">
      <c r="A56347" s="3" t="str">
        <f t="shared" si="1076"/>
        <v/>
      </c>
      <c r="L56347"/>
    </row>
    <row r="56348" spans="1:12" x14ac:dyDescent="0.25">
      <c r="A56348" s="3" t="str">
        <f t="shared" si="1076"/>
        <v/>
      </c>
      <c r="L56348"/>
    </row>
    <row r="56349" spans="1:12" x14ac:dyDescent="0.25">
      <c r="A56349" s="3" t="str">
        <f t="shared" si="1076"/>
        <v/>
      </c>
      <c r="L56349"/>
    </row>
    <row r="56350" spans="1:12" x14ac:dyDescent="0.25">
      <c r="A56350" s="3" t="str">
        <f t="shared" si="1076"/>
        <v/>
      </c>
      <c r="L56350"/>
    </row>
    <row r="56351" spans="1:12" x14ac:dyDescent="0.25">
      <c r="A56351" s="3" t="str">
        <f t="shared" si="1076"/>
        <v/>
      </c>
      <c r="L56351"/>
    </row>
    <row r="56352" spans="1:12" x14ac:dyDescent="0.25">
      <c r="A56352" s="3" t="str">
        <f t="shared" si="1076"/>
        <v/>
      </c>
      <c r="L56352"/>
    </row>
    <row r="56353" spans="1:12" x14ac:dyDescent="0.25">
      <c r="A56353" s="3" t="str">
        <f t="shared" si="1076"/>
        <v/>
      </c>
      <c r="L56353"/>
    </row>
    <row r="56354" spans="1:12" x14ac:dyDescent="0.25">
      <c r="A56354" s="3" t="str">
        <f t="shared" si="1076"/>
        <v/>
      </c>
      <c r="L56354"/>
    </row>
    <row r="56355" spans="1:12" x14ac:dyDescent="0.25">
      <c r="A56355" s="3" t="str">
        <f t="shared" si="1076"/>
        <v/>
      </c>
      <c r="L56355"/>
    </row>
    <row r="56356" spans="1:12" x14ac:dyDescent="0.25">
      <c r="A56356" s="3" t="str">
        <f t="shared" si="1076"/>
        <v/>
      </c>
      <c r="L56356"/>
    </row>
    <row r="56357" spans="1:12" x14ac:dyDescent="0.25">
      <c r="A56357" s="3" t="str">
        <f t="shared" si="1076"/>
        <v/>
      </c>
      <c r="L56357"/>
    </row>
    <row r="56358" spans="1:12" x14ac:dyDescent="0.25">
      <c r="A56358" s="3" t="str">
        <f t="shared" si="1076"/>
        <v/>
      </c>
      <c r="L56358"/>
    </row>
    <row r="56359" spans="1:12" x14ac:dyDescent="0.25">
      <c r="A56359" s="3" t="str">
        <f t="shared" si="1076"/>
        <v/>
      </c>
      <c r="L56359"/>
    </row>
    <row r="56360" spans="1:12" x14ac:dyDescent="0.25">
      <c r="A56360" s="3" t="str">
        <f t="shared" si="1076"/>
        <v/>
      </c>
      <c r="L56360"/>
    </row>
    <row r="56361" spans="1:12" x14ac:dyDescent="0.25">
      <c r="A56361" s="3" t="str">
        <f t="shared" si="1076"/>
        <v/>
      </c>
      <c r="L56361"/>
    </row>
    <row r="56362" spans="1:12" x14ac:dyDescent="0.25">
      <c r="A56362" s="3" t="str">
        <f t="shared" si="1076"/>
        <v/>
      </c>
      <c r="L56362"/>
    </row>
    <row r="56363" spans="1:12" x14ac:dyDescent="0.25">
      <c r="A56363" s="3" t="str">
        <f t="shared" si="1076"/>
        <v/>
      </c>
      <c r="L56363"/>
    </row>
    <row r="56364" spans="1:12" x14ac:dyDescent="0.25">
      <c r="A56364" s="3" t="str">
        <f t="shared" si="1076"/>
        <v/>
      </c>
      <c r="L56364"/>
    </row>
    <row r="56365" spans="1:12" x14ac:dyDescent="0.25">
      <c r="A56365" s="3" t="str">
        <f t="shared" si="1076"/>
        <v/>
      </c>
      <c r="L56365"/>
    </row>
    <row r="56366" spans="1:12" x14ac:dyDescent="0.25">
      <c r="A56366" s="3" t="str">
        <f t="shared" si="1076"/>
        <v/>
      </c>
      <c r="L56366"/>
    </row>
    <row r="56367" spans="1:12" x14ac:dyDescent="0.25">
      <c r="A56367" s="3" t="str">
        <f t="shared" si="1076"/>
        <v/>
      </c>
      <c r="L56367"/>
    </row>
    <row r="56368" spans="1:12" x14ac:dyDescent="0.25">
      <c r="A56368" s="3" t="str">
        <f t="shared" si="1076"/>
        <v/>
      </c>
      <c r="L56368"/>
    </row>
    <row r="56369" spans="1:12" x14ac:dyDescent="0.25">
      <c r="A56369" s="3" t="str">
        <f t="shared" si="1076"/>
        <v/>
      </c>
      <c r="L56369"/>
    </row>
    <row r="56370" spans="1:12" x14ac:dyDescent="0.25">
      <c r="A56370" s="3" t="str">
        <f t="shared" si="1076"/>
        <v/>
      </c>
      <c r="L56370"/>
    </row>
    <row r="56371" spans="1:12" x14ac:dyDescent="0.25">
      <c r="A56371" s="3" t="str">
        <f t="shared" si="1076"/>
        <v/>
      </c>
      <c r="L56371"/>
    </row>
    <row r="56372" spans="1:12" x14ac:dyDescent="0.25">
      <c r="A56372" s="3" t="str">
        <f t="shared" si="1076"/>
        <v/>
      </c>
      <c r="L56372"/>
    </row>
    <row r="56373" spans="1:12" x14ac:dyDescent="0.25">
      <c r="A56373" s="3" t="str">
        <f t="shared" si="1076"/>
        <v/>
      </c>
      <c r="L56373"/>
    </row>
    <row r="56374" spans="1:12" x14ac:dyDescent="0.25">
      <c r="A56374" s="3" t="str">
        <f t="shared" si="1076"/>
        <v/>
      </c>
      <c r="L56374"/>
    </row>
    <row r="56375" spans="1:12" x14ac:dyDescent="0.25">
      <c r="A56375" s="3" t="str">
        <f t="shared" si="1076"/>
        <v/>
      </c>
      <c r="L56375"/>
    </row>
    <row r="56376" spans="1:12" x14ac:dyDescent="0.25">
      <c r="A56376" s="3" t="str">
        <f t="shared" si="1076"/>
        <v/>
      </c>
      <c r="L56376"/>
    </row>
    <row r="56377" spans="1:12" x14ac:dyDescent="0.25">
      <c r="A56377" s="3" t="str">
        <f t="shared" si="1076"/>
        <v/>
      </c>
      <c r="L56377"/>
    </row>
    <row r="56378" spans="1:12" x14ac:dyDescent="0.25">
      <c r="A56378" s="3" t="str">
        <f t="shared" si="1076"/>
        <v/>
      </c>
      <c r="L56378"/>
    </row>
    <row r="56379" spans="1:12" x14ac:dyDescent="0.25">
      <c r="A56379" s="3" t="str">
        <f t="shared" si="1076"/>
        <v/>
      </c>
      <c r="L56379"/>
    </row>
    <row r="56380" spans="1:12" x14ac:dyDescent="0.25">
      <c r="A56380" s="3" t="str">
        <f t="shared" si="1076"/>
        <v/>
      </c>
      <c r="L56380"/>
    </row>
    <row r="56381" spans="1:12" x14ac:dyDescent="0.25">
      <c r="A56381" s="3" t="str">
        <f t="shared" si="1076"/>
        <v/>
      </c>
      <c r="L56381"/>
    </row>
    <row r="56382" spans="1:12" x14ac:dyDescent="0.25">
      <c r="A56382" s="3" t="str">
        <f t="shared" si="1076"/>
        <v/>
      </c>
      <c r="L56382"/>
    </row>
    <row r="56383" spans="1:12" x14ac:dyDescent="0.25">
      <c r="A56383" s="3" t="str">
        <f t="shared" si="1076"/>
        <v/>
      </c>
      <c r="L56383"/>
    </row>
    <row r="56384" spans="1:12" x14ac:dyDescent="0.25">
      <c r="A56384" s="3" t="str">
        <f t="shared" si="1076"/>
        <v/>
      </c>
      <c r="L56384"/>
    </row>
    <row r="56385" spans="1:12" x14ac:dyDescent="0.25">
      <c r="A56385" s="3" t="str">
        <f t="shared" si="1076"/>
        <v/>
      </c>
      <c r="L56385"/>
    </row>
    <row r="56386" spans="1:12" x14ac:dyDescent="0.25">
      <c r="A56386" s="3" t="str">
        <f t="shared" si="1076"/>
        <v/>
      </c>
      <c r="L56386"/>
    </row>
    <row r="56387" spans="1:12" x14ac:dyDescent="0.25">
      <c r="A56387" s="3" t="str">
        <f t="shared" si="1076"/>
        <v/>
      </c>
      <c r="L56387"/>
    </row>
    <row r="56388" spans="1:12" x14ac:dyDescent="0.25">
      <c r="A56388" s="3" t="str">
        <f t="shared" si="1076"/>
        <v/>
      </c>
      <c r="L56388"/>
    </row>
    <row r="56389" spans="1:12" x14ac:dyDescent="0.25">
      <c r="A56389" s="3" t="str">
        <f t="shared" si="1076"/>
        <v/>
      </c>
      <c r="L56389"/>
    </row>
    <row r="56390" spans="1:12" x14ac:dyDescent="0.25">
      <c r="A56390" s="3" t="str">
        <f t="shared" si="1076"/>
        <v/>
      </c>
      <c r="L56390"/>
    </row>
    <row r="56391" spans="1:12" x14ac:dyDescent="0.25">
      <c r="A56391" s="3" t="str">
        <f t="shared" si="1076"/>
        <v/>
      </c>
      <c r="L56391"/>
    </row>
    <row r="56392" spans="1:12" x14ac:dyDescent="0.25">
      <c r="A56392" s="3" t="str">
        <f t="shared" si="1076"/>
        <v/>
      </c>
      <c r="L56392"/>
    </row>
    <row r="56393" spans="1:12" x14ac:dyDescent="0.25">
      <c r="A56393" s="3" t="str">
        <f t="shared" si="1076"/>
        <v/>
      </c>
      <c r="L56393"/>
    </row>
    <row r="56394" spans="1:12" x14ac:dyDescent="0.25">
      <c r="A56394" s="3" t="str">
        <f t="shared" si="1076"/>
        <v/>
      </c>
      <c r="L56394"/>
    </row>
    <row r="56395" spans="1:12" x14ac:dyDescent="0.25">
      <c r="A56395" s="3" t="str">
        <f t="shared" si="1076"/>
        <v/>
      </c>
      <c r="L56395"/>
    </row>
    <row r="56396" spans="1:12" x14ac:dyDescent="0.25">
      <c r="A56396" s="3" t="str">
        <f t="shared" si="1076"/>
        <v/>
      </c>
      <c r="L56396"/>
    </row>
    <row r="56397" spans="1:12" x14ac:dyDescent="0.25">
      <c r="A56397" s="3" t="str">
        <f t="shared" si="1076"/>
        <v/>
      </c>
      <c r="L56397"/>
    </row>
    <row r="56398" spans="1:12" x14ac:dyDescent="0.25">
      <c r="A56398" s="3" t="str">
        <f t="shared" si="1076"/>
        <v/>
      </c>
      <c r="L56398"/>
    </row>
    <row r="56399" spans="1:12" x14ac:dyDescent="0.25">
      <c r="A56399" s="3" t="str">
        <f t="shared" si="1076"/>
        <v/>
      </c>
      <c r="L56399"/>
    </row>
    <row r="56400" spans="1:12" x14ac:dyDescent="0.25">
      <c r="A56400" s="3" t="str">
        <f t="shared" si="1076"/>
        <v/>
      </c>
      <c r="L56400"/>
    </row>
    <row r="56401" spans="1:12" x14ac:dyDescent="0.25">
      <c r="A56401" s="3" t="str">
        <f t="shared" ref="A56401:A56464" si="1077">IF(B56387="","",CONCATENATE(MONTH(B56387),YEAR(B56387)))</f>
        <v/>
      </c>
      <c r="L56401"/>
    </row>
    <row r="56402" spans="1:12" x14ac:dyDescent="0.25">
      <c r="A56402" s="3" t="str">
        <f t="shared" si="1077"/>
        <v/>
      </c>
      <c r="L56402"/>
    </row>
    <row r="56403" spans="1:12" x14ac:dyDescent="0.25">
      <c r="A56403" s="3" t="str">
        <f t="shared" si="1077"/>
        <v/>
      </c>
      <c r="L56403"/>
    </row>
    <row r="56404" spans="1:12" x14ac:dyDescent="0.25">
      <c r="A56404" s="3" t="str">
        <f t="shared" si="1077"/>
        <v/>
      </c>
      <c r="L56404"/>
    </row>
    <row r="56405" spans="1:12" x14ac:dyDescent="0.25">
      <c r="A56405" s="3" t="str">
        <f t="shared" si="1077"/>
        <v/>
      </c>
      <c r="L56405"/>
    </row>
    <row r="56406" spans="1:12" x14ac:dyDescent="0.25">
      <c r="A56406" s="3" t="str">
        <f t="shared" si="1077"/>
        <v/>
      </c>
      <c r="L56406"/>
    </row>
    <row r="56407" spans="1:12" x14ac:dyDescent="0.25">
      <c r="A56407" s="3" t="str">
        <f t="shared" si="1077"/>
        <v/>
      </c>
      <c r="L56407"/>
    </row>
    <row r="56408" spans="1:12" x14ac:dyDescent="0.25">
      <c r="A56408" s="3" t="str">
        <f t="shared" si="1077"/>
        <v/>
      </c>
      <c r="L56408"/>
    </row>
    <row r="56409" spans="1:12" x14ac:dyDescent="0.25">
      <c r="A56409" s="3" t="str">
        <f t="shared" si="1077"/>
        <v/>
      </c>
      <c r="L56409"/>
    </row>
    <row r="56410" spans="1:12" x14ac:dyDescent="0.25">
      <c r="A56410" s="3" t="str">
        <f t="shared" si="1077"/>
        <v/>
      </c>
      <c r="L56410"/>
    </row>
    <row r="56411" spans="1:12" x14ac:dyDescent="0.25">
      <c r="A56411" s="3" t="str">
        <f t="shared" si="1077"/>
        <v/>
      </c>
      <c r="L56411"/>
    </row>
    <row r="56412" spans="1:12" x14ac:dyDescent="0.25">
      <c r="A56412" s="3" t="str">
        <f t="shared" si="1077"/>
        <v/>
      </c>
      <c r="L56412"/>
    </row>
    <row r="56413" spans="1:12" x14ac:dyDescent="0.25">
      <c r="A56413" s="3" t="str">
        <f t="shared" si="1077"/>
        <v/>
      </c>
      <c r="L56413"/>
    </row>
    <row r="56414" spans="1:12" x14ac:dyDescent="0.25">
      <c r="A56414" s="3" t="str">
        <f t="shared" si="1077"/>
        <v/>
      </c>
      <c r="L56414"/>
    </row>
    <row r="56415" spans="1:12" x14ac:dyDescent="0.25">
      <c r="A56415" s="3" t="str">
        <f t="shared" si="1077"/>
        <v/>
      </c>
      <c r="L56415"/>
    </row>
    <row r="56416" spans="1:12" x14ac:dyDescent="0.25">
      <c r="A56416" s="3" t="str">
        <f t="shared" si="1077"/>
        <v/>
      </c>
      <c r="L56416"/>
    </row>
    <row r="56417" spans="1:12" x14ac:dyDescent="0.25">
      <c r="A56417" s="3" t="str">
        <f t="shared" si="1077"/>
        <v/>
      </c>
      <c r="L56417"/>
    </row>
    <row r="56418" spans="1:12" x14ac:dyDescent="0.25">
      <c r="A56418" s="3" t="str">
        <f t="shared" si="1077"/>
        <v/>
      </c>
      <c r="L56418"/>
    </row>
    <row r="56419" spans="1:12" x14ac:dyDescent="0.25">
      <c r="A56419" s="3" t="str">
        <f t="shared" si="1077"/>
        <v/>
      </c>
      <c r="L56419"/>
    </row>
    <row r="56420" spans="1:12" x14ac:dyDescent="0.25">
      <c r="A56420" s="3" t="str">
        <f t="shared" si="1077"/>
        <v/>
      </c>
      <c r="L56420"/>
    </row>
    <row r="56421" spans="1:12" x14ac:dyDescent="0.25">
      <c r="A56421" s="3" t="str">
        <f t="shared" si="1077"/>
        <v/>
      </c>
      <c r="L56421"/>
    </row>
    <row r="56422" spans="1:12" x14ac:dyDescent="0.25">
      <c r="A56422" s="3" t="str">
        <f t="shared" si="1077"/>
        <v/>
      </c>
      <c r="L56422"/>
    </row>
    <row r="56423" spans="1:12" x14ac:dyDescent="0.25">
      <c r="A56423" s="3" t="str">
        <f t="shared" si="1077"/>
        <v/>
      </c>
      <c r="L56423"/>
    </row>
    <row r="56424" spans="1:12" x14ac:dyDescent="0.25">
      <c r="A56424" s="3" t="str">
        <f t="shared" si="1077"/>
        <v/>
      </c>
      <c r="L56424"/>
    </row>
    <row r="56425" spans="1:12" x14ac:dyDescent="0.25">
      <c r="A56425" s="3" t="str">
        <f t="shared" si="1077"/>
        <v/>
      </c>
      <c r="L56425"/>
    </row>
    <row r="56426" spans="1:12" x14ac:dyDescent="0.25">
      <c r="A56426" s="3" t="str">
        <f t="shared" si="1077"/>
        <v/>
      </c>
      <c r="L56426"/>
    </row>
    <row r="56427" spans="1:12" x14ac:dyDescent="0.25">
      <c r="A56427" s="3" t="str">
        <f t="shared" si="1077"/>
        <v/>
      </c>
      <c r="L56427"/>
    </row>
    <row r="56428" spans="1:12" x14ac:dyDescent="0.25">
      <c r="A56428" s="3" t="str">
        <f t="shared" si="1077"/>
        <v/>
      </c>
      <c r="L56428"/>
    </row>
    <row r="56429" spans="1:12" x14ac:dyDescent="0.25">
      <c r="A56429" s="3" t="str">
        <f t="shared" si="1077"/>
        <v/>
      </c>
      <c r="L56429"/>
    </row>
    <row r="56430" spans="1:12" x14ac:dyDescent="0.25">
      <c r="A56430" s="3" t="str">
        <f t="shared" si="1077"/>
        <v/>
      </c>
      <c r="L56430"/>
    </row>
    <row r="56431" spans="1:12" x14ac:dyDescent="0.25">
      <c r="A56431" s="3" t="str">
        <f t="shared" si="1077"/>
        <v/>
      </c>
      <c r="L56431"/>
    </row>
    <row r="56432" spans="1:12" x14ac:dyDescent="0.25">
      <c r="A56432" s="3" t="str">
        <f t="shared" si="1077"/>
        <v/>
      </c>
      <c r="L56432"/>
    </row>
    <row r="56433" spans="1:12" x14ac:dyDescent="0.25">
      <c r="A56433" s="3" t="str">
        <f t="shared" si="1077"/>
        <v/>
      </c>
      <c r="L56433"/>
    </row>
    <row r="56434" spans="1:12" x14ac:dyDescent="0.25">
      <c r="A56434" s="3" t="str">
        <f t="shared" si="1077"/>
        <v/>
      </c>
      <c r="L56434"/>
    </row>
    <row r="56435" spans="1:12" x14ac:dyDescent="0.25">
      <c r="A56435" s="3" t="str">
        <f t="shared" si="1077"/>
        <v/>
      </c>
      <c r="L56435"/>
    </row>
    <row r="56436" spans="1:12" x14ac:dyDescent="0.25">
      <c r="A56436" s="3" t="str">
        <f t="shared" si="1077"/>
        <v/>
      </c>
      <c r="L56436"/>
    </row>
    <row r="56437" spans="1:12" x14ac:dyDescent="0.25">
      <c r="A56437" s="3" t="str">
        <f t="shared" si="1077"/>
        <v/>
      </c>
      <c r="L56437"/>
    </row>
    <row r="56438" spans="1:12" x14ac:dyDescent="0.25">
      <c r="A56438" s="3" t="str">
        <f t="shared" si="1077"/>
        <v/>
      </c>
      <c r="L56438"/>
    </row>
    <row r="56439" spans="1:12" x14ac:dyDescent="0.25">
      <c r="A56439" s="3" t="str">
        <f t="shared" si="1077"/>
        <v/>
      </c>
      <c r="L56439"/>
    </row>
    <row r="56440" spans="1:12" x14ac:dyDescent="0.25">
      <c r="A56440" s="3" t="str">
        <f t="shared" si="1077"/>
        <v/>
      </c>
      <c r="L56440"/>
    </row>
    <row r="56441" spans="1:12" x14ac:dyDescent="0.25">
      <c r="A56441" s="3" t="str">
        <f t="shared" si="1077"/>
        <v/>
      </c>
      <c r="L56441"/>
    </row>
    <row r="56442" spans="1:12" x14ac:dyDescent="0.25">
      <c r="A56442" s="3" t="str">
        <f t="shared" si="1077"/>
        <v/>
      </c>
      <c r="L56442"/>
    </row>
    <row r="56443" spans="1:12" x14ac:dyDescent="0.25">
      <c r="A56443" s="3" t="str">
        <f t="shared" si="1077"/>
        <v/>
      </c>
      <c r="L56443"/>
    </row>
    <row r="56444" spans="1:12" x14ac:dyDescent="0.25">
      <c r="A56444" s="3" t="str">
        <f t="shared" si="1077"/>
        <v/>
      </c>
      <c r="L56444"/>
    </row>
    <row r="56445" spans="1:12" x14ac:dyDescent="0.25">
      <c r="A56445" s="3" t="str">
        <f t="shared" si="1077"/>
        <v/>
      </c>
      <c r="L56445"/>
    </row>
    <row r="56446" spans="1:12" x14ac:dyDescent="0.25">
      <c r="A56446" s="3" t="str">
        <f t="shared" si="1077"/>
        <v/>
      </c>
      <c r="L56446"/>
    </row>
    <row r="56447" spans="1:12" x14ac:dyDescent="0.25">
      <c r="A56447" s="3" t="str">
        <f t="shared" si="1077"/>
        <v/>
      </c>
      <c r="L56447"/>
    </row>
    <row r="56448" spans="1:12" x14ac:dyDescent="0.25">
      <c r="A56448" s="3" t="str">
        <f t="shared" si="1077"/>
        <v/>
      </c>
      <c r="L56448"/>
    </row>
    <row r="56449" spans="1:12" x14ac:dyDescent="0.25">
      <c r="A56449" s="3" t="str">
        <f t="shared" si="1077"/>
        <v/>
      </c>
      <c r="L56449"/>
    </row>
    <row r="56450" spans="1:12" x14ac:dyDescent="0.25">
      <c r="A56450" s="3" t="str">
        <f t="shared" si="1077"/>
        <v/>
      </c>
      <c r="L56450"/>
    </row>
    <row r="56451" spans="1:12" x14ac:dyDescent="0.25">
      <c r="A56451" s="3" t="str">
        <f t="shared" si="1077"/>
        <v/>
      </c>
      <c r="L56451"/>
    </row>
    <row r="56452" spans="1:12" x14ac:dyDescent="0.25">
      <c r="A56452" s="3" t="str">
        <f t="shared" si="1077"/>
        <v/>
      </c>
      <c r="L56452"/>
    </row>
    <row r="56453" spans="1:12" x14ac:dyDescent="0.25">
      <c r="A56453" s="3" t="str">
        <f t="shared" si="1077"/>
        <v/>
      </c>
      <c r="L56453"/>
    </row>
    <row r="56454" spans="1:12" x14ac:dyDescent="0.25">
      <c r="A56454" s="3" t="str">
        <f t="shared" si="1077"/>
        <v/>
      </c>
      <c r="L56454"/>
    </row>
    <row r="56455" spans="1:12" x14ac:dyDescent="0.25">
      <c r="A56455" s="3" t="str">
        <f t="shared" si="1077"/>
        <v/>
      </c>
      <c r="L56455"/>
    </row>
    <row r="56456" spans="1:12" x14ac:dyDescent="0.25">
      <c r="A56456" s="3" t="str">
        <f t="shared" si="1077"/>
        <v/>
      </c>
      <c r="L56456"/>
    </row>
    <row r="56457" spans="1:12" x14ac:dyDescent="0.25">
      <c r="A56457" s="3" t="str">
        <f t="shared" si="1077"/>
        <v/>
      </c>
      <c r="L56457"/>
    </row>
    <row r="56458" spans="1:12" x14ac:dyDescent="0.25">
      <c r="A56458" s="3" t="str">
        <f t="shared" si="1077"/>
        <v/>
      </c>
      <c r="L56458"/>
    </row>
    <row r="56459" spans="1:12" x14ac:dyDescent="0.25">
      <c r="A56459" s="3" t="str">
        <f t="shared" si="1077"/>
        <v/>
      </c>
      <c r="L56459"/>
    </row>
    <row r="56460" spans="1:12" x14ac:dyDescent="0.25">
      <c r="A56460" s="3" t="str">
        <f t="shared" si="1077"/>
        <v/>
      </c>
      <c r="L56460"/>
    </row>
    <row r="56461" spans="1:12" x14ac:dyDescent="0.25">
      <c r="A56461" s="3" t="str">
        <f t="shared" si="1077"/>
        <v/>
      </c>
      <c r="L56461"/>
    </row>
    <row r="56462" spans="1:12" x14ac:dyDescent="0.25">
      <c r="A56462" s="3" t="str">
        <f t="shared" si="1077"/>
        <v/>
      </c>
      <c r="L56462"/>
    </row>
    <row r="56463" spans="1:12" x14ac:dyDescent="0.25">
      <c r="A56463" s="3" t="str">
        <f t="shared" si="1077"/>
        <v/>
      </c>
      <c r="L56463"/>
    </row>
    <row r="56464" spans="1:12" x14ac:dyDescent="0.25">
      <c r="A56464" s="3" t="str">
        <f t="shared" si="1077"/>
        <v/>
      </c>
      <c r="L56464"/>
    </row>
    <row r="56465" spans="1:12" x14ac:dyDescent="0.25">
      <c r="A56465" s="3" t="str">
        <f t="shared" ref="A56465:A56528" si="1078">IF(B56451="","",CONCATENATE(MONTH(B56451),YEAR(B56451)))</f>
        <v/>
      </c>
      <c r="L56465"/>
    </row>
    <row r="56466" spans="1:12" x14ac:dyDescent="0.25">
      <c r="A56466" s="3" t="str">
        <f t="shared" si="1078"/>
        <v/>
      </c>
      <c r="L56466"/>
    </row>
    <row r="56467" spans="1:12" x14ac:dyDescent="0.25">
      <c r="A56467" s="3" t="str">
        <f t="shared" si="1078"/>
        <v/>
      </c>
      <c r="L56467"/>
    </row>
    <row r="56468" spans="1:12" x14ac:dyDescent="0.25">
      <c r="A56468" s="3" t="str">
        <f t="shared" si="1078"/>
        <v/>
      </c>
      <c r="L56468"/>
    </row>
    <row r="56469" spans="1:12" x14ac:dyDescent="0.25">
      <c r="A56469" s="3" t="str">
        <f t="shared" si="1078"/>
        <v/>
      </c>
      <c r="L56469"/>
    </row>
    <row r="56470" spans="1:12" x14ac:dyDescent="0.25">
      <c r="A56470" s="3" t="str">
        <f t="shared" si="1078"/>
        <v/>
      </c>
      <c r="L56470"/>
    </row>
    <row r="56471" spans="1:12" x14ac:dyDescent="0.25">
      <c r="A56471" s="3" t="str">
        <f t="shared" si="1078"/>
        <v/>
      </c>
      <c r="L56471"/>
    </row>
    <row r="56472" spans="1:12" x14ac:dyDescent="0.25">
      <c r="A56472" s="3" t="str">
        <f t="shared" si="1078"/>
        <v/>
      </c>
      <c r="L56472"/>
    </row>
    <row r="56473" spans="1:12" x14ac:dyDescent="0.25">
      <c r="A56473" s="3" t="str">
        <f t="shared" si="1078"/>
        <v/>
      </c>
      <c r="L56473"/>
    </row>
    <row r="56474" spans="1:12" x14ac:dyDescent="0.25">
      <c r="A56474" s="3" t="str">
        <f t="shared" si="1078"/>
        <v/>
      </c>
      <c r="L56474"/>
    </row>
    <row r="56475" spans="1:12" x14ac:dyDescent="0.25">
      <c r="A56475" s="3" t="str">
        <f t="shared" si="1078"/>
        <v/>
      </c>
      <c r="L56475"/>
    </row>
    <row r="56476" spans="1:12" x14ac:dyDescent="0.25">
      <c r="A56476" s="3" t="str">
        <f t="shared" si="1078"/>
        <v/>
      </c>
      <c r="L56476"/>
    </row>
    <row r="56477" spans="1:12" x14ac:dyDescent="0.25">
      <c r="A56477" s="3" t="str">
        <f t="shared" si="1078"/>
        <v/>
      </c>
      <c r="L56477"/>
    </row>
    <row r="56478" spans="1:12" x14ac:dyDescent="0.25">
      <c r="A56478" s="3" t="str">
        <f t="shared" si="1078"/>
        <v/>
      </c>
      <c r="L56478"/>
    </row>
    <row r="56479" spans="1:12" x14ac:dyDescent="0.25">
      <c r="A56479" s="3" t="str">
        <f t="shared" si="1078"/>
        <v/>
      </c>
      <c r="L56479"/>
    </row>
    <row r="56480" spans="1:12" x14ac:dyDescent="0.25">
      <c r="A56480" s="3" t="str">
        <f t="shared" si="1078"/>
        <v/>
      </c>
      <c r="L56480"/>
    </row>
    <row r="56481" spans="1:12" x14ac:dyDescent="0.25">
      <c r="A56481" s="3" t="str">
        <f t="shared" si="1078"/>
        <v/>
      </c>
      <c r="L56481"/>
    </row>
    <row r="56482" spans="1:12" x14ac:dyDescent="0.25">
      <c r="A56482" s="3" t="str">
        <f t="shared" si="1078"/>
        <v/>
      </c>
      <c r="L56482"/>
    </row>
    <row r="56483" spans="1:12" x14ac:dyDescent="0.25">
      <c r="A56483" s="3" t="str">
        <f t="shared" si="1078"/>
        <v/>
      </c>
      <c r="L56483"/>
    </row>
    <row r="56484" spans="1:12" x14ac:dyDescent="0.25">
      <c r="A56484" s="3" t="str">
        <f t="shared" si="1078"/>
        <v/>
      </c>
      <c r="L56484"/>
    </row>
    <row r="56485" spans="1:12" x14ac:dyDescent="0.25">
      <c r="A56485" s="3" t="str">
        <f t="shared" si="1078"/>
        <v/>
      </c>
      <c r="L56485"/>
    </row>
    <row r="56486" spans="1:12" x14ac:dyDescent="0.25">
      <c r="A56486" s="3" t="str">
        <f t="shared" si="1078"/>
        <v/>
      </c>
      <c r="L56486"/>
    </row>
    <row r="56487" spans="1:12" x14ac:dyDescent="0.25">
      <c r="A56487" s="3" t="str">
        <f t="shared" si="1078"/>
        <v/>
      </c>
      <c r="L56487"/>
    </row>
    <row r="56488" spans="1:12" x14ac:dyDescent="0.25">
      <c r="A56488" s="3" t="str">
        <f t="shared" si="1078"/>
        <v/>
      </c>
      <c r="L56488"/>
    </row>
    <row r="56489" spans="1:12" x14ac:dyDescent="0.25">
      <c r="A56489" s="3" t="str">
        <f t="shared" si="1078"/>
        <v/>
      </c>
      <c r="L56489"/>
    </row>
    <row r="56490" spans="1:12" x14ac:dyDescent="0.25">
      <c r="A56490" s="3" t="str">
        <f t="shared" si="1078"/>
        <v/>
      </c>
      <c r="L56490"/>
    </row>
    <row r="56491" spans="1:12" x14ac:dyDescent="0.25">
      <c r="A56491" s="3" t="str">
        <f t="shared" si="1078"/>
        <v/>
      </c>
      <c r="L56491"/>
    </row>
    <row r="56492" spans="1:12" x14ac:dyDescent="0.25">
      <c r="A56492" s="3" t="str">
        <f t="shared" si="1078"/>
        <v/>
      </c>
      <c r="L56492"/>
    </row>
    <row r="56493" spans="1:12" x14ac:dyDescent="0.25">
      <c r="A56493" s="3" t="str">
        <f t="shared" si="1078"/>
        <v/>
      </c>
      <c r="L56493"/>
    </row>
    <row r="56494" spans="1:12" x14ac:dyDescent="0.25">
      <c r="A56494" s="3" t="str">
        <f t="shared" si="1078"/>
        <v/>
      </c>
      <c r="L56494"/>
    </row>
    <row r="56495" spans="1:12" x14ac:dyDescent="0.25">
      <c r="A56495" s="3" t="str">
        <f t="shared" si="1078"/>
        <v/>
      </c>
      <c r="L56495"/>
    </row>
    <row r="56496" spans="1:12" x14ac:dyDescent="0.25">
      <c r="A56496" s="3" t="str">
        <f t="shared" si="1078"/>
        <v/>
      </c>
      <c r="L56496"/>
    </row>
    <row r="56497" spans="1:12" x14ac:dyDescent="0.25">
      <c r="A56497" s="3" t="str">
        <f t="shared" si="1078"/>
        <v/>
      </c>
      <c r="L56497"/>
    </row>
    <row r="56498" spans="1:12" x14ac:dyDescent="0.25">
      <c r="A56498" s="3" t="str">
        <f t="shared" si="1078"/>
        <v/>
      </c>
      <c r="L56498"/>
    </row>
    <row r="56499" spans="1:12" x14ac:dyDescent="0.25">
      <c r="A56499" s="3" t="str">
        <f t="shared" si="1078"/>
        <v/>
      </c>
      <c r="L56499"/>
    </row>
    <row r="56500" spans="1:12" x14ac:dyDescent="0.25">
      <c r="A56500" s="3" t="str">
        <f t="shared" si="1078"/>
        <v/>
      </c>
      <c r="L56500"/>
    </row>
    <row r="56501" spans="1:12" x14ac:dyDescent="0.25">
      <c r="A56501" s="3" t="str">
        <f t="shared" si="1078"/>
        <v/>
      </c>
      <c r="L56501"/>
    </row>
    <row r="56502" spans="1:12" x14ac:dyDescent="0.25">
      <c r="A56502" s="3" t="str">
        <f t="shared" si="1078"/>
        <v/>
      </c>
      <c r="L56502"/>
    </row>
    <row r="56503" spans="1:12" x14ac:dyDescent="0.25">
      <c r="A56503" s="3" t="str">
        <f t="shared" si="1078"/>
        <v/>
      </c>
      <c r="L56503"/>
    </row>
    <row r="56504" spans="1:12" x14ac:dyDescent="0.25">
      <c r="A56504" s="3" t="str">
        <f t="shared" si="1078"/>
        <v/>
      </c>
      <c r="L56504"/>
    </row>
    <row r="56505" spans="1:12" x14ac:dyDescent="0.25">
      <c r="A56505" s="3" t="str">
        <f t="shared" si="1078"/>
        <v/>
      </c>
      <c r="L56505"/>
    </row>
    <row r="56506" spans="1:12" x14ac:dyDescent="0.25">
      <c r="A56506" s="3" t="str">
        <f t="shared" si="1078"/>
        <v/>
      </c>
      <c r="L56506"/>
    </row>
    <row r="56507" spans="1:12" x14ac:dyDescent="0.25">
      <c r="A56507" s="3" t="str">
        <f t="shared" si="1078"/>
        <v/>
      </c>
      <c r="L56507"/>
    </row>
    <row r="56508" spans="1:12" x14ac:dyDescent="0.25">
      <c r="A56508" s="3" t="str">
        <f t="shared" si="1078"/>
        <v/>
      </c>
      <c r="L56508"/>
    </row>
    <row r="56509" spans="1:12" x14ac:dyDescent="0.25">
      <c r="A56509" s="3" t="str">
        <f t="shared" si="1078"/>
        <v/>
      </c>
      <c r="L56509"/>
    </row>
    <row r="56510" spans="1:12" x14ac:dyDescent="0.25">
      <c r="A56510" s="3" t="str">
        <f t="shared" si="1078"/>
        <v/>
      </c>
      <c r="L56510"/>
    </row>
    <row r="56511" spans="1:12" x14ac:dyDescent="0.25">
      <c r="A56511" s="3" t="str">
        <f t="shared" si="1078"/>
        <v/>
      </c>
      <c r="L56511"/>
    </row>
    <row r="56512" spans="1:12" x14ac:dyDescent="0.25">
      <c r="A56512" s="3" t="str">
        <f t="shared" si="1078"/>
        <v/>
      </c>
      <c r="L56512"/>
    </row>
    <row r="56513" spans="1:12" x14ac:dyDescent="0.25">
      <c r="A56513" s="3" t="str">
        <f t="shared" si="1078"/>
        <v/>
      </c>
      <c r="L56513"/>
    </row>
    <row r="56514" spans="1:12" x14ac:dyDescent="0.25">
      <c r="A56514" s="3" t="str">
        <f t="shared" si="1078"/>
        <v/>
      </c>
      <c r="L56514"/>
    </row>
    <row r="56515" spans="1:12" x14ac:dyDescent="0.25">
      <c r="A56515" s="3" t="str">
        <f t="shared" si="1078"/>
        <v/>
      </c>
      <c r="L56515"/>
    </row>
    <row r="56516" spans="1:12" x14ac:dyDescent="0.25">
      <c r="A56516" s="3" t="str">
        <f t="shared" si="1078"/>
        <v/>
      </c>
      <c r="L56516"/>
    </row>
    <row r="56517" spans="1:12" x14ac:dyDescent="0.25">
      <c r="A56517" s="3" t="str">
        <f t="shared" si="1078"/>
        <v/>
      </c>
      <c r="L56517"/>
    </row>
    <row r="56518" spans="1:12" x14ac:dyDescent="0.25">
      <c r="A56518" s="3" t="str">
        <f t="shared" si="1078"/>
        <v/>
      </c>
      <c r="L56518"/>
    </row>
    <row r="56519" spans="1:12" x14ac:dyDescent="0.25">
      <c r="A56519" s="3" t="str">
        <f t="shared" si="1078"/>
        <v/>
      </c>
      <c r="L56519"/>
    </row>
    <row r="56520" spans="1:12" x14ac:dyDescent="0.25">
      <c r="A56520" s="3" t="str">
        <f t="shared" si="1078"/>
        <v/>
      </c>
      <c r="L56520"/>
    </row>
    <row r="56521" spans="1:12" x14ac:dyDescent="0.25">
      <c r="A56521" s="3" t="str">
        <f t="shared" si="1078"/>
        <v/>
      </c>
      <c r="L56521"/>
    </row>
    <row r="56522" spans="1:12" x14ac:dyDescent="0.25">
      <c r="A56522" s="3" t="str">
        <f t="shared" si="1078"/>
        <v/>
      </c>
      <c r="L56522"/>
    </row>
    <row r="56523" spans="1:12" x14ac:dyDescent="0.25">
      <c r="A56523" s="3" t="str">
        <f t="shared" si="1078"/>
        <v/>
      </c>
      <c r="L56523"/>
    </row>
    <row r="56524" spans="1:12" x14ac:dyDescent="0.25">
      <c r="A56524" s="3" t="str">
        <f t="shared" si="1078"/>
        <v/>
      </c>
      <c r="L56524"/>
    </row>
    <row r="56525" spans="1:12" x14ac:dyDescent="0.25">
      <c r="A56525" s="3" t="str">
        <f t="shared" si="1078"/>
        <v/>
      </c>
      <c r="L56525"/>
    </row>
    <row r="56526" spans="1:12" x14ac:dyDescent="0.25">
      <c r="A56526" s="3" t="str">
        <f t="shared" si="1078"/>
        <v/>
      </c>
      <c r="L56526"/>
    </row>
    <row r="56527" spans="1:12" x14ac:dyDescent="0.25">
      <c r="A56527" s="3" t="str">
        <f t="shared" si="1078"/>
        <v/>
      </c>
      <c r="L56527"/>
    </row>
    <row r="56528" spans="1:12" x14ac:dyDescent="0.25">
      <c r="A56528" s="3" t="str">
        <f t="shared" si="1078"/>
        <v/>
      </c>
      <c r="L56528"/>
    </row>
    <row r="56529" spans="1:12" x14ac:dyDescent="0.25">
      <c r="A56529" s="3" t="str">
        <f t="shared" ref="A56529:A56592" si="1079">IF(B56515="","",CONCATENATE(MONTH(B56515),YEAR(B56515)))</f>
        <v/>
      </c>
      <c r="L56529"/>
    </row>
    <row r="56530" spans="1:12" x14ac:dyDescent="0.25">
      <c r="A56530" s="3" t="str">
        <f t="shared" si="1079"/>
        <v/>
      </c>
      <c r="L56530"/>
    </row>
    <row r="56531" spans="1:12" x14ac:dyDescent="0.25">
      <c r="A56531" s="3" t="str">
        <f t="shared" si="1079"/>
        <v/>
      </c>
      <c r="L56531"/>
    </row>
    <row r="56532" spans="1:12" x14ac:dyDescent="0.25">
      <c r="A56532" s="3" t="str">
        <f t="shared" si="1079"/>
        <v/>
      </c>
      <c r="L56532"/>
    </row>
    <row r="56533" spans="1:12" x14ac:dyDescent="0.25">
      <c r="A56533" s="3" t="str">
        <f t="shared" si="1079"/>
        <v/>
      </c>
      <c r="L56533"/>
    </row>
    <row r="56534" spans="1:12" x14ac:dyDescent="0.25">
      <c r="A56534" s="3" t="str">
        <f t="shared" si="1079"/>
        <v/>
      </c>
      <c r="L56534"/>
    </row>
    <row r="56535" spans="1:12" x14ac:dyDescent="0.25">
      <c r="A56535" s="3" t="str">
        <f t="shared" si="1079"/>
        <v/>
      </c>
      <c r="L56535"/>
    </row>
    <row r="56536" spans="1:12" x14ac:dyDescent="0.25">
      <c r="A56536" s="3" t="str">
        <f t="shared" si="1079"/>
        <v/>
      </c>
      <c r="L56536"/>
    </row>
    <row r="56537" spans="1:12" x14ac:dyDescent="0.25">
      <c r="A56537" s="3" t="str">
        <f t="shared" si="1079"/>
        <v/>
      </c>
      <c r="L56537"/>
    </row>
    <row r="56538" spans="1:12" x14ac:dyDescent="0.25">
      <c r="A56538" s="3" t="str">
        <f t="shared" si="1079"/>
        <v/>
      </c>
      <c r="L56538"/>
    </row>
    <row r="56539" spans="1:12" x14ac:dyDescent="0.25">
      <c r="A56539" s="3" t="str">
        <f t="shared" si="1079"/>
        <v/>
      </c>
      <c r="L56539"/>
    </row>
    <row r="56540" spans="1:12" x14ac:dyDescent="0.25">
      <c r="A56540" s="3" t="str">
        <f t="shared" si="1079"/>
        <v/>
      </c>
      <c r="L56540"/>
    </row>
    <row r="56541" spans="1:12" x14ac:dyDescent="0.25">
      <c r="A56541" s="3" t="str">
        <f t="shared" si="1079"/>
        <v/>
      </c>
      <c r="L56541"/>
    </row>
    <row r="56542" spans="1:12" x14ac:dyDescent="0.25">
      <c r="A56542" s="3" t="str">
        <f t="shared" si="1079"/>
        <v/>
      </c>
      <c r="L56542"/>
    </row>
    <row r="56543" spans="1:12" x14ac:dyDescent="0.25">
      <c r="A56543" s="3" t="str">
        <f t="shared" si="1079"/>
        <v/>
      </c>
      <c r="L56543"/>
    </row>
    <row r="56544" spans="1:12" x14ac:dyDescent="0.25">
      <c r="A56544" s="3" t="str">
        <f t="shared" si="1079"/>
        <v/>
      </c>
      <c r="L56544"/>
    </row>
    <row r="56545" spans="1:12" x14ac:dyDescent="0.25">
      <c r="A56545" s="3" t="str">
        <f t="shared" si="1079"/>
        <v/>
      </c>
      <c r="L56545"/>
    </row>
    <row r="56546" spans="1:12" x14ac:dyDescent="0.25">
      <c r="A56546" s="3" t="str">
        <f t="shared" si="1079"/>
        <v/>
      </c>
      <c r="L56546"/>
    </row>
    <row r="56547" spans="1:12" x14ac:dyDescent="0.25">
      <c r="A56547" s="3" t="str">
        <f t="shared" si="1079"/>
        <v/>
      </c>
      <c r="L56547"/>
    </row>
    <row r="56548" spans="1:12" x14ac:dyDescent="0.25">
      <c r="A56548" s="3" t="str">
        <f t="shared" si="1079"/>
        <v/>
      </c>
      <c r="L56548"/>
    </row>
    <row r="56549" spans="1:12" x14ac:dyDescent="0.25">
      <c r="A56549" s="3" t="str">
        <f t="shared" si="1079"/>
        <v/>
      </c>
      <c r="L56549"/>
    </row>
    <row r="56550" spans="1:12" x14ac:dyDescent="0.25">
      <c r="A56550" s="3" t="str">
        <f t="shared" si="1079"/>
        <v/>
      </c>
      <c r="L56550"/>
    </row>
    <row r="56551" spans="1:12" x14ac:dyDescent="0.25">
      <c r="A56551" s="3" t="str">
        <f t="shared" si="1079"/>
        <v/>
      </c>
      <c r="L56551"/>
    </row>
    <row r="56552" spans="1:12" x14ac:dyDescent="0.25">
      <c r="A56552" s="3" t="str">
        <f t="shared" si="1079"/>
        <v/>
      </c>
      <c r="L56552"/>
    </row>
    <row r="56553" spans="1:12" x14ac:dyDescent="0.25">
      <c r="A56553" s="3" t="str">
        <f t="shared" si="1079"/>
        <v/>
      </c>
      <c r="L56553"/>
    </row>
    <row r="56554" spans="1:12" x14ac:dyDescent="0.25">
      <c r="A56554" s="3" t="str">
        <f t="shared" si="1079"/>
        <v/>
      </c>
      <c r="L56554"/>
    </row>
    <row r="56555" spans="1:12" x14ac:dyDescent="0.25">
      <c r="A56555" s="3" t="str">
        <f t="shared" si="1079"/>
        <v/>
      </c>
      <c r="L56555"/>
    </row>
    <row r="56556" spans="1:12" x14ac:dyDescent="0.25">
      <c r="A56556" s="3" t="str">
        <f t="shared" si="1079"/>
        <v/>
      </c>
      <c r="L56556"/>
    </row>
    <row r="56557" spans="1:12" x14ac:dyDescent="0.25">
      <c r="A56557" s="3" t="str">
        <f t="shared" si="1079"/>
        <v/>
      </c>
      <c r="L56557"/>
    </row>
    <row r="56558" spans="1:12" x14ac:dyDescent="0.25">
      <c r="A56558" s="3" t="str">
        <f t="shared" si="1079"/>
        <v/>
      </c>
      <c r="L56558"/>
    </row>
    <row r="56559" spans="1:12" x14ac:dyDescent="0.25">
      <c r="A56559" s="3" t="str">
        <f t="shared" si="1079"/>
        <v/>
      </c>
      <c r="L56559"/>
    </row>
    <row r="56560" spans="1:12" x14ac:dyDescent="0.25">
      <c r="A56560" s="3" t="str">
        <f t="shared" si="1079"/>
        <v/>
      </c>
      <c r="L56560"/>
    </row>
    <row r="56561" spans="1:12" x14ac:dyDescent="0.25">
      <c r="A56561" s="3" t="str">
        <f t="shared" si="1079"/>
        <v/>
      </c>
      <c r="L56561"/>
    </row>
    <row r="56562" spans="1:12" x14ac:dyDescent="0.25">
      <c r="A56562" s="3" t="str">
        <f t="shared" si="1079"/>
        <v/>
      </c>
      <c r="L56562"/>
    </row>
    <row r="56563" spans="1:12" x14ac:dyDescent="0.25">
      <c r="A56563" s="3" t="str">
        <f t="shared" si="1079"/>
        <v/>
      </c>
      <c r="L56563"/>
    </row>
    <row r="56564" spans="1:12" x14ac:dyDescent="0.25">
      <c r="A56564" s="3" t="str">
        <f t="shared" si="1079"/>
        <v/>
      </c>
      <c r="L56564"/>
    </row>
    <row r="56565" spans="1:12" x14ac:dyDescent="0.25">
      <c r="A56565" s="3" t="str">
        <f t="shared" si="1079"/>
        <v/>
      </c>
      <c r="L56565"/>
    </row>
    <row r="56566" spans="1:12" x14ac:dyDescent="0.25">
      <c r="A56566" s="3" t="str">
        <f t="shared" si="1079"/>
        <v/>
      </c>
      <c r="L56566"/>
    </row>
    <row r="56567" spans="1:12" x14ac:dyDescent="0.25">
      <c r="A56567" s="3" t="str">
        <f t="shared" si="1079"/>
        <v/>
      </c>
      <c r="L56567"/>
    </row>
    <row r="56568" spans="1:12" x14ac:dyDescent="0.25">
      <c r="A56568" s="3" t="str">
        <f t="shared" si="1079"/>
        <v/>
      </c>
      <c r="L56568"/>
    </row>
    <row r="56569" spans="1:12" x14ac:dyDescent="0.25">
      <c r="A56569" s="3" t="str">
        <f t="shared" si="1079"/>
        <v/>
      </c>
      <c r="L56569"/>
    </row>
    <row r="56570" spans="1:12" x14ac:dyDescent="0.25">
      <c r="A56570" s="3" t="str">
        <f t="shared" si="1079"/>
        <v/>
      </c>
      <c r="L56570"/>
    </row>
    <row r="56571" spans="1:12" x14ac:dyDescent="0.25">
      <c r="A56571" s="3" t="str">
        <f t="shared" si="1079"/>
        <v/>
      </c>
      <c r="L56571"/>
    </row>
    <row r="56572" spans="1:12" x14ac:dyDescent="0.25">
      <c r="A56572" s="3" t="str">
        <f t="shared" si="1079"/>
        <v/>
      </c>
      <c r="L56572"/>
    </row>
    <row r="56573" spans="1:12" x14ac:dyDescent="0.25">
      <c r="A56573" s="3" t="str">
        <f t="shared" si="1079"/>
        <v/>
      </c>
      <c r="L56573"/>
    </row>
    <row r="56574" spans="1:12" x14ac:dyDescent="0.25">
      <c r="A56574" s="3" t="str">
        <f t="shared" si="1079"/>
        <v/>
      </c>
      <c r="L56574"/>
    </row>
    <row r="56575" spans="1:12" x14ac:dyDescent="0.25">
      <c r="A56575" s="3" t="str">
        <f t="shared" si="1079"/>
        <v/>
      </c>
      <c r="L56575"/>
    </row>
    <row r="56576" spans="1:12" x14ac:dyDescent="0.25">
      <c r="A56576" s="3" t="str">
        <f t="shared" si="1079"/>
        <v/>
      </c>
      <c r="L56576"/>
    </row>
    <row r="56577" spans="1:12" x14ac:dyDescent="0.25">
      <c r="A56577" s="3" t="str">
        <f t="shared" si="1079"/>
        <v/>
      </c>
      <c r="L56577"/>
    </row>
    <row r="56578" spans="1:12" x14ac:dyDescent="0.25">
      <c r="A56578" s="3" t="str">
        <f t="shared" si="1079"/>
        <v/>
      </c>
      <c r="L56578"/>
    </row>
    <row r="56579" spans="1:12" x14ac:dyDescent="0.25">
      <c r="A56579" s="3" t="str">
        <f t="shared" si="1079"/>
        <v/>
      </c>
      <c r="L56579"/>
    </row>
    <row r="56580" spans="1:12" x14ac:dyDescent="0.25">
      <c r="A56580" s="3" t="str">
        <f t="shared" si="1079"/>
        <v/>
      </c>
      <c r="L56580"/>
    </row>
    <row r="56581" spans="1:12" x14ac:dyDescent="0.25">
      <c r="A56581" s="3" t="str">
        <f t="shared" si="1079"/>
        <v/>
      </c>
      <c r="L56581"/>
    </row>
    <row r="56582" spans="1:12" x14ac:dyDescent="0.25">
      <c r="A56582" s="3" t="str">
        <f t="shared" si="1079"/>
        <v/>
      </c>
      <c r="L56582"/>
    </row>
    <row r="56583" spans="1:12" x14ac:dyDescent="0.25">
      <c r="A56583" s="3" t="str">
        <f t="shared" si="1079"/>
        <v/>
      </c>
      <c r="L56583"/>
    </row>
    <row r="56584" spans="1:12" x14ac:dyDescent="0.25">
      <c r="A56584" s="3" t="str">
        <f t="shared" si="1079"/>
        <v/>
      </c>
      <c r="L56584"/>
    </row>
    <row r="56585" spans="1:12" x14ac:dyDescent="0.25">
      <c r="A56585" s="3" t="str">
        <f t="shared" si="1079"/>
        <v/>
      </c>
      <c r="L56585"/>
    </row>
    <row r="56586" spans="1:12" x14ac:dyDescent="0.25">
      <c r="A56586" s="3" t="str">
        <f t="shared" si="1079"/>
        <v/>
      </c>
      <c r="L56586"/>
    </row>
    <row r="56587" spans="1:12" x14ac:dyDescent="0.25">
      <c r="A56587" s="3" t="str">
        <f t="shared" si="1079"/>
        <v/>
      </c>
      <c r="L56587"/>
    </row>
    <row r="56588" spans="1:12" x14ac:dyDescent="0.25">
      <c r="A56588" s="3" t="str">
        <f t="shared" si="1079"/>
        <v/>
      </c>
      <c r="L56588"/>
    </row>
    <row r="56589" spans="1:12" x14ac:dyDescent="0.25">
      <c r="A56589" s="3" t="str">
        <f t="shared" si="1079"/>
        <v/>
      </c>
      <c r="L56589"/>
    </row>
    <row r="56590" spans="1:12" x14ac:dyDescent="0.25">
      <c r="A56590" s="3" t="str">
        <f t="shared" si="1079"/>
        <v/>
      </c>
      <c r="L56590"/>
    </row>
    <row r="56591" spans="1:12" x14ac:dyDescent="0.25">
      <c r="A56591" s="3" t="str">
        <f t="shared" si="1079"/>
        <v/>
      </c>
      <c r="L56591"/>
    </row>
    <row r="56592" spans="1:12" x14ac:dyDescent="0.25">
      <c r="A56592" s="3" t="str">
        <f t="shared" si="1079"/>
        <v/>
      </c>
      <c r="L56592"/>
    </row>
    <row r="56593" spans="1:12" x14ac:dyDescent="0.25">
      <c r="A56593" s="3" t="str">
        <f t="shared" ref="A56593:A56656" si="1080">IF(B56579="","",CONCATENATE(MONTH(B56579),YEAR(B56579)))</f>
        <v/>
      </c>
      <c r="L56593"/>
    </row>
    <row r="56594" spans="1:12" x14ac:dyDescent="0.25">
      <c r="A56594" s="3" t="str">
        <f t="shared" si="1080"/>
        <v/>
      </c>
      <c r="L56594"/>
    </row>
    <row r="56595" spans="1:12" x14ac:dyDescent="0.25">
      <c r="A56595" s="3" t="str">
        <f t="shared" si="1080"/>
        <v/>
      </c>
      <c r="L56595"/>
    </row>
    <row r="56596" spans="1:12" x14ac:dyDescent="0.25">
      <c r="A56596" s="3" t="str">
        <f t="shared" si="1080"/>
        <v/>
      </c>
      <c r="L56596"/>
    </row>
    <row r="56597" spans="1:12" x14ac:dyDescent="0.25">
      <c r="A56597" s="3" t="str">
        <f t="shared" si="1080"/>
        <v/>
      </c>
      <c r="L56597"/>
    </row>
    <row r="56598" spans="1:12" x14ac:dyDescent="0.25">
      <c r="A56598" s="3" t="str">
        <f t="shared" si="1080"/>
        <v/>
      </c>
      <c r="L56598"/>
    </row>
    <row r="56599" spans="1:12" x14ac:dyDescent="0.25">
      <c r="A56599" s="3" t="str">
        <f t="shared" si="1080"/>
        <v/>
      </c>
      <c r="L56599"/>
    </row>
    <row r="56600" spans="1:12" x14ac:dyDescent="0.25">
      <c r="A56600" s="3" t="str">
        <f t="shared" si="1080"/>
        <v/>
      </c>
      <c r="L56600"/>
    </row>
    <row r="56601" spans="1:12" x14ac:dyDescent="0.25">
      <c r="A56601" s="3" t="str">
        <f t="shared" si="1080"/>
        <v/>
      </c>
      <c r="L56601"/>
    </row>
    <row r="56602" spans="1:12" x14ac:dyDescent="0.25">
      <c r="A56602" s="3" t="str">
        <f t="shared" si="1080"/>
        <v/>
      </c>
      <c r="L56602"/>
    </row>
    <row r="56603" spans="1:12" x14ac:dyDescent="0.25">
      <c r="A56603" s="3" t="str">
        <f t="shared" si="1080"/>
        <v/>
      </c>
      <c r="L56603"/>
    </row>
    <row r="56604" spans="1:12" x14ac:dyDescent="0.25">
      <c r="A56604" s="3" t="str">
        <f t="shared" si="1080"/>
        <v/>
      </c>
      <c r="L56604"/>
    </row>
    <row r="56605" spans="1:12" x14ac:dyDescent="0.25">
      <c r="A56605" s="3" t="str">
        <f t="shared" si="1080"/>
        <v/>
      </c>
      <c r="L56605"/>
    </row>
    <row r="56606" spans="1:12" x14ac:dyDescent="0.25">
      <c r="A56606" s="3" t="str">
        <f t="shared" si="1080"/>
        <v/>
      </c>
      <c r="L56606"/>
    </row>
    <row r="56607" spans="1:12" x14ac:dyDescent="0.25">
      <c r="A56607" s="3" t="str">
        <f t="shared" si="1080"/>
        <v/>
      </c>
      <c r="L56607"/>
    </row>
    <row r="56608" spans="1:12" x14ac:dyDescent="0.25">
      <c r="A56608" s="3" t="str">
        <f t="shared" si="1080"/>
        <v/>
      </c>
      <c r="L56608"/>
    </row>
    <row r="56609" spans="1:12" x14ac:dyDescent="0.25">
      <c r="A56609" s="3" t="str">
        <f t="shared" si="1080"/>
        <v/>
      </c>
      <c r="L56609"/>
    </row>
    <row r="56610" spans="1:12" x14ac:dyDescent="0.25">
      <c r="A56610" s="3" t="str">
        <f t="shared" si="1080"/>
        <v/>
      </c>
      <c r="L56610"/>
    </row>
    <row r="56611" spans="1:12" x14ac:dyDescent="0.25">
      <c r="A56611" s="3" t="str">
        <f t="shared" si="1080"/>
        <v/>
      </c>
      <c r="L56611"/>
    </row>
    <row r="56612" spans="1:12" x14ac:dyDescent="0.25">
      <c r="A56612" s="3" t="str">
        <f t="shared" si="1080"/>
        <v/>
      </c>
      <c r="L56612"/>
    </row>
    <row r="56613" spans="1:12" x14ac:dyDescent="0.25">
      <c r="A56613" s="3" t="str">
        <f t="shared" si="1080"/>
        <v/>
      </c>
      <c r="L56613"/>
    </row>
    <row r="56614" spans="1:12" x14ac:dyDescent="0.25">
      <c r="A56614" s="3" t="str">
        <f t="shared" si="1080"/>
        <v/>
      </c>
      <c r="L56614"/>
    </row>
    <row r="56615" spans="1:12" x14ac:dyDescent="0.25">
      <c r="A56615" s="3" t="str">
        <f t="shared" si="1080"/>
        <v/>
      </c>
      <c r="L56615"/>
    </row>
    <row r="56616" spans="1:12" x14ac:dyDescent="0.25">
      <c r="A56616" s="3" t="str">
        <f t="shared" si="1080"/>
        <v/>
      </c>
      <c r="L56616"/>
    </row>
    <row r="56617" spans="1:12" x14ac:dyDescent="0.25">
      <c r="A56617" s="3" t="str">
        <f t="shared" si="1080"/>
        <v/>
      </c>
      <c r="L56617"/>
    </row>
    <row r="56618" spans="1:12" x14ac:dyDescent="0.25">
      <c r="A56618" s="3" t="str">
        <f t="shared" si="1080"/>
        <v/>
      </c>
      <c r="L56618"/>
    </row>
    <row r="56619" spans="1:12" x14ac:dyDescent="0.25">
      <c r="A56619" s="3" t="str">
        <f t="shared" si="1080"/>
        <v/>
      </c>
      <c r="L56619"/>
    </row>
    <row r="56620" spans="1:12" x14ac:dyDescent="0.25">
      <c r="A56620" s="3" t="str">
        <f t="shared" si="1080"/>
        <v/>
      </c>
      <c r="L56620"/>
    </row>
    <row r="56621" spans="1:12" x14ac:dyDescent="0.25">
      <c r="A56621" s="3" t="str">
        <f t="shared" si="1080"/>
        <v/>
      </c>
      <c r="L56621"/>
    </row>
    <row r="56622" spans="1:12" x14ac:dyDescent="0.25">
      <c r="A56622" s="3" t="str">
        <f t="shared" si="1080"/>
        <v/>
      </c>
      <c r="L56622"/>
    </row>
    <row r="56623" spans="1:12" x14ac:dyDescent="0.25">
      <c r="A56623" s="3" t="str">
        <f t="shared" si="1080"/>
        <v/>
      </c>
      <c r="L56623"/>
    </row>
    <row r="56624" spans="1:12" x14ac:dyDescent="0.25">
      <c r="A56624" s="3" t="str">
        <f t="shared" si="1080"/>
        <v/>
      </c>
      <c r="L56624"/>
    </row>
    <row r="56625" spans="1:12" x14ac:dyDescent="0.25">
      <c r="A56625" s="3" t="str">
        <f t="shared" si="1080"/>
        <v/>
      </c>
      <c r="L56625"/>
    </row>
    <row r="56626" spans="1:12" x14ac:dyDescent="0.25">
      <c r="A56626" s="3" t="str">
        <f t="shared" si="1080"/>
        <v/>
      </c>
      <c r="L56626"/>
    </row>
    <row r="56627" spans="1:12" x14ac:dyDescent="0.25">
      <c r="A56627" s="3" t="str">
        <f t="shared" si="1080"/>
        <v/>
      </c>
      <c r="L56627"/>
    </row>
    <row r="56628" spans="1:12" x14ac:dyDescent="0.25">
      <c r="A56628" s="3" t="str">
        <f t="shared" si="1080"/>
        <v/>
      </c>
      <c r="L56628"/>
    </row>
    <row r="56629" spans="1:12" x14ac:dyDescent="0.25">
      <c r="A56629" s="3" t="str">
        <f t="shared" si="1080"/>
        <v/>
      </c>
      <c r="L56629"/>
    </row>
    <row r="56630" spans="1:12" x14ac:dyDescent="0.25">
      <c r="A56630" s="3" t="str">
        <f t="shared" si="1080"/>
        <v/>
      </c>
      <c r="L56630"/>
    </row>
    <row r="56631" spans="1:12" x14ac:dyDescent="0.25">
      <c r="A56631" s="3" t="str">
        <f t="shared" si="1080"/>
        <v/>
      </c>
      <c r="L56631"/>
    </row>
    <row r="56632" spans="1:12" x14ac:dyDescent="0.25">
      <c r="A56632" s="3" t="str">
        <f t="shared" si="1080"/>
        <v/>
      </c>
      <c r="L56632"/>
    </row>
    <row r="56633" spans="1:12" x14ac:dyDescent="0.25">
      <c r="A56633" s="3" t="str">
        <f t="shared" si="1080"/>
        <v/>
      </c>
      <c r="L56633"/>
    </row>
    <row r="56634" spans="1:12" x14ac:dyDescent="0.25">
      <c r="A56634" s="3" t="str">
        <f t="shared" si="1080"/>
        <v/>
      </c>
      <c r="L56634"/>
    </row>
    <row r="56635" spans="1:12" x14ac:dyDescent="0.25">
      <c r="A56635" s="3" t="str">
        <f t="shared" si="1080"/>
        <v/>
      </c>
      <c r="L56635"/>
    </row>
    <row r="56636" spans="1:12" x14ac:dyDescent="0.25">
      <c r="A56636" s="3" t="str">
        <f t="shared" si="1080"/>
        <v/>
      </c>
      <c r="L56636"/>
    </row>
    <row r="56637" spans="1:12" x14ac:dyDescent="0.25">
      <c r="A56637" s="3" t="str">
        <f t="shared" si="1080"/>
        <v/>
      </c>
      <c r="L56637"/>
    </row>
    <row r="56638" spans="1:12" x14ac:dyDescent="0.25">
      <c r="A56638" s="3" t="str">
        <f t="shared" si="1080"/>
        <v/>
      </c>
      <c r="L56638"/>
    </row>
    <row r="56639" spans="1:12" x14ac:dyDescent="0.25">
      <c r="A56639" s="3" t="str">
        <f t="shared" si="1080"/>
        <v/>
      </c>
      <c r="L56639"/>
    </row>
    <row r="56640" spans="1:12" x14ac:dyDescent="0.25">
      <c r="A56640" s="3" t="str">
        <f t="shared" si="1080"/>
        <v/>
      </c>
      <c r="L56640"/>
    </row>
    <row r="56641" spans="1:12" x14ac:dyDescent="0.25">
      <c r="A56641" s="3" t="str">
        <f t="shared" si="1080"/>
        <v/>
      </c>
      <c r="L56641"/>
    </row>
    <row r="56642" spans="1:12" x14ac:dyDescent="0.25">
      <c r="A56642" s="3" t="str">
        <f t="shared" si="1080"/>
        <v/>
      </c>
      <c r="L56642"/>
    </row>
    <row r="56643" spans="1:12" x14ac:dyDescent="0.25">
      <c r="A56643" s="3" t="str">
        <f t="shared" si="1080"/>
        <v/>
      </c>
      <c r="L56643"/>
    </row>
    <row r="56644" spans="1:12" x14ac:dyDescent="0.25">
      <c r="A56644" s="3" t="str">
        <f t="shared" si="1080"/>
        <v/>
      </c>
      <c r="L56644"/>
    </row>
    <row r="56645" spans="1:12" x14ac:dyDescent="0.25">
      <c r="A56645" s="3" t="str">
        <f t="shared" si="1080"/>
        <v/>
      </c>
      <c r="L56645"/>
    </row>
    <row r="56646" spans="1:12" x14ac:dyDescent="0.25">
      <c r="A56646" s="3" t="str">
        <f t="shared" si="1080"/>
        <v/>
      </c>
      <c r="L56646"/>
    </row>
    <row r="56647" spans="1:12" x14ac:dyDescent="0.25">
      <c r="A56647" s="3" t="str">
        <f t="shared" si="1080"/>
        <v/>
      </c>
      <c r="L56647"/>
    </row>
    <row r="56648" spans="1:12" x14ac:dyDescent="0.25">
      <c r="A56648" s="3" t="str">
        <f t="shared" si="1080"/>
        <v/>
      </c>
      <c r="L56648"/>
    </row>
    <row r="56649" spans="1:12" x14ac:dyDescent="0.25">
      <c r="A56649" s="3" t="str">
        <f t="shared" si="1080"/>
        <v/>
      </c>
      <c r="L56649"/>
    </row>
    <row r="56650" spans="1:12" x14ac:dyDescent="0.25">
      <c r="A56650" s="3" t="str">
        <f t="shared" si="1080"/>
        <v/>
      </c>
      <c r="L56650"/>
    </row>
    <row r="56651" spans="1:12" x14ac:dyDescent="0.25">
      <c r="A56651" s="3" t="str">
        <f t="shared" si="1080"/>
        <v/>
      </c>
      <c r="L56651"/>
    </row>
    <row r="56652" spans="1:12" x14ac:dyDescent="0.25">
      <c r="A56652" s="3" t="str">
        <f t="shared" si="1080"/>
        <v/>
      </c>
      <c r="L56652"/>
    </row>
    <row r="56653" spans="1:12" x14ac:dyDescent="0.25">
      <c r="A56653" s="3" t="str">
        <f t="shared" si="1080"/>
        <v/>
      </c>
      <c r="L56653"/>
    </row>
    <row r="56654" spans="1:12" x14ac:dyDescent="0.25">
      <c r="A56654" s="3" t="str">
        <f t="shared" si="1080"/>
        <v/>
      </c>
      <c r="L56654"/>
    </row>
    <row r="56655" spans="1:12" x14ac:dyDescent="0.25">
      <c r="A56655" s="3" t="str">
        <f t="shared" si="1080"/>
        <v/>
      </c>
      <c r="L56655"/>
    </row>
    <row r="56656" spans="1:12" x14ac:dyDescent="0.25">
      <c r="A56656" s="3" t="str">
        <f t="shared" si="1080"/>
        <v/>
      </c>
      <c r="L56656"/>
    </row>
    <row r="56657" spans="1:12" x14ac:dyDescent="0.25">
      <c r="A56657" s="3" t="str">
        <f t="shared" ref="A56657:A56720" si="1081">IF(B56643="","",CONCATENATE(MONTH(B56643),YEAR(B56643)))</f>
        <v/>
      </c>
      <c r="L56657"/>
    </row>
    <row r="56658" spans="1:12" x14ac:dyDescent="0.25">
      <c r="A56658" s="3" t="str">
        <f t="shared" si="1081"/>
        <v/>
      </c>
      <c r="L56658"/>
    </row>
    <row r="56659" spans="1:12" x14ac:dyDescent="0.25">
      <c r="A56659" s="3" t="str">
        <f t="shared" si="1081"/>
        <v/>
      </c>
      <c r="L56659"/>
    </row>
    <row r="56660" spans="1:12" x14ac:dyDescent="0.25">
      <c r="A56660" s="3" t="str">
        <f t="shared" si="1081"/>
        <v/>
      </c>
      <c r="L56660"/>
    </row>
    <row r="56661" spans="1:12" x14ac:dyDescent="0.25">
      <c r="A56661" s="3" t="str">
        <f t="shared" si="1081"/>
        <v/>
      </c>
      <c r="L56661"/>
    </row>
    <row r="56662" spans="1:12" x14ac:dyDescent="0.25">
      <c r="A56662" s="3" t="str">
        <f t="shared" si="1081"/>
        <v/>
      </c>
      <c r="L56662"/>
    </row>
    <row r="56663" spans="1:12" x14ac:dyDescent="0.25">
      <c r="A56663" s="3" t="str">
        <f t="shared" si="1081"/>
        <v/>
      </c>
      <c r="L56663"/>
    </row>
    <row r="56664" spans="1:12" x14ac:dyDescent="0.25">
      <c r="A56664" s="3" t="str">
        <f t="shared" si="1081"/>
        <v/>
      </c>
      <c r="L56664"/>
    </row>
    <row r="56665" spans="1:12" x14ac:dyDescent="0.25">
      <c r="A56665" s="3" t="str">
        <f t="shared" si="1081"/>
        <v/>
      </c>
      <c r="L56665"/>
    </row>
    <row r="56666" spans="1:12" x14ac:dyDescent="0.25">
      <c r="A56666" s="3" t="str">
        <f t="shared" si="1081"/>
        <v/>
      </c>
      <c r="L56666"/>
    </row>
    <row r="56667" spans="1:12" x14ac:dyDescent="0.25">
      <c r="A56667" s="3" t="str">
        <f t="shared" si="1081"/>
        <v/>
      </c>
      <c r="L56667"/>
    </row>
    <row r="56668" spans="1:12" x14ac:dyDescent="0.25">
      <c r="A56668" s="3" t="str">
        <f t="shared" si="1081"/>
        <v/>
      </c>
      <c r="L56668"/>
    </row>
    <row r="56669" spans="1:12" x14ac:dyDescent="0.25">
      <c r="A56669" s="3" t="str">
        <f t="shared" si="1081"/>
        <v/>
      </c>
      <c r="L56669"/>
    </row>
    <row r="56670" spans="1:12" x14ac:dyDescent="0.25">
      <c r="A56670" s="3" t="str">
        <f t="shared" si="1081"/>
        <v/>
      </c>
      <c r="L56670"/>
    </row>
    <row r="56671" spans="1:12" x14ac:dyDescent="0.25">
      <c r="A56671" s="3" t="str">
        <f t="shared" si="1081"/>
        <v/>
      </c>
      <c r="L56671"/>
    </row>
    <row r="56672" spans="1:12" x14ac:dyDescent="0.25">
      <c r="A56672" s="3" t="str">
        <f t="shared" si="1081"/>
        <v/>
      </c>
      <c r="L56672"/>
    </row>
    <row r="56673" spans="1:12" x14ac:dyDescent="0.25">
      <c r="A56673" s="3" t="str">
        <f t="shared" si="1081"/>
        <v/>
      </c>
      <c r="L56673"/>
    </row>
    <row r="56674" spans="1:12" x14ac:dyDescent="0.25">
      <c r="A56674" s="3" t="str">
        <f t="shared" si="1081"/>
        <v/>
      </c>
      <c r="L56674"/>
    </row>
    <row r="56675" spans="1:12" x14ac:dyDescent="0.25">
      <c r="A56675" s="3" t="str">
        <f t="shared" si="1081"/>
        <v/>
      </c>
      <c r="L56675"/>
    </row>
    <row r="56676" spans="1:12" x14ac:dyDescent="0.25">
      <c r="A56676" s="3" t="str">
        <f t="shared" si="1081"/>
        <v/>
      </c>
      <c r="L56676"/>
    </row>
    <row r="56677" spans="1:12" x14ac:dyDescent="0.25">
      <c r="A56677" s="3" t="str">
        <f t="shared" si="1081"/>
        <v/>
      </c>
      <c r="L56677"/>
    </row>
    <row r="56678" spans="1:12" x14ac:dyDescent="0.25">
      <c r="A56678" s="3" t="str">
        <f t="shared" si="1081"/>
        <v/>
      </c>
      <c r="L56678"/>
    </row>
    <row r="56679" spans="1:12" x14ac:dyDescent="0.25">
      <c r="A56679" s="3" t="str">
        <f t="shared" si="1081"/>
        <v/>
      </c>
      <c r="L56679"/>
    </row>
    <row r="56680" spans="1:12" x14ac:dyDescent="0.25">
      <c r="A56680" s="3" t="str">
        <f t="shared" si="1081"/>
        <v/>
      </c>
      <c r="L56680"/>
    </row>
    <row r="56681" spans="1:12" x14ac:dyDescent="0.25">
      <c r="A56681" s="3" t="str">
        <f t="shared" si="1081"/>
        <v/>
      </c>
      <c r="L56681"/>
    </row>
    <row r="56682" spans="1:12" x14ac:dyDescent="0.25">
      <c r="A56682" s="3" t="str">
        <f t="shared" si="1081"/>
        <v/>
      </c>
      <c r="L56682"/>
    </row>
    <row r="56683" spans="1:12" x14ac:dyDescent="0.25">
      <c r="A56683" s="3" t="str">
        <f t="shared" si="1081"/>
        <v/>
      </c>
      <c r="L56683"/>
    </row>
    <row r="56684" spans="1:12" x14ac:dyDescent="0.25">
      <c r="A56684" s="3" t="str">
        <f t="shared" si="1081"/>
        <v/>
      </c>
      <c r="L56684"/>
    </row>
    <row r="56685" spans="1:12" x14ac:dyDescent="0.25">
      <c r="A56685" s="3" t="str">
        <f t="shared" si="1081"/>
        <v/>
      </c>
      <c r="L56685"/>
    </row>
    <row r="56686" spans="1:12" x14ac:dyDescent="0.25">
      <c r="A56686" s="3" t="str">
        <f t="shared" si="1081"/>
        <v/>
      </c>
      <c r="L56686"/>
    </row>
    <row r="56687" spans="1:12" x14ac:dyDescent="0.25">
      <c r="A56687" s="3" t="str">
        <f t="shared" si="1081"/>
        <v/>
      </c>
      <c r="L56687"/>
    </row>
    <row r="56688" spans="1:12" x14ac:dyDescent="0.25">
      <c r="A56688" s="3" t="str">
        <f t="shared" si="1081"/>
        <v/>
      </c>
      <c r="L56688"/>
    </row>
    <row r="56689" spans="1:12" x14ac:dyDescent="0.25">
      <c r="A56689" s="3" t="str">
        <f t="shared" si="1081"/>
        <v/>
      </c>
      <c r="L56689"/>
    </row>
    <row r="56690" spans="1:12" x14ac:dyDescent="0.25">
      <c r="A56690" s="3" t="str">
        <f t="shared" si="1081"/>
        <v/>
      </c>
      <c r="L56690"/>
    </row>
    <row r="56691" spans="1:12" x14ac:dyDescent="0.25">
      <c r="A56691" s="3" t="str">
        <f t="shared" si="1081"/>
        <v/>
      </c>
      <c r="L56691"/>
    </row>
    <row r="56692" spans="1:12" x14ac:dyDescent="0.25">
      <c r="A56692" s="3" t="str">
        <f t="shared" si="1081"/>
        <v/>
      </c>
      <c r="L56692"/>
    </row>
    <row r="56693" spans="1:12" x14ac:dyDescent="0.25">
      <c r="A56693" s="3" t="str">
        <f t="shared" si="1081"/>
        <v/>
      </c>
      <c r="L56693"/>
    </row>
    <row r="56694" spans="1:12" x14ac:dyDescent="0.25">
      <c r="A56694" s="3" t="str">
        <f t="shared" si="1081"/>
        <v/>
      </c>
      <c r="L56694"/>
    </row>
    <row r="56695" spans="1:12" x14ac:dyDescent="0.25">
      <c r="A56695" s="3" t="str">
        <f t="shared" si="1081"/>
        <v/>
      </c>
      <c r="L56695"/>
    </row>
    <row r="56696" spans="1:12" x14ac:dyDescent="0.25">
      <c r="A56696" s="3" t="str">
        <f t="shared" si="1081"/>
        <v/>
      </c>
      <c r="L56696"/>
    </row>
    <row r="56697" spans="1:12" x14ac:dyDescent="0.25">
      <c r="A56697" s="3" t="str">
        <f t="shared" si="1081"/>
        <v/>
      </c>
      <c r="L56697"/>
    </row>
    <row r="56698" spans="1:12" x14ac:dyDescent="0.25">
      <c r="A56698" s="3" t="str">
        <f t="shared" si="1081"/>
        <v/>
      </c>
      <c r="L56698"/>
    </row>
    <row r="56699" spans="1:12" x14ac:dyDescent="0.25">
      <c r="A56699" s="3" t="str">
        <f t="shared" si="1081"/>
        <v/>
      </c>
      <c r="L56699"/>
    </row>
    <row r="56700" spans="1:12" x14ac:dyDescent="0.25">
      <c r="A56700" s="3" t="str">
        <f t="shared" si="1081"/>
        <v/>
      </c>
      <c r="L56700"/>
    </row>
    <row r="56701" spans="1:12" x14ac:dyDescent="0.25">
      <c r="A56701" s="3" t="str">
        <f t="shared" si="1081"/>
        <v/>
      </c>
      <c r="L56701"/>
    </row>
    <row r="56702" spans="1:12" x14ac:dyDescent="0.25">
      <c r="A56702" s="3" t="str">
        <f t="shared" si="1081"/>
        <v/>
      </c>
      <c r="L56702"/>
    </row>
    <row r="56703" spans="1:12" x14ac:dyDescent="0.25">
      <c r="A56703" s="3" t="str">
        <f t="shared" si="1081"/>
        <v/>
      </c>
      <c r="L56703"/>
    </row>
    <row r="56704" spans="1:12" x14ac:dyDescent="0.25">
      <c r="A56704" s="3" t="str">
        <f t="shared" si="1081"/>
        <v/>
      </c>
      <c r="L56704"/>
    </row>
    <row r="56705" spans="1:12" x14ac:dyDescent="0.25">
      <c r="A56705" s="3" t="str">
        <f t="shared" si="1081"/>
        <v/>
      </c>
      <c r="L56705"/>
    </row>
    <row r="56706" spans="1:12" x14ac:dyDescent="0.25">
      <c r="A56706" s="3" t="str">
        <f t="shared" si="1081"/>
        <v/>
      </c>
      <c r="L56706"/>
    </row>
    <row r="56707" spans="1:12" x14ac:dyDescent="0.25">
      <c r="A56707" s="3" t="str">
        <f t="shared" si="1081"/>
        <v/>
      </c>
      <c r="L56707"/>
    </row>
    <row r="56708" spans="1:12" x14ac:dyDescent="0.25">
      <c r="A56708" s="3" t="str">
        <f t="shared" si="1081"/>
        <v/>
      </c>
      <c r="L56708"/>
    </row>
    <row r="56709" spans="1:12" x14ac:dyDescent="0.25">
      <c r="A56709" s="3" t="str">
        <f t="shared" si="1081"/>
        <v/>
      </c>
      <c r="L56709"/>
    </row>
    <row r="56710" spans="1:12" x14ac:dyDescent="0.25">
      <c r="A56710" s="3" t="str">
        <f t="shared" si="1081"/>
        <v/>
      </c>
      <c r="L56710"/>
    </row>
    <row r="56711" spans="1:12" x14ac:dyDescent="0.25">
      <c r="A56711" s="3" t="str">
        <f t="shared" si="1081"/>
        <v/>
      </c>
      <c r="L56711"/>
    </row>
    <row r="56712" spans="1:12" x14ac:dyDescent="0.25">
      <c r="A56712" s="3" t="str">
        <f t="shared" si="1081"/>
        <v/>
      </c>
      <c r="L56712"/>
    </row>
    <row r="56713" spans="1:12" x14ac:dyDescent="0.25">
      <c r="A56713" s="3" t="str">
        <f t="shared" si="1081"/>
        <v/>
      </c>
      <c r="L56713"/>
    </row>
    <row r="56714" spans="1:12" x14ac:dyDescent="0.25">
      <c r="A56714" s="3" t="str">
        <f t="shared" si="1081"/>
        <v/>
      </c>
      <c r="L56714"/>
    </row>
    <row r="56715" spans="1:12" x14ac:dyDescent="0.25">
      <c r="A56715" s="3" t="str">
        <f t="shared" si="1081"/>
        <v/>
      </c>
      <c r="L56715"/>
    </row>
    <row r="56716" spans="1:12" x14ac:dyDescent="0.25">
      <c r="A56716" s="3" t="str">
        <f t="shared" si="1081"/>
        <v/>
      </c>
      <c r="L56716"/>
    </row>
    <row r="56717" spans="1:12" x14ac:dyDescent="0.25">
      <c r="A56717" s="3" t="str">
        <f t="shared" si="1081"/>
        <v/>
      </c>
      <c r="L56717"/>
    </row>
    <row r="56718" spans="1:12" x14ac:dyDescent="0.25">
      <c r="A56718" s="3" t="str">
        <f t="shared" si="1081"/>
        <v/>
      </c>
      <c r="L56718"/>
    </row>
    <row r="56719" spans="1:12" x14ac:dyDescent="0.25">
      <c r="A56719" s="3" t="str">
        <f t="shared" si="1081"/>
        <v/>
      </c>
      <c r="L56719"/>
    </row>
    <row r="56720" spans="1:12" x14ac:dyDescent="0.25">
      <c r="A56720" s="3" t="str">
        <f t="shared" si="1081"/>
        <v/>
      </c>
      <c r="L56720"/>
    </row>
    <row r="56721" spans="1:12" x14ac:dyDescent="0.25">
      <c r="A56721" s="3" t="str">
        <f t="shared" ref="A56721:A56784" si="1082">IF(B56707="","",CONCATENATE(MONTH(B56707),YEAR(B56707)))</f>
        <v/>
      </c>
      <c r="L56721"/>
    </row>
    <row r="56722" spans="1:12" x14ac:dyDescent="0.25">
      <c r="A56722" s="3" t="str">
        <f t="shared" si="1082"/>
        <v/>
      </c>
      <c r="L56722"/>
    </row>
    <row r="56723" spans="1:12" x14ac:dyDescent="0.25">
      <c r="A56723" s="3" t="str">
        <f t="shared" si="1082"/>
        <v/>
      </c>
      <c r="L56723"/>
    </row>
    <row r="56724" spans="1:12" x14ac:dyDescent="0.25">
      <c r="A56724" s="3" t="str">
        <f t="shared" si="1082"/>
        <v/>
      </c>
      <c r="L56724"/>
    </row>
    <row r="56725" spans="1:12" x14ac:dyDescent="0.25">
      <c r="A56725" s="3" t="str">
        <f t="shared" si="1082"/>
        <v/>
      </c>
      <c r="L56725"/>
    </row>
    <row r="56726" spans="1:12" x14ac:dyDescent="0.25">
      <c r="A56726" s="3" t="str">
        <f t="shared" si="1082"/>
        <v/>
      </c>
      <c r="L56726"/>
    </row>
    <row r="56727" spans="1:12" x14ac:dyDescent="0.25">
      <c r="A56727" s="3" t="str">
        <f t="shared" si="1082"/>
        <v/>
      </c>
      <c r="L56727"/>
    </row>
    <row r="56728" spans="1:12" x14ac:dyDescent="0.25">
      <c r="A56728" s="3" t="str">
        <f t="shared" si="1082"/>
        <v/>
      </c>
      <c r="L56728"/>
    </row>
    <row r="56729" spans="1:12" x14ac:dyDescent="0.25">
      <c r="A56729" s="3" t="str">
        <f t="shared" si="1082"/>
        <v/>
      </c>
      <c r="L56729"/>
    </row>
    <row r="56730" spans="1:12" x14ac:dyDescent="0.25">
      <c r="A56730" s="3" t="str">
        <f t="shared" si="1082"/>
        <v/>
      </c>
      <c r="L56730"/>
    </row>
    <row r="56731" spans="1:12" x14ac:dyDescent="0.25">
      <c r="A56731" s="3" t="str">
        <f t="shared" si="1082"/>
        <v/>
      </c>
      <c r="L56731"/>
    </row>
    <row r="56732" spans="1:12" x14ac:dyDescent="0.25">
      <c r="A56732" s="3" t="str">
        <f t="shared" si="1082"/>
        <v/>
      </c>
      <c r="L56732"/>
    </row>
    <row r="56733" spans="1:12" x14ac:dyDescent="0.25">
      <c r="A56733" s="3" t="str">
        <f t="shared" si="1082"/>
        <v/>
      </c>
      <c r="L56733"/>
    </row>
    <row r="56734" spans="1:12" x14ac:dyDescent="0.25">
      <c r="A56734" s="3" t="str">
        <f t="shared" si="1082"/>
        <v/>
      </c>
      <c r="L56734"/>
    </row>
    <row r="56735" spans="1:12" x14ac:dyDescent="0.25">
      <c r="A56735" s="3" t="str">
        <f t="shared" si="1082"/>
        <v/>
      </c>
      <c r="L56735"/>
    </row>
    <row r="56736" spans="1:12" x14ac:dyDescent="0.25">
      <c r="A56736" s="3" t="str">
        <f t="shared" si="1082"/>
        <v/>
      </c>
      <c r="L56736"/>
    </row>
    <row r="56737" spans="1:12" x14ac:dyDescent="0.25">
      <c r="A56737" s="3" t="str">
        <f t="shared" si="1082"/>
        <v/>
      </c>
      <c r="L56737"/>
    </row>
    <row r="56738" spans="1:12" x14ac:dyDescent="0.25">
      <c r="A56738" s="3" t="str">
        <f t="shared" si="1082"/>
        <v/>
      </c>
      <c r="L56738"/>
    </row>
    <row r="56739" spans="1:12" x14ac:dyDescent="0.25">
      <c r="A56739" s="3" t="str">
        <f t="shared" si="1082"/>
        <v/>
      </c>
      <c r="L56739"/>
    </row>
    <row r="56740" spans="1:12" x14ac:dyDescent="0.25">
      <c r="A56740" s="3" t="str">
        <f t="shared" si="1082"/>
        <v/>
      </c>
      <c r="L56740"/>
    </row>
    <row r="56741" spans="1:12" x14ac:dyDescent="0.25">
      <c r="A56741" s="3" t="str">
        <f t="shared" si="1082"/>
        <v/>
      </c>
      <c r="L56741"/>
    </row>
    <row r="56742" spans="1:12" x14ac:dyDescent="0.25">
      <c r="A56742" s="3" t="str">
        <f t="shared" si="1082"/>
        <v/>
      </c>
      <c r="L56742"/>
    </row>
    <row r="56743" spans="1:12" x14ac:dyDescent="0.25">
      <c r="A56743" s="3" t="str">
        <f t="shared" si="1082"/>
        <v/>
      </c>
      <c r="L56743"/>
    </row>
    <row r="56744" spans="1:12" x14ac:dyDescent="0.25">
      <c r="A56744" s="3" t="str">
        <f t="shared" si="1082"/>
        <v/>
      </c>
      <c r="L56744"/>
    </row>
    <row r="56745" spans="1:12" x14ac:dyDescent="0.25">
      <c r="A56745" s="3" t="str">
        <f t="shared" si="1082"/>
        <v/>
      </c>
      <c r="L56745"/>
    </row>
    <row r="56746" spans="1:12" x14ac:dyDescent="0.25">
      <c r="A56746" s="3" t="str">
        <f t="shared" si="1082"/>
        <v/>
      </c>
      <c r="L56746"/>
    </row>
    <row r="56747" spans="1:12" x14ac:dyDescent="0.25">
      <c r="A56747" s="3" t="str">
        <f t="shared" si="1082"/>
        <v/>
      </c>
      <c r="L56747"/>
    </row>
    <row r="56748" spans="1:12" x14ac:dyDescent="0.25">
      <c r="A56748" s="3" t="str">
        <f t="shared" si="1082"/>
        <v/>
      </c>
      <c r="L56748"/>
    </row>
    <row r="56749" spans="1:12" x14ac:dyDescent="0.25">
      <c r="A56749" s="3" t="str">
        <f t="shared" si="1082"/>
        <v/>
      </c>
      <c r="L56749"/>
    </row>
    <row r="56750" spans="1:12" x14ac:dyDescent="0.25">
      <c r="A56750" s="3" t="str">
        <f t="shared" si="1082"/>
        <v/>
      </c>
      <c r="L56750"/>
    </row>
    <row r="56751" spans="1:12" x14ac:dyDescent="0.25">
      <c r="A56751" s="3" t="str">
        <f t="shared" si="1082"/>
        <v/>
      </c>
      <c r="L56751"/>
    </row>
    <row r="56752" spans="1:12" x14ac:dyDescent="0.25">
      <c r="A56752" s="3" t="str">
        <f t="shared" si="1082"/>
        <v/>
      </c>
      <c r="L56752"/>
    </row>
    <row r="56753" spans="1:12" x14ac:dyDescent="0.25">
      <c r="A56753" s="3" t="str">
        <f t="shared" si="1082"/>
        <v/>
      </c>
      <c r="L56753"/>
    </row>
    <row r="56754" spans="1:12" x14ac:dyDescent="0.25">
      <c r="A56754" s="3" t="str">
        <f t="shared" si="1082"/>
        <v/>
      </c>
      <c r="L56754"/>
    </row>
    <row r="56755" spans="1:12" x14ac:dyDescent="0.25">
      <c r="A56755" s="3" t="str">
        <f t="shared" si="1082"/>
        <v/>
      </c>
      <c r="L56755"/>
    </row>
    <row r="56756" spans="1:12" x14ac:dyDescent="0.25">
      <c r="A56756" s="3" t="str">
        <f t="shared" si="1082"/>
        <v/>
      </c>
      <c r="L56756"/>
    </row>
    <row r="56757" spans="1:12" x14ac:dyDescent="0.25">
      <c r="A56757" s="3" t="str">
        <f t="shared" si="1082"/>
        <v/>
      </c>
      <c r="L56757"/>
    </row>
    <row r="56758" spans="1:12" x14ac:dyDescent="0.25">
      <c r="A56758" s="3" t="str">
        <f t="shared" si="1082"/>
        <v/>
      </c>
      <c r="L56758"/>
    </row>
    <row r="56759" spans="1:12" x14ac:dyDescent="0.25">
      <c r="A56759" s="3" t="str">
        <f t="shared" si="1082"/>
        <v/>
      </c>
      <c r="L56759"/>
    </row>
    <row r="56760" spans="1:12" x14ac:dyDescent="0.25">
      <c r="A56760" s="3" t="str">
        <f t="shared" si="1082"/>
        <v/>
      </c>
      <c r="L56760"/>
    </row>
    <row r="56761" spans="1:12" x14ac:dyDescent="0.25">
      <c r="A56761" s="3" t="str">
        <f t="shared" si="1082"/>
        <v/>
      </c>
      <c r="L56761"/>
    </row>
    <row r="56762" spans="1:12" x14ac:dyDescent="0.25">
      <c r="A56762" s="3" t="str">
        <f t="shared" si="1082"/>
        <v/>
      </c>
      <c r="L56762"/>
    </row>
    <row r="56763" spans="1:12" x14ac:dyDescent="0.25">
      <c r="A56763" s="3" t="str">
        <f t="shared" si="1082"/>
        <v/>
      </c>
      <c r="L56763"/>
    </row>
    <row r="56764" spans="1:12" x14ac:dyDescent="0.25">
      <c r="A56764" s="3" t="str">
        <f t="shared" si="1082"/>
        <v/>
      </c>
      <c r="L56764"/>
    </row>
    <row r="56765" spans="1:12" x14ac:dyDescent="0.25">
      <c r="A56765" s="3" t="str">
        <f t="shared" si="1082"/>
        <v/>
      </c>
      <c r="L56765"/>
    </row>
    <row r="56766" spans="1:12" x14ac:dyDescent="0.25">
      <c r="A56766" s="3" t="str">
        <f t="shared" si="1082"/>
        <v/>
      </c>
      <c r="L56766"/>
    </row>
    <row r="56767" spans="1:12" x14ac:dyDescent="0.25">
      <c r="A56767" s="3" t="str">
        <f t="shared" si="1082"/>
        <v/>
      </c>
      <c r="L56767"/>
    </row>
    <row r="56768" spans="1:12" x14ac:dyDescent="0.25">
      <c r="A56768" s="3" t="str">
        <f t="shared" si="1082"/>
        <v/>
      </c>
      <c r="L56768"/>
    </row>
    <row r="56769" spans="1:12" x14ac:dyDescent="0.25">
      <c r="A56769" s="3" t="str">
        <f t="shared" si="1082"/>
        <v/>
      </c>
      <c r="L56769"/>
    </row>
    <row r="56770" spans="1:12" x14ac:dyDescent="0.25">
      <c r="A56770" s="3" t="str">
        <f t="shared" si="1082"/>
        <v/>
      </c>
      <c r="L56770"/>
    </row>
    <row r="56771" spans="1:12" x14ac:dyDescent="0.25">
      <c r="A56771" s="3" t="str">
        <f t="shared" si="1082"/>
        <v/>
      </c>
      <c r="L56771"/>
    </row>
    <row r="56772" spans="1:12" x14ac:dyDescent="0.25">
      <c r="A56772" s="3" t="str">
        <f t="shared" si="1082"/>
        <v/>
      </c>
      <c r="L56772"/>
    </row>
    <row r="56773" spans="1:12" x14ac:dyDescent="0.25">
      <c r="A56773" s="3" t="str">
        <f t="shared" si="1082"/>
        <v/>
      </c>
      <c r="L56773"/>
    </row>
    <row r="56774" spans="1:12" x14ac:dyDescent="0.25">
      <c r="A56774" s="3" t="str">
        <f t="shared" si="1082"/>
        <v/>
      </c>
      <c r="L56774"/>
    </row>
    <row r="56775" spans="1:12" x14ac:dyDescent="0.25">
      <c r="A56775" s="3" t="str">
        <f t="shared" si="1082"/>
        <v/>
      </c>
      <c r="L56775"/>
    </row>
    <row r="56776" spans="1:12" x14ac:dyDescent="0.25">
      <c r="A56776" s="3" t="str">
        <f t="shared" si="1082"/>
        <v/>
      </c>
      <c r="L56776"/>
    </row>
    <row r="56777" spans="1:12" x14ac:dyDescent="0.25">
      <c r="A56777" s="3" t="str">
        <f t="shared" si="1082"/>
        <v/>
      </c>
      <c r="L56777"/>
    </row>
    <row r="56778" spans="1:12" x14ac:dyDescent="0.25">
      <c r="A56778" s="3" t="str">
        <f t="shared" si="1082"/>
        <v/>
      </c>
      <c r="L56778"/>
    </row>
    <row r="56779" spans="1:12" x14ac:dyDescent="0.25">
      <c r="A56779" s="3" t="str">
        <f t="shared" si="1082"/>
        <v/>
      </c>
      <c r="L56779"/>
    </row>
    <row r="56780" spans="1:12" x14ac:dyDescent="0.25">
      <c r="A56780" s="3" t="str">
        <f t="shared" si="1082"/>
        <v/>
      </c>
      <c r="L56780"/>
    </row>
    <row r="56781" spans="1:12" x14ac:dyDescent="0.25">
      <c r="A56781" s="3" t="str">
        <f t="shared" si="1082"/>
        <v/>
      </c>
      <c r="L56781"/>
    </row>
    <row r="56782" spans="1:12" x14ac:dyDescent="0.25">
      <c r="A56782" s="3" t="str">
        <f t="shared" si="1082"/>
        <v/>
      </c>
      <c r="L56782"/>
    </row>
    <row r="56783" spans="1:12" x14ac:dyDescent="0.25">
      <c r="A56783" s="3" t="str">
        <f t="shared" si="1082"/>
        <v/>
      </c>
      <c r="L56783"/>
    </row>
    <row r="56784" spans="1:12" x14ac:dyDescent="0.25">
      <c r="A56784" s="3" t="str">
        <f t="shared" si="1082"/>
        <v/>
      </c>
      <c r="L56784"/>
    </row>
    <row r="56785" spans="1:12" x14ac:dyDescent="0.25">
      <c r="A56785" s="3" t="str">
        <f t="shared" ref="A56785:A56848" si="1083">IF(B56771="","",CONCATENATE(MONTH(B56771),YEAR(B56771)))</f>
        <v/>
      </c>
      <c r="L56785"/>
    </row>
    <row r="56786" spans="1:12" x14ac:dyDescent="0.25">
      <c r="A56786" s="3" t="str">
        <f t="shared" si="1083"/>
        <v/>
      </c>
      <c r="L56786"/>
    </row>
    <row r="56787" spans="1:12" x14ac:dyDescent="0.25">
      <c r="A56787" s="3" t="str">
        <f t="shared" si="1083"/>
        <v/>
      </c>
      <c r="L56787"/>
    </row>
    <row r="56788" spans="1:12" x14ac:dyDescent="0.25">
      <c r="A56788" s="3" t="str">
        <f t="shared" si="1083"/>
        <v/>
      </c>
      <c r="L56788"/>
    </row>
    <row r="56789" spans="1:12" x14ac:dyDescent="0.25">
      <c r="A56789" s="3" t="str">
        <f t="shared" si="1083"/>
        <v/>
      </c>
      <c r="L56789"/>
    </row>
    <row r="56790" spans="1:12" x14ac:dyDescent="0.25">
      <c r="A56790" s="3" t="str">
        <f t="shared" si="1083"/>
        <v/>
      </c>
      <c r="L56790"/>
    </row>
    <row r="56791" spans="1:12" x14ac:dyDescent="0.25">
      <c r="A56791" s="3" t="str">
        <f t="shared" si="1083"/>
        <v/>
      </c>
      <c r="L56791"/>
    </row>
    <row r="56792" spans="1:12" x14ac:dyDescent="0.25">
      <c r="A56792" s="3" t="str">
        <f t="shared" si="1083"/>
        <v/>
      </c>
      <c r="L56792"/>
    </row>
    <row r="56793" spans="1:12" x14ac:dyDescent="0.25">
      <c r="A56793" s="3" t="str">
        <f t="shared" si="1083"/>
        <v/>
      </c>
      <c r="L56793"/>
    </row>
    <row r="56794" spans="1:12" x14ac:dyDescent="0.25">
      <c r="A56794" s="3" t="str">
        <f t="shared" si="1083"/>
        <v/>
      </c>
      <c r="L56794"/>
    </row>
    <row r="56795" spans="1:12" x14ac:dyDescent="0.25">
      <c r="A56795" s="3" t="str">
        <f t="shared" si="1083"/>
        <v/>
      </c>
      <c r="L56795"/>
    </row>
    <row r="56796" spans="1:12" x14ac:dyDescent="0.25">
      <c r="A56796" s="3" t="str">
        <f t="shared" si="1083"/>
        <v/>
      </c>
      <c r="L56796"/>
    </row>
    <row r="56797" spans="1:12" x14ac:dyDescent="0.25">
      <c r="A56797" s="3" t="str">
        <f t="shared" si="1083"/>
        <v/>
      </c>
      <c r="L56797"/>
    </row>
    <row r="56798" spans="1:12" x14ac:dyDescent="0.25">
      <c r="A56798" s="3" t="str">
        <f t="shared" si="1083"/>
        <v/>
      </c>
      <c r="L56798"/>
    </row>
    <row r="56799" spans="1:12" x14ac:dyDescent="0.25">
      <c r="A56799" s="3" t="str">
        <f t="shared" si="1083"/>
        <v/>
      </c>
      <c r="L56799"/>
    </row>
    <row r="56800" spans="1:12" x14ac:dyDescent="0.25">
      <c r="A56800" s="3" t="str">
        <f t="shared" si="1083"/>
        <v/>
      </c>
      <c r="L56800"/>
    </row>
    <row r="56801" spans="1:12" x14ac:dyDescent="0.25">
      <c r="A56801" s="3" t="str">
        <f t="shared" si="1083"/>
        <v/>
      </c>
      <c r="L56801"/>
    </row>
    <row r="56802" spans="1:12" x14ac:dyDescent="0.25">
      <c r="A56802" s="3" t="str">
        <f t="shared" si="1083"/>
        <v/>
      </c>
      <c r="L56802"/>
    </row>
    <row r="56803" spans="1:12" x14ac:dyDescent="0.25">
      <c r="A56803" s="3" t="str">
        <f t="shared" si="1083"/>
        <v/>
      </c>
      <c r="L56803"/>
    </row>
    <row r="56804" spans="1:12" x14ac:dyDescent="0.25">
      <c r="A56804" s="3" t="str">
        <f t="shared" si="1083"/>
        <v/>
      </c>
      <c r="L56804"/>
    </row>
    <row r="56805" spans="1:12" x14ac:dyDescent="0.25">
      <c r="A56805" s="3" t="str">
        <f t="shared" si="1083"/>
        <v/>
      </c>
      <c r="L56805"/>
    </row>
    <row r="56806" spans="1:12" x14ac:dyDescent="0.25">
      <c r="A56806" s="3" t="str">
        <f t="shared" si="1083"/>
        <v/>
      </c>
      <c r="L56806"/>
    </row>
    <row r="56807" spans="1:12" x14ac:dyDescent="0.25">
      <c r="A56807" s="3" t="str">
        <f t="shared" si="1083"/>
        <v/>
      </c>
      <c r="L56807"/>
    </row>
    <row r="56808" spans="1:12" x14ac:dyDescent="0.25">
      <c r="A56808" s="3" t="str">
        <f t="shared" si="1083"/>
        <v/>
      </c>
      <c r="L56808"/>
    </row>
    <row r="56809" spans="1:12" x14ac:dyDescent="0.25">
      <c r="A56809" s="3" t="str">
        <f t="shared" si="1083"/>
        <v/>
      </c>
      <c r="L56809"/>
    </row>
    <row r="56810" spans="1:12" x14ac:dyDescent="0.25">
      <c r="A56810" s="3" t="str">
        <f t="shared" si="1083"/>
        <v/>
      </c>
      <c r="L56810"/>
    </row>
    <row r="56811" spans="1:12" x14ac:dyDescent="0.25">
      <c r="A56811" s="3" t="str">
        <f t="shared" si="1083"/>
        <v/>
      </c>
      <c r="L56811"/>
    </row>
    <row r="56812" spans="1:12" x14ac:dyDescent="0.25">
      <c r="A56812" s="3" t="str">
        <f t="shared" si="1083"/>
        <v/>
      </c>
      <c r="L56812"/>
    </row>
    <row r="56813" spans="1:12" x14ac:dyDescent="0.25">
      <c r="A56813" s="3" t="str">
        <f t="shared" si="1083"/>
        <v/>
      </c>
      <c r="L56813"/>
    </row>
    <row r="56814" spans="1:12" x14ac:dyDescent="0.25">
      <c r="A56814" s="3" t="str">
        <f t="shared" si="1083"/>
        <v/>
      </c>
      <c r="L56814"/>
    </row>
    <row r="56815" spans="1:12" x14ac:dyDescent="0.25">
      <c r="A56815" s="3" t="str">
        <f t="shared" si="1083"/>
        <v/>
      </c>
      <c r="L56815"/>
    </row>
    <row r="56816" spans="1:12" x14ac:dyDescent="0.25">
      <c r="A56816" s="3" t="str">
        <f t="shared" si="1083"/>
        <v/>
      </c>
      <c r="L56816"/>
    </row>
    <row r="56817" spans="1:12" x14ac:dyDescent="0.25">
      <c r="A56817" s="3" t="str">
        <f t="shared" si="1083"/>
        <v/>
      </c>
      <c r="L56817"/>
    </row>
    <row r="56818" spans="1:12" x14ac:dyDescent="0.25">
      <c r="A56818" s="3" t="str">
        <f t="shared" si="1083"/>
        <v/>
      </c>
      <c r="L56818"/>
    </row>
    <row r="56819" spans="1:12" x14ac:dyDescent="0.25">
      <c r="A56819" s="3" t="str">
        <f t="shared" si="1083"/>
        <v/>
      </c>
      <c r="L56819"/>
    </row>
    <row r="56820" spans="1:12" x14ac:dyDescent="0.25">
      <c r="A56820" s="3" t="str">
        <f t="shared" si="1083"/>
        <v/>
      </c>
      <c r="L56820"/>
    </row>
    <row r="56821" spans="1:12" x14ac:dyDescent="0.25">
      <c r="A56821" s="3" t="str">
        <f t="shared" si="1083"/>
        <v/>
      </c>
      <c r="L56821"/>
    </row>
    <row r="56822" spans="1:12" x14ac:dyDescent="0.25">
      <c r="A56822" s="3" t="str">
        <f t="shared" si="1083"/>
        <v/>
      </c>
      <c r="L56822"/>
    </row>
    <row r="56823" spans="1:12" x14ac:dyDescent="0.25">
      <c r="A56823" s="3" t="str">
        <f t="shared" si="1083"/>
        <v/>
      </c>
      <c r="L56823"/>
    </row>
    <row r="56824" spans="1:12" x14ac:dyDescent="0.25">
      <c r="A56824" s="3" t="str">
        <f t="shared" si="1083"/>
        <v/>
      </c>
      <c r="L56824"/>
    </row>
    <row r="56825" spans="1:12" x14ac:dyDescent="0.25">
      <c r="A56825" s="3" t="str">
        <f t="shared" si="1083"/>
        <v/>
      </c>
      <c r="L56825"/>
    </row>
    <row r="56826" spans="1:12" x14ac:dyDescent="0.25">
      <c r="A56826" s="3" t="str">
        <f t="shared" si="1083"/>
        <v/>
      </c>
      <c r="L56826"/>
    </row>
    <row r="56827" spans="1:12" x14ac:dyDescent="0.25">
      <c r="A56827" s="3" t="str">
        <f t="shared" si="1083"/>
        <v/>
      </c>
      <c r="L56827"/>
    </row>
    <row r="56828" spans="1:12" x14ac:dyDescent="0.25">
      <c r="A56828" s="3" t="str">
        <f t="shared" si="1083"/>
        <v/>
      </c>
      <c r="L56828"/>
    </row>
    <row r="56829" spans="1:12" x14ac:dyDescent="0.25">
      <c r="A56829" s="3" t="str">
        <f t="shared" si="1083"/>
        <v/>
      </c>
      <c r="L56829"/>
    </row>
    <row r="56830" spans="1:12" x14ac:dyDescent="0.25">
      <c r="A56830" s="3" t="str">
        <f t="shared" si="1083"/>
        <v/>
      </c>
      <c r="L56830"/>
    </row>
    <row r="56831" spans="1:12" x14ac:dyDescent="0.25">
      <c r="A56831" s="3" t="str">
        <f t="shared" si="1083"/>
        <v/>
      </c>
      <c r="L56831"/>
    </row>
    <row r="56832" spans="1:12" x14ac:dyDescent="0.25">
      <c r="A56832" s="3" t="str">
        <f t="shared" si="1083"/>
        <v/>
      </c>
      <c r="L56832"/>
    </row>
    <row r="56833" spans="1:12" x14ac:dyDescent="0.25">
      <c r="A56833" s="3" t="str">
        <f t="shared" si="1083"/>
        <v/>
      </c>
      <c r="L56833"/>
    </row>
    <row r="56834" spans="1:12" x14ac:dyDescent="0.25">
      <c r="A56834" s="3" t="str">
        <f t="shared" si="1083"/>
        <v/>
      </c>
      <c r="L56834"/>
    </row>
    <row r="56835" spans="1:12" x14ac:dyDescent="0.25">
      <c r="A56835" s="3" t="str">
        <f t="shared" si="1083"/>
        <v/>
      </c>
      <c r="L56835"/>
    </row>
    <row r="56836" spans="1:12" x14ac:dyDescent="0.25">
      <c r="A56836" s="3" t="str">
        <f t="shared" si="1083"/>
        <v/>
      </c>
      <c r="L56836"/>
    </row>
    <row r="56837" spans="1:12" x14ac:dyDescent="0.25">
      <c r="A56837" s="3" t="str">
        <f t="shared" si="1083"/>
        <v/>
      </c>
      <c r="L56837"/>
    </row>
    <row r="56838" spans="1:12" x14ac:dyDescent="0.25">
      <c r="A56838" s="3" t="str">
        <f t="shared" si="1083"/>
        <v/>
      </c>
      <c r="L56838"/>
    </row>
    <row r="56839" spans="1:12" x14ac:dyDescent="0.25">
      <c r="A56839" s="3" t="str">
        <f t="shared" si="1083"/>
        <v/>
      </c>
      <c r="L56839"/>
    </row>
    <row r="56840" spans="1:12" x14ac:dyDescent="0.25">
      <c r="A56840" s="3" t="str">
        <f t="shared" si="1083"/>
        <v/>
      </c>
      <c r="L56840"/>
    </row>
    <row r="56841" spans="1:12" x14ac:dyDescent="0.25">
      <c r="A56841" s="3" t="str">
        <f t="shared" si="1083"/>
        <v/>
      </c>
      <c r="L56841"/>
    </row>
    <row r="56842" spans="1:12" x14ac:dyDescent="0.25">
      <c r="A56842" s="3" t="str">
        <f t="shared" si="1083"/>
        <v/>
      </c>
      <c r="L56842"/>
    </row>
    <row r="56843" spans="1:12" x14ac:dyDescent="0.25">
      <c r="A56843" s="3" t="str">
        <f t="shared" si="1083"/>
        <v/>
      </c>
      <c r="L56843"/>
    </row>
    <row r="56844" spans="1:12" x14ac:dyDescent="0.25">
      <c r="A56844" s="3" t="str">
        <f t="shared" si="1083"/>
        <v/>
      </c>
      <c r="L56844"/>
    </row>
    <row r="56845" spans="1:12" x14ac:dyDescent="0.25">
      <c r="A56845" s="3" t="str">
        <f t="shared" si="1083"/>
        <v/>
      </c>
      <c r="L56845"/>
    </row>
    <row r="56846" spans="1:12" x14ac:dyDescent="0.25">
      <c r="A56846" s="3" t="str">
        <f t="shared" si="1083"/>
        <v/>
      </c>
      <c r="L56846"/>
    </row>
    <row r="56847" spans="1:12" x14ac:dyDescent="0.25">
      <c r="A56847" s="3" t="str">
        <f t="shared" si="1083"/>
        <v/>
      </c>
      <c r="L56847"/>
    </row>
    <row r="56848" spans="1:12" x14ac:dyDescent="0.25">
      <c r="A56848" s="3" t="str">
        <f t="shared" si="1083"/>
        <v/>
      </c>
      <c r="L56848"/>
    </row>
    <row r="56849" spans="1:12" x14ac:dyDescent="0.25">
      <c r="A56849" s="3" t="str">
        <f t="shared" ref="A56849:A56912" si="1084">IF(B56835="","",CONCATENATE(MONTH(B56835),YEAR(B56835)))</f>
        <v/>
      </c>
      <c r="L56849"/>
    </row>
    <row r="56850" spans="1:12" x14ac:dyDescent="0.25">
      <c r="A56850" s="3" t="str">
        <f t="shared" si="1084"/>
        <v/>
      </c>
      <c r="L56850"/>
    </row>
    <row r="56851" spans="1:12" x14ac:dyDescent="0.25">
      <c r="A56851" s="3" t="str">
        <f t="shared" si="1084"/>
        <v/>
      </c>
      <c r="L56851"/>
    </row>
    <row r="56852" spans="1:12" x14ac:dyDescent="0.25">
      <c r="A56852" s="3" t="str">
        <f t="shared" si="1084"/>
        <v/>
      </c>
      <c r="L56852"/>
    </row>
    <row r="56853" spans="1:12" x14ac:dyDescent="0.25">
      <c r="A56853" s="3" t="str">
        <f t="shared" si="1084"/>
        <v/>
      </c>
      <c r="L56853"/>
    </row>
    <row r="56854" spans="1:12" x14ac:dyDescent="0.25">
      <c r="A56854" s="3" t="str">
        <f t="shared" si="1084"/>
        <v/>
      </c>
      <c r="L56854"/>
    </row>
    <row r="56855" spans="1:12" x14ac:dyDescent="0.25">
      <c r="A56855" s="3" t="str">
        <f t="shared" si="1084"/>
        <v/>
      </c>
      <c r="L56855"/>
    </row>
    <row r="56856" spans="1:12" x14ac:dyDescent="0.25">
      <c r="A56856" s="3" t="str">
        <f t="shared" si="1084"/>
        <v/>
      </c>
      <c r="L56856"/>
    </row>
    <row r="56857" spans="1:12" x14ac:dyDescent="0.25">
      <c r="A56857" s="3" t="str">
        <f t="shared" si="1084"/>
        <v/>
      </c>
      <c r="L56857"/>
    </row>
    <row r="56858" spans="1:12" x14ac:dyDescent="0.25">
      <c r="A56858" s="3" t="str">
        <f t="shared" si="1084"/>
        <v/>
      </c>
      <c r="L56858"/>
    </row>
    <row r="56859" spans="1:12" x14ac:dyDescent="0.25">
      <c r="A56859" s="3" t="str">
        <f t="shared" si="1084"/>
        <v/>
      </c>
      <c r="L56859"/>
    </row>
    <row r="56860" spans="1:12" x14ac:dyDescent="0.25">
      <c r="A56860" s="3" t="str">
        <f t="shared" si="1084"/>
        <v/>
      </c>
      <c r="L56860"/>
    </row>
    <row r="56861" spans="1:12" x14ac:dyDescent="0.25">
      <c r="A56861" s="3" t="str">
        <f t="shared" si="1084"/>
        <v/>
      </c>
      <c r="L56861"/>
    </row>
    <row r="56862" spans="1:12" x14ac:dyDescent="0.25">
      <c r="A56862" s="3" t="str">
        <f t="shared" si="1084"/>
        <v/>
      </c>
      <c r="L56862"/>
    </row>
    <row r="56863" spans="1:12" x14ac:dyDescent="0.25">
      <c r="A56863" s="3" t="str">
        <f t="shared" si="1084"/>
        <v/>
      </c>
      <c r="L56863"/>
    </row>
    <row r="56864" spans="1:12" x14ac:dyDescent="0.25">
      <c r="A56864" s="3" t="str">
        <f t="shared" si="1084"/>
        <v/>
      </c>
      <c r="L56864"/>
    </row>
    <row r="56865" spans="1:12" x14ac:dyDescent="0.25">
      <c r="A56865" s="3" t="str">
        <f t="shared" si="1084"/>
        <v/>
      </c>
      <c r="L56865"/>
    </row>
    <row r="56866" spans="1:12" x14ac:dyDescent="0.25">
      <c r="A56866" s="3" t="str">
        <f t="shared" si="1084"/>
        <v/>
      </c>
      <c r="L56866"/>
    </row>
    <row r="56867" spans="1:12" x14ac:dyDescent="0.25">
      <c r="A56867" s="3" t="str">
        <f t="shared" si="1084"/>
        <v/>
      </c>
      <c r="L56867"/>
    </row>
    <row r="56868" spans="1:12" x14ac:dyDescent="0.25">
      <c r="A56868" s="3" t="str">
        <f t="shared" si="1084"/>
        <v/>
      </c>
      <c r="L56868"/>
    </row>
    <row r="56869" spans="1:12" x14ac:dyDescent="0.25">
      <c r="A56869" s="3" t="str">
        <f t="shared" si="1084"/>
        <v/>
      </c>
      <c r="L56869"/>
    </row>
    <row r="56870" spans="1:12" x14ac:dyDescent="0.25">
      <c r="A56870" s="3" t="str">
        <f t="shared" si="1084"/>
        <v/>
      </c>
      <c r="L56870"/>
    </row>
    <row r="56871" spans="1:12" x14ac:dyDescent="0.25">
      <c r="A56871" s="3" t="str">
        <f t="shared" si="1084"/>
        <v/>
      </c>
      <c r="L56871"/>
    </row>
    <row r="56872" spans="1:12" x14ac:dyDescent="0.25">
      <c r="A56872" s="3" t="str">
        <f t="shared" si="1084"/>
        <v/>
      </c>
      <c r="L56872"/>
    </row>
    <row r="56873" spans="1:12" x14ac:dyDescent="0.25">
      <c r="A56873" s="3" t="str">
        <f t="shared" si="1084"/>
        <v/>
      </c>
      <c r="L56873"/>
    </row>
    <row r="56874" spans="1:12" x14ac:dyDescent="0.25">
      <c r="A56874" s="3" t="str">
        <f t="shared" si="1084"/>
        <v/>
      </c>
      <c r="L56874"/>
    </row>
    <row r="56875" spans="1:12" x14ac:dyDescent="0.25">
      <c r="A56875" s="3" t="str">
        <f t="shared" si="1084"/>
        <v/>
      </c>
      <c r="L56875"/>
    </row>
    <row r="56876" spans="1:12" x14ac:dyDescent="0.25">
      <c r="A56876" s="3" t="str">
        <f t="shared" si="1084"/>
        <v/>
      </c>
      <c r="L56876"/>
    </row>
    <row r="56877" spans="1:12" x14ac:dyDescent="0.25">
      <c r="A56877" s="3" t="str">
        <f t="shared" si="1084"/>
        <v/>
      </c>
      <c r="L56877"/>
    </row>
    <row r="56878" spans="1:12" x14ac:dyDescent="0.25">
      <c r="A56878" s="3" t="str">
        <f t="shared" si="1084"/>
        <v/>
      </c>
      <c r="L56878"/>
    </row>
    <row r="56879" spans="1:12" x14ac:dyDescent="0.25">
      <c r="A56879" s="3" t="str">
        <f t="shared" si="1084"/>
        <v/>
      </c>
      <c r="L56879"/>
    </row>
    <row r="56880" spans="1:12" x14ac:dyDescent="0.25">
      <c r="A56880" s="3" t="str">
        <f t="shared" si="1084"/>
        <v/>
      </c>
      <c r="L56880"/>
    </row>
    <row r="56881" spans="1:12" x14ac:dyDescent="0.25">
      <c r="A56881" s="3" t="str">
        <f t="shared" si="1084"/>
        <v/>
      </c>
      <c r="L56881"/>
    </row>
    <row r="56882" spans="1:12" x14ac:dyDescent="0.25">
      <c r="A56882" s="3" t="str">
        <f t="shared" si="1084"/>
        <v/>
      </c>
      <c r="L56882"/>
    </row>
    <row r="56883" spans="1:12" x14ac:dyDescent="0.25">
      <c r="A56883" s="3" t="str">
        <f t="shared" si="1084"/>
        <v/>
      </c>
      <c r="L56883"/>
    </row>
    <row r="56884" spans="1:12" x14ac:dyDescent="0.25">
      <c r="A56884" s="3" t="str">
        <f t="shared" si="1084"/>
        <v/>
      </c>
      <c r="L56884"/>
    </row>
    <row r="56885" spans="1:12" x14ac:dyDescent="0.25">
      <c r="A56885" s="3" t="str">
        <f t="shared" si="1084"/>
        <v/>
      </c>
      <c r="L56885"/>
    </row>
    <row r="56886" spans="1:12" x14ac:dyDescent="0.25">
      <c r="A56886" s="3" t="str">
        <f t="shared" si="1084"/>
        <v/>
      </c>
      <c r="L56886"/>
    </row>
    <row r="56887" spans="1:12" x14ac:dyDescent="0.25">
      <c r="A56887" s="3" t="str">
        <f t="shared" si="1084"/>
        <v/>
      </c>
      <c r="L56887"/>
    </row>
    <row r="56888" spans="1:12" x14ac:dyDescent="0.25">
      <c r="A56888" s="3" t="str">
        <f t="shared" si="1084"/>
        <v/>
      </c>
      <c r="L56888"/>
    </row>
    <row r="56889" spans="1:12" x14ac:dyDescent="0.25">
      <c r="A56889" s="3" t="str">
        <f t="shared" si="1084"/>
        <v/>
      </c>
      <c r="L56889"/>
    </row>
    <row r="56890" spans="1:12" x14ac:dyDescent="0.25">
      <c r="A56890" s="3" t="str">
        <f t="shared" si="1084"/>
        <v/>
      </c>
      <c r="L56890"/>
    </row>
    <row r="56891" spans="1:12" x14ac:dyDescent="0.25">
      <c r="A56891" s="3" t="str">
        <f t="shared" si="1084"/>
        <v/>
      </c>
      <c r="L56891"/>
    </row>
    <row r="56892" spans="1:12" x14ac:dyDescent="0.25">
      <c r="A56892" s="3" t="str">
        <f t="shared" si="1084"/>
        <v/>
      </c>
      <c r="L56892"/>
    </row>
    <row r="56893" spans="1:12" x14ac:dyDescent="0.25">
      <c r="A56893" s="3" t="str">
        <f t="shared" si="1084"/>
        <v/>
      </c>
      <c r="L56893"/>
    </row>
    <row r="56894" spans="1:12" x14ac:dyDescent="0.25">
      <c r="A56894" s="3" t="str">
        <f t="shared" si="1084"/>
        <v/>
      </c>
      <c r="L56894"/>
    </row>
    <row r="56895" spans="1:12" x14ac:dyDescent="0.25">
      <c r="A56895" s="3" t="str">
        <f t="shared" si="1084"/>
        <v/>
      </c>
      <c r="L56895"/>
    </row>
    <row r="56896" spans="1:12" x14ac:dyDescent="0.25">
      <c r="A56896" s="3" t="str">
        <f t="shared" si="1084"/>
        <v/>
      </c>
      <c r="L56896"/>
    </row>
    <row r="56897" spans="1:12" x14ac:dyDescent="0.25">
      <c r="A56897" s="3" t="str">
        <f t="shared" si="1084"/>
        <v/>
      </c>
      <c r="L56897"/>
    </row>
    <row r="56898" spans="1:12" x14ac:dyDescent="0.25">
      <c r="A56898" s="3" t="str">
        <f t="shared" si="1084"/>
        <v/>
      </c>
      <c r="L56898"/>
    </row>
    <row r="56899" spans="1:12" x14ac:dyDescent="0.25">
      <c r="A56899" s="3" t="str">
        <f t="shared" si="1084"/>
        <v/>
      </c>
      <c r="L56899"/>
    </row>
    <row r="56900" spans="1:12" x14ac:dyDescent="0.25">
      <c r="A56900" s="3" t="str">
        <f t="shared" si="1084"/>
        <v/>
      </c>
      <c r="L56900"/>
    </row>
    <row r="56901" spans="1:12" x14ac:dyDescent="0.25">
      <c r="A56901" s="3" t="str">
        <f t="shared" si="1084"/>
        <v/>
      </c>
      <c r="L56901"/>
    </row>
    <row r="56902" spans="1:12" x14ac:dyDescent="0.25">
      <c r="A56902" s="3" t="str">
        <f t="shared" si="1084"/>
        <v/>
      </c>
      <c r="L56902"/>
    </row>
    <row r="56903" spans="1:12" x14ac:dyDescent="0.25">
      <c r="A56903" s="3" t="str">
        <f t="shared" si="1084"/>
        <v/>
      </c>
      <c r="L56903"/>
    </row>
    <row r="56904" spans="1:12" x14ac:dyDescent="0.25">
      <c r="A56904" s="3" t="str">
        <f t="shared" si="1084"/>
        <v/>
      </c>
      <c r="L56904"/>
    </row>
    <row r="56905" spans="1:12" x14ac:dyDescent="0.25">
      <c r="A56905" s="3" t="str">
        <f t="shared" si="1084"/>
        <v/>
      </c>
      <c r="L56905"/>
    </row>
    <row r="56906" spans="1:12" x14ac:dyDescent="0.25">
      <c r="A56906" s="3" t="str">
        <f t="shared" si="1084"/>
        <v/>
      </c>
      <c r="L56906"/>
    </row>
    <row r="56907" spans="1:12" x14ac:dyDescent="0.25">
      <c r="A56907" s="3" t="str">
        <f t="shared" si="1084"/>
        <v/>
      </c>
      <c r="L56907"/>
    </row>
    <row r="56908" spans="1:12" x14ac:dyDescent="0.25">
      <c r="A56908" s="3" t="str">
        <f t="shared" si="1084"/>
        <v/>
      </c>
      <c r="L56908"/>
    </row>
    <row r="56909" spans="1:12" x14ac:dyDescent="0.25">
      <c r="A56909" s="3" t="str">
        <f t="shared" si="1084"/>
        <v/>
      </c>
      <c r="L56909"/>
    </row>
    <row r="56910" spans="1:12" x14ac:dyDescent="0.25">
      <c r="A56910" s="3" t="str">
        <f t="shared" si="1084"/>
        <v/>
      </c>
      <c r="L56910"/>
    </row>
    <row r="56911" spans="1:12" x14ac:dyDescent="0.25">
      <c r="A56911" s="3" t="str">
        <f t="shared" si="1084"/>
        <v/>
      </c>
      <c r="L56911"/>
    </row>
    <row r="56912" spans="1:12" x14ac:dyDescent="0.25">
      <c r="A56912" s="3" t="str">
        <f t="shared" si="1084"/>
        <v/>
      </c>
      <c r="L56912"/>
    </row>
    <row r="56913" spans="1:12" x14ac:dyDescent="0.25">
      <c r="A56913" s="3" t="str">
        <f t="shared" ref="A56913:A56976" si="1085">IF(B56899="","",CONCATENATE(MONTH(B56899),YEAR(B56899)))</f>
        <v/>
      </c>
      <c r="L56913"/>
    </row>
    <row r="56914" spans="1:12" x14ac:dyDescent="0.25">
      <c r="A56914" s="3" t="str">
        <f t="shared" si="1085"/>
        <v/>
      </c>
      <c r="L56914"/>
    </row>
    <row r="56915" spans="1:12" x14ac:dyDescent="0.25">
      <c r="A56915" s="3" t="str">
        <f t="shared" si="1085"/>
        <v/>
      </c>
      <c r="L56915"/>
    </row>
    <row r="56916" spans="1:12" x14ac:dyDescent="0.25">
      <c r="A56916" s="3" t="str">
        <f t="shared" si="1085"/>
        <v/>
      </c>
      <c r="L56916"/>
    </row>
    <row r="56917" spans="1:12" x14ac:dyDescent="0.25">
      <c r="A56917" s="3" t="str">
        <f t="shared" si="1085"/>
        <v/>
      </c>
      <c r="L56917"/>
    </row>
    <row r="56918" spans="1:12" x14ac:dyDescent="0.25">
      <c r="A56918" s="3" t="str">
        <f t="shared" si="1085"/>
        <v/>
      </c>
      <c r="L56918"/>
    </row>
    <row r="56919" spans="1:12" x14ac:dyDescent="0.25">
      <c r="A56919" s="3" t="str">
        <f t="shared" si="1085"/>
        <v/>
      </c>
      <c r="L56919"/>
    </row>
    <row r="56920" spans="1:12" x14ac:dyDescent="0.25">
      <c r="A56920" s="3" t="str">
        <f t="shared" si="1085"/>
        <v/>
      </c>
      <c r="L56920"/>
    </row>
    <row r="56921" spans="1:12" x14ac:dyDescent="0.25">
      <c r="A56921" s="3" t="str">
        <f t="shared" si="1085"/>
        <v/>
      </c>
      <c r="L56921"/>
    </row>
    <row r="56922" spans="1:12" x14ac:dyDescent="0.25">
      <c r="A56922" s="3" t="str">
        <f t="shared" si="1085"/>
        <v/>
      </c>
      <c r="L56922"/>
    </row>
    <row r="56923" spans="1:12" x14ac:dyDescent="0.25">
      <c r="A56923" s="3" t="str">
        <f t="shared" si="1085"/>
        <v/>
      </c>
      <c r="L56923"/>
    </row>
    <row r="56924" spans="1:12" x14ac:dyDescent="0.25">
      <c r="A56924" s="3" t="str">
        <f t="shared" si="1085"/>
        <v/>
      </c>
      <c r="L56924"/>
    </row>
    <row r="56925" spans="1:12" x14ac:dyDescent="0.25">
      <c r="A56925" s="3" t="str">
        <f t="shared" si="1085"/>
        <v/>
      </c>
      <c r="L56925"/>
    </row>
    <row r="56926" spans="1:12" x14ac:dyDescent="0.25">
      <c r="A56926" s="3" t="str">
        <f t="shared" si="1085"/>
        <v/>
      </c>
      <c r="L56926"/>
    </row>
    <row r="56927" spans="1:12" x14ac:dyDescent="0.25">
      <c r="A56927" s="3" t="str">
        <f t="shared" si="1085"/>
        <v/>
      </c>
      <c r="L56927"/>
    </row>
    <row r="56928" spans="1:12" x14ac:dyDescent="0.25">
      <c r="A56928" s="3" t="str">
        <f t="shared" si="1085"/>
        <v/>
      </c>
      <c r="L56928"/>
    </row>
    <row r="56929" spans="1:12" x14ac:dyDescent="0.25">
      <c r="A56929" s="3" t="str">
        <f t="shared" si="1085"/>
        <v/>
      </c>
      <c r="L56929"/>
    </row>
    <row r="56930" spans="1:12" x14ac:dyDescent="0.25">
      <c r="A56930" s="3" t="str">
        <f t="shared" si="1085"/>
        <v/>
      </c>
      <c r="L56930"/>
    </row>
    <row r="56931" spans="1:12" x14ac:dyDescent="0.25">
      <c r="A56931" s="3" t="str">
        <f t="shared" si="1085"/>
        <v/>
      </c>
      <c r="L56931"/>
    </row>
    <row r="56932" spans="1:12" x14ac:dyDescent="0.25">
      <c r="A56932" s="3" t="str">
        <f t="shared" si="1085"/>
        <v/>
      </c>
      <c r="L56932"/>
    </row>
    <row r="56933" spans="1:12" x14ac:dyDescent="0.25">
      <c r="A56933" s="3" t="str">
        <f t="shared" si="1085"/>
        <v/>
      </c>
      <c r="L56933"/>
    </row>
    <row r="56934" spans="1:12" x14ac:dyDescent="0.25">
      <c r="A56934" s="3" t="str">
        <f t="shared" si="1085"/>
        <v/>
      </c>
      <c r="L56934"/>
    </row>
    <row r="56935" spans="1:12" x14ac:dyDescent="0.25">
      <c r="A56935" s="3" t="str">
        <f t="shared" si="1085"/>
        <v/>
      </c>
      <c r="L56935"/>
    </row>
    <row r="56936" spans="1:12" x14ac:dyDescent="0.25">
      <c r="A56936" s="3" t="str">
        <f t="shared" si="1085"/>
        <v/>
      </c>
      <c r="L56936"/>
    </row>
    <row r="56937" spans="1:12" x14ac:dyDescent="0.25">
      <c r="A56937" s="3" t="str">
        <f t="shared" si="1085"/>
        <v/>
      </c>
      <c r="L56937"/>
    </row>
    <row r="56938" spans="1:12" x14ac:dyDescent="0.25">
      <c r="A56938" s="3" t="str">
        <f t="shared" si="1085"/>
        <v/>
      </c>
      <c r="L56938"/>
    </row>
    <row r="56939" spans="1:12" x14ac:dyDescent="0.25">
      <c r="A56939" s="3" t="str">
        <f t="shared" si="1085"/>
        <v/>
      </c>
      <c r="L56939"/>
    </row>
    <row r="56940" spans="1:12" x14ac:dyDescent="0.25">
      <c r="A56940" s="3" t="str">
        <f t="shared" si="1085"/>
        <v/>
      </c>
      <c r="L56940"/>
    </row>
    <row r="56941" spans="1:12" x14ac:dyDescent="0.25">
      <c r="A56941" s="3" t="str">
        <f t="shared" si="1085"/>
        <v/>
      </c>
      <c r="L56941"/>
    </row>
    <row r="56942" spans="1:12" x14ac:dyDescent="0.25">
      <c r="A56942" s="3" t="str">
        <f t="shared" si="1085"/>
        <v/>
      </c>
      <c r="L56942"/>
    </row>
    <row r="56943" spans="1:12" x14ac:dyDescent="0.25">
      <c r="A56943" s="3" t="str">
        <f t="shared" si="1085"/>
        <v/>
      </c>
      <c r="L56943"/>
    </row>
    <row r="56944" spans="1:12" x14ac:dyDescent="0.25">
      <c r="A56944" s="3" t="str">
        <f t="shared" si="1085"/>
        <v/>
      </c>
      <c r="L56944"/>
    </row>
    <row r="56945" spans="1:12" x14ac:dyDescent="0.25">
      <c r="A56945" s="3" t="str">
        <f t="shared" si="1085"/>
        <v/>
      </c>
      <c r="L56945"/>
    </row>
    <row r="56946" spans="1:12" x14ac:dyDescent="0.25">
      <c r="A56946" s="3" t="str">
        <f t="shared" si="1085"/>
        <v/>
      </c>
      <c r="L56946"/>
    </row>
    <row r="56947" spans="1:12" x14ac:dyDescent="0.25">
      <c r="A56947" s="3" t="str">
        <f t="shared" si="1085"/>
        <v/>
      </c>
      <c r="L56947"/>
    </row>
    <row r="56948" spans="1:12" x14ac:dyDescent="0.25">
      <c r="A56948" s="3" t="str">
        <f t="shared" si="1085"/>
        <v/>
      </c>
      <c r="L56948"/>
    </row>
    <row r="56949" spans="1:12" x14ac:dyDescent="0.25">
      <c r="A56949" s="3" t="str">
        <f t="shared" si="1085"/>
        <v/>
      </c>
      <c r="L56949"/>
    </row>
    <row r="56950" spans="1:12" x14ac:dyDescent="0.25">
      <c r="A56950" s="3" t="str">
        <f t="shared" si="1085"/>
        <v/>
      </c>
      <c r="L56950"/>
    </row>
    <row r="56951" spans="1:12" x14ac:dyDescent="0.25">
      <c r="A56951" s="3" t="str">
        <f t="shared" si="1085"/>
        <v/>
      </c>
      <c r="L56951"/>
    </row>
    <row r="56952" spans="1:12" x14ac:dyDescent="0.25">
      <c r="A56952" s="3" t="str">
        <f t="shared" si="1085"/>
        <v/>
      </c>
      <c r="L56952"/>
    </row>
    <row r="56953" spans="1:12" x14ac:dyDescent="0.25">
      <c r="A56953" s="3" t="str">
        <f t="shared" si="1085"/>
        <v/>
      </c>
      <c r="L56953"/>
    </row>
    <row r="56954" spans="1:12" x14ac:dyDescent="0.25">
      <c r="A56954" s="3" t="str">
        <f t="shared" si="1085"/>
        <v/>
      </c>
      <c r="L56954"/>
    </row>
    <row r="56955" spans="1:12" x14ac:dyDescent="0.25">
      <c r="A56955" s="3" t="str">
        <f t="shared" si="1085"/>
        <v/>
      </c>
      <c r="L56955"/>
    </row>
    <row r="56956" spans="1:12" x14ac:dyDescent="0.25">
      <c r="A56956" s="3" t="str">
        <f t="shared" si="1085"/>
        <v/>
      </c>
      <c r="L56956"/>
    </row>
    <row r="56957" spans="1:12" x14ac:dyDescent="0.25">
      <c r="A56957" s="3" t="str">
        <f t="shared" si="1085"/>
        <v/>
      </c>
      <c r="L56957"/>
    </row>
    <row r="56958" spans="1:12" x14ac:dyDescent="0.25">
      <c r="A56958" s="3" t="str">
        <f t="shared" si="1085"/>
        <v/>
      </c>
      <c r="L56958"/>
    </row>
    <row r="56959" spans="1:12" x14ac:dyDescent="0.25">
      <c r="A56959" s="3" t="str">
        <f t="shared" si="1085"/>
        <v/>
      </c>
      <c r="L56959"/>
    </row>
    <row r="56960" spans="1:12" x14ac:dyDescent="0.25">
      <c r="A56960" s="3" t="str">
        <f t="shared" si="1085"/>
        <v/>
      </c>
      <c r="L56960"/>
    </row>
    <row r="56961" spans="1:12" x14ac:dyDescent="0.25">
      <c r="A56961" s="3" t="str">
        <f t="shared" si="1085"/>
        <v/>
      </c>
      <c r="L56961"/>
    </row>
    <row r="56962" spans="1:12" x14ac:dyDescent="0.25">
      <c r="A56962" s="3" t="str">
        <f t="shared" si="1085"/>
        <v/>
      </c>
      <c r="L56962"/>
    </row>
    <row r="56963" spans="1:12" x14ac:dyDescent="0.25">
      <c r="A56963" s="3" t="str">
        <f t="shared" si="1085"/>
        <v/>
      </c>
      <c r="L56963"/>
    </row>
    <row r="56964" spans="1:12" x14ac:dyDescent="0.25">
      <c r="A56964" s="3" t="str">
        <f t="shared" si="1085"/>
        <v/>
      </c>
      <c r="L56964"/>
    </row>
    <row r="56965" spans="1:12" x14ac:dyDescent="0.25">
      <c r="A56965" s="3" t="str">
        <f t="shared" si="1085"/>
        <v/>
      </c>
      <c r="L56965"/>
    </row>
    <row r="56966" spans="1:12" x14ac:dyDescent="0.25">
      <c r="A56966" s="3" t="str">
        <f t="shared" si="1085"/>
        <v/>
      </c>
      <c r="L56966"/>
    </row>
    <row r="56967" spans="1:12" x14ac:dyDescent="0.25">
      <c r="A56967" s="3" t="str">
        <f t="shared" si="1085"/>
        <v/>
      </c>
      <c r="L56967"/>
    </row>
    <row r="56968" spans="1:12" x14ac:dyDescent="0.25">
      <c r="A56968" s="3" t="str">
        <f t="shared" si="1085"/>
        <v/>
      </c>
      <c r="L56968"/>
    </row>
    <row r="56969" spans="1:12" x14ac:dyDescent="0.25">
      <c r="A56969" s="3" t="str">
        <f t="shared" si="1085"/>
        <v/>
      </c>
      <c r="L56969"/>
    </row>
    <row r="56970" spans="1:12" x14ac:dyDescent="0.25">
      <c r="A56970" s="3" t="str">
        <f t="shared" si="1085"/>
        <v/>
      </c>
      <c r="L56970"/>
    </row>
    <row r="56971" spans="1:12" x14ac:dyDescent="0.25">
      <c r="A56971" s="3" t="str">
        <f t="shared" si="1085"/>
        <v/>
      </c>
      <c r="L56971"/>
    </row>
    <row r="56972" spans="1:12" x14ac:dyDescent="0.25">
      <c r="A56972" s="3" t="str">
        <f t="shared" si="1085"/>
        <v/>
      </c>
      <c r="L56972"/>
    </row>
    <row r="56973" spans="1:12" x14ac:dyDescent="0.25">
      <c r="A56973" s="3" t="str">
        <f t="shared" si="1085"/>
        <v/>
      </c>
      <c r="L56973"/>
    </row>
    <row r="56974" spans="1:12" x14ac:dyDescent="0.25">
      <c r="A56974" s="3" t="str">
        <f t="shared" si="1085"/>
        <v/>
      </c>
      <c r="L56974"/>
    </row>
    <row r="56975" spans="1:12" x14ac:dyDescent="0.25">
      <c r="A56975" s="3" t="str">
        <f t="shared" si="1085"/>
        <v/>
      </c>
      <c r="L56975"/>
    </row>
    <row r="56976" spans="1:12" x14ac:dyDescent="0.25">
      <c r="A56976" s="3" t="str">
        <f t="shared" si="1085"/>
        <v/>
      </c>
      <c r="L56976"/>
    </row>
    <row r="56977" spans="1:12" x14ac:dyDescent="0.25">
      <c r="A56977" s="3" t="str">
        <f t="shared" ref="A56977:A57040" si="1086">IF(B56963="","",CONCATENATE(MONTH(B56963),YEAR(B56963)))</f>
        <v/>
      </c>
      <c r="L56977"/>
    </row>
    <row r="56978" spans="1:12" x14ac:dyDescent="0.25">
      <c r="A56978" s="3" t="str">
        <f t="shared" si="1086"/>
        <v/>
      </c>
      <c r="L56978"/>
    </row>
    <row r="56979" spans="1:12" x14ac:dyDescent="0.25">
      <c r="A56979" s="3" t="str">
        <f t="shared" si="1086"/>
        <v/>
      </c>
      <c r="L56979"/>
    </row>
    <row r="56980" spans="1:12" x14ac:dyDescent="0.25">
      <c r="A56980" s="3" t="str">
        <f t="shared" si="1086"/>
        <v/>
      </c>
      <c r="L56980"/>
    </row>
    <row r="56981" spans="1:12" x14ac:dyDescent="0.25">
      <c r="A56981" s="3" t="str">
        <f t="shared" si="1086"/>
        <v/>
      </c>
      <c r="L56981"/>
    </row>
    <row r="56982" spans="1:12" x14ac:dyDescent="0.25">
      <c r="A56982" s="3" t="str">
        <f t="shared" si="1086"/>
        <v/>
      </c>
      <c r="L56982"/>
    </row>
    <row r="56983" spans="1:12" x14ac:dyDescent="0.25">
      <c r="A56983" s="3" t="str">
        <f t="shared" si="1086"/>
        <v/>
      </c>
      <c r="L56983"/>
    </row>
    <row r="56984" spans="1:12" x14ac:dyDescent="0.25">
      <c r="A56984" s="3" t="str">
        <f t="shared" si="1086"/>
        <v/>
      </c>
      <c r="L56984"/>
    </row>
    <row r="56985" spans="1:12" x14ac:dyDescent="0.25">
      <c r="A56985" s="3" t="str">
        <f t="shared" si="1086"/>
        <v/>
      </c>
      <c r="L56985"/>
    </row>
    <row r="56986" spans="1:12" x14ac:dyDescent="0.25">
      <c r="A56986" s="3" t="str">
        <f t="shared" si="1086"/>
        <v/>
      </c>
      <c r="L56986"/>
    </row>
    <row r="56987" spans="1:12" x14ac:dyDescent="0.25">
      <c r="A56987" s="3" t="str">
        <f t="shared" si="1086"/>
        <v/>
      </c>
      <c r="L56987"/>
    </row>
    <row r="56988" spans="1:12" x14ac:dyDescent="0.25">
      <c r="A56988" s="3" t="str">
        <f t="shared" si="1086"/>
        <v/>
      </c>
      <c r="L56988"/>
    </row>
    <row r="56989" spans="1:12" x14ac:dyDescent="0.25">
      <c r="A56989" s="3" t="str">
        <f t="shared" si="1086"/>
        <v/>
      </c>
      <c r="L56989"/>
    </row>
    <row r="56990" spans="1:12" x14ac:dyDescent="0.25">
      <c r="A56990" s="3" t="str">
        <f t="shared" si="1086"/>
        <v/>
      </c>
      <c r="L56990"/>
    </row>
    <row r="56991" spans="1:12" x14ac:dyDescent="0.25">
      <c r="A56991" s="3" t="str">
        <f t="shared" si="1086"/>
        <v/>
      </c>
      <c r="L56991"/>
    </row>
    <row r="56992" spans="1:12" x14ac:dyDescent="0.25">
      <c r="A56992" s="3" t="str">
        <f t="shared" si="1086"/>
        <v/>
      </c>
      <c r="L56992"/>
    </row>
    <row r="56993" spans="1:12" x14ac:dyDescent="0.25">
      <c r="A56993" s="3" t="str">
        <f t="shared" si="1086"/>
        <v/>
      </c>
      <c r="L56993"/>
    </row>
    <row r="56994" spans="1:12" x14ac:dyDescent="0.25">
      <c r="A56994" s="3" t="str">
        <f t="shared" si="1086"/>
        <v/>
      </c>
      <c r="L56994"/>
    </row>
    <row r="56995" spans="1:12" x14ac:dyDescent="0.25">
      <c r="A56995" s="3" t="str">
        <f t="shared" si="1086"/>
        <v/>
      </c>
      <c r="L56995"/>
    </row>
    <row r="56996" spans="1:12" x14ac:dyDescent="0.25">
      <c r="A56996" s="3" t="str">
        <f t="shared" si="1086"/>
        <v/>
      </c>
      <c r="L56996"/>
    </row>
    <row r="56997" spans="1:12" x14ac:dyDescent="0.25">
      <c r="A56997" s="3" t="str">
        <f t="shared" si="1086"/>
        <v/>
      </c>
      <c r="L56997"/>
    </row>
    <row r="56998" spans="1:12" x14ac:dyDescent="0.25">
      <c r="A56998" s="3" t="str">
        <f t="shared" si="1086"/>
        <v/>
      </c>
      <c r="L56998"/>
    </row>
    <row r="56999" spans="1:12" x14ac:dyDescent="0.25">
      <c r="A56999" s="3" t="str">
        <f t="shared" si="1086"/>
        <v/>
      </c>
      <c r="L56999"/>
    </row>
    <row r="57000" spans="1:12" x14ac:dyDescent="0.25">
      <c r="A57000" s="3" t="str">
        <f t="shared" si="1086"/>
        <v/>
      </c>
      <c r="L57000"/>
    </row>
    <row r="57001" spans="1:12" x14ac:dyDescent="0.25">
      <c r="A57001" s="3" t="str">
        <f t="shared" si="1086"/>
        <v/>
      </c>
      <c r="L57001"/>
    </row>
    <row r="57002" spans="1:12" x14ac:dyDescent="0.25">
      <c r="A57002" s="3" t="str">
        <f t="shared" si="1086"/>
        <v/>
      </c>
      <c r="L57002"/>
    </row>
    <row r="57003" spans="1:12" x14ac:dyDescent="0.25">
      <c r="A57003" s="3" t="str">
        <f t="shared" si="1086"/>
        <v/>
      </c>
      <c r="L57003"/>
    </row>
    <row r="57004" spans="1:12" x14ac:dyDescent="0.25">
      <c r="A57004" s="3" t="str">
        <f t="shared" si="1086"/>
        <v/>
      </c>
      <c r="L57004"/>
    </row>
    <row r="57005" spans="1:12" x14ac:dyDescent="0.25">
      <c r="A57005" s="3" t="str">
        <f t="shared" si="1086"/>
        <v/>
      </c>
      <c r="L57005"/>
    </row>
    <row r="57006" spans="1:12" x14ac:dyDescent="0.25">
      <c r="A57006" s="3" t="str">
        <f t="shared" si="1086"/>
        <v/>
      </c>
      <c r="L57006"/>
    </row>
    <row r="57007" spans="1:12" x14ac:dyDescent="0.25">
      <c r="A57007" s="3" t="str">
        <f t="shared" si="1086"/>
        <v/>
      </c>
      <c r="L57007"/>
    </row>
    <row r="57008" spans="1:12" x14ac:dyDescent="0.25">
      <c r="A57008" s="3" t="str">
        <f t="shared" si="1086"/>
        <v/>
      </c>
      <c r="L57008"/>
    </row>
    <row r="57009" spans="1:12" x14ac:dyDescent="0.25">
      <c r="A57009" s="3" t="str">
        <f t="shared" si="1086"/>
        <v/>
      </c>
      <c r="L57009"/>
    </row>
    <row r="57010" spans="1:12" x14ac:dyDescent="0.25">
      <c r="A57010" s="3" t="str">
        <f t="shared" si="1086"/>
        <v/>
      </c>
      <c r="L57010"/>
    </row>
    <row r="57011" spans="1:12" x14ac:dyDescent="0.25">
      <c r="A57011" s="3" t="str">
        <f t="shared" si="1086"/>
        <v/>
      </c>
      <c r="L57011"/>
    </row>
    <row r="57012" spans="1:12" x14ac:dyDescent="0.25">
      <c r="A57012" s="3" t="str">
        <f t="shared" si="1086"/>
        <v/>
      </c>
      <c r="L57012"/>
    </row>
    <row r="57013" spans="1:12" x14ac:dyDescent="0.25">
      <c r="A57013" s="3" t="str">
        <f t="shared" si="1086"/>
        <v/>
      </c>
      <c r="L57013"/>
    </row>
    <row r="57014" spans="1:12" x14ac:dyDescent="0.25">
      <c r="A57014" s="3" t="str">
        <f t="shared" si="1086"/>
        <v/>
      </c>
      <c r="L57014"/>
    </row>
    <row r="57015" spans="1:12" x14ac:dyDescent="0.25">
      <c r="A57015" s="3" t="str">
        <f t="shared" si="1086"/>
        <v/>
      </c>
      <c r="L57015"/>
    </row>
    <row r="57016" spans="1:12" x14ac:dyDescent="0.25">
      <c r="A57016" s="3" t="str">
        <f t="shared" si="1086"/>
        <v/>
      </c>
      <c r="L57016"/>
    </row>
    <row r="57017" spans="1:12" x14ac:dyDescent="0.25">
      <c r="A57017" s="3" t="str">
        <f t="shared" si="1086"/>
        <v/>
      </c>
      <c r="L57017"/>
    </row>
    <row r="57018" spans="1:12" x14ac:dyDescent="0.25">
      <c r="A57018" s="3" t="str">
        <f t="shared" si="1086"/>
        <v/>
      </c>
      <c r="L57018"/>
    </row>
    <row r="57019" spans="1:12" x14ac:dyDescent="0.25">
      <c r="A57019" s="3" t="str">
        <f t="shared" si="1086"/>
        <v/>
      </c>
      <c r="L57019"/>
    </row>
    <row r="57020" spans="1:12" x14ac:dyDescent="0.25">
      <c r="A57020" s="3" t="str">
        <f t="shared" si="1086"/>
        <v/>
      </c>
      <c r="L57020"/>
    </row>
    <row r="57021" spans="1:12" x14ac:dyDescent="0.25">
      <c r="A57021" s="3" t="str">
        <f t="shared" si="1086"/>
        <v/>
      </c>
      <c r="L57021"/>
    </row>
    <row r="57022" spans="1:12" x14ac:dyDescent="0.25">
      <c r="A57022" s="3" t="str">
        <f t="shared" si="1086"/>
        <v/>
      </c>
      <c r="L57022"/>
    </row>
    <row r="57023" spans="1:12" x14ac:dyDescent="0.25">
      <c r="A57023" s="3" t="str">
        <f t="shared" si="1086"/>
        <v/>
      </c>
      <c r="L57023"/>
    </row>
    <row r="57024" spans="1:12" x14ac:dyDescent="0.25">
      <c r="A57024" s="3" t="str">
        <f t="shared" si="1086"/>
        <v/>
      </c>
      <c r="L57024"/>
    </row>
    <row r="57025" spans="1:12" x14ac:dyDescent="0.25">
      <c r="A57025" s="3" t="str">
        <f t="shared" si="1086"/>
        <v/>
      </c>
      <c r="L57025"/>
    </row>
    <row r="57026" spans="1:12" x14ac:dyDescent="0.25">
      <c r="A57026" s="3" t="str">
        <f t="shared" si="1086"/>
        <v/>
      </c>
      <c r="L57026"/>
    </row>
    <row r="57027" spans="1:12" x14ac:dyDescent="0.25">
      <c r="A57027" s="3" t="str">
        <f t="shared" si="1086"/>
        <v/>
      </c>
      <c r="L57027"/>
    </row>
    <row r="57028" spans="1:12" x14ac:dyDescent="0.25">
      <c r="A57028" s="3" t="str">
        <f t="shared" si="1086"/>
        <v/>
      </c>
      <c r="L57028"/>
    </row>
    <row r="57029" spans="1:12" x14ac:dyDescent="0.25">
      <c r="A57029" s="3" t="str">
        <f t="shared" si="1086"/>
        <v/>
      </c>
      <c r="L57029"/>
    </row>
    <row r="57030" spans="1:12" x14ac:dyDescent="0.25">
      <c r="A57030" s="3" t="str">
        <f t="shared" si="1086"/>
        <v/>
      </c>
      <c r="L57030"/>
    </row>
    <row r="57031" spans="1:12" x14ac:dyDescent="0.25">
      <c r="A57031" s="3" t="str">
        <f t="shared" si="1086"/>
        <v/>
      </c>
      <c r="L57031"/>
    </row>
    <row r="57032" spans="1:12" x14ac:dyDescent="0.25">
      <c r="A57032" s="3" t="str">
        <f t="shared" si="1086"/>
        <v/>
      </c>
      <c r="L57032"/>
    </row>
    <row r="57033" spans="1:12" x14ac:dyDescent="0.25">
      <c r="A57033" s="3" t="str">
        <f t="shared" si="1086"/>
        <v/>
      </c>
      <c r="L57033"/>
    </row>
    <row r="57034" spans="1:12" x14ac:dyDescent="0.25">
      <c r="A57034" s="3" t="str">
        <f t="shared" si="1086"/>
        <v/>
      </c>
      <c r="L57034"/>
    </row>
    <row r="57035" spans="1:12" x14ac:dyDescent="0.25">
      <c r="A57035" s="3" t="str">
        <f t="shared" si="1086"/>
        <v/>
      </c>
      <c r="L57035"/>
    </row>
    <row r="57036" spans="1:12" x14ac:dyDescent="0.25">
      <c r="A57036" s="3" t="str">
        <f t="shared" si="1086"/>
        <v/>
      </c>
      <c r="L57036"/>
    </row>
    <row r="57037" spans="1:12" x14ac:dyDescent="0.25">
      <c r="A57037" s="3" t="str">
        <f t="shared" si="1086"/>
        <v/>
      </c>
      <c r="L57037"/>
    </row>
    <row r="57038" spans="1:12" x14ac:dyDescent="0.25">
      <c r="A57038" s="3" t="str">
        <f t="shared" si="1086"/>
        <v/>
      </c>
      <c r="L57038"/>
    </row>
    <row r="57039" spans="1:12" x14ac:dyDescent="0.25">
      <c r="A57039" s="3" t="str">
        <f t="shared" si="1086"/>
        <v/>
      </c>
      <c r="L57039"/>
    </row>
    <row r="57040" spans="1:12" x14ac:dyDescent="0.25">
      <c r="A57040" s="3" t="str">
        <f t="shared" si="1086"/>
        <v/>
      </c>
      <c r="L57040"/>
    </row>
    <row r="57041" spans="1:12" x14ac:dyDescent="0.25">
      <c r="A57041" s="3" t="str">
        <f t="shared" ref="A57041:A57104" si="1087">IF(B57027="","",CONCATENATE(MONTH(B57027),YEAR(B57027)))</f>
        <v/>
      </c>
      <c r="L57041"/>
    </row>
    <row r="57042" spans="1:12" x14ac:dyDescent="0.25">
      <c r="A57042" s="3" t="str">
        <f t="shared" si="1087"/>
        <v/>
      </c>
      <c r="L57042"/>
    </row>
    <row r="57043" spans="1:12" x14ac:dyDescent="0.25">
      <c r="A57043" s="3" t="str">
        <f t="shared" si="1087"/>
        <v/>
      </c>
      <c r="L57043"/>
    </row>
    <row r="57044" spans="1:12" x14ac:dyDescent="0.25">
      <c r="A57044" s="3" t="str">
        <f t="shared" si="1087"/>
        <v/>
      </c>
      <c r="L57044"/>
    </row>
    <row r="57045" spans="1:12" x14ac:dyDescent="0.25">
      <c r="A57045" s="3" t="str">
        <f t="shared" si="1087"/>
        <v/>
      </c>
      <c r="L57045"/>
    </row>
    <row r="57046" spans="1:12" x14ac:dyDescent="0.25">
      <c r="A57046" s="3" t="str">
        <f t="shared" si="1087"/>
        <v/>
      </c>
      <c r="L57046"/>
    </row>
    <row r="57047" spans="1:12" x14ac:dyDescent="0.25">
      <c r="A57047" s="3" t="str">
        <f t="shared" si="1087"/>
        <v/>
      </c>
      <c r="L57047"/>
    </row>
    <row r="57048" spans="1:12" x14ac:dyDescent="0.25">
      <c r="A57048" s="3" t="str">
        <f t="shared" si="1087"/>
        <v/>
      </c>
      <c r="L57048"/>
    </row>
    <row r="57049" spans="1:12" x14ac:dyDescent="0.25">
      <c r="A57049" s="3" t="str">
        <f t="shared" si="1087"/>
        <v/>
      </c>
      <c r="L57049"/>
    </row>
    <row r="57050" spans="1:12" x14ac:dyDescent="0.25">
      <c r="A57050" s="3" t="str">
        <f t="shared" si="1087"/>
        <v/>
      </c>
      <c r="L57050"/>
    </row>
    <row r="57051" spans="1:12" x14ac:dyDescent="0.25">
      <c r="A57051" s="3" t="str">
        <f t="shared" si="1087"/>
        <v/>
      </c>
      <c r="L57051"/>
    </row>
    <row r="57052" spans="1:12" x14ac:dyDescent="0.25">
      <c r="A57052" s="3" t="str">
        <f t="shared" si="1087"/>
        <v/>
      </c>
      <c r="L57052"/>
    </row>
    <row r="57053" spans="1:12" x14ac:dyDescent="0.25">
      <c r="A57053" s="3" t="str">
        <f t="shared" si="1087"/>
        <v/>
      </c>
      <c r="L57053"/>
    </row>
    <row r="57054" spans="1:12" x14ac:dyDescent="0.25">
      <c r="A57054" s="3" t="str">
        <f t="shared" si="1087"/>
        <v/>
      </c>
      <c r="L57054"/>
    </row>
    <row r="57055" spans="1:12" x14ac:dyDescent="0.25">
      <c r="A57055" s="3" t="str">
        <f t="shared" si="1087"/>
        <v/>
      </c>
      <c r="L57055"/>
    </row>
    <row r="57056" spans="1:12" x14ac:dyDescent="0.25">
      <c r="A57056" s="3" t="str">
        <f t="shared" si="1087"/>
        <v/>
      </c>
      <c r="L57056"/>
    </row>
    <row r="57057" spans="1:12" x14ac:dyDescent="0.25">
      <c r="A57057" s="3" t="str">
        <f t="shared" si="1087"/>
        <v/>
      </c>
      <c r="L57057"/>
    </row>
    <row r="57058" spans="1:12" x14ac:dyDescent="0.25">
      <c r="A57058" s="3" t="str">
        <f t="shared" si="1087"/>
        <v/>
      </c>
      <c r="L57058"/>
    </row>
    <row r="57059" spans="1:12" x14ac:dyDescent="0.25">
      <c r="A57059" s="3" t="str">
        <f t="shared" si="1087"/>
        <v/>
      </c>
      <c r="L57059"/>
    </row>
    <row r="57060" spans="1:12" x14ac:dyDescent="0.25">
      <c r="A57060" s="3" t="str">
        <f t="shared" si="1087"/>
        <v/>
      </c>
      <c r="L57060"/>
    </row>
    <row r="57061" spans="1:12" x14ac:dyDescent="0.25">
      <c r="A57061" s="3" t="str">
        <f t="shared" si="1087"/>
        <v/>
      </c>
      <c r="L57061"/>
    </row>
    <row r="57062" spans="1:12" x14ac:dyDescent="0.25">
      <c r="A57062" s="3" t="str">
        <f t="shared" si="1087"/>
        <v/>
      </c>
      <c r="L57062"/>
    </row>
    <row r="57063" spans="1:12" x14ac:dyDescent="0.25">
      <c r="A57063" s="3" t="str">
        <f t="shared" si="1087"/>
        <v/>
      </c>
      <c r="L57063"/>
    </row>
    <row r="57064" spans="1:12" x14ac:dyDescent="0.25">
      <c r="A57064" s="3" t="str">
        <f t="shared" si="1087"/>
        <v/>
      </c>
      <c r="L57064"/>
    </row>
    <row r="57065" spans="1:12" x14ac:dyDescent="0.25">
      <c r="A57065" s="3" t="str">
        <f t="shared" si="1087"/>
        <v/>
      </c>
      <c r="L57065"/>
    </row>
    <row r="57066" spans="1:12" x14ac:dyDescent="0.25">
      <c r="A57066" s="3" t="str">
        <f t="shared" si="1087"/>
        <v/>
      </c>
      <c r="L57066"/>
    </row>
    <row r="57067" spans="1:12" x14ac:dyDescent="0.25">
      <c r="A57067" s="3" t="str">
        <f t="shared" si="1087"/>
        <v/>
      </c>
      <c r="L57067"/>
    </row>
    <row r="57068" spans="1:12" x14ac:dyDescent="0.25">
      <c r="A57068" s="3" t="str">
        <f t="shared" si="1087"/>
        <v/>
      </c>
      <c r="L57068"/>
    </row>
    <row r="57069" spans="1:12" x14ac:dyDescent="0.25">
      <c r="A57069" s="3" t="str">
        <f t="shared" si="1087"/>
        <v/>
      </c>
      <c r="L57069"/>
    </row>
    <row r="57070" spans="1:12" x14ac:dyDescent="0.25">
      <c r="A57070" s="3" t="str">
        <f t="shared" si="1087"/>
        <v/>
      </c>
      <c r="L57070"/>
    </row>
    <row r="57071" spans="1:12" x14ac:dyDescent="0.25">
      <c r="A57071" s="3" t="str">
        <f t="shared" si="1087"/>
        <v/>
      </c>
      <c r="L57071"/>
    </row>
    <row r="57072" spans="1:12" x14ac:dyDescent="0.25">
      <c r="A57072" s="3" t="str">
        <f t="shared" si="1087"/>
        <v/>
      </c>
      <c r="L57072"/>
    </row>
    <row r="57073" spans="1:12" x14ac:dyDescent="0.25">
      <c r="A57073" s="3" t="str">
        <f t="shared" si="1087"/>
        <v/>
      </c>
      <c r="L57073"/>
    </row>
    <row r="57074" spans="1:12" x14ac:dyDescent="0.25">
      <c r="A57074" s="3" t="str">
        <f t="shared" si="1087"/>
        <v/>
      </c>
      <c r="L57074"/>
    </row>
    <row r="57075" spans="1:12" x14ac:dyDescent="0.25">
      <c r="A57075" s="3" t="str">
        <f t="shared" si="1087"/>
        <v/>
      </c>
      <c r="L57075"/>
    </row>
    <row r="57076" spans="1:12" x14ac:dyDescent="0.25">
      <c r="A57076" s="3" t="str">
        <f t="shared" si="1087"/>
        <v/>
      </c>
      <c r="L57076"/>
    </row>
    <row r="57077" spans="1:12" x14ac:dyDescent="0.25">
      <c r="A57077" s="3" t="str">
        <f t="shared" si="1087"/>
        <v/>
      </c>
      <c r="L57077"/>
    </row>
    <row r="57078" spans="1:12" x14ac:dyDescent="0.25">
      <c r="A57078" s="3" t="str">
        <f t="shared" si="1087"/>
        <v/>
      </c>
      <c r="L57078"/>
    </row>
    <row r="57079" spans="1:12" x14ac:dyDescent="0.25">
      <c r="A57079" s="3" t="str">
        <f t="shared" si="1087"/>
        <v/>
      </c>
      <c r="L57079"/>
    </row>
    <row r="57080" spans="1:12" x14ac:dyDescent="0.25">
      <c r="A57080" s="3" t="str">
        <f t="shared" si="1087"/>
        <v/>
      </c>
      <c r="L57080"/>
    </row>
    <row r="57081" spans="1:12" x14ac:dyDescent="0.25">
      <c r="A57081" s="3" t="str">
        <f t="shared" si="1087"/>
        <v/>
      </c>
      <c r="L57081"/>
    </row>
    <row r="57082" spans="1:12" x14ac:dyDescent="0.25">
      <c r="A57082" s="3" t="str">
        <f t="shared" si="1087"/>
        <v/>
      </c>
      <c r="L57082"/>
    </row>
    <row r="57083" spans="1:12" x14ac:dyDescent="0.25">
      <c r="A57083" s="3" t="str">
        <f t="shared" si="1087"/>
        <v/>
      </c>
      <c r="L57083"/>
    </row>
    <row r="57084" spans="1:12" x14ac:dyDescent="0.25">
      <c r="A57084" s="3" t="str">
        <f t="shared" si="1087"/>
        <v/>
      </c>
      <c r="L57084"/>
    </row>
    <row r="57085" spans="1:12" x14ac:dyDescent="0.25">
      <c r="A57085" s="3" t="str">
        <f t="shared" si="1087"/>
        <v/>
      </c>
      <c r="L57085"/>
    </row>
    <row r="57086" spans="1:12" x14ac:dyDescent="0.25">
      <c r="A57086" s="3" t="str">
        <f t="shared" si="1087"/>
        <v/>
      </c>
      <c r="L57086"/>
    </row>
    <row r="57087" spans="1:12" x14ac:dyDescent="0.25">
      <c r="A57087" s="3" t="str">
        <f t="shared" si="1087"/>
        <v/>
      </c>
      <c r="L57087"/>
    </row>
    <row r="57088" spans="1:12" x14ac:dyDescent="0.25">
      <c r="A57088" s="3" t="str">
        <f t="shared" si="1087"/>
        <v/>
      </c>
      <c r="L57088"/>
    </row>
    <row r="57089" spans="1:12" x14ac:dyDescent="0.25">
      <c r="A57089" s="3" t="str">
        <f t="shared" si="1087"/>
        <v/>
      </c>
      <c r="L57089"/>
    </row>
    <row r="57090" spans="1:12" x14ac:dyDescent="0.25">
      <c r="A57090" s="3" t="str">
        <f t="shared" si="1087"/>
        <v/>
      </c>
      <c r="L57090"/>
    </row>
    <row r="57091" spans="1:12" x14ac:dyDescent="0.25">
      <c r="A57091" s="3" t="str">
        <f t="shared" si="1087"/>
        <v/>
      </c>
      <c r="L57091"/>
    </row>
    <row r="57092" spans="1:12" x14ac:dyDescent="0.25">
      <c r="A57092" s="3" t="str">
        <f t="shared" si="1087"/>
        <v/>
      </c>
      <c r="L57092"/>
    </row>
    <row r="57093" spans="1:12" x14ac:dyDescent="0.25">
      <c r="A57093" s="3" t="str">
        <f t="shared" si="1087"/>
        <v/>
      </c>
      <c r="L57093"/>
    </row>
    <row r="57094" spans="1:12" x14ac:dyDescent="0.25">
      <c r="A57094" s="3" t="str">
        <f t="shared" si="1087"/>
        <v/>
      </c>
      <c r="L57094"/>
    </row>
    <row r="57095" spans="1:12" x14ac:dyDescent="0.25">
      <c r="A57095" s="3" t="str">
        <f t="shared" si="1087"/>
        <v/>
      </c>
      <c r="L57095"/>
    </row>
    <row r="57096" spans="1:12" x14ac:dyDescent="0.25">
      <c r="A57096" s="3" t="str">
        <f t="shared" si="1087"/>
        <v/>
      </c>
      <c r="L57096"/>
    </row>
    <row r="57097" spans="1:12" x14ac:dyDescent="0.25">
      <c r="A57097" s="3" t="str">
        <f t="shared" si="1087"/>
        <v/>
      </c>
      <c r="L57097"/>
    </row>
    <row r="57098" spans="1:12" x14ac:dyDescent="0.25">
      <c r="A57098" s="3" t="str">
        <f t="shared" si="1087"/>
        <v/>
      </c>
      <c r="L57098"/>
    </row>
    <row r="57099" spans="1:12" x14ac:dyDescent="0.25">
      <c r="A57099" s="3" t="str">
        <f t="shared" si="1087"/>
        <v/>
      </c>
      <c r="L57099"/>
    </row>
    <row r="57100" spans="1:12" x14ac:dyDescent="0.25">
      <c r="A57100" s="3" t="str">
        <f t="shared" si="1087"/>
        <v/>
      </c>
      <c r="L57100"/>
    </row>
    <row r="57101" spans="1:12" x14ac:dyDescent="0.25">
      <c r="A57101" s="3" t="str">
        <f t="shared" si="1087"/>
        <v/>
      </c>
      <c r="L57101"/>
    </row>
    <row r="57102" spans="1:12" x14ac:dyDescent="0.25">
      <c r="A57102" s="3" t="str">
        <f t="shared" si="1087"/>
        <v/>
      </c>
      <c r="L57102"/>
    </row>
    <row r="57103" spans="1:12" x14ac:dyDescent="0.25">
      <c r="A57103" s="3" t="str">
        <f t="shared" si="1087"/>
        <v/>
      </c>
      <c r="L57103"/>
    </row>
    <row r="57104" spans="1:12" x14ac:dyDescent="0.25">
      <c r="A57104" s="3" t="str">
        <f t="shared" si="1087"/>
        <v/>
      </c>
      <c r="L57104"/>
    </row>
    <row r="57105" spans="1:12" x14ac:dyDescent="0.25">
      <c r="A57105" s="3" t="str">
        <f t="shared" ref="A57105:A57168" si="1088">IF(B57091="","",CONCATENATE(MONTH(B57091),YEAR(B57091)))</f>
        <v/>
      </c>
      <c r="L57105"/>
    </row>
    <row r="57106" spans="1:12" x14ac:dyDescent="0.25">
      <c r="A57106" s="3" t="str">
        <f t="shared" si="1088"/>
        <v/>
      </c>
      <c r="L57106"/>
    </row>
    <row r="57107" spans="1:12" x14ac:dyDescent="0.25">
      <c r="A57107" s="3" t="str">
        <f t="shared" si="1088"/>
        <v/>
      </c>
      <c r="L57107"/>
    </row>
    <row r="57108" spans="1:12" x14ac:dyDescent="0.25">
      <c r="A57108" s="3" t="str">
        <f t="shared" si="1088"/>
        <v/>
      </c>
      <c r="L57108"/>
    </row>
    <row r="57109" spans="1:12" x14ac:dyDescent="0.25">
      <c r="A57109" s="3" t="str">
        <f t="shared" si="1088"/>
        <v/>
      </c>
      <c r="L57109"/>
    </row>
    <row r="57110" spans="1:12" x14ac:dyDescent="0.25">
      <c r="A57110" s="3" t="str">
        <f t="shared" si="1088"/>
        <v/>
      </c>
      <c r="L57110"/>
    </row>
    <row r="57111" spans="1:12" x14ac:dyDescent="0.25">
      <c r="A57111" s="3" t="str">
        <f t="shared" si="1088"/>
        <v/>
      </c>
      <c r="L57111"/>
    </row>
    <row r="57112" spans="1:12" x14ac:dyDescent="0.25">
      <c r="A57112" s="3" t="str">
        <f t="shared" si="1088"/>
        <v/>
      </c>
      <c r="L57112"/>
    </row>
    <row r="57113" spans="1:12" x14ac:dyDescent="0.25">
      <c r="A57113" s="3" t="str">
        <f t="shared" si="1088"/>
        <v/>
      </c>
      <c r="L57113"/>
    </row>
    <row r="57114" spans="1:12" x14ac:dyDescent="0.25">
      <c r="A57114" s="3" t="str">
        <f t="shared" si="1088"/>
        <v/>
      </c>
      <c r="L57114"/>
    </row>
    <row r="57115" spans="1:12" x14ac:dyDescent="0.25">
      <c r="A57115" s="3" t="str">
        <f t="shared" si="1088"/>
        <v/>
      </c>
      <c r="L57115"/>
    </row>
    <row r="57116" spans="1:12" x14ac:dyDescent="0.25">
      <c r="A57116" s="3" t="str">
        <f t="shared" si="1088"/>
        <v/>
      </c>
      <c r="L57116"/>
    </row>
    <row r="57117" spans="1:12" x14ac:dyDescent="0.25">
      <c r="A57117" s="3" t="str">
        <f t="shared" si="1088"/>
        <v/>
      </c>
      <c r="L57117"/>
    </row>
    <row r="57118" spans="1:12" x14ac:dyDescent="0.25">
      <c r="A57118" s="3" t="str">
        <f t="shared" si="1088"/>
        <v/>
      </c>
      <c r="L57118"/>
    </row>
    <row r="57119" spans="1:12" x14ac:dyDescent="0.25">
      <c r="A57119" s="3" t="str">
        <f t="shared" si="1088"/>
        <v/>
      </c>
      <c r="L57119"/>
    </row>
    <row r="57120" spans="1:12" x14ac:dyDescent="0.25">
      <c r="A57120" s="3" t="str">
        <f t="shared" si="1088"/>
        <v/>
      </c>
      <c r="L57120"/>
    </row>
    <row r="57121" spans="1:12" x14ac:dyDescent="0.25">
      <c r="A57121" s="3" t="str">
        <f t="shared" si="1088"/>
        <v/>
      </c>
      <c r="L57121"/>
    </row>
    <row r="57122" spans="1:12" x14ac:dyDescent="0.25">
      <c r="A57122" s="3" t="str">
        <f t="shared" si="1088"/>
        <v/>
      </c>
      <c r="L57122"/>
    </row>
    <row r="57123" spans="1:12" x14ac:dyDescent="0.25">
      <c r="A57123" s="3" t="str">
        <f t="shared" si="1088"/>
        <v/>
      </c>
      <c r="L57123"/>
    </row>
    <row r="57124" spans="1:12" x14ac:dyDescent="0.25">
      <c r="A57124" s="3" t="str">
        <f t="shared" si="1088"/>
        <v/>
      </c>
      <c r="L57124"/>
    </row>
    <row r="57125" spans="1:12" x14ac:dyDescent="0.25">
      <c r="A57125" s="3" t="str">
        <f t="shared" si="1088"/>
        <v/>
      </c>
      <c r="L57125"/>
    </row>
    <row r="57126" spans="1:12" x14ac:dyDescent="0.25">
      <c r="A57126" s="3" t="str">
        <f t="shared" si="1088"/>
        <v/>
      </c>
      <c r="L57126"/>
    </row>
    <row r="57127" spans="1:12" x14ac:dyDescent="0.25">
      <c r="A57127" s="3" t="str">
        <f t="shared" si="1088"/>
        <v/>
      </c>
      <c r="L57127"/>
    </row>
    <row r="57128" spans="1:12" x14ac:dyDescent="0.25">
      <c r="A57128" s="3" t="str">
        <f t="shared" si="1088"/>
        <v/>
      </c>
      <c r="L57128"/>
    </row>
    <row r="57129" spans="1:12" x14ac:dyDescent="0.25">
      <c r="A57129" s="3" t="str">
        <f t="shared" si="1088"/>
        <v/>
      </c>
      <c r="L57129"/>
    </row>
    <row r="57130" spans="1:12" x14ac:dyDescent="0.25">
      <c r="A57130" s="3" t="str">
        <f t="shared" si="1088"/>
        <v/>
      </c>
      <c r="L57130"/>
    </row>
    <row r="57131" spans="1:12" x14ac:dyDescent="0.25">
      <c r="A57131" s="3" t="str">
        <f t="shared" si="1088"/>
        <v/>
      </c>
      <c r="L57131"/>
    </row>
    <row r="57132" spans="1:12" x14ac:dyDescent="0.25">
      <c r="A57132" s="3" t="str">
        <f t="shared" si="1088"/>
        <v/>
      </c>
      <c r="L57132"/>
    </row>
    <row r="57133" spans="1:12" x14ac:dyDescent="0.25">
      <c r="A57133" s="3" t="str">
        <f t="shared" si="1088"/>
        <v/>
      </c>
      <c r="L57133"/>
    </row>
    <row r="57134" spans="1:12" x14ac:dyDescent="0.25">
      <c r="A57134" s="3" t="str">
        <f t="shared" si="1088"/>
        <v/>
      </c>
      <c r="L57134"/>
    </row>
    <row r="57135" spans="1:12" x14ac:dyDescent="0.25">
      <c r="A57135" s="3" t="str">
        <f t="shared" si="1088"/>
        <v/>
      </c>
      <c r="L57135"/>
    </row>
    <row r="57136" spans="1:12" x14ac:dyDescent="0.25">
      <c r="A57136" s="3" t="str">
        <f t="shared" si="1088"/>
        <v/>
      </c>
      <c r="L57136"/>
    </row>
    <row r="57137" spans="1:12" x14ac:dyDescent="0.25">
      <c r="A57137" s="3" t="str">
        <f t="shared" si="1088"/>
        <v/>
      </c>
      <c r="L57137"/>
    </row>
    <row r="57138" spans="1:12" x14ac:dyDescent="0.25">
      <c r="A57138" s="3" t="str">
        <f t="shared" si="1088"/>
        <v/>
      </c>
      <c r="L57138"/>
    </row>
    <row r="57139" spans="1:12" x14ac:dyDescent="0.25">
      <c r="A57139" s="3" t="str">
        <f t="shared" si="1088"/>
        <v/>
      </c>
      <c r="L57139"/>
    </row>
    <row r="57140" spans="1:12" x14ac:dyDescent="0.25">
      <c r="A57140" s="3" t="str">
        <f t="shared" si="1088"/>
        <v/>
      </c>
      <c r="L57140"/>
    </row>
    <row r="57141" spans="1:12" x14ac:dyDescent="0.25">
      <c r="A57141" s="3" t="str">
        <f t="shared" si="1088"/>
        <v/>
      </c>
      <c r="L57141"/>
    </row>
    <row r="57142" spans="1:12" x14ac:dyDescent="0.25">
      <c r="A57142" s="3" t="str">
        <f t="shared" si="1088"/>
        <v/>
      </c>
      <c r="L57142"/>
    </row>
    <row r="57143" spans="1:12" x14ac:dyDescent="0.25">
      <c r="A57143" s="3" t="str">
        <f t="shared" si="1088"/>
        <v/>
      </c>
      <c r="L57143"/>
    </row>
    <row r="57144" spans="1:12" x14ac:dyDescent="0.25">
      <c r="A57144" s="3" t="str">
        <f t="shared" si="1088"/>
        <v/>
      </c>
      <c r="L57144"/>
    </row>
    <row r="57145" spans="1:12" x14ac:dyDescent="0.25">
      <c r="A57145" s="3" t="str">
        <f t="shared" si="1088"/>
        <v/>
      </c>
      <c r="L57145"/>
    </row>
    <row r="57146" spans="1:12" x14ac:dyDescent="0.25">
      <c r="A57146" s="3" t="str">
        <f t="shared" si="1088"/>
        <v/>
      </c>
      <c r="L57146"/>
    </row>
    <row r="57147" spans="1:12" x14ac:dyDescent="0.25">
      <c r="A57147" s="3" t="str">
        <f t="shared" si="1088"/>
        <v/>
      </c>
      <c r="L57147"/>
    </row>
    <row r="57148" spans="1:12" x14ac:dyDescent="0.25">
      <c r="A57148" s="3" t="str">
        <f t="shared" si="1088"/>
        <v/>
      </c>
      <c r="L57148"/>
    </row>
    <row r="57149" spans="1:12" x14ac:dyDescent="0.25">
      <c r="A57149" s="3" t="str">
        <f t="shared" si="1088"/>
        <v/>
      </c>
      <c r="L57149"/>
    </row>
    <row r="57150" spans="1:12" x14ac:dyDescent="0.25">
      <c r="A57150" s="3" t="str">
        <f t="shared" si="1088"/>
        <v/>
      </c>
      <c r="L57150"/>
    </row>
    <row r="57151" spans="1:12" x14ac:dyDescent="0.25">
      <c r="A57151" s="3" t="str">
        <f t="shared" si="1088"/>
        <v/>
      </c>
      <c r="L57151"/>
    </row>
    <row r="57152" spans="1:12" x14ac:dyDescent="0.25">
      <c r="A57152" s="3" t="str">
        <f t="shared" si="1088"/>
        <v/>
      </c>
      <c r="L57152"/>
    </row>
    <row r="57153" spans="1:12" x14ac:dyDescent="0.25">
      <c r="A57153" s="3" t="str">
        <f t="shared" si="1088"/>
        <v/>
      </c>
      <c r="L57153"/>
    </row>
    <row r="57154" spans="1:12" x14ac:dyDescent="0.25">
      <c r="A57154" s="3" t="str">
        <f t="shared" si="1088"/>
        <v/>
      </c>
      <c r="L57154"/>
    </row>
    <row r="57155" spans="1:12" x14ac:dyDescent="0.25">
      <c r="A57155" s="3" t="str">
        <f t="shared" si="1088"/>
        <v/>
      </c>
      <c r="L57155"/>
    </row>
    <row r="57156" spans="1:12" x14ac:dyDescent="0.25">
      <c r="A57156" s="3" t="str">
        <f t="shared" si="1088"/>
        <v/>
      </c>
      <c r="L57156"/>
    </row>
    <row r="57157" spans="1:12" x14ac:dyDescent="0.25">
      <c r="A57157" s="3" t="str">
        <f t="shared" si="1088"/>
        <v/>
      </c>
      <c r="L57157"/>
    </row>
    <row r="57158" spans="1:12" x14ac:dyDescent="0.25">
      <c r="A57158" s="3" t="str">
        <f t="shared" si="1088"/>
        <v/>
      </c>
      <c r="L57158"/>
    </row>
    <row r="57159" spans="1:12" x14ac:dyDescent="0.25">
      <c r="A57159" s="3" t="str">
        <f t="shared" si="1088"/>
        <v/>
      </c>
      <c r="L57159"/>
    </row>
    <row r="57160" spans="1:12" x14ac:dyDescent="0.25">
      <c r="A57160" s="3" t="str">
        <f t="shared" si="1088"/>
        <v/>
      </c>
      <c r="L57160"/>
    </row>
    <row r="57161" spans="1:12" x14ac:dyDescent="0.25">
      <c r="A57161" s="3" t="str">
        <f t="shared" si="1088"/>
        <v/>
      </c>
      <c r="L57161"/>
    </row>
    <row r="57162" spans="1:12" x14ac:dyDescent="0.25">
      <c r="A57162" s="3" t="str">
        <f t="shared" si="1088"/>
        <v/>
      </c>
      <c r="L57162"/>
    </row>
    <row r="57163" spans="1:12" x14ac:dyDescent="0.25">
      <c r="A57163" s="3" t="str">
        <f t="shared" si="1088"/>
        <v/>
      </c>
      <c r="L57163"/>
    </row>
    <row r="57164" spans="1:12" x14ac:dyDescent="0.25">
      <c r="A57164" s="3" t="str">
        <f t="shared" si="1088"/>
        <v/>
      </c>
      <c r="L57164"/>
    </row>
    <row r="57165" spans="1:12" x14ac:dyDescent="0.25">
      <c r="A57165" s="3" t="str">
        <f t="shared" si="1088"/>
        <v/>
      </c>
      <c r="L57165"/>
    </row>
    <row r="57166" spans="1:12" x14ac:dyDescent="0.25">
      <c r="A57166" s="3" t="str">
        <f t="shared" si="1088"/>
        <v/>
      </c>
      <c r="L57166"/>
    </row>
    <row r="57167" spans="1:12" x14ac:dyDescent="0.25">
      <c r="A57167" s="3" t="str">
        <f t="shared" si="1088"/>
        <v/>
      </c>
      <c r="L57167"/>
    </row>
    <row r="57168" spans="1:12" x14ac:dyDescent="0.25">
      <c r="A57168" s="3" t="str">
        <f t="shared" si="1088"/>
        <v/>
      </c>
      <c r="L57168"/>
    </row>
    <row r="57169" spans="1:12" x14ac:dyDescent="0.25">
      <c r="A57169" s="3" t="str">
        <f t="shared" ref="A57169:A57232" si="1089">IF(B57155="","",CONCATENATE(MONTH(B57155),YEAR(B57155)))</f>
        <v/>
      </c>
      <c r="L57169"/>
    </row>
    <row r="57170" spans="1:12" x14ac:dyDescent="0.25">
      <c r="A57170" s="3" t="str">
        <f t="shared" si="1089"/>
        <v/>
      </c>
      <c r="L57170"/>
    </row>
    <row r="57171" spans="1:12" x14ac:dyDescent="0.25">
      <c r="A57171" s="3" t="str">
        <f t="shared" si="1089"/>
        <v/>
      </c>
      <c r="L57171"/>
    </row>
    <row r="57172" spans="1:12" x14ac:dyDescent="0.25">
      <c r="A57172" s="3" t="str">
        <f t="shared" si="1089"/>
        <v/>
      </c>
      <c r="L57172"/>
    </row>
    <row r="57173" spans="1:12" x14ac:dyDescent="0.25">
      <c r="A57173" s="3" t="str">
        <f t="shared" si="1089"/>
        <v/>
      </c>
      <c r="L57173"/>
    </row>
    <row r="57174" spans="1:12" x14ac:dyDescent="0.25">
      <c r="A57174" s="3" t="str">
        <f t="shared" si="1089"/>
        <v/>
      </c>
      <c r="L57174"/>
    </row>
    <row r="57175" spans="1:12" x14ac:dyDescent="0.25">
      <c r="A57175" s="3" t="str">
        <f t="shared" si="1089"/>
        <v/>
      </c>
      <c r="L57175"/>
    </row>
    <row r="57176" spans="1:12" x14ac:dyDescent="0.25">
      <c r="A57176" s="3" t="str">
        <f t="shared" si="1089"/>
        <v/>
      </c>
      <c r="L57176"/>
    </row>
    <row r="57177" spans="1:12" x14ac:dyDescent="0.25">
      <c r="A57177" s="3" t="str">
        <f t="shared" si="1089"/>
        <v/>
      </c>
      <c r="L57177"/>
    </row>
    <row r="57178" spans="1:12" x14ac:dyDescent="0.25">
      <c r="A57178" s="3" t="str">
        <f t="shared" si="1089"/>
        <v/>
      </c>
      <c r="L57178"/>
    </row>
    <row r="57179" spans="1:12" x14ac:dyDescent="0.25">
      <c r="A57179" s="3" t="str">
        <f t="shared" si="1089"/>
        <v/>
      </c>
      <c r="L57179"/>
    </row>
    <row r="57180" spans="1:12" x14ac:dyDescent="0.25">
      <c r="A57180" s="3" t="str">
        <f t="shared" si="1089"/>
        <v/>
      </c>
      <c r="L57180"/>
    </row>
    <row r="57181" spans="1:12" x14ac:dyDescent="0.25">
      <c r="A57181" s="3" t="str">
        <f t="shared" si="1089"/>
        <v/>
      </c>
      <c r="L57181"/>
    </row>
    <row r="57182" spans="1:12" x14ac:dyDescent="0.25">
      <c r="A57182" s="3" t="str">
        <f t="shared" si="1089"/>
        <v/>
      </c>
      <c r="L57182"/>
    </row>
    <row r="57183" spans="1:12" x14ac:dyDescent="0.25">
      <c r="A57183" s="3" t="str">
        <f t="shared" si="1089"/>
        <v/>
      </c>
      <c r="L57183"/>
    </row>
    <row r="57184" spans="1:12" x14ac:dyDescent="0.25">
      <c r="A57184" s="3" t="str">
        <f t="shared" si="1089"/>
        <v/>
      </c>
      <c r="L57184"/>
    </row>
    <row r="57185" spans="1:12" x14ac:dyDescent="0.25">
      <c r="A57185" s="3" t="str">
        <f t="shared" si="1089"/>
        <v/>
      </c>
      <c r="L57185"/>
    </row>
    <row r="57186" spans="1:12" x14ac:dyDescent="0.25">
      <c r="A57186" s="3" t="str">
        <f t="shared" si="1089"/>
        <v/>
      </c>
      <c r="L57186"/>
    </row>
    <row r="57187" spans="1:12" x14ac:dyDescent="0.25">
      <c r="A57187" s="3" t="str">
        <f t="shared" si="1089"/>
        <v/>
      </c>
      <c r="L57187"/>
    </row>
    <row r="57188" spans="1:12" x14ac:dyDescent="0.25">
      <c r="A57188" s="3" t="str">
        <f t="shared" si="1089"/>
        <v/>
      </c>
      <c r="L57188"/>
    </row>
    <row r="57189" spans="1:12" x14ac:dyDescent="0.25">
      <c r="A57189" s="3" t="str">
        <f t="shared" si="1089"/>
        <v/>
      </c>
      <c r="L57189"/>
    </row>
    <row r="57190" spans="1:12" x14ac:dyDescent="0.25">
      <c r="A57190" s="3" t="str">
        <f t="shared" si="1089"/>
        <v/>
      </c>
      <c r="L57190"/>
    </row>
    <row r="57191" spans="1:12" x14ac:dyDescent="0.25">
      <c r="A57191" s="3" t="str">
        <f t="shared" si="1089"/>
        <v/>
      </c>
      <c r="L57191"/>
    </row>
    <row r="57192" spans="1:12" x14ac:dyDescent="0.25">
      <c r="A57192" s="3" t="str">
        <f t="shared" si="1089"/>
        <v/>
      </c>
      <c r="L57192"/>
    </row>
    <row r="57193" spans="1:12" x14ac:dyDescent="0.25">
      <c r="A57193" s="3" t="str">
        <f t="shared" si="1089"/>
        <v/>
      </c>
      <c r="L57193"/>
    </row>
    <row r="57194" spans="1:12" x14ac:dyDescent="0.25">
      <c r="A57194" s="3" t="str">
        <f t="shared" si="1089"/>
        <v/>
      </c>
      <c r="L57194"/>
    </row>
    <row r="57195" spans="1:12" x14ac:dyDescent="0.25">
      <c r="A57195" s="3" t="str">
        <f t="shared" si="1089"/>
        <v/>
      </c>
      <c r="L57195"/>
    </row>
    <row r="57196" spans="1:12" x14ac:dyDescent="0.25">
      <c r="A57196" s="3" t="str">
        <f t="shared" si="1089"/>
        <v/>
      </c>
      <c r="L57196"/>
    </row>
    <row r="57197" spans="1:12" x14ac:dyDescent="0.25">
      <c r="A57197" s="3" t="str">
        <f t="shared" si="1089"/>
        <v/>
      </c>
      <c r="L57197"/>
    </row>
    <row r="57198" spans="1:12" x14ac:dyDescent="0.25">
      <c r="A57198" s="3" t="str">
        <f t="shared" si="1089"/>
        <v/>
      </c>
      <c r="L57198"/>
    </row>
    <row r="57199" spans="1:12" x14ac:dyDescent="0.25">
      <c r="A57199" s="3" t="str">
        <f t="shared" si="1089"/>
        <v/>
      </c>
      <c r="L57199"/>
    </row>
    <row r="57200" spans="1:12" x14ac:dyDescent="0.25">
      <c r="A57200" s="3" t="str">
        <f t="shared" si="1089"/>
        <v/>
      </c>
      <c r="L57200"/>
    </row>
    <row r="57201" spans="1:12" x14ac:dyDescent="0.25">
      <c r="A57201" s="3" t="str">
        <f t="shared" si="1089"/>
        <v/>
      </c>
      <c r="L57201"/>
    </row>
    <row r="57202" spans="1:12" x14ac:dyDescent="0.25">
      <c r="A57202" s="3" t="str">
        <f t="shared" si="1089"/>
        <v/>
      </c>
      <c r="L57202"/>
    </row>
    <row r="57203" spans="1:12" x14ac:dyDescent="0.25">
      <c r="A57203" s="3" t="str">
        <f t="shared" si="1089"/>
        <v/>
      </c>
      <c r="L57203"/>
    </row>
    <row r="57204" spans="1:12" x14ac:dyDescent="0.25">
      <c r="A57204" s="3" t="str">
        <f t="shared" si="1089"/>
        <v/>
      </c>
      <c r="L57204"/>
    </row>
    <row r="57205" spans="1:12" x14ac:dyDescent="0.25">
      <c r="A57205" s="3" t="str">
        <f t="shared" si="1089"/>
        <v/>
      </c>
      <c r="L57205"/>
    </row>
    <row r="57206" spans="1:12" x14ac:dyDescent="0.25">
      <c r="A57206" s="3" t="str">
        <f t="shared" si="1089"/>
        <v/>
      </c>
      <c r="L57206"/>
    </row>
    <row r="57207" spans="1:12" x14ac:dyDescent="0.25">
      <c r="A57207" s="3" t="str">
        <f t="shared" si="1089"/>
        <v/>
      </c>
      <c r="L57207"/>
    </row>
    <row r="57208" spans="1:12" x14ac:dyDescent="0.25">
      <c r="A57208" s="3" t="str">
        <f t="shared" si="1089"/>
        <v/>
      </c>
      <c r="L57208"/>
    </row>
    <row r="57209" spans="1:12" x14ac:dyDescent="0.25">
      <c r="A57209" s="3" t="str">
        <f t="shared" si="1089"/>
        <v/>
      </c>
      <c r="L57209"/>
    </row>
    <row r="57210" spans="1:12" x14ac:dyDescent="0.25">
      <c r="A57210" s="3" t="str">
        <f t="shared" si="1089"/>
        <v/>
      </c>
      <c r="L57210"/>
    </row>
    <row r="57211" spans="1:12" x14ac:dyDescent="0.25">
      <c r="A57211" s="3" t="str">
        <f t="shared" si="1089"/>
        <v/>
      </c>
      <c r="L57211"/>
    </row>
    <row r="57212" spans="1:12" x14ac:dyDescent="0.25">
      <c r="A57212" s="3" t="str">
        <f t="shared" si="1089"/>
        <v/>
      </c>
      <c r="L57212"/>
    </row>
    <row r="57213" spans="1:12" x14ac:dyDescent="0.25">
      <c r="A57213" s="3" t="str">
        <f t="shared" si="1089"/>
        <v/>
      </c>
      <c r="L57213"/>
    </row>
    <row r="57214" spans="1:12" x14ac:dyDescent="0.25">
      <c r="A57214" s="3" t="str">
        <f t="shared" si="1089"/>
        <v/>
      </c>
      <c r="L57214"/>
    </row>
    <row r="57215" spans="1:12" x14ac:dyDescent="0.25">
      <c r="A57215" s="3" t="str">
        <f t="shared" si="1089"/>
        <v/>
      </c>
      <c r="L57215"/>
    </row>
    <row r="57216" spans="1:12" x14ac:dyDescent="0.25">
      <c r="A57216" s="3" t="str">
        <f t="shared" si="1089"/>
        <v/>
      </c>
      <c r="L57216"/>
    </row>
    <row r="57217" spans="1:12" x14ac:dyDescent="0.25">
      <c r="A57217" s="3" t="str">
        <f t="shared" si="1089"/>
        <v/>
      </c>
      <c r="L57217"/>
    </row>
    <row r="57218" spans="1:12" x14ac:dyDescent="0.25">
      <c r="A57218" s="3" t="str">
        <f t="shared" si="1089"/>
        <v/>
      </c>
      <c r="L57218"/>
    </row>
    <row r="57219" spans="1:12" x14ac:dyDescent="0.25">
      <c r="A57219" s="3" t="str">
        <f t="shared" si="1089"/>
        <v/>
      </c>
      <c r="L57219"/>
    </row>
    <row r="57220" spans="1:12" x14ac:dyDescent="0.25">
      <c r="A57220" s="3" t="str">
        <f t="shared" si="1089"/>
        <v/>
      </c>
      <c r="L57220"/>
    </row>
    <row r="57221" spans="1:12" x14ac:dyDescent="0.25">
      <c r="A57221" s="3" t="str">
        <f t="shared" si="1089"/>
        <v/>
      </c>
      <c r="L57221"/>
    </row>
    <row r="57222" spans="1:12" x14ac:dyDescent="0.25">
      <c r="A57222" s="3" t="str">
        <f t="shared" si="1089"/>
        <v/>
      </c>
      <c r="L57222"/>
    </row>
    <row r="57223" spans="1:12" x14ac:dyDescent="0.25">
      <c r="A57223" s="3" t="str">
        <f t="shared" si="1089"/>
        <v/>
      </c>
      <c r="L57223"/>
    </row>
    <row r="57224" spans="1:12" x14ac:dyDescent="0.25">
      <c r="A57224" s="3" t="str">
        <f t="shared" si="1089"/>
        <v/>
      </c>
      <c r="L57224"/>
    </row>
    <row r="57225" spans="1:12" x14ac:dyDescent="0.25">
      <c r="A57225" s="3" t="str">
        <f t="shared" si="1089"/>
        <v/>
      </c>
      <c r="L57225"/>
    </row>
    <row r="57226" spans="1:12" x14ac:dyDescent="0.25">
      <c r="A57226" s="3" t="str">
        <f t="shared" si="1089"/>
        <v/>
      </c>
      <c r="L57226"/>
    </row>
    <row r="57227" spans="1:12" x14ac:dyDescent="0.25">
      <c r="A57227" s="3" t="str">
        <f t="shared" si="1089"/>
        <v/>
      </c>
      <c r="L57227"/>
    </row>
    <row r="57228" spans="1:12" x14ac:dyDescent="0.25">
      <c r="A57228" s="3" t="str">
        <f t="shared" si="1089"/>
        <v/>
      </c>
      <c r="L57228"/>
    </row>
    <row r="57229" spans="1:12" x14ac:dyDescent="0.25">
      <c r="A57229" s="3" t="str">
        <f t="shared" si="1089"/>
        <v/>
      </c>
      <c r="L57229"/>
    </row>
    <row r="57230" spans="1:12" x14ac:dyDescent="0.25">
      <c r="A57230" s="3" t="str">
        <f t="shared" si="1089"/>
        <v/>
      </c>
      <c r="L57230"/>
    </row>
    <row r="57231" spans="1:12" x14ac:dyDescent="0.25">
      <c r="A57231" s="3" t="str">
        <f t="shared" si="1089"/>
        <v/>
      </c>
      <c r="L57231"/>
    </row>
    <row r="57232" spans="1:12" x14ac:dyDescent="0.25">
      <c r="A57232" s="3" t="str">
        <f t="shared" si="1089"/>
        <v/>
      </c>
      <c r="L57232"/>
    </row>
    <row r="57233" spans="1:12" x14ac:dyDescent="0.25">
      <c r="A57233" s="3" t="str">
        <f t="shared" ref="A57233:A57296" si="1090">IF(B57219="","",CONCATENATE(MONTH(B57219),YEAR(B57219)))</f>
        <v/>
      </c>
      <c r="L57233"/>
    </row>
    <row r="57234" spans="1:12" x14ac:dyDescent="0.25">
      <c r="A57234" s="3" t="str">
        <f t="shared" si="1090"/>
        <v/>
      </c>
      <c r="L57234"/>
    </row>
    <row r="57235" spans="1:12" x14ac:dyDescent="0.25">
      <c r="A57235" s="3" t="str">
        <f t="shared" si="1090"/>
        <v/>
      </c>
      <c r="L57235"/>
    </row>
    <row r="57236" spans="1:12" x14ac:dyDescent="0.25">
      <c r="A57236" s="3" t="str">
        <f t="shared" si="1090"/>
        <v/>
      </c>
      <c r="L57236"/>
    </row>
    <row r="57237" spans="1:12" x14ac:dyDescent="0.25">
      <c r="A57237" s="3" t="str">
        <f t="shared" si="1090"/>
        <v/>
      </c>
      <c r="L57237"/>
    </row>
    <row r="57238" spans="1:12" x14ac:dyDescent="0.25">
      <c r="A57238" s="3" t="str">
        <f t="shared" si="1090"/>
        <v/>
      </c>
      <c r="L57238"/>
    </row>
    <row r="57239" spans="1:12" x14ac:dyDescent="0.25">
      <c r="A57239" s="3" t="str">
        <f t="shared" si="1090"/>
        <v/>
      </c>
      <c r="L57239"/>
    </row>
    <row r="57240" spans="1:12" x14ac:dyDescent="0.25">
      <c r="A57240" s="3" t="str">
        <f t="shared" si="1090"/>
        <v/>
      </c>
      <c r="L57240"/>
    </row>
    <row r="57241" spans="1:12" x14ac:dyDescent="0.25">
      <c r="A57241" s="3" t="str">
        <f t="shared" si="1090"/>
        <v/>
      </c>
      <c r="L57241"/>
    </row>
    <row r="57242" spans="1:12" x14ac:dyDescent="0.25">
      <c r="A57242" s="3" t="str">
        <f t="shared" si="1090"/>
        <v/>
      </c>
      <c r="L57242"/>
    </row>
    <row r="57243" spans="1:12" x14ac:dyDescent="0.25">
      <c r="A57243" s="3" t="str">
        <f t="shared" si="1090"/>
        <v/>
      </c>
      <c r="L57243"/>
    </row>
    <row r="57244" spans="1:12" x14ac:dyDescent="0.25">
      <c r="A57244" s="3" t="str">
        <f t="shared" si="1090"/>
        <v/>
      </c>
      <c r="L57244"/>
    </row>
    <row r="57245" spans="1:12" x14ac:dyDescent="0.25">
      <c r="A57245" s="3" t="str">
        <f t="shared" si="1090"/>
        <v/>
      </c>
      <c r="L57245"/>
    </row>
    <row r="57246" spans="1:12" x14ac:dyDescent="0.25">
      <c r="A57246" s="3" t="str">
        <f t="shared" si="1090"/>
        <v/>
      </c>
      <c r="L57246"/>
    </row>
    <row r="57247" spans="1:12" x14ac:dyDescent="0.25">
      <c r="A57247" s="3" t="str">
        <f t="shared" si="1090"/>
        <v/>
      </c>
      <c r="L57247"/>
    </row>
    <row r="57248" spans="1:12" x14ac:dyDescent="0.25">
      <c r="A57248" s="3" t="str">
        <f t="shared" si="1090"/>
        <v/>
      </c>
      <c r="L57248"/>
    </row>
    <row r="57249" spans="1:12" x14ac:dyDescent="0.25">
      <c r="A57249" s="3" t="str">
        <f t="shared" si="1090"/>
        <v/>
      </c>
      <c r="L57249"/>
    </row>
    <row r="57250" spans="1:12" x14ac:dyDescent="0.25">
      <c r="A57250" s="3" t="str">
        <f t="shared" si="1090"/>
        <v/>
      </c>
      <c r="L57250"/>
    </row>
    <row r="57251" spans="1:12" x14ac:dyDescent="0.25">
      <c r="A57251" s="3" t="str">
        <f t="shared" si="1090"/>
        <v/>
      </c>
      <c r="L57251"/>
    </row>
    <row r="57252" spans="1:12" x14ac:dyDescent="0.25">
      <c r="A57252" s="3" t="str">
        <f t="shared" si="1090"/>
        <v/>
      </c>
      <c r="L57252"/>
    </row>
    <row r="57253" spans="1:12" x14ac:dyDescent="0.25">
      <c r="A57253" s="3" t="str">
        <f t="shared" si="1090"/>
        <v/>
      </c>
      <c r="L57253"/>
    </row>
    <row r="57254" spans="1:12" x14ac:dyDescent="0.25">
      <c r="A57254" s="3" t="str">
        <f t="shared" si="1090"/>
        <v/>
      </c>
      <c r="L57254"/>
    </row>
    <row r="57255" spans="1:12" x14ac:dyDescent="0.25">
      <c r="A57255" s="3" t="str">
        <f t="shared" si="1090"/>
        <v/>
      </c>
      <c r="L57255"/>
    </row>
    <row r="57256" spans="1:12" x14ac:dyDescent="0.25">
      <c r="A57256" s="3" t="str">
        <f t="shared" si="1090"/>
        <v/>
      </c>
      <c r="L57256"/>
    </row>
    <row r="57257" spans="1:12" x14ac:dyDescent="0.25">
      <c r="A57257" s="3" t="str">
        <f t="shared" si="1090"/>
        <v/>
      </c>
      <c r="L57257"/>
    </row>
    <row r="57258" spans="1:12" x14ac:dyDescent="0.25">
      <c r="A57258" s="3" t="str">
        <f t="shared" si="1090"/>
        <v/>
      </c>
      <c r="L57258"/>
    </row>
    <row r="57259" spans="1:12" x14ac:dyDescent="0.25">
      <c r="A57259" s="3" t="str">
        <f t="shared" si="1090"/>
        <v/>
      </c>
      <c r="L57259"/>
    </row>
    <row r="57260" spans="1:12" x14ac:dyDescent="0.25">
      <c r="A57260" s="3" t="str">
        <f t="shared" si="1090"/>
        <v/>
      </c>
      <c r="L57260"/>
    </row>
    <row r="57261" spans="1:12" x14ac:dyDescent="0.25">
      <c r="A57261" s="3" t="str">
        <f t="shared" si="1090"/>
        <v/>
      </c>
      <c r="L57261"/>
    </row>
    <row r="57262" spans="1:12" x14ac:dyDescent="0.25">
      <c r="A57262" s="3" t="str">
        <f t="shared" si="1090"/>
        <v/>
      </c>
      <c r="L57262"/>
    </row>
    <row r="57263" spans="1:12" x14ac:dyDescent="0.25">
      <c r="A57263" s="3" t="str">
        <f t="shared" si="1090"/>
        <v/>
      </c>
      <c r="L57263"/>
    </row>
    <row r="57264" spans="1:12" x14ac:dyDescent="0.25">
      <c r="A57264" s="3" t="str">
        <f t="shared" si="1090"/>
        <v/>
      </c>
      <c r="L57264"/>
    </row>
    <row r="57265" spans="1:12" x14ac:dyDescent="0.25">
      <c r="A57265" s="3" t="str">
        <f t="shared" si="1090"/>
        <v/>
      </c>
      <c r="L57265"/>
    </row>
    <row r="57266" spans="1:12" x14ac:dyDescent="0.25">
      <c r="A57266" s="3" t="str">
        <f t="shared" si="1090"/>
        <v/>
      </c>
      <c r="L57266"/>
    </row>
    <row r="57267" spans="1:12" x14ac:dyDescent="0.25">
      <c r="A57267" s="3" t="str">
        <f t="shared" si="1090"/>
        <v/>
      </c>
      <c r="L57267"/>
    </row>
    <row r="57268" spans="1:12" x14ac:dyDescent="0.25">
      <c r="A57268" s="3" t="str">
        <f t="shared" si="1090"/>
        <v/>
      </c>
      <c r="L57268"/>
    </row>
    <row r="57269" spans="1:12" x14ac:dyDescent="0.25">
      <c r="A57269" s="3" t="str">
        <f t="shared" si="1090"/>
        <v/>
      </c>
      <c r="L57269"/>
    </row>
    <row r="57270" spans="1:12" x14ac:dyDescent="0.25">
      <c r="A57270" s="3" t="str">
        <f t="shared" si="1090"/>
        <v/>
      </c>
      <c r="L57270"/>
    </row>
    <row r="57271" spans="1:12" x14ac:dyDescent="0.25">
      <c r="A57271" s="3" t="str">
        <f t="shared" si="1090"/>
        <v/>
      </c>
      <c r="L57271"/>
    </row>
    <row r="57272" spans="1:12" x14ac:dyDescent="0.25">
      <c r="A57272" s="3" t="str">
        <f t="shared" si="1090"/>
        <v/>
      </c>
      <c r="L57272"/>
    </row>
    <row r="57273" spans="1:12" x14ac:dyDescent="0.25">
      <c r="A57273" s="3" t="str">
        <f t="shared" si="1090"/>
        <v/>
      </c>
      <c r="L57273"/>
    </row>
    <row r="57274" spans="1:12" x14ac:dyDescent="0.25">
      <c r="A57274" s="3" t="str">
        <f t="shared" si="1090"/>
        <v/>
      </c>
      <c r="L57274"/>
    </row>
    <row r="57275" spans="1:12" x14ac:dyDescent="0.25">
      <c r="A57275" s="3" t="str">
        <f t="shared" si="1090"/>
        <v/>
      </c>
      <c r="L57275"/>
    </row>
    <row r="57276" spans="1:12" x14ac:dyDescent="0.25">
      <c r="A57276" s="3" t="str">
        <f t="shared" si="1090"/>
        <v/>
      </c>
      <c r="L57276"/>
    </row>
    <row r="57277" spans="1:12" x14ac:dyDescent="0.25">
      <c r="A57277" s="3" t="str">
        <f t="shared" si="1090"/>
        <v/>
      </c>
      <c r="L57277"/>
    </row>
    <row r="57278" spans="1:12" x14ac:dyDescent="0.25">
      <c r="A57278" s="3" t="str">
        <f t="shared" si="1090"/>
        <v/>
      </c>
      <c r="L57278"/>
    </row>
    <row r="57279" spans="1:12" x14ac:dyDescent="0.25">
      <c r="A57279" s="3" t="str">
        <f t="shared" si="1090"/>
        <v/>
      </c>
      <c r="L57279"/>
    </row>
    <row r="57280" spans="1:12" x14ac:dyDescent="0.25">
      <c r="A57280" s="3" t="str">
        <f t="shared" si="1090"/>
        <v/>
      </c>
      <c r="L57280"/>
    </row>
    <row r="57281" spans="1:12" x14ac:dyDescent="0.25">
      <c r="A57281" s="3" t="str">
        <f t="shared" si="1090"/>
        <v/>
      </c>
      <c r="L57281"/>
    </row>
    <row r="57282" spans="1:12" x14ac:dyDescent="0.25">
      <c r="A57282" s="3" t="str">
        <f t="shared" si="1090"/>
        <v/>
      </c>
      <c r="L57282"/>
    </row>
    <row r="57283" spans="1:12" x14ac:dyDescent="0.25">
      <c r="A57283" s="3" t="str">
        <f t="shared" si="1090"/>
        <v/>
      </c>
      <c r="L57283"/>
    </row>
    <row r="57284" spans="1:12" x14ac:dyDescent="0.25">
      <c r="A57284" s="3" t="str">
        <f t="shared" si="1090"/>
        <v/>
      </c>
      <c r="L57284"/>
    </row>
    <row r="57285" spans="1:12" x14ac:dyDescent="0.25">
      <c r="A57285" s="3" t="str">
        <f t="shared" si="1090"/>
        <v/>
      </c>
      <c r="L57285"/>
    </row>
    <row r="57286" spans="1:12" x14ac:dyDescent="0.25">
      <c r="A57286" s="3" t="str">
        <f t="shared" si="1090"/>
        <v/>
      </c>
      <c r="L57286"/>
    </row>
    <row r="57287" spans="1:12" x14ac:dyDescent="0.25">
      <c r="A57287" s="3" t="str">
        <f t="shared" si="1090"/>
        <v/>
      </c>
      <c r="L57287"/>
    </row>
    <row r="57288" spans="1:12" x14ac:dyDescent="0.25">
      <c r="A57288" s="3" t="str">
        <f t="shared" si="1090"/>
        <v/>
      </c>
      <c r="L57288"/>
    </row>
    <row r="57289" spans="1:12" x14ac:dyDescent="0.25">
      <c r="A57289" s="3" t="str">
        <f t="shared" si="1090"/>
        <v/>
      </c>
      <c r="L57289"/>
    </row>
    <row r="57290" spans="1:12" x14ac:dyDescent="0.25">
      <c r="A57290" s="3" t="str">
        <f t="shared" si="1090"/>
        <v/>
      </c>
      <c r="L57290"/>
    </row>
    <row r="57291" spans="1:12" x14ac:dyDescent="0.25">
      <c r="A57291" s="3" t="str">
        <f t="shared" si="1090"/>
        <v/>
      </c>
      <c r="L57291"/>
    </row>
    <row r="57292" spans="1:12" x14ac:dyDescent="0.25">
      <c r="A57292" s="3" t="str">
        <f t="shared" si="1090"/>
        <v/>
      </c>
      <c r="L57292"/>
    </row>
    <row r="57293" spans="1:12" x14ac:dyDescent="0.25">
      <c r="A57293" s="3" t="str">
        <f t="shared" si="1090"/>
        <v/>
      </c>
      <c r="L57293"/>
    </row>
    <row r="57294" spans="1:12" x14ac:dyDescent="0.25">
      <c r="A57294" s="3" t="str">
        <f t="shared" si="1090"/>
        <v/>
      </c>
      <c r="L57294"/>
    </row>
    <row r="57295" spans="1:12" x14ac:dyDescent="0.25">
      <c r="A57295" s="3" t="str">
        <f t="shared" si="1090"/>
        <v/>
      </c>
      <c r="L57295"/>
    </row>
    <row r="57296" spans="1:12" x14ac:dyDescent="0.25">
      <c r="A57296" s="3" t="str">
        <f t="shared" si="1090"/>
        <v/>
      </c>
      <c r="L57296"/>
    </row>
    <row r="57297" spans="1:12" x14ac:dyDescent="0.25">
      <c r="A57297" s="3" t="str">
        <f t="shared" ref="A57297:A57360" si="1091">IF(B57283="","",CONCATENATE(MONTH(B57283),YEAR(B57283)))</f>
        <v/>
      </c>
      <c r="L57297"/>
    </row>
    <row r="57298" spans="1:12" x14ac:dyDescent="0.25">
      <c r="A57298" s="3" t="str">
        <f t="shared" si="1091"/>
        <v/>
      </c>
      <c r="L57298"/>
    </row>
    <row r="57299" spans="1:12" x14ac:dyDescent="0.25">
      <c r="A57299" s="3" t="str">
        <f t="shared" si="1091"/>
        <v/>
      </c>
      <c r="L57299"/>
    </row>
    <row r="57300" spans="1:12" x14ac:dyDescent="0.25">
      <c r="A57300" s="3" t="str">
        <f t="shared" si="1091"/>
        <v/>
      </c>
      <c r="L57300"/>
    </row>
    <row r="57301" spans="1:12" x14ac:dyDescent="0.25">
      <c r="A57301" s="3" t="str">
        <f t="shared" si="1091"/>
        <v/>
      </c>
      <c r="L57301"/>
    </row>
    <row r="57302" spans="1:12" x14ac:dyDescent="0.25">
      <c r="A57302" s="3" t="str">
        <f t="shared" si="1091"/>
        <v/>
      </c>
      <c r="L57302"/>
    </row>
    <row r="57303" spans="1:12" x14ac:dyDescent="0.25">
      <c r="A57303" s="3" t="str">
        <f t="shared" si="1091"/>
        <v/>
      </c>
      <c r="L57303"/>
    </row>
    <row r="57304" spans="1:12" x14ac:dyDescent="0.25">
      <c r="A57304" s="3" t="str">
        <f t="shared" si="1091"/>
        <v/>
      </c>
      <c r="L57304"/>
    </row>
    <row r="57305" spans="1:12" x14ac:dyDescent="0.25">
      <c r="A57305" s="3" t="str">
        <f t="shared" si="1091"/>
        <v/>
      </c>
      <c r="L57305"/>
    </row>
    <row r="57306" spans="1:12" x14ac:dyDescent="0.25">
      <c r="A57306" s="3" t="str">
        <f t="shared" si="1091"/>
        <v/>
      </c>
      <c r="L57306"/>
    </row>
    <row r="57307" spans="1:12" x14ac:dyDescent="0.25">
      <c r="A57307" s="3" t="str">
        <f t="shared" si="1091"/>
        <v/>
      </c>
      <c r="L57307"/>
    </row>
    <row r="57308" spans="1:12" x14ac:dyDescent="0.25">
      <c r="A57308" s="3" t="str">
        <f t="shared" si="1091"/>
        <v/>
      </c>
      <c r="L57308"/>
    </row>
    <row r="57309" spans="1:12" x14ac:dyDescent="0.25">
      <c r="A57309" s="3" t="str">
        <f t="shared" si="1091"/>
        <v/>
      </c>
      <c r="L57309"/>
    </row>
    <row r="57310" spans="1:12" x14ac:dyDescent="0.25">
      <c r="A57310" s="3" t="str">
        <f t="shared" si="1091"/>
        <v/>
      </c>
      <c r="L57310"/>
    </row>
    <row r="57311" spans="1:12" x14ac:dyDescent="0.25">
      <c r="A57311" s="3" t="str">
        <f t="shared" si="1091"/>
        <v/>
      </c>
      <c r="L57311"/>
    </row>
    <row r="57312" spans="1:12" x14ac:dyDescent="0.25">
      <c r="A57312" s="3" t="str">
        <f t="shared" si="1091"/>
        <v/>
      </c>
      <c r="L57312"/>
    </row>
    <row r="57313" spans="1:12" x14ac:dyDescent="0.25">
      <c r="A57313" s="3" t="str">
        <f t="shared" si="1091"/>
        <v/>
      </c>
      <c r="L57313"/>
    </row>
    <row r="57314" spans="1:12" x14ac:dyDescent="0.25">
      <c r="A57314" s="3" t="str">
        <f t="shared" si="1091"/>
        <v/>
      </c>
      <c r="L57314"/>
    </row>
    <row r="57315" spans="1:12" x14ac:dyDescent="0.25">
      <c r="A57315" s="3" t="str">
        <f t="shared" si="1091"/>
        <v/>
      </c>
      <c r="L57315"/>
    </row>
    <row r="57316" spans="1:12" x14ac:dyDescent="0.25">
      <c r="A57316" s="3" t="str">
        <f t="shared" si="1091"/>
        <v/>
      </c>
      <c r="L57316"/>
    </row>
    <row r="57317" spans="1:12" x14ac:dyDescent="0.25">
      <c r="A57317" s="3" t="str">
        <f t="shared" si="1091"/>
        <v/>
      </c>
      <c r="L57317"/>
    </row>
    <row r="57318" spans="1:12" x14ac:dyDescent="0.25">
      <c r="A57318" s="3" t="str">
        <f t="shared" si="1091"/>
        <v/>
      </c>
      <c r="L57318"/>
    </row>
    <row r="57319" spans="1:12" x14ac:dyDescent="0.25">
      <c r="A57319" s="3" t="str">
        <f t="shared" si="1091"/>
        <v/>
      </c>
      <c r="L57319"/>
    </row>
    <row r="57320" spans="1:12" x14ac:dyDescent="0.25">
      <c r="A57320" s="3" t="str">
        <f t="shared" si="1091"/>
        <v/>
      </c>
      <c r="L57320"/>
    </row>
    <row r="57321" spans="1:12" x14ac:dyDescent="0.25">
      <c r="A57321" s="3" t="str">
        <f t="shared" si="1091"/>
        <v/>
      </c>
      <c r="L57321"/>
    </row>
    <row r="57322" spans="1:12" x14ac:dyDescent="0.25">
      <c r="A57322" s="3" t="str">
        <f t="shared" si="1091"/>
        <v/>
      </c>
      <c r="L57322"/>
    </row>
    <row r="57323" spans="1:12" x14ac:dyDescent="0.25">
      <c r="A57323" s="3" t="str">
        <f t="shared" si="1091"/>
        <v/>
      </c>
      <c r="L57323"/>
    </row>
    <row r="57324" spans="1:12" x14ac:dyDescent="0.25">
      <c r="A57324" s="3" t="str">
        <f t="shared" si="1091"/>
        <v/>
      </c>
      <c r="L57324"/>
    </row>
    <row r="57325" spans="1:12" x14ac:dyDescent="0.25">
      <c r="A57325" s="3" t="str">
        <f t="shared" si="1091"/>
        <v/>
      </c>
      <c r="L57325"/>
    </row>
    <row r="57326" spans="1:12" x14ac:dyDescent="0.25">
      <c r="A57326" s="3" t="str">
        <f t="shared" si="1091"/>
        <v/>
      </c>
      <c r="L57326"/>
    </row>
    <row r="57327" spans="1:12" x14ac:dyDescent="0.25">
      <c r="A57327" s="3" t="str">
        <f t="shared" si="1091"/>
        <v/>
      </c>
      <c r="L57327"/>
    </row>
    <row r="57328" spans="1:12" x14ac:dyDescent="0.25">
      <c r="A57328" s="3" t="str">
        <f t="shared" si="1091"/>
        <v/>
      </c>
      <c r="L57328"/>
    </row>
    <row r="57329" spans="1:12" x14ac:dyDescent="0.25">
      <c r="A57329" s="3" t="str">
        <f t="shared" si="1091"/>
        <v/>
      </c>
      <c r="L57329"/>
    </row>
    <row r="57330" spans="1:12" x14ac:dyDescent="0.25">
      <c r="A57330" s="3" t="str">
        <f t="shared" si="1091"/>
        <v/>
      </c>
      <c r="L57330"/>
    </row>
    <row r="57331" spans="1:12" x14ac:dyDescent="0.25">
      <c r="A57331" s="3" t="str">
        <f t="shared" si="1091"/>
        <v/>
      </c>
      <c r="L57331"/>
    </row>
    <row r="57332" spans="1:12" x14ac:dyDescent="0.25">
      <c r="A57332" s="3" t="str">
        <f t="shared" si="1091"/>
        <v/>
      </c>
      <c r="L57332"/>
    </row>
    <row r="57333" spans="1:12" x14ac:dyDescent="0.25">
      <c r="A57333" s="3" t="str">
        <f t="shared" si="1091"/>
        <v/>
      </c>
      <c r="L57333"/>
    </row>
    <row r="57334" spans="1:12" x14ac:dyDescent="0.25">
      <c r="A57334" s="3" t="str">
        <f t="shared" si="1091"/>
        <v/>
      </c>
      <c r="L57334"/>
    </row>
    <row r="57335" spans="1:12" x14ac:dyDescent="0.25">
      <c r="A57335" s="3" t="str">
        <f t="shared" si="1091"/>
        <v/>
      </c>
      <c r="L57335"/>
    </row>
    <row r="57336" spans="1:12" x14ac:dyDescent="0.25">
      <c r="A57336" s="3" t="str">
        <f t="shared" si="1091"/>
        <v/>
      </c>
      <c r="L57336"/>
    </row>
    <row r="57337" spans="1:12" x14ac:dyDescent="0.25">
      <c r="A57337" s="3" t="str">
        <f t="shared" si="1091"/>
        <v/>
      </c>
      <c r="L57337"/>
    </row>
    <row r="57338" spans="1:12" x14ac:dyDescent="0.25">
      <c r="A57338" s="3" t="str">
        <f t="shared" si="1091"/>
        <v/>
      </c>
      <c r="L57338"/>
    </row>
    <row r="57339" spans="1:12" x14ac:dyDescent="0.25">
      <c r="A57339" s="3" t="str">
        <f t="shared" si="1091"/>
        <v/>
      </c>
      <c r="L57339"/>
    </row>
    <row r="57340" spans="1:12" x14ac:dyDescent="0.25">
      <c r="A57340" s="3" t="str">
        <f t="shared" si="1091"/>
        <v/>
      </c>
      <c r="L57340"/>
    </row>
    <row r="57341" spans="1:12" x14ac:dyDescent="0.25">
      <c r="A57341" s="3" t="str">
        <f t="shared" si="1091"/>
        <v/>
      </c>
      <c r="L57341"/>
    </row>
    <row r="57342" spans="1:12" x14ac:dyDescent="0.25">
      <c r="A57342" s="3" t="str">
        <f t="shared" si="1091"/>
        <v/>
      </c>
      <c r="L57342"/>
    </row>
    <row r="57343" spans="1:12" x14ac:dyDescent="0.25">
      <c r="A57343" s="3" t="str">
        <f t="shared" si="1091"/>
        <v/>
      </c>
      <c r="L57343"/>
    </row>
    <row r="57344" spans="1:12" x14ac:dyDescent="0.25">
      <c r="A57344" s="3" t="str">
        <f t="shared" si="1091"/>
        <v/>
      </c>
      <c r="L57344"/>
    </row>
    <row r="57345" spans="1:12" x14ac:dyDescent="0.25">
      <c r="A57345" s="3" t="str">
        <f t="shared" si="1091"/>
        <v/>
      </c>
      <c r="L57345"/>
    </row>
    <row r="57346" spans="1:12" x14ac:dyDescent="0.25">
      <c r="A57346" s="3" t="str">
        <f t="shared" si="1091"/>
        <v/>
      </c>
      <c r="L57346"/>
    </row>
    <row r="57347" spans="1:12" x14ac:dyDescent="0.25">
      <c r="A57347" s="3" t="str">
        <f t="shared" si="1091"/>
        <v/>
      </c>
      <c r="L57347"/>
    </row>
    <row r="57348" spans="1:12" x14ac:dyDescent="0.25">
      <c r="A57348" s="3" t="str">
        <f t="shared" si="1091"/>
        <v/>
      </c>
      <c r="L57348"/>
    </row>
    <row r="57349" spans="1:12" x14ac:dyDescent="0.25">
      <c r="A57349" s="3" t="str">
        <f t="shared" si="1091"/>
        <v/>
      </c>
      <c r="L57349"/>
    </row>
    <row r="57350" spans="1:12" x14ac:dyDescent="0.25">
      <c r="A57350" s="3" t="str">
        <f t="shared" si="1091"/>
        <v/>
      </c>
      <c r="L57350"/>
    </row>
    <row r="57351" spans="1:12" x14ac:dyDescent="0.25">
      <c r="A57351" s="3" t="str">
        <f t="shared" si="1091"/>
        <v/>
      </c>
      <c r="L57351"/>
    </row>
    <row r="57352" spans="1:12" x14ac:dyDescent="0.25">
      <c r="A57352" s="3" t="str">
        <f t="shared" si="1091"/>
        <v/>
      </c>
      <c r="L57352"/>
    </row>
    <row r="57353" spans="1:12" x14ac:dyDescent="0.25">
      <c r="A57353" s="3" t="str">
        <f t="shared" si="1091"/>
        <v/>
      </c>
      <c r="L57353"/>
    </row>
    <row r="57354" spans="1:12" x14ac:dyDescent="0.25">
      <c r="A57354" s="3" t="str">
        <f t="shared" si="1091"/>
        <v/>
      </c>
      <c r="L57354"/>
    </row>
    <row r="57355" spans="1:12" x14ac:dyDescent="0.25">
      <c r="A57355" s="3" t="str">
        <f t="shared" si="1091"/>
        <v/>
      </c>
      <c r="L57355"/>
    </row>
    <row r="57356" spans="1:12" x14ac:dyDescent="0.25">
      <c r="A57356" s="3" t="str">
        <f t="shared" si="1091"/>
        <v/>
      </c>
      <c r="L57356"/>
    </row>
    <row r="57357" spans="1:12" x14ac:dyDescent="0.25">
      <c r="A57357" s="3" t="str">
        <f t="shared" si="1091"/>
        <v/>
      </c>
      <c r="L57357"/>
    </row>
    <row r="57358" spans="1:12" x14ac:dyDescent="0.25">
      <c r="A57358" s="3" t="str">
        <f t="shared" si="1091"/>
        <v/>
      </c>
      <c r="L57358"/>
    </row>
    <row r="57359" spans="1:12" x14ac:dyDescent="0.25">
      <c r="A57359" s="3" t="str">
        <f t="shared" si="1091"/>
        <v/>
      </c>
      <c r="L57359"/>
    </row>
    <row r="57360" spans="1:12" x14ac:dyDescent="0.25">
      <c r="A57360" s="3" t="str">
        <f t="shared" si="1091"/>
        <v/>
      </c>
      <c r="L57360"/>
    </row>
    <row r="57361" spans="1:12" x14ac:dyDescent="0.25">
      <c r="A57361" s="3" t="str">
        <f t="shared" ref="A57361:A57424" si="1092">IF(B57347="","",CONCATENATE(MONTH(B57347),YEAR(B57347)))</f>
        <v/>
      </c>
      <c r="L57361"/>
    </row>
    <row r="57362" spans="1:12" x14ac:dyDescent="0.25">
      <c r="A57362" s="3" t="str">
        <f t="shared" si="1092"/>
        <v/>
      </c>
      <c r="L57362"/>
    </row>
    <row r="57363" spans="1:12" x14ac:dyDescent="0.25">
      <c r="A57363" s="3" t="str">
        <f t="shared" si="1092"/>
        <v/>
      </c>
      <c r="L57363"/>
    </row>
    <row r="57364" spans="1:12" x14ac:dyDescent="0.25">
      <c r="A57364" s="3" t="str">
        <f t="shared" si="1092"/>
        <v/>
      </c>
      <c r="L57364"/>
    </row>
    <row r="57365" spans="1:12" x14ac:dyDescent="0.25">
      <c r="A57365" s="3" t="str">
        <f t="shared" si="1092"/>
        <v/>
      </c>
      <c r="L57365"/>
    </row>
    <row r="57366" spans="1:12" x14ac:dyDescent="0.25">
      <c r="A57366" s="3" t="str">
        <f t="shared" si="1092"/>
        <v/>
      </c>
      <c r="L57366"/>
    </row>
    <row r="57367" spans="1:12" x14ac:dyDescent="0.25">
      <c r="A57367" s="3" t="str">
        <f t="shared" si="1092"/>
        <v/>
      </c>
      <c r="L57367"/>
    </row>
    <row r="57368" spans="1:12" x14ac:dyDescent="0.25">
      <c r="A57368" s="3" t="str">
        <f t="shared" si="1092"/>
        <v/>
      </c>
      <c r="L57368"/>
    </row>
    <row r="57369" spans="1:12" x14ac:dyDescent="0.25">
      <c r="A57369" s="3" t="str">
        <f t="shared" si="1092"/>
        <v/>
      </c>
      <c r="L57369"/>
    </row>
    <row r="57370" spans="1:12" x14ac:dyDescent="0.25">
      <c r="A57370" s="3" t="str">
        <f t="shared" si="1092"/>
        <v/>
      </c>
      <c r="L57370"/>
    </row>
    <row r="57371" spans="1:12" x14ac:dyDescent="0.25">
      <c r="A57371" s="3" t="str">
        <f t="shared" si="1092"/>
        <v/>
      </c>
      <c r="L57371"/>
    </row>
    <row r="57372" spans="1:12" x14ac:dyDescent="0.25">
      <c r="A57372" s="3" t="str">
        <f t="shared" si="1092"/>
        <v/>
      </c>
      <c r="L57372"/>
    </row>
    <row r="57373" spans="1:12" x14ac:dyDescent="0.25">
      <c r="A57373" s="3" t="str">
        <f t="shared" si="1092"/>
        <v/>
      </c>
      <c r="L57373"/>
    </row>
    <row r="57374" spans="1:12" x14ac:dyDescent="0.25">
      <c r="A57374" s="3" t="str">
        <f t="shared" si="1092"/>
        <v/>
      </c>
      <c r="L57374"/>
    </row>
    <row r="57375" spans="1:12" x14ac:dyDescent="0.25">
      <c r="A57375" s="3" t="str">
        <f t="shared" si="1092"/>
        <v/>
      </c>
      <c r="L57375"/>
    </row>
    <row r="57376" spans="1:12" x14ac:dyDescent="0.25">
      <c r="A57376" s="3" t="str">
        <f t="shared" si="1092"/>
        <v/>
      </c>
      <c r="L57376"/>
    </row>
    <row r="57377" spans="1:12" x14ac:dyDescent="0.25">
      <c r="A57377" s="3" t="str">
        <f t="shared" si="1092"/>
        <v/>
      </c>
      <c r="L57377"/>
    </row>
    <row r="57378" spans="1:12" x14ac:dyDescent="0.25">
      <c r="A57378" s="3" t="str">
        <f t="shared" si="1092"/>
        <v/>
      </c>
      <c r="L57378"/>
    </row>
    <row r="57379" spans="1:12" x14ac:dyDescent="0.25">
      <c r="A57379" s="3" t="str">
        <f t="shared" si="1092"/>
        <v/>
      </c>
      <c r="L57379"/>
    </row>
    <row r="57380" spans="1:12" x14ac:dyDescent="0.25">
      <c r="A57380" s="3" t="str">
        <f t="shared" si="1092"/>
        <v/>
      </c>
      <c r="L57380"/>
    </row>
    <row r="57381" spans="1:12" x14ac:dyDescent="0.25">
      <c r="A57381" s="3" t="str">
        <f t="shared" si="1092"/>
        <v/>
      </c>
      <c r="L57381"/>
    </row>
    <row r="57382" spans="1:12" x14ac:dyDescent="0.25">
      <c r="A57382" s="3" t="str">
        <f t="shared" si="1092"/>
        <v/>
      </c>
      <c r="L57382"/>
    </row>
    <row r="57383" spans="1:12" x14ac:dyDescent="0.25">
      <c r="A57383" s="3" t="str">
        <f t="shared" si="1092"/>
        <v/>
      </c>
      <c r="L57383"/>
    </row>
    <row r="57384" spans="1:12" x14ac:dyDescent="0.25">
      <c r="A57384" s="3" t="str">
        <f t="shared" si="1092"/>
        <v/>
      </c>
      <c r="L57384"/>
    </row>
    <row r="57385" spans="1:12" x14ac:dyDescent="0.25">
      <c r="A57385" s="3" t="str">
        <f t="shared" si="1092"/>
        <v/>
      </c>
      <c r="L57385"/>
    </row>
    <row r="57386" spans="1:12" x14ac:dyDescent="0.25">
      <c r="A57386" s="3" t="str">
        <f t="shared" si="1092"/>
        <v/>
      </c>
      <c r="L57386"/>
    </row>
    <row r="57387" spans="1:12" x14ac:dyDescent="0.25">
      <c r="A57387" s="3" t="str">
        <f t="shared" si="1092"/>
        <v/>
      </c>
      <c r="L57387"/>
    </row>
    <row r="57388" spans="1:12" x14ac:dyDescent="0.25">
      <c r="A57388" s="3" t="str">
        <f t="shared" si="1092"/>
        <v/>
      </c>
      <c r="L57388"/>
    </row>
    <row r="57389" spans="1:12" x14ac:dyDescent="0.25">
      <c r="A57389" s="3" t="str">
        <f t="shared" si="1092"/>
        <v/>
      </c>
      <c r="L57389"/>
    </row>
    <row r="57390" spans="1:12" x14ac:dyDescent="0.25">
      <c r="A57390" s="3" t="str">
        <f t="shared" si="1092"/>
        <v/>
      </c>
      <c r="L57390"/>
    </row>
    <row r="57391" spans="1:12" x14ac:dyDescent="0.25">
      <c r="A57391" s="3" t="str">
        <f t="shared" si="1092"/>
        <v/>
      </c>
      <c r="L57391"/>
    </row>
    <row r="57392" spans="1:12" x14ac:dyDescent="0.25">
      <c r="A57392" s="3" t="str">
        <f t="shared" si="1092"/>
        <v/>
      </c>
      <c r="L57392"/>
    </row>
    <row r="57393" spans="1:12" x14ac:dyDescent="0.25">
      <c r="A57393" s="3" t="str">
        <f t="shared" si="1092"/>
        <v/>
      </c>
      <c r="L57393"/>
    </row>
    <row r="57394" spans="1:12" x14ac:dyDescent="0.25">
      <c r="A57394" s="3" t="str">
        <f t="shared" si="1092"/>
        <v/>
      </c>
      <c r="L57394"/>
    </row>
    <row r="57395" spans="1:12" x14ac:dyDescent="0.25">
      <c r="A57395" s="3" t="str">
        <f t="shared" si="1092"/>
        <v/>
      </c>
      <c r="L57395"/>
    </row>
    <row r="57396" spans="1:12" x14ac:dyDescent="0.25">
      <c r="A57396" s="3" t="str">
        <f t="shared" si="1092"/>
        <v/>
      </c>
      <c r="L57396"/>
    </row>
    <row r="57397" spans="1:12" x14ac:dyDescent="0.25">
      <c r="A57397" s="3" t="str">
        <f t="shared" si="1092"/>
        <v/>
      </c>
      <c r="L57397"/>
    </row>
    <row r="57398" spans="1:12" x14ac:dyDescent="0.25">
      <c r="A57398" s="3" t="str">
        <f t="shared" si="1092"/>
        <v/>
      </c>
      <c r="L57398"/>
    </row>
    <row r="57399" spans="1:12" x14ac:dyDescent="0.25">
      <c r="A57399" s="3" t="str">
        <f t="shared" si="1092"/>
        <v/>
      </c>
      <c r="L57399"/>
    </row>
    <row r="57400" spans="1:12" x14ac:dyDescent="0.25">
      <c r="A57400" s="3" t="str">
        <f t="shared" si="1092"/>
        <v/>
      </c>
      <c r="L57400"/>
    </row>
    <row r="57401" spans="1:12" x14ac:dyDescent="0.25">
      <c r="A57401" s="3" t="str">
        <f t="shared" si="1092"/>
        <v/>
      </c>
      <c r="L57401"/>
    </row>
    <row r="57402" spans="1:12" x14ac:dyDescent="0.25">
      <c r="A57402" s="3" t="str">
        <f t="shared" si="1092"/>
        <v/>
      </c>
      <c r="L57402"/>
    </row>
    <row r="57403" spans="1:12" x14ac:dyDescent="0.25">
      <c r="A57403" s="3" t="str">
        <f t="shared" si="1092"/>
        <v/>
      </c>
      <c r="L57403"/>
    </row>
    <row r="57404" spans="1:12" x14ac:dyDescent="0.25">
      <c r="A57404" s="3" t="str">
        <f t="shared" si="1092"/>
        <v/>
      </c>
      <c r="L57404"/>
    </row>
    <row r="57405" spans="1:12" x14ac:dyDescent="0.25">
      <c r="A57405" s="3" t="str">
        <f t="shared" si="1092"/>
        <v/>
      </c>
      <c r="L57405"/>
    </row>
    <row r="57406" spans="1:12" x14ac:dyDescent="0.25">
      <c r="A57406" s="3" t="str">
        <f t="shared" si="1092"/>
        <v/>
      </c>
      <c r="L57406"/>
    </row>
    <row r="57407" spans="1:12" x14ac:dyDescent="0.25">
      <c r="A57407" s="3" t="str">
        <f t="shared" si="1092"/>
        <v/>
      </c>
      <c r="L57407"/>
    </row>
    <row r="57408" spans="1:12" x14ac:dyDescent="0.25">
      <c r="A57408" s="3" t="str">
        <f t="shared" si="1092"/>
        <v/>
      </c>
      <c r="L57408"/>
    </row>
    <row r="57409" spans="1:12" x14ac:dyDescent="0.25">
      <c r="A57409" s="3" t="str">
        <f t="shared" si="1092"/>
        <v/>
      </c>
      <c r="L57409"/>
    </row>
    <row r="57410" spans="1:12" x14ac:dyDescent="0.25">
      <c r="A57410" s="3" t="str">
        <f t="shared" si="1092"/>
        <v/>
      </c>
      <c r="L57410"/>
    </row>
    <row r="57411" spans="1:12" x14ac:dyDescent="0.25">
      <c r="A57411" s="3" t="str">
        <f t="shared" si="1092"/>
        <v/>
      </c>
      <c r="L57411"/>
    </row>
    <row r="57412" spans="1:12" x14ac:dyDescent="0.25">
      <c r="A57412" s="3" t="str">
        <f t="shared" si="1092"/>
        <v/>
      </c>
      <c r="L57412"/>
    </row>
    <row r="57413" spans="1:12" x14ac:dyDescent="0.25">
      <c r="A57413" s="3" t="str">
        <f t="shared" si="1092"/>
        <v/>
      </c>
      <c r="L57413"/>
    </row>
    <row r="57414" spans="1:12" x14ac:dyDescent="0.25">
      <c r="A57414" s="3" t="str">
        <f t="shared" si="1092"/>
        <v/>
      </c>
      <c r="L57414"/>
    </row>
    <row r="57415" spans="1:12" x14ac:dyDescent="0.25">
      <c r="A57415" s="3" t="str">
        <f t="shared" si="1092"/>
        <v/>
      </c>
      <c r="L57415"/>
    </row>
    <row r="57416" spans="1:12" x14ac:dyDescent="0.25">
      <c r="A57416" s="3" t="str">
        <f t="shared" si="1092"/>
        <v/>
      </c>
      <c r="L57416"/>
    </row>
    <row r="57417" spans="1:12" x14ac:dyDescent="0.25">
      <c r="A57417" s="3" t="str">
        <f t="shared" si="1092"/>
        <v/>
      </c>
      <c r="L57417"/>
    </row>
    <row r="57418" spans="1:12" x14ac:dyDescent="0.25">
      <c r="A57418" s="3" t="str">
        <f t="shared" si="1092"/>
        <v/>
      </c>
      <c r="L57418"/>
    </row>
    <row r="57419" spans="1:12" x14ac:dyDescent="0.25">
      <c r="A57419" s="3" t="str">
        <f t="shared" si="1092"/>
        <v/>
      </c>
      <c r="L57419"/>
    </row>
    <row r="57420" spans="1:12" x14ac:dyDescent="0.25">
      <c r="A57420" s="3" t="str">
        <f t="shared" si="1092"/>
        <v/>
      </c>
      <c r="L57420"/>
    </row>
    <row r="57421" spans="1:12" x14ac:dyDescent="0.25">
      <c r="A57421" s="3" t="str">
        <f t="shared" si="1092"/>
        <v/>
      </c>
      <c r="L57421"/>
    </row>
    <row r="57422" spans="1:12" x14ac:dyDescent="0.25">
      <c r="A57422" s="3" t="str">
        <f t="shared" si="1092"/>
        <v/>
      </c>
      <c r="L57422"/>
    </row>
    <row r="57423" spans="1:12" x14ac:dyDescent="0.25">
      <c r="A57423" s="3" t="str">
        <f t="shared" si="1092"/>
        <v/>
      </c>
      <c r="L57423"/>
    </row>
    <row r="57424" spans="1:12" x14ac:dyDescent="0.25">
      <c r="A57424" s="3" t="str">
        <f t="shared" si="1092"/>
        <v/>
      </c>
      <c r="L57424"/>
    </row>
    <row r="57425" spans="1:12" x14ac:dyDescent="0.25">
      <c r="A57425" s="3" t="str">
        <f t="shared" ref="A57425:A57488" si="1093">IF(B57411="","",CONCATENATE(MONTH(B57411),YEAR(B57411)))</f>
        <v/>
      </c>
      <c r="L57425"/>
    </row>
    <row r="57426" spans="1:12" x14ac:dyDescent="0.25">
      <c r="A57426" s="3" t="str">
        <f t="shared" si="1093"/>
        <v/>
      </c>
      <c r="L57426"/>
    </row>
    <row r="57427" spans="1:12" x14ac:dyDescent="0.25">
      <c r="A57427" s="3" t="str">
        <f t="shared" si="1093"/>
        <v/>
      </c>
      <c r="L57427"/>
    </row>
    <row r="57428" spans="1:12" x14ac:dyDescent="0.25">
      <c r="A57428" s="3" t="str">
        <f t="shared" si="1093"/>
        <v/>
      </c>
      <c r="L57428"/>
    </row>
    <row r="57429" spans="1:12" x14ac:dyDescent="0.25">
      <c r="A57429" s="3" t="str">
        <f t="shared" si="1093"/>
        <v/>
      </c>
      <c r="L57429"/>
    </row>
    <row r="57430" spans="1:12" x14ac:dyDescent="0.25">
      <c r="A57430" s="3" t="str">
        <f t="shared" si="1093"/>
        <v/>
      </c>
      <c r="L57430"/>
    </row>
    <row r="57431" spans="1:12" x14ac:dyDescent="0.25">
      <c r="A57431" s="3" t="str">
        <f t="shared" si="1093"/>
        <v/>
      </c>
      <c r="L57431"/>
    </row>
    <row r="57432" spans="1:12" x14ac:dyDescent="0.25">
      <c r="A57432" s="3" t="str">
        <f t="shared" si="1093"/>
        <v/>
      </c>
      <c r="L57432"/>
    </row>
    <row r="57433" spans="1:12" x14ac:dyDescent="0.25">
      <c r="A57433" s="3" t="str">
        <f t="shared" si="1093"/>
        <v/>
      </c>
      <c r="L57433"/>
    </row>
    <row r="57434" spans="1:12" x14ac:dyDescent="0.25">
      <c r="A57434" s="3" t="str">
        <f t="shared" si="1093"/>
        <v/>
      </c>
      <c r="L57434"/>
    </row>
    <row r="57435" spans="1:12" x14ac:dyDescent="0.25">
      <c r="A57435" s="3" t="str">
        <f t="shared" si="1093"/>
        <v/>
      </c>
      <c r="L57435"/>
    </row>
    <row r="57436" spans="1:12" x14ac:dyDescent="0.25">
      <c r="A57436" s="3" t="str">
        <f t="shared" si="1093"/>
        <v/>
      </c>
      <c r="L57436"/>
    </row>
    <row r="57437" spans="1:12" x14ac:dyDescent="0.25">
      <c r="A57437" s="3" t="str">
        <f t="shared" si="1093"/>
        <v/>
      </c>
      <c r="L57437"/>
    </row>
    <row r="57438" spans="1:12" x14ac:dyDescent="0.25">
      <c r="A57438" s="3" t="str">
        <f t="shared" si="1093"/>
        <v/>
      </c>
      <c r="L57438"/>
    </row>
    <row r="57439" spans="1:12" x14ac:dyDescent="0.25">
      <c r="A57439" s="3" t="str">
        <f t="shared" si="1093"/>
        <v/>
      </c>
      <c r="L57439"/>
    </row>
    <row r="57440" spans="1:12" x14ac:dyDescent="0.25">
      <c r="A57440" s="3" t="str">
        <f t="shared" si="1093"/>
        <v/>
      </c>
      <c r="L57440"/>
    </row>
    <row r="57441" spans="1:12" x14ac:dyDescent="0.25">
      <c r="A57441" s="3" t="str">
        <f t="shared" si="1093"/>
        <v/>
      </c>
      <c r="L57441"/>
    </row>
    <row r="57442" spans="1:12" x14ac:dyDescent="0.25">
      <c r="A57442" s="3" t="str">
        <f t="shared" si="1093"/>
        <v/>
      </c>
      <c r="L57442"/>
    </row>
    <row r="57443" spans="1:12" x14ac:dyDescent="0.25">
      <c r="A57443" s="3" t="str">
        <f t="shared" si="1093"/>
        <v/>
      </c>
      <c r="L57443"/>
    </row>
    <row r="57444" spans="1:12" x14ac:dyDescent="0.25">
      <c r="A57444" s="3" t="str">
        <f t="shared" si="1093"/>
        <v/>
      </c>
      <c r="L57444"/>
    </row>
    <row r="57445" spans="1:12" x14ac:dyDescent="0.25">
      <c r="A57445" s="3" t="str">
        <f t="shared" si="1093"/>
        <v/>
      </c>
      <c r="L57445"/>
    </row>
    <row r="57446" spans="1:12" x14ac:dyDescent="0.25">
      <c r="A57446" s="3" t="str">
        <f t="shared" si="1093"/>
        <v/>
      </c>
      <c r="L57446"/>
    </row>
    <row r="57447" spans="1:12" x14ac:dyDescent="0.25">
      <c r="A57447" s="3" t="str">
        <f t="shared" si="1093"/>
        <v/>
      </c>
      <c r="L57447"/>
    </row>
    <row r="57448" spans="1:12" x14ac:dyDescent="0.25">
      <c r="A57448" s="3" t="str">
        <f t="shared" si="1093"/>
        <v/>
      </c>
      <c r="L57448"/>
    </row>
    <row r="57449" spans="1:12" x14ac:dyDescent="0.25">
      <c r="A57449" s="3" t="str">
        <f t="shared" si="1093"/>
        <v/>
      </c>
      <c r="L57449"/>
    </row>
    <row r="57450" spans="1:12" x14ac:dyDescent="0.25">
      <c r="A57450" s="3" t="str">
        <f t="shared" si="1093"/>
        <v/>
      </c>
      <c r="L57450"/>
    </row>
    <row r="57451" spans="1:12" x14ac:dyDescent="0.25">
      <c r="A57451" s="3" t="str">
        <f t="shared" si="1093"/>
        <v/>
      </c>
      <c r="L57451"/>
    </row>
    <row r="57452" spans="1:12" x14ac:dyDescent="0.25">
      <c r="A57452" s="3" t="str">
        <f t="shared" si="1093"/>
        <v/>
      </c>
      <c r="L57452"/>
    </row>
    <row r="57453" spans="1:12" x14ac:dyDescent="0.25">
      <c r="A57453" s="3" t="str">
        <f t="shared" si="1093"/>
        <v/>
      </c>
      <c r="L57453"/>
    </row>
    <row r="57454" spans="1:12" x14ac:dyDescent="0.25">
      <c r="A57454" s="3" t="str">
        <f t="shared" si="1093"/>
        <v/>
      </c>
      <c r="L57454"/>
    </row>
    <row r="57455" spans="1:12" x14ac:dyDescent="0.25">
      <c r="A57455" s="3" t="str">
        <f t="shared" si="1093"/>
        <v/>
      </c>
      <c r="L57455"/>
    </row>
    <row r="57456" spans="1:12" x14ac:dyDescent="0.25">
      <c r="A57456" s="3" t="str">
        <f t="shared" si="1093"/>
        <v/>
      </c>
      <c r="L57456"/>
    </row>
    <row r="57457" spans="1:12" x14ac:dyDescent="0.25">
      <c r="A57457" s="3" t="str">
        <f t="shared" si="1093"/>
        <v/>
      </c>
      <c r="L57457"/>
    </row>
    <row r="57458" spans="1:12" x14ac:dyDescent="0.25">
      <c r="A57458" s="3" t="str">
        <f t="shared" si="1093"/>
        <v/>
      </c>
      <c r="L57458"/>
    </row>
    <row r="57459" spans="1:12" x14ac:dyDescent="0.25">
      <c r="A57459" s="3" t="str">
        <f t="shared" si="1093"/>
        <v/>
      </c>
      <c r="L57459"/>
    </row>
    <row r="57460" spans="1:12" x14ac:dyDescent="0.25">
      <c r="A57460" s="3" t="str">
        <f t="shared" si="1093"/>
        <v/>
      </c>
      <c r="L57460"/>
    </row>
    <row r="57461" spans="1:12" x14ac:dyDescent="0.25">
      <c r="A57461" s="3" t="str">
        <f t="shared" si="1093"/>
        <v/>
      </c>
      <c r="L57461"/>
    </row>
    <row r="57462" spans="1:12" x14ac:dyDescent="0.25">
      <c r="A57462" s="3" t="str">
        <f t="shared" si="1093"/>
        <v/>
      </c>
      <c r="L57462"/>
    </row>
    <row r="57463" spans="1:12" x14ac:dyDescent="0.25">
      <c r="A57463" s="3" t="str">
        <f t="shared" si="1093"/>
        <v/>
      </c>
      <c r="L57463"/>
    </row>
    <row r="57464" spans="1:12" x14ac:dyDescent="0.25">
      <c r="A57464" s="3" t="str">
        <f t="shared" si="1093"/>
        <v/>
      </c>
      <c r="L57464"/>
    </row>
    <row r="57465" spans="1:12" x14ac:dyDescent="0.25">
      <c r="A57465" s="3" t="str">
        <f t="shared" si="1093"/>
        <v/>
      </c>
      <c r="L57465"/>
    </row>
    <row r="57466" spans="1:12" x14ac:dyDescent="0.25">
      <c r="A57466" s="3" t="str">
        <f t="shared" si="1093"/>
        <v/>
      </c>
      <c r="L57466"/>
    </row>
    <row r="57467" spans="1:12" x14ac:dyDescent="0.25">
      <c r="A57467" s="3" t="str">
        <f t="shared" si="1093"/>
        <v/>
      </c>
      <c r="L57467"/>
    </row>
    <row r="57468" spans="1:12" x14ac:dyDescent="0.25">
      <c r="A57468" s="3" t="str">
        <f t="shared" si="1093"/>
        <v/>
      </c>
      <c r="L57468"/>
    </row>
    <row r="57469" spans="1:12" x14ac:dyDescent="0.25">
      <c r="A57469" s="3" t="str">
        <f t="shared" si="1093"/>
        <v/>
      </c>
      <c r="L57469"/>
    </row>
    <row r="57470" spans="1:12" x14ac:dyDescent="0.25">
      <c r="A57470" s="3" t="str">
        <f t="shared" si="1093"/>
        <v/>
      </c>
      <c r="L57470"/>
    </row>
    <row r="57471" spans="1:12" x14ac:dyDescent="0.25">
      <c r="A57471" s="3" t="str">
        <f t="shared" si="1093"/>
        <v/>
      </c>
      <c r="L57471"/>
    </row>
    <row r="57472" spans="1:12" x14ac:dyDescent="0.25">
      <c r="A57472" s="3" t="str">
        <f t="shared" si="1093"/>
        <v/>
      </c>
      <c r="L57472"/>
    </row>
    <row r="57473" spans="1:12" x14ac:dyDescent="0.25">
      <c r="A57473" s="3" t="str">
        <f t="shared" si="1093"/>
        <v/>
      </c>
      <c r="L57473"/>
    </row>
    <row r="57474" spans="1:12" x14ac:dyDescent="0.25">
      <c r="A57474" s="3" t="str">
        <f t="shared" si="1093"/>
        <v/>
      </c>
      <c r="L57474"/>
    </row>
    <row r="57475" spans="1:12" x14ac:dyDescent="0.25">
      <c r="A57475" s="3" t="str">
        <f t="shared" si="1093"/>
        <v/>
      </c>
      <c r="L57475"/>
    </row>
    <row r="57476" spans="1:12" x14ac:dyDescent="0.25">
      <c r="A57476" s="3" t="str">
        <f t="shared" si="1093"/>
        <v/>
      </c>
      <c r="L57476"/>
    </row>
    <row r="57477" spans="1:12" x14ac:dyDescent="0.25">
      <c r="A57477" s="3" t="str">
        <f t="shared" si="1093"/>
        <v/>
      </c>
      <c r="L57477"/>
    </row>
    <row r="57478" spans="1:12" x14ac:dyDescent="0.25">
      <c r="A57478" s="3" t="str">
        <f t="shared" si="1093"/>
        <v/>
      </c>
      <c r="L57478"/>
    </row>
    <row r="57479" spans="1:12" x14ac:dyDescent="0.25">
      <c r="A57479" s="3" t="str">
        <f t="shared" si="1093"/>
        <v/>
      </c>
      <c r="L57479"/>
    </row>
    <row r="57480" spans="1:12" x14ac:dyDescent="0.25">
      <c r="A57480" s="3" t="str">
        <f t="shared" si="1093"/>
        <v/>
      </c>
      <c r="L57480"/>
    </row>
    <row r="57481" spans="1:12" x14ac:dyDescent="0.25">
      <c r="A57481" s="3" t="str">
        <f t="shared" si="1093"/>
        <v/>
      </c>
      <c r="L57481"/>
    </row>
    <row r="57482" spans="1:12" x14ac:dyDescent="0.25">
      <c r="A57482" s="3" t="str">
        <f t="shared" si="1093"/>
        <v/>
      </c>
      <c r="L57482"/>
    </row>
    <row r="57483" spans="1:12" x14ac:dyDescent="0.25">
      <c r="A57483" s="3" t="str">
        <f t="shared" si="1093"/>
        <v/>
      </c>
      <c r="L57483"/>
    </row>
    <row r="57484" spans="1:12" x14ac:dyDescent="0.25">
      <c r="A57484" s="3" t="str">
        <f t="shared" si="1093"/>
        <v/>
      </c>
      <c r="L57484"/>
    </row>
    <row r="57485" spans="1:12" x14ac:dyDescent="0.25">
      <c r="A57485" s="3" t="str">
        <f t="shared" si="1093"/>
        <v/>
      </c>
      <c r="L57485"/>
    </row>
    <row r="57486" spans="1:12" x14ac:dyDescent="0.25">
      <c r="A57486" s="3" t="str">
        <f t="shared" si="1093"/>
        <v/>
      </c>
      <c r="L57486"/>
    </row>
    <row r="57487" spans="1:12" x14ac:dyDescent="0.25">
      <c r="A57487" s="3" t="str">
        <f t="shared" si="1093"/>
        <v/>
      </c>
      <c r="L57487"/>
    </row>
    <row r="57488" spans="1:12" x14ac:dyDescent="0.25">
      <c r="A57488" s="3" t="str">
        <f t="shared" si="1093"/>
        <v/>
      </c>
      <c r="L57488"/>
    </row>
    <row r="57489" spans="1:12" x14ac:dyDescent="0.25">
      <c r="A57489" s="3" t="str">
        <f t="shared" ref="A57489:A57552" si="1094">IF(B57475="","",CONCATENATE(MONTH(B57475),YEAR(B57475)))</f>
        <v/>
      </c>
      <c r="L57489"/>
    </row>
    <row r="57490" spans="1:12" x14ac:dyDescent="0.25">
      <c r="A57490" s="3" t="str">
        <f t="shared" si="1094"/>
        <v/>
      </c>
      <c r="L57490"/>
    </row>
    <row r="57491" spans="1:12" x14ac:dyDescent="0.25">
      <c r="A57491" s="3" t="str">
        <f t="shared" si="1094"/>
        <v/>
      </c>
      <c r="L57491"/>
    </row>
    <row r="57492" spans="1:12" x14ac:dyDescent="0.25">
      <c r="A57492" s="3" t="str">
        <f t="shared" si="1094"/>
        <v/>
      </c>
      <c r="L57492"/>
    </row>
    <row r="57493" spans="1:12" x14ac:dyDescent="0.25">
      <c r="A57493" s="3" t="str">
        <f t="shared" si="1094"/>
        <v/>
      </c>
      <c r="L57493"/>
    </row>
    <row r="57494" spans="1:12" x14ac:dyDescent="0.25">
      <c r="A57494" s="3" t="str">
        <f t="shared" si="1094"/>
        <v/>
      </c>
      <c r="L57494"/>
    </row>
    <row r="57495" spans="1:12" x14ac:dyDescent="0.25">
      <c r="A57495" s="3" t="str">
        <f t="shared" si="1094"/>
        <v/>
      </c>
      <c r="L57495"/>
    </row>
    <row r="57496" spans="1:12" x14ac:dyDescent="0.25">
      <c r="A57496" s="3" t="str">
        <f t="shared" si="1094"/>
        <v/>
      </c>
      <c r="L57496"/>
    </row>
    <row r="57497" spans="1:12" x14ac:dyDescent="0.25">
      <c r="A57497" s="3" t="str">
        <f t="shared" si="1094"/>
        <v/>
      </c>
      <c r="L57497"/>
    </row>
    <row r="57498" spans="1:12" x14ac:dyDescent="0.25">
      <c r="A57498" s="3" t="str">
        <f t="shared" si="1094"/>
        <v/>
      </c>
      <c r="L57498"/>
    </row>
    <row r="57499" spans="1:12" x14ac:dyDescent="0.25">
      <c r="A57499" s="3" t="str">
        <f t="shared" si="1094"/>
        <v/>
      </c>
      <c r="L57499"/>
    </row>
    <row r="57500" spans="1:12" x14ac:dyDescent="0.25">
      <c r="A57500" s="3" t="str">
        <f t="shared" si="1094"/>
        <v/>
      </c>
      <c r="L57500"/>
    </row>
    <row r="57501" spans="1:12" x14ac:dyDescent="0.25">
      <c r="A57501" s="3" t="str">
        <f t="shared" si="1094"/>
        <v/>
      </c>
      <c r="L57501"/>
    </row>
    <row r="57502" spans="1:12" x14ac:dyDescent="0.25">
      <c r="A57502" s="3" t="str">
        <f t="shared" si="1094"/>
        <v/>
      </c>
      <c r="L57502"/>
    </row>
    <row r="57503" spans="1:12" x14ac:dyDescent="0.25">
      <c r="A57503" s="3" t="str">
        <f t="shared" si="1094"/>
        <v/>
      </c>
      <c r="L57503"/>
    </row>
    <row r="57504" spans="1:12" x14ac:dyDescent="0.25">
      <c r="A57504" s="3" t="str">
        <f t="shared" si="1094"/>
        <v/>
      </c>
      <c r="L57504"/>
    </row>
    <row r="57505" spans="1:12" x14ac:dyDescent="0.25">
      <c r="A57505" s="3" t="str">
        <f t="shared" si="1094"/>
        <v/>
      </c>
      <c r="L57505"/>
    </row>
    <row r="57506" spans="1:12" x14ac:dyDescent="0.25">
      <c r="A57506" s="3" t="str">
        <f t="shared" si="1094"/>
        <v/>
      </c>
      <c r="L57506"/>
    </row>
    <row r="57507" spans="1:12" x14ac:dyDescent="0.25">
      <c r="A57507" s="3" t="str">
        <f t="shared" si="1094"/>
        <v/>
      </c>
      <c r="L57507"/>
    </row>
    <row r="57508" spans="1:12" x14ac:dyDescent="0.25">
      <c r="A57508" s="3" t="str">
        <f t="shared" si="1094"/>
        <v/>
      </c>
      <c r="L57508"/>
    </row>
    <row r="57509" spans="1:12" x14ac:dyDescent="0.25">
      <c r="A57509" s="3" t="str">
        <f t="shared" si="1094"/>
        <v/>
      </c>
      <c r="L57509"/>
    </row>
    <row r="57510" spans="1:12" x14ac:dyDescent="0.25">
      <c r="A57510" s="3" t="str">
        <f t="shared" si="1094"/>
        <v/>
      </c>
      <c r="L57510"/>
    </row>
    <row r="57511" spans="1:12" x14ac:dyDescent="0.25">
      <c r="A57511" s="3" t="str">
        <f t="shared" si="1094"/>
        <v/>
      </c>
      <c r="L57511"/>
    </row>
    <row r="57512" spans="1:12" x14ac:dyDescent="0.25">
      <c r="A57512" s="3" t="str">
        <f t="shared" si="1094"/>
        <v/>
      </c>
      <c r="L57512"/>
    </row>
    <row r="57513" spans="1:12" x14ac:dyDescent="0.25">
      <c r="A57513" s="3" t="str">
        <f t="shared" si="1094"/>
        <v/>
      </c>
      <c r="L57513"/>
    </row>
    <row r="57514" spans="1:12" x14ac:dyDescent="0.25">
      <c r="A57514" s="3" t="str">
        <f t="shared" si="1094"/>
        <v/>
      </c>
      <c r="L57514"/>
    </row>
    <row r="57515" spans="1:12" x14ac:dyDescent="0.25">
      <c r="A57515" s="3" t="str">
        <f t="shared" si="1094"/>
        <v/>
      </c>
      <c r="L57515"/>
    </row>
    <row r="57516" spans="1:12" x14ac:dyDescent="0.25">
      <c r="A57516" s="3" t="str">
        <f t="shared" si="1094"/>
        <v/>
      </c>
      <c r="L57516"/>
    </row>
    <row r="57517" spans="1:12" x14ac:dyDescent="0.25">
      <c r="A57517" s="3" t="str">
        <f t="shared" si="1094"/>
        <v/>
      </c>
      <c r="L57517"/>
    </row>
    <row r="57518" spans="1:12" x14ac:dyDescent="0.25">
      <c r="A57518" s="3" t="str">
        <f t="shared" si="1094"/>
        <v/>
      </c>
      <c r="L57518"/>
    </row>
    <row r="57519" spans="1:12" x14ac:dyDescent="0.25">
      <c r="A57519" s="3" t="str">
        <f t="shared" si="1094"/>
        <v/>
      </c>
      <c r="L57519"/>
    </row>
    <row r="57520" spans="1:12" x14ac:dyDescent="0.25">
      <c r="A57520" s="3" t="str">
        <f t="shared" si="1094"/>
        <v/>
      </c>
      <c r="L57520"/>
    </row>
    <row r="57521" spans="1:12" x14ac:dyDescent="0.25">
      <c r="A57521" s="3" t="str">
        <f t="shared" si="1094"/>
        <v/>
      </c>
      <c r="L57521"/>
    </row>
    <row r="57522" spans="1:12" x14ac:dyDescent="0.25">
      <c r="A57522" s="3" t="str">
        <f t="shared" si="1094"/>
        <v/>
      </c>
      <c r="L57522"/>
    </row>
    <row r="57523" spans="1:12" x14ac:dyDescent="0.25">
      <c r="A57523" s="3" t="str">
        <f t="shared" si="1094"/>
        <v/>
      </c>
      <c r="L57523"/>
    </row>
    <row r="57524" spans="1:12" x14ac:dyDescent="0.25">
      <c r="A57524" s="3" t="str">
        <f t="shared" si="1094"/>
        <v/>
      </c>
      <c r="L57524"/>
    </row>
    <row r="57525" spans="1:12" x14ac:dyDescent="0.25">
      <c r="A57525" s="3" t="str">
        <f t="shared" si="1094"/>
        <v/>
      </c>
      <c r="L57525"/>
    </row>
    <row r="57526" spans="1:12" x14ac:dyDescent="0.25">
      <c r="A57526" s="3" t="str">
        <f t="shared" si="1094"/>
        <v/>
      </c>
      <c r="L57526"/>
    </row>
    <row r="57527" spans="1:12" x14ac:dyDescent="0.25">
      <c r="A57527" s="3" t="str">
        <f t="shared" si="1094"/>
        <v/>
      </c>
      <c r="L57527"/>
    </row>
    <row r="57528" spans="1:12" x14ac:dyDescent="0.25">
      <c r="A57528" s="3" t="str">
        <f t="shared" si="1094"/>
        <v/>
      </c>
      <c r="L57528"/>
    </row>
    <row r="57529" spans="1:12" x14ac:dyDescent="0.25">
      <c r="A57529" s="3" t="str">
        <f t="shared" si="1094"/>
        <v/>
      </c>
      <c r="L57529"/>
    </row>
    <row r="57530" spans="1:12" x14ac:dyDescent="0.25">
      <c r="A57530" s="3" t="str">
        <f t="shared" si="1094"/>
        <v/>
      </c>
      <c r="L57530"/>
    </row>
    <row r="57531" spans="1:12" x14ac:dyDescent="0.25">
      <c r="A57531" s="3" t="str">
        <f t="shared" si="1094"/>
        <v/>
      </c>
      <c r="L57531"/>
    </row>
    <row r="57532" spans="1:12" x14ac:dyDescent="0.25">
      <c r="A57532" s="3" t="str">
        <f t="shared" si="1094"/>
        <v/>
      </c>
      <c r="L57532"/>
    </row>
    <row r="57533" spans="1:12" x14ac:dyDescent="0.25">
      <c r="A57533" s="3" t="str">
        <f t="shared" si="1094"/>
        <v/>
      </c>
      <c r="L57533"/>
    </row>
    <row r="57534" spans="1:12" x14ac:dyDescent="0.25">
      <c r="A57534" s="3" t="str">
        <f t="shared" si="1094"/>
        <v/>
      </c>
      <c r="L57534"/>
    </row>
    <row r="57535" spans="1:12" x14ac:dyDescent="0.25">
      <c r="A57535" s="3" t="str">
        <f t="shared" si="1094"/>
        <v/>
      </c>
      <c r="L57535"/>
    </row>
    <row r="57536" spans="1:12" x14ac:dyDescent="0.25">
      <c r="A57536" s="3" t="str">
        <f t="shared" si="1094"/>
        <v/>
      </c>
      <c r="L57536"/>
    </row>
    <row r="57537" spans="1:12" x14ac:dyDescent="0.25">
      <c r="A57537" s="3" t="str">
        <f t="shared" si="1094"/>
        <v/>
      </c>
      <c r="L57537"/>
    </row>
    <row r="57538" spans="1:12" x14ac:dyDescent="0.25">
      <c r="A57538" s="3" t="str">
        <f t="shared" si="1094"/>
        <v/>
      </c>
      <c r="L57538"/>
    </row>
    <row r="57539" spans="1:12" x14ac:dyDescent="0.25">
      <c r="A57539" s="3" t="str">
        <f t="shared" si="1094"/>
        <v/>
      </c>
      <c r="L57539"/>
    </row>
    <row r="57540" spans="1:12" x14ac:dyDescent="0.25">
      <c r="A57540" s="3" t="str">
        <f t="shared" si="1094"/>
        <v/>
      </c>
      <c r="L57540"/>
    </row>
    <row r="57541" spans="1:12" x14ac:dyDescent="0.25">
      <c r="A57541" s="3" t="str">
        <f t="shared" si="1094"/>
        <v/>
      </c>
      <c r="L57541"/>
    </row>
    <row r="57542" spans="1:12" x14ac:dyDescent="0.25">
      <c r="A57542" s="3" t="str">
        <f t="shared" si="1094"/>
        <v/>
      </c>
      <c r="L57542"/>
    </row>
    <row r="57543" spans="1:12" x14ac:dyDescent="0.25">
      <c r="A57543" s="3" t="str">
        <f t="shared" si="1094"/>
        <v/>
      </c>
      <c r="L57543"/>
    </row>
    <row r="57544" spans="1:12" x14ac:dyDescent="0.25">
      <c r="A57544" s="3" t="str">
        <f t="shared" si="1094"/>
        <v/>
      </c>
      <c r="L57544"/>
    </row>
    <row r="57545" spans="1:12" x14ac:dyDescent="0.25">
      <c r="A57545" s="3" t="str">
        <f t="shared" si="1094"/>
        <v/>
      </c>
      <c r="L57545"/>
    </row>
    <row r="57546" spans="1:12" x14ac:dyDescent="0.25">
      <c r="A57546" s="3" t="str">
        <f t="shared" si="1094"/>
        <v/>
      </c>
      <c r="L57546"/>
    </row>
    <row r="57547" spans="1:12" x14ac:dyDescent="0.25">
      <c r="A57547" s="3" t="str">
        <f t="shared" si="1094"/>
        <v/>
      </c>
      <c r="L57547"/>
    </row>
    <row r="57548" spans="1:12" x14ac:dyDescent="0.25">
      <c r="A57548" s="3" t="str">
        <f t="shared" si="1094"/>
        <v/>
      </c>
      <c r="L57548"/>
    </row>
    <row r="57549" spans="1:12" x14ac:dyDescent="0.25">
      <c r="A57549" s="3" t="str">
        <f t="shared" si="1094"/>
        <v/>
      </c>
      <c r="L57549"/>
    </row>
    <row r="57550" spans="1:12" x14ac:dyDescent="0.25">
      <c r="A57550" s="3" t="str">
        <f t="shared" si="1094"/>
        <v/>
      </c>
      <c r="L57550"/>
    </row>
    <row r="57551" spans="1:12" x14ac:dyDescent="0.25">
      <c r="A57551" s="3" t="str">
        <f t="shared" si="1094"/>
        <v/>
      </c>
      <c r="L57551"/>
    </row>
    <row r="57552" spans="1:12" x14ac:dyDescent="0.25">
      <c r="A57552" s="3" t="str">
        <f t="shared" si="1094"/>
        <v/>
      </c>
      <c r="L57552"/>
    </row>
    <row r="57553" spans="1:12" x14ac:dyDescent="0.25">
      <c r="A57553" s="3" t="str">
        <f t="shared" ref="A57553:A57616" si="1095">IF(B57539="","",CONCATENATE(MONTH(B57539),YEAR(B57539)))</f>
        <v/>
      </c>
      <c r="L57553"/>
    </row>
    <row r="57554" spans="1:12" x14ac:dyDescent="0.25">
      <c r="A57554" s="3" t="str">
        <f t="shared" si="1095"/>
        <v/>
      </c>
      <c r="L57554"/>
    </row>
    <row r="57555" spans="1:12" x14ac:dyDescent="0.25">
      <c r="A57555" s="3" t="str">
        <f t="shared" si="1095"/>
        <v/>
      </c>
      <c r="L57555"/>
    </row>
    <row r="57556" spans="1:12" x14ac:dyDescent="0.25">
      <c r="A57556" s="3" t="str">
        <f t="shared" si="1095"/>
        <v/>
      </c>
      <c r="L57556"/>
    </row>
    <row r="57557" spans="1:12" x14ac:dyDescent="0.25">
      <c r="A57557" s="3" t="str">
        <f t="shared" si="1095"/>
        <v/>
      </c>
      <c r="L57557"/>
    </row>
    <row r="57558" spans="1:12" x14ac:dyDescent="0.25">
      <c r="A57558" s="3" t="str">
        <f t="shared" si="1095"/>
        <v/>
      </c>
      <c r="L57558"/>
    </row>
    <row r="57559" spans="1:12" x14ac:dyDescent="0.25">
      <c r="A57559" s="3" t="str">
        <f t="shared" si="1095"/>
        <v/>
      </c>
      <c r="L57559"/>
    </row>
    <row r="57560" spans="1:12" x14ac:dyDescent="0.25">
      <c r="A57560" s="3" t="str">
        <f t="shared" si="1095"/>
        <v/>
      </c>
      <c r="L57560"/>
    </row>
    <row r="57561" spans="1:12" x14ac:dyDescent="0.25">
      <c r="A57561" s="3" t="str">
        <f t="shared" si="1095"/>
        <v/>
      </c>
      <c r="L57561"/>
    </row>
    <row r="57562" spans="1:12" x14ac:dyDescent="0.25">
      <c r="A57562" s="3" t="str">
        <f t="shared" si="1095"/>
        <v/>
      </c>
      <c r="L57562"/>
    </row>
    <row r="57563" spans="1:12" x14ac:dyDescent="0.25">
      <c r="A57563" s="3" t="str">
        <f t="shared" si="1095"/>
        <v/>
      </c>
      <c r="L57563"/>
    </row>
    <row r="57564" spans="1:12" x14ac:dyDescent="0.25">
      <c r="A57564" s="3" t="str">
        <f t="shared" si="1095"/>
        <v/>
      </c>
      <c r="L57564"/>
    </row>
    <row r="57565" spans="1:12" x14ac:dyDescent="0.25">
      <c r="A57565" s="3" t="str">
        <f t="shared" si="1095"/>
        <v/>
      </c>
      <c r="L57565"/>
    </row>
    <row r="57566" spans="1:12" x14ac:dyDescent="0.25">
      <c r="A57566" s="3" t="str">
        <f t="shared" si="1095"/>
        <v/>
      </c>
      <c r="L57566"/>
    </row>
    <row r="57567" spans="1:12" x14ac:dyDescent="0.25">
      <c r="A57567" s="3" t="str">
        <f t="shared" si="1095"/>
        <v/>
      </c>
      <c r="L57567"/>
    </row>
    <row r="57568" spans="1:12" x14ac:dyDescent="0.25">
      <c r="A57568" s="3" t="str">
        <f t="shared" si="1095"/>
        <v/>
      </c>
      <c r="L57568"/>
    </row>
    <row r="57569" spans="1:12" x14ac:dyDescent="0.25">
      <c r="A57569" s="3" t="str">
        <f t="shared" si="1095"/>
        <v/>
      </c>
      <c r="L57569"/>
    </row>
    <row r="57570" spans="1:12" x14ac:dyDescent="0.25">
      <c r="A57570" s="3" t="str">
        <f t="shared" si="1095"/>
        <v/>
      </c>
      <c r="L57570"/>
    </row>
    <row r="57571" spans="1:12" x14ac:dyDescent="0.25">
      <c r="A57571" s="3" t="str">
        <f t="shared" si="1095"/>
        <v/>
      </c>
      <c r="L57571"/>
    </row>
    <row r="57572" spans="1:12" x14ac:dyDescent="0.25">
      <c r="A57572" s="3" t="str">
        <f t="shared" si="1095"/>
        <v/>
      </c>
      <c r="L57572"/>
    </row>
    <row r="57573" spans="1:12" x14ac:dyDescent="0.25">
      <c r="A57573" s="3" t="str">
        <f t="shared" si="1095"/>
        <v/>
      </c>
      <c r="L57573"/>
    </row>
    <row r="57574" spans="1:12" x14ac:dyDescent="0.25">
      <c r="A57574" s="3" t="str">
        <f t="shared" si="1095"/>
        <v/>
      </c>
      <c r="L57574"/>
    </row>
    <row r="57575" spans="1:12" x14ac:dyDescent="0.25">
      <c r="A57575" s="3" t="str">
        <f t="shared" si="1095"/>
        <v/>
      </c>
      <c r="L57575"/>
    </row>
    <row r="57576" spans="1:12" x14ac:dyDescent="0.25">
      <c r="A57576" s="3" t="str">
        <f t="shared" si="1095"/>
        <v/>
      </c>
      <c r="L57576"/>
    </row>
    <row r="57577" spans="1:12" x14ac:dyDescent="0.25">
      <c r="A57577" s="3" t="str">
        <f t="shared" si="1095"/>
        <v/>
      </c>
      <c r="L57577"/>
    </row>
    <row r="57578" spans="1:12" x14ac:dyDescent="0.25">
      <c r="A57578" s="3" t="str">
        <f t="shared" si="1095"/>
        <v/>
      </c>
      <c r="L57578"/>
    </row>
    <row r="57579" spans="1:12" x14ac:dyDescent="0.25">
      <c r="A57579" s="3" t="str">
        <f t="shared" si="1095"/>
        <v/>
      </c>
      <c r="L57579"/>
    </row>
    <row r="57580" spans="1:12" x14ac:dyDescent="0.25">
      <c r="A57580" s="3" t="str">
        <f t="shared" si="1095"/>
        <v/>
      </c>
      <c r="L57580"/>
    </row>
    <row r="57581" spans="1:12" x14ac:dyDescent="0.25">
      <c r="A57581" s="3" t="str">
        <f t="shared" si="1095"/>
        <v/>
      </c>
      <c r="L57581"/>
    </row>
    <row r="57582" spans="1:12" x14ac:dyDescent="0.25">
      <c r="A57582" s="3" t="str">
        <f t="shared" si="1095"/>
        <v/>
      </c>
      <c r="L57582"/>
    </row>
    <row r="57583" spans="1:12" x14ac:dyDescent="0.25">
      <c r="A57583" s="3" t="str">
        <f t="shared" si="1095"/>
        <v/>
      </c>
      <c r="L57583"/>
    </row>
    <row r="57584" spans="1:12" x14ac:dyDescent="0.25">
      <c r="A57584" s="3" t="str">
        <f t="shared" si="1095"/>
        <v/>
      </c>
      <c r="L57584"/>
    </row>
    <row r="57585" spans="1:12" x14ac:dyDescent="0.25">
      <c r="A57585" s="3" t="str">
        <f t="shared" si="1095"/>
        <v/>
      </c>
      <c r="L57585"/>
    </row>
    <row r="57586" spans="1:12" x14ac:dyDescent="0.25">
      <c r="A57586" s="3" t="str">
        <f t="shared" si="1095"/>
        <v/>
      </c>
      <c r="L57586"/>
    </row>
    <row r="57587" spans="1:12" x14ac:dyDescent="0.25">
      <c r="A57587" s="3" t="str">
        <f t="shared" si="1095"/>
        <v/>
      </c>
      <c r="L57587"/>
    </row>
    <row r="57588" spans="1:12" x14ac:dyDescent="0.25">
      <c r="A57588" s="3" t="str">
        <f t="shared" si="1095"/>
        <v/>
      </c>
      <c r="L57588"/>
    </row>
    <row r="57589" spans="1:12" x14ac:dyDescent="0.25">
      <c r="A57589" s="3" t="str">
        <f t="shared" si="1095"/>
        <v/>
      </c>
      <c r="L57589"/>
    </row>
    <row r="57590" spans="1:12" x14ac:dyDescent="0.25">
      <c r="A57590" s="3" t="str">
        <f t="shared" si="1095"/>
        <v/>
      </c>
      <c r="L57590"/>
    </row>
    <row r="57591" spans="1:12" x14ac:dyDescent="0.25">
      <c r="A57591" s="3" t="str">
        <f t="shared" si="1095"/>
        <v/>
      </c>
      <c r="L57591"/>
    </row>
    <row r="57592" spans="1:12" x14ac:dyDescent="0.25">
      <c r="A57592" s="3" t="str">
        <f t="shared" si="1095"/>
        <v/>
      </c>
      <c r="L57592"/>
    </row>
    <row r="57593" spans="1:12" x14ac:dyDescent="0.25">
      <c r="A57593" s="3" t="str">
        <f t="shared" si="1095"/>
        <v/>
      </c>
      <c r="L57593"/>
    </row>
    <row r="57594" spans="1:12" x14ac:dyDescent="0.25">
      <c r="A57594" s="3" t="str">
        <f t="shared" si="1095"/>
        <v/>
      </c>
      <c r="L57594"/>
    </row>
    <row r="57595" spans="1:12" x14ac:dyDescent="0.25">
      <c r="A57595" s="3" t="str">
        <f t="shared" si="1095"/>
        <v/>
      </c>
      <c r="L57595"/>
    </row>
    <row r="57596" spans="1:12" x14ac:dyDescent="0.25">
      <c r="A57596" s="3" t="str">
        <f t="shared" si="1095"/>
        <v/>
      </c>
      <c r="L57596"/>
    </row>
    <row r="57597" spans="1:12" x14ac:dyDescent="0.25">
      <c r="A57597" s="3" t="str">
        <f t="shared" si="1095"/>
        <v/>
      </c>
      <c r="L57597"/>
    </row>
    <row r="57598" spans="1:12" x14ac:dyDescent="0.25">
      <c r="A57598" s="3" t="str">
        <f t="shared" si="1095"/>
        <v/>
      </c>
      <c r="L57598"/>
    </row>
    <row r="57599" spans="1:12" x14ac:dyDescent="0.25">
      <c r="A57599" s="3" t="str">
        <f t="shared" si="1095"/>
        <v/>
      </c>
      <c r="L57599"/>
    </row>
    <row r="57600" spans="1:12" x14ac:dyDescent="0.25">
      <c r="A57600" s="3" t="str">
        <f t="shared" si="1095"/>
        <v/>
      </c>
      <c r="L57600"/>
    </row>
    <row r="57601" spans="1:12" x14ac:dyDescent="0.25">
      <c r="A57601" s="3" t="str">
        <f t="shared" si="1095"/>
        <v/>
      </c>
      <c r="L57601"/>
    </row>
    <row r="57602" spans="1:12" x14ac:dyDescent="0.25">
      <c r="A57602" s="3" t="str">
        <f t="shared" si="1095"/>
        <v/>
      </c>
      <c r="L57602"/>
    </row>
    <row r="57603" spans="1:12" x14ac:dyDescent="0.25">
      <c r="A57603" s="3" t="str">
        <f t="shared" si="1095"/>
        <v/>
      </c>
      <c r="L57603"/>
    </row>
    <row r="57604" spans="1:12" x14ac:dyDescent="0.25">
      <c r="A57604" s="3" t="str">
        <f t="shared" si="1095"/>
        <v/>
      </c>
      <c r="L57604"/>
    </row>
    <row r="57605" spans="1:12" x14ac:dyDescent="0.25">
      <c r="A57605" s="3" t="str">
        <f t="shared" si="1095"/>
        <v/>
      </c>
      <c r="L57605"/>
    </row>
    <row r="57606" spans="1:12" x14ac:dyDescent="0.25">
      <c r="A57606" s="3" t="str">
        <f t="shared" si="1095"/>
        <v/>
      </c>
      <c r="L57606"/>
    </row>
    <row r="57607" spans="1:12" x14ac:dyDescent="0.25">
      <c r="A57607" s="3" t="str">
        <f t="shared" si="1095"/>
        <v/>
      </c>
      <c r="L57607"/>
    </row>
    <row r="57608" spans="1:12" x14ac:dyDescent="0.25">
      <c r="A57608" s="3" t="str">
        <f t="shared" si="1095"/>
        <v/>
      </c>
      <c r="L57608"/>
    </row>
    <row r="57609" spans="1:12" x14ac:dyDescent="0.25">
      <c r="A57609" s="3" t="str">
        <f t="shared" si="1095"/>
        <v/>
      </c>
      <c r="L57609"/>
    </row>
    <row r="57610" spans="1:12" x14ac:dyDescent="0.25">
      <c r="A57610" s="3" t="str">
        <f t="shared" si="1095"/>
        <v/>
      </c>
      <c r="L57610"/>
    </row>
    <row r="57611" spans="1:12" x14ac:dyDescent="0.25">
      <c r="A57611" s="3" t="str">
        <f t="shared" si="1095"/>
        <v/>
      </c>
      <c r="L57611"/>
    </row>
    <row r="57612" spans="1:12" x14ac:dyDescent="0.25">
      <c r="A57612" s="3" t="str">
        <f t="shared" si="1095"/>
        <v/>
      </c>
      <c r="L57612"/>
    </row>
    <row r="57613" spans="1:12" x14ac:dyDescent="0.25">
      <c r="A57613" s="3" t="str">
        <f t="shared" si="1095"/>
        <v/>
      </c>
      <c r="L57613"/>
    </row>
    <row r="57614" spans="1:12" x14ac:dyDescent="0.25">
      <c r="A57614" s="3" t="str">
        <f t="shared" si="1095"/>
        <v/>
      </c>
      <c r="L57614"/>
    </row>
    <row r="57615" spans="1:12" x14ac:dyDescent="0.25">
      <c r="A57615" s="3" t="str">
        <f t="shared" si="1095"/>
        <v/>
      </c>
      <c r="L57615"/>
    </row>
    <row r="57616" spans="1:12" x14ac:dyDescent="0.25">
      <c r="A57616" s="3" t="str">
        <f t="shared" si="1095"/>
        <v/>
      </c>
      <c r="L57616"/>
    </row>
    <row r="57617" spans="1:12" x14ac:dyDescent="0.25">
      <c r="A57617" s="3" t="str">
        <f t="shared" ref="A57617:A57680" si="1096">IF(B57603="","",CONCATENATE(MONTH(B57603),YEAR(B57603)))</f>
        <v/>
      </c>
      <c r="L57617"/>
    </row>
    <row r="57618" spans="1:12" x14ac:dyDescent="0.25">
      <c r="A57618" s="3" t="str">
        <f t="shared" si="1096"/>
        <v/>
      </c>
      <c r="L57618"/>
    </row>
    <row r="57619" spans="1:12" x14ac:dyDescent="0.25">
      <c r="A57619" s="3" t="str">
        <f t="shared" si="1096"/>
        <v/>
      </c>
      <c r="L57619"/>
    </row>
    <row r="57620" spans="1:12" x14ac:dyDescent="0.25">
      <c r="A57620" s="3" t="str">
        <f t="shared" si="1096"/>
        <v/>
      </c>
      <c r="L57620"/>
    </row>
    <row r="57621" spans="1:12" x14ac:dyDescent="0.25">
      <c r="A57621" s="3" t="str">
        <f t="shared" si="1096"/>
        <v/>
      </c>
      <c r="L57621"/>
    </row>
    <row r="57622" spans="1:12" x14ac:dyDescent="0.25">
      <c r="A57622" s="3" t="str">
        <f t="shared" si="1096"/>
        <v/>
      </c>
      <c r="L57622"/>
    </row>
    <row r="57623" spans="1:12" x14ac:dyDescent="0.25">
      <c r="A57623" s="3" t="str">
        <f t="shared" si="1096"/>
        <v/>
      </c>
      <c r="L57623"/>
    </row>
    <row r="57624" spans="1:12" x14ac:dyDescent="0.25">
      <c r="A57624" s="3" t="str">
        <f t="shared" si="1096"/>
        <v/>
      </c>
      <c r="L57624"/>
    </row>
    <row r="57625" spans="1:12" x14ac:dyDescent="0.25">
      <c r="A57625" s="3" t="str">
        <f t="shared" si="1096"/>
        <v/>
      </c>
      <c r="L57625"/>
    </row>
    <row r="57626" spans="1:12" x14ac:dyDescent="0.25">
      <c r="A57626" s="3" t="str">
        <f t="shared" si="1096"/>
        <v/>
      </c>
      <c r="L57626"/>
    </row>
    <row r="57627" spans="1:12" x14ac:dyDescent="0.25">
      <c r="A57627" s="3" t="str">
        <f t="shared" si="1096"/>
        <v/>
      </c>
      <c r="L57627"/>
    </row>
    <row r="57628" spans="1:12" x14ac:dyDescent="0.25">
      <c r="A57628" s="3" t="str">
        <f t="shared" si="1096"/>
        <v/>
      </c>
      <c r="L57628"/>
    </row>
    <row r="57629" spans="1:12" x14ac:dyDescent="0.25">
      <c r="A57629" s="3" t="str">
        <f t="shared" si="1096"/>
        <v/>
      </c>
      <c r="L57629"/>
    </row>
    <row r="57630" spans="1:12" x14ac:dyDescent="0.25">
      <c r="A57630" s="3" t="str">
        <f t="shared" si="1096"/>
        <v/>
      </c>
      <c r="L57630"/>
    </row>
    <row r="57631" spans="1:12" x14ac:dyDescent="0.25">
      <c r="A57631" s="3" t="str">
        <f t="shared" si="1096"/>
        <v/>
      </c>
      <c r="L57631"/>
    </row>
    <row r="57632" spans="1:12" x14ac:dyDescent="0.25">
      <c r="A57632" s="3" t="str">
        <f t="shared" si="1096"/>
        <v/>
      </c>
      <c r="L57632"/>
    </row>
    <row r="57633" spans="1:12" x14ac:dyDescent="0.25">
      <c r="A57633" s="3" t="str">
        <f t="shared" si="1096"/>
        <v/>
      </c>
      <c r="L57633"/>
    </row>
    <row r="57634" spans="1:12" x14ac:dyDescent="0.25">
      <c r="A57634" s="3" t="str">
        <f t="shared" si="1096"/>
        <v/>
      </c>
      <c r="L57634"/>
    </row>
    <row r="57635" spans="1:12" x14ac:dyDescent="0.25">
      <c r="A57635" s="3" t="str">
        <f t="shared" si="1096"/>
        <v/>
      </c>
      <c r="L57635"/>
    </row>
    <row r="57636" spans="1:12" x14ac:dyDescent="0.25">
      <c r="A57636" s="3" t="str">
        <f t="shared" si="1096"/>
        <v/>
      </c>
      <c r="L57636"/>
    </row>
    <row r="57637" spans="1:12" x14ac:dyDescent="0.25">
      <c r="A57637" s="3" t="str">
        <f t="shared" si="1096"/>
        <v/>
      </c>
      <c r="L57637"/>
    </row>
    <row r="57638" spans="1:12" x14ac:dyDescent="0.25">
      <c r="A57638" s="3" t="str">
        <f t="shared" si="1096"/>
        <v/>
      </c>
      <c r="L57638"/>
    </row>
    <row r="57639" spans="1:12" x14ac:dyDescent="0.25">
      <c r="A57639" s="3" t="str">
        <f t="shared" si="1096"/>
        <v/>
      </c>
      <c r="L57639"/>
    </row>
    <row r="57640" spans="1:12" x14ac:dyDescent="0.25">
      <c r="A57640" s="3" t="str">
        <f t="shared" si="1096"/>
        <v/>
      </c>
      <c r="L57640"/>
    </row>
    <row r="57641" spans="1:12" x14ac:dyDescent="0.25">
      <c r="A57641" s="3" t="str">
        <f t="shared" si="1096"/>
        <v/>
      </c>
      <c r="L57641"/>
    </row>
    <row r="57642" spans="1:12" x14ac:dyDescent="0.25">
      <c r="A57642" s="3" t="str">
        <f t="shared" si="1096"/>
        <v/>
      </c>
      <c r="L57642"/>
    </row>
    <row r="57643" spans="1:12" x14ac:dyDescent="0.25">
      <c r="A57643" s="3" t="str">
        <f t="shared" si="1096"/>
        <v/>
      </c>
      <c r="L57643"/>
    </row>
    <row r="57644" spans="1:12" x14ac:dyDescent="0.25">
      <c r="A57644" s="3" t="str">
        <f t="shared" si="1096"/>
        <v/>
      </c>
      <c r="L57644"/>
    </row>
    <row r="57645" spans="1:12" x14ac:dyDescent="0.25">
      <c r="A57645" s="3" t="str">
        <f t="shared" si="1096"/>
        <v/>
      </c>
      <c r="L57645"/>
    </row>
    <row r="57646" spans="1:12" x14ac:dyDescent="0.25">
      <c r="A57646" s="3" t="str">
        <f t="shared" si="1096"/>
        <v/>
      </c>
      <c r="L57646"/>
    </row>
    <row r="57647" spans="1:12" x14ac:dyDescent="0.25">
      <c r="A57647" s="3" t="str">
        <f t="shared" si="1096"/>
        <v/>
      </c>
      <c r="L57647"/>
    </row>
    <row r="57648" spans="1:12" x14ac:dyDescent="0.25">
      <c r="A57648" s="3" t="str">
        <f t="shared" si="1096"/>
        <v/>
      </c>
      <c r="L57648"/>
    </row>
    <row r="57649" spans="1:12" x14ac:dyDescent="0.25">
      <c r="A57649" s="3" t="str">
        <f t="shared" si="1096"/>
        <v/>
      </c>
      <c r="L57649"/>
    </row>
    <row r="57650" spans="1:12" x14ac:dyDescent="0.25">
      <c r="A57650" s="3" t="str">
        <f t="shared" si="1096"/>
        <v/>
      </c>
      <c r="L57650"/>
    </row>
    <row r="57651" spans="1:12" x14ac:dyDescent="0.25">
      <c r="A57651" s="3" t="str">
        <f t="shared" si="1096"/>
        <v/>
      </c>
      <c r="L57651"/>
    </row>
    <row r="57652" spans="1:12" x14ac:dyDescent="0.25">
      <c r="A57652" s="3" t="str">
        <f t="shared" si="1096"/>
        <v/>
      </c>
      <c r="L57652"/>
    </row>
    <row r="57653" spans="1:12" x14ac:dyDescent="0.25">
      <c r="A57653" s="3" t="str">
        <f t="shared" si="1096"/>
        <v/>
      </c>
      <c r="L57653"/>
    </row>
    <row r="57654" spans="1:12" x14ac:dyDescent="0.25">
      <c r="A57654" s="3" t="str">
        <f t="shared" si="1096"/>
        <v/>
      </c>
      <c r="L57654"/>
    </row>
    <row r="57655" spans="1:12" x14ac:dyDescent="0.25">
      <c r="A57655" s="3" t="str">
        <f t="shared" si="1096"/>
        <v/>
      </c>
      <c r="L57655"/>
    </row>
    <row r="57656" spans="1:12" x14ac:dyDescent="0.25">
      <c r="A57656" s="3" t="str">
        <f t="shared" si="1096"/>
        <v/>
      </c>
      <c r="L57656"/>
    </row>
    <row r="57657" spans="1:12" x14ac:dyDescent="0.25">
      <c r="A57657" s="3" t="str">
        <f t="shared" si="1096"/>
        <v/>
      </c>
      <c r="L57657"/>
    </row>
    <row r="57658" spans="1:12" x14ac:dyDescent="0.25">
      <c r="A57658" s="3" t="str">
        <f t="shared" si="1096"/>
        <v/>
      </c>
      <c r="L57658"/>
    </row>
    <row r="57659" spans="1:12" x14ac:dyDescent="0.25">
      <c r="A57659" s="3" t="str">
        <f t="shared" si="1096"/>
        <v/>
      </c>
      <c r="L57659"/>
    </row>
    <row r="57660" spans="1:12" x14ac:dyDescent="0.25">
      <c r="A57660" s="3" t="str">
        <f t="shared" si="1096"/>
        <v/>
      </c>
      <c r="L57660"/>
    </row>
    <row r="57661" spans="1:12" x14ac:dyDescent="0.25">
      <c r="A57661" s="3" t="str">
        <f t="shared" si="1096"/>
        <v/>
      </c>
      <c r="L57661"/>
    </row>
    <row r="57662" spans="1:12" x14ac:dyDescent="0.25">
      <c r="A57662" s="3" t="str">
        <f t="shared" si="1096"/>
        <v/>
      </c>
      <c r="L57662"/>
    </row>
    <row r="57663" spans="1:12" x14ac:dyDescent="0.25">
      <c r="A57663" s="3" t="str">
        <f t="shared" si="1096"/>
        <v/>
      </c>
      <c r="L57663"/>
    </row>
    <row r="57664" spans="1:12" x14ac:dyDescent="0.25">
      <c r="A57664" s="3" t="str">
        <f t="shared" si="1096"/>
        <v/>
      </c>
      <c r="L57664"/>
    </row>
    <row r="57665" spans="1:12" x14ac:dyDescent="0.25">
      <c r="A57665" s="3" t="str">
        <f t="shared" si="1096"/>
        <v/>
      </c>
      <c r="L57665"/>
    </row>
    <row r="57666" spans="1:12" x14ac:dyDescent="0.25">
      <c r="A57666" s="3" t="str">
        <f t="shared" si="1096"/>
        <v/>
      </c>
      <c r="L57666"/>
    </row>
    <row r="57667" spans="1:12" x14ac:dyDescent="0.25">
      <c r="A57667" s="3" t="str">
        <f t="shared" si="1096"/>
        <v/>
      </c>
      <c r="L57667"/>
    </row>
    <row r="57668" spans="1:12" x14ac:dyDescent="0.25">
      <c r="A57668" s="3" t="str">
        <f t="shared" si="1096"/>
        <v/>
      </c>
      <c r="L57668"/>
    </row>
    <row r="57669" spans="1:12" x14ac:dyDescent="0.25">
      <c r="A57669" s="3" t="str">
        <f t="shared" si="1096"/>
        <v/>
      </c>
      <c r="L57669"/>
    </row>
    <row r="57670" spans="1:12" x14ac:dyDescent="0.25">
      <c r="A57670" s="3" t="str">
        <f t="shared" si="1096"/>
        <v/>
      </c>
      <c r="L57670"/>
    </row>
    <row r="57671" spans="1:12" x14ac:dyDescent="0.25">
      <c r="A57671" s="3" t="str">
        <f t="shared" si="1096"/>
        <v/>
      </c>
      <c r="L57671"/>
    </row>
    <row r="57672" spans="1:12" x14ac:dyDescent="0.25">
      <c r="A57672" s="3" t="str">
        <f t="shared" si="1096"/>
        <v/>
      </c>
      <c r="L57672"/>
    </row>
    <row r="57673" spans="1:12" x14ac:dyDescent="0.25">
      <c r="A57673" s="3" t="str">
        <f t="shared" si="1096"/>
        <v/>
      </c>
      <c r="L57673"/>
    </row>
    <row r="57674" spans="1:12" x14ac:dyDescent="0.25">
      <c r="A57674" s="3" t="str">
        <f t="shared" si="1096"/>
        <v/>
      </c>
      <c r="L57674"/>
    </row>
    <row r="57675" spans="1:12" x14ac:dyDescent="0.25">
      <c r="A57675" s="3" t="str">
        <f t="shared" si="1096"/>
        <v/>
      </c>
      <c r="L57675"/>
    </row>
    <row r="57676" spans="1:12" x14ac:dyDescent="0.25">
      <c r="A57676" s="3" t="str">
        <f t="shared" si="1096"/>
        <v/>
      </c>
      <c r="L57676"/>
    </row>
    <row r="57677" spans="1:12" x14ac:dyDescent="0.25">
      <c r="A57677" s="3" t="str">
        <f t="shared" si="1096"/>
        <v/>
      </c>
      <c r="L57677"/>
    </row>
    <row r="57678" spans="1:12" x14ac:dyDescent="0.25">
      <c r="A57678" s="3" t="str">
        <f t="shared" si="1096"/>
        <v/>
      </c>
      <c r="L57678"/>
    </row>
    <row r="57679" spans="1:12" x14ac:dyDescent="0.25">
      <c r="A57679" s="3" t="str">
        <f t="shared" si="1096"/>
        <v/>
      </c>
      <c r="L57679"/>
    </row>
    <row r="57680" spans="1:12" x14ac:dyDescent="0.25">
      <c r="A57680" s="3" t="str">
        <f t="shared" si="1096"/>
        <v/>
      </c>
      <c r="L57680"/>
    </row>
    <row r="57681" spans="1:12" x14ac:dyDescent="0.25">
      <c r="A57681" s="3" t="str">
        <f t="shared" ref="A57681:A57744" si="1097">IF(B57667="","",CONCATENATE(MONTH(B57667),YEAR(B57667)))</f>
        <v/>
      </c>
      <c r="L57681"/>
    </row>
    <row r="57682" spans="1:12" x14ac:dyDescent="0.25">
      <c r="A57682" s="3" t="str">
        <f t="shared" si="1097"/>
        <v/>
      </c>
      <c r="L57682"/>
    </row>
    <row r="57683" spans="1:12" x14ac:dyDescent="0.25">
      <c r="A57683" s="3" t="str">
        <f t="shared" si="1097"/>
        <v/>
      </c>
      <c r="L57683"/>
    </row>
    <row r="57684" spans="1:12" x14ac:dyDescent="0.25">
      <c r="A57684" s="3" t="str">
        <f t="shared" si="1097"/>
        <v/>
      </c>
      <c r="L57684"/>
    </row>
    <row r="57685" spans="1:12" x14ac:dyDescent="0.25">
      <c r="A57685" s="3" t="str">
        <f t="shared" si="1097"/>
        <v/>
      </c>
      <c r="L57685"/>
    </row>
    <row r="57686" spans="1:12" x14ac:dyDescent="0.25">
      <c r="A57686" s="3" t="str">
        <f t="shared" si="1097"/>
        <v/>
      </c>
      <c r="L57686"/>
    </row>
    <row r="57687" spans="1:12" x14ac:dyDescent="0.25">
      <c r="A57687" s="3" t="str">
        <f t="shared" si="1097"/>
        <v/>
      </c>
      <c r="L57687"/>
    </row>
    <row r="57688" spans="1:12" x14ac:dyDescent="0.25">
      <c r="A57688" s="3" t="str">
        <f t="shared" si="1097"/>
        <v/>
      </c>
      <c r="L57688"/>
    </row>
    <row r="57689" spans="1:12" x14ac:dyDescent="0.25">
      <c r="A57689" s="3" t="str">
        <f t="shared" si="1097"/>
        <v/>
      </c>
      <c r="L57689"/>
    </row>
    <row r="57690" spans="1:12" x14ac:dyDescent="0.25">
      <c r="A57690" s="3" t="str">
        <f t="shared" si="1097"/>
        <v/>
      </c>
      <c r="L57690"/>
    </row>
    <row r="57691" spans="1:12" x14ac:dyDescent="0.25">
      <c r="A57691" s="3" t="str">
        <f t="shared" si="1097"/>
        <v/>
      </c>
      <c r="L57691"/>
    </row>
    <row r="57692" spans="1:12" x14ac:dyDescent="0.25">
      <c r="A57692" s="3" t="str">
        <f t="shared" si="1097"/>
        <v/>
      </c>
      <c r="L57692"/>
    </row>
    <row r="57693" spans="1:12" x14ac:dyDescent="0.25">
      <c r="A57693" s="3" t="str">
        <f t="shared" si="1097"/>
        <v/>
      </c>
      <c r="L57693"/>
    </row>
    <row r="57694" spans="1:12" x14ac:dyDescent="0.25">
      <c r="A57694" s="3" t="str">
        <f t="shared" si="1097"/>
        <v/>
      </c>
      <c r="L57694"/>
    </row>
    <row r="57695" spans="1:12" x14ac:dyDescent="0.25">
      <c r="A57695" s="3" t="str">
        <f t="shared" si="1097"/>
        <v/>
      </c>
      <c r="L57695"/>
    </row>
    <row r="57696" spans="1:12" x14ac:dyDescent="0.25">
      <c r="A57696" s="3" t="str">
        <f t="shared" si="1097"/>
        <v/>
      </c>
      <c r="L57696"/>
    </row>
    <row r="57697" spans="1:12" x14ac:dyDescent="0.25">
      <c r="A57697" s="3" t="str">
        <f t="shared" si="1097"/>
        <v/>
      </c>
      <c r="L57697"/>
    </row>
    <row r="57698" spans="1:12" x14ac:dyDescent="0.25">
      <c r="A57698" s="3" t="str">
        <f t="shared" si="1097"/>
        <v/>
      </c>
      <c r="L57698"/>
    </row>
    <row r="57699" spans="1:12" x14ac:dyDescent="0.25">
      <c r="A57699" s="3" t="str">
        <f t="shared" si="1097"/>
        <v/>
      </c>
      <c r="L57699"/>
    </row>
    <row r="57700" spans="1:12" x14ac:dyDescent="0.25">
      <c r="A57700" s="3" t="str">
        <f t="shared" si="1097"/>
        <v/>
      </c>
      <c r="L57700"/>
    </row>
    <row r="57701" spans="1:12" x14ac:dyDescent="0.25">
      <c r="A57701" s="3" t="str">
        <f t="shared" si="1097"/>
        <v/>
      </c>
      <c r="L57701"/>
    </row>
    <row r="57702" spans="1:12" x14ac:dyDescent="0.25">
      <c r="A57702" s="3" t="str">
        <f t="shared" si="1097"/>
        <v/>
      </c>
      <c r="L57702"/>
    </row>
    <row r="57703" spans="1:12" x14ac:dyDescent="0.25">
      <c r="A57703" s="3" t="str">
        <f t="shared" si="1097"/>
        <v/>
      </c>
      <c r="L57703"/>
    </row>
    <row r="57704" spans="1:12" x14ac:dyDescent="0.25">
      <c r="A57704" s="3" t="str">
        <f t="shared" si="1097"/>
        <v/>
      </c>
      <c r="L57704"/>
    </row>
    <row r="57705" spans="1:12" x14ac:dyDescent="0.25">
      <c r="A57705" s="3" t="str">
        <f t="shared" si="1097"/>
        <v/>
      </c>
      <c r="L57705"/>
    </row>
    <row r="57706" spans="1:12" x14ac:dyDescent="0.25">
      <c r="A57706" s="3" t="str">
        <f t="shared" si="1097"/>
        <v/>
      </c>
      <c r="L57706"/>
    </row>
    <row r="57707" spans="1:12" x14ac:dyDescent="0.25">
      <c r="A57707" s="3" t="str">
        <f t="shared" si="1097"/>
        <v/>
      </c>
      <c r="L57707"/>
    </row>
    <row r="57708" spans="1:12" x14ac:dyDescent="0.25">
      <c r="A57708" s="3" t="str">
        <f t="shared" si="1097"/>
        <v/>
      </c>
      <c r="L57708"/>
    </row>
    <row r="57709" spans="1:12" x14ac:dyDescent="0.25">
      <c r="A57709" s="3" t="str">
        <f t="shared" si="1097"/>
        <v/>
      </c>
      <c r="L57709"/>
    </row>
    <row r="57710" spans="1:12" x14ac:dyDescent="0.25">
      <c r="A57710" s="3" t="str">
        <f t="shared" si="1097"/>
        <v/>
      </c>
      <c r="L57710"/>
    </row>
    <row r="57711" spans="1:12" x14ac:dyDescent="0.25">
      <c r="A57711" s="3" t="str">
        <f t="shared" si="1097"/>
        <v/>
      </c>
      <c r="L57711"/>
    </row>
    <row r="57712" spans="1:12" x14ac:dyDescent="0.25">
      <c r="A57712" s="3" t="str">
        <f t="shared" si="1097"/>
        <v/>
      </c>
      <c r="L57712"/>
    </row>
    <row r="57713" spans="1:12" x14ac:dyDescent="0.25">
      <c r="A57713" s="3" t="str">
        <f t="shared" si="1097"/>
        <v/>
      </c>
      <c r="L57713"/>
    </row>
    <row r="57714" spans="1:12" x14ac:dyDescent="0.25">
      <c r="A57714" s="3" t="str">
        <f t="shared" si="1097"/>
        <v/>
      </c>
      <c r="L57714"/>
    </row>
    <row r="57715" spans="1:12" x14ac:dyDescent="0.25">
      <c r="A57715" s="3" t="str">
        <f t="shared" si="1097"/>
        <v/>
      </c>
      <c r="L57715"/>
    </row>
    <row r="57716" spans="1:12" x14ac:dyDescent="0.25">
      <c r="A57716" s="3" t="str">
        <f t="shared" si="1097"/>
        <v/>
      </c>
      <c r="L57716"/>
    </row>
    <row r="57717" spans="1:12" x14ac:dyDescent="0.25">
      <c r="A57717" s="3" t="str">
        <f t="shared" si="1097"/>
        <v/>
      </c>
      <c r="L57717"/>
    </row>
    <row r="57718" spans="1:12" x14ac:dyDescent="0.25">
      <c r="A57718" s="3" t="str">
        <f t="shared" si="1097"/>
        <v/>
      </c>
      <c r="L57718"/>
    </row>
    <row r="57719" spans="1:12" x14ac:dyDescent="0.25">
      <c r="A57719" s="3" t="str">
        <f t="shared" si="1097"/>
        <v/>
      </c>
      <c r="L57719"/>
    </row>
    <row r="57720" spans="1:12" x14ac:dyDescent="0.25">
      <c r="A57720" s="3" t="str">
        <f t="shared" si="1097"/>
        <v/>
      </c>
      <c r="L57720"/>
    </row>
    <row r="57721" spans="1:12" x14ac:dyDescent="0.25">
      <c r="A57721" s="3" t="str">
        <f t="shared" si="1097"/>
        <v/>
      </c>
      <c r="L57721"/>
    </row>
    <row r="57722" spans="1:12" x14ac:dyDescent="0.25">
      <c r="A57722" s="3" t="str">
        <f t="shared" si="1097"/>
        <v/>
      </c>
      <c r="L57722"/>
    </row>
    <row r="57723" spans="1:12" x14ac:dyDescent="0.25">
      <c r="A57723" s="3" t="str">
        <f t="shared" si="1097"/>
        <v/>
      </c>
      <c r="L57723"/>
    </row>
    <row r="57724" spans="1:12" x14ac:dyDescent="0.25">
      <c r="A57724" s="3" t="str">
        <f t="shared" si="1097"/>
        <v/>
      </c>
      <c r="L57724"/>
    </row>
    <row r="57725" spans="1:12" x14ac:dyDescent="0.25">
      <c r="A57725" s="3" t="str">
        <f t="shared" si="1097"/>
        <v/>
      </c>
      <c r="L57725"/>
    </row>
    <row r="57726" spans="1:12" x14ac:dyDescent="0.25">
      <c r="A57726" s="3" t="str">
        <f t="shared" si="1097"/>
        <v/>
      </c>
      <c r="L57726"/>
    </row>
    <row r="57727" spans="1:12" x14ac:dyDescent="0.25">
      <c r="A57727" s="3" t="str">
        <f t="shared" si="1097"/>
        <v/>
      </c>
      <c r="L57727"/>
    </row>
    <row r="57728" spans="1:12" x14ac:dyDescent="0.25">
      <c r="A57728" s="3" t="str">
        <f t="shared" si="1097"/>
        <v/>
      </c>
      <c r="L57728"/>
    </row>
    <row r="57729" spans="1:12" x14ac:dyDescent="0.25">
      <c r="A57729" s="3" t="str">
        <f t="shared" si="1097"/>
        <v/>
      </c>
      <c r="L57729"/>
    </row>
    <row r="57730" spans="1:12" x14ac:dyDescent="0.25">
      <c r="A57730" s="3" t="str">
        <f t="shared" si="1097"/>
        <v/>
      </c>
      <c r="L57730"/>
    </row>
    <row r="57731" spans="1:12" x14ac:dyDescent="0.25">
      <c r="A57731" s="3" t="str">
        <f t="shared" si="1097"/>
        <v/>
      </c>
      <c r="L57731"/>
    </row>
    <row r="57732" spans="1:12" x14ac:dyDescent="0.25">
      <c r="A57732" s="3" t="str">
        <f t="shared" si="1097"/>
        <v/>
      </c>
      <c r="L57732"/>
    </row>
    <row r="57733" spans="1:12" x14ac:dyDescent="0.25">
      <c r="A57733" s="3" t="str">
        <f t="shared" si="1097"/>
        <v/>
      </c>
      <c r="L57733"/>
    </row>
    <row r="57734" spans="1:12" x14ac:dyDescent="0.25">
      <c r="A57734" s="3" t="str">
        <f t="shared" si="1097"/>
        <v/>
      </c>
      <c r="L57734"/>
    </row>
    <row r="57735" spans="1:12" x14ac:dyDescent="0.25">
      <c r="A57735" s="3" t="str">
        <f t="shared" si="1097"/>
        <v/>
      </c>
      <c r="L57735"/>
    </row>
    <row r="57736" spans="1:12" x14ac:dyDescent="0.25">
      <c r="A57736" s="3" t="str">
        <f t="shared" si="1097"/>
        <v/>
      </c>
      <c r="L57736"/>
    </row>
    <row r="57737" spans="1:12" x14ac:dyDescent="0.25">
      <c r="A57737" s="3" t="str">
        <f t="shared" si="1097"/>
        <v/>
      </c>
      <c r="L57737"/>
    </row>
    <row r="57738" spans="1:12" x14ac:dyDescent="0.25">
      <c r="A57738" s="3" t="str">
        <f t="shared" si="1097"/>
        <v/>
      </c>
      <c r="L57738"/>
    </row>
    <row r="57739" spans="1:12" x14ac:dyDescent="0.25">
      <c r="A57739" s="3" t="str">
        <f t="shared" si="1097"/>
        <v/>
      </c>
      <c r="L57739"/>
    </row>
    <row r="57740" spans="1:12" x14ac:dyDescent="0.25">
      <c r="A57740" s="3" t="str">
        <f t="shared" si="1097"/>
        <v/>
      </c>
      <c r="L57740"/>
    </row>
    <row r="57741" spans="1:12" x14ac:dyDescent="0.25">
      <c r="A57741" s="3" t="str">
        <f t="shared" si="1097"/>
        <v/>
      </c>
      <c r="L57741"/>
    </row>
    <row r="57742" spans="1:12" x14ac:dyDescent="0.25">
      <c r="A57742" s="3" t="str">
        <f t="shared" si="1097"/>
        <v/>
      </c>
      <c r="L57742"/>
    </row>
    <row r="57743" spans="1:12" x14ac:dyDescent="0.25">
      <c r="A57743" s="3" t="str">
        <f t="shared" si="1097"/>
        <v/>
      </c>
      <c r="L57743"/>
    </row>
    <row r="57744" spans="1:12" x14ac:dyDescent="0.25">
      <c r="A57744" s="3" t="str">
        <f t="shared" si="1097"/>
        <v/>
      </c>
      <c r="L57744"/>
    </row>
    <row r="57745" spans="1:12" x14ac:dyDescent="0.25">
      <c r="A57745" s="3" t="str">
        <f t="shared" ref="A57745:A57808" si="1098">IF(B57731="","",CONCATENATE(MONTH(B57731),YEAR(B57731)))</f>
        <v/>
      </c>
      <c r="L57745"/>
    </row>
    <row r="57746" spans="1:12" x14ac:dyDescent="0.25">
      <c r="A57746" s="3" t="str">
        <f t="shared" si="1098"/>
        <v/>
      </c>
      <c r="L57746"/>
    </row>
    <row r="57747" spans="1:12" x14ac:dyDescent="0.25">
      <c r="A57747" s="3" t="str">
        <f t="shared" si="1098"/>
        <v/>
      </c>
      <c r="L57747"/>
    </row>
    <row r="57748" spans="1:12" x14ac:dyDescent="0.25">
      <c r="A57748" s="3" t="str">
        <f t="shared" si="1098"/>
        <v/>
      </c>
      <c r="L57748"/>
    </row>
    <row r="57749" spans="1:12" x14ac:dyDescent="0.25">
      <c r="A57749" s="3" t="str">
        <f t="shared" si="1098"/>
        <v/>
      </c>
      <c r="L57749"/>
    </row>
    <row r="57750" spans="1:12" x14ac:dyDescent="0.25">
      <c r="A57750" s="3" t="str">
        <f t="shared" si="1098"/>
        <v/>
      </c>
      <c r="L57750"/>
    </row>
    <row r="57751" spans="1:12" x14ac:dyDescent="0.25">
      <c r="A57751" s="3" t="str">
        <f t="shared" si="1098"/>
        <v/>
      </c>
      <c r="L57751"/>
    </row>
    <row r="57752" spans="1:12" x14ac:dyDescent="0.25">
      <c r="A57752" s="3" t="str">
        <f t="shared" si="1098"/>
        <v/>
      </c>
      <c r="L57752"/>
    </row>
    <row r="57753" spans="1:12" x14ac:dyDescent="0.25">
      <c r="A57753" s="3" t="str">
        <f t="shared" si="1098"/>
        <v/>
      </c>
      <c r="L57753"/>
    </row>
    <row r="57754" spans="1:12" x14ac:dyDescent="0.25">
      <c r="A57754" s="3" t="str">
        <f t="shared" si="1098"/>
        <v/>
      </c>
      <c r="L57754"/>
    </row>
    <row r="57755" spans="1:12" x14ac:dyDescent="0.25">
      <c r="A57755" s="3" t="str">
        <f t="shared" si="1098"/>
        <v/>
      </c>
      <c r="L57755"/>
    </row>
    <row r="57756" spans="1:12" x14ac:dyDescent="0.25">
      <c r="A57756" s="3" t="str">
        <f t="shared" si="1098"/>
        <v/>
      </c>
      <c r="L57756"/>
    </row>
    <row r="57757" spans="1:12" x14ac:dyDescent="0.25">
      <c r="A57757" s="3" t="str">
        <f t="shared" si="1098"/>
        <v/>
      </c>
      <c r="L57757"/>
    </row>
    <row r="57758" spans="1:12" x14ac:dyDescent="0.25">
      <c r="A57758" s="3" t="str">
        <f t="shared" si="1098"/>
        <v/>
      </c>
      <c r="L57758"/>
    </row>
    <row r="57759" spans="1:12" x14ac:dyDescent="0.25">
      <c r="A57759" s="3" t="str">
        <f t="shared" si="1098"/>
        <v/>
      </c>
      <c r="L57759"/>
    </row>
    <row r="57760" spans="1:12" x14ac:dyDescent="0.25">
      <c r="A57760" s="3" t="str">
        <f t="shared" si="1098"/>
        <v/>
      </c>
      <c r="L57760"/>
    </row>
    <row r="57761" spans="1:12" x14ac:dyDescent="0.25">
      <c r="A57761" s="3" t="str">
        <f t="shared" si="1098"/>
        <v/>
      </c>
      <c r="L57761"/>
    </row>
    <row r="57762" spans="1:12" x14ac:dyDescent="0.25">
      <c r="A57762" s="3" t="str">
        <f t="shared" si="1098"/>
        <v/>
      </c>
      <c r="L57762"/>
    </row>
    <row r="57763" spans="1:12" x14ac:dyDescent="0.25">
      <c r="A57763" s="3" t="str">
        <f t="shared" si="1098"/>
        <v/>
      </c>
      <c r="L57763"/>
    </row>
    <row r="57764" spans="1:12" x14ac:dyDescent="0.25">
      <c r="A57764" s="3" t="str">
        <f t="shared" si="1098"/>
        <v/>
      </c>
      <c r="L57764"/>
    </row>
    <row r="57765" spans="1:12" x14ac:dyDescent="0.25">
      <c r="A57765" s="3" t="str">
        <f t="shared" si="1098"/>
        <v/>
      </c>
      <c r="L57765"/>
    </row>
    <row r="57766" spans="1:12" x14ac:dyDescent="0.25">
      <c r="A57766" s="3" t="str">
        <f t="shared" si="1098"/>
        <v/>
      </c>
      <c r="L57766"/>
    </row>
    <row r="57767" spans="1:12" x14ac:dyDescent="0.25">
      <c r="A57767" s="3" t="str">
        <f t="shared" si="1098"/>
        <v/>
      </c>
      <c r="L57767"/>
    </row>
    <row r="57768" spans="1:12" x14ac:dyDescent="0.25">
      <c r="A57768" s="3" t="str">
        <f t="shared" si="1098"/>
        <v/>
      </c>
      <c r="L57768"/>
    </row>
    <row r="57769" spans="1:12" x14ac:dyDescent="0.25">
      <c r="A57769" s="3" t="str">
        <f t="shared" si="1098"/>
        <v/>
      </c>
      <c r="L57769"/>
    </row>
    <row r="57770" spans="1:12" x14ac:dyDescent="0.25">
      <c r="A57770" s="3" t="str">
        <f t="shared" si="1098"/>
        <v/>
      </c>
      <c r="L57770"/>
    </row>
    <row r="57771" spans="1:12" x14ac:dyDescent="0.25">
      <c r="A57771" s="3" t="str">
        <f t="shared" si="1098"/>
        <v/>
      </c>
      <c r="L57771"/>
    </row>
    <row r="57772" spans="1:12" x14ac:dyDescent="0.25">
      <c r="A57772" s="3" t="str">
        <f t="shared" si="1098"/>
        <v/>
      </c>
      <c r="L57772"/>
    </row>
    <row r="57773" spans="1:12" x14ac:dyDescent="0.25">
      <c r="A57773" s="3" t="str">
        <f t="shared" si="1098"/>
        <v/>
      </c>
      <c r="L57773"/>
    </row>
    <row r="57774" spans="1:12" x14ac:dyDescent="0.25">
      <c r="A57774" s="3" t="str">
        <f t="shared" si="1098"/>
        <v/>
      </c>
      <c r="L57774"/>
    </row>
    <row r="57775" spans="1:12" x14ac:dyDescent="0.25">
      <c r="A57775" s="3" t="str">
        <f t="shared" si="1098"/>
        <v/>
      </c>
      <c r="L57775"/>
    </row>
    <row r="57776" spans="1:12" x14ac:dyDescent="0.25">
      <c r="A57776" s="3" t="str">
        <f t="shared" si="1098"/>
        <v/>
      </c>
      <c r="L57776"/>
    </row>
    <row r="57777" spans="1:12" x14ac:dyDescent="0.25">
      <c r="A57777" s="3" t="str">
        <f t="shared" si="1098"/>
        <v/>
      </c>
      <c r="L57777"/>
    </row>
    <row r="57778" spans="1:12" x14ac:dyDescent="0.25">
      <c r="A57778" s="3" t="str">
        <f t="shared" si="1098"/>
        <v/>
      </c>
      <c r="L57778"/>
    </row>
    <row r="57779" spans="1:12" x14ac:dyDescent="0.25">
      <c r="A57779" s="3" t="str">
        <f t="shared" si="1098"/>
        <v/>
      </c>
      <c r="L57779"/>
    </row>
    <row r="57780" spans="1:12" x14ac:dyDescent="0.25">
      <c r="A57780" s="3" t="str">
        <f t="shared" si="1098"/>
        <v/>
      </c>
      <c r="L57780"/>
    </row>
    <row r="57781" spans="1:12" x14ac:dyDescent="0.25">
      <c r="A57781" s="3" t="str">
        <f t="shared" si="1098"/>
        <v/>
      </c>
      <c r="L57781"/>
    </row>
    <row r="57782" spans="1:12" x14ac:dyDescent="0.25">
      <c r="A57782" s="3" t="str">
        <f t="shared" si="1098"/>
        <v/>
      </c>
      <c r="L57782"/>
    </row>
    <row r="57783" spans="1:12" x14ac:dyDescent="0.25">
      <c r="A57783" s="3" t="str">
        <f t="shared" si="1098"/>
        <v/>
      </c>
      <c r="L57783"/>
    </row>
    <row r="57784" spans="1:12" x14ac:dyDescent="0.25">
      <c r="A57784" s="3" t="str">
        <f t="shared" si="1098"/>
        <v/>
      </c>
      <c r="L57784"/>
    </row>
    <row r="57785" spans="1:12" x14ac:dyDescent="0.25">
      <c r="A57785" s="3" t="str">
        <f t="shared" si="1098"/>
        <v/>
      </c>
      <c r="L57785"/>
    </row>
    <row r="57786" spans="1:12" x14ac:dyDescent="0.25">
      <c r="A57786" s="3" t="str">
        <f t="shared" si="1098"/>
        <v/>
      </c>
      <c r="L57786"/>
    </row>
    <row r="57787" spans="1:12" x14ac:dyDescent="0.25">
      <c r="A57787" s="3" t="str">
        <f t="shared" si="1098"/>
        <v/>
      </c>
      <c r="L57787"/>
    </row>
    <row r="57788" spans="1:12" x14ac:dyDescent="0.25">
      <c r="A57788" s="3" t="str">
        <f t="shared" si="1098"/>
        <v/>
      </c>
      <c r="L57788"/>
    </row>
    <row r="57789" spans="1:12" x14ac:dyDescent="0.25">
      <c r="A57789" s="3" t="str">
        <f t="shared" si="1098"/>
        <v/>
      </c>
      <c r="L57789"/>
    </row>
    <row r="57790" spans="1:12" x14ac:dyDescent="0.25">
      <c r="A57790" s="3" t="str">
        <f t="shared" si="1098"/>
        <v/>
      </c>
      <c r="L57790"/>
    </row>
    <row r="57791" spans="1:12" x14ac:dyDescent="0.25">
      <c r="A57791" s="3" t="str">
        <f t="shared" si="1098"/>
        <v/>
      </c>
      <c r="L57791"/>
    </row>
    <row r="57792" spans="1:12" x14ac:dyDescent="0.25">
      <c r="A57792" s="3" t="str">
        <f t="shared" si="1098"/>
        <v/>
      </c>
      <c r="L57792"/>
    </row>
    <row r="57793" spans="1:12" x14ac:dyDescent="0.25">
      <c r="A57793" s="3" t="str">
        <f t="shared" si="1098"/>
        <v/>
      </c>
      <c r="L57793"/>
    </row>
    <row r="57794" spans="1:12" x14ac:dyDescent="0.25">
      <c r="A57794" s="3" t="str">
        <f t="shared" si="1098"/>
        <v/>
      </c>
      <c r="L57794"/>
    </row>
    <row r="57795" spans="1:12" x14ac:dyDescent="0.25">
      <c r="A57795" s="3" t="str">
        <f t="shared" si="1098"/>
        <v/>
      </c>
      <c r="L57795"/>
    </row>
    <row r="57796" spans="1:12" x14ac:dyDescent="0.25">
      <c r="A57796" s="3" t="str">
        <f t="shared" si="1098"/>
        <v/>
      </c>
      <c r="L57796"/>
    </row>
    <row r="57797" spans="1:12" x14ac:dyDescent="0.25">
      <c r="A57797" s="3" t="str">
        <f t="shared" si="1098"/>
        <v/>
      </c>
      <c r="L57797"/>
    </row>
    <row r="57798" spans="1:12" x14ac:dyDescent="0.25">
      <c r="A57798" s="3" t="str">
        <f t="shared" si="1098"/>
        <v/>
      </c>
      <c r="L57798"/>
    </row>
    <row r="57799" spans="1:12" x14ac:dyDescent="0.25">
      <c r="A57799" s="3" t="str">
        <f t="shared" si="1098"/>
        <v/>
      </c>
      <c r="L57799"/>
    </row>
    <row r="57800" spans="1:12" x14ac:dyDescent="0.25">
      <c r="A57800" s="3" t="str">
        <f t="shared" si="1098"/>
        <v/>
      </c>
      <c r="L57800"/>
    </row>
    <row r="57801" spans="1:12" x14ac:dyDescent="0.25">
      <c r="A57801" s="3" t="str">
        <f t="shared" si="1098"/>
        <v/>
      </c>
      <c r="L57801"/>
    </row>
    <row r="57802" spans="1:12" x14ac:dyDescent="0.25">
      <c r="A57802" s="3" t="str">
        <f t="shared" si="1098"/>
        <v/>
      </c>
      <c r="L57802"/>
    </row>
    <row r="57803" spans="1:12" x14ac:dyDescent="0.25">
      <c r="A57803" s="3" t="str">
        <f t="shared" si="1098"/>
        <v/>
      </c>
      <c r="L57803"/>
    </row>
    <row r="57804" spans="1:12" x14ac:dyDescent="0.25">
      <c r="A57804" s="3" t="str">
        <f t="shared" si="1098"/>
        <v/>
      </c>
      <c r="L57804"/>
    </row>
    <row r="57805" spans="1:12" x14ac:dyDescent="0.25">
      <c r="A57805" s="3" t="str">
        <f t="shared" si="1098"/>
        <v/>
      </c>
      <c r="L57805"/>
    </row>
    <row r="57806" spans="1:12" x14ac:dyDescent="0.25">
      <c r="A57806" s="3" t="str">
        <f t="shared" si="1098"/>
        <v/>
      </c>
      <c r="L57806"/>
    </row>
    <row r="57807" spans="1:12" x14ac:dyDescent="0.25">
      <c r="A57807" s="3" t="str">
        <f t="shared" si="1098"/>
        <v/>
      </c>
      <c r="L57807"/>
    </row>
    <row r="57808" spans="1:12" x14ac:dyDescent="0.25">
      <c r="A57808" s="3" t="str">
        <f t="shared" si="1098"/>
        <v/>
      </c>
      <c r="L57808"/>
    </row>
    <row r="57809" spans="1:12" x14ac:dyDescent="0.25">
      <c r="A57809" s="3" t="str">
        <f t="shared" ref="A57809:A57872" si="1099">IF(B57795="","",CONCATENATE(MONTH(B57795),YEAR(B57795)))</f>
        <v/>
      </c>
      <c r="L57809"/>
    </row>
    <row r="57810" spans="1:12" x14ac:dyDescent="0.25">
      <c r="A57810" s="3" t="str">
        <f t="shared" si="1099"/>
        <v/>
      </c>
      <c r="L57810"/>
    </row>
    <row r="57811" spans="1:12" x14ac:dyDescent="0.25">
      <c r="A57811" s="3" t="str">
        <f t="shared" si="1099"/>
        <v/>
      </c>
      <c r="L57811"/>
    </row>
    <row r="57812" spans="1:12" x14ac:dyDescent="0.25">
      <c r="A57812" s="3" t="str">
        <f t="shared" si="1099"/>
        <v/>
      </c>
      <c r="L57812"/>
    </row>
    <row r="57813" spans="1:12" x14ac:dyDescent="0.25">
      <c r="A57813" s="3" t="str">
        <f t="shared" si="1099"/>
        <v/>
      </c>
      <c r="L57813"/>
    </row>
    <row r="57814" spans="1:12" x14ac:dyDescent="0.25">
      <c r="A57814" s="3" t="str">
        <f t="shared" si="1099"/>
        <v/>
      </c>
      <c r="L57814"/>
    </row>
    <row r="57815" spans="1:12" x14ac:dyDescent="0.25">
      <c r="A57815" s="3" t="str">
        <f t="shared" si="1099"/>
        <v/>
      </c>
      <c r="L57815"/>
    </row>
    <row r="57816" spans="1:12" x14ac:dyDescent="0.25">
      <c r="A57816" s="3" t="str">
        <f t="shared" si="1099"/>
        <v/>
      </c>
      <c r="L57816"/>
    </row>
    <row r="57817" spans="1:12" x14ac:dyDescent="0.25">
      <c r="A57817" s="3" t="str">
        <f t="shared" si="1099"/>
        <v/>
      </c>
      <c r="L57817"/>
    </row>
    <row r="57818" spans="1:12" x14ac:dyDescent="0.25">
      <c r="A57818" s="3" t="str">
        <f t="shared" si="1099"/>
        <v/>
      </c>
      <c r="L57818"/>
    </row>
    <row r="57819" spans="1:12" x14ac:dyDescent="0.25">
      <c r="A57819" s="3" t="str">
        <f t="shared" si="1099"/>
        <v/>
      </c>
      <c r="L57819"/>
    </row>
    <row r="57820" spans="1:12" x14ac:dyDescent="0.25">
      <c r="A57820" s="3" t="str">
        <f t="shared" si="1099"/>
        <v/>
      </c>
      <c r="L57820"/>
    </row>
    <row r="57821" spans="1:12" x14ac:dyDescent="0.25">
      <c r="A57821" s="3" t="str">
        <f t="shared" si="1099"/>
        <v/>
      </c>
      <c r="L57821"/>
    </row>
    <row r="57822" spans="1:12" x14ac:dyDescent="0.25">
      <c r="A57822" s="3" t="str">
        <f t="shared" si="1099"/>
        <v/>
      </c>
      <c r="L57822"/>
    </row>
    <row r="57823" spans="1:12" x14ac:dyDescent="0.25">
      <c r="A57823" s="3" t="str">
        <f t="shared" si="1099"/>
        <v/>
      </c>
      <c r="L57823"/>
    </row>
    <row r="57824" spans="1:12" x14ac:dyDescent="0.25">
      <c r="A57824" s="3" t="str">
        <f t="shared" si="1099"/>
        <v/>
      </c>
      <c r="L57824"/>
    </row>
    <row r="57825" spans="1:12" x14ac:dyDescent="0.25">
      <c r="A57825" s="3" t="str">
        <f t="shared" si="1099"/>
        <v/>
      </c>
      <c r="L57825"/>
    </row>
    <row r="57826" spans="1:12" x14ac:dyDescent="0.25">
      <c r="A57826" s="3" t="str">
        <f t="shared" si="1099"/>
        <v/>
      </c>
      <c r="L57826"/>
    </row>
    <row r="57827" spans="1:12" x14ac:dyDescent="0.25">
      <c r="A57827" s="3" t="str">
        <f t="shared" si="1099"/>
        <v/>
      </c>
      <c r="L57827"/>
    </row>
    <row r="57828" spans="1:12" x14ac:dyDescent="0.25">
      <c r="A57828" s="3" t="str">
        <f t="shared" si="1099"/>
        <v/>
      </c>
      <c r="L57828"/>
    </row>
    <row r="57829" spans="1:12" x14ac:dyDescent="0.25">
      <c r="A57829" s="3" t="str">
        <f t="shared" si="1099"/>
        <v/>
      </c>
      <c r="L57829"/>
    </row>
    <row r="57830" spans="1:12" x14ac:dyDescent="0.25">
      <c r="A57830" s="3" t="str">
        <f t="shared" si="1099"/>
        <v/>
      </c>
      <c r="L57830"/>
    </row>
    <row r="57831" spans="1:12" x14ac:dyDescent="0.25">
      <c r="A57831" s="3" t="str">
        <f t="shared" si="1099"/>
        <v/>
      </c>
      <c r="L57831"/>
    </row>
    <row r="57832" spans="1:12" x14ac:dyDescent="0.25">
      <c r="A57832" s="3" t="str">
        <f t="shared" si="1099"/>
        <v/>
      </c>
      <c r="L57832"/>
    </row>
    <row r="57833" spans="1:12" x14ac:dyDescent="0.25">
      <c r="A57833" s="3" t="str">
        <f t="shared" si="1099"/>
        <v/>
      </c>
      <c r="L57833"/>
    </row>
    <row r="57834" spans="1:12" x14ac:dyDescent="0.25">
      <c r="A57834" s="3" t="str">
        <f t="shared" si="1099"/>
        <v/>
      </c>
      <c r="L57834"/>
    </row>
    <row r="57835" spans="1:12" x14ac:dyDescent="0.25">
      <c r="A57835" s="3" t="str">
        <f t="shared" si="1099"/>
        <v/>
      </c>
      <c r="L57835"/>
    </row>
    <row r="57836" spans="1:12" x14ac:dyDescent="0.25">
      <c r="A57836" s="3" t="str">
        <f t="shared" si="1099"/>
        <v/>
      </c>
      <c r="L57836"/>
    </row>
    <row r="57837" spans="1:12" x14ac:dyDescent="0.25">
      <c r="A57837" s="3" t="str">
        <f t="shared" si="1099"/>
        <v/>
      </c>
      <c r="L57837"/>
    </row>
    <row r="57838" spans="1:12" x14ac:dyDescent="0.25">
      <c r="A57838" s="3" t="str">
        <f t="shared" si="1099"/>
        <v/>
      </c>
      <c r="L57838"/>
    </row>
    <row r="57839" spans="1:12" x14ac:dyDescent="0.25">
      <c r="A57839" s="3" t="str">
        <f t="shared" si="1099"/>
        <v/>
      </c>
      <c r="L57839"/>
    </row>
    <row r="57840" spans="1:12" x14ac:dyDescent="0.25">
      <c r="A57840" s="3" t="str">
        <f t="shared" si="1099"/>
        <v/>
      </c>
      <c r="L57840"/>
    </row>
    <row r="57841" spans="1:12" x14ac:dyDescent="0.25">
      <c r="A57841" s="3" t="str">
        <f t="shared" si="1099"/>
        <v/>
      </c>
      <c r="L57841"/>
    </row>
    <row r="57842" spans="1:12" x14ac:dyDescent="0.25">
      <c r="A57842" s="3" t="str">
        <f t="shared" si="1099"/>
        <v/>
      </c>
      <c r="L57842"/>
    </row>
    <row r="57843" spans="1:12" x14ac:dyDescent="0.25">
      <c r="A57843" s="3" t="str">
        <f t="shared" si="1099"/>
        <v/>
      </c>
      <c r="L57843"/>
    </row>
    <row r="57844" spans="1:12" x14ac:dyDescent="0.25">
      <c r="A57844" s="3" t="str">
        <f t="shared" si="1099"/>
        <v/>
      </c>
      <c r="L57844"/>
    </row>
    <row r="57845" spans="1:12" x14ac:dyDescent="0.25">
      <c r="A57845" s="3" t="str">
        <f t="shared" si="1099"/>
        <v/>
      </c>
      <c r="L57845"/>
    </row>
    <row r="57846" spans="1:12" x14ac:dyDescent="0.25">
      <c r="A57846" s="3" t="str">
        <f t="shared" si="1099"/>
        <v/>
      </c>
      <c r="L57846"/>
    </row>
    <row r="57847" spans="1:12" x14ac:dyDescent="0.25">
      <c r="A57847" s="3" t="str">
        <f t="shared" si="1099"/>
        <v/>
      </c>
      <c r="L57847"/>
    </row>
    <row r="57848" spans="1:12" x14ac:dyDescent="0.25">
      <c r="A57848" s="3" t="str">
        <f t="shared" si="1099"/>
        <v/>
      </c>
      <c r="L57848"/>
    </row>
    <row r="57849" spans="1:12" x14ac:dyDescent="0.25">
      <c r="A57849" s="3" t="str">
        <f t="shared" si="1099"/>
        <v/>
      </c>
      <c r="L57849"/>
    </row>
    <row r="57850" spans="1:12" x14ac:dyDescent="0.25">
      <c r="A57850" s="3" t="str">
        <f t="shared" si="1099"/>
        <v/>
      </c>
      <c r="L57850"/>
    </row>
    <row r="57851" spans="1:12" x14ac:dyDescent="0.25">
      <c r="A57851" s="3" t="str">
        <f t="shared" si="1099"/>
        <v/>
      </c>
      <c r="L57851"/>
    </row>
    <row r="57852" spans="1:12" x14ac:dyDescent="0.25">
      <c r="A57852" s="3" t="str">
        <f t="shared" si="1099"/>
        <v/>
      </c>
      <c r="L57852"/>
    </row>
    <row r="57853" spans="1:12" x14ac:dyDescent="0.25">
      <c r="A57853" s="3" t="str">
        <f t="shared" si="1099"/>
        <v/>
      </c>
      <c r="L57853"/>
    </row>
    <row r="57854" spans="1:12" x14ac:dyDescent="0.25">
      <c r="A57854" s="3" t="str">
        <f t="shared" si="1099"/>
        <v/>
      </c>
      <c r="L57854"/>
    </row>
    <row r="57855" spans="1:12" x14ac:dyDescent="0.25">
      <c r="A57855" s="3" t="str">
        <f t="shared" si="1099"/>
        <v/>
      </c>
      <c r="L57855"/>
    </row>
    <row r="57856" spans="1:12" x14ac:dyDescent="0.25">
      <c r="A57856" s="3" t="str">
        <f t="shared" si="1099"/>
        <v/>
      </c>
      <c r="L57856"/>
    </row>
    <row r="57857" spans="1:12" x14ac:dyDescent="0.25">
      <c r="A57857" s="3" t="str">
        <f t="shared" si="1099"/>
        <v/>
      </c>
      <c r="L57857"/>
    </row>
    <row r="57858" spans="1:12" x14ac:dyDescent="0.25">
      <c r="A57858" s="3" t="str">
        <f t="shared" si="1099"/>
        <v/>
      </c>
      <c r="L57858"/>
    </row>
    <row r="57859" spans="1:12" x14ac:dyDescent="0.25">
      <c r="A57859" s="3" t="str">
        <f t="shared" si="1099"/>
        <v/>
      </c>
      <c r="L57859"/>
    </row>
    <row r="57860" spans="1:12" x14ac:dyDescent="0.25">
      <c r="A57860" s="3" t="str">
        <f t="shared" si="1099"/>
        <v/>
      </c>
      <c r="L57860"/>
    </row>
    <row r="57861" spans="1:12" x14ac:dyDescent="0.25">
      <c r="A57861" s="3" t="str">
        <f t="shared" si="1099"/>
        <v/>
      </c>
      <c r="L57861"/>
    </row>
    <row r="57862" spans="1:12" x14ac:dyDescent="0.25">
      <c r="A57862" s="3" t="str">
        <f t="shared" si="1099"/>
        <v/>
      </c>
      <c r="L57862"/>
    </row>
    <row r="57863" spans="1:12" x14ac:dyDescent="0.25">
      <c r="A57863" s="3" t="str">
        <f t="shared" si="1099"/>
        <v/>
      </c>
      <c r="L57863"/>
    </row>
    <row r="57864" spans="1:12" x14ac:dyDescent="0.25">
      <c r="A57864" s="3" t="str">
        <f t="shared" si="1099"/>
        <v/>
      </c>
      <c r="L57864"/>
    </row>
    <row r="57865" spans="1:12" x14ac:dyDescent="0.25">
      <c r="A57865" s="3" t="str">
        <f t="shared" si="1099"/>
        <v/>
      </c>
      <c r="L57865"/>
    </row>
    <row r="57866" spans="1:12" x14ac:dyDescent="0.25">
      <c r="A57866" s="3" t="str">
        <f t="shared" si="1099"/>
        <v/>
      </c>
      <c r="L57866"/>
    </row>
    <row r="57867" spans="1:12" x14ac:dyDescent="0.25">
      <c r="A57867" s="3" t="str">
        <f t="shared" si="1099"/>
        <v/>
      </c>
      <c r="L57867"/>
    </row>
    <row r="57868" spans="1:12" x14ac:dyDescent="0.25">
      <c r="A57868" s="3" t="str">
        <f t="shared" si="1099"/>
        <v/>
      </c>
      <c r="L57868"/>
    </row>
    <row r="57869" spans="1:12" x14ac:dyDescent="0.25">
      <c r="A57869" s="3" t="str">
        <f t="shared" si="1099"/>
        <v/>
      </c>
      <c r="L57869"/>
    </row>
    <row r="57870" spans="1:12" x14ac:dyDescent="0.25">
      <c r="A57870" s="3" t="str">
        <f t="shared" si="1099"/>
        <v/>
      </c>
      <c r="L57870"/>
    </row>
    <row r="57871" spans="1:12" x14ac:dyDescent="0.25">
      <c r="A57871" s="3" t="str">
        <f t="shared" si="1099"/>
        <v/>
      </c>
      <c r="L57871"/>
    </row>
    <row r="57872" spans="1:12" x14ac:dyDescent="0.25">
      <c r="A57872" s="3" t="str">
        <f t="shared" si="1099"/>
        <v/>
      </c>
      <c r="L57872"/>
    </row>
    <row r="57873" spans="1:12" x14ac:dyDescent="0.25">
      <c r="A57873" s="3" t="str">
        <f t="shared" ref="A57873:A57936" si="1100">IF(B57859="","",CONCATENATE(MONTH(B57859),YEAR(B57859)))</f>
        <v/>
      </c>
      <c r="L57873"/>
    </row>
    <row r="57874" spans="1:12" x14ac:dyDescent="0.25">
      <c r="A57874" s="3" t="str">
        <f t="shared" si="1100"/>
        <v/>
      </c>
      <c r="L57874"/>
    </row>
    <row r="57875" spans="1:12" x14ac:dyDescent="0.25">
      <c r="A57875" s="3" t="str">
        <f t="shared" si="1100"/>
        <v/>
      </c>
      <c r="L57875"/>
    </row>
    <row r="57876" spans="1:12" x14ac:dyDescent="0.25">
      <c r="A57876" s="3" t="str">
        <f t="shared" si="1100"/>
        <v/>
      </c>
      <c r="L57876"/>
    </row>
    <row r="57877" spans="1:12" x14ac:dyDescent="0.25">
      <c r="A57877" s="3" t="str">
        <f t="shared" si="1100"/>
        <v/>
      </c>
      <c r="L57877"/>
    </row>
    <row r="57878" spans="1:12" x14ac:dyDescent="0.25">
      <c r="A57878" s="3" t="str">
        <f t="shared" si="1100"/>
        <v/>
      </c>
      <c r="L57878"/>
    </row>
    <row r="57879" spans="1:12" x14ac:dyDescent="0.25">
      <c r="A57879" s="3" t="str">
        <f t="shared" si="1100"/>
        <v/>
      </c>
      <c r="L57879"/>
    </row>
    <row r="57880" spans="1:12" x14ac:dyDescent="0.25">
      <c r="A57880" s="3" t="str">
        <f t="shared" si="1100"/>
        <v/>
      </c>
      <c r="L57880"/>
    </row>
    <row r="57881" spans="1:12" x14ac:dyDescent="0.25">
      <c r="A57881" s="3" t="str">
        <f t="shared" si="1100"/>
        <v/>
      </c>
      <c r="L57881"/>
    </row>
    <row r="57882" spans="1:12" x14ac:dyDescent="0.25">
      <c r="A57882" s="3" t="str">
        <f t="shared" si="1100"/>
        <v/>
      </c>
      <c r="L57882"/>
    </row>
    <row r="57883" spans="1:12" x14ac:dyDescent="0.25">
      <c r="A57883" s="3" t="str">
        <f t="shared" si="1100"/>
        <v/>
      </c>
      <c r="L57883"/>
    </row>
    <row r="57884" spans="1:12" x14ac:dyDescent="0.25">
      <c r="A57884" s="3" t="str">
        <f t="shared" si="1100"/>
        <v/>
      </c>
      <c r="L57884"/>
    </row>
    <row r="57885" spans="1:12" x14ac:dyDescent="0.25">
      <c r="A57885" s="3" t="str">
        <f t="shared" si="1100"/>
        <v/>
      </c>
      <c r="L57885"/>
    </row>
    <row r="57886" spans="1:12" x14ac:dyDescent="0.25">
      <c r="A57886" s="3" t="str">
        <f t="shared" si="1100"/>
        <v/>
      </c>
      <c r="L57886"/>
    </row>
    <row r="57887" spans="1:12" x14ac:dyDescent="0.25">
      <c r="A57887" s="3" t="str">
        <f t="shared" si="1100"/>
        <v/>
      </c>
      <c r="L57887"/>
    </row>
    <row r="57888" spans="1:12" x14ac:dyDescent="0.25">
      <c r="A57888" s="3" t="str">
        <f t="shared" si="1100"/>
        <v/>
      </c>
      <c r="L57888"/>
    </row>
    <row r="57889" spans="1:12" x14ac:dyDescent="0.25">
      <c r="A57889" s="3" t="str">
        <f t="shared" si="1100"/>
        <v/>
      </c>
      <c r="L57889"/>
    </row>
    <row r="57890" spans="1:12" x14ac:dyDescent="0.25">
      <c r="A57890" s="3" t="str">
        <f t="shared" si="1100"/>
        <v/>
      </c>
      <c r="L57890"/>
    </row>
    <row r="57891" spans="1:12" x14ac:dyDescent="0.25">
      <c r="A57891" s="3" t="str">
        <f t="shared" si="1100"/>
        <v/>
      </c>
      <c r="L57891"/>
    </row>
    <row r="57892" spans="1:12" x14ac:dyDescent="0.25">
      <c r="A57892" s="3" t="str">
        <f t="shared" si="1100"/>
        <v/>
      </c>
      <c r="L57892"/>
    </row>
    <row r="57893" spans="1:12" x14ac:dyDescent="0.25">
      <c r="A57893" s="3" t="str">
        <f t="shared" si="1100"/>
        <v/>
      </c>
      <c r="L57893"/>
    </row>
    <row r="57894" spans="1:12" x14ac:dyDescent="0.25">
      <c r="A57894" s="3" t="str">
        <f t="shared" si="1100"/>
        <v/>
      </c>
      <c r="L57894"/>
    </row>
    <row r="57895" spans="1:12" x14ac:dyDescent="0.25">
      <c r="A57895" s="3" t="str">
        <f t="shared" si="1100"/>
        <v/>
      </c>
      <c r="L57895"/>
    </row>
    <row r="57896" spans="1:12" x14ac:dyDescent="0.25">
      <c r="A57896" s="3" t="str">
        <f t="shared" si="1100"/>
        <v/>
      </c>
      <c r="L57896"/>
    </row>
    <row r="57897" spans="1:12" x14ac:dyDescent="0.25">
      <c r="A57897" s="3" t="str">
        <f t="shared" si="1100"/>
        <v/>
      </c>
      <c r="L57897"/>
    </row>
    <row r="57898" spans="1:12" x14ac:dyDescent="0.25">
      <c r="A57898" s="3" t="str">
        <f t="shared" si="1100"/>
        <v/>
      </c>
      <c r="L57898"/>
    </row>
    <row r="57899" spans="1:12" x14ac:dyDescent="0.25">
      <c r="A57899" s="3" t="str">
        <f t="shared" si="1100"/>
        <v/>
      </c>
      <c r="L57899"/>
    </row>
    <row r="57900" spans="1:12" x14ac:dyDescent="0.25">
      <c r="A57900" s="3" t="str">
        <f t="shared" si="1100"/>
        <v/>
      </c>
      <c r="L57900"/>
    </row>
    <row r="57901" spans="1:12" x14ac:dyDescent="0.25">
      <c r="A57901" s="3" t="str">
        <f t="shared" si="1100"/>
        <v/>
      </c>
      <c r="L57901"/>
    </row>
    <row r="57902" spans="1:12" x14ac:dyDescent="0.25">
      <c r="A57902" s="3" t="str">
        <f t="shared" si="1100"/>
        <v/>
      </c>
      <c r="L57902"/>
    </row>
    <row r="57903" spans="1:12" x14ac:dyDescent="0.25">
      <c r="A57903" s="3" t="str">
        <f t="shared" si="1100"/>
        <v/>
      </c>
      <c r="L57903"/>
    </row>
    <row r="57904" spans="1:12" x14ac:dyDescent="0.25">
      <c r="A57904" s="3" t="str">
        <f t="shared" si="1100"/>
        <v/>
      </c>
      <c r="L57904"/>
    </row>
    <row r="57905" spans="1:12" x14ac:dyDescent="0.25">
      <c r="A57905" s="3" t="str">
        <f t="shared" si="1100"/>
        <v/>
      </c>
      <c r="L57905"/>
    </row>
    <row r="57906" spans="1:12" x14ac:dyDescent="0.25">
      <c r="A57906" s="3" t="str">
        <f t="shared" si="1100"/>
        <v/>
      </c>
      <c r="L57906"/>
    </row>
    <row r="57907" spans="1:12" x14ac:dyDescent="0.25">
      <c r="A57907" s="3" t="str">
        <f t="shared" si="1100"/>
        <v/>
      </c>
      <c r="L57907"/>
    </row>
    <row r="57908" spans="1:12" x14ac:dyDescent="0.25">
      <c r="A57908" s="3" t="str">
        <f t="shared" si="1100"/>
        <v/>
      </c>
      <c r="L57908"/>
    </row>
    <row r="57909" spans="1:12" x14ac:dyDescent="0.25">
      <c r="A57909" s="3" t="str">
        <f t="shared" si="1100"/>
        <v/>
      </c>
      <c r="L57909"/>
    </row>
    <row r="57910" spans="1:12" x14ac:dyDescent="0.25">
      <c r="A57910" s="3" t="str">
        <f t="shared" si="1100"/>
        <v/>
      </c>
      <c r="L57910"/>
    </row>
    <row r="57911" spans="1:12" x14ac:dyDescent="0.25">
      <c r="A57911" s="3" t="str">
        <f t="shared" si="1100"/>
        <v/>
      </c>
      <c r="L57911"/>
    </row>
    <row r="57912" spans="1:12" x14ac:dyDescent="0.25">
      <c r="A57912" s="3" t="str">
        <f t="shared" si="1100"/>
        <v/>
      </c>
      <c r="L57912"/>
    </row>
    <row r="57913" spans="1:12" x14ac:dyDescent="0.25">
      <c r="A57913" s="3" t="str">
        <f t="shared" si="1100"/>
        <v/>
      </c>
      <c r="L57913"/>
    </row>
    <row r="57914" spans="1:12" x14ac:dyDescent="0.25">
      <c r="A57914" s="3" t="str">
        <f t="shared" si="1100"/>
        <v/>
      </c>
      <c r="L57914"/>
    </row>
    <row r="57915" spans="1:12" x14ac:dyDescent="0.25">
      <c r="A57915" s="3" t="str">
        <f t="shared" si="1100"/>
        <v/>
      </c>
      <c r="L57915"/>
    </row>
    <row r="57916" spans="1:12" x14ac:dyDescent="0.25">
      <c r="A57916" s="3" t="str">
        <f t="shared" si="1100"/>
        <v/>
      </c>
      <c r="L57916"/>
    </row>
    <row r="57917" spans="1:12" x14ac:dyDescent="0.25">
      <c r="A57917" s="3" t="str">
        <f t="shared" si="1100"/>
        <v/>
      </c>
      <c r="L57917"/>
    </row>
    <row r="57918" spans="1:12" x14ac:dyDescent="0.25">
      <c r="A57918" s="3" t="str">
        <f t="shared" si="1100"/>
        <v/>
      </c>
      <c r="L57918"/>
    </row>
    <row r="57919" spans="1:12" x14ac:dyDescent="0.25">
      <c r="A57919" s="3" t="str">
        <f t="shared" si="1100"/>
        <v/>
      </c>
      <c r="L57919"/>
    </row>
    <row r="57920" spans="1:12" x14ac:dyDescent="0.25">
      <c r="A57920" s="3" t="str">
        <f t="shared" si="1100"/>
        <v/>
      </c>
      <c r="L57920"/>
    </row>
    <row r="57921" spans="1:12" x14ac:dyDescent="0.25">
      <c r="A57921" s="3" t="str">
        <f t="shared" si="1100"/>
        <v/>
      </c>
      <c r="L57921"/>
    </row>
    <row r="57922" spans="1:12" x14ac:dyDescent="0.25">
      <c r="A57922" s="3" t="str">
        <f t="shared" si="1100"/>
        <v/>
      </c>
      <c r="L57922"/>
    </row>
    <row r="57923" spans="1:12" x14ac:dyDescent="0.25">
      <c r="A57923" s="3" t="str">
        <f t="shared" si="1100"/>
        <v/>
      </c>
      <c r="L57923"/>
    </row>
    <row r="57924" spans="1:12" x14ac:dyDescent="0.25">
      <c r="A57924" s="3" t="str">
        <f t="shared" si="1100"/>
        <v/>
      </c>
      <c r="L57924"/>
    </row>
    <row r="57925" spans="1:12" x14ac:dyDescent="0.25">
      <c r="A57925" s="3" t="str">
        <f t="shared" si="1100"/>
        <v/>
      </c>
      <c r="L57925"/>
    </row>
    <row r="57926" spans="1:12" x14ac:dyDescent="0.25">
      <c r="A57926" s="3" t="str">
        <f t="shared" si="1100"/>
        <v/>
      </c>
      <c r="L57926"/>
    </row>
    <row r="57927" spans="1:12" x14ac:dyDescent="0.25">
      <c r="A57927" s="3" t="str">
        <f t="shared" si="1100"/>
        <v/>
      </c>
      <c r="L57927"/>
    </row>
    <row r="57928" spans="1:12" x14ac:dyDescent="0.25">
      <c r="A57928" s="3" t="str">
        <f t="shared" si="1100"/>
        <v/>
      </c>
      <c r="L57928"/>
    </row>
    <row r="57929" spans="1:12" x14ac:dyDescent="0.25">
      <c r="A57929" s="3" t="str">
        <f t="shared" si="1100"/>
        <v/>
      </c>
      <c r="L57929"/>
    </row>
    <row r="57930" spans="1:12" x14ac:dyDescent="0.25">
      <c r="A57930" s="3" t="str">
        <f t="shared" si="1100"/>
        <v/>
      </c>
      <c r="L57930"/>
    </row>
    <row r="57931" spans="1:12" x14ac:dyDescent="0.25">
      <c r="A57931" s="3" t="str">
        <f t="shared" si="1100"/>
        <v/>
      </c>
      <c r="L57931"/>
    </row>
    <row r="57932" spans="1:12" x14ac:dyDescent="0.25">
      <c r="A57932" s="3" t="str">
        <f t="shared" si="1100"/>
        <v/>
      </c>
      <c r="L57932"/>
    </row>
    <row r="57933" spans="1:12" x14ac:dyDescent="0.25">
      <c r="A57933" s="3" t="str">
        <f t="shared" si="1100"/>
        <v/>
      </c>
      <c r="L57933"/>
    </row>
    <row r="57934" spans="1:12" x14ac:dyDescent="0.25">
      <c r="A57934" s="3" t="str">
        <f t="shared" si="1100"/>
        <v/>
      </c>
      <c r="L57934"/>
    </row>
    <row r="57935" spans="1:12" x14ac:dyDescent="0.25">
      <c r="A57935" s="3" t="str">
        <f t="shared" si="1100"/>
        <v/>
      </c>
      <c r="L57935"/>
    </row>
    <row r="57936" spans="1:12" x14ac:dyDescent="0.25">
      <c r="A57936" s="3" t="str">
        <f t="shared" si="1100"/>
        <v/>
      </c>
      <c r="L57936"/>
    </row>
    <row r="57937" spans="1:12" x14ac:dyDescent="0.25">
      <c r="A57937" s="3" t="str">
        <f t="shared" ref="A57937:A58000" si="1101">IF(B57923="","",CONCATENATE(MONTH(B57923),YEAR(B57923)))</f>
        <v/>
      </c>
      <c r="L57937"/>
    </row>
    <row r="57938" spans="1:12" x14ac:dyDescent="0.25">
      <c r="A57938" s="3" t="str">
        <f t="shared" si="1101"/>
        <v/>
      </c>
      <c r="L57938"/>
    </row>
    <row r="57939" spans="1:12" x14ac:dyDescent="0.25">
      <c r="A57939" s="3" t="str">
        <f t="shared" si="1101"/>
        <v/>
      </c>
      <c r="L57939"/>
    </row>
    <row r="57940" spans="1:12" x14ac:dyDescent="0.25">
      <c r="A57940" s="3" t="str">
        <f t="shared" si="1101"/>
        <v/>
      </c>
      <c r="L57940"/>
    </row>
    <row r="57941" spans="1:12" x14ac:dyDescent="0.25">
      <c r="A57941" s="3" t="str">
        <f t="shared" si="1101"/>
        <v/>
      </c>
      <c r="L57941"/>
    </row>
    <row r="57942" spans="1:12" x14ac:dyDescent="0.25">
      <c r="A57942" s="3" t="str">
        <f t="shared" si="1101"/>
        <v/>
      </c>
      <c r="L57942"/>
    </row>
    <row r="57943" spans="1:12" x14ac:dyDescent="0.25">
      <c r="A57943" s="3" t="str">
        <f t="shared" si="1101"/>
        <v/>
      </c>
      <c r="L57943"/>
    </row>
    <row r="57944" spans="1:12" x14ac:dyDescent="0.25">
      <c r="A57944" s="3" t="str">
        <f t="shared" si="1101"/>
        <v/>
      </c>
      <c r="L57944"/>
    </row>
    <row r="57945" spans="1:12" x14ac:dyDescent="0.25">
      <c r="A57945" s="3" t="str">
        <f t="shared" si="1101"/>
        <v/>
      </c>
      <c r="L57945"/>
    </row>
    <row r="57946" spans="1:12" x14ac:dyDescent="0.25">
      <c r="A57946" s="3" t="str">
        <f t="shared" si="1101"/>
        <v/>
      </c>
      <c r="L57946"/>
    </row>
    <row r="57947" spans="1:12" x14ac:dyDescent="0.25">
      <c r="A57947" s="3" t="str">
        <f t="shared" si="1101"/>
        <v/>
      </c>
      <c r="L57947"/>
    </row>
    <row r="57948" spans="1:12" x14ac:dyDescent="0.25">
      <c r="A57948" s="3" t="str">
        <f t="shared" si="1101"/>
        <v/>
      </c>
      <c r="L57948"/>
    </row>
    <row r="57949" spans="1:12" x14ac:dyDescent="0.25">
      <c r="A57949" s="3" t="str">
        <f t="shared" si="1101"/>
        <v/>
      </c>
      <c r="L57949"/>
    </row>
    <row r="57950" spans="1:12" x14ac:dyDescent="0.25">
      <c r="A57950" s="3" t="str">
        <f t="shared" si="1101"/>
        <v/>
      </c>
      <c r="L57950"/>
    </row>
    <row r="57951" spans="1:12" x14ac:dyDescent="0.25">
      <c r="A57951" s="3" t="str">
        <f t="shared" si="1101"/>
        <v/>
      </c>
      <c r="L57951"/>
    </row>
    <row r="57952" spans="1:12" x14ac:dyDescent="0.25">
      <c r="A57952" s="3" t="str">
        <f t="shared" si="1101"/>
        <v/>
      </c>
      <c r="L57952"/>
    </row>
    <row r="57953" spans="1:12" x14ac:dyDescent="0.25">
      <c r="A57953" s="3" t="str">
        <f t="shared" si="1101"/>
        <v/>
      </c>
      <c r="L57953"/>
    </row>
    <row r="57954" spans="1:12" x14ac:dyDescent="0.25">
      <c r="A57954" s="3" t="str">
        <f t="shared" si="1101"/>
        <v/>
      </c>
      <c r="L57954"/>
    </row>
    <row r="57955" spans="1:12" x14ac:dyDescent="0.25">
      <c r="A57955" s="3" t="str">
        <f t="shared" si="1101"/>
        <v/>
      </c>
      <c r="L57955"/>
    </row>
    <row r="57956" spans="1:12" x14ac:dyDescent="0.25">
      <c r="A57956" s="3" t="str">
        <f t="shared" si="1101"/>
        <v/>
      </c>
      <c r="L57956"/>
    </row>
    <row r="57957" spans="1:12" x14ac:dyDescent="0.25">
      <c r="A57957" s="3" t="str">
        <f t="shared" si="1101"/>
        <v/>
      </c>
      <c r="L57957"/>
    </row>
    <row r="57958" spans="1:12" x14ac:dyDescent="0.25">
      <c r="A57958" s="3" t="str">
        <f t="shared" si="1101"/>
        <v/>
      </c>
      <c r="L57958"/>
    </row>
    <row r="57959" spans="1:12" x14ac:dyDescent="0.25">
      <c r="A57959" s="3" t="str">
        <f t="shared" si="1101"/>
        <v/>
      </c>
      <c r="L57959"/>
    </row>
    <row r="57960" spans="1:12" x14ac:dyDescent="0.25">
      <c r="A57960" s="3" t="str">
        <f t="shared" si="1101"/>
        <v/>
      </c>
      <c r="L57960"/>
    </row>
    <row r="57961" spans="1:12" x14ac:dyDescent="0.25">
      <c r="A57961" s="3" t="str">
        <f t="shared" si="1101"/>
        <v/>
      </c>
      <c r="L57961"/>
    </row>
    <row r="57962" spans="1:12" x14ac:dyDescent="0.25">
      <c r="A57962" s="3" t="str">
        <f t="shared" si="1101"/>
        <v/>
      </c>
      <c r="L57962"/>
    </row>
    <row r="57963" spans="1:12" x14ac:dyDescent="0.25">
      <c r="A57963" s="3" t="str">
        <f t="shared" si="1101"/>
        <v/>
      </c>
      <c r="L57963"/>
    </row>
    <row r="57964" spans="1:12" x14ac:dyDescent="0.25">
      <c r="A57964" s="3" t="str">
        <f t="shared" si="1101"/>
        <v/>
      </c>
      <c r="L57964"/>
    </row>
    <row r="57965" spans="1:12" x14ac:dyDescent="0.25">
      <c r="A57965" s="3" t="str">
        <f t="shared" si="1101"/>
        <v/>
      </c>
      <c r="L57965"/>
    </row>
    <row r="57966" spans="1:12" x14ac:dyDescent="0.25">
      <c r="A57966" s="3" t="str">
        <f t="shared" si="1101"/>
        <v/>
      </c>
      <c r="L57966"/>
    </row>
    <row r="57967" spans="1:12" x14ac:dyDescent="0.25">
      <c r="A57967" s="3" t="str">
        <f t="shared" si="1101"/>
        <v/>
      </c>
      <c r="L57967"/>
    </row>
    <row r="57968" spans="1:12" x14ac:dyDescent="0.25">
      <c r="A57968" s="3" t="str">
        <f t="shared" si="1101"/>
        <v/>
      </c>
      <c r="L57968"/>
    </row>
    <row r="57969" spans="1:12" x14ac:dyDescent="0.25">
      <c r="A57969" s="3" t="str">
        <f t="shared" si="1101"/>
        <v/>
      </c>
      <c r="L57969"/>
    </row>
    <row r="57970" spans="1:12" x14ac:dyDescent="0.25">
      <c r="A57970" s="3" t="str">
        <f t="shared" si="1101"/>
        <v/>
      </c>
      <c r="L57970"/>
    </row>
    <row r="57971" spans="1:12" x14ac:dyDescent="0.25">
      <c r="A57971" s="3" t="str">
        <f t="shared" si="1101"/>
        <v/>
      </c>
      <c r="L57971"/>
    </row>
    <row r="57972" spans="1:12" x14ac:dyDescent="0.25">
      <c r="A57972" s="3" t="str">
        <f t="shared" si="1101"/>
        <v/>
      </c>
      <c r="L57972"/>
    </row>
    <row r="57973" spans="1:12" x14ac:dyDescent="0.25">
      <c r="A57973" s="3" t="str">
        <f t="shared" si="1101"/>
        <v/>
      </c>
      <c r="L57973"/>
    </row>
    <row r="57974" spans="1:12" x14ac:dyDescent="0.25">
      <c r="A57974" s="3" t="str">
        <f t="shared" si="1101"/>
        <v/>
      </c>
      <c r="L57974"/>
    </row>
    <row r="57975" spans="1:12" x14ac:dyDescent="0.25">
      <c r="A57975" s="3" t="str">
        <f t="shared" si="1101"/>
        <v/>
      </c>
      <c r="L57975"/>
    </row>
    <row r="57976" spans="1:12" x14ac:dyDescent="0.25">
      <c r="A57976" s="3" t="str">
        <f t="shared" si="1101"/>
        <v/>
      </c>
      <c r="L57976"/>
    </row>
    <row r="57977" spans="1:12" x14ac:dyDescent="0.25">
      <c r="A57977" s="3" t="str">
        <f t="shared" si="1101"/>
        <v/>
      </c>
      <c r="L57977"/>
    </row>
    <row r="57978" spans="1:12" x14ac:dyDescent="0.25">
      <c r="A57978" s="3" t="str">
        <f t="shared" si="1101"/>
        <v/>
      </c>
      <c r="L57978"/>
    </row>
    <row r="57979" spans="1:12" x14ac:dyDescent="0.25">
      <c r="A57979" s="3" t="str">
        <f t="shared" si="1101"/>
        <v/>
      </c>
      <c r="L57979"/>
    </row>
    <row r="57980" spans="1:12" x14ac:dyDescent="0.25">
      <c r="A57980" s="3" t="str">
        <f t="shared" si="1101"/>
        <v/>
      </c>
      <c r="L57980"/>
    </row>
    <row r="57981" spans="1:12" x14ac:dyDescent="0.25">
      <c r="A57981" s="3" t="str">
        <f t="shared" si="1101"/>
        <v/>
      </c>
      <c r="L57981"/>
    </row>
    <row r="57982" spans="1:12" x14ac:dyDescent="0.25">
      <c r="A57982" s="3" t="str">
        <f t="shared" si="1101"/>
        <v/>
      </c>
      <c r="L57982"/>
    </row>
    <row r="57983" spans="1:12" x14ac:dyDescent="0.25">
      <c r="A57983" s="3" t="str">
        <f t="shared" si="1101"/>
        <v/>
      </c>
      <c r="L57983"/>
    </row>
    <row r="57984" spans="1:12" x14ac:dyDescent="0.25">
      <c r="A57984" s="3" t="str">
        <f t="shared" si="1101"/>
        <v/>
      </c>
      <c r="L57984"/>
    </row>
    <row r="57985" spans="1:12" x14ac:dyDescent="0.25">
      <c r="A57985" s="3" t="str">
        <f t="shared" si="1101"/>
        <v/>
      </c>
      <c r="L57985"/>
    </row>
    <row r="57986" spans="1:12" x14ac:dyDescent="0.25">
      <c r="A57986" s="3" t="str">
        <f t="shared" si="1101"/>
        <v/>
      </c>
      <c r="L57986"/>
    </row>
    <row r="57987" spans="1:12" x14ac:dyDescent="0.25">
      <c r="A57987" s="3" t="str">
        <f t="shared" si="1101"/>
        <v/>
      </c>
      <c r="L57987"/>
    </row>
    <row r="57988" spans="1:12" x14ac:dyDescent="0.25">
      <c r="A57988" s="3" t="str">
        <f t="shared" si="1101"/>
        <v/>
      </c>
      <c r="L57988"/>
    </row>
    <row r="57989" spans="1:12" x14ac:dyDescent="0.25">
      <c r="A57989" s="3" t="str">
        <f t="shared" si="1101"/>
        <v/>
      </c>
      <c r="L57989"/>
    </row>
    <row r="57990" spans="1:12" x14ac:dyDescent="0.25">
      <c r="A57990" s="3" t="str">
        <f t="shared" si="1101"/>
        <v/>
      </c>
      <c r="L57990"/>
    </row>
    <row r="57991" spans="1:12" x14ac:dyDescent="0.25">
      <c r="A57991" s="3" t="str">
        <f t="shared" si="1101"/>
        <v/>
      </c>
      <c r="L57991"/>
    </row>
    <row r="57992" spans="1:12" x14ac:dyDescent="0.25">
      <c r="A57992" s="3" t="str">
        <f t="shared" si="1101"/>
        <v/>
      </c>
      <c r="L57992"/>
    </row>
    <row r="57993" spans="1:12" x14ac:dyDescent="0.25">
      <c r="A57993" s="3" t="str">
        <f t="shared" si="1101"/>
        <v/>
      </c>
      <c r="L57993"/>
    </row>
    <row r="57994" spans="1:12" x14ac:dyDescent="0.25">
      <c r="A57994" s="3" t="str">
        <f t="shared" si="1101"/>
        <v/>
      </c>
      <c r="L57994"/>
    </row>
    <row r="57995" spans="1:12" x14ac:dyDescent="0.25">
      <c r="A57995" s="3" t="str">
        <f t="shared" si="1101"/>
        <v/>
      </c>
      <c r="L57995"/>
    </row>
    <row r="57996" spans="1:12" x14ac:dyDescent="0.25">
      <c r="A57996" s="3" t="str">
        <f t="shared" si="1101"/>
        <v/>
      </c>
      <c r="L57996"/>
    </row>
    <row r="57997" spans="1:12" x14ac:dyDescent="0.25">
      <c r="A57997" s="3" t="str">
        <f t="shared" si="1101"/>
        <v/>
      </c>
      <c r="L57997"/>
    </row>
    <row r="57998" spans="1:12" x14ac:dyDescent="0.25">
      <c r="A57998" s="3" t="str">
        <f t="shared" si="1101"/>
        <v/>
      </c>
      <c r="L57998"/>
    </row>
    <row r="57999" spans="1:12" x14ac:dyDescent="0.25">
      <c r="A57999" s="3" t="str">
        <f t="shared" si="1101"/>
        <v/>
      </c>
      <c r="L57999"/>
    </row>
    <row r="58000" spans="1:12" x14ac:dyDescent="0.25">
      <c r="A58000" s="3" t="str">
        <f t="shared" si="1101"/>
        <v/>
      </c>
      <c r="L58000"/>
    </row>
    <row r="58001" spans="1:12" x14ac:dyDescent="0.25">
      <c r="A58001" s="3" t="str">
        <f t="shared" ref="A58001:A58064" si="1102">IF(B57987="","",CONCATENATE(MONTH(B57987),YEAR(B57987)))</f>
        <v/>
      </c>
      <c r="L58001"/>
    </row>
    <row r="58002" spans="1:12" x14ac:dyDescent="0.25">
      <c r="A58002" s="3" t="str">
        <f t="shared" si="1102"/>
        <v/>
      </c>
      <c r="L58002"/>
    </row>
    <row r="58003" spans="1:12" x14ac:dyDescent="0.25">
      <c r="A58003" s="3" t="str">
        <f t="shared" si="1102"/>
        <v/>
      </c>
      <c r="L58003"/>
    </row>
    <row r="58004" spans="1:12" x14ac:dyDescent="0.25">
      <c r="A58004" s="3" t="str">
        <f t="shared" si="1102"/>
        <v/>
      </c>
      <c r="L58004"/>
    </row>
    <row r="58005" spans="1:12" x14ac:dyDescent="0.25">
      <c r="A58005" s="3" t="str">
        <f t="shared" si="1102"/>
        <v/>
      </c>
      <c r="L58005"/>
    </row>
    <row r="58006" spans="1:12" x14ac:dyDescent="0.25">
      <c r="A58006" s="3" t="str">
        <f t="shared" si="1102"/>
        <v/>
      </c>
      <c r="L58006"/>
    </row>
    <row r="58007" spans="1:12" x14ac:dyDescent="0.25">
      <c r="A58007" s="3" t="str">
        <f t="shared" si="1102"/>
        <v/>
      </c>
      <c r="L58007"/>
    </row>
    <row r="58008" spans="1:12" x14ac:dyDescent="0.25">
      <c r="A58008" s="3" t="str">
        <f t="shared" si="1102"/>
        <v/>
      </c>
      <c r="L58008"/>
    </row>
    <row r="58009" spans="1:12" x14ac:dyDescent="0.25">
      <c r="A58009" s="3" t="str">
        <f t="shared" si="1102"/>
        <v/>
      </c>
      <c r="L58009"/>
    </row>
    <row r="58010" spans="1:12" x14ac:dyDescent="0.25">
      <c r="A58010" s="3" t="str">
        <f t="shared" si="1102"/>
        <v/>
      </c>
      <c r="L58010"/>
    </row>
    <row r="58011" spans="1:12" x14ac:dyDescent="0.25">
      <c r="A58011" s="3" t="str">
        <f t="shared" si="1102"/>
        <v/>
      </c>
      <c r="L58011"/>
    </row>
    <row r="58012" spans="1:12" x14ac:dyDescent="0.25">
      <c r="A58012" s="3" t="str">
        <f t="shared" si="1102"/>
        <v/>
      </c>
      <c r="L58012"/>
    </row>
    <row r="58013" spans="1:12" x14ac:dyDescent="0.25">
      <c r="A58013" s="3" t="str">
        <f t="shared" si="1102"/>
        <v/>
      </c>
      <c r="L58013"/>
    </row>
    <row r="58014" spans="1:12" x14ac:dyDescent="0.25">
      <c r="A58014" s="3" t="str">
        <f t="shared" si="1102"/>
        <v/>
      </c>
      <c r="L58014"/>
    </row>
    <row r="58015" spans="1:12" x14ac:dyDescent="0.25">
      <c r="A58015" s="3" t="str">
        <f t="shared" si="1102"/>
        <v/>
      </c>
      <c r="L58015"/>
    </row>
    <row r="58016" spans="1:12" x14ac:dyDescent="0.25">
      <c r="A58016" s="3" t="str">
        <f t="shared" si="1102"/>
        <v/>
      </c>
      <c r="L58016"/>
    </row>
    <row r="58017" spans="1:12" x14ac:dyDescent="0.25">
      <c r="A58017" s="3" t="str">
        <f t="shared" si="1102"/>
        <v/>
      </c>
      <c r="L58017"/>
    </row>
    <row r="58018" spans="1:12" x14ac:dyDescent="0.25">
      <c r="A58018" s="3" t="str">
        <f t="shared" si="1102"/>
        <v/>
      </c>
      <c r="L58018"/>
    </row>
    <row r="58019" spans="1:12" x14ac:dyDescent="0.25">
      <c r="A58019" s="3" t="str">
        <f t="shared" si="1102"/>
        <v/>
      </c>
      <c r="L58019"/>
    </row>
    <row r="58020" spans="1:12" x14ac:dyDescent="0.25">
      <c r="A58020" s="3" t="str">
        <f t="shared" si="1102"/>
        <v/>
      </c>
      <c r="L58020"/>
    </row>
    <row r="58021" spans="1:12" x14ac:dyDescent="0.25">
      <c r="A58021" s="3" t="str">
        <f t="shared" si="1102"/>
        <v/>
      </c>
      <c r="L58021"/>
    </row>
    <row r="58022" spans="1:12" x14ac:dyDescent="0.25">
      <c r="A58022" s="3" t="str">
        <f t="shared" si="1102"/>
        <v/>
      </c>
      <c r="L58022"/>
    </row>
    <row r="58023" spans="1:12" x14ac:dyDescent="0.25">
      <c r="A58023" s="3" t="str">
        <f t="shared" si="1102"/>
        <v/>
      </c>
      <c r="L58023"/>
    </row>
    <row r="58024" spans="1:12" x14ac:dyDescent="0.25">
      <c r="A58024" s="3" t="str">
        <f t="shared" si="1102"/>
        <v/>
      </c>
      <c r="L58024"/>
    </row>
    <row r="58025" spans="1:12" x14ac:dyDescent="0.25">
      <c r="A58025" s="3" t="str">
        <f t="shared" si="1102"/>
        <v/>
      </c>
      <c r="L58025"/>
    </row>
    <row r="58026" spans="1:12" x14ac:dyDescent="0.25">
      <c r="A58026" s="3" t="str">
        <f t="shared" si="1102"/>
        <v/>
      </c>
      <c r="L58026"/>
    </row>
    <row r="58027" spans="1:12" x14ac:dyDescent="0.25">
      <c r="A58027" s="3" t="str">
        <f t="shared" si="1102"/>
        <v/>
      </c>
      <c r="L58027"/>
    </row>
    <row r="58028" spans="1:12" x14ac:dyDescent="0.25">
      <c r="A58028" s="3" t="str">
        <f t="shared" si="1102"/>
        <v/>
      </c>
      <c r="L58028"/>
    </row>
    <row r="58029" spans="1:12" x14ac:dyDescent="0.25">
      <c r="A58029" s="3" t="str">
        <f t="shared" si="1102"/>
        <v/>
      </c>
      <c r="L58029"/>
    </row>
    <row r="58030" spans="1:12" x14ac:dyDescent="0.25">
      <c r="A58030" s="3" t="str">
        <f t="shared" si="1102"/>
        <v/>
      </c>
      <c r="L58030"/>
    </row>
    <row r="58031" spans="1:12" x14ac:dyDescent="0.25">
      <c r="A58031" s="3" t="str">
        <f t="shared" si="1102"/>
        <v/>
      </c>
      <c r="L58031"/>
    </row>
    <row r="58032" spans="1:12" x14ac:dyDescent="0.25">
      <c r="A58032" s="3" t="str">
        <f t="shared" si="1102"/>
        <v/>
      </c>
      <c r="L58032"/>
    </row>
    <row r="58033" spans="1:12" x14ac:dyDescent="0.25">
      <c r="A58033" s="3" t="str">
        <f t="shared" si="1102"/>
        <v/>
      </c>
      <c r="L58033"/>
    </row>
    <row r="58034" spans="1:12" x14ac:dyDescent="0.25">
      <c r="A58034" s="3" t="str">
        <f t="shared" si="1102"/>
        <v/>
      </c>
      <c r="L58034"/>
    </row>
    <row r="58035" spans="1:12" x14ac:dyDescent="0.25">
      <c r="A58035" s="3" t="str">
        <f t="shared" si="1102"/>
        <v/>
      </c>
      <c r="L58035"/>
    </row>
    <row r="58036" spans="1:12" x14ac:dyDescent="0.25">
      <c r="A58036" s="3" t="str">
        <f t="shared" si="1102"/>
        <v/>
      </c>
      <c r="L58036"/>
    </row>
    <row r="58037" spans="1:12" x14ac:dyDescent="0.25">
      <c r="A58037" s="3" t="str">
        <f t="shared" si="1102"/>
        <v/>
      </c>
      <c r="L58037"/>
    </row>
    <row r="58038" spans="1:12" x14ac:dyDescent="0.25">
      <c r="A58038" s="3" t="str">
        <f t="shared" si="1102"/>
        <v/>
      </c>
      <c r="L58038"/>
    </row>
    <row r="58039" spans="1:12" x14ac:dyDescent="0.25">
      <c r="A58039" s="3" t="str">
        <f t="shared" si="1102"/>
        <v/>
      </c>
      <c r="L58039"/>
    </row>
    <row r="58040" spans="1:12" x14ac:dyDescent="0.25">
      <c r="A58040" s="3" t="str">
        <f t="shared" si="1102"/>
        <v/>
      </c>
      <c r="L58040"/>
    </row>
    <row r="58041" spans="1:12" x14ac:dyDescent="0.25">
      <c r="A58041" s="3" t="str">
        <f t="shared" si="1102"/>
        <v/>
      </c>
      <c r="L58041"/>
    </row>
    <row r="58042" spans="1:12" x14ac:dyDescent="0.25">
      <c r="A58042" s="3" t="str">
        <f t="shared" si="1102"/>
        <v/>
      </c>
      <c r="L58042"/>
    </row>
    <row r="58043" spans="1:12" x14ac:dyDescent="0.25">
      <c r="A58043" s="3" t="str">
        <f t="shared" si="1102"/>
        <v/>
      </c>
      <c r="L58043"/>
    </row>
    <row r="58044" spans="1:12" x14ac:dyDescent="0.25">
      <c r="A58044" s="3" t="str">
        <f t="shared" si="1102"/>
        <v/>
      </c>
      <c r="L58044"/>
    </row>
    <row r="58045" spans="1:12" x14ac:dyDescent="0.25">
      <c r="A58045" s="3" t="str">
        <f t="shared" si="1102"/>
        <v/>
      </c>
      <c r="L58045"/>
    </row>
    <row r="58046" spans="1:12" x14ac:dyDescent="0.25">
      <c r="A58046" s="3" t="str">
        <f t="shared" si="1102"/>
        <v/>
      </c>
      <c r="L58046"/>
    </row>
    <row r="58047" spans="1:12" x14ac:dyDescent="0.25">
      <c r="A58047" s="3" t="str">
        <f t="shared" si="1102"/>
        <v/>
      </c>
      <c r="L58047"/>
    </row>
    <row r="58048" spans="1:12" x14ac:dyDescent="0.25">
      <c r="A58048" s="3" t="str">
        <f t="shared" si="1102"/>
        <v/>
      </c>
      <c r="L58048"/>
    </row>
    <row r="58049" spans="1:12" x14ac:dyDescent="0.25">
      <c r="A58049" s="3" t="str">
        <f t="shared" si="1102"/>
        <v/>
      </c>
      <c r="L58049"/>
    </row>
    <row r="58050" spans="1:12" x14ac:dyDescent="0.25">
      <c r="A58050" s="3" t="str">
        <f t="shared" si="1102"/>
        <v/>
      </c>
      <c r="L58050"/>
    </row>
    <row r="58051" spans="1:12" x14ac:dyDescent="0.25">
      <c r="A58051" s="3" t="str">
        <f t="shared" si="1102"/>
        <v/>
      </c>
      <c r="L58051"/>
    </row>
    <row r="58052" spans="1:12" x14ac:dyDescent="0.25">
      <c r="A58052" s="3" t="str">
        <f t="shared" si="1102"/>
        <v/>
      </c>
      <c r="L58052"/>
    </row>
    <row r="58053" spans="1:12" x14ac:dyDescent="0.25">
      <c r="A58053" s="3" t="str">
        <f t="shared" si="1102"/>
        <v/>
      </c>
      <c r="L58053"/>
    </row>
    <row r="58054" spans="1:12" x14ac:dyDescent="0.25">
      <c r="A58054" s="3" t="str">
        <f t="shared" si="1102"/>
        <v/>
      </c>
      <c r="L58054"/>
    </row>
    <row r="58055" spans="1:12" x14ac:dyDescent="0.25">
      <c r="A58055" s="3" t="str">
        <f t="shared" si="1102"/>
        <v/>
      </c>
      <c r="L58055"/>
    </row>
    <row r="58056" spans="1:12" x14ac:dyDescent="0.25">
      <c r="A58056" s="3" t="str">
        <f t="shared" si="1102"/>
        <v/>
      </c>
      <c r="L58056"/>
    </row>
    <row r="58057" spans="1:12" x14ac:dyDescent="0.25">
      <c r="A58057" s="3" t="str">
        <f t="shared" si="1102"/>
        <v/>
      </c>
      <c r="L58057"/>
    </row>
    <row r="58058" spans="1:12" x14ac:dyDescent="0.25">
      <c r="A58058" s="3" t="str">
        <f t="shared" si="1102"/>
        <v/>
      </c>
      <c r="L58058"/>
    </row>
    <row r="58059" spans="1:12" x14ac:dyDescent="0.25">
      <c r="A58059" s="3" t="str">
        <f t="shared" si="1102"/>
        <v/>
      </c>
      <c r="L58059"/>
    </row>
    <row r="58060" spans="1:12" x14ac:dyDescent="0.25">
      <c r="A58060" s="3" t="str">
        <f t="shared" si="1102"/>
        <v/>
      </c>
      <c r="L58060"/>
    </row>
    <row r="58061" spans="1:12" x14ac:dyDescent="0.25">
      <c r="A58061" s="3" t="str">
        <f t="shared" si="1102"/>
        <v/>
      </c>
      <c r="L58061"/>
    </row>
    <row r="58062" spans="1:12" x14ac:dyDescent="0.25">
      <c r="A58062" s="3" t="str">
        <f t="shared" si="1102"/>
        <v/>
      </c>
      <c r="L58062"/>
    </row>
    <row r="58063" spans="1:12" x14ac:dyDescent="0.25">
      <c r="A58063" s="3" t="str">
        <f t="shared" si="1102"/>
        <v/>
      </c>
      <c r="L58063"/>
    </row>
    <row r="58064" spans="1:12" x14ac:dyDescent="0.25">
      <c r="A58064" s="3" t="str">
        <f t="shared" si="1102"/>
        <v/>
      </c>
      <c r="L58064"/>
    </row>
    <row r="58065" spans="1:12" x14ac:dyDescent="0.25">
      <c r="A58065" s="3" t="str">
        <f t="shared" ref="A58065:A58128" si="1103">IF(B58051="","",CONCATENATE(MONTH(B58051),YEAR(B58051)))</f>
        <v/>
      </c>
      <c r="L58065"/>
    </row>
    <row r="58066" spans="1:12" x14ac:dyDescent="0.25">
      <c r="A58066" s="3" t="str">
        <f t="shared" si="1103"/>
        <v/>
      </c>
      <c r="L58066"/>
    </row>
    <row r="58067" spans="1:12" x14ac:dyDescent="0.25">
      <c r="A58067" s="3" t="str">
        <f t="shared" si="1103"/>
        <v/>
      </c>
      <c r="L58067"/>
    </row>
    <row r="58068" spans="1:12" x14ac:dyDescent="0.25">
      <c r="A58068" s="3" t="str">
        <f t="shared" si="1103"/>
        <v/>
      </c>
      <c r="L58068"/>
    </row>
    <row r="58069" spans="1:12" x14ac:dyDescent="0.25">
      <c r="A58069" s="3" t="str">
        <f t="shared" si="1103"/>
        <v/>
      </c>
      <c r="L58069"/>
    </row>
    <row r="58070" spans="1:12" x14ac:dyDescent="0.25">
      <c r="A58070" s="3" t="str">
        <f t="shared" si="1103"/>
        <v/>
      </c>
      <c r="L58070"/>
    </row>
    <row r="58071" spans="1:12" x14ac:dyDescent="0.25">
      <c r="A58071" s="3" t="str">
        <f t="shared" si="1103"/>
        <v/>
      </c>
      <c r="L58071"/>
    </row>
    <row r="58072" spans="1:12" x14ac:dyDescent="0.25">
      <c r="A58072" s="3" t="str">
        <f t="shared" si="1103"/>
        <v/>
      </c>
      <c r="L58072"/>
    </row>
    <row r="58073" spans="1:12" x14ac:dyDescent="0.25">
      <c r="A58073" s="3" t="str">
        <f t="shared" si="1103"/>
        <v/>
      </c>
      <c r="L58073"/>
    </row>
    <row r="58074" spans="1:12" x14ac:dyDescent="0.25">
      <c r="A58074" s="3" t="str">
        <f t="shared" si="1103"/>
        <v/>
      </c>
      <c r="L58074"/>
    </row>
    <row r="58075" spans="1:12" x14ac:dyDescent="0.25">
      <c r="A58075" s="3" t="str">
        <f t="shared" si="1103"/>
        <v/>
      </c>
      <c r="L58075"/>
    </row>
    <row r="58076" spans="1:12" x14ac:dyDescent="0.25">
      <c r="A58076" s="3" t="str">
        <f t="shared" si="1103"/>
        <v/>
      </c>
      <c r="L58076"/>
    </row>
    <row r="58077" spans="1:12" x14ac:dyDescent="0.25">
      <c r="A58077" s="3" t="str">
        <f t="shared" si="1103"/>
        <v/>
      </c>
      <c r="L58077"/>
    </row>
    <row r="58078" spans="1:12" x14ac:dyDescent="0.25">
      <c r="A58078" s="3" t="str">
        <f t="shared" si="1103"/>
        <v/>
      </c>
      <c r="L58078"/>
    </row>
    <row r="58079" spans="1:12" x14ac:dyDescent="0.25">
      <c r="A58079" s="3" t="str">
        <f t="shared" si="1103"/>
        <v/>
      </c>
      <c r="L58079"/>
    </row>
    <row r="58080" spans="1:12" x14ac:dyDescent="0.25">
      <c r="A58080" s="3" t="str">
        <f t="shared" si="1103"/>
        <v/>
      </c>
      <c r="L58080"/>
    </row>
    <row r="58081" spans="1:12" x14ac:dyDescent="0.25">
      <c r="A58081" s="3" t="str">
        <f t="shared" si="1103"/>
        <v/>
      </c>
      <c r="L58081"/>
    </row>
    <row r="58082" spans="1:12" x14ac:dyDescent="0.25">
      <c r="A58082" s="3" t="str">
        <f t="shared" si="1103"/>
        <v/>
      </c>
      <c r="L58082"/>
    </row>
    <row r="58083" spans="1:12" x14ac:dyDescent="0.25">
      <c r="A58083" s="3" t="str">
        <f t="shared" si="1103"/>
        <v/>
      </c>
      <c r="L58083"/>
    </row>
    <row r="58084" spans="1:12" x14ac:dyDescent="0.25">
      <c r="A58084" s="3" t="str">
        <f t="shared" si="1103"/>
        <v/>
      </c>
      <c r="L58084"/>
    </row>
    <row r="58085" spans="1:12" x14ac:dyDescent="0.25">
      <c r="A58085" s="3" t="str">
        <f t="shared" si="1103"/>
        <v/>
      </c>
      <c r="L58085"/>
    </row>
    <row r="58086" spans="1:12" x14ac:dyDescent="0.25">
      <c r="A58086" s="3" t="str">
        <f t="shared" si="1103"/>
        <v/>
      </c>
      <c r="L58086"/>
    </row>
    <row r="58087" spans="1:12" x14ac:dyDescent="0.25">
      <c r="A58087" s="3" t="str">
        <f t="shared" si="1103"/>
        <v/>
      </c>
      <c r="L58087"/>
    </row>
    <row r="58088" spans="1:12" x14ac:dyDescent="0.25">
      <c r="A58088" s="3" t="str">
        <f t="shared" si="1103"/>
        <v/>
      </c>
      <c r="L58088"/>
    </row>
    <row r="58089" spans="1:12" x14ac:dyDescent="0.25">
      <c r="A58089" s="3" t="str">
        <f t="shared" si="1103"/>
        <v/>
      </c>
      <c r="L58089"/>
    </row>
    <row r="58090" spans="1:12" x14ac:dyDescent="0.25">
      <c r="A58090" s="3" t="str">
        <f t="shared" si="1103"/>
        <v/>
      </c>
      <c r="L58090"/>
    </row>
    <row r="58091" spans="1:12" x14ac:dyDescent="0.25">
      <c r="A58091" s="3" t="str">
        <f t="shared" si="1103"/>
        <v/>
      </c>
      <c r="L58091"/>
    </row>
    <row r="58092" spans="1:12" x14ac:dyDescent="0.25">
      <c r="A58092" s="3" t="str">
        <f t="shared" si="1103"/>
        <v/>
      </c>
      <c r="L58092"/>
    </row>
    <row r="58093" spans="1:12" x14ac:dyDescent="0.25">
      <c r="A58093" s="3" t="str">
        <f t="shared" si="1103"/>
        <v/>
      </c>
      <c r="L58093"/>
    </row>
    <row r="58094" spans="1:12" x14ac:dyDescent="0.25">
      <c r="A58094" s="3" t="str">
        <f t="shared" si="1103"/>
        <v/>
      </c>
      <c r="L58094"/>
    </row>
    <row r="58095" spans="1:12" x14ac:dyDescent="0.25">
      <c r="A58095" s="3" t="str">
        <f t="shared" si="1103"/>
        <v/>
      </c>
      <c r="L58095"/>
    </row>
    <row r="58096" spans="1:12" x14ac:dyDescent="0.25">
      <c r="A58096" s="3" t="str">
        <f t="shared" si="1103"/>
        <v/>
      </c>
      <c r="L58096"/>
    </row>
    <row r="58097" spans="1:12" x14ac:dyDescent="0.25">
      <c r="A58097" s="3" t="str">
        <f t="shared" si="1103"/>
        <v/>
      </c>
      <c r="L58097"/>
    </row>
    <row r="58098" spans="1:12" x14ac:dyDescent="0.25">
      <c r="A58098" s="3" t="str">
        <f t="shared" si="1103"/>
        <v/>
      </c>
      <c r="L58098"/>
    </row>
    <row r="58099" spans="1:12" x14ac:dyDescent="0.25">
      <c r="A58099" s="3" t="str">
        <f t="shared" si="1103"/>
        <v/>
      </c>
      <c r="L58099"/>
    </row>
    <row r="58100" spans="1:12" x14ac:dyDescent="0.25">
      <c r="A58100" s="3" t="str">
        <f t="shared" si="1103"/>
        <v/>
      </c>
      <c r="L58100"/>
    </row>
    <row r="58101" spans="1:12" x14ac:dyDescent="0.25">
      <c r="A58101" s="3" t="str">
        <f t="shared" si="1103"/>
        <v/>
      </c>
      <c r="L58101"/>
    </row>
    <row r="58102" spans="1:12" x14ac:dyDescent="0.25">
      <c r="A58102" s="3" t="str">
        <f t="shared" si="1103"/>
        <v/>
      </c>
      <c r="L58102"/>
    </row>
    <row r="58103" spans="1:12" x14ac:dyDescent="0.25">
      <c r="A58103" s="3" t="str">
        <f t="shared" si="1103"/>
        <v/>
      </c>
      <c r="L58103"/>
    </row>
    <row r="58104" spans="1:12" x14ac:dyDescent="0.25">
      <c r="A58104" s="3" t="str">
        <f t="shared" si="1103"/>
        <v/>
      </c>
      <c r="L58104"/>
    </row>
    <row r="58105" spans="1:12" x14ac:dyDescent="0.25">
      <c r="A58105" s="3" t="str">
        <f t="shared" si="1103"/>
        <v/>
      </c>
      <c r="L58105"/>
    </row>
    <row r="58106" spans="1:12" x14ac:dyDescent="0.25">
      <c r="A58106" s="3" t="str">
        <f t="shared" si="1103"/>
        <v/>
      </c>
      <c r="L58106"/>
    </row>
    <row r="58107" spans="1:12" x14ac:dyDescent="0.25">
      <c r="A58107" s="3" t="str">
        <f t="shared" si="1103"/>
        <v/>
      </c>
      <c r="L58107"/>
    </row>
    <row r="58108" spans="1:12" x14ac:dyDescent="0.25">
      <c r="A58108" s="3" t="str">
        <f t="shared" si="1103"/>
        <v/>
      </c>
      <c r="L58108"/>
    </row>
    <row r="58109" spans="1:12" x14ac:dyDescent="0.25">
      <c r="A58109" s="3" t="str">
        <f t="shared" si="1103"/>
        <v/>
      </c>
      <c r="L58109"/>
    </row>
    <row r="58110" spans="1:12" x14ac:dyDescent="0.25">
      <c r="A58110" s="3" t="str">
        <f t="shared" si="1103"/>
        <v/>
      </c>
      <c r="L58110"/>
    </row>
    <row r="58111" spans="1:12" x14ac:dyDescent="0.25">
      <c r="A58111" s="3" t="str">
        <f t="shared" si="1103"/>
        <v/>
      </c>
      <c r="L58111"/>
    </row>
    <row r="58112" spans="1:12" x14ac:dyDescent="0.25">
      <c r="A58112" s="3" t="str">
        <f t="shared" si="1103"/>
        <v/>
      </c>
      <c r="L58112"/>
    </row>
    <row r="58113" spans="1:12" x14ac:dyDescent="0.25">
      <c r="A58113" s="3" t="str">
        <f t="shared" si="1103"/>
        <v/>
      </c>
      <c r="L58113"/>
    </row>
    <row r="58114" spans="1:12" x14ac:dyDescent="0.25">
      <c r="A58114" s="3" t="str">
        <f t="shared" si="1103"/>
        <v/>
      </c>
      <c r="L58114"/>
    </row>
    <row r="58115" spans="1:12" x14ac:dyDescent="0.25">
      <c r="A58115" s="3" t="str">
        <f t="shared" si="1103"/>
        <v/>
      </c>
      <c r="L58115"/>
    </row>
    <row r="58116" spans="1:12" x14ac:dyDescent="0.25">
      <c r="A58116" s="3" t="str">
        <f t="shared" si="1103"/>
        <v/>
      </c>
      <c r="L58116"/>
    </row>
    <row r="58117" spans="1:12" x14ac:dyDescent="0.25">
      <c r="A58117" s="3" t="str">
        <f t="shared" si="1103"/>
        <v/>
      </c>
      <c r="L58117"/>
    </row>
    <row r="58118" spans="1:12" x14ac:dyDescent="0.25">
      <c r="A58118" s="3" t="str">
        <f t="shared" si="1103"/>
        <v/>
      </c>
      <c r="L58118"/>
    </row>
    <row r="58119" spans="1:12" x14ac:dyDescent="0.25">
      <c r="A58119" s="3" t="str">
        <f t="shared" si="1103"/>
        <v/>
      </c>
      <c r="L58119"/>
    </row>
    <row r="58120" spans="1:12" x14ac:dyDescent="0.25">
      <c r="A58120" s="3" t="str">
        <f t="shared" si="1103"/>
        <v/>
      </c>
      <c r="L58120"/>
    </row>
    <row r="58121" spans="1:12" x14ac:dyDescent="0.25">
      <c r="A58121" s="3" t="str">
        <f t="shared" si="1103"/>
        <v/>
      </c>
      <c r="L58121"/>
    </row>
    <row r="58122" spans="1:12" x14ac:dyDescent="0.25">
      <c r="A58122" s="3" t="str">
        <f t="shared" si="1103"/>
        <v/>
      </c>
      <c r="L58122"/>
    </row>
    <row r="58123" spans="1:12" x14ac:dyDescent="0.25">
      <c r="A58123" s="3" t="str">
        <f t="shared" si="1103"/>
        <v/>
      </c>
      <c r="L58123"/>
    </row>
    <row r="58124" spans="1:12" x14ac:dyDescent="0.25">
      <c r="A58124" s="3" t="str">
        <f t="shared" si="1103"/>
        <v/>
      </c>
      <c r="L58124"/>
    </row>
    <row r="58125" spans="1:12" x14ac:dyDescent="0.25">
      <c r="A58125" s="3" t="str">
        <f t="shared" si="1103"/>
        <v/>
      </c>
      <c r="L58125"/>
    </row>
    <row r="58126" spans="1:12" x14ac:dyDescent="0.25">
      <c r="A58126" s="3" t="str">
        <f t="shared" si="1103"/>
        <v/>
      </c>
      <c r="L58126"/>
    </row>
    <row r="58127" spans="1:12" x14ac:dyDescent="0.25">
      <c r="A58127" s="3" t="str">
        <f t="shared" si="1103"/>
        <v/>
      </c>
      <c r="L58127"/>
    </row>
    <row r="58128" spans="1:12" x14ac:dyDescent="0.25">
      <c r="A58128" s="3" t="str">
        <f t="shared" si="1103"/>
        <v/>
      </c>
      <c r="L58128"/>
    </row>
    <row r="58129" spans="1:12" x14ac:dyDescent="0.25">
      <c r="A58129" s="3" t="str">
        <f t="shared" ref="A58129:A58192" si="1104">IF(B58115="","",CONCATENATE(MONTH(B58115),YEAR(B58115)))</f>
        <v/>
      </c>
      <c r="L58129"/>
    </row>
    <row r="58130" spans="1:12" x14ac:dyDescent="0.25">
      <c r="A58130" s="3" t="str">
        <f t="shared" si="1104"/>
        <v/>
      </c>
      <c r="L58130"/>
    </row>
    <row r="58131" spans="1:12" x14ac:dyDescent="0.25">
      <c r="A58131" s="3" t="str">
        <f t="shared" si="1104"/>
        <v/>
      </c>
      <c r="L58131"/>
    </row>
    <row r="58132" spans="1:12" x14ac:dyDescent="0.25">
      <c r="A58132" s="3" t="str">
        <f t="shared" si="1104"/>
        <v/>
      </c>
      <c r="L58132"/>
    </row>
    <row r="58133" spans="1:12" x14ac:dyDescent="0.25">
      <c r="A58133" s="3" t="str">
        <f t="shared" si="1104"/>
        <v/>
      </c>
      <c r="L58133"/>
    </row>
    <row r="58134" spans="1:12" x14ac:dyDescent="0.25">
      <c r="A58134" s="3" t="str">
        <f t="shared" si="1104"/>
        <v/>
      </c>
      <c r="L58134"/>
    </row>
    <row r="58135" spans="1:12" x14ac:dyDescent="0.25">
      <c r="A58135" s="3" t="str">
        <f t="shared" si="1104"/>
        <v/>
      </c>
      <c r="L58135"/>
    </row>
    <row r="58136" spans="1:12" x14ac:dyDescent="0.25">
      <c r="A58136" s="3" t="str">
        <f t="shared" si="1104"/>
        <v/>
      </c>
      <c r="L58136"/>
    </row>
    <row r="58137" spans="1:12" x14ac:dyDescent="0.25">
      <c r="A58137" s="3" t="str">
        <f t="shared" si="1104"/>
        <v/>
      </c>
      <c r="L58137"/>
    </row>
    <row r="58138" spans="1:12" x14ac:dyDescent="0.25">
      <c r="A58138" s="3" t="str">
        <f t="shared" si="1104"/>
        <v/>
      </c>
      <c r="L58138"/>
    </row>
    <row r="58139" spans="1:12" x14ac:dyDescent="0.25">
      <c r="A58139" s="3" t="str">
        <f t="shared" si="1104"/>
        <v/>
      </c>
      <c r="L58139"/>
    </row>
    <row r="58140" spans="1:12" x14ac:dyDescent="0.25">
      <c r="A58140" s="3" t="str">
        <f t="shared" si="1104"/>
        <v/>
      </c>
      <c r="L58140"/>
    </row>
    <row r="58141" spans="1:12" x14ac:dyDescent="0.25">
      <c r="A58141" s="3" t="str">
        <f t="shared" si="1104"/>
        <v/>
      </c>
      <c r="L58141"/>
    </row>
    <row r="58142" spans="1:12" x14ac:dyDescent="0.25">
      <c r="A58142" s="3" t="str">
        <f t="shared" si="1104"/>
        <v/>
      </c>
      <c r="L58142"/>
    </row>
    <row r="58143" spans="1:12" x14ac:dyDescent="0.25">
      <c r="A58143" s="3" t="str">
        <f t="shared" si="1104"/>
        <v/>
      </c>
      <c r="L58143"/>
    </row>
    <row r="58144" spans="1:12" x14ac:dyDescent="0.25">
      <c r="A58144" s="3" t="str">
        <f t="shared" si="1104"/>
        <v/>
      </c>
      <c r="L58144"/>
    </row>
    <row r="58145" spans="1:12" x14ac:dyDescent="0.25">
      <c r="A58145" s="3" t="str">
        <f t="shared" si="1104"/>
        <v/>
      </c>
      <c r="L58145"/>
    </row>
    <row r="58146" spans="1:12" x14ac:dyDescent="0.25">
      <c r="A58146" s="3" t="str">
        <f t="shared" si="1104"/>
        <v/>
      </c>
      <c r="L58146"/>
    </row>
    <row r="58147" spans="1:12" x14ac:dyDescent="0.25">
      <c r="A58147" s="3" t="str">
        <f t="shared" si="1104"/>
        <v/>
      </c>
      <c r="L58147"/>
    </row>
    <row r="58148" spans="1:12" x14ac:dyDescent="0.25">
      <c r="A58148" s="3" t="str">
        <f t="shared" si="1104"/>
        <v/>
      </c>
      <c r="L58148"/>
    </row>
    <row r="58149" spans="1:12" x14ac:dyDescent="0.25">
      <c r="A58149" s="3" t="str">
        <f t="shared" si="1104"/>
        <v/>
      </c>
      <c r="L58149"/>
    </row>
    <row r="58150" spans="1:12" x14ac:dyDescent="0.25">
      <c r="A58150" s="3" t="str">
        <f t="shared" si="1104"/>
        <v/>
      </c>
      <c r="L58150"/>
    </row>
    <row r="58151" spans="1:12" x14ac:dyDescent="0.25">
      <c r="A58151" s="3" t="str">
        <f t="shared" si="1104"/>
        <v/>
      </c>
      <c r="L58151"/>
    </row>
    <row r="58152" spans="1:12" x14ac:dyDescent="0.25">
      <c r="A58152" s="3" t="str">
        <f t="shared" si="1104"/>
        <v/>
      </c>
      <c r="L58152"/>
    </row>
    <row r="58153" spans="1:12" x14ac:dyDescent="0.25">
      <c r="A58153" s="3" t="str">
        <f t="shared" si="1104"/>
        <v/>
      </c>
      <c r="L58153"/>
    </row>
    <row r="58154" spans="1:12" x14ac:dyDescent="0.25">
      <c r="A58154" s="3" t="str">
        <f t="shared" si="1104"/>
        <v/>
      </c>
      <c r="L58154"/>
    </row>
    <row r="58155" spans="1:12" x14ac:dyDescent="0.25">
      <c r="A58155" s="3" t="str">
        <f t="shared" si="1104"/>
        <v/>
      </c>
      <c r="L58155"/>
    </row>
    <row r="58156" spans="1:12" x14ac:dyDescent="0.25">
      <c r="A58156" s="3" t="str">
        <f t="shared" si="1104"/>
        <v/>
      </c>
      <c r="L58156"/>
    </row>
    <row r="58157" spans="1:12" x14ac:dyDescent="0.25">
      <c r="A58157" s="3" t="str">
        <f t="shared" si="1104"/>
        <v/>
      </c>
      <c r="L58157"/>
    </row>
    <row r="58158" spans="1:12" x14ac:dyDescent="0.25">
      <c r="A58158" s="3" t="str">
        <f t="shared" si="1104"/>
        <v/>
      </c>
      <c r="L58158"/>
    </row>
    <row r="58159" spans="1:12" x14ac:dyDescent="0.25">
      <c r="A58159" s="3" t="str">
        <f t="shared" si="1104"/>
        <v/>
      </c>
      <c r="L58159"/>
    </row>
    <row r="58160" spans="1:12" x14ac:dyDescent="0.25">
      <c r="A58160" s="3" t="str">
        <f t="shared" si="1104"/>
        <v/>
      </c>
      <c r="L58160"/>
    </row>
    <row r="58161" spans="1:12" x14ac:dyDescent="0.25">
      <c r="A58161" s="3" t="str">
        <f t="shared" si="1104"/>
        <v/>
      </c>
      <c r="L58161"/>
    </row>
    <row r="58162" spans="1:12" x14ac:dyDescent="0.25">
      <c r="A58162" s="3" t="str">
        <f t="shared" si="1104"/>
        <v/>
      </c>
      <c r="L58162"/>
    </row>
    <row r="58163" spans="1:12" x14ac:dyDescent="0.25">
      <c r="A58163" s="3" t="str">
        <f t="shared" si="1104"/>
        <v/>
      </c>
      <c r="L58163"/>
    </row>
    <row r="58164" spans="1:12" x14ac:dyDescent="0.25">
      <c r="A58164" s="3" t="str">
        <f t="shared" si="1104"/>
        <v/>
      </c>
      <c r="L58164"/>
    </row>
    <row r="58165" spans="1:12" x14ac:dyDescent="0.25">
      <c r="A58165" s="3" t="str">
        <f t="shared" si="1104"/>
        <v/>
      </c>
      <c r="L58165"/>
    </row>
    <row r="58166" spans="1:12" x14ac:dyDescent="0.25">
      <c r="A58166" s="3" t="str">
        <f t="shared" si="1104"/>
        <v/>
      </c>
      <c r="L58166"/>
    </row>
    <row r="58167" spans="1:12" x14ac:dyDescent="0.25">
      <c r="A58167" s="3" t="str">
        <f t="shared" si="1104"/>
        <v/>
      </c>
      <c r="L58167"/>
    </row>
    <row r="58168" spans="1:12" x14ac:dyDescent="0.25">
      <c r="A58168" s="3" t="str">
        <f t="shared" si="1104"/>
        <v/>
      </c>
      <c r="L58168"/>
    </row>
    <row r="58169" spans="1:12" x14ac:dyDescent="0.25">
      <c r="A58169" s="3" t="str">
        <f t="shared" si="1104"/>
        <v/>
      </c>
      <c r="L58169"/>
    </row>
    <row r="58170" spans="1:12" x14ac:dyDescent="0.25">
      <c r="A58170" s="3" t="str">
        <f t="shared" si="1104"/>
        <v/>
      </c>
      <c r="L58170"/>
    </row>
    <row r="58171" spans="1:12" x14ac:dyDescent="0.25">
      <c r="A58171" s="3" t="str">
        <f t="shared" si="1104"/>
        <v/>
      </c>
      <c r="L58171"/>
    </row>
    <row r="58172" spans="1:12" x14ac:dyDescent="0.25">
      <c r="A58172" s="3" t="str">
        <f t="shared" si="1104"/>
        <v/>
      </c>
      <c r="L58172"/>
    </row>
    <row r="58173" spans="1:12" x14ac:dyDescent="0.25">
      <c r="A58173" s="3" t="str">
        <f t="shared" si="1104"/>
        <v/>
      </c>
      <c r="L58173"/>
    </row>
    <row r="58174" spans="1:12" x14ac:dyDescent="0.25">
      <c r="A58174" s="3" t="str">
        <f t="shared" si="1104"/>
        <v/>
      </c>
      <c r="L58174"/>
    </row>
    <row r="58175" spans="1:12" x14ac:dyDescent="0.25">
      <c r="A58175" s="3" t="str">
        <f t="shared" si="1104"/>
        <v/>
      </c>
      <c r="L58175"/>
    </row>
    <row r="58176" spans="1:12" x14ac:dyDescent="0.25">
      <c r="A58176" s="3" t="str">
        <f t="shared" si="1104"/>
        <v/>
      </c>
      <c r="L58176"/>
    </row>
    <row r="58177" spans="1:12" x14ac:dyDescent="0.25">
      <c r="A58177" s="3" t="str">
        <f t="shared" si="1104"/>
        <v/>
      </c>
      <c r="L58177"/>
    </row>
    <row r="58178" spans="1:12" x14ac:dyDescent="0.25">
      <c r="A58178" s="3" t="str">
        <f t="shared" si="1104"/>
        <v/>
      </c>
      <c r="L58178"/>
    </row>
    <row r="58179" spans="1:12" x14ac:dyDescent="0.25">
      <c r="A58179" s="3" t="str">
        <f t="shared" si="1104"/>
        <v/>
      </c>
      <c r="L58179"/>
    </row>
    <row r="58180" spans="1:12" x14ac:dyDescent="0.25">
      <c r="A58180" s="3" t="str">
        <f t="shared" si="1104"/>
        <v/>
      </c>
      <c r="L58180"/>
    </row>
    <row r="58181" spans="1:12" x14ac:dyDescent="0.25">
      <c r="A58181" s="3" t="str">
        <f t="shared" si="1104"/>
        <v/>
      </c>
      <c r="L58181"/>
    </row>
    <row r="58182" spans="1:12" x14ac:dyDescent="0.25">
      <c r="A58182" s="3" t="str">
        <f t="shared" si="1104"/>
        <v/>
      </c>
      <c r="L58182"/>
    </row>
    <row r="58183" spans="1:12" x14ac:dyDescent="0.25">
      <c r="A58183" s="3" t="str">
        <f t="shared" si="1104"/>
        <v/>
      </c>
      <c r="L58183"/>
    </row>
    <row r="58184" spans="1:12" x14ac:dyDescent="0.25">
      <c r="A58184" s="3" t="str">
        <f t="shared" si="1104"/>
        <v/>
      </c>
      <c r="L58184"/>
    </row>
    <row r="58185" spans="1:12" x14ac:dyDescent="0.25">
      <c r="A58185" s="3" t="str">
        <f t="shared" si="1104"/>
        <v/>
      </c>
      <c r="L58185"/>
    </row>
    <row r="58186" spans="1:12" x14ac:dyDescent="0.25">
      <c r="A58186" s="3" t="str">
        <f t="shared" si="1104"/>
        <v/>
      </c>
      <c r="L58186"/>
    </row>
    <row r="58187" spans="1:12" x14ac:dyDescent="0.25">
      <c r="A58187" s="3" t="str">
        <f t="shared" si="1104"/>
        <v/>
      </c>
      <c r="L58187"/>
    </row>
    <row r="58188" spans="1:12" x14ac:dyDescent="0.25">
      <c r="A58188" s="3" t="str">
        <f t="shared" si="1104"/>
        <v/>
      </c>
      <c r="L58188"/>
    </row>
    <row r="58189" spans="1:12" x14ac:dyDescent="0.25">
      <c r="A58189" s="3" t="str">
        <f t="shared" si="1104"/>
        <v/>
      </c>
      <c r="L58189"/>
    </row>
    <row r="58190" spans="1:12" x14ac:dyDescent="0.25">
      <c r="A58190" s="3" t="str">
        <f t="shared" si="1104"/>
        <v/>
      </c>
      <c r="L58190"/>
    </row>
    <row r="58191" spans="1:12" x14ac:dyDescent="0.25">
      <c r="A58191" s="3" t="str">
        <f t="shared" si="1104"/>
        <v/>
      </c>
      <c r="L58191"/>
    </row>
    <row r="58192" spans="1:12" x14ac:dyDescent="0.25">
      <c r="A58192" s="3" t="str">
        <f t="shared" si="1104"/>
        <v/>
      </c>
      <c r="L58192"/>
    </row>
    <row r="58193" spans="1:12" x14ac:dyDescent="0.25">
      <c r="A58193" s="3" t="str">
        <f t="shared" ref="A58193:A58256" si="1105">IF(B58179="","",CONCATENATE(MONTH(B58179),YEAR(B58179)))</f>
        <v/>
      </c>
      <c r="L58193"/>
    </row>
    <row r="58194" spans="1:12" x14ac:dyDescent="0.25">
      <c r="A58194" s="3" t="str">
        <f t="shared" si="1105"/>
        <v/>
      </c>
      <c r="L58194"/>
    </row>
    <row r="58195" spans="1:12" x14ac:dyDescent="0.25">
      <c r="A58195" s="3" t="str">
        <f t="shared" si="1105"/>
        <v/>
      </c>
      <c r="L58195"/>
    </row>
    <row r="58196" spans="1:12" x14ac:dyDescent="0.25">
      <c r="A58196" s="3" t="str">
        <f t="shared" si="1105"/>
        <v/>
      </c>
      <c r="L58196"/>
    </row>
    <row r="58197" spans="1:12" x14ac:dyDescent="0.25">
      <c r="A58197" s="3" t="str">
        <f t="shared" si="1105"/>
        <v/>
      </c>
      <c r="L58197"/>
    </row>
    <row r="58198" spans="1:12" x14ac:dyDescent="0.25">
      <c r="A58198" s="3" t="str">
        <f t="shared" si="1105"/>
        <v/>
      </c>
      <c r="L58198"/>
    </row>
    <row r="58199" spans="1:12" x14ac:dyDescent="0.25">
      <c r="A58199" s="3" t="str">
        <f t="shared" si="1105"/>
        <v/>
      </c>
      <c r="L58199"/>
    </row>
    <row r="58200" spans="1:12" x14ac:dyDescent="0.25">
      <c r="A58200" s="3" t="str">
        <f t="shared" si="1105"/>
        <v/>
      </c>
      <c r="L58200"/>
    </row>
    <row r="58201" spans="1:12" x14ac:dyDescent="0.25">
      <c r="A58201" s="3" t="str">
        <f t="shared" si="1105"/>
        <v/>
      </c>
      <c r="L58201"/>
    </row>
    <row r="58202" spans="1:12" x14ac:dyDescent="0.25">
      <c r="A58202" s="3" t="str">
        <f t="shared" si="1105"/>
        <v/>
      </c>
      <c r="L58202"/>
    </row>
    <row r="58203" spans="1:12" x14ac:dyDescent="0.25">
      <c r="A58203" s="3" t="str">
        <f t="shared" si="1105"/>
        <v/>
      </c>
      <c r="L58203"/>
    </row>
    <row r="58204" spans="1:12" x14ac:dyDescent="0.25">
      <c r="A58204" s="3" t="str">
        <f t="shared" si="1105"/>
        <v/>
      </c>
      <c r="L58204"/>
    </row>
    <row r="58205" spans="1:12" x14ac:dyDescent="0.25">
      <c r="A58205" s="3" t="str">
        <f t="shared" si="1105"/>
        <v/>
      </c>
      <c r="L58205"/>
    </row>
    <row r="58206" spans="1:12" x14ac:dyDescent="0.25">
      <c r="A58206" s="3" t="str">
        <f t="shared" si="1105"/>
        <v/>
      </c>
      <c r="L58206"/>
    </row>
    <row r="58207" spans="1:12" x14ac:dyDescent="0.25">
      <c r="A58207" s="3" t="str">
        <f t="shared" si="1105"/>
        <v/>
      </c>
      <c r="L58207"/>
    </row>
    <row r="58208" spans="1:12" x14ac:dyDescent="0.25">
      <c r="A58208" s="3" t="str">
        <f t="shared" si="1105"/>
        <v/>
      </c>
      <c r="L58208"/>
    </row>
    <row r="58209" spans="1:12" x14ac:dyDescent="0.25">
      <c r="A58209" s="3" t="str">
        <f t="shared" si="1105"/>
        <v/>
      </c>
      <c r="L58209"/>
    </row>
    <row r="58210" spans="1:12" x14ac:dyDescent="0.25">
      <c r="A58210" s="3" t="str">
        <f t="shared" si="1105"/>
        <v/>
      </c>
      <c r="L58210"/>
    </row>
    <row r="58211" spans="1:12" x14ac:dyDescent="0.25">
      <c r="A58211" s="3" t="str">
        <f t="shared" si="1105"/>
        <v/>
      </c>
      <c r="L58211"/>
    </row>
    <row r="58212" spans="1:12" x14ac:dyDescent="0.25">
      <c r="A58212" s="3" t="str">
        <f t="shared" si="1105"/>
        <v/>
      </c>
      <c r="L58212"/>
    </row>
    <row r="58213" spans="1:12" x14ac:dyDescent="0.25">
      <c r="A58213" s="3" t="str">
        <f t="shared" si="1105"/>
        <v/>
      </c>
      <c r="L58213"/>
    </row>
    <row r="58214" spans="1:12" x14ac:dyDescent="0.25">
      <c r="A58214" s="3" t="str">
        <f t="shared" si="1105"/>
        <v/>
      </c>
      <c r="L58214"/>
    </row>
    <row r="58215" spans="1:12" x14ac:dyDescent="0.25">
      <c r="A58215" s="3" t="str">
        <f t="shared" si="1105"/>
        <v/>
      </c>
      <c r="L58215"/>
    </row>
    <row r="58216" spans="1:12" x14ac:dyDescent="0.25">
      <c r="A58216" s="3" t="str">
        <f t="shared" si="1105"/>
        <v/>
      </c>
      <c r="L58216"/>
    </row>
    <row r="58217" spans="1:12" x14ac:dyDescent="0.25">
      <c r="A58217" s="3" t="str">
        <f t="shared" si="1105"/>
        <v/>
      </c>
      <c r="L58217"/>
    </row>
    <row r="58218" spans="1:12" x14ac:dyDescent="0.25">
      <c r="A58218" s="3" t="str">
        <f t="shared" si="1105"/>
        <v/>
      </c>
      <c r="L58218"/>
    </row>
    <row r="58219" spans="1:12" x14ac:dyDescent="0.25">
      <c r="A58219" s="3" t="str">
        <f t="shared" si="1105"/>
        <v/>
      </c>
      <c r="L58219"/>
    </row>
    <row r="58220" spans="1:12" x14ac:dyDescent="0.25">
      <c r="A58220" s="3" t="str">
        <f t="shared" si="1105"/>
        <v/>
      </c>
      <c r="L58220"/>
    </row>
    <row r="58221" spans="1:12" x14ac:dyDescent="0.25">
      <c r="A58221" s="3" t="str">
        <f t="shared" si="1105"/>
        <v/>
      </c>
      <c r="L58221"/>
    </row>
    <row r="58222" spans="1:12" x14ac:dyDescent="0.25">
      <c r="A58222" s="3" t="str">
        <f t="shared" si="1105"/>
        <v/>
      </c>
      <c r="L58222"/>
    </row>
    <row r="58223" spans="1:12" x14ac:dyDescent="0.25">
      <c r="A58223" s="3" t="str">
        <f t="shared" si="1105"/>
        <v/>
      </c>
      <c r="L58223"/>
    </row>
    <row r="58224" spans="1:12" x14ac:dyDescent="0.25">
      <c r="A58224" s="3" t="str">
        <f t="shared" si="1105"/>
        <v/>
      </c>
      <c r="L58224"/>
    </row>
    <row r="58225" spans="1:12" x14ac:dyDescent="0.25">
      <c r="A58225" s="3" t="str">
        <f t="shared" si="1105"/>
        <v/>
      </c>
      <c r="L58225"/>
    </row>
    <row r="58226" spans="1:12" x14ac:dyDescent="0.25">
      <c r="A58226" s="3" t="str">
        <f t="shared" si="1105"/>
        <v/>
      </c>
      <c r="L58226"/>
    </row>
    <row r="58227" spans="1:12" x14ac:dyDescent="0.25">
      <c r="A58227" s="3" t="str">
        <f t="shared" si="1105"/>
        <v/>
      </c>
      <c r="L58227"/>
    </row>
    <row r="58228" spans="1:12" x14ac:dyDescent="0.25">
      <c r="A58228" s="3" t="str">
        <f t="shared" si="1105"/>
        <v/>
      </c>
      <c r="L58228"/>
    </row>
    <row r="58229" spans="1:12" x14ac:dyDescent="0.25">
      <c r="A58229" s="3" t="str">
        <f t="shared" si="1105"/>
        <v/>
      </c>
      <c r="L58229"/>
    </row>
    <row r="58230" spans="1:12" x14ac:dyDescent="0.25">
      <c r="A58230" s="3" t="str">
        <f t="shared" si="1105"/>
        <v/>
      </c>
      <c r="L58230"/>
    </row>
    <row r="58231" spans="1:12" x14ac:dyDescent="0.25">
      <c r="A58231" s="3" t="str">
        <f t="shared" si="1105"/>
        <v/>
      </c>
      <c r="L58231"/>
    </row>
    <row r="58232" spans="1:12" x14ac:dyDescent="0.25">
      <c r="A58232" s="3" t="str">
        <f t="shared" si="1105"/>
        <v/>
      </c>
      <c r="L58232"/>
    </row>
    <row r="58233" spans="1:12" x14ac:dyDescent="0.25">
      <c r="A58233" s="3" t="str">
        <f t="shared" si="1105"/>
        <v/>
      </c>
      <c r="L58233"/>
    </row>
    <row r="58234" spans="1:12" x14ac:dyDescent="0.25">
      <c r="A58234" s="3" t="str">
        <f t="shared" si="1105"/>
        <v/>
      </c>
      <c r="L58234"/>
    </row>
    <row r="58235" spans="1:12" x14ac:dyDescent="0.25">
      <c r="A58235" s="3" t="str">
        <f t="shared" si="1105"/>
        <v/>
      </c>
      <c r="L58235"/>
    </row>
    <row r="58236" spans="1:12" x14ac:dyDescent="0.25">
      <c r="A58236" s="3" t="str">
        <f t="shared" si="1105"/>
        <v/>
      </c>
      <c r="L58236"/>
    </row>
    <row r="58237" spans="1:12" x14ac:dyDescent="0.25">
      <c r="A58237" s="3" t="str">
        <f t="shared" si="1105"/>
        <v/>
      </c>
      <c r="L58237"/>
    </row>
    <row r="58238" spans="1:12" x14ac:dyDescent="0.25">
      <c r="A58238" s="3" t="str">
        <f t="shared" si="1105"/>
        <v/>
      </c>
      <c r="L58238"/>
    </row>
    <row r="58239" spans="1:12" x14ac:dyDescent="0.25">
      <c r="A58239" s="3" t="str">
        <f t="shared" si="1105"/>
        <v/>
      </c>
      <c r="L58239"/>
    </row>
    <row r="58240" spans="1:12" x14ac:dyDescent="0.25">
      <c r="A58240" s="3" t="str">
        <f t="shared" si="1105"/>
        <v/>
      </c>
      <c r="L58240"/>
    </row>
    <row r="58241" spans="1:12" x14ac:dyDescent="0.25">
      <c r="A58241" s="3" t="str">
        <f t="shared" si="1105"/>
        <v/>
      </c>
      <c r="L58241"/>
    </row>
    <row r="58242" spans="1:12" x14ac:dyDescent="0.25">
      <c r="A58242" s="3" t="str">
        <f t="shared" si="1105"/>
        <v/>
      </c>
      <c r="L58242"/>
    </row>
    <row r="58243" spans="1:12" x14ac:dyDescent="0.25">
      <c r="A58243" s="3" t="str">
        <f t="shared" si="1105"/>
        <v/>
      </c>
      <c r="L58243"/>
    </row>
    <row r="58244" spans="1:12" x14ac:dyDescent="0.25">
      <c r="A58244" s="3" t="str">
        <f t="shared" si="1105"/>
        <v/>
      </c>
      <c r="L58244"/>
    </row>
    <row r="58245" spans="1:12" x14ac:dyDescent="0.25">
      <c r="A58245" s="3" t="str">
        <f t="shared" si="1105"/>
        <v/>
      </c>
      <c r="L58245"/>
    </row>
    <row r="58246" spans="1:12" x14ac:dyDescent="0.25">
      <c r="A58246" s="3" t="str">
        <f t="shared" si="1105"/>
        <v/>
      </c>
      <c r="L58246"/>
    </row>
    <row r="58247" spans="1:12" x14ac:dyDescent="0.25">
      <c r="A58247" s="3" t="str">
        <f t="shared" si="1105"/>
        <v/>
      </c>
      <c r="L58247"/>
    </row>
    <row r="58248" spans="1:12" x14ac:dyDescent="0.25">
      <c r="A58248" s="3" t="str">
        <f t="shared" si="1105"/>
        <v/>
      </c>
      <c r="L58248"/>
    </row>
    <row r="58249" spans="1:12" x14ac:dyDescent="0.25">
      <c r="A58249" s="3" t="str">
        <f t="shared" si="1105"/>
        <v/>
      </c>
      <c r="L58249"/>
    </row>
    <row r="58250" spans="1:12" x14ac:dyDescent="0.25">
      <c r="A58250" s="3" t="str">
        <f t="shared" si="1105"/>
        <v/>
      </c>
      <c r="L58250"/>
    </row>
    <row r="58251" spans="1:12" x14ac:dyDescent="0.25">
      <c r="A58251" s="3" t="str">
        <f t="shared" si="1105"/>
        <v/>
      </c>
      <c r="L58251"/>
    </row>
    <row r="58252" spans="1:12" x14ac:dyDescent="0.25">
      <c r="A58252" s="3" t="str">
        <f t="shared" si="1105"/>
        <v/>
      </c>
      <c r="L58252"/>
    </row>
    <row r="58253" spans="1:12" x14ac:dyDescent="0.25">
      <c r="A58253" s="3" t="str">
        <f t="shared" si="1105"/>
        <v/>
      </c>
      <c r="L58253"/>
    </row>
    <row r="58254" spans="1:12" x14ac:dyDescent="0.25">
      <c r="A58254" s="3" t="str">
        <f t="shared" si="1105"/>
        <v/>
      </c>
      <c r="L58254"/>
    </row>
    <row r="58255" spans="1:12" x14ac:dyDescent="0.25">
      <c r="A58255" s="3" t="str">
        <f t="shared" si="1105"/>
        <v/>
      </c>
      <c r="L58255"/>
    </row>
    <row r="58256" spans="1:12" x14ac:dyDescent="0.25">
      <c r="A58256" s="3" t="str">
        <f t="shared" si="1105"/>
        <v/>
      </c>
      <c r="L58256"/>
    </row>
    <row r="58257" spans="1:12" x14ac:dyDescent="0.25">
      <c r="A58257" s="3" t="str">
        <f t="shared" ref="A58257:A58320" si="1106">IF(B58243="","",CONCATENATE(MONTH(B58243),YEAR(B58243)))</f>
        <v/>
      </c>
      <c r="L58257"/>
    </row>
    <row r="58258" spans="1:12" x14ac:dyDescent="0.25">
      <c r="A58258" s="3" t="str">
        <f t="shared" si="1106"/>
        <v/>
      </c>
      <c r="L58258"/>
    </row>
    <row r="58259" spans="1:12" x14ac:dyDescent="0.25">
      <c r="A58259" s="3" t="str">
        <f t="shared" si="1106"/>
        <v/>
      </c>
      <c r="L58259"/>
    </row>
    <row r="58260" spans="1:12" x14ac:dyDescent="0.25">
      <c r="A58260" s="3" t="str">
        <f t="shared" si="1106"/>
        <v/>
      </c>
      <c r="L58260"/>
    </row>
    <row r="58261" spans="1:12" x14ac:dyDescent="0.25">
      <c r="A58261" s="3" t="str">
        <f t="shared" si="1106"/>
        <v/>
      </c>
      <c r="L58261"/>
    </row>
    <row r="58262" spans="1:12" x14ac:dyDescent="0.25">
      <c r="A58262" s="3" t="str">
        <f t="shared" si="1106"/>
        <v/>
      </c>
      <c r="L58262"/>
    </row>
    <row r="58263" spans="1:12" x14ac:dyDescent="0.25">
      <c r="A58263" s="3" t="str">
        <f t="shared" si="1106"/>
        <v/>
      </c>
      <c r="L58263"/>
    </row>
    <row r="58264" spans="1:12" x14ac:dyDescent="0.25">
      <c r="A58264" s="3" t="str">
        <f t="shared" si="1106"/>
        <v/>
      </c>
      <c r="L58264"/>
    </row>
    <row r="58265" spans="1:12" x14ac:dyDescent="0.25">
      <c r="A58265" s="3" t="str">
        <f t="shared" si="1106"/>
        <v/>
      </c>
      <c r="L58265"/>
    </row>
    <row r="58266" spans="1:12" x14ac:dyDescent="0.25">
      <c r="A58266" s="3" t="str">
        <f t="shared" si="1106"/>
        <v/>
      </c>
      <c r="L58266"/>
    </row>
    <row r="58267" spans="1:12" x14ac:dyDescent="0.25">
      <c r="A58267" s="3" t="str">
        <f t="shared" si="1106"/>
        <v/>
      </c>
      <c r="L58267"/>
    </row>
    <row r="58268" spans="1:12" x14ac:dyDescent="0.25">
      <c r="A58268" s="3" t="str">
        <f t="shared" si="1106"/>
        <v/>
      </c>
      <c r="L58268"/>
    </row>
    <row r="58269" spans="1:12" x14ac:dyDescent="0.25">
      <c r="A58269" s="3" t="str">
        <f t="shared" si="1106"/>
        <v/>
      </c>
      <c r="L58269"/>
    </row>
    <row r="58270" spans="1:12" x14ac:dyDescent="0.25">
      <c r="A58270" s="3" t="str">
        <f t="shared" si="1106"/>
        <v/>
      </c>
      <c r="L58270"/>
    </row>
    <row r="58271" spans="1:12" x14ac:dyDescent="0.25">
      <c r="A58271" s="3" t="str">
        <f t="shared" si="1106"/>
        <v/>
      </c>
      <c r="L58271"/>
    </row>
    <row r="58272" spans="1:12" x14ac:dyDescent="0.25">
      <c r="A58272" s="3" t="str">
        <f t="shared" si="1106"/>
        <v/>
      </c>
      <c r="L58272"/>
    </row>
    <row r="58273" spans="1:12" x14ac:dyDescent="0.25">
      <c r="A58273" s="3" t="str">
        <f t="shared" si="1106"/>
        <v/>
      </c>
      <c r="L58273"/>
    </row>
    <row r="58274" spans="1:12" x14ac:dyDescent="0.25">
      <c r="A58274" s="3" t="str">
        <f t="shared" si="1106"/>
        <v/>
      </c>
      <c r="L58274"/>
    </row>
    <row r="58275" spans="1:12" x14ac:dyDescent="0.25">
      <c r="A58275" s="3" t="str">
        <f t="shared" si="1106"/>
        <v/>
      </c>
      <c r="L58275"/>
    </row>
    <row r="58276" spans="1:12" x14ac:dyDescent="0.25">
      <c r="A58276" s="3" t="str">
        <f t="shared" si="1106"/>
        <v/>
      </c>
      <c r="L58276"/>
    </row>
    <row r="58277" spans="1:12" x14ac:dyDescent="0.25">
      <c r="A58277" s="3" t="str">
        <f t="shared" si="1106"/>
        <v/>
      </c>
      <c r="L58277"/>
    </row>
    <row r="58278" spans="1:12" x14ac:dyDescent="0.25">
      <c r="A58278" s="3" t="str">
        <f t="shared" si="1106"/>
        <v/>
      </c>
      <c r="L58278"/>
    </row>
    <row r="58279" spans="1:12" x14ac:dyDescent="0.25">
      <c r="A58279" s="3" t="str">
        <f t="shared" si="1106"/>
        <v/>
      </c>
      <c r="L58279"/>
    </row>
    <row r="58280" spans="1:12" x14ac:dyDescent="0.25">
      <c r="A58280" s="3" t="str">
        <f t="shared" si="1106"/>
        <v/>
      </c>
      <c r="L58280"/>
    </row>
    <row r="58281" spans="1:12" x14ac:dyDescent="0.25">
      <c r="A58281" s="3" t="str">
        <f t="shared" si="1106"/>
        <v/>
      </c>
      <c r="L58281"/>
    </row>
    <row r="58282" spans="1:12" x14ac:dyDescent="0.25">
      <c r="A58282" s="3" t="str">
        <f t="shared" si="1106"/>
        <v/>
      </c>
      <c r="L58282"/>
    </row>
    <row r="58283" spans="1:12" x14ac:dyDescent="0.25">
      <c r="A58283" s="3" t="str">
        <f t="shared" si="1106"/>
        <v/>
      </c>
      <c r="L58283"/>
    </row>
    <row r="58284" spans="1:12" x14ac:dyDescent="0.25">
      <c r="A58284" s="3" t="str">
        <f t="shared" si="1106"/>
        <v/>
      </c>
      <c r="L58284"/>
    </row>
    <row r="58285" spans="1:12" x14ac:dyDescent="0.25">
      <c r="A58285" s="3" t="str">
        <f t="shared" si="1106"/>
        <v/>
      </c>
      <c r="L58285"/>
    </row>
    <row r="58286" spans="1:12" x14ac:dyDescent="0.25">
      <c r="A58286" s="3" t="str">
        <f t="shared" si="1106"/>
        <v/>
      </c>
      <c r="L58286"/>
    </row>
    <row r="58287" spans="1:12" x14ac:dyDescent="0.25">
      <c r="A58287" s="3" t="str">
        <f t="shared" si="1106"/>
        <v/>
      </c>
      <c r="L58287"/>
    </row>
    <row r="58288" spans="1:12" x14ac:dyDescent="0.25">
      <c r="A58288" s="3" t="str">
        <f t="shared" si="1106"/>
        <v/>
      </c>
      <c r="L58288"/>
    </row>
    <row r="58289" spans="1:12" x14ac:dyDescent="0.25">
      <c r="A58289" s="3" t="str">
        <f t="shared" si="1106"/>
        <v/>
      </c>
      <c r="L58289"/>
    </row>
    <row r="58290" spans="1:12" x14ac:dyDescent="0.25">
      <c r="A58290" s="3" t="str">
        <f t="shared" si="1106"/>
        <v/>
      </c>
      <c r="L58290"/>
    </row>
    <row r="58291" spans="1:12" x14ac:dyDescent="0.25">
      <c r="A58291" s="3" t="str">
        <f t="shared" si="1106"/>
        <v/>
      </c>
      <c r="L58291"/>
    </row>
    <row r="58292" spans="1:12" x14ac:dyDescent="0.25">
      <c r="A58292" s="3" t="str">
        <f t="shared" si="1106"/>
        <v/>
      </c>
      <c r="L58292"/>
    </row>
    <row r="58293" spans="1:12" x14ac:dyDescent="0.25">
      <c r="A58293" s="3" t="str">
        <f t="shared" si="1106"/>
        <v/>
      </c>
      <c r="L58293"/>
    </row>
    <row r="58294" spans="1:12" x14ac:dyDescent="0.25">
      <c r="A58294" s="3" t="str">
        <f t="shared" si="1106"/>
        <v/>
      </c>
      <c r="L58294"/>
    </row>
    <row r="58295" spans="1:12" x14ac:dyDescent="0.25">
      <c r="A58295" s="3" t="str">
        <f t="shared" si="1106"/>
        <v/>
      </c>
      <c r="L58295"/>
    </row>
    <row r="58296" spans="1:12" x14ac:dyDescent="0.25">
      <c r="A58296" s="3" t="str">
        <f t="shared" si="1106"/>
        <v/>
      </c>
      <c r="L58296"/>
    </row>
    <row r="58297" spans="1:12" x14ac:dyDescent="0.25">
      <c r="A58297" s="3" t="str">
        <f t="shared" si="1106"/>
        <v/>
      </c>
      <c r="L58297"/>
    </row>
    <row r="58298" spans="1:12" x14ac:dyDescent="0.25">
      <c r="A58298" s="3" t="str">
        <f t="shared" si="1106"/>
        <v/>
      </c>
      <c r="L58298"/>
    </row>
    <row r="58299" spans="1:12" x14ac:dyDescent="0.25">
      <c r="A58299" s="3" t="str">
        <f t="shared" si="1106"/>
        <v/>
      </c>
      <c r="L58299"/>
    </row>
    <row r="58300" spans="1:12" x14ac:dyDescent="0.25">
      <c r="A58300" s="3" t="str">
        <f t="shared" si="1106"/>
        <v/>
      </c>
      <c r="L58300"/>
    </row>
    <row r="58301" spans="1:12" x14ac:dyDescent="0.25">
      <c r="A58301" s="3" t="str">
        <f t="shared" si="1106"/>
        <v/>
      </c>
      <c r="L58301"/>
    </row>
    <row r="58302" spans="1:12" x14ac:dyDescent="0.25">
      <c r="A58302" s="3" t="str">
        <f t="shared" si="1106"/>
        <v/>
      </c>
      <c r="L58302"/>
    </row>
    <row r="58303" spans="1:12" x14ac:dyDescent="0.25">
      <c r="A58303" s="3" t="str">
        <f t="shared" si="1106"/>
        <v/>
      </c>
      <c r="L58303"/>
    </row>
    <row r="58304" spans="1:12" x14ac:dyDescent="0.25">
      <c r="A58304" s="3" t="str">
        <f t="shared" si="1106"/>
        <v/>
      </c>
      <c r="L58304"/>
    </row>
    <row r="58305" spans="1:12" x14ac:dyDescent="0.25">
      <c r="A58305" s="3" t="str">
        <f t="shared" si="1106"/>
        <v/>
      </c>
      <c r="L58305"/>
    </row>
    <row r="58306" spans="1:12" x14ac:dyDescent="0.25">
      <c r="A58306" s="3" t="str">
        <f t="shared" si="1106"/>
        <v/>
      </c>
      <c r="L58306"/>
    </row>
    <row r="58307" spans="1:12" x14ac:dyDescent="0.25">
      <c r="A58307" s="3" t="str">
        <f t="shared" si="1106"/>
        <v/>
      </c>
      <c r="L58307"/>
    </row>
    <row r="58308" spans="1:12" x14ac:dyDescent="0.25">
      <c r="A58308" s="3" t="str">
        <f t="shared" si="1106"/>
        <v/>
      </c>
      <c r="L58308"/>
    </row>
    <row r="58309" spans="1:12" x14ac:dyDescent="0.25">
      <c r="A58309" s="3" t="str">
        <f t="shared" si="1106"/>
        <v/>
      </c>
      <c r="L58309"/>
    </row>
    <row r="58310" spans="1:12" x14ac:dyDescent="0.25">
      <c r="A58310" s="3" t="str">
        <f t="shared" si="1106"/>
        <v/>
      </c>
      <c r="L58310"/>
    </row>
    <row r="58311" spans="1:12" x14ac:dyDescent="0.25">
      <c r="A58311" s="3" t="str">
        <f t="shared" si="1106"/>
        <v/>
      </c>
      <c r="L58311"/>
    </row>
    <row r="58312" spans="1:12" x14ac:dyDescent="0.25">
      <c r="A58312" s="3" t="str">
        <f t="shared" si="1106"/>
        <v/>
      </c>
      <c r="L58312"/>
    </row>
    <row r="58313" spans="1:12" x14ac:dyDescent="0.25">
      <c r="A58313" s="3" t="str">
        <f t="shared" si="1106"/>
        <v/>
      </c>
      <c r="L58313"/>
    </row>
    <row r="58314" spans="1:12" x14ac:dyDescent="0.25">
      <c r="A58314" s="3" t="str">
        <f t="shared" si="1106"/>
        <v/>
      </c>
      <c r="L58314"/>
    </row>
    <row r="58315" spans="1:12" x14ac:dyDescent="0.25">
      <c r="A58315" s="3" t="str">
        <f t="shared" si="1106"/>
        <v/>
      </c>
      <c r="L58315"/>
    </row>
    <row r="58316" spans="1:12" x14ac:dyDescent="0.25">
      <c r="A58316" s="3" t="str">
        <f t="shared" si="1106"/>
        <v/>
      </c>
      <c r="L58316"/>
    </row>
    <row r="58317" spans="1:12" x14ac:dyDescent="0.25">
      <c r="A58317" s="3" t="str">
        <f t="shared" si="1106"/>
        <v/>
      </c>
      <c r="L58317"/>
    </row>
    <row r="58318" spans="1:12" x14ac:dyDescent="0.25">
      <c r="A58318" s="3" t="str">
        <f t="shared" si="1106"/>
        <v/>
      </c>
      <c r="L58318"/>
    </row>
    <row r="58319" spans="1:12" x14ac:dyDescent="0.25">
      <c r="A58319" s="3" t="str">
        <f t="shared" si="1106"/>
        <v/>
      </c>
      <c r="L58319"/>
    </row>
    <row r="58320" spans="1:12" x14ac:dyDescent="0.25">
      <c r="A58320" s="3" t="str">
        <f t="shared" si="1106"/>
        <v/>
      </c>
      <c r="L58320"/>
    </row>
    <row r="58321" spans="1:12" x14ac:dyDescent="0.25">
      <c r="A58321" s="3" t="str">
        <f t="shared" ref="A58321:A58384" si="1107">IF(B58307="","",CONCATENATE(MONTH(B58307),YEAR(B58307)))</f>
        <v/>
      </c>
      <c r="L58321"/>
    </row>
    <row r="58322" spans="1:12" x14ac:dyDescent="0.25">
      <c r="A58322" s="3" t="str">
        <f t="shared" si="1107"/>
        <v/>
      </c>
      <c r="L58322"/>
    </row>
    <row r="58323" spans="1:12" x14ac:dyDescent="0.25">
      <c r="A58323" s="3" t="str">
        <f t="shared" si="1107"/>
        <v/>
      </c>
      <c r="L58323"/>
    </row>
    <row r="58324" spans="1:12" x14ac:dyDescent="0.25">
      <c r="A58324" s="3" t="str">
        <f t="shared" si="1107"/>
        <v/>
      </c>
      <c r="L58324"/>
    </row>
    <row r="58325" spans="1:12" x14ac:dyDescent="0.25">
      <c r="A58325" s="3" t="str">
        <f t="shared" si="1107"/>
        <v/>
      </c>
      <c r="L58325"/>
    </row>
    <row r="58326" spans="1:12" x14ac:dyDescent="0.25">
      <c r="A58326" s="3" t="str">
        <f t="shared" si="1107"/>
        <v/>
      </c>
      <c r="L58326"/>
    </row>
    <row r="58327" spans="1:12" x14ac:dyDescent="0.25">
      <c r="A58327" s="3" t="str">
        <f t="shared" si="1107"/>
        <v/>
      </c>
      <c r="L58327"/>
    </row>
    <row r="58328" spans="1:12" x14ac:dyDescent="0.25">
      <c r="A58328" s="3" t="str">
        <f t="shared" si="1107"/>
        <v/>
      </c>
      <c r="L58328"/>
    </row>
    <row r="58329" spans="1:12" x14ac:dyDescent="0.25">
      <c r="A58329" s="3" t="str">
        <f t="shared" si="1107"/>
        <v/>
      </c>
      <c r="L58329"/>
    </row>
    <row r="58330" spans="1:12" x14ac:dyDescent="0.25">
      <c r="A58330" s="3" t="str">
        <f t="shared" si="1107"/>
        <v/>
      </c>
      <c r="L58330"/>
    </row>
    <row r="58331" spans="1:12" x14ac:dyDescent="0.25">
      <c r="A58331" s="3" t="str">
        <f t="shared" si="1107"/>
        <v/>
      </c>
      <c r="L58331"/>
    </row>
    <row r="58332" spans="1:12" x14ac:dyDescent="0.25">
      <c r="A58332" s="3" t="str">
        <f t="shared" si="1107"/>
        <v/>
      </c>
      <c r="L58332"/>
    </row>
    <row r="58333" spans="1:12" x14ac:dyDescent="0.25">
      <c r="A58333" s="3" t="str">
        <f t="shared" si="1107"/>
        <v/>
      </c>
      <c r="L58333"/>
    </row>
    <row r="58334" spans="1:12" x14ac:dyDescent="0.25">
      <c r="A58334" s="3" t="str">
        <f t="shared" si="1107"/>
        <v/>
      </c>
      <c r="L58334"/>
    </row>
    <row r="58335" spans="1:12" x14ac:dyDescent="0.25">
      <c r="A58335" s="3" t="str">
        <f t="shared" si="1107"/>
        <v/>
      </c>
      <c r="L58335"/>
    </row>
    <row r="58336" spans="1:12" x14ac:dyDescent="0.25">
      <c r="A58336" s="3" t="str">
        <f t="shared" si="1107"/>
        <v/>
      </c>
      <c r="L58336"/>
    </row>
    <row r="58337" spans="1:12" x14ac:dyDescent="0.25">
      <c r="A58337" s="3" t="str">
        <f t="shared" si="1107"/>
        <v/>
      </c>
      <c r="L58337"/>
    </row>
    <row r="58338" spans="1:12" x14ac:dyDescent="0.25">
      <c r="A58338" s="3" t="str">
        <f t="shared" si="1107"/>
        <v/>
      </c>
      <c r="L58338"/>
    </row>
    <row r="58339" spans="1:12" x14ac:dyDescent="0.25">
      <c r="A58339" s="3" t="str">
        <f t="shared" si="1107"/>
        <v/>
      </c>
      <c r="L58339"/>
    </row>
    <row r="58340" spans="1:12" x14ac:dyDescent="0.25">
      <c r="A58340" s="3" t="str">
        <f t="shared" si="1107"/>
        <v/>
      </c>
      <c r="L58340"/>
    </row>
    <row r="58341" spans="1:12" x14ac:dyDescent="0.25">
      <c r="A58341" s="3" t="str">
        <f t="shared" si="1107"/>
        <v/>
      </c>
      <c r="L58341"/>
    </row>
    <row r="58342" spans="1:12" x14ac:dyDescent="0.25">
      <c r="A58342" s="3" t="str">
        <f t="shared" si="1107"/>
        <v/>
      </c>
      <c r="L58342"/>
    </row>
    <row r="58343" spans="1:12" x14ac:dyDescent="0.25">
      <c r="A58343" s="3" t="str">
        <f t="shared" si="1107"/>
        <v/>
      </c>
      <c r="L58343"/>
    </row>
    <row r="58344" spans="1:12" x14ac:dyDescent="0.25">
      <c r="A58344" s="3" t="str">
        <f t="shared" si="1107"/>
        <v/>
      </c>
      <c r="L58344"/>
    </row>
    <row r="58345" spans="1:12" x14ac:dyDescent="0.25">
      <c r="A58345" s="3" t="str">
        <f t="shared" si="1107"/>
        <v/>
      </c>
      <c r="L58345"/>
    </row>
    <row r="58346" spans="1:12" x14ac:dyDescent="0.25">
      <c r="A58346" s="3" t="str">
        <f t="shared" si="1107"/>
        <v/>
      </c>
      <c r="L58346"/>
    </row>
    <row r="58347" spans="1:12" x14ac:dyDescent="0.25">
      <c r="A58347" s="3" t="str">
        <f t="shared" si="1107"/>
        <v/>
      </c>
      <c r="L58347"/>
    </row>
    <row r="58348" spans="1:12" x14ac:dyDescent="0.25">
      <c r="A58348" s="3" t="str">
        <f t="shared" si="1107"/>
        <v/>
      </c>
      <c r="L58348"/>
    </row>
    <row r="58349" spans="1:12" x14ac:dyDescent="0.25">
      <c r="A58349" s="3" t="str">
        <f t="shared" si="1107"/>
        <v/>
      </c>
      <c r="L58349"/>
    </row>
    <row r="58350" spans="1:12" x14ac:dyDescent="0.25">
      <c r="A58350" s="3" t="str">
        <f t="shared" si="1107"/>
        <v/>
      </c>
      <c r="L58350"/>
    </row>
    <row r="58351" spans="1:12" x14ac:dyDescent="0.25">
      <c r="A58351" s="3" t="str">
        <f t="shared" si="1107"/>
        <v/>
      </c>
      <c r="L58351"/>
    </row>
    <row r="58352" spans="1:12" x14ac:dyDescent="0.25">
      <c r="A58352" s="3" t="str">
        <f t="shared" si="1107"/>
        <v/>
      </c>
      <c r="L58352"/>
    </row>
    <row r="58353" spans="1:12" x14ac:dyDescent="0.25">
      <c r="A58353" s="3" t="str">
        <f t="shared" si="1107"/>
        <v/>
      </c>
      <c r="L58353"/>
    </row>
    <row r="58354" spans="1:12" x14ac:dyDescent="0.25">
      <c r="A58354" s="3" t="str">
        <f t="shared" si="1107"/>
        <v/>
      </c>
      <c r="L58354"/>
    </row>
    <row r="58355" spans="1:12" x14ac:dyDescent="0.25">
      <c r="A58355" s="3" t="str">
        <f t="shared" si="1107"/>
        <v/>
      </c>
      <c r="L58355"/>
    </row>
    <row r="58356" spans="1:12" x14ac:dyDescent="0.25">
      <c r="A58356" s="3" t="str">
        <f t="shared" si="1107"/>
        <v/>
      </c>
      <c r="L58356"/>
    </row>
    <row r="58357" spans="1:12" x14ac:dyDescent="0.25">
      <c r="A58357" s="3" t="str">
        <f t="shared" si="1107"/>
        <v/>
      </c>
      <c r="L58357"/>
    </row>
    <row r="58358" spans="1:12" x14ac:dyDescent="0.25">
      <c r="A58358" s="3" t="str">
        <f t="shared" si="1107"/>
        <v/>
      </c>
      <c r="L58358"/>
    </row>
    <row r="58359" spans="1:12" x14ac:dyDescent="0.25">
      <c r="A58359" s="3" t="str">
        <f t="shared" si="1107"/>
        <v/>
      </c>
      <c r="L58359"/>
    </row>
    <row r="58360" spans="1:12" x14ac:dyDescent="0.25">
      <c r="A58360" s="3" t="str">
        <f t="shared" si="1107"/>
        <v/>
      </c>
      <c r="L58360"/>
    </row>
    <row r="58361" spans="1:12" x14ac:dyDescent="0.25">
      <c r="A58361" s="3" t="str">
        <f t="shared" si="1107"/>
        <v/>
      </c>
      <c r="L58361"/>
    </row>
    <row r="58362" spans="1:12" x14ac:dyDescent="0.25">
      <c r="A58362" s="3" t="str">
        <f t="shared" si="1107"/>
        <v/>
      </c>
      <c r="L58362"/>
    </row>
    <row r="58363" spans="1:12" x14ac:dyDescent="0.25">
      <c r="A58363" s="3" t="str">
        <f t="shared" si="1107"/>
        <v/>
      </c>
      <c r="L58363"/>
    </row>
    <row r="58364" spans="1:12" x14ac:dyDescent="0.25">
      <c r="A58364" s="3" t="str">
        <f t="shared" si="1107"/>
        <v/>
      </c>
      <c r="L58364"/>
    </row>
    <row r="58365" spans="1:12" x14ac:dyDescent="0.25">
      <c r="A58365" s="3" t="str">
        <f t="shared" si="1107"/>
        <v/>
      </c>
      <c r="L58365"/>
    </row>
    <row r="58366" spans="1:12" x14ac:dyDescent="0.25">
      <c r="A58366" s="3" t="str">
        <f t="shared" si="1107"/>
        <v/>
      </c>
      <c r="L58366"/>
    </row>
    <row r="58367" spans="1:12" x14ac:dyDescent="0.25">
      <c r="A58367" s="3" t="str">
        <f t="shared" si="1107"/>
        <v/>
      </c>
      <c r="L58367"/>
    </row>
    <row r="58368" spans="1:12" x14ac:dyDescent="0.25">
      <c r="A58368" s="3" t="str">
        <f t="shared" si="1107"/>
        <v/>
      </c>
      <c r="L58368"/>
    </row>
    <row r="58369" spans="1:12" x14ac:dyDescent="0.25">
      <c r="A58369" s="3" t="str">
        <f t="shared" si="1107"/>
        <v/>
      </c>
      <c r="L58369"/>
    </row>
    <row r="58370" spans="1:12" x14ac:dyDescent="0.25">
      <c r="A58370" s="3" t="str">
        <f t="shared" si="1107"/>
        <v/>
      </c>
      <c r="L58370"/>
    </row>
    <row r="58371" spans="1:12" x14ac:dyDescent="0.25">
      <c r="A58371" s="3" t="str">
        <f t="shared" si="1107"/>
        <v/>
      </c>
      <c r="L58371"/>
    </row>
    <row r="58372" spans="1:12" x14ac:dyDescent="0.25">
      <c r="A58372" s="3" t="str">
        <f t="shared" si="1107"/>
        <v/>
      </c>
      <c r="L58372"/>
    </row>
    <row r="58373" spans="1:12" x14ac:dyDescent="0.25">
      <c r="A58373" s="3" t="str">
        <f t="shared" si="1107"/>
        <v/>
      </c>
      <c r="L58373"/>
    </row>
    <row r="58374" spans="1:12" x14ac:dyDescent="0.25">
      <c r="A58374" s="3" t="str">
        <f t="shared" si="1107"/>
        <v/>
      </c>
      <c r="L58374"/>
    </row>
    <row r="58375" spans="1:12" x14ac:dyDescent="0.25">
      <c r="A58375" s="3" t="str">
        <f t="shared" si="1107"/>
        <v/>
      </c>
      <c r="L58375"/>
    </row>
    <row r="58376" spans="1:12" x14ac:dyDescent="0.25">
      <c r="A58376" s="3" t="str">
        <f t="shared" si="1107"/>
        <v/>
      </c>
      <c r="L58376"/>
    </row>
    <row r="58377" spans="1:12" x14ac:dyDescent="0.25">
      <c r="A58377" s="3" t="str">
        <f t="shared" si="1107"/>
        <v/>
      </c>
      <c r="L58377"/>
    </row>
    <row r="58378" spans="1:12" x14ac:dyDescent="0.25">
      <c r="A58378" s="3" t="str">
        <f t="shared" si="1107"/>
        <v/>
      </c>
      <c r="L58378"/>
    </row>
    <row r="58379" spans="1:12" x14ac:dyDescent="0.25">
      <c r="A58379" s="3" t="str">
        <f t="shared" si="1107"/>
        <v/>
      </c>
      <c r="L58379"/>
    </row>
    <row r="58380" spans="1:12" x14ac:dyDescent="0.25">
      <c r="A58380" s="3" t="str">
        <f t="shared" si="1107"/>
        <v/>
      </c>
      <c r="L58380"/>
    </row>
    <row r="58381" spans="1:12" x14ac:dyDescent="0.25">
      <c r="A58381" s="3" t="str">
        <f t="shared" si="1107"/>
        <v/>
      </c>
      <c r="L58381"/>
    </row>
    <row r="58382" spans="1:12" x14ac:dyDescent="0.25">
      <c r="A58382" s="3" t="str">
        <f t="shared" si="1107"/>
        <v/>
      </c>
      <c r="L58382"/>
    </row>
    <row r="58383" spans="1:12" x14ac:dyDescent="0.25">
      <c r="A58383" s="3" t="str">
        <f t="shared" si="1107"/>
        <v/>
      </c>
      <c r="L58383"/>
    </row>
    <row r="58384" spans="1:12" x14ac:dyDescent="0.25">
      <c r="A58384" s="3" t="str">
        <f t="shared" si="1107"/>
        <v/>
      </c>
      <c r="L58384"/>
    </row>
    <row r="58385" spans="1:12" x14ac:dyDescent="0.25">
      <c r="A58385" s="3" t="str">
        <f t="shared" ref="A58385:A58448" si="1108">IF(B58371="","",CONCATENATE(MONTH(B58371),YEAR(B58371)))</f>
        <v/>
      </c>
      <c r="L58385"/>
    </row>
    <row r="58386" spans="1:12" x14ac:dyDescent="0.25">
      <c r="A58386" s="3" t="str">
        <f t="shared" si="1108"/>
        <v/>
      </c>
      <c r="L58386"/>
    </row>
    <row r="58387" spans="1:12" x14ac:dyDescent="0.25">
      <c r="A58387" s="3" t="str">
        <f t="shared" si="1108"/>
        <v/>
      </c>
      <c r="L58387"/>
    </row>
    <row r="58388" spans="1:12" x14ac:dyDescent="0.25">
      <c r="A58388" s="3" t="str">
        <f t="shared" si="1108"/>
        <v/>
      </c>
      <c r="L58388"/>
    </row>
    <row r="58389" spans="1:12" x14ac:dyDescent="0.25">
      <c r="A58389" s="3" t="str">
        <f t="shared" si="1108"/>
        <v/>
      </c>
      <c r="L58389"/>
    </row>
    <row r="58390" spans="1:12" x14ac:dyDescent="0.25">
      <c r="A58390" s="3" t="str">
        <f t="shared" si="1108"/>
        <v/>
      </c>
      <c r="L58390"/>
    </row>
    <row r="58391" spans="1:12" x14ac:dyDescent="0.25">
      <c r="A58391" s="3" t="str">
        <f t="shared" si="1108"/>
        <v/>
      </c>
      <c r="L58391"/>
    </row>
    <row r="58392" spans="1:12" x14ac:dyDescent="0.25">
      <c r="A58392" s="3" t="str">
        <f t="shared" si="1108"/>
        <v/>
      </c>
      <c r="L58392"/>
    </row>
    <row r="58393" spans="1:12" x14ac:dyDescent="0.25">
      <c r="A58393" s="3" t="str">
        <f t="shared" si="1108"/>
        <v/>
      </c>
      <c r="L58393"/>
    </row>
    <row r="58394" spans="1:12" x14ac:dyDescent="0.25">
      <c r="A58394" s="3" t="str">
        <f t="shared" si="1108"/>
        <v/>
      </c>
      <c r="L58394"/>
    </row>
    <row r="58395" spans="1:12" x14ac:dyDescent="0.25">
      <c r="A58395" s="3" t="str">
        <f t="shared" si="1108"/>
        <v/>
      </c>
      <c r="L58395"/>
    </row>
    <row r="58396" spans="1:12" x14ac:dyDescent="0.25">
      <c r="A58396" s="3" t="str">
        <f t="shared" si="1108"/>
        <v/>
      </c>
      <c r="L58396"/>
    </row>
    <row r="58397" spans="1:12" x14ac:dyDescent="0.25">
      <c r="A58397" s="3" t="str">
        <f t="shared" si="1108"/>
        <v/>
      </c>
      <c r="L58397"/>
    </row>
    <row r="58398" spans="1:12" x14ac:dyDescent="0.25">
      <c r="A58398" s="3" t="str">
        <f t="shared" si="1108"/>
        <v/>
      </c>
      <c r="L58398"/>
    </row>
    <row r="58399" spans="1:12" x14ac:dyDescent="0.25">
      <c r="A58399" s="3" t="str">
        <f t="shared" si="1108"/>
        <v/>
      </c>
      <c r="L58399"/>
    </row>
    <row r="58400" spans="1:12" x14ac:dyDescent="0.25">
      <c r="A58400" s="3" t="str">
        <f t="shared" si="1108"/>
        <v/>
      </c>
      <c r="L58400"/>
    </row>
    <row r="58401" spans="1:12" x14ac:dyDescent="0.25">
      <c r="A58401" s="3" t="str">
        <f t="shared" si="1108"/>
        <v/>
      </c>
      <c r="L58401"/>
    </row>
    <row r="58402" spans="1:12" x14ac:dyDescent="0.25">
      <c r="A58402" s="3" t="str">
        <f t="shared" si="1108"/>
        <v/>
      </c>
      <c r="L58402"/>
    </row>
    <row r="58403" spans="1:12" x14ac:dyDescent="0.25">
      <c r="A58403" s="3" t="str">
        <f t="shared" si="1108"/>
        <v/>
      </c>
      <c r="L58403"/>
    </row>
    <row r="58404" spans="1:12" x14ac:dyDescent="0.25">
      <c r="A58404" s="3" t="str">
        <f t="shared" si="1108"/>
        <v/>
      </c>
      <c r="L58404"/>
    </row>
    <row r="58405" spans="1:12" x14ac:dyDescent="0.25">
      <c r="A58405" s="3" t="str">
        <f t="shared" si="1108"/>
        <v/>
      </c>
      <c r="L58405"/>
    </row>
    <row r="58406" spans="1:12" x14ac:dyDescent="0.25">
      <c r="A58406" s="3" t="str">
        <f t="shared" si="1108"/>
        <v/>
      </c>
      <c r="L58406"/>
    </row>
    <row r="58407" spans="1:12" x14ac:dyDescent="0.25">
      <c r="A58407" s="3" t="str">
        <f t="shared" si="1108"/>
        <v/>
      </c>
      <c r="L58407"/>
    </row>
    <row r="58408" spans="1:12" x14ac:dyDescent="0.25">
      <c r="A58408" s="3" t="str">
        <f t="shared" si="1108"/>
        <v/>
      </c>
      <c r="L58408"/>
    </row>
    <row r="58409" spans="1:12" x14ac:dyDescent="0.25">
      <c r="A58409" s="3" t="str">
        <f t="shared" si="1108"/>
        <v/>
      </c>
      <c r="L58409"/>
    </row>
    <row r="58410" spans="1:12" x14ac:dyDescent="0.25">
      <c r="A58410" s="3" t="str">
        <f t="shared" si="1108"/>
        <v/>
      </c>
      <c r="L58410"/>
    </row>
    <row r="58411" spans="1:12" x14ac:dyDescent="0.25">
      <c r="A58411" s="3" t="str">
        <f t="shared" si="1108"/>
        <v/>
      </c>
      <c r="L58411"/>
    </row>
    <row r="58412" spans="1:12" x14ac:dyDescent="0.25">
      <c r="A58412" s="3" t="str">
        <f t="shared" si="1108"/>
        <v/>
      </c>
      <c r="L58412"/>
    </row>
    <row r="58413" spans="1:12" x14ac:dyDescent="0.25">
      <c r="A58413" s="3" t="str">
        <f t="shared" si="1108"/>
        <v/>
      </c>
      <c r="L58413"/>
    </row>
    <row r="58414" spans="1:12" x14ac:dyDescent="0.25">
      <c r="A58414" s="3" t="str">
        <f t="shared" si="1108"/>
        <v/>
      </c>
      <c r="L58414"/>
    </row>
    <row r="58415" spans="1:12" x14ac:dyDescent="0.25">
      <c r="A58415" s="3" t="str">
        <f t="shared" si="1108"/>
        <v/>
      </c>
      <c r="L58415"/>
    </row>
    <row r="58416" spans="1:12" x14ac:dyDescent="0.25">
      <c r="A58416" s="3" t="str">
        <f t="shared" si="1108"/>
        <v/>
      </c>
      <c r="L58416"/>
    </row>
    <row r="58417" spans="1:12" x14ac:dyDescent="0.25">
      <c r="A58417" s="3" t="str">
        <f t="shared" si="1108"/>
        <v/>
      </c>
      <c r="L58417"/>
    </row>
    <row r="58418" spans="1:12" x14ac:dyDescent="0.25">
      <c r="A58418" s="3" t="str">
        <f t="shared" si="1108"/>
        <v/>
      </c>
      <c r="L58418"/>
    </row>
    <row r="58419" spans="1:12" x14ac:dyDescent="0.25">
      <c r="A58419" s="3" t="str">
        <f t="shared" si="1108"/>
        <v/>
      </c>
      <c r="L58419"/>
    </row>
    <row r="58420" spans="1:12" x14ac:dyDescent="0.25">
      <c r="A58420" s="3" t="str">
        <f t="shared" si="1108"/>
        <v/>
      </c>
      <c r="L58420"/>
    </row>
    <row r="58421" spans="1:12" x14ac:dyDescent="0.25">
      <c r="A58421" s="3" t="str">
        <f t="shared" si="1108"/>
        <v/>
      </c>
      <c r="L58421"/>
    </row>
    <row r="58422" spans="1:12" x14ac:dyDescent="0.25">
      <c r="A58422" s="3" t="str">
        <f t="shared" si="1108"/>
        <v/>
      </c>
      <c r="L58422"/>
    </row>
    <row r="58423" spans="1:12" x14ac:dyDescent="0.25">
      <c r="A58423" s="3" t="str">
        <f t="shared" si="1108"/>
        <v/>
      </c>
      <c r="L58423"/>
    </row>
    <row r="58424" spans="1:12" x14ac:dyDescent="0.25">
      <c r="A58424" s="3" t="str">
        <f t="shared" si="1108"/>
        <v/>
      </c>
      <c r="L58424"/>
    </row>
    <row r="58425" spans="1:12" x14ac:dyDescent="0.25">
      <c r="A58425" s="3" t="str">
        <f t="shared" si="1108"/>
        <v/>
      </c>
      <c r="L58425"/>
    </row>
    <row r="58426" spans="1:12" x14ac:dyDescent="0.25">
      <c r="A58426" s="3" t="str">
        <f t="shared" si="1108"/>
        <v/>
      </c>
      <c r="L58426"/>
    </row>
    <row r="58427" spans="1:12" x14ac:dyDescent="0.25">
      <c r="A58427" s="3" t="str">
        <f t="shared" si="1108"/>
        <v/>
      </c>
      <c r="L58427"/>
    </row>
    <row r="58428" spans="1:12" x14ac:dyDescent="0.25">
      <c r="A58428" s="3" t="str">
        <f t="shared" si="1108"/>
        <v/>
      </c>
      <c r="L58428"/>
    </row>
    <row r="58429" spans="1:12" x14ac:dyDescent="0.25">
      <c r="A58429" s="3" t="str">
        <f t="shared" si="1108"/>
        <v/>
      </c>
      <c r="L58429"/>
    </row>
    <row r="58430" spans="1:12" x14ac:dyDescent="0.25">
      <c r="A58430" s="3" t="str">
        <f t="shared" si="1108"/>
        <v/>
      </c>
      <c r="L58430"/>
    </row>
    <row r="58431" spans="1:12" x14ac:dyDescent="0.25">
      <c r="A58431" s="3" t="str">
        <f t="shared" si="1108"/>
        <v/>
      </c>
      <c r="L58431"/>
    </row>
    <row r="58432" spans="1:12" x14ac:dyDescent="0.25">
      <c r="A58432" s="3" t="str">
        <f t="shared" si="1108"/>
        <v/>
      </c>
      <c r="L58432"/>
    </row>
    <row r="58433" spans="1:12" x14ac:dyDescent="0.25">
      <c r="A58433" s="3" t="str">
        <f t="shared" si="1108"/>
        <v/>
      </c>
      <c r="L58433"/>
    </row>
    <row r="58434" spans="1:12" x14ac:dyDescent="0.25">
      <c r="A58434" s="3" t="str">
        <f t="shared" si="1108"/>
        <v/>
      </c>
      <c r="L58434"/>
    </row>
    <row r="58435" spans="1:12" x14ac:dyDescent="0.25">
      <c r="A58435" s="3" t="str">
        <f t="shared" si="1108"/>
        <v/>
      </c>
      <c r="L58435"/>
    </row>
    <row r="58436" spans="1:12" x14ac:dyDescent="0.25">
      <c r="A58436" s="3" t="str">
        <f t="shared" si="1108"/>
        <v/>
      </c>
      <c r="L58436"/>
    </row>
    <row r="58437" spans="1:12" x14ac:dyDescent="0.25">
      <c r="A58437" s="3" t="str">
        <f t="shared" si="1108"/>
        <v/>
      </c>
      <c r="L58437"/>
    </row>
    <row r="58438" spans="1:12" x14ac:dyDescent="0.25">
      <c r="A58438" s="3" t="str">
        <f t="shared" si="1108"/>
        <v/>
      </c>
      <c r="L58438"/>
    </row>
    <row r="58439" spans="1:12" x14ac:dyDescent="0.25">
      <c r="A58439" s="3" t="str">
        <f t="shared" si="1108"/>
        <v/>
      </c>
      <c r="L58439"/>
    </row>
    <row r="58440" spans="1:12" x14ac:dyDescent="0.25">
      <c r="A58440" s="3" t="str">
        <f t="shared" si="1108"/>
        <v/>
      </c>
      <c r="L58440"/>
    </row>
    <row r="58441" spans="1:12" x14ac:dyDescent="0.25">
      <c r="A58441" s="3" t="str">
        <f t="shared" si="1108"/>
        <v/>
      </c>
      <c r="L58441"/>
    </row>
    <row r="58442" spans="1:12" x14ac:dyDescent="0.25">
      <c r="A58442" s="3" t="str">
        <f t="shared" si="1108"/>
        <v/>
      </c>
      <c r="L58442"/>
    </row>
    <row r="58443" spans="1:12" x14ac:dyDescent="0.25">
      <c r="A58443" s="3" t="str">
        <f t="shared" si="1108"/>
        <v/>
      </c>
      <c r="L58443"/>
    </row>
    <row r="58444" spans="1:12" x14ac:dyDescent="0.25">
      <c r="A58444" s="3" t="str">
        <f t="shared" si="1108"/>
        <v/>
      </c>
      <c r="L58444"/>
    </row>
    <row r="58445" spans="1:12" x14ac:dyDescent="0.25">
      <c r="A58445" s="3" t="str">
        <f t="shared" si="1108"/>
        <v/>
      </c>
      <c r="L58445"/>
    </row>
    <row r="58446" spans="1:12" x14ac:dyDescent="0.25">
      <c r="A58446" s="3" t="str">
        <f t="shared" si="1108"/>
        <v/>
      </c>
      <c r="L58446"/>
    </row>
    <row r="58447" spans="1:12" x14ac:dyDescent="0.25">
      <c r="A58447" s="3" t="str">
        <f t="shared" si="1108"/>
        <v/>
      </c>
      <c r="L58447"/>
    </row>
    <row r="58448" spans="1:12" x14ac:dyDescent="0.25">
      <c r="A58448" s="3" t="str">
        <f t="shared" si="1108"/>
        <v/>
      </c>
      <c r="L58448"/>
    </row>
    <row r="58449" spans="1:12" x14ac:dyDescent="0.25">
      <c r="A58449" s="3" t="str">
        <f t="shared" ref="A58449:A58512" si="1109">IF(B58435="","",CONCATENATE(MONTH(B58435),YEAR(B58435)))</f>
        <v/>
      </c>
      <c r="L58449"/>
    </row>
    <row r="58450" spans="1:12" x14ac:dyDescent="0.25">
      <c r="A58450" s="3" t="str">
        <f t="shared" si="1109"/>
        <v/>
      </c>
      <c r="L58450"/>
    </row>
    <row r="58451" spans="1:12" x14ac:dyDescent="0.25">
      <c r="A58451" s="3" t="str">
        <f t="shared" si="1109"/>
        <v/>
      </c>
      <c r="L58451"/>
    </row>
    <row r="58452" spans="1:12" x14ac:dyDescent="0.25">
      <c r="A58452" s="3" t="str">
        <f t="shared" si="1109"/>
        <v/>
      </c>
      <c r="L58452"/>
    </row>
    <row r="58453" spans="1:12" x14ac:dyDescent="0.25">
      <c r="A58453" s="3" t="str">
        <f t="shared" si="1109"/>
        <v/>
      </c>
      <c r="L58453"/>
    </row>
    <row r="58454" spans="1:12" x14ac:dyDescent="0.25">
      <c r="A58454" s="3" t="str">
        <f t="shared" si="1109"/>
        <v/>
      </c>
      <c r="L58454"/>
    </row>
    <row r="58455" spans="1:12" x14ac:dyDescent="0.25">
      <c r="A58455" s="3" t="str">
        <f t="shared" si="1109"/>
        <v/>
      </c>
      <c r="L58455"/>
    </row>
    <row r="58456" spans="1:12" x14ac:dyDescent="0.25">
      <c r="A58456" s="3" t="str">
        <f t="shared" si="1109"/>
        <v/>
      </c>
      <c r="L58456"/>
    </row>
    <row r="58457" spans="1:12" x14ac:dyDescent="0.25">
      <c r="A58457" s="3" t="str">
        <f t="shared" si="1109"/>
        <v/>
      </c>
      <c r="L58457"/>
    </row>
    <row r="58458" spans="1:12" x14ac:dyDescent="0.25">
      <c r="A58458" s="3" t="str">
        <f t="shared" si="1109"/>
        <v/>
      </c>
      <c r="L58458"/>
    </row>
    <row r="58459" spans="1:12" x14ac:dyDescent="0.25">
      <c r="A58459" s="3" t="str">
        <f t="shared" si="1109"/>
        <v/>
      </c>
      <c r="L58459"/>
    </row>
    <row r="58460" spans="1:12" x14ac:dyDescent="0.25">
      <c r="A58460" s="3" t="str">
        <f t="shared" si="1109"/>
        <v/>
      </c>
      <c r="L58460"/>
    </row>
    <row r="58461" spans="1:12" x14ac:dyDescent="0.25">
      <c r="A58461" s="3" t="str">
        <f t="shared" si="1109"/>
        <v/>
      </c>
      <c r="L58461"/>
    </row>
    <row r="58462" spans="1:12" x14ac:dyDescent="0.25">
      <c r="A58462" s="3" t="str">
        <f t="shared" si="1109"/>
        <v/>
      </c>
      <c r="L58462"/>
    </row>
    <row r="58463" spans="1:12" x14ac:dyDescent="0.25">
      <c r="A58463" s="3" t="str">
        <f t="shared" si="1109"/>
        <v/>
      </c>
      <c r="L58463"/>
    </row>
    <row r="58464" spans="1:12" x14ac:dyDescent="0.25">
      <c r="A58464" s="3" t="str">
        <f t="shared" si="1109"/>
        <v/>
      </c>
      <c r="L58464"/>
    </row>
    <row r="58465" spans="1:12" x14ac:dyDescent="0.25">
      <c r="A58465" s="3" t="str">
        <f t="shared" si="1109"/>
        <v/>
      </c>
      <c r="L58465"/>
    </row>
    <row r="58466" spans="1:12" x14ac:dyDescent="0.25">
      <c r="A58466" s="3" t="str">
        <f t="shared" si="1109"/>
        <v/>
      </c>
      <c r="L58466"/>
    </row>
    <row r="58467" spans="1:12" x14ac:dyDescent="0.25">
      <c r="A58467" s="3" t="str">
        <f t="shared" si="1109"/>
        <v/>
      </c>
      <c r="L58467"/>
    </row>
    <row r="58468" spans="1:12" x14ac:dyDescent="0.25">
      <c r="A58468" s="3" t="str">
        <f t="shared" si="1109"/>
        <v/>
      </c>
      <c r="L58468"/>
    </row>
    <row r="58469" spans="1:12" x14ac:dyDescent="0.25">
      <c r="A58469" s="3" t="str">
        <f t="shared" si="1109"/>
        <v/>
      </c>
      <c r="L58469"/>
    </row>
    <row r="58470" spans="1:12" x14ac:dyDescent="0.25">
      <c r="A58470" s="3" t="str">
        <f t="shared" si="1109"/>
        <v/>
      </c>
      <c r="L58470"/>
    </row>
    <row r="58471" spans="1:12" x14ac:dyDescent="0.25">
      <c r="A58471" s="3" t="str">
        <f t="shared" si="1109"/>
        <v/>
      </c>
      <c r="L58471"/>
    </row>
    <row r="58472" spans="1:12" x14ac:dyDescent="0.25">
      <c r="A58472" s="3" t="str">
        <f t="shared" si="1109"/>
        <v/>
      </c>
      <c r="L58472"/>
    </row>
    <row r="58473" spans="1:12" x14ac:dyDescent="0.25">
      <c r="A58473" s="3" t="str">
        <f t="shared" si="1109"/>
        <v/>
      </c>
      <c r="L58473"/>
    </row>
    <row r="58474" spans="1:12" x14ac:dyDescent="0.25">
      <c r="A58474" s="3" t="str">
        <f t="shared" si="1109"/>
        <v/>
      </c>
      <c r="L58474"/>
    </row>
    <row r="58475" spans="1:12" x14ac:dyDescent="0.25">
      <c r="A58475" s="3" t="str">
        <f t="shared" si="1109"/>
        <v/>
      </c>
      <c r="L58475"/>
    </row>
    <row r="58476" spans="1:12" x14ac:dyDescent="0.25">
      <c r="A58476" s="3" t="str">
        <f t="shared" si="1109"/>
        <v/>
      </c>
      <c r="L58476"/>
    </row>
    <row r="58477" spans="1:12" x14ac:dyDescent="0.25">
      <c r="A58477" s="3" t="str">
        <f t="shared" si="1109"/>
        <v/>
      </c>
      <c r="L58477"/>
    </row>
    <row r="58478" spans="1:12" x14ac:dyDescent="0.25">
      <c r="A58478" s="3" t="str">
        <f t="shared" si="1109"/>
        <v/>
      </c>
      <c r="L58478"/>
    </row>
    <row r="58479" spans="1:12" x14ac:dyDescent="0.25">
      <c r="A58479" s="3" t="str">
        <f t="shared" si="1109"/>
        <v/>
      </c>
      <c r="L58479"/>
    </row>
    <row r="58480" spans="1:12" x14ac:dyDescent="0.25">
      <c r="A58480" s="3" t="str">
        <f t="shared" si="1109"/>
        <v/>
      </c>
      <c r="L58480"/>
    </row>
    <row r="58481" spans="1:12" x14ac:dyDescent="0.25">
      <c r="A58481" s="3" t="str">
        <f t="shared" si="1109"/>
        <v/>
      </c>
      <c r="L58481"/>
    </row>
    <row r="58482" spans="1:12" x14ac:dyDescent="0.25">
      <c r="A58482" s="3" t="str">
        <f t="shared" si="1109"/>
        <v/>
      </c>
      <c r="L58482"/>
    </row>
    <row r="58483" spans="1:12" x14ac:dyDescent="0.25">
      <c r="A58483" s="3" t="str">
        <f t="shared" si="1109"/>
        <v/>
      </c>
      <c r="L58483"/>
    </row>
    <row r="58484" spans="1:12" x14ac:dyDescent="0.25">
      <c r="A58484" s="3" t="str">
        <f t="shared" si="1109"/>
        <v/>
      </c>
      <c r="L58484"/>
    </row>
    <row r="58485" spans="1:12" x14ac:dyDescent="0.25">
      <c r="A58485" s="3" t="str">
        <f t="shared" si="1109"/>
        <v/>
      </c>
      <c r="L58485"/>
    </row>
    <row r="58486" spans="1:12" x14ac:dyDescent="0.25">
      <c r="A58486" s="3" t="str">
        <f t="shared" si="1109"/>
        <v/>
      </c>
      <c r="L58486"/>
    </row>
    <row r="58487" spans="1:12" x14ac:dyDescent="0.25">
      <c r="A58487" s="3" t="str">
        <f t="shared" si="1109"/>
        <v/>
      </c>
      <c r="L58487"/>
    </row>
    <row r="58488" spans="1:12" x14ac:dyDescent="0.25">
      <c r="A58488" s="3" t="str">
        <f t="shared" si="1109"/>
        <v/>
      </c>
      <c r="L58488"/>
    </row>
    <row r="58489" spans="1:12" x14ac:dyDescent="0.25">
      <c r="A58489" s="3" t="str">
        <f t="shared" si="1109"/>
        <v/>
      </c>
      <c r="L58489"/>
    </row>
    <row r="58490" spans="1:12" x14ac:dyDescent="0.25">
      <c r="A58490" s="3" t="str">
        <f t="shared" si="1109"/>
        <v/>
      </c>
      <c r="L58490"/>
    </row>
    <row r="58491" spans="1:12" x14ac:dyDescent="0.25">
      <c r="A58491" s="3" t="str">
        <f t="shared" si="1109"/>
        <v/>
      </c>
      <c r="L58491"/>
    </row>
    <row r="58492" spans="1:12" x14ac:dyDescent="0.25">
      <c r="A58492" s="3" t="str">
        <f t="shared" si="1109"/>
        <v/>
      </c>
      <c r="L58492"/>
    </row>
    <row r="58493" spans="1:12" x14ac:dyDescent="0.25">
      <c r="A58493" s="3" t="str">
        <f t="shared" si="1109"/>
        <v/>
      </c>
      <c r="L58493"/>
    </row>
    <row r="58494" spans="1:12" x14ac:dyDescent="0.25">
      <c r="A58494" s="3" t="str">
        <f t="shared" si="1109"/>
        <v/>
      </c>
      <c r="L58494"/>
    </row>
    <row r="58495" spans="1:12" x14ac:dyDescent="0.25">
      <c r="A58495" s="3" t="str">
        <f t="shared" si="1109"/>
        <v/>
      </c>
      <c r="L58495"/>
    </row>
    <row r="58496" spans="1:12" x14ac:dyDescent="0.25">
      <c r="A58496" s="3" t="str">
        <f t="shared" si="1109"/>
        <v/>
      </c>
      <c r="L58496"/>
    </row>
    <row r="58497" spans="1:12" x14ac:dyDescent="0.25">
      <c r="A58497" s="3" t="str">
        <f t="shared" si="1109"/>
        <v/>
      </c>
      <c r="L58497"/>
    </row>
    <row r="58498" spans="1:12" x14ac:dyDescent="0.25">
      <c r="A58498" s="3" t="str">
        <f t="shared" si="1109"/>
        <v/>
      </c>
      <c r="L58498"/>
    </row>
    <row r="58499" spans="1:12" x14ac:dyDescent="0.25">
      <c r="A58499" s="3" t="str">
        <f t="shared" si="1109"/>
        <v/>
      </c>
      <c r="L58499"/>
    </row>
    <row r="58500" spans="1:12" x14ac:dyDescent="0.25">
      <c r="A58500" s="3" t="str">
        <f t="shared" si="1109"/>
        <v/>
      </c>
      <c r="L58500"/>
    </row>
    <row r="58501" spans="1:12" x14ac:dyDescent="0.25">
      <c r="A58501" s="3" t="str">
        <f t="shared" si="1109"/>
        <v/>
      </c>
      <c r="L58501"/>
    </row>
    <row r="58502" spans="1:12" x14ac:dyDescent="0.25">
      <c r="A58502" s="3" t="str">
        <f t="shared" si="1109"/>
        <v/>
      </c>
      <c r="L58502"/>
    </row>
    <row r="58503" spans="1:12" x14ac:dyDescent="0.25">
      <c r="A58503" s="3" t="str">
        <f t="shared" si="1109"/>
        <v/>
      </c>
      <c r="L58503"/>
    </row>
    <row r="58504" spans="1:12" x14ac:dyDescent="0.25">
      <c r="A58504" s="3" t="str">
        <f t="shared" si="1109"/>
        <v/>
      </c>
      <c r="L58504"/>
    </row>
    <row r="58505" spans="1:12" x14ac:dyDescent="0.25">
      <c r="A58505" s="3" t="str">
        <f t="shared" si="1109"/>
        <v/>
      </c>
      <c r="L58505"/>
    </row>
    <row r="58506" spans="1:12" x14ac:dyDescent="0.25">
      <c r="A58506" s="3" t="str">
        <f t="shared" si="1109"/>
        <v/>
      </c>
      <c r="L58506"/>
    </row>
    <row r="58507" spans="1:12" x14ac:dyDescent="0.25">
      <c r="A58507" s="3" t="str">
        <f t="shared" si="1109"/>
        <v/>
      </c>
      <c r="L58507"/>
    </row>
    <row r="58508" spans="1:12" x14ac:dyDescent="0.25">
      <c r="A58508" s="3" t="str">
        <f t="shared" si="1109"/>
        <v/>
      </c>
      <c r="L58508"/>
    </row>
    <row r="58509" spans="1:12" x14ac:dyDescent="0.25">
      <c r="A58509" s="3" t="str">
        <f t="shared" si="1109"/>
        <v/>
      </c>
      <c r="L58509"/>
    </row>
    <row r="58510" spans="1:12" x14ac:dyDescent="0.25">
      <c r="A58510" s="3" t="str">
        <f t="shared" si="1109"/>
        <v/>
      </c>
      <c r="L58510"/>
    </row>
    <row r="58511" spans="1:12" x14ac:dyDescent="0.25">
      <c r="A58511" s="3" t="str">
        <f t="shared" si="1109"/>
        <v/>
      </c>
      <c r="L58511"/>
    </row>
    <row r="58512" spans="1:12" x14ac:dyDescent="0.25">
      <c r="A58512" s="3" t="str">
        <f t="shared" si="1109"/>
        <v/>
      </c>
      <c r="L58512"/>
    </row>
    <row r="58513" spans="1:12" x14ac:dyDescent="0.25">
      <c r="A58513" s="3" t="str">
        <f t="shared" ref="A58513:A58576" si="1110">IF(B58499="","",CONCATENATE(MONTH(B58499),YEAR(B58499)))</f>
        <v/>
      </c>
      <c r="L58513"/>
    </row>
    <row r="58514" spans="1:12" x14ac:dyDescent="0.25">
      <c r="A58514" s="3" t="str">
        <f t="shared" si="1110"/>
        <v/>
      </c>
      <c r="L58514"/>
    </row>
    <row r="58515" spans="1:12" x14ac:dyDescent="0.25">
      <c r="A58515" s="3" t="str">
        <f t="shared" si="1110"/>
        <v/>
      </c>
      <c r="L58515"/>
    </row>
    <row r="58516" spans="1:12" x14ac:dyDescent="0.25">
      <c r="A58516" s="3" t="str">
        <f t="shared" si="1110"/>
        <v/>
      </c>
      <c r="L58516"/>
    </row>
    <row r="58517" spans="1:12" x14ac:dyDescent="0.25">
      <c r="A58517" s="3" t="str">
        <f t="shared" si="1110"/>
        <v/>
      </c>
      <c r="L58517"/>
    </row>
    <row r="58518" spans="1:12" x14ac:dyDescent="0.25">
      <c r="A58518" s="3" t="str">
        <f t="shared" si="1110"/>
        <v/>
      </c>
      <c r="L58518"/>
    </row>
    <row r="58519" spans="1:12" x14ac:dyDescent="0.25">
      <c r="A58519" s="3" t="str">
        <f t="shared" si="1110"/>
        <v/>
      </c>
      <c r="L58519"/>
    </row>
    <row r="58520" spans="1:12" x14ac:dyDescent="0.25">
      <c r="A58520" s="3" t="str">
        <f t="shared" si="1110"/>
        <v/>
      </c>
      <c r="L58520"/>
    </row>
    <row r="58521" spans="1:12" x14ac:dyDescent="0.25">
      <c r="A58521" s="3" t="str">
        <f t="shared" si="1110"/>
        <v/>
      </c>
      <c r="L58521"/>
    </row>
    <row r="58522" spans="1:12" x14ac:dyDescent="0.25">
      <c r="A58522" s="3" t="str">
        <f t="shared" si="1110"/>
        <v/>
      </c>
      <c r="L58522"/>
    </row>
    <row r="58523" spans="1:12" x14ac:dyDescent="0.25">
      <c r="A58523" s="3" t="str">
        <f t="shared" si="1110"/>
        <v/>
      </c>
      <c r="L58523"/>
    </row>
    <row r="58524" spans="1:12" x14ac:dyDescent="0.25">
      <c r="A58524" s="3" t="str">
        <f t="shared" si="1110"/>
        <v/>
      </c>
      <c r="L58524"/>
    </row>
    <row r="58525" spans="1:12" x14ac:dyDescent="0.25">
      <c r="A58525" s="3" t="str">
        <f t="shared" si="1110"/>
        <v/>
      </c>
      <c r="L58525"/>
    </row>
    <row r="58526" spans="1:12" x14ac:dyDescent="0.25">
      <c r="A58526" s="3" t="str">
        <f t="shared" si="1110"/>
        <v/>
      </c>
      <c r="L58526"/>
    </row>
    <row r="58527" spans="1:12" x14ac:dyDescent="0.25">
      <c r="A58527" s="3" t="str">
        <f t="shared" si="1110"/>
        <v/>
      </c>
      <c r="L58527"/>
    </row>
    <row r="58528" spans="1:12" x14ac:dyDescent="0.25">
      <c r="A58528" s="3" t="str">
        <f t="shared" si="1110"/>
        <v/>
      </c>
      <c r="L58528"/>
    </row>
    <row r="58529" spans="1:12" x14ac:dyDescent="0.25">
      <c r="A58529" s="3" t="str">
        <f t="shared" si="1110"/>
        <v/>
      </c>
      <c r="L58529"/>
    </row>
    <row r="58530" spans="1:12" x14ac:dyDescent="0.25">
      <c r="A58530" s="3" t="str">
        <f t="shared" si="1110"/>
        <v/>
      </c>
      <c r="L58530"/>
    </row>
    <row r="58531" spans="1:12" x14ac:dyDescent="0.25">
      <c r="A58531" s="3" t="str">
        <f t="shared" si="1110"/>
        <v/>
      </c>
      <c r="L58531"/>
    </row>
    <row r="58532" spans="1:12" x14ac:dyDescent="0.25">
      <c r="A58532" s="3" t="str">
        <f t="shared" si="1110"/>
        <v/>
      </c>
      <c r="L58532"/>
    </row>
    <row r="58533" spans="1:12" x14ac:dyDescent="0.25">
      <c r="A58533" s="3" t="str">
        <f t="shared" si="1110"/>
        <v/>
      </c>
      <c r="L58533"/>
    </row>
    <row r="58534" spans="1:12" x14ac:dyDescent="0.25">
      <c r="A58534" s="3" t="str">
        <f t="shared" si="1110"/>
        <v/>
      </c>
      <c r="L58534"/>
    </row>
    <row r="58535" spans="1:12" x14ac:dyDescent="0.25">
      <c r="A58535" s="3" t="str">
        <f t="shared" si="1110"/>
        <v/>
      </c>
      <c r="L58535"/>
    </row>
    <row r="58536" spans="1:12" x14ac:dyDescent="0.25">
      <c r="A58536" s="3" t="str">
        <f t="shared" si="1110"/>
        <v/>
      </c>
      <c r="L58536"/>
    </row>
    <row r="58537" spans="1:12" x14ac:dyDescent="0.25">
      <c r="A58537" s="3" t="str">
        <f t="shared" si="1110"/>
        <v/>
      </c>
      <c r="L58537"/>
    </row>
    <row r="58538" spans="1:12" x14ac:dyDescent="0.25">
      <c r="A58538" s="3" t="str">
        <f t="shared" si="1110"/>
        <v/>
      </c>
      <c r="L58538"/>
    </row>
    <row r="58539" spans="1:12" x14ac:dyDescent="0.25">
      <c r="A58539" s="3" t="str">
        <f t="shared" si="1110"/>
        <v/>
      </c>
      <c r="L58539"/>
    </row>
    <row r="58540" spans="1:12" x14ac:dyDescent="0.25">
      <c r="A58540" s="3" t="str">
        <f t="shared" si="1110"/>
        <v/>
      </c>
      <c r="L58540"/>
    </row>
    <row r="58541" spans="1:12" x14ac:dyDescent="0.25">
      <c r="A58541" s="3" t="str">
        <f t="shared" si="1110"/>
        <v/>
      </c>
      <c r="L58541"/>
    </row>
    <row r="58542" spans="1:12" x14ac:dyDescent="0.25">
      <c r="A58542" s="3" t="str">
        <f t="shared" si="1110"/>
        <v/>
      </c>
      <c r="L58542"/>
    </row>
    <row r="58543" spans="1:12" x14ac:dyDescent="0.25">
      <c r="A58543" s="3" t="str">
        <f t="shared" si="1110"/>
        <v/>
      </c>
      <c r="L58543"/>
    </row>
    <row r="58544" spans="1:12" x14ac:dyDescent="0.25">
      <c r="A58544" s="3" t="str">
        <f t="shared" si="1110"/>
        <v/>
      </c>
      <c r="L58544"/>
    </row>
    <row r="58545" spans="1:12" x14ac:dyDescent="0.25">
      <c r="A58545" s="3" t="str">
        <f t="shared" si="1110"/>
        <v/>
      </c>
      <c r="L58545"/>
    </row>
    <row r="58546" spans="1:12" x14ac:dyDescent="0.25">
      <c r="A58546" s="3" t="str">
        <f t="shared" si="1110"/>
        <v/>
      </c>
      <c r="L58546"/>
    </row>
    <row r="58547" spans="1:12" x14ac:dyDescent="0.25">
      <c r="A58547" s="3" t="str">
        <f t="shared" si="1110"/>
        <v/>
      </c>
      <c r="L58547"/>
    </row>
    <row r="58548" spans="1:12" x14ac:dyDescent="0.25">
      <c r="A58548" s="3" t="str">
        <f t="shared" si="1110"/>
        <v/>
      </c>
      <c r="L58548"/>
    </row>
    <row r="58549" spans="1:12" x14ac:dyDescent="0.25">
      <c r="A58549" s="3" t="str">
        <f t="shared" si="1110"/>
        <v/>
      </c>
      <c r="L58549"/>
    </row>
    <row r="58550" spans="1:12" x14ac:dyDescent="0.25">
      <c r="A58550" s="3" t="str">
        <f t="shared" si="1110"/>
        <v/>
      </c>
      <c r="L58550"/>
    </row>
    <row r="58551" spans="1:12" x14ac:dyDescent="0.25">
      <c r="A58551" s="3" t="str">
        <f t="shared" si="1110"/>
        <v/>
      </c>
      <c r="L58551"/>
    </row>
    <row r="58552" spans="1:12" x14ac:dyDescent="0.25">
      <c r="A58552" s="3" t="str">
        <f t="shared" si="1110"/>
        <v/>
      </c>
      <c r="L58552"/>
    </row>
    <row r="58553" spans="1:12" x14ac:dyDescent="0.25">
      <c r="A58553" s="3" t="str">
        <f t="shared" si="1110"/>
        <v/>
      </c>
      <c r="L58553"/>
    </row>
    <row r="58554" spans="1:12" x14ac:dyDescent="0.25">
      <c r="A58554" s="3" t="str">
        <f t="shared" si="1110"/>
        <v/>
      </c>
      <c r="L58554"/>
    </row>
    <row r="58555" spans="1:12" x14ac:dyDescent="0.25">
      <c r="A58555" s="3" t="str">
        <f t="shared" si="1110"/>
        <v/>
      </c>
      <c r="L58555"/>
    </row>
    <row r="58556" spans="1:12" x14ac:dyDescent="0.25">
      <c r="A58556" s="3" t="str">
        <f t="shared" si="1110"/>
        <v/>
      </c>
      <c r="L58556"/>
    </row>
    <row r="58557" spans="1:12" x14ac:dyDescent="0.25">
      <c r="A58557" s="3" t="str">
        <f t="shared" si="1110"/>
        <v/>
      </c>
      <c r="L58557"/>
    </row>
    <row r="58558" spans="1:12" x14ac:dyDescent="0.25">
      <c r="A58558" s="3" t="str">
        <f t="shared" si="1110"/>
        <v/>
      </c>
      <c r="L58558"/>
    </row>
    <row r="58559" spans="1:12" x14ac:dyDescent="0.25">
      <c r="A58559" s="3" t="str">
        <f t="shared" si="1110"/>
        <v/>
      </c>
      <c r="L58559"/>
    </row>
    <row r="58560" spans="1:12" x14ac:dyDescent="0.25">
      <c r="A58560" s="3" t="str">
        <f t="shared" si="1110"/>
        <v/>
      </c>
      <c r="L58560"/>
    </row>
    <row r="58561" spans="1:12" x14ac:dyDescent="0.25">
      <c r="A58561" s="3" t="str">
        <f t="shared" si="1110"/>
        <v/>
      </c>
      <c r="L58561"/>
    </row>
    <row r="58562" spans="1:12" x14ac:dyDescent="0.25">
      <c r="A58562" s="3" t="str">
        <f t="shared" si="1110"/>
        <v/>
      </c>
      <c r="L58562"/>
    </row>
    <row r="58563" spans="1:12" x14ac:dyDescent="0.25">
      <c r="A58563" s="3" t="str">
        <f t="shared" si="1110"/>
        <v/>
      </c>
      <c r="L58563"/>
    </row>
    <row r="58564" spans="1:12" x14ac:dyDescent="0.25">
      <c r="A58564" s="3" t="str">
        <f t="shared" si="1110"/>
        <v/>
      </c>
      <c r="L58564"/>
    </row>
    <row r="58565" spans="1:12" x14ac:dyDescent="0.25">
      <c r="A58565" s="3" t="str">
        <f t="shared" si="1110"/>
        <v/>
      </c>
      <c r="L58565"/>
    </row>
    <row r="58566" spans="1:12" x14ac:dyDescent="0.25">
      <c r="A58566" s="3" t="str">
        <f t="shared" si="1110"/>
        <v/>
      </c>
      <c r="L58566"/>
    </row>
    <row r="58567" spans="1:12" x14ac:dyDescent="0.25">
      <c r="A58567" s="3" t="str">
        <f t="shared" si="1110"/>
        <v/>
      </c>
      <c r="L58567"/>
    </row>
    <row r="58568" spans="1:12" x14ac:dyDescent="0.25">
      <c r="A58568" s="3" t="str">
        <f t="shared" si="1110"/>
        <v/>
      </c>
      <c r="L58568"/>
    </row>
    <row r="58569" spans="1:12" x14ac:dyDescent="0.25">
      <c r="A58569" s="3" t="str">
        <f t="shared" si="1110"/>
        <v/>
      </c>
      <c r="L58569"/>
    </row>
    <row r="58570" spans="1:12" x14ac:dyDescent="0.25">
      <c r="A58570" s="3" t="str">
        <f t="shared" si="1110"/>
        <v/>
      </c>
      <c r="L58570"/>
    </row>
    <row r="58571" spans="1:12" x14ac:dyDescent="0.25">
      <c r="A58571" s="3" t="str">
        <f t="shared" si="1110"/>
        <v/>
      </c>
      <c r="L58571"/>
    </row>
    <row r="58572" spans="1:12" x14ac:dyDescent="0.25">
      <c r="A58572" s="3" t="str">
        <f t="shared" si="1110"/>
        <v/>
      </c>
      <c r="L58572"/>
    </row>
    <row r="58573" spans="1:12" x14ac:dyDescent="0.25">
      <c r="A58573" s="3" t="str">
        <f t="shared" si="1110"/>
        <v/>
      </c>
      <c r="L58573"/>
    </row>
    <row r="58574" spans="1:12" x14ac:dyDescent="0.25">
      <c r="A58574" s="3" t="str">
        <f t="shared" si="1110"/>
        <v/>
      </c>
      <c r="L58574"/>
    </row>
    <row r="58575" spans="1:12" x14ac:dyDescent="0.25">
      <c r="A58575" s="3" t="str">
        <f t="shared" si="1110"/>
        <v/>
      </c>
      <c r="L58575"/>
    </row>
    <row r="58576" spans="1:12" x14ac:dyDescent="0.25">
      <c r="A58576" s="3" t="str">
        <f t="shared" si="1110"/>
        <v/>
      </c>
      <c r="L58576"/>
    </row>
    <row r="58577" spans="1:12" x14ac:dyDescent="0.25">
      <c r="A58577" s="3" t="str">
        <f t="shared" ref="A58577:A58640" si="1111">IF(B58563="","",CONCATENATE(MONTH(B58563),YEAR(B58563)))</f>
        <v/>
      </c>
      <c r="L58577"/>
    </row>
    <row r="58578" spans="1:12" x14ac:dyDescent="0.25">
      <c r="A58578" s="3" t="str">
        <f t="shared" si="1111"/>
        <v/>
      </c>
      <c r="L58578"/>
    </row>
    <row r="58579" spans="1:12" x14ac:dyDescent="0.25">
      <c r="A58579" s="3" t="str">
        <f t="shared" si="1111"/>
        <v/>
      </c>
      <c r="L58579"/>
    </row>
    <row r="58580" spans="1:12" x14ac:dyDescent="0.25">
      <c r="A58580" s="3" t="str">
        <f t="shared" si="1111"/>
        <v/>
      </c>
      <c r="L58580"/>
    </row>
    <row r="58581" spans="1:12" x14ac:dyDescent="0.25">
      <c r="A58581" s="3" t="str">
        <f t="shared" si="1111"/>
        <v/>
      </c>
      <c r="L58581"/>
    </row>
    <row r="58582" spans="1:12" x14ac:dyDescent="0.25">
      <c r="A58582" s="3" t="str">
        <f t="shared" si="1111"/>
        <v/>
      </c>
      <c r="L58582"/>
    </row>
    <row r="58583" spans="1:12" x14ac:dyDescent="0.25">
      <c r="A58583" s="3" t="str">
        <f t="shared" si="1111"/>
        <v/>
      </c>
      <c r="L58583"/>
    </row>
    <row r="58584" spans="1:12" x14ac:dyDescent="0.25">
      <c r="A58584" s="3" t="str">
        <f t="shared" si="1111"/>
        <v/>
      </c>
      <c r="L58584"/>
    </row>
    <row r="58585" spans="1:12" x14ac:dyDescent="0.25">
      <c r="A58585" s="3" t="str">
        <f t="shared" si="1111"/>
        <v/>
      </c>
      <c r="L58585"/>
    </row>
    <row r="58586" spans="1:12" x14ac:dyDescent="0.25">
      <c r="A58586" s="3" t="str">
        <f t="shared" si="1111"/>
        <v/>
      </c>
      <c r="L58586"/>
    </row>
    <row r="58587" spans="1:12" x14ac:dyDescent="0.25">
      <c r="A58587" s="3" t="str">
        <f t="shared" si="1111"/>
        <v/>
      </c>
      <c r="L58587"/>
    </row>
    <row r="58588" spans="1:12" x14ac:dyDescent="0.25">
      <c r="A58588" s="3" t="str">
        <f t="shared" si="1111"/>
        <v/>
      </c>
      <c r="L58588"/>
    </row>
    <row r="58589" spans="1:12" x14ac:dyDescent="0.25">
      <c r="A58589" s="3" t="str">
        <f t="shared" si="1111"/>
        <v/>
      </c>
      <c r="L58589"/>
    </row>
    <row r="58590" spans="1:12" x14ac:dyDescent="0.25">
      <c r="A58590" s="3" t="str">
        <f t="shared" si="1111"/>
        <v/>
      </c>
      <c r="L58590"/>
    </row>
    <row r="58591" spans="1:12" x14ac:dyDescent="0.25">
      <c r="A58591" s="3" t="str">
        <f t="shared" si="1111"/>
        <v/>
      </c>
      <c r="L58591"/>
    </row>
    <row r="58592" spans="1:12" x14ac:dyDescent="0.25">
      <c r="A58592" s="3" t="str">
        <f t="shared" si="1111"/>
        <v/>
      </c>
      <c r="L58592"/>
    </row>
    <row r="58593" spans="1:12" x14ac:dyDescent="0.25">
      <c r="A58593" s="3" t="str">
        <f t="shared" si="1111"/>
        <v/>
      </c>
      <c r="L58593"/>
    </row>
    <row r="58594" spans="1:12" x14ac:dyDescent="0.25">
      <c r="A58594" s="3" t="str">
        <f t="shared" si="1111"/>
        <v/>
      </c>
      <c r="L58594"/>
    </row>
    <row r="58595" spans="1:12" x14ac:dyDescent="0.25">
      <c r="A58595" s="3" t="str">
        <f t="shared" si="1111"/>
        <v/>
      </c>
      <c r="L58595"/>
    </row>
    <row r="58596" spans="1:12" x14ac:dyDescent="0.25">
      <c r="A58596" s="3" t="str">
        <f t="shared" si="1111"/>
        <v/>
      </c>
      <c r="L58596"/>
    </row>
    <row r="58597" spans="1:12" x14ac:dyDescent="0.25">
      <c r="A58597" s="3" t="str">
        <f t="shared" si="1111"/>
        <v/>
      </c>
      <c r="L58597"/>
    </row>
    <row r="58598" spans="1:12" x14ac:dyDescent="0.25">
      <c r="A58598" s="3" t="str">
        <f t="shared" si="1111"/>
        <v/>
      </c>
      <c r="L58598"/>
    </row>
    <row r="58599" spans="1:12" x14ac:dyDescent="0.25">
      <c r="A58599" s="3" t="str">
        <f t="shared" si="1111"/>
        <v/>
      </c>
      <c r="L58599"/>
    </row>
    <row r="58600" spans="1:12" x14ac:dyDescent="0.25">
      <c r="A58600" s="3" t="str">
        <f t="shared" si="1111"/>
        <v/>
      </c>
      <c r="L58600"/>
    </row>
    <row r="58601" spans="1:12" x14ac:dyDescent="0.25">
      <c r="A58601" s="3" t="str">
        <f t="shared" si="1111"/>
        <v/>
      </c>
      <c r="L58601"/>
    </row>
    <row r="58602" spans="1:12" x14ac:dyDescent="0.25">
      <c r="A58602" s="3" t="str">
        <f t="shared" si="1111"/>
        <v/>
      </c>
      <c r="L58602"/>
    </row>
    <row r="58603" spans="1:12" x14ac:dyDescent="0.25">
      <c r="A58603" s="3" t="str">
        <f t="shared" si="1111"/>
        <v/>
      </c>
      <c r="L58603"/>
    </row>
    <row r="58604" spans="1:12" x14ac:dyDescent="0.25">
      <c r="A58604" s="3" t="str">
        <f t="shared" si="1111"/>
        <v/>
      </c>
      <c r="L58604"/>
    </row>
    <row r="58605" spans="1:12" x14ac:dyDescent="0.25">
      <c r="A58605" s="3" t="str">
        <f t="shared" si="1111"/>
        <v/>
      </c>
      <c r="L58605"/>
    </row>
    <row r="58606" spans="1:12" x14ac:dyDescent="0.25">
      <c r="A58606" s="3" t="str">
        <f t="shared" si="1111"/>
        <v/>
      </c>
      <c r="L58606"/>
    </row>
    <row r="58607" spans="1:12" x14ac:dyDescent="0.25">
      <c r="A58607" s="3" t="str">
        <f t="shared" si="1111"/>
        <v/>
      </c>
      <c r="L58607"/>
    </row>
    <row r="58608" spans="1:12" x14ac:dyDescent="0.25">
      <c r="A58608" s="3" t="str">
        <f t="shared" si="1111"/>
        <v/>
      </c>
      <c r="L58608"/>
    </row>
    <row r="58609" spans="1:12" x14ac:dyDescent="0.25">
      <c r="A58609" s="3" t="str">
        <f t="shared" si="1111"/>
        <v/>
      </c>
      <c r="L58609"/>
    </row>
    <row r="58610" spans="1:12" x14ac:dyDescent="0.25">
      <c r="A58610" s="3" t="str">
        <f t="shared" si="1111"/>
        <v/>
      </c>
      <c r="L58610"/>
    </row>
    <row r="58611" spans="1:12" x14ac:dyDescent="0.25">
      <c r="A58611" s="3" t="str">
        <f t="shared" si="1111"/>
        <v/>
      </c>
      <c r="L58611"/>
    </row>
    <row r="58612" spans="1:12" x14ac:dyDescent="0.25">
      <c r="A58612" s="3" t="str">
        <f t="shared" si="1111"/>
        <v/>
      </c>
      <c r="L58612"/>
    </row>
    <row r="58613" spans="1:12" x14ac:dyDescent="0.25">
      <c r="A58613" s="3" t="str">
        <f t="shared" si="1111"/>
        <v/>
      </c>
      <c r="L58613"/>
    </row>
    <row r="58614" spans="1:12" x14ac:dyDescent="0.25">
      <c r="A58614" s="3" t="str">
        <f t="shared" si="1111"/>
        <v/>
      </c>
      <c r="L58614"/>
    </row>
    <row r="58615" spans="1:12" x14ac:dyDescent="0.25">
      <c r="A58615" s="3" t="str">
        <f t="shared" si="1111"/>
        <v/>
      </c>
      <c r="L58615"/>
    </row>
    <row r="58616" spans="1:12" x14ac:dyDescent="0.25">
      <c r="A58616" s="3" t="str">
        <f t="shared" si="1111"/>
        <v/>
      </c>
      <c r="L58616"/>
    </row>
    <row r="58617" spans="1:12" x14ac:dyDescent="0.25">
      <c r="A58617" s="3" t="str">
        <f t="shared" si="1111"/>
        <v/>
      </c>
      <c r="L58617"/>
    </row>
    <row r="58618" spans="1:12" x14ac:dyDescent="0.25">
      <c r="A58618" s="3" t="str">
        <f t="shared" si="1111"/>
        <v/>
      </c>
      <c r="L58618"/>
    </row>
    <row r="58619" spans="1:12" x14ac:dyDescent="0.25">
      <c r="A58619" s="3" t="str">
        <f t="shared" si="1111"/>
        <v/>
      </c>
      <c r="L58619"/>
    </row>
    <row r="58620" spans="1:12" x14ac:dyDescent="0.25">
      <c r="A58620" s="3" t="str">
        <f t="shared" si="1111"/>
        <v/>
      </c>
      <c r="L58620"/>
    </row>
    <row r="58621" spans="1:12" x14ac:dyDescent="0.25">
      <c r="A58621" s="3" t="str">
        <f t="shared" si="1111"/>
        <v/>
      </c>
      <c r="L58621"/>
    </row>
    <row r="58622" spans="1:12" x14ac:dyDescent="0.25">
      <c r="A58622" s="3" t="str">
        <f t="shared" si="1111"/>
        <v/>
      </c>
      <c r="L58622"/>
    </row>
    <row r="58623" spans="1:12" x14ac:dyDescent="0.25">
      <c r="A58623" s="3" t="str">
        <f t="shared" si="1111"/>
        <v/>
      </c>
      <c r="L58623"/>
    </row>
    <row r="58624" spans="1:12" x14ac:dyDescent="0.25">
      <c r="A58624" s="3" t="str">
        <f t="shared" si="1111"/>
        <v/>
      </c>
      <c r="L58624"/>
    </row>
    <row r="58625" spans="1:12" x14ac:dyDescent="0.25">
      <c r="A58625" s="3" t="str">
        <f t="shared" si="1111"/>
        <v/>
      </c>
      <c r="L58625"/>
    </row>
    <row r="58626" spans="1:12" x14ac:dyDescent="0.25">
      <c r="A58626" s="3" t="str">
        <f t="shared" si="1111"/>
        <v/>
      </c>
      <c r="L58626"/>
    </row>
    <row r="58627" spans="1:12" x14ac:dyDescent="0.25">
      <c r="A58627" s="3" t="str">
        <f t="shared" si="1111"/>
        <v/>
      </c>
      <c r="L58627"/>
    </row>
    <row r="58628" spans="1:12" x14ac:dyDescent="0.25">
      <c r="A58628" s="3" t="str">
        <f t="shared" si="1111"/>
        <v/>
      </c>
      <c r="L58628"/>
    </row>
    <row r="58629" spans="1:12" x14ac:dyDescent="0.25">
      <c r="A58629" s="3" t="str">
        <f t="shared" si="1111"/>
        <v/>
      </c>
      <c r="L58629"/>
    </row>
    <row r="58630" spans="1:12" x14ac:dyDescent="0.25">
      <c r="A58630" s="3" t="str">
        <f t="shared" si="1111"/>
        <v/>
      </c>
      <c r="L58630"/>
    </row>
    <row r="58631" spans="1:12" x14ac:dyDescent="0.25">
      <c r="A58631" s="3" t="str">
        <f t="shared" si="1111"/>
        <v/>
      </c>
      <c r="L58631"/>
    </row>
    <row r="58632" spans="1:12" x14ac:dyDescent="0.25">
      <c r="A58632" s="3" t="str">
        <f t="shared" si="1111"/>
        <v/>
      </c>
      <c r="L58632"/>
    </row>
    <row r="58633" spans="1:12" x14ac:dyDescent="0.25">
      <c r="A58633" s="3" t="str">
        <f t="shared" si="1111"/>
        <v/>
      </c>
      <c r="L58633"/>
    </row>
    <row r="58634" spans="1:12" x14ac:dyDescent="0.25">
      <c r="A58634" s="3" t="str">
        <f t="shared" si="1111"/>
        <v/>
      </c>
      <c r="L58634"/>
    </row>
    <row r="58635" spans="1:12" x14ac:dyDescent="0.25">
      <c r="A58635" s="3" t="str">
        <f t="shared" si="1111"/>
        <v/>
      </c>
      <c r="L58635"/>
    </row>
    <row r="58636" spans="1:12" x14ac:dyDescent="0.25">
      <c r="A58636" s="3" t="str">
        <f t="shared" si="1111"/>
        <v/>
      </c>
      <c r="L58636"/>
    </row>
    <row r="58637" spans="1:12" x14ac:dyDescent="0.25">
      <c r="A58637" s="3" t="str">
        <f t="shared" si="1111"/>
        <v/>
      </c>
      <c r="L58637"/>
    </row>
    <row r="58638" spans="1:12" x14ac:dyDescent="0.25">
      <c r="A58638" s="3" t="str">
        <f t="shared" si="1111"/>
        <v/>
      </c>
      <c r="L58638"/>
    </row>
    <row r="58639" spans="1:12" x14ac:dyDescent="0.25">
      <c r="A58639" s="3" t="str">
        <f t="shared" si="1111"/>
        <v/>
      </c>
      <c r="L58639"/>
    </row>
    <row r="58640" spans="1:12" x14ac:dyDescent="0.25">
      <c r="A58640" s="3" t="str">
        <f t="shared" si="1111"/>
        <v/>
      </c>
      <c r="L58640"/>
    </row>
    <row r="58641" spans="1:12" x14ac:dyDescent="0.25">
      <c r="A58641" s="3" t="str">
        <f t="shared" ref="A58641:A58704" si="1112">IF(B58627="","",CONCATENATE(MONTH(B58627),YEAR(B58627)))</f>
        <v/>
      </c>
      <c r="L58641"/>
    </row>
    <row r="58642" spans="1:12" x14ac:dyDescent="0.25">
      <c r="A58642" s="3" t="str">
        <f t="shared" si="1112"/>
        <v/>
      </c>
      <c r="L58642"/>
    </row>
    <row r="58643" spans="1:12" x14ac:dyDescent="0.25">
      <c r="A58643" s="3" t="str">
        <f t="shared" si="1112"/>
        <v/>
      </c>
      <c r="L58643"/>
    </row>
    <row r="58644" spans="1:12" x14ac:dyDescent="0.25">
      <c r="A58644" s="3" t="str">
        <f t="shared" si="1112"/>
        <v/>
      </c>
      <c r="L58644"/>
    </row>
    <row r="58645" spans="1:12" x14ac:dyDescent="0.25">
      <c r="A58645" s="3" t="str">
        <f t="shared" si="1112"/>
        <v/>
      </c>
      <c r="L58645"/>
    </row>
    <row r="58646" spans="1:12" x14ac:dyDescent="0.25">
      <c r="A58646" s="3" t="str">
        <f t="shared" si="1112"/>
        <v/>
      </c>
      <c r="L58646"/>
    </row>
    <row r="58647" spans="1:12" x14ac:dyDescent="0.25">
      <c r="A58647" s="3" t="str">
        <f t="shared" si="1112"/>
        <v/>
      </c>
      <c r="L58647"/>
    </row>
    <row r="58648" spans="1:12" x14ac:dyDescent="0.25">
      <c r="A58648" s="3" t="str">
        <f t="shared" si="1112"/>
        <v/>
      </c>
      <c r="L58648"/>
    </row>
    <row r="58649" spans="1:12" x14ac:dyDescent="0.25">
      <c r="A58649" s="3" t="str">
        <f t="shared" si="1112"/>
        <v/>
      </c>
      <c r="L58649"/>
    </row>
    <row r="58650" spans="1:12" x14ac:dyDescent="0.25">
      <c r="A58650" s="3" t="str">
        <f t="shared" si="1112"/>
        <v/>
      </c>
      <c r="L58650"/>
    </row>
    <row r="58651" spans="1:12" x14ac:dyDescent="0.25">
      <c r="A58651" s="3" t="str">
        <f t="shared" si="1112"/>
        <v/>
      </c>
      <c r="L58651"/>
    </row>
    <row r="58652" spans="1:12" x14ac:dyDescent="0.25">
      <c r="A58652" s="3" t="str">
        <f t="shared" si="1112"/>
        <v/>
      </c>
      <c r="L58652"/>
    </row>
    <row r="58653" spans="1:12" x14ac:dyDescent="0.25">
      <c r="A58653" s="3" t="str">
        <f t="shared" si="1112"/>
        <v/>
      </c>
      <c r="L58653"/>
    </row>
    <row r="58654" spans="1:12" x14ac:dyDescent="0.25">
      <c r="A58654" s="3" t="str">
        <f t="shared" si="1112"/>
        <v/>
      </c>
      <c r="L58654"/>
    </row>
    <row r="58655" spans="1:12" x14ac:dyDescent="0.25">
      <c r="A58655" s="3" t="str">
        <f t="shared" si="1112"/>
        <v/>
      </c>
      <c r="L58655"/>
    </row>
    <row r="58656" spans="1:12" x14ac:dyDescent="0.25">
      <c r="A58656" s="3" t="str">
        <f t="shared" si="1112"/>
        <v/>
      </c>
      <c r="L58656"/>
    </row>
    <row r="58657" spans="1:12" x14ac:dyDescent="0.25">
      <c r="A58657" s="3" t="str">
        <f t="shared" si="1112"/>
        <v/>
      </c>
      <c r="L58657"/>
    </row>
    <row r="58658" spans="1:12" x14ac:dyDescent="0.25">
      <c r="A58658" s="3" t="str">
        <f t="shared" si="1112"/>
        <v/>
      </c>
      <c r="L58658"/>
    </row>
    <row r="58659" spans="1:12" x14ac:dyDescent="0.25">
      <c r="A58659" s="3" t="str">
        <f t="shared" si="1112"/>
        <v/>
      </c>
      <c r="L58659"/>
    </row>
    <row r="58660" spans="1:12" x14ac:dyDescent="0.25">
      <c r="A58660" s="3" t="str">
        <f t="shared" si="1112"/>
        <v/>
      </c>
      <c r="L58660"/>
    </row>
    <row r="58661" spans="1:12" x14ac:dyDescent="0.25">
      <c r="A58661" s="3" t="str">
        <f t="shared" si="1112"/>
        <v/>
      </c>
      <c r="L58661"/>
    </row>
    <row r="58662" spans="1:12" x14ac:dyDescent="0.25">
      <c r="A58662" s="3" t="str">
        <f t="shared" si="1112"/>
        <v/>
      </c>
      <c r="L58662"/>
    </row>
    <row r="58663" spans="1:12" x14ac:dyDescent="0.25">
      <c r="A58663" s="3" t="str">
        <f t="shared" si="1112"/>
        <v/>
      </c>
      <c r="L58663"/>
    </row>
    <row r="58664" spans="1:12" x14ac:dyDescent="0.25">
      <c r="A58664" s="3" t="str">
        <f t="shared" si="1112"/>
        <v/>
      </c>
      <c r="L58664"/>
    </row>
    <row r="58665" spans="1:12" x14ac:dyDescent="0.25">
      <c r="A58665" s="3" t="str">
        <f t="shared" si="1112"/>
        <v/>
      </c>
      <c r="L58665"/>
    </row>
    <row r="58666" spans="1:12" x14ac:dyDescent="0.25">
      <c r="A58666" s="3" t="str">
        <f t="shared" si="1112"/>
        <v/>
      </c>
      <c r="L58666"/>
    </row>
    <row r="58667" spans="1:12" x14ac:dyDescent="0.25">
      <c r="A58667" s="3" t="str">
        <f t="shared" si="1112"/>
        <v/>
      </c>
      <c r="L58667"/>
    </row>
    <row r="58668" spans="1:12" x14ac:dyDescent="0.25">
      <c r="A58668" s="3" t="str">
        <f t="shared" si="1112"/>
        <v/>
      </c>
      <c r="L58668"/>
    </row>
    <row r="58669" spans="1:12" x14ac:dyDescent="0.25">
      <c r="A58669" s="3" t="str">
        <f t="shared" si="1112"/>
        <v/>
      </c>
      <c r="L58669"/>
    </row>
    <row r="58670" spans="1:12" x14ac:dyDescent="0.25">
      <c r="A58670" s="3" t="str">
        <f t="shared" si="1112"/>
        <v/>
      </c>
      <c r="L58670"/>
    </row>
    <row r="58671" spans="1:12" x14ac:dyDescent="0.25">
      <c r="A58671" s="3" t="str">
        <f t="shared" si="1112"/>
        <v/>
      </c>
      <c r="L58671"/>
    </row>
    <row r="58672" spans="1:12" x14ac:dyDescent="0.25">
      <c r="A58672" s="3" t="str">
        <f t="shared" si="1112"/>
        <v/>
      </c>
      <c r="L58672"/>
    </row>
    <row r="58673" spans="1:12" x14ac:dyDescent="0.25">
      <c r="A58673" s="3" t="str">
        <f t="shared" si="1112"/>
        <v/>
      </c>
      <c r="L58673"/>
    </row>
    <row r="58674" spans="1:12" x14ac:dyDescent="0.25">
      <c r="A58674" s="3" t="str">
        <f t="shared" si="1112"/>
        <v/>
      </c>
      <c r="L58674"/>
    </row>
    <row r="58675" spans="1:12" x14ac:dyDescent="0.25">
      <c r="A58675" s="3" t="str">
        <f t="shared" si="1112"/>
        <v/>
      </c>
      <c r="L58675"/>
    </row>
    <row r="58676" spans="1:12" x14ac:dyDescent="0.25">
      <c r="A58676" s="3" t="str">
        <f t="shared" si="1112"/>
        <v/>
      </c>
      <c r="L58676"/>
    </row>
    <row r="58677" spans="1:12" x14ac:dyDescent="0.25">
      <c r="A58677" s="3" t="str">
        <f t="shared" si="1112"/>
        <v/>
      </c>
      <c r="L58677"/>
    </row>
    <row r="58678" spans="1:12" x14ac:dyDescent="0.25">
      <c r="A58678" s="3" t="str">
        <f t="shared" si="1112"/>
        <v/>
      </c>
      <c r="L58678"/>
    </row>
    <row r="58679" spans="1:12" x14ac:dyDescent="0.25">
      <c r="A58679" s="3" t="str">
        <f t="shared" si="1112"/>
        <v/>
      </c>
      <c r="L58679"/>
    </row>
    <row r="58680" spans="1:12" x14ac:dyDescent="0.25">
      <c r="A58680" s="3" t="str">
        <f t="shared" si="1112"/>
        <v/>
      </c>
      <c r="L58680"/>
    </row>
    <row r="58681" spans="1:12" x14ac:dyDescent="0.25">
      <c r="A58681" s="3" t="str">
        <f t="shared" si="1112"/>
        <v/>
      </c>
      <c r="L58681"/>
    </row>
    <row r="58682" spans="1:12" x14ac:dyDescent="0.25">
      <c r="A58682" s="3" t="str">
        <f t="shared" si="1112"/>
        <v/>
      </c>
      <c r="L58682"/>
    </row>
    <row r="58683" spans="1:12" x14ac:dyDescent="0.25">
      <c r="A58683" s="3" t="str">
        <f t="shared" si="1112"/>
        <v/>
      </c>
      <c r="L58683"/>
    </row>
    <row r="58684" spans="1:12" x14ac:dyDescent="0.25">
      <c r="A58684" s="3" t="str">
        <f t="shared" si="1112"/>
        <v/>
      </c>
      <c r="L58684"/>
    </row>
    <row r="58685" spans="1:12" x14ac:dyDescent="0.25">
      <c r="A58685" s="3" t="str">
        <f t="shared" si="1112"/>
        <v/>
      </c>
      <c r="L58685"/>
    </row>
    <row r="58686" spans="1:12" x14ac:dyDescent="0.25">
      <c r="A58686" s="3" t="str">
        <f t="shared" si="1112"/>
        <v/>
      </c>
      <c r="L58686"/>
    </row>
    <row r="58687" spans="1:12" x14ac:dyDescent="0.25">
      <c r="A58687" s="3" t="str">
        <f t="shared" si="1112"/>
        <v/>
      </c>
      <c r="L58687"/>
    </row>
    <row r="58688" spans="1:12" x14ac:dyDescent="0.25">
      <c r="A58688" s="3" t="str">
        <f t="shared" si="1112"/>
        <v/>
      </c>
      <c r="L58688"/>
    </row>
    <row r="58689" spans="1:12" x14ac:dyDescent="0.25">
      <c r="A58689" s="3" t="str">
        <f t="shared" si="1112"/>
        <v/>
      </c>
      <c r="L58689"/>
    </row>
    <row r="58690" spans="1:12" x14ac:dyDescent="0.25">
      <c r="A58690" s="3" t="str">
        <f t="shared" si="1112"/>
        <v/>
      </c>
      <c r="L58690"/>
    </row>
    <row r="58691" spans="1:12" x14ac:dyDescent="0.25">
      <c r="A58691" s="3" t="str">
        <f t="shared" si="1112"/>
        <v/>
      </c>
      <c r="L58691"/>
    </row>
    <row r="58692" spans="1:12" x14ac:dyDescent="0.25">
      <c r="A58692" s="3" t="str">
        <f t="shared" si="1112"/>
        <v/>
      </c>
      <c r="L58692"/>
    </row>
    <row r="58693" spans="1:12" x14ac:dyDescent="0.25">
      <c r="A58693" s="3" t="str">
        <f t="shared" si="1112"/>
        <v/>
      </c>
      <c r="L58693"/>
    </row>
    <row r="58694" spans="1:12" x14ac:dyDescent="0.25">
      <c r="A58694" s="3" t="str">
        <f t="shared" si="1112"/>
        <v/>
      </c>
      <c r="L58694"/>
    </row>
    <row r="58695" spans="1:12" x14ac:dyDescent="0.25">
      <c r="A58695" s="3" t="str">
        <f t="shared" si="1112"/>
        <v/>
      </c>
      <c r="L58695"/>
    </row>
    <row r="58696" spans="1:12" x14ac:dyDescent="0.25">
      <c r="A58696" s="3" t="str">
        <f t="shared" si="1112"/>
        <v/>
      </c>
      <c r="L58696"/>
    </row>
    <row r="58697" spans="1:12" x14ac:dyDescent="0.25">
      <c r="A58697" s="3" t="str">
        <f t="shared" si="1112"/>
        <v/>
      </c>
      <c r="L58697"/>
    </row>
    <row r="58698" spans="1:12" x14ac:dyDescent="0.25">
      <c r="A58698" s="3" t="str">
        <f t="shared" si="1112"/>
        <v/>
      </c>
      <c r="L58698"/>
    </row>
    <row r="58699" spans="1:12" x14ac:dyDescent="0.25">
      <c r="A58699" s="3" t="str">
        <f t="shared" si="1112"/>
        <v/>
      </c>
      <c r="L58699"/>
    </row>
    <row r="58700" spans="1:12" x14ac:dyDescent="0.25">
      <c r="A58700" s="3" t="str">
        <f t="shared" si="1112"/>
        <v/>
      </c>
      <c r="L58700"/>
    </row>
    <row r="58701" spans="1:12" x14ac:dyDescent="0.25">
      <c r="A58701" s="3" t="str">
        <f t="shared" si="1112"/>
        <v/>
      </c>
      <c r="L58701"/>
    </row>
    <row r="58702" spans="1:12" x14ac:dyDescent="0.25">
      <c r="A58702" s="3" t="str">
        <f t="shared" si="1112"/>
        <v/>
      </c>
      <c r="L58702"/>
    </row>
    <row r="58703" spans="1:12" x14ac:dyDescent="0.25">
      <c r="A58703" s="3" t="str">
        <f t="shared" si="1112"/>
        <v/>
      </c>
      <c r="L58703"/>
    </row>
    <row r="58704" spans="1:12" x14ac:dyDescent="0.25">
      <c r="A58704" s="3" t="str">
        <f t="shared" si="1112"/>
        <v/>
      </c>
      <c r="L58704"/>
    </row>
    <row r="58705" spans="1:12" x14ac:dyDescent="0.25">
      <c r="A58705" s="3" t="str">
        <f t="shared" ref="A58705:A58768" si="1113">IF(B58691="","",CONCATENATE(MONTH(B58691),YEAR(B58691)))</f>
        <v/>
      </c>
      <c r="L58705"/>
    </row>
    <row r="58706" spans="1:12" x14ac:dyDescent="0.25">
      <c r="A58706" s="3" t="str">
        <f t="shared" si="1113"/>
        <v/>
      </c>
      <c r="L58706"/>
    </row>
    <row r="58707" spans="1:12" x14ac:dyDescent="0.25">
      <c r="A58707" s="3" t="str">
        <f t="shared" si="1113"/>
        <v/>
      </c>
      <c r="L58707"/>
    </row>
    <row r="58708" spans="1:12" x14ac:dyDescent="0.25">
      <c r="A58708" s="3" t="str">
        <f t="shared" si="1113"/>
        <v/>
      </c>
      <c r="L58708"/>
    </row>
    <row r="58709" spans="1:12" x14ac:dyDescent="0.25">
      <c r="A58709" s="3" t="str">
        <f t="shared" si="1113"/>
        <v/>
      </c>
      <c r="L58709"/>
    </row>
    <row r="58710" spans="1:12" x14ac:dyDescent="0.25">
      <c r="A58710" s="3" t="str">
        <f t="shared" si="1113"/>
        <v/>
      </c>
      <c r="L58710"/>
    </row>
    <row r="58711" spans="1:12" x14ac:dyDescent="0.25">
      <c r="A58711" s="3" t="str">
        <f t="shared" si="1113"/>
        <v/>
      </c>
      <c r="L58711"/>
    </row>
    <row r="58712" spans="1:12" x14ac:dyDescent="0.25">
      <c r="A58712" s="3" t="str">
        <f t="shared" si="1113"/>
        <v/>
      </c>
      <c r="L58712"/>
    </row>
    <row r="58713" spans="1:12" x14ac:dyDescent="0.25">
      <c r="A58713" s="3" t="str">
        <f t="shared" si="1113"/>
        <v/>
      </c>
      <c r="L58713"/>
    </row>
    <row r="58714" spans="1:12" x14ac:dyDescent="0.25">
      <c r="A58714" s="3" t="str">
        <f t="shared" si="1113"/>
        <v/>
      </c>
      <c r="L58714"/>
    </row>
    <row r="58715" spans="1:12" x14ac:dyDescent="0.25">
      <c r="A58715" s="3" t="str">
        <f t="shared" si="1113"/>
        <v/>
      </c>
      <c r="L58715"/>
    </row>
    <row r="58716" spans="1:12" x14ac:dyDescent="0.25">
      <c r="A58716" s="3" t="str">
        <f t="shared" si="1113"/>
        <v/>
      </c>
      <c r="L58716"/>
    </row>
    <row r="58717" spans="1:12" x14ac:dyDescent="0.25">
      <c r="A58717" s="3" t="str">
        <f t="shared" si="1113"/>
        <v/>
      </c>
      <c r="L58717"/>
    </row>
    <row r="58718" spans="1:12" x14ac:dyDescent="0.25">
      <c r="A58718" s="3" t="str">
        <f t="shared" si="1113"/>
        <v/>
      </c>
      <c r="L58718"/>
    </row>
    <row r="58719" spans="1:12" x14ac:dyDescent="0.25">
      <c r="A58719" s="3" t="str">
        <f t="shared" si="1113"/>
        <v/>
      </c>
      <c r="L58719"/>
    </row>
    <row r="58720" spans="1:12" x14ac:dyDescent="0.25">
      <c r="A58720" s="3" t="str">
        <f t="shared" si="1113"/>
        <v/>
      </c>
      <c r="L58720"/>
    </row>
    <row r="58721" spans="1:12" x14ac:dyDescent="0.25">
      <c r="A58721" s="3" t="str">
        <f t="shared" si="1113"/>
        <v/>
      </c>
      <c r="L58721"/>
    </row>
    <row r="58722" spans="1:12" x14ac:dyDescent="0.25">
      <c r="A58722" s="3" t="str">
        <f t="shared" si="1113"/>
        <v/>
      </c>
      <c r="L58722"/>
    </row>
    <row r="58723" spans="1:12" x14ac:dyDescent="0.25">
      <c r="A58723" s="3" t="str">
        <f t="shared" si="1113"/>
        <v/>
      </c>
      <c r="L58723"/>
    </row>
    <row r="58724" spans="1:12" x14ac:dyDescent="0.25">
      <c r="A58724" s="3" t="str">
        <f t="shared" si="1113"/>
        <v/>
      </c>
      <c r="L58724"/>
    </row>
    <row r="58725" spans="1:12" x14ac:dyDescent="0.25">
      <c r="A58725" s="3" t="str">
        <f t="shared" si="1113"/>
        <v/>
      </c>
      <c r="L58725"/>
    </row>
    <row r="58726" spans="1:12" x14ac:dyDescent="0.25">
      <c r="A58726" s="3" t="str">
        <f t="shared" si="1113"/>
        <v/>
      </c>
      <c r="L58726"/>
    </row>
    <row r="58727" spans="1:12" x14ac:dyDescent="0.25">
      <c r="A58727" s="3" t="str">
        <f t="shared" si="1113"/>
        <v/>
      </c>
      <c r="L58727"/>
    </row>
    <row r="58728" spans="1:12" x14ac:dyDescent="0.25">
      <c r="A58728" s="3" t="str">
        <f t="shared" si="1113"/>
        <v/>
      </c>
      <c r="L58728"/>
    </row>
    <row r="58729" spans="1:12" x14ac:dyDescent="0.25">
      <c r="A58729" s="3" t="str">
        <f t="shared" si="1113"/>
        <v/>
      </c>
      <c r="L58729"/>
    </row>
    <row r="58730" spans="1:12" x14ac:dyDescent="0.25">
      <c r="A58730" s="3" t="str">
        <f t="shared" si="1113"/>
        <v/>
      </c>
      <c r="L58730"/>
    </row>
    <row r="58731" spans="1:12" x14ac:dyDescent="0.25">
      <c r="A58731" s="3" t="str">
        <f t="shared" si="1113"/>
        <v/>
      </c>
      <c r="L58731"/>
    </row>
    <row r="58732" spans="1:12" x14ac:dyDescent="0.25">
      <c r="A58732" s="3" t="str">
        <f t="shared" si="1113"/>
        <v/>
      </c>
      <c r="L58732"/>
    </row>
    <row r="58733" spans="1:12" x14ac:dyDescent="0.25">
      <c r="A58733" s="3" t="str">
        <f t="shared" si="1113"/>
        <v/>
      </c>
      <c r="L58733"/>
    </row>
    <row r="58734" spans="1:12" x14ac:dyDescent="0.25">
      <c r="A58734" s="3" t="str">
        <f t="shared" si="1113"/>
        <v/>
      </c>
      <c r="L58734"/>
    </row>
    <row r="58735" spans="1:12" x14ac:dyDescent="0.25">
      <c r="A58735" s="3" t="str">
        <f t="shared" si="1113"/>
        <v/>
      </c>
      <c r="L58735"/>
    </row>
    <row r="58736" spans="1:12" x14ac:dyDescent="0.25">
      <c r="A58736" s="3" t="str">
        <f t="shared" si="1113"/>
        <v/>
      </c>
      <c r="L58736"/>
    </row>
    <row r="58737" spans="1:12" x14ac:dyDescent="0.25">
      <c r="A58737" s="3" t="str">
        <f t="shared" si="1113"/>
        <v/>
      </c>
      <c r="L58737"/>
    </row>
    <row r="58738" spans="1:12" x14ac:dyDescent="0.25">
      <c r="A58738" s="3" t="str">
        <f t="shared" si="1113"/>
        <v/>
      </c>
      <c r="L58738"/>
    </row>
    <row r="58739" spans="1:12" x14ac:dyDescent="0.25">
      <c r="A58739" s="3" t="str">
        <f t="shared" si="1113"/>
        <v/>
      </c>
      <c r="L58739"/>
    </row>
    <row r="58740" spans="1:12" x14ac:dyDescent="0.25">
      <c r="A58740" s="3" t="str">
        <f t="shared" si="1113"/>
        <v/>
      </c>
      <c r="L58740"/>
    </row>
    <row r="58741" spans="1:12" x14ac:dyDescent="0.25">
      <c r="A58741" s="3" t="str">
        <f t="shared" si="1113"/>
        <v/>
      </c>
      <c r="L58741"/>
    </row>
    <row r="58742" spans="1:12" x14ac:dyDescent="0.25">
      <c r="A58742" s="3" t="str">
        <f t="shared" si="1113"/>
        <v/>
      </c>
      <c r="L58742"/>
    </row>
    <row r="58743" spans="1:12" x14ac:dyDescent="0.25">
      <c r="A58743" s="3" t="str">
        <f t="shared" si="1113"/>
        <v/>
      </c>
      <c r="L58743"/>
    </row>
    <row r="58744" spans="1:12" x14ac:dyDescent="0.25">
      <c r="A58744" s="3" t="str">
        <f t="shared" si="1113"/>
        <v/>
      </c>
      <c r="L58744"/>
    </row>
    <row r="58745" spans="1:12" x14ac:dyDescent="0.25">
      <c r="A58745" s="3" t="str">
        <f t="shared" si="1113"/>
        <v/>
      </c>
      <c r="L58745"/>
    </row>
    <row r="58746" spans="1:12" x14ac:dyDescent="0.25">
      <c r="A58746" s="3" t="str">
        <f t="shared" si="1113"/>
        <v/>
      </c>
      <c r="L58746"/>
    </row>
    <row r="58747" spans="1:12" x14ac:dyDescent="0.25">
      <c r="A58747" s="3" t="str">
        <f t="shared" si="1113"/>
        <v/>
      </c>
      <c r="L58747"/>
    </row>
    <row r="58748" spans="1:12" x14ac:dyDescent="0.25">
      <c r="A58748" s="3" t="str">
        <f t="shared" si="1113"/>
        <v/>
      </c>
      <c r="L58748"/>
    </row>
    <row r="58749" spans="1:12" x14ac:dyDescent="0.25">
      <c r="A58749" s="3" t="str">
        <f t="shared" si="1113"/>
        <v/>
      </c>
      <c r="L58749"/>
    </row>
    <row r="58750" spans="1:12" x14ac:dyDescent="0.25">
      <c r="A58750" s="3" t="str">
        <f t="shared" si="1113"/>
        <v/>
      </c>
      <c r="L58750"/>
    </row>
    <row r="58751" spans="1:12" x14ac:dyDescent="0.25">
      <c r="A58751" s="3" t="str">
        <f t="shared" si="1113"/>
        <v/>
      </c>
      <c r="L58751"/>
    </row>
    <row r="58752" spans="1:12" x14ac:dyDescent="0.25">
      <c r="A58752" s="3" t="str">
        <f t="shared" si="1113"/>
        <v/>
      </c>
      <c r="L58752"/>
    </row>
    <row r="58753" spans="1:12" x14ac:dyDescent="0.25">
      <c r="A58753" s="3" t="str">
        <f t="shared" si="1113"/>
        <v/>
      </c>
      <c r="L58753"/>
    </row>
    <row r="58754" spans="1:12" x14ac:dyDescent="0.25">
      <c r="A58754" s="3" t="str">
        <f t="shared" si="1113"/>
        <v/>
      </c>
      <c r="L58754"/>
    </row>
    <row r="58755" spans="1:12" x14ac:dyDescent="0.25">
      <c r="A58755" s="3" t="str">
        <f t="shared" si="1113"/>
        <v/>
      </c>
      <c r="L58755"/>
    </row>
    <row r="58756" spans="1:12" x14ac:dyDescent="0.25">
      <c r="A58756" s="3" t="str">
        <f t="shared" si="1113"/>
        <v/>
      </c>
      <c r="L58756"/>
    </row>
    <row r="58757" spans="1:12" x14ac:dyDescent="0.25">
      <c r="A58757" s="3" t="str">
        <f t="shared" si="1113"/>
        <v/>
      </c>
      <c r="L58757"/>
    </row>
    <row r="58758" spans="1:12" x14ac:dyDescent="0.25">
      <c r="A58758" s="3" t="str">
        <f t="shared" si="1113"/>
        <v/>
      </c>
      <c r="L58758"/>
    </row>
    <row r="58759" spans="1:12" x14ac:dyDescent="0.25">
      <c r="A58759" s="3" t="str">
        <f t="shared" si="1113"/>
        <v/>
      </c>
      <c r="L58759"/>
    </row>
    <row r="58760" spans="1:12" x14ac:dyDescent="0.25">
      <c r="A58760" s="3" t="str">
        <f t="shared" si="1113"/>
        <v/>
      </c>
      <c r="L58760"/>
    </row>
    <row r="58761" spans="1:12" x14ac:dyDescent="0.25">
      <c r="A58761" s="3" t="str">
        <f t="shared" si="1113"/>
        <v/>
      </c>
      <c r="L58761"/>
    </row>
    <row r="58762" spans="1:12" x14ac:dyDescent="0.25">
      <c r="A58762" s="3" t="str">
        <f t="shared" si="1113"/>
        <v/>
      </c>
      <c r="L58762"/>
    </row>
    <row r="58763" spans="1:12" x14ac:dyDescent="0.25">
      <c r="A58763" s="3" t="str">
        <f t="shared" si="1113"/>
        <v/>
      </c>
      <c r="L58763"/>
    </row>
    <row r="58764" spans="1:12" x14ac:dyDescent="0.25">
      <c r="A58764" s="3" t="str">
        <f t="shared" si="1113"/>
        <v/>
      </c>
      <c r="L58764"/>
    </row>
    <row r="58765" spans="1:12" x14ac:dyDescent="0.25">
      <c r="A58765" s="3" t="str">
        <f t="shared" si="1113"/>
        <v/>
      </c>
      <c r="L58765"/>
    </row>
    <row r="58766" spans="1:12" x14ac:dyDescent="0.25">
      <c r="A58766" s="3" t="str">
        <f t="shared" si="1113"/>
        <v/>
      </c>
      <c r="L58766"/>
    </row>
    <row r="58767" spans="1:12" x14ac:dyDescent="0.25">
      <c r="A58767" s="3" t="str">
        <f t="shared" si="1113"/>
        <v/>
      </c>
      <c r="L58767"/>
    </row>
    <row r="58768" spans="1:12" x14ac:dyDescent="0.25">
      <c r="A58768" s="3" t="str">
        <f t="shared" si="1113"/>
        <v/>
      </c>
      <c r="L58768"/>
    </row>
    <row r="58769" spans="1:12" x14ac:dyDescent="0.25">
      <c r="A58769" s="3" t="str">
        <f t="shared" ref="A58769:A58832" si="1114">IF(B58755="","",CONCATENATE(MONTH(B58755),YEAR(B58755)))</f>
        <v/>
      </c>
      <c r="L58769"/>
    </row>
    <row r="58770" spans="1:12" x14ac:dyDescent="0.25">
      <c r="A58770" s="3" t="str">
        <f t="shared" si="1114"/>
        <v/>
      </c>
      <c r="L58770"/>
    </row>
    <row r="58771" spans="1:12" x14ac:dyDescent="0.25">
      <c r="A58771" s="3" t="str">
        <f t="shared" si="1114"/>
        <v/>
      </c>
      <c r="L58771"/>
    </row>
    <row r="58772" spans="1:12" x14ac:dyDescent="0.25">
      <c r="A58772" s="3" t="str">
        <f t="shared" si="1114"/>
        <v/>
      </c>
      <c r="L58772"/>
    </row>
    <row r="58773" spans="1:12" x14ac:dyDescent="0.25">
      <c r="A58773" s="3" t="str">
        <f t="shared" si="1114"/>
        <v/>
      </c>
      <c r="L58773"/>
    </row>
    <row r="58774" spans="1:12" x14ac:dyDescent="0.25">
      <c r="A58774" s="3" t="str">
        <f t="shared" si="1114"/>
        <v/>
      </c>
      <c r="L58774"/>
    </row>
    <row r="58775" spans="1:12" x14ac:dyDescent="0.25">
      <c r="A58775" s="3" t="str">
        <f t="shared" si="1114"/>
        <v/>
      </c>
      <c r="L58775"/>
    </row>
    <row r="58776" spans="1:12" x14ac:dyDescent="0.25">
      <c r="A58776" s="3" t="str">
        <f t="shared" si="1114"/>
        <v/>
      </c>
      <c r="L58776"/>
    </row>
    <row r="58777" spans="1:12" x14ac:dyDescent="0.25">
      <c r="A58777" s="3" t="str">
        <f t="shared" si="1114"/>
        <v/>
      </c>
      <c r="L58777"/>
    </row>
    <row r="58778" spans="1:12" x14ac:dyDescent="0.25">
      <c r="A58778" s="3" t="str">
        <f t="shared" si="1114"/>
        <v/>
      </c>
      <c r="L58778"/>
    </row>
    <row r="58779" spans="1:12" x14ac:dyDescent="0.25">
      <c r="A58779" s="3" t="str">
        <f t="shared" si="1114"/>
        <v/>
      </c>
      <c r="L58779"/>
    </row>
    <row r="58780" spans="1:12" x14ac:dyDescent="0.25">
      <c r="A58780" s="3" t="str">
        <f t="shared" si="1114"/>
        <v/>
      </c>
      <c r="L58780"/>
    </row>
    <row r="58781" spans="1:12" x14ac:dyDescent="0.25">
      <c r="A58781" s="3" t="str">
        <f t="shared" si="1114"/>
        <v/>
      </c>
      <c r="L58781"/>
    </row>
    <row r="58782" spans="1:12" x14ac:dyDescent="0.25">
      <c r="A58782" s="3" t="str">
        <f t="shared" si="1114"/>
        <v/>
      </c>
      <c r="L58782"/>
    </row>
    <row r="58783" spans="1:12" x14ac:dyDescent="0.25">
      <c r="A58783" s="3" t="str">
        <f t="shared" si="1114"/>
        <v/>
      </c>
      <c r="L58783"/>
    </row>
    <row r="58784" spans="1:12" x14ac:dyDescent="0.25">
      <c r="A58784" s="3" t="str">
        <f t="shared" si="1114"/>
        <v/>
      </c>
      <c r="L58784"/>
    </row>
    <row r="58785" spans="1:12" x14ac:dyDescent="0.25">
      <c r="A58785" s="3" t="str">
        <f t="shared" si="1114"/>
        <v/>
      </c>
      <c r="L58785"/>
    </row>
    <row r="58786" spans="1:12" x14ac:dyDescent="0.25">
      <c r="A58786" s="3" t="str">
        <f t="shared" si="1114"/>
        <v/>
      </c>
      <c r="L58786"/>
    </row>
    <row r="58787" spans="1:12" x14ac:dyDescent="0.25">
      <c r="A58787" s="3" t="str">
        <f t="shared" si="1114"/>
        <v/>
      </c>
      <c r="L58787"/>
    </row>
    <row r="58788" spans="1:12" x14ac:dyDescent="0.25">
      <c r="A58788" s="3" t="str">
        <f t="shared" si="1114"/>
        <v/>
      </c>
      <c r="L58788"/>
    </row>
    <row r="58789" spans="1:12" x14ac:dyDescent="0.25">
      <c r="A58789" s="3" t="str">
        <f t="shared" si="1114"/>
        <v/>
      </c>
      <c r="L58789"/>
    </row>
    <row r="58790" spans="1:12" x14ac:dyDescent="0.25">
      <c r="A58790" s="3" t="str">
        <f t="shared" si="1114"/>
        <v/>
      </c>
      <c r="L58790"/>
    </row>
    <row r="58791" spans="1:12" x14ac:dyDescent="0.25">
      <c r="A58791" s="3" t="str">
        <f t="shared" si="1114"/>
        <v/>
      </c>
      <c r="L58791"/>
    </row>
    <row r="58792" spans="1:12" x14ac:dyDescent="0.25">
      <c r="A58792" s="3" t="str">
        <f t="shared" si="1114"/>
        <v/>
      </c>
      <c r="L58792"/>
    </row>
    <row r="58793" spans="1:12" x14ac:dyDescent="0.25">
      <c r="A58793" s="3" t="str">
        <f t="shared" si="1114"/>
        <v/>
      </c>
      <c r="L58793"/>
    </row>
    <row r="58794" spans="1:12" x14ac:dyDescent="0.25">
      <c r="A58794" s="3" t="str">
        <f t="shared" si="1114"/>
        <v/>
      </c>
      <c r="L58794"/>
    </row>
    <row r="58795" spans="1:12" x14ac:dyDescent="0.25">
      <c r="A58795" s="3" t="str">
        <f t="shared" si="1114"/>
        <v/>
      </c>
      <c r="L58795"/>
    </row>
    <row r="58796" spans="1:12" x14ac:dyDescent="0.25">
      <c r="A58796" s="3" t="str">
        <f t="shared" si="1114"/>
        <v/>
      </c>
      <c r="L58796"/>
    </row>
    <row r="58797" spans="1:12" x14ac:dyDescent="0.25">
      <c r="A58797" s="3" t="str">
        <f t="shared" si="1114"/>
        <v/>
      </c>
      <c r="L58797"/>
    </row>
    <row r="58798" spans="1:12" x14ac:dyDescent="0.25">
      <c r="A58798" s="3" t="str">
        <f t="shared" si="1114"/>
        <v/>
      </c>
      <c r="L58798"/>
    </row>
    <row r="58799" spans="1:12" x14ac:dyDescent="0.25">
      <c r="A58799" s="3" t="str">
        <f t="shared" si="1114"/>
        <v/>
      </c>
      <c r="L58799"/>
    </row>
    <row r="58800" spans="1:12" x14ac:dyDescent="0.25">
      <c r="A58800" s="3" t="str">
        <f t="shared" si="1114"/>
        <v/>
      </c>
      <c r="L58800"/>
    </row>
    <row r="58801" spans="1:12" x14ac:dyDescent="0.25">
      <c r="A58801" s="3" t="str">
        <f t="shared" si="1114"/>
        <v/>
      </c>
      <c r="L58801"/>
    </row>
    <row r="58802" spans="1:12" x14ac:dyDescent="0.25">
      <c r="A58802" s="3" t="str">
        <f t="shared" si="1114"/>
        <v/>
      </c>
      <c r="L58802"/>
    </row>
    <row r="58803" spans="1:12" x14ac:dyDescent="0.25">
      <c r="A58803" s="3" t="str">
        <f t="shared" si="1114"/>
        <v/>
      </c>
      <c r="L58803"/>
    </row>
    <row r="58804" spans="1:12" x14ac:dyDescent="0.25">
      <c r="A58804" s="3" t="str">
        <f t="shared" si="1114"/>
        <v/>
      </c>
      <c r="L58804"/>
    </row>
    <row r="58805" spans="1:12" x14ac:dyDescent="0.25">
      <c r="A58805" s="3" t="str">
        <f t="shared" si="1114"/>
        <v/>
      </c>
      <c r="L58805"/>
    </row>
    <row r="58806" spans="1:12" x14ac:dyDescent="0.25">
      <c r="A58806" s="3" t="str">
        <f t="shared" si="1114"/>
        <v/>
      </c>
      <c r="L58806"/>
    </row>
    <row r="58807" spans="1:12" x14ac:dyDescent="0.25">
      <c r="A58807" s="3" t="str">
        <f t="shared" si="1114"/>
        <v/>
      </c>
      <c r="L58807"/>
    </row>
    <row r="58808" spans="1:12" x14ac:dyDescent="0.25">
      <c r="A58808" s="3" t="str">
        <f t="shared" si="1114"/>
        <v/>
      </c>
      <c r="L58808"/>
    </row>
    <row r="58809" spans="1:12" x14ac:dyDescent="0.25">
      <c r="A58809" s="3" t="str">
        <f t="shared" si="1114"/>
        <v/>
      </c>
      <c r="L58809"/>
    </row>
    <row r="58810" spans="1:12" x14ac:dyDescent="0.25">
      <c r="A58810" s="3" t="str">
        <f t="shared" si="1114"/>
        <v/>
      </c>
      <c r="L58810"/>
    </row>
    <row r="58811" spans="1:12" x14ac:dyDescent="0.25">
      <c r="A58811" s="3" t="str">
        <f t="shared" si="1114"/>
        <v/>
      </c>
      <c r="L58811"/>
    </row>
    <row r="58812" spans="1:12" x14ac:dyDescent="0.25">
      <c r="A58812" s="3" t="str">
        <f t="shared" si="1114"/>
        <v/>
      </c>
      <c r="L58812"/>
    </row>
    <row r="58813" spans="1:12" x14ac:dyDescent="0.25">
      <c r="A58813" s="3" t="str">
        <f t="shared" si="1114"/>
        <v/>
      </c>
      <c r="L58813"/>
    </row>
    <row r="58814" spans="1:12" x14ac:dyDescent="0.25">
      <c r="A58814" s="3" t="str">
        <f t="shared" si="1114"/>
        <v/>
      </c>
      <c r="L58814"/>
    </row>
    <row r="58815" spans="1:12" x14ac:dyDescent="0.25">
      <c r="A58815" s="3" t="str">
        <f t="shared" si="1114"/>
        <v/>
      </c>
      <c r="L58815"/>
    </row>
    <row r="58816" spans="1:12" x14ac:dyDescent="0.25">
      <c r="A58816" s="3" t="str">
        <f t="shared" si="1114"/>
        <v/>
      </c>
      <c r="L58816"/>
    </row>
    <row r="58817" spans="1:12" x14ac:dyDescent="0.25">
      <c r="A58817" s="3" t="str">
        <f t="shared" si="1114"/>
        <v/>
      </c>
      <c r="L58817"/>
    </row>
    <row r="58818" spans="1:12" x14ac:dyDescent="0.25">
      <c r="A58818" s="3" t="str">
        <f t="shared" si="1114"/>
        <v/>
      </c>
      <c r="L58818"/>
    </row>
    <row r="58819" spans="1:12" x14ac:dyDescent="0.25">
      <c r="A58819" s="3" t="str">
        <f t="shared" si="1114"/>
        <v/>
      </c>
      <c r="L58819"/>
    </row>
    <row r="58820" spans="1:12" x14ac:dyDescent="0.25">
      <c r="A58820" s="3" t="str">
        <f t="shared" si="1114"/>
        <v/>
      </c>
      <c r="L58820"/>
    </row>
    <row r="58821" spans="1:12" x14ac:dyDescent="0.25">
      <c r="A58821" s="3" t="str">
        <f t="shared" si="1114"/>
        <v/>
      </c>
      <c r="L58821"/>
    </row>
    <row r="58822" spans="1:12" x14ac:dyDescent="0.25">
      <c r="A58822" s="3" t="str">
        <f t="shared" si="1114"/>
        <v/>
      </c>
      <c r="L58822"/>
    </row>
    <row r="58823" spans="1:12" x14ac:dyDescent="0.25">
      <c r="A58823" s="3" t="str">
        <f t="shared" si="1114"/>
        <v/>
      </c>
      <c r="L58823"/>
    </row>
    <row r="58824" spans="1:12" x14ac:dyDescent="0.25">
      <c r="A58824" s="3" t="str">
        <f t="shared" si="1114"/>
        <v/>
      </c>
      <c r="L58824"/>
    </row>
    <row r="58825" spans="1:12" x14ac:dyDescent="0.25">
      <c r="A58825" s="3" t="str">
        <f t="shared" si="1114"/>
        <v/>
      </c>
      <c r="L58825"/>
    </row>
    <row r="58826" spans="1:12" x14ac:dyDescent="0.25">
      <c r="A58826" s="3" t="str">
        <f t="shared" si="1114"/>
        <v/>
      </c>
      <c r="L58826"/>
    </row>
    <row r="58827" spans="1:12" x14ac:dyDescent="0.25">
      <c r="A58827" s="3" t="str">
        <f t="shared" si="1114"/>
        <v/>
      </c>
      <c r="L58827"/>
    </row>
    <row r="58828" spans="1:12" x14ac:dyDescent="0.25">
      <c r="A58828" s="3" t="str">
        <f t="shared" si="1114"/>
        <v/>
      </c>
      <c r="L58828"/>
    </row>
    <row r="58829" spans="1:12" x14ac:dyDescent="0.25">
      <c r="A58829" s="3" t="str">
        <f t="shared" si="1114"/>
        <v/>
      </c>
      <c r="L58829"/>
    </row>
    <row r="58830" spans="1:12" x14ac:dyDescent="0.25">
      <c r="A58830" s="3" t="str">
        <f t="shared" si="1114"/>
        <v/>
      </c>
      <c r="L58830"/>
    </row>
    <row r="58831" spans="1:12" x14ac:dyDescent="0.25">
      <c r="A58831" s="3" t="str">
        <f t="shared" si="1114"/>
        <v/>
      </c>
      <c r="L58831"/>
    </row>
    <row r="58832" spans="1:12" x14ac:dyDescent="0.25">
      <c r="A58832" s="3" t="str">
        <f t="shared" si="1114"/>
        <v/>
      </c>
      <c r="L58832"/>
    </row>
    <row r="58833" spans="1:12" x14ac:dyDescent="0.25">
      <c r="A58833" s="3" t="str">
        <f t="shared" ref="A58833:A58896" si="1115">IF(B58819="","",CONCATENATE(MONTH(B58819),YEAR(B58819)))</f>
        <v/>
      </c>
      <c r="L58833"/>
    </row>
    <row r="58834" spans="1:12" x14ac:dyDescent="0.25">
      <c r="A58834" s="3" t="str">
        <f t="shared" si="1115"/>
        <v/>
      </c>
      <c r="L58834"/>
    </row>
    <row r="58835" spans="1:12" x14ac:dyDescent="0.25">
      <c r="A58835" s="3" t="str">
        <f t="shared" si="1115"/>
        <v/>
      </c>
      <c r="L58835"/>
    </row>
    <row r="58836" spans="1:12" x14ac:dyDescent="0.25">
      <c r="A58836" s="3" t="str">
        <f t="shared" si="1115"/>
        <v/>
      </c>
      <c r="L58836"/>
    </row>
    <row r="58837" spans="1:12" x14ac:dyDescent="0.25">
      <c r="A58837" s="3" t="str">
        <f t="shared" si="1115"/>
        <v/>
      </c>
      <c r="L58837"/>
    </row>
    <row r="58838" spans="1:12" x14ac:dyDescent="0.25">
      <c r="A58838" s="3" t="str">
        <f t="shared" si="1115"/>
        <v/>
      </c>
      <c r="L58838"/>
    </row>
    <row r="58839" spans="1:12" x14ac:dyDescent="0.25">
      <c r="A58839" s="3" t="str">
        <f t="shared" si="1115"/>
        <v/>
      </c>
      <c r="L58839"/>
    </row>
    <row r="58840" spans="1:12" x14ac:dyDescent="0.25">
      <c r="A58840" s="3" t="str">
        <f t="shared" si="1115"/>
        <v/>
      </c>
      <c r="L58840"/>
    </row>
    <row r="58841" spans="1:12" x14ac:dyDescent="0.25">
      <c r="A58841" s="3" t="str">
        <f t="shared" si="1115"/>
        <v/>
      </c>
      <c r="L58841"/>
    </row>
    <row r="58842" spans="1:12" x14ac:dyDescent="0.25">
      <c r="A58842" s="3" t="str">
        <f t="shared" si="1115"/>
        <v/>
      </c>
      <c r="L58842"/>
    </row>
    <row r="58843" spans="1:12" x14ac:dyDescent="0.25">
      <c r="A58843" s="3" t="str">
        <f t="shared" si="1115"/>
        <v/>
      </c>
      <c r="L58843"/>
    </row>
    <row r="58844" spans="1:12" x14ac:dyDescent="0.25">
      <c r="A58844" s="3" t="str">
        <f t="shared" si="1115"/>
        <v/>
      </c>
      <c r="L58844"/>
    </row>
    <row r="58845" spans="1:12" x14ac:dyDescent="0.25">
      <c r="A58845" s="3" t="str">
        <f t="shared" si="1115"/>
        <v/>
      </c>
      <c r="L58845"/>
    </row>
    <row r="58846" spans="1:12" x14ac:dyDescent="0.25">
      <c r="A58846" s="3" t="str">
        <f t="shared" si="1115"/>
        <v/>
      </c>
      <c r="L58846"/>
    </row>
    <row r="58847" spans="1:12" x14ac:dyDescent="0.25">
      <c r="A58847" s="3" t="str">
        <f t="shared" si="1115"/>
        <v/>
      </c>
      <c r="L58847"/>
    </row>
    <row r="58848" spans="1:12" x14ac:dyDescent="0.25">
      <c r="A58848" s="3" t="str">
        <f t="shared" si="1115"/>
        <v/>
      </c>
      <c r="L58848"/>
    </row>
    <row r="58849" spans="1:12" x14ac:dyDescent="0.25">
      <c r="A58849" s="3" t="str">
        <f t="shared" si="1115"/>
        <v/>
      </c>
      <c r="L58849"/>
    </row>
    <row r="58850" spans="1:12" x14ac:dyDescent="0.25">
      <c r="A58850" s="3" t="str">
        <f t="shared" si="1115"/>
        <v/>
      </c>
      <c r="L58850"/>
    </row>
    <row r="58851" spans="1:12" x14ac:dyDescent="0.25">
      <c r="A58851" s="3" t="str">
        <f t="shared" si="1115"/>
        <v/>
      </c>
      <c r="L58851"/>
    </row>
    <row r="58852" spans="1:12" x14ac:dyDescent="0.25">
      <c r="A58852" s="3" t="str">
        <f t="shared" si="1115"/>
        <v/>
      </c>
      <c r="L58852"/>
    </row>
    <row r="58853" spans="1:12" x14ac:dyDescent="0.25">
      <c r="A58853" s="3" t="str">
        <f t="shared" si="1115"/>
        <v/>
      </c>
      <c r="L58853"/>
    </row>
    <row r="58854" spans="1:12" x14ac:dyDescent="0.25">
      <c r="A58854" s="3" t="str">
        <f t="shared" si="1115"/>
        <v/>
      </c>
      <c r="L58854"/>
    </row>
    <row r="58855" spans="1:12" x14ac:dyDescent="0.25">
      <c r="A58855" s="3" t="str">
        <f t="shared" si="1115"/>
        <v/>
      </c>
      <c r="L58855"/>
    </row>
    <row r="58856" spans="1:12" x14ac:dyDescent="0.25">
      <c r="A58856" s="3" t="str">
        <f t="shared" si="1115"/>
        <v/>
      </c>
      <c r="L58856"/>
    </row>
    <row r="58857" spans="1:12" x14ac:dyDescent="0.25">
      <c r="A58857" s="3" t="str">
        <f t="shared" si="1115"/>
        <v/>
      </c>
      <c r="L58857"/>
    </row>
    <row r="58858" spans="1:12" x14ac:dyDescent="0.25">
      <c r="A58858" s="3" t="str">
        <f t="shared" si="1115"/>
        <v/>
      </c>
      <c r="L58858"/>
    </row>
    <row r="58859" spans="1:12" x14ac:dyDescent="0.25">
      <c r="A58859" s="3" t="str">
        <f t="shared" si="1115"/>
        <v/>
      </c>
      <c r="L58859"/>
    </row>
    <row r="58860" spans="1:12" x14ac:dyDescent="0.25">
      <c r="A58860" s="3" t="str">
        <f t="shared" si="1115"/>
        <v/>
      </c>
      <c r="L58860"/>
    </row>
    <row r="58861" spans="1:12" x14ac:dyDescent="0.25">
      <c r="A58861" s="3" t="str">
        <f t="shared" si="1115"/>
        <v/>
      </c>
      <c r="L58861"/>
    </row>
    <row r="58862" spans="1:12" x14ac:dyDescent="0.25">
      <c r="A58862" s="3" t="str">
        <f t="shared" si="1115"/>
        <v/>
      </c>
      <c r="L58862"/>
    </row>
    <row r="58863" spans="1:12" x14ac:dyDescent="0.25">
      <c r="A58863" s="3" t="str">
        <f t="shared" si="1115"/>
        <v/>
      </c>
      <c r="L58863"/>
    </row>
    <row r="58864" spans="1:12" x14ac:dyDescent="0.25">
      <c r="A58864" s="3" t="str">
        <f t="shared" si="1115"/>
        <v/>
      </c>
      <c r="L58864"/>
    </row>
    <row r="58865" spans="1:12" x14ac:dyDescent="0.25">
      <c r="A58865" s="3" t="str">
        <f t="shared" si="1115"/>
        <v/>
      </c>
      <c r="L58865"/>
    </row>
    <row r="58866" spans="1:12" x14ac:dyDescent="0.25">
      <c r="A58866" s="3" t="str">
        <f t="shared" si="1115"/>
        <v/>
      </c>
      <c r="L58866"/>
    </row>
    <row r="58867" spans="1:12" x14ac:dyDescent="0.25">
      <c r="A58867" s="3" t="str">
        <f t="shared" si="1115"/>
        <v/>
      </c>
      <c r="L58867"/>
    </row>
    <row r="58868" spans="1:12" x14ac:dyDescent="0.25">
      <c r="A58868" s="3" t="str">
        <f t="shared" si="1115"/>
        <v/>
      </c>
      <c r="L58868"/>
    </row>
    <row r="58869" spans="1:12" x14ac:dyDescent="0.25">
      <c r="A58869" s="3" t="str">
        <f t="shared" si="1115"/>
        <v/>
      </c>
      <c r="L58869"/>
    </row>
    <row r="58870" spans="1:12" x14ac:dyDescent="0.25">
      <c r="A58870" s="3" t="str">
        <f t="shared" si="1115"/>
        <v/>
      </c>
      <c r="L58870"/>
    </row>
    <row r="58871" spans="1:12" x14ac:dyDescent="0.25">
      <c r="A58871" s="3" t="str">
        <f t="shared" si="1115"/>
        <v/>
      </c>
      <c r="L58871"/>
    </row>
    <row r="58872" spans="1:12" x14ac:dyDescent="0.25">
      <c r="A58872" s="3" t="str">
        <f t="shared" si="1115"/>
        <v/>
      </c>
      <c r="L58872"/>
    </row>
    <row r="58873" spans="1:12" x14ac:dyDescent="0.25">
      <c r="A58873" s="3" t="str">
        <f t="shared" si="1115"/>
        <v/>
      </c>
      <c r="L58873"/>
    </row>
    <row r="58874" spans="1:12" x14ac:dyDescent="0.25">
      <c r="A58874" s="3" t="str">
        <f t="shared" si="1115"/>
        <v/>
      </c>
      <c r="L58874"/>
    </row>
    <row r="58875" spans="1:12" x14ac:dyDescent="0.25">
      <c r="A58875" s="3" t="str">
        <f t="shared" si="1115"/>
        <v/>
      </c>
      <c r="L58875"/>
    </row>
    <row r="58876" spans="1:12" x14ac:dyDescent="0.25">
      <c r="A58876" s="3" t="str">
        <f t="shared" si="1115"/>
        <v/>
      </c>
      <c r="L58876"/>
    </row>
    <row r="58877" spans="1:12" x14ac:dyDescent="0.25">
      <c r="A58877" s="3" t="str">
        <f t="shared" si="1115"/>
        <v/>
      </c>
      <c r="L58877"/>
    </row>
    <row r="58878" spans="1:12" x14ac:dyDescent="0.25">
      <c r="A58878" s="3" t="str">
        <f t="shared" si="1115"/>
        <v/>
      </c>
      <c r="L58878"/>
    </row>
    <row r="58879" spans="1:12" x14ac:dyDescent="0.25">
      <c r="A58879" s="3" t="str">
        <f t="shared" si="1115"/>
        <v/>
      </c>
      <c r="L58879"/>
    </row>
    <row r="58880" spans="1:12" x14ac:dyDescent="0.25">
      <c r="A58880" s="3" t="str">
        <f t="shared" si="1115"/>
        <v/>
      </c>
      <c r="L58880"/>
    </row>
    <row r="58881" spans="1:12" x14ac:dyDescent="0.25">
      <c r="A58881" s="3" t="str">
        <f t="shared" si="1115"/>
        <v/>
      </c>
      <c r="L58881"/>
    </row>
    <row r="58882" spans="1:12" x14ac:dyDescent="0.25">
      <c r="A58882" s="3" t="str">
        <f t="shared" si="1115"/>
        <v/>
      </c>
      <c r="L58882"/>
    </row>
    <row r="58883" spans="1:12" x14ac:dyDescent="0.25">
      <c r="A58883" s="3" t="str">
        <f t="shared" si="1115"/>
        <v/>
      </c>
      <c r="L58883"/>
    </row>
    <row r="58884" spans="1:12" x14ac:dyDescent="0.25">
      <c r="A58884" s="3" t="str">
        <f t="shared" si="1115"/>
        <v/>
      </c>
      <c r="L58884"/>
    </row>
    <row r="58885" spans="1:12" x14ac:dyDescent="0.25">
      <c r="A58885" s="3" t="str">
        <f t="shared" si="1115"/>
        <v/>
      </c>
      <c r="L58885"/>
    </row>
    <row r="58886" spans="1:12" x14ac:dyDescent="0.25">
      <c r="A58886" s="3" t="str">
        <f t="shared" si="1115"/>
        <v/>
      </c>
      <c r="L58886"/>
    </row>
    <row r="58887" spans="1:12" x14ac:dyDescent="0.25">
      <c r="A58887" s="3" t="str">
        <f t="shared" si="1115"/>
        <v/>
      </c>
      <c r="L58887"/>
    </row>
    <row r="58888" spans="1:12" x14ac:dyDescent="0.25">
      <c r="A58888" s="3" t="str">
        <f t="shared" si="1115"/>
        <v/>
      </c>
      <c r="L58888"/>
    </row>
    <row r="58889" spans="1:12" x14ac:dyDescent="0.25">
      <c r="A58889" s="3" t="str">
        <f t="shared" si="1115"/>
        <v/>
      </c>
      <c r="L58889"/>
    </row>
    <row r="58890" spans="1:12" x14ac:dyDescent="0.25">
      <c r="A58890" s="3" t="str">
        <f t="shared" si="1115"/>
        <v/>
      </c>
      <c r="L58890"/>
    </row>
    <row r="58891" spans="1:12" x14ac:dyDescent="0.25">
      <c r="A58891" s="3" t="str">
        <f t="shared" si="1115"/>
        <v/>
      </c>
      <c r="L58891"/>
    </row>
    <row r="58892" spans="1:12" x14ac:dyDescent="0.25">
      <c r="A58892" s="3" t="str">
        <f t="shared" si="1115"/>
        <v/>
      </c>
      <c r="L58892"/>
    </row>
    <row r="58893" spans="1:12" x14ac:dyDescent="0.25">
      <c r="A58893" s="3" t="str">
        <f t="shared" si="1115"/>
        <v/>
      </c>
      <c r="L58893"/>
    </row>
    <row r="58894" spans="1:12" x14ac:dyDescent="0.25">
      <c r="A58894" s="3" t="str">
        <f t="shared" si="1115"/>
        <v/>
      </c>
      <c r="L58894"/>
    </row>
    <row r="58895" spans="1:12" x14ac:dyDescent="0.25">
      <c r="A58895" s="3" t="str">
        <f t="shared" si="1115"/>
        <v/>
      </c>
      <c r="L58895"/>
    </row>
    <row r="58896" spans="1:12" x14ac:dyDescent="0.25">
      <c r="A58896" s="3" t="str">
        <f t="shared" si="1115"/>
        <v/>
      </c>
      <c r="L58896"/>
    </row>
    <row r="58897" spans="1:12" x14ac:dyDescent="0.25">
      <c r="A58897" s="3" t="str">
        <f t="shared" ref="A58897:A58960" si="1116">IF(B58883="","",CONCATENATE(MONTH(B58883),YEAR(B58883)))</f>
        <v/>
      </c>
      <c r="L58897"/>
    </row>
    <row r="58898" spans="1:12" x14ac:dyDescent="0.25">
      <c r="A58898" s="3" t="str">
        <f t="shared" si="1116"/>
        <v/>
      </c>
      <c r="L58898"/>
    </row>
    <row r="58899" spans="1:12" x14ac:dyDescent="0.25">
      <c r="A58899" s="3" t="str">
        <f t="shared" si="1116"/>
        <v/>
      </c>
      <c r="L58899"/>
    </row>
    <row r="58900" spans="1:12" x14ac:dyDescent="0.25">
      <c r="A58900" s="3" t="str">
        <f t="shared" si="1116"/>
        <v/>
      </c>
      <c r="L58900"/>
    </row>
    <row r="58901" spans="1:12" x14ac:dyDescent="0.25">
      <c r="A58901" s="3" t="str">
        <f t="shared" si="1116"/>
        <v/>
      </c>
      <c r="L58901"/>
    </row>
    <row r="58902" spans="1:12" x14ac:dyDescent="0.25">
      <c r="A58902" s="3" t="str">
        <f t="shared" si="1116"/>
        <v/>
      </c>
      <c r="L58902"/>
    </row>
    <row r="58903" spans="1:12" x14ac:dyDescent="0.25">
      <c r="A58903" s="3" t="str">
        <f t="shared" si="1116"/>
        <v/>
      </c>
      <c r="L58903"/>
    </row>
    <row r="58904" spans="1:12" x14ac:dyDescent="0.25">
      <c r="A58904" s="3" t="str">
        <f t="shared" si="1116"/>
        <v/>
      </c>
      <c r="L58904"/>
    </row>
    <row r="58905" spans="1:12" x14ac:dyDescent="0.25">
      <c r="A58905" s="3" t="str">
        <f t="shared" si="1116"/>
        <v/>
      </c>
      <c r="L58905"/>
    </row>
    <row r="58906" spans="1:12" x14ac:dyDescent="0.25">
      <c r="A58906" s="3" t="str">
        <f t="shared" si="1116"/>
        <v/>
      </c>
      <c r="L58906"/>
    </row>
    <row r="58907" spans="1:12" x14ac:dyDescent="0.25">
      <c r="A58907" s="3" t="str">
        <f t="shared" si="1116"/>
        <v/>
      </c>
      <c r="L58907"/>
    </row>
    <row r="58908" spans="1:12" x14ac:dyDescent="0.25">
      <c r="A58908" s="3" t="str">
        <f t="shared" si="1116"/>
        <v/>
      </c>
      <c r="L58908"/>
    </row>
    <row r="58909" spans="1:12" x14ac:dyDescent="0.25">
      <c r="A58909" s="3" t="str">
        <f t="shared" si="1116"/>
        <v/>
      </c>
      <c r="L58909"/>
    </row>
    <row r="58910" spans="1:12" x14ac:dyDescent="0.25">
      <c r="A58910" s="3" t="str">
        <f t="shared" si="1116"/>
        <v/>
      </c>
      <c r="L58910"/>
    </row>
    <row r="58911" spans="1:12" x14ac:dyDescent="0.25">
      <c r="A58911" s="3" t="str">
        <f t="shared" si="1116"/>
        <v/>
      </c>
      <c r="L58911"/>
    </row>
    <row r="58912" spans="1:12" x14ac:dyDescent="0.25">
      <c r="A58912" s="3" t="str">
        <f t="shared" si="1116"/>
        <v/>
      </c>
      <c r="L58912"/>
    </row>
    <row r="58913" spans="1:12" x14ac:dyDescent="0.25">
      <c r="A58913" s="3" t="str">
        <f t="shared" si="1116"/>
        <v/>
      </c>
      <c r="L58913"/>
    </row>
    <row r="58914" spans="1:12" x14ac:dyDescent="0.25">
      <c r="A58914" s="3" t="str">
        <f t="shared" si="1116"/>
        <v/>
      </c>
      <c r="L58914"/>
    </row>
    <row r="58915" spans="1:12" x14ac:dyDescent="0.25">
      <c r="A58915" s="3" t="str">
        <f t="shared" si="1116"/>
        <v/>
      </c>
      <c r="L58915"/>
    </row>
    <row r="58916" spans="1:12" x14ac:dyDescent="0.25">
      <c r="A58916" s="3" t="str">
        <f t="shared" si="1116"/>
        <v/>
      </c>
      <c r="L58916"/>
    </row>
    <row r="58917" spans="1:12" x14ac:dyDescent="0.25">
      <c r="A58917" s="3" t="str">
        <f t="shared" si="1116"/>
        <v/>
      </c>
      <c r="L58917"/>
    </row>
    <row r="58918" spans="1:12" x14ac:dyDescent="0.25">
      <c r="A58918" s="3" t="str">
        <f t="shared" si="1116"/>
        <v/>
      </c>
      <c r="L58918"/>
    </row>
    <row r="58919" spans="1:12" x14ac:dyDescent="0.25">
      <c r="A58919" s="3" t="str">
        <f t="shared" si="1116"/>
        <v/>
      </c>
      <c r="L58919"/>
    </row>
    <row r="58920" spans="1:12" x14ac:dyDescent="0.25">
      <c r="A58920" s="3" t="str">
        <f t="shared" si="1116"/>
        <v/>
      </c>
      <c r="L58920"/>
    </row>
    <row r="58921" spans="1:12" x14ac:dyDescent="0.25">
      <c r="A58921" s="3" t="str">
        <f t="shared" si="1116"/>
        <v/>
      </c>
      <c r="L58921"/>
    </row>
    <row r="58922" spans="1:12" x14ac:dyDescent="0.25">
      <c r="A58922" s="3" t="str">
        <f t="shared" si="1116"/>
        <v/>
      </c>
      <c r="L58922"/>
    </row>
    <row r="58923" spans="1:12" x14ac:dyDescent="0.25">
      <c r="A58923" s="3" t="str">
        <f t="shared" si="1116"/>
        <v/>
      </c>
      <c r="L58923"/>
    </row>
    <row r="58924" spans="1:12" x14ac:dyDescent="0.25">
      <c r="A58924" s="3" t="str">
        <f t="shared" si="1116"/>
        <v/>
      </c>
      <c r="L58924"/>
    </row>
    <row r="58925" spans="1:12" x14ac:dyDescent="0.25">
      <c r="A58925" s="3" t="str">
        <f t="shared" si="1116"/>
        <v/>
      </c>
      <c r="L58925"/>
    </row>
    <row r="58926" spans="1:12" x14ac:dyDescent="0.25">
      <c r="A58926" s="3" t="str">
        <f t="shared" si="1116"/>
        <v/>
      </c>
      <c r="L58926"/>
    </row>
    <row r="58927" spans="1:12" x14ac:dyDescent="0.25">
      <c r="A58927" s="3" t="str">
        <f t="shared" si="1116"/>
        <v/>
      </c>
      <c r="L58927"/>
    </row>
    <row r="58928" spans="1:12" x14ac:dyDescent="0.25">
      <c r="A58928" s="3" t="str">
        <f t="shared" si="1116"/>
        <v/>
      </c>
      <c r="L58928"/>
    </row>
    <row r="58929" spans="1:12" x14ac:dyDescent="0.25">
      <c r="A58929" s="3" t="str">
        <f t="shared" si="1116"/>
        <v/>
      </c>
      <c r="L58929"/>
    </row>
    <row r="58930" spans="1:12" x14ac:dyDescent="0.25">
      <c r="A58930" s="3" t="str">
        <f t="shared" si="1116"/>
        <v/>
      </c>
      <c r="L58930"/>
    </row>
    <row r="58931" spans="1:12" x14ac:dyDescent="0.25">
      <c r="A58931" s="3" t="str">
        <f t="shared" si="1116"/>
        <v/>
      </c>
      <c r="L58931"/>
    </row>
    <row r="58932" spans="1:12" x14ac:dyDescent="0.25">
      <c r="A58932" s="3" t="str">
        <f t="shared" si="1116"/>
        <v/>
      </c>
      <c r="L58932"/>
    </row>
    <row r="58933" spans="1:12" x14ac:dyDescent="0.25">
      <c r="A58933" s="3" t="str">
        <f t="shared" si="1116"/>
        <v/>
      </c>
      <c r="L58933"/>
    </row>
    <row r="58934" spans="1:12" x14ac:dyDescent="0.25">
      <c r="A58934" s="3" t="str">
        <f t="shared" si="1116"/>
        <v/>
      </c>
      <c r="L58934"/>
    </row>
    <row r="58935" spans="1:12" x14ac:dyDescent="0.25">
      <c r="A58935" s="3" t="str">
        <f t="shared" si="1116"/>
        <v/>
      </c>
      <c r="L58935"/>
    </row>
    <row r="58936" spans="1:12" x14ac:dyDescent="0.25">
      <c r="A58936" s="3" t="str">
        <f t="shared" si="1116"/>
        <v/>
      </c>
      <c r="L58936"/>
    </row>
    <row r="58937" spans="1:12" x14ac:dyDescent="0.25">
      <c r="A58937" s="3" t="str">
        <f t="shared" si="1116"/>
        <v/>
      </c>
      <c r="L58937"/>
    </row>
    <row r="58938" spans="1:12" x14ac:dyDescent="0.25">
      <c r="A58938" s="3" t="str">
        <f t="shared" si="1116"/>
        <v/>
      </c>
      <c r="L58938"/>
    </row>
    <row r="58939" spans="1:12" x14ac:dyDescent="0.25">
      <c r="A58939" s="3" t="str">
        <f t="shared" si="1116"/>
        <v/>
      </c>
      <c r="L58939"/>
    </row>
    <row r="58940" spans="1:12" x14ac:dyDescent="0.25">
      <c r="A58940" s="3" t="str">
        <f t="shared" si="1116"/>
        <v/>
      </c>
      <c r="L58940"/>
    </row>
    <row r="58941" spans="1:12" x14ac:dyDescent="0.25">
      <c r="A58941" s="3" t="str">
        <f t="shared" si="1116"/>
        <v/>
      </c>
      <c r="L58941"/>
    </row>
    <row r="58942" spans="1:12" x14ac:dyDescent="0.25">
      <c r="A58942" s="3" t="str">
        <f t="shared" si="1116"/>
        <v/>
      </c>
      <c r="L58942"/>
    </row>
    <row r="58943" spans="1:12" x14ac:dyDescent="0.25">
      <c r="A58943" s="3" t="str">
        <f t="shared" si="1116"/>
        <v/>
      </c>
      <c r="L58943"/>
    </row>
    <row r="58944" spans="1:12" x14ac:dyDescent="0.25">
      <c r="A58944" s="3" t="str">
        <f t="shared" si="1116"/>
        <v/>
      </c>
      <c r="L58944"/>
    </row>
    <row r="58945" spans="1:12" x14ac:dyDescent="0.25">
      <c r="A58945" s="3" t="str">
        <f t="shared" si="1116"/>
        <v/>
      </c>
      <c r="L58945"/>
    </row>
    <row r="58946" spans="1:12" x14ac:dyDescent="0.25">
      <c r="A58946" s="3" t="str">
        <f t="shared" si="1116"/>
        <v/>
      </c>
      <c r="L58946"/>
    </row>
    <row r="58947" spans="1:12" x14ac:dyDescent="0.25">
      <c r="A58947" s="3" t="str">
        <f t="shared" si="1116"/>
        <v/>
      </c>
      <c r="L58947"/>
    </row>
    <row r="58948" spans="1:12" x14ac:dyDescent="0.25">
      <c r="A58948" s="3" t="str">
        <f t="shared" si="1116"/>
        <v/>
      </c>
      <c r="L58948"/>
    </row>
    <row r="58949" spans="1:12" x14ac:dyDescent="0.25">
      <c r="A58949" s="3" t="str">
        <f t="shared" si="1116"/>
        <v/>
      </c>
      <c r="L58949"/>
    </row>
    <row r="58950" spans="1:12" x14ac:dyDescent="0.25">
      <c r="A58950" s="3" t="str">
        <f t="shared" si="1116"/>
        <v/>
      </c>
      <c r="L58950"/>
    </row>
    <row r="58951" spans="1:12" x14ac:dyDescent="0.25">
      <c r="A58951" s="3" t="str">
        <f t="shared" si="1116"/>
        <v/>
      </c>
      <c r="L58951"/>
    </row>
    <row r="58952" spans="1:12" x14ac:dyDescent="0.25">
      <c r="A58952" s="3" t="str">
        <f t="shared" si="1116"/>
        <v/>
      </c>
      <c r="L58952"/>
    </row>
    <row r="58953" spans="1:12" x14ac:dyDescent="0.25">
      <c r="A58953" s="3" t="str">
        <f t="shared" si="1116"/>
        <v/>
      </c>
      <c r="L58953"/>
    </row>
    <row r="58954" spans="1:12" x14ac:dyDescent="0.25">
      <c r="A58954" s="3" t="str">
        <f t="shared" si="1116"/>
        <v/>
      </c>
      <c r="L58954"/>
    </row>
    <row r="58955" spans="1:12" x14ac:dyDescent="0.25">
      <c r="A58955" s="3" t="str">
        <f t="shared" si="1116"/>
        <v/>
      </c>
      <c r="L58955"/>
    </row>
    <row r="58956" spans="1:12" x14ac:dyDescent="0.25">
      <c r="A58956" s="3" t="str">
        <f t="shared" si="1116"/>
        <v/>
      </c>
      <c r="L58956"/>
    </row>
    <row r="58957" spans="1:12" x14ac:dyDescent="0.25">
      <c r="A58957" s="3" t="str">
        <f t="shared" si="1116"/>
        <v/>
      </c>
      <c r="L58957"/>
    </row>
    <row r="58958" spans="1:12" x14ac:dyDescent="0.25">
      <c r="A58958" s="3" t="str">
        <f t="shared" si="1116"/>
        <v/>
      </c>
      <c r="L58958"/>
    </row>
    <row r="58959" spans="1:12" x14ac:dyDescent="0.25">
      <c r="A58959" s="3" t="str">
        <f t="shared" si="1116"/>
        <v/>
      </c>
      <c r="L58959"/>
    </row>
    <row r="58960" spans="1:12" x14ac:dyDescent="0.25">
      <c r="A58960" s="3" t="str">
        <f t="shared" si="1116"/>
        <v/>
      </c>
      <c r="L58960"/>
    </row>
    <row r="58961" spans="1:12" x14ac:dyDescent="0.25">
      <c r="A58961" s="3" t="str">
        <f t="shared" ref="A58961:A59024" si="1117">IF(B58947="","",CONCATENATE(MONTH(B58947),YEAR(B58947)))</f>
        <v/>
      </c>
      <c r="L58961"/>
    </row>
    <row r="58962" spans="1:12" x14ac:dyDescent="0.25">
      <c r="A58962" s="3" t="str">
        <f t="shared" si="1117"/>
        <v/>
      </c>
      <c r="L58962"/>
    </row>
    <row r="58963" spans="1:12" x14ac:dyDescent="0.25">
      <c r="A58963" s="3" t="str">
        <f t="shared" si="1117"/>
        <v/>
      </c>
      <c r="L58963"/>
    </row>
    <row r="58964" spans="1:12" x14ac:dyDescent="0.25">
      <c r="A58964" s="3" t="str">
        <f t="shared" si="1117"/>
        <v/>
      </c>
      <c r="L58964"/>
    </row>
    <row r="58965" spans="1:12" x14ac:dyDescent="0.25">
      <c r="A58965" s="3" t="str">
        <f t="shared" si="1117"/>
        <v/>
      </c>
      <c r="L58965"/>
    </row>
    <row r="58966" spans="1:12" x14ac:dyDescent="0.25">
      <c r="A58966" s="3" t="str">
        <f t="shared" si="1117"/>
        <v/>
      </c>
      <c r="L58966"/>
    </row>
    <row r="58967" spans="1:12" x14ac:dyDescent="0.25">
      <c r="A58967" s="3" t="str">
        <f t="shared" si="1117"/>
        <v/>
      </c>
      <c r="L58967"/>
    </row>
    <row r="58968" spans="1:12" x14ac:dyDescent="0.25">
      <c r="A58968" s="3" t="str">
        <f t="shared" si="1117"/>
        <v/>
      </c>
      <c r="L58968"/>
    </row>
    <row r="58969" spans="1:12" x14ac:dyDescent="0.25">
      <c r="A58969" s="3" t="str">
        <f t="shared" si="1117"/>
        <v/>
      </c>
      <c r="L58969"/>
    </row>
    <row r="58970" spans="1:12" x14ac:dyDescent="0.25">
      <c r="A58970" s="3" t="str">
        <f t="shared" si="1117"/>
        <v/>
      </c>
      <c r="L58970"/>
    </row>
    <row r="58971" spans="1:12" x14ac:dyDescent="0.25">
      <c r="A58971" s="3" t="str">
        <f t="shared" si="1117"/>
        <v/>
      </c>
      <c r="L58971"/>
    </row>
    <row r="58972" spans="1:12" x14ac:dyDescent="0.25">
      <c r="A58972" s="3" t="str">
        <f t="shared" si="1117"/>
        <v/>
      </c>
      <c r="L58972"/>
    </row>
    <row r="58973" spans="1:12" x14ac:dyDescent="0.25">
      <c r="A58973" s="3" t="str">
        <f t="shared" si="1117"/>
        <v/>
      </c>
      <c r="L58973"/>
    </row>
    <row r="58974" spans="1:12" x14ac:dyDescent="0.25">
      <c r="A58974" s="3" t="str">
        <f t="shared" si="1117"/>
        <v/>
      </c>
      <c r="L58974"/>
    </row>
    <row r="58975" spans="1:12" x14ac:dyDescent="0.25">
      <c r="A58975" s="3" t="str">
        <f t="shared" si="1117"/>
        <v/>
      </c>
      <c r="L58975"/>
    </row>
    <row r="58976" spans="1:12" x14ac:dyDescent="0.25">
      <c r="A58976" s="3" t="str">
        <f t="shared" si="1117"/>
        <v/>
      </c>
      <c r="L58976"/>
    </row>
    <row r="58977" spans="1:12" x14ac:dyDescent="0.25">
      <c r="A58977" s="3" t="str">
        <f t="shared" si="1117"/>
        <v/>
      </c>
      <c r="L58977"/>
    </row>
    <row r="58978" spans="1:12" x14ac:dyDescent="0.25">
      <c r="A58978" s="3" t="str">
        <f t="shared" si="1117"/>
        <v/>
      </c>
      <c r="L58978"/>
    </row>
    <row r="58979" spans="1:12" x14ac:dyDescent="0.25">
      <c r="A58979" s="3" t="str">
        <f t="shared" si="1117"/>
        <v/>
      </c>
      <c r="L58979"/>
    </row>
    <row r="58980" spans="1:12" x14ac:dyDescent="0.25">
      <c r="A58980" s="3" t="str">
        <f t="shared" si="1117"/>
        <v/>
      </c>
      <c r="L58980"/>
    </row>
    <row r="58981" spans="1:12" x14ac:dyDescent="0.25">
      <c r="A58981" s="3" t="str">
        <f t="shared" si="1117"/>
        <v/>
      </c>
      <c r="L58981"/>
    </row>
    <row r="58982" spans="1:12" x14ac:dyDescent="0.25">
      <c r="A58982" s="3" t="str">
        <f t="shared" si="1117"/>
        <v/>
      </c>
      <c r="L58982"/>
    </row>
    <row r="58983" spans="1:12" x14ac:dyDescent="0.25">
      <c r="A58983" s="3" t="str">
        <f t="shared" si="1117"/>
        <v/>
      </c>
      <c r="L58983"/>
    </row>
    <row r="58984" spans="1:12" x14ac:dyDescent="0.25">
      <c r="A58984" s="3" t="str">
        <f t="shared" si="1117"/>
        <v/>
      </c>
      <c r="L58984"/>
    </row>
    <row r="58985" spans="1:12" x14ac:dyDescent="0.25">
      <c r="A58985" s="3" t="str">
        <f t="shared" si="1117"/>
        <v/>
      </c>
      <c r="L58985"/>
    </row>
    <row r="58986" spans="1:12" x14ac:dyDescent="0.25">
      <c r="A58986" s="3" t="str">
        <f t="shared" si="1117"/>
        <v/>
      </c>
      <c r="L58986"/>
    </row>
    <row r="58987" spans="1:12" x14ac:dyDescent="0.25">
      <c r="A58987" s="3" t="str">
        <f t="shared" si="1117"/>
        <v/>
      </c>
      <c r="L58987"/>
    </row>
    <row r="58988" spans="1:12" x14ac:dyDescent="0.25">
      <c r="A58988" s="3" t="str">
        <f t="shared" si="1117"/>
        <v/>
      </c>
      <c r="L58988"/>
    </row>
    <row r="58989" spans="1:12" x14ac:dyDescent="0.25">
      <c r="A58989" s="3" t="str">
        <f t="shared" si="1117"/>
        <v/>
      </c>
      <c r="L58989"/>
    </row>
    <row r="58990" spans="1:12" x14ac:dyDescent="0.25">
      <c r="A58990" s="3" t="str">
        <f t="shared" si="1117"/>
        <v/>
      </c>
      <c r="L58990"/>
    </row>
    <row r="58991" spans="1:12" x14ac:dyDescent="0.25">
      <c r="A58991" s="3" t="str">
        <f t="shared" si="1117"/>
        <v/>
      </c>
      <c r="L58991"/>
    </row>
    <row r="58992" spans="1:12" x14ac:dyDescent="0.25">
      <c r="A58992" s="3" t="str">
        <f t="shared" si="1117"/>
        <v/>
      </c>
      <c r="L58992"/>
    </row>
    <row r="58993" spans="1:12" x14ac:dyDescent="0.25">
      <c r="A58993" s="3" t="str">
        <f t="shared" si="1117"/>
        <v/>
      </c>
      <c r="L58993"/>
    </row>
    <row r="58994" spans="1:12" x14ac:dyDescent="0.25">
      <c r="A58994" s="3" t="str">
        <f t="shared" si="1117"/>
        <v/>
      </c>
      <c r="L58994"/>
    </row>
    <row r="58995" spans="1:12" x14ac:dyDescent="0.25">
      <c r="A58995" s="3" t="str">
        <f t="shared" si="1117"/>
        <v/>
      </c>
      <c r="L58995"/>
    </row>
    <row r="58996" spans="1:12" x14ac:dyDescent="0.25">
      <c r="A58996" s="3" t="str">
        <f t="shared" si="1117"/>
        <v/>
      </c>
      <c r="L58996"/>
    </row>
    <row r="58997" spans="1:12" x14ac:dyDescent="0.25">
      <c r="A58997" s="3" t="str">
        <f t="shared" si="1117"/>
        <v/>
      </c>
      <c r="L58997"/>
    </row>
    <row r="58998" spans="1:12" x14ac:dyDescent="0.25">
      <c r="A58998" s="3" t="str">
        <f t="shared" si="1117"/>
        <v/>
      </c>
      <c r="L58998"/>
    </row>
    <row r="58999" spans="1:12" x14ac:dyDescent="0.25">
      <c r="A58999" s="3" t="str">
        <f t="shared" si="1117"/>
        <v/>
      </c>
      <c r="L58999"/>
    </row>
    <row r="59000" spans="1:12" x14ac:dyDescent="0.25">
      <c r="A59000" s="3" t="str">
        <f t="shared" si="1117"/>
        <v/>
      </c>
      <c r="L59000"/>
    </row>
    <row r="59001" spans="1:12" x14ac:dyDescent="0.25">
      <c r="A59001" s="3" t="str">
        <f t="shared" si="1117"/>
        <v/>
      </c>
      <c r="L59001"/>
    </row>
    <row r="59002" spans="1:12" x14ac:dyDescent="0.25">
      <c r="A59002" s="3" t="str">
        <f t="shared" si="1117"/>
        <v/>
      </c>
      <c r="L59002"/>
    </row>
    <row r="59003" spans="1:12" x14ac:dyDescent="0.25">
      <c r="A59003" s="3" t="str">
        <f t="shared" si="1117"/>
        <v/>
      </c>
      <c r="L59003"/>
    </row>
    <row r="59004" spans="1:12" x14ac:dyDescent="0.25">
      <c r="A59004" s="3" t="str">
        <f t="shared" si="1117"/>
        <v/>
      </c>
      <c r="L59004"/>
    </row>
    <row r="59005" spans="1:12" x14ac:dyDescent="0.25">
      <c r="A59005" s="3" t="str">
        <f t="shared" si="1117"/>
        <v/>
      </c>
      <c r="L59005"/>
    </row>
    <row r="59006" spans="1:12" x14ac:dyDescent="0.25">
      <c r="A59006" s="3" t="str">
        <f t="shared" si="1117"/>
        <v/>
      </c>
      <c r="L59006"/>
    </row>
    <row r="59007" spans="1:12" x14ac:dyDescent="0.25">
      <c r="A59007" s="3" t="str">
        <f t="shared" si="1117"/>
        <v/>
      </c>
      <c r="L59007"/>
    </row>
    <row r="59008" spans="1:12" x14ac:dyDescent="0.25">
      <c r="A59008" s="3" t="str">
        <f t="shared" si="1117"/>
        <v/>
      </c>
      <c r="L59008"/>
    </row>
    <row r="59009" spans="1:12" x14ac:dyDescent="0.25">
      <c r="A59009" s="3" t="str">
        <f t="shared" si="1117"/>
        <v/>
      </c>
      <c r="L59009"/>
    </row>
    <row r="59010" spans="1:12" x14ac:dyDescent="0.25">
      <c r="A59010" s="3" t="str">
        <f t="shared" si="1117"/>
        <v/>
      </c>
      <c r="L59010"/>
    </row>
    <row r="59011" spans="1:12" x14ac:dyDescent="0.25">
      <c r="A59011" s="3" t="str">
        <f t="shared" si="1117"/>
        <v/>
      </c>
      <c r="L59011"/>
    </row>
    <row r="59012" spans="1:12" x14ac:dyDescent="0.25">
      <c r="A59012" s="3" t="str">
        <f t="shared" si="1117"/>
        <v/>
      </c>
      <c r="L59012"/>
    </row>
    <row r="59013" spans="1:12" x14ac:dyDescent="0.25">
      <c r="A59013" s="3" t="str">
        <f t="shared" si="1117"/>
        <v/>
      </c>
      <c r="L59013"/>
    </row>
    <row r="59014" spans="1:12" x14ac:dyDescent="0.25">
      <c r="A59014" s="3" t="str">
        <f t="shared" si="1117"/>
        <v/>
      </c>
      <c r="L59014"/>
    </row>
    <row r="59015" spans="1:12" x14ac:dyDescent="0.25">
      <c r="A59015" s="3" t="str">
        <f t="shared" si="1117"/>
        <v/>
      </c>
      <c r="L59015"/>
    </row>
    <row r="59016" spans="1:12" x14ac:dyDescent="0.25">
      <c r="A59016" s="3" t="str">
        <f t="shared" si="1117"/>
        <v/>
      </c>
      <c r="L59016"/>
    </row>
    <row r="59017" spans="1:12" x14ac:dyDescent="0.25">
      <c r="A59017" s="3" t="str">
        <f t="shared" si="1117"/>
        <v/>
      </c>
      <c r="L59017"/>
    </row>
    <row r="59018" spans="1:12" x14ac:dyDescent="0.25">
      <c r="A59018" s="3" t="str">
        <f t="shared" si="1117"/>
        <v/>
      </c>
      <c r="L59018"/>
    </row>
    <row r="59019" spans="1:12" x14ac:dyDescent="0.25">
      <c r="A59019" s="3" t="str">
        <f t="shared" si="1117"/>
        <v/>
      </c>
      <c r="L59019"/>
    </row>
    <row r="59020" spans="1:12" x14ac:dyDescent="0.25">
      <c r="A59020" s="3" t="str">
        <f t="shared" si="1117"/>
        <v/>
      </c>
      <c r="L59020"/>
    </row>
    <row r="59021" spans="1:12" x14ac:dyDescent="0.25">
      <c r="A59021" s="3" t="str">
        <f t="shared" si="1117"/>
        <v/>
      </c>
      <c r="L59021"/>
    </row>
    <row r="59022" spans="1:12" x14ac:dyDescent="0.25">
      <c r="A59022" s="3" t="str">
        <f t="shared" si="1117"/>
        <v/>
      </c>
      <c r="L59022"/>
    </row>
    <row r="59023" spans="1:12" x14ac:dyDescent="0.25">
      <c r="A59023" s="3" t="str">
        <f t="shared" si="1117"/>
        <v/>
      </c>
      <c r="L59023"/>
    </row>
    <row r="59024" spans="1:12" x14ac:dyDescent="0.25">
      <c r="A59024" s="3" t="str">
        <f t="shared" si="1117"/>
        <v/>
      </c>
      <c r="L59024"/>
    </row>
    <row r="59025" spans="1:12" x14ac:dyDescent="0.25">
      <c r="A59025" s="3" t="str">
        <f t="shared" ref="A59025:A59088" si="1118">IF(B59011="","",CONCATENATE(MONTH(B59011),YEAR(B59011)))</f>
        <v/>
      </c>
      <c r="L59025"/>
    </row>
    <row r="59026" spans="1:12" x14ac:dyDescent="0.25">
      <c r="A59026" s="3" t="str">
        <f t="shared" si="1118"/>
        <v/>
      </c>
      <c r="L59026"/>
    </row>
    <row r="59027" spans="1:12" x14ac:dyDescent="0.25">
      <c r="A59027" s="3" t="str">
        <f t="shared" si="1118"/>
        <v/>
      </c>
      <c r="L59027"/>
    </row>
    <row r="59028" spans="1:12" x14ac:dyDescent="0.25">
      <c r="A59028" s="3" t="str">
        <f t="shared" si="1118"/>
        <v/>
      </c>
      <c r="L59028"/>
    </row>
    <row r="59029" spans="1:12" x14ac:dyDescent="0.25">
      <c r="A59029" s="3" t="str">
        <f t="shared" si="1118"/>
        <v/>
      </c>
      <c r="L59029"/>
    </row>
    <row r="59030" spans="1:12" x14ac:dyDescent="0.25">
      <c r="A59030" s="3" t="str">
        <f t="shared" si="1118"/>
        <v/>
      </c>
      <c r="L59030"/>
    </row>
    <row r="59031" spans="1:12" x14ac:dyDescent="0.25">
      <c r="A59031" s="3" t="str">
        <f t="shared" si="1118"/>
        <v/>
      </c>
      <c r="L59031"/>
    </row>
    <row r="59032" spans="1:12" x14ac:dyDescent="0.25">
      <c r="A59032" s="3" t="str">
        <f t="shared" si="1118"/>
        <v/>
      </c>
      <c r="L59032"/>
    </row>
    <row r="59033" spans="1:12" x14ac:dyDescent="0.25">
      <c r="A59033" s="3" t="str">
        <f t="shared" si="1118"/>
        <v/>
      </c>
      <c r="L59033"/>
    </row>
    <row r="59034" spans="1:12" x14ac:dyDescent="0.25">
      <c r="A59034" s="3" t="str">
        <f t="shared" si="1118"/>
        <v/>
      </c>
      <c r="L59034"/>
    </row>
    <row r="59035" spans="1:12" x14ac:dyDescent="0.25">
      <c r="A59035" s="3" t="str">
        <f t="shared" si="1118"/>
        <v/>
      </c>
      <c r="L59035"/>
    </row>
    <row r="59036" spans="1:12" x14ac:dyDescent="0.25">
      <c r="A59036" s="3" t="str">
        <f t="shared" si="1118"/>
        <v/>
      </c>
      <c r="L59036"/>
    </row>
    <row r="59037" spans="1:12" x14ac:dyDescent="0.25">
      <c r="A59037" s="3" t="str">
        <f t="shared" si="1118"/>
        <v/>
      </c>
      <c r="L59037"/>
    </row>
    <row r="59038" spans="1:12" x14ac:dyDescent="0.25">
      <c r="A59038" s="3" t="str">
        <f t="shared" si="1118"/>
        <v/>
      </c>
      <c r="L59038"/>
    </row>
    <row r="59039" spans="1:12" x14ac:dyDescent="0.25">
      <c r="A59039" s="3" t="str">
        <f t="shared" si="1118"/>
        <v/>
      </c>
      <c r="L59039"/>
    </row>
    <row r="59040" spans="1:12" x14ac:dyDescent="0.25">
      <c r="A59040" s="3" t="str">
        <f t="shared" si="1118"/>
        <v/>
      </c>
      <c r="L59040"/>
    </row>
    <row r="59041" spans="1:12" x14ac:dyDescent="0.25">
      <c r="A59041" s="3" t="str">
        <f t="shared" si="1118"/>
        <v/>
      </c>
      <c r="L59041"/>
    </row>
    <row r="59042" spans="1:12" x14ac:dyDescent="0.25">
      <c r="A59042" s="3" t="str">
        <f t="shared" si="1118"/>
        <v/>
      </c>
      <c r="L59042"/>
    </row>
    <row r="59043" spans="1:12" x14ac:dyDescent="0.25">
      <c r="A59043" s="3" t="str">
        <f t="shared" si="1118"/>
        <v/>
      </c>
      <c r="L59043"/>
    </row>
    <row r="59044" spans="1:12" x14ac:dyDescent="0.25">
      <c r="A59044" s="3" t="str">
        <f t="shared" si="1118"/>
        <v/>
      </c>
      <c r="L59044"/>
    </row>
    <row r="59045" spans="1:12" x14ac:dyDescent="0.25">
      <c r="A59045" s="3" t="str">
        <f t="shared" si="1118"/>
        <v/>
      </c>
      <c r="L59045"/>
    </row>
    <row r="59046" spans="1:12" x14ac:dyDescent="0.25">
      <c r="A59046" s="3" t="str">
        <f t="shared" si="1118"/>
        <v/>
      </c>
      <c r="L59046"/>
    </row>
    <row r="59047" spans="1:12" x14ac:dyDescent="0.25">
      <c r="A59047" s="3" t="str">
        <f t="shared" si="1118"/>
        <v/>
      </c>
      <c r="L59047"/>
    </row>
    <row r="59048" spans="1:12" x14ac:dyDescent="0.25">
      <c r="A59048" s="3" t="str">
        <f t="shared" si="1118"/>
        <v/>
      </c>
      <c r="L59048"/>
    </row>
    <row r="59049" spans="1:12" x14ac:dyDescent="0.25">
      <c r="A59049" s="3" t="str">
        <f t="shared" si="1118"/>
        <v/>
      </c>
      <c r="L59049"/>
    </row>
    <row r="59050" spans="1:12" x14ac:dyDescent="0.25">
      <c r="A59050" s="3" t="str">
        <f t="shared" si="1118"/>
        <v/>
      </c>
      <c r="L59050"/>
    </row>
    <row r="59051" spans="1:12" x14ac:dyDescent="0.25">
      <c r="A59051" s="3" t="str">
        <f t="shared" si="1118"/>
        <v/>
      </c>
      <c r="L59051"/>
    </row>
    <row r="59052" spans="1:12" x14ac:dyDescent="0.25">
      <c r="A59052" s="3" t="str">
        <f t="shared" si="1118"/>
        <v/>
      </c>
      <c r="L59052"/>
    </row>
    <row r="59053" spans="1:12" x14ac:dyDescent="0.25">
      <c r="A59053" s="3" t="str">
        <f t="shared" si="1118"/>
        <v/>
      </c>
      <c r="L59053"/>
    </row>
    <row r="59054" spans="1:12" x14ac:dyDescent="0.25">
      <c r="A59054" s="3" t="str">
        <f t="shared" si="1118"/>
        <v/>
      </c>
      <c r="L59054"/>
    </row>
    <row r="59055" spans="1:12" x14ac:dyDescent="0.25">
      <c r="A59055" s="3" t="str">
        <f t="shared" si="1118"/>
        <v/>
      </c>
      <c r="L59055"/>
    </row>
    <row r="59056" spans="1:12" x14ac:dyDescent="0.25">
      <c r="A59056" s="3" t="str">
        <f t="shared" si="1118"/>
        <v/>
      </c>
      <c r="L59056"/>
    </row>
    <row r="59057" spans="1:12" x14ac:dyDescent="0.25">
      <c r="A59057" s="3" t="str">
        <f t="shared" si="1118"/>
        <v/>
      </c>
      <c r="L59057"/>
    </row>
    <row r="59058" spans="1:12" x14ac:dyDescent="0.25">
      <c r="A59058" s="3" t="str">
        <f t="shared" si="1118"/>
        <v/>
      </c>
      <c r="L59058"/>
    </row>
    <row r="59059" spans="1:12" x14ac:dyDescent="0.25">
      <c r="A59059" s="3" t="str">
        <f t="shared" si="1118"/>
        <v/>
      </c>
      <c r="L59059"/>
    </row>
    <row r="59060" spans="1:12" x14ac:dyDescent="0.25">
      <c r="A59060" s="3" t="str">
        <f t="shared" si="1118"/>
        <v/>
      </c>
      <c r="L59060"/>
    </row>
    <row r="59061" spans="1:12" x14ac:dyDescent="0.25">
      <c r="A59061" s="3" t="str">
        <f t="shared" si="1118"/>
        <v/>
      </c>
      <c r="L59061"/>
    </row>
    <row r="59062" spans="1:12" x14ac:dyDescent="0.25">
      <c r="A59062" s="3" t="str">
        <f t="shared" si="1118"/>
        <v/>
      </c>
      <c r="L59062"/>
    </row>
    <row r="59063" spans="1:12" x14ac:dyDescent="0.25">
      <c r="A59063" s="3" t="str">
        <f t="shared" si="1118"/>
        <v/>
      </c>
      <c r="L59063"/>
    </row>
    <row r="59064" spans="1:12" x14ac:dyDescent="0.25">
      <c r="A59064" s="3" t="str">
        <f t="shared" si="1118"/>
        <v/>
      </c>
      <c r="L59064"/>
    </row>
    <row r="59065" spans="1:12" x14ac:dyDescent="0.25">
      <c r="A59065" s="3" t="str">
        <f t="shared" si="1118"/>
        <v/>
      </c>
      <c r="L59065"/>
    </row>
    <row r="59066" spans="1:12" x14ac:dyDescent="0.25">
      <c r="A59066" s="3" t="str">
        <f t="shared" si="1118"/>
        <v/>
      </c>
      <c r="L59066"/>
    </row>
    <row r="59067" spans="1:12" x14ac:dyDescent="0.25">
      <c r="A59067" s="3" t="str">
        <f t="shared" si="1118"/>
        <v/>
      </c>
      <c r="L59067"/>
    </row>
    <row r="59068" spans="1:12" x14ac:dyDescent="0.25">
      <c r="A59068" s="3" t="str">
        <f t="shared" si="1118"/>
        <v/>
      </c>
      <c r="L59068"/>
    </row>
    <row r="59069" spans="1:12" x14ac:dyDescent="0.25">
      <c r="A59069" s="3" t="str">
        <f t="shared" si="1118"/>
        <v/>
      </c>
      <c r="L59069"/>
    </row>
    <row r="59070" spans="1:12" x14ac:dyDescent="0.25">
      <c r="A59070" s="3" t="str">
        <f t="shared" si="1118"/>
        <v/>
      </c>
      <c r="L59070"/>
    </row>
    <row r="59071" spans="1:12" x14ac:dyDescent="0.25">
      <c r="A59071" s="3" t="str">
        <f t="shared" si="1118"/>
        <v/>
      </c>
      <c r="L59071"/>
    </row>
    <row r="59072" spans="1:12" x14ac:dyDescent="0.25">
      <c r="A59072" s="3" t="str">
        <f t="shared" si="1118"/>
        <v/>
      </c>
      <c r="L59072"/>
    </row>
    <row r="59073" spans="1:12" x14ac:dyDescent="0.25">
      <c r="A59073" s="3" t="str">
        <f t="shared" si="1118"/>
        <v/>
      </c>
      <c r="L59073"/>
    </row>
    <row r="59074" spans="1:12" x14ac:dyDescent="0.25">
      <c r="A59074" s="3" t="str">
        <f t="shared" si="1118"/>
        <v/>
      </c>
      <c r="L59074"/>
    </row>
    <row r="59075" spans="1:12" x14ac:dyDescent="0.25">
      <c r="A59075" s="3" t="str">
        <f t="shared" si="1118"/>
        <v/>
      </c>
      <c r="L59075"/>
    </row>
    <row r="59076" spans="1:12" x14ac:dyDescent="0.25">
      <c r="A59076" s="3" t="str">
        <f t="shared" si="1118"/>
        <v/>
      </c>
      <c r="L59076"/>
    </row>
    <row r="59077" spans="1:12" x14ac:dyDescent="0.25">
      <c r="A59077" s="3" t="str">
        <f t="shared" si="1118"/>
        <v/>
      </c>
      <c r="L59077"/>
    </row>
    <row r="59078" spans="1:12" x14ac:dyDescent="0.25">
      <c r="A59078" s="3" t="str">
        <f t="shared" si="1118"/>
        <v/>
      </c>
      <c r="L59078"/>
    </row>
    <row r="59079" spans="1:12" x14ac:dyDescent="0.25">
      <c r="A59079" s="3" t="str">
        <f t="shared" si="1118"/>
        <v/>
      </c>
      <c r="L59079"/>
    </row>
    <row r="59080" spans="1:12" x14ac:dyDescent="0.25">
      <c r="A59080" s="3" t="str">
        <f t="shared" si="1118"/>
        <v/>
      </c>
      <c r="L59080"/>
    </row>
    <row r="59081" spans="1:12" x14ac:dyDescent="0.25">
      <c r="A59081" s="3" t="str">
        <f t="shared" si="1118"/>
        <v/>
      </c>
      <c r="L59081"/>
    </row>
    <row r="59082" spans="1:12" x14ac:dyDescent="0.25">
      <c r="A59082" s="3" t="str">
        <f t="shared" si="1118"/>
        <v/>
      </c>
      <c r="L59082"/>
    </row>
    <row r="59083" spans="1:12" x14ac:dyDescent="0.25">
      <c r="A59083" s="3" t="str">
        <f t="shared" si="1118"/>
        <v/>
      </c>
      <c r="L59083"/>
    </row>
    <row r="59084" spans="1:12" x14ac:dyDescent="0.25">
      <c r="A59084" s="3" t="str">
        <f t="shared" si="1118"/>
        <v/>
      </c>
      <c r="L59084"/>
    </row>
    <row r="59085" spans="1:12" x14ac:dyDescent="0.25">
      <c r="A59085" s="3" t="str">
        <f t="shared" si="1118"/>
        <v/>
      </c>
      <c r="L59085"/>
    </row>
    <row r="59086" spans="1:12" x14ac:dyDescent="0.25">
      <c r="A59086" s="3" t="str">
        <f t="shared" si="1118"/>
        <v/>
      </c>
      <c r="L59086"/>
    </row>
    <row r="59087" spans="1:12" x14ac:dyDescent="0.25">
      <c r="A59087" s="3" t="str">
        <f t="shared" si="1118"/>
        <v/>
      </c>
      <c r="L59087"/>
    </row>
    <row r="59088" spans="1:12" x14ac:dyDescent="0.25">
      <c r="A59088" s="3" t="str">
        <f t="shared" si="1118"/>
        <v/>
      </c>
      <c r="L59088"/>
    </row>
    <row r="59089" spans="1:12" x14ac:dyDescent="0.25">
      <c r="A59089" s="3" t="str">
        <f t="shared" ref="A59089:A59152" si="1119">IF(B59075="","",CONCATENATE(MONTH(B59075),YEAR(B59075)))</f>
        <v/>
      </c>
      <c r="L59089"/>
    </row>
    <row r="59090" spans="1:12" x14ac:dyDescent="0.25">
      <c r="A59090" s="3" t="str">
        <f t="shared" si="1119"/>
        <v/>
      </c>
      <c r="L59090"/>
    </row>
    <row r="59091" spans="1:12" x14ac:dyDescent="0.25">
      <c r="A59091" s="3" t="str">
        <f t="shared" si="1119"/>
        <v/>
      </c>
      <c r="L59091"/>
    </row>
    <row r="59092" spans="1:12" x14ac:dyDescent="0.25">
      <c r="A59092" s="3" t="str">
        <f t="shared" si="1119"/>
        <v/>
      </c>
      <c r="L59092"/>
    </row>
    <row r="59093" spans="1:12" x14ac:dyDescent="0.25">
      <c r="A59093" s="3" t="str">
        <f t="shared" si="1119"/>
        <v/>
      </c>
      <c r="L59093"/>
    </row>
    <row r="59094" spans="1:12" x14ac:dyDescent="0.25">
      <c r="A59094" s="3" t="str">
        <f t="shared" si="1119"/>
        <v/>
      </c>
      <c r="L59094"/>
    </row>
    <row r="59095" spans="1:12" x14ac:dyDescent="0.25">
      <c r="A59095" s="3" t="str">
        <f t="shared" si="1119"/>
        <v/>
      </c>
      <c r="L59095"/>
    </row>
    <row r="59096" spans="1:12" x14ac:dyDescent="0.25">
      <c r="A59096" s="3" t="str">
        <f t="shared" si="1119"/>
        <v/>
      </c>
      <c r="L59096"/>
    </row>
    <row r="59097" spans="1:12" x14ac:dyDescent="0.25">
      <c r="A59097" s="3" t="str">
        <f t="shared" si="1119"/>
        <v/>
      </c>
      <c r="L59097"/>
    </row>
    <row r="59098" spans="1:12" x14ac:dyDescent="0.25">
      <c r="A59098" s="3" t="str">
        <f t="shared" si="1119"/>
        <v/>
      </c>
      <c r="L59098"/>
    </row>
    <row r="59099" spans="1:12" x14ac:dyDescent="0.25">
      <c r="A59099" s="3" t="str">
        <f t="shared" si="1119"/>
        <v/>
      </c>
      <c r="L59099"/>
    </row>
    <row r="59100" spans="1:12" x14ac:dyDescent="0.25">
      <c r="A59100" s="3" t="str">
        <f t="shared" si="1119"/>
        <v/>
      </c>
      <c r="L59100"/>
    </row>
    <row r="59101" spans="1:12" x14ac:dyDescent="0.25">
      <c r="A59101" s="3" t="str">
        <f t="shared" si="1119"/>
        <v/>
      </c>
      <c r="L59101"/>
    </row>
    <row r="59102" spans="1:12" x14ac:dyDescent="0.25">
      <c r="A59102" s="3" t="str">
        <f t="shared" si="1119"/>
        <v/>
      </c>
      <c r="L59102"/>
    </row>
    <row r="59103" spans="1:12" x14ac:dyDescent="0.25">
      <c r="A59103" s="3" t="str">
        <f t="shared" si="1119"/>
        <v/>
      </c>
      <c r="L59103"/>
    </row>
    <row r="59104" spans="1:12" x14ac:dyDescent="0.25">
      <c r="A59104" s="3" t="str">
        <f t="shared" si="1119"/>
        <v/>
      </c>
      <c r="L59104"/>
    </row>
    <row r="59105" spans="1:12" x14ac:dyDescent="0.25">
      <c r="A59105" s="3" t="str">
        <f t="shared" si="1119"/>
        <v/>
      </c>
      <c r="L59105"/>
    </row>
    <row r="59106" spans="1:12" x14ac:dyDescent="0.25">
      <c r="A59106" s="3" t="str">
        <f t="shared" si="1119"/>
        <v/>
      </c>
      <c r="L59106"/>
    </row>
    <row r="59107" spans="1:12" x14ac:dyDescent="0.25">
      <c r="A59107" s="3" t="str">
        <f t="shared" si="1119"/>
        <v/>
      </c>
      <c r="L59107"/>
    </row>
    <row r="59108" spans="1:12" x14ac:dyDescent="0.25">
      <c r="A59108" s="3" t="str">
        <f t="shared" si="1119"/>
        <v/>
      </c>
      <c r="L59108"/>
    </row>
    <row r="59109" spans="1:12" x14ac:dyDescent="0.25">
      <c r="A59109" s="3" t="str">
        <f t="shared" si="1119"/>
        <v/>
      </c>
      <c r="L59109"/>
    </row>
    <row r="59110" spans="1:12" x14ac:dyDescent="0.25">
      <c r="A59110" s="3" t="str">
        <f t="shared" si="1119"/>
        <v/>
      </c>
      <c r="L59110"/>
    </row>
    <row r="59111" spans="1:12" x14ac:dyDescent="0.25">
      <c r="A59111" s="3" t="str">
        <f t="shared" si="1119"/>
        <v/>
      </c>
      <c r="L59111"/>
    </row>
    <row r="59112" spans="1:12" x14ac:dyDescent="0.25">
      <c r="A59112" s="3" t="str">
        <f t="shared" si="1119"/>
        <v/>
      </c>
      <c r="L59112"/>
    </row>
    <row r="59113" spans="1:12" x14ac:dyDescent="0.25">
      <c r="A59113" s="3" t="str">
        <f t="shared" si="1119"/>
        <v/>
      </c>
      <c r="L59113"/>
    </row>
    <row r="59114" spans="1:12" x14ac:dyDescent="0.25">
      <c r="A59114" s="3" t="str">
        <f t="shared" si="1119"/>
        <v/>
      </c>
      <c r="L59114"/>
    </row>
    <row r="59115" spans="1:12" x14ac:dyDescent="0.25">
      <c r="A59115" s="3" t="str">
        <f t="shared" si="1119"/>
        <v/>
      </c>
      <c r="L59115"/>
    </row>
    <row r="59116" spans="1:12" x14ac:dyDescent="0.25">
      <c r="A59116" s="3" t="str">
        <f t="shared" si="1119"/>
        <v/>
      </c>
      <c r="L59116"/>
    </row>
    <row r="59117" spans="1:12" x14ac:dyDescent="0.25">
      <c r="A59117" s="3" t="str">
        <f t="shared" si="1119"/>
        <v/>
      </c>
      <c r="L59117"/>
    </row>
    <row r="59118" spans="1:12" x14ac:dyDescent="0.25">
      <c r="A59118" s="3" t="str">
        <f t="shared" si="1119"/>
        <v/>
      </c>
      <c r="L59118"/>
    </row>
    <row r="59119" spans="1:12" x14ac:dyDescent="0.25">
      <c r="A59119" s="3" t="str">
        <f t="shared" si="1119"/>
        <v/>
      </c>
      <c r="L59119"/>
    </row>
    <row r="59120" spans="1:12" x14ac:dyDescent="0.25">
      <c r="A59120" s="3" t="str">
        <f t="shared" si="1119"/>
        <v/>
      </c>
      <c r="L59120"/>
    </row>
    <row r="59121" spans="1:12" x14ac:dyDescent="0.25">
      <c r="A59121" s="3" t="str">
        <f t="shared" si="1119"/>
        <v/>
      </c>
      <c r="L59121"/>
    </row>
    <row r="59122" spans="1:12" x14ac:dyDescent="0.25">
      <c r="A59122" s="3" t="str">
        <f t="shared" si="1119"/>
        <v/>
      </c>
      <c r="L59122"/>
    </row>
    <row r="59123" spans="1:12" x14ac:dyDescent="0.25">
      <c r="A59123" s="3" t="str">
        <f t="shared" si="1119"/>
        <v/>
      </c>
      <c r="L59123"/>
    </row>
    <row r="59124" spans="1:12" x14ac:dyDescent="0.25">
      <c r="A59124" s="3" t="str">
        <f t="shared" si="1119"/>
        <v/>
      </c>
      <c r="L59124"/>
    </row>
    <row r="59125" spans="1:12" x14ac:dyDescent="0.25">
      <c r="A59125" s="3" t="str">
        <f t="shared" si="1119"/>
        <v/>
      </c>
      <c r="L59125"/>
    </row>
    <row r="59126" spans="1:12" x14ac:dyDescent="0.25">
      <c r="A59126" s="3" t="str">
        <f t="shared" si="1119"/>
        <v/>
      </c>
      <c r="L59126"/>
    </row>
    <row r="59127" spans="1:12" x14ac:dyDescent="0.25">
      <c r="A59127" s="3" t="str">
        <f t="shared" si="1119"/>
        <v/>
      </c>
      <c r="L59127"/>
    </row>
    <row r="59128" spans="1:12" x14ac:dyDescent="0.25">
      <c r="A59128" s="3" t="str">
        <f t="shared" si="1119"/>
        <v/>
      </c>
      <c r="L59128"/>
    </row>
    <row r="59129" spans="1:12" x14ac:dyDescent="0.25">
      <c r="A59129" s="3" t="str">
        <f t="shared" si="1119"/>
        <v/>
      </c>
      <c r="L59129"/>
    </row>
    <row r="59130" spans="1:12" x14ac:dyDescent="0.25">
      <c r="A59130" s="3" t="str">
        <f t="shared" si="1119"/>
        <v/>
      </c>
      <c r="L59130"/>
    </row>
    <row r="59131" spans="1:12" x14ac:dyDescent="0.25">
      <c r="A59131" s="3" t="str">
        <f t="shared" si="1119"/>
        <v/>
      </c>
      <c r="L59131"/>
    </row>
    <row r="59132" spans="1:12" x14ac:dyDescent="0.25">
      <c r="A59132" s="3" t="str">
        <f t="shared" si="1119"/>
        <v/>
      </c>
      <c r="L59132"/>
    </row>
    <row r="59133" spans="1:12" x14ac:dyDescent="0.25">
      <c r="A59133" s="3" t="str">
        <f t="shared" si="1119"/>
        <v/>
      </c>
      <c r="L59133"/>
    </row>
    <row r="59134" spans="1:12" x14ac:dyDescent="0.25">
      <c r="A59134" s="3" t="str">
        <f t="shared" si="1119"/>
        <v/>
      </c>
      <c r="L59134"/>
    </row>
    <row r="59135" spans="1:12" x14ac:dyDescent="0.25">
      <c r="A59135" s="3" t="str">
        <f t="shared" si="1119"/>
        <v/>
      </c>
      <c r="L59135"/>
    </row>
    <row r="59136" spans="1:12" x14ac:dyDescent="0.25">
      <c r="A59136" s="3" t="str">
        <f t="shared" si="1119"/>
        <v/>
      </c>
      <c r="L59136"/>
    </row>
    <row r="59137" spans="1:12" x14ac:dyDescent="0.25">
      <c r="A59137" s="3" t="str">
        <f t="shared" si="1119"/>
        <v/>
      </c>
      <c r="L59137"/>
    </row>
    <row r="59138" spans="1:12" x14ac:dyDescent="0.25">
      <c r="A59138" s="3" t="str">
        <f t="shared" si="1119"/>
        <v/>
      </c>
      <c r="L59138"/>
    </row>
    <row r="59139" spans="1:12" x14ac:dyDescent="0.25">
      <c r="A59139" s="3" t="str">
        <f t="shared" si="1119"/>
        <v/>
      </c>
      <c r="L59139"/>
    </row>
    <row r="59140" spans="1:12" x14ac:dyDescent="0.25">
      <c r="A59140" s="3" t="str">
        <f t="shared" si="1119"/>
        <v/>
      </c>
      <c r="L59140"/>
    </row>
    <row r="59141" spans="1:12" x14ac:dyDescent="0.25">
      <c r="A59141" s="3" t="str">
        <f t="shared" si="1119"/>
        <v/>
      </c>
      <c r="L59141"/>
    </row>
    <row r="59142" spans="1:12" x14ac:dyDescent="0.25">
      <c r="A59142" s="3" t="str">
        <f t="shared" si="1119"/>
        <v/>
      </c>
      <c r="L59142"/>
    </row>
    <row r="59143" spans="1:12" x14ac:dyDescent="0.25">
      <c r="A59143" s="3" t="str">
        <f t="shared" si="1119"/>
        <v/>
      </c>
      <c r="L59143"/>
    </row>
    <row r="59144" spans="1:12" x14ac:dyDescent="0.25">
      <c r="A59144" s="3" t="str">
        <f t="shared" si="1119"/>
        <v/>
      </c>
      <c r="L59144"/>
    </row>
    <row r="59145" spans="1:12" x14ac:dyDescent="0.25">
      <c r="A59145" s="3" t="str">
        <f t="shared" si="1119"/>
        <v/>
      </c>
      <c r="L59145"/>
    </row>
    <row r="59146" spans="1:12" x14ac:dyDescent="0.25">
      <c r="A59146" s="3" t="str">
        <f t="shared" si="1119"/>
        <v/>
      </c>
      <c r="L59146"/>
    </row>
    <row r="59147" spans="1:12" x14ac:dyDescent="0.25">
      <c r="A59147" s="3" t="str">
        <f t="shared" si="1119"/>
        <v/>
      </c>
      <c r="L59147"/>
    </row>
    <row r="59148" spans="1:12" x14ac:dyDescent="0.25">
      <c r="A59148" s="3" t="str">
        <f t="shared" si="1119"/>
        <v/>
      </c>
      <c r="L59148"/>
    </row>
    <row r="59149" spans="1:12" x14ac:dyDescent="0.25">
      <c r="A59149" s="3" t="str">
        <f t="shared" si="1119"/>
        <v/>
      </c>
      <c r="L59149"/>
    </row>
    <row r="59150" spans="1:12" x14ac:dyDescent="0.25">
      <c r="A59150" s="3" t="str">
        <f t="shared" si="1119"/>
        <v/>
      </c>
      <c r="L59150"/>
    </row>
    <row r="59151" spans="1:12" x14ac:dyDescent="0.25">
      <c r="A59151" s="3" t="str">
        <f t="shared" si="1119"/>
        <v/>
      </c>
      <c r="L59151"/>
    </row>
    <row r="59152" spans="1:12" x14ac:dyDescent="0.25">
      <c r="A59152" s="3" t="str">
        <f t="shared" si="1119"/>
        <v/>
      </c>
      <c r="L59152"/>
    </row>
    <row r="59153" spans="1:12" x14ac:dyDescent="0.25">
      <c r="A59153" s="3" t="str">
        <f t="shared" ref="A59153:A59216" si="1120">IF(B59139="","",CONCATENATE(MONTH(B59139),YEAR(B59139)))</f>
        <v/>
      </c>
      <c r="L59153"/>
    </row>
    <row r="59154" spans="1:12" x14ac:dyDescent="0.25">
      <c r="A59154" s="3" t="str">
        <f t="shared" si="1120"/>
        <v/>
      </c>
      <c r="L59154"/>
    </row>
    <row r="59155" spans="1:12" x14ac:dyDescent="0.25">
      <c r="A59155" s="3" t="str">
        <f t="shared" si="1120"/>
        <v/>
      </c>
      <c r="L59155"/>
    </row>
    <row r="59156" spans="1:12" x14ac:dyDescent="0.25">
      <c r="A59156" s="3" t="str">
        <f t="shared" si="1120"/>
        <v/>
      </c>
      <c r="L59156"/>
    </row>
    <row r="59157" spans="1:12" x14ac:dyDescent="0.25">
      <c r="A59157" s="3" t="str">
        <f t="shared" si="1120"/>
        <v/>
      </c>
      <c r="L59157"/>
    </row>
    <row r="59158" spans="1:12" x14ac:dyDescent="0.25">
      <c r="A59158" s="3" t="str">
        <f t="shared" si="1120"/>
        <v/>
      </c>
      <c r="L59158"/>
    </row>
    <row r="59159" spans="1:12" x14ac:dyDescent="0.25">
      <c r="A59159" s="3" t="str">
        <f t="shared" si="1120"/>
        <v/>
      </c>
      <c r="L59159"/>
    </row>
    <row r="59160" spans="1:12" x14ac:dyDescent="0.25">
      <c r="A59160" s="3" t="str">
        <f t="shared" si="1120"/>
        <v/>
      </c>
      <c r="L59160"/>
    </row>
    <row r="59161" spans="1:12" x14ac:dyDescent="0.25">
      <c r="A59161" s="3" t="str">
        <f t="shared" si="1120"/>
        <v/>
      </c>
      <c r="L59161"/>
    </row>
    <row r="59162" spans="1:12" x14ac:dyDescent="0.25">
      <c r="A59162" s="3" t="str">
        <f t="shared" si="1120"/>
        <v/>
      </c>
      <c r="L59162"/>
    </row>
    <row r="59163" spans="1:12" x14ac:dyDescent="0.25">
      <c r="A59163" s="3" t="str">
        <f t="shared" si="1120"/>
        <v/>
      </c>
      <c r="L59163"/>
    </row>
    <row r="59164" spans="1:12" x14ac:dyDescent="0.25">
      <c r="A59164" s="3" t="str">
        <f t="shared" si="1120"/>
        <v/>
      </c>
      <c r="L59164"/>
    </row>
    <row r="59165" spans="1:12" x14ac:dyDescent="0.25">
      <c r="A59165" s="3" t="str">
        <f t="shared" si="1120"/>
        <v/>
      </c>
      <c r="L59165"/>
    </row>
    <row r="59166" spans="1:12" x14ac:dyDescent="0.25">
      <c r="A59166" s="3" t="str">
        <f t="shared" si="1120"/>
        <v/>
      </c>
      <c r="L59166"/>
    </row>
    <row r="59167" spans="1:12" x14ac:dyDescent="0.25">
      <c r="A59167" s="3" t="str">
        <f t="shared" si="1120"/>
        <v/>
      </c>
      <c r="L59167"/>
    </row>
    <row r="59168" spans="1:12" x14ac:dyDescent="0.25">
      <c r="A59168" s="3" t="str">
        <f t="shared" si="1120"/>
        <v/>
      </c>
      <c r="L59168"/>
    </row>
    <row r="59169" spans="1:12" x14ac:dyDescent="0.25">
      <c r="A59169" s="3" t="str">
        <f t="shared" si="1120"/>
        <v/>
      </c>
      <c r="L59169"/>
    </row>
    <row r="59170" spans="1:12" x14ac:dyDescent="0.25">
      <c r="A59170" s="3" t="str">
        <f t="shared" si="1120"/>
        <v/>
      </c>
      <c r="L59170"/>
    </row>
    <row r="59171" spans="1:12" x14ac:dyDescent="0.25">
      <c r="A59171" s="3" t="str">
        <f t="shared" si="1120"/>
        <v/>
      </c>
      <c r="L59171"/>
    </row>
    <row r="59172" spans="1:12" x14ac:dyDescent="0.25">
      <c r="A59172" s="3" t="str">
        <f t="shared" si="1120"/>
        <v/>
      </c>
      <c r="L59172"/>
    </row>
    <row r="59173" spans="1:12" x14ac:dyDescent="0.25">
      <c r="A59173" s="3" t="str">
        <f t="shared" si="1120"/>
        <v/>
      </c>
      <c r="L59173"/>
    </row>
    <row r="59174" spans="1:12" x14ac:dyDescent="0.25">
      <c r="A59174" s="3" t="str">
        <f t="shared" si="1120"/>
        <v/>
      </c>
      <c r="L59174"/>
    </row>
    <row r="59175" spans="1:12" x14ac:dyDescent="0.25">
      <c r="A59175" s="3" t="str">
        <f t="shared" si="1120"/>
        <v/>
      </c>
      <c r="L59175"/>
    </row>
    <row r="59176" spans="1:12" x14ac:dyDescent="0.25">
      <c r="A59176" s="3" t="str">
        <f t="shared" si="1120"/>
        <v/>
      </c>
      <c r="L59176"/>
    </row>
    <row r="59177" spans="1:12" x14ac:dyDescent="0.25">
      <c r="A59177" s="3" t="str">
        <f t="shared" si="1120"/>
        <v/>
      </c>
      <c r="L59177"/>
    </row>
    <row r="59178" spans="1:12" x14ac:dyDescent="0.25">
      <c r="A59178" s="3" t="str">
        <f t="shared" si="1120"/>
        <v/>
      </c>
      <c r="L59178"/>
    </row>
    <row r="59179" spans="1:12" x14ac:dyDescent="0.25">
      <c r="A59179" s="3" t="str">
        <f t="shared" si="1120"/>
        <v/>
      </c>
      <c r="L59179"/>
    </row>
    <row r="59180" spans="1:12" x14ac:dyDescent="0.25">
      <c r="A59180" s="3" t="str">
        <f t="shared" si="1120"/>
        <v/>
      </c>
      <c r="L59180"/>
    </row>
    <row r="59181" spans="1:12" x14ac:dyDescent="0.25">
      <c r="A59181" s="3" t="str">
        <f t="shared" si="1120"/>
        <v/>
      </c>
      <c r="L59181"/>
    </row>
    <row r="59182" spans="1:12" x14ac:dyDescent="0.25">
      <c r="A59182" s="3" t="str">
        <f t="shared" si="1120"/>
        <v/>
      </c>
      <c r="L59182"/>
    </row>
    <row r="59183" spans="1:12" x14ac:dyDescent="0.25">
      <c r="A59183" s="3" t="str">
        <f t="shared" si="1120"/>
        <v/>
      </c>
      <c r="L59183"/>
    </row>
    <row r="59184" spans="1:12" x14ac:dyDescent="0.25">
      <c r="A59184" s="3" t="str">
        <f t="shared" si="1120"/>
        <v/>
      </c>
      <c r="L59184"/>
    </row>
    <row r="59185" spans="1:12" x14ac:dyDescent="0.25">
      <c r="A59185" s="3" t="str">
        <f t="shared" si="1120"/>
        <v/>
      </c>
      <c r="L59185"/>
    </row>
    <row r="59186" spans="1:12" x14ac:dyDescent="0.25">
      <c r="A59186" s="3" t="str">
        <f t="shared" si="1120"/>
        <v/>
      </c>
      <c r="L59186"/>
    </row>
    <row r="59187" spans="1:12" x14ac:dyDescent="0.25">
      <c r="A59187" s="3" t="str">
        <f t="shared" si="1120"/>
        <v/>
      </c>
      <c r="L59187"/>
    </row>
    <row r="59188" spans="1:12" x14ac:dyDescent="0.25">
      <c r="A59188" s="3" t="str">
        <f t="shared" si="1120"/>
        <v/>
      </c>
      <c r="L59188"/>
    </row>
    <row r="59189" spans="1:12" x14ac:dyDescent="0.25">
      <c r="A59189" s="3" t="str">
        <f t="shared" si="1120"/>
        <v/>
      </c>
      <c r="L59189"/>
    </row>
    <row r="59190" spans="1:12" x14ac:dyDescent="0.25">
      <c r="A59190" s="3" t="str">
        <f t="shared" si="1120"/>
        <v/>
      </c>
      <c r="L59190"/>
    </row>
    <row r="59191" spans="1:12" x14ac:dyDescent="0.25">
      <c r="A59191" s="3" t="str">
        <f t="shared" si="1120"/>
        <v/>
      </c>
      <c r="L59191"/>
    </row>
    <row r="59192" spans="1:12" x14ac:dyDescent="0.25">
      <c r="A59192" s="3" t="str">
        <f t="shared" si="1120"/>
        <v/>
      </c>
      <c r="L59192"/>
    </row>
    <row r="59193" spans="1:12" x14ac:dyDescent="0.25">
      <c r="A59193" s="3" t="str">
        <f t="shared" si="1120"/>
        <v/>
      </c>
      <c r="L59193"/>
    </row>
    <row r="59194" spans="1:12" x14ac:dyDescent="0.25">
      <c r="A59194" s="3" t="str">
        <f t="shared" si="1120"/>
        <v/>
      </c>
      <c r="L59194"/>
    </row>
    <row r="59195" spans="1:12" x14ac:dyDescent="0.25">
      <c r="A59195" s="3" t="str">
        <f t="shared" si="1120"/>
        <v/>
      </c>
      <c r="L59195"/>
    </row>
    <row r="59196" spans="1:12" x14ac:dyDescent="0.25">
      <c r="A59196" s="3" t="str">
        <f t="shared" si="1120"/>
        <v/>
      </c>
      <c r="L59196"/>
    </row>
    <row r="59197" spans="1:12" x14ac:dyDescent="0.25">
      <c r="A59197" s="3" t="str">
        <f t="shared" si="1120"/>
        <v/>
      </c>
      <c r="L59197"/>
    </row>
    <row r="59198" spans="1:12" x14ac:dyDescent="0.25">
      <c r="A59198" s="3" t="str">
        <f t="shared" si="1120"/>
        <v/>
      </c>
      <c r="L59198"/>
    </row>
    <row r="59199" spans="1:12" x14ac:dyDescent="0.25">
      <c r="A59199" s="3" t="str">
        <f t="shared" si="1120"/>
        <v/>
      </c>
      <c r="L59199"/>
    </row>
    <row r="59200" spans="1:12" x14ac:dyDescent="0.25">
      <c r="A59200" s="3" t="str">
        <f t="shared" si="1120"/>
        <v/>
      </c>
      <c r="L59200"/>
    </row>
    <row r="59201" spans="1:12" x14ac:dyDescent="0.25">
      <c r="A59201" s="3" t="str">
        <f t="shared" si="1120"/>
        <v/>
      </c>
      <c r="L59201"/>
    </row>
    <row r="59202" spans="1:12" x14ac:dyDescent="0.25">
      <c r="A59202" s="3" t="str">
        <f t="shared" si="1120"/>
        <v/>
      </c>
      <c r="L59202"/>
    </row>
    <row r="59203" spans="1:12" x14ac:dyDescent="0.25">
      <c r="A59203" s="3" t="str">
        <f t="shared" si="1120"/>
        <v/>
      </c>
      <c r="L59203"/>
    </row>
    <row r="59204" spans="1:12" x14ac:dyDescent="0.25">
      <c r="A59204" s="3" t="str">
        <f t="shared" si="1120"/>
        <v/>
      </c>
      <c r="L59204"/>
    </row>
    <row r="59205" spans="1:12" x14ac:dyDescent="0.25">
      <c r="A59205" s="3" t="str">
        <f t="shared" si="1120"/>
        <v/>
      </c>
      <c r="L59205"/>
    </row>
    <row r="59206" spans="1:12" x14ac:dyDescent="0.25">
      <c r="A59206" s="3" t="str">
        <f t="shared" si="1120"/>
        <v/>
      </c>
      <c r="L59206"/>
    </row>
    <row r="59207" spans="1:12" x14ac:dyDescent="0.25">
      <c r="A59207" s="3" t="str">
        <f t="shared" si="1120"/>
        <v/>
      </c>
      <c r="L59207"/>
    </row>
    <row r="59208" spans="1:12" x14ac:dyDescent="0.25">
      <c r="A59208" s="3" t="str">
        <f t="shared" si="1120"/>
        <v/>
      </c>
      <c r="L59208"/>
    </row>
    <row r="59209" spans="1:12" x14ac:dyDescent="0.25">
      <c r="A59209" s="3" t="str">
        <f t="shared" si="1120"/>
        <v/>
      </c>
      <c r="L59209"/>
    </row>
    <row r="59210" spans="1:12" x14ac:dyDescent="0.25">
      <c r="A59210" s="3" t="str">
        <f t="shared" si="1120"/>
        <v/>
      </c>
      <c r="L59210"/>
    </row>
    <row r="59211" spans="1:12" x14ac:dyDescent="0.25">
      <c r="A59211" s="3" t="str">
        <f t="shared" si="1120"/>
        <v/>
      </c>
      <c r="L59211"/>
    </row>
    <row r="59212" spans="1:12" x14ac:dyDescent="0.25">
      <c r="A59212" s="3" t="str">
        <f t="shared" si="1120"/>
        <v/>
      </c>
      <c r="L59212"/>
    </row>
    <row r="59213" spans="1:12" x14ac:dyDescent="0.25">
      <c r="A59213" s="3" t="str">
        <f t="shared" si="1120"/>
        <v/>
      </c>
      <c r="L59213"/>
    </row>
    <row r="59214" spans="1:12" x14ac:dyDescent="0.25">
      <c r="A59214" s="3" t="str">
        <f t="shared" si="1120"/>
        <v/>
      </c>
      <c r="L59214"/>
    </row>
    <row r="59215" spans="1:12" x14ac:dyDescent="0.25">
      <c r="A59215" s="3" t="str">
        <f t="shared" si="1120"/>
        <v/>
      </c>
      <c r="L59215"/>
    </row>
    <row r="59216" spans="1:12" x14ac:dyDescent="0.25">
      <c r="A59216" s="3" t="str">
        <f t="shared" si="1120"/>
        <v/>
      </c>
      <c r="L59216"/>
    </row>
    <row r="59217" spans="1:12" x14ac:dyDescent="0.25">
      <c r="A59217" s="3" t="str">
        <f t="shared" ref="A59217:A59280" si="1121">IF(B59203="","",CONCATENATE(MONTH(B59203),YEAR(B59203)))</f>
        <v/>
      </c>
      <c r="L59217"/>
    </row>
    <row r="59218" spans="1:12" x14ac:dyDescent="0.25">
      <c r="A59218" s="3" t="str">
        <f t="shared" si="1121"/>
        <v/>
      </c>
      <c r="L59218"/>
    </row>
    <row r="59219" spans="1:12" x14ac:dyDescent="0.25">
      <c r="A59219" s="3" t="str">
        <f t="shared" si="1121"/>
        <v/>
      </c>
      <c r="L59219"/>
    </row>
    <row r="59220" spans="1:12" x14ac:dyDescent="0.25">
      <c r="A59220" s="3" t="str">
        <f t="shared" si="1121"/>
        <v/>
      </c>
      <c r="L59220"/>
    </row>
    <row r="59221" spans="1:12" x14ac:dyDescent="0.25">
      <c r="A59221" s="3" t="str">
        <f t="shared" si="1121"/>
        <v/>
      </c>
      <c r="L59221"/>
    </row>
    <row r="59222" spans="1:12" x14ac:dyDescent="0.25">
      <c r="A59222" s="3" t="str">
        <f t="shared" si="1121"/>
        <v/>
      </c>
      <c r="L59222"/>
    </row>
    <row r="59223" spans="1:12" x14ac:dyDescent="0.25">
      <c r="A59223" s="3" t="str">
        <f t="shared" si="1121"/>
        <v/>
      </c>
      <c r="L59223"/>
    </row>
    <row r="59224" spans="1:12" x14ac:dyDescent="0.25">
      <c r="A59224" s="3" t="str">
        <f t="shared" si="1121"/>
        <v/>
      </c>
      <c r="L59224"/>
    </row>
    <row r="59225" spans="1:12" x14ac:dyDescent="0.25">
      <c r="A59225" s="3" t="str">
        <f t="shared" si="1121"/>
        <v/>
      </c>
      <c r="L59225"/>
    </row>
    <row r="59226" spans="1:12" x14ac:dyDescent="0.25">
      <c r="A59226" s="3" t="str">
        <f t="shared" si="1121"/>
        <v/>
      </c>
      <c r="L59226"/>
    </row>
    <row r="59227" spans="1:12" x14ac:dyDescent="0.25">
      <c r="A59227" s="3" t="str">
        <f t="shared" si="1121"/>
        <v/>
      </c>
      <c r="L59227"/>
    </row>
    <row r="59228" spans="1:12" x14ac:dyDescent="0.25">
      <c r="A59228" s="3" t="str">
        <f t="shared" si="1121"/>
        <v/>
      </c>
      <c r="L59228"/>
    </row>
    <row r="59229" spans="1:12" x14ac:dyDescent="0.25">
      <c r="A59229" s="3" t="str">
        <f t="shared" si="1121"/>
        <v/>
      </c>
      <c r="L59229"/>
    </row>
    <row r="59230" spans="1:12" x14ac:dyDescent="0.25">
      <c r="A59230" s="3" t="str">
        <f t="shared" si="1121"/>
        <v/>
      </c>
      <c r="L59230"/>
    </row>
    <row r="59231" spans="1:12" x14ac:dyDescent="0.25">
      <c r="A59231" s="3" t="str">
        <f t="shared" si="1121"/>
        <v/>
      </c>
      <c r="L59231"/>
    </row>
    <row r="59232" spans="1:12" x14ac:dyDescent="0.25">
      <c r="A59232" s="3" t="str">
        <f t="shared" si="1121"/>
        <v/>
      </c>
      <c r="L59232"/>
    </row>
    <row r="59233" spans="1:12" x14ac:dyDescent="0.25">
      <c r="A59233" s="3" t="str">
        <f t="shared" si="1121"/>
        <v/>
      </c>
      <c r="L59233"/>
    </row>
    <row r="59234" spans="1:12" x14ac:dyDescent="0.25">
      <c r="A59234" s="3" t="str">
        <f t="shared" si="1121"/>
        <v/>
      </c>
      <c r="L59234"/>
    </row>
    <row r="59235" spans="1:12" x14ac:dyDescent="0.25">
      <c r="A59235" s="3" t="str">
        <f t="shared" si="1121"/>
        <v/>
      </c>
      <c r="L59235"/>
    </row>
    <row r="59236" spans="1:12" x14ac:dyDescent="0.25">
      <c r="A59236" s="3" t="str">
        <f t="shared" si="1121"/>
        <v/>
      </c>
      <c r="L59236"/>
    </row>
    <row r="59237" spans="1:12" x14ac:dyDescent="0.25">
      <c r="A59237" s="3" t="str">
        <f t="shared" si="1121"/>
        <v/>
      </c>
      <c r="L59237"/>
    </row>
    <row r="59238" spans="1:12" x14ac:dyDescent="0.25">
      <c r="A59238" s="3" t="str">
        <f t="shared" si="1121"/>
        <v/>
      </c>
      <c r="L59238"/>
    </row>
    <row r="59239" spans="1:12" x14ac:dyDescent="0.25">
      <c r="A59239" s="3" t="str">
        <f t="shared" si="1121"/>
        <v/>
      </c>
      <c r="L59239"/>
    </row>
    <row r="59240" spans="1:12" x14ac:dyDescent="0.25">
      <c r="A59240" s="3" t="str">
        <f t="shared" si="1121"/>
        <v/>
      </c>
      <c r="L59240"/>
    </row>
    <row r="59241" spans="1:12" x14ac:dyDescent="0.25">
      <c r="A59241" s="3" t="str">
        <f t="shared" si="1121"/>
        <v/>
      </c>
      <c r="L59241"/>
    </row>
    <row r="59242" spans="1:12" x14ac:dyDescent="0.25">
      <c r="A59242" s="3" t="str">
        <f t="shared" si="1121"/>
        <v/>
      </c>
      <c r="L59242"/>
    </row>
    <row r="59243" spans="1:12" x14ac:dyDescent="0.25">
      <c r="A59243" s="3" t="str">
        <f t="shared" si="1121"/>
        <v/>
      </c>
      <c r="L59243"/>
    </row>
    <row r="59244" spans="1:12" x14ac:dyDescent="0.25">
      <c r="A59244" s="3" t="str">
        <f t="shared" si="1121"/>
        <v/>
      </c>
      <c r="L59244"/>
    </row>
    <row r="59245" spans="1:12" x14ac:dyDescent="0.25">
      <c r="A59245" s="3" t="str">
        <f t="shared" si="1121"/>
        <v/>
      </c>
      <c r="L59245"/>
    </row>
    <row r="59246" spans="1:12" x14ac:dyDescent="0.25">
      <c r="A59246" s="3" t="str">
        <f t="shared" si="1121"/>
        <v/>
      </c>
      <c r="L59246"/>
    </row>
    <row r="59247" spans="1:12" x14ac:dyDescent="0.25">
      <c r="A59247" s="3" t="str">
        <f t="shared" si="1121"/>
        <v/>
      </c>
      <c r="L59247"/>
    </row>
    <row r="59248" spans="1:12" x14ac:dyDescent="0.25">
      <c r="A59248" s="3" t="str">
        <f t="shared" si="1121"/>
        <v/>
      </c>
      <c r="L59248"/>
    </row>
    <row r="59249" spans="1:12" x14ac:dyDescent="0.25">
      <c r="A59249" s="3" t="str">
        <f t="shared" si="1121"/>
        <v/>
      </c>
      <c r="L59249"/>
    </row>
    <row r="59250" spans="1:12" x14ac:dyDescent="0.25">
      <c r="A59250" s="3" t="str">
        <f t="shared" si="1121"/>
        <v/>
      </c>
      <c r="L59250"/>
    </row>
    <row r="59251" spans="1:12" x14ac:dyDescent="0.25">
      <c r="A59251" s="3" t="str">
        <f t="shared" si="1121"/>
        <v/>
      </c>
      <c r="L59251"/>
    </row>
    <row r="59252" spans="1:12" x14ac:dyDescent="0.25">
      <c r="A59252" s="3" t="str">
        <f t="shared" si="1121"/>
        <v/>
      </c>
      <c r="L59252"/>
    </row>
    <row r="59253" spans="1:12" x14ac:dyDescent="0.25">
      <c r="A59253" s="3" t="str">
        <f t="shared" si="1121"/>
        <v/>
      </c>
      <c r="L59253"/>
    </row>
    <row r="59254" spans="1:12" x14ac:dyDescent="0.25">
      <c r="A59254" s="3" t="str">
        <f t="shared" si="1121"/>
        <v/>
      </c>
      <c r="L59254"/>
    </row>
    <row r="59255" spans="1:12" x14ac:dyDescent="0.25">
      <c r="A59255" s="3" t="str">
        <f t="shared" si="1121"/>
        <v/>
      </c>
      <c r="L59255"/>
    </row>
    <row r="59256" spans="1:12" x14ac:dyDescent="0.25">
      <c r="A59256" s="3" t="str">
        <f t="shared" si="1121"/>
        <v/>
      </c>
      <c r="L59256"/>
    </row>
    <row r="59257" spans="1:12" x14ac:dyDescent="0.25">
      <c r="A59257" s="3" t="str">
        <f t="shared" si="1121"/>
        <v/>
      </c>
      <c r="L59257"/>
    </row>
    <row r="59258" spans="1:12" x14ac:dyDescent="0.25">
      <c r="A59258" s="3" t="str">
        <f t="shared" si="1121"/>
        <v/>
      </c>
      <c r="L59258"/>
    </row>
    <row r="59259" spans="1:12" x14ac:dyDescent="0.25">
      <c r="A59259" s="3" t="str">
        <f t="shared" si="1121"/>
        <v/>
      </c>
      <c r="L59259"/>
    </row>
    <row r="59260" spans="1:12" x14ac:dyDescent="0.25">
      <c r="A59260" s="3" t="str">
        <f t="shared" si="1121"/>
        <v/>
      </c>
      <c r="L59260"/>
    </row>
    <row r="59261" spans="1:12" x14ac:dyDescent="0.25">
      <c r="A59261" s="3" t="str">
        <f t="shared" si="1121"/>
        <v/>
      </c>
      <c r="L59261"/>
    </row>
    <row r="59262" spans="1:12" x14ac:dyDescent="0.25">
      <c r="A59262" s="3" t="str">
        <f t="shared" si="1121"/>
        <v/>
      </c>
      <c r="L59262"/>
    </row>
    <row r="59263" spans="1:12" x14ac:dyDescent="0.25">
      <c r="A59263" s="3" t="str">
        <f t="shared" si="1121"/>
        <v/>
      </c>
      <c r="L59263"/>
    </row>
    <row r="59264" spans="1:12" x14ac:dyDescent="0.25">
      <c r="A59264" s="3" t="str">
        <f t="shared" si="1121"/>
        <v/>
      </c>
      <c r="L59264"/>
    </row>
    <row r="59265" spans="1:12" x14ac:dyDescent="0.25">
      <c r="A59265" s="3" t="str">
        <f t="shared" si="1121"/>
        <v/>
      </c>
      <c r="L59265"/>
    </row>
    <row r="59266" spans="1:12" x14ac:dyDescent="0.25">
      <c r="A59266" s="3" t="str">
        <f t="shared" si="1121"/>
        <v/>
      </c>
      <c r="L59266"/>
    </row>
    <row r="59267" spans="1:12" x14ac:dyDescent="0.25">
      <c r="A59267" s="3" t="str">
        <f t="shared" si="1121"/>
        <v/>
      </c>
      <c r="L59267"/>
    </row>
    <row r="59268" spans="1:12" x14ac:dyDescent="0.25">
      <c r="A59268" s="3" t="str">
        <f t="shared" si="1121"/>
        <v/>
      </c>
      <c r="L59268"/>
    </row>
    <row r="59269" spans="1:12" x14ac:dyDescent="0.25">
      <c r="A59269" s="3" t="str">
        <f t="shared" si="1121"/>
        <v/>
      </c>
      <c r="L59269"/>
    </row>
    <row r="59270" spans="1:12" x14ac:dyDescent="0.25">
      <c r="A59270" s="3" t="str">
        <f t="shared" si="1121"/>
        <v/>
      </c>
      <c r="L59270"/>
    </row>
    <row r="59271" spans="1:12" x14ac:dyDescent="0.25">
      <c r="A59271" s="3" t="str">
        <f t="shared" si="1121"/>
        <v/>
      </c>
      <c r="L59271"/>
    </row>
    <row r="59272" spans="1:12" x14ac:dyDescent="0.25">
      <c r="A59272" s="3" t="str">
        <f t="shared" si="1121"/>
        <v/>
      </c>
      <c r="L59272"/>
    </row>
    <row r="59273" spans="1:12" x14ac:dyDescent="0.25">
      <c r="A59273" s="3" t="str">
        <f t="shared" si="1121"/>
        <v/>
      </c>
      <c r="L59273"/>
    </row>
    <row r="59274" spans="1:12" x14ac:dyDescent="0.25">
      <c r="A59274" s="3" t="str">
        <f t="shared" si="1121"/>
        <v/>
      </c>
      <c r="L59274"/>
    </row>
    <row r="59275" spans="1:12" x14ac:dyDescent="0.25">
      <c r="A59275" s="3" t="str">
        <f t="shared" si="1121"/>
        <v/>
      </c>
      <c r="L59275"/>
    </row>
    <row r="59276" spans="1:12" x14ac:dyDescent="0.25">
      <c r="A59276" s="3" t="str">
        <f t="shared" si="1121"/>
        <v/>
      </c>
      <c r="L59276"/>
    </row>
    <row r="59277" spans="1:12" x14ac:dyDescent="0.25">
      <c r="A59277" s="3" t="str">
        <f t="shared" si="1121"/>
        <v/>
      </c>
      <c r="L59277"/>
    </row>
    <row r="59278" spans="1:12" x14ac:dyDescent="0.25">
      <c r="A59278" s="3" t="str">
        <f t="shared" si="1121"/>
        <v/>
      </c>
      <c r="L59278"/>
    </row>
    <row r="59279" spans="1:12" x14ac:dyDescent="0.25">
      <c r="A59279" s="3" t="str">
        <f t="shared" si="1121"/>
        <v/>
      </c>
      <c r="L59279"/>
    </row>
    <row r="59280" spans="1:12" x14ac:dyDescent="0.25">
      <c r="A59280" s="3" t="str">
        <f t="shared" si="1121"/>
        <v/>
      </c>
      <c r="L59280"/>
    </row>
    <row r="59281" spans="1:12" x14ac:dyDescent="0.25">
      <c r="A59281" s="3" t="str">
        <f t="shared" ref="A59281:A59344" si="1122">IF(B59267="","",CONCATENATE(MONTH(B59267),YEAR(B59267)))</f>
        <v/>
      </c>
      <c r="L59281"/>
    </row>
    <row r="59282" spans="1:12" x14ac:dyDescent="0.25">
      <c r="A59282" s="3" t="str">
        <f t="shared" si="1122"/>
        <v/>
      </c>
      <c r="L59282"/>
    </row>
    <row r="59283" spans="1:12" x14ac:dyDescent="0.25">
      <c r="A59283" s="3" t="str">
        <f t="shared" si="1122"/>
        <v/>
      </c>
      <c r="L59283"/>
    </row>
    <row r="59284" spans="1:12" x14ac:dyDescent="0.25">
      <c r="A59284" s="3" t="str">
        <f t="shared" si="1122"/>
        <v/>
      </c>
      <c r="L59284"/>
    </row>
    <row r="59285" spans="1:12" x14ac:dyDescent="0.25">
      <c r="A59285" s="3" t="str">
        <f t="shared" si="1122"/>
        <v/>
      </c>
      <c r="L59285"/>
    </row>
    <row r="59286" spans="1:12" x14ac:dyDescent="0.25">
      <c r="A59286" s="3" t="str">
        <f t="shared" si="1122"/>
        <v/>
      </c>
      <c r="L59286"/>
    </row>
    <row r="59287" spans="1:12" x14ac:dyDescent="0.25">
      <c r="A59287" s="3" t="str">
        <f t="shared" si="1122"/>
        <v/>
      </c>
      <c r="L59287"/>
    </row>
    <row r="59288" spans="1:12" x14ac:dyDescent="0.25">
      <c r="A59288" s="3" t="str">
        <f t="shared" si="1122"/>
        <v/>
      </c>
      <c r="L59288"/>
    </row>
    <row r="59289" spans="1:12" x14ac:dyDescent="0.25">
      <c r="A59289" s="3" t="str">
        <f t="shared" si="1122"/>
        <v/>
      </c>
      <c r="L59289"/>
    </row>
    <row r="59290" spans="1:12" x14ac:dyDescent="0.25">
      <c r="A59290" s="3" t="str">
        <f t="shared" si="1122"/>
        <v/>
      </c>
      <c r="L59290"/>
    </row>
    <row r="59291" spans="1:12" x14ac:dyDescent="0.25">
      <c r="A59291" s="3" t="str">
        <f t="shared" si="1122"/>
        <v/>
      </c>
      <c r="L59291"/>
    </row>
    <row r="59292" spans="1:12" x14ac:dyDescent="0.25">
      <c r="A59292" s="3" t="str">
        <f t="shared" si="1122"/>
        <v/>
      </c>
      <c r="L59292"/>
    </row>
    <row r="59293" spans="1:12" x14ac:dyDescent="0.25">
      <c r="A59293" s="3" t="str">
        <f t="shared" si="1122"/>
        <v/>
      </c>
      <c r="L59293"/>
    </row>
    <row r="59294" spans="1:12" x14ac:dyDescent="0.25">
      <c r="A59294" s="3" t="str">
        <f t="shared" si="1122"/>
        <v/>
      </c>
      <c r="L59294"/>
    </row>
    <row r="59295" spans="1:12" x14ac:dyDescent="0.25">
      <c r="A59295" s="3" t="str">
        <f t="shared" si="1122"/>
        <v/>
      </c>
      <c r="L59295"/>
    </row>
    <row r="59296" spans="1:12" x14ac:dyDescent="0.25">
      <c r="A59296" s="3" t="str">
        <f t="shared" si="1122"/>
        <v/>
      </c>
      <c r="L59296"/>
    </row>
    <row r="59297" spans="1:12" x14ac:dyDescent="0.25">
      <c r="A59297" s="3" t="str">
        <f t="shared" si="1122"/>
        <v/>
      </c>
      <c r="L59297"/>
    </row>
    <row r="59298" spans="1:12" x14ac:dyDescent="0.25">
      <c r="A59298" s="3" t="str">
        <f t="shared" si="1122"/>
        <v/>
      </c>
      <c r="L59298"/>
    </row>
    <row r="59299" spans="1:12" x14ac:dyDescent="0.25">
      <c r="A59299" s="3" t="str">
        <f t="shared" si="1122"/>
        <v/>
      </c>
      <c r="L59299"/>
    </row>
    <row r="59300" spans="1:12" x14ac:dyDescent="0.25">
      <c r="A59300" s="3" t="str">
        <f t="shared" si="1122"/>
        <v/>
      </c>
      <c r="L59300"/>
    </row>
    <row r="59301" spans="1:12" x14ac:dyDescent="0.25">
      <c r="A59301" s="3" t="str">
        <f t="shared" si="1122"/>
        <v/>
      </c>
      <c r="L59301"/>
    </row>
    <row r="59302" spans="1:12" x14ac:dyDescent="0.25">
      <c r="A59302" s="3" t="str">
        <f t="shared" si="1122"/>
        <v/>
      </c>
      <c r="L59302"/>
    </row>
    <row r="59303" spans="1:12" x14ac:dyDescent="0.25">
      <c r="A59303" s="3" t="str">
        <f t="shared" si="1122"/>
        <v/>
      </c>
      <c r="L59303"/>
    </row>
    <row r="59304" spans="1:12" x14ac:dyDescent="0.25">
      <c r="A59304" s="3" t="str">
        <f t="shared" si="1122"/>
        <v/>
      </c>
      <c r="L59304"/>
    </row>
    <row r="59305" spans="1:12" x14ac:dyDescent="0.25">
      <c r="A59305" s="3" t="str">
        <f t="shared" si="1122"/>
        <v/>
      </c>
      <c r="L59305"/>
    </row>
    <row r="59306" spans="1:12" x14ac:dyDescent="0.25">
      <c r="A59306" s="3" t="str">
        <f t="shared" si="1122"/>
        <v/>
      </c>
      <c r="L59306"/>
    </row>
    <row r="59307" spans="1:12" x14ac:dyDescent="0.25">
      <c r="A59307" s="3" t="str">
        <f t="shared" si="1122"/>
        <v/>
      </c>
      <c r="L59307"/>
    </row>
    <row r="59308" spans="1:12" x14ac:dyDescent="0.25">
      <c r="A59308" s="3" t="str">
        <f t="shared" si="1122"/>
        <v/>
      </c>
      <c r="L59308"/>
    </row>
    <row r="59309" spans="1:12" x14ac:dyDescent="0.25">
      <c r="A59309" s="3" t="str">
        <f t="shared" si="1122"/>
        <v/>
      </c>
      <c r="L59309"/>
    </row>
    <row r="59310" spans="1:12" x14ac:dyDescent="0.25">
      <c r="A59310" s="3" t="str">
        <f t="shared" si="1122"/>
        <v/>
      </c>
      <c r="L59310"/>
    </row>
    <row r="59311" spans="1:12" x14ac:dyDescent="0.25">
      <c r="A59311" s="3" t="str">
        <f t="shared" si="1122"/>
        <v/>
      </c>
      <c r="L59311"/>
    </row>
    <row r="59312" spans="1:12" x14ac:dyDescent="0.25">
      <c r="A59312" s="3" t="str">
        <f t="shared" si="1122"/>
        <v/>
      </c>
      <c r="L59312"/>
    </row>
    <row r="59313" spans="1:12" x14ac:dyDescent="0.25">
      <c r="A59313" s="3" t="str">
        <f t="shared" si="1122"/>
        <v/>
      </c>
      <c r="L59313"/>
    </row>
    <row r="59314" spans="1:12" x14ac:dyDescent="0.25">
      <c r="A59314" s="3" t="str">
        <f t="shared" si="1122"/>
        <v/>
      </c>
      <c r="L59314"/>
    </row>
    <row r="59315" spans="1:12" x14ac:dyDescent="0.25">
      <c r="A59315" s="3" t="str">
        <f t="shared" si="1122"/>
        <v/>
      </c>
      <c r="L59315"/>
    </row>
    <row r="59316" spans="1:12" x14ac:dyDescent="0.25">
      <c r="A59316" s="3" t="str">
        <f t="shared" si="1122"/>
        <v/>
      </c>
      <c r="L59316"/>
    </row>
    <row r="59317" spans="1:12" x14ac:dyDescent="0.25">
      <c r="A59317" s="3" t="str">
        <f t="shared" si="1122"/>
        <v/>
      </c>
      <c r="L59317"/>
    </row>
    <row r="59318" spans="1:12" x14ac:dyDescent="0.25">
      <c r="A59318" s="3" t="str">
        <f t="shared" si="1122"/>
        <v/>
      </c>
      <c r="L59318"/>
    </row>
    <row r="59319" spans="1:12" x14ac:dyDescent="0.25">
      <c r="A59319" s="3" t="str">
        <f t="shared" si="1122"/>
        <v/>
      </c>
      <c r="L59319"/>
    </row>
    <row r="59320" spans="1:12" x14ac:dyDescent="0.25">
      <c r="A59320" s="3" t="str">
        <f t="shared" si="1122"/>
        <v/>
      </c>
      <c r="L59320"/>
    </row>
    <row r="59321" spans="1:12" x14ac:dyDescent="0.25">
      <c r="A59321" s="3" t="str">
        <f t="shared" si="1122"/>
        <v/>
      </c>
      <c r="L59321"/>
    </row>
    <row r="59322" spans="1:12" x14ac:dyDescent="0.25">
      <c r="A59322" s="3" t="str">
        <f t="shared" si="1122"/>
        <v/>
      </c>
      <c r="L59322"/>
    </row>
    <row r="59323" spans="1:12" x14ac:dyDescent="0.25">
      <c r="A59323" s="3" t="str">
        <f t="shared" si="1122"/>
        <v/>
      </c>
      <c r="L59323"/>
    </row>
    <row r="59324" spans="1:12" x14ac:dyDescent="0.25">
      <c r="A59324" s="3" t="str">
        <f t="shared" si="1122"/>
        <v/>
      </c>
      <c r="L59324"/>
    </row>
    <row r="59325" spans="1:12" x14ac:dyDescent="0.25">
      <c r="A59325" s="3" t="str">
        <f t="shared" si="1122"/>
        <v/>
      </c>
      <c r="L59325"/>
    </row>
    <row r="59326" spans="1:12" x14ac:dyDescent="0.25">
      <c r="A59326" s="3" t="str">
        <f t="shared" si="1122"/>
        <v/>
      </c>
      <c r="L59326"/>
    </row>
    <row r="59327" spans="1:12" x14ac:dyDescent="0.25">
      <c r="A59327" s="3" t="str">
        <f t="shared" si="1122"/>
        <v/>
      </c>
      <c r="L59327"/>
    </row>
    <row r="59328" spans="1:12" x14ac:dyDescent="0.25">
      <c r="A59328" s="3" t="str">
        <f t="shared" si="1122"/>
        <v/>
      </c>
      <c r="L59328"/>
    </row>
    <row r="59329" spans="1:12" x14ac:dyDescent="0.25">
      <c r="A59329" s="3" t="str">
        <f t="shared" si="1122"/>
        <v/>
      </c>
      <c r="L59329"/>
    </row>
    <row r="59330" spans="1:12" x14ac:dyDescent="0.25">
      <c r="A59330" s="3" t="str">
        <f t="shared" si="1122"/>
        <v/>
      </c>
      <c r="L59330"/>
    </row>
    <row r="59331" spans="1:12" x14ac:dyDescent="0.25">
      <c r="A59331" s="3" t="str">
        <f t="shared" si="1122"/>
        <v/>
      </c>
      <c r="L59331"/>
    </row>
    <row r="59332" spans="1:12" x14ac:dyDescent="0.25">
      <c r="A59332" s="3" t="str">
        <f t="shared" si="1122"/>
        <v/>
      </c>
      <c r="L59332"/>
    </row>
    <row r="59333" spans="1:12" x14ac:dyDescent="0.25">
      <c r="A59333" s="3" t="str">
        <f t="shared" si="1122"/>
        <v/>
      </c>
      <c r="L59333"/>
    </row>
    <row r="59334" spans="1:12" x14ac:dyDescent="0.25">
      <c r="A59334" s="3" t="str">
        <f t="shared" si="1122"/>
        <v/>
      </c>
      <c r="L59334"/>
    </row>
    <row r="59335" spans="1:12" x14ac:dyDescent="0.25">
      <c r="A59335" s="3" t="str">
        <f t="shared" si="1122"/>
        <v/>
      </c>
      <c r="L59335"/>
    </row>
    <row r="59336" spans="1:12" x14ac:dyDescent="0.25">
      <c r="A59336" s="3" t="str">
        <f t="shared" si="1122"/>
        <v/>
      </c>
      <c r="L59336"/>
    </row>
    <row r="59337" spans="1:12" x14ac:dyDescent="0.25">
      <c r="A59337" s="3" t="str">
        <f t="shared" si="1122"/>
        <v/>
      </c>
      <c r="L59337"/>
    </row>
    <row r="59338" spans="1:12" x14ac:dyDescent="0.25">
      <c r="A59338" s="3" t="str">
        <f t="shared" si="1122"/>
        <v/>
      </c>
      <c r="L59338"/>
    </row>
    <row r="59339" spans="1:12" x14ac:dyDescent="0.25">
      <c r="A59339" s="3" t="str">
        <f t="shared" si="1122"/>
        <v/>
      </c>
      <c r="L59339"/>
    </row>
    <row r="59340" spans="1:12" x14ac:dyDescent="0.25">
      <c r="A59340" s="3" t="str">
        <f t="shared" si="1122"/>
        <v/>
      </c>
      <c r="L59340"/>
    </row>
    <row r="59341" spans="1:12" x14ac:dyDescent="0.25">
      <c r="A59341" s="3" t="str">
        <f t="shared" si="1122"/>
        <v/>
      </c>
      <c r="L59341"/>
    </row>
    <row r="59342" spans="1:12" x14ac:dyDescent="0.25">
      <c r="A59342" s="3" t="str">
        <f t="shared" si="1122"/>
        <v/>
      </c>
      <c r="L59342"/>
    </row>
    <row r="59343" spans="1:12" x14ac:dyDescent="0.25">
      <c r="A59343" s="3" t="str">
        <f t="shared" si="1122"/>
        <v/>
      </c>
      <c r="L59343"/>
    </row>
    <row r="59344" spans="1:12" x14ac:dyDescent="0.25">
      <c r="A59344" s="3" t="str">
        <f t="shared" si="1122"/>
        <v/>
      </c>
      <c r="L59344"/>
    </row>
    <row r="59345" spans="1:12" x14ac:dyDescent="0.25">
      <c r="A59345" s="3" t="str">
        <f t="shared" ref="A59345:A59408" si="1123">IF(B59331="","",CONCATENATE(MONTH(B59331),YEAR(B59331)))</f>
        <v/>
      </c>
      <c r="L59345"/>
    </row>
    <row r="59346" spans="1:12" x14ac:dyDescent="0.25">
      <c r="A59346" s="3" t="str">
        <f t="shared" si="1123"/>
        <v/>
      </c>
      <c r="L59346"/>
    </row>
    <row r="59347" spans="1:12" x14ac:dyDescent="0.25">
      <c r="A59347" s="3" t="str">
        <f t="shared" si="1123"/>
        <v/>
      </c>
      <c r="L59347"/>
    </row>
    <row r="59348" spans="1:12" x14ac:dyDescent="0.25">
      <c r="A59348" s="3" t="str">
        <f t="shared" si="1123"/>
        <v/>
      </c>
      <c r="L59348"/>
    </row>
    <row r="59349" spans="1:12" x14ac:dyDescent="0.25">
      <c r="A59349" s="3" t="str">
        <f t="shared" si="1123"/>
        <v/>
      </c>
      <c r="L59349"/>
    </row>
    <row r="59350" spans="1:12" x14ac:dyDescent="0.25">
      <c r="A59350" s="3" t="str">
        <f t="shared" si="1123"/>
        <v/>
      </c>
      <c r="L59350"/>
    </row>
    <row r="59351" spans="1:12" x14ac:dyDescent="0.25">
      <c r="A59351" s="3" t="str">
        <f t="shared" si="1123"/>
        <v/>
      </c>
      <c r="L59351"/>
    </row>
    <row r="59352" spans="1:12" x14ac:dyDescent="0.25">
      <c r="A59352" s="3" t="str">
        <f t="shared" si="1123"/>
        <v/>
      </c>
      <c r="L59352"/>
    </row>
    <row r="59353" spans="1:12" x14ac:dyDescent="0.25">
      <c r="A59353" s="3" t="str">
        <f t="shared" si="1123"/>
        <v/>
      </c>
      <c r="L59353"/>
    </row>
    <row r="59354" spans="1:12" x14ac:dyDescent="0.25">
      <c r="A59354" s="3" t="str">
        <f t="shared" si="1123"/>
        <v/>
      </c>
      <c r="L59354"/>
    </row>
    <row r="59355" spans="1:12" x14ac:dyDescent="0.25">
      <c r="A59355" s="3" t="str">
        <f t="shared" si="1123"/>
        <v/>
      </c>
      <c r="L59355"/>
    </row>
    <row r="59356" spans="1:12" x14ac:dyDescent="0.25">
      <c r="A59356" s="3" t="str">
        <f t="shared" si="1123"/>
        <v/>
      </c>
      <c r="L59356"/>
    </row>
    <row r="59357" spans="1:12" x14ac:dyDescent="0.25">
      <c r="A59357" s="3" t="str">
        <f t="shared" si="1123"/>
        <v/>
      </c>
      <c r="L59357"/>
    </row>
    <row r="59358" spans="1:12" x14ac:dyDescent="0.25">
      <c r="A59358" s="3" t="str">
        <f t="shared" si="1123"/>
        <v/>
      </c>
      <c r="L59358"/>
    </row>
    <row r="59359" spans="1:12" x14ac:dyDescent="0.25">
      <c r="A59359" s="3" t="str">
        <f t="shared" si="1123"/>
        <v/>
      </c>
      <c r="L59359"/>
    </row>
    <row r="59360" spans="1:12" x14ac:dyDescent="0.25">
      <c r="A59360" s="3" t="str">
        <f t="shared" si="1123"/>
        <v/>
      </c>
      <c r="L59360"/>
    </row>
    <row r="59361" spans="1:12" x14ac:dyDescent="0.25">
      <c r="A59361" s="3" t="str">
        <f t="shared" si="1123"/>
        <v/>
      </c>
      <c r="L59361"/>
    </row>
    <row r="59362" spans="1:12" x14ac:dyDescent="0.25">
      <c r="A59362" s="3" t="str">
        <f t="shared" si="1123"/>
        <v/>
      </c>
      <c r="L59362"/>
    </row>
    <row r="59363" spans="1:12" x14ac:dyDescent="0.25">
      <c r="A59363" s="3" t="str">
        <f t="shared" si="1123"/>
        <v/>
      </c>
      <c r="L59363"/>
    </row>
    <row r="59364" spans="1:12" x14ac:dyDescent="0.25">
      <c r="A59364" s="3" t="str">
        <f t="shared" si="1123"/>
        <v/>
      </c>
      <c r="L59364"/>
    </row>
    <row r="59365" spans="1:12" x14ac:dyDescent="0.25">
      <c r="A59365" s="3" t="str">
        <f t="shared" si="1123"/>
        <v/>
      </c>
      <c r="L59365"/>
    </row>
    <row r="59366" spans="1:12" x14ac:dyDescent="0.25">
      <c r="A59366" s="3" t="str">
        <f t="shared" si="1123"/>
        <v/>
      </c>
      <c r="L59366"/>
    </row>
    <row r="59367" spans="1:12" x14ac:dyDescent="0.25">
      <c r="A59367" s="3" t="str">
        <f t="shared" si="1123"/>
        <v/>
      </c>
      <c r="L59367"/>
    </row>
    <row r="59368" spans="1:12" x14ac:dyDescent="0.25">
      <c r="A59368" s="3" t="str">
        <f t="shared" si="1123"/>
        <v/>
      </c>
      <c r="L59368"/>
    </row>
    <row r="59369" spans="1:12" x14ac:dyDescent="0.25">
      <c r="A59369" s="3" t="str">
        <f t="shared" si="1123"/>
        <v/>
      </c>
      <c r="L59369"/>
    </row>
    <row r="59370" spans="1:12" x14ac:dyDescent="0.25">
      <c r="A59370" s="3" t="str">
        <f t="shared" si="1123"/>
        <v/>
      </c>
      <c r="L59370"/>
    </row>
    <row r="59371" spans="1:12" x14ac:dyDescent="0.25">
      <c r="A59371" s="3" t="str">
        <f t="shared" si="1123"/>
        <v/>
      </c>
      <c r="L59371"/>
    </row>
    <row r="59372" spans="1:12" x14ac:dyDescent="0.25">
      <c r="A59372" s="3" t="str">
        <f t="shared" si="1123"/>
        <v/>
      </c>
      <c r="L59372"/>
    </row>
    <row r="59373" spans="1:12" x14ac:dyDescent="0.25">
      <c r="A59373" s="3" t="str">
        <f t="shared" si="1123"/>
        <v/>
      </c>
      <c r="L59373"/>
    </row>
    <row r="59374" spans="1:12" x14ac:dyDescent="0.25">
      <c r="A59374" s="3" t="str">
        <f t="shared" si="1123"/>
        <v/>
      </c>
      <c r="L59374"/>
    </row>
    <row r="59375" spans="1:12" x14ac:dyDescent="0.25">
      <c r="A59375" s="3" t="str">
        <f t="shared" si="1123"/>
        <v/>
      </c>
      <c r="L59375"/>
    </row>
    <row r="59376" spans="1:12" x14ac:dyDescent="0.25">
      <c r="A59376" s="3" t="str">
        <f t="shared" si="1123"/>
        <v/>
      </c>
      <c r="L59376"/>
    </row>
    <row r="59377" spans="1:12" x14ac:dyDescent="0.25">
      <c r="A59377" s="3" t="str">
        <f t="shared" si="1123"/>
        <v/>
      </c>
      <c r="L59377"/>
    </row>
    <row r="59378" spans="1:12" x14ac:dyDescent="0.25">
      <c r="A59378" s="3" t="str">
        <f t="shared" si="1123"/>
        <v/>
      </c>
      <c r="L59378"/>
    </row>
    <row r="59379" spans="1:12" x14ac:dyDescent="0.25">
      <c r="A59379" s="3" t="str">
        <f t="shared" si="1123"/>
        <v/>
      </c>
      <c r="L59379"/>
    </row>
    <row r="59380" spans="1:12" x14ac:dyDescent="0.25">
      <c r="A59380" s="3" t="str">
        <f t="shared" si="1123"/>
        <v/>
      </c>
      <c r="L59380"/>
    </row>
    <row r="59381" spans="1:12" x14ac:dyDescent="0.25">
      <c r="A59381" s="3" t="str">
        <f t="shared" si="1123"/>
        <v/>
      </c>
      <c r="L59381"/>
    </row>
    <row r="59382" spans="1:12" x14ac:dyDescent="0.25">
      <c r="A59382" s="3" t="str">
        <f t="shared" si="1123"/>
        <v/>
      </c>
      <c r="L59382"/>
    </row>
    <row r="59383" spans="1:12" x14ac:dyDescent="0.25">
      <c r="A59383" s="3" t="str">
        <f t="shared" si="1123"/>
        <v/>
      </c>
      <c r="L59383"/>
    </row>
    <row r="59384" spans="1:12" x14ac:dyDescent="0.25">
      <c r="A59384" s="3" t="str">
        <f t="shared" si="1123"/>
        <v/>
      </c>
      <c r="L59384"/>
    </row>
    <row r="59385" spans="1:12" x14ac:dyDescent="0.25">
      <c r="A59385" s="3" t="str">
        <f t="shared" si="1123"/>
        <v/>
      </c>
      <c r="L59385"/>
    </row>
    <row r="59386" spans="1:12" x14ac:dyDescent="0.25">
      <c r="A59386" s="3" t="str">
        <f t="shared" si="1123"/>
        <v/>
      </c>
      <c r="L59386"/>
    </row>
    <row r="59387" spans="1:12" x14ac:dyDescent="0.25">
      <c r="A59387" s="3" t="str">
        <f t="shared" si="1123"/>
        <v/>
      </c>
      <c r="L59387"/>
    </row>
    <row r="59388" spans="1:12" x14ac:dyDescent="0.25">
      <c r="A59388" s="3" t="str">
        <f t="shared" si="1123"/>
        <v/>
      </c>
      <c r="L59388"/>
    </row>
    <row r="59389" spans="1:12" x14ac:dyDescent="0.25">
      <c r="A59389" s="3" t="str">
        <f t="shared" si="1123"/>
        <v/>
      </c>
      <c r="L59389"/>
    </row>
    <row r="59390" spans="1:12" x14ac:dyDescent="0.25">
      <c r="A59390" s="3" t="str">
        <f t="shared" si="1123"/>
        <v/>
      </c>
      <c r="L59390"/>
    </row>
    <row r="59391" spans="1:12" x14ac:dyDescent="0.25">
      <c r="A59391" s="3" t="str">
        <f t="shared" si="1123"/>
        <v/>
      </c>
      <c r="L59391"/>
    </row>
    <row r="59392" spans="1:12" x14ac:dyDescent="0.25">
      <c r="A59392" s="3" t="str">
        <f t="shared" si="1123"/>
        <v/>
      </c>
      <c r="L59392"/>
    </row>
    <row r="59393" spans="1:12" x14ac:dyDescent="0.25">
      <c r="A59393" s="3" t="str">
        <f t="shared" si="1123"/>
        <v/>
      </c>
      <c r="L59393"/>
    </row>
    <row r="59394" spans="1:12" x14ac:dyDescent="0.25">
      <c r="A59394" s="3" t="str">
        <f t="shared" si="1123"/>
        <v/>
      </c>
      <c r="L59394"/>
    </row>
    <row r="59395" spans="1:12" x14ac:dyDescent="0.25">
      <c r="A59395" s="3" t="str">
        <f t="shared" si="1123"/>
        <v/>
      </c>
      <c r="L59395"/>
    </row>
    <row r="59396" spans="1:12" x14ac:dyDescent="0.25">
      <c r="A59396" s="3" t="str">
        <f t="shared" si="1123"/>
        <v/>
      </c>
      <c r="L59396"/>
    </row>
    <row r="59397" spans="1:12" x14ac:dyDescent="0.25">
      <c r="A59397" s="3" t="str">
        <f t="shared" si="1123"/>
        <v/>
      </c>
      <c r="L59397"/>
    </row>
    <row r="59398" spans="1:12" x14ac:dyDescent="0.25">
      <c r="A59398" s="3" t="str">
        <f t="shared" si="1123"/>
        <v/>
      </c>
      <c r="L59398"/>
    </row>
    <row r="59399" spans="1:12" x14ac:dyDescent="0.25">
      <c r="A59399" s="3" t="str">
        <f t="shared" si="1123"/>
        <v/>
      </c>
      <c r="L59399"/>
    </row>
    <row r="59400" spans="1:12" x14ac:dyDescent="0.25">
      <c r="A59400" s="3" t="str">
        <f t="shared" si="1123"/>
        <v/>
      </c>
      <c r="L59400"/>
    </row>
    <row r="59401" spans="1:12" x14ac:dyDescent="0.25">
      <c r="A59401" s="3" t="str">
        <f t="shared" si="1123"/>
        <v/>
      </c>
      <c r="L59401"/>
    </row>
    <row r="59402" spans="1:12" x14ac:dyDescent="0.25">
      <c r="A59402" s="3" t="str">
        <f t="shared" si="1123"/>
        <v/>
      </c>
      <c r="L59402"/>
    </row>
    <row r="59403" spans="1:12" x14ac:dyDescent="0.25">
      <c r="A59403" s="3" t="str">
        <f t="shared" si="1123"/>
        <v/>
      </c>
      <c r="L59403"/>
    </row>
    <row r="59404" spans="1:12" x14ac:dyDescent="0.25">
      <c r="A59404" s="3" t="str">
        <f t="shared" si="1123"/>
        <v/>
      </c>
      <c r="L59404"/>
    </row>
    <row r="59405" spans="1:12" x14ac:dyDescent="0.25">
      <c r="A59405" s="3" t="str">
        <f t="shared" si="1123"/>
        <v/>
      </c>
      <c r="L59405"/>
    </row>
    <row r="59406" spans="1:12" x14ac:dyDescent="0.25">
      <c r="A59406" s="3" t="str">
        <f t="shared" si="1123"/>
        <v/>
      </c>
      <c r="L59406"/>
    </row>
    <row r="59407" spans="1:12" x14ac:dyDescent="0.25">
      <c r="A59407" s="3" t="str">
        <f t="shared" si="1123"/>
        <v/>
      </c>
      <c r="L59407"/>
    </row>
    <row r="59408" spans="1:12" x14ac:dyDescent="0.25">
      <c r="A59408" s="3" t="str">
        <f t="shared" si="1123"/>
        <v/>
      </c>
      <c r="L59408"/>
    </row>
    <row r="59409" spans="1:12" x14ac:dyDescent="0.25">
      <c r="A59409" s="3" t="str">
        <f t="shared" ref="A59409:A59472" si="1124">IF(B59395="","",CONCATENATE(MONTH(B59395),YEAR(B59395)))</f>
        <v/>
      </c>
      <c r="L59409"/>
    </row>
    <row r="59410" spans="1:12" x14ac:dyDescent="0.25">
      <c r="A59410" s="3" t="str">
        <f t="shared" si="1124"/>
        <v/>
      </c>
      <c r="L59410"/>
    </row>
    <row r="59411" spans="1:12" x14ac:dyDescent="0.25">
      <c r="A59411" s="3" t="str">
        <f t="shared" si="1124"/>
        <v/>
      </c>
      <c r="L59411"/>
    </row>
    <row r="59412" spans="1:12" x14ac:dyDescent="0.25">
      <c r="A59412" s="3" t="str">
        <f t="shared" si="1124"/>
        <v/>
      </c>
      <c r="L59412"/>
    </row>
    <row r="59413" spans="1:12" x14ac:dyDescent="0.25">
      <c r="A59413" s="3" t="str">
        <f t="shared" si="1124"/>
        <v/>
      </c>
      <c r="L59413"/>
    </row>
    <row r="59414" spans="1:12" x14ac:dyDescent="0.25">
      <c r="A59414" s="3" t="str">
        <f t="shared" si="1124"/>
        <v/>
      </c>
      <c r="L59414"/>
    </row>
    <row r="59415" spans="1:12" x14ac:dyDescent="0.25">
      <c r="A59415" s="3" t="str">
        <f t="shared" si="1124"/>
        <v/>
      </c>
      <c r="L59415"/>
    </row>
    <row r="59416" spans="1:12" x14ac:dyDescent="0.25">
      <c r="A59416" s="3" t="str">
        <f t="shared" si="1124"/>
        <v/>
      </c>
      <c r="L59416"/>
    </row>
    <row r="59417" spans="1:12" x14ac:dyDescent="0.25">
      <c r="A59417" s="3" t="str">
        <f t="shared" si="1124"/>
        <v/>
      </c>
      <c r="L59417"/>
    </row>
    <row r="59418" spans="1:12" x14ac:dyDescent="0.25">
      <c r="A59418" s="3" t="str">
        <f t="shared" si="1124"/>
        <v/>
      </c>
      <c r="L59418"/>
    </row>
    <row r="59419" spans="1:12" x14ac:dyDescent="0.25">
      <c r="A59419" s="3" t="str">
        <f t="shared" si="1124"/>
        <v/>
      </c>
      <c r="L59419"/>
    </row>
    <row r="59420" spans="1:12" x14ac:dyDescent="0.25">
      <c r="A59420" s="3" t="str">
        <f t="shared" si="1124"/>
        <v/>
      </c>
      <c r="L59420"/>
    </row>
    <row r="59421" spans="1:12" x14ac:dyDescent="0.25">
      <c r="A59421" s="3" t="str">
        <f t="shared" si="1124"/>
        <v/>
      </c>
      <c r="L59421"/>
    </row>
    <row r="59422" spans="1:12" x14ac:dyDescent="0.25">
      <c r="A59422" s="3" t="str">
        <f t="shared" si="1124"/>
        <v/>
      </c>
      <c r="L59422"/>
    </row>
    <row r="59423" spans="1:12" x14ac:dyDescent="0.25">
      <c r="A59423" s="3" t="str">
        <f t="shared" si="1124"/>
        <v/>
      </c>
      <c r="L59423"/>
    </row>
    <row r="59424" spans="1:12" x14ac:dyDescent="0.25">
      <c r="A59424" s="3" t="str">
        <f t="shared" si="1124"/>
        <v/>
      </c>
      <c r="L59424"/>
    </row>
    <row r="59425" spans="1:12" x14ac:dyDescent="0.25">
      <c r="A59425" s="3" t="str">
        <f t="shared" si="1124"/>
        <v/>
      </c>
      <c r="L59425"/>
    </row>
    <row r="59426" spans="1:12" x14ac:dyDescent="0.25">
      <c r="A59426" s="3" t="str">
        <f t="shared" si="1124"/>
        <v/>
      </c>
      <c r="L59426"/>
    </row>
    <row r="59427" spans="1:12" x14ac:dyDescent="0.25">
      <c r="A59427" s="3" t="str">
        <f t="shared" si="1124"/>
        <v/>
      </c>
      <c r="L59427"/>
    </row>
    <row r="59428" spans="1:12" x14ac:dyDescent="0.25">
      <c r="A59428" s="3" t="str">
        <f t="shared" si="1124"/>
        <v/>
      </c>
      <c r="L59428"/>
    </row>
    <row r="59429" spans="1:12" x14ac:dyDescent="0.25">
      <c r="A59429" s="3" t="str">
        <f t="shared" si="1124"/>
        <v/>
      </c>
      <c r="L59429"/>
    </row>
    <row r="59430" spans="1:12" x14ac:dyDescent="0.25">
      <c r="A59430" s="3" t="str">
        <f t="shared" si="1124"/>
        <v/>
      </c>
      <c r="L59430"/>
    </row>
    <row r="59431" spans="1:12" x14ac:dyDescent="0.25">
      <c r="A59431" s="3" t="str">
        <f t="shared" si="1124"/>
        <v/>
      </c>
      <c r="L59431"/>
    </row>
    <row r="59432" spans="1:12" x14ac:dyDescent="0.25">
      <c r="A59432" s="3" t="str">
        <f t="shared" si="1124"/>
        <v/>
      </c>
      <c r="L59432"/>
    </row>
    <row r="59433" spans="1:12" x14ac:dyDescent="0.25">
      <c r="A59433" s="3" t="str">
        <f t="shared" si="1124"/>
        <v/>
      </c>
      <c r="L59433"/>
    </row>
    <row r="59434" spans="1:12" x14ac:dyDescent="0.25">
      <c r="A59434" s="3" t="str">
        <f t="shared" si="1124"/>
        <v/>
      </c>
      <c r="L59434"/>
    </row>
    <row r="59435" spans="1:12" x14ac:dyDescent="0.25">
      <c r="A59435" s="3" t="str">
        <f t="shared" si="1124"/>
        <v/>
      </c>
      <c r="L59435"/>
    </row>
    <row r="59436" spans="1:12" x14ac:dyDescent="0.25">
      <c r="A59436" s="3" t="str">
        <f t="shared" si="1124"/>
        <v/>
      </c>
      <c r="L59436"/>
    </row>
    <row r="59437" spans="1:12" x14ac:dyDescent="0.25">
      <c r="A59437" s="3" t="str">
        <f t="shared" si="1124"/>
        <v/>
      </c>
      <c r="L59437"/>
    </row>
    <row r="59438" spans="1:12" x14ac:dyDescent="0.25">
      <c r="A59438" s="3" t="str">
        <f t="shared" si="1124"/>
        <v/>
      </c>
      <c r="L59438"/>
    </row>
    <row r="59439" spans="1:12" x14ac:dyDescent="0.25">
      <c r="A59439" s="3" t="str">
        <f t="shared" si="1124"/>
        <v/>
      </c>
      <c r="L59439"/>
    </row>
    <row r="59440" spans="1:12" x14ac:dyDescent="0.25">
      <c r="A59440" s="3" t="str">
        <f t="shared" si="1124"/>
        <v/>
      </c>
      <c r="L59440"/>
    </row>
    <row r="59441" spans="1:12" x14ac:dyDescent="0.25">
      <c r="A59441" s="3" t="str">
        <f t="shared" si="1124"/>
        <v/>
      </c>
      <c r="L59441"/>
    </row>
    <row r="59442" spans="1:12" x14ac:dyDescent="0.25">
      <c r="A59442" s="3" t="str">
        <f t="shared" si="1124"/>
        <v/>
      </c>
      <c r="L59442"/>
    </row>
    <row r="59443" spans="1:12" x14ac:dyDescent="0.25">
      <c r="A59443" s="3" t="str">
        <f t="shared" si="1124"/>
        <v/>
      </c>
      <c r="L59443"/>
    </row>
    <row r="59444" spans="1:12" x14ac:dyDescent="0.25">
      <c r="A59444" s="3" t="str">
        <f t="shared" si="1124"/>
        <v/>
      </c>
      <c r="L59444"/>
    </row>
    <row r="59445" spans="1:12" x14ac:dyDescent="0.25">
      <c r="A59445" s="3" t="str">
        <f t="shared" si="1124"/>
        <v/>
      </c>
      <c r="L59445"/>
    </row>
    <row r="59446" spans="1:12" x14ac:dyDescent="0.25">
      <c r="A59446" s="3" t="str">
        <f t="shared" si="1124"/>
        <v/>
      </c>
      <c r="L59446"/>
    </row>
    <row r="59447" spans="1:12" x14ac:dyDescent="0.25">
      <c r="A59447" s="3" t="str">
        <f t="shared" si="1124"/>
        <v/>
      </c>
      <c r="L59447"/>
    </row>
    <row r="59448" spans="1:12" x14ac:dyDescent="0.25">
      <c r="A59448" s="3" t="str">
        <f t="shared" si="1124"/>
        <v/>
      </c>
      <c r="L59448"/>
    </row>
    <row r="59449" spans="1:12" x14ac:dyDescent="0.25">
      <c r="A59449" s="3" t="str">
        <f t="shared" si="1124"/>
        <v/>
      </c>
      <c r="L59449"/>
    </row>
    <row r="59450" spans="1:12" x14ac:dyDescent="0.25">
      <c r="A59450" s="3" t="str">
        <f t="shared" si="1124"/>
        <v/>
      </c>
      <c r="L59450"/>
    </row>
    <row r="59451" spans="1:12" x14ac:dyDescent="0.25">
      <c r="A59451" s="3" t="str">
        <f t="shared" si="1124"/>
        <v/>
      </c>
      <c r="L59451"/>
    </row>
    <row r="59452" spans="1:12" x14ac:dyDescent="0.25">
      <c r="A59452" s="3" t="str">
        <f t="shared" si="1124"/>
        <v/>
      </c>
      <c r="L59452"/>
    </row>
    <row r="59453" spans="1:12" x14ac:dyDescent="0.25">
      <c r="A59453" s="3" t="str">
        <f t="shared" si="1124"/>
        <v/>
      </c>
      <c r="L59453"/>
    </row>
    <row r="59454" spans="1:12" x14ac:dyDescent="0.25">
      <c r="A59454" s="3" t="str">
        <f t="shared" si="1124"/>
        <v/>
      </c>
      <c r="L59454"/>
    </row>
    <row r="59455" spans="1:12" x14ac:dyDescent="0.25">
      <c r="A59455" s="3" t="str">
        <f t="shared" si="1124"/>
        <v/>
      </c>
      <c r="L59455"/>
    </row>
    <row r="59456" spans="1:12" x14ac:dyDescent="0.25">
      <c r="A59456" s="3" t="str">
        <f t="shared" si="1124"/>
        <v/>
      </c>
      <c r="L59456"/>
    </row>
    <row r="59457" spans="1:12" x14ac:dyDescent="0.25">
      <c r="A59457" s="3" t="str">
        <f t="shared" si="1124"/>
        <v/>
      </c>
      <c r="L59457"/>
    </row>
    <row r="59458" spans="1:12" x14ac:dyDescent="0.25">
      <c r="A59458" s="3" t="str">
        <f t="shared" si="1124"/>
        <v/>
      </c>
      <c r="L59458"/>
    </row>
    <row r="59459" spans="1:12" x14ac:dyDescent="0.25">
      <c r="A59459" s="3" t="str">
        <f t="shared" si="1124"/>
        <v/>
      </c>
      <c r="L59459"/>
    </row>
    <row r="59460" spans="1:12" x14ac:dyDescent="0.25">
      <c r="A59460" s="3" t="str">
        <f t="shared" si="1124"/>
        <v/>
      </c>
      <c r="L59460"/>
    </row>
    <row r="59461" spans="1:12" x14ac:dyDescent="0.25">
      <c r="A59461" s="3" t="str">
        <f t="shared" si="1124"/>
        <v/>
      </c>
      <c r="L59461"/>
    </row>
    <row r="59462" spans="1:12" x14ac:dyDescent="0.25">
      <c r="A59462" s="3" t="str">
        <f t="shared" si="1124"/>
        <v/>
      </c>
      <c r="L59462"/>
    </row>
    <row r="59463" spans="1:12" x14ac:dyDescent="0.25">
      <c r="A59463" s="3" t="str">
        <f t="shared" si="1124"/>
        <v/>
      </c>
      <c r="L59463"/>
    </row>
    <row r="59464" spans="1:12" x14ac:dyDescent="0.25">
      <c r="A59464" s="3" t="str">
        <f t="shared" si="1124"/>
        <v/>
      </c>
      <c r="L59464"/>
    </row>
    <row r="59465" spans="1:12" x14ac:dyDescent="0.25">
      <c r="A59465" s="3" t="str">
        <f t="shared" si="1124"/>
        <v/>
      </c>
      <c r="L59465"/>
    </row>
    <row r="59466" spans="1:12" x14ac:dyDescent="0.25">
      <c r="A59466" s="3" t="str">
        <f t="shared" si="1124"/>
        <v/>
      </c>
      <c r="L59466"/>
    </row>
    <row r="59467" spans="1:12" x14ac:dyDescent="0.25">
      <c r="A59467" s="3" t="str">
        <f t="shared" si="1124"/>
        <v/>
      </c>
      <c r="L59467"/>
    </row>
    <row r="59468" spans="1:12" x14ac:dyDescent="0.25">
      <c r="A59468" s="3" t="str">
        <f t="shared" si="1124"/>
        <v/>
      </c>
      <c r="L59468"/>
    </row>
    <row r="59469" spans="1:12" x14ac:dyDescent="0.25">
      <c r="A59469" s="3" t="str">
        <f t="shared" si="1124"/>
        <v/>
      </c>
      <c r="L59469"/>
    </row>
    <row r="59470" spans="1:12" x14ac:dyDescent="0.25">
      <c r="A59470" s="3" t="str">
        <f t="shared" si="1124"/>
        <v/>
      </c>
      <c r="L59470"/>
    </row>
    <row r="59471" spans="1:12" x14ac:dyDescent="0.25">
      <c r="A59471" s="3" t="str">
        <f t="shared" si="1124"/>
        <v/>
      </c>
      <c r="L59471"/>
    </row>
    <row r="59472" spans="1:12" x14ac:dyDescent="0.25">
      <c r="A59472" s="3" t="str">
        <f t="shared" si="1124"/>
        <v/>
      </c>
      <c r="L59472"/>
    </row>
    <row r="59473" spans="1:12" x14ac:dyDescent="0.25">
      <c r="A59473" s="3" t="str">
        <f t="shared" ref="A59473:A59536" si="1125">IF(B59459="","",CONCATENATE(MONTH(B59459),YEAR(B59459)))</f>
        <v/>
      </c>
      <c r="L59473"/>
    </row>
    <row r="59474" spans="1:12" x14ac:dyDescent="0.25">
      <c r="A59474" s="3" t="str">
        <f t="shared" si="1125"/>
        <v/>
      </c>
      <c r="L59474"/>
    </row>
    <row r="59475" spans="1:12" x14ac:dyDescent="0.25">
      <c r="A59475" s="3" t="str">
        <f t="shared" si="1125"/>
        <v/>
      </c>
      <c r="L59475"/>
    </row>
    <row r="59476" spans="1:12" x14ac:dyDescent="0.25">
      <c r="A59476" s="3" t="str">
        <f t="shared" si="1125"/>
        <v/>
      </c>
      <c r="L59476"/>
    </row>
    <row r="59477" spans="1:12" x14ac:dyDescent="0.25">
      <c r="A59477" s="3" t="str">
        <f t="shared" si="1125"/>
        <v/>
      </c>
      <c r="L59477"/>
    </row>
    <row r="59478" spans="1:12" x14ac:dyDescent="0.25">
      <c r="A59478" s="3" t="str">
        <f t="shared" si="1125"/>
        <v/>
      </c>
      <c r="L59478"/>
    </row>
    <row r="59479" spans="1:12" x14ac:dyDescent="0.25">
      <c r="A59479" s="3" t="str">
        <f t="shared" si="1125"/>
        <v/>
      </c>
      <c r="L59479"/>
    </row>
    <row r="59480" spans="1:12" x14ac:dyDescent="0.25">
      <c r="A59480" s="3" t="str">
        <f t="shared" si="1125"/>
        <v/>
      </c>
      <c r="L59480"/>
    </row>
    <row r="59481" spans="1:12" x14ac:dyDescent="0.25">
      <c r="A59481" s="3" t="str">
        <f t="shared" si="1125"/>
        <v/>
      </c>
      <c r="L59481"/>
    </row>
    <row r="59482" spans="1:12" x14ac:dyDescent="0.25">
      <c r="A59482" s="3" t="str">
        <f t="shared" si="1125"/>
        <v/>
      </c>
      <c r="L59482"/>
    </row>
    <row r="59483" spans="1:12" x14ac:dyDescent="0.25">
      <c r="A59483" s="3" t="str">
        <f t="shared" si="1125"/>
        <v/>
      </c>
      <c r="L59483"/>
    </row>
    <row r="59484" spans="1:12" x14ac:dyDescent="0.25">
      <c r="A59484" s="3" t="str">
        <f t="shared" si="1125"/>
        <v/>
      </c>
      <c r="L59484"/>
    </row>
    <row r="59485" spans="1:12" x14ac:dyDescent="0.25">
      <c r="A59485" s="3" t="str">
        <f t="shared" si="1125"/>
        <v/>
      </c>
      <c r="L59485"/>
    </row>
    <row r="59486" spans="1:12" x14ac:dyDescent="0.25">
      <c r="A59486" s="3" t="str">
        <f t="shared" si="1125"/>
        <v/>
      </c>
      <c r="L59486"/>
    </row>
    <row r="59487" spans="1:12" x14ac:dyDescent="0.25">
      <c r="A59487" s="3" t="str">
        <f t="shared" si="1125"/>
        <v/>
      </c>
      <c r="L59487"/>
    </row>
    <row r="59488" spans="1:12" x14ac:dyDescent="0.25">
      <c r="A59488" s="3" t="str">
        <f t="shared" si="1125"/>
        <v/>
      </c>
      <c r="L59488"/>
    </row>
    <row r="59489" spans="1:12" x14ac:dyDescent="0.25">
      <c r="A59489" s="3" t="str">
        <f t="shared" si="1125"/>
        <v/>
      </c>
      <c r="L59489"/>
    </row>
    <row r="59490" spans="1:12" x14ac:dyDescent="0.25">
      <c r="A59490" s="3" t="str">
        <f t="shared" si="1125"/>
        <v/>
      </c>
      <c r="L59490"/>
    </row>
    <row r="59491" spans="1:12" x14ac:dyDescent="0.25">
      <c r="A59491" s="3" t="str">
        <f t="shared" si="1125"/>
        <v/>
      </c>
      <c r="L59491"/>
    </row>
    <row r="59492" spans="1:12" x14ac:dyDescent="0.25">
      <c r="A59492" s="3" t="str">
        <f t="shared" si="1125"/>
        <v/>
      </c>
      <c r="L59492"/>
    </row>
    <row r="59493" spans="1:12" x14ac:dyDescent="0.25">
      <c r="A59493" s="3" t="str">
        <f t="shared" si="1125"/>
        <v/>
      </c>
      <c r="L59493"/>
    </row>
    <row r="59494" spans="1:12" x14ac:dyDescent="0.25">
      <c r="A59494" s="3" t="str">
        <f t="shared" si="1125"/>
        <v/>
      </c>
      <c r="L59494"/>
    </row>
    <row r="59495" spans="1:12" x14ac:dyDescent="0.25">
      <c r="A59495" s="3" t="str">
        <f t="shared" si="1125"/>
        <v/>
      </c>
      <c r="L59495"/>
    </row>
    <row r="59496" spans="1:12" x14ac:dyDescent="0.25">
      <c r="A59496" s="3" t="str">
        <f t="shared" si="1125"/>
        <v/>
      </c>
      <c r="L59496"/>
    </row>
    <row r="59497" spans="1:12" x14ac:dyDescent="0.25">
      <c r="A59497" s="3" t="str">
        <f t="shared" si="1125"/>
        <v/>
      </c>
      <c r="L59497"/>
    </row>
    <row r="59498" spans="1:12" x14ac:dyDescent="0.25">
      <c r="A59498" s="3" t="str">
        <f t="shared" si="1125"/>
        <v/>
      </c>
      <c r="L59498"/>
    </row>
    <row r="59499" spans="1:12" x14ac:dyDescent="0.25">
      <c r="A59499" s="3" t="str">
        <f t="shared" si="1125"/>
        <v/>
      </c>
      <c r="L59499"/>
    </row>
    <row r="59500" spans="1:12" x14ac:dyDescent="0.25">
      <c r="A59500" s="3" t="str">
        <f t="shared" si="1125"/>
        <v/>
      </c>
      <c r="L59500"/>
    </row>
    <row r="59501" spans="1:12" x14ac:dyDescent="0.25">
      <c r="A59501" s="3" t="str">
        <f t="shared" si="1125"/>
        <v/>
      </c>
      <c r="L59501"/>
    </row>
    <row r="59502" spans="1:12" x14ac:dyDescent="0.25">
      <c r="A59502" s="3" t="str">
        <f t="shared" si="1125"/>
        <v/>
      </c>
      <c r="L59502"/>
    </row>
    <row r="59503" spans="1:12" x14ac:dyDescent="0.25">
      <c r="A59503" s="3" t="str">
        <f t="shared" si="1125"/>
        <v/>
      </c>
      <c r="L59503"/>
    </row>
    <row r="59504" spans="1:12" x14ac:dyDescent="0.25">
      <c r="A59504" s="3" t="str">
        <f t="shared" si="1125"/>
        <v/>
      </c>
      <c r="L59504"/>
    </row>
    <row r="59505" spans="1:12" x14ac:dyDescent="0.25">
      <c r="A59505" s="3" t="str">
        <f t="shared" si="1125"/>
        <v/>
      </c>
      <c r="L59505"/>
    </row>
    <row r="59506" spans="1:12" x14ac:dyDescent="0.25">
      <c r="A59506" s="3" t="str">
        <f t="shared" si="1125"/>
        <v/>
      </c>
      <c r="L59506"/>
    </row>
    <row r="59507" spans="1:12" x14ac:dyDescent="0.25">
      <c r="A59507" s="3" t="str">
        <f t="shared" si="1125"/>
        <v/>
      </c>
      <c r="L59507"/>
    </row>
    <row r="59508" spans="1:12" x14ac:dyDescent="0.25">
      <c r="A59508" s="3" t="str">
        <f t="shared" si="1125"/>
        <v/>
      </c>
      <c r="L59508"/>
    </row>
    <row r="59509" spans="1:12" x14ac:dyDescent="0.25">
      <c r="A59509" s="3" t="str">
        <f t="shared" si="1125"/>
        <v/>
      </c>
      <c r="L59509"/>
    </row>
    <row r="59510" spans="1:12" x14ac:dyDescent="0.25">
      <c r="A59510" s="3" t="str">
        <f t="shared" si="1125"/>
        <v/>
      </c>
      <c r="L59510"/>
    </row>
    <row r="59511" spans="1:12" x14ac:dyDescent="0.25">
      <c r="A59511" s="3" t="str">
        <f t="shared" si="1125"/>
        <v/>
      </c>
      <c r="L59511"/>
    </row>
    <row r="59512" spans="1:12" x14ac:dyDescent="0.25">
      <c r="A59512" s="3" t="str">
        <f t="shared" si="1125"/>
        <v/>
      </c>
      <c r="L59512"/>
    </row>
    <row r="59513" spans="1:12" x14ac:dyDescent="0.25">
      <c r="A59513" s="3" t="str">
        <f t="shared" si="1125"/>
        <v/>
      </c>
      <c r="L59513"/>
    </row>
    <row r="59514" spans="1:12" x14ac:dyDescent="0.25">
      <c r="A59514" s="3" t="str">
        <f t="shared" si="1125"/>
        <v/>
      </c>
      <c r="L59514"/>
    </row>
    <row r="59515" spans="1:12" x14ac:dyDescent="0.25">
      <c r="A59515" s="3" t="str">
        <f t="shared" si="1125"/>
        <v/>
      </c>
      <c r="L59515"/>
    </row>
    <row r="59516" spans="1:12" x14ac:dyDescent="0.25">
      <c r="A59516" s="3" t="str">
        <f t="shared" si="1125"/>
        <v/>
      </c>
      <c r="L59516"/>
    </row>
    <row r="59517" spans="1:12" x14ac:dyDescent="0.25">
      <c r="A59517" s="3" t="str">
        <f t="shared" si="1125"/>
        <v/>
      </c>
      <c r="L59517"/>
    </row>
    <row r="59518" spans="1:12" x14ac:dyDescent="0.25">
      <c r="A59518" s="3" t="str">
        <f t="shared" si="1125"/>
        <v/>
      </c>
      <c r="L59518"/>
    </row>
    <row r="59519" spans="1:12" x14ac:dyDescent="0.25">
      <c r="A59519" s="3" t="str">
        <f t="shared" si="1125"/>
        <v/>
      </c>
      <c r="L59519"/>
    </row>
    <row r="59520" spans="1:12" x14ac:dyDescent="0.25">
      <c r="A59520" s="3" t="str">
        <f t="shared" si="1125"/>
        <v/>
      </c>
      <c r="L59520"/>
    </row>
    <row r="59521" spans="1:12" x14ac:dyDescent="0.25">
      <c r="A59521" s="3" t="str">
        <f t="shared" si="1125"/>
        <v/>
      </c>
      <c r="L59521"/>
    </row>
    <row r="59522" spans="1:12" x14ac:dyDescent="0.25">
      <c r="A59522" s="3" t="str">
        <f t="shared" si="1125"/>
        <v/>
      </c>
      <c r="L59522"/>
    </row>
    <row r="59523" spans="1:12" x14ac:dyDescent="0.25">
      <c r="A59523" s="3" t="str">
        <f t="shared" si="1125"/>
        <v/>
      </c>
      <c r="L59523"/>
    </row>
    <row r="59524" spans="1:12" x14ac:dyDescent="0.25">
      <c r="A59524" s="3" t="str">
        <f t="shared" si="1125"/>
        <v/>
      </c>
      <c r="L59524"/>
    </row>
    <row r="59525" spans="1:12" x14ac:dyDescent="0.25">
      <c r="A59525" s="3" t="str">
        <f t="shared" si="1125"/>
        <v/>
      </c>
      <c r="L59525"/>
    </row>
    <row r="59526" spans="1:12" x14ac:dyDescent="0.25">
      <c r="A59526" s="3" t="str">
        <f t="shared" si="1125"/>
        <v/>
      </c>
      <c r="L59526"/>
    </row>
    <row r="59527" spans="1:12" x14ac:dyDescent="0.25">
      <c r="A59527" s="3" t="str">
        <f t="shared" si="1125"/>
        <v/>
      </c>
      <c r="L59527"/>
    </row>
    <row r="59528" spans="1:12" x14ac:dyDescent="0.25">
      <c r="A59528" s="3" t="str">
        <f t="shared" si="1125"/>
        <v/>
      </c>
      <c r="L59528"/>
    </row>
    <row r="59529" spans="1:12" x14ac:dyDescent="0.25">
      <c r="A59529" s="3" t="str">
        <f t="shared" si="1125"/>
        <v/>
      </c>
      <c r="L59529"/>
    </row>
    <row r="59530" spans="1:12" x14ac:dyDescent="0.25">
      <c r="A59530" s="3" t="str">
        <f t="shared" si="1125"/>
        <v/>
      </c>
      <c r="L59530"/>
    </row>
    <row r="59531" spans="1:12" x14ac:dyDescent="0.25">
      <c r="A59531" s="3" t="str">
        <f t="shared" si="1125"/>
        <v/>
      </c>
      <c r="L59531"/>
    </row>
    <row r="59532" spans="1:12" x14ac:dyDescent="0.25">
      <c r="A59532" s="3" t="str">
        <f t="shared" si="1125"/>
        <v/>
      </c>
      <c r="L59532"/>
    </row>
    <row r="59533" spans="1:12" x14ac:dyDescent="0.25">
      <c r="A59533" s="3" t="str">
        <f t="shared" si="1125"/>
        <v/>
      </c>
      <c r="L59533"/>
    </row>
    <row r="59534" spans="1:12" x14ac:dyDescent="0.25">
      <c r="A59534" s="3" t="str">
        <f t="shared" si="1125"/>
        <v/>
      </c>
      <c r="L59534"/>
    </row>
    <row r="59535" spans="1:12" x14ac:dyDescent="0.25">
      <c r="A59535" s="3" t="str">
        <f t="shared" si="1125"/>
        <v/>
      </c>
      <c r="L59535"/>
    </row>
    <row r="59536" spans="1:12" x14ac:dyDescent="0.25">
      <c r="A59536" s="3" t="str">
        <f t="shared" si="1125"/>
        <v/>
      </c>
      <c r="L59536"/>
    </row>
    <row r="59537" spans="1:12" x14ac:dyDescent="0.25">
      <c r="A59537" s="3" t="str">
        <f t="shared" ref="A59537:A59600" si="1126">IF(B59523="","",CONCATENATE(MONTH(B59523),YEAR(B59523)))</f>
        <v/>
      </c>
      <c r="L59537"/>
    </row>
    <row r="59538" spans="1:12" x14ac:dyDescent="0.25">
      <c r="A59538" s="3" t="str">
        <f t="shared" si="1126"/>
        <v/>
      </c>
      <c r="L59538"/>
    </row>
    <row r="59539" spans="1:12" x14ac:dyDescent="0.25">
      <c r="A59539" s="3" t="str">
        <f t="shared" si="1126"/>
        <v/>
      </c>
      <c r="L59539"/>
    </row>
    <row r="59540" spans="1:12" x14ac:dyDescent="0.25">
      <c r="A59540" s="3" t="str">
        <f t="shared" si="1126"/>
        <v/>
      </c>
      <c r="L59540"/>
    </row>
    <row r="59541" spans="1:12" x14ac:dyDescent="0.25">
      <c r="A59541" s="3" t="str">
        <f t="shared" si="1126"/>
        <v/>
      </c>
      <c r="L59541"/>
    </row>
    <row r="59542" spans="1:12" x14ac:dyDescent="0.25">
      <c r="A59542" s="3" t="str">
        <f t="shared" si="1126"/>
        <v/>
      </c>
      <c r="L59542"/>
    </row>
    <row r="59543" spans="1:12" x14ac:dyDescent="0.25">
      <c r="A59543" s="3" t="str">
        <f t="shared" si="1126"/>
        <v/>
      </c>
      <c r="L59543"/>
    </row>
    <row r="59544" spans="1:12" x14ac:dyDescent="0.25">
      <c r="A59544" s="3" t="str">
        <f t="shared" si="1126"/>
        <v/>
      </c>
      <c r="L59544"/>
    </row>
    <row r="59545" spans="1:12" x14ac:dyDescent="0.25">
      <c r="A59545" s="3" t="str">
        <f t="shared" si="1126"/>
        <v/>
      </c>
      <c r="L59545"/>
    </row>
    <row r="59546" spans="1:12" x14ac:dyDescent="0.25">
      <c r="A59546" s="3" t="str">
        <f t="shared" si="1126"/>
        <v/>
      </c>
      <c r="L59546"/>
    </row>
    <row r="59547" spans="1:12" x14ac:dyDescent="0.25">
      <c r="A59547" s="3" t="str">
        <f t="shared" si="1126"/>
        <v/>
      </c>
      <c r="L59547"/>
    </row>
    <row r="59548" spans="1:12" x14ac:dyDescent="0.25">
      <c r="A59548" s="3" t="str">
        <f t="shared" si="1126"/>
        <v/>
      </c>
      <c r="L59548"/>
    </row>
    <row r="59549" spans="1:12" x14ac:dyDescent="0.25">
      <c r="A59549" s="3" t="str">
        <f t="shared" si="1126"/>
        <v/>
      </c>
      <c r="L59549"/>
    </row>
    <row r="59550" spans="1:12" x14ac:dyDescent="0.25">
      <c r="A59550" s="3" t="str">
        <f t="shared" si="1126"/>
        <v/>
      </c>
      <c r="L59550"/>
    </row>
    <row r="59551" spans="1:12" x14ac:dyDescent="0.25">
      <c r="A59551" s="3" t="str">
        <f t="shared" si="1126"/>
        <v/>
      </c>
      <c r="L59551"/>
    </row>
    <row r="59552" spans="1:12" x14ac:dyDescent="0.25">
      <c r="A59552" s="3" t="str">
        <f t="shared" si="1126"/>
        <v/>
      </c>
      <c r="L59552"/>
    </row>
    <row r="59553" spans="1:12" x14ac:dyDescent="0.25">
      <c r="A59553" s="3" t="str">
        <f t="shared" si="1126"/>
        <v/>
      </c>
      <c r="L59553"/>
    </row>
    <row r="59554" spans="1:12" x14ac:dyDescent="0.25">
      <c r="A59554" s="3" t="str">
        <f t="shared" si="1126"/>
        <v/>
      </c>
      <c r="L59554"/>
    </row>
    <row r="59555" spans="1:12" x14ac:dyDescent="0.25">
      <c r="A59555" s="3" t="str">
        <f t="shared" si="1126"/>
        <v/>
      </c>
      <c r="L59555"/>
    </row>
    <row r="59556" spans="1:12" x14ac:dyDescent="0.25">
      <c r="A59556" s="3" t="str">
        <f t="shared" si="1126"/>
        <v/>
      </c>
      <c r="L59556"/>
    </row>
    <row r="59557" spans="1:12" x14ac:dyDescent="0.25">
      <c r="A59557" s="3" t="str">
        <f t="shared" si="1126"/>
        <v/>
      </c>
      <c r="L59557"/>
    </row>
    <row r="59558" spans="1:12" x14ac:dyDescent="0.25">
      <c r="A59558" s="3" t="str">
        <f t="shared" si="1126"/>
        <v/>
      </c>
      <c r="L59558"/>
    </row>
    <row r="59559" spans="1:12" x14ac:dyDescent="0.25">
      <c r="A59559" s="3" t="str">
        <f t="shared" si="1126"/>
        <v/>
      </c>
      <c r="L59559"/>
    </row>
    <row r="59560" spans="1:12" x14ac:dyDescent="0.25">
      <c r="A59560" s="3" t="str">
        <f t="shared" si="1126"/>
        <v/>
      </c>
      <c r="L59560"/>
    </row>
    <row r="59561" spans="1:12" x14ac:dyDescent="0.25">
      <c r="A59561" s="3" t="str">
        <f t="shared" si="1126"/>
        <v/>
      </c>
      <c r="L59561"/>
    </row>
    <row r="59562" spans="1:12" x14ac:dyDescent="0.25">
      <c r="A59562" s="3" t="str">
        <f t="shared" si="1126"/>
        <v/>
      </c>
      <c r="L59562"/>
    </row>
    <row r="59563" spans="1:12" x14ac:dyDescent="0.25">
      <c r="A59563" s="3" t="str">
        <f t="shared" si="1126"/>
        <v/>
      </c>
      <c r="L59563"/>
    </row>
    <row r="59564" spans="1:12" x14ac:dyDescent="0.25">
      <c r="A59564" s="3" t="str">
        <f t="shared" si="1126"/>
        <v/>
      </c>
      <c r="L59564"/>
    </row>
    <row r="59565" spans="1:12" x14ac:dyDescent="0.25">
      <c r="A59565" s="3" t="str">
        <f t="shared" si="1126"/>
        <v/>
      </c>
      <c r="L59565"/>
    </row>
    <row r="59566" spans="1:12" x14ac:dyDescent="0.25">
      <c r="A59566" s="3" t="str">
        <f t="shared" si="1126"/>
        <v/>
      </c>
      <c r="L59566"/>
    </row>
    <row r="59567" spans="1:12" x14ac:dyDescent="0.25">
      <c r="A59567" s="3" t="str">
        <f t="shared" si="1126"/>
        <v/>
      </c>
      <c r="L59567"/>
    </row>
    <row r="59568" spans="1:12" x14ac:dyDescent="0.25">
      <c r="A59568" s="3" t="str">
        <f t="shared" si="1126"/>
        <v/>
      </c>
      <c r="L59568"/>
    </row>
    <row r="59569" spans="1:12" x14ac:dyDescent="0.25">
      <c r="A59569" s="3" t="str">
        <f t="shared" si="1126"/>
        <v/>
      </c>
      <c r="L59569"/>
    </row>
    <row r="59570" spans="1:12" x14ac:dyDescent="0.25">
      <c r="A59570" s="3" t="str">
        <f t="shared" si="1126"/>
        <v/>
      </c>
      <c r="L59570"/>
    </row>
    <row r="59571" spans="1:12" x14ac:dyDescent="0.25">
      <c r="A59571" s="3" t="str">
        <f t="shared" si="1126"/>
        <v/>
      </c>
      <c r="L59571"/>
    </row>
    <row r="59572" spans="1:12" x14ac:dyDescent="0.25">
      <c r="A59572" s="3" t="str">
        <f t="shared" si="1126"/>
        <v/>
      </c>
      <c r="L59572"/>
    </row>
    <row r="59573" spans="1:12" x14ac:dyDescent="0.25">
      <c r="A59573" s="3" t="str">
        <f t="shared" si="1126"/>
        <v/>
      </c>
      <c r="L59573"/>
    </row>
    <row r="59574" spans="1:12" x14ac:dyDescent="0.25">
      <c r="A59574" s="3" t="str">
        <f t="shared" si="1126"/>
        <v/>
      </c>
      <c r="L59574"/>
    </row>
    <row r="59575" spans="1:12" x14ac:dyDescent="0.25">
      <c r="A59575" s="3" t="str">
        <f t="shared" si="1126"/>
        <v/>
      </c>
      <c r="L59575"/>
    </row>
    <row r="59576" spans="1:12" x14ac:dyDescent="0.25">
      <c r="A59576" s="3" t="str">
        <f t="shared" si="1126"/>
        <v/>
      </c>
      <c r="L59576"/>
    </row>
    <row r="59577" spans="1:12" x14ac:dyDescent="0.25">
      <c r="A59577" s="3" t="str">
        <f t="shared" si="1126"/>
        <v/>
      </c>
      <c r="L59577"/>
    </row>
    <row r="59578" spans="1:12" x14ac:dyDescent="0.25">
      <c r="A59578" s="3" t="str">
        <f t="shared" si="1126"/>
        <v/>
      </c>
      <c r="L59578"/>
    </row>
    <row r="59579" spans="1:12" x14ac:dyDescent="0.25">
      <c r="A59579" s="3" t="str">
        <f t="shared" si="1126"/>
        <v/>
      </c>
      <c r="L59579"/>
    </row>
    <row r="59580" spans="1:12" x14ac:dyDescent="0.25">
      <c r="A59580" s="3" t="str">
        <f t="shared" si="1126"/>
        <v/>
      </c>
      <c r="L59580"/>
    </row>
    <row r="59581" spans="1:12" x14ac:dyDescent="0.25">
      <c r="A59581" s="3" t="str">
        <f t="shared" si="1126"/>
        <v/>
      </c>
      <c r="L59581"/>
    </row>
    <row r="59582" spans="1:12" x14ac:dyDescent="0.25">
      <c r="A59582" s="3" t="str">
        <f t="shared" si="1126"/>
        <v/>
      </c>
      <c r="L59582"/>
    </row>
    <row r="59583" spans="1:12" x14ac:dyDescent="0.25">
      <c r="A59583" s="3" t="str">
        <f t="shared" si="1126"/>
        <v/>
      </c>
      <c r="L59583"/>
    </row>
    <row r="59584" spans="1:12" x14ac:dyDescent="0.25">
      <c r="A59584" s="3" t="str">
        <f t="shared" si="1126"/>
        <v/>
      </c>
      <c r="L59584"/>
    </row>
    <row r="59585" spans="1:12" x14ac:dyDescent="0.25">
      <c r="A59585" s="3" t="str">
        <f t="shared" si="1126"/>
        <v/>
      </c>
      <c r="L59585"/>
    </row>
    <row r="59586" spans="1:12" x14ac:dyDescent="0.25">
      <c r="A59586" s="3" t="str">
        <f t="shared" si="1126"/>
        <v/>
      </c>
      <c r="L59586"/>
    </row>
    <row r="59587" spans="1:12" x14ac:dyDescent="0.25">
      <c r="A59587" s="3" t="str">
        <f t="shared" si="1126"/>
        <v/>
      </c>
      <c r="L59587"/>
    </row>
    <row r="59588" spans="1:12" x14ac:dyDescent="0.25">
      <c r="A59588" s="3" t="str">
        <f t="shared" si="1126"/>
        <v/>
      </c>
      <c r="L59588"/>
    </row>
    <row r="59589" spans="1:12" x14ac:dyDescent="0.25">
      <c r="A59589" s="3" t="str">
        <f t="shared" si="1126"/>
        <v/>
      </c>
      <c r="L59589"/>
    </row>
    <row r="59590" spans="1:12" x14ac:dyDescent="0.25">
      <c r="A59590" s="3" t="str">
        <f t="shared" si="1126"/>
        <v/>
      </c>
      <c r="L59590"/>
    </row>
    <row r="59591" spans="1:12" x14ac:dyDescent="0.25">
      <c r="A59591" s="3" t="str">
        <f t="shared" si="1126"/>
        <v/>
      </c>
      <c r="L59591"/>
    </row>
    <row r="59592" spans="1:12" x14ac:dyDescent="0.25">
      <c r="A59592" s="3" t="str">
        <f t="shared" si="1126"/>
        <v/>
      </c>
      <c r="L59592"/>
    </row>
    <row r="59593" spans="1:12" x14ac:dyDescent="0.25">
      <c r="A59593" s="3" t="str">
        <f t="shared" si="1126"/>
        <v/>
      </c>
      <c r="L59593"/>
    </row>
    <row r="59594" spans="1:12" x14ac:dyDescent="0.25">
      <c r="A59594" s="3" t="str">
        <f t="shared" si="1126"/>
        <v/>
      </c>
      <c r="L59594"/>
    </row>
    <row r="59595" spans="1:12" x14ac:dyDescent="0.25">
      <c r="A59595" s="3" t="str">
        <f t="shared" si="1126"/>
        <v/>
      </c>
      <c r="L59595"/>
    </row>
    <row r="59596" spans="1:12" x14ac:dyDescent="0.25">
      <c r="A59596" s="3" t="str">
        <f t="shared" si="1126"/>
        <v/>
      </c>
      <c r="L59596"/>
    </row>
    <row r="59597" spans="1:12" x14ac:dyDescent="0.25">
      <c r="A59597" s="3" t="str">
        <f t="shared" si="1126"/>
        <v/>
      </c>
      <c r="L59597"/>
    </row>
    <row r="59598" spans="1:12" x14ac:dyDescent="0.25">
      <c r="A59598" s="3" t="str">
        <f t="shared" si="1126"/>
        <v/>
      </c>
      <c r="L59598"/>
    </row>
    <row r="59599" spans="1:12" x14ac:dyDescent="0.25">
      <c r="A59599" s="3" t="str">
        <f t="shared" si="1126"/>
        <v/>
      </c>
      <c r="L59599"/>
    </row>
    <row r="59600" spans="1:12" x14ac:dyDescent="0.25">
      <c r="A59600" s="3" t="str">
        <f t="shared" si="1126"/>
        <v/>
      </c>
      <c r="L59600"/>
    </row>
    <row r="59601" spans="1:12" x14ac:dyDescent="0.25">
      <c r="A59601" s="3" t="str">
        <f t="shared" ref="A59601:A59664" si="1127">IF(B59587="","",CONCATENATE(MONTH(B59587),YEAR(B59587)))</f>
        <v/>
      </c>
      <c r="L59601"/>
    </row>
    <row r="59602" spans="1:12" x14ac:dyDescent="0.25">
      <c r="A59602" s="3" t="str">
        <f t="shared" si="1127"/>
        <v/>
      </c>
      <c r="L59602"/>
    </row>
    <row r="59603" spans="1:12" x14ac:dyDescent="0.25">
      <c r="A59603" s="3" t="str">
        <f t="shared" si="1127"/>
        <v/>
      </c>
      <c r="L59603"/>
    </row>
    <row r="59604" spans="1:12" x14ac:dyDescent="0.25">
      <c r="A59604" s="3" t="str">
        <f t="shared" si="1127"/>
        <v/>
      </c>
      <c r="L59604"/>
    </row>
    <row r="59605" spans="1:12" x14ac:dyDescent="0.25">
      <c r="A59605" s="3" t="str">
        <f t="shared" si="1127"/>
        <v/>
      </c>
      <c r="L59605"/>
    </row>
    <row r="59606" spans="1:12" x14ac:dyDescent="0.25">
      <c r="A59606" s="3" t="str">
        <f t="shared" si="1127"/>
        <v/>
      </c>
      <c r="L59606"/>
    </row>
    <row r="59607" spans="1:12" x14ac:dyDescent="0.25">
      <c r="A59607" s="3" t="str">
        <f t="shared" si="1127"/>
        <v/>
      </c>
      <c r="L59607"/>
    </row>
    <row r="59608" spans="1:12" x14ac:dyDescent="0.25">
      <c r="A59608" s="3" t="str">
        <f t="shared" si="1127"/>
        <v/>
      </c>
      <c r="L59608"/>
    </row>
    <row r="59609" spans="1:12" x14ac:dyDescent="0.25">
      <c r="A59609" s="3" t="str">
        <f t="shared" si="1127"/>
        <v/>
      </c>
      <c r="L59609"/>
    </row>
    <row r="59610" spans="1:12" x14ac:dyDescent="0.25">
      <c r="A59610" s="3" t="str">
        <f t="shared" si="1127"/>
        <v/>
      </c>
      <c r="L59610"/>
    </row>
    <row r="59611" spans="1:12" x14ac:dyDescent="0.25">
      <c r="A59611" s="3" t="str">
        <f t="shared" si="1127"/>
        <v/>
      </c>
      <c r="L59611"/>
    </row>
    <row r="59612" spans="1:12" x14ac:dyDescent="0.25">
      <c r="A59612" s="3" t="str">
        <f t="shared" si="1127"/>
        <v/>
      </c>
      <c r="L59612"/>
    </row>
    <row r="59613" spans="1:12" x14ac:dyDescent="0.25">
      <c r="A59613" s="3" t="str">
        <f t="shared" si="1127"/>
        <v/>
      </c>
      <c r="L59613"/>
    </row>
    <row r="59614" spans="1:12" x14ac:dyDescent="0.25">
      <c r="A59614" s="3" t="str">
        <f t="shared" si="1127"/>
        <v/>
      </c>
      <c r="L59614"/>
    </row>
    <row r="59615" spans="1:12" x14ac:dyDescent="0.25">
      <c r="A59615" s="3" t="str">
        <f t="shared" si="1127"/>
        <v/>
      </c>
      <c r="L59615"/>
    </row>
    <row r="59616" spans="1:12" x14ac:dyDescent="0.25">
      <c r="A59616" s="3" t="str">
        <f t="shared" si="1127"/>
        <v/>
      </c>
      <c r="L59616"/>
    </row>
    <row r="59617" spans="1:12" x14ac:dyDescent="0.25">
      <c r="A59617" s="3" t="str">
        <f t="shared" si="1127"/>
        <v/>
      </c>
      <c r="L59617"/>
    </row>
    <row r="59618" spans="1:12" x14ac:dyDescent="0.25">
      <c r="A59618" s="3" t="str">
        <f t="shared" si="1127"/>
        <v/>
      </c>
      <c r="L59618"/>
    </row>
    <row r="59619" spans="1:12" x14ac:dyDescent="0.25">
      <c r="A59619" s="3" t="str">
        <f t="shared" si="1127"/>
        <v/>
      </c>
      <c r="L59619"/>
    </row>
    <row r="59620" spans="1:12" x14ac:dyDescent="0.25">
      <c r="A59620" s="3" t="str">
        <f t="shared" si="1127"/>
        <v/>
      </c>
      <c r="L59620"/>
    </row>
    <row r="59621" spans="1:12" x14ac:dyDescent="0.25">
      <c r="A59621" s="3" t="str">
        <f t="shared" si="1127"/>
        <v/>
      </c>
      <c r="L59621"/>
    </row>
    <row r="59622" spans="1:12" x14ac:dyDescent="0.25">
      <c r="A59622" s="3" t="str">
        <f t="shared" si="1127"/>
        <v/>
      </c>
      <c r="L59622"/>
    </row>
    <row r="59623" spans="1:12" x14ac:dyDescent="0.25">
      <c r="A59623" s="3" t="str">
        <f t="shared" si="1127"/>
        <v/>
      </c>
      <c r="L59623"/>
    </row>
    <row r="59624" spans="1:12" x14ac:dyDescent="0.25">
      <c r="A59624" s="3" t="str">
        <f t="shared" si="1127"/>
        <v/>
      </c>
      <c r="L59624"/>
    </row>
    <row r="59625" spans="1:12" x14ac:dyDescent="0.25">
      <c r="A59625" s="3" t="str">
        <f t="shared" si="1127"/>
        <v/>
      </c>
      <c r="L59625"/>
    </row>
    <row r="59626" spans="1:12" x14ac:dyDescent="0.25">
      <c r="A59626" s="3" t="str">
        <f t="shared" si="1127"/>
        <v/>
      </c>
      <c r="L59626"/>
    </row>
    <row r="59627" spans="1:12" x14ac:dyDescent="0.25">
      <c r="A59627" s="3" t="str">
        <f t="shared" si="1127"/>
        <v/>
      </c>
      <c r="L59627"/>
    </row>
    <row r="59628" spans="1:12" x14ac:dyDescent="0.25">
      <c r="A59628" s="3" t="str">
        <f t="shared" si="1127"/>
        <v/>
      </c>
      <c r="L59628"/>
    </row>
    <row r="59629" spans="1:12" x14ac:dyDescent="0.25">
      <c r="A59629" s="3" t="str">
        <f t="shared" si="1127"/>
        <v/>
      </c>
      <c r="L59629"/>
    </row>
    <row r="59630" spans="1:12" x14ac:dyDescent="0.25">
      <c r="A59630" s="3" t="str">
        <f t="shared" si="1127"/>
        <v/>
      </c>
      <c r="L59630"/>
    </row>
    <row r="59631" spans="1:12" x14ac:dyDescent="0.25">
      <c r="A59631" s="3" t="str">
        <f t="shared" si="1127"/>
        <v/>
      </c>
      <c r="L59631"/>
    </row>
    <row r="59632" spans="1:12" x14ac:dyDescent="0.25">
      <c r="A59632" s="3" t="str">
        <f t="shared" si="1127"/>
        <v/>
      </c>
      <c r="L59632"/>
    </row>
    <row r="59633" spans="1:12" x14ac:dyDescent="0.25">
      <c r="A59633" s="3" t="str">
        <f t="shared" si="1127"/>
        <v/>
      </c>
      <c r="L59633"/>
    </row>
    <row r="59634" spans="1:12" x14ac:dyDescent="0.25">
      <c r="A59634" s="3" t="str">
        <f t="shared" si="1127"/>
        <v/>
      </c>
      <c r="L59634"/>
    </row>
    <row r="59635" spans="1:12" x14ac:dyDescent="0.25">
      <c r="A59635" s="3" t="str">
        <f t="shared" si="1127"/>
        <v/>
      </c>
      <c r="L59635"/>
    </row>
    <row r="59636" spans="1:12" x14ac:dyDescent="0.25">
      <c r="A59636" s="3" t="str">
        <f t="shared" si="1127"/>
        <v/>
      </c>
      <c r="L59636"/>
    </row>
    <row r="59637" spans="1:12" x14ac:dyDescent="0.25">
      <c r="A59637" s="3" t="str">
        <f t="shared" si="1127"/>
        <v/>
      </c>
      <c r="L59637"/>
    </row>
    <row r="59638" spans="1:12" x14ac:dyDescent="0.25">
      <c r="A59638" s="3" t="str">
        <f t="shared" si="1127"/>
        <v/>
      </c>
      <c r="L59638"/>
    </row>
    <row r="59639" spans="1:12" x14ac:dyDescent="0.25">
      <c r="A59639" s="3" t="str">
        <f t="shared" si="1127"/>
        <v/>
      </c>
      <c r="L59639"/>
    </row>
    <row r="59640" spans="1:12" x14ac:dyDescent="0.25">
      <c r="A59640" s="3" t="str">
        <f t="shared" si="1127"/>
        <v/>
      </c>
      <c r="L59640"/>
    </row>
    <row r="59641" spans="1:12" x14ac:dyDescent="0.25">
      <c r="A59641" s="3" t="str">
        <f t="shared" si="1127"/>
        <v/>
      </c>
      <c r="L59641"/>
    </row>
    <row r="59642" spans="1:12" x14ac:dyDescent="0.25">
      <c r="A59642" s="3" t="str">
        <f t="shared" si="1127"/>
        <v/>
      </c>
      <c r="L59642"/>
    </row>
    <row r="59643" spans="1:12" x14ac:dyDescent="0.25">
      <c r="A59643" s="3" t="str">
        <f t="shared" si="1127"/>
        <v/>
      </c>
      <c r="L59643"/>
    </row>
    <row r="59644" spans="1:12" x14ac:dyDescent="0.25">
      <c r="A59644" s="3" t="str">
        <f t="shared" si="1127"/>
        <v/>
      </c>
      <c r="L59644"/>
    </row>
    <row r="59645" spans="1:12" x14ac:dyDescent="0.25">
      <c r="A59645" s="3" t="str">
        <f t="shared" si="1127"/>
        <v/>
      </c>
      <c r="L59645"/>
    </row>
    <row r="59646" spans="1:12" x14ac:dyDescent="0.25">
      <c r="A59646" s="3" t="str">
        <f t="shared" si="1127"/>
        <v/>
      </c>
      <c r="L59646"/>
    </row>
    <row r="59647" spans="1:12" x14ac:dyDescent="0.25">
      <c r="A59647" s="3" t="str">
        <f t="shared" si="1127"/>
        <v/>
      </c>
      <c r="L59647"/>
    </row>
    <row r="59648" spans="1:12" x14ac:dyDescent="0.25">
      <c r="A59648" s="3" t="str">
        <f t="shared" si="1127"/>
        <v/>
      </c>
      <c r="L59648"/>
    </row>
    <row r="59649" spans="1:12" x14ac:dyDescent="0.25">
      <c r="A59649" s="3" t="str">
        <f t="shared" si="1127"/>
        <v/>
      </c>
      <c r="L59649"/>
    </row>
    <row r="59650" spans="1:12" x14ac:dyDescent="0.25">
      <c r="A59650" s="3" t="str">
        <f t="shared" si="1127"/>
        <v/>
      </c>
      <c r="L59650"/>
    </row>
    <row r="59651" spans="1:12" x14ac:dyDescent="0.25">
      <c r="A59651" s="3" t="str">
        <f t="shared" si="1127"/>
        <v/>
      </c>
      <c r="L59651"/>
    </row>
    <row r="59652" spans="1:12" x14ac:dyDescent="0.25">
      <c r="A59652" s="3" t="str">
        <f t="shared" si="1127"/>
        <v/>
      </c>
      <c r="L59652"/>
    </row>
    <row r="59653" spans="1:12" x14ac:dyDescent="0.25">
      <c r="A59653" s="3" t="str">
        <f t="shared" si="1127"/>
        <v/>
      </c>
      <c r="L59653"/>
    </row>
    <row r="59654" spans="1:12" x14ac:dyDescent="0.25">
      <c r="A59654" s="3" t="str">
        <f t="shared" si="1127"/>
        <v/>
      </c>
      <c r="L59654"/>
    </row>
    <row r="59655" spans="1:12" x14ac:dyDescent="0.25">
      <c r="A59655" s="3" t="str">
        <f t="shared" si="1127"/>
        <v/>
      </c>
      <c r="L59655"/>
    </row>
    <row r="59656" spans="1:12" x14ac:dyDescent="0.25">
      <c r="A59656" s="3" t="str">
        <f t="shared" si="1127"/>
        <v/>
      </c>
      <c r="L59656"/>
    </row>
    <row r="59657" spans="1:12" x14ac:dyDescent="0.25">
      <c r="A59657" s="3" t="str">
        <f t="shared" si="1127"/>
        <v/>
      </c>
      <c r="L59657"/>
    </row>
    <row r="59658" spans="1:12" x14ac:dyDescent="0.25">
      <c r="A59658" s="3" t="str">
        <f t="shared" si="1127"/>
        <v/>
      </c>
      <c r="L59658"/>
    </row>
    <row r="59659" spans="1:12" x14ac:dyDescent="0.25">
      <c r="A59659" s="3" t="str">
        <f t="shared" si="1127"/>
        <v/>
      </c>
      <c r="L59659"/>
    </row>
    <row r="59660" spans="1:12" x14ac:dyDescent="0.25">
      <c r="A59660" s="3" t="str">
        <f t="shared" si="1127"/>
        <v/>
      </c>
      <c r="L59660"/>
    </row>
    <row r="59661" spans="1:12" x14ac:dyDescent="0.25">
      <c r="A59661" s="3" t="str">
        <f t="shared" si="1127"/>
        <v/>
      </c>
      <c r="L59661"/>
    </row>
    <row r="59662" spans="1:12" x14ac:dyDescent="0.25">
      <c r="A59662" s="3" t="str">
        <f t="shared" si="1127"/>
        <v/>
      </c>
      <c r="L59662"/>
    </row>
    <row r="59663" spans="1:12" x14ac:dyDescent="0.25">
      <c r="A59663" s="3" t="str">
        <f t="shared" si="1127"/>
        <v/>
      </c>
      <c r="L59663"/>
    </row>
    <row r="59664" spans="1:12" x14ac:dyDescent="0.25">
      <c r="A59664" s="3" t="str">
        <f t="shared" si="1127"/>
        <v/>
      </c>
      <c r="L59664"/>
    </row>
    <row r="59665" spans="1:12" x14ac:dyDescent="0.25">
      <c r="A59665" s="3" t="str">
        <f t="shared" ref="A59665:A59728" si="1128">IF(B59651="","",CONCATENATE(MONTH(B59651),YEAR(B59651)))</f>
        <v/>
      </c>
      <c r="L59665"/>
    </row>
    <row r="59666" spans="1:12" x14ac:dyDescent="0.25">
      <c r="A59666" s="3" t="str">
        <f t="shared" si="1128"/>
        <v/>
      </c>
      <c r="L59666"/>
    </row>
    <row r="59667" spans="1:12" x14ac:dyDescent="0.25">
      <c r="A59667" s="3" t="str">
        <f t="shared" si="1128"/>
        <v/>
      </c>
      <c r="L59667"/>
    </row>
    <row r="59668" spans="1:12" x14ac:dyDescent="0.25">
      <c r="A59668" s="3" t="str">
        <f t="shared" si="1128"/>
        <v/>
      </c>
      <c r="L59668"/>
    </row>
    <row r="59669" spans="1:12" x14ac:dyDescent="0.25">
      <c r="A59669" s="3" t="str">
        <f t="shared" si="1128"/>
        <v/>
      </c>
      <c r="L59669"/>
    </row>
    <row r="59670" spans="1:12" x14ac:dyDescent="0.25">
      <c r="A59670" s="3" t="str">
        <f t="shared" si="1128"/>
        <v/>
      </c>
      <c r="L59670"/>
    </row>
    <row r="59671" spans="1:12" x14ac:dyDescent="0.25">
      <c r="A59671" s="3" t="str">
        <f t="shared" si="1128"/>
        <v/>
      </c>
      <c r="L59671"/>
    </row>
    <row r="59672" spans="1:12" x14ac:dyDescent="0.25">
      <c r="A59672" s="3" t="str">
        <f t="shared" si="1128"/>
        <v/>
      </c>
      <c r="L59672"/>
    </row>
    <row r="59673" spans="1:12" x14ac:dyDescent="0.25">
      <c r="A59673" s="3" t="str">
        <f t="shared" si="1128"/>
        <v/>
      </c>
      <c r="L59673"/>
    </row>
    <row r="59674" spans="1:12" x14ac:dyDescent="0.25">
      <c r="A59674" s="3" t="str">
        <f t="shared" si="1128"/>
        <v/>
      </c>
      <c r="L59674"/>
    </row>
    <row r="59675" spans="1:12" x14ac:dyDescent="0.25">
      <c r="A59675" s="3" t="str">
        <f t="shared" si="1128"/>
        <v/>
      </c>
      <c r="L59675"/>
    </row>
    <row r="59676" spans="1:12" x14ac:dyDescent="0.25">
      <c r="A59676" s="3" t="str">
        <f t="shared" si="1128"/>
        <v/>
      </c>
      <c r="L59676"/>
    </row>
    <row r="59677" spans="1:12" x14ac:dyDescent="0.25">
      <c r="A59677" s="3" t="str">
        <f t="shared" si="1128"/>
        <v/>
      </c>
      <c r="L59677"/>
    </row>
    <row r="59678" spans="1:12" x14ac:dyDescent="0.25">
      <c r="A59678" s="3" t="str">
        <f t="shared" si="1128"/>
        <v/>
      </c>
      <c r="L59678"/>
    </row>
    <row r="59679" spans="1:12" x14ac:dyDescent="0.25">
      <c r="A59679" s="3" t="str">
        <f t="shared" si="1128"/>
        <v/>
      </c>
      <c r="L59679"/>
    </row>
    <row r="59680" spans="1:12" x14ac:dyDescent="0.25">
      <c r="A59680" s="3" t="str">
        <f t="shared" si="1128"/>
        <v/>
      </c>
      <c r="L59680"/>
    </row>
    <row r="59681" spans="1:12" x14ac:dyDescent="0.25">
      <c r="A59681" s="3" t="str">
        <f t="shared" si="1128"/>
        <v/>
      </c>
      <c r="L59681"/>
    </row>
    <row r="59682" spans="1:12" x14ac:dyDescent="0.25">
      <c r="A59682" s="3" t="str">
        <f t="shared" si="1128"/>
        <v/>
      </c>
      <c r="L59682"/>
    </row>
    <row r="59683" spans="1:12" x14ac:dyDescent="0.25">
      <c r="A59683" s="3" t="str">
        <f t="shared" si="1128"/>
        <v/>
      </c>
      <c r="L59683"/>
    </row>
    <row r="59684" spans="1:12" x14ac:dyDescent="0.25">
      <c r="A59684" s="3" t="str">
        <f t="shared" si="1128"/>
        <v/>
      </c>
      <c r="L59684"/>
    </row>
    <row r="59685" spans="1:12" x14ac:dyDescent="0.25">
      <c r="A59685" s="3" t="str">
        <f t="shared" si="1128"/>
        <v/>
      </c>
      <c r="L59685"/>
    </row>
    <row r="59686" spans="1:12" x14ac:dyDescent="0.25">
      <c r="A59686" s="3" t="str">
        <f t="shared" si="1128"/>
        <v/>
      </c>
      <c r="L59686"/>
    </row>
    <row r="59687" spans="1:12" x14ac:dyDescent="0.25">
      <c r="A59687" s="3" t="str">
        <f t="shared" si="1128"/>
        <v/>
      </c>
      <c r="L59687"/>
    </row>
    <row r="59688" spans="1:12" x14ac:dyDescent="0.25">
      <c r="A59688" s="3" t="str">
        <f t="shared" si="1128"/>
        <v/>
      </c>
      <c r="L59688"/>
    </row>
    <row r="59689" spans="1:12" x14ac:dyDescent="0.25">
      <c r="A59689" s="3" t="str">
        <f t="shared" si="1128"/>
        <v/>
      </c>
      <c r="L59689"/>
    </row>
    <row r="59690" spans="1:12" x14ac:dyDescent="0.25">
      <c r="A59690" s="3" t="str">
        <f t="shared" si="1128"/>
        <v/>
      </c>
      <c r="L59690"/>
    </row>
    <row r="59691" spans="1:12" x14ac:dyDescent="0.25">
      <c r="A59691" s="3" t="str">
        <f t="shared" si="1128"/>
        <v/>
      </c>
      <c r="L59691"/>
    </row>
    <row r="59692" spans="1:12" x14ac:dyDescent="0.25">
      <c r="A59692" s="3" t="str">
        <f t="shared" si="1128"/>
        <v/>
      </c>
      <c r="L59692"/>
    </row>
    <row r="59693" spans="1:12" x14ac:dyDescent="0.25">
      <c r="A59693" s="3" t="str">
        <f t="shared" si="1128"/>
        <v/>
      </c>
      <c r="L59693"/>
    </row>
    <row r="59694" spans="1:12" x14ac:dyDescent="0.25">
      <c r="A59694" s="3" t="str">
        <f t="shared" si="1128"/>
        <v/>
      </c>
      <c r="L59694"/>
    </row>
    <row r="59695" spans="1:12" x14ac:dyDescent="0.25">
      <c r="A59695" s="3" t="str">
        <f t="shared" si="1128"/>
        <v/>
      </c>
      <c r="L59695"/>
    </row>
    <row r="59696" spans="1:12" x14ac:dyDescent="0.25">
      <c r="A59696" s="3" t="str">
        <f t="shared" si="1128"/>
        <v/>
      </c>
      <c r="L59696"/>
    </row>
    <row r="59697" spans="1:12" x14ac:dyDescent="0.25">
      <c r="A59697" s="3" t="str">
        <f t="shared" si="1128"/>
        <v/>
      </c>
      <c r="L59697"/>
    </row>
    <row r="59698" spans="1:12" x14ac:dyDescent="0.25">
      <c r="A59698" s="3" t="str">
        <f t="shared" si="1128"/>
        <v/>
      </c>
      <c r="L59698"/>
    </row>
    <row r="59699" spans="1:12" x14ac:dyDescent="0.25">
      <c r="A59699" s="3" t="str">
        <f t="shared" si="1128"/>
        <v/>
      </c>
      <c r="L59699"/>
    </row>
    <row r="59700" spans="1:12" x14ac:dyDescent="0.25">
      <c r="A59700" s="3" t="str">
        <f t="shared" si="1128"/>
        <v/>
      </c>
      <c r="L59700"/>
    </row>
    <row r="59701" spans="1:12" x14ac:dyDescent="0.25">
      <c r="A59701" s="3" t="str">
        <f t="shared" si="1128"/>
        <v/>
      </c>
      <c r="L59701"/>
    </row>
    <row r="59702" spans="1:12" x14ac:dyDescent="0.25">
      <c r="A59702" s="3" t="str">
        <f t="shared" si="1128"/>
        <v/>
      </c>
      <c r="L59702"/>
    </row>
    <row r="59703" spans="1:12" x14ac:dyDescent="0.25">
      <c r="A59703" s="3" t="str">
        <f t="shared" si="1128"/>
        <v/>
      </c>
      <c r="L59703"/>
    </row>
    <row r="59704" spans="1:12" x14ac:dyDescent="0.25">
      <c r="A59704" s="3" t="str">
        <f t="shared" si="1128"/>
        <v/>
      </c>
      <c r="L59704"/>
    </row>
    <row r="59705" spans="1:12" x14ac:dyDescent="0.25">
      <c r="A59705" s="3" t="str">
        <f t="shared" si="1128"/>
        <v/>
      </c>
      <c r="L59705"/>
    </row>
    <row r="59706" spans="1:12" x14ac:dyDescent="0.25">
      <c r="A59706" s="3" t="str">
        <f t="shared" si="1128"/>
        <v/>
      </c>
      <c r="L59706"/>
    </row>
    <row r="59707" spans="1:12" x14ac:dyDescent="0.25">
      <c r="A59707" s="3" t="str">
        <f t="shared" si="1128"/>
        <v/>
      </c>
      <c r="L59707"/>
    </row>
    <row r="59708" spans="1:12" x14ac:dyDescent="0.25">
      <c r="A59708" s="3" t="str">
        <f t="shared" si="1128"/>
        <v/>
      </c>
      <c r="L59708"/>
    </row>
    <row r="59709" spans="1:12" x14ac:dyDescent="0.25">
      <c r="A59709" s="3" t="str">
        <f t="shared" si="1128"/>
        <v/>
      </c>
      <c r="L59709"/>
    </row>
    <row r="59710" spans="1:12" x14ac:dyDescent="0.25">
      <c r="A59710" s="3" t="str">
        <f t="shared" si="1128"/>
        <v/>
      </c>
      <c r="L59710"/>
    </row>
    <row r="59711" spans="1:12" x14ac:dyDescent="0.25">
      <c r="A59711" s="3" t="str">
        <f t="shared" si="1128"/>
        <v/>
      </c>
      <c r="L59711"/>
    </row>
    <row r="59712" spans="1:12" x14ac:dyDescent="0.25">
      <c r="A59712" s="3" t="str">
        <f t="shared" si="1128"/>
        <v/>
      </c>
      <c r="L59712"/>
    </row>
    <row r="59713" spans="1:12" x14ac:dyDescent="0.25">
      <c r="A59713" s="3" t="str">
        <f t="shared" si="1128"/>
        <v/>
      </c>
      <c r="L59713"/>
    </row>
    <row r="59714" spans="1:12" x14ac:dyDescent="0.25">
      <c r="A59714" s="3" t="str">
        <f t="shared" si="1128"/>
        <v/>
      </c>
      <c r="L59714"/>
    </row>
    <row r="59715" spans="1:12" x14ac:dyDescent="0.25">
      <c r="A59715" s="3" t="str">
        <f t="shared" si="1128"/>
        <v/>
      </c>
      <c r="L59715"/>
    </row>
    <row r="59716" spans="1:12" x14ac:dyDescent="0.25">
      <c r="A59716" s="3" t="str">
        <f t="shared" si="1128"/>
        <v/>
      </c>
      <c r="L59716"/>
    </row>
    <row r="59717" spans="1:12" x14ac:dyDescent="0.25">
      <c r="A59717" s="3" t="str">
        <f t="shared" si="1128"/>
        <v/>
      </c>
      <c r="L59717"/>
    </row>
    <row r="59718" spans="1:12" x14ac:dyDescent="0.25">
      <c r="A59718" s="3" t="str">
        <f t="shared" si="1128"/>
        <v/>
      </c>
      <c r="L59718"/>
    </row>
    <row r="59719" spans="1:12" x14ac:dyDescent="0.25">
      <c r="A59719" s="3" t="str">
        <f t="shared" si="1128"/>
        <v/>
      </c>
      <c r="L59719"/>
    </row>
    <row r="59720" spans="1:12" x14ac:dyDescent="0.25">
      <c r="A59720" s="3" t="str">
        <f t="shared" si="1128"/>
        <v/>
      </c>
      <c r="L59720"/>
    </row>
    <row r="59721" spans="1:12" x14ac:dyDescent="0.25">
      <c r="A59721" s="3" t="str">
        <f t="shared" si="1128"/>
        <v/>
      </c>
      <c r="L59721"/>
    </row>
    <row r="59722" spans="1:12" x14ac:dyDescent="0.25">
      <c r="A59722" s="3" t="str">
        <f t="shared" si="1128"/>
        <v/>
      </c>
      <c r="L59722"/>
    </row>
    <row r="59723" spans="1:12" x14ac:dyDescent="0.25">
      <c r="A59723" s="3" t="str">
        <f t="shared" si="1128"/>
        <v/>
      </c>
      <c r="L59723"/>
    </row>
    <row r="59724" spans="1:12" x14ac:dyDescent="0.25">
      <c r="A59724" s="3" t="str">
        <f t="shared" si="1128"/>
        <v/>
      </c>
      <c r="L59724"/>
    </row>
    <row r="59725" spans="1:12" x14ac:dyDescent="0.25">
      <c r="A59725" s="3" t="str">
        <f t="shared" si="1128"/>
        <v/>
      </c>
      <c r="L59725"/>
    </row>
    <row r="59726" spans="1:12" x14ac:dyDescent="0.25">
      <c r="A59726" s="3" t="str">
        <f t="shared" si="1128"/>
        <v/>
      </c>
      <c r="L59726"/>
    </row>
    <row r="59727" spans="1:12" x14ac:dyDescent="0.25">
      <c r="A59727" s="3" t="str">
        <f t="shared" si="1128"/>
        <v/>
      </c>
      <c r="L59727"/>
    </row>
    <row r="59728" spans="1:12" x14ac:dyDescent="0.25">
      <c r="A59728" s="3" t="str">
        <f t="shared" si="1128"/>
        <v/>
      </c>
      <c r="L59728"/>
    </row>
    <row r="59729" spans="1:12" x14ac:dyDescent="0.25">
      <c r="A59729" s="3" t="str">
        <f t="shared" ref="A59729:A59792" si="1129">IF(B59715="","",CONCATENATE(MONTH(B59715),YEAR(B59715)))</f>
        <v/>
      </c>
      <c r="L59729"/>
    </row>
    <row r="59730" spans="1:12" x14ac:dyDescent="0.25">
      <c r="A59730" s="3" t="str">
        <f t="shared" si="1129"/>
        <v/>
      </c>
      <c r="L59730"/>
    </row>
    <row r="59731" spans="1:12" x14ac:dyDescent="0.25">
      <c r="A59731" s="3" t="str">
        <f t="shared" si="1129"/>
        <v/>
      </c>
      <c r="L59731"/>
    </row>
    <row r="59732" spans="1:12" x14ac:dyDescent="0.25">
      <c r="A59732" s="3" t="str">
        <f t="shared" si="1129"/>
        <v/>
      </c>
      <c r="L59732"/>
    </row>
    <row r="59733" spans="1:12" x14ac:dyDescent="0.25">
      <c r="A59733" s="3" t="str">
        <f t="shared" si="1129"/>
        <v/>
      </c>
      <c r="L59733"/>
    </row>
    <row r="59734" spans="1:12" x14ac:dyDescent="0.25">
      <c r="A59734" s="3" t="str">
        <f t="shared" si="1129"/>
        <v/>
      </c>
      <c r="L59734"/>
    </row>
    <row r="59735" spans="1:12" x14ac:dyDescent="0.25">
      <c r="A59735" s="3" t="str">
        <f t="shared" si="1129"/>
        <v/>
      </c>
      <c r="L59735"/>
    </row>
    <row r="59736" spans="1:12" x14ac:dyDescent="0.25">
      <c r="A59736" s="3" t="str">
        <f t="shared" si="1129"/>
        <v/>
      </c>
      <c r="L59736"/>
    </row>
    <row r="59737" spans="1:12" x14ac:dyDescent="0.25">
      <c r="A59737" s="3" t="str">
        <f t="shared" si="1129"/>
        <v/>
      </c>
      <c r="L59737"/>
    </row>
    <row r="59738" spans="1:12" x14ac:dyDescent="0.25">
      <c r="A59738" s="3" t="str">
        <f t="shared" si="1129"/>
        <v/>
      </c>
      <c r="L59738"/>
    </row>
    <row r="59739" spans="1:12" x14ac:dyDescent="0.25">
      <c r="A59739" s="3" t="str">
        <f t="shared" si="1129"/>
        <v/>
      </c>
      <c r="L59739"/>
    </row>
    <row r="59740" spans="1:12" x14ac:dyDescent="0.25">
      <c r="A59740" s="3" t="str">
        <f t="shared" si="1129"/>
        <v/>
      </c>
      <c r="L59740"/>
    </row>
    <row r="59741" spans="1:12" x14ac:dyDescent="0.25">
      <c r="A59741" s="3" t="str">
        <f t="shared" si="1129"/>
        <v/>
      </c>
      <c r="L59741"/>
    </row>
    <row r="59742" spans="1:12" x14ac:dyDescent="0.25">
      <c r="A59742" s="3" t="str">
        <f t="shared" si="1129"/>
        <v/>
      </c>
      <c r="L59742"/>
    </row>
    <row r="59743" spans="1:12" x14ac:dyDescent="0.25">
      <c r="A59743" s="3" t="str">
        <f t="shared" si="1129"/>
        <v/>
      </c>
      <c r="L59743"/>
    </row>
    <row r="59744" spans="1:12" x14ac:dyDescent="0.25">
      <c r="A59744" s="3" t="str">
        <f t="shared" si="1129"/>
        <v/>
      </c>
      <c r="L59744"/>
    </row>
    <row r="59745" spans="1:12" x14ac:dyDescent="0.25">
      <c r="A59745" s="3" t="str">
        <f t="shared" si="1129"/>
        <v/>
      </c>
      <c r="L59745"/>
    </row>
    <row r="59746" spans="1:12" x14ac:dyDescent="0.25">
      <c r="A59746" s="3" t="str">
        <f t="shared" si="1129"/>
        <v/>
      </c>
      <c r="L59746"/>
    </row>
    <row r="59747" spans="1:12" x14ac:dyDescent="0.25">
      <c r="A59747" s="3" t="str">
        <f t="shared" si="1129"/>
        <v/>
      </c>
      <c r="L59747"/>
    </row>
    <row r="59748" spans="1:12" x14ac:dyDescent="0.25">
      <c r="A59748" s="3" t="str">
        <f t="shared" si="1129"/>
        <v/>
      </c>
      <c r="L59748"/>
    </row>
    <row r="59749" spans="1:12" x14ac:dyDescent="0.25">
      <c r="A59749" s="3" t="str">
        <f t="shared" si="1129"/>
        <v/>
      </c>
      <c r="L59749"/>
    </row>
    <row r="59750" spans="1:12" x14ac:dyDescent="0.25">
      <c r="A59750" s="3" t="str">
        <f t="shared" si="1129"/>
        <v/>
      </c>
      <c r="L59750"/>
    </row>
    <row r="59751" spans="1:12" x14ac:dyDescent="0.25">
      <c r="A59751" s="3" t="str">
        <f t="shared" si="1129"/>
        <v/>
      </c>
      <c r="L59751"/>
    </row>
    <row r="59752" spans="1:12" x14ac:dyDescent="0.25">
      <c r="A59752" s="3" t="str">
        <f t="shared" si="1129"/>
        <v/>
      </c>
      <c r="L59752"/>
    </row>
    <row r="59753" spans="1:12" x14ac:dyDescent="0.25">
      <c r="A59753" s="3" t="str">
        <f t="shared" si="1129"/>
        <v/>
      </c>
      <c r="L59753"/>
    </row>
    <row r="59754" spans="1:12" x14ac:dyDescent="0.25">
      <c r="A59754" s="3" t="str">
        <f t="shared" si="1129"/>
        <v/>
      </c>
      <c r="L59754"/>
    </row>
    <row r="59755" spans="1:12" x14ac:dyDescent="0.25">
      <c r="A59755" s="3" t="str">
        <f t="shared" si="1129"/>
        <v/>
      </c>
      <c r="L59755"/>
    </row>
    <row r="59756" spans="1:12" x14ac:dyDescent="0.25">
      <c r="A59756" s="3" t="str">
        <f t="shared" si="1129"/>
        <v/>
      </c>
      <c r="L59756"/>
    </row>
    <row r="59757" spans="1:12" x14ac:dyDescent="0.25">
      <c r="A59757" s="3" t="str">
        <f t="shared" si="1129"/>
        <v/>
      </c>
      <c r="L59757"/>
    </row>
    <row r="59758" spans="1:12" x14ac:dyDescent="0.25">
      <c r="A59758" s="3" t="str">
        <f t="shared" si="1129"/>
        <v/>
      </c>
      <c r="L59758"/>
    </row>
    <row r="59759" spans="1:12" x14ac:dyDescent="0.25">
      <c r="A59759" s="3" t="str">
        <f t="shared" si="1129"/>
        <v/>
      </c>
      <c r="L59759"/>
    </row>
    <row r="59760" spans="1:12" x14ac:dyDescent="0.25">
      <c r="A59760" s="3" t="str">
        <f t="shared" si="1129"/>
        <v/>
      </c>
      <c r="L59760"/>
    </row>
    <row r="59761" spans="1:12" x14ac:dyDescent="0.25">
      <c r="A59761" s="3" t="str">
        <f t="shared" si="1129"/>
        <v/>
      </c>
      <c r="L59761"/>
    </row>
    <row r="59762" spans="1:12" x14ac:dyDescent="0.25">
      <c r="A59762" s="3" t="str">
        <f t="shared" si="1129"/>
        <v/>
      </c>
      <c r="L59762"/>
    </row>
    <row r="59763" spans="1:12" x14ac:dyDescent="0.25">
      <c r="A59763" s="3" t="str">
        <f t="shared" si="1129"/>
        <v/>
      </c>
      <c r="L59763"/>
    </row>
    <row r="59764" spans="1:12" x14ac:dyDescent="0.25">
      <c r="A59764" s="3" t="str">
        <f t="shared" si="1129"/>
        <v/>
      </c>
      <c r="L59764"/>
    </row>
    <row r="59765" spans="1:12" x14ac:dyDescent="0.25">
      <c r="A59765" s="3" t="str">
        <f t="shared" si="1129"/>
        <v/>
      </c>
      <c r="L59765"/>
    </row>
    <row r="59766" spans="1:12" x14ac:dyDescent="0.25">
      <c r="A59766" s="3" t="str">
        <f t="shared" si="1129"/>
        <v/>
      </c>
      <c r="L59766"/>
    </row>
    <row r="59767" spans="1:12" x14ac:dyDescent="0.25">
      <c r="A59767" s="3" t="str">
        <f t="shared" si="1129"/>
        <v/>
      </c>
      <c r="L59767"/>
    </row>
    <row r="59768" spans="1:12" x14ac:dyDescent="0.25">
      <c r="A59768" s="3" t="str">
        <f t="shared" si="1129"/>
        <v/>
      </c>
      <c r="L59768"/>
    </row>
    <row r="59769" spans="1:12" x14ac:dyDescent="0.25">
      <c r="A59769" s="3" t="str">
        <f t="shared" si="1129"/>
        <v/>
      </c>
      <c r="L59769"/>
    </row>
    <row r="59770" spans="1:12" x14ac:dyDescent="0.25">
      <c r="A59770" s="3" t="str">
        <f t="shared" si="1129"/>
        <v/>
      </c>
      <c r="L59770"/>
    </row>
    <row r="59771" spans="1:12" x14ac:dyDescent="0.25">
      <c r="A59771" s="3" t="str">
        <f t="shared" si="1129"/>
        <v/>
      </c>
      <c r="L59771"/>
    </row>
    <row r="59772" spans="1:12" x14ac:dyDescent="0.25">
      <c r="A59772" s="3" t="str">
        <f t="shared" si="1129"/>
        <v/>
      </c>
      <c r="L59772"/>
    </row>
    <row r="59773" spans="1:12" x14ac:dyDescent="0.25">
      <c r="A59773" s="3" t="str">
        <f t="shared" si="1129"/>
        <v/>
      </c>
      <c r="L59773"/>
    </row>
    <row r="59774" spans="1:12" x14ac:dyDescent="0.25">
      <c r="A59774" s="3" t="str">
        <f t="shared" si="1129"/>
        <v/>
      </c>
      <c r="L59774"/>
    </row>
    <row r="59775" spans="1:12" x14ac:dyDescent="0.25">
      <c r="A59775" s="3" t="str">
        <f t="shared" si="1129"/>
        <v/>
      </c>
      <c r="L59775"/>
    </row>
    <row r="59776" spans="1:12" x14ac:dyDescent="0.25">
      <c r="A59776" s="3" t="str">
        <f t="shared" si="1129"/>
        <v/>
      </c>
      <c r="L59776"/>
    </row>
    <row r="59777" spans="1:12" x14ac:dyDescent="0.25">
      <c r="A59777" s="3" t="str">
        <f t="shared" si="1129"/>
        <v/>
      </c>
      <c r="L59777"/>
    </row>
    <row r="59778" spans="1:12" x14ac:dyDescent="0.25">
      <c r="A59778" s="3" t="str">
        <f t="shared" si="1129"/>
        <v/>
      </c>
      <c r="L59778"/>
    </row>
    <row r="59779" spans="1:12" x14ac:dyDescent="0.25">
      <c r="A59779" s="3" t="str">
        <f t="shared" si="1129"/>
        <v/>
      </c>
      <c r="L59779"/>
    </row>
    <row r="59780" spans="1:12" x14ac:dyDescent="0.25">
      <c r="A59780" s="3" t="str">
        <f t="shared" si="1129"/>
        <v/>
      </c>
      <c r="L59780"/>
    </row>
    <row r="59781" spans="1:12" x14ac:dyDescent="0.25">
      <c r="A59781" s="3" t="str">
        <f t="shared" si="1129"/>
        <v/>
      </c>
      <c r="L59781"/>
    </row>
    <row r="59782" spans="1:12" x14ac:dyDescent="0.25">
      <c r="A59782" s="3" t="str">
        <f t="shared" si="1129"/>
        <v/>
      </c>
      <c r="L59782"/>
    </row>
    <row r="59783" spans="1:12" x14ac:dyDescent="0.25">
      <c r="A59783" s="3" t="str">
        <f t="shared" si="1129"/>
        <v/>
      </c>
      <c r="L59783"/>
    </row>
    <row r="59784" spans="1:12" x14ac:dyDescent="0.25">
      <c r="A59784" s="3" t="str">
        <f t="shared" si="1129"/>
        <v/>
      </c>
      <c r="L59784"/>
    </row>
    <row r="59785" spans="1:12" x14ac:dyDescent="0.25">
      <c r="A59785" s="3" t="str">
        <f t="shared" si="1129"/>
        <v/>
      </c>
      <c r="L59785"/>
    </row>
    <row r="59786" spans="1:12" x14ac:dyDescent="0.25">
      <c r="A59786" s="3" t="str">
        <f t="shared" si="1129"/>
        <v/>
      </c>
      <c r="L59786"/>
    </row>
    <row r="59787" spans="1:12" x14ac:dyDescent="0.25">
      <c r="A59787" s="3" t="str">
        <f t="shared" si="1129"/>
        <v/>
      </c>
      <c r="L59787"/>
    </row>
    <row r="59788" spans="1:12" x14ac:dyDescent="0.25">
      <c r="A59788" s="3" t="str">
        <f t="shared" si="1129"/>
        <v/>
      </c>
      <c r="L59788"/>
    </row>
    <row r="59789" spans="1:12" x14ac:dyDescent="0.25">
      <c r="A59789" s="3" t="str">
        <f t="shared" si="1129"/>
        <v/>
      </c>
      <c r="L59789"/>
    </row>
    <row r="59790" spans="1:12" x14ac:dyDescent="0.25">
      <c r="A59790" s="3" t="str">
        <f t="shared" si="1129"/>
        <v/>
      </c>
      <c r="L59790"/>
    </row>
    <row r="59791" spans="1:12" x14ac:dyDescent="0.25">
      <c r="A59791" s="3" t="str">
        <f t="shared" si="1129"/>
        <v/>
      </c>
      <c r="L59791"/>
    </row>
    <row r="59792" spans="1:12" x14ac:dyDescent="0.25">
      <c r="A59792" s="3" t="str">
        <f t="shared" si="1129"/>
        <v/>
      </c>
      <c r="L59792"/>
    </row>
    <row r="59793" spans="1:12" x14ac:dyDescent="0.25">
      <c r="A59793" s="3" t="str">
        <f t="shared" ref="A59793:A59856" si="1130">IF(B59779="","",CONCATENATE(MONTH(B59779),YEAR(B59779)))</f>
        <v/>
      </c>
      <c r="L59793"/>
    </row>
    <row r="59794" spans="1:12" x14ac:dyDescent="0.25">
      <c r="A59794" s="3" t="str">
        <f t="shared" si="1130"/>
        <v/>
      </c>
      <c r="L59794"/>
    </row>
    <row r="59795" spans="1:12" x14ac:dyDescent="0.25">
      <c r="A59795" s="3" t="str">
        <f t="shared" si="1130"/>
        <v/>
      </c>
      <c r="L59795"/>
    </row>
    <row r="59796" spans="1:12" x14ac:dyDescent="0.25">
      <c r="A59796" s="3" t="str">
        <f t="shared" si="1130"/>
        <v/>
      </c>
      <c r="L59796"/>
    </row>
    <row r="59797" spans="1:12" x14ac:dyDescent="0.25">
      <c r="A59797" s="3" t="str">
        <f t="shared" si="1130"/>
        <v/>
      </c>
      <c r="L59797"/>
    </row>
    <row r="59798" spans="1:12" x14ac:dyDescent="0.25">
      <c r="A59798" s="3" t="str">
        <f t="shared" si="1130"/>
        <v/>
      </c>
      <c r="L59798"/>
    </row>
    <row r="59799" spans="1:12" x14ac:dyDescent="0.25">
      <c r="A59799" s="3" t="str">
        <f t="shared" si="1130"/>
        <v/>
      </c>
      <c r="L59799"/>
    </row>
    <row r="59800" spans="1:12" x14ac:dyDescent="0.25">
      <c r="A59800" s="3" t="str">
        <f t="shared" si="1130"/>
        <v/>
      </c>
      <c r="L59800"/>
    </row>
    <row r="59801" spans="1:12" x14ac:dyDescent="0.25">
      <c r="A59801" s="3" t="str">
        <f t="shared" si="1130"/>
        <v/>
      </c>
      <c r="L59801"/>
    </row>
    <row r="59802" spans="1:12" x14ac:dyDescent="0.25">
      <c r="A59802" s="3" t="str">
        <f t="shared" si="1130"/>
        <v/>
      </c>
      <c r="L59802"/>
    </row>
    <row r="59803" spans="1:12" x14ac:dyDescent="0.25">
      <c r="A59803" s="3" t="str">
        <f t="shared" si="1130"/>
        <v/>
      </c>
      <c r="L59803"/>
    </row>
    <row r="59804" spans="1:12" x14ac:dyDescent="0.25">
      <c r="A59804" s="3" t="str">
        <f t="shared" si="1130"/>
        <v/>
      </c>
      <c r="L59804"/>
    </row>
    <row r="59805" spans="1:12" x14ac:dyDescent="0.25">
      <c r="A59805" s="3" t="str">
        <f t="shared" si="1130"/>
        <v/>
      </c>
      <c r="L59805"/>
    </row>
    <row r="59806" spans="1:12" x14ac:dyDescent="0.25">
      <c r="A59806" s="3" t="str">
        <f t="shared" si="1130"/>
        <v/>
      </c>
      <c r="L59806"/>
    </row>
    <row r="59807" spans="1:12" x14ac:dyDescent="0.25">
      <c r="A59807" s="3" t="str">
        <f t="shared" si="1130"/>
        <v/>
      </c>
      <c r="L59807"/>
    </row>
    <row r="59808" spans="1:12" x14ac:dyDescent="0.25">
      <c r="A59808" s="3" t="str">
        <f t="shared" si="1130"/>
        <v/>
      </c>
      <c r="L59808"/>
    </row>
    <row r="59809" spans="1:12" x14ac:dyDescent="0.25">
      <c r="A59809" s="3" t="str">
        <f t="shared" si="1130"/>
        <v/>
      </c>
      <c r="L59809"/>
    </row>
    <row r="59810" spans="1:12" x14ac:dyDescent="0.25">
      <c r="A59810" s="3" t="str">
        <f t="shared" si="1130"/>
        <v/>
      </c>
      <c r="L59810"/>
    </row>
    <row r="59811" spans="1:12" x14ac:dyDescent="0.25">
      <c r="A59811" s="3" t="str">
        <f t="shared" si="1130"/>
        <v/>
      </c>
      <c r="L59811"/>
    </row>
    <row r="59812" spans="1:12" x14ac:dyDescent="0.25">
      <c r="A59812" s="3" t="str">
        <f t="shared" si="1130"/>
        <v/>
      </c>
      <c r="L59812"/>
    </row>
    <row r="59813" spans="1:12" x14ac:dyDescent="0.25">
      <c r="A59813" s="3" t="str">
        <f t="shared" si="1130"/>
        <v/>
      </c>
      <c r="L59813"/>
    </row>
    <row r="59814" spans="1:12" x14ac:dyDescent="0.25">
      <c r="A59814" s="3" t="str">
        <f t="shared" si="1130"/>
        <v/>
      </c>
      <c r="L59814"/>
    </row>
    <row r="59815" spans="1:12" x14ac:dyDescent="0.25">
      <c r="A59815" s="3" t="str">
        <f t="shared" si="1130"/>
        <v/>
      </c>
      <c r="L59815"/>
    </row>
    <row r="59816" spans="1:12" x14ac:dyDescent="0.25">
      <c r="A59816" s="3" t="str">
        <f t="shared" si="1130"/>
        <v/>
      </c>
      <c r="L59816"/>
    </row>
    <row r="59817" spans="1:12" x14ac:dyDescent="0.25">
      <c r="A59817" s="3" t="str">
        <f t="shared" si="1130"/>
        <v/>
      </c>
      <c r="L59817"/>
    </row>
    <row r="59818" spans="1:12" x14ac:dyDescent="0.25">
      <c r="A59818" s="3" t="str">
        <f t="shared" si="1130"/>
        <v/>
      </c>
      <c r="L59818"/>
    </row>
    <row r="59819" spans="1:12" x14ac:dyDescent="0.25">
      <c r="A59819" s="3" t="str">
        <f t="shared" si="1130"/>
        <v/>
      </c>
      <c r="L59819"/>
    </row>
    <row r="59820" spans="1:12" x14ac:dyDescent="0.25">
      <c r="A59820" s="3" t="str">
        <f t="shared" si="1130"/>
        <v/>
      </c>
      <c r="L59820"/>
    </row>
    <row r="59821" spans="1:12" x14ac:dyDescent="0.25">
      <c r="A59821" s="3" t="str">
        <f t="shared" si="1130"/>
        <v/>
      </c>
      <c r="L59821"/>
    </row>
    <row r="59822" spans="1:12" x14ac:dyDescent="0.25">
      <c r="A59822" s="3" t="str">
        <f t="shared" si="1130"/>
        <v/>
      </c>
      <c r="L59822"/>
    </row>
    <row r="59823" spans="1:12" x14ac:dyDescent="0.25">
      <c r="A59823" s="3" t="str">
        <f t="shared" si="1130"/>
        <v/>
      </c>
      <c r="L59823"/>
    </row>
    <row r="59824" spans="1:12" x14ac:dyDescent="0.25">
      <c r="A59824" s="3" t="str">
        <f t="shared" si="1130"/>
        <v/>
      </c>
      <c r="L59824"/>
    </row>
    <row r="59825" spans="1:12" x14ac:dyDescent="0.25">
      <c r="A59825" s="3" t="str">
        <f t="shared" si="1130"/>
        <v/>
      </c>
      <c r="L59825"/>
    </row>
    <row r="59826" spans="1:12" x14ac:dyDescent="0.25">
      <c r="A59826" s="3" t="str">
        <f t="shared" si="1130"/>
        <v/>
      </c>
      <c r="L59826"/>
    </row>
    <row r="59827" spans="1:12" x14ac:dyDescent="0.25">
      <c r="A59827" s="3" t="str">
        <f t="shared" si="1130"/>
        <v/>
      </c>
      <c r="L59827"/>
    </row>
    <row r="59828" spans="1:12" x14ac:dyDescent="0.25">
      <c r="A59828" s="3" t="str">
        <f t="shared" si="1130"/>
        <v/>
      </c>
      <c r="L59828"/>
    </row>
    <row r="59829" spans="1:12" x14ac:dyDescent="0.25">
      <c r="A59829" s="3" t="str">
        <f t="shared" si="1130"/>
        <v/>
      </c>
      <c r="L59829"/>
    </row>
    <row r="59830" spans="1:12" x14ac:dyDescent="0.25">
      <c r="A59830" s="3" t="str">
        <f t="shared" si="1130"/>
        <v/>
      </c>
      <c r="L59830"/>
    </row>
    <row r="59831" spans="1:12" x14ac:dyDescent="0.25">
      <c r="A59831" s="3" t="str">
        <f t="shared" si="1130"/>
        <v/>
      </c>
      <c r="L59831"/>
    </row>
    <row r="59832" spans="1:12" x14ac:dyDescent="0.25">
      <c r="A59832" s="3" t="str">
        <f t="shared" si="1130"/>
        <v/>
      </c>
      <c r="L59832"/>
    </row>
    <row r="59833" spans="1:12" x14ac:dyDescent="0.25">
      <c r="A59833" s="3" t="str">
        <f t="shared" si="1130"/>
        <v/>
      </c>
      <c r="L59833"/>
    </row>
    <row r="59834" spans="1:12" x14ac:dyDescent="0.25">
      <c r="A59834" s="3" t="str">
        <f t="shared" si="1130"/>
        <v/>
      </c>
      <c r="L59834"/>
    </row>
    <row r="59835" spans="1:12" x14ac:dyDescent="0.25">
      <c r="A59835" s="3" t="str">
        <f t="shared" si="1130"/>
        <v/>
      </c>
      <c r="L59835"/>
    </row>
    <row r="59836" spans="1:12" x14ac:dyDescent="0.25">
      <c r="A59836" s="3" t="str">
        <f t="shared" si="1130"/>
        <v/>
      </c>
      <c r="L59836"/>
    </row>
    <row r="59837" spans="1:12" x14ac:dyDescent="0.25">
      <c r="A59837" s="3" t="str">
        <f t="shared" si="1130"/>
        <v/>
      </c>
      <c r="L59837"/>
    </row>
    <row r="59838" spans="1:12" x14ac:dyDescent="0.25">
      <c r="A59838" s="3" t="str">
        <f t="shared" si="1130"/>
        <v/>
      </c>
      <c r="L59838"/>
    </row>
    <row r="59839" spans="1:12" x14ac:dyDescent="0.25">
      <c r="A59839" s="3" t="str">
        <f t="shared" si="1130"/>
        <v/>
      </c>
      <c r="L59839"/>
    </row>
    <row r="59840" spans="1:12" x14ac:dyDescent="0.25">
      <c r="A59840" s="3" t="str">
        <f t="shared" si="1130"/>
        <v/>
      </c>
      <c r="L59840"/>
    </row>
    <row r="59841" spans="1:12" x14ac:dyDescent="0.25">
      <c r="A59841" s="3" t="str">
        <f t="shared" si="1130"/>
        <v/>
      </c>
      <c r="L59841"/>
    </row>
    <row r="59842" spans="1:12" x14ac:dyDescent="0.25">
      <c r="A59842" s="3" t="str">
        <f t="shared" si="1130"/>
        <v/>
      </c>
      <c r="L59842"/>
    </row>
    <row r="59843" spans="1:12" x14ac:dyDescent="0.25">
      <c r="A59843" s="3" t="str">
        <f t="shared" si="1130"/>
        <v/>
      </c>
      <c r="L59843"/>
    </row>
    <row r="59844" spans="1:12" x14ac:dyDescent="0.25">
      <c r="A59844" s="3" t="str">
        <f t="shared" si="1130"/>
        <v/>
      </c>
      <c r="L59844"/>
    </row>
    <row r="59845" spans="1:12" x14ac:dyDescent="0.25">
      <c r="A59845" s="3" t="str">
        <f t="shared" si="1130"/>
        <v/>
      </c>
      <c r="L59845"/>
    </row>
    <row r="59846" spans="1:12" x14ac:dyDescent="0.25">
      <c r="A59846" s="3" t="str">
        <f t="shared" si="1130"/>
        <v/>
      </c>
      <c r="L59846"/>
    </row>
    <row r="59847" spans="1:12" x14ac:dyDescent="0.25">
      <c r="A59847" s="3" t="str">
        <f t="shared" si="1130"/>
        <v/>
      </c>
      <c r="L59847"/>
    </row>
    <row r="59848" spans="1:12" x14ac:dyDescent="0.25">
      <c r="A59848" s="3" t="str">
        <f t="shared" si="1130"/>
        <v/>
      </c>
      <c r="L59848"/>
    </row>
    <row r="59849" spans="1:12" x14ac:dyDescent="0.25">
      <c r="A59849" s="3" t="str">
        <f t="shared" si="1130"/>
        <v/>
      </c>
      <c r="L59849"/>
    </row>
    <row r="59850" spans="1:12" x14ac:dyDescent="0.25">
      <c r="A59850" s="3" t="str">
        <f t="shared" si="1130"/>
        <v/>
      </c>
      <c r="L59850"/>
    </row>
    <row r="59851" spans="1:12" x14ac:dyDescent="0.25">
      <c r="A59851" s="3" t="str">
        <f t="shared" si="1130"/>
        <v/>
      </c>
      <c r="L59851"/>
    </row>
    <row r="59852" spans="1:12" x14ac:dyDescent="0.25">
      <c r="A59852" s="3" t="str">
        <f t="shared" si="1130"/>
        <v/>
      </c>
      <c r="L59852"/>
    </row>
    <row r="59853" spans="1:12" x14ac:dyDescent="0.25">
      <c r="A59853" s="3" t="str">
        <f t="shared" si="1130"/>
        <v/>
      </c>
      <c r="L59853"/>
    </row>
    <row r="59854" spans="1:12" x14ac:dyDescent="0.25">
      <c r="A59854" s="3" t="str">
        <f t="shared" si="1130"/>
        <v/>
      </c>
      <c r="L59854"/>
    </row>
    <row r="59855" spans="1:12" x14ac:dyDescent="0.25">
      <c r="A59855" s="3" t="str">
        <f t="shared" si="1130"/>
        <v/>
      </c>
      <c r="L59855"/>
    </row>
    <row r="59856" spans="1:12" x14ac:dyDescent="0.25">
      <c r="A59856" s="3" t="str">
        <f t="shared" si="1130"/>
        <v/>
      </c>
      <c r="L59856"/>
    </row>
    <row r="59857" spans="1:12" x14ac:dyDescent="0.25">
      <c r="A59857" s="3" t="str">
        <f t="shared" ref="A59857:A59920" si="1131">IF(B59843="","",CONCATENATE(MONTH(B59843),YEAR(B59843)))</f>
        <v/>
      </c>
      <c r="L59857"/>
    </row>
    <row r="59858" spans="1:12" x14ac:dyDescent="0.25">
      <c r="A59858" s="3" t="str">
        <f t="shared" si="1131"/>
        <v/>
      </c>
      <c r="L59858"/>
    </row>
    <row r="59859" spans="1:12" x14ac:dyDescent="0.25">
      <c r="A59859" s="3" t="str">
        <f t="shared" si="1131"/>
        <v/>
      </c>
      <c r="L59859"/>
    </row>
    <row r="59860" spans="1:12" x14ac:dyDescent="0.25">
      <c r="A59860" s="3" t="str">
        <f t="shared" si="1131"/>
        <v/>
      </c>
      <c r="L59860"/>
    </row>
    <row r="59861" spans="1:12" x14ac:dyDescent="0.25">
      <c r="A59861" s="3" t="str">
        <f t="shared" si="1131"/>
        <v/>
      </c>
      <c r="L59861"/>
    </row>
    <row r="59862" spans="1:12" x14ac:dyDescent="0.25">
      <c r="A59862" s="3" t="str">
        <f t="shared" si="1131"/>
        <v/>
      </c>
      <c r="L59862"/>
    </row>
    <row r="59863" spans="1:12" x14ac:dyDescent="0.25">
      <c r="A59863" s="3" t="str">
        <f t="shared" si="1131"/>
        <v/>
      </c>
      <c r="L59863"/>
    </row>
    <row r="59864" spans="1:12" x14ac:dyDescent="0.25">
      <c r="A59864" s="3" t="str">
        <f t="shared" si="1131"/>
        <v/>
      </c>
      <c r="L59864"/>
    </row>
    <row r="59865" spans="1:12" x14ac:dyDescent="0.25">
      <c r="A59865" s="3" t="str">
        <f t="shared" si="1131"/>
        <v/>
      </c>
      <c r="L59865"/>
    </row>
    <row r="59866" spans="1:12" x14ac:dyDescent="0.25">
      <c r="A59866" s="3" t="str">
        <f t="shared" si="1131"/>
        <v/>
      </c>
      <c r="L59866"/>
    </row>
    <row r="59867" spans="1:12" x14ac:dyDescent="0.25">
      <c r="A59867" s="3" t="str">
        <f t="shared" si="1131"/>
        <v/>
      </c>
      <c r="L59867"/>
    </row>
    <row r="59868" spans="1:12" x14ac:dyDescent="0.25">
      <c r="A59868" s="3" t="str">
        <f t="shared" si="1131"/>
        <v/>
      </c>
      <c r="L59868"/>
    </row>
    <row r="59869" spans="1:12" x14ac:dyDescent="0.25">
      <c r="A59869" s="3" t="str">
        <f t="shared" si="1131"/>
        <v/>
      </c>
      <c r="L59869"/>
    </row>
    <row r="59870" spans="1:12" x14ac:dyDescent="0.25">
      <c r="A59870" s="3" t="str">
        <f t="shared" si="1131"/>
        <v/>
      </c>
      <c r="L59870"/>
    </row>
    <row r="59871" spans="1:12" x14ac:dyDescent="0.25">
      <c r="A59871" s="3" t="str">
        <f t="shared" si="1131"/>
        <v/>
      </c>
      <c r="L59871"/>
    </row>
    <row r="59872" spans="1:12" x14ac:dyDescent="0.25">
      <c r="A59872" s="3" t="str">
        <f t="shared" si="1131"/>
        <v/>
      </c>
      <c r="L59872"/>
    </row>
    <row r="59873" spans="1:12" x14ac:dyDescent="0.25">
      <c r="A59873" s="3" t="str">
        <f t="shared" si="1131"/>
        <v/>
      </c>
      <c r="L59873"/>
    </row>
    <row r="59874" spans="1:12" x14ac:dyDescent="0.25">
      <c r="A59874" s="3" t="str">
        <f t="shared" si="1131"/>
        <v/>
      </c>
      <c r="L59874"/>
    </row>
    <row r="59875" spans="1:12" x14ac:dyDescent="0.25">
      <c r="A59875" s="3" t="str">
        <f t="shared" si="1131"/>
        <v/>
      </c>
      <c r="L59875"/>
    </row>
    <row r="59876" spans="1:12" x14ac:dyDescent="0.25">
      <c r="A59876" s="3" t="str">
        <f t="shared" si="1131"/>
        <v/>
      </c>
      <c r="L59876"/>
    </row>
    <row r="59877" spans="1:12" x14ac:dyDescent="0.25">
      <c r="A59877" s="3" t="str">
        <f t="shared" si="1131"/>
        <v/>
      </c>
      <c r="L59877"/>
    </row>
    <row r="59878" spans="1:12" x14ac:dyDescent="0.25">
      <c r="A59878" s="3" t="str">
        <f t="shared" si="1131"/>
        <v/>
      </c>
      <c r="L59878"/>
    </row>
    <row r="59879" spans="1:12" x14ac:dyDescent="0.25">
      <c r="A59879" s="3" t="str">
        <f t="shared" si="1131"/>
        <v/>
      </c>
      <c r="L59879"/>
    </row>
    <row r="59880" spans="1:12" x14ac:dyDescent="0.25">
      <c r="A59880" s="3" t="str">
        <f t="shared" si="1131"/>
        <v/>
      </c>
      <c r="L59880"/>
    </row>
    <row r="59881" spans="1:12" x14ac:dyDescent="0.25">
      <c r="A59881" s="3" t="str">
        <f t="shared" si="1131"/>
        <v/>
      </c>
      <c r="L59881"/>
    </row>
    <row r="59882" spans="1:12" x14ac:dyDescent="0.25">
      <c r="A59882" s="3" t="str">
        <f t="shared" si="1131"/>
        <v/>
      </c>
      <c r="L59882"/>
    </row>
    <row r="59883" spans="1:12" x14ac:dyDescent="0.25">
      <c r="A59883" s="3" t="str">
        <f t="shared" si="1131"/>
        <v/>
      </c>
      <c r="L59883"/>
    </row>
    <row r="59884" spans="1:12" x14ac:dyDescent="0.25">
      <c r="A59884" s="3" t="str">
        <f t="shared" si="1131"/>
        <v/>
      </c>
      <c r="L59884"/>
    </row>
    <row r="59885" spans="1:12" x14ac:dyDescent="0.25">
      <c r="A59885" s="3" t="str">
        <f t="shared" si="1131"/>
        <v/>
      </c>
      <c r="L59885"/>
    </row>
    <row r="59886" spans="1:12" x14ac:dyDescent="0.25">
      <c r="A59886" s="3" t="str">
        <f t="shared" si="1131"/>
        <v/>
      </c>
      <c r="L59886"/>
    </row>
    <row r="59887" spans="1:12" x14ac:dyDescent="0.25">
      <c r="A59887" s="3" t="str">
        <f t="shared" si="1131"/>
        <v/>
      </c>
      <c r="L59887"/>
    </row>
    <row r="59888" spans="1:12" x14ac:dyDescent="0.25">
      <c r="A59888" s="3" t="str">
        <f t="shared" si="1131"/>
        <v/>
      </c>
      <c r="L59888"/>
    </row>
    <row r="59889" spans="1:12" x14ac:dyDescent="0.25">
      <c r="A59889" s="3" t="str">
        <f t="shared" si="1131"/>
        <v/>
      </c>
      <c r="L59889"/>
    </row>
    <row r="59890" spans="1:12" x14ac:dyDescent="0.25">
      <c r="A59890" s="3" t="str">
        <f t="shared" si="1131"/>
        <v/>
      </c>
      <c r="L59890"/>
    </row>
    <row r="59891" spans="1:12" x14ac:dyDescent="0.25">
      <c r="A59891" s="3" t="str">
        <f t="shared" si="1131"/>
        <v/>
      </c>
      <c r="L59891"/>
    </row>
    <row r="59892" spans="1:12" x14ac:dyDescent="0.25">
      <c r="A59892" s="3" t="str">
        <f t="shared" si="1131"/>
        <v/>
      </c>
      <c r="L59892"/>
    </row>
    <row r="59893" spans="1:12" x14ac:dyDescent="0.25">
      <c r="A59893" s="3" t="str">
        <f t="shared" si="1131"/>
        <v/>
      </c>
      <c r="L59893"/>
    </row>
    <row r="59894" spans="1:12" x14ac:dyDescent="0.25">
      <c r="A59894" s="3" t="str">
        <f t="shared" si="1131"/>
        <v/>
      </c>
      <c r="L59894"/>
    </row>
    <row r="59895" spans="1:12" x14ac:dyDescent="0.25">
      <c r="A59895" s="3" t="str">
        <f t="shared" si="1131"/>
        <v/>
      </c>
      <c r="L59895"/>
    </row>
    <row r="59896" spans="1:12" x14ac:dyDescent="0.25">
      <c r="A59896" s="3" t="str">
        <f t="shared" si="1131"/>
        <v/>
      </c>
      <c r="L59896"/>
    </row>
    <row r="59897" spans="1:12" x14ac:dyDescent="0.25">
      <c r="A59897" s="3" t="str">
        <f t="shared" si="1131"/>
        <v/>
      </c>
      <c r="L59897"/>
    </row>
    <row r="59898" spans="1:12" x14ac:dyDescent="0.25">
      <c r="A59898" s="3" t="str">
        <f t="shared" si="1131"/>
        <v/>
      </c>
      <c r="L59898"/>
    </row>
    <row r="59899" spans="1:12" x14ac:dyDescent="0.25">
      <c r="A59899" s="3" t="str">
        <f t="shared" si="1131"/>
        <v/>
      </c>
      <c r="L59899"/>
    </row>
    <row r="59900" spans="1:12" x14ac:dyDescent="0.25">
      <c r="A59900" s="3" t="str">
        <f t="shared" si="1131"/>
        <v/>
      </c>
      <c r="L59900"/>
    </row>
    <row r="59901" spans="1:12" x14ac:dyDescent="0.25">
      <c r="A59901" s="3" t="str">
        <f t="shared" si="1131"/>
        <v/>
      </c>
      <c r="L59901"/>
    </row>
    <row r="59902" spans="1:12" x14ac:dyDescent="0.25">
      <c r="A59902" s="3" t="str">
        <f t="shared" si="1131"/>
        <v/>
      </c>
      <c r="L59902"/>
    </row>
    <row r="59903" spans="1:12" x14ac:dyDescent="0.25">
      <c r="A59903" s="3" t="str">
        <f t="shared" si="1131"/>
        <v/>
      </c>
      <c r="L59903"/>
    </row>
    <row r="59904" spans="1:12" x14ac:dyDescent="0.25">
      <c r="A59904" s="3" t="str">
        <f t="shared" si="1131"/>
        <v/>
      </c>
      <c r="L59904"/>
    </row>
    <row r="59905" spans="1:12" x14ac:dyDescent="0.25">
      <c r="A59905" s="3" t="str">
        <f t="shared" si="1131"/>
        <v/>
      </c>
      <c r="L59905"/>
    </row>
    <row r="59906" spans="1:12" x14ac:dyDescent="0.25">
      <c r="A59906" s="3" t="str">
        <f t="shared" si="1131"/>
        <v/>
      </c>
      <c r="L59906"/>
    </row>
    <row r="59907" spans="1:12" x14ac:dyDescent="0.25">
      <c r="A59907" s="3" t="str">
        <f t="shared" si="1131"/>
        <v/>
      </c>
      <c r="L59907"/>
    </row>
    <row r="59908" spans="1:12" x14ac:dyDescent="0.25">
      <c r="A59908" s="3" t="str">
        <f t="shared" si="1131"/>
        <v/>
      </c>
      <c r="L59908"/>
    </row>
    <row r="59909" spans="1:12" x14ac:dyDescent="0.25">
      <c r="A59909" s="3" t="str">
        <f t="shared" si="1131"/>
        <v/>
      </c>
      <c r="L59909"/>
    </row>
    <row r="59910" spans="1:12" x14ac:dyDescent="0.25">
      <c r="A59910" s="3" t="str">
        <f t="shared" si="1131"/>
        <v/>
      </c>
      <c r="L59910"/>
    </row>
    <row r="59911" spans="1:12" x14ac:dyDescent="0.25">
      <c r="A59911" s="3" t="str">
        <f t="shared" si="1131"/>
        <v/>
      </c>
      <c r="L59911"/>
    </row>
    <row r="59912" spans="1:12" x14ac:dyDescent="0.25">
      <c r="A59912" s="3" t="str">
        <f t="shared" si="1131"/>
        <v/>
      </c>
      <c r="L59912"/>
    </row>
    <row r="59913" spans="1:12" x14ac:dyDescent="0.25">
      <c r="A59913" s="3" t="str">
        <f t="shared" si="1131"/>
        <v/>
      </c>
      <c r="L59913"/>
    </row>
    <row r="59914" spans="1:12" x14ac:dyDescent="0.25">
      <c r="A59914" s="3" t="str">
        <f t="shared" si="1131"/>
        <v/>
      </c>
      <c r="L59914"/>
    </row>
    <row r="59915" spans="1:12" x14ac:dyDescent="0.25">
      <c r="A59915" s="3" t="str">
        <f t="shared" si="1131"/>
        <v/>
      </c>
      <c r="L59915"/>
    </row>
    <row r="59916" spans="1:12" x14ac:dyDescent="0.25">
      <c r="A59916" s="3" t="str">
        <f t="shared" si="1131"/>
        <v/>
      </c>
      <c r="L59916"/>
    </row>
    <row r="59917" spans="1:12" x14ac:dyDescent="0.25">
      <c r="A59917" s="3" t="str">
        <f t="shared" si="1131"/>
        <v/>
      </c>
      <c r="L59917"/>
    </row>
    <row r="59918" spans="1:12" x14ac:dyDescent="0.25">
      <c r="A59918" s="3" t="str">
        <f t="shared" si="1131"/>
        <v/>
      </c>
      <c r="L59918"/>
    </row>
    <row r="59919" spans="1:12" x14ac:dyDescent="0.25">
      <c r="A59919" s="3" t="str">
        <f t="shared" si="1131"/>
        <v/>
      </c>
      <c r="L59919"/>
    </row>
    <row r="59920" spans="1:12" x14ac:dyDescent="0.25">
      <c r="A59920" s="3" t="str">
        <f t="shared" si="1131"/>
        <v/>
      </c>
      <c r="L59920"/>
    </row>
    <row r="59921" spans="1:12" x14ac:dyDescent="0.25">
      <c r="A59921" s="3" t="str">
        <f t="shared" ref="A59921:A59984" si="1132">IF(B59907="","",CONCATENATE(MONTH(B59907),YEAR(B59907)))</f>
        <v/>
      </c>
      <c r="L59921"/>
    </row>
    <row r="59922" spans="1:12" x14ac:dyDescent="0.25">
      <c r="A59922" s="3" t="str">
        <f t="shared" si="1132"/>
        <v/>
      </c>
      <c r="L59922"/>
    </row>
    <row r="59923" spans="1:12" x14ac:dyDescent="0.25">
      <c r="A59923" s="3" t="str">
        <f t="shared" si="1132"/>
        <v/>
      </c>
      <c r="L59923"/>
    </row>
    <row r="59924" spans="1:12" x14ac:dyDescent="0.25">
      <c r="A59924" s="3" t="str">
        <f t="shared" si="1132"/>
        <v/>
      </c>
      <c r="L59924"/>
    </row>
    <row r="59925" spans="1:12" x14ac:dyDescent="0.25">
      <c r="A59925" s="3" t="str">
        <f t="shared" si="1132"/>
        <v/>
      </c>
      <c r="L59925"/>
    </row>
    <row r="59926" spans="1:12" x14ac:dyDescent="0.25">
      <c r="A59926" s="3" t="str">
        <f t="shared" si="1132"/>
        <v/>
      </c>
      <c r="L59926"/>
    </row>
    <row r="59927" spans="1:12" x14ac:dyDescent="0.25">
      <c r="A59927" s="3" t="str">
        <f t="shared" si="1132"/>
        <v/>
      </c>
      <c r="L59927"/>
    </row>
    <row r="59928" spans="1:12" x14ac:dyDescent="0.25">
      <c r="A59928" s="3" t="str">
        <f t="shared" si="1132"/>
        <v/>
      </c>
      <c r="L59928"/>
    </row>
    <row r="59929" spans="1:12" x14ac:dyDescent="0.25">
      <c r="A59929" s="3" t="str">
        <f t="shared" si="1132"/>
        <v/>
      </c>
      <c r="L59929"/>
    </row>
    <row r="59930" spans="1:12" x14ac:dyDescent="0.25">
      <c r="A59930" s="3" t="str">
        <f t="shared" si="1132"/>
        <v/>
      </c>
      <c r="L59930"/>
    </row>
    <row r="59931" spans="1:12" x14ac:dyDescent="0.25">
      <c r="A59931" s="3" t="str">
        <f t="shared" si="1132"/>
        <v/>
      </c>
      <c r="L59931"/>
    </row>
    <row r="59932" spans="1:12" x14ac:dyDescent="0.25">
      <c r="A59932" s="3" t="str">
        <f t="shared" si="1132"/>
        <v/>
      </c>
      <c r="L59932"/>
    </row>
    <row r="59933" spans="1:12" x14ac:dyDescent="0.25">
      <c r="A59933" s="3" t="str">
        <f t="shared" si="1132"/>
        <v/>
      </c>
      <c r="L59933"/>
    </row>
    <row r="59934" spans="1:12" x14ac:dyDescent="0.25">
      <c r="A59934" s="3" t="str">
        <f t="shared" si="1132"/>
        <v/>
      </c>
      <c r="L59934"/>
    </row>
    <row r="59935" spans="1:12" x14ac:dyDescent="0.25">
      <c r="A59935" s="3" t="str">
        <f t="shared" si="1132"/>
        <v/>
      </c>
      <c r="L59935"/>
    </row>
    <row r="59936" spans="1:12" x14ac:dyDescent="0.25">
      <c r="A59936" s="3" t="str">
        <f t="shared" si="1132"/>
        <v/>
      </c>
      <c r="L59936"/>
    </row>
    <row r="59937" spans="1:12" x14ac:dyDescent="0.25">
      <c r="A59937" s="3" t="str">
        <f t="shared" si="1132"/>
        <v/>
      </c>
      <c r="L59937"/>
    </row>
    <row r="59938" spans="1:12" x14ac:dyDescent="0.25">
      <c r="A59938" s="3" t="str">
        <f t="shared" si="1132"/>
        <v/>
      </c>
      <c r="L59938"/>
    </row>
    <row r="59939" spans="1:12" x14ac:dyDescent="0.25">
      <c r="A59939" s="3" t="str">
        <f t="shared" si="1132"/>
        <v/>
      </c>
      <c r="L59939"/>
    </row>
    <row r="59940" spans="1:12" x14ac:dyDescent="0.25">
      <c r="A59940" s="3" t="str">
        <f t="shared" si="1132"/>
        <v/>
      </c>
      <c r="L59940"/>
    </row>
    <row r="59941" spans="1:12" x14ac:dyDescent="0.25">
      <c r="A59941" s="3" t="str">
        <f t="shared" si="1132"/>
        <v/>
      </c>
      <c r="L59941"/>
    </row>
    <row r="59942" spans="1:12" x14ac:dyDescent="0.25">
      <c r="A59942" s="3" t="str">
        <f t="shared" si="1132"/>
        <v/>
      </c>
      <c r="L59942"/>
    </row>
    <row r="59943" spans="1:12" x14ac:dyDescent="0.25">
      <c r="A59943" s="3" t="str">
        <f t="shared" si="1132"/>
        <v/>
      </c>
      <c r="L59943"/>
    </row>
    <row r="59944" spans="1:12" x14ac:dyDescent="0.25">
      <c r="A59944" s="3" t="str">
        <f t="shared" si="1132"/>
        <v/>
      </c>
      <c r="L59944"/>
    </row>
    <row r="59945" spans="1:12" x14ac:dyDescent="0.25">
      <c r="A59945" s="3" t="str">
        <f t="shared" si="1132"/>
        <v/>
      </c>
      <c r="L59945"/>
    </row>
    <row r="59946" spans="1:12" x14ac:dyDescent="0.25">
      <c r="A59946" s="3" t="str">
        <f t="shared" si="1132"/>
        <v/>
      </c>
      <c r="L59946"/>
    </row>
    <row r="59947" spans="1:12" x14ac:dyDescent="0.25">
      <c r="A59947" s="3" t="str">
        <f t="shared" si="1132"/>
        <v/>
      </c>
      <c r="L59947"/>
    </row>
    <row r="59948" spans="1:12" x14ac:dyDescent="0.25">
      <c r="A59948" s="3" t="str">
        <f t="shared" si="1132"/>
        <v/>
      </c>
      <c r="L59948"/>
    </row>
    <row r="59949" spans="1:12" x14ac:dyDescent="0.25">
      <c r="A59949" s="3" t="str">
        <f t="shared" si="1132"/>
        <v/>
      </c>
      <c r="L59949"/>
    </row>
    <row r="59950" spans="1:12" x14ac:dyDescent="0.25">
      <c r="A59950" s="3" t="str">
        <f t="shared" si="1132"/>
        <v/>
      </c>
      <c r="L59950"/>
    </row>
    <row r="59951" spans="1:12" x14ac:dyDescent="0.25">
      <c r="A59951" s="3" t="str">
        <f t="shared" si="1132"/>
        <v/>
      </c>
      <c r="L59951"/>
    </row>
    <row r="59952" spans="1:12" x14ac:dyDescent="0.25">
      <c r="A59952" s="3" t="str">
        <f t="shared" si="1132"/>
        <v/>
      </c>
      <c r="L59952"/>
    </row>
    <row r="59953" spans="1:12" x14ac:dyDescent="0.25">
      <c r="A59953" s="3" t="str">
        <f t="shared" si="1132"/>
        <v/>
      </c>
      <c r="L59953"/>
    </row>
    <row r="59954" spans="1:12" x14ac:dyDescent="0.25">
      <c r="A59954" s="3" t="str">
        <f t="shared" si="1132"/>
        <v/>
      </c>
      <c r="L59954"/>
    </row>
    <row r="59955" spans="1:12" x14ac:dyDescent="0.25">
      <c r="A59955" s="3" t="str">
        <f t="shared" si="1132"/>
        <v/>
      </c>
      <c r="L59955"/>
    </row>
    <row r="59956" spans="1:12" x14ac:dyDescent="0.25">
      <c r="A59956" s="3" t="str">
        <f t="shared" si="1132"/>
        <v/>
      </c>
      <c r="L59956"/>
    </row>
    <row r="59957" spans="1:12" x14ac:dyDescent="0.25">
      <c r="A59957" s="3" t="str">
        <f t="shared" si="1132"/>
        <v/>
      </c>
      <c r="L59957"/>
    </row>
    <row r="59958" spans="1:12" x14ac:dyDescent="0.25">
      <c r="A59958" s="3" t="str">
        <f t="shared" si="1132"/>
        <v/>
      </c>
      <c r="L59958"/>
    </row>
    <row r="59959" spans="1:12" x14ac:dyDescent="0.25">
      <c r="A59959" s="3" t="str">
        <f t="shared" si="1132"/>
        <v/>
      </c>
      <c r="L59959"/>
    </row>
    <row r="59960" spans="1:12" x14ac:dyDescent="0.25">
      <c r="A59960" s="3" t="str">
        <f t="shared" si="1132"/>
        <v/>
      </c>
      <c r="L59960"/>
    </row>
    <row r="59961" spans="1:12" x14ac:dyDescent="0.25">
      <c r="A59961" s="3" t="str">
        <f t="shared" si="1132"/>
        <v/>
      </c>
      <c r="L59961"/>
    </row>
    <row r="59962" spans="1:12" x14ac:dyDescent="0.25">
      <c r="A59962" s="3" t="str">
        <f t="shared" si="1132"/>
        <v/>
      </c>
      <c r="L59962"/>
    </row>
    <row r="59963" spans="1:12" x14ac:dyDescent="0.25">
      <c r="A59963" s="3" t="str">
        <f t="shared" si="1132"/>
        <v/>
      </c>
      <c r="L59963"/>
    </row>
    <row r="59964" spans="1:12" x14ac:dyDescent="0.25">
      <c r="A59964" s="3" t="str">
        <f t="shared" si="1132"/>
        <v/>
      </c>
      <c r="L59964"/>
    </row>
    <row r="59965" spans="1:12" x14ac:dyDescent="0.25">
      <c r="A59965" s="3" t="str">
        <f t="shared" si="1132"/>
        <v/>
      </c>
      <c r="L59965"/>
    </row>
    <row r="59966" spans="1:12" x14ac:dyDescent="0.25">
      <c r="A59966" s="3" t="str">
        <f t="shared" si="1132"/>
        <v/>
      </c>
      <c r="L59966"/>
    </row>
    <row r="59967" spans="1:12" x14ac:dyDescent="0.25">
      <c r="A59967" s="3" t="str">
        <f t="shared" si="1132"/>
        <v/>
      </c>
      <c r="L59967"/>
    </row>
    <row r="59968" spans="1:12" x14ac:dyDescent="0.25">
      <c r="A59968" s="3" t="str">
        <f t="shared" si="1132"/>
        <v/>
      </c>
      <c r="L59968"/>
    </row>
    <row r="59969" spans="1:12" x14ac:dyDescent="0.25">
      <c r="A59969" s="3" t="str">
        <f t="shared" si="1132"/>
        <v/>
      </c>
      <c r="L59969"/>
    </row>
    <row r="59970" spans="1:12" x14ac:dyDescent="0.25">
      <c r="A59970" s="3" t="str">
        <f t="shared" si="1132"/>
        <v/>
      </c>
      <c r="L59970"/>
    </row>
    <row r="59971" spans="1:12" x14ac:dyDescent="0.25">
      <c r="A59971" s="3" t="str">
        <f t="shared" si="1132"/>
        <v/>
      </c>
      <c r="L59971"/>
    </row>
    <row r="59972" spans="1:12" x14ac:dyDescent="0.25">
      <c r="A59972" s="3" t="str">
        <f t="shared" si="1132"/>
        <v/>
      </c>
      <c r="L59972"/>
    </row>
    <row r="59973" spans="1:12" x14ac:dyDescent="0.25">
      <c r="A59973" s="3" t="str">
        <f t="shared" si="1132"/>
        <v/>
      </c>
      <c r="L59973"/>
    </row>
    <row r="59974" spans="1:12" x14ac:dyDescent="0.25">
      <c r="A59974" s="3" t="str">
        <f t="shared" si="1132"/>
        <v/>
      </c>
      <c r="L59974"/>
    </row>
    <row r="59975" spans="1:12" x14ac:dyDescent="0.25">
      <c r="A59975" s="3" t="str">
        <f t="shared" si="1132"/>
        <v/>
      </c>
      <c r="L59975"/>
    </row>
    <row r="59976" spans="1:12" x14ac:dyDescent="0.25">
      <c r="A59976" s="3" t="str">
        <f t="shared" si="1132"/>
        <v/>
      </c>
      <c r="L59976"/>
    </row>
    <row r="59977" spans="1:12" x14ac:dyDescent="0.25">
      <c r="A59977" s="3" t="str">
        <f t="shared" si="1132"/>
        <v/>
      </c>
      <c r="L59977"/>
    </row>
    <row r="59978" spans="1:12" x14ac:dyDescent="0.25">
      <c r="A59978" s="3" t="str">
        <f t="shared" si="1132"/>
        <v/>
      </c>
      <c r="L59978"/>
    </row>
    <row r="59979" spans="1:12" x14ac:dyDescent="0.25">
      <c r="A59979" s="3" t="str">
        <f t="shared" si="1132"/>
        <v/>
      </c>
      <c r="L59979"/>
    </row>
    <row r="59980" spans="1:12" x14ac:dyDescent="0.25">
      <c r="A59980" s="3" t="str">
        <f t="shared" si="1132"/>
        <v/>
      </c>
      <c r="L59980"/>
    </row>
    <row r="59981" spans="1:12" x14ac:dyDescent="0.25">
      <c r="A59981" s="3" t="str">
        <f t="shared" si="1132"/>
        <v/>
      </c>
      <c r="L59981"/>
    </row>
    <row r="59982" spans="1:12" x14ac:dyDescent="0.25">
      <c r="A59982" s="3" t="str">
        <f t="shared" si="1132"/>
        <v/>
      </c>
      <c r="L59982"/>
    </row>
    <row r="59983" spans="1:12" x14ac:dyDescent="0.25">
      <c r="A59983" s="3" t="str">
        <f t="shared" si="1132"/>
        <v/>
      </c>
      <c r="L59983"/>
    </row>
    <row r="59984" spans="1:12" x14ac:dyDescent="0.25">
      <c r="A59984" s="3" t="str">
        <f t="shared" si="1132"/>
        <v/>
      </c>
      <c r="L59984"/>
    </row>
    <row r="59985" spans="1:12" x14ac:dyDescent="0.25">
      <c r="A59985" s="3" t="str">
        <f t="shared" ref="A59985:A60048" si="1133">IF(B59971="","",CONCATENATE(MONTH(B59971),YEAR(B59971)))</f>
        <v/>
      </c>
      <c r="L59985"/>
    </row>
    <row r="59986" spans="1:12" x14ac:dyDescent="0.25">
      <c r="A59986" s="3" t="str">
        <f t="shared" si="1133"/>
        <v/>
      </c>
      <c r="L59986"/>
    </row>
    <row r="59987" spans="1:12" x14ac:dyDescent="0.25">
      <c r="A59987" s="3" t="str">
        <f t="shared" si="1133"/>
        <v/>
      </c>
      <c r="L59987"/>
    </row>
    <row r="59988" spans="1:12" x14ac:dyDescent="0.25">
      <c r="A59988" s="3" t="str">
        <f t="shared" si="1133"/>
        <v/>
      </c>
      <c r="L59988"/>
    </row>
    <row r="59989" spans="1:12" x14ac:dyDescent="0.25">
      <c r="A59989" s="3" t="str">
        <f t="shared" si="1133"/>
        <v/>
      </c>
      <c r="L59989"/>
    </row>
    <row r="59990" spans="1:12" x14ac:dyDescent="0.25">
      <c r="A59990" s="3" t="str">
        <f t="shared" si="1133"/>
        <v/>
      </c>
      <c r="L59990"/>
    </row>
    <row r="59991" spans="1:12" x14ac:dyDescent="0.25">
      <c r="A59991" s="3" t="str">
        <f t="shared" si="1133"/>
        <v/>
      </c>
      <c r="L59991"/>
    </row>
    <row r="59992" spans="1:12" x14ac:dyDescent="0.25">
      <c r="A59992" s="3" t="str">
        <f t="shared" si="1133"/>
        <v/>
      </c>
      <c r="L59992"/>
    </row>
    <row r="59993" spans="1:12" x14ac:dyDescent="0.25">
      <c r="A59993" s="3" t="str">
        <f t="shared" si="1133"/>
        <v/>
      </c>
      <c r="L59993"/>
    </row>
    <row r="59994" spans="1:12" x14ac:dyDescent="0.25">
      <c r="A59994" s="3" t="str">
        <f t="shared" si="1133"/>
        <v/>
      </c>
      <c r="L59994"/>
    </row>
    <row r="59995" spans="1:12" x14ac:dyDescent="0.25">
      <c r="A59995" s="3" t="str">
        <f t="shared" si="1133"/>
        <v/>
      </c>
      <c r="L59995"/>
    </row>
    <row r="59996" spans="1:12" x14ac:dyDescent="0.25">
      <c r="A59996" s="3" t="str">
        <f t="shared" si="1133"/>
        <v/>
      </c>
      <c r="L59996"/>
    </row>
    <row r="59997" spans="1:12" x14ac:dyDescent="0.25">
      <c r="A59997" s="3" t="str">
        <f t="shared" si="1133"/>
        <v/>
      </c>
      <c r="L59997"/>
    </row>
    <row r="59998" spans="1:12" x14ac:dyDescent="0.25">
      <c r="A59998" s="3" t="str">
        <f t="shared" si="1133"/>
        <v/>
      </c>
      <c r="L59998"/>
    </row>
    <row r="59999" spans="1:12" x14ac:dyDescent="0.25">
      <c r="A59999" s="3" t="str">
        <f t="shared" si="1133"/>
        <v/>
      </c>
      <c r="L59999"/>
    </row>
    <row r="60000" spans="1:12" x14ac:dyDescent="0.25">
      <c r="A60000" s="3" t="str">
        <f t="shared" si="1133"/>
        <v/>
      </c>
      <c r="L60000"/>
    </row>
    <row r="60001" spans="1:12" x14ac:dyDescent="0.25">
      <c r="A60001" s="3" t="str">
        <f t="shared" si="1133"/>
        <v/>
      </c>
      <c r="L60001"/>
    </row>
    <row r="60002" spans="1:12" x14ac:dyDescent="0.25">
      <c r="A60002" s="3" t="str">
        <f t="shared" si="1133"/>
        <v/>
      </c>
      <c r="L60002"/>
    </row>
    <row r="60003" spans="1:12" x14ac:dyDescent="0.25">
      <c r="A60003" s="3" t="str">
        <f t="shared" si="1133"/>
        <v/>
      </c>
      <c r="L60003"/>
    </row>
    <row r="60004" spans="1:12" x14ac:dyDescent="0.25">
      <c r="A60004" s="3" t="str">
        <f t="shared" si="1133"/>
        <v/>
      </c>
      <c r="L60004"/>
    </row>
    <row r="60005" spans="1:12" x14ac:dyDescent="0.25">
      <c r="A60005" s="3" t="str">
        <f t="shared" si="1133"/>
        <v/>
      </c>
      <c r="L60005"/>
    </row>
    <row r="60006" spans="1:12" x14ac:dyDescent="0.25">
      <c r="A60006" s="3" t="str">
        <f t="shared" si="1133"/>
        <v/>
      </c>
      <c r="L60006"/>
    </row>
    <row r="60007" spans="1:12" x14ac:dyDescent="0.25">
      <c r="A60007" s="3" t="str">
        <f t="shared" si="1133"/>
        <v/>
      </c>
      <c r="L60007"/>
    </row>
    <row r="60008" spans="1:12" x14ac:dyDescent="0.25">
      <c r="A60008" s="3" t="str">
        <f t="shared" si="1133"/>
        <v/>
      </c>
      <c r="L60008"/>
    </row>
    <row r="60009" spans="1:12" x14ac:dyDescent="0.25">
      <c r="A60009" s="3" t="str">
        <f t="shared" si="1133"/>
        <v/>
      </c>
      <c r="L60009"/>
    </row>
    <row r="60010" spans="1:12" x14ac:dyDescent="0.25">
      <c r="A60010" s="3" t="str">
        <f t="shared" si="1133"/>
        <v/>
      </c>
      <c r="L60010"/>
    </row>
    <row r="60011" spans="1:12" x14ac:dyDescent="0.25">
      <c r="A60011" s="3" t="str">
        <f t="shared" si="1133"/>
        <v/>
      </c>
      <c r="L60011"/>
    </row>
    <row r="60012" spans="1:12" x14ac:dyDescent="0.25">
      <c r="A60012" s="3" t="str">
        <f t="shared" si="1133"/>
        <v/>
      </c>
      <c r="L60012"/>
    </row>
    <row r="60013" spans="1:12" x14ac:dyDescent="0.25">
      <c r="A60013" s="3" t="str">
        <f t="shared" si="1133"/>
        <v/>
      </c>
      <c r="L60013"/>
    </row>
    <row r="60014" spans="1:12" x14ac:dyDescent="0.25">
      <c r="A60014" s="3" t="str">
        <f t="shared" si="1133"/>
        <v/>
      </c>
      <c r="L60014"/>
    </row>
    <row r="60015" spans="1:12" x14ac:dyDescent="0.25">
      <c r="A60015" s="3" t="str">
        <f t="shared" si="1133"/>
        <v/>
      </c>
      <c r="L60015"/>
    </row>
    <row r="60016" spans="1:12" x14ac:dyDescent="0.25">
      <c r="A60016" s="3" t="str">
        <f t="shared" si="1133"/>
        <v/>
      </c>
      <c r="L60016"/>
    </row>
    <row r="60017" spans="1:12" x14ac:dyDescent="0.25">
      <c r="A60017" s="3" t="str">
        <f t="shared" si="1133"/>
        <v/>
      </c>
      <c r="L60017"/>
    </row>
    <row r="60018" spans="1:12" x14ac:dyDescent="0.25">
      <c r="A60018" s="3" t="str">
        <f t="shared" si="1133"/>
        <v/>
      </c>
      <c r="L60018"/>
    </row>
    <row r="60019" spans="1:12" x14ac:dyDescent="0.25">
      <c r="A60019" s="3" t="str">
        <f t="shared" si="1133"/>
        <v/>
      </c>
      <c r="L60019"/>
    </row>
    <row r="60020" spans="1:12" x14ac:dyDescent="0.25">
      <c r="A60020" s="3" t="str">
        <f t="shared" si="1133"/>
        <v/>
      </c>
      <c r="L60020"/>
    </row>
    <row r="60021" spans="1:12" x14ac:dyDescent="0.25">
      <c r="A60021" s="3" t="str">
        <f t="shared" si="1133"/>
        <v/>
      </c>
      <c r="L60021"/>
    </row>
    <row r="60022" spans="1:12" x14ac:dyDescent="0.25">
      <c r="A60022" s="3" t="str">
        <f t="shared" si="1133"/>
        <v/>
      </c>
      <c r="L60022"/>
    </row>
    <row r="60023" spans="1:12" x14ac:dyDescent="0.25">
      <c r="A60023" s="3" t="str">
        <f t="shared" si="1133"/>
        <v/>
      </c>
      <c r="L60023"/>
    </row>
    <row r="60024" spans="1:12" x14ac:dyDescent="0.25">
      <c r="A60024" s="3" t="str">
        <f t="shared" si="1133"/>
        <v/>
      </c>
      <c r="L60024"/>
    </row>
    <row r="60025" spans="1:12" x14ac:dyDescent="0.25">
      <c r="A60025" s="3" t="str">
        <f t="shared" si="1133"/>
        <v/>
      </c>
      <c r="L60025"/>
    </row>
    <row r="60026" spans="1:12" x14ac:dyDescent="0.25">
      <c r="A60026" s="3" t="str">
        <f t="shared" si="1133"/>
        <v/>
      </c>
      <c r="L60026"/>
    </row>
    <row r="60027" spans="1:12" x14ac:dyDescent="0.25">
      <c r="A60027" s="3" t="str">
        <f t="shared" si="1133"/>
        <v/>
      </c>
      <c r="L60027"/>
    </row>
    <row r="60028" spans="1:12" x14ac:dyDescent="0.25">
      <c r="A60028" s="3" t="str">
        <f t="shared" si="1133"/>
        <v/>
      </c>
      <c r="L60028"/>
    </row>
    <row r="60029" spans="1:12" x14ac:dyDescent="0.25">
      <c r="A60029" s="3" t="str">
        <f t="shared" si="1133"/>
        <v/>
      </c>
      <c r="L60029"/>
    </row>
    <row r="60030" spans="1:12" x14ac:dyDescent="0.25">
      <c r="A60030" s="3" t="str">
        <f t="shared" si="1133"/>
        <v/>
      </c>
      <c r="L60030"/>
    </row>
    <row r="60031" spans="1:12" x14ac:dyDescent="0.25">
      <c r="A60031" s="3" t="str">
        <f t="shared" si="1133"/>
        <v/>
      </c>
      <c r="L60031"/>
    </row>
    <row r="60032" spans="1:12" x14ac:dyDescent="0.25">
      <c r="A60032" s="3" t="str">
        <f t="shared" si="1133"/>
        <v/>
      </c>
      <c r="L60032"/>
    </row>
    <row r="60033" spans="1:12" x14ac:dyDescent="0.25">
      <c r="A60033" s="3" t="str">
        <f t="shared" si="1133"/>
        <v/>
      </c>
      <c r="L60033"/>
    </row>
    <row r="60034" spans="1:12" x14ac:dyDescent="0.25">
      <c r="A60034" s="3" t="str">
        <f t="shared" si="1133"/>
        <v/>
      </c>
      <c r="L60034"/>
    </row>
    <row r="60035" spans="1:12" x14ac:dyDescent="0.25">
      <c r="A60035" s="3" t="str">
        <f t="shared" si="1133"/>
        <v/>
      </c>
      <c r="L60035"/>
    </row>
    <row r="60036" spans="1:12" x14ac:dyDescent="0.25">
      <c r="A60036" s="3" t="str">
        <f t="shared" si="1133"/>
        <v/>
      </c>
      <c r="L60036"/>
    </row>
    <row r="60037" spans="1:12" x14ac:dyDescent="0.25">
      <c r="A60037" s="3" t="str">
        <f t="shared" si="1133"/>
        <v/>
      </c>
      <c r="L60037"/>
    </row>
    <row r="60038" spans="1:12" x14ac:dyDescent="0.25">
      <c r="A60038" s="3" t="str">
        <f t="shared" si="1133"/>
        <v/>
      </c>
      <c r="L60038"/>
    </row>
    <row r="60039" spans="1:12" x14ac:dyDescent="0.25">
      <c r="A60039" s="3" t="str">
        <f t="shared" si="1133"/>
        <v/>
      </c>
      <c r="L60039"/>
    </row>
    <row r="60040" spans="1:12" x14ac:dyDescent="0.25">
      <c r="A60040" s="3" t="str">
        <f t="shared" si="1133"/>
        <v/>
      </c>
      <c r="L60040"/>
    </row>
    <row r="60041" spans="1:12" x14ac:dyDescent="0.25">
      <c r="A60041" s="3" t="str">
        <f t="shared" si="1133"/>
        <v/>
      </c>
      <c r="L60041"/>
    </row>
    <row r="60042" spans="1:12" x14ac:dyDescent="0.25">
      <c r="A60042" s="3" t="str">
        <f t="shared" si="1133"/>
        <v/>
      </c>
      <c r="L60042"/>
    </row>
    <row r="60043" spans="1:12" x14ac:dyDescent="0.25">
      <c r="A60043" s="3" t="str">
        <f t="shared" si="1133"/>
        <v/>
      </c>
      <c r="L60043"/>
    </row>
    <row r="60044" spans="1:12" x14ac:dyDescent="0.25">
      <c r="A60044" s="3" t="str">
        <f t="shared" si="1133"/>
        <v/>
      </c>
      <c r="L60044"/>
    </row>
    <row r="60045" spans="1:12" x14ac:dyDescent="0.25">
      <c r="A60045" s="3" t="str">
        <f t="shared" si="1133"/>
        <v/>
      </c>
      <c r="L60045"/>
    </row>
    <row r="60046" spans="1:12" x14ac:dyDescent="0.25">
      <c r="A60046" s="3" t="str">
        <f t="shared" si="1133"/>
        <v/>
      </c>
      <c r="L60046"/>
    </row>
    <row r="60047" spans="1:12" x14ac:dyDescent="0.25">
      <c r="A60047" s="3" t="str">
        <f t="shared" si="1133"/>
        <v/>
      </c>
      <c r="L60047"/>
    </row>
    <row r="60048" spans="1:12" x14ac:dyDescent="0.25">
      <c r="A60048" s="3" t="str">
        <f t="shared" si="1133"/>
        <v/>
      </c>
      <c r="L60048"/>
    </row>
    <row r="60049" spans="1:12" x14ac:dyDescent="0.25">
      <c r="A60049" s="3" t="str">
        <f t="shared" ref="A60049:A60112" si="1134">IF(B60035="","",CONCATENATE(MONTH(B60035),YEAR(B60035)))</f>
        <v/>
      </c>
      <c r="L60049"/>
    </row>
    <row r="60050" spans="1:12" x14ac:dyDescent="0.25">
      <c r="A60050" s="3" t="str">
        <f t="shared" si="1134"/>
        <v/>
      </c>
      <c r="L60050"/>
    </row>
    <row r="60051" spans="1:12" x14ac:dyDescent="0.25">
      <c r="A60051" s="3" t="str">
        <f t="shared" si="1134"/>
        <v/>
      </c>
      <c r="L60051"/>
    </row>
    <row r="60052" spans="1:12" x14ac:dyDescent="0.25">
      <c r="A60052" s="3" t="str">
        <f t="shared" si="1134"/>
        <v/>
      </c>
      <c r="L60052"/>
    </row>
    <row r="60053" spans="1:12" x14ac:dyDescent="0.25">
      <c r="A60053" s="3" t="str">
        <f t="shared" si="1134"/>
        <v/>
      </c>
      <c r="L60053"/>
    </row>
    <row r="60054" spans="1:12" x14ac:dyDescent="0.25">
      <c r="A60054" s="3" t="str">
        <f t="shared" si="1134"/>
        <v/>
      </c>
      <c r="L60054"/>
    </row>
    <row r="60055" spans="1:12" x14ac:dyDescent="0.25">
      <c r="A60055" s="3" t="str">
        <f t="shared" si="1134"/>
        <v/>
      </c>
      <c r="L60055"/>
    </row>
    <row r="60056" spans="1:12" x14ac:dyDescent="0.25">
      <c r="A60056" s="3" t="str">
        <f t="shared" si="1134"/>
        <v/>
      </c>
      <c r="L60056"/>
    </row>
    <row r="60057" spans="1:12" x14ac:dyDescent="0.25">
      <c r="A60057" s="3" t="str">
        <f t="shared" si="1134"/>
        <v/>
      </c>
      <c r="L60057"/>
    </row>
    <row r="60058" spans="1:12" x14ac:dyDescent="0.25">
      <c r="A60058" s="3" t="str">
        <f t="shared" si="1134"/>
        <v/>
      </c>
      <c r="L60058"/>
    </row>
    <row r="60059" spans="1:12" x14ac:dyDescent="0.25">
      <c r="A60059" s="3" t="str">
        <f t="shared" si="1134"/>
        <v/>
      </c>
      <c r="L60059"/>
    </row>
    <row r="60060" spans="1:12" x14ac:dyDescent="0.25">
      <c r="A60060" s="3" t="str">
        <f t="shared" si="1134"/>
        <v/>
      </c>
      <c r="L60060"/>
    </row>
    <row r="60061" spans="1:12" x14ac:dyDescent="0.25">
      <c r="A60061" s="3" t="str">
        <f t="shared" si="1134"/>
        <v/>
      </c>
      <c r="L60061"/>
    </row>
    <row r="60062" spans="1:12" x14ac:dyDescent="0.25">
      <c r="A60062" s="3" t="str">
        <f t="shared" si="1134"/>
        <v/>
      </c>
      <c r="L60062"/>
    </row>
    <row r="60063" spans="1:12" x14ac:dyDescent="0.25">
      <c r="A60063" s="3" t="str">
        <f t="shared" si="1134"/>
        <v/>
      </c>
      <c r="L60063"/>
    </row>
    <row r="60064" spans="1:12" x14ac:dyDescent="0.25">
      <c r="A60064" s="3" t="str">
        <f t="shared" si="1134"/>
        <v/>
      </c>
      <c r="L60064"/>
    </row>
    <row r="60065" spans="1:12" x14ac:dyDescent="0.25">
      <c r="A60065" s="3" t="str">
        <f t="shared" si="1134"/>
        <v/>
      </c>
      <c r="L60065"/>
    </row>
    <row r="60066" spans="1:12" x14ac:dyDescent="0.25">
      <c r="A60066" s="3" t="str">
        <f t="shared" si="1134"/>
        <v/>
      </c>
      <c r="L60066"/>
    </row>
    <row r="60067" spans="1:12" x14ac:dyDescent="0.25">
      <c r="A60067" s="3" t="str">
        <f t="shared" si="1134"/>
        <v/>
      </c>
      <c r="L60067"/>
    </row>
    <row r="60068" spans="1:12" x14ac:dyDescent="0.25">
      <c r="A60068" s="3" t="str">
        <f t="shared" si="1134"/>
        <v/>
      </c>
      <c r="L60068"/>
    </row>
    <row r="60069" spans="1:12" x14ac:dyDescent="0.25">
      <c r="A60069" s="3" t="str">
        <f t="shared" si="1134"/>
        <v/>
      </c>
      <c r="L60069"/>
    </row>
    <row r="60070" spans="1:12" x14ac:dyDescent="0.25">
      <c r="A60070" s="3" t="str">
        <f t="shared" si="1134"/>
        <v/>
      </c>
      <c r="L60070"/>
    </row>
    <row r="60071" spans="1:12" x14ac:dyDescent="0.25">
      <c r="A60071" s="3" t="str">
        <f t="shared" si="1134"/>
        <v/>
      </c>
      <c r="L60071"/>
    </row>
    <row r="60072" spans="1:12" x14ac:dyDescent="0.25">
      <c r="A60072" s="3" t="str">
        <f t="shared" si="1134"/>
        <v/>
      </c>
      <c r="L60072"/>
    </row>
    <row r="60073" spans="1:12" x14ac:dyDescent="0.25">
      <c r="A60073" s="3" t="str">
        <f t="shared" si="1134"/>
        <v/>
      </c>
      <c r="L60073"/>
    </row>
    <row r="60074" spans="1:12" x14ac:dyDescent="0.25">
      <c r="A60074" s="3" t="str">
        <f t="shared" si="1134"/>
        <v/>
      </c>
      <c r="L60074"/>
    </row>
    <row r="60075" spans="1:12" x14ac:dyDescent="0.25">
      <c r="A60075" s="3" t="str">
        <f t="shared" si="1134"/>
        <v/>
      </c>
      <c r="L60075"/>
    </row>
    <row r="60076" spans="1:12" x14ac:dyDescent="0.25">
      <c r="A60076" s="3" t="str">
        <f t="shared" si="1134"/>
        <v/>
      </c>
      <c r="L60076"/>
    </row>
    <row r="60077" spans="1:12" x14ac:dyDescent="0.25">
      <c r="A60077" s="3" t="str">
        <f t="shared" si="1134"/>
        <v/>
      </c>
      <c r="L60077"/>
    </row>
    <row r="60078" spans="1:12" x14ac:dyDescent="0.25">
      <c r="A60078" s="3" t="str">
        <f t="shared" si="1134"/>
        <v/>
      </c>
      <c r="L60078"/>
    </row>
    <row r="60079" spans="1:12" x14ac:dyDescent="0.25">
      <c r="A60079" s="3" t="str">
        <f t="shared" si="1134"/>
        <v/>
      </c>
      <c r="L60079"/>
    </row>
    <row r="60080" spans="1:12" x14ac:dyDescent="0.25">
      <c r="A60080" s="3" t="str">
        <f t="shared" si="1134"/>
        <v/>
      </c>
      <c r="L60080"/>
    </row>
    <row r="60081" spans="1:12" x14ac:dyDescent="0.25">
      <c r="A60081" s="3" t="str">
        <f t="shared" si="1134"/>
        <v/>
      </c>
      <c r="L60081"/>
    </row>
    <row r="60082" spans="1:12" x14ac:dyDescent="0.25">
      <c r="A60082" s="3" t="str">
        <f t="shared" si="1134"/>
        <v/>
      </c>
      <c r="L60082"/>
    </row>
    <row r="60083" spans="1:12" x14ac:dyDescent="0.25">
      <c r="A60083" s="3" t="str">
        <f t="shared" si="1134"/>
        <v/>
      </c>
      <c r="L60083"/>
    </row>
    <row r="60084" spans="1:12" x14ac:dyDescent="0.25">
      <c r="A60084" s="3" t="str">
        <f t="shared" si="1134"/>
        <v/>
      </c>
      <c r="L60084"/>
    </row>
    <row r="60085" spans="1:12" x14ac:dyDescent="0.25">
      <c r="A60085" s="3" t="str">
        <f t="shared" si="1134"/>
        <v/>
      </c>
      <c r="L60085"/>
    </row>
    <row r="60086" spans="1:12" x14ac:dyDescent="0.25">
      <c r="A60086" s="3" t="str">
        <f t="shared" si="1134"/>
        <v/>
      </c>
      <c r="L60086"/>
    </row>
    <row r="60087" spans="1:12" x14ac:dyDescent="0.25">
      <c r="A60087" s="3" t="str">
        <f t="shared" si="1134"/>
        <v/>
      </c>
      <c r="L60087"/>
    </row>
    <row r="60088" spans="1:12" x14ac:dyDescent="0.25">
      <c r="A60088" s="3" t="str">
        <f t="shared" si="1134"/>
        <v/>
      </c>
      <c r="L60088"/>
    </row>
    <row r="60089" spans="1:12" x14ac:dyDescent="0.25">
      <c r="A60089" s="3" t="str">
        <f t="shared" si="1134"/>
        <v/>
      </c>
      <c r="L60089"/>
    </row>
    <row r="60090" spans="1:12" x14ac:dyDescent="0.25">
      <c r="A60090" s="3" t="str">
        <f t="shared" si="1134"/>
        <v/>
      </c>
      <c r="L60090"/>
    </row>
    <row r="60091" spans="1:12" x14ac:dyDescent="0.25">
      <c r="A60091" s="3" t="str">
        <f t="shared" si="1134"/>
        <v/>
      </c>
      <c r="L60091"/>
    </row>
    <row r="60092" spans="1:12" x14ac:dyDescent="0.25">
      <c r="A60092" s="3" t="str">
        <f t="shared" si="1134"/>
        <v/>
      </c>
      <c r="L60092"/>
    </row>
    <row r="60093" spans="1:12" x14ac:dyDescent="0.25">
      <c r="A60093" s="3" t="str">
        <f t="shared" si="1134"/>
        <v/>
      </c>
      <c r="L60093"/>
    </row>
    <row r="60094" spans="1:12" x14ac:dyDescent="0.25">
      <c r="A60094" s="3" t="str">
        <f t="shared" si="1134"/>
        <v/>
      </c>
      <c r="L60094"/>
    </row>
    <row r="60095" spans="1:12" x14ac:dyDescent="0.25">
      <c r="A60095" s="3" t="str">
        <f t="shared" si="1134"/>
        <v/>
      </c>
      <c r="L60095"/>
    </row>
    <row r="60096" spans="1:12" x14ac:dyDescent="0.25">
      <c r="A60096" s="3" t="str">
        <f t="shared" si="1134"/>
        <v/>
      </c>
      <c r="L60096"/>
    </row>
    <row r="60097" spans="1:12" x14ac:dyDescent="0.25">
      <c r="A60097" s="3" t="str">
        <f t="shared" si="1134"/>
        <v/>
      </c>
      <c r="L60097"/>
    </row>
    <row r="60098" spans="1:12" x14ac:dyDescent="0.25">
      <c r="A60098" s="3" t="str">
        <f t="shared" si="1134"/>
        <v/>
      </c>
      <c r="L60098"/>
    </row>
    <row r="60099" spans="1:12" x14ac:dyDescent="0.25">
      <c r="A60099" s="3" t="str">
        <f t="shared" si="1134"/>
        <v/>
      </c>
      <c r="L60099"/>
    </row>
    <row r="60100" spans="1:12" x14ac:dyDescent="0.25">
      <c r="A60100" s="3" t="str">
        <f t="shared" si="1134"/>
        <v/>
      </c>
      <c r="L60100"/>
    </row>
    <row r="60101" spans="1:12" x14ac:dyDescent="0.25">
      <c r="A60101" s="3" t="str">
        <f t="shared" si="1134"/>
        <v/>
      </c>
      <c r="L60101"/>
    </row>
    <row r="60102" spans="1:12" x14ac:dyDescent="0.25">
      <c r="A60102" s="3" t="str">
        <f t="shared" si="1134"/>
        <v/>
      </c>
      <c r="L60102"/>
    </row>
    <row r="60103" spans="1:12" x14ac:dyDescent="0.25">
      <c r="A60103" s="3" t="str">
        <f t="shared" si="1134"/>
        <v/>
      </c>
      <c r="L60103"/>
    </row>
    <row r="60104" spans="1:12" x14ac:dyDescent="0.25">
      <c r="A60104" s="3" t="str">
        <f t="shared" si="1134"/>
        <v/>
      </c>
      <c r="L60104"/>
    </row>
    <row r="60105" spans="1:12" x14ac:dyDescent="0.25">
      <c r="A60105" s="3" t="str">
        <f t="shared" si="1134"/>
        <v/>
      </c>
      <c r="L60105"/>
    </row>
    <row r="60106" spans="1:12" x14ac:dyDescent="0.25">
      <c r="A60106" s="3" t="str">
        <f t="shared" si="1134"/>
        <v/>
      </c>
      <c r="L60106"/>
    </row>
    <row r="60107" spans="1:12" x14ac:dyDescent="0.25">
      <c r="A60107" s="3" t="str">
        <f t="shared" si="1134"/>
        <v/>
      </c>
      <c r="L60107"/>
    </row>
    <row r="60108" spans="1:12" x14ac:dyDescent="0.25">
      <c r="A60108" s="3" t="str">
        <f t="shared" si="1134"/>
        <v/>
      </c>
      <c r="L60108"/>
    </row>
    <row r="60109" spans="1:12" x14ac:dyDescent="0.25">
      <c r="A60109" s="3" t="str">
        <f t="shared" si="1134"/>
        <v/>
      </c>
      <c r="L60109"/>
    </row>
    <row r="60110" spans="1:12" x14ac:dyDescent="0.25">
      <c r="A60110" s="3" t="str">
        <f t="shared" si="1134"/>
        <v/>
      </c>
      <c r="L60110"/>
    </row>
    <row r="60111" spans="1:12" x14ac:dyDescent="0.25">
      <c r="A60111" s="3" t="str">
        <f t="shared" si="1134"/>
        <v/>
      </c>
      <c r="L60111"/>
    </row>
    <row r="60112" spans="1:12" x14ac:dyDescent="0.25">
      <c r="A60112" s="3" t="str">
        <f t="shared" si="1134"/>
        <v/>
      </c>
      <c r="L60112"/>
    </row>
    <row r="60113" spans="1:12" x14ac:dyDescent="0.25">
      <c r="A60113" s="3" t="str">
        <f t="shared" ref="A60113:A60176" si="1135">IF(B60099="","",CONCATENATE(MONTH(B60099),YEAR(B60099)))</f>
        <v/>
      </c>
      <c r="L60113"/>
    </row>
    <row r="60114" spans="1:12" x14ac:dyDescent="0.25">
      <c r="A60114" s="3" t="str">
        <f t="shared" si="1135"/>
        <v/>
      </c>
      <c r="L60114"/>
    </row>
    <row r="60115" spans="1:12" x14ac:dyDescent="0.25">
      <c r="A60115" s="3" t="str">
        <f t="shared" si="1135"/>
        <v/>
      </c>
      <c r="L60115"/>
    </row>
    <row r="60116" spans="1:12" x14ac:dyDescent="0.25">
      <c r="A60116" s="3" t="str">
        <f t="shared" si="1135"/>
        <v/>
      </c>
      <c r="L60116"/>
    </row>
    <row r="60117" spans="1:12" x14ac:dyDescent="0.25">
      <c r="A60117" s="3" t="str">
        <f t="shared" si="1135"/>
        <v/>
      </c>
      <c r="L60117"/>
    </row>
    <row r="60118" spans="1:12" x14ac:dyDescent="0.25">
      <c r="A60118" s="3" t="str">
        <f t="shared" si="1135"/>
        <v/>
      </c>
      <c r="L60118"/>
    </row>
    <row r="60119" spans="1:12" x14ac:dyDescent="0.25">
      <c r="A60119" s="3" t="str">
        <f t="shared" si="1135"/>
        <v/>
      </c>
      <c r="L60119"/>
    </row>
    <row r="60120" spans="1:12" x14ac:dyDescent="0.25">
      <c r="A60120" s="3" t="str">
        <f t="shared" si="1135"/>
        <v/>
      </c>
      <c r="L60120"/>
    </row>
    <row r="60121" spans="1:12" x14ac:dyDescent="0.25">
      <c r="A60121" s="3" t="str">
        <f t="shared" si="1135"/>
        <v/>
      </c>
      <c r="L60121"/>
    </row>
    <row r="60122" spans="1:12" x14ac:dyDescent="0.25">
      <c r="A60122" s="3" t="str">
        <f t="shared" si="1135"/>
        <v/>
      </c>
      <c r="L60122"/>
    </row>
    <row r="60123" spans="1:12" x14ac:dyDescent="0.25">
      <c r="A60123" s="3" t="str">
        <f t="shared" si="1135"/>
        <v/>
      </c>
      <c r="L60123"/>
    </row>
    <row r="60124" spans="1:12" x14ac:dyDescent="0.25">
      <c r="A60124" s="3" t="str">
        <f t="shared" si="1135"/>
        <v/>
      </c>
      <c r="L60124"/>
    </row>
    <row r="60125" spans="1:12" x14ac:dyDescent="0.25">
      <c r="A60125" s="3" t="str">
        <f t="shared" si="1135"/>
        <v/>
      </c>
      <c r="L60125"/>
    </row>
    <row r="60126" spans="1:12" x14ac:dyDescent="0.25">
      <c r="A60126" s="3" t="str">
        <f t="shared" si="1135"/>
        <v/>
      </c>
      <c r="L60126"/>
    </row>
    <row r="60127" spans="1:12" x14ac:dyDescent="0.25">
      <c r="A60127" s="3" t="str">
        <f t="shared" si="1135"/>
        <v/>
      </c>
      <c r="L60127"/>
    </row>
    <row r="60128" spans="1:12" x14ac:dyDescent="0.25">
      <c r="A60128" s="3" t="str">
        <f t="shared" si="1135"/>
        <v/>
      </c>
      <c r="L60128"/>
    </row>
    <row r="60129" spans="1:12" x14ac:dyDescent="0.25">
      <c r="A60129" s="3" t="str">
        <f t="shared" si="1135"/>
        <v/>
      </c>
      <c r="L60129"/>
    </row>
    <row r="60130" spans="1:12" x14ac:dyDescent="0.25">
      <c r="A60130" s="3" t="str">
        <f t="shared" si="1135"/>
        <v/>
      </c>
      <c r="L60130"/>
    </row>
    <row r="60131" spans="1:12" x14ac:dyDescent="0.25">
      <c r="A60131" s="3" t="str">
        <f t="shared" si="1135"/>
        <v/>
      </c>
      <c r="L60131"/>
    </row>
    <row r="60132" spans="1:12" x14ac:dyDescent="0.25">
      <c r="A60132" s="3" t="str">
        <f t="shared" si="1135"/>
        <v/>
      </c>
      <c r="L60132"/>
    </row>
    <row r="60133" spans="1:12" x14ac:dyDescent="0.25">
      <c r="A60133" s="3" t="str">
        <f t="shared" si="1135"/>
        <v/>
      </c>
      <c r="L60133"/>
    </row>
    <row r="60134" spans="1:12" x14ac:dyDescent="0.25">
      <c r="A60134" s="3" t="str">
        <f t="shared" si="1135"/>
        <v/>
      </c>
      <c r="L60134"/>
    </row>
    <row r="60135" spans="1:12" x14ac:dyDescent="0.25">
      <c r="A60135" s="3" t="str">
        <f t="shared" si="1135"/>
        <v/>
      </c>
      <c r="L60135"/>
    </row>
    <row r="60136" spans="1:12" x14ac:dyDescent="0.25">
      <c r="A60136" s="3" t="str">
        <f t="shared" si="1135"/>
        <v/>
      </c>
      <c r="L60136"/>
    </row>
    <row r="60137" spans="1:12" x14ac:dyDescent="0.25">
      <c r="A60137" s="3" t="str">
        <f t="shared" si="1135"/>
        <v/>
      </c>
      <c r="L60137"/>
    </row>
    <row r="60138" spans="1:12" x14ac:dyDescent="0.25">
      <c r="A60138" s="3" t="str">
        <f t="shared" si="1135"/>
        <v/>
      </c>
      <c r="L60138"/>
    </row>
    <row r="60139" spans="1:12" x14ac:dyDescent="0.25">
      <c r="A60139" s="3" t="str">
        <f t="shared" si="1135"/>
        <v/>
      </c>
      <c r="L60139"/>
    </row>
    <row r="60140" spans="1:12" x14ac:dyDescent="0.25">
      <c r="A60140" s="3" t="str">
        <f t="shared" si="1135"/>
        <v/>
      </c>
      <c r="L60140"/>
    </row>
    <row r="60141" spans="1:12" x14ac:dyDescent="0.25">
      <c r="A60141" s="3" t="str">
        <f t="shared" si="1135"/>
        <v/>
      </c>
      <c r="L60141"/>
    </row>
    <row r="60142" spans="1:12" x14ac:dyDescent="0.25">
      <c r="A60142" s="3" t="str">
        <f t="shared" si="1135"/>
        <v/>
      </c>
      <c r="L60142"/>
    </row>
    <row r="60143" spans="1:12" x14ac:dyDescent="0.25">
      <c r="A60143" s="3" t="str">
        <f t="shared" si="1135"/>
        <v/>
      </c>
      <c r="L60143"/>
    </row>
    <row r="60144" spans="1:12" x14ac:dyDescent="0.25">
      <c r="A60144" s="3" t="str">
        <f t="shared" si="1135"/>
        <v/>
      </c>
      <c r="L60144"/>
    </row>
    <row r="60145" spans="1:12" x14ac:dyDescent="0.25">
      <c r="A60145" s="3" t="str">
        <f t="shared" si="1135"/>
        <v/>
      </c>
      <c r="L60145"/>
    </row>
    <row r="60146" spans="1:12" x14ac:dyDescent="0.25">
      <c r="A60146" s="3" t="str">
        <f t="shared" si="1135"/>
        <v/>
      </c>
      <c r="L60146"/>
    </row>
    <row r="60147" spans="1:12" x14ac:dyDescent="0.25">
      <c r="A60147" s="3" t="str">
        <f t="shared" si="1135"/>
        <v/>
      </c>
      <c r="L60147"/>
    </row>
    <row r="60148" spans="1:12" x14ac:dyDescent="0.25">
      <c r="A60148" s="3" t="str">
        <f t="shared" si="1135"/>
        <v/>
      </c>
      <c r="L60148"/>
    </row>
    <row r="60149" spans="1:12" x14ac:dyDescent="0.25">
      <c r="A60149" s="3" t="str">
        <f t="shared" si="1135"/>
        <v/>
      </c>
      <c r="L60149"/>
    </row>
    <row r="60150" spans="1:12" x14ac:dyDescent="0.25">
      <c r="A60150" s="3" t="str">
        <f t="shared" si="1135"/>
        <v/>
      </c>
      <c r="L60150"/>
    </row>
    <row r="60151" spans="1:12" x14ac:dyDescent="0.25">
      <c r="A60151" s="3" t="str">
        <f t="shared" si="1135"/>
        <v/>
      </c>
      <c r="L60151"/>
    </row>
    <row r="60152" spans="1:12" x14ac:dyDescent="0.25">
      <c r="A60152" s="3" t="str">
        <f t="shared" si="1135"/>
        <v/>
      </c>
      <c r="L60152"/>
    </row>
    <row r="60153" spans="1:12" x14ac:dyDescent="0.25">
      <c r="A60153" s="3" t="str">
        <f t="shared" si="1135"/>
        <v/>
      </c>
      <c r="L60153"/>
    </row>
    <row r="60154" spans="1:12" x14ac:dyDescent="0.25">
      <c r="A60154" s="3" t="str">
        <f t="shared" si="1135"/>
        <v/>
      </c>
      <c r="L60154"/>
    </row>
    <row r="60155" spans="1:12" x14ac:dyDescent="0.25">
      <c r="A60155" s="3" t="str">
        <f t="shared" si="1135"/>
        <v/>
      </c>
      <c r="L60155"/>
    </row>
    <row r="60156" spans="1:12" x14ac:dyDescent="0.25">
      <c r="A60156" s="3" t="str">
        <f t="shared" si="1135"/>
        <v/>
      </c>
      <c r="L60156"/>
    </row>
    <row r="60157" spans="1:12" x14ac:dyDescent="0.25">
      <c r="A60157" s="3" t="str">
        <f t="shared" si="1135"/>
        <v/>
      </c>
      <c r="L60157"/>
    </row>
    <row r="60158" spans="1:12" x14ac:dyDescent="0.25">
      <c r="A60158" s="3" t="str">
        <f t="shared" si="1135"/>
        <v/>
      </c>
      <c r="L60158"/>
    </row>
    <row r="60159" spans="1:12" x14ac:dyDescent="0.25">
      <c r="A60159" s="3" t="str">
        <f t="shared" si="1135"/>
        <v/>
      </c>
      <c r="L60159"/>
    </row>
    <row r="60160" spans="1:12" x14ac:dyDescent="0.25">
      <c r="A60160" s="3" t="str">
        <f t="shared" si="1135"/>
        <v/>
      </c>
      <c r="L60160"/>
    </row>
    <row r="60161" spans="1:12" x14ac:dyDescent="0.25">
      <c r="A60161" s="3" t="str">
        <f t="shared" si="1135"/>
        <v/>
      </c>
      <c r="L60161"/>
    </row>
    <row r="60162" spans="1:12" x14ac:dyDescent="0.25">
      <c r="A60162" s="3" t="str">
        <f t="shared" si="1135"/>
        <v/>
      </c>
      <c r="L60162"/>
    </row>
    <row r="60163" spans="1:12" x14ac:dyDescent="0.25">
      <c r="A60163" s="3" t="str">
        <f t="shared" si="1135"/>
        <v/>
      </c>
      <c r="L60163"/>
    </row>
    <row r="60164" spans="1:12" x14ac:dyDescent="0.25">
      <c r="A60164" s="3" t="str">
        <f t="shared" si="1135"/>
        <v/>
      </c>
      <c r="L60164"/>
    </row>
    <row r="60165" spans="1:12" x14ac:dyDescent="0.25">
      <c r="A60165" s="3" t="str">
        <f t="shared" si="1135"/>
        <v/>
      </c>
      <c r="L60165"/>
    </row>
    <row r="60166" spans="1:12" x14ac:dyDescent="0.25">
      <c r="A60166" s="3" t="str">
        <f t="shared" si="1135"/>
        <v/>
      </c>
      <c r="L60166"/>
    </row>
    <row r="60167" spans="1:12" x14ac:dyDescent="0.25">
      <c r="A60167" s="3" t="str">
        <f t="shared" si="1135"/>
        <v/>
      </c>
      <c r="L60167"/>
    </row>
    <row r="60168" spans="1:12" x14ac:dyDescent="0.25">
      <c r="A60168" s="3" t="str">
        <f t="shared" si="1135"/>
        <v/>
      </c>
      <c r="L60168"/>
    </row>
    <row r="60169" spans="1:12" x14ac:dyDescent="0.25">
      <c r="A60169" s="3" t="str">
        <f t="shared" si="1135"/>
        <v/>
      </c>
      <c r="L60169"/>
    </row>
    <row r="60170" spans="1:12" x14ac:dyDescent="0.25">
      <c r="A60170" s="3" t="str">
        <f t="shared" si="1135"/>
        <v/>
      </c>
      <c r="L60170"/>
    </row>
    <row r="60171" spans="1:12" x14ac:dyDescent="0.25">
      <c r="A60171" s="3" t="str">
        <f t="shared" si="1135"/>
        <v/>
      </c>
      <c r="L60171"/>
    </row>
    <row r="60172" spans="1:12" x14ac:dyDescent="0.25">
      <c r="A60172" s="3" t="str">
        <f t="shared" si="1135"/>
        <v/>
      </c>
      <c r="L60172"/>
    </row>
    <row r="60173" spans="1:12" x14ac:dyDescent="0.25">
      <c r="A60173" s="3" t="str">
        <f t="shared" si="1135"/>
        <v/>
      </c>
      <c r="L60173"/>
    </row>
    <row r="60174" spans="1:12" x14ac:dyDescent="0.25">
      <c r="A60174" s="3" t="str">
        <f t="shared" si="1135"/>
        <v/>
      </c>
      <c r="L60174"/>
    </row>
    <row r="60175" spans="1:12" x14ac:dyDescent="0.25">
      <c r="A60175" s="3" t="str">
        <f t="shared" si="1135"/>
        <v/>
      </c>
      <c r="L60175"/>
    </row>
    <row r="60176" spans="1:12" x14ac:dyDescent="0.25">
      <c r="A60176" s="3" t="str">
        <f t="shared" si="1135"/>
        <v/>
      </c>
      <c r="L60176"/>
    </row>
    <row r="60177" spans="1:12" x14ac:dyDescent="0.25">
      <c r="A60177" s="3" t="str">
        <f t="shared" ref="A60177:A60240" si="1136">IF(B60163="","",CONCATENATE(MONTH(B60163),YEAR(B60163)))</f>
        <v/>
      </c>
      <c r="L60177"/>
    </row>
    <row r="60178" spans="1:12" x14ac:dyDescent="0.25">
      <c r="A60178" s="3" t="str">
        <f t="shared" si="1136"/>
        <v/>
      </c>
      <c r="L60178"/>
    </row>
    <row r="60179" spans="1:12" x14ac:dyDescent="0.25">
      <c r="A60179" s="3" t="str">
        <f t="shared" si="1136"/>
        <v/>
      </c>
      <c r="L60179"/>
    </row>
    <row r="60180" spans="1:12" x14ac:dyDescent="0.25">
      <c r="A60180" s="3" t="str">
        <f t="shared" si="1136"/>
        <v/>
      </c>
      <c r="L60180"/>
    </row>
    <row r="60181" spans="1:12" x14ac:dyDescent="0.25">
      <c r="A60181" s="3" t="str">
        <f t="shared" si="1136"/>
        <v/>
      </c>
      <c r="L60181"/>
    </row>
    <row r="60182" spans="1:12" x14ac:dyDescent="0.25">
      <c r="A60182" s="3" t="str">
        <f t="shared" si="1136"/>
        <v/>
      </c>
      <c r="L60182"/>
    </row>
    <row r="60183" spans="1:12" x14ac:dyDescent="0.25">
      <c r="A60183" s="3" t="str">
        <f t="shared" si="1136"/>
        <v/>
      </c>
      <c r="L60183"/>
    </row>
    <row r="60184" spans="1:12" x14ac:dyDescent="0.25">
      <c r="A60184" s="3" t="str">
        <f t="shared" si="1136"/>
        <v/>
      </c>
      <c r="L60184"/>
    </row>
    <row r="60185" spans="1:12" x14ac:dyDescent="0.25">
      <c r="A60185" s="3" t="str">
        <f t="shared" si="1136"/>
        <v/>
      </c>
      <c r="L60185"/>
    </row>
    <row r="60186" spans="1:12" x14ac:dyDescent="0.25">
      <c r="A60186" s="3" t="str">
        <f t="shared" si="1136"/>
        <v/>
      </c>
      <c r="L60186"/>
    </row>
    <row r="60187" spans="1:12" x14ac:dyDescent="0.25">
      <c r="A60187" s="3" t="str">
        <f t="shared" si="1136"/>
        <v/>
      </c>
      <c r="L60187"/>
    </row>
    <row r="60188" spans="1:12" x14ac:dyDescent="0.25">
      <c r="A60188" s="3" t="str">
        <f t="shared" si="1136"/>
        <v/>
      </c>
      <c r="L60188"/>
    </row>
    <row r="60189" spans="1:12" x14ac:dyDescent="0.25">
      <c r="A60189" s="3" t="str">
        <f t="shared" si="1136"/>
        <v/>
      </c>
      <c r="L60189"/>
    </row>
    <row r="60190" spans="1:12" x14ac:dyDescent="0.25">
      <c r="A60190" s="3" t="str">
        <f t="shared" si="1136"/>
        <v/>
      </c>
      <c r="L60190"/>
    </row>
    <row r="60191" spans="1:12" x14ac:dyDescent="0.25">
      <c r="A60191" s="3" t="str">
        <f t="shared" si="1136"/>
        <v/>
      </c>
      <c r="L60191"/>
    </row>
    <row r="60192" spans="1:12" x14ac:dyDescent="0.25">
      <c r="A60192" s="3" t="str">
        <f t="shared" si="1136"/>
        <v/>
      </c>
      <c r="L60192"/>
    </row>
    <row r="60193" spans="1:12" x14ac:dyDescent="0.25">
      <c r="A60193" s="3" t="str">
        <f t="shared" si="1136"/>
        <v/>
      </c>
      <c r="L60193"/>
    </row>
    <row r="60194" spans="1:12" x14ac:dyDescent="0.25">
      <c r="A60194" s="3" t="str">
        <f t="shared" si="1136"/>
        <v/>
      </c>
      <c r="L60194"/>
    </row>
    <row r="60195" spans="1:12" x14ac:dyDescent="0.25">
      <c r="A60195" s="3" t="str">
        <f t="shared" si="1136"/>
        <v/>
      </c>
      <c r="L60195"/>
    </row>
    <row r="60196" spans="1:12" x14ac:dyDescent="0.25">
      <c r="A60196" s="3" t="str">
        <f t="shared" si="1136"/>
        <v/>
      </c>
      <c r="L60196"/>
    </row>
    <row r="60197" spans="1:12" x14ac:dyDescent="0.25">
      <c r="A60197" s="3" t="str">
        <f t="shared" si="1136"/>
        <v/>
      </c>
      <c r="L60197"/>
    </row>
    <row r="60198" spans="1:12" x14ac:dyDescent="0.25">
      <c r="A60198" s="3" t="str">
        <f t="shared" si="1136"/>
        <v/>
      </c>
      <c r="L60198"/>
    </row>
    <row r="60199" spans="1:12" x14ac:dyDescent="0.25">
      <c r="A60199" s="3" t="str">
        <f t="shared" si="1136"/>
        <v/>
      </c>
      <c r="L60199"/>
    </row>
    <row r="60200" spans="1:12" x14ac:dyDescent="0.25">
      <c r="A60200" s="3" t="str">
        <f t="shared" si="1136"/>
        <v/>
      </c>
      <c r="L60200"/>
    </row>
    <row r="60201" spans="1:12" x14ac:dyDescent="0.25">
      <c r="A60201" s="3" t="str">
        <f t="shared" si="1136"/>
        <v/>
      </c>
      <c r="L60201"/>
    </row>
    <row r="60202" spans="1:12" x14ac:dyDescent="0.25">
      <c r="A60202" s="3" t="str">
        <f t="shared" si="1136"/>
        <v/>
      </c>
      <c r="L60202"/>
    </row>
    <row r="60203" spans="1:12" x14ac:dyDescent="0.25">
      <c r="A60203" s="3" t="str">
        <f t="shared" si="1136"/>
        <v/>
      </c>
      <c r="L60203"/>
    </row>
    <row r="60204" spans="1:12" x14ac:dyDescent="0.25">
      <c r="A60204" s="3" t="str">
        <f t="shared" si="1136"/>
        <v/>
      </c>
      <c r="L60204"/>
    </row>
    <row r="60205" spans="1:12" x14ac:dyDescent="0.25">
      <c r="A60205" s="3" t="str">
        <f t="shared" si="1136"/>
        <v/>
      </c>
      <c r="L60205"/>
    </row>
    <row r="60206" spans="1:12" x14ac:dyDescent="0.25">
      <c r="A60206" s="3" t="str">
        <f t="shared" si="1136"/>
        <v/>
      </c>
      <c r="L60206"/>
    </row>
    <row r="60207" spans="1:12" x14ac:dyDescent="0.25">
      <c r="A60207" s="3" t="str">
        <f t="shared" si="1136"/>
        <v/>
      </c>
      <c r="L60207"/>
    </row>
    <row r="60208" spans="1:12" x14ac:dyDescent="0.25">
      <c r="A60208" s="3" t="str">
        <f t="shared" si="1136"/>
        <v/>
      </c>
      <c r="L60208"/>
    </row>
    <row r="60209" spans="1:12" x14ac:dyDescent="0.25">
      <c r="A60209" s="3" t="str">
        <f t="shared" si="1136"/>
        <v/>
      </c>
      <c r="L60209"/>
    </row>
    <row r="60210" spans="1:12" x14ac:dyDescent="0.25">
      <c r="A60210" s="3" t="str">
        <f t="shared" si="1136"/>
        <v/>
      </c>
      <c r="L60210"/>
    </row>
    <row r="60211" spans="1:12" x14ac:dyDescent="0.25">
      <c r="A60211" s="3" t="str">
        <f t="shared" si="1136"/>
        <v/>
      </c>
      <c r="L60211"/>
    </row>
    <row r="60212" spans="1:12" x14ac:dyDescent="0.25">
      <c r="A60212" s="3" t="str">
        <f t="shared" si="1136"/>
        <v/>
      </c>
      <c r="L60212"/>
    </row>
    <row r="60213" spans="1:12" x14ac:dyDescent="0.25">
      <c r="A60213" s="3" t="str">
        <f t="shared" si="1136"/>
        <v/>
      </c>
      <c r="L60213"/>
    </row>
    <row r="60214" spans="1:12" x14ac:dyDescent="0.25">
      <c r="A60214" s="3" t="str">
        <f t="shared" si="1136"/>
        <v/>
      </c>
      <c r="L60214"/>
    </row>
    <row r="60215" spans="1:12" x14ac:dyDescent="0.25">
      <c r="A60215" s="3" t="str">
        <f t="shared" si="1136"/>
        <v/>
      </c>
      <c r="L60215"/>
    </row>
    <row r="60216" spans="1:12" x14ac:dyDescent="0.25">
      <c r="A60216" s="3" t="str">
        <f t="shared" si="1136"/>
        <v/>
      </c>
      <c r="L60216"/>
    </row>
    <row r="60217" spans="1:12" x14ac:dyDescent="0.25">
      <c r="A60217" s="3" t="str">
        <f t="shared" si="1136"/>
        <v/>
      </c>
      <c r="L60217"/>
    </row>
    <row r="60218" spans="1:12" x14ac:dyDescent="0.25">
      <c r="A60218" s="3" t="str">
        <f t="shared" si="1136"/>
        <v/>
      </c>
      <c r="L60218"/>
    </row>
    <row r="60219" spans="1:12" x14ac:dyDescent="0.25">
      <c r="A60219" s="3" t="str">
        <f t="shared" si="1136"/>
        <v/>
      </c>
      <c r="L60219"/>
    </row>
    <row r="60220" spans="1:12" x14ac:dyDescent="0.25">
      <c r="A60220" s="3" t="str">
        <f t="shared" si="1136"/>
        <v/>
      </c>
      <c r="L60220"/>
    </row>
    <row r="60221" spans="1:12" x14ac:dyDescent="0.25">
      <c r="A60221" s="3" t="str">
        <f t="shared" si="1136"/>
        <v/>
      </c>
      <c r="L60221"/>
    </row>
    <row r="60222" spans="1:12" x14ac:dyDescent="0.25">
      <c r="A60222" s="3" t="str">
        <f t="shared" si="1136"/>
        <v/>
      </c>
      <c r="L60222"/>
    </row>
    <row r="60223" spans="1:12" x14ac:dyDescent="0.25">
      <c r="A60223" s="3" t="str">
        <f t="shared" si="1136"/>
        <v/>
      </c>
      <c r="L60223"/>
    </row>
    <row r="60224" spans="1:12" x14ac:dyDescent="0.25">
      <c r="A60224" s="3" t="str">
        <f t="shared" si="1136"/>
        <v/>
      </c>
      <c r="L60224"/>
    </row>
    <row r="60225" spans="1:12" x14ac:dyDescent="0.25">
      <c r="A60225" s="3" t="str">
        <f t="shared" si="1136"/>
        <v/>
      </c>
      <c r="L60225"/>
    </row>
    <row r="60226" spans="1:12" x14ac:dyDescent="0.25">
      <c r="A60226" s="3" t="str">
        <f t="shared" si="1136"/>
        <v/>
      </c>
      <c r="L60226"/>
    </row>
    <row r="60227" spans="1:12" x14ac:dyDescent="0.25">
      <c r="A60227" s="3" t="str">
        <f t="shared" si="1136"/>
        <v/>
      </c>
      <c r="L60227"/>
    </row>
    <row r="60228" spans="1:12" x14ac:dyDescent="0.25">
      <c r="A60228" s="3" t="str">
        <f t="shared" si="1136"/>
        <v/>
      </c>
      <c r="L60228"/>
    </row>
    <row r="60229" spans="1:12" x14ac:dyDescent="0.25">
      <c r="A60229" s="3" t="str">
        <f t="shared" si="1136"/>
        <v/>
      </c>
      <c r="L60229"/>
    </row>
    <row r="60230" spans="1:12" x14ac:dyDescent="0.25">
      <c r="A60230" s="3" t="str">
        <f t="shared" si="1136"/>
        <v/>
      </c>
      <c r="L60230"/>
    </row>
    <row r="60231" spans="1:12" x14ac:dyDescent="0.25">
      <c r="A60231" s="3" t="str">
        <f t="shared" si="1136"/>
        <v/>
      </c>
      <c r="L60231"/>
    </row>
    <row r="60232" spans="1:12" x14ac:dyDescent="0.25">
      <c r="A60232" s="3" t="str">
        <f t="shared" si="1136"/>
        <v/>
      </c>
      <c r="L60232"/>
    </row>
    <row r="60233" spans="1:12" x14ac:dyDescent="0.25">
      <c r="A60233" s="3" t="str">
        <f t="shared" si="1136"/>
        <v/>
      </c>
      <c r="L60233"/>
    </row>
    <row r="60234" spans="1:12" x14ac:dyDescent="0.25">
      <c r="A60234" s="3" t="str">
        <f t="shared" si="1136"/>
        <v/>
      </c>
      <c r="L60234"/>
    </row>
    <row r="60235" spans="1:12" x14ac:dyDescent="0.25">
      <c r="A60235" s="3" t="str">
        <f t="shared" si="1136"/>
        <v/>
      </c>
      <c r="L60235"/>
    </row>
    <row r="60236" spans="1:12" x14ac:dyDescent="0.25">
      <c r="A60236" s="3" t="str">
        <f t="shared" si="1136"/>
        <v/>
      </c>
      <c r="L60236"/>
    </row>
    <row r="60237" spans="1:12" x14ac:dyDescent="0.25">
      <c r="A60237" s="3" t="str">
        <f t="shared" si="1136"/>
        <v/>
      </c>
      <c r="L60237"/>
    </row>
    <row r="60238" spans="1:12" x14ac:dyDescent="0.25">
      <c r="A60238" s="3" t="str">
        <f t="shared" si="1136"/>
        <v/>
      </c>
      <c r="L60238"/>
    </row>
    <row r="60239" spans="1:12" x14ac:dyDescent="0.25">
      <c r="A60239" s="3" t="str">
        <f t="shared" si="1136"/>
        <v/>
      </c>
      <c r="L60239"/>
    </row>
    <row r="60240" spans="1:12" x14ac:dyDescent="0.25">
      <c r="A60240" s="3" t="str">
        <f t="shared" si="1136"/>
        <v/>
      </c>
      <c r="L60240"/>
    </row>
    <row r="60241" spans="1:12" x14ac:dyDescent="0.25">
      <c r="A60241" s="3" t="str">
        <f t="shared" ref="A60241:A60304" si="1137">IF(B60227="","",CONCATENATE(MONTH(B60227),YEAR(B60227)))</f>
        <v/>
      </c>
      <c r="L60241"/>
    </row>
    <row r="60242" spans="1:12" x14ac:dyDescent="0.25">
      <c r="A60242" s="3" t="str">
        <f t="shared" si="1137"/>
        <v/>
      </c>
      <c r="L60242"/>
    </row>
    <row r="60243" spans="1:12" x14ac:dyDescent="0.25">
      <c r="A60243" s="3" t="str">
        <f t="shared" si="1137"/>
        <v/>
      </c>
      <c r="L60243"/>
    </row>
    <row r="60244" spans="1:12" x14ac:dyDescent="0.25">
      <c r="A60244" s="3" t="str">
        <f t="shared" si="1137"/>
        <v/>
      </c>
      <c r="L60244"/>
    </row>
    <row r="60245" spans="1:12" x14ac:dyDescent="0.25">
      <c r="A60245" s="3" t="str">
        <f t="shared" si="1137"/>
        <v/>
      </c>
      <c r="L60245"/>
    </row>
    <row r="60246" spans="1:12" x14ac:dyDescent="0.25">
      <c r="A60246" s="3" t="str">
        <f t="shared" si="1137"/>
        <v/>
      </c>
      <c r="L60246"/>
    </row>
    <row r="60247" spans="1:12" x14ac:dyDescent="0.25">
      <c r="A60247" s="3" t="str">
        <f t="shared" si="1137"/>
        <v/>
      </c>
      <c r="L60247"/>
    </row>
    <row r="60248" spans="1:12" x14ac:dyDescent="0.25">
      <c r="A60248" s="3" t="str">
        <f t="shared" si="1137"/>
        <v/>
      </c>
      <c r="L60248"/>
    </row>
    <row r="60249" spans="1:12" x14ac:dyDescent="0.25">
      <c r="A60249" s="3" t="str">
        <f t="shared" si="1137"/>
        <v/>
      </c>
      <c r="L60249"/>
    </row>
    <row r="60250" spans="1:12" x14ac:dyDescent="0.25">
      <c r="A60250" s="3" t="str">
        <f t="shared" si="1137"/>
        <v/>
      </c>
      <c r="L60250"/>
    </row>
    <row r="60251" spans="1:12" x14ac:dyDescent="0.25">
      <c r="A60251" s="3" t="str">
        <f t="shared" si="1137"/>
        <v/>
      </c>
      <c r="L60251"/>
    </row>
    <row r="60252" spans="1:12" x14ac:dyDescent="0.25">
      <c r="A60252" s="3" t="str">
        <f t="shared" si="1137"/>
        <v/>
      </c>
      <c r="L60252"/>
    </row>
    <row r="60253" spans="1:12" x14ac:dyDescent="0.25">
      <c r="A60253" s="3" t="str">
        <f t="shared" si="1137"/>
        <v/>
      </c>
      <c r="L60253"/>
    </row>
    <row r="60254" spans="1:12" x14ac:dyDescent="0.25">
      <c r="A60254" s="3" t="str">
        <f t="shared" si="1137"/>
        <v/>
      </c>
      <c r="L60254"/>
    </row>
    <row r="60255" spans="1:12" x14ac:dyDescent="0.25">
      <c r="A60255" s="3" t="str">
        <f t="shared" si="1137"/>
        <v/>
      </c>
      <c r="L60255"/>
    </row>
    <row r="60256" spans="1:12" x14ac:dyDescent="0.25">
      <c r="A60256" s="3" t="str">
        <f t="shared" si="1137"/>
        <v/>
      </c>
      <c r="L60256"/>
    </row>
    <row r="60257" spans="1:12" x14ac:dyDescent="0.25">
      <c r="A60257" s="3" t="str">
        <f t="shared" si="1137"/>
        <v/>
      </c>
      <c r="L60257"/>
    </row>
    <row r="60258" spans="1:12" x14ac:dyDescent="0.25">
      <c r="A60258" s="3" t="str">
        <f t="shared" si="1137"/>
        <v/>
      </c>
      <c r="L60258"/>
    </row>
    <row r="60259" spans="1:12" x14ac:dyDescent="0.25">
      <c r="A60259" s="3" t="str">
        <f t="shared" si="1137"/>
        <v/>
      </c>
      <c r="L60259"/>
    </row>
    <row r="60260" spans="1:12" x14ac:dyDescent="0.25">
      <c r="A60260" s="3" t="str">
        <f t="shared" si="1137"/>
        <v/>
      </c>
      <c r="L60260"/>
    </row>
    <row r="60261" spans="1:12" x14ac:dyDescent="0.25">
      <c r="A60261" s="3" t="str">
        <f t="shared" si="1137"/>
        <v/>
      </c>
      <c r="L60261"/>
    </row>
    <row r="60262" spans="1:12" x14ac:dyDescent="0.25">
      <c r="A60262" s="3" t="str">
        <f t="shared" si="1137"/>
        <v/>
      </c>
      <c r="L60262"/>
    </row>
    <row r="60263" spans="1:12" x14ac:dyDescent="0.25">
      <c r="A60263" s="3" t="str">
        <f t="shared" si="1137"/>
        <v/>
      </c>
      <c r="L60263"/>
    </row>
    <row r="60264" spans="1:12" x14ac:dyDescent="0.25">
      <c r="A60264" s="3" t="str">
        <f t="shared" si="1137"/>
        <v/>
      </c>
      <c r="L60264"/>
    </row>
    <row r="60265" spans="1:12" x14ac:dyDescent="0.25">
      <c r="A60265" s="3" t="str">
        <f t="shared" si="1137"/>
        <v/>
      </c>
      <c r="L60265"/>
    </row>
    <row r="60266" spans="1:12" x14ac:dyDescent="0.25">
      <c r="A60266" s="3" t="str">
        <f t="shared" si="1137"/>
        <v/>
      </c>
      <c r="L60266"/>
    </row>
    <row r="60267" spans="1:12" x14ac:dyDescent="0.25">
      <c r="A60267" s="3" t="str">
        <f t="shared" si="1137"/>
        <v/>
      </c>
      <c r="L60267"/>
    </row>
    <row r="60268" spans="1:12" x14ac:dyDescent="0.25">
      <c r="A60268" s="3" t="str">
        <f t="shared" si="1137"/>
        <v/>
      </c>
      <c r="L60268"/>
    </row>
    <row r="60269" spans="1:12" x14ac:dyDescent="0.25">
      <c r="A60269" s="3" t="str">
        <f t="shared" si="1137"/>
        <v/>
      </c>
      <c r="L60269"/>
    </row>
    <row r="60270" spans="1:12" x14ac:dyDescent="0.25">
      <c r="A60270" s="3" t="str">
        <f t="shared" si="1137"/>
        <v/>
      </c>
      <c r="L60270"/>
    </row>
    <row r="60271" spans="1:12" x14ac:dyDescent="0.25">
      <c r="A60271" s="3" t="str">
        <f t="shared" si="1137"/>
        <v/>
      </c>
      <c r="L60271"/>
    </row>
    <row r="60272" spans="1:12" x14ac:dyDescent="0.25">
      <c r="A60272" s="3" t="str">
        <f t="shared" si="1137"/>
        <v/>
      </c>
      <c r="L60272"/>
    </row>
    <row r="60273" spans="1:12" x14ac:dyDescent="0.25">
      <c r="A60273" s="3" t="str">
        <f t="shared" si="1137"/>
        <v/>
      </c>
      <c r="L60273"/>
    </row>
    <row r="60274" spans="1:12" x14ac:dyDescent="0.25">
      <c r="A60274" s="3" t="str">
        <f t="shared" si="1137"/>
        <v/>
      </c>
      <c r="L60274"/>
    </row>
    <row r="60275" spans="1:12" x14ac:dyDescent="0.25">
      <c r="A60275" s="3" t="str">
        <f t="shared" si="1137"/>
        <v/>
      </c>
      <c r="L60275"/>
    </row>
    <row r="60276" spans="1:12" x14ac:dyDescent="0.25">
      <c r="A60276" s="3" t="str">
        <f t="shared" si="1137"/>
        <v/>
      </c>
      <c r="L60276"/>
    </row>
    <row r="60277" spans="1:12" x14ac:dyDescent="0.25">
      <c r="A60277" s="3" t="str">
        <f t="shared" si="1137"/>
        <v/>
      </c>
      <c r="L60277"/>
    </row>
    <row r="60278" spans="1:12" x14ac:dyDescent="0.25">
      <c r="A60278" s="3" t="str">
        <f t="shared" si="1137"/>
        <v/>
      </c>
      <c r="L60278"/>
    </row>
    <row r="60279" spans="1:12" x14ac:dyDescent="0.25">
      <c r="A60279" s="3" t="str">
        <f t="shared" si="1137"/>
        <v/>
      </c>
      <c r="L60279"/>
    </row>
    <row r="60280" spans="1:12" x14ac:dyDescent="0.25">
      <c r="A60280" s="3" t="str">
        <f t="shared" si="1137"/>
        <v/>
      </c>
      <c r="L60280"/>
    </row>
    <row r="60281" spans="1:12" x14ac:dyDescent="0.25">
      <c r="A60281" s="3" t="str">
        <f t="shared" si="1137"/>
        <v/>
      </c>
      <c r="L60281"/>
    </row>
    <row r="60282" spans="1:12" x14ac:dyDescent="0.25">
      <c r="A60282" s="3" t="str">
        <f t="shared" si="1137"/>
        <v/>
      </c>
      <c r="L60282"/>
    </row>
    <row r="60283" spans="1:12" x14ac:dyDescent="0.25">
      <c r="A60283" s="3" t="str">
        <f t="shared" si="1137"/>
        <v/>
      </c>
      <c r="L60283"/>
    </row>
    <row r="60284" spans="1:12" x14ac:dyDescent="0.25">
      <c r="A60284" s="3" t="str">
        <f t="shared" si="1137"/>
        <v/>
      </c>
      <c r="L60284"/>
    </row>
    <row r="60285" spans="1:12" x14ac:dyDescent="0.25">
      <c r="A60285" s="3" t="str">
        <f t="shared" si="1137"/>
        <v/>
      </c>
      <c r="L60285"/>
    </row>
    <row r="60286" spans="1:12" x14ac:dyDescent="0.25">
      <c r="A60286" s="3" t="str">
        <f t="shared" si="1137"/>
        <v/>
      </c>
      <c r="L60286"/>
    </row>
    <row r="60287" spans="1:12" x14ac:dyDescent="0.25">
      <c r="A60287" s="3" t="str">
        <f t="shared" si="1137"/>
        <v/>
      </c>
      <c r="L60287"/>
    </row>
    <row r="60288" spans="1:12" x14ac:dyDescent="0.25">
      <c r="A60288" s="3" t="str">
        <f t="shared" si="1137"/>
        <v/>
      </c>
      <c r="L60288"/>
    </row>
    <row r="60289" spans="1:12" x14ac:dyDescent="0.25">
      <c r="A60289" s="3" t="str">
        <f t="shared" si="1137"/>
        <v/>
      </c>
      <c r="L60289"/>
    </row>
    <row r="60290" spans="1:12" x14ac:dyDescent="0.25">
      <c r="A60290" s="3" t="str">
        <f t="shared" si="1137"/>
        <v/>
      </c>
      <c r="L60290"/>
    </row>
    <row r="60291" spans="1:12" x14ac:dyDescent="0.25">
      <c r="A60291" s="3" t="str">
        <f t="shared" si="1137"/>
        <v/>
      </c>
      <c r="L60291"/>
    </row>
    <row r="60292" spans="1:12" x14ac:dyDescent="0.25">
      <c r="A60292" s="3" t="str">
        <f t="shared" si="1137"/>
        <v/>
      </c>
      <c r="L60292"/>
    </row>
    <row r="60293" spans="1:12" x14ac:dyDescent="0.25">
      <c r="A60293" s="3" t="str">
        <f t="shared" si="1137"/>
        <v/>
      </c>
      <c r="L60293"/>
    </row>
    <row r="60294" spans="1:12" x14ac:dyDescent="0.25">
      <c r="A60294" s="3" t="str">
        <f t="shared" si="1137"/>
        <v/>
      </c>
      <c r="L60294"/>
    </row>
    <row r="60295" spans="1:12" x14ac:dyDescent="0.25">
      <c r="A60295" s="3" t="str">
        <f t="shared" si="1137"/>
        <v/>
      </c>
      <c r="L60295"/>
    </row>
    <row r="60296" spans="1:12" x14ac:dyDescent="0.25">
      <c r="A60296" s="3" t="str">
        <f t="shared" si="1137"/>
        <v/>
      </c>
      <c r="L60296"/>
    </row>
    <row r="60297" spans="1:12" x14ac:dyDescent="0.25">
      <c r="A60297" s="3" t="str">
        <f t="shared" si="1137"/>
        <v/>
      </c>
      <c r="L60297"/>
    </row>
    <row r="60298" spans="1:12" x14ac:dyDescent="0.25">
      <c r="A60298" s="3" t="str">
        <f t="shared" si="1137"/>
        <v/>
      </c>
      <c r="L60298"/>
    </row>
    <row r="60299" spans="1:12" x14ac:dyDescent="0.25">
      <c r="A60299" s="3" t="str">
        <f t="shared" si="1137"/>
        <v/>
      </c>
      <c r="L60299"/>
    </row>
    <row r="60300" spans="1:12" x14ac:dyDescent="0.25">
      <c r="A60300" s="3" t="str">
        <f t="shared" si="1137"/>
        <v/>
      </c>
      <c r="L60300"/>
    </row>
    <row r="60301" spans="1:12" x14ac:dyDescent="0.25">
      <c r="A60301" s="3" t="str">
        <f t="shared" si="1137"/>
        <v/>
      </c>
      <c r="L60301"/>
    </row>
    <row r="60302" spans="1:12" x14ac:dyDescent="0.25">
      <c r="A60302" s="3" t="str">
        <f t="shared" si="1137"/>
        <v/>
      </c>
      <c r="L60302"/>
    </row>
    <row r="60303" spans="1:12" x14ac:dyDescent="0.25">
      <c r="A60303" s="3" t="str">
        <f t="shared" si="1137"/>
        <v/>
      </c>
      <c r="L60303"/>
    </row>
    <row r="60304" spans="1:12" x14ac:dyDescent="0.25">
      <c r="A60304" s="3" t="str">
        <f t="shared" si="1137"/>
        <v/>
      </c>
      <c r="L60304"/>
    </row>
    <row r="60305" spans="1:12" x14ac:dyDescent="0.25">
      <c r="A60305" s="3" t="str">
        <f t="shared" ref="A60305:A60368" si="1138">IF(B60291="","",CONCATENATE(MONTH(B60291),YEAR(B60291)))</f>
        <v/>
      </c>
      <c r="L60305"/>
    </row>
    <row r="60306" spans="1:12" x14ac:dyDescent="0.25">
      <c r="A60306" s="3" t="str">
        <f t="shared" si="1138"/>
        <v/>
      </c>
      <c r="L60306"/>
    </row>
    <row r="60307" spans="1:12" x14ac:dyDescent="0.25">
      <c r="A60307" s="3" t="str">
        <f t="shared" si="1138"/>
        <v/>
      </c>
      <c r="L60307"/>
    </row>
    <row r="60308" spans="1:12" x14ac:dyDescent="0.25">
      <c r="A60308" s="3" t="str">
        <f t="shared" si="1138"/>
        <v/>
      </c>
      <c r="L60308"/>
    </row>
    <row r="60309" spans="1:12" x14ac:dyDescent="0.25">
      <c r="A60309" s="3" t="str">
        <f t="shared" si="1138"/>
        <v/>
      </c>
      <c r="L60309"/>
    </row>
    <row r="60310" spans="1:12" x14ac:dyDescent="0.25">
      <c r="A60310" s="3" t="str">
        <f t="shared" si="1138"/>
        <v/>
      </c>
      <c r="L60310"/>
    </row>
    <row r="60311" spans="1:12" x14ac:dyDescent="0.25">
      <c r="A60311" s="3" t="str">
        <f t="shared" si="1138"/>
        <v/>
      </c>
      <c r="L60311"/>
    </row>
    <row r="60312" spans="1:12" x14ac:dyDescent="0.25">
      <c r="A60312" s="3" t="str">
        <f t="shared" si="1138"/>
        <v/>
      </c>
      <c r="L60312"/>
    </row>
    <row r="60313" spans="1:12" x14ac:dyDescent="0.25">
      <c r="A60313" s="3" t="str">
        <f t="shared" si="1138"/>
        <v/>
      </c>
      <c r="L60313"/>
    </row>
    <row r="60314" spans="1:12" x14ac:dyDescent="0.25">
      <c r="A60314" s="3" t="str">
        <f t="shared" si="1138"/>
        <v/>
      </c>
      <c r="L60314"/>
    </row>
    <row r="60315" spans="1:12" x14ac:dyDescent="0.25">
      <c r="A60315" s="3" t="str">
        <f t="shared" si="1138"/>
        <v/>
      </c>
      <c r="L60315"/>
    </row>
    <row r="60316" spans="1:12" x14ac:dyDescent="0.25">
      <c r="A60316" s="3" t="str">
        <f t="shared" si="1138"/>
        <v/>
      </c>
      <c r="L60316"/>
    </row>
    <row r="60317" spans="1:12" x14ac:dyDescent="0.25">
      <c r="A60317" s="3" t="str">
        <f t="shared" si="1138"/>
        <v/>
      </c>
      <c r="L60317"/>
    </row>
    <row r="60318" spans="1:12" x14ac:dyDescent="0.25">
      <c r="A60318" s="3" t="str">
        <f t="shared" si="1138"/>
        <v/>
      </c>
      <c r="L60318"/>
    </row>
    <row r="60319" spans="1:12" x14ac:dyDescent="0.25">
      <c r="A60319" s="3" t="str">
        <f t="shared" si="1138"/>
        <v/>
      </c>
      <c r="L60319"/>
    </row>
    <row r="60320" spans="1:12" x14ac:dyDescent="0.25">
      <c r="A60320" s="3" t="str">
        <f t="shared" si="1138"/>
        <v/>
      </c>
      <c r="L60320"/>
    </row>
    <row r="60321" spans="1:12" x14ac:dyDescent="0.25">
      <c r="A60321" s="3" t="str">
        <f t="shared" si="1138"/>
        <v/>
      </c>
      <c r="L60321"/>
    </row>
    <row r="60322" spans="1:12" x14ac:dyDescent="0.25">
      <c r="A60322" s="3" t="str">
        <f t="shared" si="1138"/>
        <v/>
      </c>
      <c r="L60322"/>
    </row>
    <row r="60323" spans="1:12" x14ac:dyDescent="0.25">
      <c r="A60323" s="3" t="str">
        <f t="shared" si="1138"/>
        <v/>
      </c>
      <c r="L60323"/>
    </row>
    <row r="60324" spans="1:12" x14ac:dyDescent="0.25">
      <c r="A60324" s="3" t="str">
        <f t="shared" si="1138"/>
        <v/>
      </c>
      <c r="L60324"/>
    </row>
    <row r="60325" spans="1:12" x14ac:dyDescent="0.25">
      <c r="A60325" s="3" t="str">
        <f t="shared" si="1138"/>
        <v/>
      </c>
      <c r="L60325"/>
    </row>
    <row r="60326" spans="1:12" x14ac:dyDescent="0.25">
      <c r="A60326" s="3" t="str">
        <f t="shared" si="1138"/>
        <v/>
      </c>
      <c r="L60326"/>
    </row>
    <row r="60327" spans="1:12" x14ac:dyDescent="0.25">
      <c r="A60327" s="3" t="str">
        <f t="shared" si="1138"/>
        <v/>
      </c>
      <c r="L60327"/>
    </row>
    <row r="60328" spans="1:12" x14ac:dyDescent="0.25">
      <c r="A60328" s="3" t="str">
        <f t="shared" si="1138"/>
        <v/>
      </c>
      <c r="L60328"/>
    </row>
    <row r="60329" spans="1:12" x14ac:dyDescent="0.25">
      <c r="A60329" s="3" t="str">
        <f t="shared" si="1138"/>
        <v/>
      </c>
      <c r="L60329"/>
    </row>
    <row r="60330" spans="1:12" x14ac:dyDescent="0.25">
      <c r="A60330" s="3" t="str">
        <f t="shared" si="1138"/>
        <v/>
      </c>
      <c r="L60330"/>
    </row>
    <row r="60331" spans="1:12" x14ac:dyDescent="0.25">
      <c r="A60331" s="3" t="str">
        <f t="shared" si="1138"/>
        <v/>
      </c>
      <c r="L60331"/>
    </row>
    <row r="60332" spans="1:12" x14ac:dyDescent="0.25">
      <c r="A60332" s="3" t="str">
        <f t="shared" si="1138"/>
        <v/>
      </c>
      <c r="L60332"/>
    </row>
    <row r="60333" spans="1:12" x14ac:dyDescent="0.25">
      <c r="A60333" s="3" t="str">
        <f t="shared" si="1138"/>
        <v/>
      </c>
      <c r="L60333"/>
    </row>
    <row r="60334" spans="1:12" x14ac:dyDescent="0.25">
      <c r="A60334" s="3" t="str">
        <f t="shared" si="1138"/>
        <v/>
      </c>
      <c r="L60334"/>
    </row>
    <row r="60335" spans="1:12" x14ac:dyDescent="0.25">
      <c r="A60335" s="3" t="str">
        <f t="shared" si="1138"/>
        <v/>
      </c>
      <c r="L60335"/>
    </row>
    <row r="60336" spans="1:12" x14ac:dyDescent="0.25">
      <c r="A60336" s="3" t="str">
        <f t="shared" si="1138"/>
        <v/>
      </c>
      <c r="L60336"/>
    </row>
    <row r="60337" spans="1:12" x14ac:dyDescent="0.25">
      <c r="A60337" s="3" t="str">
        <f t="shared" si="1138"/>
        <v/>
      </c>
      <c r="L60337"/>
    </row>
    <row r="60338" spans="1:12" x14ac:dyDescent="0.25">
      <c r="A60338" s="3" t="str">
        <f t="shared" si="1138"/>
        <v/>
      </c>
      <c r="L60338"/>
    </row>
    <row r="60339" spans="1:12" x14ac:dyDescent="0.25">
      <c r="A60339" s="3" t="str">
        <f t="shared" si="1138"/>
        <v/>
      </c>
      <c r="L60339"/>
    </row>
    <row r="60340" spans="1:12" x14ac:dyDescent="0.25">
      <c r="A60340" s="3" t="str">
        <f t="shared" si="1138"/>
        <v/>
      </c>
      <c r="L60340"/>
    </row>
    <row r="60341" spans="1:12" x14ac:dyDescent="0.25">
      <c r="A60341" s="3" t="str">
        <f t="shared" si="1138"/>
        <v/>
      </c>
      <c r="L60341"/>
    </row>
    <row r="60342" spans="1:12" x14ac:dyDescent="0.25">
      <c r="A60342" s="3" t="str">
        <f t="shared" si="1138"/>
        <v/>
      </c>
      <c r="L60342"/>
    </row>
    <row r="60343" spans="1:12" x14ac:dyDescent="0.25">
      <c r="A60343" s="3" t="str">
        <f t="shared" si="1138"/>
        <v/>
      </c>
      <c r="L60343"/>
    </row>
    <row r="60344" spans="1:12" x14ac:dyDescent="0.25">
      <c r="A60344" s="3" t="str">
        <f t="shared" si="1138"/>
        <v/>
      </c>
      <c r="L60344"/>
    </row>
    <row r="60345" spans="1:12" x14ac:dyDescent="0.25">
      <c r="A60345" s="3" t="str">
        <f t="shared" si="1138"/>
        <v/>
      </c>
      <c r="L60345"/>
    </row>
    <row r="60346" spans="1:12" x14ac:dyDescent="0.25">
      <c r="A60346" s="3" t="str">
        <f t="shared" si="1138"/>
        <v/>
      </c>
      <c r="L60346"/>
    </row>
    <row r="60347" spans="1:12" x14ac:dyDescent="0.25">
      <c r="A60347" s="3" t="str">
        <f t="shared" si="1138"/>
        <v/>
      </c>
      <c r="L60347"/>
    </row>
    <row r="60348" spans="1:12" x14ac:dyDescent="0.25">
      <c r="A60348" s="3" t="str">
        <f t="shared" si="1138"/>
        <v/>
      </c>
      <c r="L60348"/>
    </row>
    <row r="60349" spans="1:12" x14ac:dyDescent="0.25">
      <c r="A60349" s="3" t="str">
        <f t="shared" si="1138"/>
        <v/>
      </c>
      <c r="L60349"/>
    </row>
    <row r="60350" spans="1:12" x14ac:dyDescent="0.25">
      <c r="A60350" s="3" t="str">
        <f t="shared" si="1138"/>
        <v/>
      </c>
      <c r="L60350"/>
    </row>
    <row r="60351" spans="1:12" x14ac:dyDescent="0.25">
      <c r="A60351" s="3" t="str">
        <f t="shared" si="1138"/>
        <v/>
      </c>
      <c r="L60351"/>
    </row>
    <row r="60352" spans="1:12" x14ac:dyDescent="0.25">
      <c r="A60352" s="3" t="str">
        <f t="shared" si="1138"/>
        <v/>
      </c>
      <c r="L60352"/>
    </row>
    <row r="60353" spans="1:12" x14ac:dyDescent="0.25">
      <c r="A60353" s="3" t="str">
        <f t="shared" si="1138"/>
        <v/>
      </c>
      <c r="L60353"/>
    </row>
    <row r="60354" spans="1:12" x14ac:dyDescent="0.25">
      <c r="A60354" s="3" t="str">
        <f t="shared" si="1138"/>
        <v/>
      </c>
      <c r="L60354"/>
    </row>
    <row r="60355" spans="1:12" x14ac:dyDescent="0.25">
      <c r="A60355" s="3" t="str">
        <f t="shared" si="1138"/>
        <v/>
      </c>
      <c r="L60355"/>
    </row>
    <row r="60356" spans="1:12" x14ac:dyDescent="0.25">
      <c r="A60356" s="3" t="str">
        <f t="shared" si="1138"/>
        <v/>
      </c>
      <c r="L60356"/>
    </row>
    <row r="60357" spans="1:12" x14ac:dyDescent="0.25">
      <c r="A60357" s="3" t="str">
        <f t="shared" si="1138"/>
        <v/>
      </c>
      <c r="L60357"/>
    </row>
    <row r="60358" spans="1:12" x14ac:dyDescent="0.25">
      <c r="A60358" s="3" t="str">
        <f t="shared" si="1138"/>
        <v/>
      </c>
      <c r="L60358"/>
    </row>
    <row r="60359" spans="1:12" x14ac:dyDescent="0.25">
      <c r="A60359" s="3" t="str">
        <f t="shared" si="1138"/>
        <v/>
      </c>
      <c r="L60359"/>
    </row>
    <row r="60360" spans="1:12" x14ac:dyDescent="0.25">
      <c r="A60360" s="3" t="str">
        <f t="shared" si="1138"/>
        <v/>
      </c>
      <c r="L60360"/>
    </row>
    <row r="60361" spans="1:12" x14ac:dyDescent="0.25">
      <c r="A60361" s="3" t="str">
        <f t="shared" si="1138"/>
        <v/>
      </c>
      <c r="L60361"/>
    </row>
    <row r="60362" spans="1:12" x14ac:dyDescent="0.25">
      <c r="A60362" s="3" t="str">
        <f t="shared" si="1138"/>
        <v/>
      </c>
      <c r="L60362"/>
    </row>
    <row r="60363" spans="1:12" x14ac:dyDescent="0.25">
      <c r="A60363" s="3" t="str">
        <f t="shared" si="1138"/>
        <v/>
      </c>
      <c r="L60363"/>
    </row>
    <row r="60364" spans="1:12" x14ac:dyDescent="0.25">
      <c r="A60364" s="3" t="str">
        <f t="shared" si="1138"/>
        <v/>
      </c>
      <c r="L60364"/>
    </row>
    <row r="60365" spans="1:12" x14ac:dyDescent="0.25">
      <c r="A60365" s="3" t="str">
        <f t="shared" si="1138"/>
        <v/>
      </c>
      <c r="L60365"/>
    </row>
    <row r="60366" spans="1:12" x14ac:dyDescent="0.25">
      <c r="A60366" s="3" t="str">
        <f t="shared" si="1138"/>
        <v/>
      </c>
      <c r="L60366"/>
    </row>
    <row r="60367" spans="1:12" x14ac:dyDescent="0.25">
      <c r="A60367" s="3" t="str">
        <f t="shared" si="1138"/>
        <v/>
      </c>
      <c r="L60367"/>
    </row>
    <row r="60368" spans="1:12" x14ac:dyDescent="0.25">
      <c r="A60368" s="3" t="str">
        <f t="shared" si="1138"/>
        <v/>
      </c>
      <c r="L60368"/>
    </row>
    <row r="60369" spans="1:12" x14ac:dyDescent="0.25">
      <c r="A60369" s="3" t="str">
        <f t="shared" ref="A60369:A60432" si="1139">IF(B60355="","",CONCATENATE(MONTH(B60355),YEAR(B60355)))</f>
        <v/>
      </c>
      <c r="L60369"/>
    </row>
    <row r="60370" spans="1:12" x14ac:dyDescent="0.25">
      <c r="A60370" s="3" t="str">
        <f t="shared" si="1139"/>
        <v/>
      </c>
      <c r="L60370"/>
    </row>
    <row r="60371" spans="1:12" x14ac:dyDescent="0.25">
      <c r="A60371" s="3" t="str">
        <f t="shared" si="1139"/>
        <v/>
      </c>
      <c r="L60371"/>
    </row>
    <row r="60372" spans="1:12" x14ac:dyDescent="0.25">
      <c r="A60372" s="3" t="str">
        <f t="shared" si="1139"/>
        <v/>
      </c>
      <c r="L60372"/>
    </row>
    <row r="60373" spans="1:12" x14ac:dyDescent="0.25">
      <c r="A60373" s="3" t="str">
        <f t="shared" si="1139"/>
        <v/>
      </c>
      <c r="L60373"/>
    </row>
    <row r="60374" spans="1:12" x14ac:dyDescent="0.25">
      <c r="A60374" s="3" t="str">
        <f t="shared" si="1139"/>
        <v/>
      </c>
      <c r="L60374"/>
    </row>
    <row r="60375" spans="1:12" x14ac:dyDescent="0.25">
      <c r="A60375" s="3" t="str">
        <f t="shared" si="1139"/>
        <v/>
      </c>
      <c r="L60375"/>
    </row>
    <row r="60376" spans="1:12" x14ac:dyDescent="0.25">
      <c r="A60376" s="3" t="str">
        <f t="shared" si="1139"/>
        <v/>
      </c>
      <c r="L60376"/>
    </row>
    <row r="60377" spans="1:12" x14ac:dyDescent="0.25">
      <c r="A60377" s="3" t="str">
        <f t="shared" si="1139"/>
        <v/>
      </c>
      <c r="L60377"/>
    </row>
    <row r="60378" spans="1:12" x14ac:dyDescent="0.25">
      <c r="A60378" s="3" t="str">
        <f t="shared" si="1139"/>
        <v/>
      </c>
      <c r="L60378"/>
    </row>
    <row r="60379" spans="1:12" x14ac:dyDescent="0.25">
      <c r="A60379" s="3" t="str">
        <f t="shared" si="1139"/>
        <v/>
      </c>
      <c r="L60379"/>
    </row>
    <row r="60380" spans="1:12" x14ac:dyDescent="0.25">
      <c r="A60380" s="3" t="str">
        <f t="shared" si="1139"/>
        <v/>
      </c>
      <c r="L60380"/>
    </row>
    <row r="60381" spans="1:12" x14ac:dyDescent="0.25">
      <c r="A60381" s="3" t="str">
        <f t="shared" si="1139"/>
        <v/>
      </c>
      <c r="L60381"/>
    </row>
    <row r="60382" spans="1:12" x14ac:dyDescent="0.25">
      <c r="A60382" s="3" t="str">
        <f t="shared" si="1139"/>
        <v/>
      </c>
      <c r="L60382"/>
    </row>
    <row r="60383" spans="1:12" x14ac:dyDescent="0.25">
      <c r="A60383" s="3" t="str">
        <f t="shared" si="1139"/>
        <v/>
      </c>
      <c r="L60383"/>
    </row>
    <row r="60384" spans="1:12" x14ac:dyDescent="0.25">
      <c r="A60384" s="3" t="str">
        <f t="shared" si="1139"/>
        <v/>
      </c>
      <c r="L60384"/>
    </row>
    <row r="60385" spans="1:12" x14ac:dyDescent="0.25">
      <c r="A60385" s="3" t="str">
        <f t="shared" si="1139"/>
        <v/>
      </c>
      <c r="L60385"/>
    </row>
    <row r="60386" spans="1:12" x14ac:dyDescent="0.25">
      <c r="A60386" s="3" t="str">
        <f t="shared" si="1139"/>
        <v/>
      </c>
      <c r="L60386"/>
    </row>
    <row r="60387" spans="1:12" x14ac:dyDescent="0.25">
      <c r="A60387" s="3" t="str">
        <f t="shared" si="1139"/>
        <v/>
      </c>
      <c r="L60387"/>
    </row>
    <row r="60388" spans="1:12" x14ac:dyDescent="0.25">
      <c r="A60388" s="3" t="str">
        <f t="shared" si="1139"/>
        <v/>
      </c>
      <c r="L60388"/>
    </row>
    <row r="60389" spans="1:12" x14ac:dyDescent="0.25">
      <c r="A60389" s="3" t="str">
        <f t="shared" si="1139"/>
        <v/>
      </c>
      <c r="L60389"/>
    </row>
    <row r="60390" spans="1:12" x14ac:dyDescent="0.25">
      <c r="A60390" s="3" t="str">
        <f t="shared" si="1139"/>
        <v/>
      </c>
      <c r="L60390"/>
    </row>
    <row r="60391" spans="1:12" x14ac:dyDescent="0.25">
      <c r="A60391" s="3" t="str">
        <f t="shared" si="1139"/>
        <v/>
      </c>
      <c r="L60391"/>
    </row>
    <row r="60392" spans="1:12" x14ac:dyDescent="0.25">
      <c r="A60392" s="3" t="str">
        <f t="shared" si="1139"/>
        <v/>
      </c>
      <c r="L60392"/>
    </row>
    <row r="60393" spans="1:12" x14ac:dyDescent="0.25">
      <c r="A60393" s="3" t="str">
        <f t="shared" si="1139"/>
        <v/>
      </c>
      <c r="L60393"/>
    </row>
    <row r="60394" spans="1:12" x14ac:dyDescent="0.25">
      <c r="A60394" s="3" t="str">
        <f t="shared" si="1139"/>
        <v/>
      </c>
      <c r="L60394"/>
    </row>
    <row r="60395" spans="1:12" x14ac:dyDescent="0.25">
      <c r="A60395" s="3" t="str">
        <f t="shared" si="1139"/>
        <v/>
      </c>
      <c r="L60395"/>
    </row>
    <row r="60396" spans="1:12" x14ac:dyDescent="0.25">
      <c r="A60396" s="3" t="str">
        <f t="shared" si="1139"/>
        <v/>
      </c>
      <c r="L60396"/>
    </row>
    <row r="60397" spans="1:12" x14ac:dyDescent="0.25">
      <c r="A60397" s="3" t="str">
        <f t="shared" si="1139"/>
        <v/>
      </c>
      <c r="L60397"/>
    </row>
    <row r="60398" spans="1:12" x14ac:dyDescent="0.25">
      <c r="A60398" s="3" t="str">
        <f t="shared" si="1139"/>
        <v/>
      </c>
      <c r="L60398"/>
    </row>
    <row r="60399" spans="1:12" x14ac:dyDescent="0.25">
      <c r="A60399" s="3" t="str">
        <f t="shared" si="1139"/>
        <v/>
      </c>
      <c r="L60399"/>
    </row>
    <row r="60400" spans="1:12" x14ac:dyDescent="0.25">
      <c r="A60400" s="3" t="str">
        <f t="shared" si="1139"/>
        <v/>
      </c>
      <c r="L60400"/>
    </row>
    <row r="60401" spans="1:12" x14ac:dyDescent="0.25">
      <c r="A60401" s="3" t="str">
        <f t="shared" si="1139"/>
        <v/>
      </c>
      <c r="L60401"/>
    </row>
    <row r="60402" spans="1:12" x14ac:dyDescent="0.25">
      <c r="A60402" s="3" t="str">
        <f t="shared" si="1139"/>
        <v/>
      </c>
      <c r="L60402"/>
    </row>
    <row r="60403" spans="1:12" x14ac:dyDescent="0.25">
      <c r="A60403" s="3" t="str">
        <f t="shared" si="1139"/>
        <v/>
      </c>
      <c r="L60403"/>
    </row>
    <row r="60404" spans="1:12" x14ac:dyDescent="0.25">
      <c r="A60404" s="3" t="str">
        <f t="shared" si="1139"/>
        <v/>
      </c>
      <c r="L60404"/>
    </row>
    <row r="60405" spans="1:12" x14ac:dyDescent="0.25">
      <c r="A60405" s="3" t="str">
        <f t="shared" si="1139"/>
        <v/>
      </c>
      <c r="L60405"/>
    </row>
    <row r="60406" spans="1:12" x14ac:dyDescent="0.25">
      <c r="A60406" s="3" t="str">
        <f t="shared" si="1139"/>
        <v/>
      </c>
      <c r="L60406"/>
    </row>
    <row r="60407" spans="1:12" x14ac:dyDescent="0.25">
      <c r="A60407" s="3" t="str">
        <f t="shared" si="1139"/>
        <v/>
      </c>
      <c r="L60407"/>
    </row>
    <row r="60408" spans="1:12" x14ac:dyDescent="0.25">
      <c r="A60408" s="3" t="str">
        <f t="shared" si="1139"/>
        <v/>
      </c>
      <c r="L60408"/>
    </row>
    <row r="60409" spans="1:12" x14ac:dyDescent="0.25">
      <c r="A60409" s="3" t="str">
        <f t="shared" si="1139"/>
        <v/>
      </c>
      <c r="L60409"/>
    </row>
    <row r="60410" spans="1:12" x14ac:dyDescent="0.25">
      <c r="A60410" s="3" t="str">
        <f t="shared" si="1139"/>
        <v/>
      </c>
      <c r="L60410"/>
    </row>
    <row r="60411" spans="1:12" x14ac:dyDescent="0.25">
      <c r="A60411" s="3" t="str">
        <f t="shared" si="1139"/>
        <v/>
      </c>
      <c r="L60411"/>
    </row>
    <row r="60412" spans="1:12" x14ac:dyDescent="0.25">
      <c r="A60412" s="3" t="str">
        <f t="shared" si="1139"/>
        <v/>
      </c>
      <c r="L60412"/>
    </row>
    <row r="60413" spans="1:12" x14ac:dyDescent="0.25">
      <c r="A60413" s="3" t="str">
        <f t="shared" si="1139"/>
        <v/>
      </c>
      <c r="L60413"/>
    </row>
    <row r="60414" spans="1:12" x14ac:dyDescent="0.25">
      <c r="A60414" s="3" t="str">
        <f t="shared" si="1139"/>
        <v/>
      </c>
      <c r="L60414"/>
    </row>
    <row r="60415" spans="1:12" x14ac:dyDescent="0.25">
      <c r="A60415" s="3" t="str">
        <f t="shared" si="1139"/>
        <v/>
      </c>
      <c r="L60415"/>
    </row>
    <row r="60416" spans="1:12" x14ac:dyDescent="0.25">
      <c r="A60416" s="3" t="str">
        <f t="shared" si="1139"/>
        <v/>
      </c>
      <c r="L60416"/>
    </row>
    <row r="60417" spans="1:12" x14ac:dyDescent="0.25">
      <c r="A60417" s="3" t="str">
        <f t="shared" si="1139"/>
        <v/>
      </c>
      <c r="L60417"/>
    </row>
    <row r="60418" spans="1:12" x14ac:dyDescent="0.25">
      <c r="A60418" s="3" t="str">
        <f t="shared" si="1139"/>
        <v/>
      </c>
      <c r="L60418"/>
    </row>
    <row r="60419" spans="1:12" x14ac:dyDescent="0.25">
      <c r="A60419" s="3" t="str">
        <f t="shared" si="1139"/>
        <v/>
      </c>
      <c r="L60419"/>
    </row>
    <row r="60420" spans="1:12" x14ac:dyDescent="0.25">
      <c r="A60420" s="3" t="str">
        <f t="shared" si="1139"/>
        <v/>
      </c>
      <c r="L60420"/>
    </row>
    <row r="60421" spans="1:12" x14ac:dyDescent="0.25">
      <c r="A60421" s="3" t="str">
        <f t="shared" si="1139"/>
        <v/>
      </c>
      <c r="L60421"/>
    </row>
    <row r="60422" spans="1:12" x14ac:dyDescent="0.25">
      <c r="A60422" s="3" t="str">
        <f t="shared" si="1139"/>
        <v/>
      </c>
      <c r="L60422"/>
    </row>
    <row r="60423" spans="1:12" x14ac:dyDescent="0.25">
      <c r="A60423" s="3" t="str">
        <f t="shared" si="1139"/>
        <v/>
      </c>
      <c r="L60423"/>
    </row>
    <row r="60424" spans="1:12" x14ac:dyDescent="0.25">
      <c r="A60424" s="3" t="str">
        <f t="shared" si="1139"/>
        <v/>
      </c>
      <c r="L60424"/>
    </row>
    <row r="60425" spans="1:12" x14ac:dyDescent="0.25">
      <c r="A60425" s="3" t="str">
        <f t="shared" si="1139"/>
        <v/>
      </c>
      <c r="L60425"/>
    </row>
    <row r="60426" spans="1:12" x14ac:dyDescent="0.25">
      <c r="A60426" s="3" t="str">
        <f t="shared" si="1139"/>
        <v/>
      </c>
      <c r="L60426"/>
    </row>
    <row r="60427" spans="1:12" x14ac:dyDescent="0.25">
      <c r="A60427" s="3" t="str">
        <f t="shared" si="1139"/>
        <v/>
      </c>
      <c r="L60427"/>
    </row>
    <row r="60428" spans="1:12" x14ac:dyDescent="0.25">
      <c r="A60428" s="3" t="str">
        <f t="shared" si="1139"/>
        <v/>
      </c>
      <c r="L60428"/>
    </row>
    <row r="60429" spans="1:12" x14ac:dyDescent="0.25">
      <c r="A60429" s="3" t="str">
        <f t="shared" si="1139"/>
        <v/>
      </c>
      <c r="L60429"/>
    </row>
    <row r="60430" spans="1:12" x14ac:dyDescent="0.25">
      <c r="A60430" s="3" t="str">
        <f t="shared" si="1139"/>
        <v/>
      </c>
      <c r="L60430"/>
    </row>
    <row r="60431" spans="1:12" x14ac:dyDescent="0.25">
      <c r="A60431" s="3" t="str">
        <f t="shared" si="1139"/>
        <v/>
      </c>
      <c r="L60431"/>
    </row>
    <row r="60432" spans="1:12" x14ac:dyDescent="0.25">
      <c r="A60432" s="3" t="str">
        <f t="shared" si="1139"/>
        <v/>
      </c>
      <c r="L60432"/>
    </row>
    <row r="60433" spans="1:12" x14ac:dyDescent="0.25">
      <c r="A60433" s="3" t="str">
        <f t="shared" ref="A60433:A60496" si="1140">IF(B60419="","",CONCATENATE(MONTH(B60419),YEAR(B60419)))</f>
        <v/>
      </c>
      <c r="L60433"/>
    </row>
    <row r="60434" spans="1:12" x14ac:dyDescent="0.25">
      <c r="A60434" s="3" t="str">
        <f t="shared" si="1140"/>
        <v/>
      </c>
      <c r="L60434"/>
    </row>
    <row r="60435" spans="1:12" x14ac:dyDescent="0.25">
      <c r="A60435" s="3" t="str">
        <f t="shared" si="1140"/>
        <v/>
      </c>
      <c r="L60435"/>
    </row>
    <row r="60436" spans="1:12" x14ac:dyDescent="0.25">
      <c r="A60436" s="3" t="str">
        <f t="shared" si="1140"/>
        <v/>
      </c>
      <c r="L60436"/>
    </row>
    <row r="60437" spans="1:12" x14ac:dyDescent="0.25">
      <c r="A60437" s="3" t="str">
        <f t="shared" si="1140"/>
        <v/>
      </c>
      <c r="L60437"/>
    </row>
    <row r="60438" spans="1:12" x14ac:dyDescent="0.25">
      <c r="A60438" s="3" t="str">
        <f t="shared" si="1140"/>
        <v/>
      </c>
      <c r="L60438"/>
    </row>
    <row r="60439" spans="1:12" x14ac:dyDescent="0.25">
      <c r="A60439" s="3" t="str">
        <f t="shared" si="1140"/>
        <v/>
      </c>
      <c r="L60439"/>
    </row>
    <row r="60440" spans="1:12" x14ac:dyDescent="0.25">
      <c r="A60440" s="3" t="str">
        <f t="shared" si="1140"/>
        <v/>
      </c>
      <c r="L60440"/>
    </row>
    <row r="60441" spans="1:12" x14ac:dyDescent="0.25">
      <c r="A60441" s="3" t="str">
        <f t="shared" si="1140"/>
        <v/>
      </c>
      <c r="L60441"/>
    </row>
    <row r="60442" spans="1:12" x14ac:dyDescent="0.25">
      <c r="A60442" s="3" t="str">
        <f t="shared" si="1140"/>
        <v/>
      </c>
      <c r="L60442"/>
    </row>
    <row r="60443" spans="1:12" x14ac:dyDescent="0.25">
      <c r="A60443" s="3" t="str">
        <f t="shared" si="1140"/>
        <v/>
      </c>
      <c r="L60443"/>
    </row>
    <row r="60444" spans="1:12" x14ac:dyDescent="0.25">
      <c r="A60444" s="3" t="str">
        <f t="shared" si="1140"/>
        <v/>
      </c>
      <c r="L60444"/>
    </row>
    <row r="60445" spans="1:12" x14ac:dyDescent="0.25">
      <c r="A60445" s="3" t="str">
        <f t="shared" si="1140"/>
        <v/>
      </c>
      <c r="L60445"/>
    </row>
    <row r="60446" spans="1:12" x14ac:dyDescent="0.25">
      <c r="A60446" s="3" t="str">
        <f t="shared" si="1140"/>
        <v/>
      </c>
      <c r="L60446"/>
    </row>
    <row r="60447" spans="1:12" x14ac:dyDescent="0.25">
      <c r="A60447" s="3" t="str">
        <f t="shared" si="1140"/>
        <v/>
      </c>
      <c r="L60447"/>
    </row>
    <row r="60448" spans="1:12" x14ac:dyDescent="0.25">
      <c r="A60448" s="3" t="str">
        <f t="shared" si="1140"/>
        <v/>
      </c>
      <c r="L60448"/>
    </row>
    <row r="60449" spans="1:12" x14ac:dyDescent="0.25">
      <c r="A60449" s="3" t="str">
        <f t="shared" si="1140"/>
        <v/>
      </c>
      <c r="L60449"/>
    </row>
    <row r="60450" spans="1:12" x14ac:dyDescent="0.25">
      <c r="A60450" s="3" t="str">
        <f t="shared" si="1140"/>
        <v/>
      </c>
      <c r="L60450"/>
    </row>
    <row r="60451" spans="1:12" x14ac:dyDescent="0.25">
      <c r="A60451" s="3" t="str">
        <f t="shared" si="1140"/>
        <v/>
      </c>
      <c r="L60451"/>
    </row>
    <row r="60452" spans="1:12" x14ac:dyDescent="0.25">
      <c r="A60452" s="3" t="str">
        <f t="shared" si="1140"/>
        <v/>
      </c>
      <c r="L60452"/>
    </row>
    <row r="60453" spans="1:12" x14ac:dyDescent="0.25">
      <c r="A60453" s="3" t="str">
        <f t="shared" si="1140"/>
        <v/>
      </c>
      <c r="L60453"/>
    </row>
    <row r="60454" spans="1:12" x14ac:dyDescent="0.25">
      <c r="A60454" s="3" t="str">
        <f t="shared" si="1140"/>
        <v/>
      </c>
      <c r="L60454"/>
    </row>
    <row r="60455" spans="1:12" x14ac:dyDescent="0.25">
      <c r="A60455" s="3" t="str">
        <f t="shared" si="1140"/>
        <v/>
      </c>
      <c r="L60455"/>
    </row>
    <row r="60456" spans="1:12" x14ac:dyDescent="0.25">
      <c r="A60456" s="3" t="str">
        <f t="shared" si="1140"/>
        <v/>
      </c>
      <c r="L60456"/>
    </row>
    <row r="60457" spans="1:12" x14ac:dyDescent="0.25">
      <c r="A60457" s="3" t="str">
        <f t="shared" si="1140"/>
        <v/>
      </c>
      <c r="L60457"/>
    </row>
    <row r="60458" spans="1:12" x14ac:dyDescent="0.25">
      <c r="A60458" s="3" t="str">
        <f t="shared" si="1140"/>
        <v/>
      </c>
      <c r="L60458"/>
    </row>
    <row r="60459" spans="1:12" x14ac:dyDescent="0.25">
      <c r="A60459" s="3" t="str">
        <f t="shared" si="1140"/>
        <v/>
      </c>
      <c r="L60459"/>
    </row>
    <row r="60460" spans="1:12" x14ac:dyDescent="0.25">
      <c r="A60460" s="3" t="str">
        <f t="shared" si="1140"/>
        <v/>
      </c>
      <c r="L60460"/>
    </row>
    <row r="60461" spans="1:12" x14ac:dyDescent="0.25">
      <c r="A60461" s="3" t="str">
        <f t="shared" si="1140"/>
        <v/>
      </c>
      <c r="L60461"/>
    </row>
    <row r="60462" spans="1:12" x14ac:dyDescent="0.25">
      <c r="A60462" s="3" t="str">
        <f t="shared" si="1140"/>
        <v/>
      </c>
      <c r="L60462"/>
    </row>
    <row r="60463" spans="1:12" x14ac:dyDescent="0.25">
      <c r="A60463" s="3" t="str">
        <f t="shared" si="1140"/>
        <v/>
      </c>
      <c r="L60463"/>
    </row>
    <row r="60464" spans="1:12" x14ac:dyDescent="0.25">
      <c r="A60464" s="3" t="str">
        <f t="shared" si="1140"/>
        <v/>
      </c>
      <c r="L60464"/>
    </row>
    <row r="60465" spans="1:12" x14ac:dyDescent="0.25">
      <c r="A60465" s="3" t="str">
        <f t="shared" si="1140"/>
        <v/>
      </c>
      <c r="L60465"/>
    </row>
    <row r="60466" spans="1:12" x14ac:dyDescent="0.25">
      <c r="A60466" s="3" t="str">
        <f t="shared" si="1140"/>
        <v/>
      </c>
      <c r="L60466"/>
    </row>
    <row r="60467" spans="1:12" x14ac:dyDescent="0.25">
      <c r="A60467" s="3" t="str">
        <f t="shared" si="1140"/>
        <v/>
      </c>
      <c r="L60467"/>
    </row>
    <row r="60468" spans="1:12" x14ac:dyDescent="0.25">
      <c r="A60468" s="3" t="str">
        <f t="shared" si="1140"/>
        <v/>
      </c>
      <c r="L60468"/>
    </row>
    <row r="60469" spans="1:12" x14ac:dyDescent="0.25">
      <c r="A60469" s="3" t="str">
        <f t="shared" si="1140"/>
        <v/>
      </c>
      <c r="L60469"/>
    </row>
    <row r="60470" spans="1:12" x14ac:dyDescent="0.25">
      <c r="A60470" s="3" t="str">
        <f t="shared" si="1140"/>
        <v/>
      </c>
      <c r="L60470"/>
    </row>
    <row r="60471" spans="1:12" x14ac:dyDescent="0.25">
      <c r="A60471" s="3" t="str">
        <f t="shared" si="1140"/>
        <v/>
      </c>
      <c r="L60471"/>
    </row>
    <row r="60472" spans="1:12" x14ac:dyDescent="0.25">
      <c r="A60472" s="3" t="str">
        <f t="shared" si="1140"/>
        <v/>
      </c>
      <c r="L60472"/>
    </row>
    <row r="60473" spans="1:12" x14ac:dyDescent="0.25">
      <c r="A60473" s="3" t="str">
        <f t="shared" si="1140"/>
        <v/>
      </c>
      <c r="L60473"/>
    </row>
    <row r="60474" spans="1:12" x14ac:dyDescent="0.25">
      <c r="A60474" s="3" t="str">
        <f t="shared" si="1140"/>
        <v/>
      </c>
      <c r="L60474"/>
    </row>
    <row r="60475" spans="1:12" x14ac:dyDescent="0.25">
      <c r="A60475" s="3" t="str">
        <f t="shared" si="1140"/>
        <v/>
      </c>
      <c r="L60475"/>
    </row>
    <row r="60476" spans="1:12" x14ac:dyDescent="0.25">
      <c r="A60476" s="3" t="str">
        <f t="shared" si="1140"/>
        <v/>
      </c>
      <c r="L60476"/>
    </row>
    <row r="60477" spans="1:12" x14ac:dyDescent="0.25">
      <c r="A60477" s="3" t="str">
        <f t="shared" si="1140"/>
        <v/>
      </c>
      <c r="L60477"/>
    </row>
    <row r="60478" spans="1:12" x14ac:dyDescent="0.25">
      <c r="A60478" s="3" t="str">
        <f t="shared" si="1140"/>
        <v/>
      </c>
      <c r="L60478"/>
    </row>
    <row r="60479" spans="1:12" x14ac:dyDescent="0.25">
      <c r="A60479" s="3" t="str">
        <f t="shared" si="1140"/>
        <v/>
      </c>
      <c r="L60479"/>
    </row>
    <row r="60480" spans="1:12" x14ac:dyDescent="0.25">
      <c r="A60480" s="3" t="str">
        <f t="shared" si="1140"/>
        <v/>
      </c>
      <c r="L60480"/>
    </row>
    <row r="60481" spans="1:12" x14ac:dyDescent="0.25">
      <c r="A60481" s="3" t="str">
        <f t="shared" si="1140"/>
        <v/>
      </c>
      <c r="L60481"/>
    </row>
    <row r="60482" spans="1:12" x14ac:dyDescent="0.25">
      <c r="A60482" s="3" t="str">
        <f t="shared" si="1140"/>
        <v/>
      </c>
      <c r="L60482"/>
    </row>
    <row r="60483" spans="1:12" x14ac:dyDescent="0.25">
      <c r="A60483" s="3" t="str">
        <f t="shared" si="1140"/>
        <v/>
      </c>
      <c r="L60483"/>
    </row>
    <row r="60484" spans="1:12" x14ac:dyDescent="0.25">
      <c r="A60484" s="3" t="str">
        <f t="shared" si="1140"/>
        <v/>
      </c>
      <c r="L60484"/>
    </row>
    <row r="60485" spans="1:12" x14ac:dyDescent="0.25">
      <c r="A60485" s="3" t="str">
        <f t="shared" si="1140"/>
        <v/>
      </c>
      <c r="L60485"/>
    </row>
    <row r="60486" spans="1:12" x14ac:dyDescent="0.25">
      <c r="A60486" s="3" t="str">
        <f t="shared" si="1140"/>
        <v/>
      </c>
      <c r="L60486"/>
    </row>
    <row r="60487" spans="1:12" x14ac:dyDescent="0.25">
      <c r="A60487" s="3" t="str">
        <f t="shared" si="1140"/>
        <v/>
      </c>
      <c r="L60487"/>
    </row>
    <row r="60488" spans="1:12" x14ac:dyDescent="0.25">
      <c r="A60488" s="3" t="str">
        <f t="shared" si="1140"/>
        <v/>
      </c>
      <c r="L60488"/>
    </row>
    <row r="60489" spans="1:12" x14ac:dyDescent="0.25">
      <c r="A60489" s="3" t="str">
        <f t="shared" si="1140"/>
        <v/>
      </c>
      <c r="L60489"/>
    </row>
    <row r="60490" spans="1:12" x14ac:dyDescent="0.25">
      <c r="A60490" s="3" t="str">
        <f t="shared" si="1140"/>
        <v/>
      </c>
      <c r="L60490"/>
    </row>
    <row r="60491" spans="1:12" x14ac:dyDescent="0.25">
      <c r="A60491" s="3" t="str">
        <f t="shared" si="1140"/>
        <v/>
      </c>
      <c r="L60491"/>
    </row>
    <row r="60492" spans="1:12" x14ac:dyDescent="0.25">
      <c r="A60492" s="3" t="str">
        <f t="shared" si="1140"/>
        <v/>
      </c>
      <c r="L60492"/>
    </row>
    <row r="60493" spans="1:12" x14ac:dyDescent="0.25">
      <c r="A60493" s="3" t="str">
        <f t="shared" si="1140"/>
        <v/>
      </c>
      <c r="L60493"/>
    </row>
    <row r="60494" spans="1:12" x14ac:dyDescent="0.25">
      <c r="A60494" s="3" t="str">
        <f t="shared" si="1140"/>
        <v/>
      </c>
      <c r="L60494"/>
    </row>
    <row r="60495" spans="1:12" x14ac:dyDescent="0.25">
      <c r="A60495" s="3" t="str">
        <f t="shared" si="1140"/>
        <v/>
      </c>
      <c r="L60495"/>
    </row>
    <row r="60496" spans="1:12" x14ac:dyDescent="0.25">
      <c r="A60496" s="3" t="str">
        <f t="shared" si="1140"/>
        <v/>
      </c>
      <c r="L60496"/>
    </row>
    <row r="60497" spans="1:12" x14ac:dyDescent="0.25">
      <c r="A60497" s="3" t="str">
        <f t="shared" ref="A60497:A60560" si="1141">IF(B60483="","",CONCATENATE(MONTH(B60483),YEAR(B60483)))</f>
        <v/>
      </c>
      <c r="L60497"/>
    </row>
    <row r="60498" spans="1:12" x14ac:dyDescent="0.25">
      <c r="A60498" s="3" t="str">
        <f t="shared" si="1141"/>
        <v/>
      </c>
      <c r="L60498"/>
    </row>
    <row r="60499" spans="1:12" x14ac:dyDescent="0.25">
      <c r="A60499" s="3" t="str">
        <f t="shared" si="1141"/>
        <v/>
      </c>
      <c r="L60499"/>
    </row>
    <row r="60500" spans="1:12" x14ac:dyDescent="0.25">
      <c r="A60500" s="3" t="str">
        <f t="shared" si="1141"/>
        <v/>
      </c>
      <c r="L60500"/>
    </row>
    <row r="60501" spans="1:12" x14ac:dyDescent="0.25">
      <c r="A60501" s="3" t="str">
        <f t="shared" si="1141"/>
        <v/>
      </c>
      <c r="L60501"/>
    </row>
    <row r="60502" spans="1:12" x14ac:dyDescent="0.25">
      <c r="A60502" s="3" t="str">
        <f t="shared" si="1141"/>
        <v/>
      </c>
      <c r="L60502"/>
    </row>
    <row r="60503" spans="1:12" x14ac:dyDescent="0.25">
      <c r="A60503" s="3" t="str">
        <f t="shared" si="1141"/>
        <v/>
      </c>
      <c r="L60503"/>
    </row>
    <row r="60504" spans="1:12" x14ac:dyDescent="0.25">
      <c r="A60504" s="3" t="str">
        <f t="shared" si="1141"/>
        <v/>
      </c>
      <c r="L60504"/>
    </row>
    <row r="60505" spans="1:12" x14ac:dyDescent="0.25">
      <c r="A60505" s="3" t="str">
        <f t="shared" si="1141"/>
        <v/>
      </c>
      <c r="L60505"/>
    </row>
    <row r="60506" spans="1:12" x14ac:dyDescent="0.25">
      <c r="A60506" s="3" t="str">
        <f t="shared" si="1141"/>
        <v/>
      </c>
      <c r="L60506"/>
    </row>
    <row r="60507" spans="1:12" x14ac:dyDescent="0.25">
      <c r="A60507" s="3" t="str">
        <f t="shared" si="1141"/>
        <v/>
      </c>
      <c r="L60507"/>
    </row>
    <row r="60508" spans="1:12" x14ac:dyDescent="0.25">
      <c r="A60508" s="3" t="str">
        <f t="shared" si="1141"/>
        <v/>
      </c>
      <c r="L60508"/>
    </row>
    <row r="60509" spans="1:12" x14ac:dyDescent="0.25">
      <c r="A60509" s="3" t="str">
        <f t="shared" si="1141"/>
        <v/>
      </c>
      <c r="L60509"/>
    </row>
    <row r="60510" spans="1:12" x14ac:dyDescent="0.25">
      <c r="A60510" s="3" t="str">
        <f t="shared" si="1141"/>
        <v/>
      </c>
      <c r="L60510"/>
    </row>
    <row r="60511" spans="1:12" x14ac:dyDescent="0.25">
      <c r="A60511" s="3" t="str">
        <f t="shared" si="1141"/>
        <v/>
      </c>
      <c r="L60511"/>
    </row>
    <row r="60512" spans="1:12" x14ac:dyDescent="0.25">
      <c r="A60512" s="3" t="str">
        <f t="shared" si="1141"/>
        <v/>
      </c>
      <c r="L60512"/>
    </row>
    <row r="60513" spans="1:12" x14ac:dyDescent="0.25">
      <c r="A60513" s="3" t="str">
        <f t="shared" si="1141"/>
        <v/>
      </c>
      <c r="L60513"/>
    </row>
    <row r="60514" spans="1:12" x14ac:dyDescent="0.25">
      <c r="A60514" s="3" t="str">
        <f t="shared" si="1141"/>
        <v/>
      </c>
      <c r="L60514"/>
    </row>
    <row r="60515" spans="1:12" x14ac:dyDescent="0.25">
      <c r="A60515" s="3" t="str">
        <f t="shared" si="1141"/>
        <v/>
      </c>
      <c r="L60515"/>
    </row>
    <row r="60516" spans="1:12" x14ac:dyDescent="0.25">
      <c r="A60516" s="3" t="str">
        <f t="shared" si="1141"/>
        <v/>
      </c>
      <c r="L60516"/>
    </row>
    <row r="60517" spans="1:12" x14ac:dyDescent="0.25">
      <c r="A60517" s="3" t="str">
        <f t="shared" si="1141"/>
        <v/>
      </c>
      <c r="L60517"/>
    </row>
    <row r="60518" spans="1:12" x14ac:dyDescent="0.25">
      <c r="A60518" s="3" t="str">
        <f t="shared" si="1141"/>
        <v/>
      </c>
      <c r="L60518"/>
    </row>
    <row r="60519" spans="1:12" x14ac:dyDescent="0.25">
      <c r="A60519" s="3" t="str">
        <f t="shared" si="1141"/>
        <v/>
      </c>
      <c r="L60519"/>
    </row>
    <row r="60520" spans="1:12" x14ac:dyDescent="0.25">
      <c r="A60520" s="3" t="str">
        <f t="shared" si="1141"/>
        <v/>
      </c>
      <c r="L60520"/>
    </row>
    <row r="60521" spans="1:12" x14ac:dyDescent="0.25">
      <c r="A60521" s="3" t="str">
        <f t="shared" si="1141"/>
        <v/>
      </c>
      <c r="L60521"/>
    </row>
    <row r="60522" spans="1:12" x14ac:dyDescent="0.25">
      <c r="A60522" s="3" t="str">
        <f t="shared" si="1141"/>
        <v/>
      </c>
      <c r="L60522"/>
    </row>
    <row r="60523" spans="1:12" x14ac:dyDescent="0.25">
      <c r="A60523" s="3" t="str">
        <f t="shared" si="1141"/>
        <v/>
      </c>
      <c r="L60523"/>
    </row>
    <row r="60524" spans="1:12" x14ac:dyDescent="0.25">
      <c r="A60524" s="3" t="str">
        <f t="shared" si="1141"/>
        <v/>
      </c>
      <c r="L60524"/>
    </row>
    <row r="60525" spans="1:12" x14ac:dyDescent="0.25">
      <c r="A60525" s="3" t="str">
        <f t="shared" si="1141"/>
        <v/>
      </c>
      <c r="L60525"/>
    </row>
    <row r="60526" spans="1:12" x14ac:dyDescent="0.25">
      <c r="A60526" s="3" t="str">
        <f t="shared" si="1141"/>
        <v/>
      </c>
      <c r="L60526"/>
    </row>
    <row r="60527" spans="1:12" x14ac:dyDescent="0.25">
      <c r="A60527" s="3" t="str">
        <f t="shared" si="1141"/>
        <v/>
      </c>
      <c r="L60527"/>
    </row>
    <row r="60528" spans="1:12" x14ac:dyDescent="0.25">
      <c r="A60528" s="3" t="str">
        <f t="shared" si="1141"/>
        <v/>
      </c>
      <c r="L60528"/>
    </row>
    <row r="60529" spans="1:12" x14ac:dyDescent="0.25">
      <c r="A60529" s="3" t="str">
        <f t="shared" si="1141"/>
        <v/>
      </c>
      <c r="L60529"/>
    </row>
    <row r="60530" spans="1:12" x14ac:dyDescent="0.25">
      <c r="A60530" s="3" t="str">
        <f t="shared" si="1141"/>
        <v/>
      </c>
      <c r="L60530"/>
    </row>
    <row r="60531" spans="1:12" x14ac:dyDescent="0.25">
      <c r="A60531" s="3" t="str">
        <f t="shared" si="1141"/>
        <v/>
      </c>
      <c r="L60531"/>
    </row>
    <row r="60532" spans="1:12" x14ac:dyDescent="0.25">
      <c r="A60532" s="3" t="str">
        <f t="shared" si="1141"/>
        <v/>
      </c>
      <c r="L60532"/>
    </row>
    <row r="60533" spans="1:12" x14ac:dyDescent="0.25">
      <c r="A60533" s="3" t="str">
        <f t="shared" si="1141"/>
        <v/>
      </c>
      <c r="L60533"/>
    </row>
    <row r="60534" spans="1:12" x14ac:dyDescent="0.25">
      <c r="A60534" s="3" t="str">
        <f t="shared" si="1141"/>
        <v/>
      </c>
      <c r="L60534"/>
    </row>
    <row r="60535" spans="1:12" x14ac:dyDescent="0.25">
      <c r="A60535" s="3" t="str">
        <f t="shared" si="1141"/>
        <v/>
      </c>
      <c r="L60535"/>
    </row>
    <row r="60536" spans="1:12" x14ac:dyDescent="0.25">
      <c r="A60536" s="3" t="str">
        <f t="shared" si="1141"/>
        <v/>
      </c>
      <c r="L60536"/>
    </row>
    <row r="60537" spans="1:12" x14ac:dyDescent="0.25">
      <c r="A60537" s="3" t="str">
        <f t="shared" si="1141"/>
        <v/>
      </c>
      <c r="L60537"/>
    </row>
    <row r="60538" spans="1:12" x14ac:dyDescent="0.25">
      <c r="A60538" s="3" t="str">
        <f t="shared" si="1141"/>
        <v/>
      </c>
      <c r="L60538"/>
    </row>
    <row r="60539" spans="1:12" x14ac:dyDescent="0.25">
      <c r="A60539" s="3" t="str">
        <f t="shared" si="1141"/>
        <v/>
      </c>
      <c r="L60539"/>
    </row>
    <row r="60540" spans="1:12" x14ac:dyDescent="0.25">
      <c r="A60540" s="3" t="str">
        <f t="shared" si="1141"/>
        <v/>
      </c>
      <c r="L60540"/>
    </row>
    <row r="60541" spans="1:12" x14ac:dyDescent="0.25">
      <c r="A60541" s="3" t="str">
        <f t="shared" si="1141"/>
        <v/>
      </c>
      <c r="L60541"/>
    </row>
    <row r="60542" spans="1:12" x14ac:dyDescent="0.25">
      <c r="A60542" s="3" t="str">
        <f t="shared" si="1141"/>
        <v/>
      </c>
      <c r="L60542"/>
    </row>
    <row r="60543" spans="1:12" x14ac:dyDescent="0.25">
      <c r="A60543" s="3" t="str">
        <f t="shared" si="1141"/>
        <v/>
      </c>
      <c r="L60543"/>
    </row>
    <row r="60544" spans="1:12" x14ac:dyDescent="0.25">
      <c r="A60544" s="3" t="str">
        <f t="shared" si="1141"/>
        <v/>
      </c>
      <c r="L60544"/>
    </row>
    <row r="60545" spans="1:12" x14ac:dyDescent="0.25">
      <c r="A60545" s="3" t="str">
        <f t="shared" si="1141"/>
        <v/>
      </c>
      <c r="L60545"/>
    </row>
    <row r="60546" spans="1:12" x14ac:dyDescent="0.25">
      <c r="A60546" s="3" t="str">
        <f t="shared" si="1141"/>
        <v/>
      </c>
      <c r="L60546"/>
    </row>
    <row r="60547" spans="1:12" x14ac:dyDescent="0.25">
      <c r="A60547" s="3" t="str">
        <f t="shared" si="1141"/>
        <v/>
      </c>
      <c r="L60547"/>
    </row>
    <row r="60548" spans="1:12" x14ac:dyDescent="0.25">
      <c r="A60548" s="3" t="str">
        <f t="shared" si="1141"/>
        <v/>
      </c>
      <c r="L60548"/>
    </row>
    <row r="60549" spans="1:12" x14ac:dyDescent="0.25">
      <c r="A60549" s="3" t="str">
        <f t="shared" si="1141"/>
        <v/>
      </c>
      <c r="L60549"/>
    </row>
    <row r="60550" spans="1:12" x14ac:dyDescent="0.25">
      <c r="A60550" s="3" t="str">
        <f t="shared" si="1141"/>
        <v/>
      </c>
      <c r="L60550"/>
    </row>
    <row r="60551" spans="1:12" x14ac:dyDescent="0.25">
      <c r="A60551" s="3" t="str">
        <f t="shared" si="1141"/>
        <v/>
      </c>
      <c r="L60551"/>
    </row>
    <row r="60552" spans="1:12" x14ac:dyDescent="0.25">
      <c r="A60552" s="3" t="str">
        <f t="shared" si="1141"/>
        <v/>
      </c>
      <c r="L60552"/>
    </row>
    <row r="60553" spans="1:12" x14ac:dyDescent="0.25">
      <c r="A60553" s="3" t="str">
        <f t="shared" si="1141"/>
        <v/>
      </c>
      <c r="L60553"/>
    </row>
    <row r="60554" spans="1:12" x14ac:dyDescent="0.25">
      <c r="A60554" s="3" t="str">
        <f t="shared" si="1141"/>
        <v/>
      </c>
      <c r="L60554"/>
    </row>
    <row r="60555" spans="1:12" x14ac:dyDescent="0.25">
      <c r="A60555" s="3" t="str">
        <f t="shared" si="1141"/>
        <v/>
      </c>
      <c r="L60555"/>
    </row>
    <row r="60556" spans="1:12" x14ac:dyDescent="0.25">
      <c r="A60556" s="3" t="str">
        <f t="shared" si="1141"/>
        <v/>
      </c>
      <c r="L60556"/>
    </row>
    <row r="60557" spans="1:12" x14ac:dyDescent="0.25">
      <c r="A60557" s="3" t="str">
        <f t="shared" si="1141"/>
        <v/>
      </c>
      <c r="L60557"/>
    </row>
    <row r="60558" spans="1:12" x14ac:dyDescent="0.25">
      <c r="A60558" s="3" t="str">
        <f t="shared" si="1141"/>
        <v/>
      </c>
      <c r="L60558"/>
    </row>
    <row r="60559" spans="1:12" x14ac:dyDescent="0.25">
      <c r="A60559" s="3" t="str">
        <f t="shared" si="1141"/>
        <v/>
      </c>
      <c r="L60559"/>
    </row>
    <row r="60560" spans="1:12" x14ac:dyDescent="0.25">
      <c r="A60560" s="3" t="str">
        <f t="shared" si="1141"/>
        <v/>
      </c>
      <c r="L60560"/>
    </row>
    <row r="60561" spans="1:12" x14ac:dyDescent="0.25">
      <c r="A60561" s="3" t="str">
        <f t="shared" ref="A60561:A60624" si="1142">IF(B60547="","",CONCATENATE(MONTH(B60547),YEAR(B60547)))</f>
        <v/>
      </c>
      <c r="L60561"/>
    </row>
    <row r="60562" spans="1:12" x14ac:dyDescent="0.25">
      <c r="A60562" s="3" t="str">
        <f t="shared" si="1142"/>
        <v/>
      </c>
      <c r="L60562"/>
    </row>
    <row r="60563" spans="1:12" x14ac:dyDescent="0.25">
      <c r="A60563" s="3" t="str">
        <f t="shared" si="1142"/>
        <v/>
      </c>
      <c r="L60563"/>
    </row>
    <row r="60564" spans="1:12" x14ac:dyDescent="0.25">
      <c r="A60564" s="3" t="str">
        <f t="shared" si="1142"/>
        <v/>
      </c>
      <c r="L60564"/>
    </row>
    <row r="60565" spans="1:12" x14ac:dyDescent="0.25">
      <c r="A60565" s="3" t="str">
        <f t="shared" si="1142"/>
        <v/>
      </c>
      <c r="L60565"/>
    </row>
    <row r="60566" spans="1:12" x14ac:dyDescent="0.25">
      <c r="A60566" s="3" t="str">
        <f t="shared" si="1142"/>
        <v/>
      </c>
      <c r="L60566"/>
    </row>
    <row r="60567" spans="1:12" x14ac:dyDescent="0.25">
      <c r="A60567" s="3" t="str">
        <f t="shared" si="1142"/>
        <v/>
      </c>
      <c r="L60567"/>
    </row>
    <row r="60568" spans="1:12" x14ac:dyDescent="0.25">
      <c r="A60568" s="3" t="str">
        <f t="shared" si="1142"/>
        <v/>
      </c>
      <c r="L60568"/>
    </row>
    <row r="60569" spans="1:12" x14ac:dyDescent="0.25">
      <c r="A60569" s="3" t="str">
        <f t="shared" si="1142"/>
        <v/>
      </c>
      <c r="L60569"/>
    </row>
    <row r="60570" spans="1:12" x14ac:dyDescent="0.25">
      <c r="A60570" s="3" t="str">
        <f t="shared" si="1142"/>
        <v/>
      </c>
      <c r="L60570"/>
    </row>
    <row r="60571" spans="1:12" x14ac:dyDescent="0.25">
      <c r="A60571" s="3" t="str">
        <f t="shared" si="1142"/>
        <v/>
      </c>
      <c r="L60571"/>
    </row>
    <row r="60572" spans="1:12" x14ac:dyDescent="0.25">
      <c r="A60572" s="3" t="str">
        <f t="shared" si="1142"/>
        <v/>
      </c>
      <c r="L60572"/>
    </row>
    <row r="60573" spans="1:12" x14ac:dyDescent="0.25">
      <c r="A60573" s="3" t="str">
        <f t="shared" si="1142"/>
        <v/>
      </c>
      <c r="L60573"/>
    </row>
    <row r="60574" spans="1:12" x14ac:dyDescent="0.25">
      <c r="A60574" s="3" t="str">
        <f t="shared" si="1142"/>
        <v/>
      </c>
      <c r="L60574"/>
    </row>
    <row r="60575" spans="1:12" x14ac:dyDescent="0.25">
      <c r="A60575" s="3" t="str">
        <f t="shared" si="1142"/>
        <v/>
      </c>
      <c r="L60575"/>
    </row>
    <row r="60576" spans="1:12" x14ac:dyDescent="0.25">
      <c r="A60576" s="3" t="str">
        <f t="shared" si="1142"/>
        <v/>
      </c>
      <c r="L60576"/>
    </row>
    <row r="60577" spans="1:12" x14ac:dyDescent="0.25">
      <c r="A60577" s="3" t="str">
        <f t="shared" si="1142"/>
        <v/>
      </c>
      <c r="L60577"/>
    </row>
    <row r="60578" spans="1:12" x14ac:dyDescent="0.25">
      <c r="A60578" s="3" t="str">
        <f t="shared" si="1142"/>
        <v/>
      </c>
      <c r="L60578"/>
    </row>
    <row r="60579" spans="1:12" x14ac:dyDescent="0.25">
      <c r="A60579" s="3" t="str">
        <f t="shared" si="1142"/>
        <v/>
      </c>
      <c r="L60579"/>
    </row>
    <row r="60580" spans="1:12" x14ac:dyDescent="0.25">
      <c r="A60580" s="3" t="str">
        <f t="shared" si="1142"/>
        <v/>
      </c>
      <c r="L60580"/>
    </row>
    <row r="60581" spans="1:12" x14ac:dyDescent="0.25">
      <c r="A60581" s="3" t="str">
        <f t="shared" si="1142"/>
        <v/>
      </c>
      <c r="L60581"/>
    </row>
    <row r="60582" spans="1:12" x14ac:dyDescent="0.25">
      <c r="A60582" s="3" t="str">
        <f t="shared" si="1142"/>
        <v/>
      </c>
      <c r="L60582"/>
    </row>
    <row r="60583" spans="1:12" x14ac:dyDescent="0.25">
      <c r="A60583" s="3" t="str">
        <f t="shared" si="1142"/>
        <v/>
      </c>
      <c r="L60583"/>
    </row>
    <row r="60584" spans="1:12" x14ac:dyDescent="0.25">
      <c r="A60584" s="3" t="str">
        <f t="shared" si="1142"/>
        <v/>
      </c>
      <c r="L60584"/>
    </row>
    <row r="60585" spans="1:12" x14ac:dyDescent="0.25">
      <c r="A60585" s="3" t="str">
        <f t="shared" si="1142"/>
        <v/>
      </c>
      <c r="L60585"/>
    </row>
    <row r="60586" spans="1:12" x14ac:dyDescent="0.25">
      <c r="A60586" s="3" t="str">
        <f t="shared" si="1142"/>
        <v/>
      </c>
      <c r="L60586"/>
    </row>
    <row r="60587" spans="1:12" x14ac:dyDescent="0.25">
      <c r="A60587" s="3" t="str">
        <f t="shared" si="1142"/>
        <v/>
      </c>
      <c r="L60587"/>
    </row>
    <row r="60588" spans="1:12" x14ac:dyDescent="0.25">
      <c r="A60588" s="3" t="str">
        <f t="shared" si="1142"/>
        <v/>
      </c>
      <c r="L60588"/>
    </row>
    <row r="60589" spans="1:12" x14ac:dyDescent="0.25">
      <c r="A60589" s="3" t="str">
        <f t="shared" si="1142"/>
        <v/>
      </c>
      <c r="L60589"/>
    </row>
    <row r="60590" spans="1:12" x14ac:dyDescent="0.25">
      <c r="A60590" s="3" t="str">
        <f t="shared" si="1142"/>
        <v/>
      </c>
      <c r="L60590"/>
    </row>
    <row r="60591" spans="1:12" x14ac:dyDescent="0.25">
      <c r="A60591" s="3" t="str">
        <f t="shared" si="1142"/>
        <v/>
      </c>
      <c r="L60591"/>
    </row>
    <row r="60592" spans="1:12" x14ac:dyDescent="0.25">
      <c r="A60592" s="3" t="str">
        <f t="shared" si="1142"/>
        <v/>
      </c>
      <c r="L60592"/>
    </row>
    <row r="60593" spans="1:12" x14ac:dyDescent="0.25">
      <c r="A60593" s="3" t="str">
        <f t="shared" si="1142"/>
        <v/>
      </c>
      <c r="L60593"/>
    </row>
    <row r="60594" spans="1:12" x14ac:dyDescent="0.25">
      <c r="A60594" s="3" t="str">
        <f t="shared" si="1142"/>
        <v/>
      </c>
      <c r="L60594"/>
    </row>
    <row r="60595" spans="1:12" x14ac:dyDescent="0.25">
      <c r="A60595" s="3" t="str">
        <f t="shared" si="1142"/>
        <v/>
      </c>
      <c r="L60595"/>
    </row>
    <row r="60596" spans="1:12" x14ac:dyDescent="0.25">
      <c r="A60596" s="3" t="str">
        <f t="shared" si="1142"/>
        <v/>
      </c>
      <c r="L60596"/>
    </row>
    <row r="60597" spans="1:12" x14ac:dyDescent="0.25">
      <c r="A60597" s="3" t="str">
        <f t="shared" si="1142"/>
        <v/>
      </c>
      <c r="L60597"/>
    </row>
    <row r="60598" spans="1:12" x14ac:dyDescent="0.25">
      <c r="A60598" s="3" t="str">
        <f t="shared" si="1142"/>
        <v/>
      </c>
      <c r="L60598"/>
    </row>
    <row r="60599" spans="1:12" x14ac:dyDescent="0.25">
      <c r="A60599" s="3" t="str">
        <f t="shared" si="1142"/>
        <v/>
      </c>
      <c r="L60599"/>
    </row>
    <row r="60600" spans="1:12" x14ac:dyDescent="0.25">
      <c r="A60600" s="3" t="str">
        <f t="shared" si="1142"/>
        <v/>
      </c>
      <c r="L60600"/>
    </row>
    <row r="60601" spans="1:12" x14ac:dyDescent="0.25">
      <c r="A60601" s="3" t="str">
        <f t="shared" si="1142"/>
        <v/>
      </c>
      <c r="L60601"/>
    </row>
    <row r="60602" spans="1:12" x14ac:dyDescent="0.25">
      <c r="A60602" s="3" t="str">
        <f t="shared" si="1142"/>
        <v/>
      </c>
      <c r="L60602"/>
    </row>
    <row r="60603" spans="1:12" x14ac:dyDescent="0.25">
      <c r="A60603" s="3" t="str">
        <f t="shared" si="1142"/>
        <v/>
      </c>
      <c r="L60603"/>
    </row>
    <row r="60604" spans="1:12" x14ac:dyDescent="0.25">
      <c r="A60604" s="3" t="str">
        <f t="shared" si="1142"/>
        <v/>
      </c>
      <c r="L60604"/>
    </row>
    <row r="60605" spans="1:12" x14ac:dyDescent="0.25">
      <c r="A60605" s="3" t="str">
        <f t="shared" si="1142"/>
        <v/>
      </c>
      <c r="L60605"/>
    </row>
    <row r="60606" spans="1:12" x14ac:dyDescent="0.25">
      <c r="A60606" s="3" t="str">
        <f t="shared" si="1142"/>
        <v/>
      </c>
      <c r="L60606"/>
    </row>
    <row r="60607" spans="1:12" x14ac:dyDescent="0.25">
      <c r="A60607" s="3" t="str">
        <f t="shared" si="1142"/>
        <v/>
      </c>
      <c r="L60607"/>
    </row>
    <row r="60608" spans="1:12" x14ac:dyDescent="0.25">
      <c r="A60608" s="3" t="str">
        <f t="shared" si="1142"/>
        <v/>
      </c>
      <c r="L60608"/>
    </row>
    <row r="60609" spans="1:12" x14ac:dyDescent="0.25">
      <c r="A60609" s="3" t="str">
        <f t="shared" si="1142"/>
        <v/>
      </c>
      <c r="L60609"/>
    </row>
    <row r="60610" spans="1:12" x14ac:dyDescent="0.25">
      <c r="A60610" s="3" t="str">
        <f t="shared" si="1142"/>
        <v/>
      </c>
      <c r="L60610"/>
    </row>
    <row r="60611" spans="1:12" x14ac:dyDescent="0.25">
      <c r="A60611" s="3" t="str">
        <f t="shared" si="1142"/>
        <v/>
      </c>
      <c r="L60611"/>
    </row>
    <row r="60612" spans="1:12" x14ac:dyDescent="0.25">
      <c r="A60612" s="3" t="str">
        <f t="shared" si="1142"/>
        <v/>
      </c>
      <c r="L60612"/>
    </row>
    <row r="60613" spans="1:12" x14ac:dyDescent="0.25">
      <c r="A60613" s="3" t="str">
        <f t="shared" si="1142"/>
        <v/>
      </c>
      <c r="L60613"/>
    </row>
    <row r="60614" spans="1:12" x14ac:dyDescent="0.25">
      <c r="A60614" s="3" t="str">
        <f t="shared" si="1142"/>
        <v/>
      </c>
      <c r="L60614"/>
    </row>
    <row r="60615" spans="1:12" x14ac:dyDescent="0.25">
      <c r="A60615" s="3" t="str">
        <f t="shared" si="1142"/>
        <v/>
      </c>
      <c r="L60615"/>
    </row>
    <row r="60616" spans="1:12" x14ac:dyDescent="0.25">
      <c r="A60616" s="3" t="str">
        <f t="shared" si="1142"/>
        <v/>
      </c>
      <c r="L60616"/>
    </row>
    <row r="60617" spans="1:12" x14ac:dyDescent="0.25">
      <c r="A60617" s="3" t="str">
        <f t="shared" si="1142"/>
        <v/>
      </c>
      <c r="L60617"/>
    </row>
    <row r="60618" spans="1:12" x14ac:dyDescent="0.25">
      <c r="A60618" s="3" t="str">
        <f t="shared" si="1142"/>
        <v/>
      </c>
      <c r="L60618"/>
    </row>
    <row r="60619" spans="1:12" x14ac:dyDescent="0.25">
      <c r="A60619" s="3" t="str">
        <f t="shared" si="1142"/>
        <v/>
      </c>
      <c r="L60619"/>
    </row>
    <row r="60620" spans="1:12" x14ac:dyDescent="0.25">
      <c r="A60620" s="3" t="str">
        <f t="shared" si="1142"/>
        <v/>
      </c>
      <c r="L60620"/>
    </row>
    <row r="60621" spans="1:12" x14ac:dyDescent="0.25">
      <c r="A60621" s="3" t="str">
        <f t="shared" si="1142"/>
        <v/>
      </c>
      <c r="L60621"/>
    </row>
    <row r="60622" spans="1:12" x14ac:dyDescent="0.25">
      <c r="A60622" s="3" t="str">
        <f t="shared" si="1142"/>
        <v/>
      </c>
      <c r="L60622"/>
    </row>
    <row r="60623" spans="1:12" x14ac:dyDescent="0.25">
      <c r="A60623" s="3" t="str">
        <f t="shared" si="1142"/>
        <v/>
      </c>
      <c r="L60623"/>
    </row>
    <row r="60624" spans="1:12" x14ac:dyDescent="0.25">
      <c r="A60624" s="3" t="str">
        <f t="shared" si="1142"/>
        <v/>
      </c>
      <c r="L60624"/>
    </row>
    <row r="60625" spans="1:12" x14ac:dyDescent="0.25">
      <c r="A60625" s="3" t="str">
        <f t="shared" ref="A60625:A60688" si="1143">IF(B60611="","",CONCATENATE(MONTH(B60611),YEAR(B60611)))</f>
        <v/>
      </c>
      <c r="L60625"/>
    </row>
    <row r="60626" spans="1:12" x14ac:dyDescent="0.25">
      <c r="A60626" s="3" t="str">
        <f t="shared" si="1143"/>
        <v/>
      </c>
      <c r="L60626"/>
    </row>
    <row r="60627" spans="1:12" x14ac:dyDescent="0.25">
      <c r="A60627" s="3" t="str">
        <f t="shared" si="1143"/>
        <v/>
      </c>
      <c r="L60627"/>
    </row>
    <row r="60628" spans="1:12" x14ac:dyDescent="0.25">
      <c r="A60628" s="3" t="str">
        <f t="shared" si="1143"/>
        <v/>
      </c>
      <c r="L60628"/>
    </row>
    <row r="60629" spans="1:12" x14ac:dyDescent="0.25">
      <c r="A60629" s="3" t="str">
        <f t="shared" si="1143"/>
        <v/>
      </c>
      <c r="L60629"/>
    </row>
    <row r="60630" spans="1:12" x14ac:dyDescent="0.25">
      <c r="A60630" s="3" t="str">
        <f t="shared" si="1143"/>
        <v/>
      </c>
      <c r="L60630"/>
    </row>
    <row r="60631" spans="1:12" x14ac:dyDescent="0.25">
      <c r="A60631" s="3" t="str">
        <f t="shared" si="1143"/>
        <v/>
      </c>
      <c r="L60631"/>
    </row>
    <row r="60632" spans="1:12" x14ac:dyDescent="0.25">
      <c r="A60632" s="3" t="str">
        <f t="shared" si="1143"/>
        <v/>
      </c>
      <c r="L60632"/>
    </row>
    <row r="60633" spans="1:12" x14ac:dyDescent="0.25">
      <c r="A60633" s="3" t="str">
        <f t="shared" si="1143"/>
        <v/>
      </c>
      <c r="L60633"/>
    </row>
    <row r="60634" spans="1:12" x14ac:dyDescent="0.25">
      <c r="A60634" s="3" t="str">
        <f t="shared" si="1143"/>
        <v/>
      </c>
      <c r="L60634"/>
    </row>
    <row r="60635" spans="1:12" x14ac:dyDescent="0.25">
      <c r="A60635" s="3" t="str">
        <f t="shared" si="1143"/>
        <v/>
      </c>
      <c r="L60635"/>
    </row>
    <row r="60636" spans="1:12" x14ac:dyDescent="0.25">
      <c r="A60636" s="3" t="str">
        <f t="shared" si="1143"/>
        <v/>
      </c>
      <c r="L60636"/>
    </row>
    <row r="60637" spans="1:12" x14ac:dyDescent="0.25">
      <c r="A60637" s="3" t="str">
        <f t="shared" si="1143"/>
        <v/>
      </c>
      <c r="L60637"/>
    </row>
    <row r="60638" spans="1:12" x14ac:dyDescent="0.25">
      <c r="A60638" s="3" t="str">
        <f t="shared" si="1143"/>
        <v/>
      </c>
      <c r="L60638"/>
    </row>
    <row r="60639" spans="1:12" x14ac:dyDescent="0.25">
      <c r="A60639" s="3" t="str">
        <f t="shared" si="1143"/>
        <v/>
      </c>
      <c r="L60639"/>
    </row>
    <row r="60640" spans="1:12" x14ac:dyDescent="0.25">
      <c r="A60640" s="3" t="str">
        <f t="shared" si="1143"/>
        <v/>
      </c>
      <c r="L60640"/>
    </row>
    <row r="60641" spans="1:12" x14ac:dyDescent="0.25">
      <c r="A60641" s="3" t="str">
        <f t="shared" si="1143"/>
        <v/>
      </c>
      <c r="L60641"/>
    </row>
    <row r="60642" spans="1:12" x14ac:dyDescent="0.25">
      <c r="A60642" s="3" t="str">
        <f t="shared" si="1143"/>
        <v/>
      </c>
      <c r="L60642"/>
    </row>
    <row r="60643" spans="1:12" x14ac:dyDescent="0.25">
      <c r="A60643" s="3" t="str">
        <f t="shared" si="1143"/>
        <v/>
      </c>
      <c r="L60643"/>
    </row>
    <row r="60644" spans="1:12" x14ac:dyDescent="0.25">
      <c r="A60644" s="3" t="str">
        <f t="shared" si="1143"/>
        <v/>
      </c>
      <c r="L60644"/>
    </row>
    <row r="60645" spans="1:12" x14ac:dyDescent="0.25">
      <c r="A60645" s="3" t="str">
        <f t="shared" si="1143"/>
        <v/>
      </c>
      <c r="L60645"/>
    </row>
    <row r="60646" spans="1:12" x14ac:dyDescent="0.25">
      <c r="A60646" s="3" t="str">
        <f t="shared" si="1143"/>
        <v/>
      </c>
      <c r="L60646"/>
    </row>
    <row r="60647" spans="1:12" x14ac:dyDescent="0.25">
      <c r="A60647" s="3" t="str">
        <f t="shared" si="1143"/>
        <v/>
      </c>
      <c r="L60647"/>
    </row>
    <row r="60648" spans="1:12" x14ac:dyDescent="0.25">
      <c r="A60648" s="3" t="str">
        <f t="shared" si="1143"/>
        <v/>
      </c>
      <c r="L60648"/>
    </row>
    <row r="60649" spans="1:12" x14ac:dyDescent="0.25">
      <c r="A60649" s="3" t="str">
        <f t="shared" si="1143"/>
        <v/>
      </c>
      <c r="L60649"/>
    </row>
    <row r="60650" spans="1:12" x14ac:dyDescent="0.25">
      <c r="A60650" s="3" t="str">
        <f t="shared" si="1143"/>
        <v/>
      </c>
      <c r="L60650"/>
    </row>
    <row r="60651" spans="1:12" x14ac:dyDescent="0.25">
      <c r="A60651" s="3" t="str">
        <f t="shared" si="1143"/>
        <v/>
      </c>
      <c r="L60651"/>
    </row>
    <row r="60652" spans="1:12" x14ac:dyDescent="0.25">
      <c r="A60652" s="3" t="str">
        <f t="shared" si="1143"/>
        <v/>
      </c>
      <c r="L60652"/>
    </row>
    <row r="60653" spans="1:12" x14ac:dyDescent="0.25">
      <c r="A60653" s="3" t="str">
        <f t="shared" si="1143"/>
        <v/>
      </c>
      <c r="L60653"/>
    </row>
    <row r="60654" spans="1:12" x14ac:dyDescent="0.25">
      <c r="A60654" s="3" t="str">
        <f t="shared" si="1143"/>
        <v/>
      </c>
      <c r="L60654"/>
    </row>
    <row r="60655" spans="1:12" x14ac:dyDescent="0.25">
      <c r="A60655" s="3" t="str">
        <f t="shared" si="1143"/>
        <v/>
      </c>
      <c r="L60655"/>
    </row>
    <row r="60656" spans="1:12" x14ac:dyDescent="0.25">
      <c r="A60656" s="3" t="str">
        <f t="shared" si="1143"/>
        <v/>
      </c>
      <c r="L60656"/>
    </row>
    <row r="60657" spans="1:12" x14ac:dyDescent="0.25">
      <c r="A60657" s="3" t="str">
        <f t="shared" si="1143"/>
        <v/>
      </c>
      <c r="L60657"/>
    </row>
    <row r="60658" spans="1:12" x14ac:dyDescent="0.25">
      <c r="A60658" s="3" t="str">
        <f t="shared" si="1143"/>
        <v/>
      </c>
      <c r="L60658"/>
    </row>
    <row r="60659" spans="1:12" x14ac:dyDescent="0.25">
      <c r="A60659" s="3" t="str">
        <f t="shared" si="1143"/>
        <v/>
      </c>
      <c r="L60659"/>
    </row>
    <row r="60660" spans="1:12" x14ac:dyDescent="0.25">
      <c r="A60660" s="3" t="str">
        <f t="shared" si="1143"/>
        <v/>
      </c>
      <c r="L60660"/>
    </row>
    <row r="60661" spans="1:12" x14ac:dyDescent="0.25">
      <c r="A60661" s="3" t="str">
        <f t="shared" si="1143"/>
        <v/>
      </c>
      <c r="L60661"/>
    </row>
    <row r="60662" spans="1:12" x14ac:dyDescent="0.25">
      <c r="A60662" s="3" t="str">
        <f t="shared" si="1143"/>
        <v/>
      </c>
      <c r="L60662"/>
    </row>
    <row r="60663" spans="1:12" x14ac:dyDescent="0.25">
      <c r="A60663" s="3" t="str">
        <f t="shared" si="1143"/>
        <v/>
      </c>
      <c r="L60663"/>
    </row>
    <row r="60664" spans="1:12" x14ac:dyDescent="0.25">
      <c r="A60664" s="3" t="str">
        <f t="shared" si="1143"/>
        <v/>
      </c>
      <c r="L60664"/>
    </row>
    <row r="60665" spans="1:12" x14ac:dyDescent="0.25">
      <c r="A60665" s="3" t="str">
        <f t="shared" si="1143"/>
        <v/>
      </c>
      <c r="L60665"/>
    </row>
    <row r="60666" spans="1:12" x14ac:dyDescent="0.25">
      <c r="A60666" s="3" t="str">
        <f t="shared" si="1143"/>
        <v/>
      </c>
      <c r="L60666"/>
    </row>
    <row r="60667" spans="1:12" x14ac:dyDescent="0.25">
      <c r="A60667" s="3" t="str">
        <f t="shared" si="1143"/>
        <v/>
      </c>
      <c r="L60667"/>
    </row>
    <row r="60668" spans="1:12" x14ac:dyDescent="0.25">
      <c r="A60668" s="3" t="str">
        <f t="shared" si="1143"/>
        <v/>
      </c>
      <c r="L60668"/>
    </row>
    <row r="60669" spans="1:12" x14ac:dyDescent="0.25">
      <c r="A60669" s="3" t="str">
        <f t="shared" si="1143"/>
        <v/>
      </c>
      <c r="L60669"/>
    </row>
    <row r="60670" spans="1:12" x14ac:dyDescent="0.25">
      <c r="A60670" s="3" t="str">
        <f t="shared" si="1143"/>
        <v/>
      </c>
      <c r="L60670"/>
    </row>
    <row r="60671" spans="1:12" x14ac:dyDescent="0.25">
      <c r="A60671" s="3" t="str">
        <f t="shared" si="1143"/>
        <v/>
      </c>
      <c r="L60671"/>
    </row>
    <row r="60672" spans="1:12" x14ac:dyDescent="0.25">
      <c r="A60672" s="3" t="str">
        <f t="shared" si="1143"/>
        <v/>
      </c>
      <c r="L60672"/>
    </row>
    <row r="60673" spans="1:12" x14ac:dyDescent="0.25">
      <c r="A60673" s="3" t="str">
        <f t="shared" si="1143"/>
        <v/>
      </c>
      <c r="L60673"/>
    </row>
    <row r="60674" spans="1:12" x14ac:dyDescent="0.25">
      <c r="A60674" s="3" t="str">
        <f t="shared" si="1143"/>
        <v/>
      </c>
      <c r="L60674"/>
    </row>
    <row r="60675" spans="1:12" x14ac:dyDescent="0.25">
      <c r="A60675" s="3" t="str">
        <f t="shared" si="1143"/>
        <v/>
      </c>
      <c r="L60675"/>
    </row>
    <row r="60676" spans="1:12" x14ac:dyDescent="0.25">
      <c r="A60676" s="3" t="str">
        <f t="shared" si="1143"/>
        <v/>
      </c>
      <c r="L60676"/>
    </row>
    <row r="60677" spans="1:12" x14ac:dyDescent="0.25">
      <c r="A60677" s="3" t="str">
        <f t="shared" si="1143"/>
        <v/>
      </c>
      <c r="L60677"/>
    </row>
    <row r="60678" spans="1:12" x14ac:dyDescent="0.25">
      <c r="A60678" s="3" t="str">
        <f t="shared" si="1143"/>
        <v/>
      </c>
      <c r="L60678"/>
    </row>
    <row r="60679" spans="1:12" x14ac:dyDescent="0.25">
      <c r="A60679" s="3" t="str">
        <f t="shared" si="1143"/>
        <v/>
      </c>
      <c r="L60679"/>
    </row>
    <row r="60680" spans="1:12" x14ac:dyDescent="0.25">
      <c r="A60680" s="3" t="str">
        <f t="shared" si="1143"/>
        <v/>
      </c>
      <c r="L60680"/>
    </row>
    <row r="60681" spans="1:12" x14ac:dyDescent="0.25">
      <c r="A60681" s="3" t="str">
        <f t="shared" si="1143"/>
        <v/>
      </c>
      <c r="L60681"/>
    </row>
    <row r="60682" spans="1:12" x14ac:dyDescent="0.25">
      <c r="A60682" s="3" t="str">
        <f t="shared" si="1143"/>
        <v/>
      </c>
      <c r="L60682"/>
    </row>
    <row r="60683" spans="1:12" x14ac:dyDescent="0.25">
      <c r="A60683" s="3" t="str">
        <f t="shared" si="1143"/>
        <v/>
      </c>
      <c r="L60683"/>
    </row>
    <row r="60684" spans="1:12" x14ac:dyDescent="0.25">
      <c r="A60684" s="3" t="str">
        <f t="shared" si="1143"/>
        <v/>
      </c>
      <c r="L60684"/>
    </row>
    <row r="60685" spans="1:12" x14ac:dyDescent="0.25">
      <c r="A60685" s="3" t="str">
        <f t="shared" si="1143"/>
        <v/>
      </c>
      <c r="L60685"/>
    </row>
    <row r="60686" spans="1:12" x14ac:dyDescent="0.25">
      <c r="A60686" s="3" t="str">
        <f t="shared" si="1143"/>
        <v/>
      </c>
      <c r="L60686"/>
    </row>
    <row r="60687" spans="1:12" x14ac:dyDescent="0.25">
      <c r="A60687" s="3" t="str">
        <f t="shared" si="1143"/>
        <v/>
      </c>
      <c r="L60687"/>
    </row>
    <row r="60688" spans="1:12" x14ac:dyDescent="0.25">
      <c r="A60688" s="3" t="str">
        <f t="shared" si="1143"/>
        <v/>
      </c>
      <c r="L60688"/>
    </row>
    <row r="60689" spans="1:12" x14ac:dyDescent="0.25">
      <c r="A60689" s="3" t="str">
        <f t="shared" ref="A60689:A60752" si="1144">IF(B60675="","",CONCATENATE(MONTH(B60675),YEAR(B60675)))</f>
        <v/>
      </c>
      <c r="L60689"/>
    </row>
    <row r="60690" spans="1:12" x14ac:dyDescent="0.25">
      <c r="A60690" s="3" t="str">
        <f t="shared" si="1144"/>
        <v/>
      </c>
      <c r="L60690"/>
    </row>
    <row r="60691" spans="1:12" x14ac:dyDescent="0.25">
      <c r="A60691" s="3" t="str">
        <f t="shared" si="1144"/>
        <v/>
      </c>
      <c r="L60691"/>
    </row>
    <row r="60692" spans="1:12" x14ac:dyDescent="0.25">
      <c r="A60692" s="3" t="str">
        <f t="shared" si="1144"/>
        <v/>
      </c>
      <c r="L60692"/>
    </row>
    <row r="60693" spans="1:12" x14ac:dyDescent="0.25">
      <c r="A60693" s="3" t="str">
        <f t="shared" si="1144"/>
        <v/>
      </c>
      <c r="L60693"/>
    </row>
    <row r="60694" spans="1:12" x14ac:dyDescent="0.25">
      <c r="A60694" s="3" t="str">
        <f t="shared" si="1144"/>
        <v/>
      </c>
      <c r="L60694"/>
    </row>
    <row r="60695" spans="1:12" x14ac:dyDescent="0.25">
      <c r="A60695" s="3" t="str">
        <f t="shared" si="1144"/>
        <v/>
      </c>
      <c r="L60695"/>
    </row>
    <row r="60696" spans="1:12" x14ac:dyDescent="0.25">
      <c r="A60696" s="3" t="str">
        <f t="shared" si="1144"/>
        <v/>
      </c>
      <c r="L60696"/>
    </row>
    <row r="60697" spans="1:12" x14ac:dyDescent="0.25">
      <c r="A60697" s="3" t="str">
        <f t="shared" si="1144"/>
        <v/>
      </c>
      <c r="L60697"/>
    </row>
    <row r="60698" spans="1:12" x14ac:dyDescent="0.25">
      <c r="A60698" s="3" t="str">
        <f t="shared" si="1144"/>
        <v/>
      </c>
      <c r="L60698"/>
    </row>
    <row r="60699" spans="1:12" x14ac:dyDescent="0.25">
      <c r="A60699" s="3" t="str">
        <f t="shared" si="1144"/>
        <v/>
      </c>
      <c r="L60699"/>
    </row>
    <row r="60700" spans="1:12" x14ac:dyDescent="0.25">
      <c r="A60700" s="3" t="str">
        <f t="shared" si="1144"/>
        <v/>
      </c>
      <c r="L60700"/>
    </row>
    <row r="60701" spans="1:12" x14ac:dyDescent="0.25">
      <c r="A60701" s="3" t="str">
        <f t="shared" si="1144"/>
        <v/>
      </c>
      <c r="L60701"/>
    </row>
    <row r="60702" spans="1:12" x14ac:dyDescent="0.25">
      <c r="A60702" s="3" t="str">
        <f t="shared" si="1144"/>
        <v/>
      </c>
      <c r="L60702"/>
    </row>
    <row r="60703" spans="1:12" x14ac:dyDescent="0.25">
      <c r="A60703" s="3" t="str">
        <f t="shared" si="1144"/>
        <v/>
      </c>
      <c r="L60703"/>
    </row>
    <row r="60704" spans="1:12" x14ac:dyDescent="0.25">
      <c r="A60704" s="3" t="str">
        <f t="shared" si="1144"/>
        <v/>
      </c>
      <c r="L60704"/>
    </row>
    <row r="60705" spans="1:12" x14ac:dyDescent="0.25">
      <c r="A60705" s="3" t="str">
        <f t="shared" si="1144"/>
        <v/>
      </c>
      <c r="L60705"/>
    </row>
    <row r="60706" spans="1:12" x14ac:dyDescent="0.25">
      <c r="A60706" s="3" t="str">
        <f t="shared" si="1144"/>
        <v/>
      </c>
      <c r="L60706"/>
    </row>
    <row r="60707" spans="1:12" x14ac:dyDescent="0.25">
      <c r="A60707" s="3" t="str">
        <f t="shared" si="1144"/>
        <v/>
      </c>
      <c r="L60707"/>
    </row>
    <row r="60708" spans="1:12" x14ac:dyDescent="0.25">
      <c r="A60708" s="3" t="str">
        <f t="shared" si="1144"/>
        <v/>
      </c>
      <c r="L60708"/>
    </row>
    <row r="60709" spans="1:12" x14ac:dyDescent="0.25">
      <c r="A60709" s="3" t="str">
        <f t="shared" si="1144"/>
        <v/>
      </c>
      <c r="L60709"/>
    </row>
    <row r="60710" spans="1:12" x14ac:dyDescent="0.25">
      <c r="A60710" s="3" t="str">
        <f t="shared" si="1144"/>
        <v/>
      </c>
      <c r="L60710"/>
    </row>
    <row r="60711" spans="1:12" x14ac:dyDescent="0.25">
      <c r="A60711" s="3" t="str">
        <f t="shared" si="1144"/>
        <v/>
      </c>
      <c r="L60711"/>
    </row>
    <row r="60712" spans="1:12" x14ac:dyDescent="0.25">
      <c r="A60712" s="3" t="str">
        <f t="shared" si="1144"/>
        <v/>
      </c>
      <c r="L60712"/>
    </row>
    <row r="60713" spans="1:12" x14ac:dyDescent="0.25">
      <c r="A60713" s="3" t="str">
        <f t="shared" si="1144"/>
        <v/>
      </c>
      <c r="L60713"/>
    </row>
    <row r="60714" spans="1:12" x14ac:dyDescent="0.25">
      <c r="A60714" s="3" t="str">
        <f t="shared" si="1144"/>
        <v/>
      </c>
      <c r="L60714"/>
    </row>
    <row r="60715" spans="1:12" x14ac:dyDescent="0.25">
      <c r="A60715" s="3" t="str">
        <f t="shared" si="1144"/>
        <v/>
      </c>
      <c r="L60715"/>
    </row>
    <row r="60716" spans="1:12" x14ac:dyDescent="0.25">
      <c r="A60716" s="3" t="str">
        <f t="shared" si="1144"/>
        <v/>
      </c>
      <c r="L60716"/>
    </row>
    <row r="60717" spans="1:12" x14ac:dyDescent="0.25">
      <c r="A60717" s="3" t="str">
        <f t="shared" si="1144"/>
        <v/>
      </c>
      <c r="L60717"/>
    </row>
    <row r="60718" spans="1:12" x14ac:dyDescent="0.25">
      <c r="A60718" s="3" t="str">
        <f t="shared" si="1144"/>
        <v/>
      </c>
      <c r="L60718"/>
    </row>
    <row r="60719" spans="1:12" x14ac:dyDescent="0.25">
      <c r="A60719" s="3" t="str">
        <f t="shared" si="1144"/>
        <v/>
      </c>
      <c r="L60719"/>
    </row>
    <row r="60720" spans="1:12" x14ac:dyDescent="0.25">
      <c r="A60720" s="3" t="str">
        <f t="shared" si="1144"/>
        <v/>
      </c>
      <c r="L60720"/>
    </row>
    <row r="60721" spans="1:12" x14ac:dyDescent="0.25">
      <c r="A60721" s="3" t="str">
        <f t="shared" si="1144"/>
        <v/>
      </c>
      <c r="L60721"/>
    </row>
    <row r="60722" spans="1:12" x14ac:dyDescent="0.25">
      <c r="A60722" s="3" t="str">
        <f t="shared" si="1144"/>
        <v/>
      </c>
      <c r="L60722"/>
    </row>
    <row r="60723" spans="1:12" x14ac:dyDescent="0.25">
      <c r="A60723" s="3" t="str">
        <f t="shared" si="1144"/>
        <v/>
      </c>
      <c r="L60723"/>
    </row>
    <row r="60724" spans="1:12" x14ac:dyDescent="0.25">
      <c r="A60724" s="3" t="str">
        <f t="shared" si="1144"/>
        <v/>
      </c>
      <c r="L60724"/>
    </row>
    <row r="60725" spans="1:12" x14ac:dyDescent="0.25">
      <c r="A60725" s="3" t="str">
        <f t="shared" si="1144"/>
        <v/>
      </c>
      <c r="L60725"/>
    </row>
    <row r="60726" spans="1:12" x14ac:dyDescent="0.25">
      <c r="A60726" s="3" t="str">
        <f t="shared" si="1144"/>
        <v/>
      </c>
      <c r="L60726"/>
    </row>
    <row r="60727" spans="1:12" x14ac:dyDescent="0.25">
      <c r="A60727" s="3" t="str">
        <f t="shared" si="1144"/>
        <v/>
      </c>
      <c r="L60727"/>
    </row>
    <row r="60728" spans="1:12" x14ac:dyDescent="0.25">
      <c r="A60728" s="3" t="str">
        <f t="shared" si="1144"/>
        <v/>
      </c>
      <c r="L60728"/>
    </row>
    <row r="60729" spans="1:12" x14ac:dyDescent="0.25">
      <c r="A60729" s="3" t="str">
        <f t="shared" si="1144"/>
        <v/>
      </c>
      <c r="L60729"/>
    </row>
    <row r="60730" spans="1:12" x14ac:dyDescent="0.25">
      <c r="A60730" s="3" t="str">
        <f t="shared" si="1144"/>
        <v/>
      </c>
      <c r="L60730"/>
    </row>
    <row r="60731" spans="1:12" x14ac:dyDescent="0.25">
      <c r="A60731" s="3" t="str">
        <f t="shared" si="1144"/>
        <v/>
      </c>
      <c r="L60731"/>
    </row>
    <row r="60732" spans="1:12" x14ac:dyDescent="0.25">
      <c r="A60732" s="3" t="str">
        <f t="shared" si="1144"/>
        <v/>
      </c>
      <c r="L60732"/>
    </row>
    <row r="60733" spans="1:12" x14ac:dyDescent="0.25">
      <c r="A60733" s="3" t="str">
        <f t="shared" si="1144"/>
        <v/>
      </c>
      <c r="L60733"/>
    </row>
    <row r="60734" spans="1:12" x14ac:dyDescent="0.25">
      <c r="A60734" s="3" t="str">
        <f t="shared" si="1144"/>
        <v/>
      </c>
      <c r="L60734"/>
    </row>
    <row r="60735" spans="1:12" x14ac:dyDescent="0.25">
      <c r="A60735" s="3" t="str">
        <f t="shared" si="1144"/>
        <v/>
      </c>
      <c r="L60735"/>
    </row>
    <row r="60736" spans="1:12" x14ac:dyDescent="0.25">
      <c r="A60736" s="3" t="str">
        <f t="shared" si="1144"/>
        <v/>
      </c>
      <c r="L60736"/>
    </row>
    <row r="60737" spans="1:12" x14ac:dyDescent="0.25">
      <c r="A60737" s="3" t="str">
        <f t="shared" si="1144"/>
        <v/>
      </c>
      <c r="L60737"/>
    </row>
    <row r="60738" spans="1:12" x14ac:dyDescent="0.25">
      <c r="A60738" s="3" t="str">
        <f t="shared" si="1144"/>
        <v/>
      </c>
      <c r="L60738"/>
    </row>
    <row r="60739" spans="1:12" x14ac:dyDescent="0.25">
      <c r="A60739" s="3" t="str">
        <f t="shared" si="1144"/>
        <v/>
      </c>
      <c r="L60739"/>
    </row>
    <row r="60740" spans="1:12" x14ac:dyDescent="0.25">
      <c r="A60740" s="3" t="str">
        <f t="shared" si="1144"/>
        <v/>
      </c>
      <c r="L60740"/>
    </row>
    <row r="60741" spans="1:12" x14ac:dyDescent="0.25">
      <c r="A60741" s="3" t="str">
        <f t="shared" si="1144"/>
        <v/>
      </c>
      <c r="L60741"/>
    </row>
    <row r="60742" spans="1:12" x14ac:dyDescent="0.25">
      <c r="A60742" s="3" t="str">
        <f t="shared" si="1144"/>
        <v/>
      </c>
      <c r="L60742"/>
    </row>
    <row r="60743" spans="1:12" x14ac:dyDescent="0.25">
      <c r="A60743" s="3" t="str">
        <f t="shared" si="1144"/>
        <v/>
      </c>
      <c r="L60743"/>
    </row>
    <row r="60744" spans="1:12" x14ac:dyDescent="0.25">
      <c r="A60744" s="3" t="str">
        <f t="shared" si="1144"/>
        <v/>
      </c>
      <c r="L60744"/>
    </row>
    <row r="60745" spans="1:12" x14ac:dyDescent="0.25">
      <c r="A60745" s="3" t="str">
        <f t="shared" si="1144"/>
        <v/>
      </c>
      <c r="L60745"/>
    </row>
    <row r="60746" spans="1:12" x14ac:dyDescent="0.25">
      <c r="A60746" s="3" t="str">
        <f t="shared" si="1144"/>
        <v/>
      </c>
      <c r="L60746"/>
    </row>
    <row r="60747" spans="1:12" x14ac:dyDescent="0.25">
      <c r="A60747" s="3" t="str">
        <f t="shared" si="1144"/>
        <v/>
      </c>
      <c r="L60747"/>
    </row>
    <row r="60748" spans="1:12" x14ac:dyDescent="0.25">
      <c r="A60748" s="3" t="str">
        <f t="shared" si="1144"/>
        <v/>
      </c>
      <c r="L60748"/>
    </row>
    <row r="60749" spans="1:12" x14ac:dyDescent="0.25">
      <c r="A60749" s="3" t="str">
        <f t="shared" si="1144"/>
        <v/>
      </c>
      <c r="L60749"/>
    </row>
    <row r="60750" spans="1:12" x14ac:dyDescent="0.25">
      <c r="A60750" s="3" t="str">
        <f t="shared" si="1144"/>
        <v/>
      </c>
      <c r="L60750"/>
    </row>
    <row r="60751" spans="1:12" x14ac:dyDescent="0.25">
      <c r="A60751" s="3" t="str">
        <f t="shared" si="1144"/>
        <v/>
      </c>
      <c r="L60751"/>
    </row>
    <row r="60752" spans="1:12" x14ac:dyDescent="0.25">
      <c r="A60752" s="3" t="str">
        <f t="shared" si="1144"/>
        <v/>
      </c>
      <c r="L60752"/>
    </row>
    <row r="60753" spans="1:12" x14ac:dyDescent="0.25">
      <c r="A60753" s="3" t="str">
        <f t="shared" ref="A60753:A60816" si="1145">IF(B60739="","",CONCATENATE(MONTH(B60739),YEAR(B60739)))</f>
        <v/>
      </c>
      <c r="L60753"/>
    </row>
    <row r="60754" spans="1:12" x14ac:dyDescent="0.25">
      <c r="A60754" s="3" t="str">
        <f t="shared" si="1145"/>
        <v/>
      </c>
      <c r="L60754"/>
    </row>
    <row r="60755" spans="1:12" x14ac:dyDescent="0.25">
      <c r="A60755" s="3" t="str">
        <f t="shared" si="1145"/>
        <v/>
      </c>
      <c r="L60755"/>
    </row>
    <row r="60756" spans="1:12" x14ac:dyDescent="0.25">
      <c r="A60756" s="3" t="str">
        <f t="shared" si="1145"/>
        <v/>
      </c>
      <c r="L60756"/>
    </row>
    <row r="60757" spans="1:12" x14ac:dyDescent="0.25">
      <c r="A60757" s="3" t="str">
        <f t="shared" si="1145"/>
        <v/>
      </c>
      <c r="L60757"/>
    </row>
    <row r="60758" spans="1:12" x14ac:dyDescent="0.25">
      <c r="A60758" s="3" t="str">
        <f t="shared" si="1145"/>
        <v/>
      </c>
      <c r="L60758"/>
    </row>
    <row r="60759" spans="1:12" x14ac:dyDescent="0.25">
      <c r="A60759" s="3" t="str">
        <f t="shared" si="1145"/>
        <v/>
      </c>
      <c r="L60759"/>
    </row>
    <row r="60760" spans="1:12" x14ac:dyDescent="0.25">
      <c r="A60760" s="3" t="str">
        <f t="shared" si="1145"/>
        <v/>
      </c>
      <c r="L60760"/>
    </row>
    <row r="60761" spans="1:12" x14ac:dyDescent="0.25">
      <c r="A60761" s="3" t="str">
        <f t="shared" si="1145"/>
        <v/>
      </c>
      <c r="L60761"/>
    </row>
    <row r="60762" spans="1:12" x14ac:dyDescent="0.25">
      <c r="A60762" s="3" t="str">
        <f t="shared" si="1145"/>
        <v/>
      </c>
      <c r="L60762"/>
    </row>
    <row r="60763" spans="1:12" x14ac:dyDescent="0.25">
      <c r="A60763" s="3" t="str">
        <f t="shared" si="1145"/>
        <v/>
      </c>
      <c r="L60763"/>
    </row>
    <row r="60764" spans="1:12" x14ac:dyDescent="0.25">
      <c r="A60764" s="3" t="str">
        <f t="shared" si="1145"/>
        <v/>
      </c>
      <c r="L60764"/>
    </row>
    <row r="60765" spans="1:12" x14ac:dyDescent="0.25">
      <c r="A60765" s="3" t="str">
        <f t="shared" si="1145"/>
        <v/>
      </c>
      <c r="L60765"/>
    </row>
    <row r="60766" spans="1:12" x14ac:dyDescent="0.25">
      <c r="A60766" s="3" t="str">
        <f t="shared" si="1145"/>
        <v/>
      </c>
      <c r="L60766"/>
    </row>
    <row r="60767" spans="1:12" x14ac:dyDescent="0.25">
      <c r="A60767" s="3" t="str">
        <f t="shared" si="1145"/>
        <v/>
      </c>
      <c r="L60767"/>
    </row>
    <row r="60768" spans="1:12" x14ac:dyDescent="0.25">
      <c r="A60768" s="3" t="str">
        <f t="shared" si="1145"/>
        <v/>
      </c>
      <c r="L60768"/>
    </row>
    <row r="60769" spans="1:12" x14ac:dyDescent="0.25">
      <c r="A60769" s="3" t="str">
        <f t="shared" si="1145"/>
        <v/>
      </c>
      <c r="L60769"/>
    </row>
    <row r="60770" spans="1:12" x14ac:dyDescent="0.25">
      <c r="A60770" s="3" t="str">
        <f t="shared" si="1145"/>
        <v/>
      </c>
      <c r="L60770"/>
    </row>
    <row r="60771" spans="1:12" x14ac:dyDescent="0.25">
      <c r="A60771" s="3" t="str">
        <f t="shared" si="1145"/>
        <v/>
      </c>
      <c r="L60771"/>
    </row>
    <row r="60772" spans="1:12" x14ac:dyDescent="0.25">
      <c r="A60772" s="3" t="str">
        <f t="shared" si="1145"/>
        <v/>
      </c>
      <c r="L60772"/>
    </row>
    <row r="60773" spans="1:12" x14ac:dyDescent="0.25">
      <c r="A60773" s="3" t="str">
        <f t="shared" si="1145"/>
        <v/>
      </c>
      <c r="L60773"/>
    </row>
    <row r="60774" spans="1:12" x14ac:dyDescent="0.25">
      <c r="A60774" s="3" t="str">
        <f t="shared" si="1145"/>
        <v/>
      </c>
      <c r="L60774"/>
    </row>
    <row r="60775" spans="1:12" x14ac:dyDescent="0.25">
      <c r="A60775" s="3" t="str">
        <f t="shared" si="1145"/>
        <v/>
      </c>
      <c r="L60775"/>
    </row>
    <row r="60776" spans="1:12" x14ac:dyDescent="0.25">
      <c r="A60776" s="3" t="str">
        <f t="shared" si="1145"/>
        <v/>
      </c>
      <c r="L60776"/>
    </row>
    <row r="60777" spans="1:12" x14ac:dyDescent="0.25">
      <c r="A60777" s="3" t="str">
        <f t="shared" si="1145"/>
        <v/>
      </c>
      <c r="L60777"/>
    </row>
    <row r="60778" spans="1:12" x14ac:dyDescent="0.25">
      <c r="A60778" s="3" t="str">
        <f t="shared" si="1145"/>
        <v/>
      </c>
      <c r="L60778"/>
    </row>
    <row r="60779" spans="1:12" x14ac:dyDescent="0.25">
      <c r="A60779" s="3" t="str">
        <f t="shared" si="1145"/>
        <v/>
      </c>
      <c r="L60779"/>
    </row>
    <row r="60780" spans="1:12" x14ac:dyDescent="0.25">
      <c r="A60780" s="3" t="str">
        <f t="shared" si="1145"/>
        <v/>
      </c>
      <c r="L60780"/>
    </row>
    <row r="60781" spans="1:12" x14ac:dyDescent="0.25">
      <c r="A60781" s="3" t="str">
        <f t="shared" si="1145"/>
        <v/>
      </c>
      <c r="L60781"/>
    </row>
    <row r="60782" spans="1:12" x14ac:dyDescent="0.25">
      <c r="A60782" s="3" t="str">
        <f t="shared" si="1145"/>
        <v/>
      </c>
      <c r="L60782"/>
    </row>
    <row r="60783" spans="1:12" x14ac:dyDescent="0.25">
      <c r="A60783" s="3" t="str">
        <f t="shared" si="1145"/>
        <v/>
      </c>
      <c r="L60783"/>
    </row>
    <row r="60784" spans="1:12" x14ac:dyDescent="0.25">
      <c r="A60784" s="3" t="str">
        <f t="shared" si="1145"/>
        <v/>
      </c>
      <c r="L60784"/>
    </row>
    <row r="60785" spans="1:12" x14ac:dyDescent="0.25">
      <c r="A60785" s="3" t="str">
        <f t="shared" si="1145"/>
        <v/>
      </c>
      <c r="L60785"/>
    </row>
    <row r="60786" spans="1:12" x14ac:dyDescent="0.25">
      <c r="A60786" s="3" t="str">
        <f t="shared" si="1145"/>
        <v/>
      </c>
      <c r="L60786"/>
    </row>
    <row r="60787" spans="1:12" x14ac:dyDescent="0.25">
      <c r="A60787" s="3" t="str">
        <f t="shared" si="1145"/>
        <v/>
      </c>
      <c r="L60787"/>
    </row>
    <row r="60788" spans="1:12" x14ac:dyDescent="0.25">
      <c r="A60788" s="3" t="str">
        <f t="shared" si="1145"/>
        <v/>
      </c>
      <c r="L60788"/>
    </row>
    <row r="60789" spans="1:12" x14ac:dyDescent="0.25">
      <c r="A60789" s="3" t="str">
        <f t="shared" si="1145"/>
        <v/>
      </c>
      <c r="L60789"/>
    </row>
    <row r="60790" spans="1:12" x14ac:dyDescent="0.25">
      <c r="A60790" s="3" t="str">
        <f t="shared" si="1145"/>
        <v/>
      </c>
      <c r="L60790"/>
    </row>
    <row r="60791" spans="1:12" x14ac:dyDescent="0.25">
      <c r="A60791" s="3" t="str">
        <f t="shared" si="1145"/>
        <v/>
      </c>
      <c r="L60791"/>
    </row>
    <row r="60792" spans="1:12" x14ac:dyDescent="0.25">
      <c r="A60792" s="3" t="str">
        <f t="shared" si="1145"/>
        <v/>
      </c>
      <c r="L60792"/>
    </row>
    <row r="60793" spans="1:12" x14ac:dyDescent="0.25">
      <c r="A60793" s="3" t="str">
        <f t="shared" si="1145"/>
        <v/>
      </c>
      <c r="L60793"/>
    </row>
    <row r="60794" spans="1:12" x14ac:dyDescent="0.25">
      <c r="A60794" s="3" t="str">
        <f t="shared" si="1145"/>
        <v/>
      </c>
      <c r="L60794"/>
    </row>
    <row r="60795" spans="1:12" x14ac:dyDescent="0.25">
      <c r="A60795" s="3" t="str">
        <f t="shared" si="1145"/>
        <v/>
      </c>
      <c r="L60795"/>
    </row>
    <row r="60796" spans="1:12" x14ac:dyDescent="0.25">
      <c r="A60796" s="3" t="str">
        <f t="shared" si="1145"/>
        <v/>
      </c>
      <c r="L60796"/>
    </row>
    <row r="60797" spans="1:12" x14ac:dyDescent="0.25">
      <c r="A60797" s="3" t="str">
        <f t="shared" si="1145"/>
        <v/>
      </c>
      <c r="L60797"/>
    </row>
    <row r="60798" spans="1:12" x14ac:dyDescent="0.25">
      <c r="A60798" s="3" t="str">
        <f t="shared" si="1145"/>
        <v/>
      </c>
      <c r="L60798"/>
    </row>
    <row r="60799" spans="1:12" x14ac:dyDescent="0.25">
      <c r="A60799" s="3" t="str">
        <f t="shared" si="1145"/>
        <v/>
      </c>
      <c r="L60799"/>
    </row>
    <row r="60800" spans="1:12" x14ac:dyDescent="0.25">
      <c r="A60800" s="3" t="str">
        <f t="shared" si="1145"/>
        <v/>
      </c>
      <c r="L60800"/>
    </row>
    <row r="60801" spans="1:12" x14ac:dyDescent="0.25">
      <c r="A60801" s="3" t="str">
        <f t="shared" si="1145"/>
        <v/>
      </c>
      <c r="L60801"/>
    </row>
    <row r="60802" spans="1:12" x14ac:dyDescent="0.25">
      <c r="A60802" s="3" t="str">
        <f t="shared" si="1145"/>
        <v/>
      </c>
      <c r="L60802"/>
    </row>
    <row r="60803" spans="1:12" x14ac:dyDescent="0.25">
      <c r="A60803" s="3" t="str">
        <f t="shared" si="1145"/>
        <v/>
      </c>
      <c r="L60803"/>
    </row>
    <row r="60804" spans="1:12" x14ac:dyDescent="0.25">
      <c r="A60804" s="3" t="str">
        <f t="shared" si="1145"/>
        <v/>
      </c>
      <c r="L60804"/>
    </row>
    <row r="60805" spans="1:12" x14ac:dyDescent="0.25">
      <c r="A60805" s="3" t="str">
        <f t="shared" si="1145"/>
        <v/>
      </c>
      <c r="L60805"/>
    </row>
    <row r="60806" spans="1:12" x14ac:dyDescent="0.25">
      <c r="A60806" s="3" t="str">
        <f t="shared" si="1145"/>
        <v/>
      </c>
      <c r="L60806"/>
    </row>
    <row r="60807" spans="1:12" x14ac:dyDescent="0.25">
      <c r="A60807" s="3" t="str">
        <f t="shared" si="1145"/>
        <v/>
      </c>
      <c r="L60807"/>
    </row>
    <row r="60808" spans="1:12" x14ac:dyDescent="0.25">
      <c r="A60808" s="3" t="str">
        <f t="shared" si="1145"/>
        <v/>
      </c>
      <c r="L60808"/>
    </row>
    <row r="60809" spans="1:12" x14ac:dyDescent="0.25">
      <c r="A60809" s="3" t="str">
        <f t="shared" si="1145"/>
        <v/>
      </c>
      <c r="L60809"/>
    </row>
    <row r="60810" spans="1:12" x14ac:dyDescent="0.25">
      <c r="A60810" s="3" t="str">
        <f t="shared" si="1145"/>
        <v/>
      </c>
      <c r="L60810"/>
    </row>
    <row r="60811" spans="1:12" x14ac:dyDescent="0.25">
      <c r="A60811" s="3" t="str">
        <f t="shared" si="1145"/>
        <v/>
      </c>
      <c r="L60811"/>
    </row>
    <row r="60812" spans="1:12" x14ac:dyDescent="0.25">
      <c r="A60812" s="3" t="str">
        <f t="shared" si="1145"/>
        <v/>
      </c>
      <c r="L60812"/>
    </row>
    <row r="60813" spans="1:12" x14ac:dyDescent="0.25">
      <c r="A60813" s="3" t="str">
        <f t="shared" si="1145"/>
        <v/>
      </c>
      <c r="L60813"/>
    </row>
    <row r="60814" spans="1:12" x14ac:dyDescent="0.25">
      <c r="A60814" s="3" t="str">
        <f t="shared" si="1145"/>
        <v/>
      </c>
      <c r="L60814"/>
    </row>
    <row r="60815" spans="1:12" x14ac:dyDescent="0.25">
      <c r="A60815" s="3" t="str">
        <f t="shared" si="1145"/>
        <v/>
      </c>
      <c r="L60815"/>
    </row>
    <row r="60816" spans="1:12" x14ac:dyDescent="0.25">
      <c r="A60816" s="3" t="str">
        <f t="shared" si="1145"/>
        <v/>
      </c>
      <c r="L60816"/>
    </row>
    <row r="60817" spans="1:12" x14ac:dyDescent="0.25">
      <c r="A60817" s="3" t="str">
        <f t="shared" ref="A60817:A60880" si="1146">IF(B60803="","",CONCATENATE(MONTH(B60803),YEAR(B60803)))</f>
        <v/>
      </c>
      <c r="L60817"/>
    </row>
    <row r="60818" spans="1:12" x14ac:dyDescent="0.25">
      <c r="A60818" s="3" t="str">
        <f t="shared" si="1146"/>
        <v/>
      </c>
      <c r="L60818"/>
    </row>
    <row r="60819" spans="1:12" x14ac:dyDescent="0.25">
      <c r="A60819" s="3" t="str">
        <f t="shared" si="1146"/>
        <v/>
      </c>
      <c r="L60819"/>
    </row>
    <row r="60820" spans="1:12" x14ac:dyDescent="0.25">
      <c r="A60820" s="3" t="str">
        <f t="shared" si="1146"/>
        <v/>
      </c>
      <c r="L60820"/>
    </row>
    <row r="60821" spans="1:12" x14ac:dyDescent="0.25">
      <c r="A60821" s="3" t="str">
        <f t="shared" si="1146"/>
        <v/>
      </c>
      <c r="L60821"/>
    </row>
    <row r="60822" spans="1:12" x14ac:dyDescent="0.25">
      <c r="A60822" s="3" t="str">
        <f t="shared" si="1146"/>
        <v/>
      </c>
      <c r="L60822"/>
    </row>
    <row r="60823" spans="1:12" x14ac:dyDescent="0.25">
      <c r="A60823" s="3" t="str">
        <f t="shared" si="1146"/>
        <v/>
      </c>
      <c r="L60823"/>
    </row>
    <row r="60824" spans="1:12" x14ac:dyDescent="0.25">
      <c r="A60824" s="3" t="str">
        <f t="shared" si="1146"/>
        <v/>
      </c>
      <c r="L60824"/>
    </row>
    <row r="60825" spans="1:12" x14ac:dyDescent="0.25">
      <c r="A60825" s="3" t="str">
        <f t="shared" si="1146"/>
        <v/>
      </c>
      <c r="L60825"/>
    </row>
    <row r="60826" spans="1:12" x14ac:dyDescent="0.25">
      <c r="A60826" s="3" t="str">
        <f t="shared" si="1146"/>
        <v/>
      </c>
      <c r="L60826"/>
    </row>
    <row r="60827" spans="1:12" x14ac:dyDescent="0.25">
      <c r="A60827" s="3" t="str">
        <f t="shared" si="1146"/>
        <v/>
      </c>
      <c r="L60827"/>
    </row>
    <row r="60828" spans="1:12" x14ac:dyDescent="0.25">
      <c r="A60828" s="3" t="str">
        <f t="shared" si="1146"/>
        <v/>
      </c>
      <c r="L60828"/>
    </row>
    <row r="60829" spans="1:12" x14ac:dyDescent="0.25">
      <c r="A60829" s="3" t="str">
        <f t="shared" si="1146"/>
        <v/>
      </c>
      <c r="L60829"/>
    </row>
    <row r="60830" spans="1:12" x14ac:dyDescent="0.25">
      <c r="A60830" s="3" t="str">
        <f t="shared" si="1146"/>
        <v/>
      </c>
      <c r="L60830"/>
    </row>
    <row r="60831" spans="1:12" x14ac:dyDescent="0.25">
      <c r="A60831" s="3" t="str">
        <f t="shared" si="1146"/>
        <v/>
      </c>
      <c r="L60831"/>
    </row>
    <row r="60832" spans="1:12" x14ac:dyDescent="0.25">
      <c r="A60832" s="3" t="str">
        <f t="shared" si="1146"/>
        <v/>
      </c>
      <c r="L60832"/>
    </row>
    <row r="60833" spans="1:12" x14ac:dyDescent="0.25">
      <c r="A60833" s="3" t="str">
        <f t="shared" si="1146"/>
        <v/>
      </c>
      <c r="L60833"/>
    </row>
    <row r="60834" spans="1:12" x14ac:dyDescent="0.25">
      <c r="A60834" s="3" t="str">
        <f t="shared" si="1146"/>
        <v/>
      </c>
      <c r="L60834"/>
    </row>
    <row r="60835" spans="1:12" x14ac:dyDescent="0.25">
      <c r="A60835" s="3" t="str">
        <f t="shared" si="1146"/>
        <v/>
      </c>
      <c r="L60835"/>
    </row>
    <row r="60836" spans="1:12" x14ac:dyDescent="0.25">
      <c r="A60836" s="3" t="str">
        <f t="shared" si="1146"/>
        <v/>
      </c>
      <c r="L60836"/>
    </row>
    <row r="60837" spans="1:12" x14ac:dyDescent="0.25">
      <c r="A60837" s="3" t="str">
        <f t="shared" si="1146"/>
        <v/>
      </c>
      <c r="L60837"/>
    </row>
    <row r="60838" spans="1:12" x14ac:dyDescent="0.25">
      <c r="A60838" s="3" t="str">
        <f t="shared" si="1146"/>
        <v/>
      </c>
      <c r="L60838"/>
    </row>
    <row r="60839" spans="1:12" x14ac:dyDescent="0.25">
      <c r="A60839" s="3" t="str">
        <f t="shared" si="1146"/>
        <v/>
      </c>
      <c r="L60839"/>
    </row>
    <row r="60840" spans="1:12" x14ac:dyDescent="0.25">
      <c r="A60840" s="3" t="str">
        <f t="shared" si="1146"/>
        <v/>
      </c>
      <c r="L60840"/>
    </row>
    <row r="60841" spans="1:12" x14ac:dyDescent="0.25">
      <c r="A60841" s="3" t="str">
        <f t="shared" si="1146"/>
        <v/>
      </c>
      <c r="L60841"/>
    </row>
    <row r="60842" spans="1:12" x14ac:dyDescent="0.25">
      <c r="A60842" s="3" t="str">
        <f t="shared" si="1146"/>
        <v/>
      </c>
      <c r="L60842"/>
    </row>
    <row r="60843" spans="1:12" x14ac:dyDescent="0.25">
      <c r="A60843" s="3" t="str">
        <f t="shared" si="1146"/>
        <v/>
      </c>
      <c r="L60843"/>
    </row>
    <row r="60844" spans="1:12" x14ac:dyDescent="0.25">
      <c r="A60844" s="3" t="str">
        <f t="shared" si="1146"/>
        <v/>
      </c>
      <c r="L60844"/>
    </row>
    <row r="60845" spans="1:12" x14ac:dyDescent="0.25">
      <c r="A60845" s="3" t="str">
        <f t="shared" si="1146"/>
        <v/>
      </c>
      <c r="L60845"/>
    </row>
    <row r="60846" spans="1:12" x14ac:dyDescent="0.25">
      <c r="A60846" s="3" t="str">
        <f t="shared" si="1146"/>
        <v/>
      </c>
      <c r="L60846"/>
    </row>
    <row r="60847" spans="1:12" x14ac:dyDescent="0.25">
      <c r="A60847" s="3" t="str">
        <f t="shared" si="1146"/>
        <v/>
      </c>
      <c r="L60847"/>
    </row>
    <row r="60848" spans="1:12" x14ac:dyDescent="0.25">
      <c r="A60848" s="3" t="str">
        <f t="shared" si="1146"/>
        <v/>
      </c>
      <c r="L60848"/>
    </row>
    <row r="60849" spans="1:12" x14ac:dyDescent="0.25">
      <c r="A60849" s="3" t="str">
        <f t="shared" si="1146"/>
        <v/>
      </c>
      <c r="L60849"/>
    </row>
    <row r="60850" spans="1:12" x14ac:dyDescent="0.25">
      <c r="A60850" s="3" t="str">
        <f t="shared" si="1146"/>
        <v/>
      </c>
      <c r="L60850"/>
    </row>
    <row r="60851" spans="1:12" x14ac:dyDescent="0.25">
      <c r="A60851" s="3" t="str">
        <f t="shared" si="1146"/>
        <v/>
      </c>
      <c r="L60851"/>
    </row>
    <row r="60852" spans="1:12" x14ac:dyDescent="0.25">
      <c r="A60852" s="3" t="str">
        <f t="shared" si="1146"/>
        <v/>
      </c>
      <c r="L60852"/>
    </row>
    <row r="60853" spans="1:12" x14ac:dyDescent="0.25">
      <c r="A60853" s="3" t="str">
        <f t="shared" si="1146"/>
        <v/>
      </c>
      <c r="L60853"/>
    </row>
    <row r="60854" spans="1:12" x14ac:dyDescent="0.25">
      <c r="A60854" s="3" t="str">
        <f t="shared" si="1146"/>
        <v/>
      </c>
      <c r="L60854"/>
    </row>
    <row r="60855" spans="1:12" x14ac:dyDescent="0.25">
      <c r="A60855" s="3" t="str">
        <f t="shared" si="1146"/>
        <v/>
      </c>
      <c r="L60855"/>
    </row>
    <row r="60856" spans="1:12" x14ac:dyDescent="0.25">
      <c r="A60856" s="3" t="str">
        <f t="shared" si="1146"/>
        <v/>
      </c>
      <c r="L60856"/>
    </row>
    <row r="60857" spans="1:12" x14ac:dyDescent="0.25">
      <c r="A60857" s="3" t="str">
        <f t="shared" si="1146"/>
        <v/>
      </c>
      <c r="L60857"/>
    </row>
    <row r="60858" spans="1:12" x14ac:dyDescent="0.25">
      <c r="A60858" s="3" t="str">
        <f t="shared" si="1146"/>
        <v/>
      </c>
      <c r="L60858"/>
    </row>
    <row r="60859" spans="1:12" x14ac:dyDescent="0.25">
      <c r="A60859" s="3" t="str">
        <f t="shared" si="1146"/>
        <v/>
      </c>
      <c r="L60859"/>
    </row>
    <row r="60860" spans="1:12" x14ac:dyDescent="0.25">
      <c r="A60860" s="3" t="str">
        <f t="shared" si="1146"/>
        <v/>
      </c>
      <c r="L60860"/>
    </row>
    <row r="60861" spans="1:12" x14ac:dyDescent="0.25">
      <c r="A60861" s="3" t="str">
        <f t="shared" si="1146"/>
        <v/>
      </c>
      <c r="L60861"/>
    </row>
    <row r="60862" spans="1:12" x14ac:dyDescent="0.25">
      <c r="A60862" s="3" t="str">
        <f t="shared" si="1146"/>
        <v/>
      </c>
      <c r="L60862"/>
    </row>
    <row r="60863" spans="1:12" x14ac:dyDescent="0.25">
      <c r="A60863" s="3" t="str">
        <f t="shared" si="1146"/>
        <v/>
      </c>
      <c r="L60863"/>
    </row>
    <row r="60864" spans="1:12" x14ac:dyDescent="0.25">
      <c r="A60864" s="3" t="str">
        <f t="shared" si="1146"/>
        <v/>
      </c>
      <c r="L60864"/>
    </row>
    <row r="60865" spans="1:12" x14ac:dyDescent="0.25">
      <c r="A60865" s="3" t="str">
        <f t="shared" si="1146"/>
        <v/>
      </c>
      <c r="L60865"/>
    </row>
    <row r="60866" spans="1:12" x14ac:dyDescent="0.25">
      <c r="A60866" s="3" t="str">
        <f t="shared" si="1146"/>
        <v/>
      </c>
      <c r="L60866"/>
    </row>
    <row r="60867" spans="1:12" x14ac:dyDescent="0.25">
      <c r="A60867" s="3" t="str">
        <f t="shared" si="1146"/>
        <v/>
      </c>
      <c r="L60867"/>
    </row>
    <row r="60868" spans="1:12" x14ac:dyDescent="0.25">
      <c r="A60868" s="3" t="str">
        <f t="shared" si="1146"/>
        <v/>
      </c>
      <c r="L60868"/>
    </row>
    <row r="60869" spans="1:12" x14ac:dyDescent="0.25">
      <c r="A60869" s="3" t="str">
        <f t="shared" si="1146"/>
        <v/>
      </c>
      <c r="L60869"/>
    </row>
    <row r="60870" spans="1:12" x14ac:dyDescent="0.25">
      <c r="A60870" s="3" t="str">
        <f t="shared" si="1146"/>
        <v/>
      </c>
      <c r="L60870"/>
    </row>
    <row r="60871" spans="1:12" x14ac:dyDescent="0.25">
      <c r="A60871" s="3" t="str">
        <f t="shared" si="1146"/>
        <v/>
      </c>
      <c r="L60871"/>
    </row>
    <row r="60872" spans="1:12" x14ac:dyDescent="0.25">
      <c r="A60872" s="3" t="str">
        <f t="shared" si="1146"/>
        <v/>
      </c>
      <c r="L60872"/>
    </row>
    <row r="60873" spans="1:12" x14ac:dyDescent="0.25">
      <c r="A60873" s="3" t="str">
        <f t="shared" si="1146"/>
        <v/>
      </c>
      <c r="L60873"/>
    </row>
    <row r="60874" spans="1:12" x14ac:dyDescent="0.25">
      <c r="A60874" s="3" t="str">
        <f t="shared" si="1146"/>
        <v/>
      </c>
      <c r="L60874"/>
    </row>
    <row r="60875" spans="1:12" x14ac:dyDescent="0.25">
      <c r="A60875" s="3" t="str">
        <f t="shared" si="1146"/>
        <v/>
      </c>
      <c r="L60875"/>
    </row>
    <row r="60876" spans="1:12" x14ac:dyDescent="0.25">
      <c r="A60876" s="3" t="str">
        <f t="shared" si="1146"/>
        <v/>
      </c>
      <c r="L60876"/>
    </row>
    <row r="60877" spans="1:12" x14ac:dyDescent="0.25">
      <c r="A60877" s="3" t="str">
        <f t="shared" si="1146"/>
        <v/>
      </c>
      <c r="L60877"/>
    </row>
    <row r="60878" spans="1:12" x14ac:dyDescent="0.25">
      <c r="A60878" s="3" t="str">
        <f t="shared" si="1146"/>
        <v/>
      </c>
      <c r="L60878"/>
    </row>
    <row r="60879" spans="1:12" x14ac:dyDescent="0.25">
      <c r="A60879" s="3" t="str">
        <f t="shared" si="1146"/>
        <v/>
      </c>
      <c r="L60879"/>
    </row>
    <row r="60880" spans="1:12" x14ac:dyDescent="0.25">
      <c r="A60880" s="3" t="str">
        <f t="shared" si="1146"/>
        <v/>
      </c>
      <c r="L60880"/>
    </row>
    <row r="60881" spans="1:12" x14ac:dyDescent="0.25">
      <c r="A60881" s="3" t="str">
        <f t="shared" ref="A60881:A60944" si="1147">IF(B60867="","",CONCATENATE(MONTH(B60867),YEAR(B60867)))</f>
        <v/>
      </c>
      <c r="L60881"/>
    </row>
    <row r="60882" spans="1:12" x14ac:dyDescent="0.25">
      <c r="A60882" s="3" t="str">
        <f t="shared" si="1147"/>
        <v/>
      </c>
      <c r="L60882"/>
    </row>
    <row r="60883" spans="1:12" x14ac:dyDescent="0.25">
      <c r="A60883" s="3" t="str">
        <f t="shared" si="1147"/>
        <v/>
      </c>
      <c r="L60883"/>
    </row>
    <row r="60884" spans="1:12" x14ac:dyDescent="0.25">
      <c r="A60884" s="3" t="str">
        <f t="shared" si="1147"/>
        <v/>
      </c>
      <c r="L60884"/>
    </row>
    <row r="60885" spans="1:12" x14ac:dyDescent="0.25">
      <c r="A60885" s="3" t="str">
        <f t="shared" si="1147"/>
        <v/>
      </c>
      <c r="L60885"/>
    </row>
    <row r="60886" spans="1:12" x14ac:dyDescent="0.25">
      <c r="A60886" s="3" t="str">
        <f t="shared" si="1147"/>
        <v/>
      </c>
      <c r="L60886"/>
    </row>
    <row r="60887" spans="1:12" x14ac:dyDescent="0.25">
      <c r="A60887" s="3" t="str">
        <f t="shared" si="1147"/>
        <v/>
      </c>
      <c r="L60887"/>
    </row>
    <row r="60888" spans="1:12" x14ac:dyDescent="0.25">
      <c r="A60888" s="3" t="str">
        <f t="shared" si="1147"/>
        <v/>
      </c>
      <c r="L60888"/>
    </row>
    <row r="60889" spans="1:12" x14ac:dyDescent="0.25">
      <c r="A60889" s="3" t="str">
        <f t="shared" si="1147"/>
        <v/>
      </c>
      <c r="L60889"/>
    </row>
    <row r="60890" spans="1:12" x14ac:dyDescent="0.25">
      <c r="A60890" s="3" t="str">
        <f t="shared" si="1147"/>
        <v/>
      </c>
      <c r="L60890"/>
    </row>
    <row r="60891" spans="1:12" x14ac:dyDescent="0.25">
      <c r="A60891" s="3" t="str">
        <f t="shared" si="1147"/>
        <v/>
      </c>
      <c r="L60891"/>
    </row>
    <row r="60892" spans="1:12" x14ac:dyDescent="0.25">
      <c r="A60892" s="3" t="str">
        <f t="shared" si="1147"/>
        <v/>
      </c>
      <c r="L60892"/>
    </row>
    <row r="60893" spans="1:12" x14ac:dyDescent="0.25">
      <c r="A60893" s="3" t="str">
        <f t="shared" si="1147"/>
        <v/>
      </c>
      <c r="L60893"/>
    </row>
    <row r="60894" spans="1:12" x14ac:dyDescent="0.25">
      <c r="A60894" s="3" t="str">
        <f t="shared" si="1147"/>
        <v/>
      </c>
      <c r="L60894"/>
    </row>
    <row r="60895" spans="1:12" x14ac:dyDescent="0.25">
      <c r="A60895" s="3" t="str">
        <f t="shared" si="1147"/>
        <v/>
      </c>
      <c r="L60895"/>
    </row>
    <row r="60896" spans="1:12" x14ac:dyDescent="0.25">
      <c r="A60896" s="3" t="str">
        <f t="shared" si="1147"/>
        <v/>
      </c>
      <c r="L60896"/>
    </row>
    <row r="60897" spans="1:12" x14ac:dyDescent="0.25">
      <c r="A60897" s="3" t="str">
        <f t="shared" si="1147"/>
        <v/>
      </c>
      <c r="L60897"/>
    </row>
    <row r="60898" spans="1:12" x14ac:dyDescent="0.25">
      <c r="A60898" s="3" t="str">
        <f t="shared" si="1147"/>
        <v/>
      </c>
      <c r="L60898"/>
    </row>
    <row r="60899" spans="1:12" x14ac:dyDescent="0.25">
      <c r="A60899" s="3" t="str">
        <f t="shared" si="1147"/>
        <v/>
      </c>
      <c r="L60899"/>
    </row>
    <row r="60900" spans="1:12" x14ac:dyDescent="0.25">
      <c r="A60900" s="3" t="str">
        <f t="shared" si="1147"/>
        <v/>
      </c>
      <c r="L60900"/>
    </row>
    <row r="60901" spans="1:12" x14ac:dyDescent="0.25">
      <c r="A60901" s="3" t="str">
        <f t="shared" si="1147"/>
        <v/>
      </c>
      <c r="L60901"/>
    </row>
    <row r="60902" spans="1:12" x14ac:dyDescent="0.25">
      <c r="A60902" s="3" t="str">
        <f t="shared" si="1147"/>
        <v/>
      </c>
      <c r="L60902"/>
    </row>
    <row r="60903" spans="1:12" x14ac:dyDescent="0.25">
      <c r="A60903" s="3" t="str">
        <f t="shared" si="1147"/>
        <v/>
      </c>
      <c r="L60903"/>
    </row>
    <row r="60904" spans="1:12" x14ac:dyDescent="0.25">
      <c r="A60904" s="3" t="str">
        <f t="shared" si="1147"/>
        <v/>
      </c>
      <c r="L60904"/>
    </row>
    <row r="60905" spans="1:12" x14ac:dyDescent="0.25">
      <c r="A60905" s="3" t="str">
        <f t="shared" si="1147"/>
        <v/>
      </c>
      <c r="L60905"/>
    </row>
    <row r="60906" spans="1:12" x14ac:dyDescent="0.25">
      <c r="A60906" s="3" t="str">
        <f t="shared" si="1147"/>
        <v/>
      </c>
      <c r="L60906"/>
    </row>
    <row r="60907" spans="1:12" x14ac:dyDescent="0.25">
      <c r="A60907" s="3" t="str">
        <f t="shared" si="1147"/>
        <v/>
      </c>
      <c r="L60907"/>
    </row>
    <row r="60908" spans="1:12" x14ac:dyDescent="0.25">
      <c r="A60908" s="3" t="str">
        <f t="shared" si="1147"/>
        <v/>
      </c>
      <c r="L60908"/>
    </row>
    <row r="60909" spans="1:12" x14ac:dyDescent="0.25">
      <c r="A60909" s="3" t="str">
        <f t="shared" si="1147"/>
        <v/>
      </c>
      <c r="L60909"/>
    </row>
    <row r="60910" spans="1:12" x14ac:dyDescent="0.25">
      <c r="A60910" s="3" t="str">
        <f t="shared" si="1147"/>
        <v/>
      </c>
      <c r="L60910"/>
    </row>
    <row r="60911" spans="1:12" x14ac:dyDescent="0.25">
      <c r="A60911" s="3" t="str">
        <f t="shared" si="1147"/>
        <v/>
      </c>
      <c r="L60911"/>
    </row>
    <row r="60912" spans="1:12" x14ac:dyDescent="0.25">
      <c r="A60912" s="3" t="str">
        <f t="shared" si="1147"/>
        <v/>
      </c>
      <c r="L60912"/>
    </row>
    <row r="60913" spans="1:12" x14ac:dyDescent="0.25">
      <c r="A60913" s="3" t="str">
        <f t="shared" si="1147"/>
        <v/>
      </c>
      <c r="L60913"/>
    </row>
    <row r="60914" spans="1:12" x14ac:dyDescent="0.25">
      <c r="A60914" s="3" t="str">
        <f t="shared" si="1147"/>
        <v/>
      </c>
      <c r="L60914"/>
    </row>
    <row r="60915" spans="1:12" x14ac:dyDescent="0.25">
      <c r="A60915" s="3" t="str">
        <f t="shared" si="1147"/>
        <v/>
      </c>
      <c r="L60915"/>
    </row>
    <row r="60916" spans="1:12" x14ac:dyDescent="0.25">
      <c r="A60916" s="3" t="str">
        <f t="shared" si="1147"/>
        <v/>
      </c>
      <c r="L60916"/>
    </row>
    <row r="60917" spans="1:12" x14ac:dyDescent="0.25">
      <c r="A60917" s="3" t="str">
        <f t="shared" si="1147"/>
        <v/>
      </c>
      <c r="L60917"/>
    </row>
    <row r="60918" spans="1:12" x14ac:dyDescent="0.25">
      <c r="A60918" s="3" t="str">
        <f t="shared" si="1147"/>
        <v/>
      </c>
      <c r="L60918"/>
    </row>
    <row r="60919" spans="1:12" x14ac:dyDescent="0.25">
      <c r="A60919" s="3" t="str">
        <f t="shared" si="1147"/>
        <v/>
      </c>
      <c r="L60919"/>
    </row>
    <row r="60920" spans="1:12" x14ac:dyDescent="0.25">
      <c r="A60920" s="3" t="str">
        <f t="shared" si="1147"/>
        <v/>
      </c>
      <c r="L60920"/>
    </row>
    <row r="60921" spans="1:12" x14ac:dyDescent="0.25">
      <c r="A60921" s="3" t="str">
        <f t="shared" si="1147"/>
        <v/>
      </c>
      <c r="L60921"/>
    </row>
    <row r="60922" spans="1:12" x14ac:dyDescent="0.25">
      <c r="A60922" s="3" t="str">
        <f t="shared" si="1147"/>
        <v/>
      </c>
      <c r="L60922"/>
    </row>
    <row r="60923" spans="1:12" x14ac:dyDescent="0.25">
      <c r="A60923" s="3" t="str">
        <f t="shared" si="1147"/>
        <v/>
      </c>
      <c r="L60923"/>
    </row>
    <row r="60924" spans="1:12" x14ac:dyDescent="0.25">
      <c r="A60924" s="3" t="str">
        <f t="shared" si="1147"/>
        <v/>
      </c>
      <c r="L60924"/>
    </row>
    <row r="60925" spans="1:12" x14ac:dyDescent="0.25">
      <c r="A60925" s="3" t="str">
        <f t="shared" si="1147"/>
        <v/>
      </c>
      <c r="L60925"/>
    </row>
    <row r="60926" spans="1:12" x14ac:dyDescent="0.25">
      <c r="A60926" s="3" t="str">
        <f t="shared" si="1147"/>
        <v/>
      </c>
      <c r="L60926"/>
    </row>
    <row r="60927" spans="1:12" x14ac:dyDescent="0.25">
      <c r="A60927" s="3" t="str">
        <f t="shared" si="1147"/>
        <v/>
      </c>
      <c r="L60927"/>
    </row>
    <row r="60928" spans="1:12" x14ac:dyDescent="0.25">
      <c r="A60928" s="3" t="str">
        <f t="shared" si="1147"/>
        <v/>
      </c>
      <c r="L60928"/>
    </row>
    <row r="60929" spans="1:12" x14ac:dyDescent="0.25">
      <c r="A60929" s="3" t="str">
        <f t="shared" si="1147"/>
        <v/>
      </c>
      <c r="L60929"/>
    </row>
    <row r="60930" spans="1:12" x14ac:dyDescent="0.25">
      <c r="A60930" s="3" t="str">
        <f t="shared" si="1147"/>
        <v/>
      </c>
      <c r="L60930"/>
    </row>
    <row r="60931" spans="1:12" x14ac:dyDescent="0.25">
      <c r="A60931" s="3" t="str">
        <f t="shared" si="1147"/>
        <v/>
      </c>
      <c r="L60931"/>
    </row>
    <row r="60932" spans="1:12" x14ac:dyDescent="0.25">
      <c r="A60932" s="3" t="str">
        <f t="shared" si="1147"/>
        <v/>
      </c>
      <c r="L60932"/>
    </row>
    <row r="60933" spans="1:12" x14ac:dyDescent="0.25">
      <c r="A60933" s="3" t="str">
        <f t="shared" si="1147"/>
        <v/>
      </c>
      <c r="L60933"/>
    </row>
    <row r="60934" spans="1:12" x14ac:dyDescent="0.25">
      <c r="A60934" s="3" t="str">
        <f t="shared" si="1147"/>
        <v/>
      </c>
      <c r="L60934"/>
    </row>
    <row r="60935" spans="1:12" x14ac:dyDescent="0.25">
      <c r="A60935" s="3" t="str">
        <f t="shared" si="1147"/>
        <v/>
      </c>
      <c r="L60935"/>
    </row>
    <row r="60936" spans="1:12" x14ac:dyDescent="0.25">
      <c r="A60936" s="3" t="str">
        <f t="shared" si="1147"/>
        <v/>
      </c>
      <c r="L60936"/>
    </row>
    <row r="60937" spans="1:12" x14ac:dyDescent="0.25">
      <c r="A60937" s="3" t="str">
        <f t="shared" si="1147"/>
        <v/>
      </c>
      <c r="L60937"/>
    </row>
    <row r="60938" spans="1:12" x14ac:dyDescent="0.25">
      <c r="A60938" s="3" t="str">
        <f t="shared" si="1147"/>
        <v/>
      </c>
      <c r="L60938"/>
    </row>
    <row r="60939" spans="1:12" x14ac:dyDescent="0.25">
      <c r="A60939" s="3" t="str">
        <f t="shared" si="1147"/>
        <v/>
      </c>
      <c r="L60939"/>
    </row>
    <row r="60940" spans="1:12" x14ac:dyDescent="0.25">
      <c r="A60940" s="3" t="str">
        <f t="shared" si="1147"/>
        <v/>
      </c>
      <c r="L60940"/>
    </row>
    <row r="60941" spans="1:12" x14ac:dyDescent="0.25">
      <c r="A60941" s="3" t="str">
        <f t="shared" si="1147"/>
        <v/>
      </c>
      <c r="L60941"/>
    </row>
    <row r="60942" spans="1:12" x14ac:dyDescent="0.25">
      <c r="A60942" s="3" t="str">
        <f t="shared" si="1147"/>
        <v/>
      </c>
      <c r="L60942"/>
    </row>
    <row r="60943" spans="1:12" x14ac:dyDescent="0.25">
      <c r="A60943" s="3" t="str">
        <f t="shared" si="1147"/>
        <v/>
      </c>
      <c r="L60943"/>
    </row>
    <row r="60944" spans="1:12" x14ac:dyDescent="0.25">
      <c r="A60944" s="3" t="str">
        <f t="shared" si="1147"/>
        <v/>
      </c>
      <c r="L60944"/>
    </row>
    <row r="60945" spans="1:12" x14ac:dyDescent="0.25">
      <c r="A60945" s="3" t="str">
        <f t="shared" ref="A60945:A61008" si="1148">IF(B60931="","",CONCATENATE(MONTH(B60931),YEAR(B60931)))</f>
        <v/>
      </c>
      <c r="L60945"/>
    </row>
    <row r="60946" spans="1:12" x14ac:dyDescent="0.25">
      <c r="A60946" s="3" t="str">
        <f t="shared" si="1148"/>
        <v/>
      </c>
      <c r="L60946"/>
    </row>
    <row r="60947" spans="1:12" x14ac:dyDescent="0.25">
      <c r="A60947" s="3" t="str">
        <f t="shared" si="1148"/>
        <v/>
      </c>
      <c r="L60947"/>
    </row>
    <row r="60948" spans="1:12" x14ac:dyDescent="0.25">
      <c r="A60948" s="3" t="str">
        <f t="shared" si="1148"/>
        <v/>
      </c>
      <c r="L60948"/>
    </row>
    <row r="60949" spans="1:12" x14ac:dyDescent="0.25">
      <c r="A60949" s="3" t="str">
        <f t="shared" si="1148"/>
        <v/>
      </c>
      <c r="L60949"/>
    </row>
    <row r="60950" spans="1:12" x14ac:dyDescent="0.25">
      <c r="A60950" s="3" t="str">
        <f t="shared" si="1148"/>
        <v/>
      </c>
      <c r="L60950"/>
    </row>
    <row r="60951" spans="1:12" x14ac:dyDescent="0.25">
      <c r="A60951" s="3" t="str">
        <f t="shared" si="1148"/>
        <v/>
      </c>
      <c r="L60951"/>
    </row>
    <row r="60952" spans="1:12" x14ac:dyDescent="0.25">
      <c r="A60952" s="3" t="str">
        <f t="shared" si="1148"/>
        <v/>
      </c>
      <c r="L60952"/>
    </row>
    <row r="60953" spans="1:12" x14ac:dyDescent="0.25">
      <c r="A60953" s="3" t="str">
        <f t="shared" si="1148"/>
        <v/>
      </c>
      <c r="L60953"/>
    </row>
    <row r="60954" spans="1:12" x14ac:dyDescent="0.25">
      <c r="A60954" s="3" t="str">
        <f t="shared" si="1148"/>
        <v/>
      </c>
      <c r="L60954"/>
    </row>
    <row r="60955" spans="1:12" x14ac:dyDescent="0.25">
      <c r="A60955" s="3" t="str">
        <f t="shared" si="1148"/>
        <v/>
      </c>
      <c r="L60955"/>
    </row>
    <row r="60956" spans="1:12" x14ac:dyDescent="0.25">
      <c r="A60956" s="3" t="str">
        <f t="shared" si="1148"/>
        <v/>
      </c>
      <c r="L60956"/>
    </row>
    <row r="60957" spans="1:12" x14ac:dyDescent="0.25">
      <c r="A60957" s="3" t="str">
        <f t="shared" si="1148"/>
        <v/>
      </c>
      <c r="L60957"/>
    </row>
    <row r="60958" spans="1:12" x14ac:dyDescent="0.25">
      <c r="A60958" s="3" t="str">
        <f t="shared" si="1148"/>
        <v/>
      </c>
      <c r="L60958"/>
    </row>
    <row r="60959" spans="1:12" x14ac:dyDescent="0.25">
      <c r="A60959" s="3" t="str">
        <f t="shared" si="1148"/>
        <v/>
      </c>
      <c r="L60959"/>
    </row>
    <row r="60960" spans="1:12" x14ac:dyDescent="0.25">
      <c r="A60960" s="3" t="str">
        <f t="shared" si="1148"/>
        <v/>
      </c>
      <c r="L60960"/>
    </row>
    <row r="60961" spans="1:12" x14ac:dyDescent="0.25">
      <c r="A60961" s="3" t="str">
        <f t="shared" si="1148"/>
        <v/>
      </c>
      <c r="L60961"/>
    </row>
    <row r="60962" spans="1:12" x14ac:dyDescent="0.25">
      <c r="A60962" s="3" t="str">
        <f t="shared" si="1148"/>
        <v/>
      </c>
      <c r="L60962"/>
    </row>
    <row r="60963" spans="1:12" x14ac:dyDescent="0.25">
      <c r="A60963" s="3" t="str">
        <f t="shared" si="1148"/>
        <v/>
      </c>
      <c r="L60963"/>
    </row>
    <row r="60964" spans="1:12" x14ac:dyDescent="0.25">
      <c r="A60964" s="3" t="str">
        <f t="shared" si="1148"/>
        <v/>
      </c>
      <c r="L60964"/>
    </row>
    <row r="60965" spans="1:12" x14ac:dyDescent="0.25">
      <c r="A60965" s="3" t="str">
        <f t="shared" si="1148"/>
        <v/>
      </c>
      <c r="L60965"/>
    </row>
    <row r="60966" spans="1:12" x14ac:dyDescent="0.25">
      <c r="A60966" s="3" t="str">
        <f t="shared" si="1148"/>
        <v/>
      </c>
      <c r="L60966"/>
    </row>
    <row r="60967" spans="1:12" x14ac:dyDescent="0.25">
      <c r="A60967" s="3" t="str">
        <f t="shared" si="1148"/>
        <v/>
      </c>
      <c r="L60967"/>
    </row>
    <row r="60968" spans="1:12" x14ac:dyDescent="0.25">
      <c r="A60968" s="3" t="str">
        <f t="shared" si="1148"/>
        <v/>
      </c>
      <c r="L60968"/>
    </row>
    <row r="60969" spans="1:12" x14ac:dyDescent="0.25">
      <c r="A60969" s="3" t="str">
        <f t="shared" si="1148"/>
        <v/>
      </c>
      <c r="L60969"/>
    </row>
    <row r="60970" spans="1:12" x14ac:dyDescent="0.25">
      <c r="A60970" s="3" t="str">
        <f t="shared" si="1148"/>
        <v/>
      </c>
      <c r="L60970"/>
    </row>
    <row r="60971" spans="1:12" x14ac:dyDescent="0.25">
      <c r="A60971" s="3" t="str">
        <f t="shared" si="1148"/>
        <v/>
      </c>
      <c r="L60971"/>
    </row>
    <row r="60972" spans="1:12" x14ac:dyDescent="0.25">
      <c r="A60972" s="3" t="str">
        <f t="shared" si="1148"/>
        <v/>
      </c>
      <c r="L60972"/>
    </row>
    <row r="60973" spans="1:12" x14ac:dyDescent="0.25">
      <c r="A60973" s="3" t="str">
        <f t="shared" si="1148"/>
        <v/>
      </c>
      <c r="L60973"/>
    </row>
    <row r="60974" spans="1:12" x14ac:dyDescent="0.25">
      <c r="A60974" s="3" t="str">
        <f t="shared" si="1148"/>
        <v/>
      </c>
      <c r="L60974"/>
    </row>
    <row r="60975" spans="1:12" x14ac:dyDescent="0.25">
      <c r="A60975" s="3" t="str">
        <f t="shared" si="1148"/>
        <v/>
      </c>
      <c r="L60975"/>
    </row>
    <row r="60976" spans="1:12" x14ac:dyDescent="0.25">
      <c r="A60976" s="3" t="str">
        <f t="shared" si="1148"/>
        <v/>
      </c>
      <c r="L60976"/>
    </row>
    <row r="60977" spans="1:12" x14ac:dyDescent="0.25">
      <c r="A60977" s="3" t="str">
        <f t="shared" si="1148"/>
        <v/>
      </c>
      <c r="L60977"/>
    </row>
    <row r="60978" spans="1:12" x14ac:dyDescent="0.25">
      <c r="A60978" s="3" t="str">
        <f t="shared" si="1148"/>
        <v/>
      </c>
      <c r="L60978"/>
    </row>
    <row r="60979" spans="1:12" x14ac:dyDescent="0.25">
      <c r="A60979" s="3" t="str">
        <f t="shared" si="1148"/>
        <v/>
      </c>
      <c r="L60979"/>
    </row>
    <row r="60980" spans="1:12" x14ac:dyDescent="0.25">
      <c r="A60980" s="3" t="str">
        <f t="shared" si="1148"/>
        <v/>
      </c>
      <c r="L60980"/>
    </row>
    <row r="60981" spans="1:12" x14ac:dyDescent="0.25">
      <c r="A60981" s="3" t="str">
        <f t="shared" si="1148"/>
        <v/>
      </c>
      <c r="L60981"/>
    </row>
    <row r="60982" spans="1:12" x14ac:dyDescent="0.25">
      <c r="A60982" s="3" t="str">
        <f t="shared" si="1148"/>
        <v/>
      </c>
      <c r="L60982"/>
    </row>
    <row r="60983" spans="1:12" x14ac:dyDescent="0.25">
      <c r="A60983" s="3" t="str">
        <f t="shared" si="1148"/>
        <v/>
      </c>
      <c r="L60983"/>
    </row>
    <row r="60984" spans="1:12" x14ac:dyDescent="0.25">
      <c r="A60984" s="3" t="str">
        <f t="shared" si="1148"/>
        <v/>
      </c>
      <c r="L60984"/>
    </row>
    <row r="60985" spans="1:12" x14ac:dyDescent="0.25">
      <c r="A60985" s="3" t="str">
        <f t="shared" si="1148"/>
        <v/>
      </c>
      <c r="L60985"/>
    </row>
    <row r="60986" spans="1:12" x14ac:dyDescent="0.25">
      <c r="A60986" s="3" t="str">
        <f t="shared" si="1148"/>
        <v/>
      </c>
      <c r="L60986"/>
    </row>
    <row r="60987" spans="1:12" x14ac:dyDescent="0.25">
      <c r="A60987" s="3" t="str">
        <f t="shared" si="1148"/>
        <v/>
      </c>
      <c r="L60987"/>
    </row>
    <row r="60988" spans="1:12" x14ac:dyDescent="0.25">
      <c r="A60988" s="3" t="str">
        <f t="shared" si="1148"/>
        <v/>
      </c>
      <c r="L60988"/>
    </row>
    <row r="60989" spans="1:12" x14ac:dyDescent="0.25">
      <c r="A60989" s="3" t="str">
        <f t="shared" si="1148"/>
        <v/>
      </c>
      <c r="L60989"/>
    </row>
    <row r="60990" spans="1:12" x14ac:dyDescent="0.25">
      <c r="A60990" s="3" t="str">
        <f t="shared" si="1148"/>
        <v/>
      </c>
      <c r="L60990"/>
    </row>
    <row r="60991" spans="1:12" x14ac:dyDescent="0.25">
      <c r="A60991" s="3" t="str">
        <f t="shared" si="1148"/>
        <v/>
      </c>
      <c r="L60991"/>
    </row>
    <row r="60992" spans="1:12" x14ac:dyDescent="0.25">
      <c r="A60992" s="3" t="str">
        <f t="shared" si="1148"/>
        <v/>
      </c>
      <c r="L60992"/>
    </row>
    <row r="60993" spans="1:12" x14ac:dyDescent="0.25">
      <c r="A60993" s="3" t="str">
        <f t="shared" si="1148"/>
        <v/>
      </c>
      <c r="L60993"/>
    </row>
    <row r="60994" spans="1:12" x14ac:dyDescent="0.25">
      <c r="A60994" s="3" t="str">
        <f t="shared" si="1148"/>
        <v/>
      </c>
      <c r="L60994"/>
    </row>
    <row r="60995" spans="1:12" x14ac:dyDescent="0.25">
      <c r="A60995" s="3" t="str">
        <f t="shared" si="1148"/>
        <v/>
      </c>
      <c r="L60995"/>
    </row>
    <row r="60996" spans="1:12" x14ac:dyDescent="0.25">
      <c r="A60996" s="3" t="str">
        <f t="shared" si="1148"/>
        <v/>
      </c>
      <c r="L60996"/>
    </row>
    <row r="60997" spans="1:12" x14ac:dyDescent="0.25">
      <c r="A60997" s="3" t="str">
        <f t="shared" si="1148"/>
        <v/>
      </c>
      <c r="L60997"/>
    </row>
    <row r="60998" spans="1:12" x14ac:dyDescent="0.25">
      <c r="A60998" s="3" t="str">
        <f t="shared" si="1148"/>
        <v/>
      </c>
      <c r="L60998"/>
    </row>
    <row r="60999" spans="1:12" x14ac:dyDescent="0.25">
      <c r="A60999" s="3" t="str">
        <f t="shared" si="1148"/>
        <v/>
      </c>
      <c r="L60999"/>
    </row>
    <row r="61000" spans="1:12" x14ac:dyDescent="0.25">
      <c r="A61000" s="3" t="str">
        <f t="shared" si="1148"/>
        <v/>
      </c>
      <c r="L61000"/>
    </row>
    <row r="61001" spans="1:12" x14ac:dyDescent="0.25">
      <c r="A61001" s="3" t="str">
        <f t="shared" si="1148"/>
        <v/>
      </c>
      <c r="L61001"/>
    </row>
    <row r="61002" spans="1:12" x14ac:dyDescent="0.25">
      <c r="A61002" s="3" t="str">
        <f t="shared" si="1148"/>
        <v/>
      </c>
      <c r="L61002"/>
    </row>
    <row r="61003" spans="1:12" x14ac:dyDescent="0.25">
      <c r="A61003" s="3" t="str">
        <f t="shared" si="1148"/>
        <v/>
      </c>
      <c r="L61003"/>
    </row>
    <row r="61004" spans="1:12" x14ac:dyDescent="0.25">
      <c r="A61004" s="3" t="str">
        <f t="shared" si="1148"/>
        <v/>
      </c>
      <c r="L61004"/>
    </row>
    <row r="61005" spans="1:12" x14ac:dyDescent="0.25">
      <c r="A61005" s="3" t="str">
        <f t="shared" si="1148"/>
        <v/>
      </c>
      <c r="L61005"/>
    </row>
    <row r="61006" spans="1:12" x14ac:dyDescent="0.25">
      <c r="A61006" s="3" t="str">
        <f t="shared" si="1148"/>
        <v/>
      </c>
      <c r="L61006"/>
    </row>
    <row r="61007" spans="1:12" x14ac:dyDescent="0.25">
      <c r="A61007" s="3" t="str">
        <f t="shared" si="1148"/>
        <v/>
      </c>
      <c r="L61007"/>
    </row>
    <row r="61008" spans="1:12" x14ac:dyDescent="0.25">
      <c r="A61008" s="3" t="str">
        <f t="shared" si="1148"/>
        <v/>
      </c>
      <c r="L61008"/>
    </row>
    <row r="61009" spans="1:12" x14ac:dyDescent="0.25">
      <c r="A61009" s="3" t="str">
        <f t="shared" ref="A61009:A61072" si="1149">IF(B60995="","",CONCATENATE(MONTH(B60995),YEAR(B60995)))</f>
        <v/>
      </c>
      <c r="L61009"/>
    </row>
    <row r="61010" spans="1:12" x14ac:dyDescent="0.25">
      <c r="A61010" s="3" t="str">
        <f t="shared" si="1149"/>
        <v/>
      </c>
      <c r="L61010"/>
    </row>
    <row r="61011" spans="1:12" x14ac:dyDescent="0.25">
      <c r="A61011" s="3" t="str">
        <f t="shared" si="1149"/>
        <v/>
      </c>
      <c r="L61011"/>
    </row>
    <row r="61012" spans="1:12" x14ac:dyDescent="0.25">
      <c r="A61012" s="3" t="str">
        <f t="shared" si="1149"/>
        <v/>
      </c>
      <c r="L61012"/>
    </row>
    <row r="61013" spans="1:12" x14ac:dyDescent="0.25">
      <c r="A61013" s="3" t="str">
        <f t="shared" si="1149"/>
        <v/>
      </c>
      <c r="L61013"/>
    </row>
    <row r="61014" spans="1:12" x14ac:dyDescent="0.25">
      <c r="A61014" s="3" t="str">
        <f t="shared" si="1149"/>
        <v/>
      </c>
      <c r="L61014"/>
    </row>
    <row r="61015" spans="1:12" x14ac:dyDescent="0.25">
      <c r="A61015" s="3" t="str">
        <f t="shared" si="1149"/>
        <v/>
      </c>
      <c r="L61015"/>
    </row>
    <row r="61016" spans="1:12" x14ac:dyDescent="0.25">
      <c r="A61016" s="3" t="str">
        <f t="shared" si="1149"/>
        <v/>
      </c>
      <c r="L61016"/>
    </row>
    <row r="61017" spans="1:12" x14ac:dyDescent="0.25">
      <c r="A61017" s="3" t="str">
        <f t="shared" si="1149"/>
        <v/>
      </c>
      <c r="L61017"/>
    </row>
    <row r="61018" spans="1:12" x14ac:dyDescent="0.25">
      <c r="A61018" s="3" t="str">
        <f t="shared" si="1149"/>
        <v/>
      </c>
      <c r="L61018"/>
    </row>
    <row r="61019" spans="1:12" x14ac:dyDescent="0.25">
      <c r="A61019" s="3" t="str">
        <f t="shared" si="1149"/>
        <v/>
      </c>
      <c r="L61019"/>
    </row>
    <row r="61020" spans="1:12" x14ac:dyDescent="0.25">
      <c r="A61020" s="3" t="str">
        <f t="shared" si="1149"/>
        <v/>
      </c>
      <c r="L61020"/>
    </row>
    <row r="61021" spans="1:12" x14ac:dyDescent="0.25">
      <c r="A61021" s="3" t="str">
        <f t="shared" si="1149"/>
        <v/>
      </c>
      <c r="L61021"/>
    </row>
    <row r="61022" spans="1:12" x14ac:dyDescent="0.25">
      <c r="A61022" s="3" t="str">
        <f t="shared" si="1149"/>
        <v/>
      </c>
      <c r="L61022"/>
    </row>
    <row r="61023" spans="1:12" x14ac:dyDescent="0.25">
      <c r="A61023" s="3" t="str">
        <f t="shared" si="1149"/>
        <v/>
      </c>
      <c r="L61023"/>
    </row>
    <row r="61024" spans="1:12" x14ac:dyDescent="0.25">
      <c r="A61024" s="3" t="str">
        <f t="shared" si="1149"/>
        <v/>
      </c>
      <c r="L61024"/>
    </row>
    <row r="61025" spans="1:12" x14ac:dyDescent="0.25">
      <c r="A61025" s="3" t="str">
        <f t="shared" si="1149"/>
        <v/>
      </c>
      <c r="L61025"/>
    </row>
    <row r="61026" spans="1:12" x14ac:dyDescent="0.25">
      <c r="A61026" s="3" t="str">
        <f t="shared" si="1149"/>
        <v/>
      </c>
      <c r="L61026"/>
    </row>
    <row r="61027" spans="1:12" x14ac:dyDescent="0.25">
      <c r="A61027" s="3" t="str">
        <f t="shared" si="1149"/>
        <v/>
      </c>
      <c r="L61027"/>
    </row>
    <row r="61028" spans="1:12" x14ac:dyDescent="0.25">
      <c r="A61028" s="3" t="str">
        <f t="shared" si="1149"/>
        <v/>
      </c>
      <c r="L61028"/>
    </row>
    <row r="61029" spans="1:12" x14ac:dyDescent="0.25">
      <c r="A61029" s="3" t="str">
        <f t="shared" si="1149"/>
        <v/>
      </c>
      <c r="L61029"/>
    </row>
    <row r="61030" spans="1:12" x14ac:dyDescent="0.25">
      <c r="A61030" s="3" t="str">
        <f t="shared" si="1149"/>
        <v/>
      </c>
      <c r="L61030"/>
    </row>
    <row r="61031" spans="1:12" x14ac:dyDescent="0.25">
      <c r="A61031" s="3" t="str">
        <f t="shared" si="1149"/>
        <v/>
      </c>
      <c r="L61031"/>
    </row>
    <row r="61032" spans="1:12" x14ac:dyDescent="0.25">
      <c r="A61032" s="3" t="str">
        <f t="shared" si="1149"/>
        <v/>
      </c>
      <c r="L61032"/>
    </row>
    <row r="61033" spans="1:12" x14ac:dyDescent="0.25">
      <c r="A61033" s="3" t="str">
        <f t="shared" si="1149"/>
        <v/>
      </c>
      <c r="L61033"/>
    </row>
    <row r="61034" spans="1:12" x14ac:dyDescent="0.25">
      <c r="A61034" s="3" t="str">
        <f t="shared" si="1149"/>
        <v/>
      </c>
      <c r="L61034"/>
    </row>
    <row r="61035" spans="1:12" x14ac:dyDescent="0.25">
      <c r="A61035" s="3" t="str">
        <f t="shared" si="1149"/>
        <v/>
      </c>
      <c r="L61035"/>
    </row>
    <row r="61036" spans="1:12" x14ac:dyDescent="0.25">
      <c r="A61036" s="3" t="str">
        <f t="shared" si="1149"/>
        <v/>
      </c>
      <c r="L61036"/>
    </row>
    <row r="61037" spans="1:12" x14ac:dyDescent="0.25">
      <c r="A61037" s="3" t="str">
        <f t="shared" si="1149"/>
        <v/>
      </c>
      <c r="L61037"/>
    </row>
    <row r="61038" spans="1:12" x14ac:dyDescent="0.25">
      <c r="A61038" s="3" t="str">
        <f t="shared" si="1149"/>
        <v/>
      </c>
      <c r="L61038"/>
    </row>
    <row r="61039" spans="1:12" x14ac:dyDescent="0.25">
      <c r="A61039" s="3" t="str">
        <f t="shared" si="1149"/>
        <v/>
      </c>
      <c r="L61039"/>
    </row>
    <row r="61040" spans="1:12" x14ac:dyDescent="0.25">
      <c r="A61040" s="3" t="str">
        <f t="shared" si="1149"/>
        <v/>
      </c>
      <c r="L61040"/>
    </row>
    <row r="61041" spans="1:12" x14ac:dyDescent="0.25">
      <c r="A61041" s="3" t="str">
        <f t="shared" si="1149"/>
        <v/>
      </c>
      <c r="L61041"/>
    </row>
    <row r="61042" spans="1:12" x14ac:dyDescent="0.25">
      <c r="A61042" s="3" t="str">
        <f t="shared" si="1149"/>
        <v/>
      </c>
      <c r="L61042"/>
    </row>
    <row r="61043" spans="1:12" x14ac:dyDescent="0.25">
      <c r="A61043" s="3" t="str">
        <f t="shared" si="1149"/>
        <v/>
      </c>
      <c r="L61043"/>
    </row>
    <row r="61044" spans="1:12" x14ac:dyDescent="0.25">
      <c r="A61044" s="3" t="str">
        <f t="shared" si="1149"/>
        <v/>
      </c>
      <c r="L61044"/>
    </row>
    <row r="61045" spans="1:12" x14ac:dyDescent="0.25">
      <c r="A61045" s="3" t="str">
        <f t="shared" si="1149"/>
        <v/>
      </c>
      <c r="L61045"/>
    </row>
    <row r="61046" spans="1:12" x14ac:dyDescent="0.25">
      <c r="A61046" s="3" t="str">
        <f t="shared" si="1149"/>
        <v/>
      </c>
      <c r="L61046"/>
    </row>
    <row r="61047" spans="1:12" x14ac:dyDescent="0.25">
      <c r="A61047" s="3" t="str">
        <f t="shared" si="1149"/>
        <v/>
      </c>
      <c r="L61047"/>
    </row>
    <row r="61048" spans="1:12" x14ac:dyDescent="0.25">
      <c r="A61048" s="3" t="str">
        <f t="shared" si="1149"/>
        <v/>
      </c>
      <c r="L61048"/>
    </row>
    <row r="61049" spans="1:12" x14ac:dyDescent="0.25">
      <c r="A61049" s="3" t="str">
        <f t="shared" si="1149"/>
        <v/>
      </c>
      <c r="L61049"/>
    </row>
    <row r="61050" spans="1:12" x14ac:dyDescent="0.25">
      <c r="A61050" s="3" t="str">
        <f t="shared" si="1149"/>
        <v/>
      </c>
      <c r="L61050"/>
    </row>
    <row r="61051" spans="1:12" x14ac:dyDescent="0.25">
      <c r="A61051" s="3" t="str">
        <f t="shared" si="1149"/>
        <v/>
      </c>
      <c r="L61051"/>
    </row>
    <row r="61052" spans="1:12" x14ac:dyDescent="0.25">
      <c r="A61052" s="3" t="str">
        <f t="shared" si="1149"/>
        <v/>
      </c>
      <c r="L61052"/>
    </row>
    <row r="61053" spans="1:12" x14ac:dyDescent="0.25">
      <c r="A61053" s="3" t="str">
        <f t="shared" si="1149"/>
        <v/>
      </c>
      <c r="L61053"/>
    </row>
    <row r="61054" spans="1:12" x14ac:dyDescent="0.25">
      <c r="A61054" s="3" t="str">
        <f t="shared" si="1149"/>
        <v/>
      </c>
      <c r="L61054"/>
    </row>
    <row r="61055" spans="1:12" x14ac:dyDescent="0.25">
      <c r="A61055" s="3" t="str">
        <f t="shared" si="1149"/>
        <v/>
      </c>
      <c r="L61055"/>
    </row>
    <row r="61056" spans="1:12" x14ac:dyDescent="0.25">
      <c r="A61056" s="3" t="str">
        <f t="shared" si="1149"/>
        <v/>
      </c>
      <c r="L61056"/>
    </row>
    <row r="61057" spans="1:12" x14ac:dyDescent="0.25">
      <c r="A61057" s="3" t="str">
        <f t="shared" si="1149"/>
        <v/>
      </c>
      <c r="L61057"/>
    </row>
    <row r="61058" spans="1:12" x14ac:dyDescent="0.25">
      <c r="A61058" s="3" t="str">
        <f t="shared" si="1149"/>
        <v/>
      </c>
      <c r="L61058"/>
    </row>
    <row r="61059" spans="1:12" x14ac:dyDescent="0.25">
      <c r="A61059" s="3" t="str">
        <f t="shared" si="1149"/>
        <v/>
      </c>
      <c r="L61059"/>
    </row>
    <row r="61060" spans="1:12" x14ac:dyDescent="0.25">
      <c r="A61060" s="3" t="str">
        <f t="shared" si="1149"/>
        <v/>
      </c>
      <c r="L61060"/>
    </row>
    <row r="61061" spans="1:12" x14ac:dyDescent="0.25">
      <c r="A61061" s="3" t="str">
        <f t="shared" si="1149"/>
        <v/>
      </c>
      <c r="L61061"/>
    </row>
    <row r="61062" spans="1:12" x14ac:dyDescent="0.25">
      <c r="A61062" s="3" t="str">
        <f t="shared" si="1149"/>
        <v/>
      </c>
      <c r="L61062"/>
    </row>
    <row r="61063" spans="1:12" x14ac:dyDescent="0.25">
      <c r="A61063" s="3" t="str">
        <f t="shared" si="1149"/>
        <v/>
      </c>
      <c r="L61063"/>
    </row>
    <row r="61064" spans="1:12" x14ac:dyDescent="0.25">
      <c r="A61064" s="3" t="str">
        <f t="shared" si="1149"/>
        <v/>
      </c>
      <c r="L61064"/>
    </row>
    <row r="61065" spans="1:12" x14ac:dyDescent="0.25">
      <c r="A61065" s="3" t="str">
        <f t="shared" si="1149"/>
        <v/>
      </c>
      <c r="L61065"/>
    </row>
    <row r="61066" spans="1:12" x14ac:dyDescent="0.25">
      <c r="A61066" s="3" t="str">
        <f t="shared" si="1149"/>
        <v/>
      </c>
      <c r="L61066"/>
    </row>
    <row r="61067" spans="1:12" x14ac:dyDescent="0.25">
      <c r="A61067" s="3" t="str">
        <f t="shared" si="1149"/>
        <v/>
      </c>
      <c r="L61067"/>
    </row>
    <row r="61068" spans="1:12" x14ac:dyDescent="0.25">
      <c r="A61068" s="3" t="str">
        <f t="shared" si="1149"/>
        <v/>
      </c>
      <c r="L61068"/>
    </row>
    <row r="61069" spans="1:12" x14ac:dyDescent="0.25">
      <c r="A61069" s="3" t="str">
        <f t="shared" si="1149"/>
        <v/>
      </c>
      <c r="L61069"/>
    </row>
    <row r="61070" spans="1:12" x14ac:dyDescent="0.25">
      <c r="A61070" s="3" t="str">
        <f t="shared" si="1149"/>
        <v/>
      </c>
      <c r="L61070"/>
    </row>
    <row r="61071" spans="1:12" x14ac:dyDescent="0.25">
      <c r="A61071" s="3" t="str">
        <f t="shared" si="1149"/>
        <v/>
      </c>
      <c r="L61071"/>
    </row>
    <row r="61072" spans="1:12" x14ac:dyDescent="0.25">
      <c r="A61072" s="3" t="str">
        <f t="shared" si="1149"/>
        <v/>
      </c>
      <c r="L61072"/>
    </row>
    <row r="61073" spans="1:12" x14ac:dyDescent="0.25">
      <c r="A61073" s="3" t="str">
        <f t="shared" ref="A61073:A61136" si="1150">IF(B61059="","",CONCATENATE(MONTH(B61059),YEAR(B61059)))</f>
        <v/>
      </c>
      <c r="L61073"/>
    </row>
    <row r="61074" spans="1:12" x14ac:dyDescent="0.25">
      <c r="A61074" s="3" t="str">
        <f t="shared" si="1150"/>
        <v/>
      </c>
      <c r="L61074"/>
    </row>
    <row r="61075" spans="1:12" x14ac:dyDescent="0.25">
      <c r="A61075" s="3" t="str">
        <f t="shared" si="1150"/>
        <v/>
      </c>
      <c r="L61075"/>
    </row>
    <row r="61076" spans="1:12" x14ac:dyDescent="0.25">
      <c r="A61076" s="3" t="str">
        <f t="shared" si="1150"/>
        <v/>
      </c>
      <c r="L61076"/>
    </row>
    <row r="61077" spans="1:12" x14ac:dyDescent="0.25">
      <c r="A61077" s="3" t="str">
        <f t="shared" si="1150"/>
        <v/>
      </c>
      <c r="L61077"/>
    </row>
    <row r="61078" spans="1:12" x14ac:dyDescent="0.25">
      <c r="A61078" s="3" t="str">
        <f t="shared" si="1150"/>
        <v/>
      </c>
      <c r="L61078"/>
    </row>
    <row r="61079" spans="1:12" x14ac:dyDescent="0.25">
      <c r="A61079" s="3" t="str">
        <f t="shared" si="1150"/>
        <v/>
      </c>
      <c r="L61079"/>
    </row>
    <row r="61080" spans="1:12" x14ac:dyDescent="0.25">
      <c r="A61080" s="3" t="str">
        <f t="shared" si="1150"/>
        <v/>
      </c>
      <c r="L61080"/>
    </row>
    <row r="61081" spans="1:12" x14ac:dyDescent="0.25">
      <c r="A61081" s="3" t="str">
        <f t="shared" si="1150"/>
        <v/>
      </c>
      <c r="L61081"/>
    </row>
    <row r="61082" spans="1:12" x14ac:dyDescent="0.25">
      <c r="A61082" s="3" t="str">
        <f t="shared" si="1150"/>
        <v/>
      </c>
      <c r="L61082"/>
    </row>
    <row r="61083" spans="1:12" x14ac:dyDescent="0.25">
      <c r="A61083" s="3" t="str">
        <f t="shared" si="1150"/>
        <v/>
      </c>
      <c r="L61083"/>
    </row>
    <row r="61084" spans="1:12" x14ac:dyDescent="0.25">
      <c r="A61084" s="3" t="str">
        <f t="shared" si="1150"/>
        <v/>
      </c>
      <c r="L61084"/>
    </row>
    <row r="61085" spans="1:12" x14ac:dyDescent="0.25">
      <c r="A61085" s="3" t="str">
        <f t="shared" si="1150"/>
        <v/>
      </c>
      <c r="L61085"/>
    </row>
    <row r="61086" spans="1:12" x14ac:dyDescent="0.25">
      <c r="A61086" s="3" t="str">
        <f t="shared" si="1150"/>
        <v/>
      </c>
      <c r="L61086"/>
    </row>
    <row r="61087" spans="1:12" x14ac:dyDescent="0.25">
      <c r="A61087" s="3" t="str">
        <f t="shared" si="1150"/>
        <v/>
      </c>
      <c r="L61087"/>
    </row>
    <row r="61088" spans="1:12" x14ac:dyDescent="0.25">
      <c r="A61088" s="3" t="str">
        <f t="shared" si="1150"/>
        <v/>
      </c>
      <c r="L61088"/>
    </row>
    <row r="61089" spans="1:12" x14ac:dyDescent="0.25">
      <c r="A61089" s="3" t="str">
        <f t="shared" si="1150"/>
        <v/>
      </c>
      <c r="L61089"/>
    </row>
    <row r="61090" spans="1:12" x14ac:dyDescent="0.25">
      <c r="A61090" s="3" t="str">
        <f t="shared" si="1150"/>
        <v/>
      </c>
      <c r="L61090"/>
    </row>
    <row r="61091" spans="1:12" x14ac:dyDescent="0.25">
      <c r="A61091" s="3" t="str">
        <f t="shared" si="1150"/>
        <v/>
      </c>
      <c r="L61091"/>
    </row>
    <row r="61092" spans="1:12" x14ac:dyDescent="0.25">
      <c r="A61092" s="3" t="str">
        <f t="shared" si="1150"/>
        <v/>
      </c>
      <c r="L61092"/>
    </row>
    <row r="61093" spans="1:12" x14ac:dyDescent="0.25">
      <c r="A61093" s="3" t="str">
        <f t="shared" si="1150"/>
        <v/>
      </c>
      <c r="L61093"/>
    </row>
    <row r="61094" spans="1:12" x14ac:dyDescent="0.25">
      <c r="A61094" s="3" t="str">
        <f t="shared" si="1150"/>
        <v/>
      </c>
      <c r="L61094"/>
    </row>
    <row r="61095" spans="1:12" x14ac:dyDescent="0.25">
      <c r="A61095" s="3" t="str">
        <f t="shared" si="1150"/>
        <v/>
      </c>
      <c r="L61095"/>
    </row>
    <row r="61096" spans="1:12" x14ac:dyDescent="0.25">
      <c r="A61096" s="3" t="str">
        <f t="shared" si="1150"/>
        <v/>
      </c>
      <c r="L61096"/>
    </row>
    <row r="61097" spans="1:12" x14ac:dyDescent="0.25">
      <c r="A61097" s="3" t="str">
        <f t="shared" si="1150"/>
        <v/>
      </c>
      <c r="L61097"/>
    </row>
    <row r="61098" spans="1:12" x14ac:dyDescent="0.25">
      <c r="A61098" s="3" t="str">
        <f t="shared" si="1150"/>
        <v/>
      </c>
      <c r="L61098"/>
    </row>
    <row r="61099" spans="1:12" x14ac:dyDescent="0.25">
      <c r="A61099" s="3" t="str">
        <f t="shared" si="1150"/>
        <v/>
      </c>
      <c r="L61099"/>
    </row>
    <row r="61100" spans="1:12" x14ac:dyDescent="0.25">
      <c r="A61100" s="3" t="str">
        <f t="shared" si="1150"/>
        <v/>
      </c>
      <c r="L61100"/>
    </row>
    <row r="61101" spans="1:12" x14ac:dyDescent="0.25">
      <c r="A61101" s="3" t="str">
        <f t="shared" si="1150"/>
        <v/>
      </c>
      <c r="L61101"/>
    </row>
    <row r="61102" spans="1:12" x14ac:dyDescent="0.25">
      <c r="A61102" s="3" t="str">
        <f t="shared" si="1150"/>
        <v/>
      </c>
      <c r="L61102"/>
    </row>
    <row r="61103" spans="1:12" x14ac:dyDescent="0.25">
      <c r="A61103" s="3" t="str">
        <f t="shared" si="1150"/>
        <v/>
      </c>
      <c r="L61103"/>
    </row>
    <row r="61104" spans="1:12" x14ac:dyDescent="0.25">
      <c r="A61104" s="3" t="str">
        <f t="shared" si="1150"/>
        <v/>
      </c>
      <c r="L61104"/>
    </row>
    <row r="61105" spans="1:12" x14ac:dyDescent="0.25">
      <c r="A61105" s="3" t="str">
        <f t="shared" si="1150"/>
        <v/>
      </c>
      <c r="L61105"/>
    </row>
    <row r="61106" spans="1:12" x14ac:dyDescent="0.25">
      <c r="A61106" s="3" t="str">
        <f t="shared" si="1150"/>
        <v/>
      </c>
      <c r="L61106"/>
    </row>
    <row r="61107" spans="1:12" x14ac:dyDescent="0.25">
      <c r="A61107" s="3" t="str">
        <f t="shared" si="1150"/>
        <v/>
      </c>
      <c r="L61107"/>
    </row>
    <row r="61108" spans="1:12" x14ac:dyDescent="0.25">
      <c r="A61108" s="3" t="str">
        <f t="shared" si="1150"/>
        <v/>
      </c>
      <c r="L61108"/>
    </row>
    <row r="61109" spans="1:12" x14ac:dyDescent="0.25">
      <c r="A61109" s="3" t="str">
        <f t="shared" si="1150"/>
        <v/>
      </c>
      <c r="L61109"/>
    </row>
    <row r="61110" spans="1:12" x14ac:dyDescent="0.25">
      <c r="A61110" s="3" t="str">
        <f t="shared" si="1150"/>
        <v/>
      </c>
      <c r="L61110"/>
    </row>
    <row r="61111" spans="1:12" x14ac:dyDescent="0.25">
      <c r="A61111" s="3" t="str">
        <f t="shared" si="1150"/>
        <v/>
      </c>
      <c r="L61111"/>
    </row>
    <row r="61112" spans="1:12" x14ac:dyDescent="0.25">
      <c r="A61112" s="3" t="str">
        <f t="shared" si="1150"/>
        <v/>
      </c>
      <c r="L61112"/>
    </row>
    <row r="61113" spans="1:12" x14ac:dyDescent="0.25">
      <c r="A61113" s="3" t="str">
        <f t="shared" si="1150"/>
        <v/>
      </c>
      <c r="L61113"/>
    </row>
    <row r="61114" spans="1:12" x14ac:dyDescent="0.25">
      <c r="A61114" s="3" t="str">
        <f t="shared" si="1150"/>
        <v/>
      </c>
      <c r="L61114"/>
    </row>
    <row r="61115" spans="1:12" x14ac:dyDescent="0.25">
      <c r="A61115" s="3" t="str">
        <f t="shared" si="1150"/>
        <v/>
      </c>
      <c r="L61115"/>
    </row>
    <row r="61116" spans="1:12" x14ac:dyDescent="0.25">
      <c r="A61116" s="3" t="str">
        <f t="shared" si="1150"/>
        <v/>
      </c>
      <c r="L61116"/>
    </row>
    <row r="61117" spans="1:12" x14ac:dyDescent="0.25">
      <c r="A61117" s="3" t="str">
        <f t="shared" si="1150"/>
        <v/>
      </c>
      <c r="L61117"/>
    </row>
    <row r="61118" spans="1:12" x14ac:dyDescent="0.25">
      <c r="A61118" s="3" t="str">
        <f t="shared" si="1150"/>
        <v/>
      </c>
      <c r="L61118"/>
    </row>
    <row r="61119" spans="1:12" x14ac:dyDescent="0.25">
      <c r="A61119" s="3" t="str">
        <f t="shared" si="1150"/>
        <v/>
      </c>
      <c r="L61119"/>
    </row>
    <row r="61120" spans="1:12" x14ac:dyDescent="0.25">
      <c r="A61120" s="3" t="str">
        <f t="shared" si="1150"/>
        <v/>
      </c>
      <c r="L61120"/>
    </row>
    <row r="61121" spans="1:12" x14ac:dyDescent="0.25">
      <c r="A61121" s="3" t="str">
        <f t="shared" si="1150"/>
        <v/>
      </c>
      <c r="L61121"/>
    </row>
    <row r="61122" spans="1:12" x14ac:dyDescent="0.25">
      <c r="A61122" s="3" t="str">
        <f t="shared" si="1150"/>
        <v/>
      </c>
      <c r="L61122"/>
    </row>
    <row r="61123" spans="1:12" x14ac:dyDescent="0.25">
      <c r="A61123" s="3" t="str">
        <f t="shared" si="1150"/>
        <v/>
      </c>
      <c r="L61123"/>
    </row>
    <row r="61124" spans="1:12" x14ac:dyDescent="0.25">
      <c r="A61124" s="3" t="str">
        <f t="shared" si="1150"/>
        <v/>
      </c>
      <c r="L61124"/>
    </row>
    <row r="61125" spans="1:12" x14ac:dyDescent="0.25">
      <c r="A61125" s="3" t="str">
        <f t="shared" si="1150"/>
        <v/>
      </c>
      <c r="L61125"/>
    </row>
    <row r="61126" spans="1:12" x14ac:dyDescent="0.25">
      <c r="A61126" s="3" t="str">
        <f t="shared" si="1150"/>
        <v/>
      </c>
      <c r="L61126"/>
    </row>
    <row r="61127" spans="1:12" x14ac:dyDescent="0.25">
      <c r="A61127" s="3" t="str">
        <f t="shared" si="1150"/>
        <v/>
      </c>
      <c r="L61127"/>
    </row>
    <row r="61128" spans="1:12" x14ac:dyDescent="0.25">
      <c r="A61128" s="3" t="str">
        <f t="shared" si="1150"/>
        <v/>
      </c>
      <c r="L61128"/>
    </row>
    <row r="61129" spans="1:12" x14ac:dyDescent="0.25">
      <c r="A61129" s="3" t="str">
        <f t="shared" si="1150"/>
        <v/>
      </c>
      <c r="L61129"/>
    </row>
    <row r="61130" spans="1:12" x14ac:dyDescent="0.25">
      <c r="A61130" s="3" t="str">
        <f t="shared" si="1150"/>
        <v/>
      </c>
      <c r="L61130"/>
    </row>
    <row r="61131" spans="1:12" x14ac:dyDescent="0.25">
      <c r="A61131" s="3" t="str">
        <f t="shared" si="1150"/>
        <v/>
      </c>
      <c r="L61131"/>
    </row>
    <row r="61132" spans="1:12" x14ac:dyDescent="0.25">
      <c r="A61132" s="3" t="str">
        <f t="shared" si="1150"/>
        <v/>
      </c>
      <c r="L61132"/>
    </row>
    <row r="61133" spans="1:12" x14ac:dyDescent="0.25">
      <c r="A61133" s="3" t="str">
        <f t="shared" si="1150"/>
        <v/>
      </c>
      <c r="L61133"/>
    </row>
    <row r="61134" spans="1:12" x14ac:dyDescent="0.25">
      <c r="A61134" s="3" t="str">
        <f t="shared" si="1150"/>
        <v/>
      </c>
      <c r="L61134"/>
    </row>
    <row r="61135" spans="1:12" x14ac:dyDescent="0.25">
      <c r="A61135" s="3" t="str">
        <f t="shared" si="1150"/>
        <v/>
      </c>
      <c r="L61135"/>
    </row>
    <row r="61136" spans="1:12" x14ac:dyDescent="0.25">
      <c r="A61136" s="3" t="str">
        <f t="shared" si="1150"/>
        <v/>
      </c>
      <c r="L61136"/>
    </row>
    <row r="61137" spans="1:12" x14ac:dyDescent="0.25">
      <c r="A61137" s="3" t="str">
        <f t="shared" ref="A61137:A61200" si="1151">IF(B61123="","",CONCATENATE(MONTH(B61123),YEAR(B61123)))</f>
        <v/>
      </c>
      <c r="L61137"/>
    </row>
    <row r="61138" spans="1:12" x14ac:dyDescent="0.25">
      <c r="A61138" s="3" t="str">
        <f t="shared" si="1151"/>
        <v/>
      </c>
      <c r="L61138"/>
    </row>
    <row r="61139" spans="1:12" x14ac:dyDescent="0.25">
      <c r="A61139" s="3" t="str">
        <f t="shared" si="1151"/>
        <v/>
      </c>
      <c r="L61139"/>
    </row>
    <row r="61140" spans="1:12" x14ac:dyDescent="0.25">
      <c r="A61140" s="3" t="str">
        <f t="shared" si="1151"/>
        <v/>
      </c>
      <c r="L61140"/>
    </row>
    <row r="61141" spans="1:12" x14ac:dyDescent="0.25">
      <c r="A61141" s="3" t="str">
        <f t="shared" si="1151"/>
        <v/>
      </c>
      <c r="L61141"/>
    </row>
    <row r="61142" spans="1:12" x14ac:dyDescent="0.25">
      <c r="A61142" s="3" t="str">
        <f t="shared" si="1151"/>
        <v/>
      </c>
      <c r="L61142"/>
    </row>
    <row r="61143" spans="1:12" x14ac:dyDescent="0.25">
      <c r="A61143" s="3" t="str">
        <f t="shared" si="1151"/>
        <v/>
      </c>
      <c r="L61143"/>
    </row>
    <row r="61144" spans="1:12" x14ac:dyDescent="0.25">
      <c r="A61144" s="3" t="str">
        <f t="shared" si="1151"/>
        <v/>
      </c>
      <c r="L61144"/>
    </row>
    <row r="61145" spans="1:12" x14ac:dyDescent="0.25">
      <c r="A61145" s="3" t="str">
        <f t="shared" si="1151"/>
        <v/>
      </c>
      <c r="L61145"/>
    </row>
    <row r="61146" spans="1:12" x14ac:dyDescent="0.25">
      <c r="A61146" s="3" t="str">
        <f t="shared" si="1151"/>
        <v/>
      </c>
      <c r="L61146"/>
    </row>
    <row r="61147" spans="1:12" x14ac:dyDescent="0.25">
      <c r="A61147" s="3" t="str">
        <f t="shared" si="1151"/>
        <v/>
      </c>
      <c r="L61147"/>
    </row>
    <row r="61148" spans="1:12" x14ac:dyDescent="0.25">
      <c r="A61148" s="3" t="str">
        <f t="shared" si="1151"/>
        <v/>
      </c>
      <c r="L61148"/>
    </row>
    <row r="61149" spans="1:12" x14ac:dyDescent="0.25">
      <c r="A61149" s="3" t="str">
        <f t="shared" si="1151"/>
        <v/>
      </c>
      <c r="L61149"/>
    </row>
    <row r="61150" spans="1:12" x14ac:dyDescent="0.25">
      <c r="A61150" s="3" t="str">
        <f t="shared" si="1151"/>
        <v/>
      </c>
      <c r="L61150"/>
    </row>
    <row r="61151" spans="1:12" x14ac:dyDescent="0.25">
      <c r="A61151" s="3" t="str">
        <f t="shared" si="1151"/>
        <v/>
      </c>
      <c r="L61151"/>
    </row>
    <row r="61152" spans="1:12" x14ac:dyDescent="0.25">
      <c r="A61152" s="3" t="str">
        <f t="shared" si="1151"/>
        <v/>
      </c>
      <c r="L61152"/>
    </row>
    <row r="61153" spans="1:12" x14ac:dyDescent="0.25">
      <c r="A61153" s="3" t="str">
        <f t="shared" si="1151"/>
        <v/>
      </c>
      <c r="L61153"/>
    </row>
    <row r="61154" spans="1:12" x14ac:dyDescent="0.25">
      <c r="A61154" s="3" t="str">
        <f t="shared" si="1151"/>
        <v/>
      </c>
      <c r="L61154"/>
    </row>
    <row r="61155" spans="1:12" x14ac:dyDescent="0.25">
      <c r="A61155" s="3" t="str">
        <f t="shared" si="1151"/>
        <v/>
      </c>
      <c r="L61155"/>
    </row>
    <row r="61156" spans="1:12" x14ac:dyDescent="0.25">
      <c r="A61156" s="3" t="str">
        <f t="shared" si="1151"/>
        <v/>
      </c>
      <c r="L61156"/>
    </row>
    <row r="61157" spans="1:12" x14ac:dyDescent="0.25">
      <c r="A61157" s="3" t="str">
        <f t="shared" si="1151"/>
        <v/>
      </c>
      <c r="L61157"/>
    </row>
    <row r="61158" spans="1:12" x14ac:dyDescent="0.25">
      <c r="A61158" s="3" t="str">
        <f t="shared" si="1151"/>
        <v/>
      </c>
      <c r="L61158"/>
    </row>
    <row r="61159" spans="1:12" x14ac:dyDescent="0.25">
      <c r="A61159" s="3" t="str">
        <f t="shared" si="1151"/>
        <v/>
      </c>
      <c r="L61159"/>
    </row>
    <row r="61160" spans="1:12" x14ac:dyDescent="0.25">
      <c r="A61160" s="3" t="str">
        <f t="shared" si="1151"/>
        <v/>
      </c>
      <c r="L61160"/>
    </row>
    <row r="61161" spans="1:12" x14ac:dyDescent="0.25">
      <c r="A61161" s="3" t="str">
        <f t="shared" si="1151"/>
        <v/>
      </c>
      <c r="L61161"/>
    </row>
    <row r="61162" spans="1:12" x14ac:dyDescent="0.25">
      <c r="A61162" s="3" t="str">
        <f t="shared" si="1151"/>
        <v/>
      </c>
      <c r="L61162"/>
    </row>
    <row r="61163" spans="1:12" x14ac:dyDescent="0.25">
      <c r="A61163" s="3" t="str">
        <f t="shared" si="1151"/>
        <v/>
      </c>
      <c r="L61163"/>
    </row>
    <row r="61164" spans="1:12" x14ac:dyDescent="0.25">
      <c r="A61164" s="3" t="str">
        <f t="shared" si="1151"/>
        <v/>
      </c>
      <c r="L61164"/>
    </row>
    <row r="61165" spans="1:12" x14ac:dyDescent="0.25">
      <c r="A61165" s="3" t="str">
        <f t="shared" si="1151"/>
        <v/>
      </c>
      <c r="L61165"/>
    </row>
    <row r="61166" spans="1:12" x14ac:dyDescent="0.25">
      <c r="A61166" s="3" t="str">
        <f t="shared" si="1151"/>
        <v/>
      </c>
      <c r="L61166"/>
    </row>
    <row r="61167" spans="1:12" x14ac:dyDescent="0.25">
      <c r="A61167" s="3" t="str">
        <f t="shared" si="1151"/>
        <v/>
      </c>
      <c r="L61167"/>
    </row>
    <row r="61168" spans="1:12" x14ac:dyDescent="0.25">
      <c r="A61168" s="3" t="str">
        <f t="shared" si="1151"/>
        <v/>
      </c>
      <c r="L61168"/>
    </row>
    <row r="61169" spans="1:12" x14ac:dyDescent="0.25">
      <c r="A61169" s="3" t="str">
        <f t="shared" si="1151"/>
        <v/>
      </c>
      <c r="L61169"/>
    </row>
    <row r="61170" spans="1:12" x14ac:dyDescent="0.25">
      <c r="A61170" s="3" t="str">
        <f t="shared" si="1151"/>
        <v/>
      </c>
      <c r="L61170"/>
    </row>
    <row r="61171" spans="1:12" x14ac:dyDescent="0.25">
      <c r="A61171" s="3" t="str">
        <f t="shared" si="1151"/>
        <v/>
      </c>
      <c r="L61171"/>
    </row>
    <row r="61172" spans="1:12" x14ac:dyDescent="0.25">
      <c r="A61172" s="3" t="str">
        <f t="shared" si="1151"/>
        <v/>
      </c>
      <c r="L61172"/>
    </row>
    <row r="61173" spans="1:12" x14ac:dyDescent="0.25">
      <c r="A61173" s="3" t="str">
        <f t="shared" si="1151"/>
        <v/>
      </c>
      <c r="L61173"/>
    </row>
    <row r="61174" spans="1:12" x14ac:dyDescent="0.25">
      <c r="A61174" s="3" t="str">
        <f t="shared" si="1151"/>
        <v/>
      </c>
      <c r="L61174"/>
    </row>
    <row r="61175" spans="1:12" x14ac:dyDescent="0.25">
      <c r="A61175" s="3" t="str">
        <f t="shared" si="1151"/>
        <v/>
      </c>
      <c r="L61175"/>
    </row>
    <row r="61176" spans="1:12" x14ac:dyDescent="0.25">
      <c r="A61176" s="3" t="str">
        <f t="shared" si="1151"/>
        <v/>
      </c>
      <c r="L61176"/>
    </row>
    <row r="61177" spans="1:12" x14ac:dyDescent="0.25">
      <c r="A61177" s="3" t="str">
        <f t="shared" si="1151"/>
        <v/>
      </c>
      <c r="L61177"/>
    </row>
    <row r="61178" spans="1:12" x14ac:dyDescent="0.25">
      <c r="A61178" s="3" t="str">
        <f t="shared" si="1151"/>
        <v/>
      </c>
      <c r="L61178"/>
    </row>
    <row r="61179" spans="1:12" x14ac:dyDescent="0.25">
      <c r="A61179" s="3" t="str">
        <f t="shared" si="1151"/>
        <v/>
      </c>
      <c r="L61179"/>
    </row>
    <row r="61180" spans="1:12" x14ac:dyDescent="0.25">
      <c r="A61180" s="3" t="str">
        <f t="shared" si="1151"/>
        <v/>
      </c>
      <c r="L61180"/>
    </row>
    <row r="61181" spans="1:12" x14ac:dyDescent="0.25">
      <c r="A61181" s="3" t="str">
        <f t="shared" si="1151"/>
        <v/>
      </c>
      <c r="L61181"/>
    </row>
    <row r="61182" spans="1:12" x14ac:dyDescent="0.25">
      <c r="A61182" s="3" t="str">
        <f t="shared" si="1151"/>
        <v/>
      </c>
      <c r="L61182"/>
    </row>
    <row r="61183" spans="1:12" x14ac:dyDescent="0.25">
      <c r="A61183" s="3" t="str">
        <f t="shared" si="1151"/>
        <v/>
      </c>
      <c r="L61183"/>
    </row>
    <row r="61184" spans="1:12" x14ac:dyDescent="0.25">
      <c r="A61184" s="3" t="str">
        <f t="shared" si="1151"/>
        <v/>
      </c>
      <c r="L61184"/>
    </row>
    <row r="61185" spans="1:12" x14ac:dyDescent="0.25">
      <c r="A61185" s="3" t="str">
        <f t="shared" si="1151"/>
        <v/>
      </c>
      <c r="L61185"/>
    </row>
    <row r="61186" spans="1:12" x14ac:dyDescent="0.25">
      <c r="A61186" s="3" t="str">
        <f t="shared" si="1151"/>
        <v/>
      </c>
      <c r="L61186"/>
    </row>
    <row r="61187" spans="1:12" x14ac:dyDescent="0.25">
      <c r="A61187" s="3" t="str">
        <f t="shared" si="1151"/>
        <v/>
      </c>
      <c r="L61187"/>
    </row>
    <row r="61188" spans="1:12" x14ac:dyDescent="0.25">
      <c r="A61188" s="3" t="str">
        <f t="shared" si="1151"/>
        <v/>
      </c>
      <c r="L61188"/>
    </row>
    <row r="61189" spans="1:12" x14ac:dyDescent="0.25">
      <c r="A61189" s="3" t="str">
        <f t="shared" si="1151"/>
        <v/>
      </c>
      <c r="L61189"/>
    </row>
    <row r="61190" spans="1:12" x14ac:dyDescent="0.25">
      <c r="A61190" s="3" t="str">
        <f t="shared" si="1151"/>
        <v/>
      </c>
      <c r="L61190"/>
    </row>
    <row r="61191" spans="1:12" x14ac:dyDescent="0.25">
      <c r="A61191" s="3" t="str">
        <f t="shared" si="1151"/>
        <v/>
      </c>
      <c r="L61191"/>
    </row>
    <row r="61192" spans="1:12" x14ac:dyDescent="0.25">
      <c r="A61192" s="3" t="str">
        <f t="shared" si="1151"/>
        <v/>
      </c>
      <c r="L61192"/>
    </row>
    <row r="61193" spans="1:12" x14ac:dyDescent="0.25">
      <c r="A61193" s="3" t="str">
        <f t="shared" si="1151"/>
        <v/>
      </c>
      <c r="L61193"/>
    </row>
    <row r="61194" spans="1:12" x14ac:dyDescent="0.25">
      <c r="A61194" s="3" t="str">
        <f t="shared" si="1151"/>
        <v/>
      </c>
      <c r="L61194"/>
    </row>
    <row r="61195" spans="1:12" x14ac:dyDescent="0.25">
      <c r="A61195" s="3" t="str">
        <f t="shared" si="1151"/>
        <v/>
      </c>
      <c r="L61195"/>
    </row>
    <row r="61196" spans="1:12" x14ac:dyDescent="0.25">
      <c r="A61196" s="3" t="str">
        <f t="shared" si="1151"/>
        <v/>
      </c>
      <c r="L61196"/>
    </row>
    <row r="61197" spans="1:12" x14ac:dyDescent="0.25">
      <c r="A61197" s="3" t="str">
        <f t="shared" si="1151"/>
        <v/>
      </c>
      <c r="L61197"/>
    </row>
    <row r="61198" spans="1:12" x14ac:dyDescent="0.25">
      <c r="A61198" s="3" t="str">
        <f t="shared" si="1151"/>
        <v/>
      </c>
      <c r="L61198"/>
    </row>
    <row r="61199" spans="1:12" x14ac:dyDescent="0.25">
      <c r="A61199" s="3" t="str">
        <f t="shared" si="1151"/>
        <v/>
      </c>
      <c r="L61199"/>
    </row>
    <row r="61200" spans="1:12" x14ac:dyDescent="0.25">
      <c r="A61200" s="3" t="str">
        <f t="shared" si="1151"/>
        <v/>
      </c>
      <c r="L61200"/>
    </row>
    <row r="61201" spans="1:12" x14ac:dyDescent="0.25">
      <c r="A61201" s="3" t="str">
        <f t="shared" ref="A61201:A61264" si="1152">IF(B61187="","",CONCATENATE(MONTH(B61187),YEAR(B61187)))</f>
        <v/>
      </c>
      <c r="L61201"/>
    </row>
    <row r="61202" spans="1:12" x14ac:dyDescent="0.25">
      <c r="A61202" s="3" t="str">
        <f t="shared" si="1152"/>
        <v/>
      </c>
      <c r="L61202"/>
    </row>
    <row r="61203" spans="1:12" x14ac:dyDescent="0.25">
      <c r="A61203" s="3" t="str">
        <f t="shared" si="1152"/>
        <v/>
      </c>
      <c r="L61203"/>
    </row>
    <row r="61204" spans="1:12" x14ac:dyDescent="0.25">
      <c r="A61204" s="3" t="str">
        <f t="shared" si="1152"/>
        <v/>
      </c>
      <c r="L61204"/>
    </row>
    <row r="61205" spans="1:12" x14ac:dyDescent="0.25">
      <c r="A61205" s="3" t="str">
        <f t="shared" si="1152"/>
        <v/>
      </c>
      <c r="L61205"/>
    </row>
    <row r="61206" spans="1:12" x14ac:dyDescent="0.25">
      <c r="A61206" s="3" t="str">
        <f t="shared" si="1152"/>
        <v/>
      </c>
      <c r="L61206"/>
    </row>
    <row r="61207" spans="1:12" x14ac:dyDescent="0.25">
      <c r="A61207" s="3" t="str">
        <f t="shared" si="1152"/>
        <v/>
      </c>
      <c r="L61207"/>
    </row>
    <row r="61208" spans="1:12" x14ac:dyDescent="0.25">
      <c r="A61208" s="3" t="str">
        <f t="shared" si="1152"/>
        <v/>
      </c>
      <c r="L61208"/>
    </row>
    <row r="61209" spans="1:12" x14ac:dyDescent="0.25">
      <c r="A61209" s="3" t="str">
        <f t="shared" si="1152"/>
        <v/>
      </c>
      <c r="L61209"/>
    </row>
    <row r="61210" spans="1:12" x14ac:dyDescent="0.25">
      <c r="A61210" s="3" t="str">
        <f t="shared" si="1152"/>
        <v/>
      </c>
      <c r="L61210"/>
    </row>
    <row r="61211" spans="1:12" x14ac:dyDescent="0.25">
      <c r="A61211" s="3" t="str">
        <f t="shared" si="1152"/>
        <v/>
      </c>
      <c r="L61211"/>
    </row>
    <row r="61212" spans="1:12" x14ac:dyDescent="0.25">
      <c r="A61212" s="3" t="str">
        <f t="shared" si="1152"/>
        <v/>
      </c>
      <c r="L61212"/>
    </row>
    <row r="61213" spans="1:12" x14ac:dyDescent="0.25">
      <c r="A61213" s="3" t="str">
        <f t="shared" si="1152"/>
        <v/>
      </c>
      <c r="L61213"/>
    </row>
    <row r="61214" spans="1:12" x14ac:dyDescent="0.25">
      <c r="A61214" s="3" t="str">
        <f t="shared" si="1152"/>
        <v/>
      </c>
      <c r="L61214"/>
    </row>
    <row r="61215" spans="1:12" x14ac:dyDescent="0.25">
      <c r="A61215" s="3" t="str">
        <f t="shared" si="1152"/>
        <v/>
      </c>
      <c r="L61215"/>
    </row>
    <row r="61216" spans="1:12" x14ac:dyDescent="0.25">
      <c r="A61216" s="3" t="str">
        <f t="shared" si="1152"/>
        <v/>
      </c>
      <c r="L61216"/>
    </row>
    <row r="61217" spans="1:12" x14ac:dyDescent="0.25">
      <c r="A61217" s="3" t="str">
        <f t="shared" si="1152"/>
        <v/>
      </c>
      <c r="L61217"/>
    </row>
    <row r="61218" spans="1:12" x14ac:dyDescent="0.25">
      <c r="A61218" s="3" t="str">
        <f t="shared" si="1152"/>
        <v/>
      </c>
      <c r="L61218"/>
    </row>
    <row r="61219" spans="1:12" x14ac:dyDescent="0.25">
      <c r="A61219" s="3" t="str">
        <f t="shared" si="1152"/>
        <v/>
      </c>
      <c r="L61219"/>
    </row>
    <row r="61220" spans="1:12" x14ac:dyDescent="0.25">
      <c r="A61220" s="3" t="str">
        <f t="shared" si="1152"/>
        <v/>
      </c>
      <c r="L61220"/>
    </row>
    <row r="61221" spans="1:12" x14ac:dyDescent="0.25">
      <c r="A61221" s="3" t="str">
        <f t="shared" si="1152"/>
        <v/>
      </c>
      <c r="L61221"/>
    </row>
    <row r="61222" spans="1:12" x14ac:dyDescent="0.25">
      <c r="A61222" s="3" t="str">
        <f t="shared" si="1152"/>
        <v/>
      </c>
      <c r="L61222"/>
    </row>
    <row r="61223" spans="1:12" x14ac:dyDescent="0.25">
      <c r="A61223" s="3" t="str">
        <f t="shared" si="1152"/>
        <v/>
      </c>
      <c r="L61223"/>
    </row>
    <row r="61224" spans="1:12" x14ac:dyDescent="0.25">
      <c r="A61224" s="3" t="str">
        <f t="shared" si="1152"/>
        <v/>
      </c>
      <c r="L61224"/>
    </row>
    <row r="61225" spans="1:12" x14ac:dyDescent="0.25">
      <c r="A61225" s="3" t="str">
        <f t="shared" si="1152"/>
        <v/>
      </c>
      <c r="L61225"/>
    </row>
    <row r="61226" spans="1:12" x14ac:dyDescent="0.25">
      <c r="A61226" s="3" t="str">
        <f t="shared" si="1152"/>
        <v/>
      </c>
      <c r="L61226"/>
    </row>
    <row r="61227" spans="1:12" x14ac:dyDescent="0.25">
      <c r="A61227" s="3" t="str">
        <f t="shared" si="1152"/>
        <v/>
      </c>
      <c r="L61227"/>
    </row>
    <row r="61228" spans="1:12" x14ac:dyDescent="0.25">
      <c r="A61228" s="3" t="str">
        <f t="shared" si="1152"/>
        <v/>
      </c>
      <c r="L61228"/>
    </row>
    <row r="61229" spans="1:12" x14ac:dyDescent="0.25">
      <c r="A61229" s="3" t="str">
        <f t="shared" si="1152"/>
        <v/>
      </c>
      <c r="L61229"/>
    </row>
    <row r="61230" spans="1:12" x14ac:dyDescent="0.25">
      <c r="A61230" s="3" t="str">
        <f t="shared" si="1152"/>
        <v/>
      </c>
      <c r="L61230"/>
    </row>
    <row r="61231" spans="1:12" x14ac:dyDescent="0.25">
      <c r="A61231" s="3" t="str">
        <f t="shared" si="1152"/>
        <v/>
      </c>
      <c r="L61231"/>
    </row>
    <row r="61232" spans="1:12" x14ac:dyDescent="0.25">
      <c r="A61232" s="3" t="str">
        <f t="shared" si="1152"/>
        <v/>
      </c>
      <c r="L61232"/>
    </row>
    <row r="61233" spans="1:12" x14ac:dyDescent="0.25">
      <c r="A61233" s="3" t="str">
        <f t="shared" si="1152"/>
        <v/>
      </c>
      <c r="L61233"/>
    </row>
    <row r="61234" spans="1:12" x14ac:dyDescent="0.25">
      <c r="A61234" s="3" t="str">
        <f t="shared" si="1152"/>
        <v/>
      </c>
      <c r="L61234"/>
    </row>
    <row r="61235" spans="1:12" x14ac:dyDescent="0.25">
      <c r="A61235" s="3" t="str">
        <f t="shared" si="1152"/>
        <v/>
      </c>
      <c r="L61235"/>
    </row>
    <row r="61236" spans="1:12" x14ac:dyDescent="0.25">
      <c r="A61236" s="3" t="str">
        <f t="shared" si="1152"/>
        <v/>
      </c>
      <c r="L61236"/>
    </row>
    <row r="61237" spans="1:12" x14ac:dyDescent="0.25">
      <c r="A61237" s="3" t="str">
        <f t="shared" si="1152"/>
        <v/>
      </c>
      <c r="L61237"/>
    </row>
    <row r="61238" spans="1:12" x14ac:dyDescent="0.25">
      <c r="A61238" s="3" t="str">
        <f t="shared" si="1152"/>
        <v/>
      </c>
      <c r="L61238"/>
    </row>
    <row r="61239" spans="1:12" x14ac:dyDescent="0.25">
      <c r="A61239" s="3" t="str">
        <f t="shared" si="1152"/>
        <v/>
      </c>
      <c r="L61239"/>
    </row>
    <row r="61240" spans="1:12" x14ac:dyDescent="0.25">
      <c r="A61240" s="3" t="str">
        <f t="shared" si="1152"/>
        <v/>
      </c>
      <c r="L61240"/>
    </row>
    <row r="61241" spans="1:12" x14ac:dyDescent="0.25">
      <c r="A61241" s="3" t="str">
        <f t="shared" si="1152"/>
        <v/>
      </c>
      <c r="L61241"/>
    </row>
    <row r="61242" spans="1:12" x14ac:dyDescent="0.25">
      <c r="A61242" s="3" t="str">
        <f t="shared" si="1152"/>
        <v/>
      </c>
      <c r="L61242"/>
    </row>
    <row r="61243" spans="1:12" x14ac:dyDescent="0.25">
      <c r="A61243" s="3" t="str">
        <f t="shared" si="1152"/>
        <v/>
      </c>
      <c r="L61243"/>
    </row>
    <row r="61244" spans="1:12" x14ac:dyDescent="0.25">
      <c r="A61244" s="3" t="str">
        <f t="shared" si="1152"/>
        <v/>
      </c>
      <c r="L61244"/>
    </row>
    <row r="61245" spans="1:12" x14ac:dyDescent="0.25">
      <c r="A61245" s="3" t="str">
        <f t="shared" si="1152"/>
        <v/>
      </c>
      <c r="L61245"/>
    </row>
    <row r="61246" spans="1:12" x14ac:dyDescent="0.25">
      <c r="A61246" s="3" t="str">
        <f t="shared" si="1152"/>
        <v/>
      </c>
      <c r="L61246"/>
    </row>
    <row r="61247" spans="1:12" x14ac:dyDescent="0.25">
      <c r="A61247" s="3" t="str">
        <f t="shared" si="1152"/>
        <v/>
      </c>
      <c r="L61247"/>
    </row>
    <row r="61248" spans="1:12" x14ac:dyDescent="0.25">
      <c r="A61248" s="3" t="str">
        <f t="shared" si="1152"/>
        <v/>
      </c>
      <c r="L61248"/>
    </row>
    <row r="61249" spans="1:12" x14ac:dyDescent="0.25">
      <c r="A61249" s="3" t="str">
        <f t="shared" si="1152"/>
        <v/>
      </c>
      <c r="L61249"/>
    </row>
    <row r="61250" spans="1:12" x14ac:dyDescent="0.25">
      <c r="A61250" s="3" t="str">
        <f t="shared" si="1152"/>
        <v/>
      </c>
      <c r="L61250"/>
    </row>
    <row r="61251" spans="1:12" x14ac:dyDescent="0.25">
      <c r="A61251" s="3" t="str">
        <f t="shared" si="1152"/>
        <v/>
      </c>
      <c r="L61251"/>
    </row>
    <row r="61252" spans="1:12" x14ac:dyDescent="0.25">
      <c r="A61252" s="3" t="str">
        <f t="shared" si="1152"/>
        <v/>
      </c>
      <c r="L61252"/>
    </row>
    <row r="61253" spans="1:12" x14ac:dyDescent="0.25">
      <c r="A61253" s="3" t="str">
        <f t="shared" si="1152"/>
        <v/>
      </c>
      <c r="L61253"/>
    </row>
    <row r="61254" spans="1:12" x14ac:dyDescent="0.25">
      <c r="A61254" s="3" t="str">
        <f t="shared" si="1152"/>
        <v/>
      </c>
      <c r="L61254"/>
    </row>
    <row r="61255" spans="1:12" x14ac:dyDescent="0.25">
      <c r="A61255" s="3" t="str">
        <f t="shared" si="1152"/>
        <v/>
      </c>
      <c r="L61255"/>
    </row>
    <row r="61256" spans="1:12" x14ac:dyDescent="0.25">
      <c r="A61256" s="3" t="str">
        <f t="shared" si="1152"/>
        <v/>
      </c>
      <c r="L61256"/>
    </row>
    <row r="61257" spans="1:12" x14ac:dyDescent="0.25">
      <c r="A61257" s="3" t="str">
        <f t="shared" si="1152"/>
        <v/>
      </c>
      <c r="L61257"/>
    </row>
    <row r="61258" spans="1:12" x14ac:dyDescent="0.25">
      <c r="A61258" s="3" t="str">
        <f t="shared" si="1152"/>
        <v/>
      </c>
      <c r="L61258"/>
    </row>
    <row r="61259" spans="1:12" x14ac:dyDescent="0.25">
      <c r="A61259" s="3" t="str">
        <f t="shared" si="1152"/>
        <v/>
      </c>
      <c r="L61259"/>
    </row>
    <row r="61260" spans="1:12" x14ac:dyDescent="0.25">
      <c r="A61260" s="3" t="str">
        <f t="shared" si="1152"/>
        <v/>
      </c>
      <c r="L61260"/>
    </row>
    <row r="61261" spans="1:12" x14ac:dyDescent="0.25">
      <c r="A61261" s="3" t="str">
        <f t="shared" si="1152"/>
        <v/>
      </c>
      <c r="L61261"/>
    </row>
    <row r="61262" spans="1:12" x14ac:dyDescent="0.25">
      <c r="A61262" s="3" t="str">
        <f t="shared" si="1152"/>
        <v/>
      </c>
      <c r="L61262"/>
    </row>
    <row r="61263" spans="1:12" x14ac:dyDescent="0.25">
      <c r="A61263" s="3" t="str">
        <f t="shared" si="1152"/>
        <v/>
      </c>
      <c r="L61263"/>
    </row>
    <row r="61264" spans="1:12" x14ac:dyDescent="0.25">
      <c r="A61264" s="3" t="str">
        <f t="shared" si="1152"/>
        <v/>
      </c>
      <c r="L61264"/>
    </row>
    <row r="61265" spans="1:12" x14ac:dyDescent="0.25">
      <c r="A61265" s="3" t="str">
        <f t="shared" ref="A61265:A61328" si="1153">IF(B61251="","",CONCATENATE(MONTH(B61251),YEAR(B61251)))</f>
        <v/>
      </c>
      <c r="L61265"/>
    </row>
    <row r="61266" spans="1:12" x14ac:dyDescent="0.25">
      <c r="A61266" s="3" t="str">
        <f t="shared" si="1153"/>
        <v/>
      </c>
      <c r="L61266"/>
    </row>
    <row r="61267" spans="1:12" x14ac:dyDescent="0.25">
      <c r="A61267" s="3" t="str">
        <f t="shared" si="1153"/>
        <v/>
      </c>
      <c r="L61267"/>
    </row>
    <row r="61268" spans="1:12" x14ac:dyDescent="0.25">
      <c r="A61268" s="3" t="str">
        <f t="shared" si="1153"/>
        <v/>
      </c>
      <c r="L61268"/>
    </row>
    <row r="61269" spans="1:12" x14ac:dyDescent="0.25">
      <c r="A61269" s="3" t="str">
        <f t="shared" si="1153"/>
        <v/>
      </c>
      <c r="L61269"/>
    </row>
    <row r="61270" spans="1:12" x14ac:dyDescent="0.25">
      <c r="A61270" s="3" t="str">
        <f t="shared" si="1153"/>
        <v/>
      </c>
      <c r="L61270"/>
    </row>
    <row r="61271" spans="1:12" x14ac:dyDescent="0.25">
      <c r="A61271" s="3" t="str">
        <f t="shared" si="1153"/>
        <v/>
      </c>
      <c r="L61271"/>
    </row>
    <row r="61272" spans="1:12" x14ac:dyDescent="0.25">
      <c r="A61272" s="3" t="str">
        <f t="shared" si="1153"/>
        <v/>
      </c>
      <c r="L61272"/>
    </row>
    <row r="61273" spans="1:12" x14ac:dyDescent="0.25">
      <c r="A61273" s="3" t="str">
        <f t="shared" si="1153"/>
        <v/>
      </c>
      <c r="L61273"/>
    </row>
    <row r="61274" spans="1:12" x14ac:dyDescent="0.25">
      <c r="A61274" s="3" t="str">
        <f t="shared" si="1153"/>
        <v/>
      </c>
      <c r="L61274"/>
    </row>
    <row r="61275" spans="1:12" x14ac:dyDescent="0.25">
      <c r="A61275" s="3" t="str">
        <f t="shared" si="1153"/>
        <v/>
      </c>
      <c r="L61275"/>
    </row>
    <row r="61276" spans="1:12" x14ac:dyDescent="0.25">
      <c r="A61276" s="3" t="str">
        <f t="shared" si="1153"/>
        <v/>
      </c>
      <c r="L61276"/>
    </row>
    <row r="61277" spans="1:12" x14ac:dyDescent="0.25">
      <c r="A61277" s="3" t="str">
        <f t="shared" si="1153"/>
        <v/>
      </c>
      <c r="L61277"/>
    </row>
    <row r="61278" spans="1:12" x14ac:dyDescent="0.25">
      <c r="A61278" s="3" t="str">
        <f t="shared" si="1153"/>
        <v/>
      </c>
      <c r="L61278"/>
    </row>
    <row r="61279" spans="1:12" x14ac:dyDescent="0.25">
      <c r="A61279" s="3" t="str">
        <f t="shared" si="1153"/>
        <v/>
      </c>
      <c r="L61279"/>
    </row>
    <row r="61280" spans="1:12" x14ac:dyDescent="0.25">
      <c r="A61280" s="3" t="str">
        <f t="shared" si="1153"/>
        <v/>
      </c>
      <c r="L61280"/>
    </row>
    <row r="61281" spans="1:12" x14ac:dyDescent="0.25">
      <c r="A61281" s="3" t="str">
        <f t="shared" si="1153"/>
        <v/>
      </c>
      <c r="L61281"/>
    </row>
    <row r="61282" spans="1:12" x14ac:dyDescent="0.25">
      <c r="A61282" s="3" t="str">
        <f t="shared" si="1153"/>
        <v/>
      </c>
      <c r="L61282"/>
    </row>
    <row r="61283" spans="1:12" x14ac:dyDescent="0.25">
      <c r="A61283" s="3" t="str">
        <f t="shared" si="1153"/>
        <v/>
      </c>
      <c r="L61283"/>
    </row>
    <row r="61284" spans="1:12" x14ac:dyDescent="0.25">
      <c r="A61284" s="3" t="str">
        <f t="shared" si="1153"/>
        <v/>
      </c>
      <c r="L61284"/>
    </row>
    <row r="61285" spans="1:12" x14ac:dyDescent="0.25">
      <c r="A61285" s="3" t="str">
        <f t="shared" si="1153"/>
        <v/>
      </c>
      <c r="L61285"/>
    </row>
    <row r="61286" spans="1:12" x14ac:dyDescent="0.25">
      <c r="A61286" s="3" t="str">
        <f t="shared" si="1153"/>
        <v/>
      </c>
      <c r="L61286"/>
    </row>
    <row r="61287" spans="1:12" x14ac:dyDescent="0.25">
      <c r="A61287" s="3" t="str">
        <f t="shared" si="1153"/>
        <v/>
      </c>
      <c r="L61287"/>
    </row>
    <row r="61288" spans="1:12" x14ac:dyDescent="0.25">
      <c r="A61288" s="3" t="str">
        <f t="shared" si="1153"/>
        <v/>
      </c>
      <c r="L61288"/>
    </row>
    <row r="61289" spans="1:12" x14ac:dyDescent="0.25">
      <c r="A61289" s="3" t="str">
        <f t="shared" si="1153"/>
        <v/>
      </c>
      <c r="L61289"/>
    </row>
    <row r="61290" spans="1:12" x14ac:dyDescent="0.25">
      <c r="A61290" s="3" t="str">
        <f t="shared" si="1153"/>
        <v/>
      </c>
      <c r="L61290"/>
    </row>
    <row r="61291" spans="1:12" x14ac:dyDescent="0.25">
      <c r="A61291" s="3" t="str">
        <f t="shared" si="1153"/>
        <v/>
      </c>
      <c r="L61291"/>
    </row>
    <row r="61292" spans="1:12" x14ac:dyDescent="0.25">
      <c r="A61292" s="3" t="str">
        <f t="shared" si="1153"/>
        <v/>
      </c>
      <c r="L61292"/>
    </row>
    <row r="61293" spans="1:12" x14ac:dyDescent="0.25">
      <c r="A61293" s="3" t="str">
        <f t="shared" si="1153"/>
        <v/>
      </c>
      <c r="L61293"/>
    </row>
    <row r="61294" spans="1:12" x14ac:dyDescent="0.25">
      <c r="A61294" s="3" t="str">
        <f t="shared" si="1153"/>
        <v/>
      </c>
      <c r="L61294"/>
    </row>
    <row r="61295" spans="1:12" x14ac:dyDescent="0.25">
      <c r="A61295" s="3" t="str">
        <f t="shared" si="1153"/>
        <v/>
      </c>
      <c r="L61295"/>
    </row>
    <row r="61296" spans="1:12" x14ac:dyDescent="0.25">
      <c r="A61296" s="3" t="str">
        <f t="shared" si="1153"/>
        <v/>
      </c>
      <c r="L61296"/>
    </row>
    <row r="61297" spans="1:12" x14ac:dyDescent="0.25">
      <c r="A61297" s="3" t="str">
        <f t="shared" si="1153"/>
        <v/>
      </c>
      <c r="L61297"/>
    </row>
    <row r="61298" spans="1:12" x14ac:dyDescent="0.25">
      <c r="A61298" s="3" t="str">
        <f t="shared" si="1153"/>
        <v/>
      </c>
      <c r="L61298"/>
    </row>
    <row r="61299" spans="1:12" x14ac:dyDescent="0.25">
      <c r="A61299" s="3" t="str">
        <f t="shared" si="1153"/>
        <v/>
      </c>
      <c r="L61299"/>
    </row>
    <row r="61300" spans="1:12" x14ac:dyDescent="0.25">
      <c r="A61300" s="3" t="str">
        <f t="shared" si="1153"/>
        <v/>
      </c>
      <c r="L61300"/>
    </row>
    <row r="61301" spans="1:12" x14ac:dyDescent="0.25">
      <c r="A61301" s="3" t="str">
        <f t="shared" si="1153"/>
        <v/>
      </c>
      <c r="L61301"/>
    </row>
    <row r="61302" spans="1:12" x14ac:dyDescent="0.25">
      <c r="A61302" s="3" t="str">
        <f t="shared" si="1153"/>
        <v/>
      </c>
      <c r="L61302"/>
    </row>
    <row r="61303" spans="1:12" x14ac:dyDescent="0.25">
      <c r="A61303" s="3" t="str">
        <f t="shared" si="1153"/>
        <v/>
      </c>
      <c r="L61303"/>
    </row>
    <row r="61304" spans="1:12" x14ac:dyDescent="0.25">
      <c r="A61304" s="3" t="str">
        <f t="shared" si="1153"/>
        <v/>
      </c>
      <c r="L61304"/>
    </row>
    <row r="61305" spans="1:12" x14ac:dyDescent="0.25">
      <c r="A61305" s="3" t="str">
        <f t="shared" si="1153"/>
        <v/>
      </c>
      <c r="L61305"/>
    </row>
    <row r="61306" spans="1:12" x14ac:dyDescent="0.25">
      <c r="A61306" s="3" t="str">
        <f t="shared" si="1153"/>
        <v/>
      </c>
      <c r="L61306"/>
    </row>
    <row r="61307" spans="1:12" x14ac:dyDescent="0.25">
      <c r="A61307" s="3" t="str">
        <f t="shared" si="1153"/>
        <v/>
      </c>
      <c r="L61307"/>
    </row>
    <row r="61308" spans="1:12" x14ac:dyDescent="0.25">
      <c r="A61308" s="3" t="str">
        <f t="shared" si="1153"/>
        <v/>
      </c>
      <c r="L61308"/>
    </row>
    <row r="61309" spans="1:12" x14ac:dyDescent="0.25">
      <c r="A61309" s="3" t="str">
        <f t="shared" si="1153"/>
        <v/>
      </c>
      <c r="L61309"/>
    </row>
    <row r="61310" spans="1:12" x14ac:dyDescent="0.25">
      <c r="A61310" s="3" t="str">
        <f t="shared" si="1153"/>
        <v/>
      </c>
      <c r="L61310"/>
    </row>
    <row r="61311" spans="1:12" x14ac:dyDescent="0.25">
      <c r="A61311" s="3" t="str">
        <f t="shared" si="1153"/>
        <v/>
      </c>
      <c r="L61311"/>
    </row>
    <row r="61312" spans="1:12" x14ac:dyDescent="0.25">
      <c r="A61312" s="3" t="str">
        <f t="shared" si="1153"/>
        <v/>
      </c>
      <c r="L61312"/>
    </row>
    <row r="61313" spans="1:12" x14ac:dyDescent="0.25">
      <c r="A61313" s="3" t="str">
        <f t="shared" si="1153"/>
        <v/>
      </c>
      <c r="L61313"/>
    </row>
    <row r="61314" spans="1:12" x14ac:dyDescent="0.25">
      <c r="A61314" s="3" t="str">
        <f t="shared" si="1153"/>
        <v/>
      </c>
      <c r="L61314"/>
    </row>
    <row r="61315" spans="1:12" x14ac:dyDescent="0.25">
      <c r="A61315" s="3" t="str">
        <f t="shared" si="1153"/>
        <v/>
      </c>
      <c r="L61315"/>
    </row>
    <row r="61316" spans="1:12" x14ac:dyDescent="0.25">
      <c r="A61316" s="3" t="str">
        <f t="shared" si="1153"/>
        <v/>
      </c>
      <c r="L61316"/>
    </row>
    <row r="61317" spans="1:12" x14ac:dyDescent="0.25">
      <c r="A61317" s="3" t="str">
        <f t="shared" si="1153"/>
        <v/>
      </c>
      <c r="L61317"/>
    </row>
    <row r="61318" spans="1:12" x14ac:dyDescent="0.25">
      <c r="A61318" s="3" t="str">
        <f t="shared" si="1153"/>
        <v/>
      </c>
      <c r="L61318"/>
    </row>
    <row r="61319" spans="1:12" x14ac:dyDescent="0.25">
      <c r="A61319" s="3" t="str">
        <f t="shared" si="1153"/>
        <v/>
      </c>
      <c r="L61319"/>
    </row>
    <row r="61320" spans="1:12" x14ac:dyDescent="0.25">
      <c r="A61320" s="3" t="str">
        <f t="shared" si="1153"/>
        <v/>
      </c>
      <c r="L61320"/>
    </row>
    <row r="61321" spans="1:12" x14ac:dyDescent="0.25">
      <c r="A61321" s="3" t="str">
        <f t="shared" si="1153"/>
        <v/>
      </c>
      <c r="L61321"/>
    </row>
    <row r="61322" spans="1:12" x14ac:dyDescent="0.25">
      <c r="A61322" s="3" t="str">
        <f t="shared" si="1153"/>
        <v/>
      </c>
      <c r="L61322"/>
    </row>
    <row r="61323" spans="1:12" x14ac:dyDescent="0.25">
      <c r="A61323" s="3" t="str">
        <f t="shared" si="1153"/>
        <v/>
      </c>
      <c r="L61323"/>
    </row>
    <row r="61324" spans="1:12" x14ac:dyDescent="0.25">
      <c r="A61324" s="3" t="str">
        <f t="shared" si="1153"/>
        <v/>
      </c>
      <c r="L61324"/>
    </row>
    <row r="61325" spans="1:12" x14ac:dyDescent="0.25">
      <c r="A61325" s="3" t="str">
        <f t="shared" si="1153"/>
        <v/>
      </c>
      <c r="L61325"/>
    </row>
    <row r="61326" spans="1:12" x14ac:dyDescent="0.25">
      <c r="A61326" s="3" t="str">
        <f t="shared" si="1153"/>
        <v/>
      </c>
      <c r="L61326"/>
    </row>
    <row r="61327" spans="1:12" x14ac:dyDescent="0.25">
      <c r="A61327" s="3" t="str">
        <f t="shared" si="1153"/>
        <v/>
      </c>
      <c r="L61327"/>
    </row>
    <row r="61328" spans="1:12" x14ac:dyDescent="0.25">
      <c r="A61328" s="3" t="str">
        <f t="shared" si="1153"/>
        <v/>
      </c>
      <c r="L61328"/>
    </row>
    <row r="61329" spans="1:12" x14ac:dyDescent="0.25">
      <c r="A61329" s="3" t="str">
        <f t="shared" ref="A61329:A61392" si="1154">IF(B61315="","",CONCATENATE(MONTH(B61315),YEAR(B61315)))</f>
        <v/>
      </c>
      <c r="L61329"/>
    </row>
    <row r="61330" spans="1:12" x14ac:dyDescent="0.25">
      <c r="A61330" s="3" t="str">
        <f t="shared" si="1154"/>
        <v/>
      </c>
      <c r="L61330"/>
    </row>
    <row r="61331" spans="1:12" x14ac:dyDescent="0.25">
      <c r="A61331" s="3" t="str">
        <f t="shared" si="1154"/>
        <v/>
      </c>
      <c r="L61331"/>
    </row>
    <row r="61332" spans="1:12" x14ac:dyDescent="0.25">
      <c r="A61332" s="3" t="str">
        <f t="shared" si="1154"/>
        <v/>
      </c>
      <c r="L61332"/>
    </row>
    <row r="61333" spans="1:12" x14ac:dyDescent="0.25">
      <c r="A61333" s="3" t="str">
        <f t="shared" si="1154"/>
        <v/>
      </c>
      <c r="L61333"/>
    </row>
    <row r="61334" spans="1:12" x14ac:dyDescent="0.25">
      <c r="A61334" s="3" t="str">
        <f t="shared" si="1154"/>
        <v/>
      </c>
      <c r="L61334"/>
    </row>
    <row r="61335" spans="1:12" x14ac:dyDescent="0.25">
      <c r="A61335" s="3" t="str">
        <f t="shared" si="1154"/>
        <v/>
      </c>
      <c r="L61335"/>
    </row>
    <row r="61336" spans="1:12" x14ac:dyDescent="0.25">
      <c r="A61336" s="3" t="str">
        <f t="shared" si="1154"/>
        <v/>
      </c>
      <c r="L61336"/>
    </row>
    <row r="61337" spans="1:12" x14ac:dyDescent="0.25">
      <c r="A61337" s="3" t="str">
        <f t="shared" si="1154"/>
        <v/>
      </c>
      <c r="L61337"/>
    </row>
    <row r="61338" spans="1:12" x14ac:dyDescent="0.25">
      <c r="A61338" s="3" t="str">
        <f t="shared" si="1154"/>
        <v/>
      </c>
      <c r="L61338"/>
    </row>
    <row r="61339" spans="1:12" x14ac:dyDescent="0.25">
      <c r="A61339" s="3" t="str">
        <f t="shared" si="1154"/>
        <v/>
      </c>
      <c r="L61339"/>
    </row>
    <row r="61340" spans="1:12" x14ac:dyDescent="0.25">
      <c r="A61340" s="3" t="str">
        <f t="shared" si="1154"/>
        <v/>
      </c>
      <c r="L61340"/>
    </row>
    <row r="61341" spans="1:12" x14ac:dyDescent="0.25">
      <c r="A61341" s="3" t="str">
        <f t="shared" si="1154"/>
        <v/>
      </c>
      <c r="L61341"/>
    </row>
    <row r="61342" spans="1:12" x14ac:dyDescent="0.25">
      <c r="A61342" s="3" t="str">
        <f t="shared" si="1154"/>
        <v/>
      </c>
      <c r="L61342"/>
    </row>
    <row r="61343" spans="1:12" x14ac:dyDescent="0.25">
      <c r="A61343" s="3" t="str">
        <f t="shared" si="1154"/>
        <v/>
      </c>
      <c r="L61343"/>
    </row>
    <row r="61344" spans="1:12" x14ac:dyDescent="0.25">
      <c r="A61344" s="3" t="str">
        <f t="shared" si="1154"/>
        <v/>
      </c>
      <c r="L61344"/>
    </row>
    <row r="61345" spans="1:12" x14ac:dyDescent="0.25">
      <c r="A61345" s="3" t="str">
        <f t="shared" si="1154"/>
        <v/>
      </c>
      <c r="L61345"/>
    </row>
    <row r="61346" spans="1:12" x14ac:dyDescent="0.25">
      <c r="A61346" s="3" t="str">
        <f t="shared" si="1154"/>
        <v/>
      </c>
      <c r="L61346"/>
    </row>
    <row r="61347" spans="1:12" x14ac:dyDescent="0.25">
      <c r="A61347" s="3" t="str">
        <f t="shared" si="1154"/>
        <v/>
      </c>
      <c r="L61347"/>
    </row>
    <row r="61348" spans="1:12" x14ac:dyDescent="0.25">
      <c r="A61348" s="3" t="str">
        <f t="shared" si="1154"/>
        <v/>
      </c>
      <c r="L61348"/>
    </row>
    <row r="61349" spans="1:12" x14ac:dyDescent="0.25">
      <c r="A61349" s="3" t="str">
        <f t="shared" si="1154"/>
        <v/>
      </c>
      <c r="L61349"/>
    </row>
    <row r="61350" spans="1:12" x14ac:dyDescent="0.25">
      <c r="A61350" s="3" t="str">
        <f t="shared" si="1154"/>
        <v/>
      </c>
      <c r="L61350"/>
    </row>
    <row r="61351" spans="1:12" x14ac:dyDescent="0.25">
      <c r="A61351" s="3" t="str">
        <f t="shared" si="1154"/>
        <v/>
      </c>
      <c r="L61351"/>
    </row>
    <row r="61352" spans="1:12" x14ac:dyDescent="0.25">
      <c r="A61352" s="3" t="str">
        <f t="shared" si="1154"/>
        <v/>
      </c>
      <c r="L61352"/>
    </row>
    <row r="61353" spans="1:12" x14ac:dyDescent="0.25">
      <c r="A61353" s="3" t="str">
        <f t="shared" si="1154"/>
        <v/>
      </c>
      <c r="L61353"/>
    </row>
    <row r="61354" spans="1:12" x14ac:dyDescent="0.25">
      <c r="A61354" s="3" t="str">
        <f t="shared" si="1154"/>
        <v/>
      </c>
      <c r="L61354"/>
    </row>
    <row r="61355" spans="1:12" x14ac:dyDescent="0.25">
      <c r="A61355" s="3" t="str">
        <f t="shared" si="1154"/>
        <v/>
      </c>
      <c r="L61355"/>
    </row>
    <row r="61356" spans="1:12" x14ac:dyDescent="0.25">
      <c r="A61356" s="3" t="str">
        <f t="shared" si="1154"/>
        <v/>
      </c>
      <c r="L61356"/>
    </row>
    <row r="61357" spans="1:12" x14ac:dyDescent="0.25">
      <c r="A61357" s="3" t="str">
        <f t="shared" si="1154"/>
        <v/>
      </c>
      <c r="L61357"/>
    </row>
    <row r="61358" spans="1:12" x14ac:dyDescent="0.25">
      <c r="A61358" s="3" t="str">
        <f t="shared" si="1154"/>
        <v/>
      </c>
      <c r="L61358"/>
    </row>
    <row r="61359" spans="1:12" x14ac:dyDescent="0.25">
      <c r="A61359" s="3" t="str">
        <f t="shared" si="1154"/>
        <v/>
      </c>
      <c r="L61359"/>
    </row>
    <row r="61360" spans="1:12" x14ac:dyDescent="0.25">
      <c r="A61360" s="3" t="str">
        <f t="shared" si="1154"/>
        <v/>
      </c>
      <c r="L61360"/>
    </row>
    <row r="61361" spans="1:12" x14ac:dyDescent="0.25">
      <c r="A61361" s="3" t="str">
        <f t="shared" si="1154"/>
        <v/>
      </c>
      <c r="L61361"/>
    </row>
    <row r="61362" spans="1:12" x14ac:dyDescent="0.25">
      <c r="A61362" s="3" t="str">
        <f t="shared" si="1154"/>
        <v/>
      </c>
      <c r="L61362"/>
    </row>
    <row r="61363" spans="1:12" x14ac:dyDescent="0.25">
      <c r="A61363" s="3" t="str">
        <f t="shared" si="1154"/>
        <v/>
      </c>
      <c r="L61363"/>
    </row>
    <row r="61364" spans="1:12" x14ac:dyDescent="0.25">
      <c r="A61364" s="3" t="str">
        <f t="shared" si="1154"/>
        <v/>
      </c>
      <c r="L61364"/>
    </row>
    <row r="61365" spans="1:12" x14ac:dyDescent="0.25">
      <c r="A61365" s="3" t="str">
        <f t="shared" si="1154"/>
        <v/>
      </c>
      <c r="L61365"/>
    </row>
    <row r="61366" spans="1:12" x14ac:dyDescent="0.25">
      <c r="A61366" s="3" t="str">
        <f t="shared" si="1154"/>
        <v/>
      </c>
      <c r="L61366"/>
    </row>
    <row r="61367" spans="1:12" x14ac:dyDescent="0.25">
      <c r="A61367" s="3" t="str">
        <f t="shared" si="1154"/>
        <v/>
      </c>
      <c r="L61367"/>
    </row>
    <row r="61368" spans="1:12" x14ac:dyDescent="0.25">
      <c r="A61368" s="3" t="str">
        <f t="shared" si="1154"/>
        <v/>
      </c>
      <c r="L61368"/>
    </row>
    <row r="61369" spans="1:12" x14ac:dyDescent="0.25">
      <c r="A61369" s="3" t="str">
        <f t="shared" si="1154"/>
        <v/>
      </c>
      <c r="L61369"/>
    </row>
    <row r="61370" spans="1:12" x14ac:dyDescent="0.25">
      <c r="A61370" s="3" t="str">
        <f t="shared" si="1154"/>
        <v/>
      </c>
      <c r="L61370"/>
    </row>
    <row r="61371" spans="1:12" x14ac:dyDescent="0.25">
      <c r="A61371" s="3" t="str">
        <f t="shared" si="1154"/>
        <v/>
      </c>
      <c r="L61371"/>
    </row>
    <row r="61372" spans="1:12" x14ac:dyDescent="0.25">
      <c r="A61372" s="3" t="str">
        <f t="shared" si="1154"/>
        <v/>
      </c>
      <c r="L61372"/>
    </row>
    <row r="61373" spans="1:12" x14ac:dyDescent="0.25">
      <c r="A61373" s="3" t="str">
        <f t="shared" si="1154"/>
        <v/>
      </c>
      <c r="L61373"/>
    </row>
    <row r="61374" spans="1:12" x14ac:dyDescent="0.25">
      <c r="A61374" s="3" t="str">
        <f t="shared" si="1154"/>
        <v/>
      </c>
      <c r="L61374"/>
    </row>
    <row r="61375" spans="1:12" x14ac:dyDescent="0.25">
      <c r="A61375" s="3" t="str">
        <f t="shared" si="1154"/>
        <v/>
      </c>
      <c r="L61375"/>
    </row>
    <row r="61376" spans="1:12" x14ac:dyDescent="0.25">
      <c r="A61376" s="3" t="str">
        <f t="shared" si="1154"/>
        <v/>
      </c>
      <c r="L61376"/>
    </row>
    <row r="61377" spans="1:12" x14ac:dyDescent="0.25">
      <c r="A61377" s="3" t="str">
        <f t="shared" si="1154"/>
        <v/>
      </c>
      <c r="L61377"/>
    </row>
    <row r="61378" spans="1:12" x14ac:dyDescent="0.25">
      <c r="A61378" s="3" t="str">
        <f t="shared" si="1154"/>
        <v/>
      </c>
      <c r="L61378"/>
    </row>
    <row r="61379" spans="1:12" x14ac:dyDescent="0.25">
      <c r="A61379" s="3" t="str">
        <f t="shared" si="1154"/>
        <v/>
      </c>
      <c r="L61379"/>
    </row>
    <row r="61380" spans="1:12" x14ac:dyDescent="0.25">
      <c r="A61380" s="3" t="str">
        <f t="shared" si="1154"/>
        <v/>
      </c>
      <c r="L61380"/>
    </row>
    <row r="61381" spans="1:12" x14ac:dyDescent="0.25">
      <c r="A61381" s="3" t="str">
        <f t="shared" si="1154"/>
        <v/>
      </c>
      <c r="L61381"/>
    </row>
    <row r="61382" spans="1:12" x14ac:dyDescent="0.25">
      <c r="A61382" s="3" t="str">
        <f t="shared" si="1154"/>
        <v/>
      </c>
      <c r="L61382"/>
    </row>
    <row r="61383" spans="1:12" x14ac:dyDescent="0.25">
      <c r="A61383" s="3" t="str">
        <f t="shared" si="1154"/>
        <v/>
      </c>
      <c r="L61383"/>
    </row>
    <row r="61384" spans="1:12" x14ac:dyDescent="0.25">
      <c r="A61384" s="3" t="str">
        <f t="shared" si="1154"/>
        <v/>
      </c>
      <c r="L61384"/>
    </row>
    <row r="61385" spans="1:12" x14ac:dyDescent="0.25">
      <c r="A61385" s="3" t="str">
        <f t="shared" si="1154"/>
        <v/>
      </c>
      <c r="L61385"/>
    </row>
    <row r="61386" spans="1:12" x14ac:dyDescent="0.25">
      <c r="A61386" s="3" t="str">
        <f t="shared" si="1154"/>
        <v/>
      </c>
      <c r="L61386"/>
    </row>
    <row r="61387" spans="1:12" x14ac:dyDescent="0.25">
      <c r="A61387" s="3" t="str">
        <f t="shared" si="1154"/>
        <v/>
      </c>
      <c r="L61387"/>
    </row>
    <row r="61388" spans="1:12" x14ac:dyDescent="0.25">
      <c r="A61388" s="3" t="str">
        <f t="shared" si="1154"/>
        <v/>
      </c>
      <c r="L61388"/>
    </row>
    <row r="61389" spans="1:12" x14ac:dyDescent="0.25">
      <c r="A61389" s="3" t="str">
        <f t="shared" si="1154"/>
        <v/>
      </c>
      <c r="L61389"/>
    </row>
    <row r="61390" spans="1:12" x14ac:dyDescent="0.25">
      <c r="A61390" s="3" t="str">
        <f t="shared" si="1154"/>
        <v/>
      </c>
      <c r="L61390"/>
    </row>
    <row r="61391" spans="1:12" x14ac:dyDescent="0.25">
      <c r="A61391" s="3" t="str">
        <f t="shared" si="1154"/>
        <v/>
      </c>
      <c r="L61391"/>
    </row>
    <row r="61392" spans="1:12" x14ac:dyDescent="0.25">
      <c r="A61392" s="3" t="str">
        <f t="shared" si="1154"/>
        <v/>
      </c>
      <c r="L61392"/>
    </row>
    <row r="61393" spans="1:12" x14ac:dyDescent="0.25">
      <c r="A61393" s="3" t="str">
        <f t="shared" ref="A61393:A61456" si="1155">IF(B61379="","",CONCATENATE(MONTH(B61379),YEAR(B61379)))</f>
        <v/>
      </c>
      <c r="L61393"/>
    </row>
    <row r="61394" spans="1:12" x14ac:dyDescent="0.25">
      <c r="A61394" s="3" t="str">
        <f t="shared" si="1155"/>
        <v/>
      </c>
      <c r="L61394"/>
    </row>
    <row r="61395" spans="1:12" x14ac:dyDescent="0.25">
      <c r="A61395" s="3" t="str">
        <f t="shared" si="1155"/>
        <v/>
      </c>
      <c r="L61395"/>
    </row>
    <row r="61396" spans="1:12" x14ac:dyDescent="0.25">
      <c r="A61396" s="3" t="str">
        <f t="shared" si="1155"/>
        <v/>
      </c>
      <c r="L61396"/>
    </row>
    <row r="61397" spans="1:12" x14ac:dyDescent="0.25">
      <c r="A61397" s="3" t="str">
        <f t="shared" si="1155"/>
        <v/>
      </c>
      <c r="L61397"/>
    </row>
    <row r="61398" spans="1:12" x14ac:dyDescent="0.25">
      <c r="A61398" s="3" t="str">
        <f t="shared" si="1155"/>
        <v/>
      </c>
      <c r="L61398"/>
    </row>
    <row r="61399" spans="1:12" x14ac:dyDescent="0.25">
      <c r="A61399" s="3" t="str">
        <f t="shared" si="1155"/>
        <v/>
      </c>
      <c r="L61399"/>
    </row>
    <row r="61400" spans="1:12" x14ac:dyDescent="0.25">
      <c r="A61400" s="3" t="str">
        <f t="shared" si="1155"/>
        <v/>
      </c>
      <c r="L61400"/>
    </row>
    <row r="61401" spans="1:12" x14ac:dyDescent="0.25">
      <c r="A61401" s="3" t="str">
        <f t="shared" si="1155"/>
        <v/>
      </c>
      <c r="L61401"/>
    </row>
    <row r="61402" spans="1:12" x14ac:dyDescent="0.25">
      <c r="A61402" s="3" t="str">
        <f t="shared" si="1155"/>
        <v/>
      </c>
      <c r="L61402"/>
    </row>
    <row r="61403" spans="1:12" x14ac:dyDescent="0.25">
      <c r="A61403" s="3" t="str">
        <f t="shared" si="1155"/>
        <v/>
      </c>
      <c r="L61403"/>
    </row>
    <row r="61404" spans="1:12" x14ac:dyDescent="0.25">
      <c r="A61404" s="3" t="str">
        <f t="shared" si="1155"/>
        <v/>
      </c>
      <c r="L61404"/>
    </row>
    <row r="61405" spans="1:12" x14ac:dyDescent="0.25">
      <c r="A61405" s="3" t="str">
        <f t="shared" si="1155"/>
        <v/>
      </c>
      <c r="L61405"/>
    </row>
    <row r="61406" spans="1:12" x14ac:dyDescent="0.25">
      <c r="A61406" s="3" t="str">
        <f t="shared" si="1155"/>
        <v/>
      </c>
      <c r="L61406"/>
    </row>
    <row r="61407" spans="1:12" x14ac:dyDescent="0.25">
      <c r="A61407" s="3" t="str">
        <f t="shared" si="1155"/>
        <v/>
      </c>
      <c r="L61407"/>
    </row>
    <row r="61408" spans="1:12" x14ac:dyDescent="0.25">
      <c r="A61408" s="3" t="str">
        <f t="shared" si="1155"/>
        <v/>
      </c>
      <c r="L61408"/>
    </row>
    <row r="61409" spans="1:12" x14ac:dyDescent="0.25">
      <c r="A61409" s="3" t="str">
        <f t="shared" si="1155"/>
        <v/>
      </c>
      <c r="L61409"/>
    </row>
    <row r="61410" spans="1:12" x14ac:dyDescent="0.25">
      <c r="A61410" s="3" t="str">
        <f t="shared" si="1155"/>
        <v/>
      </c>
      <c r="L61410"/>
    </row>
    <row r="61411" spans="1:12" x14ac:dyDescent="0.25">
      <c r="A61411" s="3" t="str">
        <f t="shared" si="1155"/>
        <v/>
      </c>
      <c r="L61411"/>
    </row>
    <row r="61412" spans="1:12" x14ac:dyDescent="0.25">
      <c r="A61412" s="3" t="str">
        <f t="shared" si="1155"/>
        <v/>
      </c>
      <c r="L61412"/>
    </row>
    <row r="61413" spans="1:12" x14ac:dyDescent="0.25">
      <c r="A61413" s="3" t="str">
        <f t="shared" si="1155"/>
        <v/>
      </c>
      <c r="L61413"/>
    </row>
    <row r="61414" spans="1:12" x14ac:dyDescent="0.25">
      <c r="A61414" s="3" t="str">
        <f t="shared" si="1155"/>
        <v/>
      </c>
      <c r="L61414"/>
    </row>
    <row r="61415" spans="1:12" x14ac:dyDescent="0.25">
      <c r="A61415" s="3" t="str">
        <f t="shared" si="1155"/>
        <v/>
      </c>
      <c r="L61415"/>
    </row>
    <row r="61416" spans="1:12" x14ac:dyDescent="0.25">
      <c r="A61416" s="3" t="str">
        <f t="shared" si="1155"/>
        <v/>
      </c>
      <c r="L61416"/>
    </row>
    <row r="61417" spans="1:12" x14ac:dyDescent="0.25">
      <c r="A61417" s="3" t="str">
        <f t="shared" si="1155"/>
        <v/>
      </c>
      <c r="L61417"/>
    </row>
    <row r="61418" spans="1:12" x14ac:dyDescent="0.25">
      <c r="A61418" s="3" t="str">
        <f t="shared" si="1155"/>
        <v/>
      </c>
      <c r="L61418"/>
    </row>
    <row r="61419" spans="1:12" x14ac:dyDescent="0.25">
      <c r="A61419" s="3" t="str">
        <f t="shared" si="1155"/>
        <v/>
      </c>
      <c r="L61419"/>
    </row>
    <row r="61420" spans="1:12" x14ac:dyDescent="0.25">
      <c r="A61420" s="3" t="str">
        <f t="shared" si="1155"/>
        <v/>
      </c>
      <c r="L61420"/>
    </row>
    <row r="61421" spans="1:12" x14ac:dyDescent="0.25">
      <c r="A61421" s="3" t="str">
        <f t="shared" si="1155"/>
        <v/>
      </c>
      <c r="L61421"/>
    </row>
    <row r="61422" spans="1:12" x14ac:dyDescent="0.25">
      <c r="A61422" s="3" t="str">
        <f t="shared" si="1155"/>
        <v/>
      </c>
      <c r="L61422"/>
    </row>
    <row r="61423" spans="1:12" x14ac:dyDescent="0.25">
      <c r="A61423" s="3" t="str">
        <f t="shared" si="1155"/>
        <v/>
      </c>
      <c r="L61423"/>
    </row>
    <row r="61424" spans="1:12" x14ac:dyDescent="0.25">
      <c r="A61424" s="3" t="str">
        <f t="shared" si="1155"/>
        <v/>
      </c>
      <c r="L61424"/>
    </row>
    <row r="61425" spans="1:12" x14ac:dyDescent="0.25">
      <c r="A61425" s="3" t="str">
        <f t="shared" si="1155"/>
        <v/>
      </c>
      <c r="L61425"/>
    </row>
    <row r="61426" spans="1:12" x14ac:dyDescent="0.25">
      <c r="A61426" s="3" t="str">
        <f t="shared" si="1155"/>
        <v/>
      </c>
      <c r="L61426"/>
    </row>
    <row r="61427" spans="1:12" x14ac:dyDescent="0.25">
      <c r="A61427" s="3" t="str">
        <f t="shared" si="1155"/>
        <v/>
      </c>
      <c r="L61427"/>
    </row>
    <row r="61428" spans="1:12" x14ac:dyDescent="0.25">
      <c r="A61428" s="3" t="str">
        <f t="shared" si="1155"/>
        <v/>
      </c>
      <c r="L61428"/>
    </row>
    <row r="61429" spans="1:12" x14ac:dyDescent="0.25">
      <c r="A61429" s="3" t="str">
        <f t="shared" si="1155"/>
        <v/>
      </c>
      <c r="L61429"/>
    </row>
    <row r="61430" spans="1:12" x14ac:dyDescent="0.25">
      <c r="A61430" s="3" t="str">
        <f t="shared" si="1155"/>
        <v/>
      </c>
      <c r="L61430"/>
    </row>
    <row r="61431" spans="1:12" x14ac:dyDescent="0.25">
      <c r="A61431" s="3" t="str">
        <f t="shared" si="1155"/>
        <v/>
      </c>
      <c r="L61431"/>
    </row>
    <row r="61432" spans="1:12" x14ac:dyDescent="0.25">
      <c r="A61432" s="3" t="str">
        <f t="shared" si="1155"/>
        <v/>
      </c>
      <c r="L61432"/>
    </row>
    <row r="61433" spans="1:12" x14ac:dyDescent="0.25">
      <c r="A61433" s="3" t="str">
        <f t="shared" si="1155"/>
        <v/>
      </c>
      <c r="L61433"/>
    </row>
    <row r="61434" spans="1:12" x14ac:dyDescent="0.25">
      <c r="A61434" s="3" t="str">
        <f t="shared" si="1155"/>
        <v/>
      </c>
      <c r="L61434"/>
    </row>
    <row r="61435" spans="1:12" x14ac:dyDescent="0.25">
      <c r="A61435" s="3" t="str">
        <f t="shared" si="1155"/>
        <v/>
      </c>
      <c r="L61435"/>
    </row>
    <row r="61436" spans="1:12" x14ac:dyDescent="0.25">
      <c r="A61436" s="3" t="str">
        <f t="shared" si="1155"/>
        <v/>
      </c>
      <c r="L61436"/>
    </row>
    <row r="61437" spans="1:12" x14ac:dyDescent="0.25">
      <c r="A61437" s="3" t="str">
        <f t="shared" si="1155"/>
        <v/>
      </c>
      <c r="L61437"/>
    </row>
    <row r="61438" spans="1:12" x14ac:dyDescent="0.25">
      <c r="A61438" s="3" t="str">
        <f t="shared" si="1155"/>
        <v/>
      </c>
      <c r="L61438"/>
    </row>
    <row r="61439" spans="1:12" x14ac:dyDescent="0.25">
      <c r="A61439" s="3" t="str">
        <f t="shared" si="1155"/>
        <v/>
      </c>
      <c r="L61439"/>
    </row>
    <row r="61440" spans="1:12" x14ac:dyDescent="0.25">
      <c r="A61440" s="3" t="str">
        <f t="shared" si="1155"/>
        <v/>
      </c>
      <c r="L61440"/>
    </row>
    <row r="61441" spans="1:12" x14ac:dyDescent="0.25">
      <c r="A61441" s="3" t="str">
        <f t="shared" si="1155"/>
        <v/>
      </c>
      <c r="L61441"/>
    </row>
    <row r="61442" spans="1:12" x14ac:dyDescent="0.25">
      <c r="A61442" s="3" t="str">
        <f t="shared" si="1155"/>
        <v/>
      </c>
      <c r="L61442"/>
    </row>
    <row r="61443" spans="1:12" x14ac:dyDescent="0.25">
      <c r="A61443" s="3" t="str">
        <f t="shared" si="1155"/>
        <v/>
      </c>
      <c r="L61443"/>
    </row>
    <row r="61444" spans="1:12" x14ac:dyDescent="0.25">
      <c r="A61444" s="3" t="str">
        <f t="shared" si="1155"/>
        <v/>
      </c>
      <c r="L61444"/>
    </row>
    <row r="61445" spans="1:12" x14ac:dyDescent="0.25">
      <c r="A61445" s="3" t="str">
        <f t="shared" si="1155"/>
        <v/>
      </c>
      <c r="L61445"/>
    </row>
    <row r="61446" spans="1:12" x14ac:dyDescent="0.25">
      <c r="A61446" s="3" t="str">
        <f t="shared" si="1155"/>
        <v/>
      </c>
      <c r="L61446"/>
    </row>
    <row r="61447" spans="1:12" x14ac:dyDescent="0.25">
      <c r="A61447" s="3" t="str">
        <f t="shared" si="1155"/>
        <v/>
      </c>
      <c r="L61447"/>
    </row>
    <row r="61448" spans="1:12" x14ac:dyDescent="0.25">
      <c r="A61448" s="3" t="str">
        <f t="shared" si="1155"/>
        <v/>
      </c>
      <c r="L61448"/>
    </row>
    <row r="61449" spans="1:12" x14ac:dyDescent="0.25">
      <c r="A61449" s="3" t="str">
        <f t="shared" si="1155"/>
        <v/>
      </c>
      <c r="L61449"/>
    </row>
    <row r="61450" spans="1:12" x14ac:dyDescent="0.25">
      <c r="A61450" s="3" t="str">
        <f t="shared" si="1155"/>
        <v/>
      </c>
      <c r="L61450"/>
    </row>
    <row r="61451" spans="1:12" x14ac:dyDescent="0.25">
      <c r="A61451" s="3" t="str">
        <f t="shared" si="1155"/>
        <v/>
      </c>
      <c r="L61451"/>
    </row>
    <row r="61452" spans="1:12" x14ac:dyDescent="0.25">
      <c r="A61452" s="3" t="str">
        <f t="shared" si="1155"/>
        <v/>
      </c>
      <c r="L61452"/>
    </row>
    <row r="61453" spans="1:12" x14ac:dyDescent="0.25">
      <c r="A61453" s="3" t="str">
        <f t="shared" si="1155"/>
        <v/>
      </c>
      <c r="L61453"/>
    </row>
    <row r="61454" spans="1:12" x14ac:dyDescent="0.25">
      <c r="A61454" s="3" t="str">
        <f t="shared" si="1155"/>
        <v/>
      </c>
      <c r="L61454"/>
    </row>
    <row r="61455" spans="1:12" x14ac:dyDescent="0.25">
      <c r="A61455" s="3" t="str">
        <f t="shared" si="1155"/>
        <v/>
      </c>
      <c r="L61455"/>
    </row>
    <row r="61456" spans="1:12" x14ac:dyDescent="0.25">
      <c r="A61456" s="3" t="str">
        <f t="shared" si="1155"/>
        <v/>
      </c>
      <c r="L61456"/>
    </row>
    <row r="61457" spans="1:12" x14ac:dyDescent="0.25">
      <c r="A61457" s="3" t="str">
        <f t="shared" ref="A61457:A61520" si="1156">IF(B61443="","",CONCATENATE(MONTH(B61443),YEAR(B61443)))</f>
        <v/>
      </c>
      <c r="L61457"/>
    </row>
    <row r="61458" spans="1:12" x14ac:dyDescent="0.25">
      <c r="A61458" s="3" t="str">
        <f t="shared" si="1156"/>
        <v/>
      </c>
      <c r="L61458"/>
    </row>
    <row r="61459" spans="1:12" x14ac:dyDescent="0.25">
      <c r="A61459" s="3" t="str">
        <f t="shared" si="1156"/>
        <v/>
      </c>
      <c r="L61459"/>
    </row>
    <row r="61460" spans="1:12" x14ac:dyDescent="0.25">
      <c r="A61460" s="3" t="str">
        <f t="shared" si="1156"/>
        <v/>
      </c>
      <c r="L61460"/>
    </row>
    <row r="61461" spans="1:12" x14ac:dyDescent="0.25">
      <c r="A61461" s="3" t="str">
        <f t="shared" si="1156"/>
        <v/>
      </c>
      <c r="L61461"/>
    </row>
    <row r="61462" spans="1:12" x14ac:dyDescent="0.25">
      <c r="A61462" s="3" t="str">
        <f t="shared" si="1156"/>
        <v/>
      </c>
      <c r="L61462"/>
    </row>
    <row r="61463" spans="1:12" x14ac:dyDescent="0.25">
      <c r="A61463" s="3" t="str">
        <f t="shared" si="1156"/>
        <v/>
      </c>
      <c r="L61463"/>
    </row>
    <row r="61464" spans="1:12" x14ac:dyDescent="0.25">
      <c r="A61464" s="3" t="str">
        <f t="shared" si="1156"/>
        <v/>
      </c>
      <c r="L61464"/>
    </row>
    <row r="61465" spans="1:12" x14ac:dyDescent="0.25">
      <c r="A61465" s="3" t="str">
        <f t="shared" si="1156"/>
        <v/>
      </c>
      <c r="L61465"/>
    </row>
    <row r="61466" spans="1:12" x14ac:dyDescent="0.25">
      <c r="A61466" s="3" t="str">
        <f t="shared" si="1156"/>
        <v/>
      </c>
      <c r="L61466"/>
    </row>
    <row r="61467" spans="1:12" x14ac:dyDescent="0.25">
      <c r="A61467" s="3" t="str">
        <f t="shared" si="1156"/>
        <v/>
      </c>
      <c r="L61467"/>
    </row>
    <row r="61468" spans="1:12" x14ac:dyDescent="0.25">
      <c r="A61468" s="3" t="str">
        <f t="shared" si="1156"/>
        <v/>
      </c>
      <c r="L61468"/>
    </row>
    <row r="61469" spans="1:12" x14ac:dyDescent="0.25">
      <c r="A61469" s="3" t="str">
        <f t="shared" si="1156"/>
        <v/>
      </c>
      <c r="L61469"/>
    </row>
    <row r="61470" spans="1:12" x14ac:dyDescent="0.25">
      <c r="A61470" s="3" t="str">
        <f t="shared" si="1156"/>
        <v/>
      </c>
      <c r="L61470"/>
    </row>
    <row r="61471" spans="1:12" x14ac:dyDescent="0.25">
      <c r="A61471" s="3" t="str">
        <f t="shared" si="1156"/>
        <v/>
      </c>
      <c r="L61471"/>
    </row>
    <row r="61472" spans="1:12" x14ac:dyDescent="0.25">
      <c r="A61472" s="3" t="str">
        <f t="shared" si="1156"/>
        <v/>
      </c>
      <c r="L61472"/>
    </row>
    <row r="61473" spans="1:12" x14ac:dyDescent="0.25">
      <c r="A61473" s="3" t="str">
        <f t="shared" si="1156"/>
        <v/>
      </c>
      <c r="L61473"/>
    </row>
    <row r="61474" spans="1:12" x14ac:dyDescent="0.25">
      <c r="A61474" s="3" t="str">
        <f t="shared" si="1156"/>
        <v/>
      </c>
      <c r="L61474"/>
    </row>
    <row r="61475" spans="1:12" x14ac:dyDescent="0.25">
      <c r="A61475" s="3" t="str">
        <f t="shared" si="1156"/>
        <v/>
      </c>
      <c r="L61475"/>
    </row>
    <row r="61476" spans="1:12" x14ac:dyDescent="0.25">
      <c r="A61476" s="3" t="str">
        <f t="shared" si="1156"/>
        <v/>
      </c>
      <c r="L61476"/>
    </row>
    <row r="61477" spans="1:12" x14ac:dyDescent="0.25">
      <c r="A61477" s="3" t="str">
        <f t="shared" si="1156"/>
        <v/>
      </c>
      <c r="L61477"/>
    </row>
    <row r="61478" spans="1:12" x14ac:dyDescent="0.25">
      <c r="A61478" s="3" t="str">
        <f t="shared" si="1156"/>
        <v/>
      </c>
      <c r="L61478"/>
    </row>
    <row r="61479" spans="1:12" x14ac:dyDescent="0.25">
      <c r="A61479" s="3" t="str">
        <f t="shared" si="1156"/>
        <v/>
      </c>
      <c r="L61479"/>
    </row>
    <row r="61480" spans="1:12" x14ac:dyDescent="0.25">
      <c r="A61480" s="3" t="str">
        <f t="shared" si="1156"/>
        <v/>
      </c>
      <c r="L61480"/>
    </row>
    <row r="61481" spans="1:12" x14ac:dyDescent="0.25">
      <c r="A61481" s="3" t="str">
        <f t="shared" si="1156"/>
        <v/>
      </c>
      <c r="L61481"/>
    </row>
    <row r="61482" spans="1:12" x14ac:dyDescent="0.25">
      <c r="A61482" s="3" t="str">
        <f t="shared" si="1156"/>
        <v/>
      </c>
      <c r="L61482"/>
    </row>
    <row r="61483" spans="1:12" x14ac:dyDescent="0.25">
      <c r="A61483" s="3" t="str">
        <f t="shared" si="1156"/>
        <v/>
      </c>
      <c r="L61483"/>
    </row>
    <row r="61484" spans="1:12" x14ac:dyDescent="0.25">
      <c r="A61484" s="3" t="str">
        <f t="shared" si="1156"/>
        <v/>
      </c>
      <c r="L61484"/>
    </row>
    <row r="61485" spans="1:12" x14ac:dyDescent="0.25">
      <c r="A61485" s="3" t="str">
        <f t="shared" si="1156"/>
        <v/>
      </c>
      <c r="L61485"/>
    </row>
    <row r="61486" spans="1:12" x14ac:dyDescent="0.25">
      <c r="A61486" s="3" t="str">
        <f t="shared" si="1156"/>
        <v/>
      </c>
      <c r="L61486"/>
    </row>
    <row r="61487" spans="1:12" x14ac:dyDescent="0.25">
      <c r="A61487" s="3" t="str">
        <f t="shared" si="1156"/>
        <v/>
      </c>
      <c r="L61487"/>
    </row>
    <row r="61488" spans="1:12" x14ac:dyDescent="0.25">
      <c r="A61488" s="3" t="str">
        <f t="shared" si="1156"/>
        <v/>
      </c>
      <c r="L61488"/>
    </row>
    <row r="61489" spans="1:12" x14ac:dyDescent="0.25">
      <c r="A61489" s="3" t="str">
        <f t="shared" si="1156"/>
        <v/>
      </c>
      <c r="L61489"/>
    </row>
    <row r="61490" spans="1:12" x14ac:dyDescent="0.25">
      <c r="A61490" s="3" t="str">
        <f t="shared" si="1156"/>
        <v/>
      </c>
      <c r="L61490"/>
    </row>
    <row r="61491" spans="1:12" x14ac:dyDescent="0.25">
      <c r="A61491" s="3" t="str">
        <f t="shared" si="1156"/>
        <v/>
      </c>
      <c r="L61491"/>
    </row>
    <row r="61492" spans="1:12" x14ac:dyDescent="0.25">
      <c r="A61492" s="3" t="str">
        <f t="shared" si="1156"/>
        <v/>
      </c>
      <c r="L61492"/>
    </row>
    <row r="61493" spans="1:12" x14ac:dyDescent="0.25">
      <c r="A61493" s="3" t="str">
        <f t="shared" si="1156"/>
        <v/>
      </c>
      <c r="L61493"/>
    </row>
    <row r="61494" spans="1:12" x14ac:dyDescent="0.25">
      <c r="A61494" s="3" t="str">
        <f t="shared" si="1156"/>
        <v/>
      </c>
      <c r="L61494"/>
    </row>
    <row r="61495" spans="1:12" x14ac:dyDescent="0.25">
      <c r="A61495" s="3" t="str">
        <f t="shared" si="1156"/>
        <v/>
      </c>
      <c r="L61495"/>
    </row>
    <row r="61496" spans="1:12" x14ac:dyDescent="0.25">
      <c r="A61496" s="3" t="str">
        <f t="shared" si="1156"/>
        <v/>
      </c>
      <c r="L61496"/>
    </row>
    <row r="61497" spans="1:12" x14ac:dyDescent="0.25">
      <c r="A61497" s="3" t="str">
        <f t="shared" si="1156"/>
        <v/>
      </c>
      <c r="L61497"/>
    </row>
    <row r="61498" spans="1:12" x14ac:dyDescent="0.25">
      <c r="A61498" s="3" t="str">
        <f t="shared" si="1156"/>
        <v/>
      </c>
      <c r="L61498"/>
    </row>
    <row r="61499" spans="1:12" x14ac:dyDescent="0.25">
      <c r="A61499" s="3" t="str">
        <f t="shared" si="1156"/>
        <v/>
      </c>
      <c r="L61499"/>
    </row>
    <row r="61500" spans="1:12" x14ac:dyDescent="0.25">
      <c r="A61500" s="3" t="str">
        <f t="shared" si="1156"/>
        <v/>
      </c>
      <c r="L61500"/>
    </row>
    <row r="61501" spans="1:12" x14ac:dyDescent="0.25">
      <c r="A61501" s="3" t="str">
        <f t="shared" si="1156"/>
        <v/>
      </c>
      <c r="L61501"/>
    </row>
    <row r="61502" spans="1:12" x14ac:dyDescent="0.25">
      <c r="A61502" s="3" t="str">
        <f t="shared" si="1156"/>
        <v/>
      </c>
      <c r="L61502"/>
    </row>
    <row r="61503" spans="1:12" x14ac:dyDescent="0.25">
      <c r="A61503" s="3" t="str">
        <f t="shared" si="1156"/>
        <v/>
      </c>
      <c r="L61503"/>
    </row>
    <row r="61504" spans="1:12" x14ac:dyDescent="0.25">
      <c r="A61504" s="3" t="str">
        <f t="shared" si="1156"/>
        <v/>
      </c>
      <c r="L61504"/>
    </row>
    <row r="61505" spans="1:12" x14ac:dyDescent="0.25">
      <c r="A61505" s="3" t="str">
        <f t="shared" si="1156"/>
        <v/>
      </c>
      <c r="L61505"/>
    </row>
    <row r="61506" spans="1:12" x14ac:dyDescent="0.25">
      <c r="A61506" s="3" t="str">
        <f t="shared" si="1156"/>
        <v/>
      </c>
      <c r="L61506"/>
    </row>
    <row r="61507" spans="1:12" x14ac:dyDescent="0.25">
      <c r="A61507" s="3" t="str">
        <f t="shared" si="1156"/>
        <v/>
      </c>
      <c r="L61507"/>
    </row>
    <row r="61508" spans="1:12" x14ac:dyDescent="0.25">
      <c r="A61508" s="3" t="str">
        <f t="shared" si="1156"/>
        <v/>
      </c>
      <c r="L61508"/>
    </row>
    <row r="61509" spans="1:12" x14ac:dyDescent="0.25">
      <c r="A61509" s="3" t="str">
        <f t="shared" si="1156"/>
        <v/>
      </c>
      <c r="L61509"/>
    </row>
    <row r="61510" spans="1:12" x14ac:dyDescent="0.25">
      <c r="A61510" s="3" t="str">
        <f t="shared" si="1156"/>
        <v/>
      </c>
      <c r="L61510"/>
    </row>
    <row r="61511" spans="1:12" x14ac:dyDescent="0.25">
      <c r="A61511" s="3" t="str">
        <f t="shared" si="1156"/>
        <v/>
      </c>
      <c r="L61511"/>
    </row>
    <row r="61512" spans="1:12" x14ac:dyDescent="0.25">
      <c r="A61512" s="3" t="str">
        <f t="shared" si="1156"/>
        <v/>
      </c>
      <c r="L61512"/>
    </row>
    <row r="61513" spans="1:12" x14ac:dyDescent="0.25">
      <c r="A61513" s="3" t="str">
        <f t="shared" si="1156"/>
        <v/>
      </c>
      <c r="L61513"/>
    </row>
    <row r="61514" spans="1:12" x14ac:dyDescent="0.25">
      <c r="A61514" s="3" t="str">
        <f t="shared" si="1156"/>
        <v/>
      </c>
      <c r="L61514"/>
    </row>
    <row r="61515" spans="1:12" x14ac:dyDescent="0.25">
      <c r="A61515" s="3" t="str">
        <f t="shared" si="1156"/>
        <v/>
      </c>
      <c r="L61515"/>
    </row>
    <row r="61516" spans="1:12" x14ac:dyDescent="0.25">
      <c r="A61516" s="3" t="str">
        <f t="shared" si="1156"/>
        <v/>
      </c>
      <c r="L61516"/>
    </row>
    <row r="61517" spans="1:12" x14ac:dyDescent="0.25">
      <c r="A61517" s="3" t="str">
        <f t="shared" si="1156"/>
        <v/>
      </c>
      <c r="L61517"/>
    </row>
    <row r="61518" spans="1:12" x14ac:dyDescent="0.25">
      <c r="A61518" s="3" t="str">
        <f t="shared" si="1156"/>
        <v/>
      </c>
      <c r="L61518"/>
    </row>
    <row r="61519" spans="1:12" x14ac:dyDescent="0.25">
      <c r="A61519" s="3" t="str">
        <f t="shared" si="1156"/>
        <v/>
      </c>
      <c r="L61519"/>
    </row>
    <row r="61520" spans="1:12" x14ac:dyDescent="0.25">
      <c r="A61520" s="3" t="str">
        <f t="shared" si="1156"/>
        <v/>
      </c>
      <c r="L61520"/>
    </row>
    <row r="61521" spans="1:12" x14ac:dyDescent="0.25">
      <c r="A61521" s="3" t="str">
        <f t="shared" ref="A61521:A61584" si="1157">IF(B61507="","",CONCATENATE(MONTH(B61507),YEAR(B61507)))</f>
        <v/>
      </c>
      <c r="L61521"/>
    </row>
    <row r="61522" spans="1:12" x14ac:dyDescent="0.25">
      <c r="A61522" s="3" t="str">
        <f t="shared" si="1157"/>
        <v/>
      </c>
      <c r="L61522"/>
    </row>
    <row r="61523" spans="1:12" x14ac:dyDescent="0.25">
      <c r="A61523" s="3" t="str">
        <f t="shared" si="1157"/>
        <v/>
      </c>
      <c r="L61523"/>
    </row>
    <row r="61524" spans="1:12" x14ac:dyDescent="0.25">
      <c r="A61524" s="3" t="str">
        <f t="shared" si="1157"/>
        <v/>
      </c>
      <c r="L61524"/>
    </row>
    <row r="61525" spans="1:12" x14ac:dyDescent="0.25">
      <c r="A61525" s="3" t="str">
        <f t="shared" si="1157"/>
        <v/>
      </c>
      <c r="L61525"/>
    </row>
    <row r="61526" spans="1:12" x14ac:dyDescent="0.25">
      <c r="A61526" s="3" t="str">
        <f t="shared" si="1157"/>
        <v/>
      </c>
      <c r="L61526"/>
    </row>
    <row r="61527" spans="1:12" x14ac:dyDescent="0.25">
      <c r="A61527" s="3" t="str">
        <f t="shared" si="1157"/>
        <v/>
      </c>
      <c r="L61527"/>
    </row>
    <row r="61528" spans="1:12" x14ac:dyDescent="0.25">
      <c r="A61528" s="3" t="str">
        <f t="shared" si="1157"/>
        <v/>
      </c>
      <c r="L61528"/>
    </row>
    <row r="61529" spans="1:12" x14ac:dyDescent="0.25">
      <c r="A61529" s="3" t="str">
        <f t="shared" si="1157"/>
        <v/>
      </c>
      <c r="L61529"/>
    </row>
    <row r="61530" spans="1:12" x14ac:dyDescent="0.25">
      <c r="A61530" s="3" t="str">
        <f t="shared" si="1157"/>
        <v/>
      </c>
      <c r="L61530"/>
    </row>
    <row r="61531" spans="1:12" x14ac:dyDescent="0.25">
      <c r="A61531" s="3" t="str">
        <f t="shared" si="1157"/>
        <v/>
      </c>
      <c r="L61531"/>
    </row>
    <row r="61532" spans="1:12" x14ac:dyDescent="0.25">
      <c r="A61532" s="3" t="str">
        <f t="shared" si="1157"/>
        <v/>
      </c>
      <c r="L61532"/>
    </row>
    <row r="61533" spans="1:12" x14ac:dyDescent="0.25">
      <c r="A61533" s="3" t="str">
        <f t="shared" si="1157"/>
        <v/>
      </c>
      <c r="L61533"/>
    </row>
    <row r="61534" spans="1:12" x14ac:dyDescent="0.25">
      <c r="A61534" s="3" t="str">
        <f t="shared" si="1157"/>
        <v/>
      </c>
      <c r="L61534"/>
    </row>
    <row r="61535" spans="1:12" x14ac:dyDescent="0.25">
      <c r="A61535" s="3" t="str">
        <f t="shared" si="1157"/>
        <v/>
      </c>
      <c r="L61535"/>
    </row>
    <row r="61536" spans="1:12" x14ac:dyDescent="0.25">
      <c r="A61536" s="3" t="str">
        <f t="shared" si="1157"/>
        <v/>
      </c>
      <c r="L61536"/>
    </row>
    <row r="61537" spans="1:12" x14ac:dyDescent="0.25">
      <c r="A61537" s="3" t="str">
        <f t="shared" si="1157"/>
        <v/>
      </c>
      <c r="L61537"/>
    </row>
    <row r="61538" spans="1:12" x14ac:dyDescent="0.25">
      <c r="A61538" s="3" t="str">
        <f t="shared" si="1157"/>
        <v/>
      </c>
      <c r="L61538"/>
    </row>
    <row r="61539" spans="1:12" x14ac:dyDescent="0.25">
      <c r="A61539" s="3" t="str">
        <f t="shared" si="1157"/>
        <v/>
      </c>
      <c r="L61539"/>
    </row>
    <row r="61540" spans="1:12" x14ac:dyDescent="0.25">
      <c r="A61540" s="3" t="str">
        <f t="shared" si="1157"/>
        <v/>
      </c>
      <c r="L61540"/>
    </row>
    <row r="61541" spans="1:12" x14ac:dyDescent="0.25">
      <c r="A61541" s="3" t="str">
        <f t="shared" si="1157"/>
        <v/>
      </c>
      <c r="L61541"/>
    </row>
    <row r="61542" spans="1:12" x14ac:dyDescent="0.25">
      <c r="A61542" s="3" t="str">
        <f t="shared" si="1157"/>
        <v/>
      </c>
      <c r="L61542"/>
    </row>
    <row r="61543" spans="1:12" x14ac:dyDescent="0.25">
      <c r="A61543" s="3" t="str">
        <f t="shared" si="1157"/>
        <v/>
      </c>
      <c r="L61543"/>
    </row>
    <row r="61544" spans="1:12" x14ac:dyDescent="0.25">
      <c r="A61544" s="3" t="str">
        <f t="shared" si="1157"/>
        <v/>
      </c>
      <c r="L61544"/>
    </row>
    <row r="61545" spans="1:12" x14ac:dyDescent="0.25">
      <c r="A61545" s="3" t="str">
        <f t="shared" si="1157"/>
        <v/>
      </c>
      <c r="L61545"/>
    </row>
    <row r="61546" spans="1:12" x14ac:dyDescent="0.25">
      <c r="A61546" s="3" t="str">
        <f t="shared" si="1157"/>
        <v/>
      </c>
      <c r="L61546"/>
    </row>
    <row r="61547" spans="1:12" x14ac:dyDescent="0.25">
      <c r="A61547" s="3" t="str">
        <f t="shared" si="1157"/>
        <v/>
      </c>
      <c r="L61547"/>
    </row>
    <row r="61548" spans="1:12" x14ac:dyDescent="0.25">
      <c r="A61548" s="3" t="str">
        <f t="shared" si="1157"/>
        <v/>
      </c>
      <c r="L61548"/>
    </row>
    <row r="61549" spans="1:12" x14ac:dyDescent="0.25">
      <c r="A61549" s="3" t="str">
        <f t="shared" si="1157"/>
        <v/>
      </c>
      <c r="L61549"/>
    </row>
    <row r="61550" spans="1:12" x14ac:dyDescent="0.25">
      <c r="A61550" s="3" t="str">
        <f t="shared" si="1157"/>
        <v/>
      </c>
      <c r="L61550"/>
    </row>
    <row r="61551" spans="1:12" x14ac:dyDescent="0.25">
      <c r="A61551" s="3" t="str">
        <f t="shared" si="1157"/>
        <v/>
      </c>
      <c r="L61551"/>
    </row>
    <row r="61552" spans="1:12" x14ac:dyDescent="0.25">
      <c r="A61552" s="3" t="str">
        <f t="shared" si="1157"/>
        <v/>
      </c>
      <c r="L61552"/>
    </row>
    <row r="61553" spans="1:12" x14ac:dyDescent="0.25">
      <c r="A61553" s="3" t="str">
        <f t="shared" si="1157"/>
        <v/>
      </c>
      <c r="L61553"/>
    </row>
    <row r="61554" spans="1:12" x14ac:dyDescent="0.25">
      <c r="A61554" s="3" t="str">
        <f t="shared" si="1157"/>
        <v/>
      </c>
      <c r="L61554"/>
    </row>
    <row r="61555" spans="1:12" x14ac:dyDescent="0.25">
      <c r="A61555" s="3" t="str">
        <f t="shared" si="1157"/>
        <v/>
      </c>
      <c r="L61555"/>
    </row>
    <row r="61556" spans="1:12" x14ac:dyDescent="0.25">
      <c r="A61556" s="3" t="str">
        <f t="shared" si="1157"/>
        <v/>
      </c>
      <c r="L61556"/>
    </row>
    <row r="61557" spans="1:12" x14ac:dyDescent="0.25">
      <c r="A61557" s="3" t="str">
        <f t="shared" si="1157"/>
        <v/>
      </c>
      <c r="L61557"/>
    </row>
    <row r="61558" spans="1:12" x14ac:dyDescent="0.25">
      <c r="A61558" s="3" t="str">
        <f t="shared" si="1157"/>
        <v/>
      </c>
      <c r="L61558"/>
    </row>
    <row r="61559" spans="1:12" x14ac:dyDescent="0.25">
      <c r="A61559" s="3" t="str">
        <f t="shared" si="1157"/>
        <v/>
      </c>
      <c r="L61559"/>
    </row>
    <row r="61560" spans="1:12" x14ac:dyDescent="0.25">
      <c r="A61560" s="3" t="str">
        <f t="shared" si="1157"/>
        <v/>
      </c>
      <c r="L61560"/>
    </row>
    <row r="61561" spans="1:12" x14ac:dyDescent="0.25">
      <c r="A61561" s="3" t="str">
        <f t="shared" si="1157"/>
        <v/>
      </c>
      <c r="L61561"/>
    </row>
    <row r="61562" spans="1:12" x14ac:dyDescent="0.25">
      <c r="A61562" s="3" t="str">
        <f t="shared" si="1157"/>
        <v/>
      </c>
      <c r="L61562"/>
    </row>
    <row r="61563" spans="1:12" x14ac:dyDescent="0.25">
      <c r="A61563" s="3" t="str">
        <f t="shared" si="1157"/>
        <v/>
      </c>
      <c r="L61563"/>
    </row>
    <row r="61564" spans="1:12" x14ac:dyDescent="0.25">
      <c r="A61564" s="3" t="str">
        <f t="shared" si="1157"/>
        <v/>
      </c>
      <c r="L61564"/>
    </row>
    <row r="61565" spans="1:12" x14ac:dyDescent="0.25">
      <c r="A61565" s="3" t="str">
        <f t="shared" si="1157"/>
        <v/>
      </c>
      <c r="L61565"/>
    </row>
    <row r="61566" spans="1:12" x14ac:dyDescent="0.25">
      <c r="A61566" s="3" t="str">
        <f t="shared" si="1157"/>
        <v/>
      </c>
      <c r="L61566"/>
    </row>
    <row r="61567" spans="1:12" x14ac:dyDescent="0.25">
      <c r="A61567" s="3" t="str">
        <f t="shared" si="1157"/>
        <v/>
      </c>
      <c r="L61567"/>
    </row>
    <row r="61568" spans="1:12" x14ac:dyDescent="0.25">
      <c r="A61568" s="3" t="str">
        <f t="shared" si="1157"/>
        <v/>
      </c>
      <c r="L61568"/>
    </row>
    <row r="61569" spans="1:12" x14ac:dyDescent="0.25">
      <c r="A61569" s="3" t="str">
        <f t="shared" si="1157"/>
        <v/>
      </c>
      <c r="L61569"/>
    </row>
    <row r="61570" spans="1:12" x14ac:dyDescent="0.25">
      <c r="A61570" s="3" t="str">
        <f t="shared" si="1157"/>
        <v/>
      </c>
      <c r="L61570"/>
    </row>
    <row r="61571" spans="1:12" x14ac:dyDescent="0.25">
      <c r="A61571" s="3" t="str">
        <f t="shared" si="1157"/>
        <v/>
      </c>
      <c r="L61571"/>
    </row>
    <row r="61572" spans="1:12" x14ac:dyDescent="0.25">
      <c r="A61572" s="3" t="str">
        <f t="shared" si="1157"/>
        <v/>
      </c>
      <c r="L61572"/>
    </row>
    <row r="61573" spans="1:12" x14ac:dyDescent="0.25">
      <c r="A61573" s="3" t="str">
        <f t="shared" si="1157"/>
        <v/>
      </c>
      <c r="L61573"/>
    </row>
    <row r="61574" spans="1:12" x14ac:dyDescent="0.25">
      <c r="A61574" s="3" t="str">
        <f t="shared" si="1157"/>
        <v/>
      </c>
      <c r="L61574"/>
    </row>
    <row r="61575" spans="1:12" x14ac:dyDescent="0.25">
      <c r="A61575" s="3" t="str">
        <f t="shared" si="1157"/>
        <v/>
      </c>
      <c r="L61575"/>
    </row>
    <row r="61576" spans="1:12" x14ac:dyDescent="0.25">
      <c r="A61576" s="3" t="str">
        <f t="shared" si="1157"/>
        <v/>
      </c>
      <c r="L61576"/>
    </row>
    <row r="61577" spans="1:12" x14ac:dyDescent="0.25">
      <c r="A61577" s="3" t="str">
        <f t="shared" si="1157"/>
        <v/>
      </c>
      <c r="L61577"/>
    </row>
    <row r="61578" spans="1:12" x14ac:dyDescent="0.25">
      <c r="A61578" s="3" t="str">
        <f t="shared" si="1157"/>
        <v/>
      </c>
      <c r="L61578"/>
    </row>
    <row r="61579" spans="1:12" x14ac:dyDescent="0.25">
      <c r="A61579" s="3" t="str">
        <f t="shared" si="1157"/>
        <v/>
      </c>
      <c r="L61579"/>
    </row>
    <row r="61580" spans="1:12" x14ac:dyDescent="0.25">
      <c r="A61580" s="3" t="str">
        <f t="shared" si="1157"/>
        <v/>
      </c>
      <c r="L61580"/>
    </row>
    <row r="61581" spans="1:12" x14ac:dyDescent="0.25">
      <c r="A61581" s="3" t="str">
        <f t="shared" si="1157"/>
        <v/>
      </c>
      <c r="L61581"/>
    </row>
    <row r="61582" spans="1:12" x14ac:dyDescent="0.25">
      <c r="A61582" s="3" t="str">
        <f t="shared" si="1157"/>
        <v/>
      </c>
      <c r="L61582"/>
    </row>
    <row r="61583" spans="1:12" x14ac:dyDescent="0.25">
      <c r="A61583" s="3" t="str">
        <f t="shared" si="1157"/>
        <v/>
      </c>
      <c r="L61583"/>
    </row>
    <row r="61584" spans="1:12" x14ac:dyDescent="0.25">
      <c r="A61584" s="3" t="str">
        <f t="shared" si="1157"/>
        <v/>
      </c>
      <c r="L61584"/>
    </row>
    <row r="61585" spans="1:12" x14ac:dyDescent="0.25">
      <c r="A61585" s="3" t="str">
        <f t="shared" ref="A61585:A61648" si="1158">IF(B61571="","",CONCATENATE(MONTH(B61571),YEAR(B61571)))</f>
        <v/>
      </c>
      <c r="L61585"/>
    </row>
    <row r="61586" spans="1:12" x14ac:dyDescent="0.25">
      <c r="A61586" s="3" t="str">
        <f t="shared" si="1158"/>
        <v/>
      </c>
      <c r="L61586"/>
    </row>
    <row r="61587" spans="1:12" x14ac:dyDescent="0.25">
      <c r="A61587" s="3" t="str">
        <f t="shared" si="1158"/>
        <v/>
      </c>
      <c r="L61587"/>
    </row>
    <row r="61588" spans="1:12" x14ac:dyDescent="0.25">
      <c r="A61588" s="3" t="str">
        <f t="shared" si="1158"/>
        <v/>
      </c>
      <c r="L61588"/>
    </row>
    <row r="61589" spans="1:12" x14ac:dyDescent="0.25">
      <c r="A61589" s="3" t="str">
        <f t="shared" si="1158"/>
        <v/>
      </c>
      <c r="L61589"/>
    </row>
    <row r="61590" spans="1:12" x14ac:dyDescent="0.25">
      <c r="A61590" s="3" t="str">
        <f t="shared" si="1158"/>
        <v/>
      </c>
      <c r="L61590"/>
    </row>
    <row r="61591" spans="1:12" x14ac:dyDescent="0.25">
      <c r="A61591" s="3" t="str">
        <f t="shared" si="1158"/>
        <v/>
      </c>
      <c r="L61591"/>
    </row>
    <row r="61592" spans="1:12" x14ac:dyDescent="0.25">
      <c r="A61592" s="3" t="str">
        <f t="shared" si="1158"/>
        <v/>
      </c>
      <c r="L61592"/>
    </row>
    <row r="61593" spans="1:12" x14ac:dyDescent="0.25">
      <c r="A61593" s="3" t="str">
        <f t="shared" si="1158"/>
        <v/>
      </c>
      <c r="L61593"/>
    </row>
    <row r="61594" spans="1:12" x14ac:dyDescent="0.25">
      <c r="A61594" s="3" t="str">
        <f t="shared" si="1158"/>
        <v/>
      </c>
      <c r="L61594"/>
    </row>
    <row r="61595" spans="1:12" x14ac:dyDescent="0.25">
      <c r="A61595" s="3" t="str">
        <f t="shared" si="1158"/>
        <v/>
      </c>
      <c r="L61595"/>
    </row>
    <row r="61596" spans="1:12" x14ac:dyDescent="0.25">
      <c r="A61596" s="3" t="str">
        <f t="shared" si="1158"/>
        <v/>
      </c>
      <c r="L61596"/>
    </row>
    <row r="61597" spans="1:12" x14ac:dyDescent="0.25">
      <c r="A61597" s="3" t="str">
        <f t="shared" si="1158"/>
        <v/>
      </c>
      <c r="L61597"/>
    </row>
    <row r="61598" spans="1:12" x14ac:dyDescent="0.25">
      <c r="A61598" s="3" t="str">
        <f t="shared" si="1158"/>
        <v/>
      </c>
      <c r="L61598"/>
    </row>
    <row r="61599" spans="1:12" x14ac:dyDescent="0.25">
      <c r="A61599" s="3" t="str">
        <f t="shared" si="1158"/>
        <v/>
      </c>
      <c r="L61599"/>
    </row>
    <row r="61600" spans="1:12" x14ac:dyDescent="0.25">
      <c r="A61600" s="3" t="str">
        <f t="shared" si="1158"/>
        <v/>
      </c>
      <c r="L61600"/>
    </row>
    <row r="61601" spans="1:12" x14ac:dyDescent="0.25">
      <c r="A61601" s="3" t="str">
        <f t="shared" si="1158"/>
        <v/>
      </c>
      <c r="L61601"/>
    </row>
    <row r="61602" spans="1:12" x14ac:dyDescent="0.25">
      <c r="A61602" s="3" t="str">
        <f t="shared" si="1158"/>
        <v/>
      </c>
      <c r="L61602"/>
    </row>
    <row r="61603" spans="1:12" x14ac:dyDescent="0.25">
      <c r="A61603" s="3" t="str">
        <f t="shared" si="1158"/>
        <v/>
      </c>
      <c r="L61603"/>
    </row>
    <row r="61604" spans="1:12" x14ac:dyDescent="0.25">
      <c r="A61604" s="3" t="str">
        <f t="shared" si="1158"/>
        <v/>
      </c>
      <c r="L61604"/>
    </row>
    <row r="61605" spans="1:12" x14ac:dyDescent="0.25">
      <c r="A61605" s="3" t="str">
        <f t="shared" si="1158"/>
        <v/>
      </c>
      <c r="L61605"/>
    </row>
    <row r="61606" spans="1:12" x14ac:dyDescent="0.25">
      <c r="A61606" s="3" t="str">
        <f t="shared" si="1158"/>
        <v/>
      </c>
      <c r="L61606"/>
    </row>
    <row r="61607" spans="1:12" x14ac:dyDescent="0.25">
      <c r="A61607" s="3" t="str">
        <f t="shared" si="1158"/>
        <v/>
      </c>
      <c r="L61607"/>
    </row>
    <row r="61608" spans="1:12" x14ac:dyDescent="0.25">
      <c r="A61608" s="3" t="str">
        <f t="shared" si="1158"/>
        <v/>
      </c>
      <c r="L61608"/>
    </row>
    <row r="61609" spans="1:12" x14ac:dyDescent="0.25">
      <c r="A61609" s="3" t="str">
        <f t="shared" si="1158"/>
        <v/>
      </c>
      <c r="L61609"/>
    </row>
    <row r="61610" spans="1:12" x14ac:dyDescent="0.25">
      <c r="A61610" s="3" t="str">
        <f t="shared" si="1158"/>
        <v/>
      </c>
      <c r="L61610"/>
    </row>
    <row r="61611" spans="1:12" x14ac:dyDescent="0.25">
      <c r="A61611" s="3" t="str">
        <f t="shared" si="1158"/>
        <v/>
      </c>
      <c r="L61611"/>
    </row>
    <row r="61612" spans="1:12" x14ac:dyDescent="0.25">
      <c r="A61612" s="3" t="str">
        <f t="shared" si="1158"/>
        <v/>
      </c>
      <c r="L61612"/>
    </row>
    <row r="61613" spans="1:12" x14ac:dyDescent="0.25">
      <c r="A61613" s="3" t="str">
        <f t="shared" si="1158"/>
        <v/>
      </c>
      <c r="L61613"/>
    </row>
    <row r="61614" spans="1:12" x14ac:dyDescent="0.25">
      <c r="A61614" s="3" t="str">
        <f t="shared" si="1158"/>
        <v/>
      </c>
      <c r="L61614"/>
    </row>
    <row r="61615" spans="1:12" x14ac:dyDescent="0.25">
      <c r="A61615" s="3" t="str">
        <f t="shared" si="1158"/>
        <v/>
      </c>
      <c r="L61615"/>
    </row>
    <row r="61616" spans="1:12" x14ac:dyDescent="0.25">
      <c r="A61616" s="3" t="str">
        <f t="shared" si="1158"/>
        <v/>
      </c>
      <c r="L61616"/>
    </row>
    <row r="61617" spans="1:12" x14ac:dyDescent="0.25">
      <c r="A61617" s="3" t="str">
        <f t="shared" si="1158"/>
        <v/>
      </c>
      <c r="L61617"/>
    </row>
    <row r="61618" spans="1:12" x14ac:dyDescent="0.25">
      <c r="A61618" s="3" t="str">
        <f t="shared" si="1158"/>
        <v/>
      </c>
      <c r="L61618"/>
    </row>
    <row r="61619" spans="1:12" x14ac:dyDescent="0.25">
      <c r="A61619" s="3" t="str">
        <f t="shared" si="1158"/>
        <v/>
      </c>
      <c r="L61619"/>
    </row>
    <row r="61620" spans="1:12" x14ac:dyDescent="0.25">
      <c r="A61620" s="3" t="str">
        <f t="shared" si="1158"/>
        <v/>
      </c>
      <c r="L61620"/>
    </row>
    <row r="61621" spans="1:12" x14ac:dyDescent="0.25">
      <c r="A61621" s="3" t="str">
        <f t="shared" si="1158"/>
        <v/>
      </c>
      <c r="L61621"/>
    </row>
    <row r="61622" spans="1:12" x14ac:dyDescent="0.25">
      <c r="A61622" s="3" t="str">
        <f t="shared" si="1158"/>
        <v/>
      </c>
      <c r="L61622"/>
    </row>
    <row r="61623" spans="1:12" x14ac:dyDescent="0.25">
      <c r="A61623" s="3" t="str">
        <f t="shared" si="1158"/>
        <v/>
      </c>
      <c r="L61623"/>
    </row>
    <row r="61624" spans="1:12" x14ac:dyDescent="0.25">
      <c r="A61624" s="3" t="str">
        <f t="shared" si="1158"/>
        <v/>
      </c>
      <c r="L61624"/>
    </row>
    <row r="61625" spans="1:12" x14ac:dyDescent="0.25">
      <c r="A61625" s="3" t="str">
        <f t="shared" si="1158"/>
        <v/>
      </c>
      <c r="L61625"/>
    </row>
    <row r="61626" spans="1:12" x14ac:dyDescent="0.25">
      <c r="A61626" s="3" t="str">
        <f t="shared" si="1158"/>
        <v/>
      </c>
      <c r="L61626"/>
    </row>
    <row r="61627" spans="1:12" x14ac:dyDescent="0.25">
      <c r="A61627" s="3" t="str">
        <f t="shared" si="1158"/>
        <v/>
      </c>
      <c r="L61627"/>
    </row>
    <row r="61628" spans="1:12" x14ac:dyDescent="0.25">
      <c r="A61628" s="3" t="str">
        <f t="shared" si="1158"/>
        <v/>
      </c>
      <c r="L61628"/>
    </row>
    <row r="61629" spans="1:12" x14ac:dyDescent="0.25">
      <c r="A61629" s="3" t="str">
        <f t="shared" si="1158"/>
        <v/>
      </c>
      <c r="L61629"/>
    </row>
    <row r="61630" spans="1:12" x14ac:dyDescent="0.25">
      <c r="A61630" s="3" t="str">
        <f t="shared" si="1158"/>
        <v/>
      </c>
      <c r="L61630"/>
    </row>
    <row r="61631" spans="1:12" x14ac:dyDescent="0.25">
      <c r="A61631" s="3" t="str">
        <f t="shared" si="1158"/>
        <v/>
      </c>
      <c r="L61631"/>
    </row>
    <row r="61632" spans="1:12" x14ac:dyDescent="0.25">
      <c r="A61632" s="3" t="str">
        <f t="shared" si="1158"/>
        <v/>
      </c>
      <c r="L61632"/>
    </row>
    <row r="61633" spans="1:12" x14ac:dyDescent="0.25">
      <c r="A61633" s="3" t="str">
        <f t="shared" si="1158"/>
        <v/>
      </c>
      <c r="L61633"/>
    </row>
    <row r="61634" spans="1:12" x14ac:dyDescent="0.25">
      <c r="A61634" s="3" t="str">
        <f t="shared" si="1158"/>
        <v/>
      </c>
      <c r="L61634"/>
    </row>
    <row r="61635" spans="1:12" x14ac:dyDescent="0.25">
      <c r="A61635" s="3" t="str">
        <f t="shared" si="1158"/>
        <v/>
      </c>
      <c r="L61635"/>
    </row>
    <row r="61636" spans="1:12" x14ac:dyDescent="0.25">
      <c r="A61636" s="3" t="str">
        <f t="shared" si="1158"/>
        <v/>
      </c>
      <c r="L61636"/>
    </row>
    <row r="61637" spans="1:12" x14ac:dyDescent="0.25">
      <c r="A61637" s="3" t="str">
        <f t="shared" si="1158"/>
        <v/>
      </c>
      <c r="L61637"/>
    </row>
    <row r="61638" spans="1:12" x14ac:dyDescent="0.25">
      <c r="A61638" s="3" t="str">
        <f t="shared" si="1158"/>
        <v/>
      </c>
      <c r="L61638"/>
    </row>
    <row r="61639" spans="1:12" x14ac:dyDescent="0.25">
      <c r="A61639" s="3" t="str">
        <f t="shared" si="1158"/>
        <v/>
      </c>
      <c r="L61639"/>
    </row>
    <row r="61640" spans="1:12" x14ac:dyDescent="0.25">
      <c r="A61640" s="3" t="str">
        <f t="shared" si="1158"/>
        <v/>
      </c>
      <c r="L61640"/>
    </row>
    <row r="61641" spans="1:12" x14ac:dyDescent="0.25">
      <c r="A61641" s="3" t="str">
        <f t="shared" si="1158"/>
        <v/>
      </c>
      <c r="L61641"/>
    </row>
    <row r="61642" spans="1:12" x14ac:dyDescent="0.25">
      <c r="A61642" s="3" t="str">
        <f t="shared" si="1158"/>
        <v/>
      </c>
      <c r="L61642"/>
    </row>
    <row r="61643" spans="1:12" x14ac:dyDescent="0.25">
      <c r="A61643" s="3" t="str">
        <f t="shared" si="1158"/>
        <v/>
      </c>
      <c r="L61643"/>
    </row>
    <row r="61644" spans="1:12" x14ac:dyDescent="0.25">
      <c r="A61644" s="3" t="str">
        <f t="shared" si="1158"/>
        <v/>
      </c>
      <c r="L61644"/>
    </row>
    <row r="61645" spans="1:12" x14ac:dyDescent="0.25">
      <c r="A61645" s="3" t="str">
        <f t="shared" si="1158"/>
        <v/>
      </c>
      <c r="L61645"/>
    </row>
    <row r="61646" spans="1:12" x14ac:dyDescent="0.25">
      <c r="A61646" s="3" t="str">
        <f t="shared" si="1158"/>
        <v/>
      </c>
      <c r="L61646"/>
    </row>
    <row r="61647" spans="1:12" x14ac:dyDescent="0.25">
      <c r="A61647" s="3" t="str">
        <f t="shared" si="1158"/>
        <v/>
      </c>
      <c r="L61647"/>
    </row>
    <row r="61648" spans="1:12" x14ac:dyDescent="0.25">
      <c r="A61648" s="3" t="str">
        <f t="shared" si="1158"/>
        <v/>
      </c>
      <c r="L61648"/>
    </row>
    <row r="61649" spans="1:12" x14ac:dyDescent="0.25">
      <c r="A61649" s="3" t="str">
        <f t="shared" ref="A61649:A61712" si="1159">IF(B61635="","",CONCATENATE(MONTH(B61635),YEAR(B61635)))</f>
        <v/>
      </c>
      <c r="L61649"/>
    </row>
    <row r="61650" spans="1:12" x14ac:dyDescent="0.25">
      <c r="A61650" s="3" t="str">
        <f t="shared" si="1159"/>
        <v/>
      </c>
      <c r="L61650"/>
    </row>
    <row r="61651" spans="1:12" x14ac:dyDescent="0.25">
      <c r="A61651" s="3" t="str">
        <f t="shared" si="1159"/>
        <v/>
      </c>
      <c r="L61651"/>
    </row>
    <row r="61652" spans="1:12" x14ac:dyDescent="0.25">
      <c r="A61652" s="3" t="str">
        <f t="shared" si="1159"/>
        <v/>
      </c>
      <c r="L61652"/>
    </row>
    <row r="61653" spans="1:12" x14ac:dyDescent="0.25">
      <c r="A61653" s="3" t="str">
        <f t="shared" si="1159"/>
        <v/>
      </c>
      <c r="L61653"/>
    </row>
    <row r="61654" spans="1:12" x14ac:dyDescent="0.25">
      <c r="A61654" s="3" t="str">
        <f t="shared" si="1159"/>
        <v/>
      </c>
      <c r="L61654"/>
    </row>
    <row r="61655" spans="1:12" x14ac:dyDescent="0.25">
      <c r="A61655" s="3" t="str">
        <f t="shared" si="1159"/>
        <v/>
      </c>
      <c r="L61655"/>
    </row>
    <row r="61656" spans="1:12" x14ac:dyDescent="0.25">
      <c r="A61656" s="3" t="str">
        <f t="shared" si="1159"/>
        <v/>
      </c>
      <c r="L61656"/>
    </row>
    <row r="61657" spans="1:12" x14ac:dyDescent="0.25">
      <c r="A61657" s="3" t="str">
        <f t="shared" si="1159"/>
        <v/>
      </c>
      <c r="L61657"/>
    </row>
    <row r="61658" spans="1:12" x14ac:dyDescent="0.25">
      <c r="A61658" s="3" t="str">
        <f t="shared" si="1159"/>
        <v/>
      </c>
      <c r="L61658"/>
    </row>
    <row r="61659" spans="1:12" x14ac:dyDescent="0.25">
      <c r="A61659" s="3" t="str">
        <f t="shared" si="1159"/>
        <v/>
      </c>
      <c r="L61659"/>
    </row>
    <row r="61660" spans="1:12" x14ac:dyDescent="0.25">
      <c r="A61660" s="3" t="str">
        <f t="shared" si="1159"/>
        <v/>
      </c>
      <c r="L61660"/>
    </row>
    <row r="61661" spans="1:12" x14ac:dyDescent="0.25">
      <c r="A61661" s="3" t="str">
        <f t="shared" si="1159"/>
        <v/>
      </c>
      <c r="L61661"/>
    </row>
    <row r="61662" spans="1:12" x14ac:dyDescent="0.25">
      <c r="A61662" s="3" t="str">
        <f t="shared" si="1159"/>
        <v/>
      </c>
      <c r="L61662"/>
    </row>
    <row r="61663" spans="1:12" x14ac:dyDescent="0.25">
      <c r="A61663" s="3" t="str">
        <f t="shared" si="1159"/>
        <v/>
      </c>
      <c r="L61663"/>
    </row>
    <row r="61664" spans="1:12" x14ac:dyDescent="0.25">
      <c r="A61664" s="3" t="str">
        <f t="shared" si="1159"/>
        <v/>
      </c>
      <c r="L61664"/>
    </row>
    <row r="61665" spans="1:12" x14ac:dyDescent="0.25">
      <c r="A61665" s="3" t="str">
        <f t="shared" si="1159"/>
        <v/>
      </c>
      <c r="L61665"/>
    </row>
    <row r="61666" spans="1:12" x14ac:dyDescent="0.25">
      <c r="A61666" s="3" t="str">
        <f t="shared" si="1159"/>
        <v/>
      </c>
      <c r="L61666"/>
    </row>
    <row r="61667" spans="1:12" x14ac:dyDescent="0.25">
      <c r="A61667" s="3" t="str">
        <f t="shared" si="1159"/>
        <v/>
      </c>
      <c r="L61667"/>
    </row>
    <row r="61668" spans="1:12" x14ac:dyDescent="0.25">
      <c r="A61668" s="3" t="str">
        <f t="shared" si="1159"/>
        <v/>
      </c>
      <c r="L61668"/>
    </row>
    <row r="61669" spans="1:12" x14ac:dyDescent="0.25">
      <c r="A61669" s="3" t="str">
        <f t="shared" si="1159"/>
        <v/>
      </c>
      <c r="L61669"/>
    </row>
    <row r="61670" spans="1:12" x14ac:dyDescent="0.25">
      <c r="A61670" s="3" t="str">
        <f t="shared" si="1159"/>
        <v/>
      </c>
      <c r="L61670"/>
    </row>
    <row r="61671" spans="1:12" x14ac:dyDescent="0.25">
      <c r="A61671" s="3" t="str">
        <f t="shared" si="1159"/>
        <v/>
      </c>
      <c r="L61671"/>
    </row>
    <row r="61672" spans="1:12" x14ac:dyDescent="0.25">
      <c r="A61672" s="3" t="str">
        <f t="shared" si="1159"/>
        <v/>
      </c>
      <c r="L61672"/>
    </row>
    <row r="61673" spans="1:12" x14ac:dyDescent="0.25">
      <c r="A61673" s="3" t="str">
        <f t="shared" si="1159"/>
        <v/>
      </c>
      <c r="L61673"/>
    </row>
    <row r="61674" spans="1:12" x14ac:dyDescent="0.25">
      <c r="A61674" s="3" t="str">
        <f t="shared" si="1159"/>
        <v/>
      </c>
      <c r="L61674"/>
    </row>
    <row r="61675" spans="1:12" x14ac:dyDescent="0.25">
      <c r="A61675" s="3" t="str">
        <f t="shared" si="1159"/>
        <v/>
      </c>
      <c r="L61675"/>
    </row>
    <row r="61676" spans="1:12" x14ac:dyDescent="0.25">
      <c r="A61676" s="3" t="str">
        <f t="shared" si="1159"/>
        <v/>
      </c>
      <c r="L61676"/>
    </row>
    <row r="61677" spans="1:12" x14ac:dyDescent="0.25">
      <c r="A61677" s="3" t="str">
        <f t="shared" si="1159"/>
        <v/>
      </c>
      <c r="L61677"/>
    </row>
    <row r="61678" spans="1:12" x14ac:dyDescent="0.25">
      <c r="A61678" s="3" t="str">
        <f t="shared" si="1159"/>
        <v/>
      </c>
      <c r="L61678"/>
    </row>
    <row r="61679" spans="1:12" x14ac:dyDescent="0.25">
      <c r="A61679" s="3" t="str">
        <f t="shared" si="1159"/>
        <v/>
      </c>
      <c r="L61679"/>
    </row>
    <row r="61680" spans="1:12" x14ac:dyDescent="0.25">
      <c r="A61680" s="3" t="str">
        <f t="shared" si="1159"/>
        <v/>
      </c>
      <c r="L61680"/>
    </row>
    <row r="61681" spans="1:12" x14ac:dyDescent="0.25">
      <c r="A61681" s="3" t="str">
        <f t="shared" si="1159"/>
        <v/>
      </c>
      <c r="L61681"/>
    </row>
    <row r="61682" spans="1:12" x14ac:dyDescent="0.25">
      <c r="A61682" s="3" t="str">
        <f t="shared" si="1159"/>
        <v/>
      </c>
      <c r="L61682"/>
    </row>
    <row r="61683" spans="1:12" x14ac:dyDescent="0.25">
      <c r="A61683" s="3" t="str">
        <f t="shared" si="1159"/>
        <v/>
      </c>
      <c r="L61683"/>
    </row>
    <row r="61684" spans="1:12" x14ac:dyDescent="0.25">
      <c r="A61684" s="3" t="str">
        <f t="shared" si="1159"/>
        <v/>
      </c>
      <c r="L61684"/>
    </row>
    <row r="61685" spans="1:12" x14ac:dyDescent="0.25">
      <c r="A61685" s="3" t="str">
        <f t="shared" si="1159"/>
        <v/>
      </c>
      <c r="L61685"/>
    </row>
    <row r="61686" spans="1:12" x14ac:dyDescent="0.25">
      <c r="A61686" s="3" t="str">
        <f t="shared" si="1159"/>
        <v/>
      </c>
      <c r="L61686"/>
    </row>
    <row r="61687" spans="1:12" x14ac:dyDescent="0.25">
      <c r="A61687" s="3" t="str">
        <f t="shared" si="1159"/>
        <v/>
      </c>
      <c r="L61687"/>
    </row>
    <row r="61688" spans="1:12" x14ac:dyDescent="0.25">
      <c r="A61688" s="3" t="str">
        <f t="shared" si="1159"/>
        <v/>
      </c>
      <c r="L61688"/>
    </row>
    <row r="61689" spans="1:12" x14ac:dyDescent="0.25">
      <c r="A61689" s="3" t="str">
        <f t="shared" si="1159"/>
        <v/>
      </c>
      <c r="L61689"/>
    </row>
    <row r="61690" spans="1:12" x14ac:dyDescent="0.25">
      <c r="A61690" s="3" t="str">
        <f t="shared" si="1159"/>
        <v/>
      </c>
      <c r="L61690"/>
    </row>
    <row r="61691" spans="1:12" x14ac:dyDescent="0.25">
      <c r="A61691" s="3" t="str">
        <f t="shared" si="1159"/>
        <v/>
      </c>
      <c r="L61691"/>
    </row>
    <row r="61692" spans="1:12" x14ac:dyDescent="0.25">
      <c r="A61692" s="3" t="str">
        <f t="shared" si="1159"/>
        <v/>
      </c>
      <c r="L61692"/>
    </row>
    <row r="61693" spans="1:12" x14ac:dyDescent="0.25">
      <c r="A61693" s="3" t="str">
        <f t="shared" si="1159"/>
        <v/>
      </c>
      <c r="L61693"/>
    </row>
    <row r="61694" spans="1:12" x14ac:dyDescent="0.25">
      <c r="A61694" s="3" t="str">
        <f t="shared" si="1159"/>
        <v/>
      </c>
      <c r="L61694"/>
    </row>
    <row r="61695" spans="1:12" x14ac:dyDescent="0.25">
      <c r="A61695" s="3" t="str">
        <f t="shared" si="1159"/>
        <v/>
      </c>
      <c r="L61695"/>
    </row>
    <row r="61696" spans="1:12" x14ac:dyDescent="0.25">
      <c r="A61696" s="3" t="str">
        <f t="shared" si="1159"/>
        <v/>
      </c>
      <c r="L61696"/>
    </row>
    <row r="61697" spans="1:12" x14ac:dyDescent="0.25">
      <c r="A61697" s="3" t="str">
        <f t="shared" si="1159"/>
        <v/>
      </c>
      <c r="L61697"/>
    </row>
    <row r="61698" spans="1:12" x14ac:dyDescent="0.25">
      <c r="A61698" s="3" t="str">
        <f t="shared" si="1159"/>
        <v/>
      </c>
      <c r="L61698"/>
    </row>
    <row r="61699" spans="1:12" x14ac:dyDescent="0.25">
      <c r="A61699" s="3" t="str">
        <f t="shared" si="1159"/>
        <v/>
      </c>
      <c r="L61699"/>
    </row>
    <row r="61700" spans="1:12" x14ac:dyDescent="0.25">
      <c r="A61700" s="3" t="str">
        <f t="shared" si="1159"/>
        <v/>
      </c>
      <c r="L61700"/>
    </row>
    <row r="61701" spans="1:12" x14ac:dyDescent="0.25">
      <c r="A61701" s="3" t="str">
        <f t="shared" si="1159"/>
        <v/>
      </c>
      <c r="L61701"/>
    </row>
    <row r="61702" spans="1:12" x14ac:dyDescent="0.25">
      <c r="A61702" s="3" t="str">
        <f t="shared" si="1159"/>
        <v/>
      </c>
      <c r="L61702"/>
    </row>
    <row r="61703" spans="1:12" x14ac:dyDescent="0.25">
      <c r="A61703" s="3" t="str">
        <f t="shared" si="1159"/>
        <v/>
      </c>
      <c r="L61703"/>
    </row>
    <row r="61704" spans="1:12" x14ac:dyDescent="0.25">
      <c r="A61704" s="3" t="str">
        <f t="shared" si="1159"/>
        <v/>
      </c>
      <c r="L61704"/>
    </row>
    <row r="61705" spans="1:12" x14ac:dyDescent="0.25">
      <c r="A61705" s="3" t="str">
        <f t="shared" si="1159"/>
        <v/>
      </c>
      <c r="L61705"/>
    </row>
    <row r="61706" spans="1:12" x14ac:dyDescent="0.25">
      <c r="A61706" s="3" t="str">
        <f t="shared" si="1159"/>
        <v/>
      </c>
      <c r="L61706"/>
    </row>
    <row r="61707" spans="1:12" x14ac:dyDescent="0.25">
      <c r="A61707" s="3" t="str">
        <f t="shared" si="1159"/>
        <v/>
      </c>
      <c r="L61707"/>
    </row>
    <row r="61708" spans="1:12" x14ac:dyDescent="0.25">
      <c r="A61708" s="3" t="str">
        <f t="shared" si="1159"/>
        <v/>
      </c>
      <c r="L61708"/>
    </row>
    <row r="61709" spans="1:12" x14ac:dyDescent="0.25">
      <c r="A61709" s="3" t="str">
        <f t="shared" si="1159"/>
        <v/>
      </c>
      <c r="L61709"/>
    </row>
    <row r="61710" spans="1:12" x14ac:dyDescent="0.25">
      <c r="A61710" s="3" t="str">
        <f t="shared" si="1159"/>
        <v/>
      </c>
      <c r="L61710"/>
    </row>
    <row r="61711" spans="1:12" x14ac:dyDescent="0.25">
      <c r="A61711" s="3" t="str">
        <f t="shared" si="1159"/>
        <v/>
      </c>
      <c r="L61711"/>
    </row>
    <row r="61712" spans="1:12" x14ac:dyDescent="0.25">
      <c r="A61712" s="3" t="str">
        <f t="shared" si="1159"/>
        <v/>
      </c>
      <c r="L61712"/>
    </row>
    <row r="61713" spans="1:12" x14ac:dyDescent="0.25">
      <c r="A61713" s="3" t="str">
        <f t="shared" ref="A61713:A61776" si="1160">IF(B61699="","",CONCATENATE(MONTH(B61699),YEAR(B61699)))</f>
        <v/>
      </c>
      <c r="L61713"/>
    </row>
    <row r="61714" spans="1:12" x14ac:dyDescent="0.25">
      <c r="A61714" s="3" t="str">
        <f t="shared" si="1160"/>
        <v/>
      </c>
      <c r="L61714"/>
    </row>
    <row r="61715" spans="1:12" x14ac:dyDescent="0.25">
      <c r="A61715" s="3" t="str">
        <f t="shared" si="1160"/>
        <v/>
      </c>
      <c r="L61715"/>
    </row>
    <row r="61716" spans="1:12" x14ac:dyDescent="0.25">
      <c r="A61716" s="3" t="str">
        <f t="shared" si="1160"/>
        <v/>
      </c>
      <c r="L61716"/>
    </row>
    <row r="61717" spans="1:12" x14ac:dyDescent="0.25">
      <c r="A61717" s="3" t="str">
        <f t="shared" si="1160"/>
        <v/>
      </c>
      <c r="L61717"/>
    </row>
    <row r="61718" spans="1:12" x14ac:dyDescent="0.25">
      <c r="A61718" s="3" t="str">
        <f t="shared" si="1160"/>
        <v/>
      </c>
      <c r="L61718"/>
    </row>
    <row r="61719" spans="1:12" x14ac:dyDescent="0.25">
      <c r="A61719" s="3" t="str">
        <f t="shared" si="1160"/>
        <v/>
      </c>
      <c r="L61719"/>
    </row>
    <row r="61720" spans="1:12" x14ac:dyDescent="0.25">
      <c r="A61720" s="3" t="str">
        <f t="shared" si="1160"/>
        <v/>
      </c>
      <c r="L61720"/>
    </row>
    <row r="61721" spans="1:12" x14ac:dyDescent="0.25">
      <c r="A61721" s="3" t="str">
        <f t="shared" si="1160"/>
        <v/>
      </c>
      <c r="L61721"/>
    </row>
    <row r="61722" spans="1:12" x14ac:dyDescent="0.25">
      <c r="A61722" s="3" t="str">
        <f t="shared" si="1160"/>
        <v/>
      </c>
      <c r="L61722"/>
    </row>
    <row r="61723" spans="1:12" x14ac:dyDescent="0.25">
      <c r="A61723" s="3" t="str">
        <f t="shared" si="1160"/>
        <v/>
      </c>
      <c r="L61723"/>
    </row>
    <row r="61724" spans="1:12" x14ac:dyDescent="0.25">
      <c r="A61724" s="3" t="str">
        <f t="shared" si="1160"/>
        <v/>
      </c>
      <c r="L61724"/>
    </row>
    <row r="61725" spans="1:12" x14ac:dyDescent="0.25">
      <c r="A61725" s="3" t="str">
        <f t="shared" si="1160"/>
        <v/>
      </c>
      <c r="L61725"/>
    </row>
    <row r="61726" spans="1:12" x14ac:dyDescent="0.25">
      <c r="A61726" s="3" t="str">
        <f t="shared" si="1160"/>
        <v/>
      </c>
      <c r="L61726"/>
    </row>
    <row r="61727" spans="1:12" x14ac:dyDescent="0.25">
      <c r="A61727" s="3" t="str">
        <f t="shared" si="1160"/>
        <v/>
      </c>
      <c r="L61727"/>
    </row>
    <row r="61728" spans="1:12" x14ac:dyDescent="0.25">
      <c r="A61728" s="3" t="str">
        <f t="shared" si="1160"/>
        <v/>
      </c>
      <c r="L61728"/>
    </row>
    <row r="61729" spans="1:12" x14ac:dyDescent="0.25">
      <c r="A61729" s="3" t="str">
        <f t="shared" si="1160"/>
        <v/>
      </c>
      <c r="L61729"/>
    </row>
    <row r="61730" spans="1:12" x14ac:dyDescent="0.25">
      <c r="A61730" s="3" t="str">
        <f t="shared" si="1160"/>
        <v/>
      </c>
      <c r="L61730"/>
    </row>
    <row r="61731" spans="1:12" x14ac:dyDescent="0.25">
      <c r="A61731" s="3" t="str">
        <f t="shared" si="1160"/>
        <v/>
      </c>
      <c r="L61731"/>
    </row>
    <row r="61732" spans="1:12" x14ac:dyDescent="0.25">
      <c r="A61732" s="3" t="str">
        <f t="shared" si="1160"/>
        <v/>
      </c>
      <c r="L61732"/>
    </row>
    <row r="61733" spans="1:12" x14ac:dyDescent="0.25">
      <c r="A61733" s="3" t="str">
        <f t="shared" si="1160"/>
        <v/>
      </c>
      <c r="L61733"/>
    </row>
    <row r="61734" spans="1:12" x14ac:dyDescent="0.25">
      <c r="A61734" s="3" t="str">
        <f t="shared" si="1160"/>
        <v/>
      </c>
      <c r="L61734"/>
    </row>
    <row r="61735" spans="1:12" x14ac:dyDescent="0.25">
      <c r="A61735" s="3" t="str">
        <f t="shared" si="1160"/>
        <v/>
      </c>
      <c r="L61735"/>
    </row>
    <row r="61736" spans="1:12" x14ac:dyDescent="0.25">
      <c r="A61736" s="3" t="str">
        <f t="shared" si="1160"/>
        <v/>
      </c>
      <c r="L61736"/>
    </row>
    <row r="61737" spans="1:12" x14ac:dyDescent="0.25">
      <c r="A61737" s="3" t="str">
        <f t="shared" si="1160"/>
        <v/>
      </c>
      <c r="L61737"/>
    </row>
    <row r="61738" spans="1:12" x14ac:dyDescent="0.25">
      <c r="A61738" s="3" t="str">
        <f t="shared" si="1160"/>
        <v/>
      </c>
      <c r="L61738"/>
    </row>
    <row r="61739" spans="1:12" x14ac:dyDescent="0.25">
      <c r="A61739" s="3" t="str">
        <f t="shared" si="1160"/>
        <v/>
      </c>
      <c r="L61739"/>
    </row>
    <row r="61740" spans="1:12" x14ac:dyDescent="0.25">
      <c r="A61740" s="3" t="str">
        <f t="shared" si="1160"/>
        <v/>
      </c>
      <c r="L61740"/>
    </row>
    <row r="61741" spans="1:12" x14ac:dyDescent="0.25">
      <c r="A61741" s="3" t="str">
        <f t="shared" si="1160"/>
        <v/>
      </c>
      <c r="L61741"/>
    </row>
    <row r="61742" spans="1:12" x14ac:dyDescent="0.25">
      <c r="A61742" s="3" t="str">
        <f t="shared" si="1160"/>
        <v/>
      </c>
      <c r="L61742"/>
    </row>
    <row r="61743" spans="1:12" x14ac:dyDescent="0.25">
      <c r="A61743" s="3" t="str">
        <f t="shared" si="1160"/>
        <v/>
      </c>
      <c r="L61743"/>
    </row>
    <row r="61744" spans="1:12" x14ac:dyDescent="0.25">
      <c r="A61744" s="3" t="str">
        <f t="shared" si="1160"/>
        <v/>
      </c>
      <c r="L61744"/>
    </row>
    <row r="61745" spans="1:12" x14ac:dyDescent="0.25">
      <c r="A61745" s="3" t="str">
        <f t="shared" si="1160"/>
        <v/>
      </c>
      <c r="L61745"/>
    </row>
    <row r="61746" spans="1:12" x14ac:dyDescent="0.25">
      <c r="A61746" s="3" t="str">
        <f t="shared" si="1160"/>
        <v/>
      </c>
      <c r="L61746"/>
    </row>
    <row r="61747" spans="1:12" x14ac:dyDescent="0.25">
      <c r="A61747" s="3" t="str">
        <f t="shared" si="1160"/>
        <v/>
      </c>
      <c r="L61747"/>
    </row>
    <row r="61748" spans="1:12" x14ac:dyDescent="0.25">
      <c r="A61748" s="3" t="str">
        <f t="shared" si="1160"/>
        <v/>
      </c>
      <c r="L61748"/>
    </row>
    <row r="61749" spans="1:12" x14ac:dyDescent="0.25">
      <c r="A61749" s="3" t="str">
        <f t="shared" si="1160"/>
        <v/>
      </c>
      <c r="L61749"/>
    </row>
    <row r="61750" spans="1:12" x14ac:dyDescent="0.25">
      <c r="A61750" s="3" t="str">
        <f t="shared" si="1160"/>
        <v/>
      </c>
      <c r="L61750"/>
    </row>
    <row r="61751" spans="1:12" x14ac:dyDescent="0.25">
      <c r="A61751" s="3" t="str">
        <f t="shared" si="1160"/>
        <v/>
      </c>
      <c r="L61751"/>
    </row>
    <row r="61752" spans="1:12" x14ac:dyDescent="0.25">
      <c r="A61752" s="3" t="str">
        <f t="shared" si="1160"/>
        <v/>
      </c>
      <c r="L61752"/>
    </row>
    <row r="61753" spans="1:12" x14ac:dyDescent="0.25">
      <c r="A61753" s="3" t="str">
        <f t="shared" si="1160"/>
        <v/>
      </c>
      <c r="L61753"/>
    </row>
    <row r="61754" spans="1:12" x14ac:dyDescent="0.25">
      <c r="A61754" s="3" t="str">
        <f t="shared" si="1160"/>
        <v/>
      </c>
      <c r="L61754"/>
    </row>
    <row r="61755" spans="1:12" x14ac:dyDescent="0.25">
      <c r="A61755" s="3" t="str">
        <f t="shared" si="1160"/>
        <v/>
      </c>
      <c r="L61755"/>
    </row>
    <row r="61756" spans="1:12" x14ac:dyDescent="0.25">
      <c r="A61756" s="3" t="str">
        <f t="shared" si="1160"/>
        <v/>
      </c>
      <c r="L61756"/>
    </row>
    <row r="61757" spans="1:12" x14ac:dyDescent="0.25">
      <c r="A61757" s="3" t="str">
        <f t="shared" si="1160"/>
        <v/>
      </c>
      <c r="L61757"/>
    </row>
    <row r="61758" spans="1:12" x14ac:dyDescent="0.25">
      <c r="A61758" s="3" t="str">
        <f t="shared" si="1160"/>
        <v/>
      </c>
      <c r="L61758"/>
    </row>
    <row r="61759" spans="1:12" x14ac:dyDescent="0.25">
      <c r="A61759" s="3" t="str">
        <f t="shared" si="1160"/>
        <v/>
      </c>
      <c r="L61759"/>
    </row>
    <row r="61760" spans="1:12" x14ac:dyDescent="0.25">
      <c r="A61760" s="3" t="str">
        <f t="shared" si="1160"/>
        <v/>
      </c>
      <c r="L61760"/>
    </row>
    <row r="61761" spans="1:12" x14ac:dyDescent="0.25">
      <c r="A61761" s="3" t="str">
        <f t="shared" si="1160"/>
        <v/>
      </c>
      <c r="L61761"/>
    </row>
    <row r="61762" spans="1:12" x14ac:dyDescent="0.25">
      <c r="A61762" s="3" t="str">
        <f t="shared" si="1160"/>
        <v/>
      </c>
      <c r="L61762"/>
    </row>
    <row r="61763" spans="1:12" x14ac:dyDescent="0.25">
      <c r="A61763" s="3" t="str">
        <f t="shared" si="1160"/>
        <v/>
      </c>
      <c r="L61763"/>
    </row>
    <row r="61764" spans="1:12" x14ac:dyDescent="0.25">
      <c r="A61764" s="3" t="str">
        <f t="shared" si="1160"/>
        <v/>
      </c>
      <c r="L61764"/>
    </row>
    <row r="61765" spans="1:12" x14ac:dyDescent="0.25">
      <c r="A61765" s="3" t="str">
        <f t="shared" si="1160"/>
        <v/>
      </c>
      <c r="L61765"/>
    </row>
    <row r="61766" spans="1:12" x14ac:dyDescent="0.25">
      <c r="A61766" s="3" t="str">
        <f t="shared" si="1160"/>
        <v/>
      </c>
      <c r="L61766"/>
    </row>
    <row r="61767" spans="1:12" x14ac:dyDescent="0.25">
      <c r="A61767" s="3" t="str">
        <f t="shared" si="1160"/>
        <v/>
      </c>
      <c r="L61767"/>
    </row>
    <row r="61768" spans="1:12" x14ac:dyDescent="0.25">
      <c r="A61768" s="3" t="str">
        <f t="shared" si="1160"/>
        <v/>
      </c>
      <c r="L61768"/>
    </row>
    <row r="61769" spans="1:12" x14ac:dyDescent="0.25">
      <c r="A61769" s="3" t="str">
        <f t="shared" si="1160"/>
        <v/>
      </c>
      <c r="L61769"/>
    </row>
    <row r="61770" spans="1:12" x14ac:dyDescent="0.25">
      <c r="A61770" s="3" t="str">
        <f t="shared" si="1160"/>
        <v/>
      </c>
      <c r="L61770"/>
    </row>
    <row r="61771" spans="1:12" x14ac:dyDescent="0.25">
      <c r="A61771" s="3" t="str">
        <f t="shared" si="1160"/>
        <v/>
      </c>
      <c r="L61771"/>
    </row>
    <row r="61772" spans="1:12" x14ac:dyDescent="0.25">
      <c r="A61772" s="3" t="str">
        <f t="shared" si="1160"/>
        <v/>
      </c>
      <c r="L61772"/>
    </row>
    <row r="61773" spans="1:12" x14ac:dyDescent="0.25">
      <c r="A61773" s="3" t="str">
        <f t="shared" si="1160"/>
        <v/>
      </c>
      <c r="L61773"/>
    </row>
    <row r="61774" spans="1:12" x14ac:dyDescent="0.25">
      <c r="A61774" s="3" t="str">
        <f t="shared" si="1160"/>
        <v/>
      </c>
      <c r="L61774"/>
    </row>
    <row r="61775" spans="1:12" x14ac:dyDescent="0.25">
      <c r="A61775" s="3" t="str">
        <f t="shared" si="1160"/>
        <v/>
      </c>
      <c r="L61775"/>
    </row>
    <row r="61776" spans="1:12" x14ac:dyDescent="0.25">
      <c r="A61776" s="3" t="str">
        <f t="shared" si="1160"/>
        <v/>
      </c>
      <c r="L61776"/>
    </row>
    <row r="61777" spans="1:12" x14ac:dyDescent="0.25">
      <c r="A61777" s="3" t="str">
        <f t="shared" ref="A61777:A61840" si="1161">IF(B61763="","",CONCATENATE(MONTH(B61763),YEAR(B61763)))</f>
        <v/>
      </c>
      <c r="L61777"/>
    </row>
    <row r="61778" spans="1:12" x14ac:dyDescent="0.25">
      <c r="A61778" s="3" t="str">
        <f t="shared" si="1161"/>
        <v/>
      </c>
      <c r="L61778"/>
    </row>
    <row r="61779" spans="1:12" x14ac:dyDescent="0.25">
      <c r="A61779" s="3" t="str">
        <f t="shared" si="1161"/>
        <v/>
      </c>
      <c r="L61779"/>
    </row>
    <row r="61780" spans="1:12" x14ac:dyDescent="0.25">
      <c r="A61780" s="3" t="str">
        <f t="shared" si="1161"/>
        <v/>
      </c>
      <c r="L61780"/>
    </row>
    <row r="61781" spans="1:12" x14ac:dyDescent="0.25">
      <c r="A61781" s="3" t="str">
        <f t="shared" si="1161"/>
        <v/>
      </c>
      <c r="L61781"/>
    </row>
    <row r="61782" spans="1:12" x14ac:dyDescent="0.25">
      <c r="A61782" s="3" t="str">
        <f t="shared" si="1161"/>
        <v/>
      </c>
      <c r="L61782"/>
    </row>
    <row r="61783" spans="1:12" x14ac:dyDescent="0.25">
      <c r="A61783" s="3" t="str">
        <f t="shared" si="1161"/>
        <v/>
      </c>
      <c r="L61783"/>
    </row>
    <row r="61784" spans="1:12" x14ac:dyDescent="0.25">
      <c r="A61784" s="3" t="str">
        <f t="shared" si="1161"/>
        <v/>
      </c>
      <c r="L61784"/>
    </row>
    <row r="61785" spans="1:12" x14ac:dyDescent="0.25">
      <c r="A61785" s="3" t="str">
        <f t="shared" si="1161"/>
        <v/>
      </c>
      <c r="L61785"/>
    </row>
    <row r="61786" spans="1:12" x14ac:dyDescent="0.25">
      <c r="A61786" s="3" t="str">
        <f t="shared" si="1161"/>
        <v/>
      </c>
      <c r="L61786"/>
    </row>
    <row r="61787" spans="1:12" x14ac:dyDescent="0.25">
      <c r="A61787" s="3" t="str">
        <f t="shared" si="1161"/>
        <v/>
      </c>
      <c r="L61787"/>
    </row>
    <row r="61788" spans="1:12" x14ac:dyDescent="0.25">
      <c r="A61788" s="3" t="str">
        <f t="shared" si="1161"/>
        <v/>
      </c>
      <c r="L61788"/>
    </row>
    <row r="61789" spans="1:12" x14ac:dyDescent="0.25">
      <c r="A61789" s="3" t="str">
        <f t="shared" si="1161"/>
        <v/>
      </c>
      <c r="L61789"/>
    </row>
    <row r="61790" spans="1:12" x14ac:dyDescent="0.25">
      <c r="A61790" s="3" t="str">
        <f t="shared" si="1161"/>
        <v/>
      </c>
      <c r="L61790"/>
    </row>
    <row r="61791" spans="1:12" x14ac:dyDescent="0.25">
      <c r="A61791" s="3" t="str">
        <f t="shared" si="1161"/>
        <v/>
      </c>
      <c r="L61791"/>
    </row>
    <row r="61792" spans="1:12" x14ac:dyDescent="0.25">
      <c r="A61792" s="3" t="str">
        <f t="shared" si="1161"/>
        <v/>
      </c>
      <c r="L61792"/>
    </row>
    <row r="61793" spans="1:12" x14ac:dyDescent="0.25">
      <c r="A61793" s="3" t="str">
        <f t="shared" si="1161"/>
        <v/>
      </c>
      <c r="L61793"/>
    </row>
    <row r="61794" spans="1:12" x14ac:dyDescent="0.25">
      <c r="A61794" s="3" t="str">
        <f t="shared" si="1161"/>
        <v/>
      </c>
      <c r="L61794"/>
    </row>
    <row r="61795" spans="1:12" x14ac:dyDescent="0.25">
      <c r="A61795" s="3" t="str">
        <f t="shared" si="1161"/>
        <v/>
      </c>
      <c r="L61795"/>
    </row>
    <row r="61796" spans="1:12" x14ac:dyDescent="0.25">
      <c r="A61796" s="3" t="str">
        <f t="shared" si="1161"/>
        <v/>
      </c>
      <c r="L61796"/>
    </row>
    <row r="61797" spans="1:12" x14ac:dyDescent="0.25">
      <c r="A61797" s="3" t="str">
        <f t="shared" si="1161"/>
        <v/>
      </c>
      <c r="L61797"/>
    </row>
    <row r="61798" spans="1:12" x14ac:dyDescent="0.25">
      <c r="A61798" s="3" t="str">
        <f t="shared" si="1161"/>
        <v/>
      </c>
      <c r="L61798"/>
    </row>
    <row r="61799" spans="1:12" x14ac:dyDescent="0.25">
      <c r="A61799" s="3" t="str">
        <f t="shared" si="1161"/>
        <v/>
      </c>
      <c r="L61799"/>
    </row>
    <row r="61800" spans="1:12" x14ac:dyDescent="0.25">
      <c r="A61800" s="3" t="str">
        <f t="shared" si="1161"/>
        <v/>
      </c>
      <c r="L61800"/>
    </row>
    <row r="61801" spans="1:12" x14ac:dyDescent="0.25">
      <c r="A61801" s="3" t="str">
        <f t="shared" si="1161"/>
        <v/>
      </c>
      <c r="L61801"/>
    </row>
    <row r="61802" spans="1:12" x14ac:dyDescent="0.25">
      <c r="A61802" s="3" t="str">
        <f t="shared" si="1161"/>
        <v/>
      </c>
      <c r="L61802"/>
    </row>
    <row r="61803" spans="1:12" x14ac:dyDescent="0.25">
      <c r="A61803" s="3" t="str">
        <f t="shared" si="1161"/>
        <v/>
      </c>
      <c r="L61803"/>
    </row>
    <row r="61804" spans="1:12" x14ac:dyDescent="0.25">
      <c r="A61804" s="3" t="str">
        <f t="shared" si="1161"/>
        <v/>
      </c>
      <c r="L61804"/>
    </row>
    <row r="61805" spans="1:12" x14ac:dyDescent="0.25">
      <c r="A61805" s="3" t="str">
        <f t="shared" si="1161"/>
        <v/>
      </c>
      <c r="L61805"/>
    </row>
    <row r="61806" spans="1:12" x14ac:dyDescent="0.25">
      <c r="A61806" s="3" t="str">
        <f t="shared" si="1161"/>
        <v/>
      </c>
      <c r="L61806"/>
    </row>
    <row r="61807" spans="1:12" x14ac:dyDescent="0.25">
      <c r="A61807" s="3" t="str">
        <f t="shared" si="1161"/>
        <v/>
      </c>
      <c r="L61807"/>
    </row>
    <row r="61808" spans="1:12" x14ac:dyDescent="0.25">
      <c r="A61808" s="3" t="str">
        <f t="shared" si="1161"/>
        <v/>
      </c>
      <c r="L61808"/>
    </row>
    <row r="61809" spans="1:12" x14ac:dyDescent="0.25">
      <c r="A61809" s="3" t="str">
        <f t="shared" si="1161"/>
        <v/>
      </c>
      <c r="L61809"/>
    </row>
    <row r="61810" spans="1:12" x14ac:dyDescent="0.25">
      <c r="A61810" s="3" t="str">
        <f t="shared" si="1161"/>
        <v/>
      </c>
      <c r="L61810"/>
    </row>
    <row r="61811" spans="1:12" x14ac:dyDescent="0.25">
      <c r="A61811" s="3" t="str">
        <f t="shared" si="1161"/>
        <v/>
      </c>
      <c r="L61811"/>
    </row>
    <row r="61812" spans="1:12" x14ac:dyDescent="0.25">
      <c r="A61812" s="3" t="str">
        <f t="shared" si="1161"/>
        <v/>
      </c>
      <c r="L61812"/>
    </row>
    <row r="61813" spans="1:12" x14ac:dyDescent="0.25">
      <c r="A61813" s="3" t="str">
        <f t="shared" si="1161"/>
        <v/>
      </c>
      <c r="L61813"/>
    </row>
    <row r="61814" spans="1:12" x14ac:dyDescent="0.25">
      <c r="A61814" s="3" t="str">
        <f t="shared" si="1161"/>
        <v/>
      </c>
      <c r="L61814"/>
    </row>
    <row r="61815" spans="1:12" x14ac:dyDescent="0.25">
      <c r="A61815" s="3" t="str">
        <f t="shared" si="1161"/>
        <v/>
      </c>
      <c r="L61815"/>
    </row>
    <row r="61816" spans="1:12" x14ac:dyDescent="0.25">
      <c r="A61816" s="3" t="str">
        <f t="shared" si="1161"/>
        <v/>
      </c>
      <c r="L61816"/>
    </row>
    <row r="61817" spans="1:12" x14ac:dyDescent="0.25">
      <c r="A61817" s="3" t="str">
        <f t="shared" si="1161"/>
        <v/>
      </c>
      <c r="L61817"/>
    </row>
    <row r="61818" spans="1:12" x14ac:dyDescent="0.25">
      <c r="A61818" s="3" t="str">
        <f t="shared" si="1161"/>
        <v/>
      </c>
      <c r="L61818"/>
    </row>
    <row r="61819" spans="1:12" x14ac:dyDescent="0.25">
      <c r="A61819" s="3" t="str">
        <f t="shared" si="1161"/>
        <v/>
      </c>
      <c r="L61819"/>
    </row>
    <row r="61820" spans="1:12" x14ac:dyDescent="0.25">
      <c r="A61820" s="3" t="str">
        <f t="shared" si="1161"/>
        <v/>
      </c>
      <c r="L61820"/>
    </row>
    <row r="61821" spans="1:12" x14ac:dyDescent="0.25">
      <c r="A61821" s="3" t="str">
        <f t="shared" si="1161"/>
        <v/>
      </c>
      <c r="L61821"/>
    </row>
    <row r="61822" spans="1:12" x14ac:dyDescent="0.25">
      <c r="A61822" s="3" t="str">
        <f t="shared" si="1161"/>
        <v/>
      </c>
      <c r="L61822"/>
    </row>
    <row r="61823" spans="1:12" x14ac:dyDescent="0.25">
      <c r="A61823" s="3" t="str">
        <f t="shared" si="1161"/>
        <v/>
      </c>
      <c r="L61823"/>
    </row>
    <row r="61824" spans="1:12" x14ac:dyDescent="0.25">
      <c r="A61824" s="3" t="str">
        <f t="shared" si="1161"/>
        <v/>
      </c>
      <c r="L61824"/>
    </row>
    <row r="61825" spans="1:12" x14ac:dyDescent="0.25">
      <c r="A61825" s="3" t="str">
        <f t="shared" si="1161"/>
        <v/>
      </c>
      <c r="L61825"/>
    </row>
    <row r="61826" spans="1:12" x14ac:dyDescent="0.25">
      <c r="A61826" s="3" t="str">
        <f t="shared" si="1161"/>
        <v/>
      </c>
      <c r="L61826"/>
    </row>
    <row r="61827" spans="1:12" x14ac:dyDescent="0.25">
      <c r="A61827" s="3" t="str">
        <f t="shared" si="1161"/>
        <v/>
      </c>
      <c r="L61827"/>
    </row>
    <row r="61828" spans="1:12" x14ac:dyDescent="0.25">
      <c r="A61828" s="3" t="str">
        <f t="shared" si="1161"/>
        <v/>
      </c>
      <c r="L61828"/>
    </row>
    <row r="61829" spans="1:12" x14ac:dyDescent="0.25">
      <c r="A61829" s="3" t="str">
        <f t="shared" si="1161"/>
        <v/>
      </c>
      <c r="L61829"/>
    </row>
    <row r="61830" spans="1:12" x14ac:dyDescent="0.25">
      <c r="A61830" s="3" t="str">
        <f t="shared" si="1161"/>
        <v/>
      </c>
      <c r="L61830"/>
    </row>
    <row r="61831" spans="1:12" x14ac:dyDescent="0.25">
      <c r="A61831" s="3" t="str">
        <f t="shared" si="1161"/>
        <v/>
      </c>
      <c r="L61831"/>
    </row>
    <row r="61832" spans="1:12" x14ac:dyDescent="0.25">
      <c r="A61832" s="3" t="str">
        <f t="shared" si="1161"/>
        <v/>
      </c>
      <c r="L61832"/>
    </row>
    <row r="61833" spans="1:12" x14ac:dyDescent="0.25">
      <c r="A61833" s="3" t="str">
        <f t="shared" si="1161"/>
        <v/>
      </c>
      <c r="L61833"/>
    </row>
    <row r="61834" spans="1:12" x14ac:dyDescent="0.25">
      <c r="A61834" s="3" t="str">
        <f t="shared" si="1161"/>
        <v/>
      </c>
      <c r="L61834"/>
    </row>
    <row r="61835" spans="1:12" x14ac:dyDescent="0.25">
      <c r="A61835" s="3" t="str">
        <f t="shared" si="1161"/>
        <v/>
      </c>
      <c r="L61835"/>
    </row>
    <row r="61836" spans="1:12" x14ac:dyDescent="0.25">
      <c r="A61836" s="3" t="str">
        <f t="shared" si="1161"/>
        <v/>
      </c>
      <c r="L61836"/>
    </row>
    <row r="61837" spans="1:12" x14ac:dyDescent="0.25">
      <c r="A61837" s="3" t="str">
        <f t="shared" si="1161"/>
        <v/>
      </c>
      <c r="L61837"/>
    </row>
    <row r="61838" spans="1:12" x14ac:dyDescent="0.25">
      <c r="A61838" s="3" t="str">
        <f t="shared" si="1161"/>
        <v/>
      </c>
      <c r="L61838"/>
    </row>
    <row r="61839" spans="1:12" x14ac:dyDescent="0.25">
      <c r="A61839" s="3" t="str">
        <f t="shared" si="1161"/>
        <v/>
      </c>
      <c r="L61839"/>
    </row>
    <row r="61840" spans="1:12" x14ac:dyDescent="0.25">
      <c r="A61840" s="3" t="str">
        <f t="shared" si="1161"/>
        <v/>
      </c>
      <c r="L61840"/>
    </row>
    <row r="61841" spans="1:12" x14ac:dyDescent="0.25">
      <c r="A61841" s="3" t="str">
        <f t="shared" ref="A61841:A61904" si="1162">IF(B61827="","",CONCATENATE(MONTH(B61827),YEAR(B61827)))</f>
        <v/>
      </c>
      <c r="L61841"/>
    </row>
    <row r="61842" spans="1:12" x14ac:dyDescent="0.25">
      <c r="A61842" s="3" t="str">
        <f t="shared" si="1162"/>
        <v/>
      </c>
      <c r="L61842"/>
    </row>
    <row r="61843" spans="1:12" x14ac:dyDescent="0.25">
      <c r="A61843" s="3" t="str">
        <f t="shared" si="1162"/>
        <v/>
      </c>
      <c r="L61843"/>
    </row>
    <row r="61844" spans="1:12" x14ac:dyDescent="0.25">
      <c r="A61844" s="3" t="str">
        <f t="shared" si="1162"/>
        <v/>
      </c>
      <c r="L61844"/>
    </row>
    <row r="61845" spans="1:12" x14ac:dyDescent="0.25">
      <c r="A61845" s="3" t="str">
        <f t="shared" si="1162"/>
        <v/>
      </c>
      <c r="L61845"/>
    </row>
    <row r="61846" spans="1:12" x14ac:dyDescent="0.25">
      <c r="A61846" s="3" t="str">
        <f t="shared" si="1162"/>
        <v/>
      </c>
      <c r="L61846"/>
    </row>
    <row r="61847" spans="1:12" x14ac:dyDescent="0.25">
      <c r="A61847" s="3" t="str">
        <f t="shared" si="1162"/>
        <v/>
      </c>
      <c r="L61847"/>
    </row>
    <row r="61848" spans="1:12" x14ac:dyDescent="0.25">
      <c r="A61848" s="3" t="str">
        <f t="shared" si="1162"/>
        <v/>
      </c>
      <c r="L61848"/>
    </row>
    <row r="61849" spans="1:12" x14ac:dyDescent="0.25">
      <c r="A61849" s="3" t="str">
        <f t="shared" si="1162"/>
        <v/>
      </c>
      <c r="L61849"/>
    </row>
    <row r="61850" spans="1:12" x14ac:dyDescent="0.25">
      <c r="A61850" s="3" t="str">
        <f t="shared" si="1162"/>
        <v/>
      </c>
      <c r="L61850"/>
    </row>
    <row r="61851" spans="1:12" x14ac:dyDescent="0.25">
      <c r="A61851" s="3" t="str">
        <f t="shared" si="1162"/>
        <v/>
      </c>
      <c r="L61851"/>
    </row>
    <row r="61852" spans="1:12" x14ac:dyDescent="0.25">
      <c r="A61852" s="3" t="str">
        <f t="shared" si="1162"/>
        <v/>
      </c>
      <c r="L61852"/>
    </row>
    <row r="61853" spans="1:12" x14ac:dyDescent="0.25">
      <c r="A61853" s="3" t="str">
        <f t="shared" si="1162"/>
        <v/>
      </c>
      <c r="L61853"/>
    </row>
    <row r="61854" spans="1:12" x14ac:dyDescent="0.25">
      <c r="A61854" s="3" t="str">
        <f t="shared" si="1162"/>
        <v/>
      </c>
      <c r="L61854"/>
    </row>
    <row r="61855" spans="1:12" x14ac:dyDescent="0.25">
      <c r="A61855" s="3" t="str">
        <f t="shared" si="1162"/>
        <v/>
      </c>
      <c r="L61855"/>
    </row>
    <row r="61856" spans="1:12" x14ac:dyDescent="0.25">
      <c r="A61856" s="3" t="str">
        <f t="shared" si="1162"/>
        <v/>
      </c>
      <c r="L61856"/>
    </row>
    <row r="61857" spans="1:12" x14ac:dyDescent="0.25">
      <c r="A61857" s="3" t="str">
        <f t="shared" si="1162"/>
        <v/>
      </c>
      <c r="L61857"/>
    </row>
    <row r="61858" spans="1:12" x14ac:dyDescent="0.25">
      <c r="A61858" s="3" t="str">
        <f t="shared" si="1162"/>
        <v/>
      </c>
      <c r="L61858"/>
    </row>
    <row r="61859" spans="1:12" x14ac:dyDescent="0.25">
      <c r="A61859" s="3" t="str">
        <f t="shared" si="1162"/>
        <v/>
      </c>
      <c r="L61859"/>
    </row>
    <row r="61860" spans="1:12" x14ac:dyDescent="0.25">
      <c r="A61860" s="3" t="str">
        <f t="shared" si="1162"/>
        <v/>
      </c>
      <c r="L61860"/>
    </row>
    <row r="61861" spans="1:12" x14ac:dyDescent="0.25">
      <c r="A61861" s="3" t="str">
        <f t="shared" si="1162"/>
        <v/>
      </c>
      <c r="L61861"/>
    </row>
    <row r="61862" spans="1:12" x14ac:dyDescent="0.25">
      <c r="A61862" s="3" t="str">
        <f t="shared" si="1162"/>
        <v/>
      </c>
      <c r="L61862"/>
    </row>
    <row r="61863" spans="1:12" x14ac:dyDescent="0.25">
      <c r="A61863" s="3" t="str">
        <f t="shared" si="1162"/>
        <v/>
      </c>
      <c r="L61863"/>
    </row>
    <row r="61864" spans="1:12" x14ac:dyDescent="0.25">
      <c r="A61864" s="3" t="str">
        <f t="shared" si="1162"/>
        <v/>
      </c>
      <c r="L61864"/>
    </row>
    <row r="61865" spans="1:12" x14ac:dyDescent="0.25">
      <c r="A61865" s="3" t="str">
        <f t="shared" si="1162"/>
        <v/>
      </c>
      <c r="L61865"/>
    </row>
    <row r="61866" spans="1:12" x14ac:dyDescent="0.25">
      <c r="A61866" s="3" t="str">
        <f t="shared" si="1162"/>
        <v/>
      </c>
      <c r="L61866"/>
    </row>
    <row r="61867" spans="1:12" x14ac:dyDescent="0.25">
      <c r="A61867" s="3" t="str">
        <f t="shared" si="1162"/>
        <v/>
      </c>
      <c r="L61867"/>
    </row>
    <row r="61868" spans="1:12" x14ac:dyDescent="0.25">
      <c r="A61868" s="3" t="str">
        <f t="shared" si="1162"/>
        <v/>
      </c>
      <c r="L61868"/>
    </row>
    <row r="61869" spans="1:12" x14ac:dyDescent="0.25">
      <c r="A61869" s="3" t="str">
        <f t="shared" si="1162"/>
        <v/>
      </c>
      <c r="L61869"/>
    </row>
    <row r="61870" spans="1:12" x14ac:dyDescent="0.25">
      <c r="A61870" s="3" t="str">
        <f t="shared" si="1162"/>
        <v/>
      </c>
      <c r="L61870"/>
    </row>
    <row r="61871" spans="1:12" x14ac:dyDescent="0.25">
      <c r="A61871" s="3" t="str">
        <f t="shared" si="1162"/>
        <v/>
      </c>
      <c r="L61871"/>
    </row>
    <row r="61872" spans="1:12" x14ac:dyDescent="0.25">
      <c r="A61872" s="3" t="str">
        <f t="shared" si="1162"/>
        <v/>
      </c>
      <c r="L61872"/>
    </row>
    <row r="61873" spans="1:12" x14ac:dyDescent="0.25">
      <c r="A61873" s="3" t="str">
        <f t="shared" si="1162"/>
        <v/>
      </c>
      <c r="L61873"/>
    </row>
    <row r="61874" spans="1:12" x14ac:dyDescent="0.25">
      <c r="A61874" s="3" t="str">
        <f t="shared" si="1162"/>
        <v/>
      </c>
      <c r="L61874"/>
    </row>
    <row r="61875" spans="1:12" x14ac:dyDescent="0.25">
      <c r="A61875" s="3" t="str">
        <f t="shared" si="1162"/>
        <v/>
      </c>
      <c r="L61875"/>
    </row>
    <row r="61876" spans="1:12" x14ac:dyDescent="0.25">
      <c r="A61876" s="3" t="str">
        <f t="shared" si="1162"/>
        <v/>
      </c>
      <c r="L61876"/>
    </row>
    <row r="61877" spans="1:12" x14ac:dyDescent="0.25">
      <c r="A61877" s="3" t="str">
        <f t="shared" si="1162"/>
        <v/>
      </c>
      <c r="L61877"/>
    </row>
    <row r="61878" spans="1:12" x14ac:dyDescent="0.25">
      <c r="A61878" s="3" t="str">
        <f t="shared" si="1162"/>
        <v/>
      </c>
      <c r="L61878"/>
    </row>
    <row r="61879" spans="1:12" x14ac:dyDescent="0.25">
      <c r="A61879" s="3" t="str">
        <f t="shared" si="1162"/>
        <v/>
      </c>
      <c r="L61879"/>
    </row>
    <row r="61880" spans="1:12" x14ac:dyDescent="0.25">
      <c r="A61880" s="3" t="str">
        <f t="shared" si="1162"/>
        <v/>
      </c>
      <c r="L61880"/>
    </row>
    <row r="61881" spans="1:12" x14ac:dyDescent="0.25">
      <c r="A61881" s="3" t="str">
        <f t="shared" si="1162"/>
        <v/>
      </c>
      <c r="L61881"/>
    </row>
    <row r="61882" spans="1:12" x14ac:dyDescent="0.25">
      <c r="A61882" s="3" t="str">
        <f t="shared" si="1162"/>
        <v/>
      </c>
      <c r="L61882"/>
    </row>
    <row r="61883" spans="1:12" x14ac:dyDescent="0.25">
      <c r="A61883" s="3" t="str">
        <f t="shared" si="1162"/>
        <v/>
      </c>
      <c r="L61883"/>
    </row>
    <row r="61884" spans="1:12" x14ac:dyDescent="0.25">
      <c r="A61884" s="3" t="str">
        <f t="shared" si="1162"/>
        <v/>
      </c>
      <c r="L61884"/>
    </row>
    <row r="61885" spans="1:12" x14ac:dyDescent="0.25">
      <c r="A61885" s="3" t="str">
        <f t="shared" si="1162"/>
        <v/>
      </c>
      <c r="L61885"/>
    </row>
    <row r="61886" spans="1:12" x14ac:dyDescent="0.25">
      <c r="A61886" s="3" t="str">
        <f t="shared" si="1162"/>
        <v/>
      </c>
      <c r="L61886"/>
    </row>
    <row r="61887" spans="1:12" x14ac:dyDescent="0.25">
      <c r="A61887" s="3" t="str">
        <f t="shared" si="1162"/>
        <v/>
      </c>
      <c r="L61887"/>
    </row>
    <row r="61888" spans="1:12" x14ac:dyDescent="0.25">
      <c r="A61888" s="3" t="str">
        <f t="shared" si="1162"/>
        <v/>
      </c>
      <c r="L61888"/>
    </row>
    <row r="61889" spans="1:12" x14ac:dyDescent="0.25">
      <c r="A61889" s="3" t="str">
        <f t="shared" si="1162"/>
        <v/>
      </c>
      <c r="L61889"/>
    </row>
    <row r="61890" spans="1:12" x14ac:dyDescent="0.25">
      <c r="A61890" s="3" t="str">
        <f t="shared" si="1162"/>
        <v/>
      </c>
      <c r="L61890"/>
    </row>
    <row r="61891" spans="1:12" x14ac:dyDescent="0.25">
      <c r="A61891" s="3" t="str">
        <f t="shared" si="1162"/>
        <v/>
      </c>
      <c r="L61891"/>
    </row>
    <row r="61892" spans="1:12" x14ac:dyDescent="0.25">
      <c r="A61892" s="3" t="str">
        <f t="shared" si="1162"/>
        <v/>
      </c>
      <c r="L61892"/>
    </row>
    <row r="61893" spans="1:12" x14ac:dyDescent="0.25">
      <c r="A61893" s="3" t="str">
        <f t="shared" si="1162"/>
        <v/>
      </c>
      <c r="L61893"/>
    </row>
    <row r="61894" spans="1:12" x14ac:dyDescent="0.25">
      <c r="A61894" s="3" t="str">
        <f t="shared" si="1162"/>
        <v/>
      </c>
      <c r="L61894"/>
    </row>
    <row r="61895" spans="1:12" x14ac:dyDescent="0.25">
      <c r="A61895" s="3" t="str">
        <f t="shared" si="1162"/>
        <v/>
      </c>
      <c r="L61895"/>
    </row>
    <row r="61896" spans="1:12" x14ac:dyDescent="0.25">
      <c r="A61896" s="3" t="str">
        <f t="shared" si="1162"/>
        <v/>
      </c>
      <c r="L61896"/>
    </row>
    <row r="61897" spans="1:12" x14ac:dyDescent="0.25">
      <c r="A61897" s="3" t="str">
        <f t="shared" si="1162"/>
        <v/>
      </c>
      <c r="L61897"/>
    </row>
    <row r="61898" spans="1:12" x14ac:dyDescent="0.25">
      <c r="A61898" s="3" t="str">
        <f t="shared" si="1162"/>
        <v/>
      </c>
      <c r="L61898"/>
    </row>
    <row r="61899" spans="1:12" x14ac:dyDescent="0.25">
      <c r="A61899" s="3" t="str">
        <f t="shared" si="1162"/>
        <v/>
      </c>
      <c r="L61899"/>
    </row>
    <row r="61900" spans="1:12" x14ac:dyDescent="0.25">
      <c r="A61900" s="3" t="str">
        <f t="shared" si="1162"/>
        <v/>
      </c>
      <c r="L61900"/>
    </row>
    <row r="61901" spans="1:12" x14ac:dyDescent="0.25">
      <c r="A61901" s="3" t="str">
        <f t="shared" si="1162"/>
        <v/>
      </c>
      <c r="L61901"/>
    </row>
    <row r="61902" spans="1:12" x14ac:dyDescent="0.25">
      <c r="A61902" s="3" t="str">
        <f t="shared" si="1162"/>
        <v/>
      </c>
      <c r="L61902"/>
    </row>
    <row r="61903" spans="1:12" x14ac:dyDescent="0.25">
      <c r="A61903" s="3" t="str">
        <f t="shared" si="1162"/>
        <v/>
      </c>
      <c r="L61903"/>
    </row>
    <row r="61904" spans="1:12" x14ac:dyDescent="0.25">
      <c r="A61904" s="3" t="str">
        <f t="shared" si="1162"/>
        <v/>
      </c>
      <c r="L61904"/>
    </row>
    <row r="61905" spans="1:12" x14ac:dyDescent="0.25">
      <c r="A61905" s="3" t="str">
        <f t="shared" ref="A61905:A61968" si="1163">IF(B61891="","",CONCATENATE(MONTH(B61891),YEAR(B61891)))</f>
        <v/>
      </c>
      <c r="L61905"/>
    </row>
    <row r="61906" spans="1:12" x14ac:dyDescent="0.25">
      <c r="A61906" s="3" t="str">
        <f t="shared" si="1163"/>
        <v/>
      </c>
      <c r="L61906"/>
    </row>
    <row r="61907" spans="1:12" x14ac:dyDescent="0.25">
      <c r="A61907" s="3" t="str">
        <f t="shared" si="1163"/>
        <v/>
      </c>
      <c r="L61907"/>
    </row>
    <row r="61908" spans="1:12" x14ac:dyDescent="0.25">
      <c r="A61908" s="3" t="str">
        <f t="shared" si="1163"/>
        <v/>
      </c>
      <c r="L61908"/>
    </row>
    <row r="61909" spans="1:12" x14ac:dyDescent="0.25">
      <c r="A61909" s="3" t="str">
        <f t="shared" si="1163"/>
        <v/>
      </c>
      <c r="L61909"/>
    </row>
    <row r="61910" spans="1:12" x14ac:dyDescent="0.25">
      <c r="A61910" s="3" t="str">
        <f t="shared" si="1163"/>
        <v/>
      </c>
      <c r="L61910"/>
    </row>
    <row r="61911" spans="1:12" x14ac:dyDescent="0.25">
      <c r="A61911" s="3" t="str">
        <f t="shared" si="1163"/>
        <v/>
      </c>
      <c r="L61911"/>
    </row>
    <row r="61912" spans="1:12" x14ac:dyDescent="0.25">
      <c r="A61912" s="3" t="str">
        <f t="shared" si="1163"/>
        <v/>
      </c>
      <c r="L61912"/>
    </row>
    <row r="61913" spans="1:12" x14ac:dyDescent="0.25">
      <c r="A61913" s="3" t="str">
        <f t="shared" si="1163"/>
        <v/>
      </c>
      <c r="L61913"/>
    </row>
    <row r="61914" spans="1:12" x14ac:dyDescent="0.25">
      <c r="A61914" s="3" t="str">
        <f t="shared" si="1163"/>
        <v/>
      </c>
      <c r="L61914"/>
    </row>
    <row r="61915" spans="1:12" x14ac:dyDescent="0.25">
      <c r="A61915" s="3" t="str">
        <f t="shared" si="1163"/>
        <v/>
      </c>
      <c r="L61915"/>
    </row>
    <row r="61916" spans="1:12" x14ac:dyDescent="0.25">
      <c r="A61916" s="3" t="str">
        <f t="shared" si="1163"/>
        <v/>
      </c>
      <c r="L61916"/>
    </row>
    <row r="61917" spans="1:12" x14ac:dyDescent="0.25">
      <c r="A61917" s="3" t="str">
        <f t="shared" si="1163"/>
        <v/>
      </c>
      <c r="L61917"/>
    </row>
    <row r="61918" spans="1:12" x14ac:dyDescent="0.25">
      <c r="A61918" s="3" t="str">
        <f t="shared" si="1163"/>
        <v/>
      </c>
      <c r="L61918"/>
    </row>
    <row r="61919" spans="1:12" x14ac:dyDescent="0.25">
      <c r="A61919" s="3" t="str">
        <f t="shared" si="1163"/>
        <v/>
      </c>
      <c r="L61919"/>
    </row>
    <row r="61920" spans="1:12" x14ac:dyDescent="0.25">
      <c r="A61920" s="3" t="str">
        <f t="shared" si="1163"/>
        <v/>
      </c>
      <c r="L61920"/>
    </row>
    <row r="61921" spans="1:12" x14ac:dyDescent="0.25">
      <c r="A61921" s="3" t="str">
        <f t="shared" si="1163"/>
        <v/>
      </c>
      <c r="L61921"/>
    </row>
    <row r="61922" spans="1:12" x14ac:dyDescent="0.25">
      <c r="A61922" s="3" t="str">
        <f t="shared" si="1163"/>
        <v/>
      </c>
      <c r="L61922"/>
    </row>
    <row r="61923" spans="1:12" x14ac:dyDescent="0.25">
      <c r="A61923" s="3" t="str">
        <f t="shared" si="1163"/>
        <v/>
      </c>
      <c r="L61923"/>
    </row>
    <row r="61924" spans="1:12" x14ac:dyDescent="0.25">
      <c r="A61924" s="3" t="str">
        <f t="shared" si="1163"/>
        <v/>
      </c>
      <c r="L61924"/>
    </row>
    <row r="61925" spans="1:12" x14ac:dyDescent="0.25">
      <c r="A61925" s="3" t="str">
        <f t="shared" si="1163"/>
        <v/>
      </c>
      <c r="L61925"/>
    </row>
    <row r="61926" spans="1:12" x14ac:dyDescent="0.25">
      <c r="A61926" s="3" t="str">
        <f t="shared" si="1163"/>
        <v/>
      </c>
      <c r="L61926"/>
    </row>
    <row r="61927" spans="1:12" x14ac:dyDescent="0.25">
      <c r="A61927" s="3" t="str">
        <f t="shared" si="1163"/>
        <v/>
      </c>
      <c r="L61927"/>
    </row>
    <row r="61928" spans="1:12" x14ac:dyDescent="0.25">
      <c r="A61928" s="3" t="str">
        <f t="shared" si="1163"/>
        <v/>
      </c>
      <c r="L61928"/>
    </row>
    <row r="61929" spans="1:12" x14ac:dyDescent="0.25">
      <c r="A61929" s="3" t="str">
        <f t="shared" si="1163"/>
        <v/>
      </c>
      <c r="L61929"/>
    </row>
    <row r="61930" spans="1:12" x14ac:dyDescent="0.25">
      <c r="A61930" s="3" t="str">
        <f t="shared" si="1163"/>
        <v/>
      </c>
      <c r="L61930"/>
    </row>
    <row r="61931" spans="1:12" x14ac:dyDescent="0.25">
      <c r="A61931" s="3" t="str">
        <f t="shared" si="1163"/>
        <v/>
      </c>
      <c r="L61931"/>
    </row>
    <row r="61932" spans="1:12" x14ac:dyDescent="0.25">
      <c r="A61932" s="3" t="str">
        <f t="shared" si="1163"/>
        <v/>
      </c>
      <c r="L61932"/>
    </row>
    <row r="61933" spans="1:12" x14ac:dyDescent="0.25">
      <c r="A61933" s="3" t="str">
        <f t="shared" si="1163"/>
        <v/>
      </c>
      <c r="L61933"/>
    </row>
    <row r="61934" spans="1:12" x14ac:dyDescent="0.25">
      <c r="A61934" s="3" t="str">
        <f t="shared" si="1163"/>
        <v/>
      </c>
      <c r="L61934"/>
    </row>
    <row r="61935" spans="1:12" x14ac:dyDescent="0.25">
      <c r="A61935" s="3" t="str">
        <f t="shared" si="1163"/>
        <v/>
      </c>
      <c r="L61935"/>
    </row>
    <row r="61936" spans="1:12" x14ac:dyDescent="0.25">
      <c r="A61936" s="3" t="str">
        <f t="shared" si="1163"/>
        <v/>
      </c>
      <c r="L61936"/>
    </row>
    <row r="61937" spans="1:12" x14ac:dyDescent="0.25">
      <c r="A61937" s="3" t="str">
        <f t="shared" si="1163"/>
        <v/>
      </c>
      <c r="L61937"/>
    </row>
    <row r="61938" spans="1:12" x14ac:dyDescent="0.25">
      <c r="A61938" s="3" t="str">
        <f t="shared" si="1163"/>
        <v/>
      </c>
      <c r="L61938"/>
    </row>
    <row r="61939" spans="1:12" x14ac:dyDescent="0.25">
      <c r="A61939" s="3" t="str">
        <f t="shared" si="1163"/>
        <v/>
      </c>
      <c r="L61939"/>
    </row>
    <row r="61940" spans="1:12" x14ac:dyDescent="0.25">
      <c r="A61940" s="3" t="str">
        <f t="shared" si="1163"/>
        <v/>
      </c>
      <c r="L61940"/>
    </row>
    <row r="61941" spans="1:12" x14ac:dyDescent="0.25">
      <c r="A61941" s="3" t="str">
        <f t="shared" si="1163"/>
        <v/>
      </c>
      <c r="L61941"/>
    </row>
    <row r="61942" spans="1:12" x14ac:dyDescent="0.25">
      <c r="A61942" s="3" t="str">
        <f t="shared" si="1163"/>
        <v/>
      </c>
      <c r="L61942"/>
    </row>
    <row r="61943" spans="1:12" x14ac:dyDescent="0.25">
      <c r="A61943" s="3" t="str">
        <f t="shared" si="1163"/>
        <v/>
      </c>
      <c r="L61943"/>
    </row>
    <row r="61944" spans="1:12" x14ac:dyDescent="0.25">
      <c r="A61944" s="3" t="str">
        <f t="shared" si="1163"/>
        <v/>
      </c>
      <c r="L61944"/>
    </row>
    <row r="61945" spans="1:12" x14ac:dyDescent="0.25">
      <c r="A61945" s="3" t="str">
        <f t="shared" si="1163"/>
        <v/>
      </c>
      <c r="L61945"/>
    </row>
    <row r="61946" spans="1:12" x14ac:dyDescent="0.25">
      <c r="A61946" s="3" t="str">
        <f t="shared" si="1163"/>
        <v/>
      </c>
      <c r="L61946"/>
    </row>
    <row r="61947" spans="1:12" x14ac:dyDescent="0.25">
      <c r="A61947" s="3" t="str">
        <f t="shared" si="1163"/>
        <v/>
      </c>
      <c r="L61947"/>
    </row>
    <row r="61948" spans="1:12" x14ac:dyDescent="0.25">
      <c r="A61948" s="3" t="str">
        <f t="shared" si="1163"/>
        <v/>
      </c>
      <c r="L61948"/>
    </row>
    <row r="61949" spans="1:12" x14ac:dyDescent="0.25">
      <c r="A61949" s="3" t="str">
        <f t="shared" si="1163"/>
        <v/>
      </c>
      <c r="L61949"/>
    </row>
    <row r="61950" spans="1:12" x14ac:dyDescent="0.25">
      <c r="A61950" s="3" t="str">
        <f t="shared" si="1163"/>
        <v/>
      </c>
      <c r="L61950"/>
    </row>
    <row r="61951" spans="1:12" x14ac:dyDescent="0.25">
      <c r="A61951" s="3" t="str">
        <f t="shared" si="1163"/>
        <v/>
      </c>
      <c r="L61951"/>
    </row>
    <row r="61952" spans="1:12" x14ac:dyDescent="0.25">
      <c r="A61952" s="3" t="str">
        <f t="shared" si="1163"/>
        <v/>
      </c>
      <c r="L61952"/>
    </row>
    <row r="61953" spans="1:12" x14ac:dyDescent="0.25">
      <c r="A61953" s="3" t="str">
        <f t="shared" si="1163"/>
        <v/>
      </c>
      <c r="L61953"/>
    </row>
    <row r="61954" spans="1:12" x14ac:dyDescent="0.25">
      <c r="A61954" s="3" t="str">
        <f t="shared" si="1163"/>
        <v/>
      </c>
      <c r="L61954"/>
    </row>
    <row r="61955" spans="1:12" x14ac:dyDescent="0.25">
      <c r="A61955" s="3" t="str">
        <f t="shared" si="1163"/>
        <v/>
      </c>
      <c r="L61955"/>
    </row>
    <row r="61956" spans="1:12" x14ac:dyDescent="0.25">
      <c r="A61956" s="3" t="str">
        <f t="shared" si="1163"/>
        <v/>
      </c>
      <c r="L61956"/>
    </row>
    <row r="61957" spans="1:12" x14ac:dyDescent="0.25">
      <c r="A61957" s="3" t="str">
        <f t="shared" si="1163"/>
        <v/>
      </c>
      <c r="L61957"/>
    </row>
    <row r="61958" spans="1:12" x14ac:dyDescent="0.25">
      <c r="A61958" s="3" t="str">
        <f t="shared" si="1163"/>
        <v/>
      </c>
      <c r="L61958"/>
    </row>
    <row r="61959" spans="1:12" x14ac:dyDescent="0.25">
      <c r="A61959" s="3" t="str">
        <f t="shared" si="1163"/>
        <v/>
      </c>
      <c r="L61959"/>
    </row>
    <row r="61960" spans="1:12" x14ac:dyDescent="0.25">
      <c r="A61960" s="3" t="str">
        <f t="shared" si="1163"/>
        <v/>
      </c>
      <c r="L61960"/>
    </row>
    <row r="61961" spans="1:12" x14ac:dyDescent="0.25">
      <c r="A61961" s="3" t="str">
        <f t="shared" si="1163"/>
        <v/>
      </c>
      <c r="L61961"/>
    </row>
    <row r="61962" spans="1:12" x14ac:dyDescent="0.25">
      <c r="A61962" s="3" t="str">
        <f t="shared" si="1163"/>
        <v/>
      </c>
      <c r="L61962"/>
    </row>
    <row r="61963" spans="1:12" x14ac:dyDescent="0.25">
      <c r="A61963" s="3" t="str">
        <f t="shared" si="1163"/>
        <v/>
      </c>
      <c r="L61963"/>
    </row>
    <row r="61964" spans="1:12" x14ac:dyDescent="0.25">
      <c r="A61964" s="3" t="str">
        <f t="shared" si="1163"/>
        <v/>
      </c>
      <c r="L61964"/>
    </row>
    <row r="61965" spans="1:12" x14ac:dyDescent="0.25">
      <c r="A61965" s="3" t="str">
        <f t="shared" si="1163"/>
        <v/>
      </c>
      <c r="L61965"/>
    </row>
    <row r="61966" spans="1:12" x14ac:dyDescent="0.25">
      <c r="A61966" s="3" t="str">
        <f t="shared" si="1163"/>
        <v/>
      </c>
      <c r="L61966"/>
    </row>
    <row r="61967" spans="1:12" x14ac:dyDescent="0.25">
      <c r="A61967" s="3" t="str">
        <f t="shared" si="1163"/>
        <v/>
      </c>
      <c r="L61967"/>
    </row>
    <row r="61968" spans="1:12" x14ac:dyDescent="0.25">
      <c r="A61968" s="3" t="str">
        <f t="shared" si="1163"/>
        <v/>
      </c>
      <c r="L61968"/>
    </row>
    <row r="61969" spans="1:12" x14ac:dyDescent="0.25">
      <c r="A61969" s="3" t="str">
        <f t="shared" ref="A61969:A62032" si="1164">IF(B61955="","",CONCATENATE(MONTH(B61955),YEAR(B61955)))</f>
        <v/>
      </c>
      <c r="L61969"/>
    </row>
    <row r="61970" spans="1:12" x14ac:dyDescent="0.25">
      <c r="A61970" s="3" t="str">
        <f t="shared" si="1164"/>
        <v/>
      </c>
      <c r="L61970"/>
    </row>
    <row r="61971" spans="1:12" x14ac:dyDescent="0.25">
      <c r="A61971" s="3" t="str">
        <f t="shared" si="1164"/>
        <v/>
      </c>
      <c r="L61971"/>
    </row>
    <row r="61972" spans="1:12" x14ac:dyDescent="0.25">
      <c r="A61972" s="3" t="str">
        <f t="shared" si="1164"/>
        <v/>
      </c>
      <c r="L61972"/>
    </row>
    <row r="61973" spans="1:12" x14ac:dyDescent="0.25">
      <c r="A61973" s="3" t="str">
        <f t="shared" si="1164"/>
        <v/>
      </c>
      <c r="L61973"/>
    </row>
    <row r="61974" spans="1:12" x14ac:dyDescent="0.25">
      <c r="A61974" s="3" t="str">
        <f t="shared" si="1164"/>
        <v/>
      </c>
      <c r="L61974"/>
    </row>
    <row r="61975" spans="1:12" x14ac:dyDescent="0.25">
      <c r="A61975" s="3" t="str">
        <f t="shared" si="1164"/>
        <v/>
      </c>
      <c r="L61975"/>
    </row>
    <row r="61976" spans="1:12" x14ac:dyDescent="0.25">
      <c r="A61976" s="3" t="str">
        <f t="shared" si="1164"/>
        <v/>
      </c>
      <c r="L61976"/>
    </row>
    <row r="61977" spans="1:12" x14ac:dyDescent="0.25">
      <c r="A61977" s="3" t="str">
        <f t="shared" si="1164"/>
        <v/>
      </c>
      <c r="L61977"/>
    </row>
    <row r="61978" spans="1:12" x14ac:dyDescent="0.25">
      <c r="A61978" s="3" t="str">
        <f t="shared" si="1164"/>
        <v/>
      </c>
      <c r="L61978"/>
    </row>
    <row r="61979" spans="1:12" x14ac:dyDescent="0.25">
      <c r="A61979" s="3" t="str">
        <f t="shared" si="1164"/>
        <v/>
      </c>
      <c r="L61979"/>
    </row>
    <row r="61980" spans="1:12" x14ac:dyDescent="0.25">
      <c r="A61980" s="3" t="str">
        <f t="shared" si="1164"/>
        <v/>
      </c>
      <c r="L61980"/>
    </row>
    <row r="61981" spans="1:12" x14ac:dyDescent="0.25">
      <c r="A61981" s="3" t="str">
        <f t="shared" si="1164"/>
        <v/>
      </c>
      <c r="L61981"/>
    </row>
    <row r="61982" spans="1:12" x14ac:dyDescent="0.25">
      <c r="A61982" s="3" t="str">
        <f t="shared" si="1164"/>
        <v/>
      </c>
      <c r="L61982"/>
    </row>
    <row r="61983" spans="1:12" x14ac:dyDescent="0.25">
      <c r="A61983" s="3" t="str">
        <f t="shared" si="1164"/>
        <v/>
      </c>
      <c r="L61983"/>
    </row>
    <row r="61984" spans="1:12" x14ac:dyDescent="0.25">
      <c r="A61984" s="3" t="str">
        <f t="shared" si="1164"/>
        <v/>
      </c>
      <c r="L61984"/>
    </row>
    <row r="61985" spans="1:12" x14ac:dyDescent="0.25">
      <c r="A61985" s="3" t="str">
        <f t="shared" si="1164"/>
        <v/>
      </c>
      <c r="L61985"/>
    </row>
    <row r="61986" spans="1:12" x14ac:dyDescent="0.25">
      <c r="A61986" s="3" t="str">
        <f t="shared" si="1164"/>
        <v/>
      </c>
      <c r="L61986"/>
    </row>
    <row r="61987" spans="1:12" x14ac:dyDescent="0.25">
      <c r="A61987" s="3" t="str">
        <f t="shared" si="1164"/>
        <v/>
      </c>
      <c r="L61987"/>
    </row>
    <row r="61988" spans="1:12" x14ac:dyDescent="0.25">
      <c r="A61988" s="3" t="str">
        <f t="shared" si="1164"/>
        <v/>
      </c>
      <c r="L61988"/>
    </row>
    <row r="61989" spans="1:12" x14ac:dyDescent="0.25">
      <c r="A61989" s="3" t="str">
        <f t="shared" si="1164"/>
        <v/>
      </c>
      <c r="L61989"/>
    </row>
    <row r="61990" spans="1:12" x14ac:dyDescent="0.25">
      <c r="A61990" s="3" t="str">
        <f t="shared" si="1164"/>
        <v/>
      </c>
      <c r="L61990"/>
    </row>
    <row r="61991" spans="1:12" x14ac:dyDescent="0.25">
      <c r="A61991" s="3" t="str">
        <f t="shared" si="1164"/>
        <v/>
      </c>
      <c r="L61991"/>
    </row>
    <row r="61992" spans="1:12" x14ac:dyDescent="0.25">
      <c r="A61992" s="3" t="str">
        <f t="shared" si="1164"/>
        <v/>
      </c>
      <c r="L61992"/>
    </row>
    <row r="61993" spans="1:12" x14ac:dyDescent="0.25">
      <c r="A61993" s="3" t="str">
        <f t="shared" si="1164"/>
        <v/>
      </c>
      <c r="L61993"/>
    </row>
    <row r="61994" spans="1:12" x14ac:dyDescent="0.25">
      <c r="A61994" s="3" t="str">
        <f t="shared" si="1164"/>
        <v/>
      </c>
      <c r="L61994"/>
    </row>
    <row r="61995" spans="1:12" x14ac:dyDescent="0.25">
      <c r="A61995" s="3" t="str">
        <f t="shared" si="1164"/>
        <v/>
      </c>
      <c r="L61995"/>
    </row>
    <row r="61996" spans="1:12" x14ac:dyDescent="0.25">
      <c r="A61996" s="3" t="str">
        <f t="shared" si="1164"/>
        <v/>
      </c>
      <c r="L61996"/>
    </row>
    <row r="61997" spans="1:12" x14ac:dyDescent="0.25">
      <c r="A61997" s="3" t="str">
        <f t="shared" si="1164"/>
        <v/>
      </c>
      <c r="L61997"/>
    </row>
    <row r="61998" spans="1:12" x14ac:dyDescent="0.25">
      <c r="A61998" s="3" t="str">
        <f t="shared" si="1164"/>
        <v/>
      </c>
      <c r="L61998"/>
    </row>
    <row r="61999" spans="1:12" x14ac:dyDescent="0.25">
      <c r="A61999" s="3" t="str">
        <f t="shared" si="1164"/>
        <v/>
      </c>
      <c r="L61999"/>
    </row>
    <row r="62000" spans="1:12" x14ac:dyDescent="0.25">
      <c r="A62000" s="3" t="str">
        <f t="shared" si="1164"/>
        <v/>
      </c>
      <c r="L62000"/>
    </row>
    <row r="62001" spans="1:12" x14ac:dyDescent="0.25">
      <c r="A62001" s="3" t="str">
        <f t="shared" si="1164"/>
        <v/>
      </c>
      <c r="L62001"/>
    </row>
    <row r="62002" spans="1:12" x14ac:dyDescent="0.25">
      <c r="A62002" s="3" t="str">
        <f t="shared" si="1164"/>
        <v/>
      </c>
      <c r="L62002"/>
    </row>
    <row r="62003" spans="1:12" x14ac:dyDescent="0.25">
      <c r="A62003" s="3" t="str">
        <f t="shared" si="1164"/>
        <v/>
      </c>
      <c r="L62003"/>
    </row>
    <row r="62004" spans="1:12" x14ac:dyDescent="0.25">
      <c r="A62004" s="3" t="str">
        <f t="shared" si="1164"/>
        <v/>
      </c>
      <c r="L62004"/>
    </row>
    <row r="62005" spans="1:12" x14ac:dyDescent="0.25">
      <c r="A62005" s="3" t="str">
        <f t="shared" si="1164"/>
        <v/>
      </c>
      <c r="L62005"/>
    </row>
    <row r="62006" spans="1:12" x14ac:dyDescent="0.25">
      <c r="A62006" s="3" t="str">
        <f t="shared" si="1164"/>
        <v/>
      </c>
      <c r="L62006"/>
    </row>
    <row r="62007" spans="1:12" x14ac:dyDescent="0.25">
      <c r="A62007" s="3" t="str">
        <f t="shared" si="1164"/>
        <v/>
      </c>
      <c r="L62007"/>
    </row>
    <row r="62008" spans="1:12" x14ac:dyDescent="0.25">
      <c r="A62008" s="3" t="str">
        <f t="shared" si="1164"/>
        <v/>
      </c>
      <c r="L62008"/>
    </row>
    <row r="62009" spans="1:12" x14ac:dyDescent="0.25">
      <c r="A62009" s="3" t="str">
        <f t="shared" si="1164"/>
        <v/>
      </c>
      <c r="L62009"/>
    </row>
    <row r="62010" spans="1:12" x14ac:dyDescent="0.25">
      <c r="A62010" s="3" t="str">
        <f t="shared" si="1164"/>
        <v/>
      </c>
      <c r="L62010"/>
    </row>
    <row r="62011" spans="1:12" x14ac:dyDescent="0.25">
      <c r="A62011" s="3" t="str">
        <f t="shared" si="1164"/>
        <v/>
      </c>
      <c r="L62011"/>
    </row>
    <row r="62012" spans="1:12" x14ac:dyDescent="0.25">
      <c r="A62012" s="3" t="str">
        <f t="shared" si="1164"/>
        <v/>
      </c>
      <c r="L62012"/>
    </row>
    <row r="62013" spans="1:12" x14ac:dyDescent="0.25">
      <c r="A62013" s="3" t="str">
        <f t="shared" si="1164"/>
        <v/>
      </c>
      <c r="L62013"/>
    </row>
    <row r="62014" spans="1:12" x14ac:dyDescent="0.25">
      <c r="A62014" s="3" t="str">
        <f t="shared" si="1164"/>
        <v/>
      </c>
      <c r="L62014"/>
    </row>
    <row r="62015" spans="1:12" x14ac:dyDescent="0.25">
      <c r="A62015" s="3" t="str">
        <f t="shared" si="1164"/>
        <v/>
      </c>
      <c r="L62015"/>
    </row>
    <row r="62016" spans="1:12" x14ac:dyDescent="0.25">
      <c r="A62016" s="3" t="str">
        <f t="shared" si="1164"/>
        <v/>
      </c>
      <c r="L62016"/>
    </row>
    <row r="62017" spans="1:12" x14ac:dyDescent="0.25">
      <c r="A62017" s="3" t="str">
        <f t="shared" si="1164"/>
        <v/>
      </c>
      <c r="L62017"/>
    </row>
    <row r="62018" spans="1:12" x14ac:dyDescent="0.25">
      <c r="A62018" s="3" t="str">
        <f t="shared" si="1164"/>
        <v/>
      </c>
      <c r="L62018"/>
    </row>
    <row r="62019" spans="1:12" x14ac:dyDescent="0.25">
      <c r="A62019" s="3" t="str">
        <f t="shared" si="1164"/>
        <v/>
      </c>
      <c r="L62019"/>
    </row>
    <row r="62020" spans="1:12" x14ac:dyDescent="0.25">
      <c r="A62020" s="3" t="str">
        <f t="shared" si="1164"/>
        <v/>
      </c>
      <c r="L62020"/>
    </row>
    <row r="62021" spans="1:12" x14ac:dyDescent="0.25">
      <c r="A62021" s="3" t="str">
        <f t="shared" si="1164"/>
        <v/>
      </c>
      <c r="L62021"/>
    </row>
    <row r="62022" spans="1:12" x14ac:dyDescent="0.25">
      <c r="A62022" s="3" t="str">
        <f t="shared" si="1164"/>
        <v/>
      </c>
      <c r="L62022"/>
    </row>
    <row r="62023" spans="1:12" x14ac:dyDescent="0.25">
      <c r="A62023" s="3" t="str">
        <f t="shared" si="1164"/>
        <v/>
      </c>
      <c r="L62023"/>
    </row>
    <row r="62024" spans="1:12" x14ac:dyDescent="0.25">
      <c r="A62024" s="3" t="str">
        <f t="shared" si="1164"/>
        <v/>
      </c>
      <c r="L62024"/>
    </row>
    <row r="62025" spans="1:12" x14ac:dyDescent="0.25">
      <c r="A62025" s="3" t="str">
        <f t="shared" si="1164"/>
        <v/>
      </c>
      <c r="L62025"/>
    </row>
    <row r="62026" spans="1:12" x14ac:dyDescent="0.25">
      <c r="A62026" s="3" t="str">
        <f t="shared" si="1164"/>
        <v/>
      </c>
      <c r="L62026"/>
    </row>
    <row r="62027" spans="1:12" x14ac:dyDescent="0.25">
      <c r="A62027" s="3" t="str">
        <f t="shared" si="1164"/>
        <v/>
      </c>
      <c r="L62027"/>
    </row>
    <row r="62028" spans="1:12" x14ac:dyDescent="0.25">
      <c r="A62028" s="3" t="str">
        <f t="shared" si="1164"/>
        <v/>
      </c>
      <c r="L62028"/>
    </row>
    <row r="62029" spans="1:12" x14ac:dyDescent="0.25">
      <c r="A62029" s="3" t="str">
        <f t="shared" si="1164"/>
        <v/>
      </c>
      <c r="L62029"/>
    </row>
    <row r="62030" spans="1:12" x14ac:dyDescent="0.25">
      <c r="A62030" s="3" t="str">
        <f t="shared" si="1164"/>
        <v/>
      </c>
      <c r="L62030"/>
    </row>
    <row r="62031" spans="1:12" x14ac:dyDescent="0.25">
      <c r="A62031" s="3" t="str">
        <f t="shared" si="1164"/>
        <v/>
      </c>
      <c r="L62031"/>
    </row>
    <row r="62032" spans="1:12" x14ac:dyDescent="0.25">
      <c r="A62032" s="3" t="str">
        <f t="shared" si="1164"/>
        <v/>
      </c>
      <c r="L62032"/>
    </row>
    <row r="62033" spans="1:12" x14ac:dyDescent="0.25">
      <c r="A62033" s="3" t="str">
        <f t="shared" ref="A62033:A62096" si="1165">IF(B62019="","",CONCATENATE(MONTH(B62019),YEAR(B62019)))</f>
        <v/>
      </c>
      <c r="L62033"/>
    </row>
    <row r="62034" spans="1:12" x14ac:dyDescent="0.25">
      <c r="A62034" s="3" t="str">
        <f t="shared" si="1165"/>
        <v/>
      </c>
      <c r="L62034"/>
    </row>
    <row r="62035" spans="1:12" x14ac:dyDescent="0.25">
      <c r="A62035" s="3" t="str">
        <f t="shared" si="1165"/>
        <v/>
      </c>
      <c r="L62035"/>
    </row>
    <row r="62036" spans="1:12" x14ac:dyDescent="0.25">
      <c r="A62036" s="3" t="str">
        <f t="shared" si="1165"/>
        <v/>
      </c>
      <c r="L62036"/>
    </row>
    <row r="62037" spans="1:12" x14ac:dyDescent="0.25">
      <c r="A62037" s="3" t="str">
        <f t="shared" si="1165"/>
        <v/>
      </c>
      <c r="L62037"/>
    </row>
    <row r="62038" spans="1:12" x14ac:dyDescent="0.25">
      <c r="A62038" s="3" t="str">
        <f t="shared" si="1165"/>
        <v/>
      </c>
      <c r="L62038"/>
    </row>
    <row r="62039" spans="1:12" x14ac:dyDescent="0.25">
      <c r="A62039" s="3" t="str">
        <f t="shared" si="1165"/>
        <v/>
      </c>
      <c r="L62039"/>
    </row>
    <row r="62040" spans="1:12" x14ac:dyDescent="0.25">
      <c r="A62040" s="3" t="str">
        <f t="shared" si="1165"/>
        <v/>
      </c>
      <c r="L62040"/>
    </row>
    <row r="62041" spans="1:12" x14ac:dyDescent="0.25">
      <c r="A62041" s="3" t="str">
        <f t="shared" si="1165"/>
        <v/>
      </c>
      <c r="L62041"/>
    </row>
    <row r="62042" spans="1:12" x14ac:dyDescent="0.25">
      <c r="A62042" s="3" t="str">
        <f t="shared" si="1165"/>
        <v/>
      </c>
      <c r="L62042"/>
    </row>
    <row r="62043" spans="1:12" x14ac:dyDescent="0.25">
      <c r="A62043" s="3" t="str">
        <f t="shared" si="1165"/>
        <v/>
      </c>
      <c r="L62043"/>
    </row>
    <row r="62044" spans="1:12" x14ac:dyDescent="0.25">
      <c r="A62044" s="3" t="str">
        <f t="shared" si="1165"/>
        <v/>
      </c>
      <c r="L62044"/>
    </row>
    <row r="62045" spans="1:12" x14ac:dyDescent="0.25">
      <c r="A62045" s="3" t="str">
        <f t="shared" si="1165"/>
        <v/>
      </c>
      <c r="L62045"/>
    </row>
    <row r="62046" spans="1:12" x14ac:dyDescent="0.25">
      <c r="A62046" s="3" t="str">
        <f t="shared" si="1165"/>
        <v/>
      </c>
      <c r="L62046"/>
    </row>
    <row r="62047" spans="1:12" x14ac:dyDescent="0.25">
      <c r="A62047" s="3" t="str">
        <f t="shared" si="1165"/>
        <v/>
      </c>
      <c r="L62047"/>
    </row>
    <row r="62048" spans="1:12" x14ac:dyDescent="0.25">
      <c r="A62048" s="3" t="str">
        <f t="shared" si="1165"/>
        <v/>
      </c>
      <c r="L62048"/>
    </row>
    <row r="62049" spans="1:12" x14ac:dyDescent="0.25">
      <c r="A62049" s="3" t="str">
        <f t="shared" si="1165"/>
        <v/>
      </c>
      <c r="L62049"/>
    </row>
    <row r="62050" spans="1:12" x14ac:dyDescent="0.25">
      <c r="A62050" s="3" t="str">
        <f t="shared" si="1165"/>
        <v/>
      </c>
      <c r="L62050"/>
    </row>
    <row r="62051" spans="1:12" x14ac:dyDescent="0.25">
      <c r="A62051" s="3" t="str">
        <f t="shared" si="1165"/>
        <v/>
      </c>
      <c r="L62051"/>
    </row>
    <row r="62052" spans="1:12" x14ac:dyDescent="0.25">
      <c r="A62052" s="3" t="str">
        <f t="shared" si="1165"/>
        <v/>
      </c>
      <c r="L62052"/>
    </row>
    <row r="62053" spans="1:12" x14ac:dyDescent="0.25">
      <c r="A62053" s="3" t="str">
        <f t="shared" si="1165"/>
        <v/>
      </c>
      <c r="L62053"/>
    </row>
    <row r="62054" spans="1:12" x14ac:dyDescent="0.25">
      <c r="A62054" s="3" t="str">
        <f t="shared" si="1165"/>
        <v/>
      </c>
      <c r="L62054"/>
    </row>
    <row r="62055" spans="1:12" x14ac:dyDescent="0.25">
      <c r="A62055" s="3" t="str">
        <f t="shared" si="1165"/>
        <v/>
      </c>
      <c r="L62055"/>
    </row>
    <row r="62056" spans="1:12" x14ac:dyDescent="0.25">
      <c r="A62056" s="3" t="str">
        <f t="shared" si="1165"/>
        <v/>
      </c>
      <c r="L62056"/>
    </row>
    <row r="62057" spans="1:12" x14ac:dyDescent="0.25">
      <c r="A62057" s="3" t="str">
        <f t="shared" si="1165"/>
        <v/>
      </c>
      <c r="L62057"/>
    </row>
    <row r="62058" spans="1:12" x14ac:dyDescent="0.25">
      <c r="A62058" s="3" t="str">
        <f t="shared" si="1165"/>
        <v/>
      </c>
      <c r="L62058"/>
    </row>
    <row r="62059" spans="1:12" x14ac:dyDescent="0.25">
      <c r="A62059" s="3" t="str">
        <f t="shared" si="1165"/>
        <v/>
      </c>
      <c r="L62059"/>
    </row>
    <row r="62060" spans="1:12" x14ac:dyDescent="0.25">
      <c r="A62060" s="3" t="str">
        <f t="shared" si="1165"/>
        <v/>
      </c>
      <c r="L62060"/>
    </row>
    <row r="62061" spans="1:12" x14ac:dyDescent="0.25">
      <c r="A62061" s="3" t="str">
        <f t="shared" si="1165"/>
        <v/>
      </c>
      <c r="L62061"/>
    </row>
    <row r="62062" spans="1:12" x14ac:dyDescent="0.25">
      <c r="A62062" s="3" t="str">
        <f t="shared" si="1165"/>
        <v/>
      </c>
      <c r="L62062"/>
    </row>
    <row r="62063" spans="1:12" x14ac:dyDescent="0.25">
      <c r="A62063" s="3" t="str">
        <f t="shared" si="1165"/>
        <v/>
      </c>
      <c r="L62063"/>
    </row>
    <row r="62064" spans="1:12" x14ac:dyDescent="0.25">
      <c r="A62064" s="3" t="str">
        <f t="shared" si="1165"/>
        <v/>
      </c>
      <c r="L62064"/>
    </row>
    <row r="62065" spans="1:12" x14ac:dyDescent="0.25">
      <c r="A62065" s="3" t="str">
        <f t="shared" si="1165"/>
        <v/>
      </c>
      <c r="L62065"/>
    </row>
    <row r="62066" spans="1:12" x14ac:dyDescent="0.25">
      <c r="A62066" s="3" t="str">
        <f t="shared" si="1165"/>
        <v/>
      </c>
      <c r="L62066"/>
    </row>
    <row r="62067" spans="1:12" x14ac:dyDescent="0.25">
      <c r="A62067" s="3" t="str">
        <f t="shared" si="1165"/>
        <v/>
      </c>
      <c r="L62067"/>
    </row>
    <row r="62068" spans="1:12" x14ac:dyDescent="0.25">
      <c r="A62068" s="3" t="str">
        <f t="shared" si="1165"/>
        <v/>
      </c>
      <c r="L62068"/>
    </row>
    <row r="62069" spans="1:12" x14ac:dyDescent="0.25">
      <c r="A62069" s="3" t="str">
        <f t="shared" si="1165"/>
        <v/>
      </c>
      <c r="L62069"/>
    </row>
    <row r="62070" spans="1:12" x14ac:dyDescent="0.25">
      <c r="A62070" s="3" t="str">
        <f t="shared" si="1165"/>
        <v/>
      </c>
      <c r="L62070"/>
    </row>
    <row r="62071" spans="1:12" x14ac:dyDescent="0.25">
      <c r="A62071" s="3" t="str">
        <f t="shared" si="1165"/>
        <v/>
      </c>
      <c r="L62071"/>
    </row>
    <row r="62072" spans="1:12" x14ac:dyDescent="0.25">
      <c r="A62072" s="3" t="str">
        <f t="shared" si="1165"/>
        <v/>
      </c>
      <c r="L62072"/>
    </row>
    <row r="62073" spans="1:12" x14ac:dyDescent="0.25">
      <c r="A62073" s="3" t="str">
        <f t="shared" si="1165"/>
        <v/>
      </c>
      <c r="L62073"/>
    </row>
    <row r="62074" spans="1:12" x14ac:dyDescent="0.25">
      <c r="A62074" s="3" t="str">
        <f t="shared" si="1165"/>
        <v/>
      </c>
      <c r="L62074"/>
    </row>
    <row r="62075" spans="1:12" x14ac:dyDescent="0.25">
      <c r="A62075" s="3" t="str">
        <f t="shared" si="1165"/>
        <v/>
      </c>
      <c r="L62075"/>
    </row>
    <row r="62076" spans="1:12" x14ac:dyDescent="0.25">
      <c r="A62076" s="3" t="str">
        <f t="shared" si="1165"/>
        <v/>
      </c>
      <c r="L62076"/>
    </row>
    <row r="62077" spans="1:12" x14ac:dyDescent="0.25">
      <c r="A62077" s="3" t="str">
        <f t="shared" si="1165"/>
        <v/>
      </c>
      <c r="L62077"/>
    </row>
    <row r="62078" spans="1:12" x14ac:dyDescent="0.25">
      <c r="A62078" s="3" t="str">
        <f t="shared" si="1165"/>
        <v/>
      </c>
      <c r="L62078"/>
    </row>
    <row r="62079" spans="1:12" x14ac:dyDescent="0.25">
      <c r="A62079" s="3" t="str">
        <f t="shared" si="1165"/>
        <v/>
      </c>
      <c r="L62079"/>
    </row>
    <row r="62080" spans="1:12" x14ac:dyDescent="0.25">
      <c r="A62080" s="3" t="str">
        <f t="shared" si="1165"/>
        <v/>
      </c>
      <c r="L62080"/>
    </row>
    <row r="62081" spans="1:12" x14ac:dyDescent="0.25">
      <c r="A62081" s="3" t="str">
        <f t="shared" si="1165"/>
        <v/>
      </c>
      <c r="L62081"/>
    </row>
    <row r="62082" spans="1:12" x14ac:dyDescent="0.25">
      <c r="A62082" s="3" t="str">
        <f t="shared" si="1165"/>
        <v/>
      </c>
      <c r="L62082"/>
    </row>
    <row r="62083" spans="1:12" x14ac:dyDescent="0.25">
      <c r="A62083" s="3" t="str">
        <f t="shared" si="1165"/>
        <v/>
      </c>
      <c r="L62083"/>
    </row>
    <row r="62084" spans="1:12" x14ac:dyDescent="0.25">
      <c r="A62084" s="3" t="str">
        <f t="shared" si="1165"/>
        <v/>
      </c>
      <c r="L62084"/>
    </row>
    <row r="62085" spans="1:12" x14ac:dyDescent="0.25">
      <c r="A62085" s="3" t="str">
        <f t="shared" si="1165"/>
        <v/>
      </c>
      <c r="L62085"/>
    </row>
    <row r="62086" spans="1:12" x14ac:dyDescent="0.25">
      <c r="A62086" s="3" t="str">
        <f t="shared" si="1165"/>
        <v/>
      </c>
      <c r="L62086"/>
    </row>
    <row r="62087" spans="1:12" x14ac:dyDescent="0.25">
      <c r="A62087" s="3" t="str">
        <f t="shared" si="1165"/>
        <v/>
      </c>
      <c r="L62087"/>
    </row>
    <row r="62088" spans="1:12" x14ac:dyDescent="0.25">
      <c r="A62088" s="3" t="str">
        <f t="shared" si="1165"/>
        <v/>
      </c>
      <c r="L62088"/>
    </row>
    <row r="62089" spans="1:12" x14ac:dyDescent="0.25">
      <c r="A62089" s="3" t="str">
        <f t="shared" si="1165"/>
        <v/>
      </c>
      <c r="L62089"/>
    </row>
    <row r="62090" spans="1:12" x14ac:dyDescent="0.25">
      <c r="A62090" s="3" t="str">
        <f t="shared" si="1165"/>
        <v/>
      </c>
      <c r="L62090"/>
    </row>
    <row r="62091" spans="1:12" x14ac:dyDescent="0.25">
      <c r="A62091" s="3" t="str">
        <f t="shared" si="1165"/>
        <v/>
      </c>
      <c r="L62091"/>
    </row>
    <row r="62092" spans="1:12" x14ac:dyDescent="0.25">
      <c r="A62092" s="3" t="str">
        <f t="shared" si="1165"/>
        <v/>
      </c>
      <c r="L62092"/>
    </row>
    <row r="62093" spans="1:12" x14ac:dyDescent="0.25">
      <c r="A62093" s="3" t="str">
        <f t="shared" si="1165"/>
        <v/>
      </c>
      <c r="L62093"/>
    </row>
    <row r="62094" spans="1:12" x14ac:dyDescent="0.25">
      <c r="A62094" s="3" t="str">
        <f t="shared" si="1165"/>
        <v/>
      </c>
      <c r="L62094"/>
    </row>
    <row r="62095" spans="1:12" x14ac:dyDescent="0.25">
      <c r="A62095" s="3" t="str">
        <f t="shared" si="1165"/>
        <v/>
      </c>
      <c r="L62095"/>
    </row>
    <row r="62096" spans="1:12" x14ac:dyDescent="0.25">
      <c r="A62096" s="3" t="str">
        <f t="shared" si="1165"/>
        <v/>
      </c>
      <c r="L62096"/>
    </row>
    <row r="62097" spans="1:12" x14ac:dyDescent="0.25">
      <c r="A62097" s="3" t="str">
        <f t="shared" ref="A62097:A62160" si="1166">IF(B62083="","",CONCATENATE(MONTH(B62083),YEAR(B62083)))</f>
        <v/>
      </c>
      <c r="L62097"/>
    </row>
    <row r="62098" spans="1:12" x14ac:dyDescent="0.25">
      <c r="A62098" s="3" t="str">
        <f t="shared" si="1166"/>
        <v/>
      </c>
      <c r="L62098"/>
    </row>
    <row r="62099" spans="1:12" x14ac:dyDescent="0.25">
      <c r="A62099" s="3" t="str">
        <f t="shared" si="1166"/>
        <v/>
      </c>
      <c r="L62099"/>
    </row>
    <row r="62100" spans="1:12" x14ac:dyDescent="0.25">
      <c r="A62100" s="3" t="str">
        <f t="shared" si="1166"/>
        <v/>
      </c>
      <c r="L62100"/>
    </row>
    <row r="62101" spans="1:12" x14ac:dyDescent="0.25">
      <c r="A62101" s="3" t="str">
        <f t="shared" si="1166"/>
        <v/>
      </c>
      <c r="L62101"/>
    </row>
    <row r="62102" spans="1:12" x14ac:dyDescent="0.25">
      <c r="A62102" s="3" t="str">
        <f t="shared" si="1166"/>
        <v/>
      </c>
      <c r="L62102"/>
    </row>
    <row r="62103" spans="1:12" x14ac:dyDescent="0.25">
      <c r="A62103" s="3" t="str">
        <f t="shared" si="1166"/>
        <v/>
      </c>
      <c r="L62103"/>
    </row>
    <row r="62104" spans="1:12" x14ac:dyDescent="0.25">
      <c r="A62104" s="3" t="str">
        <f t="shared" si="1166"/>
        <v/>
      </c>
      <c r="L62104"/>
    </row>
    <row r="62105" spans="1:12" x14ac:dyDescent="0.25">
      <c r="A62105" s="3" t="str">
        <f t="shared" si="1166"/>
        <v/>
      </c>
      <c r="L62105"/>
    </row>
    <row r="62106" spans="1:12" x14ac:dyDescent="0.25">
      <c r="A62106" s="3" t="str">
        <f t="shared" si="1166"/>
        <v/>
      </c>
      <c r="L62106"/>
    </row>
    <row r="62107" spans="1:12" x14ac:dyDescent="0.25">
      <c r="A62107" s="3" t="str">
        <f t="shared" si="1166"/>
        <v/>
      </c>
      <c r="L62107"/>
    </row>
    <row r="62108" spans="1:12" x14ac:dyDescent="0.25">
      <c r="A62108" s="3" t="str">
        <f t="shared" si="1166"/>
        <v/>
      </c>
      <c r="L62108"/>
    </row>
    <row r="62109" spans="1:12" x14ac:dyDescent="0.25">
      <c r="A62109" s="3" t="str">
        <f t="shared" si="1166"/>
        <v/>
      </c>
      <c r="L62109"/>
    </row>
    <row r="62110" spans="1:12" x14ac:dyDescent="0.25">
      <c r="A62110" s="3" t="str">
        <f t="shared" si="1166"/>
        <v/>
      </c>
      <c r="L62110"/>
    </row>
    <row r="62111" spans="1:12" x14ac:dyDescent="0.25">
      <c r="A62111" s="3" t="str">
        <f t="shared" si="1166"/>
        <v/>
      </c>
      <c r="L62111"/>
    </row>
    <row r="62112" spans="1:12" x14ac:dyDescent="0.25">
      <c r="A62112" s="3" t="str">
        <f t="shared" si="1166"/>
        <v/>
      </c>
      <c r="L62112"/>
    </row>
    <row r="62113" spans="1:12" x14ac:dyDescent="0.25">
      <c r="A62113" s="3" t="str">
        <f t="shared" si="1166"/>
        <v/>
      </c>
      <c r="L62113"/>
    </row>
    <row r="62114" spans="1:12" x14ac:dyDescent="0.25">
      <c r="A62114" s="3" t="str">
        <f t="shared" si="1166"/>
        <v/>
      </c>
      <c r="L62114"/>
    </row>
    <row r="62115" spans="1:12" x14ac:dyDescent="0.25">
      <c r="A62115" s="3" t="str">
        <f t="shared" si="1166"/>
        <v/>
      </c>
      <c r="L62115"/>
    </row>
    <row r="62116" spans="1:12" x14ac:dyDescent="0.25">
      <c r="A62116" s="3" t="str">
        <f t="shared" si="1166"/>
        <v/>
      </c>
      <c r="L62116"/>
    </row>
    <row r="62117" spans="1:12" x14ac:dyDescent="0.25">
      <c r="A62117" s="3" t="str">
        <f t="shared" si="1166"/>
        <v/>
      </c>
      <c r="L62117"/>
    </row>
    <row r="62118" spans="1:12" x14ac:dyDescent="0.25">
      <c r="A62118" s="3" t="str">
        <f t="shared" si="1166"/>
        <v/>
      </c>
      <c r="L62118"/>
    </row>
    <row r="62119" spans="1:12" x14ac:dyDescent="0.25">
      <c r="A62119" s="3" t="str">
        <f t="shared" si="1166"/>
        <v/>
      </c>
      <c r="L62119"/>
    </row>
    <row r="62120" spans="1:12" x14ac:dyDescent="0.25">
      <c r="A62120" s="3" t="str">
        <f t="shared" si="1166"/>
        <v/>
      </c>
      <c r="L62120"/>
    </row>
    <row r="62121" spans="1:12" x14ac:dyDescent="0.25">
      <c r="A62121" s="3" t="str">
        <f t="shared" si="1166"/>
        <v/>
      </c>
      <c r="L62121"/>
    </row>
    <row r="62122" spans="1:12" x14ac:dyDescent="0.25">
      <c r="A62122" s="3" t="str">
        <f t="shared" si="1166"/>
        <v/>
      </c>
      <c r="L62122"/>
    </row>
    <row r="62123" spans="1:12" x14ac:dyDescent="0.25">
      <c r="A62123" s="3" t="str">
        <f t="shared" si="1166"/>
        <v/>
      </c>
      <c r="L62123"/>
    </row>
    <row r="62124" spans="1:12" x14ac:dyDescent="0.25">
      <c r="A62124" s="3" t="str">
        <f t="shared" si="1166"/>
        <v/>
      </c>
      <c r="L62124"/>
    </row>
    <row r="62125" spans="1:12" x14ac:dyDescent="0.25">
      <c r="A62125" s="3" t="str">
        <f t="shared" si="1166"/>
        <v/>
      </c>
      <c r="L62125"/>
    </row>
    <row r="62126" spans="1:12" x14ac:dyDescent="0.25">
      <c r="A62126" s="3" t="str">
        <f t="shared" si="1166"/>
        <v/>
      </c>
      <c r="L62126"/>
    </row>
    <row r="62127" spans="1:12" x14ac:dyDescent="0.25">
      <c r="A62127" s="3" t="str">
        <f t="shared" si="1166"/>
        <v/>
      </c>
      <c r="L62127"/>
    </row>
    <row r="62128" spans="1:12" x14ac:dyDescent="0.25">
      <c r="A62128" s="3" t="str">
        <f t="shared" si="1166"/>
        <v/>
      </c>
      <c r="L62128"/>
    </row>
    <row r="62129" spans="1:12" x14ac:dyDescent="0.25">
      <c r="A62129" s="3" t="str">
        <f t="shared" si="1166"/>
        <v/>
      </c>
      <c r="L62129"/>
    </row>
    <row r="62130" spans="1:12" x14ac:dyDescent="0.25">
      <c r="A62130" s="3" t="str">
        <f t="shared" si="1166"/>
        <v/>
      </c>
      <c r="L62130"/>
    </row>
    <row r="62131" spans="1:12" x14ac:dyDescent="0.25">
      <c r="A62131" s="3" t="str">
        <f t="shared" si="1166"/>
        <v/>
      </c>
      <c r="L62131"/>
    </row>
    <row r="62132" spans="1:12" x14ac:dyDescent="0.25">
      <c r="A62132" s="3" t="str">
        <f t="shared" si="1166"/>
        <v/>
      </c>
      <c r="L62132"/>
    </row>
    <row r="62133" spans="1:12" x14ac:dyDescent="0.25">
      <c r="A62133" s="3" t="str">
        <f t="shared" si="1166"/>
        <v/>
      </c>
      <c r="L62133"/>
    </row>
    <row r="62134" spans="1:12" x14ac:dyDescent="0.25">
      <c r="A62134" s="3" t="str">
        <f t="shared" si="1166"/>
        <v/>
      </c>
      <c r="L62134"/>
    </row>
    <row r="62135" spans="1:12" x14ac:dyDescent="0.25">
      <c r="A62135" s="3" t="str">
        <f t="shared" si="1166"/>
        <v/>
      </c>
      <c r="L62135"/>
    </row>
    <row r="62136" spans="1:12" x14ac:dyDescent="0.25">
      <c r="A62136" s="3" t="str">
        <f t="shared" si="1166"/>
        <v/>
      </c>
      <c r="L62136"/>
    </row>
    <row r="62137" spans="1:12" x14ac:dyDescent="0.25">
      <c r="A62137" s="3" t="str">
        <f t="shared" si="1166"/>
        <v/>
      </c>
      <c r="L62137"/>
    </row>
    <row r="62138" spans="1:12" x14ac:dyDescent="0.25">
      <c r="A62138" s="3" t="str">
        <f t="shared" si="1166"/>
        <v/>
      </c>
      <c r="L62138"/>
    </row>
    <row r="62139" spans="1:12" x14ac:dyDescent="0.25">
      <c r="A62139" s="3" t="str">
        <f t="shared" si="1166"/>
        <v/>
      </c>
      <c r="L62139"/>
    </row>
    <row r="62140" spans="1:12" x14ac:dyDescent="0.25">
      <c r="A62140" s="3" t="str">
        <f t="shared" si="1166"/>
        <v/>
      </c>
      <c r="L62140"/>
    </row>
    <row r="62141" spans="1:12" x14ac:dyDescent="0.25">
      <c r="A62141" s="3" t="str">
        <f t="shared" si="1166"/>
        <v/>
      </c>
      <c r="L62141"/>
    </row>
    <row r="62142" spans="1:12" x14ac:dyDescent="0.25">
      <c r="A62142" s="3" t="str">
        <f t="shared" si="1166"/>
        <v/>
      </c>
      <c r="L62142"/>
    </row>
    <row r="62143" spans="1:12" x14ac:dyDescent="0.25">
      <c r="A62143" s="3" t="str">
        <f t="shared" si="1166"/>
        <v/>
      </c>
      <c r="L62143"/>
    </row>
    <row r="62144" spans="1:12" x14ac:dyDescent="0.25">
      <c r="A62144" s="3" t="str">
        <f t="shared" si="1166"/>
        <v/>
      </c>
      <c r="L62144"/>
    </row>
    <row r="62145" spans="1:12" x14ac:dyDescent="0.25">
      <c r="A62145" s="3" t="str">
        <f t="shared" si="1166"/>
        <v/>
      </c>
      <c r="L62145"/>
    </row>
    <row r="62146" spans="1:12" x14ac:dyDescent="0.25">
      <c r="A62146" s="3" t="str">
        <f t="shared" si="1166"/>
        <v/>
      </c>
      <c r="L62146"/>
    </row>
    <row r="62147" spans="1:12" x14ac:dyDescent="0.25">
      <c r="A62147" s="3" t="str">
        <f t="shared" si="1166"/>
        <v/>
      </c>
      <c r="L62147"/>
    </row>
    <row r="62148" spans="1:12" x14ac:dyDescent="0.25">
      <c r="A62148" s="3" t="str">
        <f t="shared" si="1166"/>
        <v/>
      </c>
      <c r="L62148"/>
    </row>
    <row r="62149" spans="1:12" x14ac:dyDescent="0.25">
      <c r="A62149" s="3" t="str">
        <f t="shared" si="1166"/>
        <v/>
      </c>
      <c r="L62149"/>
    </row>
    <row r="62150" spans="1:12" x14ac:dyDescent="0.25">
      <c r="A62150" s="3" t="str">
        <f t="shared" si="1166"/>
        <v/>
      </c>
      <c r="L62150"/>
    </row>
    <row r="62151" spans="1:12" x14ac:dyDescent="0.25">
      <c r="A62151" s="3" t="str">
        <f t="shared" si="1166"/>
        <v/>
      </c>
      <c r="L62151"/>
    </row>
    <row r="62152" spans="1:12" x14ac:dyDescent="0.25">
      <c r="A62152" s="3" t="str">
        <f t="shared" si="1166"/>
        <v/>
      </c>
      <c r="L62152"/>
    </row>
    <row r="62153" spans="1:12" x14ac:dyDescent="0.25">
      <c r="A62153" s="3" t="str">
        <f t="shared" si="1166"/>
        <v/>
      </c>
      <c r="L62153"/>
    </row>
    <row r="62154" spans="1:12" x14ac:dyDescent="0.25">
      <c r="A62154" s="3" t="str">
        <f t="shared" si="1166"/>
        <v/>
      </c>
      <c r="L62154"/>
    </row>
    <row r="62155" spans="1:12" x14ac:dyDescent="0.25">
      <c r="A62155" s="3" t="str">
        <f t="shared" si="1166"/>
        <v/>
      </c>
      <c r="L62155"/>
    </row>
    <row r="62156" spans="1:12" x14ac:dyDescent="0.25">
      <c r="A62156" s="3" t="str">
        <f t="shared" si="1166"/>
        <v/>
      </c>
      <c r="L62156"/>
    </row>
    <row r="62157" spans="1:12" x14ac:dyDescent="0.25">
      <c r="A62157" s="3" t="str">
        <f t="shared" si="1166"/>
        <v/>
      </c>
      <c r="L62157"/>
    </row>
    <row r="62158" spans="1:12" x14ac:dyDescent="0.25">
      <c r="A62158" s="3" t="str">
        <f t="shared" si="1166"/>
        <v/>
      </c>
      <c r="L62158"/>
    </row>
    <row r="62159" spans="1:12" x14ac:dyDescent="0.25">
      <c r="A62159" s="3" t="str">
        <f t="shared" si="1166"/>
        <v/>
      </c>
      <c r="L62159"/>
    </row>
    <row r="62160" spans="1:12" x14ac:dyDescent="0.25">
      <c r="A62160" s="3" t="str">
        <f t="shared" si="1166"/>
        <v/>
      </c>
      <c r="L62160"/>
    </row>
    <row r="62161" spans="1:12" x14ac:dyDescent="0.25">
      <c r="A62161" s="3" t="str">
        <f t="shared" ref="A62161:A62224" si="1167">IF(B62147="","",CONCATENATE(MONTH(B62147),YEAR(B62147)))</f>
        <v/>
      </c>
      <c r="L62161"/>
    </row>
    <row r="62162" spans="1:12" x14ac:dyDescent="0.25">
      <c r="A62162" s="3" t="str">
        <f t="shared" si="1167"/>
        <v/>
      </c>
      <c r="L62162"/>
    </row>
    <row r="62163" spans="1:12" x14ac:dyDescent="0.25">
      <c r="A62163" s="3" t="str">
        <f t="shared" si="1167"/>
        <v/>
      </c>
      <c r="L62163"/>
    </row>
    <row r="62164" spans="1:12" x14ac:dyDescent="0.25">
      <c r="A62164" s="3" t="str">
        <f t="shared" si="1167"/>
        <v/>
      </c>
      <c r="L62164"/>
    </row>
    <row r="62165" spans="1:12" x14ac:dyDescent="0.25">
      <c r="A62165" s="3" t="str">
        <f t="shared" si="1167"/>
        <v/>
      </c>
      <c r="L62165"/>
    </row>
    <row r="62166" spans="1:12" x14ac:dyDescent="0.25">
      <c r="A62166" s="3" t="str">
        <f t="shared" si="1167"/>
        <v/>
      </c>
      <c r="L62166"/>
    </row>
    <row r="62167" spans="1:12" x14ac:dyDescent="0.25">
      <c r="A62167" s="3" t="str">
        <f t="shared" si="1167"/>
        <v/>
      </c>
      <c r="L62167"/>
    </row>
    <row r="62168" spans="1:12" x14ac:dyDescent="0.25">
      <c r="A62168" s="3" t="str">
        <f t="shared" si="1167"/>
        <v/>
      </c>
      <c r="L62168"/>
    </row>
    <row r="62169" spans="1:12" x14ac:dyDescent="0.25">
      <c r="A62169" s="3" t="str">
        <f t="shared" si="1167"/>
        <v/>
      </c>
      <c r="L62169"/>
    </row>
    <row r="62170" spans="1:12" x14ac:dyDescent="0.25">
      <c r="A62170" s="3" t="str">
        <f t="shared" si="1167"/>
        <v/>
      </c>
      <c r="L62170"/>
    </row>
    <row r="62171" spans="1:12" x14ac:dyDescent="0.25">
      <c r="A62171" s="3" t="str">
        <f t="shared" si="1167"/>
        <v/>
      </c>
      <c r="L62171"/>
    </row>
    <row r="62172" spans="1:12" x14ac:dyDescent="0.25">
      <c r="A62172" s="3" t="str">
        <f t="shared" si="1167"/>
        <v/>
      </c>
      <c r="L62172"/>
    </row>
    <row r="62173" spans="1:12" x14ac:dyDescent="0.25">
      <c r="A62173" s="3" t="str">
        <f t="shared" si="1167"/>
        <v/>
      </c>
      <c r="L62173"/>
    </row>
    <row r="62174" spans="1:12" x14ac:dyDescent="0.25">
      <c r="A62174" s="3" t="str">
        <f t="shared" si="1167"/>
        <v/>
      </c>
      <c r="L62174"/>
    </row>
    <row r="62175" spans="1:12" x14ac:dyDescent="0.25">
      <c r="A62175" s="3" t="str">
        <f t="shared" si="1167"/>
        <v/>
      </c>
      <c r="L62175"/>
    </row>
    <row r="62176" spans="1:12" x14ac:dyDescent="0.25">
      <c r="A62176" s="3" t="str">
        <f t="shared" si="1167"/>
        <v/>
      </c>
      <c r="L62176"/>
    </row>
    <row r="62177" spans="1:12" x14ac:dyDescent="0.25">
      <c r="A62177" s="3" t="str">
        <f t="shared" si="1167"/>
        <v/>
      </c>
      <c r="L62177"/>
    </row>
    <row r="62178" spans="1:12" x14ac:dyDescent="0.25">
      <c r="A62178" s="3" t="str">
        <f t="shared" si="1167"/>
        <v/>
      </c>
      <c r="L62178"/>
    </row>
    <row r="62179" spans="1:12" x14ac:dyDescent="0.25">
      <c r="A62179" s="3" t="str">
        <f t="shared" si="1167"/>
        <v/>
      </c>
      <c r="L62179"/>
    </row>
    <row r="62180" spans="1:12" x14ac:dyDescent="0.25">
      <c r="A62180" s="3" t="str">
        <f t="shared" si="1167"/>
        <v/>
      </c>
      <c r="L62180"/>
    </row>
    <row r="62181" spans="1:12" x14ac:dyDescent="0.25">
      <c r="A62181" s="3" t="str">
        <f t="shared" si="1167"/>
        <v/>
      </c>
      <c r="L62181"/>
    </row>
    <row r="62182" spans="1:12" x14ac:dyDescent="0.25">
      <c r="A62182" s="3" t="str">
        <f t="shared" si="1167"/>
        <v/>
      </c>
      <c r="L62182"/>
    </row>
    <row r="62183" spans="1:12" x14ac:dyDescent="0.25">
      <c r="A62183" s="3" t="str">
        <f t="shared" si="1167"/>
        <v/>
      </c>
      <c r="L62183"/>
    </row>
    <row r="62184" spans="1:12" x14ac:dyDescent="0.25">
      <c r="A62184" s="3" t="str">
        <f t="shared" si="1167"/>
        <v/>
      </c>
      <c r="L62184"/>
    </row>
    <row r="62185" spans="1:12" x14ac:dyDescent="0.25">
      <c r="A62185" s="3" t="str">
        <f t="shared" si="1167"/>
        <v/>
      </c>
      <c r="L62185"/>
    </row>
    <row r="62186" spans="1:12" x14ac:dyDescent="0.25">
      <c r="A62186" s="3" t="str">
        <f t="shared" si="1167"/>
        <v/>
      </c>
      <c r="L62186"/>
    </row>
    <row r="62187" spans="1:12" x14ac:dyDescent="0.25">
      <c r="A62187" s="3" t="str">
        <f t="shared" si="1167"/>
        <v/>
      </c>
      <c r="L62187"/>
    </row>
    <row r="62188" spans="1:12" x14ac:dyDescent="0.25">
      <c r="A62188" s="3" t="str">
        <f t="shared" si="1167"/>
        <v/>
      </c>
      <c r="L62188"/>
    </row>
    <row r="62189" spans="1:12" x14ac:dyDescent="0.25">
      <c r="A62189" s="3" t="str">
        <f t="shared" si="1167"/>
        <v/>
      </c>
      <c r="L62189"/>
    </row>
    <row r="62190" spans="1:12" x14ac:dyDescent="0.25">
      <c r="A62190" s="3" t="str">
        <f t="shared" si="1167"/>
        <v/>
      </c>
      <c r="L62190"/>
    </row>
    <row r="62191" spans="1:12" x14ac:dyDescent="0.25">
      <c r="A62191" s="3" t="str">
        <f t="shared" si="1167"/>
        <v/>
      </c>
      <c r="L62191"/>
    </row>
    <row r="62192" spans="1:12" x14ac:dyDescent="0.25">
      <c r="A62192" s="3" t="str">
        <f t="shared" si="1167"/>
        <v/>
      </c>
      <c r="L62192"/>
    </row>
    <row r="62193" spans="1:12" x14ac:dyDescent="0.25">
      <c r="A62193" s="3" t="str">
        <f t="shared" si="1167"/>
        <v/>
      </c>
      <c r="L62193"/>
    </row>
    <row r="62194" spans="1:12" x14ac:dyDescent="0.25">
      <c r="A62194" s="3" t="str">
        <f t="shared" si="1167"/>
        <v/>
      </c>
      <c r="L62194"/>
    </row>
    <row r="62195" spans="1:12" x14ac:dyDescent="0.25">
      <c r="A62195" s="3" t="str">
        <f t="shared" si="1167"/>
        <v/>
      </c>
      <c r="L62195"/>
    </row>
    <row r="62196" spans="1:12" x14ac:dyDescent="0.25">
      <c r="A62196" s="3" t="str">
        <f t="shared" si="1167"/>
        <v/>
      </c>
      <c r="L62196"/>
    </row>
    <row r="62197" spans="1:12" x14ac:dyDescent="0.25">
      <c r="A62197" s="3" t="str">
        <f t="shared" si="1167"/>
        <v/>
      </c>
      <c r="L62197"/>
    </row>
    <row r="62198" spans="1:12" x14ac:dyDescent="0.25">
      <c r="A62198" s="3" t="str">
        <f t="shared" si="1167"/>
        <v/>
      </c>
      <c r="L62198"/>
    </row>
    <row r="62199" spans="1:12" x14ac:dyDescent="0.25">
      <c r="A62199" s="3" t="str">
        <f t="shared" si="1167"/>
        <v/>
      </c>
      <c r="L62199"/>
    </row>
    <row r="62200" spans="1:12" x14ac:dyDescent="0.25">
      <c r="A62200" s="3" t="str">
        <f t="shared" si="1167"/>
        <v/>
      </c>
      <c r="L62200"/>
    </row>
    <row r="62201" spans="1:12" x14ac:dyDescent="0.25">
      <c r="A62201" s="3" t="str">
        <f t="shared" si="1167"/>
        <v/>
      </c>
      <c r="L62201"/>
    </row>
    <row r="62202" spans="1:12" x14ac:dyDescent="0.25">
      <c r="A62202" s="3" t="str">
        <f t="shared" si="1167"/>
        <v/>
      </c>
      <c r="L62202"/>
    </row>
    <row r="62203" spans="1:12" x14ac:dyDescent="0.25">
      <c r="A62203" s="3" t="str">
        <f t="shared" si="1167"/>
        <v/>
      </c>
      <c r="L62203"/>
    </row>
    <row r="62204" spans="1:12" x14ac:dyDescent="0.25">
      <c r="A62204" s="3" t="str">
        <f t="shared" si="1167"/>
        <v/>
      </c>
      <c r="L62204"/>
    </row>
    <row r="62205" spans="1:12" x14ac:dyDescent="0.25">
      <c r="A62205" s="3" t="str">
        <f t="shared" si="1167"/>
        <v/>
      </c>
      <c r="L62205"/>
    </row>
    <row r="62206" spans="1:12" x14ac:dyDescent="0.25">
      <c r="A62206" s="3" t="str">
        <f t="shared" si="1167"/>
        <v/>
      </c>
      <c r="L62206"/>
    </row>
    <row r="62207" spans="1:12" x14ac:dyDescent="0.25">
      <c r="A62207" s="3" t="str">
        <f t="shared" si="1167"/>
        <v/>
      </c>
      <c r="L62207"/>
    </row>
    <row r="62208" spans="1:12" x14ac:dyDescent="0.25">
      <c r="A62208" s="3" t="str">
        <f t="shared" si="1167"/>
        <v/>
      </c>
      <c r="L62208"/>
    </row>
    <row r="62209" spans="1:12" x14ac:dyDescent="0.25">
      <c r="A62209" s="3" t="str">
        <f t="shared" si="1167"/>
        <v/>
      </c>
      <c r="L62209"/>
    </row>
    <row r="62210" spans="1:12" x14ac:dyDescent="0.25">
      <c r="A62210" s="3" t="str">
        <f t="shared" si="1167"/>
        <v/>
      </c>
      <c r="L62210"/>
    </row>
    <row r="62211" spans="1:12" x14ac:dyDescent="0.25">
      <c r="A62211" s="3" t="str">
        <f t="shared" si="1167"/>
        <v/>
      </c>
      <c r="L62211"/>
    </row>
    <row r="62212" spans="1:12" x14ac:dyDescent="0.25">
      <c r="A62212" s="3" t="str">
        <f t="shared" si="1167"/>
        <v/>
      </c>
      <c r="L62212"/>
    </row>
    <row r="62213" spans="1:12" x14ac:dyDescent="0.25">
      <c r="A62213" s="3" t="str">
        <f t="shared" si="1167"/>
        <v/>
      </c>
      <c r="L62213"/>
    </row>
    <row r="62214" spans="1:12" x14ac:dyDescent="0.25">
      <c r="A62214" s="3" t="str">
        <f t="shared" si="1167"/>
        <v/>
      </c>
      <c r="L62214"/>
    </row>
    <row r="62215" spans="1:12" x14ac:dyDescent="0.25">
      <c r="A62215" s="3" t="str">
        <f t="shared" si="1167"/>
        <v/>
      </c>
      <c r="L62215"/>
    </row>
    <row r="62216" spans="1:12" x14ac:dyDescent="0.25">
      <c r="A62216" s="3" t="str">
        <f t="shared" si="1167"/>
        <v/>
      </c>
      <c r="L62216"/>
    </row>
    <row r="62217" spans="1:12" x14ac:dyDescent="0.25">
      <c r="A62217" s="3" t="str">
        <f t="shared" si="1167"/>
        <v/>
      </c>
      <c r="L62217"/>
    </row>
    <row r="62218" spans="1:12" x14ac:dyDescent="0.25">
      <c r="A62218" s="3" t="str">
        <f t="shared" si="1167"/>
        <v/>
      </c>
      <c r="L62218"/>
    </row>
    <row r="62219" spans="1:12" x14ac:dyDescent="0.25">
      <c r="A62219" s="3" t="str">
        <f t="shared" si="1167"/>
        <v/>
      </c>
      <c r="L62219"/>
    </row>
    <row r="62220" spans="1:12" x14ac:dyDescent="0.25">
      <c r="A62220" s="3" t="str">
        <f t="shared" si="1167"/>
        <v/>
      </c>
      <c r="L62220"/>
    </row>
    <row r="62221" spans="1:12" x14ac:dyDescent="0.25">
      <c r="A62221" s="3" t="str">
        <f t="shared" si="1167"/>
        <v/>
      </c>
      <c r="L62221"/>
    </row>
    <row r="62222" spans="1:12" x14ac:dyDescent="0.25">
      <c r="A62222" s="3" t="str">
        <f t="shared" si="1167"/>
        <v/>
      </c>
      <c r="L62222"/>
    </row>
    <row r="62223" spans="1:12" x14ac:dyDescent="0.25">
      <c r="A62223" s="3" t="str">
        <f t="shared" si="1167"/>
        <v/>
      </c>
      <c r="L62223"/>
    </row>
    <row r="62224" spans="1:12" x14ac:dyDescent="0.25">
      <c r="A62224" s="3" t="str">
        <f t="shared" si="1167"/>
        <v/>
      </c>
      <c r="L62224"/>
    </row>
    <row r="62225" spans="1:12" x14ac:dyDescent="0.25">
      <c r="A62225" s="3" t="str">
        <f t="shared" ref="A62225:A62288" si="1168">IF(B62211="","",CONCATENATE(MONTH(B62211),YEAR(B62211)))</f>
        <v/>
      </c>
      <c r="L62225"/>
    </row>
    <row r="62226" spans="1:12" x14ac:dyDescent="0.25">
      <c r="A62226" s="3" t="str">
        <f t="shared" si="1168"/>
        <v/>
      </c>
      <c r="L62226"/>
    </row>
    <row r="62227" spans="1:12" x14ac:dyDescent="0.25">
      <c r="A62227" s="3" t="str">
        <f t="shared" si="1168"/>
        <v/>
      </c>
      <c r="L62227"/>
    </row>
    <row r="62228" spans="1:12" x14ac:dyDescent="0.25">
      <c r="A62228" s="3" t="str">
        <f t="shared" si="1168"/>
        <v/>
      </c>
      <c r="L62228"/>
    </row>
    <row r="62229" spans="1:12" x14ac:dyDescent="0.25">
      <c r="A62229" s="3" t="str">
        <f t="shared" si="1168"/>
        <v/>
      </c>
      <c r="L62229"/>
    </row>
    <row r="62230" spans="1:12" x14ac:dyDescent="0.25">
      <c r="A62230" s="3" t="str">
        <f t="shared" si="1168"/>
        <v/>
      </c>
      <c r="L62230"/>
    </row>
    <row r="62231" spans="1:12" x14ac:dyDescent="0.25">
      <c r="A62231" s="3" t="str">
        <f t="shared" si="1168"/>
        <v/>
      </c>
      <c r="L62231"/>
    </row>
    <row r="62232" spans="1:12" x14ac:dyDescent="0.25">
      <c r="A62232" s="3" t="str">
        <f t="shared" si="1168"/>
        <v/>
      </c>
      <c r="L62232"/>
    </row>
    <row r="62233" spans="1:12" x14ac:dyDescent="0.25">
      <c r="A62233" s="3" t="str">
        <f t="shared" si="1168"/>
        <v/>
      </c>
      <c r="L62233"/>
    </row>
    <row r="62234" spans="1:12" x14ac:dyDescent="0.25">
      <c r="A62234" s="3" t="str">
        <f t="shared" si="1168"/>
        <v/>
      </c>
      <c r="L62234"/>
    </row>
    <row r="62235" spans="1:12" x14ac:dyDescent="0.25">
      <c r="A62235" s="3" t="str">
        <f t="shared" si="1168"/>
        <v/>
      </c>
      <c r="L62235"/>
    </row>
    <row r="62236" spans="1:12" x14ac:dyDescent="0.25">
      <c r="A62236" s="3" t="str">
        <f t="shared" si="1168"/>
        <v/>
      </c>
      <c r="L62236"/>
    </row>
    <row r="62237" spans="1:12" x14ac:dyDescent="0.25">
      <c r="A62237" s="3" t="str">
        <f t="shared" si="1168"/>
        <v/>
      </c>
      <c r="L62237"/>
    </row>
    <row r="62238" spans="1:12" x14ac:dyDescent="0.25">
      <c r="A62238" s="3" t="str">
        <f t="shared" si="1168"/>
        <v/>
      </c>
      <c r="L62238"/>
    </row>
    <row r="62239" spans="1:12" x14ac:dyDescent="0.25">
      <c r="A62239" s="3" t="str">
        <f t="shared" si="1168"/>
        <v/>
      </c>
      <c r="L62239"/>
    </row>
    <row r="62240" spans="1:12" x14ac:dyDescent="0.25">
      <c r="A62240" s="3" t="str">
        <f t="shared" si="1168"/>
        <v/>
      </c>
      <c r="L62240"/>
    </row>
    <row r="62241" spans="1:12" x14ac:dyDescent="0.25">
      <c r="A62241" s="3" t="str">
        <f t="shared" si="1168"/>
        <v/>
      </c>
      <c r="L62241"/>
    </row>
    <row r="62242" spans="1:12" x14ac:dyDescent="0.25">
      <c r="A62242" s="3" t="str">
        <f t="shared" si="1168"/>
        <v/>
      </c>
      <c r="L62242"/>
    </row>
    <row r="62243" spans="1:12" x14ac:dyDescent="0.25">
      <c r="A62243" s="3" t="str">
        <f t="shared" si="1168"/>
        <v/>
      </c>
      <c r="L62243"/>
    </row>
    <row r="62244" spans="1:12" x14ac:dyDescent="0.25">
      <c r="A62244" s="3" t="str">
        <f t="shared" si="1168"/>
        <v/>
      </c>
      <c r="L62244"/>
    </row>
    <row r="62245" spans="1:12" x14ac:dyDescent="0.25">
      <c r="A62245" s="3" t="str">
        <f t="shared" si="1168"/>
        <v/>
      </c>
      <c r="L62245"/>
    </row>
    <row r="62246" spans="1:12" x14ac:dyDescent="0.25">
      <c r="A62246" s="3" t="str">
        <f t="shared" si="1168"/>
        <v/>
      </c>
      <c r="L62246"/>
    </row>
    <row r="62247" spans="1:12" x14ac:dyDescent="0.25">
      <c r="A62247" s="3" t="str">
        <f t="shared" si="1168"/>
        <v/>
      </c>
      <c r="L62247"/>
    </row>
    <row r="62248" spans="1:12" x14ac:dyDescent="0.25">
      <c r="A62248" s="3" t="str">
        <f t="shared" si="1168"/>
        <v/>
      </c>
      <c r="L62248"/>
    </row>
    <row r="62249" spans="1:12" x14ac:dyDescent="0.25">
      <c r="A62249" s="3" t="str">
        <f t="shared" si="1168"/>
        <v/>
      </c>
      <c r="L62249"/>
    </row>
    <row r="62250" spans="1:12" x14ac:dyDescent="0.25">
      <c r="A62250" s="3" t="str">
        <f t="shared" si="1168"/>
        <v/>
      </c>
      <c r="L62250"/>
    </row>
    <row r="62251" spans="1:12" x14ac:dyDescent="0.25">
      <c r="A62251" s="3" t="str">
        <f t="shared" si="1168"/>
        <v/>
      </c>
      <c r="L62251"/>
    </row>
    <row r="62252" spans="1:12" x14ac:dyDescent="0.25">
      <c r="A62252" s="3" t="str">
        <f t="shared" si="1168"/>
        <v/>
      </c>
      <c r="L62252"/>
    </row>
    <row r="62253" spans="1:12" x14ac:dyDescent="0.25">
      <c r="A62253" s="3" t="str">
        <f t="shared" si="1168"/>
        <v/>
      </c>
      <c r="L62253"/>
    </row>
    <row r="62254" spans="1:12" x14ac:dyDescent="0.25">
      <c r="A62254" s="3" t="str">
        <f t="shared" si="1168"/>
        <v/>
      </c>
      <c r="L62254"/>
    </row>
    <row r="62255" spans="1:12" x14ac:dyDescent="0.25">
      <c r="A62255" s="3" t="str">
        <f t="shared" si="1168"/>
        <v/>
      </c>
      <c r="L62255"/>
    </row>
    <row r="62256" spans="1:12" x14ac:dyDescent="0.25">
      <c r="A62256" s="3" t="str">
        <f t="shared" si="1168"/>
        <v/>
      </c>
      <c r="L62256"/>
    </row>
    <row r="62257" spans="1:12" x14ac:dyDescent="0.25">
      <c r="A62257" s="3" t="str">
        <f t="shared" si="1168"/>
        <v/>
      </c>
      <c r="L62257"/>
    </row>
    <row r="62258" spans="1:12" x14ac:dyDescent="0.25">
      <c r="A62258" s="3" t="str">
        <f t="shared" si="1168"/>
        <v/>
      </c>
      <c r="L62258"/>
    </row>
    <row r="62259" spans="1:12" x14ac:dyDescent="0.25">
      <c r="A62259" s="3" t="str">
        <f t="shared" si="1168"/>
        <v/>
      </c>
      <c r="L62259"/>
    </row>
    <row r="62260" spans="1:12" x14ac:dyDescent="0.25">
      <c r="A62260" s="3" t="str">
        <f t="shared" si="1168"/>
        <v/>
      </c>
      <c r="L62260"/>
    </row>
    <row r="62261" spans="1:12" x14ac:dyDescent="0.25">
      <c r="A62261" s="3" t="str">
        <f t="shared" si="1168"/>
        <v/>
      </c>
      <c r="L62261"/>
    </row>
    <row r="62262" spans="1:12" x14ac:dyDescent="0.25">
      <c r="A62262" s="3" t="str">
        <f t="shared" si="1168"/>
        <v/>
      </c>
      <c r="L62262"/>
    </row>
    <row r="62263" spans="1:12" x14ac:dyDescent="0.25">
      <c r="A62263" s="3" t="str">
        <f t="shared" si="1168"/>
        <v/>
      </c>
      <c r="L62263"/>
    </row>
    <row r="62264" spans="1:12" x14ac:dyDescent="0.25">
      <c r="A62264" s="3" t="str">
        <f t="shared" si="1168"/>
        <v/>
      </c>
      <c r="L62264"/>
    </row>
    <row r="62265" spans="1:12" x14ac:dyDescent="0.25">
      <c r="A62265" s="3" t="str">
        <f t="shared" si="1168"/>
        <v/>
      </c>
      <c r="L62265"/>
    </row>
    <row r="62266" spans="1:12" x14ac:dyDescent="0.25">
      <c r="A62266" s="3" t="str">
        <f t="shared" si="1168"/>
        <v/>
      </c>
      <c r="L62266"/>
    </row>
    <row r="62267" spans="1:12" x14ac:dyDescent="0.25">
      <c r="A62267" s="3" t="str">
        <f t="shared" si="1168"/>
        <v/>
      </c>
      <c r="L62267"/>
    </row>
    <row r="62268" spans="1:12" x14ac:dyDescent="0.25">
      <c r="A62268" s="3" t="str">
        <f t="shared" si="1168"/>
        <v/>
      </c>
      <c r="L62268"/>
    </row>
    <row r="62269" spans="1:12" x14ac:dyDescent="0.25">
      <c r="A62269" s="3" t="str">
        <f t="shared" si="1168"/>
        <v/>
      </c>
      <c r="L62269"/>
    </row>
    <row r="62270" spans="1:12" x14ac:dyDescent="0.25">
      <c r="A62270" s="3" t="str">
        <f t="shared" si="1168"/>
        <v/>
      </c>
      <c r="L62270"/>
    </row>
    <row r="62271" spans="1:12" x14ac:dyDescent="0.25">
      <c r="A62271" s="3" t="str">
        <f t="shared" si="1168"/>
        <v/>
      </c>
      <c r="L62271"/>
    </row>
    <row r="62272" spans="1:12" x14ac:dyDescent="0.25">
      <c r="A62272" s="3" t="str">
        <f t="shared" si="1168"/>
        <v/>
      </c>
      <c r="L62272"/>
    </row>
    <row r="62273" spans="1:12" x14ac:dyDescent="0.25">
      <c r="A62273" s="3" t="str">
        <f t="shared" si="1168"/>
        <v/>
      </c>
      <c r="L62273"/>
    </row>
    <row r="62274" spans="1:12" x14ac:dyDescent="0.25">
      <c r="A62274" s="3" t="str">
        <f t="shared" si="1168"/>
        <v/>
      </c>
      <c r="L62274"/>
    </row>
    <row r="62275" spans="1:12" x14ac:dyDescent="0.25">
      <c r="A62275" s="3" t="str">
        <f t="shared" si="1168"/>
        <v/>
      </c>
      <c r="L62275"/>
    </row>
    <row r="62276" spans="1:12" x14ac:dyDescent="0.25">
      <c r="A62276" s="3" t="str">
        <f t="shared" si="1168"/>
        <v/>
      </c>
      <c r="L62276"/>
    </row>
    <row r="62277" spans="1:12" x14ac:dyDescent="0.25">
      <c r="A62277" s="3" t="str">
        <f t="shared" si="1168"/>
        <v/>
      </c>
      <c r="L62277"/>
    </row>
    <row r="62278" spans="1:12" x14ac:dyDescent="0.25">
      <c r="A62278" s="3" t="str">
        <f t="shared" si="1168"/>
        <v/>
      </c>
      <c r="L62278"/>
    </row>
    <row r="62279" spans="1:12" x14ac:dyDescent="0.25">
      <c r="A62279" s="3" t="str">
        <f t="shared" si="1168"/>
        <v/>
      </c>
      <c r="L62279"/>
    </row>
    <row r="62280" spans="1:12" x14ac:dyDescent="0.25">
      <c r="A62280" s="3" t="str">
        <f t="shared" si="1168"/>
        <v/>
      </c>
      <c r="L62280"/>
    </row>
    <row r="62281" spans="1:12" x14ac:dyDescent="0.25">
      <c r="A62281" s="3" t="str">
        <f t="shared" si="1168"/>
        <v/>
      </c>
      <c r="L62281"/>
    </row>
    <row r="62282" spans="1:12" x14ac:dyDescent="0.25">
      <c r="A62282" s="3" t="str">
        <f t="shared" si="1168"/>
        <v/>
      </c>
      <c r="L62282"/>
    </row>
    <row r="62283" spans="1:12" x14ac:dyDescent="0.25">
      <c r="A62283" s="3" t="str">
        <f t="shared" si="1168"/>
        <v/>
      </c>
      <c r="L62283"/>
    </row>
    <row r="62284" spans="1:12" x14ac:dyDescent="0.25">
      <c r="A62284" s="3" t="str">
        <f t="shared" si="1168"/>
        <v/>
      </c>
      <c r="L62284"/>
    </row>
    <row r="62285" spans="1:12" x14ac:dyDescent="0.25">
      <c r="A62285" s="3" t="str">
        <f t="shared" si="1168"/>
        <v/>
      </c>
      <c r="L62285"/>
    </row>
    <row r="62286" spans="1:12" x14ac:dyDescent="0.25">
      <c r="A62286" s="3" t="str">
        <f t="shared" si="1168"/>
        <v/>
      </c>
      <c r="L62286"/>
    </row>
    <row r="62287" spans="1:12" x14ac:dyDescent="0.25">
      <c r="A62287" s="3" t="str">
        <f t="shared" si="1168"/>
        <v/>
      </c>
      <c r="L62287"/>
    </row>
    <row r="62288" spans="1:12" x14ac:dyDescent="0.25">
      <c r="A62288" s="3" t="str">
        <f t="shared" si="1168"/>
        <v/>
      </c>
      <c r="L62288"/>
    </row>
    <row r="62289" spans="1:12" x14ac:dyDescent="0.25">
      <c r="A62289" s="3" t="str">
        <f t="shared" ref="A62289:A62352" si="1169">IF(B62275="","",CONCATENATE(MONTH(B62275),YEAR(B62275)))</f>
        <v/>
      </c>
      <c r="L62289"/>
    </row>
    <row r="62290" spans="1:12" x14ac:dyDescent="0.25">
      <c r="A62290" s="3" t="str">
        <f t="shared" si="1169"/>
        <v/>
      </c>
      <c r="L62290"/>
    </row>
    <row r="62291" spans="1:12" x14ac:dyDescent="0.25">
      <c r="A62291" s="3" t="str">
        <f t="shared" si="1169"/>
        <v/>
      </c>
      <c r="L62291"/>
    </row>
    <row r="62292" spans="1:12" x14ac:dyDescent="0.25">
      <c r="A62292" s="3" t="str">
        <f t="shared" si="1169"/>
        <v/>
      </c>
      <c r="L62292"/>
    </row>
    <row r="62293" spans="1:12" x14ac:dyDescent="0.25">
      <c r="A62293" s="3" t="str">
        <f t="shared" si="1169"/>
        <v/>
      </c>
      <c r="L62293"/>
    </row>
    <row r="62294" spans="1:12" x14ac:dyDescent="0.25">
      <c r="A62294" s="3" t="str">
        <f t="shared" si="1169"/>
        <v/>
      </c>
      <c r="L62294"/>
    </row>
    <row r="62295" spans="1:12" x14ac:dyDescent="0.25">
      <c r="A62295" s="3" t="str">
        <f t="shared" si="1169"/>
        <v/>
      </c>
      <c r="L62295"/>
    </row>
    <row r="62296" spans="1:12" x14ac:dyDescent="0.25">
      <c r="A62296" s="3" t="str">
        <f t="shared" si="1169"/>
        <v/>
      </c>
      <c r="L62296"/>
    </row>
    <row r="62297" spans="1:12" x14ac:dyDescent="0.25">
      <c r="A62297" s="3" t="str">
        <f t="shared" si="1169"/>
        <v/>
      </c>
      <c r="L62297"/>
    </row>
    <row r="62298" spans="1:12" x14ac:dyDescent="0.25">
      <c r="A62298" s="3" t="str">
        <f t="shared" si="1169"/>
        <v/>
      </c>
      <c r="L62298"/>
    </row>
    <row r="62299" spans="1:12" x14ac:dyDescent="0.25">
      <c r="A62299" s="3" t="str">
        <f t="shared" si="1169"/>
        <v/>
      </c>
      <c r="L62299"/>
    </row>
    <row r="62300" spans="1:12" x14ac:dyDescent="0.25">
      <c r="A62300" s="3" t="str">
        <f t="shared" si="1169"/>
        <v/>
      </c>
      <c r="L62300"/>
    </row>
    <row r="62301" spans="1:12" x14ac:dyDescent="0.25">
      <c r="A62301" s="3" t="str">
        <f t="shared" si="1169"/>
        <v/>
      </c>
      <c r="L62301"/>
    </row>
    <row r="62302" spans="1:12" x14ac:dyDescent="0.25">
      <c r="A62302" s="3" t="str">
        <f t="shared" si="1169"/>
        <v/>
      </c>
      <c r="L62302"/>
    </row>
    <row r="62303" spans="1:12" x14ac:dyDescent="0.25">
      <c r="A62303" s="3" t="str">
        <f t="shared" si="1169"/>
        <v/>
      </c>
      <c r="L62303"/>
    </row>
    <row r="62304" spans="1:12" x14ac:dyDescent="0.25">
      <c r="A62304" s="3" t="str">
        <f t="shared" si="1169"/>
        <v/>
      </c>
      <c r="L62304"/>
    </row>
    <row r="62305" spans="1:12" x14ac:dyDescent="0.25">
      <c r="A62305" s="3" t="str">
        <f t="shared" si="1169"/>
        <v/>
      </c>
      <c r="L62305"/>
    </row>
    <row r="62306" spans="1:12" x14ac:dyDescent="0.25">
      <c r="A62306" s="3" t="str">
        <f t="shared" si="1169"/>
        <v/>
      </c>
      <c r="L62306"/>
    </row>
    <row r="62307" spans="1:12" x14ac:dyDescent="0.25">
      <c r="A62307" s="3" t="str">
        <f t="shared" si="1169"/>
        <v/>
      </c>
      <c r="L62307"/>
    </row>
    <row r="62308" spans="1:12" x14ac:dyDescent="0.25">
      <c r="A62308" s="3" t="str">
        <f t="shared" si="1169"/>
        <v/>
      </c>
      <c r="L62308"/>
    </row>
    <row r="62309" spans="1:12" x14ac:dyDescent="0.25">
      <c r="A62309" s="3" t="str">
        <f t="shared" si="1169"/>
        <v/>
      </c>
      <c r="L62309"/>
    </row>
    <row r="62310" spans="1:12" x14ac:dyDescent="0.25">
      <c r="A62310" s="3" t="str">
        <f t="shared" si="1169"/>
        <v/>
      </c>
      <c r="L62310"/>
    </row>
    <row r="62311" spans="1:12" x14ac:dyDescent="0.25">
      <c r="A62311" s="3" t="str">
        <f t="shared" si="1169"/>
        <v/>
      </c>
      <c r="L62311"/>
    </row>
    <row r="62312" spans="1:12" x14ac:dyDescent="0.25">
      <c r="A62312" s="3" t="str">
        <f t="shared" si="1169"/>
        <v/>
      </c>
      <c r="L62312"/>
    </row>
    <row r="62313" spans="1:12" x14ac:dyDescent="0.25">
      <c r="A62313" s="3" t="str">
        <f t="shared" si="1169"/>
        <v/>
      </c>
      <c r="L62313"/>
    </row>
    <row r="62314" spans="1:12" x14ac:dyDescent="0.25">
      <c r="A62314" s="3" t="str">
        <f t="shared" si="1169"/>
        <v/>
      </c>
      <c r="L62314"/>
    </row>
    <row r="62315" spans="1:12" x14ac:dyDescent="0.25">
      <c r="A62315" s="3" t="str">
        <f t="shared" si="1169"/>
        <v/>
      </c>
      <c r="L62315"/>
    </row>
    <row r="62316" spans="1:12" x14ac:dyDescent="0.25">
      <c r="A62316" s="3" t="str">
        <f t="shared" si="1169"/>
        <v/>
      </c>
      <c r="L62316"/>
    </row>
    <row r="62317" spans="1:12" x14ac:dyDescent="0.25">
      <c r="A62317" s="3" t="str">
        <f t="shared" si="1169"/>
        <v/>
      </c>
      <c r="L62317"/>
    </row>
    <row r="62318" spans="1:12" x14ac:dyDescent="0.25">
      <c r="A62318" s="3" t="str">
        <f t="shared" si="1169"/>
        <v/>
      </c>
      <c r="L62318"/>
    </row>
    <row r="62319" spans="1:12" x14ac:dyDescent="0.25">
      <c r="A62319" s="3" t="str">
        <f t="shared" si="1169"/>
        <v/>
      </c>
      <c r="L62319"/>
    </row>
    <row r="62320" spans="1:12" x14ac:dyDescent="0.25">
      <c r="A62320" s="3" t="str">
        <f t="shared" si="1169"/>
        <v/>
      </c>
      <c r="L62320"/>
    </row>
    <row r="62321" spans="1:12" x14ac:dyDescent="0.25">
      <c r="A62321" s="3" t="str">
        <f t="shared" si="1169"/>
        <v/>
      </c>
      <c r="L62321"/>
    </row>
    <row r="62322" spans="1:12" x14ac:dyDescent="0.25">
      <c r="A62322" s="3" t="str">
        <f t="shared" si="1169"/>
        <v/>
      </c>
      <c r="L62322"/>
    </row>
    <row r="62323" spans="1:12" x14ac:dyDescent="0.25">
      <c r="A62323" s="3" t="str">
        <f t="shared" si="1169"/>
        <v/>
      </c>
      <c r="L62323"/>
    </row>
    <row r="62324" spans="1:12" x14ac:dyDescent="0.25">
      <c r="A62324" s="3" t="str">
        <f t="shared" si="1169"/>
        <v/>
      </c>
      <c r="L62324"/>
    </row>
    <row r="62325" spans="1:12" x14ac:dyDescent="0.25">
      <c r="A62325" s="3" t="str">
        <f t="shared" si="1169"/>
        <v/>
      </c>
      <c r="L62325"/>
    </row>
    <row r="62326" spans="1:12" x14ac:dyDescent="0.25">
      <c r="A62326" s="3" t="str">
        <f t="shared" si="1169"/>
        <v/>
      </c>
      <c r="L62326"/>
    </row>
    <row r="62327" spans="1:12" x14ac:dyDescent="0.25">
      <c r="A62327" s="3" t="str">
        <f t="shared" si="1169"/>
        <v/>
      </c>
      <c r="L62327"/>
    </row>
    <row r="62328" spans="1:12" x14ac:dyDescent="0.25">
      <c r="A62328" s="3" t="str">
        <f t="shared" si="1169"/>
        <v/>
      </c>
      <c r="L62328"/>
    </row>
    <row r="62329" spans="1:12" x14ac:dyDescent="0.25">
      <c r="A62329" s="3" t="str">
        <f t="shared" si="1169"/>
        <v/>
      </c>
      <c r="L62329"/>
    </row>
    <row r="62330" spans="1:12" x14ac:dyDescent="0.25">
      <c r="A62330" s="3" t="str">
        <f t="shared" si="1169"/>
        <v/>
      </c>
      <c r="L62330"/>
    </row>
    <row r="62331" spans="1:12" x14ac:dyDescent="0.25">
      <c r="A62331" s="3" t="str">
        <f t="shared" si="1169"/>
        <v/>
      </c>
      <c r="L62331"/>
    </row>
    <row r="62332" spans="1:12" x14ac:dyDescent="0.25">
      <c r="A62332" s="3" t="str">
        <f t="shared" si="1169"/>
        <v/>
      </c>
      <c r="L62332"/>
    </row>
    <row r="62333" spans="1:12" x14ac:dyDescent="0.25">
      <c r="A62333" s="3" t="str">
        <f t="shared" si="1169"/>
        <v/>
      </c>
      <c r="L62333"/>
    </row>
    <row r="62334" spans="1:12" x14ac:dyDescent="0.25">
      <c r="A62334" s="3" t="str">
        <f t="shared" si="1169"/>
        <v/>
      </c>
      <c r="L62334"/>
    </row>
    <row r="62335" spans="1:12" x14ac:dyDescent="0.25">
      <c r="A62335" s="3" t="str">
        <f t="shared" si="1169"/>
        <v/>
      </c>
      <c r="L62335"/>
    </row>
    <row r="62336" spans="1:12" x14ac:dyDescent="0.25">
      <c r="A62336" s="3" t="str">
        <f t="shared" si="1169"/>
        <v/>
      </c>
      <c r="L62336"/>
    </row>
    <row r="62337" spans="1:12" x14ac:dyDescent="0.25">
      <c r="A62337" s="3" t="str">
        <f t="shared" si="1169"/>
        <v/>
      </c>
      <c r="L62337"/>
    </row>
    <row r="62338" spans="1:12" x14ac:dyDescent="0.25">
      <c r="A62338" s="3" t="str">
        <f t="shared" si="1169"/>
        <v/>
      </c>
      <c r="L62338"/>
    </row>
    <row r="62339" spans="1:12" x14ac:dyDescent="0.25">
      <c r="A62339" s="3" t="str">
        <f t="shared" si="1169"/>
        <v/>
      </c>
      <c r="L62339"/>
    </row>
    <row r="62340" spans="1:12" x14ac:dyDescent="0.25">
      <c r="A62340" s="3" t="str">
        <f t="shared" si="1169"/>
        <v/>
      </c>
      <c r="L62340"/>
    </row>
    <row r="62341" spans="1:12" x14ac:dyDescent="0.25">
      <c r="A62341" s="3" t="str">
        <f t="shared" si="1169"/>
        <v/>
      </c>
      <c r="L62341"/>
    </row>
    <row r="62342" spans="1:12" x14ac:dyDescent="0.25">
      <c r="A62342" s="3" t="str">
        <f t="shared" si="1169"/>
        <v/>
      </c>
      <c r="L62342"/>
    </row>
    <row r="62343" spans="1:12" x14ac:dyDescent="0.25">
      <c r="A62343" s="3" t="str">
        <f t="shared" si="1169"/>
        <v/>
      </c>
      <c r="L62343"/>
    </row>
    <row r="62344" spans="1:12" x14ac:dyDescent="0.25">
      <c r="A62344" s="3" t="str">
        <f t="shared" si="1169"/>
        <v/>
      </c>
      <c r="L62344"/>
    </row>
    <row r="62345" spans="1:12" x14ac:dyDescent="0.25">
      <c r="A62345" s="3" t="str">
        <f t="shared" si="1169"/>
        <v/>
      </c>
      <c r="L62345"/>
    </row>
    <row r="62346" spans="1:12" x14ac:dyDescent="0.25">
      <c r="A62346" s="3" t="str">
        <f t="shared" si="1169"/>
        <v/>
      </c>
      <c r="L62346"/>
    </row>
    <row r="62347" spans="1:12" x14ac:dyDescent="0.25">
      <c r="A62347" s="3" t="str">
        <f t="shared" si="1169"/>
        <v/>
      </c>
      <c r="L62347"/>
    </row>
    <row r="62348" spans="1:12" x14ac:dyDescent="0.25">
      <c r="A62348" s="3" t="str">
        <f t="shared" si="1169"/>
        <v/>
      </c>
      <c r="L62348"/>
    </row>
    <row r="62349" spans="1:12" x14ac:dyDescent="0.25">
      <c r="A62349" s="3" t="str">
        <f t="shared" si="1169"/>
        <v/>
      </c>
      <c r="L62349"/>
    </row>
    <row r="62350" spans="1:12" x14ac:dyDescent="0.25">
      <c r="A62350" s="3" t="str">
        <f t="shared" si="1169"/>
        <v/>
      </c>
      <c r="L62350"/>
    </row>
    <row r="62351" spans="1:12" x14ac:dyDescent="0.25">
      <c r="A62351" s="3" t="str">
        <f t="shared" si="1169"/>
        <v/>
      </c>
      <c r="L62351"/>
    </row>
    <row r="62352" spans="1:12" x14ac:dyDescent="0.25">
      <c r="A62352" s="3" t="str">
        <f t="shared" si="1169"/>
        <v/>
      </c>
      <c r="L62352"/>
    </row>
    <row r="62353" spans="1:12" x14ac:dyDescent="0.25">
      <c r="A62353" s="3" t="str">
        <f t="shared" ref="A62353:A62416" si="1170">IF(B62339="","",CONCATENATE(MONTH(B62339),YEAR(B62339)))</f>
        <v/>
      </c>
      <c r="L62353"/>
    </row>
    <row r="62354" spans="1:12" x14ac:dyDescent="0.25">
      <c r="A62354" s="3" t="str">
        <f t="shared" si="1170"/>
        <v/>
      </c>
      <c r="L62354"/>
    </row>
    <row r="62355" spans="1:12" x14ac:dyDescent="0.25">
      <c r="A62355" s="3" t="str">
        <f t="shared" si="1170"/>
        <v/>
      </c>
      <c r="L62355"/>
    </row>
    <row r="62356" spans="1:12" x14ac:dyDescent="0.25">
      <c r="A62356" s="3" t="str">
        <f t="shared" si="1170"/>
        <v/>
      </c>
      <c r="L62356"/>
    </row>
    <row r="62357" spans="1:12" x14ac:dyDescent="0.25">
      <c r="A62357" s="3" t="str">
        <f t="shared" si="1170"/>
        <v/>
      </c>
      <c r="L62357"/>
    </row>
    <row r="62358" spans="1:12" x14ac:dyDescent="0.25">
      <c r="A62358" s="3" t="str">
        <f t="shared" si="1170"/>
        <v/>
      </c>
      <c r="L62358"/>
    </row>
    <row r="62359" spans="1:12" x14ac:dyDescent="0.25">
      <c r="A62359" s="3" t="str">
        <f t="shared" si="1170"/>
        <v/>
      </c>
      <c r="L62359"/>
    </row>
    <row r="62360" spans="1:12" x14ac:dyDescent="0.25">
      <c r="A62360" s="3" t="str">
        <f t="shared" si="1170"/>
        <v/>
      </c>
      <c r="L62360"/>
    </row>
    <row r="62361" spans="1:12" x14ac:dyDescent="0.25">
      <c r="A62361" s="3" t="str">
        <f t="shared" si="1170"/>
        <v/>
      </c>
      <c r="L62361"/>
    </row>
    <row r="62362" spans="1:12" x14ac:dyDescent="0.25">
      <c r="A62362" s="3" t="str">
        <f t="shared" si="1170"/>
        <v/>
      </c>
      <c r="L62362"/>
    </row>
    <row r="62363" spans="1:12" x14ac:dyDescent="0.25">
      <c r="A62363" s="3" t="str">
        <f t="shared" si="1170"/>
        <v/>
      </c>
      <c r="L62363"/>
    </row>
    <row r="62364" spans="1:12" x14ac:dyDescent="0.25">
      <c r="A62364" s="3" t="str">
        <f t="shared" si="1170"/>
        <v/>
      </c>
      <c r="L62364"/>
    </row>
    <row r="62365" spans="1:12" x14ac:dyDescent="0.25">
      <c r="A62365" s="3" t="str">
        <f t="shared" si="1170"/>
        <v/>
      </c>
      <c r="L62365"/>
    </row>
    <row r="62366" spans="1:12" x14ac:dyDescent="0.25">
      <c r="A62366" s="3" t="str">
        <f t="shared" si="1170"/>
        <v/>
      </c>
      <c r="L62366"/>
    </row>
    <row r="62367" spans="1:12" x14ac:dyDescent="0.25">
      <c r="A62367" s="3" t="str">
        <f t="shared" si="1170"/>
        <v/>
      </c>
      <c r="L62367"/>
    </row>
    <row r="62368" spans="1:12" x14ac:dyDescent="0.25">
      <c r="A62368" s="3" t="str">
        <f t="shared" si="1170"/>
        <v/>
      </c>
      <c r="L62368"/>
    </row>
    <row r="62369" spans="1:12" x14ac:dyDescent="0.25">
      <c r="A62369" s="3" t="str">
        <f t="shared" si="1170"/>
        <v/>
      </c>
      <c r="L62369"/>
    </row>
    <row r="62370" spans="1:12" x14ac:dyDescent="0.25">
      <c r="A62370" s="3" t="str">
        <f t="shared" si="1170"/>
        <v/>
      </c>
      <c r="L62370"/>
    </row>
    <row r="62371" spans="1:12" x14ac:dyDescent="0.25">
      <c r="A62371" s="3" t="str">
        <f t="shared" si="1170"/>
        <v/>
      </c>
      <c r="L62371"/>
    </row>
    <row r="62372" spans="1:12" x14ac:dyDescent="0.25">
      <c r="A62372" s="3" t="str">
        <f t="shared" si="1170"/>
        <v/>
      </c>
      <c r="L62372"/>
    </row>
    <row r="62373" spans="1:12" x14ac:dyDescent="0.25">
      <c r="A62373" s="3" t="str">
        <f t="shared" si="1170"/>
        <v/>
      </c>
      <c r="L62373"/>
    </row>
    <row r="62374" spans="1:12" x14ac:dyDescent="0.25">
      <c r="A62374" s="3" t="str">
        <f t="shared" si="1170"/>
        <v/>
      </c>
      <c r="L62374"/>
    </row>
    <row r="62375" spans="1:12" x14ac:dyDescent="0.25">
      <c r="A62375" s="3" t="str">
        <f t="shared" si="1170"/>
        <v/>
      </c>
      <c r="L62375"/>
    </row>
    <row r="62376" spans="1:12" x14ac:dyDescent="0.25">
      <c r="A62376" s="3" t="str">
        <f t="shared" si="1170"/>
        <v/>
      </c>
      <c r="L62376"/>
    </row>
    <row r="62377" spans="1:12" x14ac:dyDescent="0.25">
      <c r="A62377" s="3" t="str">
        <f t="shared" si="1170"/>
        <v/>
      </c>
      <c r="L62377"/>
    </row>
    <row r="62378" spans="1:12" x14ac:dyDescent="0.25">
      <c r="A62378" s="3" t="str">
        <f t="shared" si="1170"/>
        <v/>
      </c>
      <c r="L62378"/>
    </row>
    <row r="62379" spans="1:12" x14ac:dyDescent="0.25">
      <c r="A62379" s="3" t="str">
        <f t="shared" si="1170"/>
        <v/>
      </c>
      <c r="L62379"/>
    </row>
    <row r="62380" spans="1:12" x14ac:dyDescent="0.25">
      <c r="A62380" s="3" t="str">
        <f t="shared" si="1170"/>
        <v/>
      </c>
      <c r="L62380"/>
    </row>
    <row r="62381" spans="1:12" x14ac:dyDescent="0.25">
      <c r="A62381" s="3" t="str">
        <f t="shared" si="1170"/>
        <v/>
      </c>
      <c r="L62381"/>
    </row>
    <row r="62382" spans="1:12" x14ac:dyDescent="0.25">
      <c r="A62382" s="3" t="str">
        <f t="shared" si="1170"/>
        <v/>
      </c>
      <c r="L62382"/>
    </row>
    <row r="62383" spans="1:12" x14ac:dyDescent="0.25">
      <c r="A62383" s="3" t="str">
        <f t="shared" si="1170"/>
        <v/>
      </c>
      <c r="L62383"/>
    </row>
    <row r="62384" spans="1:12" x14ac:dyDescent="0.25">
      <c r="A62384" s="3" t="str">
        <f t="shared" si="1170"/>
        <v/>
      </c>
      <c r="L62384"/>
    </row>
    <row r="62385" spans="1:12" x14ac:dyDescent="0.25">
      <c r="A62385" s="3" t="str">
        <f t="shared" si="1170"/>
        <v/>
      </c>
      <c r="L62385"/>
    </row>
    <row r="62386" spans="1:12" x14ac:dyDescent="0.25">
      <c r="A62386" s="3" t="str">
        <f t="shared" si="1170"/>
        <v/>
      </c>
      <c r="L62386"/>
    </row>
    <row r="62387" spans="1:12" x14ac:dyDescent="0.25">
      <c r="A62387" s="3" t="str">
        <f t="shared" si="1170"/>
        <v/>
      </c>
      <c r="L62387"/>
    </row>
    <row r="62388" spans="1:12" x14ac:dyDescent="0.25">
      <c r="A62388" s="3" t="str">
        <f t="shared" si="1170"/>
        <v/>
      </c>
      <c r="L62388"/>
    </row>
    <row r="62389" spans="1:12" x14ac:dyDescent="0.25">
      <c r="A62389" s="3" t="str">
        <f t="shared" si="1170"/>
        <v/>
      </c>
      <c r="L62389"/>
    </row>
    <row r="62390" spans="1:12" x14ac:dyDescent="0.25">
      <c r="A62390" s="3" t="str">
        <f t="shared" si="1170"/>
        <v/>
      </c>
      <c r="L62390"/>
    </row>
    <row r="62391" spans="1:12" x14ac:dyDescent="0.25">
      <c r="A62391" s="3" t="str">
        <f t="shared" si="1170"/>
        <v/>
      </c>
      <c r="L62391"/>
    </row>
    <row r="62392" spans="1:12" x14ac:dyDescent="0.25">
      <c r="A62392" s="3" t="str">
        <f t="shared" si="1170"/>
        <v/>
      </c>
      <c r="L62392"/>
    </row>
    <row r="62393" spans="1:12" x14ac:dyDescent="0.25">
      <c r="A62393" s="3" t="str">
        <f t="shared" si="1170"/>
        <v/>
      </c>
      <c r="L62393"/>
    </row>
    <row r="62394" spans="1:12" x14ac:dyDescent="0.25">
      <c r="A62394" s="3" t="str">
        <f t="shared" si="1170"/>
        <v/>
      </c>
      <c r="L62394"/>
    </row>
    <row r="62395" spans="1:12" x14ac:dyDescent="0.25">
      <c r="A62395" s="3" t="str">
        <f t="shared" si="1170"/>
        <v/>
      </c>
      <c r="L62395"/>
    </row>
    <row r="62396" spans="1:12" x14ac:dyDescent="0.25">
      <c r="A62396" s="3" t="str">
        <f t="shared" si="1170"/>
        <v/>
      </c>
      <c r="L62396"/>
    </row>
    <row r="62397" spans="1:12" x14ac:dyDescent="0.25">
      <c r="A62397" s="3" t="str">
        <f t="shared" si="1170"/>
        <v/>
      </c>
      <c r="L62397"/>
    </row>
    <row r="62398" spans="1:12" x14ac:dyDescent="0.25">
      <c r="A62398" s="3" t="str">
        <f t="shared" si="1170"/>
        <v/>
      </c>
      <c r="L62398"/>
    </row>
    <row r="62399" spans="1:12" x14ac:dyDescent="0.25">
      <c r="A62399" s="3" t="str">
        <f t="shared" si="1170"/>
        <v/>
      </c>
      <c r="L62399"/>
    </row>
    <row r="62400" spans="1:12" x14ac:dyDescent="0.25">
      <c r="A62400" s="3" t="str">
        <f t="shared" si="1170"/>
        <v/>
      </c>
      <c r="L62400"/>
    </row>
    <row r="62401" spans="1:12" x14ac:dyDescent="0.25">
      <c r="A62401" s="3" t="str">
        <f t="shared" si="1170"/>
        <v/>
      </c>
      <c r="L62401"/>
    </row>
    <row r="62402" spans="1:12" x14ac:dyDescent="0.25">
      <c r="A62402" s="3" t="str">
        <f t="shared" si="1170"/>
        <v/>
      </c>
      <c r="L62402"/>
    </row>
    <row r="62403" spans="1:12" x14ac:dyDescent="0.25">
      <c r="A62403" s="3" t="str">
        <f t="shared" si="1170"/>
        <v/>
      </c>
      <c r="L62403"/>
    </row>
    <row r="62404" spans="1:12" x14ac:dyDescent="0.25">
      <c r="A62404" s="3" t="str">
        <f t="shared" si="1170"/>
        <v/>
      </c>
      <c r="L62404"/>
    </row>
    <row r="62405" spans="1:12" x14ac:dyDescent="0.25">
      <c r="A62405" s="3" t="str">
        <f t="shared" si="1170"/>
        <v/>
      </c>
      <c r="L62405"/>
    </row>
    <row r="62406" spans="1:12" x14ac:dyDescent="0.25">
      <c r="A62406" s="3" t="str">
        <f t="shared" si="1170"/>
        <v/>
      </c>
      <c r="L62406"/>
    </row>
    <row r="62407" spans="1:12" x14ac:dyDescent="0.25">
      <c r="A62407" s="3" t="str">
        <f t="shared" si="1170"/>
        <v/>
      </c>
      <c r="L62407"/>
    </row>
    <row r="62408" spans="1:12" x14ac:dyDescent="0.25">
      <c r="A62408" s="3" t="str">
        <f t="shared" si="1170"/>
        <v/>
      </c>
      <c r="L62408"/>
    </row>
    <row r="62409" spans="1:12" x14ac:dyDescent="0.25">
      <c r="A62409" s="3" t="str">
        <f t="shared" si="1170"/>
        <v/>
      </c>
      <c r="L62409"/>
    </row>
    <row r="62410" spans="1:12" x14ac:dyDescent="0.25">
      <c r="A62410" s="3" t="str">
        <f t="shared" si="1170"/>
        <v/>
      </c>
      <c r="L62410"/>
    </row>
    <row r="62411" spans="1:12" x14ac:dyDescent="0.25">
      <c r="A62411" s="3" t="str">
        <f t="shared" si="1170"/>
        <v/>
      </c>
      <c r="L62411"/>
    </row>
    <row r="62412" spans="1:12" x14ac:dyDescent="0.25">
      <c r="A62412" s="3" t="str">
        <f t="shared" si="1170"/>
        <v/>
      </c>
      <c r="L62412"/>
    </row>
    <row r="62413" spans="1:12" x14ac:dyDescent="0.25">
      <c r="A62413" s="3" t="str">
        <f t="shared" si="1170"/>
        <v/>
      </c>
      <c r="L62413"/>
    </row>
    <row r="62414" spans="1:12" x14ac:dyDescent="0.25">
      <c r="A62414" s="3" t="str">
        <f t="shared" si="1170"/>
        <v/>
      </c>
      <c r="L62414"/>
    </row>
    <row r="62415" spans="1:12" x14ac:dyDescent="0.25">
      <c r="A62415" s="3" t="str">
        <f t="shared" si="1170"/>
        <v/>
      </c>
      <c r="L62415"/>
    </row>
    <row r="62416" spans="1:12" x14ac:dyDescent="0.25">
      <c r="A62416" s="3" t="str">
        <f t="shared" si="1170"/>
        <v/>
      </c>
      <c r="L62416"/>
    </row>
    <row r="62417" spans="1:12" x14ac:dyDescent="0.25">
      <c r="A62417" s="3" t="str">
        <f t="shared" ref="A62417:A62480" si="1171">IF(B62403="","",CONCATENATE(MONTH(B62403),YEAR(B62403)))</f>
        <v/>
      </c>
      <c r="L62417"/>
    </row>
    <row r="62418" spans="1:12" x14ac:dyDescent="0.25">
      <c r="A62418" s="3" t="str">
        <f t="shared" si="1171"/>
        <v/>
      </c>
      <c r="L62418"/>
    </row>
    <row r="62419" spans="1:12" x14ac:dyDescent="0.25">
      <c r="A62419" s="3" t="str">
        <f t="shared" si="1171"/>
        <v/>
      </c>
      <c r="L62419"/>
    </row>
    <row r="62420" spans="1:12" x14ac:dyDescent="0.25">
      <c r="A62420" s="3" t="str">
        <f t="shared" si="1171"/>
        <v/>
      </c>
      <c r="L62420"/>
    </row>
    <row r="62421" spans="1:12" x14ac:dyDescent="0.25">
      <c r="A62421" s="3" t="str">
        <f t="shared" si="1171"/>
        <v/>
      </c>
      <c r="L62421"/>
    </row>
    <row r="62422" spans="1:12" x14ac:dyDescent="0.25">
      <c r="A62422" s="3" t="str">
        <f t="shared" si="1171"/>
        <v/>
      </c>
      <c r="L62422"/>
    </row>
    <row r="62423" spans="1:12" x14ac:dyDescent="0.25">
      <c r="A62423" s="3" t="str">
        <f t="shared" si="1171"/>
        <v/>
      </c>
      <c r="L62423"/>
    </row>
    <row r="62424" spans="1:12" x14ac:dyDescent="0.25">
      <c r="A62424" s="3" t="str">
        <f t="shared" si="1171"/>
        <v/>
      </c>
      <c r="L62424"/>
    </row>
    <row r="62425" spans="1:12" x14ac:dyDescent="0.25">
      <c r="A62425" s="3" t="str">
        <f t="shared" si="1171"/>
        <v/>
      </c>
      <c r="L62425"/>
    </row>
    <row r="62426" spans="1:12" x14ac:dyDescent="0.25">
      <c r="A62426" s="3" t="str">
        <f t="shared" si="1171"/>
        <v/>
      </c>
      <c r="L62426"/>
    </row>
    <row r="62427" spans="1:12" x14ac:dyDescent="0.25">
      <c r="A62427" s="3" t="str">
        <f t="shared" si="1171"/>
        <v/>
      </c>
      <c r="L62427"/>
    </row>
    <row r="62428" spans="1:12" x14ac:dyDescent="0.25">
      <c r="A62428" s="3" t="str">
        <f t="shared" si="1171"/>
        <v/>
      </c>
      <c r="L62428"/>
    </row>
    <row r="62429" spans="1:12" x14ac:dyDescent="0.25">
      <c r="A62429" s="3" t="str">
        <f t="shared" si="1171"/>
        <v/>
      </c>
      <c r="L62429"/>
    </row>
    <row r="62430" spans="1:12" x14ac:dyDescent="0.25">
      <c r="A62430" s="3" t="str">
        <f t="shared" si="1171"/>
        <v/>
      </c>
      <c r="L62430"/>
    </row>
    <row r="62431" spans="1:12" x14ac:dyDescent="0.25">
      <c r="A62431" s="3" t="str">
        <f t="shared" si="1171"/>
        <v/>
      </c>
      <c r="L62431"/>
    </row>
    <row r="62432" spans="1:12" x14ac:dyDescent="0.25">
      <c r="A62432" s="3" t="str">
        <f t="shared" si="1171"/>
        <v/>
      </c>
      <c r="L62432"/>
    </row>
    <row r="62433" spans="1:12" x14ac:dyDescent="0.25">
      <c r="A62433" s="3" t="str">
        <f t="shared" si="1171"/>
        <v/>
      </c>
      <c r="L62433"/>
    </row>
    <row r="62434" spans="1:12" x14ac:dyDescent="0.25">
      <c r="A62434" s="3" t="str">
        <f t="shared" si="1171"/>
        <v/>
      </c>
      <c r="L62434"/>
    </row>
    <row r="62435" spans="1:12" x14ac:dyDescent="0.25">
      <c r="A62435" s="3" t="str">
        <f t="shared" si="1171"/>
        <v/>
      </c>
      <c r="L62435"/>
    </row>
    <row r="62436" spans="1:12" x14ac:dyDescent="0.25">
      <c r="A62436" s="3" t="str">
        <f t="shared" si="1171"/>
        <v/>
      </c>
      <c r="L62436"/>
    </row>
    <row r="62437" spans="1:12" x14ac:dyDescent="0.25">
      <c r="A62437" s="3" t="str">
        <f t="shared" si="1171"/>
        <v/>
      </c>
      <c r="L62437"/>
    </row>
    <row r="62438" spans="1:12" x14ac:dyDescent="0.25">
      <c r="A62438" s="3" t="str">
        <f t="shared" si="1171"/>
        <v/>
      </c>
      <c r="L62438"/>
    </row>
    <row r="62439" spans="1:12" x14ac:dyDescent="0.25">
      <c r="A62439" s="3" t="str">
        <f t="shared" si="1171"/>
        <v/>
      </c>
      <c r="L62439"/>
    </row>
    <row r="62440" spans="1:12" x14ac:dyDescent="0.25">
      <c r="A62440" s="3" t="str">
        <f t="shared" si="1171"/>
        <v/>
      </c>
      <c r="L62440"/>
    </row>
    <row r="62441" spans="1:12" x14ac:dyDescent="0.25">
      <c r="A62441" s="3" t="str">
        <f t="shared" si="1171"/>
        <v/>
      </c>
      <c r="L62441"/>
    </row>
    <row r="62442" spans="1:12" x14ac:dyDescent="0.25">
      <c r="A62442" s="3" t="str">
        <f t="shared" si="1171"/>
        <v/>
      </c>
      <c r="L62442"/>
    </row>
    <row r="62443" spans="1:12" x14ac:dyDescent="0.25">
      <c r="A62443" s="3" t="str">
        <f t="shared" si="1171"/>
        <v/>
      </c>
      <c r="L62443"/>
    </row>
    <row r="62444" spans="1:12" x14ac:dyDescent="0.25">
      <c r="A62444" s="3" t="str">
        <f t="shared" si="1171"/>
        <v/>
      </c>
      <c r="L62444"/>
    </row>
    <row r="62445" spans="1:12" x14ac:dyDescent="0.25">
      <c r="A62445" s="3" t="str">
        <f t="shared" si="1171"/>
        <v/>
      </c>
      <c r="L62445"/>
    </row>
    <row r="62446" spans="1:12" x14ac:dyDescent="0.25">
      <c r="A62446" s="3" t="str">
        <f t="shared" si="1171"/>
        <v/>
      </c>
      <c r="L62446"/>
    </row>
    <row r="62447" spans="1:12" x14ac:dyDescent="0.25">
      <c r="A62447" s="3" t="str">
        <f t="shared" si="1171"/>
        <v/>
      </c>
      <c r="L62447"/>
    </row>
    <row r="62448" spans="1:12" x14ac:dyDescent="0.25">
      <c r="A62448" s="3" t="str">
        <f t="shared" si="1171"/>
        <v/>
      </c>
      <c r="L62448"/>
    </row>
    <row r="62449" spans="1:12" x14ac:dyDescent="0.25">
      <c r="A62449" s="3" t="str">
        <f t="shared" si="1171"/>
        <v/>
      </c>
      <c r="L62449"/>
    </row>
    <row r="62450" spans="1:12" x14ac:dyDescent="0.25">
      <c r="A62450" s="3" t="str">
        <f t="shared" si="1171"/>
        <v/>
      </c>
      <c r="L62450"/>
    </row>
    <row r="62451" spans="1:12" x14ac:dyDescent="0.25">
      <c r="A62451" s="3" t="str">
        <f t="shared" si="1171"/>
        <v/>
      </c>
      <c r="L62451"/>
    </row>
    <row r="62452" spans="1:12" x14ac:dyDescent="0.25">
      <c r="A62452" s="3" t="str">
        <f t="shared" si="1171"/>
        <v/>
      </c>
      <c r="L62452"/>
    </row>
    <row r="62453" spans="1:12" x14ac:dyDescent="0.25">
      <c r="A62453" s="3" t="str">
        <f t="shared" si="1171"/>
        <v/>
      </c>
      <c r="L62453"/>
    </row>
    <row r="62454" spans="1:12" x14ac:dyDescent="0.25">
      <c r="A62454" s="3" t="str">
        <f t="shared" si="1171"/>
        <v/>
      </c>
      <c r="L62454"/>
    </row>
    <row r="62455" spans="1:12" x14ac:dyDescent="0.25">
      <c r="A62455" s="3" t="str">
        <f t="shared" si="1171"/>
        <v/>
      </c>
      <c r="L62455"/>
    </row>
    <row r="62456" spans="1:12" x14ac:dyDescent="0.25">
      <c r="A62456" s="3" t="str">
        <f t="shared" si="1171"/>
        <v/>
      </c>
      <c r="L62456"/>
    </row>
    <row r="62457" spans="1:12" x14ac:dyDescent="0.25">
      <c r="A62457" s="3" t="str">
        <f t="shared" si="1171"/>
        <v/>
      </c>
      <c r="L62457"/>
    </row>
    <row r="62458" spans="1:12" x14ac:dyDescent="0.25">
      <c r="A62458" s="3" t="str">
        <f t="shared" si="1171"/>
        <v/>
      </c>
      <c r="L62458"/>
    </row>
    <row r="62459" spans="1:12" x14ac:dyDescent="0.25">
      <c r="A62459" s="3" t="str">
        <f t="shared" si="1171"/>
        <v/>
      </c>
      <c r="L62459"/>
    </row>
    <row r="62460" spans="1:12" x14ac:dyDescent="0.25">
      <c r="A62460" s="3" t="str">
        <f t="shared" si="1171"/>
        <v/>
      </c>
      <c r="L62460"/>
    </row>
    <row r="62461" spans="1:12" x14ac:dyDescent="0.25">
      <c r="A62461" s="3" t="str">
        <f t="shared" si="1171"/>
        <v/>
      </c>
      <c r="L62461"/>
    </row>
    <row r="62462" spans="1:12" x14ac:dyDescent="0.25">
      <c r="A62462" s="3" t="str">
        <f t="shared" si="1171"/>
        <v/>
      </c>
      <c r="L62462"/>
    </row>
    <row r="62463" spans="1:12" x14ac:dyDescent="0.25">
      <c r="A62463" s="3" t="str">
        <f t="shared" si="1171"/>
        <v/>
      </c>
      <c r="L62463"/>
    </row>
    <row r="62464" spans="1:12" x14ac:dyDescent="0.25">
      <c r="A62464" s="3" t="str">
        <f t="shared" si="1171"/>
        <v/>
      </c>
      <c r="L62464"/>
    </row>
    <row r="62465" spans="1:12" x14ac:dyDescent="0.25">
      <c r="A62465" s="3" t="str">
        <f t="shared" si="1171"/>
        <v/>
      </c>
      <c r="L62465"/>
    </row>
    <row r="62466" spans="1:12" x14ac:dyDescent="0.25">
      <c r="A62466" s="3" t="str">
        <f t="shared" si="1171"/>
        <v/>
      </c>
      <c r="L62466"/>
    </row>
    <row r="62467" spans="1:12" x14ac:dyDescent="0.25">
      <c r="A62467" s="3" t="str">
        <f t="shared" si="1171"/>
        <v/>
      </c>
      <c r="L62467"/>
    </row>
    <row r="62468" spans="1:12" x14ac:dyDescent="0.25">
      <c r="A62468" s="3" t="str">
        <f t="shared" si="1171"/>
        <v/>
      </c>
      <c r="L62468"/>
    </row>
    <row r="62469" spans="1:12" x14ac:dyDescent="0.25">
      <c r="A62469" s="3" t="str">
        <f t="shared" si="1171"/>
        <v/>
      </c>
      <c r="L62469"/>
    </row>
    <row r="62470" spans="1:12" x14ac:dyDescent="0.25">
      <c r="A62470" s="3" t="str">
        <f t="shared" si="1171"/>
        <v/>
      </c>
      <c r="L62470"/>
    </row>
    <row r="62471" spans="1:12" x14ac:dyDescent="0.25">
      <c r="A62471" s="3" t="str">
        <f t="shared" si="1171"/>
        <v/>
      </c>
      <c r="L62471"/>
    </row>
    <row r="62472" spans="1:12" x14ac:dyDescent="0.25">
      <c r="A62472" s="3" t="str">
        <f t="shared" si="1171"/>
        <v/>
      </c>
      <c r="L62472"/>
    </row>
    <row r="62473" spans="1:12" x14ac:dyDescent="0.25">
      <c r="A62473" s="3" t="str">
        <f t="shared" si="1171"/>
        <v/>
      </c>
      <c r="L62473"/>
    </row>
    <row r="62474" spans="1:12" x14ac:dyDescent="0.25">
      <c r="A62474" s="3" t="str">
        <f t="shared" si="1171"/>
        <v/>
      </c>
      <c r="L62474"/>
    </row>
    <row r="62475" spans="1:12" x14ac:dyDescent="0.25">
      <c r="A62475" s="3" t="str">
        <f t="shared" si="1171"/>
        <v/>
      </c>
      <c r="L62475"/>
    </row>
    <row r="62476" spans="1:12" x14ac:dyDescent="0.25">
      <c r="A62476" s="3" t="str">
        <f t="shared" si="1171"/>
        <v/>
      </c>
      <c r="L62476"/>
    </row>
    <row r="62477" spans="1:12" x14ac:dyDescent="0.25">
      <c r="A62477" s="3" t="str">
        <f t="shared" si="1171"/>
        <v/>
      </c>
      <c r="L62477"/>
    </row>
    <row r="62478" spans="1:12" x14ac:dyDescent="0.25">
      <c r="A62478" s="3" t="str">
        <f t="shared" si="1171"/>
        <v/>
      </c>
      <c r="L62478"/>
    </row>
    <row r="62479" spans="1:12" x14ac:dyDescent="0.25">
      <c r="A62479" s="3" t="str">
        <f t="shared" si="1171"/>
        <v/>
      </c>
      <c r="L62479"/>
    </row>
    <row r="62480" spans="1:12" x14ac:dyDescent="0.25">
      <c r="A62480" s="3" t="str">
        <f t="shared" si="1171"/>
        <v/>
      </c>
      <c r="L62480"/>
    </row>
    <row r="62481" spans="1:12" x14ac:dyDescent="0.25">
      <c r="A62481" s="3" t="str">
        <f t="shared" ref="A62481:A62544" si="1172">IF(B62467="","",CONCATENATE(MONTH(B62467),YEAR(B62467)))</f>
        <v/>
      </c>
      <c r="L62481"/>
    </row>
    <row r="62482" spans="1:12" x14ac:dyDescent="0.25">
      <c r="A62482" s="3" t="str">
        <f t="shared" si="1172"/>
        <v/>
      </c>
      <c r="L62482"/>
    </row>
    <row r="62483" spans="1:12" x14ac:dyDescent="0.25">
      <c r="A62483" s="3" t="str">
        <f t="shared" si="1172"/>
        <v/>
      </c>
      <c r="L62483"/>
    </row>
    <row r="62484" spans="1:12" x14ac:dyDescent="0.25">
      <c r="A62484" s="3" t="str">
        <f t="shared" si="1172"/>
        <v/>
      </c>
      <c r="L62484"/>
    </row>
    <row r="62485" spans="1:12" x14ac:dyDescent="0.25">
      <c r="A62485" s="3" t="str">
        <f t="shared" si="1172"/>
        <v/>
      </c>
      <c r="L62485"/>
    </row>
    <row r="62486" spans="1:12" x14ac:dyDescent="0.25">
      <c r="A62486" s="3" t="str">
        <f t="shared" si="1172"/>
        <v/>
      </c>
      <c r="L62486"/>
    </row>
    <row r="62487" spans="1:12" x14ac:dyDescent="0.25">
      <c r="A62487" s="3" t="str">
        <f t="shared" si="1172"/>
        <v/>
      </c>
      <c r="L62487"/>
    </row>
    <row r="62488" spans="1:12" x14ac:dyDescent="0.25">
      <c r="A62488" s="3" t="str">
        <f t="shared" si="1172"/>
        <v/>
      </c>
      <c r="L62488"/>
    </row>
    <row r="62489" spans="1:12" x14ac:dyDescent="0.25">
      <c r="A62489" s="3" t="str">
        <f t="shared" si="1172"/>
        <v/>
      </c>
      <c r="L62489"/>
    </row>
    <row r="62490" spans="1:12" x14ac:dyDescent="0.25">
      <c r="A62490" s="3" t="str">
        <f t="shared" si="1172"/>
        <v/>
      </c>
      <c r="L62490"/>
    </row>
    <row r="62491" spans="1:12" x14ac:dyDescent="0.25">
      <c r="A62491" s="3" t="str">
        <f t="shared" si="1172"/>
        <v/>
      </c>
      <c r="L62491"/>
    </row>
    <row r="62492" spans="1:12" x14ac:dyDescent="0.25">
      <c r="A62492" s="3" t="str">
        <f t="shared" si="1172"/>
        <v/>
      </c>
      <c r="L62492"/>
    </row>
    <row r="62493" spans="1:12" x14ac:dyDescent="0.25">
      <c r="A62493" s="3" t="str">
        <f t="shared" si="1172"/>
        <v/>
      </c>
      <c r="L62493"/>
    </row>
    <row r="62494" spans="1:12" x14ac:dyDescent="0.25">
      <c r="A62494" s="3" t="str">
        <f t="shared" si="1172"/>
        <v/>
      </c>
      <c r="L62494"/>
    </row>
    <row r="62495" spans="1:12" x14ac:dyDescent="0.25">
      <c r="A62495" s="3" t="str">
        <f t="shared" si="1172"/>
        <v/>
      </c>
      <c r="L62495"/>
    </row>
    <row r="62496" spans="1:12" x14ac:dyDescent="0.25">
      <c r="A62496" s="3" t="str">
        <f t="shared" si="1172"/>
        <v/>
      </c>
      <c r="L62496"/>
    </row>
    <row r="62497" spans="1:12" x14ac:dyDescent="0.25">
      <c r="A62497" s="3" t="str">
        <f t="shared" si="1172"/>
        <v/>
      </c>
      <c r="L62497"/>
    </row>
    <row r="62498" spans="1:12" x14ac:dyDescent="0.25">
      <c r="A62498" s="3" t="str">
        <f t="shared" si="1172"/>
        <v/>
      </c>
      <c r="L62498"/>
    </row>
    <row r="62499" spans="1:12" x14ac:dyDescent="0.25">
      <c r="A62499" s="3" t="str">
        <f t="shared" si="1172"/>
        <v/>
      </c>
      <c r="L62499"/>
    </row>
    <row r="62500" spans="1:12" x14ac:dyDescent="0.25">
      <c r="A62500" s="3" t="str">
        <f t="shared" si="1172"/>
        <v/>
      </c>
      <c r="L62500"/>
    </row>
    <row r="62501" spans="1:12" x14ac:dyDescent="0.25">
      <c r="A62501" s="3" t="str">
        <f t="shared" si="1172"/>
        <v/>
      </c>
      <c r="L62501"/>
    </row>
    <row r="62502" spans="1:12" x14ac:dyDescent="0.25">
      <c r="A62502" s="3" t="str">
        <f t="shared" si="1172"/>
        <v/>
      </c>
      <c r="L62502"/>
    </row>
    <row r="62503" spans="1:12" x14ac:dyDescent="0.25">
      <c r="A62503" s="3" t="str">
        <f t="shared" si="1172"/>
        <v/>
      </c>
      <c r="L62503"/>
    </row>
    <row r="62504" spans="1:12" x14ac:dyDescent="0.25">
      <c r="A62504" s="3" t="str">
        <f t="shared" si="1172"/>
        <v/>
      </c>
      <c r="L62504"/>
    </row>
    <row r="62505" spans="1:12" x14ac:dyDescent="0.25">
      <c r="A62505" s="3" t="str">
        <f t="shared" si="1172"/>
        <v/>
      </c>
      <c r="L62505"/>
    </row>
    <row r="62506" spans="1:12" x14ac:dyDescent="0.25">
      <c r="A62506" s="3" t="str">
        <f t="shared" si="1172"/>
        <v/>
      </c>
      <c r="L62506"/>
    </row>
    <row r="62507" spans="1:12" x14ac:dyDescent="0.25">
      <c r="A62507" s="3" t="str">
        <f t="shared" si="1172"/>
        <v/>
      </c>
      <c r="L62507"/>
    </row>
    <row r="62508" spans="1:12" x14ac:dyDescent="0.25">
      <c r="A62508" s="3" t="str">
        <f t="shared" si="1172"/>
        <v/>
      </c>
      <c r="L62508"/>
    </row>
    <row r="62509" spans="1:12" x14ac:dyDescent="0.25">
      <c r="A62509" s="3" t="str">
        <f t="shared" si="1172"/>
        <v/>
      </c>
      <c r="L62509"/>
    </row>
    <row r="62510" spans="1:12" x14ac:dyDescent="0.25">
      <c r="A62510" s="3" t="str">
        <f t="shared" si="1172"/>
        <v/>
      </c>
      <c r="L62510"/>
    </row>
    <row r="62511" spans="1:12" x14ac:dyDescent="0.25">
      <c r="A62511" s="3" t="str">
        <f t="shared" si="1172"/>
        <v/>
      </c>
      <c r="L62511"/>
    </row>
    <row r="62512" spans="1:12" x14ac:dyDescent="0.25">
      <c r="A62512" s="3" t="str">
        <f t="shared" si="1172"/>
        <v/>
      </c>
      <c r="L62512"/>
    </row>
    <row r="62513" spans="1:12" x14ac:dyDescent="0.25">
      <c r="A62513" s="3" t="str">
        <f t="shared" si="1172"/>
        <v/>
      </c>
      <c r="L62513"/>
    </row>
    <row r="62514" spans="1:12" x14ac:dyDescent="0.25">
      <c r="A62514" s="3" t="str">
        <f t="shared" si="1172"/>
        <v/>
      </c>
      <c r="L62514"/>
    </row>
    <row r="62515" spans="1:12" x14ac:dyDescent="0.25">
      <c r="A62515" s="3" t="str">
        <f t="shared" si="1172"/>
        <v/>
      </c>
      <c r="L62515"/>
    </row>
    <row r="62516" spans="1:12" x14ac:dyDescent="0.25">
      <c r="A62516" s="3" t="str">
        <f t="shared" si="1172"/>
        <v/>
      </c>
      <c r="L62516"/>
    </row>
    <row r="62517" spans="1:12" x14ac:dyDescent="0.25">
      <c r="A62517" s="3" t="str">
        <f t="shared" si="1172"/>
        <v/>
      </c>
      <c r="L62517"/>
    </row>
    <row r="62518" spans="1:12" x14ac:dyDescent="0.25">
      <c r="A62518" s="3" t="str">
        <f t="shared" si="1172"/>
        <v/>
      </c>
      <c r="L62518"/>
    </row>
    <row r="62519" spans="1:12" x14ac:dyDescent="0.25">
      <c r="A62519" s="3" t="str">
        <f t="shared" si="1172"/>
        <v/>
      </c>
      <c r="L62519"/>
    </row>
    <row r="62520" spans="1:12" x14ac:dyDescent="0.25">
      <c r="A62520" s="3" t="str">
        <f t="shared" si="1172"/>
        <v/>
      </c>
      <c r="L62520"/>
    </row>
    <row r="62521" spans="1:12" x14ac:dyDescent="0.25">
      <c r="A62521" s="3" t="str">
        <f t="shared" si="1172"/>
        <v/>
      </c>
      <c r="L62521"/>
    </row>
    <row r="62522" spans="1:12" x14ac:dyDescent="0.25">
      <c r="A62522" s="3" t="str">
        <f t="shared" si="1172"/>
        <v/>
      </c>
      <c r="L62522"/>
    </row>
    <row r="62523" spans="1:12" x14ac:dyDescent="0.25">
      <c r="A62523" s="3" t="str">
        <f t="shared" si="1172"/>
        <v/>
      </c>
      <c r="L62523"/>
    </row>
    <row r="62524" spans="1:12" x14ac:dyDescent="0.25">
      <c r="A62524" s="3" t="str">
        <f t="shared" si="1172"/>
        <v/>
      </c>
      <c r="L62524"/>
    </row>
    <row r="62525" spans="1:12" x14ac:dyDescent="0.25">
      <c r="A62525" s="3" t="str">
        <f t="shared" si="1172"/>
        <v/>
      </c>
      <c r="L62525"/>
    </row>
    <row r="62526" spans="1:12" x14ac:dyDescent="0.25">
      <c r="A62526" s="3" t="str">
        <f t="shared" si="1172"/>
        <v/>
      </c>
      <c r="L62526"/>
    </row>
    <row r="62527" spans="1:12" x14ac:dyDescent="0.25">
      <c r="A62527" s="3" t="str">
        <f t="shared" si="1172"/>
        <v/>
      </c>
      <c r="L62527"/>
    </row>
    <row r="62528" spans="1:12" x14ac:dyDescent="0.25">
      <c r="A62528" s="3" t="str">
        <f t="shared" si="1172"/>
        <v/>
      </c>
      <c r="L62528"/>
    </row>
    <row r="62529" spans="1:12" x14ac:dyDescent="0.25">
      <c r="A62529" s="3" t="str">
        <f t="shared" si="1172"/>
        <v/>
      </c>
      <c r="L62529"/>
    </row>
    <row r="62530" spans="1:12" x14ac:dyDescent="0.25">
      <c r="A62530" s="3" t="str">
        <f t="shared" si="1172"/>
        <v/>
      </c>
      <c r="L62530"/>
    </row>
    <row r="62531" spans="1:12" x14ac:dyDescent="0.25">
      <c r="A62531" s="3" t="str">
        <f t="shared" si="1172"/>
        <v/>
      </c>
      <c r="L62531"/>
    </row>
    <row r="62532" spans="1:12" x14ac:dyDescent="0.25">
      <c r="A62532" s="3" t="str">
        <f t="shared" si="1172"/>
        <v/>
      </c>
      <c r="L62532"/>
    </row>
    <row r="62533" spans="1:12" x14ac:dyDescent="0.25">
      <c r="A62533" s="3" t="str">
        <f t="shared" si="1172"/>
        <v/>
      </c>
      <c r="L62533"/>
    </row>
    <row r="62534" spans="1:12" x14ac:dyDescent="0.25">
      <c r="A62534" s="3" t="str">
        <f t="shared" si="1172"/>
        <v/>
      </c>
      <c r="L62534"/>
    </row>
    <row r="62535" spans="1:12" x14ac:dyDescent="0.25">
      <c r="A62535" s="3" t="str">
        <f t="shared" si="1172"/>
        <v/>
      </c>
      <c r="L62535"/>
    </row>
    <row r="62536" spans="1:12" x14ac:dyDescent="0.25">
      <c r="A62536" s="3" t="str">
        <f t="shared" si="1172"/>
        <v/>
      </c>
      <c r="L62536"/>
    </row>
    <row r="62537" spans="1:12" x14ac:dyDescent="0.25">
      <c r="A62537" s="3" t="str">
        <f t="shared" si="1172"/>
        <v/>
      </c>
      <c r="L62537"/>
    </row>
    <row r="62538" spans="1:12" x14ac:dyDescent="0.25">
      <c r="A62538" s="3" t="str">
        <f t="shared" si="1172"/>
        <v/>
      </c>
      <c r="L62538"/>
    </row>
    <row r="62539" spans="1:12" x14ac:dyDescent="0.25">
      <c r="A62539" s="3" t="str">
        <f t="shared" si="1172"/>
        <v/>
      </c>
      <c r="L62539"/>
    </row>
    <row r="62540" spans="1:12" x14ac:dyDescent="0.25">
      <c r="A62540" s="3" t="str">
        <f t="shared" si="1172"/>
        <v/>
      </c>
      <c r="L62540"/>
    </row>
    <row r="62541" spans="1:12" x14ac:dyDescent="0.25">
      <c r="A62541" s="3" t="str">
        <f t="shared" si="1172"/>
        <v/>
      </c>
      <c r="L62541"/>
    </row>
    <row r="62542" spans="1:12" x14ac:dyDescent="0.25">
      <c r="A62542" s="3" t="str">
        <f t="shared" si="1172"/>
        <v/>
      </c>
      <c r="L62542"/>
    </row>
    <row r="62543" spans="1:12" x14ac:dyDescent="0.25">
      <c r="A62543" s="3" t="str">
        <f t="shared" si="1172"/>
        <v/>
      </c>
      <c r="L62543"/>
    </row>
    <row r="62544" spans="1:12" x14ac:dyDescent="0.25">
      <c r="A62544" s="3" t="str">
        <f t="shared" si="1172"/>
        <v/>
      </c>
      <c r="L62544"/>
    </row>
    <row r="62545" spans="1:12" x14ac:dyDescent="0.25">
      <c r="A62545" s="3" t="str">
        <f t="shared" ref="A62545:A62608" si="1173">IF(B62531="","",CONCATENATE(MONTH(B62531),YEAR(B62531)))</f>
        <v/>
      </c>
      <c r="L62545"/>
    </row>
    <row r="62546" spans="1:12" x14ac:dyDescent="0.25">
      <c r="A62546" s="3" t="str">
        <f t="shared" si="1173"/>
        <v/>
      </c>
      <c r="L62546"/>
    </row>
    <row r="62547" spans="1:12" x14ac:dyDescent="0.25">
      <c r="A62547" s="3" t="str">
        <f t="shared" si="1173"/>
        <v/>
      </c>
      <c r="L62547"/>
    </row>
    <row r="62548" spans="1:12" x14ac:dyDescent="0.25">
      <c r="A62548" s="3" t="str">
        <f t="shared" si="1173"/>
        <v/>
      </c>
      <c r="L62548"/>
    </row>
    <row r="62549" spans="1:12" x14ac:dyDescent="0.25">
      <c r="A62549" s="3" t="str">
        <f t="shared" si="1173"/>
        <v/>
      </c>
      <c r="L62549"/>
    </row>
    <row r="62550" spans="1:12" x14ac:dyDescent="0.25">
      <c r="A62550" s="3" t="str">
        <f t="shared" si="1173"/>
        <v/>
      </c>
      <c r="L62550"/>
    </row>
    <row r="62551" spans="1:12" x14ac:dyDescent="0.25">
      <c r="A62551" s="3" t="str">
        <f t="shared" si="1173"/>
        <v/>
      </c>
      <c r="L62551"/>
    </row>
    <row r="62552" spans="1:12" x14ac:dyDescent="0.25">
      <c r="A62552" s="3" t="str">
        <f t="shared" si="1173"/>
        <v/>
      </c>
      <c r="L62552"/>
    </row>
    <row r="62553" spans="1:12" x14ac:dyDescent="0.25">
      <c r="A62553" s="3" t="str">
        <f t="shared" si="1173"/>
        <v/>
      </c>
      <c r="L62553"/>
    </row>
    <row r="62554" spans="1:12" x14ac:dyDescent="0.25">
      <c r="A62554" s="3" t="str">
        <f t="shared" si="1173"/>
        <v/>
      </c>
      <c r="L62554"/>
    </row>
    <row r="62555" spans="1:12" x14ac:dyDescent="0.25">
      <c r="A62555" s="3" t="str">
        <f t="shared" si="1173"/>
        <v/>
      </c>
      <c r="L62555"/>
    </row>
    <row r="62556" spans="1:12" x14ac:dyDescent="0.25">
      <c r="A62556" s="3" t="str">
        <f t="shared" si="1173"/>
        <v/>
      </c>
      <c r="L62556"/>
    </row>
    <row r="62557" spans="1:12" x14ac:dyDescent="0.25">
      <c r="A62557" s="3" t="str">
        <f t="shared" si="1173"/>
        <v/>
      </c>
      <c r="L62557"/>
    </row>
    <row r="62558" spans="1:12" x14ac:dyDescent="0.25">
      <c r="A62558" s="3" t="str">
        <f t="shared" si="1173"/>
        <v/>
      </c>
      <c r="L62558"/>
    </row>
    <row r="62559" spans="1:12" x14ac:dyDescent="0.25">
      <c r="A62559" s="3" t="str">
        <f t="shared" si="1173"/>
        <v/>
      </c>
      <c r="L62559"/>
    </row>
    <row r="62560" spans="1:12" x14ac:dyDescent="0.25">
      <c r="A62560" s="3" t="str">
        <f t="shared" si="1173"/>
        <v/>
      </c>
      <c r="L62560"/>
    </row>
    <row r="62561" spans="1:12" x14ac:dyDescent="0.25">
      <c r="A62561" s="3" t="str">
        <f t="shared" si="1173"/>
        <v/>
      </c>
      <c r="L62561"/>
    </row>
    <row r="62562" spans="1:12" x14ac:dyDescent="0.25">
      <c r="A62562" s="3" t="str">
        <f t="shared" si="1173"/>
        <v/>
      </c>
      <c r="L62562"/>
    </row>
    <row r="62563" spans="1:12" x14ac:dyDescent="0.25">
      <c r="A62563" s="3" t="str">
        <f t="shared" si="1173"/>
        <v/>
      </c>
      <c r="L62563"/>
    </row>
    <row r="62564" spans="1:12" x14ac:dyDescent="0.25">
      <c r="A62564" s="3" t="str">
        <f t="shared" si="1173"/>
        <v/>
      </c>
      <c r="L62564"/>
    </row>
    <row r="62565" spans="1:12" x14ac:dyDescent="0.25">
      <c r="A62565" s="3" t="str">
        <f t="shared" si="1173"/>
        <v/>
      </c>
      <c r="L62565"/>
    </row>
    <row r="62566" spans="1:12" x14ac:dyDescent="0.25">
      <c r="A62566" s="3" t="str">
        <f t="shared" si="1173"/>
        <v/>
      </c>
      <c r="L62566"/>
    </row>
    <row r="62567" spans="1:12" x14ac:dyDescent="0.25">
      <c r="A62567" s="3" t="str">
        <f t="shared" si="1173"/>
        <v/>
      </c>
      <c r="L62567"/>
    </row>
    <row r="62568" spans="1:12" x14ac:dyDescent="0.25">
      <c r="A62568" s="3" t="str">
        <f t="shared" si="1173"/>
        <v/>
      </c>
      <c r="L62568"/>
    </row>
    <row r="62569" spans="1:12" x14ac:dyDescent="0.25">
      <c r="A62569" s="3" t="str">
        <f t="shared" si="1173"/>
        <v/>
      </c>
      <c r="L62569"/>
    </row>
    <row r="62570" spans="1:12" x14ac:dyDescent="0.25">
      <c r="A62570" s="3" t="str">
        <f t="shared" si="1173"/>
        <v/>
      </c>
      <c r="L62570"/>
    </row>
    <row r="62571" spans="1:12" x14ac:dyDescent="0.25">
      <c r="A62571" s="3" t="str">
        <f t="shared" si="1173"/>
        <v/>
      </c>
      <c r="L62571"/>
    </row>
    <row r="62572" spans="1:12" x14ac:dyDescent="0.25">
      <c r="A62572" s="3" t="str">
        <f t="shared" si="1173"/>
        <v/>
      </c>
      <c r="L62572"/>
    </row>
    <row r="62573" spans="1:12" x14ac:dyDescent="0.25">
      <c r="A62573" s="3" t="str">
        <f t="shared" si="1173"/>
        <v/>
      </c>
      <c r="L62573"/>
    </row>
    <row r="62574" spans="1:12" x14ac:dyDescent="0.25">
      <c r="A62574" s="3" t="str">
        <f t="shared" si="1173"/>
        <v/>
      </c>
      <c r="L62574"/>
    </row>
    <row r="62575" spans="1:12" x14ac:dyDescent="0.25">
      <c r="A62575" s="3" t="str">
        <f t="shared" si="1173"/>
        <v/>
      </c>
      <c r="L62575"/>
    </row>
    <row r="62576" spans="1:12" x14ac:dyDescent="0.25">
      <c r="A62576" s="3" t="str">
        <f t="shared" si="1173"/>
        <v/>
      </c>
      <c r="L62576"/>
    </row>
    <row r="62577" spans="1:12" x14ac:dyDescent="0.25">
      <c r="A62577" s="3" t="str">
        <f t="shared" si="1173"/>
        <v/>
      </c>
      <c r="L62577"/>
    </row>
    <row r="62578" spans="1:12" x14ac:dyDescent="0.25">
      <c r="A62578" s="3" t="str">
        <f t="shared" si="1173"/>
        <v/>
      </c>
      <c r="L62578"/>
    </row>
    <row r="62579" spans="1:12" x14ac:dyDescent="0.25">
      <c r="A62579" s="3" t="str">
        <f t="shared" si="1173"/>
        <v/>
      </c>
      <c r="L62579"/>
    </row>
    <row r="62580" spans="1:12" x14ac:dyDescent="0.25">
      <c r="A62580" s="3" t="str">
        <f t="shared" si="1173"/>
        <v/>
      </c>
      <c r="L62580"/>
    </row>
    <row r="62581" spans="1:12" x14ac:dyDescent="0.25">
      <c r="A62581" s="3" t="str">
        <f t="shared" si="1173"/>
        <v/>
      </c>
      <c r="L62581"/>
    </row>
    <row r="62582" spans="1:12" x14ac:dyDescent="0.25">
      <c r="A62582" s="3" t="str">
        <f t="shared" si="1173"/>
        <v/>
      </c>
      <c r="L62582"/>
    </row>
    <row r="62583" spans="1:12" x14ac:dyDescent="0.25">
      <c r="A62583" s="3" t="str">
        <f t="shared" si="1173"/>
        <v/>
      </c>
      <c r="L62583"/>
    </row>
    <row r="62584" spans="1:12" x14ac:dyDescent="0.25">
      <c r="A62584" s="3" t="str">
        <f t="shared" si="1173"/>
        <v/>
      </c>
      <c r="L62584"/>
    </row>
    <row r="62585" spans="1:12" x14ac:dyDescent="0.25">
      <c r="A62585" s="3" t="str">
        <f t="shared" si="1173"/>
        <v/>
      </c>
      <c r="L62585"/>
    </row>
    <row r="62586" spans="1:12" x14ac:dyDescent="0.25">
      <c r="A62586" s="3" t="str">
        <f t="shared" si="1173"/>
        <v/>
      </c>
      <c r="L62586"/>
    </row>
    <row r="62587" spans="1:12" x14ac:dyDescent="0.25">
      <c r="A62587" s="3" t="str">
        <f t="shared" si="1173"/>
        <v/>
      </c>
      <c r="L62587"/>
    </row>
    <row r="62588" spans="1:12" x14ac:dyDescent="0.25">
      <c r="A62588" s="3" t="str">
        <f t="shared" si="1173"/>
        <v/>
      </c>
      <c r="L62588"/>
    </row>
    <row r="62589" spans="1:12" x14ac:dyDescent="0.25">
      <c r="A62589" s="3" t="str">
        <f t="shared" si="1173"/>
        <v/>
      </c>
      <c r="L62589"/>
    </row>
    <row r="62590" spans="1:12" x14ac:dyDescent="0.25">
      <c r="A62590" s="3" t="str">
        <f t="shared" si="1173"/>
        <v/>
      </c>
      <c r="L62590"/>
    </row>
    <row r="62591" spans="1:12" x14ac:dyDescent="0.25">
      <c r="A62591" s="3" t="str">
        <f t="shared" si="1173"/>
        <v/>
      </c>
      <c r="L62591"/>
    </row>
    <row r="62592" spans="1:12" x14ac:dyDescent="0.25">
      <c r="A62592" s="3" t="str">
        <f t="shared" si="1173"/>
        <v/>
      </c>
      <c r="L62592"/>
    </row>
    <row r="62593" spans="1:12" x14ac:dyDescent="0.25">
      <c r="A62593" s="3" t="str">
        <f t="shared" si="1173"/>
        <v/>
      </c>
      <c r="L62593"/>
    </row>
    <row r="62594" spans="1:12" x14ac:dyDescent="0.25">
      <c r="A62594" s="3" t="str">
        <f t="shared" si="1173"/>
        <v/>
      </c>
      <c r="L62594"/>
    </row>
    <row r="62595" spans="1:12" x14ac:dyDescent="0.25">
      <c r="A62595" s="3" t="str">
        <f t="shared" si="1173"/>
        <v/>
      </c>
      <c r="L62595"/>
    </row>
    <row r="62596" spans="1:12" x14ac:dyDescent="0.25">
      <c r="A62596" s="3" t="str">
        <f t="shared" si="1173"/>
        <v/>
      </c>
      <c r="L62596"/>
    </row>
    <row r="62597" spans="1:12" x14ac:dyDescent="0.25">
      <c r="A62597" s="3" t="str">
        <f t="shared" si="1173"/>
        <v/>
      </c>
      <c r="L62597"/>
    </row>
    <row r="62598" spans="1:12" x14ac:dyDescent="0.25">
      <c r="A62598" s="3" t="str">
        <f t="shared" si="1173"/>
        <v/>
      </c>
      <c r="L62598"/>
    </row>
    <row r="62599" spans="1:12" x14ac:dyDescent="0.25">
      <c r="A62599" s="3" t="str">
        <f t="shared" si="1173"/>
        <v/>
      </c>
      <c r="L62599"/>
    </row>
    <row r="62600" spans="1:12" x14ac:dyDescent="0.25">
      <c r="A62600" s="3" t="str">
        <f t="shared" si="1173"/>
        <v/>
      </c>
      <c r="L62600"/>
    </row>
    <row r="62601" spans="1:12" x14ac:dyDescent="0.25">
      <c r="A62601" s="3" t="str">
        <f t="shared" si="1173"/>
        <v/>
      </c>
      <c r="L62601"/>
    </row>
    <row r="62602" spans="1:12" x14ac:dyDescent="0.25">
      <c r="A62602" s="3" t="str">
        <f t="shared" si="1173"/>
        <v/>
      </c>
      <c r="L62602"/>
    </row>
    <row r="62603" spans="1:12" x14ac:dyDescent="0.25">
      <c r="A62603" s="3" t="str">
        <f t="shared" si="1173"/>
        <v/>
      </c>
      <c r="L62603"/>
    </row>
    <row r="62604" spans="1:12" x14ac:dyDescent="0.25">
      <c r="A62604" s="3" t="str">
        <f t="shared" si="1173"/>
        <v/>
      </c>
      <c r="L62604"/>
    </row>
    <row r="62605" spans="1:12" x14ac:dyDescent="0.25">
      <c r="A62605" s="3" t="str">
        <f t="shared" si="1173"/>
        <v/>
      </c>
      <c r="L62605"/>
    </row>
    <row r="62606" spans="1:12" x14ac:dyDescent="0.25">
      <c r="A62606" s="3" t="str">
        <f t="shared" si="1173"/>
        <v/>
      </c>
      <c r="L62606"/>
    </row>
    <row r="62607" spans="1:12" x14ac:dyDescent="0.25">
      <c r="A62607" s="3" t="str">
        <f t="shared" si="1173"/>
        <v/>
      </c>
      <c r="L62607"/>
    </row>
    <row r="62608" spans="1:12" x14ac:dyDescent="0.25">
      <c r="A62608" s="3" t="str">
        <f t="shared" si="1173"/>
        <v/>
      </c>
      <c r="L62608"/>
    </row>
    <row r="62609" spans="1:12" x14ac:dyDescent="0.25">
      <c r="A62609" s="3" t="str">
        <f t="shared" ref="A62609:A62672" si="1174">IF(B62595="","",CONCATENATE(MONTH(B62595),YEAR(B62595)))</f>
        <v/>
      </c>
      <c r="L62609"/>
    </row>
    <row r="62610" spans="1:12" x14ac:dyDescent="0.25">
      <c r="A62610" s="3" t="str">
        <f t="shared" si="1174"/>
        <v/>
      </c>
      <c r="L62610"/>
    </row>
    <row r="62611" spans="1:12" x14ac:dyDescent="0.25">
      <c r="A62611" s="3" t="str">
        <f t="shared" si="1174"/>
        <v/>
      </c>
      <c r="L62611"/>
    </row>
    <row r="62612" spans="1:12" x14ac:dyDescent="0.25">
      <c r="A62612" s="3" t="str">
        <f t="shared" si="1174"/>
        <v/>
      </c>
      <c r="L62612"/>
    </row>
    <row r="62613" spans="1:12" x14ac:dyDescent="0.25">
      <c r="A62613" s="3" t="str">
        <f t="shared" si="1174"/>
        <v/>
      </c>
      <c r="L62613"/>
    </row>
    <row r="62614" spans="1:12" x14ac:dyDescent="0.25">
      <c r="A62614" s="3" t="str">
        <f t="shared" si="1174"/>
        <v/>
      </c>
      <c r="L62614"/>
    </row>
    <row r="62615" spans="1:12" x14ac:dyDescent="0.25">
      <c r="A62615" s="3" t="str">
        <f t="shared" si="1174"/>
        <v/>
      </c>
      <c r="L62615"/>
    </row>
    <row r="62616" spans="1:12" x14ac:dyDescent="0.25">
      <c r="A62616" s="3" t="str">
        <f t="shared" si="1174"/>
        <v/>
      </c>
      <c r="L62616"/>
    </row>
    <row r="62617" spans="1:12" x14ac:dyDescent="0.25">
      <c r="A62617" s="3" t="str">
        <f t="shared" si="1174"/>
        <v/>
      </c>
      <c r="L62617"/>
    </row>
    <row r="62618" spans="1:12" x14ac:dyDescent="0.25">
      <c r="A62618" s="3" t="str">
        <f t="shared" si="1174"/>
        <v/>
      </c>
      <c r="L62618"/>
    </row>
    <row r="62619" spans="1:12" x14ac:dyDescent="0.25">
      <c r="A62619" s="3" t="str">
        <f t="shared" si="1174"/>
        <v/>
      </c>
      <c r="L62619"/>
    </row>
    <row r="62620" spans="1:12" x14ac:dyDescent="0.25">
      <c r="A62620" s="3" t="str">
        <f t="shared" si="1174"/>
        <v/>
      </c>
      <c r="L62620"/>
    </row>
    <row r="62621" spans="1:12" x14ac:dyDescent="0.25">
      <c r="A62621" s="3" t="str">
        <f t="shared" si="1174"/>
        <v/>
      </c>
      <c r="L62621"/>
    </row>
    <row r="62622" spans="1:12" x14ac:dyDescent="0.25">
      <c r="A62622" s="3" t="str">
        <f t="shared" si="1174"/>
        <v/>
      </c>
      <c r="L62622"/>
    </row>
    <row r="62623" spans="1:12" x14ac:dyDescent="0.25">
      <c r="A62623" s="3" t="str">
        <f t="shared" si="1174"/>
        <v/>
      </c>
      <c r="L62623"/>
    </row>
    <row r="62624" spans="1:12" x14ac:dyDescent="0.25">
      <c r="A62624" s="3" t="str">
        <f t="shared" si="1174"/>
        <v/>
      </c>
      <c r="L62624"/>
    </row>
    <row r="62625" spans="1:12" x14ac:dyDescent="0.25">
      <c r="A62625" s="3" t="str">
        <f t="shared" si="1174"/>
        <v/>
      </c>
      <c r="L62625"/>
    </row>
    <row r="62626" spans="1:12" x14ac:dyDescent="0.25">
      <c r="A62626" s="3" t="str">
        <f t="shared" si="1174"/>
        <v/>
      </c>
      <c r="L62626"/>
    </row>
    <row r="62627" spans="1:12" x14ac:dyDescent="0.25">
      <c r="A62627" s="3" t="str">
        <f t="shared" si="1174"/>
        <v/>
      </c>
      <c r="L62627"/>
    </row>
    <row r="62628" spans="1:12" x14ac:dyDescent="0.25">
      <c r="A62628" s="3" t="str">
        <f t="shared" si="1174"/>
        <v/>
      </c>
      <c r="L62628"/>
    </row>
    <row r="62629" spans="1:12" x14ac:dyDescent="0.25">
      <c r="A62629" s="3" t="str">
        <f t="shared" si="1174"/>
        <v/>
      </c>
      <c r="L62629"/>
    </row>
    <row r="62630" spans="1:12" x14ac:dyDescent="0.25">
      <c r="A62630" s="3" t="str">
        <f t="shared" si="1174"/>
        <v/>
      </c>
      <c r="L62630"/>
    </row>
    <row r="62631" spans="1:12" x14ac:dyDescent="0.25">
      <c r="A62631" s="3" t="str">
        <f t="shared" si="1174"/>
        <v/>
      </c>
      <c r="L62631"/>
    </row>
    <row r="62632" spans="1:12" x14ac:dyDescent="0.25">
      <c r="A62632" s="3" t="str">
        <f t="shared" si="1174"/>
        <v/>
      </c>
      <c r="L62632"/>
    </row>
    <row r="62633" spans="1:12" x14ac:dyDescent="0.25">
      <c r="A62633" s="3" t="str">
        <f t="shared" si="1174"/>
        <v/>
      </c>
      <c r="L62633"/>
    </row>
    <row r="62634" spans="1:12" x14ac:dyDescent="0.25">
      <c r="A62634" s="3" t="str">
        <f t="shared" si="1174"/>
        <v/>
      </c>
      <c r="L62634"/>
    </row>
    <row r="62635" spans="1:12" x14ac:dyDescent="0.25">
      <c r="A62635" s="3" t="str">
        <f t="shared" si="1174"/>
        <v/>
      </c>
      <c r="L62635"/>
    </row>
    <row r="62636" spans="1:12" x14ac:dyDescent="0.25">
      <c r="A62636" s="3" t="str">
        <f t="shared" si="1174"/>
        <v/>
      </c>
      <c r="L62636"/>
    </row>
    <row r="62637" spans="1:12" x14ac:dyDescent="0.25">
      <c r="A62637" s="3" t="str">
        <f t="shared" si="1174"/>
        <v/>
      </c>
      <c r="L62637"/>
    </row>
    <row r="62638" spans="1:12" x14ac:dyDescent="0.25">
      <c r="A62638" s="3" t="str">
        <f t="shared" si="1174"/>
        <v/>
      </c>
      <c r="L62638"/>
    </row>
    <row r="62639" spans="1:12" x14ac:dyDescent="0.25">
      <c r="A62639" s="3" t="str">
        <f t="shared" si="1174"/>
        <v/>
      </c>
      <c r="L62639"/>
    </row>
    <row r="62640" spans="1:12" x14ac:dyDescent="0.25">
      <c r="A62640" s="3" t="str">
        <f t="shared" si="1174"/>
        <v/>
      </c>
      <c r="L62640"/>
    </row>
    <row r="62641" spans="1:12" x14ac:dyDescent="0.25">
      <c r="A62641" s="3" t="str">
        <f t="shared" si="1174"/>
        <v/>
      </c>
      <c r="L62641"/>
    </row>
    <row r="62642" spans="1:12" x14ac:dyDescent="0.25">
      <c r="A62642" s="3" t="str">
        <f t="shared" si="1174"/>
        <v/>
      </c>
      <c r="L62642"/>
    </row>
    <row r="62643" spans="1:12" x14ac:dyDescent="0.25">
      <c r="A62643" s="3" t="str">
        <f t="shared" si="1174"/>
        <v/>
      </c>
      <c r="L62643"/>
    </row>
    <row r="62644" spans="1:12" x14ac:dyDescent="0.25">
      <c r="A62644" s="3" t="str">
        <f t="shared" si="1174"/>
        <v/>
      </c>
      <c r="L62644"/>
    </row>
    <row r="62645" spans="1:12" x14ac:dyDescent="0.25">
      <c r="A62645" s="3" t="str">
        <f t="shared" si="1174"/>
        <v/>
      </c>
      <c r="L62645"/>
    </row>
    <row r="62646" spans="1:12" x14ac:dyDescent="0.25">
      <c r="A62646" s="3" t="str">
        <f t="shared" si="1174"/>
        <v/>
      </c>
      <c r="L62646"/>
    </row>
    <row r="62647" spans="1:12" x14ac:dyDescent="0.25">
      <c r="A62647" s="3" t="str">
        <f t="shared" si="1174"/>
        <v/>
      </c>
      <c r="L62647"/>
    </row>
    <row r="62648" spans="1:12" x14ac:dyDescent="0.25">
      <c r="A62648" s="3" t="str">
        <f t="shared" si="1174"/>
        <v/>
      </c>
      <c r="L62648"/>
    </row>
    <row r="62649" spans="1:12" x14ac:dyDescent="0.25">
      <c r="A62649" s="3" t="str">
        <f t="shared" si="1174"/>
        <v/>
      </c>
      <c r="L62649"/>
    </row>
    <row r="62650" spans="1:12" x14ac:dyDescent="0.25">
      <c r="A62650" s="3" t="str">
        <f t="shared" si="1174"/>
        <v/>
      </c>
      <c r="L62650"/>
    </row>
    <row r="62651" spans="1:12" x14ac:dyDescent="0.25">
      <c r="A62651" s="3" t="str">
        <f t="shared" si="1174"/>
        <v/>
      </c>
      <c r="L62651"/>
    </row>
    <row r="62652" spans="1:12" x14ac:dyDescent="0.25">
      <c r="A62652" s="3" t="str">
        <f t="shared" si="1174"/>
        <v/>
      </c>
      <c r="L62652"/>
    </row>
    <row r="62653" spans="1:12" x14ac:dyDescent="0.25">
      <c r="A62653" s="3" t="str">
        <f t="shared" si="1174"/>
        <v/>
      </c>
      <c r="L62653"/>
    </row>
    <row r="62654" spans="1:12" x14ac:dyDescent="0.25">
      <c r="A62654" s="3" t="str">
        <f t="shared" si="1174"/>
        <v/>
      </c>
      <c r="L62654"/>
    </row>
    <row r="62655" spans="1:12" x14ac:dyDescent="0.25">
      <c r="A62655" s="3" t="str">
        <f t="shared" si="1174"/>
        <v/>
      </c>
      <c r="L62655"/>
    </row>
    <row r="62656" spans="1:12" x14ac:dyDescent="0.25">
      <c r="A62656" s="3" t="str">
        <f t="shared" si="1174"/>
        <v/>
      </c>
      <c r="L62656"/>
    </row>
    <row r="62657" spans="1:12" x14ac:dyDescent="0.25">
      <c r="A62657" s="3" t="str">
        <f t="shared" si="1174"/>
        <v/>
      </c>
      <c r="L62657"/>
    </row>
    <row r="62658" spans="1:12" x14ac:dyDescent="0.25">
      <c r="A62658" s="3" t="str">
        <f t="shared" si="1174"/>
        <v/>
      </c>
      <c r="L62658"/>
    </row>
    <row r="62659" spans="1:12" x14ac:dyDescent="0.25">
      <c r="A62659" s="3" t="str">
        <f t="shared" si="1174"/>
        <v/>
      </c>
      <c r="L62659"/>
    </row>
    <row r="62660" spans="1:12" x14ac:dyDescent="0.25">
      <c r="A62660" s="3" t="str">
        <f t="shared" si="1174"/>
        <v/>
      </c>
      <c r="L62660"/>
    </row>
    <row r="62661" spans="1:12" x14ac:dyDescent="0.25">
      <c r="A62661" s="3" t="str">
        <f t="shared" si="1174"/>
        <v/>
      </c>
      <c r="L62661"/>
    </row>
    <row r="62662" spans="1:12" x14ac:dyDescent="0.25">
      <c r="A62662" s="3" t="str">
        <f t="shared" si="1174"/>
        <v/>
      </c>
      <c r="L62662"/>
    </row>
    <row r="62663" spans="1:12" x14ac:dyDescent="0.25">
      <c r="A62663" s="3" t="str">
        <f t="shared" si="1174"/>
        <v/>
      </c>
      <c r="L62663"/>
    </row>
    <row r="62664" spans="1:12" x14ac:dyDescent="0.25">
      <c r="A62664" s="3" t="str">
        <f t="shared" si="1174"/>
        <v/>
      </c>
      <c r="L62664"/>
    </row>
    <row r="62665" spans="1:12" x14ac:dyDescent="0.25">
      <c r="A62665" s="3" t="str">
        <f t="shared" si="1174"/>
        <v/>
      </c>
      <c r="L62665"/>
    </row>
    <row r="62666" spans="1:12" x14ac:dyDescent="0.25">
      <c r="A62666" s="3" t="str">
        <f t="shared" si="1174"/>
        <v/>
      </c>
      <c r="L62666"/>
    </row>
    <row r="62667" spans="1:12" x14ac:dyDescent="0.25">
      <c r="A62667" s="3" t="str">
        <f t="shared" si="1174"/>
        <v/>
      </c>
      <c r="L62667"/>
    </row>
    <row r="62668" spans="1:12" x14ac:dyDescent="0.25">
      <c r="A62668" s="3" t="str">
        <f t="shared" si="1174"/>
        <v/>
      </c>
      <c r="L62668"/>
    </row>
    <row r="62669" spans="1:12" x14ac:dyDescent="0.25">
      <c r="A62669" s="3" t="str">
        <f t="shared" si="1174"/>
        <v/>
      </c>
      <c r="L62669"/>
    </row>
    <row r="62670" spans="1:12" x14ac:dyDescent="0.25">
      <c r="A62670" s="3" t="str">
        <f t="shared" si="1174"/>
        <v/>
      </c>
      <c r="L62670"/>
    </row>
    <row r="62671" spans="1:12" x14ac:dyDescent="0.25">
      <c r="A62671" s="3" t="str">
        <f t="shared" si="1174"/>
        <v/>
      </c>
      <c r="L62671"/>
    </row>
    <row r="62672" spans="1:12" x14ac:dyDescent="0.25">
      <c r="A62672" s="3" t="str">
        <f t="shared" si="1174"/>
        <v/>
      </c>
      <c r="L62672"/>
    </row>
    <row r="62673" spans="1:12" x14ac:dyDescent="0.25">
      <c r="A62673" s="3" t="str">
        <f t="shared" ref="A62673:A62736" si="1175">IF(B62659="","",CONCATENATE(MONTH(B62659),YEAR(B62659)))</f>
        <v/>
      </c>
      <c r="L62673"/>
    </row>
    <row r="62674" spans="1:12" x14ac:dyDescent="0.25">
      <c r="A62674" s="3" t="str">
        <f t="shared" si="1175"/>
        <v/>
      </c>
      <c r="L62674"/>
    </row>
    <row r="62675" spans="1:12" x14ac:dyDescent="0.25">
      <c r="A62675" s="3" t="str">
        <f t="shared" si="1175"/>
        <v/>
      </c>
      <c r="L62675"/>
    </row>
    <row r="62676" spans="1:12" x14ac:dyDescent="0.25">
      <c r="A62676" s="3" t="str">
        <f t="shared" si="1175"/>
        <v/>
      </c>
      <c r="L62676"/>
    </row>
    <row r="62677" spans="1:12" x14ac:dyDescent="0.25">
      <c r="A62677" s="3" t="str">
        <f t="shared" si="1175"/>
        <v/>
      </c>
      <c r="L62677"/>
    </row>
    <row r="62678" spans="1:12" x14ac:dyDescent="0.25">
      <c r="A62678" s="3" t="str">
        <f t="shared" si="1175"/>
        <v/>
      </c>
      <c r="L62678"/>
    </row>
    <row r="62679" spans="1:12" x14ac:dyDescent="0.25">
      <c r="A62679" s="3" t="str">
        <f t="shared" si="1175"/>
        <v/>
      </c>
      <c r="L62679"/>
    </row>
    <row r="62680" spans="1:12" x14ac:dyDescent="0.25">
      <c r="A62680" s="3" t="str">
        <f t="shared" si="1175"/>
        <v/>
      </c>
      <c r="L62680"/>
    </row>
    <row r="62681" spans="1:12" x14ac:dyDescent="0.25">
      <c r="A62681" s="3" t="str">
        <f t="shared" si="1175"/>
        <v/>
      </c>
      <c r="L62681"/>
    </row>
    <row r="62682" spans="1:12" x14ac:dyDescent="0.25">
      <c r="A62682" s="3" t="str">
        <f t="shared" si="1175"/>
        <v/>
      </c>
      <c r="L62682"/>
    </row>
    <row r="62683" spans="1:12" x14ac:dyDescent="0.25">
      <c r="A62683" s="3" t="str">
        <f t="shared" si="1175"/>
        <v/>
      </c>
      <c r="L62683"/>
    </row>
    <row r="62684" spans="1:12" x14ac:dyDescent="0.25">
      <c r="A62684" s="3" t="str">
        <f t="shared" si="1175"/>
        <v/>
      </c>
      <c r="L62684"/>
    </row>
    <row r="62685" spans="1:12" x14ac:dyDescent="0.25">
      <c r="A62685" s="3" t="str">
        <f t="shared" si="1175"/>
        <v/>
      </c>
      <c r="L62685"/>
    </row>
    <row r="62686" spans="1:12" x14ac:dyDescent="0.25">
      <c r="A62686" s="3" t="str">
        <f t="shared" si="1175"/>
        <v/>
      </c>
      <c r="L62686"/>
    </row>
    <row r="62687" spans="1:12" x14ac:dyDescent="0.25">
      <c r="A62687" s="3" t="str">
        <f t="shared" si="1175"/>
        <v/>
      </c>
      <c r="L62687"/>
    </row>
    <row r="62688" spans="1:12" x14ac:dyDescent="0.25">
      <c r="A62688" s="3" t="str">
        <f t="shared" si="1175"/>
        <v/>
      </c>
      <c r="L62688"/>
    </row>
    <row r="62689" spans="1:12" x14ac:dyDescent="0.25">
      <c r="A62689" s="3" t="str">
        <f t="shared" si="1175"/>
        <v/>
      </c>
      <c r="L62689"/>
    </row>
    <row r="62690" spans="1:12" x14ac:dyDescent="0.25">
      <c r="A62690" s="3" t="str">
        <f t="shared" si="1175"/>
        <v/>
      </c>
      <c r="L62690"/>
    </row>
    <row r="62691" spans="1:12" x14ac:dyDescent="0.25">
      <c r="A62691" s="3" t="str">
        <f t="shared" si="1175"/>
        <v/>
      </c>
      <c r="L62691"/>
    </row>
    <row r="62692" spans="1:12" x14ac:dyDescent="0.25">
      <c r="A62692" s="3" t="str">
        <f t="shared" si="1175"/>
        <v/>
      </c>
      <c r="L62692"/>
    </row>
    <row r="62693" spans="1:12" x14ac:dyDescent="0.25">
      <c r="A62693" s="3" t="str">
        <f t="shared" si="1175"/>
        <v/>
      </c>
      <c r="L62693"/>
    </row>
    <row r="62694" spans="1:12" x14ac:dyDescent="0.25">
      <c r="A62694" s="3" t="str">
        <f t="shared" si="1175"/>
        <v/>
      </c>
      <c r="L62694"/>
    </row>
    <row r="62695" spans="1:12" x14ac:dyDescent="0.25">
      <c r="A62695" s="3" t="str">
        <f t="shared" si="1175"/>
        <v/>
      </c>
      <c r="L62695"/>
    </row>
    <row r="62696" spans="1:12" x14ac:dyDescent="0.25">
      <c r="A62696" s="3" t="str">
        <f t="shared" si="1175"/>
        <v/>
      </c>
      <c r="L62696"/>
    </row>
    <row r="62697" spans="1:12" x14ac:dyDescent="0.25">
      <c r="A62697" s="3" t="str">
        <f t="shared" si="1175"/>
        <v/>
      </c>
      <c r="L62697"/>
    </row>
    <row r="62698" spans="1:12" x14ac:dyDescent="0.25">
      <c r="A62698" s="3" t="str">
        <f t="shared" si="1175"/>
        <v/>
      </c>
      <c r="L62698"/>
    </row>
    <row r="62699" spans="1:12" x14ac:dyDescent="0.25">
      <c r="A62699" s="3" t="str">
        <f t="shared" si="1175"/>
        <v/>
      </c>
      <c r="L62699"/>
    </row>
    <row r="62700" spans="1:12" x14ac:dyDescent="0.25">
      <c r="A62700" s="3" t="str">
        <f t="shared" si="1175"/>
        <v/>
      </c>
      <c r="L62700"/>
    </row>
    <row r="62701" spans="1:12" x14ac:dyDescent="0.25">
      <c r="A62701" s="3" t="str">
        <f t="shared" si="1175"/>
        <v/>
      </c>
      <c r="L62701"/>
    </row>
    <row r="62702" spans="1:12" x14ac:dyDescent="0.25">
      <c r="A62702" s="3" t="str">
        <f t="shared" si="1175"/>
        <v/>
      </c>
      <c r="L62702"/>
    </row>
    <row r="62703" spans="1:12" x14ac:dyDescent="0.25">
      <c r="A62703" s="3" t="str">
        <f t="shared" si="1175"/>
        <v/>
      </c>
      <c r="L62703"/>
    </row>
    <row r="62704" spans="1:12" x14ac:dyDescent="0.25">
      <c r="A62704" s="3" t="str">
        <f t="shared" si="1175"/>
        <v/>
      </c>
      <c r="L62704"/>
    </row>
    <row r="62705" spans="1:12" x14ac:dyDescent="0.25">
      <c r="A62705" s="3" t="str">
        <f t="shared" si="1175"/>
        <v/>
      </c>
      <c r="L62705"/>
    </row>
    <row r="62706" spans="1:12" x14ac:dyDescent="0.25">
      <c r="A62706" s="3" t="str">
        <f t="shared" si="1175"/>
        <v/>
      </c>
      <c r="L62706"/>
    </row>
    <row r="62707" spans="1:12" x14ac:dyDescent="0.25">
      <c r="A62707" s="3" t="str">
        <f t="shared" si="1175"/>
        <v/>
      </c>
      <c r="L62707"/>
    </row>
    <row r="62708" spans="1:12" x14ac:dyDescent="0.25">
      <c r="A62708" s="3" t="str">
        <f t="shared" si="1175"/>
        <v/>
      </c>
      <c r="L62708"/>
    </row>
    <row r="62709" spans="1:12" x14ac:dyDescent="0.25">
      <c r="A62709" s="3" t="str">
        <f t="shared" si="1175"/>
        <v/>
      </c>
      <c r="L62709"/>
    </row>
    <row r="62710" spans="1:12" x14ac:dyDescent="0.25">
      <c r="A62710" s="3" t="str">
        <f t="shared" si="1175"/>
        <v/>
      </c>
      <c r="L62710"/>
    </row>
    <row r="62711" spans="1:12" x14ac:dyDescent="0.25">
      <c r="A62711" s="3" t="str">
        <f t="shared" si="1175"/>
        <v/>
      </c>
      <c r="L62711"/>
    </row>
    <row r="62712" spans="1:12" x14ac:dyDescent="0.25">
      <c r="A62712" s="3" t="str">
        <f t="shared" si="1175"/>
        <v/>
      </c>
      <c r="L62712"/>
    </row>
    <row r="62713" spans="1:12" x14ac:dyDescent="0.25">
      <c r="A62713" s="3" t="str">
        <f t="shared" si="1175"/>
        <v/>
      </c>
      <c r="L62713"/>
    </row>
    <row r="62714" spans="1:12" x14ac:dyDescent="0.25">
      <c r="A62714" s="3" t="str">
        <f t="shared" si="1175"/>
        <v/>
      </c>
      <c r="L62714"/>
    </row>
    <row r="62715" spans="1:12" x14ac:dyDescent="0.25">
      <c r="A62715" s="3" t="str">
        <f t="shared" si="1175"/>
        <v/>
      </c>
      <c r="L62715"/>
    </row>
    <row r="62716" spans="1:12" x14ac:dyDescent="0.25">
      <c r="A62716" s="3" t="str">
        <f t="shared" si="1175"/>
        <v/>
      </c>
      <c r="L62716"/>
    </row>
    <row r="62717" spans="1:12" x14ac:dyDescent="0.25">
      <c r="A62717" s="3" t="str">
        <f t="shared" si="1175"/>
        <v/>
      </c>
      <c r="L62717"/>
    </row>
    <row r="62718" spans="1:12" x14ac:dyDescent="0.25">
      <c r="A62718" s="3" t="str">
        <f t="shared" si="1175"/>
        <v/>
      </c>
      <c r="L62718"/>
    </row>
    <row r="62719" spans="1:12" x14ac:dyDescent="0.25">
      <c r="A62719" s="3" t="str">
        <f t="shared" si="1175"/>
        <v/>
      </c>
      <c r="L62719"/>
    </row>
    <row r="62720" spans="1:12" x14ac:dyDescent="0.25">
      <c r="A62720" s="3" t="str">
        <f t="shared" si="1175"/>
        <v/>
      </c>
      <c r="L62720"/>
    </row>
    <row r="62721" spans="1:12" x14ac:dyDescent="0.25">
      <c r="A62721" s="3" t="str">
        <f t="shared" si="1175"/>
        <v/>
      </c>
      <c r="L62721"/>
    </row>
    <row r="62722" spans="1:12" x14ac:dyDescent="0.25">
      <c r="A62722" s="3" t="str">
        <f t="shared" si="1175"/>
        <v/>
      </c>
      <c r="L62722"/>
    </row>
    <row r="62723" spans="1:12" x14ac:dyDescent="0.25">
      <c r="A62723" s="3" t="str">
        <f t="shared" si="1175"/>
        <v/>
      </c>
      <c r="L62723"/>
    </row>
    <row r="62724" spans="1:12" x14ac:dyDescent="0.25">
      <c r="A62724" s="3" t="str">
        <f t="shared" si="1175"/>
        <v/>
      </c>
      <c r="L62724"/>
    </row>
    <row r="62725" spans="1:12" x14ac:dyDescent="0.25">
      <c r="A62725" s="3" t="str">
        <f t="shared" si="1175"/>
        <v/>
      </c>
      <c r="L62725"/>
    </row>
    <row r="62726" spans="1:12" x14ac:dyDescent="0.25">
      <c r="A62726" s="3" t="str">
        <f t="shared" si="1175"/>
        <v/>
      </c>
      <c r="L62726"/>
    </row>
    <row r="62727" spans="1:12" x14ac:dyDescent="0.25">
      <c r="A62727" s="3" t="str">
        <f t="shared" si="1175"/>
        <v/>
      </c>
      <c r="L62727"/>
    </row>
    <row r="62728" spans="1:12" x14ac:dyDescent="0.25">
      <c r="A62728" s="3" t="str">
        <f t="shared" si="1175"/>
        <v/>
      </c>
      <c r="L62728"/>
    </row>
    <row r="62729" spans="1:12" x14ac:dyDescent="0.25">
      <c r="A62729" s="3" t="str">
        <f t="shared" si="1175"/>
        <v/>
      </c>
      <c r="L62729"/>
    </row>
    <row r="62730" spans="1:12" x14ac:dyDescent="0.25">
      <c r="A62730" s="3" t="str">
        <f t="shared" si="1175"/>
        <v/>
      </c>
      <c r="L62730"/>
    </row>
    <row r="62731" spans="1:12" x14ac:dyDescent="0.25">
      <c r="A62731" s="3" t="str">
        <f t="shared" si="1175"/>
        <v/>
      </c>
      <c r="L62731"/>
    </row>
    <row r="62732" spans="1:12" x14ac:dyDescent="0.25">
      <c r="A62732" s="3" t="str">
        <f t="shared" si="1175"/>
        <v/>
      </c>
      <c r="L62732"/>
    </row>
    <row r="62733" spans="1:12" x14ac:dyDescent="0.25">
      <c r="A62733" s="3" t="str">
        <f t="shared" si="1175"/>
        <v/>
      </c>
      <c r="L62733"/>
    </row>
    <row r="62734" spans="1:12" x14ac:dyDescent="0.25">
      <c r="A62734" s="3" t="str">
        <f t="shared" si="1175"/>
        <v/>
      </c>
      <c r="L62734"/>
    </row>
    <row r="62735" spans="1:12" x14ac:dyDescent="0.25">
      <c r="A62735" s="3" t="str">
        <f t="shared" si="1175"/>
        <v/>
      </c>
      <c r="L62735"/>
    </row>
    <row r="62736" spans="1:12" x14ac:dyDescent="0.25">
      <c r="A62736" s="3" t="str">
        <f t="shared" si="1175"/>
        <v/>
      </c>
      <c r="L62736"/>
    </row>
    <row r="62737" spans="1:12" x14ac:dyDescent="0.25">
      <c r="A62737" s="3" t="str">
        <f t="shared" ref="A62737:A62800" si="1176">IF(B62723="","",CONCATENATE(MONTH(B62723),YEAR(B62723)))</f>
        <v/>
      </c>
      <c r="L62737"/>
    </row>
    <row r="62738" spans="1:12" x14ac:dyDescent="0.25">
      <c r="A62738" s="3" t="str">
        <f t="shared" si="1176"/>
        <v/>
      </c>
      <c r="L62738"/>
    </row>
    <row r="62739" spans="1:12" x14ac:dyDescent="0.25">
      <c r="A62739" s="3" t="str">
        <f t="shared" si="1176"/>
        <v/>
      </c>
      <c r="L62739"/>
    </row>
    <row r="62740" spans="1:12" x14ac:dyDescent="0.25">
      <c r="A62740" s="3" t="str">
        <f t="shared" si="1176"/>
        <v/>
      </c>
      <c r="L62740"/>
    </row>
    <row r="62741" spans="1:12" x14ac:dyDescent="0.25">
      <c r="A62741" s="3" t="str">
        <f t="shared" si="1176"/>
        <v/>
      </c>
      <c r="L62741"/>
    </row>
    <row r="62742" spans="1:12" x14ac:dyDescent="0.25">
      <c r="A62742" s="3" t="str">
        <f t="shared" si="1176"/>
        <v/>
      </c>
      <c r="L62742"/>
    </row>
    <row r="62743" spans="1:12" x14ac:dyDescent="0.25">
      <c r="A62743" s="3" t="str">
        <f t="shared" si="1176"/>
        <v/>
      </c>
      <c r="L62743"/>
    </row>
    <row r="62744" spans="1:12" x14ac:dyDescent="0.25">
      <c r="A62744" s="3" t="str">
        <f t="shared" si="1176"/>
        <v/>
      </c>
      <c r="L62744"/>
    </row>
    <row r="62745" spans="1:12" x14ac:dyDescent="0.25">
      <c r="A62745" s="3" t="str">
        <f t="shared" si="1176"/>
        <v/>
      </c>
      <c r="L62745"/>
    </row>
    <row r="62746" spans="1:12" x14ac:dyDescent="0.25">
      <c r="A62746" s="3" t="str">
        <f t="shared" si="1176"/>
        <v/>
      </c>
      <c r="L62746"/>
    </row>
    <row r="62747" spans="1:12" x14ac:dyDescent="0.25">
      <c r="A62747" s="3" t="str">
        <f t="shared" si="1176"/>
        <v/>
      </c>
      <c r="L62747"/>
    </row>
    <row r="62748" spans="1:12" x14ac:dyDescent="0.25">
      <c r="A62748" s="3" t="str">
        <f t="shared" si="1176"/>
        <v/>
      </c>
      <c r="L62748"/>
    </row>
    <row r="62749" spans="1:12" x14ac:dyDescent="0.25">
      <c r="A62749" s="3" t="str">
        <f t="shared" si="1176"/>
        <v/>
      </c>
      <c r="L62749"/>
    </row>
    <row r="62750" spans="1:12" x14ac:dyDescent="0.25">
      <c r="A62750" s="3" t="str">
        <f t="shared" si="1176"/>
        <v/>
      </c>
      <c r="L62750"/>
    </row>
    <row r="62751" spans="1:12" x14ac:dyDescent="0.25">
      <c r="A62751" s="3" t="str">
        <f t="shared" si="1176"/>
        <v/>
      </c>
      <c r="L62751"/>
    </row>
    <row r="62752" spans="1:12" x14ac:dyDescent="0.25">
      <c r="A62752" s="3" t="str">
        <f t="shared" si="1176"/>
        <v/>
      </c>
      <c r="L62752"/>
    </row>
    <row r="62753" spans="1:12" x14ac:dyDescent="0.25">
      <c r="A62753" s="3" t="str">
        <f t="shared" si="1176"/>
        <v/>
      </c>
      <c r="L62753"/>
    </row>
    <row r="62754" spans="1:12" x14ac:dyDescent="0.25">
      <c r="A62754" s="3" t="str">
        <f t="shared" si="1176"/>
        <v/>
      </c>
      <c r="L62754"/>
    </row>
    <row r="62755" spans="1:12" x14ac:dyDescent="0.25">
      <c r="A62755" s="3" t="str">
        <f t="shared" si="1176"/>
        <v/>
      </c>
      <c r="L62755"/>
    </row>
    <row r="62756" spans="1:12" x14ac:dyDescent="0.25">
      <c r="A62756" s="3" t="str">
        <f t="shared" si="1176"/>
        <v/>
      </c>
      <c r="L62756"/>
    </row>
    <row r="62757" spans="1:12" x14ac:dyDescent="0.25">
      <c r="A62757" s="3" t="str">
        <f t="shared" si="1176"/>
        <v/>
      </c>
      <c r="L62757"/>
    </row>
    <row r="62758" spans="1:12" x14ac:dyDescent="0.25">
      <c r="A62758" s="3" t="str">
        <f t="shared" si="1176"/>
        <v/>
      </c>
      <c r="L62758"/>
    </row>
    <row r="62759" spans="1:12" x14ac:dyDescent="0.25">
      <c r="A62759" s="3" t="str">
        <f t="shared" si="1176"/>
        <v/>
      </c>
      <c r="L62759"/>
    </row>
    <row r="62760" spans="1:12" x14ac:dyDescent="0.25">
      <c r="A62760" s="3" t="str">
        <f t="shared" si="1176"/>
        <v/>
      </c>
      <c r="L62760"/>
    </row>
    <row r="62761" spans="1:12" x14ac:dyDescent="0.25">
      <c r="A62761" s="3" t="str">
        <f t="shared" si="1176"/>
        <v/>
      </c>
      <c r="L62761"/>
    </row>
    <row r="62762" spans="1:12" x14ac:dyDescent="0.25">
      <c r="A62762" s="3" t="str">
        <f t="shared" si="1176"/>
        <v/>
      </c>
      <c r="L62762"/>
    </row>
    <row r="62763" spans="1:12" x14ac:dyDescent="0.25">
      <c r="A62763" s="3" t="str">
        <f t="shared" si="1176"/>
        <v/>
      </c>
      <c r="L62763"/>
    </row>
    <row r="62764" spans="1:12" x14ac:dyDescent="0.25">
      <c r="A62764" s="3" t="str">
        <f t="shared" si="1176"/>
        <v/>
      </c>
      <c r="L62764"/>
    </row>
    <row r="62765" spans="1:12" x14ac:dyDescent="0.25">
      <c r="A62765" s="3" t="str">
        <f t="shared" si="1176"/>
        <v/>
      </c>
      <c r="L62765"/>
    </row>
    <row r="62766" spans="1:12" x14ac:dyDescent="0.25">
      <c r="A62766" s="3" t="str">
        <f t="shared" si="1176"/>
        <v/>
      </c>
      <c r="L62766"/>
    </row>
    <row r="62767" spans="1:12" x14ac:dyDescent="0.25">
      <c r="A62767" s="3" t="str">
        <f t="shared" si="1176"/>
        <v/>
      </c>
      <c r="L62767"/>
    </row>
    <row r="62768" spans="1:12" x14ac:dyDescent="0.25">
      <c r="A62768" s="3" t="str">
        <f t="shared" si="1176"/>
        <v/>
      </c>
      <c r="L62768"/>
    </row>
    <row r="62769" spans="1:12" x14ac:dyDescent="0.25">
      <c r="A62769" s="3" t="str">
        <f t="shared" si="1176"/>
        <v/>
      </c>
      <c r="L62769"/>
    </row>
    <row r="62770" spans="1:12" x14ac:dyDescent="0.25">
      <c r="A62770" s="3" t="str">
        <f t="shared" si="1176"/>
        <v/>
      </c>
      <c r="L62770"/>
    </row>
    <row r="62771" spans="1:12" x14ac:dyDescent="0.25">
      <c r="A62771" s="3" t="str">
        <f t="shared" si="1176"/>
        <v/>
      </c>
      <c r="L62771"/>
    </row>
    <row r="62772" spans="1:12" x14ac:dyDescent="0.25">
      <c r="A62772" s="3" t="str">
        <f t="shared" si="1176"/>
        <v/>
      </c>
      <c r="L62772"/>
    </row>
    <row r="62773" spans="1:12" x14ac:dyDescent="0.25">
      <c r="A62773" s="3" t="str">
        <f t="shared" si="1176"/>
        <v/>
      </c>
      <c r="L62773"/>
    </row>
    <row r="62774" spans="1:12" x14ac:dyDescent="0.25">
      <c r="A62774" s="3" t="str">
        <f t="shared" si="1176"/>
        <v/>
      </c>
      <c r="L62774"/>
    </row>
    <row r="62775" spans="1:12" x14ac:dyDescent="0.25">
      <c r="A62775" s="3" t="str">
        <f t="shared" si="1176"/>
        <v/>
      </c>
      <c r="L62775"/>
    </row>
    <row r="62776" spans="1:12" x14ac:dyDescent="0.25">
      <c r="A62776" s="3" t="str">
        <f t="shared" si="1176"/>
        <v/>
      </c>
      <c r="L62776"/>
    </row>
    <row r="62777" spans="1:12" x14ac:dyDescent="0.25">
      <c r="A62777" s="3" t="str">
        <f t="shared" si="1176"/>
        <v/>
      </c>
      <c r="L62777"/>
    </row>
    <row r="62778" spans="1:12" x14ac:dyDescent="0.25">
      <c r="A62778" s="3" t="str">
        <f t="shared" si="1176"/>
        <v/>
      </c>
      <c r="L62778"/>
    </row>
    <row r="62779" spans="1:12" x14ac:dyDescent="0.25">
      <c r="A62779" s="3" t="str">
        <f t="shared" si="1176"/>
        <v/>
      </c>
      <c r="L62779"/>
    </row>
    <row r="62780" spans="1:12" x14ac:dyDescent="0.25">
      <c r="A62780" s="3" t="str">
        <f t="shared" si="1176"/>
        <v/>
      </c>
      <c r="L62780"/>
    </row>
    <row r="62781" spans="1:12" x14ac:dyDescent="0.25">
      <c r="A62781" s="3" t="str">
        <f t="shared" si="1176"/>
        <v/>
      </c>
      <c r="L62781"/>
    </row>
    <row r="62782" spans="1:12" x14ac:dyDescent="0.25">
      <c r="A62782" s="3" t="str">
        <f t="shared" si="1176"/>
        <v/>
      </c>
      <c r="L62782"/>
    </row>
    <row r="62783" spans="1:12" x14ac:dyDescent="0.25">
      <c r="A62783" s="3" t="str">
        <f t="shared" si="1176"/>
        <v/>
      </c>
      <c r="L62783"/>
    </row>
    <row r="62784" spans="1:12" x14ac:dyDescent="0.25">
      <c r="A62784" s="3" t="str">
        <f t="shared" si="1176"/>
        <v/>
      </c>
      <c r="L62784"/>
    </row>
    <row r="62785" spans="1:12" x14ac:dyDescent="0.25">
      <c r="A62785" s="3" t="str">
        <f t="shared" si="1176"/>
        <v/>
      </c>
      <c r="L62785"/>
    </row>
    <row r="62786" spans="1:12" x14ac:dyDescent="0.25">
      <c r="A62786" s="3" t="str">
        <f t="shared" si="1176"/>
        <v/>
      </c>
      <c r="L62786"/>
    </row>
    <row r="62787" spans="1:12" x14ac:dyDescent="0.25">
      <c r="A62787" s="3" t="str">
        <f t="shared" si="1176"/>
        <v/>
      </c>
      <c r="L62787"/>
    </row>
    <row r="62788" spans="1:12" x14ac:dyDescent="0.25">
      <c r="A62788" s="3" t="str">
        <f t="shared" si="1176"/>
        <v/>
      </c>
      <c r="L62788"/>
    </row>
    <row r="62789" spans="1:12" x14ac:dyDescent="0.25">
      <c r="A62789" s="3" t="str">
        <f t="shared" si="1176"/>
        <v/>
      </c>
      <c r="L62789"/>
    </row>
    <row r="62790" spans="1:12" x14ac:dyDescent="0.25">
      <c r="A62790" s="3" t="str">
        <f t="shared" si="1176"/>
        <v/>
      </c>
      <c r="L62790"/>
    </row>
    <row r="62791" spans="1:12" x14ac:dyDescent="0.25">
      <c r="A62791" s="3" t="str">
        <f t="shared" si="1176"/>
        <v/>
      </c>
      <c r="L62791"/>
    </row>
    <row r="62792" spans="1:12" x14ac:dyDescent="0.25">
      <c r="A62792" s="3" t="str">
        <f t="shared" si="1176"/>
        <v/>
      </c>
      <c r="L62792"/>
    </row>
    <row r="62793" spans="1:12" x14ac:dyDescent="0.25">
      <c r="A62793" s="3" t="str">
        <f t="shared" si="1176"/>
        <v/>
      </c>
      <c r="L62793"/>
    </row>
    <row r="62794" spans="1:12" x14ac:dyDescent="0.25">
      <c r="A62794" s="3" t="str">
        <f t="shared" si="1176"/>
        <v/>
      </c>
      <c r="L62794"/>
    </row>
    <row r="62795" spans="1:12" x14ac:dyDescent="0.25">
      <c r="A62795" s="3" t="str">
        <f t="shared" si="1176"/>
        <v/>
      </c>
      <c r="L62795"/>
    </row>
    <row r="62796" spans="1:12" x14ac:dyDescent="0.25">
      <c r="A62796" s="3" t="str">
        <f t="shared" si="1176"/>
        <v/>
      </c>
      <c r="L62796"/>
    </row>
    <row r="62797" spans="1:12" x14ac:dyDescent="0.25">
      <c r="A62797" s="3" t="str">
        <f t="shared" si="1176"/>
        <v/>
      </c>
      <c r="L62797"/>
    </row>
    <row r="62798" spans="1:12" x14ac:dyDescent="0.25">
      <c r="A62798" s="3" t="str">
        <f t="shared" si="1176"/>
        <v/>
      </c>
      <c r="L62798"/>
    </row>
    <row r="62799" spans="1:12" x14ac:dyDescent="0.25">
      <c r="A62799" s="3" t="str">
        <f t="shared" si="1176"/>
        <v/>
      </c>
      <c r="L62799"/>
    </row>
    <row r="62800" spans="1:12" x14ac:dyDescent="0.25">
      <c r="A62800" s="3" t="str">
        <f t="shared" si="1176"/>
        <v/>
      </c>
      <c r="L62800"/>
    </row>
    <row r="62801" spans="1:12" x14ac:dyDescent="0.25">
      <c r="A62801" s="3" t="str">
        <f t="shared" ref="A62801:A62864" si="1177">IF(B62787="","",CONCATENATE(MONTH(B62787),YEAR(B62787)))</f>
        <v/>
      </c>
      <c r="L62801"/>
    </row>
    <row r="62802" spans="1:12" x14ac:dyDescent="0.25">
      <c r="A62802" s="3" t="str">
        <f t="shared" si="1177"/>
        <v/>
      </c>
      <c r="L62802"/>
    </row>
    <row r="62803" spans="1:12" x14ac:dyDescent="0.25">
      <c r="A62803" s="3" t="str">
        <f t="shared" si="1177"/>
        <v/>
      </c>
      <c r="L62803"/>
    </row>
    <row r="62804" spans="1:12" x14ac:dyDescent="0.25">
      <c r="A62804" s="3" t="str">
        <f t="shared" si="1177"/>
        <v/>
      </c>
      <c r="L62804"/>
    </row>
    <row r="62805" spans="1:12" x14ac:dyDescent="0.25">
      <c r="A62805" s="3" t="str">
        <f t="shared" si="1177"/>
        <v/>
      </c>
      <c r="L62805"/>
    </row>
    <row r="62806" spans="1:12" x14ac:dyDescent="0.25">
      <c r="A62806" s="3" t="str">
        <f t="shared" si="1177"/>
        <v/>
      </c>
      <c r="L62806"/>
    </row>
    <row r="62807" spans="1:12" x14ac:dyDescent="0.25">
      <c r="A62807" s="3" t="str">
        <f t="shared" si="1177"/>
        <v/>
      </c>
      <c r="L62807"/>
    </row>
    <row r="62808" spans="1:12" x14ac:dyDescent="0.25">
      <c r="A62808" s="3" t="str">
        <f t="shared" si="1177"/>
        <v/>
      </c>
      <c r="L62808"/>
    </row>
    <row r="62809" spans="1:12" x14ac:dyDescent="0.25">
      <c r="A62809" s="3" t="str">
        <f t="shared" si="1177"/>
        <v/>
      </c>
      <c r="L62809"/>
    </row>
    <row r="62810" spans="1:12" x14ac:dyDescent="0.25">
      <c r="A62810" s="3" t="str">
        <f t="shared" si="1177"/>
        <v/>
      </c>
      <c r="L62810"/>
    </row>
    <row r="62811" spans="1:12" x14ac:dyDescent="0.25">
      <c r="A62811" s="3" t="str">
        <f t="shared" si="1177"/>
        <v/>
      </c>
      <c r="L62811"/>
    </row>
    <row r="62812" spans="1:12" x14ac:dyDescent="0.25">
      <c r="A62812" s="3" t="str">
        <f t="shared" si="1177"/>
        <v/>
      </c>
      <c r="L62812"/>
    </row>
    <row r="62813" spans="1:12" x14ac:dyDescent="0.25">
      <c r="A62813" s="3" t="str">
        <f t="shared" si="1177"/>
        <v/>
      </c>
      <c r="L62813"/>
    </row>
    <row r="62814" spans="1:12" x14ac:dyDescent="0.25">
      <c r="A62814" s="3" t="str">
        <f t="shared" si="1177"/>
        <v/>
      </c>
      <c r="L62814"/>
    </row>
    <row r="62815" spans="1:12" x14ac:dyDescent="0.25">
      <c r="A62815" s="3" t="str">
        <f t="shared" si="1177"/>
        <v/>
      </c>
      <c r="L62815"/>
    </row>
    <row r="62816" spans="1:12" x14ac:dyDescent="0.25">
      <c r="A62816" s="3" t="str">
        <f t="shared" si="1177"/>
        <v/>
      </c>
      <c r="L62816"/>
    </row>
    <row r="62817" spans="1:12" x14ac:dyDescent="0.25">
      <c r="A62817" s="3" t="str">
        <f t="shared" si="1177"/>
        <v/>
      </c>
      <c r="L62817"/>
    </row>
    <row r="62818" spans="1:12" x14ac:dyDescent="0.25">
      <c r="A62818" s="3" t="str">
        <f t="shared" si="1177"/>
        <v/>
      </c>
      <c r="L62818"/>
    </row>
    <row r="62819" spans="1:12" x14ac:dyDescent="0.25">
      <c r="A62819" s="3" t="str">
        <f t="shared" si="1177"/>
        <v/>
      </c>
      <c r="L62819"/>
    </row>
    <row r="62820" spans="1:12" x14ac:dyDescent="0.25">
      <c r="A62820" s="3" t="str">
        <f t="shared" si="1177"/>
        <v/>
      </c>
      <c r="L62820"/>
    </row>
    <row r="62821" spans="1:12" x14ac:dyDescent="0.25">
      <c r="A62821" s="3" t="str">
        <f t="shared" si="1177"/>
        <v/>
      </c>
      <c r="L62821"/>
    </row>
    <row r="62822" spans="1:12" x14ac:dyDescent="0.25">
      <c r="A62822" s="3" t="str">
        <f t="shared" si="1177"/>
        <v/>
      </c>
      <c r="L62822"/>
    </row>
    <row r="62823" spans="1:12" x14ac:dyDescent="0.25">
      <c r="A62823" s="3" t="str">
        <f t="shared" si="1177"/>
        <v/>
      </c>
      <c r="L62823"/>
    </row>
    <row r="62824" spans="1:12" x14ac:dyDescent="0.25">
      <c r="A62824" s="3" t="str">
        <f t="shared" si="1177"/>
        <v/>
      </c>
      <c r="L62824"/>
    </row>
    <row r="62825" spans="1:12" x14ac:dyDescent="0.25">
      <c r="A62825" s="3" t="str">
        <f t="shared" si="1177"/>
        <v/>
      </c>
      <c r="L62825"/>
    </row>
    <row r="62826" spans="1:12" x14ac:dyDescent="0.25">
      <c r="A62826" s="3" t="str">
        <f t="shared" si="1177"/>
        <v/>
      </c>
      <c r="L62826"/>
    </row>
    <row r="62827" spans="1:12" x14ac:dyDescent="0.25">
      <c r="A62827" s="3" t="str">
        <f t="shared" si="1177"/>
        <v/>
      </c>
      <c r="L62827"/>
    </row>
    <row r="62828" spans="1:12" x14ac:dyDescent="0.25">
      <c r="A62828" s="3" t="str">
        <f t="shared" si="1177"/>
        <v/>
      </c>
      <c r="L62828"/>
    </row>
    <row r="62829" spans="1:12" x14ac:dyDescent="0.25">
      <c r="A62829" s="3" t="str">
        <f t="shared" si="1177"/>
        <v/>
      </c>
      <c r="L62829"/>
    </row>
    <row r="62830" spans="1:12" x14ac:dyDescent="0.25">
      <c r="A62830" s="3" t="str">
        <f t="shared" si="1177"/>
        <v/>
      </c>
      <c r="L62830"/>
    </row>
    <row r="62831" spans="1:12" x14ac:dyDescent="0.25">
      <c r="A62831" s="3" t="str">
        <f t="shared" si="1177"/>
        <v/>
      </c>
      <c r="L62831"/>
    </row>
    <row r="62832" spans="1:12" x14ac:dyDescent="0.25">
      <c r="A62832" s="3" t="str">
        <f t="shared" si="1177"/>
        <v/>
      </c>
      <c r="L62832"/>
    </row>
    <row r="62833" spans="1:12" x14ac:dyDescent="0.25">
      <c r="A62833" s="3" t="str">
        <f t="shared" si="1177"/>
        <v/>
      </c>
      <c r="L62833"/>
    </row>
    <row r="62834" spans="1:12" x14ac:dyDescent="0.25">
      <c r="A62834" s="3" t="str">
        <f t="shared" si="1177"/>
        <v/>
      </c>
      <c r="L62834"/>
    </row>
    <row r="62835" spans="1:12" x14ac:dyDescent="0.25">
      <c r="A62835" s="3" t="str">
        <f t="shared" si="1177"/>
        <v/>
      </c>
      <c r="L62835"/>
    </row>
    <row r="62836" spans="1:12" x14ac:dyDescent="0.25">
      <c r="A62836" s="3" t="str">
        <f t="shared" si="1177"/>
        <v/>
      </c>
      <c r="L62836"/>
    </row>
    <row r="62837" spans="1:12" x14ac:dyDescent="0.25">
      <c r="A62837" s="3" t="str">
        <f t="shared" si="1177"/>
        <v/>
      </c>
      <c r="L62837"/>
    </row>
    <row r="62838" spans="1:12" x14ac:dyDescent="0.25">
      <c r="A62838" s="3" t="str">
        <f t="shared" si="1177"/>
        <v/>
      </c>
      <c r="L62838"/>
    </row>
    <row r="62839" spans="1:12" x14ac:dyDescent="0.25">
      <c r="A62839" s="3" t="str">
        <f t="shared" si="1177"/>
        <v/>
      </c>
      <c r="L62839"/>
    </row>
    <row r="62840" spans="1:12" x14ac:dyDescent="0.25">
      <c r="A62840" s="3" t="str">
        <f t="shared" si="1177"/>
        <v/>
      </c>
      <c r="L62840"/>
    </row>
    <row r="62841" spans="1:12" x14ac:dyDescent="0.25">
      <c r="A62841" s="3" t="str">
        <f t="shared" si="1177"/>
        <v/>
      </c>
      <c r="L62841"/>
    </row>
    <row r="62842" spans="1:12" x14ac:dyDescent="0.25">
      <c r="A62842" s="3" t="str">
        <f t="shared" si="1177"/>
        <v/>
      </c>
      <c r="L62842"/>
    </row>
    <row r="62843" spans="1:12" x14ac:dyDescent="0.25">
      <c r="A62843" s="3" t="str">
        <f t="shared" si="1177"/>
        <v/>
      </c>
      <c r="L62843"/>
    </row>
    <row r="62844" spans="1:12" x14ac:dyDescent="0.25">
      <c r="A62844" s="3" t="str">
        <f t="shared" si="1177"/>
        <v/>
      </c>
      <c r="L62844"/>
    </row>
    <row r="62845" spans="1:12" x14ac:dyDescent="0.25">
      <c r="A62845" s="3" t="str">
        <f t="shared" si="1177"/>
        <v/>
      </c>
      <c r="L62845"/>
    </row>
    <row r="62846" spans="1:12" x14ac:dyDescent="0.25">
      <c r="A62846" s="3" t="str">
        <f t="shared" si="1177"/>
        <v/>
      </c>
      <c r="L62846"/>
    </row>
    <row r="62847" spans="1:12" x14ac:dyDescent="0.25">
      <c r="A62847" s="3" t="str">
        <f t="shared" si="1177"/>
        <v/>
      </c>
      <c r="L62847"/>
    </row>
    <row r="62848" spans="1:12" x14ac:dyDescent="0.25">
      <c r="A62848" s="3" t="str">
        <f t="shared" si="1177"/>
        <v/>
      </c>
      <c r="L62848"/>
    </row>
    <row r="62849" spans="1:12" x14ac:dyDescent="0.25">
      <c r="A62849" s="3" t="str">
        <f t="shared" si="1177"/>
        <v/>
      </c>
      <c r="L62849"/>
    </row>
    <row r="62850" spans="1:12" x14ac:dyDescent="0.25">
      <c r="A62850" s="3" t="str">
        <f t="shared" si="1177"/>
        <v/>
      </c>
      <c r="L62850"/>
    </row>
    <row r="62851" spans="1:12" x14ac:dyDescent="0.25">
      <c r="A62851" s="3" t="str">
        <f t="shared" si="1177"/>
        <v/>
      </c>
      <c r="L62851"/>
    </row>
    <row r="62852" spans="1:12" x14ac:dyDescent="0.25">
      <c r="A62852" s="3" t="str">
        <f t="shared" si="1177"/>
        <v/>
      </c>
      <c r="L62852"/>
    </row>
    <row r="62853" spans="1:12" x14ac:dyDescent="0.25">
      <c r="A62853" s="3" t="str">
        <f t="shared" si="1177"/>
        <v/>
      </c>
      <c r="L62853"/>
    </row>
    <row r="62854" spans="1:12" x14ac:dyDescent="0.25">
      <c r="A62854" s="3" t="str">
        <f t="shared" si="1177"/>
        <v/>
      </c>
      <c r="L62854"/>
    </row>
    <row r="62855" spans="1:12" x14ac:dyDescent="0.25">
      <c r="A62855" s="3" t="str">
        <f t="shared" si="1177"/>
        <v/>
      </c>
      <c r="L62855"/>
    </row>
    <row r="62856" spans="1:12" x14ac:dyDescent="0.25">
      <c r="A62856" s="3" t="str">
        <f t="shared" si="1177"/>
        <v/>
      </c>
      <c r="L62856"/>
    </row>
    <row r="62857" spans="1:12" x14ac:dyDescent="0.25">
      <c r="A62857" s="3" t="str">
        <f t="shared" si="1177"/>
        <v/>
      </c>
      <c r="L62857"/>
    </row>
    <row r="62858" spans="1:12" x14ac:dyDescent="0.25">
      <c r="A62858" s="3" t="str">
        <f t="shared" si="1177"/>
        <v/>
      </c>
      <c r="L62858"/>
    </row>
    <row r="62859" spans="1:12" x14ac:dyDescent="0.25">
      <c r="A62859" s="3" t="str">
        <f t="shared" si="1177"/>
        <v/>
      </c>
      <c r="L62859"/>
    </row>
    <row r="62860" spans="1:12" x14ac:dyDescent="0.25">
      <c r="A62860" s="3" t="str">
        <f t="shared" si="1177"/>
        <v/>
      </c>
      <c r="L62860"/>
    </row>
    <row r="62861" spans="1:12" x14ac:dyDescent="0.25">
      <c r="A62861" s="3" t="str">
        <f t="shared" si="1177"/>
        <v/>
      </c>
      <c r="L62861"/>
    </row>
    <row r="62862" spans="1:12" x14ac:dyDescent="0.25">
      <c r="A62862" s="3" t="str">
        <f t="shared" si="1177"/>
        <v/>
      </c>
      <c r="L62862"/>
    </row>
    <row r="62863" spans="1:12" x14ac:dyDescent="0.25">
      <c r="A62863" s="3" t="str">
        <f t="shared" si="1177"/>
        <v/>
      </c>
      <c r="L62863"/>
    </row>
    <row r="62864" spans="1:12" x14ac:dyDescent="0.25">
      <c r="A62864" s="3" t="str">
        <f t="shared" si="1177"/>
        <v/>
      </c>
      <c r="L62864"/>
    </row>
    <row r="62865" spans="1:12" x14ac:dyDescent="0.25">
      <c r="A62865" s="3" t="str">
        <f t="shared" ref="A62865:A62928" si="1178">IF(B62851="","",CONCATENATE(MONTH(B62851),YEAR(B62851)))</f>
        <v/>
      </c>
      <c r="L62865"/>
    </row>
    <row r="62866" spans="1:12" x14ac:dyDescent="0.25">
      <c r="A62866" s="3" t="str">
        <f t="shared" si="1178"/>
        <v/>
      </c>
      <c r="L62866"/>
    </row>
    <row r="62867" spans="1:12" x14ac:dyDescent="0.25">
      <c r="A62867" s="3" t="str">
        <f t="shared" si="1178"/>
        <v/>
      </c>
      <c r="L62867"/>
    </row>
    <row r="62868" spans="1:12" x14ac:dyDescent="0.25">
      <c r="A62868" s="3" t="str">
        <f t="shared" si="1178"/>
        <v/>
      </c>
      <c r="L62868"/>
    </row>
    <row r="62869" spans="1:12" x14ac:dyDescent="0.25">
      <c r="A62869" s="3" t="str">
        <f t="shared" si="1178"/>
        <v/>
      </c>
      <c r="L62869"/>
    </row>
    <row r="62870" spans="1:12" x14ac:dyDescent="0.25">
      <c r="A62870" s="3" t="str">
        <f t="shared" si="1178"/>
        <v/>
      </c>
      <c r="L62870"/>
    </row>
    <row r="62871" spans="1:12" x14ac:dyDescent="0.25">
      <c r="A62871" s="3" t="str">
        <f t="shared" si="1178"/>
        <v/>
      </c>
      <c r="L62871"/>
    </row>
    <row r="62872" spans="1:12" x14ac:dyDescent="0.25">
      <c r="A62872" s="3" t="str">
        <f t="shared" si="1178"/>
        <v/>
      </c>
      <c r="L62872"/>
    </row>
    <row r="62873" spans="1:12" x14ac:dyDescent="0.25">
      <c r="A62873" s="3" t="str">
        <f t="shared" si="1178"/>
        <v/>
      </c>
      <c r="L62873"/>
    </row>
    <row r="62874" spans="1:12" x14ac:dyDescent="0.25">
      <c r="A62874" s="3" t="str">
        <f t="shared" si="1178"/>
        <v/>
      </c>
      <c r="L62874"/>
    </row>
    <row r="62875" spans="1:12" x14ac:dyDescent="0.25">
      <c r="A62875" s="3" t="str">
        <f t="shared" si="1178"/>
        <v/>
      </c>
      <c r="L62875"/>
    </row>
    <row r="62876" spans="1:12" x14ac:dyDescent="0.25">
      <c r="A62876" s="3" t="str">
        <f t="shared" si="1178"/>
        <v/>
      </c>
      <c r="L62876"/>
    </row>
    <row r="62877" spans="1:12" x14ac:dyDescent="0.25">
      <c r="A62877" s="3" t="str">
        <f t="shared" si="1178"/>
        <v/>
      </c>
      <c r="L62877"/>
    </row>
    <row r="62878" spans="1:12" x14ac:dyDescent="0.25">
      <c r="A62878" s="3" t="str">
        <f t="shared" si="1178"/>
        <v/>
      </c>
      <c r="L62878"/>
    </row>
    <row r="62879" spans="1:12" x14ac:dyDescent="0.25">
      <c r="A62879" s="3" t="str">
        <f t="shared" si="1178"/>
        <v/>
      </c>
      <c r="L62879"/>
    </row>
    <row r="62880" spans="1:12" x14ac:dyDescent="0.25">
      <c r="A62880" s="3" t="str">
        <f t="shared" si="1178"/>
        <v/>
      </c>
      <c r="L62880"/>
    </row>
    <row r="62881" spans="1:12" x14ac:dyDescent="0.25">
      <c r="A62881" s="3" t="str">
        <f t="shared" si="1178"/>
        <v/>
      </c>
      <c r="L62881"/>
    </row>
    <row r="62882" spans="1:12" x14ac:dyDescent="0.25">
      <c r="A62882" s="3" t="str">
        <f t="shared" si="1178"/>
        <v/>
      </c>
      <c r="L62882"/>
    </row>
    <row r="62883" spans="1:12" x14ac:dyDescent="0.25">
      <c r="A62883" s="3" t="str">
        <f t="shared" si="1178"/>
        <v/>
      </c>
      <c r="L62883"/>
    </row>
    <row r="62884" spans="1:12" x14ac:dyDescent="0.25">
      <c r="A62884" s="3" t="str">
        <f t="shared" si="1178"/>
        <v/>
      </c>
      <c r="L62884"/>
    </row>
    <row r="62885" spans="1:12" x14ac:dyDescent="0.25">
      <c r="A62885" s="3" t="str">
        <f t="shared" si="1178"/>
        <v/>
      </c>
      <c r="L62885"/>
    </row>
    <row r="62886" spans="1:12" x14ac:dyDescent="0.25">
      <c r="A62886" s="3" t="str">
        <f t="shared" si="1178"/>
        <v/>
      </c>
      <c r="L62886"/>
    </row>
    <row r="62887" spans="1:12" x14ac:dyDescent="0.25">
      <c r="A62887" s="3" t="str">
        <f t="shared" si="1178"/>
        <v/>
      </c>
      <c r="L62887"/>
    </row>
    <row r="62888" spans="1:12" x14ac:dyDescent="0.25">
      <c r="A62888" s="3" t="str">
        <f t="shared" si="1178"/>
        <v/>
      </c>
      <c r="L62888"/>
    </row>
    <row r="62889" spans="1:12" x14ac:dyDescent="0.25">
      <c r="A62889" s="3" t="str">
        <f t="shared" si="1178"/>
        <v/>
      </c>
      <c r="L62889"/>
    </row>
    <row r="62890" spans="1:12" x14ac:dyDescent="0.25">
      <c r="A62890" s="3" t="str">
        <f t="shared" si="1178"/>
        <v/>
      </c>
      <c r="L62890"/>
    </row>
    <row r="62891" spans="1:12" x14ac:dyDescent="0.25">
      <c r="A62891" s="3" t="str">
        <f t="shared" si="1178"/>
        <v/>
      </c>
      <c r="L62891"/>
    </row>
    <row r="62892" spans="1:12" x14ac:dyDescent="0.25">
      <c r="A62892" s="3" t="str">
        <f t="shared" si="1178"/>
        <v/>
      </c>
      <c r="L62892"/>
    </row>
    <row r="62893" spans="1:12" x14ac:dyDescent="0.25">
      <c r="A62893" s="3" t="str">
        <f t="shared" si="1178"/>
        <v/>
      </c>
      <c r="L62893"/>
    </row>
    <row r="62894" spans="1:12" x14ac:dyDescent="0.25">
      <c r="A62894" s="3" t="str">
        <f t="shared" si="1178"/>
        <v/>
      </c>
      <c r="L62894"/>
    </row>
    <row r="62895" spans="1:12" x14ac:dyDescent="0.25">
      <c r="A62895" s="3" t="str">
        <f t="shared" si="1178"/>
        <v/>
      </c>
      <c r="L62895"/>
    </row>
    <row r="62896" spans="1:12" x14ac:dyDescent="0.25">
      <c r="A62896" s="3" t="str">
        <f t="shared" si="1178"/>
        <v/>
      </c>
      <c r="L62896"/>
    </row>
    <row r="62897" spans="1:12" x14ac:dyDescent="0.25">
      <c r="A62897" s="3" t="str">
        <f t="shared" si="1178"/>
        <v/>
      </c>
      <c r="L62897"/>
    </row>
    <row r="62898" spans="1:12" x14ac:dyDescent="0.25">
      <c r="A62898" s="3" t="str">
        <f t="shared" si="1178"/>
        <v/>
      </c>
      <c r="L62898"/>
    </row>
    <row r="62899" spans="1:12" x14ac:dyDescent="0.25">
      <c r="A62899" s="3" t="str">
        <f t="shared" si="1178"/>
        <v/>
      </c>
      <c r="L62899"/>
    </row>
    <row r="62900" spans="1:12" x14ac:dyDescent="0.25">
      <c r="A62900" s="3" t="str">
        <f t="shared" si="1178"/>
        <v/>
      </c>
      <c r="L62900"/>
    </row>
    <row r="62901" spans="1:12" x14ac:dyDescent="0.25">
      <c r="A62901" s="3" t="str">
        <f t="shared" si="1178"/>
        <v/>
      </c>
      <c r="L62901"/>
    </row>
    <row r="62902" spans="1:12" x14ac:dyDescent="0.25">
      <c r="A62902" s="3" t="str">
        <f t="shared" si="1178"/>
        <v/>
      </c>
      <c r="L62902"/>
    </row>
    <row r="62903" spans="1:12" x14ac:dyDescent="0.25">
      <c r="A62903" s="3" t="str">
        <f t="shared" si="1178"/>
        <v/>
      </c>
      <c r="L62903"/>
    </row>
    <row r="62904" spans="1:12" x14ac:dyDescent="0.25">
      <c r="A62904" s="3" t="str">
        <f t="shared" si="1178"/>
        <v/>
      </c>
      <c r="L62904"/>
    </row>
    <row r="62905" spans="1:12" x14ac:dyDescent="0.25">
      <c r="A62905" s="3" t="str">
        <f t="shared" si="1178"/>
        <v/>
      </c>
      <c r="L62905"/>
    </row>
    <row r="62906" spans="1:12" x14ac:dyDescent="0.25">
      <c r="A62906" s="3" t="str">
        <f t="shared" si="1178"/>
        <v/>
      </c>
      <c r="L62906"/>
    </row>
    <row r="62907" spans="1:12" x14ac:dyDescent="0.25">
      <c r="A62907" s="3" t="str">
        <f t="shared" si="1178"/>
        <v/>
      </c>
      <c r="L62907"/>
    </row>
    <row r="62908" spans="1:12" x14ac:dyDescent="0.25">
      <c r="A62908" s="3" t="str">
        <f t="shared" si="1178"/>
        <v/>
      </c>
      <c r="L62908"/>
    </row>
    <row r="62909" spans="1:12" x14ac:dyDescent="0.25">
      <c r="A62909" s="3" t="str">
        <f t="shared" si="1178"/>
        <v/>
      </c>
      <c r="L62909"/>
    </row>
    <row r="62910" spans="1:12" x14ac:dyDescent="0.25">
      <c r="A62910" s="3" t="str">
        <f t="shared" si="1178"/>
        <v/>
      </c>
      <c r="L62910"/>
    </row>
    <row r="62911" spans="1:12" x14ac:dyDescent="0.25">
      <c r="A62911" s="3" t="str">
        <f t="shared" si="1178"/>
        <v/>
      </c>
      <c r="L62911"/>
    </row>
    <row r="62912" spans="1:12" x14ac:dyDescent="0.25">
      <c r="A62912" s="3" t="str">
        <f t="shared" si="1178"/>
        <v/>
      </c>
      <c r="L62912"/>
    </row>
    <row r="62913" spans="1:12" x14ac:dyDescent="0.25">
      <c r="A62913" s="3" t="str">
        <f t="shared" si="1178"/>
        <v/>
      </c>
      <c r="L62913"/>
    </row>
    <row r="62914" spans="1:12" x14ac:dyDescent="0.25">
      <c r="A62914" s="3" t="str">
        <f t="shared" si="1178"/>
        <v/>
      </c>
      <c r="L62914"/>
    </row>
    <row r="62915" spans="1:12" x14ac:dyDescent="0.25">
      <c r="A62915" s="3" t="str">
        <f t="shared" si="1178"/>
        <v/>
      </c>
      <c r="L62915"/>
    </row>
    <row r="62916" spans="1:12" x14ac:dyDescent="0.25">
      <c r="A62916" s="3" t="str">
        <f t="shared" si="1178"/>
        <v/>
      </c>
      <c r="L62916"/>
    </row>
    <row r="62917" spans="1:12" x14ac:dyDescent="0.25">
      <c r="A62917" s="3" t="str">
        <f t="shared" si="1178"/>
        <v/>
      </c>
      <c r="L62917"/>
    </row>
    <row r="62918" spans="1:12" x14ac:dyDescent="0.25">
      <c r="A62918" s="3" t="str">
        <f t="shared" si="1178"/>
        <v/>
      </c>
      <c r="L62918"/>
    </row>
    <row r="62919" spans="1:12" x14ac:dyDescent="0.25">
      <c r="A62919" s="3" t="str">
        <f t="shared" si="1178"/>
        <v/>
      </c>
      <c r="L62919"/>
    </row>
    <row r="62920" spans="1:12" x14ac:dyDescent="0.25">
      <c r="A62920" s="3" t="str">
        <f t="shared" si="1178"/>
        <v/>
      </c>
      <c r="L62920"/>
    </row>
    <row r="62921" spans="1:12" x14ac:dyDescent="0.25">
      <c r="A62921" s="3" t="str">
        <f t="shared" si="1178"/>
        <v/>
      </c>
      <c r="L62921"/>
    </row>
    <row r="62922" spans="1:12" x14ac:dyDescent="0.25">
      <c r="A62922" s="3" t="str">
        <f t="shared" si="1178"/>
        <v/>
      </c>
      <c r="L62922"/>
    </row>
    <row r="62923" spans="1:12" x14ac:dyDescent="0.25">
      <c r="A62923" s="3" t="str">
        <f t="shared" si="1178"/>
        <v/>
      </c>
      <c r="L62923"/>
    </row>
    <row r="62924" spans="1:12" x14ac:dyDescent="0.25">
      <c r="A62924" s="3" t="str">
        <f t="shared" si="1178"/>
        <v/>
      </c>
      <c r="L62924"/>
    </row>
    <row r="62925" spans="1:12" x14ac:dyDescent="0.25">
      <c r="A62925" s="3" t="str">
        <f t="shared" si="1178"/>
        <v/>
      </c>
      <c r="L62925"/>
    </row>
    <row r="62926" spans="1:12" x14ac:dyDescent="0.25">
      <c r="A62926" s="3" t="str">
        <f t="shared" si="1178"/>
        <v/>
      </c>
      <c r="L62926"/>
    </row>
    <row r="62927" spans="1:12" x14ac:dyDescent="0.25">
      <c r="A62927" s="3" t="str">
        <f t="shared" si="1178"/>
        <v/>
      </c>
      <c r="L62927"/>
    </row>
    <row r="62928" spans="1:12" x14ac:dyDescent="0.25">
      <c r="A62928" s="3" t="str">
        <f t="shared" si="1178"/>
        <v/>
      </c>
      <c r="L62928"/>
    </row>
    <row r="62929" spans="1:12" x14ac:dyDescent="0.25">
      <c r="A62929" s="3" t="str">
        <f t="shared" ref="A62929:A62992" si="1179">IF(B62915="","",CONCATENATE(MONTH(B62915),YEAR(B62915)))</f>
        <v/>
      </c>
      <c r="L62929"/>
    </row>
    <row r="62930" spans="1:12" x14ac:dyDescent="0.25">
      <c r="A62930" s="3" t="str">
        <f t="shared" si="1179"/>
        <v/>
      </c>
      <c r="L62930"/>
    </row>
    <row r="62931" spans="1:12" x14ac:dyDescent="0.25">
      <c r="A62931" s="3" t="str">
        <f t="shared" si="1179"/>
        <v/>
      </c>
      <c r="L62931"/>
    </row>
    <row r="62932" spans="1:12" x14ac:dyDescent="0.25">
      <c r="A62932" s="3" t="str">
        <f t="shared" si="1179"/>
        <v/>
      </c>
      <c r="L62932"/>
    </row>
    <row r="62933" spans="1:12" x14ac:dyDescent="0.25">
      <c r="A62933" s="3" t="str">
        <f t="shared" si="1179"/>
        <v/>
      </c>
      <c r="L62933"/>
    </row>
    <row r="62934" spans="1:12" x14ac:dyDescent="0.25">
      <c r="A62934" s="3" t="str">
        <f t="shared" si="1179"/>
        <v/>
      </c>
      <c r="L62934"/>
    </row>
    <row r="62935" spans="1:12" x14ac:dyDescent="0.25">
      <c r="A62935" s="3" t="str">
        <f t="shared" si="1179"/>
        <v/>
      </c>
      <c r="L62935"/>
    </row>
    <row r="62936" spans="1:12" x14ac:dyDescent="0.25">
      <c r="A62936" s="3" t="str">
        <f t="shared" si="1179"/>
        <v/>
      </c>
      <c r="L62936"/>
    </row>
    <row r="62937" spans="1:12" x14ac:dyDescent="0.25">
      <c r="A62937" s="3" t="str">
        <f t="shared" si="1179"/>
        <v/>
      </c>
      <c r="L62937"/>
    </row>
    <row r="62938" spans="1:12" x14ac:dyDescent="0.25">
      <c r="A62938" s="3" t="str">
        <f t="shared" si="1179"/>
        <v/>
      </c>
      <c r="L62938"/>
    </row>
    <row r="62939" spans="1:12" x14ac:dyDescent="0.25">
      <c r="A62939" s="3" t="str">
        <f t="shared" si="1179"/>
        <v/>
      </c>
      <c r="L62939"/>
    </row>
    <row r="62940" spans="1:12" x14ac:dyDescent="0.25">
      <c r="A62940" s="3" t="str">
        <f t="shared" si="1179"/>
        <v/>
      </c>
      <c r="L62940"/>
    </row>
    <row r="62941" spans="1:12" x14ac:dyDescent="0.25">
      <c r="A62941" s="3" t="str">
        <f t="shared" si="1179"/>
        <v/>
      </c>
      <c r="L62941"/>
    </row>
    <row r="62942" spans="1:12" x14ac:dyDescent="0.25">
      <c r="A62942" s="3" t="str">
        <f t="shared" si="1179"/>
        <v/>
      </c>
      <c r="L62942"/>
    </row>
    <row r="62943" spans="1:12" x14ac:dyDescent="0.25">
      <c r="A62943" s="3" t="str">
        <f t="shared" si="1179"/>
        <v/>
      </c>
      <c r="L62943"/>
    </row>
    <row r="62944" spans="1:12" x14ac:dyDescent="0.25">
      <c r="A62944" s="3" t="str">
        <f t="shared" si="1179"/>
        <v/>
      </c>
      <c r="L62944"/>
    </row>
    <row r="62945" spans="1:12" x14ac:dyDescent="0.25">
      <c r="A62945" s="3" t="str">
        <f t="shared" si="1179"/>
        <v/>
      </c>
      <c r="L62945"/>
    </row>
    <row r="62946" spans="1:12" x14ac:dyDescent="0.25">
      <c r="A62946" s="3" t="str">
        <f t="shared" si="1179"/>
        <v/>
      </c>
      <c r="L62946"/>
    </row>
    <row r="62947" spans="1:12" x14ac:dyDescent="0.25">
      <c r="A62947" s="3" t="str">
        <f t="shared" si="1179"/>
        <v/>
      </c>
      <c r="L62947"/>
    </row>
    <row r="62948" spans="1:12" x14ac:dyDescent="0.25">
      <c r="A62948" s="3" t="str">
        <f t="shared" si="1179"/>
        <v/>
      </c>
      <c r="L62948"/>
    </row>
    <row r="62949" spans="1:12" x14ac:dyDescent="0.25">
      <c r="A62949" s="3" t="str">
        <f t="shared" si="1179"/>
        <v/>
      </c>
      <c r="L62949"/>
    </row>
    <row r="62950" spans="1:12" x14ac:dyDescent="0.25">
      <c r="A62950" s="3" t="str">
        <f t="shared" si="1179"/>
        <v/>
      </c>
      <c r="L62950"/>
    </row>
    <row r="62951" spans="1:12" x14ac:dyDescent="0.25">
      <c r="A62951" s="3" t="str">
        <f t="shared" si="1179"/>
        <v/>
      </c>
      <c r="L62951"/>
    </row>
    <row r="62952" spans="1:12" x14ac:dyDescent="0.25">
      <c r="A62952" s="3" t="str">
        <f t="shared" si="1179"/>
        <v/>
      </c>
      <c r="L62952"/>
    </row>
    <row r="62953" spans="1:12" x14ac:dyDescent="0.25">
      <c r="A62953" s="3" t="str">
        <f t="shared" si="1179"/>
        <v/>
      </c>
      <c r="L62953"/>
    </row>
    <row r="62954" spans="1:12" x14ac:dyDescent="0.25">
      <c r="A62954" s="3" t="str">
        <f t="shared" si="1179"/>
        <v/>
      </c>
      <c r="L62954"/>
    </row>
    <row r="62955" spans="1:12" x14ac:dyDescent="0.25">
      <c r="A62955" s="3" t="str">
        <f t="shared" si="1179"/>
        <v/>
      </c>
      <c r="L62955"/>
    </row>
    <row r="62956" spans="1:12" x14ac:dyDescent="0.25">
      <c r="A62956" s="3" t="str">
        <f t="shared" si="1179"/>
        <v/>
      </c>
      <c r="L62956"/>
    </row>
    <row r="62957" spans="1:12" x14ac:dyDescent="0.25">
      <c r="A62957" s="3" t="str">
        <f t="shared" si="1179"/>
        <v/>
      </c>
      <c r="L62957"/>
    </row>
    <row r="62958" spans="1:12" x14ac:dyDescent="0.25">
      <c r="A62958" s="3" t="str">
        <f t="shared" si="1179"/>
        <v/>
      </c>
      <c r="L62958"/>
    </row>
    <row r="62959" spans="1:12" x14ac:dyDescent="0.25">
      <c r="A62959" s="3" t="str">
        <f t="shared" si="1179"/>
        <v/>
      </c>
      <c r="L62959"/>
    </row>
    <row r="62960" spans="1:12" x14ac:dyDescent="0.25">
      <c r="A62960" s="3" t="str">
        <f t="shared" si="1179"/>
        <v/>
      </c>
      <c r="L62960"/>
    </row>
    <row r="62961" spans="1:12" x14ac:dyDescent="0.25">
      <c r="A62961" s="3" t="str">
        <f t="shared" si="1179"/>
        <v/>
      </c>
      <c r="L62961"/>
    </row>
    <row r="62962" spans="1:12" x14ac:dyDescent="0.25">
      <c r="A62962" s="3" t="str">
        <f t="shared" si="1179"/>
        <v/>
      </c>
      <c r="L62962"/>
    </row>
    <row r="62963" spans="1:12" x14ac:dyDescent="0.25">
      <c r="A62963" s="3" t="str">
        <f t="shared" si="1179"/>
        <v/>
      </c>
      <c r="L62963"/>
    </row>
    <row r="62964" spans="1:12" x14ac:dyDescent="0.25">
      <c r="A62964" s="3" t="str">
        <f t="shared" si="1179"/>
        <v/>
      </c>
      <c r="L62964"/>
    </row>
    <row r="62965" spans="1:12" x14ac:dyDescent="0.25">
      <c r="A62965" s="3" t="str">
        <f t="shared" si="1179"/>
        <v/>
      </c>
      <c r="L62965"/>
    </row>
    <row r="62966" spans="1:12" x14ac:dyDescent="0.25">
      <c r="A62966" s="3" t="str">
        <f t="shared" si="1179"/>
        <v/>
      </c>
      <c r="L62966"/>
    </row>
    <row r="62967" spans="1:12" x14ac:dyDescent="0.25">
      <c r="A62967" s="3" t="str">
        <f t="shared" si="1179"/>
        <v/>
      </c>
      <c r="L62967"/>
    </row>
    <row r="62968" spans="1:12" x14ac:dyDescent="0.25">
      <c r="A62968" s="3" t="str">
        <f t="shared" si="1179"/>
        <v/>
      </c>
      <c r="L62968"/>
    </row>
    <row r="62969" spans="1:12" x14ac:dyDescent="0.25">
      <c r="A62969" s="3" t="str">
        <f t="shared" si="1179"/>
        <v/>
      </c>
      <c r="L62969"/>
    </row>
    <row r="62970" spans="1:12" x14ac:dyDescent="0.25">
      <c r="A62970" s="3" t="str">
        <f t="shared" si="1179"/>
        <v/>
      </c>
      <c r="L62970"/>
    </row>
    <row r="62971" spans="1:12" x14ac:dyDescent="0.25">
      <c r="A62971" s="3" t="str">
        <f t="shared" si="1179"/>
        <v/>
      </c>
      <c r="L62971"/>
    </row>
    <row r="62972" spans="1:12" x14ac:dyDescent="0.25">
      <c r="A62972" s="3" t="str">
        <f t="shared" si="1179"/>
        <v/>
      </c>
      <c r="L62972"/>
    </row>
    <row r="62973" spans="1:12" x14ac:dyDescent="0.25">
      <c r="A62973" s="3" t="str">
        <f t="shared" si="1179"/>
        <v/>
      </c>
      <c r="L62973"/>
    </row>
    <row r="62974" spans="1:12" x14ac:dyDescent="0.25">
      <c r="A62974" s="3" t="str">
        <f t="shared" si="1179"/>
        <v/>
      </c>
      <c r="L62974"/>
    </row>
    <row r="62975" spans="1:12" x14ac:dyDescent="0.25">
      <c r="A62975" s="3" t="str">
        <f t="shared" si="1179"/>
        <v/>
      </c>
      <c r="L62975"/>
    </row>
    <row r="62976" spans="1:12" x14ac:dyDescent="0.25">
      <c r="A62976" s="3" t="str">
        <f t="shared" si="1179"/>
        <v/>
      </c>
      <c r="L62976"/>
    </row>
    <row r="62977" spans="1:12" x14ac:dyDescent="0.25">
      <c r="A62977" s="3" t="str">
        <f t="shared" si="1179"/>
        <v/>
      </c>
      <c r="L62977"/>
    </row>
    <row r="62978" spans="1:12" x14ac:dyDescent="0.25">
      <c r="A62978" s="3" t="str">
        <f t="shared" si="1179"/>
        <v/>
      </c>
      <c r="L62978"/>
    </row>
    <row r="62979" spans="1:12" x14ac:dyDescent="0.25">
      <c r="A62979" s="3" t="str">
        <f t="shared" si="1179"/>
        <v/>
      </c>
      <c r="L62979"/>
    </row>
    <row r="62980" spans="1:12" x14ac:dyDescent="0.25">
      <c r="A62980" s="3" t="str">
        <f t="shared" si="1179"/>
        <v/>
      </c>
      <c r="L62980"/>
    </row>
    <row r="62981" spans="1:12" x14ac:dyDescent="0.25">
      <c r="A62981" s="3" t="str">
        <f t="shared" si="1179"/>
        <v/>
      </c>
      <c r="L62981"/>
    </row>
    <row r="62982" spans="1:12" x14ac:dyDescent="0.25">
      <c r="A62982" s="3" t="str">
        <f t="shared" si="1179"/>
        <v/>
      </c>
      <c r="L62982"/>
    </row>
    <row r="62983" spans="1:12" x14ac:dyDescent="0.25">
      <c r="A62983" s="3" t="str">
        <f t="shared" si="1179"/>
        <v/>
      </c>
      <c r="L62983"/>
    </row>
    <row r="62984" spans="1:12" x14ac:dyDescent="0.25">
      <c r="A62984" s="3" t="str">
        <f t="shared" si="1179"/>
        <v/>
      </c>
      <c r="L62984"/>
    </row>
    <row r="62985" spans="1:12" x14ac:dyDescent="0.25">
      <c r="A62985" s="3" t="str">
        <f t="shared" si="1179"/>
        <v/>
      </c>
      <c r="L62985"/>
    </row>
    <row r="62986" spans="1:12" x14ac:dyDescent="0.25">
      <c r="A62986" s="3" t="str">
        <f t="shared" si="1179"/>
        <v/>
      </c>
      <c r="L62986"/>
    </row>
    <row r="62987" spans="1:12" x14ac:dyDescent="0.25">
      <c r="A62987" s="3" t="str">
        <f t="shared" si="1179"/>
        <v/>
      </c>
      <c r="L62987"/>
    </row>
    <row r="62988" spans="1:12" x14ac:dyDescent="0.25">
      <c r="A62988" s="3" t="str">
        <f t="shared" si="1179"/>
        <v/>
      </c>
      <c r="L62988"/>
    </row>
    <row r="62989" spans="1:12" x14ac:dyDescent="0.25">
      <c r="A62989" s="3" t="str">
        <f t="shared" si="1179"/>
        <v/>
      </c>
      <c r="L62989"/>
    </row>
    <row r="62990" spans="1:12" x14ac:dyDescent="0.25">
      <c r="A62990" s="3" t="str">
        <f t="shared" si="1179"/>
        <v/>
      </c>
      <c r="L62990"/>
    </row>
    <row r="62991" spans="1:12" x14ac:dyDescent="0.25">
      <c r="A62991" s="3" t="str">
        <f t="shared" si="1179"/>
        <v/>
      </c>
      <c r="L62991"/>
    </row>
    <row r="62992" spans="1:12" x14ac:dyDescent="0.25">
      <c r="A62992" s="3" t="str">
        <f t="shared" si="1179"/>
        <v/>
      </c>
      <c r="L62992"/>
    </row>
    <row r="62993" spans="1:12" x14ac:dyDescent="0.25">
      <c r="A62993" s="3" t="str">
        <f t="shared" ref="A62993:A63056" si="1180">IF(B62979="","",CONCATENATE(MONTH(B62979),YEAR(B62979)))</f>
        <v/>
      </c>
      <c r="L62993"/>
    </row>
    <row r="62994" spans="1:12" x14ac:dyDescent="0.25">
      <c r="A62994" s="3" t="str">
        <f t="shared" si="1180"/>
        <v/>
      </c>
      <c r="L62994"/>
    </row>
    <row r="62995" spans="1:12" x14ac:dyDescent="0.25">
      <c r="A62995" s="3" t="str">
        <f t="shared" si="1180"/>
        <v/>
      </c>
      <c r="L62995"/>
    </row>
    <row r="62996" spans="1:12" x14ac:dyDescent="0.25">
      <c r="A62996" s="3" t="str">
        <f t="shared" si="1180"/>
        <v/>
      </c>
      <c r="L62996"/>
    </row>
    <row r="62997" spans="1:12" x14ac:dyDescent="0.25">
      <c r="A62997" s="3" t="str">
        <f t="shared" si="1180"/>
        <v/>
      </c>
      <c r="L62997"/>
    </row>
    <row r="62998" spans="1:12" x14ac:dyDescent="0.25">
      <c r="A62998" s="3" t="str">
        <f t="shared" si="1180"/>
        <v/>
      </c>
      <c r="L62998"/>
    </row>
    <row r="62999" spans="1:12" x14ac:dyDescent="0.25">
      <c r="A62999" s="3" t="str">
        <f t="shared" si="1180"/>
        <v/>
      </c>
      <c r="L62999"/>
    </row>
    <row r="63000" spans="1:12" x14ac:dyDescent="0.25">
      <c r="A63000" s="3" t="str">
        <f t="shared" si="1180"/>
        <v/>
      </c>
      <c r="L63000"/>
    </row>
    <row r="63001" spans="1:12" x14ac:dyDescent="0.25">
      <c r="A63001" s="3" t="str">
        <f t="shared" si="1180"/>
        <v/>
      </c>
      <c r="L63001"/>
    </row>
    <row r="63002" spans="1:12" x14ac:dyDescent="0.25">
      <c r="A63002" s="3" t="str">
        <f t="shared" si="1180"/>
        <v/>
      </c>
      <c r="L63002"/>
    </row>
    <row r="63003" spans="1:12" x14ac:dyDescent="0.25">
      <c r="A63003" s="3" t="str">
        <f t="shared" si="1180"/>
        <v/>
      </c>
      <c r="L63003"/>
    </row>
    <row r="63004" spans="1:12" x14ac:dyDescent="0.25">
      <c r="A63004" s="3" t="str">
        <f t="shared" si="1180"/>
        <v/>
      </c>
      <c r="L63004"/>
    </row>
    <row r="63005" spans="1:12" x14ac:dyDescent="0.25">
      <c r="A63005" s="3" t="str">
        <f t="shared" si="1180"/>
        <v/>
      </c>
      <c r="L63005"/>
    </row>
    <row r="63006" spans="1:12" x14ac:dyDescent="0.25">
      <c r="A63006" s="3" t="str">
        <f t="shared" si="1180"/>
        <v/>
      </c>
      <c r="L63006"/>
    </row>
    <row r="63007" spans="1:12" x14ac:dyDescent="0.25">
      <c r="A63007" s="3" t="str">
        <f t="shared" si="1180"/>
        <v/>
      </c>
      <c r="L63007"/>
    </row>
    <row r="63008" spans="1:12" x14ac:dyDescent="0.25">
      <c r="A63008" s="3" t="str">
        <f t="shared" si="1180"/>
        <v/>
      </c>
      <c r="L63008"/>
    </row>
    <row r="63009" spans="1:12" x14ac:dyDescent="0.25">
      <c r="A63009" s="3" t="str">
        <f t="shared" si="1180"/>
        <v/>
      </c>
      <c r="L63009"/>
    </row>
    <row r="63010" spans="1:12" x14ac:dyDescent="0.25">
      <c r="A63010" s="3" t="str">
        <f t="shared" si="1180"/>
        <v/>
      </c>
      <c r="L63010"/>
    </row>
    <row r="63011" spans="1:12" x14ac:dyDescent="0.25">
      <c r="A63011" s="3" t="str">
        <f t="shared" si="1180"/>
        <v/>
      </c>
      <c r="L63011"/>
    </row>
    <row r="63012" spans="1:12" x14ac:dyDescent="0.25">
      <c r="A63012" s="3" t="str">
        <f t="shared" si="1180"/>
        <v/>
      </c>
      <c r="L63012"/>
    </row>
    <row r="63013" spans="1:12" x14ac:dyDescent="0.25">
      <c r="A63013" s="3" t="str">
        <f t="shared" si="1180"/>
        <v/>
      </c>
      <c r="L63013"/>
    </row>
    <row r="63014" spans="1:12" x14ac:dyDescent="0.25">
      <c r="A63014" s="3" t="str">
        <f t="shared" si="1180"/>
        <v/>
      </c>
      <c r="L63014"/>
    </row>
    <row r="63015" spans="1:12" x14ac:dyDescent="0.25">
      <c r="A63015" s="3" t="str">
        <f t="shared" si="1180"/>
        <v/>
      </c>
      <c r="L63015"/>
    </row>
    <row r="63016" spans="1:12" x14ac:dyDescent="0.25">
      <c r="A63016" s="3" t="str">
        <f t="shared" si="1180"/>
        <v/>
      </c>
      <c r="L63016"/>
    </row>
    <row r="63017" spans="1:12" x14ac:dyDescent="0.25">
      <c r="A63017" s="3" t="str">
        <f t="shared" si="1180"/>
        <v/>
      </c>
      <c r="L63017"/>
    </row>
    <row r="63018" spans="1:12" x14ac:dyDescent="0.25">
      <c r="A63018" s="3" t="str">
        <f t="shared" si="1180"/>
        <v/>
      </c>
      <c r="L63018"/>
    </row>
    <row r="63019" spans="1:12" x14ac:dyDescent="0.25">
      <c r="A63019" s="3" t="str">
        <f t="shared" si="1180"/>
        <v/>
      </c>
      <c r="L63019"/>
    </row>
    <row r="63020" spans="1:12" x14ac:dyDescent="0.25">
      <c r="A63020" s="3" t="str">
        <f t="shared" si="1180"/>
        <v/>
      </c>
      <c r="L63020"/>
    </row>
    <row r="63021" spans="1:12" x14ac:dyDescent="0.25">
      <c r="A63021" s="3" t="str">
        <f t="shared" si="1180"/>
        <v/>
      </c>
      <c r="L63021"/>
    </row>
    <row r="63022" spans="1:12" x14ac:dyDescent="0.25">
      <c r="A63022" s="3" t="str">
        <f t="shared" si="1180"/>
        <v/>
      </c>
      <c r="L63022"/>
    </row>
    <row r="63023" spans="1:12" x14ac:dyDescent="0.25">
      <c r="A63023" s="3" t="str">
        <f t="shared" si="1180"/>
        <v/>
      </c>
      <c r="L63023"/>
    </row>
    <row r="63024" spans="1:12" x14ac:dyDescent="0.25">
      <c r="A63024" s="3" t="str">
        <f t="shared" si="1180"/>
        <v/>
      </c>
      <c r="L63024"/>
    </row>
    <row r="63025" spans="1:12" x14ac:dyDescent="0.25">
      <c r="A63025" s="3" t="str">
        <f t="shared" si="1180"/>
        <v/>
      </c>
      <c r="L63025"/>
    </row>
    <row r="63026" spans="1:12" x14ac:dyDescent="0.25">
      <c r="A63026" s="3" t="str">
        <f t="shared" si="1180"/>
        <v/>
      </c>
      <c r="L63026"/>
    </row>
    <row r="63027" spans="1:12" x14ac:dyDescent="0.25">
      <c r="A63027" s="3" t="str">
        <f t="shared" si="1180"/>
        <v/>
      </c>
      <c r="L63027"/>
    </row>
    <row r="63028" spans="1:12" x14ac:dyDescent="0.25">
      <c r="A63028" s="3" t="str">
        <f t="shared" si="1180"/>
        <v/>
      </c>
      <c r="L63028"/>
    </row>
    <row r="63029" spans="1:12" x14ac:dyDescent="0.25">
      <c r="A63029" s="3" t="str">
        <f t="shared" si="1180"/>
        <v/>
      </c>
      <c r="L63029"/>
    </row>
    <row r="63030" spans="1:12" x14ac:dyDescent="0.25">
      <c r="A63030" s="3" t="str">
        <f t="shared" si="1180"/>
        <v/>
      </c>
      <c r="L63030"/>
    </row>
    <row r="63031" spans="1:12" x14ac:dyDescent="0.25">
      <c r="A63031" s="3" t="str">
        <f t="shared" si="1180"/>
        <v/>
      </c>
      <c r="L63031"/>
    </row>
    <row r="63032" spans="1:12" x14ac:dyDescent="0.25">
      <c r="A63032" s="3" t="str">
        <f t="shared" si="1180"/>
        <v/>
      </c>
      <c r="L63032"/>
    </row>
    <row r="63033" spans="1:12" x14ac:dyDescent="0.25">
      <c r="A63033" s="3" t="str">
        <f t="shared" si="1180"/>
        <v/>
      </c>
      <c r="L63033"/>
    </row>
    <row r="63034" spans="1:12" x14ac:dyDescent="0.25">
      <c r="A63034" s="3" t="str">
        <f t="shared" si="1180"/>
        <v/>
      </c>
      <c r="L63034"/>
    </row>
    <row r="63035" spans="1:12" x14ac:dyDescent="0.25">
      <c r="A63035" s="3" t="str">
        <f t="shared" si="1180"/>
        <v/>
      </c>
      <c r="L63035"/>
    </row>
    <row r="63036" spans="1:12" x14ac:dyDescent="0.25">
      <c r="A63036" s="3" t="str">
        <f t="shared" si="1180"/>
        <v/>
      </c>
      <c r="L63036"/>
    </row>
    <row r="63037" spans="1:12" x14ac:dyDescent="0.25">
      <c r="A63037" s="3" t="str">
        <f t="shared" si="1180"/>
        <v/>
      </c>
      <c r="L63037"/>
    </row>
    <row r="63038" spans="1:12" x14ac:dyDescent="0.25">
      <c r="A63038" s="3" t="str">
        <f t="shared" si="1180"/>
        <v/>
      </c>
      <c r="L63038"/>
    </row>
    <row r="63039" spans="1:12" x14ac:dyDescent="0.25">
      <c r="A63039" s="3" t="str">
        <f t="shared" si="1180"/>
        <v/>
      </c>
      <c r="L63039"/>
    </row>
    <row r="63040" spans="1:12" x14ac:dyDescent="0.25">
      <c r="A63040" s="3" t="str">
        <f t="shared" si="1180"/>
        <v/>
      </c>
      <c r="L63040"/>
    </row>
    <row r="63041" spans="1:12" x14ac:dyDescent="0.25">
      <c r="A63041" s="3" t="str">
        <f t="shared" si="1180"/>
        <v/>
      </c>
      <c r="L63041"/>
    </row>
    <row r="63042" spans="1:12" x14ac:dyDescent="0.25">
      <c r="A63042" s="3" t="str">
        <f t="shared" si="1180"/>
        <v/>
      </c>
      <c r="L63042"/>
    </row>
    <row r="63043" spans="1:12" x14ac:dyDescent="0.25">
      <c r="A63043" s="3" t="str">
        <f t="shared" si="1180"/>
        <v/>
      </c>
      <c r="L63043"/>
    </row>
    <row r="63044" spans="1:12" x14ac:dyDescent="0.25">
      <c r="A63044" s="3" t="str">
        <f t="shared" si="1180"/>
        <v/>
      </c>
      <c r="L63044"/>
    </row>
    <row r="63045" spans="1:12" x14ac:dyDescent="0.25">
      <c r="A63045" s="3" t="str">
        <f t="shared" si="1180"/>
        <v/>
      </c>
      <c r="L63045"/>
    </row>
    <row r="63046" spans="1:12" x14ac:dyDescent="0.25">
      <c r="A63046" s="3" t="str">
        <f t="shared" si="1180"/>
        <v/>
      </c>
      <c r="L63046"/>
    </row>
    <row r="63047" spans="1:12" x14ac:dyDescent="0.25">
      <c r="A63047" s="3" t="str">
        <f t="shared" si="1180"/>
        <v/>
      </c>
      <c r="L63047"/>
    </row>
    <row r="63048" spans="1:12" x14ac:dyDescent="0.25">
      <c r="A63048" s="3" t="str">
        <f t="shared" si="1180"/>
        <v/>
      </c>
      <c r="L63048"/>
    </row>
    <row r="63049" spans="1:12" x14ac:dyDescent="0.25">
      <c r="A63049" s="3" t="str">
        <f t="shared" si="1180"/>
        <v/>
      </c>
      <c r="L63049"/>
    </row>
    <row r="63050" spans="1:12" x14ac:dyDescent="0.25">
      <c r="A63050" s="3" t="str">
        <f t="shared" si="1180"/>
        <v/>
      </c>
      <c r="L63050"/>
    </row>
    <row r="63051" spans="1:12" x14ac:dyDescent="0.25">
      <c r="A63051" s="3" t="str">
        <f t="shared" si="1180"/>
        <v/>
      </c>
      <c r="L63051"/>
    </row>
    <row r="63052" spans="1:12" x14ac:dyDescent="0.25">
      <c r="A63052" s="3" t="str">
        <f t="shared" si="1180"/>
        <v/>
      </c>
      <c r="L63052"/>
    </row>
    <row r="63053" spans="1:12" x14ac:dyDescent="0.25">
      <c r="A63053" s="3" t="str">
        <f t="shared" si="1180"/>
        <v/>
      </c>
      <c r="L63053"/>
    </row>
    <row r="63054" spans="1:12" x14ac:dyDescent="0.25">
      <c r="A63054" s="3" t="str">
        <f t="shared" si="1180"/>
        <v/>
      </c>
      <c r="L63054"/>
    </row>
    <row r="63055" spans="1:12" x14ac:dyDescent="0.25">
      <c r="A63055" s="3" t="str">
        <f t="shared" si="1180"/>
        <v/>
      </c>
      <c r="L63055"/>
    </row>
    <row r="63056" spans="1:12" x14ac:dyDescent="0.25">
      <c r="A63056" s="3" t="str">
        <f t="shared" si="1180"/>
        <v/>
      </c>
      <c r="L63056"/>
    </row>
    <row r="63057" spans="1:12" x14ac:dyDescent="0.25">
      <c r="A63057" s="3" t="str">
        <f t="shared" ref="A63057:A63120" si="1181">IF(B63043="","",CONCATENATE(MONTH(B63043),YEAR(B63043)))</f>
        <v/>
      </c>
      <c r="L63057"/>
    </row>
    <row r="63058" spans="1:12" x14ac:dyDescent="0.25">
      <c r="A63058" s="3" t="str">
        <f t="shared" si="1181"/>
        <v/>
      </c>
      <c r="L63058"/>
    </row>
    <row r="63059" spans="1:12" x14ac:dyDescent="0.25">
      <c r="A63059" s="3" t="str">
        <f t="shared" si="1181"/>
        <v/>
      </c>
      <c r="L63059"/>
    </row>
    <row r="63060" spans="1:12" x14ac:dyDescent="0.25">
      <c r="A63060" s="3" t="str">
        <f t="shared" si="1181"/>
        <v/>
      </c>
      <c r="L63060"/>
    </row>
    <row r="63061" spans="1:12" x14ac:dyDescent="0.25">
      <c r="A63061" s="3" t="str">
        <f t="shared" si="1181"/>
        <v/>
      </c>
      <c r="L63061"/>
    </row>
    <row r="63062" spans="1:12" x14ac:dyDescent="0.25">
      <c r="A63062" s="3" t="str">
        <f t="shared" si="1181"/>
        <v/>
      </c>
      <c r="L63062"/>
    </row>
    <row r="63063" spans="1:12" x14ac:dyDescent="0.25">
      <c r="A63063" s="3" t="str">
        <f t="shared" si="1181"/>
        <v/>
      </c>
      <c r="L63063"/>
    </row>
    <row r="63064" spans="1:12" x14ac:dyDescent="0.25">
      <c r="A63064" s="3" t="str">
        <f t="shared" si="1181"/>
        <v/>
      </c>
      <c r="L63064"/>
    </row>
    <row r="63065" spans="1:12" x14ac:dyDescent="0.25">
      <c r="A63065" s="3" t="str">
        <f t="shared" si="1181"/>
        <v/>
      </c>
      <c r="L63065"/>
    </row>
    <row r="63066" spans="1:12" x14ac:dyDescent="0.25">
      <c r="A63066" s="3" t="str">
        <f t="shared" si="1181"/>
        <v/>
      </c>
      <c r="L63066"/>
    </row>
    <row r="63067" spans="1:12" x14ac:dyDescent="0.25">
      <c r="A63067" s="3" t="str">
        <f t="shared" si="1181"/>
        <v/>
      </c>
      <c r="L63067"/>
    </row>
    <row r="63068" spans="1:12" x14ac:dyDescent="0.25">
      <c r="A63068" s="3" t="str">
        <f t="shared" si="1181"/>
        <v/>
      </c>
      <c r="L63068"/>
    </row>
    <row r="63069" spans="1:12" x14ac:dyDescent="0.25">
      <c r="A63069" s="3" t="str">
        <f t="shared" si="1181"/>
        <v/>
      </c>
      <c r="L63069"/>
    </row>
    <row r="63070" spans="1:12" x14ac:dyDescent="0.25">
      <c r="A63070" s="3" t="str">
        <f t="shared" si="1181"/>
        <v/>
      </c>
      <c r="L63070"/>
    </row>
    <row r="63071" spans="1:12" x14ac:dyDescent="0.25">
      <c r="A63071" s="3" t="str">
        <f t="shared" si="1181"/>
        <v/>
      </c>
      <c r="L63071"/>
    </row>
    <row r="63072" spans="1:12" x14ac:dyDescent="0.25">
      <c r="A63072" s="3" t="str">
        <f t="shared" si="1181"/>
        <v/>
      </c>
      <c r="L63072"/>
    </row>
    <row r="63073" spans="1:12" x14ac:dyDescent="0.25">
      <c r="A63073" s="3" t="str">
        <f t="shared" si="1181"/>
        <v/>
      </c>
      <c r="L63073"/>
    </row>
    <row r="63074" spans="1:12" x14ac:dyDescent="0.25">
      <c r="A63074" s="3" t="str">
        <f t="shared" si="1181"/>
        <v/>
      </c>
      <c r="L63074"/>
    </row>
    <row r="63075" spans="1:12" x14ac:dyDescent="0.25">
      <c r="A63075" s="3" t="str">
        <f t="shared" si="1181"/>
        <v/>
      </c>
      <c r="L63075"/>
    </row>
    <row r="63076" spans="1:12" x14ac:dyDescent="0.25">
      <c r="A63076" s="3" t="str">
        <f t="shared" si="1181"/>
        <v/>
      </c>
      <c r="L63076"/>
    </row>
    <row r="63077" spans="1:12" x14ac:dyDescent="0.25">
      <c r="A63077" s="3" t="str">
        <f t="shared" si="1181"/>
        <v/>
      </c>
      <c r="L63077"/>
    </row>
    <row r="63078" spans="1:12" x14ac:dyDescent="0.25">
      <c r="A63078" s="3" t="str">
        <f t="shared" si="1181"/>
        <v/>
      </c>
      <c r="L63078"/>
    </row>
    <row r="63079" spans="1:12" x14ac:dyDescent="0.25">
      <c r="A63079" s="3" t="str">
        <f t="shared" si="1181"/>
        <v/>
      </c>
      <c r="L63079"/>
    </row>
    <row r="63080" spans="1:12" x14ac:dyDescent="0.25">
      <c r="A63080" s="3" t="str">
        <f t="shared" si="1181"/>
        <v/>
      </c>
      <c r="L63080"/>
    </row>
    <row r="63081" spans="1:12" x14ac:dyDescent="0.25">
      <c r="A63081" s="3" t="str">
        <f t="shared" si="1181"/>
        <v/>
      </c>
      <c r="L63081"/>
    </row>
    <row r="63082" spans="1:12" x14ac:dyDescent="0.25">
      <c r="A63082" s="3" t="str">
        <f t="shared" si="1181"/>
        <v/>
      </c>
      <c r="L63082"/>
    </row>
    <row r="63083" spans="1:12" x14ac:dyDescent="0.25">
      <c r="A63083" s="3" t="str">
        <f t="shared" si="1181"/>
        <v/>
      </c>
      <c r="L63083"/>
    </row>
    <row r="63084" spans="1:12" x14ac:dyDescent="0.25">
      <c r="A63084" s="3" t="str">
        <f t="shared" si="1181"/>
        <v/>
      </c>
      <c r="L63084"/>
    </row>
    <row r="63085" spans="1:12" x14ac:dyDescent="0.25">
      <c r="A63085" s="3" t="str">
        <f t="shared" si="1181"/>
        <v/>
      </c>
      <c r="L63085"/>
    </row>
    <row r="63086" spans="1:12" x14ac:dyDescent="0.25">
      <c r="A63086" s="3" t="str">
        <f t="shared" si="1181"/>
        <v/>
      </c>
      <c r="L63086"/>
    </row>
    <row r="63087" spans="1:12" x14ac:dyDescent="0.25">
      <c r="A63087" s="3" t="str">
        <f t="shared" si="1181"/>
        <v/>
      </c>
      <c r="L63087"/>
    </row>
    <row r="63088" spans="1:12" x14ac:dyDescent="0.25">
      <c r="A63088" s="3" t="str">
        <f t="shared" si="1181"/>
        <v/>
      </c>
      <c r="L63088"/>
    </row>
    <row r="63089" spans="1:12" x14ac:dyDescent="0.25">
      <c r="A63089" s="3" t="str">
        <f t="shared" si="1181"/>
        <v/>
      </c>
      <c r="L63089"/>
    </row>
    <row r="63090" spans="1:12" x14ac:dyDescent="0.25">
      <c r="A63090" s="3" t="str">
        <f t="shared" si="1181"/>
        <v/>
      </c>
      <c r="L63090"/>
    </row>
    <row r="63091" spans="1:12" x14ac:dyDescent="0.25">
      <c r="A63091" s="3" t="str">
        <f t="shared" si="1181"/>
        <v/>
      </c>
      <c r="L63091"/>
    </row>
    <row r="63092" spans="1:12" x14ac:dyDescent="0.25">
      <c r="A63092" s="3" t="str">
        <f t="shared" si="1181"/>
        <v/>
      </c>
      <c r="L63092"/>
    </row>
    <row r="63093" spans="1:12" x14ac:dyDescent="0.25">
      <c r="A63093" s="3" t="str">
        <f t="shared" si="1181"/>
        <v/>
      </c>
      <c r="L63093"/>
    </row>
    <row r="63094" spans="1:12" x14ac:dyDescent="0.25">
      <c r="A63094" s="3" t="str">
        <f t="shared" si="1181"/>
        <v/>
      </c>
      <c r="L63094"/>
    </row>
    <row r="63095" spans="1:12" x14ac:dyDescent="0.25">
      <c r="A63095" s="3" t="str">
        <f t="shared" si="1181"/>
        <v/>
      </c>
      <c r="L63095"/>
    </row>
    <row r="63096" spans="1:12" x14ac:dyDescent="0.25">
      <c r="A63096" s="3" t="str">
        <f t="shared" si="1181"/>
        <v/>
      </c>
      <c r="L63096"/>
    </row>
    <row r="63097" spans="1:12" x14ac:dyDescent="0.25">
      <c r="A63097" s="3" t="str">
        <f t="shared" si="1181"/>
        <v/>
      </c>
      <c r="L63097"/>
    </row>
    <row r="63098" spans="1:12" x14ac:dyDescent="0.25">
      <c r="A63098" s="3" t="str">
        <f t="shared" si="1181"/>
        <v/>
      </c>
      <c r="L63098"/>
    </row>
    <row r="63099" spans="1:12" x14ac:dyDescent="0.25">
      <c r="A63099" s="3" t="str">
        <f t="shared" si="1181"/>
        <v/>
      </c>
      <c r="L63099"/>
    </row>
    <row r="63100" spans="1:12" x14ac:dyDescent="0.25">
      <c r="A63100" s="3" t="str">
        <f t="shared" si="1181"/>
        <v/>
      </c>
      <c r="L63100"/>
    </row>
    <row r="63101" spans="1:12" x14ac:dyDescent="0.25">
      <c r="A63101" s="3" t="str">
        <f t="shared" si="1181"/>
        <v/>
      </c>
      <c r="L63101"/>
    </row>
    <row r="63102" spans="1:12" x14ac:dyDescent="0.25">
      <c r="A63102" s="3" t="str">
        <f t="shared" si="1181"/>
        <v/>
      </c>
      <c r="L63102"/>
    </row>
    <row r="63103" spans="1:12" x14ac:dyDescent="0.25">
      <c r="A63103" s="3" t="str">
        <f t="shared" si="1181"/>
        <v/>
      </c>
      <c r="L63103"/>
    </row>
    <row r="63104" spans="1:12" x14ac:dyDescent="0.25">
      <c r="A63104" s="3" t="str">
        <f t="shared" si="1181"/>
        <v/>
      </c>
      <c r="L63104"/>
    </row>
    <row r="63105" spans="1:12" x14ac:dyDescent="0.25">
      <c r="A63105" s="3" t="str">
        <f t="shared" si="1181"/>
        <v/>
      </c>
      <c r="L63105"/>
    </row>
    <row r="63106" spans="1:12" x14ac:dyDescent="0.25">
      <c r="A63106" s="3" t="str">
        <f t="shared" si="1181"/>
        <v/>
      </c>
      <c r="L63106"/>
    </row>
    <row r="63107" spans="1:12" x14ac:dyDescent="0.25">
      <c r="A63107" s="3" t="str">
        <f t="shared" si="1181"/>
        <v/>
      </c>
      <c r="L63107"/>
    </row>
    <row r="63108" spans="1:12" x14ac:dyDescent="0.25">
      <c r="A63108" s="3" t="str">
        <f t="shared" si="1181"/>
        <v/>
      </c>
      <c r="L63108"/>
    </row>
    <row r="63109" spans="1:12" x14ac:dyDescent="0.25">
      <c r="A63109" s="3" t="str">
        <f t="shared" si="1181"/>
        <v/>
      </c>
      <c r="L63109"/>
    </row>
    <row r="63110" spans="1:12" x14ac:dyDescent="0.25">
      <c r="A63110" s="3" t="str">
        <f t="shared" si="1181"/>
        <v/>
      </c>
      <c r="L63110"/>
    </row>
    <row r="63111" spans="1:12" x14ac:dyDescent="0.25">
      <c r="A63111" s="3" t="str">
        <f t="shared" si="1181"/>
        <v/>
      </c>
      <c r="L63111"/>
    </row>
    <row r="63112" spans="1:12" x14ac:dyDescent="0.25">
      <c r="A63112" s="3" t="str">
        <f t="shared" si="1181"/>
        <v/>
      </c>
      <c r="L63112"/>
    </row>
    <row r="63113" spans="1:12" x14ac:dyDescent="0.25">
      <c r="A63113" s="3" t="str">
        <f t="shared" si="1181"/>
        <v/>
      </c>
      <c r="L63113"/>
    </row>
    <row r="63114" spans="1:12" x14ac:dyDescent="0.25">
      <c r="A63114" s="3" t="str">
        <f t="shared" si="1181"/>
        <v/>
      </c>
      <c r="L63114"/>
    </row>
    <row r="63115" spans="1:12" x14ac:dyDescent="0.25">
      <c r="A63115" s="3" t="str">
        <f t="shared" si="1181"/>
        <v/>
      </c>
      <c r="L63115"/>
    </row>
    <row r="63116" spans="1:12" x14ac:dyDescent="0.25">
      <c r="A63116" s="3" t="str">
        <f t="shared" si="1181"/>
        <v/>
      </c>
      <c r="L63116"/>
    </row>
    <row r="63117" spans="1:12" x14ac:dyDescent="0.25">
      <c r="A63117" s="3" t="str">
        <f t="shared" si="1181"/>
        <v/>
      </c>
      <c r="L63117"/>
    </row>
    <row r="63118" spans="1:12" x14ac:dyDescent="0.25">
      <c r="A63118" s="3" t="str">
        <f t="shared" si="1181"/>
        <v/>
      </c>
      <c r="L63118"/>
    </row>
    <row r="63119" spans="1:12" x14ac:dyDescent="0.25">
      <c r="A63119" s="3" t="str">
        <f t="shared" si="1181"/>
        <v/>
      </c>
      <c r="L63119"/>
    </row>
    <row r="63120" spans="1:12" x14ac:dyDescent="0.25">
      <c r="A63120" s="3" t="str">
        <f t="shared" si="1181"/>
        <v/>
      </c>
      <c r="L63120"/>
    </row>
    <row r="63121" spans="1:12" x14ac:dyDescent="0.25">
      <c r="A63121" s="3" t="str">
        <f t="shared" ref="A63121:A63184" si="1182">IF(B63107="","",CONCATENATE(MONTH(B63107),YEAR(B63107)))</f>
        <v/>
      </c>
      <c r="L63121"/>
    </row>
    <row r="63122" spans="1:12" x14ac:dyDescent="0.25">
      <c r="A63122" s="3" t="str">
        <f t="shared" si="1182"/>
        <v/>
      </c>
      <c r="L63122"/>
    </row>
    <row r="63123" spans="1:12" x14ac:dyDescent="0.25">
      <c r="A63123" s="3" t="str">
        <f t="shared" si="1182"/>
        <v/>
      </c>
      <c r="L63123"/>
    </row>
    <row r="63124" spans="1:12" x14ac:dyDescent="0.25">
      <c r="A63124" s="3" t="str">
        <f t="shared" si="1182"/>
        <v/>
      </c>
      <c r="L63124"/>
    </row>
    <row r="63125" spans="1:12" x14ac:dyDescent="0.25">
      <c r="A63125" s="3" t="str">
        <f t="shared" si="1182"/>
        <v/>
      </c>
      <c r="L63125"/>
    </row>
    <row r="63126" spans="1:12" x14ac:dyDescent="0.25">
      <c r="A63126" s="3" t="str">
        <f t="shared" si="1182"/>
        <v/>
      </c>
      <c r="L63126"/>
    </row>
    <row r="63127" spans="1:12" x14ac:dyDescent="0.25">
      <c r="A63127" s="3" t="str">
        <f t="shared" si="1182"/>
        <v/>
      </c>
      <c r="L63127"/>
    </row>
    <row r="63128" spans="1:12" x14ac:dyDescent="0.25">
      <c r="A63128" s="3" t="str">
        <f t="shared" si="1182"/>
        <v/>
      </c>
      <c r="L63128"/>
    </row>
    <row r="63129" spans="1:12" x14ac:dyDescent="0.25">
      <c r="A63129" s="3" t="str">
        <f t="shared" si="1182"/>
        <v/>
      </c>
      <c r="L63129"/>
    </row>
    <row r="63130" spans="1:12" x14ac:dyDescent="0.25">
      <c r="A63130" s="3" t="str">
        <f t="shared" si="1182"/>
        <v/>
      </c>
      <c r="L63130"/>
    </row>
    <row r="63131" spans="1:12" x14ac:dyDescent="0.25">
      <c r="A63131" s="3" t="str">
        <f t="shared" si="1182"/>
        <v/>
      </c>
      <c r="L63131"/>
    </row>
    <row r="63132" spans="1:12" x14ac:dyDescent="0.25">
      <c r="A63132" s="3" t="str">
        <f t="shared" si="1182"/>
        <v/>
      </c>
      <c r="L63132"/>
    </row>
    <row r="63133" spans="1:12" x14ac:dyDescent="0.25">
      <c r="A63133" s="3" t="str">
        <f t="shared" si="1182"/>
        <v/>
      </c>
      <c r="L63133"/>
    </row>
    <row r="63134" spans="1:12" x14ac:dyDescent="0.25">
      <c r="A63134" s="3" t="str">
        <f t="shared" si="1182"/>
        <v/>
      </c>
      <c r="L63134"/>
    </row>
    <row r="63135" spans="1:12" x14ac:dyDescent="0.25">
      <c r="A63135" s="3" t="str">
        <f t="shared" si="1182"/>
        <v/>
      </c>
      <c r="L63135"/>
    </row>
    <row r="63136" spans="1:12" x14ac:dyDescent="0.25">
      <c r="A63136" s="3" t="str">
        <f t="shared" si="1182"/>
        <v/>
      </c>
      <c r="L63136"/>
    </row>
    <row r="63137" spans="1:12" x14ac:dyDescent="0.25">
      <c r="A63137" s="3" t="str">
        <f t="shared" si="1182"/>
        <v/>
      </c>
      <c r="L63137"/>
    </row>
    <row r="63138" spans="1:12" x14ac:dyDescent="0.25">
      <c r="A63138" s="3" t="str">
        <f t="shared" si="1182"/>
        <v/>
      </c>
      <c r="L63138"/>
    </row>
    <row r="63139" spans="1:12" x14ac:dyDescent="0.25">
      <c r="A63139" s="3" t="str">
        <f t="shared" si="1182"/>
        <v/>
      </c>
      <c r="L63139"/>
    </row>
    <row r="63140" spans="1:12" x14ac:dyDescent="0.25">
      <c r="A63140" s="3" t="str">
        <f t="shared" si="1182"/>
        <v/>
      </c>
      <c r="L63140"/>
    </row>
    <row r="63141" spans="1:12" x14ac:dyDescent="0.25">
      <c r="A63141" s="3" t="str">
        <f t="shared" si="1182"/>
        <v/>
      </c>
      <c r="L63141"/>
    </row>
    <row r="63142" spans="1:12" x14ac:dyDescent="0.25">
      <c r="A63142" s="3" t="str">
        <f t="shared" si="1182"/>
        <v/>
      </c>
      <c r="L63142"/>
    </row>
    <row r="63143" spans="1:12" x14ac:dyDescent="0.25">
      <c r="A63143" s="3" t="str">
        <f t="shared" si="1182"/>
        <v/>
      </c>
      <c r="L63143"/>
    </row>
    <row r="63144" spans="1:12" x14ac:dyDescent="0.25">
      <c r="A63144" s="3" t="str">
        <f t="shared" si="1182"/>
        <v/>
      </c>
      <c r="L63144"/>
    </row>
    <row r="63145" spans="1:12" x14ac:dyDescent="0.25">
      <c r="A63145" s="3" t="str">
        <f t="shared" si="1182"/>
        <v/>
      </c>
      <c r="L63145"/>
    </row>
    <row r="63146" spans="1:12" x14ac:dyDescent="0.25">
      <c r="A63146" s="3" t="str">
        <f t="shared" si="1182"/>
        <v/>
      </c>
      <c r="L63146"/>
    </row>
    <row r="63147" spans="1:12" x14ac:dyDescent="0.25">
      <c r="A63147" s="3" t="str">
        <f t="shared" si="1182"/>
        <v/>
      </c>
      <c r="L63147"/>
    </row>
    <row r="63148" spans="1:12" x14ac:dyDescent="0.25">
      <c r="A63148" s="3" t="str">
        <f t="shared" si="1182"/>
        <v/>
      </c>
      <c r="L63148"/>
    </row>
    <row r="63149" spans="1:12" x14ac:dyDescent="0.25">
      <c r="A63149" s="3" t="str">
        <f t="shared" si="1182"/>
        <v/>
      </c>
      <c r="L63149"/>
    </row>
    <row r="63150" spans="1:12" x14ac:dyDescent="0.25">
      <c r="A63150" s="3" t="str">
        <f t="shared" si="1182"/>
        <v/>
      </c>
      <c r="L63150"/>
    </row>
    <row r="63151" spans="1:12" x14ac:dyDescent="0.25">
      <c r="A63151" s="3" t="str">
        <f t="shared" si="1182"/>
        <v/>
      </c>
      <c r="L63151"/>
    </row>
    <row r="63152" spans="1:12" x14ac:dyDescent="0.25">
      <c r="A63152" s="3" t="str">
        <f t="shared" si="1182"/>
        <v/>
      </c>
      <c r="L63152"/>
    </row>
    <row r="63153" spans="1:12" x14ac:dyDescent="0.25">
      <c r="A63153" s="3" t="str">
        <f t="shared" si="1182"/>
        <v/>
      </c>
      <c r="L63153"/>
    </row>
    <row r="63154" spans="1:12" x14ac:dyDescent="0.25">
      <c r="A63154" s="3" t="str">
        <f t="shared" si="1182"/>
        <v/>
      </c>
      <c r="L63154"/>
    </row>
    <row r="63155" spans="1:12" x14ac:dyDescent="0.25">
      <c r="A63155" s="3" t="str">
        <f t="shared" si="1182"/>
        <v/>
      </c>
      <c r="L63155"/>
    </row>
    <row r="63156" spans="1:12" x14ac:dyDescent="0.25">
      <c r="A63156" s="3" t="str">
        <f t="shared" si="1182"/>
        <v/>
      </c>
      <c r="L63156"/>
    </row>
    <row r="63157" spans="1:12" x14ac:dyDescent="0.25">
      <c r="A63157" s="3" t="str">
        <f t="shared" si="1182"/>
        <v/>
      </c>
      <c r="L63157"/>
    </row>
    <row r="63158" spans="1:12" x14ac:dyDescent="0.25">
      <c r="A63158" s="3" t="str">
        <f t="shared" si="1182"/>
        <v/>
      </c>
      <c r="L63158"/>
    </row>
    <row r="63159" spans="1:12" x14ac:dyDescent="0.25">
      <c r="A63159" s="3" t="str">
        <f t="shared" si="1182"/>
        <v/>
      </c>
      <c r="L63159"/>
    </row>
    <row r="63160" spans="1:12" x14ac:dyDescent="0.25">
      <c r="A63160" s="3" t="str">
        <f t="shared" si="1182"/>
        <v/>
      </c>
      <c r="L63160"/>
    </row>
    <row r="63161" spans="1:12" x14ac:dyDescent="0.25">
      <c r="A63161" s="3" t="str">
        <f t="shared" si="1182"/>
        <v/>
      </c>
      <c r="L63161"/>
    </row>
    <row r="63162" spans="1:12" x14ac:dyDescent="0.25">
      <c r="A63162" s="3" t="str">
        <f t="shared" si="1182"/>
        <v/>
      </c>
      <c r="L63162"/>
    </row>
    <row r="63163" spans="1:12" x14ac:dyDescent="0.25">
      <c r="A63163" s="3" t="str">
        <f t="shared" si="1182"/>
        <v/>
      </c>
      <c r="L63163"/>
    </row>
    <row r="63164" spans="1:12" x14ac:dyDescent="0.25">
      <c r="A63164" s="3" t="str">
        <f t="shared" si="1182"/>
        <v/>
      </c>
      <c r="L63164"/>
    </row>
    <row r="63165" spans="1:12" x14ac:dyDescent="0.25">
      <c r="A63165" s="3" t="str">
        <f t="shared" si="1182"/>
        <v/>
      </c>
      <c r="L63165"/>
    </row>
    <row r="63166" spans="1:12" x14ac:dyDescent="0.25">
      <c r="A63166" s="3" t="str">
        <f t="shared" si="1182"/>
        <v/>
      </c>
      <c r="L63166"/>
    </row>
    <row r="63167" spans="1:12" x14ac:dyDescent="0.25">
      <c r="A63167" s="3" t="str">
        <f t="shared" si="1182"/>
        <v/>
      </c>
      <c r="L63167"/>
    </row>
    <row r="63168" spans="1:12" x14ac:dyDescent="0.25">
      <c r="A63168" s="3" t="str">
        <f t="shared" si="1182"/>
        <v/>
      </c>
      <c r="L63168"/>
    </row>
    <row r="63169" spans="1:12" x14ac:dyDescent="0.25">
      <c r="A63169" s="3" t="str">
        <f t="shared" si="1182"/>
        <v/>
      </c>
      <c r="L63169"/>
    </row>
    <row r="63170" spans="1:12" x14ac:dyDescent="0.25">
      <c r="A63170" s="3" t="str">
        <f t="shared" si="1182"/>
        <v/>
      </c>
      <c r="L63170"/>
    </row>
    <row r="63171" spans="1:12" x14ac:dyDescent="0.25">
      <c r="A63171" s="3" t="str">
        <f t="shared" si="1182"/>
        <v/>
      </c>
      <c r="L63171"/>
    </row>
    <row r="63172" spans="1:12" x14ac:dyDescent="0.25">
      <c r="A63172" s="3" t="str">
        <f t="shared" si="1182"/>
        <v/>
      </c>
      <c r="L63172"/>
    </row>
    <row r="63173" spans="1:12" x14ac:dyDescent="0.25">
      <c r="A63173" s="3" t="str">
        <f t="shared" si="1182"/>
        <v/>
      </c>
      <c r="L63173"/>
    </row>
    <row r="63174" spans="1:12" x14ac:dyDescent="0.25">
      <c r="A63174" s="3" t="str">
        <f t="shared" si="1182"/>
        <v/>
      </c>
      <c r="L63174"/>
    </row>
    <row r="63175" spans="1:12" x14ac:dyDescent="0.25">
      <c r="A63175" s="3" t="str">
        <f t="shared" si="1182"/>
        <v/>
      </c>
      <c r="L63175"/>
    </row>
    <row r="63176" spans="1:12" x14ac:dyDescent="0.25">
      <c r="A63176" s="3" t="str">
        <f t="shared" si="1182"/>
        <v/>
      </c>
      <c r="L63176"/>
    </row>
    <row r="63177" spans="1:12" x14ac:dyDescent="0.25">
      <c r="A63177" s="3" t="str">
        <f t="shared" si="1182"/>
        <v/>
      </c>
      <c r="L63177"/>
    </row>
    <row r="63178" spans="1:12" x14ac:dyDescent="0.25">
      <c r="A63178" s="3" t="str">
        <f t="shared" si="1182"/>
        <v/>
      </c>
      <c r="L63178"/>
    </row>
    <row r="63179" spans="1:12" x14ac:dyDescent="0.25">
      <c r="A63179" s="3" t="str">
        <f t="shared" si="1182"/>
        <v/>
      </c>
      <c r="L63179"/>
    </row>
    <row r="63180" spans="1:12" x14ac:dyDescent="0.25">
      <c r="A63180" s="3" t="str">
        <f t="shared" si="1182"/>
        <v/>
      </c>
      <c r="L63180"/>
    </row>
    <row r="63181" spans="1:12" x14ac:dyDescent="0.25">
      <c r="A63181" s="3" t="str">
        <f t="shared" si="1182"/>
        <v/>
      </c>
      <c r="L63181"/>
    </row>
    <row r="63182" spans="1:12" x14ac:dyDescent="0.25">
      <c r="A63182" s="3" t="str">
        <f t="shared" si="1182"/>
        <v/>
      </c>
      <c r="L63182"/>
    </row>
    <row r="63183" spans="1:12" x14ac:dyDescent="0.25">
      <c r="A63183" s="3" t="str">
        <f t="shared" si="1182"/>
        <v/>
      </c>
      <c r="L63183"/>
    </row>
    <row r="63184" spans="1:12" x14ac:dyDescent="0.25">
      <c r="A63184" s="3" t="str">
        <f t="shared" si="1182"/>
        <v/>
      </c>
      <c r="L63184"/>
    </row>
    <row r="63185" spans="1:12" x14ac:dyDescent="0.25">
      <c r="A63185" s="3" t="str">
        <f t="shared" ref="A63185:A63248" si="1183">IF(B63171="","",CONCATENATE(MONTH(B63171),YEAR(B63171)))</f>
        <v/>
      </c>
      <c r="L63185"/>
    </row>
    <row r="63186" spans="1:12" x14ac:dyDescent="0.25">
      <c r="A63186" s="3" t="str">
        <f t="shared" si="1183"/>
        <v/>
      </c>
      <c r="L63186"/>
    </row>
    <row r="63187" spans="1:12" x14ac:dyDescent="0.25">
      <c r="A63187" s="3" t="str">
        <f t="shared" si="1183"/>
        <v/>
      </c>
      <c r="L63187"/>
    </row>
    <row r="63188" spans="1:12" x14ac:dyDescent="0.25">
      <c r="A63188" s="3" t="str">
        <f t="shared" si="1183"/>
        <v/>
      </c>
      <c r="L63188"/>
    </row>
    <row r="63189" spans="1:12" x14ac:dyDescent="0.25">
      <c r="A63189" s="3" t="str">
        <f t="shared" si="1183"/>
        <v/>
      </c>
      <c r="L63189"/>
    </row>
    <row r="63190" spans="1:12" x14ac:dyDescent="0.25">
      <c r="A63190" s="3" t="str">
        <f t="shared" si="1183"/>
        <v/>
      </c>
      <c r="L63190"/>
    </row>
    <row r="63191" spans="1:12" x14ac:dyDescent="0.25">
      <c r="A63191" s="3" t="str">
        <f t="shared" si="1183"/>
        <v/>
      </c>
      <c r="L63191"/>
    </row>
    <row r="63192" spans="1:12" x14ac:dyDescent="0.25">
      <c r="A63192" s="3" t="str">
        <f t="shared" si="1183"/>
        <v/>
      </c>
      <c r="L63192"/>
    </row>
    <row r="63193" spans="1:12" x14ac:dyDescent="0.25">
      <c r="A63193" s="3" t="str">
        <f t="shared" si="1183"/>
        <v/>
      </c>
      <c r="L63193"/>
    </row>
    <row r="63194" spans="1:12" x14ac:dyDescent="0.25">
      <c r="A63194" s="3" t="str">
        <f t="shared" si="1183"/>
        <v/>
      </c>
      <c r="L63194"/>
    </row>
    <row r="63195" spans="1:12" x14ac:dyDescent="0.25">
      <c r="A63195" s="3" t="str">
        <f t="shared" si="1183"/>
        <v/>
      </c>
      <c r="L63195"/>
    </row>
    <row r="63196" spans="1:12" x14ac:dyDescent="0.25">
      <c r="A63196" s="3" t="str">
        <f t="shared" si="1183"/>
        <v/>
      </c>
      <c r="L63196"/>
    </row>
    <row r="63197" spans="1:12" x14ac:dyDescent="0.25">
      <c r="A63197" s="3" t="str">
        <f t="shared" si="1183"/>
        <v/>
      </c>
      <c r="L63197"/>
    </row>
    <row r="63198" spans="1:12" x14ac:dyDescent="0.25">
      <c r="A63198" s="3" t="str">
        <f t="shared" si="1183"/>
        <v/>
      </c>
      <c r="L63198"/>
    </row>
    <row r="63199" spans="1:12" x14ac:dyDescent="0.25">
      <c r="A63199" s="3" t="str">
        <f t="shared" si="1183"/>
        <v/>
      </c>
      <c r="L63199"/>
    </row>
    <row r="63200" spans="1:12" x14ac:dyDescent="0.25">
      <c r="A63200" s="3" t="str">
        <f t="shared" si="1183"/>
        <v/>
      </c>
      <c r="L63200"/>
    </row>
    <row r="63201" spans="1:12" x14ac:dyDescent="0.25">
      <c r="A63201" s="3" t="str">
        <f t="shared" si="1183"/>
        <v/>
      </c>
      <c r="L63201"/>
    </row>
    <row r="63202" spans="1:12" x14ac:dyDescent="0.25">
      <c r="A63202" s="3" t="str">
        <f t="shared" si="1183"/>
        <v/>
      </c>
      <c r="L63202"/>
    </row>
    <row r="63203" spans="1:12" x14ac:dyDescent="0.25">
      <c r="A63203" s="3" t="str">
        <f t="shared" si="1183"/>
        <v/>
      </c>
      <c r="L63203"/>
    </row>
    <row r="63204" spans="1:12" x14ac:dyDescent="0.25">
      <c r="A63204" s="3" t="str">
        <f t="shared" si="1183"/>
        <v/>
      </c>
      <c r="L63204"/>
    </row>
    <row r="63205" spans="1:12" x14ac:dyDescent="0.25">
      <c r="A63205" s="3" t="str">
        <f t="shared" si="1183"/>
        <v/>
      </c>
      <c r="L63205"/>
    </row>
    <row r="63206" spans="1:12" x14ac:dyDescent="0.25">
      <c r="A63206" s="3" t="str">
        <f t="shared" si="1183"/>
        <v/>
      </c>
      <c r="L63206"/>
    </row>
    <row r="63207" spans="1:12" x14ac:dyDescent="0.25">
      <c r="A63207" s="3" t="str">
        <f t="shared" si="1183"/>
        <v/>
      </c>
      <c r="L63207"/>
    </row>
    <row r="63208" spans="1:12" x14ac:dyDescent="0.25">
      <c r="A63208" s="3" t="str">
        <f t="shared" si="1183"/>
        <v/>
      </c>
      <c r="L63208"/>
    </row>
    <row r="63209" spans="1:12" x14ac:dyDescent="0.25">
      <c r="A63209" s="3" t="str">
        <f t="shared" si="1183"/>
        <v/>
      </c>
      <c r="L63209"/>
    </row>
    <row r="63210" spans="1:12" x14ac:dyDescent="0.25">
      <c r="A63210" s="3" t="str">
        <f t="shared" si="1183"/>
        <v/>
      </c>
      <c r="L63210"/>
    </row>
    <row r="63211" spans="1:12" x14ac:dyDescent="0.25">
      <c r="A63211" s="3" t="str">
        <f t="shared" si="1183"/>
        <v/>
      </c>
      <c r="L63211"/>
    </row>
    <row r="63212" spans="1:12" x14ac:dyDescent="0.25">
      <c r="A63212" s="3" t="str">
        <f t="shared" si="1183"/>
        <v/>
      </c>
      <c r="L63212"/>
    </row>
    <row r="63213" spans="1:12" x14ac:dyDescent="0.25">
      <c r="A63213" s="3" t="str">
        <f t="shared" si="1183"/>
        <v/>
      </c>
      <c r="L63213"/>
    </row>
    <row r="63214" spans="1:12" x14ac:dyDescent="0.25">
      <c r="A63214" s="3" t="str">
        <f t="shared" si="1183"/>
        <v/>
      </c>
      <c r="L63214"/>
    </row>
    <row r="63215" spans="1:12" x14ac:dyDescent="0.25">
      <c r="A63215" s="3" t="str">
        <f t="shared" si="1183"/>
        <v/>
      </c>
      <c r="L63215"/>
    </row>
    <row r="63216" spans="1:12" x14ac:dyDescent="0.25">
      <c r="A63216" s="3" t="str">
        <f t="shared" si="1183"/>
        <v/>
      </c>
      <c r="L63216"/>
    </row>
    <row r="63217" spans="1:12" x14ac:dyDescent="0.25">
      <c r="A63217" s="3" t="str">
        <f t="shared" si="1183"/>
        <v/>
      </c>
      <c r="L63217"/>
    </row>
    <row r="63218" spans="1:12" x14ac:dyDescent="0.25">
      <c r="A63218" s="3" t="str">
        <f t="shared" si="1183"/>
        <v/>
      </c>
      <c r="L63218"/>
    </row>
    <row r="63219" spans="1:12" x14ac:dyDescent="0.25">
      <c r="A63219" s="3" t="str">
        <f t="shared" si="1183"/>
        <v/>
      </c>
      <c r="L63219"/>
    </row>
    <row r="63220" spans="1:12" x14ac:dyDescent="0.25">
      <c r="A63220" s="3" t="str">
        <f t="shared" si="1183"/>
        <v/>
      </c>
      <c r="L63220"/>
    </row>
    <row r="63221" spans="1:12" x14ac:dyDescent="0.25">
      <c r="A63221" s="3" t="str">
        <f t="shared" si="1183"/>
        <v/>
      </c>
      <c r="L63221"/>
    </row>
    <row r="63222" spans="1:12" x14ac:dyDescent="0.25">
      <c r="A63222" s="3" t="str">
        <f t="shared" si="1183"/>
        <v/>
      </c>
      <c r="L63222"/>
    </row>
    <row r="63223" spans="1:12" x14ac:dyDescent="0.25">
      <c r="A63223" s="3" t="str">
        <f t="shared" si="1183"/>
        <v/>
      </c>
      <c r="L63223"/>
    </row>
    <row r="63224" spans="1:12" x14ac:dyDescent="0.25">
      <c r="A63224" s="3" t="str">
        <f t="shared" si="1183"/>
        <v/>
      </c>
      <c r="L63224"/>
    </row>
    <row r="63225" spans="1:12" x14ac:dyDescent="0.25">
      <c r="A63225" s="3" t="str">
        <f t="shared" si="1183"/>
        <v/>
      </c>
      <c r="L63225"/>
    </row>
    <row r="63226" spans="1:12" x14ac:dyDescent="0.25">
      <c r="A63226" s="3" t="str">
        <f t="shared" si="1183"/>
        <v/>
      </c>
      <c r="L63226"/>
    </row>
    <row r="63227" spans="1:12" x14ac:dyDescent="0.25">
      <c r="A63227" s="3" t="str">
        <f t="shared" si="1183"/>
        <v/>
      </c>
      <c r="L63227"/>
    </row>
    <row r="63228" spans="1:12" x14ac:dyDescent="0.25">
      <c r="A63228" s="3" t="str">
        <f t="shared" si="1183"/>
        <v/>
      </c>
      <c r="L63228"/>
    </row>
    <row r="63229" spans="1:12" x14ac:dyDescent="0.25">
      <c r="A63229" s="3" t="str">
        <f t="shared" si="1183"/>
        <v/>
      </c>
      <c r="L63229"/>
    </row>
    <row r="63230" spans="1:12" x14ac:dyDescent="0.25">
      <c r="A63230" s="3" t="str">
        <f t="shared" si="1183"/>
        <v/>
      </c>
      <c r="L63230"/>
    </row>
    <row r="63231" spans="1:12" x14ac:dyDescent="0.25">
      <c r="A63231" s="3" t="str">
        <f t="shared" si="1183"/>
        <v/>
      </c>
      <c r="L63231"/>
    </row>
    <row r="63232" spans="1:12" x14ac:dyDescent="0.25">
      <c r="A63232" s="3" t="str">
        <f t="shared" si="1183"/>
        <v/>
      </c>
      <c r="L63232"/>
    </row>
    <row r="63233" spans="1:12" x14ac:dyDescent="0.25">
      <c r="A63233" s="3" t="str">
        <f t="shared" si="1183"/>
        <v/>
      </c>
      <c r="L63233"/>
    </row>
    <row r="63234" spans="1:12" x14ac:dyDescent="0.25">
      <c r="A63234" s="3" t="str">
        <f t="shared" si="1183"/>
        <v/>
      </c>
      <c r="L63234"/>
    </row>
    <row r="63235" spans="1:12" x14ac:dyDescent="0.25">
      <c r="A63235" s="3" t="str">
        <f t="shared" si="1183"/>
        <v/>
      </c>
      <c r="L63235"/>
    </row>
    <row r="63236" spans="1:12" x14ac:dyDescent="0.25">
      <c r="A63236" s="3" t="str">
        <f t="shared" si="1183"/>
        <v/>
      </c>
      <c r="L63236"/>
    </row>
    <row r="63237" spans="1:12" x14ac:dyDescent="0.25">
      <c r="A63237" s="3" t="str">
        <f t="shared" si="1183"/>
        <v/>
      </c>
      <c r="L63237"/>
    </row>
    <row r="63238" spans="1:12" x14ac:dyDescent="0.25">
      <c r="A63238" s="3" t="str">
        <f t="shared" si="1183"/>
        <v/>
      </c>
      <c r="L63238"/>
    </row>
    <row r="63239" spans="1:12" x14ac:dyDescent="0.25">
      <c r="A63239" s="3" t="str">
        <f t="shared" si="1183"/>
        <v/>
      </c>
      <c r="L63239"/>
    </row>
    <row r="63240" spans="1:12" x14ac:dyDescent="0.25">
      <c r="A63240" s="3" t="str">
        <f t="shared" si="1183"/>
        <v/>
      </c>
      <c r="L63240"/>
    </row>
    <row r="63241" spans="1:12" x14ac:dyDescent="0.25">
      <c r="A63241" s="3" t="str">
        <f t="shared" si="1183"/>
        <v/>
      </c>
      <c r="L63241"/>
    </row>
    <row r="63242" spans="1:12" x14ac:dyDescent="0.25">
      <c r="A63242" s="3" t="str">
        <f t="shared" si="1183"/>
        <v/>
      </c>
      <c r="L63242"/>
    </row>
    <row r="63243" spans="1:12" x14ac:dyDescent="0.25">
      <c r="A63243" s="3" t="str">
        <f t="shared" si="1183"/>
        <v/>
      </c>
      <c r="L63243"/>
    </row>
    <row r="63244" spans="1:12" x14ac:dyDescent="0.25">
      <c r="A63244" s="3" t="str">
        <f t="shared" si="1183"/>
        <v/>
      </c>
      <c r="L63244"/>
    </row>
    <row r="63245" spans="1:12" x14ac:dyDescent="0.25">
      <c r="A63245" s="3" t="str">
        <f t="shared" si="1183"/>
        <v/>
      </c>
      <c r="L63245"/>
    </row>
    <row r="63246" spans="1:12" x14ac:dyDescent="0.25">
      <c r="A63246" s="3" t="str">
        <f t="shared" si="1183"/>
        <v/>
      </c>
      <c r="L63246"/>
    </row>
    <row r="63247" spans="1:12" x14ac:dyDescent="0.25">
      <c r="A63247" s="3" t="str">
        <f t="shared" si="1183"/>
        <v/>
      </c>
      <c r="L63247"/>
    </row>
    <row r="63248" spans="1:12" x14ac:dyDescent="0.25">
      <c r="A63248" s="3" t="str">
        <f t="shared" si="1183"/>
        <v/>
      </c>
      <c r="L63248"/>
    </row>
    <row r="63249" spans="1:12" x14ac:dyDescent="0.25">
      <c r="A63249" s="3" t="str">
        <f t="shared" ref="A63249:A63312" si="1184">IF(B63235="","",CONCATENATE(MONTH(B63235),YEAR(B63235)))</f>
        <v/>
      </c>
      <c r="L63249"/>
    </row>
    <row r="63250" spans="1:12" x14ac:dyDescent="0.25">
      <c r="A63250" s="3" t="str">
        <f t="shared" si="1184"/>
        <v/>
      </c>
      <c r="L63250"/>
    </row>
    <row r="63251" spans="1:12" x14ac:dyDescent="0.25">
      <c r="A63251" s="3" t="str">
        <f t="shared" si="1184"/>
        <v/>
      </c>
      <c r="L63251"/>
    </row>
    <row r="63252" spans="1:12" x14ac:dyDescent="0.25">
      <c r="A63252" s="3" t="str">
        <f t="shared" si="1184"/>
        <v/>
      </c>
      <c r="L63252"/>
    </row>
    <row r="63253" spans="1:12" x14ac:dyDescent="0.25">
      <c r="A63253" s="3" t="str">
        <f t="shared" si="1184"/>
        <v/>
      </c>
      <c r="L63253"/>
    </row>
    <row r="63254" spans="1:12" x14ac:dyDescent="0.25">
      <c r="A63254" s="3" t="str">
        <f t="shared" si="1184"/>
        <v/>
      </c>
      <c r="L63254"/>
    </row>
    <row r="63255" spans="1:12" x14ac:dyDescent="0.25">
      <c r="A63255" s="3" t="str">
        <f t="shared" si="1184"/>
        <v/>
      </c>
      <c r="L63255"/>
    </row>
    <row r="63256" spans="1:12" x14ac:dyDescent="0.25">
      <c r="A63256" s="3" t="str">
        <f t="shared" si="1184"/>
        <v/>
      </c>
      <c r="L63256"/>
    </row>
    <row r="63257" spans="1:12" x14ac:dyDescent="0.25">
      <c r="A63257" s="3" t="str">
        <f t="shared" si="1184"/>
        <v/>
      </c>
      <c r="L63257"/>
    </row>
    <row r="63258" spans="1:12" x14ac:dyDescent="0.25">
      <c r="A63258" s="3" t="str">
        <f t="shared" si="1184"/>
        <v/>
      </c>
      <c r="L63258"/>
    </row>
    <row r="63259" spans="1:12" x14ac:dyDescent="0.25">
      <c r="A63259" s="3" t="str">
        <f t="shared" si="1184"/>
        <v/>
      </c>
      <c r="L63259"/>
    </row>
    <row r="63260" spans="1:12" x14ac:dyDescent="0.25">
      <c r="A63260" s="3" t="str">
        <f t="shared" si="1184"/>
        <v/>
      </c>
      <c r="L63260"/>
    </row>
    <row r="63261" spans="1:12" x14ac:dyDescent="0.25">
      <c r="A63261" s="3" t="str">
        <f t="shared" si="1184"/>
        <v/>
      </c>
      <c r="L63261"/>
    </row>
    <row r="63262" spans="1:12" x14ac:dyDescent="0.25">
      <c r="A63262" s="3" t="str">
        <f t="shared" si="1184"/>
        <v/>
      </c>
      <c r="L63262"/>
    </row>
    <row r="63263" spans="1:12" x14ac:dyDescent="0.25">
      <c r="A63263" s="3" t="str">
        <f t="shared" si="1184"/>
        <v/>
      </c>
      <c r="L63263"/>
    </row>
    <row r="63264" spans="1:12" x14ac:dyDescent="0.25">
      <c r="A63264" s="3" t="str">
        <f t="shared" si="1184"/>
        <v/>
      </c>
      <c r="L63264"/>
    </row>
    <row r="63265" spans="1:12" x14ac:dyDescent="0.25">
      <c r="A63265" s="3" t="str">
        <f t="shared" si="1184"/>
        <v/>
      </c>
      <c r="L63265"/>
    </row>
    <row r="63266" spans="1:12" x14ac:dyDescent="0.25">
      <c r="A63266" s="3" t="str">
        <f t="shared" si="1184"/>
        <v/>
      </c>
      <c r="L63266"/>
    </row>
    <row r="63267" spans="1:12" x14ac:dyDescent="0.25">
      <c r="A63267" s="3" t="str">
        <f t="shared" si="1184"/>
        <v/>
      </c>
      <c r="L63267"/>
    </row>
    <row r="63268" spans="1:12" x14ac:dyDescent="0.25">
      <c r="A63268" s="3" t="str">
        <f t="shared" si="1184"/>
        <v/>
      </c>
      <c r="L63268"/>
    </row>
    <row r="63269" spans="1:12" x14ac:dyDescent="0.25">
      <c r="A63269" s="3" t="str">
        <f t="shared" si="1184"/>
        <v/>
      </c>
      <c r="L63269"/>
    </row>
    <row r="63270" spans="1:12" x14ac:dyDescent="0.25">
      <c r="A63270" s="3" t="str">
        <f t="shared" si="1184"/>
        <v/>
      </c>
      <c r="L63270"/>
    </row>
    <row r="63271" spans="1:12" x14ac:dyDescent="0.25">
      <c r="A63271" s="3" t="str">
        <f t="shared" si="1184"/>
        <v/>
      </c>
      <c r="L63271"/>
    </row>
    <row r="63272" spans="1:12" x14ac:dyDescent="0.25">
      <c r="A63272" s="3" t="str">
        <f t="shared" si="1184"/>
        <v/>
      </c>
      <c r="L63272"/>
    </row>
    <row r="63273" spans="1:12" x14ac:dyDescent="0.25">
      <c r="A63273" s="3" t="str">
        <f t="shared" si="1184"/>
        <v/>
      </c>
      <c r="L63273"/>
    </row>
    <row r="63274" spans="1:12" x14ac:dyDescent="0.25">
      <c r="A63274" s="3" t="str">
        <f t="shared" si="1184"/>
        <v/>
      </c>
      <c r="L63274"/>
    </row>
    <row r="63275" spans="1:12" x14ac:dyDescent="0.25">
      <c r="A63275" s="3" t="str">
        <f t="shared" si="1184"/>
        <v/>
      </c>
      <c r="L63275"/>
    </row>
    <row r="63276" spans="1:12" x14ac:dyDescent="0.25">
      <c r="A63276" s="3" t="str">
        <f t="shared" si="1184"/>
        <v/>
      </c>
      <c r="L63276"/>
    </row>
    <row r="63277" spans="1:12" x14ac:dyDescent="0.25">
      <c r="A63277" s="3" t="str">
        <f t="shared" si="1184"/>
        <v/>
      </c>
      <c r="L63277"/>
    </row>
    <row r="63278" spans="1:12" x14ac:dyDescent="0.25">
      <c r="A63278" s="3" t="str">
        <f t="shared" si="1184"/>
        <v/>
      </c>
      <c r="L63278"/>
    </row>
    <row r="63279" spans="1:12" x14ac:dyDescent="0.25">
      <c r="A63279" s="3" t="str">
        <f t="shared" si="1184"/>
        <v/>
      </c>
      <c r="L63279"/>
    </row>
    <row r="63280" spans="1:12" x14ac:dyDescent="0.25">
      <c r="A63280" s="3" t="str">
        <f t="shared" si="1184"/>
        <v/>
      </c>
      <c r="L63280"/>
    </row>
    <row r="63281" spans="1:12" x14ac:dyDescent="0.25">
      <c r="A63281" s="3" t="str">
        <f t="shared" si="1184"/>
        <v/>
      </c>
      <c r="L63281"/>
    </row>
    <row r="63282" spans="1:12" x14ac:dyDescent="0.25">
      <c r="A63282" s="3" t="str">
        <f t="shared" si="1184"/>
        <v/>
      </c>
      <c r="L63282"/>
    </row>
    <row r="63283" spans="1:12" x14ac:dyDescent="0.25">
      <c r="A63283" s="3" t="str">
        <f t="shared" si="1184"/>
        <v/>
      </c>
      <c r="L63283"/>
    </row>
    <row r="63284" spans="1:12" x14ac:dyDescent="0.25">
      <c r="A63284" s="3" t="str">
        <f t="shared" si="1184"/>
        <v/>
      </c>
      <c r="L63284"/>
    </row>
    <row r="63285" spans="1:12" x14ac:dyDescent="0.25">
      <c r="A63285" s="3" t="str">
        <f t="shared" si="1184"/>
        <v/>
      </c>
      <c r="L63285"/>
    </row>
    <row r="63286" spans="1:12" x14ac:dyDescent="0.25">
      <c r="A63286" s="3" t="str">
        <f t="shared" si="1184"/>
        <v/>
      </c>
      <c r="L63286"/>
    </row>
    <row r="63287" spans="1:12" x14ac:dyDescent="0.25">
      <c r="A63287" s="3" t="str">
        <f t="shared" si="1184"/>
        <v/>
      </c>
      <c r="L63287"/>
    </row>
    <row r="63288" spans="1:12" x14ac:dyDescent="0.25">
      <c r="A63288" s="3" t="str">
        <f t="shared" si="1184"/>
        <v/>
      </c>
      <c r="L63288"/>
    </row>
    <row r="63289" spans="1:12" x14ac:dyDescent="0.25">
      <c r="A63289" s="3" t="str">
        <f t="shared" si="1184"/>
        <v/>
      </c>
      <c r="L63289"/>
    </row>
    <row r="63290" spans="1:12" x14ac:dyDescent="0.25">
      <c r="A63290" s="3" t="str">
        <f t="shared" si="1184"/>
        <v/>
      </c>
      <c r="L63290"/>
    </row>
    <row r="63291" spans="1:12" x14ac:dyDescent="0.25">
      <c r="A63291" s="3" t="str">
        <f t="shared" si="1184"/>
        <v/>
      </c>
      <c r="L63291"/>
    </row>
    <row r="63292" spans="1:12" x14ac:dyDescent="0.25">
      <c r="A63292" s="3" t="str">
        <f t="shared" si="1184"/>
        <v/>
      </c>
      <c r="L63292"/>
    </row>
    <row r="63293" spans="1:12" x14ac:dyDescent="0.25">
      <c r="A63293" s="3" t="str">
        <f t="shared" si="1184"/>
        <v/>
      </c>
      <c r="L63293"/>
    </row>
    <row r="63294" spans="1:12" x14ac:dyDescent="0.25">
      <c r="A63294" s="3" t="str">
        <f t="shared" si="1184"/>
        <v/>
      </c>
      <c r="L63294"/>
    </row>
    <row r="63295" spans="1:12" x14ac:dyDescent="0.25">
      <c r="A63295" s="3" t="str">
        <f t="shared" si="1184"/>
        <v/>
      </c>
      <c r="L63295"/>
    </row>
    <row r="63296" spans="1:12" x14ac:dyDescent="0.25">
      <c r="A63296" s="3" t="str">
        <f t="shared" si="1184"/>
        <v/>
      </c>
      <c r="L63296"/>
    </row>
    <row r="63297" spans="1:12" x14ac:dyDescent="0.25">
      <c r="A63297" s="3" t="str">
        <f t="shared" si="1184"/>
        <v/>
      </c>
      <c r="L63297"/>
    </row>
    <row r="63298" spans="1:12" x14ac:dyDescent="0.25">
      <c r="A63298" s="3" t="str">
        <f t="shared" si="1184"/>
        <v/>
      </c>
      <c r="L63298"/>
    </row>
    <row r="63299" spans="1:12" x14ac:dyDescent="0.25">
      <c r="A63299" s="3" t="str">
        <f t="shared" si="1184"/>
        <v/>
      </c>
      <c r="L63299"/>
    </row>
    <row r="63300" spans="1:12" x14ac:dyDescent="0.25">
      <c r="A63300" s="3" t="str">
        <f t="shared" si="1184"/>
        <v/>
      </c>
      <c r="L63300"/>
    </row>
    <row r="63301" spans="1:12" x14ac:dyDescent="0.25">
      <c r="A63301" s="3" t="str">
        <f t="shared" si="1184"/>
        <v/>
      </c>
      <c r="L63301"/>
    </row>
    <row r="63302" spans="1:12" x14ac:dyDescent="0.25">
      <c r="A63302" s="3" t="str">
        <f t="shared" si="1184"/>
        <v/>
      </c>
      <c r="L63302"/>
    </row>
    <row r="63303" spans="1:12" x14ac:dyDescent="0.25">
      <c r="A63303" s="3" t="str">
        <f t="shared" si="1184"/>
        <v/>
      </c>
      <c r="L63303"/>
    </row>
    <row r="63304" spans="1:12" x14ac:dyDescent="0.25">
      <c r="A63304" s="3" t="str">
        <f t="shared" si="1184"/>
        <v/>
      </c>
      <c r="L63304"/>
    </row>
    <row r="63305" spans="1:12" x14ac:dyDescent="0.25">
      <c r="A63305" s="3" t="str">
        <f t="shared" si="1184"/>
        <v/>
      </c>
      <c r="L63305"/>
    </row>
    <row r="63306" spans="1:12" x14ac:dyDescent="0.25">
      <c r="A63306" s="3" t="str">
        <f t="shared" si="1184"/>
        <v/>
      </c>
      <c r="L63306"/>
    </row>
    <row r="63307" spans="1:12" x14ac:dyDescent="0.25">
      <c r="A63307" s="3" t="str">
        <f t="shared" si="1184"/>
        <v/>
      </c>
      <c r="L63307"/>
    </row>
    <row r="63308" spans="1:12" x14ac:dyDescent="0.25">
      <c r="A63308" s="3" t="str">
        <f t="shared" si="1184"/>
        <v/>
      </c>
      <c r="L63308"/>
    </row>
    <row r="63309" spans="1:12" x14ac:dyDescent="0.25">
      <c r="A63309" s="3" t="str">
        <f t="shared" si="1184"/>
        <v/>
      </c>
      <c r="L63309"/>
    </row>
    <row r="63310" spans="1:12" x14ac:dyDescent="0.25">
      <c r="A63310" s="3" t="str">
        <f t="shared" si="1184"/>
        <v/>
      </c>
      <c r="L63310"/>
    </row>
    <row r="63311" spans="1:12" x14ac:dyDescent="0.25">
      <c r="A63311" s="3" t="str">
        <f t="shared" si="1184"/>
        <v/>
      </c>
      <c r="L63311"/>
    </row>
    <row r="63312" spans="1:12" x14ac:dyDescent="0.25">
      <c r="A63312" s="3" t="str">
        <f t="shared" si="1184"/>
        <v/>
      </c>
      <c r="L63312"/>
    </row>
    <row r="63313" spans="1:12" x14ac:dyDescent="0.25">
      <c r="A63313" s="3" t="str">
        <f t="shared" ref="A63313:A63376" si="1185">IF(B63299="","",CONCATENATE(MONTH(B63299),YEAR(B63299)))</f>
        <v/>
      </c>
      <c r="L63313"/>
    </row>
    <row r="63314" spans="1:12" x14ac:dyDescent="0.25">
      <c r="A63314" s="3" t="str">
        <f t="shared" si="1185"/>
        <v/>
      </c>
      <c r="L63314"/>
    </row>
    <row r="63315" spans="1:12" x14ac:dyDescent="0.25">
      <c r="A63315" s="3" t="str">
        <f t="shared" si="1185"/>
        <v/>
      </c>
      <c r="L63315"/>
    </row>
    <row r="63316" spans="1:12" x14ac:dyDescent="0.25">
      <c r="A63316" s="3" t="str">
        <f t="shared" si="1185"/>
        <v/>
      </c>
      <c r="L63316"/>
    </row>
    <row r="63317" spans="1:12" x14ac:dyDescent="0.25">
      <c r="A63317" s="3" t="str">
        <f t="shared" si="1185"/>
        <v/>
      </c>
      <c r="L63317"/>
    </row>
    <row r="63318" spans="1:12" x14ac:dyDescent="0.25">
      <c r="A63318" s="3" t="str">
        <f t="shared" si="1185"/>
        <v/>
      </c>
      <c r="L63318"/>
    </row>
    <row r="63319" spans="1:12" x14ac:dyDescent="0.25">
      <c r="A63319" s="3" t="str">
        <f t="shared" si="1185"/>
        <v/>
      </c>
      <c r="L63319"/>
    </row>
    <row r="63320" spans="1:12" x14ac:dyDescent="0.25">
      <c r="A63320" s="3" t="str">
        <f t="shared" si="1185"/>
        <v/>
      </c>
      <c r="L63320"/>
    </row>
    <row r="63321" spans="1:12" x14ac:dyDescent="0.25">
      <c r="A63321" s="3" t="str">
        <f t="shared" si="1185"/>
        <v/>
      </c>
      <c r="L63321"/>
    </row>
    <row r="63322" spans="1:12" x14ac:dyDescent="0.25">
      <c r="A63322" s="3" t="str">
        <f t="shared" si="1185"/>
        <v/>
      </c>
      <c r="L63322"/>
    </row>
    <row r="63323" spans="1:12" x14ac:dyDescent="0.25">
      <c r="A63323" s="3" t="str">
        <f t="shared" si="1185"/>
        <v/>
      </c>
      <c r="L63323"/>
    </row>
    <row r="63324" spans="1:12" x14ac:dyDescent="0.25">
      <c r="A63324" s="3" t="str">
        <f t="shared" si="1185"/>
        <v/>
      </c>
      <c r="L63324"/>
    </row>
    <row r="63325" spans="1:12" x14ac:dyDescent="0.25">
      <c r="A63325" s="3" t="str">
        <f t="shared" si="1185"/>
        <v/>
      </c>
      <c r="L63325"/>
    </row>
    <row r="63326" spans="1:12" x14ac:dyDescent="0.25">
      <c r="A63326" s="3" t="str">
        <f t="shared" si="1185"/>
        <v/>
      </c>
      <c r="L63326"/>
    </row>
    <row r="63327" spans="1:12" x14ac:dyDescent="0.25">
      <c r="A63327" s="3" t="str">
        <f t="shared" si="1185"/>
        <v/>
      </c>
      <c r="L63327"/>
    </row>
    <row r="63328" spans="1:12" x14ac:dyDescent="0.25">
      <c r="A63328" s="3" t="str">
        <f t="shared" si="1185"/>
        <v/>
      </c>
      <c r="L63328"/>
    </row>
    <row r="63329" spans="1:12" x14ac:dyDescent="0.25">
      <c r="A63329" s="3" t="str">
        <f t="shared" si="1185"/>
        <v/>
      </c>
      <c r="L63329"/>
    </row>
    <row r="63330" spans="1:12" x14ac:dyDescent="0.25">
      <c r="A63330" s="3" t="str">
        <f t="shared" si="1185"/>
        <v/>
      </c>
      <c r="L63330"/>
    </row>
    <row r="63331" spans="1:12" x14ac:dyDescent="0.25">
      <c r="A63331" s="3" t="str">
        <f t="shared" si="1185"/>
        <v/>
      </c>
      <c r="L63331"/>
    </row>
    <row r="63332" spans="1:12" x14ac:dyDescent="0.25">
      <c r="A63332" s="3" t="str">
        <f t="shared" si="1185"/>
        <v/>
      </c>
      <c r="L63332"/>
    </row>
    <row r="63333" spans="1:12" x14ac:dyDescent="0.25">
      <c r="A63333" s="3" t="str">
        <f t="shared" si="1185"/>
        <v/>
      </c>
      <c r="L63333"/>
    </row>
    <row r="63334" spans="1:12" x14ac:dyDescent="0.25">
      <c r="A63334" s="3" t="str">
        <f t="shared" si="1185"/>
        <v/>
      </c>
      <c r="L63334"/>
    </row>
    <row r="63335" spans="1:12" x14ac:dyDescent="0.25">
      <c r="A63335" s="3" t="str">
        <f t="shared" si="1185"/>
        <v/>
      </c>
      <c r="L63335"/>
    </row>
    <row r="63336" spans="1:12" x14ac:dyDescent="0.25">
      <c r="A63336" s="3" t="str">
        <f t="shared" si="1185"/>
        <v/>
      </c>
      <c r="L63336"/>
    </row>
    <row r="63337" spans="1:12" x14ac:dyDescent="0.25">
      <c r="A63337" s="3" t="str">
        <f t="shared" si="1185"/>
        <v/>
      </c>
      <c r="L63337"/>
    </row>
    <row r="63338" spans="1:12" x14ac:dyDescent="0.25">
      <c r="A63338" s="3" t="str">
        <f t="shared" si="1185"/>
        <v/>
      </c>
      <c r="L63338"/>
    </row>
    <row r="63339" spans="1:12" x14ac:dyDescent="0.25">
      <c r="A63339" s="3" t="str">
        <f t="shared" si="1185"/>
        <v/>
      </c>
      <c r="L63339"/>
    </row>
    <row r="63340" spans="1:12" x14ac:dyDescent="0.25">
      <c r="A63340" s="3" t="str">
        <f t="shared" si="1185"/>
        <v/>
      </c>
      <c r="L63340"/>
    </row>
    <row r="63341" spans="1:12" x14ac:dyDescent="0.25">
      <c r="A63341" s="3" t="str">
        <f t="shared" si="1185"/>
        <v/>
      </c>
      <c r="L63341"/>
    </row>
    <row r="63342" spans="1:12" x14ac:dyDescent="0.25">
      <c r="A63342" s="3" t="str">
        <f t="shared" si="1185"/>
        <v/>
      </c>
      <c r="L63342"/>
    </row>
    <row r="63343" spans="1:12" x14ac:dyDescent="0.25">
      <c r="A63343" s="3" t="str">
        <f t="shared" si="1185"/>
        <v/>
      </c>
      <c r="L63343"/>
    </row>
    <row r="63344" spans="1:12" x14ac:dyDescent="0.25">
      <c r="A63344" s="3" t="str">
        <f t="shared" si="1185"/>
        <v/>
      </c>
      <c r="L63344"/>
    </row>
    <row r="63345" spans="1:12" x14ac:dyDescent="0.25">
      <c r="A63345" s="3" t="str">
        <f t="shared" si="1185"/>
        <v/>
      </c>
      <c r="L63345"/>
    </row>
    <row r="63346" spans="1:12" x14ac:dyDescent="0.25">
      <c r="A63346" s="3" t="str">
        <f t="shared" si="1185"/>
        <v/>
      </c>
      <c r="L63346"/>
    </row>
    <row r="63347" spans="1:12" x14ac:dyDescent="0.25">
      <c r="A63347" s="3" t="str">
        <f t="shared" si="1185"/>
        <v/>
      </c>
      <c r="L63347"/>
    </row>
    <row r="63348" spans="1:12" x14ac:dyDescent="0.25">
      <c r="A63348" s="3" t="str">
        <f t="shared" si="1185"/>
        <v/>
      </c>
      <c r="L63348"/>
    </row>
    <row r="63349" spans="1:12" x14ac:dyDescent="0.25">
      <c r="A63349" s="3" t="str">
        <f t="shared" si="1185"/>
        <v/>
      </c>
      <c r="L63349"/>
    </row>
    <row r="63350" spans="1:12" x14ac:dyDescent="0.25">
      <c r="A63350" s="3" t="str">
        <f t="shared" si="1185"/>
        <v/>
      </c>
      <c r="L63350"/>
    </row>
    <row r="63351" spans="1:12" x14ac:dyDescent="0.25">
      <c r="A63351" s="3" t="str">
        <f t="shared" si="1185"/>
        <v/>
      </c>
      <c r="L63351"/>
    </row>
    <row r="63352" spans="1:12" x14ac:dyDescent="0.25">
      <c r="A63352" s="3" t="str">
        <f t="shared" si="1185"/>
        <v/>
      </c>
      <c r="L63352"/>
    </row>
    <row r="63353" spans="1:12" x14ac:dyDescent="0.25">
      <c r="A63353" s="3" t="str">
        <f t="shared" si="1185"/>
        <v/>
      </c>
      <c r="L63353"/>
    </row>
    <row r="63354" spans="1:12" x14ac:dyDescent="0.25">
      <c r="A63354" s="3" t="str">
        <f t="shared" si="1185"/>
        <v/>
      </c>
      <c r="L63354"/>
    </row>
    <row r="63355" spans="1:12" x14ac:dyDescent="0.25">
      <c r="A63355" s="3" t="str">
        <f t="shared" si="1185"/>
        <v/>
      </c>
      <c r="L63355"/>
    </row>
    <row r="63356" spans="1:12" x14ac:dyDescent="0.25">
      <c r="A63356" s="3" t="str">
        <f t="shared" si="1185"/>
        <v/>
      </c>
      <c r="L63356"/>
    </row>
    <row r="63357" spans="1:12" x14ac:dyDescent="0.25">
      <c r="A63357" s="3" t="str">
        <f t="shared" si="1185"/>
        <v/>
      </c>
      <c r="L63357"/>
    </row>
    <row r="63358" spans="1:12" x14ac:dyDescent="0.25">
      <c r="A63358" s="3" t="str">
        <f t="shared" si="1185"/>
        <v/>
      </c>
      <c r="L63358"/>
    </row>
    <row r="63359" spans="1:12" x14ac:dyDescent="0.25">
      <c r="A63359" s="3" t="str">
        <f t="shared" si="1185"/>
        <v/>
      </c>
      <c r="L63359"/>
    </row>
    <row r="63360" spans="1:12" x14ac:dyDescent="0.25">
      <c r="A63360" s="3" t="str">
        <f t="shared" si="1185"/>
        <v/>
      </c>
      <c r="L63360"/>
    </row>
    <row r="63361" spans="1:12" x14ac:dyDescent="0.25">
      <c r="A63361" s="3" t="str">
        <f t="shared" si="1185"/>
        <v/>
      </c>
      <c r="L63361"/>
    </row>
    <row r="63362" spans="1:12" x14ac:dyDescent="0.25">
      <c r="A63362" s="3" t="str">
        <f t="shared" si="1185"/>
        <v/>
      </c>
      <c r="L63362"/>
    </row>
    <row r="63363" spans="1:12" x14ac:dyDescent="0.25">
      <c r="A63363" s="3" t="str">
        <f t="shared" si="1185"/>
        <v/>
      </c>
      <c r="L63363"/>
    </row>
    <row r="63364" spans="1:12" x14ac:dyDescent="0.25">
      <c r="A63364" s="3" t="str">
        <f t="shared" si="1185"/>
        <v/>
      </c>
      <c r="L63364"/>
    </row>
    <row r="63365" spans="1:12" x14ac:dyDescent="0.25">
      <c r="A63365" s="3" t="str">
        <f t="shared" si="1185"/>
        <v/>
      </c>
      <c r="L63365"/>
    </row>
    <row r="63366" spans="1:12" x14ac:dyDescent="0.25">
      <c r="A63366" s="3" t="str">
        <f t="shared" si="1185"/>
        <v/>
      </c>
      <c r="L63366"/>
    </row>
    <row r="63367" spans="1:12" x14ac:dyDescent="0.25">
      <c r="A63367" s="3" t="str">
        <f t="shared" si="1185"/>
        <v/>
      </c>
      <c r="L63367"/>
    </row>
    <row r="63368" spans="1:12" x14ac:dyDescent="0.25">
      <c r="A63368" s="3" t="str">
        <f t="shared" si="1185"/>
        <v/>
      </c>
      <c r="L63368"/>
    </row>
    <row r="63369" spans="1:12" x14ac:dyDescent="0.25">
      <c r="A63369" s="3" t="str">
        <f t="shared" si="1185"/>
        <v/>
      </c>
      <c r="L63369"/>
    </row>
    <row r="63370" spans="1:12" x14ac:dyDescent="0.25">
      <c r="A63370" s="3" t="str">
        <f t="shared" si="1185"/>
        <v/>
      </c>
      <c r="L63370"/>
    </row>
    <row r="63371" spans="1:12" x14ac:dyDescent="0.25">
      <c r="A63371" s="3" t="str">
        <f t="shared" si="1185"/>
        <v/>
      </c>
      <c r="L63371"/>
    </row>
    <row r="63372" spans="1:12" x14ac:dyDescent="0.25">
      <c r="A63372" s="3" t="str">
        <f t="shared" si="1185"/>
        <v/>
      </c>
      <c r="L63372"/>
    </row>
    <row r="63373" spans="1:12" x14ac:dyDescent="0.25">
      <c r="A63373" s="3" t="str">
        <f t="shared" si="1185"/>
        <v/>
      </c>
      <c r="L63373"/>
    </row>
    <row r="63374" spans="1:12" x14ac:dyDescent="0.25">
      <c r="A63374" s="3" t="str">
        <f t="shared" si="1185"/>
        <v/>
      </c>
      <c r="L63374"/>
    </row>
    <row r="63375" spans="1:12" x14ac:dyDescent="0.25">
      <c r="A63375" s="3" t="str">
        <f t="shared" si="1185"/>
        <v/>
      </c>
      <c r="L63375"/>
    </row>
    <row r="63376" spans="1:12" x14ac:dyDescent="0.25">
      <c r="A63376" s="3" t="str">
        <f t="shared" si="1185"/>
        <v/>
      </c>
      <c r="L63376"/>
    </row>
    <row r="63377" spans="1:12" x14ac:dyDescent="0.25">
      <c r="A63377" s="3" t="str">
        <f t="shared" ref="A63377:A63440" si="1186">IF(B63363="","",CONCATENATE(MONTH(B63363),YEAR(B63363)))</f>
        <v/>
      </c>
      <c r="L63377"/>
    </row>
    <row r="63378" spans="1:12" x14ac:dyDescent="0.25">
      <c r="A63378" s="3" t="str">
        <f t="shared" si="1186"/>
        <v/>
      </c>
      <c r="L63378"/>
    </row>
    <row r="63379" spans="1:12" x14ac:dyDescent="0.25">
      <c r="A63379" s="3" t="str">
        <f t="shared" si="1186"/>
        <v/>
      </c>
      <c r="L63379"/>
    </row>
    <row r="63380" spans="1:12" x14ac:dyDescent="0.25">
      <c r="A63380" s="3" t="str">
        <f t="shared" si="1186"/>
        <v/>
      </c>
      <c r="L63380"/>
    </row>
    <row r="63381" spans="1:12" x14ac:dyDescent="0.25">
      <c r="A63381" s="3" t="str">
        <f t="shared" si="1186"/>
        <v/>
      </c>
      <c r="L63381"/>
    </row>
    <row r="63382" spans="1:12" x14ac:dyDescent="0.25">
      <c r="A63382" s="3" t="str">
        <f t="shared" si="1186"/>
        <v/>
      </c>
      <c r="L63382"/>
    </row>
    <row r="63383" spans="1:12" x14ac:dyDescent="0.25">
      <c r="A63383" s="3" t="str">
        <f t="shared" si="1186"/>
        <v/>
      </c>
      <c r="L63383"/>
    </row>
    <row r="63384" spans="1:12" x14ac:dyDescent="0.25">
      <c r="A63384" s="3" t="str">
        <f t="shared" si="1186"/>
        <v/>
      </c>
      <c r="L63384"/>
    </row>
    <row r="63385" spans="1:12" x14ac:dyDescent="0.25">
      <c r="A63385" s="3" t="str">
        <f t="shared" si="1186"/>
        <v/>
      </c>
      <c r="L63385"/>
    </row>
    <row r="63386" spans="1:12" x14ac:dyDescent="0.25">
      <c r="A63386" s="3" t="str">
        <f t="shared" si="1186"/>
        <v/>
      </c>
      <c r="L63386"/>
    </row>
    <row r="63387" spans="1:12" x14ac:dyDescent="0.25">
      <c r="A63387" s="3" t="str">
        <f t="shared" si="1186"/>
        <v/>
      </c>
      <c r="L63387"/>
    </row>
    <row r="63388" spans="1:12" x14ac:dyDescent="0.25">
      <c r="A63388" s="3" t="str">
        <f t="shared" si="1186"/>
        <v/>
      </c>
      <c r="L63388"/>
    </row>
    <row r="63389" spans="1:12" x14ac:dyDescent="0.25">
      <c r="A63389" s="3" t="str">
        <f t="shared" si="1186"/>
        <v/>
      </c>
      <c r="L63389"/>
    </row>
    <row r="63390" spans="1:12" x14ac:dyDescent="0.25">
      <c r="A63390" s="3" t="str">
        <f t="shared" si="1186"/>
        <v/>
      </c>
      <c r="L63390"/>
    </row>
    <row r="63391" spans="1:12" x14ac:dyDescent="0.25">
      <c r="A63391" s="3" t="str">
        <f t="shared" si="1186"/>
        <v/>
      </c>
      <c r="L63391"/>
    </row>
    <row r="63392" spans="1:12" x14ac:dyDescent="0.25">
      <c r="A63392" s="3" t="str">
        <f t="shared" si="1186"/>
        <v/>
      </c>
      <c r="L63392"/>
    </row>
    <row r="63393" spans="1:12" x14ac:dyDescent="0.25">
      <c r="A63393" s="3" t="str">
        <f t="shared" si="1186"/>
        <v/>
      </c>
      <c r="L63393"/>
    </row>
    <row r="63394" spans="1:12" x14ac:dyDescent="0.25">
      <c r="A63394" s="3" t="str">
        <f t="shared" si="1186"/>
        <v/>
      </c>
      <c r="L63394"/>
    </row>
    <row r="63395" spans="1:12" x14ac:dyDescent="0.25">
      <c r="A63395" s="3" t="str">
        <f t="shared" si="1186"/>
        <v/>
      </c>
      <c r="L63395"/>
    </row>
    <row r="63396" spans="1:12" x14ac:dyDescent="0.25">
      <c r="A63396" s="3" t="str">
        <f t="shared" si="1186"/>
        <v/>
      </c>
      <c r="L63396"/>
    </row>
    <row r="63397" spans="1:12" x14ac:dyDescent="0.25">
      <c r="A63397" s="3" t="str">
        <f t="shared" si="1186"/>
        <v/>
      </c>
      <c r="L63397"/>
    </row>
    <row r="63398" spans="1:12" x14ac:dyDescent="0.25">
      <c r="A63398" s="3" t="str">
        <f t="shared" si="1186"/>
        <v/>
      </c>
      <c r="L63398"/>
    </row>
    <row r="63399" spans="1:12" x14ac:dyDescent="0.25">
      <c r="A63399" s="3" t="str">
        <f t="shared" si="1186"/>
        <v/>
      </c>
      <c r="L63399"/>
    </row>
    <row r="63400" spans="1:12" x14ac:dyDescent="0.25">
      <c r="A63400" s="3" t="str">
        <f t="shared" si="1186"/>
        <v/>
      </c>
      <c r="L63400"/>
    </row>
    <row r="63401" spans="1:12" x14ac:dyDescent="0.25">
      <c r="A63401" s="3" t="str">
        <f t="shared" si="1186"/>
        <v/>
      </c>
      <c r="L63401"/>
    </row>
    <row r="63402" spans="1:12" x14ac:dyDescent="0.25">
      <c r="A63402" s="3" t="str">
        <f t="shared" si="1186"/>
        <v/>
      </c>
      <c r="L63402"/>
    </row>
    <row r="63403" spans="1:12" x14ac:dyDescent="0.25">
      <c r="A63403" s="3" t="str">
        <f t="shared" si="1186"/>
        <v/>
      </c>
      <c r="L63403"/>
    </row>
    <row r="63404" spans="1:12" x14ac:dyDescent="0.25">
      <c r="A63404" s="3" t="str">
        <f t="shared" si="1186"/>
        <v/>
      </c>
      <c r="L63404"/>
    </row>
    <row r="63405" spans="1:12" x14ac:dyDescent="0.25">
      <c r="A63405" s="3" t="str">
        <f t="shared" si="1186"/>
        <v/>
      </c>
      <c r="L63405"/>
    </row>
    <row r="63406" spans="1:12" x14ac:dyDescent="0.25">
      <c r="A63406" s="3" t="str">
        <f t="shared" si="1186"/>
        <v/>
      </c>
      <c r="L63406"/>
    </row>
    <row r="63407" spans="1:12" x14ac:dyDescent="0.25">
      <c r="A63407" s="3" t="str">
        <f t="shared" si="1186"/>
        <v/>
      </c>
      <c r="L63407"/>
    </row>
    <row r="63408" spans="1:12" x14ac:dyDescent="0.25">
      <c r="A63408" s="3" t="str">
        <f t="shared" si="1186"/>
        <v/>
      </c>
      <c r="L63408"/>
    </row>
    <row r="63409" spans="1:12" x14ac:dyDescent="0.25">
      <c r="A63409" s="3" t="str">
        <f t="shared" si="1186"/>
        <v/>
      </c>
      <c r="L63409"/>
    </row>
    <row r="63410" spans="1:12" x14ac:dyDescent="0.25">
      <c r="A63410" s="3" t="str">
        <f t="shared" si="1186"/>
        <v/>
      </c>
      <c r="L63410"/>
    </row>
    <row r="63411" spans="1:12" x14ac:dyDescent="0.25">
      <c r="A63411" s="3" t="str">
        <f t="shared" si="1186"/>
        <v/>
      </c>
      <c r="L63411"/>
    </row>
    <row r="63412" spans="1:12" x14ac:dyDescent="0.25">
      <c r="A63412" s="3" t="str">
        <f t="shared" si="1186"/>
        <v/>
      </c>
      <c r="L63412"/>
    </row>
    <row r="63413" spans="1:12" x14ac:dyDescent="0.25">
      <c r="A63413" s="3" t="str">
        <f t="shared" si="1186"/>
        <v/>
      </c>
      <c r="L63413"/>
    </row>
    <row r="63414" spans="1:12" x14ac:dyDescent="0.25">
      <c r="A63414" s="3" t="str">
        <f t="shared" si="1186"/>
        <v/>
      </c>
      <c r="L63414"/>
    </row>
    <row r="63415" spans="1:12" x14ac:dyDescent="0.25">
      <c r="A63415" s="3" t="str">
        <f t="shared" si="1186"/>
        <v/>
      </c>
      <c r="L63415"/>
    </row>
    <row r="63416" spans="1:12" x14ac:dyDescent="0.25">
      <c r="A63416" s="3" t="str">
        <f t="shared" si="1186"/>
        <v/>
      </c>
      <c r="L63416"/>
    </row>
    <row r="63417" spans="1:12" x14ac:dyDescent="0.25">
      <c r="A63417" s="3" t="str">
        <f t="shared" si="1186"/>
        <v/>
      </c>
      <c r="L63417"/>
    </row>
    <row r="63418" spans="1:12" x14ac:dyDescent="0.25">
      <c r="A63418" s="3" t="str">
        <f t="shared" si="1186"/>
        <v/>
      </c>
      <c r="L63418"/>
    </row>
    <row r="63419" spans="1:12" x14ac:dyDescent="0.25">
      <c r="A63419" s="3" t="str">
        <f t="shared" si="1186"/>
        <v/>
      </c>
      <c r="L63419"/>
    </row>
    <row r="63420" spans="1:12" x14ac:dyDescent="0.25">
      <c r="A63420" s="3" t="str">
        <f t="shared" si="1186"/>
        <v/>
      </c>
      <c r="L63420"/>
    </row>
    <row r="63421" spans="1:12" x14ac:dyDescent="0.25">
      <c r="A63421" s="3" t="str">
        <f t="shared" si="1186"/>
        <v/>
      </c>
      <c r="L63421"/>
    </row>
    <row r="63422" spans="1:12" x14ac:dyDescent="0.25">
      <c r="A63422" s="3" t="str">
        <f t="shared" si="1186"/>
        <v/>
      </c>
      <c r="L63422"/>
    </row>
    <row r="63423" spans="1:12" x14ac:dyDescent="0.25">
      <c r="A63423" s="3" t="str">
        <f t="shared" si="1186"/>
        <v/>
      </c>
      <c r="L63423"/>
    </row>
    <row r="63424" spans="1:12" x14ac:dyDescent="0.25">
      <c r="A63424" s="3" t="str">
        <f t="shared" si="1186"/>
        <v/>
      </c>
      <c r="L63424"/>
    </row>
    <row r="63425" spans="1:12" x14ac:dyDescent="0.25">
      <c r="A63425" s="3" t="str">
        <f t="shared" si="1186"/>
        <v/>
      </c>
      <c r="L63425"/>
    </row>
    <row r="63426" spans="1:12" x14ac:dyDescent="0.25">
      <c r="A63426" s="3" t="str">
        <f t="shared" si="1186"/>
        <v/>
      </c>
      <c r="L63426"/>
    </row>
    <row r="63427" spans="1:12" x14ac:dyDescent="0.25">
      <c r="A63427" s="3" t="str">
        <f t="shared" si="1186"/>
        <v/>
      </c>
      <c r="L63427"/>
    </row>
    <row r="63428" spans="1:12" x14ac:dyDescent="0.25">
      <c r="A63428" s="3" t="str">
        <f t="shared" si="1186"/>
        <v/>
      </c>
      <c r="L63428"/>
    </row>
    <row r="63429" spans="1:12" x14ac:dyDescent="0.25">
      <c r="A63429" s="3" t="str">
        <f t="shared" si="1186"/>
        <v/>
      </c>
      <c r="L63429"/>
    </row>
    <row r="63430" spans="1:12" x14ac:dyDescent="0.25">
      <c r="A63430" s="3" t="str">
        <f t="shared" si="1186"/>
        <v/>
      </c>
      <c r="L63430"/>
    </row>
    <row r="63431" spans="1:12" x14ac:dyDescent="0.25">
      <c r="A63431" s="3" t="str">
        <f t="shared" si="1186"/>
        <v/>
      </c>
      <c r="L63431"/>
    </row>
    <row r="63432" spans="1:12" x14ac:dyDescent="0.25">
      <c r="A63432" s="3" t="str">
        <f t="shared" si="1186"/>
        <v/>
      </c>
      <c r="L63432"/>
    </row>
    <row r="63433" spans="1:12" x14ac:dyDescent="0.25">
      <c r="A63433" s="3" t="str">
        <f t="shared" si="1186"/>
        <v/>
      </c>
      <c r="L63433"/>
    </row>
    <row r="63434" spans="1:12" x14ac:dyDescent="0.25">
      <c r="A63434" s="3" t="str">
        <f t="shared" si="1186"/>
        <v/>
      </c>
      <c r="L63434"/>
    </row>
    <row r="63435" spans="1:12" x14ac:dyDescent="0.25">
      <c r="A63435" s="3" t="str">
        <f t="shared" si="1186"/>
        <v/>
      </c>
      <c r="L63435"/>
    </row>
    <row r="63436" spans="1:12" x14ac:dyDescent="0.25">
      <c r="A63436" s="3" t="str">
        <f t="shared" si="1186"/>
        <v/>
      </c>
      <c r="L63436"/>
    </row>
    <row r="63437" spans="1:12" x14ac:dyDescent="0.25">
      <c r="A63437" s="3" t="str">
        <f t="shared" si="1186"/>
        <v/>
      </c>
      <c r="L63437"/>
    </row>
    <row r="63438" spans="1:12" x14ac:dyDescent="0.25">
      <c r="A63438" s="3" t="str">
        <f t="shared" si="1186"/>
        <v/>
      </c>
      <c r="L63438"/>
    </row>
    <row r="63439" spans="1:12" x14ac:dyDescent="0.25">
      <c r="A63439" s="3" t="str">
        <f t="shared" si="1186"/>
        <v/>
      </c>
      <c r="L63439"/>
    </row>
    <row r="63440" spans="1:12" x14ac:dyDescent="0.25">
      <c r="A63440" s="3" t="str">
        <f t="shared" si="1186"/>
        <v/>
      </c>
      <c r="L63440"/>
    </row>
    <row r="63441" spans="1:12" x14ac:dyDescent="0.25">
      <c r="A63441" s="3" t="str">
        <f t="shared" ref="A63441:A63504" si="1187">IF(B63427="","",CONCATENATE(MONTH(B63427),YEAR(B63427)))</f>
        <v/>
      </c>
      <c r="L63441"/>
    </row>
    <row r="63442" spans="1:12" x14ac:dyDescent="0.25">
      <c r="A63442" s="3" t="str">
        <f t="shared" si="1187"/>
        <v/>
      </c>
      <c r="L63442"/>
    </row>
    <row r="63443" spans="1:12" x14ac:dyDescent="0.25">
      <c r="A63443" s="3" t="str">
        <f t="shared" si="1187"/>
        <v/>
      </c>
      <c r="L63443"/>
    </row>
    <row r="63444" spans="1:12" x14ac:dyDescent="0.25">
      <c r="A63444" s="3" t="str">
        <f t="shared" si="1187"/>
        <v/>
      </c>
      <c r="L63444"/>
    </row>
    <row r="63445" spans="1:12" x14ac:dyDescent="0.25">
      <c r="A63445" s="3" t="str">
        <f t="shared" si="1187"/>
        <v/>
      </c>
      <c r="L63445"/>
    </row>
    <row r="63446" spans="1:12" x14ac:dyDescent="0.25">
      <c r="A63446" s="3" t="str">
        <f t="shared" si="1187"/>
        <v/>
      </c>
      <c r="L63446"/>
    </row>
    <row r="63447" spans="1:12" x14ac:dyDescent="0.25">
      <c r="A63447" s="3" t="str">
        <f t="shared" si="1187"/>
        <v/>
      </c>
      <c r="L63447"/>
    </row>
    <row r="63448" spans="1:12" x14ac:dyDescent="0.25">
      <c r="A63448" s="3" t="str">
        <f t="shared" si="1187"/>
        <v/>
      </c>
      <c r="L63448"/>
    </row>
    <row r="63449" spans="1:12" x14ac:dyDescent="0.25">
      <c r="A63449" s="3" t="str">
        <f t="shared" si="1187"/>
        <v/>
      </c>
      <c r="L63449"/>
    </row>
    <row r="63450" spans="1:12" x14ac:dyDescent="0.25">
      <c r="A63450" s="3" t="str">
        <f t="shared" si="1187"/>
        <v/>
      </c>
      <c r="L63450"/>
    </row>
    <row r="63451" spans="1:12" x14ac:dyDescent="0.25">
      <c r="A63451" s="3" t="str">
        <f t="shared" si="1187"/>
        <v/>
      </c>
      <c r="L63451"/>
    </row>
    <row r="63452" spans="1:12" x14ac:dyDescent="0.25">
      <c r="A63452" s="3" t="str">
        <f t="shared" si="1187"/>
        <v/>
      </c>
      <c r="L63452"/>
    </row>
    <row r="63453" spans="1:12" x14ac:dyDescent="0.25">
      <c r="A63453" s="3" t="str">
        <f t="shared" si="1187"/>
        <v/>
      </c>
      <c r="L63453"/>
    </row>
    <row r="63454" spans="1:12" x14ac:dyDescent="0.25">
      <c r="A63454" s="3" t="str">
        <f t="shared" si="1187"/>
        <v/>
      </c>
      <c r="L63454"/>
    </row>
    <row r="63455" spans="1:12" x14ac:dyDescent="0.25">
      <c r="A63455" s="3" t="str">
        <f t="shared" si="1187"/>
        <v/>
      </c>
      <c r="L63455"/>
    </row>
    <row r="63456" spans="1:12" x14ac:dyDescent="0.25">
      <c r="A63456" s="3" t="str">
        <f t="shared" si="1187"/>
        <v/>
      </c>
      <c r="L63456"/>
    </row>
    <row r="63457" spans="1:12" x14ac:dyDescent="0.25">
      <c r="A63457" s="3" t="str">
        <f t="shared" si="1187"/>
        <v/>
      </c>
      <c r="L63457"/>
    </row>
    <row r="63458" spans="1:12" x14ac:dyDescent="0.25">
      <c r="A63458" s="3" t="str">
        <f t="shared" si="1187"/>
        <v/>
      </c>
      <c r="L63458"/>
    </row>
    <row r="63459" spans="1:12" x14ac:dyDescent="0.25">
      <c r="A63459" s="3" t="str">
        <f t="shared" si="1187"/>
        <v/>
      </c>
      <c r="L63459"/>
    </row>
    <row r="63460" spans="1:12" x14ac:dyDescent="0.25">
      <c r="A63460" s="3" t="str">
        <f t="shared" si="1187"/>
        <v/>
      </c>
      <c r="L63460"/>
    </row>
    <row r="63461" spans="1:12" x14ac:dyDescent="0.25">
      <c r="A63461" s="3" t="str">
        <f t="shared" si="1187"/>
        <v/>
      </c>
      <c r="L63461"/>
    </row>
    <row r="63462" spans="1:12" x14ac:dyDescent="0.25">
      <c r="A63462" s="3" t="str">
        <f t="shared" si="1187"/>
        <v/>
      </c>
      <c r="L63462"/>
    </row>
    <row r="63463" spans="1:12" x14ac:dyDescent="0.25">
      <c r="A63463" s="3" t="str">
        <f t="shared" si="1187"/>
        <v/>
      </c>
      <c r="L63463"/>
    </row>
    <row r="63464" spans="1:12" x14ac:dyDescent="0.25">
      <c r="A63464" s="3" t="str">
        <f t="shared" si="1187"/>
        <v/>
      </c>
      <c r="L63464"/>
    </row>
    <row r="63465" spans="1:12" x14ac:dyDescent="0.25">
      <c r="A63465" s="3" t="str">
        <f t="shared" si="1187"/>
        <v/>
      </c>
      <c r="L63465"/>
    </row>
    <row r="63466" spans="1:12" x14ac:dyDescent="0.25">
      <c r="A63466" s="3" t="str">
        <f t="shared" si="1187"/>
        <v/>
      </c>
      <c r="L63466"/>
    </row>
    <row r="63467" spans="1:12" x14ac:dyDescent="0.25">
      <c r="A63467" s="3" t="str">
        <f t="shared" si="1187"/>
        <v/>
      </c>
      <c r="L63467"/>
    </row>
    <row r="63468" spans="1:12" x14ac:dyDescent="0.25">
      <c r="A63468" s="3" t="str">
        <f t="shared" si="1187"/>
        <v/>
      </c>
      <c r="L63468"/>
    </row>
    <row r="63469" spans="1:12" x14ac:dyDescent="0.25">
      <c r="A63469" s="3" t="str">
        <f t="shared" si="1187"/>
        <v/>
      </c>
      <c r="L63469"/>
    </row>
    <row r="63470" spans="1:12" x14ac:dyDescent="0.25">
      <c r="A63470" s="3" t="str">
        <f t="shared" si="1187"/>
        <v/>
      </c>
      <c r="L63470"/>
    </row>
    <row r="63471" spans="1:12" x14ac:dyDescent="0.25">
      <c r="A63471" s="3" t="str">
        <f t="shared" si="1187"/>
        <v/>
      </c>
      <c r="L63471"/>
    </row>
    <row r="63472" spans="1:12" x14ac:dyDescent="0.25">
      <c r="A63472" s="3" t="str">
        <f t="shared" si="1187"/>
        <v/>
      </c>
      <c r="L63472"/>
    </row>
    <row r="63473" spans="1:12" x14ac:dyDescent="0.25">
      <c r="A63473" s="3" t="str">
        <f t="shared" si="1187"/>
        <v/>
      </c>
      <c r="L63473"/>
    </row>
    <row r="63474" spans="1:12" x14ac:dyDescent="0.25">
      <c r="A63474" s="3" t="str">
        <f t="shared" si="1187"/>
        <v/>
      </c>
      <c r="L63474"/>
    </row>
    <row r="63475" spans="1:12" x14ac:dyDescent="0.25">
      <c r="A63475" s="3" t="str">
        <f t="shared" si="1187"/>
        <v/>
      </c>
      <c r="L63475"/>
    </row>
    <row r="63476" spans="1:12" x14ac:dyDescent="0.25">
      <c r="A63476" s="3" t="str">
        <f t="shared" si="1187"/>
        <v/>
      </c>
      <c r="L63476"/>
    </row>
    <row r="63477" spans="1:12" x14ac:dyDescent="0.25">
      <c r="A63477" s="3" t="str">
        <f t="shared" si="1187"/>
        <v/>
      </c>
      <c r="L63477"/>
    </row>
    <row r="63478" spans="1:12" x14ac:dyDescent="0.25">
      <c r="A63478" s="3" t="str">
        <f t="shared" si="1187"/>
        <v/>
      </c>
      <c r="L63478"/>
    </row>
    <row r="63479" spans="1:12" x14ac:dyDescent="0.25">
      <c r="A63479" s="3" t="str">
        <f t="shared" si="1187"/>
        <v/>
      </c>
      <c r="L63479"/>
    </row>
    <row r="63480" spans="1:12" x14ac:dyDescent="0.25">
      <c r="A63480" s="3" t="str">
        <f t="shared" si="1187"/>
        <v/>
      </c>
      <c r="L63480"/>
    </row>
    <row r="63481" spans="1:12" x14ac:dyDescent="0.25">
      <c r="A63481" s="3" t="str">
        <f t="shared" si="1187"/>
        <v/>
      </c>
      <c r="L63481"/>
    </row>
    <row r="63482" spans="1:12" x14ac:dyDescent="0.25">
      <c r="A63482" s="3" t="str">
        <f t="shared" si="1187"/>
        <v/>
      </c>
      <c r="L63482"/>
    </row>
    <row r="63483" spans="1:12" x14ac:dyDescent="0.25">
      <c r="A63483" s="3" t="str">
        <f t="shared" si="1187"/>
        <v/>
      </c>
      <c r="L63483"/>
    </row>
    <row r="63484" spans="1:12" x14ac:dyDescent="0.25">
      <c r="A63484" s="3" t="str">
        <f t="shared" si="1187"/>
        <v/>
      </c>
      <c r="L63484"/>
    </row>
    <row r="63485" spans="1:12" x14ac:dyDescent="0.25">
      <c r="A63485" s="3" t="str">
        <f t="shared" si="1187"/>
        <v/>
      </c>
      <c r="L63485"/>
    </row>
    <row r="63486" spans="1:12" x14ac:dyDescent="0.25">
      <c r="A63486" s="3" t="str">
        <f t="shared" si="1187"/>
        <v/>
      </c>
      <c r="L63486"/>
    </row>
    <row r="63487" spans="1:12" x14ac:dyDescent="0.25">
      <c r="A63487" s="3" t="str">
        <f t="shared" si="1187"/>
        <v/>
      </c>
      <c r="L63487"/>
    </row>
    <row r="63488" spans="1:12" x14ac:dyDescent="0.25">
      <c r="A63488" s="3" t="str">
        <f t="shared" si="1187"/>
        <v/>
      </c>
      <c r="L63488"/>
    </row>
    <row r="63489" spans="1:12" x14ac:dyDescent="0.25">
      <c r="A63489" s="3" t="str">
        <f t="shared" si="1187"/>
        <v/>
      </c>
      <c r="L63489"/>
    </row>
    <row r="63490" spans="1:12" x14ac:dyDescent="0.25">
      <c r="A63490" s="3" t="str">
        <f t="shared" si="1187"/>
        <v/>
      </c>
      <c r="L63490"/>
    </row>
    <row r="63491" spans="1:12" x14ac:dyDescent="0.25">
      <c r="A63491" s="3" t="str">
        <f t="shared" si="1187"/>
        <v/>
      </c>
      <c r="L63491"/>
    </row>
    <row r="63492" spans="1:12" x14ac:dyDescent="0.25">
      <c r="A63492" s="3" t="str">
        <f t="shared" si="1187"/>
        <v/>
      </c>
      <c r="L63492"/>
    </row>
    <row r="63493" spans="1:12" x14ac:dyDescent="0.25">
      <c r="A63493" s="3" t="str">
        <f t="shared" si="1187"/>
        <v/>
      </c>
      <c r="L63493"/>
    </row>
    <row r="63494" spans="1:12" x14ac:dyDescent="0.25">
      <c r="A63494" s="3" t="str">
        <f t="shared" si="1187"/>
        <v/>
      </c>
      <c r="L63494"/>
    </row>
    <row r="63495" spans="1:12" x14ac:dyDescent="0.25">
      <c r="A63495" s="3" t="str">
        <f t="shared" si="1187"/>
        <v/>
      </c>
      <c r="L63495"/>
    </row>
    <row r="63496" spans="1:12" x14ac:dyDescent="0.25">
      <c r="A63496" s="3" t="str">
        <f t="shared" si="1187"/>
        <v/>
      </c>
      <c r="L63496"/>
    </row>
    <row r="63497" spans="1:12" x14ac:dyDescent="0.25">
      <c r="A63497" s="3" t="str">
        <f t="shared" si="1187"/>
        <v/>
      </c>
      <c r="L63497"/>
    </row>
    <row r="63498" spans="1:12" x14ac:dyDescent="0.25">
      <c r="A63498" s="3" t="str">
        <f t="shared" si="1187"/>
        <v/>
      </c>
      <c r="L63498"/>
    </row>
    <row r="63499" spans="1:12" x14ac:dyDescent="0.25">
      <c r="A63499" s="3" t="str">
        <f t="shared" si="1187"/>
        <v/>
      </c>
      <c r="L63499"/>
    </row>
    <row r="63500" spans="1:12" x14ac:dyDescent="0.25">
      <c r="A63500" s="3" t="str">
        <f t="shared" si="1187"/>
        <v/>
      </c>
      <c r="L63500"/>
    </row>
    <row r="63501" spans="1:12" x14ac:dyDescent="0.25">
      <c r="A63501" s="3" t="str">
        <f t="shared" si="1187"/>
        <v/>
      </c>
      <c r="L63501"/>
    </row>
    <row r="63502" spans="1:12" x14ac:dyDescent="0.25">
      <c r="A63502" s="3" t="str">
        <f t="shared" si="1187"/>
        <v/>
      </c>
      <c r="L63502"/>
    </row>
    <row r="63503" spans="1:12" x14ac:dyDescent="0.25">
      <c r="A63503" s="3" t="str">
        <f t="shared" si="1187"/>
        <v/>
      </c>
      <c r="L63503"/>
    </row>
    <row r="63504" spans="1:12" x14ac:dyDescent="0.25">
      <c r="A63504" s="3" t="str">
        <f t="shared" si="1187"/>
        <v/>
      </c>
      <c r="L63504"/>
    </row>
    <row r="63505" spans="1:12" x14ac:dyDescent="0.25">
      <c r="A63505" s="3" t="str">
        <f t="shared" ref="A63505:A63568" si="1188">IF(B63491="","",CONCATENATE(MONTH(B63491),YEAR(B63491)))</f>
        <v/>
      </c>
      <c r="L63505"/>
    </row>
    <row r="63506" spans="1:12" x14ac:dyDescent="0.25">
      <c r="A63506" s="3" t="str">
        <f t="shared" si="1188"/>
        <v/>
      </c>
      <c r="L63506"/>
    </row>
    <row r="63507" spans="1:12" x14ac:dyDescent="0.25">
      <c r="A63507" s="3" t="str">
        <f t="shared" si="1188"/>
        <v/>
      </c>
      <c r="L63507"/>
    </row>
    <row r="63508" spans="1:12" x14ac:dyDescent="0.25">
      <c r="A63508" s="3" t="str">
        <f t="shared" si="1188"/>
        <v/>
      </c>
      <c r="L63508"/>
    </row>
    <row r="63509" spans="1:12" x14ac:dyDescent="0.25">
      <c r="A63509" s="3" t="str">
        <f t="shared" si="1188"/>
        <v/>
      </c>
      <c r="L63509"/>
    </row>
    <row r="63510" spans="1:12" x14ac:dyDescent="0.25">
      <c r="A63510" s="3" t="str">
        <f t="shared" si="1188"/>
        <v/>
      </c>
      <c r="L63510"/>
    </row>
    <row r="63511" spans="1:12" x14ac:dyDescent="0.25">
      <c r="A63511" s="3" t="str">
        <f t="shared" si="1188"/>
        <v/>
      </c>
      <c r="L63511"/>
    </row>
    <row r="63512" spans="1:12" x14ac:dyDescent="0.25">
      <c r="A63512" s="3" t="str">
        <f t="shared" si="1188"/>
        <v/>
      </c>
      <c r="L63512"/>
    </row>
    <row r="63513" spans="1:12" x14ac:dyDescent="0.25">
      <c r="A63513" s="3" t="str">
        <f t="shared" si="1188"/>
        <v/>
      </c>
      <c r="L63513"/>
    </row>
    <row r="63514" spans="1:12" x14ac:dyDescent="0.25">
      <c r="A63514" s="3" t="str">
        <f t="shared" si="1188"/>
        <v/>
      </c>
      <c r="L63514"/>
    </row>
    <row r="63515" spans="1:12" x14ac:dyDescent="0.25">
      <c r="A63515" s="3" t="str">
        <f t="shared" si="1188"/>
        <v/>
      </c>
      <c r="L63515"/>
    </row>
    <row r="63516" spans="1:12" x14ac:dyDescent="0.25">
      <c r="A63516" s="3" t="str">
        <f t="shared" si="1188"/>
        <v/>
      </c>
      <c r="L63516"/>
    </row>
    <row r="63517" spans="1:12" x14ac:dyDescent="0.25">
      <c r="A63517" s="3" t="str">
        <f t="shared" si="1188"/>
        <v/>
      </c>
      <c r="L63517"/>
    </row>
    <row r="63518" spans="1:12" x14ac:dyDescent="0.25">
      <c r="A63518" s="3" t="str">
        <f t="shared" si="1188"/>
        <v/>
      </c>
      <c r="L63518"/>
    </row>
    <row r="63519" spans="1:12" x14ac:dyDescent="0.25">
      <c r="A63519" s="3" t="str">
        <f t="shared" si="1188"/>
        <v/>
      </c>
      <c r="L63519"/>
    </row>
    <row r="63520" spans="1:12" x14ac:dyDescent="0.25">
      <c r="A63520" s="3" t="str">
        <f t="shared" si="1188"/>
        <v/>
      </c>
      <c r="L63520"/>
    </row>
    <row r="63521" spans="1:12" x14ac:dyDescent="0.25">
      <c r="A63521" s="3" t="str">
        <f t="shared" si="1188"/>
        <v/>
      </c>
      <c r="L63521"/>
    </row>
    <row r="63522" spans="1:12" x14ac:dyDescent="0.25">
      <c r="A63522" s="3" t="str">
        <f t="shared" si="1188"/>
        <v/>
      </c>
      <c r="L63522"/>
    </row>
    <row r="63523" spans="1:12" x14ac:dyDescent="0.25">
      <c r="A63523" s="3" t="str">
        <f t="shared" si="1188"/>
        <v/>
      </c>
      <c r="L63523"/>
    </row>
    <row r="63524" spans="1:12" x14ac:dyDescent="0.25">
      <c r="A63524" s="3" t="str">
        <f t="shared" si="1188"/>
        <v/>
      </c>
      <c r="L63524"/>
    </row>
    <row r="63525" spans="1:12" x14ac:dyDescent="0.25">
      <c r="A63525" s="3" t="str">
        <f t="shared" si="1188"/>
        <v/>
      </c>
      <c r="L63525"/>
    </row>
    <row r="63526" spans="1:12" x14ac:dyDescent="0.25">
      <c r="A63526" s="3" t="str">
        <f t="shared" si="1188"/>
        <v/>
      </c>
      <c r="L63526"/>
    </row>
    <row r="63527" spans="1:12" x14ac:dyDescent="0.25">
      <c r="A63527" s="3" t="str">
        <f t="shared" si="1188"/>
        <v/>
      </c>
      <c r="L63527"/>
    </row>
    <row r="63528" spans="1:12" x14ac:dyDescent="0.25">
      <c r="A63528" s="3" t="str">
        <f t="shared" si="1188"/>
        <v/>
      </c>
      <c r="L63528"/>
    </row>
    <row r="63529" spans="1:12" x14ac:dyDescent="0.25">
      <c r="A63529" s="3" t="str">
        <f t="shared" si="1188"/>
        <v/>
      </c>
      <c r="L63529"/>
    </row>
    <row r="63530" spans="1:12" x14ac:dyDescent="0.25">
      <c r="A63530" s="3" t="str">
        <f t="shared" si="1188"/>
        <v/>
      </c>
      <c r="L63530"/>
    </row>
    <row r="63531" spans="1:12" x14ac:dyDescent="0.25">
      <c r="A63531" s="3" t="str">
        <f t="shared" si="1188"/>
        <v/>
      </c>
      <c r="L63531"/>
    </row>
    <row r="63532" spans="1:12" x14ac:dyDescent="0.25">
      <c r="A63532" s="3" t="str">
        <f t="shared" si="1188"/>
        <v/>
      </c>
      <c r="L63532"/>
    </row>
    <row r="63533" spans="1:12" x14ac:dyDescent="0.25">
      <c r="A63533" s="3" t="str">
        <f t="shared" si="1188"/>
        <v/>
      </c>
      <c r="L63533"/>
    </row>
    <row r="63534" spans="1:12" x14ac:dyDescent="0.25">
      <c r="A63534" s="3" t="str">
        <f t="shared" si="1188"/>
        <v/>
      </c>
      <c r="L63534"/>
    </row>
    <row r="63535" spans="1:12" x14ac:dyDescent="0.25">
      <c r="A63535" s="3" t="str">
        <f t="shared" si="1188"/>
        <v/>
      </c>
      <c r="L63535"/>
    </row>
    <row r="63536" spans="1:12" x14ac:dyDescent="0.25">
      <c r="A63536" s="3" t="str">
        <f t="shared" si="1188"/>
        <v/>
      </c>
      <c r="L63536"/>
    </row>
    <row r="63537" spans="1:12" x14ac:dyDescent="0.25">
      <c r="A63537" s="3" t="str">
        <f t="shared" si="1188"/>
        <v/>
      </c>
      <c r="L63537"/>
    </row>
    <row r="63538" spans="1:12" x14ac:dyDescent="0.25">
      <c r="A63538" s="3" t="str">
        <f t="shared" si="1188"/>
        <v/>
      </c>
      <c r="L63538"/>
    </row>
    <row r="63539" spans="1:12" x14ac:dyDescent="0.25">
      <c r="A63539" s="3" t="str">
        <f t="shared" si="1188"/>
        <v/>
      </c>
      <c r="L63539"/>
    </row>
    <row r="63540" spans="1:12" x14ac:dyDescent="0.25">
      <c r="A63540" s="3" t="str">
        <f t="shared" si="1188"/>
        <v/>
      </c>
      <c r="L63540"/>
    </row>
    <row r="63541" spans="1:12" x14ac:dyDescent="0.25">
      <c r="A63541" s="3" t="str">
        <f t="shared" si="1188"/>
        <v/>
      </c>
      <c r="L63541"/>
    </row>
    <row r="63542" spans="1:12" x14ac:dyDescent="0.25">
      <c r="A63542" s="3" t="str">
        <f t="shared" si="1188"/>
        <v/>
      </c>
      <c r="L63542"/>
    </row>
    <row r="63543" spans="1:12" x14ac:dyDescent="0.25">
      <c r="A63543" s="3" t="str">
        <f t="shared" si="1188"/>
        <v/>
      </c>
      <c r="L63543"/>
    </row>
    <row r="63544" spans="1:12" x14ac:dyDescent="0.25">
      <c r="A63544" s="3" t="str">
        <f t="shared" si="1188"/>
        <v/>
      </c>
      <c r="L63544"/>
    </row>
    <row r="63545" spans="1:12" x14ac:dyDescent="0.25">
      <c r="A63545" s="3" t="str">
        <f t="shared" si="1188"/>
        <v/>
      </c>
      <c r="L63545"/>
    </row>
    <row r="63546" spans="1:12" x14ac:dyDescent="0.25">
      <c r="A63546" s="3" t="str">
        <f t="shared" si="1188"/>
        <v/>
      </c>
      <c r="L63546"/>
    </row>
    <row r="63547" spans="1:12" x14ac:dyDescent="0.25">
      <c r="A63547" s="3" t="str">
        <f t="shared" si="1188"/>
        <v/>
      </c>
      <c r="L63547"/>
    </row>
    <row r="63548" spans="1:12" x14ac:dyDescent="0.25">
      <c r="A63548" s="3" t="str">
        <f t="shared" si="1188"/>
        <v/>
      </c>
      <c r="L63548"/>
    </row>
    <row r="63549" spans="1:12" x14ac:dyDescent="0.25">
      <c r="A63549" s="3" t="str">
        <f t="shared" si="1188"/>
        <v/>
      </c>
      <c r="L63549"/>
    </row>
    <row r="63550" spans="1:12" x14ac:dyDescent="0.25">
      <c r="A63550" s="3" t="str">
        <f t="shared" si="1188"/>
        <v/>
      </c>
      <c r="L63550"/>
    </row>
    <row r="63551" spans="1:12" x14ac:dyDescent="0.25">
      <c r="A63551" s="3" t="str">
        <f t="shared" si="1188"/>
        <v/>
      </c>
      <c r="L63551"/>
    </row>
    <row r="63552" spans="1:12" x14ac:dyDescent="0.25">
      <c r="A63552" s="3" t="str">
        <f t="shared" si="1188"/>
        <v/>
      </c>
      <c r="L63552"/>
    </row>
    <row r="63553" spans="1:12" x14ac:dyDescent="0.25">
      <c r="A63553" s="3" t="str">
        <f t="shared" si="1188"/>
        <v/>
      </c>
      <c r="L63553"/>
    </row>
    <row r="63554" spans="1:12" x14ac:dyDescent="0.25">
      <c r="A63554" s="3" t="str">
        <f t="shared" si="1188"/>
        <v/>
      </c>
      <c r="L63554"/>
    </row>
    <row r="63555" spans="1:12" x14ac:dyDescent="0.25">
      <c r="A63555" s="3" t="str">
        <f t="shared" si="1188"/>
        <v/>
      </c>
      <c r="L63555"/>
    </row>
    <row r="63556" spans="1:12" x14ac:dyDescent="0.25">
      <c r="A63556" s="3" t="str">
        <f t="shared" si="1188"/>
        <v/>
      </c>
      <c r="L63556"/>
    </row>
    <row r="63557" spans="1:12" x14ac:dyDescent="0.25">
      <c r="A63557" s="3" t="str">
        <f t="shared" si="1188"/>
        <v/>
      </c>
      <c r="L63557"/>
    </row>
    <row r="63558" spans="1:12" x14ac:dyDescent="0.25">
      <c r="A63558" s="3" t="str">
        <f t="shared" si="1188"/>
        <v/>
      </c>
      <c r="L63558"/>
    </row>
    <row r="63559" spans="1:12" x14ac:dyDescent="0.25">
      <c r="A63559" s="3" t="str">
        <f t="shared" si="1188"/>
        <v/>
      </c>
      <c r="L63559"/>
    </row>
    <row r="63560" spans="1:12" x14ac:dyDescent="0.25">
      <c r="A63560" s="3" t="str">
        <f t="shared" si="1188"/>
        <v/>
      </c>
      <c r="L63560"/>
    </row>
    <row r="63561" spans="1:12" x14ac:dyDescent="0.25">
      <c r="A63561" s="3" t="str">
        <f t="shared" si="1188"/>
        <v/>
      </c>
      <c r="L63561"/>
    </row>
    <row r="63562" spans="1:12" x14ac:dyDescent="0.25">
      <c r="A63562" s="3" t="str">
        <f t="shared" si="1188"/>
        <v/>
      </c>
      <c r="L63562"/>
    </row>
    <row r="63563" spans="1:12" x14ac:dyDescent="0.25">
      <c r="A63563" s="3" t="str">
        <f t="shared" si="1188"/>
        <v/>
      </c>
      <c r="L63563"/>
    </row>
    <row r="63564" spans="1:12" x14ac:dyDescent="0.25">
      <c r="A63564" s="3" t="str">
        <f t="shared" si="1188"/>
        <v/>
      </c>
      <c r="L63564"/>
    </row>
    <row r="63565" spans="1:12" x14ac:dyDescent="0.25">
      <c r="A63565" s="3" t="str">
        <f t="shared" si="1188"/>
        <v/>
      </c>
      <c r="L63565"/>
    </row>
    <row r="63566" spans="1:12" x14ac:dyDescent="0.25">
      <c r="A63566" s="3" t="str">
        <f t="shared" si="1188"/>
        <v/>
      </c>
      <c r="L63566"/>
    </row>
    <row r="63567" spans="1:12" x14ac:dyDescent="0.25">
      <c r="A63567" s="3" t="str">
        <f t="shared" si="1188"/>
        <v/>
      </c>
      <c r="L63567"/>
    </row>
    <row r="63568" spans="1:12" x14ac:dyDescent="0.25">
      <c r="A63568" s="3" t="str">
        <f t="shared" si="1188"/>
        <v/>
      </c>
      <c r="L63568"/>
    </row>
    <row r="63569" spans="1:12" x14ac:dyDescent="0.25">
      <c r="A63569" s="3" t="str">
        <f t="shared" ref="A63569:A63632" si="1189">IF(B63555="","",CONCATENATE(MONTH(B63555),YEAR(B63555)))</f>
        <v/>
      </c>
      <c r="L63569"/>
    </row>
    <row r="63570" spans="1:12" x14ac:dyDescent="0.25">
      <c r="A63570" s="3" t="str">
        <f t="shared" si="1189"/>
        <v/>
      </c>
      <c r="L63570"/>
    </row>
    <row r="63571" spans="1:12" x14ac:dyDescent="0.25">
      <c r="A63571" s="3" t="str">
        <f t="shared" si="1189"/>
        <v/>
      </c>
      <c r="L63571"/>
    </row>
    <row r="63572" spans="1:12" x14ac:dyDescent="0.25">
      <c r="A63572" s="3" t="str">
        <f t="shared" si="1189"/>
        <v/>
      </c>
      <c r="L63572"/>
    </row>
    <row r="63573" spans="1:12" x14ac:dyDescent="0.25">
      <c r="A63573" s="3" t="str">
        <f t="shared" si="1189"/>
        <v/>
      </c>
      <c r="L63573"/>
    </row>
    <row r="63574" spans="1:12" x14ac:dyDescent="0.25">
      <c r="A63574" s="3" t="str">
        <f t="shared" si="1189"/>
        <v/>
      </c>
      <c r="L63574"/>
    </row>
    <row r="63575" spans="1:12" x14ac:dyDescent="0.25">
      <c r="A63575" s="3" t="str">
        <f t="shared" si="1189"/>
        <v/>
      </c>
      <c r="L63575"/>
    </row>
    <row r="63576" spans="1:12" x14ac:dyDescent="0.25">
      <c r="A63576" s="3" t="str">
        <f t="shared" si="1189"/>
        <v/>
      </c>
      <c r="L63576"/>
    </row>
    <row r="63577" spans="1:12" x14ac:dyDescent="0.25">
      <c r="A63577" s="3" t="str">
        <f t="shared" si="1189"/>
        <v/>
      </c>
      <c r="L63577"/>
    </row>
    <row r="63578" spans="1:12" x14ac:dyDescent="0.25">
      <c r="A63578" s="3" t="str">
        <f t="shared" si="1189"/>
        <v/>
      </c>
      <c r="L63578"/>
    </row>
    <row r="63579" spans="1:12" x14ac:dyDescent="0.25">
      <c r="A63579" s="3" t="str">
        <f t="shared" si="1189"/>
        <v/>
      </c>
      <c r="L63579"/>
    </row>
    <row r="63580" spans="1:12" x14ac:dyDescent="0.25">
      <c r="A63580" s="3" t="str">
        <f t="shared" si="1189"/>
        <v/>
      </c>
      <c r="L63580"/>
    </row>
    <row r="63581" spans="1:12" x14ac:dyDescent="0.25">
      <c r="A63581" s="3" t="str">
        <f t="shared" si="1189"/>
        <v/>
      </c>
      <c r="L63581"/>
    </row>
    <row r="63582" spans="1:12" x14ac:dyDescent="0.25">
      <c r="A63582" s="3" t="str">
        <f t="shared" si="1189"/>
        <v/>
      </c>
      <c r="L63582"/>
    </row>
    <row r="63583" spans="1:12" x14ac:dyDescent="0.25">
      <c r="A63583" s="3" t="str">
        <f t="shared" si="1189"/>
        <v/>
      </c>
      <c r="L63583"/>
    </row>
    <row r="63584" spans="1:12" x14ac:dyDescent="0.25">
      <c r="A63584" s="3" t="str">
        <f t="shared" si="1189"/>
        <v/>
      </c>
      <c r="L63584"/>
    </row>
    <row r="63585" spans="1:12" x14ac:dyDescent="0.25">
      <c r="A63585" s="3" t="str">
        <f t="shared" si="1189"/>
        <v/>
      </c>
      <c r="L63585"/>
    </row>
    <row r="63586" spans="1:12" x14ac:dyDescent="0.25">
      <c r="A63586" s="3" t="str">
        <f t="shared" si="1189"/>
        <v/>
      </c>
      <c r="L63586"/>
    </row>
    <row r="63587" spans="1:12" x14ac:dyDescent="0.25">
      <c r="A63587" s="3" t="str">
        <f t="shared" si="1189"/>
        <v/>
      </c>
      <c r="L63587"/>
    </row>
    <row r="63588" spans="1:12" x14ac:dyDescent="0.25">
      <c r="A63588" s="3" t="str">
        <f t="shared" si="1189"/>
        <v/>
      </c>
      <c r="L63588"/>
    </row>
    <row r="63589" spans="1:12" x14ac:dyDescent="0.25">
      <c r="A63589" s="3" t="str">
        <f t="shared" si="1189"/>
        <v/>
      </c>
      <c r="L63589"/>
    </row>
    <row r="63590" spans="1:12" x14ac:dyDescent="0.25">
      <c r="A63590" s="3" t="str">
        <f t="shared" si="1189"/>
        <v/>
      </c>
      <c r="L63590"/>
    </row>
    <row r="63591" spans="1:12" x14ac:dyDescent="0.25">
      <c r="A63591" s="3" t="str">
        <f t="shared" si="1189"/>
        <v/>
      </c>
      <c r="L63591"/>
    </row>
    <row r="63592" spans="1:12" x14ac:dyDescent="0.25">
      <c r="A63592" s="3" t="str">
        <f t="shared" si="1189"/>
        <v/>
      </c>
      <c r="L63592"/>
    </row>
    <row r="63593" spans="1:12" x14ac:dyDescent="0.25">
      <c r="A63593" s="3" t="str">
        <f t="shared" si="1189"/>
        <v/>
      </c>
      <c r="L63593"/>
    </row>
    <row r="63594" spans="1:12" x14ac:dyDescent="0.25">
      <c r="A63594" s="3" t="str">
        <f t="shared" si="1189"/>
        <v/>
      </c>
      <c r="L63594"/>
    </row>
    <row r="63595" spans="1:12" x14ac:dyDescent="0.25">
      <c r="A63595" s="3" t="str">
        <f t="shared" si="1189"/>
        <v/>
      </c>
      <c r="L63595"/>
    </row>
    <row r="63596" spans="1:12" x14ac:dyDescent="0.25">
      <c r="A63596" s="3" t="str">
        <f t="shared" si="1189"/>
        <v/>
      </c>
      <c r="L63596"/>
    </row>
    <row r="63597" spans="1:12" x14ac:dyDescent="0.25">
      <c r="A63597" s="3" t="str">
        <f t="shared" si="1189"/>
        <v/>
      </c>
      <c r="L63597"/>
    </row>
    <row r="63598" spans="1:12" x14ac:dyDescent="0.25">
      <c r="A63598" s="3" t="str">
        <f t="shared" si="1189"/>
        <v/>
      </c>
      <c r="L63598"/>
    </row>
    <row r="63599" spans="1:12" x14ac:dyDescent="0.25">
      <c r="A63599" s="3" t="str">
        <f t="shared" si="1189"/>
        <v/>
      </c>
      <c r="L63599"/>
    </row>
    <row r="63600" spans="1:12" x14ac:dyDescent="0.25">
      <c r="A63600" s="3" t="str">
        <f t="shared" si="1189"/>
        <v/>
      </c>
      <c r="L63600"/>
    </row>
    <row r="63601" spans="1:12" x14ac:dyDescent="0.25">
      <c r="A63601" s="3" t="str">
        <f t="shared" si="1189"/>
        <v/>
      </c>
      <c r="L63601"/>
    </row>
    <row r="63602" spans="1:12" x14ac:dyDescent="0.25">
      <c r="A63602" s="3" t="str">
        <f t="shared" si="1189"/>
        <v/>
      </c>
      <c r="L63602"/>
    </row>
    <row r="63603" spans="1:12" x14ac:dyDescent="0.25">
      <c r="A63603" s="3" t="str">
        <f t="shared" si="1189"/>
        <v/>
      </c>
      <c r="L63603"/>
    </row>
    <row r="63604" spans="1:12" x14ac:dyDescent="0.25">
      <c r="A63604" s="3" t="str">
        <f t="shared" si="1189"/>
        <v/>
      </c>
      <c r="L63604"/>
    </row>
    <row r="63605" spans="1:12" x14ac:dyDescent="0.25">
      <c r="A63605" s="3" t="str">
        <f t="shared" si="1189"/>
        <v/>
      </c>
      <c r="L63605"/>
    </row>
    <row r="63606" spans="1:12" x14ac:dyDescent="0.25">
      <c r="A63606" s="3" t="str">
        <f t="shared" si="1189"/>
        <v/>
      </c>
      <c r="L63606"/>
    </row>
    <row r="63607" spans="1:12" x14ac:dyDescent="0.25">
      <c r="A63607" s="3" t="str">
        <f t="shared" si="1189"/>
        <v/>
      </c>
      <c r="L63607"/>
    </row>
    <row r="63608" spans="1:12" x14ac:dyDescent="0.25">
      <c r="A63608" s="3" t="str">
        <f t="shared" si="1189"/>
        <v/>
      </c>
      <c r="L63608"/>
    </row>
    <row r="63609" spans="1:12" x14ac:dyDescent="0.25">
      <c r="A63609" s="3" t="str">
        <f t="shared" si="1189"/>
        <v/>
      </c>
      <c r="L63609"/>
    </row>
    <row r="63610" spans="1:12" x14ac:dyDescent="0.25">
      <c r="A63610" s="3" t="str">
        <f t="shared" si="1189"/>
        <v/>
      </c>
      <c r="L63610"/>
    </row>
    <row r="63611" spans="1:12" x14ac:dyDescent="0.25">
      <c r="A63611" s="3" t="str">
        <f t="shared" si="1189"/>
        <v/>
      </c>
      <c r="L63611"/>
    </row>
    <row r="63612" spans="1:12" x14ac:dyDescent="0.25">
      <c r="A63612" s="3" t="str">
        <f t="shared" si="1189"/>
        <v/>
      </c>
      <c r="L63612"/>
    </row>
    <row r="63613" spans="1:12" x14ac:dyDescent="0.25">
      <c r="A63613" s="3" t="str">
        <f t="shared" si="1189"/>
        <v/>
      </c>
      <c r="L63613"/>
    </row>
    <row r="63614" spans="1:12" x14ac:dyDescent="0.25">
      <c r="A63614" s="3" t="str">
        <f t="shared" si="1189"/>
        <v/>
      </c>
      <c r="L63614"/>
    </row>
    <row r="63615" spans="1:12" x14ac:dyDescent="0.25">
      <c r="A63615" s="3" t="str">
        <f t="shared" si="1189"/>
        <v/>
      </c>
      <c r="L63615"/>
    </row>
    <row r="63616" spans="1:12" x14ac:dyDescent="0.25">
      <c r="A63616" s="3" t="str">
        <f t="shared" si="1189"/>
        <v/>
      </c>
      <c r="L63616"/>
    </row>
    <row r="63617" spans="1:12" x14ac:dyDescent="0.25">
      <c r="A63617" s="3" t="str">
        <f t="shared" si="1189"/>
        <v/>
      </c>
      <c r="L63617"/>
    </row>
    <row r="63618" spans="1:12" x14ac:dyDescent="0.25">
      <c r="A63618" s="3" t="str">
        <f t="shared" si="1189"/>
        <v/>
      </c>
      <c r="L63618"/>
    </row>
    <row r="63619" spans="1:12" x14ac:dyDescent="0.25">
      <c r="A63619" s="3" t="str">
        <f t="shared" si="1189"/>
        <v/>
      </c>
      <c r="L63619"/>
    </row>
    <row r="63620" spans="1:12" x14ac:dyDescent="0.25">
      <c r="A63620" s="3" t="str">
        <f t="shared" si="1189"/>
        <v/>
      </c>
      <c r="L63620"/>
    </row>
    <row r="63621" spans="1:12" x14ac:dyDescent="0.25">
      <c r="A63621" s="3" t="str">
        <f t="shared" si="1189"/>
        <v/>
      </c>
      <c r="L63621"/>
    </row>
    <row r="63622" spans="1:12" x14ac:dyDescent="0.25">
      <c r="A63622" s="3" t="str">
        <f t="shared" si="1189"/>
        <v/>
      </c>
      <c r="L63622"/>
    </row>
    <row r="63623" spans="1:12" x14ac:dyDescent="0.25">
      <c r="A63623" s="3" t="str">
        <f t="shared" si="1189"/>
        <v/>
      </c>
      <c r="L63623"/>
    </row>
    <row r="63624" spans="1:12" x14ac:dyDescent="0.25">
      <c r="A63624" s="3" t="str">
        <f t="shared" si="1189"/>
        <v/>
      </c>
      <c r="L63624"/>
    </row>
    <row r="63625" spans="1:12" x14ac:dyDescent="0.25">
      <c r="A63625" s="3" t="str">
        <f t="shared" si="1189"/>
        <v/>
      </c>
      <c r="L63625"/>
    </row>
    <row r="63626" spans="1:12" x14ac:dyDescent="0.25">
      <c r="A63626" s="3" t="str">
        <f t="shared" si="1189"/>
        <v/>
      </c>
      <c r="L63626"/>
    </row>
    <row r="63627" spans="1:12" x14ac:dyDescent="0.25">
      <c r="A63627" s="3" t="str">
        <f t="shared" si="1189"/>
        <v/>
      </c>
      <c r="L63627"/>
    </row>
    <row r="63628" spans="1:12" x14ac:dyDescent="0.25">
      <c r="A63628" s="3" t="str">
        <f t="shared" si="1189"/>
        <v/>
      </c>
      <c r="L63628"/>
    </row>
    <row r="63629" spans="1:12" x14ac:dyDescent="0.25">
      <c r="A63629" s="3" t="str">
        <f t="shared" si="1189"/>
        <v/>
      </c>
      <c r="L63629"/>
    </row>
    <row r="63630" spans="1:12" x14ac:dyDescent="0.25">
      <c r="A63630" s="3" t="str">
        <f t="shared" si="1189"/>
        <v/>
      </c>
      <c r="L63630"/>
    </row>
    <row r="63631" spans="1:12" x14ac:dyDescent="0.25">
      <c r="A63631" s="3" t="str">
        <f t="shared" si="1189"/>
        <v/>
      </c>
      <c r="L63631"/>
    </row>
    <row r="63632" spans="1:12" x14ac:dyDescent="0.25">
      <c r="A63632" s="3" t="str">
        <f t="shared" si="1189"/>
        <v/>
      </c>
      <c r="L63632"/>
    </row>
    <row r="63633" spans="1:12" x14ac:dyDescent="0.25">
      <c r="A63633" s="3" t="str">
        <f t="shared" ref="A63633:A63696" si="1190">IF(B63619="","",CONCATENATE(MONTH(B63619),YEAR(B63619)))</f>
        <v/>
      </c>
      <c r="L63633"/>
    </row>
    <row r="63634" spans="1:12" x14ac:dyDescent="0.25">
      <c r="A63634" s="3" t="str">
        <f t="shared" si="1190"/>
        <v/>
      </c>
      <c r="L63634"/>
    </row>
    <row r="63635" spans="1:12" x14ac:dyDescent="0.25">
      <c r="A63635" s="3" t="str">
        <f t="shared" si="1190"/>
        <v/>
      </c>
      <c r="L63635"/>
    </row>
    <row r="63636" spans="1:12" x14ac:dyDescent="0.25">
      <c r="A63636" s="3" t="str">
        <f t="shared" si="1190"/>
        <v/>
      </c>
      <c r="L63636"/>
    </row>
    <row r="63637" spans="1:12" x14ac:dyDescent="0.25">
      <c r="A63637" s="3" t="str">
        <f t="shared" si="1190"/>
        <v/>
      </c>
      <c r="L63637"/>
    </row>
    <row r="63638" spans="1:12" x14ac:dyDescent="0.25">
      <c r="A63638" s="3" t="str">
        <f t="shared" si="1190"/>
        <v/>
      </c>
      <c r="L63638"/>
    </row>
    <row r="63639" spans="1:12" x14ac:dyDescent="0.25">
      <c r="A63639" s="3" t="str">
        <f t="shared" si="1190"/>
        <v/>
      </c>
      <c r="L63639"/>
    </row>
    <row r="63640" spans="1:12" x14ac:dyDescent="0.25">
      <c r="A63640" s="3" t="str">
        <f t="shared" si="1190"/>
        <v/>
      </c>
      <c r="L63640"/>
    </row>
    <row r="63641" spans="1:12" x14ac:dyDescent="0.25">
      <c r="A63641" s="3" t="str">
        <f t="shared" si="1190"/>
        <v/>
      </c>
      <c r="L63641"/>
    </row>
    <row r="63642" spans="1:12" x14ac:dyDescent="0.25">
      <c r="A63642" s="3" t="str">
        <f t="shared" si="1190"/>
        <v/>
      </c>
      <c r="L63642"/>
    </row>
    <row r="63643" spans="1:12" x14ac:dyDescent="0.25">
      <c r="A63643" s="3" t="str">
        <f t="shared" si="1190"/>
        <v/>
      </c>
      <c r="L63643"/>
    </row>
    <row r="63644" spans="1:12" x14ac:dyDescent="0.25">
      <c r="A63644" s="3" t="str">
        <f t="shared" si="1190"/>
        <v/>
      </c>
      <c r="L63644"/>
    </row>
    <row r="63645" spans="1:12" x14ac:dyDescent="0.25">
      <c r="A63645" s="3" t="str">
        <f t="shared" si="1190"/>
        <v/>
      </c>
      <c r="L63645"/>
    </row>
    <row r="63646" spans="1:12" x14ac:dyDescent="0.25">
      <c r="A63646" s="3" t="str">
        <f t="shared" si="1190"/>
        <v/>
      </c>
      <c r="L63646"/>
    </row>
    <row r="63647" spans="1:12" x14ac:dyDescent="0.25">
      <c r="A63647" s="3" t="str">
        <f t="shared" si="1190"/>
        <v/>
      </c>
      <c r="L63647"/>
    </row>
    <row r="63648" spans="1:12" x14ac:dyDescent="0.25">
      <c r="A63648" s="3" t="str">
        <f t="shared" si="1190"/>
        <v/>
      </c>
      <c r="L63648"/>
    </row>
    <row r="63649" spans="1:12" x14ac:dyDescent="0.25">
      <c r="A63649" s="3" t="str">
        <f t="shared" si="1190"/>
        <v/>
      </c>
      <c r="L63649"/>
    </row>
    <row r="63650" spans="1:12" x14ac:dyDescent="0.25">
      <c r="A63650" s="3" t="str">
        <f t="shared" si="1190"/>
        <v/>
      </c>
      <c r="L63650"/>
    </row>
    <row r="63651" spans="1:12" x14ac:dyDescent="0.25">
      <c r="A63651" s="3" t="str">
        <f t="shared" si="1190"/>
        <v/>
      </c>
      <c r="L63651"/>
    </row>
    <row r="63652" spans="1:12" x14ac:dyDescent="0.25">
      <c r="A63652" s="3" t="str">
        <f t="shared" si="1190"/>
        <v/>
      </c>
      <c r="L63652"/>
    </row>
    <row r="63653" spans="1:12" x14ac:dyDescent="0.25">
      <c r="A63653" s="3" t="str">
        <f t="shared" si="1190"/>
        <v/>
      </c>
      <c r="L63653"/>
    </row>
    <row r="63654" spans="1:12" x14ac:dyDescent="0.25">
      <c r="A63654" s="3" t="str">
        <f t="shared" si="1190"/>
        <v/>
      </c>
      <c r="L63654"/>
    </row>
    <row r="63655" spans="1:12" x14ac:dyDescent="0.25">
      <c r="A63655" s="3" t="str">
        <f t="shared" si="1190"/>
        <v/>
      </c>
      <c r="L63655"/>
    </row>
    <row r="63656" spans="1:12" x14ac:dyDescent="0.25">
      <c r="A63656" s="3" t="str">
        <f t="shared" si="1190"/>
        <v/>
      </c>
      <c r="L63656"/>
    </row>
    <row r="63657" spans="1:12" x14ac:dyDescent="0.25">
      <c r="A63657" s="3" t="str">
        <f t="shared" si="1190"/>
        <v/>
      </c>
      <c r="L63657"/>
    </row>
    <row r="63658" spans="1:12" x14ac:dyDescent="0.25">
      <c r="A63658" s="3" t="str">
        <f t="shared" si="1190"/>
        <v/>
      </c>
      <c r="L63658"/>
    </row>
    <row r="63659" spans="1:12" x14ac:dyDescent="0.25">
      <c r="A63659" s="3" t="str">
        <f t="shared" si="1190"/>
        <v/>
      </c>
      <c r="L63659"/>
    </row>
    <row r="63660" spans="1:12" x14ac:dyDescent="0.25">
      <c r="A63660" s="3" t="str">
        <f t="shared" si="1190"/>
        <v/>
      </c>
      <c r="L63660"/>
    </row>
    <row r="63661" spans="1:12" x14ac:dyDescent="0.25">
      <c r="A63661" s="3" t="str">
        <f t="shared" si="1190"/>
        <v/>
      </c>
      <c r="L63661"/>
    </row>
    <row r="63662" spans="1:12" x14ac:dyDescent="0.25">
      <c r="A63662" s="3" t="str">
        <f t="shared" si="1190"/>
        <v/>
      </c>
      <c r="L63662"/>
    </row>
    <row r="63663" spans="1:12" x14ac:dyDescent="0.25">
      <c r="A63663" s="3" t="str">
        <f t="shared" si="1190"/>
        <v/>
      </c>
      <c r="L63663"/>
    </row>
    <row r="63664" spans="1:12" x14ac:dyDescent="0.25">
      <c r="A63664" s="3" t="str">
        <f t="shared" si="1190"/>
        <v/>
      </c>
      <c r="L63664"/>
    </row>
    <row r="63665" spans="1:12" x14ac:dyDescent="0.25">
      <c r="A63665" s="3" t="str">
        <f t="shared" si="1190"/>
        <v/>
      </c>
      <c r="L63665"/>
    </row>
    <row r="63666" spans="1:12" x14ac:dyDescent="0.25">
      <c r="A63666" s="3" t="str">
        <f t="shared" si="1190"/>
        <v/>
      </c>
      <c r="L63666"/>
    </row>
    <row r="63667" spans="1:12" x14ac:dyDescent="0.25">
      <c r="A63667" s="3" t="str">
        <f t="shared" si="1190"/>
        <v/>
      </c>
      <c r="L63667"/>
    </row>
    <row r="63668" spans="1:12" x14ac:dyDescent="0.25">
      <c r="A63668" s="3" t="str">
        <f t="shared" si="1190"/>
        <v/>
      </c>
      <c r="L63668"/>
    </row>
    <row r="63669" spans="1:12" x14ac:dyDescent="0.25">
      <c r="A63669" s="3" t="str">
        <f t="shared" si="1190"/>
        <v/>
      </c>
      <c r="L63669"/>
    </row>
    <row r="63670" spans="1:12" x14ac:dyDescent="0.25">
      <c r="A63670" s="3" t="str">
        <f t="shared" si="1190"/>
        <v/>
      </c>
      <c r="L63670"/>
    </row>
    <row r="63671" spans="1:12" x14ac:dyDescent="0.25">
      <c r="A63671" s="3" t="str">
        <f t="shared" si="1190"/>
        <v/>
      </c>
      <c r="L63671"/>
    </row>
    <row r="63672" spans="1:12" x14ac:dyDescent="0.25">
      <c r="A63672" s="3" t="str">
        <f t="shared" si="1190"/>
        <v/>
      </c>
      <c r="L63672"/>
    </row>
    <row r="63673" spans="1:12" x14ac:dyDescent="0.25">
      <c r="A63673" s="3" t="str">
        <f t="shared" si="1190"/>
        <v/>
      </c>
      <c r="L63673"/>
    </row>
    <row r="63674" spans="1:12" x14ac:dyDescent="0.25">
      <c r="A63674" s="3" t="str">
        <f t="shared" si="1190"/>
        <v/>
      </c>
      <c r="L63674"/>
    </row>
    <row r="63675" spans="1:12" x14ac:dyDescent="0.25">
      <c r="A63675" s="3" t="str">
        <f t="shared" si="1190"/>
        <v/>
      </c>
      <c r="L63675"/>
    </row>
    <row r="63676" spans="1:12" x14ac:dyDescent="0.25">
      <c r="A63676" s="3" t="str">
        <f t="shared" si="1190"/>
        <v/>
      </c>
      <c r="L63676"/>
    </row>
    <row r="63677" spans="1:12" x14ac:dyDescent="0.25">
      <c r="A63677" s="3" t="str">
        <f t="shared" si="1190"/>
        <v/>
      </c>
      <c r="L63677"/>
    </row>
    <row r="63678" spans="1:12" x14ac:dyDescent="0.25">
      <c r="A63678" s="3" t="str">
        <f t="shared" si="1190"/>
        <v/>
      </c>
      <c r="L63678"/>
    </row>
    <row r="63679" spans="1:12" x14ac:dyDescent="0.25">
      <c r="A63679" s="3" t="str">
        <f t="shared" si="1190"/>
        <v/>
      </c>
      <c r="L63679"/>
    </row>
    <row r="63680" spans="1:12" x14ac:dyDescent="0.25">
      <c r="A63680" s="3" t="str">
        <f t="shared" si="1190"/>
        <v/>
      </c>
      <c r="L63680"/>
    </row>
    <row r="63681" spans="1:12" x14ac:dyDescent="0.25">
      <c r="A63681" s="3" t="str">
        <f t="shared" si="1190"/>
        <v/>
      </c>
      <c r="L63681"/>
    </row>
    <row r="63682" spans="1:12" x14ac:dyDescent="0.25">
      <c r="A63682" s="3" t="str">
        <f t="shared" si="1190"/>
        <v/>
      </c>
      <c r="L63682"/>
    </row>
    <row r="63683" spans="1:12" x14ac:dyDescent="0.25">
      <c r="A63683" s="3" t="str">
        <f t="shared" si="1190"/>
        <v/>
      </c>
      <c r="L63683"/>
    </row>
    <row r="63684" spans="1:12" x14ac:dyDescent="0.25">
      <c r="A63684" s="3" t="str">
        <f t="shared" si="1190"/>
        <v/>
      </c>
      <c r="L63684"/>
    </row>
    <row r="63685" spans="1:12" x14ac:dyDescent="0.25">
      <c r="A63685" s="3" t="str">
        <f t="shared" si="1190"/>
        <v/>
      </c>
      <c r="L63685"/>
    </row>
    <row r="63686" spans="1:12" x14ac:dyDescent="0.25">
      <c r="A63686" s="3" t="str">
        <f t="shared" si="1190"/>
        <v/>
      </c>
      <c r="L63686"/>
    </row>
    <row r="63687" spans="1:12" x14ac:dyDescent="0.25">
      <c r="A63687" s="3" t="str">
        <f t="shared" si="1190"/>
        <v/>
      </c>
      <c r="L63687"/>
    </row>
    <row r="63688" spans="1:12" x14ac:dyDescent="0.25">
      <c r="A63688" s="3" t="str">
        <f t="shared" si="1190"/>
        <v/>
      </c>
      <c r="L63688"/>
    </row>
    <row r="63689" spans="1:12" x14ac:dyDescent="0.25">
      <c r="A63689" s="3" t="str">
        <f t="shared" si="1190"/>
        <v/>
      </c>
      <c r="L63689"/>
    </row>
    <row r="63690" spans="1:12" x14ac:dyDescent="0.25">
      <c r="A63690" s="3" t="str">
        <f t="shared" si="1190"/>
        <v/>
      </c>
      <c r="L63690"/>
    </row>
    <row r="63691" spans="1:12" x14ac:dyDescent="0.25">
      <c r="A63691" s="3" t="str">
        <f t="shared" si="1190"/>
        <v/>
      </c>
      <c r="L63691"/>
    </row>
    <row r="63692" spans="1:12" x14ac:dyDescent="0.25">
      <c r="A63692" s="3" t="str">
        <f t="shared" si="1190"/>
        <v/>
      </c>
      <c r="L63692"/>
    </row>
    <row r="63693" spans="1:12" x14ac:dyDescent="0.25">
      <c r="A63693" s="3" t="str">
        <f t="shared" si="1190"/>
        <v/>
      </c>
      <c r="L63693"/>
    </row>
    <row r="63694" spans="1:12" x14ac:dyDescent="0.25">
      <c r="A63694" s="3" t="str">
        <f t="shared" si="1190"/>
        <v/>
      </c>
      <c r="L63694"/>
    </row>
    <row r="63695" spans="1:12" x14ac:dyDescent="0.25">
      <c r="A63695" s="3" t="str">
        <f t="shared" si="1190"/>
        <v/>
      </c>
      <c r="L63695"/>
    </row>
    <row r="63696" spans="1:12" x14ac:dyDescent="0.25">
      <c r="A63696" s="3" t="str">
        <f t="shared" si="1190"/>
        <v/>
      </c>
      <c r="L63696"/>
    </row>
    <row r="63697" spans="1:12" x14ac:dyDescent="0.25">
      <c r="A63697" s="3" t="str">
        <f t="shared" ref="A63697:A63760" si="1191">IF(B63683="","",CONCATENATE(MONTH(B63683),YEAR(B63683)))</f>
        <v/>
      </c>
      <c r="L63697"/>
    </row>
    <row r="63698" spans="1:12" x14ac:dyDescent="0.25">
      <c r="A63698" s="3" t="str">
        <f t="shared" si="1191"/>
        <v/>
      </c>
      <c r="L63698"/>
    </row>
    <row r="63699" spans="1:12" x14ac:dyDescent="0.25">
      <c r="A63699" s="3" t="str">
        <f t="shared" si="1191"/>
        <v/>
      </c>
      <c r="L63699"/>
    </row>
    <row r="63700" spans="1:12" x14ac:dyDescent="0.25">
      <c r="A63700" s="3" t="str">
        <f t="shared" si="1191"/>
        <v/>
      </c>
      <c r="L63700"/>
    </row>
    <row r="63701" spans="1:12" x14ac:dyDescent="0.25">
      <c r="A63701" s="3" t="str">
        <f t="shared" si="1191"/>
        <v/>
      </c>
      <c r="L63701"/>
    </row>
    <row r="63702" spans="1:12" x14ac:dyDescent="0.25">
      <c r="A63702" s="3" t="str">
        <f t="shared" si="1191"/>
        <v/>
      </c>
      <c r="L63702"/>
    </row>
    <row r="63703" spans="1:12" x14ac:dyDescent="0.25">
      <c r="A63703" s="3" t="str">
        <f t="shared" si="1191"/>
        <v/>
      </c>
      <c r="L63703"/>
    </row>
    <row r="63704" spans="1:12" x14ac:dyDescent="0.25">
      <c r="A63704" s="3" t="str">
        <f t="shared" si="1191"/>
        <v/>
      </c>
      <c r="L63704"/>
    </row>
    <row r="63705" spans="1:12" x14ac:dyDescent="0.25">
      <c r="A63705" s="3" t="str">
        <f t="shared" si="1191"/>
        <v/>
      </c>
      <c r="L63705"/>
    </row>
    <row r="63706" spans="1:12" x14ac:dyDescent="0.25">
      <c r="A63706" s="3" t="str">
        <f t="shared" si="1191"/>
        <v/>
      </c>
      <c r="L63706"/>
    </row>
    <row r="63707" spans="1:12" x14ac:dyDescent="0.25">
      <c r="A63707" s="3" t="str">
        <f t="shared" si="1191"/>
        <v/>
      </c>
      <c r="L63707"/>
    </row>
    <row r="63708" spans="1:12" x14ac:dyDescent="0.25">
      <c r="A63708" s="3" t="str">
        <f t="shared" si="1191"/>
        <v/>
      </c>
      <c r="L63708"/>
    </row>
    <row r="63709" spans="1:12" x14ac:dyDescent="0.25">
      <c r="A63709" s="3" t="str">
        <f t="shared" si="1191"/>
        <v/>
      </c>
      <c r="L63709"/>
    </row>
    <row r="63710" spans="1:12" x14ac:dyDescent="0.25">
      <c r="A63710" s="3" t="str">
        <f t="shared" si="1191"/>
        <v/>
      </c>
      <c r="L63710"/>
    </row>
    <row r="63711" spans="1:12" x14ac:dyDescent="0.25">
      <c r="A63711" s="3" t="str">
        <f t="shared" si="1191"/>
        <v/>
      </c>
      <c r="L63711"/>
    </row>
    <row r="63712" spans="1:12" x14ac:dyDescent="0.25">
      <c r="A63712" s="3" t="str">
        <f t="shared" si="1191"/>
        <v/>
      </c>
      <c r="L63712"/>
    </row>
    <row r="63713" spans="1:12" x14ac:dyDescent="0.25">
      <c r="A63713" s="3" t="str">
        <f t="shared" si="1191"/>
        <v/>
      </c>
      <c r="L63713"/>
    </row>
    <row r="63714" spans="1:12" x14ac:dyDescent="0.25">
      <c r="A63714" s="3" t="str">
        <f t="shared" si="1191"/>
        <v/>
      </c>
      <c r="L63714"/>
    </row>
    <row r="63715" spans="1:12" x14ac:dyDescent="0.25">
      <c r="A63715" s="3" t="str">
        <f t="shared" si="1191"/>
        <v/>
      </c>
      <c r="L63715"/>
    </row>
    <row r="63716" spans="1:12" x14ac:dyDescent="0.25">
      <c r="A63716" s="3" t="str">
        <f t="shared" si="1191"/>
        <v/>
      </c>
      <c r="L63716"/>
    </row>
    <row r="63717" spans="1:12" x14ac:dyDescent="0.25">
      <c r="A63717" s="3" t="str">
        <f t="shared" si="1191"/>
        <v/>
      </c>
      <c r="L63717"/>
    </row>
    <row r="63718" spans="1:12" x14ac:dyDescent="0.25">
      <c r="A63718" s="3" t="str">
        <f t="shared" si="1191"/>
        <v/>
      </c>
      <c r="L63718"/>
    </row>
    <row r="63719" spans="1:12" x14ac:dyDescent="0.25">
      <c r="A63719" s="3" t="str">
        <f t="shared" si="1191"/>
        <v/>
      </c>
      <c r="L63719"/>
    </row>
    <row r="63720" spans="1:12" x14ac:dyDescent="0.25">
      <c r="A63720" s="3" t="str">
        <f t="shared" si="1191"/>
        <v/>
      </c>
      <c r="L63720"/>
    </row>
    <row r="63721" spans="1:12" x14ac:dyDescent="0.25">
      <c r="A63721" s="3" t="str">
        <f t="shared" si="1191"/>
        <v/>
      </c>
      <c r="L63721"/>
    </row>
    <row r="63722" spans="1:12" x14ac:dyDescent="0.25">
      <c r="A63722" s="3" t="str">
        <f t="shared" si="1191"/>
        <v/>
      </c>
      <c r="L63722"/>
    </row>
    <row r="63723" spans="1:12" x14ac:dyDescent="0.25">
      <c r="A63723" s="3" t="str">
        <f t="shared" si="1191"/>
        <v/>
      </c>
      <c r="L63723"/>
    </row>
    <row r="63724" spans="1:12" x14ac:dyDescent="0.25">
      <c r="A63724" s="3" t="str">
        <f t="shared" si="1191"/>
        <v/>
      </c>
      <c r="L63724"/>
    </row>
    <row r="63725" spans="1:12" x14ac:dyDescent="0.25">
      <c r="A63725" s="3" t="str">
        <f t="shared" si="1191"/>
        <v/>
      </c>
      <c r="L63725"/>
    </row>
    <row r="63726" spans="1:12" x14ac:dyDescent="0.25">
      <c r="A63726" s="3" t="str">
        <f t="shared" si="1191"/>
        <v/>
      </c>
      <c r="L63726"/>
    </row>
    <row r="63727" spans="1:12" x14ac:dyDescent="0.25">
      <c r="A63727" s="3" t="str">
        <f t="shared" si="1191"/>
        <v/>
      </c>
      <c r="L63727"/>
    </row>
    <row r="63728" spans="1:12" x14ac:dyDescent="0.25">
      <c r="A63728" s="3" t="str">
        <f t="shared" si="1191"/>
        <v/>
      </c>
      <c r="L63728"/>
    </row>
    <row r="63729" spans="1:12" x14ac:dyDescent="0.25">
      <c r="A63729" s="3" t="str">
        <f t="shared" si="1191"/>
        <v/>
      </c>
      <c r="L63729"/>
    </row>
    <row r="63730" spans="1:12" x14ac:dyDescent="0.25">
      <c r="A63730" s="3" t="str">
        <f t="shared" si="1191"/>
        <v/>
      </c>
      <c r="L63730"/>
    </row>
    <row r="63731" spans="1:12" x14ac:dyDescent="0.25">
      <c r="A63731" s="3" t="str">
        <f t="shared" si="1191"/>
        <v/>
      </c>
      <c r="L63731"/>
    </row>
    <row r="63732" spans="1:12" x14ac:dyDescent="0.25">
      <c r="A63732" s="3" t="str">
        <f t="shared" si="1191"/>
        <v/>
      </c>
      <c r="L63732"/>
    </row>
    <row r="63733" spans="1:12" x14ac:dyDescent="0.25">
      <c r="A63733" s="3" t="str">
        <f t="shared" si="1191"/>
        <v/>
      </c>
      <c r="L63733"/>
    </row>
    <row r="63734" spans="1:12" x14ac:dyDescent="0.25">
      <c r="A63734" s="3" t="str">
        <f t="shared" si="1191"/>
        <v/>
      </c>
      <c r="L63734"/>
    </row>
    <row r="63735" spans="1:12" x14ac:dyDescent="0.25">
      <c r="A63735" s="3" t="str">
        <f t="shared" si="1191"/>
        <v/>
      </c>
      <c r="L63735"/>
    </row>
    <row r="63736" spans="1:12" x14ac:dyDescent="0.25">
      <c r="A63736" s="3" t="str">
        <f t="shared" si="1191"/>
        <v/>
      </c>
      <c r="L63736"/>
    </row>
    <row r="63737" spans="1:12" x14ac:dyDescent="0.25">
      <c r="A63737" s="3" t="str">
        <f t="shared" si="1191"/>
        <v/>
      </c>
      <c r="L63737"/>
    </row>
    <row r="63738" spans="1:12" x14ac:dyDescent="0.25">
      <c r="A63738" s="3" t="str">
        <f t="shared" si="1191"/>
        <v/>
      </c>
      <c r="L63738"/>
    </row>
    <row r="63739" spans="1:12" x14ac:dyDescent="0.25">
      <c r="A63739" s="3" t="str">
        <f t="shared" si="1191"/>
        <v/>
      </c>
      <c r="L63739"/>
    </row>
    <row r="63740" spans="1:12" x14ac:dyDescent="0.25">
      <c r="A63740" s="3" t="str">
        <f t="shared" si="1191"/>
        <v/>
      </c>
      <c r="L63740"/>
    </row>
    <row r="63741" spans="1:12" x14ac:dyDescent="0.25">
      <c r="A63741" s="3" t="str">
        <f t="shared" si="1191"/>
        <v/>
      </c>
      <c r="L63741"/>
    </row>
    <row r="63742" spans="1:12" x14ac:dyDescent="0.25">
      <c r="A63742" s="3" t="str">
        <f t="shared" si="1191"/>
        <v/>
      </c>
      <c r="L63742"/>
    </row>
    <row r="63743" spans="1:12" x14ac:dyDescent="0.25">
      <c r="A63743" s="3" t="str">
        <f t="shared" si="1191"/>
        <v/>
      </c>
      <c r="L63743"/>
    </row>
    <row r="63744" spans="1:12" x14ac:dyDescent="0.25">
      <c r="A63744" s="3" t="str">
        <f t="shared" si="1191"/>
        <v/>
      </c>
      <c r="L63744"/>
    </row>
    <row r="63745" spans="1:12" x14ac:dyDescent="0.25">
      <c r="A63745" s="3" t="str">
        <f t="shared" si="1191"/>
        <v/>
      </c>
      <c r="L63745"/>
    </row>
    <row r="63746" spans="1:12" x14ac:dyDescent="0.25">
      <c r="A63746" s="3" t="str">
        <f t="shared" si="1191"/>
        <v/>
      </c>
      <c r="L63746"/>
    </row>
    <row r="63747" spans="1:12" x14ac:dyDescent="0.25">
      <c r="A63747" s="3" t="str">
        <f t="shared" si="1191"/>
        <v/>
      </c>
      <c r="L63747"/>
    </row>
    <row r="63748" spans="1:12" x14ac:dyDescent="0.25">
      <c r="A63748" s="3" t="str">
        <f t="shared" si="1191"/>
        <v/>
      </c>
      <c r="L63748"/>
    </row>
    <row r="63749" spans="1:12" x14ac:dyDescent="0.25">
      <c r="A63749" s="3" t="str">
        <f t="shared" si="1191"/>
        <v/>
      </c>
      <c r="L63749"/>
    </row>
    <row r="63750" spans="1:12" x14ac:dyDescent="0.25">
      <c r="A63750" s="3" t="str">
        <f t="shared" si="1191"/>
        <v/>
      </c>
      <c r="L63750"/>
    </row>
    <row r="63751" spans="1:12" x14ac:dyDescent="0.25">
      <c r="A63751" s="3" t="str">
        <f t="shared" si="1191"/>
        <v/>
      </c>
      <c r="L63751"/>
    </row>
    <row r="63752" spans="1:12" x14ac:dyDescent="0.25">
      <c r="A63752" s="3" t="str">
        <f t="shared" si="1191"/>
        <v/>
      </c>
      <c r="L63752"/>
    </row>
    <row r="63753" spans="1:12" x14ac:dyDescent="0.25">
      <c r="A63753" s="3" t="str">
        <f t="shared" si="1191"/>
        <v/>
      </c>
      <c r="L63753"/>
    </row>
    <row r="63754" spans="1:12" x14ac:dyDescent="0.25">
      <c r="A63754" s="3" t="str">
        <f t="shared" si="1191"/>
        <v/>
      </c>
      <c r="L63754"/>
    </row>
    <row r="63755" spans="1:12" x14ac:dyDescent="0.25">
      <c r="A63755" s="3" t="str">
        <f t="shared" si="1191"/>
        <v/>
      </c>
      <c r="L63755"/>
    </row>
    <row r="63756" spans="1:12" x14ac:dyDescent="0.25">
      <c r="A63756" s="3" t="str">
        <f t="shared" si="1191"/>
        <v/>
      </c>
      <c r="L63756"/>
    </row>
    <row r="63757" spans="1:12" x14ac:dyDescent="0.25">
      <c r="A63757" s="3" t="str">
        <f t="shared" si="1191"/>
        <v/>
      </c>
      <c r="L63757"/>
    </row>
    <row r="63758" spans="1:12" x14ac:dyDescent="0.25">
      <c r="A63758" s="3" t="str">
        <f t="shared" si="1191"/>
        <v/>
      </c>
      <c r="L63758"/>
    </row>
    <row r="63759" spans="1:12" x14ac:dyDescent="0.25">
      <c r="A63759" s="3" t="str">
        <f t="shared" si="1191"/>
        <v/>
      </c>
      <c r="L63759"/>
    </row>
    <row r="63760" spans="1:12" x14ac:dyDescent="0.25">
      <c r="A63760" s="3" t="str">
        <f t="shared" si="1191"/>
        <v/>
      </c>
      <c r="L63760"/>
    </row>
    <row r="63761" spans="1:12" x14ac:dyDescent="0.25">
      <c r="A63761" s="3" t="str">
        <f t="shared" ref="A63761:A63824" si="1192">IF(B63747="","",CONCATENATE(MONTH(B63747),YEAR(B63747)))</f>
        <v/>
      </c>
      <c r="L63761"/>
    </row>
    <row r="63762" spans="1:12" x14ac:dyDescent="0.25">
      <c r="A63762" s="3" t="str">
        <f t="shared" si="1192"/>
        <v/>
      </c>
      <c r="L63762"/>
    </row>
    <row r="63763" spans="1:12" x14ac:dyDescent="0.25">
      <c r="A63763" s="3" t="str">
        <f t="shared" si="1192"/>
        <v/>
      </c>
      <c r="L63763"/>
    </row>
    <row r="63764" spans="1:12" x14ac:dyDescent="0.25">
      <c r="A63764" s="3" t="str">
        <f t="shared" si="1192"/>
        <v/>
      </c>
      <c r="L63764"/>
    </row>
    <row r="63765" spans="1:12" x14ac:dyDescent="0.25">
      <c r="A63765" s="3" t="str">
        <f t="shared" si="1192"/>
        <v/>
      </c>
      <c r="L63765"/>
    </row>
    <row r="63766" spans="1:12" x14ac:dyDescent="0.25">
      <c r="A63766" s="3" t="str">
        <f t="shared" si="1192"/>
        <v/>
      </c>
      <c r="L63766"/>
    </row>
    <row r="63767" spans="1:12" x14ac:dyDescent="0.25">
      <c r="A63767" s="3" t="str">
        <f t="shared" si="1192"/>
        <v/>
      </c>
      <c r="L63767"/>
    </row>
    <row r="63768" spans="1:12" x14ac:dyDescent="0.25">
      <c r="A63768" s="3" t="str">
        <f t="shared" si="1192"/>
        <v/>
      </c>
      <c r="L63768"/>
    </row>
    <row r="63769" spans="1:12" x14ac:dyDescent="0.25">
      <c r="A63769" s="3" t="str">
        <f t="shared" si="1192"/>
        <v/>
      </c>
      <c r="L63769"/>
    </row>
    <row r="63770" spans="1:12" x14ac:dyDescent="0.25">
      <c r="A63770" s="3" t="str">
        <f t="shared" si="1192"/>
        <v/>
      </c>
      <c r="L63770"/>
    </row>
    <row r="63771" spans="1:12" x14ac:dyDescent="0.25">
      <c r="A63771" s="3" t="str">
        <f t="shared" si="1192"/>
        <v/>
      </c>
      <c r="L63771"/>
    </row>
    <row r="63772" spans="1:12" x14ac:dyDescent="0.25">
      <c r="A63772" s="3" t="str">
        <f t="shared" si="1192"/>
        <v/>
      </c>
      <c r="L63772"/>
    </row>
    <row r="63773" spans="1:12" x14ac:dyDescent="0.25">
      <c r="A63773" s="3" t="str">
        <f t="shared" si="1192"/>
        <v/>
      </c>
      <c r="L63773"/>
    </row>
    <row r="63774" spans="1:12" x14ac:dyDescent="0.25">
      <c r="A63774" s="3" t="str">
        <f t="shared" si="1192"/>
        <v/>
      </c>
      <c r="L63774"/>
    </row>
    <row r="63775" spans="1:12" x14ac:dyDescent="0.25">
      <c r="A63775" s="3" t="str">
        <f t="shared" si="1192"/>
        <v/>
      </c>
      <c r="L63775"/>
    </row>
    <row r="63776" spans="1:12" x14ac:dyDescent="0.25">
      <c r="A63776" s="3" t="str">
        <f t="shared" si="1192"/>
        <v/>
      </c>
      <c r="L63776"/>
    </row>
    <row r="63777" spans="1:12" x14ac:dyDescent="0.25">
      <c r="A63777" s="3" t="str">
        <f t="shared" si="1192"/>
        <v/>
      </c>
      <c r="L63777"/>
    </row>
    <row r="63778" spans="1:12" x14ac:dyDescent="0.25">
      <c r="A63778" s="3" t="str">
        <f t="shared" si="1192"/>
        <v/>
      </c>
      <c r="L63778"/>
    </row>
    <row r="63779" spans="1:12" x14ac:dyDescent="0.25">
      <c r="A63779" s="3" t="str">
        <f t="shared" si="1192"/>
        <v/>
      </c>
      <c r="L63779"/>
    </row>
    <row r="63780" spans="1:12" x14ac:dyDescent="0.25">
      <c r="A63780" s="3" t="str">
        <f t="shared" si="1192"/>
        <v/>
      </c>
      <c r="L63780"/>
    </row>
    <row r="63781" spans="1:12" x14ac:dyDescent="0.25">
      <c r="A63781" s="3" t="str">
        <f t="shared" si="1192"/>
        <v/>
      </c>
      <c r="L63781"/>
    </row>
    <row r="63782" spans="1:12" x14ac:dyDescent="0.25">
      <c r="A63782" s="3" t="str">
        <f t="shared" si="1192"/>
        <v/>
      </c>
      <c r="L63782"/>
    </row>
    <row r="63783" spans="1:12" x14ac:dyDescent="0.25">
      <c r="A63783" s="3" t="str">
        <f t="shared" si="1192"/>
        <v/>
      </c>
      <c r="L63783"/>
    </row>
    <row r="63784" spans="1:12" x14ac:dyDescent="0.25">
      <c r="A63784" s="3" t="str">
        <f t="shared" si="1192"/>
        <v/>
      </c>
      <c r="L63784"/>
    </row>
    <row r="63785" spans="1:12" x14ac:dyDescent="0.25">
      <c r="A63785" s="3" t="str">
        <f t="shared" si="1192"/>
        <v/>
      </c>
      <c r="L63785"/>
    </row>
    <row r="63786" spans="1:12" x14ac:dyDescent="0.25">
      <c r="A63786" s="3" t="str">
        <f t="shared" si="1192"/>
        <v/>
      </c>
      <c r="L63786"/>
    </row>
    <row r="63787" spans="1:12" x14ac:dyDescent="0.25">
      <c r="A63787" s="3" t="str">
        <f t="shared" si="1192"/>
        <v/>
      </c>
      <c r="L63787"/>
    </row>
    <row r="63788" spans="1:12" x14ac:dyDescent="0.25">
      <c r="A63788" s="3" t="str">
        <f t="shared" si="1192"/>
        <v/>
      </c>
      <c r="L63788"/>
    </row>
    <row r="63789" spans="1:12" x14ac:dyDescent="0.25">
      <c r="A63789" s="3" t="str">
        <f t="shared" si="1192"/>
        <v/>
      </c>
      <c r="L63789"/>
    </row>
    <row r="63790" spans="1:12" x14ac:dyDescent="0.25">
      <c r="A63790" s="3" t="str">
        <f t="shared" si="1192"/>
        <v/>
      </c>
      <c r="L63790"/>
    </row>
    <row r="63791" spans="1:12" x14ac:dyDescent="0.25">
      <c r="A63791" s="3" t="str">
        <f t="shared" si="1192"/>
        <v/>
      </c>
      <c r="L63791"/>
    </row>
    <row r="63792" spans="1:12" x14ac:dyDescent="0.25">
      <c r="A63792" s="3" t="str">
        <f t="shared" si="1192"/>
        <v/>
      </c>
      <c r="L63792"/>
    </row>
    <row r="63793" spans="1:12" x14ac:dyDescent="0.25">
      <c r="A63793" s="3" t="str">
        <f t="shared" si="1192"/>
        <v/>
      </c>
      <c r="L63793"/>
    </row>
    <row r="63794" spans="1:12" x14ac:dyDescent="0.25">
      <c r="A63794" s="3" t="str">
        <f t="shared" si="1192"/>
        <v/>
      </c>
      <c r="L63794"/>
    </row>
    <row r="63795" spans="1:12" x14ac:dyDescent="0.25">
      <c r="A63795" s="3" t="str">
        <f t="shared" si="1192"/>
        <v/>
      </c>
      <c r="L63795"/>
    </row>
    <row r="63796" spans="1:12" x14ac:dyDescent="0.25">
      <c r="A63796" s="3" t="str">
        <f t="shared" si="1192"/>
        <v/>
      </c>
      <c r="L63796"/>
    </row>
    <row r="63797" spans="1:12" x14ac:dyDescent="0.25">
      <c r="A63797" s="3" t="str">
        <f t="shared" si="1192"/>
        <v/>
      </c>
      <c r="L63797"/>
    </row>
    <row r="63798" spans="1:12" x14ac:dyDescent="0.25">
      <c r="A63798" s="3" t="str">
        <f t="shared" si="1192"/>
        <v/>
      </c>
      <c r="L63798"/>
    </row>
    <row r="63799" spans="1:12" x14ac:dyDescent="0.25">
      <c r="A63799" s="3" t="str">
        <f t="shared" si="1192"/>
        <v/>
      </c>
      <c r="L63799"/>
    </row>
    <row r="63800" spans="1:12" x14ac:dyDescent="0.25">
      <c r="A63800" s="3" t="str">
        <f t="shared" si="1192"/>
        <v/>
      </c>
      <c r="L63800"/>
    </row>
    <row r="63801" spans="1:12" x14ac:dyDescent="0.25">
      <c r="A63801" s="3" t="str">
        <f t="shared" si="1192"/>
        <v/>
      </c>
      <c r="L63801"/>
    </row>
    <row r="63802" spans="1:12" x14ac:dyDescent="0.25">
      <c r="A63802" s="3" t="str">
        <f t="shared" si="1192"/>
        <v/>
      </c>
      <c r="L63802"/>
    </row>
    <row r="63803" spans="1:12" x14ac:dyDescent="0.25">
      <c r="A63803" s="3" t="str">
        <f t="shared" si="1192"/>
        <v/>
      </c>
      <c r="L63803"/>
    </row>
    <row r="63804" spans="1:12" x14ac:dyDescent="0.25">
      <c r="A63804" s="3" t="str">
        <f t="shared" si="1192"/>
        <v/>
      </c>
      <c r="L63804"/>
    </row>
    <row r="63805" spans="1:12" x14ac:dyDescent="0.25">
      <c r="A63805" s="3" t="str">
        <f t="shared" si="1192"/>
        <v/>
      </c>
      <c r="L63805"/>
    </row>
    <row r="63806" spans="1:12" x14ac:dyDescent="0.25">
      <c r="A63806" s="3" t="str">
        <f t="shared" si="1192"/>
        <v/>
      </c>
      <c r="L63806"/>
    </row>
    <row r="63807" spans="1:12" x14ac:dyDescent="0.25">
      <c r="A63807" s="3" t="str">
        <f t="shared" si="1192"/>
        <v/>
      </c>
      <c r="L63807"/>
    </row>
    <row r="63808" spans="1:12" x14ac:dyDescent="0.25">
      <c r="A63808" s="3" t="str">
        <f t="shared" si="1192"/>
        <v/>
      </c>
      <c r="L63808"/>
    </row>
    <row r="63809" spans="1:12" x14ac:dyDescent="0.25">
      <c r="A63809" s="3" t="str">
        <f t="shared" si="1192"/>
        <v/>
      </c>
      <c r="L63809"/>
    </row>
    <row r="63810" spans="1:12" x14ac:dyDescent="0.25">
      <c r="A63810" s="3" t="str">
        <f t="shared" si="1192"/>
        <v/>
      </c>
      <c r="L63810"/>
    </row>
    <row r="63811" spans="1:12" x14ac:dyDescent="0.25">
      <c r="A63811" s="3" t="str">
        <f t="shared" si="1192"/>
        <v/>
      </c>
      <c r="L63811"/>
    </row>
    <row r="63812" spans="1:12" x14ac:dyDescent="0.25">
      <c r="A63812" s="3" t="str">
        <f t="shared" si="1192"/>
        <v/>
      </c>
      <c r="L63812"/>
    </row>
    <row r="63813" spans="1:12" x14ac:dyDescent="0.25">
      <c r="A63813" s="3" t="str">
        <f t="shared" si="1192"/>
        <v/>
      </c>
      <c r="L63813"/>
    </row>
    <row r="63814" spans="1:12" x14ac:dyDescent="0.25">
      <c r="A63814" s="3" t="str">
        <f t="shared" si="1192"/>
        <v/>
      </c>
      <c r="L63814"/>
    </row>
    <row r="63815" spans="1:12" x14ac:dyDescent="0.25">
      <c r="A63815" s="3" t="str">
        <f t="shared" si="1192"/>
        <v/>
      </c>
      <c r="L63815"/>
    </row>
    <row r="63816" spans="1:12" x14ac:dyDescent="0.25">
      <c r="A63816" s="3" t="str">
        <f t="shared" si="1192"/>
        <v/>
      </c>
      <c r="L63816"/>
    </row>
    <row r="63817" spans="1:12" x14ac:dyDescent="0.25">
      <c r="A63817" s="3" t="str">
        <f t="shared" si="1192"/>
        <v/>
      </c>
      <c r="L63817"/>
    </row>
    <row r="63818" spans="1:12" x14ac:dyDescent="0.25">
      <c r="A63818" s="3" t="str">
        <f t="shared" si="1192"/>
        <v/>
      </c>
      <c r="L63818"/>
    </row>
    <row r="63819" spans="1:12" x14ac:dyDescent="0.25">
      <c r="A63819" s="3" t="str">
        <f t="shared" si="1192"/>
        <v/>
      </c>
      <c r="L63819"/>
    </row>
    <row r="63820" spans="1:12" x14ac:dyDescent="0.25">
      <c r="A63820" s="3" t="str">
        <f t="shared" si="1192"/>
        <v/>
      </c>
      <c r="L63820"/>
    </row>
    <row r="63821" spans="1:12" x14ac:dyDescent="0.25">
      <c r="A63821" s="3" t="str">
        <f t="shared" si="1192"/>
        <v/>
      </c>
      <c r="L63821"/>
    </row>
    <row r="63822" spans="1:12" x14ac:dyDescent="0.25">
      <c r="A63822" s="3" t="str">
        <f t="shared" si="1192"/>
        <v/>
      </c>
      <c r="L63822"/>
    </row>
    <row r="63823" spans="1:12" x14ac:dyDescent="0.25">
      <c r="A63823" s="3" t="str">
        <f t="shared" si="1192"/>
        <v/>
      </c>
      <c r="L63823"/>
    </row>
    <row r="63824" spans="1:12" x14ac:dyDescent="0.25">
      <c r="A63824" s="3" t="str">
        <f t="shared" si="1192"/>
        <v/>
      </c>
      <c r="L63824"/>
    </row>
    <row r="63825" spans="1:12" x14ac:dyDescent="0.25">
      <c r="A63825" s="3" t="str">
        <f t="shared" ref="A63825:A63888" si="1193">IF(B63811="","",CONCATENATE(MONTH(B63811),YEAR(B63811)))</f>
        <v/>
      </c>
      <c r="L63825"/>
    </row>
    <row r="63826" spans="1:12" x14ac:dyDescent="0.25">
      <c r="A63826" s="3" t="str">
        <f t="shared" si="1193"/>
        <v/>
      </c>
      <c r="L63826"/>
    </row>
    <row r="63827" spans="1:12" x14ac:dyDescent="0.25">
      <c r="A63827" s="3" t="str">
        <f t="shared" si="1193"/>
        <v/>
      </c>
      <c r="L63827"/>
    </row>
    <row r="63828" spans="1:12" x14ac:dyDescent="0.25">
      <c r="A63828" s="3" t="str">
        <f t="shared" si="1193"/>
        <v/>
      </c>
      <c r="L63828"/>
    </row>
    <row r="63829" spans="1:12" x14ac:dyDescent="0.25">
      <c r="A63829" s="3" t="str">
        <f t="shared" si="1193"/>
        <v/>
      </c>
      <c r="L63829"/>
    </row>
    <row r="63830" spans="1:12" x14ac:dyDescent="0.25">
      <c r="A63830" s="3" t="str">
        <f t="shared" si="1193"/>
        <v/>
      </c>
      <c r="L63830"/>
    </row>
    <row r="63831" spans="1:12" x14ac:dyDescent="0.25">
      <c r="A63831" s="3" t="str">
        <f t="shared" si="1193"/>
        <v/>
      </c>
      <c r="L63831"/>
    </row>
    <row r="63832" spans="1:12" x14ac:dyDescent="0.25">
      <c r="A63832" s="3" t="str">
        <f t="shared" si="1193"/>
        <v/>
      </c>
      <c r="L63832"/>
    </row>
    <row r="63833" spans="1:12" x14ac:dyDescent="0.25">
      <c r="A63833" s="3" t="str">
        <f t="shared" si="1193"/>
        <v/>
      </c>
      <c r="L63833"/>
    </row>
    <row r="63834" spans="1:12" x14ac:dyDescent="0.25">
      <c r="A63834" s="3" t="str">
        <f t="shared" si="1193"/>
        <v/>
      </c>
      <c r="L63834"/>
    </row>
    <row r="63835" spans="1:12" x14ac:dyDescent="0.25">
      <c r="A63835" s="3" t="str">
        <f t="shared" si="1193"/>
        <v/>
      </c>
      <c r="L63835"/>
    </row>
    <row r="63836" spans="1:12" x14ac:dyDescent="0.25">
      <c r="A63836" s="3" t="str">
        <f t="shared" si="1193"/>
        <v/>
      </c>
      <c r="L63836"/>
    </row>
    <row r="63837" spans="1:12" x14ac:dyDescent="0.25">
      <c r="A63837" s="3" t="str">
        <f t="shared" si="1193"/>
        <v/>
      </c>
      <c r="L63837"/>
    </row>
    <row r="63838" spans="1:12" x14ac:dyDescent="0.25">
      <c r="A63838" s="3" t="str">
        <f t="shared" si="1193"/>
        <v/>
      </c>
      <c r="L63838"/>
    </row>
    <row r="63839" spans="1:12" x14ac:dyDescent="0.25">
      <c r="A63839" s="3" t="str">
        <f t="shared" si="1193"/>
        <v/>
      </c>
      <c r="L63839"/>
    </row>
    <row r="63840" spans="1:12" x14ac:dyDescent="0.25">
      <c r="A63840" s="3" t="str">
        <f t="shared" si="1193"/>
        <v/>
      </c>
      <c r="L63840"/>
    </row>
    <row r="63841" spans="1:12" x14ac:dyDescent="0.25">
      <c r="A63841" s="3" t="str">
        <f t="shared" si="1193"/>
        <v/>
      </c>
      <c r="L63841"/>
    </row>
    <row r="63842" spans="1:12" x14ac:dyDescent="0.25">
      <c r="A63842" s="3" t="str">
        <f t="shared" si="1193"/>
        <v/>
      </c>
      <c r="L63842"/>
    </row>
    <row r="63843" spans="1:12" x14ac:dyDescent="0.25">
      <c r="A63843" s="3" t="str">
        <f t="shared" si="1193"/>
        <v/>
      </c>
      <c r="L63843"/>
    </row>
    <row r="63844" spans="1:12" x14ac:dyDescent="0.25">
      <c r="A63844" s="3" t="str">
        <f t="shared" si="1193"/>
        <v/>
      </c>
      <c r="L63844"/>
    </row>
    <row r="63845" spans="1:12" x14ac:dyDescent="0.25">
      <c r="A63845" s="3" t="str">
        <f t="shared" si="1193"/>
        <v/>
      </c>
      <c r="L63845"/>
    </row>
    <row r="63846" spans="1:12" x14ac:dyDescent="0.25">
      <c r="A63846" s="3" t="str">
        <f t="shared" si="1193"/>
        <v/>
      </c>
      <c r="L63846"/>
    </row>
    <row r="63847" spans="1:12" x14ac:dyDescent="0.25">
      <c r="A63847" s="3" t="str">
        <f t="shared" si="1193"/>
        <v/>
      </c>
      <c r="L63847"/>
    </row>
    <row r="63848" spans="1:12" x14ac:dyDescent="0.25">
      <c r="A63848" s="3" t="str">
        <f t="shared" si="1193"/>
        <v/>
      </c>
      <c r="L63848"/>
    </row>
    <row r="63849" spans="1:12" x14ac:dyDescent="0.25">
      <c r="A63849" s="3" t="str">
        <f t="shared" si="1193"/>
        <v/>
      </c>
      <c r="L63849"/>
    </row>
    <row r="63850" spans="1:12" x14ac:dyDescent="0.25">
      <c r="A63850" s="3" t="str">
        <f t="shared" si="1193"/>
        <v/>
      </c>
      <c r="L63850"/>
    </row>
    <row r="63851" spans="1:12" x14ac:dyDescent="0.25">
      <c r="A63851" s="3" t="str">
        <f t="shared" si="1193"/>
        <v/>
      </c>
      <c r="L63851"/>
    </row>
    <row r="63852" spans="1:12" x14ac:dyDescent="0.25">
      <c r="A63852" s="3" t="str">
        <f t="shared" si="1193"/>
        <v/>
      </c>
      <c r="L63852"/>
    </row>
    <row r="63853" spans="1:12" x14ac:dyDescent="0.25">
      <c r="A63853" s="3" t="str">
        <f t="shared" si="1193"/>
        <v/>
      </c>
      <c r="L63853"/>
    </row>
    <row r="63854" spans="1:12" x14ac:dyDescent="0.25">
      <c r="A63854" s="3" t="str">
        <f t="shared" si="1193"/>
        <v/>
      </c>
      <c r="L63854"/>
    </row>
    <row r="63855" spans="1:12" x14ac:dyDescent="0.25">
      <c r="A63855" s="3" t="str">
        <f t="shared" si="1193"/>
        <v/>
      </c>
      <c r="L63855"/>
    </row>
    <row r="63856" spans="1:12" x14ac:dyDescent="0.25">
      <c r="A63856" s="3" t="str">
        <f t="shared" si="1193"/>
        <v/>
      </c>
      <c r="L63856"/>
    </row>
    <row r="63857" spans="1:12" x14ac:dyDescent="0.25">
      <c r="A63857" s="3" t="str">
        <f t="shared" si="1193"/>
        <v/>
      </c>
      <c r="L63857"/>
    </row>
    <row r="63858" spans="1:12" x14ac:dyDescent="0.25">
      <c r="A63858" s="3" t="str">
        <f t="shared" si="1193"/>
        <v/>
      </c>
      <c r="L63858"/>
    </row>
    <row r="63859" spans="1:12" x14ac:dyDescent="0.25">
      <c r="A63859" s="3" t="str">
        <f t="shared" si="1193"/>
        <v/>
      </c>
      <c r="L63859"/>
    </row>
    <row r="63860" spans="1:12" x14ac:dyDescent="0.25">
      <c r="A63860" s="3" t="str">
        <f t="shared" si="1193"/>
        <v/>
      </c>
      <c r="L63860"/>
    </row>
    <row r="63861" spans="1:12" x14ac:dyDescent="0.25">
      <c r="A63861" s="3" t="str">
        <f t="shared" si="1193"/>
        <v/>
      </c>
      <c r="L63861"/>
    </row>
    <row r="63862" spans="1:12" x14ac:dyDescent="0.25">
      <c r="A63862" s="3" t="str">
        <f t="shared" si="1193"/>
        <v/>
      </c>
      <c r="L63862"/>
    </row>
    <row r="63863" spans="1:12" x14ac:dyDescent="0.25">
      <c r="A63863" s="3" t="str">
        <f t="shared" si="1193"/>
        <v/>
      </c>
      <c r="L63863"/>
    </row>
    <row r="63864" spans="1:12" x14ac:dyDescent="0.25">
      <c r="A63864" s="3" t="str">
        <f t="shared" si="1193"/>
        <v/>
      </c>
      <c r="L63864"/>
    </row>
    <row r="63865" spans="1:12" x14ac:dyDescent="0.25">
      <c r="A63865" s="3" t="str">
        <f t="shared" si="1193"/>
        <v/>
      </c>
      <c r="L63865"/>
    </row>
    <row r="63866" spans="1:12" x14ac:dyDescent="0.25">
      <c r="A63866" s="3" t="str">
        <f t="shared" si="1193"/>
        <v/>
      </c>
      <c r="L63866"/>
    </row>
    <row r="63867" spans="1:12" x14ac:dyDescent="0.25">
      <c r="A63867" s="3" t="str">
        <f t="shared" si="1193"/>
        <v/>
      </c>
      <c r="L63867"/>
    </row>
    <row r="63868" spans="1:12" x14ac:dyDescent="0.25">
      <c r="A63868" s="3" t="str">
        <f t="shared" si="1193"/>
        <v/>
      </c>
      <c r="L63868"/>
    </row>
    <row r="63869" spans="1:12" x14ac:dyDescent="0.25">
      <c r="A63869" s="3" t="str">
        <f t="shared" si="1193"/>
        <v/>
      </c>
      <c r="L63869"/>
    </row>
    <row r="63870" spans="1:12" x14ac:dyDescent="0.25">
      <c r="A63870" s="3" t="str">
        <f t="shared" si="1193"/>
        <v/>
      </c>
      <c r="L63870"/>
    </row>
    <row r="63871" spans="1:12" x14ac:dyDescent="0.25">
      <c r="A63871" s="3" t="str">
        <f t="shared" si="1193"/>
        <v/>
      </c>
      <c r="L63871"/>
    </row>
    <row r="63872" spans="1:12" x14ac:dyDescent="0.25">
      <c r="A63872" s="3" t="str">
        <f t="shared" si="1193"/>
        <v/>
      </c>
      <c r="L63872"/>
    </row>
    <row r="63873" spans="1:12" x14ac:dyDescent="0.25">
      <c r="A63873" s="3" t="str">
        <f t="shared" si="1193"/>
        <v/>
      </c>
      <c r="L63873"/>
    </row>
    <row r="63874" spans="1:12" x14ac:dyDescent="0.25">
      <c r="A63874" s="3" t="str">
        <f t="shared" si="1193"/>
        <v/>
      </c>
      <c r="L63874"/>
    </row>
    <row r="63875" spans="1:12" x14ac:dyDescent="0.25">
      <c r="A63875" s="3" t="str">
        <f t="shared" si="1193"/>
        <v/>
      </c>
      <c r="L63875"/>
    </row>
    <row r="63876" spans="1:12" x14ac:dyDescent="0.25">
      <c r="A63876" s="3" t="str">
        <f t="shared" si="1193"/>
        <v/>
      </c>
      <c r="L63876"/>
    </row>
    <row r="63877" spans="1:12" x14ac:dyDescent="0.25">
      <c r="A63877" s="3" t="str">
        <f t="shared" si="1193"/>
        <v/>
      </c>
      <c r="L63877"/>
    </row>
    <row r="63878" spans="1:12" x14ac:dyDescent="0.25">
      <c r="A63878" s="3" t="str">
        <f t="shared" si="1193"/>
        <v/>
      </c>
      <c r="L63878"/>
    </row>
    <row r="63879" spans="1:12" x14ac:dyDescent="0.25">
      <c r="A63879" s="3" t="str">
        <f t="shared" si="1193"/>
        <v/>
      </c>
      <c r="L63879"/>
    </row>
    <row r="63880" spans="1:12" x14ac:dyDescent="0.25">
      <c r="A63880" s="3" t="str">
        <f t="shared" si="1193"/>
        <v/>
      </c>
      <c r="L63880"/>
    </row>
    <row r="63881" spans="1:12" x14ac:dyDescent="0.25">
      <c r="A63881" s="3" t="str">
        <f t="shared" si="1193"/>
        <v/>
      </c>
      <c r="L63881"/>
    </row>
    <row r="63882" spans="1:12" x14ac:dyDescent="0.25">
      <c r="A63882" s="3" t="str">
        <f t="shared" si="1193"/>
        <v/>
      </c>
      <c r="L63882"/>
    </row>
    <row r="63883" spans="1:12" x14ac:dyDescent="0.25">
      <c r="A63883" s="3" t="str">
        <f t="shared" si="1193"/>
        <v/>
      </c>
      <c r="L63883"/>
    </row>
    <row r="63884" spans="1:12" x14ac:dyDescent="0.25">
      <c r="A63884" s="3" t="str">
        <f t="shared" si="1193"/>
        <v/>
      </c>
      <c r="L63884"/>
    </row>
    <row r="63885" spans="1:12" x14ac:dyDescent="0.25">
      <c r="A63885" s="3" t="str">
        <f t="shared" si="1193"/>
        <v/>
      </c>
      <c r="L63885"/>
    </row>
    <row r="63886" spans="1:12" x14ac:dyDescent="0.25">
      <c r="A63886" s="3" t="str">
        <f t="shared" si="1193"/>
        <v/>
      </c>
      <c r="L63886"/>
    </row>
    <row r="63887" spans="1:12" x14ac:dyDescent="0.25">
      <c r="A63887" s="3" t="str">
        <f t="shared" si="1193"/>
        <v/>
      </c>
      <c r="L63887"/>
    </row>
    <row r="63888" spans="1:12" x14ac:dyDescent="0.25">
      <c r="A63888" s="3" t="str">
        <f t="shared" si="1193"/>
        <v/>
      </c>
      <c r="L63888"/>
    </row>
    <row r="63889" spans="1:12" x14ac:dyDescent="0.25">
      <c r="A63889" s="3" t="str">
        <f t="shared" ref="A63889:A63952" si="1194">IF(B63875="","",CONCATENATE(MONTH(B63875),YEAR(B63875)))</f>
        <v/>
      </c>
      <c r="L63889"/>
    </row>
    <row r="63890" spans="1:12" x14ac:dyDescent="0.25">
      <c r="A63890" s="3" t="str">
        <f t="shared" si="1194"/>
        <v/>
      </c>
      <c r="L63890"/>
    </row>
    <row r="63891" spans="1:12" x14ac:dyDescent="0.25">
      <c r="A63891" s="3" t="str">
        <f t="shared" si="1194"/>
        <v/>
      </c>
      <c r="L63891"/>
    </row>
    <row r="63892" spans="1:12" x14ac:dyDescent="0.25">
      <c r="A63892" s="3" t="str">
        <f t="shared" si="1194"/>
        <v/>
      </c>
      <c r="L63892"/>
    </row>
    <row r="63893" spans="1:12" x14ac:dyDescent="0.25">
      <c r="A63893" s="3" t="str">
        <f t="shared" si="1194"/>
        <v/>
      </c>
      <c r="L63893"/>
    </row>
    <row r="63894" spans="1:12" x14ac:dyDescent="0.25">
      <c r="A63894" s="3" t="str">
        <f t="shared" si="1194"/>
        <v/>
      </c>
      <c r="L63894"/>
    </row>
    <row r="63895" spans="1:12" x14ac:dyDescent="0.25">
      <c r="A63895" s="3" t="str">
        <f t="shared" si="1194"/>
        <v/>
      </c>
      <c r="L63895"/>
    </row>
    <row r="63896" spans="1:12" x14ac:dyDescent="0.25">
      <c r="A63896" s="3" t="str">
        <f t="shared" si="1194"/>
        <v/>
      </c>
      <c r="L63896"/>
    </row>
    <row r="63897" spans="1:12" x14ac:dyDescent="0.25">
      <c r="A63897" s="3" t="str">
        <f t="shared" si="1194"/>
        <v/>
      </c>
      <c r="L63897"/>
    </row>
    <row r="63898" spans="1:12" x14ac:dyDescent="0.25">
      <c r="A63898" s="3" t="str">
        <f t="shared" si="1194"/>
        <v/>
      </c>
      <c r="L63898"/>
    </row>
    <row r="63899" spans="1:12" x14ac:dyDescent="0.25">
      <c r="A63899" s="3" t="str">
        <f t="shared" si="1194"/>
        <v/>
      </c>
      <c r="L63899"/>
    </row>
    <row r="63900" spans="1:12" x14ac:dyDescent="0.25">
      <c r="A63900" s="3" t="str">
        <f t="shared" si="1194"/>
        <v/>
      </c>
      <c r="L63900"/>
    </row>
    <row r="63901" spans="1:12" x14ac:dyDescent="0.25">
      <c r="A63901" s="3" t="str">
        <f t="shared" si="1194"/>
        <v/>
      </c>
      <c r="L63901"/>
    </row>
    <row r="63902" spans="1:12" x14ac:dyDescent="0.25">
      <c r="A63902" s="3" t="str">
        <f t="shared" si="1194"/>
        <v/>
      </c>
      <c r="L63902"/>
    </row>
    <row r="63903" spans="1:12" x14ac:dyDescent="0.25">
      <c r="A63903" s="3" t="str">
        <f t="shared" si="1194"/>
        <v/>
      </c>
      <c r="L63903"/>
    </row>
    <row r="63904" spans="1:12" x14ac:dyDescent="0.25">
      <c r="A63904" s="3" t="str">
        <f t="shared" si="1194"/>
        <v/>
      </c>
      <c r="L63904"/>
    </row>
    <row r="63905" spans="1:12" x14ac:dyDescent="0.25">
      <c r="A63905" s="3" t="str">
        <f t="shared" si="1194"/>
        <v/>
      </c>
      <c r="L63905"/>
    </row>
    <row r="63906" spans="1:12" x14ac:dyDescent="0.25">
      <c r="A63906" s="3" t="str">
        <f t="shared" si="1194"/>
        <v/>
      </c>
      <c r="L63906"/>
    </row>
    <row r="63907" spans="1:12" x14ac:dyDescent="0.25">
      <c r="A63907" s="3" t="str">
        <f t="shared" si="1194"/>
        <v/>
      </c>
      <c r="L63907"/>
    </row>
    <row r="63908" spans="1:12" x14ac:dyDescent="0.25">
      <c r="A63908" s="3" t="str">
        <f t="shared" si="1194"/>
        <v/>
      </c>
      <c r="L63908"/>
    </row>
    <row r="63909" spans="1:12" x14ac:dyDescent="0.25">
      <c r="A63909" s="3" t="str">
        <f t="shared" si="1194"/>
        <v/>
      </c>
      <c r="L63909"/>
    </row>
    <row r="63910" spans="1:12" x14ac:dyDescent="0.25">
      <c r="A63910" s="3" t="str">
        <f t="shared" si="1194"/>
        <v/>
      </c>
      <c r="L63910"/>
    </row>
    <row r="63911" spans="1:12" x14ac:dyDescent="0.25">
      <c r="A63911" s="3" t="str">
        <f t="shared" si="1194"/>
        <v/>
      </c>
      <c r="L63911"/>
    </row>
    <row r="63912" spans="1:12" x14ac:dyDescent="0.25">
      <c r="A63912" s="3" t="str">
        <f t="shared" si="1194"/>
        <v/>
      </c>
      <c r="L63912"/>
    </row>
    <row r="63913" spans="1:12" x14ac:dyDescent="0.25">
      <c r="A63913" s="3" t="str">
        <f t="shared" si="1194"/>
        <v/>
      </c>
      <c r="L63913"/>
    </row>
    <row r="63914" spans="1:12" x14ac:dyDescent="0.25">
      <c r="A63914" s="3" t="str">
        <f t="shared" si="1194"/>
        <v/>
      </c>
      <c r="L63914"/>
    </row>
    <row r="63915" spans="1:12" x14ac:dyDescent="0.25">
      <c r="A63915" s="3" t="str">
        <f t="shared" si="1194"/>
        <v/>
      </c>
      <c r="L63915"/>
    </row>
    <row r="63916" spans="1:12" x14ac:dyDescent="0.25">
      <c r="A63916" s="3" t="str">
        <f t="shared" si="1194"/>
        <v/>
      </c>
      <c r="L63916"/>
    </row>
    <row r="63917" spans="1:12" x14ac:dyDescent="0.25">
      <c r="A63917" s="3" t="str">
        <f t="shared" si="1194"/>
        <v/>
      </c>
      <c r="L63917"/>
    </row>
    <row r="63918" spans="1:12" x14ac:dyDescent="0.25">
      <c r="A63918" s="3" t="str">
        <f t="shared" si="1194"/>
        <v/>
      </c>
      <c r="L63918"/>
    </row>
    <row r="63919" spans="1:12" x14ac:dyDescent="0.25">
      <c r="A63919" s="3" t="str">
        <f t="shared" si="1194"/>
        <v/>
      </c>
      <c r="L63919"/>
    </row>
    <row r="63920" spans="1:12" x14ac:dyDescent="0.25">
      <c r="A63920" s="3" t="str">
        <f t="shared" si="1194"/>
        <v/>
      </c>
      <c r="L63920"/>
    </row>
    <row r="63921" spans="1:12" x14ac:dyDescent="0.25">
      <c r="A63921" s="3" t="str">
        <f t="shared" si="1194"/>
        <v/>
      </c>
      <c r="L63921"/>
    </row>
    <row r="63922" spans="1:12" x14ac:dyDescent="0.25">
      <c r="A63922" s="3" t="str">
        <f t="shared" si="1194"/>
        <v/>
      </c>
      <c r="L63922"/>
    </row>
    <row r="63923" spans="1:12" x14ac:dyDescent="0.25">
      <c r="A63923" s="3" t="str">
        <f t="shared" si="1194"/>
        <v/>
      </c>
      <c r="L63923"/>
    </row>
    <row r="63924" spans="1:12" x14ac:dyDescent="0.25">
      <c r="A63924" s="3" t="str">
        <f t="shared" si="1194"/>
        <v/>
      </c>
      <c r="L63924"/>
    </row>
    <row r="63925" spans="1:12" x14ac:dyDescent="0.25">
      <c r="A63925" s="3" t="str">
        <f t="shared" si="1194"/>
        <v/>
      </c>
      <c r="L63925"/>
    </row>
    <row r="63926" spans="1:12" x14ac:dyDescent="0.25">
      <c r="A63926" s="3" t="str">
        <f t="shared" si="1194"/>
        <v/>
      </c>
      <c r="L63926"/>
    </row>
    <row r="63927" spans="1:12" x14ac:dyDescent="0.25">
      <c r="A63927" s="3" t="str">
        <f t="shared" si="1194"/>
        <v/>
      </c>
      <c r="L63927"/>
    </row>
    <row r="63928" spans="1:12" x14ac:dyDescent="0.25">
      <c r="A63928" s="3" t="str">
        <f t="shared" si="1194"/>
        <v/>
      </c>
      <c r="L63928"/>
    </row>
    <row r="63929" spans="1:12" x14ac:dyDescent="0.25">
      <c r="A63929" s="3" t="str">
        <f t="shared" si="1194"/>
        <v/>
      </c>
      <c r="L63929"/>
    </row>
    <row r="63930" spans="1:12" x14ac:dyDescent="0.25">
      <c r="A63930" s="3" t="str">
        <f t="shared" si="1194"/>
        <v/>
      </c>
      <c r="L63930"/>
    </row>
    <row r="63931" spans="1:12" x14ac:dyDescent="0.25">
      <c r="A63931" s="3" t="str">
        <f t="shared" si="1194"/>
        <v/>
      </c>
      <c r="L63931"/>
    </row>
    <row r="63932" spans="1:12" x14ac:dyDescent="0.25">
      <c r="A63932" s="3" t="str">
        <f t="shared" si="1194"/>
        <v/>
      </c>
      <c r="L63932"/>
    </row>
    <row r="63933" spans="1:12" x14ac:dyDescent="0.25">
      <c r="A63933" s="3" t="str">
        <f t="shared" si="1194"/>
        <v/>
      </c>
      <c r="L63933"/>
    </row>
    <row r="63934" spans="1:12" x14ac:dyDescent="0.25">
      <c r="A63934" s="3" t="str">
        <f t="shared" si="1194"/>
        <v/>
      </c>
      <c r="L63934"/>
    </row>
    <row r="63935" spans="1:12" x14ac:dyDescent="0.25">
      <c r="A63935" s="3" t="str">
        <f t="shared" si="1194"/>
        <v/>
      </c>
      <c r="L63935"/>
    </row>
    <row r="63936" spans="1:12" x14ac:dyDescent="0.25">
      <c r="A63936" s="3" t="str">
        <f t="shared" si="1194"/>
        <v/>
      </c>
      <c r="L63936"/>
    </row>
    <row r="63937" spans="1:12" x14ac:dyDescent="0.25">
      <c r="A63937" s="3" t="str">
        <f t="shared" si="1194"/>
        <v/>
      </c>
      <c r="L63937"/>
    </row>
    <row r="63938" spans="1:12" x14ac:dyDescent="0.25">
      <c r="A63938" s="3" t="str">
        <f t="shared" si="1194"/>
        <v/>
      </c>
      <c r="L63938"/>
    </row>
    <row r="63939" spans="1:12" x14ac:dyDescent="0.25">
      <c r="A63939" s="3" t="str">
        <f t="shared" si="1194"/>
        <v/>
      </c>
      <c r="L63939"/>
    </row>
    <row r="63940" spans="1:12" x14ac:dyDescent="0.25">
      <c r="A63940" s="3" t="str">
        <f t="shared" si="1194"/>
        <v/>
      </c>
      <c r="L63940"/>
    </row>
    <row r="63941" spans="1:12" x14ac:dyDescent="0.25">
      <c r="A63941" s="3" t="str">
        <f t="shared" si="1194"/>
        <v/>
      </c>
      <c r="L63941"/>
    </row>
    <row r="63942" spans="1:12" x14ac:dyDescent="0.25">
      <c r="A63942" s="3" t="str">
        <f t="shared" si="1194"/>
        <v/>
      </c>
      <c r="L63942"/>
    </row>
    <row r="63943" spans="1:12" x14ac:dyDescent="0.25">
      <c r="A63943" s="3" t="str">
        <f t="shared" si="1194"/>
        <v/>
      </c>
      <c r="L63943"/>
    </row>
    <row r="63944" spans="1:12" x14ac:dyDescent="0.25">
      <c r="A63944" s="3" t="str">
        <f t="shared" si="1194"/>
        <v/>
      </c>
      <c r="L63944"/>
    </row>
    <row r="63945" spans="1:12" x14ac:dyDescent="0.25">
      <c r="A63945" s="3" t="str">
        <f t="shared" si="1194"/>
        <v/>
      </c>
      <c r="L63945"/>
    </row>
    <row r="63946" spans="1:12" x14ac:dyDescent="0.25">
      <c r="A63946" s="3" t="str">
        <f t="shared" si="1194"/>
        <v/>
      </c>
      <c r="L63946"/>
    </row>
    <row r="63947" spans="1:12" x14ac:dyDescent="0.25">
      <c r="A63947" s="3" t="str">
        <f t="shared" si="1194"/>
        <v/>
      </c>
      <c r="L63947"/>
    </row>
    <row r="63948" spans="1:12" x14ac:dyDescent="0.25">
      <c r="A63948" s="3" t="str">
        <f t="shared" si="1194"/>
        <v/>
      </c>
      <c r="L63948"/>
    </row>
    <row r="63949" spans="1:12" x14ac:dyDescent="0.25">
      <c r="A63949" s="3" t="str">
        <f t="shared" si="1194"/>
        <v/>
      </c>
      <c r="L63949"/>
    </row>
    <row r="63950" spans="1:12" x14ac:dyDescent="0.25">
      <c r="A63950" s="3" t="str">
        <f t="shared" si="1194"/>
        <v/>
      </c>
      <c r="L63950"/>
    </row>
    <row r="63951" spans="1:12" x14ac:dyDescent="0.25">
      <c r="A63951" s="3" t="str">
        <f t="shared" si="1194"/>
        <v/>
      </c>
      <c r="L63951"/>
    </row>
    <row r="63952" spans="1:12" x14ac:dyDescent="0.25">
      <c r="A63952" s="3" t="str">
        <f t="shared" si="1194"/>
        <v/>
      </c>
      <c r="L63952"/>
    </row>
    <row r="63953" spans="1:12" x14ac:dyDescent="0.25">
      <c r="A63953" s="3" t="str">
        <f t="shared" ref="A63953:A64016" si="1195">IF(B63939="","",CONCATENATE(MONTH(B63939),YEAR(B63939)))</f>
        <v/>
      </c>
      <c r="L63953"/>
    </row>
    <row r="63954" spans="1:12" x14ac:dyDescent="0.25">
      <c r="A63954" s="3" t="str">
        <f t="shared" si="1195"/>
        <v/>
      </c>
      <c r="L63954"/>
    </row>
    <row r="63955" spans="1:12" x14ac:dyDescent="0.25">
      <c r="A63955" s="3" t="str">
        <f t="shared" si="1195"/>
        <v/>
      </c>
      <c r="L63955"/>
    </row>
    <row r="63956" spans="1:12" x14ac:dyDescent="0.25">
      <c r="A63956" s="3" t="str">
        <f t="shared" si="1195"/>
        <v/>
      </c>
      <c r="L63956"/>
    </row>
    <row r="63957" spans="1:12" x14ac:dyDescent="0.25">
      <c r="A63957" s="3" t="str">
        <f t="shared" si="1195"/>
        <v/>
      </c>
      <c r="L63957"/>
    </row>
    <row r="63958" spans="1:12" x14ac:dyDescent="0.25">
      <c r="A63958" s="3" t="str">
        <f t="shared" si="1195"/>
        <v/>
      </c>
      <c r="L63958"/>
    </row>
    <row r="63959" spans="1:12" x14ac:dyDescent="0.25">
      <c r="A63959" s="3" t="str">
        <f t="shared" si="1195"/>
        <v/>
      </c>
      <c r="L63959"/>
    </row>
    <row r="63960" spans="1:12" x14ac:dyDescent="0.25">
      <c r="A63960" s="3" t="str">
        <f t="shared" si="1195"/>
        <v/>
      </c>
      <c r="L63960"/>
    </row>
    <row r="63961" spans="1:12" x14ac:dyDescent="0.25">
      <c r="A63961" s="3" t="str">
        <f t="shared" si="1195"/>
        <v/>
      </c>
      <c r="L63961"/>
    </row>
    <row r="63962" spans="1:12" x14ac:dyDescent="0.25">
      <c r="A63962" s="3" t="str">
        <f t="shared" si="1195"/>
        <v/>
      </c>
      <c r="L63962"/>
    </row>
    <row r="63963" spans="1:12" x14ac:dyDescent="0.25">
      <c r="A63963" s="3" t="str">
        <f t="shared" si="1195"/>
        <v/>
      </c>
      <c r="L63963"/>
    </row>
    <row r="63964" spans="1:12" x14ac:dyDescent="0.25">
      <c r="A63964" s="3" t="str">
        <f t="shared" si="1195"/>
        <v/>
      </c>
      <c r="L63964"/>
    </row>
    <row r="63965" spans="1:12" x14ac:dyDescent="0.25">
      <c r="A63965" s="3" t="str">
        <f t="shared" si="1195"/>
        <v/>
      </c>
      <c r="L63965"/>
    </row>
    <row r="63966" spans="1:12" x14ac:dyDescent="0.25">
      <c r="A63966" s="3" t="str">
        <f t="shared" si="1195"/>
        <v/>
      </c>
      <c r="L63966"/>
    </row>
    <row r="63967" spans="1:12" x14ac:dyDescent="0.25">
      <c r="A63967" s="3" t="str">
        <f t="shared" si="1195"/>
        <v/>
      </c>
      <c r="L63967"/>
    </row>
    <row r="63968" spans="1:12" x14ac:dyDescent="0.25">
      <c r="A63968" s="3" t="str">
        <f t="shared" si="1195"/>
        <v/>
      </c>
      <c r="L63968"/>
    </row>
    <row r="63969" spans="1:12" x14ac:dyDescent="0.25">
      <c r="A63969" s="3" t="str">
        <f t="shared" si="1195"/>
        <v/>
      </c>
      <c r="L63969"/>
    </row>
    <row r="63970" spans="1:12" x14ac:dyDescent="0.25">
      <c r="A63970" s="3" t="str">
        <f t="shared" si="1195"/>
        <v/>
      </c>
      <c r="L63970"/>
    </row>
    <row r="63971" spans="1:12" x14ac:dyDescent="0.25">
      <c r="A63971" s="3" t="str">
        <f t="shared" si="1195"/>
        <v/>
      </c>
      <c r="L63971"/>
    </row>
    <row r="63972" spans="1:12" x14ac:dyDescent="0.25">
      <c r="A63972" s="3" t="str">
        <f t="shared" si="1195"/>
        <v/>
      </c>
      <c r="L63972"/>
    </row>
    <row r="63973" spans="1:12" x14ac:dyDescent="0.25">
      <c r="A63973" s="3" t="str">
        <f t="shared" si="1195"/>
        <v/>
      </c>
      <c r="L63973"/>
    </row>
    <row r="63974" spans="1:12" x14ac:dyDescent="0.25">
      <c r="A63974" s="3" t="str">
        <f t="shared" si="1195"/>
        <v/>
      </c>
      <c r="L63974"/>
    </row>
    <row r="63975" spans="1:12" x14ac:dyDescent="0.25">
      <c r="A63975" s="3" t="str">
        <f t="shared" si="1195"/>
        <v/>
      </c>
      <c r="L63975"/>
    </row>
    <row r="63976" spans="1:12" x14ac:dyDescent="0.25">
      <c r="A63976" s="3" t="str">
        <f t="shared" si="1195"/>
        <v/>
      </c>
      <c r="L63976"/>
    </row>
    <row r="63977" spans="1:12" x14ac:dyDescent="0.25">
      <c r="A63977" s="3" t="str">
        <f t="shared" si="1195"/>
        <v/>
      </c>
      <c r="L63977"/>
    </row>
    <row r="63978" spans="1:12" x14ac:dyDescent="0.25">
      <c r="A63978" s="3" t="str">
        <f t="shared" si="1195"/>
        <v/>
      </c>
      <c r="L63978"/>
    </row>
    <row r="63979" spans="1:12" x14ac:dyDescent="0.25">
      <c r="A63979" s="3" t="str">
        <f t="shared" si="1195"/>
        <v/>
      </c>
      <c r="L63979"/>
    </row>
    <row r="63980" spans="1:12" x14ac:dyDescent="0.25">
      <c r="A63980" s="3" t="str">
        <f t="shared" si="1195"/>
        <v/>
      </c>
      <c r="L63980"/>
    </row>
    <row r="63981" spans="1:12" x14ac:dyDescent="0.25">
      <c r="A63981" s="3" t="str">
        <f t="shared" si="1195"/>
        <v/>
      </c>
      <c r="L63981"/>
    </row>
    <row r="63982" spans="1:12" x14ac:dyDescent="0.25">
      <c r="A63982" s="3" t="str">
        <f t="shared" si="1195"/>
        <v/>
      </c>
      <c r="L63982"/>
    </row>
    <row r="63983" spans="1:12" x14ac:dyDescent="0.25">
      <c r="A63983" s="3" t="str">
        <f t="shared" si="1195"/>
        <v/>
      </c>
      <c r="L63983"/>
    </row>
    <row r="63984" spans="1:12" x14ac:dyDescent="0.25">
      <c r="A63984" s="3" t="str">
        <f t="shared" si="1195"/>
        <v/>
      </c>
      <c r="L63984"/>
    </row>
    <row r="63985" spans="1:12" x14ac:dyDescent="0.25">
      <c r="A63985" s="3" t="str">
        <f t="shared" si="1195"/>
        <v/>
      </c>
      <c r="L63985"/>
    </row>
    <row r="63986" spans="1:12" x14ac:dyDescent="0.25">
      <c r="A63986" s="3" t="str">
        <f t="shared" si="1195"/>
        <v/>
      </c>
      <c r="L63986"/>
    </row>
    <row r="63987" spans="1:12" x14ac:dyDescent="0.25">
      <c r="A63987" s="3" t="str">
        <f t="shared" si="1195"/>
        <v/>
      </c>
      <c r="L63987"/>
    </row>
    <row r="63988" spans="1:12" x14ac:dyDescent="0.25">
      <c r="A63988" s="3" t="str">
        <f t="shared" si="1195"/>
        <v/>
      </c>
      <c r="L63988"/>
    </row>
    <row r="63989" spans="1:12" x14ac:dyDescent="0.25">
      <c r="A63989" s="3" t="str">
        <f t="shared" si="1195"/>
        <v/>
      </c>
      <c r="L63989"/>
    </row>
    <row r="63990" spans="1:12" x14ac:dyDescent="0.25">
      <c r="A63990" s="3" t="str">
        <f t="shared" si="1195"/>
        <v/>
      </c>
      <c r="L63990"/>
    </row>
    <row r="63991" spans="1:12" x14ac:dyDescent="0.25">
      <c r="A63991" s="3" t="str">
        <f t="shared" si="1195"/>
        <v/>
      </c>
      <c r="L63991"/>
    </row>
    <row r="63992" spans="1:12" x14ac:dyDescent="0.25">
      <c r="A63992" s="3" t="str">
        <f t="shared" si="1195"/>
        <v/>
      </c>
      <c r="L63992"/>
    </row>
    <row r="63993" spans="1:12" x14ac:dyDescent="0.25">
      <c r="A63993" s="3" t="str">
        <f t="shared" si="1195"/>
        <v/>
      </c>
      <c r="L63993"/>
    </row>
    <row r="63994" spans="1:12" x14ac:dyDescent="0.25">
      <c r="A63994" s="3" t="str">
        <f t="shared" si="1195"/>
        <v/>
      </c>
      <c r="L63994"/>
    </row>
    <row r="63995" spans="1:12" x14ac:dyDescent="0.25">
      <c r="A63995" s="3" t="str">
        <f t="shared" si="1195"/>
        <v/>
      </c>
      <c r="L63995"/>
    </row>
    <row r="63996" spans="1:12" x14ac:dyDescent="0.25">
      <c r="A63996" s="3" t="str">
        <f t="shared" si="1195"/>
        <v/>
      </c>
      <c r="L63996"/>
    </row>
    <row r="63997" spans="1:12" x14ac:dyDescent="0.25">
      <c r="A63997" s="3" t="str">
        <f t="shared" si="1195"/>
        <v/>
      </c>
      <c r="L63997"/>
    </row>
    <row r="63998" spans="1:12" x14ac:dyDescent="0.25">
      <c r="A63998" s="3" t="str">
        <f t="shared" si="1195"/>
        <v/>
      </c>
      <c r="L63998"/>
    </row>
    <row r="63999" spans="1:12" x14ac:dyDescent="0.25">
      <c r="A63999" s="3" t="str">
        <f t="shared" si="1195"/>
        <v/>
      </c>
      <c r="L63999"/>
    </row>
    <row r="64000" spans="1:12" x14ac:dyDescent="0.25">
      <c r="A64000" s="3" t="str">
        <f t="shared" si="1195"/>
        <v/>
      </c>
      <c r="L64000"/>
    </row>
    <row r="64001" spans="1:12" x14ac:dyDescent="0.25">
      <c r="A64001" s="3" t="str">
        <f t="shared" si="1195"/>
        <v/>
      </c>
      <c r="L64001"/>
    </row>
    <row r="64002" spans="1:12" x14ac:dyDescent="0.25">
      <c r="A64002" s="3" t="str">
        <f t="shared" si="1195"/>
        <v/>
      </c>
      <c r="L64002"/>
    </row>
    <row r="64003" spans="1:12" x14ac:dyDescent="0.25">
      <c r="A64003" s="3" t="str">
        <f t="shared" si="1195"/>
        <v/>
      </c>
      <c r="L64003"/>
    </row>
    <row r="64004" spans="1:12" x14ac:dyDescent="0.25">
      <c r="A64004" s="3" t="str">
        <f t="shared" si="1195"/>
        <v/>
      </c>
      <c r="L64004"/>
    </row>
    <row r="64005" spans="1:12" x14ac:dyDescent="0.25">
      <c r="A64005" s="3" t="str">
        <f t="shared" si="1195"/>
        <v/>
      </c>
      <c r="L64005"/>
    </row>
    <row r="64006" spans="1:12" x14ac:dyDescent="0.25">
      <c r="A64006" s="3" t="str">
        <f t="shared" si="1195"/>
        <v/>
      </c>
      <c r="L64006"/>
    </row>
    <row r="64007" spans="1:12" x14ac:dyDescent="0.25">
      <c r="A64007" s="3" t="str">
        <f t="shared" si="1195"/>
        <v/>
      </c>
      <c r="L64007"/>
    </row>
    <row r="64008" spans="1:12" x14ac:dyDescent="0.25">
      <c r="A64008" s="3" t="str">
        <f t="shared" si="1195"/>
        <v/>
      </c>
      <c r="L64008"/>
    </row>
    <row r="64009" spans="1:12" x14ac:dyDescent="0.25">
      <c r="A64009" s="3" t="str">
        <f t="shared" si="1195"/>
        <v/>
      </c>
      <c r="L64009"/>
    </row>
    <row r="64010" spans="1:12" x14ac:dyDescent="0.25">
      <c r="A64010" s="3" t="str">
        <f t="shared" si="1195"/>
        <v/>
      </c>
      <c r="L64010"/>
    </row>
    <row r="64011" spans="1:12" x14ac:dyDescent="0.25">
      <c r="A64011" s="3" t="str">
        <f t="shared" si="1195"/>
        <v/>
      </c>
      <c r="L64011"/>
    </row>
    <row r="64012" spans="1:12" x14ac:dyDescent="0.25">
      <c r="A64012" s="3" t="str">
        <f t="shared" si="1195"/>
        <v/>
      </c>
      <c r="L64012"/>
    </row>
    <row r="64013" spans="1:12" x14ac:dyDescent="0.25">
      <c r="A64013" s="3" t="str">
        <f t="shared" si="1195"/>
        <v/>
      </c>
      <c r="L64013"/>
    </row>
    <row r="64014" spans="1:12" x14ac:dyDescent="0.25">
      <c r="A64014" s="3" t="str">
        <f t="shared" si="1195"/>
        <v/>
      </c>
      <c r="L64014"/>
    </row>
    <row r="64015" spans="1:12" x14ac:dyDescent="0.25">
      <c r="A64015" s="3" t="str">
        <f t="shared" si="1195"/>
        <v/>
      </c>
      <c r="L64015"/>
    </row>
    <row r="64016" spans="1:12" x14ac:dyDescent="0.25">
      <c r="A64016" s="3" t="str">
        <f t="shared" si="1195"/>
        <v/>
      </c>
      <c r="L64016"/>
    </row>
    <row r="64017" spans="1:12" x14ac:dyDescent="0.25">
      <c r="A64017" s="3" t="str">
        <f t="shared" ref="A64017:A64080" si="1196">IF(B64003="","",CONCATENATE(MONTH(B64003),YEAR(B64003)))</f>
        <v/>
      </c>
      <c r="L64017"/>
    </row>
    <row r="64018" spans="1:12" x14ac:dyDescent="0.25">
      <c r="A64018" s="3" t="str">
        <f t="shared" si="1196"/>
        <v/>
      </c>
      <c r="L64018"/>
    </row>
    <row r="64019" spans="1:12" x14ac:dyDescent="0.25">
      <c r="A64019" s="3" t="str">
        <f t="shared" si="1196"/>
        <v/>
      </c>
      <c r="L64019"/>
    </row>
    <row r="64020" spans="1:12" x14ac:dyDescent="0.25">
      <c r="A64020" s="3" t="str">
        <f t="shared" si="1196"/>
        <v/>
      </c>
      <c r="L64020"/>
    </row>
    <row r="64021" spans="1:12" x14ac:dyDescent="0.25">
      <c r="A64021" s="3" t="str">
        <f t="shared" si="1196"/>
        <v/>
      </c>
      <c r="L64021"/>
    </row>
    <row r="64022" spans="1:12" x14ac:dyDescent="0.25">
      <c r="A64022" s="3" t="str">
        <f t="shared" si="1196"/>
        <v/>
      </c>
      <c r="L64022"/>
    </row>
    <row r="64023" spans="1:12" x14ac:dyDescent="0.25">
      <c r="A64023" s="3" t="str">
        <f t="shared" si="1196"/>
        <v/>
      </c>
      <c r="L64023"/>
    </row>
    <row r="64024" spans="1:12" x14ac:dyDescent="0.25">
      <c r="A64024" s="3" t="str">
        <f t="shared" si="1196"/>
        <v/>
      </c>
      <c r="L64024"/>
    </row>
    <row r="64025" spans="1:12" x14ac:dyDescent="0.25">
      <c r="A64025" s="3" t="str">
        <f t="shared" si="1196"/>
        <v/>
      </c>
      <c r="L64025"/>
    </row>
    <row r="64026" spans="1:12" x14ac:dyDescent="0.25">
      <c r="A64026" s="3" t="str">
        <f t="shared" si="1196"/>
        <v/>
      </c>
      <c r="L64026"/>
    </row>
    <row r="64027" spans="1:12" x14ac:dyDescent="0.25">
      <c r="A64027" s="3" t="str">
        <f t="shared" si="1196"/>
        <v/>
      </c>
      <c r="L64027"/>
    </row>
    <row r="64028" spans="1:12" x14ac:dyDescent="0.25">
      <c r="A64028" s="3" t="str">
        <f t="shared" si="1196"/>
        <v/>
      </c>
      <c r="L64028"/>
    </row>
    <row r="64029" spans="1:12" x14ac:dyDescent="0.25">
      <c r="A64029" s="3" t="str">
        <f t="shared" si="1196"/>
        <v/>
      </c>
      <c r="L64029"/>
    </row>
    <row r="64030" spans="1:12" x14ac:dyDescent="0.25">
      <c r="A64030" s="3" t="str">
        <f t="shared" si="1196"/>
        <v/>
      </c>
      <c r="L64030"/>
    </row>
    <row r="64031" spans="1:12" x14ac:dyDescent="0.25">
      <c r="A64031" s="3" t="str">
        <f t="shared" si="1196"/>
        <v/>
      </c>
      <c r="L64031"/>
    </row>
    <row r="64032" spans="1:12" x14ac:dyDescent="0.25">
      <c r="A64032" s="3" t="str">
        <f t="shared" si="1196"/>
        <v/>
      </c>
      <c r="L64032"/>
    </row>
    <row r="64033" spans="1:12" x14ac:dyDescent="0.25">
      <c r="A64033" s="3" t="str">
        <f t="shared" si="1196"/>
        <v/>
      </c>
      <c r="L64033"/>
    </row>
    <row r="64034" spans="1:12" x14ac:dyDescent="0.25">
      <c r="A64034" s="3" t="str">
        <f t="shared" si="1196"/>
        <v/>
      </c>
      <c r="L64034"/>
    </row>
    <row r="64035" spans="1:12" x14ac:dyDescent="0.25">
      <c r="A64035" s="3" t="str">
        <f t="shared" si="1196"/>
        <v/>
      </c>
      <c r="L64035"/>
    </row>
    <row r="64036" spans="1:12" x14ac:dyDescent="0.25">
      <c r="A64036" s="3" t="str">
        <f t="shared" si="1196"/>
        <v/>
      </c>
      <c r="L64036"/>
    </row>
    <row r="64037" spans="1:12" x14ac:dyDescent="0.25">
      <c r="A64037" s="3" t="str">
        <f t="shared" si="1196"/>
        <v/>
      </c>
      <c r="L64037"/>
    </row>
    <row r="64038" spans="1:12" x14ac:dyDescent="0.25">
      <c r="A64038" s="3" t="str">
        <f t="shared" si="1196"/>
        <v/>
      </c>
      <c r="L64038"/>
    </row>
    <row r="64039" spans="1:12" x14ac:dyDescent="0.25">
      <c r="A64039" s="3" t="str">
        <f t="shared" si="1196"/>
        <v/>
      </c>
      <c r="L64039"/>
    </row>
    <row r="64040" spans="1:12" x14ac:dyDescent="0.25">
      <c r="A64040" s="3" t="str">
        <f t="shared" si="1196"/>
        <v/>
      </c>
      <c r="L64040"/>
    </row>
    <row r="64041" spans="1:12" x14ac:dyDescent="0.25">
      <c r="A64041" s="3" t="str">
        <f t="shared" si="1196"/>
        <v/>
      </c>
      <c r="L64041"/>
    </row>
    <row r="64042" spans="1:12" x14ac:dyDescent="0.25">
      <c r="A64042" s="3" t="str">
        <f t="shared" si="1196"/>
        <v/>
      </c>
      <c r="L64042"/>
    </row>
    <row r="64043" spans="1:12" x14ac:dyDescent="0.25">
      <c r="A64043" s="3" t="str">
        <f t="shared" si="1196"/>
        <v/>
      </c>
      <c r="L64043"/>
    </row>
    <row r="64044" spans="1:12" x14ac:dyDescent="0.25">
      <c r="A64044" s="3" t="str">
        <f t="shared" si="1196"/>
        <v/>
      </c>
      <c r="L64044"/>
    </row>
    <row r="64045" spans="1:12" x14ac:dyDescent="0.25">
      <c r="A64045" s="3" t="str">
        <f t="shared" si="1196"/>
        <v/>
      </c>
      <c r="L64045"/>
    </row>
    <row r="64046" spans="1:12" x14ac:dyDescent="0.25">
      <c r="A64046" s="3" t="str">
        <f t="shared" si="1196"/>
        <v/>
      </c>
      <c r="L64046"/>
    </row>
    <row r="64047" spans="1:12" x14ac:dyDescent="0.25">
      <c r="A64047" s="3" t="str">
        <f t="shared" si="1196"/>
        <v/>
      </c>
      <c r="L64047"/>
    </row>
    <row r="64048" spans="1:12" x14ac:dyDescent="0.25">
      <c r="A64048" s="3" t="str">
        <f t="shared" si="1196"/>
        <v/>
      </c>
      <c r="L64048"/>
    </row>
    <row r="64049" spans="1:12" x14ac:dyDescent="0.25">
      <c r="A64049" s="3" t="str">
        <f t="shared" si="1196"/>
        <v/>
      </c>
      <c r="L64049"/>
    </row>
    <row r="64050" spans="1:12" x14ac:dyDescent="0.25">
      <c r="A64050" s="3" t="str">
        <f t="shared" si="1196"/>
        <v/>
      </c>
      <c r="L64050"/>
    </row>
    <row r="64051" spans="1:12" x14ac:dyDescent="0.25">
      <c r="A64051" s="3" t="str">
        <f t="shared" si="1196"/>
        <v/>
      </c>
      <c r="L64051"/>
    </row>
    <row r="64052" spans="1:12" x14ac:dyDescent="0.25">
      <c r="A64052" s="3" t="str">
        <f t="shared" si="1196"/>
        <v/>
      </c>
      <c r="L64052"/>
    </row>
    <row r="64053" spans="1:12" x14ac:dyDescent="0.25">
      <c r="A64053" s="3" t="str">
        <f t="shared" si="1196"/>
        <v/>
      </c>
      <c r="L64053"/>
    </row>
    <row r="64054" spans="1:12" x14ac:dyDescent="0.25">
      <c r="A64054" s="3" t="str">
        <f t="shared" si="1196"/>
        <v/>
      </c>
      <c r="L64054"/>
    </row>
    <row r="64055" spans="1:12" x14ac:dyDescent="0.25">
      <c r="A64055" s="3" t="str">
        <f t="shared" si="1196"/>
        <v/>
      </c>
      <c r="L64055"/>
    </row>
    <row r="64056" spans="1:12" x14ac:dyDescent="0.25">
      <c r="A64056" s="3" t="str">
        <f t="shared" si="1196"/>
        <v/>
      </c>
      <c r="L64056"/>
    </row>
    <row r="64057" spans="1:12" x14ac:dyDescent="0.25">
      <c r="A64057" s="3" t="str">
        <f t="shared" si="1196"/>
        <v/>
      </c>
      <c r="L64057"/>
    </row>
    <row r="64058" spans="1:12" x14ac:dyDescent="0.25">
      <c r="A64058" s="3" t="str">
        <f t="shared" si="1196"/>
        <v/>
      </c>
      <c r="L64058"/>
    </row>
    <row r="64059" spans="1:12" x14ac:dyDescent="0.25">
      <c r="A64059" s="3" t="str">
        <f t="shared" si="1196"/>
        <v/>
      </c>
      <c r="L64059"/>
    </row>
    <row r="64060" spans="1:12" x14ac:dyDescent="0.25">
      <c r="A64060" s="3" t="str">
        <f t="shared" si="1196"/>
        <v/>
      </c>
      <c r="L64060"/>
    </row>
    <row r="64061" spans="1:12" x14ac:dyDescent="0.25">
      <c r="A64061" s="3" t="str">
        <f t="shared" si="1196"/>
        <v/>
      </c>
      <c r="L64061"/>
    </row>
    <row r="64062" spans="1:12" x14ac:dyDescent="0.25">
      <c r="A64062" s="3" t="str">
        <f t="shared" si="1196"/>
        <v/>
      </c>
      <c r="L64062"/>
    </row>
    <row r="64063" spans="1:12" x14ac:dyDescent="0.25">
      <c r="A64063" s="3" t="str">
        <f t="shared" si="1196"/>
        <v/>
      </c>
      <c r="L64063"/>
    </row>
    <row r="64064" spans="1:12" x14ac:dyDescent="0.25">
      <c r="A64064" s="3" t="str">
        <f t="shared" si="1196"/>
        <v/>
      </c>
      <c r="L64064"/>
    </row>
    <row r="64065" spans="1:12" x14ac:dyDescent="0.25">
      <c r="A64065" s="3" t="str">
        <f t="shared" si="1196"/>
        <v/>
      </c>
      <c r="L64065"/>
    </row>
    <row r="64066" spans="1:12" x14ac:dyDescent="0.25">
      <c r="A64066" s="3" t="str">
        <f t="shared" si="1196"/>
        <v/>
      </c>
      <c r="L64066"/>
    </row>
    <row r="64067" spans="1:12" x14ac:dyDescent="0.25">
      <c r="A64067" s="3" t="str">
        <f t="shared" si="1196"/>
        <v/>
      </c>
      <c r="L64067"/>
    </row>
    <row r="64068" spans="1:12" x14ac:dyDescent="0.25">
      <c r="A64068" s="3" t="str">
        <f t="shared" si="1196"/>
        <v/>
      </c>
      <c r="L64068"/>
    </row>
    <row r="64069" spans="1:12" x14ac:dyDescent="0.25">
      <c r="A64069" s="3" t="str">
        <f t="shared" si="1196"/>
        <v/>
      </c>
      <c r="L64069"/>
    </row>
    <row r="64070" spans="1:12" x14ac:dyDescent="0.25">
      <c r="A64070" s="3" t="str">
        <f t="shared" si="1196"/>
        <v/>
      </c>
      <c r="L64070"/>
    </row>
    <row r="64071" spans="1:12" x14ac:dyDescent="0.25">
      <c r="A64071" s="3" t="str">
        <f t="shared" si="1196"/>
        <v/>
      </c>
      <c r="L64071"/>
    </row>
    <row r="64072" spans="1:12" x14ac:dyDescent="0.25">
      <c r="A64072" s="3" t="str">
        <f t="shared" si="1196"/>
        <v/>
      </c>
      <c r="L64072"/>
    </row>
    <row r="64073" spans="1:12" x14ac:dyDescent="0.25">
      <c r="A64073" s="3" t="str">
        <f t="shared" si="1196"/>
        <v/>
      </c>
      <c r="L64073"/>
    </row>
    <row r="64074" spans="1:12" x14ac:dyDescent="0.25">
      <c r="A64074" s="3" t="str">
        <f t="shared" si="1196"/>
        <v/>
      </c>
      <c r="L64074"/>
    </row>
    <row r="64075" spans="1:12" x14ac:dyDescent="0.25">
      <c r="A64075" s="3" t="str">
        <f t="shared" si="1196"/>
        <v/>
      </c>
      <c r="L64075"/>
    </row>
    <row r="64076" spans="1:12" x14ac:dyDescent="0.25">
      <c r="A64076" s="3" t="str">
        <f t="shared" si="1196"/>
        <v/>
      </c>
      <c r="L64076"/>
    </row>
    <row r="64077" spans="1:12" x14ac:dyDescent="0.25">
      <c r="A64077" s="3" t="str">
        <f t="shared" si="1196"/>
        <v/>
      </c>
      <c r="L64077"/>
    </row>
    <row r="64078" spans="1:12" x14ac:dyDescent="0.25">
      <c r="A64078" s="3" t="str">
        <f t="shared" si="1196"/>
        <v/>
      </c>
      <c r="L64078"/>
    </row>
    <row r="64079" spans="1:12" x14ac:dyDescent="0.25">
      <c r="A64079" s="3" t="str">
        <f t="shared" si="1196"/>
        <v/>
      </c>
      <c r="L64079"/>
    </row>
    <row r="64080" spans="1:12" x14ac:dyDescent="0.25">
      <c r="A64080" s="3" t="str">
        <f t="shared" si="1196"/>
        <v/>
      </c>
      <c r="L64080"/>
    </row>
    <row r="64081" spans="1:12" x14ac:dyDescent="0.25">
      <c r="A64081" s="3" t="str">
        <f t="shared" ref="A64081:A64144" si="1197">IF(B64067="","",CONCATENATE(MONTH(B64067),YEAR(B64067)))</f>
        <v/>
      </c>
      <c r="L64081"/>
    </row>
    <row r="64082" spans="1:12" x14ac:dyDescent="0.25">
      <c r="A64082" s="3" t="str">
        <f t="shared" si="1197"/>
        <v/>
      </c>
      <c r="L64082"/>
    </row>
    <row r="64083" spans="1:12" x14ac:dyDescent="0.25">
      <c r="A64083" s="3" t="str">
        <f t="shared" si="1197"/>
        <v/>
      </c>
      <c r="L64083"/>
    </row>
    <row r="64084" spans="1:12" x14ac:dyDescent="0.25">
      <c r="A64084" s="3" t="str">
        <f t="shared" si="1197"/>
        <v/>
      </c>
      <c r="L64084"/>
    </row>
    <row r="64085" spans="1:12" x14ac:dyDescent="0.25">
      <c r="A64085" s="3" t="str">
        <f t="shared" si="1197"/>
        <v/>
      </c>
      <c r="L64085"/>
    </row>
    <row r="64086" spans="1:12" x14ac:dyDescent="0.25">
      <c r="A64086" s="3" t="str">
        <f t="shared" si="1197"/>
        <v/>
      </c>
      <c r="L64086"/>
    </row>
    <row r="64087" spans="1:12" x14ac:dyDescent="0.25">
      <c r="A64087" s="3" t="str">
        <f t="shared" si="1197"/>
        <v/>
      </c>
      <c r="L64087"/>
    </row>
    <row r="64088" spans="1:12" x14ac:dyDescent="0.25">
      <c r="A64088" s="3" t="str">
        <f t="shared" si="1197"/>
        <v/>
      </c>
      <c r="L64088"/>
    </row>
    <row r="64089" spans="1:12" x14ac:dyDescent="0.25">
      <c r="A64089" s="3" t="str">
        <f t="shared" si="1197"/>
        <v/>
      </c>
      <c r="L64089"/>
    </row>
    <row r="64090" spans="1:12" x14ac:dyDescent="0.25">
      <c r="A64090" s="3" t="str">
        <f t="shared" si="1197"/>
        <v/>
      </c>
      <c r="L64090"/>
    </row>
    <row r="64091" spans="1:12" x14ac:dyDescent="0.25">
      <c r="A64091" s="3" t="str">
        <f t="shared" si="1197"/>
        <v/>
      </c>
      <c r="L64091"/>
    </row>
    <row r="64092" spans="1:12" x14ac:dyDescent="0.25">
      <c r="A64092" s="3" t="str">
        <f t="shared" si="1197"/>
        <v/>
      </c>
      <c r="L64092"/>
    </row>
    <row r="64093" spans="1:12" x14ac:dyDescent="0.25">
      <c r="A64093" s="3" t="str">
        <f t="shared" si="1197"/>
        <v/>
      </c>
      <c r="L64093"/>
    </row>
    <row r="64094" spans="1:12" x14ac:dyDescent="0.25">
      <c r="A64094" s="3" t="str">
        <f t="shared" si="1197"/>
        <v/>
      </c>
      <c r="L64094"/>
    </row>
    <row r="64095" spans="1:12" x14ac:dyDescent="0.25">
      <c r="A64095" s="3" t="str">
        <f t="shared" si="1197"/>
        <v/>
      </c>
      <c r="L64095"/>
    </row>
    <row r="64096" spans="1:12" x14ac:dyDescent="0.25">
      <c r="A64096" s="3" t="str">
        <f t="shared" si="1197"/>
        <v/>
      </c>
      <c r="L64096"/>
    </row>
    <row r="64097" spans="1:12" x14ac:dyDescent="0.25">
      <c r="A64097" s="3" t="str">
        <f t="shared" si="1197"/>
        <v/>
      </c>
      <c r="L64097"/>
    </row>
    <row r="64098" spans="1:12" x14ac:dyDescent="0.25">
      <c r="A64098" s="3" t="str">
        <f t="shared" si="1197"/>
        <v/>
      </c>
      <c r="L64098"/>
    </row>
    <row r="64099" spans="1:12" x14ac:dyDescent="0.25">
      <c r="A64099" s="3" t="str">
        <f t="shared" si="1197"/>
        <v/>
      </c>
      <c r="L64099"/>
    </row>
    <row r="64100" spans="1:12" x14ac:dyDescent="0.25">
      <c r="A64100" s="3" t="str">
        <f t="shared" si="1197"/>
        <v/>
      </c>
      <c r="L64100"/>
    </row>
    <row r="64101" spans="1:12" x14ac:dyDescent="0.25">
      <c r="A64101" s="3" t="str">
        <f t="shared" si="1197"/>
        <v/>
      </c>
      <c r="L64101"/>
    </row>
    <row r="64102" spans="1:12" x14ac:dyDescent="0.25">
      <c r="A64102" s="3" t="str">
        <f t="shared" si="1197"/>
        <v/>
      </c>
      <c r="L64102"/>
    </row>
    <row r="64103" spans="1:12" x14ac:dyDescent="0.25">
      <c r="A64103" s="3" t="str">
        <f t="shared" si="1197"/>
        <v/>
      </c>
      <c r="L64103"/>
    </row>
    <row r="64104" spans="1:12" x14ac:dyDescent="0.25">
      <c r="A64104" s="3" t="str">
        <f t="shared" si="1197"/>
        <v/>
      </c>
      <c r="L64104"/>
    </row>
    <row r="64105" spans="1:12" x14ac:dyDescent="0.25">
      <c r="A64105" s="3" t="str">
        <f t="shared" si="1197"/>
        <v/>
      </c>
      <c r="L64105"/>
    </row>
    <row r="64106" spans="1:12" x14ac:dyDescent="0.25">
      <c r="A64106" s="3" t="str">
        <f t="shared" si="1197"/>
        <v/>
      </c>
      <c r="L64106"/>
    </row>
    <row r="64107" spans="1:12" x14ac:dyDescent="0.25">
      <c r="A64107" s="3" t="str">
        <f t="shared" si="1197"/>
        <v/>
      </c>
      <c r="L64107"/>
    </row>
    <row r="64108" spans="1:12" x14ac:dyDescent="0.25">
      <c r="A64108" s="3" t="str">
        <f t="shared" si="1197"/>
        <v/>
      </c>
      <c r="L64108"/>
    </row>
    <row r="64109" spans="1:12" x14ac:dyDescent="0.25">
      <c r="A64109" s="3" t="str">
        <f t="shared" si="1197"/>
        <v/>
      </c>
      <c r="L64109"/>
    </row>
    <row r="64110" spans="1:12" x14ac:dyDescent="0.25">
      <c r="A64110" s="3" t="str">
        <f t="shared" si="1197"/>
        <v/>
      </c>
      <c r="L64110"/>
    </row>
    <row r="64111" spans="1:12" x14ac:dyDescent="0.25">
      <c r="A64111" s="3" t="str">
        <f t="shared" si="1197"/>
        <v/>
      </c>
      <c r="L64111"/>
    </row>
    <row r="64112" spans="1:12" x14ac:dyDescent="0.25">
      <c r="A64112" s="3" t="str">
        <f t="shared" si="1197"/>
        <v/>
      </c>
      <c r="L64112"/>
    </row>
    <row r="64113" spans="1:12" x14ac:dyDescent="0.25">
      <c r="A64113" s="3" t="str">
        <f t="shared" si="1197"/>
        <v/>
      </c>
      <c r="L64113"/>
    </row>
    <row r="64114" spans="1:12" x14ac:dyDescent="0.25">
      <c r="A64114" s="3" t="str">
        <f t="shared" si="1197"/>
        <v/>
      </c>
      <c r="L64114"/>
    </row>
    <row r="64115" spans="1:12" x14ac:dyDescent="0.25">
      <c r="A64115" s="3" t="str">
        <f t="shared" si="1197"/>
        <v/>
      </c>
      <c r="L64115"/>
    </row>
    <row r="64116" spans="1:12" x14ac:dyDescent="0.25">
      <c r="A64116" s="3" t="str">
        <f t="shared" si="1197"/>
        <v/>
      </c>
      <c r="L64116"/>
    </row>
    <row r="64117" spans="1:12" x14ac:dyDescent="0.25">
      <c r="A64117" s="3" t="str">
        <f t="shared" si="1197"/>
        <v/>
      </c>
      <c r="L64117"/>
    </row>
    <row r="64118" spans="1:12" x14ac:dyDescent="0.25">
      <c r="A64118" s="3" t="str">
        <f t="shared" si="1197"/>
        <v/>
      </c>
      <c r="L64118"/>
    </row>
    <row r="64119" spans="1:12" x14ac:dyDescent="0.25">
      <c r="A64119" s="3" t="str">
        <f t="shared" si="1197"/>
        <v/>
      </c>
      <c r="L64119"/>
    </row>
    <row r="64120" spans="1:12" x14ac:dyDescent="0.25">
      <c r="A64120" s="3" t="str">
        <f t="shared" si="1197"/>
        <v/>
      </c>
      <c r="L64120"/>
    </row>
    <row r="64121" spans="1:12" x14ac:dyDescent="0.25">
      <c r="A64121" s="3" t="str">
        <f t="shared" si="1197"/>
        <v/>
      </c>
      <c r="L64121"/>
    </row>
    <row r="64122" spans="1:12" x14ac:dyDescent="0.25">
      <c r="A64122" s="3" t="str">
        <f t="shared" si="1197"/>
        <v/>
      </c>
      <c r="L64122"/>
    </row>
    <row r="64123" spans="1:12" x14ac:dyDescent="0.25">
      <c r="A64123" s="3" t="str">
        <f t="shared" si="1197"/>
        <v/>
      </c>
      <c r="L64123"/>
    </row>
    <row r="64124" spans="1:12" x14ac:dyDescent="0.25">
      <c r="A64124" s="3" t="str">
        <f t="shared" si="1197"/>
        <v/>
      </c>
      <c r="L64124"/>
    </row>
    <row r="64125" spans="1:12" x14ac:dyDescent="0.25">
      <c r="A64125" s="3" t="str">
        <f t="shared" si="1197"/>
        <v/>
      </c>
      <c r="L64125"/>
    </row>
    <row r="64126" spans="1:12" x14ac:dyDescent="0.25">
      <c r="A64126" s="3" t="str">
        <f t="shared" si="1197"/>
        <v/>
      </c>
      <c r="L64126"/>
    </row>
    <row r="64127" spans="1:12" x14ac:dyDescent="0.25">
      <c r="A64127" s="3" t="str">
        <f t="shared" si="1197"/>
        <v/>
      </c>
      <c r="L64127"/>
    </row>
    <row r="64128" spans="1:12" x14ac:dyDescent="0.25">
      <c r="A64128" s="3" t="str">
        <f t="shared" si="1197"/>
        <v/>
      </c>
      <c r="L64128"/>
    </row>
    <row r="64129" spans="1:12" x14ac:dyDescent="0.25">
      <c r="A64129" s="3" t="str">
        <f t="shared" si="1197"/>
        <v/>
      </c>
      <c r="L64129"/>
    </row>
    <row r="64130" spans="1:12" x14ac:dyDescent="0.25">
      <c r="A64130" s="3" t="str">
        <f t="shared" si="1197"/>
        <v/>
      </c>
      <c r="L64130"/>
    </row>
    <row r="64131" spans="1:12" x14ac:dyDescent="0.25">
      <c r="A64131" s="3" t="str">
        <f t="shared" si="1197"/>
        <v/>
      </c>
      <c r="L64131"/>
    </row>
    <row r="64132" spans="1:12" x14ac:dyDescent="0.25">
      <c r="A64132" s="3" t="str">
        <f t="shared" si="1197"/>
        <v/>
      </c>
      <c r="L64132"/>
    </row>
    <row r="64133" spans="1:12" x14ac:dyDescent="0.25">
      <c r="A64133" s="3" t="str">
        <f t="shared" si="1197"/>
        <v/>
      </c>
      <c r="L64133"/>
    </row>
    <row r="64134" spans="1:12" x14ac:dyDescent="0.25">
      <c r="A64134" s="3" t="str">
        <f t="shared" si="1197"/>
        <v/>
      </c>
      <c r="L64134"/>
    </row>
    <row r="64135" spans="1:12" x14ac:dyDescent="0.25">
      <c r="A64135" s="3" t="str">
        <f t="shared" si="1197"/>
        <v/>
      </c>
      <c r="L64135"/>
    </row>
    <row r="64136" spans="1:12" x14ac:dyDescent="0.25">
      <c r="A64136" s="3" t="str">
        <f t="shared" si="1197"/>
        <v/>
      </c>
      <c r="L64136"/>
    </row>
    <row r="64137" spans="1:12" x14ac:dyDescent="0.25">
      <c r="A64137" s="3" t="str">
        <f t="shared" si="1197"/>
        <v/>
      </c>
      <c r="L64137"/>
    </row>
    <row r="64138" spans="1:12" x14ac:dyDescent="0.25">
      <c r="A64138" s="3" t="str">
        <f t="shared" si="1197"/>
        <v/>
      </c>
      <c r="L64138"/>
    </row>
    <row r="64139" spans="1:12" x14ac:dyDescent="0.25">
      <c r="A64139" s="3" t="str">
        <f t="shared" si="1197"/>
        <v/>
      </c>
      <c r="L64139"/>
    </row>
    <row r="64140" spans="1:12" x14ac:dyDescent="0.25">
      <c r="A64140" s="3" t="str">
        <f t="shared" si="1197"/>
        <v/>
      </c>
      <c r="L64140"/>
    </row>
    <row r="64141" spans="1:12" x14ac:dyDescent="0.25">
      <c r="A64141" s="3" t="str">
        <f t="shared" si="1197"/>
        <v/>
      </c>
      <c r="L64141"/>
    </row>
    <row r="64142" spans="1:12" x14ac:dyDescent="0.25">
      <c r="A64142" s="3" t="str">
        <f t="shared" si="1197"/>
        <v/>
      </c>
      <c r="L64142"/>
    </row>
    <row r="64143" spans="1:12" x14ac:dyDescent="0.25">
      <c r="A64143" s="3" t="str">
        <f t="shared" si="1197"/>
        <v/>
      </c>
      <c r="L64143"/>
    </row>
    <row r="64144" spans="1:12" x14ac:dyDescent="0.25">
      <c r="A64144" s="3" t="str">
        <f t="shared" si="1197"/>
        <v/>
      </c>
      <c r="L64144"/>
    </row>
    <row r="64145" spans="1:12" x14ac:dyDescent="0.25">
      <c r="A64145" s="3" t="str">
        <f t="shared" ref="A64145:A64208" si="1198">IF(B64131="","",CONCATENATE(MONTH(B64131),YEAR(B64131)))</f>
        <v/>
      </c>
      <c r="L64145"/>
    </row>
    <row r="64146" spans="1:12" x14ac:dyDescent="0.25">
      <c r="A64146" s="3" t="str">
        <f t="shared" si="1198"/>
        <v/>
      </c>
      <c r="L64146"/>
    </row>
    <row r="64147" spans="1:12" x14ac:dyDescent="0.25">
      <c r="A64147" s="3" t="str">
        <f t="shared" si="1198"/>
        <v/>
      </c>
      <c r="L64147"/>
    </row>
    <row r="64148" spans="1:12" x14ac:dyDescent="0.25">
      <c r="A64148" s="3" t="str">
        <f t="shared" si="1198"/>
        <v/>
      </c>
      <c r="L64148"/>
    </row>
    <row r="64149" spans="1:12" x14ac:dyDescent="0.25">
      <c r="A64149" s="3" t="str">
        <f t="shared" si="1198"/>
        <v/>
      </c>
      <c r="L64149"/>
    </row>
    <row r="64150" spans="1:12" x14ac:dyDescent="0.25">
      <c r="A64150" s="3" t="str">
        <f t="shared" si="1198"/>
        <v/>
      </c>
      <c r="L64150"/>
    </row>
    <row r="64151" spans="1:12" x14ac:dyDescent="0.25">
      <c r="A64151" s="3" t="str">
        <f t="shared" si="1198"/>
        <v/>
      </c>
      <c r="L64151"/>
    </row>
    <row r="64152" spans="1:12" x14ac:dyDescent="0.25">
      <c r="A64152" s="3" t="str">
        <f t="shared" si="1198"/>
        <v/>
      </c>
      <c r="L64152"/>
    </row>
    <row r="64153" spans="1:12" x14ac:dyDescent="0.25">
      <c r="A64153" s="3" t="str">
        <f t="shared" si="1198"/>
        <v/>
      </c>
      <c r="L64153"/>
    </row>
    <row r="64154" spans="1:12" x14ac:dyDescent="0.25">
      <c r="A64154" s="3" t="str">
        <f t="shared" si="1198"/>
        <v/>
      </c>
      <c r="L64154"/>
    </row>
    <row r="64155" spans="1:12" x14ac:dyDescent="0.25">
      <c r="A64155" s="3" t="str">
        <f t="shared" si="1198"/>
        <v/>
      </c>
      <c r="L64155"/>
    </row>
    <row r="64156" spans="1:12" x14ac:dyDescent="0.25">
      <c r="A64156" s="3" t="str">
        <f t="shared" si="1198"/>
        <v/>
      </c>
      <c r="L64156"/>
    </row>
    <row r="64157" spans="1:12" x14ac:dyDescent="0.25">
      <c r="A64157" s="3" t="str">
        <f t="shared" si="1198"/>
        <v/>
      </c>
      <c r="L64157"/>
    </row>
    <row r="64158" spans="1:12" x14ac:dyDescent="0.25">
      <c r="A64158" s="3" t="str">
        <f t="shared" si="1198"/>
        <v/>
      </c>
      <c r="L64158"/>
    </row>
    <row r="64159" spans="1:12" x14ac:dyDescent="0.25">
      <c r="A64159" s="3" t="str">
        <f t="shared" si="1198"/>
        <v/>
      </c>
      <c r="L64159"/>
    </row>
    <row r="64160" spans="1:12" x14ac:dyDescent="0.25">
      <c r="A64160" s="3" t="str">
        <f t="shared" si="1198"/>
        <v/>
      </c>
      <c r="L64160"/>
    </row>
    <row r="64161" spans="1:12" x14ac:dyDescent="0.25">
      <c r="A64161" s="3" t="str">
        <f t="shared" si="1198"/>
        <v/>
      </c>
      <c r="L64161"/>
    </row>
    <row r="64162" spans="1:12" x14ac:dyDescent="0.25">
      <c r="A64162" s="3" t="str">
        <f t="shared" si="1198"/>
        <v/>
      </c>
      <c r="L64162"/>
    </row>
    <row r="64163" spans="1:12" x14ac:dyDescent="0.25">
      <c r="A64163" s="3" t="str">
        <f t="shared" si="1198"/>
        <v/>
      </c>
      <c r="L64163"/>
    </row>
    <row r="64164" spans="1:12" x14ac:dyDescent="0.25">
      <c r="A64164" s="3" t="str">
        <f t="shared" si="1198"/>
        <v/>
      </c>
      <c r="L64164"/>
    </row>
    <row r="64165" spans="1:12" x14ac:dyDescent="0.25">
      <c r="A64165" s="3" t="str">
        <f t="shared" si="1198"/>
        <v/>
      </c>
      <c r="L64165"/>
    </row>
    <row r="64166" spans="1:12" x14ac:dyDescent="0.25">
      <c r="A64166" s="3" t="str">
        <f t="shared" si="1198"/>
        <v/>
      </c>
      <c r="L64166"/>
    </row>
    <row r="64167" spans="1:12" x14ac:dyDescent="0.25">
      <c r="A64167" s="3" t="str">
        <f t="shared" si="1198"/>
        <v/>
      </c>
      <c r="L64167"/>
    </row>
    <row r="64168" spans="1:12" x14ac:dyDescent="0.25">
      <c r="A64168" s="3" t="str">
        <f t="shared" si="1198"/>
        <v/>
      </c>
      <c r="L64168"/>
    </row>
    <row r="64169" spans="1:12" x14ac:dyDescent="0.25">
      <c r="A64169" s="3" t="str">
        <f t="shared" si="1198"/>
        <v/>
      </c>
      <c r="L64169"/>
    </row>
    <row r="64170" spans="1:12" x14ac:dyDescent="0.25">
      <c r="A64170" s="3" t="str">
        <f t="shared" si="1198"/>
        <v/>
      </c>
      <c r="L64170"/>
    </row>
    <row r="64171" spans="1:12" x14ac:dyDescent="0.25">
      <c r="A64171" s="3" t="str">
        <f t="shared" si="1198"/>
        <v/>
      </c>
      <c r="L64171"/>
    </row>
    <row r="64172" spans="1:12" x14ac:dyDescent="0.25">
      <c r="A64172" s="3" t="str">
        <f t="shared" si="1198"/>
        <v/>
      </c>
      <c r="L64172"/>
    </row>
    <row r="64173" spans="1:12" x14ac:dyDescent="0.25">
      <c r="A64173" s="3" t="str">
        <f t="shared" si="1198"/>
        <v/>
      </c>
      <c r="L64173"/>
    </row>
    <row r="64174" spans="1:12" x14ac:dyDescent="0.25">
      <c r="A64174" s="3" t="str">
        <f t="shared" si="1198"/>
        <v/>
      </c>
      <c r="L64174"/>
    </row>
    <row r="64175" spans="1:12" x14ac:dyDescent="0.25">
      <c r="A64175" s="3" t="str">
        <f t="shared" si="1198"/>
        <v/>
      </c>
      <c r="L64175"/>
    </row>
    <row r="64176" spans="1:12" x14ac:dyDescent="0.25">
      <c r="A64176" s="3" t="str">
        <f t="shared" si="1198"/>
        <v/>
      </c>
      <c r="L64176"/>
    </row>
    <row r="64177" spans="1:12" x14ac:dyDescent="0.25">
      <c r="A64177" s="3" t="str">
        <f t="shared" si="1198"/>
        <v/>
      </c>
      <c r="L64177"/>
    </row>
    <row r="64178" spans="1:12" x14ac:dyDescent="0.25">
      <c r="A64178" s="3" t="str">
        <f t="shared" si="1198"/>
        <v/>
      </c>
      <c r="L64178"/>
    </row>
    <row r="64179" spans="1:12" x14ac:dyDescent="0.25">
      <c r="A64179" s="3" t="str">
        <f t="shared" si="1198"/>
        <v/>
      </c>
      <c r="L64179"/>
    </row>
    <row r="64180" spans="1:12" x14ac:dyDescent="0.25">
      <c r="A64180" s="3" t="str">
        <f t="shared" si="1198"/>
        <v/>
      </c>
      <c r="L64180"/>
    </row>
    <row r="64181" spans="1:12" x14ac:dyDescent="0.25">
      <c r="A64181" s="3" t="str">
        <f t="shared" si="1198"/>
        <v/>
      </c>
      <c r="L64181"/>
    </row>
    <row r="64182" spans="1:12" x14ac:dyDescent="0.25">
      <c r="A64182" s="3" t="str">
        <f t="shared" si="1198"/>
        <v/>
      </c>
      <c r="L64182"/>
    </row>
    <row r="64183" spans="1:12" x14ac:dyDescent="0.25">
      <c r="A64183" s="3" t="str">
        <f t="shared" si="1198"/>
        <v/>
      </c>
      <c r="L64183"/>
    </row>
    <row r="64184" spans="1:12" x14ac:dyDescent="0.25">
      <c r="A64184" s="3" t="str">
        <f t="shared" si="1198"/>
        <v/>
      </c>
      <c r="L64184"/>
    </row>
    <row r="64185" spans="1:12" x14ac:dyDescent="0.25">
      <c r="A64185" s="3" t="str">
        <f t="shared" si="1198"/>
        <v/>
      </c>
      <c r="L64185"/>
    </row>
    <row r="64186" spans="1:12" x14ac:dyDescent="0.25">
      <c r="A64186" s="3" t="str">
        <f t="shared" si="1198"/>
        <v/>
      </c>
      <c r="L64186"/>
    </row>
    <row r="64187" spans="1:12" x14ac:dyDescent="0.25">
      <c r="A64187" s="3" t="str">
        <f t="shared" si="1198"/>
        <v/>
      </c>
      <c r="L64187"/>
    </row>
    <row r="64188" spans="1:12" x14ac:dyDescent="0.25">
      <c r="A64188" s="3" t="str">
        <f t="shared" si="1198"/>
        <v/>
      </c>
      <c r="L64188"/>
    </row>
    <row r="64189" spans="1:12" x14ac:dyDescent="0.25">
      <c r="A64189" s="3" t="str">
        <f t="shared" si="1198"/>
        <v/>
      </c>
      <c r="L64189"/>
    </row>
    <row r="64190" spans="1:12" x14ac:dyDescent="0.25">
      <c r="A64190" s="3" t="str">
        <f t="shared" si="1198"/>
        <v/>
      </c>
      <c r="L64190"/>
    </row>
    <row r="64191" spans="1:12" x14ac:dyDescent="0.25">
      <c r="A64191" s="3" t="str">
        <f t="shared" si="1198"/>
        <v/>
      </c>
      <c r="L64191"/>
    </row>
    <row r="64192" spans="1:12" x14ac:dyDescent="0.25">
      <c r="A64192" s="3" t="str">
        <f t="shared" si="1198"/>
        <v/>
      </c>
      <c r="L64192"/>
    </row>
    <row r="64193" spans="1:12" x14ac:dyDescent="0.25">
      <c r="A64193" s="3" t="str">
        <f t="shared" si="1198"/>
        <v/>
      </c>
      <c r="L64193"/>
    </row>
    <row r="64194" spans="1:12" x14ac:dyDescent="0.25">
      <c r="A64194" s="3" t="str">
        <f t="shared" si="1198"/>
        <v/>
      </c>
      <c r="L64194"/>
    </row>
    <row r="64195" spans="1:12" x14ac:dyDescent="0.25">
      <c r="A64195" s="3" t="str">
        <f t="shared" si="1198"/>
        <v/>
      </c>
      <c r="L64195"/>
    </row>
    <row r="64196" spans="1:12" x14ac:dyDescent="0.25">
      <c r="A64196" s="3" t="str">
        <f t="shared" si="1198"/>
        <v/>
      </c>
      <c r="L64196"/>
    </row>
    <row r="64197" spans="1:12" x14ac:dyDescent="0.25">
      <c r="A64197" s="3" t="str">
        <f t="shared" si="1198"/>
        <v/>
      </c>
      <c r="L64197"/>
    </row>
    <row r="64198" spans="1:12" x14ac:dyDescent="0.25">
      <c r="A64198" s="3" t="str">
        <f t="shared" si="1198"/>
        <v/>
      </c>
      <c r="L64198"/>
    </row>
    <row r="64199" spans="1:12" x14ac:dyDescent="0.25">
      <c r="A64199" s="3" t="str">
        <f t="shared" si="1198"/>
        <v/>
      </c>
      <c r="L64199"/>
    </row>
    <row r="64200" spans="1:12" x14ac:dyDescent="0.25">
      <c r="A64200" s="3" t="str">
        <f t="shared" si="1198"/>
        <v/>
      </c>
      <c r="L64200"/>
    </row>
    <row r="64201" spans="1:12" x14ac:dyDescent="0.25">
      <c r="A64201" s="3" t="str">
        <f t="shared" si="1198"/>
        <v/>
      </c>
      <c r="L64201"/>
    </row>
    <row r="64202" spans="1:12" x14ac:dyDescent="0.25">
      <c r="A64202" s="3" t="str">
        <f t="shared" si="1198"/>
        <v/>
      </c>
      <c r="L64202"/>
    </row>
    <row r="64203" spans="1:12" x14ac:dyDescent="0.25">
      <c r="A64203" s="3" t="str">
        <f t="shared" si="1198"/>
        <v/>
      </c>
      <c r="L64203"/>
    </row>
    <row r="64204" spans="1:12" x14ac:dyDescent="0.25">
      <c r="A64204" s="3" t="str">
        <f t="shared" si="1198"/>
        <v/>
      </c>
      <c r="L64204"/>
    </row>
    <row r="64205" spans="1:12" x14ac:dyDescent="0.25">
      <c r="A64205" s="3" t="str">
        <f t="shared" si="1198"/>
        <v/>
      </c>
      <c r="L64205"/>
    </row>
    <row r="64206" spans="1:12" x14ac:dyDescent="0.25">
      <c r="A64206" s="3" t="str">
        <f t="shared" si="1198"/>
        <v/>
      </c>
      <c r="L64206"/>
    </row>
    <row r="64207" spans="1:12" x14ac:dyDescent="0.25">
      <c r="A64207" s="3" t="str">
        <f t="shared" si="1198"/>
        <v/>
      </c>
      <c r="L64207"/>
    </row>
    <row r="64208" spans="1:12" x14ac:dyDescent="0.25">
      <c r="A64208" s="3" t="str">
        <f t="shared" si="1198"/>
        <v/>
      </c>
      <c r="L64208"/>
    </row>
    <row r="64209" spans="1:12" x14ac:dyDescent="0.25">
      <c r="A64209" s="3" t="str">
        <f t="shared" ref="A64209:A64272" si="1199">IF(B64195="","",CONCATENATE(MONTH(B64195),YEAR(B64195)))</f>
        <v/>
      </c>
      <c r="L64209"/>
    </row>
    <row r="64210" spans="1:12" x14ac:dyDescent="0.25">
      <c r="A64210" s="3" t="str">
        <f t="shared" si="1199"/>
        <v/>
      </c>
      <c r="L64210"/>
    </row>
    <row r="64211" spans="1:12" x14ac:dyDescent="0.25">
      <c r="A64211" s="3" t="str">
        <f t="shared" si="1199"/>
        <v/>
      </c>
      <c r="L64211"/>
    </row>
    <row r="64212" spans="1:12" x14ac:dyDescent="0.25">
      <c r="A64212" s="3" t="str">
        <f t="shared" si="1199"/>
        <v/>
      </c>
      <c r="L64212"/>
    </row>
    <row r="64213" spans="1:12" x14ac:dyDescent="0.25">
      <c r="A64213" s="3" t="str">
        <f t="shared" si="1199"/>
        <v/>
      </c>
      <c r="L64213"/>
    </row>
    <row r="64214" spans="1:12" x14ac:dyDescent="0.25">
      <c r="A64214" s="3" t="str">
        <f t="shared" si="1199"/>
        <v/>
      </c>
      <c r="L64214"/>
    </row>
    <row r="64215" spans="1:12" x14ac:dyDescent="0.25">
      <c r="A64215" s="3" t="str">
        <f t="shared" si="1199"/>
        <v/>
      </c>
      <c r="L64215"/>
    </row>
    <row r="64216" spans="1:12" x14ac:dyDescent="0.25">
      <c r="A64216" s="3" t="str">
        <f t="shared" si="1199"/>
        <v/>
      </c>
      <c r="L64216"/>
    </row>
    <row r="64217" spans="1:12" x14ac:dyDescent="0.25">
      <c r="A64217" s="3" t="str">
        <f t="shared" si="1199"/>
        <v/>
      </c>
      <c r="L64217"/>
    </row>
    <row r="64218" spans="1:12" x14ac:dyDescent="0.25">
      <c r="A64218" s="3" t="str">
        <f t="shared" si="1199"/>
        <v/>
      </c>
      <c r="L64218"/>
    </row>
    <row r="64219" spans="1:12" x14ac:dyDescent="0.25">
      <c r="A64219" s="3" t="str">
        <f t="shared" si="1199"/>
        <v/>
      </c>
      <c r="L64219"/>
    </row>
    <row r="64220" spans="1:12" x14ac:dyDescent="0.25">
      <c r="A64220" s="3" t="str">
        <f t="shared" si="1199"/>
        <v/>
      </c>
      <c r="L64220"/>
    </row>
    <row r="64221" spans="1:12" x14ac:dyDescent="0.25">
      <c r="A64221" s="3" t="str">
        <f t="shared" si="1199"/>
        <v/>
      </c>
      <c r="L64221"/>
    </row>
    <row r="64222" spans="1:12" x14ac:dyDescent="0.25">
      <c r="A64222" s="3" t="str">
        <f t="shared" si="1199"/>
        <v/>
      </c>
      <c r="L64222"/>
    </row>
    <row r="64223" spans="1:12" x14ac:dyDescent="0.25">
      <c r="A64223" s="3" t="str">
        <f t="shared" si="1199"/>
        <v/>
      </c>
      <c r="L64223"/>
    </row>
    <row r="64224" spans="1:12" x14ac:dyDescent="0.25">
      <c r="A64224" s="3" t="str">
        <f t="shared" si="1199"/>
        <v/>
      </c>
      <c r="L64224"/>
    </row>
    <row r="64225" spans="1:12" x14ac:dyDescent="0.25">
      <c r="A64225" s="3" t="str">
        <f t="shared" si="1199"/>
        <v/>
      </c>
      <c r="L64225"/>
    </row>
    <row r="64226" spans="1:12" x14ac:dyDescent="0.25">
      <c r="A64226" s="3" t="str">
        <f t="shared" si="1199"/>
        <v/>
      </c>
      <c r="L64226"/>
    </row>
    <row r="64227" spans="1:12" x14ac:dyDescent="0.25">
      <c r="A64227" s="3" t="str">
        <f t="shared" si="1199"/>
        <v/>
      </c>
      <c r="L64227"/>
    </row>
    <row r="64228" spans="1:12" x14ac:dyDescent="0.25">
      <c r="A64228" s="3" t="str">
        <f t="shared" si="1199"/>
        <v/>
      </c>
      <c r="L64228"/>
    </row>
    <row r="64229" spans="1:12" x14ac:dyDescent="0.25">
      <c r="A64229" s="3" t="str">
        <f t="shared" si="1199"/>
        <v/>
      </c>
      <c r="L64229"/>
    </row>
    <row r="64230" spans="1:12" x14ac:dyDescent="0.25">
      <c r="A64230" s="3" t="str">
        <f t="shared" si="1199"/>
        <v/>
      </c>
      <c r="L64230"/>
    </row>
    <row r="64231" spans="1:12" x14ac:dyDescent="0.25">
      <c r="A64231" s="3" t="str">
        <f t="shared" si="1199"/>
        <v/>
      </c>
      <c r="L64231"/>
    </row>
    <row r="64232" spans="1:12" x14ac:dyDescent="0.25">
      <c r="A64232" s="3" t="str">
        <f t="shared" si="1199"/>
        <v/>
      </c>
      <c r="L64232"/>
    </row>
    <row r="64233" spans="1:12" x14ac:dyDescent="0.25">
      <c r="A64233" s="3" t="str">
        <f t="shared" si="1199"/>
        <v/>
      </c>
      <c r="L64233"/>
    </row>
    <row r="64234" spans="1:12" x14ac:dyDescent="0.25">
      <c r="A64234" s="3" t="str">
        <f t="shared" si="1199"/>
        <v/>
      </c>
      <c r="L64234"/>
    </row>
    <row r="64235" spans="1:12" x14ac:dyDescent="0.25">
      <c r="A64235" s="3" t="str">
        <f t="shared" si="1199"/>
        <v/>
      </c>
      <c r="L64235"/>
    </row>
    <row r="64236" spans="1:12" x14ac:dyDescent="0.25">
      <c r="A64236" s="3" t="str">
        <f t="shared" si="1199"/>
        <v/>
      </c>
      <c r="L64236"/>
    </row>
    <row r="64237" spans="1:12" x14ac:dyDescent="0.25">
      <c r="A64237" s="3" t="str">
        <f t="shared" si="1199"/>
        <v/>
      </c>
      <c r="L64237"/>
    </row>
    <row r="64238" spans="1:12" x14ac:dyDescent="0.25">
      <c r="A64238" s="3" t="str">
        <f t="shared" si="1199"/>
        <v/>
      </c>
      <c r="L64238"/>
    </row>
    <row r="64239" spans="1:12" x14ac:dyDescent="0.25">
      <c r="A64239" s="3" t="str">
        <f t="shared" si="1199"/>
        <v/>
      </c>
      <c r="L64239"/>
    </row>
    <row r="64240" spans="1:12" x14ac:dyDescent="0.25">
      <c r="A64240" s="3" t="str">
        <f t="shared" si="1199"/>
        <v/>
      </c>
      <c r="L64240"/>
    </row>
    <row r="64241" spans="1:12" x14ac:dyDescent="0.25">
      <c r="A64241" s="3" t="str">
        <f t="shared" si="1199"/>
        <v/>
      </c>
      <c r="L64241"/>
    </row>
    <row r="64242" spans="1:12" x14ac:dyDescent="0.25">
      <c r="A64242" s="3" t="str">
        <f t="shared" si="1199"/>
        <v/>
      </c>
      <c r="L64242"/>
    </row>
    <row r="64243" spans="1:12" x14ac:dyDescent="0.25">
      <c r="A64243" s="3" t="str">
        <f t="shared" si="1199"/>
        <v/>
      </c>
      <c r="L64243"/>
    </row>
    <row r="64244" spans="1:12" x14ac:dyDescent="0.25">
      <c r="A64244" s="3" t="str">
        <f t="shared" si="1199"/>
        <v/>
      </c>
      <c r="L64244"/>
    </row>
    <row r="64245" spans="1:12" x14ac:dyDescent="0.25">
      <c r="A64245" s="3" t="str">
        <f t="shared" si="1199"/>
        <v/>
      </c>
      <c r="L64245"/>
    </row>
    <row r="64246" spans="1:12" x14ac:dyDescent="0.25">
      <c r="A64246" s="3" t="str">
        <f t="shared" si="1199"/>
        <v/>
      </c>
      <c r="L64246"/>
    </row>
    <row r="64247" spans="1:12" x14ac:dyDescent="0.25">
      <c r="A64247" s="3" t="str">
        <f t="shared" si="1199"/>
        <v/>
      </c>
      <c r="L64247"/>
    </row>
    <row r="64248" spans="1:12" x14ac:dyDescent="0.25">
      <c r="A64248" s="3" t="str">
        <f t="shared" si="1199"/>
        <v/>
      </c>
      <c r="L64248"/>
    </row>
    <row r="64249" spans="1:12" x14ac:dyDescent="0.25">
      <c r="A64249" s="3" t="str">
        <f t="shared" si="1199"/>
        <v/>
      </c>
      <c r="L64249"/>
    </row>
    <row r="64250" spans="1:12" x14ac:dyDescent="0.25">
      <c r="A64250" s="3" t="str">
        <f t="shared" si="1199"/>
        <v/>
      </c>
      <c r="L64250"/>
    </row>
    <row r="64251" spans="1:12" x14ac:dyDescent="0.25">
      <c r="A64251" s="3" t="str">
        <f t="shared" si="1199"/>
        <v/>
      </c>
      <c r="L64251"/>
    </row>
    <row r="64252" spans="1:12" x14ac:dyDescent="0.25">
      <c r="A64252" s="3" t="str">
        <f t="shared" si="1199"/>
        <v/>
      </c>
      <c r="L64252"/>
    </row>
    <row r="64253" spans="1:12" x14ac:dyDescent="0.25">
      <c r="A64253" s="3" t="str">
        <f t="shared" si="1199"/>
        <v/>
      </c>
      <c r="L64253"/>
    </row>
    <row r="64254" spans="1:12" x14ac:dyDescent="0.25">
      <c r="A64254" s="3" t="str">
        <f t="shared" si="1199"/>
        <v/>
      </c>
      <c r="L64254"/>
    </row>
    <row r="64255" spans="1:12" x14ac:dyDescent="0.25">
      <c r="A64255" s="3" t="str">
        <f t="shared" si="1199"/>
        <v/>
      </c>
      <c r="L64255"/>
    </row>
    <row r="64256" spans="1:12" x14ac:dyDescent="0.25">
      <c r="A64256" s="3" t="str">
        <f t="shared" si="1199"/>
        <v/>
      </c>
      <c r="L64256"/>
    </row>
    <row r="64257" spans="1:12" x14ac:dyDescent="0.25">
      <c r="A64257" s="3" t="str">
        <f t="shared" si="1199"/>
        <v/>
      </c>
      <c r="L64257"/>
    </row>
    <row r="64258" spans="1:12" x14ac:dyDescent="0.25">
      <c r="A64258" s="3" t="str">
        <f t="shared" si="1199"/>
        <v/>
      </c>
      <c r="L64258"/>
    </row>
    <row r="64259" spans="1:12" x14ac:dyDescent="0.25">
      <c r="A64259" s="3" t="str">
        <f t="shared" si="1199"/>
        <v/>
      </c>
      <c r="L64259"/>
    </row>
    <row r="64260" spans="1:12" x14ac:dyDescent="0.25">
      <c r="A64260" s="3" t="str">
        <f t="shared" si="1199"/>
        <v/>
      </c>
      <c r="L64260"/>
    </row>
    <row r="64261" spans="1:12" x14ac:dyDescent="0.25">
      <c r="A64261" s="3" t="str">
        <f t="shared" si="1199"/>
        <v/>
      </c>
      <c r="L64261"/>
    </row>
    <row r="64262" spans="1:12" x14ac:dyDescent="0.25">
      <c r="A64262" s="3" t="str">
        <f t="shared" si="1199"/>
        <v/>
      </c>
      <c r="L64262"/>
    </row>
    <row r="64263" spans="1:12" x14ac:dyDescent="0.25">
      <c r="A64263" s="3" t="str">
        <f t="shared" si="1199"/>
        <v/>
      </c>
      <c r="L64263"/>
    </row>
    <row r="64264" spans="1:12" x14ac:dyDescent="0.25">
      <c r="A64264" s="3" t="str">
        <f t="shared" si="1199"/>
        <v/>
      </c>
      <c r="L64264"/>
    </row>
    <row r="64265" spans="1:12" x14ac:dyDescent="0.25">
      <c r="A64265" s="3" t="str">
        <f t="shared" si="1199"/>
        <v/>
      </c>
      <c r="L64265"/>
    </row>
    <row r="64266" spans="1:12" x14ac:dyDescent="0.25">
      <c r="A64266" s="3" t="str">
        <f t="shared" si="1199"/>
        <v/>
      </c>
      <c r="L64266"/>
    </row>
    <row r="64267" spans="1:12" x14ac:dyDescent="0.25">
      <c r="A64267" s="3" t="str">
        <f t="shared" si="1199"/>
        <v/>
      </c>
      <c r="L64267"/>
    </row>
    <row r="64268" spans="1:12" x14ac:dyDescent="0.25">
      <c r="A64268" s="3" t="str">
        <f t="shared" si="1199"/>
        <v/>
      </c>
      <c r="L64268"/>
    </row>
    <row r="64269" spans="1:12" x14ac:dyDescent="0.25">
      <c r="A64269" s="3" t="str">
        <f t="shared" si="1199"/>
        <v/>
      </c>
      <c r="L64269"/>
    </row>
    <row r="64270" spans="1:12" x14ac:dyDescent="0.25">
      <c r="A64270" s="3" t="str">
        <f t="shared" si="1199"/>
        <v/>
      </c>
      <c r="L64270"/>
    </row>
    <row r="64271" spans="1:12" x14ac:dyDescent="0.25">
      <c r="A64271" s="3" t="str">
        <f t="shared" si="1199"/>
        <v/>
      </c>
      <c r="L64271"/>
    </row>
    <row r="64272" spans="1:12" x14ac:dyDescent="0.25">
      <c r="A64272" s="3" t="str">
        <f t="shared" si="1199"/>
        <v/>
      </c>
      <c r="L64272"/>
    </row>
    <row r="64273" spans="1:12" x14ac:dyDescent="0.25">
      <c r="A64273" s="3" t="str">
        <f t="shared" ref="A64273:A64336" si="1200">IF(B64259="","",CONCATENATE(MONTH(B64259),YEAR(B64259)))</f>
        <v/>
      </c>
      <c r="L64273"/>
    </row>
    <row r="64274" spans="1:12" x14ac:dyDescent="0.25">
      <c r="A64274" s="3" t="str">
        <f t="shared" si="1200"/>
        <v/>
      </c>
      <c r="L64274"/>
    </row>
    <row r="64275" spans="1:12" x14ac:dyDescent="0.25">
      <c r="A64275" s="3" t="str">
        <f t="shared" si="1200"/>
        <v/>
      </c>
      <c r="L64275"/>
    </row>
    <row r="64276" spans="1:12" x14ac:dyDescent="0.25">
      <c r="A64276" s="3" t="str">
        <f t="shared" si="1200"/>
        <v/>
      </c>
      <c r="L64276"/>
    </row>
    <row r="64277" spans="1:12" x14ac:dyDescent="0.25">
      <c r="A64277" s="3" t="str">
        <f t="shared" si="1200"/>
        <v/>
      </c>
      <c r="L64277"/>
    </row>
    <row r="64278" spans="1:12" x14ac:dyDescent="0.25">
      <c r="A64278" s="3" t="str">
        <f t="shared" si="1200"/>
        <v/>
      </c>
      <c r="L64278"/>
    </row>
    <row r="64279" spans="1:12" x14ac:dyDescent="0.25">
      <c r="A64279" s="3" t="str">
        <f t="shared" si="1200"/>
        <v/>
      </c>
      <c r="L64279"/>
    </row>
    <row r="64280" spans="1:12" x14ac:dyDescent="0.25">
      <c r="A64280" s="3" t="str">
        <f t="shared" si="1200"/>
        <v/>
      </c>
      <c r="L64280"/>
    </row>
    <row r="64281" spans="1:12" x14ac:dyDescent="0.25">
      <c r="A64281" s="3" t="str">
        <f t="shared" si="1200"/>
        <v/>
      </c>
      <c r="L64281"/>
    </row>
    <row r="64282" spans="1:12" x14ac:dyDescent="0.25">
      <c r="A64282" s="3" t="str">
        <f t="shared" si="1200"/>
        <v/>
      </c>
      <c r="L64282"/>
    </row>
    <row r="64283" spans="1:12" x14ac:dyDescent="0.25">
      <c r="A64283" s="3" t="str">
        <f t="shared" si="1200"/>
        <v/>
      </c>
      <c r="L64283"/>
    </row>
    <row r="64284" spans="1:12" x14ac:dyDescent="0.25">
      <c r="A64284" s="3" t="str">
        <f t="shared" si="1200"/>
        <v/>
      </c>
      <c r="L64284"/>
    </row>
    <row r="64285" spans="1:12" x14ac:dyDescent="0.25">
      <c r="A64285" s="3" t="str">
        <f t="shared" si="1200"/>
        <v/>
      </c>
      <c r="L64285"/>
    </row>
    <row r="64286" spans="1:12" x14ac:dyDescent="0.25">
      <c r="A64286" s="3" t="str">
        <f t="shared" si="1200"/>
        <v/>
      </c>
      <c r="L64286"/>
    </row>
    <row r="64287" spans="1:12" x14ac:dyDescent="0.25">
      <c r="A64287" s="3" t="str">
        <f t="shared" si="1200"/>
        <v/>
      </c>
      <c r="L64287"/>
    </row>
    <row r="64288" spans="1:12" x14ac:dyDescent="0.25">
      <c r="A64288" s="3" t="str">
        <f t="shared" si="1200"/>
        <v/>
      </c>
      <c r="L64288"/>
    </row>
    <row r="64289" spans="1:12" x14ac:dyDescent="0.25">
      <c r="A64289" s="3" t="str">
        <f t="shared" si="1200"/>
        <v/>
      </c>
      <c r="L64289"/>
    </row>
    <row r="64290" spans="1:12" x14ac:dyDescent="0.25">
      <c r="A64290" s="3" t="str">
        <f t="shared" si="1200"/>
        <v/>
      </c>
      <c r="L64290"/>
    </row>
    <row r="64291" spans="1:12" x14ac:dyDescent="0.25">
      <c r="A64291" s="3" t="str">
        <f t="shared" si="1200"/>
        <v/>
      </c>
      <c r="L64291"/>
    </row>
    <row r="64292" spans="1:12" x14ac:dyDescent="0.25">
      <c r="A64292" s="3" t="str">
        <f t="shared" si="1200"/>
        <v/>
      </c>
      <c r="L64292"/>
    </row>
    <row r="64293" spans="1:12" x14ac:dyDescent="0.25">
      <c r="A64293" s="3" t="str">
        <f t="shared" si="1200"/>
        <v/>
      </c>
      <c r="L64293"/>
    </row>
    <row r="64294" spans="1:12" x14ac:dyDescent="0.25">
      <c r="A64294" s="3" t="str">
        <f t="shared" si="1200"/>
        <v/>
      </c>
      <c r="L64294"/>
    </row>
    <row r="64295" spans="1:12" x14ac:dyDescent="0.25">
      <c r="A64295" s="3" t="str">
        <f t="shared" si="1200"/>
        <v/>
      </c>
      <c r="L64295"/>
    </row>
    <row r="64296" spans="1:12" x14ac:dyDescent="0.25">
      <c r="A64296" s="3" t="str">
        <f t="shared" si="1200"/>
        <v/>
      </c>
      <c r="L64296"/>
    </row>
    <row r="64297" spans="1:12" x14ac:dyDescent="0.25">
      <c r="A64297" s="3" t="str">
        <f t="shared" si="1200"/>
        <v/>
      </c>
      <c r="L64297"/>
    </row>
    <row r="64298" spans="1:12" x14ac:dyDescent="0.25">
      <c r="A64298" s="3" t="str">
        <f t="shared" si="1200"/>
        <v/>
      </c>
      <c r="L64298"/>
    </row>
    <row r="64299" spans="1:12" x14ac:dyDescent="0.25">
      <c r="A64299" s="3" t="str">
        <f t="shared" si="1200"/>
        <v/>
      </c>
      <c r="L64299"/>
    </row>
    <row r="64300" spans="1:12" x14ac:dyDescent="0.25">
      <c r="A64300" s="3" t="str">
        <f t="shared" si="1200"/>
        <v/>
      </c>
      <c r="L64300"/>
    </row>
    <row r="64301" spans="1:12" x14ac:dyDescent="0.25">
      <c r="A64301" s="3" t="str">
        <f t="shared" si="1200"/>
        <v/>
      </c>
      <c r="L64301"/>
    </row>
    <row r="64302" spans="1:12" x14ac:dyDescent="0.25">
      <c r="A64302" s="3" t="str">
        <f t="shared" si="1200"/>
        <v/>
      </c>
      <c r="L64302"/>
    </row>
    <row r="64303" spans="1:12" x14ac:dyDescent="0.25">
      <c r="A64303" s="3" t="str">
        <f t="shared" si="1200"/>
        <v/>
      </c>
      <c r="L64303"/>
    </row>
    <row r="64304" spans="1:12" x14ac:dyDescent="0.25">
      <c r="A64304" s="3" t="str">
        <f t="shared" si="1200"/>
        <v/>
      </c>
      <c r="L64304"/>
    </row>
    <row r="64305" spans="1:12" x14ac:dyDescent="0.25">
      <c r="A64305" s="3" t="str">
        <f t="shared" si="1200"/>
        <v/>
      </c>
      <c r="L64305"/>
    </row>
    <row r="64306" spans="1:12" x14ac:dyDescent="0.25">
      <c r="A64306" s="3" t="str">
        <f t="shared" si="1200"/>
        <v/>
      </c>
      <c r="L64306"/>
    </row>
    <row r="64307" spans="1:12" x14ac:dyDescent="0.25">
      <c r="A64307" s="3" t="str">
        <f t="shared" si="1200"/>
        <v/>
      </c>
      <c r="L64307"/>
    </row>
    <row r="64308" spans="1:12" x14ac:dyDescent="0.25">
      <c r="A64308" s="3" t="str">
        <f t="shared" si="1200"/>
        <v/>
      </c>
      <c r="L64308"/>
    </row>
    <row r="64309" spans="1:12" x14ac:dyDescent="0.25">
      <c r="A64309" s="3" t="str">
        <f t="shared" si="1200"/>
        <v/>
      </c>
      <c r="L64309"/>
    </row>
    <row r="64310" spans="1:12" x14ac:dyDescent="0.25">
      <c r="A64310" s="3" t="str">
        <f t="shared" si="1200"/>
        <v/>
      </c>
      <c r="L64310"/>
    </row>
    <row r="64311" spans="1:12" x14ac:dyDescent="0.25">
      <c r="A64311" s="3" t="str">
        <f t="shared" si="1200"/>
        <v/>
      </c>
      <c r="L64311"/>
    </row>
    <row r="64312" spans="1:12" x14ac:dyDescent="0.25">
      <c r="A64312" s="3" t="str">
        <f t="shared" si="1200"/>
        <v/>
      </c>
      <c r="L64312"/>
    </row>
    <row r="64313" spans="1:12" x14ac:dyDescent="0.25">
      <c r="A64313" s="3" t="str">
        <f t="shared" si="1200"/>
        <v/>
      </c>
      <c r="L64313"/>
    </row>
    <row r="64314" spans="1:12" x14ac:dyDescent="0.25">
      <c r="A64314" s="3" t="str">
        <f t="shared" si="1200"/>
        <v/>
      </c>
      <c r="L64314"/>
    </row>
    <row r="64315" spans="1:12" x14ac:dyDescent="0.25">
      <c r="A64315" s="3" t="str">
        <f t="shared" si="1200"/>
        <v/>
      </c>
      <c r="L64315"/>
    </row>
    <row r="64316" spans="1:12" x14ac:dyDescent="0.25">
      <c r="A64316" s="3" t="str">
        <f t="shared" si="1200"/>
        <v/>
      </c>
      <c r="L64316"/>
    </row>
    <row r="64317" spans="1:12" x14ac:dyDescent="0.25">
      <c r="A64317" s="3" t="str">
        <f t="shared" si="1200"/>
        <v/>
      </c>
      <c r="L64317"/>
    </row>
    <row r="64318" spans="1:12" x14ac:dyDescent="0.25">
      <c r="A64318" s="3" t="str">
        <f t="shared" si="1200"/>
        <v/>
      </c>
      <c r="L64318"/>
    </row>
    <row r="64319" spans="1:12" x14ac:dyDescent="0.25">
      <c r="A64319" s="3" t="str">
        <f t="shared" si="1200"/>
        <v/>
      </c>
      <c r="L64319"/>
    </row>
    <row r="64320" spans="1:12" x14ac:dyDescent="0.25">
      <c r="A64320" s="3" t="str">
        <f t="shared" si="1200"/>
        <v/>
      </c>
      <c r="L64320"/>
    </row>
    <row r="64321" spans="1:12" x14ac:dyDescent="0.25">
      <c r="A64321" s="3" t="str">
        <f t="shared" si="1200"/>
        <v/>
      </c>
      <c r="L64321"/>
    </row>
    <row r="64322" spans="1:12" x14ac:dyDescent="0.25">
      <c r="A64322" s="3" t="str">
        <f t="shared" si="1200"/>
        <v/>
      </c>
      <c r="L64322"/>
    </row>
    <row r="64323" spans="1:12" x14ac:dyDescent="0.25">
      <c r="A64323" s="3" t="str">
        <f t="shared" si="1200"/>
        <v/>
      </c>
      <c r="L64323"/>
    </row>
    <row r="64324" spans="1:12" x14ac:dyDescent="0.25">
      <c r="A64324" s="3" t="str">
        <f t="shared" si="1200"/>
        <v/>
      </c>
      <c r="L64324"/>
    </row>
    <row r="64325" spans="1:12" x14ac:dyDescent="0.25">
      <c r="A64325" s="3" t="str">
        <f t="shared" si="1200"/>
        <v/>
      </c>
      <c r="L64325"/>
    </row>
    <row r="64326" spans="1:12" x14ac:dyDescent="0.25">
      <c r="A64326" s="3" t="str">
        <f t="shared" si="1200"/>
        <v/>
      </c>
      <c r="L64326"/>
    </row>
    <row r="64327" spans="1:12" x14ac:dyDescent="0.25">
      <c r="A64327" s="3" t="str">
        <f t="shared" si="1200"/>
        <v/>
      </c>
      <c r="L64327"/>
    </row>
    <row r="64328" spans="1:12" x14ac:dyDescent="0.25">
      <c r="A64328" s="3" t="str">
        <f t="shared" si="1200"/>
        <v/>
      </c>
      <c r="L64328"/>
    </row>
    <row r="64329" spans="1:12" x14ac:dyDescent="0.25">
      <c r="A64329" s="3" t="str">
        <f t="shared" si="1200"/>
        <v/>
      </c>
      <c r="L64329"/>
    </row>
    <row r="64330" spans="1:12" x14ac:dyDescent="0.25">
      <c r="A64330" s="3" t="str">
        <f t="shared" si="1200"/>
        <v/>
      </c>
      <c r="L64330"/>
    </row>
    <row r="64331" spans="1:12" x14ac:dyDescent="0.25">
      <c r="A64331" s="3" t="str">
        <f t="shared" si="1200"/>
        <v/>
      </c>
      <c r="L64331"/>
    </row>
    <row r="64332" spans="1:12" x14ac:dyDescent="0.25">
      <c r="A64332" s="3" t="str">
        <f t="shared" si="1200"/>
        <v/>
      </c>
      <c r="L64332"/>
    </row>
    <row r="64333" spans="1:12" x14ac:dyDescent="0.25">
      <c r="A64333" s="3" t="str">
        <f t="shared" si="1200"/>
        <v/>
      </c>
      <c r="L64333"/>
    </row>
    <row r="64334" spans="1:12" x14ac:dyDescent="0.25">
      <c r="A64334" s="3" t="str">
        <f t="shared" si="1200"/>
        <v/>
      </c>
      <c r="L64334"/>
    </row>
    <row r="64335" spans="1:12" x14ac:dyDescent="0.25">
      <c r="A64335" s="3" t="str">
        <f t="shared" si="1200"/>
        <v/>
      </c>
      <c r="L64335"/>
    </row>
    <row r="64336" spans="1:12" x14ac:dyDescent="0.25">
      <c r="A64336" s="3" t="str">
        <f t="shared" si="1200"/>
        <v/>
      </c>
      <c r="L64336"/>
    </row>
    <row r="64337" spans="1:12" x14ac:dyDescent="0.25">
      <c r="A64337" s="3" t="str">
        <f t="shared" ref="A64337:A64400" si="1201">IF(B64323="","",CONCATENATE(MONTH(B64323),YEAR(B64323)))</f>
        <v/>
      </c>
      <c r="L64337"/>
    </row>
    <row r="64338" spans="1:12" x14ac:dyDescent="0.25">
      <c r="A64338" s="3" t="str">
        <f t="shared" si="1201"/>
        <v/>
      </c>
      <c r="L64338"/>
    </row>
    <row r="64339" spans="1:12" x14ac:dyDescent="0.25">
      <c r="A64339" s="3" t="str">
        <f t="shared" si="1201"/>
        <v/>
      </c>
      <c r="L64339"/>
    </row>
    <row r="64340" spans="1:12" x14ac:dyDescent="0.25">
      <c r="A64340" s="3" t="str">
        <f t="shared" si="1201"/>
        <v/>
      </c>
      <c r="L64340"/>
    </row>
    <row r="64341" spans="1:12" x14ac:dyDescent="0.25">
      <c r="A64341" s="3" t="str">
        <f t="shared" si="1201"/>
        <v/>
      </c>
      <c r="L64341"/>
    </row>
    <row r="64342" spans="1:12" x14ac:dyDescent="0.25">
      <c r="A64342" s="3" t="str">
        <f t="shared" si="1201"/>
        <v/>
      </c>
      <c r="L64342"/>
    </row>
    <row r="64343" spans="1:12" x14ac:dyDescent="0.25">
      <c r="A64343" s="3" t="str">
        <f t="shared" si="1201"/>
        <v/>
      </c>
      <c r="L64343"/>
    </row>
    <row r="64344" spans="1:12" x14ac:dyDescent="0.25">
      <c r="A64344" s="3" t="str">
        <f t="shared" si="1201"/>
        <v/>
      </c>
      <c r="L64344"/>
    </row>
    <row r="64345" spans="1:12" x14ac:dyDescent="0.25">
      <c r="A64345" s="3" t="str">
        <f t="shared" si="1201"/>
        <v/>
      </c>
      <c r="L64345"/>
    </row>
    <row r="64346" spans="1:12" x14ac:dyDescent="0.25">
      <c r="A64346" s="3" t="str">
        <f t="shared" si="1201"/>
        <v/>
      </c>
      <c r="L64346"/>
    </row>
    <row r="64347" spans="1:12" x14ac:dyDescent="0.25">
      <c r="A64347" s="3" t="str">
        <f t="shared" si="1201"/>
        <v/>
      </c>
      <c r="L64347"/>
    </row>
    <row r="64348" spans="1:12" x14ac:dyDescent="0.25">
      <c r="A64348" s="3" t="str">
        <f t="shared" si="1201"/>
        <v/>
      </c>
      <c r="L64348"/>
    </row>
    <row r="64349" spans="1:12" x14ac:dyDescent="0.25">
      <c r="A64349" s="3" t="str">
        <f t="shared" si="1201"/>
        <v/>
      </c>
      <c r="L64349"/>
    </row>
    <row r="64350" spans="1:12" x14ac:dyDescent="0.25">
      <c r="A64350" s="3" t="str">
        <f t="shared" si="1201"/>
        <v/>
      </c>
      <c r="L64350"/>
    </row>
    <row r="64351" spans="1:12" x14ac:dyDescent="0.25">
      <c r="A64351" s="3" t="str">
        <f t="shared" si="1201"/>
        <v/>
      </c>
      <c r="L64351"/>
    </row>
    <row r="64352" spans="1:12" x14ac:dyDescent="0.25">
      <c r="A64352" s="3" t="str">
        <f t="shared" si="1201"/>
        <v/>
      </c>
      <c r="L64352"/>
    </row>
    <row r="64353" spans="1:12" x14ac:dyDescent="0.25">
      <c r="A64353" s="3" t="str">
        <f t="shared" si="1201"/>
        <v/>
      </c>
      <c r="L64353"/>
    </row>
    <row r="64354" spans="1:12" x14ac:dyDescent="0.25">
      <c r="A64354" s="3" t="str">
        <f t="shared" si="1201"/>
        <v/>
      </c>
      <c r="L64354"/>
    </row>
    <row r="64355" spans="1:12" x14ac:dyDescent="0.25">
      <c r="A64355" s="3" t="str">
        <f t="shared" si="1201"/>
        <v/>
      </c>
      <c r="L64355"/>
    </row>
    <row r="64356" spans="1:12" x14ac:dyDescent="0.25">
      <c r="A64356" s="3" t="str">
        <f t="shared" si="1201"/>
        <v/>
      </c>
      <c r="L64356"/>
    </row>
    <row r="64357" spans="1:12" x14ac:dyDescent="0.25">
      <c r="A64357" s="3" t="str">
        <f t="shared" si="1201"/>
        <v/>
      </c>
      <c r="L64357"/>
    </row>
    <row r="64358" spans="1:12" x14ac:dyDescent="0.25">
      <c r="A64358" s="3" t="str">
        <f t="shared" si="1201"/>
        <v/>
      </c>
      <c r="L64358"/>
    </row>
    <row r="64359" spans="1:12" x14ac:dyDescent="0.25">
      <c r="A64359" s="3" t="str">
        <f t="shared" si="1201"/>
        <v/>
      </c>
      <c r="L64359"/>
    </row>
    <row r="64360" spans="1:12" x14ac:dyDescent="0.25">
      <c r="A64360" s="3" t="str">
        <f t="shared" si="1201"/>
        <v/>
      </c>
      <c r="L64360"/>
    </row>
    <row r="64361" spans="1:12" x14ac:dyDescent="0.25">
      <c r="A64361" s="3" t="str">
        <f t="shared" si="1201"/>
        <v/>
      </c>
      <c r="L64361"/>
    </row>
    <row r="64362" spans="1:12" x14ac:dyDescent="0.25">
      <c r="A64362" s="3" t="str">
        <f t="shared" si="1201"/>
        <v/>
      </c>
      <c r="L64362"/>
    </row>
    <row r="64363" spans="1:12" x14ac:dyDescent="0.25">
      <c r="A64363" s="3" t="str">
        <f t="shared" si="1201"/>
        <v/>
      </c>
      <c r="L64363"/>
    </row>
    <row r="64364" spans="1:12" x14ac:dyDescent="0.25">
      <c r="A64364" s="3" t="str">
        <f t="shared" si="1201"/>
        <v/>
      </c>
      <c r="L64364"/>
    </row>
    <row r="64365" spans="1:12" x14ac:dyDescent="0.25">
      <c r="A64365" s="3" t="str">
        <f t="shared" si="1201"/>
        <v/>
      </c>
      <c r="L64365"/>
    </row>
    <row r="64366" spans="1:12" x14ac:dyDescent="0.25">
      <c r="A64366" s="3" t="str">
        <f t="shared" si="1201"/>
        <v/>
      </c>
      <c r="L64366"/>
    </row>
    <row r="64367" spans="1:12" x14ac:dyDescent="0.25">
      <c r="A64367" s="3" t="str">
        <f t="shared" si="1201"/>
        <v/>
      </c>
      <c r="L64367"/>
    </row>
    <row r="64368" spans="1:12" x14ac:dyDescent="0.25">
      <c r="A64368" s="3" t="str">
        <f t="shared" si="1201"/>
        <v/>
      </c>
      <c r="L64368"/>
    </row>
    <row r="64369" spans="1:12" x14ac:dyDescent="0.25">
      <c r="A64369" s="3" t="str">
        <f t="shared" si="1201"/>
        <v/>
      </c>
      <c r="L64369"/>
    </row>
    <row r="64370" spans="1:12" x14ac:dyDescent="0.25">
      <c r="A64370" s="3" t="str">
        <f t="shared" si="1201"/>
        <v/>
      </c>
      <c r="L64370"/>
    </row>
    <row r="64371" spans="1:12" x14ac:dyDescent="0.25">
      <c r="A64371" s="3" t="str">
        <f t="shared" si="1201"/>
        <v/>
      </c>
      <c r="L64371"/>
    </row>
    <row r="64372" spans="1:12" x14ac:dyDescent="0.25">
      <c r="A64372" s="3" t="str">
        <f t="shared" si="1201"/>
        <v/>
      </c>
      <c r="L64372"/>
    </row>
    <row r="64373" spans="1:12" x14ac:dyDescent="0.25">
      <c r="A64373" s="3" t="str">
        <f t="shared" si="1201"/>
        <v/>
      </c>
      <c r="L64373"/>
    </row>
    <row r="64374" spans="1:12" x14ac:dyDescent="0.25">
      <c r="A64374" s="3" t="str">
        <f t="shared" si="1201"/>
        <v/>
      </c>
      <c r="L64374"/>
    </row>
    <row r="64375" spans="1:12" x14ac:dyDescent="0.25">
      <c r="A64375" s="3" t="str">
        <f t="shared" si="1201"/>
        <v/>
      </c>
      <c r="L64375"/>
    </row>
    <row r="64376" spans="1:12" x14ac:dyDescent="0.25">
      <c r="A64376" s="3" t="str">
        <f t="shared" si="1201"/>
        <v/>
      </c>
      <c r="L64376"/>
    </row>
    <row r="64377" spans="1:12" x14ac:dyDescent="0.25">
      <c r="A64377" s="3" t="str">
        <f t="shared" si="1201"/>
        <v/>
      </c>
      <c r="L64377"/>
    </row>
    <row r="64378" spans="1:12" x14ac:dyDescent="0.25">
      <c r="A64378" s="3" t="str">
        <f t="shared" si="1201"/>
        <v/>
      </c>
      <c r="L64378"/>
    </row>
    <row r="64379" spans="1:12" x14ac:dyDescent="0.25">
      <c r="A64379" s="3" t="str">
        <f t="shared" si="1201"/>
        <v/>
      </c>
      <c r="L64379"/>
    </row>
    <row r="64380" spans="1:12" x14ac:dyDescent="0.25">
      <c r="A64380" s="3" t="str">
        <f t="shared" si="1201"/>
        <v/>
      </c>
      <c r="L64380"/>
    </row>
    <row r="64381" spans="1:12" x14ac:dyDescent="0.25">
      <c r="A64381" s="3" t="str">
        <f t="shared" si="1201"/>
        <v/>
      </c>
      <c r="L64381"/>
    </row>
    <row r="64382" spans="1:12" x14ac:dyDescent="0.25">
      <c r="A64382" s="3" t="str">
        <f t="shared" si="1201"/>
        <v/>
      </c>
      <c r="L64382"/>
    </row>
    <row r="64383" spans="1:12" x14ac:dyDescent="0.25">
      <c r="A64383" s="3" t="str">
        <f t="shared" si="1201"/>
        <v/>
      </c>
      <c r="L64383"/>
    </row>
    <row r="64384" spans="1:12" x14ac:dyDescent="0.25">
      <c r="A64384" s="3" t="str">
        <f t="shared" si="1201"/>
        <v/>
      </c>
      <c r="L64384"/>
    </row>
    <row r="64385" spans="1:12" x14ac:dyDescent="0.25">
      <c r="A64385" s="3" t="str">
        <f t="shared" si="1201"/>
        <v/>
      </c>
      <c r="L64385"/>
    </row>
    <row r="64386" spans="1:12" x14ac:dyDescent="0.25">
      <c r="A64386" s="3" t="str">
        <f t="shared" si="1201"/>
        <v/>
      </c>
      <c r="L64386"/>
    </row>
    <row r="64387" spans="1:12" x14ac:dyDescent="0.25">
      <c r="A64387" s="3" t="str">
        <f t="shared" si="1201"/>
        <v/>
      </c>
      <c r="L64387"/>
    </row>
    <row r="64388" spans="1:12" x14ac:dyDescent="0.25">
      <c r="A64388" s="3" t="str">
        <f t="shared" si="1201"/>
        <v/>
      </c>
      <c r="L64388"/>
    </row>
    <row r="64389" spans="1:12" x14ac:dyDescent="0.25">
      <c r="A64389" s="3" t="str">
        <f t="shared" si="1201"/>
        <v/>
      </c>
      <c r="L64389"/>
    </row>
    <row r="64390" spans="1:12" x14ac:dyDescent="0.25">
      <c r="A64390" s="3" t="str">
        <f t="shared" si="1201"/>
        <v/>
      </c>
      <c r="L64390"/>
    </row>
    <row r="64391" spans="1:12" x14ac:dyDescent="0.25">
      <c r="A64391" s="3" t="str">
        <f t="shared" si="1201"/>
        <v/>
      </c>
      <c r="L64391"/>
    </row>
    <row r="64392" spans="1:12" x14ac:dyDescent="0.25">
      <c r="A64392" s="3" t="str">
        <f t="shared" si="1201"/>
        <v/>
      </c>
      <c r="L64392"/>
    </row>
    <row r="64393" spans="1:12" x14ac:dyDescent="0.25">
      <c r="A64393" s="3" t="str">
        <f t="shared" si="1201"/>
        <v/>
      </c>
      <c r="L64393"/>
    </row>
    <row r="64394" spans="1:12" x14ac:dyDescent="0.25">
      <c r="A64394" s="3" t="str">
        <f t="shared" si="1201"/>
        <v/>
      </c>
      <c r="L64394"/>
    </row>
    <row r="64395" spans="1:12" x14ac:dyDescent="0.25">
      <c r="A64395" s="3" t="str">
        <f t="shared" si="1201"/>
        <v/>
      </c>
      <c r="L64395"/>
    </row>
    <row r="64396" spans="1:12" x14ac:dyDescent="0.25">
      <c r="A64396" s="3" t="str">
        <f t="shared" si="1201"/>
        <v/>
      </c>
      <c r="L64396"/>
    </row>
    <row r="64397" spans="1:12" x14ac:dyDescent="0.25">
      <c r="A64397" s="3" t="str">
        <f t="shared" si="1201"/>
        <v/>
      </c>
      <c r="L64397"/>
    </row>
    <row r="64398" spans="1:12" x14ac:dyDescent="0.25">
      <c r="A64398" s="3" t="str">
        <f t="shared" si="1201"/>
        <v/>
      </c>
      <c r="L64398"/>
    </row>
    <row r="64399" spans="1:12" x14ac:dyDescent="0.25">
      <c r="A64399" s="3" t="str">
        <f t="shared" si="1201"/>
        <v/>
      </c>
      <c r="L64399"/>
    </row>
    <row r="64400" spans="1:12" x14ac:dyDescent="0.25">
      <c r="A64400" s="3" t="str">
        <f t="shared" si="1201"/>
        <v/>
      </c>
      <c r="L64400"/>
    </row>
    <row r="64401" spans="1:12" x14ac:dyDescent="0.25">
      <c r="A64401" s="3" t="str">
        <f t="shared" ref="A64401:A64464" si="1202">IF(B64387="","",CONCATENATE(MONTH(B64387),YEAR(B64387)))</f>
        <v/>
      </c>
      <c r="L64401"/>
    </row>
    <row r="64402" spans="1:12" x14ac:dyDescent="0.25">
      <c r="A64402" s="3" t="str">
        <f t="shared" si="1202"/>
        <v/>
      </c>
      <c r="L64402"/>
    </row>
    <row r="64403" spans="1:12" x14ac:dyDescent="0.25">
      <c r="A64403" s="3" t="str">
        <f t="shared" si="1202"/>
        <v/>
      </c>
      <c r="L64403"/>
    </row>
    <row r="64404" spans="1:12" x14ac:dyDescent="0.25">
      <c r="A64404" s="3" t="str">
        <f t="shared" si="1202"/>
        <v/>
      </c>
      <c r="L64404"/>
    </row>
    <row r="64405" spans="1:12" x14ac:dyDescent="0.25">
      <c r="A64405" s="3" t="str">
        <f t="shared" si="1202"/>
        <v/>
      </c>
      <c r="L64405"/>
    </row>
    <row r="64406" spans="1:12" x14ac:dyDescent="0.25">
      <c r="A64406" s="3" t="str">
        <f t="shared" si="1202"/>
        <v/>
      </c>
      <c r="L64406"/>
    </row>
    <row r="64407" spans="1:12" x14ac:dyDescent="0.25">
      <c r="A64407" s="3" t="str">
        <f t="shared" si="1202"/>
        <v/>
      </c>
      <c r="L64407"/>
    </row>
    <row r="64408" spans="1:12" x14ac:dyDescent="0.25">
      <c r="A64408" s="3" t="str">
        <f t="shared" si="1202"/>
        <v/>
      </c>
      <c r="L64408"/>
    </row>
    <row r="64409" spans="1:12" x14ac:dyDescent="0.25">
      <c r="A64409" s="3" t="str">
        <f t="shared" si="1202"/>
        <v/>
      </c>
      <c r="L64409"/>
    </row>
    <row r="64410" spans="1:12" x14ac:dyDescent="0.25">
      <c r="A64410" s="3" t="str">
        <f t="shared" si="1202"/>
        <v/>
      </c>
      <c r="L64410"/>
    </row>
    <row r="64411" spans="1:12" x14ac:dyDescent="0.25">
      <c r="A64411" s="3" t="str">
        <f t="shared" si="1202"/>
        <v/>
      </c>
      <c r="L64411"/>
    </row>
    <row r="64412" spans="1:12" x14ac:dyDescent="0.25">
      <c r="A64412" s="3" t="str">
        <f t="shared" si="1202"/>
        <v/>
      </c>
      <c r="L64412"/>
    </row>
    <row r="64413" spans="1:12" x14ac:dyDescent="0.25">
      <c r="A64413" s="3" t="str">
        <f t="shared" si="1202"/>
        <v/>
      </c>
      <c r="L64413"/>
    </row>
    <row r="64414" spans="1:12" x14ac:dyDescent="0.25">
      <c r="A64414" s="3" t="str">
        <f t="shared" si="1202"/>
        <v/>
      </c>
      <c r="L64414"/>
    </row>
    <row r="64415" spans="1:12" x14ac:dyDescent="0.25">
      <c r="A64415" s="3" t="str">
        <f t="shared" si="1202"/>
        <v/>
      </c>
      <c r="L64415"/>
    </row>
    <row r="64416" spans="1:12" x14ac:dyDescent="0.25">
      <c r="A64416" s="3" t="str">
        <f t="shared" si="1202"/>
        <v/>
      </c>
      <c r="L64416"/>
    </row>
    <row r="64417" spans="1:12" x14ac:dyDescent="0.25">
      <c r="A64417" s="3" t="str">
        <f t="shared" si="1202"/>
        <v/>
      </c>
      <c r="L64417"/>
    </row>
    <row r="64418" spans="1:12" x14ac:dyDescent="0.25">
      <c r="A64418" s="3" t="str">
        <f t="shared" si="1202"/>
        <v/>
      </c>
      <c r="L64418"/>
    </row>
    <row r="64419" spans="1:12" x14ac:dyDescent="0.25">
      <c r="A64419" s="3" t="str">
        <f t="shared" si="1202"/>
        <v/>
      </c>
      <c r="L64419"/>
    </row>
    <row r="64420" spans="1:12" x14ac:dyDescent="0.25">
      <c r="A64420" s="3" t="str">
        <f t="shared" si="1202"/>
        <v/>
      </c>
      <c r="L64420"/>
    </row>
    <row r="64421" spans="1:12" x14ac:dyDescent="0.25">
      <c r="A64421" s="3" t="str">
        <f t="shared" si="1202"/>
        <v/>
      </c>
      <c r="L64421"/>
    </row>
    <row r="64422" spans="1:12" x14ac:dyDescent="0.25">
      <c r="A64422" s="3" t="str">
        <f t="shared" si="1202"/>
        <v/>
      </c>
      <c r="L64422"/>
    </row>
    <row r="64423" spans="1:12" x14ac:dyDescent="0.25">
      <c r="A64423" s="3" t="str">
        <f t="shared" si="1202"/>
        <v/>
      </c>
      <c r="L64423"/>
    </row>
    <row r="64424" spans="1:12" x14ac:dyDescent="0.25">
      <c r="A64424" s="3" t="str">
        <f t="shared" si="1202"/>
        <v/>
      </c>
      <c r="L64424"/>
    </row>
    <row r="64425" spans="1:12" x14ac:dyDescent="0.25">
      <c r="A64425" s="3" t="str">
        <f t="shared" si="1202"/>
        <v/>
      </c>
      <c r="L64425"/>
    </row>
    <row r="64426" spans="1:12" x14ac:dyDescent="0.25">
      <c r="A64426" s="3" t="str">
        <f t="shared" si="1202"/>
        <v/>
      </c>
      <c r="L64426"/>
    </row>
    <row r="64427" spans="1:12" x14ac:dyDescent="0.25">
      <c r="A64427" s="3" t="str">
        <f t="shared" si="1202"/>
        <v/>
      </c>
      <c r="L64427"/>
    </row>
    <row r="64428" spans="1:12" x14ac:dyDescent="0.25">
      <c r="A64428" s="3" t="str">
        <f t="shared" si="1202"/>
        <v/>
      </c>
      <c r="L64428"/>
    </row>
    <row r="64429" spans="1:12" x14ac:dyDescent="0.25">
      <c r="A64429" s="3" t="str">
        <f t="shared" si="1202"/>
        <v/>
      </c>
      <c r="L64429"/>
    </row>
    <row r="64430" spans="1:12" x14ac:dyDescent="0.25">
      <c r="A64430" s="3" t="str">
        <f t="shared" si="1202"/>
        <v/>
      </c>
      <c r="L64430"/>
    </row>
    <row r="64431" spans="1:12" x14ac:dyDescent="0.25">
      <c r="A64431" s="3" t="str">
        <f t="shared" si="1202"/>
        <v/>
      </c>
      <c r="L64431"/>
    </row>
    <row r="64432" spans="1:12" x14ac:dyDescent="0.25">
      <c r="A64432" s="3" t="str">
        <f t="shared" si="1202"/>
        <v/>
      </c>
      <c r="L64432"/>
    </row>
    <row r="64433" spans="1:12" x14ac:dyDescent="0.25">
      <c r="A64433" s="3" t="str">
        <f t="shared" si="1202"/>
        <v/>
      </c>
      <c r="L64433"/>
    </row>
    <row r="64434" spans="1:12" x14ac:dyDescent="0.25">
      <c r="A64434" s="3" t="str">
        <f t="shared" si="1202"/>
        <v/>
      </c>
      <c r="L64434"/>
    </row>
    <row r="64435" spans="1:12" x14ac:dyDescent="0.25">
      <c r="A64435" s="3" t="str">
        <f t="shared" si="1202"/>
        <v/>
      </c>
      <c r="L64435"/>
    </row>
    <row r="64436" spans="1:12" x14ac:dyDescent="0.25">
      <c r="A64436" s="3" t="str">
        <f t="shared" si="1202"/>
        <v/>
      </c>
      <c r="L64436"/>
    </row>
    <row r="64437" spans="1:12" x14ac:dyDescent="0.25">
      <c r="A64437" s="3" t="str">
        <f t="shared" si="1202"/>
        <v/>
      </c>
      <c r="L64437"/>
    </row>
    <row r="64438" spans="1:12" x14ac:dyDescent="0.25">
      <c r="A64438" s="3" t="str">
        <f t="shared" si="1202"/>
        <v/>
      </c>
      <c r="L64438"/>
    </row>
    <row r="64439" spans="1:12" x14ac:dyDescent="0.25">
      <c r="A64439" s="3" t="str">
        <f t="shared" si="1202"/>
        <v/>
      </c>
      <c r="L64439"/>
    </row>
    <row r="64440" spans="1:12" x14ac:dyDescent="0.25">
      <c r="A64440" s="3" t="str">
        <f t="shared" si="1202"/>
        <v/>
      </c>
      <c r="L64440"/>
    </row>
    <row r="64441" spans="1:12" x14ac:dyDescent="0.25">
      <c r="A64441" s="3" t="str">
        <f t="shared" si="1202"/>
        <v/>
      </c>
      <c r="L64441"/>
    </row>
    <row r="64442" spans="1:12" x14ac:dyDescent="0.25">
      <c r="A64442" s="3" t="str">
        <f t="shared" si="1202"/>
        <v/>
      </c>
      <c r="L64442"/>
    </row>
    <row r="64443" spans="1:12" x14ac:dyDescent="0.25">
      <c r="A64443" s="3" t="str">
        <f t="shared" si="1202"/>
        <v/>
      </c>
      <c r="L64443"/>
    </row>
    <row r="64444" spans="1:12" x14ac:dyDescent="0.25">
      <c r="A64444" s="3" t="str">
        <f t="shared" si="1202"/>
        <v/>
      </c>
      <c r="L64444"/>
    </row>
    <row r="64445" spans="1:12" x14ac:dyDescent="0.25">
      <c r="A64445" s="3" t="str">
        <f t="shared" si="1202"/>
        <v/>
      </c>
      <c r="L64445"/>
    </row>
    <row r="64446" spans="1:12" x14ac:dyDescent="0.25">
      <c r="A64446" s="3" t="str">
        <f t="shared" si="1202"/>
        <v/>
      </c>
      <c r="L64446"/>
    </row>
    <row r="64447" spans="1:12" x14ac:dyDescent="0.25">
      <c r="A64447" s="3" t="str">
        <f t="shared" si="1202"/>
        <v/>
      </c>
      <c r="L64447"/>
    </row>
    <row r="64448" spans="1:12" x14ac:dyDescent="0.25">
      <c r="A64448" s="3" t="str">
        <f t="shared" si="1202"/>
        <v/>
      </c>
      <c r="L64448"/>
    </row>
    <row r="64449" spans="1:12" x14ac:dyDescent="0.25">
      <c r="A64449" s="3" t="str">
        <f t="shared" si="1202"/>
        <v/>
      </c>
      <c r="L64449"/>
    </row>
    <row r="64450" spans="1:12" x14ac:dyDescent="0.25">
      <c r="A64450" s="3" t="str">
        <f t="shared" si="1202"/>
        <v/>
      </c>
      <c r="L64450"/>
    </row>
    <row r="64451" spans="1:12" x14ac:dyDescent="0.25">
      <c r="A64451" s="3" t="str">
        <f t="shared" si="1202"/>
        <v/>
      </c>
      <c r="L64451"/>
    </row>
    <row r="64452" spans="1:12" x14ac:dyDescent="0.25">
      <c r="A64452" s="3" t="str">
        <f t="shared" si="1202"/>
        <v/>
      </c>
      <c r="L64452"/>
    </row>
    <row r="64453" spans="1:12" x14ac:dyDescent="0.25">
      <c r="A64453" s="3" t="str">
        <f t="shared" si="1202"/>
        <v/>
      </c>
      <c r="L64453"/>
    </row>
    <row r="64454" spans="1:12" x14ac:dyDescent="0.25">
      <c r="A64454" s="3" t="str">
        <f t="shared" si="1202"/>
        <v/>
      </c>
      <c r="L64454"/>
    </row>
    <row r="64455" spans="1:12" x14ac:dyDescent="0.25">
      <c r="A64455" s="3" t="str">
        <f t="shared" si="1202"/>
        <v/>
      </c>
      <c r="L64455"/>
    </row>
    <row r="64456" spans="1:12" x14ac:dyDescent="0.25">
      <c r="A64456" s="3" t="str">
        <f t="shared" si="1202"/>
        <v/>
      </c>
      <c r="L64456"/>
    </row>
    <row r="64457" spans="1:12" x14ac:dyDescent="0.25">
      <c r="A64457" s="3" t="str">
        <f t="shared" si="1202"/>
        <v/>
      </c>
      <c r="L64457"/>
    </row>
    <row r="64458" spans="1:12" x14ac:dyDescent="0.25">
      <c r="A64458" s="3" t="str">
        <f t="shared" si="1202"/>
        <v/>
      </c>
      <c r="L64458"/>
    </row>
    <row r="64459" spans="1:12" x14ac:dyDescent="0.25">
      <c r="A64459" s="3" t="str">
        <f t="shared" si="1202"/>
        <v/>
      </c>
      <c r="L64459"/>
    </row>
    <row r="64460" spans="1:12" x14ac:dyDescent="0.25">
      <c r="A64460" s="3" t="str">
        <f t="shared" si="1202"/>
        <v/>
      </c>
      <c r="L64460"/>
    </row>
    <row r="64461" spans="1:12" x14ac:dyDescent="0.25">
      <c r="A64461" s="3" t="str">
        <f t="shared" si="1202"/>
        <v/>
      </c>
      <c r="L64461"/>
    </row>
    <row r="64462" spans="1:12" x14ac:dyDescent="0.25">
      <c r="A64462" s="3" t="str">
        <f t="shared" si="1202"/>
        <v/>
      </c>
      <c r="L64462"/>
    </row>
    <row r="64463" spans="1:12" x14ac:dyDescent="0.25">
      <c r="A64463" s="3" t="str">
        <f t="shared" si="1202"/>
        <v/>
      </c>
      <c r="L64463"/>
    </row>
    <row r="64464" spans="1:12" x14ac:dyDescent="0.25">
      <c r="A64464" s="3" t="str">
        <f t="shared" si="1202"/>
        <v/>
      </c>
      <c r="L64464"/>
    </row>
    <row r="64465" spans="1:12" x14ac:dyDescent="0.25">
      <c r="A64465" s="3" t="str">
        <f t="shared" ref="A64465:A64528" si="1203">IF(B64451="","",CONCATENATE(MONTH(B64451),YEAR(B64451)))</f>
        <v/>
      </c>
      <c r="L64465"/>
    </row>
    <row r="64466" spans="1:12" x14ac:dyDescent="0.25">
      <c r="A64466" s="3" t="str">
        <f t="shared" si="1203"/>
        <v/>
      </c>
      <c r="L64466"/>
    </row>
    <row r="64467" spans="1:12" x14ac:dyDescent="0.25">
      <c r="A64467" s="3" t="str">
        <f t="shared" si="1203"/>
        <v/>
      </c>
      <c r="L64467"/>
    </row>
    <row r="64468" spans="1:12" x14ac:dyDescent="0.25">
      <c r="A64468" s="3" t="str">
        <f t="shared" si="1203"/>
        <v/>
      </c>
      <c r="L64468"/>
    </row>
    <row r="64469" spans="1:12" x14ac:dyDescent="0.25">
      <c r="A64469" s="3" t="str">
        <f t="shared" si="1203"/>
        <v/>
      </c>
      <c r="L64469"/>
    </row>
    <row r="64470" spans="1:12" x14ac:dyDescent="0.25">
      <c r="A64470" s="3" t="str">
        <f t="shared" si="1203"/>
        <v/>
      </c>
      <c r="L64470"/>
    </row>
    <row r="64471" spans="1:12" x14ac:dyDescent="0.25">
      <c r="A64471" s="3" t="str">
        <f t="shared" si="1203"/>
        <v/>
      </c>
      <c r="L64471"/>
    </row>
    <row r="64472" spans="1:12" x14ac:dyDescent="0.25">
      <c r="A64472" s="3" t="str">
        <f t="shared" si="1203"/>
        <v/>
      </c>
      <c r="L64472"/>
    </row>
    <row r="64473" spans="1:12" x14ac:dyDescent="0.25">
      <c r="A64473" s="3" t="str">
        <f t="shared" si="1203"/>
        <v/>
      </c>
      <c r="L64473"/>
    </row>
    <row r="64474" spans="1:12" x14ac:dyDescent="0.25">
      <c r="A64474" s="3" t="str">
        <f t="shared" si="1203"/>
        <v/>
      </c>
      <c r="L64474"/>
    </row>
    <row r="64475" spans="1:12" x14ac:dyDescent="0.25">
      <c r="A64475" s="3" t="str">
        <f t="shared" si="1203"/>
        <v/>
      </c>
      <c r="L64475"/>
    </row>
    <row r="64476" spans="1:12" x14ac:dyDescent="0.25">
      <c r="A64476" s="3" t="str">
        <f t="shared" si="1203"/>
        <v/>
      </c>
      <c r="L64476"/>
    </row>
    <row r="64477" spans="1:12" x14ac:dyDescent="0.25">
      <c r="A64477" s="3" t="str">
        <f t="shared" si="1203"/>
        <v/>
      </c>
      <c r="L64477"/>
    </row>
    <row r="64478" spans="1:12" x14ac:dyDescent="0.25">
      <c r="A64478" s="3" t="str">
        <f t="shared" si="1203"/>
        <v/>
      </c>
      <c r="L64478"/>
    </row>
    <row r="64479" spans="1:12" x14ac:dyDescent="0.25">
      <c r="A64479" s="3" t="str">
        <f t="shared" si="1203"/>
        <v/>
      </c>
      <c r="L64479"/>
    </row>
    <row r="64480" spans="1:12" x14ac:dyDescent="0.25">
      <c r="A64480" s="3" t="str">
        <f t="shared" si="1203"/>
        <v/>
      </c>
      <c r="L64480"/>
    </row>
    <row r="64481" spans="1:12" x14ac:dyDescent="0.25">
      <c r="A64481" s="3" t="str">
        <f t="shared" si="1203"/>
        <v/>
      </c>
      <c r="L64481"/>
    </row>
    <row r="64482" spans="1:12" x14ac:dyDescent="0.25">
      <c r="A64482" s="3" t="str">
        <f t="shared" si="1203"/>
        <v/>
      </c>
      <c r="L64482"/>
    </row>
    <row r="64483" spans="1:12" x14ac:dyDescent="0.25">
      <c r="A64483" s="3" t="str">
        <f t="shared" si="1203"/>
        <v/>
      </c>
      <c r="L64483"/>
    </row>
    <row r="64484" spans="1:12" x14ac:dyDescent="0.25">
      <c r="A64484" s="3" t="str">
        <f t="shared" si="1203"/>
        <v/>
      </c>
      <c r="L64484"/>
    </row>
    <row r="64485" spans="1:12" x14ac:dyDescent="0.25">
      <c r="A64485" s="3" t="str">
        <f t="shared" si="1203"/>
        <v/>
      </c>
      <c r="L64485"/>
    </row>
    <row r="64486" spans="1:12" x14ac:dyDescent="0.25">
      <c r="A64486" s="3" t="str">
        <f t="shared" si="1203"/>
        <v/>
      </c>
      <c r="L64486"/>
    </row>
    <row r="64487" spans="1:12" x14ac:dyDescent="0.25">
      <c r="A64487" s="3" t="str">
        <f t="shared" si="1203"/>
        <v/>
      </c>
      <c r="L64487"/>
    </row>
    <row r="64488" spans="1:12" x14ac:dyDescent="0.25">
      <c r="A64488" s="3" t="str">
        <f t="shared" si="1203"/>
        <v/>
      </c>
      <c r="L64488"/>
    </row>
    <row r="64489" spans="1:12" x14ac:dyDescent="0.25">
      <c r="A64489" s="3" t="str">
        <f t="shared" si="1203"/>
        <v/>
      </c>
      <c r="L64489"/>
    </row>
    <row r="64490" spans="1:12" x14ac:dyDescent="0.25">
      <c r="A64490" s="3" t="str">
        <f t="shared" si="1203"/>
        <v/>
      </c>
      <c r="L64490"/>
    </row>
    <row r="64491" spans="1:12" x14ac:dyDescent="0.25">
      <c r="A64491" s="3" t="str">
        <f t="shared" si="1203"/>
        <v/>
      </c>
      <c r="L64491"/>
    </row>
    <row r="64492" spans="1:12" x14ac:dyDescent="0.25">
      <c r="A64492" s="3" t="str">
        <f t="shared" si="1203"/>
        <v/>
      </c>
      <c r="L64492"/>
    </row>
    <row r="64493" spans="1:12" x14ac:dyDescent="0.25">
      <c r="A64493" s="3" t="str">
        <f t="shared" si="1203"/>
        <v/>
      </c>
      <c r="L64493"/>
    </row>
    <row r="64494" spans="1:12" x14ac:dyDescent="0.25">
      <c r="A64494" s="3" t="str">
        <f t="shared" si="1203"/>
        <v/>
      </c>
      <c r="L64494"/>
    </row>
    <row r="64495" spans="1:12" x14ac:dyDescent="0.25">
      <c r="A64495" s="3" t="str">
        <f t="shared" si="1203"/>
        <v/>
      </c>
      <c r="L64495"/>
    </row>
    <row r="64496" spans="1:12" x14ac:dyDescent="0.25">
      <c r="A64496" s="3" t="str">
        <f t="shared" si="1203"/>
        <v/>
      </c>
      <c r="L64496"/>
    </row>
    <row r="64497" spans="1:12" x14ac:dyDescent="0.25">
      <c r="A64497" s="3" t="str">
        <f t="shared" si="1203"/>
        <v/>
      </c>
      <c r="L64497"/>
    </row>
    <row r="64498" spans="1:12" x14ac:dyDescent="0.25">
      <c r="A64498" s="3" t="str">
        <f t="shared" si="1203"/>
        <v/>
      </c>
      <c r="L64498"/>
    </row>
    <row r="64499" spans="1:12" x14ac:dyDescent="0.25">
      <c r="A64499" s="3" t="str">
        <f t="shared" si="1203"/>
        <v/>
      </c>
      <c r="L64499"/>
    </row>
    <row r="64500" spans="1:12" x14ac:dyDescent="0.25">
      <c r="A64500" s="3" t="str">
        <f t="shared" si="1203"/>
        <v/>
      </c>
      <c r="L64500"/>
    </row>
    <row r="64501" spans="1:12" x14ac:dyDescent="0.25">
      <c r="A64501" s="3" t="str">
        <f t="shared" si="1203"/>
        <v/>
      </c>
      <c r="L64501"/>
    </row>
    <row r="64502" spans="1:12" x14ac:dyDescent="0.25">
      <c r="A64502" s="3" t="str">
        <f t="shared" si="1203"/>
        <v/>
      </c>
      <c r="L64502"/>
    </row>
    <row r="64503" spans="1:12" x14ac:dyDescent="0.25">
      <c r="A64503" s="3" t="str">
        <f t="shared" si="1203"/>
        <v/>
      </c>
      <c r="L64503"/>
    </row>
    <row r="64504" spans="1:12" x14ac:dyDescent="0.25">
      <c r="A64504" s="3" t="str">
        <f t="shared" si="1203"/>
        <v/>
      </c>
      <c r="L64504"/>
    </row>
    <row r="64505" spans="1:12" x14ac:dyDescent="0.25">
      <c r="A64505" s="3" t="str">
        <f t="shared" si="1203"/>
        <v/>
      </c>
      <c r="L64505"/>
    </row>
    <row r="64506" spans="1:12" x14ac:dyDescent="0.25">
      <c r="A64506" s="3" t="str">
        <f t="shared" si="1203"/>
        <v/>
      </c>
      <c r="L64506"/>
    </row>
    <row r="64507" spans="1:12" x14ac:dyDescent="0.25">
      <c r="A64507" s="3" t="str">
        <f t="shared" si="1203"/>
        <v/>
      </c>
      <c r="L64507"/>
    </row>
    <row r="64508" spans="1:12" x14ac:dyDescent="0.25">
      <c r="A64508" s="3" t="str">
        <f t="shared" si="1203"/>
        <v/>
      </c>
      <c r="L64508"/>
    </row>
    <row r="64509" spans="1:12" x14ac:dyDescent="0.25">
      <c r="A64509" s="3" t="str">
        <f t="shared" si="1203"/>
        <v/>
      </c>
      <c r="L64509"/>
    </row>
    <row r="64510" spans="1:12" x14ac:dyDescent="0.25">
      <c r="A64510" s="3" t="str">
        <f t="shared" si="1203"/>
        <v/>
      </c>
      <c r="L64510"/>
    </row>
    <row r="64511" spans="1:12" x14ac:dyDescent="0.25">
      <c r="A64511" s="3" t="str">
        <f t="shared" si="1203"/>
        <v/>
      </c>
      <c r="L64511"/>
    </row>
    <row r="64512" spans="1:12" x14ac:dyDescent="0.25">
      <c r="A64512" s="3" t="str">
        <f t="shared" si="1203"/>
        <v/>
      </c>
      <c r="L64512"/>
    </row>
    <row r="64513" spans="1:12" x14ac:dyDescent="0.25">
      <c r="A64513" s="3" t="str">
        <f t="shared" si="1203"/>
        <v/>
      </c>
      <c r="L64513"/>
    </row>
    <row r="64514" spans="1:12" x14ac:dyDescent="0.25">
      <c r="A64514" s="3" t="str">
        <f t="shared" si="1203"/>
        <v/>
      </c>
      <c r="L64514"/>
    </row>
    <row r="64515" spans="1:12" x14ac:dyDescent="0.25">
      <c r="A64515" s="3" t="str">
        <f t="shared" si="1203"/>
        <v/>
      </c>
      <c r="L64515"/>
    </row>
    <row r="64516" spans="1:12" x14ac:dyDescent="0.25">
      <c r="A64516" s="3" t="str">
        <f t="shared" si="1203"/>
        <v/>
      </c>
      <c r="L64516"/>
    </row>
    <row r="64517" spans="1:12" x14ac:dyDescent="0.25">
      <c r="A64517" s="3" t="str">
        <f t="shared" si="1203"/>
        <v/>
      </c>
      <c r="L64517"/>
    </row>
    <row r="64518" spans="1:12" x14ac:dyDescent="0.25">
      <c r="A64518" s="3" t="str">
        <f t="shared" si="1203"/>
        <v/>
      </c>
      <c r="L64518"/>
    </row>
    <row r="64519" spans="1:12" x14ac:dyDescent="0.25">
      <c r="A64519" s="3" t="str">
        <f t="shared" si="1203"/>
        <v/>
      </c>
      <c r="L64519"/>
    </row>
    <row r="64520" spans="1:12" x14ac:dyDescent="0.25">
      <c r="A64520" s="3" t="str">
        <f t="shared" si="1203"/>
        <v/>
      </c>
      <c r="L64520"/>
    </row>
    <row r="64521" spans="1:12" x14ac:dyDescent="0.25">
      <c r="A64521" s="3" t="str">
        <f t="shared" si="1203"/>
        <v/>
      </c>
      <c r="L64521"/>
    </row>
    <row r="64522" spans="1:12" x14ac:dyDescent="0.25">
      <c r="A64522" s="3" t="str">
        <f t="shared" si="1203"/>
        <v/>
      </c>
      <c r="L64522"/>
    </row>
    <row r="64523" spans="1:12" x14ac:dyDescent="0.25">
      <c r="A64523" s="3" t="str">
        <f t="shared" si="1203"/>
        <v/>
      </c>
      <c r="L64523"/>
    </row>
    <row r="64524" spans="1:12" x14ac:dyDescent="0.25">
      <c r="A64524" s="3" t="str">
        <f t="shared" si="1203"/>
        <v/>
      </c>
      <c r="L64524"/>
    </row>
    <row r="64525" spans="1:12" x14ac:dyDescent="0.25">
      <c r="A64525" s="3" t="str">
        <f t="shared" si="1203"/>
        <v/>
      </c>
      <c r="L64525"/>
    </row>
    <row r="64526" spans="1:12" x14ac:dyDescent="0.25">
      <c r="A64526" s="3" t="str">
        <f t="shared" si="1203"/>
        <v/>
      </c>
      <c r="L64526"/>
    </row>
    <row r="64527" spans="1:12" x14ac:dyDescent="0.25">
      <c r="A64527" s="3" t="str">
        <f t="shared" si="1203"/>
        <v/>
      </c>
      <c r="L64527"/>
    </row>
    <row r="64528" spans="1:12" x14ac:dyDescent="0.25">
      <c r="A64528" s="3" t="str">
        <f t="shared" si="1203"/>
        <v/>
      </c>
      <c r="L64528"/>
    </row>
    <row r="64529" spans="1:12" x14ac:dyDescent="0.25">
      <c r="A64529" s="3" t="str">
        <f t="shared" ref="A64529:A64592" si="1204">IF(B64515="","",CONCATENATE(MONTH(B64515),YEAR(B64515)))</f>
        <v/>
      </c>
      <c r="L64529"/>
    </row>
    <row r="64530" spans="1:12" x14ac:dyDescent="0.25">
      <c r="A64530" s="3" t="str">
        <f t="shared" si="1204"/>
        <v/>
      </c>
      <c r="L64530"/>
    </row>
    <row r="64531" spans="1:12" x14ac:dyDescent="0.25">
      <c r="A64531" s="3" t="str">
        <f t="shared" si="1204"/>
        <v/>
      </c>
      <c r="L64531"/>
    </row>
    <row r="64532" spans="1:12" x14ac:dyDescent="0.25">
      <c r="A64532" s="3" t="str">
        <f t="shared" si="1204"/>
        <v/>
      </c>
      <c r="L64532"/>
    </row>
    <row r="64533" spans="1:12" x14ac:dyDescent="0.25">
      <c r="A64533" s="3" t="str">
        <f t="shared" si="1204"/>
        <v/>
      </c>
      <c r="L64533"/>
    </row>
    <row r="64534" spans="1:12" x14ac:dyDescent="0.25">
      <c r="A64534" s="3" t="str">
        <f t="shared" si="1204"/>
        <v/>
      </c>
      <c r="L64534"/>
    </row>
    <row r="64535" spans="1:12" x14ac:dyDescent="0.25">
      <c r="A64535" s="3" t="str">
        <f t="shared" si="1204"/>
        <v/>
      </c>
      <c r="L64535"/>
    </row>
    <row r="64536" spans="1:12" x14ac:dyDescent="0.25">
      <c r="A64536" s="3" t="str">
        <f t="shared" si="1204"/>
        <v/>
      </c>
      <c r="L64536"/>
    </row>
    <row r="64537" spans="1:12" x14ac:dyDescent="0.25">
      <c r="A64537" s="3" t="str">
        <f t="shared" si="1204"/>
        <v/>
      </c>
      <c r="L64537"/>
    </row>
    <row r="64538" spans="1:12" x14ac:dyDescent="0.25">
      <c r="A64538" s="3" t="str">
        <f t="shared" si="1204"/>
        <v/>
      </c>
      <c r="L64538"/>
    </row>
    <row r="64539" spans="1:12" x14ac:dyDescent="0.25">
      <c r="A64539" s="3" t="str">
        <f t="shared" si="1204"/>
        <v/>
      </c>
      <c r="L64539"/>
    </row>
    <row r="64540" spans="1:12" x14ac:dyDescent="0.25">
      <c r="A64540" s="3" t="str">
        <f t="shared" si="1204"/>
        <v/>
      </c>
      <c r="L64540"/>
    </row>
    <row r="64541" spans="1:12" x14ac:dyDescent="0.25">
      <c r="A64541" s="3" t="str">
        <f t="shared" si="1204"/>
        <v/>
      </c>
      <c r="L64541"/>
    </row>
    <row r="64542" spans="1:12" x14ac:dyDescent="0.25">
      <c r="A64542" s="3" t="str">
        <f t="shared" si="1204"/>
        <v/>
      </c>
      <c r="L64542"/>
    </row>
    <row r="64543" spans="1:12" x14ac:dyDescent="0.25">
      <c r="A64543" s="3" t="str">
        <f t="shared" si="1204"/>
        <v/>
      </c>
      <c r="L64543"/>
    </row>
    <row r="64544" spans="1:12" x14ac:dyDescent="0.25">
      <c r="A64544" s="3" t="str">
        <f t="shared" si="1204"/>
        <v/>
      </c>
      <c r="L64544"/>
    </row>
    <row r="64545" spans="1:12" x14ac:dyDescent="0.25">
      <c r="A64545" s="3" t="str">
        <f t="shared" si="1204"/>
        <v/>
      </c>
      <c r="L64545"/>
    </row>
    <row r="64546" spans="1:12" x14ac:dyDescent="0.25">
      <c r="A64546" s="3" t="str">
        <f t="shared" si="1204"/>
        <v/>
      </c>
      <c r="L64546"/>
    </row>
    <row r="64547" spans="1:12" x14ac:dyDescent="0.25">
      <c r="A64547" s="3" t="str">
        <f t="shared" si="1204"/>
        <v/>
      </c>
      <c r="L64547"/>
    </row>
    <row r="64548" spans="1:12" x14ac:dyDescent="0.25">
      <c r="A64548" s="3" t="str">
        <f t="shared" si="1204"/>
        <v/>
      </c>
      <c r="L64548"/>
    </row>
    <row r="64549" spans="1:12" x14ac:dyDescent="0.25">
      <c r="A64549" s="3" t="str">
        <f t="shared" si="1204"/>
        <v/>
      </c>
      <c r="L64549"/>
    </row>
    <row r="64550" spans="1:12" x14ac:dyDescent="0.25">
      <c r="A64550" s="3" t="str">
        <f t="shared" si="1204"/>
        <v/>
      </c>
      <c r="L64550"/>
    </row>
    <row r="64551" spans="1:12" x14ac:dyDescent="0.25">
      <c r="A64551" s="3" t="str">
        <f t="shared" si="1204"/>
        <v/>
      </c>
      <c r="L64551"/>
    </row>
    <row r="64552" spans="1:12" x14ac:dyDescent="0.25">
      <c r="A64552" s="3" t="str">
        <f t="shared" si="1204"/>
        <v/>
      </c>
      <c r="L64552"/>
    </row>
    <row r="64553" spans="1:12" x14ac:dyDescent="0.25">
      <c r="A64553" s="3" t="str">
        <f t="shared" si="1204"/>
        <v/>
      </c>
      <c r="L64553"/>
    </row>
    <row r="64554" spans="1:12" x14ac:dyDescent="0.25">
      <c r="A64554" s="3" t="str">
        <f t="shared" si="1204"/>
        <v/>
      </c>
      <c r="L64554"/>
    </row>
    <row r="64555" spans="1:12" x14ac:dyDescent="0.25">
      <c r="A64555" s="3" t="str">
        <f t="shared" si="1204"/>
        <v/>
      </c>
      <c r="L64555"/>
    </row>
    <row r="64556" spans="1:12" x14ac:dyDescent="0.25">
      <c r="A64556" s="3" t="str">
        <f t="shared" si="1204"/>
        <v/>
      </c>
      <c r="L64556"/>
    </row>
    <row r="64557" spans="1:12" x14ac:dyDescent="0.25">
      <c r="A64557" s="3" t="str">
        <f t="shared" si="1204"/>
        <v/>
      </c>
      <c r="L64557"/>
    </row>
    <row r="64558" spans="1:12" x14ac:dyDescent="0.25">
      <c r="A64558" s="3" t="str">
        <f t="shared" si="1204"/>
        <v/>
      </c>
      <c r="L64558"/>
    </row>
    <row r="64559" spans="1:12" x14ac:dyDescent="0.25">
      <c r="A64559" s="3" t="str">
        <f t="shared" si="1204"/>
        <v/>
      </c>
      <c r="L64559"/>
    </row>
    <row r="64560" spans="1:12" x14ac:dyDescent="0.25">
      <c r="A64560" s="3" t="str">
        <f t="shared" si="1204"/>
        <v/>
      </c>
      <c r="L64560"/>
    </row>
    <row r="64561" spans="1:12" x14ac:dyDescent="0.25">
      <c r="A64561" s="3" t="str">
        <f t="shared" si="1204"/>
        <v/>
      </c>
      <c r="L64561"/>
    </row>
    <row r="64562" spans="1:12" x14ac:dyDescent="0.25">
      <c r="A64562" s="3" t="str">
        <f t="shared" si="1204"/>
        <v/>
      </c>
      <c r="L64562"/>
    </row>
    <row r="64563" spans="1:12" x14ac:dyDescent="0.25">
      <c r="A64563" s="3" t="str">
        <f t="shared" si="1204"/>
        <v/>
      </c>
      <c r="L64563"/>
    </row>
    <row r="64564" spans="1:12" x14ac:dyDescent="0.25">
      <c r="A64564" s="3" t="str">
        <f t="shared" si="1204"/>
        <v/>
      </c>
      <c r="L64564"/>
    </row>
    <row r="64565" spans="1:12" x14ac:dyDescent="0.25">
      <c r="A64565" s="3" t="str">
        <f t="shared" si="1204"/>
        <v/>
      </c>
      <c r="L64565"/>
    </row>
    <row r="64566" spans="1:12" x14ac:dyDescent="0.25">
      <c r="A64566" s="3" t="str">
        <f t="shared" si="1204"/>
        <v/>
      </c>
      <c r="L64566"/>
    </row>
    <row r="64567" spans="1:12" x14ac:dyDescent="0.25">
      <c r="A64567" s="3" t="str">
        <f t="shared" si="1204"/>
        <v/>
      </c>
      <c r="L64567"/>
    </row>
    <row r="64568" spans="1:12" x14ac:dyDescent="0.25">
      <c r="A64568" s="3" t="str">
        <f t="shared" si="1204"/>
        <v/>
      </c>
      <c r="L64568"/>
    </row>
    <row r="64569" spans="1:12" x14ac:dyDescent="0.25">
      <c r="A64569" s="3" t="str">
        <f t="shared" si="1204"/>
        <v/>
      </c>
      <c r="L64569"/>
    </row>
    <row r="64570" spans="1:12" x14ac:dyDescent="0.25">
      <c r="A64570" s="3" t="str">
        <f t="shared" si="1204"/>
        <v/>
      </c>
      <c r="L64570"/>
    </row>
    <row r="64571" spans="1:12" x14ac:dyDescent="0.25">
      <c r="A64571" s="3" t="str">
        <f t="shared" si="1204"/>
        <v/>
      </c>
      <c r="L64571"/>
    </row>
    <row r="64572" spans="1:12" x14ac:dyDescent="0.25">
      <c r="A64572" s="3" t="str">
        <f t="shared" si="1204"/>
        <v/>
      </c>
      <c r="L64572"/>
    </row>
    <row r="64573" spans="1:12" x14ac:dyDescent="0.25">
      <c r="A64573" s="3" t="str">
        <f t="shared" si="1204"/>
        <v/>
      </c>
      <c r="L64573"/>
    </row>
    <row r="64574" spans="1:12" x14ac:dyDescent="0.25">
      <c r="A64574" s="3" t="str">
        <f t="shared" si="1204"/>
        <v/>
      </c>
      <c r="L64574"/>
    </row>
    <row r="64575" spans="1:12" x14ac:dyDescent="0.25">
      <c r="A64575" s="3" t="str">
        <f t="shared" si="1204"/>
        <v/>
      </c>
      <c r="L64575"/>
    </row>
    <row r="64576" spans="1:12" x14ac:dyDescent="0.25">
      <c r="A64576" s="3" t="str">
        <f t="shared" si="1204"/>
        <v/>
      </c>
      <c r="L64576"/>
    </row>
    <row r="64577" spans="1:12" x14ac:dyDescent="0.25">
      <c r="A64577" s="3" t="str">
        <f t="shared" si="1204"/>
        <v/>
      </c>
      <c r="L64577"/>
    </row>
    <row r="64578" spans="1:12" x14ac:dyDescent="0.25">
      <c r="A64578" s="3" t="str">
        <f t="shared" si="1204"/>
        <v/>
      </c>
      <c r="L64578"/>
    </row>
    <row r="64579" spans="1:12" x14ac:dyDescent="0.25">
      <c r="A64579" s="3" t="str">
        <f t="shared" si="1204"/>
        <v/>
      </c>
      <c r="L64579"/>
    </row>
    <row r="64580" spans="1:12" x14ac:dyDescent="0.25">
      <c r="A64580" s="3" t="str">
        <f t="shared" si="1204"/>
        <v/>
      </c>
      <c r="L64580"/>
    </row>
    <row r="64581" spans="1:12" x14ac:dyDescent="0.25">
      <c r="A64581" s="3" t="str">
        <f t="shared" si="1204"/>
        <v/>
      </c>
      <c r="L64581"/>
    </row>
    <row r="64582" spans="1:12" x14ac:dyDescent="0.25">
      <c r="A64582" s="3" t="str">
        <f t="shared" si="1204"/>
        <v/>
      </c>
      <c r="L64582"/>
    </row>
    <row r="64583" spans="1:12" x14ac:dyDescent="0.25">
      <c r="A64583" s="3" t="str">
        <f t="shared" si="1204"/>
        <v/>
      </c>
      <c r="L64583"/>
    </row>
    <row r="64584" spans="1:12" x14ac:dyDescent="0.25">
      <c r="A64584" s="3" t="str">
        <f t="shared" si="1204"/>
        <v/>
      </c>
      <c r="L64584"/>
    </row>
    <row r="64585" spans="1:12" x14ac:dyDescent="0.25">
      <c r="A64585" s="3" t="str">
        <f t="shared" si="1204"/>
        <v/>
      </c>
      <c r="L64585"/>
    </row>
    <row r="64586" spans="1:12" x14ac:dyDescent="0.25">
      <c r="A64586" s="3" t="str">
        <f t="shared" si="1204"/>
        <v/>
      </c>
      <c r="L64586"/>
    </row>
    <row r="64587" spans="1:12" x14ac:dyDescent="0.25">
      <c r="A64587" s="3" t="str">
        <f t="shared" si="1204"/>
        <v/>
      </c>
      <c r="L64587"/>
    </row>
    <row r="64588" spans="1:12" x14ac:dyDescent="0.25">
      <c r="A64588" s="3" t="str">
        <f t="shared" si="1204"/>
        <v/>
      </c>
      <c r="L64588"/>
    </row>
    <row r="64589" spans="1:12" x14ac:dyDescent="0.25">
      <c r="A64589" s="3" t="str">
        <f t="shared" si="1204"/>
        <v/>
      </c>
      <c r="L64589"/>
    </row>
    <row r="64590" spans="1:12" x14ac:dyDescent="0.25">
      <c r="A64590" s="3" t="str">
        <f t="shared" si="1204"/>
        <v/>
      </c>
      <c r="L64590"/>
    </row>
    <row r="64591" spans="1:12" x14ac:dyDescent="0.25">
      <c r="A64591" s="3" t="str">
        <f t="shared" si="1204"/>
        <v/>
      </c>
      <c r="L64591"/>
    </row>
    <row r="64592" spans="1:12" x14ac:dyDescent="0.25">
      <c r="A64592" s="3" t="str">
        <f t="shared" si="1204"/>
        <v/>
      </c>
      <c r="L64592"/>
    </row>
    <row r="64593" spans="1:12" x14ac:dyDescent="0.25">
      <c r="A64593" s="3" t="str">
        <f t="shared" ref="A64593:A64656" si="1205">IF(B64579="","",CONCATENATE(MONTH(B64579),YEAR(B64579)))</f>
        <v/>
      </c>
      <c r="L64593"/>
    </row>
    <row r="64594" spans="1:12" x14ac:dyDescent="0.25">
      <c r="A64594" s="3" t="str">
        <f t="shared" si="1205"/>
        <v/>
      </c>
      <c r="L64594"/>
    </row>
    <row r="64595" spans="1:12" x14ac:dyDescent="0.25">
      <c r="A64595" s="3" t="str">
        <f t="shared" si="1205"/>
        <v/>
      </c>
      <c r="L64595"/>
    </row>
    <row r="64596" spans="1:12" x14ac:dyDescent="0.25">
      <c r="A64596" s="3" t="str">
        <f t="shared" si="1205"/>
        <v/>
      </c>
      <c r="L64596"/>
    </row>
    <row r="64597" spans="1:12" x14ac:dyDescent="0.25">
      <c r="A64597" s="3" t="str">
        <f t="shared" si="1205"/>
        <v/>
      </c>
      <c r="L64597"/>
    </row>
    <row r="64598" spans="1:12" x14ac:dyDescent="0.25">
      <c r="A64598" s="3" t="str">
        <f t="shared" si="1205"/>
        <v/>
      </c>
      <c r="L64598"/>
    </row>
    <row r="64599" spans="1:12" x14ac:dyDescent="0.25">
      <c r="A64599" s="3" t="str">
        <f t="shared" si="1205"/>
        <v/>
      </c>
      <c r="L64599"/>
    </row>
    <row r="64600" spans="1:12" x14ac:dyDescent="0.25">
      <c r="A64600" s="3" t="str">
        <f t="shared" si="1205"/>
        <v/>
      </c>
      <c r="L64600"/>
    </row>
    <row r="64601" spans="1:12" x14ac:dyDescent="0.25">
      <c r="A64601" s="3" t="str">
        <f t="shared" si="1205"/>
        <v/>
      </c>
      <c r="L64601"/>
    </row>
    <row r="64602" spans="1:12" x14ac:dyDescent="0.25">
      <c r="A64602" s="3" t="str">
        <f t="shared" si="1205"/>
        <v/>
      </c>
      <c r="L64602"/>
    </row>
    <row r="64603" spans="1:12" x14ac:dyDescent="0.25">
      <c r="A64603" s="3" t="str">
        <f t="shared" si="1205"/>
        <v/>
      </c>
      <c r="L64603"/>
    </row>
    <row r="64604" spans="1:12" x14ac:dyDescent="0.25">
      <c r="A64604" s="3" t="str">
        <f t="shared" si="1205"/>
        <v/>
      </c>
      <c r="L64604"/>
    </row>
    <row r="64605" spans="1:12" x14ac:dyDescent="0.25">
      <c r="A64605" s="3" t="str">
        <f t="shared" si="1205"/>
        <v/>
      </c>
      <c r="L64605"/>
    </row>
    <row r="64606" spans="1:12" x14ac:dyDescent="0.25">
      <c r="A64606" s="3" t="str">
        <f t="shared" si="1205"/>
        <v/>
      </c>
      <c r="L64606"/>
    </row>
    <row r="64607" spans="1:12" x14ac:dyDescent="0.25">
      <c r="A64607" s="3" t="str">
        <f t="shared" si="1205"/>
        <v/>
      </c>
      <c r="L64607"/>
    </row>
    <row r="64608" spans="1:12" x14ac:dyDescent="0.25">
      <c r="A64608" s="3" t="str">
        <f t="shared" si="1205"/>
        <v/>
      </c>
      <c r="L64608"/>
    </row>
    <row r="64609" spans="1:12" x14ac:dyDescent="0.25">
      <c r="A64609" s="3" t="str">
        <f t="shared" si="1205"/>
        <v/>
      </c>
      <c r="L64609"/>
    </row>
    <row r="64610" spans="1:12" x14ac:dyDescent="0.25">
      <c r="A64610" s="3" t="str">
        <f t="shared" si="1205"/>
        <v/>
      </c>
      <c r="L64610"/>
    </row>
    <row r="64611" spans="1:12" x14ac:dyDescent="0.25">
      <c r="A64611" s="3" t="str">
        <f t="shared" si="1205"/>
        <v/>
      </c>
      <c r="L64611"/>
    </row>
    <row r="64612" spans="1:12" x14ac:dyDescent="0.25">
      <c r="A64612" s="3" t="str">
        <f t="shared" si="1205"/>
        <v/>
      </c>
      <c r="L64612"/>
    </row>
    <row r="64613" spans="1:12" x14ac:dyDescent="0.25">
      <c r="A64613" s="3" t="str">
        <f t="shared" si="1205"/>
        <v/>
      </c>
      <c r="L64613"/>
    </row>
    <row r="64614" spans="1:12" x14ac:dyDescent="0.25">
      <c r="A64614" s="3" t="str">
        <f t="shared" si="1205"/>
        <v/>
      </c>
      <c r="L64614"/>
    </row>
    <row r="64615" spans="1:12" x14ac:dyDescent="0.25">
      <c r="A64615" s="3" t="str">
        <f t="shared" si="1205"/>
        <v/>
      </c>
      <c r="L64615"/>
    </row>
    <row r="64616" spans="1:12" x14ac:dyDescent="0.25">
      <c r="A64616" s="3" t="str">
        <f t="shared" si="1205"/>
        <v/>
      </c>
      <c r="L64616"/>
    </row>
    <row r="64617" spans="1:12" x14ac:dyDescent="0.25">
      <c r="A64617" s="3" t="str">
        <f t="shared" si="1205"/>
        <v/>
      </c>
      <c r="L64617"/>
    </row>
    <row r="64618" spans="1:12" x14ac:dyDescent="0.25">
      <c r="A64618" s="3" t="str">
        <f t="shared" si="1205"/>
        <v/>
      </c>
      <c r="L64618"/>
    </row>
    <row r="64619" spans="1:12" x14ac:dyDescent="0.25">
      <c r="A64619" s="3" t="str">
        <f t="shared" si="1205"/>
        <v/>
      </c>
      <c r="L64619"/>
    </row>
    <row r="64620" spans="1:12" x14ac:dyDescent="0.25">
      <c r="A64620" s="3" t="str">
        <f t="shared" si="1205"/>
        <v/>
      </c>
      <c r="L64620"/>
    </row>
    <row r="64621" spans="1:12" x14ac:dyDescent="0.25">
      <c r="A64621" s="3" t="str">
        <f t="shared" si="1205"/>
        <v/>
      </c>
      <c r="L64621"/>
    </row>
    <row r="64622" spans="1:12" x14ac:dyDescent="0.25">
      <c r="A64622" s="3" t="str">
        <f t="shared" si="1205"/>
        <v/>
      </c>
      <c r="L64622"/>
    </row>
    <row r="64623" spans="1:12" x14ac:dyDescent="0.25">
      <c r="A64623" s="3" t="str">
        <f t="shared" si="1205"/>
        <v/>
      </c>
      <c r="L64623"/>
    </row>
    <row r="64624" spans="1:12" x14ac:dyDescent="0.25">
      <c r="A64624" s="3" t="str">
        <f t="shared" si="1205"/>
        <v/>
      </c>
      <c r="L64624"/>
    </row>
    <row r="64625" spans="1:12" x14ac:dyDescent="0.25">
      <c r="A64625" s="3" t="str">
        <f t="shared" si="1205"/>
        <v/>
      </c>
      <c r="L64625"/>
    </row>
    <row r="64626" spans="1:12" x14ac:dyDescent="0.25">
      <c r="A64626" s="3" t="str">
        <f t="shared" si="1205"/>
        <v/>
      </c>
      <c r="L64626"/>
    </row>
    <row r="64627" spans="1:12" x14ac:dyDescent="0.25">
      <c r="A64627" s="3" t="str">
        <f t="shared" si="1205"/>
        <v/>
      </c>
      <c r="L64627"/>
    </row>
    <row r="64628" spans="1:12" x14ac:dyDescent="0.25">
      <c r="A64628" s="3" t="str">
        <f t="shared" si="1205"/>
        <v/>
      </c>
      <c r="L64628"/>
    </row>
    <row r="64629" spans="1:12" x14ac:dyDescent="0.25">
      <c r="A64629" s="3" t="str">
        <f t="shared" si="1205"/>
        <v/>
      </c>
      <c r="L64629"/>
    </row>
    <row r="64630" spans="1:12" x14ac:dyDescent="0.25">
      <c r="A64630" s="3" t="str">
        <f t="shared" si="1205"/>
        <v/>
      </c>
      <c r="L64630"/>
    </row>
    <row r="64631" spans="1:12" x14ac:dyDescent="0.25">
      <c r="A64631" s="3" t="str">
        <f t="shared" si="1205"/>
        <v/>
      </c>
      <c r="L64631"/>
    </row>
    <row r="64632" spans="1:12" x14ac:dyDescent="0.25">
      <c r="A64632" s="3" t="str">
        <f t="shared" si="1205"/>
        <v/>
      </c>
      <c r="L64632"/>
    </row>
    <row r="64633" spans="1:12" x14ac:dyDescent="0.25">
      <c r="A64633" s="3" t="str">
        <f t="shared" si="1205"/>
        <v/>
      </c>
      <c r="L64633"/>
    </row>
    <row r="64634" spans="1:12" x14ac:dyDescent="0.25">
      <c r="A64634" s="3" t="str">
        <f t="shared" si="1205"/>
        <v/>
      </c>
      <c r="L64634"/>
    </row>
    <row r="64635" spans="1:12" x14ac:dyDescent="0.25">
      <c r="A64635" s="3" t="str">
        <f t="shared" si="1205"/>
        <v/>
      </c>
      <c r="L64635"/>
    </row>
    <row r="64636" spans="1:12" x14ac:dyDescent="0.25">
      <c r="A64636" s="3" t="str">
        <f t="shared" si="1205"/>
        <v/>
      </c>
      <c r="L64636"/>
    </row>
    <row r="64637" spans="1:12" x14ac:dyDescent="0.25">
      <c r="A64637" s="3" t="str">
        <f t="shared" si="1205"/>
        <v/>
      </c>
      <c r="L64637"/>
    </row>
    <row r="64638" spans="1:12" x14ac:dyDescent="0.25">
      <c r="A64638" s="3" t="str">
        <f t="shared" si="1205"/>
        <v/>
      </c>
      <c r="L64638"/>
    </row>
    <row r="64639" spans="1:12" x14ac:dyDescent="0.25">
      <c r="A64639" s="3" t="str">
        <f t="shared" si="1205"/>
        <v/>
      </c>
      <c r="L64639"/>
    </row>
    <row r="64640" spans="1:12" x14ac:dyDescent="0.25">
      <c r="A64640" s="3" t="str">
        <f t="shared" si="1205"/>
        <v/>
      </c>
      <c r="L64640"/>
    </row>
    <row r="64641" spans="1:12" x14ac:dyDescent="0.25">
      <c r="A64641" s="3" t="str">
        <f t="shared" si="1205"/>
        <v/>
      </c>
      <c r="L64641"/>
    </row>
    <row r="64642" spans="1:12" x14ac:dyDescent="0.25">
      <c r="A64642" s="3" t="str">
        <f t="shared" si="1205"/>
        <v/>
      </c>
      <c r="L64642"/>
    </row>
    <row r="64643" spans="1:12" x14ac:dyDescent="0.25">
      <c r="A64643" s="3" t="str">
        <f t="shared" si="1205"/>
        <v/>
      </c>
      <c r="L64643"/>
    </row>
    <row r="64644" spans="1:12" x14ac:dyDescent="0.25">
      <c r="A64644" s="3" t="str">
        <f t="shared" si="1205"/>
        <v/>
      </c>
      <c r="L64644"/>
    </row>
    <row r="64645" spans="1:12" x14ac:dyDescent="0.25">
      <c r="A64645" s="3" t="str">
        <f t="shared" si="1205"/>
        <v/>
      </c>
      <c r="L64645"/>
    </row>
    <row r="64646" spans="1:12" x14ac:dyDescent="0.25">
      <c r="A64646" s="3" t="str">
        <f t="shared" si="1205"/>
        <v/>
      </c>
      <c r="L64646"/>
    </row>
    <row r="64647" spans="1:12" x14ac:dyDescent="0.25">
      <c r="A64647" s="3" t="str">
        <f t="shared" si="1205"/>
        <v/>
      </c>
      <c r="L64647"/>
    </row>
    <row r="64648" spans="1:12" x14ac:dyDescent="0.25">
      <c r="A64648" s="3" t="str">
        <f t="shared" si="1205"/>
        <v/>
      </c>
      <c r="L64648"/>
    </row>
    <row r="64649" spans="1:12" x14ac:dyDescent="0.25">
      <c r="A64649" s="3" t="str">
        <f t="shared" si="1205"/>
        <v/>
      </c>
      <c r="L64649"/>
    </row>
    <row r="64650" spans="1:12" x14ac:dyDescent="0.25">
      <c r="A64650" s="3" t="str">
        <f t="shared" si="1205"/>
        <v/>
      </c>
      <c r="L64650"/>
    </row>
    <row r="64651" spans="1:12" x14ac:dyDescent="0.25">
      <c r="A64651" s="3" t="str">
        <f t="shared" si="1205"/>
        <v/>
      </c>
      <c r="L64651"/>
    </row>
    <row r="64652" spans="1:12" x14ac:dyDescent="0.25">
      <c r="A64652" s="3" t="str">
        <f t="shared" si="1205"/>
        <v/>
      </c>
      <c r="L64652"/>
    </row>
    <row r="64653" spans="1:12" x14ac:dyDescent="0.25">
      <c r="A64653" s="3" t="str">
        <f t="shared" si="1205"/>
        <v/>
      </c>
      <c r="L64653"/>
    </row>
    <row r="64654" spans="1:12" x14ac:dyDescent="0.25">
      <c r="A64654" s="3" t="str">
        <f t="shared" si="1205"/>
        <v/>
      </c>
      <c r="L64654"/>
    </row>
    <row r="64655" spans="1:12" x14ac:dyDescent="0.25">
      <c r="A64655" s="3" t="str">
        <f t="shared" si="1205"/>
        <v/>
      </c>
      <c r="L64655"/>
    </row>
    <row r="64656" spans="1:12" x14ac:dyDescent="0.25">
      <c r="A64656" s="3" t="str">
        <f t="shared" si="1205"/>
        <v/>
      </c>
      <c r="L64656"/>
    </row>
    <row r="64657" spans="1:12" x14ac:dyDescent="0.25">
      <c r="A64657" s="3" t="str">
        <f t="shared" ref="A64657:A64720" si="1206">IF(B64643="","",CONCATENATE(MONTH(B64643),YEAR(B64643)))</f>
        <v/>
      </c>
      <c r="L64657"/>
    </row>
    <row r="64658" spans="1:12" x14ac:dyDescent="0.25">
      <c r="A64658" s="3" t="str">
        <f t="shared" si="1206"/>
        <v/>
      </c>
      <c r="L64658"/>
    </row>
    <row r="64659" spans="1:12" x14ac:dyDescent="0.25">
      <c r="A64659" s="3" t="str">
        <f t="shared" si="1206"/>
        <v/>
      </c>
      <c r="L64659"/>
    </row>
    <row r="64660" spans="1:12" x14ac:dyDescent="0.25">
      <c r="A64660" s="3" t="str">
        <f t="shared" si="1206"/>
        <v/>
      </c>
      <c r="L64660"/>
    </row>
    <row r="64661" spans="1:12" x14ac:dyDescent="0.25">
      <c r="A64661" s="3" t="str">
        <f t="shared" si="1206"/>
        <v/>
      </c>
      <c r="L64661"/>
    </row>
    <row r="64662" spans="1:12" x14ac:dyDescent="0.25">
      <c r="A64662" s="3" t="str">
        <f t="shared" si="1206"/>
        <v/>
      </c>
      <c r="L64662"/>
    </row>
    <row r="64663" spans="1:12" x14ac:dyDescent="0.25">
      <c r="A64663" s="3" t="str">
        <f t="shared" si="1206"/>
        <v/>
      </c>
      <c r="L64663"/>
    </row>
    <row r="64664" spans="1:12" x14ac:dyDescent="0.25">
      <c r="A64664" s="3" t="str">
        <f t="shared" si="1206"/>
        <v/>
      </c>
      <c r="L64664"/>
    </row>
    <row r="64665" spans="1:12" x14ac:dyDescent="0.25">
      <c r="A64665" s="3" t="str">
        <f t="shared" si="1206"/>
        <v/>
      </c>
      <c r="L64665"/>
    </row>
    <row r="64666" spans="1:12" x14ac:dyDescent="0.25">
      <c r="A64666" s="3" t="str">
        <f t="shared" si="1206"/>
        <v/>
      </c>
      <c r="L64666"/>
    </row>
    <row r="64667" spans="1:12" x14ac:dyDescent="0.25">
      <c r="A64667" s="3" t="str">
        <f t="shared" si="1206"/>
        <v/>
      </c>
      <c r="L64667"/>
    </row>
    <row r="64668" spans="1:12" x14ac:dyDescent="0.25">
      <c r="A64668" s="3" t="str">
        <f t="shared" si="1206"/>
        <v/>
      </c>
      <c r="L64668"/>
    </row>
    <row r="64669" spans="1:12" x14ac:dyDescent="0.25">
      <c r="A64669" s="3" t="str">
        <f t="shared" si="1206"/>
        <v/>
      </c>
      <c r="L64669"/>
    </row>
    <row r="64670" spans="1:12" x14ac:dyDescent="0.25">
      <c r="A64670" s="3" t="str">
        <f t="shared" si="1206"/>
        <v/>
      </c>
      <c r="L64670"/>
    </row>
    <row r="64671" spans="1:12" x14ac:dyDescent="0.25">
      <c r="A64671" s="3" t="str">
        <f t="shared" si="1206"/>
        <v/>
      </c>
      <c r="L64671"/>
    </row>
    <row r="64672" spans="1:12" x14ac:dyDescent="0.25">
      <c r="A64672" s="3" t="str">
        <f t="shared" si="1206"/>
        <v/>
      </c>
      <c r="L64672"/>
    </row>
    <row r="64673" spans="1:12" x14ac:dyDescent="0.25">
      <c r="A64673" s="3" t="str">
        <f t="shared" si="1206"/>
        <v/>
      </c>
      <c r="L64673"/>
    </row>
    <row r="64674" spans="1:12" x14ac:dyDescent="0.25">
      <c r="A64674" s="3" t="str">
        <f t="shared" si="1206"/>
        <v/>
      </c>
      <c r="L64674"/>
    </row>
    <row r="64675" spans="1:12" x14ac:dyDescent="0.25">
      <c r="A64675" s="3" t="str">
        <f t="shared" si="1206"/>
        <v/>
      </c>
      <c r="L64675"/>
    </row>
    <row r="64676" spans="1:12" x14ac:dyDescent="0.25">
      <c r="A64676" s="3" t="str">
        <f t="shared" si="1206"/>
        <v/>
      </c>
      <c r="L64676"/>
    </row>
    <row r="64677" spans="1:12" x14ac:dyDescent="0.25">
      <c r="A64677" s="3" t="str">
        <f t="shared" si="1206"/>
        <v/>
      </c>
      <c r="L64677"/>
    </row>
    <row r="64678" spans="1:12" x14ac:dyDescent="0.25">
      <c r="A64678" s="3" t="str">
        <f t="shared" si="1206"/>
        <v/>
      </c>
      <c r="L64678"/>
    </row>
    <row r="64679" spans="1:12" x14ac:dyDescent="0.25">
      <c r="A64679" s="3" t="str">
        <f t="shared" si="1206"/>
        <v/>
      </c>
      <c r="L64679"/>
    </row>
    <row r="64680" spans="1:12" x14ac:dyDescent="0.25">
      <c r="A64680" s="3" t="str">
        <f t="shared" si="1206"/>
        <v/>
      </c>
      <c r="L64680"/>
    </row>
    <row r="64681" spans="1:12" x14ac:dyDescent="0.25">
      <c r="A64681" s="3" t="str">
        <f t="shared" si="1206"/>
        <v/>
      </c>
      <c r="L64681"/>
    </row>
    <row r="64682" spans="1:12" x14ac:dyDescent="0.25">
      <c r="A64682" s="3" t="str">
        <f t="shared" si="1206"/>
        <v/>
      </c>
      <c r="L64682"/>
    </row>
    <row r="64683" spans="1:12" x14ac:dyDescent="0.25">
      <c r="A64683" s="3" t="str">
        <f t="shared" si="1206"/>
        <v/>
      </c>
      <c r="L64683"/>
    </row>
    <row r="64684" spans="1:12" x14ac:dyDescent="0.25">
      <c r="A64684" s="3" t="str">
        <f t="shared" si="1206"/>
        <v/>
      </c>
      <c r="L64684"/>
    </row>
    <row r="64685" spans="1:12" x14ac:dyDescent="0.25">
      <c r="A64685" s="3" t="str">
        <f t="shared" si="1206"/>
        <v/>
      </c>
      <c r="L64685"/>
    </row>
    <row r="64686" spans="1:12" x14ac:dyDescent="0.25">
      <c r="A64686" s="3" t="str">
        <f t="shared" si="1206"/>
        <v/>
      </c>
      <c r="L64686"/>
    </row>
    <row r="64687" spans="1:12" x14ac:dyDescent="0.25">
      <c r="A64687" s="3" t="str">
        <f t="shared" si="1206"/>
        <v/>
      </c>
      <c r="L64687"/>
    </row>
    <row r="64688" spans="1:12" x14ac:dyDescent="0.25">
      <c r="A64688" s="3" t="str">
        <f t="shared" si="1206"/>
        <v/>
      </c>
      <c r="L64688"/>
    </row>
    <row r="64689" spans="1:12" x14ac:dyDescent="0.25">
      <c r="A64689" s="3" t="str">
        <f t="shared" si="1206"/>
        <v/>
      </c>
      <c r="L64689"/>
    </row>
    <row r="64690" spans="1:12" x14ac:dyDescent="0.25">
      <c r="A64690" s="3" t="str">
        <f t="shared" si="1206"/>
        <v/>
      </c>
      <c r="L64690"/>
    </row>
    <row r="64691" spans="1:12" x14ac:dyDescent="0.25">
      <c r="A64691" s="3" t="str">
        <f t="shared" si="1206"/>
        <v/>
      </c>
      <c r="L64691"/>
    </row>
    <row r="64692" spans="1:12" x14ac:dyDescent="0.25">
      <c r="A64692" s="3" t="str">
        <f t="shared" si="1206"/>
        <v/>
      </c>
      <c r="L64692"/>
    </row>
    <row r="64693" spans="1:12" x14ac:dyDescent="0.25">
      <c r="A64693" s="3" t="str">
        <f t="shared" si="1206"/>
        <v/>
      </c>
      <c r="L64693"/>
    </row>
    <row r="64694" spans="1:12" x14ac:dyDescent="0.25">
      <c r="A64694" s="3" t="str">
        <f t="shared" si="1206"/>
        <v/>
      </c>
      <c r="L64694"/>
    </row>
    <row r="64695" spans="1:12" x14ac:dyDescent="0.25">
      <c r="A64695" s="3" t="str">
        <f t="shared" si="1206"/>
        <v/>
      </c>
      <c r="L64695"/>
    </row>
    <row r="64696" spans="1:12" x14ac:dyDescent="0.25">
      <c r="A64696" s="3" t="str">
        <f t="shared" si="1206"/>
        <v/>
      </c>
      <c r="L64696"/>
    </row>
    <row r="64697" spans="1:12" x14ac:dyDescent="0.25">
      <c r="A64697" s="3" t="str">
        <f t="shared" si="1206"/>
        <v/>
      </c>
      <c r="L64697"/>
    </row>
    <row r="64698" spans="1:12" x14ac:dyDescent="0.25">
      <c r="A64698" s="3" t="str">
        <f t="shared" si="1206"/>
        <v/>
      </c>
      <c r="L64698"/>
    </row>
    <row r="64699" spans="1:12" x14ac:dyDescent="0.25">
      <c r="A64699" s="3" t="str">
        <f t="shared" si="1206"/>
        <v/>
      </c>
      <c r="L64699"/>
    </row>
    <row r="64700" spans="1:12" x14ac:dyDescent="0.25">
      <c r="A64700" s="3" t="str">
        <f t="shared" si="1206"/>
        <v/>
      </c>
      <c r="L64700"/>
    </row>
    <row r="64701" spans="1:12" x14ac:dyDescent="0.25">
      <c r="A64701" s="3" t="str">
        <f t="shared" si="1206"/>
        <v/>
      </c>
      <c r="L64701"/>
    </row>
    <row r="64702" spans="1:12" x14ac:dyDescent="0.25">
      <c r="A64702" s="3" t="str">
        <f t="shared" si="1206"/>
        <v/>
      </c>
      <c r="L64702"/>
    </row>
    <row r="64703" spans="1:12" x14ac:dyDescent="0.25">
      <c r="A64703" s="3" t="str">
        <f t="shared" si="1206"/>
        <v/>
      </c>
      <c r="L64703"/>
    </row>
    <row r="64704" spans="1:12" x14ac:dyDescent="0.25">
      <c r="A64704" s="3" t="str">
        <f t="shared" si="1206"/>
        <v/>
      </c>
      <c r="L64704"/>
    </row>
    <row r="64705" spans="1:12" x14ac:dyDescent="0.25">
      <c r="A64705" s="3" t="str">
        <f t="shared" si="1206"/>
        <v/>
      </c>
      <c r="L64705"/>
    </row>
    <row r="64706" spans="1:12" x14ac:dyDescent="0.25">
      <c r="A64706" s="3" t="str">
        <f t="shared" si="1206"/>
        <v/>
      </c>
      <c r="L64706"/>
    </row>
    <row r="64707" spans="1:12" x14ac:dyDescent="0.25">
      <c r="A64707" s="3" t="str">
        <f t="shared" si="1206"/>
        <v/>
      </c>
      <c r="L64707"/>
    </row>
    <row r="64708" spans="1:12" x14ac:dyDescent="0.25">
      <c r="A64708" s="3" t="str">
        <f t="shared" si="1206"/>
        <v/>
      </c>
      <c r="L64708"/>
    </row>
    <row r="64709" spans="1:12" x14ac:dyDescent="0.25">
      <c r="A64709" s="3" t="str">
        <f t="shared" si="1206"/>
        <v/>
      </c>
      <c r="L64709"/>
    </row>
    <row r="64710" spans="1:12" x14ac:dyDescent="0.25">
      <c r="A64710" s="3" t="str">
        <f t="shared" si="1206"/>
        <v/>
      </c>
      <c r="L64710"/>
    </row>
    <row r="64711" spans="1:12" x14ac:dyDescent="0.25">
      <c r="A64711" s="3" t="str">
        <f t="shared" si="1206"/>
        <v/>
      </c>
      <c r="L64711"/>
    </row>
    <row r="64712" spans="1:12" x14ac:dyDescent="0.25">
      <c r="A64712" s="3" t="str">
        <f t="shared" si="1206"/>
        <v/>
      </c>
      <c r="L64712"/>
    </row>
    <row r="64713" spans="1:12" x14ac:dyDescent="0.25">
      <c r="A64713" s="3" t="str">
        <f t="shared" si="1206"/>
        <v/>
      </c>
      <c r="L64713"/>
    </row>
    <row r="64714" spans="1:12" x14ac:dyDescent="0.25">
      <c r="A64714" s="3" t="str">
        <f t="shared" si="1206"/>
        <v/>
      </c>
      <c r="L64714"/>
    </row>
    <row r="64715" spans="1:12" x14ac:dyDescent="0.25">
      <c r="A64715" s="3" t="str">
        <f t="shared" si="1206"/>
        <v/>
      </c>
      <c r="L64715"/>
    </row>
    <row r="64716" spans="1:12" x14ac:dyDescent="0.25">
      <c r="A64716" s="3" t="str">
        <f t="shared" si="1206"/>
        <v/>
      </c>
      <c r="L64716"/>
    </row>
    <row r="64717" spans="1:12" x14ac:dyDescent="0.25">
      <c r="A64717" s="3" t="str">
        <f t="shared" si="1206"/>
        <v/>
      </c>
      <c r="L64717"/>
    </row>
    <row r="64718" spans="1:12" x14ac:dyDescent="0.25">
      <c r="A64718" s="3" t="str">
        <f t="shared" si="1206"/>
        <v/>
      </c>
      <c r="L64718"/>
    </row>
    <row r="64719" spans="1:12" x14ac:dyDescent="0.25">
      <c r="A64719" s="3" t="str">
        <f t="shared" si="1206"/>
        <v/>
      </c>
      <c r="L64719"/>
    </row>
    <row r="64720" spans="1:12" x14ac:dyDescent="0.25">
      <c r="A64720" s="3" t="str">
        <f t="shared" si="1206"/>
        <v/>
      </c>
      <c r="L64720"/>
    </row>
    <row r="64721" spans="1:12" x14ac:dyDescent="0.25">
      <c r="A64721" s="3" t="str">
        <f t="shared" ref="A64721:A64784" si="1207">IF(B64707="","",CONCATENATE(MONTH(B64707),YEAR(B64707)))</f>
        <v/>
      </c>
      <c r="L64721"/>
    </row>
    <row r="64722" spans="1:12" x14ac:dyDescent="0.25">
      <c r="A64722" s="3" t="str">
        <f t="shared" si="1207"/>
        <v/>
      </c>
      <c r="L64722"/>
    </row>
    <row r="64723" spans="1:12" x14ac:dyDescent="0.25">
      <c r="A64723" s="3" t="str">
        <f t="shared" si="1207"/>
        <v/>
      </c>
      <c r="L64723"/>
    </row>
    <row r="64724" spans="1:12" x14ac:dyDescent="0.25">
      <c r="A64724" s="3" t="str">
        <f t="shared" si="1207"/>
        <v/>
      </c>
      <c r="L64724"/>
    </row>
    <row r="64725" spans="1:12" x14ac:dyDescent="0.25">
      <c r="A64725" s="3" t="str">
        <f t="shared" si="1207"/>
        <v/>
      </c>
      <c r="L64725"/>
    </row>
    <row r="64726" spans="1:12" x14ac:dyDescent="0.25">
      <c r="A64726" s="3" t="str">
        <f t="shared" si="1207"/>
        <v/>
      </c>
      <c r="L64726"/>
    </row>
    <row r="64727" spans="1:12" x14ac:dyDescent="0.25">
      <c r="A64727" s="3" t="str">
        <f t="shared" si="1207"/>
        <v/>
      </c>
      <c r="L64727"/>
    </row>
    <row r="64728" spans="1:12" x14ac:dyDescent="0.25">
      <c r="A64728" s="3" t="str">
        <f t="shared" si="1207"/>
        <v/>
      </c>
      <c r="L64728"/>
    </row>
    <row r="64729" spans="1:12" x14ac:dyDescent="0.25">
      <c r="A64729" s="3" t="str">
        <f t="shared" si="1207"/>
        <v/>
      </c>
      <c r="L64729"/>
    </row>
    <row r="64730" spans="1:12" x14ac:dyDescent="0.25">
      <c r="A64730" s="3" t="str">
        <f t="shared" si="1207"/>
        <v/>
      </c>
      <c r="L64730"/>
    </row>
    <row r="64731" spans="1:12" x14ac:dyDescent="0.25">
      <c r="A64731" s="3" t="str">
        <f t="shared" si="1207"/>
        <v/>
      </c>
      <c r="L64731"/>
    </row>
    <row r="64732" spans="1:12" x14ac:dyDescent="0.25">
      <c r="A64732" s="3" t="str">
        <f t="shared" si="1207"/>
        <v/>
      </c>
      <c r="L64732"/>
    </row>
    <row r="64733" spans="1:12" x14ac:dyDescent="0.25">
      <c r="A64733" s="3" t="str">
        <f t="shared" si="1207"/>
        <v/>
      </c>
      <c r="L64733"/>
    </row>
    <row r="64734" spans="1:12" x14ac:dyDescent="0.25">
      <c r="A64734" s="3" t="str">
        <f t="shared" si="1207"/>
        <v/>
      </c>
      <c r="L64734"/>
    </row>
    <row r="64735" spans="1:12" x14ac:dyDescent="0.25">
      <c r="A64735" s="3" t="str">
        <f t="shared" si="1207"/>
        <v/>
      </c>
      <c r="L64735"/>
    </row>
    <row r="64736" spans="1:12" x14ac:dyDescent="0.25">
      <c r="A64736" s="3" t="str">
        <f t="shared" si="1207"/>
        <v/>
      </c>
      <c r="L64736"/>
    </row>
    <row r="64737" spans="1:12" x14ac:dyDescent="0.25">
      <c r="A64737" s="3" t="str">
        <f t="shared" si="1207"/>
        <v/>
      </c>
      <c r="L64737"/>
    </row>
    <row r="64738" spans="1:12" x14ac:dyDescent="0.25">
      <c r="A64738" s="3" t="str">
        <f t="shared" si="1207"/>
        <v/>
      </c>
      <c r="L64738"/>
    </row>
    <row r="64739" spans="1:12" x14ac:dyDescent="0.25">
      <c r="A64739" s="3" t="str">
        <f t="shared" si="1207"/>
        <v/>
      </c>
      <c r="L64739"/>
    </row>
    <row r="64740" spans="1:12" x14ac:dyDescent="0.25">
      <c r="A64740" s="3" t="str">
        <f t="shared" si="1207"/>
        <v/>
      </c>
      <c r="L64740"/>
    </row>
    <row r="64741" spans="1:12" x14ac:dyDescent="0.25">
      <c r="A64741" s="3" t="str">
        <f t="shared" si="1207"/>
        <v/>
      </c>
      <c r="L64741"/>
    </row>
    <row r="64742" spans="1:12" x14ac:dyDescent="0.25">
      <c r="A64742" s="3" t="str">
        <f t="shared" si="1207"/>
        <v/>
      </c>
      <c r="L64742"/>
    </row>
    <row r="64743" spans="1:12" x14ac:dyDescent="0.25">
      <c r="A64743" s="3" t="str">
        <f t="shared" si="1207"/>
        <v/>
      </c>
      <c r="L64743"/>
    </row>
    <row r="64744" spans="1:12" x14ac:dyDescent="0.25">
      <c r="A64744" s="3" t="str">
        <f t="shared" si="1207"/>
        <v/>
      </c>
      <c r="L64744"/>
    </row>
    <row r="64745" spans="1:12" x14ac:dyDescent="0.25">
      <c r="A64745" s="3" t="str">
        <f t="shared" si="1207"/>
        <v/>
      </c>
      <c r="L64745"/>
    </row>
    <row r="64746" spans="1:12" x14ac:dyDescent="0.25">
      <c r="A64746" s="3" t="str">
        <f t="shared" si="1207"/>
        <v/>
      </c>
      <c r="L64746"/>
    </row>
    <row r="64747" spans="1:12" x14ac:dyDescent="0.25">
      <c r="A64747" s="3" t="str">
        <f t="shared" si="1207"/>
        <v/>
      </c>
      <c r="L64747"/>
    </row>
    <row r="64748" spans="1:12" x14ac:dyDescent="0.25">
      <c r="A64748" s="3" t="str">
        <f t="shared" si="1207"/>
        <v/>
      </c>
      <c r="L64748"/>
    </row>
    <row r="64749" spans="1:12" x14ac:dyDescent="0.25">
      <c r="A64749" s="3" t="str">
        <f t="shared" si="1207"/>
        <v/>
      </c>
      <c r="L64749"/>
    </row>
    <row r="64750" spans="1:12" x14ac:dyDescent="0.25">
      <c r="A64750" s="3" t="str">
        <f t="shared" si="1207"/>
        <v/>
      </c>
      <c r="L64750"/>
    </row>
    <row r="64751" spans="1:12" x14ac:dyDescent="0.25">
      <c r="A64751" s="3" t="str">
        <f t="shared" si="1207"/>
        <v/>
      </c>
      <c r="L64751"/>
    </row>
    <row r="64752" spans="1:12" x14ac:dyDescent="0.25">
      <c r="A64752" s="3" t="str">
        <f t="shared" si="1207"/>
        <v/>
      </c>
      <c r="L64752"/>
    </row>
    <row r="64753" spans="1:12" x14ac:dyDescent="0.25">
      <c r="A64753" s="3" t="str">
        <f t="shared" si="1207"/>
        <v/>
      </c>
      <c r="L64753"/>
    </row>
    <row r="64754" spans="1:12" x14ac:dyDescent="0.25">
      <c r="A64754" s="3" t="str">
        <f t="shared" si="1207"/>
        <v/>
      </c>
      <c r="L64754"/>
    </row>
    <row r="64755" spans="1:12" x14ac:dyDescent="0.25">
      <c r="A64755" s="3" t="str">
        <f t="shared" si="1207"/>
        <v/>
      </c>
      <c r="L64755"/>
    </row>
    <row r="64756" spans="1:12" x14ac:dyDescent="0.25">
      <c r="A64756" s="3" t="str">
        <f t="shared" si="1207"/>
        <v/>
      </c>
      <c r="L64756"/>
    </row>
    <row r="64757" spans="1:12" x14ac:dyDescent="0.25">
      <c r="A64757" s="3" t="str">
        <f t="shared" si="1207"/>
        <v/>
      </c>
      <c r="L64757"/>
    </row>
    <row r="64758" spans="1:12" x14ac:dyDescent="0.25">
      <c r="A64758" s="3" t="str">
        <f t="shared" si="1207"/>
        <v/>
      </c>
      <c r="L64758"/>
    </row>
    <row r="64759" spans="1:12" x14ac:dyDescent="0.25">
      <c r="A64759" s="3" t="str">
        <f t="shared" si="1207"/>
        <v/>
      </c>
      <c r="L64759"/>
    </row>
    <row r="64760" spans="1:12" x14ac:dyDescent="0.25">
      <c r="A64760" s="3" t="str">
        <f t="shared" si="1207"/>
        <v/>
      </c>
      <c r="L64760"/>
    </row>
    <row r="64761" spans="1:12" x14ac:dyDescent="0.25">
      <c r="A64761" s="3" t="str">
        <f t="shared" si="1207"/>
        <v/>
      </c>
      <c r="L64761"/>
    </row>
    <row r="64762" spans="1:12" x14ac:dyDescent="0.25">
      <c r="A64762" s="3" t="str">
        <f t="shared" si="1207"/>
        <v/>
      </c>
      <c r="L64762"/>
    </row>
    <row r="64763" spans="1:12" x14ac:dyDescent="0.25">
      <c r="A64763" s="3" t="str">
        <f t="shared" si="1207"/>
        <v/>
      </c>
      <c r="L64763"/>
    </row>
    <row r="64764" spans="1:12" x14ac:dyDescent="0.25">
      <c r="A64764" s="3" t="str">
        <f t="shared" si="1207"/>
        <v/>
      </c>
      <c r="L64764"/>
    </row>
    <row r="64765" spans="1:12" x14ac:dyDescent="0.25">
      <c r="A64765" s="3" t="str">
        <f t="shared" si="1207"/>
        <v/>
      </c>
      <c r="L64765"/>
    </row>
    <row r="64766" spans="1:12" x14ac:dyDescent="0.25">
      <c r="A64766" s="3" t="str">
        <f t="shared" si="1207"/>
        <v/>
      </c>
      <c r="L64766"/>
    </row>
    <row r="64767" spans="1:12" x14ac:dyDescent="0.25">
      <c r="A64767" s="3" t="str">
        <f t="shared" si="1207"/>
        <v/>
      </c>
      <c r="L64767"/>
    </row>
    <row r="64768" spans="1:12" x14ac:dyDescent="0.25">
      <c r="A64768" s="3" t="str">
        <f t="shared" si="1207"/>
        <v/>
      </c>
      <c r="L64768"/>
    </row>
    <row r="64769" spans="1:12" x14ac:dyDescent="0.25">
      <c r="A64769" s="3" t="str">
        <f t="shared" si="1207"/>
        <v/>
      </c>
      <c r="L64769"/>
    </row>
    <row r="64770" spans="1:12" x14ac:dyDescent="0.25">
      <c r="A64770" s="3" t="str">
        <f t="shared" si="1207"/>
        <v/>
      </c>
      <c r="L64770"/>
    </row>
    <row r="64771" spans="1:12" x14ac:dyDescent="0.25">
      <c r="A64771" s="3" t="str">
        <f t="shared" si="1207"/>
        <v/>
      </c>
      <c r="L64771"/>
    </row>
    <row r="64772" spans="1:12" x14ac:dyDescent="0.25">
      <c r="A64772" s="3" t="str">
        <f t="shared" si="1207"/>
        <v/>
      </c>
      <c r="L64772"/>
    </row>
    <row r="64773" spans="1:12" x14ac:dyDescent="0.25">
      <c r="A64773" s="3" t="str">
        <f t="shared" si="1207"/>
        <v/>
      </c>
      <c r="L64773"/>
    </row>
    <row r="64774" spans="1:12" x14ac:dyDescent="0.25">
      <c r="A64774" s="3" t="str">
        <f t="shared" si="1207"/>
        <v/>
      </c>
      <c r="L64774"/>
    </row>
    <row r="64775" spans="1:12" x14ac:dyDescent="0.25">
      <c r="A64775" s="3" t="str">
        <f t="shared" si="1207"/>
        <v/>
      </c>
      <c r="L64775"/>
    </row>
    <row r="64776" spans="1:12" x14ac:dyDescent="0.25">
      <c r="A64776" s="3" t="str">
        <f t="shared" si="1207"/>
        <v/>
      </c>
      <c r="L64776"/>
    </row>
    <row r="64777" spans="1:12" x14ac:dyDescent="0.25">
      <c r="A64777" s="3" t="str">
        <f t="shared" si="1207"/>
        <v/>
      </c>
      <c r="L64777"/>
    </row>
    <row r="64778" spans="1:12" x14ac:dyDescent="0.25">
      <c r="A64778" s="3" t="str">
        <f t="shared" si="1207"/>
        <v/>
      </c>
      <c r="L64778"/>
    </row>
    <row r="64779" spans="1:12" x14ac:dyDescent="0.25">
      <c r="A64779" s="3" t="str">
        <f t="shared" si="1207"/>
        <v/>
      </c>
      <c r="L64779"/>
    </row>
    <row r="64780" spans="1:12" x14ac:dyDescent="0.25">
      <c r="A64780" s="3" t="str">
        <f t="shared" si="1207"/>
        <v/>
      </c>
      <c r="L64780"/>
    </row>
    <row r="64781" spans="1:12" x14ac:dyDescent="0.25">
      <c r="A64781" s="3" t="str">
        <f t="shared" si="1207"/>
        <v/>
      </c>
      <c r="L64781"/>
    </row>
    <row r="64782" spans="1:12" x14ac:dyDescent="0.25">
      <c r="A64782" s="3" t="str">
        <f t="shared" si="1207"/>
        <v/>
      </c>
      <c r="L64782"/>
    </row>
    <row r="64783" spans="1:12" x14ac:dyDescent="0.25">
      <c r="A64783" s="3" t="str">
        <f t="shared" si="1207"/>
        <v/>
      </c>
      <c r="L64783"/>
    </row>
    <row r="64784" spans="1:12" x14ac:dyDescent="0.25">
      <c r="A64784" s="3" t="str">
        <f t="shared" si="1207"/>
        <v/>
      </c>
      <c r="L64784"/>
    </row>
    <row r="64785" spans="1:12" x14ac:dyDescent="0.25">
      <c r="A64785" s="3" t="str">
        <f t="shared" ref="A64785:A64848" si="1208">IF(B64771="","",CONCATENATE(MONTH(B64771),YEAR(B64771)))</f>
        <v/>
      </c>
      <c r="L64785"/>
    </row>
    <row r="64786" spans="1:12" x14ac:dyDescent="0.25">
      <c r="A64786" s="3" t="str">
        <f t="shared" si="1208"/>
        <v/>
      </c>
      <c r="L64786"/>
    </row>
    <row r="64787" spans="1:12" x14ac:dyDescent="0.25">
      <c r="A64787" s="3" t="str">
        <f t="shared" si="1208"/>
        <v/>
      </c>
      <c r="L64787"/>
    </row>
    <row r="64788" spans="1:12" x14ac:dyDescent="0.25">
      <c r="A64788" s="3" t="str">
        <f t="shared" si="1208"/>
        <v/>
      </c>
      <c r="L64788"/>
    </row>
    <row r="64789" spans="1:12" x14ac:dyDescent="0.25">
      <c r="A64789" s="3" t="str">
        <f t="shared" si="1208"/>
        <v/>
      </c>
      <c r="L64789"/>
    </row>
    <row r="64790" spans="1:12" x14ac:dyDescent="0.25">
      <c r="A64790" s="3" t="str">
        <f t="shared" si="1208"/>
        <v/>
      </c>
      <c r="L64790"/>
    </row>
    <row r="64791" spans="1:12" x14ac:dyDescent="0.25">
      <c r="A64791" s="3" t="str">
        <f t="shared" si="1208"/>
        <v/>
      </c>
      <c r="L64791"/>
    </row>
    <row r="64792" spans="1:12" x14ac:dyDescent="0.25">
      <c r="A64792" s="3" t="str">
        <f t="shared" si="1208"/>
        <v/>
      </c>
      <c r="L64792"/>
    </row>
    <row r="64793" spans="1:12" x14ac:dyDescent="0.25">
      <c r="A64793" s="3" t="str">
        <f t="shared" si="1208"/>
        <v/>
      </c>
      <c r="L64793"/>
    </row>
    <row r="64794" spans="1:12" x14ac:dyDescent="0.25">
      <c r="A64794" s="3" t="str">
        <f t="shared" si="1208"/>
        <v/>
      </c>
      <c r="L64794"/>
    </row>
    <row r="64795" spans="1:12" x14ac:dyDescent="0.25">
      <c r="A64795" s="3" t="str">
        <f t="shared" si="1208"/>
        <v/>
      </c>
      <c r="L64795"/>
    </row>
    <row r="64796" spans="1:12" x14ac:dyDescent="0.25">
      <c r="A64796" s="3" t="str">
        <f t="shared" si="1208"/>
        <v/>
      </c>
      <c r="L64796"/>
    </row>
    <row r="64797" spans="1:12" x14ac:dyDescent="0.25">
      <c r="A64797" s="3" t="str">
        <f t="shared" si="1208"/>
        <v/>
      </c>
      <c r="L64797"/>
    </row>
    <row r="64798" spans="1:12" x14ac:dyDescent="0.25">
      <c r="A64798" s="3" t="str">
        <f t="shared" si="1208"/>
        <v/>
      </c>
      <c r="L64798"/>
    </row>
    <row r="64799" spans="1:12" x14ac:dyDescent="0.25">
      <c r="A64799" s="3" t="str">
        <f t="shared" si="1208"/>
        <v/>
      </c>
      <c r="L64799"/>
    </row>
    <row r="64800" spans="1:12" x14ac:dyDescent="0.25">
      <c r="A64800" s="3" t="str">
        <f t="shared" si="1208"/>
        <v/>
      </c>
      <c r="L64800"/>
    </row>
    <row r="64801" spans="1:12" x14ac:dyDescent="0.25">
      <c r="A64801" s="3" t="str">
        <f t="shared" si="1208"/>
        <v/>
      </c>
      <c r="L64801"/>
    </row>
    <row r="64802" spans="1:12" x14ac:dyDescent="0.25">
      <c r="A64802" s="3" t="str">
        <f t="shared" si="1208"/>
        <v/>
      </c>
      <c r="L64802"/>
    </row>
    <row r="64803" spans="1:12" x14ac:dyDescent="0.25">
      <c r="A64803" s="3" t="str">
        <f t="shared" si="1208"/>
        <v/>
      </c>
      <c r="L64803"/>
    </row>
    <row r="64804" spans="1:12" x14ac:dyDescent="0.25">
      <c r="A64804" s="3" t="str">
        <f t="shared" si="1208"/>
        <v/>
      </c>
      <c r="L64804"/>
    </row>
    <row r="64805" spans="1:12" x14ac:dyDescent="0.25">
      <c r="A64805" s="3" t="str">
        <f t="shared" si="1208"/>
        <v/>
      </c>
      <c r="L64805"/>
    </row>
    <row r="64806" spans="1:12" x14ac:dyDescent="0.25">
      <c r="A64806" s="3" t="str">
        <f t="shared" si="1208"/>
        <v/>
      </c>
      <c r="L64806"/>
    </row>
    <row r="64807" spans="1:12" x14ac:dyDescent="0.25">
      <c r="A64807" s="3" t="str">
        <f t="shared" si="1208"/>
        <v/>
      </c>
      <c r="L64807"/>
    </row>
    <row r="64808" spans="1:12" x14ac:dyDescent="0.25">
      <c r="A64808" s="3" t="str">
        <f t="shared" si="1208"/>
        <v/>
      </c>
      <c r="L64808"/>
    </row>
    <row r="64809" spans="1:12" x14ac:dyDescent="0.25">
      <c r="A64809" s="3" t="str">
        <f t="shared" si="1208"/>
        <v/>
      </c>
      <c r="L64809"/>
    </row>
    <row r="64810" spans="1:12" x14ac:dyDescent="0.25">
      <c r="A64810" s="3" t="str">
        <f t="shared" si="1208"/>
        <v/>
      </c>
      <c r="L64810"/>
    </row>
    <row r="64811" spans="1:12" x14ac:dyDescent="0.25">
      <c r="A64811" s="3" t="str">
        <f t="shared" si="1208"/>
        <v/>
      </c>
      <c r="L64811"/>
    </row>
    <row r="64812" spans="1:12" x14ac:dyDescent="0.25">
      <c r="A64812" s="3" t="str">
        <f t="shared" si="1208"/>
        <v/>
      </c>
      <c r="L64812"/>
    </row>
    <row r="64813" spans="1:12" x14ac:dyDescent="0.25">
      <c r="A64813" s="3" t="str">
        <f t="shared" si="1208"/>
        <v/>
      </c>
      <c r="L64813"/>
    </row>
    <row r="64814" spans="1:12" x14ac:dyDescent="0.25">
      <c r="A64814" s="3" t="str">
        <f t="shared" si="1208"/>
        <v/>
      </c>
      <c r="L64814"/>
    </row>
    <row r="64815" spans="1:12" x14ac:dyDescent="0.25">
      <c r="A64815" s="3" t="str">
        <f t="shared" si="1208"/>
        <v/>
      </c>
      <c r="L64815"/>
    </row>
    <row r="64816" spans="1:12" x14ac:dyDescent="0.25">
      <c r="A64816" s="3" t="str">
        <f t="shared" si="1208"/>
        <v/>
      </c>
      <c r="L64816"/>
    </row>
    <row r="64817" spans="1:12" x14ac:dyDescent="0.25">
      <c r="A64817" s="3" t="str">
        <f t="shared" si="1208"/>
        <v/>
      </c>
      <c r="L64817"/>
    </row>
    <row r="64818" spans="1:12" x14ac:dyDescent="0.25">
      <c r="A64818" s="3" t="str">
        <f t="shared" si="1208"/>
        <v/>
      </c>
      <c r="L64818"/>
    </row>
    <row r="64819" spans="1:12" x14ac:dyDescent="0.25">
      <c r="A64819" s="3" t="str">
        <f t="shared" si="1208"/>
        <v/>
      </c>
      <c r="L64819"/>
    </row>
    <row r="64820" spans="1:12" x14ac:dyDescent="0.25">
      <c r="A64820" s="3" t="str">
        <f t="shared" si="1208"/>
        <v/>
      </c>
      <c r="L64820"/>
    </row>
    <row r="64821" spans="1:12" x14ac:dyDescent="0.25">
      <c r="A64821" s="3" t="str">
        <f t="shared" si="1208"/>
        <v/>
      </c>
      <c r="L64821"/>
    </row>
    <row r="64822" spans="1:12" x14ac:dyDescent="0.25">
      <c r="A64822" s="3" t="str">
        <f t="shared" si="1208"/>
        <v/>
      </c>
      <c r="L64822"/>
    </row>
    <row r="64823" spans="1:12" x14ac:dyDescent="0.25">
      <c r="A64823" s="3" t="str">
        <f t="shared" si="1208"/>
        <v/>
      </c>
      <c r="L64823"/>
    </row>
    <row r="64824" spans="1:12" x14ac:dyDescent="0.25">
      <c r="A64824" s="3" t="str">
        <f t="shared" si="1208"/>
        <v/>
      </c>
      <c r="L64824"/>
    </row>
    <row r="64825" spans="1:12" x14ac:dyDescent="0.25">
      <c r="A64825" s="3" t="str">
        <f t="shared" si="1208"/>
        <v/>
      </c>
      <c r="L64825"/>
    </row>
    <row r="64826" spans="1:12" x14ac:dyDescent="0.25">
      <c r="A64826" s="3" t="str">
        <f t="shared" si="1208"/>
        <v/>
      </c>
      <c r="L64826"/>
    </row>
    <row r="64827" spans="1:12" x14ac:dyDescent="0.25">
      <c r="A64827" s="3" t="str">
        <f t="shared" si="1208"/>
        <v/>
      </c>
      <c r="L64827"/>
    </row>
    <row r="64828" spans="1:12" x14ac:dyDescent="0.25">
      <c r="A64828" s="3" t="str">
        <f t="shared" si="1208"/>
        <v/>
      </c>
      <c r="L64828"/>
    </row>
    <row r="64829" spans="1:12" x14ac:dyDescent="0.25">
      <c r="A64829" s="3" t="str">
        <f t="shared" si="1208"/>
        <v/>
      </c>
      <c r="L64829"/>
    </row>
    <row r="64830" spans="1:12" x14ac:dyDescent="0.25">
      <c r="A64830" s="3" t="str">
        <f t="shared" si="1208"/>
        <v/>
      </c>
      <c r="L64830"/>
    </row>
    <row r="64831" spans="1:12" x14ac:dyDescent="0.25">
      <c r="A64831" s="3" t="str">
        <f t="shared" si="1208"/>
        <v/>
      </c>
      <c r="L64831"/>
    </row>
    <row r="64832" spans="1:12" x14ac:dyDescent="0.25">
      <c r="A64832" s="3" t="str">
        <f t="shared" si="1208"/>
        <v/>
      </c>
      <c r="L64832"/>
    </row>
    <row r="64833" spans="1:12" x14ac:dyDescent="0.25">
      <c r="A64833" s="3" t="str">
        <f t="shared" si="1208"/>
        <v/>
      </c>
      <c r="L64833"/>
    </row>
    <row r="64834" spans="1:12" x14ac:dyDescent="0.25">
      <c r="A64834" s="3" t="str">
        <f t="shared" si="1208"/>
        <v/>
      </c>
      <c r="L64834"/>
    </row>
    <row r="64835" spans="1:12" x14ac:dyDescent="0.25">
      <c r="A64835" s="3" t="str">
        <f t="shared" si="1208"/>
        <v/>
      </c>
      <c r="L64835"/>
    </row>
    <row r="64836" spans="1:12" x14ac:dyDescent="0.25">
      <c r="A64836" s="3" t="str">
        <f t="shared" si="1208"/>
        <v/>
      </c>
      <c r="L64836"/>
    </row>
    <row r="64837" spans="1:12" x14ac:dyDescent="0.25">
      <c r="A64837" s="3" t="str">
        <f t="shared" si="1208"/>
        <v/>
      </c>
      <c r="L64837"/>
    </row>
    <row r="64838" spans="1:12" x14ac:dyDescent="0.25">
      <c r="A64838" s="3" t="str">
        <f t="shared" si="1208"/>
        <v/>
      </c>
      <c r="L64838"/>
    </row>
    <row r="64839" spans="1:12" x14ac:dyDescent="0.25">
      <c r="A64839" s="3" t="str">
        <f t="shared" si="1208"/>
        <v/>
      </c>
      <c r="L64839"/>
    </row>
    <row r="64840" spans="1:12" x14ac:dyDescent="0.25">
      <c r="A64840" s="3" t="str">
        <f t="shared" si="1208"/>
        <v/>
      </c>
      <c r="L64840"/>
    </row>
    <row r="64841" spans="1:12" x14ac:dyDescent="0.25">
      <c r="A64841" s="3" t="str">
        <f t="shared" si="1208"/>
        <v/>
      </c>
      <c r="L64841"/>
    </row>
    <row r="64842" spans="1:12" x14ac:dyDescent="0.25">
      <c r="A64842" s="3" t="str">
        <f t="shared" si="1208"/>
        <v/>
      </c>
      <c r="L64842"/>
    </row>
    <row r="64843" spans="1:12" x14ac:dyDescent="0.25">
      <c r="A64843" s="3" t="str">
        <f t="shared" si="1208"/>
        <v/>
      </c>
      <c r="L64843"/>
    </row>
    <row r="64844" spans="1:12" x14ac:dyDescent="0.25">
      <c r="A64844" s="3" t="str">
        <f t="shared" si="1208"/>
        <v/>
      </c>
      <c r="L64844"/>
    </row>
    <row r="64845" spans="1:12" x14ac:dyDescent="0.25">
      <c r="A64845" s="3" t="str">
        <f t="shared" si="1208"/>
        <v/>
      </c>
      <c r="L64845"/>
    </row>
    <row r="64846" spans="1:12" x14ac:dyDescent="0.25">
      <c r="A64846" s="3" t="str">
        <f t="shared" si="1208"/>
        <v/>
      </c>
      <c r="L64846"/>
    </row>
    <row r="64847" spans="1:12" x14ac:dyDescent="0.25">
      <c r="A64847" s="3" t="str">
        <f t="shared" si="1208"/>
        <v/>
      </c>
      <c r="L64847"/>
    </row>
    <row r="64848" spans="1:12" x14ac:dyDescent="0.25">
      <c r="A64848" s="3" t="str">
        <f t="shared" si="1208"/>
        <v/>
      </c>
      <c r="L64848"/>
    </row>
    <row r="64849" spans="1:12" x14ac:dyDescent="0.25">
      <c r="A64849" s="3" t="str">
        <f t="shared" ref="A64849:A64912" si="1209">IF(B64835="","",CONCATENATE(MONTH(B64835),YEAR(B64835)))</f>
        <v/>
      </c>
      <c r="L64849"/>
    </row>
    <row r="64850" spans="1:12" x14ac:dyDescent="0.25">
      <c r="A64850" s="3" t="str">
        <f t="shared" si="1209"/>
        <v/>
      </c>
      <c r="L64850"/>
    </row>
    <row r="64851" spans="1:12" x14ac:dyDescent="0.25">
      <c r="A64851" s="3" t="str">
        <f t="shared" si="1209"/>
        <v/>
      </c>
      <c r="L64851"/>
    </row>
    <row r="64852" spans="1:12" x14ac:dyDescent="0.25">
      <c r="A64852" s="3" t="str">
        <f t="shared" si="1209"/>
        <v/>
      </c>
      <c r="L64852"/>
    </row>
    <row r="64853" spans="1:12" x14ac:dyDescent="0.25">
      <c r="A64853" s="3" t="str">
        <f t="shared" si="1209"/>
        <v/>
      </c>
      <c r="L64853"/>
    </row>
    <row r="64854" spans="1:12" x14ac:dyDescent="0.25">
      <c r="A64854" s="3" t="str">
        <f t="shared" si="1209"/>
        <v/>
      </c>
      <c r="L64854"/>
    </row>
    <row r="64855" spans="1:12" x14ac:dyDescent="0.25">
      <c r="A64855" s="3" t="str">
        <f t="shared" si="1209"/>
        <v/>
      </c>
      <c r="L64855"/>
    </row>
    <row r="64856" spans="1:12" x14ac:dyDescent="0.25">
      <c r="A64856" s="3" t="str">
        <f t="shared" si="1209"/>
        <v/>
      </c>
      <c r="L64856"/>
    </row>
    <row r="64857" spans="1:12" x14ac:dyDescent="0.25">
      <c r="A64857" s="3" t="str">
        <f t="shared" si="1209"/>
        <v/>
      </c>
      <c r="L64857"/>
    </row>
    <row r="64858" spans="1:12" x14ac:dyDescent="0.25">
      <c r="A64858" s="3" t="str">
        <f t="shared" si="1209"/>
        <v/>
      </c>
      <c r="L64858"/>
    </row>
    <row r="64859" spans="1:12" x14ac:dyDescent="0.25">
      <c r="A64859" s="3" t="str">
        <f t="shared" si="1209"/>
        <v/>
      </c>
      <c r="L64859"/>
    </row>
    <row r="64860" spans="1:12" x14ac:dyDescent="0.25">
      <c r="A64860" s="3" t="str">
        <f t="shared" si="1209"/>
        <v/>
      </c>
      <c r="L64860"/>
    </row>
    <row r="64861" spans="1:12" x14ac:dyDescent="0.25">
      <c r="A64861" s="3" t="str">
        <f t="shared" si="1209"/>
        <v/>
      </c>
      <c r="L64861"/>
    </row>
    <row r="64862" spans="1:12" x14ac:dyDescent="0.25">
      <c r="A64862" s="3" t="str">
        <f t="shared" si="1209"/>
        <v/>
      </c>
      <c r="L64862"/>
    </row>
    <row r="64863" spans="1:12" x14ac:dyDescent="0.25">
      <c r="A64863" s="3" t="str">
        <f t="shared" si="1209"/>
        <v/>
      </c>
      <c r="L64863"/>
    </row>
    <row r="64864" spans="1:12" x14ac:dyDescent="0.25">
      <c r="A64864" s="3" t="str">
        <f t="shared" si="1209"/>
        <v/>
      </c>
      <c r="L64864"/>
    </row>
    <row r="64865" spans="1:12" x14ac:dyDescent="0.25">
      <c r="A64865" s="3" t="str">
        <f t="shared" si="1209"/>
        <v/>
      </c>
      <c r="L64865"/>
    </row>
    <row r="64866" spans="1:12" x14ac:dyDescent="0.25">
      <c r="A64866" s="3" t="str">
        <f t="shared" si="1209"/>
        <v/>
      </c>
      <c r="L64866"/>
    </row>
    <row r="64867" spans="1:12" x14ac:dyDescent="0.25">
      <c r="A64867" s="3" t="str">
        <f t="shared" si="1209"/>
        <v/>
      </c>
      <c r="L64867"/>
    </row>
    <row r="64868" spans="1:12" x14ac:dyDescent="0.25">
      <c r="A64868" s="3" t="str">
        <f t="shared" si="1209"/>
        <v/>
      </c>
      <c r="L64868"/>
    </row>
    <row r="64869" spans="1:12" x14ac:dyDescent="0.25">
      <c r="A64869" s="3" t="str">
        <f t="shared" si="1209"/>
        <v/>
      </c>
      <c r="L64869"/>
    </row>
    <row r="64870" spans="1:12" x14ac:dyDescent="0.25">
      <c r="A64870" s="3" t="str">
        <f t="shared" si="1209"/>
        <v/>
      </c>
      <c r="L64870"/>
    </row>
    <row r="64871" spans="1:12" x14ac:dyDescent="0.25">
      <c r="A64871" s="3" t="str">
        <f t="shared" si="1209"/>
        <v/>
      </c>
      <c r="L64871"/>
    </row>
    <row r="64872" spans="1:12" x14ac:dyDescent="0.25">
      <c r="A64872" s="3" t="str">
        <f t="shared" si="1209"/>
        <v/>
      </c>
      <c r="L64872"/>
    </row>
    <row r="64873" spans="1:12" x14ac:dyDescent="0.25">
      <c r="A64873" s="3" t="str">
        <f t="shared" si="1209"/>
        <v/>
      </c>
      <c r="L64873"/>
    </row>
    <row r="64874" spans="1:12" x14ac:dyDescent="0.25">
      <c r="A64874" s="3" t="str">
        <f t="shared" si="1209"/>
        <v/>
      </c>
      <c r="L64874"/>
    </row>
    <row r="64875" spans="1:12" x14ac:dyDescent="0.25">
      <c r="A64875" s="3" t="str">
        <f t="shared" si="1209"/>
        <v/>
      </c>
      <c r="L64875"/>
    </row>
    <row r="64876" spans="1:12" x14ac:dyDescent="0.25">
      <c r="A64876" s="3" t="str">
        <f t="shared" si="1209"/>
        <v/>
      </c>
      <c r="L64876"/>
    </row>
    <row r="64877" spans="1:12" x14ac:dyDescent="0.25">
      <c r="A64877" s="3" t="str">
        <f t="shared" si="1209"/>
        <v/>
      </c>
      <c r="L64877"/>
    </row>
    <row r="64878" spans="1:12" x14ac:dyDescent="0.25">
      <c r="A64878" s="3" t="str">
        <f t="shared" si="1209"/>
        <v/>
      </c>
      <c r="L64878"/>
    </row>
    <row r="64879" spans="1:12" x14ac:dyDescent="0.25">
      <c r="A64879" s="3" t="str">
        <f t="shared" si="1209"/>
        <v/>
      </c>
      <c r="L64879"/>
    </row>
    <row r="64880" spans="1:12" x14ac:dyDescent="0.25">
      <c r="A64880" s="3" t="str">
        <f t="shared" si="1209"/>
        <v/>
      </c>
      <c r="L64880"/>
    </row>
    <row r="64881" spans="1:12" x14ac:dyDescent="0.25">
      <c r="A64881" s="3" t="str">
        <f t="shared" si="1209"/>
        <v/>
      </c>
      <c r="L64881"/>
    </row>
    <row r="64882" spans="1:12" x14ac:dyDescent="0.25">
      <c r="A64882" s="3" t="str">
        <f t="shared" si="1209"/>
        <v/>
      </c>
      <c r="L64882"/>
    </row>
    <row r="64883" spans="1:12" x14ac:dyDescent="0.25">
      <c r="A64883" s="3" t="str">
        <f t="shared" si="1209"/>
        <v/>
      </c>
      <c r="L64883"/>
    </row>
    <row r="64884" spans="1:12" x14ac:dyDescent="0.25">
      <c r="A64884" s="3" t="str">
        <f t="shared" si="1209"/>
        <v/>
      </c>
      <c r="L64884"/>
    </row>
    <row r="64885" spans="1:12" x14ac:dyDescent="0.25">
      <c r="A64885" s="3" t="str">
        <f t="shared" si="1209"/>
        <v/>
      </c>
      <c r="L64885"/>
    </row>
    <row r="64886" spans="1:12" x14ac:dyDescent="0.25">
      <c r="A64886" s="3" t="str">
        <f t="shared" si="1209"/>
        <v/>
      </c>
      <c r="L64886"/>
    </row>
    <row r="64887" spans="1:12" x14ac:dyDescent="0.25">
      <c r="A64887" s="3" t="str">
        <f t="shared" si="1209"/>
        <v/>
      </c>
      <c r="L64887"/>
    </row>
    <row r="64888" spans="1:12" x14ac:dyDescent="0.25">
      <c r="A64888" s="3" t="str">
        <f t="shared" si="1209"/>
        <v/>
      </c>
      <c r="L64888"/>
    </row>
    <row r="64889" spans="1:12" x14ac:dyDescent="0.25">
      <c r="A64889" s="3" t="str">
        <f t="shared" si="1209"/>
        <v/>
      </c>
      <c r="L64889"/>
    </row>
    <row r="64890" spans="1:12" x14ac:dyDescent="0.25">
      <c r="A64890" s="3" t="str">
        <f t="shared" si="1209"/>
        <v/>
      </c>
      <c r="L64890"/>
    </row>
    <row r="64891" spans="1:12" x14ac:dyDescent="0.25">
      <c r="A64891" s="3" t="str">
        <f t="shared" si="1209"/>
        <v/>
      </c>
      <c r="L64891"/>
    </row>
    <row r="64892" spans="1:12" x14ac:dyDescent="0.25">
      <c r="A64892" s="3" t="str">
        <f t="shared" si="1209"/>
        <v/>
      </c>
      <c r="L64892"/>
    </row>
    <row r="64893" spans="1:12" x14ac:dyDescent="0.25">
      <c r="A64893" s="3" t="str">
        <f t="shared" si="1209"/>
        <v/>
      </c>
      <c r="L64893"/>
    </row>
    <row r="64894" spans="1:12" x14ac:dyDescent="0.25">
      <c r="A64894" s="3" t="str">
        <f t="shared" si="1209"/>
        <v/>
      </c>
      <c r="L64894"/>
    </row>
    <row r="64895" spans="1:12" x14ac:dyDescent="0.25">
      <c r="A64895" s="3" t="str">
        <f t="shared" si="1209"/>
        <v/>
      </c>
      <c r="L64895"/>
    </row>
    <row r="64896" spans="1:12" x14ac:dyDescent="0.25">
      <c r="A64896" s="3" t="str">
        <f t="shared" si="1209"/>
        <v/>
      </c>
      <c r="L64896"/>
    </row>
    <row r="64897" spans="1:12" x14ac:dyDescent="0.25">
      <c r="A64897" s="3" t="str">
        <f t="shared" si="1209"/>
        <v/>
      </c>
      <c r="L64897"/>
    </row>
    <row r="64898" spans="1:12" x14ac:dyDescent="0.25">
      <c r="A64898" s="3" t="str">
        <f t="shared" si="1209"/>
        <v/>
      </c>
      <c r="L64898"/>
    </row>
    <row r="64899" spans="1:12" x14ac:dyDescent="0.25">
      <c r="A64899" s="3" t="str">
        <f t="shared" si="1209"/>
        <v/>
      </c>
      <c r="L64899"/>
    </row>
    <row r="64900" spans="1:12" x14ac:dyDescent="0.25">
      <c r="A64900" s="3" t="str">
        <f t="shared" si="1209"/>
        <v/>
      </c>
      <c r="L64900"/>
    </row>
    <row r="64901" spans="1:12" x14ac:dyDescent="0.25">
      <c r="A64901" s="3" t="str">
        <f t="shared" si="1209"/>
        <v/>
      </c>
      <c r="L64901"/>
    </row>
    <row r="64902" spans="1:12" x14ac:dyDescent="0.25">
      <c r="A64902" s="3" t="str">
        <f t="shared" si="1209"/>
        <v/>
      </c>
      <c r="L64902"/>
    </row>
    <row r="64903" spans="1:12" x14ac:dyDescent="0.25">
      <c r="A64903" s="3" t="str">
        <f t="shared" si="1209"/>
        <v/>
      </c>
      <c r="L64903"/>
    </row>
    <row r="64904" spans="1:12" x14ac:dyDescent="0.25">
      <c r="A64904" s="3" t="str">
        <f t="shared" si="1209"/>
        <v/>
      </c>
      <c r="L64904"/>
    </row>
    <row r="64905" spans="1:12" x14ac:dyDescent="0.25">
      <c r="A64905" s="3" t="str">
        <f t="shared" si="1209"/>
        <v/>
      </c>
      <c r="L64905"/>
    </row>
    <row r="64906" spans="1:12" x14ac:dyDescent="0.25">
      <c r="A64906" s="3" t="str">
        <f t="shared" si="1209"/>
        <v/>
      </c>
      <c r="L64906"/>
    </row>
    <row r="64907" spans="1:12" x14ac:dyDescent="0.25">
      <c r="A64907" s="3" t="str">
        <f t="shared" si="1209"/>
        <v/>
      </c>
      <c r="L64907"/>
    </row>
    <row r="64908" spans="1:12" x14ac:dyDescent="0.25">
      <c r="A64908" s="3" t="str">
        <f t="shared" si="1209"/>
        <v/>
      </c>
      <c r="L64908"/>
    </row>
    <row r="64909" spans="1:12" x14ac:dyDescent="0.25">
      <c r="A64909" s="3" t="str">
        <f t="shared" si="1209"/>
        <v/>
      </c>
      <c r="L64909"/>
    </row>
    <row r="64910" spans="1:12" x14ac:dyDescent="0.25">
      <c r="A64910" s="3" t="str">
        <f t="shared" si="1209"/>
        <v/>
      </c>
      <c r="L64910"/>
    </row>
    <row r="64911" spans="1:12" x14ac:dyDescent="0.25">
      <c r="A64911" s="3" t="str">
        <f t="shared" si="1209"/>
        <v/>
      </c>
      <c r="L64911"/>
    </row>
    <row r="64912" spans="1:12" x14ac:dyDescent="0.25">
      <c r="A64912" s="3" t="str">
        <f t="shared" si="1209"/>
        <v/>
      </c>
      <c r="L64912"/>
    </row>
    <row r="64913" spans="1:12" x14ac:dyDescent="0.25">
      <c r="A64913" s="3" t="str">
        <f t="shared" ref="A64913:A64976" si="1210">IF(B64899="","",CONCATENATE(MONTH(B64899),YEAR(B64899)))</f>
        <v/>
      </c>
      <c r="L64913"/>
    </row>
    <row r="64914" spans="1:12" x14ac:dyDescent="0.25">
      <c r="A64914" s="3" t="str">
        <f t="shared" si="1210"/>
        <v/>
      </c>
      <c r="L64914"/>
    </row>
    <row r="64915" spans="1:12" x14ac:dyDescent="0.25">
      <c r="A64915" s="3" t="str">
        <f t="shared" si="1210"/>
        <v/>
      </c>
      <c r="L64915"/>
    </row>
    <row r="64916" spans="1:12" x14ac:dyDescent="0.25">
      <c r="A64916" s="3" t="str">
        <f t="shared" si="1210"/>
        <v/>
      </c>
      <c r="L64916"/>
    </row>
    <row r="64917" spans="1:12" x14ac:dyDescent="0.25">
      <c r="A64917" s="3" t="str">
        <f t="shared" si="1210"/>
        <v/>
      </c>
      <c r="L64917"/>
    </row>
    <row r="64918" spans="1:12" x14ac:dyDescent="0.25">
      <c r="A64918" s="3" t="str">
        <f t="shared" si="1210"/>
        <v/>
      </c>
      <c r="L64918"/>
    </row>
    <row r="64919" spans="1:12" x14ac:dyDescent="0.25">
      <c r="A64919" s="3" t="str">
        <f t="shared" si="1210"/>
        <v/>
      </c>
      <c r="L64919"/>
    </row>
    <row r="64920" spans="1:12" x14ac:dyDescent="0.25">
      <c r="A64920" s="3" t="str">
        <f t="shared" si="1210"/>
        <v/>
      </c>
      <c r="L64920"/>
    </row>
    <row r="64921" spans="1:12" x14ac:dyDescent="0.25">
      <c r="A64921" s="3" t="str">
        <f t="shared" si="1210"/>
        <v/>
      </c>
      <c r="L64921"/>
    </row>
    <row r="64922" spans="1:12" x14ac:dyDescent="0.25">
      <c r="A64922" s="3" t="str">
        <f t="shared" si="1210"/>
        <v/>
      </c>
      <c r="L64922"/>
    </row>
    <row r="64923" spans="1:12" x14ac:dyDescent="0.25">
      <c r="A64923" s="3" t="str">
        <f t="shared" si="1210"/>
        <v/>
      </c>
      <c r="L64923"/>
    </row>
    <row r="64924" spans="1:12" x14ac:dyDescent="0.25">
      <c r="A64924" s="3" t="str">
        <f t="shared" si="1210"/>
        <v/>
      </c>
      <c r="L64924"/>
    </row>
    <row r="64925" spans="1:12" x14ac:dyDescent="0.25">
      <c r="A64925" s="3" t="str">
        <f t="shared" si="1210"/>
        <v/>
      </c>
      <c r="L64925"/>
    </row>
    <row r="64926" spans="1:12" x14ac:dyDescent="0.25">
      <c r="A64926" s="3" t="str">
        <f t="shared" si="1210"/>
        <v/>
      </c>
      <c r="L64926"/>
    </row>
    <row r="64927" spans="1:12" x14ac:dyDescent="0.25">
      <c r="A64927" s="3" t="str">
        <f t="shared" si="1210"/>
        <v/>
      </c>
      <c r="L64927"/>
    </row>
    <row r="64928" spans="1:12" x14ac:dyDescent="0.25">
      <c r="A64928" s="3" t="str">
        <f t="shared" si="1210"/>
        <v/>
      </c>
      <c r="L64928"/>
    </row>
    <row r="64929" spans="1:12" x14ac:dyDescent="0.25">
      <c r="A64929" s="3" t="str">
        <f t="shared" si="1210"/>
        <v/>
      </c>
      <c r="L64929"/>
    </row>
    <row r="64930" spans="1:12" x14ac:dyDescent="0.25">
      <c r="A64930" s="3" t="str">
        <f t="shared" si="1210"/>
        <v/>
      </c>
      <c r="L64930"/>
    </row>
    <row r="64931" spans="1:12" x14ac:dyDescent="0.25">
      <c r="A64931" s="3" t="str">
        <f t="shared" si="1210"/>
        <v/>
      </c>
      <c r="L64931"/>
    </row>
    <row r="64932" spans="1:12" x14ac:dyDescent="0.25">
      <c r="A64932" s="3" t="str">
        <f t="shared" si="1210"/>
        <v/>
      </c>
      <c r="L64932"/>
    </row>
    <row r="64933" spans="1:12" x14ac:dyDescent="0.25">
      <c r="A64933" s="3" t="str">
        <f t="shared" si="1210"/>
        <v/>
      </c>
      <c r="L64933"/>
    </row>
    <row r="64934" spans="1:12" x14ac:dyDescent="0.25">
      <c r="A64934" s="3" t="str">
        <f t="shared" si="1210"/>
        <v/>
      </c>
      <c r="L64934"/>
    </row>
    <row r="64935" spans="1:12" x14ac:dyDescent="0.25">
      <c r="A64935" s="3" t="str">
        <f t="shared" si="1210"/>
        <v/>
      </c>
      <c r="L64935"/>
    </row>
    <row r="64936" spans="1:12" x14ac:dyDescent="0.25">
      <c r="A64936" s="3" t="str">
        <f t="shared" si="1210"/>
        <v/>
      </c>
      <c r="L64936"/>
    </row>
    <row r="64937" spans="1:12" x14ac:dyDescent="0.25">
      <c r="A64937" s="3" t="str">
        <f t="shared" si="1210"/>
        <v/>
      </c>
      <c r="L64937"/>
    </row>
    <row r="64938" spans="1:12" x14ac:dyDescent="0.25">
      <c r="A64938" s="3" t="str">
        <f t="shared" si="1210"/>
        <v/>
      </c>
      <c r="L64938"/>
    </row>
    <row r="64939" spans="1:12" x14ac:dyDescent="0.25">
      <c r="A64939" s="3" t="str">
        <f t="shared" si="1210"/>
        <v/>
      </c>
      <c r="L64939"/>
    </row>
    <row r="64940" spans="1:12" x14ac:dyDescent="0.25">
      <c r="A64940" s="3" t="str">
        <f t="shared" si="1210"/>
        <v/>
      </c>
      <c r="L64940"/>
    </row>
    <row r="64941" spans="1:12" x14ac:dyDescent="0.25">
      <c r="A64941" s="3" t="str">
        <f t="shared" si="1210"/>
        <v/>
      </c>
      <c r="L64941"/>
    </row>
    <row r="64942" spans="1:12" x14ac:dyDescent="0.25">
      <c r="A64942" s="3" t="str">
        <f t="shared" si="1210"/>
        <v/>
      </c>
      <c r="L64942"/>
    </row>
    <row r="64943" spans="1:12" x14ac:dyDescent="0.25">
      <c r="A64943" s="3" t="str">
        <f t="shared" si="1210"/>
        <v/>
      </c>
      <c r="L64943"/>
    </row>
    <row r="64944" spans="1:12" x14ac:dyDescent="0.25">
      <c r="A64944" s="3" t="str">
        <f t="shared" si="1210"/>
        <v/>
      </c>
      <c r="L64944"/>
    </row>
    <row r="64945" spans="1:12" x14ac:dyDescent="0.25">
      <c r="A64945" s="3" t="str">
        <f t="shared" si="1210"/>
        <v/>
      </c>
      <c r="L64945"/>
    </row>
    <row r="64946" spans="1:12" x14ac:dyDescent="0.25">
      <c r="A64946" s="3" t="str">
        <f t="shared" si="1210"/>
        <v/>
      </c>
      <c r="L64946"/>
    </row>
    <row r="64947" spans="1:12" x14ac:dyDescent="0.25">
      <c r="A64947" s="3" t="str">
        <f t="shared" si="1210"/>
        <v/>
      </c>
      <c r="L64947"/>
    </row>
    <row r="64948" spans="1:12" x14ac:dyDescent="0.25">
      <c r="A64948" s="3" t="str">
        <f t="shared" si="1210"/>
        <v/>
      </c>
      <c r="L64948"/>
    </row>
    <row r="64949" spans="1:12" x14ac:dyDescent="0.25">
      <c r="A64949" s="3" t="str">
        <f t="shared" si="1210"/>
        <v/>
      </c>
      <c r="L64949"/>
    </row>
    <row r="64950" spans="1:12" x14ac:dyDescent="0.25">
      <c r="A64950" s="3" t="str">
        <f t="shared" si="1210"/>
        <v/>
      </c>
      <c r="L64950"/>
    </row>
    <row r="64951" spans="1:12" x14ac:dyDescent="0.25">
      <c r="A64951" s="3" t="str">
        <f t="shared" si="1210"/>
        <v/>
      </c>
      <c r="L64951"/>
    </row>
    <row r="64952" spans="1:12" x14ac:dyDescent="0.25">
      <c r="A64952" s="3" t="str">
        <f t="shared" si="1210"/>
        <v/>
      </c>
      <c r="L64952"/>
    </row>
    <row r="64953" spans="1:12" x14ac:dyDescent="0.25">
      <c r="A64953" s="3" t="str">
        <f t="shared" si="1210"/>
        <v/>
      </c>
      <c r="L64953"/>
    </row>
    <row r="64954" spans="1:12" x14ac:dyDescent="0.25">
      <c r="A64954" s="3" t="str">
        <f t="shared" si="1210"/>
        <v/>
      </c>
      <c r="L64954"/>
    </row>
    <row r="64955" spans="1:12" x14ac:dyDescent="0.25">
      <c r="A64955" s="3" t="str">
        <f t="shared" si="1210"/>
        <v/>
      </c>
      <c r="L64955"/>
    </row>
    <row r="64956" spans="1:12" x14ac:dyDescent="0.25">
      <c r="A64956" s="3" t="str">
        <f t="shared" si="1210"/>
        <v/>
      </c>
      <c r="L64956"/>
    </row>
    <row r="64957" spans="1:12" x14ac:dyDescent="0.25">
      <c r="A64957" s="3" t="str">
        <f t="shared" si="1210"/>
        <v/>
      </c>
      <c r="L64957"/>
    </row>
    <row r="64958" spans="1:12" x14ac:dyDescent="0.25">
      <c r="A64958" s="3" t="str">
        <f t="shared" si="1210"/>
        <v/>
      </c>
      <c r="L64958"/>
    </row>
    <row r="64959" spans="1:12" x14ac:dyDescent="0.25">
      <c r="A64959" s="3" t="str">
        <f t="shared" si="1210"/>
        <v/>
      </c>
      <c r="L64959"/>
    </row>
    <row r="64960" spans="1:12" x14ac:dyDescent="0.25">
      <c r="A64960" s="3" t="str">
        <f t="shared" si="1210"/>
        <v/>
      </c>
      <c r="L64960"/>
    </row>
    <row r="64961" spans="1:12" x14ac:dyDescent="0.25">
      <c r="A64961" s="3" t="str">
        <f t="shared" si="1210"/>
        <v/>
      </c>
      <c r="L64961"/>
    </row>
    <row r="64962" spans="1:12" x14ac:dyDescent="0.25">
      <c r="A64962" s="3" t="str">
        <f t="shared" si="1210"/>
        <v/>
      </c>
      <c r="L64962"/>
    </row>
    <row r="64963" spans="1:12" x14ac:dyDescent="0.25">
      <c r="A64963" s="3" t="str">
        <f t="shared" si="1210"/>
        <v/>
      </c>
      <c r="L64963"/>
    </row>
    <row r="64964" spans="1:12" x14ac:dyDescent="0.25">
      <c r="A64964" s="3" t="str">
        <f t="shared" si="1210"/>
        <v/>
      </c>
      <c r="L64964"/>
    </row>
    <row r="64965" spans="1:12" x14ac:dyDescent="0.25">
      <c r="A64965" s="3" t="str">
        <f t="shared" si="1210"/>
        <v/>
      </c>
      <c r="L64965"/>
    </row>
    <row r="64966" spans="1:12" x14ac:dyDescent="0.25">
      <c r="A64966" s="3" t="str">
        <f t="shared" si="1210"/>
        <v/>
      </c>
      <c r="L64966"/>
    </row>
    <row r="64967" spans="1:12" x14ac:dyDescent="0.25">
      <c r="A64967" s="3" t="str">
        <f t="shared" si="1210"/>
        <v/>
      </c>
      <c r="L64967"/>
    </row>
    <row r="64968" spans="1:12" x14ac:dyDescent="0.25">
      <c r="A64968" s="3" t="str">
        <f t="shared" si="1210"/>
        <v/>
      </c>
      <c r="L64968"/>
    </row>
    <row r="64969" spans="1:12" x14ac:dyDescent="0.25">
      <c r="A64969" s="3" t="str">
        <f t="shared" si="1210"/>
        <v/>
      </c>
      <c r="L64969"/>
    </row>
    <row r="64970" spans="1:12" x14ac:dyDescent="0.25">
      <c r="A64970" s="3" t="str">
        <f t="shared" si="1210"/>
        <v/>
      </c>
      <c r="L64970"/>
    </row>
    <row r="64971" spans="1:12" x14ac:dyDescent="0.25">
      <c r="A64971" s="3" t="str">
        <f t="shared" si="1210"/>
        <v/>
      </c>
      <c r="L64971"/>
    </row>
    <row r="64972" spans="1:12" x14ac:dyDescent="0.25">
      <c r="A64972" s="3" t="str">
        <f t="shared" si="1210"/>
        <v/>
      </c>
      <c r="L64972"/>
    </row>
    <row r="64973" spans="1:12" x14ac:dyDescent="0.25">
      <c r="A64973" s="3" t="str">
        <f t="shared" si="1210"/>
        <v/>
      </c>
      <c r="L64973"/>
    </row>
    <row r="64974" spans="1:12" x14ac:dyDescent="0.25">
      <c r="A64974" s="3" t="str">
        <f t="shared" si="1210"/>
        <v/>
      </c>
      <c r="L64974"/>
    </row>
    <row r="64975" spans="1:12" x14ac:dyDescent="0.25">
      <c r="A64975" s="3" t="str">
        <f t="shared" si="1210"/>
        <v/>
      </c>
      <c r="L64975"/>
    </row>
    <row r="64976" spans="1:12" x14ac:dyDescent="0.25">
      <c r="A64976" s="3" t="str">
        <f t="shared" si="1210"/>
        <v/>
      </c>
      <c r="L64976"/>
    </row>
    <row r="64977" spans="1:12" x14ac:dyDescent="0.25">
      <c r="A64977" s="3" t="str">
        <f t="shared" ref="A64977:A65040" si="1211">IF(B64963="","",CONCATENATE(MONTH(B64963),YEAR(B64963)))</f>
        <v/>
      </c>
      <c r="L64977"/>
    </row>
    <row r="64978" spans="1:12" x14ac:dyDescent="0.25">
      <c r="A64978" s="3" t="str">
        <f t="shared" si="1211"/>
        <v/>
      </c>
      <c r="L64978"/>
    </row>
    <row r="64979" spans="1:12" x14ac:dyDescent="0.25">
      <c r="A64979" s="3" t="str">
        <f t="shared" si="1211"/>
        <v/>
      </c>
      <c r="L64979"/>
    </row>
    <row r="64980" spans="1:12" x14ac:dyDescent="0.25">
      <c r="A64980" s="3" t="str">
        <f t="shared" si="1211"/>
        <v/>
      </c>
      <c r="L64980"/>
    </row>
    <row r="64981" spans="1:12" x14ac:dyDescent="0.25">
      <c r="A64981" s="3" t="str">
        <f t="shared" si="1211"/>
        <v/>
      </c>
      <c r="L64981"/>
    </row>
    <row r="64982" spans="1:12" x14ac:dyDescent="0.25">
      <c r="A64982" s="3" t="str">
        <f t="shared" si="1211"/>
        <v/>
      </c>
      <c r="L64982"/>
    </row>
    <row r="64983" spans="1:12" x14ac:dyDescent="0.25">
      <c r="A64983" s="3" t="str">
        <f t="shared" si="1211"/>
        <v/>
      </c>
      <c r="L64983"/>
    </row>
    <row r="64984" spans="1:12" x14ac:dyDescent="0.25">
      <c r="A64984" s="3" t="str">
        <f t="shared" si="1211"/>
        <v/>
      </c>
      <c r="L64984"/>
    </row>
    <row r="64985" spans="1:12" x14ac:dyDescent="0.25">
      <c r="A64985" s="3" t="str">
        <f t="shared" si="1211"/>
        <v/>
      </c>
      <c r="L64985"/>
    </row>
    <row r="64986" spans="1:12" x14ac:dyDescent="0.25">
      <c r="A64986" s="3" t="str">
        <f t="shared" si="1211"/>
        <v/>
      </c>
      <c r="L64986"/>
    </row>
    <row r="64987" spans="1:12" x14ac:dyDescent="0.25">
      <c r="A64987" s="3" t="str">
        <f t="shared" si="1211"/>
        <v/>
      </c>
      <c r="L64987"/>
    </row>
    <row r="64988" spans="1:12" x14ac:dyDescent="0.25">
      <c r="A64988" s="3" t="str">
        <f t="shared" si="1211"/>
        <v/>
      </c>
      <c r="L64988"/>
    </row>
    <row r="64989" spans="1:12" x14ac:dyDescent="0.25">
      <c r="A64989" s="3" t="str">
        <f t="shared" si="1211"/>
        <v/>
      </c>
      <c r="L64989"/>
    </row>
    <row r="64990" spans="1:12" x14ac:dyDescent="0.25">
      <c r="A64990" s="3" t="str">
        <f t="shared" si="1211"/>
        <v/>
      </c>
      <c r="L64990"/>
    </row>
    <row r="64991" spans="1:12" x14ac:dyDescent="0.25">
      <c r="A64991" s="3" t="str">
        <f t="shared" si="1211"/>
        <v/>
      </c>
      <c r="L64991"/>
    </row>
    <row r="64992" spans="1:12" x14ac:dyDescent="0.25">
      <c r="A64992" s="3" t="str">
        <f t="shared" si="1211"/>
        <v/>
      </c>
      <c r="L64992"/>
    </row>
    <row r="64993" spans="1:12" x14ac:dyDescent="0.25">
      <c r="A64993" s="3" t="str">
        <f t="shared" si="1211"/>
        <v/>
      </c>
      <c r="L64993"/>
    </row>
    <row r="64994" spans="1:12" x14ac:dyDescent="0.25">
      <c r="A64994" s="3" t="str">
        <f t="shared" si="1211"/>
        <v/>
      </c>
      <c r="L64994"/>
    </row>
    <row r="64995" spans="1:12" x14ac:dyDescent="0.25">
      <c r="A64995" s="3" t="str">
        <f t="shared" si="1211"/>
        <v/>
      </c>
      <c r="L64995"/>
    </row>
    <row r="64996" spans="1:12" x14ac:dyDescent="0.25">
      <c r="A64996" s="3" t="str">
        <f t="shared" si="1211"/>
        <v/>
      </c>
      <c r="L64996"/>
    </row>
    <row r="64997" spans="1:12" x14ac:dyDescent="0.25">
      <c r="A64997" s="3" t="str">
        <f t="shared" si="1211"/>
        <v/>
      </c>
      <c r="L64997"/>
    </row>
    <row r="64998" spans="1:12" x14ac:dyDescent="0.25">
      <c r="A64998" s="3" t="str">
        <f t="shared" si="1211"/>
        <v/>
      </c>
      <c r="L64998"/>
    </row>
    <row r="64999" spans="1:12" x14ac:dyDescent="0.25">
      <c r="A64999" s="3" t="str">
        <f t="shared" si="1211"/>
        <v/>
      </c>
      <c r="L64999"/>
    </row>
    <row r="65000" spans="1:12" x14ac:dyDescent="0.25">
      <c r="A65000" s="3" t="str">
        <f t="shared" si="1211"/>
        <v/>
      </c>
      <c r="L65000"/>
    </row>
    <row r="65001" spans="1:12" x14ac:dyDescent="0.25">
      <c r="A65001" s="3" t="str">
        <f t="shared" si="1211"/>
        <v/>
      </c>
      <c r="L65001"/>
    </row>
    <row r="65002" spans="1:12" x14ac:dyDescent="0.25">
      <c r="A65002" s="3" t="str">
        <f t="shared" si="1211"/>
        <v/>
      </c>
      <c r="L65002"/>
    </row>
    <row r="65003" spans="1:12" x14ac:dyDescent="0.25">
      <c r="A65003" s="3" t="str">
        <f t="shared" si="1211"/>
        <v/>
      </c>
      <c r="L65003"/>
    </row>
    <row r="65004" spans="1:12" x14ac:dyDescent="0.25">
      <c r="A65004" s="3" t="str">
        <f t="shared" si="1211"/>
        <v/>
      </c>
      <c r="L65004"/>
    </row>
    <row r="65005" spans="1:12" x14ac:dyDescent="0.25">
      <c r="A65005" s="3" t="str">
        <f t="shared" si="1211"/>
        <v/>
      </c>
      <c r="L65005"/>
    </row>
    <row r="65006" spans="1:12" x14ac:dyDescent="0.25">
      <c r="A65006" s="3" t="str">
        <f t="shared" si="1211"/>
        <v/>
      </c>
      <c r="L65006"/>
    </row>
    <row r="65007" spans="1:12" x14ac:dyDescent="0.25">
      <c r="A65007" s="3" t="str">
        <f t="shared" si="1211"/>
        <v/>
      </c>
      <c r="L65007"/>
    </row>
    <row r="65008" spans="1:12" x14ac:dyDescent="0.25">
      <c r="A65008" s="3" t="str">
        <f t="shared" si="1211"/>
        <v/>
      </c>
      <c r="L65008"/>
    </row>
    <row r="65009" spans="1:12" x14ac:dyDescent="0.25">
      <c r="A65009" s="3" t="str">
        <f t="shared" si="1211"/>
        <v/>
      </c>
      <c r="L65009"/>
    </row>
    <row r="65010" spans="1:12" x14ac:dyDescent="0.25">
      <c r="A65010" s="3" t="str">
        <f t="shared" si="1211"/>
        <v/>
      </c>
      <c r="L65010"/>
    </row>
    <row r="65011" spans="1:12" x14ac:dyDescent="0.25">
      <c r="A65011" s="3" t="str">
        <f t="shared" si="1211"/>
        <v/>
      </c>
      <c r="L65011"/>
    </row>
    <row r="65012" spans="1:12" x14ac:dyDescent="0.25">
      <c r="A65012" s="3" t="str">
        <f t="shared" si="1211"/>
        <v/>
      </c>
      <c r="L65012"/>
    </row>
    <row r="65013" spans="1:12" x14ac:dyDescent="0.25">
      <c r="A65013" s="3" t="str">
        <f t="shared" si="1211"/>
        <v/>
      </c>
      <c r="L65013"/>
    </row>
    <row r="65014" spans="1:12" x14ac:dyDescent="0.25">
      <c r="A65014" s="3" t="str">
        <f t="shared" si="1211"/>
        <v/>
      </c>
      <c r="L65014"/>
    </row>
    <row r="65015" spans="1:12" x14ac:dyDescent="0.25">
      <c r="A65015" s="3" t="str">
        <f t="shared" si="1211"/>
        <v/>
      </c>
      <c r="L65015"/>
    </row>
    <row r="65016" spans="1:12" x14ac:dyDescent="0.25">
      <c r="A65016" s="3" t="str">
        <f t="shared" si="1211"/>
        <v/>
      </c>
      <c r="L65016"/>
    </row>
    <row r="65017" spans="1:12" x14ac:dyDescent="0.25">
      <c r="A65017" s="3" t="str">
        <f t="shared" si="1211"/>
        <v/>
      </c>
      <c r="L65017"/>
    </row>
    <row r="65018" spans="1:12" x14ac:dyDescent="0.25">
      <c r="A65018" s="3" t="str">
        <f t="shared" si="1211"/>
        <v/>
      </c>
      <c r="L65018"/>
    </row>
    <row r="65019" spans="1:12" x14ac:dyDescent="0.25">
      <c r="A65019" s="3" t="str">
        <f t="shared" si="1211"/>
        <v/>
      </c>
      <c r="L65019"/>
    </row>
    <row r="65020" spans="1:12" x14ac:dyDescent="0.25">
      <c r="A65020" s="3" t="str">
        <f t="shared" si="1211"/>
        <v/>
      </c>
      <c r="L65020"/>
    </row>
    <row r="65021" spans="1:12" x14ac:dyDescent="0.25">
      <c r="A65021" s="3" t="str">
        <f t="shared" si="1211"/>
        <v/>
      </c>
      <c r="L65021"/>
    </row>
    <row r="65022" spans="1:12" x14ac:dyDescent="0.25">
      <c r="A65022" s="3" t="str">
        <f t="shared" si="1211"/>
        <v/>
      </c>
      <c r="L65022"/>
    </row>
    <row r="65023" spans="1:12" x14ac:dyDescent="0.25">
      <c r="A65023" s="3" t="str">
        <f t="shared" si="1211"/>
        <v/>
      </c>
      <c r="L65023"/>
    </row>
    <row r="65024" spans="1:12" x14ac:dyDescent="0.25">
      <c r="A65024" s="3" t="str">
        <f t="shared" si="1211"/>
        <v/>
      </c>
      <c r="L65024"/>
    </row>
    <row r="65025" spans="1:12" x14ac:dyDescent="0.25">
      <c r="A65025" s="3" t="str">
        <f t="shared" si="1211"/>
        <v/>
      </c>
      <c r="L65025"/>
    </row>
    <row r="65026" spans="1:12" x14ac:dyDescent="0.25">
      <c r="A65026" s="3" t="str">
        <f t="shared" si="1211"/>
        <v/>
      </c>
      <c r="L65026"/>
    </row>
    <row r="65027" spans="1:12" x14ac:dyDescent="0.25">
      <c r="A65027" s="3" t="str">
        <f t="shared" si="1211"/>
        <v/>
      </c>
      <c r="L65027"/>
    </row>
    <row r="65028" spans="1:12" x14ac:dyDescent="0.25">
      <c r="A65028" s="3" t="str">
        <f t="shared" si="1211"/>
        <v/>
      </c>
      <c r="L65028"/>
    </row>
    <row r="65029" spans="1:12" x14ac:dyDescent="0.25">
      <c r="A65029" s="3" t="str">
        <f t="shared" si="1211"/>
        <v/>
      </c>
      <c r="L65029"/>
    </row>
    <row r="65030" spans="1:12" x14ac:dyDescent="0.25">
      <c r="A65030" s="3" t="str">
        <f t="shared" si="1211"/>
        <v/>
      </c>
      <c r="L65030"/>
    </row>
    <row r="65031" spans="1:12" x14ac:dyDescent="0.25">
      <c r="A65031" s="3" t="str">
        <f t="shared" si="1211"/>
        <v/>
      </c>
      <c r="L65031"/>
    </row>
    <row r="65032" spans="1:12" x14ac:dyDescent="0.25">
      <c r="A65032" s="3" t="str">
        <f t="shared" si="1211"/>
        <v/>
      </c>
      <c r="L65032"/>
    </row>
    <row r="65033" spans="1:12" x14ac:dyDescent="0.25">
      <c r="A65033" s="3" t="str">
        <f t="shared" si="1211"/>
        <v/>
      </c>
      <c r="L65033"/>
    </row>
    <row r="65034" spans="1:12" x14ac:dyDescent="0.25">
      <c r="A65034" s="3" t="str">
        <f t="shared" si="1211"/>
        <v/>
      </c>
      <c r="L65034"/>
    </row>
    <row r="65035" spans="1:12" x14ac:dyDescent="0.25">
      <c r="A65035" s="3" t="str">
        <f t="shared" si="1211"/>
        <v/>
      </c>
      <c r="L65035"/>
    </row>
    <row r="65036" spans="1:12" x14ac:dyDescent="0.25">
      <c r="A65036" s="3" t="str">
        <f t="shared" si="1211"/>
        <v/>
      </c>
      <c r="L65036"/>
    </row>
    <row r="65037" spans="1:12" x14ac:dyDescent="0.25">
      <c r="A65037" s="3" t="str">
        <f t="shared" si="1211"/>
        <v/>
      </c>
      <c r="L65037"/>
    </row>
    <row r="65038" spans="1:12" x14ac:dyDescent="0.25">
      <c r="A65038" s="3" t="str">
        <f t="shared" si="1211"/>
        <v/>
      </c>
      <c r="L65038"/>
    </row>
    <row r="65039" spans="1:12" x14ac:dyDescent="0.25">
      <c r="A65039" s="3" t="str">
        <f t="shared" si="1211"/>
        <v/>
      </c>
      <c r="L65039"/>
    </row>
    <row r="65040" spans="1:12" x14ac:dyDescent="0.25">
      <c r="A65040" s="3" t="str">
        <f t="shared" si="1211"/>
        <v/>
      </c>
      <c r="L65040"/>
    </row>
    <row r="65041" spans="1:12" x14ac:dyDescent="0.25">
      <c r="A65041" s="3" t="str">
        <f t="shared" ref="A65041:A65104" si="1212">IF(B65027="","",CONCATENATE(MONTH(B65027),YEAR(B65027)))</f>
        <v/>
      </c>
      <c r="L65041"/>
    </row>
    <row r="65042" spans="1:12" x14ac:dyDescent="0.25">
      <c r="A65042" s="3" t="str">
        <f t="shared" si="1212"/>
        <v/>
      </c>
      <c r="L65042"/>
    </row>
    <row r="65043" spans="1:12" x14ac:dyDescent="0.25">
      <c r="A65043" s="3" t="str">
        <f t="shared" si="1212"/>
        <v/>
      </c>
      <c r="L65043"/>
    </row>
    <row r="65044" spans="1:12" x14ac:dyDescent="0.25">
      <c r="A65044" s="3" t="str">
        <f t="shared" si="1212"/>
        <v/>
      </c>
      <c r="L65044"/>
    </row>
    <row r="65045" spans="1:12" x14ac:dyDescent="0.25">
      <c r="A65045" s="3" t="str">
        <f t="shared" si="1212"/>
        <v/>
      </c>
      <c r="L65045"/>
    </row>
    <row r="65046" spans="1:12" x14ac:dyDescent="0.25">
      <c r="A65046" s="3" t="str">
        <f t="shared" si="1212"/>
        <v/>
      </c>
      <c r="L65046"/>
    </row>
    <row r="65047" spans="1:12" x14ac:dyDescent="0.25">
      <c r="A65047" s="3" t="str">
        <f t="shared" si="1212"/>
        <v/>
      </c>
      <c r="L65047"/>
    </row>
    <row r="65048" spans="1:12" x14ac:dyDescent="0.25">
      <c r="A65048" s="3" t="str">
        <f t="shared" si="1212"/>
        <v/>
      </c>
      <c r="L65048"/>
    </row>
    <row r="65049" spans="1:12" x14ac:dyDescent="0.25">
      <c r="A65049" s="3" t="str">
        <f t="shared" si="1212"/>
        <v/>
      </c>
      <c r="L65049"/>
    </row>
    <row r="65050" spans="1:12" x14ac:dyDescent="0.25">
      <c r="A65050" s="3" t="str">
        <f t="shared" si="1212"/>
        <v/>
      </c>
      <c r="L65050"/>
    </row>
    <row r="65051" spans="1:12" x14ac:dyDescent="0.25">
      <c r="A65051" s="3" t="str">
        <f t="shared" si="1212"/>
        <v/>
      </c>
      <c r="L65051"/>
    </row>
    <row r="65052" spans="1:12" x14ac:dyDescent="0.25">
      <c r="A65052" s="3" t="str">
        <f t="shared" si="1212"/>
        <v/>
      </c>
      <c r="L65052"/>
    </row>
    <row r="65053" spans="1:12" x14ac:dyDescent="0.25">
      <c r="A65053" s="3" t="str">
        <f t="shared" si="1212"/>
        <v/>
      </c>
      <c r="L65053"/>
    </row>
    <row r="65054" spans="1:12" x14ac:dyDescent="0.25">
      <c r="A65054" s="3" t="str">
        <f t="shared" si="1212"/>
        <v/>
      </c>
      <c r="L65054"/>
    </row>
    <row r="65055" spans="1:12" x14ac:dyDescent="0.25">
      <c r="A65055" s="3" t="str">
        <f t="shared" si="1212"/>
        <v/>
      </c>
      <c r="L65055"/>
    </row>
    <row r="65056" spans="1:12" x14ac:dyDescent="0.25">
      <c r="A65056" s="3" t="str">
        <f t="shared" si="1212"/>
        <v/>
      </c>
      <c r="L65056"/>
    </row>
    <row r="65057" spans="1:12" x14ac:dyDescent="0.25">
      <c r="A65057" s="3" t="str">
        <f t="shared" si="1212"/>
        <v/>
      </c>
      <c r="L65057"/>
    </row>
    <row r="65058" spans="1:12" x14ac:dyDescent="0.25">
      <c r="A65058" s="3" t="str">
        <f t="shared" si="1212"/>
        <v/>
      </c>
      <c r="L65058"/>
    </row>
    <row r="65059" spans="1:12" x14ac:dyDescent="0.25">
      <c r="A65059" s="3" t="str">
        <f t="shared" si="1212"/>
        <v/>
      </c>
      <c r="L65059"/>
    </row>
    <row r="65060" spans="1:12" x14ac:dyDescent="0.25">
      <c r="A65060" s="3" t="str">
        <f t="shared" si="1212"/>
        <v/>
      </c>
      <c r="L65060"/>
    </row>
    <row r="65061" spans="1:12" x14ac:dyDescent="0.25">
      <c r="A65061" s="3" t="str">
        <f t="shared" si="1212"/>
        <v/>
      </c>
      <c r="L65061"/>
    </row>
    <row r="65062" spans="1:12" x14ac:dyDescent="0.25">
      <c r="A65062" s="3" t="str">
        <f t="shared" si="1212"/>
        <v/>
      </c>
      <c r="L65062"/>
    </row>
    <row r="65063" spans="1:12" x14ac:dyDescent="0.25">
      <c r="A65063" s="3" t="str">
        <f t="shared" si="1212"/>
        <v/>
      </c>
      <c r="L65063"/>
    </row>
    <row r="65064" spans="1:12" x14ac:dyDescent="0.25">
      <c r="A65064" s="3" t="str">
        <f t="shared" si="1212"/>
        <v/>
      </c>
      <c r="L65064"/>
    </row>
    <row r="65065" spans="1:12" x14ac:dyDescent="0.25">
      <c r="A65065" s="3" t="str">
        <f t="shared" si="1212"/>
        <v/>
      </c>
      <c r="L65065"/>
    </row>
    <row r="65066" spans="1:12" x14ac:dyDescent="0.25">
      <c r="A65066" s="3" t="str">
        <f t="shared" si="1212"/>
        <v/>
      </c>
      <c r="L65066"/>
    </row>
    <row r="65067" spans="1:12" x14ac:dyDescent="0.25">
      <c r="A65067" s="3" t="str">
        <f t="shared" si="1212"/>
        <v/>
      </c>
      <c r="L65067"/>
    </row>
    <row r="65068" spans="1:12" x14ac:dyDescent="0.25">
      <c r="A65068" s="3" t="str">
        <f t="shared" si="1212"/>
        <v/>
      </c>
      <c r="L65068"/>
    </row>
    <row r="65069" spans="1:12" x14ac:dyDescent="0.25">
      <c r="A65069" s="3" t="str">
        <f t="shared" si="1212"/>
        <v/>
      </c>
      <c r="L65069"/>
    </row>
    <row r="65070" spans="1:12" x14ac:dyDescent="0.25">
      <c r="A65070" s="3" t="str">
        <f t="shared" si="1212"/>
        <v/>
      </c>
      <c r="L65070"/>
    </row>
    <row r="65071" spans="1:12" x14ac:dyDescent="0.25">
      <c r="A65071" s="3" t="str">
        <f t="shared" si="1212"/>
        <v/>
      </c>
      <c r="L65071"/>
    </row>
    <row r="65072" spans="1:12" x14ac:dyDescent="0.25">
      <c r="A65072" s="3" t="str">
        <f t="shared" si="1212"/>
        <v/>
      </c>
      <c r="L65072"/>
    </row>
    <row r="65073" spans="1:12" x14ac:dyDescent="0.25">
      <c r="A65073" s="3" t="str">
        <f t="shared" si="1212"/>
        <v/>
      </c>
      <c r="L65073"/>
    </row>
    <row r="65074" spans="1:12" x14ac:dyDescent="0.25">
      <c r="A65074" s="3" t="str">
        <f t="shared" si="1212"/>
        <v/>
      </c>
      <c r="L65074"/>
    </row>
    <row r="65075" spans="1:12" x14ac:dyDescent="0.25">
      <c r="A65075" s="3" t="str">
        <f t="shared" si="1212"/>
        <v/>
      </c>
      <c r="L65075"/>
    </row>
    <row r="65076" spans="1:12" x14ac:dyDescent="0.25">
      <c r="A65076" s="3" t="str">
        <f t="shared" si="1212"/>
        <v/>
      </c>
      <c r="L65076"/>
    </row>
    <row r="65077" spans="1:12" x14ac:dyDescent="0.25">
      <c r="A65077" s="3" t="str">
        <f t="shared" si="1212"/>
        <v/>
      </c>
      <c r="L65077"/>
    </row>
    <row r="65078" spans="1:12" x14ac:dyDescent="0.25">
      <c r="A65078" s="3" t="str">
        <f t="shared" si="1212"/>
        <v/>
      </c>
      <c r="L65078"/>
    </row>
    <row r="65079" spans="1:12" x14ac:dyDescent="0.25">
      <c r="A65079" s="3" t="str">
        <f t="shared" si="1212"/>
        <v/>
      </c>
      <c r="L65079"/>
    </row>
    <row r="65080" spans="1:12" x14ac:dyDescent="0.25">
      <c r="A65080" s="3" t="str">
        <f t="shared" si="1212"/>
        <v/>
      </c>
      <c r="L65080"/>
    </row>
    <row r="65081" spans="1:12" x14ac:dyDescent="0.25">
      <c r="A65081" s="3" t="str">
        <f t="shared" si="1212"/>
        <v/>
      </c>
      <c r="L65081"/>
    </row>
    <row r="65082" spans="1:12" x14ac:dyDescent="0.25">
      <c r="A65082" s="3" t="str">
        <f t="shared" si="1212"/>
        <v/>
      </c>
      <c r="L65082"/>
    </row>
    <row r="65083" spans="1:12" x14ac:dyDescent="0.25">
      <c r="A65083" s="3" t="str">
        <f t="shared" si="1212"/>
        <v/>
      </c>
      <c r="L65083"/>
    </row>
    <row r="65084" spans="1:12" x14ac:dyDescent="0.25">
      <c r="A65084" s="3" t="str">
        <f t="shared" si="1212"/>
        <v/>
      </c>
      <c r="L65084"/>
    </row>
    <row r="65085" spans="1:12" x14ac:dyDescent="0.25">
      <c r="A65085" s="3" t="str">
        <f t="shared" si="1212"/>
        <v/>
      </c>
      <c r="L65085"/>
    </row>
    <row r="65086" spans="1:12" x14ac:dyDescent="0.25">
      <c r="A65086" s="3" t="str">
        <f t="shared" si="1212"/>
        <v/>
      </c>
      <c r="L65086"/>
    </row>
    <row r="65087" spans="1:12" x14ac:dyDescent="0.25">
      <c r="A65087" s="3" t="str">
        <f t="shared" si="1212"/>
        <v/>
      </c>
      <c r="L65087"/>
    </row>
    <row r="65088" spans="1:12" x14ac:dyDescent="0.25">
      <c r="A65088" s="3" t="str">
        <f t="shared" si="1212"/>
        <v/>
      </c>
      <c r="L65088"/>
    </row>
    <row r="65089" spans="1:12" x14ac:dyDescent="0.25">
      <c r="A65089" s="3" t="str">
        <f t="shared" si="1212"/>
        <v/>
      </c>
      <c r="L65089"/>
    </row>
    <row r="65090" spans="1:12" x14ac:dyDescent="0.25">
      <c r="A65090" s="3" t="str">
        <f t="shared" si="1212"/>
        <v/>
      </c>
      <c r="L65090"/>
    </row>
    <row r="65091" spans="1:12" x14ac:dyDescent="0.25">
      <c r="A65091" s="3" t="str">
        <f t="shared" si="1212"/>
        <v/>
      </c>
      <c r="L65091"/>
    </row>
    <row r="65092" spans="1:12" x14ac:dyDescent="0.25">
      <c r="A65092" s="3" t="str">
        <f t="shared" si="1212"/>
        <v/>
      </c>
      <c r="L65092"/>
    </row>
    <row r="65093" spans="1:12" x14ac:dyDescent="0.25">
      <c r="A65093" s="3" t="str">
        <f t="shared" si="1212"/>
        <v/>
      </c>
      <c r="L65093"/>
    </row>
    <row r="65094" spans="1:12" x14ac:dyDescent="0.25">
      <c r="A65094" s="3" t="str">
        <f t="shared" si="1212"/>
        <v/>
      </c>
      <c r="L65094"/>
    </row>
    <row r="65095" spans="1:12" x14ac:dyDescent="0.25">
      <c r="A65095" s="3" t="str">
        <f t="shared" si="1212"/>
        <v/>
      </c>
      <c r="L65095"/>
    </row>
    <row r="65096" spans="1:12" x14ac:dyDescent="0.25">
      <c r="A65096" s="3" t="str">
        <f t="shared" si="1212"/>
        <v/>
      </c>
      <c r="L65096"/>
    </row>
    <row r="65097" spans="1:12" x14ac:dyDescent="0.25">
      <c r="A65097" s="3" t="str">
        <f t="shared" si="1212"/>
        <v/>
      </c>
      <c r="L65097"/>
    </row>
    <row r="65098" spans="1:12" x14ac:dyDescent="0.25">
      <c r="A65098" s="3" t="str">
        <f t="shared" si="1212"/>
        <v/>
      </c>
      <c r="L65098"/>
    </row>
    <row r="65099" spans="1:12" x14ac:dyDescent="0.25">
      <c r="A65099" s="3" t="str">
        <f t="shared" si="1212"/>
        <v/>
      </c>
      <c r="L65099"/>
    </row>
    <row r="65100" spans="1:12" x14ac:dyDescent="0.25">
      <c r="A65100" s="3" t="str">
        <f t="shared" si="1212"/>
        <v/>
      </c>
      <c r="L65100"/>
    </row>
    <row r="65101" spans="1:12" x14ac:dyDescent="0.25">
      <c r="A65101" s="3" t="str">
        <f t="shared" si="1212"/>
        <v/>
      </c>
      <c r="L65101"/>
    </row>
    <row r="65102" spans="1:12" x14ac:dyDescent="0.25">
      <c r="A65102" s="3" t="str">
        <f t="shared" si="1212"/>
        <v/>
      </c>
      <c r="L65102"/>
    </row>
    <row r="65103" spans="1:12" x14ac:dyDescent="0.25">
      <c r="A65103" s="3" t="str">
        <f t="shared" si="1212"/>
        <v/>
      </c>
      <c r="L65103"/>
    </row>
    <row r="65104" spans="1:12" x14ac:dyDescent="0.25">
      <c r="A65104" s="3" t="str">
        <f t="shared" si="1212"/>
        <v/>
      </c>
      <c r="L65104"/>
    </row>
    <row r="65105" spans="1:12" x14ac:dyDescent="0.25">
      <c r="A65105" s="3" t="str">
        <f t="shared" ref="A65105:A65168" si="1213">IF(B65091="","",CONCATENATE(MONTH(B65091),YEAR(B65091)))</f>
        <v/>
      </c>
      <c r="L65105"/>
    </row>
    <row r="65106" spans="1:12" x14ac:dyDescent="0.25">
      <c r="A65106" s="3" t="str">
        <f t="shared" si="1213"/>
        <v/>
      </c>
      <c r="L65106"/>
    </row>
    <row r="65107" spans="1:12" x14ac:dyDescent="0.25">
      <c r="A65107" s="3" t="str">
        <f t="shared" si="1213"/>
        <v/>
      </c>
      <c r="L65107"/>
    </row>
    <row r="65108" spans="1:12" x14ac:dyDescent="0.25">
      <c r="A65108" s="3" t="str">
        <f t="shared" si="1213"/>
        <v/>
      </c>
      <c r="L65108"/>
    </row>
    <row r="65109" spans="1:12" x14ac:dyDescent="0.25">
      <c r="A65109" s="3" t="str">
        <f t="shared" si="1213"/>
        <v/>
      </c>
      <c r="L65109"/>
    </row>
    <row r="65110" spans="1:12" x14ac:dyDescent="0.25">
      <c r="A65110" s="3" t="str">
        <f t="shared" si="1213"/>
        <v/>
      </c>
      <c r="L65110"/>
    </row>
    <row r="65111" spans="1:12" x14ac:dyDescent="0.25">
      <c r="A65111" s="3" t="str">
        <f t="shared" si="1213"/>
        <v/>
      </c>
      <c r="L65111"/>
    </row>
    <row r="65112" spans="1:12" x14ac:dyDescent="0.25">
      <c r="A65112" s="3" t="str">
        <f t="shared" si="1213"/>
        <v/>
      </c>
      <c r="L65112"/>
    </row>
    <row r="65113" spans="1:12" x14ac:dyDescent="0.25">
      <c r="A65113" s="3" t="str">
        <f t="shared" si="1213"/>
        <v/>
      </c>
      <c r="L65113"/>
    </row>
    <row r="65114" spans="1:12" x14ac:dyDescent="0.25">
      <c r="A65114" s="3" t="str">
        <f t="shared" si="1213"/>
        <v/>
      </c>
      <c r="L65114"/>
    </row>
    <row r="65115" spans="1:12" x14ac:dyDescent="0.25">
      <c r="A65115" s="3" t="str">
        <f t="shared" si="1213"/>
        <v/>
      </c>
      <c r="L65115"/>
    </row>
    <row r="65116" spans="1:12" x14ac:dyDescent="0.25">
      <c r="A65116" s="3" t="str">
        <f t="shared" si="1213"/>
        <v/>
      </c>
      <c r="L65116"/>
    </row>
    <row r="65117" spans="1:12" x14ac:dyDescent="0.25">
      <c r="A65117" s="3" t="str">
        <f t="shared" si="1213"/>
        <v/>
      </c>
      <c r="L65117"/>
    </row>
    <row r="65118" spans="1:12" x14ac:dyDescent="0.25">
      <c r="A65118" s="3" t="str">
        <f t="shared" si="1213"/>
        <v/>
      </c>
      <c r="L65118"/>
    </row>
    <row r="65119" spans="1:12" x14ac:dyDescent="0.25">
      <c r="A65119" s="3" t="str">
        <f t="shared" si="1213"/>
        <v/>
      </c>
      <c r="L65119"/>
    </row>
    <row r="65120" spans="1:12" x14ac:dyDescent="0.25">
      <c r="A65120" s="3" t="str">
        <f t="shared" si="1213"/>
        <v/>
      </c>
      <c r="L65120"/>
    </row>
    <row r="65121" spans="1:12" x14ac:dyDescent="0.25">
      <c r="A65121" s="3" t="str">
        <f t="shared" si="1213"/>
        <v/>
      </c>
      <c r="L65121"/>
    </row>
    <row r="65122" spans="1:12" x14ac:dyDescent="0.25">
      <c r="A65122" s="3" t="str">
        <f t="shared" si="1213"/>
        <v/>
      </c>
      <c r="L65122"/>
    </row>
    <row r="65123" spans="1:12" x14ac:dyDescent="0.25">
      <c r="A65123" s="3" t="str">
        <f t="shared" si="1213"/>
        <v/>
      </c>
      <c r="L65123"/>
    </row>
    <row r="65124" spans="1:12" x14ac:dyDescent="0.25">
      <c r="A65124" s="3" t="str">
        <f t="shared" si="1213"/>
        <v/>
      </c>
      <c r="L65124"/>
    </row>
    <row r="65125" spans="1:12" x14ac:dyDescent="0.25">
      <c r="A65125" s="3" t="str">
        <f t="shared" si="1213"/>
        <v/>
      </c>
      <c r="L65125"/>
    </row>
    <row r="65126" spans="1:12" x14ac:dyDescent="0.25">
      <c r="A65126" s="3" t="str">
        <f t="shared" si="1213"/>
        <v/>
      </c>
      <c r="L65126"/>
    </row>
    <row r="65127" spans="1:12" x14ac:dyDescent="0.25">
      <c r="A65127" s="3" t="str">
        <f t="shared" si="1213"/>
        <v/>
      </c>
      <c r="L65127"/>
    </row>
    <row r="65128" spans="1:12" x14ac:dyDescent="0.25">
      <c r="A65128" s="3" t="str">
        <f t="shared" si="1213"/>
        <v/>
      </c>
      <c r="L65128"/>
    </row>
    <row r="65129" spans="1:12" x14ac:dyDescent="0.25">
      <c r="A65129" s="3" t="str">
        <f t="shared" si="1213"/>
        <v/>
      </c>
      <c r="L65129"/>
    </row>
    <row r="65130" spans="1:12" x14ac:dyDescent="0.25">
      <c r="A65130" s="3" t="str">
        <f t="shared" si="1213"/>
        <v/>
      </c>
      <c r="L65130"/>
    </row>
    <row r="65131" spans="1:12" x14ac:dyDescent="0.25">
      <c r="A65131" s="3" t="str">
        <f t="shared" si="1213"/>
        <v/>
      </c>
      <c r="L65131"/>
    </row>
    <row r="65132" spans="1:12" x14ac:dyDescent="0.25">
      <c r="A65132" s="3" t="str">
        <f t="shared" si="1213"/>
        <v/>
      </c>
      <c r="L65132"/>
    </row>
    <row r="65133" spans="1:12" x14ac:dyDescent="0.25">
      <c r="A65133" s="3" t="str">
        <f t="shared" si="1213"/>
        <v/>
      </c>
      <c r="L65133"/>
    </row>
    <row r="65134" spans="1:12" x14ac:dyDescent="0.25">
      <c r="A65134" s="3" t="str">
        <f t="shared" si="1213"/>
        <v/>
      </c>
      <c r="L65134"/>
    </row>
    <row r="65135" spans="1:12" x14ac:dyDescent="0.25">
      <c r="A65135" s="3" t="str">
        <f t="shared" si="1213"/>
        <v/>
      </c>
      <c r="L65135"/>
    </row>
    <row r="65136" spans="1:12" x14ac:dyDescent="0.25">
      <c r="A65136" s="3" t="str">
        <f t="shared" si="1213"/>
        <v/>
      </c>
      <c r="L65136"/>
    </row>
    <row r="65137" spans="1:12" x14ac:dyDescent="0.25">
      <c r="A65137" s="3" t="str">
        <f t="shared" si="1213"/>
        <v/>
      </c>
      <c r="L65137"/>
    </row>
    <row r="65138" spans="1:12" x14ac:dyDescent="0.25">
      <c r="A65138" s="3" t="str">
        <f t="shared" si="1213"/>
        <v/>
      </c>
      <c r="L65138"/>
    </row>
    <row r="65139" spans="1:12" x14ac:dyDescent="0.25">
      <c r="A65139" s="3" t="str">
        <f t="shared" si="1213"/>
        <v/>
      </c>
      <c r="L65139"/>
    </row>
    <row r="65140" spans="1:12" x14ac:dyDescent="0.25">
      <c r="A65140" s="3" t="str">
        <f t="shared" si="1213"/>
        <v/>
      </c>
      <c r="L65140"/>
    </row>
    <row r="65141" spans="1:12" x14ac:dyDescent="0.25">
      <c r="A65141" s="3" t="str">
        <f t="shared" si="1213"/>
        <v/>
      </c>
      <c r="L65141"/>
    </row>
    <row r="65142" spans="1:12" x14ac:dyDescent="0.25">
      <c r="A65142" s="3" t="str">
        <f t="shared" si="1213"/>
        <v/>
      </c>
      <c r="L65142"/>
    </row>
    <row r="65143" spans="1:12" x14ac:dyDescent="0.25">
      <c r="A65143" s="3" t="str">
        <f t="shared" si="1213"/>
        <v/>
      </c>
      <c r="L65143"/>
    </row>
    <row r="65144" spans="1:12" x14ac:dyDescent="0.25">
      <c r="A65144" s="3" t="str">
        <f t="shared" si="1213"/>
        <v/>
      </c>
      <c r="L65144"/>
    </row>
    <row r="65145" spans="1:12" x14ac:dyDescent="0.25">
      <c r="A65145" s="3" t="str">
        <f t="shared" si="1213"/>
        <v/>
      </c>
      <c r="L65145"/>
    </row>
    <row r="65146" spans="1:12" x14ac:dyDescent="0.25">
      <c r="A65146" s="3" t="str">
        <f t="shared" si="1213"/>
        <v/>
      </c>
      <c r="L65146"/>
    </row>
    <row r="65147" spans="1:12" x14ac:dyDescent="0.25">
      <c r="A65147" s="3" t="str">
        <f t="shared" si="1213"/>
        <v/>
      </c>
      <c r="L65147"/>
    </row>
    <row r="65148" spans="1:12" x14ac:dyDescent="0.25">
      <c r="A65148" s="3" t="str">
        <f t="shared" si="1213"/>
        <v/>
      </c>
      <c r="L65148"/>
    </row>
    <row r="65149" spans="1:12" x14ac:dyDescent="0.25">
      <c r="A65149" s="3" t="str">
        <f t="shared" si="1213"/>
        <v/>
      </c>
      <c r="L65149"/>
    </row>
    <row r="65150" spans="1:12" x14ac:dyDescent="0.25">
      <c r="A65150" s="3" t="str">
        <f t="shared" si="1213"/>
        <v/>
      </c>
      <c r="L65150"/>
    </row>
    <row r="65151" spans="1:12" x14ac:dyDescent="0.25">
      <c r="A65151" s="3" t="str">
        <f t="shared" si="1213"/>
        <v/>
      </c>
      <c r="L65151"/>
    </row>
    <row r="65152" spans="1:12" x14ac:dyDescent="0.25">
      <c r="A65152" s="3" t="str">
        <f t="shared" si="1213"/>
        <v/>
      </c>
      <c r="L65152"/>
    </row>
    <row r="65153" spans="1:12" x14ac:dyDescent="0.25">
      <c r="A65153" s="3" t="str">
        <f t="shared" si="1213"/>
        <v/>
      </c>
      <c r="L65153"/>
    </row>
    <row r="65154" spans="1:12" x14ac:dyDescent="0.25">
      <c r="A65154" s="3" t="str">
        <f t="shared" si="1213"/>
        <v/>
      </c>
      <c r="L65154"/>
    </row>
    <row r="65155" spans="1:12" x14ac:dyDescent="0.25">
      <c r="A65155" s="3" t="str">
        <f t="shared" si="1213"/>
        <v/>
      </c>
      <c r="L65155"/>
    </row>
    <row r="65156" spans="1:12" x14ac:dyDescent="0.25">
      <c r="A65156" s="3" t="str">
        <f t="shared" si="1213"/>
        <v/>
      </c>
      <c r="L65156"/>
    </row>
    <row r="65157" spans="1:12" x14ac:dyDescent="0.25">
      <c r="A65157" s="3" t="str">
        <f t="shared" si="1213"/>
        <v/>
      </c>
      <c r="L65157"/>
    </row>
    <row r="65158" spans="1:12" x14ac:dyDescent="0.25">
      <c r="A65158" s="3" t="str">
        <f t="shared" si="1213"/>
        <v/>
      </c>
      <c r="L65158"/>
    </row>
    <row r="65159" spans="1:12" x14ac:dyDescent="0.25">
      <c r="A65159" s="3" t="str">
        <f t="shared" si="1213"/>
        <v/>
      </c>
      <c r="L65159"/>
    </row>
    <row r="65160" spans="1:12" x14ac:dyDescent="0.25">
      <c r="A65160" s="3" t="str">
        <f t="shared" si="1213"/>
        <v/>
      </c>
      <c r="L65160"/>
    </row>
    <row r="65161" spans="1:12" x14ac:dyDescent="0.25">
      <c r="A65161" s="3" t="str">
        <f t="shared" si="1213"/>
        <v/>
      </c>
      <c r="L65161"/>
    </row>
    <row r="65162" spans="1:12" x14ac:dyDescent="0.25">
      <c r="A65162" s="3" t="str">
        <f t="shared" si="1213"/>
        <v/>
      </c>
      <c r="L65162"/>
    </row>
    <row r="65163" spans="1:12" x14ac:dyDescent="0.25">
      <c r="A65163" s="3" t="str">
        <f t="shared" si="1213"/>
        <v/>
      </c>
      <c r="L65163"/>
    </row>
    <row r="65164" spans="1:12" x14ac:dyDescent="0.25">
      <c r="A65164" s="3" t="str">
        <f t="shared" si="1213"/>
        <v/>
      </c>
      <c r="L65164"/>
    </row>
    <row r="65165" spans="1:12" x14ac:dyDescent="0.25">
      <c r="A65165" s="3" t="str">
        <f t="shared" si="1213"/>
        <v/>
      </c>
      <c r="L65165"/>
    </row>
    <row r="65166" spans="1:12" x14ac:dyDescent="0.25">
      <c r="A65166" s="3" t="str">
        <f t="shared" si="1213"/>
        <v/>
      </c>
      <c r="L65166"/>
    </row>
    <row r="65167" spans="1:12" x14ac:dyDescent="0.25">
      <c r="A65167" s="3" t="str">
        <f t="shared" si="1213"/>
        <v/>
      </c>
      <c r="L65167"/>
    </row>
    <row r="65168" spans="1:12" x14ac:dyDescent="0.25">
      <c r="A65168" s="3" t="str">
        <f t="shared" si="1213"/>
        <v/>
      </c>
      <c r="L65168"/>
    </row>
    <row r="65169" spans="1:12" x14ac:dyDescent="0.25">
      <c r="A65169" s="3" t="str">
        <f t="shared" ref="A65169:A65232" si="1214">IF(B65155="","",CONCATENATE(MONTH(B65155),YEAR(B65155)))</f>
        <v/>
      </c>
      <c r="L65169"/>
    </row>
    <row r="65170" spans="1:12" x14ac:dyDescent="0.25">
      <c r="A65170" s="3" t="str">
        <f t="shared" si="1214"/>
        <v/>
      </c>
      <c r="L65170"/>
    </row>
    <row r="65171" spans="1:12" x14ac:dyDescent="0.25">
      <c r="A65171" s="3" t="str">
        <f t="shared" si="1214"/>
        <v/>
      </c>
      <c r="L65171"/>
    </row>
    <row r="65172" spans="1:12" x14ac:dyDescent="0.25">
      <c r="A65172" s="3" t="str">
        <f t="shared" si="1214"/>
        <v/>
      </c>
      <c r="L65172"/>
    </row>
    <row r="65173" spans="1:12" x14ac:dyDescent="0.25">
      <c r="A65173" s="3" t="str">
        <f t="shared" si="1214"/>
        <v/>
      </c>
      <c r="L65173"/>
    </row>
    <row r="65174" spans="1:12" x14ac:dyDescent="0.25">
      <c r="A65174" s="3" t="str">
        <f t="shared" si="1214"/>
        <v/>
      </c>
      <c r="L65174"/>
    </row>
    <row r="65175" spans="1:12" x14ac:dyDescent="0.25">
      <c r="A65175" s="3" t="str">
        <f t="shared" si="1214"/>
        <v/>
      </c>
      <c r="L65175"/>
    </row>
    <row r="65176" spans="1:12" x14ac:dyDescent="0.25">
      <c r="A65176" s="3" t="str">
        <f t="shared" si="1214"/>
        <v/>
      </c>
      <c r="L65176"/>
    </row>
    <row r="65177" spans="1:12" x14ac:dyDescent="0.25">
      <c r="A65177" s="3" t="str">
        <f t="shared" si="1214"/>
        <v/>
      </c>
      <c r="L65177"/>
    </row>
    <row r="65178" spans="1:12" x14ac:dyDescent="0.25">
      <c r="A65178" s="3" t="str">
        <f t="shared" si="1214"/>
        <v/>
      </c>
      <c r="L65178"/>
    </row>
    <row r="65179" spans="1:12" x14ac:dyDescent="0.25">
      <c r="A65179" s="3" t="str">
        <f t="shared" si="1214"/>
        <v/>
      </c>
      <c r="L65179"/>
    </row>
    <row r="65180" spans="1:12" x14ac:dyDescent="0.25">
      <c r="A65180" s="3" t="str">
        <f t="shared" si="1214"/>
        <v/>
      </c>
      <c r="L65180"/>
    </row>
    <row r="65181" spans="1:12" x14ac:dyDescent="0.25">
      <c r="A65181" s="3" t="str">
        <f t="shared" si="1214"/>
        <v/>
      </c>
      <c r="L65181"/>
    </row>
    <row r="65182" spans="1:12" x14ac:dyDescent="0.25">
      <c r="A65182" s="3" t="str">
        <f t="shared" si="1214"/>
        <v/>
      </c>
      <c r="L65182"/>
    </row>
    <row r="65183" spans="1:12" x14ac:dyDescent="0.25">
      <c r="A65183" s="3" t="str">
        <f t="shared" si="1214"/>
        <v/>
      </c>
      <c r="L65183"/>
    </row>
    <row r="65184" spans="1:12" x14ac:dyDescent="0.25">
      <c r="A65184" s="3" t="str">
        <f t="shared" si="1214"/>
        <v/>
      </c>
      <c r="L65184"/>
    </row>
    <row r="65185" spans="1:12" x14ac:dyDescent="0.25">
      <c r="A65185" s="3" t="str">
        <f t="shared" si="1214"/>
        <v/>
      </c>
      <c r="L65185"/>
    </row>
    <row r="65186" spans="1:12" x14ac:dyDescent="0.25">
      <c r="A65186" s="3" t="str">
        <f t="shared" si="1214"/>
        <v/>
      </c>
      <c r="L65186"/>
    </row>
    <row r="65187" spans="1:12" x14ac:dyDescent="0.25">
      <c r="A65187" s="3" t="str">
        <f t="shared" si="1214"/>
        <v/>
      </c>
      <c r="L65187"/>
    </row>
    <row r="65188" spans="1:12" x14ac:dyDescent="0.25">
      <c r="A65188" s="3" t="str">
        <f t="shared" si="1214"/>
        <v/>
      </c>
      <c r="L65188"/>
    </row>
    <row r="65189" spans="1:12" x14ac:dyDescent="0.25">
      <c r="A65189" s="3" t="str">
        <f t="shared" si="1214"/>
        <v/>
      </c>
      <c r="L65189"/>
    </row>
    <row r="65190" spans="1:12" x14ac:dyDescent="0.25">
      <c r="A65190" s="3" t="str">
        <f t="shared" si="1214"/>
        <v/>
      </c>
      <c r="L65190"/>
    </row>
    <row r="65191" spans="1:12" x14ac:dyDescent="0.25">
      <c r="A65191" s="3" t="str">
        <f t="shared" si="1214"/>
        <v/>
      </c>
      <c r="L65191"/>
    </row>
    <row r="65192" spans="1:12" x14ac:dyDescent="0.25">
      <c r="A65192" s="3" t="str">
        <f t="shared" si="1214"/>
        <v/>
      </c>
      <c r="L65192"/>
    </row>
    <row r="65193" spans="1:12" x14ac:dyDescent="0.25">
      <c r="A65193" s="3" t="str">
        <f t="shared" si="1214"/>
        <v/>
      </c>
      <c r="L65193"/>
    </row>
    <row r="65194" spans="1:12" x14ac:dyDescent="0.25">
      <c r="A65194" s="3" t="str">
        <f t="shared" si="1214"/>
        <v/>
      </c>
      <c r="L65194"/>
    </row>
    <row r="65195" spans="1:12" x14ac:dyDescent="0.25">
      <c r="A65195" s="3" t="str">
        <f t="shared" si="1214"/>
        <v/>
      </c>
      <c r="L65195"/>
    </row>
    <row r="65196" spans="1:12" x14ac:dyDescent="0.25">
      <c r="A65196" s="3" t="str">
        <f t="shared" si="1214"/>
        <v/>
      </c>
      <c r="L65196"/>
    </row>
    <row r="65197" spans="1:12" x14ac:dyDescent="0.25">
      <c r="A65197" s="3" t="str">
        <f t="shared" si="1214"/>
        <v/>
      </c>
      <c r="L65197"/>
    </row>
    <row r="65198" spans="1:12" x14ac:dyDescent="0.25">
      <c r="A65198" s="3" t="str">
        <f t="shared" si="1214"/>
        <v/>
      </c>
      <c r="L65198"/>
    </row>
    <row r="65199" spans="1:12" x14ac:dyDescent="0.25">
      <c r="A65199" s="3" t="str">
        <f t="shared" si="1214"/>
        <v/>
      </c>
      <c r="L65199"/>
    </row>
    <row r="65200" spans="1:12" x14ac:dyDescent="0.25">
      <c r="A65200" s="3" t="str">
        <f t="shared" si="1214"/>
        <v/>
      </c>
      <c r="L65200"/>
    </row>
    <row r="65201" spans="1:12" x14ac:dyDescent="0.25">
      <c r="A65201" s="3" t="str">
        <f t="shared" si="1214"/>
        <v/>
      </c>
      <c r="L65201"/>
    </row>
    <row r="65202" spans="1:12" x14ac:dyDescent="0.25">
      <c r="A65202" s="3" t="str">
        <f t="shared" si="1214"/>
        <v/>
      </c>
      <c r="L65202"/>
    </row>
    <row r="65203" spans="1:12" x14ac:dyDescent="0.25">
      <c r="A65203" s="3" t="str">
        <f t="shared" si="1214"/>
        <v/>
      </c>
      <c r="L65203"/>
    </row>
    <row r="65204" spans="1:12" x14ac:dyDescent="0.25">
      <c r="A65204" s="3" t="str">
        <f t="shared" si="1214"/>
        <v/>
      </c>
      <c r="L65204"/>
    </row>
    <row r="65205" spans="1:12" x14ac:dyDescent="0.25">
      <c r="A65205" s="3" t="str">
        <f t="shared" si="1214"/>
        <v/>
      </c>
      <c r="L65205"/>
    </row>
    <row r="65206" spans="1:12" x14ac:dyDescent="0.25">
      <c r="A65206" s="3" t="str">
        <f t="shared" si="1214"/>
        <v/>
      </c>
      <c r="L65206"/>
    </row>
    <row r="65207" spans="1:12" x14ac:dyDescent="0.25">
      <c r="A65207" s="3" t="str">
        <f t="shared" si="1214"/>
        <v/>
      </c>
      <c r="L65207"/>
    </row>
    <row r="65208" spans="1:12" x14ac:dyDescent="0.25">
      <c r="A65208" s="3" t="str">
        <f t="shared" si="1214"/>
        <v/>
      </c>
      <c r="L65208"/>
    </row>
    <row r="65209" spans="1:12" x14ac:dyDescent="0.25">
      <c r="A65209" s="3" t="str">
        <f t="shared" si="1214"/>
        <v/>
      </c>
      <c r="L65209"/>
    </row>
    <row r="65210" spans="1:12" x14ac:dyDescent="0.25">
      <c r="A65210" s="3" t="str">
        <f t="shared" si="1214"/>
        <v/>
      </c>
      <c r="L65210"/>
    </row>
    <row r="65211" spans="1:12" x14ac:dyDescent="0.25">
      <c r="A65211" s="3" t="str">
        <f t="shared" si="1214"/>
        <v/>
      </c>
      <c r="L65211"/>
    </row>
    <row r="65212" spans="1:12" x14ac:dyDescent="0.25">
      <c r="A65212" s="3" t="str">
        <f t="shared" si="1214"/>
        <v/>
      </c>
      <c r="L65212"/>
    </row>
    <row r="65213" spans="1:12" x14ac:dyDescent="0.25">
      <c r="A65213" s="3" t="str">
        <f t="shared" si="1214"/>
        <v/>
      </c>
      <c r="L65213"/>
    </row>
    <row r="65214" spans="1:12" x14ac:dyDescent="0.25">
      <c r="A65214" s="3" t="str">
        <f t="shared" si="1214"/>
        <v/>
      </c>
      <c r="L65214"/>
    </row>
    <row r="65215" spans="1:12" x14ac:dyDescent="0.25">
      <c r="A65215" s="3" t="str">
        <f t="shared" si="1214"/>
        <v/>
      </c>
      <c r="L65215"/>
    </row>
    <row r="65216" spans="1:12" x14ac:dyDescent="0.25">
      <c r="A65216" s="3" t="str">
        <f t="shared" si="1214"/>
        <v/>
      </c>
      <c r="L65216"/>
    </row>
    <row r="65217" spans="1:12" x14ac:dyDescent="0.25">
      <c r="A65217" s="3" t="str">
        <f t="shared" si="1214"/>
        <v/>
      </c>
      <c r="L65217"/>
    </row>
    <row r="65218" spans="1:12" x14ac:dyDescent="0.25">
      <c r="A65218" s="3" t="str">
        <f t="shared" si="1214"/>
        <v/>
      </c>
      <c r="L65218"/>
    </row>
    <row r="65219" spans="1:12" x14ac:dyDescent="0.25">
      <c r="A65219" s="3" t="str">
        <f t="shared" si="1214"/>
        <v/>
      </c>
      <c r="L65219"/>
    </row>
    <row r="65220" spans="1:12" x14ac:dyDescent="0.25">
      <c r="A65220" s="3" t="str">
        <f t="shared" si="1214"/>
        <v/>
      </c>
      <c r="L65220"/>
    </row>
    <row r="65221" spans="1:12" x14ac:dyDescent="0.25">
      <c r="A65221" s="3" t="str">
        <f t="shared" si="1214"/>
        <v/>
      </c>
      <c r="L65221"/>
    </row>
    <row r="65222" spans="1:12" x14ac:dyDescent="0.25">
      <c r="A65222" s="3" t="str">
        <f t="shared" si="1214"/>
        <v/>
      </c>
      <c r="L65222"/>
    </row>
    <row r="65223" spans="1:12" x14ac:dyDescent="0.25">
      <c r="A65223" s="3" t="str">
        <f t="shared" si="1214"/>
        <v/>
      </c>
      <c r="L65223"/>
    </row>
    <row r="65224" spans="1:12" x14ac:dyDescent="0.25">
      <c r="A65224" s="3" t="str">
        <f t="shared" si="1214"/>
        <v/>
      </c>
      <c r="L65224"/>
    </row>
    <row r="65225" spans="1:12" x14ac:dyDescent="0.25">
      <c r="A65225" s="3" t="str">
        <f t="shared" si="1214"/>
        <v/>
      </c>
      <c r="L65225"/>
    </row>
    <row r="65226" spans="1:12" x14ac:dyDescent="0.25">
      <c r="A65226" s="3" t="str">
        <f t="shared" si="1214"/>
        <v/>
      </c>
      <c r="L65226"/>
    </row>
    <row r="65227" spans="1:12" x14ac:dyDescent="0.25">
      <c r="A65227" s="3" t="str">
        <f t="shared" si="1214"/>
        <v/>
      </c>
      <c r="L65227"/>
    </row>
    <row r="65228" spans="1:12" x14ac:dyDescent="0.25">
      <c r="A65228" s="3" t="str">
        <f t="shared" si="1214"/>
        <v/>
      </c>
      <c r="L65228"/>
    </row>
    <row r="65229" spans="1:12" x14ac:dyDescent="0.25">
      <c r="A65229" s="3" t="str">
        <f t="shared" si="1214"/>
        <v/>
      </c>
      <c r="L65229"/>
    </row>
    <row r="65230" spans="1:12" x14ac:dyDescent="0.25">
      <c r="A65230" s="3" t="str">
        <f t="shared" si="1214"/>
        <v/>
      </c>
      <c r="L65230"/>
    </row>
    <row r="65231" spans="1:12" x14ac:dyDescent="0.25">
      <c r="A65231" s="3" t="str">
        <f t="shared" si="1214"/>
        <v/>
      </c>
      <c r="L65231"/>
    </row>
    <row r="65232" spans="1:12" x14ac:dyDescent="0.25">
      <c r="A65232" s="3" t="str">
        <f t="shared" si="1214"/>
        <v/>
      </c>
      <c r="L65232"/>
    </row>
    <row r="65233" spans="1:12" x14ac:dyDescent="0.25">
      <c r="A65233" s="3" t="str">
        <f t="shared" ref="A65233:A65296" si="1215">IF(B65219="","",CONCATENATE(MONTH(B65219),YEAR(B65219)))</f>
        <v/>
      </c>
      <c r="L65233"/>
    </row>
    <row r="65234" spans="1:12" x14ac:dyDescent="0.25">
      <c r="A65234" s="3" t="str">
        <f t="shared" si="1215"/>
        <v/>
      </c>
      <c r="L65234"/>
    </row>
    <row r="65235" spans="1:12" x14ac:dyDescent="0.25">
      <c r="A65235" s="3" t="str">
        <f t="shared" si="1215"/>
        <v/>
      </c>
      <c r="L65235"/>
    </row>
    <row r="65236" spans="1:12" x14ac:dyDescent="0.25">
      <c r="A65236" s="3" t="str">
        <f t="shared" si="1215"/>
        <v/>
      </c>
      <c r="L65236"/>
    </row>
    <row r="65237" spans="1:12" x14ac:dyDescent="0.25">
      <c r="A65237" s="3" t="str">
        <f t="shared" si="1215"/>
        <v/>
      </c>
      <c r="L65237"/>
    </row>
    <row r="65238" spans="1:12" x14ac:dyDescent="0.25">
      <c r="A65238" s="3" t="str">
        <f t="shared" si="1215"/>
        <v/>
      </c>
      <c r="L65238"/>
    </row>
    <row r="65239" spans="1:12" x14ac:dyDescent="0.25">
      <c r="A65239" s="3" t="str">
        <f t="shared" si="1215"/>
        <v/>
      </c>
      <c r="L65239"/>
    </row>
    <row r="65240" spans="1:12" x14ac:dyDescent="0.25">
      <c r="A65240" s="3" t="str">
        <f t="shared" si="1215"/>
        <v/>
      </c>
      <c r="L65240"/>
    </row>
    <row r="65241" spans="1:12" x14ac:dyDescent="0.25">
      <c r="A65241" s="3" t="str">
        <f t="shared" si="1215"/>
        <v/>
      </c>
      <c r="L65241"/>
    </row>
    <row r="65242" spans="1:12" x14ac:dyDescent="0.25">
      <c r="A65242" s="3" t="str">
        <f t="shared" si="1215"/>
        <v/>
      </c>
      <c r="L65242"/>
    </row>
    <row r="65243" spans="1:12" x14ac:dyDescent="0.25">
      <c r="A65243" s="3" t="str">
        <f t="shared" si="1215"/>
        <v/>
      </c>
      <c r="L65243"/>
    </row>
    <row r="65244" spans="1:12" x14ac:dyDescent="0.25">
      <c r="A65244" s="3" t="str">
        <f t="shared" si="1215"/>
        <v/>
      </c>
      <c r="L65244"/>
    </row>
    <row r="65245" spans="1:12" x14ac:dyDescent="0.25">
      <c r="A65245" s="3" t="str">
        <f t="shared" si="1215"/>
        <v/>
      </c>
      <c r="L65245"/>
    </row>
    <row r="65246" spans="1:12" x14ac:dyDescent="0.25">
      <c r="A65246" s="3" t="str">
        <f t="shared" si="1215"/>
        <v/>
      </c>
      <c r="L65246"/>
    </row>
    <row r="65247" spans="1:12" x14ac:dyDescent="0.25">
      <c r="A65247" s="3" t="str">
        <f t="shared" si="1215"/>
        <v/>
      </c>
      <c r="L65247"/>
    </row>
    <row r="65248" spans="1:12" x14ac:dyDescent="0.25">
      <c r="A65248" s="3" t="str">
        <f t="shared" si="1215"/>
        <v/>
      </c>
      <c r="L65248"/>
    </row>
    <row r="65249" spans="1:12" x14ac:dyDescent="0.25">
      <c r="A65249" s="3" t="str">
        <f t="shared" si="1215"/>
        <v/>
      </c>
      <c r="L65249"/>
    </row>
    <row r="65250" spans="1:12" x14ac:dyDescent="0.25">
      <c r="A65250" s="3" t="str">
        <f t="shared" si="1215"/>
        <v/>
      </c>
      <c r="L65250"/>
    </row>
    <row r="65251" spans="1:12" x14ac:dyDescent="0.25">
      <c r="A65251" s="3" t="str">
        <f t="shared" si="1215"/>
        <v/>
      </c>
      <c r="L65251"/>
    </row>
    <row r="65252" spans="1:12" x14ac:dyDescent="0.25">
      <c r="A65252" s="3" t="str">
        <f t="shared" si="1215"/>
        <v/>
      </c>
      <c r="L65252"/>
    </row>
    <row r="65253" spans="1:12" x14ac:dyDescent="0.25">
      <c r="A65253" s="3" t="str">
        <f t="shared" si="1215"/>
        <v/>
      </c>
      <c r="L65253"/>
    </row>
    <row r="65254" spans="1:12" x14ac:dyDescent="0.25">
      <c r="A65254" s="3" t="str">
        <f t="shared" si="1215"/>
        <v/>
      </c>
      <c r="L65254"/>
    </row>
    <row r="65255" spans="1:12" x14ac:dyDescent="0.25">
      <c r="A65255" s="3" t="str">
        <f t="shared" si="1215"/>
        <v/>
      </c>
      <c r="L65255"/>
    </row>
    <row r="65256" spans="1:12" x14ac:dyDescent="0.25">
      <c r="A65256" s="3" t="str">
        <f t="shared" si="1215"/>
        <v/>
      </c>
      <c r="L65256"/>
    </row>
    <row r="65257" spans="1:12" x14ac:dyDescent="0.25">
      <c r="A65257" s="3" t="str">
        <f t="shared" si="1215"/>
        <v/>
      </c>
      <c r="L65257"/>
    </row>
    <row r="65258" spans="1:12" x14ac:dyDescent="0.25">
      <c r="A65258" s="3" t="str">
        <f t="shared" si="1215"/>
        <v/>
      </c>
      <c r="L65258"/>
    </row>
    <row r="65259" spans="1:12" x14ac:dyDescent="0.25">
      <c r="A65259" s="3" t="str">
        <f t="shared" si="1215"/>
        <v/>
      </c>
      <c r="L65259"/>
    </row>
    <row r="65260" spans="1:12" x14ac:dyDescent="0.25">
      <c r="A65260" s="3" t="str">
        <f t="shared" si="1215"/>
        <v/>
      </c>
      <c r="L65260"/>
    </row>
    <row r="65261" spans="1:12" x14ac:dyDescent="0.25">
      <c r="A65261" s="3" t="str">
        <f t="shared" si="1215"/>
        <v/>
      </c>
      <c r="L65261"/>
    </row>
    <row r="65262" spans="1:12" x14ac:dyDescent="0.25">
      <c r="A65262" s="3" t="str">
        <f t="shared" si="1215"/>
        <v/>
      </c>
      <c r="L65262"/>
    </row>
    <row r="65263" spans="1:12" x14ac:dyDescent="0.25">
      <c r="A65263" s="3" t="str">
        <f t="shared" si="1215"/>
        <v/>
      </c>
      <c r="L65263"/>
    </row>
    <row r="65264" spans="1:12" x14ac:dyDescent="0.25">
      <c r="A65264" s="3" t="str">
        <f t="shared" si="1215"/>
        <v/>
      </c>
      <c r="L65264"/>
    </row>
    <row r="65265" spans="1:12" x14ac:dyDescent="0.25">
      <c r="A65265" s="3" t="str">
        <f t="shared" si="1215"/>
        <v/>
      </c>
      <c r="L65265"/>
    </row>
    <row r="65266" spans="1:12" x14ac:dyDescent="0.25">
      <c r="A65266" s="3" t="str">
        <f t="shared" si="1215"/>
        <v/>
      </c>
      <c r="L65266"/>
    </row>
    <row r="65267" spans="1:12" x14ac:dyDescent="0.25">
      <c r="A65267" s="3" t="str">
        <f t="shared" si="1215"/>
        <v/>
      </c>
      <c r="L65267"/>
    </row>
    <row r="65268" spans="1:12" x14ac:dyDescent="0.25">
      <c r="A65268" s="3" t="str">
        <f t="shared" si="1215"/>
        <v/>
      </c>
      <c r="L65268"/>
    </row>
    <row r="65269" spans="1:12" x14ac:dyDescent="0.25">
      <c r="A65269" s="3" t="str">
        <f t="shared" si="1215"/>
        <v/>
      </c>
      <c r="L65269"/>
    </row>
    <row r="65270" spans="1:12" x14ac:dyDescent="0.25">
      <c r="A65270" s="3" t="str">
        <f t="shared" si="1215"/>
        <v/>
      </c>
      <c r="L65270"/>
    </row>
    <row r="65271" spans="1:12" x14ac:dyDescent="0.25">
      <c r="A65271" s="3" t="str">
        <f t="shared" si="1215"/>
        <v/>
      </c>
      <c r="L65271"/>
    </row>
    <row r="65272" spans="1:12" x14ac:dyDescent="0.25">
      <c r="A65272" s="3" t="str">
        <f t="shared" si="1215"/>
        <v/>
      </c>
      <c r="L65272"/>
    </row>
    <row r="65273" spans="1:12" x14ac:dyDescent="0.25">
      <c r="A65273" s="3" t="str">
        <f t="shared" si="1215"/>
        <v/>
      </c>
      <c r="L65273"/>
    </row>
    <row r="65274" spans="1:12" x14ac:dyDescent="0.25">
      <c r="A65274" s="3" t="str">
        <f t="shared" si="1215"/>
        <v/>
      </c>
      <c r="L65274"/>
    </row>
    <row r="65275" spans="1:12" x14ac:dyDescent="0.25">
      <c r="A65275" s="3" t="str">
        <f t="shared" si="1215"/>
        <v/>
      </c>
      <c r="L65275"/>
    </row>
    <row r="65276" spans="1:12" x14ac:dyDescent="0.25">
      <c r="A65276" s="3" t="str">
        <f t="shared" si="1215"/>
        <v/>
      </c>
      <c r="L65276"/>
    </row>
    <row r="65277" spans="1:12" x14ac:dyDescent="0.25">
      <c r="A65277" s="3" t="str">
        <f t="shared" si="1215"/>
        <v/>
      </c>
      <c r="L65277"/>
    </row>
    <row r="65278" spans="1:12" x14ac:dyDescent="0.25">
      <c r="A65278" s="3" t="str">
        <f t="shared" si="1215"/>
        <v/>
      </c>
      <c r="L65278"/>
    </row>
    <row r="65279" spans="1:12" x14ac:dyDescent="0.25">
      <c r="A65279" s="3" t="str">
        <f t="shared" si="1215"/>
        <v/>
      </c>
      <c r="L65279"/>
    </row>
    <row r="65280" spans="1:12" x14ac:dyDescent="0.25">
      <c r="A65280" s="3" t="str">
        <f t="shared" si="1215"/>
        <v/>
      </c>
      <c r="L65280"/>
    </row>
    <row r="65281" spans="1:12" x14ac:dyDescent="0.25">
      <c r="A65281" s="3" t="str">
        <f t="shared" si="1215"/>
        <v/>
      </c>
      <c r="L65281"/>
    </row>
    <row r="65282" spans="1:12" x14ac:dyDescent="0.25">
      <c r="A65282" s="3" t="str">
        <f t="shared" si="1215"/>
        <v/>
      </c>
      <c r="L65282"/>
    </row>
    <row r="65283" spans="1:12" x14ac:dyDescent="0.25">
      <c r="A65283" s="3" t="str">
        <f t="shared" si="1215"/>
        <v/>
      </c>
      <c r="L65283"/>
    </row>
    <row r="65284" spans="1:12" x14ac:dyDescent="0.25">
      <c r="A65284" s="3" t="str">
        <f t="shared" si="1215"/>
        <v/>
      </c>
      <c r="L65284"/>
    </row>
    <row r="65285" spans="1:12" x14ac:dyDescent="0.25">
      <c r="A65285" s="3" t="str">
        <f t="shared" si="1215"/>
        <v/>
      </c>
      <c r="L65285"/>
    </row>
    <row r="65286" spans="1:12" x14ac:dyDescent="0.25">
      <c r="A65286" s="3" t="str">
        <f t="shared" si="1215"/>
        <v/>
      </c>
      <c r="L65286"/>
    </row>
    <row r="65287" spans="1:12" x14ac:dyDescent="0.25">
      <c r="A65287" s="3" t="str">
        <f t="shared" si="1215"/>
        <v/>
      </c>
      <c r="L65287"/>
    </row>
    <row r="65288" spans="1:12" x14ac:dyDescent="0.25">
      <c r="A65288" s="3" t="str">
        <f t="shared" si="1215"/>
        <v/>
      </c>
      <c r="L65288"/>
    </row>
    <row r="65289" spans="1:12" x14ac:dyDescent="0.25">
      <c r="A65289" s="3" t="str">
        <f t="shared" si="1215"/>
        <v/>
      </c>
      <c r="L65289"/>
    </row>
    <row r="65290" spans="1:12" x14ac:dyDescent="0.25">
      <c r="A65290" s="3" t="str">
        <f t="shared" si="1215"/>
        <v/>
      </c>
      <c r="L65290"/>
    </row>
    <row r="65291" spans="1:12" x14ac:dyDescent="0.25">
      <c r="A65291" s="3" t="str">
        <f t="shared" si="1215"/>
        <v/>
      </c>
      <c r="L65291"/>
    </row>
    <row r="65292" spans="1:12" x14ac:dyDescent="0.25">
      <c r="A65292" s="3" t="str">
        <f t="shared" si="1215"/>
        <v/>
      </c>
      <c r="L65292"/>
    </row>
    <row r="65293" spans="1:12" x14ac:dyDescent="0.25">
      <c r="A65293" s="3" t="str">
        <f t="shared" si="1215"/>
        <v/>
      </c>
      <c r="L65293"/>
    </row>
    <row r="65294" spans="1:12" x14ac:dyDescent="0.25">
      <c r="A65294" s="3" t="str">
        <f t="shared" si="1215"/>
        <v/>
      </c>
      <c r="L65294"/>
    </row>
    <row r="65295" spans="1:12" x14ac:dyDescent="0.25">
      <c r="A65295" s="3" t="str">
        <f t="shared" si="1215"/>
        <v/>
      </c>
      <c r="L65295"/>
    </row>
    <row r="65296" spans="1:12" x14ac:dyDescent="0.25">
      <c r="A65296" s="3" t="str">
        <f t="shared" si="1215"/>
        <v/>
      </c>
      <c r="L65296"/>
    </row>
    <row r="65297" spans="1:12" x14ac:dyDescent="0.25">
      <c r="A65297" s="3" t="str">
        <f t="shared" ref="A65297:A65360" si="1216">IF(B65283="","",CONCATENATE(MONTH(B65283),YEAR(B65283)))</f>
        <v/>
      </c>
      <c r="L65297"/>
    </row>
    <row r="65298" spans="1:12" x14ac:dyDescent="0.25">
      <c r="A65298" s="3" t="str">
        <f t="shared" si="1216"/>
        <v/>
      </c>
      <c r="L65298"/>
    </row>
    <row r="65299" spans="1:12" x14ac:dyDescent="0.25">
      <c r="A65299" s="3" t="str">
        <f t="shared" si="1216"/>
        <v/>
      </c>
      <c r="L65299"/>
    </row>
    <row r="65300" spans="1:12" x14ac:dyDescent="0.25">
      <c r="A65300" s="3" t="str">
        <f t="shared" si="1216"/>
        <v/>
      </c>
      <c r="L65300"/>
    </row>
    <row r="65301" spans="1:12" x14ac:dyDescent="0.25">
      <c r="A65301" s="3" t="str">
        <f t="shared" si="1216"/>
        <v/>
      </c>
      <c r="L65301"/>
    </row>
    <row r="65302" spans="1:12" x14ac:dyDescent="0.25">
      <c r="A65302" s="3" t="str">
        <f t="shared" si="1216"/>
        <v/>
      </c>
      <c r="L65302"/>
    </row>
    <row r="65303" spans="1:12" x14ac:dyDescent="0.25">
      <c r="A65303" s="3" t="str">
        <f t="shared" si="1216"/>
        <v/>
      </c>
      <c r="L65303"/>
    </row>
    <row r="65304" spans="1:12" x14ac:dyDescent="0.25">
      <c r="A65304" s="3" t="str">
        <f t="shared" si="1216"/>
        <v/>
      </c>
      <c r="L65304"/>
    </row>
    <row r="65305" spans="1:12" x14ac:dyDescent="0.25">
      <c r="A65305" s="3" t="str">
        <f t="shared" si="1216"/>
        <v/>
      </c>
      <c r="L65305"/>
    </row>
    <row r="65306" spans="1:12" x14ac:dyDescent="0.25">
      <c r="A65306" s="3" t="str">
        <f t="shared" si="1216"/>
        <v/>
      </c>
      <c r="L65306"/>
    </row>
    <row r="65307" spans="1:12" x14ac:dyDescent="0.25">
      <c r="A65307" s="3" t="str">
        <f t="shared" si="1216"/>
        <v/>
      </c>
      <c r="L65307"/>
    </row>
    <row r="65308" spans="1:12" x14ac:dyDescent="0.25">
      <c r="A65308" s="3" t="str">
        <f t="shared" si="1216"/>
        <v/>
      </c>
      <c r="L65308"/>
    </row>
    <row r="65309" spans="1:12" x14ac:dyDescent="0.25">
      <c r="A65309" s="3" t="str">
        <f t="shared" si="1216"/>
        <v/>
      </c>
      <c r="L65309"/>
    </row>
    <row r="65310" spans="1:12" x14ac:dyDescent="0.25">
      <c r="A65310" s="3" t="str">
        <f t="shared" si="1216"/>
        <v/>
      </c>
      <c r="L65310"/>
    </row>
    <row r="65311" spans="1:12" x14ac:dyDescent="0.25">
      <c r="A65311" s="3" t="str">
        <f t="shared" si="1216"/>
        <v/>
      </c>
      <c r="L65311"/>
    </row>
    <row r="65312" spans="1:12" x14ac:dyDescent="0.25">
      <c r="A65312" s="3" t="str">
        <f t="shared" si="1216"/>
        <v/>
      </c>
      <c r="L65312"/>
    </row>
    <row r="65313" spans="1:12" x14ac:dyDescent="0.25">
      <c r="A65313" s="3" t="str">
        <f t="shared" si="1216"/>
        <v/>
      </c>
      <c r="L65313"/>
    </row>
    <row r="65314" spans="1:12" x14ac:dyDescent="0.25">
      <c r="A65314" s="3" t="str">
        <f t="shared" si="1216"/>
        <v/>
      </c>
      <c r="L65314"/>
    </row>
    <row r="65315" spans="1:12" x14ac:dyDescent="0.25">
      <c r="A65315" s="3" t="str">
        <f t="shared" si="1216"/>
        <v/>
      </c>
      <c r="L65315"/>
    </row>
    <row r="65316" spans="1:12" x14ac:dyDescent="0.25">
      <c r="A65316" s="3" t="str">
        <f t="shared" si="1216"/>
        <v/>
      </c>
      <c r="L65316"/>
    </row>
    <row r="65317" spans="1:12" x14ac:dyDescent="0.25">
      <c r="A65317" s="3" t="str">
        <f t="shared" si="1216"/>
        <v/>
      </c>
      <c r="L65317"/>
    </row>
    <row r="65318" spans="1:12" x14ac:dyDescent="0.25">
      <c r="A65318" s="3" t="str">
        <f t="shared" si="1216"/>
        <v/>
      </c>
      <c r="L65318"/>
    </row>
    <row r="65319" spans="1:12" x14ac:dyDescent="0.25">
      <c r="A65319" s="3" t="str">
        <f t="shared" si="1216"/>
        <v/>
      </c>
      <c r="L65319"/>
    </row>
    <row r="65320" spans="1:12" x14ac:dyDescent="0.25">
      <c r="A65320" s="3" t="str">
        <f t="shared" si="1216"/>
        <v/>
      </c>
      <c r="L65320"/>
    </row>
    <row r="65321" spans="1:12" x14ac:dyDescent="0.25">
      <c r="A65321" s="3" t="str">
        <f t="shared" si="1216"/>
        <v/>
      </c>
      <c r="L65321"/>
    </row>
    <row r="65322" spans="1:12" x14ac:dyDescent="0.25">
      <c r="A65322" s="3" t="str">
        <f t="shared" si="1216"/>
        <v/>
      </c>
      <c r="L65322"/>
    </row>
    <row r="65323" spans="1:12" x14ac:dyDescent="0.25">
      <c r="A65323" s="3" t="str">
        <f t="shared" si="1216"/>
        <v/>
      </c>
      <c r="L65323"/>
    </row>
    <row r="65324" spans="1:12" x14ac:dyDescent="0.25">
      <c r="A65324" s="3" t="str">
        <f t="shared" si="1216"/>
        <v/>
      </c>
      <c r="L65324"/>
    </row>
    <row r="65325" spans="1:12" x14ac:dyDescent="0.25">
      <c r="A65325" s="3" t="str">
        <f t="shared" si="1216"/>
        <v/>
      </c>
      <c r="L65325"/>
    </row>
    <row r="65326" spans="1:12" x14ac:dyDescent="0.25">
      <c r="A65326" s="3" t="str">
        <f t="shared" si="1216"/>
        <v/>
      </c>
      <c r="L65326"/>
    </row>
    <row r="65327" spans="1:12" x14ac:dyDescent="0.25">
      <c r="A65327" s="3" t="str">
        <f t="shared" si="1216"/>
        <v/>
      </c>
      <c r="L65327"/>
    </row>
    <row r="65328" spans="1:12" x14ac:dyDescent="0.25">
      <c r="A65328" s="3" t="str">
        <f t="shared" si="1216"/>
        <v/>
      </c>
      <c r="L65328"/>
    </row>
    <row r="65329" spans="1:12" x14ac:dyDescent="0.25">
      <c r="A65329" s="3" t="str">
        <f t="shared" si="1216"/>
        <v/>
      </c>
      <c r="L65329"/>
    </row>
    <row r="65330" spans="1:12" x14ac:dyDescent="0.25">
      <c r="A65330" s="3" t="str">
        <f t="shared" si="1216"/>
        <v/>
      </c>
      <c r="L65330"/>
    </row>
    <row r="65331" spans="1:12" x14ac:dyDescent="0.25">
      <c r="A65331" s="3" t="str">
        <f t="shared" si="1216"/>
        <v/>
      </c>
      <c r="L65331"/>
    </row>
    <row r="65332" spans="1:12" x14ac:dyDescent="0.25">
      <c r="A65332" s="3" t="str">
        <f t="shared" si="1216"/>
        <v/>
      </c>
      <c r="L65332"/>
    </row>
    <row r="65333" spans="1:12" x14ac:dyDescent="0.25">
      <c r="A65333" s="3" t="str">
        <f t="shared" si="1216"/>
        <v/>
      </c>
      <c r="L65333"/>
    </row>
    <row r="65334" spans="1:12" x14ac:dyDescent="0.25">
      <c r="A65334" s="3" t="str">
        <f t="shared" si="1216"/>
        <v/>
      </c>
      <c r="L65334"/>
    </row>
    <row r="65335" spans="1:12" x14ac:dyDescent="0.25">
      <c r="A65335" s="3" t="str">
        <f t="shared" si="1216"/>
        <v/>
      </c>
      <c r="L65335"/>
    </row>
    <row r="65336" spans="1:12" x14ac:dyDescent="0.25">
      <c r="A65336" s="3" t="str">
        <f t="shared" si="1216"/>
        <v/>
      </c>
      <c r="L65336"/>
    </row>
    <row r="65337" spans="1:12" x14ac:dyDescent="0.25">
      <c r="A65337" s="3" t="str">
        <f t="shared" si="1216"/>
        <v/>
      </c>
      <c r="L65337"/>
    </row>
    <row r="65338" spans="1:12" x14ac:dyDescent="0.25">
      <c r="A65338" s="3" t="str">
        <f t="shared" si="1216"/>
        <v/>
      </c>
      <c r="L65338"/>
    </row>
    <row r="65339" spans="1:12" x14ac:dyDescent="0.25">
      <c r="A65339" s="3" t="str">
        <f t="shared" si="1216"/>
        <v/>
      </c>
      <c r="L65339"/>
    </row>
    <row r="65340" spans="1:12" x14ac:dyDescent="0.25">
      <c r="A65340" s="3" t="str">
        <f t="shared" si="1216"/>
        <v/>
      </c>
      <c r="L65340"/>
    </row>
    <row r="65341" spans="1:12" x14ac:dyDescent="0.25">
      <c r="A65341" s="3" t="str">
        <f t="shared" si="1216"/>
        <v/>
      </c>
      <c r="L65341"/>
    </row>
    <row r="65342" spans="1:12" x14ac:dyDescent="0.25">
      <c r="A65342" s="3" t="str">
        <f t="shared" si="1216"/>
        <v/>
      </c>
      <c r="L65342"/>
    </row>
    <row r="65343" spans="1:12" x14ac:dyDescent="0.25">
      <c r="A65343" s="3" t="str">
        <f t="shared" si="1216"/>
        <v/>
      </c>
      <c r="L65343"/>
    </row>
    <row r="65344" spans="1:12" x14ac:dyDescent="0.25">
      <c r="A65344" s="3" t="str">
        <f t="shared" si="1216"/>
        <v/>
      </c>
      <c r="L65344"/>
    </row>
    <row r="65345" spans="1:12" x14ac:dyDescent="0.25">
      <c r="A65345" s="3" t="str">
        <f t="shared" si="1216"/>
        <v/>
      </c>
      <c r="L65345"/>
    </row>
    <row r="65346" spans="1:12" x14ac:dyDescent="0.25">
      <c r="A65346" s="3" t="str">
        <f t="shared" si="1216"/>
        <v/>
      </c>
      <c r="L65346"/>
    </row>
    <row r="65347" spans="1:12" x14ac:dyDescent="0.25">
      <c r="A65347" s="3" t="str">
        <f t="shared" si="1216"/>
        <v/>
      </c>
      <c r="L65347"/>
    </row>
    <row r="65348" spans="1:12" x14ac:dyDescent="0.25">
      <c r="A65348" s="3" t="str">
        <f t="shared" si="1216"/>
        <v/>
      </c>
      <c r="L65348"/>
    </row>
    <row r="65349" spans="1:12" x14ac:dyDescent="0.25">
      <c r="A65349" s="3" t="str">
        <f t="shared" si="1216"/>
        <v/>
      </c>
      <c r="L65349"/>
    </row>
    <row r="65350" spans="1:12" x14ac:dyDescent="0.25">
      <c r="A65350" s="3" t="str">
        <f t="shared" si="1216"/>
        <v/>
      </c>
      <c r="L65350"/>
    </row>
    <row r="65351" spans="1:12" x14ac:dyDescent="0.25">
      <c r="A65351" s="3" t="str">
        <f t="shared" si="1216"/>
        <v/>
      </c>
      <c r="L65351"/>
    </row>
    <row r="65352" spans="1:12" x14ac:dyDescent="0.25">
      <c r="A65352" s="3" t="str">
        <f t="shared" si="1216"/>
        <v/>
      </c>
      <c r="L65352"/>
    </row>
    <row r="65353" spans="1:12" x14ac:dyDescent="0.25">
      <c r="A65353" s="3" t="str">
        <f t="shared" si="1216"/>
        <v/>
      </c>
      <c r="L65353"/>
    </row>
    <row r="65354" spans="1:12" x14ac:dyDescent="0.25">
      <c r="A65354" s="3" t="str">
        <f t="shared" si="1216"/>
        <v/>
      </c>
      <c r="L65354"/>
    </row>
    <row r="65355" spans="1:12" x14ac:dyDescent="0.25">
      <c r="A65355" s="3" t="str">
        <f t="shared" si="1216"/>
        <v/>
      </c>
      <c r="L65355"/>
    </row>
    <row r="65356" spans="1:12" x14ac:dyDescent="0.25">
      <c r="A65356" s="3" t="str">
        <f t="shared" si="1216"/>
        <v/>
      </c>
      <c r="L65356"/>
    </row>
    <row r="65357" spans="1:12" x14ac:dyDescent="0.25">
      <c r="A65357" s="3" t="str">
        <f t="shared" si="1216"/>
        <v/>
      </c>
      <c r="L65357"/>
    </row>
    <row r="65358" spans="1:12" x14ac:dyDescent="0.25">
      <c r="A65358" s="3" t="str">
        <f t="shared" si="1216"/>
        <v/>
      </c>
      <c r="L65358"/>
    </row>
    <row r="65359" spans="1:12" x14ac:dyDescent="0.25">
      <c r="A65359" s="3" t="str">
        <f t="shared" si="1216"/>
        <v/>
      </c>
      <c r="L65359"/>
    </row>
    <row r="65360" spans="1:12" x14ac:dyDescent="0.25">
      <c r="A65360" s="3" t="str">
        <f t="shared" si="1216"/>
        <v/>
      </c>
      <c r="L65360"/>
    </row>
    <row r="65361" spans="1:12" x14ac:dyDescent="0.25">
      <c r="A65361" s="3" t="str">
        <f t="shared" ref="A65361:A65424" si="1217">IF(B65347="","",CONCATENATE(MONTH(B65347),YEAR(B65347)))</f>
        <v/>
      </c>
      <c r="L65361"/>
    </row>
    <row r="65362" spans="1:12" x14ac:dyDescent="0.25">
      <c r="A65362" s="3" t="str">
        <f t="shared" si="1217"/>
        <v/>
      </c>
      <c r="L65362"/>
    </row>
    <row r="65363" spans="1:12" x14ac:dyDescent="0.25">
      <c r="A65363" s="3" t="str">
        <f t="shared" si="1217"/>
        <v/>
      </c>
      <c r="L65363"/>
    </row>
    <row r="65364" spans="1:12" x14ac:dyDescent="0.25">
      <c r="A65364" s="3" t="str">
        <f t="shared" si="1217"/>
        <v/>
      </c>
      <c r="L65364"/>
    </row>
    <row r="65365" spans="1:12" x14ac:dyDescent="0.25">
      <c r="A65365" s="3" t="str">
        <f t="shared" si="1217"/>
        <v/>
      </c>
      <c r="L65365"/>
    </row>
    <row r="65366" spans="1:12" x14ac:dyDescent="0.25">
      <c r="A65366" s="3" t="str">
        <f t="shared" si="1217"/>
        <v/>
      </c>
      <c r="L65366"/>
    </row>
    <row r="65367" spans="1:12" x14ac:dyDescent="0.25">
      <c r="A65367" s="3" t="str">
        <f t="shared" si="1217"/>
        <v/>
      </c>
      <c r="L65367"/>
    </row>
    <row r="65368" spans="1:12" x14ac:dyDescent="0.25">
      <c r="A65368" s="3" t="str">
        <f t="shared" si="1217"/>
        <v/>
      </c>
      <c r="L65368"/>
    </row>
    <row r="65369" spans="1:12" x14ac:dyDescent="0.25">
      <c r="A65369" s="3" t="str">
        <f t="shared" si="1217"/>
        <v/>
      </c>
      <c r="L65369"/>
    </row>
    <row r="65370" spans="1:12" x14ac:dyDescent="0.25">
      <c r="A65370" s="3" t="str">
        <f t="shared" si="1217"/>
        <v/>
      </c>
      <c r="L65370"/>
    </row>
    <row r="65371" spans="1:12" x14ac:dyDescent="0.25">
      <c r="A65371" s="3" t="str">
        <f t="shared" si="1217"/>
        <v/>
      </c>
      <c r="L65371"/>
    </row>
    <row r="65372" spans="1:12" x14ac:dyDescent="0.25">
      <c r="A65372" s="3" t="str">
        <f t="shared" si="1217"/>
        <v/>
      </c>
      <c r="L65372"/>
    </row>
    <row r="65373" spans="1:12" x14ac:dyDescent="0.25">
      <c r="A65373" s="3" t="str">
        <f t="shared" si="1217"/>
        <v/>
      </c>
      <c r="L65373"/>
    </row>
    <row r="65374" spans="1:12" x14ac:dyDescent="0.25">
      <c r="A65374" s="3" t="str">
        <f t="shared" si="1217"/>
        <v/>
      </c>
      <c r="L65374"/>
    </row>
    <row r="65375" spans="1:12" x14ac:dyDescent="0.25">
      <c r="A65375" s="3" t="str">
        <f t="shared" si="1217"/>
        <v/>
      </c>
      <c r="L65375"/>
    </row>
    <row r="65376" spans="1:12" x14ac:dyDescent="0.25">
      <c r="A65376" s="3" t="str">
        <f t="shared" si="1217"/>
        <v/>
      </c>
      <c r="L65376"/>
    </row>
    <row r="65377" spans="1:12" x14ac:dyDescent="0.25">
      <c r="A65377" s="3" t="str">
        <f t="shared" si="1217"/>
        <v/>
      </c>
      <c r="L65377"/>
    </row>
    <row r="65378" spans="1:12" x14ac:dyDescent="0.25">
      <c r="A65378" s="3" t="str">
        <f t="shared" si="1217"/>
        <v/>
      </c>
      <c r="L65378"/>
    </row>
    <row r="65379" spans="1:12" x14ac:dyDescent="0.25">
      <c r="A65379" s="3" t="str">
        <f t="shared" si="1217"/>
        <v/>
      </c>
      <c r="L65379"/>
    </row>
    <row r="65380" spans="1:12" x14ac:dyDescent="0.25">
      <c r="A65380" s="3" t="str">
        <f t="shared" si="1217"/>
        <v/>
      </c>
      <c r="L65380"/>
    </row>
    <row r="65381" spans="1:12" x14ac:dyDescent="0.25">
      <c r="A65381" s="3" t="str">
        <f t="shared" si="1217"/>
        <v/>
      </c>
      <c r="L65381"/>
    </row>
    <row r="65382" spans="1:12" x14ac:dyDescent="0.25">
      <c r="A65382" s="3" t="str">
        <f t="shared" si="1217"/>
        <v/>
      </c>
      <c r="L65382"/>
    </row>
    <row r="65383" spans="1:12" x14ac:dyDescent="0.25">
      <c r="A65383" s="3" t="str">
        <f t="shared" si="1217"/>
        <v/>
      </c>
      <c r="L65383"/>
    </row>
    <row r="65384" spans="1:12" x14ac:dyDescent="0.25">
      <c r="A65384" s="3" t="str">
        <f t="shared" si="1217"/>
        <v/>
      </c>
      <c r="L65384"/>
    </row>
    <row r="65385" spans="1:12" x14ac:dyDescent="0.25">
      <c r="A65385" s="3" t="str">
        <f t="shared" si="1217"/>
        <v/>
      </c>
      <c r="L65385"/>
    </row>
    <row r="65386" spans="1:12" x14ac:dyDescent="0.25">
      <c r="A65386" s="3" t="str">
        <f t="shared" si="1217"/>
        <v/>
      </c>
      <c r="L65386"/>
    </row>
    <row r="65387" spans="1:12" x14ac:dyDescent="0.25">
      <c r="A65387" s="3" t="str">
        <f t="shared" si="1217"/>
        <v/>
      </c>
      <c r="L65387"/>
    </row>
    <row r="65388" spans="1:12" x14ac:dyDescent="0.25">
      <c r="A65388" s="3" t="str">
        <f t="shared" si="1217"/>
        <v/>
      </c>
      <c r="L65388"/>
    </row>
    <row r="65389" spans="1:12" x14ac:dyDescent="0.25">
      <c r="A65389" s="3" t="str">
        <f t="shared" si="1217"/>
        <v/>
      </c>
      <c r="L65389"/>
    </row>
    <row r="65390" spans="1:12" x14ac:dyDescent="0.25">
      <c r="A65390" s="3" t="str">
        <f t="shared" si="1217"/>
        <v/>
      </c>
      <c r="L65390"/>
    </row>
    <row r="65391" spans="1:12" x14ac:dyDescent="0.25">
      <c r="A65391" s="3" t="str">
        <f t="shared" si="1217"/>
        <v/>
      </c>
      <c r="L65391"/>
    </row>
    <row r="65392" spans="1:12" x14ac:dyDescent="0.25">
      <c r="A65392" s="3" t="str">
        <f t="shared" si="1217"/>
        <v/>
      </c>
      <c r="L65392"/>
    </row>
    <row r="65393" spans="1:12" x14ac:dyDescent="0.25">
      <c r="A65393" s="3" t="str">
        <f t="shared" si="1217"/>
        <v/>
      </c>
      <c r="L65393"/>
    </row>
    <row r="65394" spans="1:12" x14ac:dyDescent="0.25">
      <c r="A65394" s="3" t="str">
        <f t="shared" si="1217"/>
        <v/>
      </c>
      <c r="L65394"/>
    </row>
    <row r="65395" spans="1:12" x14ac:dyDescent="0.25">
      <c r="A65395" s="3" t="str">
        <f t="shared" si="1217"/>
        <v/>
      </c>
      <c r="L65395"/>
    </row>
    <row r="65396" spans="1:12" x14ac:dyDescent="0.25">
      <c r="A65396" s="3" t="str">
        <f t="shared" si="1217"/>
        <v/>
      </c>
      <c r="L65396"/>
    </row>
    <row r="65397" spans="1:12" x14ac:dyDescent="0.25">
      <c r="A65397" s="3" t="str">
        <f t="shared" si="1217"/>
        <v/>
      </c>
      <c r="L65397"/>
    </row>
    <row r="65398" spans="1:12" x14ac:dyDescent="0.25">
      <c r="A65398" s="3" t="str">
        <f t="shared" si="1217"/>
        <v/>
      </c>
      <c r="L65398"/>
    </row>
    <row r="65399" spans="1:12" x14ac:dyDescent="0.25">
      <c r="A65399" s="3" t="str">
        <f t="shared" si="1217"/>
        <v/>
      </c>
      <c r="L65399"/>
    </row>
    <row r="65400" spans="1:12" x14ac:dyDescent="0.25">
      <c r="A65400" s="3" t="str">
        <f t="shared" si="1217"/>
        <v/>
      </c>
      <c r="L65400"/>
    </row>
    <row r="65401" spans="1:12" x14ac:dyDescent="0.25">
      <c r="A65401" s="3" t="str">
        <f t="shared" si="1217"/>
        <v/>
      </c>
      <c r="L65401"/>
    </row>
    <row r="65402" spans="1:12" x14ac:dyDescent="0.25">
      <c r="A65402" s="3" t="str">
        <f t="shared" si="1217"/>
        <v/>
      </c>
      <c r="L65402"/>
    </row>
    <row r="65403" spans="1:12" x14ac:dyDescent="0.25">
      <c r="A65403" s="3" t="str">
        <f t="shared" si="1217"/>
        <v/>
      </c>
      <c r="L65403"/>
    </row>
    <row r="65404" spans="1:12" x14ac:dyDescent="0.25">
      <c r="A65404" s="3" t="str">
        <f t="shared" si="1217"/>
        <v/>
      </c>
      <c r="L65404"/>
    </row>
    <row r="65405" spans="1:12" x14ac:dyDescent="0.25">
      <c r="A65405" s="3" t="str">
        <f t="shared" si="1217"/>
        <v/>
      </c>
      <c r="L65405"/>
    </row>
    <row r="65406" spans="1:12" x14ac:dyDescent="0.25">
      <c r="A65406" s="3" t="str">
        <f t="shared" si="1217"/>
        <v/>
      </c>
      <c r="L65406"/>
    </row>
    <row r="65407" spans="1:12" x14ac:dyDescent="0.25">
      <c r="A65407" s="3" t="str">
        <f t="shared" si="1217"/>
        <v/>
      </c>
      <c r="L65407"/>
    </row>
    <row r="65408" spans="1:12" x14ac:dyDescent="0.25">
      <c r="A65408" s="3" t="str">
        <f t="shared" si="1217"/>
        <v/>
      </c>
      <c r="L65408"/>
    </row>
    <row r="65409" spans="1:12" x14ac:dyDescent="0.25">
      <c r="A65409" s="3" t="str">
        <f t="shared" si="1217"/>
        <v/>
      </c>
      <c r="L65409"/>
    </row>
    <row r="65410" spans="1:12" x14ac:dyDescent="0.25">
      <c r="A65410" s="3" t="str">
        <f t="shared" si="1217"/>
        <v/>
      </c>
      <c r="L65410"/>
    </row>
    <row r="65411" spans="1:12" x14ac:dyDescent="0.25">
      <c r="A65411" s="3" t="str">
        <f t="shared" si="1217"/>
        <v/>
      </c>
      <c r="L65411"/>
    </row>
    <row r="65412" spans="1:12" x14ac:dyDescent="0.25">
      <c r="A65412" s="3" t="str">
        <f t="shared" si="1217"/>
        <v/>
      </c>
      <c r="L65412"/>
    </row>
    <row r="65413" spans="1:12" x14ac:dyDescent="0.25">
      <c r="A65413" s="3" t="str">
        <f t="shared" si="1217"/>
        <v/>
      </c>
      <c r="L65413"/>
    </row>
    <row r="65414" spans="1:12" x14ac:dyDescent="0.25">
      <c r="A65414" s="3" t="str">
        <f t="shared" si="1217"/>
        <v/>
      </c>
      <c r="L65414"/>
    </row>
    <row r="65415" spans="1:12" x14ac:dyDescent="0.25">
      <c r="A65415" s="3" t="str">
        <f t="shared" si="1217"/>
        <v/>
      </c>
      <c r="L65415"/>
    </row>
    <row r="65416" spans="1:12" x14ac:dyDescent="0.25">
      <c r="A65416" s="3" t="str">
        <f t="shared" si="1217"/>
        <v/>
      </c>
      <c r="L65416"/>
    </row>
    <row r="65417" spans="1:12" x14ac:dyDescent="0.25">
      <c r="A65417" s="3" t="str">
        <f t="shared" si="1217"/>
        <v/>
      </c>
      <c r="L65417"/>
    </row>
    <row r="65418" spans="1:12" x14ac:dyDescent="0.25">
      <c r="A65418" s="3" t="str">
        <f t="shared" si="1217"/>
        <v/>
      </c>
      <c r="L65418"/>
    </row>
    <row r="65419" spans="1:12" x14ac:dyDescent="0.25">
      <c r="A65419" s="3" t="str">
        <f t="shared" si="1217"/>
        <v/>
      </c>
      <c r="L65419"/>
    </row>
    <row r="65420" spans="1:12" x14ac:dyDescent="0.25">
      <c r="A65420" s="3" t="str">
        <f t="shared" si="1217"/>
        <v/>
      </c>
      <c r="L65420"/>
    </row>
    <row r="65421" spans="1:12" x14ac:dyDescent="0.25">
      <c r="A65421" s="3" t="str">
        <f t="shared" si="1217"/>
        <v/>
      </c>
      <c r="L65421"/>
    </row>
    <row r="65422" spans="1:12" x14ac:dyDescent="0.25">
      <c r="A65422" s="3" t="str">
        <f t="shared" si="1217"/>
        <v/>
      </c>
      <c r="L65422"/>
    </row>
    <row r="65423" spans="1:12" x14ac:dyDescent="0.25">
      <c r="A65423" s="3" t="str">
        <f t="shared" si="1217"/>
        <v/>
      </c>
      <c r="L65423"/>
    </row>
    <row r="65424" spans="1:12" x14ac:dyDescent="0.25">
      <c r="A65424" s="3" t="str">
        <f t="shared" si="1217"/>
        <v/>
      </c>
      <c r="L65424"/>
    </row>
    <row r="65425" spans="1:12" x14ac:dyDescent="0.25">
      <c r="A65425" s="3" t="str">
        <f t="shared" ref="A65425:A65488" si="1218">IF(B65411="","",CONCATENATE(MONTH(B65411),YEAR(B65411)))</f>
        <v/>
      </c>
      <c r="L65425"/>
    </row>
    <row r="65426" spans="1:12" x14ac:dyDescent="0.25">
      <c r="A65426" s="3" t="str">
        <f t="shared" si="1218"/>
        <v/>
      </c>
      <c r="L65426"/>
    </row>
    <row r="65427" spans="1:12" x14ac:dyDescent="0.25">
      <c r="A65427" s="3" t="str">
        <f t="shared" si="1218"/>
        <v/>
      </c>
      <c r="L65427"/>
    </row>
    <row r="65428" spans="1:12" x14ac:dyDescent="0.25">
      <c r="A65428" s="3" t="str">
        <f t="shared" si="1218"/>
        <v/>
      </c>
      <c r="L65428"/>
    </row>
    <row r="65429" spans="1:12" x14ac:dyDescent="0.25">
      <c r="A65429" s="3" t="str">
        <f t="shared" si="1218"/>
        <v/>
      </c>
      <c r="L65429"/>
    </row>
    <row r="65430" spans="1:12" x14ac:dyDescent="0.25">
      <c r="A65430" s="3" t="str">
        <f t="shared" si="1218"/>
        <v/>
      </c>
      <c r="L65430"/>
    </row>
    <row r="65431" spans="1:12" x14ac:dyDescent="0.25">
      <c r="A65431" s="3" t="str">
        <f t="shared" si="1218"/>
        <v/>
      </c>
      <c r="L65431"/>
    </row>
    <row r="65432" spans="1:12" x14ac:dyDescent="0.25">
      <c r="A65432" s="3" t="str">
        <f t="shared" si="1218"/>
        <v/>
      </c>
      <c r="L65432"/>
    </row>
    <row r="65433" spans="1:12" x14ac:dyDescent="0.25">
      <c r="A65433" s="3" t="str">
        <f t="shared" si="1218"/>
        <v/>
      </c>
      <c r="L65433"/>
    </row>
    <row r="65434" spans="1:12" x14ac:dyDescent="0.25">
      <c r="A65434" s="3" t="str">
        <f t="shared" si="1218"/>
        <v/>
      </c>
      <c r="L65434"/>
    </row>
    <row r="65435" spans="1:12" x14ac:dyDescent="0.25">
      <c r="A65435" s="3" t="str">
        <f t="shared" si="1218"/>
        <v/>
      </c>
      <c r="L65435"/>
    </row>
    <row r="65436" spans="1:12" x14ac:dyDescent="0.25">
      <c r="A65436" s="3" t="str">
        <f t="shared" si="1218"/>
        <v/>
      </c>
      <c r="L65436"/>
    </row>
    <row r="65437" spans="1:12" x14ac:dyDescent="0.25">
      <c r="A65437" s="3" t="str">
        <f t="shared" si="1218"/>
        <v/>
      </c>
      <c r="L65437"/>
    </row>
    <row r="65438" spans="1:12" x14ac:dyDescent="0.25">
      <c r="A65438" s="3" t="str">
        <f t="shared" si="1218"/>
        <v/>
      </c>
      <c r="L65438"/>
    </row>
    <row r="65439" spans="1:12" x14ac:dyDescent="0.25">
      <c r="A65439" s="3" t="str">
        <f t="shared" si="1218"/>
        <v/>
      </c>
      <c r="L65439"/>
    </row>
    <row r="65440" spans="1:12" x14ac:dyDescent="0.25">
      <c r="A65440" s="3" t="str">
        <f t="shared" si="1218"/>
        <v/>
      </c>
      <c r="L65440"/>
    </row>
    <row r="65441" spans="1:12" x14ac:dyDescent="0.25">
      <c r="A65441" s="3" t="str">
        <f t="shared" si="1218"/>
        <v/>
      </c>
      <c r="L65441"/>
    </row>
    <row r="65442" spans="1:12" x14ac:dyDescent="0.25">
      <c r="A65442" s="3" t="str">
        <f t="shared" si="1218"/>
        <v/>
      </c>
      <c r="L65442"/>
    </row>
    <row r="65443" spans="1:12" x14ac:dyDescent="0.25">
      <c r="A65443" s="3" t="str">
        <f t="shared" si="1218"/>
        <v/>
      </c>
      <c r="L65443"/>
    </row>
    <row r="65444" spans="1:12" x14ac:dyDescent="0.25">
      <c r="A65444" s="3" t="str">
        <f t="shared" si="1218"/>
        <v/>
      </c>
      <c r="L65444"/>
    </row>
    <row r="65445" spans="1:12" x14ac:dyDescent="0.25">
      <c r="A65445" s="3" t="str">
        <f t="shared" si="1218"/>
        <v/>
      </c>
      <c r="L65445"/>
    </row>
    <row r="65446" spans="1:12" x14ac:dyDescent="0.25">
      <c r="A65446" s="3" t="str">
        <f t="shared" si="1218"/>
        <v/>
      </c>
      <c r="L65446"/>
    </row>
    <row r="65447" spans="1:12" x14ac:dyDescent="0.25">
      <c r="A65447" s="3" t="str">
        <f t="shared" si="1218"/>
        <v/>
      </c>
      <c r="L65447"/>
    </row>
    <row r="65448" spans="1:12" x14ac:dyDescent="0.25">
      <c r="A65448" s="3" t="str">
        <f t="shared" si="1218"/>
        <v/>
      </c>
      <c r="L65448"/>
    </row>
    <row r="65449" spans="1:12" x14ac:dyDescent="0.25">
      <c r="A65449" s="3" t="str">
        <f t="shared" si="1218"/>
        <v/>
      </c>
      <c r="L65449"/>
    </row>
    <row r="65450" spans="1:12" x14ac:dyDescent="0.25">
      <c r="A65450" s="3" t="str">
        <f t="shared" si="1218"/>
        <v/>
      </c>
      <c r="L65450"/>
    </row>
    <row r="65451" spans="1:12" x14ac:dyDescent="0.25">
      <c r="A65451" s="3" t="str">
        <f t="shared" si="1218"/>
        <v/>
      </c>
      <c r="L65451"/>
    </row>
    <row r="65452" spans="1:12" x14ac:dyDescent="0.25">
      <c r="A65452" s="3" t="str">
        <f t="shared" si="1218"/>
        <v/>
      </c>
      <c r="L65452"/>
    </row>
    <row r="65453" spans="1:12" x14ac:dyDescent="0.25">
      <c r="A65453" s="3" t="str">
        <f t="shared" si="1218"/>
        <v/>
      </c>
      <c r="L65453"/>
    </row>
    <row r="65454" spans="1:12" x14ac:dyDescent="0.25">
      <c r="A65454" s="3" t="str">
        <f t="shared" si="1218"/>
        <v/>
      </c>
      <c r="L65454"/>
    </row>
    <row r="65455" spans="1:12" x14ac:dyDescent="0.25">
      <c r="A65455" s="3" t="str">
        <f t="shared" si="1218"/>
        <v/>
      </c>
      <c r="L65455"/>
    </row>
    <row r="65456" spans="1:12" x14ac:dyDescent="0.25">
      <c r="A65456" s="3" t="str">
        <f t="shared" si="1218"/>
        <v/>
      </c>
      <c r="L65456"/>
    </row>
    <row r="65457" spans="1:12" x14ac:dyDescent="0.25">
      <c r="A65457" s="3" t="str">
        <f t="shared" si="1218"/>
        <v/>
      </c>
      <c r="L65457"/>
    </row>
    <row r="65458" spans="1:12" x14ac:dyDescent="0.25">
      <c r="A65458" s="3" t="str">
        <f t="shared" si="1218"/>
        <v/>
      </c>
      <c r="L65458"/>
    </row>
    <row r="65459" spans="1:12" x14ac:dyDescent="0.25">
      <c r="A65459" s="3" t="str">
        <f t="shared" si="1218"/>
        <v/>
      </c>
      <c r="L65459"/>
    </row>
    <row r="65460" spans="1:12" x14ac:dyDescent="0.25">
      <c r="A65460" s="3" t="str">
        <f t="shared" si="1218"/>
        <v/>
      </c>
      <c r="L65460"/>
    </row>
    <row r="65461" spans="1:12" x14ac:dyDescent="0.25">
      <c r="A65461" s="3" t="str">
        <f t="shared" si="1218"/>
        <v/>
      </c>
      <c r="L65461"/>
    </row>
    <row r="65462" spans="1:12" x14ac:dyDescent="0.25">
      <c r="A65462" s="3" t="str">
        <f t="shared" si="1218"/>
        <v/>
      </c>
      <c r="L65462"/>
    </row>
    <row r="65463" spans="1:12" x14ac:dyDescent="0.25">
      <c r="A65463" s="3" t="str">
        <f t="shared" si="1218"/>
        <v/>
      </c>
      <c r="L65463"/>
    </row>
    <row r="65464" spans="1:12" x14ac:dyDescent="0.25">
      <c r="A65464" s="3" t="str">
        <f t="shared" si="1218"/>
        <v/>
      </c>
      <c r="L65464"/>
    </row>
    <row r="65465" spans="1:12" x14ac:dyDescent="0.25">
      <c r="A65465" s="3" t="str">
        <f t="shared" si="1218"/>
        <v/>
      </c>
      <c r="L65465"/>
    </row>
    <row r="65466" spans="1:12" x14ac:dyDescent="0.25">
      <c r="A65466" s="3" t="str">
        <f t="shared" si="1218"/>
        <v/>
      </c>
      <c r="L65466"/>
    </row>
    <row r="65467" spans="1:12" x14ac:dyDescent="0.25">
      <c r="A65467" s="3" t="str">
        <f t="shared" si="1218"/>
        <v/>
      </c>
      <c r="L65467"/>
    </row>
    <row r="65468" spans="1:12" x14ac:dyDescent="0.25">
      <c r="A65468" s="3" t="str">
        <f t="shared" si="1218"/>
        <v/>
      </c>
      <c r="L65468"/>
    </row>
    <row r="65469" spans="1:12" x14ac:dyDescent="0.25">
      <c r="A65469" s="3" t="str">
        <f t="shared" si="1218"/>
        <v/>
      </c>
      <c r="L65469"/>
    </row>
    <row r="65470" spans="1:12" x14ac:dyDescent="0.25">
      <c r="A65470" s="3" t="str">
        <f t="shared" si="1218"/>
        <v/>
      </c>
      <c r="L65470"/>
    </row>
    <row r="65471" spans="1:12" x14ac:dyDescent="0.25">
      <c r="A65471" s="3" t="str">
        <f t="shared" si="1218"/>
        <v/>
      </c>
      <c r="L65471"/>
    </row>
    <row r="65472" spans="1:12" x14ac:dyDescent="0.25">
      <c r="A65472" s="3" t="str">
        <f t="shared" si="1218"/>
        <v/>
      </c>
      <c r="L65472"/>
    </row>
    <row r="65473" spans="1:12" x14ac:dyDescent="0.25">
      <c r="A65473" s="3" t="str">
        <f t="shared" si="1218"/>
        <v/>
      </c>
      <c r="L65473"/>
    </row>
    <row r="65474" spans="1:12" x14ac:dyDescent="0.25">
      <c r="A65474" s="3" t="str">
        <f t="shared" si="1218"/>
        <v/>
      </c>
      <c r="L65474"/>
    </row>
    <row r="65475" spans="1:12" x14ac:dyDescent="0.25">
      <c r="A65475" s="3" t="str">
        <f t="shared" si="1218"/>
        <v/>
      </c>
      <c r="L65475"/>
    </row>
    <row r="65476" spans="1:12" x14ac:dyDescent="0.25">
      <c r="A65476" s="3" t="str">
        <f t="shared" si="1218"/>
        <v/>
      </c>
      <c r="L65476"/>
    </row>
    <row r="65477" spans="1:12" x14ac:dyDescent="0.25">
      <c r="A65477" s="3" t="str">
        <f t="shared" si="1218"/>
        <v/>
      </c>
      <c r="L65477"/>
    </row>
    <row r="65478" spans="1:12" x14ac:dyDescent="0.25">
      <c r="A65478" s="3" t="str">
        <f t="shared" si="1218"/>
        <v/>
      </c>
      <c r="L65478"/>
    </row>
    <row r="65479" spans="1:12" x14ac:dyDescent="0.25">
      <c r="A65479" s="3" t="str">
        <f t="shared" si="1218"/>
        <v/>
      </c>
      <c r="L65479"/>
    </row>
    <row r="65480" spans="1:12" x14ac:dyDescent="0.25">
      <c r="A65480" s="3" t="str">
        <f t="shared" si="1218"/>
        <v/>
      </c>
      <c r="L65480"/>
    </row>
    <row r="65481" spans="1:12" x14ac:dyDescent="0.25">
      <c r="A65481" s="3" t="str">
        <f t="shared" si="1218"/>
        <v/>
      </c>
      <c r="L65481"/>
    </row>
    <row r="65482" spans="1:12" x14ac:dyDescent="0.25">
      <c r="A65482" s="3" t="str">
        <f t="shared" si="1218"/>
        <v/>
      </c>
      <c r="L65482"/>
    </row>
    <row r="65483" spans="1:12" x14ac:dyDescent="0.25">
      <c r="A65483" s="3" t="str">
        <f t="shared" si="1218"/>
        <v/>
      </c>
      <c r="L65483"/>
    </row>
    <row r="65484" spans="1:12" x14ac:dyDescent="0.25">
      <c r="A65484" s="3" t="str">
        <f t="shared" si="1218"/>
        <v/>
      </c>
      <c r="L65484"/>
    </row>
    <row r="65485" spans="1:12" x14ac:dyDescent="0.25">
      <c r="A65485" s="3" t="str">
        <f t="shared" si="1218"/>
        <v/>
      </c>
      <c r="L65485"/>
    </row>
    <row r="65486" spans="1:12" x14ac:dyDescent="0.25">
      <c r="A65486" s="3" t="str">
        <f t="shared" si="1218"/>
        <v/>
      </c>
      <c r="L65486"/>
    </row>
    <row r="65487" spans="1:12" x14ac:dyDescent="0.25">
      <c r="A65487" s="3" t="str">
        <f t="shared" si="1218"/>
        <v/>
      </c>
      <c r="L65487"/>
    </row>
    <row r="65488" spans="1:12" x14ac:dyDescent="0.25">
      <c r="A65488" s="3" t="str">
        <f t="shared" si="1218"/>
        <v/>
      </c>
      <c r="L65488"/>
    </row>
    <row r="65489" spans="1:12" x14ac:dyDescent="0.25">
      <c r="A65489" s="3" t="str">
        <f t="shared" ref="A65489:A65552" si="1219">IF(B65475="","",CONCATENATE(MONTH(B65475),YEAR(B65475)))</f>
        <v/>
      </c>
      <c r="L65489"/>
    </row>
    <row r="65490" spans="1:12" x14ac:dyDescent="0.25">
      <c r="A65490" s="3" t="str">
        <f t="shared" si="1219"/>
        <v/>
      </c>
      <c r="L65490"/>
    </row>
    <row r="65491" spans="1:12" x14ac:dyDescent="0.25">
      <c r="A65491" s="3" t="str">
        <f t="shared" si="1219"/>
        <v/>
      </c>
      <c r="L65491"/>
    </row>
    <row r="65492" spans="1:12" x14ac:dyDescent="0.25">
      <c r="A65492" s="3" t="str">
        <f t="shared" si="1219"/>
        <v/>
      </c>
      <c r="L65492"/>
    </row>
    <row r="65493" spans="1:12" x14ac:dyDescent="0.25">
      <c r="A65493" s="3" t="str">
        <f t="shared" si="1219"/>
        <v/>
      </c>
      <c r="L65493"/>
    </row>
    <row r="65494" spans="1:12" x14ac:dyDescent="0.25">
      <c r="A65494" s="3" t="str">
        <f t="shared" si="1219"/>
        <v/>
      </c>
      <c r="L65494"/>
    </row>
    <row r="65495" spans="1:12" x14ac:dyDescent="0.25">
      <c r="A65495" s="3" t="str">
        <f t="shared" si="1219"/>
        <v/>
      </c>
      <c r="L65495"/>
    </row>
    <row r="65496" spans="1:12" x14ac:dyDescent="0.25">
      <c r="A65496" s="3" t="str">
        <f t="shared" si="1219"/>
        <v/>
      </c>
      <c r="L65496"/>
    </row>
    <row r="65497" spans="1:12" x14ac:dyDescent="0.25">
      <c r="A65497" s="3" t="str">
        <f t="shared" si="1219"/>
        <v/>
      </c>
      <c r="L65497"/>
    </row>
    <row r="65498" spans="1:12" x14ac:dyDescent="0.25">
      <c r="A65498" s="3" t="str">
        <f t="shared" si="1219"/>
        <v/>
      </c>
      <c r="L65498"/>
    </row>
    <row r="65499" spans="1:12" x14ac:dyDescent="0.25">
      <c r="A65499" s="3" t="str">
        <f t="shared" si="1219"/>
        <v/>
      </c>
      <c r="L65499"/>
    </row>
    <row r="65500" spans="1:12" x14ac:dyDescent="0.25">
      <c r="A65500" s="3" t="str">
        <f t="shared" si="1219"/>
        <v/>
      </c>
      <c r="L65500"/>
    </row>
    <row r="65501" spans="1:12" x14ac:dyDescent="0.25">
      <c r="A65501" s="3" t="str">
        <f t="shared" si="1219"/>
        <v/>
      </c>
      <c r="L65501"/>
    </row>
    <row r="65502" spans="1:12" x14ac:dyDescent="0.25">
      <c r="A65502" s="3" t="str">
        <f t="shared" si="1219"/>
        <v/>
      </c>
      <c r="L65502"/>
    </row>
    <row r="65503" spans="1:12" x14ac:dyDescent="0.25">
      <c r="A65503" s="3" t="str">
        <f t="shared" si="1219"/>
        <v/>
      </c>
      <c r="L65503"/>
    </row>
    <row r="65504" spans="1:12" x14ac:dyDescent="0.25">
      <c r="A65504" s="3" t="str">
        <f t="shared" si="1219"/>
        <v/>
      </c>
      <c r="L65504"/>
    </row>
    <row r="65505" spans="1:12" x14ac:dyDescent="0.25">
      <c r="A65505" s="3" t="str">
        <f t="shared" si="1219"/>
        <v/>
      </c>
      <c r="L65505"/>
    </row>
    <row r="65506" spans="1:12" x14ac:dyDescent="0.25">
      <c r="A65506" s="3" t="str">
        <f t="shared" si="1219"/>
        <v/>
      </c>
      <c r="L65506"/>
    </row>
    <row r="65507" spans="1:12" x14ac:dyDescent="0.25">
      <c r="A65507" s="3" t="str">
        <f t="shared" si="1219"/>
        <v/>
      </c>
      <c r="L65507"/>
    </row>
    <row r="65508" spans="1:12" x14ac:dyDescent="0.25">
      <c r="A65508" s="3" t="str">
        <f t="shared" si="1219"/>
        <v/>
      </c>
      <c r="L65508"/>
    </row>
    <row r="65509" spans="1:12" x14ac:dyDescent="0.25">
      <c r="A65509" s="3" t="str">
        <f t="shared" si="1219"/>
        <v/>
      </c>
      <c r="L65509"/>
    </row>
    <row r="65510" spans="1:12" x14ac:dyDescent="0.25">
      <c r="A65510" s="3" t="str">
        <f t="shared" si="1219"/>
        <v/>
      </c>
      <c r="L65510"/>
    </row>
    <row r="65511" spans="1:12" x14ac:dyDescent="0.25">
      <c r="A65511" s="3" t="str">
        <f t="shared" si="1219"/>
        <v/>
      </c>
      <c r="L65511"/>
    </row>
    <row r="65512" spans="1:12" x14ac:dyDescent="0.25">
      <c r="A65512" s="3" t="str">
        <f t="shared" si="1219"/>
        <v/>
      </c>
      <c r="L65512"/>
    </row>
    <row r="65513" spans="1:12" x14ac:dyDescent="0.25">
      <c r="A65513" s="3" t="str">
        <f t="shared" si="1219"/>
        <v/>
      </c>
      <c r="L65513"/>
    </row>
    <row r="65514" spans="1:12" x14ac:dyDescent="0.25">
      <c r="A65514" s="3" t="str">
        <f t="shared" si="1219"/>
        <v/>
      </c>
      <c r="L65514"/>
    </row>
    <row r="65515" spans="1:12" x14ac:dyDescent="0.25">
      <c r="A65515" s="3" t="str">
        <f t="shared" si="1219"/>
        <v/>
      </c>
      <c r="L65515"/>
    </row>
    <row r="65516" spans="1:12" x14ac:dyDescent="0.25">
      <c r="A65516" s="3" t="str">
        <f t="shared" si="1219"/>
        <v/>
      </c>
      <c r="L65516"/>
    </row>
    <row r="65517" spans="1:12" x14ac:dyDescent="0.25">
      <c r="A65517" s="3" t="str">
        <f t="shared" si="1219"/>
        <v/>
      </c>
      <c r="L65517"/>
    </row>
    <row r="65518" spans="1:12" x14ac:dyDescent="0.25">
      <c r="A65518" s="3" t="str">
        <f t="shared" si="1219"/>
        <v/>
      </c>
      <c r="L65518"/>
    </row>
    <row r="65519" spans="1:12" x14ac:dyDescent="0.25">
      <c r="A65519" s="3" t="str">
        <f t="shared" si="1219"/>
        <v/>
      </c>
      <c r="L65519"/>
    </row>
    <row r="65520" spans="1:12" x14ac:dyDescent="0.25">
      <c r="A65520" s="3" t="str">
        <f t="shared" si="1219"/>
        <v/>
      </c>
      <c r="L65520"/>
    </row>
    <row r="65521" spans="1:12" x14ac:dyDescent="0.25">
      <c r="A65521" s="3" t="str">
        <f t="shared" si="1219"/>
        <v/>
      </c>
      <c r="L65521"/>
    </row>
    <row r="65522" spans="1:12" x14ac:dyDescent="0.25">
      <c r="A65522" s="3" t="str">
        <f t="shared" si="1219"/>
        <v/>
      </c>
      <c r="L65522"/>
    </row>
    <row r="65523" spans="1:12" x14ac:dyDescent="0.25">
      <c r="A65523" s="3" t="str">
        <f t="shared" si="1219"/>
        <v/>
      </c>
      <c r="L65523"/>
    </row>
    <row r="65524" spans="1:12" x14ac:dyDescent="0.25">
      <c r="A65524" s="3" t="str">
        <f t="shared" si="1219"/>
        <v/>
      </c>
      <c r="L65524"/>
    </row>
    <row r="65525" spans="1:12" x14ac:dyDescent="0.25">
      <c r="A65525" s="3" t="str">
        <f t="shared" si="1219"/>
        <v/>
      </c>
      <c r="L65525"/>
    </row>
    <row r="65526" spans="1:12" x14ac:dyDescent="0.25">
      <c r="A65526" s="3" t="str">
        <f t="shared" si="1219"/>
        <v/>
      </c>
      <c r="L65526"/>
    </row>
    <row r="65527" spans="1:12" x14ac:dyDescent="0.25">
      <c r="A65527" s="3" t="str">
        <f t="shared" si="1219"/>
        <v/>
      </c>
      <c r="L65527"/>
    </row>
    <row r="65528" spans="1:12" x14ac:dyDescent="0.25">
      <c r="A65528" s="3" t="str">
        <f t="shared" si="1219"/>
        <v/>
      </c>
      <c r="L65528"/>
    </row>
    <row r="65529" spans="1:12" x14ac:dyDescent="0.25">
      <c r="A65529" s="3" t="str">
        <f t="shared" si="1219"/>
        <v/>
      </c>
      <c r="L65529"/>
    </row>
    <row r="65530" spans="1:12" x14ac:dyDescent="0.25">
      <c r="A65530" s="3" t="str">
        <f t="shared" si="1219"/>
        <v/>
      </c>
      <c r="L65530"/>
    </row>
    <row r="65531" spans="1:12" x14ac:dyDescent="0.25">
      <c r="A65531" s="3" t="str">
        <f t="shared" si="1219"/>
        <v/>
      </c>
      <c r="L65531"/>
    </row>
    <row r="65532" spans="1:12" x14ac:dyDescent="0.25">
      <c r="A65532" s="3" t="str">
        <f t="shared" si="1219"/>
        <v/>
      </c>
      <c r="L65532"/>
    </row>
    <row r="65533" spans="1:12" x14ac:dyDescent="0.25">
      <c r="A65533" s="3" t="str">
        <f t="shared" si="1219"/>
        <v/>
      </c>
      <c r="L65533"/>
    </row>
    <row r="65534" spans="1:12" x14ac:dyDescent="0.25">
      <c r="A65534" s="3" t="str">
        <f t="shared" si="1219"/>
        <v/>
      </c>
      <c r="L65534"/>
    </row>
    <row r="65535" spans="1:12" x14ac:dyDescent="0.25">
      <c r="A65535" s="3" t="str">
        <f t="shared" si="1219"/>
        <v/>
      </c>
      <c r="L65535"/>
    </row>
    <row r="65536" spans="1:12" x14ac:dyDescent="0.25">
      <c r="A65536" s="3" t="str">
        <f t="shared" si="1219"/>
        <v/>
      </c>
      <c r="L65536"/>
    </row>
    <row r="65537" spans="1:12" x14ac:dyDescent="0.25">
      <c r="A65537" s="3" t="str">
        <f t="shared" si="1219"/>
        <v/>
      </c>
      <c r="L65537"/>
    </row>
    <row r="65538" spans="1:12" x14ac:dyDescent="0.25">
      <c r="A65538" s="3" t="str">
        <f t="shared" si="1219"/>
        <v/>
      </c>
      <c r="L65538"/>
    </row>
    <row r="65539" spans="1:12" x14ac:dyDescent="0.25">
      <c r="A65539" s="3" t="str">
        <f t="shared" si="1219"/>
        <v/>
      </c>
      <c r="L65539"/>
    </row>
    <row r="65540" spans="1:12" x14ac:dyDescent="0.25">
      <c r="A65540" s="3" t="str">
        <f t="shared" si="1219"/>
        <v/>
      </c>
      <c r="L65540"/>
    </row>
    <row r="65541" spans="1:12" x14ac:dyDescent="0.25">
      <c r="A65541" s="3" t="str">
        <f t="shared" si="1219"/>
        <v/>
      </c>
      <c r="L65541"/>
    </row>
    <row r="65542" spans="1:12" x14ac:dyDescent="0.25">
      <c r="A65542" s="3" t="str">
        <f t="shared" si="1219"/>
        <v/>
      </c>
      <c r="L65542"/>
    </row>
    <row r="65543" spans="1:12" x14ac:dyDescent="0.25">
      <c r="A65543" s="3" t="str">
        <f t="shared" si="1219"/>
        <v/>
      </c>
      <c r="L65543"/>
    </row>
    <row r="65544" spans="1:12" x14ac:dyDescent="0.25">
      <c r="A65544" s="3" t="str">
        <f t="shared" si="1219"/>
        <v/>
      </c>
      <c r="L65544"/>
    </row>
    <row r="65545" spans="1:12" x14ac:dyDescent="0.25">
      <c r="A65545" s="3" t="str">
        <f t="shared" si="1219"/>
        <v/>
      </c>
      <c r="L65545"/>
    </row>
    <row r="65546" spans="1:12" x14ac:dyDescent="0.25">
      <c r="A65546" s="3" t="str">
        <f t="shared" si="1219"/>
        <v/>
      </c>
      <c r="L65546"/>
    </row>
    <row r="65547" spans="1:12" x14ac:dyDescent="0.25">
      <c r="A65547" s="3" t="str">
        <f t="shared" si="1219"/>
        <v/>
      </c>
      <c r="L65547"/>
    </row>
    <row r="65548" spans="1:12" x14ac:dyDescent="0.25">
      <c r="A65548" s="3" t="str">
        <f t="shared" si="1219"/>
        <v/>
      </c>
      <c r="L65548"/>
    </row>
    <row r="65549" spans="1:12" x14ac:dyDescent="0.25">
      <c r="A65549" s="3" t="str">
        <f t="shared" si="1219"/>
        <v/>
      </c>
      <c r="L65549"/>
    </row>
    <row r="65550" spans="1:12" x14ac:dyDescent="0.25">
      <c r="A65550" s="3" t="str">
        <f t="shared" si="1219"/>
        <v/>
      </c>
      <c r="L65550"/>
    </row>
    <row r="65551" spans="1:12" x14ac:dyDescent="0.25">
      <c r="A65551" s="3" t="str">
        <f t="shared" si="1219"/>
        <v/>
      </c>
      <c r="L65551"/>
    </row>
    <row r="65552" spans="1:12" x14ac:dyDescent="0.25">
      <c r="A65552" s="3" t="str">
        <f t="shared" si="1219"/>
        <v/>
      </c>
      <c r="L65552"/>
    </row>
    <row r="65553" spans="1:12" x14ac:dyDescent="0.25">
      <c r="A65553" s="3" t="str">
        <f t="shared" ref="A65553:A65616" si="1220">IF(B65539="","",CONCATENATE(MONTH(B65539),YEAR(B65539)))</f>
        <v/>
      </c>
      <c r="L65553"/>
    </row>
    <row r="65554" spans="1:12" x14ac:dyDescent="0.25">
      <c r="A65554" s="3" t="str">
        <f t="shared" si="1220"/>
        <v/>
      </c>
      <c r="L65554"/>
    </row>
    <row r="65555" spans="1:12" x14ac:dyDescent="0.25">
      <c r="A65555" s="3" t="str">
        <f t="shared" si="1220"/>
        <v/>
      </c>
      <c r="L65555"/>
    </row>
    <row r="65556" spans="1:12" x14ac:dyDescent="0.25">
      <c r="A65556" s="3" t="str">
        <f t="shared" si="1220"/>
        <v/>
      </c>
      <c r="L65556"/>
    </row>
    <row r="65557" spans="1:12" x14ac:dyDescent="0.25">
      <c r="A65557" s="3" t="str">
        <f t="shared" si="1220"/>
        <v/>
      </c>
      <c r="L65557"/>
    </row>
    <row r="65558" spans="1:12" x14ac:dyDescent="0.25">
      <c r="A65558" s="3" t="str">
        <f t="shared" si="1220"/>
        <v/>
      </c>
      <c r="L65558"/>
    </row>
    <row r="65559" spans="1:12" x14ac:dyDescent="0.25">
      <c r="A65559" s="3" t="str">
        <f t="shared" si="1220"/>
        <v/>
      </c>
      <c r="L65559"/>
    </row>
    <row r="65560" spans="1:12" x14ac:dyDescent="0.25">
      <c r="A65560" s="3" t="str">
        <f t="shared" si="1220"/>
        <v/>
      </c>
      <c r="L65560"/>
    </row>
    <row r="65561" spans="1:12" x14ac:dyDescent="0.25">
      <c r="A65561" s="3" t="str">
        <f t="shared" si="1220"/>
        <v/>
      </c>
      <c r="L65561"/>
    </row>
    <row r="65562" spans="1:12" x14ac:dyDescent="0.25">
      <c r="A65562" s="3" t="str">
        <f t="shared" si="1220"/>
        <v/>
      </c>
      <c r="L65562"/>
    </row>
    <row r="65563" spans="1:12" x14ac:dyDescent="0.25">
      <c r="A65563" s="3" t="str">
        <f t="shared" si="1220"/>
        <v/>
      </c>
      <c r="L65563"/>
    </row>
    <row r="65564" spans="1:12" x14ac:dyDescent="0.25">
      <c r="A65564" s="3" t="str">
        <f t="shared" si="1220"/>
        <v/>
      </c>
      <c r="L65564"/>
    </row>
    <row r="65565" spans="1:12" x14ac:dyDescent="0.25">
      <c r="A65565" s="3" t="str">
        <f t="shared" si="1220"/>
        <v/>
      </c>
      <c r="L65565"/>
    </row>
    <row r="65566" spans="1:12" x14ac:dyDescent="0.25">
      <c r="A65566" s="3" t="str">
        <f t="shared" si="1220"/>
        <v/>
      </c>
      <c r="L65566"/>
    </row>
    <row r="65567" spans="1:12" x14ac:dyDescent="0.25">
      <c r="A65567" s="3" t="str">
        <f t="shared" si="1220"/>
        <v/>
      </c>
      <c r="L65567"/>
    </row>
    <row r="65568" spans="1:12" x14ac:dyDescent="0.25">
      <c r="A65568" s="3" t="str">
        <f t="shared" si="1220"/>
        <v/>
      </c>
      <c r="L65568"/>
    </row>
    <row r="65569" spans="1:12" x14ac:dyDescent="0.25">
      <c r="A65569" s="3" t="str">
        <f t="shared" si="1220"/>
        <v/>
      </c>
      <c r="L65569"/>
    </row>
    <row r="65570" spans="1:12" x14ac:dyDescent="0.25">
      <c r="A65570" s="3" t="str">
        <f t="shared" si="1220"/>
        <v/>
      </c>
      <c r="L65570"/>
    </row>
    <row r="65571" spans="1:12" x14ac:dyDescent="0.25">
      <c r="A65571" s="3" t="str">
        <f t="shared" si="1220"/>
        <v/>
      </c>
      <c r="L65571"/>
    </row>
    <row r="65572" spans="1:12" x14ac:dyDescent="0.25">
      <c r="A65572" s="3" t="str">
        <f t="shared" si="1220"/>
        <v/>
      </c>
      <c r="L65572"/>
    </row>
    <row r="65573" spans="1:12" x14ac:dyDescent="0.25">
      <c r="A65573" s="3" t="str">
        <f t="shared" si="1220"/>
        <v/>
      </c>
      <c r="L65573"/>
    </row>
    <row r="65574" spans="1:12" x14ac:dyDescent="0.25">
      <c r="A65574" s="3" t="str">
        <f t="shared" si="1220"/>
        <v/>
      </c>
      <c r="L65574"/>
    </row>
    <row r="65575" spans="1:12" x14ac:dyDescent="0.25">
      <c r="A65575" s="3" t="str">
        <f t="shared" si="1220"/>
        <v/>
      </c>
      <c r="L65575"/>
    </row>
    <row r="65576" spans="1:12" x14ac:dyDescent="0.25">
      <c r="A65576" s="3" t="str">
        <f t="shared" si="1220"/>
        <v/>
      </c>
      <c r="L65576"/>
    </row>
    <row r="65577" spans="1:12" x14ac:dyDescent="0.25">
      <c r="A65577" s="3" t="str">
        <f t="shared" si="1220"/>
        <v/>
      </c>
      <c r="L65577"/>
    </row>
    <row r="65578" spans="1:12" x14ac:dyDescent="0.25">
      <c r="A65578" s="3" t="str">
        <f t="shared" si="1220"/>
        <v/>
      </c>
      <c r="L65578"/>
    </row>
    <row r="65579" spans="1:12" x14ac:dyDescent="0.25">
      <c r="A65579" s="3" t="str">
        <f t="shared" si="1220"/>
        <v/>
      </c>
      <c r="L65579"/>
    </row>
    <row r="65580" spans="1:12" x14ac:dyDescent="0.25">
      <c r="A65580" s="3" t="str">
        <f t="shared" si="1220"/>
        <v/>
      </c>
      <c r="L65580"/>
    </row>
    <row r="65581" spans="1:12" x14ac:dyDescent="0.25">
      <c r="A65581" s="3" t="str">
        <f t="shared" si="1220"/>
        <v/>
      </c>
      <c r="L65581"/>
    </row>
    <row r="65582" spans="1:12" x14ac:dyDescent="0.25">
      <c r="A65582" s="3" t="str">
        <f t="shared" si="1220"/>
        <v/>
      </c>
      <c r="L65582"/>
    </row>
    <row r="65583" spans="1:12" x14ac:dyDescent="0.25">
      <c r="A65583" s="3" t="str">
        <f t="shared" si="1220"/>
        <v/>
      </c>
      <c r="L65583"/>
    </row>
    <row r="65584" spans="1:12" x14ac:dyDescent="0.25">
      <c r="A65584" s="3" t="str">
        <f t="shared" si="1220"/>
        <v/>
      </c>
      <c r="L65584"/>
    </row>
    <row r="65585" spans="1:12" x14ac:dyDescent="0.25">
      <c r="A65585" s="3" t="str">
        <f t="shared" si="1220"/>
        <v/>
      </c>
      <c r="L65585"/>
    </row>
    <row r="65586" spans="1:12" x14ac:dyDescent="0.25">
      <c r="A65586" s="3" t="str">
        <f t="shared" si="1220"/>
        <v/>
      </c>
      <c r="L65586"/>
    </row>
    <row r="65587" spans="1:12" x14ac:dyDescent="0.25">
      <c r="A65587" s="3" t="str">
        <f t="shared" si="1220"/>
        <v/>
      </c>
      <c r="L65587"/>
    </row>
    <row r="65588" spans="1:12" x14ac:dyDescent="0.25">
      <c r="A65588" s="3" t="str">
        <f t="shared" si="1220"/>
        <v/>
      </c>
      <c r="L65588"/>
    </row>
    <row r="65589" spans="1:12" x14ac:dyDescent="0.25">
      <c r="A65589" s="3" t="str">
        <f t="shared" si="1220"/>
        <v/>
      </c>
      <c r="L65589"/>
    </row>
    <row r="65590" spans="1:12" x14ac:dyDescent="0.25">
      <c r="A65590" s="3" t="str">
        <f t="shared" si="1220"/>
        <v/>
      </c>
      <c r="L65590"/>
    </row>
    <row r="65591" spans="1:12" x14ac:dyDescent="0.25">
      <c r="A65591" s="3" t="str">
        <f t="shared" si="1220"/>
        <v/>
      </c>
      <c r="L65591"/>
    </row>
    <row r="65592" spans="1:12" x14ac:dyDescent="0.25">
      <c r="A65592" s="3" t="str">
        <f t="shared" si="1220"/>
        <v/>
      </c>
      <c r="L65592"/>
    </row>
    <row r="65593" spans="1:12" x14ac:dyDescent="0.25">
      <c r="A65593" s="3" t="str">
        <f t="shared" si="1220"/>
        <v/>
      </c>
      <c r="L65593"/>
    </row>
    <row r="65594" spans="1:12" x14ac:dyDescent="0.25">
      <c r="A65594" s="3" t="str">
        <f t="shared" si="1220"/>
        <v/>
      </c>
      <c r="L65594"/>
    </row>
    <row r="65595" spans="1:12" x14ac:dyDescent="0.25">
      <c r="A65595" s="3" t="str">
        <f t="shared" si="1220"/>
        <v/>
      </c>
      <c r="L65595"/>
    </row>
    <row r="65596" spans="1:12" x14ac:dyDescent="0.25">
      <c r="A65596" s="3" t="str">
        <f t="shared" si="1220"/>
        <v/>
      </c>
      <c r="L65596"/>
    </row>
    <row r="65597" spans="1:12" x14ac:dyDescent="0.25">
      <c r="A65597" s="3" t="str">
        <f t="shared" si="1220"/>
        <v/>
      </c>
      <c r="L65597"/>
    </row>
    <row r="65598" spans="1:12" x14ac:dyDescent="0.25">
      <c r="A65598" s="3" t="str">
        <f t="shared" si="1220"/>
        <v/>
      </c>
      <c r="L65598"/>
    </row>
    <row r="65599" spans="1:12" x14ac:dyDescent="0.25">
      <c r="A65599" s="3" t="str">
        <f t="shared" si="1220"/>
        <v/>
      </c>
      <c r="L65599"/>
    </row>
    <row r="65600" spans="1:12" x14ac:dyDescent="0.25">
      <c r="A65600" s="3" t="str">
        <f t="shared" si="1220"/>
        <v/>
      </c>
      <c r="L65600"/>
    </row>
    <row r="65601" spans="1:12" x14ac:dyDescent="0.25">
      <c r="A65601" s="3" t="str">
        <f t="shared" si="1220"/>
        <v/>
      </c>
      <c r="L65601"/>
    </row>
    <row r="65602" spans="1:12" x14ac:dyDescent="0.25">
      <c r="A65602" s="3" t="str">
        <f t="shared" si="1220"/>
        <v/>
      </c>
      <c r="L65602"/>
    </row>
    <row r="65603" spans="1:12" x14ac:dyDescent="0.25">
      <c r="A65603" s="3" t="str">
        <f t="shared" si="1220"/>
        <v/>
      </c>
      <c r="L65603"/>
    </row>
    <row r="65604" spans="1:12" x14ac:dyDescent="0.25">
      <c r="A65604" s="3" t="str">
        <f t="shared" si="1220"/>
        <v/>
      </c>
      <c r="L65604"/>
    </row>
    <row r="65605" spans="1:12" x14ac:dyDescent="0.25">
      <c r="A65605" s="3" t="str">
        <f t="shared" si="1220"/>
        <v/>
      </c>
      <c r="L65605"/>
    </row>
    <row r="65606" spans="1:12" x14ac:dyDescent="0.25">
      <c r="A65606" s="3" t="str">
        <f t="shared" si="1220"/>
        <v/>
      </c>
      <c r="L65606"/>
    </row>
    <row r="65607" spans="1:12" x14ac:dyDescent="0.25">
      <c r="A65607" s="3" t="str">
        <f t="shared" si="1220"/>
        <v/>
      </c>
      <c r="L65607"/>
    </row>
    <row r="65608" spans="1:12" x14ac:dyDescent="0.25">
      <c r="A65608" s="3" t="str">
        <f t="shared" si="1220"/>
        <v/>
      </c>
      <c r="L65608"/>
    </row>
    <row r="65609" spans="1:12" x14ac:dyDescent="0.25">
      <c r="A65609" s="3" t="str">
        <f t="shared" si="1220"/>
        <v/>
      </c>
      <c r="L65609"/>
    </row>
    <row r="65610" spans="1:12" x14ac:dyDescent="0.25">
      <c r="A65610" s="3" t="str">
        <f t="shared" si="1220"/>
        <v/>
      </c>
      <c r="L65610"/>
    </row>
    <row r="65611" spans="1:12" x14ac:dyDescent="0.25">
      <c r="A65611" s="3" t="str">
        <f t="shared" si="1220"/>
        <v/>
      </c>
      <c r="L65611"/>
    </row>
    <row r="65612" spans="1:12" x14ac:dyDescent="0.25">
      <c r="A65612" s="3" t="str">
        <f t="shared" si="1220"/>
        <v/>
      </c>
      <c r="L65612"/>
    </row>
    <row r="65613" spans="1:12" x14ac:dyDescent="0.25">
      <c r="A65613" s="3" t="str">
        <f t="shared" si="1220"/>
        <v/>
      </c>
      <c r="L65613"/>
    </row>
    <row r="65614" spans="1:12" x14ac:dyDescent="0.25">
      <c r="A65614" s="3" t="str">
        <f t="shared" si="1220"/>
        <v/>
      </c>
      <c r="L65614"/>
    </row>
    <row r="65615" spans="1:12" x14ac:dyDescent="0.25">
      <c r="A65615" s="3" t="str">
        <f t="shared" si="1220"/>
        <v/>
      </c>
      <c r="L65615"/>
    </row>
    <row r="65616" spans="1:12" x14ac:dyDescent="0.25">
      <c r="A65616" s="3" t="str">
        <f t="shared" si="1220"/>
        <v/>
      </c>
      <c r="L65616"/>
    </row>
    <row r="65617" spans="1:12" x14ac:dyDescent="0.25">
      <c r="A65617" s="3" t="str">
        <f t="shared" ref="A65617:A65680" si="1221">IF(B65603="","",CONCATENATE(MONTH(B65603),YEAR(B65603)))</f>
        <v/>
      </c>
      <c r="L65617"/>
    </row>
    <row r="65618" spans="1:12" x14ac:dyDescent="0.25">
      <c r="A65618" s="3" t="str">
        <f t="shared" si="1221"/>
        <v/>
      </c>
      <c r="L65618"/>
    </row>
    <row r="65619" spans="1:12" x14ac:dyDescent="0.25">
      <c r="A65619" s="3" t="str">
        <f t="shared" si="1221"/>
        <v/>
      </c>
      <c r="L65619"/>
    </row>
    <row r="65620" spans="1:12" x14ac:dyDescent="0.25">
      <c r="A65620" s="3" t="str">
        <f t="shared" si="1221"/>
        <v/>
      </c>
      <c r="L65620"/>
    </row>
    <row r="65621" spans="1:12" x14ac:dyDescent="0.25">
      <c r="A65621" s="3" t="str">
        <f t="shared" si="1221"/>
        <v/>
      </c>
      <c r="L65621"/>
    </row>
    <row r="65622" spans="1:12" x14ac:dyDescent="0.25">
      <c r="A65622" s="3" t="str">
        <f t="shared" si="1221"/>
        <v/>
      </c>
      <c r="L65622"/>
    </row>
    <row r="65623" spans="1:12" x14ac:dyDescent="0.25">
      <c r="A65623" s="3" t="str">
        <f t="shared" si="1221"/>
        <v/>
      </c>
      <c r="L65623"/>
    </row>
    <row r="65624" spans="1:12" x14ac:dyDescent="0.25">
      <c r="A65624" s="3" t="str">
        <f t="shared" si="1221"/>
        <v/>
      </c>
      <c r="L65624"/>
    </row>
    <row r="65625" spans="1:12" x14ac:dyDescent="0.25">
      <c r="A65625" s="3" t="str">
        <f t="shared" si="1221"/>
        <v/>
      </c>
      <c r="L65625"/>
    </row>
    <row r="65626" spans="1:12" x14ac:dyDescent="0.25">
      <c r="A65626" s="3" t="str">
        <f t="shared" si="1221"/>
        <v/>
      </c>
      <c r="L65626"/>
    </row>
    <row r="65627" spans="1:12" x14ac:dyDescent="0.25">
      <c r="A65627" s="3" t="str">
        <f t="shared" si="1221"/>
        <v/>
      </c>
      <c r="L65627"/>
    </row>
    <row r="65628" spans="1:12" x14ac:dyDescent="0.25">
      <c r="A65628" s="3" t="str">
        <f t="shared" si="1221"/>
        <v/>
      </c>
      <c r="L65628"/>
    </row>
    <row r="65629" spans="1:12" x14ac:dyDescent="0.25">
      <c r="A65629" s="3" t="str">
        <f t="shared" si="1221"/>
        <v/>
      </c>
      <c r="L65629"/>
    </row>
    <row r="65630" spans="1:12" x14ac:dyDescent="0.25">
      <c r="A65630" s="3" t="str">
        <f t="shared" si="1221"/>
        <v/>
      </c>
      <c r="L65630"/>
    </row>
    <row r="65631" spans="1:12" x14ac:dyDescent="0.25">
      <c r="A65631" s="3" t="str">
        <f t="shared" si="1221"/>
        <v/>
      </c>
      <c r="L65631"/>
    </row>
    <row r="65632" spans="1:12" x14ac:dyDescent="0.25">
      <c r="A65632" s="3" t="str">
        <f t="shared" si="1221"/>
        <v/>
      </c>
      <c r="L65632"/>
    </row>
    <row r="65633" spans="1:12" x14ac:dyDescent="0.25">
      <c r="A65633" s="3" t="str">
        <f t="shared" si="1221"/>
        <v/>
      </c>
      <c r="L65633"/>
    </row>
    <row r="65634" spans="1:12" x14ac:dyDescent="0.25">
      <c r="A65634" s="3" t="str">
        <f t="shared" si="1221"/>
        <v/>
      </c>
      <c r="L65634"/>
    </row>
    <row r="65635" spans="1:12" x14ac:dyDescent="0.25">
      <c r="A65635" s="3" t="str">
        <f t="shared" si="1221"/>
        <v/>
      </c>
      <c r="L65635"/>
    </row>
    <row r="65636" spans="1:12" x14ac:dyDescent="0.25">
      <c r="A65636" s="3" t="str">
        <f t="shared" si="1221"/>
        <v/>
      </c>
      <c r="L65636"/>
    </row>
    <row r="65637" spans="1:12" x14ac:dyDescent="0.25">
      <c r="A65637" s="3" t="str">
        <f t="shared" si="1221"/>
        <v/>
      </c>
      <c r="L65637"/>
    </row>
    <row r="65638" spans="1:12" x14ac:dyDescent="0.25">
      <c r="A65638" s="3" t="str">
        <f t="shared" si="1221"/>
        <v/>
      </c>
      <c r="L65638"/>
    </row>
    <row r="65639" spans="1:12" x14ac:dyDescent="0.25">
      <c r="A65639" s="3" t="str">
        <f t="shared" si="1221"/>
        <v/>
      </c>
      <c r="L65639"/>
    </row>
    <row r="65640" spans="1:12" x14ac:dyDescent="0.25">
      <c r="A65640" s="3" t="str">
        <f t="shared" si="1221"/>
        <v/>
      </c>
      <c r="L65640"/>
    </row>
    <row r="65641" spans="1:12" x14ac:dyDescent="0.25">
      <c r="A65641" s="3" t="str">
        <f t="shared" si="1221"/>
        <v/>
      </c>
      <c r="L65641"/>
    </row>
    <row r="65642" spans="1:12" x14ac:dyDescent="0.25">
      <c r="A65642" s="3" t="str">
        <f t="shared" si="1221"/>
        <v/>
      </c>
      <c r="L65642"/>
    </row>
    <row r="65643" spans="1:12" x14ac:dyDescent="0.25">
      <c r="A65643" s="3" t="str">
        <f t="shared" si="1221"/>
        <v/>
      </c>
      <c r="L65643"/>
    </row>
    <row r="65644" spans="1:12" x14ac:dyDescent="0.25">
      <c r="A65644" s="3" t="str">
        <f t="shared" si="1221"/>
        <v/>
      </c>
      <c r="L65644"/>
    </row>
    <row r="65645" spans="1:12" x14ac:dyDescent="0.25">
      <c r="A65645" s="3" t="str">
        <f t="shared" si="1221"/>
        <v/>
      </c>
      <c r="L65645"/>
    </row>
    <row r="65646" spans="1:12" x14ac:dyDescent="0.25">
      <c r="A65646" s="3" t="str">
        <f t="shared" si="1221"/>
        <v/>
      </c>
      <c r="L65646"/>
    </row>
    <row r="65647" spans="1:12" x14ac:dyDescent="0.25">
      <c r="A65647" s="3" t="str">
        <f t="shared" si="1221"/>
        <v/>
      </c>
      <c r="L65647"/>
    </row>
    <row r="65648" spans="1:12" x14ac:dyDescent="0.25">
      <c r="A65648" s="3" t="str">
        <f t="shared" si="1221"/>
        <v/>
      </c>
      <c r="L65648"/>
    </row>
    <row r="65649" spans="1:12" x14ac:dyDescent="0.25">
      <c r="A65649" s="3" t="str">
        <f t="shared" si="1221"/>
        <v/>
      </c>
      <c r="L65649"/>
    </row>
    <row r="65650" spans="1:12" x14ac:dyDescent="0.25">
      <c r="A65650" s="3" t="str">
        <f t="shared" si="1221"/>
        <v/>
      </c>
      <c r="L65650"/>
    </row>
    <row r="65651" spans="1:12" x14ac:dyDescent="0.25">
      <c r="A65651" s="3" t="str">
        <f t="shared" si="1221"/>
        <v/>
      </c>
      <c r="L65651"/>
    </row>
    <row r="65652" spans="1:12" x14ac:dyDescent="0.25">
      <c r="A65652" s="3" t="str">
        <f t="shared" si="1221"/>
        <v/>
      </c>
      <c r="L65652"/>
    </row>
    <row r="65653" spans="1:12" x14ac:dyDescent="0.25">
      <c r="A65653" s="3" t="str">
        <f t="shared" si="1221"/>
        <v/>
      </c>
      <c r="L65653"/>
    </row>
    <row r="65654" spans="1:12" x14ac:dyDescent="0.25">
      <c r="A65654" s="3" t="str">
        <f t="shared" si="1221"/>
        <v/>
      </c>
      <c r="L65654"/>
    </row>
    <row r="65655" spans="1:12" x14ac:dyDescent="0.25">
      <c r="A65655" s="3" t="str">
        <f t="shared" si="1221"/>
        <v/>
      </c>
      <c r="L65655"/>
    </row>
    <row r="65656" spans="1:12" x14ac:dyDescent="0.25">
      <c r="A65656" s="3" t="str">
        <f t="shared" si="1221"/>
        <v/>
      </c>
      <c r="L65656"/>
    </row>
    <row r="65657" spans="1:12" x14ac:dyDescent="0.25">
      <c r="A65657" s="3" t="str">
        <f t="shared" si="1221"/>
        <v/>
      </c>
      <c r="L65657"/>
    </row>
    <row r="65658" spans="1:12" x14ac:dyDescent="0.25">
      <c r="A65658" s="3" t="str">
        <f t="shared" si="1221"/>
        <v/>
      </c>
      <c r="L65658"/>
    </row>
    <row r="65659" spans="1:12" x14ac:dyDescent="0.25">
      <c r="A65659" s="3" t="str">
        <f t="shared" si="1221"/>
        <v/>
      </c>
      <c r="L65659"/>
    </row>
    <row r="65660" spans="1:12" x14ac:dyDescent="0.25">
      <c r="A65660" s="3" t="str">
        <f t="shared" si="1221"/>
        <v/>
      </c>
      <c r="L65660"/>
    </row>
    <row r="65661" spans="1:12" x14ac:dyDescent="0.25">
      <c r="A65661" s="3" t="str">
        <f t="shared" si="1221"/>
        <v/>
      </c>
      <c r="L65661"/>
    </row>
    <row r="65662" spans="1:12" x14ac:dyDescent="0.25">
      <c r="A65662" s="3" t="str">
        <f t="shared" si="1221"/>
        <v/>
      </c>
      <c r="L65662"/>
    </row>
    <row r="65663" spans="1:12" x14ac:dyDescent="0.25">
      <c r="A65663" s="3" t="str">
        <f t="shared" si="1221"/>
        <v/>
      </c>
      <c r="L65663"/>
    </row>
    <row r="65664" spans="1:12" x14ac:dyDescent="0.25">
      <c r="A65664" s="3" t="str">
        <f t="shared" si="1221"/>
        <v/>
      </c>
      <c r="L65664"/>
    </row>
    <row r="65665" spans="1:12" x14ac:dyDescent="0.25">
      <c r="A65665" s="3" t="str">
        <f t="shared" si="1221"/>
        <v/>
      </c>
      <c r="L65665"/>
    </row>
    <row r="65666" spans="1:12" x14ac:dyDescent="0.25">
      <c r="A65666" s="3" t="str">
        <f t="shared" si="1221"/>
        <v/>
      </c>
      <c r="L65666"/>
    </row>
    <row r="65667" spans="1:12" x14ac:dyDescent="0.25">
      <c r="A65667" s="3" t="str">
        <f t="shared" si="1221"/>
        <v/>
      </c>
      <c r="L65667"/>
    </row>
    <row r="65668" spans="1:12" x14ac:dyDescent="0.25">
      <c r="A65668" s="3" t="str">
        <f t="shared" si="1221"/>
        <v/>
      </c>
      <c r="L65668"/>
    </row>
    <row r="65669" spans="1:12" x14ac:dyDescent="0.25">
      <c r="A65669" s="3" t="str">
        <f t="shared" si="1221"/>
        <v/>
      </c>
      <c r="L65669"/>
    </row>
    <row r="65670" spans="1:12" x14ac:dyDescent="0.25">
      <c r="A65670" s="3" t="str">
        <f t="shared" si="1221"/>
        <v/>
      </c>
      <c r="L65670"/>
    </row>
    <row r="65671" spans="1:12" x14ac:dyDescent="0.25">
      <c r="A65671" s="3" t="str">
        <f t="shared" si="1221"/>
        <v/>
      </c>
      <c r="L65671"/>
    </row>
    <row r="65672" spans="1:12" x14ac:dyDescent="0.25">
      <c r="A65672" s="3" t="str">
        <f t="shared" si="1221"/>
        <v/>
      </c>
      <c r="L65672"/>
    </row>
    <row r="65673" spans="1:12" x14ac:dyDescent="0.25">
      <c r="A65673" s="3" t="str">
        <f t="shared" si="1221"/>
        <v/>
      </c>
      <c r="L65673"/>
    </row>
    <row r="65674" spans="1:12" x14ac:dyDescent="0.25">
      <c r="A65674" s="3" t="str">
        <f t="shared" si="1221"/>
        <v/>
      </c>
      <c r="L65674"/>
    </row>
    <row r="65675" spans="1:12" x14ac:dyDescent="0.25">
      <c r="A65675" s="3" t="str">
        <f t="shared" si="1221"/>
        <v/>
      </c>
      <c r="L65675"/>
    </row>
    <row r="65676" spans="1:12" x14ac:dyDescent="0.25">
      <c r="A65676" s="3" t="str">
        <f t="shared" si="1221"/>
        <v/>
      </c>
      <c r="L65676"/>
    </row>
    <row r="65677" spans="1:12" x14ac:dyDescent="0.25">
      <c r="A65677" s="3" t="str">
        <f t="shared" si="1221"/>
        <v/>
      </c>
      <c r="L65677"/>
    </row>
    <row r="65678" spans="1:12" x14ac:dyDescent="0.25">
      <c r="A65678" s="3" t="str">
        <f t="shared" si="1221"/>
        <v/>
      </c>
      <c r="L65678"/>
    </row>
    <row r="65679" spans="1:12" x14ac:dyDescent="0.25">
      <c r="A65679" s="3" t="str">
        <f t="shared" si="1221"/>
        <v/>
      </c>
      <c r="L65679"/>
    </row>
    <row r="65680" spans="1:12" x14ac:dyDescent="0.25">
      <c r="A65680" s="3" t="str">
        <f t="shared" si="1221"/>
        <v/>
      </c>
      <c r="L65680"/>
    </row>
    <row r="65681" spans="1:12" x14ac:dyDescent="0.25">
      <c r="A65681" s="3" t="str">
        <f t="shared" ref="A65681:A65744" si="1222">IF(B65667="","",CONCATENATE(MONTH(B65667),YEAR(B65667)))</f>
        <v/>
      </c>
      <c r="L65681"/>
    </row>
    <row r="65682" spans="1:12" x14ac:dyDescent="0.25">
      <c r="A65682" s="3" t="str">
        <f t="shared" si="1222"/>
        <v/>
      </c>
      <c r="L65682"/>
    </row>
    <row r="65683" spans="1:12" x14ac:dyDescent="0.25">
      <c r="A65683" s="3" t="str">
        <f t="shared" si="1222"/>
        <v/>
      </c>
      <c r="L65683"/>
    </row>
    <row r="65684" spans="1:12" x14ac:dyDescent="0.25">
      <c r="A65684" s="3" t="str">
        <f t="shared" si="1222"/>
        <v/>
      </c>
      <c r="L65684"/>
    </row>
    <row r="65685" spans="1:12" x14ac:dyDescent="0.25">
      <c r="A65685" s="3" t="str">
        <f t="shared" si="1222"/>
        <v/>
      </c>
      <c r="L65685"/>
    </row>
    <row r="65686" spans="1:12" x14ac:dyDescent="0.25">
      <c r="A65686" s="3" t="str">
        <f t="shared" si="1222"/>
        <v/>
      </c>
      <c r="L65686"/>
    </row>
    <row r="65687" spans="1:12" x14ac:dyDescent="0.25">
      <c r="A65687" s="3" t="str">
        <f t="shared" si="1222"/>
        <v/>
      </c>
      <c r="L65687"/>
    </row>
    <row r="65688" spans="1:12" x14ac:dyDescent="0.25">
      <c r="A65688" s="3" t="str">
        <f t="shared" si="1222"/>
        <v/>
      </c>
      <c r="L65688"/>
    </row>
    <row r="65689" spans="1:12" x14ac:dyDescent="0.25">
      <c r="A65689" s="3" t="str">
        <f t="shared" si="1222"/>
        <v/>
      </c>
      <c r="L65689"/>
    </row>
    <row r="65690" spans="1:12" x14ac:dyDescent="0.25">
      <c r="A65690" s="3" t="str">
        <f t="shared" si="1222"/>
        <v/>
      </c>
      <c r="L65690"/>
    </row>
    <row r="65691" spans="1:12" x14ac:dyDescent="0.25">
      <c r="A65691" s="3" t="str">
        <f t="shared" si="1222"/>
        <v/>
      </c>
      <c r="L65691"/>
    </row>
    <row r="65692" spans="1:12" x14ac:dyDescent="0.25">
      <c r="A65692" s="3" t="str">
        <f t="shared" si="1222"/>
        <v/>
      </c>
      <c r="L65692"/>
    </row>
    <row r="65693" spans="1:12" x14ac:dyDescent="0.25">
      <c r="A65693" s="3" t="str">
        <f t="shared" si="1222"/>
        <v/>
      </c>
      <c r="L65693"/>
    </row>
    <row r="65694" spans="1:12" x14ac:dyDescent="0.25">
      <c r="A65694" s="3" t="str">
        <f t="shared" si="1222"/>
        <v/>
      </c>
      <c r="L65694"/>
    </row>
    <row r="65695" spans="1:12" x14ac:dyDescent="0.25">
      <c r="A65695" s="3" t="str">
        <f t="shared" si="1222"/>
        <v/>
      </c>
      <c r="L65695"/>
    </row>
    <row r="65696" spans="1:12" x14ac:dyDescent="0.25">
      <c r="A65696" s="3" t="str">
        <f t="shared" si="1222"/>
        <v/>
      </c>
      <c r="L65696"/>
    </row>
    <row r="65697" spans="1:12" x14ac:dyDescent="0.25">
      <c r="A65697" s="3" t="str">
        <f t="shared" si="1222"/>
        <v/>
      </c>
      <c r="L65697"/>
    </row>
    <row r="65698" spans="1:12" x14ac:dyDescent="0.25">
      <c r="A65698" s="3" t="str">
        <f t="shared" si="1222"/>
        <v/>
      </c>
      <c r="L65698"/>
    </row>
    <row r="65699" spans="1:12" x14ac:dyDescent="0.25">
      <c r="A65699" s="3" t="str">
        <f t="shared" si="1222"/>
        <v/>
      </c>
      <c r="L65699"/>
    </row>
    <row r="65700" spans="1:12" x14ac:dyDescent="0.25">
      <c r="A65700" s="3" t="str">
        <f t="shared" si="1222"/>
        <v/>
      </c>
      <c r="L65700"/>
    </row>
    <row r="65701" spans="1:12" x14ac:dyDescent="0.25">
      <c r="A65701" s="3" t="str">
        <f t="shared" si="1222"/>
        <v/>
      </c>
      <c r="L65701"/>
    </row>
    <row r="65702" spans="1:12" x14ac:dyDescent="0.25">
      <c r="A65702" s="3" t="str">
        <f t="shared" si="1222"/>
        <v/>
      </c>
      <c r="L65702"/>
    </row>
    <row r="65703" spans="1:12" x14ac:dyDescent="0.25">
      <c r="A65703" s="3" t="str">
        <f t="shared" si="1222"/>
        <v/>
      </c>
      <c r="L65703"/>
    </row>
    <row r="65704" spans="1:12" x14ac:dyDescent="0.25">
      <c r="A65704" s="3" t="str">
        <f t="shared" si="1222"/>
        <v/>
      </c>
      <c r="L65704"/>
    </row>
    <row r="65705" spans="1:12" x14ac:dyDescent="0.25">
      <c r="A65705" s="3" t="str">
        <f t="shared" si="1222"/>
        <v/>
      </c>
      <c r="L65705"/>
    </row>
    <row r="65706" spans="1:12" x14ac:dyDescent="0.25">
      <c r="A65706" s="3" t="str">
        <f t="shared" si="1222"/>
        <v/>
      </c>
      <c r="L65706"/>
    </row>
    <row r="65707" spans="1:12" x14ac:dyDescent="0.25">
      <c r="A65707" s="3" t="str">
        <f t="shared" si="1222"/>
        <v/>
      </c>
      <c r="L65707"/>
    </row>
    <row r="65708" spans="1:12" x14ac:dyDescent="0.25">
      <c r="A65708" s="3" t="str">
        <f t="shared" si="1222"/>
        <v/>
      </c>
      <c r="L65708"/>
    </row>
    <row r="65709" spans="1:12" x14ac:dyDescent="0.25">
      <c r="A65709" s="3" t="str">
        <f t="shared" si="1222"/>
        <v/>
      </c>
      <c r="L65709"/>
    </row>
    <row r="65710" spans="1:12" x14ac:dyDescent="0.25">
      <c r="A65710" s="3" t="str">
        <f t="shared" si="1222"/>
        <v/>
      </c>
      <c r="L65710"/>
    </row>
    <row r="65711" spans="1:12" x14ac:dyDescent="0.25">
      <c r="A65711" s="3" t="str">
        <f t="shared" si="1222"/>
        <v/>
      </c>
      <c r="L65711"/>
    </row>
    <row r="65712" spans="1:12" x14ac:dyDescent="0.25">
      <c r="A65712" s="3" t="str">
        <f t="shared" si="1222"/>
        <v/>
      </c>
      <c r="L65712"/>
    </row>
    <row r="65713" spans="1:12" x14ac:dyDescent="0.25">
      <c r="A65713" s="3" t="str">
        <f t="shared" si="1222"/>
        <v/>
      </c>
      <c r="L65713"/>
    </row>
    <row r="65714" spans="1:12" x14ac:dyDescent="0.25">
      <c r="A65714" s="3" t="str">
        <f t="shared" si="1222"/>
        <v/>
      </c>
      <c r="L65714"/>
    </row>
    <row r="65715" spans="1:12" x14ac:dyDescent="0.25">
      <c r="A65715" s="3" t="str">
        <f t="shared" si="1222"/>
        <v/>
      </c>
      <c r="L65715"/>
    </row>
    <row r="65716" spans="1:12" x14ac:dyDescent="0.25">
      <c r="A65716" s="3" t="str">
        <f t="shared" si="1222"/>
        <v/>
      </c>
      <c r="L65716"/>
    </row>
    <row r="65717" spans="1:12" x14ac:dyDescent="0.25">
      <c r="A65717" s="3" t="str">
        <f t="shared" si="1222"/>
        <v/>
      </c>
      <c r="L65717"/>
    </row>
    <row r="65718" spans="1:12" x14ac:dyDescent="0.25">
      <c r="A65718" s="3" t="str">
        <f t="shared" si="1222"/>
        <v/>
      </c>
      <c r="L65718"/>
    </row>
    <row r="65719" spans="1:12" x14ac:dyDescent="0.25">
      <c r="A65719" s="3" t="str">
        <f t="shared" si="1222"/>
        <v/>
      </c>
      <c r="L65719"/>
    </row>
    <row r="65720" spans="1:12" x14ac:dyDescent="0.25">
      <c r="A65720" s="3" t="str">
        <f t="shared" si="1222"/>
        <v/>
      </c>
      <c r="L65720"/>
    </row>
    <row r="65721" spans="1:12" x14ac:dyDescent="0.25">
      <c r="A65721" s="3" t="str">
        <f t="shared" si="1222"/>
        <v/>
      </c>
      <c r="L65721"/>
    </row>
    <row r="65722" spans="1:12" x14ac:dyDescent="0.25">
      <c r="A65722" s="3" t="str">
        <f t="shared" si="1222"/>
        <v/>
      </c>
      <c r="L65722"/>
    </row>
    <row r="65723" spans="1:12" x14ac:dyDescent="0.25">
      <c r="A65723" s="3" t="str">
        <f t="shared" si="1222"/>
        <v/>
      </c>
      <c r="L65723"/>
    </row>
    <row r="65724" spans="1:12" x14ac:dyDescent="0.25">
      <c r="A65724" s="3" t="str">
        <f t="shared" si="1222"/>
        <v/>
      </c>
      <c r="L65724"/>
    </row>
    <row r="65725" spans="1:12" x14ac:dyDescent="0.25">
      <c r="A65725" s="3" t="str">
        <f t="shared" si="1222"/>
        <v/>
      </c>
      <c r="L65725"/>
    </row>
    <row r="65726" spans="1:12" x14ac:dyDescent="0.25">
      <c r="A65726" s="3" t="str">
        <f t="shared" si="1222"/>
        <v/>
      </c>
      <c r="L65726"/>
    </row>
    <row r="65727" spans="1:12" x14ac:dyDescent="0.25">
      <c r="A65727" s="3" t="str">
        <f t="shared" si="1222"/>
        <v/>
      </c>
      <c r="L65727"/>
    </row>
    <row r="65728" spans="1:12" x14ac:dyDescent="0.25">
      <c r="A65728" s="3" t="str">
        <f t="shared" si="1222"/>
        <v/>
      </c>
      <c r="L65728"/>
    </row>
    <row r="65729" spans="1:12" x14ac:dyDescent="0.25">
      <c r="A65729" s="3" t="str">
        <f t="shared" si="1222"/>
        <v/>
      </c>
      <c r="L65729"/>
    </row>
    <row r="65730" spans="1:12" x14ac:dyDescent="0.25">
      <c r="A65730" s="3" t="str">
        <f t="shared" si="1222"/>
        <v/>
      </c>
      <c r="L65730"/>
    </row>
    <row r="65731" spans="1:12" x14ac:dyDescent="0.25">
      <c r="A65731" s="3" t="str">
        <f t="shared" si="1222"/>
        <v/>
      </c>
      <c r="L65731"/>
    </row>
    <row r="65732" spans="1:12" x14ac:dyDescent="0.25">
      <c r="A65732" s="3" t="str">
        <f t="shared" si="1222"/>
        <v/>
      </c>
      <c r="L65732"/>
    </row>
    <row r="65733" spans="1:12" x14ac:dyDescent="0.25">
      <c r="A65733" s="3" t="str">
        <f t="shared" si="1222"/>
        <v/>
      </c>
      <c r="L65733"/>
    </row>
    <row r="65734" spans="1:12" x14ac:dyDescent="0.25">
      <c r="A65734" s="3" t="str">
        <f t="shared" si="1222"/>
        <v/>
      </c>
      <c r="L65734"/>
    </row>
    <row r="65735" spans="1:12" x14ac:dyDescent="0.25">
      <c r="A65735" s="3" t="str">
        <f t="shared" si="1222"/>
        <v/>
      </c>
      <c r="L65735"/>
    </row>
    <row r="65736" spans="1:12" x14ac:dyDescent="0.25">
      <c r="A65736" s="3" t="str">
        <f t="shared" si="1222"/>
        <v/>
      </c>
      <c r="L65736"/>
    </row>
    <row r="65737" spans="1:12" x14ac:dyDescent="0.25">
      <c r="A65737" s="3" t="str">
        <f t="shared" si="1222"/>
        <v/>
      </c>
      <c r="L65737"/>
    </row>
    <row r="65738" spans="1:12" x14ac:dyDescent="0.25">
      <c r="A65738" s="3" t="str">
        <f t="shared" si="1222"/>
        <v/>
      </c>
      <c r="L65738"/>
    </row>
    <row r="65739" spans="1:12" x14ac:dyDescent="0.25">
      <c r="A65739" s="3" t="str">
        <f t="shared" si="1222"/>
        <v/>
      </c>
      <c r="L65739"/>
    </row>
    <row r="65740" spans="1:12" x14ac:dyDescent="0.25">
      <c r="A65740" s="3" t="str">
        <f t="shared" si="1222"/>
        <v/>
      </c>
      <c r="L65740"/>
    </row>
    <row r="65741" spans="1:12" x14ac:dyDescent="0.25">
      <c r="A65741" s="3" t="str">
        <f t="shared" si="1222"/>
        <v/>
      </c>
      <c r="L65741"/>
    </row>
    <row r="65742" spans="1:12" x14ac:dyDescent="0.25">
      <c r="A65742" s="3" t="str">
        <f t="shared" si="1222"/>
        <v/>
      </c>
      <c r="L65742"/>
    </row>
    <row r="65743" spans="1:12" x14ac:dyDescent="0.25">
      <c r="A65743" s="3" t="str">
        <f t="shared" si="1222"/>
        <v/>
      </c>
      <c r="L65743"/>
    </row>
    <row r="65744" spans="1:12" x14ac:dyDescent="0.25">
      <c r="A65744" s="3" t="str">
        <f t="shared" si="1222"/>
        <v/>
      </c>
      <c r="L65744"/>
    </row>
    <row r="65745" spans="1:12" x14ac:dyDescent="0.25">
      <c r="A65745" s="3" t="str">
        <f t="shared" ref="A65745:A65808" si="1223">IF(B65731="","",CONCATENATE(MONTH(B65731),YEAR(B65731)))</f>
        <v/>
      </c>
      <c r="L65745"/>
    </row>
    <row r="65746" spans="1:12" x14ac:dyDescent="0.25">
      <c r="A65746" s="3" t="str">
        <f t="shared" si="1223"/>
        <v/>
      </c>
      <c r="L65746"/>
    </row>
    <row r="65747" spans="1:12" x14ac:dyDescent="0.25">
      <c r="A65747" s="3" t="str">
        <f t="shared" si="1223"/>
        <v/>
      </c>
      <c r="L65747"/>
    </row>
    <row r="65748" spans="1:12" x14ac:dyDescent="0.25">
      <c r="A65748" s="3" t="str">
        <f t="shared" si="1223"/>
        <v/>
      </c>
      <c r="L65748"/>
    </row>
    <row r="65749" spans="1:12" x14ac:dyDescent="0.25">
      <c r="A65749" s="3" t="str">
        <f t="shared" si="1223"/>
        <v/>
      </c>
      <c r="L65749"/>
    </row>
    <row r="65750" spans="1:12" x14ac:dyDescent="0.25">
      <c r="A65750" s="3" t="str">
        <f t="shared" si="1223"/>
        <v/>
      </c>
      <c r="L65750"/>
    </row>
    <row r="65751" spans="1:12" x14ac:dyDescent="0.25">
      <c r="A65751" s="3" t="str">
        <f t="shared" si="1223"/>
        <v/>
      </c>
      <c r="L65751"/>
    </row>
    <row r="65752" spans="1:12" x14ac:dyDescent="0.25">
      <c r="A65752" s="3" t="str">
        <f t="shared" si="1223"/>
        <v/>
      </c>
      <c r="L65752"/>
    </row>
    <row r="65753" spans="1:12" x14ac:dyDescent="0.25">
      <c r="A65753" s="3" t="str">
        <f t="shared" si="1223"/>
        <v/>
      </c>
      <c r="L65753"/>
    </row>
    <row r="65754" spans="1:12" x14ac:dyDescent="0.25">
      <c r="A65754" s="3" t="str">
        <f t="shared" si="1223"/>
        <v/>
      </c>
      <c r="L65754"/>
    </row>
    <row r="65755" spans="1:12" x14ac:dyDescent="0.25">
      <c r="A65755" s="3" t="str">
        <f t="shared" si="1223"/>
        <v/>
      </c>
      <c r="L65755"/>
    </row>
    <row r="65756" spans="1:12" x14ac:dyDescent="0.25">
      <c r="A65756" s="3" t="str">
        <f t="shared" si="1223"/>
        <v/>
      </c>
      <c r="L65756"/>
    </row>
    <row r="65757" spans="1:12" x14ac:dyDescent="0.25">
      <c r="A65757" s="3" t="str">
        <f t="shared" si="1223"/>
        <v/>
      </c>
      <c r="L65757"/>
    </row>
    <row r="65758" spans="1:12" x14ac:dyDescent="0.25">
      <c r="A65758" s="3" t="str">
        <f t="shared" si="1223"/>
        <v/>
      </c>
      <c r="L65758"/>
    </row>
    <row r="65759" spans="1:12" x14ac:dyDescent="0.25">
      <c r="A65759" s="3" t="str">
        <f t="shared" si="1223"/>
        <v/>
      </c>
      <c r="L65759"/>
    </row>
    <row r="65760" spans="1:12" x14ac:dyDescent="0.25">
      <c r="A65760" s="3" t="str">
        <f t="shared" si="1223"/>
        <v/>
      </c>
      <c r="L65760"/>
    </row>
    <row r="65761" spans="1:12" x14ac:dyDescent="0.25">
      <c r="A65761" s="3" t="str">
        <f t="shared" si="1223"/>
        <v/>
      </c>
      <c r="L65761"/>
    </row>
    <row r="65762" spans="1:12" x14ac:dyDescent="0.25">
      <c r="A65762" s="3" t="str">
        <f t="shared" si="1223"/>
        <v/>
      </c>
      <c r="L65762"/>
    </row>
    <row r="65763" spans="1:12" x14ac:dyDescent="0.25">
      <c r="A65763" s="3" t="str">
        <f t="shared" si="1223"/>
        <v/>
      </c>
      <c r="L65763"/>
    </row>
    <row r="65764" spans="1:12" x14ac:dyDescent="0.25">
      <c r="A65764" s="3" t="str">
        <f t="shared" si="1223"/>
        <v/>
      </c>
      <c r="L65764"/>
    </row>
    <row r="65765" spans="1:12" x14ac:dyDescent="0.25">
      <c r="A65765" s="3" t="str">
        <f t="shared" si="1223"/>
        <v/>
      </c>
      <c r="L65765"/>
    </row>
    <row r="65766" spans="1:12" x14ac:dyDescent="0.25">
      <c r="A65766" s="3" t="str">
        <f t="shared" si="1223"/>
        <v/>
      </c>
      <c r="L65766"/>
    </row>
    <row r="65767" spans="1:12" x14ac:dyDescent="0.25">
      <c r="A65767" s="3" t="str">
        <f t="shared" si="1223"/>
        <v/>
      </c>
      <c r="L65767"/>
    </row>
    <row r="65768" spans="1:12" x14ac:dyDescent="0.25">
      <c r="A65768" s="3" t="str">
        <f t="shared" si="1223"/>
        <v/>
      </c>
      <c r="L65768"/>
    </row>
    <row r="65769" spans="1:12" x14ac:dyDescent="0.25">
      <c r="A65769" s="3" t="str">
        <f t="shared" si="1223"/>
        <v/>
      </c>
      <c r="L65769"/>
    </row>
    <row r="65770" spans="1:12" x14ac:dyDescent="0.25">
      <c r="A65770" s="3" t="str">
        <f t="shared" si="1223"/>
        <v/>
      </c>
      <c r="L65770"/>
    </row>
    <row r="65771" spans="1:12" x14ac:dyDescent="0.25">
      <c r="A65771" s="3" t="str">
        <f t="shared" si="1223"/>
        <v/>
      </c>
      <c r="L65771"/>
    </row>
    <row r="65772" spans="1:12" x14ac:dyDescent="0.25">
      <c r="A65772" s="3" t="str">
        <f t="shared" si="1223"/>
        <v/>
      </c>
      <c r="L65772"/>
    </row>
    <row r="65773" spans="1:12" x14ac:dyDescent="0.25">
      <c r="A65773" s="3" t="str">
        <f t="shared" si="1223"/>
        <v/>
      </c>
      <c r="L65773"/>
    </row>
    <row r="65774" spans="1:12" x14ac:dyDescent="0.25">
      <c r="A65774" s="3" t="str">
        <f t="shared" si="1223"/>
        <v/>
      </c>
      <c r="L65774"/>
    </row>
    <row r="65775" spans="1:12" x14ac:dyDescent="0.25">
      <c r="A65775" s="3" t="str">
        <f t="shared" si="1223"/>
        <v/>
      </c>
      <c r="L65775"/>
    </row>
    <row r="65776" spans="1:12" x14ac:dyDescent="0.25">
      <c r="A65776" s="3" t="str">
        <f t="shared" si="1223"/>
        <v/>
      </c>
      <c r="L65776"/>
    </row>
    <row r="65777" spans="1:12" x14ac:dyDescent="0.25">
      <c r="A65777" s="3" t="str">
        <f t="shared" si="1223"/>
        <v/>
      </c>
      <c r="L65777"/>
    </row>
    <row r="65778" spans="1:12" x14ac:dyDescent="0.25">
      <c r="A65778" s="3" t="str">
        <f t="shared" si="1223"/>
        <v/>
      </c>
      <c r="L65778"/>
    </row>
    <row r="65779" spans="1:12" x14ac:dyDescent="0.25">
      <c r="A65779" s="3" t="str">
        <f t="shared" si="1223"/>
        <v/>
      </c>
      <c r="L65779"/>
    </row>
    <row r="65780" spans="1:12" x14ac:dyDescent="0.25">
      <c r="A65780" s="3" t="str">
        <f t="shared" si="1223"/>
        <v/>
      </c>
      <c r="L65780"/>
    </row>
    <row r="65781" spans="1:12" x14ac:dyDescent="0.25">
      <c r="A65781" s="3" t="str">
        <f t="shared" si="1223"/>
        <v/>
      </c>
      <c r="L65781"/>
    </row>
    <row r="65782" spans="1:12" x14ac:dyDescent="0.25">
      <c r="A65782" s="3" t="str">
        <f t="shared" si="1223"/>
        <v/>
      </c>
      <c r="L65782"/>
    </row>
    <row r="65783" spans="1:12" x14ac:dyDescent="0.25">
      <c r="A65783" s="3" t="str">
        <f t="shared" si="1223"/>
        <v/>
      </c>
      <c r="L65783"/>
    </row>
    <row r="65784" spans="1:12" x14ac:dyDescent="0.25">
      <c r="A65784" s="3" t="str">
        <f t="shared" si="1223"/>
        <v/>
      </c>
      <c r="L65784"/>
    </row>
    <row r="65785" spans="1:12" x14ac:dyDescent="0.25">
      <c r="A65785" s="3" t="str">
        <f t="shared" si="1223"/>
        <v/>
      </c>
      <c r="L65785"/>
    </row>
    <row r="65786" spans="1:12" x14ac:dyDescent="0.25">
      <c r="A65786" s="3" t="str">
        <f t="shared" si="1223"/>
        <v/>
      </c>
      <c r="L65786"/>
    </row>
    <row r="65787" spans="1:12" x14ac:dyDescent="0.25">
      <c r="A65787" s="3" t="str">
        <f t="shared" si="1223"/>
        <v/>
      </c>
      <c r="L65787"/>
    </row>
    <row r="65788" spans="1:12" x14ac:dyDescent="0.25">
      <c r="A65788" s="3" t="str">
        <f t="shared" si="1223"/>
        <v/>
      </c>
      <c r="L65788"/>
    </row>
    <row r="65789" spans="1:12" x14ac:dyDescent="0.25">
      <c r="A65789" s="3" t="str">
        <f t="shared" si="1223"/>
        <v/>
      </c>
      <c r="L65789"/>
    </row>
    <row r="65790" spans="1:12" x14ac:dyDescent="0.25">
      <c r="A65790" s="3" t="str">
        <f t="shared" si="1223"/>
        <v/>
      </c>
      <c r="L65790"/>
    </row>
    <row r="65791" spans="1:12" x14ac:dyDescent="0.25">
      <c r="A65791" s="3" t="str">
        <f t="shared" si="1223"/>
        <v/>
      </c>
      <c r="L65791"/>
    </row>
    <row r="65792" spans="1:12" x14ac:dyDescent="0.25">
      <c r="A65792" s="3" t="str">
        <f t="shared" si="1223"/>
        <v/>
      </c>
      <c r="L65792"/>
    </row>
    <row r="65793" spans="1:12" x14ac:dyDescent="0.25">
      <c r="A65793" s="3" t="str">
        <f t="shared" si="1223"/>
        <v/>
      </c>
      <c r="L65793"/>
    </row>
    <row r="65794" spans="1:12" x14ac:dyDescent="0.25">
      <c r="A65794" s="3" t="str">
        <f t="shared" si="1223"/>
        <v/>
      </c>
      <c r="L65794"/>
    </row>
    <row r="65795" spans="1:12" x14ac:dyDescent="0.25">
      <c r="A65795" s="3" t="str">
        <f t="shared" si="1223"/>
        <v/>
      </c>
      <c r="L65795"/>
    </row>
    <row r="65796" spans="1:12" x14ac:dyDescent="0.25">
      <c r="A65796" s="3" t="str">
        <f t="shared" si="1223"/>
        <v/>
      </c>
      <c r="L65796"/>
    </row>
    <row r="65797" spans="1:12" x14ac:dyDescent="0.25">
      <c r="A65797" s="3" t="str">
        <f t="shared" si="1223"/>
        <v/>
      </c>
      <c r="L65797"/>
    </row>
    <row r="65798" spans="1:12" x14ac:dyDescent="0.25">
      <c r="A65798" s="3" t="str">
        <f t="shared" si="1223"/>
        <v/>
      </c>
      <c r="L65798"/>
    </row>
    <row r="65799" spans="1:12" x14ac:dyDescent="0.25">
      <c r="A65799" s="3" t="str">
        <f t="shared" si="1223"/>
        <v/>
      </c>
      <c r="L65799"/>
    </row>
    <row r="65800" spans="1:12" x14ac:dyDescent="0.25">
      <c r="A65800" s="3" t="str">
        <f t="shared" si="1223"/>
        <v/>
      </c>
      <c r="L65800"/>
    </row>
    <row r="65801" spans="1:12" x14ac:dyDescent="0.25">
      <c r="A65801" s="3" t="str">
        <f t="shared" si="1223"/>
        <v/>
      </c>
      <c r="L65801"/>
    </row>
    <row r="65802" spans="1:12" x14ac:dyDescent="0.25">
      <c r="A65802" s="3" t="str">
        <f t="shared" si="1223"/>
        <v/>
      </c>
      <c r="L65802"/>
    </row>
    <row r="65803" spans="1:12" x14ac:dyDescent="0.25">
      <c r="A65803" s="3" t="str">
        <f t="shared" si="1223"/>
        <v/>
      </c>
      <c r="L65803"/>
    </row>
    <row r="65804" spans="1:12" x14ac:dyDescent="0.25">
      <c r="A65804" s="3" t="str">
        <f t="shared" si="1223"/>
        <v/>
      </c>
      <c r="L65804"/>
    </row>
    <row r="65805" spans="1:12" x14ac:dyDescent="0.25">
      <c r="A65805" s="3" t="str">
        <f t="shared" si="1223"/>
        <v/>
      </c>
      <c r="L65805"/>
    </row>
    <row r="65806" spans="1:12" x14ac:dyDescent="0.25">
      <c r="A65806" s="3" t="str">
        <f t="shared" si="1223"/>
        <v/>
      </c>
      <c r="L65806"/>
    </row>
    <row r="65807" spans="1:12" x14ac:dyDescent="0.25">
      <c r="A65807" s="3" t="str">
        <f t="shared" si="1223"/>
        <v/>
      </c>
      <c r="L65807"/>
    </row>
    <row r="65808" spans="1:12" x14ac:dyDescent="0.25">
      <c r="A65808" s="3" t="str">
        <f t="shared" si="1223"/>
        <v/>
      </c>
      <c r="L65808"/>
    </row>
    <row r="65809" spans="1:12" x14ac:dyDescent="0.25">
      <c r="A65809" s="3" t="str">
        <f t="shared" ref="A65809:A65872" si="1224">IF(B65795="","",CONCATENATE(MONTH(B65795),YEAR(B65795)))</f>
        <v/>
      </c>
      <c r="L65809"/>
    </row>
    <row r="65810" spans="1:12" x14ac:dyDescent="0.25">
      <c r="A65810" s="3" t="str">
        <f t="shared" si="1224"/>
        <v/>
      </c>
      <c r="L65810"/>
    </row>
    <row r="65811" spans="1:12" x14ac:dyDescent="0.25">
      <c r="A65811" s="3" t="str">
        <f t="shared" si="1224"/>
        <v/>
      </c>
      <c r="L65811"/>
    </row>
    <row r="65812" spans="1:12" x14ac:dyDescent="0.25">
      <c r="A65812" s="3" t="str">
        <f t="shared" si="1224"/>
        <v/>
      </c>
      <c r="L65812"/>
    </row>
    <row r="65813" spans="1:12" x14ac:dyDescent="0.25">
      <c r="A65813" s="3" t="str">
        <f t="shared" si="1224"/>
        <v/>
      </c>
      <c r="L65813"/>
    </row>
    <row r="65814" spans="1:12" x14ac:dyDescent="0.25">
      <c r="A65814" s="3" t="str">
        <f t="shared" si="1224"/>
        <v/>
      </c>
      <c r="L65814"/>
    </row>
    <row r="65815" spans="1:12" x14ac:dyDescent="0.25">
      <c r="A65815" s="3" t="str">
        <f t="shared" si="1224"/>
        <v/>
      </c>
      <c r="L65815"/>
    </row>
    <row r="65816" spans="1:12" x14ac:dyDescent="0.25">
      <c r="A65816" s="3" t="str">
        <f t="shared" si="1224"/>
        <v/>
      </c>
      <c r="L65816"/>
    </row>
    <row r="65817" spans="1:12" x14ac:dyDescent="0.25">
      <c r="A65817" s="3" t="str">
        <f t="shared" si="1224"/>
        <v/>
      </c>
      <c r="L65817"/>
    </row>
    <row r="65818" spans="1:12" x14ac:dyDescent="0.25">
      <c r="A65818" s="3" t="str">
        <f t="shared" si="1224"/>
        <v/>
      </c>
      <c r="L65818"/>
    </row>
    <row r="65819" spans="1:12" x14ac:dyDescent="0.25">
      <c r="A65819" s="3" t="str">
        <f t="shared" si="1224"/>
        <v/>
      </c>
      <c r="L65819"/>
    </row>
    <row r="65820" spans="1:12" x14ac:dyDescent="0.25">
      <c r="A65820" s="3" t="str">
        <f t="shared" si="1224"/>
        <v/>
      </c>
      <c r="L65820"/>
    </row>
    <row r="65821" spans="1:12" x14ac:dyDescent="0.25">
      <c r="A65821" s="3" t="str">
        <f t="shared" si="1224"/>
        <v/>
      </c>
      <c r="L65821"/>
    </row>
    <row r="65822" spans="1:12" x14ac:dyDescent="0.25">
      <c r="A65822" s="3" t="str">
        <f t="shared" si="1224"/>
        <v/>
      </c>
      <c r="L65822"/>
    </row>
    <row r="65823" spans="1:12" x14ac:dyDescent="0.25">
      <c r="A65823" s="3" t="str">
        <f t="shared" si="1224"/>
        <v/>
      </c>
      <c r="L65823"/>
    </row>
    <row r="65824" spans="1:12" x14ac:dyDescent="0.25">
      <c r="A65824" s="3" t="str">
        <f t="shared" si="1224"/>
        <v/>
      </c>
      <c r="L65824"/>
    </row>
    <row r="65825" spans="1:12" x14ac:dyDescent="0.25">
      <c r="A65825" s="3" t="str">
        <f t="shared" si="1224"/>
        <v/>
      </c>
      <c r="L65825"/>
    </row>
    <row r="65826" spans="1:12" x14ac:dyDescent="0.25">
      <c r="A65826" s="3" t="str">
        <f t="shared" si="1224"/>
        <v/>
      </c>
      <c r="L65826"/>
    </row>
    <row r="65827" spans="1:12" x14ac:dyDescent="0.25">
      <c r="A65827" s="3" t="str">
        <f t="shared" si="1224"/>
        <v/>
      </c>
      <c r="L65827"/>
    </row>
    <row r="65828" spans="1:12" x14ac:dyDescent="0.25">
      <c r="A65828" s="3" t="str">
        <f t="shared" si="1224"/>
        <v/>
      </c>
      <c r="L65828"/>
    </row>
    <row r="65829" spans="1:12" x14ac:dyDescent="0.25">
      <c r="A65829" s="3" t="str">
        <f t="shared" si="1224"/>
        <v/>
      </c>
      <c r="L65829"/>
    </row>
    <row r="65830" spans="1:12" x14ac:dyDescent="0.25">
      <c r="A65830" s="3" t="str">
        <f t="shared" si="1224"/>
        <v/>
      </c>
      <c r="L65830"/>
    </row>
    <row r="65831" spans="1:12" x14ac:dyDescent="0.25">
      <c r="A65831" s="3" t="str">
        <f t="shared" si="1224"/>
        <v/>
      </c>
      <c r="L65831"/>
    </row>
    <row r="65832" spans="1:12" x14ac:dyDescent="0.25">
      <c r="A65832" s="3" t="str">
        <f t="shared" si="1224"/>
        <v/>
      </c>
      <c r="L65832"/>
    </row>
    <row r="65833" spans="1:12" x14ac:dyDescent="0.25">
      <c r="A65833" s="3" t="str">
        <f t="shared" si="1224"/>
        <v/>
      </c>
      <c r="L65833"/>
    </row>
    <row r="65834" spans="1:12" x14ac:dyDescent="0.25">
      <c r="A65834" s="3" t="str">
        <f t="shared" si="1224"/>
        <v/>
      </c>
      <c r="L65834"/>
    </row>
    <row r="65835" spans="1:12" x14ac:dyDescent="0.25">
      <c r="A65835" s="3" t="str">
        <f t="shared" si="1224"/>
        <v/>
      </c>
      <c r="L65835"/>
    </row>
    <row r="65836" spans="1:12" x14ac:dyDescent="0.25">
      <c r="A65836" s="3" t="str">
        <f t="shared" si="1224"/>
        <v/>
      </c>
      <c r="L65836"/>
    </row>
    <row r="65837" spans="1:12" x14ac:dyDescent="0.25">
      <c r="A65837" s="3" t="str">
        <f t="shared" si="1224"/>
        <v/>
      </c>
      <c r="L65837"/>
    </row>
    <row r="65838" spans="1:12" x14ac:dyDescent="0.25">
      <c r="A65838" s="3" t="str">
        <f t="shared" si="1224"/>
        <v/>
      </c>
      <c r="L65838"/>
    </row>
    <row r="65839" spans="1:12" x14ac:dyDescent="0.25">
      <c r="A65839" s="3" t="str">
        <f t="shared" si="1224"/>
        <v/>
      </c>
      <c r="L65839"/>
    </row>
    <row r="65840" spans="1:12" x14ac:dyDescent="0.25">
      <c r="A65840" s="3" t="str">
        <f t="shared" si="1224"/>
        <v/>
      </c>
      <c r="L65840"/>
    </row>
    <row r="65841" spans="1:12" x14ac:dyDescent="0.25">
      <c r="A65841" s="3" t="str">
        <f t="shared" si="1224"/>
        <v/>
      </c>
      <c r="L65841"/>
    </row>
    <row r="65842" spans="1:12" x14ac:dyDescent="0.25">
      <c r="A65842" s="3" t="str">
        <f t="shared" si="1224"/>
        <v/>
      </c>
      <c r="L65842"/>
    </row>
    <row r="65843" spans="1:12" x14ac:dyDescent="0.25">
      <c r="A65843" s="3" t="str">
        <f t="shared" si="1224"/>
        <v/>
      </c>
      <c r="L65843"/>
    </row>
    <row r="65844" spans="1:12" x14ac:dyDescent="0.25">
      <c r="A65844" s="3" t="str">
        <f t="shared" si="1224"/>
        <v/>
      </c>
      <c r="L65844"/>
    </row>
    <row r="65845" spans="1:12" x14ac:dyDescent="0.25">
      <c r="A65845" s="3" t="str">
        <f t="shared" si="1224"/>
        <v/>
      </c>
      <c r="L65845"/>
    </row>
    <row r="65846" spans="1:12" x14ac:dyDescent="0.25">
      <c r="A65846" s="3" t="str">
        <f t="shared" si="1224"/>
        <v/>
      </c>
      <c r="L65846"/>
    </row>
    <row r="65847" spans="1:12" x14ac:dyDescent="0.25">
      <c r="A65847" s="3" t="str">
        <f t="shared" si="1224"/>
        <v/>
      </c>
      <c r="L65847"/>
    </row>
    <row r="65848" spans="1:12" x14ac:dyDescent="0.25">
      <c r="A65848" s="3" t="str">
        <f t="shared" si="1224"/>
        <v/>
      </c>
      <c r="L65848"/>
    </row>
    <row r="65849" spans="1:12" x14ac:dyDescent="0.25">
      <c r="A65849" s="3" t="str">
        <f t="shared" si="1224"/>
        <v/>
      </c>
      <c r="L65849"/>
    </row>
    <row r="65850" spans="1:12" x14ac:dyDescent="0.25">
      <c r="A65850" s="3" t="str">
        <f t="shared" si="1224"/>
        <v/>
      </c>
      <c r="L65850"/>
    </row>
    <row r="65851" spans="1:12" x14ac:dyDescent="0.25">
      <c r="A65851" s="3" t="str">
        <f t="shared" si="1224"/>
        <v/>
      </c>
      <c r="L65851"/>
    </row>
    <row r="65852" spans="1:12" x14ac:dyDescent="0.25">
      <c r="A65852" s="3" t="str">
        <f t="shared" si="1224"/>
        <v/>
      </c>
      <c r="L65852"/>
    </row>
    <row r="65853" spans="1:12" x14ac:dyDescent="0.25">
      <c r="A65853" s="3" t="str">
        <f t="shared" si="1224"/>
        <v/>
      </c>
      <c r="L65853"/>
    </row>
    <row r="65854" spans="1:12" x14ac:dyDescent="0.25">
      <c r="A65854" s="3" t="str">
        <f t="shared" si="1224"/>
        <v/>
      </c>
      <c r="L65854"/>
    </row>
    <row r="65855" spans="1:12" x14ac:dyDescent="0.25">
      <c r="A65855" s="3" t="str">
        <f t="shared" si="1224"/>
        <v/>
      </c>
      <c r="L65855"/>
    </row>
    <row r="65856" spans="1:12" x14ac:dyDescent="0.25">
      <c r="A65856" s="3" t="str">
        <f t="shared" si="1224"/>
        <v/>
      </c>
      <c r="L65856"/>
    </row>
    <row r="65857" spans="1:12" x14ac:dyDescent="0.25">
      <c r="A65857" s="3" t="str">
        <f t="shared" si="1224"/>
        <v/>
      </c>
      <c r="L65857"/>
    </row>
    <row r="65858" spans="1:12" x14ac:dyDescent="0.25">
      <c r="A65858" s="3" t="str">
        <f t="shared" si="1224"/>
        <v/>
      </c>
      <c r="L65858"/>
    </row>
    <row r="65859" spans="1:12" x14ac:dyDescent="0.25">
      <c r="A65859" s="3" t="str">
        <f t="shared" si="1224"/>
        <v/>
      </c>
      <c r="L65859"/>
    </row>
    <row r="65860" spans="1:12" x14ac:dyDescent="0.25">
      <c r="A65860" s="3" t="str">
        <f t="shared" si="1224"/>
        <v/>
      </c>
      <c r="L65860"/>
    </row>
    <row r="65861" spans="1:12" x14ac:dyDescent="0.25">
      <c r="A65861" s="3" t="str">
        <f t="shared" si="1224"/>
        <v/>
      </c>
      <c r="L65861"/>
    </row>
    <row r="65862" spans="1:12" x14ac:dyDescent="0.25">
      <c r="A65862" s="3" t="str">
        <f t="shared" si="1224"/>
        <v/>
      </c>
      <c r="L65862"/>
    </row>
    <row r="65863" spans="1:12" x14ac:dyDescent="0.25">
      <c r="A65863" s="3" t="str">
        <f t="shared" si="1224"/>
        <v/>
      </c>
      <c r="L65863"/>
    </row>
    <row r="65864" spans="1:12" x14ac:dyDescent="0.25">
      <c r="A65864" s="3" t="str">
        <f t="shared" si="1224"/>
        <v/>
      </c>
      <c r="L65864"/>
    </row>
    <row r="65865" spans="1:12" x14ac:dyDescent="0.25">
      <c r="A65865" s="3" t="str">
        <f t="shared" si="1224"/>
        <v/>
      </c>
      <c r="L65865"/>
    </row>
    <row r="65866" spans="1:12" x14ac:dyDescent="0.25">
      <c r="A65866" s="3" t="str">
        <f t="shared" si="1224"/>
        <v/>
      </c>
      <c r="L65866"/>
    </row>
    <row r="65867" spans="1:12" x14ac:dyDescent="0.25">
      <c r="A65867" s="3" t="str">
        <f t="shared" si="1224"/>
        <v/>
      </c>
      <c r="L65867"/>
    </row>
    <row r="65868" spans="1:12" x14ac:dyDescent="0.25">
      <c r="A65868" s="3" t="str">
        <f t="shared" si="1224"/>
        <v/>
      </c>
      <c r="L65868"/>
    </row>
    <row r="65869" spans="1:12" x14ac:dyDescent="0.25">
      <c r="A65869" s="3" t="str">
        <f t="shared" si="1224"/>
        <v/>
      </c>
      <c r="L65869"/>
    </row>
    <row r="65870" spans="1:12" x14ac:dyDescent="0.25">
      <c r="A65870" s="3" t="str">
        <f t="shared" si="1224"/>
        <v/>
      </c>
      <c r="L65870"/>
    </row>
    <row r="65871" spans="1:12" x14ac:dyDescent="0.25">
      <c r="A65871" s="3" t="str">
        <f t="shared" si="1224"/>
        <v/>
      </c>
      <c r="L65871"/>
    </row>
    <row r="65872" spans="1:12" x14ac:dyDescent="0.25">
      <c r="A65872" s="3" t="str">
        <f t="shared" si="1224"/>
        <v/>
      </c>
      <c r="L65872"/>
    </row>
    <row r="65873" spans="1:12" x14ac:dyDescent="0.25">
      <c r="A65873" s="3" t="str">
        <f t="shared" ref="A65873:A65936" si="1225">IF(B65859="","",CONCATENATE(MONTH(B65859),YEAR(B65859)))</f>
        <v/>
      </c>
      <c r="L65873"/>
    </row>
    <row r="65874" spans="1:12" x14ac:dyDescent="0.25">
      <c r="A65874" s="3" t="str">
        <f t="shared" si="1225"/>
        <v/>
      </c>
      <c r="L65874"/>
    </row>
    <row r="65875" spans="1:12" x14ac:dyDescent="0.25">
      <c r="A65875" s="3" t="str">
        <f t="shared" si="1225"/>
        <v/>
      </c>
      <c r="L65875"/>
    </row>
    <row r="65876" spans="1:12" x14ac:dyDescent="0.25">
      <c r="A65876" s="3" t="str">
        <f t="shared" si="1225"/>
        <v/>
      </c>
      <c r="L65876"/>
    </row>
    <row r="65877" spans="1:12" x14ac:dyDescent="0.25">
      <c r="A65877" s="3" t="str">
        <f t="shared" si="1225"/>
        <v/>
      </c>
      <c r="L65877"/>
    </row>
    <row r="65878" spans="1:12" x14ac:dyDescent="0.25">
      <c r="A65878" s="3" t="str">
        <f t="shared" si="1225"/>
        <v/>
      </c>
      <c r="L65878"/>
    </row>
    <row r="65879" spans="1:12" x14ac:dyDescent="0.25">
      <c r="A65879" s="3" t="str">
        <f t="shared" si="1225"/>
        <v/>
      </c>
      <c r="L65879"/>
    </row>
    <row r="65880" spans="1:12" x14ac:dyDescent="0.25">
      <c r="A65880" s="3" t="str">
        <f t="shared" si="1225"/>
        <v/>
      </c>
      <c r="L65880"/>
    </row>
    <row r="65881" spans="1:12" x14ac:dyDescent="0.25">
      <c r="A65881" s="3" t="str">
        <f t="shared" si="1225"/>
        <v/>
      </c>
      <c r="L65881"/>
    </row>
    <row r="65882" spans="1:12" x14ac:dyDescent="0.25">
      <c r="A65882" s="3" t="str">
        <f t="shared" si="1225"/>
        <v/>
      </c>
      <c r="L65882"/>
    </row>
    <row r="65883" spans="1:12" x14ac:dyDescent="0.25">
      <c r="A65883" s="3" t="str">
        <f t="shared" si="1225"/>
        <v/>
      </c>
      <c r="L65883"/>
    </row>
    <row r="65884" spans="1:12" x14ac:dyDescent="0.25">
      <c r="A65884" s="3" t="str">
        <f t="shared" si="1225"/>
        <v/>
      </c>
      <c r="L65884"/>
    </row>
    <row r="65885" spans="1:12" x14ac:dyDescent="0.25">
      <c r="A65885" s="3" t="str">
        <f t="shared" si="1225"/>
        <v/>
      </c>
      <c r="L65885"/>
    </row>
    <row r="65886" spans="1:12" x14ac:dyDescent="0.25">
      <c r="A65886" s="3" t="str">
        <f t="shared" si="1225"/>
        <v/>
      </c>
      <c r="L65886"/>
    </row>
    <row r="65887" spans="1:12" x14ac:dyDescent="0.25">
      <c r="A65887" s="3" t="str">
        <f t="shared" si="1225"/>
        <v/>
      </c>
      <c r="L65887"/>
    </row>
    <row r="65888" spans="1:12" x14ac:dyDescent="0.25">
      <c r="A65888" s="3" t="str">
        <f t="shared" si="1225"/>
        <v/>
      </c>
      <c r="L65888"/>
    </row>
    <row r="65889" spans="1:12" x14ac:dyDescent="0.25">
      <c r="A65889" s="3" t="str">
        <f t="shared" si="1225"/>
        <v/>
      </c>
      <c r="L65889"/>
    </row>
    <row r="65890" spans="1:12" x14ac:dyDescent="0.25">
      <c r="A65890" s="3" t="str">
        <f t="shared" si="1225"/>
        <v/>
      </c>
      <c r="L65890"/>
    </row>
    <row r="65891" spans="1:12" x14ac:dyDescent="0.25">
      <c r="A65891" s="3" t="str">
        <f t="shared" si="1225"/>
        <v/>
      </c>
      <c r="L65891"/>
    </row>
    <row r="65892" spans="1:12" x14ac:dyDescent="0.25">
      <c r="A65892" s="3" t="str">
        <f t="shared" si="1225"/>
        <v/>
      </c>
      <c r="L65892"/>
    </row>
    <row r="65893" spans="1:12" x14ac:dyDescent="0.25">
      <c r="A65893" s="3" t="str">
        <f t="shared" si="1225"/>
        <v/>
      </c>
      <c r="L65893"/>
    </row>
    <row r="65894" spans="1:12" x14ac:dyDescent="0.25">
      <c r="A65894" s="3" t="str">
        <f t="shared" si="1225"/>
        <v/>
      </c>
      <c r="L65894"/>
    </row>
    <row r="65895" spans="1:12" x14ac:dyDescent="0.25">
      <c r="A65895" s="3" t="str">
        <f t="shared" si="1225"/>
        <v/>
      </c>
      <c r="L65895"/>
    </row>
    <row r="65896" spans="1:12" x14ac:dyDescent="0.25">
      <c r="A65896" s="3" t="str">
        <f t="shared" si="1225"/>
        <v/>
      </c>
      <c r="L65896"/>
    </row>
    <row r="65897" spans="1:12" x14ac:dyDescent="0.25">
      <c r="A65897" s="3" t="str">
        <f t="shared" si="1225"/>
        <v/>
      </c>
      <c r="L65897"/>
    </row>
    <row r="65898" spans="1:12" x14ac:dyDescent="0.25">
      <c r="A65898" s="3" t="str">
        <f t="shared" si="1225"/>
        <v/>
      </c>
      <c r="L65898"/>
    </row>
    <row r="65899" spans="1:12" x14ac:dyDescent="0.25">
      <c r="A65899" s="3" t="str">
        <f t="shared" si="1225"/>
        <v/>
      </c>
      <c r="L65899"/>
    </row>
    <row r="65900" spans="1:12" x14ac:dyDescent="0.25">
      <c r="A65900" s="3" t="str">
        <f t="shared" si="1225"/>
        <v/>
      </c>
      <c r="L65900"/>
    </row>
    <row r="65901" spans="1:12" x14ac:dyDescent="0.25">
      <c r="A65901" s="3" t="str">
        <f t="shared" si="1225"/>
        <v/>
      </c>
      <c r="L65901"/>
    </row>
    <row r="65902" spans="1:12" x14ac:dyDescent="0.25">
      <c r="A65902" s="3" t="str">
        <f t="shared" si="1225"/>
        <v/>
      </c>
      <c r="L65902"/>
    </row>
    <row r="65903" spans="1:12" x14ac:dyDescent="0.25">
      <c r="A65903" s="3" t="str">
        <f t="shared" si="1225"/>
        <v/>
      </c>
      <c r="L65903"/>
    </row>
    <row r="65904" spans="1:12" x14ac:dyDescent="0.25">
      <c r="A65904" s="3" t="str">
        <f t="shared" si="1225"/>
        <v/>
      </c>
      <c r="L65904"/>
    </row>
    <row r="65905" spans="1:12" x14ac:dyDescent="0.25">
      <c r="A65905" s="3" t="str">
        <f t="shared" si="1225"/>
        <v/>
      </c>
      <c r="L65905"/>
    </row>
    <row r="65906" spans="1:12" x14ac:dyDescent="0.25">
      <c r="A65906" s="3" t="str">
        <f t="shared" si="1225"/>
        <v/>
      </c>
      <c r="L65906"/>
    </row>
    <row r="65907" spans="1:12" x14ac:dyDescent="0.25">
      <c r="A65907" s="3" t="str">
        <f t="shared" si="1225"/>
        <v/>
      </c>
      <c r="L65907"/>
    </row>
    <row r="65908" spans="1:12" x14ac:dyDescent="0.25">
      <c r="A65908" s="3" t="str">
        <f t="shared" si="1225"/>
        <v/>
      </c>
      <c r="L65908"/>
    </row>
    <row r="65909" spans="1:12" x14ac:dyDescent="0.25">
      <c r="A65909" s="3" t="str">
        <f t="shared" si="1225"/>
        <v/>
      </c>
      <c r="L65909"/>
    </row>
    <row r="65910" spans="1:12" x14ac:dyDescent="0.25">
      <c r="A65910" s="3" t="str">
        <f t="shared" si="1225"/>
        <v/>
      </c>
      <c r="L65910"/>
    </row>
    <row r="65911" spans="1:12" x14ac:dyDescent="0.25">
      <c r="A65911" s="3" t="str">
        <f t="shared" si="1225"/>
        <v/>
      </c>
      <c r="L65911"/>
    </row>
    <row r="65912" spans="1:12" x14ac:dyDescent="0.25">
      <c r="A65912" s="3" t="str">
        <f t="shared" si="1225"/>
        <v/>
      </c>
      <c r="L65912"/>
    </row>
    <row r="65913" spans="1:12" x14ac:dyDescent="0.25">
      <c r="A65913" s="3" t="str">
        <f t="shared" si="1225"/>
        <v/>
      </c>
      <c r="L65913"/>
    </row>
    <row r="65914" spans="1:12" x14ac:dyDescent="0.25">
      <c r="A65914" s="3" t="str">
        <f t="shared" si="1225"/>
        <v/>
      </c>
      <c r="L65914"/>
    </row>
    <row r="65915" spans="1:12" x14ac:dyDescent="0.25">
      <c r="A65915" s="3" t="str">
        <f t="shared" si="1225"/>
        <v/>
      </c>
      <c r="L65915"/>
    </row>
    <row r="65916" spans="1:12" x14ac:dyDescent="0.25">
      <c r="A65916" s="3" t="str">
        <f t="shared" si="1225"/>
        <v/>
      </c>
      <c r="L65916"/>
    </row>
    <row r="65917" spans="1:12" x14ac:dyDescent="0.25">
      <c r="A65917" s="3" t="str">
        <f t="shared" si="1225"/>
        <v/>
      </c>
      <c r="L65917"/>
    </row>
    <row r="65918" spans="1:12" x14ac:dyDescent="0.25">
      <c r="A65918" s="3" t="str">
        <f t="shared" si="1225"/>
        <v/>
      </c>
      <c r="L65918"/>
    </row>
    <row r="65919" spans="1:12" x14ac:dyDescent="0.25">
      <c r="A65919" s="3" t="str">
        <f t="shared" si="1225"/>
        <v/>
      </c>
      <c r="L65919"/>
    </row>
    <row r="65920" spans="1:12" x14ac:dyDescent="0.25">
      <c r="A65920" s="3" t="str">
        <f t="shared" si="1225"/>
        <v/>
      </c>
      <c r="L65920"/>
    </row>
    <row r="65921" spans="1:12" x14ac:dyDescent="0.25">
      <c r="A65921" s="3" t="str">
        <f t="shared" si="1225"/>
        <v/>
      </c>
      <c r="L65921"/>
    </row>
    <row r="65922" spans="1:12" x14ac:dyDescent="0.25">
      <c r="A65922" s="3" t="str">
        <f t="shared" si="1225"/>
        <v/>
      </c>
      <c r="L65922"/>
    </row>
    <row r="65923" spans="1:12" x14ac:dyDescent="0.25">
      <c r="A65923" s="3" t="str">
        <f t="shared" si="1225"/>
        <v/>
      </c>
      <c r="L65923"/>
    </row>
    <row r="65924" spans="1:12" x14ac:dyDescent="0.25">
      <c r="A65924" s="3" t="str">
        <f t="shared" si="1225"/>
        <v/>
      </c>
      <c r="L65924"/>
    </row>
    <row r="65925" spans="1:12" x14ac:dyDescent="0.25">
      <c r="A65925" s="3" t="str">
        <f t="shared" si="1225"/>
        <v/>
      </c>
      <c r="L65925"/>
    </row>
    <row r="65926" spans="1:12" x14ac:dyDescent="0.25">
      <c r="A65926" s="3" t="str">
        <f t="shared" si="1225"/>
        <v/>
      </c>
      <c r="L65926"/>
    </row>
    <row r="65927" spans="1:12" x14ac:dyDescent="0.25">
      <c r="A65927" s="3" t="str">
        <f t="shared" si="1225"/>
        <v/>
      </c>
      <c r="L65927"/>
    </row>
    <row r="65928" spans="1:12" x14ac:dyDescent="0.25">
      <c r="A65928" s="3" t="str">
        <f t="shared" si="1225"/>
        <v/>
      </c>
      <c r="L65928"/>
    </row>
    <row r="65929" spans="1:12" x14ac:dyDescent="0.25">
      <c r="A65929" s="3" t="str">
        <f t="shared" si="1225"/>
        <v/>
      </c>
      <c r="L65929"/>
    </row>
    <row r="65930" spans="1:12" x14ac:dyDescent="0.25">
      <c r="A65930" s="3" t="str">
        <f t="shared" si="1225"/>
        <v/>
      </c>
      <c r="L65930"/>
    </row>
    <row r="65931" spans="1:12" x14ac:dyDescent="0.25">
      <c r="A65931" s="3" t="str">
        <f t="shared" si="1225"/>
        <v/>
      </c>
      <c r="L65931"/>
    </row>
    <row r="65932" spans="1:12" x14ac:dyDescent="0.25">
      <c r="A65932" s="3" t="str">
        <f t="shared" si="1225"/>
        <v/>
      </c>
      <c r="L65932"/>
    </row>
    <row r="65933" spans="1:12" x14ac:dyDescent="0.25">
      <c r="A65933" s="3" t="str">
        <f t="shared" si="1225"/>
        <v/>
      </c>
      <c r="L65933"/>
    </row>
    <row r="65934" spans="1:12" x14ac:dyDescent="0.25">
      <c r="A65934" s="3" t="str">
        <f t="shared" si="1225"/>
        <v/>
      </c>
      <c r="L65934"/>
    </row>
    <row r="65935" spans="1:12" x14ac:dyDescent="0.25">
      <c r="A65935" s="3" t="str">
        <f t="shared" si="1225"/>
        <v/>
      </c>
      <c r="L65935"/>
    </row>
    <row r="65936" spans="1:12" x14ac:dyDescent="0.25">
      <c r="A65936" s="3" t="str">
        <f t="shared" si="1225"/>
        <v/>
      </c>
      <c r="L65936"/>
    </row>
    <row r="65937" spans="1:12" x14ac:dyDescent="0.25">
      <c r="A65937" s="3" t="str">
        <f t="shared" ref="A65937:A66000" si="1226">IF(B65923="","",CONCATENATE(MONTH(B65923),YEAR(B65923)))</f>
        <v/>
      </c>
      <c r="L65937"/>
    </row>
    <row r="65938" spans="1:12" x14ac:dyDescent="0.25">
      <c r="A65938" s="3" t="str">
        <f t="shared" si="1226"/>
        <v/>
      </c>
      <c r="L65938"/>
    </row>
    <row r="65939" spans="1:12" x14ac:dyDescent="0.25">
      <c r="A65939" s="3" t="str">
        <f t="shared" si="1226"/>
        <v/>
      </c>
      <c r="L65939"/>
    </row>
    <row r="65940" spans="1:12" x14ac:dyDescent="0.25">
      <c r="A65940" s="3" t="str">
        <f t="shared" si="1226"/>
        <v/>
      </c>
      <c r="L65940"/>
    </row>
    <row r="65941" spans="1:12" x14ac:dyDescent="0.25">
      <c r="A65941" s="3" t="str">
        <f t="shared" si="1226"/>
        <v/>
      </c>
      <c r="L65941"/>
    </row>
    <row r="65942" spans="1:12" x14ac:dyDescent="0.25">
      <c r="A65942" s="3" t="str">
        <f t="shared" si="1226"/>
        <v/>
      </c>
      <c r="L65942"/>
    </row>
    <row r="65943" spans="1:12" x14ac:dyDescent="0.25">
      <c r="A65943" s="3" t="str">
        <f t="shared" si="1226"/>
        <v/>
      </c>
      <c r="L65943"/>
    </row>
    <row r="65944" spans="1:12" x14ac:dyDescent="0.25">
      <c r="A65944" s="3" t="str">
        <f t="shared" si="1226"/>
        <v/>
      </c>
      <c r="L65944"/>
    </row>
    <row r="65945" spans="1:12" x14ac:dyDescent="0.25">
      <c r="A65945" s="3" t="str">
        <f t="shared" si="1226"/>
        <v/>
      </c>
      <c r="L65945"/>
    </row>
    <row r="65946" spans="1:12" x14ac:dyDescent="0.25">
      <c r="A65946" s="3" t="str">
        <f t="shared" si="1226"/>
        <v/>
      </c>
      <c r="L65946"/>
    </row>
    <row r="65947" spans="1:12" x14ac:dyDescent="0.25">
      <c r="A65947" s="3" t="str">
        <f t="shared" si="1226"/>
        <v/>
      </c>
      <c r="L65947"/>
    </row>
    <row r="65948" spans="1:12" x14ac:dyDescent="0.25">
      <c r="A65948" s="3" t="str">
        <f t="shared" si="1226"/>
        <v/>
      </c>
      <c r="L65948"/>
    </row>
    <row r="65949" spans="1:12" x14ac:dyDescent="0.25">
      <c r="A65949" s="3" t="str">
        <f t="shared" si="1226"/>
        <v/>
      </c>
      <c r="L65949"/>
    </row>
    <row r="65950" spans="1:12" x14ac:dyDescent="0.25">
      <c r="A65950" s="3" t="str">
        <f t="shared" si="1226"/>
        <v/>
      </c>
      <c r="L65950"/>
    </row>
    <row r="65951" spans="1:12" x14ac:dyDescent="0.25">
      <c r="A65951" s="3" t="str">
        <f t="shared" si="1226"/>
        <v/>
      </c>
      <c r="L65951"/>
    </row>
    <row r="65952" spans="1:12" x14ac:dyDescent="0.25">
      <c r="A65952" s="3" t="str">
        <f t="shared" si="1226"/>
        <v/>
      </c>
      <c r="L65952"/>
    </row>
    <row r="65953" spans="1:12" x14ac:dyDescent="0.25">
      <c r="A65953" s="3" t="str">
        <f t="shared" si="1226"/>
        <v/>
      </c>
      <c r="L65953"/>
    </row>
    <row r="65954" spans="1:12" x14ac:dyDescent="0.25">
      <c r="A65954" s="3" t="str">
        <f t="shared" si="1226"/>
        <v/>
      </c>
      <c r="L65954"/>
    </row>
    <row r="65955" spans="1:12" x14ac:dyDescent="0.25">
      <c r="A65955" s="3" t="str">
        <f t="shared" si="1226"/>
        <v/>
      </c>
      <c r="L65955"/>
    </row>
    <row r="65956" spans="1:12" x14ac:dyDescent="0.25">
      <c r="A65956" s="3" t="str">
        <f t="shared" si="1226"/>
        <v/>
      </c>
      <c r="L65956"/>
    </row>
    <row r="65957" spans="1:12" x14ac:dyDescent="0.25">
      <c r="A65957" s="3" t="str">
        <f t="shared" si="1226"/>
        <v/>
      </c>
      <c r="L65957"/>
    </row>
    <row r="65958" spans="1:12" x14ac:dyDescent="0.25">
      <c r="A65958" s="3" t="str">
        <f t="shared" si="1226"/>
        <v/>
      </c>
      <c r="L65958"/>
    </row>
    <row r="65959" spans="1:12" x14ac:dyDescent="0.25">
      <c r="A65959" s="3" t="str">
        <f t="shared" si="1226"/>
        <v/>
      </c>
      <c r="L65959"/>
    </row>
    <row r="65960" spans="1:12" x14ac:dyDescent="0.25">
      <c r="A65960" s="3" t="str">
        <f t="shared" si="1226"/>
        <v/>
      </c>
      <c r="L65960"/>
    </row>
    <row r="65961" spans="1:12" x14ac:dyDescent="0.25">
      <c r="A65961" s="3" t="str">
        <f t="shared" si="1226"/>
        <v/>
      </c>
      <c r="L65961"/>
    </row>
    <row r="65962" spans="1:12" x14ac:dyDescent="0.25">
      <c r="A65962" s="3" t="str">
        <f t="shared" si="1226"/>
        <v/>
      </c>
      <c r="L65962"/>
    </row>
    <row r="65963" spans="1:12" x14ac:dyDescent="0.25">
      <c r="A65963" s="3" t="str">
        <f t="shared" si="1226"/>
        <v/>
      </c>
      <c r="L65963"/>
    </row>
    <row r="65964" spans="1:12" x14ac:dyDescent="0.25">
      <c r="A65964" s="3" t="str">
        <f t="shared" si="1226"/>
        <v/>
      </c>
      <c r="L65964"/>
    </row>
    <row r="65965" spans="1:12" x14ac:dyDescent="0.25">
      <c r="A65965" s="3" t="str">
        <f t="shared" si="1226"/>
        <v/>
      </c>
      <c r="L65965"/>
    </row>
    <row r="65966" spans="1:12" x14ac:dyDescent="0.25">
      <c r="A65966" s="3" t="str">
        <f t="shared" si="1226"/>
        <v/>
      </c>
      <c r="L65966"/>
    </row>
    <row r="65967" spans="1:12" x14ac:dyDescent="0.25">
      <c r="A65967" s="3" t="str">
        <f t="shared" si="1226"/>
        <v/>
      </c>
      <c r="L65967"/>
    </row>
    <row r="65968" spans="1:12" x14ac:dyDescent="0.25">
      <c r="A65968" s="3" t="str">
        <f t="shared" si="1226"/>
        <v/>
      </c>
      <c r="L65968"/>
    </row>
    <row r="65969" spans="1:12" x14ac:dyDescent="0.25">
      <c r="A65969" s="3" t="str">
        <f t="shared" si="1226"/>
        <v/>
      </c>
      <c r="L65969"/>
    </row>
    <row r="65970" spans="1:12" x14ac:dyDescent="0.25">
      <c r="A65970" s="3" t="str">
        <f t="shared" si="1226"/>
        <v/>
      </c>
      <c r="L65970"/>
    </row>
    <row r="65971" spans="1:12" x14ac:dyDescent="0.25">
      <c r="A65971" s="3" t="str">
        <f t="shared" si="1226"/>
        <v/>
      </c>
      <c r="L65971"/>
    </row>
    <row r="65972" spans="1:12" x14ac:dyDescent="0.25">
      <c r="A65972" s="3" t="str">
        <f t="shared" si="1226"/>
        <v/>
      </c>
      <c r="L65972"/>
    </row>
    <row r="65973" spans="1:12" x14ac:dyDescent="0.25">
      <c r="A65973" s="3" t="str">
        <f t="shared" si="1226"/>
        <v/>
      </c>
      <c r="L65973"/>
    </row>
    <row r="65974" spans="1:12" x14ac:dyDescent="0.25">
      <c r="A65974" s="3" t="str">
        <f t="shared" si="1226"/>
        <v/>
      </c>
      <c r="L65974"/>
    </row>
    <row r="65975" spans="1:12" x14ac:dyDescent="0.25">
      <c r="A65975" s="3" t="str">
        <f t="shared" si="1226"/>
        <v/>
      </c>
      <c r="L65975"/>
    </row>
    <row r="65976" spans="1:12" x14ac:dyDescent="0.25">
      <c r="A65976" s="3" t="str">
        <f t="shared" si="1226"/>
        <v/>
      </c>
      <c r="L65976"/>
    </row>
    <row r="65977" spans="1:12" x14ac:dyDescent="0.25">
      <c r="A65977" s="3" t="str">
        <f t="shared" si="1226"/>
        <v/>
      </c>
      <c r="L65977"/>
    </row>
    <row r="65978" spans="1:12" x14ac:dyDescent="0.25">
      <c r="A65978" s="3" t="str">
        <f t="shared" si="1226"/>
        <v/>
      </c>
      <c r="L65978"/>
    </row>
    <row r="65979" spans="1:12" x14ac:dyDescent="0.25">
      <c r="A65979" s="3" t="str">
        <f t="shared" si="1226"/>
        <v/>
      </c>
      <c r="L65979"/>
    </row>
    <row r="65980" spans="1:12" x14ac:dyDescent="0.25">
      <c r="A65980" s="3" t="str">
        <f t="shared" si="1226"/>
        <v/>
      </c>
      <c r="L65980"/>
    </row>
    <row r="65981" spans="1:12" x14ac:dyDescent="0.25">
      <c r="A65981" s="3" t="str">
        <f t="shared" si="1226"/>
        <v/>
      </c>
      <c r="L65981"/>
    </row>
    <row r="65982" spans="1:12" x14ac:dyDescent="0.25">
      <c r="A65982" s="3" t="str">
        <f t="shared" si="1226"/>
        <v/>
      </c>
      <c r="L65982"/>
    </row>
    <row r="65983" spans="1:12" x14ac:dyDescent="0.25">
      <c r="A65983" s="3" t="str">
        <f t="shared" si="1226"/>
        <v/>
      </c>
      <c r="L65983"/>
    </row>
    <row r="65984" spans="1:12" x14ac:dyDescent="0.25">
      <c r="A65984" s="3" t="str">
        <f t="shared" si="1226"/>
        <v/>
      </c>
      <c r="L65984"/>
    </row>
    <row r="65985" spans="1:12" x14ac:dyDescent="0.25">
      <c r="A65985" s="3" t="str">
        <f t="shared" si="1226"/>
        <v/>
      </c>
      <c r="L65985"/>
    </row>
    <row r="65986" spans="1:12" x14ac:dyDescent="0.25">
      <c r="A65986" s="3" t="str">
        <f t="shared" si="1226"/>
        <v/>
      </c>
      <c r="L65986"/>
    </row>
    <row r="65987" spans="1:12" x14ac:dyDescent="0.25">
      <c r="A65987" s="3" t="str">
        <f t="shared" si="1226"/>
        <v/>
      </c>
      <c r="L65987"/>
    </row>
    <row r="65988" spans="1:12" x14ac:dyDescent="0.25">
      <c r="A65988" s="3" t="str">
        <f t="shared" si="1226"/>
        <v/>
      </c>
      <c r="L65988"/>
    </row>
    <row r="65989" spans="1:12" x14ac:dyDescent="0.25">
      <c r="A65989" s="3" t="str">
        <f t="shared" si="1226"/>
        <v/>
      </c>
      <c r="L65989"/>
    </row>
    <row r="65990" spans="1:12" x14ac:dyDescent="0.25">
      <c r="A65990" s="3" t="str">
        <f t="shared" si="1226"/>
        <v/>
      </c>
      <c r="L65990"/>
    </row>
    <row r="65991" spans="1:12" x14ac:dyDescent="0.25">
      <c r="A65991" s="3" t="str">
        <f t="shared" si="1226"/>
        <v/>
      </c>
      <c r="L65991"/>
    </row>
    <row r="65992" spans="1:12" x14ac:dyDescent="0.25">
      <c r="A65992" s="3" t="str">
        <f t="shared" si="1226"/>
        <v/>
      </c>
      <c r="L65992"/>
    </row>
    <row r="65993" spans="1:12" x14ac:dyDescent="0.25">
      <c r="A65993" s="3" t="str">
        <f t="shared" si="1226"/>
        <v/>
      </c>
      <c r="L65993"/>
    </row>
    <row r="65994" spans="1:12" x14ac:dyDescent="0.25">
      <c r="A65994" s="3" t="str">
        <f t="shared" si="1226"/>
        <v/>
      </c>
      <c r="L65994"/>
    </row>
    <row r="65995" spans="1:12" x14ac:dyDescent="0.25">
      <c r="A65995" s="3" t="str">
        <f t="shared" si="1226"/>
        <v/>
      </c>
      <c r="L65995"/>
    </row>
    <row r="65996" spans="1:12" x14ac:dyDescent="0.25">
      <c r="A65996" s="3" t="str">
        <f t="shared" si="1226"/>
        <v/>
      </c>
      <c r="L65996"/>
    </row>
    <row r="65997" spans="1:12" x14ac:dyDescent="0.25">
      <c r="A65997" s="3" t="str">
        <f t="shared" si="1226"/>
        <v/>
      </c>
      <c r="L65997"/>
    </row>
    <row r="65998" spans="1:12" x14ac:dyDescent="0.25">
      <c r="A65998" s="3" t="str">
        <f t="shared" si="1226"/>
        <v/>
      </c>
      <c r="L65998"/>
    </row>
    <row r="65999" spans="1:12" x14ac:dyDescent="0.25">
      <c r="A65999" s="3" t="str">
        <f t="shared" si="1226"/>
        <v/>
      </c>
      <c r="L65999"/>
    </row>
    <row r="66000" spans="1:12" x14ac:dyDescent="0.25">
      <c r="A66000" s="3" t="str">
        <f t="shared" si="1226"/>
        <v/>
      </c>
      <c r="L66000"/>
    </row>
    <row r="66001" spans="1:12" x14ac:dyDescent="0.25">
      <c r="A66001" s="3" t="str">
        <f t="shared" ref="A66001:A66064" si="1227">IF(B65987="","",CONCATENATE(MONTH(B65987),YEAR(B65987)))</f>
        <v/>
      </c>
      <c r="L66001"/>
    </row>
    <row r="66002" spans="1:12" x14ac:dyDescent="0.25">
      <c r="A66002" s="3" t="str">
        <f t="shared" si="1227"/>
        <v/>
      </c>
      <c r="L66002"/>
    </row>
    <row r="66003" spans="1:12" x14ac:dyDescent="0.25">
      <c r="A66003" s="3" t="str">
        <f t="shared" si="1227"/>
        <v/>
      </c>
      <c r="L66003"/>
    </row>
    <row r="66004" spans="1:12" x14ac:dyDescent="0.25">
      <c r="A66004" s="3" t="str">
        <f t="shared" si="1227"/>
        <v/>
      </c>
      <c r="L66004"/>
    </row>
    <row r="66005" spans="1:12" x14ac:dyDescent="0.25">
      <c r="A66005" s="3" t="str">
        <f t="shared" si="1227"/>
        <v/>
      </c>
      <c r="L66005"/>
    </row>
    <row r="66006" spans="1:12" x14ac:dyDescent="0.25">
      <c r="A66006" s="3" t="str">
        <f t="shared" si="1227"/>
        <v/>
      </c>
      <c r="L66006"/>
    </row>
    <row r="66007" spans="1:12" x14ac:dyDescent="0.25">
      <c r="A66007" s="3" t="str">
        <f t="shared" si="1227"/>
        <v/>
      </c>
      <c r="L66007"/>
    </row>
    <row r="66008" spans="1:12" x14ac:dyDescent="0.25">
      <c r="A66008" s="3" t="str">
        <f t="shared" si="1227"/>
        <v/>
      </c>
      <c r="L66008"/>
    </row>
    <row r="66009" spans="1:12" x14ac:dyDescent="0.25">
      <c r="A66009" s="3" t="str">
        <f t="shared" si="1227"/>
        <v/>
      </c>
      <c r="L66009"/>
    </row>
    <row r="66010" spans="1:12" x14ac:dyDescent="0.25">
      <c r="A66010" s="3" t="str">
        <f t="shared" si="1227"/>
        <v/>
      </c>
      <c r="L66010"/>
    </row>
    <row r="66011" spans="1:12" x14ac:dyDescent="0.25">
      <c r="A66011" s="3" t="str">
        <f t="shared" si="1227"/>
        <v/>
      </c>
      <c r="L66011"/>
    </row>
    <row r="66012" spans="1:12" x14ac:dyDescent="0.25">
      <c r="A66012" s="3" t="str">
        <f t="shared" si="1227"/>
        <v/>
      </c>
      <c r="L66012"/>
    </row>
    <row r="66013" spans="1:12" x14ac:dyDescent="0.25">
      <c r="A66013" s="3" t="str">
        <f t="shared" si="1227"/>
        <v/>
      </c>
      <c r="L66013"/>
    </row>
    <row r="66014" spans="1:12" x14ac:dyDescent="0.25">
      <c r="A66014" s="3" t="str">
        <f t="shared" si="1227"/>
        <v/>
      </c>
      <c r="L66014"/>
    </row>
    <row r="66015" spans="1:12" x14ac:dyDescent="0.25">
      <c r="A66015" s="3" t="str">
        <f t="shared" si="1227"/>
        <v/>
      </c>
      <c r="L66015"/>
    </row>
    <row r="66016" spans="1:12" x14ac:dyDescent="0.25">
      <c r="A66016" s="3" t="str">
        <f t="shared" si="1227"/>
        <v/>
      </c>
      <c r="L66016"/>
    </row>
    <row r="66017" spans="1:12" x14ac:dyDescent="0.25">
      <c r="A66017" s="3" t="str">
        <f t="shared" si="1227"/>
        <v/>
      </c>
      <c r="L66017"/>
    </row>
    <row r="66018" spans="1:12" x14ac:dyDescent="0.25">
      <c r="A66018" s="3" t="str">
        <f t="shared" si="1227"/>
        <v/>
      </c>
      <c r="L66018"/>
    </row>
    <row r="66019" spans="1:12" x14ac:dyDescent="0.25">
      <c r="A66019" s="3" t="str">
        <f t="shared" si="1227"/>
        <v/>
      </c>
      <c r="L66019"/>
    </row>
    <row r="66020" spans="1:12" x14ac:dyDescent="0.25">
      <c r="A66020" s="3" t="str">
        <f t="shared" si="1227"/>
        <v/>
      </c>
      <c r="L66020"/>
    </row>
    <row r="66021" spans="1:12" x14ac:dyDescent="0.25">
      <c r="A66021" s="3" t="str">
        <f t="shared" si="1227"/>
        <v/>
      </c>
      <c r="L66021"/>
    </row>
    <row r="66022" spans="1:12" x14ac:dyDescent="0.25">
      <c r="A66022" s="3" t="str">
        <f t="shared" si="1227"/>
        <v/>
      </c>
      <c r="L66022"/>
    </row>
    <row r="66023" spans="1:12" x14ac:dyDescent="0.25">
      <c r="A66023" s="3" t="str">
        <f t="shared" si="1227"/>
        <v/>
      </c>
      <c r="L66023"/>
    </row>
    <row r="66024" spans="1:12" x14ac:dyDescent="0.25">
      <c r="A66024" s="3" t="str">
        <f t="shared" si="1227"/>
        <v/>
      </c>
      <c r="L66024"/>
    </row>
    <row r="66025" spans="1:12" x14ac:dyDescent="0.25">
      <c r="A66025" s="3" t="str">
        <f t="shared" si="1227"/>
        <v/>
      </c>
      <c r="L66025"/>
    </row>
    <row r="66026" spans="1:12" x14ac:dyDescent="0.25">
      <c r="A66026" s="3" t="str">
        <f t="shared" si="1227"/>
        <v/>
      </c>
      <c r="L66026"/>
    </row>
    <row r="66027" spans="1:12" x14ac:dyDescent="0.25">
      <c r="A66027" s="3" t="str">
        <f t="shared" si="1227"/>
        <v/>
      </c>
      <c r="L66027"/>
    </row>
    <row r="66028" spans="1:12" x14ac:dyDescent="0.25">
      <c r="A66028" s="3" t="str">
        <f t="shared" si="1227"/>
        <v/>
      </c>
      <c r="L66028"/>
    </row>
    <row r="66029" spans="1:12" x14ac:dyDescent="0.25">
      <c r="A66029" s="3" t="str">
        <f t="shared" si="1227"/>
        <v/>
      </c>
      <c r="L66029"/>
    </row>
    <row r="66030" spans="1:12" x14ac:dyDescent="0.25">
      <c r="A66030" s="3" t="str">
        <f t="shared" si="1227"/>
        <v/>
      </c>
      <c r="L66030"/>
    </row>
    <row r="66031" spans="1:12" x14ac:dyDescent="0.25">
      <c r="A66031" s="3" t="str">
        <f t="shared" si="1227"/>
        <v/>
      </c>
      <c r="L66031"/>
    </row>
    <row r="66032" spans="1:12" x14ac:dyDescent="0.25">
      <c r="A66032" s="3" t="str">
        <f t="shared" si="1227"/>
        <v/>
      </c>
      <c r="L66032"/>
    </row>
    <row r="66033" spans="1:12" x14ac:dyDescent="0.25">
      <c r="A66033" s="3" t="str">
        <f t="shared" si="1227"/>
        <v/>
      </c>
      <c r="L66033"/>
    </row>
    <row r="66034" spans="1:12" x14ac:dyDescent="0.25">
      <c r="A66034" s="3" t="str">
        <f t="shared" si="1227"/>
        <v/>
      </c>
      <c r="L66034"/>
    </row>
    <row r="66035" spans="1:12" x14ac:dyDescent="0.25">
      <c r="A66035" s="3" t="str">
        <f t="shared" si="1227"/>
        <v/>
      </c>
      <c r="L66035"/>
    </row>
    <row r="66036" spans="1:12" x14ac:dyDescent="0.25">
      <c r="A66036" s="3" t="str">
        <f t="shared" si="1227"/>
        <v/>
      </c>
      <c r="L66036"/>
    </row>
    <row r="66037" spans="1:12" x14ac:dyDescent="0.25">
      <c r="A66037" s="3" t="str">
        <f t="shared" si="1227"/>
        <v/>
      </c>
      <c r="L66037"/>
    </row>
    <row r="66038" spans="1:12" x14ac:dyDescent="0.25">
      <c r="A66038" s="3" t="str">
        <f t="shared" si="1227"/>
        <v/>
      </c>
      <c r="L66038"/>
    </row>
    <row r="66039" spans="1:12" x14ac:dyDescent="0.25">
      <c r="A66039" s="3" t="str">
        <f t="shared" si="1227"/>
        <v/>
      </c>
      <c r="L66039"/>
    </row>
    <row r="66040" spans="1:12" x14ac:dyDescent="0.25">
      <c r="A66040" s="3" t="str">
        <f t="shared" si="1227"/>
        <v/>
      </c>
      <c r="L66040"/>
    </row>
    <row r="66041" spans="1:12" x14ac:dyDescent="0.25">
      <c r="A66041" s="3" t="str">
        <f t="shared" si="1227"/>
        <v/>
      </c>
      <c r="L66041"/>
    </row>
    <row r="66042" spans="1:12" x14ac:dyDescent="0.25">
      <c r="A66042" s="3" t="str">
        <f t="shared" si="1227"/>
        <v/>
      </c>
      <c r="L66042"/>
    </row>
    <row r="66043" spans="1:12" x14ac:dyDescent="0.25">
      <c r="A66043" s="3" t="str">
        <f t="shared" si="1227"/>
        <v/>
      </c>
      <c r="L66043"/>
    </row>
    <row r="66044" spans="1:12" x14ac:dyDescent="0.25">
      <c r="A66044" s="3" t="str">
        <f t="shared" si="1227"/>
        <v/>
      </c>
      <c r="L66044"/>
    </row>
    <row r="66045" spans="1:12" x14ac:dyDescent="0.25">
      <c r="A66045" s="3" t="str">
        <f t="shared" si="1227"/>
        <v/>
      </c>
      <c r="L66045"/>
    </row>
    <row r="66046" spans="1:12" x14ac:dyDescent="0.25">
      <c r="A66046" s="3" t="str">
        <f t="shared" si="1227"/>
        <v/>
      </c>
      <c r="L66046"/>
    </row>
    <row r="66047" spans="1:12" x14ac:dyDescent="0.25">
      <c r="A66047" s="3" t="str">
        <f t="shared" si="1227"/>
        <v/>
      </c>
      <c r="L66047"/>
    </row>
    <row r="66048" spans="1:12" x14ac:dyDescent="0.25">
      <c r="A66048" s="3" t="str">
        <f t="shared" si="1227"/>
        <v/>
      </c>
      <c r="L66048"/>
    </row>
    <row r="66049" spans="1:12" x14ac:dyDescent="0.25">
      <c r="A66049" s="3" t="str">
        <f t="shared" si="1227"/>
        <v/>
      </c>
      <c r="L66049"/>
    </row>
    <row r="66050" spans="1:12" x14ac:dyDescent="0.25">
      <c r="A66050" s="3" t="str">
        <f t="shared" si="1227"/>
        <v/>
      </c>
      <c r="L66050"/>
    </row>
    <row r="66051" spans="1:12" x14ac:dyDescent="0.25">
      <c r="A66051" s="3" t="str">
        <f t="shared" si="1227"/>
        <v/>
      </c>
      <c r="L66051"/>
    </row>
    <row r="66052" spans="1:12" x14ac:dyDescent="0.25">
      <c r="A66052" s="3" t="str">
        <f t="shared" si="1227"/>
        <v/>
      </c>
      <c r="L66052"/>
    </row>
    <row r="66053" spans="1:12" x14ac:dyDescent="0.25">
      <c r="A66053" s="3" t="str">
        <f t="shared" si="1227"/>
        <v/>
      </c>
      <c r="L66053"/>
    </row>
    <row r="66054" spans="1:12" x14ac:dyDescent="0.25">
      <c r="A66054" s="3" t="str">
        <f t="shared" si="1227"/>
        <v/>
      </c>
      <c r="L66054"/>
    </row>
    <row r="66055" spans="1:12" x14ac:dyDescent="0.25">
      <c r="A66055" s="3" t="str">
        <f t="shared" si="1227"/>
        <v/>
      </c>
      <c r="L66055"/>
    </row>
    <row r="66056" spans="1:12" x14ac:dyDescent="0.25">
      <c r="A66056" s="3" t="str">
        <f t="shared" si="1227"/>
        <v/>
      </c>
      <c r="L66056"/>
    </row>
    <row r="66057" spans="1:12" x14ac:dyDescent="0.25">
      <c r="A66057" s="3" t="str">
        <f t="shared" si="1227"/>
        <v/>
      </c>
      <c r="L66057"/>
    </row>
    <row r="66058" spans="1:12" x14ac:dyDescent="0.25">
      <c r="A66058" s="3" t="str">
        <f t="shared" si="1227"/>
        <v/>
      </c>
      <c r="L66058"/>
    </row>
    <row r="66059" spans="1:12" x14ac:dyDescent="0.25">
      <c r="A66059" s="3" t="str">
        <f t="shared" si="1227"/>
        <v/>
      </c>
      <c r="L66059"/>
    </row>
    <row r="66060" spans="1:12" x14ac:dyDescent="0.25">
      <c r="A66060" s="3" t="str">
        <f t="shared" si="1227"/>
        <v/>
      </c>
      <c r="L66060"/>
    </row>
    <row r="66061" spans="1:12" x14ac:dyDescent="0.25">
      <c r="A66061" s="3" t="str">
        <f t="shared" si="1227"/>
        <v/>
      </c>
      <c r="L66061"/>
    </row>
    <row r="66062" spans="1:12" x14ac:dyDescent="0.25">
      <c r="A66062" s="3" t="str">
        <f t="shared" si="1227"/>
        <v/>
      </c>
      <c r="L66062"/>
    </row>
    <row r="66063" spans="1:12" x14ac:dyDescent="0.25">
      <c r="A66063" s="3" t="str">
        <f t="shared" si="1227"/>
        <v/>
      </c>
      <c r="L66063"/>
    </row>
    <row r="66064" spans="1:12" x14ac:dyDescent="0.25">
      <c r="A66064" s="3" t="str">
        <f t="shared" si="1227"/>
        <v/>
      </c>
      <c r="L66064"/>
    </row>
    <row r="66065" spans="1:12" x14ac:dyDescent="0.25">
      <c r="A66065" s="3" t="str">
        <f t="shared" ref="A66065:A66128" si="1228">IF(B66051="","",CONCATENATE(MONTH(B66051),YEAR(B66051)))</f>
        <v/>
      </c>
      <c r="L66065"/>
    </row>
    <row r="66066" spans="1:12" x14ac:dyDescent="0.25">
      <c r="A66066" s="3" t="str">
        <f t="shared" si="1228"/>
        <v/>
      </c>
      <c r="L66066"/>
    </row>
    <row r="66067" spans="1:12" x14ac:dyDescent="0.25">
      <c r="A66067" s="3" t="str">
        <f t="shared" si="1228"/>
        <v/>
      </c>
      <c r="L66067"/>
    </row>
    <row r="66068" spans="1:12" x14ac:dyDescent="0.25">
      <c r="A66068" s="3" t="str">
        <f t="shared" si="1228"/>
        <v/>
      </c>
      <c r="L66068"/>
    </row>
    <row r="66069" spans="1:12" x14ac:dyDescent="0.25">
      <c r="A66069" s="3" t="str">
        <f t="shared" si="1228"/>
        <v/>
      </c>
      <c r="L66069"/>
    </row>
    <row r="66070" spans="1:12" x14ac:dyDescent="0.25">
      <c r="A66070" s="3" t="str">
        <f t="shared" si="1228"/>
        <v/>
      </c>
      <c r="L66070"/>
    </row>
    <row r="66071" spans="1:12" x14ac:dyDescent="0.25">
      <c r="A66071" s="3" t="str">
        <f t="shared" si="1228"/>
        <v/>
      </c>
      <c r="L66071"/>
    </row>
    <row r="66072" spans="1:12" x14ac:dyDescent="0.25">
      <c r="A66072" s="3" t="str">
        <f t="shared" si="1228"/>
        <v/>
      </c>
      <c r="L66072"/>
    </row>
    <row r="66073" spans="1:12" x14ac:dyDescent="0.25">
      <c r="A66073" s="3" t="str">
        <f t="shared" si="1228"/>
        <v/>
      </c>
      <c r="L66073"/>
    </row>
    <row r="66074" spans="1:12" x14ac:dyDescent="0.25">
      <c r="A66074" s="3" t="str">
        <f t="shared" si="1228"/>
        <v/>
      </c>
      <c r="L66074"/>
    </row>
    <row r="66075" spans="1:12" x14ac:dyDescent="0.25">
      <c r="A66075" s="3" t="str">
        <f t="shared" si="1228"/>
        <v/>
      </c>
      <c r="L66075"/>
    </row>
    <row r="66076" spans="1:12" x14ac:dyDescent="0.25">
      <c r="A66076" s="3" t="str">
        <f t="shared" si="1228"/>
        <v/>
      </c>
      <c r="L66076"/>
    </row>
    <row r="66077" spans="1:12" x14ac:dyDescent="0.25">
      <c r="A66077" s="3" t="str">
        <f t="shared" si="1228"/>
        <v/>
      </c>
      <c r="L66077"/>
    </row>
    <row r="66078" spans="1:12" x14ac:dyDescent="0.25">
      <c r="A66078" s="3" t="str">
        <f t="shared" si="1228"/>
        <v/>
      </c>
      <c r="L66078"/>
    </row>
    <row r="66079" spans="1:12" x14ac:dyDescent="0.25">
      <c r="A66079" s="3" t="str">
        <f t="shared" si="1228"/>
        <v/>
      </c>
      <c r="L66079"/>
    </row>
    <row r="66080" spans="1:12" x14ac:dyDescent="0.25">
      <c r="A66080" s="3" t="str">
        <f t="shared" si="1228"/>
        <v/>
      </c>
      <c r="L66080"/>
    </row>
    <row r="66081" spans="1:12" x14ac:dyDescent="0.25">
      <c r="A66081" s="3" t="str">
        <f t="shared" si="1228"/>
        <v/>
      </c>
      <c r="L66081"/>
    </row>
    <row r="66082" spans="1:12" x14ac:dyDescent="0.25">
      <c r="A66082" s="3" t="str">
        <f t="shared" si="1228"/>
        <v/>
      </c>
      <c r="L66082"/>
    </row>
    <row r="66083" spans="1:12" x14ac:dyDescent="0.25">
      <c r="A66083" s="3" t="str">
        <f t="shared" si="1228"/>
        <v/>
      </c>
      <c r="L66083"/>
    </row>
    <row r="66084" spans="1:12" x14ac:dyDescent="0.25">
      <c r="A66084" s="3" t="str">
        <f t="shared" si="1228"/>
        <v/>
      </c>
      <c r="L66084"/>
    </row>
    <row r="66085" spans="1:12" x14ac:dyDescent="0.25">
      <c r="A66085" s="3" t="str">
        <f t="shared" si="1228"/>
        <v/>
      </c>
      <c r="L66085"/>
    </row>
    <row r="66086" spans="1:12" x14ac:dyDescent="0.25">
      <c r="A66086" s="3" t="str">
        <f t="shared" si="1228"/>
        <v/>
      </c>
      <c r="L66086"/>
    </row>
    <row r="66087" spans="1:12" x14ac:dyDescent="0.25">
      <c r="A66087" s="3" t="str">
        <f t="shared" si="1228"/>
        <v/>
      </c>
      <c r="L66087"/>
    </row>
    <row r="66088" spans="1:12" x14ac:dyDescent="0.25">
      <c r="A66088" s="3" t="str">
        <f t="shared" si="1228"/>
        <v/>
      </c>
      <c r="L66088"/>
    </row>
    <row r="66089" spans="1:12" x14ac:dyDescent="0.25">
      <c r="A66089" s="3" t="str">
        <f t="shared" si="1228"/>
        <v/>
      </c>
      <c r="L66089"/>
    </row>
    <row r="66090" spans="1:12" x14ac:dyDescent="0.25">
      <c r="A66090" s="3" t="str">
        <f t="shared" si="1228"/>
        <v/>
      </c>
      <c r="L66090"/>
    </row>
    <row r="66091" spans="1:12" x14ac:dyDescent="0.25">
      <c r="A66091" s="3" t="str">
        <f t="shared" si="1228"/>
        <v/>
      </c>
      <c r="L66091"/>
    </row>
    <row r="66092" spans="1:12" x14ac:dyDescent="0.25">
      <c r="A66092" s="3" t="str">
        <f t="shared" si="1228"/>
        <v/>
      </c>
      <c r="L66092"/>
    </row>
    <row r="66093" spans="1:12" x14ac:dyDescent="0.25">
      <c r="A66093" s="3" t="str">
        <f t="shared" si="1228"/>
        <v/>
      </c>
      <c r="L66093"/>
    </row>
    <row r="66094" spans="1:12" x14ac:dyDescent="0.25">
      <c r="A66094" s="3" t="str">
        <f t="shared" si="1228"/>
        <v/>
      </c>
      <c r="L66094"/>
    </row>
    <row r="66095" spans="1:12" x14ac:dyDescent="0.25">
      <c r="A66095" s="3" t="str">
        <f t="shared" si="1228"/>
        <v/>
      </c>
      <c r="L66095"/>
    </row>
    <row r="66096" spans="1:12" x14ac:dyDescent="0.25">
      <c r="A66096" s="3" t="str">
        <f t="shared" si="1228"/>
        <v/>
      </c>
      <c r="L66096"/>
    </row>
    <row r="66097" spans="1:12" x14ac:dyDescent="0.25">
      <c r="A66097" s="3" t="str">
        <f t="shared" si="1228"/>
        <v/>
      </c>
      <c r="L66097"/>
    </row>
    <row r="66098" spans="1:12" x14ac:dyDescent="0.25">
      <c r="A66098" s="3" t="str">
        <f t="shared" si="1228"/>
        <v/>
      </c>
      <c r="L66098"/>
    </row>
    <row r="66099" spans="1:12" x14ac:dyDescent="0.25">
      <c r="A66099" s="3" t="str">
        <f t="shared" si="1228"/>
        <v/>
      </c>
      <c r="L66099"/>
    </row>
    <row r="66100" spans="1:12" x14ac:dyDescent="0.25">
      <c r="A66100" s="3" t="str">
        <f t="shared" si="1228"/>
        <v/>
      </c>
      <c r="L66100"/>
    </row>
    <row r="66101" spans="1:12" x14ac:dyDescent="0.25">
      <c r="A66101" s="3" t="str">
        <f t="shared" si="1228"/>
        <v/>
      </c>
      <c r="L66101"/>
    </row>
    <row r="66102" spans="1:12" x14ac:dyDescent="0.25">
      <c r="A66102" s="3" t="str">
        <f t="shared" si="1228"/>
        <v/>
      </c>
      <c r="L66102"/>
    </row>
    <row r="66103" spans="1:12" x14ac:dyDescent="0.25">
      <c r="A66103" s="3" t="str">
        <f t="shared" si="1228"/>
        <v/>
      </c>
      <c r="L66103"/>
    </row>
    <row r="66104" spans="1:12" x14ac:dyDescent="0.25">
      <c r="A66104" s="3" t="str">
        <f t="shared" si="1228"/>
        <v/>
      </c>
      <c r="L66104"/>
    </row>
    <row r="66105" spans="1:12" x14ac:dyDescent="0.25">
      <c r="A66105" s="3" t="str">
        <f t="shared" si="1228"/>
        <v/>
      </c>
      <c r="L66105"/>
    </row>
    <row r="66106" spans="1:12" x14ac:dyDescent="0.25">
      <c r="A66106" s="3" t="str">
        <f t="shared" si="1228"/>
        <v/>
      </c>
      <c r="L66106"/>
    </row>
    <row r="66107" spans="1:12" x14ac:dyDescent="0.25">
      <c r="A66107" s="3" t="str">
        <f t="shared" si="1228"/>
        <v/>
      </c>
      <c r="L66107"/>
    </row>
    <row r="66108" spans="1:12" x14ac:dyDescent="0.25">
      <c r="A66108" s="3" t="str">
        <f t="shared" si="1228"/>
        <v/>
      </c>
      <c r="L66108"/>
    </row>
    <row r="66109" spans="1:12" x14ac:dyDescent="0.25">
      <c r="A66109" s="3" t="str">
        <f t="shared" si="1228"/>
        <v/>
      </c>
      <c r="L66109"/>
    </row>
    <row r="66110" spans="1:12" x14ac:dyDescent="0.25">
      <c r="A66110" s="3" t="str">
        <f t="shared" si="1228"/>
        <v/>
      </c>
      <c r="L66110"/>
    </row>
    <row r="66111" spans="1:12" x14ac:dyDescent="0.25">
      <c r="A66111" s="3" t="str">
        <f t="shared" si="1228"/>
        <v/>
      </c>
      <c r="L66111"/>
    </row>
    <row r="66112" spans="1:12" x14ac:dyDescent="0.25">
      <c r="A66112" s="3" t="str">
        <f t="shared" si="1228"/>
        <v/>
      </c>
      <c r="L66112"/>
    </row>
    <row r="66113" spans="1:12" x14ac:dyDescent="0.25">
      <c r="A66113" s="3" t="str">
        <f t="shared" si="1228"/>
        <v/>
      </c>
      <c r="L66113"/>
    </row>
    <row r="66114" spans="1:12" x14ac:dyDescent="0.25">
      <c r="A66114" s="3" t="str">
        <f t="shared" si="1228"/>
        <v/>
      </c>
      <c r="L66114"/>
    </row>
    <row r="66115" spans="1:12" x14ac:dyDescent="0.25">
      <c r="A66115" s="3" t="str">
        <f t="shared" si="1228"/>
        <v/>
      </c>
      <c r="L66115"/>
    </row>
    <row r="66116" spans="1:12" x14ac:dyDescent="0.25">
      <c r="A66116" s="3" t="str">
        <f t="shared" si="1228"/>
        <v/>
      </c>
      <c r="L66116"/>
    </row>
    <row r="66117" spans="1:12" x14ac:dyDescent="0.25">
      <c r="A66117" s="3" t="str">
        <f t="shared" si="1228"/>
        <v/>
      </c>
      <c r="L66117"/>
    </row>
    <row r="66118" spans="1:12" x14ac:dyDescent="0.25">
      <c r="A66118" s="3" t="str">
        <f t="shared" si="1228"/>
        <v/>
      </c>
      <c r="L66118"/>
    </row>
    <row r="66119" spans="1:12" x14ac:dyDescent="0.25">
      <c r="A66119" s="3" t="str">
        <f t="shared" si="1228"/>
        <v/>
      </c>
      <c r="L66119"/>
    </row>
    <row r="66120" spans="1:12" x14ac:dyDescent="0.25">
      <c r="A66120" s="3" t="str">
        <f t="shared" si="1228"/>
        <v/>
      </c>
      <c r="L66120"/>
    </row>
    <row r="66121" spans="1:12" x14ac:dyDescent="0.25">
      <c r="A66121" s="3" t="str">
        <f t="shared" si="1228"/>
        <v/>
      </c>
      <c r="L66121"/>
    </row>
    <row r="66122" spans="1:12" x14ac:dyDescent="0.25">
      <c r="A66122" s="3" t="str">
        <f t="shared" si="1228"/>
        <v/>
      </c>
      <c r="L66122"/>
    </row>
    <row r="66123" spans="1:12" x14ac:dyDescent="0.25">
      <c r="A66123" s="3" t="str">
        <f t="shared" si="1228"/>
        <v/>
      </c>
      <c r="L66123"/>
    </row>
    <row r="66124" spans="1:12" x14ac:dyDescent="0.25">
      <c r="A66124" s="3" t="str">
        <f t="shared" si="1228"/>
        <v/>
      </c>
      <c r="L66124"/>
    </row>
    <row r="66125" spans="1:12" x14ac:dyDescent="0.25">
      <c r="A66125" s="3" t="str">
        <f t="shared" si="1228"/>
        <v/>
      </c>
      <c r="L66125"/>
    </row>
    <row r="66126" spans="1:12" x14ac:dyDescent="0.25">
      <c r="A66126" s="3" t="str">
        <f t="shared" si="1228"/>
        <v/>
      </c>
      <c r="L66126"/>
    </row>
    <row r="66127" spans="1:12" x14ac:dyDescent="0.25">
      <c r="A66127" s="3" t="str">
        <f t="shared" si="1228"/>
        <v/>
      </c>
      <c r="L66127"/>
    </row>
    <row r="66128" spans="1:12" x14ac:dyDescent="0.25">
      <c r="A66128" s="3" t="str">
        <f t="shared" si="1228"/>
        <v/>
      </c>
      <c r="L66128"/>
    </row>
    <row r="66129" spans="1:12" x14ac:dyDescent="0.25">
      <c r="A66129" s="3" t="str">
        <f t="shared" ref="A66129:A66192" si="1229">IF(B66115="","",CONCATENATE(MONTH(B66115),YEAR(B66115)))</f>
        <v/>
      </c>
      <c r="L66129"/>
    </row>
    <row r="66130" spans="1:12" x14ac:dyDescent="0.25">
      <c r="A66130" s="3" t="str">
        <f t="shared" si="1229"/>
        <v/>
      </c>
      <c r="L66130"/>
    </row>
    <row r="66131" spans="1:12" x14ac:dyDescent="0.25">
      <c r="A66131" s="3" t="str">
        <f t="shared" si="1229"/>
        <v/>
      </c>
      <c r="L66131"/>
    </row>
    <row r="66132" spans="1:12" x14ac:dyDescent="0.25">
      <c r="A66132" s="3" t="str">
        <f t="shared" si="1229"/>
        <v/>
      </c>
      <c r="L66132"/>
    </row>
    <row r="66133" spans="1:12" x14ac:dyDescent="0.25">
      <c r="A66133" s="3" t="str">
        <f t="shared" si="1229"/>
        <v/>
      </c>
      <c r="L66133"/>
    </row>
    <row r="66134" spans="1:12" x14ac:dyDescent="0.25">
      <c r="A66134" s="3" t="str">
        <f t="shared" si="1229"/>
        <v/>
      </c>
      <c r="L66134"/>
    </row>
    <row r="66135" spans="1:12" x14ac:dyDescent="0.25">
      <c r="A66135" s="3" t="str">
        <f t="shared" si="1229"/>
        <v/>
      </c>
      <c r="L66135"/>
    </row>
    <row r="66136" spans="1:12" x14ac:dyDescent="0.25">
      <c r="A66136" s="3" t="str">
        <f t="shared" si="1229"/>
        <v/>
      </c>
      <c r="L66136"/>
    </row>
    <row r="66137" spans="1:12" x14ac:dyDescent="0.25">
      <c r="A66137" s="3" t="str">
        <f t="shared" si="1229"/>
        <v/>
      </c>
      <c r="L66137"/>
    </row>
    <row r="66138" spans="1:12" x14ac:dyDescent="0.25">
      <c r="A66138" s="3" t="str">
        <f t="shared" si="1229"/>
        <v/>
      </c>
      <c r="L66138"/>
    </row>
    <row r="66139" spans="1:12" x14ac:dyDescent="0.25">
      <c r="A66139" s="3" t="str">
        <f t="shared" si="1229"/>
        <v/>
      </c>
      <c r="L66139"/>
    </row>
    <row r="66140" spans="1:12" x14ac:dyDescent="0.25">
      <c r="A66140" s="3" t="str">
        <f t="shared" si="1229"/>
        <v/>
      </c>
      <c r="L66140"/>
    </row>
    <row r="66141" spans="1:12" x14ac:dyDescent="0.25">
      <c r="A66141" s="3" t="str">
        <f t="shared" si="1229"/>
        <v/>
      </c>
      <c r="L66141"/>
    </row>
    <row r="66142" spans="1:12" x14ac:dyDescent="0.25">
      <c r="A66142" s="3" t="str">
        <f t="shared" si="1229"/>
        <v/>
      </c>
      <c r="L66142"/>
    </row>
    <row r="66143" spans="1:12" x14ac:dyDescent="0.25">
      <c r="A66143" s="3" t="str">
        <f t="shared" si="1229"/>
        <v/>
      </c>
      <c r="L66143"/>
    </row>
    <row r="66144" spans="1:12" x14ac:dyDescent="0.25">
      <c r="A66144" s="3" t="str">
        <f t="shared" si="1229"/>
        <v/>
      </c>
      <c r="L66144"/>
    </row>
    <row r="66145" spans="1:12" x14ac:dyDescent="0.25">
      <c r="A66145" s="3" t="str">
        <f t="shared" si="1229"/>
        <v/>
      </c>
      <c r="L66145"/>
    </row>
    <row r="66146" spans="1:12" x14ac:dyDescent="0.25">
      <c r="A66146" s="3" t="str">
        <f t="shared" si="1229"/>
        <v/>
      </c>
      <c r="L66146"/>
    </row>
    <row r="66147" spans="1:12" x14ac:dyDescent="0.25">
      <c r="A66147" s="3" t="str">
        <f t="shared" si="1229"/>
        <v/>
      </c>
      <c r="L66147"/>
    </row>
    <row r="66148" spans="1:12" x14ac:dyDescent="0.25">
      <c r="A66148" s="3" t="str">
        <f t="shared" si="1229"/>
        <v/>
      </c>
      <c r="L66148"/>
    </row>
    <row r="66149" spans="1:12" x14ac:dyDescent="0.25">
      <c r="A66149" s="3" t="str">
        <f t="shared" si="1229"/>
        <v/>
      </c>
      <c r="L66149"/>
    </row>
    <row r="66150" spans="1:12" x14ac:dyDescent="0.25">
      <c r="A66150" s="3" t="str">
        <f t="shared" si="1229"/>
        <v/>
      </c>
      <c r="L66150"/>
    </row>
    <row r="66151" spans="1:12" x14ac:dyDescent="0.25">
      <c r="A66151" s="3" t="str">
        <f t="shared" si="1229"/>
        <v/>
      </c>
      <c r="L66151"/>
    </row>
    <row r="66152" spans="1:12" x14ac:dyDescent="0.25">
      <c r="A66152" s="3" t="str">
        <f t="shared" si="1229"/>
        <v/>
      </c>
      <c r="L66152"/>
    </row>
    <row r="66153" spans="1:12" x14ac:dyDescent="0.25">
      <c r="A66153" s="3" t="str">
        <f t="shared" si="1229"/>
        <v/>
      </c>
      <c r="L66153"/>
    </row>
    <row r="66154" spans="1:12" x14ac:dyDescent="0.25">
      <c r="A66154" s="3" t="str">
        <f t="shared" si="1229"/>
        <v/>
      </c>
      <c r="L66154"/>
    </row>
    <row r="66155" spans="1:12" x14ac:dyDescent="0.25">
      <c r="A66155" s="3" t="str">
        <f t="shared" si="1229"/>
        <v/>
      </c>
      <c r="L66155"/>
    </row>
    <row r="66156" spans="1:12" x14ac:dyDescent="0.25">
      <c r="A66156" s="3" t="str">
        <f t="shared" si="1229"/>
        <v/>
      </c>
      <c r="L66156"/>
    </row>
    <row r="66157" spans="1:12" x14ac:dyDescent="0.25">
      <c r="A66157" s="3" t="str">
        <f t="shared" si="1229"/>
        <v/>
      </c>
      <c r="L66157"/>
    </row>
    <row r="66158" spans="1:12" x14ac:dyDescent="0.25">
      <c r="A66158" s="3" t="str">
        <f t="shared" si="1229"/>
        <v/>
      </c>
      <c r="L66158"/>
    </row>
    <row r="66159" spans="1:12" x14ac:dyDescent="0.25">
      <c r="A66159" s="3" t="str">
        <f t="shared" si="1229"/>
        <v/>
      </c>
      <c r="L66159"/>
    </row>
    <row r="66160" spans="1:12" x14ac:dyDescent="0.25">
      <c r="A66160" s="3" t="str">
        <f t="shared" si="1229"/>
        <v/>
      </c>
      <c r="L66160"/>
    </row>
    <row r="66161" spans="1:12" x14ac:dyDescent="0.25">
      <c r="A66161" s="3" t="str">
        <f t="shared" si="1229"/>
        <v/>
      </c>
      <c r="L66161"/>
    </row>
    <row r="66162" spans="1:12" x14ac:dyDescent="0.25">
      <c r="A66162" s="3" t="str">
        <f t="shared" si="1229"/>
        <v/>
      </c>
      <c r="L66162"/>
    </row>
    <row r="66163" spans="1:12" x14ac:dyDescent="0.25">
      <c r="A66163" s="3" t="str">
        <f t="shared" si="1229"/>
        <v/>
      </c>
      <c r="L66163"/>
    </row>
    <row r="66164" spans="1:12" x14ac:dyDescent="0.25">
      <c r="A66164" s="3" t="str">
        <f t="shared" si="1229"/>
        <v/>
      </c>
      <c r="L66164"/>
    </row>
    <row r="66165" spans="1:12" x14ac:dyDescent="0.25">
      <c r="A66165" s="3" t="str">
        <f t="shared" si="1229"/>
        <v/>
      </c>
      <c r="L66165"/>
    </row>
    <row r="66166" spans="1:12" x14ac:dyDescent="0.25">
      <c r="A66166" s="3" t="str">
        <f t="shared" si="1229"/>
        <v/>
      </c>
      <c r="L66166"/>
    </row>
    <row r="66167" spans="1:12" x14ac:dyDescent="0.25">
      <c r="A66167" s="3" t="str">
        <f t="shared" si="1229"/>
        <v/>
      </c>
      <c r="L66167"/>
    </row>
    <row r="66168" spans="1:12" x14ac:dyDescent="0.25">
      <c r="A66168" s="3" t="str">
        <f t="shared" si="1229"/>
        <v/>
      </c>
      <c r="L66168"/>
    </row>
    <row r="66169" spans="1:12" x14ac:dyDescent="0.25">
      <c r="A66169" s="3" t="str">
        <f t="shared" si="1229"/>
        <v/>
      </c>
      <c r="L66169"/>
    </row>
    <row r="66170" spans="1:12" x14ac:dyDescent="0.25">
      <c r="A66170" s="3" t="str">
        <f t="shared" si="1229"/>
        <v/>
      </c>
      <c r="L66170"/>
    </row>
    <row r="66171" spans="1:12" x14ac:dyDescent="0.25">
      <c r="A66171" s="3" t="str">
        <f t="shared" si="1229"/>
        <v/>
      </c>
      <c r="L66171"/>
    </row>
    <row r="66172" spans="1:12" x14ac:dyDescent="0.25">
      <c r="A66172" s="3" t="str">
        <f t="shared" si="1229"/>
        <v/>
      </c>
      <c r="L66172"/>
    </row>
    <row r="66173" spans="1:12" x14ac:dyDescent="0.25">
      <c r="A66173" s="3" t="str">
        <f t="shared" si="1229"/>
        <v/>
      </c>
      <c r="L66173"/>
    </row>
    <row r="66174" spans="1:12" x14ac:dyDescent="0.25">
      <c r="A66174" s="3" t="str">
        <f t="shared" si="1229"/>
        <v/>
      </c>
      <c r="L66174"/>
    </row>
    <row r="66175" spans="1:12" x14ac:dyDescent="0.25">
      <c r="A66175" s="3" t="str">
        <f t="shared" si="1229"/>
        <v/>
      </c>
      <c r="L66175"/>
    </row>
    <row r="66176" spans="1:12" x14ac:dyDescent="0.25">
      <c r="A66176" s="3" t="str">
        <f t="shared" si="1229"/>
        <v/>
      </c>
      <c r="L66176"/>
    </row>
    <row r="66177" spans="1:12" x14ac:dyDescent="0.25">
      <c r="A66177" s="3" t="str">
        <f t="shared" si="1229"/>
        <v/>
      </c>
      <c r="L66177"/>
    </row>
    <row r="66178" spans="1:12" x14ac:dyDescent="0.25">
      <c r="A66178" s="3" t="str">
        <f t="shared" si="1229"/>
        <v/>
      </c>
      <c r="L66178"/>
    </row>
    <row r="66179" spans="1:12" x14ac:dyDescent="0.25">
      <c r="A66179" s="3" t="str">
        <f t="shared" si="1229"/>
        <v/>
      </c>
      <c r="L66179"/>
    </row>
    <row r="66180" spans="1:12" x14ac:dyDescent="0.25">
      <c r="A66180" s="3" t="str">
        <f t="shared" si="1229"/>
        <v/>
      </c>
      <c r="L66180"/>
    </row>
    <row r="66181" spans="1:12" x14ac:dyDescent="0.25">
      <c r="A66181" s="3" t="str">
        <f t="shared" si="1229"/>
        <v/>
      </c>
      <c r="L66181"/>
    </row>
    <row r="66182" spans="1:12" x14ac:dyDescent="0.25">
      <c r="A66182" s="3" t="str">
        <f t="shared" si="1229"/>
        <v/>
      </c>
      <c r="L66182"/>
    </row>
    <row r="66183" spans="1:12" x14ac:dyDescent="0.25">
      <c r="A66183" s="3" t="str">
        <f t="shared" si="1229"/>
        <v/>
      </c>
      <c r="L66183"/>
    </row>
    <row r="66184" spans="1:12" x14ac:dyDescent="0.25">
      <c r="A66184" s="3" t="str">
        <f t="shared" si="1229"/>
        <v/>
      </c>
      <c r="L66184"/>
    </row>
    <row r="66185" spans="1:12" x14ac:dyDescent="0.25">
      <c r="A66185" s="3" t="str">
        <f t="shared" si="1229"/>
        <v/>
      </c>
      <c r="L66185"/>
    </row>
    <row r="66186" spans="1:12" x14ac:dyDescent="0.25">
      <c r="A66186" s="3" t="str">
        <f t="shared" si="1229"/>
        <v/>
      </c>
      <c r="L66186"/>
    </row>
    <row r="66187" spans="1:12" x14ac:dyDescent="0.25">
      <c r="A66187" s="3" t="str">
        <f t="shared" si="1229"/>
        <v/>
      </c>
      <c r="L66187"/>
    </row>
    <row r="66188" spans="1:12" x14ac:dyDescent="0.25">
      <c r="A66188" s="3" t="str">
        <f t="shared" si="1229"/>
        <v/>
      </c>
      <c r="L66188"/>
    </row>
    <row r="66189" spans="1:12" x14ac:dyDescent="0.25">
      <c r="A66189" s="3" t="str">
        <f t="shared" si="1229"/>
        <v/>
      </c>
      <c r="L66189"/>
    </row>
    <row r="66190" spans="1:12" x14ac:dyDescent="0.25">
      <c r="A66190" s="3" t="str">
        <f t="shared" si="1229"/>
        <v/>
      </c>
      <c r="L66190"/>
    </row>
    <row r="66191" spans="1:12" x14ac:dyDescent="0.25">
      <c r="A66191" s="3" t="str">
        <f t="shared" si="1229"/>
        <v/>
      </c>
      <c r="L66191"/>
    </row>
    <row r="66192" spans="1:12" x14ac:dyDescent="0.25">
      <c r="A66192" s="3" t="str">
        <f t="shared" si="1229"/>
        <v/>
      </c>
      <c r="L66192"/>
    </row>
    <row r="66193" spans="1:12" x14ac:dyDescent="0.25">
      <c r="A66193" s="3" t="str">
        <f t="shared" ref="A66193:A66256" si="1230">IF(B66179="","",CONCATENATE(MONTH(B66179),YEAR(B66179)))</f>
        <v/>
      </c>
      <c r="L66193"/>
    </row>
    <row r="66194" spans="1:12" x14ac:dyDescent="0.25">
      <c r="A66194" s="3" t="str">
        <f t="shared" si="1230"/>
        <v/>
      </c>
      <c r="L66194"/>
    </row>
    <row r="66195" spans="1:12" x14ac:dyDescent="0.25">
      <c r="A66195" s="3" t="str">
        <f t="shared" si="1230"/>
        <v/>
      </c>
      <c r="L66195"/>
    </row>
    <row r="66196" spans="1:12" x14ac:dyDescent="0.25">
      <c r="A66196" s="3" t="str">
        <f t="shared" si="1230"/>
        <v/>
      </c>
      <c r="L66196"/>
    </row>
    <row r="66197" spans="1:12" x14ac:dyDescent="0.25">
      <c r="A66197" s="3" t="str">
        <f t="shared" si="1230"/>
        <v/>
      </c>
      <c r="L66197"/>
    </row>
    <row r="66198" spans="1:12" x14ac:dyDescent="0.25">
      <c r="A66198" s="3" t="str">
        <f t="shared" si="1230"/>
        <v/>
      </c>
      <c r="L66198"/>
    </row>
    <row r="66199" spans="1:12" x14ac:dyDescent="0.25">
      <c r="A66199" s="3" t="str">
        <f t="shared" si="1230"/>
        <v/>
      </c>
      <c r="L66199"/>
    </row>
    <row r="66200" spans="1:12" x14ac:dyDescent="0.25">
      <c r="A66200" s="3" t="str">
        <f t="shared" si="1230"/>
        <v/>
      </c>
      <c r="L66200"/>
    </row>
    <row r="66201" spans="1:12" x14ac:dyDescent="0.25">
      <c r="A66201" s="3" t="str">
        <f t="shared" si="1230"/>
        <v/>
      </c>
      <c r="L66201"/>
    </row>
    <row r="66202" spans="1:12" x14ac:dyDescent="0.25">
      <c r="A66202" s="3" t="str">
        <f t="shared" si="1230"/>
        <v/>
      </c>
      <c r="L66202"/>
    </row>
    <row r="66203" spans="1:12" x14ac:dyDescent="0.25">
      <c r="A66203" s="3" t="str">
        <f t="shared" si="1230"/>
        <v/>
      </c>
      <c r="L66203"/>
    </row>
    <row r="66204" spans="1:12" x14ac:dyDescent="0.25">
      <c r="A66204" s="3" t="str">
        <f t="shared" si="1230"/>
        <v/>
      </c>
      <c r="L66204"/>
    </row>
    <row r="66205" spans="1:12" x14ac:dyDescent="0.25">
      <c r="A66205" s="3" t="str">
        <f t="shared" si="1230"/>
        <v/>
      </c>
      <c r="L66205"/>
    </row>
    <row r="66206" spans="1:12" x14ac:dyDescent="0.25">
      <c r="A66206" s="3" t="str">
        <f t="shared" si="1230"/>
        <v/>
      </c>
      <c r="L66206"/>
    </row>
    <row r="66207" spans="1:12" x14ac:dyDescent="0.25">
      <c r="A66207" s="3" t="str">
        <f t="shared" si="1230"/>
        <v/>
      </c>
      <c r="L66207"/>
    </row>
    <row r="66208" spans="1:12" x14ac:dyDescent="0.25">
      <c r="A66208" s="3" t="str">
        <f t="shared" si="1230"/>
        <v/>
      </c>
      <c r="L66208"/>
    </row>
    <row r="66209" spans="1:12" x14ac:dyDescent="0.25">
      <c r="A66209" s="3" t="str">
        <f t="shared" si="1230"/>
        <v/>
      </c>
      <c r="L66209"/>
    </row>
    <row r="66210" spans="1:12" x14ac:dyDescent="0.25">
      <c r="A66210" s="3" t="str">
        <f t="shared" si="1230"/>
        <v/>
      </c>
      <c r="L66210"/>
    </row>
    <row r="66211" spans="1:12" x14ac:dyDescent="0.25">
      <c r="A66211" s="3" t="str">
        <f t="shared" si="1230"/>
        <v/>
      </c>
      <c r="L66211"/>
    </row>
    <row r="66212" spans="1:12" x14ac:dyDescent="0.25">
      <c r="A66212" s="3" t="str">
        <f t="shared" si="1230"/>
        <v/>
      </c>
      <c r="L66212"/>
    </row>
    <row r="66213" spans="1:12" x14ac:dyDescent="0.25">
      <c r="A66213" s="3" t="str">
        <f t="shared" si="1230"/>
        <v/>
      </c>
      <c r="L66213"/>
    </row>
    <row r="66214" spans="1:12" x14ac:dyDescent="0.25">
      <c r="A66214" s="3" t="str">
        <f t="shared" si="1230"/>
        <v/>
      </c>
      <c r="L66214"/>
    </row>
    <row r="66215" spans="1:12" x14ac:dyDescent="0.25">
      <c r="A66215" s="3" t="str">
        <f t="shared" si="1230"/>
        <v/>
      </c>
      <c r="L66215"/>
    </row>
    <row r="66216" spans="1:12" x14ac:dyDescent="0.25">
      <c r="A66216" s="3" t="str">
        <f t="shared" si="1230"/>
        <v/>
      </c>
      <c r="L66216"/>
    </row>
    <row r="66217" spans="1:12" x14ac:dyDescent="0.25">
      <c r="A66217" s="3" t="str">
        <f t="shared" si="1230"/>
        <v/>
      </c>
      <c r="L66217"/>
    </row>
    <row r="66218" spans="1:12" x14ac:dyDescent="0.25">
      <c r="A66218" s="3" t="str">
        <f t="shared" si="1230"/>
        <v/>
      </c>
      <c r="L66218"/>
    </row>
    <row r="66219" spans="1:12" x14ac:dyDescent="0.25">
      <c r="A66219" s="3" t="str">
        <f t="shared" si="1230"/>
        <v/>
      </c>
      <c r="L66219"/>
    </row>
    <row r="66220" spans="1:12" x14ac:dyDescent="0.25">
      <c r="A66220" s="3" t="str">
        <f t="shared" si="1230"/>
        <v/>
      </c>
      <c r="L66220"/>
    </row>
    <row r="66221" spans="1:12" x14ac:dyDescent="0.25">
      <c r="A66221" s="3" t="str">
        <f t="shared" si="1230"/>
        <v/>
      </c>
      <c r="L66221"/>
    </row>
    <row r="66222" spans="1:12" x14ac:dyDescent="0.25">
      <c r="A66222" s="3" t="str">
        <f t="shared" si="1230"/>
        <v/>
      </c>
      <c r="L66222"/>
    </row>
    <row r="66223" spans="1:12" x14ac:dyDescent="0.25">
      <c r="A66223" s="3" t="str">
        <f t="shared" si="1230"/>
        <v/>
      </c>
      <c r="L66223"/>
    </row>
    <row r="66224" spans="1:12" x14ac:dyDescent="0.25">
      <c r="A66224" s="3" t="str">
        <f t="shared" si="1230"/>
        <v/>
      </c>
      <c r="L66224"/>
    </row>
    <row r="66225" spans="1:12" x14ac:dyDescent="0.25">
      <c r="A66225" s="3" t="str">
        <f t="shared" si="1230"/>
        <v/>
      </c>
      <c r="L66225"/>
    </row>
    <row r="66226" spans="1:12" x14ac:dyDescent="0.25">
      <c r="A66226" s="3" t="str">
        <f t="shared" si="1230"/>
        <v/>
      </c>
      <c r="L66226"/>
    </row>
    <row r="66227" spans="1:12" x14ac:dyDescent="0.25">
      <c r="A66227" s="3" t="str">
        <f t="shared" si="1230"/>
        <v/>
      </c>
      <c r="L66227"/>
    </row>
    <row r="66228" spans="1:12" x14ac:dyDescent="0.25">
      <c r="A66228" s="3" t="str">
        <f t="shared" si="1230"/>
        <v/>
      </c>
      <c r="L66228"/>
    </row>
    <row r="66229" spans="1:12" x14ac:dyDescent="0.25">
      <c r="A66229" s="3" t="str">
        <f t="shared" si="1230"/>
        <v/>
      </c>
      <c r="L66229"/>
    </row>
    <row r="66230" spans="1:12" x14ac:dyDescent="0.25">
      <c r="A66230" s="3" t="str">
        <f t="shared" si="1230"/>
        <v/>
      </c>
      <c r="L66230"/>
    </row>
    <row r="66231" spans="1:12" x14ac:dyDescent="0.25">
      <c r="A66231" s="3" t="str">
        <f t="shared" si="1230"/>
        <v/>
      </c>
      <c r="L66231"/>
    </row>
    <row r="66232" spans="1:12" x14ac:dyDescent="0.25">
      <c r="A66232" s="3" t="str">
        <f t="shared" si="1230"/>
        <v/>
      </c>
      <c r="L66232"/>
    </row>
    <row r="66233" spans="1:12" x14ac:dyDescent="0.25">
      <c r="A66233" s="3" t="str">
        <f t="shared" si="1230"/>
        <v/>
      </c>
      <c r="L66233"/>
    </row>
    <row r="66234" spans="1:12" x14ac:dyDescent="0.25">
      <c r="A66234" s="3" t="str">
        <f t="shared" si="1230"/>
        <v/>
      </c>
      <c r="L66234"/>
    </row>
    <row r="66235" spans="1:12" x14ac:dyDescent="0.25">
      <c r="A66235" s="3" t="str">
        <f t="shared" si="1230"/>
        <v/>
      </c>
      <c r="L66235"/>
    </row>
    <row r="66236" spans="1:12" x14ac:dyDescent="0.25">
      <c r="A66236" s="3" t="str">
        <f t="shared" si="1230"/>
        <v/>
      </c>
      <c r="L66236"/>
    </row>
    <row r="66237" spans="1:12" x14ac:dyDescent="0.25">
      <c r="A66237" s="3" t="str">
        <f t="shared" si="1230"/>
        <v/>
      </c>
      <c r="L66237"/>
    </row>
    <row r="66238" spans="1:12" x14ac:dyDescent="0.25">
      <c r="A66238" s="3" t="str">
        <f t="shared" si="1230"/>
        <v/>
      </c>
      <c r="L66238"/>
    </row>
    <row r="66239" spans="1:12" x14ac:dyDescent="0.25">
      <c r="A66239" s="3" t="str">
        <f t="shared" si="1230"/>
        <v/>
      </c>
      <c r="L66239"/>
    </row>
    <row r="66240" spans="1:12" x14ac:dyDescent="0.25">
      <c r="A66240" s="3" t="str">
        <f t="shared" si="1230"/>
        <v/>
      </c>
      <c r="L66240"/>
    </row>
    <row r="66241" spans="1:12" x14ac:dyDescent="0.25">
      <c r="A66241" s="3" t="str">
        <f t="shared" si="1230"/>
        <v/>
      </c>
      <c r="L66241"/>
    </row>
    <row r="66242" spans="1:12" x14ac:dyDescent="0.25">
      <c r="A66242" s="3" t="str">
        <f t="shared" si="1230"/>
        <v/>
      </c>
      <c r="L66242"/>
    </row>
    <row r="66243" spans="1:12" x14ac:dyDescent="0.25">
      <c r="A66243" s="3" t="str">
        <f t="shared" si="1230"/>
        <v/>
      </c>
      <c r="L66243"/>
    </row>
    <row r="66244" spans="1:12" x14ac:dyDescent="0.25">
      <c r="A66244" s="3" t="str">
        <f t="shared" si="1230"/>
        <v/>
      </c>
      <c r="L66244"/>
    </row>
    <row r="66245" spans="1:12" x14ac:dyDescent="0.25">
      <c r="A66245" s="3" t="str">
        <f t="shared" si="1230"/>
        <v/>
      </c>
      <c r="L66245"/>
    </row>
    <row r="66246" spans="1:12" x14ac:dyDescent="0.25">
      <c r="A66246" s="3" t="str">
        <f t="shared" si="1230"/>
        <v/>
      </c>
      <c r="L66246"/>
    </row>
    <row r="66247" spans="1:12" x14ac:dyDescent="0.25">
      <c r="A66247" s="3" t="str">
        <f t="shared" si="1230"/>
        <v/>
      </c>
      <c r="L66247"/>
    </row>
    <row r="66248" spans="1:12" x14ac:dyDescent="0.25">
      <c r="A66248" s="3" t="str">
        <f t="shared" si="1230"/>
        <v/>
      </c>
      <c r="L66248"/>
    </row>
    <row r="66249" spans="1:12" x14ac:dyDescent="0.25">
      <c r="A66249" s="3" t="str">
        <f t="shared" si="1230"/>
        <v/>
      </c>
      <c r="L66249"/>
    </row>
    <row r="66250" spans="1:12" x14ac:dyDescent="0.25">
      <c r="A66250" s="3" t="str">
        <f t="shared" si="1230"/>
        <v/>
      </c>
      <c r="L66250"/>
    </row>
    <row r="66251" spans="1:12" x14ac:dyDescent="0.25">
      <c r="A66251" s="3" t="str">
        <f t="shared" si="1230"/>
        <v/>
      </c>
      <c r="L66251"/>
    </row>
    <row r="66252" spans="1:12" x14ac:dyDescent="0.25">
      <c r="A66252" s="3" t="str">
        <f t="shared" si="1230"/>
        <v/>
      </c>
      <c r="L66252"/>
    </row>
    <row r="66253" spans="1:12" x14ac:dyDescent="0.25">
      <c r="A66253" s="3" t="str">
        <f t="shared" si="1230"/>
        <v/>
      </c>
      <c r="L66253"/>
    </row>
    <row r="66254" spans="1:12" x14ac:dyDescent="0.25">
      <c r="A66254" s="3" t="str">
        <f t="shared" si="1230"/>
        <v/>
      </c>
      <c r="L66254"/>
    </row>
    <row r="66255" spans="1:12" x14ac:dyDescent="0.25">
      <c r="A66255" s="3" t="str">
        <f t="shared" si="1230"/>
        <v/>
      </c>
      <c r="L66255"/>
    </row>
    <row r="66256" spans="1:12" x14ac:dyDescent="0.25">
      <c r="A66256" s="3" t="str">
        <f t="shared" si="1230"/>
        <v/>
      </c>
      <c r="L66256"/>
    </row>
    <row r="66257" spans="1:12" x14ac:dyDescent="0.25">
      <c r="A66257" s="3" t="str">
        <f t="shared" ref="A66257:A66320" si="1231">IF(B66243="","",CONCATENATE(MONTH(B66243),YEAR(B66243)))</f>
        <v/>
      </c>
      <c r="L66257"/>
    </row>
    <row r="66258" spans="1:12" x14ac:dyDescent="0.25">
      <c r="A66258" s="3" t="str">
        <f t="shared" si="1231"/>
        <v/>
      </c>
      <c r="L66258"/>
    </row>
    <row r="66259" spans="1:12" x14ac:dyDescent="0.25">
      <c r="A66259" s="3" t="str">
        <f t="shared" si="1231"/>
        <v/>
      </c>
      <c r="L66259"/>
    </row>
    <row r="66260" spans="1:12" x14ac:dyDescent="0.25">
      <c r="A66260" s="3" t="str">
        <f t="shared" si="1231"/>
        <v/>
      </c>
      <c r="L66260"/>
    </row>
    <row r="66261" spans="1:12" x14ac:dyDescent="0.25">
      <c r="A66261" s="3" t="str">
        <f t="shared" si="1231"/>
        <v/>
      </c>
      <c r="L66261"/>
    </row>
    <row r="66262" spans="1:12" x14ac:dyDescent="0.25">
      <c r="A66262" s="3" t="str">
        <f t="shared" si="1231"/>
        <v/>
      </c>
      <c r="L66262"/>
    </row>
    <row r="66263" spans="1:12" x14ac:dyDescent="0.25">
      <c r="A66263" s="3" t="str">
        <f t="shared" si="1231"/>
        <v/>
      </c>
      <c r="L66263"/>
    </row>
    <row r="66264" spans="1:12" x14ac:dyDescent="0.25">
      <c r="A66264" s="3" t="str">
        <f t="shared" si="1231"/>
        <v/>
      </c>
      <c r="L66264"/>
    </row>
    <row r="66265" spans="1:12" x14ac:dyDescent="0.25">
      <c r="A66265" s="3" t="str">
        <f t="shared" si="1231"/>
        <v/>
      </c>
      <c r="L66265"/>
    </row>
    <row r="66266" spans="1:12" x14ac:dyDescent="0.25">
      <c r="A66266" s="3" t="str">
        <f t="shared" si="1231"/>
        <v/>
      </c>
      <c r="L66266"/>
    </row>
    <row r="66267" spans="1:12" x14ac:dyDescent="0.25">
      <c r="A66267" s="3" t="str">
        <f t="shared" si="1231"/>
        <v/>
      </c>
      <c r="L66267"/>
    </row>
    <row r="66268" spans="1:12" x14ac:dyDescent="0.25">
      <c r="A66268" s="3" t="str">
        <f t="shared" si="1231"/>
        <v/>
      </c>
      <c r="L66268"/>
    </row>
    <row r="66269" spans="1:12" x14ac:dyDescent="0.25">
      <c r="A66269" s="3" t="str">
        <f t="shared" si="1231"/>
        <v/>
      </c>
      <c r="L66269"/>
    </row>
    <row r="66270" spans="1:12" x14ac:dyDescent="0.25">
      <c r="A66270" s="3" t="str">
        <f t="shared" si="1231"/>
        <v/>
      </c>
      <c r="L66270"/>
    </row>
    <row r="66271" spans="1:12" x14ac:dyDescent="0.25">
      <c r="A66271" s="3" t="str">
        <f t="shared" si="1231"/>
        <v/>
      </c>
      <c r="L66271"/>
    </row>
    <row r="66272" spans="1:12" x14ac:dyDescent="0.25">
      <c r="A66272" s="3" t="str">
        <f t="shared" si="1231"/>
        <v/>
      </c>
      <c r="L66272"/>
    </row>
    <row r="66273" spans="1:12" x14ac:dyDescent="0.25">
      <c r="A66273" s="3" t="str">
        <f t="shared" si="1231"/>
        <v/>
      </c>
      <c r="L66273"/>
    </row>
    <row r="66274" spans="1:12" x14ac:dyDescent="0.25">
      <c r="A66274" s="3" t="str">
        <f t="shared" si="1231"/>
        <v/>
      </c>
      <c r="L66274"/>
    </row>
    <row r="66275" spans="1:12" x14ac:dyDescent="0.25">
      <c r="A66275" s="3" t="str">
        <f t="shared" si="1231"/>
        <v/>
      </c>
      <c r="L66275"/>
    </row>
    <row r="66276" spans="1:12" x14ac:dyDescent="0.25">
      <c r="A66276" s="3" t="str">
        <f t="shared" si="1231"/>
        <v/>
      </c>
      <c r="L66276"/>
    </row>
    <row r="66277" spans="1:12" x14ac:dyDescent="0.25">
      <c r="A66277" s="3" t="str">
        <f t="shared" si="1231"/>
        <v/>
      </c>
      <c r="L66277"/>
    </row>
    <row r="66278" spans="1:12" x14ac:dyDescent="0.25">
      <c r="A66278" s="3" t="str">
        <f t="shared" si="1231"/>
        <v/>
      </c>
      <c r="L66278"/>
    </row>
    <row r="66279" spans="1:12" x14ac:dyDescent="0.25">
      <c r="A66279" s="3" t="str">
        <f t="shared" si="1231"/>
        <v/>
      </c>
      <c r="L66279"/>
    </row>
    <row r="66280" spans="1:12" x14ac:dyDescent="0.25">
      <c r="A66280" s="3" t="str">
        <f t="shared" si="1231"/>
        <v/>
      </c>
      <c r="L66280"/>
    </row>
    <row r="66281" spans="1:12" x14ac:dyDescent="0.25">
      <c r="A66281" s="3" t="str">
        <f t="shared" si="1231"/>
        <v/>
      </c>
      <c r="L66281"/>
    </row>
    <row r="66282" spans="1:12" x14ac:dyDescent="0.25">
      <c r="A66282" s="3" t="str">
        <f t="shared" si="1231"/>
        <v/>
      </c>
      <c r="L66282"/>
    </row>
    <row r="66283" spans="1:12" x14ac:dyDescent="0.25">
      <c r="A66283" s="3" t="str">
        <f t="shared" si="1231"/>
        <v/>
      </c>
      <c r="L66283"/>
    </row>
    <row r="66284" spans="1:12" x14ac:dyDescent="0.25">
      <c r="A66284" s="3" t="str">
        <f t="shared" si="1231"/>
        <v/>
      </c>
      <c r="L66284"/>
    </row>
    <row r="66285" spans="1:12" x14ac:dyDescent="0.25">
      <c r="A66285" s="3" t="str">
        <f t="shared" si="1231"/>
        <v/>
      </c>
      <c r="L66285"/>
    </row>
    <row r="66286" spans="1:12" x14ac:dyDescent="0.25">
      <c r="A66286" s="3" t="str">
        <f t="shared" si="1231"/>
        <v/>
      </c>
      <c r="L66286"/>
    </row>
    <row r="66287" spans="1:12" x14ac:dyDescent="0.25">
      <c r="A66287" s="3" t="str">
        <f t="shared" si="1231"/>
        <v/>
      </c>
      <c r="L66287"/>
    </row>
    <row r="66288" spans="1:12" x14ac:dyDescent="0.25">
      <c r="A66288" s="3" t="str">
        <f t="shared" si="1231"/>
        <v/>
      </c>
      <c r="L66288"/>
    </row>
    <row r="66289" spans="1:12" x14ac:dyDescent="0.25">
      <c r="A66289" s="3" t="str">
        <f t="shared" si="1231"/>
        <v/>
      </c>
      <c r="L66289"/>
    </row>
    <row r="66290" spans="1:12" x14ac:dyDescent="0.25">
      <c r="A66290" s="3" t="str">
        <f t="shared" si="1231"/>
        <v/>
      </c>
      <c r="L66290"/>
    </row>
    <row r="66291" spans="1:12" x14ac:dyDescent="0.25">
      <c r="A66291" s="3" t="str">
        <f t="shared" si="1231"/>
        <v/>
      </c>
      <c r="L66291"/>
    </row>
    <row r="66292" spans="1:12" x14ac:dyDescent="0.25">
      <c r="A66292" s="3" t="str">
        <f t="shared" si="1231"/>
        <v/>
      </c>
      <c r="L66292"/>
    </row>
    <row r="66293" spans="1:12" x14ac:dyDescent="0.25">
      <c r="A66293" s="3" t="str">
        <f t="shared" si="1231"/>
        <v/>
      </c>
      <c r="L66293"/>
    </row>
    <row r="66294" spans="1:12" x14ac:dyDescent="0.25">
      <c r="A66294" s="3" t="str">
        <f t="shared" si="1231"/>
        <v/>
      </c>
      <c r="L66294"/>
    </row>
    <row r="66295" spans="1:12" x14ac:dyDescent="0.25">
      <c r="A66295" s="3" t="str">
        <f t="shared" si="1231"/>
        <v/>
      </c>
      <c r="L66295"/>
    </row>
    <row r="66296" spans="1:12" x14ac:dyDescent="0.25">
      <c r="A66296" s="3" t="str">
        <f t="shared" si="1231"/>
        <v/>
      </c>
      <c r="L66296"/>
    </row>
    <row r="66297" spans="1:12" x14ac:dyDescent="0.25">
      <c r="A66297" s="3" t="str">
        <f t="shared" si="1231"/>
        <v/>
      </c>
      <c r="L66297"/>
    </row>
    <row r="66298" spans="1:12" x14ac:dyDescent="0.25">
      <c r="A66298" s="3" t="str">
        <f t="shared" si="1231"/>
        <v/>
      </c>
      <c r="L66298"/>
    </row>
    <row r="66299" spans="1:12" x14ac:dyDescent="0.25">
      <c r="A66299" s="3" t="str">
        <f t="shared" si="1231"/>
        <v/>
      </c>
      <c r="L66299"/>
    </row>
    <row r="66300" spans="1:12" x14ac:dyDescent="0.25">
      <c r="A66300" s="3" t="str">
        <f t="shared" si="1231"/>
        <v/>
      </c>
      <c r="L66300"/>
    </row>
    <row r="66301" spans="1:12" x14ac:dyDescent="0.25">
      <c r="A66301" s="3" t="str">
        <f t="shared" si="1231"/>
        <v/>
      </c>
      <c r="L66301"/>
    </row>
    <row r="66302" spans="1:12" x14ac:dyDescent="0.25">
      <c r="A66302" s="3" t="str">
        <f t="shared" si="1231"/>
        <v/>
      </c>
      <c r="L66302"/>
    </row>
    <row r="66303" spans="1:12" x14ac:dyDescent="0.25">
      <c r="A66303" s="3" t="str">
        <f t="shared" si="1231"/>
        <v/>
      </c>
      <c r="L66303"/>
    </row>
    <row r="66304" spans="1:12" x14ac:dyDescent="0.25">
      <c r="A66304" s="3" t="str">
        <f t="shared" si="1231"/>
        <v/>
      </c>
      <c r="L66304"/>
    </row>
    <row r="66305" spans="1:12" x14ac:dyDescent="0.25">
      <c r="A66305" s="3" t="str">
        <f t="shared" si="1231"/>
        <v/>
      </c>
      <c r="L66305"/>
    </row>
    <row r="66306" spans="1:12" x14ac:dyDescent="0.25">
      <c r="A66306" s="3" t="str">
        <f t="shared" si="1231"/>
        <v/>
      </c>
      <c r="L66306"/>
    </row>
    <row r="66307" spans="1:12" x14ac:dyDescent="0.25">
      <c r="A66307" s="3" t="str">
        <f t="shared" si="1231"/>
        <v/>
      </c>
      <c r="L66307"/>
    </row>
    <row r="66308" spans="1:12" x14ac:dyDescent="0.25">
      <c r="A66308" s="3" t="str">
        <f t="shared" si="1231"/>
        <v/>
      </c>
      <c r="L66308"/>
    </row>
    <row r="66309" spans="1:12" x14ac:dyDescent="0.25">
      <c r="A66309" s="3" t="str">
        <f t="shared" si="1231"/>
        <v/>
      </c>
      <c r="L66309"/>
    </row>
    <row r="66310" spans="1:12" x14ac:dyDescent="0.25">
      <c r="A66310" s="3" t="str">
        <f t="shared" si="1231"/>
        <v/>
      </c>
      <c r="L66310"/>
    </row>
    <row r="66311" spans="1:12" x14ac:dyDescent="0.25">
      <c r="A66311" s="3" t="str">
        <f t="shared" si="1231"/>
        <v/>
      </c>
      <c r="L66311"/>
    </row>
    <row r="66312" spans="1:12" x14ac:dyDescent="0.25">
      <c r="A66312" s="3" t="str">
        <f t="shared" si="1231"/>
        <v/>
      </c>
      <c r="L66312"/>
    </row>
    <row r="66313" spans="1:12" x14ac:dyDescent="0.25">
      <c r="A66313" s="3" t="str">
        <f t="shared" si="1231"/>
        <v/>
      </c>
      <c r="L66313"/>
    </row>
    <row r="66314" spans="1:12" x14ac:dyDescent="0.25">
      <c r="A66314" s="3" t="str">
        <f t="shared" si="1231"/>
        <v/>
      </c>
      <c r="L66314"/>
    </row>
    <row r="66315" spans="1:12" x14ac:dyDescent="0.25">
      <c r="A66315" s="3" t="str">
        <f t="shared" si="1231"/>
        <v/>
      </c>
      <c r="L66315"/>
    </row>
    <row r="66316" spans="1:12" x14ac:dyDescent="0.25">
      <c r="A66316" s="3" t="str">
        <f t="shared" si="1231"/>
        <v/>
      </c>
      <c r="L66316"/>
    </row>
    <row r="66317" spans="1:12" x14ac:dyDescent="0.25">
      <c r="A66317" s="3" t="str">
        <f t="shared" si="1231"/>
        <v/>
      </c>
      <c r="L66317"/>
    </row>
    <row r="66318" spans="1:12" x14ac:dyDescent="0.25">
      <c r="A66318" s="3" t="str">
        <f t="shared" si="1231"/>
        <v/>
      </c>
      <c r="L66318"/>
    </row>
    <row r="66319" spans="1:12" x14ac:dyDescent="0.25">
      <c r="A66319" s="3" t="str">
        <f t="shared" si="1231"/>
        <v/>
      </c>
      <c r="L66319"/>
    </row>
    <row r="66320" spans="1:12" x14ac:dyDescent="0.25">
      <c r="A66320" s="3" t="str">
        <f t="shared" si="1231"/>
        <v/>
      </c>
      <c r="L66320"/>
    </row>
    <row r="66321" spans="1:12" x14ac:dyDescent="0.25">
      <c r="A66321" s="3" t="str">
        <f t="shared" ref="A66321:A66384" si="1232">IF(B66307="","",CONCATENATE(MONTH(B66307),YEAR(B66307)))</f>
        <v/>
      </c>
      <c r="L66321"/>
    </row>
    <row r="66322" spans="1:12" x14ac:dyDescent="0.25">
      <c r="A66322" s="3" t="str">
        <f t="shared" si="1232"/>
        <v/>
      </c>
      <c r="L66322"/>
    </row>
    <row r="66323" spans="1:12" x14ac:dyDescent="0.25">
      <c r="A66323" s="3" t="str">
        <f t="shared" si="1232"/>
        <v/>
      </c>
      <c r="L66323"/>
    </row>
    <row r="66324" spans="1:12" x14ac:dyDescent="0.25">
      <c r="A66324" s="3" t="str">
        <f t="shared" si="1232"/>
        <v/>
      </c>
      <c r="L66324"/>
    </row>
    <row r="66325" spans="1:12" x14ac:dyDescent="0.25">
      <c r="A66325" s="3" t="str">
        <f t="shared" si="1232"/>
        <v/>
      </c>
      <c r="L66325"/>
    </row>
    <row r="66326" spans="1:12" x14ac:dyDescent="0.25">
      <c r="A66326" s="3" t="str">
        <f t="shared" si="1232"/>
        <v/>
      </c>
      <c r="L66326"/>
    </row>
    <row r="66327" spans="1:12" x14ac:dyDescent="0.25">
      <c r="A66327" s="3" t="str">
        <f t="shared" si="1232"/>
        <v/>
      </c>
      <c r="L66327"/>
    </row>
    <row r="66328" spans="1:12" x14ac:dyDescent="0.25">
      <c r="A66328" s="3" t="str">
        <f t="shared" si="1232"/>
        <v/>
      </c>
      <c r="L66328"/>
    </row>
    <row r="66329" spans="1:12" x14ac:dyDescent="0.25">
      <c r="A66329" s="3" t="str">
        <f t="shared" si="1232"/>
        <v/>
      </c>
      <c r="L66329"/>
    </row>
    <row r="66330" spans="1:12" x14ac:dyDescent="0.25">
      <c r="A66330" s="3" t="str">
        <f t="shared" si="1232"/>
        <v/>
      </c>
      <c r="L66330"/>
    </row>
    <row r="66331" spans="1:12" x14ac:dyDescent="0.25">
      <c r="A66331" s="3" t="str">
        <f t="shared" si="1232"/>
        <v/>
      </c>
      <c r="L66331"/>
    </row>
    <row r="66332" spans="1:12" x14ac:dyDescent="0.25">
      <c r="A66332" s="3" t="str">
        <f t="shared" si="1232"/>
        <v/>
      </c>
      <c r="L66332"/>
    </row>
    <row r="66333" spans="1:12" x14ac:dyDescent="0.25">
      <c r="A66333" s="3" t="str">
        <f t="shared" si="1232"/>
        <v/>
      </c>
      <c r="L66333"/>
    </row>
    <row r="66334" spans="1:12" x14ac:dyDescent="0.25">
      <c r="A66334" s="3" t="str">
        <f t="shared" si="1232"/>
        <v/>
      </c>
      <c r="L66334"/>
    </row>
    <row r="66335" spans="1:12" x14ac:dyDescent="0.25">
      <c r="A66335" s="3" t="str">
        <f t="shared" si="1232"/>
        <v/>
      </c>
      <c r="L66335"/>
    </row>
    <row r="66336" spans="1:12" x14ac:dyDescent="0.25">
      <c r="A66336" s="3" t="str">
        <f t="shared" si="1232"/>
        <v/>
      </c>
      <c r="L66336"/>
    </row>
    <row r="66337" spans="1:12" x14ac:dyDescent="0.25">
      <c r="A66337" s="3" t="str">
        <f t="shared" si="1232"/>
        <v/>
      </c>
      <c r="L66337"/>
    </row>
    <row r="66338" spans="1:12" x14ac:dyDescent="0.25">
      <c r="A66338" s="3" t="str">
        <f t="shared" si="1232"/>
        <v/>
      </c>
      <c r="L66338"/>
    </row>
    <row r="66339" spans="1:12" x14ac:dyDescent="0.25">
      <c r="A66339" s="3" t="str">
        <f t="shared" si="1232"/>
        <v/>
      </c>
      <c r="L66339"/>
    </row>
    <row r="66340" spans="1:12" x14ac:dyDescent="0.25">
      <c r="A66340" s="3" t="str">
        <f t="shared" si="1232"/>
        <v/>
      </c>
      <c r="L66340"/>
    </row>
    <row r="66341" spans="1:12" x14ac:dyDescent="0.25">
      <c r="A66341" s="3" t="str">
        <f t="shared" si="1232"/>
        <v/>
      </c>
      <c r="L66341"/>
    </row>
    <row r="66342" spans="1:12" x14ac:dyDescent="0.25">
      <c r="A66342" s="3" t="str">
        <f t="shared" si="1232"/>
        <v/>
      </c>
      <c r="L66342"/>
    </row>
    <row r="66343" spans="1:12" x14ac:dyDescent="0.25">
      <c r="A66343" s="3" t="str">
        <f t="shared" si="1232"/>
        <v/>
      </c>
      <c r="L66343"/>
    </row>
    <row r="66344" spans="1:12" x14ac:dyDescent="0.25">
      <c r="A66344" s="3" t="str">
        <f t="shared" si="1232"/>
        <v/>
      </c>
      <c r="L66344"/>
    </row>
    <row r="66345" spans="1:12" x14ac:dyDescent="0.25">
      <c r="A66345" s="3" t="str">
        <f t="shared" si="1232"/>
        <v/>
      </c>
      <c r="L66345"/>
    </row>
    <row r="66346" spans="1:12" x14ac:dyDescent="0.25">
      <c r="A66346" s="3" t="str">
        <f t="shared" si="1232"/>
        <v/>
      </c>
      <c r="L66346"/>
    </row>
    <row r="66347" spans="1:12" x14ac:dyDescent="0.25">
      <c r="A66347" s="3" t="str">
        <f t="shared" si="1232"/>
        <v/>
      </c>
      <c r="L66347"/>
    </row>
    <row r="66348" spans="1:12" x14ac:dyDescent="0.25">
      <c r="A66348" s="3" t="str">
        <f t="shared" si="1232"/>
        <v/>
      </c>
      <c r="L66348"/>
    </row>
    <row r="66349" spans="1:12" x14ac:dyDescent="0.25">
      <c r="A66349" s="3" t="str">
        <f t="shared" si="1232"/>
        <v/>
      </c>
      <c r="L66349"/>
    </row>
    <row r="66350" spans="1:12" x14ac:dyDescent="0.25">
      <c r="A66350" s="3" t="str">
        <f t="shared" si="1232"/>
        <v/>
      </c>
      <c r="L66350"/>
    </row>
    <row r="66351" spans="1:12" x14ac:dyDescent="0.25">
      <c r="A66351" s="3" t="str">
        <f t="shared" si="1232"/>
        <v/>
      </c>
      <c r="L66351"/>
    </row>
    <row r="66352" spans="1:12" x14ac:dyDescent="0.25">
      <c r="A66352" s="3" t="str">
        <f t="shared" si="1232"/>
        <v/>
      </c>
      <c r="L66352"/>
    </row>
    <row r="66353" spans="1:12" x14ac:dyDescent="0.25">
      <c r="A66353" s="3" t="str">
        <f t="shared" si="1232"/>
        <v/>
      </c>
      <c r="L66353"/>
    </row>
    <row r="66354" spans="1:12" x14ac:dyDescent="0.25">
      <c r="A66354" s="3" t="str">
        <f t="shared" si="1232"/>
        <v/>
      </c>
      <c r="L66354"/>
    </row>
    <row r="66355" spans="1:12" x14ac:dyDescent="0.25">
      <c r="A66355" s="3" t="str">
        <f t="shared" si="1232"/>
        <v/>
      </c>
      <c r="L66355"/>
    </row>
    <row r="66356" spans="1:12" x14ac:dyDescent="0.25">
      <c r="A66356" s="3" t="str">
        <f t="shared" si="1232"/>
        <v/>
      </c>
      <c r="L66356"/>
    </row>
    <row r="66357" spans="1:12" x14ac:dyDescent="0.25">
      <c r="A66357" s="3" t="str">
        <f t="shared" si="1232"/>
        <v/>
      </c>
      <c r="L66357"/>
    </row>
    <row r="66358" spans="1:12" x14ac:dyDescent="0.25">
      <c r="A66358" s="3" t="str">
        <f t="shared" si="1232"/>
        <v/>
      </c>
      <c r="L66358"/>
    </row>
    <row r="66359" spans="1:12" x14ac:dyDescent="0.25">
      <c r="A66359" s="3" t="str">
        <f t="shared" si="1232"/>
        <v/>
      </c>
      <c r="L66359"/>
    </row>
    <row r="66360" spans="1:12" x14ac:dyDescent="0.25">
      <c r="A66360" s="3" t="str">
        <f t="shared" si="1232"/>
        <v/>
      </c>
      <c r="L66360"/>
    </row>
    <row r="66361" spans="1:12" x14ac:dyDescent="0.25">
      <c r="A66361" s="3" t="str">
        <f t="shared" si="1232"/>
        <v/>
      </c>
      <c r="L66361"/>
    </row>
    <row r="66362" spans="1:12" x14ac:dyDescent="0.25">
      <c r="A66362" s="3" t="str">
        <f t="shared" si="1232"/>
        <v/>
      </c>
      <c r="L66362"/>
    </row>
    <row r="66363" spans="1:12" x14ac:dyDescent="0.25">
      <c r="A66363" s="3" t="str">
        <f t="shared" si="1232"/>
        <v/>
      </c>
      <c r="L66363"/>
    </row>
    <row r="66364" spans="1:12" x14ac:dyDescent="0.25">
      <c r="A66364" s="3" t="str">
        <f t="shared" si="1232"/>
        <v/>
      </c>
      <c r="L66364"/>
    </row>
    <row r="66365" spans="1:12" x14ac:dyDescent="0.25">
      <c r="A66365" s="3" t="str">
        <f t="shared" si="1232"/>
        <v/>
      </c>
      <c r="L66365"/>
    </row>
    <row r="66366" spans="1:12" x14ac:dyDescent="0.25">
      <c r="A66366" s="3" t="str">
        <f t="shared" si="1232"/>
        <v/>
      </c>
      <c r="L66366"/>
    </row>
    <row r="66367" spans="1:12" x14ac:dyDescent="0.25">
      <c r="A66367" s="3" t="str">
        <f t="shared" si="1232"/>
        <v/>
      </c>
      <c r="L66367"/>
    </row>
    <row r="66368" spans="1:12" x14ac:dyDescent="0.25">
      <c r="A66368" s="3" t="str">
        <f t="shared" si="1232"/>
        <v/>
      </c>
      <c r="L66368"/>
    </row>
    <row r="66369" spans="1:12" x14ac:dyDescent="0.25">
      <c r="A66369" s="3" t="str">
        <f t="shared" si="1232"/>
        <v/>
      </c>
      <c r="L66369"/>
    </row>
    <row r="66370" spans="1:12" x14ac:dyDescent="0.25">
      <c r="A66370" s="3" t="str">
        <f t="shared" si="1232"/>
        <v/>
      </c>
      <c r="L66370"/>
    </row>
    <row r="66371" spans="1:12" x14ac:dyDescent="0.25">
      <c r="A66371" s="3" t="str">
        <f t="shared" si="1232"/>
        <v/>
      </c>
      <c r="L66371"/>
    </row>
    <row r="66372" spans="1:12" x14ac:dyDescent="0.25">
      <c r="A66372" s="3" t="str">
        <f t="shared" si="1232"/>
        <v/>
      </c>
      <c r="L66372"/>
    </row>
    <row r="66373" spans="1:12" x14ac:dyDescent="0.25">
      <c r="A66373" s="3" t="str">
        <f t="shared" si="1232"/>
        <v/>
      </c>
      <c r="L66373"/>
    </row>
    <row r="66374" spans="1:12" x14ac:dyDescent="0.25">
      <c r="A66374" s="3" t="str">
        <f t="shared" si="1232"/>
        <v/>
      </c>
      <c r="L66374"/>
    </row>
    <row r="66375" spans="1:12" x14ac:dyDescent="0.25">
      <c r="A66375" s="3" t="str">
        <f t="shared" si="1232"/>
        <v/>
      </c>
      <c r="L66375"/>
    </row>
    <row r="66376" spans="1:12" x14ac:dyDescent="0.25">
      <c r="A66376" s="3" t="str">
        <f t="shared" si="1232"/>
        <v/>
      </c>
      <c r="L66376"/>
    </row>
    <row r="66377" spans="1:12" x14ac:dyDescent="0.25">
      <c r="A66377" s="3" t="str">
        <f t="shared" si="1232"/>
        <v/>
      </c>
      <c r="L66377"/>
    </row>
    <row r="66378" spans="1:12" x14ac:dyDescent="0.25">
      <c r="A66378" s="3" t="str">
        <f t="shared" si="1232"/>
        <v/>
      </c>
      <c r="L66378"/>
    </row>
    <row r="66379" spans="1:12" x14ac:dyDescent="0.25">
      <c r="A66379" s="3" t="str">
        <f t="shared" si="1232"/>
        <v/>
      </c>
      <c r="L66379"/>
    </row>
    <row r="66380" spans="1:12" x14ac:dyDescent="0.25">
      <c r="A66380" s="3" t="str">
        <f t="shared" si="1232"/>
        <v/>
      </c>
      <c r="L66380"/>
    </row>
    <row r="66381" spans="1:12" x14ac:dyDescent="0.25">
      <c r="A66381" s="3" t="str">
        <f t="shared" si="1232"/>
        <v/>
      </c>
      <c r="L66381"/>
    </row>
    <row r="66382" spans="1:12" x14ac:dyDescent="0.25">
      <c r="A66382" s="3" t="str">
        <f t="shared" si="1232"/>
        <v/>
      </c>
      <c r="L66382"/>
    </row>
    <row r="66383" spans="1:12" x14ac:dyDescent="0.25">
      <c r="A66383" s="3" t="str">
        <f t="shared" si="1232"/>
        <v/>
      </c>
      <c r="L66383"/>
    </row>
    <row r="66384" spans="1:12" x14ac:dyDescent="0.25">
      <c r="A66384" s="3" t="str">
        <f t="shared" si="1232"/>
        <v/>
      </c>
      <c r="L66384"/>
    </row>
    <row r="66385" spans="1:12" x14ac:dyDescent="0.25">
      <c r="A66385" s="3" t="str">
        <f t="shared" ref="A66385:A66448" si="1233">IF(B66371="","",CONCATENATE(MONTH(B66371),YEAR(B66371)))</f>
        <v/>
      </c>
      <c r="L66385"/>
    </row>
    <row r="66386" spans="1:12" x14ac:dyDescent="0.25">
      <c r="A66386" s="3" t="str">
        <f t="shared" si="1233"/>
        <v/>
      </c>
      <c r="L66386"/>
    </row>
    <row r="66387" spans="1:12" x14ac:dyDescent="0.25">
      <c r="A66387" s="3" t="str">
        <f t="shared" si="1233"/>
        <v/>
      </c>
      <c r="L66387"/>
    </row>
    <row r="66388" spans="1:12" x14ac:dyDescent="0.25">
      <c r="A66388" s="3" t="str">
        <f t="shared" si="1233"/>
        <v/>
      </c>
      <c r="L66388"/>
    </row>
    <row r="66389" spans="1:12" x14ac:dyDescent="0.25">
      <c r="A66389" s="3" t="str">
        <f t="shared" si="1233"/>
        <v/>
      </c>
      <c r="L66389"/>
    </row>
    <row r="66390" spans="1:12" x14ac:dyDescent="0.25">
      <c r="A66390" s="3" t="str">
        <f t="shared" si="1233"/>
        <v/>
      </c>
      <c r="L66390"/>
    </row>
    <row r="66391" spans="1:12" x14ac:dyDescent="0.25">
      <c r="A66391" s="3" t="str">
        <f t="shared" si="1233"/>
        <v/>
      </c>
      <c r="L66391"/>
    </row>
    <row r="66392" spans="1:12" x14ac:dyDescent="0.25">
      <c r="A66392" s="3" t="str">
        <f t="shared" si="1233"/>
        <v/>
      </c>
      <c r="L66392"/>
    </row>
    <row r="66393" spans="1:12" x14ac:dyDescent="0.25">
      <c r="A66393" s="3" t="str">
        <f t="shared" si="1233"/>
        <v/>
      </c>
      <c r="L66393"/>
    </row>
    <row r="66394" spans="1:12" x14ac:dyDescent="0.25">
      <c r="A66394" s="3" t="str">
        <f t="shared" si="1233"/>
        <v/>
      </c>
      <c r="L66394"/>
    </row>
    <row r="66395" spans="1:12" x14ac:dyDescent="0.25">
      <c r="A66395" s="3" t="str">
        <f t="shared" si="1233"/>
        <v/>
      </c>
      <c r="L66395"/>
    </row>
    <row r="66396" spans="1:12" x14ac:dyDescent="0.25">
      <c r="A66396" s="3" t="str">
        <f t="shared" si="1233"/>
        <v/>
      </c>
      <c r="L66396"/>
    </row>
    <row r="66397" spans="1:12" x14ac:dyDescent="0.25">
      <c r="A66397" s="3" t="str">
        <f t="shared" si="1233"/>
        <v/>
      </c>
      <c r="L66397"/>
    </row>
    <row r="66398" spans="1:12" x14ac:dyDescent="0.25">
      <c r="A66398" s="3" t="str">
        <f t="shared" si="1233"/>
        <v/>
      </c>
      <c r="L66398"/>
    </row>
    <row r="66399" spans="1:12" x14ac:dyDescent="0.25">
      <c r="A66399" s="3" t="str">
        <f t="shared" si="1233"/>
        <v/>
      </c>
      <c r="L66399"/>
    </row>
    <row r="66400" spans="1:12" x14ac:dyDescent="0.25">
      <c r="A66400" s="3" t="str">
        <f t="shared" si="1233"/>
        <v/>
      </c>
      <c r="L66400"/>
    </row>
    <row r="66401" spans="1:12" x14ac:dyDescent="0.25">
      <c r="A66401" s="3" t="str">
        <f t="shared" si="1233"/>
        <v/>
      </c>
      <c r="L66401"/>
    </row>
    <row r="66402" spans="1:12" x14ac:dyDescent="0.25">
      <c r="A66402" s="3" t="str">
        <f t="shared" si="1233"/>
        <v/>
      </c>
      <c r="L66402"/>
    </row>
    <row r="66403" spans="1:12" x14ac:dyDescent="0.25">
      <c r="A66403" s="3" t="str">
        <f t="shared" si="1233"/>
        <v/>
      </c>
      <c r="L66403"/>
    </row>
    <row r="66404" spans="1:12" x14ac:dyDescent="0.25">
      <c r="A66404" s="3" t="str">
        <f t="shared" si="1233"/>
        <v/>
      </c>
      <c r="L66404"/>
    </row>
    <row r="66405" spans="1:12" x14ac:dyDescent="0.25">
      <c r="A66405" s="3" t="str">
        <f t="shared" si="1233"/>
        <v/>
      </c>
      <c r="L66405"/>
    </row>
    <row r="66406" spans="1:12" x14ac:dyDescent="0.25">
      <c r="A66406" s="3" t="str">
        <f t="shared" si="1233"/>
        <v/>
      </c>
      <c r="L66406"/>
    </row>
    <row r="66407" spans="1:12" x14ac:dyDescent="0.25">
      <c r="A66407" s="3" t="str">
        <f t="shared" si="1233"/>
        <v/>
      </c>
      <c r="L66407"/>
    </row>
    <row r="66408" spans="1:12" x14ac:dyDescent="0.25">
      <c r="A66408" s="3" t="str">
        <f t="shared" si="1233"/>
        <v/>
      </c>
      <c r="L66408"/>
    </row>
    <row r="66409" spans="1:12" x14ac:dyDescent="0.25">
      <c r="A66409" s="3" t="str">
        <f t="shared" si="1233"/>
        <v/>
      </c>
      <c r="L66409"/>
    </row>
    <row r="66410" spans="1:12" x14ac:dyDescent="0.25">
      <c r="A66410" s="3" t="str">
        <f t="shared" si="1233"/>
        <v/>
      </c>
      <c r="L66410"/>
    </row>
    <row r="66411" spans="1:12" x14ac:dyDescent="0.25">
      <c r="A66411" s="3" t="str">
        <f t="shared" si="1233"/>
        <v/>
      </c>
      <c r="L66411"/>
    </row>
    <row r="66412" spans="1:12" x14ac:dyDescent="0.25">
      <c r="A66412" s="3" t="str">
        <f t="shared" si="1233"/>
        <v/>
      </c>
      <c r="L66412"/>
    </row>
    <row r="66413" spans="1:12" x14ac:dyDescent="0.25">
      <c r="A66413" s="3" t="str">
        <f t="shared" si="1233"/>
        <v/>
      </c>
      <c r="L66413"/>
    </row>
    <row r="66414" spans="1:12" x14ac:dyDescent="0.25">
      <c r="A66414" s="3" t="str">
        <f t="shared" si="1233"/>
        <v/>
      </c>
      <c r="L66414"/>
    </row>
    <row r="66415" spans="1:12" x14ac:dyDescent="0.25">
      <c r="A66415" s="3" t="str">
        <f t="shared" si="1233"/>
        <v/>
      </c>
      <c r="L66415"/>
    </row>
    <row r="66416" spans="1:12" x14ac:dyDescent="0.25">
      <c r="A66416" s="3" t="str">
        <f t="shared" si="1233"/>
        <v/>
      </c>
      <c r="L66416"/>
    </row>
    <row r="66417" spans="1:12" x14ac:dyDescent="0.25">
      <c r="A66417" s="3" t="str">
        <f t="shared" si="1233"/>
        <v/>
      </c>
      <c r="L66417"/>
    </row>
    <row r="66418" spans="1:12" x14ac:dyDescent="0.25">
      <c r="A66418" s="3" t="str">
        <f t="shared" si="1233"/>
        <v/>
      </c>
      <c r="L66418"/>
    </row>
    <row r="66419" spans="1:12" x14ac:dyDescent="0.25">
      <c r="A66419" s="3" t="str">
        <f t="shared" si="1233"/>
        <v/>
      </c>
      <c r="L66419"/>
    </row>
    <row r="66420" spans="1:12" x14ac:dyDescent="0.25">
      <c r="A66420" s="3" t="str">
        <f t="shared" si="1233"/>
        <v/>
      </c>
      <c r="L66420"/>
    </row>
    <row r="66421" spans="1:12" x14ac:dyDescent="0.25">
      <c r="A66421" s="3" t="str">
        <f t="shared" si="1233"/>
        <v/>
      </c>
      <c r="L66421"/>
    </row>
    <row r="66422" spans="1:12" x14ac:dyDescent="0.25">
      <c r="A66422" s="3" t="str">
        <f t="shared" si="1233"/>
        <v/>
      </c>
      <c r="L66422"/>
    </row>
    <row r="66423" spans="1:12" x14ac:dyDescent="0.25">
      <c r="A66423" s="3" t="str">
        <f t="shared" si="1233"/>
        <v/>
      </c>
      <c r="L66423"/>
    </row>
    <row r="66424" spans="1:12" x14ac:dyDescent="0.25">
      <c r="A66424" s="3" t="str">
        <f t="shared" si="1233"/>
        <v/>
      </c>
      <c r="L66424"/>
    </row>
    <row r="66425" spans="1:12" x14ac:dyDescent="0.25">
      <c r="A66425" s="3" t="str">
        <f t="shared" si="1233"/>
        <v/>
      </c>
      <c r="L66425"/>
    </row>
    <row r="66426" spans="1:12" x14ac:dyDescent="0.25">
      <c r="A66426" s="3" t="str">
        <f t="shared" si="1233"/>
        <v/>
      </c>
      <c r="L66426"/>
    </row>
    <row r="66427" spans="1:12" x14ac:dyDescent="0.25">
      <c r="A66427" s="3" t="str">
        <f t="shared" si="1233"/>
        <v/>
      </c>
      <c r="L66427"/>
    </row>
    <row r="66428" spans="1:12" x14ac:dyDescent="0.25">
      <c r="A66428" s="3" t="str">
        <f t="shared" si="1233"/>
        <v/>
      </c>
      <c r="L66428"/>
    </row>
    <row r="66429" spans="1:12" x14ac:dyDescent="0.25">
      <c r="A66429" s="3" t="str">
        <f t="shared" si="1233"/>
        <v/>
      </c>
      <c r="L66429"/>
    </row>
    <row r="66430" spans="1:12" x14ac:dyDescent="0.25">
      <c r="A66430" s="3" t="str">
        <f t="shared" si="1233"/>
        <v/>
      </c>
      <c r="L66430"/>
    </row>
    <row r="66431" spans="1:12" x14ac:dyDescent="0.25">
      <c r="A66431" s="3" t="str">
        <f t="shared" si="1233"/>
        <v/>
      </c>
      <c r="L66431"/>
    </row>
    <row r="66432" spans="1:12" x14ac:dyDescent="0.25">
      <c r="A66432" s="3" t="str">
        <f t="shared" si="1233"/>
        <v/>
      </c>
      <c r="L66432"/>
    </row>
    <row r="66433" spans="1:12" x14ac:dyDescent="0.25">
      <c r="A66433" s="3" t="str">
        <f t="shared" si="1233"/>
        <v/>
      </c>
      <c r="L66433"/>
    </row>
    <row r="66434" spans="1:12" x14ac:dyDescent="0.25">
      <c r="A66434" s="3" t="str">
        <f t="shared" si="1233"/>
        <v/>
      </c>
      <c r="L66434"/>
    </row>
    <row r="66435" spans="1:12" x14ac:dyDescent="0.25">
      <c r="A66435" s="3" t="str">
        <f t="shared" si="1233"/>
        <v/>
      </c>
      <c r="L66435"/>
    </row>
    <row r="66436" spans="1:12" x14ac:dyDescent="0.25">
      <c r="A66436" s="3" t="str">
        <f t="shared" si="1233"/>
        <v/>
      </c>
      <c r="L66436"/>
    </row>
    <row r="66437" spans="1:12" x14ac:dyDescent="0.25">
      <c r="A66437" s="3" t="str">
        <f t="shared" si="1233"/>
        <v/>
      </c>
      <c r="L66437"/>
    </row>
    <row r="66438" spans="1:12" x14ac:dyDescent="0.25">
      <c r="A66438" s="3" t="str">
        <f t="shared" si="1233"/>
        <v/>
      </c>
      <c r="L66438"/>
    </row>
    <row r="66439" spans="1:12" x14ac:dyDescent="0.25">
      <c r="A66439" s="3" t="str">
        <f t="shared" si="1233"/>
        <v/>
      </c>
      <c r="L66439"/>
    </row>
    <row r="66440" spans="1:12" x14ac:dyDescent="0.25">
      <c r="A66440" s="3" t="str">
        <f t="shared" si="1233"/>
        <v/>
      </c>
      <c r="L66440"/>
    </row>
    <row r="66441" spans="1:12" x14ac:dyDescent="0.25">
      <c r="A66441" s="3" t="str">
        <f t="shared" si="1233"/>
        <v/>
      </c>
      <c r="L66441"/>
    </row>
    <row r="66442" spans="1:12" x14ac:dyDescent="0.25">
      <c r="A66442" s="3" t="str">
        <f t="shared" si="1233"/>
        <v/>
      </c>
      <c r="L66442"/>
    </row>
    <row r="66443" spans="1:12" x14ac:dyDescent="0.25">
      <c r="A66443" s="3" t="str">
        <f t="shared" si="1233"/>
        <v/>
      </c>
      <c r="L66443"/>
    </row>
    <row r="66444" spans="1:12" x14ac:dyDescent="0.25">
      <c r="A66444" s="3" t="str">
        <f t="shared" si="1233"/>
        <v/>
      </c>
      <c r="L66444"/>
    </row>
    <row r="66445" spans="1:12" x14ac:dyDescent="0.25">
      <c r="A66445" s="3" t="str">
        <f t="shared" si="1233"/>
        <v/>
      </c>
      <c r="L66445"/>
    </row>
    <row r="66446" spans="1:12" x14ac:dyDescent="0.25">
      <c r="A66446" s="3" t="str">
        <f t="shared" si="1233"/>
        <v/>
      </c>
      <c r="L66446"/>
    </row>
    <row r="66447" spans="1:12" x14ac:dyDescent="0.25">
      <c r="A66447" s="3" t="str">
        <f t="shared" si="1233"/>
        <v/>
      </c>
      <c r="L66447"/>
    </row>
    <row r="66448" spans="1:12" x14ac:dyDescent="0.25">
      <c r="A66448" s="3" t="str">
        <f t="shared" si="1233"/>
        <v/>
      </c>
      <c r="L66448"/>
    </row>
    <row r="66449" spans="1:12" x14ac:dyDescent="0.25">
      <c r="A66449" s="3" t="str">
        <f t="shared" ref="A66449:A66512" si="1234">IF(B66435="","",CONCATENATE(MONTH(B66435),YEAR(B66435)))</f>
        <v/>
      </c>
      <c r="L66449"/>
    </row>
    <row r="66450" spans="1:12" x14ac:dyDescent="0.25">
      <c r="A66450" s="3" t="str">
        <f t="shared" si="1234"/>
        <v/>
      </c>
      <c r="L66450"/>
    </row>
    <row r="66451" spans="1:12" x14ac:dyDescent="0.25">
      <c r="A66451" s="3" t="str">
        <f t="shared" si="1234"/>
        <v/>
      </c>
      <c r="L66451"/>
    </row>
    <row r="66452" spans="1:12" x14ac:dyDescent="0.25">
      <c r="A66452" s="3" t="str">
        <f t="shared" si="1234"/>
        <v/>
      </c>
      <c r="L66452"/>
    </row>
    <row r="66453" spans="1:12" x14ac:dyDescent="0.25">
      <c r="A66453" s="3" t="str">
        <f t="shared" si="1234"/>
        <v/>
      </c>
      <c r="L66453"/>
    </row>
    <row r="66454" spans="1:12" x14ac:dyDescent="0.25">
      <c r="A66454" s="3" t="str">
        <f t="shared" si="1234"/>
        <v/>
      </c>
      <c r="L66454"/>
    </row>
    <row r="66455" spans="1:12" x14ac:dyDescent="0.25">
      <c r="A66455" s="3" t="str">
        <f t="shared" si="1234"/>
        <v/>
      </c>
      <c r="L66455"/>
    </row>
    <row r="66456" spans="1:12" x14ac:dyDescent="0.25">
      <c r="A66456" s="3" t="str">
        <f t="shared" si="1234"/>
        <v/>
      </c>
      <c r="L66456"/>
    </row>
    <row r="66457" spans="1:12" x14ac:dyDescent="0.25">
      <c r="A66457" s="3" t="str">
        <f t="shared" si="1234"/>
        <v/>
      </c>
      <c r="L66457"/>
    </row>
    <row r="66458" spans="1:12" x14ac:dyDescent="0.25">
      <c r="A66458" s="3" t="str">
        <f t="shared" si="1234"/>
        <v/>
      </c>
      <c r="L66458"/>
    </row>
    <row r="66459" spans="1:12" x14ac:dyDescent="0.25">
      <c r="A66459" s="3" t="str">
        <f t="shared" si="1234"/>
        <v/>
      </c>
      <c r="L66459"/>
    </row>
    <row r="66460" spans="1:12" x14ac:dyDescent="0.25">
      <c r="A66460" s="3" t="str">
        <f t="shared" si="1234"/>
        <v/>
      </c>
      <c r="L66460"/>
    </row>
    <row r="66461" spans="1:12" x14ac:dyDescent="0.25">
      <c r="A66461" s="3" t="str">
        <f t="shared" si="1234"/>
        <v/>
      </c>
      <c r="L66461"/>
    </row>
    <row r="66462" spans="1:12" x14ac:dyDescent="0.25">
      <c r="A66462" s="3" t="str">
        <f t="shared" si="1234"/>
        <v/>
      </c>
      <c r="L66462"/>
    </row>
    <row r="66463" spans="1:12" x14ac:dyDescent="0.25">
      <c r="A66463" s="3" t="str">
        <f t="shared" si="1234"/>
        <v/>
      </c>
      <c r="L66463"/>
    </row>
    <row r="66464" spans="1:12" x14ac:dyDescent="0.25">
      <c r="A66464" s="3" t="str">
        <f t="shared" si="1234"/>
        <v/>
      </c>
      <c r="L66464"/>
    </row>
    <row r="66465" spans="1:12" x14ac:dyDescent="0.25">
      <c r="A66465" s="3" t="str">
        <f t="shared" si="1234"/>
        <v/>
      </c>
      <c r="L66465"/>
    </row>
    <row r="66466" spans="1:12" x14ac:dyDescent="0.25">
      <c r="A66466" s="3" t="str">
        <f t="shared" si="1234"/>
        <v/>
      </c>
      <c r="L66466"/>
    </row>
    <row r="66467" spans="1:12" x14ac:dyDescent="0.25">
      <c r="A66467" s="3" t="str">
        <f t="shared" si="1234"/>
        <v/>
      </c>
      <c r="L66467"/>
    </row>
    <row r="66468" spans="1:12" x14ac:dyDescent="0.25">
      <c r="A66468" s="3" t="str">
        <f t="shared" si="1234"/>
        <v/>
      </c>
      <c r="L66468"/>
    </row>
    <row r="66469" spans="1:12" x14ac:dyDescent="0.25">
      <c r="A66469" s="3" t="str">
        <f t="shared" si="1234"/>
        <v/>
      </c>
      <c r="L66469"/>
    </row>
    <row r="66470" spans="1:12" x14ac:dyDescent="0.25">
      <c r="A66470" s="3" t="str">
        <f t="shared" si="1234"/>
        <v/>
      </c>
      <c r="L66470"/>
    </row>
    <row r="66471" spans="1:12" x14ac:dyDescent="0.25">
      <c r="A66471" s="3" t="str">
        <f t="shared" si="1234"/>
        <v/>
      </c>
      <c r="L66471"/>
    </row>
    <row r="66472" spans="1:12" x14ac:dyDescent="0.25">
      <c r="A66472" s="3" t="str">
        <f t="shared" si="1234"/>
        <v/>
      </c>
      <c r="L66472"/>
    </row>
    <row r="66473" spans="1:12" x14ac:dyDescent="0.25">
      <c r="A66473" s="3" t="str">
        <f t="shared" si="1234"/>
        <v/>
      </c>
      <c r="L66473"/>
    </row>
    <row r="66474" spans="1:12" x14ac:dyDescent="0.25">
      <c r="A66474" s="3" t="str">
        <f t="shared" si="1234"/>
        <v/>
      </c>
      <c r="L66474"/>
    </row>
    <row r="66475" spans="1:12" x14ac:dyDescent="0.25">
      <c r="A66475" s="3" t="str">
        <f t="shared" si="1234"/>
        <v/>
      </c>
      <c r="L66475"/>
    </row>
    <row r="66476" spans="1:12" x14ac:dyDescent="0.25">
      <c r="A66476" s="3" t="str">
        <f t="shared" si="1234"/>
        <v/>
      </c>
      <c r="L66476"/>
    </row>
    <row r="66477" spans="1:12" x14ac:dyDescent="0.25">
      <c r="A66477" s="3" t="str">
        <f t="shared" si="1234"/>
        <v/>
      </c>
      <c r="L66477"/>
    </row>
    <row r="66478" spans="1:12" x14ac:dyDescent="0.25">
      <c r="A66478" s="3" t="str">
        <f t="shared" si="1234"/>
        <v/>
      </c>
      <c r="L66478"/>
    </row>
    <row r="66479" spans="1:12" x14ac:dyDescent="0.25">
      <c r="A66479" s="3" t="str">
        <f t="shared" si="1234"/>
        <v/>
      </c>
      <c r="L66479"/>
    </row>
    <row r="66480" spans="1:12" x14ac:dyDescent="0.25">
      <c r="A66480" s="3" t="str">
        <f t="shared" si="1234"/>
        <v/>
      </c>
      <c r="L66480"/>
    </row>
    <row r="66481" spans="1:12" x14ac:dyDescent="0.25">
      <c r="A66481" s="3" t="str">
        <f t="shared" si="1234"/>
        <v/>
      </c>
      <c r="L66481"/>
    </row>
    <row r="66482" spans="1:12" x14ac:dyDescent="0.25">
      <c r="A66482" s="3" t="str">
        <f t="shared" si="1234"/>
        <v/>
      </c>
      <c r="L66482"/>
    </row>
    <row r="66483" spans="1:12" x14ac:dyDescent="0.25">
      <c r="A66483" s="3" t="str">
        <f t="shared" si="1234"/>
        <v/>
      </c>
      <c r="L66483"/>
    </row>
    <row r="66484" spans="1:12" x14ac:dyDescent="0.25">
      <c r="A66484" s="3" t="str">
        <f t="shared" si="1234"/>
        <v/>
      </c>
      <c r="L66484"/>
    </row>
    <row r="66485" spans="1:12" x14ac:dyDescent="0.25">
      <c r="A66485" s="3" t="str">
        <f t="shared" si="1234"/>
        <v/>
      </c>
      <c r="L66485"/>
    </row>
    <row r="66486" spans="1:12" x14ac:dyDescent="0.25">
      <c r="A66486" s="3" t="str">
        <f t="shared" si="1234"/>
        <v/>
      </c>
      <c r="L66486"/>
    </row>
    <row r="66487" spans="1:12" x14ac:dyDescent="0.25">
      <c r="A66487" s="3" t="str">
        <f t="shared" si="1234"/>
        <v/>
      </c>
      <c r="L66487"/>
    </row>
    <row r="66488" spans="1:12" x14ac:dyDescent="0.25">
      <c r="A66488" s="3" t="str">
        <f t="shared" si="1234"/>
        <v/>
      </c>
      <c r="L66488"/>
    </row>
    <row r="66489" spans="1:12" x14ac:dyDescent="0.25">
      <c r="A66489" s="3" t="str">
        <f t="shared" si="1234"/>
        <v/>
      </c>
      <c r="L66489"/>
    </row>
    <row r="66490" spans="1:12" x14ac:dyDescent="0.25">
      <c r="A66490" s="3" t="str">
        <f t="shared" si="1234"/>
        <v/>
      </c>
      <c r="L66490"/>
    </row>
    <row r="66491" spans="1:12" x14ac:dyDescent="0.25">
      <c r="A66491" s="3" t="str">
        <f t="shared" si="1234"/>
        <v/>
      </c>
      <c r="L66491"/>
    </row>
    <row r="66492" spans="1:12" x14ac:dyDescent="0.25">
      <c r="A66492" s="3" t="str">
        <f t="shared" si="1234"/>
        <v/>
      </c>
      <c r="L66492"/>
    </row>
    <row r="66493" spans="1:12" x14ac:dyDescent="0.25">
      <c r="A66493" s="3" t="str">
        <f t="shared" si="1234"/>
        <v/>
      </c>
      <c r="L66493"/>
    </row>
    <row r="66494" spans="1:12" x14ac:dyDescent="0.25">
      <c r="A66494" s="3" t="str">
        <f t="shared" si="1234"/>
        <v/>
      </c>
      <c r="L66494"/>
    </row>
    <row r="66495" spans="1:12" x14ac:dyDescent="0.25">
      <c r="A66495" s="3" t="str">
        <f t="shared" si="1234"/>
        <v/>
      </c>
      <c r="L66495"/>
    </row>
    <row r="66496" spans="1:12" x14ac:dyDescent="0.25">
      <c r="A66496" s="3" t="str">
        <f t="shared" si="1234"/>
        <v/>
      </c>
      <c r="L66496"/>
    </row>
    <row r="66497" spans="1:12" x14ac:dyDescent="0.25">
      <c r="A66497" s="3" t="str">
        <f t="shared" si="1234"/>
        <v/>
      </c>
      <c r="L66497"/>
    </row>
    <row r="66498" spans="1:12" x14ac:dyDescent="0.25">
      <c r="A66498" s="3" t="str">
        <f t="shared" si="1234"/>
        <v/>
      </c>
      <c r="L66498"/>
    </row>
    <row r="66499" spans="1:12" x14ac:dyDescent="0.25">
      <c r="A66499" s="3" t="str">
        <f t="shared" si="1234"/>
        <v/>
      </c>
      <c r="L66499"/>
    </row>
    <row r="66500" spans="1:12" x14ac:dyDescent="0.25">
      <c r="A66500" s="3" t="str">
        <f t="shared" si="1234"/>
        <v/>
      </c>
      <c r="L66500"/>
    </row>
    <row r="66501" spans="1:12" x14ac:dyDescent="0.25">
      <c r="A66501" s="3" t="str">
        <f t="shared" si="1234"/>
        <v/>
      </c>
      <c r="L66501"/>
    </row>
    <row r="66502" spans="1:12" x14ac:dyDescent="0.25">
      <c r="A66502" s="3" t="str">
        <f t="shared" si="1234"/>
        <v/>
      </c>
      <c r="L66502"/>
    </row>
    <row r="66503" spans="1:12" x14ac:dyDescent="0.25">
      <c r="A66503" s="3" t="str">
        <f t="shared" si="1234"/>
        <v/>
      </c>
      <c r="L66503"/>
    </row>
    <row r="66504" spans="1:12" x14ac:dyDescent="0.25">
      <c r="A66504" s="3" t="str">
        <f t="shared" si="1234"/>
        <v/>
      </c>
      <c r="L66504"/>
    </row>
    <row r="66505" spans="1:12" x14ac:dyDescent="0.25">
      <c r="A66505" s="3" t="str">
        <f t="shared" si="1234"/>
        <v/>
      </c>
      <c r="L66505"/>
    </row>
    <row r="66506" spans="1:12" x14ac:dyDescent="0.25">
      <c r="A66506" s="3" t="str">
        <f t="shared" si="1234"/>
        <v/>
      </c>
      <c r="L66506"/>
    </row>
    <row r="66507" spans="1:12" x14ac:dyDescent="0.25">
      <c r="A66507" s="3" t="str">
        <f t="shared" si="1234"/>
        <v/>
      </c>
      <c r="L66507"/>
    </row>
    <row r="66508" spans="1:12" x14ac:dyDescent="0.25">
      <c r="A66508" s="3" t="str">
        <f t="shared" si="1234"/>
        <v/>
      </c>
      <c r="L66508"/>
    </row>
    <row r="66509" spans="1:12" x14ac:dyDescent="0.25">
      <c r="A66509" s="3" t="str">
        <f t="shared" si="1234"/>
        <v/>
      </c>
      <c r="L66509"/>
    </row>
    <row r="66510" spans="1:12" x14ac:dyDescent="0.25">
      <c r="A66510" s="3" t="str">
        <f t="shared" si="1234"/>
        <v/>
      </c>
      <c r="L66510"/>
    </row>
    <row r="66511" spans="1:12" x14ac:dyDescent="0.25">
      <c r="A66511" s="3" t="str">
        <f t="shared" si="1234"/>
        <v/>
      </c>
      <c r="L66511"/>
    </row>
    <row r="66512" spans="1:12" x14ac:dyDescent="0.25">
      <c r="A66512" s="3" t="str">
        <f t="shared" si="1234"/>
        <v/>
      </c>
      <c r="L66512"/>
    </row>
    <row r="66513" spans="1:12" x14ac:dyDescent="0.25">
      <c r="A66513" s="3" t="str">
        <f t="shared" ref="A66513:A66576" si="1235">IF(B66499="","",CONCATENATE(MONTH(B66499),YEAR(B66499)))</f>
        <v/>
      </c>
      <c r="L66513"/>
    </row>
    <row r="66514" spans="1:12" x14ac:dyDescent="0.25">
      <c r="A66514" s="3" t="str">
        <f t="shared" si="1235"/>
        <v/>
      </c>
      <c r="L66514"/>
    </row>
    <row r="66515" spans="1:12" x14ac:dyDescent="0.25">
      <c r="A66515" s="3" t="str">
        <f t="shared" si="1235"/>
        <v/>
      </c>
      <c r="L66515"/>
    </row>
    <row r="66516" spans="1:12" x14ac:dyDescent="0.25">
      <c r="A66516" s="3" t="str">
        <f t="shared" si="1235"/>
        <v/>
      </c>
      <c r="L66516"/>
    </row>
    <row r="66517" spans="1:12" x14ac:dyDescent="0.25">
      <c r="A66517" s="3" t="str">
        <f t="shared" si="1235"/>
        <v/>
      </c>
      <c r="L66517"/>
    </row>
    <row r="66518" spans="1:12" x14ac:dyDescent="0.25">
      <c r="A66518" s="3" t="str">
        <f t="shared" si="1235"/>
        <v/>
      </c>
      <c r="L66518"/>
    </row>
    <row r="66519" spans="1:12" x14ac:dyDescent="0.25">
      <c r="A66519" s="3" t="str">
        <f t="shared" si="1235"/>
        <v/>
      </c>
      <c r="L66519"/>
    </row>
    <row r="66520" spans="1:12" x14ac:dyDescent="0.25">
      <c r="A66520" s="3" t="str">
        <f t="shared" si="1235"/>
        <v/>
      </c>
      <c r="L66520"/>
    </row>
    <row r="66521" spans="1:12" x14ac:dyDescent="0.25">
      <c r="A66521" s="3" t="str">
        <f t="shared" si="1235"/>
        <v/>
      </c>
      <c r="L66521"/>
    </row>
    <row r="66522" spans="1:12" x14ac:dyDescent="0.25">
      <c r="A66522" s="3" t="str">
        <f t="shared" si="1235"/>
        <v/>
      </c>
      <c r="L66522"/>
    </row>
    <row r="66523" spans="1:12" x14ac:dyDescent="0.25">
      <c r="A66523" s="3" t="str">
        <f t="shared" si="1235"/>
        <v/>
      </c>
      <c r="L66523"/>
    </row>
    <row r="66524" spans="1:12" x14ac:dyDescent="0.25">
      <c r="A66524" s="3" t="str">
        <f t="shared" si="1235"/>
        <v/>
      </c>
      <c r="L66524"/>
    </row>
    <row r="66525" spans="1:12" x14ac:dyDescent="0.25">
      <c r="A66525" s="3" t="str">
        <f t="shared" si="1235"/>
        <v/>
      </c>
      <c r="L66525"/>
    </row>
    <row r="66526" spans="1:12" x14ac:dyDescent="0.25">
      <c r="A66526" s="3" t="str">
        <f t="shared" si="1235"/>
        <v/>
      </c>
      <c r="L66526"/>
    </row>
    <row r="66527" spans="1:12" x14ac:dyDescent="0.25">
      <c r="A66527" s="3" t="str">
        <f t="shared" si="1235"/>
        <v/>
      </c>
      <c r="L66527"/>
    </row>
    <row r="66528" spans="1:12" x14ac:dyDescent="0.25">
      <c r="A66528" s="3" t="str">
        <f t="shared" si="1235"/>
        <v/>
      </c>
      <c r="L66528"/>
    </row>
    <row r="66529" spans="1:12" x14ac:dyDescent="0.25">
      <c r="A66529" s="3" t="str">
        <f t="shared" si="1235"/>
        <v/>
      </c>
      <c r="L66529"/>
    </row>
    <row r="66530" spans="1:12" x14ac:dyDescent="0.25">
      <c r="A66530" s="3" t="str">
        <f t="shared" si="1235"/>
        <v/>
      </c>
      <c r="L66530"/>
    </row>
    <row r="66531" spans="1:12" x14ac:dyDescent="0.25">
      <c r="A66531" s="3" t="str">
        <f t="shared" si="1235"/>
        <v/>
      </c>
      <c r="L66531"/>
    </row>
    <row r="66532" spans="1:12" x14ac:dyDescent="0.25">
      <c r="A66532" s="3" t="str">
        <f t="shared" si="1235"/>
        <v/>
      </c>
      <c r="L66532"/>
    </row>
    <row r="66533" spans="1:12" x14ac:dyDescent="0.25">
      <c r="A66533" s="3" t="str">
        <f t="shared" si="1235"/>
        <v/>
      </c>
      <c r="L66533"/>
    </row>
    <row r="66534" spans="1:12" x14ac:dyDescent="0.25">
      <c r="A66534" s="3" t="str">
        <f t="shared" si="1235"/>
        <v/>
      </c>
      <c r="L66534"/>
    </row>
    <row r="66535" spans="1:12" x14ac:dyDescent="0.25">
      <c r="A66535" s="3" t="str">
        <f t="shared" si="1235"/>
        <v/>
      </c>
      <c r="L66535"/>
    </row>
    <row r="66536" spans="1:12" x14ac:dyDescent="0.25">
      <c r="A66536" s="3" t="str">
        <f t="shared" si="1235"/>
        <v/>
      </c>
      <c r="L66536"/>
    </row>
    <row r="66537" spans="1:12" x14ac:dyDescent="0.25">
      <c r="A66537" s="3" t="str">
        <f t="shared" si="1235"/>
        <v/>
      </c>
      <c r="L66537"/>
    </row>
    <row r="66538" spans="1:12" x14ac:dyDescent="0.25">
      <c r="A66538" s="3" t="str">
        <f t="shared" si="1235"/>
        <v/>
      </c>
      <c r="L66538"/>
    </row>
    <row r="66539" spans="1:12" x14ac:dyDescent="0.25">
      <c r="A66539" s="3" t="str">
        <f t="shared" si="1235"/>
        <v/>
      </c>
      <c r="L66539"/>
    </row>
    <row r="66540" spans="1:12" x14ac:dyDescent="0.25">
      <c r="A66540" s="3" t="str">
        <f t="shared" si="1235"/>
        <v/>
      </c>
      <c r="L66540"/>
    </row>
    <row r="66541" spans="1:12" x14ac:dyDescent="0.25">
      <c r="A66541" s="3" t="str">
        <f t="shared" si="1235"/>
        <v/>
      </c>
      <c r="L66541"/>
    </row>
    <row r="66542" spans="1:12" x14ac:dyDescent="0.25">
      <c r="A66542" s="3" t="str">
        <f t="shared" si="1235"/>
        <v/>
      </c>
      <c r="L66542"/>
    </row>
    <row r="66543" spans="1:12" x14ac:dyDescent="0.25">
      <c r="A66543" s="3" t="str">
        <f t="shared" si="1235"/>
        <v/>
      </c>
      <c r="L66543"/>
    </row>
    <row r="66544" spans="1:12" x14ac:dyDescent="0.25">
      <c r="A66544" s="3" t="str">
        <f t="shared" si="1235"/>
        <v/>
      </c>
      <c r="L66544"/>
    </row>
    <row r="66545" spans="1:12" x14ac:dyDescent="0.25">
      <c r="A66545" s="3" t="str">
        <f t="shared" si="1235"/>
        <v/>
      </c>
      <c r="L66545"/>
    </row>
    <row r="66546" spans="1:12" x14ac:dyDescent="0.25">
      <c r="A66546" s="3" t="str">
        <f t="shared" si="1235"/>
        <v/>
      </c>
      <c r="L66546"/>
    </row>
    <row r="66547" spans="1:12" x14ac:dyDescent="0.25">
      <c r="A66547" s="3" t="str">
        <f t="shared" si="1235"/>
        <v/>
      </c>
      <c r="L66547"/>
    </row>
    <row r="66548" spans="1:12" x14ac:dyDescent="0.25">
      <c r="A66548" s="3" t="str">
        <f t="shared" si="1235"/>
        <v/>
      </c>
      <c r="L66548"/>
    </row>
    <row r="66549" spans="1:12" x14ac:dyDescent="0.25">
      <c r="A66549" s="3" t="str">
        <f t="shared" si="1235"/>
        <v/>
      </c>
      <c r="L66549"/>
    </row>
    <row r="66550" spans="1:12" x14ac:dyDescent="0.25">
      <c r="A66550" s="3" t="str">
        <f t="shared" si="1235"/>
        <v/>
      </c>
      <c r="L66550"/>
    </row>
    <row r="66551" spans="1:12" x14ac:dyDescent="0.25">
      <c r="A66551" s="3" t="str">
        <f t="shared" si="1235"/>
        <v/>
      </c>
      <c r="L66551"/>
    </row>
    <row r="66552" spans="1:12" x14ac:dyDescent="0.25">
      <c r="A66552" s="3" t="str">
        <f t="shared" si="1235"/>
        <v/>
      </c>
      <c r="L66552"/>
    </row>
    <row r="66553" spans="1:12" x14ac:dyDescent="0.25">
      <c r="A66553" s="3" t="str">
        <f t="shared" si="1235"/>
        <v/>
      </c>
      <c r="L66553"/>
    </row>
    <row r="66554" spans="1:12" x14ac:dyDescent="0.25">
      <c r="A66554" s="3" t="str">
        <f t="shared" si="1235"/>
        <v/>
      </c>
      <c r="L66554"/>
    </row>
    <row r="66555" spans="1:12" x14ac:dyDescent="0.25">
      <c r="A66555" s="3" t="str">
        <f t="shared" si="1235"/>
        <v/>
      </c>
      <c r="L66555"/>
    </row>
    <row r="66556" spans="1:12" x14ac:dyDescent="0.25">
      <c r="A66556" s="3" t="str">
        <f t="shared" si="1235"/>
        <v/>
      </c>
      <c r="L66556"/>
    </row>
    <row r="66557" spans="1:12" x14ac:dyDescent="0.25">
      <c r="A66557" s="3" t="str">
        <f t="shared" si="1235"/>
        <v/>
      </c>
      <c r="L66557"/>
    </row>
    <row r="66558" spans="1:12" x14ac:dyDescent="0.25">
      <c r="A66558" s="3" t="str">
        <f t="shared" si="1235"/>
        <v/>
      </c>
      <c r="L66558"/>
    </row>
    <row r="66559" spans="1:12" x14ac:dyDescent="0.25">
      <c r="A66559" s="3" t="str">
        <f t="shared" si="1235"/>
        <v/>
      </c>
      <c r="L66559"/>
    </row>
    <row r="66560" spans="1:12" x14ac:dyDescent="0.25">
      <c r="A66560" s="3" t="str">
        <f t="shared" si="1235"/>
        <v/>
      </c>
      <c r="L66560"/>
    </row>
    <row r="66561" spans="1:12" x14ac:dyDescent="0.25">
      <c r="A66561" s="3" t="str">
        <f t="shared" si="1235"/>
        <v/>
      </c>
      <c r="L66561"/>
    </row>
    <row r="66562" spans="1:12" x14ac:dyDescent="0.25">
      <c r="A66562" s="3" t="str">
        <f t="shared" si="1235"/>
        <v/>
      </c>
      <c r="L66562"/>
    </row>
    <row r="66563" spans="1:12" x14ac:dyDescent="0.25">
      <c r="A66563" s="3" t="str">
        <f t="shared" si="1235"/>
        <v/>
      </c>
      <c r="L66563"/>
    </row>
    <row r="66564" spans="1:12" x14ac:dyDescent="0.25">
      <c r="A66564" s="3" t="str">
        <f t="shared" si="1235"/>
        <v/>
      </c>
      <c r="L66564"/>
    </row>
    <row r="66565" spans="1:12" x14ac:dyDescent="0.25">
      <c r="A66565" s="3" t="str">
        <f t="shared" si="1235"/>
        <v/>
      </c>
      <c r="L66565"/>
    </row>
    <row r="66566" spans="1:12" x14ac:dyDescent="0.25">
      <c r="A66566" s="3" t="str">
        <f t="shared" si="1235"/>
        <v/>
      </c>
      <c r="L66566"/>
    </row>
    <row r="66567" spans="1:12" x14ac:dyDescent="0.25">
      <c r="A66567" s="3" t="str">
        <f t="shared" si="1235"/>
        <v/>
      </c>
      <c r="L66567"/>
    </row>
    <row r="66568" spans="1:12" x14ac:dyDescent="0.25">
      <c r="A66568" s="3" t="str">
        <f t="shared" si="1235"/>
        <v/>
      </c>
      <c r="L66568"/>
    </row>
    <row r="66569" spans="1:12" x14ac:dyDescent="0.25">
      <c r="A66569" s="3" t="str">
        <f t="shared" si="1235"/>
        <v/>
      </c>
      <c r="L66569"/>
    </row>
    <row r="66570" spans="1:12" x14ac:dyDescent="0.25">
      <c r="A66570" s="3" t="str">
        <f t="shared" si="1235"/>
        <v/>
      </c>
      <c r="L66570"/>
    </row>
    <row r="66571" spans="1:12" x14ac:dyDescent="0.25">
      <c r="A66571" s="3" t="str">
        <f t="shared" si="1235"/>
        <v/>
      </c>
      <c r="L66571"/>
    </row>
    <row r="66572" spans="1:12" x14ac:dyDescent="0.25">
      <c r="A66572" s="3" t="str">
        <f t="shared" si="1235"/>
        <v/>
      </c>
      <c r="L66572"/>
    </row>
    <row r="66573" spans="1:12" x14ac:dyDescent="0.25">
      <c r="A66573" s="3" t="str">
        <f t="shared" si="1235"/>
        <v/>
      </c>
      <c r="L66573"/>
    </row>
    <row r="66574" spans="1:12" x14ac:dyDescent="0.25">
      <c r="A66574" s="3" t="str">
        <f t="shared" si="1235"/>
        <v/>
      </c>
      <c r="L66574"/>
    </row>
    <row r="66575" spans="1:12" x14ac:dyDescent="0.25">
      <c r="A66575" s="3" t="str">
        <f t="shared" si="1235"/>
        <v/>
      </c>
      <c r="L66575"/>
    </row>
    <row r="66576" spans="1:12" x14ac:dyDescent="0.25">
      <c r="A66576" s="3" t="str">
        <f t="shared" si="1235"/>
        <v/>
      </c>
      <c r="L66576"/>
    </row>
    <row r="66577" spans="1:12" x14ac:dyDescent="0.25">
      <c r="A66577" s="3" t="str">
        <f t="shared" ref="A66577:A66640" si="1236">IF(B66563="","",CONCATENATE(MONTH(B66563),YEAR(B66563)))</f>
        <v/>
      </c>
      <c r="L66577"/>
    </row>
    <row r="66578" spans="1:12" x14ac:dyDescent="0.25">
      <c r="A66578" s="3" t="str">
        <f t="shared" si="1236"/>
        <v/>
      </c>
      <c r="L66578"/>
    </row>
    <row r="66579" spans="1:12" x14ac:dyDescent="0.25">
      <c r="A66579" s="3" t="str">
        <f t="shared" si="1236"/>
        <v/>
      </c>
      <c r="L66579"/>
    </row>
    <row r="66580" spans="1:12" x14ac:dyDescent="0.25">
      <c r="A66580" s="3" t="str">
        <f t="shared" si="1236"/>
        <v/>
      </c>
      <c r="L66580"/>
    </row>
    <row r="66581" spans="1:12" x14ac:dyDescent="0.25">
      <c r="A66581" s="3" t="str">
        <f t="shared" si="1236"/>
        <v/>
      </c>
      <c r="L66581"/>
    </row>
    <row r="66582" spans="1:12" x14ac:dyDescent="0.25">
      <c r="A66582" s="3" t="str">
        <f t="shared" si="1236"/>
        <v/>
      </c>
      <c r="L66582"/>
    </row>
    <row r="66583" spans="1:12" x14ac:dyDescent="0.25">
      <c r="A66583" s="3" t="str">
        <f t="shared" si="1236"/>
        <v/>
      </c>
      <c r="L66583"/>
    </row>
    <row r="66584" spans="1:12" x14ac:dyDescent="0.25">
      <c r="A66584" s="3" t="str">
        <f t="shared" si="1236"/>
        <v/>
      </c>
      <c r="L66584"/>
    </row>
    <row r="66585" spans="1:12" x14ac:dyDescent="0.25">
      <c r="A66585" s="3" t="str">
        <f t="shared" si="1236"/>
        <v/>
      </c>
      <c r="L66585"/>
    </row>
    <row r="66586" spans="1:12" x14ac:dyDescent="0.25">
      <c r="A66586" s="3" t="str">
        <f t="shared" si="1236"/>
        <v/>
      </c>
      <c r="L66586"/>
    </row>
    <row r="66587" spans="1:12" x14ac:dyDescent="0.25">
      <c r="A66587" s="3" t="str">
        <f t="shared" si="1236"/>
        <v/>
      </c>
      <c r="L66587"/>
    </row>
    <row r="66588" spans="1:12" x14ac:dyDescent="0.25">
      <c r="A66588" s="3" t="str">
        <f t="shared" si="1236"/>
        <v/>
      </c>
      <c r="L66588"/>
    </row>
    <row r="66589" spans="1:12" x14ac:dyDescent="0.25">
      <c r="A66589" s="3" t="str">
        <f t="shared" si="1236"/>
        <v/>
      </c>
      <c r="L66589"/>
    </row>
    <row r="66590" spans="1:12" x14ac:dyDescent="0.25">
      <c r="A66590" s="3" t="str">
        <f t="shared" si="1236"/>
        <v/>
      </c>
      <c r="L66590"/>
    </row>
    <row r="66591" spans="1:12" x14ac:dyDescent="0.25">
      <c r="A66591" s="3" t="str">
        <f t="shared" si="1236"/>
        <v/>
      </c>
      <c r="L66591"/>
    </row>
    <row r="66592" spans="1:12" x14ac:dyDescent="0.25">
      <c r="A66592" s="3" t="str">
        <f t="shared" si="1236"/>
        <v/>
      </c>
      <c r="L66592"/>
    </row>
    <row r="66593" spans="1:12" x14ac:dyDescent="0.25">
      <c r="A66593" s="3" t="str">
        <f t="shared" si="1236"/>
        <v/>
      </c>
      <c r="L66593"/>
    </row>
    <row r="66594" spans="1:12" x14ac:dyDescent="0.25">
      <c r="A66594" s="3" t="str">
        <f t="shared" si="1236"/>
        <v/>
      </c>
      <c r="L66594"/>
    </row>
    <row r="66595" spans="1:12" x14ac:dyDescent="0.25">
      <c r="A66595" s="3" t="str">
        <f t="shared" si="1236"/>
        <v/>
      </c>
      <c r="L66595"/>
    </row>
    <row r="66596" spans="1:12" x14ac:dyDescent="0.25">
      <c r="A66596" s="3" t="str">
        <f t="shared" si="1236"/>
        <v/>
      </c>
      <c r="L66596"/>
    </row>
    <row r="66597" spans="1:12" x14ac:dyDescent="0.25">
      <c r="A66597" s="3" t="str">
        <f t="shared" si="1236"/>
        <v/>
      </c>
      <c r="L66597"/>
    </row>
    <row r="66598" spans="1:12" x14ac:dyDescent="0.25">
      <c r="A66598" s="3" t="str">
        <f t="shared" si="1236"/>
        <v/>
      </c>
      <c r="L66598"/>
    </row>
    <row r="66599" spans="1:12" x14ac:dyDescent="0.25">
      <c r="A66599" s="3" t="str">
        <f t="shared" si="1236"/>
        <v/>
      </c>
      <c r="L66599"/>
    </row>
    <row r="66600" spans="1:12" x14ac:dyDescent="0.25">
      <c r="A66600" s="3" t="str">
        <f t="shared" si="1236"/>
        <v/>
      </c>
      <c r="L66600"/>
    </row>
    <row r="66601" spans="1:12" x14ac:dyDescent="0.25">
      <c r="A66601" s="3" t="str">
        <f t="shared" si="1236"/>
        <v/>
      </c>
      <c r="L66601"/>
    </row>
    <row r="66602" spans="1:12" x14ac:dyDescent="0.25">
      <c r="A66602" s="3" t="str">
        <f t="shared" si="1236"/>
        <v/>
      </c>
      <c r="L66602"/>
    </row>
    <row r="66603" spans="1:12" x14ac:dyDescent="0.25">
      <c r="A66603" s="3" t="str">
        <f t="shared" si="1236"/>
        <v/>
      </c>
      <c r="L66603"/>
    </row>
    <row r="66604" spans="1:12" x14ac:dyDescent="0.25">
      <c r="A66604" s="3" t="str">
        <f t="shared" si="1236"/>
        <v/>
      </c>
      <c r="L66604"/>
    </row>
    <row r="66605" spans="1:12" x14ac:dyDescent="0.25">
      <c r="A66605" s="3" t="str">
        <f t="shared" si="1236"/>
        <v/>
      </c>
      <c r="L66605"/>
    </row>
    <row r="66606" spans="1:12" x14ac:dyDescent="0.25">
      <c r="A66606" s="3" t="str">
        <f t="shared" si="1236"/>
        <v/>
      </c>
      <c r="L66606"/>
    </row>
    <row r="66607" spans="1:12" x14ac:dyDescent="0.25">
      <c r="A66607" s="3" t="str">
        <f t="shared" si="1236"/>
        <v/>
      </c>
      <c r="L66607"/>
    </row>
    <row r="66608" spans="1:12" x14ac:dyDescent="0.25">
      <c r="A66608" s="3" t="str">
        <f t="shared" si="1236"/>
        <v/>
      </c>
      <c r="L66608"/>
    </row>
    <row r="66609" spans="1:12" x14ac:dyDescent="0.25">
      <c r="A66609" s="3" t="str">
        <f t="shared" si="1236"/>
        <v/>
      </c>
      <c r="L66609"/>
    </row>
    <row r="66610" spans="1:12" x14ac:dyDescent="0.25">
      <c r="A66610" s="3" t="str">
        <f t="shared" si="1236"/>
        <v/>
      </c>
      <c r="L66610"/>
    </row>
    <row r="66611" spans="1:12" x14ac:dyDescent="0.25">
      <c r="A66611" s="3" t="str">
        <f t="shared" si="1236"/>
        <v/>
      </c>
      <c r="L66611"/>
    </row>
    <row r="66612" spans="1:12" x14ac:dyDescent="0.25">
      <c r="A66612" s="3" t="str">
        <f t="shared" si="1236"/>
        <v/>
      </c>
      <c r="L66612"/>
    </row>
    <row r="66613" spans="1:12" x14ac:dyDescent="0.25">
      <c r="A66613" s="3" t="str">
        <f t="shared" si="1236"/>
        <v/>
      </c>
      <c r="L66613"/>
    </row>
    <row r="66614" spans="1:12" x14ac:dyDescent="0.25">
      <c r="A66614" s="3" t="str">
        <f t="shared" si="1236"/>
        <v/>
      </c>
      <c r="L66614"/>
    </row>
    <row r="66615" spans="1:12" x14ac:dyDescent="0.25">
      <c r="A66615" s="3" t="str">
        <f t="shared" si="1236"/>
        <v/>
      </c>
      <c r="L66615"/>
    </row>
    <row r="66616" spans="1:12" x14ac:dyDescent="0.25">
      <c r="A66616" s="3" t="str">
        <f t="shared" si="1236"/>
        <v/>
      </c>
      <c r="L66616"/>
    </row>
    <row r="66617" spans="1:12" x14ac:dyDescent="0.25">
      <c r="A66617" s="3" t="str">
        <f t="shared" si="1236"/>
        <v/>
      </c>
      <c r="L66617"/>
    </row>
    <row r="66618" spans="1:12" x14ac:dyDescent="0.25">
      <c r="A66618" s="3" t="str">
        <f t="shared" si="1236"/>
        <v/>
      </c>
      <c r="L66618"/>
    </row>
    <row r="66619" spans="1:12" x14ac:dyDescent="0.25">
      <c r="A66619" s="3" t="str">
        <f t="shared" si="1236"/>
        <v/>
      </c>
      <c r="L66619"/>
    </row>
    <row r="66620" spans="1:12" x14ac:dyDescent="0.25">
      <c r="A66620" s="3" t="str">
        <f t="shared" si="1236"/>
        <v/>
      </c>
      <c r="L66620"/>
    </row>
    <row r="66621" spans="1:12" x14ac:dyDescent="0.25">
      <c r="A66621" s="3" t="str">
        <f t="shared" si="1236"/>
        <v/>
      </c>
      <c r="L66621"/>
    </row>
    <row r="66622" spans="1:12" x14ac:dyDescent="0.25">
      <c r="A66622" s="3" t="str">
        <f t="shared" si="1236"/>
        <v/>
      </c>
      <c r="L66622"/>
    </row>
    <row r="66623" spans="1:12" x14ac:dyDescent="0.25">
      <c r="A66623" s="3" t="str">
        <f t="shared" si="1236"/>
        <v/>
      </c>
      <c r="L66623"/>
    </row>
    <row r="66624" spans="1:12" x14ac:dyDescent="0.25">
      <c r="A66624" s="3" t="str">
        <f t="shared" si="1236"/>
        <v/>
      </c>
      <c r="L66624"/>
    </row>
    <row r="66625" spans="1:12" x14ac:dyDescent="0.25">
      <c r="A66625" s="3" t="str">
        <f t="shared" si="1236"/>
        <v/>
      </c>
      <c r="L66625"/>
    </row>
    <row r="66626" spans="1:12" x14ac:dyDescent="0.25">
      <c r="A66626" s="3" t="str">
        <f t="shared" si="1236"/>
        <v/>
      </c>
      <c r="L66626"/>
    </row>
    <row r="66627" spans="1:12" x14ac:dyDescent="0.25">
      <c r="A66627" s="3" t="str">
        <f t="shared" si="1236"/>
        <v/>
      </c>
      <c r="L66627"/>
    </row>
    <row r="66628" spans="1:12" x14ac:dyDescent="0.25">
      <c r="A66628" s="3" t="str">
        <f t="shared" si="1236"/>
        <v/>
      </c>
      <c r="L66628"/>
    </row>
    <row r="66629" spans="1:12" x14ac:dyDescent="0.25">
      <c r="A66629" s="3" t="str">
        <f t="shared" si="1236"/>
        <v/>
      </c>
      <c r="L66629"/>
    </row>
    <row r="66630" spans="1:12" x14ac:dyDescent="0.25">
      <c r="A66630" s="3" t="str">
        <f t="shared" si="1236"/>
        <v/>
      </c>
      <c r="L66630"/>
    </row>
    <row r="66631" spans="1:12" x14ac:dyDescent="0.25">
      <c r="A66631" s="3" t="str">
        <f t="shared" si="1236"/>
        <v/>
      </c>
      <c r="L66631"/>
    </row>
    <row r="66632" spans="1:12" x14ac:dyDescent="0.25">
      <c r="A66632" s="3" t="str">
        <f t="shared" si="1236"/>
        <v/>
      </c>
      <c r="L66632"/>
    </row>
    <row r="66633" spans="1:12" x14ac:dyDescent="0.25">
      <c r="A66633" s="3" t="str">
        <f t="shared" si="1236"/>
        <v/>
      </c>
      <c r="L66633"/>
    </row>
    <row r="66634" spans="1:12" x14ac:dyDescent="0.25">
      <c r="A66634" s="3" t="str">
        <f t="shared" si="1236"/>
        <v/>
      </c>
      <c r="L66634"/>
    </row>
    <row r="66635" spans="1:12" x14ac:dyDescent="0.25">
      <c r="A66635" s="3" t="str">
        <f t="shared" si="1236"/>
        <v/>
      </c>
      <c r="L66635"/>
    </row>
    <row r="66636" spans="1:12" x14ac:dyDescent="0.25">
      <c r="A66636" s="3" t="str">
        <f t="shared" si="1236"/>
        <v/>
      </c>
      <c r="L66636"/>
    </row>
    <row r="66637" spans="1:12" x14ac:dyDescent="0.25">
      <c r="A66637" s="3" t="str">
        <f t="shared" si="1236"/>
        <v/>
      </c>
      <c r="L66637"/>
    </row>
    <row r="66638" spans="1:12" x14ac:dyDescent="0.25">
      <c r="A66638" s="3" t="str">
        <f t="shared" si="1236"/>
        <v/>
      </c>
      <c r="L66638"/>
    </row>
    <row r="66639" spans="1:12" x14ac:dyDescent="0.25">
      <c r="A66639" s="3" t="str">
        <f t="shared" si="1236"/>
        <v/>
      </c>
      <c r="L66639"/>
    </row>
    <row r="66640" spans="1:12" x14ac:dyDescent="0.25">
      <c r="A66640" s="3" t="str">
        <f t="shared" si="1236"/>
        <v/>
      </c>
      <c r="L66640"/>
    </row>
    <row r="66641" spans="1:12" x14ac:dyDescent="0.25">
      <c r="A66641" s="3" t="str">
        <f t="shared" ref="A66641:A66704" si="1237">IF(B66627="","",CONCATENATE(MONTH(B66627),YEAR(B66627)))</f>
        <v/>
      </c>
      <c r="L66641"/>
    </row>
    <row r="66642" spans="1:12" x14ac:dyDescent="0.25">
      <c r="A66642" s="3" t="str">
        <f t="shared" si="1237"/>
        <v/>
      </c>
      <c r="L66642"/>
    </row>
    <row r="66643" spans="1:12" x14ac:dyDescent="0.25">
      <c r="A66643" s="3" t="str">
        <f t="shared" si="1237"/>
        <v/>
      </c>
      <c r="L66643"/>
    </row>
    <row r="66644" spans="1:12" x14ac:dyDescent="0.25">
      <c r="A66644" s="3" t="str">
        <f t="shared" si="1237"/>
        <v/>
      </c>
      <c r="L66644"/>
    </row>
    <row r="66645" spans="1:12" x14ac:dyDescent="0.25">
      <c r="A66645" s="3" t="str">
        <f t="shared" si="1237"/>
        <v/>
      </c>
      <c r="L66645"/>
    </row>
    <row r="66646" spans="1:12" x14ac:dyDescent="0.25">
      <c r="A66646" s="3" t="str">
        <f t="shared" si="1237"/>
        <v/>
      </c>
      <c r="L66646"/>
    </row>
    <row r="66647" spans="1:12" x14ac:dyDescent="0.25">
      <c r="A66647" s="3" t="str">
        <f t="shared" si="1237"/>
        <v/>
      </c>
      <c r="L66647"/>
    </row>
    <row r="66648" spans="1:12" x14ac:dyDescent="0.25">
      <c r="A66648" s="3" t="str">
        <f t="shared" si="1237"/>
        <v/>
      </c>
      <c r="L66648"/>
    </row>
    <row r="66649" spans="1:12" x14ac:dyDescent="0.25">
      <c r="A66649" s="3" t="str">
        <f t="shared" si="1237"/>
        <v/>
      </c>
      <c r="L66649"/>
    </row>
    <row r="66650" spans="1:12" x14ac:dyDescent="0.25">
      <c r="A66650" s="3" t="str">
        <f t="shared" si="1237"/>
        <v/>
      </c>
      <c r="L66650"/>
    </row>
    <row r="66651" spans="1:12" x14ac:dyDescent="0.25">
      <c r="A66651" s="3" t="str">
        <f t="shared" si="1237"/>
        <v/>
      </c>
      <c r="L66651"/>
    </row>
    <row r="66652" spans="1:12" x14ac:dyDescent="0.25">
      <c r="A66652" s="3" t="str">
        <f t="shared" si="1237"/>
        <v/>
      </c>
      <c r="L66652"/>
    </row>
    <row r="66653" spans="1:12" x14ac:dyDescent="0.25">
      <c r="A66653" s="3" t="str">
        <f t="shared" si="1237"/>
        <v/>
      </c>
      <c r="L66653"/>
    </row>
    <row r="66654" spans="1:12" x14ac:dyDescent="0.25">
      <c r="A66654" s="3" t="str">
        <f t="shared" si="1237"/>
        <v/>
      </c>
      <c r="L66654"/>
    </row>
    <row r="66655" spans="1:12" x14ac:dyDescent="0.25">
      <c r="A66655" s="3" t="str">
        <f t="shared" si="1237"/>
        <v/>
      </c>
      <c r="L66655"/>
    </row>
    <row r="66656" spans="1:12" x14ac:dyDescent="0.25">
      <c r="A66656" s="3" t="str">
        <f t="shared" si="1237"/>
        <v/>
      </c>
      <c r="L66656"/>
    </row>
    <row r="66657" spans="1:12" x14ac:dyDescent="0.25">
      <c r="A66657" s="3" t="str">
        <f t="shared" si="1237"/>
        <v/>
      </c>
      <c r="L66657"/>
    </row>
    <row r="66658" spans="1:12" x14ac:dyDescent="0.25">
      <c r="A66658" s="3" t="str">
        <f t="shared" si="1237"/>
        <v/>
      </c>
      <c r="L66658"/>
    </row>
    <row r="66659" spans="1:12" x14ac:dyDescent="0.25">
      <c r="A66659" s="3" t="str">
        <f t="shared" si="1237"/>
        <v/>
      </c>
      <c r="L66659"/>
    </row>
    <row r="66660" spans="1:12" x14ac:dyDescent="0.25">
      <c r="A66660" s="3" t="str">
        <f t="shared" si="1237"/>
        <v/>
      </c>
      <c r="L66660"/>
    </row>
    <row r="66661" spans="1:12" x14ac:dyDescent="0.25">
      <c r="A66661" s="3" t="str">
        <f t="shared" si="1237"/>
        <v/>
      </c>
      <c r="L66661"/>
    </row>
    <row r="66662" spans="1:12" x14ac:dyDescent="0.25">
      <c r="A66662" s="3" t="str">
        <f t="shared" si="1237"/>
        <v/>
      </c>
      <c r="L66662"/>
    </row>
    <row r="66663" spans="1:12" x14ac:dyDescent="0.25">
      <c r="A66663" s="3" t="str">
        <f t="shared" si="1237"/>
        <v/>
      </c>
      <c r="L66663"/>
    </row>
    <row r="66664" spans="1:12" x14ac:dyDescent="0.25">
      <c r="A66664" s="3" t="str">
        <f t="shared" si="1237"/>
        <v/>
      </c>
      <c r="L66664"/>
    </row>
    <row r="66665" spans="1:12" x14ac:dyDescent="0.25">
      <c r="A66665" s="3" t="str">
        <f t="shared" si="1237"/>
        <v/>
      </c>
      <c r="L66665"/>
    </row>
    <row r="66666" spans="1:12" x14ac:dyDescent="0.25">
      <c r="A66666" s="3" t="str">
        <f t="shared" si="1237"/>
        <v/>
      </c>
      <c r="L66666"/>
    </row>
    <row r="66667" spans="1:12" x14ac:dyDescent="0.25">
      <c r="A66667" s="3" t="str">
        <f t="shared" si="1237"/>
        <v/>
      </c>
      <c r="L66667"/>
    </row>
    <row r="66668" spans="1:12" x14ac:dyDescent="0.25">
      <c r="A66668" s="3" t="str">
        <f t="shared" si="1237"/>
        <v/>
      </c>
      <c r="L66668"/>
    </row>
    <row r="66669" spans="1:12" x14ac:dyDescent="0.25">
      <c r="A66669" s="3" t="str">
        <f t="shared" si="1237"/>
        <v/>
      </c>
      <c r="L66669"/>
    </row>
    <row r="66670" spans="1:12" x14ac:dyDescent="0.25">
      <c r="A66670" s="3" t="str">
        <f t="shared" si="1237"/>
        <v/>
      </c>
      <c r="L66670"/>
    </row>
    <row r="66671" spans="1:12" x14ac:dyDescent="0.25">
      <c r="A66671" s="3" t="str">
        <f t="shared" si="1237"/>
        <v/>
      </c>
      <c r="L66671"/>
    </row>
    <row r="66672" spans="1:12" x14ac:dyDescent="0.25">
      <c r="A66672" s="3" t="str">
        <f t="shared" si="1237"/>
        <v/>
      </c>
      <c r="L66672"/>
    </row>
    <row r="66673" spans="1:12" x14ac:dyDescent="0.25">
      <c r="A66673" s="3" t="str">
        <f t="shared" si="1237"/>
        <v/>
      </c>
      <c r="L66673"/>
    </row>
    <row r="66674" spans="1:12" x14ac:dyDescent="0.25">
      <c r="A66674" s="3" t="str">
        <f t="shared" si="1237"/>
        <v/>
      </c>
      <c r="L66674"/>
    </row>
    <row r="66675" spans="1:12" x14ac:dyDescent="0.25">
      <c r="A66675" s="3" t="str">
        <f t="shared" si="1237"/>
        <v/>
      </c>
      <c r="L66675"/>
    </row>
    <row r="66676" spans="1:12" x14ac:dyDescent="0.25">
      <c r="A66676" s="3" t="str">
        <f t="shared" si="1237"/>
        <v/>
      </c>
      <c r="L66676"/>
    </row>
    <row r="66677" spans="1:12" x14ac:dyDescent="0.25">
      <c r="A66677" s="3" t="str">
        <f t="shared" si="1237"/>
        <v/>
      </c>
      <c r="L66677"/>
    </row>
    <row r="66678" spans="1:12" x14ac:dyDescent="0.25">
      <c r="A66678" s="3" t="str">
        <f t="shared" si="1237"/>
        <v/>
      </c>
      <c r="L66678"/>
    </row>
    <row r="66679" spans="1:12" x14ac:dyDescent="0.25">
      <c r="A66679" s="3" t="str">
        <f t="shared" si="1237"/>
        <v/>
      </c>
      <c r="L66679"/>
    </row>
    <row r="66680" spans="1:12" x14ac:dyDescent="0.25">
      <c r="A66680" s="3" t="str">
        <f t="shared" si="1237"/>
        <v/>
      </c>
      <c r="L66680"/>
    </row>
    <row r="66681" spans="1:12" x14ac:dyDescent="0.25">
      <c r="A66681" s="3" t="str">
        <f t="shared" si="1237"/>
        <v/>
      </c>
      <c r="L66681"/>
    </row>
    <row r="66682" spans="1:12" x14ac:dyDescent="0.25">
      <c r="A66682" s="3" t="str">
        <f t="shared" si="1237"/>
        <v/>
      </c>
      <c r="L66682"/>
    </row>
    <row r="66683" spans="1:12" x14ac:dyDescent="0.25">
      <c r="A66683" s="3" t="str">
        <f t="shared" si="1237"/>
        <v/>
      </c>
      <c r="L66683"/>
    </row>
    <row r="66684" spans="1:12" x14ac:dyDescent="0.25">
      <c r="A66684" s="3" t="str">
        <f t="shared" si="1237"/>
        <v/>
      </c>
      <c r="L66684"/>
    </row>
    <row r="66685" spans="1:12" x14ac:dyDescent="0.25">
      <c r="A66685" s="3" t="str">
        <f t="shared" si="1237"/>
        <v/>
      </c>
      <c r="L66685"/>
    </row>
    <row r="66686" spans="1:12" x14ac:dyDescent="0.25">
      <c r="A66686" s="3" t="str">
        <f t="shared" si="1237"/>
        <v/>
      </c>
      <c r="L66686"/>
    </row>
    <row r="66687" spans="1:12" x14ac:dyDescent="0.25">
      <c r="A66687" s="3" t="str">
        <f t="shared" si="1237"/>
        <v/>
      </c>
      <c r="L66687"/>
    </row>
    <row r="66688" spans="1:12" x14ac:dyDescent="0.25">
      <c r="A66688" s="3" t="str">
        <f t="shared" si="1237"/>
        <v/>
      </c>
      <c r="L66688"/>
    </row>
    <row r="66689" spans="1:12" x14ac:dyDescent="0.25">
      <c r="A66689" s="3" t="str">
        <f t="shared" si="1237"/>
        <v/>
      </c>
      <c r="L66689"/>
    </row>
    <row r="66690" spans="1:12" x14ac:dyDescent="0.25">
      <c r="A66690" s="3" t="str">
        <f t="shared" si="1237"/>
        <v/>
      </c>
      <c r="L66690"/>
    </row>
    <row r="66691" spans="1:12" x14ac:dyDescent="0.25">
      <c r="A66691" s="3" t="str">
        <f t="shared" si="1237"/>
        <v/>
      </c>
      <c r="L66691"/>
    </row>
    <row r="66692" spans="1:12" x14ac:dyDescent="0.25">
      <c r="A66692" s="3" t="str">
        <f t="shared" si="1237"/>
        <v/>
      </c>
      <c r="L66692"/>
    </row>
    <row r="66693" spans="1:12" x14ac:dyDescent="0.25">
      <c r="A66693" s="3" t="str">
        <f t="shared" si="1237"/>
        <v/>
      </c>
      <c r="L66693"/>
    </row>
    <row r="66694" spans="1:12" x14ac:dyDescent="0.25">
      <c r="A66694" s="3" t="str">
        <f t="shared" si="1237"/>
        <v/>
      </c>
      <c r="L66694"/>
    </row>
    <row r="66695" spans="1:12" x14ac:dyDescent="0.25">
      <c r="A66695" s="3" t="str">
        <f t="shared" si="1237"/>
        <v/>
      </c>
      <c r="L66695"/>
    </row>
    <row r="66696" spans="1:12" x14ac:dyDescent="0.25">
      <c r="A66696" s="3" t="str">
        <f t="shared" si="1237"/>
        <v/>
      </c>
      <c r="L66696"/>
    </row>
    <row r="66697" spans="1:12" x14ac:dyDescent="0.25">
      <c r="A66697" s="3" t="str">
        <f t="shared" si="1237"/>
        <v/>
      </c>
      <c r="L66697"/>
    </row>
    <row r="66698" spans="1:12" x14ac:dyDescent="0.25">
      <c r="A66698" s="3" t="str">
        <f t="shared" si="1237"/>
        <v/>
      </c>
      <c r="L66698"/>
    </row>
    <row r="66699" spans="1:12" x14ac:dyDescent="0.25">
      <c r="A66699" s="3" t="str">
        <f t="shared" si="1237"/>
        <v/>
      </c>
      <c r="L66699"/>
    </row>
    <row r="66700" spans="1:12" x14ac:dyDescent="0.25">
      <c r="A66700" s="3" t="str">
        <f t="shared" si="1237"/>
        <v/>
      </c>
      <c r="L66700"/>
    </row>
    <row r="66701" spans="1:12" x14ac:dyDescent="0.25">
      <c r="A66701" s="3" t="str">
        <f t="shared" si="1237"/>
        <v/>
      </c>
      <c r="L66701"/>
    </row>
    <row r="66702" spans="1:12" x14ac:dyDescent="0.25">
      <c r="A66702" s="3" t="str">
        <f t="shared" si="1237"/>
        <v/>
      </c>
      <c r="L66702"/>
    </row>
    <row r="66703" spans="1:12" x14ac:dyDescent="0.25">
      <c r="A66703" s="3" t="str">
        <f t="shared" si="1237"/>
        <v/>
      </c>
      <c r="L66703"/>
    </row>
    <row r="66704" spans="1:12" x14ac:dyDescent="0.25">
      <c r="A66704" s="3" t="str">
        <f t="shared" si="1237"/>
        <v/>
      </c>
      <c r="L66704"/>
    </row>
    <row r="66705" spans="1:12" x14ac:dyDescent="0.25">
      <c r="A66705" s="3" t="str">
        <f t="shared" ref="A66705:A66768" si="1238">IF(B66691="","",CONCATENATE(MONTH(B66691),YEAR(B66691)))</f>
        <v/>
      </c>
      <c r="L66705"/>
    </row>
    <row r="66706" spans="1:12" x14ac:dyDescent="0.25">
      <c r="A66706" s="3" t="str">
        <f t="shared" si="1238"/>
        <v/>
      </c>
      <c r="L66706"/>
    </row>
    <row r="66707" spans="1:12" x14ac:dyDescent="0.25">
      <c r="A66707" s="3" t="str">
        <f t="shared" si="1238"/>
        <v/>
      </c>
      <c r="L66707"/>
    </row>
    <row r="66708" spans="1:12" x14ac:dyDescent="0.25">
      <c r="A66708" s="3" t="str">
        <f t="shared" si="1238"/>
        <v/>
      </c>
      <c r="L66708"/>
    </row>
    <row r="66709" spans="1:12" x14ac:dyDescent="0.25">
      <c r="A66709" s="3" t="str">
        <f t="shared" si="1238"/>
        <v/>
      </c>
      <c r="L66709"/>
    </row>
    <row r="66710" spans="1:12" x14ac:dyDescent="0.25">
      <c r="A66710" s="3" t="str">
        <f t="shared" si="1238"/>
        <v/>
      </c>
      <c r="L66710"/>
    </row>
    <row r="66711" spans="1:12" x14ac:dyDescent="0.25">
      <c r="A66711" s="3" t="str">
        <f t="shared" si="1238"/>
        <v/>
      </c>
      <c r="L66711"/>
    </row>
    <row r="66712" spans="1:12" x14ac:dyDescent="0.25">
      <c r="A66712" s="3" t="str">
        <f t="shared" si="1238"/>
        <v/>
      </c>
      <c r="L66712"/>
    </row>
    <row r="66713" spans="1:12" x14ac:dyDescent="0.25">
      <c r="A66713" s="3" t="str">
        <f t="shared" si="1238"/>
        <v/>
      </c>
      <c r="L66713"/>
    </row>
    <row r="66714" spans="1:12" x14ac:dyDescent="0.25">
      <c r="A66714" s="3" t="str">
        <f t="shared" si="1238"/>
        <v/>
      </c>
      <c r="L66714"/>
    </row>
    <row r="66715" spans="1:12" x14ac:dyDescent="0.25">
      <c r="A66715" s="3" t="str">
        <f t="shared" si="1238"/>
        <v/>
      </c>
      <c r="L66715"/>
    </row>
    <row r="66716" spans="1:12" x14ac:dyDescent="0.25">
      <c r="A66716" s="3" t="str">
        <f t="shared" si="1238"/>
        <v/>
      </c>
      <c r="L66716"/>
    </row>
    <row r="66717" spans="1:12" x14ac:dyDescent="0.25">
      <c r="A66717" s="3" t="str">
        <f t="shared" si="1238"/>
        <v/>
      </c>
      <c r="L66717"/>
    </row>
    <row r="66718" spans="1:12" x14ac:dyDescent="0.25">
      <c r="A66718" s="3" t="str">
        <f t="shared" si="1238"/>
        <v/>
      </c>
      <c r="L66718"/>
    </row>
    <row r="66719" spans="1:12" x14ac:dyDescent="0.25">
      <c r="A66719" s="3" t="str">
        <f t="shared" si="1238"/>
        <v/>
      </c>
      <c r="L66719"/>
    </row>
    <row r="66720" spans="1:12" x14ac:dyDescent="0.25">
      <c r="A66720" s="3" t="str">
        <f t="shared" si="1238"/>
        <v/>
      </c>
      <c r="L66720"/>
    </row>
    <row r="66721" spans="1:12" x14ac:dyDescent="0.25">
      <c r="A66721" s="3" t="str">
        <f t="shared" si="1238"/>
        <v/>
      </c>
      <c r="L66721"/>
    </row>
    <row r="66722" spans="1:12" x14ac:dyDescent="0.25">
      <c r="A66722" s="3" t="str">
        <f t="shared" si="1238"/>
        <v/>
      </c>
      <c r="L66722"/>
    </row>
    <row r="66723" spans="1:12" x14ac:dyDescent="0.25">
      <c r="A66723" s="3" t="str">
        <f t="shared" si="1238"/>
        <v/>
      </c>
      <c r="L66723"/>
    </row>
    <row r="66724" spans="1:12" x14ac:dyDescent="0.25">
      <c r="A66724" s="3" t="str">
        <f t="shared" si="1238"/>
        <v/>
      </c>
      <c r="L66724"/>
    </row>
    <row r="66725" spans="1:12" x14ac:dyDescent="0.25">
      <c r="A66725" s="3" t="str">
        <f t="shared" si="1238"/>
        <v/>
      </c>
      <c r="L66725"/>
    </row>
    <row r="66726" spans="1:12" x14ac:dyDescent="0.25">
      <c r="A66726" s="3" t="str">
        <f t="shared" si="1238"/>
        <v/>
      </c>
      <c r="L66726"/>
    </row>
    <row r="66727" spans="1:12" x14ac:dyDescent="0.25">
      <c r="A66727" s="3" t="str">
        <f t="shared" si="1238"/>
        <v/>
      </c>
      <c r="L66727"/>
    </row>
    <row r="66728" spans="1:12" x14ac:dyDescent="0.25">
      <c r="A66728" s="3" t="str">
        <f t="shared" si="1238"/>
        <v/>
      </c>
      <c r="L66728"/>
    </row>
    <row r="66729" spans="1:12" x14ac:dyDescent="0.25">
      <c r="A66729" s="3" t="str">
        <f t="shared" si="1238"/>
        <v/>
      </c>
      <c r="L66729"/>
    </row>
    <row r="66730" spans="1:12" x14ac:dyDescent="0.25">
      <c r="A66730" s="3" t="str">
        <f t="shared" si="1238"/>
        <v/>
      </c>
      <c r="L66730"/>
    </row>
    <row r="66731" spans="1:12" x14ac:dyDescent="0.25">
      <c r="A66731" s="3" t="str">
        <f t="shared" si="1238"/>
        <v/>
      </c>
      <c r="L66731"/>
    </row>
    <row r="66732" spans="1:12" x14ac:dyDescent="0.25">
      <c r="A66732" s="3" t="str">
        <f t="shared" si="1238"/>
        <v/>
      </c>
      <c r="L66732"/>
    </row>
    <row r="66733" spans="1:12" x14ac:dyDescent="0.25">
      <c r="A66733" s="3" t="str">
        <f t="shared" si="1238"/>
        <v/>
      </c>
      <c r="L66733"/>
    </row>
    <row r="66734" spans="1:12" x14ac:dyDescent="0.25">
      <c r="A66734" s="3" t="str">
        <f t="shared" si="1238"/>
        <v/>
      </c>
      <c r="L66734"/>
    </row>
    <row r="66735" spans="1:12" x14ac:dyDescent="0.25">
      <c r="A66735" s="3" t="str">
        <f t="shared" si="1238"/>
        <v/>
      </c>
      <c r="L66735"/>
    </row>
    <row r="66736" spans="1:12" x14ac:dyDescent="0.25">
      <c r="A66736" s="3" t="str">
        <f t="shared" si="1238"/>
        <v/>
      </c>
      <c r="L66736"/>
    </row>
    <row r="66737" spans="1:12" x14ac:dyDescent="0.25">
      <c r="A66737" s="3" t="str">
        <f t="shared" si="1238"/>
        <v/>
      </c>
      <c r="L66737"/>
    </row>
    <row r="66738" spans="1:12" x14ac:dyDescent="0.25">
      <c r="A66738" s="3" t="str">
        <f t="shared" si="1238"/>
        <v/>
      </c>
      <c r="L66738"/>
    </row>
    <row r="66739" spans="1:12" x14ac:dyDescent="0.25">
      <c r="A66739" s="3" t="str">
        <f t="shared" si="1238"/>
        <v/>
      </c>
      <c r="L66739"/>
    </row>
    <row r="66740" spans="1:12" x14ac:dyDescent="0.25">
      <c r="A66740" s="3" t="str">
        <f t="shared" si="1238"/>
        <v/>
      </c>
      <c r="L66740"/>
    </row>
    <row r="66741" spans="1:12" x14ac:dyDescent="0.25">
      <c r="A66741" s="3" t="str">
        <f t="shared" si="1238"/>
        <v/>
      </c>
      <c r="L66741"/>
    </row>
    <row r="66742" spans="1:12" x14ac:dyDescent="0.25">
      <c r="A66742" s="3" t="str">
        <f t="shared" si="1238"/>
        <v/>
      </c>
      <c r="L66742"/>
    </row>
    <row r="66743" spans="1:12" x14ac:dyDescent="0.25">
      <c r="A66743" s="3" t="str">
        <f t="shared" si="1238"/>
        <v/>
      </c>
      <c r="L66743"/>
    </row>
    <row r="66744" spans="1:12" x14ac:dyDescent="0.25">
      <c r="A66744" s="3" t="str">
        <f t="shared" si="1238"/>
        <v/>
      </c>
      <c r="L66744"/>
    </row>
    <row r="66745" spans="1:12" x14ac:dyDescent="0.25">
      <c r="A66745" s="3" t="str">
        <f t="shared" si="1238"/>
        <v/>
      </c>
      <c r="L66745"/>
    </row>
    <row r="66746" spans="1:12" x14ac:dyDescent="0.25">
      <c r="A66746" s="3" t="str">
        <f t="shared" si="1238"/>
        <v/>
      </c>
      <c r="L66746"/>
    </row>
    <row r="66747" spans="1:12" x14ac:dyDescent="0.25">
      <c r="A66747" s="3" t="str">
        <f t="shared" si="1238"/>
        <v/>
      </c>
      <c r="L66747"/>
    </row>
    <row r="66748" spans="1:12" x14ac:dyDescent="0.25">
      <c r="A66748" s="3" t="str">
        <f t="shared" si="1238"/>
        <v/>
      </c>
      <c r="L66748"/>
    </row>
    <row r="66749" spans="1:12" x14ac:dyDescent="0.25">
      <c r="A66749" s="3" t="str">
        <f t="shared" si="1238"/>
        <v/>
      </c>
      <c r="L66749"/>
    </row>
    <row r="66750" spans="1:12" x14ac:dyDescent="0.25">
      <c r="A66750" s="3" t="str">
        <f t="shared" si="1238"/>
        <v/>
      </c>
      <c r="L66750"/>
    </row>
    <row r="66751" spans="1:12" x14ac:dyDescent="0.25">
      <c r="A66751" s="3" t="str">
        <f t="shared" si="1238"/>
        <v/>
      </c>
      <c r="L66751"/>
    </row>
    <row r="66752" spans="1:12" x14ac:dyDescent="0.25">
      <c r="A66752" s="3" t="str">
        <f t="shared" si="1238"/>
        <v/>
      </c>
      <c r="L66752"/>
    </row>
    <row r="66753" spans="1:12" x14ac:dyDescent="0.25">
      <c r="A66753" s="3" t="str">
        <f t="shared" si="1238"/>
        <v/>
      </c>
      <c r="L66753"/>
    </row>
    <row r="66754" spans="1:12" x14ac:dyDescent="0.25">
      <c r="A66754" s="3" t="str">
        <f t="shared" si="1238"/>
        <v/>
      </c>
      <c r="L66754"/>
    </row>
    <row r="66755" spans="1:12" x14ac:dyDescent="0.25">
      <c r="A66755" s="3" t="str">
        <f t="shared" si="1238"/>
        <v/>
      </c>
      <c r="L66755"/>
    </row>
    <row r="66756" spans="1:12" x14ac:dyDescent="0.25">
      <c r="A66756" s="3" t="str">
        <f t="shared" si="1238"/>
        <v/>
      </c>
      <c r="L66756"/>
    </row>
    <row r="66757" spans="1:12" x14ac:dyDescent="0.25">
      <c r="A66757" s="3" t="str">
        <f t="shared" si="1238"/>
        <v/>
      </c>
      <c r="L66757"/>
    </row>
    <row r="66758" spans="1:12" x14ac:dyDescent="0.25">
      <c r="A66758" s="3" t="str">
        <f t="shared" si="1238"/>
        <v/>
      </c>
      <c r="L66758"/>
    </row>
    <row r="66759" spans="1:12" x14ac:dyDescent="0.25">
      <c r="A66759" s="3" t="str">
        <f t="shared" si="1238"/>
        <v/>
      </c>
      <c r="L66759"/>
    </row>
    <row r="66760" spans="1:12" x14ac:dyDescent="0.25">
      <c r="A66760" s="3" t="str">
        <f t="shared" si="1238"/>
        <v/>
      </c>
      <c r="L66760"/>
    </row>
    <row r="66761" spans="1:12" x14ac:dyDescent="0.25">
      <c r="A66761" s="3" t="str">
        <f t="shared" si="1238"/>
        <v/>
      </c>
      <c r="L66761"/>
    </row>
    <row r="66762" spans="1:12" x14ac:dyDescent="0.25">
      <c r="A66762" s="3" t="str">
        <f t="shared" si="1238"/>
        <v/>
      </c>
      <c r="L66762"/>
    </row>
    <row r="66763" spans="1:12" x14ac:dyDescent="0.25">
      <c r="A66763" s="3" t="str">
        <f t="shared" si="1238"/>
        <v/>
      </c>
      <c r="L66763"/>
    </row>
    <row r="66764" spans="1:12" x14ac:dyDescent="0.25">
      <c r="A66764" s="3" t="str">
        <f t="shared" si="1238"/>
        <v/>
      </c>
      <c r="L66764"/>
    </row>
    <row r="66765" spans="1:12" x14ac:dyDescent="0.25">
      <c r="A66765" s="3" t="str">
        <f t="shared" si="1238"/>
        <v/>
      </c>
      <c r="L66765"/>
    </row>
    <row r="66766" spans="1:12" x14ac:dyDescent="0.25">
      <c r="A66766" s="3" t="str">
        <f t="shared" si="1238"/>
        <v/>
      </c>
      <c r="L66766"/>
    </row>
    <row r="66767" spans="1:12" x14ac:dyDescent="0.25">
      <c r="A66767" s="3" t="str">
        <f t="shared" si="1238"/>
        <v/>
      </c>
      <c r="L66767"/>
    </row>
    <row r="66768" spans="1:12" x14ac:dyDescent="0.25">
      <c r="A66768" s="3" t="str">
        <f t="shared" si="1238"/>
        <v/>
      </c>
      <c r="L66768"/>
    </row>
    <row r="66769" spans="1:12" x14ac:dyDescent="0.25">
      <c r="A66769" s="3" t="str">
        <f t="shared" ref="A66769:A66832" si="1239">IF(B66755="","",CONCATENATE(MONTH(B66755),YEAR(B66755)))</f>
        <v/>
      </c>
      <c r="L66769"/>
    </row>
    <row r="66770" spans="1:12" x14ac:dyDescent="0.25">
      <c r="A66770" s="3" t="str">
        <f t="shared" si="1239"/>
        <v/>
      </c>
      <c r="L66770"/>
    </row>
    <row r="66771" spans="1:12" x14ac:dyDescent="0.25">
      <c r="A66771" s="3" t="str">
        <f t="shared" si="1239"/>
        <v/>
      </c>
      <c r="L66771"/>
    </row>
    <row r="66772" spans="1:12" x14ac:dyDescent="0.25">
      <c r="A66772" s="3" t="str">
        <f t="shared" si="1239"/>
        <v/>
      </c>
      <c r="L66772"/>
    </row>
    <row r="66773" spans="1:12" x14ac:dyDescent="0.25">
      <c r="A66773" s="3" t="str">
        <f t="shared" si="1239"/>
        <v/>
      </c>
      <c r="L66773"/>
    </row>
    <row r="66774" spans="1:12" x14ac:dyDescent="0.25">
      <c r="A66774" s="3" t="str">
        <f t="shared" si="1239"/>
        <v/>
      </c>
      <c r="L66774"/>
    </row>
    <row r="66775" spans="1:12" x14ac:dyDescent="0.25">
      <c r="A66775" s="3" t="str">
        <f t="shared" si="1239"/>
        <v/>
      </c>
      <c r="L66775"/>
    </row>
    <row r="66776" spans="1:12" x14ac:dyDescent="0.25">
      <c r="A66776" s="3" t="str">
        <f t="shared" si="1239"/>
        <v/>
      </c>
      <c r="L66776"/>
    </row>
    <row r="66777" spans="1:12" x14ac:dyDescent="0.25">
      <c r="A66777" s="3" t="str">
        <f t="shared" si="1239"/>
        <v/>
      </c>
      <c r="L66777"/>
    </row>
    <row r="66778" spans="1:12" x14ac:dyDescent="0.25">
      <c r="A66778" s="3" t="str">
        <f t="shared" si="1239"/>
        <v/>
      </c>
      <c r="L66778"/>
    </row>
    <row r="66779" spans="1:12" x14ac:dyDescent="0.25">
      <c r="A66779" s="3" t="str">
        <f t="shared" si="1239"/>
        <v/>
      </c>
      <c r="L66779"/>
    </row>
    <row r="66780" spans="1:12" x14ac:dyDescent="0.25">
      <c r="A66780" s="3" t="str">
        <f t="shared" si="1239"/>
        <v/>
      </c>
      <c r="L66780"/>
    </row>
    <row r="66781" spans="1:12" x14ac:dyDescent="0.25">
      <c r="A66781" s="3" t="str">
        <f t="shared" si="1239"/>
        <v/>
      </c>
      <c r="L66781"/>
    </row>
    <row r="66782" spans="1:12" x14ac:dyDescent="0.25">
      <c r="A66782" s="3" t="str">
        <f t="shared" si="1239"/>
        <v/>
      </c>
      <c r="L66782"/>
    </row>
    <row r="66783" spans="1:12" x14ac:dyDescent="0.25">
      <c r="A66783" s="3" t="str">
        <f t="shared" si="1239"/>
        <v/>
      </c>
      <c r="L66783"/>
    </row>
    <row r="66784" spans="1:12" x14ac:dyDescent="0.25">
      <c r="A66784" s="3" t="str">
        <f t="shared" si="1239"/>
        <v/>
      </c>
      <c r="L66784"/>
    </row>
    <row r="66785" spans="1:12" x14ac:dyDescent="0.25">
      <c r="A66785" s="3" t="str">
        <f t="shared" si="1239"/>
        <v/>
      </c>
      <c r="L66785"/>
    </row>
    <row r="66786" spans="1:12" x14ac:dyDescent="0.25">
      <c r="A66786" s="3" t="str">
        <f t="shared" si="1239"/>
        <v/>
      </c>
      <c r="L66786"/>
    </row>
    <row r="66787" spans="1:12" x14ac:dyDescent="0.25">
      <c r="A66787" s="3" t="str">
        <f t="shared" si="1239"/>
        <v/>
      </c>
      <c r="L66787"/>
    </row>
    <row r="66788" spans="1:12" x14ac:dyDescent="0.25">
      <c r="A66788" s="3" t="str">
        <f t="shared" si="1239"/>
        <v/>
      </c>
      <c r="L66788"/>
    </row>
    <row r="66789" spans="1:12" x14ac:dyDescent="0.25">
      <c r="A66789" s="3" t="str">
        <f t="shared" si="1239"/>
        <v/>
      </c>
      <c r="L66789"/>
    </row>
    <row r="66790" spans="1:12" x14ac:dyDescent="0.25">
      <c r="A66790" s="3" t="str">
        <f t="shared" si="1239"/>
        <v/>
      </c>
      <c r="L66790"/>
    </row>
    <row r="66791" spans="1:12" x14ac:dyDescent="0.25">
      <c r="A66791" s="3" t="str">
        <f t="shared" si="1239"/>
        <v/>
      </c>
      <c r="L66791"/>
    </row>
    <row r="66792" spans="1:12" x14ac:dyDescent="0.25">
      <c r="A66792" s="3" t="str">
        <f t="shared" si="1239"/>
        <v/>
      </c>
      <c r="L66792"/>
    </row>
    <row r="66793" spans="1:12" x14ac:dyDescent="0.25">
      <c r="A66793" s="3" t="str">
        <f t="shared" si="1239"/>
        <v/>
      </c>
      <c r="L66793"/>
    </row>
    <row r="66794" spans="1:12" x14ac:dyDescent="0.25">
      <c r="A66794" s="3" t="str">
        <f t="shared" si="1239"/>
        <v/>
      </c>
      <c r="L66794"/>
    </row>
    <row r="66795" spans="1:12" x14ac:dyDescent="0.25">
      <c r="A66795" s="3" t="str">
        <f t="shared" si="1239"/>
        <v/>
      </c>
      <c r="L66795"/>
    </row>
    <row r="66796" spans="1:12" x14ac:dyDescent="0.25">
      <c r="A66796" s="3" t="str">
        <f t="shared" si="1239"/>
        <v/>
      </c>
      <c r="L66796"/>
    </row>
    <row r="66797" spans="1:12" x14ac:dyDescent="0.25">
      <c r="A66797" s="3" t="str">
        <f t="shared" si="1239"/>
        <v/>
      </c>
      <c r="L66797"/>
    </row>
    <row r="66798" spans="1:12" x14ac:dyDescent="0.25">
      <c r="A66798" s="3" t="str">
        <f t="shared" si="1239"/>
        <v/>
      </c>
      <c r="L66798"/>
    </row>
    <row r="66799" spans="1:12" x14ac:dyDescent="0.25">
      <c r="A66799" s="3" t="str">
        <f t="shared" si="1239"/>
        <v/>
      </c>
      <c r="L66799"/>
    </row>
    <row r="66800" spans="1:12" x14ac:dyDescent="0.25">
      <c r="A66800" s="3" t="str">
        <f t="shared" si="1239"/>
        <v/>
      </c>
      <c r="L66800"/>
    </row>
    <row r="66801" spans="1:12" x14ac:dyDescent="0.25">
      <c r="A66801" s="3" t="str">
        <f t="shared" si="1239"/>
        <v/>
      </c>
      <c r="L66801"/>
    </row>
    <row r="66802" spans="1:12" x14ac:dyDescent="0.25">
      <c r="A66802" s="3" t="str">
        <f t="shared" si="1239"/>
        <v/>
      </c>
      <c r="L66802"/>
    </row>
    <row r="66803" spans="1:12" x14ac:dyDescent="0.25">
      <c r="A66803" s="3" t="str">
        <f t="shared" si="1239"/>
        <v/>
      </c>
      <c r="L66803"/>
    </row>
    <row r="66804" spans="1:12" x14ac:dyDescent="0.25">
      <c r="A66804" s="3" t="str">
        <f t="shared" si="1239"/>
        <v/>
      </c>
      <c r="L66804"/>
    </row>
    <row r="66805" spans="1:12" x14ac:dyDescent="0.25">
      <c r="A66805" s="3" t="str">
        <f t="shared" si="1239"/>
        <v/>
      </c>
      <c r="L66805"/>
    </row>
    <row r="66806" spans="1:12" x14ac:dyDescent="0.25">
      <c r="A66806" s="3" t="str">
        <f t="shared" si="1239"/>
        <v/>
      </c>
      <c r="L66806"/>
    </row>
    <row r="66807" spans="1:12" x14ac:dyDescent="0.25">
      <c r="A66807" s="3" t="str">
        <f t="shared" si="1239"/>
        <v/>
      </c>
      <c r="L66807"/>
    </row>
    <row r="66808" spans="1:12" x14ac:dyDescent="0.25">
      <c r="A66808" s="3" t="str">
        <f t="shared" si="1239"/>
        <v/>
      </c>
      <c r="L66808"/>
    </row>
    <row r="66809" spans="1:12" x14ac:dyDescent="0.25">
      <c r="A66809" s="3" t="str">
        <f t="shared" si="1239"/>
        <v/>
      </c>
      <c r="L66809"/>
    </row>
    <row r="66810" spans="1:12" x14ac:dyDescent="0.25">
      <c r="A66810" s="3" t="str">
        <f t="shared" si="1239"/>
        <v/>
      </c>
      <c r="L66810"/>
    </row>
    <row r="66811" spans="1:12" x14ac:dyDescent="0.25">
      <c r="A66811" s="3" t="str">
        <f t="shared" si="1239"/>
        <v/>
      </c>
      <c r="L66811"/>
    </row>
    <row r="66812" spans="1:12" x14ac:dyDescent="0.25">
      <c r="A66812" s="3" t="str">
        <f t="shared" si="1239"/>
        <v/>
      </c>
      <c r="L66812"/>
    </row>
    <row r="66813" spans="1:12" x14ac:dyDescent="0.25">
      <c r="A66813" s="3" t="str">
        <f t="shared" si="1239"/>
        <v/>
      </c>
      <c r="L66813"/>
    </row>
    <row r="66814" spans="1:12" x14ac:dyDescent="0.25">
      <c r="A66814" s="3" t="str">
        <f t="shared" si="1239"/>
        <v/>
      </c>
      <c r="L66814"/>
    </row>
    <row r="66815" spans="1:12" x14ac:dyDescent="0.25">
      <c r="A66815" s="3" t="str">
        <f t="shared" si="1239"/>
        <v/>
      </c>
      <c r="L66815"/>
    </row>
    <row r="66816" spans="1:12" x14ac:dyDescent="0.25">
      <c r="A66816" s="3" t="str">
        <f t="shared" si="1239"/>
        <v/>
      </c>
      <c r="L66816"/>
    </row>
    <row r="66817" spans="1:12" x14ac:dyDescent="0.25">
      <c r="A66817" s="3" t="str">
        <f t="shared" si="1239"/>
        <v/>
      </c>
      <c r="L66817"/>
    </row>
    <row r="66818" spans="1:12" x14ac:dyDescent="0.25">
      <c r="A66818" s="3" t="str">
        <f t="shared" si="1239"/>
        <v/>
      </c>
      <c r="L66818"/>
    </row>
    <row r="66819" spans="1:12" x14ac:dyDescent="0.25">
      <c r="A66819" s="3" t="str">
        <f t="shared" si="1239"/>
        <v/>
      </c>
      <c r="L66819"/>
    </row>
    <row r="66820" spans="1:12" x14ac:dyDescent="0.25">
      <c r="A66820" s="3" t="str">
        <f t="shared" si="1239"/>
        <v/>
      </c>
      <c r="L66820"/>
    </row>
    <row r="66821" spans="1:12" x14ac:dyDescent="0.25">
      <c r="A66821" s="3" t="str">
        <f t="shared" si="1239"/>
        <v/>
      </c>
      <c r="L66821"/>
    </row>
    <row r="66822" spans="1:12" x14ac:dyDescent="0.25">
      <c r="A66822" s="3" t="str">
        <f t="shared" si="1239"/>
        <v/>
      </c>
      <c r="L66822"/>
    </row>
    <row r="66823" spans="1:12" x14ac:dyDescent="0.25">
      <c r="A66823" s="3" t="str">
        <f t="shared" si="1239"/>
        <v/>
      </c>
      <c r="L66823"/>
    </row>
    <row r="66824" spans="1:12" x14ac:dyDescent="0.25">
      <c r="A66824" s="3" t="str">
        <f t="shared" si="1239"/>
        <v/>
      </c>
      <c r="L66824"/>
    </row>
    <row r="66825" spans="1:12" x14ac:dyDescent="0.25">
      <c r="A66825" s="3" t="str">
        <f t="shared" si="1239"/>
        <v/>
      </c>
      <c r="L66825"/>
    </row>
    <row r="66826" spans="1:12" x14ac:dyDescent="0.25">
      <c r="A66826" s="3" t="str">
        <f t="shared" si="1239"/>
        <v/>
      </c>
      <c r="L66826"/>
    </row>
    <row r="66827" spans="1:12" x14ac:dyDescent="0.25">
      <c r="A66827" s="3" t="str">
        <f t="shared" si="1239"/>
        <v/>
      </c>
      <c r="L66827"/>
    </row>
    <row r="66828" spans="1:12" x14ac:dyDescent="0.25">
      <c r="A66828" s="3" t="str">
        <f t="shared" si="1239"/>
        <v/>
      </c>
      <c r="L66828"/>
    </row>
    <row r="66829" spans="1:12" x14ac:dyDescent="0.25">
      <c r="A66829" s="3" t="str">
        <f t="shared" si="1239"/>
        <v/>
      </c>
      <c r="L66829"/>
    </row>
    <row r="66830" spans="1:12" x14ac:dyDescent="0.25">
      <c r="A66830" s="3" t="str">
        <f t="shared" si="1239"/>
        <v/>
      </c>
      <c r="L66830"/>
    </row>
    <row r="66831" spans="1:12" x14ac:dyDescent="0.25">
      <c r="A66831" s="3" t="str">
        <f t="shared" si="1239"/>
        <v/>
      </c>
      <c r="L66831"/>
    </row>
    <row r="66832" spans="1:12" x14ac:dyDescent="0.25">
      <c r="A66832" s="3" t="str">
        <f t="shared" si="1239"/>
        <v/>
      </c>
      <c r="L66832"/>
    </row>
    <row r="66833" spans="1:12" x14ac:dyDescent="0.25">
      <c r="A66833" s="3" t="str">
        <f t="shared" ref="A66833:A66896" si="1240">IF(B66819="","",CONCATENATE(MONTH(B66819),YEAR(B66819)))</f>
        <v/>
      </c>
      <c r="L66833"/>
    </row>
    <row r="66834" spans="1:12" x14ac:dyDescent="0.25">
      <c r="A66834" s="3" t="str">
        <f t="shared" si="1240"/>
        <v/>
      </c>
      <c r="L66834"/>
    </row>
    <row r="66835" spans="1:12" x14ac:dyDescent="0.25">
      <c r="A66835" s="3" t="str">
        <f t="shared" si="1240"/>
        <v/>
      </c>
      <c r="L66835"/>
    </row>
    <row r="66836" spans="1:12" x14ac:dyDescent="0.25">
      <c r="A66836" s="3" t="str">
        <f t="shared" si="1240"/>
        <v/>
      </c>
      <c r="L66836"/>
    </row>
    <row r="66837" spans="1:12" x14ac:dyDescent="0.25">
      <c r="A66837" s="3" t="str">
        <f t="shared" si="1240"/>
        <v/>
      </c>
      <c r="L66837"/>
    </row>
    <row r="66838" spans="1:12" x14ac:dyDescent="0.25">
      <c r="A66838" s="3" t="str">
        <f t="shared" si="1240"/>
        <v/>
      </c>
      <c r="L66838"/>
    </row>
    <row r="66839" spans="1:12" x14ac:dyDescent="0.25">
      <c r="A66839" s="3" t="str">
        <f t="shared" si="1240"/>
        <v/>
      </c>
      <c r="L66839"/>
    </row>
    <row r="66840" spans="1:12" x14ac:dyDescent="0.25">
      <c r="A66840" s="3" t="str">
        <f t="shared" si="1240"/>
        <v/>
      </c>
      <c r="L66840"/>
    </row>
    <row r="66841" spans="1:12" x14ac:dyDescent="0.25">
      <c r="A66841" s="3" t="str">
        <f t="shared" si="1240"/>
        <v/>
      </c>
      <c r="L66841"/>
    </row>
    <row r="66842" spans="1:12" x14ac:dyDescent="0.25">
      <c r="A66842" s="3" t="str">
        <f t="shared" si="1240"/>
        <v/>
      </c>
      <c r="L66842"/>
    </row>
    <row r="66843" spans="1:12" x14ac:dyDescent="0.25">
      <c r="A66843" s="3" t="str">
        <f t="shared" si="1240"/>
        <v/>
      </c>
      <c r="L66843"/>
    </row>
    <row r="66844" spans="1:12" x14ac:dyDescent="0.25">
      <c r="A66844" s="3" t="str">
        <f t="shared" si="1240"/>
        <v/>
      </c>
      <c r="L66844"/>
    </row>
    <row r="66845" spans="1:12" x14ac:dyDescent="0.25">
      <c r="A66845" s="3" t="str">
        <f t="shared" si="1240"/>
        <v/>
      </c>
      <c r="L66845"/>
    </row>
    <row r="66846" spans="1:12" x14ac:dyDescent="0.25">
      <c r="A66846" s="3" t="str">
        <f t="shared" si="1240"/>
        <v/>
      </c>
      <c r="L66846"/>
    </row>
    <row r="66847" spans="1:12" x14ac:dyDescent="0.25">
      <c r="A66847" s="3" t="str">
        <f t="shared" si="1240"/>
        <v/>
      </c>
      <c r="L66847"/>
    </row>
    <row r="66848" spans="1:12" x14ac:dyDescent="0.25">
      <c r="A66848" s="3" t="str">
        <f t="shared" si="1240"/>
        <v/>
      </c>
      <c r="L66848"/>
    </row>
    <row r="66849" spans="1:12" x14ac:dyDescent="0.25">
      <c r="A66849" s="3" t="str">
        <f t="shared" si="1240"/>
        <v/>
      </c>
      <c r="L66849"/>
    </row>
    <row r="66850" spans="1:12" x14ac:dyDescent="0.25">
      <c r="A66850" s="3" t="str">
        <f t="shared" si="1240"/>
        <v/>
      </c>
      <c r="L66850"/>
    </row>
    <row r="66851" spans="1:12" x14ac:dyDescent="0.25">
      <c r="A66851" s="3" t="str">
        <f t="shared" si="1240"/>
        <v/>
      </c>
      <c r="L66851"/>
    </row>
    <row r="66852" spans="1:12" x14ac:dyDescent="0.25">
      <c r="A66852" s="3" t="str">
        <f t="shared" si="1240"/>
        <v/>
      </c>
      <c r="L66852"/>
    </row>
    <row r="66853" spans="1:12" x14ac:dyDescent="0.25">
      <c r="A66853" s="3" t="str">
        <f t="shared" si="1240"/>
        <v/>
      </c>
      <c r="L66853"/>
    </row>
    <row r="66854" spans="1:12" x14ac:dyDescent="0.25">
      <c r="A66854" s="3" t="str">
        <f t="shared" si="1240"/>
        <v/>
      </c>
      <c r="L66854"/>
    </row>
    <row r="66855" spans="1:12" x14ac:dyDescent="0.25">
      <c r="A66855" s="3" t="str">
        <f t="shared" si="1240"/>
        <v/>
      </c>
      <c r="L66855"/>
    </row>
    <row r="66856" spans="1:12" x14ac:dyDescent="0.25">
      <c r="A66856" s="3" t="str">
        <f t="shared" si="1240"/>
        <v/>
      </c>
      <c r="L66856"/>
    </row>
    <row r="66857" spans="1:12" x14ac:dyDescent="0.25">
      <c r="A66857" s="3" t="str">
        <f t="shared" si="1240"/>
        <v/>
      </c>
      <c r="L66857"/>
    </row>
    <row r="66858" spans="1:12" x14ac:dyDescent="0.25">
      <c r="A66858" s="3" t="str">
        <f t="shared" si="1240"/>
        <v/>
      </c>
      <c r="L66858"/>
    </row>
    <row r="66859" spans="1:12" x14ac:dyDescent="0.25">
      <c r="A66859" s="3" t="str">
        <f t="shared" si="1240"/>
        <v/>
      </c>
      <c r="L66859"/>
    </row>
    <row r="66860" spans="1:12" x14ac:dyDescent="0.25">
      <c r="A66860" s="3" t="str">
        <f t="shared" si="1240"/>
        <v/>
      </c>
      <c r="L66860"/>
    </row>
    <row r="66861" spans="1:12" x14ac:dyDescent="0.25">
      <c r="A66861" s="3" t="str">
        <f t="shared" si="1240"/>
        <v/>
      </c>
      <c r="L66861"/>
    </row>
    <row r="66862" spans="1:12" x14ac:dyDescent="0.25">
      <c r="A66862" s="3" t="str">
        <f t="shared" si="1240"/>
        <v/>
      </c>
      <c r="L66862"/>
    </row>
    <row r="66863" spans="1:12" x14ac:dyDescent="0.25">
      <c r="A66863" s="3" t="str">
        <f t="shared" si="1240"/>
        <v/>
      </c>
      <c r="L66863"/>
    </row>
    <row r="66864" spans="1:12" x14ac:dyDescent="0.25">
      <c r="A66864" s="3" t="str">
        <f t="shared" si="1240"/>
        <v/>
      </c>
      <c r="L66864"/>
    </row>
    <row r="66865" spans="1:12" x14ac:dyDescent="0.25">
      <c r="A66865" s="3" t="str">
        <f t="shared" si="1240"/>
        <v/>
      </c>
      <c r="L66865"/>
    </row>
    <row r="66866" spans="1:12" x14ac:dyDescent="0.25">
      <c r="A66866" s="3" t="str">
        <f t="shared" si="1240"/>
        <v/>
      </c>
      <c r="L66866"/>
    </row>
    <row r="66867" spans="1:12" x14ac:dyDescent="0.25">
      <c r="A66867" s="3" t="str">
        <f t="shared" si="1240"/>
        <v/>
      </c>
      <c r="L66867"/>
    </row>
    <row r="66868" spans="1:12" x14ac:dyDescent="0.25">
      <c r="A66868" s="3" t="str">
        <f t="shared" si="1240"/>
        <v/>
      </c>
      <c r="L66868"/>
    </row>
    <row r="66869" spans="1:12" x14ac:dyDescent="0.25">
      <c r="A66869" s="3" t="str">
        <f t="shared" si="1240"/>
        <v/>
      </c>
      <c r="L66869"/>
    </row>
    <row r="66870" spans="1:12" x14ac:dyDescent="0.25">
      <c r="A66870" s="3" t="str">
        <f t="shared" si="1240"/>
        <v/>
      </c>
      <c r="L66870"/>
    </row>
    <row r="66871" spans="1:12" x14ac:dyDescent="0.25">
      <c r="A66871" s="3" t="str">
        <f t="shared" si="1240"/>
        <v/>
      </c>
      <c r="L66871"/>
    </row>
    <row r="66872" spans="1:12" x14ac:dyDescent="0.25">
      <c r="A66872" s="3" t="str">
        <f t="shared" si="1240"/>
        <v/>
      </c>
      <c r="L66872"/>
    </row>
    <row r="66873" spans="1:12" x14ac:dyDescent="0.25">
      <c r="A66873" s="3" t="str">
        <f t="shared" si="1240"/>
        <v/>
      </c>
      <c r="L66873"/>
    </row>
    <row r="66874" spans="1:12" x14ac:dyDescent="0.25">
      <c r="A66874" s="3" t="str">
        <f t="shared" si="1240"/>
        <v/>
      </c>
      <c r="L66874"/>
    </row>
    <row r="66875" spans="1:12" x14ac:dyDescent="0.25">
      <c r="A66875" s="3" t="str">
        <f t="shared" si="1240"/>
        <v/>
      </c>
      <c r="L66875"/>
    </row>
    <row r="66876" spans="1:12" x14ac:dyDescent="0.25">
      <c r="A66876" s="3" t="str">
        <f t="shared" si="1240"/>
        <v/>
      </c>
      <c r="L66876"/>
    </row>
    <row r="66877" spans="1:12" x14ac:dyDescent="0.25">
      <c r="A66877" s="3" t="str">
        <f t="shared" si="1240"/>
        <v/>
      </c>
      <c r="L66877"/>
    </row>
    <row r="66878" spans="1:12" x14ac:dyDescent="0.25">
      <c r="A66878" s="3" t="str">
        <f t="shared" si="1240"/>
        <v/>
      </c>
      <c r="L66878"/>
    </row>
    <row r="66879" spans="1:12" x14ac:dyDescent="0.25">
      <c r="A66879" s="3" t="str">
        <f t="shared" si="1240"/>
        <v/>
      </c>
      <c r="L66879"/>
    </row>
    <row r="66880" spans="1:12" x14ac:dyDescent="0.25">
      <c r="A66880" s="3" t="str">
        <f t="shared" si="1240"/>
        <v/>
      </c>
      <c r="L66880"/>
    </row>
    <row r="66881" spans="1:12" x14ac:dyDescent="0.25">
      <c r="A66881" s="3" t="str">
        <f t="shared" si="1240"/>
        <v/>
      </c>
      <c r="L66881"/>
    </row>
    <row r="66882" spans="1:12" x14ac:dyDescent="0.25">
      <c r="A66882" s="3" t="str">
        <f t="shared" si="1240"/>
        <v/>
      </c>
      <c r="L66882"/>
    </row>
    <row r="66883" spans="1:12" x14ac:dyDescent="0.25">
      <c r="A66883" s="3" t="str">
        <f t="shared" si="1240"/>
        <v/>
      </c>
      <c r="L66883"/>
    </row>
    <row r="66884" spans="1:12" x14ac:dyDescent="0.25">
      <c r="A66884" s="3" t="str">
        <f t="shared" si="1240"/>
        <v/>
      </c>
      <c r="L66884"/>
    </row>
    <row r="66885" spans="1:12" x14ac:dyDescent="0.25">
      <c r="A66885" s="3" t="str">
        <f t="shared" si="1240"/>
        <v/>
      </c>
      <c r="L66885"/>
    </row>
    <row r="66886" spans="1:12" x14ac:dyDescent="0.25">
      <c r="A66886" s="3" t="str">
        <f t="shared" si="1240"/>
        <v/>
      </c>
      <c r="L66886"/>
    </row>
    <row r="66887" spans="1:12" x14ac:dyDescent="0.25">
      <c r="A66887" s="3" t="str">
        <f t="shared" si="1240"/>
        <v/>
      </c>
      <c r="L66887"/>
    </row>
    <row r="66888" spans="1:12" x14ac:dyDescent="0.25">
      <c r="A66888" s="3" t="str">
        <f t="shared" si="1240"/>
        <v/>
      </c>
      <c r="L66888"/>
    </row>
    <row r="66889" spans="1:12" x14ac:dyDescent="0.25">
      <c r="A66889" s="3" t="str">
        <f t="shared" si="1240"/>
        <v/>
      </c>
      <c r="L66889"/>
    </row>
    <row r="66890" spans="1:12" x14ac:dyDescent="0.25">
      <c r="A66890" s="3" t="str">
        <f t="shared" si="1240"/>
        <v/>
      </c>
      <c r="L66890"/>
    </row>
    <row r="66891" spans="1:12" x14ac:dyDescent="0.25">
      <c r="A66891" s="3" t="str">
        <f t="shared" si="1240"/>
        <v/>
      </c>
      <c r="L66891"/>
    </row>
    <row r="66892" spans="1:12" x14ac:dyDescent="0.25">
      <c r="A66892" s="3" t="str">
        <f t="shared" si="1240"/>
        <v/>
      </c>
      <c r="L66892"/>
    </row>
    <row r="66893" spans="1:12" x14ac:dyDescent="0.25">
      <c r="A66893" s="3" t="str">
        <f t="shared" si="1240"/>
        <v/>
      </c>
      <c r="L66893"/>
    </row>
    <row r="66894" spans="1:12" x14ac:dyDescent="0.25">
      <c r="A66894" s="3" t="str">
        <f t="shared" si="1240"/>
        <v/>
      </c>
      <c r="L66894"/>
    </row>
    <row r="66895" spans="1:12" x14ac:dyDescent="0.25">
      <c r="A66895" s="3" t="str">
        <f t="shared" si="1240"/>
        <v/>
      </c>
      <c r="L66895"/>
    </row>
    <row r="66896" spans="1:12" x14ac:dyDescent="0.25">
      <c r="A66896" s="3" t="str">
        <f t="shared" si="1240"/>
        <v/>
      </c>
      <c r="L66896"/>
    </row>
    <row r="66897" spans="1:12" x14ac:dyDescent="0.25">
      <c r="A66897" s="3" t="str">
        <f t="shared" ref="A66897:A66960" si="1241">IF(B66883="","",CONCATENATE(MONTH(B66883),YEAR(B66883)))</f>
        <v/>
      </c>
      <c r="L66897"/>
    </row>
    <row r="66898" spans="1:12" x14ac:dyDescent="0.25">
      <c r="A66898" s="3" t="str">
        <f t="shared" si="1241"/>
        <v/>
      </c>
      <c r="L66898"/>
    </row>
    <row r="66899" spans="1:12" x14ac:dyDescent="0.25">
      <c r="A66899" s="3" t="str">
        <f t="shared" si="1241"/>
        <v/>
      </c>
      <c r="L66899"/>
    </row>
    <row r="66900" spans="1:12" x14ac:dyDescent="0.25">
      <c r="A66900" s="3" t="str">
        <f t="shared" si="1241"/>
        <v/>
      </c>
      <c r="L66900"/>
    </row>
    <row r="66901" spans="1:12" x14ac:dyDescent="0.25">
      <c r="A66901" s="3" t="str">
        <f t="shared" si="1241"/>
        <v/>
      </c>
      <c r="L66901"/>
    </row>
    <row r="66902" spans="1:12" x14ac:dyDescent="0.25">
      <c r="A66902" s="3" t="str">
        <f t="shared" si="1241"/>
        <v/>
      </c>
      <c r="L66902"/>
    </row>
    <row r="66903" spans="1:12" x14ac:dyDescent="0.25">
      <c r="A66903" s="3" t="str">
        <f t="shared" si="1241"/>
        <v/>
      </c>
      <c r="L66903"/>
    </row>
    <row r="66904" spans="1:12" x14ac:dyDescent="0.25">
      <c r="A66904" s="3" t="str">
        <f t="shared" si="1241"/>
        <v/>
      </c>
      <c r="L66904"/>
    </row>
    <row r="66905" spans="1:12" x14ac:dyDescent="0.25">
      <c r="A66905" s="3" t="str">
        <f t="shared" si="1241"/>
        <v/>
      </c>
      <c r="L66905"/>
    </row>
    <row r="66906" spans="1:12" x14ac:dyDescent="0.25">
      <c r="A66906" s="3" t="str">
        <f t="shared" si="1241"/>
        <v/>
      </c>
      <c r="L66906"/>
    </row>
    <row r="66907" spans="1:12" x14ac:dyDescent="0.25">
      <c r="A66907" s="3" t="str">
        <f t="shared" si="1241"/>
        <v/>
      </c>
      <c r="L66907"/>
    </row>
    <row r="66908" spans="1:12" x14ac:dyDescent="0.25">
      <c r="A66908" s="3" t="str">
        <f t="shared" si="1241"/>
        <v/>
      </c>
      <c r="L66908"/>
    </row>
    <row r="66909" spans="1:12" x14ac:dyDescent="0.25">
      <c r="A66909" s="3" t="str">
        <f t="shared" si="1241"/>
        <v/>
      </c>
      <c r="L66909"/>
    </row>
    <row r="66910" spans="1:12" x14ac:dyDescent="0.25">
      <c r="A66910" s="3" t="str">
        <f t="shared" si="1241"/>
        <v/>
      </c>
      <c r="L66910"/>
    </row>
    <row r="66911" spans="1:12" x14ac:dyDescent="0.25">
      <c r="A66911" s="3" t="str">
        <f t="shared" si="1241"/>
        <v/>
      </c>
      <c r="L66911"/>
    </row>
    <row r="66912" spans="1:12" x14ac:dyDescent="0.25">
      <c r="A66912" s="3" t="str">
        <f t="shared" si="1241"/>
        <v/>
      </c>
      <c r="L66912"/>
    </row>
    <row r="66913" spans="1:12" x14ac:dyDescent="0.25">
      <c r="A66913" s="3" t="str">
        <f t="shared" si="1241"/>
        <v/>
      </c>
      <c r="L66913"/>
    </row>
    <row r="66914" spans="1:12" x14ac:dyDescent="0.25">
      <c r="A66914" s="3" t="str">
        <f t="shared" si="1241"/>
        <v/>
      </c>
      <c r="L66914"/>
    </row>
    <row r="66915" spans="1:12" x14ac:dyDescent="0.25">
      <c r="A66915" s="3" t="str">
        <f t="shared" si="1241"/>
        <v/>
      </c>
      <c r="L66915"/>
    </row>
    <row r="66916" spans="1:12" x14ac:dyDescent="0.25">
      <c r="A66916" s="3" t="str">
        <f t="shared" si="1241"/>
        <v/>
      </c>
      <c r="L66916"/>
    </row>
    <row r="66917" spans="1:12" x14ac:dyDescent="0.25">
      <c r="A66917" s="3" t="str">
        <f t="shared" si="1241"/>
        <v/>
      </c>
      <c r="L66917"/>
    </row>
    <row r="66918" spans="1:12" x14ac:dyDescent="0.25">
      <c r="A66918" s="3" t="str">
        <f t="shared" si="1241"/>
        <v/>
      </c>
      <c r="L66918"/>
    </row>
    <row r="66919" spans="1:12" x14ac:dyDescent="0.25">
      <c r="A66919" s="3" t="str">
        <f t="shared" si="1241"/>
        <v/>
      </c>
      <c r="L66919"/>
    </row>
    <row r="66920" spans="1:12" x14ac:dyDescent="0.25">
      <c r="A66920" s="3" t="str">
        <f t="shared" si="1241"/>
        <v/>
      </c>
      <c r="L66920"/>
    </row>
    <row r="66921" spans="1:12" x14ac:dyDescent="0.25">
      <c r="A66921" s="3" t="str">
        <f t="shared" si="1241"/>
        <v/>
      </c>
      <c r="L66921"/>
    </row>
    <row r="66922" spans="1:12" x14ac:dyDescent="0.25">
      <c r="A66922" s="3" t="str">
        <f t="shared" si="1241"/>
        <v/>
      </c>
      <c r="L66922"/>
    </row>
    <row r="66923" spans="1:12" x14ac:dyDescent="0.25">
      <c r="A66923" s="3" t="str">
        <f t="shared" si="1241"/>
        <v/>
      </c>
      <c r="L66923"/>
    </row>
    <row r="66924" spans="1:12" x14ac:dyDescent="0.25">
      <c r="A66924" s="3" t="str">
        <f t="shared" si="1241"/>
        <v/>
      </c>
      <c r="L66924"/>
    </row>
    <row r="66925" spans="1:12" x14ac:dyDescent="0.25">
      <c r="A66925" s="3" t="str">
        <f t="shared" si="1241"/>
        <v/>
      </c>
      <c r="L66925"/>
    </row>
    <row r="66926" spans="1:12" x14ac:dyDescent="0.25">
      <c r="A66926" s="3" t="str">
        <f t="shared" si="1241"/>
        <v/>
      </c>
      <c r="L66926"/>
    </row>
    <row r="66927" spans="1:12" x14ac:dyDescent="0.25">
      <c r="A66927" s="3" t="str">
        <f t="shared" si="1241"/>
        <v/>
      </c>
      <c r="L66927"/>
    </row>
    <row r="66928" spans="1:12" x14ac:dyDescent="0.25">
      <c r="A66928" s="3" t="str">
        <f t="shared" si="1241"/>
        <v/>
      </c>
      <c r="L66928"/>
    </row>
    <row r="66929" spans="1:12" x14ac:dyDescent="0.25">
      <c r="A66929" s="3" t="str">
        <f t="shared" si="1241"/>
        <v/>
      </c>
      <c r="L66929"/>
    </row>
    <row r="66930" spans="1:12" x14ac:dyDescent="0.25">
      <c r="A66930" s="3" t="str">
        <f t="shared" si="1241"/>
        <v/>
      </c>
      <c r="L66930"/>
    </row>
    <row r="66931" spans="1:12" x14ac:dyDescent="0.25">
      <c r="A66931" s="3" t="str">
        <f t="shared" si="1241"/>
        <v/>
      </c>
      <c r="L66931"/>
    </row>
    <row r="66932" spans="1:12" x14ac:dyDescent="0.25">
      <c r="A66932" s="3" t="str">
        <f t="shared" si="1241"/>
        <v/>
      </c>
      <c r="L66932"/>
    </row>
    <row r="66933" spans="1:12" x14ac:dyDescent="0.25">
      <c r="A66933" s="3" t="str">
        <f t="shared" si="1241"/>
        <v/>
      </c>
      <c r="L66933"/>
    </row>
    <row r="66934" spans="1:12" x14ac:dyDescent="0.25">
      <c r="A66934" s="3" t="str">
        <f t="shared" si="1241"/>
        <v/>
      </c>
      <c r="L66934"/>
    </row>
    <row r="66935" spans="1:12" x14ac:dyDescent="0.25">
      <c r="A66935" s="3" t="str">
        <f t="shared" si="1241"/>
        <v/>
      </c>
      <c r="L66935"/>
    </row>
    <row r="66936" spans="1:12" x14ac:dyDescent="0.25">
      <c r="A66936" s="3" t="str">
        <f t="shared" si="1241"/>
        <v/>
      </c>
      <c r="L66936"/>
    </row>
    <row r="66937" spans="1:12" x14ac:dyDescent="0.25">
      <c r="A66937" s="3" t="str">
        <f t="shared" si="1241"/>
        <v/>
      </c>
      <c r="L66937"/>
    </row>
    <row r="66938" spans="1:12" x14ac:dyDescent="0.25">
      <c r="A66938" s="3" t="str">
        <f t="shared" si="1241"/>
        <v/>
      </c>
      <c r="L66938"/>
    </row>
    <row r="66939" spans="1:12" x14ac:dyDescent="0.25">
      <c r="A66939" s="3" t="str">
        <f t="shared" si="1241"/>
        <v/>
      </c>
      <c r="L66939"/>
    </row>
    <row r="66940" spans="1:12" x14ac:dyDescent="0.25">
      <c r="A66940" s="3" t="str">
        <f t="shared" si="1241"/>
        <v/>
      </c>
      <c r="L66940"/>
    </row>
    <row r="66941" spans="1:12" x14ac:dyDescent="0.25">
      <c r="A66941" s="3" t="str">
        <f t="shared" si="1241"/>
        <v/>
      </c>
      <c r="L66941"/>
    </row>
    <row r="66942" spans="1:12" x14ac:dyDescent="0.25">
      <c r="A66942" s="3" t="str">
        <f t="shared" si="1241"/>
        <v/>
      </c>
      <c r="L66942"/>
    </row>
    <row r="66943" spans="1:12" x14ac:dyDescent="0.25">
      <c r="A66943" s="3" t="str">
        <f t="shared" si="1241"/>
        <v/>
      </c>
      <c r="L66943"/>
    </row>
    <row r="66944" spans="1:12" x14ac:dyDescent="0.25">
      <c r="A66944" s="3" t="str">
        <f t="shared" si="1241"/>
        <v/>
      </c>
      <c r="L66944"/>
    </row>
    <row r="66945" spans="1:12" x14ac:dyDescent="0.25">
      <c r="A66945" s="3" t="str">
        <f t="shared" si="1241"/>
        <v/>
      </c>
      <c r="L66945"/>
    </row>
    <row r="66946" spans="1:12" x14ac:dyDescent="0.25">
      <c r="A66946" s="3" t="str">
        <f t="shared" si="1241"/>
        <v/>
      </c>
      <c r="L66946"/>
    </row>
    <row r="66947" spans="1:12" x14ac:dyDescent="0.25">
      <c r="A66947" s="3" t="str">
        <f t="shared" si="1241"/>
        <v/>
      </c>
      <c r="L66947"/>
    </row>
    <row r="66948" spans="1:12" x14ac:dyDescent="0.25">
      <c r="A66948" s="3" t="str">
        <f t="shared" si="1241"/>
        <v/>
      </c>
      <c r="L66948"/>
    </row>
    <row r="66949" spans="1:12" x14ac:dyDescent="0.25">
      <c r="A66949" s="3" t="str">
        <f t="shared" si="1241"/>
        <v/>
      </c>
      <c r="L66949"/>
    </row>
    <row r="66950" spans="1:12" x14ac:dyDescent="0.25">
      <c r="A66950" s="3" t="str">
        <f t="shared" si="1241"/>
        <v/>
      </c>
      <c r="L66950"/>
    </row>
    <row r="66951" spans="1:12" x14ac:dyDescent="0.25">
      <c r="A66951" s="3" t="str">
        <f t="shared" si="1241"/>
        <v/>
      </c>
      <c r="L66951"/>
    </row>
    <row r="66952" spans="1:12" x14ac:dyDescent="0.25">
      <c r="A66952" s="3" t="str">
        <f t="shared" si="1241"/>
        <v/>
      </c>
      <c r="L66952"/>
    </row>
    <row r="66953" spans="1:12" x14ac:dyDescent="0.25">
      <c r="A66953" s="3" t="str">
        <f t="shared" si="1241"/>
        <v/>
      </c>
      <c r="L66953"/>
    </row>
    <row r="66954" spans="1:12" x14ac:dyDescent="0.25">
      <c r="A66954" s="3" t="str">
        <f t="shared" si="1241"/>
        <v/>
      </c>
      <c r="L66954"/>
    </row>
    <row r="66955" spans="1:12" x14ac:dyDescent="0.25">
      <c r="A66955" s="3" t="str">
        <f t="shared" si="1241"/>
        <v/>
      </c>
      <c r="L66955"/>
    </row>
    <row r="66956" spans="1:12" x14ac:dyDescent="0.25">
      <c r="A66956" s="3" t="str">
        <f t="shared" si="1241"/>
        <v/>
      </c>
      <c r="L66956"/>
    </row>
    <row r="66957" spans="1:12" x14ac:dyDescent="0.25">
      <c r="A66957" s="3" t="str">
        <f t="shared" si="1241"/>
        <v/>
      </c>
      <c r="L66957"/>
    </row>
    <row r="66958" spans="1:12" x14ac:dyDescent="0.25">
      <c r="A66958" s="3" t="str">
        <f t="shared" si="1241"/>
        <v/>
      </c>
      <c r="L66958"/>
    </row>
    <row r="66959" spans="1:12" x14ac:dyDescent="0.25">
      <c r="A66959" s="3" t="str">
        <f t="shared" si="1241"/>
        <v/>
      </c>
      <c r="L66959"/>
    </row>
    <row r="66960" spans="1:12" x14ac:dyDescent="0.25">
      <c r="A66960" s="3" t="str">
        <f t="shared" si="1241"/>
        <v/>
      </c>
      <c r="L66960"/>
    </row>
    <row r="66961" spans="1:12" x14ac:dyDescent="0.25">
      <c r="A66961" s="3" t="str">
        <f t="shared" ref="A66961:A67024" si="1242">IF(B66947="","",CONCATENATE(MONTH(B66947),YEAR(B66947)))</f>
        <v/>
      </c>
      <c r="L66961"/>
    </row>
    <row r="66962" spans="1:12" x14ac:dyDescent="0.25">
      <c r="A66962" s="3" t="str">
        <f t="shared" si="1242"/>
        <v/>
      </c>
      <c r="L66962"/>
    </row>
    <row r="66963" spans="1:12" x14ac:dyDescent="0.25">
      <c r="A66963" s="3" t="str">
        <f t="shared" si="1242"/>
        <v/>
      </c>
      <c r="L66963"/>
    </row>
    <row r="66964" spans="1:12" x14ac:dyDescent="0.25">
      <c r="A66964" s="3" t="str">
        <f t="shared" si="1242"/>
        <v/>
      </c>
      <c r="L66964"/>
    </row>
    <row r="66965" spans="1:12" x14ac:dyDescent="0.25">
      <c r="A66965" s="3" t="str">
        <f t="shared" si="1242"/>
        <v/>
      </c>
      <c r="L66965"/>
    </row>
    <row r="66966" spans="1:12" x14ac:dyDescent="0.25">
      <c r="A66966" s="3" t="str">
        <f t="shared" si="1242"/>
        <v/>
      </c>
      <c r="L66966"/>
    </row>
    <row r="66967" spans="1:12" x14ac:dyDescent="0.25">
      <c r="A66967" s="3" t="str">
        <f t="shared" si="1242"/>
        <v/>
      </c>
      <c r="L66967"/>
    </row>
    <row r="66968" spans="1:12" x14ac:dyDescent="0.25">
      <c r="A66968" s="3" t="str">
        <f t="shared" si="1242"/>
        <v/>
      </c>
      <c r="L66968"/>
    </row>
    <row r="66969" spans="1:12" x14ac:dyDescent="0.25">
      <c r="A66969" s="3" t="str">
        <f t="shared" si="1242"/>
        <v/>
      </c>
      <c r="L66969"/>
    </row>
    <row r="66970" spans="1:12" x14ac:dyDescent="0.25">
      <c r="A66970" s="3" t="str">
        <f t="shared" si="1242"/>
        <v/>
      </c>
      <c r="L66970"/>
    </row>
    <row r="66971" spans="1:12" x14ac:dyDescent="0.25">
      <c r="A66971" s="3" t="str">
        <f t="shared" si="1242"/>
        <v/>
      </c>
      <c r="L66971"/>
    </row>
    <row r="66972" spans="1:12" x14ac:dyDescent="0.25">
      <c r="A66972" s="3" t="str">
        <f t="shared" si="1242"/>
        <v/>
      </c>
      <c r="L66972"/>
    </row>
    <row r="66973" spans="1:12" x14ac:dyDescent="0.25">
      <c r="A66973" s="3" t="str">
        <f t="shared" si="1242"/>
        <v/>
      </c>
      <c r="L66973"/>
    </row>
    <row r="66974" spans="1:12" x14ac:dyDescent="0.25">
      <c r="A66974" s="3" t="str">
        <f t="shared" si="1242"/>
        <v/>
      </c>
      <c r="L66974"/>
    </row>
    <row r="66975" spans="1:12" x14ac:dyDescent="0.25">
      <c r="A66975" s="3" t="str">
        <f t="shared" si="1242"/>
        <v/>
      </c>
      <c r="L66975"/>
    </row>
    <row r="66976" spans="1:12" x14ac:dyDescent="0.25">
      <c r="A66976" s="3" t="str">
        <f t="shared" si="1242"/>
        <v/>
      </c>
      <c r="L66976"/>
    </row>
    <row r="66977" spans="1:12" x14ac:dyDescent="0.25">
      <c r="A66977" s="3" t="str">
        <f t="shared" si="1242"/>
        <v/>
      </c>
      <c r="L66977"/>
    </row>
    <row r="66978" spans="1:12" x14ac:dyDescent="0.25">
      <c r="A66978" s="3" t="str">
        <f t="shared" si="1242"/>
        <v/>
      </c>
      <c r="L66978"/>
    </row>
    <row r="66979" spans="1:12" x14ac:dyDescent="0.25">
      <c r="A66979" s="3" t="str">
        <f t="shared" si="1242"/>
        <v/>
      </c>
      <c r="L66979"/>
    </row>
    <row r="66980" spans="1:12" x14ac:dyDescent="0.25">
      <c r="A66980" s="3" t="str">
        <f t="shared" si="1242"/>
        <v/>
      </c>
      <c r="L66980"/>
    </row>
    <row r="66981" spans="1:12" x14ac:dyDescent="0.25">
      <c r="A66981" s="3" t="str">
        <f t="shared" si="1242"/>
        <v/>
      </c>
      <c r="L66981"/>
    </row>
    <row r="66982" spans="1:12" x14ac:dyDescent="0.25">
      <c r="A66982" s="3" t="str">
        <f t="shared" si="1242"/>
        <v/>
      </c>
      <c r="L66982"/>
    </row>
    <row r="66983" spans="1:12" x14ac:dyDescent="0.25">
      <c r="A66983" s="3" t="str">
        <f t="shared" si="1242"/>
        <v/>
      </c>
      <c r="L66983"/>
    </row>
    <row r="66984" spans="1:12" x14ac:dyDescent="0.25">
      <c r="A66984" s="3" t="str">
        <f t="shared" si="1242"/>
        <v/>
      </c>
      <c r="L66984"/>
    </row>
    <row r="66985" spans="1:12" x14ac:dyDescent="0.25">
      <c r="A66985" s="3" t="str">
        <f t="shared" si="1242"/>
        <v/>
      </c>
      <c r="L66985"/>
    </row>
    <row r="66986" spans="1:12" x14ac:dyDescent="0.25">
      <c r="A66986" s="3" t="str">
        <f t="shared" si="1242"/>
        <v/>
      </c>
      <c r="L66986"/>
    </row>
    <row r="66987" spans="1:12" x14ac:dyDescent="0.25">
      <c r="A66987" s="3" t="str">
        <f t="shared" si="1242"/>
        <v/>
      </c>
      <c r="L66987"/>
    </row>
    <row r="66988" spans="1:12" x14ac:dyDescent="0.25">
      <c r="A66988" s="3" t="str">
        <f t="shared" si="1242"/>
        <v/>
      </c>
      <c r="L66988"/>
    </row>
    <row r="66989" spans="1:12" x14ac:dyDescent="0.25">
      <c r="A66989" s="3" t="str">
        <f t="shared" si="1242"/>
        <v/>
      </c>
      <c r="L66989"/>
    </row>
    <row r="66990" spans="1:12" x14ac:dyDescent="0.25">
      <c r="A66990" s="3" t="str">
        <f t="shared" si="1242"/>
        <v/>
      </c>
      <c r="L66990"/>
    </row>
    <row r="66991" spans="1:12" x14ac:dyDescent="0.25">
      <c r="A66991" s="3" t="str">
        <f t="shared" si="1242"/>
        <v/>
      </c>
      <c r="L66991"/>
    </row>
    <row r="66992" spans="1:12" x14ac:dyDescent="0.25">
      <c r="A66992" s="3" t="str">
        <f t="shared" si="1242"/>
        <v/>
      </c>
      <c r="L66992"/>
    </row>
    <row r="66993" spans="1:12" x14ac:dyDescent="0.25">
      <c r="A66993" s="3" t="str">
        <f t="shared" si="1242"/>
        <v/>
      </c>
      <c r="L66993"/>
    </row>
    <row r="66994" spans="1:12" x14ac:dyDescent="0.25">
      <c r="A66994" s="3" t="str">
        <f t="shared" si="1242"/>
        <v/>
      </c>
      <c r="L66994"/>
    </row>
    <row r="66995" spans="1:12" x14ac:dyDescent="0.25">
      <c r="A66995" s="3" t="str">
        <f t="shared" si="1242"/>
        <v/>
      </c>
      <c r="L66995"/>
    </row>
    <row r="66996" spans="1:12" x14ac:dyDescent="0.25">
      <c r="A66996" s="3" t="str">
        <f t="shared" si="1242"/>
        <v/>
      </c>
      <c r="L66996"/>
    </row>
    <row r="66997" spans="1:12" x14ac:dyDescent="0.25">
      <c r="A66997" s="3" t="str">
        <f t="shared" si="1242"/>
        <v/>
      </c>
      <c r="L66997"/>
    </row>
    <row r="66998" spans="1:12" x14ac:dyDescent="0.25">
      <c r="A66998" s="3" t="str">
        <f t="shared" si="1242"/>
        <v/>
      </c>
      <c r="L66998"/>
    </row>
    <row r="66999" spans="1:12" x14ac:dyDescent="0.25">
      <c r="A66999" s="3" t="str">
        <f t="shared" si="1242"/>
        <v/>
      </c>
      <c r="L66999"/>
    </row>
    <row r="67000" spans="1:12" x14ac:dyDescent="0.25">
      <c r="A67000" s="3" t="str">
        <f t="shared" si="1242"/>
        <v/>
      </c>
      <c r="L67000"/>
    </row>
    <row r="67001" spans="1:12" x14ac:dyDescent="0.25">
      <c r="A67001" s="3" t="str">
        <f t="shared" si="1242"/>
        <v/>
      </c>
      <c r="L67001"/>
    </row>
    <row r="67002" spans="1:12" x14ac:dyDescent="0.25">
      <c r="A67002" s="3" t="str">
        <f t="shared" si="1242"/>
        <v/>
      </c>
      <c r="L67002"/>
    </row>
    <row r="67003" spans="1:12" x14ac:dyDescent="0.25">
      <c r="A67003" s="3" t="str">
        <f t="shared" si="1242"/>
        <v/>
      </c>
      <c r="L67003"/>
    </row>
    <row r="67004" spans="1:12" x14ac:dyDescent="0.25">
      <c r="A67004" s="3" t="str">
        <f t="shared" si="1242"/>
        <v/>
      </c>
      <c r="L67004"/>
    </row>
    <row r="67005" spans="1:12" x14ac:dyDescent="0.25">
      <c r="A67005" s="3" t="str">
        <f t="shared" si="1242"/>
        <v/>
      </c>
      <c r="L67005"/>
    </row>
    <row r="67006" spans="1:12" x14ac:dyDescent="0.25">
      <c r="A67006" s="3" t="str">
        <f t="shared" si="1242"/>
        <v/>
      </c>
      <c r="L67006"/>
    </row>
    <row r="67007" spans="1:12" x14ac:dyDescent="0.25">
      <c r="A67007" s="3" t="str">
        <f t="shared" si="1242"/>
        <v/>
      </c>
      <c r="L67007"/>
    </row>
    <row r="67008" spans="1:12" x14ac:dyDescent="0.25">
      <c r="A67008" s="3" t="str">
        <f t="shared" si="1242"/>
        <v/>
      </c>
      <c r="L67008"/>
    </row>
    <row r="67009" spans="1:12" x14ac:dyDescent="0.25">
      <c r="A67009" s="3" t="str">
        <f t="shared" si="1242"/>
        <v/>
      </c>
      <c r="L67009"/>
    </row>
    <row r="67010" spans="1:12" x14ac:dyDescent="0.25">
      <c r="A67010" s="3" t="str">
        <f t="shared" si="1242"/>
        <v/>
      </c>
      <c r="L67010"/>
    </row>
    <row r="67011" spans="1:12" x14ac:dyDescent="0.25">
      <c r="A67011" s="3" t="str">
        <f t="shared" si="1242"/>
        <v/>
      </c>
      <c r="L67011"/>
    </row>
    <row r="67012" spans="1:12" x14ac:dyDescent="0.25">
      <c r="A67012" s="3" t="str">
        <f t="shared" si="1242"/>
        <v/>
      </c>
      <c r="L67012"/>
    </row>
    <row r="67013" spans="1:12" x14ac:dyDescent="0.25">
      <c r="A67013" s="3" t="str">
        <f t="shared" si="1242"/>
        <v/>
      </c>
      <c r="L67013"/>
    </row>
    <row r="67014" spans="1:12" x14ac:dyDescent="0.25">
      <c r="A67014" s="3" t="str">
        <f t="shared" si="1242"/>
        <v/>
      </c>
      <c r="L67014"/>
    </row>
    <row r="67015" spans="1:12" x14ac:dyDescent="0.25">
      <c r="A67015" s="3" t="str">
        <f t="shared" si="1242"/>
        <v/>
      </c>
      <c r="L67015"/>
    </row>
    <row r="67016" spans="1:12" x14ac:dyDescent="0.25">
      <c r="A67016" s="3" t="str">
        <f t="shared" si="1242"/>
        <v/>
      </c>
      <c r="L67016"/>
    </row>
    <row r="67017" spans="1:12" x14ac:dyDescent="0.25">
      <c r="A67017" s="3" t="str">
        <f t="shared" si="1242"/>
        <v/>
      </c>
      <c r="L67017"/>
    </row>
    <row r="67018" spans="1:12" x14ac:dyDescent="0.25">
      <c r="A67018" s="3" t="str">
        <f t="shared" si="1242"/>
        <v/>
      </c>
      <c r="L67018"/>
    </row>
    <row r="67019" spans="1:12" x14ac:dyDescent="0.25">
      <c r="A67019" s="3" t="str">
        <f t="shared" si="1242"/>
        <v/>
      </c>
      <c r="L67019"/>
    </row>
    <row r="67020" spans="1:12" x14ac:dyDescent="0.25">
      <c r="A67020" s="3" t="str">
        <f t="shared" si="1242"/>
        <v/>
      </c>
      <c r="L67020"/>
    </row>
    <row r="67021" spans="1:12" x14ac:dyDescent="0.25">
      <c r="A67021" s="3" t="str">
        <f t="shared" si="1242"/>
        <v/>
      </c>
      <c r="L67021"/>
    </row>
    <row r="67022" spans="1:12" x14ac:dyDescent="0.25">
      <c r="A67022" s="3" t="str">
        <f t="shared" si="1242"/>
        <v/>
      </c>
      <c r="L67022"/>
    </row>
    <row r="67023" spans="1:12" x14ac:dyDescent="0.25">
      <c r="A67023" s="3" t="str">
        <f t="shared" si="1242"/>
        <v/>
      </c>
      <c r="L67023"/>
    </row>
    <row r="67024" spans="1:12" x14ac:dyDescent="0.25">
      <c r="A67024" s="3" t="str">
        <f t="shared" si="1242"/>
        <v/>
      </c>
      <c r="L67024"/>
    </row>
    <row r="67025" spans="1:12" x14ac:dyDescent="0.25">
      <c r="A67025" s="3" t="str">
        <f t="shared" ref="A67025:A67088" si="1243">IF(B67011="","",CONCATENATE(MONTH(B67011),YEAR(B67011)))</f>
        <v/>
      </c>
      <c r="L67025"/>
    </row>
    <row r="67026" spans="1:12" x14ac:dyDescent="0.25">
      <c r="A67026" s="3" t="str">
        <f t="shared" si="1243"/>
        <v/>
      </c>
      <c r="L67026"/>
    </row>
    <row r="67027" spans="1:12" x14ac:dyDescent="0.25">
      <c r="A67027" s="3" t="str">
        <f t="shared" si="1243"/>
        <v/>
      </c>
      <c r="L67027"/>
    </row>
    <row r="67028" spans="1:12" x14ac:dyDescent="0.25">
      <c r="A67028" s="3" t="str">
        <f t="shared" si="1243"/>
        <v/>
      </c>
      <c r="L67028"/>
    </row>
    <row r="67029" spans="1:12" x14ac:dyDescent="0.25">
      <c r="A67029" s="3" t="str">
        <f t="shared" si="1243"/>
        <v/>
      </c>
      <c r="L67029"/>
    </row>
    <row r="67030" spans="1:12" x14ac:dyDescent="0.25">
      <c r="A67030" s="3" t="str">
        <f t="shared" si="1243"/>
        <v/>
      </c>
      <c r="L67030"/>
    </row>
    <row r="67031" spans="1:12" x14ac:dyDescent="0.25">
      <c r="A67031" s="3" t="str">
        <f t="shared" si="1243"/>
        <v/>
      </c>
      <c r="L67031"/>
    </row>
    <row r="67032" spans="1:12" x14ac:dyDescent="0.25">
      <c r="A67032" s="3" t="str">
        <f t="shared" si="1243"/>
        <v/>
      </c>
      <c r="L67032"/>
    </row>
    <row r="67033" spans="1:12" x14ac:dyDescent="0.25">
      <c r="A67033" s="3" t="str">
        <f t="shared" si="1243"/>
        <v/>
      </c>
      <c r="L67033"/>
    </row>
    <row r="67034" spans="1:12" x14ac:dyDescent="0.25">
      <c r="A67034" s="3" t="str">
        <f t="shared" si="1243"/>
        <v/>
      </c>
      <c r="L67034"/>
    </row>
    <row r="67035" spans="1:12" x14ac:dyDescent="0.25">
      <c r="A67035" s="3" t="str">
        <f t="shared" si="1243"/>
        <v/>
      </c>
      <c r="L67035"/>
    </row>
    <row r="67036" spans="1:12" x14ac:dyDescent="0.25">
      <c r="A67036" s="3" t="str">
        <f t="shared" si="1243"/>
        <v/>
      </c>
      <c r="L67036"/>
    </row>
    <row r="67037" spans="1:12" x14ac:dyDescent="0.25">
      <c r="A67037" s="3" t="str">
        <f t="shared" si="1243"/>
        <v/>
      </c>
      <c r="L67037"/>
    </row>
    <row r="67038" spans="1:12" x14ac:dyDescent="0.25">
      <c r="A67038" s="3" t="str">
        <f t="shared" si="1243"/>
        <v/>
      </c>
      <c r="L67038"/>
    </row>
    <row r="67039" spans="1:12" x14ac:dyDescent="0.25">
      <c r="A67039" s="3" t="str">
        <f t="shared" si="1243"/>
        <v/>
      </c>
      <c r="L67039"/>
    </row>
    <row r="67040" spans="1:12" x14ac:dyDescent="0.25">
      <c r="A67040" s="3" t="str">
        <f t="shared" si="1243"/>
        <v/>
      </c>
      <c r="L67040"/>
    </row>
    <row r="67041" spans="1:12" x14ac:dyDescent="0.25">
      <c r="A67041" s="3" t="str">
        <f t="shared" si="1243"/>
        <v/>
      </c>
      <c r="L67041"/>
    </row>
    <row r="67042" spans="1:12" x14ac:dyDescent="0.25">
      <c r="A67042" s="3" t="str">
        <f t="shared" si="1243"/>
        <v/>
      </c>
      <c r="L67042"/>
    </row>
    <row r="67043" spans="1:12" x14ac:dyDescent="0.25">
      <c r="A67043" s="3" t="str">
        <f t="shared" si="1243"/>
        <v/>
      </c>
      <c r="L67043"/>
    </row>
    <row r="67044" spans="1:12" x14ac:dyDescent="0.25">
      <c r="A67044" s="3" t="str">
        <f t="shared" si="1243"/>
        <v/>
      </c>
      <c r="L67044"/>
    </row>
    <row r="67045" spans="1:12" x14ac:dyDescent="0.25">
      <c r="A67045" s="3" t="str">
        <f t="shared" si="1243"/>
        <v/>
      </c>
      <c r="L67045"/>
    </row>
    <row r="67046" spans="1:12" x14ac:dyDescent="0.25">
      <c r="A67046" s="3" t="str">
        <f t="shared" si="1243"/>
        <v/>
      </c>
      <c r="L67046"/>
    </row>
    <row r="67047" spans="1:12" x14ac:dyDescent="0.25">
      <c r="A67047" s="3" t="str">
        <f t="shared" si="1243"/>
        <v/>
      </c>
      <c r="L67047"/>
    </row>
    <row r="67048" spans="1:12" x14ac:dyDescent="0.25">
      <c r="A67048" s="3" t="str">
        <f t="shared" si="1243"/>
        <v/>
      </c>
      <c r="L67048"/>
    </row>
    <row r="67049" spans="1:12" x14ac:dyDescent="0.25">
      <c r="A67049" s="3" t="str">
        <f t="shared" si="1243"/>
        <v/>
      </c>
      <c r="L67049"/>
    </row>
    <row r="67050" spans="1:12" x14ac:dyDescent="0.25">
      <c r="A67050" s="3" t="str">
        <f t="shared" si="1243"/>
        <v/>
      </c>
      <c r="L67050"/>
    </row>
    <row r="67051" spans="1:12" x14ac:dyDescent="0.25">
      <c r="A67051" s="3" t="str">
        <f t="shared" si="1243"/>
        <v/>
      </c>
      <c r="L67051"/>
    </row>
    <row r="67052" spans="1:12" x14ac:dyDescent="0.25">
      <c r="A67052" s="3" t="str">
        <f t="shared" si="1243"/>
        <v/>
      </c>
      <c r="L67052"/>
    </row>
    <row r="67053" spans="1:12" x14ac:dyDescent="0.25">
      <c r="A67053" s="3" t="str">
        <f t="shared" si="1243"/>
        <v/>
      </c>
      <c r="L67053"/>
    </row>
    <row r="67054" spans="1:12" x14ac:dyDescent="0.25">
      <c r="A67054" s="3" t="str">
        <f t="shared" si="1243"/>
        <v/>
      </c>
      <c r="L67054"/>
    </row>
    <row r="67055" spans="1:12" x14ac:dyDescent="0.25">
      <c r="A67055" s="3" t="str">
        <f t="shared" si="1243"/>
        <v/>
      </c>
      <c r="L67055"/>
    </row>
    <row r="67056" spans="1:12" x14ac:dyDescent="0.25">
      <c r="A67056" s="3" t="str">
        <f t="shared" si="1243"/>
        <v/>
      </c>
      <c r="L67056"/>
    </row>
    <row r="67057" spans="1:12" x14ac:dyDescent="0.25">
      <c r="A67057" s="3" t="str">
        <f t="shared" si="1243"/>
        <v/>
      </c>
      <c r="L67057"/>
    </row>
    <row r="67058" spans="1:12" x14ac:dyDescent="0.25">
      <c r="A67058" s="3" t="str">
        <f t="shared" si="1243"/>
        <v/>
      </c>
      <c r="L67058"/>
    </row>
    <row r="67059" spans="1:12" x14ac:dyDescent="0.25">
      <c r="A67059" s="3" t="str">
        <f t="shared" si="1243"/>
        <v/>
      </c>
      <c r="L67059"/>
    </row>
    <row r="67060" spans="1:12" x14ac:dyDescent="0.25">
      <c r="A67060" s="3" t="str">
        <f t="shared" si="1243"/>
        <v/>
      </c>
      <c r="L67060"/>
    </row>
    <row r="67061" spans="1:12" x14ac:dyDescent="0.25">
      <c r="A67061" s="3" t="str">
        <f t="shared" si="1243"/>
        <v/>
      </c>
      <c r="L67061"/>
    </row>
    <row r="67062" spans="1:12" x14ac:dyDescent="0.25">
      <c r="A67062" s="3" t="str">
        <f t="shared" si="1243"/>
        <v/>
      </c>
      <c r="L67062"/>
    </row>
    <row r="67063" spans="1:12" x14ac:dyDescent="0.25">
      <c r="A67063" s="3" t="str">
        <f t="shared" si="1243"/>
        <v/>
      </c>
      <c r="L67063"/>
    </row>
    <row r="67064" spans="1:12" x14ac:dyDescent="0.25">
      <c r="A67064" s="3" t="str">
        <f t="shared" si="1243"/>
        <v/>
      </c>
      <c r="L67064"/>
    </row>
    <row r="67065" spans="1:12" x14ac:dyDescent="0.25">
      <c r="A67065" s="3" t="str">
        <f t="shared" si="1243"/>
        <v/>
      </c>
      <c r="L67065"/>
    </row>
    <row r="67066" spans="1:12" x14ac:dyDescent="0.25">
      <c r="A67066" s="3" t="str">
        <f t="shared" si="1243"/>
        <v/>
      </c>
      <c r="L67066"/>
    </row>
    <row r="67067" spans="1:12" x14ac:dyDescent="0.25">
      <c r="A67067" s="3" t="str">
        <f t="shared" si="1243"/>
        <v/>
      </c>
      <c r="L67067"/>
    </row>
    <row r="67068" spans="1:12" x14ac:dyDescent="0.25">
      <c r="A67068" s="3" t="str">
        <f t="shared" si="1243"/>
        <v/>
      </c>
      <c r="L67068"/>
    </row>
    <row r="67069" spans="1:12" x14ac:dyDescent="0.25">
      <c r="A67069" s="3" t="str">
        <f t="shared" si="1243"/>
        <v/>
      </c>
      <c r="L67069"/>
    </row>
    <row r="67070" spans="1:12" x14ac:dyDescent="0.25">
      <c r="A67070" s="3" t="str">
        <f t="shared" si="1243"/>
        <v/>
      </c>
      <c r="L67070"/>
    </row>
    <row r="67071" spans="1:12" x14ac:dyDescent="0.25">
      <c r="A67071" s="3" t="str">
        <f t="shared" si="1243"/>
        <v/>
      </c>
      <c r="L67071"/>
    </row>
    <row r="67072" spans="1:12" x14ac:dyDescent="0.25">
      <c r="A67072" s="3" t="str">
        <f t="shared" si="1243"/>
        <v/>
      </c>
      <c r="L67072"/>
    </row>
    <row r="67073" spans="1:12" x14ac:dyDescent="0.25">
      <c r="A67073" s="3" t="str">
        <f t="shared" si="1243"/>
        <v/>
      </c>
      <c r="L67073"/>
    </row>
    <row r="67074" spans="1:12" x14ac:dyDescent="0.25">
      <c r="A67074" s="3" t="str">
        <f t="shared" si="1243"/>
        <v/>
      </c>
      <c r="L67074"/>
    </row>
    <row r="67075" spans="1:12" x14ac:dyDescent="0.25">
      <c r="A67075" s="3" t="str">
        <f t="shared" si="1243"/>
        <v/>
      </c>
      <c r="L67075"/>
    </row>
    <row r="67076" spans="1:12" x14ac:dyDescent="0.25">
      <c r="A67076" s="3" t="str">
        <f t="shared" si="1243"/>
        <v/>
      </c>
      <c r="L67076"/>
    </row>
    <row r="67077" spans="1:12" x14ac:dyDescent="0.25">
      <c r="A67077" s="3" t="str">
        <f t="shared" si="1243"/>
        <v/>
      </c>
      <c r="L67077"/>
    </row>
    <row r="67078" spans="1:12" x14ac:dyDescent="0.25">
      <c r="A67078" s="3" t="str">
        <f t="shared" si="1243"/>
        <v/>
      </c>
      <c r="L67078"/>
    </row>
    <row r="67079" spans="1:12" x14ac:dyDescent="0.25">
      <c r="A67079" s="3" t="str">
        <f t="shared" si="1243"/>
        <v/>
      </c>
      <c r="L67079"/>
    </row>
    <row r="67080" spans="1:12" x14ac:dyDescent="0.25">
      <c r="A67080" s="3" t="str">
        <f t="shared" si="1243"/>
        <v/>
      </c>
      <c r="L67080"/>
    </row>
    <row r="67081" spans="1:12" x14ac:dyDescent="0.25">
      <c r="A67081" s="3" t="str">
        <f t="shared" si="1243"/>
        <v/>
      </c>
      <c r="L67081"/>
    </row>
    <row r="67082" spans="1:12" x14ac:dyDescent="0.25">
      <c r="A67082" s="3" t="str">
        <f t="shared" si="1243"/>
        <v/>
      </c>
      <c r="L67082"/>
    </row>
    <row r="67083" spans="1:12" x14ac:dyDescent="0.25">
      <c r="A67083" s="3" t="str">
        <f t="shared" si="1243"/>
        <v/>
      </c>
      <c r="L67083"/>
    </row>
    <row r="67084" spans="1:12" x14ac:dyDescent="0.25">
      <c r="A67084" s="3" t="str">
        <f t="shared" si="1243"/>
        <v/>
      </c>
      <c r="L67084"/>
    </row>
    <row r="67085" spans="1:12" x14ac:dyDescent="0.25">
      <c r="A67085" s="3" t="str">
        <f t="shared" si="1243"/>
        <v/>
      </c>
      <c r="L67085"/>
    </row>
    <row r="67086" spans="1:12" x14ac:dyDescent="0.25">
      <c r="A67086" s="3" t="str">
        <f t="shared" si="1243"/>
        <v/>
      </c>
      <c r="L67086"/>
    </row>
    <row r="67087" spans="1:12" x14ac:dyDescent="0.25">
      <c r="A67087" s="3" t="str">
        <f t="shared" si="1243"/>
        <v/>
      </c>
      <c r="L67087"/>
    </row>
    <row r="67088" spans="1:12" x14ac:dyDescent="0.25">
      <c r="A67088" s="3" t="str">
        <f t="shared" si="1243"/>
        <v/>
      </c>
      <c r="L67088"/>
    </row>
    <row r="67089" spans="1:12" x14ac:dyDescent="0.25">
      <c r="A67089" s="3" t="str">
        <f t="shared" ref="A67089:A67152" si="1244">IF(B67075="","",CONCATENATE(MONTH(B67075),YEAR(B67075)))</f>
        <v/>
      </c>
      <c r="L67089"/>
    </row>
    <row r="67090" spans="1:12" x14ac:dyDescent="0.25">
      <c r="A67090" s="3" t="str">
        <f t="shared" si="1244"/>
        <v/>
      </c>
      <c r="L67090"/>
    </row>
    <row r="67091" spans="1:12" x14ac:dyDescent="0.25">
      <c r="A67091" s="3" t="str">
        <f t="shared" si="1244"/>
        <v/>
      </c>
      <c r="L67091"/>
    </row>
    <row r="67092" spans="1:12" x14ac:dyDescent="0.25">
      <c r="A67092" s="3" t="str">
        <f t="shared" si="1244"/>
        <v/>
      </c>
      <c r="L67092"/>
    </row>
    <row r="67093" spans="1:12" x14ac:dyDescent="0.25">
      <c r="A67093" s="3" t="str">
        <f t="shared" si="1244"/>
        <v/>
      </c>
      <c r="L67093"/>
    </row>
    <row r="67094" spans="1:12" x14ac:dyDescent="0.25">
      <c r="A67094" s="3" t="str">
        <f t="shared" si="1244"/>
        <v/>
      </c>
      <c r="L67094"/>
    </row>
    <row r="67095" spans="1:12" x14ac:dyDescent="0.25">
      <c r="A67095" s="3" t="str">
        <f t="shared" si="1244"/>
        <v/>
      </c>
      <c r="L67095"/>
    </row>
    <row r="67096" spans="1:12" x14ac:dyDescent="0.25">
      <c r="A67096" s="3" t="str">
        <f t="shared" si="1244"/>
        <v/>
      </c>
      <c r="L67096"/>
    </row>
    <row r="67097" spans="1:12" x14ac:dyDescent="0.25">
      <c r="A67097" s="3" t="str">
        <f t="shared" si="1244"/>
        <v/>
      </c>
      <c r="L67097"/>
    </row>
    <row r="67098" spans="1:12" x14ac:dyDescent="0.25">
      <c r="A67098" s="3" t="str">
        <f t="shared" si="1244"/>
        <v/>
      </c>
      <c r="L67098"/>
    </row>
    <row r="67099" spans="1:12" x14ac:dyDescent="0.25">
      <c r="A67099" s="3" t="str">
        <f t="shared" si="1244"/>
        <v/>
      </c>
      <c r="L67099"/>
    </row>
    <row r="67100" spans="1:12" x14ac:dyDescent="0.25">
      <c r="A67100" s="3" t="str">
        <f t="shared" si="1244"/>
        <v/>
      </c>
      <c r="L67100"/>
    </row>
    <row r="67101" spans="1:12" x14ac:dyDescent="0.25">
      <c r="A67101" s="3" t="str">
        <f t="shared" si="1244"/>
        <v/>
      </c>
      <c r="L67101"/>
    </row>
    <row r="67102" spans="1:12" x14ac:dyDescent="0.25">
      <c r="A67102" s="3" t="str">
        <f t="shared" si="1244"/>
        <v/>
      </c>
      <c r="L67102"/>
    </row>
    <row r="67103" spans="1:12" x14ac:dyDescent="0.25">
      <c r="A67103" s="3" t="str">
        <f t="shared" si="1244"/>
        <v/>
      </c>
      <c r="L67103"/>
    </row>
    <row r="67104" spans="1:12" x14ac:dyDescent="0.25">
      <c r="A67104" s="3" t="str">
        <f t="shared" si="1244"/>
        <v/>
      </c>
      <c r="L67104"/>
    </row>
    <row r="67105" spans="1:12" x14ac:dyDescent="0.25">
      <c r="A67105" s="3" t="str">
        <f t="shared" si="1244"/>
        <v/>
      </c>
      <c r="L67105"/>
    </row>
    <row r="67106" spans="1:12" x14ac:dyDescent="0.25">
      <c r="A67106" s="3" t="str">
        <f t="shared" si="1244"/>
        <v/>
      </c>
      <c r="L67106"/>
    </row>
    <row r="67107" spans="1:12" x14ac:dyDescent="0.25">
      <c r="A67107" s="3" t="str">
        <f t="shared" si="1244"/>
        <v/>
      </c>
      <c r="L67107"/>
    </row>
    <row r="67108" spans="1:12" x14ac:dyDescent="0.25">
      <c r="A67108" s="3" t="str">
        <f t="shared" si="1244"/>
        <v/>
      </c>
      <c r="L67108"/>
    </row>
    <row r="67109" spans="1:12" x14ac:dyDescent="0.25">
      <c r="A67109" s="3" t="str">
        <f t="shared" si="1244"/>
        <v/>
      </c>
      <c r="L67109"/>
    </row>
    <row r="67110" spans="1:12" x14ac:dyDescent="0.25">
      <c r="A67110" s="3" t="str">
        <f t="shared" si="1244"/>
        <v/>
      </c>
      <c r="L67110"/>
    </row>
    <row r="67111" spans="1:12" x14ac:dyDescent="0.25">
      <c r="A67111" s="3" t="str">
        <f t="shared" si="1244"/>
        <v/>
      </c>
      <c r="L67111"/>
    </row>
    <row r="67112" spans="1:12" x14ac:dyDescent="0.25">
      <c r="A67112" s="3" t="str">
        <f t="shared" si="1244"/>
        <v/>
      </c>
      <c r="L67112"/>
    </row>
    <row r="67113" spans="1:12" x14ac:dyDescent="0.25">
      <c r="A67113" s="3" t="str">
        <f t="shared" si="1244"/>
        <v/>
      </c>
      <c r="L67113"/>
    </row>
    <row r="67114" spans="1:12" x14ac:dyDescent="0.25">
      <c r="A67114" s="3" t="str">
        <f t="shared" si="1244"/>
        <v/>
      </c>
      <c r="L67114"/>
    </row>
    <row r="67115" spans="1:12" x14ac:dyDescent="0.25">
      <c r="A67115" s="3" t="str">
        <f t="shared" si="1244"/>
        <v/>
      </c>
      <c r="L67115"/>
    </row>
    <row r="67116" spans="1:12" x14ac:dyDescent="0.25">
      <c r="A67116" s="3" t="str">
        <f t="shared" si="1244"/>
        <v/>
      </c>
      <c r="L67116"/>
    </row>
    <row r="67117" spans="1:12" x14ac:dyDescent="0.25">
      <c r="A67117" s="3" t="str">
        <f t="shared" si="1244"/>
        <v/>
      </c>
      <c r="L67117"/>
    </row>
    <row r="67118" spans="1:12" x14ac:dyDescent="0.25">
      <c r="A67118" s="3" t="str">
        <f t="shared" si="1244"/>
        <v/>
      </c>
      <c r="L67118"/>
    </row>
    <row r="67119" spans="1:12" x14ac:dyDescent="0.25">
      <c r="A67119" s="3" t="str">
        <f t="shared" si="1244"/>
        <v/>
      </c>
      <c r="L67119"/>
    </row>
    <row r="67120" spans="1:12" x14ac:dyDescent="0.25">
      <c r="A67120" s="3" t="str">
        <f t="shared" si="1244"/>
        <v/>
      </c>
      <c r="L67120"/>
    </row>
    <row r="67121" spans="1:12" x14ac:dyDescent="0.25">
      <c r="A67121" s="3" t="str">
        <f t="shared" si="1244"/>
        <v/>
      </c>
      <c r="L67121"/>
    </row>
    <row r="67122" spans="1:12" x14ac:dyDescent="0.25">
      <c r="A67122" s="3" t="str">
        <f t="shared" si="1244"/>
        <v/>
      </c>
      <c r="L67122"/>
    </row>
    <row r="67123" spans="1:12" x14ac:dyDescent="0.25">
      <c r="A67123" s="3" t="str">
        <f t="shared" si="1244"/>
        <v/>
      </c>
      <c r="L67123"/>
    </row>
    <row r="67124" spans="1:12" x14ac:dyDescent="0.25">
      <c r="A67124" s="3" t="str">
        <f t="shared" si="1244"/>
        <v/>
      </c>
      <c r="L67124"/>
    </row>
    <row r="67125" spans="1:12" x14ac:dyDescent="0.25">
      <c r="A67125" s="3" t="str">
        <f t="shared" si="1244"/>
        <v/>
      </c>
      <c r="L67125"/>
    </row>
    <row r="67126" spans="1:12" x14ac:dyDescent="0.25">
      <c r="A67126" s="3" t="str">
        <f t="shared" si="1244"/>
        <v/>
      </c>
      <c r="L67126"/>
    </row>
    <row r="67127" spans="1:12" x14ac:dyDescent="0.25">
      <c r="A67127" s="3" t="str">
        <f t="shared" si="1244"/>
        <v/>
      </c>
      <c r="L67127"/>
    </row>
    <row r="67128" spans="1:12" x14ac:dyDescent="0.25">
      <c r="A67128" s="3" t="str">
        <f t="shared" si="1244"/>
        <v/>
      </c>
      <c r="L67128"/>
    </row>
    <row r="67129" spans="1:12" x14ac:dyDescent="0.25">
      <c r="A67129" s="3" t="str">
        <f t="shared" si="1244"/>
        <v/>
      </c>
      <c r="L67129"/>
    </row>
    <row r="67130" spans="1:12" x14ac:dyDescent="0.25">
      <c r="A67130" s="3" t="str">
        <f t="shared" si="1244"/>
        <v/>
      </c>
      <c r="L67130"/>
    </row>
    <row r="67131" spans="1:12" x14ac:dyDescent="0.25">
      <c r="A67131" s="3" t="str">
        <f t="shared" si="1244"/>
        <v/>
      </c>
      <c r="L67131"/>
    </row>
    <row r="67132" spans="1:12" x14ac:dyDescent="0.25">
      <c r="A67132" s="3" t="str">
        <f t="shared" si="1244"/>
        <v/>
      </c>
      <c r="L67132"/>
    </row>
    <row r="67133" spans="1:12" x14ac:dyDescent="0.25">
      <c r="A67133" s="3" t="str">
        <f t="shared" si="1244"/>
        <v/>
      </c>
      <c r="L67133"/>
    </row>
    <row r="67134" spans="1:12" x14ac:dyDescent="0.25">
      <c r="A67134" s="3" t="str">
        <f t="shared" si="1244"/>
        <v/>
      </c>
      <c r="L67134"/>
    </row>
    <row r="67135" spans="1:12" x14ac:dyDescent="0.25">
      <c r="A67135" s="3" t="str">
        <f t="shared" si="1244"/>
        <v/>
      </c>
      <c r="L67135"/>
    </row>
    <row r="67136" spans="1:12" x14ac:dyDescent="0.25">
      <c r="A67136" s="3" t="str">
        <f t="shared" si="1244"/>
        <v/>
      </c>
      <c r="L67136"/>
    </row>
    <row r="67137" spans="1:12" x14ac:dyDescent="0.25">
      <c r="A67137" s="3" t="str">
        <f t="shared" si="1244"/>
        <v/>
      </c>
      <c r="L67137"/>
    </row>
    <row r="67138" spans="1:12" x14ac:dyDescent="0.25">
      <c r="A67138" s="3" t="str">
        <f t="shared" si="1244"/>
        <v/>
      </c>
      <c r="L67138"/>
    </row>
    <row r="67139" spans="1:12" x14ac:dyDescent="0.25">
      <c r="A67139" s="3" t="str">
        <f t="shared" si="1244"/>
        <v/>
      </c>
      <c r="L67139"/>
    </row>
    <row r="67140" spans="1:12" x14ac:dyDescent="0.25">
      <c r="A67140" s="3" t="str">
        <f t="shared" si="1244"/>
        <v/>
      </c>
      <c r="L67140"/>
    </row>
    <row r="67141" spans="1:12" x14ac:dyDescent="0.25">
      <c r="A67141" s="3" t="str">
        <f t="shared" si="1244"/>
        <v/>
      </c>
      <c r="L67141"/>
    </row>
    <row r="67142" spans="1:12" x14ac:dyDescent="0.25">
      <c r="A67142" s="3" t="str">
        <f t="shared" si="1244"/>
        <v/>
      </c>
      <c r="L67142"/>
    </row>
    <row r="67143" spans="1:12" x14ac:dyDescent="0.25">
      <c r="A67143" s="3" t="str">
        <f t="shared" si="1244"/>
        <v/>
      </c>
      <c r="L67143"/>
    </row>
    <row r="67144" spans="1:12" x14ac:dyDescent="0.25">
      <c r="A67144" s="3" t="str">
        <f t="shared" si="1244"/>
        <v/>
      </c>
      <c r="L67144"/>
    </row>
    <row r="67145" spans="1:12" x14ac:dyDescent="0.25">
      <c r="A67145" s="3" t="str">
        <f t="shared" si="1244"/>
        <v/>
      </c>
      <c r="L67145"/>
    </row>
    <row r="67146" spans="1:12" x14ac:dyDescent="0.25">
      <c r="A67146" s="3" t="str">
        <f t="shared" si="1244"/>
        <v/>
      </c>
      <c r="L67146"/>
    </row>
    <row r="67147" spans="1:12" x14ac:dyDescent="0.25">
      <c r="A67147" s="3" t="str">
        <f t="shared" si="1244"/>
        <v/>
      </c>
      <c r="L67147"/>
    </row>
    <row r="67148" spans="1:12" x14ac:dyDescent="0.25">
      <c r="A67148" s="3" t="str">
        <f t="shared" si="1244"/>
        <v/>
      </c>
      <c r="L67148"/>
    </row>
    <row r="67149" spans="1:12" x14ac:dyDescent="0.25">
      <c r="A67149" s="3" t="str">
        <f t="shared" si="1244"/>
        <v/>
      </c>
      <c r="L67149"/>
    </row>
    <row r="67150" spans="1:12" x14ac:dyDescent="0.25">
      <c r="A67150" s="3" t="str">
        <f t="shared" si="1244"/>
        <v/>
      </c>
      <c r="L67150"/>
    </row>
    <row r="67151" spans="1:12" x14ac:dyDescent="0.25">
      <c r="A67151" s="3" t="str">
        <f t="shared" si="1244"/>
        <v/>
      </c>
      <c r="L67151"/>
    </row>
    <row r="67152" spans="1:12" x14ac:dyDescent="0.25">
      <c r="A67152" s="3" t="str">
        <f t="shared" si="1244"/>
        <v/>
      </c>
      <c r="L67152"/>
    </row>
    <row r="67153" spans="1:12" x14ac:dyDescent="0.25">
      <c r="A67153" s="3" t="str">
        <f t="shared" ref="A67153:A67216" si="1245">IF(B67139="","",CONCATENATE(MONTH(B67139),YEAR(B67139)))</f>
        <v/>
      </c>
      <c r="L67153"/>
    </row>
    <row r="67154" spans="1:12" x14ac:dyDescent="0.25">
      <c r="A67154" s="3" t="str">
        <f t="shared" si="1245"/>
        <v/>
      </c>
      <c r="L67154"/>
    </row>
    <row r="67155" spans="1:12" x14ac:dyDescent="0.25">
      <c r="A67155" s="3" t="str">
        <f t="shared" si="1245"/>
        <v/>
      </c>
      <c r="L67155"/>
    </row>
    <row r="67156" spans="1:12" x14ac:dyDescent="0.25">
      <c r="A67156" s="3" t="str">
        <f t="shared" si="1245"/>
        <v/>
      </c>
      <c r="L67156"/>
    </row>
    <row r="67157" spans="1:12" x14ac:dyDescent="0.25">
      <c r="A67157" s="3" t="str">
        <f t="shared" si="1245"/>
        <v/>
      </c>
      <c r="L67157"/>
    </row>
    <row r="67158" spans="1:12" x14ac:dyDescent="0.25">
      <c r="A67158" s="3" t="str">
        <f t="shared" si="1245"/>
        <v/>
      </c>
      <c r="L67158"/>
    </row>
    <row r="67159" spans="1:12" x14ac:dyDescent="0.25">
      <c r="A67159" s="3" t="str">
        <f t="shared" si="1245"/>
        <v/>
      </c>
      <c r="L67159"/>
    </row>
    <row r="67160" spans="1:12" x14ac:dyDescent="0.25">
      <c r="A67160" s="3" t="str">
        <f t="shared" si="1245"/>
        <v/>
      </c>
      <c r="L67160"/>
    </row>
    <row r="67161" spans="1:12" x14ac:dyDescent="0.25">
      <c r="A67161" s="3" t="str">
        <f t="shared" si="1245"/>
        <v/>
      </c>
      <c r="L67161"/>
    </row>
    <row r="67162" spans="1:12" x14ac:dyDescent="0.25">
      <c r="A67162" s="3" t="str">
        <f t="shared" si="1245"/>
        <v/>
      </c>
      <c r="L67162"/>
    </row>
    <row r="67163" spans="1:12" x14ac:dyDescent="0.25">
      <c r="A67163" s="3" t="str">
        <f t="shared" si="1245"/>
        <v/>
      </c>
      <c r="L67163"/>
    </row>
    <row r="67164" spans="1:12" x14ac:dyDescent="0.25">
      <c r="A67164" s="3" t="str">
        <f t="shared" si="1245"/>
        <v/>
      </c>
      <c r="L67164"/>
    </row>
    <row r="67165" spans="1:12" x14ac:dyDescent="0.25">
      <c r="A67165" s="3" t="str">
        <f t="shared" si="1245"/>
        <v/>
      </c>
      <c r="L67165"/>
    </row>
    <row r="67166" spans="1:12" x14ac:dyDescent="0.25">
      <c r="A67166" s="3" t="str">
        <f t="shared" si="1245"/>
        <v/>
      </c>
      <c r="L67166"/>
    </row>
    <row r="67167" spans="1:12" x14ac:dyDescent="0.25">
      <c r="A67167" s="3" t="str">
        <f t="shared" si="1245"/>
        <v/>
      </c>
      <c r="L67167"/>
    </row>
    <row r="67168" spans="1:12" x14ac:dyDescent="0.25">
      <c r="A67168" s="3" t="str">
        <f t="shared" si="1245"/>
        <v/>
      </c>
      <c r="L67168"/>
    </row>
    <row r="67169" spans="1:12" x14ac:dyDescent="0.25">
      <c r="A67169" s="3" t="str">
        <f t="shared" si="1245"/>
        <v/>
      </c>
      <c r="L67169"/>
    </row>
    <row r="67170" spans="1:12" x14ac:dyDescent="0.25">
      <c r="A67170" s="3" t="str">
        <f t="shared" si="1245"/>
        <v/>
      </c>
      <c r="L67170"/>
    </row>
    <row r="67171" spans="1:12" x14ac:dyDescent="0.25">
      <c r="A67171" s="3" t="str">
        <f t="shared" si="1245"/>
        <v/>
      </c>
      <c r="L67171"/>
    </row>
    <row r="67172" spans="1:12" x14ac:dyDescent="0.25">
      <c r="A67172" s="3" t="str">
        <f t="shared" si="1245"/>
        <v/>
      </c>
      <c r="L67172"/>
    </row>
    <row r="67173" spans="1:12" x14ac:dyDescent="0.25">
      <c r="A67173" s="3" t="str">
        <f t="shared" si="1245"/>
        <v/>
      </c>
      <c r="L67173"/>
    </row>
    <row r="67174" spans="1:12" x14ac:dyDescent="0.25">
      <c r="A67174" s="3" t="str">
        <f t="shared" si="1245"/>
        <v/>
      </c>
      <c r="L67174"/>
    </row>
    <row r="67175" spans="1:12" x14ac:dyDescent="0.25">
      <c r="A67175" s="3" t="str">
        <f t="shared" si="1245"/>
        <v/>
      </c>
      <c r="L67175"/>
    </row>
    <row r="67176" spans="1:12" x14ac:dyDescent="0.25">
      <c r="A67176" s="3" t="str">
        <f t="shared" si="1245"/>
        <v/>
      </c>
      <c r="L67176"/>
    </row>
    <row r="67177" spans="1:12" x14ac:dyDescent="0.25">
      <c r="A67177" s="3" t="str">
        <f t="shared" si="1245"/>
        <v/>
      </c>
      <c r="L67177"/>
    </row>
    <row r="67178" spans="1:12" x14ac:dyDescent="0.25">
      <c r="A67178" s="3" t="str">
        <f t="shared" si="1245"/>
        <v/>
      </c>
      <c r="L67178"/>
    </row>
    <row r="67179" spans="1:12" x14ac:dyDescent="0.25">
      <c r="A67179" s="3" t="str">
        <f t="shared" si="1245"/>
        <v/>
      </c>
      <c r="L67179"/>
    </row>
    <row r="67180" spans="1:12" x14ac:dyDescent="0.25">
      <c r="A67180" s="3" t="str">
        <f t="shared" si="1245"/>
        <v/>
      </c>
      <c r="L67180"/>
    </row>
    <row r="67181" spans="1:12" x14ac:dyDescent="0.25">
      <c r="A67181" s="3" t="str">
        <f t="shared" si="1245"/>
        <v/>
      </c>
      <c r="L67181"/>
    </row>
    <row r="67182" spans="1:12" x14ac:dyDescent="0.25">
      <c r="A67182" s="3" t="str">
        <f t="shared" si="1245"/>
        <v/>
      </c>
      <c r="L67182"/>
    </row>
    <row r="67183" spans="1:12" x14ac:dyDescent="0.25">
      <c r="A67183" s="3" t="str">
        <f t="shared" si="1245"/>
        <v/>
      </c>
      <c r="L67183"/>
    </row>
    <row r="67184" spans="1:12" x14ac:dyDescent="0.25">
      <c r="A67184" s="3" t="str">
        <f t="shared" si="1245"/>
        <v/>
      </c>
      <c r="L67184"/>
    </row>
    <row r="67185" spans="1:12" x14ac:dyDescent="0.25">
      <c r="A67185" s="3" t="str">
        <f t="shared" si="1245"/>
        <v/>
      </c>
      <c r="L67185"/>
    </row>
    <row r="67186" spans="1:12" x14ac:dyDescent="0.25">
      <c r="A67186" s="3" t="str">
        <f t="shared" si="1245"/>
        <v/>
      </c>
      <c r="L67186"/>
    </row>
    <row r="67187" spans="1:12" x14ac:dyDescent="0.25">
      <c r="A67187" s="3" t="str">
        <f t="shared" si="1245"/>
        <v/>
      </c>
      <c r="L67187"/>
    </row>
    <row r="67188" spans="1:12" x14ac:dyDescent="0.25">
      <c r="A67188" s="3" t="str">
        <f t="shared" si="1245"/>
        <v/>
      </c>
      <c r="L67188"/>
    </row>
    <row r="67189" spans="1:12" x14ac:dyDescent="0.25">
      <c r="A67189" s="3" t="str">
        <f t="shared" si="1245"/>
        <v/>
      </c>
      <c r="L67189"/>
    </row>
    <row r="67190" spans="1:12" x14ac:dyDescent="0.25">
      <c r="A67190" s="3" t="str">
        <f t="shared" si="1245"/>
        <v/>
      </c>
      <c r="L67190"/>
    </row>
    <row r="67191" spans="1:12" x14ac:dyDescent="0.25">
      <c r="A67191" s="3" t="str">
        <f t="shared" si="1245"/>
        <v/>
      </c>
      <c r="L67191"/>
    </row>
    <row r="67192" spans="1:12" x14ac:dyDescent="0.25">
      <c r="A67192" s="3" t="str">
        <f t="shared" si="1245"/>
        <v/>
      </c>
      <c r="L67192"/>
    </row>
    <row r="67193" spans="1:12" x14ac:dyDescent="0.25">
      <c r="A67193" s="3" t="str">
        <f t="shared" si="1245"/>
        <v/>
      </c>
      <c r="L67193"/>
    </row>
    <row r="67194" spans="1:12" x14ac:dyDescent="0.25">
      <c r="A67194" s="3" t="str">
        <f t="shared" si="1245"/>
        <v/>
      </c>
      <c r="L67194"/>
    </row>
    <row r="67195" spans="1:12" x14ac:dyDescent="0.25">
      <c r="A67195" s="3" t="str">
        <f t="shared" si="1245"/>
        <v/>
      </c>
      <c r="L67195"/>
    </row>
    <row r="67196" spans="1:12" x14ac:dyDescent="0.25">
      <c r="A67196" s="3" t="str">
        <f t="shared" si="1245"/>
        <v/>
      </c>
      <c r="L67196"/>
    </row>
    <row r="67197" spans="1:12" x14ac:dyDescent="0.25">
      <c r="A67197" s="3" t="str">
        <f t="shared" si="1245"/>
        <v/>
      </c>
      <c r="L67197"/>
    </row>
    <row r="67198" spans="1:12" x14ac:dyDescent="0.25">
      <c r="A67198" s="3" t="str">
        <f t="shared" si="1245"/>
        <v/>
      </c>
      <c r="L67198"/>
    </row>
    <row r="67199" spans="1:12" x14ac:dyDescent="0.25">
      <c r="A67199" s="3" t="str">
        <f t="shared" si="1245"/>
        <v/>
      </c>
      <c r="L67199"/>
    </row>
    <row r="67200" spans="1:12" x14ac:dyDescent="0.25">
      <c r="A67200" s="3" t="str">
        <f t="shared" si="1245"/>
        <v/>
      </c>
      <c r="L67200"/>
    </row>
    <row r="67201" spans="1:12" x14ac:dyDescent="0.25">
      <c r="A67201" s="3" t="str">
        <f t="shared" si="1245"/>
        <v/>
      </c>
      <c r="L67201"/>
    </row>
    <row r="67202" spans="1:12" x14ac:dyDescent="0.25">
      <c r="A67202" s="3" t="str">
        <f t="shared" si="1245"/>
        <v/>
      </c>
      <c r="L67202"/>
    </row>
    <row r="67203" spans="1:12" x14ac:dyDescent="0.25">
      <c r="A67203" s="3" t="str">
        <f t="shared" si="1245"/>
        <v/>
      </c>
      <c r="L67203"/>
    </row>
    <row r="67204" spans="1:12" x14ac:dyDescent="0.25">
      <c r="A67204" s="3" t="str">
        <f t="shared" si="1245"/>
        <v/>
      </c>
      <c r="L67204"/>
    </row>
    <row r="67205" spans="1:12" x14ac:dyDescent="0.25">
      <c r="A67205" s="3" t="str">
        <f t="shared" si="1245"/>
        <v/>
      </c>
      <c r="L67205"/>
    </row>
    <row r="67206" spans="1:12" x14ac:dyDescent="0.25">
      <c r="A67206" s="3" t="str">
        <f t="shared" si="1245"/>
        <v/>
      </c>
      <c r="L67206"/>
    </row>
    <row r="67207" spans="1:12" x14ac:dyDescent="0.25">
      <c r="A67207" s="3" t="str">
        <f t="shared" si="1245"/>
        <v/>
      </c>
      <c r="L67207"/>
    </row>
    <row r="67208" spans="1:12" x14ac:dyDescent="0.25">
      <c r="A67208" s="3" t="str">
        <f t="shared" si="1245"/>
        <v/>
      </c>
      <c r="L67208"/>
    </row>
    <row r="67209" spans="1:12" x14ac:dyDescent="0.25">
      <c r="A67209" s="3" t="str">
        <f t="shared" si="1245"/>
        <v/>
      </c>
      <c r="L67209"/>
    </row>
    <row r="67210" spans="1:12" x14ac:dyDescent="0.25">
      <c r="A67210" s="3" t="str">
        <f t="shared" si="1245"/>
        <v/>
      </c>
      <c r="L67210"/>
    </row>
    <row r="67211" spans="1:12" x14ac:dyDescent="0.25">
      <c r="A67211" s="3" t="str">
        <f t="shared" si="1245"/>
        <v/>
      </c>
      <c r="L67211"/>
    </row>
    <row r="67212" spans="1:12" x14ac:dyDescent="0.25">
      <c r="A67212" s="3" t="str">
        <f t="shared" si="1245"/>
        <v/>
      </c>
      <c r="L67212"/>
    </row>
    <row r="67213" spans="1:12" x14ac:dyDescent="0.25">
      <c r="A67213" s="3" t="str">
        <f t="shared" si="1245"/>
        <v/>
      </c>
      <c r="L67213"/>
    </row>
    <row r="67214" spans="1:12" x14ac:dyDescent="0.25">
      <c r="A67214" s="3" t="str">
        <f t="shared" si="1245"/>
        <v/>
      </c>
      <c r="L67214"/>
    </row>
    <row r="67215" spans="1:12" x14ac:dyDescent="0.25">
      <c r="A67215" s="3" t="str">
        <f t="shared" si="1245"/>
        <v/>
      </c>
      <c r="L67215"/>
    </row>
    <row r="67216" spans="1:12" x14ac:dyDescent="0.25">
      <c r="A67216" s="3" t="str">
        <f t="shared" si="1245"/>
        <v/>
      </c>
      <c r="L67216"/>
    </row>
    <row r="67217" spans="1:12" x14ac:dyDescent="0.25">
      <c r="A67217" s="3" t="str">
        <f t="shared" ref="A67217:A67280" si="1246">IF(B67203="","",CONCATENATE(MONTH(B67203),YEAR(B67203)))</f>
        <v/>
      </c>
      <c r="L67217"/>
    </row>
    <row r="67218" spans="1:12" x14ac:dyDescent="0.25">
      <c r="A67218" s="3" t="str">
        <f t="shared" si="1246"/>
        <v/>
      </c>
      <c r="L67218"/>
    </row>
    <row r="67219" spans="1:12" x14ac:dyDescent="0.25">
      <c r="A67219" s="3" t="str">
        <f t="shared" si="1246"/>
        <v/>
      </c>
      <c r="L67219"/>
    </row>
    <row r="67220" spans="1:12" x14ac:dyDescent="0.25">
      <c r="A67220" s="3" t="str">
        <f t="shared" si="1246"/>
        <v/>
      </c>
      <c r="L67220"/>
    </row>
    <row r="67221" spans="1:12" x14ac:dyDescent="0.25">
      <c r="A67221" s="3" t="str">
        <f t="shared" si="1246"/>
        <v/>
      </c>
      <c r="L67221"/>
    </row>
    <row r="67222" spans="1:12" x14ac:dyDescent="0.25">
      <c r="A67222" s="3" t="str">
        <f t="shared" si="1246"/>
        <v/>
      </c>
      <c r="L67222"/>
    </row>
    <row r="67223" spans="1:12" x14ac:dyDescent="0.25">
      <c r="A67223" s="3" t="str">
        <f t="shared" si="1246"/>
        <v/>
      </c>
      <c r="L67223"/>
    </row>
    <row r="67224" spans="1:12" x14ac:dyDescent="0.25">
      <c r="A67224" s="3" t="str">
        <f t="shared" si="1246"/>
        <v/>
      </c>
      <c r="L67224"/>
    </row>
    <row r="67225" spans="1:12" x14ac:dyDescent="0.25">
      <c r="A67225" s="3" t="str">
        <f t="shared" si="1246"/>
        <v/>
      </c>
      <c r="L67225"/>
    </row>
    <row r="67226" spans="1:12" x14ac:dyDescent="0.25">
      <c r="A67226" s="3" t="str">
        <f t="shared" si="1246"/>
        <v/>
      </c>
      <c r="L67226"/>
    </row>
    <row r="67227" spans="1:12" x14ac:dyDescent="0.25">
      <c r="A67227" s="3" t="str">
        <f t="shared" si="1246"/>
        <v/>
      </c>
      <c r="L67227"/>
    </row>
    <row r="67228" spans="1:12" x14ac:dyDescent="0.25">
      <c r="A67228" s="3" t="str">
        <f t="shared" si="1246"/>
        <v/>
      </c>
      <c r="L67228"/>
    </row>
    <row r="67229" spans="1:12" x14ac:dyDescent="0.25">
      <c r="A67229" s="3" t="str">
        <f t="shared" si="1246"/>
        <v/>
      </c>
      <c r="L67229"/>
    </row>
    <row r="67230" spans="1:12" x14ac:dyDescent="0.25">
      <c r="A67230" s="3" t="str">
        <f t="shared" si="1246"/>
        <v/>
      </c>
      <c r="L67230"/>
    </row>
    <row r="67231" spans="1:12" x14ac:dyDescent="0.25">
      <c r="A67231" s="3" t="str">
        <f t="shared" si="1246"/>
        <v/>
      </c>
      <c r="L67231"/>
    </row>
    <row r="67232" spans="1:12" x14ac:dyDescent="0.25">
      <c r="A67232" s="3" t="str">
        <f t="shared" si="1246"/>
        <v/>
      </c>
      <c r="L67232"/>
    </row>
    <row r="67233" spans="1:12" x14ac:dyDescent="0.25">
      <c r="A67233" s="3" t="str">
        <f t="shared" si="1246"/>
        <v/>
      </c>
      <c r="L67233"/>
    </row>
    <row r="67234" spans="1:12" x14ac:dyDescent="0.25">
      <c r="A67234" s="3" t="str">
        <f t="shared" si="1246"/>
        <v/>
      </c>
      <c r="L67234"/>
    </row>
    <row r="67235" spans="1:12" x14ac:dyDescent="0.25">
      <c r="A67235" s="3" t="str">
        <f t="shared" si="1246"/>
        <v/>
      </c>
      <c r="L67235"/>
    </row>
    <row r="67236" spans="1:12" x14ac:dyDescent="0.25">
      <c r="A67236" s="3" t="str">
        <f t="shared" si="1246"/>
        <v/>
      </c>
      <c r="L67236"/>
    </row>
    <row r="67237" spans="1:12" x14ac:dyDescent="0.25">
      <c r="A67237" s="3" t="str">
        <f t="shared" si="1246"/>
        <v/>
      </c>
      <c r="L67237"/>
    </row>
    <row r="67238" spans="1:12" x14ac:dyDescent="0.25">
      <c r="A67238" s="3" t="str">
        <f t="shared" si="1246"/>
        <v/>
      </c>
      <c r="L67238"/>
    </row>
    <row r="67239" spans="1:12" x14ac:dyDescent="0.25">
      <c r="A67239" s="3" t="str">
        <f t="shared" si="1246"/>
        <v/>
      </c>
      <c r="L67239"/>
    </row>
    <row r="67240" spans="1:12" x14ac:dyDescent="0.25">
      <c r="A67240" s="3" t="str">
        <f t="shared" si="1246"/>
        <v/>
      </c>
      <c r="L67240"/>
    </row>
    <row r="67241" spans="1:12" x14ac:dyDescent="0.25">
      <c r="A67241" s="3" t="str">
        <f t="shared" si="1246"/>
        <v/>
      </c>
      <c r="L67241"/>
    </row>
    <row r="67242" spans="1:12" x14ac:dyDescent="0.25">
      <c r="A67242" s="3" t="str">
        <f t="shared" si="1246"/>
        <v/>
      </c>
      <c r="L67242"/>
    </row>
    <row r="67243" spans="1:12" x14ac:dyDescent="0.25">
      <c r="A67243" s="3" t="str">
        <f t="shared" si="1246"/>
        <v/>
      </c>
      <c r="L67243"/>
    </row>
    <row r="67244" spans="1:12" x14ac:dyDescent="0.25">
      <c r="A67244" s="3" t="str">
        <f t="shared" si="1246"/>
        <v/>
      </c>
      <c r="L67244"/>
    </row>
    <row r="67245" spans="1:12" x14ac:dyDescent="0.25">
      <c r="A67245" s="3" t="str">
        <f t="shared" si="1246"/>
        <v/>
      </c>
      <c r="L67245"/>
    </row>
    <row r="67246" spans="1:12" x14ac:dyDescent="0.25">
      <c r="A67246" s="3" t="str">
        <f t="shared" si="1246"/>
        <v/>
      </c>
      <c r="L67246"/>
    </row>
    <row r="67247" spans="1:12" x14ac:dyDescent="0.25">
      <c r="A67247" s="3" t="str">
        <f t="shared" si="1246"/>
        <v/>
      </c>
      <c r="L67247"/>
    </row>
    <row r="67248" spans="1:12" x14ac:dyDescent="0.25">
      <c r="A67248" s="3" t="str">
        <f t="shared" si="1246"/>
        <v/>
      </c>
      <c r="L67248"/>
    </row>
    <row r="67249" spans="1:12" x14ac:dyDescent="0.25">
      <c r="A67249" s="3" t="str">
        <f t="shared" si="1246"/>
        <v/>
      </c>
      <c r="L67249"/>
    </row>
    <row r="67250" spans="1:12" x14ac:dyDescent="0.25">
      <c r="A67250" s="3" t="str">
        <f t="shared" si="1246"/>
        <v/>
      </c>
      <c r="L67250"/>
    </row>
    <row r="67251" spans="1:12" x14ac:dyDescent="0.25">
      <c r="A67251" s="3" t="str">
        <f t="shared" si="1246"/>
        <v/>
      </c>
      <c r="L67251"/>
    </row>
    <row r="67252" spans="1:12" x14ac:dyDescent="0.25">
      <c r="A67252" s="3" t="str">
        <f t="shared" si="1246"/>
        <v/>
      </c>
      <c r="L67252"/>
    </row>
    <row r="67253" spans="1:12" x14ac:dyDescent="0.25">
      <c r="A67253" s="3" t="str">
        <f t="shared" si="1246"/>
        <v/>
      </c>
      <c r="L67253"/>
    </row>
    <row r="67254" spans="1:12" x14ac:dyDescent="0.25">
      <c r="A67254" s="3" t="str">
        <f t="shared" si="1246"/>
        <v/>
      </c>
      <c r="L67254"/>
    </row>
    <row r="67255" spans="1:12" x14ac:dyDescent="0.25">
      <c r="A67255" s="3" t="str">
        <f t="shared" si="1246"/>
        <v/>
      </c>
      <c r="L67255"/>
    </row>
    <row r="67256" spans="1:12" x14ac:dyDescent="0.25">
      <c r="A67256" s="3" t="str">
        <f t="shared" si="1246"/>
        <v/>
      </c>
      <c r="L67256"/>
    </row>
    <row r="67257" spans="1:12" x14ac:dyDescent="0.25">
      <c r="A67257" s="3" t="str">
        <f t="shared" si="1246"/>
        <v/>
      </c>
      <c r="L67257"/>
    </row>
    <row r="67258" spans="1:12" x14ac:dyDescent="0.25">
      <c r="A67258" s="3" t="str">
        <f t="shared" si="1246"/>
        <v/>
      </c>
      <c r="L67258"/>
    </row>
    <row r="67259" spans="1:12" x14ac:dyDescent="0.25">
      <c r="A67259" s="3" t="str">
        <f t="shared" si="1246"/>
        <v/>
      </c>
      <c r="L67259"/>
    </row>
    <row r="67260" spans="1:12" x14ac:dyDescent="0.25">
      <c r="A67260" s="3" t="str">
        <f t="shared" si="1246"/>
        <v/>
      </c>
      <c r="L67260"/>
    </row>
    <row r="67261" spans="1:12" x14ac:dyDescent="0.25">
      <c r="A67261" s="3" t="str">
        <f t="shared" si="1246"/>
        <v/>
      </c>
      <c r="L67261"/>
    </row>
    <row r="67262" spans="1:12" x14ac:dyDescent="0.25">
      <c r="A67262" s="3" t="str">
        <f t="shared" si="1246"/>
        <v/>
      </c>
      <c r="L67262"/>
    </row>
    <row r="67263" spans="1:12" x14ac:dyDescent="0.25">
      <c r="A67263" s="3" t="str">
        <f t="shared" si="1246"/>
        <v/>
      </c>
      <c r="L67263"/>
    </row>
    <row r="67264" spans="1:12" x14ac:dyDescent="0.25">
      <c r="A67264" s="3" t="str">
        <f t="shared" si="1246"/>
        <v/>
      </c>
      <c r="L67264"/>
    </row>
    <row r="67265" spans="1:12" x14ac:dyDescent="0.25">
      <c r="A67265" s="3" t="str">
        <f t="shared" si="1246"/>
        <v/>
      </c>
      <c r="L67265"/>
    </row>
    <row r="67266" spans="1:12" x14ac:dyDescent="0.25">
      <c r="A67266" s="3" t="str">
        <f t="shared" si="1246"/>
        <v/>
      </c>
      <c r="L67266"/>
    </row>
    <row r="67267" spans="1:12" x14ac:dyDescent="0.25">
      <c r="A67267" s="3" t="str">
        <f t="shared" si="1246"/>
        <v/>
      </c>
      <c r="L67267"/>
    </row>
    <row r="67268" spans="1:12" x14ac:dyDescent="0.25">
      <c r="A67268" s="3" t="str">
        <f t="shared" si="1246"/>
        <v/>
      </c>
      <c r="L67268"/>
    </row>
    <row r="67269" spans="1:12" x14ac:dyDescent="0.25">
      <c r="A67269" s="3" t="str">
        <f t="shared" si="1246"/>
        <v/>
      </c>
      <c r="L67269"/>
    </row>
    <row r="67270" spans="1:12" x14ac:dyDescent="0.25">
      <c r="A67270" s="3" t="str">
        <f t="shared" si="1246"/>
        <v/>
      </c>
      <c r="L67270"/>
    </row>
    <row r="67271" spans="1:12" x14ac:dyDescent="0.25">
      <c r="A67271" s="3" t="str">
        <f t="shared" si="1246"/>
        <v/>
      </c>
      <c r="L67271"/>
    </row>
    <row r="67272" spans="1:12" x14ac:dyDescent="0.25">
      <c r="A67272" s="3" t="str">
        <f t="shared" si="1246"/>
        <v/>
      </c>
      <c r="L67272"/>
    </row>
    <row r="67273" spans="1:12" x14ac:dyDescent="0.25">
      <c r="A67273" s="3" t="str">
        <f t="shared" si="1246"/>
        <v/>
      </c>
      <c r="L67273"/>
    </row>
    <row r="67274" spans="1:12" x14ac:dyDescent="0.25">
      <c r="A67274" s="3" t="str">
        <f t="shared" si="1246"/>
        <v/>
      </c>
      <c r="L67274"/>
    </row>
    <row r="67275" spans="1:12" x14ac:dyDescent="0.25">
      <c r="A67275" s="3" t="str">
        <f t="shared" si="1246"/>
        <v/>
      </c>
      <c r="L67275"/>
    </row>
    <row r="67276" spans="1:12" x14ac:dyDescent="0.25">
      <c r="A67276" s="3" t="str">
        <f t="shared" si="1246"/>
        <v/>
      </c>
      <c r="L67276"/>
    </row>
    <row r="67277" spans="1:12" x14ac:dyDescent="0.25">
      <c r="A67277" s="3" t="str">
        <f t="shared" si="1246"/>
        <v/>
      </c>
      <c r="L67277"/>
    </row>
    <row r="67278" spans="1:12" x14ac:dyDescent="0.25">
      <c r="A67278" s="3" t="str">
        <f t="shared" si="1246"/>
        <v/>
      </c>
      <c r="L67278"/>
    </row>
    <row r="67279" spans="1:12" x14ac:dyDescent="0.25">
      <c r="A67279" s="3" t="str">
        <f t="shared" si="1246"/>
        <v/>
      </c>
      <c r="L67279"/>
    </row>
    <row r="67280" spans="1:12" x14ac:dyDescent="0.25">
      <c r="A67280" s="3" t="str">
        <f t="shared" si="1246"/>
        <v/>
      </c>
      <c r="L67280"/>
    </row>
    <row r="67281" spans="1:12" x14ac:dyDescent="0.25">
      <c r="A67281" s="3" t="str">
        <f t="shared" ref="A67281:A67344" si="1247">IF(B67267="","",CONCATENATE(MONTH(B67267),YEAR(B67267)))</f>
        <v/>
      </c>
      <c r="L67281"/>
    </row>
    <row r="67282" spans="1:12" x14ac:dyDescent="0.25">
      <c r="A67282" s="3" t="str">
        <f t="shared" si="1247"/>
        <v/>
      </c>
      <c r="L67282"/>
    </row>
    <row r="67283" spans="1:12" x14ac:dyDescent="0.25">
      <c r="A67283" s="3" t="str">
        <f t="shared" si="1247"/>
        <v/>
      </c>
      <c r="L67283"/>
    </row>
    <row r="67284" spans="1:12" x14ac:dyDescent="0.25">
      <c r="A67284" s="3" t="str">
        <f t="shared" si="1247"/>
        <v/>
      </c>
      <c r="L67284"/>
    </row>
    <row r="67285" spans="1:12" x14ac:dyDescent="0.25">
      <c r="A67285" s="3" t="str">
        <f t="shared" si="1247"/>
        <v/>
      </c>
      <c r="L67285"/>
    </row>
    <row r="67286" spans="1:12" x14ac:dyDescent="0.25">
      <c r="A67286" s="3" t="str">
        <f t="shared" si="1247"/>
        <v/>
      </c>
      <c r="L67286"/>
    </row>
    <row r="67287" spans="1:12" x14ac:dyDescent="0.25">
      <c r="A67287" s="3" t="str">
        <f t="shared" si="1247"/>
        <v/>
      </c>
      <c r="L67287"/>
    </row>
    <row r="67288" spans="1:12" x14ac:dyDescent="0.25">
      <c r="A67288" s="3" t="str">
        <f t="shared" si="1247"/>
        <v/>
      </c>
      <c r="L67288"/>
    </row>
    <row r="67289" spans="1:12" x14ac:dyDescent="0.25">
      <c r="A67289" s="3" t="str">
        <f t="shared" si="1247"/>
        <v/>
      </c>
      <c r="L67289"/>
    </row>
    <row r="67290" spans="1:12" x14ac:dyDescent="0.25">
      <c r="A67290" s="3" t="str">
        <f t="shared" si="1247"/>
        <v/>
      </c>
      <c r="L67290"/>
    </row>
    <row r="67291" spans="1:12" x14ac:dyDescent="0.25">
      <c r="A67291" s="3" t="str">
        <f t="shared" si="1247"/>
        <v/>
      </c>
      <c r="L67291"/>
    </row>
    <row r="67292" spans="1:12" x14ac:dyDescent="0.25">
      <c r="A67292" s="3" t="str">
        <f t="shared" si="1247"/>
        <v/>
      </c>
      <c r="L67292"/>
    </row>
    <row r="67293" spans="1:12" x14ac:dyDescent="0.25">
      <c r="A67293" s="3" t="str">
        <f t="shared" si="1247"/>
        <v/>
      </c>
      <c r="L67293"/>
    </row>
    <row r="67294" spans="1:12" x14ac:dyDescent="0.25">
      <c r="A67294" s="3" t="str">
        <f t="shared" si="1247"/>
        <v/>
      </c>
      <c r="L67294"/>
    </row>
    <row r="67295" spans="1:12" x14ac:dyDescent="0.25">
      <c r="A67295" s="3" t="str">
        <f t="shared" si="1247"/>
        <v/>
      </c>
      <c r="L67295"/>
    </row>
    <row r="67296" spans="1:12" x14ac:dyDescent="0.25">
      <c r="A67296" s="3" t="str">
        <f t="shared" si="1247"/>
        <v/>
      </c>
      <c r="L67296"/>
    </row>
    <row r="67297" spans="1:12" x14ac:dyDescent="0.25">
      <c r="A67297" s="3" t="str">
        <f t="shared" si="1247"/>
        <v/>
      </c>
      <c r="L67297"/>
    </row>
    <row r="67298" spans="1:12" x14ac:dyDescent="0.25">
      <c r="A67298" s="3" t="str">
        <f t="shared" si="1247"/>
        <v/>
      </c>
      <c r="L67298"/>
    </row>
    <row r="67299" spans="1:12" x14ac:dyDescent="0.25">
      <c r="A67299" s="3" t="str">
        <f t="shared" si="1247"/>
        <v/>
      </c>
      <c r="L67299"/>
    </row>
    <row r="67300" spans="1:12" x14ac:dyDescent="0.25">
      <c r="A67300" s="3" t="str">
        <f t="shared" si="1247"/>
        <v/>
      </c>
      <c r="L67300"/>
    </row>
    <row r="67301" spans="1:12" x14ac:dyDescent="0.25">
      <c r="A67301" s="3" t="str">
        <f t="shared" si="1247"/>
        <v/>
      </c>
      <c r="L67301"/>
    </row>
    <row r="67302" spans="1:12" x14ac:dyDescent="0.25">
      <c r="A67302" s="3" t="str">
        <f t="shared" si="1247"/>
        <v/>
      </c>
      <c r="L67302"/>
    </row>
    <row r="67303" spans="1:12" x14ac:dyDescent="0.25">
      <c r="A67303" s="3" t="str">
        <f t="shared" si="1247"/>
        <v/>
      </c>
      <c r="L67303"/>
    </row>
    <row r="67304" spans="1:12" x14ac:dyDescent="0.25">
      <c r="A67304" s="3" t="str">
        <f t="shared" si="1247"/>
        <v/>
      </c>
      <c r="L67304"/>
    </row>
    <row r="67305" spans="1:12" x14ac:dyDescent="0.25">
      <c r="A67305" s="3" t="str">
        <f t="shared" si="1247"/>
        <v/>
      </c>
      <c r="L67305"/>
    </row>
    <row r="67306" spans="1:12" x14ac:dyDescent="0.25">
      <c r="A67306" s="3" t="str">
        <f t="shared" si="1247"/>
        <v/>
      </c>
      <c r="L67306"/>
    </row>
    <row r="67307" spans="1:12" x14ac:dyDescent="0.25">
      <c r="A67307" s="3" t="str">
        <f t="shared" si="1247"/>
        <v/>
      </c>
      <c r="L67307"/>
    </row>
    <row r="67308" spans="1:12" x14ac:dyDescent="0.25">
      <c r="A67308" s="3" t="str">
        <f t="shared" si="1247"/>
        <v/>
      </c>
      <c r="L67308"/>
    </row>
    <row r="67309" spans="1:12" x14ac:dyDescent="0.25">
      <c r="A67309" s="3" t="str">
        <f t="shared" si="1247"/>
        <v/>
      </c>
      <c r="L67309"/>
    </row>
    <row r="67310" spans="1:12" x14ac:dyDescent="0.25">
      <c r="A67310" s="3" t="str">
        <f t="shared" si="1247"/>
        <v/>
      </c>
      <c r="L67310"/>
    </row>
    <row r="67311" spans="1:12" x14ac:dyDescent="0.25">
      <c r="A67311" s="3" t="str">
        <f t="shared" si="1247"/>
        <v/>
      </c>
      <c r="L67311"/>
    </row>
    <row r="67312" spans="1:12" x14ac:dyDescent="0.25">
      <c r="A67312" s="3" t="str">
        <f t="shared" si="1247"/>
        <v/>
      </c>
      <c r="L67312"/>
    </row>
    <row r="67313" spans="1:12" x14ac:dyDescent="0.25">
      <c r="A67313" s="3" t="str">
        <f t="shared" si="1247"/>
        <v/>
      </c>
      <c r="L67313"/>
    </row>
    <row r="67314" spans="1:12" x14ac:dyDescent="0.25">
      <c r="A67314" s="3" t="str">
        <f t="shared" si="1247"/>
        <v/>
      </c>
      <c r="L67314"/>
    </row>
    <row r="67315" spans="1:12" x14ac:dyDescent="0.25">
      <c r="A67315" s="3" t="str">
        <f t="shared" si="1247"/>
        <v/>
      </c>
      <c r="L67315"/>
    </row>
    <row r="67316" spans="1:12" x14ac:dyDescent="0.25">
      <c r="A67316" s="3" t="str">
        <f t="shared" si="1247"/>
        <v/>
      </c>
      <c r="L67316"/>
    </row>
    <row r="67317" spans="1:12" x14ac:dyDescent="0.25">
      <c r="A67317" s="3" t="str">
        <f t="shared" si="1247"/>
        <v/>
      </c>
      <c r="L67317"/>
    </row>
    <row r="67318" spans="1:12" x14ac:dyDescent="0.25">
      <c r="A67318" s="3" t="str">
        <f t="shared" si="1247"/>
        <v/>
      </c>
      <c r="L67318"/>
    </row>
    <row r="67319" spans="1:12" x14ac:dyDescent="0.25">
      <c r="A67319" s="3" t="str">
        <f t="shared" si="1247"/>
        <v/>
      </c>
      <c r="L67319"/>
    </row>
    <row r="67320" spans="1:12" x14ac:dyDescent="0.25">
      <c r="A67320" s="3" t="str">
        <f t="shared" si="1247"/>
        <v/>
      </c>
      <c r="L67320"/>
    </row>
    <row r="67321" spans="1:12" x14ac:dyDescent="0.25">
      <c r="A67321" s="3" t="str">
        <f t="shared" si="1247"/>
        <v/>
      </c>
      <c r="L67321"/>
    </row>
    <row r="67322" spans="1:12" x14ac:dyDescent="0.25">
      <c r="A67322" s="3" t="str">
        <f t="shared" si="1247"/>
        <v/>
      </c>
      <c r="L67322"/>
    </row>
    <row r="67323" spans="1:12" x14ac:dyDescent="0.25">
      <c r="A67323" s="3" t="str">
        <f t="shared" si="1247"/>
        <v/>
      </c>
      <c r="L67323"/>
    </row>
    <row r="67324" spans="1:12" x14ac:dyDescent="0.25">
      <c r="A67324" s="3" t="str">
        <f t="shared" si="1247"/>
        <v/>
      </c>
      <c r="L67324"/>
    </row>
    <row r="67325" spans="1:12" x14ac:dyDescent="0.25">
      <c r="A67325" s="3" t="str">
        <f t="shared" si="1247"/>
        <v/>
      </c>
      <c r="L67325"/>
    </row>
    <row r="67326" spans="1:12" x14ac:dyDescent="0.25">
      <c r="A67326" s="3" t="str">
        <f t="shared" si="1247"/>
        <v/>
      </c>
      <c r="L67326"/>
    </row>
    <row r="67327" spans="1:12" x14ac:dyDescent="0.25">
      <c r="A67327" s="3" t="str">
        <f t="shared" si="1247"/>
        <v/>
      </c>
      <c r="L67327"/>
    </row>
    <row r="67328" spans="1:12" x14ac:dyDescent="0.25">
      <c r="A67328" s="3" t="str">
        <f t="shared" si="1247"/>
        <v/>
      </c>
      <c r="L67328"/>
    </row>
    <row r="67329" spans="1:12" x14ac:dyDescent="0.25">
      <c r="A67329" s="3" t="str">
        <f t="shared" si="1247"/>
        <v/>
      </c>
      <c r="L67329"/>
    </row>
    <row r="67330" spans="1:12" x14ac:dyDescent="0.25">
      <c r="A67330" s="3" t="str">
        <f t="shared" si="1247"/>
        <v/>
      </c>
      <c r="L67330"/>
    </row>
    <row r="67331" spans="1:12" x14ac:dyDescent="0.25">
      <c r="A67331" s="3" t="str">
        <f t="shared" si="1247"/>
        <v/>
      </c>
      <c r="L67331"/>
    </row>
    <row r="67332" spans="1:12" x14ac:dyDescent="0.25">
      <c r="A67332" s="3" t="str">
        <f t="shared" si="1247"/>
        <v/>
      </c>
      <c r="L67332"/>
    </row>
    <row r="67333" spans="1:12" x14ac:dyDescent="0.25">
      <c r="A67333" s="3" t="str">
        <f t="shared" si="1247"/>
        <v/>
      </c>
      <c r="L67333"/>
    </row>
    <row r="67334" spans="1:12" x14ac:dyDescent="0.25">
      <c r="A67334" s="3" t="str">
        <f t="shared" si="1247"/>
        <v/>
      </c>
      <c r="L67334"/>
    </row>
    <row r="67335" spans="1:12" x14ac:dyDescent="0.25">
      <c r="A67335" s="3" t="str">
        <f t="shared" si="1247"/>
        <v/>
      </c>
      <c r="L67335"/>
    </row>
    <row r="67336" spans="1:12" x14ac:dyDescent="0.25">
      <c r="A67336" s="3" t="str">
        <f t="shared" si="1247"/>
        <v/>
      </c>
      <c r="L67336"/>
    </row>
    <row r="67337" spans="1:12" x14ac:dyDescent="0.25">
      <c r="A67337" s="3" t="str">
        <f t="shared" si="1247"/>
        <v/>
      </c>
      <c r="L67337"/>
    </row>
    <row r="67338" spans="1:12" x14ac:dyDescent="0.25">
      <c r="A67338" s="3" t="str">
        <f t="shared" si="1247"/>
        <v/>
      </c>
      <c r="L67338"/>
    </row>
    <row r="67339" spans="1:12" x14ac:dyDescent="0.25">
      <c r="A67339" s="3" t="str">
        <f t="shared" si="1247"/>
        <v/>
      </c>
      <c r="L67339"/>
    </row>
    <row r="67340" spans="1:12" x14ac:dyDescent="0.25">
      <c r="A67340" s="3" t="str">
        <f t="shared" si="1247"/>
        <v/>
      </c>
      <c r="L67340"/>
    </row>
    <row r="67341" spans="1:12" x14ac:dyDescent="0.25">
      <c r="A67341" s="3" t="str">
        <f t="shared" si="1247"/>
        <v/>
      </c>
      <c r="L67341"/>
    </row>
    <row r="67342" spans="1:12" x14ac:dyDescent="0.25">
      <c r="A67342" s="3" t="str">
        <f t="shared" si="1247"/>
        <v/>
      </c>
      <c r="L67342"/>
    </row>
    <row r="67343" spans="1:12" x14ac:dyDescent="0.25">
      <c r="A67343" s="3" t="str">
        <f t="shared" si="1247"/>
        <v/>
      </c>
      <c r="L67343"/>
    </row>
    <row r="67344" spans="1:12" x14ac:dyDescent="0.25">
      <c r="A67344" s="3" t="str">
        <f t="shared" si="1247"/>
        <v/>
      </c>
      <c r="L67344"/>
    </row>
    <row r="67345" spans="1:12" x14ac:dyDescent="0.25">
      <c r="A67345" s="3" t="str">
        <f t="shared" ref="A67345:A67408" si="1248">IF(B67331="","",CONCATENATE(MONTH(B67331),YEAR(B67331)))</f>
        <v/>
      </c>
      <c r="L67345"/>
    </row>
    <row r="67346" spans="1:12" x14ac:dyDescent="0.25">
      <c r="A67346" s="3" t="str">
        <f t="shared" si="1248"/>
        <v/>
      </c>
      <c r="L67346"/>
    </row>
    <row r="67347" spans="1:12" x14ac:dyDescent="0.25">
      <c r="A67347" s="3" t="str">
        <f t="shared" si="1248"/>
        <v/>
      </c>
      <c r="L67347"/>
    </row>
    <row r="67348" spans="1:12" x14ac:dyDescent="0.25">
      <c r="A67348" s="3" t="str">
        <f t="shared" si="1248"/>
        <v/>
      </c>
      <c r="L67348"/>
    </row>
    <row r="67349" spans="1:12" x14ac:dyDescent="0.25">
      <c r="A67349" s="3" t="str">
        <f t="shared" si="1248"/>
        <v/>
      </c>
      <c r="L67349"/>
    </row>
    <row r="67350" spans="1:12" x14ac:dyDescent="0.25">
      <c r="A67350" s="3" t="str">
        <f t="shared" si="1248"/>
        <v/>
      </c>
      <c r="L67350"/>
    </row>
    <row r="67351" spans="1:12" x14ac:dyDescent="0.25">
      <c r="A67351" s="3" t="str">
        <f t="shared" si="1248"/>
        <v/>
      </c>
      <c r="L67351"/>
    </row>
    <row r="67352" spans="1:12" x14ac:dyDescent="0.25">
      <c r="A67352" s="3" t="str">
        <f t="shared" si="1248"/>
        <v/>
      </c>
      <c r="L67352"/>
    </row>
    <row r="67353" spans="1:12" x14ac:dyDescent="0.25">
      <c r="A67353" s="3" t="str">
        <f t="shared" si="1248"/>
        <v/>
      </c>
      <c r="L67353"/>
    </row>
    <row r="67354" spans="1:12" x14ac:dyDescent="0.25">
      <c r="A67354" s="3" t="str">
        <f t="shared" si="1248"/>
        <v/>
      </c>
      <c r="L67354"/>
    </row>
    <row r="67355" spans="1:12" x14ac:dyDescent="0.25">
      <c r="A67355" s="3" t="str">
        <f t="shared" si="1248"/>
        <v/>
      </c>
      <c r="L67355"/>
    </row>
    <row r="67356" spans="1:12" x14ac:dyDescent="0.25">
      <c r="A67356" s="3" t="str">
        <f t="shared" si="1248"/>
        <v/>
      </c>
      <c r="L67356"/>
    </row>
    <row r="67357" spans="1:12" x14ac:dyDescent="0.25">
      <c r="A67357" s="3" t="str">
        <f t="shared" si="1248"/>
        <v/>
      </c>
      <c r="L67357"/>
    </row>
    <row r="67358" spans="1:12" x14ac:dyDescent="0.25">
      <c r="A67358" s="3" t="str">
        <f t="shared" si="1248"/>
        <v/>
      </c>
      <c r="L67358"/>
    </row>
    <row r="67359" spans="1:12" x14ac:dyDescent="0.25">
      <c r="A67359" s="3" t="str">
        <f t="shared" si="1248"/>
        <v/>
      </c>
      <c r="L67359"/>
    </row>
    <row r="67360" spans="1:12" x14ac:dyDescent="0.25">
      <c r="A67360" s="3" t="str">
        <f t="shared" si="1248"/>
        <v/>
      </c>
      <c r="L67360"/>
    </row>
    <row r="67361" spans="1:12" x14ac:dyDescent="0.25">
      <c r="A67361" s="3" t="str">
        <f t="shared" si="1248"/>
        <v/>
      </c>
      <c r="L67361"/>
    </row>
    <row r="67362" spans="1:12" x14ac:dyDescent="0.25">
      <c r="A67362" s="3" t="str">
        <f t="shared" si="1248"/>
        <v/>
      </c>
      <c r="L67362"/>
    </row>
    <row r="67363" spans="1:12" x14ac:dyDescent="0.25">
      <c r="A67363" s="3" t="str">
        <f t="shared" si="1248"/>
        <v/>
      </c>
      <c r="L67363"/>
    </row>
    <row r="67364" spans="1:12" x14ac:dyDescent="0.25">
      <c r="A67364" s="3" t="str">
        <f t="shared" si="1248"/>
        <v/>
      </c>
      <c r="L67364"/>
    </row>
    <row r="67365" spans="1:12" x14ac:dyDescent="0.25">
      <c r="A67365" s="3" t="str">
        <f t="shared" si="1248"/>
        <v/>
      </c>
      <c r="L67365"/>
    </row>
    <row r="67366" spans="1:12" x14ac:dyDescent="0.25">
      <c r="A67366" s="3" t="str">
        <f t="shared" si="1248"/>
        <v/>
      </c>
      <c r="L67366"/>
    </row>
    <row r="67367" spans="1:12" x14ac:dyDescent="0.25">
      <c r="A67367" s="3" t="str">
        <f t="shared" si="1248"/>
        <v/>
      </c>
      <c r="L67367"/>
    </row>
    <row r="67368" spans="1:12" x14ac:dyDescent="0.25">
      <c r="A67368" s="3" t="str">
        <f t="shared" si="1248"/>
        <v/>
      </c>
      <c r="L67368"/>
    </row>
    <row r="67369" spans="1:12" x14ac:dyDescent="0.25">
      <c r="A67369" s="3" t="str">
        <f t="shared" si="1248"/>
        <v/>
      </c>
      <c r="L67369"/>
    </row>
    <row r="67370" spans="1:12" x14ac:dyDescent="0.25">
      <c r="A67370" s="3" t="str">
        <f t="shared" si="1248"/>
        <v/>
      </c>
      <c r="L67370"/>
    </row>
    <row r="67371" spans="1:12" x14ac:dyDescent="0.25">
      <c r="A67371" s="3" t="str">
        <f t="shared" si="1248"/>
        <v/>
      </c>
      <c r="L67371"/>
    </row>
    <row r="67372" spans="1:12" x14ac:dyDescent="0.25">
      <c r="A67372" s="3" t="str">
        <f t="shared" si="1248"/>
        <v/>
      </c>
      <c r="L67372"/>
    </row>
    <row r="67373" spans="1:12" x14ac:dyDescent="0.25">
      <c r="A67373" s="3" t="str">
        <f t="shared" si="1248"/>
        <v/>
      </c>
      <c r="L67373"/>
    </row>
    <row r="67374" spans="1:12" x14ac:dyDescent="0.25">
      <c r="A67374" s="3" t="str">
        <f t="shared" si="1248"/>
        <v/>
      </c>
      <c r="L67374"/>
    </row>
    <row r="67375" spans="1:12" x14ac:dyDescent="0.25">
      <c r="A67375" s="3" t="str">
        <f t="shared" si="1248"/>
        <v/>
      </c>
      <c r="L67375"/>
    </row>
    <row r="67376" spans="1:12" x14ac:dyDescent="0.25">
      <c r="A67376" s="3" t="str">
        <f t="shared" si="1248"/>
        <v/>
      </c>
      <c r="L67376"/>
    </row>
    <row r="67377" spans="1:12" x14ac:dyDescent="0.25">
      <c r="A67377" s="3" t="str">
        <f t="shared" si="1248"/>
        <v/>
      </c>
      <c r="L67377"/>
    </row>
    <row r="67378" spans="1:12" x14ac:dyDescent="0.25">
      <c r="A67378" s="3" t="str">
        <f t="shared" si="1248"/>
        <v/>
      </c>
      <c r="L67378"/>
    </row>
    <row r="67379" spans="1:12" x14ac:dyDescent="0.25">
      <c r="A67379" s="3" t="str">
        <f t="shared" si="1248"/>
        <v/>
      </c>
      <c r="L67379"/>
    </row>
    <row r="67380" spans="1:12" x14ac:dyDescent="0.25">
      <c r="A67380" s="3" t="str">
        <f t="shared" si="1248"/>
        <v/>
      </c>
      <c r="L67380"/>
    </row>
    <row r="67381" spans="1:12" x14ac:dyDescent="0.25">
      <c r="A67381" s="3" t="str">
        <f t="shared" si="1248"/>
        <v/>
      </c>
      <c r="L67381"/>
    </row>
    <row r="67382" spans="1:12" x14ac:dyDescent="0.25">
      <c r="A67382" s="3" t="str">
        <f t="shared" si="1248"/>
        <v/>
      </c>
      <c r="L67382"/>
    </row>
    <row r="67383" spans="1:12" x14ac:dyDescent="0.25">
      <c r="A67383" s="3" t="str">
        <f t="shared" si="1248"/>
        <v/>
      </c>
      <c r="L67383"/>
    </row>
    <row r="67384" spans="1:12" x14ac:dyDescent="0.25">
      <c r="A67384" s="3" t="str">
        <f t="shared" si="1248"/>
        <v/>
      </c>
      <c r="L67384"/>
    </row>
    <row r="67385" spans="1:12" x14ac:dyDescent="0.25">
      <c r="A67385" s="3" t="str">
        <f t="shared" si="1248"/>
        <v/>
      </c>
      <c r="L67385"/>
    </row>
    <row r="67386" spans="1:12" x14ac:dyDescent="0.25">
      <c r="A67386" s="3" t="str">
        <f t="shared" si="1248"/>
        <v/>
      </c>
      <c r="L67386"/>
    </row>
    <row r="67387" spans="1:12" x14ac:dyDescent="0.25">
      <c r="A67387" s="3" t="str">
        <f t="shared" si="1248"/>
        <v/>
      </c>
      <c r="L67387"/>
    </row>
    <row r="67388" spans="1:12" x14ac:dyDescent="0.25">
      <c r="A67388" s="3" t="str">
        <f t="shared" si="1248"/>
        <v/>
      </c>
      <c r="L67388"/>
    </row>
    <row r="67389" spans="1:12" x14ac:dyDescent="0.25">
      <c r="A67389" s="3" t="str">
        <f t="shared" si="1248"/>
        <v/>
      </c>
      <c r="L67389"/>
    </row>
    <row r="67390" spans="1:12" x14ac:dyDescent="0.25">
      <c r="A67390" s="3" t="str">
        <f t="shared" si="1248"/>
        <v/>
      </c>
      <c r="L67390"/>
    </row>
    <row r="67391" spans="1:12" x14ac:dyDescent="0.25">
      <c r="A67391" s="3" t="str">
        <f t="shared" si="1248"/>
        <v/>
      </c>
      <c r="L67391"/>
    </row>
    <row r="67392" spans="1:12" x14ac:dyDescent="0.25">
      <c r="A67392" s="3" t="str">
        <f t="shared" si="1248"/>
        <v/>
      </c>
      <c r="L67392"/>
    </row>
    <row r="67393" spans="1:12" x14ac:dyDescent="0.25">
      <c r="A67393" s="3" t="str">
        <f t="shared" si="1248"/>
        <v/>
      </c>
      <c r="L67393"/>
    </row>
    <row r="67394" spans="1:12" x14ac:dyDescent="0.25">
      <c r="A67394" s="3" t="str">
        <f t="shared" si="1248"/>
        <v/>
      </c>
      <c r="L67394"/>
    </row>
    <row r="67395" spans="1:12" x14ac:dyDescent="0.25">
      <c r="A67395" s="3" t="str">
        <f t="shared" si="1248"/>
        <v/>
      </c>
      <c r="L67395"/>
    </row>
    <row r="67396" spans="1:12" x14ac:dyDescent="0.25">
      <c r="A67396" s="3" t="str">
        <f t="shared" si="1248"/>
        <v/>
      </c>
      <c r="L67396"/>
    </row>
    <row r="67397" spans="1:12" x14ac:dyDescent="0.25">
      <c r="A67397" s="3" t="str">
        <f t="shared" si="1248"/>
        <v/>
      </c>
      <c r="L67397"/>
    </row>
    <row r="67398" spans="1:12" x14ac:dyDescent="0.25">
      <c r="A67398" s="3" t="str">
        <f t="shared" si="1248"/>
        <v/>
      </c>
      <c r="L67398"/>
    </row>
    <row r="67399" spans="1:12" x14ac:dyDescent="0.25">
      <c r="A67399" s="3" t="str">
        <f t="shared" si="1248"/>
        <v/>
      </c>
      <c r="L67399"/>
    </row>
    <row r="67400" spans="1:12" x14ac:dyDescent="0.25">
      <c r="A67400" s="3" t="str">
        <f t="shared" si="1248"/>
        <v/>
      </c>
      <c r="L67400"/>
    </row>
    <row r="67401" spans="1:12" x14ac:dyDescent="0.25">
      <c r="A67401" s="3" t="str">
        <f t="shared" si="1248"/>
        <v/>
      </c>
      <c r="L67401"/>
    </row>
    <row r="67402" spans="1:12" x14ac:dyDescent="0.25">
      <c r="A67402" s="3" t="str">
        <f t="shared" si="1248"/>
        <v/>
      </c>
      <c r="L67402"/>
    </row>
    <row r="67403" spans="1:12" x14ac:dyDescent="0.25">
      <c r="A67403" s="3" t="str">
        <f t="shared" si="1248"/>
        <v/>
      </c>
      <c r="L67403"/>
    </row>
    <row r="67404" spans="1:12" x14ac:dyDescent="0.25">
      <c r="A67404" s="3" t="str">
        <f t="shared" si="1248"/>
        <v/>
      </c>
      <c r="L67404"/>
    </row>
    <row r="67405" spans="1:12" x14ac:dyDescent="0.25">
      <c r="A67405" s="3" t="str">
        <f t="shared" si="1248"/>
        <v/>
      </c>
      <c r="L67405"/>
    </row>
    <row r="67406" spans="1:12" x14ac:dyDescent="0.25">
      <c r="A67406" s="3" t="str">
        <f t="shared" si="1248"/>
        <v/>
      </c>
      <c r="L67406"/>
    </row>
    <row r="67407" spans="1:12" x14ac:dyDescent="0.25">
      <c r="A67407" s="3" t="str">
        <f t="shared" si="1248"/>
        <v/>
      </c>
      <c r="L67407"/>
    </row>
    <row r="67408" spans="1:12" x14ac:dyDescent="0.25">
      <c r="A67408" s="3" t="str">
        <f t="shared" si="1248"/>
        <v/>
      </c>
      <c r="L67408"/>
    </row>
    <row r="67409" spans="1:12" x14ac:dyDescent="0.25">
      <c r="A67409" s="3" t="str">
        <f t="shared" ref="A67409:A67472" si="1249">IF(B67395="","",CONCATENATE(MONTH(B67395),YEAR(B67395)))</f>
        <v/>
      </c>
      <c r="L67409"/>
    </row>
    <row r="67410" spans="1:12" x14ac:dyDescent="0.25">
      <c r="A67410" s="3" t="str">
        <f t="shared" si="1249"/>
        <v/>
      </c>
      <c r="L67410"/>
    </row>
    <row r="67411" spans="1:12" x14ac:dyDescent="0.25">
      <c r="A67411" s="3" t="str">
        <f t="shared" si="1249"/>
        <v/>
      </c>
      <c r="L67411"/>
    </row>
    <row r="67412" spans="1:12" x14ac:dyDescent="0.25">
      <c r="A67412" s="3" t="str">
        <f t="shared" si="1249"/>
        <v/>
      </c>
      <c r="L67412"/>
    </row>
    <row r="67413" spans="1:12" x14ac:dyDescent="0.25">
      <c r="A67413" s="3" t="str">
        <f t="shared" si="1249"/>
        <v/>
      </c>
      <c r="L67413"/>
    </row>
    <row r="67414" spans="1:12" x14ac:dyDescent="0.25">
      <c r="A67414" s="3" t="str">
        <f t="shared" si="1249"/>
        <v/>
      </c>
      <c r="L67414"/>
    </row>
    <row r="67415" spans="1:12" x14ac:dyDescent="0.25">
      <c r="A67415" s="3" t="str">
        <f t="shared" si="1249"/>
        <v/>
      </c>
      <c r="L67415"/>
    </row>
    <row r="67416" spans="1:12" x14ac:dyDescent="0.25">
      <c r="A67416" s="3" t="str">
        <f t="shared" si="1249"/>
        <v/>
      </c>
      <c r="L67416"/>
    </row>
    <row r="67417" spans="1:12" x14ac:dyDescent="0.25">
      <c r="A67417" s="3" t="str">
        <f t="shared" si="1249"/>
        <v/>
      </c>
      <c r="L67417"/>
    </row>
    <row r="67418" spans="1:12" x14ac:dyDescent="0.25">
      <c r="A67418" s="3" t="str">
        <f t="shared" si="1249"/>
        <v/>
      </c>
      <c r="L67418"/>
    </row>
    <row r="67419" spans="1:12" x14ac:dyDescent="0.25">
      <c r="A67419" s="3" t="str">
        <f t="shared" si="1249"/>
        <v/>
      </c>
      <c r="L67419"/>
    </row>
    <row r="67420" spans="1:12" x14ac:dyDescent="0.25">
      <c r="A67420" s="3" t="str">
        <f t="shared" si="1249"/>
        <v/>
      </c>
      <c r="L67420"/>
    </row>
    <row r="67421" spans="1:12" x14ac:dyDescent="0.25">
      <c r="A67421" s="3" t="str">
        <f t="shared" si="1249"/>
        <v/>
      </c>
      <c r="L67421"/>
    </row>
    <row r="67422" spans="1:12" x14ac:dyDescent="0.25">
      <c r="A67422" s="3" t="str">
        <f t="shared" si="1249"/>
        <v/>
      </c>
      <c r="L67422"/>
    </row>
    <row r="67423" spans="1:12" x14ac:dyDescent="0.25">
      <c r="A67423" s="3" t="str">
        <f t="shared" si="1249"/>
        <v/>
      </c>
      <c r="L67423"/>
    </row>
    <row r="67424" spans="1:12" x14ac:dyDescent="0.25">
      <c r="A67424" s="3" t="str">
        <f t="shared" si="1249"/>
        <v/>
      </c>
      <c r="L67424"/>
    </row>
    <row r="67425" spans="1:12" x14ac:dyDescent="0.25">
      <c r="A67425" s="3" t="str">
        <f t="shared" si="1249"/>
        <v/>
      </c>
      <c r="L67425"/>
    </row>
    <row r="67426" spans="1:12" x14ac:dyDescent="0.25">
      <c r="A67426" s="3" t="str">
        <f t="shared" si="1249"/>
        <v/>
      </c>
      <c r="L67426"/>
    </row>
    <row r="67427" spans="1:12" x14ac:dyDescent="0.25">
      <c r="A67427" s="3" t="str">
        <f t="shared" si="1249"/>
        <v/>
      </c>
      <c r="L67427"/>
    </row>
    <row r="67428" spans="1:12" x14ac:dyDescent="0.25">
      <c r="A67428" s="3" t="str">
        <f t="shared" si="1249"/>
        <v/>
      </c>
      <c r="L67428"/>
    </row>
    <row r="67429" spans="1:12" x14ac:dyDescent="0.25">
      <c r="A67429" s="3" t="str">
        <f t="shared" si="1249"/>
        <v/>
      </c>
      <c r="L67429"/>
    </row>
    <row r="67430" spans="1:12" x14ac:dyDescent="0.25">
      <c r="A67430" s="3" t="str">
        <f t="shared" si="1249"/>
        <v/>
      </c>
      <c r="L67430"/>
    </row>
    <row r="67431" spans="1:12" x14ac:dyDescent="0.25">
      <c r="A67431" s="3" t="str">
        <f t="shared" si="1249"/>
        <v/>
      </c>
      <c r="L67431"/>
    </row>
    <row r="67432" spans="1:12" x14ac:dyDescent="0.25">
      <c r="A67432" s="3" t="str">
        <f t="shared" si="1249"/>
        <v/>
      </c>
      <c r="L67432"/>
    </row>
    <row r="67433" spans="1:12" x14ac:dyDescent="0.25">
      <c r="A67433" s="3" t="str">
        <f t="shared" si="1249"/>
        <v/>
      </c>
      <c r="L67433"/>
    </row>
    <row r="67434" spans="1:12" x14ac:dyDescent="0.25">
      <c r="A67434" s="3" t="str">
        <f t="shared" si="1249"/>
        <v/>
      </c>
      <c r="L67434"/>
    </row>
    <row r="67435" spans="1:12" x14ac:dyDescent="0.25">
      <c r="A67435" s="3" t="str">
        <f t="shared" si="1249"/>
        <v/>
      </c>
      <c r="L67435"/>
    </row>
    <row r="67436" spans="1:12" x14ac:dyDescent="0.25">
      <c r="A67436" s="3" t="str">
        <f t="shared" si="1249"/>
        <v/>
      </c>
      <c r="L67436"/>
    </row>
    <row r="67437" spans="1:12" x14ac:dyDescent="0.25">
      <c r="A67437" s="3" t="str">
        <f t="shared" si="1249"/>
        <v/>
      </c>
      <c r="L67437"/>
    </row>
    <row r="67438" spans="1:12" x14ac:dyDescent="0.25">
      <c r="A67438" s="3" t="str">
        <f t="shared" si="1249"/>
        <v/>
      </c>
      <c r="L67438"/>
    </row>
    <row r="67439" spans="1:12" x14ac:dyDescent="0.25">
      <c r="A67439" s="3" t="str">
        <f t="shared" si="1249"/>
        <v/>
      </c>
      <c r="L67439"/>
    </row>
    <row r="67440" spans="1:12" x14ac:dyDescent="0.25">
      <c r="A67440" s="3" t="str">
        <f t="shared" si="1249"/>
        <v/>
      </c>
      <c r="L67440"/>
    </row>
    <row r="67441" spans="1:12" x14ac:dyDescent="0.25">
      <c r="A67441" s="3" t="str">
        <f t="shared" si="1249"/>
        <v/>
      </c>
      <c r="L67441"/>
    </row>
    <row r="67442" spans="1:12" x14ac:dyDescent="0.25">
      <c r="A67442" s="3" t="str">
        <f t="shared" si="1249"/>
        <v/>
      </c>
      <c r="L67442"/>
    </row>
    <row r="67443" spans="1:12" x14ac:dyDescent="0.25">
      <c r="A67443" s="3" t="str">
        <f t="shared" si="1249"/>
        <v/>
      </c>
      <c r="L67443"/>
    </row>
    <row r="67444" spans="1:12" x14ac:dyDescent="0.25">
      <c r="A67444" s="3" t="str">
        <f t="shared" si="1249"/>
        <v/>
      </c>
      <c r="L67444"/>
    </row>
    <row r="67445" spans="1:12" x14ac:dyDescent="0.25">
      <c r="A67445" s="3" t="str">
        <f t="shared" si="1249"/>
        <v/>
      </c>
      <c r="L67445"/>
    </row>
    <row r="67446" spans="1:12" x14ac:dyDescent="0.25">
      <c r="A67446" s="3" t="str">
        <f t="shared" si="1249"/>
        <v/>
      </c>
      <c r="L67446"/>
    </row>
    <row r="67447" spans="1:12" x14ac:dyDescent="0.25">
      <c r="A67447" s="3" t="str">
        <f t="shared" si="1249"/>
        <v/>
      </c>
      <c r="L67447"/>
    </row>
    <row r="67448" spans="1:12" x14ac:dyDescent="0.25">
      <c r="A67448" s="3" t="str">
        <f t="shared" si="1249"/>
        <v/>
      </c>
      <c r="L67448"/>
    </row>
    <row r="67449" spans="1:12" x14ac:dyDescent="0.25">
      <c r="A67449" s="3" t="str">
        <f t="shared" si="1249"/>
        <v/>
      </c>
      <c r="L67449"/>
    </row>
    <row r="67450" spans="1:12" x14ac:dyDescent="0.25">
      <c r="A67450" s="3" t="str">
        <f t="shared" si="1249"/>
        <v/>
      </c>
      <c r="L67450"/>
    </row>
    <row r="67451" spans="1:12" x14ac:dyDescent="0.25">
      <c r="A67451" s="3" t="str">
        <f t="shared" si="1249"/>
        <v/>
      </c>
      <c r="L67451"/>
    </row>
    <row r="67452" spans="1:12" x14ac:dyDescent="0.25">
      <c r="A67452" s="3" t="str">
        <f t="shared" si="1249"/>
        <v/>
      </c>
      <c r="L67452"/>
    </row>
    <row r="67453" spans="1:12" x14ac:dyDescent="0.25">
      <c r="A67453" s="3" t="str">
        <f t="shared" si="1249"/>
        <v/>
      </c>
      <c r="L67453"/>
    </row>
    <row r="67454" spans="1:12" x14ac:dyDescent="0.25">
      <c r="A67454" s="3" t="str">
        <f t="shared" si="1249"/>
        <v/>
      </c>
      <c r="L67454"/>
    </row>
    <row r="67455" spans="1:12" x14ac:dyDescent="0.25">
      <c r="A67455" s="3" t="str">
        <f t="shared" si="1249"/>
        <v/>
      </c>
      <c r="L67455"/>
    </row>
    <row r="67456" spans="1:12" x14ac:dyDescent="0.25">
      <c r="A67456" s="3" t="str">
        <f t="shared" si="1249"/>
        <v/>
      </c>
      <c r="L67456"/>
    </row>
    <row r="67457" spans="1:12" x14ac:dyDescent="0.25">
      <c r="A67457" s="3" t="str">
        <f t="shared" si="1249"/>
        <v/>
      </c>
      <c r="L67457"/>
    </row>
    <row r="67458" spans="1:12" x14ac:dyDescent="0.25">
      <c r="A67458" s="3" t="str">
        <f t="shared" si="1249"/>
        <v/>
      </c>
      <c r="L67458"/>
    </row>
    <row r="67459" spans="1:12" x14ac:dyDescent="0.25">
      <c r="A67459" s="3" t="str">
        <f t="shared" si="1249"/>
        <v/>
      </c>
      <c r="L67459"/>
    </row>
    <row r="67460" spans="1:12" x14ac:dyDescent="0.25">
      <c r="A67460" s="3" t="str">
        <f t="shared" si="1249"/>
        <v/>
      </c>
      <c r="L67460"/>
    </row>
    <row r="67461" spans="1:12" x14ac:dyDescent="0.25">
      <c r="A67461" s="3" t="str">
        <f t="shared" si="1249"/>
        <v/>
      </c>
      <c r="L67461"/>
    </row>
    <row r="67462" spans="1:12" x14ac:dyDescent="0.25">
      <c r="A67462" s="3" t="str">
        <f t="shared" si="1249"/>
        <v/>
      </c>
      <c r="L67462"/>
    </row>
    <row r="67463" spans="1:12" x14ac:dyDescent="0.25">
      <c r="A67463" s="3" t="str">
        <f t="shared" si="1249"/>
        <v/>
      </c>
      <c r="L67463"/>
    </row>
    <row r="67464" spans="1:12" x14ac:dyDescent="0.25">
      <c r="A67464" s="3" t="str">
        <f t="shared" si="1249"/>
        <v/>
      </c>
      <c r="L67464"/>
    </row>
    <row r="67465" spans="1:12" x14ac:dyDescent="0.25">
      <c r="A67465" s="3" t="str">
        <f t="shared" si="1249"/>
        <v/>
      </c>
      <c r="L67465"/>
    </row>
    <row r="67466" spans="1:12" x14ac:dyDescent="0.25">
      <c r="A67466" s="3" t="str">
        <f t="shared" si="1249"/>
        <v/>
      </c>
      <c r="L67466"/>
    </row>
    <row r="67467" spans="1:12" x14ac:dyDescent="0.25">
      <c r="A67467" s="3" t="str">
        <f t="shared" si="1249"/>
        <v/>
      </c>
      <c r="L67467"/>
    </row>
    <row r="67468" spans="1:12" x14ac:dyDescent="0.25">
      <c r="A67468" s="3" t="str">
        <f t="shared" si="1249"/>
        <v/>
      </c>
      <c r="L67468"/>
    </row>
    <row r="67469" spans="1:12" x14ac:dyDescent="0.25">
      <c r="A67469" s="3" t="str">
        <f t="shared" si="1249"/>
        <v/>
      </c>
      <c r="L67469"/>
    </row>
    <row r="67470" spans="1:12" x14ac:dyDescent="0.25">
      <c r="A67470" s="3" t="str">
        <f t="shared" si="1249"/>
        <v/>
      </c>
      <c r="L67470"/>
    </row>
    <row r="67471" spans="1:12" x14ac:dyDescent="0.25">
      <c r="A67471" s="3" t="str">
        <f t="shared" si="1249"/>
        <v/>
      </c>
      <c r="L67471"/>
    </row>
    <row r="67472" spans="1:12" x14ac:dyDescent="0.25">
      <c r="A67472" s="3" t="str">
        <f t="shared" si="1249"/>
        <v/>
      </c>
      <c r="L67472"/>
    </row>
    <row r="67473" spans="1:12" x14ac:dyDescent="0.25">
      <c r="A67473" s="3" t="str">
        <f t="shared" ref="A67473:A67536" si="1250">IF(B67459="","",CONCATENATE(MONTH(B67459),YEAR(B67459)))</f>
        <v/>
      </c>
      <c r="L67473"/>
    </row>
    <row r="67474" spans="1:12" x14ac:dyDescent="0.25">
      <c r="A67474" s="3" t="str">
        <f t="shared" si="1250"/>
        <v/>
      </c>
      <c r="L67474"/>
    </row>
    <row r="67475" spans="1:12" x14ac:dyDescent="0.25">
      <c r="A67475" s="3" t="str">
        <f t="shared" si="1250"/>
        <v/>
      </c>
      <c r="L67475"/>
    </row>
    <row r="67476" spans="1:12" x14ac:dyDescent="0.25">
      <c r="A67476" s="3" t="str">
        <f t="shared" si="1250"/>
        <v/>
      </c>
      <c r="L67476"/>
    </row>
    <row r="67477" spans="1:12" x14ac:dyDescent="0.25">
      <c r="A67477" s="3" t="str">
        <f t="shared" si="1250"/>
        <v/>
      </c>
      <c r="L67477"/>
    </row>
    <row r="67478" spans="1:12" x14ac:dyDescent="0.25">
      <c r="A67478" s="3" t="str">
        <f t="shared" si="1250"/>
        <v/>
      </c>
      <c r="L67478"/>
    </row>
    <row r="67479" spans="1:12" x14ac:dyDescent="0.25">
      <c r="A67479" s="3" t="str">
        <f t="shared" si="1250"/>
        <v/>
      </c>
      <c r="L67479"/>
    </row>
    <row r="67480" spans="1:12" x14ac:dyDescent="0.25">
      <c r="A67480" s="3" t="str">
        <f t="shared" si="1250"/>
        <v/>
      </c>
      <c r="L67480"/>
    </row>
    <row r="67481" spans="1:12" x14ac:dyDescent="0.25">
      <c r="A67481" s="3" t="str">
        <f t="shared" si="1250"/>
        <v/>
      </c>
      <c r="L67481"/>
    </row>
    <row r="67482" spans="1:12" x14ac:dyDescent="0.25">
      <c r="A67482" s="3" t="str">
        <f t="shared" si="1250"/>
        <v/>
      </c>
      <c r="L67482"/>
    </row>
    <row r="67483" spans="1:12" x14ac:dyDescent="0.25">
      <c r="A67483" s="3" t="str">
        <f t="shared" si="1250"/>
        <v/>
      </c>
      <c r="L67483"/>
    </row>
    <row r="67484" spans="1:12" x14ac:dyDescent="0.25">
      <c r="A67484" s="3" t="str">
        <f t="shared" si="1250"/>
        <v/>
      </c>
      <c r="L67484"/>
    </row>
    <row r="67485" spans="1:12" x14ac:dyDescent="0.25">
      <c r="A67485" s="3" t="str">
        <f t="shared" si="1250"/>
        <v/>
      </c>
      <c r="L67485"/>
    </row>
    <row r="67486" spans="1:12" x14ac:dyDescent="0.25">
      <c r="A67486" s="3" t="str">
        <f t="shared" si="1250"/>
        <v/>
      </c>
      <c r="L67486"/>
    </row>
    <row r="67487" spans="1:12" x14ac:dyDescent="0.25">
      <c r="A67487" s="3" t="str">
        <f t="shared" si="1250"/>
        <v/>
      </c>
      <c r="L67487"/>
    </row>
    <row r="67488" spans="1:12" x14ac:dyDescent="0.25">
      <c r="A67488" s="3" t="str">
        <f t="shared" si="1250"/>
        <v/>
      </c>
      <c r="L67488"/>
    </row>
    <row r="67489" spans="1:12" x14ac:dyDescent="0.25">
      <c r="A67489" s="3" t="str">
        <f t="shared" si="1250"/>
        <v/>
      </c>
      <c r="L67489"/>
    </row>
    <row r="67490" spans="1:12" x14ac:dyDescent="0.25">
      <c r="A67490" s="3" t="str">
        <f t="shared" si="1250"/>
        <v/>
      </c>
      <c r="L67490"/>
    </row>
    <row r="67491" spans="1:12" x14ac:dyDescent="0.25">
      <c r="A67491" s="3" t="str">
        <f t="shared" si="1250"/>
        <v/>
      </c>
      <c r="L67491"/>
    </row>
    <row r="67492" spans="1:12" x14ac:dyDescent="0.25">
      <c r="A67492" s="3" t="str">
        <f t="shared" si="1250"/>
        <v/>
      </c>
      <c r="L67492"/>
    </row>
    <row r="67493" spans="1:12" x14ac:dyDescent="0.25">
      <c r="A67493" s="3" t="str">
        <f t="shared" si="1250"/>
        <v/>
      </c>
      <c r="L67493"/>
    </row>
    <row r="67494" spans="1:12" x14ac:dyDescent="0.25">
      <c r="A67494" s="3" t="str">
        <f t="shared" si="1250"/>
        <v/>
      </c>
      <c r="L67494"/>
    </row>
    <row r="67495" spans="1:12" x14ac:dyDescent="0.25">
      <c r="A67495" s="3" t="str">
        <f t="shared" si="1250"/>
        <v/>
      </c>
      <c r="L67495"/>
    </row>
    <row r="67496" spans="1:12" x14ac:dyDescent="0.25">
      <c r="A67496" s="3" t="str">
        <f t="shared" si="1250"/>
        <v/>
      </c>
      <c r="L67496"/>
    </row>
    <row r="67497" spans="1:12" x14ac:dyDescent="0.25">
      <c r="A67497" s="3" t="str">
        <f t="shared" si="1250"/>
        <v/>
      </c>
      <c r="L67497"/>
    </row>
    <row r="67498" spans="1:12" x14ac:dyDescent="0.25">
      <c r="A67498" s="3" t="str">
        <f t="shared" si="1250"/>
        <v/>
      </c>
      <c r="L67498"/>
    </row>
    <row r="67499" spans="1:12" x14ac:dyDescent="0.25">
      <c r="A67499" s="3" t="str">
        <f t="shared" si="1250"/>
        <v/>
      </c>
      <c r="L67499"/>
    </row>
    <row r="67500" spans="1:12" x14ac:dyDescent="0.25">
      <c r="A67500" s="3" t="str">
        <f t="shared" si="1250"/>
        <v/>
      </c>
      <c r="L67500"/>
    </row>
    <row r="67501" spans="1:12" x14ac:dyDescent="0.25">
      <c r="A67501" s="3" t="str">
        <f t="shared" si="1250"/>
        <v/>
      </c>
      <c r="L67501"/>
    </row>
    <row r="67502" spans="1:12" x14ac:dyDescent="0.25">
      <c r="A67502" s="3" t="str">
        <f t="shared" si="1250"/>
        <v/>
      </c>
      <c r="L67502"/>
    </row>
    <row r="67503" spans="1:12" x14ac:dyDescent="0.25">
      <c r="A67503" s="3" t="str">
        <f t="shared" si="1250"/>
        <v/>
      </c>
      <c r="L67503"/>
    </row>
    <row r="67504" spans="1:12" x14ac:dyDescent="0.25">
      <c r="A67504" s="3" t="str">
        <f t="shared" si="1250"/>
        <v/>
      </c>
      <c r="L67504"/>
    </row>
    <row r="67505" spans="1:12" x14ac:dyDescent="0.25">
      <c r="A67505" s="3" t="str">
        <f t="shared" si="1250"/>
        <v/>
      </c>
      <c r="L67505"/>
    </row>
    <row r="67506" spans="1:12" x14ac:dyDescent="0.25">
      <c r="A67506" s="3" t="str">
        <f t="shared" si="1250"/>
        <v/>
      </c>
      <c r="L67506"/>
    </row>
    <row r="67507" spans="1:12" x14ac:dyDescent="0.25">
      <c r="A67507" s="3" t="str">
        <f t="shared" si="1250"/>
        <v/>
      </c>
      <c r="L67507"/>
    </row>
    <row r="67508" spans="1:12" x14ac:dyDescent="0.25">
      <c r="A67508" s="3" t="str">
        <f t="shared" si="1250"/>
        <v/>
      </c>
      <c r="L67508"/>
    </row>
    <row r="67509" spans="1:12" x14ac:dyDescent="0.25">
      <c r="A67509" s="3" t="str">
        <f t="shared" si="1250"/>
        <v/>
      </c>
      <c r="L67509"/>
    </row>
    <row r="67510" spans="1:12" x14ac:dyDescent="0.25">
      <c r="A67510" s="3" t="str">
        <f t="shared" si="1250"/>
        <v/>
      </c>
      <c r="L67510"/>
    </row>
    <row r="67511" spans="1:12" x14ac:dyDescent="0.25">
      <c r="A67511" s="3" t="str">
        <f t="shared" si="1250"/>
        <v/>
      </c>
      <c r="L67511"/>
    </row>
    <row r="67512" spans="1:12" x14ac:dyDescent="0.25">
      <c r="A67512" s="3" t="str">
        <f t="shared" si="1250"/>
        <v/>
      </c>
      <c r="L67512"/>
    </row>
    <row r="67513" spans="1:12" x14ac:dyDescent="0.25">
      <c r="A67513" s="3" t="str">
        <f t="shared" si="1250"/>
        <v/>
      </c>
      <c r="L67513"/>
    </row>
    <row r="67514" spans="1:12" x14ac:dyDescent="0.25">
      <c r="A67514" s="3" t="str">
        <f t="shared" si="1250"/>
        <v/>
      </c>
      <c r="L67514"/>
    </row>
    <row r="67515" spans="1:12" x14ac:dyDescent="0.25">
      <c r="A67515" s="3" t="str">
        <f t="shared" si="1250"/>
        <v/>
      </c>
      <c r="L67515"/>
    </row>
    <row r="67516" spans="1:12" x14ac:dyDescent="0.25">
      <c r="A67516" s="3" t="str">
        <f t="shared" si="1250"/>
        <v/>
      </c>
      <c r="L67516"/>
    </row>
    <row r="67517" spans="1:12" x14ac:dyDescent="0.25">
      <c r="A67517" s="3" t="str">
        <f t="shared" si="1250"/>
        <v/>
      </c>
      <c r="L67517"/>
    </row>
    <row r="67518" spans="1:12" x14ac:dyDescent="0.25">
      <c r="A67518" s="3" t="str">
        <f t="shared" si="1250"/>
        <v/>
      </c>
      <c r="L67518"/>
    </row>
    <row r="67519" spans="1:12" x14ac:dyDescent="0.25">
      <c r="A67519" s="3" t="str">
        <f t="shared" si="1250"/>
        <v/>
      </c>
      <c r="L67519"/>
    </row>
    <row r="67520" spans="1:12" x14ac:dyDescent="0.25">
      <c r="A67520" s="3" t="str">
        <f t="shared" si="1250"/>
        <v/>
      </c>
      <c r="L67520"/>
    </row>
    <row r="67521" spans="1:12" x14ac:dyDescent="0.25">
      <c r="A67521" s="3" t="str">
        <f t="shared" si="1250"/>
        <v/>
      </c>
      <c r="L67521"/>
    </row>
    <row r="67522" spans="1:12" x14ac:dyDescent="0.25">
      <c r="A67522" s="3" t="str">
        <f t="shared" si="1250"/>
        <v/>
      </c>
      <c r="L67522"/>
    </row>
    <row r="67523" spans="1:12" x14ac:dyDescent="0.25">
      <c r="A67523" s="3" t="str">
        <f t="shared" si="1250"/>
        <v/>
      </c>
      <c r="L67523"/>
    </row>
    <row r="67524" spans="1:12" x14ac:dyDescent="0.25">
      <c r="A67524" s="3" t="str">
        <f t="shared" si="1250"/>
        <v/>
      </c>
      <c r="L67524"/>
    </row>
    <row r="67525" spans="1:12" x14ac:dyDescent="0.25">
      <c r="A67525" s="3" t="str">
        <f t="shared" si="1250"/>
        <v/>
      </c>
      <c r="L67525"/>
    </row>
    <row r="67526" spans="1:12" x14ac:dyDescent="0.25">
      <c r="A67526" s="3" t="str">
        <f t="shared" si="1250"/>
        <v/>
      </c>
      <c r="L67526"/>
    </row>
    <row r="67527" spans="1:12" x14ac:dyDescent="0.25">
      <c r="A67527" s="3" t="str">
        <f t="shared" si="1250"/>
        <v/>
      </c>
      <c r="L67527"/>
    </row>
    <row r="67528" spans="1:12" x14ac:dyDescent="0.25">
      <c r="A67528" s="3" t="str">
        <f t="shared" si="1250"/>
        <v/>
      </c>
      <c r="L67528"/>
    </row>
    <row r="67529" spans="1:12" x14ac:dyDescent="0.25">
      <c r="A67529" s="3" t="str">
        <f t="shared" si="1250"/>
        <v/>
      </c>
      <c r="L67529"/>
    </row>
    <row r="67530" spans="1:12" x14ac:dyDescent="0.25">
      <c r="A67530" s="3" t="str">
        <f t="shared" si="1250"/>
        <v/>
      </c>
      <c r="L67530"/>
    </row>
    <row r="67531" spans="1:12" x14ac:dyDescent="0.25">
      <c r="A67531" s="3" t="str">
        <f t="shared" si="1250"/>
        <v/>
      </c>
      <c r="L67531"/>
    </row>
    <row r="67532" spans="1:12" x14ac:dyDescent="0.25">
      <c r="A67532" s="3" t="str">
        <f t="shared" si="1250"/>
        <v/>
      </c>
      <c r="L67532"/>
    </row>
    <row r="67533" spans="1:12" x14ac:dyDescent="0.25">
      <c r="A67533" s="3" t="str">
        <f t="shared" si="1250"/>
        <v/>
      </c>
      <c r="L67533"/>
    </row>
    <row r="67534" spans="1:12" x14ac:dyDescent="0.25">
      <c r="A67534" s="3" t="str">
        <f t="shared" si="1250"/>
        <v/>
      </c>
      <c r="L67534"/>
    </row>
    <row r="67535" spans="1:12" x14ac:dyDescent="0.25">
      <c r="A67535" s="3" t="str">
        <f t="shared" si="1250"/>
        <v/>
      </c>
      <c r="L67535"/>
    </row>
    <row r="67536" spans="1:12" x14ac:dyDescent="0.25">
      <c r="A67536" s="3" t="str">
        <f t="shared" si="1250"/>
        <v/>
      </c>
      <c r="L67536"/>
    </row>
    <row r="67537" spans="1:12" x14ac:dyDescent="0.25">
      <c r="A67537" s="3" t="str">
        <f t="shared" ref="A67537:A67600" si="1251">IF(B67523="","",CONCATENATE(MONTH(B67523),YEAR(B67523)))</f>
        <v/>
      </c>
      <c r="L67537"/>
    </row>
    <row r="67538" spans="1:12" x14ac:dyDescent="0.25">
      <c r="A67538" s="3" t="str">
        <f t="shared" si="1251"/>
        <v/>
      </c>
      <c r="L67538"/>
    </row>
    <row r="67539" spans="1:12" x14ac:dyDescent="0.25">
      <c r="A67539" s="3" t="str">
        <f t="shared" si="1251"/>
        <v/>
      </c>
      <c r="L67539"/>
    </row>
    <row r="67540" spans="1:12" x14ac:dyDescent="0.25">
      <c r="A67540" s="3" t="str">
        <f t="shared" si="1251"/>
        <v/>
      </c>
      <c r="L67540"/>
    </row>
    <row r="67541" spans="1:12" x14ac:dyDescent="0.25">
      <c r="A67541" s="3" t="str">
        <f t="shared" si="1251"/>
        <v/>
      </c>
      <c r="L67541"/>
    </row>
    <row r="67542" spans="1:12" x14ac:dyDescent="0.25">
      <c r="A67542" s="3" t="str">
        <f t="shared" si="1251"/>
        <v/>
      </c>
      <c r="L67542"/>
    </row>
    <row r="67543" spans="1:12" x14ac:dyDescent="0.25">
      <c r="A67543" s="3" t="str">
        <f t="shared" si="1251"/>
        <v/>
      </c>
      <c r="L67543"/>
    </row>
    <row r="67544" spans="1:12" x14ac:dyDescent="0.25">
      <c r="A67544" s="3" t="str">
        <f t="shared" si="1251"/>
        <v/>
      </c>
      <c r="L67544"/>
    </row>
    <row r="67545" spans="1:12" x14ac:dyDescent="0.25">
      <c r="A67545" s="3" t="str">
        <f t="shared" si="1251"/>
        <v/>
      </c>
      <c r="L67545"/>
    </row>
    <row r="67546" spans="1:12" x14ac:dyDescent="0.25">
      <c r="A67546" s="3" t="str">
        <f t="shared" si="1251"/>
        <v/>
      </c>
      <c r="L67546"/>
    </row>
    <row r="67547" spans="1:12" x14ac:dyDescent="0.25">
      <c r="A67547" s="3" t="str">
        <f t="shared" si="1251"/>
        <v/>
      </c>
      <c r="L67547"/>
    </row>
    <row r="67548" spans="1:12" x14ac:dyDescent="0.25">
      <c r="A67548" s="3" t="str">
        <f t="shared" si="1251"/>
        <v/>
      </c>
      <c r="L67548"/>
    </row>
    <row r="67549" spans="1:12" x14ac:dyDescent="0.25">
      <c r="A67549" s="3" t="str">
        <f t="shared" si="1251"/>
        <v/>
      </c>
      <c r="L67549"/>
    </row>
    <row r="67550" spans="1:12" x14ac:dyDescent="0.25">
      <c r="A67550" s="3" t="str">
        <f t="shared" si="1251"/>
        <v/>
      </c>
      <c r="L67550"/>
    </row>
    <row r="67551" spans="1:12" x14ac:dyDescent="0.25">
      <c r="A67551" s="3" t="str">
        <f t="shared" si="1251"/>
        <v/>
      </c>
      <c r="L67551"/>
    </row>
    <row r="67552" spans="1:12" x14ac:dyDescent="0.25">
      <c r="A67552" s="3" t="str">
        <f t="shared" si="1251"/>
        <v/>
      </c>
      <c r="L67552"/>
    </row>
    <row r="67553" spans="1:12" x14ac:dyDescent="0.25">
      <c r="A67553" s="3" t="str">
        <f t="shared" si="1251"/>
        <v/>
      </c>
      <c r="L67553"/>
    </row>
    <row r="67554" spans="1:12" x14ac:dyDescent="0.25">
      <c r="A67554" s="3" t="str">
        <f t="shared" si="1251"/>
        <v/>
      </c>
      <c r="L67554"/>
    </row>
    <row r="67555" spans="1:12" x14ac:dyDescent="0.25">
      <c r="A67555" s="3" t="str">
        <f t="shared" si="1251"/>
        <v/>
      </c>
      <c r="L67555"/>
    </row>
    <row r="67556" spans="1:12" x14ac:dyDescent="0.25">
      <c r="A67556" s="3" t="str">
        <f t="shared" si="1251"/>
        <v/>
      </c>
      <c r="L67556"/>
    </row>
    <row r="67557" spans="1:12" x14ac:dyDescent="0.25">
      <c r="A67557" s="3" t="str">
        <f t="shared" si="1251"/>
        <v/>
      </c>
      <c r="L67557"/>
    </row>
    <row r="67558" spans="1:12" x14ac:dyDescent="0.25">
      <c r="A67558" s="3" t="str">
        <f t="shared" si="1251"/>
        <v/>
      </c>
      <c r="L67558"/>
    </row>
    <row r="67559" spans="1:12" x14ac:dyDescent="0.25">
      <c r="A67559" s="3" t="str">
        <f t="shared" si="1251"/>
        <v/>
      </c>
      <c r="L67559"/>
    </row>
    <row r="67560" spans="1:12" x14ac:dyDescent="0.25">
      <c r="A67560" s="3" t="str">
        <f t="shared" si="1251"/>
        <v/>
      </c>
      <c r="L67560"/>
    </row>
    <row r="67561" spans="1:12" x14ac:dyDescent="0.25">
      <c r="A67561" s="3" t="str">
        <f t="shared" si="1251"/>
        <v/>
      </c>
      <c r="L67561"/>
    </row>
    <row r="67562" spans="1:12" x14ac:dyDescent="0.25">
      <c r="A67562" s="3" t="str">
        <f t="shared" si="1251"/>
        <v/>
      </c>
      <c r="L67562"/>
    </row>
    <row r="67563" spans="1:12" x14ac:dyDescent="0.25">
      <c r="A67563" s="3" t="str">
        <f t="shared" si="1251"/>
        <v/>
      </c>
      <c r="L67563"/>
    </row>
    <row r="67564" spans="1:12" x14ac:dyDescent="0.25">
      <c r="A67564" s="3" t="str">
        <f t="shared" si="1251"/>
        <v/>
      </c>
      <c r="L67564"/>
    </row>
    <row r="67565" spans="1:12" x14ac:dyDescent="0.25">
      <c r="A67565" s="3" t="str">
        <f t="shared" si="1251"/>
        <v/>
      </c>
      <c r="L67565"/>
    </row>
    <row r="67566" spans="1:12" x14ac:dyDescent="0.25">
      <c r="A67566" s="3" t="str">
        <f t="shared" si="1251"/>
        <v/>
      </c>
      <c r="L67566"/>
    </row>
    <row r="67567" spans="1:12" x14ac:dyDescent="0.25">
      <c r="A67567" s="3" t="str">
        <f t="shared" si="1251"/>
        <v/>
      </c>
      <c r="L67567"/>
    </row>
    <row r="67568" spans="1:12" x14ac:dyDescent="0.25">
      <c r="A67568" s="3" t="str">
        <f t="shared" si="1251"/>
        <v/>
      </c>
      <c r="L67568"/>
    </row>
    <row r="67569" spans="1:12" x14ac:dyDescent="0.25">
      <c r="A67569" s="3" t="str">
        <f t="shared" si="1251"/>
        <v/>
      </c>
      <c r="L67569"/>
    </row>
    <row r="67570" spans="1:12" x14ac:dyDescent="0.25">
      <c r="A67570" s="3" t="str">
        <f t="shared" si="1251"/>
        <v/>
      </c>
      <c r="L67570"/>
    </row>
    <row r="67571" spans="1:12" x14ac:dyDescent="0.25">
      <c r="A67571" s="3" t="str">
        <f t="shared" si="1251"/>
        <v/>
      </c>
      <c r="L67571"/>
    </row>
    <row r="67572" spans="1:12" x14ac:dyDescent="0.25">
      <c r="A67572" s="3" t="str">
        <f t="shared" si="1251"/>
        <v/>
      </c>
      <c r="L67572"/>
    </row>
    <row r="67573" spans="1:12" x14ac:dyDescent="0.25">
      <c r="A67573" s="3" t="str">
        <f t="shared" si="1251"/>
        <v/>
      </c>
      <c r="L67573"/>
    </row>
    <row r="67574" spans="1:12" x14ac:dyDescent="0.25">
      <c r="A67574" s="3" t="str">
        <f t="shared" si="1251"/>
        <v/>
      </c>
      <c r="L67574"/>
    </row>
    <row r="67575" spans="1:12" x14ac:dyDescent="0.25">
      <c r="A67575" s="3" t="str">
        <f t="shared" si="1251"/>
        <v/>
      </c>
      <c r="L67575"/>
    </row>
    <row r="67576" spans="1:12" x14ac:dyDescent="0.25">
      <c r="A67576" s="3" t="str">
        <f t="shared" si="1251"/>
        <v/>
      </c>
      <c r="L67576"/>
    </row>
    <row r="67577" spans="1:12" x14ac:dyDescent="0.25">
      <c r="A67577" s="3" t="str">
        <f t="shared" si="1251"/>
        <v/>
      </c>
      <c r="L67577"/>
    </row>
    <row r="67578" spans="1:12" x14ac:dyDescent="0.25">
      <c r="A67578" s="3" t="str">
        <f t="shared" si="1251"/>
        <v/>
      </c>
      <c r="L67578"/>
    </row>
    <row r="67579" spans="1:12" x14ac:dyDescent="0.25">
      <c r="A67579" s="3" t="str">
        <f t="shared" si="1251"/>
        <v/>
      </c>
      <c r="L67579"/>
    </row>
    <row r="67580" spans="1:12" x14ac:dyDescent="0.25">
      <c r="A67580" s="3" t="str">
        <f t="shared" si="1251"/>
        <v/>
      </c>
      <c r="L67580"/>
    </row>
    <row r="67581" spans="1:12" x14ac:dyDescent="0.25">
      <c r="A67581" s="3" t="str">
        <f t="shared" si="1251"/>
        <v/>
      </c>
      <c r="L67581"/>
    </row>
    <row r="67582" spans="1:12" x14ac:dyDescent="0.25">
      <c r="A67582" s="3" t="str">
        <f t="shared" si="1251"/>
        <v/>
      </c>
      <c r="L67582"/>
    </row>
    <row r="67583" spans="1:12" x14ac:dyDescent="0.25">
      <c r="A67583" s="3" t="str">
        <f t="shared" si="1251"/>
        <v/>
      </c>
      <c r="L67583"/>
    </row>
    <row r="67584" spans="1:12" x14ac:dyDescent="0.25">
      <c r="A67584" s="3" t="str">
        <f t="shared" si="1251"/>
        <v/>
      </c>
      <c r="L67584"/>
    </row>
    <row r="67585" spans="1:12" x14ac:dyDescent="0.25">
      <c r="A67585" s="3" t="str">
        <f t="shared" si="1251"/>
        <v/>
      </c>
      <c r="L67585"/>
    </row>
    <row r="67586" spans="1:12" x14ac:dyDescent="0.25">
      <c r="A67586" s="3" t="str">
        <f t="shared" si="1251"/>
        <v/>
      </c>
      <c r="L67586"/>
    </row>
    <row r="67587" spans="1:12" x14ac:dyDescent="0.25">
      <c r="A67587" s="3" t="str">
        <f t="shared" si="1251"/>
        <v/>
      </c>
      <c r="L67587"/>
    </row>
    <row r="67588" spans="1:12" x14ac:dyDescent="0.25">
      <c r="A67588" s="3" t="str">
        <f t="shared" si="1251"/>
        <v/>
      </c>
      <c r="L67588"/>
    </row>
    <row r="67589" spans="1:12" x14ac:dyDescent="0.25">
      <c r="A67589" s="3" t="str">
        <f t="shared" si="1251"/>
        <v/>
      </c>
      <c r="L67589"/>
    </row>
    <row r="67590" spans="1:12" x14ac:dyDescent="0.25">
      <c r="A67590" s="3" t="str">
        <f t="shared" si="1251"/>
        <v/>
      </c>
      <c r="L67590"/>
    </row>
    <row r="67591" spans="1:12" x14ac:dyDescent="0.25">
      <c r="A67591" s="3" t="str">
        <f t="shared" si="1251"/>
        <v/>
      </c>
      <c r="L67591"/>
    </row>
    <row r="67592" spans="1:12" x14ac:dyDescent="0.25">
      <c r="A67592" s="3" t="str">
        <f t="shared" si="1251"/>
        <v/>
      </c>
      <c r="L67592"/>
    </row>
    <row r="67593" spans="1:12" x14ac:dyDescent="0.25">
      <c r="A67593" s="3" t="str">
        <f t="shared" si="1251"/>
        <v/>
      </c>
      <c r="L67593"/>
    </row>
    <row r="67594" spans="1:12" x14ac:dyDescent="0.25">
      <c r="A67594" s="3" t="str">
        <f t="shared" si="1251"/>
        <v/>
      </c>
      <c r="L67594"/>
    </row>
    <row r="67595" spans="1:12" x14ac:dyDescent="0.25">
      <c r="A67595" s="3" t="str">
        <f t="shared" si="1251"/>
        <v/>
      </c>
      <c r="L67595"/>
    </row>
    <row r="67596" spans="1:12" x14ac:dyDescent="0.25">
      <c r="A67596" s="3" t="str">
        <f t="shared" si="1251"/>
        <v/>
      </c>
      <c r="L67596"/>
    </row>
    <row r="67597" spans="1:12" x14ac:dyDescent="0.25">
      <c r="A67597" s="3" t="str">
        <f t="shared" si="1251"/>
        <v/>
      </c>
      <c r="L67597"/>
    </row>
    <row r="67598" spans="1:12" x14ac:dyDescent="0.25">
      <c r="A67598" s="3" t="str">
        <f t="shared" si="1251"/>
        <v/>
      </c>
      <c r="L67598"/>
    </row>
    <row r="67599" spans="1:12" x14ac:dyDescent="0.25">
      <c r="A67599" s="3" t="str">
        <f t="shared" si="1251"/>
        <v/>
      </c>
      <c r="L67599"/>
    </row>
    <row r="67600" spans="1:12" x14ac:dyDescent="0.25">
      <c r="A67600" s="3" t="str">
        <f t="shared" si="1251"/>
        <v/>
      </c>
      <c r="L67600"/>
    </row>
    <row r="67601" spans="1:12" x14ac:dyDescent="0.25">
      <c r="A67601" s="3" t="str">
        <f t="shared" ref="A67601:A67664" si="1252">IF(B67587="","",CONCATENATE(MONTH(B67587),YEAR(B67587)))</f>
        <v/>
      </c>
      <c r="L67601"/>
    </row>
    <row r="67602" spans="1:12" x14ac:dyDescent="0.25">
      <c r="A67602" s="3" t="str">
        <f t="shared" si="1252"/>
        <v/>
      </c>
      <c r="L67602"/>
    </row>
    <row r="67603" spans="1:12" x14ac:dyDescent="0.25">
      <c r="A67603" s="3" t="str">
        <f t="shared" si="1252"/>
        <v/>
      </c>
      <c r="L67603"/>
    </row>
    <row r="67604" spans="1:12" x14ac:dyDescent="0.25">
      <c r="A67604" s="3" t="str">
        <f t="shared" si="1252"/>
        <v/>
      </c>
      <c r="L67604"/>
    </row>
    <row r="67605" spans="1:12" x14ac:dyDescent="0.25">
      <c r="A67605" s="3" t="str">
        <f t="shared" si="1252"/>
        <v/>
      </c>
      <c r="L67605"/>
    </row>
    <row r="67606" spans="1:12" x14ac:dyDescent="0.25">
      <c r="A67606" s="3" t="str">
        <f t="shared" si="1252"/>
        <v/>
      </c>
      <c r="L67606"/>
    </row>
    <row r="67607" spans="1:12" x14ac:dyDescent="0.25">
      <c r="A67607" s="3" t="str">
        <f t="shared" si="1252"/>
        <v/>
      </c>
      <c r="L67607"/>
    </row>
    <row r="67608" spans="1:12" x14ac:dyDescent="0.25">
      <c r="A67608" s="3" t="str">
        <f t="shared" si="1252"/>
        <v/>
      </c>
      <c r="L67608"/>
    </row>
    <row r="67609" spans="1:12" x14ac:dyDescent="0.25">
      <c r="A67609" s="3" t="str">
        <f t="shared" si="1252"/>
        <v/>
      </c>
      <c r="L67609"/>
    </row>
    <row r="67610" spans="1:12" x14ac:dyDescent="0.25">
      <c r="A67610" s="3" t="str">
        <f t="shared" si="1252"/>
        <v/>
      </c>
      <c r="L67610"/>
    </row>
    <row r="67611" spans="1:12" x14ac:dyDescent="0.25">
      <c r="A67611" s="3" t="str">
        <f t="shared" si="1252"/>
        <v/>
      </c>
      <c r="L67611"/>
    </row>
    <row r="67612" spans="1:12" x14ac:dyDescent="0.25">
      <c r="A67612" s="3" t="str">
        <f t="shared" si="1252"/>
        <v/>
      </c>
      <c r="L67612"/>
    </row>
    <row r="67613" spans="1:12" x14ac:dyDescent="0.25">
      <c r="A67613" s="3" t="str">
        <f t="shared" si="1252"/>
        <v/>
      </c>
      <c r="L67613"/>
    </row>
    <row r="67614" spans="1:12" x14ac:dyDescent="0.25">
      <c r="A67614" s="3" t="str">
        <f t="shared" si="1252"/>
        <v/>
      </c>
      <c r="L67614"/>
    </row>
    <row r="67615" spans="1:12" x14ac:dyDescent="0.25">
      <c r="A67615" s="3" t="str">
        <f t="shared" si="1252"/>
        <v/>
      </c>
      <c r="L67615"/>
    </row>
    <row r="67616" spans="1:12" x14ac:dyDescent="0.25">
      <c r="A67616" s="3" t="str">
        <f t="shared" si="1252"/>
        <v/>
      </c>
      <c r="L67616"/>
    </row>
    <row r="67617" spans="1:12" x14ac:dyDescent="0.25">
      <c r="A67617" s="3" t="str">
        <f t="shared" si="1252"/>
        <v/>
      </c>
      <c r="L67617"/>
    </row>
    <row r="67618" spans="1:12" x14ac:dyDescent="0.25">
      <c r="A67618" s="3" t="str">
        <f t="shared" si="1252"/>
        <v/>
      </c>
      <c r="L67618"/>
    </row>
    <row r="67619" spans="1:12" x14ac:dyDescent="0.25">
      <c r="A67619" s="3" t="str">
        <f t="shared" si="1252"/>
        <v/>
      </c>
      <c r="L67619"/>
    </row>
    <row r="67620" spans="1:12" x14ac:dyDescent="0.25">
      <c r="A67620" s="3" t="str">
        <f t="shared" si="1252"/>
        <v/>
      </c>
      <c r="L67620"/>
    </row>
    <row r="67621" spans="1:12" x14ac:dyDescent="0.25">
      <c r="A67621" s="3" t="str">
        <f t="shared" si="1252"/>
        <v/>
      </c>
      <c r="L67621"/>
    </row>
    <row r="67622" spans="1:12" x14ac:dyDescent="0.25">
      <c r="A67622" s="3" t="str">
        <f t="shared" si="1252"/>
        <v/>
      </c>
      <c r="L67622"/>
    </row>
    <row r="67623" spans="1:12" x14ac:dyDescent="0.25">
      <c r="A67623" s="3" t="str">
        <f t="shared" si="1252"/>
        <v/>
      </c>
      <c r="L67623"/>
    </row>
    <row r="67624" spans="1:12" x14ac:dyDescent="0.25">
      <c r="A67624" s="3" t="str">
        <f t="shared" si="1252"/>
        <v/>
      </c>
      <c r="L67624"/>
    </row>
    <row r="67625" spans="1:12" x14ac:dyDescent="0.25">
      <c r="A67625" s="3" t="str">
        <f t="shared" si="1252"/>
        <v/>
      </c>
      <c r="L67625"/>
    </row>
    <row r="67626" spans="1:12" x14ac:dyDescent="0.25">
      <c r="A67626" s="3" t="str">
        <f t="shared" si="1252"/>
        <v/>
      </c>
      <c r="L67626"/>
    </row>
    <row r="67627" spans="1:12" x14ac:dyDescent="0.25">
      <c r="A67627" s="3" t="str">
        <f t="shared" si="1252"/>
        <v/>
      </c>
      <c r="L67627"/>
    </row>
    <row r="67628" spans="1:12" x14ac:dyDescent="0.25">
      <c r="A67628" s="3" t="str">
        <f t="shared" si="1252"/>
        <v/>
      </c>
      <c r="L67628"/>
    </row>
    <row r="67629" spans="1:12" x14ac:dyDescent="0.25">
      <c r="A67629" s="3" t="str">
        <f t="shared" si="1252"/>
        <v/>
      </c>
      <c r="L67629"/>
    </row>
    <row r="67630" spans="1:12" x14ac:dyDescent="0.25">
      <c r="A67630" s="3" t="str">
        <f t="shared" si="1252"/>
        <v/>
      </c>
      <c r="L67630"/>
    </row>
    <row r="67631" spans="1:12" x14ac:dyDescent="0.25">
      <c r="A67631" s="3" t="str">
        <f t="shared" si="1252"/>
        <v/>
      </c>
      <c r="L67631"/>
    </row>
    <row r="67632" spans="1:12" x14ac:dyDescent="0.25">
      <c r="A67632" s="3" t="str">
        <f t="shared" si="1252"/>
        <v/>
      </c>
      <c r="L67632"/>
    </row>
    <row r="67633" spans="1:12" x14ac:dyDescent="0.25">
      <c r="A67633" s="3" t="str">
        <f t="shared" si="1252"/>
        <v/>
      </c>
      <c r="L67633"/>
    </row>
    <row r="67634" spans="1:12" x14ac:dyDescent="0.25">
      <c r="A67634" s="3" t="str">
        <f t="shared" si="1252"/>
        <v/>
      </c>
      <c r="L67634"/>
    </row>
    <row r="67635" spans="1:12" x14ac:dyDescent="0.25">
      <c r="A67635" s="3" t="str">
        <f t="shared" si="1252"/>
        <v/>
      </c>
      <c r="L67635"/>
    </row>
    <row r="67636" spans="1:12" x14ac:dyDescent="0.25">
      <c r="A67636" s="3" t="str">
        <f t="shared" si="1252"/>
        <v/>
      </c>
      <c r="L67636"/>
    </row>
    <row r="67637" spans="1:12" x14ac:dyDescent="0.25">
      <c r="A67637" s="3" t="str">
        <f t="shared" si="1252"/>
        <v/>
      </c>
      <c r="L67637"/>
    </row>
    <row r="67638" spans="1:12" x14ac:dyDescent="0.25">
      <c r="A67638" s="3" t="str">
        <f t="shared" si="1252"/>
        <v/>
      </c>
      <c r="L67638"/>
    </row>
    <row r="67639" spans="1:12" x14ac:dyDescent="0.25">
      <c r="A67639" s="3" t="str">
        <f t="shared" si="1252"/>
        <v/>
      </c>
      <c r="L67639"/>
    </row>
    <row r="67640" spans="1:12" x14ac:dyDescent="0.25">
      <c r="A67640" s="3" t="str">
        <f t="shared" si="1252"/>
        <v/>
      </c>
      <c r="L67640"/>
    </row>
    <row r="67641" spans="1:12" x14ac:dyDescent="0.25">
      <c r="A67641" s="3" t="str">
        <f t="shared" si="1252"/>
        <v/>
      </c>
      <c r="L67641"/>
    </row>
    <row r="67642" spans="1:12" x14ac:dyDescent="0.25">
      <c r="A67642" s="3" t="str">
        <f t="shared" si="1252"/>
        <v/>
      </c>
      <c r="L67642"/>
    </row>
    <row r="67643" spans="1:12" x14ac:dyDescent="0.25">
      <c r="A67643" s="3" t="str">
        <f t="shared" si="1252"/>
        <v/>
      </c>
      <c r="L67643"/>
    </row>
    <row r="67644" spans="1:12" x14ac:dyDescent="0.25">
      <c r="A67644" s="3" t="str">
        <f t="shared" si="1252"/>
        <v/>
      </c>
      <c r="L67644"/>
    </row>
    <row r="67645" spans="1:12" x14ac:dyDescent="0.25">
      <c r="A67645" s="3" t="str">
        <f t="shared" si="1252"/>
        <v/>
      </c>
      <c r="L67645"/>
    </row>
    <row r="67646" spans="1:12" x14ac:dyDescent="0.25">
      <c r="A67646" s="3" t="str">
        <f t="shared" si="1252"/>
        <v/>
      </c>
      <c r="L67646"/>
    </row>
    <row r="67647" spans="1:12" x14ac:dyDescent="0.25">
      <c r="A67647" s="3" t="str">
        <f t="shared" si="1252"/>
        <v/>
      </c>
      <c r="L67647"/>
    </row>
    <row r="67648" spans="1:12" x14ac:dyDescent="0.25">
      <c r="A67648" s="3" t="str">
        <f t="shared" si="1252"/>
        <v/>
      </c>
      <c r="L67648"/>
    </row>
    <row r="67649" spans="1:12" x14ac:dyDescent="0.25">
      <c r="A67649" s="3" t="str">
        <f t="shared" si="1252"/>
        <v/>
      </c>
      <c r="L67649"/>
    </row>
    <row r="67650" spans="1:12" x14ac:dyDescent="0.25">
      <c r="A67650" s="3" t="str">
        <f t="shared" si="1252"/>
        <v/>
      </c>
      <c r="L67650"/>
    </row>
    <row r="67651" spans="1:12" x14ac:dyDescent="0.25">
      <c r="A67651" s="3" t="str">
        <f t="shared" si="1252"/>
        <v/>
      </c>
      <c r="L67651"/>
    </row>
    <row r="67652" spans="1:12" x14ac:dyDescent="0.25">
      <c r="A67652" s="3" t="str">
        <f t="shared" si="1252"/>
        <v/>
      </c>
      <c r="L67652"/>
    </row>
    <row r="67653" spans="1:12" x14ac:dyDescent="0.25">
      <c r="A67653" s="3" t="str">
        <f t="shared" si="1252"/>
        <v/>
      </c>
      <c r="L67653"/>
    </row>
    <row r="67654" spans="1:12" x14ac:dyDescent="0.25">
      <c r="A67654" s="3" t="str">
        <f t="shared" si="1252"/>
        <v/>
      </c>
      <c r="L67654"/>
    </row>
    <row r="67655" spans="1:12" x14ac:dyDescent="0.25">
      <c r="A67655" s="3" t="str">
        <f t="shared" si="1252"/>
        <v/>
      </c>
      <c r="L67655"/>
    </row>
    <row r="67656" spans="1:12" x14ac:dyDescent="0.25">
      <c r="A67656" s="3" t="str">
        <f t="shared" si="1252"/>
        <v/>
      </c>
      <c r="L67656"/>
    </row>
    <row r="67657" spans="1:12" x14ac:dyDescent="0.25">
      <c r="A67657" s="3" t="str">
        <f t="shared" si="1252"/>
        <v/>
      </c>
      <c r="L67657"/>
    </row>
    <row r="67658" spans="1:12" x14ac:dyDescent="0.25">
      <c r="A67658" s="3" t="str">
        <f t="shared" si="1252"/>
        <v/>
      </c>
      <c r="L67658"/>
    </row>
    <row r="67659" spans="1:12" x14ac:dyDescent="0.25">
      <c r="A67659" s="3" t="str">
        <f t="shared" si="1252"/>
        <v/>
      </c>
      <c r="L67659"/>
    </row>
    <row r="67660" spans="1:12" x14ac:dyDescent="0.25">
      <c r="A67660" s="3" t="str">
        <f t="shared" si="1252"/>
        <v/>
      </c>
      <c r="L67660"/>
    </row>
    <row r="67661" spans="1:12" x14ac:dyDescent="0.25">
      <c r="A67661" s="3" t="str">
        <f t="shared" si="1252"/>
        <v/>
      </c>
      <c r="L67661"/>
    </row>
    <row r="67662" spans="1:12" x14ac:dyDescent="0.25">
      <c r="A67662" s="3" t="str">
        <f t="shared" si="1252"/>
        <v/>
      </c>
      <c r="L67662"/>
    </row>
    <row r="67663" spans="1:12" x14ac:dyDescent="0.25">
      <c r="A67663" s="3" t="str">
        <f t="shared" si="1252"/>
        <v/>
      </c>
      <c r="L67663"/>
    </row>
    <row r="67664" spans="1:12" x14ac:dyDescent="0.25">
      <c r="A67664" s="3" t="str">
        <f t="shared" si="1252"/>
        <v/>
      </c>
      <c r="L67664"/>
    </row>
    <row r="67665" spans="1:12" x14ac:dyDescent="0.25">
      <c r="A67665" s="3" t="str">
        <f t="shared" ref="A67665:A67728" si="1253">IF(B67651="","",CONCATENATE(MONTH(B67651),YEAR(B67651)))</f>
        <v/>
      </c>
      <c r="L67665"/>
    </row>
    <row r="67666" spans="1:12" x14ac:dyDescent="0.25">
      <c r="A67666" s="3" t="str">
        <f t="shared" si="1253"/>
        <v/>
      </c>
      <c r="L67666"/>
    </row>
    <row r="67667" spans="1:12" x14ac:dyDescent="0.25">
      <c r="A67667" s="3" t="str">
        <f t="shared" si="1253"/>
        <v/>
      </c>
      <c r="L67667"/>
    </row>
    <row r="67668" spans="1:12" x14ac:dyDescent="0.25">
      <c r="A67668" s="3" t="str">
        <f t="shared" si="1253"/>
        <v/>
      </c>
      <c r="L67668"/>
    </row>
    <row r="67669" spans="1:12" x14ac:dyDescent="0.25">
      <c r="A67669" s="3" t="str">
        <f t="shared" si="1253"/>
        <v/>
      </c>
      <c r="L67669"/>
    </row>
    <row r="67670" spans="1:12" x14ac:dyDescent="0.25">
      <c r="A67670" s="3" t="str">
        <f t="shared" si="1253"/>
        <v/>
      </c>
      <c r="L67670"/>
    </row>
    <row r="67671" spans="1:12" x14ac:dyDescent="0.25">
      <c r="A67671" s="3" t="str">
        <f t="shared" si="1253"/>
        <v/>
      </c>
      <c r="L67671"/>
    </row>
    <row r="67672" spans="1:12" x14ac:dyDescent="0.25">
      <c r="A67672" s="3" t="str">
        <f t="shared" si="1253"/>
        <v/>
      </c>
      <c r="L67672"/>
    </row>
    <row r="67673" spans="1:12" x14ac:dyDescent="0.25">
      <c r="A67673" s="3" t="str">
        <f t="shared" si="1253"/>
        <v/>
      </c>
      <c r="L67673"/>
    </row>
    <row r="67674" spans="1:12" x14ac:dyDescent="0.25">
      <c r="A67674" s="3" t="str">
        <f t="shared" si="1253"/>
        <v/>
      </c>
      <c r="L67674"/>
    </row>
    <row r="67675" spans="1:12" x14ac:dyDescent="0.25">
      <c r="A67675" s="3" t="str">
        <f t="shared" si="1253"/>
        <v/>
      </c>
      <c r="L67675"/>
    </row>
    <row r="67676" spans="1:12" x14ac:dyDescent="0.25">
      <c r="A67676" s="3" t="str">
        <f t="shared" si="1253"/>
        <v/>
      </c>
      <c r="L67676"/>
    </row>
    <row r="67677" spans="1:12" x14ac:dyDescent="0.25">
      <c r="A67677" s="3" t="str">
        <f t="shared" si="1253"/>
        <v/>
      </c>
      <c r="L67677"/>
    </row>
    <row r="67678" spans="1:12" x14ac:dyDescent="0.25">
      <c r="A67678" s="3" t="str">
        <f t="shared" si="1253"/>
        <v/>
      </c>
      <c r="L67678"/>
    </row>
    <row r="67679" spans="1:12" x14ac:dyDescent="0.25">
      <c r="A67679" s="3" t="str">
        <f t="shared" si="1253"/>
        <v/>
      </c>
      <c r="L67679"/>
    </row>
    <row r="67680" spans="1:12" x14ac:dyDescent="0.25">
      <c r="A67680" s="3" t="str">
        <f t="shared" si="1253"/>
        <v/>
      </c>
      <c r="L67680"/>
    </row>
    <row r="67681" spans="1:12" x14ac:dyDescent="0.25">
      <c r="A67681" s="3" t="str">
        <f t="shared" si="1253"/>
        <v/>
      </c>
      <c r="L67681"/>
    </row>
    <row r="67682" spans="1:12" x14ac:dyDescent="0.25">
      <c r="A67682" s="3" t="str">
        <f t="shared" si="1253"/>
        <v/>
      </c>
      <c r="L67682"/>
    </row>
    <row r="67683" spans="1:12" x14ac:dyDescent="0.25">
      <c r="A67683" s="3" t="str">
        <f t="shared" si="1253"/>
        <v/>
      </c>
      <c r="L67683"/>
    </row>
    <row r="67684" spans="1:12" x14ac:dyDescent="0.25">
      <c r="A67684" s="3" t="str">
        <f t="shared" si="1253"/>
        <v/>
      </c>
      <c r="L67684"/>
    </row>
    <row r="67685" spans="1:12" x14ac:dyDescent="0.25">
      <c r="A67685" s="3" t="str">
        <f t="shared" si="1253"/>
        <v/>
      </c>
      <c r="L67685"/>
    </row>
    <row r="67686" spans="1:12" x14ac:dyDescent="0.25">
      <c r="A67686" s="3" t="str">
        <f t="shared" si="1253"/>
        <v/>
      </c>
      <c r="L67686"/>
    </row>
    <row r="67687" spans="1:12" x14ac:dyDescent="0.25">
      <c r="A67687" s="3" t="str">
        <f t="shared" si="1253"/>
        <v/>
      </c>
      <c r="L67687"/>
    </row>
    <row r="67688" spans="1:12" x14ac:dyDescent="0.25">
      <c r="A67688" s="3" t="str">
        <f t="shared" si="1253"/>
        <v/>
      </c>
      <c r="L67688"/>
    </row>
    <row r="67689" spans="1:12" x14ac:dyDescent="0.25">
      <c r="A67689" s="3" t="str">
        <f t="shared" si="1253"/>
        <v/>
      </c>
      <c r="L67689"/>
    </row>
    <row r="67690" spans="1:12" x14ac:dyDescent="0.25">
      <c r="A67690" s="3" t="str">
        <f t="shared" si="1253"/>
        <v/>
      </c>
      <c r="L67690"/>
    </row>
    <row r="67691" spans="1:12" x14ac:dyDescent="0.25">
      <c r="A67691" s="3" t="str">
        <f t="shared" si="1253"/>
        <v/>
      </c>
      <c r="L67691"/>
    </row>
    <row r="67692" spans="1:12" x14ac:dyDescent="0.25">
      <c r="A67692" s="3" t="str">
        <f t="shared" si="1253"/>
        <v/>
      </c>
      <c r="L67692"/>
    </row>
    <row r="67693" spans="1:12" x14ac:dyDescent="0.25">
      <c r="A67693" s="3" t="str">
        <f t="shared" si="1253"/>
        <v/>
      </c>
      <c r="L67693"/>
    </row>
    <row r="67694" spans="1:12" x14ac:dyDescent="0.25">
      <c r="A67694" s="3" t="str">
        <f t="shared" si="1253"/>
        <v/>
      </c>
      <c r="L67694"/>
    </row>
    <row r="67695" spans="1:12" x14ac:dyDescent="0.25">
      <c r="A67695" s="3" t="str">
        <f t="shared" si="1253"/>
        <v/>
      </c>
      <c r="L67695"/>
    </row>
    <row r="67696" spans="1:12" x14ac:dyDescent="0.25">
      <c r="A67696" s="3" t="str">
        <f t="shared" si="1253"/>
        <v/>
      </c>
      <c r="L67696"/>
    </row>
    <row r="67697" spans="1:12" x14ac:dyDescent="0.25">
      <c r="A67697" s="3" t="str">
        <f t="shared" si="1253"/>
        <v/>
      </c>
      <c r="L67697"/>
    </row>
    <row r="67698" spans="1:12" x14ac:dyDescent="0.25">
      <c r="A67698" s="3" t="str">
        <f t="shared" si="1253"/>
        <v/>
      </c>
      <c r="L67698"/>
    </row>
    <row r="67699" spans="1:12" x14ac:dyDescent="0.25">
      <c r="A67699" s="3" t="str">
        <f t="shared" si="1253"/>
        <v/>
      </c>
      <c r="L67699"/>
    </row>
    <row r="67700" spans="1:12" x14ac:dyDescent="0.25">
      <c r="A67700" s="3" t="str">
        <f t="shared" si="1253"/>
        <v/>
      </c>
      <c r="L67700"/>
    </row>
    <row r="67701" spans="1:12" x14ac:dyDescent="0.25">
      <c r="A67701" s="3" t="str">
        <f t="shared" si="1253"/>
        <v/>
      </c>
      <c r="L67701"/>
    </row>
    <row r="67702" spans="1:12" x14ac:dyDescent="0.25">
      <c r="A67702" s="3" t="str">
        <f t="shared" si="1253"/>
        <v/>
      </c>
      <c r="L67702"/>
    </row>
    <row r="67703" spans="1:12" x14ac:dyDescent="0.25">
      <c r="A67703" s="3" t="str">
        <f t="shared" si="1253"/>
        <v/>
      </c>
      <c r="L67703"/>
    </row>
    <row r="67704" spans="1:12" x14ac:dyDescent="0.25">
      <c r="A67704" s="3" t="str">
        <f t="shared" si="1253"/>
        <v/>
      </c>
      <c r="L67704"/>
    </row>
    <row r="67705" spans="1:12" x14ac:dyDescent="0.25">
      <c r="A67705" s="3" t="str">
        <f t="shared" si="1253"/>
        <v/>
      </c>
      <c r="L67705"/>
    </row>
    <row r="67706" spans="1:12" x14ac:dyDescent="0.25">
      <c r="A67706" s="3" t="str">
        <f t="shared" si="1253"/>
        <v/>
      </c>
      <c r="L67706"/>
    </row>
    <row r="67707" spans="1:12" x14ac:dyDescent="0.25">
      <c r="A67707" s="3" t="str">
        <f t="shared" si="1253"/>
        <v/>
      </c>
      <c r="L67707"/>
    </row>
    <row r="67708" spans="1:12" x14ac:dyDescent="0.25">
      <c r="A67708" s="3" t="str">
        <f t="shared" si="1253"/>
        <v/>
      </c>
      <c r="L67708"/>
    </row>
    <row r="67709" spans="1:12" x14ac:dyDescent="0.25">
      <c r="A67709" s="3" t="str">
        <f t="shared" si="1253"/>
        <v/>
      </c>
      <c r="L67709"/>
    </row>
    <row r="67710" spans="1:12" x14ac:dyDescent="0.25">
      <c r="A67710" s="3" t="str">
        <f t="shared" si="1253"/>
        <v/>
      </c>
      <c r="L67710"/>
    </row>
    <row r="67711" spans="1:12" x14ac:dyDescent="0.25">
      <c r="A67711" s="3" t="str">
        <f t="shared" si="1253"/>
        <v/>
      </c>
      <c r="L67711"/>
    </row>
    <row r="67712" spans="1:12" x14ac:dyDescent="0.25">
      <c r="A67712" s="3" t="str">
        <f t="shared" si="1253"/>
        <v/>
      </c>
      <c r="L67712"/>
    </row>
    <row r="67713" spans="1:12" x14ac:dyDescent="0.25">
      <c r="A67713" s="3" t="str">
        <f t="shared" si="1253"/>
        <v/>
      </c>
      <c r="L67713"/>
    </row>
    <row r="67714" spans="1:12" x14ac:dyDescent="0.25">
      <c r="A67714" s="3" t="str">
        <f t="shared" si="1253"/>
        <v/>
      </c>
      <c r="L67714"/>
    </row>
    <row r="67715" spans="1:12" x14ac:dyDescent="0.25">
      <c r="A67715" s="3" t="str">
        <f t="shared" si="1253"/>
        <v/>
      </c>
      <c r="L67715"/>
    </row>
    <row r="67716" spans="1:12" x14ac:dyDescent="0.25">
      <c r="A67716" s="3" t="str">
        <f t="shared" si="1253"/>
        <v/>
      </c>
      <c r="L67716"/>
    </row>
    <row r="67717" spans="1:12" x14ac:dyDescent="0.25">
      <c r="A67717" s="3" t="str">
        <f t="shared" si="1253"/>
        <v/>
      </c>
      <c r="L67717"/>
    </row>
    <row r="67718" spans="1:12" x14ac:dyDescent="0.25">
      <c r="A67718" s="3" t="str">
        <f t="shared" si="1253"/>
        <v/>
      </c>
      <c r="L67718"/>
    </row>
    <row r="67719" spans="1:12" x14ac:dyDescent="0.25">
      <c r="A67719" s="3" t="str">
        <f t="shared" si="1253"/>
        <v/>
      </c>
      <c r="L67719"/>
    </row>
    <row r="67720" spans="1:12" x14ac:dyDescent="0.25">
      <c r="A67720" s="3" t="str">
        <f t="shared" si="1253"/>
        <v/>
      </c>
      <c r="L67720"/>
    </row>
    <row r="67721" spans="1:12" x14ac:dyDescent="0.25">
      <c r="A67721" s="3" t="str">
        <f t="shared" si="1253"/>
        <v/>
      </c>
      <c r="L67721"/>
    </row>
    <row r="67722" spans="1:12" x14ac:dyDescent="0.25">
      <c r="A67722" s="3" t="str">
        <f t="shared" si="1253"/>
        <v/>
      </c>
      <c r="L67722"/>
    </row>
    <row r="67723" spans="1:12" x14ac:dyDescent="0.25">
      <c r="A67723" s="3" t="str">
        <f t="shared" si="1253"/>
        <v/>
      </c>
      <c r="L67723"/>
    </row>
    <row r="67724" spans="1:12" x14ac:dyDescent="0.25">
      <c r="A67724" s="3" t="str">
        <f t="shared" si="1253"/>
        <v/>
      </c>
      <c r="L67724"/>
    </row>
    <row r="67725" spans="1:12" x14ac:dyDescent="0.25">
      <c r="A67725" s="3" t="str">
        <f t="shared" si="1253"/>
        <v/>
      </c>
      <c r="L67725"/>
    </row>
    <row r="67726" spans="1:12" x14ac:dyDescent="0.25">
      <c r="A67726" s="3" t="str">
        <f t="shared" si="1253"/>
        <v/>
      </c>
      <c r="L67726"/>
    </row>
    <row r="67727" spans="1:12" x14ac:dyDescent="0.25">
      <c r="A67727" s="3" t="str">
        <f t="shared" si="1253"/>
        <v/>
      </c>
      <c r="L67727"/>
    </row>
    <row r="67728" spans="1:12" x14ac:dyDescent="0.25">
      <c r="A67728" s="3" t="str">
        <f t="shared" si="1253"/>
        <v/>
      </c>
      <c r="L67728"/>
    </row>
    <row r="67729" spans="1:12" x14ac:dyDescent="0.25">
      <c r="A67729" s="3" t="str">
        <f t="shared" ref="A67729:A67792" si="1254">IF(B67715="","",CONCATENATE(MONTH(B67715),YEAR(B67715)))</f>
        <v/>
      </c>
      <c r="L67729"/>
    </row>
    <row r="67730" spans="1:12" x14ac:dyDescent="0.25">
      <c r="A67730" s="3" t="str">
        <f t="shared" si="1254"/>
        <v/>
      </c>
      <c r="L67730"/>
    </row>
    <row r="67731" spans="1:12" x14ac:dyDescent="0.25">
      <c r="A67731" s="3" t="str">
        <f t="shared" si="1254"/>
        <v/>
      </c>
      <c r="L67731"/>
    </row>
    <row r="67732" spans="1:12" x14ac:dyDescent="0.25">
      <c r="A67732" s="3" t="str">
        <f t="shared" si="1254"/>
        <v/>
      </c>
      <c r="L67732"/>
    </row>
    <row r="67733" spans="1:12" x14ac:dyDescent="0.25">
      <c r="A67733" s="3" t="str">
        <f t="shared" si="1254"/>
        <v/>
      </c>
      <c r="L67733"/>
    </row>
    <row r="67734" spans="1:12" x14ac:dyDescent="0.25">
      <c r="A67734" s="3" t="str">
        <f t="shared" si="1254"/>
        <v/>
      </c>
      <c r="L67734"/>
    </row>
    <row r="67735" spans="1:12" x14ac:dyDescent="0.25">
      <c r="A67735" s="3" t="str">
        <f t="shared" si="1254"/>
        <v/>
      </c>
      <c r="L67735"/>
    </row>
    <row r="67736" spans="1:12" x14ac:dyDescent="0.25">
      <c r="A67736" s="3" t="str">
        <f t="shared" si="1254"/>
        <v/>
      </c>
      <c r="L67736"/>
    </row>
    <row r="67737" spans="1:12" x14ac:dyDescent="0.25">
      <c r="A67737" s="3" t="str">
        <f t="shared" si="1254"/>
        <v/>
      </c>
      <c r="L67737"/>
    </row>
    <row r="67738" spans="1:12" x14ac:dyDescent="0.25">
      <c r="A67738" s="3" t="str">
        <f t="shared" si="1254"/>
        <v/>
      </c>
      <c r="L67738"/>
    </row>
    <row r="67739" spans="1:12" x14ac:dyDescent="0.25">
      <c r="A67739" s="3" t="str">
        <f t="shared" si="1254"/>
        <v/>
      </c>
      <c r="L67739"/>
    </row>
    <row r="67740" spans="1:12" x14ac:dyDescent="0.25">
      <c r="A67740" s="3" t="str">
        <f t="shared" si="1254"/>
        <v/>
      </c>
      <c r="L67740"/>
    </row>
    <row r="67741" spans="1:12" x14ac:dyDescent="0.25">
      <c r="A67741" s="3" t="str">
        <f t="shared" si="1254"/>
        <v/>
      </c>
      <c r="L67741"/>
    </row>
    <row r="67742" spans="1:12" x14ac:dyDescent="0.25">
      <c r="A67742" s="3" t="str">
        <f t="shared" si="1254"/>
        <v/>
      </c>
      <c r="L67742"/>
    </row>
    <row r="67743" spans="1:12" x14ac:dyDescent="0.25">
      <c r="A67743" s="3" t="str">
        <f t="shared" si="1254"/>
        <v/>
      </c>
      <c r="L67743"/>
    </row>
    <row r="67744" spans="1:12" x14ac:dyDescent="0.25">
      <c r="A67744" s="3" t="str">
        <f t="shared" si="1254"/>
        <v/>
      </c>
      <c r="L67744"/>
    </row>
    <row r="67745" spans="1:12" x14ac:dyDescent="0.25">
      <c r="A67745" s="3" t="str">
        <f t="shared" si="1254"/>
        <v/>
      </c>
      <c r="L67745"/>
    </row>
    <row r="67746" spans="1:12" x14ac:dyDescent="0.25">
      <c r="A67746" s="3" t="str">
        <f t="shared" si="1254"/>
        <v/>
      </c>
      <c r="L67746"/>
    </row>
    <row r="67747" spans="1:12" x14ac:dyDescent="0.25">
      <c r="A67747" s="3" t="str">
        <f t="shared" si="1254"/>
        <v/>
      </c>
      <c r="L67747"/>
    </row>
    <row r="67748" spans="1:12" x14ac:dyDescent="0.25">
      <c r="A67748" s="3" t="str">
        <f t="shared" si="1254"/>
        <v/>
      </c>
      <c r="L67748"/>
    </row>
    <row r="67749" spans="1:12" x14ac:dyDescent="0.25">
      <c r="A67749" s="3" t="str">
        <f t="shared" si="1254"/>
        <v/>
      </c>
      <c r="L67749"/>
    </row>
    <row r="67750" spans="1:12" x14ac:dyDescent="0.25">
      <c r="A67750" s="3" t="str">
        <f t="shared" si="1254"/>
        <v/>
      </c>
      <c r="L67750"/>
    </row>
    <row r="67751" spans="1:12" x14ac:dyDescent="0.25">
      <c r="A67751" s="3" t="str">
        <f t="shared" si="1254"/>
        <v/>
      </c>
      <c r="L67751"/>
    </row>
    <row r="67752" spans="1:12" x14ac:dyDescent="0.25">
      <c r="A67752" s="3" t="str">
        <f t="shared" si="1254"/>
        <v/>
      </c>
      <c r="L67752"/>
    </row>
    <row r="67753" spans="1:12" x14ac:dyDescent="0.25">
      <c r="A67753" s="3" t="str">
        <f t="shared" si="1254"/>
        <v/>
      </c>
      <c r="L67753"/>
    </row>
    <row r="67754" spans="1:12" x14ac:dyDescent="0.25">
      <c r="A67754" s="3" t="str">
        <f t="shared" si="1254"/>
        <v/>
      </c>
      <c r="L67754"/>
    </row>
    <row r="67755" spans="1:12" x14ac:dyDescent="0.25">
      <c r="A67755" s="3" t="str">
        <f t="shared" si="1254"/>
        <v/>
      </c>
      <c r="L67755"/>
    </row>
    <row r="67756" spans="1:12" x14ac:dyDescent="0.25">
      <c r="A67756" s="3" t="str">
        <f t="shared" si="1254"/>
        <v/>
      </c>
      <c r="L67756"/>
    </row>
    <row r="67757" spans="1:12" x14ac:dyDescent="0.25">
      <c r="A67757" s="3" t="str">
        <f t="shared" si="1254"/>
        <v/>
      </c>
      <c r="L67757"/>
    </row>
    <row r="67758" spans="1:12" x14ac:dyDescent="0.25">
      <c r="A67758" s="3" t="str">
        <f t="shared" si="1254"/>
        <v/>
      </c>
      <c r="L67758"/>
    </row>
    <row r="67759" spans="1:12" x14ac:dyDescent="0.25">
      <c r="A67759" s="3" t="str">
        <f t="shared" si="1254"/>
        <v/>
      </c>
      <c r="L67759"/>
    </row>
    <row r="67760" spans="1:12" x14ac:dyDescent="0.25">
      <c r="A67760" s="3" t="str">
        <f t="shared" si="1254"/>
        <v/>
      </c>
      <c r="L67760"/>
    </row>
    <row r="67761" spans="1:12" x14ac:dyDescent="0.25">
      <c r="A67761" s="3" t="str">
        <f t="shared" si="1254"/>
        <v/>
      </c>
      <c r="L67761"/>
    </row>
    <row r="67762" spans="1:12" x14ac:dyDescent="0.25">
      <c r="A67762" s="3" t="str">
        <f t="shared" si="1254"/>
        <v/>
      </c>
      <c r="L67762"/>
    </row>
    <row r="67763" spans="1:12" x14ac:dyDescent="0.25">
      <c r="A67763" s="3" t="str">
        <f t="shared" si="1254"/>
        <v/>
      </c>
      <c r="L67763"/>
    </row>
    <row r="67764" spans="1:12" x14ac:dyDescent="0.25">
      <c r="A67764" s="3" t="str">
        <f t="shared" si="1254"/>
        <v/>
      </c>
      <c r="L67764"/>
    </row>
    <row r="67765" spans="1:12" x14ac:dyDescent="0.25">
      <c r="A67765" s="3" t="str">
        <f t="shared" si="1254"/>
        <v/>
      </c>
      <c r="L67765"/>
    </row>
    <row r="67766" spans="1:12" x14ac:dyDescent="0.25">
      <c r="A67766" s="3" t="str">
        <f t="shared" si="1254"/>
        <v/>
      </c>
      <c r="L67766"/>
    </row>
    <row r="67767" spans="1:12" x14ac:dyDescent="0.25">
      <c r="A67767" s="3" t="str">
        <f t="shared" si="1254"/>
        <v/>
      </c>
      <c r="L67767"/>
    </row>
    <row r="67768" spans="1:12" x14ac:dyDescent="0.25">
      <c r="A67768" s="3" t="str">
        <f t="shared" si="1254"/>
        <v/>
      </c>
      <c r="L67768"/>
    </row>
    <row r="67769" spans="1:12" x14ac:dyDescent="0.25">
      <c r="A67769" s="3" t="str">
        <f t="shared" si="1254"/>
        <v/>
      </c>
      <c r="L67769"/>
    </row>
    <row r="67770" spans="1:12" x14ac:dyDescent="0.25">
      <c r="A67770" s="3" t="str">
        <f t="shared" si="1254"/>
        <v/>
      </c>
      <c r="L67770"/>
    </row>
    <row r="67771" spans="1:12" x14ac:dyDescent="0.25">
      <c r="A67771" s="3" t="str">
        <f t="shared" si="1254"/>
        <v/>
      </c>
      <c r="L67771"/>
    </row>
    <row r="67772" spans="1:12" x14ac:dyDescent="0.25">
      <c r="A67772" s="3" t="str">
        <f t="shared" si="1254"/>
        <v/>
      </c>
      <c r="L67772"/>
    </row>
    <row r="67773" spans="1:12" x14ac:dyDescent="0.25">
      <c r="A67773" s="3" t="str">
        <f t="shared" si="1254"/>
        <v/>
      </c>
      <c r="L67773"/>
    </row>
    <row r="67774" spans="1:12" x14ac:dyDescent="0.25">
      <c r="A67774" s="3" t="str">
        <f t="shared" si="1254"/>
        <v/>
      </c>
      <c r="L67774"/>
    </row>
    <row r="67775" spans="1:12" x14ac:dyDescent="0.25">
      <c r="A67775" s="3" t="str">
        <f t="shared" si="1254"/>
        <v/>
      </c>
      <c r="L67775"/>
    </row>
    <row r="67776" spans="1:12" x14ac:dyDescent="0.25">
      <c r="A67776" s="3" t="str">
        <f t="shared" si="1254"/>
        <v/>
      </c>
      <c r="L67776"/>
    </row>
    <row r="67777" spans="1:12" x14ac:dyDescent="0.25">
      <c r="A67777" s="3" t="str">
        <f t="shared" si="1254"/>
        <v/>
      </c>
      <c r="L67777"/>
    </row>
    <row r="67778" spans="1:12" x14ac:dyDescent="0.25">
      <c r="A67778" s="3" t="str">
        <f t="shared" si="1254"/>
        <v/>
      </c>
      <c r="L67778"/>
    </row>
    <row r="67779" spans="1:12" x14ac:dyDescent="0.25">
      <c r="A67779" s="3" t="str">
        <f t="shared" si="1254"/>
        <v/>
      </c>
      <c r="L67779"/>
    </row>
    <row r="67780" spans="1:12" x14ac:dyDescent="0.25">
      <c r="A67780" s="3" t="str">
        <f t="shared" si="1254"/>
        <v/>
      </c>
      <c r="L67780"/>
    </row>
    <row r="67781" spans="1:12" x14ac:dyDescent="0.25">
      <c r="A67781" s="3" t="str">
        <f t="shared" si="1254"/>
        <v/>
      </c>
      <c r="L67781"/>
    </row>
    <row r="67782" spans="1:12" x14ac:dyDescent="0.25">
      <c r="A67782" s="3" t="str">
        <f t="shared" si="1254"/>
        <v/>
      </c>
      <c r="L67782"/>
    </row>
    <row r="67783" spans="1:12" x14ac:dyDescent="0.25">
      <c r="A67783" s="3" t="str">
        <f t="shared" si="1254"/>
        <v/>
      </c>
      <c r="L67783"/>
    </row>
    <row r="67784" spans="1:12" x14ac:dyDescent="0.25">
      <c r="A67784" s="3" t="str">
        <f t="shared" si="1254"/>
        <v/>
      </c>
      <c r="L67784"/>
    </row>
    <row r="67785" spans="1:12" x14ac:dyDescent="0.25">
      <c r="A67785" s="3" t="str">
        <f t="shared" si="1254"/>
        <v/>
      </c>
      <c r="L67785"/>
    </row>
    <row r="67786" spans="1:12" x14ac:dyDescent="0.25">
      <c r="A67786" s="3" t="str">
        <f t="shared" si="1254"/>
        <v/>
      </c>
      <c r="L67786"/>
    </row>
    <row r="67787" spans="1:12" x14ac:dyDescent="0.25">
      <c r="A67787" s="3" t="str">
        <f t="shared" si="1254"/>
        <v/>
      </c>
      <c r="L67787"/>
    </row>
    <row r="67788" spans="1:12" x14ac:dyDescent="0.25">
      <c r="A67788" s="3" t="str">
        <f t="shared" si="1254"/>
        <v/>
      </c>
      <c r="L67788"/>
    </row>
    <row r="67789" spans="1:12" x14ac:dyDescent="0.25">
      <c r="A67789" s="3" t="str">
        <f t="shared" si="1254"/>
        <v/>
      </c>
      <c r="L67789"/>
    </row>
    <row r="67790" spans="1:12" x14ac:dyDescent="0.25">
      <c r="A67790" s="3" t="str">
        <f t="shared" si="1254"/>
        <v/>
      </c>
      <c r="L67790"/>
    </row>
    <row r="67791" spans="1:12" x14ac:dyDescent="0.25">
      <c r="A67791" s="3" t="str">
        <f t="shared" si="1254"/>
        <v/>
      </c>
      <c r="L67791"/>
    </row>
    <row r="67792" spans="1:12" x14ac:dyDescent="0.25">
      <c r="A67792" s="3" t="str">
        <f t="shared" si="1254"/>
        <v/>
      </c>
      <c r="L67792"/>
    </row>
    <row r="67793" spans="1:12" x14ac:dyDescent="0.25">
      <c r="A67793" s="3" t="str">
        <f t="shared" ref="A67793:A67856" si="1255">IF(B67779="","",CONCATENATE(MONTH(B67779),YEAR(B67779)))</f>
        <v/>
      </c>
      <c r="L67793"/>
    </row>
    <row r="67794" spans="1:12" x14ac:dyDescent="0.25">
      <c r="A67794" s="3" t="str">
        <f t="shared" si="1255"/>
        <v/>
      </c>
      <c r="L67794"/>
    </row>
    <row r="67795" spans="1:12" x14ac:dyDescent="0.25">
      <c r="A67795" s="3" t="str">
        <f t="shared" si="1255"/>
        <v/>
      </c>
      <c r="L67795"/>
    </row>
    <row r="67796" spans="1:12" x14ac:dyDescent="0.25">
      <c r="A67796" s="3" t="str">
        <f t="shared" si="1255"/>
        <v/>
      </c>
      <c r="L67796"/>
    </row>
    <row r="67797" spans="1:12" x14ac:dyDescent="0.25">
      <c r="A67797" s="3" t="str">
        <f t="shared" si="1255"/>
        <v/>
      </c>
      <c r="L67797"/>
    </row>
    <row r="67798" spans="1:12" x14ac:dyDescent="0.25">
      <c r="A67798" s="3" t="str">
        <f t="shared" si="1255"/>
        <v/>
      </c>
      <c r="L67798"/>
    </row>
    <row r="67799" spans="1:12" x14ac:dyDescent="0.25">
      <c r="A67799" s="3" t="str">
        <f t="shared" si="1255"/>
        <v/>
      </c>
      <c r="L67799"/>
    </row>
    <row r="67800" spans="1:12" x14ac:dyDescent="0.25">
      <c r="A67800" s="3" t="str">
        <f t="shared" si="1255"/>
        <v/>
      </c>
      <c r="L67800"/>
    </row>
    <row r="67801" spans="1:12" x14ac:dyDescent="0.25">
      <c r="A67801" s="3" t="str">
        <f t="shared" si="1255"/>
        <v/>
      </c>
      <c r="L67801"/>
    </row>
    <row r="67802" spans="1:12" x14ac:dyDescent="0.25">
      <c r="A67802" s="3" t="str">
        <f t="shared" si="1255"/>
        <v/>
      </c>
      <c r="L67802"/>
    </row>
    <row r="67803" spans="1:12" x14ac:dyDescent="0.25">
      <c r="A67803" s="3" t="str">
        <f t="shared" si="1255"/>
        <v/>
      </c>
      <c r="L67803"/>
    </row>
    <row r="67804" spans="1:12" x14ac:dyDescent="0.25">
      <c r="A67804" s="3" t="str">
        <f t="shared" si="1255"/>
        <v/>
      </c>
      <c r="L67804"/>
    </row>
    <row r="67805" spans="1:12" x14ac:dyDescent="0.25">
      <c r="A67805" s="3" t="str">
        <f t="shared" si="1255"/>
        <v/>
      </c>
      <c r="L67805"/>
    </row>
    <row r="67806" spans="1:12" x14ac:dyDescent="0.25">
      <c r="A67806" s="3" t="str">
        <f t="shared" si="1255"/>
        <v/>
      </c>
      <c r="L67806"/>
    </row>
    <row r="67807" spans="1:12" x14ac:dyDescent="0.25">
      <c r="A67807" s="3" t="str">
        <f t="shared" si="1255"/>
        <v/>
      </c>
      <c r="L67807"/>
    </row>
    <row r="67808" spans="1:12" x14ac:dyDescent="0.25">
      <c r="A67808" s="3" t="str">
        <f t="shared" si="1255"/>
        <v/>
      </c>
      <c r="L67808"/>
    </row>
    <row r="67809" spans="1:12" x14ac:dyDescent="0.25">
      <c r="A67809" s="3" t="str">
        <f t="shared" si="1255"/>
        <v/>
      </c>
      <c r="L67809"/>
    </row>
    <row r="67810" spans="1:12" x14ac:dyDescent="0.25">
      <c r="A67810" s="3" t="str">
        <f t="shared" si="1255"/>
        <v/>
      </c>
      <c r="L67810"/>
    </row>
    <row r="67811" spans="1:12" x14ac:dyDescent="0.25">
      <c r="A67811" s="3" t="str">
        <f t="shared" si="1255"/>
        <v/>
      </c>
      <c r="L67811"/>
    </row>
    <row r="67812" spans="1:12" x14ac:dyDescent="0.25">
      <c r="A67812" s="3" t="str">
        <f t="shared" si="1255"/>
        <v/>
      </c>
      <c r="L67812"/>
    </row>
    <row r="67813" spans="1:12" x14ac:dyDescent="0.25">
      <c r="A67813" s="3" t="str">
        <f t="shared" si="1255"/>
        <v/>
      </c>
      <c r="L67813"/>
    </row>
    <row r="67814" spans="1:12" x14ac:dyDescent="0.25">
      <c r="A67814" s="3" t="str">
        <f t="shared" si="1255"/>
        <v/>
      </c>
      <c r="L67814"/>
    </row>
    <row r="67815" spans="1:12" x14ac:dyDescent="0.25">
      <c r="A67815" s="3" t="str">
        <f t="shared" si="1255"/>
        <v/>
      </c>
      <c r="L67815"/>
    </row>
    <row r="67816" spans="1:12" x14ac:dyDescent="0.25">
      <c r="A67816" s="3" t="str">
        <f t="shared" si="1255"/>
        <v/>
      </c>
      <c r="L67816"/>
    </row>
    <row r="67817" spans="1:12" x14ac:dyDescent="0.25">
      <c r="A67817" s="3" t="str">
        <f t="shared" si="1255"/>
        <v/>
      </c>
      <c r="L67817"/>
    </row>
    <row r="67818" spans="1:12" x14ac:dyDescent="0.25">
      <c r="A67818" s="3" t="str">
        <f t="shared" si="1255"/>
        <v/>
      </c>
      <c r="L67818"/>
    </row>
    <row r="67819" spans="1:12" x14ac:dyDescent="0.25">
      <c r="A67819" s="3" t="str">
        <f t="shared" si="1255"/>
        <v/>
      </c>
      <c r="L67819"/>
    </row>
    <row r="67820" spans="1:12" x14ac:dyDescent="0.25">
      <c r="A67820" s="3" t="str">
        <f t="shared" si="1255"/>
        <v/>
      </c>
      <c r="L67820"/>
    </row>
    <row r="67821" spans="1:12" x14ac:dyDescent="0.25">
      <c r="A67821" s="3" t="str">
        <f t="shared" si="1255"/>
        <v/>
      </c>
      <c r="L67821"/>
    </row>
    <row r="67822" spans="1:12" x14ac:dyDescent="0.25">
      <c r="A67822" s="3" t="str">
        <f t="shared" si="1255"/>
        <v/>
      </c>
      <c r="L67822"/>
    </row>
    <row r="67823" spans="1:12" x14ac:dyDescent="0.25">
      <c r="A67823" s="3" t="str">
        <f t="shared" si="1255"/>
        <v/>
      </c>
      <c r="L67823"/>
    </row>
    <row r="67824" spans="1:12" x14ac:dyDescent="0.25">
      <c r="A67824" s="3" t="str">
        <f t="shared" si="1255"/>
        <v/>
      </c>
      <c r="L67824"/>
    </row>
    <row r="67825" spans="1:12" x14ac:dyDescent="0.25">
      <c r="A67825" s="3" t="str">
        <f t="shared" si="1255"/>
        <v/>
      </c>
      <c r="L67825"/>
    </row>
    <row r="67826" spans="1:12" x14ac:dyDescent="0.25">
      <c r="A67826" s="3" t="str">
        <f t="shared" si="1255"/>
        <v/>
      </c>
      <c r="L67826"/>
    </row>
    <row r="67827" spans="1:12" x14ac:dyDescent="0.25">
      <c r="A67827" s="3" t="str">
        <f t="shared" si="1255"/>
        <v/>
      </c>
      <c r="L67827"/>
    </row>
    <row r="67828" spans="1:12" x14ac:dyDescent="0.25">
      <c r="A67828" s="3" t="str">
        <f t="shared" si="1255"/>
        <v/>
      </c>
      <c r="L67828"/>
    </row>
    <row r="67829" spans="1:12" x14ac:dyDescent="0.25">
      <c r="A67829" s="3" t="str">
        <f t="shared" si="1255"/>
        <v/>
      </c>
      <c r="L67829"/>
    </row>
    <row r="67830" spans="1:12" x14ac:dyDescent="0.25">
      <c r="A67830" s="3" t="str">
        <f t="shared" si="1255"/>
        <v/>
      </c>
      <c r="L67830"/>
    </row>
    <row r="67831" spans="1:12" x14ac:dyDescent="0.25">
      <c r="A67831" s="3" t="str">
        <f t="shared" si="1255"/>
        <v/>
      </c>
      <c r="L67831"/>
    </row>
    <row r="67832" spans="1:12" x14ac:dyDescent="0.25">
      <c r="A67832" s="3" t="str">
        <f t="shared" si="1255"/>
        <v/>
      </c>
      <c r="L67832"/>
    </row>
    <row r="67833" spans="1:12" x14ac:dyDescent="0.25">
      <c r="A67833" s="3" t="str">
        <f t="shared" si="1255"/>
        <v/>
      </c>
      <c r="L67833"/>
    </row>
    <row r="67834" spans="1:12" x14ac:dyDescent="0.25">
      <c r="A67834" s="3" t="str">
        <f t="shared" si="1255"/>
        <v/>
      </c>
      <c r="L67834"/>
    </row>
    <row r="67835" spans="1:12" x14ac:dyDescent="0.25">
      <c r="A67835" s="3" t="str">
        <f t="shared" si="1255"/>
        <v/>
      </c>
      <c r="L67835"/>
    </row>
    <row r="67836" spans="1:12" x14ac:dyDescent="0.25">
      <c r="A67836" s="3" t="str">
        <f t="shared" si="1255"/>
        <v/>
      </c>
      <c r="L67836"/>
    </row>
    <row r="67837" spans="1:12" x14ac:dyDescent="0.25">
      <c r="A67837" s="3" t="str">
        <f t="shared" si="1255"/>
        <v/>
      </c>
      <c r="L67837"/>
    </row>
    <row r="67838" spans="1:12" x14ac:dyDescent="0.25">
      <c r="A67838" s="3" t="str">
        <f t="shared" si="1255"/>
        <v/>
      </c>
      <c r="L67838"/>
    </row>
    <row r="67839" spans="1:12" x14ac:dyDescent="0.25">
      <c r="A67839" s="3" t="str">
        <f t="shared" si="1255"/>
        <v/>
      </c>
      <c r="L67839"/>
    </row>
    <row r="67840" spans="1:12" x14ac:dyDescent="0.25">
      <c r="A67840" s="3" t="str">
        <f t="shared" si="1255"/>
        <v/>
      </c>
      <c r="L67840"/>
    </row>
    <row r="67841" spans="1:12" x14ac:dyDescent="0.25">
      <c r="A67841" s="3" t="str">
        <f t="shared" si="1255"/>
        <v/>
      </c>
      <c r="L67841"/>
    </row>
    <row r="67842" spans="1:12" x14ac:dyDescent="0.25">
      <c r="A67842" s="3" t="str">
        <f t="shared" si="1255"/>
        <v/>
      </c>
      <c r="L67842"/>
    </row>
    <row r="67843" spans="1:12" x14ac:dyDescent="0.25">
      <c r="A67843" s="3" t="str">
        <f t="shared" si="1255"/>
        <v/>
      </c>
      <c r="L67843"/>
    </row>
    <row r="67844" spans="1:12" x14ac:dyDescent="0.25">
      <c r="A67844" s="3" t="str">
        <f t="shared" si="1255"/>
        <v/>
      </c>
      <c r="L67844"/>
    </row>
    <row r="67845" spans="1:12" x14ac:dyDescent="0.25">
      <c r="A67845" s="3" t="str">
        <f t="shared" si="1255"/>
        <v/>
      </c>
      <c r="L67845"/>
    </row>
    <row r="67846" spans="1:12" x14ac:dyDescent="0.25">
      <c r="A67846" s="3" t="str">
        <f t="shared" si="1255"/>
        <v/>
      </c>
      <c r="L67846"/>
    </row>
    <row r="67847" spans="1:12" x14ac:dyDescent="0.25">
      <c r="A67847" s="3" t="str">
        <f t="shared" si="1255"/>
        <v/>
      </c>
      <c r="L67847"/>
    </row>
    <row r="67848" spans="1:12" x14ac:dyDescent="0.25">
      <c r="A67848" s="3" t="str">
        <f t="shared" si="1255"/>
        <v/>
      </c>
      <c r="L67848"/>
    </row>
    <row r="67849" spans="1:12" x14ac:dyDescent="0.25">
      <c r="A67849" s="3" t="str">
        <f t="shared" si="1255"/>
        <v/>
      </c>
      <c r="L67849"/>
    </row>
    <row r="67850" spans="1:12" x14ac:dyDescent="0.25">
      <c r="A67850" s="3" t="str">
        <f t="shared" si="1255"/>
        <v/>
      </c>
      <c r="L67850"/>
    </row>
    <row r="67851" spans="1:12" x14ac:dyDescent="0.25">
      <c r="A67851" s="3" t="str">
        <f t="shared" si="1255"/>
        <v/>
      </c>
      <c r="L67851"/>
    </row>
    <row r="67852" spans="1:12" x14ac:dyDescent="0.25">
      <c r="A67852" s="3" t="str">
        <f t="shared" si="1255"/>
        <v/>
      </c>
      <c r="L67852"/>
    </row>
    <row r="67853" spans="1:12" x14ac:dyDescent="0.25">
      <c r="A67853" s="3" t="str">
        <f t="shared" si="1255"/>
        <v/>
      </c>
      <c r="L67853"/>
    </row>
    <row r="67854" spans="1:12" x14ac:dyDescent="0.25">
      <c r="A67854" s="3" t="str">
        <f t="shared" si="1255"/>
        <v/>
      </c>
      <c r="L67854"/>
    </row>
    <row r="67855" spans="1:12" x14ac:dyDescent="0.25">
      <c r="A67855" s="3" t="str">
        <f t="shared" si="1255"/>
        <v/>
      </c>
      <c r="L67855"/>
    </row>
    <row r="67856" spans="1:12" x14ac:dyDescent="0.25">
      <c r="A67856" s="3" t="str">
        <f t="shared" si="1255"/>
        <v/>
      </c>
      <c r="L67856"/>
    </row>
    <row r="67857" spans="1:12" x14ac:dyDescent="0.25">
      <c r="A67857" s="3" t="str">
        <f t="shared" ref="A67857:A67920" si="1256">IF(B67843="","",CONCATENATE(MONTH(B67843),YEAR(B67843)))</f>
        <v/>
      </c>
      <c r="L67857"/>
    </row>
    <row r="67858" spans="1:12" x14ac:dyDescent="0.25">
      <c r="A67858" s="3" t="str">
        <f t="shared" si="1256"/>
        <v/>
      </c>
      <c r="L67858"/>
    </row>
    <row r="67859" spans="1:12" x14ac:dyDescent="0.25">
      <c r="A67859" s="3" t="str">
        <f t="shared" si="1256"/>
        <v/>
      </c>
      <c r="L67859"/>
    </row>
    <row r="67860" spans="1:12" x14ac:dyDescent="0.25">
      <c r="A67860" s="3" t="str">
        <f t="shared" si="1256"/>
        <v/>
      </c>
      <c r="L67860"/>
    </row>
    <row r="67861" spans="1:12" x14ac:dyDescent="0.25">
      <c r="A67861" s="3" t="str">
        <f t="shared" si="1256"/>
        <v/>
      </c>
      <c r="L67861"/>
    </row>
    <row r="67862" spans="1:12" x14ac:dyDescent="0.25">
      <c r="A67862" s="3" t="str">
        <f t="shared" si="1256"/>
        <v/>
      </c>
      <c r="L67862"/>
    </row>
    <row r="67863" spans="1:12" x14ac:dyDescent="0.25">
      <c r="A67863" s="3" t="str">
        <f t="shared" si="1256"/>
        <v/>
      </c>
      <c r="L67863"/>
    </row>
    <row r="67864" spans="1:12" x14ac:dyDescent="0.25">
      <c r="A67864" s="3" t="str">
        <f t="shared" si="1256"/>
        <v/>
      </c>
      <c r="L67864"/>
    </row>
    <row r="67865" spans="1:12" x14ac:dyDescent="0.25">
      <c r="A67865" s="3" t="str">
        <f t="shared" si="1256"/>
        <v/>
      </c>
      <c r="L67865"/>
    </row>
    <row r="67866" spans="1:12" x14ac:dyDescent="0.25">
      <c r="A67866" s="3" t="str">
        <f t="shared" si="1256"/>
        <v/>
      </c>
      <c r="L67866"/>
    </row>
    <row r="67867" spans="1:12" x14ac:dyDescent="0.25">
      <c r="A67867" s="3" t="str">
        <f t="shared" si="1256"/>
        <v/>
      </c>
      <c r="L67867"/>
    </row>
    <row r="67868" spans="1:12" x14ac:dyDescent="0.25">
      <c r="A67868" s="3" t="str">
        <f t="shared" si="1256"/>
        <v/>
      </c>
      <c r="L67868"/>
    </row>
    <row r="67869" spans="1:12" x14ac:dyDescent="0.25">
      <c r="A67869" s="3" t="str">
        <f t="shared" si="1256"/>
        <v/>
      </c>
      <c r="L67869"/>
    </row>
    <row r="67870" spans="1:12" x14ac:dyDescent="0.25">
      <c r="A67870" s="3" t="str">
        <f t="shared" si="1256"/>
        <v/>
      </c>
      <c r="L67870"/>
    </row>
    <row r="67871" spans="1:12" x14ac:dyDescent="0.25">
      <c r="A67871" s="3" t="str">
        <f t="shared" si="1256"/>
        <v/>
      </c>
      <c r="L67871"/>
    </row>
    <row r="67872" spans="1:12" x14ac:dyDescent="0.25">
      <c r="A67872" s="3" t="str">
        <f t="shared" si="1256"/>
        <v/>
      </c>
      <c r="L67872"/>
    </row>
    <row r="67873" spans="1:12" x14ac:dyDescent="0.25">
      <c r="A67873" s="3" t="str">
        <f t="shared" si="1256"/>
        <v/>
      </c>
      <c r="L67873"/>
    </row>
    <row r="67874" spans="1:12" x14ac:dyDescent="0.25">
      <c r="A67874" s="3" t="str">
        <f t="shared" si="1256"/>
        <v/>
      </c>
      <c r="L67874"/>
    </row>
    <row r="67875" spans="1:12" x14ac:dyDescent="0.25">
      <c r="A67875" s="3" t="str">
        <f t="shared" si="1256"/>
        <v/>
      </c>
      <c r="L67875"/>
    </row>
    <row r="67876" spans="1:12" x14ac:dyDescent="0.25">
      <c r="A67876" s="3" t="str">
        <f t="shared" si="1256"/>
        <v/>
      </c>
      <c r="L67876"/>
    </row>
    <row r="67877" spans="1:12" x14ac:dyDescent="0.25">
      <c r="A67877" s="3" t="str">
        <f t="shared" si="1256"/>
        <v/>
      </c>
      <c r="L67877"/>
    </row>
    <row r="67878" spans="1:12" x14ac:dyDescent="0.25">
      <c r="A67878" s="3" t="str">
        <f t="shared" si="1256"/>
        <v/>
      </c>
      <c r="L67878"/>
    </row>
    <row r="67879" spans="1:12" x14ac:dyDescent="0.25">
      <c r="A67879" s="3" t="str">
        <f t="shared" si="1256"/>
        <v/>
      </c>
      <c r="L67879"/>
    </row>
    <row r="67880" spans="1:12" x14ac:dyDescent="0.25">
      <c r="A67880" s="3" t="str">
        <f t="shared" si="1256"/>
        <v/>
      </c>
      <c r="L67880"/>
    </row>
    <row r="67881" spans="1:12" x14ac:dyDescent="0.25">
      <c r="A67881" s="3" t="str">
        <f t="shared" si="1256"/>
        <v/>
      </c>
      <c r="L67881"/>
    </row>
    <row r="67882" spans="1:12" x14ac:dyDescent="0.25">
      <c r="A67882" s="3" t="str">
        <f t="shared" si="1256"/>
        <v/>
      </c>
      <c r="L67882"/>
    </row>
    <row r="67883" spans="1:12" x14ac:dyDescent="0.25">
      <c r="A67883" s="3" t="str">
        <f t="shared" si="1256"/>
        <v/>
      </c>
      <c r="L67883"/>
    </row>
    <row r="67884" spans="1:12" x14ac:dyDescent="0.25">
      <c r="A67884" s="3" t="str">
        <f t="shared" si="1256"/>
        <v/>
      </c>
      <c r="L67884"/>
    </row>
    <row r="67885" spans="1:12" x14ac:dyDescent="0.25">
      <c r="A67885" s="3" t="str">
        <f t="shared" si="1256"/>
        <v/>
      </c>
      <c r="L67885"/>
    </row>
    <row r="67886" spans="1:12" x14ac:dyDescent="0.25">
      <c r="A67886" s="3" t="str">
        <f t="shared" si="1256"/>
        <v/>
      </c>
      <c r="L67886"/>
    </row>
    <row r="67887" spans="1:12" x14ac:dyDescent="0.25">
      <c r="A67887" s="3" t="str">
        <f t="shared" si="1256"/>
        <v/>
      </c>
      <c r="L67887"/>
    </row>
    <row r="67888" spans="1:12" x14ac:dyDescent="0.25">
      <c r="A67888" s="3" t="str">
        <f t="shared" si="1256"/>
        <v/>
      </c>
      <c r="L67888"/>
    </row>
    <row r="67889" spans="1:12" x14ac:dyDescent="0.25">
      <c r="A67889" s="3" t="str">
        <f t="shared" si="1256"/>
        <v/>
      </c>
      <c r="L67889"/>
    </row>
    <row r="67890" spans="1:12" x14ac:dyDescent="0.25">
      <c r="A67890" s="3" t="str">
        <f t="shared" si="1256"/>
        <v/>
      </c>
      <c r="L67890"/>
    </row>
    <row r="67891" spans="1:12" x14ac:dyDescent="0.25">
      <c r="A67891" s="3" t="str">
        <f t="shared" si="1256"/>
        <v/>
      </c>
      <c r="L67891"/>
    </row>
    <row r="67892" spans="1:12" x14ac:dyDescent="0.25">
      <c r="A67892" s="3" t="str">
        <f t="shared" si="1256"/>
        <v/>
      </c>
      <c r="L67892"/>
    </row>
    <row r="67893" spans="1:12" x14ac:dyDescent="0.25">
      <c r="A67893" s="3" t="str">
        <f t="shared" si="1256"/>
        <v/>
      </c>
      <c r="L67893"/>
    </row>
    <row r="67894" spans="1:12" x14ac:dyDescent="0.25">
      <c r="A67894" s="3" t="str">
        <f t="shared" si="1256"/>
        <v/>
      </c>
      <c r="L67894"/>
    </row>
    <row r="67895" spans="1:12" x14ac:dyDescent="0.25">
      <c r="A67895" s="3" t="str">
        <f t="shared" si="1256"/>
        <v/>
      </c>
      <c r="L67895"/>
    </row>
    <row r="67896" spans="1:12" x14ac:dyDescent="0.25">
      <c r="A67896" s="3" t="str">
        <f t="shared" si="1256"/>
        <v/>
      </c>
      <c r="L67896"/>
    </row>
    <row r="67897" spans="1:12" x14ac:dyDescent="0.25">
      <c r="A67897" s="3" t="str">
        <f t="shared" si="1256"/>
        <v/>
      </c>
      <c r="L67897"/>
    </row>
    <row r="67898" spans="1:12" x14ac:dyDescent="0.25">
      <c r="A67898" s="3" t="str">
        <f t="shared" si="1256"/>
        <v/>
      </c>
      <c r="L67898"/>
    </row>
    <row r="67899" spans="1:12" x14ac:dyDescent="0.25">
      <c r="A67899" s="3" t="str">
        <f t="shared" si="1256"/>
        <v/>
      </c>
      <c r="L67899"/>
    </row>
    <row r="67900" spans="1:12" x14ac:dyDescent="0.25">
      <c r="A67900" s="3" t="str">
        <f t="shared" si="1256"/>
        <v/>
      </c>
      <c r="L67900"/>
    </row>
    <row r="67901" spans="1:12" x14ac:dyDescent="0.25">
      <c r="A67901" s="3" t="str">
        <f t="shared" si="1256"/>
        <v/>
      </c>
      <c r="L67901"/>
    </row>
    <row r="67902" spans="1:12" x14ac:dyDescent="0.25">
      <c r="A67902" s="3" t="str">
        <f t="shared" si="1256"/>
        <v/>
      </c>
      <c r="L67902"/>
    </row>
    <row r="67903" spans="1:12" x14ac:dyDescent="0.25">
      <c r="A67903" s="3" t="str">
        <f t="shared" si="1256"/>
        <v/>
      </c>
      <c r="L67903"/>
    </row>
    <row r="67904" spans="1:12" x14ac:dyDescent="0.25">
      <c r="A67904" s="3" t="str">
        <f t="shared" si="1256"/>
        <v/>
      </c>
      <c r="L67904"/>
    </row>
    <row r="67905" spans="1:12" x14ac:dyDescent="0.25">
      <c r="A67905" s="3" t="str">
        <f t="shared" si="1256"/>
        <v/>
      </c>
      <c r="L67905"/>
    </row>
    <row r="67906" spans="1:12" x14ac:dyDescent="0.25">
      <c r="A67906" s="3" t="str">
        <f t="shared" si="1256"/>
        <v/>
      </c>
      <c r="L67906"/>
    </row>
    <row r="67907" spans="1:12" x14ac:dyDescent="0.25">
      <c r="A67907" s="3" t="str">
        <f t="shared" si="1256"/>
        <v/>
      </c>
      <c r="L67907"/>
    </row>
    <row r="67908" spans="1:12" x14ac:dyDescent="0.25">
      <c r="A67908" s="3" t="str">
        <f t="shared" si="1256"/>
        <v/>
      </c>
      <c r="L67908"/>
    </row>
    <row r="67909" spans="1:12" x14ac:dyDescent="0.25">
      <c r="A67909" s="3" t="str">
        <f t="shared" si="1256"/>
        <v/>
      </c>
      <c r="L67909"/>
    </row>
    <row r="67910" spans="1:12" x14ac:dyDescent="0.25">
      <c r="A67910" s="3" t="str">
        <f t="shared" si="1256"/>
        <v/>
      </c>
      <c r="L67910"/>
    </row>
    <row r="67911" spans="1:12" x14ac:dyDescent="0.25">
      <c r="A67911" s="3" t="str">
        <f t="shared" si="1256"/>
        <v/>
      </c>
      <c r="L67911"/>
    </row>
    <row r="67912" spans="1:12" x14ac:dyDescent="0.25">
      <c r="A67912" s="3" t="str">
        <f t="shared" si="1256"/>
        <v/>
      </c>
      <c r="L67912"/>
    </row>
    <row r="67913" spans="1:12" x14ac:dyDescent="0.25">
      <c r="A67913" s="3" t="str">
        <f t="shared" si="1256"/>
        <v/>
      </c>
      <c r="L67913"/>
    </row>
    <row r="67914" spans="1:12" x14ac:dyDescent="0.25">
      <c r="A67914" s="3" t="str">
        <f t="shared" si="1256"/>
        <v/>
      </c>
      <c r="L67914"/>
    </row>
    <row r="67915" spans="1:12" x14ac:dyDescent="0.25">
      <c r="A67915" s="3" t="str">
        <f t="shared" si="1256"/>
        <v/>
      </c>
      <c r="L67915"/>
    </row>
    <row r="67916" spans="1:12" x14ac:dyDescent="0.25">
      <c r="A67916" s="3" t="str">
        <f t="shared" si="1256"/>
        <v/>
      </c>
      <c r="L67916"/>
    </row>
    <row r="67917" spans="1:12" x14ac:dyDescent="0.25">
      <c r="A67917" s="3" t="str">
        <f t="shared" si="1256"/>
        <v/>
      </c>
      <c r="L67917"/>
    </row>
    <row r="67918" spans="1:12" x14ac:dyDescent="0.25">
      <c r="A67918" s="3" t="str">
        <f t="shared" si="1256"/>
        <v/>
      </c>
      <c r="L67918"/>
    </row>
    <row r="67919" spans="1:12" x14ac:dyDescent="0.25">
      <c r="A67919" s="3" t="str">
        <f t="shared" si="1256"/>
        <v/>
      </c>
      <c r="L67919"/>
    </row>
    <row r="67920" spans="1:12" x14ac:dyDescent="0.25">
      <c r="A67920" s="3" t="str">
        <f t="shared" si="1256"/>
        <v/>
      </c>
      <c r="L67920"/>
    </row>
    <row r="67921" spans="1:12" x14ac:dyDescent="0.25">
      <c r="A67921" s="3" t="str">
        <f t="shared" ref="A67921:A67984" si="1257">IF(B67907="","",CONCATENATE(MONTH(B67907),YEAR(B67907)))</f>
        <v/>
      </c>
      <c r="L67921"/>
    </row>
    <row r="67922" spans="1:12" x14ac:dyDescent="0.25">
      <c r="A67922" s="3" t="str">
        <f t="shared" si="1257"/>
        <v/>
      </c>
      <c r="L67922"/>
    </row>
    <row r="67923" spans="1:12" x14ac:dyDescent="0.25">
      <c r="A67923" s="3" t="str">
        <f t="shared" si="1257"/>
        <v/>
      </c>
      <c r="L67923"/>
    </row>
    <row r="67924" spans="1:12" x14ac:dyDescent="0.25">
      <c r="A67924" s="3" t="str">
        <f t="shared" si="1257"/>
        <v/>
      </c>
      <c r="L67924"/>
    </row>
    <row r="67925" spans="1:12" x14ac:dyDescent="0.25">
      <c r="A67925" s="3" t="str">
        <f t="shared" si="1257"/>
        <v/>
      </c>
      <c r="L67925"/>
    </row>
    <row r="67926" spans="1:12" x14ac:dyDescent="0.25">
      <c r="A67926" s="3" t="str">
        <f t="shared" si="1257"/>
        <v/>
      </c>
      <c r="L67926"/>
    </row>
    <row r="67927" spans="1:12" x14ac:dyDescent="0.25">
      <c r="A67927" s="3" t="str">
        <f t="shared" si="1257"/>
        <v/>
      </c>
      <c r="L67927"/>
    </row>
    <row r="67928" spans="1:12" x14ac:dyDescent="0.25">
      <c r="A67928" s="3" t="str">
        <f t="shared" si="1257"/>
        <v/>
      </c>
      <c r="L67928"/>
    </row>
    <row r="67929" spans="1:12" x14ac:dyDescent="0.25">
      <c r="A67929" s="3" t="str">
        <f t="shared" si="1257"/>
        <v/>
      </c>
      <c r="L67929"/>
    </row>
    <row r="67930" spans="1:12" x14ac:dyDescent="0.25">
      <c r="A67930" s="3" t="str">
        <f t="shared" si="1257"/>
        <v/>
      </c>
      <c r="L67930"/>
    </row>
    <row r="67931" spans="1:12" x14ac:dyDescent="0.25">
      <c r="A67931" s="3" t="str">
        <f t="shared" si="1257"/>
        <v/>
      </c>
      <c r="L67931"/>
    </row>
    <row r="67932" spans="1:12" x14ac:dyDescent="0.25">
      <c r="A67932" s="3" t="str">
        <f t="shared" si="1257"/>
        <v/>
      </c>
      <c r="L67932"/>
    </row>
    <row r="67933" spans="1:12" x14ac:dyDescent="0.25">
      <c r="A67933" s="3" t="str">
        <f t="shared" si="1257"/>
        <v/>
      </c>
      <c r="L67933"/>
    </row>
    <row r="67934" spans="1:12" x14ac:dyDescent="0.25">
      <c r="A67934" s="3" t="str">
        <f t="shared" si="1257"/>
        <v/>
      </c>
      <c r="L67934"/>
    </row>
    <row r="67935" spans="1:12" x14ac:dyDescent="0.25">
      <c r="A67935" s="3" t="str">
        <f t="shared" si="1257"/>
        <v/>
      </c>
      <c r="L67935"/>
    </row>
    <row r="67936" spans="1:12" x14ac:dyDescent="0.25">
      <c r="A67936" s="3" t="str">
        <f t="shared" si="1257"/>
        <v/>
      </c>
      <c r="L67936"/>
    </row>
    <row r="67937" spans="1:12" x14ac:dyDescent="0.25">
      <c r="A67937" s="3" t="str">
        <f t="shared" si="1257"/>
        <v/>
      </c>
      <c r="L67937"/>
    </row>
    <row r="67938" spans="1:12" x14ac:dyDescent="0.25">
      <c r="A67938" s="3" t="str">
        <f t="shared" si="1257"/>
        <v/>
      </c>
      <c r="L67938"/>
    </row>
    <row r="67939" spans="1:12" x14ac:dyDescent="0.25">
      <c r="A67939" s="3" t="str">
        <f t="shared" si="1257"/>
        <v/>
      </c>
      <c r="L67939"/>
    </row>
    <row r="67940" spans="1:12" x14ac:dyDescent="0.25">
      <c r="A67940" s="3" t="str">
        <f t="shared" si="1257"/>
        <v/>
      </c>
      <c r="L67940"/>
    </row>
    <row r="67941" spans="1:12" x14ac:dyDescent="0.25">
      <c r="A67941" s="3" t="str">
        <f t="shared" si="1257"/>
        <v/>
      </c>
      <c r="L67941"/>
    </row>
    <row r="67942" spans="1:12" x14ac:dyDescent="0.25">
      <c r="A67942" s="3" t="str">
        <f t="shared" si="1257"/>
        <v/>
      </c>
      <c r="L67942"/>
    </row>
    <row r="67943" spans="1:12" x14ac:dyDescent="0.25">
      <c r="A67943" s="3" t="str">
        <f t="shared" si="1257"/>
        <v/>
      </c>
      <c r="L67943"/>
    </row>
    <row r="67944" spans="1:12" x14ac:dyDescent="0.25">
      <c r="A67944" s="3" t="str">
        <f t="shared" si="1257"/>
        <v/>
      </c>
      <c r="L67944"/>
    </row>
    <row r="67945" spans="1:12" x14ac:dyDescent="0.25">
      <c r="A67945" s="3" t="str">
        <f t="shared" si="1257"/>
        <v/>
      </c>
      <c r="L67945"/>
    </row>
    <row r="67946" spans="1:12" x14ac:dyDescent="0.25">
      <c r="A67946" s="3" t="str">
        <f t="shared" si="1257"/>
        <v/>
      </c>
      <c r="L67946"/>
    </row>
    <row r="67947" spans="1:12" x14ac:dyDescent="0.25">
      <c r="A67947" s="3" t="str">
        <f t="shared" si="1257"/>
        <v/>
      </c>
      <c r="L67947"/>
    </row>
    <row r="67948" spans="1:12" x14ac:dyDescent="0.25">
      <c r="A67948" s="3" t="str">
        <f t="shared" si="1257"/>
        <v/>
      </c>
      <c r="L67948"/>
    </row>
    <row r="67949" spans="1:12" x14ac:dyDescent="0.25">
      <c r="A67949" s="3" t="str">
        <f t="shared" si="1257"/>
        <v/>
      </c>
      <c r="L67949"/>
    </row>
    <row r="67950" spans="1:12" x14ac:dyDescent="0.25">
      <c r="A67950" s="3" t="str">
        <f t="shared" si="1257"/>
        <v/>
      </c>
      <c r="L67950"/>
    </row>
    <row r="67951" spans="1:12" x14ac:dyDescent="0.25">
      <c r="A67951" s="3" t="str">
        <f t="shared" si="1257"/>
        <v/>
      </c>
      <c r="L67951"/>
    </row>
    <row r="67952" spans="1:12" x14ac:dyDescent="0.25">
      <c r="A67952" s="3" t="str">
        <f t="shared" si="1257"/>
        <v/>
      </c>
      <c r="L67952"/>
    </row>
    <row r="67953" spans="1:12" x14ac:dyDescent="0.25">
      <c r="A67953" s="3" t="str">
        <f t="shared" si="1257"/>
        <v/>
      </c>
      <c r="L67953"/>
    </row>
    <row r="67954" spans="1:12" x14ac:dyDescent="0.25">
      <c r="A67954" s="3" t="str">
        <f t="shared" si="1257"/>
        <v/>
      </c>
      <c r="L67954"/>
    </row>
    <row r="67955" spans="1:12" x14ac:dyDescent="0.25">
      <c r="A67955" s="3" t="str">
        <f t="shared" si="1257"/>
        <v/>
      </c>
      <c r="L67955"/>
    </row>
    <row r="67956" spans="1:12" x14ac:dyDescent="0.25">
      <c r="A67956" s="3" t="str">
        <f t="shared" si="1257"/>
        <v/>
      </c>
      <c r="L67956"/>
    </row>
    <row r="67957" spans="1:12" x14ac:dyDescent="0.25">
      <c r="A67957" s="3" t="str">
        <f t="shared" si="1257"/>
        <v/>
      </c>
      <c r="L67957"/>
    </row>
    <row r="67958" spans="1:12" x14ac:dyDescent="0.25">
      <c r="A67958" s="3" t="str">
        <f t="shared" si="1257"/>
        <v/>
      </c>
      <c r="L67958"/>
    </row>
    <row r="67959" spans="1:12" x14ac:dyDescent="0.25">
      <c r="A67959" s="3" t="str">
        <f t="shared" si="1257"/>
        <v/>
      </c>
      <c r="L67959"/>
    </row>
    <row r="67960" spans="1:12" x14ac:dyDescent="0.25">
      <c r="A67960" s="3" t="str">
        <f t="shared" si="1257"/>
        <v/>
      </c>
      <c r="L67960"/>
    </row>
    <row r="67961" spans="1:12" x14ac:dyDescent="0.25">
      <c r="A67961" s="3" t="str">
        <f t="shared" si="1257"/>
        <v/>
      </c>
      <c r="L67961"/>
    </row>
    <row r="67962" spans="1:12" x14ac:dyDescent="0.25">
      <c r="A67962" s="3" t="str">
        <f t="shared" si="1257"/>
        <v/>
      </c>
      <c r="L67962"/>
    </row>
    <row r="67963" spans="1:12" x14ac:dyDescent="0.25">
      <c r="A67963" s="3" t="str">
        <f t="shared" si="1257"/>
        <v/>
      </c>
      <c r="L67963"/>
    </row>
    <row r="67964" spans="1:12" x14ac:dyDescent="0.25">
      <c r="A67964" s="3" t="str">
        <f t="shared" si="1257"/>
        <v/>
      </c>
      <c r="L67964"/>
    </row>
    <row r="67965" spans="1:12" x14ac:dyDescent="0.25">
      <c r="A67965" s="3" t="str">
        <f t="shared" si="1257"/>
        <v/>
      </c>
      <c r="L67965"/>
    </row>
    <row r="67966" spans="1:12" x14ac:dyDescent="0.25">
      <c r="A67966" s="3" t="str">
        <f t="shared" si="1257"/>
        <v/>
      </c>
      <c r="L67966"/>
    </row>
    <row r="67967" spans="1:12" x14ac:dyDescent="0.25">
      <c r="A67967" s="3" t="str">
        <f t="shared" si="1257"/>
        <v/>
      </c>
      <c r="L67967"/>
    </row>
    <row r="67968" spans="1:12" x14ac:dyDescent="0.25">
      <c r="A67968" s="3" t="str">
        <f t="shared" si="1257"/>
        <v/>
      </c>
      <c r="L67968"/>
    </row>
    <row r="67969" spans="1:12" x14ac:dyDescent="0.25">
      <c r="A67969" s="3" t="str">
        <f t="shared" si="1257"/>
        <v/>
      </c>
      <c r="L67969"/>
    </row>
    <row r="67970" spans="1:12" x14ac:dyDescent="0.25">
      <c r="A67970" s="3" t="str">
        <f t="shared" si="1257"/>
        <v/>
      </c>
      <c r="L67970"/>
    </row>
    <row r="67971" spans="1:12" x14ac:dyDescent="0.25">
      <c r="A67971" s="3" t="str">
        <f t="shared" si="1257"/>
        <v/>
      </c>
      <c r="L67971"/>
    </row>
    <row r="67972" spans="1:12" x14ac:dyDescent="0.25">
      <c r="A67972" s="3" t="str">
        <f t="shared" si="1257"/>
        <v/>
      </c>
      <c r="L67972"/>
    </row>
    <row r="67973" spans="1:12" x14ac:dyDescent="0.25">
      <c r="A67973" s="3" t="str">
        <f t="shared" si="1257"/>
        <v/>
      </c>
      <c r="L67973"/>
    </row>
    <row r="67974" spans="1:12" x14ac:dyDescent="0.25">
      <c r="A67974" s="3" t="str">
        <f t="shared" si="1257"/>
        <v/>
      </c>
      <c r="L67974"/>
    </row>
    <row r="67975" spans="1:12" x14ac:dyDescent="0.25">
      <c r="A67975" s="3" t="str">
        <f t="shared" si="1257"/>
        <v/>
      </c>
      <c r="L67975"/>
    </row>
    <row r="67976" spans="1:12" x14ac:dyDescent="0.25">
      <c r="A67976" s="3" t="str">
        <f t="shared" si="1257"/>
        <v/>
      </c>
      <c r="L67976"/>
    </row>
    <row r="67977" spans="1:12" x14ac:dyDescent="0.25">
      <c r="A67977" s="3" t="str">
        <f t="shared" si="1257"/>
        <v/>
      </c>
      <c r="L67977"/>
    </row>
    <row r="67978" spans="1:12" x14ac:dyDescent="0.25">
      <c r="A67978" s="3" t="str">
        <f t="shared" si="1257"/>
        <v/>
      </c>
      <c r="L67978"/>
    </row>
    <row r="67979" spans="1:12" x14ac:dyDescent="0.25">
      <c r="A67979" s="3" t="str">
        <f t="shared" si="1257"/>
        <v/>
      </c>
      <c r="L67979"/>
    </row>
    <row r="67980" spans="1:12" x14ac:dyDescent="0.25">
      <c r="A67980" s="3" t="str">
        <f t="shared" si="1257"/>
        <v/>
      </c>
      <c r="L67980"/>
    </row>
    <row r="67981" spans="1:12" x14ac:dyDescent="0.25">
      <c r="A67981" s="3" t="str">
        <f t="shared" si="1257"/>
        <v/>
      </c>
      <c r="L67981"/>
    </row>
    <row r="67982" spans="1:12" x14ac:dyDescent="0.25">
      <c r="A67982" s="3" t="str">
        <f t="shared" si="1257"/>
        <v/>
      </c>
      <c r="L67982"/>
    </row>
    <row r="67983" spans="1:12" x14ac:dyDescent="0.25">
      <c r="A67983" s="3" t="str">
        <f t="shared" si="1257"/>
        <v/>
      </c>
      <c r="L67983"/>
    </row>
    <row r="67984" spans="1:12" x14ac:dyDescent="0.25">
      <c r="A67984" s="3" t="str">
        <f t="shared" si="1257"/>
        <v/>
      </c>
      <c r="L67984"/>
    </row>
    <row r="67985" spans="1:12" x14ac:dyDescent="0.25">
      <c r="A67985" s="3" t="str">
        <f t="shared" ref="A67985:A68048" si="1258">IF(B67971="","",CONCATENATE(MONTH(B67971),YEAR(B67971)))</f>
        <v/>
      </c>
      <c r="L67985"/>
    </row>
    <row r="67986" spans="1:12" x14ac:dyDescent="0.25">
      <c r="A67986" s="3" t="str">
        <f t="shared" si="1258"/>
        <v/>
      </c>
      <c r="L67986"/>
    </row>
    <row r="67987" spans="1:12" x14ac:dyDescent="0.25">
      <c r="A67987" s="3" t="str">
        <f t="shared" si="1258"/>
        <v/>
      </c>
      <c r="L67987"/>
    </row>
    <row r="67988" spans="1:12" x14ac:dyDescent="0.25">
      <c r="A67988" s="3" t="str">
        <f t="shared" si="1258"/>
        <v/>
      </c>
      <c r="L67988"/>
    </row>
    <row r="67989" spans="1:12" x14ac:dyDescent="0.25">
      <c r="A67989" s="3" t="str">
        <f t="shared" si="1258"/>
        <v/>
      </c>
      <c r="L67989"/>
    </row>
    <row r="67990" spans="1:12" x14ac:dyDescent="0.25">
      <c r="A67990" s="3" t="str">
        <f t="shared" si="1258"/>
        <v/>
      </c>
      <c r="L67990"/>
    </row>
    <row r="67991" spans="1:12" x14ac:dyDescent="0.25">
      <c r="A67991" s="3" t="str">
        <f t="shared" si="1258"/>
        <v/>
      </c>
      <c r="L67991"/>
    </row>
    <row r="67992" spans="1:12" x14ac:dyDescent="0.25">
      <c r="A67992" s="3" t="str">
        <f t="shared" si="1258"/>
        <v/>
      </c>
      <c r="L67992"/>
    </row>
    <row r="67993" spans="1:12" x14ac:dyDescent="0.25">
      <c r="A67993" s="3" t="str">
        <f t="shared" si="1258"/>
        <v/>
      </c>
      <c r="L67993"/>
    </row>
    <row r="67994" spans="1:12" x14ac:dyDescent="0.25">
      <c r="A67994" s="3" t="str">
        <f t="shared" si="1258"/>
        <v/>
      </c>
      <c r="L67994"/>
    </row>
    <row r="67995" spans="1:12" x14ac:dyDescent="0.25">
      <c r="A67995" s="3" t="str">
        <f t="shared" si="1258"/>
        <v/>
      </c>
      <c r="L67995"/>
    </row>
    <row r="67996" spans="1:12" x14ac:dyDescent="0.25">
      <c r="A67996" s="3" t="str">
        <f t="shared" si="1258"/>
        <v/>
      </c>
      <c r="L67996"/>
    </row>
    <row r="67997" spans="1:12" x14ac:dyDescent="0.25">
      <c r="A67997" s="3" t="str">
        <f t="shared" si="1258"/>
        <v/>
      </c>
      <c r="L67997"/>
    </row>
    <row r="67998" spans="1:12" x14ac:dyDescent="0.25">
      <c r="A67998" s="3" t="str">
        <f t="shared" si="1258"/>
        <v/>
      </c>
      <c r="L67998"/>
    </row>
    <row r="67999" spans="1:12" x14ac:dyDescent="0.25">
      <c r="A67999" s="3" t="str">
        <f t="shared" si="1258"/>
        <v/>
      </c>
      <c r="L67999"/>
    </row>
    <row r="68000" spans="1:12" x14ac:dyDescent="0.25">
      <c r="A68000" s="3" t="str">
        <f t="shared" si="1258"/>
        <v/>
      </c>
      <c r="L68000"/>
    </row>
    <row r="68001" spans="1:12" x14ac:dyDescent="0.25">
      <c r="A68001" s="3" t="str">
        <f t="shared" si="1258"/>
        <v/>
      </c>
      <c r="L68001"/>
    </row>
    <row r="68002" spans="1:12" x14ac:dyDescent="0.25">
      <c r="A68002" s="3" t="str">
        <f t="shared" si="1258"/>
        <v/>
      </c>
      <c r="L68002"/>
    </row>
    <row r="68003" spans="1:12" x14ac:dyDescent="0.25">
      <c r="A68003" s="3" t="str">
        <f t="shared" si="1258"/>
        <v/>
      </c>
      <c r="L68003"/>
    </row>
    <row r="68004" spans="1:12" x14ac:dyDescent="0.25">
      <c r="A68004" s="3" t="str">
        <f t="shared" si="1258"/>
        <v/>
      </c>
      <c r="L68004"/>
    </row>
    <row r="68005" spans="1:12" x14ac:dyDescent="0.25">
      <c r="A68005" s="3" t="str">
        <f t="shared" si="1258"/>
        <v/>
      </c>
      <c r="L68005"/>
    </row>
    <row r="68006" spans="1:12" x14ac:dyDescent="0.25">
      <c r="A68006" s="3" t="str">
        <f t="shared" si="1258"/>
        <v/>
      </c>
      <c r="L68006"/>
    </row>
    <row r="68007" spans="1:12" x14ac:dyDescent="0.25">
      <c r="A68007" s="3" t="str">
        <f t="shared" si="1258"/>
        <v/>
      </c>
      <c r="L68007"/>
    </row>
    <row r="68008" spans="1:12" x14ac:dyDescent="0.25">
      <c r="A68008" s="3" t="str">
        <f t="shared" si="1258"/>
        <v/>
      </c>
      <c r="L68008"/>
    </row>
    <row r="68009" spans="1:12" x14ac:dyDescent="0.25">
      <c r="A68009" s="3" t="str">
        <f t="shared" si="1258"/>
        <v/>
      </c>
      <c r="L68009"/>
    </row>
    <row r="68010" spans="1:12" x14ac:dyDescent="0.25">
      <c r="A68010" s="3" t="str">
        <f t="shared" si="1258"/>
        <v/>
      </c>
      <c r="L68010"/>
    </row>
    <row r="68011" spans="1:12" x14ac:dyDescent="0.25">
      <c r="A68011" s="3" t="str">
        <f t="shared" si="1258"/>
        <v/>
      </c>
      <c r="L68011"/>
    </row>
    <row r="68012" spans="1:12" x14ac:dyDescent="0.25">
      <c r="A68012" s="3" t="str">
        <f t="shared" si="1258"/>
        <v/>
      </c>
      <c r="L68012"/>
    </row>
    <row r="68013" spans="1:12" x14ac:dyDescent="0.25">
      <c r="A68013" s="3" t="str">
        <f t="shared" si="1258"/>
        <v/>
      </c>
      <c r="L68013"/>
    </row>
    <row r="68014" spans="1:12" x14ac:dyDescent="0.25">
      <c r="A68014" s="3" t="str">
        <f t="shared" si="1258"/>
        <v/>
      </c>
      <c r="L68014"/>
    </row>
    <row r="68015" spans="1:12" x14ac:dyDescent="0.25">
      <c r="A68015" s="3" t="str">
        <f t="shared" si="1258"/>
        <v/>
      </c>
      <c r="L68015"/>
    </row>
    <row r="68016" spans="1:12" x14ac:dyDescent="0.25">
      <c r="A68016" s="3" t="str">
        <f t="shared" si="1258"/>
        <v/>
      </c>
      <c r="L68016"/>
    </row>
    <row r="68017" spans="1:12" x14ac:dyDescent="0.25">
      <c r="A68017" s="3" t="str">
        <f t="shared" si="1258"/>
        <v/>
      </c>
      <c r="L68017"/>
    </row>
    <row r="68018" spans="1:12" x14ac:dyDescent="0.25">
      <c r="A68018" s="3" t="str">
        <f t="shared" si="1258"/>
        <v/>
      </c>
      <c r="L68018"/>
    </row>
    <row r="68019" spans="1:12" x14ac:dyDescent="0.25">
      <c r="A68019" s="3" t="str">
        <f t="shared" si="1258"/>
        <v/>
      </c>
      <c r="L68019"/>
    </row>
    <row r="68020" spans="1:12" x14ac:dyDescent="0.25">
      <c r="A68020" s="3" t="str">
        <f t="shared" si="1258"/>
        <v/>
      </c>
      <c r="L68020"/>
    </row>
    <row r="68021" spans="1:12" x14ac:dyDescent="0.25">
      <c r="A68021" s="3" t="str">
        <f t="shared" si="1258"/>
        <v/>
      </c>
      <c r="L68021"/>
    </row>
    <row r="68022" spans="1:12" x14ac:dyDescent="0.25">
      <c r="A68022" s="3" t="str">
        <f t="shared" si="1258"/>
        <v/>
      </c>
      <c r="L68022"/>
    </row>
    <row r="68023" spans="1:12" x14ac:dyDescent="0.25">
      <c r="A68023" s="3" t="str">
        <f t="shared" si="1258"/>
        <v/>
      </c>
      <c r="L68023"/>
    </row>
    <row r="68024" spans="1:12" x14ac:dyDescent="0.25">
      <c r="A68024" s="3" t="str">
        <f t="shared" si="1258"/>
        <v/>
      </c>
      <c r="L68024"/>
    </row>
    <row r="68025" spans="1:12" x14ac:dyDescent="0.25">
      <c r="A68025" s="3" t="str">
        <f t="shared" si="1258"/>
        <v/>
      </c>
      <c r="L68025"/>
    </row>
    <row r="68026" spans="1:12" x14ac:dyDescent="0.25">
      <c r="A68026" s="3" t="str">
        <f t="shared" si="1258"/>
        <v/>
      </c>
      <c r="L68026"/>
    </row>
    <row r="68027" spans="1:12" x14ac:dyDescent="0.25">
      <c r="A68027" s="3" t="str">
        <f t="shared" si="1258"/>
        <v/>
      </c>
      <c r="L68027"/>
    </row>
    <row r="68028" spans="1:12" x14ac:dyDescent="0.25">
      <c r="A68028" s="3" t="str">
        <f t="shared" si="1258"/>
        <v/>
      </c>
      <c r="L68028"/>
    </row>
    <row r="68029" spans="1:12" x14ac:dyDescent="0.25">
      <c r="A68029" s="3" t="str">
        <f t="shared" si="1258"/>
        <v/>
      </c>
      <c r="L68029"/>
    </row>
    <row r="68030" spans="1:12" x14ac:dyDescent="0.25">
      <c r="A68030" s="3" t="str">
        <f t="shared" si="1258"/>
        <v/>
      </c>
      <c r="L68030"/>
    </row>
    <row r="68031" spans="1:12" x14ac:dyDescent="0.25">
      <c r="A68031" s="3" t="str">
        <f t="shared" si="1258"/>
        <v/>
      </c>
      <c r="L68031"/>
    </row>
    <row r="68032" spans="1:12" x14ac:dyDescent="0.25">
      <c r="A68032" s="3" t="str">
        <f t="shared" si="1258"/>
        <v/>
      </c>
      <c r="L68032"/>
    </row>
    <row r="68033" spans="1:12" x14ac:dyDescent="0.25">
      <c r="A68033" s="3" t="str">
        <f t="shared" si="1258"/>
        <v/>
      </c>
      <c r="L68033"/>
    </row>
    <row r="68034" spans="1:12" x14ac:dyDescent="0.25">
      <c r="A68034" s="3" t="str">
        <f t="shared" si="1258"/>
        <v/>
      </c>
      <c r="L68034"/>
    </row>
    <row r="68035" spans="1:12" x14ac:dyDescent="0.25">
      <c r="A68035" s="3" t="str">
        <f t="shared" si="1258"/>
        <v/>
      </c>
      <c r="L68035"/>
    </row>
    <row r="68036" spans="1:12" x14ac:dyDescent="0.25">
      <c r="A68036" s="3" t="str">
        <f t="shared" si="1258"/>
        <v/>
      </c>
      <c r="L68036"/>
    </row>
    <row r="68037" spans="1:12" x14ac:dyDescent="0.25">
      <c r="A68037" s="3" t="str">
        <f t="shared" si="1258"/>
        <v/>
      </c>
      <c r="L68037"/>
    </row>
    <row r="68038" spans="1:12" x14ac:dyDescent="0.25">
      <c r="A68038" s="3" t="str">
        <f t="shared" si="1258"/>
        <v/>
      </c>
      <c r="L68038"/>
    </row>
    <row r="68039" spans="1:12" x14ac:dyDescent="0.25">
      <c r="A68039" s="3" t="str">
        <f t="shared" si="1258"/>
        <v/>
      </c>
      <c r="L68039"/>
    </row>
    <row r="68040" spans="1:12" x14ac:dyDescent="0.25">
      <c r="A68040" s="3" t="str">
        <f t="shared" si="1258"/>
        <v/>
      </c>
      <c r="L68040"/>
    </row>
    <row r="68041" spans="1:12" x14ac:dyDescent="0.25">
      <c r="A68041" s="3" t="str">
        <f t="shared" si="1258"/>
        <v/>
      </c>
      <c r="L68041"/>
    </row>
    <row r="68042" spans="1:12" x14ac:dyDescent="0.25">
      <c r="A68042" s="3" t="str">
        <f t="shared" si="1258"/>
        <v/>
      </c>
      <c r="L68042"/>
    </row>
    <row r="68043" spans="1:12" x14ac:dyDescent="0.25">
      <c r="A68043" s="3" t="str">
        <f t="shared" si="1258"/>
        <v/>
      </c>
      <c r="L68043"/>
    </row>
    <row r="68044" spans="1:12" x14ac:dyDescent="0.25">
      <c r="A68044" s="3" t="str">
        <f t="shared" si="1258"/>
        <v/>
      </c>
      <c r="L68044"/>
    </row>
    <row r="68045" spans="1:12" x14ac:dyDescent="0.25">
      <c r="A68045" s="3" t="str">
        <f t="shared" si="1258"/>
        <v/>
      </c>
      <c r="L68045"/>
    </row>
    <row r="68046" spans="1:12" x14ac:dyDescent="0.25">
      <c r="A68046" s="3" t="str">
        <f t="shared" si="1258"/>
        <v/>
      </c>
      <c r="L68046"/>
    </row>
    <row r="68047" spans="1:12" x14ac:dyDescent="0.25">
      <c r="A68047" s="3" t="str">
        <f t="shared" si="1258"/>
        <v/>
      </c>
      <c r="L68047"/>
    </row>
    <row r="68048" spans="1:12" x14ac:dyDescent="0.25">
      <c r="A68048" s="3" t="str">
        <f t="shared" si="1258"/>
        <v/>
      </c>
      <c r="L68048"/>
    </row>
    <row r="68049" spans="1:12" x14ac:dyDescent="0.25">
      <c r="A68049" s="3" t="str">
        <f t="shared" ref="A68049:A68112" si="1259">IF(B68035="","",CONCATENATE(MONTH(B68035),YEAR(B68035)))</f>
        <v/>
      </c>
      <c r="L68049"/>
    </row>
    <row r="68050" spans="1:12" x14ac:dyDescent="0.25">
      <c r="A68050" s="3" t="str">
        <f t="shared" si="1259"/>
        <v/>
      </c>
      <c r="L68050"/>
    </row>
    <row r="68051" spans="1:12" x14ac:dyDescent="0.25">
      <c r="A68051" s="3" t="str">
        <f t="shared" si="1259"/>
        <v/>
      </c>
      <c r="L68051"/>
    </row>
    <row r="68052" spans="1:12" x14ac:dyDescent="0.25">
      <c r="A68052" s="3" t="str">
        <f t="shared" si="1259"/>
        <v/>
      </c>
      <c r="L68052"/>
    </row>
    <row r="68053" spans="1:12" x14ac:dyDescent="0.25">
      <c r="A68053" s="3" t="str">
        <f t="shared" si="1259"/>
        <v/>
      </c>
      <c r="L68053"/>
    </row>
    <row r="68054" spans="1:12" x14ac:dyDescent="0.25">
      <c r="A68054" s="3" t="str">
        <f t="shared" si="1259"/>
        <v/>
      </c>
      <c r="L68054"/>
    </row>
    <row r="68055" spans="1:12" x14ac:dyDescent="0.25">
      <c r="A68055" s="3" t="str">
        <f t="shared" si="1259"/>
        <v/>
      </c>
      <c r="L68055"/>
    </row>
    <row r="68056" spans="1:12" x14ac:dyDescent="0.25">
      <c r="A68056" s="3" t="str">
        <f t="shared" si="1259"/>
        <v/>
      </c>
      <c r="L68056"/>
    </row>
    <row r="68057" spans="1:12" x14ac:dyDescent="0.25">
      <c r="A68057" s="3" t="str">
        <f t="shared" si="1259"/>
        <v/>
      </c>
      <c r="L68057"/>
    </row>
    <row r="68058" spans="1:12" x14ac:dyDescent="0.25">
      <c r="A68058" s="3" t="str">
        <f t="shared" si="1259"/>
        <v/>
      </c>
      <c r="L68058"/>
    </row>
    <row r="68059" spans="1:12" x14ac:dyDescent="0.25">
      <c r="A68059" s="3" t="str">
        <f t="shared" si="1259"/>
        <v/>
      </c>
      <c r="L68059"/>
    </row>
    <row r="68060" spans="1:12" x14ac:dyDescent="0.25">
      <c r="A68060" s="3" t="str">
        <f t="shared" si="1259"/>
        <v/>
      </c>
      <c r="L68060"/>
    </row>
    <row r="68061" spans="1:12" x14ac:dyDescent="0.25">
      <c r="A68061" s="3" t="str">
        <f t="shared" si="1259"/>
        <v/>
      </c>
      <c r="L68061"/>
    </row>
    <row r="68062" spans="1:12" x14ac:dyDescent="0.25">
      <c r="A68062" s="3" t="str">
        <f t="shared" si="1259"/>
        <v/>
      </c>
      <c r="L68062"/>
    </row>
    <row r="68063" spans="1:12" x14ac:dyDescent="0.25">
      <c r="A68063" s="3" t="str">
        <f t="shared" si="1259"/>
        <v/>
      </c>
      <c r="L68063"/>
    </row>
    <row r="68064" spans="1:12" x14ac:dyDescent="0.25">
      <c r="A68064" s="3" t="str">
        <f t="shared" si="1259"/>
        <v/>
      </c>
      <c r="L68064"/>
    </row>
    <row r="68065" spans="1:12" x14ac:dyDescent="0.25">
      <c r="A68065" s="3" t="str">
        <f t="shared" si="1259"/>
        <v/>
      </c>
      <c r="L68065"/>
    </row>
    <row r="68066" spans="1:12" x14ac:dyDescent="0.25">
      <c r="A68066" s="3" t="str">
        <f t="shared" si="1259"/>
        <v/>
      </c>
      <c r="L68066"/>
    </row>
    <row r="68067" spans="1:12" x14ac:dyDescent="0.25">
      <c r="A68067" s="3" t="str">
        <f t="shared" si="1259"/>
        <v/>
      </c>
      <c r="L68067"/>
    </row>
    <row r="68068" spans="1:12" x14ac:dyDescent="0.25">
      <c r="A68068" s="3" t="str">
        <f t="shared" si="1259"/>
        <v/>
      </c>
      <c r="L68068"/>
    </row>
    <row r="68069" spans="1:12" x14ac:dyDescent="0.25">
      <c r="A68069" s="3" t="str">
        <f t="shared" si="1259"/>
        <v/>
      </c>
      <c r="L68069"/>
    </row>
    <row r="68070" spans="1:12" x14ac:dyDescent="0.25">
      <c r="A68070" s="3" t="str">
        <f t="shared" si="1259"/>
        <v/>
      </c>
      <c r="L68070"/>
    </row>
    <row r="68071" spans="1:12" x14ac:dyDescent="0.25">
      <c r="A68071" s="3" t="str">
        <f t="shared" si="1259"/>
        <v/>
      </c>
      <c r="L68071"/>
    </row>
    <row r="68072" spans="1:12" x14ac:dyDescent="0.25">
      <c r="A68072" s="3" t="str">
        <f t="shared" si="1259"/>
        <v/>
      </c>
      <c r="L68072"/>
    </row>
    <row r="68073" spans="1:12" x14ac:dyDescent="0.25">
      <c r="A68073" s="3" t="str">
        <f t="shared" si="1259"/>
        <v/>
      </c>
      <c r="L68073"/>
    </row>
    <row r="68074" spans="1:12" x14ac:dyDescent="0.25">
      <c r="A68074" s="3" t="str">
        <f t="shared" si="1259"/>
        <v/>
      </c>
      <c r="L68074"/>
    </row>
    <row r="68075" spans="1:12" x14ac:dyDescent="0.25">
      <c r="A68075" s="3" t="str">
        <f t="shared" si="1259"/>
        <v/>
      </c>
      <c r="L68075"/>
    </row>
    <row r="68076" spans="1:12" x14ac:dyDescent="0.25">
      <c r="A68076" s="3" t="str">
        <f t="shared" si="1259"/>
        <v/>
      </c>
      <c r="L68076"/>
    </row>
    <row r="68077" spans="1:12" x14ac:dyDescent="0.25">
      <c r="A68077" s="3" t="str">
        <f t="shared" si="1259"/>
        <v/>
      </c>
      <c r="L68077"/>
    </row>
    <row r="68078" spans="1:12" x14ac:dyDescent="0.25">
      <c r="A68078" s="3" t="str">
        <f t="shared" si="1259"/>
        <v/>
      </c>
      <c r="L68078"/>
    </row>
    <row r="68079" spans="1:12" x14ac:dyDescent="0.25">
      <c r="A68079" s="3" t="str">
        <f t="shared" si="1259"/>
        <v/>
      </c>
      <c r="L68079"/>
    </row>
    <row r="68080" spans="1:12" x14ac:dyDescent="0.25">
      <c r="A68080" s="3" t="str">
        <f t="shared" si="1259"/>
        <v/>
      </c>
      <c r="L68080"/>
    </row>
    <row r="68081" spans="1:12" x14ac:dyDescent="0.25">
      <c r="A68081" s="3" t="str">
        <f t="shared" si="1259"/>
        <v/>
      </c>
      <c r="L68081"/>
    </row>
    <row r="68082" spans="1:12" x14ac:dyDescent="0.25">
      <c r="A68082" s="3" t="str">
        <f t="shared" si="1259"/>
        <v/>
      </c>
      <c r="L68082"/>
    </row>
    <row r="68083" spans="1:12" x14ac:dyDescent="0.25">
      <c r="A68083" s="3" t="str">
        <f t="shared" si="1259"/>
        <v/>
      </c>
      <c r="L68083"/>
    </row>
    <row r="68084" spans="1:12" x14ac:dyDescent="0.25">
      <c r="A68084" s="3" t="str">
        <f t="shared" si="1259"/>
        <v/>
      </c>
      <c r="L68084"/>
    </row>
    <row r="68085" spans="1:12" x14ac:dyDescent="0.25">
      <c r="A68085" s="3" t="str">
        <f t="shared" si="1259"/>
        <v/>
      </c>
      <c r="L68085"/>
    </row>
    <row r="68086" spans="1:12" x14ac:dyDescent="0.25">
      <c r="A68086" s="3" t="str">
        <f t="shared" si="1259"/>
        <v/>
      </c>
      <c r="L68086"/>
    </row>
    <row r="68087" spans="1:12" x14ac:dyDescent="0.25">
      <c r="A68087" s="3" t="str">
        <f t="shared" si="1259"/>
        <v/>
      </c>
      <c r="L68087"/>
    </row>
    <row r="68088" spans="1:12" x14ac:dyDescent="0.25">
      <c r="A68088" s="3" t="str">
        <f t="shared" si="1259"/>
        <v/>
      </c>
      <c r="L68088"/>
    </row>
    <row r="68089" spans="1:12" x14ac:dyDescent="0.25">
      <c r="A68089" s="3" t="str">
        <f t="shared" si="1259"/>
        <v/>
      </c>
      <c r="L68089"/>
    </row>
    <row r="68090" spans="1:12" x14ac:dyDescent="0.25">
      <c r="A68090" s="3" t="str">
        <f t="shared" si="1259"/>
        <v/>
      </c>
      <c r="L68090"/>
    </row>
    <row r="68091" spans="1:12" x14ac:dyDescent="0.25">
      <c r="A68091" s="3" t="str">
        <f t="shared" si="1259"/>
        <v/>
      </c>
      <c r="L68091"/>
    </row>
    <row r="68092" spans="1:12" x14ac:dyDescent="0.25">
      <c r="A68092" s="3" t="str">
        <f t="shared" si="1259"/>
        <v/>
      </c>
      <c r="L68092"/>
    </row>
    <row r="68093" spans="1:12" x14ac:dyDescent="0.25">
      <c r="A68093" s="3" t="str">
        <f t="shared" si="1259"/>
        <v/>
      </c>
      <c r="L68093"/>
    </row>
    <row r="68094" spans="1:12" x14ac:dyDescent="0.25">
      <c r="A68094" s="3" t="str">
        <f t="shared" si="1259"/>
        <v/>
      </c>
      <c r="L68094"/>
    </row>
    <row r="68095" spans="1:12" x14ac:dyDescent="0.25">
      <c r="A68095" s="3" t="str">
        <f t="shared" si="1259"/>
        <v/>
      </c>
      <c r="L68095"/>
    </row>
    <row r="68096" spans="1:12" x14ac:dyDescent="0.25">
      <c r="A68096" s="3" t="str">
        <f t="shared" si="1259"/>
        <v/>
      </c>
      <c r="L68096"/>
    </row>
    <row r="68097" spans="1:12" x14ac:dyDescent="0.25">
      <c r="A68097" s="3" t="str">
        <f t="shared" si="1259"/>
        <v/>
      </c>
      <c r="L68097"/>
    </row>
    <row r="68098" spans="1:12" x14ac:dyDescent="0.25">
      <c r="A68098" s="3" t="str">
        <f t="shared" si="1259"/>
        <v/>
      </c>
      <c r="L68098"/>
    </row>
    <row r="68099" spans="1:12" x14ac:dyDescent="0.25">
      <c r="A68099" s="3" t="str">
        <f t="shared" si="1259"/>
        <v/>
      </c>
      <c r="L68099"/>
    </row>
    <row r="68100" spans="1:12" x14ac:dyDescent="0.25">
      <c r="A68100" s="3" t="str">
        <f t="shared" si="1259"/>
        <v/>
      </c>
      <c r="L68100"/>
    </row>
    <row r="68101" spans="1:12" x14ac:dyDescent="0.25">
      <c r="A68101" s="3" t="str">
        <f t="shared" si="1259"/>
        <v/>
      </c>
      <c r="L68101"/>
    </row>
    <row r="68102" spans="1:12" x14ac:dyDescent="0.25">
      <c r="A68102" s="3" t="str">
        <f t="shared" si="1259"/>
        <v/>
      </c>
      <c r="L68102"/>
    </row>
    <row r="68103" spans="1:12" x14ac:dyDescent="0.25">
      <c r="A68103" s="3" t="str">
        <f t="shared" si="1259"/>
        <v/>
      </c>
      <c r="L68103"/>
    </row>
    <row r="68104" spans="1:12" x14ac:dyDescent="0.25">
      <c r="A68104" s="3" t="str">
        <f t="shared" si="1259"/>
        <v/>
      </c>
      <c r="L68104"/>
    </row>
    <row r="68105" spans="1:12" x14ac:dyDescent="0.25">
      <c r="A68105" s="3" t="str">
        <f t="shared" si="1259"/>
        <v/>
      </c>
      <c r="L68105"/>
    </row>
    <row r="68106" spans="1:12" x14ac:dyDescent="0.25">
      <c r="A68106" s="3" t="str">
        <f t="shared" si="1259"/>
        <v/>
      </c>
      <c r="L68106"/>
    </row>
    <row r="68107" spans="1:12" x14ac:dyDescent="0.25">
      <c r="A68107" s="3" t="str">
        <f t="shared" si="1259"/>
        <v/>
      </c>
      <c r="L68107"/>
    </row>
    <row r="68108" spans="1:12" x14ac:dyDescent="0.25">
      <c r="A68108" s="3" t="str">
        <f t="shared" si="1259"/>
        <v/>
      </c>
      <c r="L68108"/>
    </row>
    <row r="68109" spans="1:12" x14ac:dyDescent="0.25">
      <c r="A68109" s="3" t="str">
        <f t="shared" si="1259"/>
        <v/>
      </c>
      <c r="L68109"/>
    </row>
    <row r="68110" spans="1:12" x14ac:dyDescent="0.25">
      <c r="A68110" s="3" t="str">
        <f t="shared" si="1259"/>
        <v/>
      </c>
      <c r="L68110"/>
    </row>
    <row r="68111" spans="1:12" x14ac:dyDescent="0.25">
      <c r="A68111" s="3" t="str">
        <f t="shared" si="1259"/>
        <v/>
      </c>
      <c r="L68111"/>
    </row>
    <row r="68112" spans="1:12" x14ac:dyDescent="0.25">
      <c r="A68112" s="3" t="str">
        <f t="shared" si="1259"/>
        <v/>
      </c>
      <c r="L68112"/>
    </row>
    <row r="68113" spans="1:12" x14ac:dyDescent="0.25">
      <c r="A68113" s="3" t="str">
        <f t="shared" ref="A68113:A68176" si="1260">IF(B68099="","",CONCATENATE(MONTH(B68099),YEAR(B68099)))</f>
        <v/>
      </c>
      <c r="L68113"/>
    </row>
    <row r="68114" spans="1:12" x14ac:dyDescent="0.25">
      <c r="A68114" s="3" t="str">
        <f t="shared" si="1260"/>
        <v/>
      </c>
      <c r="L68114"/>
    </row>
    <row r="68115" spans="1:12" x14ac:dyDescent="0.25">
      <c r="A68115" s="3" t="str">
        <f t="shared" si="1260"/>
        <v/>
      </c>
      <c r="L68115"/>
    </row>
    <row r="68116" spans="1:12" x14ac:dyDescent="0.25">
      <c r="A68116" s="3" t="str">
        <f t="shared" si="1260"/>
        <v/>
      </c>
      <c r="L68116"/>
    </row>
    <row r="68117" spans="1:12" x14ac:dyDescent="0.25">
      <c r="A68117" s="3" t="str">
        <f t="shared" si="1260"/>
        <v/>
      </c>
      <c r="L68117"/>
    </row>
    <row r="68118" spans="1:12" x14ac:dyDescent="0.25">
      <c r="A68118" s="3" t="str">
        <f t="shared" si="1260"/>
        <v/>
      </c>
      <c r="L68118"/>
    </row>
    <row r="68119" spans="1:12" x14ac:dyDescent="0.25">
      <c r="A68119" s="3" t="str">
        <f t="shared" si="1260"/>
        <v/>
      </c>
      <c r="L68119"/>
    </row>
    <row r="68120" spans="1:12" x14ac:dyDescent="0.25">
      <c r="A68120" s="3" t="str">
        <f t="shared" si="1260"/>
        <v/>
      </c>
      <c r="L68120"/>
    </row>
    <row r="68121" spans="1:12" x14ac:dyDescent="0.25">
      <c r="A68121" s="3" t="str">
        <f t="shared" si="1260"/>
        <v/>
      </c>
      <c r="L68121"/>
    </row>
    <row r="68122" spans="1:12" x14ac:dyDescent="0.25">
      <c r="A68122" s="3" t="str">
        <f t="shared" si="1260"/>
        <v/>
      </c>
      <c r="L68122"/>
    </row>
    <row r="68123" spans="1:12" x14ac:dyDescent="0.25">
      <c r="A68123" s="3" t="str">
        <f t="shared" si="1260"/>
        <v/>
      </c>
      <c r="L68123"/>
    </row>
    <row r="68124" spans="1:12" x14ac:dyDescent="0.25">
      <c r="A68124" s="3" t="str">
        <f t="shared" si="1260"/>
        <v/>
      </c>
      <c r="L68124"/>
    </row>
    <row r="68125" spans="1:12" x14ac:dyDescent="0.25">
      <c r="A68125" s="3" t="str">
        <f t="shared" si="1260"/>
        <v/>
      </c>
      <c r="L68125"/>
    </row>
    <row r="68126" spans="1:12" x14ac:dyDescent="0.25">
      <c r="A68126" s="3" t="str">
        <f t="shared" si="1260"/>
        <v/>
      </c>
      <c r="L68126"/>
    </row>
    <row r="68127" spans="1:12" x14ac:dyDescent="0.25">
      <c r="A68127" s="3" t="str">
        <f t="shared" si="1260"/>
        <v/>
      </c>
      <c r="L68127"/>
    </row>
    <row r="68128" spans="1:12" x14ac:dyDescent="0.25">
      <c r="A68128" s="3" t="str">
        <f t="shared" si="1260"/>
        <v/>
      </c>
      <c r="L68128"/>
    </row>
    <row r="68129" spans="1:12" x14ac:dyDescent="0.25">
      <c r="A68129" s="3" t="str">
        <f t="shared" si="1260"/>
        <v/>
      </c>
      <c r="L68129"/>
    </row>
    <row r="68130" spans="1:12" x14ac:dyDescent="0.25">
      <c r="A68130" s="3" t="str">
        <f t="shared" si="1260"/>
        <v/>
      </c>
      <c r="L68130"/>
    </row>
    <row r="68131" spans="1:12" x14ac:dyDescent="0.25">
      <c r="A68131" s="3" t="str">
        <f t="shared" si="1260"/>
        <v/>
      </c>
      <c r="L68131"/>
    </row>
    <row r="68132" spans="1:12" x14ac:dyDescent="0.25">
      <c r="A68132" s="3" t="str">
        <f t="shared" si="1260"/>
        <v/>
      </c>
      <c r="L68132"/>
    </row>
    <row r="68133" spans="1:12" x14ac:dyDescent="0.25">
      <c r="A68133" s="3" t="str">
        <f t="shared" si="1260"/>
        <v/>
      </c>
      <c r="L68133"/>
    </row>
    <row r="68134" spans="1:12" x14ac:dyDescent="0.25">
      <c r="A68134" s="3" t="str">
        <f t="shared" si="1260"/>
        <v/>
      </c>
      <c r="L68134"/>
    </row>
    <row r="68135" spans="1:12" x14ac:dyDescent="0.25">
      <c r="A68135" s="3" t="str">
        <f t="shared" si="1260"/>
        <v/>
      </c>
      <c r="L68135"/>
    </row>
    <row r="68136" spans="1:12" x14ac:dyDescent="0.25">
      <c r="A68136" s="3" t="str">
        <f t="shared" si="1260"/>
        <v/>
      </c>
      <c r="L68136"/>
    </row>
    <row r="68137" spans="1:12" x14ac:dyDescent="0.25">
      <c r="A68137" s="3" t="str">
        <f t="shared" si="1260"/>
        <v/>
      </c>
      <c r="L68137"/>
    </row>
    <row r="68138" spans="1:12" x14ac:dyDescent="0.25">
      <c r="A68138" s="3" t="str">
        <f t="shared" si="1260"/>
        <v/>
      </c>
      <c r="L68138"/>
    </row>
    <row r="68139" spans="1:12" x14ac:dyDescent="0.25">
      <c r="A68139" s="3" t="str">
        <f t="shared" si="1260"/>
        <v/>
      </c>
      <c r="L68139"/>
    </row>
    <row r="68140" spans="1:12" x14ac:dyDescent="0.25">
      <c r="A68140" s="3" t="str">
        <f t="shared" si="1260"/>
        <v/>
      </c>
      <c r="L68140"/>
    </row>
    <row r="68141" spans="1:12" x14ac:dyDescent="0.25">
      <c r="A68141" s="3" t="str">
        <f t="shared" si="1260"/>
        <v/>
      </c>
      <c r="L68141"/>
    </row>
    <row r="68142" spans="1:12" x14ac:dyDescent="0.25">
      <c r="A68142" s="3" t="str">
        <f t="shared" si="1260"/>
        <v/>
      </c>
      <c r="L68142"/>
    </row>
    <row r="68143" spans="1:12" x14ac:dyDescent="0.25">
      <c r="A68143" s="3" t="str">
        <f t="shared" si="1260"/>
        <v/>
      </c>
      <c r="L68143"/>
    </row>
    <row r="68144" spans="1:12" x14ac:dyDescent="0.25">
      <c r="A68144" s="3" t="str">
        <f t="shared" si="1260"/>
        <v/>
      </c>
      <c r="L68144"/>
    </row>
    <row r="68145" spans="1:12" x14ac:dyDescent="0.25">
      <c r="A68145" s="3" t="str">
        <f t="shared" si="1260"/>
        <v/>
      </c>
      <c r="L68145"/>
    </row>
    <row r="68146" spans="1:12" x14ac:dyDescent="0.25">
      <c r="A68146" s="3" t="str">
        <f t="shared" si="1260"/>
        <v/>
      </c>
      <c r="L68146"/>
    </row>
    <row r="68147" spans="1:12" x14ac:dyDescent="0.25">
      <c r="A68147" s="3" t="str">
        <f t="shared" si="1260"/>
        <v/>
      </c>
      <c r="L68147"/>
    </row>
    <row r="68148" spans="1:12" x14ac:dyDescent="0.25">
      <c r="A68148" s="3" t="str">
        <f t="shared" si="1260"/>
        <v/>
      </c>
      <c r="L68148"/>
    </row>
    <row r="68149" spans="1:12" x14ac:dyDescent="0.25">
      <c r="A68149" s="3" t="str">
        <f t="shared" si="1260"/>
        <v/>
      </c>
      <c r="L68149"/>
    </row>
    <row r="68150" spans="1:12" x14ac:dyDescent="0.25">
      <c r="A68150" s="3" t="str">
        <f t="shared" si="1260"/>
        <v/>
      </c>
      <c r="L68150"/>
    </row>
    <row r="68151" spans="1:12" x14ac:dyDescent="0.25">
      <c r="A68151" s="3" t="str">
        <f t="shared" si="1260"/>
        <v/>
      </c>
      <c r="L68151"/>
    </row>
    <row r="68152" spans="1:12" x14ac:dyDescent="0.25">
      <c r="A68152" s="3" t="str">
        <f t="shared" si="1260"/>
        <v/>
      </c>
      <c r="L68152"/>
    </row>
    <row r="68153" spans="1:12" x14ac:dyDescent="0.25">
      <c r="A68153" s="3" t="str">
        <f t="shared" si="1260"/>
        <v/>
      </c>
      <c r="L68153"/>
    </row>
    <row r="68154" spans="1:12" x14ac:dyDescent="0.25">
      <c r="A68154" s="3" t="str">
        <f t="shared" si="1260"/>
        <v/>
      </c>
      <c r="L68154"/>
    </row>
    <row r="68155" spans="1:12" x14ac:dyDescent="0.25">
      <c r="A68155" s="3" t="str">
        <f t="shared" si="1260"/>
        <v/>
      </c>
      <c r="L68155"/>
    </row>
    <row r="68156" spans="1:12" x14ac:dyDescent="0.25">
      <c r="A68156" s="3" t="str">
        <f t="shared" si="1260"/>
        <v/>
      </c>
      <c r="L68156"/>
    </row>
    <row r="68157" spans="1:12" x14ac:dyDescent="0.25">
      <c r="A68157" s="3" t="str">
        <f t="shared" si="1260"/>
        <v/>
      </c>
      <c r="L68157"/>
    </row>
    <row r="68158" spans="1:12" x14ac:dyDescent="0.25">
      <c r="A68158" s="3" t="str">
        <f t="shared" si="1260"/>
        <v/>
      </c>
      <c r="L68158"/>
    </row>
    <row r="68159" spans="1:12" x14ac:dyDescent="0.25">
      <c r="A68159" s="3" t="str">
        <f t="shared" si="1260"/>
        <v/>
      </c>
      <c r="L68159"/>
    </row>
    <row r="68160" spans="1:12" x14ac:dyDescent="0.25">
      <c r="A68160" s="3" t="str">
        <f t="shared" si="1260"/>
        <v/>
      </c>
      <c r="L68160"/>
    </row>
    <row r="68161" spans="1:12" x14ac:dyDescent="0.25">
      <c r="A68161" s="3" t="str">
        <f t="shared" si="1260"/>
        <v/>
      </c>
      <c r="L68161"/>
    </row>
    <row r="68162" spans="1:12" x14ac:dyDescent="0.25">
      <c r="A68162" s="3" t="str">
        <f t="shared" si="1260"/>
        <v/>
      </c>
      <c r="L68162"/>
    </row>
    <row r="68163" spans="1:12" x14ac:dyDescent="0.25">
      <c r="A68163" s="3" t="str">
        <f t="shared" si="1260"/>
        <v/>
      </c>
      <c r="L68163"/>
    </row>
    <row r="68164" spans="1:12" x14ac:dyDescent="0.25">
      <c r="A68164" s="3" t="str">
        <f t="shared" si="1260"/>
        <v/>
      </c>
      <c r="L68164"/>
    </row>
    <row r="68165" spans="1:12" x14ac:dyDescent="0.25">
      <c r="A68165" s="3" t="str">
        <f t="shared" si="1260"/>
        <v/>
      </c>
      <c r="L68165"/>
    </row>
    <row r="68166" spans="1:12" x14ac:dyDescent="0.25">
      <c r="A68166" s="3" t="str">
        <f t="shared" si="1260"/>
        <v/>
      </c>
      <c r="L68166"/>
    </row>
    <row r="68167" spans="1:12" x14ac:dyDescent="0.25">
      <c r="A68167" s="3" t="str">
        <f t="shared" si="1260"/>
        <v/>
      </c>
      <c r="L68167"/>
    </row>
    <row r="68168" spans="1:12" x14ac:dyDescent="0.25">
      <c r="A68168" s="3" t="str">
        <f t="shared" si="1260"/>
        <v/>
      </c>
      <c r="L68168"/>
    </row>
    <row r="68169" spans="1:12" x14ac:dyDescent="0.25">
      <c r="A68169" s="3" t="str">
        <f t="shared" si="1260"/>
        <v/>
      </c>
      <c r="L68169"/>
    </row>
    <row r="68170" spans="1:12" x14ac:dyDescent="0.25">
      <c r="A68170" s="3" t="str">
        <f t="shared" si="1260"/>
        <v/>
      </c>
      <c r="L68170"/>
    </row>
    <row r="68171" spans="1:12" x14ac:dyDescent="0.25">
      <c r="A68171" s="3" t="str">
        <f t="shared" si="1260"/>
        <v/>
      </c>
      <c r="L68171"/>
    </row>
    <row r="68172" spans="1:12" x14ac:dyDescent="0.25">
      <c r="A68172" s="3" t="str">
        <f t="shared" si="1260"/>
        <v/>
      </c>
      <c r="L68172"/>
    </row>
    <row r="68173" spans="1:12" x14ac:dyDescent="0.25">
      <c r="A68173" s="3" t="str">
        <f t="shared" si="1260"/>
        <v/>
      </c>
      <c r="L68173"/>
    </row>
    <row r="68174" spans="1:12" x14ac:dyDescent="0.25">
      <c r="A68174" s="3" t="str">
        <f t="shared" si="1260"/>
        <v/>
      </c>
      <c r="L68174"/>
    </row>
    <row r="68175" spans="1:12" x14ac:dyDescent="0.25">
      <c r="A68175" s="3" t="str">
        <f t="shared" si="1260"/>
        <v/>
      </c>
      <c r="L68175"/>
    </row>
    <row r="68176" spans="1:12" x14ac:dyDescent="0.25">
      <c r="A68176" s="3" t="str">
        <f t="shared" si="1260"/>
        <v/>
      </c>
      <c r="L68176"/>
    </row>
    <row r="68177" spans="1:12" x14ac:dyDescent="0.25">
      <c r="A68177" s="3" t="str">
        <f t="shared" ref="A68177:A68240" si="1261">IF(B68163="","",CONCATENATE(MONTH(B68163),YEAR(B68163)))</f>
        <v/>
      </c>
      <c r="L68177"/>
    </row>
    <row r="68178" spans="1:12" x14ac:dyDescent="0.25">
      <c r="A68178" s="3" t="str">
        <f t="shared" si="1261"/>
        <v/>
      </c>
      <c r="L68178"/>
    </row>
    <row r="68179" spans="1:12" x14ac:dyDescent="0.25">
      <c r="A68179" s="3" t="str">
        <f t="shared" si="1261"/>
        <v/>
      </c>
      <c r="L68179"/>
    </row>
    <row r="68180" spans="1:12" x14ac:dyDescent="0.25">
      <c r="A68180" s="3" t="str">
        <f t="shared" si="1261"/>
        <v/>
      </c>
      <c r="L68180"/>
    </row>
    <row r="68181" spans="1:12" x14ac:dyDescent="0.25">
      <c r="A68181" s="3" t="str">
        <f t="shared" si="1261"/>
        <v/>
      </c>
      <c r="L68181"/>
    </row>
    <row r="68182" spans="1:12" x14ac:dyDescent="0.25">
      <c r="A68182" s="3" t="str">
        <f t="shared" si="1261"/>
        <v/>
      </c>
      <c r="L68182"/>
    </row>
    <row r="68183" spans="1:12" x14ac:dyDescent="0.25">
      <c r="A68183" s="3" t="str">
        <f t="shared" si="1261"/>
        <v/>
      </c>
      <c r="L68183"/>
    </row>
    <row r="68184" spans="1:12" x14ac:dyDescent="0.25">
      <c r="A68184" s="3" t="str">
        <f t="shared" si="1261"/>
        <v/>
      </c>
      <c r="L68184"/>
    </row>
    <row r="68185" spans="1:12" x14ac:dyDescent="0.25">
      <c r="A68185" s="3" t="str">
        <f t="shared" si="1261"/>
        <v/>
      </c>
      <c r="L68185"/>
    </row>
    <row r="68186" spans="1:12" x14ac:dyDescent="0.25">
      <c r="A68186" s="3" t="str">
        <f t="shared" si="1261"/>
        <v/>
      </c>
      <c r="L68186"/>
    </row>
    <row r="68187" spans="1:12" x14ac:dyDescent="0.25">
      <c r="A68187" s="3" t="str">
        <f t="shared" si="1261"/>
        <v/>
      </c>
      <c r="L68187"/>
    </row>
    <row r="68188" spans="1:12" x14ac:dyDescent="0.25">
      <c r="A68188" s="3" t="str">
        <f t="shared" si="1261"/>
        <v/>
      </c>
      <c r="L68188"/>
    </row>
    <row r="68189" spans="1:12" x14ac:dyDescent="0.25">
      <c r="A68189" s="3" t="str">
        <f t="shared" si="1261"/>
        <v/>
      </c>
      <c r="L68189"/>
    </row>
    <row r="68190" spans="1:12" x14ac:dyDescent="0.25">
      <c r="A68190" s="3" t="str">
        <f t="shared" si="1261"/>
        <v/>
      </c>
      <c r="L68190"/>
    </row>
    <row r="68191" spans="1:12" x14ac:dyDescent="0.25">
      <c r="A68191" s="3" t="str">
        <f t="shared" si="1261"/>
        <v/>
      </c>
      <c r="L68191"/>
    </row>
    <row r="68192" spans="1:12" x14ac:dyDescent="0.25">
      <c r="A68192" s="3" t="str">
        <f t="shared" si="1261"/>
        <v/>
      </c>
      <c r="L68192"/>
    </row>
    <row r="68193" spans="1:12" x14ac:dyDescent="0.25">
      <c r="A68193" s="3" t="str">
        <f t="shared" si="1261"/>
        <v/>
      </c>
      <c r="L68193"/>
    </row>
    <row r="68194" spans="1:12" x14ac:dyDescent="0.25">
      <c r="A68194" s="3" t="str">
        <f t="shared" si="1261"/>
        <v/>
      </c>
      <c r="L68194"/>
    </row>
    <row r="68195" spans="1:12" x14ac:dyDescent="0.25">
      <c r="A68195" s="3" t="str">
        <f t="shared" si="1261"/>
        <v/>
      </c>
      <c r="L68195"/>
    </row>
    <row r="68196" spans="1:12" x14ac:dyDescent="0.25">
      <c r="A68196" s="3" t="str">
        <f t="shared" si="1261"/>
        <v/>
      </c>
      <c r="L68196"/>
    </row>
    <row r="68197" spans="1:12" x14ac:dyDescent="0.25">
      <c r="A68197" s="3" t="str">
        <f t="shared" si="1261"/>
        <v/>
      </c>
      <c r="L68197"/>
    </row>
    <row r="68198" spans="1:12" x14ac:dyDescent="0.25">
      <c r="A68198" s="3" t="str">
        <f t="shared" si="1261"/>
        <v/>
      </c>
      <c r="L68198"/>
    </row>
    <row r="68199" spans="1:12" x14ac:dyDescent="0.25">
      <c r="A68199" s="3" t="str">
        <f t="shared" si="1261"/>
        <v/>
      </c>
      <c r="L68199"/>
    </row>
    <row r="68200" spans="1:12" x14ac:dyDescent="0.25">
      <c r="A68200" s="3" t="str">
        <f t="shared" si="1261"/>
        <v/>
      </c>
      <c r="L68200"/>
    </row>
    <row r="68201" spans="1:12" x14ac:dyDescent="0.25">
      <c r="A68201" s="3" t="str">
        <f t="shared" si="1261"/>
        <v/>
      </c>
      <c r="L68201"/>
    </row>
    <row r="68202" spans="1:12" x14ac:dyDescent="0.25">
      <c r="A68202" s="3" t="str">
        <f t="shared" si="1261"/>
        <v/>
      </c>
      <c r="L68202"/>
    </row>
    <row r="68203" spans="1:12" x14ac:dyDescent="0.25">
      <c r="A68203" s="3" t="str">
        <f t="shared" si="1261"/>
        <v/>
      </c>
      <c r="L68203"/>
    </row>
    <row r="68204" spans="1:12" x14ac:dyDescent="0.25">
      <c r="A68204" s="3" t="str">
        <f t="shared" si="1261"/>
        <v/>
      </c>
      <c r="L68204"/>
    </row>
    <row r="68205" spans="1:12" x14ac:dyDescent="0.25">
      <c r="A68205" s="3" t="str">
        <f t="shared" si="1261"/>
        <v/>
      </c>
      <c r="L68205"/>
    </row>
    <row r="68206" spans="1:12" x14ac:dyDescent="0.25">
      <c r="A68206" s="3" t="str">
        <f t="shared" si="1261"/>
        <v/>
      </c>
      <c r="L68206"/>
    </row>
    <row r="68207" spans="1:12" x14ac:dyDescent="0.25">
      <c r="A68207" s="3" t="str">
        <f t="shared" si="1261"/>
        <v/>
      </c>
      <c r="L68207"/>
    </row>
    <row r="68208" spans="1:12" x14ac:dyDescent="0.25">
      <c r="A68208" s="3" t="str">
        <f t="shared" si="1261"/>
        <v/>
      </c>
      <c r="L68208"/>
    </row>
    <row r="68209" spans="1:12" x14ac:dyDescent="0.25">
      <c r="A68209" s="3" t="str">
        <f t="shared" si="1261"/>
        <v/>
      </c>
      <c r="L68209"/>
    </row>
    <row r="68210" spans="1:12" x14ac:dyDescent="0.25">
      <c r="A68210" s="3" t="str">
        <f t="shared" si="1261"/>
        <v/>
      </c>
      <c r="L68210"/>
    </row>
    <row r="68211" spans="1:12" x14ac:dyDescent="0.25">
      <c r="A68211" s="3" t="str">
        <f t="shared" si="1261"/>
        <v/>
      </c>
      <c r="L68211"/>
    </row>
    <row r="68212" spans="1:12" x14ac:dyDescent="0.25">
      <c r="A68212" s="3" t="str">
        <f t="shared" si="1261"/>
        <v/>
      </c>
      <c r="L68212"/>
    </row>
    <row r="68213" spans="1:12" x14ac:dyDescent="0.25">
      <c r="A68213" s="3" t="str">
        <f t="shared" si="1261"/>
        <v/>
      </c>
      <c r="L68213"/>
    </row>
    <row r="68214" spans="1:12" x14ac:dyDescent="0.25">
      <c r="A68214" s="3" t="str">
        <f t="shared" si="1261"/>
        <v/>
      </c>
      <c r="L68214"/>
    </row>
    <row r="68215" spans="1:12" x14ac:dyDescent="0.25">
      <c r="A68215" s="3" t="str">
        <f t="shared" si="1261"/>
        <v/>
      </c>
      <c r="L68215"/>
    </row>
    <row r="68216" spans="1:12" x14ac:dyDescent="0.25">
      <c r="A68216" s="3" t="str">
        <f t="shared" si="1261"/>
        <v/>
      </c>
      <c r="L68216"/>
    </row>
    <row r="68217" spans="1:12" x14ac:dyDescent="0.25">
      <c r="A68217" s="3" t="str">
        <f t="shared" si="1261"/>
        <v/>
      </c>
      <c r="L68217"/>
    </row>
    <row r="68218" spans="1:12" x14ac:dyDescent="0.25">
      <c r="A68218" s="3" t="str">
        <f t="shared" si="1261"/>
        <v/>
      </c>
      <c r="L68218"/>
    </row>
    <row r="68219" spans="1:12" x14ac:dyDescent="0.25">
      <c r="A68219" s="3" t="str">
        <f t="shared" si="1261"/>
        <v/>
      </c>
      <c r="L68219"/>
    </row>
    <row r="68220" spans="1:12" x14ac:dyDescent="0.25">
      <c r="A68220" s="3" t="str">
        <f t="shared" si="1261"/>
        <v/>
      </c>
      <c r="L68220"/>
    </row>
    <row r="68221" spans="1:12" x14ac:dyDescent="0.25">
      <c r="A68221" s="3" t="str">
        <f t="shared" si="1261"/>
        <v/>
      </c>
      <c r="L68221"/>
    </row>
    <row r="68222" spans="1:12" x14ac:dyDescent="0.25">
      <c r="A68222" s="3" t="str">
        <f t="shared" si="1261"/>
        <v/>
      </c>
      <c r="L68222"/>
    </row>
    <row r="68223" spans="1:12" x14ac:dyDescent="0.25">
      <c r="A68223" s="3" t="str">
        <f t="shared" si="1261"/>
        <v/>
      </c>
      <c r="L68223"/>
    </row>
    <row r="68224" spans="1:12" x14ac:dyDescent="0.25">
      <c r="A68224" s="3" t="str">
        <f t="shared" si="1261"/>
        <v/>
      </c>
      <c r="L68224"/>
    </row>
    <row r="68225" spans="1:12" x14ac:dyDescent="0.25">
      <c r="A68225" s="3" t="str">
        <f t="shared" si="1261"/>
        <v/>
      </c>
      <c r="L68225"/>
    </row>
    <row r="68226" spans="1:12" x14ac:dyDescent="0.25">
      <c r="A68226" s="3" t="str">
        <f t="shared" si="1261"/>
        <v/>
      </c>
      <c r="L68226"/>
    </row>
    <row r="68227" spans="1:12" x14ac:dyDescent="0.25">
      <c r="A68227" s="3" t="str">
        <f t="shared" si="1261"/>
        <v/>
      </c>
      <c r="L68227"/>
    </row>
    <row r="68228" spans="1:12" x14ac:dyDescent="0.25">
      <c r="A68228" s="3" t="str">
        <f t="shared" si="1261"/>
        <v/>
      </c>
      <c r="L68228"/>
    </row>
    <row r="68229" spans="1:12" x14ac:dyDescent="0.25">
      <c r="A68229" s="3" t="str">
        <f t="shared" si="1261"/>
        <v/>
      </c>
      <c r="L68229"/>
    </row>
    <row r="68230" spans="1:12" x14ac:dyDescent="0.25">
      <c r="A68230" s="3" t="str">
        <f t="shared" si="1261"/>
        <v/>
      </c>
      <c r="L68230"/>
    </row>
    <row r="68231" spans="1:12" x14ac:dyDescent="0.25">
      <c r="A68231" s="3" t="str">
        <f t="shared" si="1261"/>
        <v/>
      </c>
      <c r="L68231"/>
    </row>
    <row r="68232" spans="1:12" x14ac:dyDescent="0.25">
      <c r="A68232" s="3" t="str">
        <f t="shared" si="1261"/>
        <v/>
      </c>
      <c r="L68232"/>
    </row>
    <row r="68233" spans="1:12" x14ac:dyDescent="0.25">
      <c r="A68233" s="3" t="str">
        <f t="shared" si="1261"/>
        <v/>
      </c>
      <c r="L68233"/>
    </row>
    <row r="68234" spans="1:12" x14ac:dyDescent="0.25">
      <c r="A68234" s="3" t="str">
        <f t="shared" si="1261"/>
        <v/>
      </c>
      <c r="L68234"/>
    </row>
    <row r="68235" spans="1:12" x14ac:dyDescent="0.25">
      <c r="A68235" s="3" t="str">
        <f t="shared" si="1261"/>
        <v/>
      </c>
      <c r="L68235"/>
    </row>
    <row r="68236" spans="1:12" x14ac:dyDescent="0.25">
      <c r="A68236" s="3" t="str">
        <f t="shared" si="1261"/>
        <v/>
      </c>
      <c r="L68236"/>
    </row>
    <row r="68237" spans="1:12" x14ac:dyDescent="0.25">
      <c r="A68237" s="3" t="str">
        <f t="shared" si="1261"/>
        <v/>
      </c>
      <c r="L68237"/>
    </row>
    <row r="68238" spans="1:12" x14ac:dyDescent="0.25">
      <c r="A68238" s="3" t="str">
        <f t="shared" si="1261"/>
        <v/>
      </c>
      <c r="L68238"/>
    </row>
    <row r="68239" spans="1:12" x14ac:dyDescent="0.25">
      <c r="A68239" s="3" t="str">
        <f t="shared" si="1261"/>
        <v/>
      </c>
      <c r="L68239"/>
    </row>
    <row r="68240" spans="1:12" x14ac:dyDescent="0.25">
      <c r="A68240" s="3" t="str">
        <f t="shared" si="1261"/>
        <v/>
      </c>
      <c r="L68240"/>
    </row>
    <row r="68241" spans="1:12" x14ac:dyDescent="0.25">
      <c r="A68241" s="3" t="str">
        <f t="shared" ref="A68241:A68304" si="1262">IF(B68227="","",CONCATENATE(MONTH(B68227),YEAR(B68227)))</f>
        <v/>
      </c>
      <c r="L68241"/>
    </row>
    <row r="68242" spans="1:12" x14ac:dyDescent="0.25">
      <c r="A68242" s="3" t="str">
        <f t="shared" si="1262"/>
        <v/>
      </c>
      <c r="L68242"/>
    </row>
    <row r="68243" spans="1:12" x14ac:dyDescent="0.25">
      <c r="A68243" s="3" t="str">
        <f t="shared" si="1262"/>
        <v/>
      </c>
      <c r="L68243"/>
    </row>
    <row r="68244" spans="1:12" x14ac:dyDescent="0.25">
      <c r="A68244" s="3" t="str">
        <f t="shared" si="1262"/>
        <v/>
      </c>
      <c r="L68244"/>
    </row>
    <row r="68245" spans="1:12" x14ac:dyDescent="0.25">
      <c r="A68245" s="3" t="str">
        <f t="shared" si="1262"/>
        <v/>
      </c>
      <c r="L68245"/>
    </row>
    <row r="68246" spans="1:12" x14ac:dyDescent="0.25">
      <c r="A68246" s="3" t="str">
        <f t="shared" si="1262"/>
        <v/>
      </c>
      <c r="L68246"/>
    </row>
    <row r="68247" spans="1:12" x14ac:dyDescent="0.25">
      <c r="A68247" s="3" t="str">
        <f t="shared" si="1262"/>
        <v/>
      </c>
      <c r="L68247"/>
    </row>
    <row r="68248" spans="1:12" x14ac:dyDescent="0.25">
      <c r="A68248" s="3" t="str">
        <f t="shared" si="1262"/>
        <v/>
      </c>
      <c r="L68248"/>
    </row>
    <row r="68249" spans="1:12" x14ac:dyDescent="0.25">
      <c r="A68249" s="3" t="str">
        <f t="shared" si="1262"/>
        <v/>
      </c>
      <c r="L68249"/>
    </row>
    <row r="68250" spans="1:12" x14ac:dyDescent="0.25">
      <c r="A68250" s="3" t="str">
        <f t="shared" si="1262"/>
        <v/>
      </c>
      <c r="L68250"/>
    </row>
    <row r="68251" spans="1:12" x14ac:dyDescent="0.25">
      <c r="A68251" s="3" t="str">
        <f t="shared" si="1262"/>
        <v/>
      </c>
      <c r="L68251"/>
    </row>
    <row r="68252" spans="1:12" x14ac:dyDescent="0.25">
      <c r="A68252" s="3" t="str">
        <f t="shared" si="1262"/>
        <v/>
      </c>
      <c r="L68252"/>
    </row>
    <row r="68253" spans="1:12" x14ac:dyDescent="0.25">
      <c r="A68253" s="3" t="str">
        <f t="shared" si="1262"/>
        <v/>
      </c>
      <c r="L68253"/>
    </row>
    <row r="68254" spans="1:12" x14ac:dyDescent="0.25">
      <c r="A68254" s="3" t="str">
        <f t="shared" si="1262"/>
        <v/>
      </c>
      <c r="L68254"/>
    </row>
    <row r="68255" spans="1:12" x14ac:dyDescent="0.25">
      <c r="A68255" s="3" t="str">
        <f t="shared" si="1262"/>
        <v/>
      </c>
      <c r="L68255"/>
    </row>
    <row r="68256" spans="1:12" x14ac:dyDescent="0.25">
      <c r="A68256" s="3" t="str">
        <f t="shared" si="1262"/>
        <v/>
      </c>
      <c r="L68256"/>
    </row>
    <row r="68257" spans="1:12" x14ac:dyDescent="0.25">
      <c r="A68257" s="3" t="str">
        <f t="shared" si="1262"/>
        <v/>
      </c>
      <c r="L68257"/>
    </row>
    <row r="68258" spans="1:12" x14ac:dyDescent="0.25">
      <c r="A68258" s="3" t="str">
        <f t="shared" si="1262"/>
        <v/>
      </c>
      <c r="L68258"/>
    </row>
    <row r="68259" spans="1:12" x14ac:dyDescent="0.25">
      <c r="A68259" s="3" t="str">
        <f t="shared" si="1262"/>
        <v/>
      </c>
      <c r="L68259"/>
    </row>
    <row r="68260" spans="1:12" x14ac:dyDescent="0.25">
      <c r="A68260" s="3" t="str">
        <f t="shared" si="1262"/>
        <v/>
      </c>
      <c r="L68260"/>
    </row>
    <row r="68261" spans="1:12" x14ac:dyDescent="0.25">
      <c r="A68261" s="3" t="str">
        <f t="shared" si="1262"/>
        <v/>
      </c>
      <c r="L68261"/>
    </row>
    <row r="68262" spans="1:12" x14ac:dyDescent="0.25">
      <c r="A68262" s="3" t="str">
        <f t="shared" si="1262"/>
        <v/>
      </c>
      <c r="L68262"/>
    </row>
    <row r="68263" spans="1:12" x14ac:dyDescent="0.25">
      <c r="A68263" s="3" t="str">
        <f t="shared" si="1262"/>
        <v/>
      </c>
      <c r="L68263"/>
    </row>
    <row r="68264" spans="1:12" x14ac:dyDescent="0.25">
      <c r="A68264" s="3" t="str">
        <f t="shared" si="1262"/>
        <v/>
      </c>
      <c r="L68264"/>
    </row>
    <row r="68265" spans="1:12" x14ac:dyDescent="0.25">
      <c r="A68265" s="3" t="str">
        <f t="shared" si="1262"/>
        <v/>
      </c>
      <c r="L68265"/>
    </row>
    <row r="68266" spans="1:12" x14ac:dyDescent="0.25">
      <c r="A68266" s="3" t="str">
        <f t="shared" si="1262"/>
        <v/>
      </c>
      <c r="L68266"/>
    </row>
    <row r="68267" spans="1:12" x14ac:dyDescent="0.25">
      <c r="A68267" s="3" t="str">
        <f t="shared" si="1262"/>
        <v/>
      </c>
      <c r="L68267"/>
    </row>
    <row r="68268" spans="1:12" x14ac:dyDescent="0.25">
      <c r="A68268" s="3" t="str">
        <f t="shared" si="1262"/>
        <v/>
      </c>
      <c r="L68268"/>
    </row>
    <row r="68269" spans="1:12" x14ac:dyDescent="0.25">
      <c r="A68269" s="3" t="str">
        <f t="shared" si="1262"/>
        <v/>
      </c>
      <c r="L68269"/>
    </row>
    <row r="68270" spans="1:12" x14ac:dyDescent="0.25">
      <c r="A68270" s="3" t="str">
        <f t="shared" si="1262"/>
        <v/>
      </c>
      <c r="L68270"/>
    </row>
    <row r="68271" spans="1:12" x14ac:dyDescent="0.25">
      <c r="A68271" s="3" t="str">
        <f t="shared" si="1262"/>
        <v/>
      </c>
      <c r="L68271"/>
    </row>
    <row r="68272" spans="1:12" x14ac:dyDescent="0.25">
      <c r="A68272" s="3" t="str">
        <f t="shared" si="1262"/>
        <v/>
      </c>
      <c r="L68272"/>
    </row>
    <row r="68273" spans="1:12" x14ac:dyDescent="0.25">
      <c r="A68273" s="3" t="str">
        <f t="shared" si="1262"/>
        <v/>
      </c>
      <c r="L68273"/>
    </row>
    <row r="68274" spans="1:12" x14ac:dyDescent="0.25">
      <c r="A68274" s="3" t="str">
        <f t="shared" si="1262"/>
        <v/>
      </c>
      <c r="L68274"/>
    </row>
    <row r="68275" spans="1:12" x14ac:dyDescent="0.25">
      <c r="A68275" s="3" t="str">
        <f t="shared" si="1262"/>
        <v/>
      </c>
      <c r="L68275"/>
    </row>
    <row r="68276" spans="1:12" x14ac:dyDescent="0.25">
      <c r="A68276" s="3" t="str">
        <f t="shared" si="1262"/>
        <v/>
      </c>
      <c r="L68276"/>
    </row>
    <row r="68277" spans="1:12" x14ac:dyDescent="0.25">
      <c r="A68277" s="3" t="str">
        <f t="shared" si="1262"/>
        <v/>
      </c>
      <c r="L68277"/>
    </row>
    <row r="68278" spans="1:12" x14ac:dyDescent="0.25">
      <c r="A68278" s="3" t="str">
        <f t="shared" si="1262"/>
        <v/>
      </c>
      <c r="L68278"/>
    </row>
    <row r="68279" spans="1:12" x14ac:dyDescent="0.25">
      <c r="A68279" s="3" t="str">
        <f t="shared" si="1262"/>
        <v/>
      </c>
      <c r="L68279"/>
    </row>
    <row r="68280" spans="1:12" x14ac:dyDescent="0.25">
      <c r="A68280" s="3" t="str">
        <f t="shared" si="1262"/>
        <v/>
      </c>
      <c r="L68280"/>
    </row>
    <row r="68281" spans="1:12" x14ac:dyDescent="0.25">
      <c r="A68281" s="3" t="str">
        <f t="shared" si="1262"/>
        <v/>
      </c>
      <c r="L68281"/>
    </row>
    <row r="68282" spans="1:12" x14ac:dyDescent="0.25">
      <c r="A68282" s="3" t="str">
        <f t="shared" si="1262"/>
        <v/>
      </c>
      <c r="L68282"/>
    </row>
    <row r="68283" spans="1:12" x14ac:dyDescent="0.25">
      <c r="A68283" s="3" t="str">
        <f t="shared" si="1262"/>
        <v/>
      </c>
      <c r="L68283"/>
    </row>
    <row r="68284" spans="1:12" x14ac:dyDescent="0.25">
      <c r="A68284" s="3" t="str">
        <f t="shared" si="1262"/>
        <v/>
      </c>
      <c r="L68284"/>
    </row>
    <row r="68285" spans="1:12" x14ac:dyDescent="0.25">
      <c r="A68285" s="3" t="str">
        <f t="shared" si="1262"/>
        <v/>
      </c>
      <c r="L68285"/>
    </row>
    <row r="68286" spans="1:12" x14ac:dyDescent="0.25">
      <c r="A68286" s="3" t="str">
        <f t="shared" si="1262"/>
        <v/>
      </c>
      <c r="L68286"/>
    </row>
    <row r="68287" spans="1:12" x14ac:dyDescent="0.25">
      <c r="A68287" s="3" t="str">
        <f t="shared" si="1262"/>
        <v/>
      </c>
      <c r="L68287"/>
    </row>
    <row r="68288" spans="1:12" x14ac:dyDescent="0.25">
      <c r="A68288" s="3" t="str">
        <f t="shared" si="1262"/>
        <v/>
      </c>
      <c r="L68288"/>
    </row>
    <row r="68289" spans="1:12" x14ac:dyDescent="0.25">
      <c r="A68289" s="3" t="str">
        <f t="shared" si="1262"/>
        <v/>
      </c>
      <c r="L68289"/>
    </row>
    <row r="68290" spans="1:12" x14ac:dyDescent="0.25">
      <c r="A68290" s="3" t="str">
        <f t="shared" si="1262"/>
        <v/>
      </c>
      <c r="L68290"/>
    </row>
    <row r="68291" spans="1:12" x14ac:dyDescent="0.25">
      <c r="A68291" s="3" t="str">
        <f t="shared" si="1262"/>
        <v/>
      </c>
      <c r="L68291"/>
    </row>
    <row r="68292" spans="1:12" x14ac:dyDescent="0.25">
      <c r="A68292" s="3" t="str">
        <f t="shared" si="1262"/>
        <v/>
      </c>
      <c r="L68292"/>
    </row>
    <row r="68293" spans="1:12" x14ac:dyDescent="0.25">
      <c r="A68293" s="3" t="str">
        <f t="shared" si="1262"/>
        <v/>
      </c>
      <c r="L68293"/>
    </row>
    <row r="68294" spans="1:12" x14ac:dyDescent="0.25">
      <c r="A68294" s="3" t="str">
        <f t="shared" si="1262"/>
        <v/>
      </c>
      <c r="L68294"/>
    </row>
    <row r="68295" spans="1:12" x14ac:dyDescent="0.25">
      <c r="A68295" s="3" t="str">
        <f t="shared" si="1262"/>
        <v/>
      </c>
      <c r="L68295"/>
    </row>
    <row r="68296" spans="1:12" x14ac:dyDescent="0.25">
      <c r="A68296" s="3" t="str">
        <f t="shared" si="1262"/>
        <v/>
      </c>
      <c r="L68296"/>
    </row>
    <row r="68297" spans="1:12" x14ac:dyDescent="0.25">
      <c r="A68297" s="3" t="str">
        <f t="shared" si="1262"/>
        <v/>
      </c>
      <c r="L68297"/>
    </row>
    <row r="68298" spans="1:12" x14ac:dyDescent="0.25">
      <c r="A68298" s="3" t="str">
        <f t="shared" si="1262"/>
        <v/>
      </c>
      <c r="L68298"/>
    </row>
    <row r="68299" spans="1:12" x14ac:dyDescent="0.25">
      <c r="A68299" s="3" t="str">
        <f t="shared" si="1262"/>
        <v/>
      </c>
      <c r="L68299"/>
    </row>
    <row r="68300" spans="1:12" x14ac:dyDescent="0.25">
      <c r="A68300" s="3" t="str">
        <f t="shared" si="1262"/>
        <v/>
      </c>
      <c r="L68300"/>
    </row>
    <row r="68301" spans="1:12" x14ac:dyDescent="0.25">
      <c r="A68301" s="3" t="str">
        <f t="shared" si="1262"/>
        <v/>
      </c>
      <c r="L68301"/>
    </row>
    <row r="68302" spans="1:12" x14ac:dyDescent="0.25">
      <c r="A68302" s="3" t="str">
        <f t="shared" si="1262"/>
        <v/>
      </c>
      <c r="L68302"/>
    </row>
    <row r="68303" spans="1:12" x14ac:dyDescent="0.25">
      <c r="A68303" s="3" t="str">
        <f t="shared" si="1262"/>
        <v/>
      </c>
      <c r="L68303"/>
    </row>
    <row r="68304" spans="1:12" x14ac:dyDescent="0.25">
      <c r="A68304" s="3" t="str">
        <f t="shared" si="1262"/>
        <v/>
      </c>
      <c r="L68304"/>
    </row>
    <row r="68305" spans="1:12" x14ac:dyDescent="0.25">
      <c r="A68305" s="3" t="str">
        <f t="shared" ref="A68305:A68368" si="1263">IF(B68291="","",CONCATENATE(MONTH(B68291),YEAR(B68291)))</f>
        <v/>
      </c>
      <c r="L68305"/>
    </row>
    <row r="68306" spans="1:12" x14ac:dyDescent="0.25">
      <c r="A68306" s="3" t="str">
        <f t="shared" si="1263"/>
        <v/>
      </c>
      <c r="L68306"/>
    </row>
    <row r="68307" spans="1:12" x14ac:dyDescent="0.25">
      <c r="A68307" s="3" t="str">
        <f t="shared" si="1263"/>
        <v/>
      </c>
      <c r="L68307"/>
    </row>
    <row r="68308" spans="1:12" x14ac:dyDescent="0.25">
      <c r="A68308" s="3" t="str">
        <f t="shared" si="1263"/>
        <v/>
      </c>
      <c r="L68308"/>
    </row>
    <row r="68309" spans="1:12" x14ac:dyDescent="0.25">
      <c r="A68309" s="3" t="str">
        <f t="shared" si="1263"/>
        <v/>
      </c>
      <c r="L68309"/>
    </row>
    <row r="68310" spans="1:12" x14ac:dyDescent="0.25">
      <c r="A68310" s="3" t="str">
        <f t="shared" si="1263"/>
        <v/>
      </c>
      <c r="L68310"/>
    </row>
    <row r="68311" spans="1:12" x14ac:dyDescent="0.25">
      <c r="A68311" s="3" t="str">
        <f t="shared" si="1263"/>
        <v/>
      </c>
      <c r="L68311"/>
    </row>
    <row r="68312" spans="1:12" x14ac:dyDescent="0.25">
      <c r="A68312" s="3" t="str">
        <f t="shared" si="1263"/>
        <v/>
      </c>
      <c r="L68312"/>
    </row>
    <row r="68313" spans="1:12" x14ac:dyDescent="0.25">
      <c r="A68313" s="3" t="str">
        <f t="shared" si="1263"/>
        <v/>
      </c>
      <c r="L68313"/>
    </row>
    <row r="68314" spans="1:12" x14ac:dyDescent="0.25">
      <c r="A68314" s="3" t="str">
        <f t="shared" si="1263"/>
        <v/>
      </c>
      <c r="L68314"/>
    </row>
    <row r="68315" spans="1:12" x14ac:dyDescent="0.25">
      <c r="A68315" s="3" t="str">
        <f t="shared" si="1263"/>
        <v/>
      </c>
      <c r="L68315"/>
    </row>
    <row r="68316" spans="1:12" x14ac:dyDescent="0.25">
      <c r="A68316" s="3" t="str">
        <f t="shared" si="1263"/>
        <v/>
      </c>
      <c r="L68316"/>
    </row>
    <row r="68317" spans="1:12" x14ac:dyDescent="0.25">
      <c r="A68317" s="3" t="str">
        <f t="shared" si="1263"/>
        <v/>
      </c>
      <c r="L68317"/>
    </row>
    <row r="68318" spans="1:12" x14ac:dyDescent="0.25">
      <c r="A68318" s="3" t="str">
        <f t="shared" si="1263"/>
        <v/>
      </c>
      <c r="L68318"/>
    </row>
    <row r="68319" spans="1:12" x14ac:dyDescent="0.25">
      <c r="A68319" s="3" t="str">
        <f t="shared" si="1263"/>
        <v/>
      </c>
      <c r="L68319"/>
    </row>
    <row r="68320" spans="1:12" x14ac:dyDescent="0.25">
      <c r="A68320" s="3" t="str">
        <f t="shared" si="1263"/>
        <v/>
      </c>
      <c r="L68320"/>
    </row>
    <row r="68321" spans="1:12" x14ac:dyDescent="0.25">
      <c r="A68321" s="3" t="str">
        <f t="shared" si="1263"/>
        <v/>
      </c>
      <c r="L68321"/>
    </row>
    <row r="68322" spans="1:12" x14ac:dyDescent="0.25">
      <c r="A68322" s="3" t="str">
        <f t="shared" si="1263"/>
        <v/>
      </c>
      <c r="L68322"/>
    </row>
    <row r="68323" spans="1:12" x14ac:dyDescent="0.25">
      <c r="A68323" s="3" t="str">
        <f t="shared" si="1263"/>
        <v/>
      </c>
      <c r="L68323"/>
    </row>
    <row r="68324" spans="1:12" x14ac:dyDescent="0.25">
      <c r="A68324" s="3" t="str">
        <f t="shared" si="1263"/>
        <v/>
      </c>
      <c r="L68324"/>
    </row>
    <row r="68325" spans="1:12" x14ac:dyDescent="0.25">
      <c r="A68325" s="3" t="str">
        <f t="shared" si="1263"/>
        <v/>
      </c>
      <c r="L68325"/>
    </row>
    <row r="68326" spans="1:12" x14ac:dyDescent="0.25">
      <c r="A68326" s="3" t="str">
        <f t="shared" si="1263"/>
        <v/>
      </c>
      <c r="L68326"/>
    </row>
    <row r="68327" spans="1:12" x14ac:dyDescent="0.25">
      <c r="A68327" s="3" t="str">
        <f t="shared" si="1263"/>
        <v/>
      </c>
      <c r="L68327"/>
    </row>
    <row r="68328" spans="1:12" x14ac:dyDescent="0.25">
      <c r="A68328" s="3" t="str">
        <f t="shared" si="1263"/>
        <v/>
      </c>
      <c r="L68328"/>
    </row>
    <row r="68329" spans="1:12" x14ac:dyDescent="0.25">
      <c r="A68329" s="3" t="str">
        <f t="shared" si="1263"/>
        <v/>
      </c>
      <c r="L68329"/>
    </row>
    <row r="68330" spans="1:12" x14ac:dyDescent="0.25">
      <c r="A68330" s="3" t="str">
        <f t="shared" si="1263"/>
        <v/>
      </c>
      <c r="L68330"/>
    </row>
    <row r="68331" spans="1:12" x14ac:dyDescent="0.25">
      <c r="A68331" s="3" t="str">
        <f t="shared" si="1263"/>
        <v/>
      </c>
      <c r="L68331"/>
    </row>
    <row r="68332" spans="1:12" x14ac:dyDescent="0.25">
      <c r="A68332" s="3" t="str">
        <f t="shared" si="1263"/>
        <v/>
      </c>
      <c r="L68332"/>
    </row>
    <row r="68333" spans="1:12" x14ac:dyDescent="0.25">
      <c r="A68333" s="3" t="str">
        <f t="shared" si="1263"/>
        <v/>
      </c>
      <c r="L68333"/>
    </row>
    <row r="68334" spans="1:12" x14ac:dyDescent="0.25">
      <c r="A68334" s="3" t="str">
        <f t="shared" si="1263"/>
        <v/>
      </c>
      <c r="L68334"/>
    </row>
    <row r="68335" spans="1:12" x14ac:dyDescent="0.25">
      <c r="A68335" s="3" t="str">
        <f t="shared" si="1263"/>
        <v/>
      </c>
      <c r="L68335"/>
    </row>
    <row r="68336" spans="1:12" x14ac:dyDescent="0.25">
      <c r="A68336" s="3" t="str">
        <f t="shared" si="1263"/>
        <v/>
      </c>
      <c r="L68336"/>
    </row>
    <row r="68337" spans="1:12" x14ac:dyDescent="0.25">
      <c r="A68337" s="3" t="str">
        <f t="shared" si="1263"/>
        <v/>
      </c>
      <c r="L68337"/>
    </row>
    <row r="68338" spans="1:12" x14ac:dyDescent="0.25">
      <c r="A68338" s="3" t="str">
        <f t="shared" si="1263"/>
        <v/>
      </c>
      <c r="L68338"/>
    </row>
    <row r="68339" spans="1:12" x14ac:dyDescent="0.25">
      <c r="A68339" s="3" t="str">
        <f t="shared" si="1263"/>
        <v/>
      </c>
      <c r="L68339"/>
    </row>
    <row r="68340" spans="1:12" x14ac:dyDescent="0.25">
      <c r="A68340" s="3" t="str">
        <f t="shared" si="1263"/>
        <v/>
      </c>
      <c r="L68340"/>
    </row>
    <row r="68341" spans="1:12" x14ac:dyDescent="0.25">
      <c r="A68341" s="3" t="str">
        <f t="shared" si="1263"/>
        <v/>
      </c>
      <c r="L68341"/>
    </row>
    <row r="68342" spans="1:12" x14ac:dyDescent="0.25">
      <c r="A68342" s="3" t="str">
        <f t="shared" si="1263"/>
        <v/>
      </c>
      <c r="L68342"/>
    </row>
    <row r="68343" spans="1:12" x14ac:dyDescent="0.25">
      <c r="A68343" s="3" t="str">
        <f t="shared" si="1263"/>
        <v/>
      </c>
      <c r="L68343"/>
    </row>
    <row r="68344" spans="1:12" x14ac:dyDescent="0.25">
      <c r="A68344" s="3" t="str">
        <f t="shared" si="1263"/>
        <v/>
      </c>
      <c r="L68344"/>
    </row>
    <row r="68345" spans="1:12" x14ac:dyDescent="0.25">
      <c r="A68345" s="3" t="str">
        <f t="shared" si="1263"/>
        <v/>
      </c>
      <c r="L68345"/>
    </row>
    <row r="68346" spans="1:12" x14ac:dyDescent="0.25">
      <c r="A68346" s="3" t="str">
        <f t="shared" si="1263"/>
        <v/>
      </c>
      <c r="L68346"/>
    </row>
    <row r="68347" spans="1:12" x14ac:dyDescent="0.25">
      <c r="A68347" s="3" t="str">
        <f t="shared" si="1263"/>
        <v/>
      </c>
      <c r="L68347"/>
    </row>
    <row r="68348" spans="1:12" x14ac:dyDescent="0.25">
      <c r="A68348" s="3" t="str">
        <f t="shared" si="1263"/>
        <v/>
      </c>
      <c r="L68348"/>
    </row>
    <row r="68349" spans="1:12" x14ac:dyDescent="0.25">
      <c r="A68349" s="3" t="str">
        <f t="shared" si="1263"/>
        <v/>
      </c>
      <c r="L68349"/>
    </row>
    <row r="68350" spans="1:12" x14ac:dyDescent="0.25">
      <c r="A68350" s="3" t="str">
        <f t="shared" si="1263"/>
        <v/>
      </c>
      <c r="L68350"/>
    </row>
    <row r="68351" spans="1:12" x14ac:dyDescent="0.25">
      <c r="A68351" s="3" t="str">
        <f t="shared" si="1263"/>
        <v/>
      </c>
      <c r="L68351"/>
    </row>
    <row r="68352" spans="1:12" x14ac:dyDescent="0.25">
      <c r="A68352" s="3" t="str">
        <f t="shared" si="1263"/>
        <v/>
      </c>
      <c r="L68352"/>
    </row>
    <row r="68353" spans="1:12" x14ac:dyDescent="0.25">
      <c r="A68353" s="3" t="str">
        <f t="shared" si="1263"/>
        <v/>
      </c>
      <c r="L68353"/>
    </row>
    <row r="68354" spans="1:12" x14ac:dyDescent="0.25">
      <c r="A68354" s="3" t="str">
        <f t="shared" si="1263"/>
        <v/>
      </c>
      <c r="L68354"/>
    </row>
    <row r="68355" spans="1:12" x14ac:dyDescent="0.25">
      <c r="A68355" s="3" t="str">
        <f t="shared" si="1263"/>
        <v/>
      </c>
      <c r="L68355"/>
    </row>
    <row r="68356" spans="1:12" x14ac:dyDescent="0.25">
      <c r="A68356" s="3" t="str">
        <f t="shared" si="1263"/>
        <v/>
      </c>
      <c r="L68356"/>
    </row>
    <row r="68357" spans="1:12" x14ac:dyDescent="0.25">
      <c r="A68357" s="3" t="str">
        <f t="shared" si="1263"/>
        <v/>
      </c>
      <c r="L68357"/>
    </row>
    <row r="68358" spans="1:12" x14ac:dyDescent="0.25">
      <c r="A68358" s="3" t="str">
        <f t="shared" si="1263"/>
        <v/>
      </c>
      <c r="L68358"/>
    </row>
    <row r="68359" spans="1:12" x14ac:dyDescent="0.25">
      <c r="A68359" s="3" t="str">
        <f t="shared" si="1263"/>
        <v/>
      </c>
      <c r="L68359"/>
    </row>
    <row r="68360" spans="1:12" x14ac:dyDescent="0.25">
      <c r="A68360" s="3" t="str">
        <f t="shared" si="1263"/>
        <v/>
      </c>
      <c r="L68360"/>
    </row>
    <row r="68361" spans="1:12" x14ac:dyDescent="0.25">
      <c r="A68361" s="3" t="str">
        <f t="shared" si="1263"/>
        <v/>
      </c>
      <c r="L68361"/>
    </row>
    <row r="68362" spans="1:12" x14ac:dyDescent="0.25">
      <c r="A68362" s="3" t="str">
        <f t="shared" si="1263"/>
        <v/>
      </c>
      <c r="L68362"/>
    </row>
    <row r="68363" spans="1:12" x14ac:dyDescent="0.25">
      <c r="A68363" s="3" t="str">
        <f t="shared" si="1263"/>
        <v/>
      </c>
      <c r="L68363"/>
    </row>
    <row r="68364" spans="1:12" x14ac:dyDescent="0.25">
      <c r="A68364" s="3" t="str">
        <f t="shared" si="1263"/>
        <v/>
      </c>
      <c r="L68364"/>
    </row>
    <row r="68365" spans="1:12" x14ac:dyDescent="0.25">
      <c r="A68365" s="3" t="str">
        <f t="shared" si="1263"/>
        <v/>
      </c>
      <c r="L68365"/>
    </row>
    <row r="68366" spans="1:12" x14ac:dyDescent="0.25">
      <c r="A68366" s="3" t="str">
        <f t="shared" si="1263"/>
        <v/>
      </c>
      <c r="L68366"/>
    </row>
    <row r="68367" spans="1:12" x14ac:dyDescent="0.25">
      <c r="A68367" s="3" t="str">
        <f t="shared" si="1263"/>
        <v/>
      </c>
      <c r="L68367"/>
    </row>
    <row r="68368" spans="1:12" x14ac:dyDescent="0.25">
      <c r="A68368" s="3" t="str">
        <f t="shared" si="1263"/>
        <v/>
      </c>
      <c r="L68368"/>
    </row>
    <row r="68369" spans="1:12" x14ac:dyDescent="0.25">
      <c r="A68369" s="3" t="str">
        <f t="shared" ref="A68369:A68432" si="1264">IF(B68355="","",CONCATENATE(MONTH(B68355),YEAR(B68355)))</f>
        <v/>
      </c>
      <c r="L68369"/>
    </row>
    <row r="68370" spans="1:12" x14ac:dyDescent="0.25">
      <c r="A68370" s="3" t="str">
        <f t="shared" si="1264"/>
        <v/>
      </c>
      <c r="L68370"/>
    </row>
    <row r="68371" spans="1:12" x14ac:dyDescent="0.25">
      <c r="A68371" s="3" t="str">
        <f t="shared" si="1264"/>
        <v/>
      </c>
      <c r="L68371"/>
    </row>
    <row r="68372" spans="1:12" x14ac:dyDescent="0.25">
      <c r="A68372" s="3" t="str">
        <f t="shared" si="1264"/>
        <v/>
      </c>
      <c r="L68372"/>
    </row>
    <row r="68373" spans="1:12" x14ac:dyDescent="0.25">
      <c r="A68373" s="3" t="str">
        <f t="shared" si="1264"/>
        <v/>
      </c>
      <c r="L68373"/>
    </row>
    <row r="68374" spans="1:12" x14ac:dyDescent="0.25">
      <c r="A68374" s="3" t="str">
        <f t="shared" si="1264"/>
        <v/>
      </c>
      <c r="L68374"/>
    </row>
    <row r="68375" spans="1:12" x14ac:dyDescent="0.25">
      <c r="A68375" s="3" t="str">
        <f t="shared" si="1264"/>
        <v/>
      </c>
      <c r="L68375"/>
    </row>
    <row r="68376" spans="1:12" x14ac:dyDescent="0.25">
      <c r="A68376" s="3" t="str">
        <f t="shared" si="1264"/>
        <v/>
      </c>
      <c r="L68376"/>
    </row>
    <row r="68377" spans="1:12" x14ac:dyDescent="0.25">
      <c r="A68377" s="3" t="str">
        <f t="shared" si="1264"/>
        <v/>
      </c>
      <c r="L68377"/>
    </row>
    <row r="68378" spans="1:12" x14ac:dyDescent="0.25">
      <c r="A68378" s="3" t="str">
        <f t="shared" si="1264"/>
        <v/>
      </c>
      <c r="L68378"/>
    </row>
    <row r="68379" spans="1:12" x14ac:dyDescent="0.25">
      <c r="A68379" s="3" t="str">
        <f t="shared" si="1264"/>
        <v/>
      </c>
      <c r="L68379"/>
    </row>
    <row r="68380" spans="1:12" x14ac:dyDescent="0.25">
      <c r="A68380" s="3" t="str">
        <f t="shared" si="1264"/>
        <v/>
      </c>
      <c r="L68380"/>
    </row>
    <row r="68381" spans="1:12" x14ac:dyDescent="0.25">
      <c r="A68381" s="3" t="str">
        <f t="shared" si="1264"/>
        <v/>
      </c>
      <c r="L68381"/>
    </row>
    <row r="68382" spans="1:12" x14ac:dyDescent="0.25">
      <c r="A68382" s="3" t="str">
        <f t="shared" si="1264"/>
        <v/>
      </c>
      <c r="L68382"/>
    </row>
    <row r="68383" spans="1:12" x14ac:dyDescent="0.25">
      <c r="A68383" s="3" t="str">
        <f t="shared" si="1264"/>
        <v/>
      </c>
      <c r="L68383"/>
    </row>
    <row r="68384" spans="1:12" x14ac:dyDescent="0.25">
      <c r="A68384" s="3" t="str">
        <f t="shared" si="1264"/>
        <v/>
      </c>
      <c r="L68384"/>
    </row>
    <row r="68385" spans="1:12" x14ac:dyDescent="0.25">
      <c r="A68385" s="3" t="str">
        <f t="shared" si="1264"/>
        <v/>
      </c>
      <c r="L68385"/>
    </row>
    <row r="68386" spans="1:12" x14ac:dyDescent="0.25">
      <c r="A68386" s="3" t="str">
        <f t="shared" si="1264"/>
        <v/>
      </c>
      <c r="L68386"/>
    </row>
    <row r="68387" spans="1:12" x14ac:dyDescent="0.25">
      <c r="A68387" s="3" t="str">
        <f t="shared" si="1264"/>
        <v/>
      </c>
      <c r="L68387"/>
    </row>
    <row r="68388" spans="1:12" x14ac:dyDescent="0.25">
      <c r="A68388" s="3" t="str">
        <f t="shared" si="1264"/>
        <v/>
      </c>
      <c r="L68388"/>
    </row>
    <row r="68389" spans="1:12" x14ac:dyDescent="0.25">
      <c r="A68389" s="3" t="str">
        <f t="shared" si="1264"/>
        <v/>
      </c>
      <c r="L68389"/>
    </row>
    <row r="68390" spans="1:12" x14ac:dyDescent="0.25">
      <c r="A68390" s="3" t="str">
        <f t="shared" si="1264"/>
        <v/>
      </c>
      <c r="L68390"/>
    </row>
    <row r="68391" spans="1:12" x14ac:dyDescent="0.25">
      <c r="A68391" s="3" t="str">
        <f t="shared" si="1264"/>
        <v/>
      </c>
      <c r="L68391"/>
    </row>
    <row r="68392" spans="1:12" x14ac:dyDescent="0.25">
      <c r="A68392" s="3" t="str">
        <f t="shared" si="1264"/>
        <v/>
      </c>
      <c r="L68392"/>
    </row>
    <row r="68393" spans="1:12" x14ac:dyDescent="0.25">
      <c r="A68393" s="3" t="str">
        <f t="shared" si="1264"/>
        <v/>
      </c>
      <c r="L68393"/>
    </row>
    <row r="68394" spans="1:12" x14ac:dyDescent="0.25">
      <c r="A68394" s="3" t="str">
        <f t="shared" si="1264"/>
        <v/>
      </c>
      <c r="L68394"/>
    </row>
    <row r="68395" spans="1:12" x14ac:dyDescent="0.25">
      <c r="A68395" s="3" t="str">
        <f t="shared" si="1264"/>
        <v/>
      </c>
      <c r="L68395"/>
    </row>
    <row r="68396" spans="1:12" x14ac:dyDescent="0.25">
      <c r="A68396" s="3" t="str">
        <f t="shared" si="1264"/>
        <v/>
      </c>
      <c r="L68396"/>
    </row>
    <row r="68397" spans="1:12" x14ac:dyDescent="0.25">
      <c r="A68397" s="3" t="str">
        <f t="shared" si="1264"/>
        <v/>
      </c>
      <c r="L68397"/>
    </row>
    <row r="68398" spans="1:12" x14ac:dyDescent="0.25">
      <c r="A68398" s="3" t="str">
        <f t="shared" si="1264"/>
        <v/>
      </c>
      <c r="L68398"/>
    </row>
    <row r="68399" spans="1:12" x14ac:dyDescent="0.25">
      <c r="A68399" s="3" t="str">
        <f t="shared" si="1264"/>
        <v/>
      </c>
      <c r="L68399"/>
    </row>
    <row r="68400" spans="1:12" x14ac:dyDescent="0.25">
      <c r="A68400" s="3" t="str">
        <f t="shared" si="1264"/>
        <v/>
      </c>
      <c r="L68400"/>
    </row>
    <row r="68401" spans="1:12" x14ac:dyDescent="0.25">
      <c r="A68401" s="3" t="str">
        <f t="shared" si="1264"/>
        <v/>
      </c>
      <c r="L68401"/>
    </row>
    <row r="68402" spans="1:12" x14ac:dyDescent="0.25">
      <c r="A68402" s="3" t="str">
        <f t="shared" si="1264"/>
        <v/>
      </c>
      <c r="L68402"/>
    </row>
    <row r="68403" spans="1:12" x14ac:dyDescent="0.25">
      <c r="A68403" s="3" t="str">
        <f t="shared" si="1264"/>
        <v/>
      </c>
      <c r="L68403"/>
    </row>
    <row r="68404" spans="1:12" x14ac:dyDescent="0.25">
      <c r="A68404" s="3" t="str">
        <f t="shared" si="1264"/>
        <v/>
      </c>
      <c r="L68404"/>
    </row>
    <row r="68405" spans="1:12" x14ac:dyDescent="0.25">
      <c r="A68405" s="3" t="str">
        <f t="shared" si="1264"/>
        <v/>
      </c>
      <c r="L68405"/>
    </row>
    <row r="68406" spans="1:12" x14ac:dyDescent="0.25">
      <c r="A68406" s="3" t="str">
        <f t="shared" si="1264"/>
        <v/>
      </c>
      <c r="L68406"/>
    </row>
    <row r="68407" spans="1:12" x14ac:dyDescent="0.25">
      <c r="A68407" s="3" t="str">
        <f t="shared" si="1264"/>
        <v/>
      </c>
      <c r="L68407"/>
    </row>
    <row r="68408" spans="1:12" x14ac:dyDescent="0.25">
      <c r="A68408" s="3" t="str">
        <f t="shared" si="1264"/>
        <v/>
      </c>
      <c r="L68408"/>
    </row>
    <row r="68409" spans="1:12" x14ac:dyDescent="0.25">
      <c r="A68409" s="3" t="str">
        <f t="shared" si="1264"/>
        <v/>
      </c>
      <c r="L68409"/>
    </row>
    <row r="68410" spans="1:12" x14ac:dyDescent="0.25">
      <c r="A68410" s="3" t="str">
        <f t="shared" si="1264"/>
        <v/>
      </c>
      <c r="L68410"/>
    </row>
    <row r="68411" spans="1:12" x14ac:dyDescent="0.25">
      <c r="A68411" s="3" t="str">
        <f t="shared" si="1264"/>
        <v/>
      </c>
      <c r="L68411"/>
    </row>
    <row r="68412" spans="1:12" x14ac:dyDescent="0.25">
      <c r="A68412" s="3" t="str">
        <f t="shared" si="1264"/>
        <v/>
      </c>
      <c r="L68412"/>
    </row>
    <row r="68413" spans="1:12" x14ac:dyDescent="0.25">
      <c r="A68413" s="3" t="str">
        <f t="shared" si="1264"/>
        <v/>
      </c>
      <c r="L68413"/>
    </row>
    <row r="68414" spans="1:12" x14ac:dyDescent="0.25">
      <c r="A68414" s="3" t="str">
        <f t="shared" si="1264"/>
        <v/>
      </c>
      <c r="L68414"/>
    </row>
    <row r="68415" spans="1:12" x14ac:dyDescent="0.25">
      <c r="A68415" s="3" t="str">
        <f t="shared" si="1264"/>
        <v/>
      </c>
      <c r="L68415"/>
    </row>
    <row r="68416" spans="1:12" x14ac:dyDescent="0.25">
      <c r="A68416" s="3" t="str">
        <f t="shared" si="1264"/>
        <v/>
      </c>
      <c r="L68416"/>
    </row>
    <row r="68417" spans="1:12" x14ac:dyDescent="0.25">
      <c r="A68417" s="3" t="str">
        <f t="shared" si="1264"/>
        <v/>
      </c>
      <c r="L68417"/>
    </row>
    <row r="68418" spans="1:12" x14ac:dyDescent="0.25">
      <c r="A68418" s="3" t="str">
        <f t="shared" si="1264"/>
        <v/>
      </c>
      <c r="L68418"/>
    </row>
    <row r="68419" spans="1:12" x14ac:dyDescent="0.25">
      <c r="A68419" s="3" t="str">
        <f t="shared" si="1264"/>
        <v/>
      </c>
      <c r="L68419"/>
    </row>
    <row r="68420" spans="1:12" x14ac:dyDescent="0.25">
      <c r="A68420" s="3" t="str">
        <f t="shared" si="1264"/>
        <v/>
      </c>
      <c r="L68420"/>
    </row>
    <row r="68421" spans="1:12" x14ac:dyDescent="0.25">
      <c r="A68421" s="3" t="str">
        <f t="shared" si="1264"/>
        <v/>
      </c>
      <c r="L68421"/>
    </row>
    <row r="68422" spans="1:12" x14ac:dyDescent="0.25">
      <c r="A68422" s="3" t="str">
        <f t="shared" si="1264"/>
        <v/>
      </c>
      <c r="L68422"/>
    </row>
    <row r="68423" spans="1:12" x14ac:dyDescent="0.25">
      <c r="A68423" s="3" t="str">
        <f t="shared" si="1264"/>
        <v/>
      </c>
      <c r="L68423"/>
    </row>
    <row r="68424" spans="1:12" x14ac:dyDescent="0.25">
      <c r="A68424" s="3" t="str">
        <f t="shared" si="1264"/>
        <v/>
      </c>
      <c r="L68424"/>
    </row>
    <row r="68425" spans="1:12" x14ac:dyDescent="0.25">
      <c r="A68425" s="3" t="str">
        <f t="shared" si="1264"/>
        <v/>
      </c>
      <c r="L68425"/>
    </row>
    <row r="68426" spans="1:12" x14ac:dyDescent="0.25">
      <c r="A68426" s="3" t="str">
        <f t="shared" si="1264"/>
        <v/>
      </c>
      <c r="L68426"/>
    </row>
    <row r="68427" spans="1:12" x14ac:dyDescent="0.25">
      <c r="A68427" s="3" t="str">
        <f t="shared" si="1264"/>
        <v/>
      </c>
      <c r="L68427"/>
    </row>
    <row r="68428" spans="1:12" x14ac:dyDescent="0.25">
      <c r="A68428" s="3" t="str">
        <f t="shared" si="1264"/>
        <v/>
      </c>
      <c r="L68428"/>
    </row>
    <row r="68429" spans="1:12" x14ac:dyDescent="0.25">
      <c r="A68429" s="3" t="str">
        <f t="shared" si="1264"/>
        <v/>
      </c>
      <c r="L68429"/>
    </row>
    <row r="68430" spans="1:12" x14ac:dyDescent="0.25">
      <c r="A68430" s="3" t="str">
        <f t="shared" si="1264"/>
        <v/>
      </c>
      <c r="L68430"/>
    </row>
    <row r="68431" spans="1:12" x14ac:dyDescent="0.25">
      <c r="A68431" s="3" t="str">
        <f t="shared" si="1264"/>
        <v/>
      </c>
      <c r="L68431"/>
    </row>
    <row r="68432" spans="1:12" x14ac:dyDescent="0.25">
      <c r="A68432" s="3" t="str">
        <f t="shared" si="1264"/>
        <v/>
      </c>
      <c r="L68432"/>
    </row>
    <row r="68433" spans="1:12" x14ac:dyDescent="0.25">
      <c r="A68433" s="3" t="str">
        <f t="shared" ref="A68433:A68496" si="1265">IF(B68419="","",CONCATENATE(MONTH(B68419),YEAR(B68419)))</f>
        <v/>
      </c>
      <c r="L68433"/>
    </row>
    <row r="68434" spans="1:12" x14ac:dyDescent="0.25">
      <c r="A68434" s="3" t="str">
        <f t="shared" si="1265"/>
        <v/>
      </c>
      <c r="L68434"/>
    </row>
    <row r="68435" spans="1:12" x14ac:dyDescent="0.25">
      <c r="A68435" s="3" t="str">
        <f t="shared" si="1265"/>
        <v/>
      </c>
      <c r="L68435"/>
    </row>
    <row r="68436" spans="1:12" x14ac:dyDescent="0.25">
      <c r="A68436" s="3" t="str">
        <f t="shared" si="1265"/>
        <v/>
      </c>
      <c r="L68436"/>
    </row>
    <row r="68437" spans="1:12" x14ac:dyDescent="0.25">
      <c r="A68437" s="3" t="str">
        <f t="shared" si="1265"/>
        <v/>
      </c>
      <c r="L68437"/>
    </row>
    <row r="68438" spans="1:12" x14ac:dyDescent="0.25">
      <c r="A68438" s="3" t="str">
        <f t="shared" si="1265"/>
        <v/>
      </c>
      <c r="L68438"/>
    </row>
    <row r="68439" spans="1:12" x14ac:dyDescent="0.25">
      <c r="A68439" s="3" t="str">
        <f t="shared" si="1265"/>
        <v/>
      </c>
      <c r="L68439"/>
    </row>
    <row r="68440" spans="1:12" x14ac:dyDescent="0.25">
      <c r="A68440" s="3" t="str">
        <f t="shared" si="1265"/>
        <v/>
      </c>
      <c r="L68440"/>
    </row>
    <row r="68441" spans="1:12" x14ac:dyDescent="0.25">
      <c r="A68441" s="3" t="str">
        <f t="shared" si="1265"/>
        <v/>
      </c>
      <c r="L68441"/>
    </row>
    <row r="68442" spans="1:12" x14ac:dyDescent="0.25">
      <c r="A68442" s="3" t="str">
        <f t="shared" si="1265"/>
        <v/>
      </c>
      <c r="L68442"/>
    </row>
    <row r="68443" spans="1:12" x14ac:dyDescent="0.25">
      <c r="A68443" s="3" t="str">
        <f t="shared" si="1265"/>
        <v/>
      </c>
      <c r="L68443"/>
    </row>
    <row r="68444" spans="1:12" x14ac:dyDescent="0.25">
      <c r="A68444" s="3" t="str">
        <f t="shared" si="1265"/>
        <v/>
      </c>
      <c r="L68444"/>
    </row>
    <row r="68445" spans="1:12" x14ac:dyDescent="0.25">
      <c r="A68445" s="3" t="str">
        <f t="shared" si="1265"/>
        <v/>
      </c>
      <c r="L68445"/>
    </row>
    <row r="68446" spans="1:12" x14ac:dyDescent="0.25">
      <c r="A68446" s="3" t="str">
        <f t="shared" si="1265"/>
        <v/>
      </c>
      <c r="L68446"/>
    </row>
    <row r="68447" spans="1:12" x14ac:dyDescent="0.25">
      <c r="A68447" s="3" t="str">
        <f t="shared" si="1265"/>
        <v/>
      </c>
      <c r="L68447"/>
    </row>
    <row r="68448" spans="1:12" x14ac:dyDescent="0.25">
      <c r="A68448" s="3" t="str">
        <f t="shared" si="1265"/>
        <v/>
      </c>
      <c r="L68448"/>
    </row>
    <row r="68449" spans="1:12" x14ac:dyDescent="0.25">
      <c r="A68449" s="3" t="str">
        <f t="shared" si="1265"/>
        <v/>
      </c>
      <c r="L68449"/>
    </row>
    <row r="68450" spans="1:12" x14ac:dyDescent="0.25">
      <c r="A68450" s="3" t="str">
        <f t="shared" si="1265"/>
        <v/>
      </c>
      <c r="L68450"/>
    </row>
    <row r="68451" spans="1:12" x14ac:dyDescent="0.25">
      <c r="A68451" s="3" t="str">
        <f t="shared" si="1265"/>
        <v/>
      </c>
      <c r="L68451"/>
    </row>
    <row r="68452" spans="1:12" x14ac:dyDescent="0.25">
      <c r="A68452" s="3" t="str">
        <f t="shared" si="1265"/>
        <v/>
      </c>
      <c r="L68452"/>
    </row>
    <row r="68453" spans="1:12" x14ac:dyDescent="0.25">
      <c r="A68453" s="3" t="str">
        <f t="shared" si="1265"/>
        <v/>
      </c>
      <c r="L68453"/>
    </row>
    <row r="68454" spans="1:12" x14ac:dyDescent="0.25">
      <c r="A68454" s="3" t="str">
        <f t="shared" si="1265"/>
        <v/>
      </c>
      <c r="L68454"/>
    </row>
    <row r="68455" spans="1:12" x14ac:dyDescent="0.25">
      <c r="A68455" s="3" t="str">
        <f t="shared" si="1265"/>
        <v/>
      </c>
      <c r="L68455"/>
    </row>
    <row r="68456" spans="1:12" x14ac:dyDescent="0.25">
      <c r="A68456" s="3" t="str">
        <f t="shared" si="1265"/>
        <v/>
      </c>
      <c r="L68456"/>
    </row>
    <row r="68457" spans="1:12" x14ac:dyDescent="0.25">
      <c r="A68457" s="3" t="str">
        <f t="shared" si="1265"/>
        <v/>
      </c>
      <c r="L68457"/>
    </row>
    <row r="68458" spans="1:12" x14ac:dyDescent="0.25">
      <c r="A68458" s="3" t="str">
        <f t="shared" si="1265"/>
        <v/>
      </c>
      <c r="L68458"/>
    </row>
    <row r="68459" spans="1:12" x14ac:dyDescent="0.25">
      <c r="A68459" s="3" t="str">
        <f t="shared" si="1265"/>
        <v/>
      </c>
      <c r="L68459"/>
    </row>
    <row r="68460" spans="1:12" x14ac:dyDescent="0.25">
      <c r="A68460" s="3" t="str">
        <f t="shared" si="1265"/>
        <v/>
      </c>
      <c r="L68460"/>
    </row>
    <row r="68461" spans="1:12" x14ac:dyDescent="0.25">
      <c r="A68461" s="3" t="str">
        <f t="shared" si="1265"/>
        <v/>
      </c>
      <c r="L68461"/>
    </row>
    <row r="68462" spans="1:12" x14ac:dyDescent="0.25">
      <c r="A68462" s="3" t="str">
        <f t="shared" si="1265"/>
        <v/>
      </c>
      <c r="L68462"/>
    </row>
    <row r="68463" spans="1:12" x14ac:dyDescent="0.25">
      <c r="A68463" s="3" t="str">
        <f t="shared" si="1265"/>
        <v/>
      </c>
      <c r="L68463"/>
    </row>
    <row r="68464" spans="1:12" x14ac:dyDescent="0.25">
      <c r="A68464" s="3" t="str">
        <f t="shared" si="1265"/>
        <v/>
      </c>
      <c r="L68464"/>
    </row>
    <row r="68465" spans="1:12" x14ac:dyDescent="0.25">
      <c r="A68465" s="3" t="str">
        <f t="shared" si="1265"/>
        <v/>
      </c>
      <c r="L68465"/>
    </row>
    <row r="68466" spans="1:12" x14ac:dyDescent="0.25">
      <c r="A68466" s="3" t="str">
        <f t="shared" si="1265"/>
        <v/>
      </c>
      <c r="L68466"/>
    </row>
    <row r="68467" spans="1:12" x14ac:dyDescent="0.25">
      <c r="A68467" s="3" t="str">
        <f t="shared" si="1265"/>
        <v/>
      </c>
      <c r="L68467"/>
    </row>
    <row r="68468" spans="1:12" x14ac:dyDescent="0.25">
      <c r="A68468" s="3" t="str">
        <f t="shared" si="1265"/>
        <v/>
      </c>
      <c r="L68468"/>
    </row>
    <row r="68469" spans="1:12" x14ac:dyDescent="0.25">
      <c r="A68469" s="3" t="str">
        <f t="shared" si="1265"/>
        <v/>
      </c>
      <c r="L68469"/>
    </row>
    <row r="68470" spans="1:12" x14ac:dyDescent="0.25">
      <c r="A68470" s="3" t="str">
        <f t="shared" si="1265"/>
        <v/>
      </c>
      <c r="L68470"/>
    </row>
    <row r="68471" spans="1:12" x14ac:dyDescent="0.25">
      <c r="A68471" s="3" t="str">
        <f t="shared" si="1265"/>
        <v/>
      </c>
      <c r="L68471"/>
    </row>
    <row r="68472" spans="1:12" x14ac:dyDescent="0.25">
      <c r="A68472" s="3" t="str">
        <f t="shared" si="1265"/>
        <v/>
      </c>
      <c r="L68472"/>
    </row>
    <row r="68473" spans="1:12" x14ac:dyDescent="0.25">
      <c r="A68473" s="3" t="str">
        <f t="shared" si="1265"/>
        <v/>
      </c>
      <c r="L68473"/>
    </row>
    <row r="68474" spans="1:12" x14ac:dyDescent="0.25">
      <c r="A68474" s="3" t="str">
        <f t="shared" si="1265"/>
        <v/>
      </c>
      <c r="L68474"/>
    </row>
    <row r="68475" spans="1:12" x14ac:dyDescent="0.25">
      <c r="A68475" s="3" t="str">
        <f t="shared" si="1265"/>
        <v/>
      </c>
      <c r="L68475"/>
    </row>
    <row r="68476" spans="1:12" x14ac:dyDescent="0.25">
      <c r="A68476" s="3" t="str">
        <f t="shared" si="1265"/>
        <v/>
      </c>
      <c r="L68476"/>
    </row>
    <row r="68477" spans="1:12" x14ac:dyDescent="0.25">
      <c r="A68477" s="3" t="str">
        <f t="shared" si="1265"/>
        <v/>
      </c>
      <c r="L68477"/>
    </row>
    <row r="68478" spans="1:12" x14ac:dyDescent="0.25">
      <c r="A68478" s="3" t="str">
        <f t="shared" si="1265"/>
        <v/>
      </c>
      <c r="L68478"/>
    </row>
    <row r="68479" spans="1:12" x14ac:dyDescent="0.25">
      <c r="A68479" s="3" t="str">
        <f t="shared" si="1265"/>
        <v/>
      </c>
      <c r="L68479"/>
    </row>
    <row r="68480" spans="1:12" x14ac:dyDescent="0.25">
      <c r="A68480" s="3" t="str">
        <f t="shared" si="1265"/>
        <v/>
      </c>
      <c r="L68480"/>
    </row>
    <row r="68481" spans="1:12" x14ac:dyDescent="0.25">
      <c r="A68481" s="3" t="str">
        <f t="shared" si="1265"/>
        <v/>
      </c>
      <c r="L68481"/>
    </row>
    <row r="68482" spans="1:12" x14ac:dyDescent="0.25">
      <c r="A68482" s="3" t="str">
        <f t="shared" si="1265"/>
        <v/>
      </c>
      <c r="L68482"/>
    </row>
    <row r="68483" spans="1:12" x14ac:dyDescent="0.25">
      <c r="A68483" s="3" t="str">
        <f t="shared" si="1265"/>
        <v/>
      </c>
      <c r="L68483"/>
    </row>
    <row r="68484" spans="1:12" x14ac:dyDescent="0.25">
      <c r="A68484" s="3" t="str">
        <f t="shared" si="1265"/>
        <v/>
      </c>
      <c r="L68484"/>
    </row>
    <row r="68485" spans="1:12" x14ac:dyDescent="0.25">
      <c r="A68485" s="3" t="str">
        <f t="shared" si="1265"/>
        <v/>
      </c>
      <c r="L68485"/>
    </row>
    <row r="68486" spans="1:12" x14ac:dyDescent="0.25">
      <c r="A68486" s="3" t="str">
        <f t="shared" si="1265"/>
        <v/>
      </c>
      <c r="L68486"/>
    </row>
    <row r="68487" spans="1:12" x14ac:dyDescent="0.25">
      <c r="A68487" s="3" t="str">
        <f t="shared" si="1265"/>
        <v/>
      </c>
      <c r="L68487"/>
    </row>
    <row r="68488" spans="1:12" x14ac:dyDescent="0.25">
      <c r="A68488" s="3" t="str">
        <f t="shared" si="1265"/>
        <v/>
      </c>
      <c r="L68488"/>
    </row>
    <row r="68489" spans="1:12" x14ac:dyDescent="0.25">
      <c r="A68489" s="3" t="str">
        <f t="shared" si="1265"/>
        <v/>
      </c>
      <c r="L68489"/>
    </row>
    <row r="68490" spans="1:12" x14ac:dyDescent="0.25">
      <c r="A68490" s="3" t="str">
        <f t="shared" si="1265"/>
        <v/>
      </c>
      <c r="L68490"/>
    </row>
    <row r="68491" spans="1:12" x14ac:dyDescent="0.25">
      <c r="A68491" s="3" t="str">
        <f t="shared" si="1265"/>
        <v/>
      </c>
      <c r="L68491"/>
    </row>
    <row r="68492" spans="1:12" x14ac:dyDescent="0.25">
      <c r="A68492" s="3" t="str">
        <f t="shared" si="1265"/>
        <v/>
      </c>
      <c r="L68492"/>
    </row>
    <row r="68493" spans="1:12" x14ac:dyDescent="0.25">
      <c r="A68493" s="3" t="str">
        <f t="shared" si="1265"/>
        <v/>
      </c>
      <c r="L68493"/>
    </row>
    <row r="68494" spans="1:12" x14ac:dyDescent="0.25">
      <c r="A68494" s="3" t="str">
        <f t="shared" si="1265"/>
        <v/>
      </c>
      <c r="L68494"/>
    </row>
    <row r="68495" spans="1:12" x14ac:dyDescent="0.25">
      <c r="A68495" s="3" t="str">
        <f t="shared" si="1265"/>
        <v/>
      </c>
      <c r="L68495"/>
    </row>
    <row r="68496" spans="1:12" x14ac:dyDescent="0.25">
      <c r="A68496" s="3" t="str">
        <f t="shared" si="1265"/>
        <v/>
      </c>
      <c r="L68496"/>
    </row>
    <row r="68497" spans="1:12" x14ac:dyDescent="0.25">
      <c r="A68497" s="3" t="str">
        <f t="shared" ref="A68497:A68560" si="1266">IF(B68483="","",CONCATENATE(MONTH(B68483),YEAR(B68483)))</f>
        <v/>
      </c>
      <c r="L68497"/>
    </row>
    <row r="68498" spans="1:12" x14ac:dyDescent="0.25">
      <c r="A68498" s="3" t="str">
        <f t="shared" si="1266"/>
        <v/>
      </c>
      <c r="L68498"/>
    </row>
    <row r="68499" spans="1:12" x14ac:dyDescent="0.25">
      <c r="A68499" s="3" t="str">
        <f t="shared" si="1266"/>
        <v/>
      </c>
      <c r="L68499"/>
    </row>
    <row r="68500" spans="1:12" x14ac:dyDescent="0.25">
      <c r="A68500" s="3" t="str">
        <f t="shared" si="1266"/>
        <v/>
      </c>
      <c r="L68500"/>
    </row>
    <row r="68501" spans="1:12" x14ac:dyDescent="0.25">
      <c r="A68501" s="3" t="str">
        <f t="shared" si="1266"/>
        <v/>
      </c>
      <c r="L68501"/>
    </row>
    <row r="68502" spans="1:12" x14ac:dyDescent="0.25">
      <c r="A68502" s="3" t="str">
        <f t="shared" si="1266"/>
        <v/>
      </c>
      <c r="L68502"/>
    </row>
    <row r="68503" spans="1:12" x14ac:dyDescent="0.25">
      <c r="A68503" s="3" t="str">
        <f t="shared" si="1266"/>
        <v/>
      </c>
      <c r="L68503"/>
    </row>
    <row r="68504" spans="1:12" x14ac:dyDescent="0.25">
      <c r="A68504" s="3" t="str">
        <f t="shared" si="1266"/>
        <v/>
      </c>
      <c r="L68504"/>
    </row>
    <row r="68505" spans="1:12" x14ac:dyDescent="0.25">
      <c r="A68505" s="3" t="str">
        <f t="shared" si="1266"/>
        <v/>
      </c>
      <c r="L68505"/>
    </row>
    <row r="68506" spans="1:12" x14ac:dyDescent="0.25">
      <c r="A68506" s="3" t="str">
        <f t="shared" si="1266"/>
        <v/>
      </c>
      <c r="L68506"/>
    </row>
    <row r="68507" spans="1:12" x14ac:dyDescent="0.25">
      <c r="A68507" s="3" t="str">
        <f t="shared" si="1266"/>
        <v/>
      </c>
      <c r="L68507"/>
    </row>
    <row r="68508" spans="1:12" x14ac:dyDescent="0.25">
      <c r="A68508" s="3" t="str">
        <f t="shared" si="1266"/>
        <v/>
      </c>
      <c r="L68508"/>
    </row>
    <row r="68509" spans="1:12" x14ac:dyDescent="0.25">
      <c r="A68509" s="3" t="str">
        <f t="shared" si="1266"/>
        <v/>
      </c>
      <c r="L68509"/>
    </row>
    <row r="68510" spans="1:12" x14ac:dyDescent="0.25">
      <c r="A68510" s="3" t="str">
        <f t="shared" si="1266"/>
        <v/>
      </c>
      <c r="L68510"/>
    </row>
    <row r="68511" spans="1:12" x14ac:dyDescent="0.25">
      <c r="A68511" s="3" t="str">
        <f t="shared" si="1266"/>
        <v/>
      </c>
      <c r="L68511"/>
    </row>
    <row r="68512" spans="1:12" x14ac:dyDescent="0.25">
      <c r="A68512" s="3" t="str">
        <f t="shared" si="1266"/>
        <v/>
      </c>
      <c r="L68512"/>
    </row>
    <row r="68513" spans="1:12" x14ac:dyDescent="0.25">
      <c r="A68513" s="3" t="str">
        <f t="shared" si="1266"/>
        <v/>
      </c>
      <c r="L68513"/>
    </row>
    <row r="68514" spans="1:12" x14ac:dyDescent="0.25">
      <c r="A68514" s="3" t="str">
        <f t="shared" si="1266"/>
        <v/>
      </c>
      <c r="L68514"/>
    </row>
    <row r="68515" spans="1:12" x14ac:dyDescent="0.25">
      <c r="A68515" s="3" t="str">
        <f t="shared" si="1266"/>
        <v/>
      </c>
      <c r="L68515"/>
    </row>
    <row r="68516" spans="1:12" x14ac:dyDescent="0.25">
      <c r="A68516" s="3" t="str">
        <f t="shared" si="1266"/>
        <v/>
      </c>
      <c r="L68516"/>
    </row>
    <row r="68517" spans="1:12" x14ac:dyDescent="0.25">
      <c r="A68517" s="3" t="str">
        <f t="shared" si="1266"/>
        <v/>
      </c>
      <c r="L68517"/>
    </row>
    <row r="68518" spans="1:12" x14ac:dyDescent="0.25">
      <c r="A68518" s="3" t="str">
        <f t="shared" si="1266"/>
        <v/>
      </c>
      <c r="L68518"/>
    </row>
    <row r="68519" spans="1:12" x14ac:dyDescent="0.25">
      <c r="A68519" s="3" t="str">
        <f t="shared" si="1266"/>
        <v/>
      </c>
      <c r="L68519"/>
    </row>
    <row r="68520" spans="1:12" x14ac:dyDescent="0.25">
      <c r="A68520" s="3" t="str">
        <f t="shared" si="1266"/>
        <v/>
      </c>
      <c r="L68520"/>
    </row>
    <row r="68521" spans="1:12" x14ac:dyDescent="0.25">
      <c r="A68521" s="3" t="str">
        <f t="shared" si="1266"/>
        <v/>
      </c>
      <c r="L68521"/>
    </row>
    <row r="68522" spans="1:12" x14ac:dyDescent="0.25">
      <c r="A68522" s="3" t="str">
        <f t="shared" si="1266"/>
        <v/>
      </c>
      <c r="L68522"/>
    </row>
    <row r="68523" spans="1:12" x14ac:dyDescent="0.25">
      <c r="A68523" s="3" t="str">
        <f t="shared" si="1266"/>
        <v/>
      </c>
      <c r="L68523"/>
    </row>
    <row r="68524" spans="1:12" x14ac:dyDescent="0.25">
      <c r="A68524" s="3" t="str">
        <f t="shared" si="1266"/>
        <v/>
      </c>
      <c r="L68524"/>
    </row>
    <row r="68525" spans="1:12" x14ac:dyDescent="0.25">
      <c r="A68525" s="3" t="str">
        <f t="shared" si="1266"/>
        <v/>
      </c>
      <c r="L68525"/>
    </row>
    <row r="68526" spans="1:12" x14ac:dyDescent="0.25">
      <c r="A68526" s="3" t="str">
        <f t="shared" si="1266"/>
        <v/>
      </c>
      <c r="L68526"/>
    </row>
    <row r="68527" spans="1:12" x14ac:dyDescent="0.25">
      <c r="A68527" s="3" t="str">
        <f t="shared" si="1266"/>
        <v/>
      </c>
      <c r="L68527"/>
    </row>
    <row r="68528" spans="1:12" x14ac:dyDescent="0.25">
      <c r="A68528" s="3" t="str">
        <f t="shared" si="1266"/>
        <v/>
      </c>
      <c r="L68528"/>
    </row>
    <row r="68529" spans="1:12" x14ac:dyDescent="0.25">
      <c r="A68529" s="3" t="str">
        <f t="shared" si="1266"/>
        <v/>
      </c>
      <c r="L68529"/>
    </row>
    <row r="68530" spans="1:12" x14ac:dyDescent="0.25">
      <c r="A68530" s="3" t="str">
        <f t="shared" si="1266"/>
        <v/>
      </c>
      <c r="L68530"/>
    </row>
    <row r="68531" spans="1:12" x14ac:dyDescent="0.25">
      <c r="A68531" s="3" t="str">
        <f t="shared" si="1266"/>
        <v/>
      </c>
      <c r="L68531"/>
    </row>
    <row r="68532" spans="1:12" x14ac:dyDescent="0.25">
      <c r="A68532" s="3" t="str">
        <f t="shared" si="1266"/>
        <v/>
      </c>
      <c r="L68532"/>
    </row>
    <row r="68533" spans="1:12" x14ac:dyDescent="0.25">
      <c r="A68533" s="3" t="str">
        <f t="shared" si="1266"/>
        <v/>
      </c>
      <c r="L68533"/>
    </row>
    <row r="68534" spans="1:12" x14ac:dyDescent="0.25">
      <c r="A68534" s="3" t="str">
        <f t="shared" si="1266"/>
        <v/>
      </c>
      <c r="L68534"/>
    </row>
    <row r="68535" spans="1:12" x14ac:dyDescent="0.25">
      <c r="A68535" s="3" t="str">
        <f t="shared" si="1266"/>
        <v/>
      </c>
      <c r="L68535"/>
    </row>
    <row r="68536" spans="1:12" x14ac:dyDescent="0.25">
      <c r="A68536" s="3" t="str">
        <f t="shared" si="1266"/>
        <v/>
      </c>
      <c r="L68536"/>
    </row>
    <row r="68537" spans="1:12" x14ac:dyDescent="0.25">
      <c r="A68537" s="3" t="str">
        <f t="shared" si="1266"/>
        <v/>
      </c>
      <c r="L68537"/>
    </row>
    <row r="68538" spans="1:12" x14ac:dyDescent="0.25">
      <c r="A68538" s="3" t="str">
        <f t="shared" si="1266"/>
        <v/>
      </c>
      <c r="L68538"/>
    </row>
    <row r="68539" spans="1:12" x14ac:dyDescent="0.25">
      <c r="A68539" s="3" t="str">
        <f t="shared" si="1266"/>
        <v/>
      </c>
      <c r="L68539"/>
    </row>
    <row r="68540" spans="1:12" x14ac:dyDescent="0.25">
      <c r="A68540" s="3" t="str">
        <f t="shared" si="1266"/>
        <v/>
      </c>
      <c r="L68540"/>
    </row>
    <row r="68541" spans="1:12" x14ac:dyDescent="0.25">
      <c r="A68541" s="3" t="str">
        <f t="shared" si="1266"/>
        <v/>
      </c>
      <c r="L68541"/>
    </row>
    <row r="68542" spans="1:12" x14ac:dyDescent="0.25">
      <c r="A68542" s="3" t="str">
        <f t="shared" si="1266"/>
        <v/>
      </c>
      <c r="L68542"/>
    </row>
    <row r="68543" spans="1:12" x14ac:dyDescent="0.25">
      <c r="A68543" s="3" t="str">
        <f t="shared" si="1266"/>
        <v/>
      </c>
      <c r="L68543"/>
    </row>
    <row r="68544" spans="1:12" x14ac:dyDescent="0.25">
      <c r="A68544" s="3" t="str">
        <f t="shared" si="1266"/>
        <v/>
      </c>
      <c r="L68544"/>
    </row>
    <row r="68545" spans="1:12" x14ac:dyDescent="0.25">
      <c r="A68545" s="3" t="str">
        <f t="shared" si="1266"/>
        <v/>
      </c>
      <c r="L68545"/>
    </row>
    <row r="68546" spans="1:12" x14ac:dyDescent="0.25">
      <c r="A68546" s="3" t="str">
        <f t="shared" si="1266"/>
        <v/>
      </c>
      <c r="L68546"/>
    </row>
    <row r="68547" spans="1:12" x14ac:dyDescent="0.25">
      <c r="A68547" s="3" t="str">
        <f t="shared" si="1266"/>
        <v/>
      </c>
      <c r="L68547"/>
    </row>
    <row r="68548" spans="1:12" x14ac:dyDescent="0.25">
      <c r="A68548" s="3" t="str">
        <f t="shared" si="1266"/>
        <v/>
      </c>
      <c r="L68548"/>
    </row>
    <row r="68549" spans="1:12" x14ac:dyDescent="0.25">
      <c r="A68549" s="3" t="str">
        <f t="shared" si="1266"/>
        <v/>
      </c>
      <c r="L68549"/>
    </row>
    <row r="68550" spans="1:12" x14ac:dyDescent="0.25">
      <c r="A68550" s="3" t="str">
        <f t="shared" si="1266"/>
        <v/>
      </c>
      <c r="L68550"/>
    </row>
    <row r="68551" spans="1:12" x14ac:dyDescent="0.25">
      <c r="A68551" s="3" t="str">
        <f t="shared" si="1266"/>
        <v/>
      </c>
      <c r="L68551"/>
    </row>
    <row r="68552" spans="1:12" x14ac:dyDescent="0.25">
      <c r="A68552" s="3" t="str">
        <f t="shared" si="1266"/>
        <v/>
      </c>
      <c r="L68552"/>
    </row>
    <row r="68553" spans="1:12" x14ac:dyDescent="0.25">
      <c r="A68553" s="3" t="str">
        <f t="shared" si="1266"/>
        <v/>
      </c>
      <c r="L68553"/>
    </row>
    <row r="68554" spans="1:12" x14ac:dyDescent="0.25">
      <c r="A68554" s="3" t="str">
        <f t="shared" si="1266"/>
        <v/>
      </c>
      <c r="L68554"/>
    </row>
    <row r="68555" spans="1:12" x14ac:dyDescent="0.25">
      <c r="A68555" s="3" t="str">
        <f t="shared" si="1266"/>
        <v/>
      </c>
      <c r="L68555"/>
    </row>
    <row r="68556" spans="1:12" x14ac:dyDescent="0.25">
      <c r="A68556" s="3" t="str">
        <f t="shared" si="1266"/>
        <v/>
      </c>
      <c r="L68556"/>
    </row>
    <row r="68557" spans="1:12" x14ac:dyDescent="0.25">
      <c r="A68557" s="3" t="str">
        <f t="shared" si="1266"/>
        <v/>
      </c>
      <c r="L68557"/>
    </row>
    <row r="68558" spans="1:12" x14ac:dyDescent="0.25">
      <c r="A68558" s="3" t="str">
        <f t="shared" si="1266"/>
        <v/>
      </c>
      <c r="L68558"/>
    </row>
    <row r="68559" spans="1:12" x14ac:dyDescent="0.25">
      <c r="A68559" s="3" t="str">
        <f t="shared" si="1266"/>
        <v/>
      </c>
      <c r="L68559"/>
    </row>
    <row r="68560" spans="1:12" x14ac:dyDescent="0.25">
      <c r="A68560" s="3" t="str">
        <f t="shared" si="1266"/>
        <v/>
      </c>
      <c r="L68560"/>
    </row>
    <row r="68561" spans="1:12" x14ac:dyDescent="0.25">
      <c r="A68561" s="3" t="str">
        <f t="shared" ref="A68561:A68624" si="1267">IF(B68547="","",CONCATENATE(MONTH(B68547),YEAR(B68547)))</f>
        <v/>
      </c>
      <c r="L68561"/>
    </row>
    <row r="68562" spans="1:12" x14ac:dyDescent="0.25">
      <c r="A68562" s="3" t="str">
        <f t="shared" si="1267"/>
        <v/>
      </c>
      <c r="L68562"/>
    </row>
    <row r="68563" spans="1:12" x14ac:dyDescent="0.25">
      <c r="A68563" s="3" t="str">
        <f t="shared" si="1267"/>
        <v/>
      </c>
      <c r="L68563"/>
    </row>
    <row r="68564" spans="1:12" x14ac:dyDescent="0.25">
      <c r="A68564" s="3" t="str">
        <f t="shared" si="1267"/>
        <v/>
      </c>
      <c r="L68564"/>
    </row>
    <row r="68565" spans="1:12" x14ac:dyDescent="0.25">
      <c r="A68565" s="3" t="str">
        <f t="shared" si="1267"/>
        <v/>
      </c>
      <c r="L68565"/>
    </row>
    <row r="68566" spans="1:12" x14ac:dyDescent="0.25">
      <c r="A68566" s="3" t="str">
        <f t="shared" si="1267"/>
        <v/>
      </c>
      <c r="L68566"/>
    </row>
    <row r="68567" spans="1:12" x14ac:dyDescent="0.25">
      <c r="A68567" s="3" t="str">
        <f t="shared" si="1267"/>
        <v/>
      </c>
      <c r="L68567"/>
    </row>
    <row r="68568" spans="1:12" x14ac:dyDescent="0.25">
      <c r="A68568" s="3" t="str">
        <f t="shared" si="1267"/>
        <v/>
      </c>
      <c r="L68568"/>
    </row>
    <row r="68569" spans="1:12" x14ac:dyDescent="0.25">
      <c r="A68569" s="3" t="str">
        <f t="shared" si="1267"/>
        <v/>
      </c>
      <c r="L68569"/>
    </row>
    <row r="68570" spans="1:12" x14ac:dyDescent="0.25">
      <c r="A68570" s="3" t="str">
        <f t="shared" si="1267"/>
        <v/>
      </c>
      <c r="L68570"/>
    </row>
    <row r="68571" spans="1:12" x14ac:dyDescent="0.25">
      <c r="A68571" s="3" t="str">
        <f t="shared" si="1267"/>
        <v/>
      </c>
      <c r="L68571"/>
    </row>
    <row r="68572" spans="1:12" x14ac:dyDescent="0.25">
      <c r="A68572" s="3" t="str">
        <f t="shared" si="1267"/>
        <v/>
      </c>
      <c r="L68572"/>
    </row>
    <row r="68573" spans="1:12" x14ac:dyDescent="0.25">
      <c r="A68573" s="3" t="str">
        <f t="shared" si="1267"/>
        <v/>
      </c>
      <c r="L68573"/>
    </row>
    <row r="68574" spans="1:12" x14ac:dyDescent="0.25">
      <c r="A68574" s="3" t="str">
        <f t="shared" si="1267"/>
        <v/>
      </c>
      <c r="L68574"/>
    </row>
    <row r="68575" spans="1:12" x14ac:dyDescent="0.25">
      <c r="A68575" s="3" t="str">
        <f t="shared" si="1267"/>
        <v/>
      </c>
      <c r="L68575"/>
    </row>
    <row r="68576" spans="1:12" x14ac:dyDescent="0.25">
      <c r="A68576" s="3" t="str">
        <f t="shared" si="1267"/>
        <v/>
      </c>
      <c r="L68576"/>
    </row>
    <row r="68577" spans="1:12" x14ac:dyDescent="0.25">
      <c r="A68577" s="3" t="str">
        <f t="shared" si="1267"/>
        <v/>
      </c>
      <c r="L68577"/>
    </row>
    <row r="68578" spans="1:12" x14ac:dyDescent="0.25">
      <c r="A68578" s="3" t="str">
        <f t="shared" si="1267"/>
        <v/>
      </c>
      <c r="L68578"/>
    </row>
    <row r="68579" spans="1:12" x14ac:dyDescent="0.25">
      <c r="A68579" s="3" t="str">
        <f t="shared" si="1267"/>
        <v/>
      </c>
      <c r="L68579"/>
    </row>
    <row r="68580" spans="1:12" x14ac:dyDescent="0.25">
      <c r="A68580" s="3" t="str">
        <f t="shared" si="1267"/>
        <v/>
      </c>
      <c r="L68580"/>
    </row>
    <row r="68581" spans="1:12" x14ac:dyDescent="0.25">
      <c r="A68581" s="3" t="str">
        <f t="shared" si="1267"/>
        <v/>
      </c>
      <c r="L68581"/>
    </row>
    <row r="68582" spans="1:12" x14ac:dyDescent="0.25">
      <c r="A68582" s="3" t="str">
        <f t="shared" si="1267"/>
        <v/>
      </c>
      <c r="L68582"/>
    </row>
    <row r="68583" spans="1:12" x14ac:dyDescent="0.25">
      <c r="A68583" s="3" t="str">
        <f t="shared" si="1267"/>
        <v/>
      </c>
      <c r="L68583"/>
    </row>
    <row r="68584" spans="1:12" x14ac:dyDescent="0.25">
      <c r="A68584" s="3" t="str">
        <f t="shared" si="1267"/>
        <v/>
      </c>
      <c r="L68584"/>
    </row>
    <row r="68585" spans="1:12" x14ac:dyDescent="0.25">
      <c r="A68585" s="3" t="str">
        <f t="shared" si="1267"/>
        <v/>
      </c>
      <c r="L68585"/>
    </row>
    <row r="68586" spans="1:12" x14ac:dyDescent="0.25">
      <c r="A68586" s="3" t="str">
        <f t="shared" si="1267"/>
        <v/>
      </c>
      <c r="L68586"/>
    </row>
    <row r="68587" spans="1:12" x14ac:dyDescent="0.25">
      <c r="A68587" s="3" t="str">
        <f t="shared" si="1267"/>
        <v/>
      </c>
      <c r="L68587"/>
    </row>
    <row r="68588" spans="1:12" x14ac:dyDescent="0.25">
      <c r="A68588" s="3" t="str">
        <f t="shared" si="1267"/>
        <v/>
      </c>
      <c r="L68588"/>
    </row>
    <row r="68589" spans="1:12" x14ac:dyDescent="0.25">
      <c r="A68589" s="3" t="str">
        <f t="shared" si="1267"/>
        <v/>
      </c>
      <c r="L68589"/>
    </row>
    <row r="68590" spans="1:12" x14ac:dyDescent="0.25">
      <c r="A68590" s="3" t="str">
        <f t="shared" si="1267"/>
        <v/>
      </c>
      <c r="L68590"/>
    </row>
    <row r="68591" spans="1:12" x14ac:dyDescent="0.25">
      <c r="A68591" s="3" t="str">
        <f t="shared" si="1267"/>
        <v/>
      </c>
      <c r="L68591"/>
    </row>
    <row r="68592" spans="1:12" x14ac:dyDescent="0.25">
      <c r="A68592" s="3" t="str">
        <f t="shared" si="1267"/>
        <v/>
      </c>
      <c r="L68592"/>
    </row>
    <row r="68593" spans="1:12" x14ac:dyDescent="0.25">
      <c r="A68593" s="3" t="str">
        <f t="shared" si="1267"/>
        <v/>
      </c>
      <c r="L68593"/>
    </row>
    <row r="68594" spans="1:12" x14ac:dyDescent="0.25">
      <c r="A68594" s="3" t="str">
        <f t="shared" si="1267"/>
        <v/>
      </c>
      <c r="L68594"/>
    </row>
    <row r="68595" spans="1:12" x14ac:dyDescent="0.25">
      <c r="A68595" s="3" t="str">
        <f t="shared" si="1267"/>
        <v/>
      </c>
      <c r="L68595"/>
    </row>
    <row r="68596" spans="1:12" x14ac:dyDescent="0.25">
      <c r="A68596" s="3" t="str">
        <f t="shared" si="1267"/>
        <v/>
      </c>
      <c r="L68596"/>
    </row>
    <row r="68597" spans="1:12" x14ac:dyDescent="0.25">
      <c r="A68597" s="3" t="str">
        <f t="shared" si="1267"/>
        <v/>
      </c>
      <c r="L68597"/>
    </row>
    <row r="68598" spans="1:12" x14ac:dyDescent="0.25">
      <c r="A68598" s="3" t="str">
        <f t="shared" si="1267"/>
        <v/>
      </c>
      <c r="L68598"/>
    </row>
    <row r="68599" spans="1:12" x14ac:dyDescent="0.25">
      <c r="A68599" s="3" t="str">
        <f t="shared" si="1267"/>
        <v/>
      </c>
      <c r="L68599"/>
    </row>
    <row r="68600" spans="1:12" x14ac:dyDescent="0.25">
      <c r="A68600" s="3" t="str">
        <f t="shared" si="1267"/>
        <v/>
      </c>
      <c r="L68600"/>
    </row>
    <row r="68601" spans="1:12" x14ac:dyDescent="0.25">
      <c r="A68601" s="3" t="str">
        <f t="shared" si="1267"/>
        <v/>
      </c>
      <c r="L68601"/>
    </row>
    <row r="68602" spans="1:12" x14ac:dyDescent="0.25">
      <c r="A68602" s="3" t="str">
        <f t="shared" si="1267"/>
        <v/>
      </c>
      <c r="L68602"/>
    </row>
    <row r="68603" spans="1:12" x14ac:dyDescent="0.25">
      <c r="A68603" s="3" t="str">
        <f t="shared" si="1267"/>
        <v/>
      </c>
      <c r="L68603"/>
    </row>
    <row r="68604" spans="1:12" x14ac:dyDescent="0.25">
      <c r="A68604" s="3" t="str">
        <f t="shared" si="1267"/>
        <v/>
      </c>
      <c r="L68604"/>
    </row>
    <row r="68605" spans="1:12" x14ac:dyDescent="0.25">
      <c r="A68605" s="3" t="str">
        <f t="shared" si="1267"/>
        <v/>
      </c>
      <c r="L68605"/>
    </row>
    <row r="68606" spans="1:12" x14ac:dyDescent="0.25">
      <c r="A68606" s="3" t="str">
        <f t="shared" si="1267"/>
        <v/>
      </c>
      <c r="L68606"/>
    </row>
    <row r="68607" spans="1:12" x14ac:dyDescent="0.25">
      <c r="A68607" s="3" t="str">
        <f t="shared" si="1267"/>
        <v/>
      </c>
      <c r="L68607"/>
    </row>
    <row r="68608" spans="1:12" x14ac:dyDescent="0.25">
      <c r="A68608" s="3" t="str">
        <f t="shared" si="1267"/>
        <v/>
      </c>
      <c r="L68608"/>
    </row>
    <row r="68609" spans="1:12" x14ac:dyDescent="0.25">
      <c r="A68609" s="3" t="str">
        <f t="shared" si="1267"/>
        <v/>
      </c>
      <c r="L68609"/>
    </row>
    <row r="68610" spans="1:12" x14ac:dyDescent="0.25">
      <c r="A68610" s="3" t="str">
        <f t="shared" si="1267"/>
        <v/>
      </c>
      <c r="L68610"/>
    </row>
    <row r="68611" spans="1:12" x14ac:dyDescent="0.25">
      <c r="A68611" s="3" t="str">
        <f t="shared" si="1267"/>
        <v/>
      </c>
      <c r="L68611"/>
    </row>
    <row r="68612" spans="1:12" x14ac:dyDescent="0.25">
      <c r="A68612" s="3" t="str">
        <f t="shared" si="1267"/>
        <v/>
      </c>
      <c r="L68612"/>
    </row>
    <row r="68613" spans="1:12" x14ac:dyDescent="0.25">
      <c r="A68613" s="3" t="str">
        <f t="shared" si="1267"/>
        <v/>
      </c>
      <c r="L68613"/>
    </row>
    <row r="68614" spans="1:12" x14ac:dyDescent="0.25">
      <c r="A68614" s="3" t="str">
        <f t="shared" si="1267"/>
        <v/>
      </c>
      <c r="L68614"/>
    </row>
    <row r="68615" spans="1:12" x14ac:dyDescent="0.25">
      <c r="A68615" s="3" t="str">
        <f t="shared" si="1267"/>
        <v/>
      </c>
      <c r="L68615"/>
    </row>
    <row r="68616" spans="1:12" x14ac:dyDescent="0.25">
      <c r="A68616" s="3" t="str">
        <f t="shared" si="1267"/>
        <v/>
      </c>
      <c r="L68616"/>
    </row>
    <row r="68617" spans="1:12" x14ac:dyDescent="0.25">
      <c r="A68617" s="3" t="str">
        <f t="shared" si="1267"/>
        <v/>
      </c>
      <c r="L68617"/>
    </row>
    <row r="68618" spans="1:12" x14ac:dyDescent="0.25">
      <c r="A68618" s="3" t="str">
        <f t="shared" si="1267"/>
        <v/>
      </c>
      <c r="L68618"/>
    </row>
    <row r="68619" spans="1:12" x14ac:dyDescent="0.25">
      <c r="A68619" s="3" t="str">
        <f t="shared" si="1267"/>
        <v/>
      </c>
      <c r="L68619"/>
    </row>
    <row r="68620" spans="1:12" x14ac:dyDescent="0.25">
      <c r="A68620" s="3" t="str">
        <f t="shared" si="1267"/>
        <v/>
      </c>
      <c r="L68620"/>
    </row>
    <row r="68621" spans="1:12" x14ac:dyDescent="0.25">
      <c r="A68621" s="3" t="str">
        <f t="shared" si="1267"/>
        <v/>
      </c>
      <c r="L68621"/>
    </row>
    <row r="68622" spans="1:12" x14ac:dyDescent="0.25">
      <c r="A68622" s="3" t="str">
        <f t="shared" si="1267"/>
        <v/>
      </c>
      <c r="L68622"/>
    </row>
    <row r="68623" spans="1:12" x14ac:dyDescent="0.25">
      <c r="A68623" s="3" t="str">
        <f t="shared" si="1267"/>
        <v/>
      </c>
      <c r="L68623"/>
    </row>
    <row r="68624" spans="1:12" x14ac:dyDescent="0.25">
      <c r="A68624" s="3" t="str">
        <f t="shared" si="1267"/>
        <v/>
      </c>
      <c r="L68624"/>
    </row>
    <row r="68625" spans="1:12" x14ac:dyDescent="0.25">
      <c r="A68625" s="3" t="str">
        <f t="shared" ref="A68625:A68688" si="1268">IF(B68611="","",CONCATENATE(MONTH(B68611),YEAR(B68611)))</f>
        <v/>
      </c>
      <c r="L68625"/>
    </row>
    <row r="68626" spans="1:12" x14ac:dyDescent="0.25">
      <c r="A68626" s="3" t="str">
        <f t="shared" si="1268"/>
        <v/>
      </c>
      <c r="L68626"/>
    </row>
    <row r="68627" spans="1:12" x14ac:dyDescent="0.25">
      <c r="A68627" s="3" t="str">
        <f t="shared" si="1268"/>
        <v/>
      </c>
      <c r="L68627"/>
    </row>
    <row r="68628" spans="1:12" x14ac:dyDescent="0.25">
      <c r="A68628" s="3" t="str">
        <f t="shared" si="1268"/>
        <v/>
      </c>
      <c r="L68628"/>
    </row>
    <row r="68629" spans="1:12" x14ac:dyDescent="0.25">
      <c r="A68629" s="3" t="str">
        <f t="shared" si="1268"/>
        <v/>
      </c>
      <c r="L68629"/>
    </row>
    <row r="68630" spans="1:12" x14ac:dyDescent="0.25">
      <c r="A68630" s="3" t="str">
        <f t="shared" si="1268"/>
        <v/>
      </c>
      <c r="L68630"/>
    </row>
    <row r="68631" spans="1:12" x14ac:dyDescent="0.25">
      <c r="A68631" s="3" t="str">
        <f t="shared" si="1268"/>
        <v/>
      </c>
      <c r="L68631"/>
    </row>
    <row r="68632" spans="1:12" x14ac:dyDescent="0.25">
      <c r="A68632" s="3" t="str">
        <f t="shared" si="1268"/>
        <v/>
      </c>
      <c r="L68632"/>
    </row>
    <row r="68633" spans="1:12" x14ac:dyDescent="0.25">
      <c r="A68633" s="3" t="str">
        <f t="shared" si="1268"/>
        <v/>
      </c>
      <c r="L68633"/>
    </row>
    <row r="68634" spans="1:12" x14ac:dyDescent="0.25">
      <c r="A68634" s="3" t="str">
        <f t="shared" si="1268"/>
        <v/>
      </c>
      <c r="L68634"/>
    </row>
    <row r="68635" spans="1:12" x14ac:dyDescent="0.25">
      <c r="A68635" s="3" t="str">
        <f t="shared" si="1268"/>
        <v/>
      </c>
      <c r="L68635"/>
    </row>
    <row r="68636" spans="1:12" x14ac:dyDescent="0.25">
      <c r="A68636" s="3" t="str">
        <f t="shared" si="1268"/>
        <v/>
      </c>
      <c r="L68636"/>
    </row>
    <row r="68637" spans="1:12" x14ac:dyDescent="0.25">
      <c r="A68637" s="3" t="str">
        <f t="shared" si="1268"/>
        <v/>
      </c>
      <c r="L68637"/>
    </row>
    <row r="68638" spans="1:12" x14ac:dyDescent="0.25">
      <c r="A68638" s="3" t="str">
        <f t="shared" si="1268"/>
        <v/>
      </c>
      <c r="L68638"/>
    </row>
    <row r="68639" spans="1:12" x14ac:dyDescent="0.25">
      <c r="A68639" s="3" t="str">
        <f t="shared" si="1268"/>
        <v/>
      </c>
      <c r="L68639"/>
    </row>
    <row r="68640" spans="1:12" x14ac:dyDescent="0.25">
      <c r="A68640" s="3" t="str">
        <f t="shared" si="1268"/>
        <v/>
      </c>
      <c r="L68640"/>
    </row>
    <row r="68641" spans="1:12" x14ac:dyDescent="0.25">
      <c r="A68641" s="3" t="str">
        <f t="shared" si="1268"/>
        <v/>
      </c>
      <c r="L68641"/>
    </row>
    <row r="68642" spans="1:12" x14ac:dyDescent="0.25">
      <c r="A68642" s="3" t="str">
        <f t="shared" si="1268"/>
        <v/>
      </c>
      <c r="L68642"/>
    </row>
    <row r="68643" spans="1:12" x14ac:dyDescent="0.25">
      <c r="A68643" s="3" t="str">
        <f t="shared" si="1268"/>
        <v/>
      </c>
      <c r="L68643"/>
    </row>
    <row r="68644" spans="1:12" x14ac:dyDescent="0.25">
      <c r="A68644" s="3" t="str">
        <f t="shared" si="1268"/>
        <v/>
      </c>
      <c r="L68644"/>
    </row>
    <row r="68645" spans="1:12" x14ac:dyDescent="0.25">
      <c r="A68645" s="3" t="str">
        <f t="shared" si="1268"/>
        <v/>
      </c>
      <c r="L68645"/>
    </row>
    <row r="68646" spans="1:12" x14ac:dyDescent="0.25">
      <c r="A68646" s="3" t="str">
        <f t="shared" si="1268"/>
        <v/>
      </c>
      <c r="L68646"/>
    </row>
    <row r="68647" spans="1:12" x14ac:dyDescent="0.25">
      <c r="A68647" s="3" t="str">
        <f t="shared" si="1268"/>
        <v/>
      </c>
      <c r="L68647"/>
    </row>
    <row r="68648" spans="1:12" x14ac:dyDescent="0.25">
      <c r="A68648" s="3" t="str">
        <f t="shared" si="1268"/>
        <v/>
      </c>
      <c r="L68648"/>
    </row>
    <row r="68649" spans="1:12" x14ac:dyDescent="0.25">
      <c r="A68649" s="3" t="str">
        <f t="shared" si="1268"/>
        <v/>
      </c>
      <c r="L68649"/>
    </row>
    <row r="68650" spans="1:12" x14ac:dyDescent="0.25">
      <c r="A68650" s="3" t="str">
        <f t="shared" si="1268"/>
        <v/>
      </c>
      <c r="L68650"/>
    </row>
    <row r="68651" spans="1:12" x14ac:dyDescent="0.25">
      <c r="A68651" s="3" t="str">
        <f t="shared" si="1268"/>
        <v/>
      </c>
      <c r="L68651"/>
    </row>
    <row r="68652" spans="1:12" x14ac:dyDescent="0.25">
      <c r="A68652" s="3" t="str">
        <f t="shared" si="1268"/>
        <v/>
      </c>
      <c r="L68652"/>
    </row>
    <row r="68653" spans="1:12" x14ac:dyDescent="0.25">
      <c r="A68653" s="3" t="str">
        <f t="shared" si="1268"/>
        <v/>
      </c>
      <c r="L68653"/>
    </row>
    <row r="68654" spans="1:12" x14ac:dyDescent="0.25">
      <c r="A68654" s="3" t="str">
        <f t="shared" si="1268"/>
        <v/>
      </c>
      <c r="L68654"/>
    </row>
    <row r="68655" spans="1:12" x14ac:dyDescent="0.25">
      <c r="A68655" s="3" t="str">
        <f t="shared" si="1268"/>
        <v/>
      </c>
      <c r="L68655"/>
    </row>
    <row r="68656" spans="1:12" x14ac:dyDescent="0.25">
      <c r="A68656" s="3" t="str">
        <f t="shared" si="1268"/>
        <v/>
      </c>
      <c r="L68656"/>
    </row>
    <row r="68657" spans="1:12" x14ac:dyDescent="0.25">
      <c r="A68657" s="3" t="str">
        <f t="shared" si="1268"/>
        <v/>
      </c>
      <c r="L68657"/>
    </row>
    <row r="68658" spans="1:12" x14ac:dyDescent="0.25">
      <c r="A68658" s="3" t="str">
        <f t="shared" si="1268"/>
        <v/>
      </c>
      <c r="L68658"/>
    </row>
    <row r="68659" spans="1:12" x14ac:dyDescent="0.25">
      <c r="A68659" s="3" t="str">
        <f t="shared" si="1268"/>
        <v/>
      </c>
      <c r="L68659"/>
    </row>
    <row r="68660" spans="1:12" x14ac:dyDescent="0.25">
      <c r="A68660" s="3" t="str">
        <f t="shared" si="1268"/>
        <v/>
      </c>
      <c r="L68660"/>
    </row>
    <row r="68661" spans="1:12" x14ac:dyDescent="0.25">
      <c r="A68661" s="3" t="str">
        <f t="shared" si="1268"/>
        <v/>
      </c>
      <c r="L68661"/>
    </row>
    <row r="68662" spans="1:12" x14ac:dyDescent="0.25">
      <c r="A68662" s="3" t="str">
        <f t="shared" si="1268"/>
        <v/>
      </c>
      <c r="L68662"/>
    </row>
    <row r="68663" spans="1:12" x14ac:dyDescent="0.25">
      <c r="A68663" s="3" t="str">
        <f t="shared" si="1268"/>
        <v/>
      </c>
      <c r="L68663"/>
    </row>
    <row r="68664" spans="1:12" x14ac:dyDescent="0.25">
      <c r="A68664" s="3" t="str">
        <f t="shared" si="1268"/>
        <v/>
      </c>
      <c r="L68664"/>
    </row>
    <row r="68665" spans="1:12" x14ac:dyDescent="0.25">
      <c r="A68665" s="3" t="str">
        <f t="shared" si="1268"/>
        <v/>
      </c>
      <c r="L68665"/>
    </row>
    <row r="68666" spans="1:12" x14ac:dyDescent="0.25">
      <c r="A68666" s="3" t="str">
        <f t="shared" si="1268"/>
        <v/>
      </c>
      <c r="L68666"/>
    </row>
    <row r="68667" spans="1:12" x14ac:dyDescent="0.25">
      <c r="A68667" s="3" t="str">
        <f t="shared" si="1268"/>
        <v/>
      </c>
      <c r="L68667"/>
    </row>
    <row r="68668" spans="1:12" x14ac:dyDescent="0.25">
      <c r="A68668" s="3" t="str">
        <f t="shared" si="1268"/>
        <v/>
      </c>
      <c r="L68668"/>
    </row>
    <row r="68669" spans="1:12" x14ac:dyDescent="0.25">
      <c r="A68669" s="3" t="str">
        <f t="shared" si="1268"/>
        <v/>
      </c>
      <c r="L68669"/>
    </row>
    <row r="68670" spans="1:12" x14ac:dyDescent="0.25">
      <c r="A68670" s="3" t="str">
        <f t="shared" si="1268"/>
        <v/>
      </c>
      <c r="L68670"/>
    </row>
    <row r="68671" spans="1:12" x14ac:dyDescent="0.25">
      <c r="A68671" s="3" t="str">
        <f t="shared" si="1268"/>
        <v/>
      </c>
      <c r="L68671"/>
    </row>
    <row r="68672" spans="1:12" x14ac:dyDescent="0.25">
      <c r="A68672" s="3" t="str">
        <f t="shared" si="1268"/>
        <v/>
      </c>
      <c r="L68672"/>
    </row>
    <row r="68673" spans="1:12" x14ac:dyDescent="0.25">
      <c r="A68673" s="3" t="str">
        <f t="shared" si="1268"/>
        <v/>
      </c>
      <c r="L68673"/>
    </row>
    <row r="68674" spans="1:12" x14ac:dyDescent="0.25">
      <c r="A68674" s="3" t="str">
        <f t="shared" si="1268"/>
        <v/>
      </c>
      <c r="L68674"/>
    </row>
    <row r="68675" spans="1:12" x14ac:dyDescent="0.25">
      <c r="A68675" s="3" t="str">
        <f t="shared" si="1268"/>
        <v/>
      </c>
      <c r="L68675"/>
    </row>
    <row r="68676" spans="1:12" x14ac:dyDescent="0.25">
      <c r="A68676" s="3" t="str">
        <f t="shared" si="1268"/>
        <v/>
      </c>
      <c r="L68676"/>
    </row>
    <row r="68677" spans="1:12" x14ac:dyDescent="0.25">
      <c r="A68677" s="3" t="str">
        <f t="shared" si="1268"/>
        <v/>
      </c>
      <c r="L68677"/>
    </row>
    <row r="68678" spans="1:12" x14ac:dyDescent="0.25">
      <c r="A68678" s="3" t="str">
        <f t="shared" si="1268"/>
        <v/>
      </c>
      <c r="L68678"/>
    </row>
    <row r="68679" spans="1:12" x14ac:dyDescent="0.25">
      <c r="A68679" s="3" t="str">
        <f t="shared" si="1268"/>
        <v/>
      </c>
      <c r="L68679"/>
    </row>
    <row r="68680" spans="1:12" x14ac:dyDescent="0.25">
      <c r="A68680" s="3" t="str">
        <f t="shared" si="1268"/>
        <v/>
      </c>
      <c r="L68680"/>
    </row>
    <row r="68681" spans="1:12" x14ac:dyDescent="0.25">
      <c r="A68681" s="3" t="str">
        <f t="shared" si="1268"/>
        <v/>
      </c>
      <c r="L68681"/>
    </row>
    <row r="68682" spans="1:12" x14ac:dyDescent="0.25">
      <c r="A68682" s="3" t="str">
        <f t="shared" si="1268"/>
        <v/>
      </c>
      <c r="L68682"/>
    </row>
    <row r="68683" spans="1:12" x14ac:dyDescent="0.25">
      <c r="A68683" s="3" t="str">
        <f t="shared" si="1268"/>
        <v/>
      </c>
      <c r="L68683"/>
    </row>
    <row r="68684" spans="1:12" x14ac:dyDescent="0.25">
      <c r="A68684" s="3" t="str">
        <f t="shared" si="1268"/>
        <v/>
      </c>
      <c r="L68684"/>
    </row>
    <row r="68685" spans="1:12" x14ac:dyDescent="0.25">
      <c r="A68685" s="3" t="str">
        <f t="shared" si="1268"/>
        <v/>
      </c>
      <c r="L68685"/>
    </row>
    <row r="68686" spans="1:12" x14ac:dyDescent="0.25">
      <c r="A68686" s="3" t="str">
        <f t="shared" si="1268"/>
        <v/>
      </c>
      <c r="L68686"/>
    </row>
    <row r="68687" spans="1:12" x14ac:dyDescent="0.25">
      <c r="A68687" s="3" t="str">
        <f t="shared" si="1268"/>
        <v/>
      </c>
      <c r="L68687"/>
    </row>
    <row r="68688" spans="1:12" x14ac:dyDescent="0.25">
      <c r="A68688" s="3" t="str">
        <f t="shared" si="1268"/>
        <v/>
      </c>
      <c r="L68688"/>
    </row>
    <row r="68689" spans="1:12" x14ac:dyDescent="0.25">
      <c r="A68689" s="3" t="str">
        <f t="shared" ref="A68689:A68752" si="1269">IF(B68675="","",CONCATENATE(MONTH(B68675),YEAR(B68675)))</f>
        <v/>
      </c>
      <c r="L68689"/>
    </row>
    <row r="68690" spans="1:12" x14ac:dyDescent="0.25">
      <c r="A68690" s="3" t="str">
        <f t="shared" si="1269"/>
        <v/>
      </c>
      <c r="L68690"/>
    </row>
    <row r="68691" spans="1:12" x14ac:dyDescent="0.25">
      <c r="A68691" s="3" t="str">
        <f t="shared" si="1269"/>
        <v/>
      </c>
      <c r="L68691"/>
    </row>
    <row r="68692" spans="1:12" x14ac:dyDescent="0.25">
      <c r="A68692" s="3" t="str">
        <f t="shared" si="1269"/>
        <v/>
      </c>
      <c r="L68692"/>
    </row>
    <row r="68693" spans="1:12" x14ac:dyDescent="0.25">
      <c r="A68693" s="3" t="str">
        <f t="shared" si="1269"/>
        <v/>
      </c>
      <c r="L68693"/>
    </row>
    <row r="68694" spans="1:12" x14ac:dyDescent="0.25">
      <c r="A68694" s="3" t="str">
        <f t="shared" si="1269"/>
        <v/>
      </c>
      <c r="L68694"/>
    </row>
    <row r="68695" spans="1:12" x14ac:dyDescent="0.25">
      <c r="A68695" s="3" t="str">
        <f t="shared" si="1269"/>
        <v/>
      </c>
      <c r="L68695"/>
    </row>
    <row r="68696" spans="1:12" x14ac:dyDescent="0.25">
      <c r="A68696" s="3" t="str">
        <f t="shared" si="1269"/>
        <v/>
      </c>
      <c r="L68696"/>
    </row>
    <row r="68697" spans="1:12" x14ac:dyDescent="0.25">
      <c r="A68697" s="3" t="str">
        <f t="shared" si="1269"/>
        <v/>
      </c>
      <c r="L68697"/>
    </row>
    <row r="68698" spans="1:12" x14ac:dyDescent="0.25">
      <c r="A68698" s="3" t="str">
        <f t="shared" si="1269"/>
        <v/>
      </c>
      <c r="L68698"/>
    </row>
    <row r="68699" spans="1:12" x14ac:dyDescent="0.25">
      <c r="A68699" s="3" t="str">
        <f t="shared" si="1269"/>
        <v/>
      </c>
      <c r="L68699"/>
    </row>
    <row r="68700" spans="1:12" x14ac:dyDescent="0.25">
      <c r="A68700" s="3" t="str">
        <f t="shared" si="1269"/>
        <v/>
      </c>
      <c r="L68700"/>
    </row>
    <row r="68701" spans="1:12" x14ac:dyDescent="0.25">
      <c r="A68701" s="3" t="str">
        <f t="shared" si="1269"/>
        <v/>
      </c>
      <c r="L68701"/>
    </row>
    <row r="68702" spans="1:12" x14ac:dyDescent="0.25">
      <c r="A68702" s="3" t="str">
        <f t="shared" si="1269"/>
        <v/>
      </c>
      <c r="L68702"/>
    </row>
    <row r="68703" spans="1:12" x14ac:dyDescent="0.25">
      <c r="A68703" s="3" t="str">
        <f t="shared" si="1269"/>
        <v/>
      </c>
      <c r="L68703"/>
    </row>
    <row r="68704" spans="1:12" x14ac:dyDescent="0.25">
      <c r="A68704" s="3" t="str">
        <f t="shared" si="1269"/>
        <v/>
      </c>
      <c r="L68704"/>
    </row>
    <row r="68705" spans="1:12" x14ac:dyDescent="0.25">
      <c r="A68705" s="3" t="str">
        <f t="shared" si="1269"/>
        <v/>
      </c>
      <c r="L68705"/>
    </row>
    <row r="68706" spans="1:12" x14ac:dyDescent="0.25">
      <c r="A68706" s="3" t="str">
        <f t="shared" si="1269"/>
        <v/>
      </c>
      <c r="L68706"/>
    </row>
    <row r="68707" spans="1:12" x14ac:dyDescent="0.25">
      <c r="A68707" s="3" t="str">
        <f t="shared" si="1269"/>
        <v/>
      </c>
      <c r="L68707"/>
    </row>
    <row r="68708" spans="1:12" x14ac:dyDescent="0.25">
      <c r="A68708" s="3" t="str">
        <f t="shared" si="1269"/>
        <v/>
      </c>
      <c r="L68708"/>
    </row>
    <row r="68709" spans="1:12" x14ac:dyDescent="0.25">
      <c r="A68709" s="3" t="str">
        <f t="shared" si="1269"/>
        <v/>
      </c>
      <c r="L68709"/>
    </row>
    <row r="68710" spans="1:12" x14ac:dyDescent="0.25">
      <c r="A68710" s="3" t="str">
        <f t="shared" si="1269"/>
        <v/>
      </c>
      <c r="L68710"/>
    </row>
    <row r="68711" spans="1:12" x14ac:dyDescent="0.25">
      <c r="A68711" s="3" t="str">
        <f t="shared" si="1269"/>
        <v/>
      </c>
      <c r="L68711"/>
    </row>
    <row r="68712" spans="1:12" x14ac:dyDescent="0.25">
      <c r="A68712" s="3" t="str">
        <f t="shared" si="1269"/>
        <v/>
      </c>
      <c r="L68712"/>
    </row>
    <row r="68713" spans="1:12" x14ac:dyDescent="0.25">
      <c r="A68713" s="3" t="str">
        <f t="shared" si="1269"/>
        <v/>
      </c>
      <c r="L68713"/>
    </row>
    <row r="68714" spans="1:12" x14ac:dyDescent="0.25">
      <c r="A68714" s="3" t="str">
        <f t="shared" si="1269"/>
        <v/>
      </c>
      <c r="L68714"/>
    </row>
    <row r="68715" spans="1:12" x14ac:dyDescent="0.25">
      <c r="A68715" s="3" t="str">
        <f t="shared" si="1269"/>
        <v/>
      </c>
      <c r="L68715"/>
    </row>
    <row r="68716" spans="1:12" x14ac:dyDescent="0.25">
      <c r="A68716" s="3" t="str">
        <f t="shared" si="1269"/>
        <v/>
      </c>
      <c r="L68716"/>
    </row>
    <row r="68717" spans="1:12" x14ac:dyDescent="0.25">
      <c r="A68717" s="3" t="str">
        <f t="shared" si="1269"/>
        <v/>
      </c>
      <c r="L68717"/>
    </row>
    <row r="68718" spans="1:12" x14ac:dyDescent="0.25">
      <c r="A68718" s="3" t="str">
        <f t="shared" si="1269"/>
        <v/>
      </c>
      <c r="L68718"/>
    </row>
    <row r="68719" spans="1:12" x14ac:dyDescent="0.25">
      <c r="A68719" s="3" t="str">
        <f t="shared" si="1269"/>
        <v/>
      </c>
      <c r="L68719"/>
    </row>
    <row r="68720" spans="1:12" x14ac:dyDescent="0.25">
      <c r="A68720" s="3" t="str">
        <f t="shared" si="1269"/>
        <v/>
      </c>
      <c r="L68720"/>
    </row>
    <row r="68721" spans="1:12" x14ac:dyDescent="0.25">
      <c r="A68721" s="3" t="str">
        <f t="shared" si="1269"/>
        <v/>
      </c>
      <c r="L68721"/>
    </row>
    <row r="68722" spans="1:12" x14ac:dyDescent="0.25">
      <c r="A68722" s="3" t="str">
        <f t="shared" si="1269"/>
        <v/>
      </c>
      <c r="L68722"/>
    </row>
    <row r="68723" spans="1:12" x14ac:dyDescent="0.25">
      <c r="A68723" s="3" t="str">
        <f t="shared" si="1269"/>
        <v/>
      </c>
      <c r="L68723"/>
    </row>
    <row r="68724" spans="1:12" x14ac:dyDescent="0.25">
      <c r="A68724" s="3" t="str">
        <f t="shared" si="1269"/>
        <v/>
      </c>
      <c r="L68724"/>
    </row>
    <row r="68725" spans="1:12" x14ac:dyDescent="0.25">
      <c r="A68725" s="3" t="str">
        <f t="shared" si="1269"/>
        <v/>
      </c>
      <c r="L68725"/>
    </row>
    <row r="68726" spans="1:12" x14ac:dyDescent="0.25">
      <c r="A68726" s="3" t="str">
        <f t="shared" si="1269"/>
        <v/>
      </c>
      <c r="L68726"/>
    </row>
    <row r="68727" spans="1:12" x14ac:dyDescent="0.25">
      <c r="A68727" s="3" t="str">
        <f t="shared" si="1269"/>
        <v/>
      </c>
      <c r="L68727"/>
    </row>
    <row r="68728" spans="1:12" x14ac:dyDescent="0.25">
      <c r="A68728" s="3" t="str">
        <f t="shared" si="1269"/>
        <v/>
      </c>
      <c r="L68728"/>
    </row>
    <row r="68729" spans="1:12" x14ac:dyDescent="0.25">
      <c r="A68729" s="3" t="str">
        <f t="shared" si="1269"/>
        <v/>
      </c>
      <c r="L68729"/>
    </row>
    <row r="68730" spans="1:12" x14ac:dyDescent="0.25">
      <c r="A68730" s="3" t="str">
        <f t="shared" si="1269"/>
        <v/>
      </c>
      <c r="L68730"/>
    </row>
    <row r="68731" spans="1:12" x14ac:dyDescent="0.25">
      <c r="A68731" s="3" t="str">
        <f t="shared" si="1269"/>
        <v/>
      </c>
      <c r="L68731"/>
    </row>
    <row r="68732" spans="1:12" x14ac:dyDescent="0.25">
      <c r="A68732" s="3" t="str">
        <f t="shared" si="1269"/>
        <v/>
      </c>
      <c r="L68732"/>
    </row>
    <row r="68733" spans="1:12" x14ac:dyDescent="0.25">
      <c r="A68733" s="3" t="str">
        <f t="shared" si="1269"/>
        <v/>
      </c>
      <c r="L68733"/>
    </row>
    <row r="68734" spans="1:12" x14ac:dyDescent="0.25">
      <c r="A68734" s="3" t="str">
        <f t="shared" si="1269"/>
        <v/>
      </c>
      <c r="L68734"/>
    </row>
    <row r="68735" spans="1:12" x14ac:dyDescent="0.25">
      <c r="A68735" s="3" t="str">
        <f t="shared" si="1269"/>
        <v/>
      </c>
      <c r="L68735"/>
    </row>
    <row r="68736" spans="1:12" x14ac:dyDescent="0.25">
      <c r="A68736" s="3" t="str">
        <f t="shared" si="1269"/>
        <v/>
      </c>
      <c r="L68736"/>
    </row>
    <row r="68737" spans="1:12" x14ac:dyDescent="0.25">
      <c r="A68737" s="3" t="str">
        <f t="shared" si="1269"/>
        <v/>
      </c>
      <c r="L68737"/>
    </row>
    <row r="68738" spans="1:12" x14ac:dyDescent="0.25">
      <c r="A68738" s="3" t="str">
        <f t="shared" si="1269"/>
        <v/>
      </c>
      <c r="L68738"/>
    </row>
    <row r="68739" spans="1:12" x14ac:dyDescent="0.25">
      <c r="A68739" s="3" t="str">
        <f t="shared" si="1269"/>
        <v/>
      </c>
      <c r="L68739"/>
    </row>
    <row r="68740" spans="1:12" x14ac:dyDescent="0.25">
      <c r="A68740" s="3" t="str">
        <f t="shared" si="1269"/>
        <v/>
      </c>
      <c r="L68740"/>
    </row>
    <row r="68741" spans="1:12" x14ac:dyDescent="0.25">
      <c r="A68741" s="3" t="str">
        <f t="shared" si="1269"/>
        <v/>
      </c>
      <c r="L68741"/>
    </row>
    <row r="68742" spans="1:12" x14ac:dyDescent="0.25">
      <c r="A68742" s="3" t="str">
        <f t="shared" si="1269"/>
        <v/>
      </c>
      <c r="L68742"/>
    </row>
    <row r="68743" spans="1:12" x14ac:dyDescent="0.25">
      <c r="A68743" s="3" t="str">
        <f t="shared" si="1269"/>
        <v/>
      </c>
      <c r="L68743"/>
    </row>
    <row r="68744" spans="1:12" x14ac:dyDescent="0.25">
      <c r="A68744" s="3" t="str">
        <f t="shared" si="1269"/>
        <v/>
      </c>
      <c r="L68744"/>
    </row>
    <row r="68745" spans="1:12" x14ac:dyDescent="0.25">
      <c r="A68745" s="3" t="str">
        <f t="shared" si="1269"/>
        <v/>
      </c>
      <c r="L68745"/>
    </row>
    <row r="68746" spans="1:12" x14ac:dyDescent="0.25">
      <c r="A68746" s="3" t="str">
        <f t="shared" si="1269"/>
        <v/>
      </c>
      <c r="L68746"/>
    </row>
    <row r="68747" spans="1:12" x14ac:dyDescent="0.25">
      <c r="A68747" s="3" t="str">
        <f t="shared" si="1269"/>
        <v/>
      </c>
      <c r="L68747"/>
    </row>
    <row r="68748" spans="1:12" x14ac:dyDescent="0.25">
      <c r="A68748" s="3" t="str">
        <f t="shared" si="1269"/>
        <v/>
      </c>
      <c r="L68748"/>
    </row>
    <row r="68749" spans="1:12" x14ac:dyDescent="0.25">
      <c r="A68749" s="3" t="str">
        <f t="shared" si="1269"/>
        <v/>
      </c>
      <c r="L68749"/>
    </row>
    <row r="68750" spans="1:12" x14ac:dyDescent="0.25">
      <c r="A68750" s="3" t="str">
        <f t="shared" si="1269"/>
        <v/>
      </c>
      <c r="L68750"/>
    </row>
    <row r="68751" spans="1:12" x14ac:dyDescent="0.25">
      <c r="A68751" s="3" t="str">
        <f t="shared" si="1269"/>
        <v/>
      </c>
      <c r="L68751"/>
    </row>
    <row r="68752" spans="1:12" x14ac:dyDescent="0.25">
      <c r="A68752" s="3" t="str">
        <f t="shared" si="1269"/>
        <v/>
      </c>
      <c r="L68752"/>
    </row>
    <row r="68753" spans="1:12" x14ac:dyDescent="0.25">
      <c r="A68753" s="3" t="str">
        <f t="shared" ref="A68753:A68816" si="1270">IF(B68739="","",CONCATENATE(MONTH(B68739),YEAR(B68739)))</f>
        <v/>
      </c>
      <c r="L68753"/>
    </row>
    <row r="68754" spans="1:12" x14ac:dyDescent="0.25">
      <c r="A68754" s="3" t="str">
        <f t="shared" si="1270"/>
        <v/>
      </c>
      <c r="L68754"/>
    </row>
    <row r="68755" spans="1:12" x14ac:dyDescent="0.25">
      <c r="A68755" s="3" t="str">
        <f t="shared" si="1270"/>
        <v/>
      </c>
      <c r="L68755"/>
    </row>
    <row r="68756" spans="1:12" x14ac:dyDescent="0.25">
      <c r="A68756" s="3" t="str">
        <f t="shared" si="1270"/>
        <v/>
      </c>
      <c r="L68756"/>
    </row>
    <row r="68757" spans="1:12" x14ac:dyDescent="0.25">
      <c r="A68757" s="3" t="str">
        <f t="shared" si="1270"/>
        <v/>
      </c>
      <c r="L68757"/>
    </row>
    <row r="68758" spans="1:12" x14ac:dyDescent="0.25">
      <c r="A68758" s="3" t="str">
        <f t="shared" si="1270"/>
        <v/>
      </c>
      <c r="L68758"/>
    </row>
    <row r="68759" spans="1:12" x14ac:dyDescent="0.25">
      <c r="A68759" s="3" t="str">
        <f t="shared" si="1270"/>
        <v/>
      </c>
      <c r="L68759"/>
    </row>
    <row r="68760" spans="1:12" x14ac:dyDescent="0.25">
      <c r="A68760" s="3" t="str">
        <f t="shared" si="1270"/>
        <v/>
      </c>
      <c r="L68760"/>
    </row>
    <row r="68761" spans="1:12" x14ac:dyDescent="0.25">
      <c r="A68761" s="3" t="str">
        <f t="shared" si="1270"/>
        <v/>
      </c>
      <c r="L68761"/>
    </row>
    <row r="68762" spans="1:12" x14ac:dyDescent="0.25">
      <c r="A68762" s="3" t="str">
        <f t="shared" si="1270"/>
        <v/>
      </c>
      <c r="L68762"/>
    </row>
    <row r="68763" spans="1:12" x14ac:dyDescent="0.25">
      <c r="A68763" s="3" t="str">
        <f t="shared" si="1270"/>
        <v/>
      </c>
      <c r="L68763"/>
    </row>
    <row r="68764" spans="1:12" x14ac:dyDescent="0.25">
      <c r="A68764" s="3" t="str">
        <f t="shared" si="1270"/>
        <v/>
      </c>
      <c r="L68764"/>
    </row>
    <row r="68765" spans="1:12" x14ac:dyDescent="0.25">
      <c r="A68765" s="3" t="str">
        <f t="shared" si="1270"/>
        <v/>
      </c>
      <c r="L68765"/>
    </row>
    <row r="68766" spans="1:12" x14ac:dyDescent="0.25">
      <c r="A68766" s="3" t="str">
        <f t="shared" si="1270"/>
        <v/>
      </c>
      <c r="L68766"/>
    </row>
    <row r="68767" spans="1:12" x14ac:dyDescent="0.25">
      <c r="A68767" s="3" t="str">
        <f t="shared" si="1270"/>
        <v/>
      </c>
      <c r="L68767"/>
    </row>
    <row r="68768" spans="1:12" x14ac:dyDescent="0.25">
      <c r="A68768" s="3" t="str">
        <f t="shared" si="1270"/>
        <v/>
      </c>
      <c r="L68768"/>
    </row>
    <row r="68769" spans="1:12" x14ac:dyDescent="0.25">
      <c r="A68769" s="3" t="str">
        <f t="shared" si="1270"/>
        <v/>
      </c>
      <c r="L68769"/>
    </row>
    <row r="68770" spans="1:12" x14ac:dyDescent="0.25">
      <c r="A68770" s="3" t="str">
        <f t="shared" si="1270"/>
        <v/>
      </c>
      <c r="L68770"/>
    </row>
    <row r="68771" spans="1:12" x14ac:dyDescent="0.25">
      <c r="A68771" s="3" t="str">
        <f t="shared" si="1270"/>
        <v/>
      </c>
      <c r="L68771"/>
    </row>
    <row r="68772" spans="1:12" x14ac:dyDescent="0.25">
      <c r="A68772" s="3" t="str">
        <f t="shared" si="1270"/>
        <v/>
      </c>
      <c r="L68772"/>
    </row>
    <row r="68773" spans="1:12" x14ac:dyDescent="0.25">
      <c r="A68773" s="3" t="str">
        <f t="shared" si="1270"/>
        <v/>
      </c>
      <c r="L68773"/>
    </row>
    <row r="68774" spans="1:12" x14ac:dyDescent="0.25">
      <c r="A68774" s="3" t="str">
        <f t="shared" si="1270"/>
        <v/>
      </c>
      <c r="L68774"/>
    </row>
    <row r="68775" spans="1:12" x14ac:dyDescent="0.25">
      <c r="A68775" s="3" t="str">
        <f t="shared" si="1270"/>
        <v/>
      </c>
      <c r="L68775"/>
    </row>
    <row r="68776" spans="1:12" x14ac:dyDescent="0.25">
      <c r="A68776" s="3" t="str">
        <f t="shared" si="1270"/>
        <v/>
      </c>
      <c r="L68776"/>
    </row>
    <row r="68777" spans="1:12" x14ac:dyDescent="0.25">
      <c r="A68777" s="3" t="str">
        <f t="shared" si="1270"/>
        <v/>
      </c>
      <c r="L68777"/>
    </row>
    <row r="68778" spans="1:12" x14ac:dyDescent="0.25">
      <c r="A68778" s="3" t="str">
        <f t="shared" si="1270"/>
        <v/>
      </c>
      <c r="L68778"/>
    </row>
    <row r="68779" spans="1:12" x14ac:dyDescent="0.25">
      <c r="A68779" s="3" t="str">
        <f t="shared" si="1270"/>
        <v/>
      </c>
      <c r="L68779"/>
    </row>
    <row r="68780" spans="1:12" x14ac:dyDescent="0.25">
      <c r="A68780" s="3" t="str">
        <f t="shared" si="1270"/>
        <v/>
      </c>
      <c r="L68780"/>
    </row>
    <row r="68781" spans="1:12" x14ac:dyDescent="0.25">
      <c r="A68781" s="3" t="str">
        <f t="shared" si="1270"/>
        <v/>
      </c>
      <c r="L68781"/>
    </row>
    <row r="68782" spans="1:12" x14ac:dyDescent="0.25">
      <c r="A68782" s="3" t="str">
        <f t="shared" si="1270"/>
        <v/>
      </c>
      <c r="L68782"/>
    </row>
    <row r="68783" spans="1:12" x14ac:dyDescent="0.25">
      <c r="A68783" s="3" t="str">
        <f t="shared" si="1270"/>
        <v/>
      </c>
      <c r="L68783"/>
    </row>
    <row r="68784" spans="1:12" x14ac:dyDescent="0.25">
      <c r="A68784" s="3" t="str">
        <f t="shared" si="1270"/>
        <v/>
      </c>
      <c r="L68784"/>
    </row>
    <row r="68785" spans="1:12" x14ac:dyDescent="0.25">
      <c r="A68785" s="3" t="str">
        <f t="shared" si="1270"/>
        <v/>
      </c>
      <c r="L68785"/>
    </row>
    <row r="68786" spans="1:12" x14ac:dyDescent="0.25">
      <c r="A68786" s="3" t="str">
        <f t="shared" si="1270"/>
        <v/>
      </c>
      <c r="L68786"/>
    </row>
    <row r="68787" spans="1:12" x14ac:dyDescent="0.25">
      <c r="A68787" s="3" t="str">
        <f t="shared" si="1270"/>
        <v/>
      </c>
      <c r="L68787"/>
    </row>
    <row r="68788" spans="1:12" x14ac:dyDescent="0.25">
      <c r="A68788" s="3" t="str">
        <f t="shared" si="1270"/>
        <v/>
      </c>
      <c r="L68788"/>
    </row>
    <row r="68789" spans="1:12" x14ac:dyDescent="0.25">
      <c r="A68789" s="3" t="str">
        <f t="shared" si="1270"/>
        <v/>
      </c>
      <c r="L68789"/>
    </row>
    <row r="68790" spans="1:12" x14ac:dyDescent="0.25">
      <c r="A68790" s="3" t="str">
        <f t="shared" si="1270"/>
        <v/>
      </c>
      <c r="L68790"/>
    </row>
    <row r="68791" spans="1:12" x14ac:dyDescent="0.25">
      <c r="A68791" s="3" t="str">
        <f t="shared" si="1270"/>
        <v/>
      </c>
      <c r="L68791"/>
    </row>
    <row r="68792" spans="1:12" x14ac:dyDescent="0.25">
      <c r="A68792" s="3" t="str">
        <f t="shared" si="1270"/>
        <v/>
      </c>
      <c r="L68792"/>
    </row>
    <row r="68793" spans="1:12" x14ac:dyDescent="0.25">
      <c r="A68793" s="3" t="str">
        <f t="shared" si="1270"/>
        <v/>
      </c>
      <c r="L68793"/>
    </row>
    <row r="68794" spans="1:12" x14ac:dyDescent="0.25">
      <c r="A68794" s="3" t="str">
        <f t="shared" si="1270"/>
        <v/>
      </c>
      <c r="L68794"/>
    </row>
    <row r="68795" spans="1:12" x14ac:dyDescent="0.25">
      <c r="A68795" s="3" t="str">
        <f t="shared" si="1270"/>
        <v/>
      </c>
      <c r="L68795"/>
    </row>
    <row r="68796" spans="1:12" x14ac:dyDescent="0.25">
      <c r="A68796" s="3" t="str">
        <f t="shared" si="1270"/>
        <v/>
      </c>
      <c r="L68796"/>
    </row>
    <row r="68797" spans="1:12" x14ac:dyDescent="0.25">
      <c r="A68797" s="3" t="str">
        <f t="shared" si="1270"/>
        <v/>
      </c>
      <c r="L68797"/>
    </row>
    <row r="68798" spans="1:12" x14ac:dyDescent="0.25">
      <c r="A68798" s="3" t="str">
        <f t="shared" si="1270"/>
        <v/>
      </c>
      <c r="L68798"/>
    </row>
    <row r="68799" spans="1:12" x14ac:dyDescent="0.25">
      <c r="A68799" s="3" t="str">
        <f t="shared" si="1270"/>
        <v/>
      </c>
      <c r="L68799"/>
    </row>
    <row r="68800" spans="1:12" x14ac:dyDescent="0.25">
      <c r="A68800" s="3" t="str">
        <f t="shared" si="1270"/>
        <v/>
      </c>
      <c r="L68800"/>
    </row>
    <row r="68801" spans="1:12" x14ac:dyDescent="0.25">
      <c r="A68801" s="3" t="str">
        <f t="shared" si="1270"/>
        <v/>
      </c>
      <c r="L68801"/>
    </row>
    <row r="68802" spans="1:12" x14ac:dyDescent="0.25">
      <c r="A68802" s="3" t="str">
        <f t="shared" si="1270"/>
        <v/>
      </c>
      <c r="L68802"/>
    </row>
    <row r="68803" spans="1:12" x14ac:dyDescent="0.25">
      <c r="A68803" s="3" t="str">
        <f t="shared" si="1270"/>
        <v/>
      </c>
      <c r="L68803"/>
    </row>
    <row r="68804" spans="1:12" x14ac:dyDescent="0.25">
      <c r="A68804" s="3" t="str">
        <f t="shared" si="1270"/>
        <v/>
      </c>
      <c r="L68804"/>
    </row>
    <row r="68805" spans="1:12" x14ac:dyDescent="0.25">
      <c r="A68805" s="3" t="str">
        <f t="shared" si="1270"/>
        <v/>
      </c>
      <c r="L68805"/>
    </row>
    <row r="68806" spans="1:12" x14ac:dyDescent="0.25">
      <c r="A68806" s="3" t="str">
        <f t="shared" si="1270"/>
        <v/>
      </c>
      <c r="L68806"/>
    </row>
    <row r="68807" spans="1:12" x14ac:dyDescent="0.25">
      <c r="A68807" s="3" t="str">
        <f t="shared" si="1270"/>
        <v/>
      </c>
      <c r="L68807"/>
    </row>
    <row r="68808" spans="1:12" x14ac:dyDescent="0.25">
      <c r="A68808" s="3" t="str">
        <f t="shared" si="1270"/>
        <v/>
      </c>
      <c r="L68808"/>
    </row>
    <row r="68809" spans="1:12" x14ac:dyDescent="0.25">
      <c r="A68809" s="3" t="str">
        <f t="shared" si="1270"/>
        <v/>
      </c>
      <c r="L68809"/>
    </row>
    <row r="68810" spans="1:12" x14ac:dyDescent="0.25">
      <c r="A68810" s="3" t="str">
        <f t="shared" si="1270"/>
        <v/>
      </c>
      <c r="L68810"/>
    </row>
    <row r="68811" spans="1:12" x14ac:dyDescent="0.25">
      <c r="A68811" s="3" t="str">
        <f t="shared" si="1270"/>
        <v/>
      </c>
      <c r="L68811"/>
    </row>
    <row r="68812" spans="1:12" x14ac:dyDescent="0.25">
      <c r="A68812" s="3" t="str">
        <f t="shared" si="1270"/>
        <v/>
      </c>
      <c r="L68812"/>
    </row>
    <row r="68813" spans="1:12" x14ac:dyDescent="0.25">
      <c r="A68813" s="3" t="str">
        <f t="shared" si="1270"/>
        <v/>
      </c>
      <c r="L68813"/>
    </row>
    <row r="68814" spans="1:12" x14ac:dyDescent="0.25">
      <c r="A68814" s="3" t="str">
        <f t="shared" si="1270"/>
        <v/>
      </c>
      <c r="L68814"/>
    </row>
    <row r="68815" spans="1:12" x14ac:dyDescent="0.25">
      <c r="A68815" s="3" t="str">
        <f t="shared" si="1270"/>
        <v/>
      </c>
      <c r="L68815"/>
    </row>
    <row r="68816" spans="1:12" x14ac:dyDescent="0.25">
      <c r="A68816" s="3" t="str">
        <f t="shared" si="1270"/>
        <v/>
      </c>
      <c r="L68816"/>
    </row>
    <row r="68817" spans="1:12" x14ac:dyDescent="0.25">
      <c r="A68817" s="3" t="str">
        <f t="shared" ref="A68817:A68880" si="1271">IF(B68803="","",CONCATENATE(MONTH(B68803),YEAR(B68803)))</f>
        <v/>
      </c>
      <c r="L68817"/>
    </row>
    <row r="68818" spans="1:12" x14ac:dyDescent="0.25">
      <c r="A68818" s="3" t="str">
        <f t="shared" si="1271"/>
        <v/>
      </c>
      <c r="L68818"/>
    </row>
    <row r="68819" spans="1:12" x14ac:dyDescent="0.25">
      <c r="A68819" s="3" t="str">
        <f t="shared" si="1271"/>
        <v/>
      </c>
      <c r="L68819"/>
    </row>
    <row r="68820" spans="1:12" x14ac:dyDescent="0.25">
      <c r="A68820" s="3" t="str">
        <f t="shared" si="1271"/>
        <v/>
      </c>
      <c r="L68820"/>
    </row>
    <row r="68821" spans="1:12" x14ac:dyDescent="0.25">
      <c r="A68821" s="3" t="str">
        <f t="shared" si="1271"/>
        <v/>
      </c>
      <c r="L68821"/>
    </row>
    <row r="68822" spans="1:12" x14ac:dyDescent="0.25">
      <c r="A68822" s="3" t="str">
        <f t="shared" si="1271"/>
        <v/>
      </c>
      <c r="L68822"/>
    </row>
    <row r="68823" spans="1:12" x14ac:dyDescent="0.25">
      <c r="A68823" s="3" t="str">
        <f t="shared" si="1271"/>
        <v/>
      </c>
      <c r="L68823"/>
    </row>
    <row r="68824" spans="1:12" x14ac:dyDescent="0.25">
      <c r="A68824" s="3" t="str">
        <f t="shared" si="1271"/>
        <v/>
      </c>
      <c r="L68824"/>
    </row>
    <row r="68825" spans="1:12" x14ac:dyDescent="0.25">
      <c r="A68825" s="3" t="str">
        <f t="shared" si="1271"/>
        <v/>
      </c>
      <c r="L68825"/>
    </row>
    <row r="68826" spans="1:12" x14ac:dyDescent="0.25">
      <c r="A68826" s="3" t="str">
        <f t="shared" si="1271"/>
        <v/>
      </c>
      <c r="L68826"/>
    </row>
    <row r="68827" spans="1:12" x14ac:dyDescent="0.25">
      <c r="A68827" s="3" t="str">
        <f t="shared" si="1271"/>
        <v/>
      </c>
      <c r="L68827"/>
    </row>
    <row r="68828" spans="1:12" x14ac:dyDescent="0.25">
      <c r="A68828" s="3" t="str">
        <f t="shared" si="1271"/>
        <v/>
      </c>
      <c r="L68828"/>
    </row>
    <row r="68829" spans="1:12" x14ac:dyDescent="0.25">
      <c r="A68829" s="3" t="str">
        <f t="shared" si="1271"/>
        <v/>
      </c>
      <c r="L68829"/>
    </row>
    <row r="68830" spans="1:12" x14ac:dyDescent="0.25">
      <c r="A68830" s="3" t="str">
        <f t="shared" si="1271"/>
        <v/>
      </c>
      <c r="L68830"/>
    </row>
    <row r="68831" spans="1:12" x14ac:dyDescent="0.25">
      <c r="A68831" s="3" t="str">
        <f t="shared" si="1271"/>
        <v/>
      </c>
      <c r="L68831"/>
    </row>
    <row r="68832" spans="1:12" x14ac:dyDescent="0.25">
      <c r="A68832" s="3" t="str">
        <f t="shared" si="1271"/>
        <v/>
      </c>
      <c r="L68832"/>
    </row>
    <row r="68833" spans="1:12" x14ac:dyDescent="0.25">
      <c r="A68833" s="3" t="str">
        <f t="shared" si="1271"/>
        <v/>
      </c>
      <c r="L68833"/>
    </row>
    <row r="68834" spans="1:12" x14ac:dyDescent="0.25">
      <c r="A68834" s="3" t="str">
        <f t="shared" si="1271"/>
        <v/>
      </c>
      <c r="L68834"/>
    </row>
    <row r="68835" spans="1:12" x14ac:dyDescent="0.25">
      <c r="A68835" s="3" t="str">
        <f t="shared" si="1271"/>
        <v/>
      </c>
      <c r="L68835"/>
    </row>
    <row r="68836" spans="1:12" x14ac:dyDescent="0.25">
      <c r="A68836" s="3" t="str">
        <f t="shared" si="1271"/>
        <v/>
      </c>
      <c r="L68836"/>
    </row>
    <row r="68837" spans="1:12" x14ac:dyDescent="0.25">
      <c r="A68837" s="3" t="str">
        <f t="shared" si="1271"/>
        <v/>
      </c>
      <c r="L68837"/>
    </row>
    <row r="68838" spans="1:12" x14ac:dyDescent="0.25">
      <c r="A68838" s="3" t="str">
        <f t="shared" si="1271"/>
        <v/>
      </c>
      <c r="L68838"/>
    </row>
    <row r="68839" spans="1:12" x14ac:dyDescent="0.25">
      <c r="A68839" s="3" t="str">
        <f t="shared" si="1271"/>
        <v/>
      </c>
      <c r="L68839"/>
    </row>
    <row r="68840" spans="1:12" x14ac:dyDescent="0.25">
      <c r="A68840" s="3" t="str">
        <f t="shared" si="1271"/>
        <v/>
      </c>
      <c r="L68840"/>
    </row>
    <row r="68841" spans="1:12" x14ac:dyDescent="0.25">
      <c r="A68841" s="3" t="str">
        <f t="shared" si="1271"/>
        <v/>
      </c>
      <c r="L68841"/>
    </row>
    <row r="68842" spans="1:12" x14ac:dyDescent="0.25">
      <c r="A68842" s="3" t="str">
        <f t="shared" si="1271"/>
        <v/>
      </c>
      <c r="L68842"/>
    </row>
    <row r="68843" spans="1:12" x14ac:dyDescent="0.25">
      <c r="A68843" s="3" t="str">
        <f t="shared" si="1271"/>
        <v/>
      </c>
      <c r="L68843"/>
    </row>
    <row r="68844" spans="1:12" x14ac:dyDescent="0.25">
      <c r="A68844" s="3" t="str">
        <f t="shared" si="1271"/>
        <v/>
      </c>
      <c r="L68844"/>
    </row>
    <row r="68845" spans="1:12" x14ac:dyDescent="0.25">
      <c r="A68845" s="3" t="str">
        <f t="shared" si="1271"/>
        <v/>
      </c>
      <c r="L68845"/>
    </row>
    <row r="68846" spans="1:12" x14ac:dyDescent="0.25">
      <c r="A68846" s="3" t="str">
        <f t="shared" si="1271"/>
        <v/>
      </c>
      <c r="L68846"/>
    </row>
    <row r="68847" spans="1:12" x14ac:dyDescent="0.25">
      <c r="A68847" s="3" t="str">
        <f t="shared" si="1271"/>
        <v/>
      </c>
      <c r="L68847"/>
    </row>
    <row r="68848" spans="1:12" x14ac:dyDescent="0.25">
      <c r="A68848" s="3" t="str">
        <f t="shared" si="1271"/>
        <v/>
      </c>
      <c r="L68848"/>
    </row>
    <row r="68849" spans="1:12" x14ac:dyDescent="0.25">
      <c r="A68849" s="3" t="str">
        <f t="shared" si="1271"/>
        <v/>
      </c>
      <c r="L68849"/>
    </row>
    <row r="68850" spans="1:12" x14ac:dyDescent="0.25">
      <c r="A68850" s="3" t="str">
        <f t="shared" si="1271"/>
        <v/>
      </c>
      <c r="L68850"/>
    </row>
    <row r="68851" spans="1:12" x14ac:dyDescent="0.25">
      <c r="A68851" s="3" t="str">
        <f t="shared" si="1271"/>
        <v/>
      </c>
      <c r="L68851"/>
    </row>
    <row r="68852" spans="1:12" x14ac:dyDescent="0.25">
      <c r="A68852" s="3" t="str">
        <f t="shared" si="1271"/>
        <v/>
      </c>
      <c r="L68852"/>
    </row>
    <row r="68853" spans="1:12" x14ac:dyDescent="0.25">
      <c r="A68853" s="3" t="str">
        <f t="shared" si="1271"/>
        <v/>
      </c>
      <c r="L68853"/>
    </row>
    <row r="68854" spans="1:12" x14ac:dyDescent="0.25">
      <c r="A68854" s="3" t="str">
        <f t="shared" si="1271"/>
        <v/>
      </c>
      <c r="L68854"/>
    </row>
    <row r="68855" spans="1:12" x14ac:dyDescent="0.25">
      <c r="A68855" s="3" t="str">
        <f t="shared" si="1271"/>
        <v/>
      </c>
      <c r="L68855"/>
    </row>
    <row r="68856" spans="1:12" x14ac:dyDescent="0.25">
      <c r="A68856" s="3" t="str">
        <f t="shared" si="1271"/>
        <v/>
      </c>
      <c r="L68856"/>
    </row>
    <row r="68857" spans="1:12" x14ac:dyDescent="0.25">
      <c r="A68857" s="3" t="str">
        <f t="shared" si="1271"/>
        <v/>
      </c>
      <c r="L68857"/>
    </row>
    <row r="68858" spans="1:12" x14ac:dyDescent="0.25">
      <c r="A68858" s="3" t="str">
        <f t="shared" si="1271"/>
        <v/>
      </c>
      <c r="L68858"/>
    </row>
    <row r="68859" spans="1:12" x14ac:dyDescent="0.25">
      <c r="A68859" s="3" t="str">
        <f t="shared" si="1271"/>
        <v/>
      </c>
      <c r="L68859"/>
    </row>
    <row r="68860" spans="1:12" x14ac:dyDescent="0.25">
      <c r="A68860" s="3" t="str">
        <f t="shared" si="1271"/>
        <v/>
      </c>
      <c r="L68860"/>
    </row>
    <row r="68861" spans="1:12" x14ac:dyDescent="0.25">
      <c r="A68861" s="3" t="str">
        <f t="shared" si="1271"/>
        <v/>
      </c>
      <c r="L68861"/>
    </row>
    <row r="68862" spans="1:12" x14ac:dyDescent="0.25">
      <c r="A68862" s="3" t="str">
        <f t="shared" si="1271"/>
        <v/>
      </c>
      <c r="L68862"/>
    </row>
    <row r="68863" spans="1:12" x14ac:dyDescent="0.25">
      <c r="A68863" s="3" t="str">
        <f t="shared" si="1271"/>
        <v/>
      </c>
      <c r="L68863"/>
    </row>
    <row r="68864" spans="1:12" x14ac:dyDescent="0.25">
      <c r="A68864" s="3" t="str">
        <f t="shared" si="1271"/>
        <v/>
      </c>
      <c r="L68864"/>
    </row>
    <row r="68865" spans="1:12" x14ac:dyDescent="0.25">
      <c r="A68865" s="3" t="str">
        <f t="shared" si="1271"/>
        <v/>
      </c>
      <c r="L68865"/>
    </row>
    <row r="68866" spans="1:12" x14ac:dyDescent="0.25">
      <c r="A68866" s="3" t="str">
        <f t="shared" si="1271"/>
        <v/>
      </c>
      <c r="L68866"/>
    </row>
    <row r="68867" spans="1:12" x14ac:dyDescent="0.25">
      <c r="A68867" s="3" t="str">
        <f t="shared" si="1271"/>
        <v/>
      </c>
      <c r="L68867"/>
    </row>
    <row r="68868" spans="1:12" x14ac:dyDescent="0.25">
      <c r="A68868" s="3" t="str">
        <f t="shared" si="1271"/>
        <v/>
      </c>
      <c r="L68868"/>
    </row>
    <row r="68869" spans="1:12" x14ac:dyDescent="0.25">
      <c r="A68869" s="3" t="str">
        <f t="shared" si="1271"/>
        <v/>
      </c>
      <c r="L68869"/>
    </row>
    <row r="68870" spans="1:12" x14ac:dyDescent="0.25">
      <c r="A68870" s="3" t="str">
        <f t="shared" si="1271"/>
        <v/>
      </c>
      <c r="L68870"/>
    </row>
    <row r="68871" spans="1:12" x14ac:dyDescent="0.25">
      <c r="A68871" s="3" t="str">
        <f t="shared" si="1271"/>
        <v/>
      </c>
      <c r="L68871"/>
    </row>
    <row r="68872" spans="1:12" x14ac:dyDescent="0.25">
      <c r="A68872" s="3" t="str">
        <f t="shared" si="1271"/>
        <v/>
      </c>
      <c r="L68872"/>
    </row>
    <row r="68873" spans="1:12" x14ac:dyDescent="0.25">
      <c r="A68873" s="3" t="str">
        <f t="shared" si="1271"/>
        <v/>
      </c>
      <c r="L68873"/>
    </row>
    <row r="68874" spans="1:12" x14ac:dyDescent="0.25">
      <c r="A68874" s="3" t="str">
        <f t="shared" si="1271"/>
        <v/>
      </c>
      <c r="L68874"/>
    </row>
    <row r="68875" spans="1:12" x14ac:dyDescent="0.25">
      <c r="A68875" s="3" t="str">
        <f t="shared" si="1271"/>
        <v/>
      </c>
      <c r="L68875"/>
    </row>
    <row r="68876" spans="1:12" x14ac:dyDescent="0.25">
      <c r="A68876" s="3" t="str">
        <f t="shared" si="1271"/>
        <v/>
      </c>
      <c r="L68876"/>
    </row>
    <row r="68877" spans="1:12" x14ac:dyDescent="0.25">
      <c r="A68877" s="3" t="str">
        <f t="shared" si="1271"/>
        <v/>
      </c>
      <c r="L68877"/>
    </row>
    <row r="68878" spans="1:12" x14ac:dyDescent="0.25">
      <c r="A68878" s="3" t="str">
        <f t="shared" si="1271"/>
        <v/>
      </c>
      <c r="L68878"/>
    </row>
    <row r="68879" spans="1:12" x14ac:dyDescent="0.25">
      <c r="A68879" s="3" t="str">
        <f t="shared" si="1271"/>
        <v/>
      </c>
      <c r="L68879"/>
    </row>
    <row r="68880" spans="1:12" x14ac:dyDescent="0.25">
      <c r="A68880" s="3" t="str">
        <f t="shared" si="1271"/>
        <v/>
      </c>
      <c r="L68880"/>
    </row>
    <row r="68881" spans="1:12" x14ac:dyDescent="0.25">
      <c r="A68881" s="3" t="str">
        <f t="shared" ref="A68881:A68944" si="1272">IF(B68867="","",CONCATENATE(MONTH(B68867),YEAR(B68867)))</f>
        <v/>
      </c>
      <c r="L68881"/>
    </row>
    <row r="68882" spans="1:12" x14ac:dyDescent="0.25">
      <c r="A68882" s="3" t="str">
        <f t="shared" si="1272"/>
        <v/>
      </c>
      <c r="L68882"/>
    </row>
    <row r="68883" spans="1:12" x14ac:dyDescent="0.25">
      <c r="A68883" s="3" t="str">
        <f t="shared" si="1272"/>
        <v/>
      </c>
      <c r="L68883"/>
    </row>
    <row r="68884" spans="1:12" x14ac:dyDescent="0.25">
      <c r="A68884" s="3" t="str">
        <f t="shared" si="1272"/>
        <v/>
      </c>
      <c r="L68884"/>
    </row>
    <row r="68885" spans="1:12" x14ac:dyDescent="0.25">
      <c r="A68885" s="3" t="str">
        <f t="shared" si="1272"/>
        <v/>
      </c>
      <c r="L68885"/>
    </row>
    <row r="68886" spans="1:12" x14ac:dyDescent="0.25">
      <c r="A68886" s="3" t="str">
        <f t="shared" si="1272"/>
        <v/>
      </c>
      <c r="L68886"/>
    </row>
    <row r="68887" spans="1:12" x14ac:dyDescent="0.25">
      <c r="A68887" s="3" t="str">
        <f t="shared" si="1272"/>
        <v/>
      </c>
      <c r="L68887"/>
    </row>
    <row r="68888" spans="1:12" x14ac:dyDescent="0.25">
      <c r="A68888" s="3" t="str">
        <f t="shared" si="1272"/>
        <v/>
      </c>
      <c r="L68888"/>
    </row>
    <row r="68889" spans="1:12" x14ac:dyDescent="0.25">
      <c r="A68889" s="3" t="str">
        <f t="shared" si="1272"/>
        <v/>
      </c>
      <c r="L68889"/>
    </row>
    <row r="68890" spans="1:12" x14ac:dyDescent="0.25">
      <c r="A68890" s="3" t="str">
        <f t="shared" si="1272"/>
        <v/>
      </c>
      <c r="L68890"/>
    </row>
    <row r="68891" spans="1:12" x14ac:dyDescent="0.25">
      <c r="A68891" s="3" t="str">
        <f t="shared" si="1272"/>
        <v/>
      </c>
      <c r="L68891"/>
    </row>
    <row r="68892" spans="1:12" x14ac:dyDescent="0.25">
      <c r="A68892" s="3" t="str">
        <f t="shared" si="1272"/>
        <v/>
      </c>
      <c r="L68892"/>
    </row>
    <row r="68893" spans="1:12" x14ac:dyDescent="0.25">
      <c r="A68893" s="3" t="str">
        <f t="shared" si="1272"/>
        <v/>
      </c>
      <c r="L68893"/>
    </row>
    <row r="68894" spans="1:12" x14ac:dyDescent="0.25">
      <c r="A68894" s="3" t="str">
        <f t="shared" si="1272"/>
        <v/>
      </c>
      <c r="L68894"/>
    </row>
    <row r="68895" spans="1:12" x14ac:dyDescent="0.25">
      <c r="A68895" s="3" t="str">
        <f t="shared" si="1272"/>
        <v/>
      </c>
      <c r="L68895"/>
    </row>
    <row r="68896" spans="1:12" x14ac:dyDescent="0.25">
      <c r="A68896" s="3" t="str">
        <f t="shared" si="1272"/>
        <v/>
      </c>
      <c r="L68896"/>
    </row>
    <row r="68897" spans="1:12" x14ac:dyDescent="0.25">
      <c r="A68897" s="3" t="str">
        <f t="shared" si="1272"/>
        <v/>
      </c>
      <c r="L68897"/>
    </row>
    <row r="68898" spans="1:12" x14ac:dyDescent="0.25">
      <c r="A68898" s="3" t="str">
        <f t="shared" si="1272"/>
        <v/>
      </c>
      <c r="L68898"/>
    </row>
    <row r="68899" spans="1:12" x14ac:dyDescent="0.25">
      <c r="A68899" s="3" t="str">
        <f t="shared" si="1272"/>
        <v/>
      </c>
      <c r="L68899"/>
    </row>
    <row r="68900" spans="1:12" x14ac:dyDescent="0.25">
      <c r="A68900" s="3" t="str">
        <f t="shared" si="1272"/>
        <v/>
      </c>
      <c r="L68900"/>
    </row>
    <row r="68901" spans="1:12" x14ac:dyDescent="0.25">
      <c r="A68901" s="3" t="str">
        <f t="shared" si="1272"/>
        <v/>
      </c>
      <c r="L68901"/>
    </row>
    <row r="68902" spans="1:12" x14ac:dyDescent="0.25">
      <c r="A68902" s="3" t="str">
        <f t="shared" si="1272"/>
        <v/>
      </c>
      <c r="L68902"/>
    </row>
    <row r="68903" spans="1:12" x14ac:dyDescent="0.25">
      <c r="A68903" s="3" t="str">
        <f t="shared" si="1272"/>
        <v/>
      </c>
      <c r="L68903"/>
    </row>
    <row r="68904" spans="1:12" x14ac:dyDescent="0.25">
      <c r="A68904" s="3" t="str">
        <f t="shared" si="1272"/>
        <v/>
      </c>
      <c r="L68904"/>
    </row>
    <row r="68905" spans="1:12" x14ac:dyDescent="0.25">
      <c r="A68905" s="3" t="str">
        <f t="shared" si="1272"/>
        <v/>
      </c>
      <c r="L68905"/>
    </row>
    <row r="68906" spans="1:12" x14ac:dyDescent="0.25">
      <c r="A68906" s="3" t="str">
        <f t="shared" si="1272"/>
        <v/>
      </c>
      <c r="L68906"/>
    </row>
    <row r="68907" spans="1:12" x14ac:dyDescent="0.25">
      <c r="A68907" s="3" t="str">
        <f t="shared" si="1272"/>
        <v/>
      </c>
      <c r="L68907"/>
    </row>
    <row r="68908" spans="1:12" x14ac:dyDescent="0.25">
      <c r="A68908" s="3" t="str">
        <f t="shared" si="1272"/>
        <v/>
      </c>
      <c r="L68908"/>
    </row>
    <row r="68909" spans="1:12" x14ac:dyDescent="0.25">
      <c r="A68909" s="3" t="str">
        <f t="shared" si="1272"/>
        <v/>
      </c>
      <c r="L68909"/>
    </row>
    <row r="68910" spans="1:12" x14ac:dyDescent="0.25">
      <c r="A68910" s="3" t="str">
        <f t="shared" si="1272"/>
        <v/>
      </c>
      <c r="L68910"/>
    </row>
    <row r="68911" spans="1:12" x14ac:dyDescent="0.25">
      <c r="A68911" s="3" t="str">
        <f t="shared" si="1272"/>
        <v/>
      </c>
      <c r="L68911"/>
    </row>
    <row r="68912" spans="1:12" x14ac:dyDescent="0.25">
      <c r="A68912" s="3" t="str">
        <f t="shared" si="1272"/>
        <v/>
      </c>
      <c r="L68912"/>
    </row>
    <row r="68913" spans="1:12" x14ac:dyDescent="0.25">
      <c r="A68913" s="3" t="str">
        <f t="shared" si="1272"/>
        <v/>
      </c>
      <c r="L68913"/>
    </row>
    <row r="68914" spans="1:12" x14ac:dyDescent="0.25">
      <c r="A68914" s="3" t="str">
        <f t="shared" si="1272"/>
        <v/>
      </c>
      <c r="L68914"/>
    </row>
    <row r="68915" spans="1:12" x14ac:dyDescent="0.25">
      <c r="A68915" s="3" t="str">
        <f t="shared" si="1272"/>
        <v/>
      </c>
      <c r="L68915"/>
    </row>
    <row r="68916" spans="1:12" x14ac:dyDescent="0.25">
      <c r="A68916" s="3" t="str">
        <f t="shared" si="1272"/>
        <v/>
      </c>
      <c r="L68916"/>
    </row>
    <row r="68917" spans="1:12" x14ac:dyDescent="0.25">
      <c r="A68917" s="3" t="str">
        <f t="shared" si="1272"/>
        <v/>
      </c>
      <c r="L68917"/>
    </row>
    <row r="68918" spans="1:12" x14ac:dyDescent="0.25">
      <c r="A68918" s="3" t="str">
        <f t="shared" si="1272"/>
        <v/>
      </c>
      <c r="L68918"/>
    </row>
    <row r="68919" spans="1:12" x14ac:dyDescent="0.25">
      <c r="A68919" s="3" t="str">
        <f t="shared" si="1272"/>
        <v/>
      </c>
      <c r="L68919"/>
    </row>
    <row r="68920" spans="1:12" x14ac:dyDescent="0.25">
      <c r="A68920" s="3" t="str">
        <f t="shared" si="1272"/>
        <v/>
      </c>
      <c r="L68920"/>
    </row>
    <row r="68921" spans="1:12" x14ac:dyDescent="0.25">
      <c r="A68921" s="3" t="str">
        <f t="shared" si="1272"/>
        <v/>
      </c>
      <c r="L68921"/>
    </row>
    <row r="68922" spans="1:12" x14ac:dyDescent="0.25">
      <c r="A68922" s="3" t="str">
        <f t="shared" si="1272"/>
        <v/>
      </c>
      <c r="L68922"/>
    </row>
    <row r="68923" spans="1:12" x14ac:dyDescent="0.25">
      <c r="A68923" s="3" t="str">
        <f t="shared" si="1272"/>
        <v/>
      </c>
      <c r="L68923"/>
    </row>
    <row r="68924" spans="1:12" x14ac:dyDescent="0.25">
      <c r="A68924" s="3" t="str">
        <f t="shared" si="1272"/>
        <v/>
      </c>
      <c r="L68924"/>
    </row>
    <row r="68925" spans="1:12" x14ac:dyDescent="0.25">
      <c r="A68925" s="3" t="str">
        <f t="shared" si="1272"/>
        <v/>
      </c>
      <c r="L68925"/>
    </row>
    <row r="68926" spans="1:12" x14ac:dyDescent="0.25">
      <c r="A68926" s="3" t="str">
        <f t="shared" si="1272"/>
        <v/>
      </c>
      <c r="L68926"/>
    </row>
    <row r="68927" spans="1:12" x14ac:dyDescent="0.25">
      <c r="A68927" s="3" t="str">
        <f t="shared" si="1272"/>
        <v/>
      </c>
      <c r="L68927"/>
    </row>
    <row r="68928" spans="1:12" x14ac:dyDescent="0.25">
      <c r="A68928" s="3" t="str">
        <f t="shared" si="1272"/>
        <v/>
      </c>
      <c r="L68928"/>
    </row>
    <row r="68929" spans="1:12" x14ac:dyDescent="0.25">
      <c r="A68929" s="3" t="str">
        <f t="shared" si="1272"/>
        <v/>
      </c>
      <c r="L68929"/>
    </row>
    <row r="68930" spans="1:12" x14ac:dyDescent="0.25">
      <c r="A68930" s="3" t="str">
        <f t="shared" si="1272"/>
        <v/>
      </c>
      <c r="L68930"/>
    </row>
    <row r="68931" spans="1:12" x14ac:dyDescent="0.25">
      <c r="A68931" s="3" t="str">
        <f t="shared" si="1272"/>
        <v/>
      </c>
      <c r="L68931"/>
    </row>
    <row r="68932" spans="1:12" x14ac:dyDescent="0.25">
      <c r="A68932" s="3" t="str">
        <f t="shared" si="1272"/>
        <v/>
      </c>
      <c r="L68932"/>
    </row>
    <row r="68933" spans="1:12" x14ac:dyDescent="0.25">
      <c r="A68933" s="3" t="str">
        <f t="shared" si="1272"/>
        <v/>
      </c>
      <c r="L68933"/>
    </row>
    <row r="68934" spans="1:12" x14ac:dyDescent="0.25">
      <c r="A68934" s="3" t="str">
        <f t="shared" si="1272"/>
        <v/>
      </c>
      <c r="L68934"/>
    </row>
    <row r="68935" spans="1:12" x14ac:dyDescent="0.25">
      <c r="A68935" s="3" t="str">
        <f t="shared" si="1272"/>
        <v/>
      </c>
      <c r="L68935"/>
    </row>
    <row r="68936" spans="1:12" x14ac:dyDescent="0.25">
      <c r="A68936" s="3" t="str">
        <f t="shared" si="1272"/>
        <v/>
      </c>
      <c r="L68936"/>
    </row>
    <row r="68937" spans="1:12" x14ac:dyDescent="0.25">
      <c r="A68937" s="3" t="str">
        <f t="shared" si="1272"/>
        <v/>
      </c>
      <c r="L68937"/>
    </row>
    <row r="68938" spans="1:12" x14ac:dyDescent="0.25">
      <c r="A68938" s="3" t="str">
        <f t="shared" si="1272"/>
        <v/>
      </c>
      <c r="L68938"/>
    </row>
    <row r="68939" spans="1:12" x14ac:dyDescent="0.25">
      <c r="A68939" s="3" t="str">
        <f t="shared" si="1272"/>
        <v/>
      </c>
      <c r="L68939"/>
    </row>
    <row r="68940" spans="1:12" x14ac:dyDescent="0.25">
      <c r="A68940" s="3" t="str">
        <f t="shared" si="1272"/>
        <v/>
      </c>
      <c r="L68940"/>
    </row>
    <row r="68941" spans="1:12" x14ac:dyDescent="0.25">
      <c r="A68941" s="3" t="str">
        <f t="shared" si="1272"/>
        <v/>
      </c>
      <c r="L68941"/>
    </row>
    <row r="68942" spans="1:12" x14ac:dyDescent="0.25">
      <c r="A68942" s="3" t="str">
        <f t="shared" si="1272"/>
        <v/>
      </c>
      <c r="L68942"/>
    </row>
    <row r="68943" spans="1:12" x14ac:dyDescent="0.25">
      <c r="A68943" s="3" t="str">
        <f t="shared" si="1272"/>
        <v/>
      </c>
      <c r="L68943"/>
    </row>
    <row r="68944" spans="1:12" x14ac:dyDescent="0.25">
      <c r="A68944" s="3" t="str">
        <f t="shared" si="1272"/>
        <v/>
      </c>
      <c r="L68944"/>
    </row>
    <row r="68945" spans="1:12" x14ac:dyDescent="0.25">
      <c r="A68945" s="3" t="str">
        <f t="shared" ref="A68945:A69008" si="1273">IF(B68931="","",CONCATENATE(MONTH(B68931),YEAR(B68931)))</f>
        <v/>
      </c>
      <c r="L68945"/>
    </row>
    <row r="68946" spans="1:12" x14ac:dyDescent="0.25">
      <c r="A68946" s="3" t="str">
        <f t="shared" si="1273"/>
        <v/>
      </c>
      <c r="L68946"/>
    </row>
    <row r="68947" spans="1:12" x14ac:dyDescent="0.25">
      <c r="A68947" s="3" t="str">
        <f t="shared" si="1273"/>
        <v/>
      </c>
      <c r="L68947"/>
    </row>
    <row r="68948" spans="1:12" x14ac:dyDescent="0.25">
      <c r="A68948" s="3" t="str">
        <f t="shared" si="1273"/>
        <v/>
      </c>
      <c r="L68948"/>
    </row>
    <row r="68949" spans="1:12" x14ac:dyDescent="0.25">
      <c r="A68949" s="3" t="str">
        <f t="shared" si="1273"/>
        <v/>
      </c>
      <c r="L68949"/>
    </row>
    <row r="68950" spans="1:12" x14ac:dyDescent="0.25">
      <c r="A68950" s="3" t="str">
        <f t="shared" si="1273"/>
        <v/>
      </c>
      <c r="L68950"/>
    </row>
    <row r="68951" spans="1:12" x14ac:dyDescent="0.25">
      <c r="A68951" s="3" t="str">
        <f t="shared" si="1273"/>
        <v/>
      </c>
      <c r="L68951"/>
    </row>
    <row r="68952" spans="1:12" x14ac:dyDescent="0.25">
      <c r="A68952" s="3" t="str">
        <f t="shared" si="1273"/>
        <v/>
      </c>
      <c r="L68952"/>
    </row>
    <row r="68953" spans="1:12" x14ac:dyDescent="0.25">
      <c r="A68953" s="3" t="str">
        <f t="shared" si="1273"/>
        <v/>
      </c>
      <c r="L68953"/>
    </row>
    <row r="68954" spans="1:12" x14ac:dyDescent="0.25">
      <c r="A68954" s="3" t="str">
        <f t="shared" si="1273"/>
        <v/>
      </c>
      <c r="L68954"/>
    </row>
    <row r="68955" spans="1:12" x14ac:dyDescent="0.25">
      <c r="A68955" s="3" t="str">
        <f t="shared" si="1273"/>
        <v/>
      </c>
      <c r="L68955"/>
    </row>
    <row r="68956" spans="1:12" x14ac:dyDescent="0.25">
      <c r="A68956" s="3" t="str">
        <f t="shared" si="1273"/>
        <v/>
      </c>
      <c r="L68956"/>
    </row>
    <row r="68957" spans="1:12" x14ac:dyDescent="0.25">
      <c r="A68957" s="3" t="str">
        <f t="shared" si="1273"/>
        <v/>
      </c>
      <c r="L68957"/>
    </row>
    <row r="68958" spans="1:12" x14ac:dyDescent="0.25">
      <c r="A68958" s="3" t="str">
        <f t="shared" si="1273"/>
        <v/>
      </c>
      <c r="L68958"/>
    </row>
    <row r="68959" spans="1:12" x14ac:dyDescent="0.25">
      <c r="A68959" s="3" t="str">
        <f t="shared" si="1273"/>
        <v/>
      </c>
      <c r="L68959"/>
    </row>
    <row r="68960" spans="1:12" x14ac:dyDescent="0.25">
      <c r="A68960" s="3" t="str">
        <f t="shared" si="1273"/>
        <v/>
      </c>
      <c r="L68960"/>
    </row>
    <row r="68961" spans="1:12" x14ac:dyDescent="0.25">
      <c r="A68961" s="3" t="str">
        <f t="shared" si="1273"/>
        <v/>
      </c>
      <c r="L68961"/>
    </row>
    <row r="68962" spans="1:12" x14ac:dyDescent="0.25">
      <c r="A68962" s="3" t="str">
        <f t="shared" si="1273"/>
        <v/>
      </c>
      <c r="L68962"/>
    </row>
    <row r="68963" spans="1:12" x14ac:dyDescent="0.25">
      <c r="A68963" s="3" t="str">
        <f t="shared" si="1273"/>
        <v/>
      </c>
      <c r="L68963"/>
    </row>
    <row r="68964" spans="1:12" x14ac:dyDescent="0.25">
      <c r="A68964" s="3" t="str">
        <f t="shared" si="1273"/>
        <v/>
      </c>
      <c r="L68964"/>
    </row>
    <row r="68965" spans="1:12" x14ac:dyDescent="0.25">
      <c r="A68965" s="3" t="str">
        <f t="shared" si="1273"/>
        <v/>
      </c>
      <c r="L68965"/>
    </row>
    <row r="68966" spans="1:12" x14ac:dyDescent="0.25">
      <c r="A68966" s="3" t="str">
        <f t="shared" si="1273"/>
        <v/>
      </c>
      <c r="L68966"/>
    </row>
    <row r="68967" spans="1:12" x14ac:dyDescent="0.25">
      <c r="A68967" s="3" t="str">
        <f t="shared" si="1273"/>
        <v/>
      </c>
      <c r="L68967"/>
    </row>
    <row r="68968" spans="1:12" x14ac:dyDescent="0.25">
      <c r="A68968" s="3" t="str">
        <f t="shared" si="1273"/>
        <v/>
      </c>
      <c r="L68968"/>
    </row>
    <row r="68969" spans="1:12" x14ac:dyDescent="0.25">
      <c r="A68969" s="3" t="str">
        <f t="shared" si="1273"/>
        <v/>
      </c>
      <c r="L68969"/>
    </row>
    <row r="68970" spans="1:12" x14ac:dyDescent="0.25">
      <c r="A68970" s="3" t="str">
        <f t="shared" si="1273"/>
        <v/>
      </c>
      <c r="L68970"/>
    </row>
    <row r="68971" spans="1:12" x14ac:dyDescent="0.25">
      <c r="A68971" s="3" t="str">
        <f t="shared" si="1273"/>
        <v/>
      </c>
      <c r="L68971"/>
    </row>
    <row r="68972" spans="1:12" x14ac:dyDescent="0.25">
      <c r="A68972" s="3" t="str">
        <f t="shared" si="1273"/>
        <v/>
      </c>
      <c r="L68972"/>
    </row>
    <row r="68973" spans="1:12" x14ac:dyDescent="0.25">
      <c r="A68973" s="3" t="str">
        <f t="shared" si="1273"/>
        <v/>
      </c>
      <c r="L68973"/>
    </row>
    <row r="68974" spans="1:12" x14ac:dyDescent="0.25">
      <c r="A68974" s="3" t="str">
        <f t="shared" si="1273"/>
        <v/>
      </c>
      <c r="L68974"/>
    </row>
    <row r="68975" spans="1:12" x14ac:dyDescent="0.25">
      <c r="A68975" s="3" t="str">
        <f t="shared" si="1273"/>
        <v/>
      </c>
      <c r="L68975"/>
    </row>
    <row r="68976" spans="1:12" x14ac:dyDescent="0.25">
      <c r="A68976" s="3" t="str">
        <f t="shared" si="1273"/>
        <v/>
      </c>
      <c r="L68976"/>
    </row>
    <row r="68977" spans="1:12" x14ac:dyDescent="0.25">
      <c r="A68977" s="3" t="str">
        <f t="shared" si="1273"/>
        <v/>
      </c>
      <c r="L68977"/>
    </row>
    <row r="68978" spans="1:12" x14ac:dyDescent="0.25">
      <c r="A68978" s="3" t="str">
        <f t="shared" si="1273"/>
        <v/>
      </c>
      <c r="L68978"/>
    </row>
    <row r="68979" spans="1:12" x14ac:dyDescent="0.25">
      <c r="A68979" s="3" t="str">
        <f t="shared" si="1273"/>
        <v/>
      </c>
      <c r="L68979"/>
    </row>
    <row r="68980" spans="1:12" x14ac:dyDescent="0.25">
      <c r="A68980" s="3" t="str">
        <f t="shared" si="1273"/>
        <v/>
      </c>
      <c r="L68980"/>
    </row>
    <row r="68981" spans="1:12" x14ac:dyDescent="0.25">
      <c r="A68981" s="3" t="str">
        <f t="shared" si="1273"/>
        <v/>
      </c>
      <c r="L68981"/>
    </row>
    <row r="68982" spans="1:12" x14ac:dyDescent="0.25">
      <c r="A68982" s="3" t="str">
        <f t="shared" si="1273"/>
        <v/>
      </c>
      <c r="L68982"/>
    </row>
    <row r="68983" spans="1:12" x14ac:dyDescent="0.25">
      <c r="A68983" s="3" t="str">
        <f t="shared" si="1273"/>
        <v/>
      </c>
      <c r="L68983"/>
    </row>
    <row r="68984" spans="1:12" x14ac:dyDescent="0.25">
      <c r="A68984" s="3" t="str">
        <f t="shared" si="1273"/>
        <v/>
      </c>
      <c r="L68984"/>
    </row>
    <row r="68985" spans="1:12" x14ac:dyDescent="0.25">
      <c r="A68985" s="3" t="str">
        <f t="shared" si="1273"/>
        <v/>
      </c>
      <c r="L68985"/>
    </row>
    <row r="68986" spans="1:12" x14ac:dyDescent="0.25">
      <c r="A68986" s="3" t="str">
        <f t="shared" si="1273"/>
        <v/>
      </c>
      <c r="L68986"/>
    </row>
    <row r="68987" spans="1:12" x14ac:dyDescent="0.25">
      <c r="A68987" s="3" t="str">
        <f t="shared" si="1273"/>
        <v/>
      </c>
      <c r="L68987"/>
    </row>
    <row r="68988" spans="1:12" x14ac:dyDescent="0.25">
      <c r="A68988" s="3" t="str">
        <f t="shared" si="1273"/>
        <v/>
      </c>
      <c r="L68988"/>
    </row>
    <row r="68989" spans="1:12" x14ac:dyDescent="0.25">
      <c r="A68989" s="3" t="str">
        <f t="shared" si="1273"/>
        <v/>
      </c>
      <c r="L68989"/>
    </row>
    <row r="68990" spans="1:12" x14ac:dyDescent="0.25">
      <c r="A68990" s="3" t="str">
        <f t="shared" si="1273"/>
        <v/>
      </c>
      <c r="L68990"/>
    </row>
    <row r="68991" spans="1:12" x14ac:dyDescent="0.25">
      <c r="A68991" s="3" t="str">
        <f t="shared" si="1273"/>
        <v/>
      </c>
      <c r="L68991"/>
    </row>
    <row r="68992" spans="1:12" x14ac:dyDescent="0.25">
      <c r="A68992" s="3" t="str">
        <f t="shared" si="1273"/>
        <v/>
      </c>
      <c r="L68992"/>
    </row>
    <row r="68993" spans="1:12" x14ac:dyDescent="0.25">
      <c r="A68993" s="3" t="str">
        <f t="shared" si="1273"/>
        <v/>
      </c>
      <c r="L68993"/>
    </row>
    <row r="68994" spans="1:12" x14ac:dyDescent="0.25">
      <c r="A68994" s="3" t="str">
        <f t="shared" si="1273"/>
        <v/>
      </c>
      <c r="L68994"/>
    </row>
    <row r="68995" spans="1:12" x14ac:dyDescent="0.25">
      <c r="A68995" s="3" t="str">
        <f t="shared" si="1273"/>
        <v/>
      </c>
      <c r="L68995"/>
    </row>
    <row r="68996" spans="1:12" x14ac:dyDescent="0.25">
      <c r="A68996" s="3" t="str">
        <f t="shared" si="1273"/>
        <v/>
      </c>
      <c r="L68996"/>
    </row>
    <row r="68997" spans="1:12" x14ac:dyDescent="0.25">
      <c r="A68997" s="3" t="str">
        <f t="shared" si="1273"/>
        <v/>
      </c>
      <c r="L68997"/>
    </row>
    <row r="68998" spans="1:12" x14ac:dyDescent="0.25">
      <c r="A68998" s="3" t="str">
        <f t="shared" si="1273"/>
        <v/>
      </c>
      <c r="L68998"/>
    </row>
    <row r="68999" spans="1:12" x14ac:dyDescent="0.25">
      <c r="A68999" s="3" t="str">
        <f t="shared" si="1273"/>
        <v/>
      </c>
      <c r="L68999"/>
    </row>
    <row r="69000" spans="1:12" x14ac:dyDescent="0.25">
      <c r="A69000" s="3" t="str">
        <f t="shared" si="1273"/>
        <v/>
      </c>
      <c r="L69000"/>
    </row>
    <row r="69001" spans="1:12" x14ac:dyDescent="0.25">
      <c r="A69001" s="3" t="str">
        <f t="shared" si="1273"/>
        <v/>
      </c>
      <c r="L69001"/>
    </row>
    <row r="69002" spans="1:12" x14ac:dyDescent="0.25">
      <c r="A69002" s="3" t="str">
        <f t="shared" si="1273"/>
        <v/>
      </c>
      <c r="L69002"/>
    </row>
    <row r="69003" spans="1:12" x14ac:dyDescent="0.25">
      <c r="A69003" s="3" t="str">
        <f t="shared" si="1273"/>
        <v/>
      </c>
      <c r="L69003"/>
    </row>
    <row r="69004" spans="1:12" x14ac:dyDescent="0.25">
      <c r="A69004" s="3" t="str">
        <f t="shared" si="1273"/>
        <v/>
      </c>
      <c r="L69004"/>
    </row>
    <row r="69005" spans="1:12" x14ac:dyDescent="0.25">
      <c r="A69005" s="3" t="str">
        <f t="shared" si="1273"/>
        <v/>
      </c>
      <c r="L69005"/>
    </row>
    <row r="69006" spans="1:12" x14ac:dyDescent="0.25">
      <c r="A69006" s="3" t="str">
        <f t="shared" si="1273"/>
        <v/>
      </c>
      <c r="L69006"/>
    </row>
    <row r="69007" spans="1:12" x14ac:dyDescent="0.25">
      <c r="A69007" s="3" t="str">
        <f t="shared" si="1273"/>
        <v/>
      </c>
      <c r="L69007"/>
    </row>
    <row r="69008" spans="1:12" x14ac:dyDescent="0.25">
      <c r="A69008" s="3" t="str">
        <f t="shared" si="1273"/>
        <v/>
      </c>
      <c r="L69008"/>
    </row>
    <row r="69009" spans="1:12" x14ac:dyDescent="0.25">
      <c r="A69009" s="3" t="str">
        <f t="shared" ref="A69009:A69072" si="1274">IF(B68995="","",CONCATENATE(MONTH(B68995),YEAR(B68995)))</f>
        <v/>
      </c>
      <c r="L69009"/>
    </row>
    <row r="69010" spans="1:12" x14ac:dyDescent="0.25">
      <c r="A69010" s="3" t="str">
        <f t="shared" si="1274"/>
        <v/>
      </c>
      <c r="L69010"/>
    </row>
    <row r="69011" spans="1:12" x14ac:dyDescent="0.25">
      <c r="A69011" s="3" t="str">
        <f t="shared" si="1274"/>
        <v/>
      </c>
      <c r="L69011"/>
    </row>
    <row r="69012" spans="1:12" x14ac:dyDescent="0.25">
      <c r="A69012" s="3" t="str">
        <f t="shared" si="1274"/>
        <v/>
      </c>
      <c r="L69012"/>
    </row>
    <row r="69013" spans="1:12" x14ac:dyDescent="0.25">
      <c r="A69013" s="3" t="str">
        <f t="shared" si="1274"/>
        <v/>
      </c>
      <c r="L69013"/>
    </row>
    <row r="69014" spans="1:12" x14ac:dyDescent="0.25">
      <c r="A69014" s="3" t="str">
        <f t="shared" si="1274"/>
        <v/>
      </c>
      <c r="L69014"/>
    </row>
    <row r="69015" spans="1:12" x14ac:dyDescent="0.25">
      <c r="A69015" s="3" t="str">
        <f t="shared" si="1274"/>
        <v/>
      </c>
      <c r="L69015"/>
    </row>
    <row r="69016" spans="1:12" x14ac:dyDescent="0.25">
      <c r="A69016" s="3" t="str">
        <f t="shared" si="1274"/>
        <v/>
      </c>
      <c r="L69016"/>
    </row>
    <row r="69017" spans="1:12" x14ac:dyDescent="0.25">
      <c r="A69017" s="3" t="str">
        <f t="shared" si="1274"/>
        <v/>
      </c>
      <c r="L69017"/>
    </row>
    <row r="69018" spans="1:12" x14ac:dyDescent="0.25">
      <c r="A69018" s="3" t="str">
        <f t="shared" si="1274"/>
        <v/>
      </c>
      <c r="L69018"/>
    </row>
    <row r="69019" spans="1:12" x14ac:dyDescent="0.25">
      <c r="A69019" s="3" t="str">
        <f t="shared" si="1274"/>
        <v/>
      </c>
      <c r="L69019"/>
    </row>
    <row r="69020" spans="1:12" x14ac:dyDescent="0.25">
      <c r="A69020" s="3" t="str">
        <f t="shared" si="1274"/>
        <v/>
      </c>
      <c r="L69020"/>
    </row>
    <row r="69021" spans="1:12" x14ac:dyDescent="0.25">
      <c r="A69021" s="3" t="str">
        <f t="shared" si="1274"/>
        <v/>
      </c>
      <c r="L69021"/>
    </row>
    <row r="69022" spans="1:12" x14ac:dyDescent="0.25">
      <c r="A69022" s="3" t="str">
        <f t="shared" si="1274"/>
        <v/>
      </c>
      <c r="L69022"/>
    </row>
    <row r="69023" spans="1:12" x14ac:dyDescent="0.25">
      <c r="A69023" s="3" t="str">
        <f t="shared" si="1274"/>
        <v/>
      </c>
      <c r="L69023"/>
    </row>
    <row r="69024" spans="1:12" x14ac:dyDescent="0.25">
      <c r="A69024" s="3" t="str">
        <f t="shared" si="1274"/>
        <v/>
      </c>
      <c r="L69024"/>
    </row>
    <row r="69025" spans="1:12" x14ac:dyDescent="0.25">
      <c r="A69025" s="3" t="str">
        <f t="shared" si="1274"/>
        <v/>
      </c>
      <c r="L69025"/>
    </row>
    <row r="69026" spans="1:12" x14ac:dyDescent="0.25">
      <c r="A69026" s="3" t="str">
        <f t="shared" si="1274"/>
        <v/>
      </c>
      <c r="L69026"/>
    </row>
    <row r="69027" spans="1:12" x14ac:dyDescent="0.25">
      <c r="A69027" s="3" t="str">
        <f t="shared" si="1274"/>
        <v/>
      </c>
      <c r="L69027"/>
    </row>
    <row r="69028" spans="1:12" x14ac:dyDescent="0.25">
      <c r="A69028" s="3" t="str">
        <f t="shared" si="1274"/>
        <v/>
      </c>
      <c r="L69028"/>
    </row>
    <row r="69029" spans="1:12" x14ac:dyDescent="0.25">
      <c r="A69029" s="3" t="str">
        <f t="shared" si="1274"/>
        <v/>
      </c>
      <c r="L69029"/>
    </row>
    <row r="69030" spans="1:12" x14ac:dyDescent="0.25">
      <c r="A69030" s="3" t="str">
        <f t="shared" si="1274"/>
        <v/>
      </c>
      <c r="L69030"/>
    </row>
    <row r="69031" spans="1:12" x14ac:dyDescent="0.25">
      <c r="A69031" s="3" t="str">
        <f t="shared" si="1274"/>
        <v/>
      </c>
      <c r="L69031"/>
    </row>
    <row r="69032" spans="1:12" x14ac:dyDescent="0.25">
      <c r="A69032" s="3" t="str">
        <f t="shared" si="1274"/>
        <v/>
      </c>
      <c r="L69032"/>
    </row>
    <row r="69033" spans="1:12" x14ac:dyDescent="0.25">
      <c r="A69033" s="3" t="str">
        <f t="shared" si="1274"/>
        <v/>
      </c>
      <c r="L69033"/>
    </row>
    <row r="69034" spans="1:12" x14ac:dyDescent="0.25">
      <c r="A69034" s="3" t="str">
        <f t="shared" si="1274"/>
        <v/>
      </c>
      <c r="L69034"/>
    </row>
    <row r="69035" spans="1:12" x14ac:dyDescent="0.25">
      <c r="A69035" s="3" t="str">
        <f t="shared" si="1274"/>
        <v/>
      </c>
      <c r="L69035"/>
    </row>
    <row r="69036" spans="1:12" x14ac:dyDescent="0.25">
      <c r="A69036" s="3" t="str">
        <f t="shared" si="1274"/>
        <v/>
      </c>
      <c r="L69036"/>
    </row>
    <row r="69037" spans="1:12" x14ac:dyDescent="0.25">
      <c r="A69037" s="3" t="str">
        <f t="shared" si="1274"/>
        <v/>
      </c>
      <c r="L69037"/>
    </row>
    <row r="69038" spans="1:12" x14ac:dyDescent="0.25">
      <c r="A69038" s="3" t="str">
        <f t="shared" si="1274"/>
        <v/>
      </c>
      <c r="L69038"/>
    </row>
    <row r="69039" spans="1:12" x14ac:dyDescent="0.25">
      <c r="A69039" s="3" t="str">
        <f t="shared" si="1274"/>
        <v/>
      </c>
      <c r="L69039"/>
    </row>
    <row r="69040" spans="1:12" x14ac:dyDescent="0.25">
      <c r="A69040" s="3" t="str">
        <f t="shared" si="1274"/>
        <v/>
      </c>
      <c r="L69040"/>
    </row>
    <row r="69041" spans="1:12" x14ac:dyDescent="0.25">
      <c r="A69041" s="3" t="str">
        <f t="shared" si="1274"/>
        <v/>
      </c>
      <c r="L69041"/>
    </row>
    <row r="69042" spans="1:12" x14ac:dyDescent="0.25">
      <c r="A69042" s="3" t="str">
        <f t="shared" si="1274"/>
        <v/>
      </c>
      <c r="L69042"/>
    </row>
    <row r="69043" spans="1:12" x14ac:dyDescent="0.25">
      <c r="A69043" s="3" t="str">
        <f t="shared" si="1274"/>
        <v/>
      </c>
      <c r="L69043"/>
    </row>
    <row r="69044" spans="1:12" x14ac:dyDescent="0.25">
      <c r="A69044" s="3" t="str">
        <f t="shared" si="1274"/>
        <v/>
      </c>
      <c r="L69044"/>
    </row>
    <row r="69045" spans="1:12" x14ac:dyDescent="0.25">
      <c r="A69045" s="3" t="str">
        <f t="shared" si="1274"/>
        <v/>
      </c>
      <c r="L69045"/>
    </row>
    <row r="69046" spans="1:12" x14ac:dyDescent="0.25">
      <c r="A69046" s="3" t="str">
        <f t="shared" si="1274"/>
        <v/>
      </c>
      <c r="L69046"/>
    </row>
    <row r="69047" spans="1:12" x14ac:dyDescent="0.25">
      <c r="A69047" s="3" t="str">
        <f t="shared" si="1274"/>
        <v/>
      </c>
      <c r="L69047"/>
    </row>
    <row r="69048" spans="1:12" x14ac:dyDescent="0.25">
      <c r="A69048" s="3" t="str">
        <f t="shared" si="1274"/>
        <v/>
      </c>
      <c r="L69048"/>
    </row>
    <row r="69049" spans="1:12" x14ac:dyDescent="0.25">
      <c r="A69049" s="3" t="str">
        <f t="shared" si="1274"/>
        <v/>
      </c>
      <c r="L69049"/>
    </row>
    <row r="69050" spans="1:12" x14ac:dyDescent="0.25">
      <c r="A69050" s="3" t="str">
        <f t="shared" si="1274"/>
        <v/>
      </c>
      <c r="L69050"/>
    </row>
    <row r="69051" spans="1:12" x14ac:dyDescent="0.25">
      <c r="A69051" s="3" t="str">
        <f t="shared" si="1274"/>
        <v/>
      </c>
      <c r="L69051"/>
    </row>
    <row r="69052" spans="1:12" x14ac:dyDescent="0.25">
      <c r="A69052" s="3" t="str">
        <f t="shared" si="1274"/>
        <v/>
      </c>
      <c r="L69052"/>
    </row>
    <row r="69053" spans="1:12" x14ac:dyDescent="0.25">
      <c r="A69053" s="3" t="str">
        <f t="shared" si="1274"/>
        <v/>
      </c>
      <c r="L69053"/>
    </row>
    <row r="69054" spans="1:12" x14ac:dyDescent="0.25">
      <c r="A69054" s="3" t="str">
        <f t="shared" si="1274"/>
        <v/>
      </c>
      <c r="L69054"/>
    </row>
    <row r="69055" spans="1:12" x14ac:dyDescent="0.25">
      <c r="A69055" s="3" t="str">
        <f t="shared" si="1274"/>
        <v/>
      </c>
      <c r="L69055"/>
    </row>
    <row r="69056" spans="1:12" x14ac:dyDescent="0.25">
      <c r="A69056" s="3" t="str">
        <f t="shared" si="1274"/>
        <v/>
      </c>
      <c r="L69056"/>
    </row>
    <row r="69057" spans="1:12" x14ac:dyDescent="0.25">
      <c r="A69057" s="3" t="str">
        <f t="shared" si="1274"/>
        <v/>
      </c>
      <c r="L69057"/>
    </row>
    <row r="69058" spans="1:12" x14ac:dyDescent="0.25">
      <c r="A69058" s="3" t="str">
        <f t="shared" si="1274"/>
        <v/>
      </c>
      <c r="L69058"/>
    </row>
    <row r="69059" spans="1:12" x14ac:dyDescent="0.25">
      <c r="A69059" s="3" t="str">
        <f t="shared" si="1274"/>
        <v/>
      </c>
      <c r="L69059"/>
    </row>
    <row r="69060" spans="1:12" x14ac:dyDescent="0.25">
      <c r="A69060" s="3" t="str">
        <f t="shared" si="1274"/>
        <v/>
      </c>
      <c r="L69060"/>
    </row>
    <row r="69061" spans="1:12" x14ac:dyDescent="0.25">
      <c r="A69061" s="3" t="str">
        <f t="shared" si="1274"/>
        <v/>
      </c>
      <c r="L69061"/>
    </row>
    <row r="69062" spans="1:12" x14ac:dyDescent="0.25">
      <c r="A69062" s="3" t="str">
        <f t="shared" si="1274"/>
        <v/>
      </c>
      <c r="L69062"/>
    </row>
    <row r="69063" spans="1:12" x14ac:dyDescent="0.25">
      <c r="A69063" s="3" t="str">
        <f t="shared" si="1274"/>
        <v/>
      </c>
      <c r="L69063"/>
    </row>
    <row r="69064" spans="1:12" x14ac:dyDescent="0.25">
      <c r="A69064" s="3" t="str">
        <f t="shared" si="1274"/>
        <v/>
      </c>
      <c r="L69064"/>
    </row>
    <row r="69065" spans="1:12" x14ac:dyDescent="0.25">
      <c r="A69065" s="3" t="str">
        <f t="shared" si="1274"/>
        <v/>
      </c>
      <c r="L69065"/>
    </row>
    <row r="69066" spans="1:12" x14ac:dyDescent="0.25">
      <c r="A69066" s="3" t="str">
        <f t="shared" si="1274"/>
        <v/>
      </c>
      <c r="L69066"/>
    </row>
    <row r="69067" spans="1:12" x14ac:dyDescent="0.25">
      <c r="A69067" s="3" t="str">
        <f t="shared" si="1274"/>
        <v/>
      </c>
      <c r="L69067"/>
    </row>
    <row r="69068" spans="1:12" x14ac:dyDescent="0.25">
      <c r="A69068" s="3" t="str">
        <f t="shared" si="1274"/>
        <v/>
      </c>
      <c r="L69068"/>
    </row>
    <row r="69069" spans="1:12" x14ac:dyDescent="0.25">
      <c r="A69069" s="3" t="str">
        <f t="shared" si="1274"/>
        <v/>
      </c>
      <c r="L69069"/>
    </row>
    <row r="69070" spans="1:12" x14ac:dyDescent="0.25">
      <c r="A69070" s="3" t="str">
        <f t="shared" si="1274"/>
        <v/>
      </c>
      <c r="L69070"/>
    </row>
    <row r="69071" spans="1:12" x14ac:dyDescent="0.25">
      <c r="A69071" s="3" t="str">
        <f t="shared" si="1274"/>
        <v/>
      </c>
      <c r="L69071"/>
    </row>
    <row r="69072" spans="1:12" x14ac:dyDescent="0.25">
      <c r="A69072" s="3" t="str">
        <f t="shared" si="1274"/>
        <v/>
      </c>
      <c r="L69072"/>
    </row>
    <row r="69073" spans="1:12" x14ac:dyDescent="0.25">
      <c r="A69073" s="3" t="str">
        <f t="shared" ref="A69073:A69136" si="1275">IF(B69059="","",CONCATENATE(MONTH(B69059),YEAR(B69059)))</f>
        <v/>
      </c>
      <c r="L69073"/>
    </row>
    <row r="69074" spans="1:12" x14ac:dyDescent="0.25">
      <c r="A69074" s="3" t="str">
        <f t="shared" si="1275"/>
        <v/>
      </c>
      <c r="L69074"/>
    </row>
    <row r="69075" spans="1:12" x14ac:dyDescent="0.25">
      <c r="A69075" s="3" t="str">
        <f t="shared" si="1275"/>
        <v/>
      </c>
      <c r="L69075"/>
    </row>
    <row r="69076" spans="1:12" x14ac:dyDescent="0.25">
      <c r="A69076" s="3" t="str">
        <f t="shared" si="1275"/>
        <v/>
      </c>
      <c r="L69076"/>
    </row>
    <row r="69077" spans="1:12" x14ac:dyDescent="0.25">
      <c r="A69077" s="3" t="str">
        <f t="shared" si="1275"/>
        <v/>
      </c>
      <c r="L69077"/>
    </row>
    <row r="69078" spans="1:12" x14ac:dyDescent="0.25">
      <c r="A69078" s="3" t="str">
        <f t="shared" si="1275"/>
        <v/>
      </c>
      <c r="L69078"/>
    </row>
    <row r="69079" spans="1:12" x14ac:dyDescent="0.25">
      <c r="A69079" s="3" t="str">
        <f t="shared" si="1275"/>
        <v/>
      </c>
      <c r="L69079"/>
    </row>
    <row r="69080" spans="1:12" x14ac:dyDescent="0.25">
      <c r="A69080" s="3" t="str">
        <f t="shared" si="1275"/>
        <v/>
      </c>
      <c r="L69080"/>
    </row>
    <row r="69081" spans="1:12" x14ac:dyDescent="0.25">
      <c r="A69081" s="3" t="str">
        <f t="shared" si="1275"/>
        <v/>
      </c>
      <c r="L69081"/>
    </row>
    <row r="69082" spans="1:12" x14ac:dyDescent="0.25">
      <c r="A69082" s="3" t="str">
        <f t="shared" si="1275"/>
        <v/>
      </c>
      <c r="L69082"/>
    </row>
    <row r="69083" spans="1:12" x14ac:dyDescent="0.25">
      <c r="A69083" s="3" t="str">
        <f t="shared" si="1275"/>
        <v/>
      </c>
      <c r="L69083"/>
    </row>
    <row r="69084" spans="1:12" x14ac:dyDescent="0.25">
      <c r="A69084" s="3" t="str">
        <f t="shared" si="1275"/>
        <v/>
      </c>
      <c r="L69084"/>
    </row>
    <row r="69085" spans="1:12" x14ac:dyDescent="0.25">
      <c r="A69085" s="3" t="str">
        <f t="shared" si="1275"/>
        <v/>
      </c>
      <c r="L69085"/>
    </row>
    <row r="69086" spans="1:12" x14ac:dyDescent="0.25">
      <c r="A69086" s="3" t="str">
        <f t="shared" si="1275"/>
        <v/>
      </c>
      <c r="L69086"/>
    </row>
    <row r="69087" spans="1:12" x14ac:dyDescent="0.25">
      <c r="A69087" s="3" t="str">
        <f t="shared" si="1275"/>
        <v/>
      </c>
      <c r="L69087"/>
    </row>
    <row r="69088" spans="1:12" x14ac:dyDescent="0.25">
      <c r="A69088" s="3" t="str">
        <f t="shared" si="1275"/>
        <v/>
      </c>
      <c r="L69088"/>
    </row>
    <row r="69089" spans="1:12" x14ac:dyDescent="0.25">
      <c r="A69089" s="3" t="str">
        <f t="shared" si="1275"/>
        <v/>
      </c>
      <c r="L69089"/>
    </row>
    <row r="69090" spans="1:12" x14ac:dyDescent="0.25">
      <c r="A69090" s="3" t="str">
        <f t="shared" si="1275"/>
        <v/>
      </c>
      <c r="L69090"/>
    </row>
    <row r="69091" spans="1:12" x14ac:dyDescent="0.25">
      <c r="A69091" s="3" t="str">
        <f t="shared" si="1275"/>
        <v/>
      </c>
      <c r="L69091"/>
    </row>
    <row r="69092" spans="1:12" x14ac:dyDescent="0.25">
      <c r="A69092" s="3" t="str">
        <f t="shared" si="1275"/>
        <v/>
      </c>
      <c r="L69092"/>
    </row>
    <row r="69093" spans="1:12" x14ac:dyDescent="0.25">
      <c r="A69093" s="3" t="str">
        <f t="shared" si="1275"/>
        <v/>
      </c>
      <c r="L69093"/>
    </row>
    <row r="69094" spans="1:12" x14ac:dyDescent="0.25">
      <c r="A69094" s="3" t="str">
        <f t="shared" si="1275"/>
        <v/>
      </c>
      <c r="L69094"/>
    </row>
    <row r="69095" spans="1:12" x14ac:dyDescent="0.25">
      <c r="A69095" s="3" t="str">
        <f t="shared" si="1275"/>
        <v/>
      </c>
      <c r="L69095"/>
    </row>
    <row r="69096" spans="1:12" x14ac:dyDescent="0.25">
      <c r="A69096" s="3" t="str">
        <f t="shared" si="1275"/>
        <v/>
      </c>
      <c r="L69096"/>
    </row>
    <row r="69097" spans="1:12" x14ac:dyDescent="0.25">
      <c r="A69097" s="3" t="str">
        <f t="shared" si="1275"/>
        <v/>
      </c>
      <c r="L69097"/>
    </row>
    <row r="69098" spans="1:12" x14ac:dyDescent="0.25">
      <c r="A69098" s="3" t="str">
        <f t="shared" si="1275"/>
        <v/>
      </c>
      <c r="L69098"/>
    </row>
    <row r="69099" spans="1:12" x14ac:dyDescent="0.25">
      <c r="A69099" s="3" t="str">
        <f t="shared" si="1275"/>
        <v/>
      </c>
      <c r="L69099"/>
    </row>
    <row r="69100" spans="1:12" x14ac:dyDescent="0.25">
      <c r="A69100" s="3" t="str">
        <f t="shared" si="1275"/>
        <v/>
      </c>
      <c r="L69100"/>
    </row>
    <row r="69101" spans="1:12" x14ac:dyDescent="0.25">
      <c r="A69101" s="3" t="str">
        <f t="shared" si="1275"/>
        <v/>
      </c>
      <c r="L69101"/>
    </row>
    <row r="69102" spans="1:12" x14ac:dyDescent="0.25">
      <c r="A69102" s="3" t="str">
        <f t="shared" si="1275"/>
        <v/>
      </c>
      <c r="L69102"/>
    </row>
    <row r="69103" spans="1:12" x14ac:dyDescent="0.25">
      <c r="A69103" s="3" t="str">
        <f t="shared" si="1275"/>
        <v/>
      </c>
      <c r="L69103"/>
    </row>
    <row r="69104" spans="1:12" x14ac:dyDescent="0.25">
      <c r="A69104" s="3" t="str">
        <f t="shared" si="1275"/>
        <v/>
      </c>
      <c r="L69104"/>
    </row>
    <row r="69105" spans="1:12" x14ac:dyDescent="0.25">
      <c r="A69105" s="3" t="str">
        <f t="shared" si="1275"/>
        <v/>
      </c>
      <c r="L69105"/>
    </row>
    <row r="69106" spans="1:12" x14ac:dyDescent="0.25">
      <c r="A69106" s="3" t="str">
        <f t="shared" si="1275"/>
        <v/>
      </c>
      <c r="L69106"/>
    </row>
    <row r="69107" spans="1:12" x14ac:dyDescent="0.25">
      <c r="A69107" s="3" t="str">
        <f t="shared" si="1275"/>
        <v/>
      </c>
      <c r="L69107"/>
    </row>
    <row r="69108" spans="1:12" x14ac:dyDescent="0.25">
      <c r="A69108" s="3" t="str">
        <f t="shared" si="1275"/>
        <v/>
      </c>
      <c r="L69108"/>
    </row>
    <row r="69109" spans="1:12" x14ac:dyDescent="0.25">
      <c r="A69109" s="3" t="str">
        <f t="shared" si="1275"/>
        <v/>
      </c>
      <c r="L69109"/>
    </row>
    <row r="69110" spans="1:12" x14ac:dyDescent="0.25">
      <c r="A69110" s="3" t="str">
        <f t="shared" si="1275"/>
        <v/>
      </c>
      <c r="L69110"/>
    </row>
    <row r="69111" spans="1:12" x14ac:dyDescent="0.25">
      <c r="A69111" s="3" t="str">
        <f t="shared" si="1275"/>
        <v/>
      </c>
      <c r="L69111"/>
    </row>
    <row r="69112" spans="1:12" x14ac:dyDescent="0.25">
      <c r="A69112" s="3" t="str">
        <f t="shared" si="1275"/>
        <v/>
      </c>
      <c r="L69112"/>
    </row>
    <row r="69113" spans="1:12" x14ac:dyDescent="0.25">
      <c r="A69113" s="3" t="str">
        <f t="shared" si="1275"/>
        <v/>
      </c>
      <c r="L69113"/>
    </row>
    <row r="69114" spans="1:12" x14ac:dyDescent="0.25">
      <c r="A69114" s="3" t="str">
        <f t="shared" si="1275"/>
        <v/>
      </c>
      <c r="L69114"/>
    </row>
    <row r="69115" spans="1:12" x14ac:dyDescent="0.25">
      <c r="A69115" s="3" t="str">
        <f t="shared" si="1275"/>
        <v/>
      </c>
      <c r="L69115"/>
    </row>
    <row r="69116" spans="1:12" x14ac:dyDescent="0.25">
      <c r="A69116" s="3" t="str">
        <f t="shared" si="1275"/>
        <v/>
      </c>
      <c r="L69116"/>
    </row>
    <row r="69117" spans="1:12" x14ac:dyDescent="0.25">
      <c r="A69117" s="3" t="str">
        <f t="shared" si="1275"/>
        <v/>
      </c>
      <c r="L69117"/>
    </row>
    <row r="69118" spans="1:12" x14ac:dyDescent="0.25">
      <c r="A69118" s="3" t="str">
        <f t="shared" si="1275"/>
        <v/>
      </c>
      <c r="L69118"/>
    </row>
    <row r="69119" spans="1:12" x14ac:dyDescent="0.25">
      <c r="A69119" s="3" t="str">
        <f t="shared" si="1275"/>
        <v/>
      </c>
      <c r="L69119"/>
    </row>
    <row r="69120" spans="1:12" x14ac:dyDescent="0.25">
      <c r="A69120" s="3" t="str">
        <f t="shared" si="1275"/>
        <v/>
      </c>
      <c r="L69120"/>
    </row>
    <row r="69121" spans="1:12" x14ac:dyDescent="0.25">
      <c r="A69121" s="3" t="str">
        <f t="shared" si="1275"/>
        <v/>
      </c>
      <c r="L69121"/>
    </row>
    <row r="69122" spans="1:12" x14ac:dyDescent="0.25">
      <c r="A69122" s="3" t="str">
        <f t="shared" si="1275"/>
        <v/>
      </c>
      <c r="L69122"/>
    </row>
    <row r="69123" spans="1:12" x14ac:dyDescent="0.25">
      <c r="A69123" s="3" t="str">
        <f t="shared" si="1275"/>
        <v/>
      </c>
      <c r="L69123"/>
    </row>
    <row r="69124" spans="1:12" x14ac:dyDescent="0.25">
      <c r="A69124" s="3" t="str">
        <f t="shared" si="1275"/>
        <v/>
      </c>
      <c r="L69124"/>
    </row>
    <row r="69125" spans="1:12" x14ac:dyDescent="0.25">
      <c r="A69125" s="3" t="str">
        <f t="shared" si="1275"/>
        <v/>
      </c>
      <c r="L69125"/>
    </row>
    <row r="69126" spans="1:12" x14ac:dyDescent="0.25">
      <c r="A69126" s="3" t="str">
        <f t="shared" si="1275"/>
        <v/>
      </c>
      <c r="L69126"/>
    </row>
    <row r="69127" spans="1:12" x14ac:dyDescent="0.25">
      <c r="A69127" s="3" t="str">
        <f t="shared" si="1275"/>
        <v/>
      </c>
      <c r="L69127"/>
    </row>
    <row r="69128" spans="1:12" x14ac:dyDescent="0.25">
      <c r="A69128" s="3" t="str">
        <f t="shared" si="1275"/>
        <v/>
      </c>
      <c r="L69128"/>
    </row>
    <row r="69129" spans="1:12" x14ac:dyDescent="0.25">
      <c r="A69129" s="3" t="str">
        <f t="shared" si="1275"/>
        <v/>
      </c>
      <c r="L69129"/>
    </row>
    <row r="69130" spans="1:12" x14ac:dyDescent="0.25">
      <c r="A69130" s="3" t="str">
        <f t="shared" si="1275"/>
        <v/>
      </c>
      <c r="L69130"/>
    </row>
    <row r="69131" spans="1:12" x14ac:dyDescent="0.25">
      <c r="A69131" s="3" t="str">
        <f t="shared" si="1275"/>
        <v/>
      </c>
      <c r="L69131"/>
    </row>
    <row r="69132" spans="1:12" x14ac:dyDescent="0.25">
      <c r="A69132" s="3" t="str">
        <f t="shared" si="1275"/>
        <v/>
      </c>
      <c r="L69132"/>
    </row>
    <row r="69133" spans="1:12" x14ac:dyDescent="0.25">
      <c r="A69133" s="3" t="str">
        <f t="shared" si="1275"/>
        <v/>
      </c>
      <c r="L69133"/>
    </row>
    <row r="69134" spans="1:12" x14ac:dyDescent="0.25">
      <c r="A69134" s="3" t="str">
        <f t="shared" si="1275"/>
        <v/>
      </c>
      <c r="L69134"/>
    </row>
    <row r="69135" spans="1:12" x14ac:dyDescent="0.25">
      <c r="A69135" s="3" t="str">
        <f t="shared" si="1275"/>
        <v/>
      </c>
      <c r="L69135"/>
    </row>
    <row r="69136" spans="1:12" x14ac:dyDescent="0.25">
      <c r="A69136" s="3" t="str">
        <f t="shared" si="1275"/>
        <v/>
      </c>
      <c r="L69136"/>
    </row>
    <row r="69137" spans="1:12" x14ac:dyDescent="0.25">
      <c r="A69137" s="3" t="str">
        <f t="shared" ref="A69137:A69200" si="1276">IF(B69123="","",CONCATENATE(MONTH(B69123),YEAR(B69123)))</f>
        <v/>
      </c>
      <c r="L69137"/>
    </row>
    <row r="69138" spans="1:12" x14ac:dyDescent="0.25">
      <c r="A69138" s="3" t="str">
        <f t="shared" si="1276"/>
        <v/>
      </c>
      <c r="L69138"/>
    </row>
    <row r="69139" spans="1:12" x14ac:dyDescent="0.25">
      <c r="A69139" s="3" t="str">
        <f t="shared" si="1276"/>
        <v/>
      </c>
      <c r="L69139"/>
    </row>
    <row r="69140" spans="1:12" x14ac:dyDescent="0.25">
      <c r="A69140" s="3" t="str">
        <f t="shared" si="1276"/>
        <v/>
      </c>
      <c r="L69140"/>
    </row>
    <row r="69141" spans="1:12" x14ac:dyDescent="0.25">
      <c r="A69141" s="3" t="str">
        <f t="shared" si="1276"/>
        <v/>
      </c>
      <c r="L69141"/>
    </row>
    <row r="69142" spans="1:12" x14ac:dyDescent="0.25">
      <c r="A69142" s="3" t="str">
        <f t="shared" si="1276"/>
        <v/>
      </c>
      <c r="L69142"/>
    </row>
    <row r="69143" spans="1:12" x14ac:dyDescent="0.25">
      <c r="A69143" s="3" t="str">
        <f t="shared" si="1276"/>
        <v/>
      </c>
      <c r="L69143"/>
    </row>
    <row r="69144" spans="1:12" x14ac:dyDescent="0.25">
      <c r="A69144" s="3" t="str">
        <f t="shared" si="1276"/>
        <v/>
      </c>
      <c r="L69144"/>
    </row>
    <row r="69145" spans="1:12" x14ac:dyDescent="0.25">
      <c r="A69145" s="3" t="str">
        <f t="shared" si="1276"/>
        <v/>
      </c>
      <c r="L69145"/>
    </row>
    <row r="69146" spans="1:12" x14ac:dyDescent="0.25">
      <c r="A69146" s="3" t="str">
        <f t="shared" si="1276"/>
        <v/>
      </c>
      <c r="L69146"/>
    </row>
    <row r="69147" spans="1:12" x14ac:dyDescent="0.25">
      <c r="A69147" s="3" t="str">
        <f t="shared" si="1276"/>
        <v/>
      </c>
      <c r="L69147"/>
    </row>
    <row r="69148" spans="1:12" x14ac:dyDescent="0.25">
      <c r="A69148" s="3" t="str">
        <f t="shared" si="1276"/>
        <v/>
      </c>
      <c r="L69148"/>
    </row>
    <row r="69149" spans="1:12" x14ac:dyDescent="0.25">
      <c r="A69149" s="3" t="str">
        <f t="shared" si="1276"/>
        <v/>
      </c>
      <c r="L69149"/>
    </row>
    <row r="69150" spans="1:12" x14ac:dyDescent="0.25">
      <c r="A69150" s="3" t="str">
        <f t="shared" si="1276"/>
        <v/>
      </c>
      <c r="L69150"/>
    </row>
    <row r="69151" spans="1:12" x14ac:dyDescent="0.25">
      <c r="A69151" s="3" t="str">
        <f t="shared" si="1276"/>
        <v/>
      </c>
      <c r="L69151"/>
    </row>
    <row r="69152" spans="1:12" x14ac:dyDescent="0.25">
      <c r="A69152" s="3" t="str">
        <f t="shared" si="1276"/>
        <v/>
      </c>
      <c r="L69152"/>
    </row>
    <row r="69153" spans="1:12" x14ac:dyDescent="0.25">
      <c r="A69153" s="3" t="str">
        <f t="shared" si="1276"/>
        <v/>
      </c>
      <c r="L69153"/>
    </row>
    <row r="69154" spans="1:12" x14ac:dyDescent="0.25">
      <c r="A69154" s="3" t="str">
        <f t="shared" si="1276"/>
        <v/>
      </c>
      <c r="L69154"/>
    </row>
    <row r="69155" spans="1:12" x14ac:dyDescent="0.25">
      <c r="A69155" s="3" t="str">
        <f t="shared" si="1276"/>
        <v/>
      </c>
      <c r="L69155"/>
    </row>
    <row r="69156" spans="1:12" x14ac:dyDescent="0.25">
      <c r="A69156" s="3" t="str">
        <f t="shared" si="1276"/>
        <v/>
      </c>
      <c r="L69156"/>
    </row>
    <row r="69157" spans="1:12" x14ac:dyDescent="0.25">
      <c r="A69157" s="3" t="str">
        <f t="shared" si="1276"/>
        <v/>
      </c>
      <c r="L69157"/>
    </row>
    <row r="69158" spans="1:12" x14ac:dyDescent="0.25">
      <c r="A69158" s="3" t="str">
        <f t="shared" si="1276"/>
        <v/>
      </c>
      <c r="L69158"/>
    </row>
    <row r="69159" spans="1:12" x14ac:dyDescent="0.25">
      <c r="A69159" s="3" t="str">
        <f t="shared" si="1276"/>
        <v/>
      </c>
      <c r="L69159"/>
    </row>
    <row r="69160" spans="1:12" x14ac:dyDescent="0.25">
      <c r="A69160" s="3" t="str">
        <f t="shared" si="1276"/>
        <v/>
      </c>
      <c r="L69160"/>
    </row>
    <row r="69161" spans="1:12" x14ac:dyDescent="0.25">
      <c r="A69161" s="3" t="str">
        <f t="shared" si="1276"/>
        <v/>
      </c>
      <c r="L69161"/>
    </row>
    <row r="69162" spans="1:12" x14ac:dyDescent="0.25">
      <c r="A69162" s="3" t="str">
        <f t="shared" si="1276"/>
        <v/>
      </c>
      <c r="L69162"/>
    </row>
    <row r="69163" spans="1:12" x14ac:dyDescent="0.25">
      <c r="A69163" s="3" t="str">
        <f t="shared" si="1276"/>
        <v/>
      </c>
      <c r="L69163"/>
    </row>
    <row r="69164" spans="1:12" x14ac:dyDescent="0.25">
      <c r="A69164" s="3" t="str">
        <f t="shared" si="1276"/>
        <v/>
      </c>
      <c r="L69164"/>
    </row>
    <row r="69165" spans="1:12" x14ac:dyDescent="0.25">
      <c r="A69165" s="3" t="str">
        <f t="shared" si="1276"/>
        <v/>
      </c>
      <c r="L69165"/>
    </row>
    <row r="69166" spans="1:12" x14ac:dyDescent="0.25">
      <c r="A69166" s="3" t="str">
        <f t="shared" si="1276"/>
        <v/>
      </c>
      <c r="L69166"/>
    </row>
    <row r="69167" spans="1:12" x14ac:dyDescent="0.25">
      <c r="A69167" s="3" t="str">
        <f t="shared" si="1276"/>
        <v/>
      </c>
      <c r="L69167"/>
    </row>
    <row r="69168" spans="1:12" x14ac:dyDescent="0.25">
      <c r="A69168" s="3" t="str">
        <f t="shared" si="1276"/>
        <v/>
      </c>
      <c r="L69168"/>
    </row>
    <row r="69169" spans="1:12" x14ac:dyDescent="0.25">
      <c r="A69169" s="3" t="str">
        <f t="shared" si="1276"/>
        <v/>
      </c>
      <c r="L69169"/>
    </row>
    <row r="69170" spans="1:12" x14ac:dyDescent="0.25">
      <c r="A69170" s="3" t="str">
        <f t="shared" si="1276"/>
        <v/>
      </c>
      <c r="L69170"/>
    </row>
    <row r="69171" spans="1:12" x14ac:dyDescent="0.25">
      <c r="A69171" s="3" t="str">
        <f t="shared" si="1276"/>
        <v/>
      </c>
      <c r="L69171"/>
    </row>
    <row r="69172" spans="1:12" x14ac:dyDescent="0.25">
      <c r="A69172" s="3" t="str">
        <f t="shared" si="1276"/>
        <v/>
      </c>
      <c r="L69172"/>
    </row>
    <row r="69173" spans="1:12" x14ac:dyDescent="0.25">
      <c r="A69173" s="3" t="str">
        <f t="shared" si="1276"/>
        <v/>
      </c>
      <c r="L69173"/>
    </row>
    <row r="69174" spans="1:12" x14ac:dyDescent="0.25">
      <c r="A69174" s="3" t="str">
        <f t="shared" si="1276"/>
        <v/>
      </c>
      <c r="L69174"/>
    </row>
    <row r="69175" spans="1:12" x14ac:dyDescent="0.25">
      <c r="A69175" s="3" t="str">
        <f t="shared" si="1276"/>
        <v/>
      </c>
      <c r="L69175"/>
    </row>
    <row r="69176" spans="1:12" x14ac:dyDescent="0.25">
      <c r="A69176" s="3" t="str">
        <f t="shared" si="1276"/>
        <v/>
      </c>
      <c r="L69176"/>
    </row>
    <row r="69177" spans="1:12" x14ac:dyDescent="0.25">
      <c r="A69177" s="3" t="str">
        <f t="shared" si="1276"/>
        <v/>
      </c>
      <c r="L69177"/>
    </row>
    <row r="69178" spans="1:12" x14ac:dyDescent="0.25">
      <c r="A69178" s="3" t="str">
        <f t="shared" si="1276"/>
        <v/>
      </c>
      <c r="L69178"/>
    </row>
    <row r="69179" spans="1:12" x14ac:dyDescent="0.25">
      <c r="A69179" s="3" t="str">
        <f t="shared" si="1276"/>
        <v/>
      </c>
      <c r="L69179"/>
    </row>
    <row r="69180" spans="1:12" x14ac:dyDescent="0.25">
      <c r="A69180" s="3" t="str">
        <f t="shared" si="1276"/>
        <v/>
      </c>
      <c r="L69180"/>
    </row>
    <row r="69181" spans="1:12" x14ac:dyDescent="0.25">
      <c r="A69181" s="3" t="str">
        <f t="shared" si="1276"/>
        <v/>
      </c>
      <c r="L69181"/>
    </row>
    <row r="69182" spans="1:12" x14ac:dyDescent="0.25">
      <c r="A69182" s="3" t="str">
        <f t="shared" si="1276"/>
        <v/>
      </c>
      <c r="L69182"/>
    </row>
    <row r="69183" spans="1:12" x14ac:dyDescent="0.25">
      <c r="A69183" s="3" t="str">
        <f t="shared" si="1276"/>
        <v/>
      </c>
      <c r="L69183"/>
    </row>
    <row r="69184" spans="1:12" x14ac:dyDescent="0.25">
      <c r="A69184" s="3" t="str">
        <f t="shared" si="1276"/>
        <v/>
      </c>
      <c r="L69184"/>
    </row>
    <row r="69185" spans="1:12" x14ac:dyDescent="0.25">
      <c r="A69185" s="3" t="str">
        <f t="shared" si="1276"/>
        <v/>
      </c>
      <c r="L69185"/>
    </row>
    <row r="69186" spans="1:12" x14ac:dyDescent="0.25">
      <c r="A69186" s="3" t="str">
        <f t="shared" si="1276"/>
        <v/>
      </c>
      <c r="L69186"/>
    </row>
    <row r="69187" spans="1:12" x14ac:dyDescent="0.25">
      <c r="A69187" s="3" t="str">
        <f t="shared" si="1276"/>
        <v/>
      </c>
      <c r="L69187"/>
    </row>
    <row r="69188" spans="1:12" x14ac:dyDescent="0.25">
      <c r="A69188" s="3" t="str">
        <f t="shared" si="1276"/>
        <v/>
      </c>
      <c r="L69188"/>
    </row>
    <row r="69189" spans="1:12" x14ac:dyDescent="0.25">
      <c r="A69189" s="3" t="str">
        <f t="shared" si="1276"/>
        <v/>
      </c>
      <c r="L69189"/>
    </row>
    <row r="69190" spans="1:12" x14ac:dyDescent="0.25">
      <c r="A69190" s="3" t="str">
        <f t="shared" si="1276"/>
        <v/>
      </c>
      <c r="L69190"/>
    </row>
    <row r="69191" spans="1:12" x14ac:dyDescent="0.25">
      <c r="A69191" s="3" t="str">
        <f t="shared" si="1276"/>
        <v/>
      </c>
      <c r="L69191"/>
    </row>
    <row r="69192" spans="1:12" x14ac:dyDescent="0.25">
      <c r="A69192" s="3" t="str">
        <f t="shared" si="1276"/>
        <v/>
      </c>
      <c r="L69192"/>
    </row>
    <row r="69193" spans="1:12" x14ac:dyDescent="0.25">
      <c r="A69193" s="3" t="str">
        <f t="shared" si="1276"/>
        <v/>
      </c>
      <c r="L69193"/>
    </row>
    <row r="69194" spans="1:12" x14ac:dyDescent="0.25">
      <c r="A69194" s="3" t="str">
        <f t="shared" si="1276"/>
        <v/>
      </c>
      <c r="L69194"/>
    </row>
    <row r="69195" spans="1:12" x14ac:dyDescent="0.25">
      <c r="A69195" s="3" t="str">
        <f t="shared" si="1276"/>
        <v/>
      </c>
      <c r="L69195"/>
    </row>
    <row r="69196" spans="1:12" x14ac:dyDescent="0.25">
      <c r="A69196" s="3" t="str">
        <f t="shared" si="1276"/>
        <v/>
      </c>
      <c r="L69196"/>
    </row>
    <row r="69197" spans="1:12" x14ac:dyDescent="0.25">
      <c r="A69197" s="3" t="str">
        <f t="shared" si="1276"/>
        <v/>
      </c>
      <c r="L69197"/>
    </row>
    <row r="69198" spans="1:12" x14ac:dyDescent="0.25">
      <c r="A69198" s="3" t="str">
        <f t="shared" si="1276"/>
        <v/>
      </c>
      <c r="L69198"/>
    </row>
    <row r="69199" spans="1:12" x14ac:dyDescent="0.25">
      <c r="A69199" s="3" t="str">
        <f t="shared" si="1276"/>
        <v/>
      </c>
      <c r="L69199"/>
    </row>
    <row r="69200" spans="1:12" x14ac:dyDescent="0.25">
      <c r="A69200" s="3" t="str">
        <f t="shared" si="1276"/>
        <v/>
      </c>
      <c r="L69200"/>
    </row>
    <row r="69201" spans="1:12" x14ac:dyDescent="0.25">
      <c r="A69201" s="3" t="str">
        <f t="shared" ref="A69201:A69264" si="1277">IF(B69187="","",CONCATENATE(MONTH(B69187),YEAR(B69187)))</f>
        <v/>
      </c>
      <c r="L69201"/>
    </row>
    <row r="69202" spans="1:12" x14ac:dyDescent="0.25">
      <c r="A69202" s="3" t="str">
        <f t="shared" si="1277"/>
        <v/>
      </c>
      <c r="L69202"/>
    </row>
    <row r="69203" spans="1:12" x14ac:dyDescent="0.25">
      <c r="A69203" s="3" t="str">
        <f t="shared" si="1277"/>
        <v/>
      </c>
      <c r="L69203"/>
    </row>
    <row r="69204" spans="1:12" x14ac:dyDescent="0.25">
      <c r="A69204" s="3" t="str">
        <f t="shared" si="1277"/>
        <v/>
      </c>
      <c r="L69204"/>
    </row>
    <row r="69205" spans="1:12" x14ac:dyDescent="0.25">
      <c r="A69205" s="3" t="str">
        <f t="shared" si="1277"/>
        <v/>
      </c>
      <c r="L69205"/>
    </row>
    <row r="69206" spans="1:12" x14ac:dyDescent="0.25">
      <c r="A69206" s="3" t="str">
        <f t="shared" si="1277"/>
        <v/>
      </c>
      <c r="L69206"/>
    </row>
    <row r="69207" spans="1:12" x14ac:dyDescent="0.25">
      <c r="A69207" s="3" t="str">
        <f t="shared" si="1277"/>
        <v/>
      </c>
      <c r="L69207"/>
    </row>
    <row r="69208" spans="1:12" x14ac:dyDescent="0.25">
      <c r="A69208" s="3" t="str">
        <f t="shared" si="1277"/>
        <v/>
      </c>
      <c r="L69208"/>
    </row>
    <row r="69209" spans="1:12" x14ac:dyDescent="0.25">
      <c r="A69209" s="3" t="str">
        <f t="shared" si="1277"/>
        <v/>
      </c>
      <c r="L69209"/>
    </row>
    <row r="69210" spans="1:12" x14ac:dyDescent="0.25">
      <c r="A69210" s="3" t="str">
        <f t="shared" si="1277"/>
        <v/>
      </c>
      <c r="L69210"/>
    </row>
    <row r="69211" spans="1:12" x14ac:dyDescent="0.25">
      <c r="A69211" s="3" t="str">
        <f t="shared" si="1277"/>
        <v/>
      </c>
      <c r="L69211"/>
    </row>
    <row r="69212" spans="1:12" x14ac:dyDescent="0.25">
      <c r="A69212" s="3" t="str">
        <f t="shared" si="1277"/>
        <v/>
      </c>
      <c r="L69212"/>
    </row>
    <row r="69213" spans="1:12" x14ac:dyDescent="0.25">
      <c r="A69213" s="3" t="str">
        <f t="shared" si="1277"/>
        <v/>
      </c>
      <c r="L69213"/>
    </row>
    <row r="69214" spans="1:12" x14ac:dyDescent="0.25">
      <c r="A69214" s="3" t="str">
        <f t="shared" si="1277"/>
        <v/>
      </c>
      <c r="L69214"/>
    </row>
    <row r="69215" spans="1:12" x14ac:dyDescent="0.25">
      <c r="A69215" s="3" t="str">
        <f t="shared" si="1277"/>
        <v/>
      </c>
      <c r="L69215"/>
    </row>
    <row r="69216" spans="1:12" x14ac:dyDescent="0.25">
      <c r="A69216" s="3" t="str">
        <f t="shared" si="1277"/>
        <v/>
      </c>
      <c r="L69216"/>
    </row>
    <row r="69217" spans="1:12" x14ac:dyDescent="0.25">
      <c r="A69217" s="3" t="str">
        <f t="shared" si="1277"/>
        <v/>
      </c>
      <c r="L69217"/>
    </row>
    <row r="69218" spans="1:12" x14ac:dyDescent="0.25">
      <c r="A69218" s="3" t="str">
        <f t="shared" si="1277"/>
        <v/>
      </c>
      <c r="L69218"/>
    </row>
    <row r="69219" spans="1:12" x14ac:dyDescent="0.25">
      <c r="A69219" s="3" t="str">
        <f t="shared" si="1277"/>
        <v/>
      </c>
      <c r="L69219"/>
    </row>
    <row r="69220" spans="1:12" x14ac:dyDescent="0.25">
      <c r="A69220" s="3" t="str">
        <f t="shared" si="1277"/>
        <v/>
      </c>
      <c r="L69220"/>
    </row>
    <row r="69221" spans="1:12" x14ac:dyDescent="0.25">
      <c r="A69221" s="3" t="str">
        <f t="shared" si="1277"/>
        <v/>
      </c>
      <c r="L69221"/>
    </row>
    <row r="69222" spans="1:12" x14ac:dyDescent="0.25">
      <c r="A69222" s="3" t="str">
        <f t="shared" si="1277"/>
        <v/>
      </c>
      <c r="L69222"/>
    </row>
    <row r="69223" spans="1:12" x14ac:dyDescent="0.25">
      <c r="A69223" s="3" t="str">
        <f t="shared" si="1277"/>
        <v/>
      </c>
      <c r="L69223"/>
    </row>
    <row r="69224" spans="1:12" x14ac:dyDescent="0.25">
      <c r="A69224" s="3" t="str">
        <f t="shared" si="1277"/>
        <v/>
      </c>
      <c r="L69224"/>
    </row>
    <row r="69225" spans="1:12" x14ac:dyDescent="0.25">
      <c r="A69225" s="3" t="str">
        <f t="shared" si="1277"/>
        <v/>
      </c>
      <c r="L69225"/>
    </row>
    <row r="69226" spans="1:12" x14ac:dyDescent="0.25">
      <c r="A69226" s="3" t="str">
        <f t="shared" si="1277"/>
        <v/>
      </c>
      <c r="L69226"/>
    </row>
    <row r="69227" spans="1:12" x14ac:dyDescent="0.25">
      <c r="A69227" s="3" t="str">
        <f t="shared" si="1277"/>
        <v/>
      </c>
      <c r="L69227"/>
    </row>
    <row r="69228" spans="1:12" x14ac:dyDescent="0.25">
      <c r="A69228" s="3" t="str">
        <f t="shared" si="1277"/>
        <v/>
      </c>
      <c r="L69228"/>
    </row>
    <row r="69229" spans="1:12" x14ac:dyDescent="0.25">
      <c r="A69229" s="3" t="str">
        <f t="shared" si="1277"/>
        <v/>
      </c>
      <c r="L69229"/>
    </row>
    <row r="69230" spans="1:12" x14ac:dyDescent="0.25">
      <c r="A69230" s="3" t="str">
        <f t="shared" si="1277"/>
        <v/>
      </c>
      <c r="L69230"/>
    </row>
    <row r="69231" spans="1:12" x14ac:dyDescent="0.25">
      <c r="A69231" s="3" t="str">
        <f t="shared" si="1277"/>
        <v/>
      </c>
      <c r="L69231"/>
    </row>
    <row r="69232" spans="1:12" x14ac:dyDescent="0.25">
      <c r="A69232" s="3" t="str">
        <f t="shared" si="1277"/>
        <v/>
      </c>
      <c r="L69232"/>
    </row>
    <row r="69233" spans="1:12" x14ac:dyDescent="0.25">
      <c r="A69233" s="3" t="str">
        <f t="shared" si="1277"/>
        <v/>
      </c>
      <c r="L69233"/>
    </row>
    <row r="69234" spans="1:12" x14ac:dyDescent="0.25">
      <c r="A69234" s="3" t="str">
        <f t="shared" si="1277"/>
        <v/>
      </c>
      <c r="L69234"/>
    </row>
    <row r="69235" spans="1:12" x14ac:dyDescent="0.25">
      <c r="A69235" s="3" t="str">
        <f t="shared" si="1277"/>
        <v/>
      </c>
      <c r="L69235"/>
    </row>
    <row r="69236" spans="1:12" x14ac:dyDescent="0.25">
      <c r="A69236" s="3" t="str">
        <f t="shared" si="1277"/>
        <v/>
      </c>
      <c r="L69236"/>
    </row>
    <row r="69237" spans="1:12" x14ac:dyDescent="0.25">
      <c r="A69237" s="3" t="str">
        <f t="shared" si="1277"/>
        <v/>
      </c>
      <c r="L69237"/>
    </row>
    <row r="69238" spans="1:12" x14ac:dyDescent="0.25">
      <c r="A69238" s="3" t="str">
        <f t="shared" si="1277"/>
        <v/>
      </c>
      <c r="L69238"/>
    </row>
    <row r="69239" spans="1:12" x14ac:dyDescent="0.25">
      <c r="A69239" s="3" t="str">
        <f t="shared" si="1277"/>
        <v/>
      </c>
      <c r="L69239"/>
    </row>
    <row r="69240" spans="1:12" x14ac:dyDescent="0.25">
      <c r="A69240" s="3" t="str">
        <f t="shared" si="1277"/>
        <v/>
      </c>
      <c r="L69240"/>
    </row>
    <row r="69241" spans="1:12" x14ac:dyDescent="0.25">
      <c r="A69241" s="3" t="str">
        <f t="shared" si="1277"/>
        <v/>
      </c>
      <c r="L69241"/>
    </row>
    <row r="69242" spans="1:12" x14ac:dyDescent="0.25">
      <c r="A69242" s="3" t="str">
        <f t="shared" si="1277"/>
        <v/>
      </c>
      <c r="L69242"/>
    </row>
    <row r="69243" spans="1:12" x14ac:dyDescent="0.25">
      <c r="A69243" s="3" t="str">
        <f t="shared" si="1277"/>
        <v/>
      </c>
      <c r="L69243"/>
    </row>
    <row r="69244" spans="1:12" x14ac:dyDescent="0.25">
      <c r="A69244" s="3" t="str">
        <f t="shared" si="1277"/>
        <v/>
      </c>
      <c r="L69244"/>
    </row>
    <row r="69245" spans="1:12" x14ac:dyDescent="0.25">
      <c r="A69245" s="3" t="str">
        <f t="shared" si="1277"/>
        <v/>
      </c>
      <c r="L69245"/>
    </row>
    <row r="69246" spans="1:12" x14ac:dyDescent="0.25">
      <c r="A69246" s="3" t="str">
        <f t="shared" si="1277"/>
        <v/>
      </c>
      <c r="L69246"/>
    </row>
    <row r="69247" spans="1:12" x14ac:dyDescent="0.25">
      <c r="A69247" s="3" t="str">
        <f t="shared" si="1277"/>
        <v/>
      </c>
      <c r="L69247"/>
    </row>
    <row r="69248" spans="1:12" x14ac:dyDescent="0.25">
      <c r="A69248" s="3" t="str">
        <f t="shared" si="1277"/>
        <v/>
      </c>
      <c r="L69248"/>
    </row>
    <row r="69249" spans="1:12" x14ac:dyDescent="0.25">
      <c r="A69249" s="3" t="str">
        <f t="shared" si="1277"/>
        <v/>
      </c>
      <c r="L69249"/>
    </row>
    <row r="69250" spans="1:12" x14ac:dyDescent="0.25">
      <c r="A69250" s="3" t="str">
        <f t="shared" si="1277"/>
        <v/>
      </c>
      <c r="L69250"/>
    </row>
    <row r="69251" spans="1:12" x14ac:dyDescent="0.25">
      <c r="A69251" s="3" t="str">
        <f t="shared" si="1277"/>
        <v/>
      </c>
      <c r="L69251"/>
    </row>
    <row r="69252" spans="1:12" x14ac:dyDescent="0.25">
      <c r="A69252" s="3" t="str">
        <f t="shared" si="1277"/>
        <v/>
      </c>
      <c r="L69252"/>
    </row>
    <row r="69253" spans="1:12" x14ac:dyDescent="0.25">
      <c r="A69253" s="3" t="str">
        <f t="shared" si="1277"/>
        <v/>
      </c>
      <c r="L69253"/>
    </row>
    <row r="69254" spans="1:12" x14ac:dyDescent="0.25">
      <c r="A69254" s="3" t="str">
        <f t="shared" si="1277"/>
        <v/>
      </c>
      <c r="L69254"/>
    </row>
    <row r="69255" spans="1:12" x14ac:dyDescent="0.25">
      <c r="A69255" s="3" t="str">
        <f t="shared" si="1277"/>
        <v/>
      </c>
      <c r="L69255"/>
    </row>
    <row r="69256" spans="1:12" x14ac:dyDescent="0.25">
      <c r="A69256" s="3" t="str">
        <f t="shared" si="1277"/>
        <v/>
      </c>
      <c r="L69256"/>
    </row>
    <row r="69257" spans="1:12" x14ac:dyDescent="0.25">
      <c r="A69257" s="3" t="str">
        <f t="shared" si="1277"/>
        <v/>
      </c>
      <c r="L69257"/>
    </row>
    <row r="69258" spans="1:12" x14ac:dyDescent="0.25">
      <c r="A69258" s="3" t="str">
        <f t="shared" si="1277"/>
        <v/>
      </c>
      <c r="L69258"/>
    </row>
    <row r="69259" spans="1:12" x14ac:dyDescent="0.25">
      <c r="A69259" s="3" t="str">
        <f t="shared" si="1277"/>
        <v/>
      </c>
      <c r="L69259"/>
    </row>
    <row r="69260" spans="1:12" x14ac:dyDescent="0.25">
      <c r="A69260" s="3" t="str">
        <f t="shared" si="1277"/>
        <v/>
      </c>
      <c r="L69260"/>
    </row>
    <row r="69261" spans="1:12" x14ac:dyDescent="0.25">
      <c r="A69261" s="3" t="str">
        <f t="shared" si="1277"/>
        <v/>
      </c>
      <c r="L69261"/>
    </row>
    <row r="69262" spans="1:12" x14ac:dyDescent="0.25">
      <c r="A69262" s="3" t="str">
        <f t="shared" si="1277"/>
        <v/>
      </c>
      <c r="L69262"/>
    </row>
    <row r="69263" spans="1:12" x14ac:dyDescent="0.25">
      <c r="A69263" s="3" t="str">
        <f t="shared" si="1277"/>
        <v/>
      </c>
      <c r="L69263"/>
    </row>
    <row r="69264" spans="1:12" x14ac:dyDescent="0.25">
      <c r="A69264" s="3" t="str">
        <f t="shared" si="1277"/>
        <v/>
      </c>
      <c r="L69264"/>
    </row>
    <row r="69265" spans="1:12" x14ac:dyDescent="0.25">
      <c r="A69265" s="3" t="str">
        <f t="shared" ref="A69265:A69328" si="1278">IF(B69251="","",CONCATENATE(MONTH(B69251),YEAR(B69251)))</f>
        <v/>
      </c>
      <c r="L69265"/>
    </row>
    <row r="69266" spans="1:12" x14ac:dyDescent="0.25">
      <c r="A69266" s="3" t="str">
        <f t="shared" si="1278"/>
        <v/>
      </c>
      <c r="L69266"/>
    </row>
    <row r="69267" spans="1:12" x14ac:dyDescent="0.25">
      <c r="A69267" s="3" t="str">
        <f t="shared" si="1278"/>
        <v/>
      </c>
      <c r="L69267"/>
    </row>
    <row r="69268" spans="1:12" x14ac:dyDescent="0.25">
      <c r="A69268" s="3" t="str">
        <f t="shared" si="1278"/>
        <v/>
      </c>
      <c r="L69268"/>
    </row>
    <row r="69269" spans="1:12" x14ac:dyDescent="0.25">
      <c r="A69269" s="3" t="str">
        <f t="shared" si="1278"/>
        <v/>
      </c>
      <c r="L69269"/>
    </row>
    <row r="69270" spans="1:12" x14ac:dyDescent="0.25">
      <c r="A69270" s="3" t="str">
        <f t="shared" si="1278"/>
        <v/>
      </c>
      <c r="L69270"/>
    </row>
    <row r="69271" spans="1:12" x14ac:dyDescent="0.25">
      <c r="A69271" s="3" t="str">
        <f t="shared" si="1278"/>
        <v/>
      </c>
      <c r="L69271"/>
    </row>
    <row r="69272" spans="1:12" x14ac:dyDescent="0.25">
      <c r="A69272" s="3" t="str">
        <f t="shared" si="1278"/>
        <v/>
      </c>
      <c r="L69272"/>
    </row>
    <row r="69273" spans="1:12" x14ac:dyDescent="0.25">
      <c r="A69273" s="3" t="str">
        <f t="shared" si="1278"/>
        <v/>
      </c>
      <c r="L69273"/>
    </row>
    <row r="69274" spans="1:12" x14ac:dyDescent="0.25">
      <c r="A69274" s="3" t="str">
        <f t="shared" si="1278"/>
        <v/>
      </c>
      <c r="L69274"/>
    </row>
    <row r="69275" spans="1:12" x14ac:dyDescent="0.25">
      <c r="A69275" s="3" t="str">
        <f t="shared" si="1278"/>
        <v/>
      </c>
      <c r="L69275"/>
    </row>
    <row r="69276" spans="1:12" x14ac:dyDescent="0.25">
      <c r="A69276" s="3" t="str">
        <f t="shared" si="1278"/>
        <v/>
      </c>
      <c r="L69276"/>
    </row>
    <row r="69277" spans="1:12" x14ac:dyDescent="0.25">
      <c r="A69277" s="3" t="str">
        <f t="shared" si="1278"/>
        <v/>
      </c>
      <c r="L69277"/>
    </row>
    <row r="69278" spans="1:12" x14ac:dyDescent="0.25">
      <c r="A69278" s="3" t="str">
        <f t="shared" si="1278"/>
        <v/>
      </c>
      <c r="L69278"/>
    </row>
    <row r="69279" spans="1:12" x14ac:dyDescent="0.25">
      <c r="A69279" s="3" t="str">
        <f t="shared" si="1278"/>
        <v/>
      </c>
      <c r="L69279"/>
    </row>
    <row r="69280" spans="1:12" x14ac:dyDescent="0.25">
      <c r="A69280" s="3" t="str">
        <f t="shared" si="1278"/>
        <v/>
      </c>
      <c r="L69280"/>
    </row>
    <row r="69281" spans="1:12" x14ac:dyDescent="0.25">
      <c r="A69281" s="3" t="str">
        <f t="shared" si="1278"/>
        <v/>
      </c>
      <c r="L69281"/>
    </row>
    <row r="69282" spans="1:12" x14ac:dyDescent="0.25">
      <c r="A69282" s="3" t="str">
        <f t="shared" si="1278"/>
        <v/>
      </c>
      <c r="L69282"/>
    </row>
    <row r="69283" spans="1:12" x14ac:dyDescent="0.25">
      <c r="A69283" s="3" t="str">
        <f t="shared" si="1278"/>
        <v/>
      </c>
      <c r="L69283"/>
    </row>
    <row r="69284" spans="1:12" x14ac:dyDescent="0.25">
      <c r="A69284" s="3" t="str">
        <f t="shared" si="1278"/>
        <v/>
      </c>
      <c r="L69284"/>
    </row>
    <row r="69285" spans="1:12" x14ac:dyDescent="0.25">
      <c r="A69285" s="3" t="str">
        <f t="shared" si="1278"/>
        <v/>
      </c>
      <c r="L69285"/>
    </row>
    <row r="69286" spans="1:12" x14ac:dyDescent="0.25">
      <c r="A69286" s="3" t="str">
        <f t="shared" si="1278"/>
        <v/>
      </c>
      <c r="L69286"/>
    </row>
    <row r="69287" spans="1:12" x14ac:dyDescent="0.25">
      <c r="A69287" s="3" t="str">
        <f t="shared" si="1278"/>
        <v/>
      </c>
      <c r="L69287"/>
    </row>
    <row r="69288" spans="1:12" x14ac:dyDescent="0.25">
      <c r="A69288" s="3" t="str">
        <f t="shared" si="1278"/>
        <v/>
      </c>
      <c r="L69288"/>
    </row>
    <row r="69289" spans="1:12" x14ac:dyDescent="0.25">
      <c r="A69289" s="3" t="str">
        <f t="shared" si="1278"/>
        <v/>
      </c>
      <c r="L69289"/>
    </row>
    <row r="69290" spans="1:12" x14ac:dyDescent="0.25">
      <c r="A69290" s="3" t="str">
        <f t="shared" si="1278"/>
        <v/>
      </c>
      <c r="L69290"/>
    </row>
    <row r="69291" spans="1:12" x14ac:dyDescent="0.25">
      <c r="A69291" s="3" t="str">
        <f t="shared" si="1278"/>
        <v/>
      </c>
      <c r="L69291"/>
    </row>
    <row r="69292" spans="1:12" x14ac:dyDescent="0.25">
      <c r="A69292" s="3" t="str">
        <f t="shared" si="1278"/>
        <v/>
      </c>
      <c r="L69292"/>
    </row>
    <row r="69293" spans="1:12" x14ac:dyDescent="0.25">
      <c r="A69293" s="3" t="str">
        <f t="shared" si="1278"/>
        <v/>
      </c>
      <c r="L69293"/>
    </row>
    <row r="69294" spans="1:12" x14ac:dyDescent="0.25">
      <c r="A69294" s="3" t="str">
        <f t="shared" si="1278"/>
        <v/>
      </c>
      <c r="L69294"/>
    </row>
    <row r="69295" spans="1:12" x14ac:dyDescent="0.25">
      <c r="A69295" s="3" t="str">
        <f t="shared" si="1278"/>
        <v/>
      </c>
      <c r="L69295"/>
    </row>
    <row r="69296" spans="1:12" x14ac:dyDescent="0.25">
      <c r="A69296" s="3" t="str">
        <f t="shared" si="1278"/>
        <v/>
      </c>
      <c r="L69296"/>
    </row>
    <row r="69297" spans="1:12" x14ac:dyDescent="0.25">
      <c r="A69297" s="3" t="str">
        <f t="shared" si="1278"/>
        <v/>
      </c>
      <c r="L69297"/>
    </row>
    <row r="69298" spans="1:12" x14ac:dyDescent="0.25">
      <c r="A69298" s="3" t="str">
        <f t="shared" si="1278"/>
        <v/>
      </c>
      <c r="L69298"/>
    </row>
    <row r="69299" spans="1:12" x14ac:dyDescent="0.25">
      <c r="A69299" s="3" t="str">
        <f t="shared" si="1278"/>
        <v/>
      </c>
      <c r="L69299"/>
    </row>
    <row r="69300" spans="1:12" x14ac:dyDescent="0.25">
      <c r="A69300" s="3" t="str">
        <f t="shared" si="1278"/>
        <v/>
      </c>
      <c r="L69300"/>
    </row>
    <row r="69301" spans="1:12" x14ac:dyDescent="0.25">
      <c r="A69301" s="3" t="str">
        <f t="shared" si="1278"/>
        <v/>
      </c>
      <c r="L69301"/>
    </row>
    <row r="69302" spans="1:12" x14ac:dyDescent="0.25">
      <c r="A69302" s="3" t="str">
        <f t="shared" si="1278"/>
        <v/>
      </c>
      <c r="L69302"/>
    </row>
    <row r="69303" spans="1:12" x14ac:dyDescent="0.25">
      <c r="A69303" s="3" t="str">
        <f t="shared" si="1278"/>
        <v/>
      </c>
      <c r="L69303"/>
    </row>
    <row r="69304" spans="1:12" x14ac:dyDescent="0.25">
      <c r="A69304" s="3" t="str">
        <f t="shared" si="1278"/>
        <v/>
      </c>
      <c r="L69304"/>
    </row>
    <row r="69305" spans="1:12" x14ac:dyDescent="0.25">
      <c r="A69305" s="3" t="str">
        <f t="shared" si="1278"/>
        <v/>
      </c>
      <c r="L69305"/>
    </row>
    <row r="69306" spans="1:12" x14ac:dyDescent="0.25">
      <c r="A69306" s="3" t="str">
        <f t="shared" si="1278"/>
        <v/>
      </c>
      <c r="L69306"/>
    </row>
    <row r="69307" spans="1:12" x14ac:dyDescent="0.25">
      <c r="A69307" s="3" t="str">
        <f t="shared" si="1278"/>
        <v/>
      </c>
      <c r="L69307"/>
    </row>
    <row r="69308" spans="1:12" x14ac:dyDescent="0.25">
      <c r="A69308" s="3" t="str">
        <f t="shared" si="1278"/>
        <v/>
      </c>
      <c r="L69308"/>
    </row>
    <row r="69309" spans="1:12" x14ac:dyDescent="0.25">
      <c r="A69309" s="3" t="str">
        <f t="shared" si="1278"/>
        <v/>
      </c>
      <c r="L69309"/>
    </row>
    <row r="69310" spans="1:12" x14ac:dyDescent="0.25">
      <c r="A69310" s="3" t="str">
        <f t="shared" si="1278"/>
        <v/>
      </c>
      <c r="L69310"/>
    </row>
    <row r="69311" spans="1:12" x14ac:dyDescent="0.25">
      <c r="A69311" s="3" t="str">
        <f t="shared" si="1278"/>
        <v/>
      </c>
      <c r="L69311"/>
    </row>
    <row r="69312" spans="1:12" x14ac:dyDescent="0.25">
      <c r="A69312" s="3" t="str">
        <f t="shared" si="1278"/>
        <v/>
      </c>
      <c r="L69312"/>
    </row>
    <row r="69313" spans="1:12" x14ac:dyDescent="0.25">
      <c r="A69313" s="3" t="str">
        <f t="shared" si="1278"/>
        <v/>
      </c>
      <c r="L69313"/>
    </row>
    <row r="69314" spans="1:12" x14ac:dyDescent="0.25">
      <c r="A69314" s="3" t="str">
        <f t="shared" si="1278"/>
        <v/>
      </c>
      <c r="L69314"/>
    </row>
    <row r="69315" spans="1:12" x14ac:dyDescent="0.25">
      <c r="A69315" s="3" t="str">
        <f t="shared" si="1278"/>
        <v/>
      </c>
      <c r="L69315"/>
    </row>
    <row r="69316" spans="1:12" x14ac:dyDescent="0.25">
      <c r="A69316" s="3" t="str">
        <f t="shared" si="1278"/>
        <v/>
      </c>
      <c r="L69316"/>
    </row>
    <row r="69317" spans="1:12" x14ac:dyDescent="0.25">
      <c r="A69317" s="3" t="str">
        <f t="shared" si="1278"/>
        <v/>
      </c>
      <c r="L69317"/>
    </row>
    <row r="69318" spans="1:12" x14ac:dyDescent="0.25">
      <c r="A69318" s="3" t="str">
        <f t="shared" si="1278"/>
        <v/>
      </c>
      <c r="L69318"/>
    </row>
    <row r="69319" spans="1:12" x14ac:dyDescent="0.25">
      <c r="A69319" s="3" t="str">
        <f t="shared" si="1278"/>
        <v/>
      </c>
      <c r="L69319"/>
    </row>
    <row r="69320" spans="1:12" x14ac:dyDescent="0.25">
      <c r="A69320" s="3" t="str">
        <f t="shared" si="1278"/>
        <v/>
      </c>
      <c r="L69320"/>
    </row>
    <row r="69321" spans="1:12" x14ac:dyDescent="0.25">
      <c r="A69321" s="3" t="str">
        <f t="shared" si="1278"/>
        <v/>
      </c>
      <c r="L69321"/>
    </row>
    <row r="69322" spans="1:12" x14ac:dyDescent="0.25">
      <c r="A69322" s="3" t="str">
        <f t="shared" si="1278"/>
        <v/>
      </c>
      <c r="L69322"/>
    </row>
    <row r="69323" spans="1:12" x14ac:dyDescent="0.25">
      <c r="A69323" s="3" t="str">
        <f t="shared" si="1278"/>
        <v/>
      </c>
      <c r="L69323"/>
    </row>
    <row r="69324" spans="1:12" x14ac:dyDescent="0.25">
      <c r="A69324" s="3" t="str">
        <f t="shared" si="1278"/>
        <v/>
      </c>
      <c r="L69324"/>
    </row>
    <row r="69325" spans="1:12" x14ac:dyDescent="0.25">
      <c r="A69325" s="3" t="str">
        <f t="shared" si="1278"/>
        <v/>
      </c>
      <c r="L69325"/>
    </row>
    <row r="69326" spans="1:12" x14ac:dyDescent="0.25">
      <c r="A69326" s="3" t="str">
        <f t="shared" si="1278"/>
        <v/>
      </c>
      <c r="L69326"/>
    </row>
    <row r="69327" spans="1:12" x14ac:dyDescent="0.25">
      <c r="A69327" s="3" t="str">
        <f t="shared" si="1278"/>
        <v/>
      </c>
      <c r="L69327"/>
    </row>
    <row r="69328" spans="1:12" x14ac:dyDescent="0.25">
      <c r="A69328" s="3" t="str">
        <f t="shared" si="1278"/>
        <v/>
      </c>
      <c r="L69328"/>
    </row>
    <row r="69329" spans="1:12" x14ac:dyDescent="0.25">
      <c r="A69329" s="3" t="str">
        <f t="shared" ref="A69329:A69392" si="1279">IF(B69315="","",CONCATENATE(MONTH(B69315),YEAR(B69315)))</f>
        <v/>
      </c>
      <c r="L69329"/>
    </row>
    <row r="69330" spans="1:12" x14ac:dyDescent="0.25">
      <c r="A69330" s="3" t="str">
        <f t="shared" si="1279"/>
        <v/>
      </c>
      <c r="L69330"/>
    </row>
    <row r="69331" spans="1:12" x14ac:dyDescent="0.25">
      <c r="A69331" s="3" t="str">
        <f t="shared" si="1279"/>
        <v/>
      </c>
      <c r="L69331"/>
    </row>
    <row r="69332" spans="1:12" x14ac:dyDescent="0.25">
      <c r="A69332" s="3" t="str">
        <f t="shared" si="1279"/>
        <v/>
      </c>
      <c r="L69332"/>
    </row>
    <row r="69333" spans="1:12" x14ac:dyDescent="0.25">
      <c r="A69333" s="3" t="str">
        <f t="shared" si="1279"/>
        <v/>
      </c>
      <c r="L69333"/>
    </row>
    <row r="69334" spans="1:12" x14ac:dyDescent="0.25">
      <c r="A69334" s="3" t="str">
        <f t="shared" si="1279"/>
        <v/>
      </c>
      <c r="L69334"/>
    </row>
    <row r="69335" spans="1:12" x14ac:dyDescent="0.25">
      <c r="A69335" s="3" t="str">
        <f t="shared" si="1279"/>
        <v/>
      </c>
      <c r="L69335"/>
    </row>
    <row r="69336" spans="1:12" x14ac:dyDescent="0.25">
      <c r="A69336" s="3" t="str">
        <f t="shared" si="1279"/>
        <v/>
      </c>
      <c r="L69336"/>
    </row>
    <row r="69337" spans="1:12" x14ac:dyDescent="0.25">
      <c r="A69337" s="3" t="str">
        <f t="shared" si="1279"/>
        <v/>
      </c>
      <c r="L69337"/>
    </row>
    <row r="69338" spans="1:12" x14ac:dyDescent="0.25">
      <c r="A69338" s="3" t="str">
        <f t="shared" si="1279"/>
        <v/>
      </c>
      <c r="L69338"/>
    </row>
    <row r="69339" spans="1:12" x14ac:dyDescent="0.25">
      <c r="A69339" s="3" t="str">
        <f t="shared" si="1279"/>
        <v/>
      </c>
      <c r="L69339"/>
    </row>
    <row r="69340" spans="1:12" x14ac:dyDescent="0.25">
      <c r="A69340" s="3" t="str">
        <f t="shared" si="1279"/>
        <v/>
      </c>
      <c r="L69340"/>
    </row>
    <row r="69341" spans="1:12" x14ac:dyDescent="0.25">
      <c r="A69341" s="3" t="str">
        <f t="shared" si="1279"/>
        <v/>
      </c>
      <c r="L69341"/>
    </row>
    <row r="69342" spans="1:12" x14ac:dyDescent="0.25">
      <c r="A69342" s="3" t="str">
        <f t="shared" si="1279"/>
        <v/>
      </c>
      <c r="L69342"/>
    </row>
    <row r="69343" spans="1:12" x14ac:dyDescent="0.25">
      <c r="A69343" s="3" t="str">
        <f t="shared" si="1279"/>
        <v/>
      </c>
      <c r="L69343"/>
    </row>
    <row r="69344" spans="1:12" x14ac:dyDescent="0.25">
      <c r="A69344" s="3" t="str">
        <f t="shared" si="1279"/>
        <v/>
      </c>
      <c r="L69344"/>
    </row>
    <row r="69345" spans="1:12" x14ac:dyDescent="0.25">
      <c r="A69345" s="3" t="str">
        <f t="shared" si="1279"/>
        <v/>
      </c>
      <c r="L69345"/>
    </row>
    <row r="69346" spans="1:12" x14ac:dyDescent="0.25">
      <c r="A69346" s="3" t="str">
        <f t="shared" si="1279"/>
        <v/>
      </c>
      <c r="L69346"/>
    </row>
    <row r="69347" spans="1:12" x14ac:dyDescent="0.25">
      <c r="A69347" s="3" t="str">
        <f t="shared" si="1279"/>
        <v/>
      </c>
      <c r="L69347"/>
    </row>
    <row r="69348" spans="1:12" x14ac:dyDescent="0.25">
      <c r="A69348" s="3" t="str">
        <f t="shared" si="1279"/>
        <v/>
      </c>
      <c r="L69348"/>
    </row>
    <row r="69349" spans="1:12" x14ac:dyDescent="0.25">
      <c r="A69349" s="3" t="str">
        <f t="shared" si="1279"/>
        <v/>
      </c>
      <c r="L69349"/>
    </row>
    <row r="69350" spans="1:12" x14ac:dyDescent="0.25">
      <c r="A69350" s="3" t="str">
        <f t="shared" si="1279"/>
        <v/>
      </c>
      <c r="L69350"/>
    </row>
    <row r="69351" spans="1:12" x14ac:dyDescent="0.25">
      <c r="A69351" s="3" t="str">
        <f t="shared" si="1279"/>
        <v/>
      </c>
      <c r="L69351"/>
    </row>
    <row r="69352" spans="1:12" x14ac:dyDescent="0.25">
      <c r="A69352" s="3" t="str">
        <f t="shared" si="1279"/>
        <v/>
      </c>
      <c r="L69352"/>
    </row>
    <row r="69353" spans="1:12" x14ac:dyDescent="0.25">
      <c r="A69353" s="3" t="str">
        <f t="shared" si="1279"/>
        <v/>
      </c>
      <c r="L69353"/>
    </row>
    <row r="69354" spans="1:12" x14ac:dyDescent="0.25">
      <c r="A69354" s="3" t="str">
        <f t="shared" si="1279"/>
        <v/>
      </c>
      <c r="L69354"/>
    </row>
    <row r="69355" spans="1:12" x14ac:dyDescent="0.25">
      <c r="A69355" s="3" t="str">
        <f t="shared" si="1279"/>
        <v/>
      </c>
      <c r="L69355"/>
    </row>
    <row r="69356" spans="1:12" x14ac:dyDescent="0.25">
      <c r="A69356" s="3" t="str">
        <f t="shared" si="1279"/>
        <v/>
      </c>
      <c r="L69356"/>
    </row>
    <row r="69357" spans="1:12" x14ac:dyDescent="0.25">
      <c r="A69357" s="3" t="str">
        <f t="shared" si="1279"/>
        <v/>
      </c>
      <c r="L69357"/>
    </row>
    <row r="69358" spans="1:12" x14ac:dyDescent="0.25">
      <c r="A69358" s="3" t="str">
        <f t="shared" si="1279"/>
        <v/>
      </c>
      <c r="L69358"/>
    </row>
    <row r="69359" spans="1:12" x14ac:dyDescent="0.25">
      <c r="A69359" s="3" t="str">
        <f t="shared" si="1279"/>
        <v/>
      </c>
      <c r="L69359"/>
    </row>
    <row r="69360" spans="1:12" x14ac:dyDescent="0.25">
      <c r="A69360" s="3" t="str">
        <f t="shared" si="1279"/>
        <v/>
      </c>
      <c r="L69360"/>
    </row>
    <row r="69361" spans="1:12" x14ac:dyDescent="0.25">
      <c r="A69361" s="3" t="str">
        <f t="shared" si="1279"/>
        <v/>
      </c>
      <c r="L69361"/>
    </row>
    <row r="69362" spans="1:12" x14ac:dyDescent="0.25">
      <c r="A69362" s="3" t="str">
        <f t="shared" si="1279"/>
        <v/>
      </c>
      <c r="L69362"/>
    </row>
    <row r="69363" spans="1:12" x14ac:dyDescent="0.25">
      <c r="A69363" s="3" t="str">
        <f t="shared" si="1279"/>
        <v/>
      </c>
      <c r="L69363"/>
    </row>
    <row r="69364" spans="1:12" x14ac:dyDescent="0.25">
      <c r="A69364" s="3" t="str">
        <f t="shared" si="1279"/>
        <v/>
      </c>
      <c r="L69364"/>
    </row>
    <row r="69365" spans="1:12" x14ac:dyDescent="0.25">
      <c r="A69365" s="3" t="str">
        <f t="shared" si="1279"/>
        <v/>
      </c>
      <c r="L69365"/>
    </row>
    <row r="69366" spans="1:12" x14ac:dyDescent="0.25">
      <c r="A69366" s="3" t="str">
        <f t="shared" si="1279"/>
        <v/>
      </c>
      <c r="L69366"/>
    </row>
    <row r="69367" spans="1:12" x14ac:dyDescent="0.25">
      <c r="A69367" s="3" t="str">
        <f t="shared" si="1279"/>
        <v/>
      </c>
      <c r="L69367"/>
    </row>
    <row r="69368" spans="1:12" x14ac:dyDescent="0.25">
      <c r="A69368" s="3" t="str">
        <f t="shared" si="1279"/>
        <v/>
      </c>
      <c r="L69368"/>
    </row>
    <row r="69369" spans="1:12" x14ac:dyDescent="0.25">
      <c r="A69369" s="3" t="str">
        <f t="shared" si="1279"/>
        <v/>
      </c>
      <c r="L69369"/>
    </row>
    <row r="69370" spans="1:12" x14ac:dyDescent="0.25">
      <c r="A69370" s="3" t="str">
        <f t="shared" si="1279"/>
        <v/>
      </c>
      <c r="L69370"/>
    </row>
    <row r="69371" spans="1:12" x14ac:dyDescent="0.25">
      <c r="A69371" s="3" t="str">
        <f t="shared" si="1279"/>
        <v/>
      </c>
      <c r="L69371"/>
    </row>
    <row r="69372" spans="1:12" x14ac:dyDescent="0.25">
      <c r="A69372" s="3" t="str">
        <f t="shared" si="1279"/>
        <v/>
      </c>
      <c r="L69372"/>
    </row>
    <row r="69373" spans="1:12" x14ac:dyDescent="0.25">
      <c r="A69373" s="3" t="str">
        <f t="shared" si="1279"/>
        <v/>
      </c>
      <c r="L69373"/>
    </row>
    <row r="69374" spans="1:12" x14ac:dyDescent="0.25">
      <c r="A69374" s="3" t="str">
        <f t="shared" si="1279"/>
        <v/>
      </c>
      <c r="L69374"/>
    </row>
    <row r="69375" spans="1:12" x14ac:dyDescent="0.25">
      <c r="A69375" s="3" t="str">
        <f t="shared" si="1279"/>
        <v/>
      </c>
      <c r="L69375"/>
    </row>
    <row r="69376" spans="1:12" x14ac:dyDescent="0.25">
      <c r="A69376" s="3" t="str">
        <f t="shared" si="1279"/>
        <v/>
      </c>
      <c r="L69376"/>
    </row>
    <row r="69377" spans="1:12" x14ac:dyDescent="0.25">
      <c r="A69377" s="3" t="str">
        <f t="shared" si="1279"/>
        <v/>
      </c>
      <c r="L69377"/>
    </row>
    <row r="69378" spans="1:12" x14ac:dyDescent="0.25">
      <c r="A69378" s="3" t="str">
        <f t="shared" si="1279"/>
        <v/>
      </c>
      <c r="L69378"/>
    </row>
    <row r="69379" spans="1:12" x14ac:dyDescent="0.25">
      <c r="A69379" s="3" t="str">
        <f t="shared" si="1279"/>
        <v/>
      </c>
      <c r="L69379"/>
    </row>
    <row r="69380" spans="1:12" x14ac:dyDescent="0.25">
      <c r="A69380" s="3" t="str">
        <f t="shared" si="1279"/>
        <v/>
      </c>
      <c r="L69380"/>
    </row>
    <row r="69381" spans="1:12" x14ac:dyDescent="0.25">
      <c r="A69381" s="3" t="str">
        <f t="shared" si="1279"/>
        <v/>
      </c>
      <c r="L69381"/>
    </row>
    <row r="69382" spans="1:12" x14ac:dyDescent="0.25">
      <c r="A69382" s="3" t="str">
        <f t="shared" si="1279"/>
        <v/>
      </c>
      <c r="L69382"/>
    </row>
    <row r="69383" spans="1:12" x14ac:dyDescent="0.25">
      <c r="A69383" s="3" t="str">
        <f t="shared" si="1279"/>
        <v/>
      </c>
      <c r="L69383"/>
    </row>
    <row r="69384" spans="1:12" x14ac:dyDescent="0.25">
      <c r="A69384" s="3" t="str">
        <f t="shared" si="1279"/>
        <v/>
      </c>
      <c r="L69384"/>
    </row>
    <row r="69385" spans="1:12" x14ac:dyDescent="0.25">
      <c r="A69385" s="3" t="str">
        <f t="shared" si="1279"/>
        <v/>
      </c>
      <c r="L69385"/>
    </row>
    <row r="69386" spans="1:12" x14ac:dyDescent="0.25">
      <c r="A69386" s="3" t="str">
        <f t="shared" si="1279"/>
        <v/>
      </c>
      <c r="L69386"/>
    </row>
    <row r="69387" spans="1:12" x14ac:dyDescent="0.25">
      <c r="A69387" s="3" t="str">
        <f t="shared" si="1279"/>
        <v/>
      </c>
      <c r="L69387"/>
    </row>
    <row r="69388" spans="1:12" x14ac:dyDescent="0.25">
      <c r="A69388" s="3" t="str">
        <f t="shared" si="1279"/>
        <v/>
      </c>
      <c r="L69388"/>
    </row>
    <row r="69389" spans="1:12" x14ac:dyDescent="0.25">
      <c r="A69389" s="3" t="str">
        <f t="shared" si="1279"/>
        <v/>
      </c>
      <c r="L69389"/>
    </row>
    <row r="69390" spans="1:12" x14ac:dyDescent="0.25">
      <c r="A69390" s="3" t="str">
        <f t="shared" si="1279"/>
        <v/>
      </c>
      <c r="L69390"/>
    </row>
    <row r="69391" spans="1:12" x14ac:dyDescent="0.25">
      <c r="A69391" s="3" t="str">
        <f t="shared" si="1279"/>
        <v/>
      </c>
      <c r="L69391"/>
    </row>
    <row r="69392" spans="1:12" x14ac:dyDescent="0.25">
      <c r="A69392" s="3" t="str">
        <f t="shared" si="1279"/>
        <v/>
      </c>
      <c r="L69392"/>
    </row>
    <row r="69393" spans="1:12" x14ac:dyDescent="0.25">
      <c r="A69393" s="3" t="str">
        <f t="shared" ref="A69393:A69456" si="1280">IF(B69379="","",CONCATENATE(MONTH(B69379),YEAR(B69379)))</f>
        <v/>
      </c>
      <c r="L69393"/>
    </row>
    <row r="69394" spans="1:12" x14ac:dyDescent="0.25">
      <c r="A69394" s="3" t="str">
        <f t="shared" si="1280"/>
        <v/>
      </c>
      <c r="L69394"/>
    </row>
    <row r="69395" spans="1:12" x14ac:dyDescent="0.25">
      <c r="A69395" s="3" t="str">
        <f t="shared" si="1280"/>
        <v/>
      </c>
      <c r="L69395"/>
    </row>
    <row r="69396" spans="1:12" x14ac:dyDescent="0.25">
      <c r="A69396" s="3" t="str">
        <f t="shared" si="1280"/>
        <v/>
      </c>
      <c r="L69396"/>
    </row>
    <row r="69397" spans="1:12" x14ac:dyDescent="0.25">
      <c r="A69397" s="3" t="str">
        <f t="shared" si="1280"/>
        <v/>
      </c>
      <c r="L69397"/>
    </row>
    <row r="69398" spans="1:12" x14ac:dyDescent="0.25">
      <c r="A69398" s="3" t="str">
        <f t="shared" si="1280"/>
        <v/>
      </c>
      <c r="L69398"/>
    </row>
    <row r="69399" spans="1:12" x14ac:dyDescent="0.25">
      <c r="A69399" s="3" t="str">
        <f t="shared" si="1280"/>
        <v/>
      </c>
      <c r="L69399"/>
    </row>
    <row r="69400" spans="1:12" x14ac:dyDescent="0.25">
      <c r="A69400" s="3" t="str">
        <f t="shared" si="1280"/>
        <v/>
      </c>
      <c r="L69400"/>
    </row>
    <row r="69401" spans="1:12" x14ac:dyDescent="0.25">
      <c r="A69401" s="3" t="str">
        <f t="shared" si="1280"/>
        <v/>
      </c>
      <c r="L69401"/>
    </row>
    <row r="69402" spans="1:12" x14ac:dyDescent="0.25">
      <c r="A69402" s="3" t="str">
        <f t="shared" si="1280"/>
        <v/>
      </c>
      <c r="L69402"/>
    </row>
    <row r="69403" spans="1:12" x14ac:dyDescent="0.25">
      <c r="A69403" s="3" t="str">
        <f t="shared" si="1280"/>
        <v/>
      </c>
      <c r="L69403"/>
    </row>
    <row r="69404" spans="1:12" x14ac:dyDescent="0.25">
      <c r="A69404" s="3" t="str">
        <f t="shared" si="1280"/>
        <v/>
      </c>
      <c r="L69404"/>
    </row>
    <row r="69405" spans="1:12" x14ac:dyDescent="0.25">
      <c r="A69405" s="3" t="str">
        <f t="shared" si="1280"/>
        <v/>
      </c>
      <c r="L69405"/>
    </row>
    <row r="69406" spans="1:12" x14ac:dyDescent="0.25">
      <c r="A69406" s="3" t="str">
        <f t="shared" si="1280"/>
        <v/>
      </c>
      <c r="L69406"/>
    </row>
    <row r="69407" spans="1:12" x14ac:dyDescent="0.25">
      <c r="A69407" s="3" t="str">
        <f t="shared" si="1280"/>
        <v/>
      </c>
      <c r="L69407"/>
    </row>
    <row r="69408" spans="1:12" x14ac:dyDescent="0.25">
      <c r="A69408" s="3" t="str">
        <f t="shared" si="1280"/>
        <v/>
      </c>
      <c r="L69408"/>
    </row>
    <row r="69409" spans="1:12" x14ac:dyDescent="0.25">
      <c r="A69409" s="3" t="str">
        <f t="shared" si="1280"/>
        <v/>
      </c>
      <c r="L69409"/>
    </row>
    <row r="69410" spans="1:12" x14ac:dyDescent="0.25">
      <c r="A69410" s="3" t="str">
        <f t="shared" si="1280"/>
        <v/>
      </c>
      <c r="L69410"/>
    </row>
    <row r="69411" spans="1:12" x14ac:dyDescent="0.25">
      <c r="A69411" s="3" t="str">
        <f t="shared" si="1280"/>
        <v/>
      </c>
      <c r="L69411"/>
    </row>
    <row r="69412" spans="1:12" x14ac:dyDescent="0.25">
      <c r="A69412" s="3" t="str">
        <f t="shared" si="1280"/>
        <v/>
      </c>
      <c r="L69412"/>
    </row>
    <row r="69413" spans="1:12" x14ac:dyDescent="0.25">
      <c r="A69413" s="3" t="str">
        <f t="shared" si="1280"/>
        <v/>
      </c>
      <c r="L69413"/>
    </row>
    <row r="69414" spans="1:12" x14ac:dyDescent="0.25">
      <c r="A69414" s="3" t="str">
        <f t="shared" si="1280"/>
        <v/>
      </c>
      <c r="L69414"/>
    </row>
    <row r="69415" spans="1:12" x14ac:dyDescent="0.25">
      <c r="A69415" s="3" t="str">
        <f t="shared" si="1280"/>
        <v/>
      </c>
      <c r="L69415"/>
    </row>
    <row r="69416" spans="1:12" x14ac:dyDescent="0.25">
      <c r="A69416" s="3" t="str">
        <f t="shared" si="1280"/>
        <v/>
      </c>
      <c r="L69416"/>
    </row>
    <row r="69417" spans="1:12" x14ac:dyDescent="0.25">
      <c r="A69417" s="3" t="str">
        <f t="shared" si="1280"/>
        <v/>
      </c>
      <c r="L69417"/>
    </row>
    <row r="69418" spans="1:12" x14ac:dyDescent="0.25">
      <c r="A69418" s="3" t="str">
        <f t="shared" si="1280"/>
        <v/>
      </c>
      <c r="L69418"/>
    </row>
    <row r="69419" spans="1:12" x14ac:dyDescent="0.25">
      <c r="A69419" s="3" t="str">
        <f t="shared" si="1280"/>
        <v/>
      </c>
      <c r="L69419"/>
    </row>
    <row r="69420" spans="1:12" x14ac:dyDescent="0.25">
      <c r="A69420" s="3" t="str">
        <f t="shared" si="1280"/>
        <v/>
      </c>
      <c r="L69420"/>
    </row>
    <row r="69421" spans="1:12" x14ac:dyDescent="0.25">
      <c r="A69421" s="3" t="str">
        <f t="shared" si="1280"/>
        <v/>
      </c>
      <c r="L69421"/>
    </row>
    <row r="69422" spans="1:12" x14ac:dyDescent="0.25">
      <c r="A69422" s="3" t="str">
        <f t="shared" si="1280"/>
        <v/>
      </c>
      <c r="L69422"/>
    </row>
    <row r="69423" spans="1:12" x14ac:dyDescent="0.25">
      <c r="A69423" s="3" t="str">
        <f t="shared" si="1280"/>
        <v/>
      </c>
      <c r="L69423"/>
    </row>
    <row r="69424" spans="1:12" x14ac:dyDescent="0.25">
      <c r="A69424" s="3" t="str">
        <f t="shared" si="1280"/>
        <v/>
      </c>
      <c r="L69424"/>
    </row>
    <row r="69425" spans="1:12" x14ac:dyDescent="0.25">
      <c r="A69425" s="3" t="str">
        <f t="shared" si="1280"/>
        <v/>
      </c>
      <c r="L69425"/>
    </row>
    <row r="69426" spans="1:12" x14ac:dyDescent="0.25">
      <c r="A69426" s="3" t="str">
        <f t="shared" si="1280"/>
        <v/>
      </c>
      <c r="L69426"/>
    </row>
    <row r="69427" spans="1:12" x14ac:dyDescent="0.25">
      <c r="A69427" s="3" t="str">
        <f t="shared" si="1280"/>
        <v/>
      </c>
      <c r="L69427"/>
    </row>
    <row r="69428" spans="1:12" x14ac:dyDescent="0.25">
      <c r="A69428" s="3" t="str">
        <f t="shared" si="1280"/>
        <v/>
      </c>
      <c r="L69428"/>
    </row>
    <row r="69429" spans="1:12" x14ac:dyDescent="0.25">
      <c r="A69429" s="3" t="str">
        <f t="shared" si="1280"/>
        <v/>
      </c>
      <c r="L69429"/>
    </row>
    <row r="69430" spans="1:12" x14ac:dyDescent="0.25">
      <c r="A69430" s="3" t="str">
        <f t="shared" si="1280"/>
        <v/>
      </c>
      <c r="L69430"/>
    </row>
    <row r="69431" spans="1:12" x14ac:dyDescent="0.25">
      <c r="A69431" s="3" t="str">
        <f t="shared" si="1280"/>
        <v/>
      </c>
      <c r="L69431"/>
    </row>
    <row r="69432" spans="1:12" x14ac:dyDescent="0.25">
      <c r="A69432" s="3" t="str">
        <f t="shared" si="1280"/>
        <v/>
      </c>
      <c r="L69432"/>
    </row>
    <row r="69433" spans="1:12" x14ac:dyDescent="0.25">
      <c r="A69433" s="3" t="str">
        <f t="shared" si="1280"/>
        <v/>
      </c>
      <c r="L69433"/>
    </row>
    <row r="69434" spans="1:12" x14ac:dyDescent="0.25">
      <c r="A69434" s="3" t="str">
        <f t="shared" si="1280"/>
        <v/>
      </c>
      <c r="L69434"/>
    </row>
    <row r="69435" spans="1:12" x14ac:dyDescent="0.25">
      <c r="A69435" s="3" t="str">
        <f t="shared" si="1280"/>
        <v/>
      </c>
      <c r="L69435"/>
    </row>
    <row r="69436" spans="1:12" x14ac:dyDescent="0.25">
      <c r="A69436" s="3" t="str">
        <f t="shared" si="1280"/>
        <v/>
      </c>
      <c r="L69436"/>
    </row>
    <row r="69437" spans="1:12" x14ac:dyDescent="0.25">
      <c r="A69437" s="3" t="str">
        <f t="shared" si="1280"/>
        <v/>
      </c>
      <c r="L69437"/>
    </row>
    <row r="69438" spans="1:12" x14ac:dyDescent="0.25">
      <c r="A69438" s="3" t="str">
        <f t="shared" si="1280"/>
        <v/>
      </c>
      <c r="L69438"/>
    </row>
    <row r="69439" spans="1:12" x14ac:dyDescent="0.25">
      <c r="A69439" s="3" t="str">
        <f t="shared" si="1280"/>
        <v/>
      </c>
      <c r="L69439"/>
    </row>
    <row r="69440" spans="1:12" x14ac:dyDescent="0.25">
      <c r="A69440" s="3" t="str">
        <f t="shared" si="1280"/>
        <v/>
      </c>
      <c r="L69440"/>
    </row>
    <row r="69441" spans="1:12" x14ac:dyDescent="0.25">
      <c r="A69441" s="3" t="str">
        <f t="shared" si="1280"/>
        <v/>
      </c>
      <c r="L69441"/>
    </row>
    <row r="69442" spans="1:12" x14ac:dyDescent="0.25">
      <c r="A69442" s="3" t="str">
        <f t="shared" si="1280"/>
        <v/>
      </c>
      <c r="L69442"/>
    </row>
    <row r="69443" spans="1:12" x14ac:dyDescent="0.25">
      <c r="A69443" s="3" t="str">
        <f t="shared" si="1280"/>
        <v/>
      </c>
      <c r="L69443"/>
    </row>
    <row r="69444" spans="1:12" x14ac:dyDescent="0.25">
      <c r="A69444" s="3" t="str">
        <f t="shared" si="1280"/>
        <v/>
      </c>
      <c r="L69444"/>
    </row>
    <row r="69445" spans="1:12" x14ac:dyDescent="0.25">
      <c r="A69445" s="3" t="str">
        <f t="shared" si="1280"/>
        <v/>
      </c>
      <c r="L69445"/>
    </row>
    <row r="69446" spans="1:12" x14ac:dyDescent="0.25">
      <c r="A69446" s="3" t="str">
        <f t="shared" si="1280"/>
        <v/>
      </c>
      <c r="L69446"/>
    </row>
    <row r="69447" spans="1:12" x14ac:dyDescent="0.25">
      <c r="A69447" s="3" t="str">
        <f t="shared" si="1280"/>
        <v/>
      </c>
      <c r="L69447"/>
    </row>
    <row r="69448" spans="1:12" x14ac:dyDescent="0.25">
      <c r="A69448" s="3" t="str">
        <f t="shared" si="1280"/>
        <v/>
      </c>
      <c r="L69448"/>
    </row>
    <row r="69449" spans="1:12" x14ac:dyDescent="0.25">
      <c r="A69449" s="3" t="str">
        <f t="shared" si="1280"/>
        <v/>
      </c>
      <c r="L69449"/>
    </row>
    <row r="69450" spans="1:12" x14ac:dyDescent="0.25">
      <c r="A69450" s="3" t="str">
        <f t="shared" si="1280"/>
        <v/>
      </c>
      <c r="L69450"/>
    </row>
    <row r="69451" spans="1:12" x14ac:dyDescent="0.25">
      <c r="A69451" s="3" t="str">
        <f t="shared" si="1280"/>
        <v/>
      </c>
      <c r="L69451"/>
    </row>
    <row r="69452" spans="1:12" x14ac:dyDescent="0.25">
      <c r="A69452" s="3" t="str">
        <f t="shared" si="1280"/>
        <v/>
      </c>
      <c r="L69452"/>
    </row>
    <row r="69453" spans="1:12" x14ac:dyDescent="0.25">
      <c r="A69453" s="3" t="str">
        <f t="shared" si="1280"/>
        <v/>
      </c>
      <c r="L69453"/>
    </row>
    <row r="69454" spans="1:12" x14ac:dyDescent="0.25">
      <c r="A69454" s="3" t="str">
        <f t="shared" si="1280"/>
        <v/>
      </c>
      <c r="L69454"/>
    </row>
    <row r="69455" spans="1:12" x14ac:dyDescent="0.25">
      <c r="A69455" s="3" t="str">
        <f t="shared" si="1280"/>
        <v/>
      </c>
      <c r="L69455"/>
    </row>
    <row r="69456" spans="1:12" x14ac:dyDescent="0.25">
      <c r="A69456" s="3" t="str">
        <f t="shared" si="1280"/>
        <v/>
      </c>
      <c r="L69456"/>
    </row>
    <row r="69457" spans="1:12" x14ac:dyDescent="0.25">
      <c r="A69457" s="3" t="str">
        <f t="shared" ref="A69457:A69520" si="1281">IF(B69443="","",CONCATENATE(MONTH(B69443),YEAR(B69443)))</f>
        <v/>
      </c>
      <c r="L69457"/>
    </row>
    <row r="69458" spans="1:12" x14ac:dyDescent="0.25">
      <c r="A69458" s="3" t="str">
        <f t="shared" si="1281"/>
        <v/>
      </c>
      <c r="L69458"/>
    </row>
    <row r="69459" spans="1:12" x14ac:dyDescent="0.25">
      <c r="A69459" s="3" t="str">
        <f t="shared" si="1281"/>
        <v/>
      </c>
      <c r="L69459"/>
    </row>
    <row r="69460" spans="1:12" x14ac:dyDescent="0.25">
      <c r="A69460" s="3" t="str">
        <f t="shared" si="1281"/>
        <v/>
      </c>
      <c r="L69460"/>
    </row>
    <row r="69461" spans="1:12" x14ac:dyDescent="0.25">
      <c r="A69461" s="3" t="str">
        <f t="shared" si="1281"/>
        <v/>
      </c>
      <c r="L69461"/>
    </row>
    <row r="69462" spans="1:12" x14ac:dyDescent="0.25">
      <c r="A69462" s="3" t="str">
        <f t="shared" si="1281"/>
        <v/>
      </c>
      <c r="L69462"/>
    </row>
    <row r="69463" spans="1:12" x14ac:dyDescent="0.25">
      <c r="A69463" s="3" t="str">
        <f t="shared" si="1281"/>
        <v/>
      </c>
      <c r="L69463"/>
    </row>
    <row r="69464" spans="1:12" x14ac:dyDescent="0.25">
      <c r="A69464" s="3" t="str">
        <f t="shared" si="1281"/>
        <v/>
      </c>
      <c r="L69464"/>
    </row>
    <row r="69465" spans="1:12" x14ac:dyDescent="0.25">
      <c r="A69465" s="3" t="str">
        <f t="shared" si="1281"/>
        <v/>
      </c>
      <c r="L69465"/>
    </row>
    <row r="69466" spans="1:12" x14ac:dyDescent="0.25">
      <c r="A69466" s="3" t="str">
        <f t="shared" si="1281"/>
        <v/>
      </c>
      <c r="L69466"/>
    </row>
    <row r="69467" spans="1:12" x14ac:dyDescent="0.25">
      <c r="A69467" s="3" t="str">
        <f t="shared" si="1281"/>
        <v/>
      </c>
      <c r="L69467"/>
    </row>
    <row r="69468" spans="1:12" x14ac:dyDescent="0.25">
      <c r="A69468" s="3" t="str">
        <f t="shared" si="1281"/>
        <v/>
      </c>
      <c r="L69468"/>
    </row>
    <row r="69469" spans="1:12" x14ac:dyDescent="0.25">
      <c r="A69469" s="3" t="str">
        <f t="shared" si="1281"/>
        <v/>
      </c>
      <c r="L69469"/>
    </row>
    <row r="69470" spans="1:12" x14ac:dyDescent="0.25">
      <c r="A69470" s="3" t="str">
        <f t="shared" si="1281"/>
        <v/>
      </c>
      <c r="L69470"/>
    </row>
    <row r="69471" spans="1:12" x14ac:dyDescent="0.25">
      <c r="A69471" s="3" t="str">
        <f t="shared" si="1281"/>
        <v/>
      </c>
      <c r="L69471"/>
    </row>
    <row r="69472" spans="1:12" x14ac:dyDescent="0.25">
      <c r="A69472" s="3" t="str">
        <f t="shared" si="1281"/>
        <v/>
      </c>
      <c r="L69472"/>
    </row>
    <row r="69473" spans="1:12" x14ac:dyDescent="0.25">
      <c r="A69473" s="3" t="str">
        <f t="shared" si="1281"/>
        <v/>
      </c>
      <c r="L69473"/>
    </row>
    <row r="69474" spans="1:12" x14ac:dyDescent="0.25">
      <c r="A69474" s="3" t="str">
        <f t="shared" si="1281"/>
        <v/>
      </c>
      <c r="L69474"/>
    </row>
    <row r="69475" spans="1:12" x14ac:dyDescent="0.25">
      <c r="A69475" s="3" t="str">
        <f t="shared" si="1281"/>
        <v/>
      </c>
      <c r="L69475"/>
    </row>
    <row r="69476" spans="1:12" x14ac:dyDescent="0.25">
      <c r="A69476" s="3" t="str">
        <f t="shared" si="1281"/>
        <v/>
      </c>
      <c r="L69476"/>
    </row>
    <row r="69477" spans="1:12" x14ac:dyDescent="0.25">
      <c r="A69477" s="3" t="str">
        <f t="shared" si="1281"/>
        <v/>
      </c>
      <c r="L69477"/>
    </row>
    <row r="69478" spans="1:12" x14ac:dyDescent="0.25">
      <c r="A69478" s="3" t="str">
        <f t="shared" si="1281"/>
        <v/>
      </c>
      <c r="L69478"/>
    </row>
    <row r="69479" spans="1:12" x14ac:dyDescent="0.25">
      <c r="A69479" s="3" t="str">
        <f t="shared" si="1281"/>
        <v/>
      </c>
      <c r="L69479"/>
    </row>
    <row r="69480" spans="1:12" x14ac:dyDescent="0.25">
      <c r="A69480" s="3" t="str">
        <f t="shared" si="1281"/>
        <v/>
      </c>
      <c r="L69480"/>
    </row>
    <row r="69481" spans="1:12" x14ac:dyDescent="0.25">
      <c r="A69481" s="3" t="str">
        <f t="shared" si="1281"/>
        <v/>
      </c>
      <c r="L69481"/>
    </row>
    <row r="69482" spans="1:12" x14ac:dyDescent="0.25">
      <c r="A69482" s="3" t="str">
        <f t="shared" si="1281"/>
        <v/>
      </c>
      <c r="L69482"/>
    </row>
    <row r="69483" spans="1:12" x14ac:dyDescent="0.25">
      <c r="A69483" s="3" t="str">
        <f t="shared" si="1281"/>
        <v/>
      </c>
      <c r="L69483"/>
    </row>
    <row r="69484" spans="1:12" x14ac:dyDescent="0.25">
      <c r="A69484" s="3" t="str">
        <f t="shared" si="1281"/>
        <v/>
      </c>
      <c r="L69484"/>
    </row>
    <row r="69485" spans="1:12" x14ac:dyDescent="0.25">
      <c r="A69485" s="3" t="str">
        <f t="shared" si="1281"/>
        <v/>
      </c>
      <c r="L69485"/>
    </row>
    <row r="69486" spans="1:12" x14ac:dyDescent="0.25">
      <c r="A69486" s="3" t="str">
        <f t="shared" si="1281"/>
        <v/>
      </c>
      <c r="L69486"/>
    </row>
    <row r="69487" spans="1:12" x14ac:dyDescent="0.25">
      <c r="A69487" s="3" t="str">
        <f t="shared" si="1281"/>
        <v/>
      </c>
      <c r="L69487"/>
    </row>
    <row r="69488" spans="1:12" x14ac:dyDescent="0.25">
      <c r="A69488" s="3" t="str">
        <f t="shared" si="1281"/>
        <v/>
      </c>
      <c r="L69488"/>
    </row>
    <row r="69489" spans="1:12" x14ac:dyDescent="0.25">
      <c r="A69489" s="3" t="str">
        <f t="shared" si="1281"/>
        <v/>
      </c>
      <c r="L69489"/>
    </row>
    <row r="69490" spans="1:12" x14ac:dyDescent="0.25">
      <c r="A69490" s="3" t="str">
        <f t="shared" si="1281"/>
        <v/>
      </c>
      <c r="L69490"/>
    </row>
    <row r="69491" spans="1:12" x14ac:dyDescent="0.25">
      <c r="A69491" s="3" t="str">
        <f t="shared" si="1281"/>
        <v/>
      </c>
      <c r="L69491"/>
    </row>
    <row r="69492" spans="1:12" x14ac:dyDescent="0.25">
      <c r="A69492" s="3" t="str">
        <f t="shared" si="1281"/>
        <v/>
      </c>
      <c r="L69492"/>
    </row>
    <row r="69493" spans="1:12" x14ac:dyDescent="0.25">
      <c r="A69493" s="3" t="str">
        <f t="shared" si="1281"/>
        <v/>
      </c>
      <c r="L69493"/>
    </row>
    <row r="69494" spans="1:12" x14ac:dyDescent="0.25">
      <c r="A69494" s="3" t="str">
        <f t="shared" si="1281"/>
        <v/>
      </c>
      <c r="L69494"/>
    </row>
    <row r="69495" spans="1:12" x14ac:dyDescent="0.25">
      <c r="A69495" s="3" t="str">
        <f t="shared" si="1281"/>
        <v/>
      </c>
      <c r="L69495"/>
    </row>
    <row r="69496" spans="1:12" x14ac:dyDescent="0.25">
      <c r="A69496" s="3" t="str">
        <f t="shared" si="1281"/>
        <v/>
      </c>
      <c r="L69496"/>
    </row>
    <row r="69497" spans="1:12" x14ac:dyDescent="0.25">
      <c r="A69497" s="3" t="str">
        <f t="shared" si="1281"/>
        <v/>
      </c>
      <c r="L69497"/>
    </row>
    <row r="69498" spans="1:12" x14ac:dyDescent="0.25">
      <c r="A69498" s="3" t="str">
        <f t="shared" si="1281"/>
        <v/>
      </c>
      <c r="L69498"/>
    </row>
    <row r="69499" spans="1:12" x14ac:dyDescent="0.25">
      <c r="A69499" s="3" t="str">
        <f t="shared" si="1281"/>
        <v/>
      </c>
      <c r="L69499"/>
    </row>
    <row r="69500" spans="1:12" x14ac:dyDescent="0.25">
      <c r="A69500" s="3" t="str">
        <f t="shared" si="1281"/>
        <v/>
      </c>
      <c r="L69500"/>
    </row>
    <row r="69501" spans="1:12" x14ac:dyDescent="0.25">
      <c r="A69501" s="3" t="str">
        <f t="shared" si="1281"/>
        <v/>
      </c>
      <c r="L69501"/>
    </row>
    <row r="69502" spans="1:12" x14ac:dyDescent="0.25">
      <c r="A69502" s="3" t="str">
        <f t="shared" si="1281"/>
        <v/>
      </c>
      <c r="L69502"/>
    </row>
    <row r="69503" spans="1:12" x14ac:dyDescent="0.25">
      <c r="A69503" s="3" t="str">
        <f t="shared" si="1281"/>
        <v/>
      </c>
      <c r="L69503"/>
    </row>
    <row r="69504" spans="1:12" x14ac:dyDescent="0.25">
      <c r="A69504" s="3" t="str">
        <f t="shared" si="1281"/>
        <v/>
      </c>
      <c r="L69504"/>
    </row>
    <row r="69505" spans="1:12" x14ac:dyDescent="0.25">
      <c r="A69505" s="3" t="str">
        <f t="shared" si="1281"/>
        <v/>
      </c>
      <c r="L69505"/>
    </row>
    <row r="69506" spans="1:12" x14ac:dyDescent="0.25">
      <c r="A69506" s="3" t="str">
        <f t="shared" si="1281"/>
        <v/>
      </c>
      <c r="L69506"/>
    </row>
    <row r="69507" spans="1:12" x14ac:dyDescent="0.25">
      <c r="A69507" s="3" t="str">
        <f t="shared" si="1281"/>
        <v/>
      </c>
      <c r="L69507"/>
    </row>
    <row r="69508" spans="1:12" x14ac:dyDescent="0.25">
      <c r="A69508" s="3" t="str">
        <f t="shared" si="1281"/>
        <v/>
      </c>
      <c r="L69508"/>
    </row>
    <row r="69509" spans="1:12" x14ac:dyDescent="0.25">
      <c r="A69509" s="3" t="str">
        <f t="shared" si="1281"/>
        <v/>
      </c>
      <c r="L69509"/>
    </row>
    <row r="69510" spans="1:12" x14ac:dyDescent="0.25">
      <c r="A69510" s="3" t="str">
        <f t="shared" si="1281"/>
        <v/>
      </c>
      <c r="L69510"/>
    </row>
    <row r="69511" spans="1:12" x14ac:dyDescent="0.25">
      <c r="A69511" s="3" t="str">
        <f t="shared" si="1281"/>
        <v/>
      </c>
      <c r="L69511"/>
    </row>
    <row r="69512" spans="1:12" x14ac:dyDescent="0.25">
      <c r="A69512" s="3" t="str">
        <f t="shared" si="1281"/>
        <v/>
      </c>
      <c r="L69512"/>
    </row>
    <row r="69513" spans="1:12" x14ac:dyDescent="0.25">
      <c r="A69513" s="3" t="str">
        <f t="shared" si="1281"/>
        <v/>
      </c>
      <c r="L69513"/>
    </row>
    <row r="69514" spans="1:12" x14ac:dyDescent="0.25">
      <c r="A69514" s="3" t="str">
        <f t="shared" si="1281"/>
        <v/>
      </c>
      <c r="L69514"/>
    </row>
    <row r="69515" spans="1:12" x14ac:dyDescent="0.25">
      <c r="A69515" s="3" t="str">
        <f t="shared" si="1281"/>
        <v/>
      </c>
      <c r="L69515"/>
    </row>
    <row r="69516" spans="1:12" x14ac:dyDescent="0.25">
      <c r="A69516" s="3" t="str">
        <f t="shared" si="1281"/>
        <v/>
      </c>
      <c r="L69516"/>
    </row>
    <row r="69517" spans="1:12" x14ac:dyDescent="0.25">
      <c r="A69517" s="3" t="str">
        <f t="shared" si="1281"/>
        <v/>
      </c>
      <c r="L69517"/>
    </row>
    <row r="69518" spans="1:12" x14ac:dyDescent="0.25">
      <c r="A69518" s="3" t="str">
        <f t="shared" si="1281"/>
        <v/>
      </c>
      <c r="L69518"/>
    </row>
    <row r="69519" spans="1:12" x14ac:dyDescent="0.25">
      <c r="A69519" s="3" t="str">
        <f t="shared" si="1281"/>
        <v/>
      </c>
      <c r="L69519"/>
    </row>
    <row r="69520" spans="1:12" x14ac:dyDescent="0.25">
      <c r="A69520" s="3" t="str">
        <f t="shared" si="1281"/>
        <v/>
      </c>
      <c r="L69520"/>
    </row>
    <row r="69521" spans="1:12" x14ac:dyDescent="0.25">
      <c r="A69521" s="3" t="str">
        <f t="shared" ref="A69521:A69584" si="1282">IF(B69507="","",CONCATENATE(MONTH(B69507),YEAR(B69507)))</f>
        <v/>
      </c>
      <c r="L69521"/>
    </row>
    <row r="69522" spans="1:12" x14ac:dyDescent="0.25">
      <c r="A69522" s="3" t="str">
        <f t="shared" si="1282"/>
        <v/>
      </c>
      <c r="L69522"/>
    </row>
    <row r="69523" spans="1:12" x14ac:dyDescent="0.25">
      <c r="A69523" s="3" t="str">
        <f t="shared" si="1282"/>
        <v/>
      </c>
      <c r="L69523"/>
    </row>
    <row r="69524" spans="1:12" x14ac:dyDescent="0.25">
      <c r="A69524" s="3" t="str">
        <f t="shared" si="1282"/>
        <v/>
      </c>
      <c r="L69524"/>
    </row>
    <row r="69525" spans="1:12" x14ac:dyDescent="0.25">
      <c r="A69525" s="3" t="str">
        <f t="shared" si="1282"/>
        <v/>
      </c>
      <c r="L69525"/>
    </row>
    <row r="69526" spans="1:12" x14ac:dyDescent="0.25">
      <c r="A69526" s="3" t="str">
        <f t="shared" si="1282"/>
        <v/>
      </c>
      <c r="L69526"/>
    </row>
    <row r="69527" spans="1:12" x14ac:dyDescent="0.25">
      <c r="A69527" s="3" t="str">
        <f t="shared" si="1282"/>
        <v/>
      </c>
      <c r="L69527"/>
    </row>
    <row r="69528" spans="1:12" x14ac:dyDescent="0.25">
      <c r="A69528" s="3" t="str">
        <f t="shared" si="1282"/>
        <v/>
      </c>
      <c r="L69528"/>
    </row>
    <row r="69529" spans="1:12" x14ac:dyDescent="0.25">
      <c r="A69529" s="3" t="str">
        <f t="shared" si="1282"/>
        <v/>
      </c>
      <c r="L69529"/>
    </row>
    <row r="69530" spans="1:12" x14ac:dyDescent="0.25">
      <c r="A69530" s="3" t="str">
        <f t="shared" si="1282"/>
        <v/>
      </c>
      <c r="L69530"/>
    </row>
    <row r="69531" spans="1:12" x14ac:dyDescent="0.25">
      <c r="A69531" s="3" t="str">
        <f t="shared" si="1282"/>
        <v/>
      </c>
      <c r="L69531"/>
    </row>
    <row r="69532" spans="1:12" x14ac:dyDescent="0.25">
      <c r="A69532" s="3" t="str">
        <f t="shared" si="1282"/>
        <v/>
      </c>
      <c r="L69532"/>
    </row>
    <row r="69533" spans="1:12" x14ac:dyDescent="0.25">
      <c r="A69533" s="3" t="str">
        <f t="shared" si="1282"/>
        <v/>
      </c>
      <c r="L69533"/>
    </row>
    <row r="69534" spans="1:12" x14ac:dyDescent="0.25">
      <c r="A69534" s="3" t="str">
        <f t="shared" si="1282"/>
        <v/>
      </c>
      <c r="L69534"/>
    </row>
    <row r="69535" spans="1:12" x14ac:dyDescent="0.25">
      <c r="A69535" s="3" t="str">
        <f t="shared" si="1282"/>
        <v/>
      </c>
      <c r="L69535"/>
    </row>
    <row r="69536" spans="1:12" x14ac:dyDescent="0.25">
      <c r="A69536" s="3" t="str">
        <f t="shared" si="1282"/>
        <v/>
      </c>
      <c r="L69536"/>
    </row>
    <row r="69537" spans="1:12" x14ac:dyDescent="0.25">
      <c r="A69537" s="3" t="str">
        <f t="shared" si="1282"/>
        <v/>
      </c>
      <c r="L69537"/>
    </row>
    <row r="69538" spans="1:12" x14ac:dyDescent="0.25">
      <c r="A69538" s="3" t="str">
        <f t="shared" si="1282"/>
        <v/>
      </c>
      <c r="L69538"/>
    </row>
    <row r="69539" spans="1:12" x14ac:dyDescent="0.25">
      <c r="A69539" s="3" t="str">
        <f t="shared" si="1282"/>
        <v/>
      </c>
      <c r="L69539"/>
    </row>
    <row r="69540" spans="1:12" x14ac:dyDescent="0.25">
      <c r="A69540" s="3" t="str">
        <f t="shared" si="1282"/>
        <v/>
      </c>
      <c r="L69540"/>
    </row>
    <row r="69541" spans="1:12" x14ac:dyDescent="0.25">
      <c r="A69541" s="3" t="str">
        <f t="shared" si="1282"/>
        <v/>
      </c>
      <c r="L69541"/>
    </row>
    <row r="69542" spans="1:12" x14ac:dyDescent="0.25">
      <c r="A69542" s="3" t="str">
        <f t="shared" si="1282"/>
        <v/>
      </c>
      <c r="L69542"/>
    </row>
    <row r="69543" spans="1:12" x14ac:dyDescent="0.25">
      <c r="A69543" s="3" t="str">
        <f t="shared" si="1282"/>
        <v/>
      </c>
      <c r="L69543"/>
    </row>
    <row r="69544" spans="1:12" x14ac:dyDescent="0.25">
      <c r="A69544" s="3" t="str">
        <f t="shared" si="1282"/>
        <v/>
      </c>
      <c r="L69544"/>
    </row>
    <row r="69545" spans="1:12" x14ac:dyDescent="0.25">
      <c r="A69545" s="3" t="str">
        <f t="shared" si="1282"/>
        <v/>
      </c>
      <c r="L69545"/>
    </row>
    <row r="69546" spans="1:12" x14ac:dyDescent="0.25">
      <c r="A69546" s="3" t="str">
        <f t="shared" si="1282"/>
        <v/>
      </c>
      <c r="L69546"/>
    </row>
    <row r="69547" spans="1:12" x14ac:dyDescent="0.25">
      <c r="A69547" s="3" t="str">
        <f t="shared" si="1282"/>
        <v/>
      </c>
      <c r="L69547"/>
    </row>
    <row r="69548" spans="1:12" x14ac:dyDescent="0.25">
      <c r="A69548" s="3" t="str">
        <f t="shared" si="1282"/>
        <v/>
      </c>
      <c r="L69548"/>
    </row>
    <row r="69549" spans="1:12" x14ac:dyDescent="0.25">
      <c r="A69549" s="3" t="str">
        <f t="shared" si="1282"/>
        <v/>
      </c>
      <c r="L69549"/>
    </row>
    <row r="69550" spans="1:12" x14ac:dyDescent="0.25">
      <c r="A69550" s="3" t="str">
        <f t="shared" si="1282"/>
        <v/>
      </c>
      <c r="L69550"/>
    </row>
    <row r="69551" spans="1:12" x14ac:dyDescent="0.25">
      <c r="A69551" s="3" t="str">
        <f t="shared" si="1282"/>
        <v/>
      </c>
      <c r="L69551"/>
    </row>
    <row r="69552" spans="1:12" x14ac:dyDescent="0.25">
      <c r="A69552" s="3" t="str">
        <f t="shared" si="1282"/>
        <v/>
      </c>
      <c r="L69552"/>
    </row>
    <row r="69553" spans="1:12" x14ac:dyDescent="0.25">
      <c r="A69553" s="3" t="str">
        <f t="shared" si="1282"/>
        <v/>
      </c>
      <c r="L69553"/>
    </row>
    <row r="69554" spans="1:12" x14ac:dyDescent="0.25">
      <c r="A69554" s="3" t="str">
        <f t="shared" si="1282"/>
        <v/>
      </c>
      <c r="L69554"/>
    </row>
    <row r="69555" spans="1:12" x14ac:dyDescent="0.25">
      <c r="A69555" s="3" t="str">
        <f t="shared" si="1282"/>
        <v/>
      </c>
      <c r="L69555"/>
    </row>
    <row r="69556" spans="1:12" x14ac:dyDescent="0.25">
      <c r="A69556" s="3" t="str">
        <f t="shared" si="1282"/>
        <v/>
      </c>
      <c r="L69556"/>
    </row>
    <row r="69557" spans="1:12" x14ac:dyDescent="0.25">
      <c r="A69557" s="3" t="str">
        <f t="shared" si="1282"/>
        <v/>
      </c>
      <c r="L69557"/>
    </row>
    <row r="69558" spans="1:12" x14ac:dyDescent="0.25">
      <c r="A69558" s="3" t="str">
        <f t="shared" si="1282"/>
        <v/>
      </c>
      <c r="L69558"/>
    </row>
    <row r="69559" spans="1:12" x14ac:dyDescent="0.25">
      <c r="A69559" s="3" t="str">
        <f t="shared" si="1282"/>
        <v/>
      </c>
      <c r="L69559"/>
    </row>
    <row r="69560" spans="1:12" x14ac:dyDescent="0.25">
      <c r="A69560" s="3" t="str">
        <f t="shared" si="1282"/>
        <v/>
      </c>
      <c r="L69560"/>
    </row>
    <row r="69561" spans="1:12" x14ac:dyDescent="0.25">
      <c r="A69561" s="3" t="str">
        <f t="shared" si="1282"/>
        <v/>
      </c>
      <c r="L69561"/>
    </row>
    <row r="69562" spans="1:12" x14ac:dyDescent="0.25">
      <c r="A69562" s="3" t="str">
        <f t="shared" si="1282"/>
        <v/>
      </c>
      <c r="L69562"/>
    </row>
    <row r="69563" spans="1:12" x14ac:dyDescent="0.25">
      <c r="A69563" s="3" t="str">
        <f t="shared" si="1282"/>
        <v/>
      </c>
      <c r="L69563"/>
    </row>
    <row r="69564" spans="1:12" x14ac:dyDescent="0.25">
      <c r="A69564" s="3" t="str">
        <f t="shared" si="1282"/>
        <v/>
      </c>
      <c r="L69564"/>
    </row>
    <row r="69565" spans="1:12" x14ac:dyDescent="0.25">
      <c r="A69565" s="3" t="str">
        <f t="shared" si="1282"/>
        <v/>
      </c>
      <c r="L69565"/>
    </row>
    <row r="69566" spans="1:12" x14ac:dyDescent="0.25">
      <c r="A69566" s="3" t="str">
        <f t="shared" si="1282"/>
        <v/>
      </c>
      <c r="L69566"/>
    </row>
    <row r="69567" spans="1:12" x14ac:dyDescent="0.25">
      <c r="A69567" s="3" t="str">
        <f t="shared" si="1282"/>
        <v/>
      </c>
      <c r="L69567"/>
    </row>
    <row r="69568" spans="1:12" x14ac:dyDescent="0.25">
      <c r="A69568" s="3" t="str">
        <f t="shared" si="1282"/>
        <v/>
      </c>
      <c r="L69568"/>
    </row>
    <row r="69569" spans="1:12" x14ac:dyDescent="0.25">
      <c r="A69569" s="3" t="str">
        <f t="shared" si="1282"/>
        <v/>
      </c>
      <c r="L69569"/>
    </row>
    <row r="69570" spans="1:12" x14ac:dyDescent="0.25">
      <c r="A69570" s="3" t="str">
        <f t="shared" si="1282"/>
        <v/>
      </c>
      <c r="L69570"/>
    </row>
    <row r="69571" spans="1:12" x14ac:dyDescent="0.25">
      <c r="A69571" s="3" t="str">
        <f t="shared" si="1282"/>
        <v/>
      </c>
      <c r="L69571"/>
    </row>
    <row r="69572" spans="1:12" x14ac:dyDescent="0.25">
      <c r="A69572" s="3" t="str">
        <f t="shared" si="1282"/>
        <v/>
      </c>
      <c r="L69572"/>
    </row>
    <row r="69573" spans="1:12" x14ac:dyDescent="0.25">
      <c r="A69573" s="3" t="str">
        <f t="shared" si="1282"/>
        <v/>
      </c>
      <c r="L69573"/>
    </row>
    <row r="69574" spans="1:12" x14ac:dyDescent="0.25">
      <c r="A69574" s="3" t="str">
        <f t="shared" si="1282"/>
        <v/>
      </c>
      <c r="L69574"/>
    </row>
    <row r="69575" spans="1:12" x14ac:dyDescent="0.25">
      <c r="A69575" s="3" t="str">
        <f t="shared" si="1282"/>
        <v/>
      </c>
      <c r="L69575"/>
    </row>
    <row r="69576" spans="1:12" x14ac:dyDescent="0.25">
      <c r="A69576" s="3" t="str">
        <f t="shared" si="1282"/>
        <v/>
      </c>
      <c r="L69576"/>
    </row>
    <row r="69577" spans="1:12" x14ac:dyDescent="0.25">
      <c r="A69577" s="3" t="str">
        <f t="shared" si="1282"/>
        <v/>
      </c>
      <c r="L69577"/>
    </row>
    <row r="69578" spans="1:12" x14ac:dyDescent="0.25">
      <c r="A69578" s="3" t="str">
        <f t="shared" si="1282"/>
        <v/>
      </c>
      <c r="L69578"/>
    </row>
    <row r="69579" spans="1:12" x14ac:dyDescent="0.25">
      <c r="A69579" s="3" t="str">
        <f t="shared" si="1282"/>
        <v/>
      </c>
      <c r="L69579"/>
    </row>
    <row r="69580" spans="1:12" x14ac:dyDescent="0.25">
      <c r="A69580" s="3" t="str">
        <f t="shared" si="1282"/>
        <v/>
      </c>
      <c r="L69580"/>
    </row>
    <row r="69581" spans="1:12" x14ac:dyDescent="0.25">
      <c r="A69581" s="3" t="str">
        <f t="shared" si="1282"/>
        <v/>
      </c>
      <c r="L69581"/>
    </row>
    <row r="69582" spans="1:12" x14ac:dyDescent="0.25">
      <c r="A69582" s="3" t="str">
        <f t="shared" si="1282"/>
        <v/>
      </c>
      <c r="L69582"/>
    </row>
    <row r="69583" spans="1:12" x14ac:dyDescent="0.25">
      <c r="A69583" s="3" t="str">
        <f t="shared" si="1282"/>
        <v/>
      </c>
      <c r="L69583"/>
    </row>
    <row r="69584" spans="1:12" x14ac:dyDescent="0.25">
      <c r="A69584" s="3" t="str">
        <f t="shared" si="1282"/>
        <v/>
      </c>
      <c r="L69584"/>
    </row>
    <row r="69585" spans="1:12" x14ac:dyDescent="0.25">
      <c r="A69585" s="3" t="str">
        <f t="shared" ref="A69585:A69648" si="1283">IF(B69571="","",CONCATENATE(MONTH(B69571),YEAR(B69571)))</f>
        <v/>
      </c>
      <c r="L69585"/>
    </row>
    <row r="69586" spans="1:12" x14ac:dyDescent="0.25">
      <c r="A69586" s="3" t="str">
        <f t="shared" si="1283"/>
        <v/>
      </c>
      <c r="L69586"/>
    </row>
    <row r="69587" spans="1:12" x14ac:dyDescent="0.25">
      <c r="A69587" s="3" t="str">
        <f t="shared" si="1283"/>
        <v/>
      </c>
      <c r="L69587"/>
    </row>
    <row r="69588" spans="1:12" x14ac:dyDescent="0.25">
      <c r="A69588" s="3" t="str">
        <f t="shared" si="1283"/>
        <v/>
      </c>
      <c r="L69588"/>
    </row>
    <row r="69589" spans="1:12" x14ac:dyDescent="0.25">
      <c r="A69589" s="3" t="str">
        <f t="shared" si="1283"/>
        <v/>
      </c>
      <c r="L69589"/>
    </row>
    <row r="69590" spans="1:12" x14ac:dyDescent="0.25">
      <c r="A69590" s="3" t="str">
        <f t="shared" si="1283"/>
        <v/>
      </c>
      <c r="L69590"/>
    </row>
    <row r="69591" spans="1:12" x14ac:dyDescent="0.25">
      <c r="A69591" s="3" t="str">
        <f t="shared" si="1283"/>
        <v/>
      </c>
      <c r="L69591"/>
    </row>
    <row r="69592" spans="1:12" x14ac:dyDescent="0.25">
      <c r="A69592" s="3" t="str">
        <f t="shared" si="1283"/>
        <v/>
      </c>
      <c r="L69592"/>
    </row>
    <row r="69593" spans="1:12" x14ac:dyDescent="0.25">
      <c r="A69593" s="3" t="str">
        <f t="shared" si="1283"/>
        <v/>
      </c>
      <c r="L69593"/>
    </row>
    <row r="69594" spans="1:12" x14ac:dyDescent="0.25">
      <c r="A69594" s="3" t="str">
        <f t="shared" si="1283"/>
        <v/>
      </c>
      <c r="L69594"/>
    </row>
    <row r="69595" spans="1:12" x14ac:dyDescent="0.25">
      <c r="A69595" s="3" t="str">
        <f t="shared" si="1283"/>
        <v/>
      </c>
      <c r="L69595"/>
    </row>
    <row r="69596" spans="1:12" x14ac:dyDescent="0.25">
      <c r="A69596" s="3" t="str">
        <f t="shared" si="1283"/>
        <v/>
      </c>
      <c r="L69596"/>
    </row>
    <row r="69597" spans="1:12" x14ac:dyDescent="0.25">
      <c r="A69597" s="3" t="str">
        <f t="shared" si="1283"/>
        <v/>
      </c>
      <c r="L69597"/>
    </row>
    <row r="69598" spans="1:12" x14ac:dyDescent="0.25">
      <c r="A69598" s="3" t="str">
        <f t="shared" si="1283"/>
        <v/>
      </c>
      <c r="L69598"/>
    </row>
    <row r="69599" spans="1:12" x14ac:dyDescent="0.25">
      <c r="A69599" s="3" t="str">
        <f t="shared" si="1283"/>
        <v/>
      </c>
      <c r="L69599"/>
    </row>
    <row r="69600" spans="1:12" x14ac:dyDescent="0.25">
      <c r="A69600" s="3" t="str">
        <f t="shared" si="1283"/>
        <v/>
      </c>
      <c r="L69600"/>
    </row>
    <row r="69601" spans="1:12" x14ac:dyDescent="0.25">
      <c r="A69601" s="3" t="str">
        <f t="shared" si="1283"/>
        <v/>
      </c>
      <c r="L69601"/>
    </row>
    <row r="69602" spans="1:12" x14ac:dyDescent="0.25">
      <c r="A69602" s="3" t="str">
        <f t="shared" si="1283"/>
        <v/>
      </c>
      <c r="L69602"/>
    </row>
    <row r="69603" spans="1:12" x14ac:dyDescent="0.25">
      <c r="A69603" s="3" t="str">
        <f t="shared" si="1283"/>
        <v/>
      </c>
      <c r="L69603"/>
    </row>
    <row r="69604" spans="1:12" x14ac:dyDescent="0.25">
      <c r="A69604" s="3" t="str">
        <f t="shared" si="1283"/>
        <v/>
      </c>
      <c r="L69604"/>
    </row>
    <row r="69605" spans="1:12" x14ac:dyDescent="0.25">
      <c r="A69605" s="3" t="str">
        <f t="shared" si="1283"/>
        <v/>
      </c>
      <c r="L69605"/>
    </row>
    <row r="69606" spans="1:12" x14ac:dyDescent="0.25">
      <c r="A69606" s="3" t="str">
        <f t="shared" si="1283"/>
        <v/>
      </c>
      <c r="L69606"/>
    </row>
    <row r="69607" spans="1:12" x14ac:dyDescent="0.25">
      <c r="A69607" s="3" t="str">
        <f t="shared" si="1283"/>
        <v/>
      </c>
      <c r="L69607"/>
    </row>
    <row r="69608" spans="1:12" x14ac:dyDescent="0.25">
      <c r="A69608" s="3" t="str">
        <f t="shared" si="1283"/>
        <v/>
      </c>
      <c r="L69608"/>
    </row>
    <row r="69609" spans="1:12" x14ac:dyDescent="0.25">
      <c r="A69609" s="3" t="str">
        <f t="shared" si="1283"/>
        <v/>
      </c>
      <c r="L69609"/>
    </row>
    <row r="69610" spans="1:12" x14ac:dyDescent="0.25">
      <c r="A69610" s="3" t="str">
        <f t="shared" si="1283"/>
        <v/>
      </c>
      <c r="L69610"/>
    </row>
    <row r="69611" spans="1:12" x14ac:dyDescent="0.25">
      <c r="A69611" s="3" t="str">
        <f t="shared" si="1283"/>
        <v/>
      </c>
      <c r="L69611"/>
    </row>
    <row r="69612" spans="1:12" x14ac:dyDescent="0.25">
      <c r="A69612" s="3" t="str">
        <f t="shared" si="1283"/>
        <v/>
      </c>
      <c r="L69612"/>
    </row>
    <row r="69613" spans="1:12" x14ac:dyDescent="0.25">
      <c r="A69613" s="3" t="str">
        <f t="shared" si="1283"/>
        <v/>
      </c>
      <c r="L69613"/>
    </row>
    <row r="69614" spans="1:12" x14ac:dyDescent="0.25">
      <c r="A69614" s="3" t="str">
        <f t="shared" si="1283"/>
        <v/>
      </c>
      <c r="L69614"/>
    </row>
    <row r="69615" spans="1:12" x14ac:dyDescent="0.25">
      <c r="A69615" s="3" t="str">
        <f t="shared" si="1283"/>
        <v/>
      </c>
      <c r="L69615"/>
    </row>
    <row r="69616" spans="1:12" x14ac:dyDescent="0.25">
      <c r="A69616" s="3" t="str">
        <f t="shared" si="1283"/>
        <v/>
      </c>
      <c r="L69616"/>
    </row>
    <row r="69617" spans="1:12" x14ac:dyDescent="0.25">
      <c r="A69617" s="3" t="str">
        <f t="shared" si="1283"/>
        <v/>
      </c>
      <c r="L69617"/>
    </row>
    <row r="69618" spans="1:12" x14ac:dyDescent="0.25">
      <c r="A69618" s="3" t="str">
        <f t="shared" si="1283"/>
        <v/>
      </c>
      <c r="L69618"/>
    </row>
    <row r="69619" spans="1:12" x14ac:dyDescent="0.25">
      <c r="A69619" s="3" t="str">
        <f t="shared" si="1283"/>
        <v/>
      </c>
      <c r="L69619"/>
    </row>
    <row r="69620" spans="1:12" x14ac:dyDescent="0.25">
      <c r="A69620" s="3" t="str">
        <f t="shared" si="1283"/>
        <v/>
      </c>
      <c r="L69620"/>
    </row>
    <row r="69621" spans="1:12" x14ac:dyDescent="0.25">
      <c r="A69621" s="3" t="str">
        <f t="shared" si="1283"/>
        <v/>
      </c>
      <c r="L69621"/>
    </row>
    <row r="69622" spans="1:12" x14ac:dyDescent="0.25">
      <c r="A69622" s="3" t="str">
        <f t="shared" si="1283"/>
        <v/>
      </c>
      <c r="L69622"/>
    </row>
    <row r="69623" spans="1:12" x14ac:dyDescent="0.25">
      <c r="A69623" s="3" t="str">
        <f t="shared" si="1283"/>
        <v/>
      </c>
      <c r="L69623"/>
    </row>
    <row r="69624" spans="1:12" x14ac:dyDescent="0.25">
      <c r="A69624" s="3" t="str">
        <f t="shared" si="1283"/>
        <v/>
      </c>
      <c r="L69624"/>
    </row>
    <row r="69625" spans="1:12" x14ac:dyDescent="0.25">
      <c r="A69625" s="3" t="str">
        <f t="shared" si="1283"/>
        <v/>
      </c>
      <c r="L69625"/>
    </row>
    <row r="69626" spans="1:12" x14ac:dyDescent="0.25">
      <c r="A69626" s="3" t="str">
        <f t="shared" si="1283"/>
        <v/>
      </c>
      <c r="L69626"/>
    </row>
    <row r="69627" spans="1:12" x14ac:dyDescent="0.25">
      <c r="A69627" s="3" t="str">
        <f t="shared" si="1283"/>
        <v/>
      </c>
      <c r="L69627"/>
    </row>
    <row r="69628" spans="1:12" x14ac:dyDescent="0.25">
      <c r="A69628" s="3" t="str">
        <f t="shared" si="1283"/>
        <v/>
      </c>
      <c r="L69628"/>
    </row>
    <row r="69629" spans="1:12" x14ac:dyDescent="0.25">
      <c r="A69629" s="3" t="str">
        <f t="shared" si="1283"/>
        <v/>
      </c>
      <c r="L69629"/>
    </row>
    <row r="69630" spans="1:12" x14ac:dyDescent="0.25">
      <c r="A69630" s="3" t="str">
        <f t="shared" si="1283"/>
        <v/>
      </c>
      <c r="L69630"/>
    </row>
    <row r="69631" spans="1:12" x14ac:dyDescent="0.25">
      <c r="A69631" s="3" t="str">
        <f t="shared" si="1283"/>
        <v/>
      </c>
      <c r="L69631"/>
    </row>
    <row r="69632" spans="1:12" x14ac:dyDescent="0.25">
      <c r="A69632" s="3" t="str">
        <f t="shared" si="1283"/>
        <v/>
      </c>
      <c r="L69632"/>
    </row>
    <row r="69633" spans="1:12" x14ac:dyDescent="0.25">
      <c r="A69633" s="3" t="str">
        <f t="shared" si="1283"/>
        <v/>
      </c>
      <c r="L69633"/>
    </row>
    <row r="69634" spans="1:12" x14ac:dyDescent="0.25">
      <c r="A69634" s="3" t="str">
        <f t="shared" si="1283"/>
        <v/>
      </c>
      <c r="L69634"/>
    </row>
    <row r="69635" spans="1:12" x14ac:dyDescent="0.25">
      <c r="A69635" s="3" t="str">
        <f t="shared" si="1283"/>
        <v/>
      </c>
      <c r="L69635"/>
    </row>
    <row r="69636" spans="1:12" x14ac:dyDescent="0.25">
      <c r="A69636" s="3" t="str">
        <f t="shared" si="1283"/>
        <v/>
      </c>
      <c r="L69636"/>
    </row>
    <row r="69637" spans="1:12" x14ac:dyDescent="0.25">
      <c r="A69637" s="3" t="str">
        <f t="shared" si="1283"/>
        <v/>
      </c>
      <c r="L69637"/>
    </row>
    <row r="69638" spans="1:12" x14ac:dyDescent="0.25">
      <c r="A69638" s="3" t="str">
        <f t="shared" si="1283"/>
        <v/>
      </c>
      <c r="L69638"/>
    </row>
    <row r="69639" spans="1:12" x14ac:dyDescent="0.25">
      <c r="A69639" s="3" t="str">
        <f t="shared" si="1283"/>
        <v/>
      </c>
      <c r="L69639"/>
    </row>
    <row r="69640" spans="1:12" x14ac:dyDescent="0.25">
      <c r="A69640" s="3" t="str">
        <f t="shared" si="1283"/>
        <v/>
      </c>
      <c r="L69640"/>
    </row>
    <row r="69641" spans="1:12" x14ac:dyDescent="0.25">
      <c r="A69641" s="3" t="str">
        <f t="shared" si="1283"/>
        <v/>
      </c>
      <c r="L69641"/>
    </row>
    <row r="69642" spans="1:12" x14ac:dyDescent="0.25">
      <c r="A69642" s="3" t="str">
        <f t="shared" si="1283"/>
        <v/>
      </c>
      <c r="L69642"/>
    </row>
    <row r="69643" spans="1:12" x14ac:dyDescent="0.25">
      <c r="A69643" s="3" t="str">
        <f t="shared" si="1283"/>
        <v/>
      </c>
      <c r="L69643"/>
    </row>
    <row r="69644" spans="1:12" x14ac:dyDescent="0.25">
      <c r="A69644" s="3" t="str">
        <f t="shared" si="1283"/>
        <v/>
      </c>
      <c r="L69644"/>
    </row>
    <row r="69645" spans="1:12" x14ac:dyDescent="0.25">
      <c r="A69645" s="3" t="str">
        <f t="shared" si="1283"/>
        <v/>
      </c>
      <c r="L69645"/>
    </row>
    <row r="69646" spans="1:12" x14ac:dyDescent="0.25">
      <c r="A69646" s="3" t="str">
        <f t="shared" si="1283"/>
        <v/>
      </c>
      <c r="L69646"/>
    </row>
    <row r="69647" spans="1:12" x14ac:dyDescent="0.25">
      <c r="A69647" s="3" t="str">
        <f t="shared" si="1283"/>
        <v/>
      </c>
      <c r="L69647"/>
    </row>
    <row r="69648" spans="1:12" x14ac:dyDescent="0.25">
      <c r="A69648" s="3" t="str">
        <f t="shared" si="1283"/>
        <v/>
      </c>
      <c r="L69648"/>
    </row>
    <row r="69649" spans="1:12" x14ac:dyDescent="0.25">
      <c r="A69649" s="3" t="str">
        <f t="shared" ref="A69649:A69712" si="1284">IF(B69635="","",CONCATENATE(MONTH(B69635),YEAR(B69635)))</f>
        <v/>
      </c>
      <c r="L69649"/>
    </row>
    <row r="69650" spans="1:12" x14ac:dyDescent="0.25">
      <c r="A69650" s="3" t="str">
        <f t="shared" si="1284"/>
        <v/>
      </c>
      <c r="L69650"/>
    </row>
    <row r="69651" spans="1:12" x14ac:dyDescent="0.25">
      <c r="A69651" s="3" t="str">
        <f t="shared" si="1284"/>
        <v/>
      </c>
      <c r="L69651"/>
    </row>
    <row r="69652" spans="1:12" x14ac:dyDescent="0.25">
      <c r="A69652" s="3" t="str">
        <f t="shared" si="1284"/>
        <v/>
      </c>
      <c r="L69652"/>
    </row>
    <row r="69653" spans="1:12" x14ac:dyDescent="0.25">
      <c r="A69653" s="3" t="str">
        <f t="shared" si="1284"/>
        <v/>
      </c>
      <c r="L69653"/>
    </row>
    <row r="69654" spans="1:12" x14ac:dyDescent="0.25">
      <c r="A69654" s="3" t="str">
        <f t="shared" si="1284"/>
        <v/>
      </c>
      <c r="L69654"/>
    </row>
    <row r="69655" spans="1:12" x14ac:dyDescent="0.25">
      <c r="A69655" s="3" t="str">
        <f t="shared" si="1284"/>
        <v/>
      </c>
      <c r="L69655"/>
    </row>
    <row r="69656" spans="1:12" x14ac:dyDescent="0.25">
      <c r="A69656" s="3" t="str">
        <f t="shared" si="1284"/>
        <v/>
      </c>
      <c r="L69656"/>
    </row>
    <row r="69657" spans="1:12" x14ac:dyDescent="0.25">
      <c r="A69657" s="3" t="str">
        <f t="shared" si="1284"/>
        <v/>
      </c>
      <c r="L69657"/>
    </row>
    <row r="69658" spans="1:12" x14ac:dyDescent="0.25">
      <c r="A69658" s="3" t="str">
        <f t="shared" si="1284"/>
        <v/>
      </c>
      <c r="L69658"/>
    </row>
    <row r="69659" spans="1:12" x14ac:dyDescent="0.25">
      <c r="A69659" s="3" t="str">
        <f t="shared" si="1284"/>
        <v/>
      </c>
      <c r="L69659"/>
    </row>
    <row r="69660" spans="1:12" x14ac:dyDescent="0.25">
      <c r="A69660" s="3" t="str">
        <f t="shared" si="1284"/>
        <v/>
      </c>
      <c r="L69660"/>
    </row>
    <row r="69661" spans="1:12" x14ac:dyDescent="0.25">
      <c r="A69661" s="3" t="str">
        <f t="shared" si="1284"/>
        <v/>
      </c>
      <c r="L69661"/>
    </row>
    <row r="69662" spans="1:12" x14ac:dyDescent="0.25">
      <c r="A69662" s="3" t="str">
        <f t="shared" si="1284"/>
        <v/>
      </c>
      <c r="L69662"/>
    </row>
    <row r="69663" spans="1:12" x14ac:dyDescent="0.25">
      <c r="A69663" s="3" t="str">
        <f t="shared" si="1284"/>
        <v/>
      </c>
      <c r="L69663"/>
    </row>
    <row r="69664" spans="1:12" x14ac:dyDescent="0.25">
      <c r="A69664" s="3" t="str">
        <f t="shared" si="1284"/>
        <v/>
      </c>
      <c r="L69664"/>
    </row>
    <row r="69665" spans="1:12" x14ac:dyDescent="0.25">
      <c r="A69665" s="3" t="str">
        <f t="shared" si="1284"/>
        <v/>
      </c>
      <c r="L69665"/>
    </row>
    <row r="69666" spans="1:12" x14ac:dyDescent="0.25">
      <c r="A69666" s="3" t="str">
        <f t="shared" si="1284"/>
        <v/>
      </c>
      <c r="L69666"/>
    </row>
    <row r="69667" spans="1:12" x14ac:dyDescent="0.25">
      <c r="A69667" s="3" t="str">
        <f t="shared" si="1284"/>
        <v/>
      </c>
      <c r="L69667"/>
    </row>
    <row r="69668" spans="1:12" x14ac:dyDescent="0.25">
      <c r="A69668" s="3" t="str">
        <f t="shared" si="1284"/>
        <v/>
      </c>
      <c r="L69668"/>
    </row>
    <row r="69669" spans="1:12" x14ac:dyDescent="0.25">
      <c r="A69669" s="3" t="str">
        <f t="shared" si="1284"/>
        <v/>
      </c>
      <c r="L69669"/>
    </row>
    <row r="69670" spans="1:12" x14ac:dyDescent="0.25">
      <c r="A69670" s="3" t="str">
        <f t="shared" si="1284"/>
        <v/>
      </c>
      <c r="L69670"/>
    </row>
    <row r="69671" spans="1:12" x14ac:dyDescent="0.25">
      <c r="A69671" s="3" t="str">
        <f t="shared" si="1284"/>
        <v/>
      </c>
      <c r="L69671"/>
    </row>
    <row r="69672" spans="1:12" x14ac:dyDescent="0.25">
      <c r="A69672" s="3" t="str">
        <f t="shared" si="1284"/>
        <v/>
      </c>
      <c r="L69672"/>
    </row>
    <row r="69673" spans="1:12" x14ac:dyDescent="0.25">
      <c r="A69673" s="3" t="str">
        <f t="shared" si="1284"/>
        <v/>
      </c>
      <c r="L69673"/>
    </row>
    <row r="69674" spans="1:12" x14ac:dyDescent="0.25">
      <c r="A69674" s="3" t="str">
        <f t="shared" si="1284"/>
        <v/>
      </c>
      <c r="L69674"/>
    </row>
    <row r="69675" spans="1:12" x14ac:dyDescent="0.25">
      <c r="A69675" s="3" t="str">
        <f t="shared" si="1284"/>
        <v/>
      </c>
      <c r="L69675"/>
    </row>
    <row r="69676" spans="1:12" x14ac:dyDescent="0.25">
      <c r="A69676" s="3" t="str">
        <f t="shared" si="1284"/>
        <v/>
      </c>
      <c r="L69676"/>
    </row>
    <row r="69677" spans="1:12" x14ac:dyDescent="0.25">
      <c r="A69677" s="3" t="str">
        <f t="shared" si="1284"/>
        <v/>
      </c>
      <c r="L69677"/>
    </row>
    <row r="69678" spans="1:12" x14ac:dyDescent="0.25">
      <c r="A69678" s="3" t="str">
        <f t="shared" si="1284"/>
        <v/>
      </c>
      <c r="L69678"/>
    </row>
    <row r="69679" spans="1:12" x14ac:dyDescent="0.25">
      <c r="A69679" s="3" t="str">
        <f t="shared" si="1284"/>
        <v/>
      </c>
      <c r="L69679"/>
    </row>
    <row r="69680" spans="1:12" x14ac:dyDescent="0.25">
      <c r="A69680" s="3" t="str">
        <f t="shared" si="1284"/>
        <v/>
      </c>
      <c r="L69680"/>
    </row>
    <row r="69681" spans="1:12" x14ac:dyDescent="0.25">
      <c r="A69681" s="3" t="str">
        <f t="shared" si="1284"/>
        <v/>
      </c>
      <c r="L69681"/>
    </row>
    <row r="69682" spans="1:12" x14ac:dyDescent="0.25">
      <c r="A69682" s="3" t="str">
        <f t="shared" si="1284"/>
        <v/>
      </c>
      <c r="L69682"/>
    </row>
    <row r="69683" spans="1:12" x14ac:dyDescent="0.25">
      <c r="A69683" s="3" t="str">
        <f t="shared" si="1284"/>
        <v/>
      </c>
      <c r="L69683"/>
    </row>
    <row r="69684" spans="1:12" x14ac:dyDescent="0.25">
      <c r="A69684" s="3" t="str">
        <f t="shared" si="1284"/>
        <v/>
      </c>
      <c r="L69684"/>
    </row>
    <row r="69685" spans="1:12" x14ac:dyDescent="0.25">
      <c r="A69685" s="3" t="str">
        <f t="shared" si="1284"/>
        <v/>
      </c>
      <c r="L69685"/>
    </row>
    <row r="69686" spans="1:12" x14ac:dyDescent="0.25">
      <c r="A69686" s="3" t="str">
        <f t="shared" si="1284"/>
        <v/>
      </c>
      <c r="L69686"/>
    </row>
    <row r="69687" spans="1:12" x14ac:dyDescent="0.25">
      <c r="A69687" s="3" t="str">
        <f t="shared" si="1284"/>
        <v/>
      </c>
      <c r="L69687"/>
    </row>
    <row r="69688" spans="1:12" x14ac:dyDescent="0.25">
      <c r="A69688" s="3" t="str">
        <f t="shared" si="1284"/>
        <v/>
      </c>
      <c r="L69688"/>
    </row>
    <row r="69689" spans="1:12" x14ac:dyDescent="0.25">
      <c r="A69689" s="3" t="str">
        <f t="shared" si="1284"/>
        <v/>
      </c>
      <c r="L69689"/>
    </row>
    <row r="69690" spans="1:12" x14ac:dyDescent="0.25">
      <c r="A69690" s="3" t="str">
        <f t="shared" si="1284"/>
        <v/>
      </c>
      <c r="L69690"/>
    </row>
    <row r="69691" spans="1:12" x14ac:dyDescent="0.25">
      <c r="A69691" s="3" t="str">
        <f t="shared" si="1284"/>
        <v/>
      </c>
      <c r="L69691"/>
    </row>
    <row r="69692" spans="1:12" x14ac:dyDescent="0.25">
      <c r="A69692" s="3" t="str">
        <f t="shared" si="1284"/>
        <v/>
      </c>
      <c r="L69692"/>
    </row>
    <row r="69693" spans="1:12" x14ac:dyDescent="0.25">
      <c r="A69693" s="3" t="str">
        <f t="shared" si="1284"/>
        <v/>
      </c>
      <c r="L69693"/>
    </row>
    <row r="69694" spans="1:12" x14ac:dyDescent="0.25">
      <c r="A69694" s="3" t="str">
        <f t="shared" si="1284"/>
        <v/>
      </c>
      <c r="L69694"/>
    </row>
    <row r="69695" spans="1:12" x14ac:dyDescent="0.25">
      <c r="A69695" s="3" t="str">
        <f t="shared" si="1284"/>
        <v/>
      </c>
      <c r="L69695"/>
    </row>
    <row r="69696" spans="1:12" x14ac:dyDescent="0.25">
      <c r="A69696" s="3" t="str">
        <f t="shared" si="1284"/>
        <v/>
      </c>
      <c r="L69696"/>
    </row>
    <row r="69697" spans="1:12" x14ac:dyDescent="0.25">
      <c r="A69697" s="3" t="str">
        <f t="shared" si="1284"/>
        <v/>
      </c>
      <c r="L69697"/>
    </row>
    <row r="69698" spans="1:12" x14ac:dyDescent="0.25">
      <c r="A69698" s="3" t="str">
        <f t="shared" si="1284"/>
        <v/>
      </c>
      <c r="L69698"/>
    </row>
    <row r="69699" spans="1:12" x14ac:dyDescent="0.25">
      <c r="A69699" s="3" t="str">
        <f t="shared" si="1284"/>
        <v/>
      </c>
      <c r="L69699"/>
    </row>
    <row r="69700" spans="1:12" x14ac:dyDescent="0.25">
      <c r="A69700" s="3" t="str">
        <f t="shared" si="1284"/>
        <v/>
      </c>
      <c r="L69700"/>
    </row>
    <row r="69701" spans="1:12" x14ac:dyDescent="0.25">
      <c r="A69701" s="3" t="str">
        <f t="shared" si="1284"/>
        <v/>
      </c>
      <c r="L69701"/>
    </row>
    <row r="69702" spans="1:12" x14ac:dyDescent="0.25">
      <c r="A69702" s="3" t="str">
        <f t="shared" si="1284"/>
        <v/>
      </c>
      <c r="L69702"/>
    </row>
    <row r="69703" spans="1:12" x14ac:dyDescent="0.25">
      <c r="A69703" s="3" t="str">
        <f t="shared" si="1284"/>
        <v/>
      </c>
      <c r="L69703"/>
    </row>
    <row r="69704" spans="1:12" x14ac:dyDescent="0.25">
      <c r="A69704" s="3" t="str">
        <f t="shared" si="1284"/>
        <v/>
      </c>
      <c r="L69704"/>
    </row>
    <row r="69705" spans="1:12" x14ac:dyDescent="0.25">
      <c r="A69705" s="3" t="str">
        <f t="shared" si="1284"/>
        <v/>
      </c>
      <c r="L69705"/>
    </row>
    <row r="69706" spans="1:12" x14ac:dyDescent="0.25">
      <c r="A69706" s="3" t="str">
        <f t="shared" si="1284"/>
        <v/>
      </c>
      <c r="L69706"/>
    </row>
    <row r="69707" spans="1:12" x14ac:dyDescent="0.25">
      <c r="A69707" s="3" t="str">
        <f t="shared" si="1284"/>
        <v/>
      </c>
      <c r="L69707"/>
    </row>
    <row r="69708" spans="1:12" x14ac:dyDescent="0.25">
      <c r="A69708" s="3" t="str">
        <f t="shared" si="1284"/>
        <v/>
      </c>
      <c r="L69708"/>
    </row>
    <row r="69709" spans="1:12" x14ac:dyDescent="0.25">
      <c r="A69709" s="3" t="str">
        <f t="shared" si="1284"/>
        <v/>
      </c>
      <c r="L69709"/>
    </row>
    <row r="69710" spans="1:12" x14ac:dyDescent="0.25">
      <c r="A69710" s="3" t="str">
        <f t="shared" si="1284"/>
        <v/>
      </c>
      <c r="L69710"/>
    </row>
    <row r="69711" spans="1:12" x14ac:dyDescent="0.25">
      <c r="A69711" s="3" t="str">
        <f t="shared" si="1284"/>
        <v/>
      </c>
      <c r="L69711"/>
    </row>
    <row r="69712" spans="1:12" x14ac:dyDescent="0.25">
      <c r="A69712" s="3" t="str">
        <f t="shared" si="1284"/>
        <v/>
      </c>
      <c r="L69712"/>
    </row>
    <row r="69713" spans="1:12" x14ac:dyDescent="0.25">
      <c r="A69713" s="3" t="str">
        <f t="shared" ref="A69713:A69776" si="1285">IF(B69699="","",CONCATENATE(MONTH(B69699),YEAR(B69699)))</f>
        <v/>
      </c>
      <c r="L69713"/>
    </row>
    <row r="69714" spans="1:12" x14ac:dyDescent="0.25">
      <c r="A69714" s="3" t="str">
        <f t="shared" si="1285"/>
        <v/>
      </c>
      <c r="L69714"/>
    </row>
    <row r="69715" spans="1:12" x14ac:dyDescent="0.25">
      <c r="A69715" s="3" t="str">
        <f t="shared" si="1285"/>
        <v/>
      </c>
      <c r="L69715"/>
    </row>
    <row r="69716" spans="1:12" x14ac:dyDescent="0.25">
      <c r="A69716" s="3" t="str">
        <f t="shared" si="1285"/>
        <v/>
      </c>
      <c r="L69716"/>
    </row>
    <row r="69717" spans="1:12" x14ac:dyDescent="0.25">
      <c r="A69717" s="3" t="str">
        <f t="shared" si="1285"/>
        <v/>
      </c>
      <c r="L69717"/>
    </row>
    <row r="69718" spans="1:12" x14ac:dyDescent="0.25">
      <c r="A69718" s="3" t="str">
        <f t="shared" si="1285"/>
        <v/>
      </c>
      <c r="L69718"/>
    </row>
    <row r="69719" spans="1:12" x14ac:dyDescent="0.25">
      <c r="A69719" s="3" t="str">
        <f t="shared" si="1285"/>
        <v/>
      </c>
      <c r="L69719"/>
    </row>
    <row r="69720" spans="1:12" x14ac:dyDescent="0.25">
      <c r="A69720" s="3" t="str">
        <f t="shared" si="1285"/>
        <v/>
      </c>
      <c r="L69720"/>
    </row>
    <row r="69721" spans="1:12" x14ac:dyDescent="0.25">
      <c r="A69721" s="3" t="str">
        <f t="shared" si="1285"/>
        <v/>
      </c>
      <c r="L69721"/>
    </row>
    <row r="69722" spans="1:12" x14ac:dyDescent="0.25">
      <c r="A69722" s="3" t="str">
        <f t="shared" si="1285"/>
        <v/>
      </c>
      <c r="L69722"/>
    </row>
    <row r="69723" spans="1:12" x14ac:dyDescent="0.25">
      <c r="A69723" s="3" t="str">
        <f t="shared" si="1285"/>
        <v/>
      </c>
      <c r="L69723"/>
    </row>
    <row r="69724" spans="1:12" x14ac:dyDescent="0.25">
      <c r="A69724" s="3" t="str">
        <f t="shared" si="1285"/>
        <v/>
      </c>
      <c r="L69724"/>
    </row>
    <row r="69725" spans="1:12" x14ac:dyDescent="0.25">
      <c r="A69725" s="3" t="str">
        <f t="shared" si="1285"/>
        <v/>
      </c>
      <c r="L69725"/>
    </row>
    <row r="69726" spans="1:12" x14ac:dyDescent="0.25">
      <c r="A69726" s="3" t="str">
        <f t="shared" si="1285"/>
        <v/>
      </c>
      <c r="L69726"/>
    </row>
    <row r="69727" spans="1:12" x14ac:dyDescent="0.25">
      <c r="A69727" s="3" t="str">
        <f t="shared" si="1285"/>
        <v/>
      </c>
      <c r="L69727"/>
    </row>
    <row r="69728" spans="1:12" x14ac:dyDescent="0.25">
      <c r="A69728" s="3" t="str">
        <f t="shared" si="1285"/>
        <v/>
      </c>
      <c r="L69728"/>
    </row>
    <row r="69729" spans="1:12" x14ac:dyDescent="0.25">
      <c r="A69729" s="3" t="str">
        <f t="shared" si="1285"/>
        <v/>
      </c>
      <c r="L69729"/>
    </row>
    <row r="69730" spans="1:12" x14ac:dyDescent="0.25">
      <c r="A69730" s="3" t="str">
        <f t="shared" si="1285"/>
        <v/>
      </c>
      <c r="L69730"/>
    </row>
    <row r="69731" spans="1:12" x14ac:dyDescent="0.25">
      <c r="A69731" s="3" t="str">
        <f t="shared" si="1285"/>
        <v/>
      </c>
      <c r="L69731"/>
    </row>
    <row r="69732" spans="1:12" x14ac:dyDescent="0.25">
      <c r="A69732" s="3" t="str">
        <f t="shared" si="1285"/>
        <v/>
      </c>
      <c r="L69732"/>
    </row>
    <row r="69733" spans="1:12" x14ac:dyDescent="0.25">
      <c r="A69733" s="3" t="str">
        <f t="shared" si="1285"/>
        <v/>
      </c>
      <c r="L69733"/>
    </row>
    <row r="69734" spans="1:12" x14ac:dyDescent="0.25">
      <c r="A69734" s="3" t="str">
        <f t="shared" si="1285"/>
        <v/>
      </c>
      <c r="L69734"/>
    </row>
    <row r="69735" spans="1:12" x14ac:dyDescent="0.25">
      <c r="A69735" s="3" t="str">
        <f t="shared" si="1285"/>
        <v/>
      </c>
      <c r="L69735"/>
    </row>
    <row r="69736" spans="1:12" x14ac:dyDescent="0.25">
      <c r="A69736" s="3" t="str">
        <f t="shared" si="1285"/>
        <v/>
      </c>
      <c r="L69736"/>
    </row>
    <row r="69737" spans="1:12" x14ac:dyDescent="0.25">
      <c r="A69737" s="3" t="str">
        <f t="shared" si="1285"/>
        <v/>
      </c>
      <c r="L69737"/>
    </row>
    <row r="69738" spans="1:12" x14ac:dyDescent="0.25">
      <c r="A69738" s="3" t="str">
        <f t="shared" si="1285"/>
        <v/>
      </c>
      <c r="L69738"/>
    </row>
    <row r="69739" spans="1:12" x14ac:dyDescent="0.25">
      <c r="A69739" s="3" t="str">
        <f t="shared" si="1285"/>
        <v/>
      </c>
      <c r="L69739"/>
    </row>
    <row r="69740" spans="1:12" x14ac:dyDescent="0.25">
      <c r="A69740" s="3" t="str">
        <f t="shared" si="1285"/>
        <v/>
      </c>
      <c r="L69740"/>
    </row>
    <row r="69741" spans="1:12" x14ac:dyDescent="0.25">
      <c r="A69741" s="3" t="str">
        <f t="shared" si="1285"/>
        <v/>
      </c>
      <c r="L69741"/>
    </row>
    <row r="69742" spans="1:12" x14ac:dyDescent="0.25">
      <c r="A69742" s="3" t="str">
        <f t="shared" si="1285"/>
        <v/>
      </c>
      <c r="L69742"/>
    </row>
    <row r="69743" spans="1:12" x14ac:dyDescent="0.25">
      <c r="A69743" s="3" t="str">
        <f t="shared" si="1285"/>
        <v/>
      </c>
      <c r="L69743"/>
    </row>
    <row r="69744" spans="1:12" x14ac:dyDescent="0.25">
      <c r="A69744" s="3" t="str">
        <f t="shared" si="1285"/>
        <v/>
      </c>
      <c r="L69744"/>
    </row>
    <row r="69745" spans="1:12" x14ac:dyDescent="0.25">
      <c r="A69745" s="3" t="str">
        <f t="shared" si="1285"/>
        <v/>
      </c>
      <c r="L69745"/>
    </row>
    <row r="69746" spans="1:12" x14ac:dyDescent="0.25">
      <c r="A69746" s="3" t="str">
        <f t="shared" si="1285"/>
        <v/>
      </c>
      <c r="L69746"/>
    </row>
    <row r="69747" spans="1:12" x14ac:dyDescent="0.25">
      <c r="A69747" s="3" t="str">
        <f t="shared" si="1285"/>
        <v/>
      </c>
      <c r="L69747"/>
    </row>
    <row r="69748" spans="1:12" x14ac:dyDescent="0.25">
      <c r="A69748" s="3" t="str">
        <f t="shared" si="1285"/>
        <v/>
      </c>
      <c r="L69748"/>
    </row>
    <row r="69749" spans="1:12" x14ac:dyDescent="0.25">
      <c r="A69749" s="3" t="str">
        <f t="shared" si="1285"/>
        <v/>
      </c>
      <c r="L69749"/>
    </row>
    <row r="69750" spans="1:12" x14ac:dyDescent="0.25">
      <c r="A69750" s="3" t="str">
        <f t="shared" si="1285"/>
        <v/>
      </c>
      <c r="L69750"/>
    </row>
    <row r="69751" spans="1:12" x14ac:dyDescent="0.25">
      <c r="A69751" s="3" t="str">
        <f t="shared" si="1285"/>
        <v/>
      </c>
      <c r="L69751"/>
    </row>
    <row r="69752" spans="1:12" x14ac:dyDescent="0.25">
      <c r="A69752" s="3" t="str">
        <f t="shared" si="1285"/>
        <v/>
      </c>
      <c r="L69752"/>
    </row>
    <row r="69753" spans="1:12" x14ac:dyDescent="0.25">
      <c r="A69753" s="3" t="str">
        <f t="shared" si="1285"/>
        <v/>
      </c>
      <c r="L69753"/>
    </row>
    <row r="69754" spans="1:12" x14ac:dyDescent="0.25">
      <c r="A69754" s="3" t="str">
        <f t="shared" si="1285"/>
        <v/>
      </c>
      <c r="L69754"/>
    </row>
    <row r="69755" spans="1:12" x14ac:dyDescent="0.25">
      <c r="A69755" s="3" t="str">
        <f t="shared" si="1285"/>
        <v/>
      </c>
      <c r="L69755"/>
    </row>
    <row r="69756" spans="1:12" x14ac:dyDescent="0.25">
      <c r="A69756" s="3" t="str">
        <f t="shared" si="1285"/>
        <v/>
      </c>
      <c r="L69756"/>
    </row>
    <row r="69757" spans="1:12" x14ac:dyDescent="0.25">
      <c r="A69757" s="3" t="str">
        <f t="shared" si="1285"/>
        <v/>
      </c>
      <c r="L69757"/>
    </row>
    <row r="69758" spans="1:12" x14ac:dyDescent="0.25">
      <c r="A69758" s="3" t="str">
        <f t="shared" si="1285"/>
        <v/>
      </c>
      <c r="L69758"/>
    </row>
    <row r="69759" spans="1:12" x14ac:dyDescent="0.25">
      <c r="A69759" s="3" t="str">
        <f t="shared" si="1285"/>
        <v/>
      </c>
      <c r="L69759"/>
    </row>
    <row r="69760" spans="1:12" x14ac:dyDescent="0.25">
      <c r="A69760" s="3" t="str">
        <f t="shared" si="1285"/>
        <v/>
      </c>
      <c r="L69760"/>
    </row>
    <row r="69761" spans="1:12" x14ac:dyDescent="0.25">
      <c r="A69761" s="3" t="str">
        <f t="shared" si="1285"/>
        <v/>
      </c>
      <c r="L69761"/>
    </row>
    <row r="69762" spans="1:12" x14ac:dyDescent="0.25">
      <c r="A69762" s="3" t="str">
        <f t="shared" si="1285"/>
        <v/>
      </c>
      <c r="L69762"/>
    </row>
    <row r="69763" spans="1:12" x14ac:dyDescent="0.25">
      <c r="A69763" s="3" t="str">
        <f t="shared" si="1285"/>
        <v/>
      </c>
      <c r="L69763"/>
    </row>
    <row r="69764" spans="1:12" x14ac:dyDescent="0.25">
      <c r="A69764" s="3" t="str">
        <f t="shared" si="1285"/>
        <v/>
      </c>
      <c r="L69764"/>
    </row>
    <row r="69765" spans="1:12" x14ac:dyDescent="0.25">
      <c r="A69765" s="3" t="str">
        <f t="shared" si="1285"/>
        <v/>
      </c>
      <c r="L69765"/>
    </row>
    <row r="69766" spans="1:12" x14ac:dyDescent="0.25">
      <c r="A69766" s="3" t="str">
        <f t="shared" si="1285"/>
        <v/>
      </c>
      <c r="L69766"/>
    </row>
    <row r="69767" spans="1:12" x14ac:dyDescent="0.25">
      <c r="A69767" s="3" t="str">
        <f t="shared" si="1285"/>
        <v/>
      </c>
      <c r="L69767"/>
    </row>
    <row r="69768" spans="1:12" x14ac:dyDescent="0.25">
      <c r="A69768" s="3" t="str">
        <f t="shared" si="1285"/>
        <v/>
      </c>
      <c r="L69768"/>
    </row>
    <row r="69769" spans="1:12" x14ac:dyDescent="0.25">
      <c r="A69769" s="3" t="str">
        <f t="shared" si="1285"/>
        <v/>
      </c>
      <c r="L69769"/>
    </row>
    <row r="69770" spans="1:12" x14ac:dyDescent="0.25">
      <c r="A69770" s="3" t="str">
        <f t="shared" si="1285"/>
        <v/>
      </c>
      <c r="L69770"/>
    </row>
    <row r="69771" spans="1:12" x14ac:dyDescent="0.25">
      <c r="A69771" s="3" t="str">
        <f t="shared" si="1285"/>
        <v/>
      </c>
      <c r="L69771"/>
    </row>
    <row r="69772" spans="1:12" x14ac:dyDescent="0.25">
      <c r="A69772" s="3" t="str">
        <f t="shared" si="1285"/>
        <v/>
      </c>
      <c r="L69772"/>
    </row>
    <row r="69773" spans="1:12" x14ac:dyDescent="0.25">
      <c r="A69773" s="3" t="str">
        <f t="shared" si="1285"/>
        <v/>
      </c>
      <c r="L69773"/>
    </row>
    <row r="69774" spans="1:12" x14ac:dyDescent="0.25">
      <c r="A69774" s="3" t="str">
        <f t="shared" si="1285"/>
        <v/>
      </c>
      <c r="L69774"/>
    </row>
    <row r="69775" spans="1:12" x14ac:dyDescent="0.25">
      <c r="A69775" s="3" t="str">
        <f t="shared" si="1285"/>
        <v/>
      </c>
      <c r="L69775"/>
    </row>
    <row r="69776" spans="1:12" x14ac:dyDescent="0.25">
      <c r="A69776" s="3" t="str">
        <f t="shared" si="1285"/>
        <v/>
      </c>
      <c r="L69776"/>
    </row>
    <row r="69777" spans="1:12" x14ac:dyDescent="0.25">
      <c r="A69777" s="3" t="str">
        <f t="shared" ref="A69777:A69840" si="1286">IF(B69763="","",CONCATENATE(MONTH(B69763),YEAR(B69763)))</f>
        <v/>
      </c>
      <c r="L69777"/>
    </row>
    <row r="69778" spans="1:12" x14ac:dyDescent="0.25">
      <c r="A69778" s="3" t="str">
        <f t="shared" si="1286"/>
        <v/>
      </c>
      <c r="L69778"/>
    </row>
    <row r="69779" spans="1:12" x14ac:dyDescent="0.25">
      <c r="A69779" s="3" t="str">
        <f t="shared" si="1286"/>
        <v/>
      </c>
      <c r="L69779"/>
    </row>
    <row r="69780" spans="1:12" x14ac:dyDescent="0.25">
      <c r="A69780" s="3" t="str">
        <f t="shared" si="1286"/>
        <v/>
      </c>
      <c r="L69780"/>
    </row>
    <row r="69781" spans="1:12" x14ac:dyDescent="0.25">
      <c r="A69781" s="3" t="str">
        <f t="shared" si="1286"/>
        <v/>
      </c>
      <c r="L69781"/>
    </row>
    <row r="69782" spans="1:12" x14ac:dyDescent="0.25">
      <c r="A69782" s="3" t="str">
        <f t="shared" si="1286"/>
        <v/>
      </c>
      <c r="L69782"/>
    </row>
    <row r="69783" spans="1:12" x14ac:dyDescent="0.25">
      <c r="A69783" s="3" t="str">
        <f t="shared" si="1286"/>
        <v/>
      </c>
      <c r="L69783"/>
    </row>
    <row r="69784" spans="1:12" x14ac:dyDescent="0.25">
      <c r="A69784" s="3" t="str">
        <f t="shared" si="1286"/>
        <v/>
      </c>
      <c r="L69784"/>
    </row>
    <row r="69785" spans="1:12" x14ac:dyDescent="0.25">
      <c r="A69785" s="3" t="str">
        <f t="shared" si="1286"/>
        <v/>
      </c>
      <c r="L69785"/>
    </row>
    <row r="69786" spans="1:12" x14ac:dyDescent="0.25">
      <c r="A69786" s="3" t="str">
        <f t="shared" si="1286"/>
        <v/>
      </c>
      <c r="L69786"/>
    </row>
    <row r="69787" spans="1:12" x14ac:dyDescent="0.25">
      <c r="A69787" s="3" t="str">
        <f t="shared" si="1286"/>
        <v/>
      </c>
      <c r="L69787"/>
    </row>
    <row r="69788" spans="1:12" x14ac:dyDescent="0.25">
      <c r="A69788" s="3" t="str">
        <f t="shared" si="1286"/>
        <v/>
      </c>
      <c r="L69788"/>
    </row>
    <row r="69789" spans="1:12" x14ac:dyDescent="0.25">
      <c r="A69789" s="3" t="str">
        <f t="shared" si="1286"/>
        <v/>
      </c>
      <c r="L69789"/>
    </row>
    <row r="69790" spans="1:12" x14ac:dyDescent="0.25">
      <c r="A69790" s="3" t="str">
        <f t="shared" si="1286"/>
        <v/>
      </c>
      <c r="L69790"/>
    </row>
    <row r="69791" spans="1:12" x14ac:dyDescent="0.25">
      <c r="A69791" s="3" t="str">
        <f t="shared" si="1286"/>
        <v/>
      </c>
      <c r="L69791"/>
    </row>
    <row r="69792" spans="1:12" x14ac:dyDescent="0.25">
      <c r="A69792" s="3" t="str">
        <f t="shared" si="1286"/>
        <v/>
      </c>
      <c r="L69792"/>
    </row>
    <row r="69793" spans="1:12" x14ac:dyDescent="0.25">
      <c r="A69793" s="3" t="str">
        <f t="shared" si="1286"/>
        <v/>
      </c>
      <c r="L69793"/>
    </row>
    <row r="69794" spans="1:12" x14ac:dyDescent="0.25">
      <c r="A69794" s="3" t="str">
        <f t="shared" si="1286"/>
        <v/>
      </c>
      <c r="L69794"/>
    </row>
    <row r="69795" spans="1:12" x14ac:dyDescent="0.25">
      <c r="A69795" s="3" t="str">
        <f t="shared" si="1286"/>
        <v/>
      </c>
      <c r="L69795"/>
    </row>
    <row r="69796" spans="1:12" x14ac:dyDescent="0.25">
      <c r="A69796" s="3" t="str">
        <f t="shared" si="1286"/>
        <v/>
      </c>
      <c r="L69796"/>
    </row>
    <row r="69797" spans="1:12" x14ac:dyDescent="0.25">
      <c r="A69797" s="3" t="str">
        <f t="shared" si="1286"/>
        <v/>
      </c>
      <c r="L69797"/>
    </row>
    <row r="69798" spans="1:12" x14ac:dyDescent="0.25">
      <c r="A69798" s="3" t="str">
        <f t="shared" si="1286"/>
        <v/>
      </c>
      <c r="L69798"/>
    </row>
    <row r="69799" spans="1:12" x14ac:dyDescent="0.25">
      <c r="A69799" s="3" t="str">
        <f t="shared" si="1286"/>
        <v/>
      </c>
      <c r="L69799"/>
    </row>
    <row r="69800" spans="1:12" x14ac:dyDescent="0.25">
      <c r="A69800" s="3" t="str">
        <f t="shared" si="1286"/>
        <v/>
      </c>
      <c r="L69800"/>
    </row>
    <row r="69801" spans="1:12" x14ac:dyDescent="0.25">
      <c r="A69801" s="3" t="str">
        <f t="shared" si="1286"/>
        <v/>
      </c>
      <c r="L69801"/>
    </row>
    <row r="69802" spans="1:12" x14ac:dyDescent="0.25">
      <c r="A69802" s="3" t="str">
        <f t="shared" si="1286"/>
        <v/>
      </c>
      <c r="L69802"/>
    </row>
    <row r="69803" spans="1:12" x14ac:dyDescent="0.25">
      <c r="A69803" s="3" t="str">
        <f t="shared" si="1286"/>
        <v/>
      </c>
      <c r="L69803"/>
    </row>
    <row r="69804" spans="1:12" x14ac:dyDescent="0.25">
      <c r="A69804" s="3" t="str">
        <f t="shared" si="1286"/>
        <v/>
      </c>
      <c r="L69804"/>
    </row>
    <row r="69805" spans="1:12" x14ac:dyDescent="0.25">
      <c r="A69805" s="3" t="str">
        <f t="shared" si="1286"/>
        <v/>
      </c>
      <c r="L69805"/>
    </row>
    <row r="69806" spans="1:12" x14ac:dyDescent="0.25">
      <c r="A69806" s="3" t="str">
        <f t="shared" si="1286"/>
        <v/>
      </c>
      <c r="L69806"/>
    </row>
    <row r="69807" spans="1:12" x14ac:dyDescent="0.25">
      <c r="A69807" s="3" t="str">
        <f t="shared" si="1286"/>
        <v/>
      </c>
      <c r="L69807"/>
    </row>
    <row r="69808" spans="1:12" x14ac:dyDescent="0.25">
      <c r="A69808" s="3" t="str">
        <f t="shared" si="1286"/>
        <v/>
      </c>
      <c r="L69808"/>
    </row>
    <row r="69809" spans="1:12" x14ac:dyDescent="0.25">
      <c r="A69809" s="3" t="str">
        <f t="shared" si="1286"/>
        <v/>
      </c>
      <c r="L69809"/>
    </row>
    <row r="69810" spans="1:12" x14ac:dyDescent="0.25">
      <c r="A69810" s="3" t="str">
        <f t="shared" si="1286"/>
        <v/>
      </c>
      <c r="L69810"/>
    </row>
    <row r="69811" spans="1:12" x14ac:dyDescent="0.25">
      <c r="A69811" s="3" t="str">
        <f t="shared" si="1286"/>
        <v/>
      </c>
      <c r="L69811"/>
    </row>
    <row r="69812" spans="1:12" x14ac:dyDescent="0.25">
      <c r="A69812" s="3" t="str">
        <f t="shared" si="1286"/>
        <v/>
      </c>
      <c r="L69812"/>
    </row>
    <row r="69813" spans="1:12" x14ac:dyDescent="0.25">
      <c r="A69813" s="3" t="str">
        <f t="shared" si="1286"/>
        <v/>
      </c>
      <c r="L69813"/>
    </row>
    <row r="69814" spans="1:12" x14ac:dyDescent="0.25">
      <c r="A69814" s="3" t="str">
        <f t="shared" si="1286"/>
        <v/>
      </c>
      <c r="L69814"/>
    </row>
    <row r="69815" spans="1:12" x14ac:dyDescent="0.25">
      <c r="A69815" s="3" t="str">
        <f t="shared" si="1286"/>
        <v/>
      </c>
      <c r="L69815"/>
    </row>
    <row r="69816" spans="1:12" x14ac:dyDescent="0.25">
      <c r="A69816" s="3" t="str">
        <f t="shared" si="1286"/>
        <v/>
      </c>
      <c r="L69816"/>
    </row>
    <row r="69817" spans="1:12" x14ac:dyDescent="0.25">
      <c r="A69817" s="3" t="str">
        <f t="shared" si="1286"/>
        <v/>
      </c>
      <c r="L69817"/>
    </row>
    <row r="69818" spans="1:12" x14ac:dyDescent="0.25">
      <c r="A69818" s="3" t="str">
        <f t="shared" si="1286"/>
        <v/>
      </c>
      <c r="L69818"/>
    </row>
    <row r="69819" spans="1:12" x14ac:dyDescent="0.25">
      <c r="A69819" s="3" t="str">
        <f t="shared" si="1286"/>
        <v/>
      </c>
      <c r="L69819"/>
    </row>
    <row r="69820" spans="1:12" x14ac:dyDescent="0.25">
      <c r="A69820" s="3" t="str">
        <f t="shared" si="1286"/>
        <v/>
      </c>
      <c r="L69820"/>
    </row>
    <row r="69821" spans="1:12" x14ac:dyDescent="0.25">
      <c r="A69821" s="3" t="str">
        <f t="shared" si="1286"/>
        <v/>
      </c>
      <c r="L69821"/>
    </row>
    <row r="69822" spans="1:12" x14ac:dyDescent="0.25">
      <c r="A69822" s="3" t="str">
        <f t="shared" si="1286"/>
        <v/>
      </c>
      <c r="L69822"/>
    </row>
    <row r="69823" spans="1:12" x14ac:dyDescent="0.25">
      <c r="A69823" s="3" t="str">
        <f t="shared" si="1286"/>
        <v/>
      </c>
      <c r="L69823"/>
    </row>
    <row r="69824" spans="1:12" x14ac:dyDescent="0.25">
      <c r="A69824" s="3" t="str">
        <f t="shared" si="1286"/>
        <v/>
      </c>
      <c r="L69824"/>
    </row>
    <row r="69825" spans="1:12" x14ac:dyDescent="0.25">
      <c r="A69825" s="3" t="str">
        <f t="shared" si="1286"/>
        <v/>
      </c>
      <c r="L69825"/>
    </row>
    <row r="69826" spans="1:12" x14ac:dyDescent="0.25">
      <c r="A69826" s="3" t="str">
        <f t="shared" si="1286"/>
        <v/>
      </c>
      <c r="L69826"/>
    </row>
    <row r="69827" spans="1:12" x14ac:dyDescent="0.25">
      <c r="A69827" s="3" t="str">
        <f t="shared" si="1286"/>
        <v/>
      </c>
      <c r="L69827"/>
    </row>
    <row r="69828" spans="1:12" x14ac:dyDescent="0.25">
      <c r="A69828" s="3" t="str">
        <f t="shared" si="1286"/>
        <v/>
      </c>
      <c r="L69828"/>
    </row>
    <row r="69829" spans="1:12" x14ac:dyDescent="0.25">
      <c r="A69829" s="3" t="str">
        <f t="shared" si="1286"/>
        <v/>
      </c>
      <c r="L69829"/>
    </row>
    <row r="69830" spans="1:12" x14ac:dyDescent="0.25">
      <c r="A69830" s="3" t="str">
        <f t="shared" si="1286"/>
        <v/>
      </c>
      <c r="L69830"/>
    </row>
    <row r="69831" spans="1:12" x14ac:dyDescent="0.25">
      <c r="A69831" s="3" t="str">
        <f t="shared" si="1286"/>
        <v/>
      </c>
      <c r="L69831"/>
    </row>
    <row r="69832" spans="1:12" x14ac:dyDescent="0.25">
      <c r="A69832" s="3" t="str">
        <f t="shared" si="1286"/>
        <v/>
      </c>
      <c r="L69832"/>
    </row>
    <row r="69833" spans="1:12" x14ac:dyDescent="0.25">
      <c r="A69833" s="3" t="str">
        <f t="shared" si="1286"/>
        <v/>
      </c>
      <c r="L69833"/>
    </row>
    <row r="69834" spans="1:12" x14ac:dyDescent="0.25">
      <c r="A69834" s="3" t="str">
        <f t="shared" si="1286"/>
        <v/>
      </c>
      <c r="L69834"/>
    </row>
    <row r="69835" spans="1:12" x14ac:dyDescent="0.25">
      <c r="A69835" s="3" t="str">
        <f t="shared" si="1286"/>
        <v/>
      </c>
      <c r="L69835"/>
    </row>
    <row r="69836" spans="1:12" x14ac:dyDescent="0.25">
      <c r="A69836" s="3" t="str">
        <f t="shared" si="1286"/>
        <v/>
      </c>
      <c r="L69836"/>
    </row>
    <row r="69837" spans="1:12" x14ac:dyDescent="0.25">
      <c r="A69837" s="3" t="str">
        <f t="shared" si="1286"/>
        <v/>
      </c>
      <c r="L69837"/>
    </row>
    <row r="69838" spans="1:12" x14ac:dyDescent="0.25">
      <c r="A69838" s="3" t="str">
        <f t="shared" si="1286"/>
        <v/>
      </c>
      <c r="L69838"/>
    </row>
    <row r="69839" spans="1:12" x14ac:dyDescent="0.25">
      <c r="A69839" s="3" t="str">
        <f t="shared" si="1286"/>
        <v/>
      </c>
      <c r="L69839"/>
    </row>
    <row r="69840" spans="1:12" x14ac:dyDescent="0.25">
      <c r="A69840" s="3" t="str">
        <f t="shared" si="1286"/>
        <v/>
      </c>
      <c r="L69840"/>
    </row>
    <row r="69841" spans="1:12" x14ac:dyDescent="0.25">
      <c r="A69841" s="3" t="str">
        <f t="shared" ref="A69841:A69904" si="1287">IF(B69827="","",CONCATENATE(MONTH(B69827),YEAR(B69827)))</f>
        <v/>
      </c>
      <c r="L69841"/>
    </row>
    <row r="69842" spans="1:12" x14ac:dyDescent="0.25">
      <c r="A69842" s="3" t="str">
        <f t="shared" si="1287"/>
        <v/>
      </c>
      <c r="L69842"/>
    </row>
    <row r="69843" spans="1:12" x14ac:dyDescent="0.25">
      <c r="A69843" s="3" t="str">
        <f t="shared" si="1287"/>
        <v/>
      </c>
      <c r="L69843"/>
    </row>
    <row r="69844" spans="1:12" x14ac:dyDescent="0.25">
      <c r="A69844" s="3" t="str">
        <f t="shared" si="1287"/>
        <v/>
      </c>
      <c r="L69844"/>
    </row>
    <row r="69845" spans="1:12" x14ac:dyDescent="0.25">
      <c r="A69845" s="3" t="str">
        <f t="shared" si="1287"/>
        <v/>
      </c>
      <c r="L69845"/>
    </row>
    <row r="69846" spans="1:12" x14ac:dyDescent="0.25">
      <c r="A69846" s="3" t="str">
        <f t="shared" si="1287"/>
        <v/>
      </c>
      <c r="L69846"/>
    </row>
    <row r="69847" spans="1:12" x14ac:dyDescent="0.25">
      <c r="A69847" s="3" t="str">
        <f t="shared" si="1287"/>
        <v/>
      </c>
      <c r="L69847"/>
    </row>
    <row r="69848" spans="1:12" x14ac:dyDescent="0.25">
      <c r="A69848" s="3" t="str">
        <f t="shared" si="1287"/>
        <v/>
      </c>
      <c r="L69848"/>
    </row>
    <row r="69849" spans="1:12" x14ac:dyDescent="0.25">
      <c r="A69849" s="3" t="str">
        <f t="shared" si="1287"/>
        <v/>
      </c>
      <c r="L69849"/>
    </row>
    <row r="69850" spans="1:12" x14ac:dyDescent="0.25">
      <c r="A69850" s="3" t="str">
        <f t="shared" si="1287"/>
        <v/>
      </c>
      <c r="L69850"/>
    </row>
    <row r="69851" spans="1:12" x14ac:dyDescent="0.25">
      <c r="A69851" s="3" t="str">
        <f t="shared" si="1287"/>
        <v/>
      </c>
      <c r="L69851"/>
    </row>
    <row r="69852" spans="1:12" x14ac:dyDescent="0.25">
      <c r="A69852" s="3" t="str">
        <f t="shared" si="1287"/>
        <v/>
      </c>
      <c r="L69852"/>
    </row>
    <row r="69853" spans="1:12" x14ac:dyDescent="0.25">
      <c r="A69853" s="3" t="str">
        <f t="shared" si="1287"/>
        <v/>
      </c>
      <c r="L69853"/>
    </row>
    <row r="69854" spans="1:12" x14ac:dyDescent="0.25">
      <c r="A69854" s="3" t="str">
        <f t="shared" si="1287"/>
        <v/>
      </c>
      <c r="L69854"/>
    </row>
    <row r="69855" spans="1:12" x14ac:dyDescent="0.25">
      <c r="A69855" s="3" t="str">
        <f t="shared" si="1287"/>
        <v/>
      </c>
      <c r="L69855"/>
    </row>
    <row r="69856" spans="1:12" x14ac:dyDescent="0.25">
      <c r="A69856" s="3" t="str">
        <f t="shared" si="1287"/>
        <v/>
      </c>
      <c r="L69856"/>
    </row>
    <row r="69857" spans="1:12" x14ac:dyDescent="0.25">
      <c r="A69857" s="3" t="str">
        <f t="shared" si="1287"/>
        <v/>
      </c>
      <c r="L69857"/>
    </row>
    <row r="69858" spans="1:12" x14ac:dyDescent="0.25">
      <c r="A69858" s="3" t="str">
        <f t="shared" si="1287"/>
        <v/>
      </c>
      <c r="L69858"/>
    </row>
    <row r="69859" spans="1:12" x14ac:dyDescent="0.25">
      <c r="A69859" s="3" t="str">
        <f t="shared" si="1287"/>
        <v/>
      </c>
      <c r="L69859"/>
    </row>
    <row r="69860" spans="1:12" x14ac:dyDescent="0.25">
      <c r="A69860" s="3" t="str">
        <f t="shared" si="1287"/>
        <v/>
      </c>
      <c r="L69860"/>
    </row>
    <row r="69861" spans="1:12" x14ac:dyDescent="0.25">
      <c r="A69861" s="3" t="str">
        <f t="shared" si="1287"/>
        <v/>
      </c>
      <c r="L69861"/>
    </row>
    <row r="69862" spans="1:12" x14ac:dyDescent="0.25">
      <c r="A69862" s="3" t="str">
        <f t="shared" si="1287"/>
        <v/>
      </c>
      <c r="L69862"/>
    </row>
    <row r="69863" spans="1:12" x14ac:dyDescent="0.25">
      <c r="A69863" s="3" t="str">
        <f t="shared" si="1287"/>
        <v/>
      </c>
      <c r="L69863"/>
    </row>
    <row r="69864" spans="1:12" x14ac:dyDescent="0.25">
      <c r="A69864" s="3" t="str">
        <f t="shared" si="1287"/>
        <v/>
      </c>
      <c r="L69864"/>
    </row>
    <row r="69865" spans="1:12" x14ac:dyDescent="0.25">
      <c r="A69865" s="3" t="str">
        <f t="shared" si="1287"/>
        <v/>
      </c>
      <c r="L69865"/>
    </row>
    <row r="69866" spans="1:12" x14ac:dyDescent="0.25">
      <c r="A69866" s="3" t="str">
        <f t="shared" si="1287"/>
        <v/>
      </c>
      <c r="L69866"/>
    </row>
    <row r="69867" spans="1:12" x14ac:dyDescent="0.25">
      <c r="A69867" s="3" t="str">
        <f t="shared" si="1287"/>
        <v/>
      </c>
      <c r="L69867"/>
    </row>
    <row r="69868" spans="1:12" x14ac:dyDescent="0.25">
      <c r="A69868" s="3" t="str">
        <f t="shared" si="1287"/>
        <v/>
      </c>
      <c r="L69868"/>
    </row>
    <row r="69869" spans="1:12" x14ac:dyDescent="0.25">
      <c r="A69869" s="3" t="str">
        <f t="shared" si="1287"/>
        <v/>
      </c>
      <c r="L69869"/>
    </row>
    <row r="69870" spans="1:12" x14ac:dyDescent="0.25">
      <c r="A69870" s="3" t="str">
        <f t="shared" si="1287"/>
        <v/>
      </c>
      <c r="L69870"/>
    </row>
    <row r="69871" spans="1:12" x14ac:dyDescent="0.25">
      <c r="A69871" s="3" t="str">
        <f t="shared" si="1287"/>
        <v/>
      </c>
      <c r="L69871"/>
    </row>
    <row r="69872" spans="1:12" x14ac:dyDescent="0.25">
      <c r="A69872" s="3" t="str">
        <f t="shared" si="1287"/>
        <v/>
      </c>
      <c r="L69872"/>
    </row>
    <row r="69873" spans="1:12" x14ac:dyDescent="0.25">
      <c r="A69873" s="3" t="str">
        <f t="shared" si="1287"/>
        <v/>
      </c>
      <c r="L69873"/>
    </row>
    <row r="69874" spans="1:12" x14ac:dyDescent="0.25">
      <c r="A69874" s="3" t="str">
        <f t="shared" si="1287"/>
        <v/>
      </c>
      <c r="L69874"/>
    </row>
    <row r="69875" spans="1:12" x14ac:dyDescent="0.25">
      <c r="A69875" s="3" t="str">
        <f t="shared" si="1287"/>
        <v/>
      </c>
      <c r="L69875"/>
    </row>
    <row r="69876" spans="1:12" x14ac:dyDescent="0.25">
      <c r="A69876" s="3" t="str">
        <f t="shared" si="1287"/>
        <v/>
      </c>
      <c r="L69876"/>
    </row>
    <row r="69877" spans="1:12" x14ac:dyDescent="0.25">
      <c r="A69877" s="3" t="str">
        <f t="shared" si="1287"/>
        <v/>
      </c>
      <c r="L69877"/>
    </row>
    <row r="69878" spans="1:12" x14ac:dyDescent="0.25">
      <c r="A69878" s="3" t="str">
        <f t="shared" si="1287"/>
        <v/>
      </c>
      <c r="L69878"/>
    </row>
    <row r="69879" spans="1:12" x14ac:dyDescent="0.25">
      <c r="A69879" s="3" t="str">
        <f t="shared" si="1287"/>
        <v/>
      </c>
      <c r="L69879"/>
    </row>
    <row r="69880" spans="1:12" x14ac:dyDescent="0.25">
      <c r="A69880" s="3" t="str">
        <f t="shared" si="1287"/>
        <v/>
      </c>
      <c r="L69880"/>
    </row>
    <row r="69881" spans="1:12" x14ac:dyDescent="0.25">
      <c r="A69881" s="3" t="str">
        <f t="shared" si="1287"/>
        <v/>
      </c>
      <c r="L69881"/>
    </row>
    <row r="69882" spans="1:12" x14ac:dyDescent="0.25">
      <c r="A69882" s="3" t="str">
        <f t="shared" si="1287"/>
        <v/>
      </c>
      <c r="L69882"/>
    </row>
    <row r="69883" spans="1:12" x14ac:dyDescent="0.25">
      <c r="A69883" s="3" t="str">
        <f t="shared" si="1287"/>
        <v/>
      </c>
      <c r="L69883"/>
    </row>
    <row r="69884" spans="1:12" x14ac:dyDescent="0.25">
      <c r="A69884" s="3" t="str">
        <f t="shared" si="1287"/>
        <v/>
      </c>
      <c r="L69884"/>
    </row>
    <row r="69885" spans="1:12" x14ac:dyDescent="0.25">
      <c r="A69885" s="3" t="str">
        <f t="shared" si="1287"/>
        <v/>
      </c>
      <c r="L69885"/>
    </row>
    <row r="69886" spans="1:12" x14ac:dyDescent="0.25">
      <c r="A69886" s="3" t="str">
        <f t="shared" si="1287"/>
        <v/>
      </c>
      <c r="L69886"/>
    </row>
    <row r="69887" spans="1:12" x14ac:dyDescent="0.25">
      <c r="A69887" s="3" t="str">
        <f t="shared" si="1287"/>
        <v/>
      </c>
      <c r="L69887"/>
    </row>
    <row r="69888" spans="1:12" x14ac:dyDescent="0.25">
      <c r="A69888" s="3" t="str">
        <f t="shared" si="1287"/>
        <v/>
      </c>
      <c r="L69888"/>
    </row>
    <row r="69889" spans="1:12" x14ac:dyDescent="0.25">
      <c r="A69889" s="3" t="str">
        <f t="shared" si="1287"/>
        <v/>
      </c>
      <c r="L69889"/>
    </row>
    <row r="69890" spans="1:12" x14ac:dyDescent="0.25">
      <c r="A69890" s="3" t="str">
        <f t="shared" si="1287"/>
        <v/>
      </c>
      <c r="L69890"/>
    </row>
    <row r="69891" spans="1:12" x14ac:dyDescent="0.25">
      <c r="A69891" s="3" t="str">
        <f t="shared" si="1287"/>
        <v/>
      </c>
      <c r="L69891"/>
    </row>
    <row r="69892" spans="1:12" x14ac:dyDescent="0.25">
      <c r="A69892" s="3" t="str">
        <f t="shared" si="1287"/>
        <v/>
      </c>
      <c r="L69892"/>
    </row>
    <row r="69893" spans="1:12" x14ac:dyDescent="0.25">
      <c r="A69893" s="3" t="str">
        <f t="shared" si="1287"/>
        <v/>
      </c>
      <c r="L69893"/>
    </row>
    <row r="69894" spans="1:12" x14ac:dyDescent="0.25">
      <c r="A69894" s="3" t="str">
        <f t="shared" si="1287"/>
        <v/>
      </c>
      <c r="L69894"/>
    </row>
    <row r="69895" spans="1:12" x14ac:dyDescent="0.25">
      <c r="A69895" s="3" t="str">
        <f t="shared" si="1287"/>
        <v/>
      </c>
      <c r="L69895"/>
    </row>
    <row r="69896" spans="1:12" x14ac:dyDescent="0.25">
      <c r="A69896" s="3" t="str">
        <f t="shared" si="1287"/>
        <v/>
      </c>
      <c r="L69896"/>
    </row>
    <row r="69897" spans="1:12" x14ac:dyDescent="0.25">
      <c r="A69897" s="3" t="str">
        <f t="shared" si="1287"/>
        <v/>
      </c>
      <c r="L69897"/>
    </row>
    <row r="69898" spans="1:12" x14ac:dyDescent="0.25">
      <c r="A69898" s="3" t="str">
        <f t="shared" si="1287"/>
        <v/>
      </c>
      <c r="L69898"/>
    </row>
    <row r="69899" spans="1:12" x14ac:dyDescent="0.25">
      <c r="A69899" s="3" t="str">
        <f t="shared" si="1287"/>
        <v/>
      </c>
      <c r="L69899"/>
    </row>
    <row r="69900" spans="1:12" x14ac:dyDescent="0.25">
      <c r="A69900" s="3" t="str">
        <f t="shared" si="1287"/>
        <v/>
      </c>
      <c r="L69900"/>
    </row>
    <row r="69901" spans="1:12" x14ac:dyDescent="0.25">
      <c r="A69901" s="3" t="str">
        <f t="shared" si="1287"/>
        <v/>
      </c>
      <c r="L69901"/>
    </row>
    <row r="69902" spans="1:12" x14ac:dyDescent="0.25">
      <c r="A69902" s="3" t="str">
        <f t="shared" si="1287"/>
        <v/>
      </c>
      <c r="L69902"/>
    </row>
    <row r="69903" spans="1:12" x14ac:dyDescent="0.25">
      <c r="A69903" s="3" t="str">
        <f t="shared" si="1287"/>
        <v/>
      </c>
      <c r="L69903"/>
    </row>
    <row r="69904" spans="1:12" x14ac:dyDescent="0.25">
      <c r="A69904" s="3" t="str">
        <f t="shared" si="1287"/>
        <v/>
      </c>
      <c r="L69904"/>
    </row>
    <row r="69905" spans="1:12" x14ac:dyDescent="0.25">
      <c r="A69905" s="3" t="str">
        <f t="shared" ref="A69905:A69968" si="1288">IF(B69891="","",CONCATENATE(MONTH(B69891),YEAR(B69891)))</f>
        <v/>
      </c>
      <c r="L69905"/>
    </row>
    <row r="69906" spans="1:12" x14ac:dyDescent="0.25">
      <c r="A69906" s="3" t="str">
        <f t="shared" si="1288"/>
        <v/>
      </c>
      <c r="L69906"/>
    </row>
    <row r="69907" spans="1:12" x14ac:dyDescent="0.25">
      <c r="A69907" s="3" t="str">
        <f t="shared" si="1288"/>
        <v/>
      </c>
      <c r="L69907"/>
    </row>
    <row r="69908" spans="1:12" x14ac:dyDescent="0.25">
      <c r="A69908" s="3" t="str">
        <f t="shared" si="1288"/>
        <v/>
      </c>
      <c r="L69908"/>
    </row>
    <row r="69909" spans="1:12" x14ac:dyDescent="0.25">
      <c r="A69909" s="3" t="str">
        <f t="shared" si="1288"/>
        <v/>
      </c>
      <c r="L69909"/>
    </row>
    <row r="69910" spans="1:12" x14ac:dyDescent="0.25">
      <c r="A69910" s="3" t="str">
        <f t="shared" si="1288"/>
        <v/>
      </c>
      <c r="L69910"/>
    </row>
    <row r="69911" spans="1:12" x14ac:dyDescent="0.25">
      <c r="A69911" s="3" t="str">
        <f t="shared" si="1288"/>
        <v/>
      </c>
      <c r="L69911"/>
    </row>
    <row r="69912" spans="1:12" x14ac:dyDescent="0.25">
      <c r="A69912" s="3" t="str">
        <f t="shared" si="1288"/>
        <v/>
      </c>
      <c r="L69912"/>
    </row>
    <row r="69913" spans="1:12" x14ac:dyDescent="0.25">
      <c r="A69913" s="3" t="str">
        <f t="shared" si="1288"/>
        <v/>
      </c>
      <c r="L69913"/>
    </row>
    <row r="69914" spans="1:12" x14ac:dyDescent="0.25">
      <c r="A69914" s="3" t="str">
        <f t="shared" si="1288"/>
        <v/>
      </c>
      <c r="L69914"/>
    </row>
    <row r="69915" spans="1:12" x14ac:dyDescent="0.25">
      <c r="A69915" s="3" t="str">
        <f t="shared" si="1288"/>
        <v/>
      </c>
      <c r="L69915"/>
    </row>
    <row r="69916" spans="1:12" x14ac:dyDescent="0.25">
      <c r="A69916" s="3" t="str">
        <f t="shared" si="1288"/>
        <v/>
      </c>
      <c r="L69916"/>
    </row>
    <row r="69917" spans="1:12" x14ac:dyDescent="0.25">
      <c r="A69917" s="3" t="str">
        <f t="shared" si="1288"/>
        <v/>
      </c>
      <c r="L69917"/>
    </row>
    <row r="69918" spans="1:12" x14ac:dyDescent="0.25">
      <c r="A69918" s="3" t="str">
        <f t="shared" si="1288"/>
        <v/>
      </c>
      <c r="L69918"/>
    </row>
    <row r="69919" spans="1:12" x14ac:dyDescent="0.25">
      <c r="A69919" s="3" t="str">
        <f t="shared" si="1288"/>
        <v/>
      </c>
      <c r="L69919"/>
    </row>
    <row r="69920" spans="1:12" x14ac:dyDescent="0.25">
      <c r="A69920" s="3" t="str">
        <f t="shared" si="1288"/>
        <v/>
      </c>
      <c r="L69920"/>
    </row>
    <row r="69921" spans="1:12" x14ac:dyDescent="0.25">
      <c r="A69921" s="3" t="str">
        <f t="shared" si="1288"/>
        <v/>
      </c>
      <c r="L69921"/>
    </row>
    <row r="69922" spans="1:12" x14ac:dyDescent="0.25">
      <c r="A69922" s="3" t="str">
        <f t="shared" si="1288"/>
        <v/>
      </c>
      <c r="L69922"/>
    </row>
    <row r="69923" spans="1:12" x14ac:dyDescent="0.25">
      <c r="A69923" s="3" t="str">
        <f t="shared" si="1288"/>
        <v/>
      </c>
      <c r="L69923"/>
    </row>
    <row r="69924" spans="1:12" x14ac:dyDescent="0.25">
      <c r="A69924" s="3" t="str">
        <f t="shared" si="1288"/>
        <v/>
      </c>
      <c r="L69924"/>
    </row>
    <row r="69925" spans="1:12" x14ac:dyDescent="0.25">
      <c r="A69925" s="3" t="str">
        <f t="shared" si="1288"/>
        <v/>
      </c>
      <c r="L69925"/>
    </row>
    <row r="69926" spans="1:12" x14ac:dyDescent="0.25">
      <c r="A69926" s="3" t="str">
        <f t="shared" si="1288"/>
        <v/>
      </c>
      <c r="L69926"/>
    </row>
    <row r="69927" spans="1:12" x14ac:dyDescent="0.25">
      <c r="A69927" s="3" t="str">
        <f t="shared" si="1288"/>
        <v/>
      </c>
      <c r="L69927"/>
    </row>
    <row r="69928" spans="1:12" x14ac:dyDescent="0.25">
      <c r="A69928" s="3" t="str">
        <f t="shared" si="1288"/>
        <v/>
      </c>
      <c r="L69928"/>
    </row>
    <row r="69929" spans="1:12" x14ac:dyDescent="0.25">
      <c r="A69929" s="3" t="str">
        <f t="shared" si="1288"/>
        <v/>
      </c>
      <c r="L69929"/>
    </row>
    <row r="69930" spans="1:12" x14ac:dyDescent="0.25">
      <c r="A69930" s="3" t="str">
        <f t="shared" si="1288"/>
        <v/>
      </c>
      <c r="L69930"/>
    </row>
    <row r="69931" spans="1:12" x14ac:dyDescent="0.25">
      <c r="A69931" s="3" t="str">
        <f t="shared" si="1288"/>
        <v/>
      </c>
      <c r="L69931"/>
    </row>
    <row r="69932" spans="1:12" x14ac:dyDescent="0.25">
      <c r="A69932" s="3" t="str">
        <f t="shared" si="1288"/>
        <v/>
      </c>
      <c r="L69932"/>
    </row>
    <row r="69933" spans="1:12" x14ac:dyDescent="0.25">
      <c r="A69933" s="3" t="str">
        <f t="shared" si="1288"/>
        <v/>
      </c>
      <c r="L69933"/>
    </row>
    <row r="69934" spans="1:12" x14ac:dyDescent="0.25">
      <c r="A69934" s="3" t="str">
        <f t="shared" si="1288"/>
        <v/>
      </c>
      <c r="L69934"/>
    </row>
    <row r="69935" spans="1:12" x14ac:dyDescent="0.25">
      <c r="A69935" s="3" t="str">
        <f t="shared" si="1288"/>
        <v/>
      </c>
      <c r="L69935"/>
    </row>
    <row r="69936" spans="1:12" x14ac:dyDescent="0.25">
      <c r="A69936" s="3" t="str">
        <f t="shared" si="1288"/>
        <v/>
      </c>
      <c r="L69936"/>
    </row>
    <row r="69937" spans="1:12" x14ac:dyDescent="0.25">
      <c r="A69937" s="3" t="str">
        <f t="shared" si="1288"/>
        <v/>
      </c>
      <c r="L69937"/>
    </row>
    <row r="69938" spans="1:12" x14ac:dyDescent="0.25">
      <c r="A69938" s="3" t="str">
        <f t="shared" si="1288"/>
        <v/>
      </c>
      <c r="L69938"/>
    </row>
    <row r="69939" spans="1:12" x14ac:dyDescent="0.25">
      <c r="A69939" s="3" t="str">
        <f t="shared" si="1288"/>
        <v/>
      </c>
      <c r="L69939"/>
    </row>
    <row r="69940" spans="1:12" x14ac:dyDescent="0.25">
      <c r="A69940" s="3" t="str">
        <f t="shared" si="1288"/>
        <v/>
      </c>
      <c r="L69940"/>
    </row>
    <row r="69941" spans="1:12" x14ac:dyDescent="0.25">
      <c r="A69941" s="3" t="str">
        <f t="shared" si="1288"/>
        <v/>
      </c>
      <c r="L69941"/>
    </row>
    <row r="69942" spans="1:12" x14ac:dyDescent="0.25">
      <c r="A69942" s="3" t="str">
        <f t="shared" si="1288"/>
        <v/>
      </c>
      <c r="L69942"/>
    </row>
    <row r="69943" spans="1:12" x14ac:dyDescent="0.25">
      <c r="A69943" s="3" t="str">
        <f t="shared" si="1288"/>
        <v/>
      </c>
      <c r="L69943"/>
    </row>
    <row r="69944" spans="1:12" x14ac:dyDescent="0.25">
      <c r="A69944" s="3" t="str">
        <f t="shared" si="1288"/>
        <v/>
      </c>
      <c r="L69944"/>
    </row>
    <row r="69945" spans="1:12" x14ac:dyDescent="0.25">
      <c r="A69945" s="3" t="str">
        <f t="shared" si="1288"/>
        <v/>
      </c>
      <c r="L69945"/>
    </row>
    <row r="69946" spans="1:12" x14ac:dyDescent="0.25">
      <c r="A69946" s="3" t="str">
        <f t="shared" si="1288"/>
        <v/>
      </c>
      <c r="L69946"/>
    </row>
    <row r="69947" spans="1:12" x14ac:dyDescent="0.25">
      <c r="A69947" s="3" t="str">
        <f t="shared" si="1288"/>
        <v/>
      </c>
      <c r="L69947"/>
    </row>
    <row r="69948" spans="1:12" x14ac:dyDescent="0.25">
      <c r="A69948" s="3" t="str">
        <f t="shared" si="1288"/>
        <v/>
      </c>
      <c r="L69948"/>
    </row>
    <row r="69949" spans="1:12" x14ac:dyDescent="0.25">
      <c r="A69949" s="3" t="str">
        <f t="shared" si="1288"/>
        <v/>
      </c>
      <c r="L69949"/>
    </row>
    <row r="69950" spans="1:12" x14ac:dyDescent="0.25">
      <c r="A69950" s="3" t="str">
        <f t="shared" si="1288"/>
        <v/>
      </c>
      <c r="L69950"/>
    </row>
    <row r="69951" spans="1:12" x14ac:dyDescent="0.25">
      <c r="A69951" s="3" t="str">
        <f t="shared" si="1288"/>
        <v/>
      </c>
      <c r="L69951"/>
    </row>
    <row r="69952" spans="1:12" x14ac:dyDescent="0.25">
      <c r="A69952" s="3" t="str">
        <f t="shared" si="1288"/>
        <v/>
      </c>
      <c r="L69952"/>
    </row>
    <row r="69953" spans="1:12" x14ac:dyDescent="0.25">
      <c r="A69953" s="3" t="str">
        <f t="shared" si="1288"/>
        <v/>
      </c>
      <c r="L69953"/>
    </row>
    <row r="69954" spans="1:12" x14ac:dyDescent="0.25">
      <c r="A69954" s="3" t="str">
        <f t="shared" si="1288"/>
        <v/>
      </c>
      <c r="L69954"/>
    </row>
    <row r="69955" spans="1:12" x14ac:dyDescent="0.25">
      <c r="A69955" s="3" t="str">
        <f t="shared" si="1288"/>
        <v/>
      </c>
      <c r="L69955"/>
    </row>
    <row r="69956" spans="1:12" x14ac:dyDescent="0.25">
      <c r="A69956" s="3" t="str">
        <f t="shared" si="1288"/>
        <v/>
      </c>
      <c r="L69956"/>
    </row>
    <row r="69957" spans="1:12" x14ac:dyDescent="0.25">
      <c r="A69957" s="3" t="str">
        <f t="shared" si="1288"/>
        <v/>
      </c>
      <c r="L69957"/>
    </row>
    <row r="69958" spans="1:12" x14ac:dyDescent="0.25">
      <c r="A69958" s="3" t="str">
        <f t="shared" si="1288"/>
        <v/>
      </c>
      <c r="L69958"/>
    </row>
    <row r="69959" spans="1:12" x14ac:dyDescent="0.25">
      <c r="A69959" s="3" t="str">
        <f t="shared" si="1288"/>
        <v/>
      </c>
      <c r="L69959"/>
    </row>
    <row r="69960" spans="1:12" x14ac:dyDescent="0.25">
      <c r="A69960" s="3" t="str">
        <f t="shared" si="1288"/>
        <v/>
      </c>
      <c r="L69960"/>
    </row>
    <row r="69961" spans="1:12" x14ac:dyDescent="0.25">
      <c r="A69961" s="3" t="str">
        <f t="shared" si="1288"/>
        <v/>
      </c>
      <c r="L69961"/>
    </row>
    <row r="69962" spans="1:12" x14ac:dyDescent="0.25">
      <c r="A69962" s="3" t="str">
        <f t="shared" si="1288"/>
        <v/>
      </c>
      <c r="L69962"/>
    </row>
    <row r="69963" spans="1:12" x14ac:dyDescent="0.25">
      <c r="A69963" s="3" t="str">
        <f t="shared" si="1288"/>
        <v/>
      </c>
      <c r="L69963"/>
    </row>
    <row r="69964" spans="1:12" x14ac:dyDescent="0.25">
      <c r="A69964" s="3" t="str">
        <f t="shared" si="1288"/>
        <v/>
      </c>
      <c r="L69964"/>
    </row>
    <row r="69965" spans="1:12" x14ac:dyDescent="0.25">
      <c r="A69965" s="3" t="str">
        <f t="shared" si="1288"/>
        <v/>
      </c>
      <c r="L69965"/>
    </row>
    <row r="69966" spans="1:12" x14ac:dyDescent="0.25">
      <c r="A69966" s="3" t="str">
        <f t="shared" si="1288"/>
        <v/>
      </c>
      <c r="L69966"/>
    </row>
    <row r="69967" spans="1:12" x14ac:dyDescent="0.25">
      <c r="A69967" s="3" t="str">
        <f t="shared" si="1288"/>
        <v/>
      </c>
      <c r="L69967"/>
    </row>
    <row r="69968" spans="1:12" x14ac:dyDescent="0.25">
      <c r="A69968" s="3" t="str">
        <f t="shared" si="1288"/>
        <v/>
      </c>
      <c r="L69968"/>
    </row>
    <row r="69969" spans="1:12" x14ac:dyDescent="0.25">
      <c r="A69969" s="3" t="str">
        <f t="shared" ref="A69969:A70032" si="1289">IF(B69955="","",CONCATENATE(MONTH(B69955),YEAR(B69955)))</f>
        <v/>
      </c>
      <c r="L69969"/>
    </row>
    <row r="69970" spans="1:12" x14ac:dyDescent="0.25">
      <c r="A69970" s="3" t="str">
        <f t="shared" si="1289"/>
        <v/>
      </c>
      <c r="L69970"/>
    </row>
    <row r="69971" spans="1:12" x14ac:dyDescent="0.25">
      <c r="A69971" s="3" t="str">
        <f t="shared" si="1289"/>
        <v/>
      </c>
      <c r="L69971"/>
    </row>
    <row r="69972" spans="1:12" x14ac:dyDescent="0.25">
      <c r="A69972" s="3" t="str">
        <f t="shared" si="1289"/>
        <v/>
      </c>
      <c r="L69972"/>
    </row>
    <row r="69973" spans="1:12" x14ac:dyDescent="0.25">
      <c r="A69973" s="3" t="str">
        <f t="shared" si="1289"/>
        <v/>
      </c>
      <c r="L69973"/>
    </row>
    <row r="69974" spans="1:12" x14ac:dyDescent="0.25">
      <c r="A69974" s="3" t="str">
        <f t="shared" si="1289"/>
        <v/>
      </c>
      <c r="L69974"/>
    </row>
    <row r="69975" spans="1:12" x14ac:dyDescent="0.25">
      <c r="A69975" s="3" t="str">
        <f t="shared" si="1289"/>
        <v/>
      </c>
      <c r="L69975"/>
    </row>
    <row r="69976" spans="1:12" x14ac:dyDescent="0.25">
      <c r="A69976" s="3" t="str">
        <f t="shared" si="1289"/>
        <v/>
      </c>
      <c r="L69976"/>
    </row>
    <row r="69977" spans="1:12" x14ac:dyDescent="0.25">
      <c r="A69977" s="3" t="str">
        <f t="shared" si="1289"/>
        <v/>
      </c>
      <c r="L69977"/>
    </row>
    <row r="69978" spans="1:12" x14ac:dyDescent="0.25">
      <c r="A69978" s="3" t="str">
        <f t="shared" si="1289"/>
        <v/>
      </c>
      <c r="L69978"/>
    </row>
    <row r="69979" spans="1:12" x14ac:dyDescent="0.25">
      <c r="A69979" s="3" t="str">
        <f t="shared" si="1289"/>
        <v/>
      </c>
      <c r="L69979"/>
    </row>
    <row r="69980" spans="1:12" x14ac:dyDescent="0.25">
      <c r="A69980" s="3" t="str">
        <f t="shared" si="1289"/>
        <v/>
      </c>
      <c r="L69980"/>
    </row>
    <row r="69981" spans="1:12" x14ac:dyDescent="0.25">
      <c r="A69981" s="3" t="str">
        <f t="shared" si="1289"/>
        <v/>
      </c>
      <c r="L69981"/>
    </row>
    <row r="69982" spans="1:12" x14ac:dyDescent="0.25">
      <c r="A69982" s="3" t="str">
        <f t="shared" si="1289"/>
        <v/>
      </c>
      <c r="L69982"/>
    </row>
    <row r="69983" spans="1:12" x14ac:dyDescent="0.25">
      <c r="A69983" s="3" t="str">
        <f t="shared" si="1289"/>
        <v/>
      </c>
      <c r="L69983"/>
    </row>
    <row r="69984" spans="1:12" x14ac:dyDescent="0.25">
      <c r="A69984" s="3" t="str">
        <f t="shared" si="1289"/>
        <v/>
      </c>
      <c r="L69984"/>
    </row>
    <row r="69985" spans="1:12" x14ac:dyDescent="0.25">
      <c r="A69985" s="3" t="str">
        <f t="shared" si="1289"/>
        <v/>
      </c>
      <c r="L69985"/>
    </row>
    <row r="69986" spans="1:12" x14ac:dyDescent="0.25">
      <c r="A69986" s="3" t="str">
        <f t="shared" si="1289"/>
        <v/>
      </c>
      <c r="L69986"/>
    </row>
    <row r="69987" spans="1:12" x14ac:dyDescent="0.25">
      <c r="A69987" s="3" t="str">
        <f t="shared" si="1289"/>
        <v/>
      </c>
      <c r="L69987"/>
    </row>
    <row r="69988" spans="1:12" x14ac:dyDescent="0.25">
      <c r="A69988" s="3" t="str">
        <f t="shared" si="1289"/>
        <v/>
      </c>
      <c r="L69988"/>
    </row>
    <row r="69989" spans="1:12" x14ac:dyDescent="0.25">
      <c r="A69989" s="3" t="str">
        <f t="shared" si="1289"/>
        <v/>
      </c>
      <c r="L69989"/>
    </row>
    <row r="69990" spans="1:12" x14ac:dyDescent="0.25">
      <c r="A69990" s="3" t="str">
        <f t="shared" si="1289"/>
        <v/>
      </c>
      <c r="L69990"/>
    </row>
    <row r="69991" spans="1:12" x14ac:dyDescent="0.25">
      <c r="A69991" s="3" t="str">
        <f t="shared" si="1289"/>
        <v/>
      </c>
      <c r="L69991"/>
    </row>
    <row r="69992" spans="1:12" x14ac:dyDescent="0.25">
      <c r="A69992" s="3" t="str">
        <f t="shared" si="1289"/>
        <v/>
      </c>
      <c r="L69992"/>
    </row>
    <row r="69993" spans="1:12" x14ac:dyDescent="0.25">
      <c r="A69993" s="3" t="str">
        <f t="shared" si="1289"/>
        <v/>
      </c>
      <c r="L69993"/>
    </row>
    <row r="69994" spans="1:12" x14ac:dyDescent="0.25">
      <c r="A69994" s="3" t="str">
        <f t="shared" si="1289"/>
        <v/>
      </c>
      <c r="L69994"/>
    </row>
    <row r="69995" spans="1:12" x14ac:dyDescent="0.25">
      <c r="A69995" s="3" t="str">
        <f t="shared" si="1289"/>
        <v/>
      </c>
      <c r="L69995"/>
    </row>
    <row r="69996" spans="1:12" x14ac:dyDescent="0.25">
      <c r="A69996" s="3" t="str">
        <f t="shared" si="1289"/>
        <v/>
      </c>
      <c r="L69996"/>
    </row>
    <row r="69997" spans="1:12" x14ac:dyDescent="0.25">
      <c r="A69997" s="3" t="str">
        <f t="shared" si="1289"/>
        <v/>
      </c>
      <c r="L69997"/>
    </row>
    <row r="69998" spans="1:12" x14ac:dyDescent="0.25">
      <c r="A69998" s="3" t="str">
        <f t="shared" si="1289"/>
        <v/>
      </c>
      <c r="L69998"/>
    </row>
    <row r="69999" spans="1:12" x14ac:dyDescent="0.25">
      <c r="A69999" s="3" t="str">
        <f t="shared" si="1289"/>
        <v/>
      </c>
      <c r="L69999"/>
    </row>
    <row r="70000" spans="1:12" x14ac:dyDescent="0.25">
      <c r="A70000" s="3" t="str">
        <f t="shared" si="1289"/>
        <v/>
      </c>
      <c r="L70000"/>
    </row>
    <row r="70001" spans="1:12" x14ac:dyDescent="0.25">
      <c r="A70001" s="3" t="str">
        <f t="shared" si="1289"/>
        <v/>
      </c>
      <c r="L70001"/>
    </row>
    <row r="70002" spans="1:12" x14ac:dyDescent="0.25">
      <c r="A70002" s="3" t="str">
        <f t="shared" si="1289"/>
        <v/>
      </c>
      <c r="L70002"/>
    </row>
    <row r="70003" spans="1:12" x14ac:dyDescent="0.25">
      <c r="A70003" s="3" t="str">
        <f t="shared" si="1289"/>
        <v/>
      </c>
      <c r="L70003"/>
    </row>
    <row r="70004" spans="1:12" x14ac:dyDescent="0.25">
      <c r="A70004" s="3" t="str">
        <f t="shared" si="1289"/>
        <v/>
      </c>
      <c r="L70004"/>
    </row>
    <row r="70005" spans="1:12" x14ac:dyDescent="0.25">
      <c r="A70005" s="3" t="str">
        <f t="shared" si="1289"/>
        <v/>
      </c>
      <c r="L70005"/>
    </row>
    <row r="70006" spans="1:12" x14ac:dyDescent="0.25">
      <c r="A70006" s="3" t="str">
        <f t="shared" si="1289"/>
        <v/>
      </c>
      <c r="L70006"/>
    </row>
    <row r="70007" spans="1:12" x14ac:dyDescent="0.25">
      <c r="A70007" s="3" t="str">
        <f t="shared" si="1289"/>
        <v/>
      </c>
      <c r="L70007"/>
    </row>
    <row r="70008" spans="1:12" x14ac:dyDescent="0.25">
      <c r="A70008" s="3" t="str">
        <f t="shared" si="1289"/>
        <v/>
      </c>
      <c r="L70008"/>
    </row>
    <row r="70009" spans="1:12" x14ac:dyDescent="0.25">
      <c r="A70009" s="3" t="str">
        <f t="shared" si="1289"/>
        <v/>
      </c>
      <c r="L70009"/>
    </row>
    <row r="70010" spans="1:12" x14ac:dyDescent="0.25">
      <c r="A70010" s="3" t="str">
        <f t="shared" si="1289"/>
        <v/>
      </c>
      <c r="L70010"/>
    </row>
    <row r="70011" spans="1:12" x14ac:dyDescent="0.25">
      <c r="A70011" s="3" t="str">
        <f t="shared" si="1289"/>
        <v/>
      </c>
      <c r="L70011"/>
    </row>
    <row r="70012" spans="1:12" x14ac:dyDescent="0.25">
      <c r="A70012" s="3" t="str">
        <f t="shared" si="1289"/>
        <v/>
      </c>
      <c r="L70012"/>
    </row>
    <row r="70013" spans="1:12" x14ac:dyDescent="0.25">
      <c r="A70013" s="3" t="str">
        <f t="shared" si="1289"/>
        <v/>
      </c>
      <c r="L70013"/>
    </row>
    <row r="70014" spans="1:12" x14ac:dyDescent="0.25">
      <c r="A70014" s="3" t="str">
        <f t="shared" si="1289"/>
        <v/>
      </c>
      <c r="L70014"/>
    </row>
    <row r="70015" spans="1:12" x14ac:dyDescent="0.25">
      <c r="A70015" s="3" t="str">
        <f t="shared" si="1289"/>
        <v/>
      </c>
      <c r="L70015"/>
    </row>
    <row r="70016" spans="1:12" x14ac:dyDescent="0.25">
      <c r="A70016" s="3" t="str">
        <f t="shared" si="1289"/>
        <v/>
      </c>
      <c r="L70016"/>
    </row>
    <row r="70017" spans="1:12" x14ac:dyDescent="0.25">
      <c r="A70017" s="3" t="str">
        <f t="shared" si="1289"/>
        <v/>
      </c>
      <c r="L70017"/>
    </row>
    <row r="70018" spans="1:12" x14ac:dyDescent="0.25">
      <c r="A70018" s="3" t="str">
        <f t="shared" si="1289"/>
        <v/>
      </c>
      <c r="L70018"/>
    </row>
    <row r="70019" spans="1:12" x14ac:dyDescent="0.25">
      <c r="A70019" s="3" t="str">
        <f t="shared" si="1289"/>
        <v/>
      </c>
      <c r="L70019"/>
    </row>
    <row r="70020" spans="1:12" x14ac:dyDescent="0.25">
      <c r="A70020" s="3" t="str">
        <f t="shared" si="1289"/>
        <v/>
      </c>
      <c r="L70020"/>
    </row>
    <row r="70021" spans="1:12" x14ac:dyDescent="0.25">
      <c r="A70021" s="3" t="str">
        <f t="shared" si="1289"/>
        <v/>
      </c>
      <c r="L70021"/>
    </row>
    <row r="70022" spans="1:12" x14ac:dyDescent="0.25">
      <c r="A70022" s="3" t="str">
        <f t="shared" si="1289"/>
        <v/>
      </c>
      <c r="L70022"/>
    </row>
    <row r="70023" spans="1:12" x14ac:dyDescent="0.25">
      <c r="A70023" s="3" t="str">
        <f t="shared" si="1289"/>
        <v/>
      </c>
      <c r="L70023"/>
    </row>
    <row r="70024" spans="1:12" x14ac:dyDescent="0.25">
      <c r="A70024" s="3" t="str">
        <f t="shared" si="1289"/>
        <v/>
      </c>
      <c r="L70024"/>
    </row>
    <row r="70025" spans="1:12" x14ac:dyDescent="0.25">
      <c r="A70025" s="3" t="str">
        <f t="shared" si="1289"/>
        <v/>
      </c>
      <c r="L70025"/>
    </row>
    <row r="70026" spans="1:12" x14ac:dyDescent="0.25">
      <c r="A70026" s="3" t="str">
        <f t="shared" si="1289"/>
        <v/>
      </c>
      <c r="L70026"/>
    </row>
    <row r="70027" spans="1:12" x14ac:dyDescent="0.25">
      <c r="A70027" s="3" t="str">
        <f t="shared" si="1289"/>
        <v/>
      </c>
      <c r="L70027"/>
    </row>
    <row r="70028" spans="1:12" x14ac:dyDescent="0.25">
      <c r="A70028" s="3" t="str">
        <f t="shared" si="1289"/>
        <v/>
      </c>
      <c r="L70028"/>
    </row>
    <row r="70029" spans="1:12" x14ac:dyDescent="0.25">
      <c r="A70029" s="3" t="str">
        <f t="shared" si="1289"/>
        <v/>
      </c>
      <c r="L70029"/>
    </row>
    <row r="70030" spans="1:12" x14ac:dyDescent="0.25">
      <c r="A70030" s="3" t="str">
        <f t="shared" si="1289"/>
        <v/>
      </c>
      <c r="L70030"/>
    </row>
    <row r="70031" spans="1:12" x14ac:dyDescent="0.25">
      <c r="A70031" s="3" t="str">
        <f t="shared" si="1289"/>
        <v/>
      </c>
      <c r="L70031"/>
    </row>
    <row r="70032" spans="1:12" x14ac:dyDescent="0.25">
      <c r="A70032" s="3" t="str">
        <f t="shared" si="1289"/>
        <v/>
      </c>
      <c r="L70032"/>
    </row>
    <row r="70033" spans="1:12" x14ac:dyDescent="0.25">
      <c r="A70033" s="3" t="str">
        <f t="shared" ref="A70033:A70096" si="1290">IF(B70019="","",CONCATENATE(MONTH(B70019),YEAR(B70019)))</f>
        <v/>
      </c>
      <c r="L70033"/>
    </row>
    <row r="70034" spans="1:12" x14ac:dyDescent="0.25">
      <c r="A70034" s="3" t="str">
        <f t="shared" si="1290"/>
        <v/>
      </c>
      <c r="L70034"/>
    </row>
    <row r="70035" spans="1:12" x14ac:dyDescent="0.25">
      <c r="A70035" s="3" t="str">
        <f t="shared" si="1290"/>
        <v/>
      </c>
      <c r="L70035"/>
    </row>
    <row r="70036" spans="1:12" x14ac:dyDescent="0.25">
      <c r="A70036" s="3" t="str">
        <f t="shared" si="1290"/>
        <v/>
      </c>
      <c r="L70036"/>
    </row>
    <row r="70037" spans="1:12" x14ac:dyDescent="0.25">
      <c r="A70037" s="3" t="str">
        <f t="shared" si="1290"/>
        <v/>
      </c>
      <c r="L70037"/>
    </row>
    <row r="70038" spans="1:12" x14ac:dyDescent="0.25">
      <c r="A70038" s="3" t="str">
        <f t="shared" si="1290"/>
        <v/>
      </c>
      <c r="L70038"/>
    </row>
    <row r="70039" spans="1:12" x14ac:dyDescent="0.25">
      <c r="A70039" s="3" t="str">
        <f t="shared" si="1290"/>
        <v/>
      </c>
      <c r="L70039"/>
    </row>
    <row r="70040" spans="1:12" x14ac:dyDescent="0.25">
      <c r="A70040" s="3" t="str">
        <f t="shared" si="1290"/>
        <v/>
      </c>
      <c r="L70040"/>
    </row>
    <row r="70041" spans="1:12" x14ac:dyDescent="0.25">
      <c r="A70041" s="3" t="str">
        <f t="shared" si="1290"/>
        <v/>
      </c>
      <c r="L70041"/>
    </row>
    <row r="70042" spans="1:12" x14ac:dyDescent="0.25">
      <c r="A70042" s="3" t="str">
        <f t="shared" si="1290"/>
        <v/>
      </c>
      <c r="L70042"/>
    </row>
    <row r="70043" spans="1:12" x14ac:dyDescent="0.25">
      <c r="A70043" s="3" t="str">
        <f t="shared" si="1290"/>
        <v/>
      </c>
      <c r="L70043"/>
    </row>
    <row r="70044" spans="1:12" x14ac:dyDescent="0.25">
      <c r="A70044" s="3" t="str">
        <f t="shared" si="1290"/>
        <v/>
      </c>
      <c r="L70044"/>
    </row>
    <row r="70045" spans="1:12" x14ac:dyDescent="0.25">
      <c r="A70045" s="3" t="str">
        <f t="shared" si="1290"/>
        <v/>
      </c>
      <c r="L70045"/>
    </row>
    <row r="70046" spans="1:12" x14ac:dyDescent="0.25">
      <c r="A70046" s="3" t="str">
        <f t="shared" si="1290"/>
        <v/>
      </c>
      <c r="L70046"/>
    </row>
    <row r="70047" spans="1:12" x14ac:dyDescent="0.25">
      <c r="A70047" s="3" t="str">
        <f t="shared" si="1290"/>
        <v/>
      </c>
      <c r="L70047"/>
    </row>
    <row r="70048" spans="1:12" x14ac:dyDescent="0.25">
      <c r="A70048" s="3" t="str">
        <f t="shared" si="1290"/>
        <v/>
      </c>
      <c r="L70048"/>
    </row>
    <row r="70049" spans="1:12" x14ac:dyDescent="0.25">
      <c r="A70049" s="3" t="str">
        <f t="shared" si="1290"/>
        <v/>
      </c>
      <c r="L70049"/>
    </row>
    <row r="70050" spans="1:12" x14ac:dyDescent="0.25">
      <c r="A70050" s="3" t="str">
        <f t="shared" si="1290"/>
        <v/>
      </c>
      <c r="L70050"/>
    </row>
    <row r="70051" spans="1:12" x14ac:dyDescent="0.25">
      <c r="A70051" s="3" t="str">
        <f t="shared" si="1290"/>
        <v/>
      </c>
      <c r="L70051"/>
    </row>
    <row r="70052" spans="1:12" x14ac:dyDescent="0.25">
      <c r="A70052" s="3" t="str">
        <f t="shared" si="1290"/>
        <v/>
      </c>
      <c r="L70052"/>
    </row>
    <row r="70053" spans="1:12" x14ac:dyDescent="0.25">
      <c r="A70053" s="3" t="str">
        <f t="shared" si="1290"/>
        <v/>
      </c>
      <c r="L70053"/>
    </row>
    <row r="70054" spans="1:12" x14ac:dyDescent="0.25">
      <c r="A70054" s="3" t="str">
        <f t="shared" si="1290"/>
        <v/>
      </c>
      <c r="L70054"/>
    </row>
    <row r="70055" spans="1:12" x14ac:dyDescent="0.25">
      <c r="A70055" s="3" t="str">
        <f t="shared" si="1290"/>
        <v/>
      </c>
      <c r="L70055"/>
    </row>
    <row r="70056" spans="1:12" x14ac:dyDescent="0.25">
      <c r="A70056" s="3" t="str">
        <f t="shared" si="1290"/>
        <v/>
      </c>
      <c r="L70056"/>
    </row>
    <row r="70057" spans="1:12" x14ac:dyDescent="0.25">
      <c r="A70057" s="3" t="str">
        <f t="shared" si="1290"/>
        <v/>
      </c>
      <c r="L70057"/>
    </row>
    <row r="70058" spans="1:12" x14ac:dyDescent="0.25">
      <c r="A70058" s="3" t="str">
        <f t="shared" si="1290"/>
        <v/>
      </c>
      <c r="L70058"/>
    </row>
    <row r="70059" spans="1:12" x14ac:dyDescent="0.25">
      <c r="A70059" s="3" t="str">
        <f t="shared" si="1290"/>
        <v/>
      </c>
      <c r="L70059"/>
    </row>
    <row r="70060" spans="1:12" x14ac:dyDescent="0.25">
      <c r="A70060" s="3" t="str">
        <f t="shared" si="1290"/>
        <v/>
      </c>
      <c r="L70060"/>
    </row>
    <row r="70061" spans="1:12" x14ac:dyDescent="0.25">
      <c r="A70061" s="3" t="str">
        <f t="shared" si="1290"/>
        <v/>
      </c>
      <c r="L70061"/>
    </row>
    <row r="70062" spans="1:12" x14ac:dyDescent="0.25">
      <c r="A70062" s="3" t="str">
        <f t="shared" si="1290"/>
        <v/>
      </c>
      <c r="L70062"/>
    </row>
    <row r="70063" spans="1:12" x14ac:dyDescent="0.25">
      <c r="A70063" s="3" t="str">
        <f t="shared" si="1290"/>
        <v/>
      </c>
      <c r="L70063"/>
    </row>
    <row r="70064" spans="1:12" x14ac:dyDescent="0.25">
      <c r="A70064" s="3" t="str">
        <f t="shared" si="1290"/>
        <v/>
      </c>
      <c r="L70064"/>
    </row>
    <row r="70065" spans="1:12" x14ac:dyDescent="0.25">
      <c r="A70065" s="3" t="str">
        <f t="shared" si="1290"/>
        <v/>
      </c>
      <c r="L70065"/>
    </row>
    <row r="70066" spans="1:12" x14ac:dyDescent="0.25">
      <c r="A70066" s="3" t="str">
        <f t="shared" si="1290"/>
        <v/>
      </c>
      <c r="L70066"/>
    </row>
    <row r="70067" spans="1:12" x14ac:dyDescent="0.25">
      <c r="A70067" s="3" t="str">
        <f t="shared" si="1290"/>
        <v/>
      </c>
      <c r="L70067"/>
    </row>
    <row r="70068" spans="1:12" x14ac:dyDescent="0.25">
      <c r="A70068" s="3" t="str">
        <f t="shared" si="1290"/>
        <v/>
      </c>
      <c r="L70068"/>
    </row>
    <row r="70069" spans="1:12" x14ac:dyDescent="0.25">
      <c r="A70069" s="3" t="str">
        <f t="shared" si="1290"/>
        <v/>
      </c>
      <c r="L70069"/>
    </row>
    <row r="70070" spans="1:12" x14ac:dyDescent="0.25">
      <c r="A70070" s="3" t="str">
        <f t="shared" si="1290"/>
        <v/>
      </c>
      <c r="L70070"/>
    </row>
    <row r="70071" spans="1:12" x14ac:dyDescent="0.25">
      <c r="A70071" s="3" t="str">
        <f t="shared" si="1290"/>
        <v/>
      </c>
      <c r="L70071"/>
    </row>
    <row r="70072" spans="1:12" x14ac:dyDescent="0.25">
      <c r="A70072" s="3" t="str">
        <f t="shared" si="1290"/>
        <v/>
      </c>
      <c r="L70072"/>
    </row>
    <row r="70073" spans="1:12" x14ac:dyDescent="0.25">
      <c r="A70073" s="3" t="str">
        <f t="shared" si="1290"/>
        <v/>
      </c>
      <c r="L70073"/>
    </row>
    <row r="70074" spans="1:12" x14ac:dyDescent="0.25">
      <c r="A70074" s="3" t="str">
        <f t="shared" si="1290"/>
        <v/>
      </c>
      <c r="L70074"/>
    </row>
    <row r="70075" spans="1:12" x14ac:dyDescent="0.25">
      <c r="A70075" s="3" t="str">
        <f t="shared" si="1290"/>
        <v/>
      </c>
      <c r="L70075"/>
    </row>
    <row r="70076" spans="1:12" x14ac:dyDescent="0.25">
      <c r="A70076" s="3" t="str">
        <f t="shared" si="1290"/>
        <v/>
      </c>
      <c r="L70076"/>
    </row>
    <row r="70077" spans="1:12" x14ac:dyDescent="0.25">
      <c r="A70077" s="3" t="str">
        <f t="shared" si="1290"/>
        <v/>
      </c>
      <c r="L70077"/>
    </row>
    <row r="70078" spans="1:12" x14ac:dyDescent="0.25">
      <c r="A70078" s="3" t="str">
        <f t="shared" si="1290"/>
        <v/>
      </c>
      <c r="L70078"/>
    </row>
    <row r="70079" spans="1:12" x14ac:dyDescent="0.25">
      <c r="A70079" s="3" t="str">
        <f t="shared" si="1290"/>
        <v/>
      </c>
      <c r="L70079"/>
    </row>
    <row r="70080" spans="1:12" x14ac:dyDescent="0.25">
      <c r="A70080" s="3" t="str">
        <f t="shared" si="1290"/>
        <v/>
      </c>
      <c r="L70080"/>
    </row>
    <row r="70081" spans="1:12" x14ac:dyDescent="0.25">
      <c r="A70081" s="3" t="str">
        <f t="shared" si="1290"/>
        <v/>
      </c>
      <c r="L70081"/>
    </row>
    <row r="70082" spans="1:12" x14ac:dyDescent="0.25">
      <c r="A70082" s="3" t="str">
        <f t="shared" si="1290"/>
        <v/>
      </c>
      <c r="L70082"/>
    </row>
    <row r="70083" spans="1:12" x14ac:dyDescent="0.25">
      <c r="A70083" s="3" t="str">
        <f t="shared" si="1290"/>
        <v/>
      </c>
      <c r="L70083"/>
    </row>
    <row r="70084" spans="1:12" x14ac:dyDescent="0.25">
      <c r="A70084" s="3" t="str">
        <f t="shared" si="1290"/>
        <v/>
      </c>
      <c r="L70084"/>
    </row>
    <row r="70085" spans="1:12" x14ac:dyDescent="0.25">
      <c r="A70085" s="3" t="str">
        <f t="shared" si="1290"/>
        <v/>
      </c>
      <c r="L70085"/>
    </row>
    <row r="70086" spans="1:12" x14ac:dyDescent="0.25">
      <c r="A70086" s="3" t="str">
        <f t="shared" si="1290"/>
        <v/>
      </c>
      <c r="L70086"/>
    </row>
    <row r="70087" spans="1:12" x14ac:dyDescent="0.25">
      <c r="A70087" s="3" t="str">
        <f t="shared" si="1290"/>
        <v/>
      </c>
      <c r="L70087"/>
    </row>
    <row r="70088" spans="1:12" x14ac:dyDescent="0.25">
      <c r="A70088" s="3" t="str">
        <f t="shared" si="1290"/>
        <v/>
      </c>
      <c r="L70088"/>
    </row>
    <row r="70089" spans="1:12" x14ac:dyDescent="0.25">
      <c r="A70089" s="3" t="str">
        <f t="shared" si="1290"/>
        <v/>
      </c>
      <c r="L70089"/>
    </row>
    <row r="70090" spans="1:12" x14ac:dyDescent="0.25">
      <c r="A70090" s="3" t="str">
        <f t="shared" si="1290"/>
        <v/>
      </c>
      <c r="L70090"/>
    </row>
    <row r="70091" spans="1:12" x14ac:dyDescent="0.25">
      <c r="A70091" s="3" t="str">
        <f t="shared" si="1290"/>
        <v/>
      </c>
      <c r="L70091"/>
    </row>
    <row r="70092" spans="1:12" x14ac:dyDescent="0.25">
      <c r="A70092" s="3" t="str">
        <f t="shared" si="1290"/>
        <v/>
      </c>
      <c r="L70092"/>
    </row>
    <row r="70093" spans="1:12" x14ac:dyDescent="0.25">
      <c r="A70093" s="3" t="str">
        <f t="shared" si="1290"/>
        <v/>
      </c>
      <c r="L70093"/>
    </row>
    <row r="70094" spans="1:12" x14ac:dyDescent="0.25">
      <c r="A70094" s="3" t="str">
        <f t="shared" si="1290"/>
        <v/>
      </c>
      <c r="L70094"/>
    </row>
    <row r="70095" spans="1:12" x14ac:dyDescent="0.25">
      <c r="A70095" s="3" t="str">
        <f t="shared" si="1290"/>
        <v/>
      </c>
      <c r="L70095"/>
    </row>
    <row r="70096" spans="1:12" x14ac:dyDescent="0.25">
      <c r="A70096" s="3" t="str">
        <f t="shared" si="1290"/>
        <v/>
      </c>
      <c r="L70096"/>
    </row>
    <row r="70097" spans="1:12" x14ac:dyDescent="0.25">
      <c r="A70097" s="3" t="str">
        <f t="shared" ref="A70097:A70160" si="1291">IF(B70083="","",CONCATENATE(MONTH(B70083),YEAR(B70083)))</f>
        <v/>
      </c>
      <c r="L70097"/>
    </row>
    <row r="70098" spans="1:12" x14ac:dyDescent="0.25">
      <c r="A70098" s="3" t="str">
        <f t="shared" si="1291"/>
        <v/>
      </c>
      <c r="L70098"/>
    </row>
    <row r="70099" spans="1:12" x14ac:dyDescent="0.25">
      <c r="A70099" s="3" t="str">
        <f t="shared" si="1291"/>
        <v/>
      </c>
      <c r="L70099"/>
    </row>
    <row r="70100" spans="1:12" x14ac:dyDescent="0.25">
      <c r="A70100" s="3" t="str">
        <f t="shared" si="1291"/>
        <v/>
      </c>
      <c r="L70100"/>
    </row>
    <row r="70101" spans="1:12" x14ac:dyDescent="0.25">
      <c r="A70101" s="3" t="str">
        <f t="shared" si="1291"/>
        <v/>
      </c>
      <c r="L70101"/>
    </row>
    <row r="70102" spans="1:12" x14ac:dyDescent="0.25">
      <c r="A70102" s="3" t="str">
        <f t="shared" si="1291"/>
        <v/>
      </c>
      <c r="L70102"/>
    </row>
    <row r="70103" spans="1:12" x14ac:dyDescent="0.25">
      <c r="A70103" s="3" t="str">
        <f t="shared" si="1291"/>
        <v/>
      </c>
      <c r="L70103"/>
    </row>
    <row r="70104" spans="1:12" x14ac:dyDescent="0.25">
      <c r="A70104" s="3" t="str">
        <f t="shared" si="1291"/>
        <v/>
      </c>
      <c r="L70104"/>
    </row>
    <row r="70105" spans="1:12" x14ac:dyDescent="0.25">
      <c r="A70105" s="3" t="str">
        <f t="shared" si="1291"/>
        <v/>
      </c>
      <c r="L70105"/>
    </row>
    <row r="70106" spans="1:12" x14ac:dyDescent="0.25">
      <c r="A70106" s="3" t="str">
        <f t="shared" si="1291"/>
        <v/>
      </c>
      <c r="L70106"/>
    </row>
    <row r="70107" spans="1:12" x14ac:dyDescent="0.25">
      <c r="A70107" s="3" t="str">
        <f t="shared" si="1291"/>
        <v/>
      </c>
      <c r="L70107"/>
    </row>
    <row r="70108" spans="1:12" x14ac:dyDescent="0.25">
      <c r="A70108" s="3" t="str">
        <f t="shared" si="1291"/>
        <v/>
      </c>
      <c r="L70108"/>
    </row>
    <row r="70109" spans="1:12" x14ac:dyDescent="0.25">
      <c r="A70109" s="3" t="str">
        <f t="shared" si="1291"/>
        <v/>
      </c>
      <c r="L70109"/>
    </row>
    <row r="70110" spans="1:12" x14ac:dyDescent="0.25">
      <c r="A70110" s="3" t="str">
        <f t="shared" si="1291"/>
        <v/>
      </c>
      <c r="L70110"/>
    </row>
    <row r="70111" spans="1:12" x14ac:dyDescent="0.25">
      <c r="A70111" s="3" t="str">
        <f t="shared" si="1291"/>
        <v/>
      </c>
      <c r="L70111"/>
    </row>
    <row r="70112" spans="1:12" x14ac:dyDescent="0.25">
      <c r="A70112" s="3" t="str">
        <f t="shared" si="1291"/>
        <v/>
      </c>
      <c r="L70112"/>
    </row>
    <row r="70113" spans="1:12" x14ac:dyDescent="0.25">
      <c r="A70113" s="3" t="str">
        <f t="shared" si="1291"/>
        <v/>
      </c>
      <c r="L70113"/>
    </row>
    <row r="70114" spans="1:12" x14ac:dyDescent="0.25">
      <c r="A70114" s="3" t="str">
        <f t="shared" si="1291"/>
        <v/>
      </c>
      <c r="L70114"/>
    </row>
    <row r="70115" spans="1:12" x14ac:dyDescent="0.25">
      <c r="A70115" s="3" t="str">
        <f t="shared" si="1291"/>
        <v/>
      </c>
      <c r="L70115"/>
    </row>
    <row r="70116" spans="1:12" x14ac:dyDescent="0.25">
      <c r="A70116" s="3" t="str">
        <f t="shared" si="1291"/>
        <v/>
      </c>
      <c r="L70116"/>
    </row>
    <row r="70117" spans="1:12" x14ac:dyDescent="0.25">
      <c r="A70117" s="3" t="str">
        <f t="shared" si="1291"/>
        <v/>
      </c>
      <c r="L70117"/>
    </row>
    <row r="70118" spans="1:12" x14ac:dyDescent="0.25">
      <c r="A70118" s="3" t="str">
        <f t="shared" si="1291"/>
        <v/>
      </c>
      <c r="L70118"/>
    </row>
    <row r="70119" spans="1:12" x14ac:dyDescent="0.25">
      <c r="A70119" s="3" t="str">
        <f t="shared" si="1291"/>
        <v/>
      </c>
      <c r="L70119"/>
    </row>
    <row r="70120" spans="1:12" x14ac:dyDescent="0.25">
      <c r="A70120" s="3" t="str">
        <f t="shared" si="1291"/>
        <v/>
      </c>
      <c r="L70120"/>
    </row>
    <row r="70121" spans="1:12" x14ac:dyDescent="0.25">
      <c r="A70121" s="3" t="str">
        <f t="shared" si="1291"/>
        <v/>
      </c>
      <c r="L70121"/>
    </row>
    <row r="70122" spans="1:12" x14ac:dyDescent="0.25">
      <c r="A70122" s="3" t="str">
        <f t="shared" si="1291"/>
        <v/>
      </c>
      <c r="L70122"/>
    </row>
    <row r="70123" spans="1:12" x14ac:dyDescent="0.25">
      <c r="A70123" s="3" t="str">
        <f t="shared" si="1291"/>
        <v/>
      </c>
      <c r="L70123"/>
    </row>
    <row r="70124" spans="1:12" x14ac:dyDescent="0.25">
      <c r="A70124" s="3" t="str">
        <f t="shared" si="1291"/>
        <v/>
      </c>
      <c r="L70124"/>
    </row>
    <row r="70125" spans="1:12" x14ac:dyDescent="0.25">
      <c r="A70125" s="3" t="str">
        <f t="shared" si="1291"/>
        <v/>
      </c>
      <c r="L70125"/>
    </row>
    <row r="70126" spans="1:12" x14ac:dyDescent="0.25">
      <c r="A70126" s="3" t="str">
        <f t="shared" si="1291"/>
        <v/>
      </c>
      <c r="L70126"/>
    </row>
    <row r="70127" spans="1:12" x14ac:dyDescent="0.25">
      <c r="A70127" s="3" t="str">
        <f t="shared" si="1291"/>
        <v/>
      </c>
      <c r="L70127"/>
    </row>
    <row r="70128" spans="1:12" x14ac:dyDescent="0.25">
      <c r="A70128" s="3" t="str">
        <f t="shared" si="1291"/>
        <v/>
      </c>
      <c r="L70128"/>
    </row>
    <row r="70129" spans="1:12" x14ac:dyDescent="0.25">
      <c r="A70129" s="3" t="str">
        <f t="shared" si="1291"/>
        <v/>
      </c>
      <c r="L70129"/>
    </row>
    <row r="70130" spans="1:12" x14ac:dyDescent="0.25">
      <c r="A70130" s="3" t="str">
        <f t="shared" si="1291"/>
        <v/>
      </c>
      <c r="L70130"/>
    </row>
    <row r="70131" spans="1:12" x14ac:dyDescent="0.25">
      <c r="A70131" s="3" t="str">
        <f t="shared" si="1291"/>
        <v/>
      </c>
      <c r="L70131"/>
    </row>
    <row r="70132" spans="1:12" x14ac:dyDescent="0.25">
      <c r="A70132" s="3" t="str">
        <f t="shared" si="1291"/>
        <v/>
      </c>
      <c r="L70132"/>
    </row>
    <row r="70133" spans="1:12" x14ac:dyDescent="0.25">
      <c r="A70133" s="3" t="str">
        <f t="shared" si="1291"/>
        <v/>
      </c>
      <c r="L70133"/>
    </row>
    <row r="70134" spans="1:12" x14ac:dyDescent="0.25">
      <c r="A70134" s="3" t="str">
        <f t="shared" si="1291"/>
        <v/>
      </c>
      <c r="L70134"/>
    </row>
    <row r="70135" spans="1:12" x14ac:dyDescent="0.25">
      <c r="A70135" s="3" t="str">
        <f t="shared" si="1291"/>
        <v/>
      </c>
      <c r="L70135"/>
    </row>
    <row r="70136" spans="1:12" x14ac:dyDescent="0.25">
      <c r="A70136" s="3" t="str">
        <f t="shared" si="1291"/>
        <v/>
      </c>
      <c r="L70136"/>
    </row>
    <row r="70137" spans="1:12" x14ac:dyDescent="0.25">
      <c r="A70137" s="3" t="str">
        <f t="shared" si="1291"/>
        <v/>
      </c>
      <c r="L70137"/>
    </row>
    <row r="70138" spans="1:12" x14ac:dyDescent="0.25">
      <c r="A70138" s="3" t="str">
        <f t="shared" si="1291"/>
        <v/>
      </c>
      <c r="L70138"/>
    </row>
    <row r="70139" spans="1:12" x14ac:dyDescent="0.25">
      <c r="A70139" s="3" t="str">
        <f t="shared" si="1291"/>
        <v/>
      </c>
      <c r="L70139"/>
    </row>
    <row r="70140" spans="1:12" x14ac:dyDescent="0.25">
      <c r="A70140" s="3" t="str">
        <f t="shared" si="1291"/>
        <v/>
      </c>
      <c r="L70140"/>
    </row>
    <row r="70141" spans="1:12" x14ac:dyDescent="0.25">
      <c r="A70141" s="3" t="str">
        <f t="shared" si="1291"/>
        <v/>
      </c>
      <c r="L70141"/>
    </row>
    <row r="70142" spans="1:12" x14ac:dyDescent="0.25">
      <c r="A70142" s="3" t="str">
        <f t="shared" si="1291"/>
        <v/>
      </c>
      <c r="L70142"/>
    </row>
    <row r="70143" spans="1:12" x14ac:dyDescent="0.25">
      <c r="A70143" s="3" t="str">
        <f t="shared" si="1291"/>
        <v/>
      </c>
      <c r="L70143"/>
    </row>
    <row r="70144" spans="1:12" x14ac:dyDescent="0.25">
      <c r="A70144" s="3" t="str">
        <f t="shared" si="1291"/>
        <v/>
      </c>
      <c r="L70144"/>
    </row>
    <row r="70145" spans="1:12" x14ac:dyDescent="0.25">
      <c r="A70145" s="3" t="str">
        <f t="shared" si="1291"/>
        <v/>
      </c>
      <c r="L70145"/>
    </row>
    <row r="70146" spans="1:12" x14ac:dyDescent="0.25">
      <c r="A70146" s="3" t="str">
        <f t="shared" si="1291"/>
        <v/>
      </c>
      <c r="L70146"/>
    </row>
    <row r="70147" spans="1:12" x14ac:dyDescent="0.25">
      <c r="A70147" s="3" t="str">
        <f t="shared" si="1291"/>
        <v/>
      </c>
      <c r="L70147"/>
    </row>
    <row r="70148" spans="1:12" x14ac:dyDescent="0.25">
      <c r="A70148" s="3" t="str">
        <f t="shared" si="1291"/>
        <v/>
      </c>
      <c r="L70148"/>
    </row>
    <row r="70149" spans="1:12" x14ac:dyDescent="0.25">
      <c r="A70149" s="3" t="str">
        <f t="shared" si="1291"/>
        <v/>
      </c>
      <c r="L70149"/>
    </row>
    <row r="70150" spans="1:12" x14ac:dyDescent="0.25">
      <c r="A70150" s="3" t="str">
        <f t="shared" si="1291"/>
        <v/>
      </c>
      <c r="L70150"/>
    </row>
    <row r="70151" spans="1:12" x14ac:dyDescent="0.25">
      <c r="A70151" s="3" t="str">
        <f t="shared" si="1291"/>
        <v/>
      </c>
      <c r="L70151"/>
    </row>
    <row r="70152" spans="1:12" x14ac:dyDescent="0.25">
      <c r="A70152" s="3" t="str">
        <f t="shared" si="1291"/>
        <v/>
      </c>
      <c r="L70152"/>
    </row>
    <row r="70153" spans="1:12" x14ac:dyDescent="0.25">
      <c r="A70153" s="3" t="str">
        <f t="shared" si="1291"/>
        <v/>
      </c>
      <c r="L70153"/>
    </row>
    <row r="70154" spans="1:12" x14ac:dyDescent="0.25">
      <c r="A70154" s="3" t="str">
        <f t="shared" si="1291"/>
        <v/>
      </c>
      <c r="L70154"/>
    </row>
    <row r="70155" spans="1:12" x14ac:dyDescent="0.25">
      <c r="A70155" s="3" t="str">
        <f t="shared" si="1291"/>
        <v/>
      </c>
      <c r="L70155"/>
    </row>
    <row r="70156" spans="1:12" x14ac:dyDescent="0.25">
      <c r="A70156" s="3" t="str">
        <f t="shared" si="1291"/>
        <v/>
      </c>
      <c r="L70156"/>
    </row>
    <row r="70157" spans="1:12" x14ac:dyDescent="0.25">
      <c r="A70157" s="3" t="str">
        <f t="shared" si="1291"/>
        <v/>
      </c>
      <c r="L70157"/>
    </row>
    <row r="70158" spans="1:12" x14ac:dyDescent="0.25">
      <c r="A70158" s="3" t="str">
        <f t="shared" si="1291"/>
        <v/>
      </c>
      <c r="L70158"/>
    </row>
    <row r="70159" spans="1:12" x14ac:dyDescent="0.25">
      <c r="A70159" s="3" t="str">
        <f t="shared" si="1291"/>
        <v/>
      </c>
      <c r="L70159"/>
    </row>
    <row r="70160" spans="1:12" x14ac:dyDescent="0.25">
      <c r="A70160" s="3" t="str">
        <f t="shared" si="1291"/>
        <v/>
      </c>
      <c r="L70160"/>
    </row>
    <row r="70161" spans="1:12" x14ac:dyDescent="0.25">
      <c r="A70161" s="3" t="str">
        <f t="shared" ref="A70161:A70224" si="1292">IF(B70147="","",CONCATENATE(MONTH(B70147),YEAR(B70147)))</f>
        <v/>
      </c>
      <c r="L70161"/>
    </row>
    <row r="70162" spans="1:12" x14ac:dyDescent="0.25">
      <c r="A70162" s="3" t="str">
        <f t="shared" si="1292"/>
        <v/>
      </c>
      <c r="L70162"/>
    </row>
    <row r="70163" spans="1:12" x14ac:dyDescent="0.25">
      <c r="A70163" s="3" t="str">
        <f t="shared" si="1292"/>
        <v/>
      </c>
      <c r="L70163"/>
    </row>
    <row r="70164" spans="1:12" x14ac:dyDescent="0.25">
      <c r="A70164" s="3" t="str">
        <f t="shared" si="1292"/>
        <v/>
      </c>
      <c r="L70164"/>
    </row>
    <row r="70165" spans="1:12" x14ac:dyDescent="0.25">
      <c r="A70165" s="3" t="str">
        <f t="shared" si="1292"/>
        <v/>
      </c>
      <c r="L70165"/>
    </row>
    <row r="70166" spans="1:12" x14ac:dyDescent="0.25">
      <c r="A70166" s="3" t="str">
        <f t="shared" si="1292"/>
        <v/>
      </c>
      <c r="L70166"/>
    </row>
    <row r="70167" spans="1:12" x14ac:dyDescent="0.25">
      <c r="A70167" s="3" t="str">
        <f t="shared" si="1292"/>
        <v/>
      </c>
      <c r="L70167"/>
    </row>
    <row r="70168" spans="1:12" x14ac:dyDescent="0.25">
      <c r="A70168" s="3" t="str">
        <f t="shared" si="1292"/>
        <v/>
      </c>
      <c r="L70168"/>
    </row>
    <row r="70169" spans="1:12" x14ac:dyDescent="0.25">
      <c r="A70169" s="3" t="str">
        <f t="shared" si="1292"/>
        <v/>
      </c>
      <c r="L70169"/>
    </row>
    <row r="70170" spans="1:12" x14ac:dyDescent="0.25">
      <c r="A70170" s="3" t="str">
        <f t="shared" si="1292"/>
        <v/>
      </c>
      <c r="L70170"/>
    </row>
    <row r="70171" spans="1:12" x14ac:dyDescent="0.25">
      <c r="A70171" s="3" t="str">
        <f t="shared" si="1292"/>
        <v/>
      </c>
      <c r="L70171"/>
    </row>
    <row r="70172" spans="1:12" x14ac:dyDescent="0.25">
      <c r="A70172" s="3" t="str">
        <f t="shared" si="1292"/>
        <v/>
      </c>
      <c r="L70172"/>
    </row>
    <row r="70173" spans="1:12" x14ac:dyDescent="0.25">
      <c r="A70173" s="3" t="str">
        <f t="shared" si="1292"/>
        <v/>
      </c>
      <c r="L70173"/>
    </row>
    <row r="70174" spans="1:12" x14ac:dyDescent="0.25">
      <c r="A70174" s="3" t="str">
        <f t="shared" si="1292"/>
        <v/>
      </c>
      <c r="L70174"/>
    </row>
    <row r="70175" spans="1:12" x14ac:dyDescent="0.25">
      <c r="A70175" s="3" t="str">
        <f t="shared" si="1292"/>
        <v/>
      </c>
      <c r="L70175"/>
    </row>
    <row r="70176" spans="1:12" x14ac:dyDescent="0.25">
      <c r="A70176" s="3" t="str">
        <f t="shared" si="1292"/>
        <v/>
      </c>
      <c r="L70176"/>
    </row>
    <row r="70177" spans="1:12" x14ac:dyDescent="0.25">
      <c r="A70177" s="3" t="str">
        <f t="shared" si="1292"/>
        <v/>
      </c>
      <c r="L70177"/>
    </row>
    <row r="70178" spans="1:12" x14ac:dyDescent="0.25">
      <c r="A70178" s="3" t="str">
        <f t="shared" si="1292"/>
        <v/>
      </c>
      <c r="L70178"/>
    </row>
    <row r="70179" spans="1:12" x14ac:dyDescent="0.25">
      <c r="A70179" s="3" t="str">
        <f t="shared" si="1292"/>
        <v/>
      </c>
      <c r="L70179"/>
    </row>
    <row r="70180" spans="1:12" x14ac:dyDescent="0.25">
      <c r="A70180" s="3" t="str">
        <f t="shared" si="1292"/>
        <v/>
      </c>
      <c r="L70180"/>
    </row>
    <row r="70181" spans="1:12" x14ac:dyDescent="0.25">
      <c r="A70181" s="3" t="str">
        <f t="shared" si="1292"/>
        <v/>
      </c>
      <c r="L70181"/>
    </row>
    <row r="70182" spans="1:12" x14ac:dyDescent="0.25">
      <c r="A70182" s="3" t="str">
        <f t="shared" si="1292"/>
        <v/>
      </c>
      <c r="L70182"/>
    </row>
    <row r="70183" spans="1:12" x14ac:dyDescent="0.25">
      <c r="A70183" s="3" t="str">
        <f t="shared" si="1292"/>
        <v/>
      </c>
      <c r="L70183"/>
    </row>
    <row r="70184" spans="1:12" x14ac:dyDescent="0.25">
      <c r="A70184" s="3" t="str">
        <f t="shared" si="1292"/>
        <v/>
      </c>
      <c r="L70184"/>
    </row>
    <row r="70185" spans="1:12" x14ac:dyDescent="0.25">
      <c r="A70185" s="3" t="str">
        <f t="shared" si="1292"/>
        <v/>
      </c>
      <c r="L70185"/>
    </row>
    <row r="70186" spans="1:12" x14ac:dyDescent="0.25">
      <c r="A70186" s="3" t="str">
        <f t="shared" si="1292"/>
        <v/>
      </c>
      <c r="L70186"/>
    </row>
    <row r="70187" spans="1:12" x14ac:dyDescent="0.25">
      <c r="A70187" s="3" t="str">
        <f t="shared" si="1292"/>
        <v/>
      </c>
      <c r="L70187"/>
    </row>
    <row r="70188" spans="1:12" x14ac:dyDescent="0.25">
      <c r="A70188" s="3" t="str">
        <f t="shared" si="1292"/>
        <v/>
      </c>
      <c r="L70188"/>
    </row>
    <row r="70189" spans="1:12" x14ac:dyDescent="0.25">
      <c r="A70189" s="3" t="str">
        <f t="shared" si="1292"/>
        <v/>
      </c>
      <c r="L70189"/>
    </row>
    <row r="70190" spans="1:12" x14ac:dyDescent="0.25">
      <c r="A70190" s="3" t="str">
        <f t="shared" si="1292"/>
        <v/>
      </c>
      <c r="L70190"/>
    </row>
    <row r="70191" spans="1:12" x14ac:dyDescent="0.25">
      <c r="A70191" s="3" t="str">
        <f t="shared" si="1292"/>
        <v/>
      </c>
      <c r="L70191"/>
    </row>
    <row r="70192" spans="1:12" x14ac:dyDescent="0.25">
      <c r="A70192" s="3" t="str">
        <f t="shared" si="1292"/>
        <v/>
      </c>
      <c r="L70192"/>
    </row>
    <row r="70193" spans="1:12" x14ac:dyDescent="0.25">
      <c r="A70193" s="3" t="str">
        <f t="shared" si="1292"/>
        <v/>
      </c>
      <c r="L70193"/>
    </row>
    <row r="70194" spans="1:12" x14ac:dyDescent="0.25">
      <c r="A70194" s="3" t="str">
        <f t="shared" si="1292"/>
        <v/>
      </c>
      <c r="L70194"/>
    </row>
    <row r="70195" spans="1:12" x14ac:dyDescent="0.25">
      <c r="A70195" s="3" t="str">
        <f t="shared" si="1292"/>
        <v/>
      </c>
      <c r="L70195"/>
    </row>
    <row r="70196" spans="1:12" x14ac:dyDescent="0.25">
      <c r="A70196" s="3" t="str">
        <f t="shared" si="1292"/>
        <v/>
      </c>
      <c r="L70196"/>
    </row>
    <row r="70197" spans="1:12" x14ac:dyDescent="0.25">
      <c r="A70197" s="3" t="str">
        <f t="shared" si="1292"/>
        <v/>
      </c>
      <c r="L70197"/>
    </row>
    <row r="70198" spans="1:12" x14ac:dyDescent="0.25">
      <c r="A70198" s="3" t="str">
        <f t="shared" si="1292"/>
        <v/>
      </c>
      <c r="L70198"/>
    </row>
    <row r="70199" spans="1:12" x14ac:dyDescent="0.25">
      <c r="A70199" s="3" t="str">
        <f t="shared" si="1292"/>
        <v/>
      </c>
      <c r="L70199"/>
    </row>
    <row r="70200" spans="1:12" x14ac:dyDescent="0.25">
      <c r="A70200" s="3" t="str">
        <f t="shared" si="1292"/>
        <v/>
      </c>
      <c r="L70200"/>
    </row>
    <row r="70201" spans="1:12" x14ac:dyDescent="0.25">
      <c r="A70201" s="3" t="str">
        <f t="shared" si="1292"/>
        <v/>
      </c>
      <c r="L70201"/>
    </row>
    <row r="70202" spans="1:12" x14ac:dyDescent="0.25">
      <c r="A70202" s="3" t="str">
        <f t="shared" si="1292"/>
        <v/>
      </c>
      <c r="L70202"/>
    </row>
    <row r="70203" spans="1:12" x14ac:dyDescent="0.25">
      <c r="A70203" s="3" t="str">
        <f t="shared" si="1292"/>
        <v/>
      </c>
      <c r="L70203"/>
    </row>
    <row r="70204" spans="1:12" x14ac:dyDescent="0.25">
      <c r="A70204" s="3" t="str">
        <f t="shared" si="1292"/>
        <v/>
      </c>
      <c r="L70204"/>
    </row>
    <row r="70205" spans="1:12" x14ac:dyDescent="0.25">
      <c r="A70205" s="3" t="str">
        <f t="shared" si="1292"/>
        <v/>
      </c>
      <c r="L70205"/>
    </row>
    <row r="70206" spans="1:12" x14ac:dyDescent="0.25">
      <c r="A70206" s="3" t="str">
        <f t="shared" si="1292"/>
        <v/>
      </c>
      <c r="L70206"/>
    </row>
    <row r="70207" spans="1:12" x14ac:dyDescent="0.25">
      <c r="A70207" s="3" t="str">
        <f t="shared" si="1292"/>
        <v/>
      </c>
      <c r="L70207"/>
    </row>
    <row r="70208" spans="1:12" x14ac:dyDescent="0.25">
      <c r="A70208" s="3" t="str">
        <f t="shared" si="1292"/>
        <v/>
      </c>
      <c r="L70208"/>
    </row>
    <row r="70209" spans="1:12" x14ac:dyDescent="0.25">
      <c r="A70209" s="3" t="str">
        <f t="shared" si="1292"/>
        <v/>
      </c>
      <c r="L70209"/>
    </row>
    <row r="70210" spans="1:12" x14ac:dyDescent="0.25">
      <c r="A70210" s="3" t="str">
        <f t="shared" si="1292"/>
        <v/>
      </c>
      <c r="L70210"/>
    </row>
    <row r="70211" spans="1:12" x14ac:dyDescent="0.25">
      <c r="A70211" s="3" t="str">
        <f t="shared" si="1292"/>
        <v/>
      </c>
      <c r="L70211"/>
    </row>
    <row r="70212" spans="1:12" x14ac:dyDescent="0.25">
      <c r="A70212" s="3" t="str">
        <f t="shared" si="1292"/>
        <v/>
      </c>
      <c r="L70212"/>
    </row>
    <row r="70213" spans="1:12" x14ac:dyDescent="0.25">
      <c r="A70213" s="3" t="str">
        <f t="shared" si="1292"/>
        <v/>
      </c>
      <c r="L70213"/>
    </row>
    <row r="70214" spans="1:12" x14ac:dyDescent="0.25">
      <c r="A70214" s="3" t="str">
        <f t="shared" si="1292"/>
        <v/>
      </c>
      <c r="L70214"/>
    </row>
    <row r="70215" spans="1:12" x14ac:dyDescent="0.25">
      <c r="A70215" s="3" t="str">
        <f t="shared" si="1292"/>
        <v/>
      </c>
      <c r="L70215"/>
    </row>
    <row r="70216" spans="1:12" x14ac:dyDescent="0.25">
      <c r="A70216" s="3" t="str">
        <f t="shared" si="1292"/>
        <v/>
      </c>
      <c r="L70216"/>
    </row>
    <row r="70217" spans="1:12" x14ac:dyDescent="0.25">
      <c r="A70217" s="3" t="str">
        <f t="shared" si="1292"/>
        <v/>
      </c>
      <c r="L70217"/>
    </row>
    <row r="70218" spans="1:12" x14ac:dyDescent="0.25">
      <c r="A70218" s="3" t="str">
        <f t="shared" si="1292"/>
        <v/>
      </c>
      <c r="L70218"/>
    </row>
    <row r="70219" spans="1:12" x14ac:dyDescent="0.25">
      <c r="A70219" s="3" t="str">
        <f t="shared" si="1292"/>
        <v/>
      </c>
      <c r="L70219"/>
    </row>
    <row r="70220" spans="1:12" x14ac:dyDescent="0.25">
      <c r="A70220" s="3" t="str">
        <f t="shared" si="1292"/>
        <v/>
      </c>
      <c r="L70220"/>
    </row>
    <row r="70221" spans="1:12" x14ac:dyDescent="0.25">
      <c r="A70221" s="3" t="str">
        <f t="shared" si="1292"/>
        <v/>
      </c>
      <c r="L70221"/>
    </row>
    <row r="70222" spans="1:12" x14ac:dyDescent="0.25">
      <c r="A70222" s="3" t="str">
        <f t="shared" si="1292"/>
        <v/>
      </c>
      <c r="L70222"/>
    </row>
    <row r="70223" spans="1:12" x14ac:dyDescent="0.25">
      <c r="A70223" s="3" t="str">
        <f t="shared" si="1292"/>
        <v/>
      </c>
      <c r="L70223"/>
    </row>
    <row r="70224" spans="1:12" x14ac:dyDescent="0.25">
      <c r="A70224" s="3" t="str">
        <f t="shared" si="1292"/>
        <v/>
      </c>
      <c r="L70224"/>
    </row>
    <row r="70225" spans="1:12" x14ac:dyDescent="0.25">
      <c r="A70225" s="3" t="str">
        <f t="shared" ref="A70225:A70288" si="1293">IF(B70211="","",CONCATENATE(MONTH(B70211),YEAR(B70211)))</f>
        <v/>
      </c>
      <c r="L70225"/>
    </row>
    <row r="70226" spans="1:12" x14ac:dyDescent="0.25">
      <c r="A70226" s="3" t="str">
        <f t="shared" si="1293"/>
        <v/>
      </c>
      <c r="L70226"/>
    </row>
    <row r="70227" spans="1:12" x14ac:dyDescent="0.25">
      <c r="A70227" s="3" t="str">
        <f t="shared" si="1293"/>
        <v/>
      </c>
      <c r="L70227"/>
    </row>
    <row r="70228" spans="1:12" x14ac:dyDescent="0.25">
      <c r="A70228" s="3" t="str">
        <f t="shared" si="1293"/>
        <v/>
      </c>
      <c r="L70228"/>
    </row>
    <row r="70229" spans="1:12" x14ac:dyDescent="0.25">
      <c r="A70229" s="3" t="str">
        <f t="shared" si="1293"/>
        <v/>
      </c>
      <c r="L70229"/>
    </row>
    <row r="70230" spans="1:12" x14ac:dyDescent="0.25">
      <c r="A70230" s="3" t="str">
        <f t="shared" si="1293"/>
        <v/>
      </c>
      <c r="L70230"/>
    </row>
    <row r="70231" spans="1:12" x14ac:dyDescent="0.25">
      <c r="A70231" s="3" t="str">
        <f t="shared" si="1293"/>
        <v/>
      </c>
      <c r="L70231"/>
    </row>
    <row r="70232" spans="1:12" x14ac:dyDescent="0.25">
      <c r="A70232" s="3" t="str">
        <f t="shared" si="1293"/>
        <v/>
      </c>
      <c r="L70232"/>
    </row>
    <row r="70233" spans="1:12" x14ac:dyDescent="0.25">
      <c r="A70233" s="3" t="str">
        <f t="shared" si="1293"/>
        <v/>
      </c>
      <c r="L70233"/>
    </row>
    <row r="70234" spans="1:12" x14ac:dyDescent="0.25">
      <c r="A70234" s="3" t="str">
        <f t="shared" si="1293"/>
        <v/>
      </c>
      <c r="L70234"/>
    </row>
    <row r="70235" spans="1:12" x14ac:dyDescent="0.25">
      <c r="A70235" s="3" t="str">
        <f t="shared" si="1293"/>
        <v/>
      </c>
      <c r="L70235"/>
    </row>
    <row r="70236" spans="1:12" x14ac:dyDescent="0.25">
      <c r="A70236" s="3" t="str">
        <f t="shared" si="1293"/>
        <v/>
      </c>
      <c r="L70236"/>
    </row>
    <row r="70237" spans="1:12" x14ac:dyDescent="0.25">
      <c r="A70237" s="3" t="str">
        <f t="shared" si="1293"/>
        <v/>
      </c>
      <c r="L70237"/>
    </row>
    <row r="70238" spans="1:12" x14ac:dyDescent="0.25">
      <c r="A70238" s="3" t="str">
        <f t="shared" si="1293"/>
        <v/>
      </c>
      <c r="L70238"/>
    </row>
    <row r="70239" spans="1:12" x14ac:dyDescent="0.25">
      <c r="A70239" s="3" t="str">
        <f t="shared" si="1293"/>
        <v/>
      </c>
      <c r="L70239"/>
    </row>
    <row r="70240" spans="1:12" x14ac:dyDescent="0.25">
      <c r="A70240" s="3" t="str">
        <f t="shared" si="1293"/>
        <v/>
      </c>
      <c r="L70240"/>
    </row>
    <row r="70241" spans="1:12" x14ac:dyDescent="0.25">
      <c r="A70241" s="3" t="str">
        <f t="shared" si="1293"/>
        <v/>
      </c>
      <c r="L70241"/>
    </row>
    <row r="70242" spans="1:12" x14ac:dyDescent="0.25">
      <c r="A70242" s="3" t="str">
        <f t="shared" si="1293"/>
        <v/>
      </c>
      <c r="L70242"/>
    </row>
    <row r="70243" spans="1:12" x14ac:dyDescent="0.25">
      <c r="A70243" s="3" t="str">
        <f t="shared" si="1293"/>
        <v/>
      </c>
      <c r="L70243"/>
    </row>
    <row r="70244" spans="1:12" x14ac:dyDescent="0.25">
      <c r="A70244" s="3" t="str">
        <f t="shared" si="1293"/>
        <v/>
      </c>
      <c r="L70244"/>
    </row>
    <row r="70245" spans="1:12" x14ac:dyDescent="0.25">
      <c r="A70245" s="3" t="str">
        <f t="shared" si="1293"/>
        <v/>
      </c>
      <c r="L70245"/>
    </row>
    <row r="70246" spans="1:12" x14ac:dyDescent="0.25">
      <c r="A70246" s="3" t="str">
        <f t="shared" si="1293"/>
        <v/>
      </c>
      <c r="L70246"/>
    </row>
    <row r="70247" spans="1:12" x14ac:dyDescent="0.25">
      <c r="A70247" s="3" t="str">
        <f t="shared" si="1293"/>
        <v/>
      </c>
      <c r="L70247"/>
    </row>
    <row r="70248" spans="1:12" x14ac:dyDescent="0.25">
      <c r="A70248" s="3" t="str">
        <f t="shared" si="1293"/>
        <v/>
      </c>
      <c r="L70248"/>
    </row>
    <row r="70249" spans="1:12" x14ac:dyDescent="0.25">
      <c r="A70249" s="3" t="str">
        <f t="shared" si="1293"/>
        <v/>
      </c>
      <c r="L70249"/>
    </row>
    <row r="70250" spans="1:12" x14ac:dyDescent="0.25">
      <c r="A70250" s="3" t="str">
        <f t="shared" si="1293"/>
        <v/>
      </c>
      <c r="L70250"/>
    </row>
    <row r="70251" spans="1:12" x14ac:dyDescent="0.25">
      <c r="A70251" s="3" t="str">
        <f t="shared" si="1293"/>
        <v/>
      </c>
      <c r="L70251"/>
    </row>
    <row r="70252" spans="1:12" x14ac:dyDescent="0.25">
      <c r="A70252" s="3" t="str">
        <f t="shared" si="1293"/>
        <v/>
      </c>
      <c r="L70252"/>
    </row>
    <row r="70253" spans="1:12" x14ac:dyDescent="0.25">
      <c r="A70253" s="3" t="str">
        <f t="shared" si="1293"/>
        <v/>
      </c>
      <c r="L70253"/>
    </row>
    <row r="70254" spans="1:12" x14ac:dyDescent="0.25">
      <c r="A70254" s="3" t="str">
        <f t="shared" si="1293"/>
        <v/>
      </c>
      <c r="L70254"/>
    </row>
    <row r="70255" spans="1:12" x14ac:dyDescent="0.25">
      <c r="A70255" s="3" t="str">
        <f t="shared" si="1293"/>
        <v/>
      </c>
      <c r="L70255"/>
    </row>
    <row r="70256" spans="1:12" x14ac:dyDescent="0.25">
      <c r="A70256" s="3" t="str">
        <f t="shared" si="1293"/>
        <v/>
      </c>
      <c r="L70256"/>
    </row>
    <row r="70257" spans="1:12" x14ac:dyDescent="0.25">
      <c r="A70257" s="3" t="str">
        <f t="shared" si="1293"/>
        <v/>
      </c>
      <c r="L70257"/>
    </row>
    <row r="70258" spans="1:12" x14ac:dyDescent="0.25">
      <c r="A70258" s="3" t="str">
        <f t="shared" si="1293"/>
        <v/>
      </c>
      <c r="L70258"/>
    </row>
    <row r="70259" spans="1:12" x14ac:dyDescent="0.25">
      <c r="A70259" s="3" t="str">
        <f t="shared" si="1293"/>
        <v/>
      </c>
      <c r="L70259"/>
    </row>
    <row r="70260" spans="1:12" x14ac:dyDescent="0.25">
      <c r="A70260" s="3" t="str">
        <f t="shared" si="1293"/>
        <v/>
      </c>
      <c r="L70260"/>
    </row>
    <row r="70261" spans="1:12" x14ac:dyDescent="0.25">
      <c r="A70261" s="3" t="str">
        <f t="shared" si="1293"/>
        <v/>
      </c>
      <c r="L70261"/>
    </row>
    <row r="70262" spans="1:12" x14ac:dyDescent="0.25">
      <c r="A70262" s="3" t="str">
        <f t="shared" si="1293"/>
        <v/>
      </c>
      <c r="L70262"/>
    </row>
    <row r="70263" spans="1:12" x14ac:dyDescent="0.25">
      <c r="A70263" s="3" t="str">
        <f t="shared" si="1293"/>
        <v/>
      </c>
      <c r="L70263"/>
    </row>
    <row r="70264" spans="1:12" x14ac:dyDescent="0.25">
      <c r="A70264" s="3" t="str">
        <f t="shared" si="1293"/>
        <v/>
      </c>
      <c r="L70264"/>
    </row>
    <row r="70265" spans="1:12" x14ac:dyDescent="0.25">
      <c r="A70265" s="3" t="str">
        <f t="shared" si="1293"/>
        <v/>
      </c>
      <c r="L70265"/>
    </row>
    <row r="70266" spans="1:12" x14ac:dyDescent="0.25">
      <c r="A70266" s="3" t="str">
        <f t="shared" si="1293"/>
        <v/>
      </c>
      <c r="L70266"/>
    </row>
    <row r="70267" spans="1:12" x14ac:dyDescent="0.25">
      <c r="A70267" s="3" t="str">
        <f t="shared" si="1293"/>
        <v/>
      </c>
      <c r="L70267"/>
    </row>
    <row r="70268" spans="1:12" x14ac:dyDescent="0.25">
      <c r="A70268" s="3" t="str">
        <f t="shared" si="1293"/>
        <v/>
      </c>
      <c r="L70268"/>
    </row>
    <row r="70269" spans="1:12" x14ac:dyDescent="0.25">
      <c r="A70269" s="3" t="str">
        <f t="shared" si="1293"/>
        <v/>
      </c>
      <c r="L70269"/>
    </row>
    <row r="70270" spans="1:12" x14ac:dyDescent="0.25">
      <c r="A70270" s="3" t="str">
        <f t="shared" si="1293"/>
        <v/>
      </c>
      <c r="L70270"/>
    </row>
    <row r="70271" spans="1:12" x14ac:dyDescent="0.25">
      <c r="A70271" s="3" t="str">
        <f t="shared" si="1293"/>
        <v/>
      </c>
      <c r="L70271"/>
    </row>
    <row r="70272" spans="1:12" x14ac:dyDescent="0.25">
      <c r="A70272" s="3" t="str">
        <f t="shared" si="1293"/>
        <v/>
      </c>
      <c r="L70272"/>
    </row>
    <row r="70273" spans="1:12" x14ac:dyDescent="0.25">
      <c r="A70273" s="3" t="str">
        <f t="shared" si="1293"/>
        <v/>
      </c>
      <c r="L70273"/>
    </row>
    <row r="70274" spans="1:12" x14ac:dyDescent="0.25">
      <c r="A70274" s="3" t="str">
        <f t="shared" si="1293"/>
        <v/>
      </c>
      <c r="L70274"/>
    </row>
    <row r="70275" spans="1:12" x14ac:dyDescent="0.25">
      <c r="A70275" s="3" t="str">
        <f t="shared" si="1293"/>
        <v/>
      </c>
      <c r="L70275"/>
    </row>
    <row r="70276" spans="1:12" x14ac:dyDescent="0.25">
      <c r="A70276" s="3" t="str">
        <f t="shared" si="1293"/>
        <v/>
      </c>
      <c r="L70276"/>
    </row>
    <row r="70277" spans="1:12" x14ac:dyDescent="0.25">
      <c r="A70277" s="3" t="str">
        <f t="shared" si="1293"/>
        <v/>
      </c>
      <c r="L70277"/>
    </row>
    <row r="70278" spans="1:12" x14ac:dyDescent="0.25">
      <c r="A70278" s="3" t="str">
        <f t="shared" si="1293"/>
        <v/>
      </c>
      <c r="L70278"/>
    </row>
    <row r="70279" spans="1:12" x14ac:dyDescent="0.25">
      <c r="A70279" s="3" t="str">
        <f t="shared" si="1293"/>
        <v/>
      </c>
      <c r="L70279"/>
    </row>
    <row r="70280" spans="1:12" x14ac:dyDescent="0.25">
      <c r="A70280" s="3" t="str">
        <f t="shared" si="1293"/>
        <v/>
      </c>
      <c r="L70280"/>
    </row>
    <row r="70281" spans="1:12" x14ac:dyDescent="0.25">
      <c r="A70281" s="3" t="str">
        <f t="shared" si="1293"/>
        <v/>
      </c>
      <c r="L70281"/>
    </row>
    <row r="70282" spans="1:12" x14ac:dyDescent="0.25">
      <c r="A70282" s="3" t="str">
        <f t="shared" si="1293"/>
        <v/>
      </c>
      <c r="L70282"/>
    </row>
    <row r="70283" spans="1:12" x14ac:dyDescent="0.25">
      <c r="A70283" s="3" t="str">
        <f t="shared" si="1293"/>
        <v/>
      </c>
      <c r="L70283"/>
    </row>
    <row r="70284" spans="1:12" x14ac:dyDescent="0.25">
      <c r="A70284" s="3" t="str">
        <f t="shared" si="1293"/>
        <v/>
      </c>
      <c r="L70284"/>
    </row>
    <row r="70285" spans="1:12" x14ac:dyDescent="0.25">
      <c r="A70285" s="3" t="str">
        <f t="shared" si="1293"/>
        <v/>
      </c>
      <c r="L70285"/>
    </row>
    <row r="70286" spans="1:12" x14ac:dyDescent="0.25">
      <c r="A70286" s="3" t="str">
        <f t="shared" si="1293"/>
        <v/>
      </c>
      <c r="L70286"/>
    </row>
    <row r="70287" spans="1:12" x14ac:dyDescent="0.25">
      <c r="A70287" s="3" t="str">
        <f t="shared" si="1293"/>
        <v/>
      </c>
      <c r="L70287"/>
    </row>
    <row r="70288" spans="1:12" x14ac:dyDescent="0.25">
      <c r="A70288" s="3" t="str">
        <f t="shared" si="1293"/>
        <v/>
      </c>
      <c r="L70288"/>
    </row>
    <row r="70289" spans="1:12" x14ac:dyDescent="0.25">
      <c r="A70289" s="3" t="str">
        <f t="shared" ref="A70289:A70352" si="1294">IF(B70275="","",CONCATENATE(MONTH(B70275),YEAR(B70275)))</f>
        <v/>
      </c>
      <c r="L70289"/>
    </row>
    <row r="70290" spans="1:12" x14ac:dyDescent="0.25">
      <c r="A70290" s="3" t="str">
        <f t="shared" si="1294"/>
        <v/>
      </c>
      <c r="L70290"/>
    </row>
    <row r="70291" spans="1:12" x14ac:dyDescent="0.25">
      <c r="A70291" s="3" t="str">
        <f t="shared" si="1294"/>
        <v/>
      </c>
      <c r="L70291"/>
    </row>
    <row r="70292" spans="1:12" x14ac:dyDescent="0.25">
      <c r="A70292" s="3" t="str">
        <f t="shared" si="1294"/>
        <v/>
      </c>
      <c r="L70292"/>
    </row>
    <row r="70293" spans="1:12" x14ac:dyDescent="0.25">
      <c r="A70293" s="3" t="str">
        <f t="shared" si="1294"/>
        <v/>
      </c>
      <c r="L70293"/>
    </row>
    <row r="70294" spans="1:12" x14ac:dyDescent="0.25">
      <c r="A70294" s="3" t="str">
        <f t="shared" si="1294"/>
        <v/>
      </c>
      <c r="L70294"/>
    </row>
    <row r="70295" spans="1:12" x14ac:dyDescent="0.25">
      <c r="A70295" s="3" t="str">
        <f t="shared" si="1294"/>
        <v/>
      </c>
      <c r="L70295"/>
    </row>
    <row r="70296" spans="1:12" x14ac:dyDescent="0.25">
      <c r="A70296" s="3" t="str">
        <f t="shared" si="1294"/>
        <v/>
      </c>
      <c r="L70296"/>
    </row>
    <row r="70297" spans="1:12" x14ac:dyDescent="0.25">
      <c r="A70297" s="3" t="str">
        <f t="shared" si="1294"/>
        <v/>
      </c>
      <c r="L70297"/>
    </row>
    <row r="70298" spans="1:12" x14ac:dyDescent="0.25">
      <c r="A70298" s="3" t="str">
        <f t="shared" si="1294"/>
        <v/>
      </c>
      <c r="L70298"/>
    </row>
    <row r="70299" spans="1:12" x14ac:dyDescent="0.25">
      <c r="A70299" s="3" t="str">
        <f t="shared" si="1294"/>
        <v/>
      </c>
      <c r="L70299"/>
    </row>
    <row r="70300" spans="1:12" x14ac:dyDescent="0.25">
      <c r="A70300" s="3" t="str">
        <f t="shared" si="1294"/>
        <v/>
      </c>
      <c r="L70300"/>
    </row>
    <row r="70301" spans="1:12" x14ac:dyDescent="0.25">
      <c r="A70301" s="3" t="str">
        <f t="shared" si="1294"/>
        <v/>
      </c>
      <c r="L70301"/>
    </row>
    <row r="70302" spans="1:12" x14ac:dyDescent="0.25">
      <c r="A70302" s="3" t="str">
        <f t="shared" si="1294"/>
        <v/>
      </c>
      <c r="L70302"/>
    </row>
    <row r="70303" spans="1:12" x14ac:dyDescent="0.25">
      <c r="A70303" s="3" t="str">
        <f t="shared" si="1294"/>
        <v/>
      </c>
      <c r="L70303"/>
    </row>
    <row r="70304" spans="1:12" x14ac:dyDescent="0.25">
      <c r="A70304" s="3" t="str">
        <f t="shared" si="1294"/>
        <v/>
      </c>
      <c r="L70304"/>
    </row>
    <row r="70305" spans="1:12" x14ac:dyDescent="0.25">
      <c r="A70305" s="3" t="str">
        <f t="shared" si="1294"/>
        <v/>
      </c>
      <c r="L70305"/>
    </row>
    <row r="70306" spans="1:12" x14ac:dyDescent="0.25">
      <c r="A70306" s="3" t="str">
        <f t="shared" si="1294"/>
        <v/>
      </c>
      <c r="L70306"/>
    </row>
    <row r="70307" spans="1:12" x14ac:dyDescent="0.25">
      <c r="A70307" s="3" t="str">
        <f t="shared" si="1294"/>
        <v/>
      </c>
      <c r="L70307"/>
    </row>
    <row r="70308" spans="1:12" x14ac:dyDescent="0.25">
      <c r="A70308" s="3" t="str">
        <f t="shared" si="1294"/>
        <v/>
      </c>
      <c r="L70308"/>
    </row>
    <row r="70309" spans="1:12" x14ac:dyDescent="0.25">
      <c r="A70309" s="3" t="str">
        <f t="shared" si="1294"/>
        <v/>
      </c>
      <c r="L70309"/>
    </row>
    <row r="70310" spans="1:12" x14ac:dyDescent="0.25">
      <c r="A70310" s="3" t="str">
        <f t="shared" si="1294"/>
        <v/>
      </c>
      <c r="L70310"/>
    </row>
    <row r="70311" spans="1:12" x14ac:dyDescent="0.25">
      <c r="A70311" s="3" t="str">
        <f t="shared" si="1294"/>
        <v/>
      </c>
      <c r="L70311"/>
    </row>
    <row r="70312" spans="1:12" x14ac:dyDescent="0.25">
      <c r="A70312" s="3" t="str">
        <f t="shared" si="1294"/>
        <v/>
      </c>
      <c r="L70312"/>
    </row>
    <row r="70313" spans="1:12" x14ac:dyDescent="0.25">
      <c r="A70313" s="3" t="str">
        <f t="shared" si="1294"/>
        <v/>
      </c>
      <c r="L70313"/>
    </row>
    <row r="70314" spans="1:12" x14ac:dyDescent="0.25">
      <c r="A70314" s="3" t="str">
        <f t="shared" si="1294"/>
        <v/>
      </c>
      <c r="L70314"/>
    </row>
    <row r="70315" spans="1:12" x14ac:dyDescent="0.25">
      <c r="A70315" s="3" t="str">
        <f t="shared" si="1294"/>
        <v/>
      </c>
      <c r="L70315"/>
    </row>
    <row r="70316" spans="1:12" x14ac:dyDescent="0.25">
      <c r="A70316" s="3" t="str">
        <f t="shared" si="1294"/>
        <v/>
      </c>
      <c r="L70316"/>
    </row>
    <row r="70317" spans="1:12" x14ac:dyDescent="0.25">
      <c r="A70317" s="3" t="str">
        <f t="shared" si="1294"/>
        <v/>
      </c>
      <c r="L70317"/>
    </row>
    <row r="70318" spans="1:12" x14ac:dyDescent="0.25">
      <c r="A70318" s="3" t="str">
        <f t="shared" si="1294"/>
        <v/>
      </c>
      <c r="L70318"/>
    </row>
    <row r="70319" spans="1:12" x14ac:dyDescent="0.25">
      <c r="A70319" s="3" t="str">
        <f t="shared" si="1294"/>
        <v/>
      </c>
      <c r="L70319"/>
    </row>
    <row r="70320" spans="1:12" x14ac:dyDescent="0.25">
      <c r="A70320" s="3" t="str">
        <f t="shared" si="1294"/>
        <v/>
      </c>
      <c r="L70320"/>
    </row>
    <row r="70321" spans="1:12" x14ac:dyDescent="0.25">
      <c r="A70321" s="3" t="str">
        <f t="shared" si="1294"/>
        <v/>
      </c>
      <c r="L70321"/>
    </row>
    <row r="70322" spans="1:12" x14ac:dyDescent="0.25">
      <c r="A70322" s="3" t="str">
        <f t="shared" si="1294"/>
        <v/>
      </c>
      <c r="L70322"/>
    </row>
    <row r="70323" spans="1:12" x14ac:dyDescent="0.25">
      <c r="A70323" s="3" t="str">
        <f t="shared" si="1294"/>
        <v/>
      </c>
      <c r="L70323"/>
    </row>
    <row r="70324" spans="1:12" x14ac:dyDescent="0.25">
      <c r="A70324" s="3" t="str">
        <f t="shared" si="1294"/>
        <v/>
      </c>
      <c r="L70324"/>
    </row>
    <row r="70325" spans="1:12" x14ac:dyDescent="0.25">
      <c r="A70325" s="3" t="str">
        <f t="shared" si="1294"/>
        <v/>
      </c>
      <c r="L70325"/>
    </row>
    <row r="70326" spans="1:12" x14ac:dyDescent="0.25">
      <c r="A70326" s="3" t="str">
        <f t="shared" si="1294"/>
        <v/>
      </c>
      <c r="L70326"/>
    </row>
    <row r="70327" spans="1:12" x14ac:dyDescent="0.25">
      <c r="A70327" s="3" t="str">
        <f t="shared" si="1294"/>
        <v/>
      </c>
      <c r="L70327"/>
    </row>
    <row r="70328" spans="1:12" x14ac:dyDescent="0.25">
      <c r="A70328" s="3" t="str">
        <f t="shared" si="1294"/>
        <v/>
      </c>
      <c r="L70328"/>
    </row>
    <row r="70329" spans="1:12" x14ac:dyDescent="0.25">
      <c r="A70329" s="3" t="str">
        <f t="shared" si="1294"/>
        <v/>
      </c>
      <c r="L70329"/>
    </row>
    <row r="70330" spans="1:12" x14ac:dyDescent="0.25">
      <c r="A70330" s="3" t="str">
        <f t="shared" si="1294"/>
        <v/>
      </c>
      <c r="L70330"/>
    </row>
    <row r="70331" spans="1:12" x14ac:dyDescent="0.25">
      <c r="A70331" s="3" t="str">
        <f t="shared" si="1294"/>
        <v/>
      </c>
      <c r="L70331"/>
    </row>
    <row r="70332" spans="1:12" x14ac:dyDescent="0.25">
      <c r="A70332" s="3" t="str">
        <f t="shared" si="1294"/>
        <v/>
      </c>
      <c r="L70332"/>
    </row>
    <row r="70333" spans="1:12" x14ac:dyDescent="0.25">
      <c r="A70333" s="3" t="str">
        <f t="shared" si="1294"/>
        <v/>
      </c>
      <c r="L70333"/>
    </row>
    <row r="70334" spans="1:12" x14ac:dyDescent="0.25">
      <c r="A70334" s="3" t="str">
        <f t="shared" si="1294"/>
        <v/>
      </c>
      <c r="L70334"/>
    </row>
    <row r="70335" spans="1:12" x14ac:dyDescent="0.25">
      <c r="A70335" s="3" t="str">
        <f t="shared" si="1294"/>
        <v/>
      </c>
      <c r="L70335"/>
    </row>
    <row r="70336" spans="1:12" x14ac:dyDescent="0.25">
      <c r="A70336" s="3" t="str">
        <f t="shared" si="1294"/>
        <v/>
      </c>
      <c r="L70336"/>
    </row>
    <row r="70337" spans="1:12" x14ac:dyDescent="0.25">
      <c r="A70337" s="3" t="str">
        <f t="shared" si="1294"/>
        <v/>
      </c>
      <c r="L70337"/>
    </row>
    <row r="70338" spans="1:12" x14ac:dyDescent="0.25">
      <c r="A70338" s="3" t="str">
        <f t="shared" si="1294"/>
        <v/>
      </c>
      <c r="L70338"/>
    </row>
    <row r="70339" spans="1:12" x14ac:dyDescent="0.25">
      <c r="A70339" s="3" t="str">
        <f t="shared" si="1294"/>
        <v/>
      </c>
      <c r="L70339"/>
    </row>
    <row r="70340" spans="1:12" x14ac:dyDescent="0.25">
      <c r="A70340" s="3" t="str">
        <f t="shared" si="1294"/>
        <v/>
      </c>
      <c r="L70340"/>
    </row>
    <row r="70341" spans="1:12" x14ac:dyDescent="0.25">
      <c r="A70341" s="3" t="str">
        <f t="shared" si="1294"/>
        <v/>
      </c>
      <c r="L70341"/>
    </row>
    <row r="70342" spans="1:12" x14ac:dyDescent="0.25">
      <c r="A70342" s="3" t="str">
        <f t="shared" si="1294"/>
        <v/>
      </c>
      <c r="L70342"/>
    </row>
    <row r="70343" spans="1:12" x14ac:dyDescent="0.25">
      <c r="A70343" s="3" t="str">
        <f t="shared" si="1294"/>
        <v/>
      </c>
      <c r="L70343"/>
    </row>
    <row r="70344" spans="1:12" x14ac:dyDescent="0.25">
      <c r="A70344" s="3" t="str">
        <f t="shared" si="1294"/>
        <v/>
      </c>
      <c r="L70344"/>
    </row>
    <row r="70345" spans="1:12" x14ac:dyDescent="0.25">
      <c r="A70345" s="3" t="str">
        <f t="shared" si="1294"/>
        <v/>
      </c>
      <c r="L70345"/>
    </row>
    <row r="70346" spans="1:12" x14ac:dyDescent="0.25">
      <c r="A70346" s="3" t="str">
        <f t="shared" si="1294"/>
        <v/>
      </c>
      <c r="L70346"/>
    </row>
    <row r="70347" spans="1:12" x14ac:dyDescent="0.25">
      <c r="A70347" s="3" t="str">
        <f t="shared" si="1294"/>
        <v/>
      </c>
      <c r="L70347"/>
    </row>
    <row r="70348" spans="1:12" x14ac:dyDescent="0.25">
      <c r="A70348" s="3" t="str">
        <f t="shared" si="1294"/>
        <v/>
      </c>
      <c r="L70348"/>
    </row>
    <row r="70349" spans="1:12" x14ac:dyDescent="0.25">
      <c r="A70349" s="3" t="str">
        <f t="shared" si="1294"/>
        <v/>
      </c>
      <c r="L70349"/>
    </row>
    <row r="70350" spans="1:12" x14ac:dyDescent="0.25">
      <c r="A70350" s="3" t="str">
        <f t="shared" si="1294"/>
        <v/>
      </c>
      <c r="L70350"/>
    </row>
    <row r="70351" spans="1:12" x14ac:dyDescent="0.25">
      <c r="A70351" s="3" t="str">
        <f t="shared" si="1294"/>
        <v/>
      </c>
      <c r="L70351"/>
    </row>
    <row r="70352" spans="1:12" x14ac:dyDescent="0.25">
      <c r="A70352" s="3" t="str">
        <f t="shared" si="1294"/>
        <v/>
      </c>
      <c r="L70352"/>
    </row>
    <row r="70353" spans="1:12" x14ac:dyDescent="0.25">
      <c r="A70353" s="3" t="str">
        <f t="shared" ref="A70353:A70416" si="1295">IF(B70339="","",CONCATENATE(MONTH(B70339),YEAR(B70339)))</f>
        <v/>
      </c>
      <c r="L70353"/>
    </row>
    <row r="70354" spans="1:12" x14ac:dyDescent="0.25">
      <c r="A70354" s="3" t="str">
        <f t="shared" si="1295"/>
        <v/>
      </c>
      <c r="L70354"/>
    </row>
    <row r="70355" spans="1:12" x14ac:dyDescent="0.25">
      <c r="A70355" s="3" t="str">
        <f t="shared" si="1295"/>
        <v/>
      </c>
      <c r="L70355"/>
    </row>
    <row r="70356" spans="1:12" x14ac:dyDescent="0.25">
      <c r="A70356" s="3" t="str">
        <f t="shared" si="1295"/>
        <v/>
      </c>
      <c r="L70356"/>
    </row>
    <row r="70357" spans="1:12" x14ac:dyDescent="0.25">
      <c r="A70357" s="3" t="str">
        <f t="shared" si="1295"/>
        <v/>
      </c>
      <c r="L70357"/>
    </row>
    <row r="70358" spans="1:12" x14ac:dyDescent="0.25">
      <c r="A70358" s="3" t="str">
        <f t="shared" si="1295"/>
        <v/>
      </c>
      <c r="L70358"/>
    </row>
    <row r="70359" spans="1:12" x14ac:dyDescent="0.25">
      <c r="A70359" s="3" t="str">
        <f t="shared" si="1295"/>
        <v/>
      </c>
      <c r="L70359"/>
    </row>
    <row r="70360" spans="1:12" x14ac:dyDescent="0.25">
      <c r="A70360" s="3" t="str">
        <f t="shared" si="1295"/>
        <v/>
      </c>
      <c r="L70360"/>
    </row>
    <row r="70361" spans="1:12" x14ac:dyDescent="0.25">
      <c r="A70361" s="3" t="str">
        <f t="shared" si="1295"/>
        <v/>
      </c>
      <c r="L70361"/>
    </row>
    <row r="70362" spans="1:12" x14ac:dyDescent="0.25">
      <c r="A70362" s="3" t="str">
        <f t="shared" si="1295"/>
        <v/>
      </c>
      <c r="L70362"/>
    </row>
    <row r="70363" spans="1:12" x14ac:dyDescent="0.25">
      <c r="A70363" s="3" t="str">
        <f t="shared" si="1295"/>
        <v/>
      </c>
      <c r="L70363"/>
    </row>
    <row r="70364" spans="1:12" x14ac:dyDescent="0.25">
      <c r="A70364" s="3" t="str">
        <f t="shared" si="1295"/>
        <v/>
      </c>
      <c r="L70364"/>
    </row>
    <row r="70365" spans="1:12" x14ac:dyDescent="0.25">
      <c r="A70365" s="3" t="str">
        <f t="shared" si="1295"/>
        <v/>
      </c>
      <c r="L70365"/>
    </row>
    <row r="70366" spans="1:12" x14ac:dyDescent="0.25">
      <c r="A70366" s="3" t="str">
        <f t="shared" si="1295"/>
        <v/>
      </c>
      <c r="L70366"/>
    </row>
    <row r="70367" spans="1:12" x14ac:dyDescent="0.25">
      <c r="A70367" s="3" t="str">
        <f t="shared" si="1295"/>
        <v/>
      </c>
      <c r="L70367"/>
    </row>
    <row r="70368" spans="1:12" x14ac:dyDescent="0.25">
      <c r="A70368" s="3" t="str">
        <f t="shared" si="1295"/>
        <v/>
      </c>
      <c r="L70368"/>
    </row>
    <row r="70369" spans="1:12" x14ac:dyDescent="0.25">
      <c r="A70369" s="3" t="str">
        <f t="shared" si="1295"/>
        <v/>
      </c>
      <c r="L70369"/>
    </row>
    <row r="70370" spans="1:12" x14ac:dyDescent="0.25">
      <c r="A70370" s="3" t="str">
        <f t="shared" si="1295"/>
        <v/>
      </c>
      <c r="L70370"/>
    </row>
    <row r="70371" spans="1:12" x14ac:dyDescent="0.25">
      <c r="A70371" s="3" t="str">
        <f t="shared" si="1295"/>
        <v/>
      </c>
      <c r="L70371"/>
    </row>
    <row r="70372" spans="1:12" x14ac:dyDescent="0.25">
      <c r="A70372" s="3" t="str">
        <f t="shared" si="1295"/>
        <v/>
      </c>
      <c r="L70372"/>
    </row>
    <row r="70373" spans="1:12" x14ac:dyDescent="0.25">
      <c r="A70373" s="3" t="str">
        <f t="shared" si="1295"/>
        <v/>
      </c>
      <c r="L70373"/>
    </row>
    <row r="70374" spans="1:12" x14ac:dyDescent="0.25">
      <c r="A70374" s="3" t="str">
        <f t="shared" si="1295"/>
        <v/>
      </c>
      <c r="L70374"/>
    </row>
    <row r="70375" spans="1:12" x14ac:dyDescent="0.25">
      <c r="A70375" s="3" t="str">
        <f t="shared" si="1295"/>
        <v/>
      </c>
      <c r="L70375"/>
    </row>
    <row r="70376" spans="1:12" x14ac:dyDescent="0.25">
      <c r="A70376" s="3" t="str">
        <f t="shared" si="1295"/>
        <v/>
      </c>
      <c r="L70376"/>
    </row>
    <row r="70377" spans="1:12" x14ac:dyDescent="0.25">
      <c r="A70377" s="3" t="str">
        <f t="shared" si="1295"/>
        <v/>
      </c>
      <c r="L70377"/>
    </row>
    <row r="70378" spans="1:12" x14ac:dyDescent="0.25">
      <c r="A70378" s="3" t="str">
        <f t="shared" si="1295"/>
        <v/>
      </c>
      <c r="L70378"/>
    </row>
    <row r="70379" spans="1:12" x14ac:dyDescent="0.25">
      <c r="A70379" s="3" t="str">
        <f t="shared" si="1295"/>
        <v/>
      </c>
      <c r="L70379"/>
    </row>
    <row r="70380" spans="1:12" x14ac:dyDescent="0.25">
      <c r="A70380" s="3" t="str">
        <f t="shared" si="1295"/>
        <v/>
      </c>
      <c r="L70380"/>
    </row>
    <row r="70381" spans="1:12" x14ac:dyDescent="0.25">
      <c r="A70381" s="3" t="str">
        <f t="shared" si="1295"/>
        <v/>
      </c>
      <c r="L70381"/>
    </row>
    <row r="70382" spans="1:12" x14ac:dyDescent="0.25">
      <c r="A70382" s="3" t="str">
        <f t="shared" si="1295"/>
        <v/>
      </c>
      <c r="L70382"/>
    </row>
    <row r="70383" spans="1:12" x14ac:dyDescent="0.25">
      <c r="A70383" s="3" t="str">
        <f t="shared" si="1295"/>
        <v/>
      </c>
      <c r="L70383"/>
    </row>
    <row r="70384" spans="1:12" x14ac:dyDescent="0.25">
      <c r="A70384" s="3" t="str">
        <f t="shared" si="1295"/>
        <v/>
      </c>
      <c r="L70384"/>
    </row>
    <row r="70385" spans="1:12" x14ac:dyDescent="0.25">
      <c r="A70385" s="3" t="str">
        <f t="shared" si="1295"/>
        <v/>
      </c>
      <c r="L70385"/>
    </row>
    <row r="70386" spans="1:12" x14ac:dyDescent="0.25">
      <c r="A70386" s="3" t="str">
        <f t="shared" si="1295"/>
        <v/>
      </c>
      <c r="L70386"/>
    </row>
    <row r="70387" spans="1:12" x14ac:dyDescent="0.25">
      <c r="A70387" s="3" t="str">
        <f t="shared" si="1295"/>
        <v/>
      </c>
      <c r="L70387"/>
    </row>
    <row r="70388" spans="1:12" x14ac:dyDescent="0.25">
      <c r="A70388" s="3" t="str">
        <f t="shared" si="1295"/>
        <v/>
      </c>
      <c r="L70388"/>
    </row>
    <row r="70389" spans="1:12" x14ac:dyDescent="0.25">
      <c r="A70389" s="3" t="str">
        <f t="shared" si="1295"/>
        <v/>
      </c>
      <c r="L70389"/>
    </row>
    <row r="70390" spans="1:12" x14ac:dyDescent="0.25">
      <c r="A70390" s="3" t="str">
        <f t="shared" si="1295"/>
        <v/>
      </c>
      <c r="L70390"/>
    </row>
    <row r="70391" spans="1:12" x14ac:dyDescent="0.25">
      <c r="A70391" s="3" t="str">
        <f t="shared" si="1295"/>
        <v/>
      </c>
      <c r="L70391"/>
    </row>
    <row r="70392" spans="1:12" x14ac:dyDescent="0.25">
      <c r="A70392" s="3" t="str">
        <f t="shared" si="1295"/>
        <v/>
      </c>
      <c r="L70392"/>
    </row>
    <row r="70393" spans="1:12" x14ac:dyDescent="0.25">
      <c r="A70393" s="3" t="str">
        <f t="shared" si="1295"/>
        <v/>
      </c>
      <c r="L70393"/>
    </row>
    <row r="70394" spans="1:12" x14ac:dyDescent="0.25">
      <c r="A70394" s="3" t="str">
        <f t="shared" si="1295"/>
        <v/>
      </c>
      <c r="L70394"/>
    </row>
    <row r="70395" spans="1:12" x14ac:dyDescent="0.25">
      <c r="A70395" s="3" t="str">
        <f t="shared" si="1295"/>
        <v/>
      </c>
      <c r="L70395"/>
    </row>
    <row r="70396" spans="1:12" x14ac:dyDescent="0.25">
      <c r="A70396" s="3" t="str">
        <f t="shared" si="1295"/>
        <v/>
      </c>
      <c r="L70396"/>
    </row>
    <row r="70397" spans="1:12" x14ac:dyDescent="0.25">
      <c r="A70397" s="3" t="str">
        <f t="shared" si="1295"/>
        <v/>
      </c>
      <c r="L70397"/>
    </row>
    <row r="70398" spans="1:12" x14ac:dyDescent="0.25">
      <c r="A70398" s="3" t="str">
        <f t="shared" si="1295"/>
        <v/>
      </c>
      <c r="L70398"/>
    </row>
    <row r="70399" spans="1:12" x14ac:dyDescent="0.25">
      <c r="A70399" s="3" t="str">
        <f t="shared" si="1295"/>
        <v/>
      </c>
      <c r="L70399"/>
    </row>
    <row r="70400" spans="1:12" x14ac:dyDescent="0.25">
      <c r="A70400" s="3" t="str">
        <f t="shared" si="1295"/>
        <v/>
      </c>
      <c r="L70400"/>
    </row>
    <row r="70401" spans="1:12" x14ac:dyDescent="0.25">
      <c r="A70401" s="3" t="str">
        <f t="shared" si="1295"/>
        <v/>
      </c>
      <c r="L70401"/>
    </row>
    <row r="70402" spans="1:12" x14ac:dyDescent="0.25">
      <c r="A70402" s="3" t="str">
        <f t="shared" si="1295"/>
        <v/>
      </c>
      <c r="L70402"/>
    </row>
    <row r="70403" spans="1:12" x14ac:dyDescent="0.25">
      <c r="A70403" s="3" t="str">
        <f t="shared" si="1295"/>
        <v/>
      </c>
      <c r="L70403"/>
    </row>
    <row r="70404" spans="1:12" x14ac:dyDescent="0.25">
      <c r="A70404" s="3" t="str">
        <f t="shared" si="1295"/>
        <v/>
      </c>
      <c r="L70404"/>
    </row>
    <row r="70405" spans="1:12" x14ac:dyDescent="0.25">
      <c r="A70405" s="3" t="str">
        <f t="shared" si="1295"/>
        <v/>
      </c>
      <c r="L70405"/>
    </row>
    <row r="70406" spans="1:12" x14ac:dyDescent="0.25">
      <c r="A70406" s="3" t="str">
        <f t="shared" si="1295"/>
        <v/>
      </c>
      <c r="L70406"/>
    </row>
    <row r="70407" spans="1:12" x14ac:dyDescent="0.25">
      <c r="A70407" s="3" t="str">
        <f t="shared" si="1295"/>
        <v/>
      </c>
      <c r="L70407"/>
    </row>
    <row r="70408" spans="1:12" x14ac:dyDescent="0.25">
      <c r="A70408" s="3" t="str">
        <f t="shared" si="1295"/>
        <v/>
      </c>
      <c r="L70408"/>
    </row>
    <row r="70409" spans="1:12" x14ac:dyDescent="0.25">
      <c r="A70409" s="3" t="str">
        <f t="shared" si="1295"/>
        <v/>
      </c>
      <c r="L70409"/>
    </row>
    <row r="70410" spans="1:12" x14ac:dyDescent="0.25">
      <c r="A70410" s="3" t="str">
        <f t="shared" si="1295"/>
        <v/>
      </c>
      <c r="L70410"/>
    </row>
    <row r="70411" spans="1:12" x14ac:dyDescent="0.25">
      <c r="A70411" s="3" t="str">
        <f t="shared" si="1295"/>
        <v/>
      </c>
      <c r="L70411"/>
    </row>
    <row r="70412" spans="1:12" x14ac:dyDescent="0.25">
      <c r="A70412" s="3" t="str">
        <f t="shared" si="1295"/>
        <v/>
      </c>
      <c r="L70412"/>
    </row>
    <row r="70413" spans="1:12" x14ac:dyDescent="0.25">
      <c r="A70413" s="3" t="str">
        <f t="shared" si="1295"/>
        <v/>
      </c>
      <c r="L70413"/>
    </row>
    <row r="70414" spans="1:12" x14ac:dyDescent="0.25">
      <c r="A70414" s="3" t="str">
        <f t="shared" si="1295"/>
        <v/>
      </c>
      <c r="L70414"/>
    </row>
    <row r="70415" spans="1:12" x14ac:dyDescent="0.25">
      <c r="A70415" s="3" t="str">
        <f t="shared" si="1295"/>
        <v/>
      </c>
      <c r="L70415"/>
    </row>
    <row r="70416" spans="1:12" x14ac:dyDescent="0.25">
      <c r="A70416" s="3" t="str">
        <f t="shared" si="1295"/>
        <v/>
      </c>
      <c r="L70416"/>
    </row>
    <row r="70417" spans="1:12" x14ac:dyDescent="0.25">
      <c r="A70417" s="3" t="str">
        <f t="shared" ref="A70417:A70480" si="1296">IF(B70403="","",CONCATENATE(MONTH(B70403),YEAR(B70403)))</f>
        <v/>
      </c>
      <c r="L70417"/>
    </row>
    <row r="70418" spans="1:12" x14ac:dyDescent="0.25">
      <c r="A70418" s="3" t="str">
        <f t="shared" si="1296"/>
        <v/>
      </c>
      <c r="L70418"/>
    </row>
    <row r="70419" spans="1:12" x14ac:dyDescent="0.25">
      <c r="A70419" s="3" t="str">
        <f t="shared" si="1296"/>
        <v/>
      </c>
      <c r="L70419"/>
    </row>
    <row r="70420" spans="1:12" x14ac:dyDescent="0.25">
      <c r="A70420" s="3" t="str">
        <f t="shared" si="1296"/>
        <v/>
      </c>
      <c r="L70420"/>
    </row>
    <row r="70421" spans="1:12" x14ac:dyDescent="0.25">
      <c r="A70421" s="3" t="str">
        <f t="shared" si="1296"/>
        <v/>
      </c>
      <c r="L70421"/>
    </row>
    <row r="70422" spans="1:12" x14ac:dyDescent="0.25">
      <c r="A70422" s="3" t="str">
        <f t="shared" si="1296"/>
        <v/>
      </c>
      <c r="L70422"/>
    </row>
    <row r="70423" spans="1:12" x14ac:dyDescent="0.25">
      <c r="A70423" s="3" t="str">
        <f t="shared" si="1296"/>
        <v/>
      </c>
      <c r="L70423"/>
    </row>
    <row r="70424" spans="1:12" x14ac:dyDescent="0.25">
      <c r="A70424" s="3" t="str">
        <f t="shared" si="1296"/>
        <v/>
      </c>
      <c r="L70424"/>
    </row>
    <row r="70425" spans="1:12" x14ac:dyDescent="0.25">
      <c r="A70425" s="3" t="str">
        <f t="shared" si="1296"/>
        <v/>
      </c>
      <c r="L70425"/>
    </row>
    <row r="70426" spans="1:12" x14ac:dyDescent="0.25">
      <c r="A70426" s="3" t="str">
        <f t="shared" si="1296"/>
        <v/>
      </c>
      <c r="L70426"/>
    </row>
    <row r="70427" spans="1:12" x14ac:dyDescent="0.25">
      <c r="A70427" s="3" t="str">
        <f t="shared" si="1296"/>
        <v/>
      </c>
      <c r="L70427"/>
    </row>
    <row r="70428" spans="1:12" x14ac:dyDescent="0.25">
      <c r="A70428" s="3" t="str">
        <f t="shared" si="1296"/>
        <v/>
      </c>
      <c r="L70428"/>
    </row>
    <row r="70429" spans="1:12" x14ac:dyDescent="0.25">
      <c r="A70429" s="3" t="str">
        <f t="shared" si="1296"/>
        <v/>
      </c>
      <c r="L70429"/>
    </row>
    <row r="70430" spans="1:12" x14ac:dyDescent="0.25">
      <c r="A70430" s="3" t="str">
        <f t="shared" si="1296"/>
        <v/>
      </c>
      <c r="L70430"/>
    </row>
    <row r="70431" spans="1:12" x14ac:dyDescent="0.25">
      <c r="A70431" s="3" t="str">
        <f t="shared" si="1296"/>
        <v/>
      </c>
      <c r="L70431"/>
    </row>
    <row r="70432" spans="1:12" x14ac:dyDescent="0.25">
      <c r="A70432" s="3" t="str">
        <f t="shared" si="1296"/>
        <v/>
      </c>
      <c r="L70432"/>
    </row>
    <row r="70433" spans="1:12" x14ac:dyDescent="0.25">
      <c r="A70433" s="3" t="str">
        <f t="shared" si="1296"/>
        <v/>
      </c>
      <c r="L70433"/>
    </row>
    <row r="70434" spans="1:12" x14ac:dyDescent="0.25">
      <c r="A70434" s="3" t="str">
        <f t="shared" si="1296"/>
        <v/>
      </c>
      <c r="L70434"/>
    </row>
    <row r="70435" spans="1:12" x14ac:dyDescent="0.25">
      <c r="A70435" s="3" t="str">
        <f t="shared" si="1296"/>
        <v/>
      </c>
      <c r="L70435"/>
    </row>
    <row r="70436" spans="1:12" x14ac:dyDescent="0.25">
      <c r="A70436" s="3" t="str">
        <f t="shared" si="1296"/>
        <v/>
      </c>
      <c r="L70436"/>
    </row>
    <row r="70437" spans="1:12" x14ac:dyDescent="0.25">
      <c r="A70437" s="3" t="str">
        <f t="shared" si="1296"/>
        <v/>
      </c>
      <c r="L70437"/>
    </row>
    <row r="70438" spans="1:12" x14ac:dyDescent="0.25">
      <c r="A70438" s="3" t="str">
        <f t="shared" si="1296"/>
        <v/>
      </c>
      <c r="L70438"/>
    </row>
    <row r="70439" spans="1:12" x14ac:dyDescent="0.25">
      <c r="A70439" s="3" t="str">
        <f t="shared" si="1296"/>
        <v/>
      </c>
      <c r="L70439"/>
    </row>
    <row r="70440" spans="1:12" x14ac:dyDescent="0.25">
      <c r="A70440" s="3" t="str">
        <f t="shared" si="1296"/>
        <v/>
      </c>
      <c r="L70440"/>
    </row>
    <row r="70441" spans="1:12" x14ac:dyDescent="0.25">
      <c r="A70441" s="3" t="str">
        <f t="shared" si="1296"/>
        <v/>
      </c>
      <c r="L70441"/>
    </row>
    <row r="70442" spans="1:12" x14ac:dyDescent="0.25">
      <c r="A70442" s="3" t="str">
        <f t="shared" si="1296"/>
        <v/>
      </c>
      <c r="L70442"/>
    </row>
    <row r="70443" spans="1:12" x14ac:dyDescent="0.25">
      <c r="A70443" s="3" t="str">
        <f t="shared" si="1296"/>
        <v/>
      </c>
      <c r="L70443"/>
    </row>
    <row r="70444" spans="1:12" x14ac:dyDescent="0.25">
      <c r="A70444" s="3" t="str">
        <f t="shared" si="1296"/>
        <v/>
      </c>
      <c r="L70444"/>
    </row>
    <row r="70445" spans="1:12" x14ac:dyDescent="0.25">
      <c r="A70445" s="3" t="str">
        <f t="shared" si="1296"/>
        <v/>
      </c>
      <c r="L70445"/>
    </row>
    <row r="70446" spans="1:12" x14ac:dyDescent="0.25">
      <c r="A70446" s="3" t="str">
        <f t="shared" si="1296"/>
        <v/>
      </c>
      <c r="L70446"/>
    </row>
    <row r="70447" spans="1:12" x14ac:dyDescent="0.25">
      <c r="A70447" s="3" t="str">
        <f t="shared" si="1296"/>
        <v/>
      </c>
      <c r="L70447"/>
    </row>
    <row r="70448" spans="1:12" x14ac:dyDescent="0.25">
      <c r="A70448" s="3" t="str">
        <f t="shared" si="1296"/>
        <v/>
      </c>
      <c r="L70448"/>
    </row>
    <row r="70449" spans="1:12" x14ac:dyDescent="0.25">
      <c r="A70449" s="3" t="str">
        <f t="shared" si="1296"/>
        <v/>
      </c>
      <c r="L70449"/>
    </row>
    <row r="70450" spans="1:12" x14ac:dyDescent="0.25">
      <c r="A70450" s="3" t="str">
        <f t="shared" si="1296"/>
        <v/>
      </c>
      <c r="L70450"/>
    </row>
    <row r="70451" spans="1:12" x14ac:dyDescent="0.25">
      <c r="A70451" s="3" t="str">
        <f t="shared" si="1296"/>
        <v/>
      </c>
      <c r="L70451"/>
    </row>
    <row r="70452" spans="1:12" x14ac:dyDescent="0.25">
      <c r="A70452" s="3" t="str">
        <f t="shared" si="1296"/>
        <v/>
      </c>
      <c r="L70452"/>
    </row>
    <row r="70453" spans="1:12" x14ac:dyDescent="0.25">
      <c r="A70453" s="3" t="str">
        <f t="shared" si="1296"/>
        <v/>
      </c>
      <c r="L70453"/>
    </row>
    <row r="70454" spans="1:12" x14ac:dyDescent="0.25">
      <c r="A70454" s="3" t="str">
        <f t="shared" si="1296"/>
        <v/>
      </c>
      <c r="L70454"/>
    </row>
    <row r="70455" spans="1:12" x14ac:dyDescent="0.25">
      <c r="A70455" s="3" t="str">
        <f t="shared" si="1296"/>
        <v/>
      </c>
      <c r="L70455"/>
    </row>
    <row r="70456" spans="1:12" x14ac:dyDescent="0.25">
      <c r="A70456" s="3" t="str">
        <f t="shared" si="1296"/>
        <v/>
      </c>
      <c r="L70456"/>
    </row>
    <row r="70457" spans="1:12" x14ac:dyDescent="0.25">
      <c r="A70457" s="3" t="str">
        <f t="shared" si="1296"/>
        <v/>
      </c>
      <c r="L70457"/>
    </row>
    <row r="70458" spans="1:12" x14ac:dyDescent="0.25">
      <c r="A70458" s="3" t="str">
        <f t="shared" si="1296"/>
        <v/>
      </c>
      <c r="L70458"/>
    </row>
    <row r="70459" spans="1:12" x14ac:dyDescent="0.25">
      <c r="A70459" s="3" t="str">
        <f t="shared" si="1296"/>
        <v/>
      </c>
      <c r="L70459"/>
    </row>
    <row r="70460" spans="1:12" x14ac:dyDescent="0.25">
      <c r="A70460" s="3" t="str">
        <f t="shared" si="1296"/>
        <v/>
      </c>
      <c r="L70460"/>
    </row>
    <row r="70461" spans="1:12" x14ac:dyDescent="0.25">
      <c r="A70461" s="3" t="str">
        <f t="shared" si="1296"/>
        <v/>
      </c>
      <c r="L70461"/>
    </row>
    <row r="70462" spans="1:12" x14ac:dyDescent="0.25">
      <c r="A70462" s="3" t="str">
        <f t="shared" si="1296"/>
        <v/>
      </c>
      <c r="L70462"/>
    </row>
    <row r="70463" spans="1:12" x14ac:dyDescent="0.25">
      <c r="A70463" s="3" t="str">
        <f t="shared" si="1296"/>
        <v/>
      </c>
      <c r="L70463"/>
    </row>
    <row r="70464" spans="1:12" x14ac:dyDescent="0.25">
      <c r="A70464" s="3" t="str">
        <f t="shared" si="1296"/>
        <v/>
      </c>
      <c r="L70464"/>
    </row>
    <row r="70465" spans="1:12" x14ac:dyDescent="0.25">
      <c r="A70465" s="3" t="str">
        <f t="shared" si="1296"/>
        <v/>
      </c>
      <c r="L70465"/>
    </row>
    <row r="70466" spans="1:12" x14ac:dyDescent="0.25">
      <c r="A70466" s="3" t="str">
        <f t="shared" si="1296"/>
        <v/>
      </c>
      <c r="L70466"/>
    </row>
    <row r="70467" spans="1:12" x14ac:dyDescent="0.25">
      <c r="A70467" s="3" t="str">
        <f t="shared" si="1296"/>
        <v/>
      </c>
      <c r="L70467"/>
    </row>
    <row r="70468" spans="1:12" x14ac:dyDescent="0.25">
      <c r="A70468" s="3" t="str">
        <f t="shared" si="1296"/>
        <v/>
      </c>
      <c r="L70468"/>
    </row>
    <row r="70469" spans="1:12" x14ac:dyDescent="0.25">
      <c r="A70469" s="3" t="str">
        <f t="shared" si="1296"/>
        <v/>
      </c>
      <c r="L70469"/>
    </row>
    <row r="70470" spans="1:12" x14ac:dyDescent="0.25">
      <c r="A70470" s="3" t="str">
        <f t="shared" si="1296"/>
        <v/>
      </c>
      <c r="L70470"/>
    </row>
    <row r="70471" spans="1:12" x14ac:dyDescent="0.25">
      <c r="A70471" s="3" t="str">
        <f t="shared" si="1296"/>
        <v/>
      </c>
      <c r="L70471"/>
    </row>
    <row r="70472" spans="1:12" x14ac:dyDescent="0.25">
      <c r="A70472" s="3" t="str">
        <f t="shared" si="1296"/>
        <v/>
      </c>
      <c r="L70472"/>
    </row>
    <row r="70473" spans="1:12" x14ac:dyDescent="0.25">
      <c r="A70473" s="3" t="str">
        <f t="shared" si="1296"/>
        <v/>
      </c>
      <c r="L70473"/>
    </row>
    <row r="70474" spans="1:12" x14ac:dyDescent="0.25">
      <c r="A70474" s="3" t="str">
        <f t="shared" si="1296"/>
        <v/>
      </c>
      <c r="L70474"/>
    </row>
    <row r="70475" spans="1:12" x14ac:dyDescent="0.25">
      <c r="A70475" s="3" t="str">
        <f t="shared" si="1296"/>
        <v/>
      </c>
      <c r="L70475"/>
    </row>
    <row r="70476" spans="1:12" x14ac:dyDescent="0.25">
      <c r="A70476" s="3" t="str">
        <f t="shared" si="1296"/>
        <v/>
      </c>
      <c r="L70476"/>
    </row>
    <row r="70477" spans="1:12" x14ac:dyDescent="0.25">
      <c r="A70477" s="3" t="str">
        <f t="shared" si="1296"/>
        <v/>
      </c>
      <c r="L70477"/>
    </row>
    <row r="70478" spans="1:12" x14ac:dyDescent="0.25">
      <c r="A70478" s="3" t="str">
        <f t="shared" si="1296"/>
        <v/>
      </c>
      <c r="L70478"/>
    </row>
    <row r="70479" spans="1:12" x14ac:dyDescent="0.25">
      <c r="A70479" s="3" t="str">
        <f t="shared" si="1296"/>
        <v/>
      </c>
      <c r="L70479"/>
    </row>
    <row r="70480" spans="1:12" x14ac:dyDescent="0.25">
      <c r="A70480" s="3" t="str">
        <f t="shared" si="1296"/>
        <v/>
      </c>
      <c r="L70480"/>
    </row>
    <row r="70481" spans="1:12" x14ac:dyDescent="0.25">
      <c r="A70481" s="3" t="str">
        <f t="shared" ref="A70481:A70544" si="1297">IF(B70467="","",CONCATENATE(MONTH(B70467),YEAR(B70467)))</f>
        <v/>
      </c>
      <c r="L70481"/>
    </row>
    <row r="70482" spans="1:12" x14ac:dyDescent="0.25">
      <c r="A70482" s="3" t="str">
        <f t="shared" si="1297"/>
        <v/>
      </c>
      <c r="L70482"/>
    </row>
    <row r="70483" spans="1:12" x14ac:dyDescent="0.25">
      <c r="A70483" s="3" t="str">
        <f t="shared" si="1297"/>
        <v/>
      </c>
      <c r="L70483"/>
    </row>
    <row r="70484" spans="1:12" x14ac:dyDescent="0.25">
      <c r="A70484" s="3" t="str">
        <f t="shared" si="1297"/>
        <v/>
      </c>
      <c r="L70484"/>
    </row>
    <row r="70485" spans="1:12" x14ac:dyDescent="0.25">
      <c r="A70485" s="3" t="str">
        <f t="shared" si="1297"/>
        <v/>
      </c>
      <c r="L70485"/>
    </row>
    <row r="70486" spans="1:12" x14ac:dyDescent="0.25">
      <c r="A70486" s="3" t="str">
        <f t="shared" si="1297"/>
        <v/>
      </c>
      <c r="L70486"/>
    </row>
    <row r="70487" spans="1:12" x14ac:dyDescent="0.25">
      <c r="A70487" s="3" t="str">
        <f t="shared" si="1297"/>
        <v/>
      </c>
      <c r="L70487"/>
    </row>
    <row r="70488" spans="1:12" x14ac:dyDescent="0.25">
      <c r="A70488" s="3" t="str">
        <f t="shared" si="1297"/>
        <v/>
      </c>
      <c r="L70488"/>
    </row>
    <row r="70489" spans="1:12" x14ac:dyDescent="0.25">
      <c r="A70489" s="3" t="str">
        <f t="shared" si="1297"/>
        <v/>
      </c>
      <c r="L70489"/>
    </row>
    <row r="70490" spans="1:12" x14ac:dyDescent="0.25">
      <c r="A70490" s="3" t="str">
        <f t="shared" si="1297"/>
        <v/>
      </c>
      <c r="L70490"/>
    </row>
    <row r="70491" spans="1:12" x14ac:dyDescent="0.25">
      <c r="A70491" s="3" t="str">
        <f t="shared" si="1297"/>
        <v/>
      </c>
      <c r="L70491"/>
    </row>
    <row r="70492" spans="1:12" x14ac:dyDescent="0.25">
      <c r="A70492" s="3" t="str">
        <f t="shared" si="1297"/>
        <v/>
      </c>
      <c r="L70492"/>
    </row>
    <row r="70493" spans="1:12" x14ac:dyDescent="0.25">
      <c r="A70493" s="3" t="str">
        <f t="shared" si="1297"/>
        <v/>
      </c>
      <c r="L70493"/>
    </row>
    <row r="70494" spans="1:12" x14ac:dyDescent="0.25">
      <c r="A70494" s="3" t="str">
        <f t="shared" si="1297"/>
        <v/>
      </c>
      <c r="L70494"/>
    </row>
    <row r="70495" spans="1:12" x14ac:dyDescent="0.25">
      <c r="A70495" s="3" t="str">
        <f t="shared" si="1297"/>
        <v/>
      </c>
      <c r="L70495"/>
    </row>
    <row r="70496" spans="1:12" x14ac:dyDescent="0.25">
      <c r="A70496" s="3" t="str">
        <f t="shared" si="1297"/>
        <v/>
      </c>
      <c r="L70496"/>
    </row>
    <row r="70497" spans="1:12" x14ac:dyDescent="0.25">
      <c r="A70497" s="3" t="str">
        <f t="shared" si="1297"/>
        <v/>
      </c>
      <c r="L70497"/>
    </row>
    <row r="70498" spans="1:12" x14ac:dyDescent="0.25">
      <c r="A70498" s="3" t="str">
        <f t="shared" si="1297"/>
        <v/>
      </c>
      <c r="L70498"/>
    </row>
    <row r="70499" spans="1:12" x14ac:dyDescent="0.25">
      <c r="A70499" s="3" t="str">
        <f t="shared" si="1297"/>
        <v/>
      </c>
      <c r="L70499"/>
    </row>
    <row r="70500" spans="1:12" x14ac:dyDescent="0.25">
      <c r="A70500" s="3" t="str">
        <f t="shared" si="1297"/>
        <v/>
      </c>
      <c r="L70500"/>
    </row>
    <row r="70501" spans="1:12" x14ac:dyDescent="0.25">
      <c r="A70501" s="3" t="str">
        <f t="shared" si="1297"/>
        <v/>
      </c>
      <c r="L70501"/>
    </row>
    <row r="70502" spans="1:12" x14ac:dyDescent="0.25">
      <c r="A70502" s="3" t="str">
        <f t="shared" si="1297"/>
        <v/>
      </c>
      <c r="L70502"/>
    </row>
    <row r="70503" spans="1:12" x14ac:dyDescent="0.25">
      <c r="A70503" s="3" t="str">
        <f t="shared" si="1297"/>
        <v/>
      </c>
      <c r="L70503"/>
    </row>
    <row r="70504" spans="1:12" x14ac:dyDescent="0.25">
      <c r="A70504" s="3" t="str">
        <f t="shared" si="1297"/>
        <v/>
      </c>
      <c r="L70504"/>
    </row>
    <row r="70505" spans="1:12" x14ac:dyDescent="0.25">
      <c r="A70505" s="3" t="str">
        <f t="shared" si="1297"/>
        <v/>
      </c>
      <c r="L70505"/>
    </row>
    <row r="70506" spans="1:12" x14ac:dyDescent="0.25">
      <c r="A70506" s="3" t="str">
        <f t="shared" si="1297"/>
        <v/>
      </c>
      <c r="L70506"/>
    </row>
    <row r="70507" spans="1:12" x14ac:dyDescent="0.25">
      <c r="A70507" s="3" t="str">
        <f t="shared" si="1297"/>
        <v/>
      </c>
      <c r="L70507"/>
    </row>
    <row r="70508" spans="1:12" x14ac:dyDescent="0.25">
      <c r="A70508" s="3" t="str">
        <f t="shared" si="1297"/>
        <v/>
      </c>
      <c r="L70508"/>
    </row>
    <row r="70509" spans="1:12" x14ac:dyDescent="0.25">
      <c r="A70509" s="3" t="str">
        <f t="shared" si="1297"/>
        <v/>
      </c>
      <c r="L70509"/>
    </row>
    <row r="70510" spans="1:12" x14ac:dyDescent="0.25">
      <c r="A70510" s="3" t="str">
        <f t="shared" si="1297"/>
        <v/>
      </c>
      <c r="L70510"/>
    </row>
    <row r="70511" spans="1:12" x14ac:dyDescent="0.25">
      <c r="A70511" s="3" t="str">
        <f t="shared" si="1297"/>
        <v/>
      </c>
      <c r="L70511"/>
    </row>
    <row r="70512" spans="1:12" x14ac:dyDescent="0.25">
      <c r="A70512" s="3" t="str">
        <f t="shared" si="1297"/>
        <v/>
      </c>
      <c r="L70512"/>
    </row>
    <row r="70513" spans="1:12" x14ac:dyDescent="0.25">
      <c r="A70513" s="3" t="str">
        <f t="shared" si="1297"/>
        <v/>
      </c>
      <c r="L70513"/>
    </row>
    <row r="70514" spans="1:12" x14ac:dyDescent="0.25">
      <c r="A70514" s="3" t="str">
        <f t="shared" si="1297"/>
        <v/>
      </c>
      <c r="L70514"/>
    </row>
    <row r="70515" spans="1:12" x14ac:dyDescent="0.25">
      <c r="A70515" s="3" t="str">
        <f t="shared" si="1297"/>
        <v/>
      </c>
      <c r="L70515"/>
    </row>
    <row r="70516" spans="1:12" x14ac:dyDescent="0.25">
      <c r="A70516" s="3" t="str">
        <f t="shared" si="1297"/>
        <v/>
      </c>
      <c r="L70516"/>
    </row>
    <row r="70517" spans="1:12" x14ac:dyDescent="0.25">
      <c r="A70517" s="3" t="str">
        <f t="shared" si="1297"/>
        <v/>
      </c>
      <c r="L70517"/>
    </row>
    <row r="70518" spans="1:12" x14ac:dyDescent="0.25">
      <c r="A70518" s="3" t="str">
        <f t="shared" si="1297"/>
        <v/>
      </c>
      <c r="L70518"/>
    </row>
    <row r="70519" spans="1:12" x14ac:dyDescent="0.25">
      <c r="A70519" s="3" t="str">
        <f t="shared" si="1297"/>
        <v/>
      </c>
      <c r="L70519"/>
    </row>
    <row r="70520" spans="1:12" x14ac:dyDescent="0.25">
      <c r="A70520" s="3" t="str">
        <f t="shared" si="1297"/>
        <v/>
      </c>
      <c r="L70520"/>
    </row>
    <row r="70521" spans="1:12" x14ac:dyDescent="0.25">
      <c r="A70521" s="3" t="str">
        <f t="shared" si="1297"/>
        <v/>
      </c>
      <c r="L70521"/>
    </row>
    <row r="70522" spans="1:12" x14ac:dyDescent="0.25">
      <c r="A70522" s="3" t="str">
        <f t="shared" si="1297"/>
        <v/>
      </c>
      <c r="L70522"/>
    </row>
    <row r="70523" spans="1:12" x14ac:dyDescent="0.25">
      <c r="A70523" s="3" t="str">
        <f t="shared" si="1297"/>
        <v/>
      </c>
      <c r="L70523"/>
    </row>
    <row r="70524" spans="1:12" x14ac:dyDescent="0.25">
      <c r="A70524" s="3" t="str">
        <f t="shared" si="1297"/>
        <v/>
      </c>
      <c r="L70524"/>
    </row>
    <row r="70525" spans="1:12" x14ac:dyDescent="0.25">
      <c r="A70525" s="3" t="str">
        <f t="shared" si="1297"/>
        <v/>
      </c>
      <c r="L70525"/>
    </row>
    <row r="70526" spans="1:12" x14ac:dyDescent="0.25">
      <c r="A70526" s="3" t="str">
        <f t="shared" si="1297"/>
        <v/>
      </c>
      <c r="L70526"/>
    </row>
    <row r="70527" spans="1:12" x14ac:dyDescent="0.25">
      <c r="A70527" s="3" t="str">
        <f t="shared" si="1297"/>
        <v/>
      </c>
      <c r="L70527"/>
    </row>
    <row r="70528" spans="1:12" x14ac:dyDescent="0.25">
      <c r="A70528" s="3" t="str">
        <f t="shared" si="1297"/>
        <v/>
      </c>
      <c r="L70528"/>
    </row>
    <row r="70529" spans="1:12" x14ac:dyDescent="0.25">
      <c r="A70529" s="3" t="str">
        <f t="shared" si="1297"/>
        <v/>
      </c>
      <c r="L70529"/>
    </row>
    <row r="70530" spans="1:12" x14ac:dyDescent="0.25">
      <c r="A70530" s="3" t="str">
        <f t="shared" si="1297"/>
        <v/>
      </c>
      <c r="L70530"/>
    </row>
    <row r="70531" spans="1:12" x14ac:dyDescent="0.25">
      <c r="A70531" s="3" t="str">
        <f t="shared" si="1297"/>
        <v/>
      </c>
      <c r="L70531"/>
    </row>
    <row r="70532" spans="1:12" x14ac:dyDescent="0.25">
      <c r="A70532" s="3" t="str">
        <f t="shared" si="1297"/>
        <v/>
      </c>
      <c r="L70532"/>
    </row>
    <row r="70533" spans="1:12" x14ac:dyDescent="0.25">
      <c r="A70533" s="3" t="str">
        <f t="shared" si="1297"/>
        <v/>
      </c>
      <c r="L70533"/>
    </row>
    <row r="70534" spans="1:12" x14ac:dyDescent="0.25">
      <c r="A70534" s="3" t="str">
        <f t="shared" si="1297"/>
        <v/>
      </c>
      <c r="L70534"/>
    </row>
    <row r="70535" spans="1:12" x14ac:dyDescent="0.25">
      <c r="A70535" s="3" t="str">
        <f t="shared" si="1297"/>
        <v/>
      </c>
      <c r="L70535"/>
    </row>
    <row r="70536" spans="1:12" x14ac:dyDescent="0.25">
      <c r="A70536" s="3" t="str">
        <f t="shared" si="1297"/>
        <v/>
      </c>
      <c r="L70536"/>
    </row>
    <row r="70537" spans="1:12" x14ac:dyDescent="0.25">
      <c r="A70537" s="3" t="str">
        <f t="shared" si="1297"/>
        <v/>
      </c>
      <c r="L70537"/>
    </row>
    <row r="70538" spans="1:12" x14ac:dyDescent="0.25">
      <c r="A70538" s="3" t="str">
        <f t="shared" si="1297"/>
        <v/>
      </c>
      <c r="L70538"/>
    </row>
    <row r="70539" spans="1:12" x14ac:dyDescent="0.25">
      <c r="A70539" s="3" t="str">
        <f t="shared" si="1297"/>
        <v/>
      </c>
      <c r="L70539"/>
    </row>
    <row r="70540" spans="1:12" x14ac:dyDescent="0.25">
      <c r="A70540" s="3" t="str">
        <f t="shared" si="1297"/>
        <v/>
      </c>
      <c r="L70540"/>
    </row>
    <row r="70541" spans="1:12" x14ac:dyDescent="0.25">
      <c r="A70541" s="3" t="str">
        <f t="shared" si="1297"/>
        <v/>
      </c>
      <c r="L70541"/>
    </row>
    <row r="70542" spans="1:12" x14ac:dyDescent="0.25">
      <c r="A70542" s="3" t="str">
        <f t="shared" si="1297"/>
        <v/>
      </c>
      <c r="L70542"/>
    </row>
    <row r="70543" spans="1:12" x14ac:dyDescent="0.25">
      <c r="A70543" s="3" t="str">
        <f t="shared" si="1297"/>
        <v/>
      </c>
      <c r="L70543"/>
    </row>
    <row r="70544" spans="1:12" x14ac:dyDescent="0.25">
      <c r="A70544" s="3" t="str">
        <f t="shared" si="1297"/>
        <v/>
      </c>
      <c r="L70544"/>
    </row>
    <row r="70545" spans="1:12" x14ac:dyDescent="0.25">
      <c r="A70545" s="3" t="str">
        <f t="shared" ref="A70545:A70608" si="1298">IF(B70531="","",CONCATENATE(MONTH(B70531),YEAR(B70531)))</f>
        <v/>
      </c>
      <c r="L70545"/>
    </row>
    <row r="70546" spans="1:12" x14ac:dyDescent="0.25">
      <c r="A70546" s="3" t="str">
        <f t="shared" si="1298"/>
        <v/>
      </c>
      <c r="L70546"/>
    </row>
    <row r="70547" spans="1:12" x14ac:dyDescent="0.25">
      <c r="A70547" s="3" t="str">
        <f t="shared" si="1298"/>
        <v/>
      </c>
      <c r="L70547"/>
    </row>
    <row r="70548" spans="1:12" x14ac:dyDescent="0.25">
      <c r="A70548" s="3" t="str">
        <f t="shared" si="1298"/>
        <v/>
      </c>
      <c r="L70548"/>
    </row>
    <row r="70549" spans="1:12" x14ac:dyDescent="0.25">
      <c r="A70549" s="3" t="str">
        <f t="shared" si="1298"/>
        <v/>
      </c>
      <c r="L70549"/>
    </row>
    <row r="70550" spans="1:12" x14ac:dyDescent="0.25">
      <c r="A70550" s="3" t="str">
        <f t="shared" si="1298"/>
        <v/>
      </c>
      <c r="L70550"/>
    </row>
    <row r="70551" spans="1:12" x14ac:dyDescent="0.25">
      <c r="A70551" s="3" t="str">
        <f t="shared" si="1298"/>
        <v/>
      </c>
      <c r="L70551"/>
    </row>
    <row r="70552" spans="1:12" x14ac:dyDescent="0.25">
      <c r="A70552" s="3" t="str">
        <f t="shared" si="1298"/>
        <v/>
      </c>
      <c r="L70552"/>
    </row>
    <row r="70553" spans="1:12" x14ac:dyDescent="0.25">
      <c r="A70553" s="3" t="str">
        <f t="shared" si="1298"/>
        <v/>
      </c>
      <c r="L70553"/>
    </row>
    <row r="70554" spans="1:12" x14ac:dyDescent="0.25">
      <c r="A70554" s="3" t="str">
        <f t="shared" si="1298"/>
        <v/>
      </c>
      <c r="L70554"/>
    </row>
    <row r="70555" spans="1:12" x14ac:dyDescent="0.25">
      <c r="A70555" s="3" t="str">
        <f t="shared" si="1298"/>
        <v/>
      </c>
      <c r="L70555"/>
    </row>
    <row r="70556" spans="1:12" x14ac:dyDescent="0.25">
      <c r="A70556" s="3" t="str">
        <f t="shared" si="1298"/>
        <v/>
      </c>
      <c r="L70556"/>
    </row>
    <row r="70557" spans="1:12" x14ac:dyDescent="0.25">
      <c r="A70557" s="3" t="str">
        <f t="shared" si="1298"/>
        <v/>
      </c>
      <c r="L70557"/>
    </row>
    <row r="70558" spans="1:12" x14ac:dyDescent="0.25">
      <c r="A70558" s="3" t="str">
        <f t="shared" si="1298"/>
        <v/>
      </c>
      <c r="L70558"/>
    </row>
    <row r="70559" spans="1:12" x14ac:dyDescent="0.25">
      <c r="A70559" s="3" t="str">
        <f t="shared" si="1298"/>
        <v/>
      </c>
      <c r="L70559"/>
    </row>
    <row r="70560" spans="1:12" x14ac:dyDescent="0.25">
      <c r="A70560" s="3" t="str">
        <f t="shared" si="1298"/>
        <v/>
      </c>
      <c r="L70560"/>
    </row>
    <row r="70561" spans="1:12" x14ac:dyDescent="0.25">
      <c r="A70561" s="3" t="str">
        <f t="shared" si="1298"/>
        <v/>
      </c>
      <c r="L70561"/>
    </row>
    <row r="70562" spans="1:12" x14ac:dyDescent="0.25">
      <c r="A70562" s="3" t="str">
        <f t="shared" si="1298"/>
        <v/>
      </c>
      <c r="L70562"/>
    </row>
    <row r="70563" spans="1:12" x14ac:dyDescent="0.25">
      <c r="A70563" s="3" t="str">
        <f t="shared" si="1298"/>
        <v/>
      </c>
      <c r="L70563"/>
    </row>
    <row r="70564" spans="1:12" x14ac:dyDescent="0.25">
      <c r="A70564" s="3" t="str">
        <f t="shared" si="1298"/>
        <v/>
      </c>
      <c r="L70564"/>
    </row>
    <row r="70565" spans="1:12" x14ac:dyDescent="0.25">
      <c r="A70565" s="3" t="str">
        <f t="shared" si="1298"/>
        <v/>
      </c>
      <c r="L70565"/>
    </row>
    <row r="70566" spans="1:12" x14ac:dyDescent="0.25">
      <c r="A70566" s="3" t="str">
        <f t="shared" si="1298"/>
        <v/>
      </c>
      <c r="L70566"/>
    </row>
    <row r="70567" spans="1:12" x14ac:dyDescent="0.25">
      <c r="A70567" s="3" t="str">
        <f t="shared" si="1298"/>
        <v/>
      </c>
      <c r="L70567"/>
    </row>
    <row r="70568" spans="1:12" x14ac:dyDescent="0.25">
      <c r="A70568" s="3" t="str">
        <f t="shared" si="1298"/>
        <v/>
      </c>
      <c r="L70568"/>
    </row>
    <row r="70569" spans="1:12" x14ac:dyDescent="0.25">
      <c r="A70569" s="3" t="str">
        <f t="shared" si="1298"/>
        <v/>
      </c>
      <c r="L70569"/>
    </row>
    <row r="70570" spans="1:12" x14ac:dyDescent="0.25">
      <c r="A70570" s="3" t="str">
        <f t="shared" si="1298"/>
        <v/>
      </c>
      <c r="L70570"/>
    </row>
    <row r="70571" spans="1:12" x14ac:dyDescent="0.25">
      <c r="A70571" s="3" t="str">
        <f t="shared" si="1298"/>
        <v/>
      </c>
      <c r="L70571"/>
    </row>
    <row r="70572" spans="1:12" x14ac:dyDescent="0.25">
      <c r="A70572" s="3" t="str">
        <f t="shared" si="1298"/>
        <v/>
      </c>
      <c r="L70572"/>
    </row>
    <row r="70573" spans="1:12" x14ac:dyDescent="0.25">
      <c r="A70573" s="3" t="str">
        <f t="shared" si="1298"/>
        <v/>
      </c>
      <c r="L70573"/>
    </row>
    <row r="70574" spans="1:12" x14ac:dyDescent="0.25">
      <c r="A70574" s="3" t="str">
        <f t="shared" si="1298"/>
        <v/>
      </c>
      <c r="L70574"/>
    </row>
    <row r="70575" spans="1:12" x14ac:dyDescent="0.25">
      <c r="A70575" s="3" t="str">
        <f t="shared" si="1298"/>
        <v/>
      </c>
      <c r="L70575"/>
    </row>
    <row r="70576" spans="1:12" x14ac:dyDescent="0.25">
      <c r="A70576" s="3" t="str">
        <f t="shared" si="1298"/>
        <v/>
      </c>
      <c r="L70576"/>
    </row>
    <row r="70577" spans="1:12" x14ac:dyDescent="0.25">
      <c r="A70577" s="3" t="str">
        <f t="shared" si="1298"/>
        <v/>
      </c>
      <c r="L70577"/>
    </row>
    <row r="70578" spans="1:12" x14ac:dyDescent="0.25">
      <c r="A70578" s="3" t="str">
        <f t="shared" si="1298"/>
        <v/>
      </c>
      <c r="L70578"/>
    </row>
    <row r="70579" spans="1:12" x14ac:dyDescent="0.25">
      <c r="A70579" s="3" t="str">
        <f t="shared" si="1298"/>
        <v/>
      </c>
      <c r="L70579"/>
    </row>
    <row r="70580" spans="1:12" x14ac:dyDescent="0.25">
      <c r="A70580" s="3" t="str">
        <f t="shared" si="1298"/>
        <v/>
      </c>
      <c r="L70580"/>
    </row>
    <row r="70581" spans="1:12" x14ac:dyDescent="0.25">
      <c r="A70581" s="3" t="str">
        <f t="shared" si="1298"/>
        <v/>
      </c>
      <c r="L70581"/>
    </row>
    <row r="70582" spans="1:12" x14ac:dyDescent="0.25">
      <c r="A70582" s="3" t="str">
        <f t="shared" si="1298"/>
        <v/>
      </c>
      <c r="L70582"/>
    </row>
    <row r="70583" spans="1:12" x14ac:dyDescent="0.25">
      <c r="A70583" s="3" t="str">
        <f t="shared" si="1298"/>
        <v/>
      </c>
      <c r="L70583"/>
    </row>
    <row r="70584" spans="1:12" x14ac:dyDescent="0.25">
      <c r="A70584" s="3" t="str">
        <f t="shared" si="1298"/>
        <v/>
      </c>
      <c r="L70584"/>
    </row>
    <row r="70585" spans="1:12" x14ac:dyDescent="0.25">
      <c r="A70585" s="3" t="str">
        <f t="shared" si="1298"/>
        <v/>
      </c>
      <c r="L70585"/>
    </row>
    <row r="70586" spans="1:12" x14ac:dyDescent="0.25">
      <c r="A70586" s="3" t="str">
        <f t="shared" si="1298"/>
        <v/>
      </c>
      <c r="L70586"/>
    </row>
    <row r="70587" spans="1:12" x14ac:dyDescent="0.25">
      <c r="A70587" s="3" t="str">
        <f t="shared" si="1298"/>
        <v/>
      </c>
      <c r="L70587"/>
    </row>
    <row r="70588" spans="1:12" x14ac:dyDescent="0.25">
      <c r="A70588" s="3" t="str">
        <f t="shared" si="1298"/>
        <v/>
      </c>
      <c r="L70588"/>
    </row>
    <row r="70589" spans="1:12" x14ac:dyDescent="0.25">
      <c r="A70589" s="3" t="str">
        <f t="shared" si="1298"/>
        <v/>
      </c>
      <c r="L70589"/>
    </row>
    <row r="70590" spans="1:12" x14ac:dyDescent="0.25">
      <c r="A70590" s="3" t="str">
        <f t="shared" si="1298"/>
        <v/>
      </c>
      <c r="L70590"/>
    </row>
    <row r="70591" spans="1:12" x14ac:dyDescent="0.25">
      <c r="A70591" s="3" t="str">
        <f t="shared" si="1298"/>
        <v/>
      </c>
      <c r="L70591"/>
    </row>
    <row r="70592" spans="1:12" x14ac:dyDescent="0.25">
      <c r="A70592" s="3" t="str">
        <f t="shared" si="1298"/>
        <v/>
      </c>
      <c r="L70592"/>
    </row>
    <row r="70593" spans="1:12" x14ac:dyDescent="0.25">
      <c r="A70593" s="3" t="str">
        <f t="shared" si="1298"/>
        <v/>
      </c>
      <c r="L70593"/>
    </row>
    <row r="70594" spans="1:12" x14ac:dyDescent="0.25">
      <c r="A70594" s="3" t="str">
        <f t="shared" si="1298"/>
        <v/>
      </c>
      <c r="L70594"/>
    </row>
    <row r="70595" spans="1:12" x14ac:dyDescent="0.25">
      <c r="A70595" s="3" t="str">
        <f t="shared" si="1298"/>
        <v/>
      </c>
      <c r="L70595"/>
    </row>
    <row r="70596" spans="1:12" x14ac:dyDescent="0.25">
      <c r="A70596" s="3" t="str">
        <f t="shared" si="1298"/>
        <v/>
      </c>
      <c r="L70596"/>
    </row>
    <row r="70597" spans="1:12" x14ac:dyDescent="0.25">
      <c r="A70597" s="3" t="str">
        <f t="shared" si="1298"/>
        <v/>
      </c>
      <c r="L70597"/>
    </row>
    <row r="70598" spans="1:12" x14ac:dyDescent="0.25">
      <c r="A70598" s="3" t="str">
        <f t="shared" si="1298"/>
        <v/>
      </c>
      <c r="L70598"/>
    </row>
    <row r="70599" spans="1:12" x14ac:dyDescent="0.25">
      <c r="A70599" s="3" t="str">
        <f t="shared" si="1298"/>
        <v/>
      </c>
      <c r="L70599"/>
    </row>
    <row r="70600" spans="1:12" x14ac:dyDescent="0.25">
      <c r="A70600" s="3" t="str">
        <f t="shared" si="1298"/>
        <v/>
      </c>
      <c r="L70600"/>
    </row>
    <row r="70601" spans="1:12" x14ac:dyDescent="0.25">
      <c r="A70601" s="3" t="str">
        <f t="shared" si="1298"/>
        <v/>
      </c>
      <c r="L70601"/>
    </row>
    <row r="70602" spans="1:12" x14ac:dyDescent="0.25">
      <c r="A70602" s="3" t="str">
        <f t="shared" si="1298"/>
        <v/>
      </c>
      <c r="L70602"/>
    </row>
    <row r="70603" spans="1:12" x14ac:dyDescent="0.25">
      <c r="A70603" s="3" t="str">
        <f t="shared" si="1298"/>
        <v/>
      </c>
      <c r="L70603"/>
    </row>
    <row r="70604" spans="1:12" x14ac:dyDescent="0.25">
      <c r="A70604" s="3" t="str">
        <f t="shared" si="1298"/>
        <v/>
      </c>
      <c r="L70604"/>
    </row>
    <row r="70605" spans="1:12" x14ac:dyDescent="0.25">
      <c r="A70605" s="3" t="str">
        <f t="shared" si="1298"/>
        <v/>
      </c>
      <c r="L70605"/>
    </row>
    <row r="70606" spans="1:12" x14ac:dyDescent="0.25">
      <c r="A70606" s="3" t="str">
        <f t="shared" si="1298"/>
        <v/>
      </c>
      <c r="L70606"/>
    </row>
    <row r="70607" spans="1:12" x14ac:dyDescent="0.25">
      <c r="A70607" s="3" t="str">
        <f t="shared" si="1298"/>
        <v/>
      </c>
      <c r="L70607"/>
    </row>
    <row r="70608" spans="1:12" x14ac:dyDescent="0.25">
      <c r="A70608" s="3" t="str">
        <f t="shared" si="1298"/>
        <v/>
      </c>
      <c r="L70608"/>
    </row>
    <row r="70609" spans="1:12" x14ac:dyDescent="0.25">
      <c r="A70609" s="3" t="str">
        <f t="shared" ref="A70609:A70672" si="1299">IF(B70595="","",CONCATENATE(MONTH(B70595),YEAR(B70595)))</f>
        <v/>
      </c>
      <c r="L70609"/>
    </row>
    <row r="70610" spans="1:12" x14ac:dyDescent="0.25">
      <c r="A70610" s="3" t="str">
        <f t="shared" si="1299"/>
        <v/>
      </c>
      <c r="L70610"/>
    </row>
    <row r="70611" spans="1:12" x14ac:dyDescent="0.25">
      <c r="A70611" s="3" t="str">
        <f t="shared" si="1299"/>
        <v/>
      </c>
      <c r="L70611"/>
    </row>
    <row r="70612" spans="1:12" x14ac:dyDescent="0.25">
      <c r="A70612" s="3" t="str">
        <f t="shared" si="1299"/>
        <v/>
      </c>
      <c r="L70612"/>
    </row>
    <row r="70613" spans="1:12" x14ac:dyDescent="0.25">
      <c r="A70613" s="3" t="str">
        <f t="shared" si="1299"/>
        <v/>
      </c>
      <c r="L70613"/>
    </row>
    <row r="70614" spans="1:12" x14ac:dyDescent="0.25">
      <c r="A70614" s="3" t="str">
        <f t="shared" si="1299"/>
        <v/>
      </c>
      <c r="L70614"/>
    </row>
    <row r="70615" spans="1:12" x14ac:dyDescent="0.25">
      <c r="A70615" s="3" t="str">
        <f t="shared" si="1299"/>
        <v/>
      </c>
      <c r="L70615"/>
    </row>
    <row r="70616" spans="1:12" x14ac:dyDescent="0.25">
      <c r="A70616" s="3" t="str">
        <f t="shared" si="1299"/>
        <v/>
      </c>
      <c r="L70616"/>
    </row>
    <row r="70617" spans="1:12" x14ac:dyDescent="0.25">
      <c r="A70617" s="3" t="str">
        <f t="shared" si="1299"/>
        <v/>
      </c>
      <c r="L70617"/>
    </row>
    <row r="70618" spans="1:12" x14ac:dyDescent="0.25">
      <c r="A70618" s="3" t="str">
        <f t="shared" si="1299"/>
        <v/>
      </c>
      <c r="L70618"/>
    </row>
    <row r="70619" spans="1:12" x14ac:dyDescent="0.25">
      <c r="A70619" s="3" t="str">
        <f t="shared" si="1299"/>
        <v/>
      </c>
      <c r="L70619"/>
    </row>
    <row r="70620" spans="1:12" x14ac:dyDescent="0.25">
      <c r="A70620" s="3" t="str">
        <f t="shared" si="1299"/>
        <v/>
      </c>
      <c r="L70620"/>
    </row>
    <row r="70621" spans="1:12" x14ac:dyDescent="0.25">
      <c r="A70621" s="3" t="str">
        <f t="shared" si="1299"/>
        <v/>
      </c>
      <c r="L70621"/>
    </row>
    <row r="70622" spans="1:12" x14ac:dyDescent="0.25">
      <c r="A70622" s="3" t="str">
        <f t="shared" si="1299"/>
        <v/>
      </c>
      <c r="L70622"/>
    </row>
    <row r="70623" spans="1:12" x14ac:dyDescent="0.25">
      <c r="A70623" s="3" t="str">
        <f t="shared" si="1299"/>
        <v/>
      </c>
      <c r="L70623"/>
    </row>
    <row r="70624" spans="1:12" x14ac:dyDescent="0.25">
      <c r="A70624" s="3" t="str">
        <f t="shared" si="1299"/>
        <v/>
      </c>
      <c r="L70624"/>
    </row>
    <row r="70625" spans="1:12" x14ac:dyDescent="0.25">
      <c r="A70625" s="3" t="str">
        <f t="shared" si="1299"/>
        <v/>
      </c>
      <c r="L70625"/>
    </row>
    <row r="70626" spans="1:12" x14ac:dyDescent="0.25">
      <c r="A70626" s="3" t="str">
        <f t="shared" si="1299"/>
        <v/>
      </c>
      <c r="L70626"/>
    </row>
    <row r="70627" spans="1:12" x14ac:dyDescent="0.25">
      <c r="A70627" s="3" t="str">
        <f t="shared" si="1299"/>
        <v/>
      </c>
      <c r="L70627"/>
    </row>
    <row r="70628" spans="1:12" x14ac:dyDescent="0.25">
      <c r="A70628" s="3" t="str">
        <f t="shared" si="1299"/>
        <v/>
      </c>
      <c r="L70628"/>
    </row>
    <row r="70629" spans="1:12" x14ac:dyDescent="0.25">
      <c r="A70629" s="3" t="str">
        <f t="shared" si="1299"/>
        <v/>
      </c>
      <c r="L70629"/>
    </row>
    <row r="70630" spans="1:12" x14ac:dyDescent="0.25">
      <c r="A70630" s="3" t="str">
        <f t="shared" si="1299"/>
        <v/>
      </c>
      <c r="L70630"/>
    </row>
    <row r="70631" spans="1:12" x14ac:dyDescent="0.25">
      <c r="A70631" s="3" t="str">
        <f t="shared" si="1299"/>
        <v/>
      </c>
      <c r="L70631"/>
    </row>
    <row r="70632" spans="1:12" x14ac:dyDescent="0.25">
      <c r="A70632" s="3" t="str">
        <f t="shared" si="1299"/>
        <v/>
      </c>
      <c r="L70632"/>
    </row>
    <row r="70633" spans="1:12" x14ac:dyDescent="0.25">
      <c r="A70633" s="3" t="str">
        <f t="shared" si="1299"/>
        <v/>
      </c>
      <c r="L70633"/>
    </row>
    <row r="70634" spans="1:12" x14ac:dyDescent="0.25">
      <c r="A70634" s="3" t="str">
        <f t="shared" si="1299"/>
        <v/>
      </c>
      <c r="L70634"/>
    </row>
    <row r="70635" spans="1:12" x14ac:dyDescent="0.25">
      <c r="A70635" s="3" t="str">
        <f t="shared" si="1299"/>
        <v/>
      </c>
      <c r="L70635"/>
    </row>
    <row r="70636" spans="1:12" x14ac:dyDescent="0.25">
      <c r="A70636" s="3" t="str">
        <f t="shared" si="1299"/>
        <v/>
      </c>
      <c r="L70636"/>
    </row>
    <row r="70637" spans="1:12" x14ac:dyDescent="0.25">
      <c r="A70637" s="3" t="str">
        <f t="shared" si="1299"/>
        <v/>
      </c>
      <c r="L70637"/>
    </row>
    <row r="70638" spans="1:12" x14ac:dyDescent="0.25">
      <c r="A70638" s="3" t="str">
        <f t="shared" si="1299"/>
        <v/>
      </c>
      <c r="L70638"/>
    </row>
    <row r="70639" spans="1:12" x14ac:dyDescent="0.25">
      <c r="A70639" s="3" t="str">
        <f t="shared" si="1299"/>
        <v/>
      </c>
      <c r="L70639"/>
    </row>
    <row r="70640" spans="1:12" x14ac:dyDescent="0.25">
      <c r="A70640" s="3" t="str">
        <f t="shared" si="1299"/>
        <v/>
      </c>
      <c r="L70640"/>
    </row>
    <row r="70641" spans="1:12" x14ac:dyDescent="0.25">
      <c r="A70641" s="3" t="str">
        <f t="shared" si="1299"/>
        <v/>
      </c>
      <c r="L70641"/>
    </row>
    <row r="70642" spans="1:12" x14ac:dyDescent="0.25">
      <c r="A70642" s="3" t="str">
        <f t="shared" si="1299"/>
        <v/>
      </c>
      <c r="L70642"/>
    </row>
    <row r="70643" spans="1:12" x14ac:dyDescent="0.25">
      <c r="A70643" s="3" t="str">
        <f t="shared" si="1299"/>
        <v/>
      </c>
      <c r="L70643"/>
    </row>
    <row r="70644" spans="1:12" x14ac:dyDescent="0.25">
      <c r="A70644" s="3" t="str">
        <f t="shared" si="1299"/>
        <v/>
      </c>
      <c r="L70644"/>
    </row>
    <row r="70645" spans="1:12" x14ac:dyDescent="0.25">
      <c r="A70645" s="3" t="str">
        <f t="shared" si="1299"/>
        <v/>
      </c>
      <c r="L70645"/>
    </row>
    <row r="70646" spans="1:12" x14ac:dyDescent="0.25">
      <c r="A70646" s="3" t="str">
        <f t="shared" si="1299"/>
        <v/>
      </c>
      <c r="L70646"/>
    </row>
    <row r="70647" spans="1:12" x14ac:dyDescent="0.25">
      <c r="A70647" s="3" t="str">
        <f t="shared" si="1299"/>
        <v/>
      </c>
      <c r="L70647"/>
    </row>
    <row r="70648" spans="1:12" x14ac:dyDescent="0.25">
      <c r="A70648" s="3" t="str">
        <f t="shared" si="1299"/>
        <v/>
      </c>
      <c r="L70648"/>
    </row>
    <row r="70649" spans="1:12" x14ac:dyDescent="0.25">
      <c r="A70649" s="3" t="str">
        <f t="shared" si="1299"/>
        <v/>
      </c>
      <c r="L70649"/>
    </row>
    <row r="70650" spans="1:12" x14ac:dyDescent="0.25">
      <c r="A70650" s="3" t="str">
        <f t="shared" si="1299"/>
        <v/>
      </c>
      <c r="L70650"/>
    </row>
    <row r="70651" spans="1:12" x14ac:dyDescent="0.25">
      <c r="A70651" s="3" t="str">
        <f t="shared" si="1299"/>
        <v/>
      </c>
      <c r="L70651"/>
    </row>
    <row r="70652" spans="1:12" x14ac:dyDescent="0.25">
      <c r="A70652" s="3" t="str">
        <f t="shared" si="1299"/>
        <v/>
      </c>
      <c r="L70652"/>
    </row>
    <row r="70653" spans="1:12" x14ac:dyDescent="0.25">
      <c r="A70653" s="3" t="str">
        <f t="shared" si="1299"/>
        <v/>
      </c>
      <c r="L70653"/>
    </row>
    <row r="70654" spans="1:12" x14ac:dyDescent="0.25">
      <c r="A70654" s="3" t="str">
        <f t="shared" si="1299"/>
        <v/>
      </c>
      <c r="L70654"/>
    </row>
    <row r="70655" spans="1:12" x14ac:dyDescent="0.25">
      <c r="A70655" s="3" t="str">
        <f t="shared" si="1299"/>
        <v/>
      </c>
      <c r="L70655"/>
    </row>
    <row r="70656" spans="1:12" x14ac:dyDescent="0.25">
      <c r="A70656" s="3" t="str">
        <f t="shared" si="1299"/>
        <v/>
      </c>
      <c r="L70656"/>
    </row>
    <row r="70657" spans="1:12" x14ac:dyDescent="0.25">
      <c r="A70657" s="3" t="str">
        <f t="shared" si="1299"/>
        <v/>
      </c>
      <c r="L70657"/>
    </row>
    <row r="70658" spans="1:12" x14ac:dyDescent="0.25">
      <c r="A70658" s="3" t="str">
        <f t="shared" si="1299"/>
        <v/>
      </c>
      <c r="L70658"/>
    </row>
    <row r="70659" spans="1:12" x14ac:dyDescent="0.25">
      <c r="A70659" s="3" t="str">
        <f t="shared" si="1299"/>
        <v/>
      </c>
      <c r="L70659"/>
    </row>
    <row r="70660" spans="1:12" x14ac:dyDescent="0.25">
      <c r="A70660" s="3" t="str">
        <f t="shared" si="1299"/>
        <v/>
      </c>
      <c r="L70660"/>
    </row>
    <row r="70661" spans="1:12" x14ac:dyDescent="0.25">
      <c r="A70661" s="3" t="str">
        <f t="shared" si="1299"/>
        <v/>
      </c>
      <c r="L70661"/>
    </row>
    <row r="70662" spans="1:12" x14ac:dyDescent="0.25">
      <c r="A70662" s="3" t="str">
        <f t="shared" si="1299"/>
        <v/>
      </c>
      <c r="L70662"/>
    </row>
    <row r="70663" spans="1:12" x14ac:dyDescent="0.25">
      <c r="A70663" s="3" t="str">
        <f t="shared" si="1299"/>
        <v/>
      </c>
      <c r="L70663"/>
    </row>
    <row r="70664" spans="1:12" x14ac:dyDescent="0.25">
      <c r="A70664" s="3" t="str">
        <f t="shared" si="1299"/>
        <v/>
      </c>
      <c r="L70664"/>
    </row>
    <row r="70665" spans="1:12" x14ac:dyDescent="0.25">
      <c r="A70665" s="3" t="str">
        <f t="shared" si="1299"/>
        <v/>
      </c>
      <c r="L70665"/>
    </row>
    <row r="70666" spans="1:12" x14ac:dyDescent="0.25">
      <c r="A70666" s="3" t="str">
        <f t="shared" si="1299"/>
        <v/>
      </c>
      <c r="L70666"/>
    </row>
    <row r="70667" spans="1:12" x14ac:dyDescent="0.25">
      <c r="A70667" s="3" t="str">
        <f t="shared" si="1299"/>
        <v/>
      </c>
      <c r="L70667"/>
    </row>
    <row r="70668" spans="1:12" x14ac:dyDescent="0.25">
      <c r="A70668" s="3" t="str">
        <f t="shared" si="1299"/>
        <v/>
      </c>
      <c r="L70668"/>
    </row>
    <row r="70669" spans="1:12" x14ac:dyDescent="0.25">
      <c r="A70669" s="3" t="str">
        <f t="shared" si="1299"/>
        <v/>
      </c>
      <c r="L70669"/>
    </row>
    <row r="70670" spans="1:12" x14ac:dyDescent="0.25">
      <c r="A70670" s="3" t="str">
        <f t="shared" si="1299"/>
        <v/>
      </c>
      <c r="L70670"/>
    </row>
    <row r="70671" spans="1:12" x14ac:dyDescent="0.25">
      <c r="A70671" s="3" t="str">
        <f t="shared" si="1299"/>
        <v/>
      </c>
      <c r="L70671"/>
    </row>
    <row r="70672" spans="1:12" x14ac:dyDescent="0.25">
      <c r="A70672" s="3" t="str">
        <f t="shared" si="1299"/>
        <v/>
      </c>
      <c r="L70672"/>
    </row>
    <row r="70673" spans="1:12" x14ac:dyDescent="0.25">
      <c r="A70673" s="3" t="str">
        <f t="shared" ref="A70673:A70736" si="1300">IF(B70659="","",CONCATENATE(MONTH(B70659),YEAR(B70659)))</f>
        <v/>
      </c>
      <c r="L70673"/>
    </row>
    <row r="70674" spans="1:12" x14ac:dyDescent="0.25">
      <c r="A70674" s="3" t="str">
        <f t="shared" si="1300"/>
        <v/>
      </c>
      <c r="L70674"/>
    </row>
    <row r="70675" spans="1:12" x14ac:dyDescent="0.25">
      <c r="A70675" s="3" t="str">
        <f t="shared" si="1300"/>
        <v/>
      </c>
      <c r="L70675"/>
    </row>
    <row r="70676" spans="1:12" x14ac:dyDescent="0.25">
      <c r="A70676" s="3" t="str">
        <f t="shared" si="1300"/>
        <v/>
      </c>
      <c r="L70676"/>
    </row>
    <row r="70677" spans="1:12" x14ac:dyDescent="0.25">
      <c r="A70677" s="3" t="str">
        <f t="shared" si="1300"/>
        <v/>
      </c>
      <c r="L70677"/>
    </row>
    <row r="70678" spans="1:12" x14ac:dyDescent="0.25">
      <c r="A70678" s="3" t="str">
        <f t="shared" si="1300"/>
        <v/>
      </c>
      <c r="L70678"/>
    </row>
    <row r="70679" spans="1:12" x14ac:dyDescent="0.25">
      <c r="A70679" s="3" t="str">
        <f t="shared" si="1300"/>
        <v/>
      </c>
      <c r="L70679"/>
    </row>
    <row r="70680" spans="1:12" x14ac:dyDescent="0.25">
      <c r="A70680" s="3" t="str">
        <f t="shared" si="1300"/>
        <v/>
      </c>
      <c r="L70680"/>
    </row>
    <row r="70681" spans="1:12" x14ac:dyDescent="0.25">
      <c r="A70681" s="3" t="str">
        <f t="shared" si="1300"/>
        <v/>
      </c>
      <c r="L70681"/>
    </row>
    <row r="70682" spans="1:12" x14ac:dyDescent="0.25">
      <c r="A70682" s="3" t="str">
        <f t="shared" si="1300"/>
        <v/>
      </c>
      <c r="L70682"/>
    </row>
    <row r="70683" spans="1:12" x14ac:dyDescent="0.25">
      <c r="A70683" s="3" t="str">
        <f t="shared" si="1300"/>
        <v/>
      </c>
      <c r="L70683"/>
    </row>
    <row r="70684" spans="1:12" x14ac:dyDescent="0.25">
      <c r="A70684" s="3" t="str">
        <f t="shared" si="1300"/>
        <v/>
      </c>
      <c r="L70684"/>
    </row>
    <row r="70685" spans="1:12" x14ac:dyDescent="0.25">
      <c r="A70685" s="3" t="str">
        <f t="shared" si="1300"/>
        <v/>
      </c>
      <c r="L70685"/>
    </row>
    <row r="70686" spans="1:12" x14ac:dyDescent="0.25">
      <c r="A70686" s="3" t="str">
        <f t="shared" si="1300"/>
        <v/>
      </c>
      <c r="L70686"/>
    </row>
    <row r="70687" spans="1:12" x14ac:dyDescent="0.25">
      <c r="A70687" s="3" t="str">
        <f t="shared" si="1300"/>
        <v/>
      </c>
      <c r="L70687"/>
    </row>
    <row r="70688" spans="1:12" x14ac:dyDescent="0.25">
      <c r="A70688" s="3" t="str">
        <f t="shared" si="1300"/>
        <v/>
      </c>
      <c r="L70688"/>
    </row>
    <row r="70689" spans="1:12" x14ac:dyDescent="0.25">
      <c r="A70689" s="3" t="str">
        <f t="shared" si="1300"/>
        <v/>
      </c>
      <c r="L70689"/>
    </row>
    <row r="70690" spans="1:12" x14ac:dyDescent="0.25">
      <c r="A70690" s="3" t="str">
        <f t="shared" si="1300"/>
        <v/>
      </c>
      <c r="L70690"/>
    </row>
    <row r="70691" spans="1:12" x14ac:dyDescent="0.25">
      <c r="A70691" s="3" t="str">
        <f t="shared" si="1300"/>
        <v/>
      </c>
      <c r="L70691"/>
    </row>
    <row r="70692" spans="1:12" x14ac:dyDescent="0.25">
      <c r="A70692" s="3" t="str">
        <f t="shared" si="1300"/>
        <v/>
      </c>
      <c r="L70692"/>
    </row>
    <row r="70693" spans="1:12" x14ac:dyDescent="0.25">
      <c r="A70693" s="3" t="str">
        <f t="shared" si="1300"/>
        <v/>
      </c>
      <c r="L70693"/>
    </row>
    <row r="70694" spans="1:12" x14ac:dyDescent="0.25">
      <c r="A70694" s="3" t="str">
        <f t="shared" si="1300"/>
        <v/>
      </c>
      <c r="L70694"/>
    </row>
    <row r="70695" spans="1:12" x14ac:dyDescent="0.25">
      <c r="A70695" s="3" t="str">
        <f t="shared" si="1300"/>
        <v/>
      </c>
      <c r="L70695"/>
    </row>
    <row r="70696" spans="1:12" x14ac:dyDescent="0.25">
      <c r="A70696" s="3" t="str">
        <f t="shared" si="1300"/>
        <v/>
      </c>
      <c r="L70696"/>
    </row>
    <row r="70697" spans="1:12" x14ac:dyDescent="0.25">
      <c r="A70697" s="3" t="str">
        <f t="shared" si="1300"/>
        <v/>
      </c>
      <c r="L70697"/>
    </row>
    <row r="70698" spans="1:12" x14ac:dyDescent="0.25">
      <c r="A70698" s="3" t="str">
        <f t="shared" si="1300"/>
        <v/>
      </c>
      <c r="L70698"/>
    </row>
    <row r="70699" spans="1:12" x14ac:dyDescent="0.25">
      <c r="A70699" s="3" t="str">
        <f t="shared" si="1300"/>
        <v/>
      </c>
      <c r="L70699"/>
    </row>
    <row r="70700" spans="1:12" x14ac:dyDescent="0.25">
      <c r="A70700" s="3" t="str">
        <f t="shared" si="1300"/>
        <v/>
      </c>
      <c r="L70700"/>
    </row>
    <row r="70701" spans="1:12" x14ac:dyDescent="0.25">
      <c r="A70701" s="3" t="str">
        <f t="shared" si="1300"/>
        <v/>
      </c>
      <c r="L70701"/>
    </row>
    <row r="70702" spans="1:12" x14ac:dyDescent="0.25">
      <c r="A70702" s="3" t="str">
        <f t="shared" si="1300"/>
        <v/>
      </c>
      <c r="L70702"/>
    </row>
    <row r="70703" spans="1:12" x14ac:dyDescent="0.25">
      <c r="A70703" s="3" t="str">
        <f t="shared" si="1300"/>
        <v/>
      </c>
      <c r="L70703"/>
    </row>
    <row r="70704" spans="1:12" x14ac:dyDescent="0.25">
      <c r="A70704" s="3" t="str">
        <f t="shared" si="1300"/>
        <v/>
      </c>
      <c r="L70704"/>
    </row>
    <row r="70705" spans="1:12" x14ac:dyDescent="0.25">
      <c r="A70705" s="3" t="str">
        <f t="shared" si="1300"/>
        <v/>
      </c>
      <c r="L70705"/>
    </row>
    <row r="70706" spans="1:12" x14ac:dyDescent="0.25">
      <c r="A70706" s="3" t="str">
        <f t="shared" si="1300"/>
        <v/>
      </c>
      <c r="L70706"/>
    </row>
    <row r="70707" spans="1:12" x14ac:dyDescent="0.25">
      <c r="A70707" s="3" t="str">
        <f t="shared" si="1300"/>
        <v/>
      </c>
      <c r="L70707"/>
    </row>
    <row r="70708" spans="1:12" x14ac:dyDescent="0.25">
      <c r="A70708" s="3" t="str">
        <f t="shared" si="1300"/>
        <v/>
      </c>
      <c r="L70708"/>
    </row>
    <row r="70709" spans="1:12" x14ac:dyDescent="0.25">
      <c r="A70709" s="3" t="str">
        <f t="shared" si="1300"/>
        <v/>
      </c>
      <c r="L70709"/>
    </row>
    <row r="70710" spans="1:12" x14ac:dyDescent="0.25">
      <c r="A70710" s="3" t="str">
        <f t="shared" si="1300"/>
        <v/>
      </c>
      <c r="L70710"/>
    </row>
    <row r="70711" spans="1:12" x14ac:dyDescent="0.25">
      <c r="A70711" s="3" t="str">
        <f t="shared" si="1300"/>
        <v/>
      </c>
      <c r="L70711"/>
    </row>
    <row r="70712" spans="1:12" x14ac:dyDescent="0.25">
      <c r="A70712" s="3" t="str">
        <f t="shared" si="1300"/>
        <v/>
      </c>
      <c r="L70712"/>
    </row>
    <row r="70713" spans="1:12" x14ac:dyDescent="0.25">
      <c r="A70713" s="3" t="str">
        <f t="shared" si="1300"/>
        <v/>
      </c>
      <c r="L70713"/>
    </row>
    <row r="70714" spans="1:12" x14ac:dyDescent="0.25">
      <c r="A70714" s="3" t="str">
        <f t="shared" si="1300"/>
        <v/>
      </c>
      <c r="L70714"/>
    </row>
    <row r="70715" spans="1:12" x14ac:dyDescent="0.25">
      <c r="A70715" s="3" t="str">
        <f t="shared" si="1300"/>
        <v/>
      </c>
      <c r="L70715"/>
    </row>
    <row r="70716" spans="1:12" x14ac:dyDescent="0.25">
      <c r="A70716" s="3" t="str">
        <f t="shared" si="1300"/>
        <v/>
      </c>
      <c r="L70716"/>
    </row>
    <row r="70717" spans="1:12" x14ac:dyDescent="0.25">
      <c r="A70717" s="3" t="str">
        <f t="shared" si="1300"/>
        <v/>
      </c>
      <c r="L70717"/>
    </row>
    <row r="70718" spans="1:12" x14ac:dyDescent="0.25">
      <c r="A70718" s="3" t="str">
        <f t="shared" si="1300"/>
        <v/>
      </c>
      <c r="L70718"/>
    </row>
    <row r="70719" spans="1:12" x14ac:dyDescent="0.25">
      <c r="A70719" s="3" t="str">
        <f t="shared" si="1300"/>
        <v/>
      </c>
      <c r="L70719"/>
    </row>
    <row r="70720" spans="1:12" x14ac:dyDescent="0.25">
      <c r="A70720" s="3" t="str">
        <f t="shared" si="1300"/>
        <v/>
      </c>
      <c r="L70720"/>
    </row>
    <row r="70721" spans="1:12" x14ac:dyDescent="0.25">
      <c r="A70721" s="3" t="str">
        <f t="shared" si="1300"/>
        <v/>
      </c>
      <c r="L70721"/>
    </row>
    <row r="70722" spans="1:12" x14ac:dyDescent="0.25">
      <c r="A70722" s="3" t="str">
        <f t="shared" si="1300"/>
        <v/>
      </c>
      <c r="L70722"/>
    </row>
    <row r="70723" spans="1:12" x14ac:dyDescent="0.25">
      <c r="A70723" s="3" t="str">
        <f t="shared" si="1300"/>
        <v/>
      </c>
      <c r="L70723"/>
    </row>
    <row r="70724" spans="1:12" x14ac:dyDescent="0.25">
      <c r="A70724" s="3" t="str">
        <f t="shared" si="1300"/>
        <v/>
      </c>
      <c r="L70724"/>
    </row>
    <row r="70725" spans="1:12" x14ac:dyDescent="0.25">
      <c r="A70725" s="3" t="str">
        <f t="shared" si="1300"/>
        <v/>
      </c>
      <c r="L70725"/>
    </row>
    <row r="70726" spans="1:12" x14ac:dyDescent="0.25">
      <c r="A70726" s="3" t="str">
        <f t="shared" si="1300"/>
        <v/>
      </c>
      <c r="L70726"/>
    </row>
    <row r="70727" spans="1:12" x14ac:dyDescent="0.25">
      <c r="A70727" s="3" t="str">
        <f t="shared" si="1300"/>
        <v/>
      </c>
      <c r="L70727"/>
    </row>
    <row r="70728" spans="1:12" x14ac:dyDescent="0.25">
      <c r="A70728" s="3" t="str">
        <f t="shared" si="1300"/>
        <v/>
      </c>
      <c r="L70728"/>
    </row>
    <row r="70729" spans="1:12" x14ac:dyDescent="0.25">
      <c r="A70729" s="3" t="str">
        <f t="shared" si="1300"/>
        <v/>
      </c>
      <c r="L70729"/>
    </row>
    <row r="70730" spans="1:12" x14ac:dyDescent="0.25">
      <c r="A70730" s="3" t="str">
        <f t="shared" si="1300"/>
        <v/>
      </c>
      <c r="L70730"/>
    </row>
    <row r="70731" spans="1:12" x14ac:dyDescent="0.25">
      <c r="A70731" s="3" t="str">
        <f t="shared" si="1300"/>
        <v/>
      </c>
      <c r="L70731"/>
    </row>
    <row r="70732" spans="1:12" x14ac:dyDescent="0.25">
      <c r="A70732" s="3" t="str">
        <f t="shared" si="1300"/>
        <v/>
      </c>
      <c r="L70732"/>
    </row>
    <row r="70733" spans="1:12" x14ac:dyDescent="0.25">
      <c r="A70733" s="3" t="str">
        <f t="shared" si="1300"/>
        <v/>
      </c>
      <c r="L70733"/>
    </row>
    <row r="70734" spans="1:12" x14ac:dyDescent="0.25">
      <c r="A70734" s="3" t="str">
        <f t="shared" si="1300"/>
        <v/>
      </c>
      <c r="L70734"/>
    </row>
    <row r="70735" spans="1:12" x14ac:dyDescent="0.25">
      <c r="A70735" s="3" t="str">
        <f t="shared" si="1300"/>
        <v/>
      </c>
      <c r="L70735"/>
    </row>
    <row r="70736" spans="1:12" x14ac:dyDescent="0.25">
      <c r="A70736" s="3" t="str">
        <f t="shared" si="1300"/>
        <v/>
      </c>
      <c r="L70736"/>
    </row>
    <row r="70737" spans="1:12" x14ac:dyDescent="0.25">
      <c r="A70737" s="3" t="str">
        <f t="shared" ref="A70737:A70800" si="1301">IF(B70723="","",CONCATENATE(MONTH(B70723),YEAR(B70723)))</f>
        <v/>
      </c>
      <c r="L70737"/>
    </row>
    <row r="70738" spans="1:12" x14ac:dyDescent="0.25">
      <c r="A70738" s="3" t="str">
        <f t="shared" si="1301"/>
        <v/>
      </c>
      <c r="L70738"/>
    </row>
    <row r="70739" spans="1:12" x14ac:dyDescent="0.25">
      <c r="A70739" s="3" t="str">
        <f t="shared" si="1301"/>
        <v/>
      </c>
      <c r="L70739"/>
    </row>
    <row r="70740" spans="1:12" x14ac:dyDescent="0.25">
      <c r="A70740" s="3" t="str">
        <f t="shared" si="1301"/>
        <v/>
      </c>
      <c r="L70740"/>
    </row>
    <row r="70741" spans="1:12" x14ac:dyDescent="0.25">
      <c r="A70741" s="3" t="str">
        <f t="shared" si="1301"/>
        <v/>
      </c>
      <c r="L70741"/>
    </row>
    <row r="70742" spans="1:12" x14ac:dyDescent="0.25">
      <c r="A70742" s="3" t="str">
        <f t="shared" si="1301"/>
        <v/>
      </c>
      <c r="L70742"/>
    </row>
    <row r="70743" spans="1:12" x14ac:dyDescent="0.25">
      <c r="A70743" s="3" t="str">
        <f t="shared" si="1301"/>
        <v/>
      </c>
      <c r="L70743"/>
    </row>
    <row r="70744" spans="1:12" x14ac:dyDescent="0.25">
      <c r="A70744" s="3" t="str">
        <f t="shared" si="1301"/>
        <v/>
      </c>
      <c r="L70744"/>
    </row>
    <row r="70745" spans="1:12" x14ac:dyDescent="0.25">
      <c r="A70745" s="3" t="str">
        <f t="shared" si="1301"/>
        <v/>
      </c>
      <c r="L70745"/>
    </row>
    <row r="70746" spans="1:12" x14ac:dyDescent="0.25">
      <c r="A70746" s="3" t="str">
        <f t="shared" si="1301"/>
        <v/>
      </c>
      <c r="L70746"/>
    </row>
    <row r="70747" spans="1:12" x14ac:dyDescent="0.25">
      <c r="A70747" s="3" t="str">
        <f t="shared" si="1301"/>
        <v/>
      </c>
      <c r="L70747"/>
    </row>
    <row r="70748" spans="1:12" x14ac:dyDescent="0.25">
      <c r="A70748" s="3" t="str">
        <f t="shared" si="1301"/>
        <v/>
      </c>
      <c r="L70748"/>
    </row>
    <row r="70749" spans="1:12" x14ac:dyDescent="0.25">
      <c r="A70749" s="3" t="str">
        <f t="shared" si="1301"/>
        <v/>
      </c>
      <c r="L70749"/>
    </row>
    <row r="70750" spans="1:12" x14ac:dyDescent="0.25">
      <c r="A70750" s="3" t="str">
        <f t="shared" si="1301"/>
        <v/>
      </c>
      <c r="L70750"/>
    </row>
    <row r="70751" spans="1:12" x14ac:dyDescent="0.25">
      <c r="A70751" s="3" t="str">
        <f t="shared" si="1301"/>
        <v/>
      </c>
      <c r="L70751"/>
    </row>
    <row r="70752" spans="1:12" x14ac:dyDescent="0.25">
      <c r="A70752" s="3" t="str">
        <f t="shared" si="1301"/>
        <v/>
      </c>
      <c r="L70752"/>
    </row>
    <row r="70753" spans="1:12" x14ac:dyDescent="0.25">
      <c r="A70753" s="3" t="str">
        <f t="shared" si="1301"/>
        <v/>
      </c>
      <c r="L70753"/>
    </row>
    <row r="70754" spans="1:12" x14ac:dyDescent="0.25">
      <c r="A70754" s="3" t="str">
        <f t="shared" si="1301"/>
        <v/>
      </c>
      <c r="L70754"/>
    </row>
    <row r="70755" spans="1:12" x14ac:dyDescent="0.25">
      <c r="A70755" s="3" t="str">
        <f t="shared" si="1301"/>
        <v/>
      </c>
      <c r="L70755"/>
    </row>
    <row r="70756" spans="1:12" x14ac:dyDescent="0.25">
      <c r="A70756" s="3" t="str">
        <f t="shared" si="1301"/>
        <v/>
      </c>
      <c r="L70756"/>
    </row>
    <row r="70757" spans="1:12" x14ac:dyDescent="0.25">
      <c r="A70757" s="3" t="str">
        <f t="shared" si="1301"/>
        <v/>
      </c>
      <c r="L70757"/>
    </row>
    <row r="70758" spans="1:12" x14ac:dyDescent="0.25">
      <c r="A70758" s="3" t="str">
        <f t="shared" si="1301"/>
        <v/>
      </c>
      <c r="L70758"/>
    </row>
    <row r="70759" spans="1:12" x14ac:dyDescent="0.25">
      <c r="A70759" s="3" t="str">
        <f t="shared" si="1301"/>
        <v/>
      </c>
      <c r="L70759"/>
    </row>
    <row r="70760" spans="1:12" x14ac:dyDescent="0.25">
      <c r="A70760" s="3" t="str">
        <f t="shared" si="1301"/>
        <v/>
      </c>
      <c r="L70760"/>
    </row>
    <row r="70761" spans="1:12" x14ac:dyDescent="0.25">
      <c r="A70761" s="3" t="str">
        <f t="shared" si="1301"/>
        <v/>
      </c>
      <c r="L70761"/>
    </row>
    <row r="70762" spans="1:12" x14ac:dyDescent="0.25">
      <c r="A70762" s="3" t="str">
        <f t="shared" si="1301"/>
        <v/>
      </c>
      <c r="L70762"/>
    </row>
    <row r="70763" spans="1:12" x14ac:dyDescent="0.25">
      <c r="A70763" s="3" t="str">
        <f t="shared" si="1301"/>
        <v/>
      </c>
      <c r="L70763"/>
    </row>
    <row r="70764" spans="1:12" x14ac:dyDescent="0.25">
      <c r="A70764" s="3" t="str">
        <f t="shared" si="1301"/>
        <v/>
      </c>
      <c r="L70764"/>
    </row>
    <row r="70765" spans="1:12" x14ac:dyDescent="0.25">
      <c r="A70765" s="3" t="str">
        <f t="shared" si="1301"/>
        <v/>
      </c>
      <c r="L70765"/>
    </row>
    <row r="70766" spans="1:12" x14ac:dyDescent="0.25">
      <c r="A70766" s="3" t="str">
        <f t="shared" si="1301"/>
        <v/>
      </c>
      <c r="L70766"/>
    </row>
    <row r="70767" spans="1:12" x14ac:dyDescent="0.25">
      <c r="A70767" s="3" t="str">
        <f t="shared" si="1301"/>
        <v/>
      </c>
      <c r="L70767"/>
    </row>
    <row r="70768" spans="1:12" x14ac:dyDescent="0.25">
      <c r="A70768" s="3" t="str">
        <f t="shared" si="1301"/>
        <v/>
      </c>
      <c r="L70768"/>
    </row>
    <row r="70769" spans="1:12" x14ac:dyDescent="0.25">
      <c r="A70769" s="3" t="str">
        <f t="shared" si="1301"/>
        <v/>
      </c>
      <c r="L70769"/>
    </row>
    <row r="70770" spans="1:12" x14ac:dyDescent="0.25">
      <c r="A70770" s="3" t="str">
        <f t="shared" si="1301"/>
        <v/>
      </c>
      <c r="L70770"/>
    </row>
    <row r="70771" spans="1:12" x14ac:dyDescent="0.25">
      <c r="A70771" s="3" t="str">
        <f t="shared" si="1301"/>
        <v/>
      </c>
      <c r="L70771"/>
    </row>
    <row r="70772" spans="1:12" x14ac:dyDescent="0.25">
      <c r="A70772" s="3" t="str">
        <f t="shared" si="1301"/>
        <v/>
      </c>
      <c r="L70772"/>
    </row>
    <row r="70773" spans="1:12" x14ac:dyDescent="0.25">
      <c r="A70773" s="3" t="str">
        <f t="shared" si="1301"/>
        <v/>
      </c>
      <c r="L70773"/>
    </row>
    <row r="70774" spans="1:12" x14ac:dyDescent="0.25">
      <c r="A70774" s="3" t="str">
        <f t="shared" si="1301"/>
        <v/>
      </c>
      <c r="L70774"/>
    </row>
    <row r="70775" spans="1:12" x14ac:dyDescent="0.25">
      <c r="A70775" s="3" t="str">
        <f t="shared" si="1301"/>
        <v/>
      </c>
      <c r="L70775"/>
    </row>
    <row r="70776" spans="1:12" x14ac:dyDescent="0.25">
      <c r="A70776" s="3" t="str">
        <f t="shared" si="1301"/>
        <v/>
      </c>
      <c r="L70776"/>
    </row>
    <row r="70777" spans="1:12" x14ac:dyDescent="0.25">
      <c r="A70777" s="3" t="str">
        <f t="shared" si="1301"/>
        <v/>
      </c>
      <c r="L70777"/>
    </row>
    <row r="70778" spans="1:12" x14ac:dyDescent="0.25">
      <c r="A70778" s="3" t="str">
        <f t="shared" si="1301"/>
        <v/>
      </c>
      <c r="L70778"/>
    </row>
    <row r="70779" spans="1:12" x14ac:dyDescent="0.25">
      <c r="A70779" s="3" t="str">
        <f t="shared" si="1301"/>
        <v/>
      </c>
      <c r="L70779"/>
    </row>
    <row r="70780" spans="1:12" x14ac:dyDescent="0.25">
      <c r="A70780" s="3" t="str">
        <f t="shared" si="1301"/>
        <v/>
      </c>
      <c r="L70780"/>
    </row>
    <row r="70781" spans="1:12" x14ac:dyDescent="0.25">
      <c r="A70781" s="3" t="str">
        <f t="shared" si="1301"/>
        <v/>
      </c>
      <c r="L70781"/>
    </row>
    <row r="70782" spans="1:12" x14ac:dyDescent="0.25">
      <c r="A70782" s="3" t="str">
        <f t="shared" si="1301"/>
        <v/>
      </c>
      <c r="L70782"/>
    </row>
    <row r="70783" spans="1:12" x14ac:dyDescent="0.25">
      <c r="A70783" s="3" t="str">
        <f t="shared" si="1301"/>
        <v/>
      </c>
      <c r="L70783"/>
    </row>
    <row r="70784" spans="1:12" x14ac:dyDescent="0.25">
      <c r="A70784" s="3" t="str">
        <f t="shared" si="1301"/>
        <v/>
      </c>
      <c r="L70784"/>
    </row>
    <row r="70785" spans="1:12" x14ac:dyDescent="0.25">
      <c r="A70785" s="3" t="str">
        <f t="shared" si="1301"/>
        <v/>
      </c>
      <c r="L70785"/>
    </row>
    <row r="70786" spans="1:12" x14ac:dyDescent="0.25">
      <c r="A70786" s="3" t="str">
        <f t="shared" si="1301"/>
        <v/>
      </c>
      <c r="L70786"/>
    </row>
    <row r="70787" spans="1:12" x14ac:dyDescent="0.25">
      <c r="A70787" s="3" t="str">
        <f t="shared" si="1301"/>
        <v/>
      </c>
      <c r="L70787"/>
    </row>
    <row r="70788" spans="1:12" x14ac:dyDescent="0.25">
      <c r="A70788" s="3" t="str">
        <f t="shared" si="1301"/>
        <v/>
      </c>
      <c r="L70788"/>
    </row>
    <row r="70789" spans="1:12" x14ac:dyDescent="0.25">
      <c r="A70789" s="3" t="str">
        <f t="shared" si="1301"/>
        <v/>
      </c>
      <c r="L70789"/>
    </row>
    <row r="70790" spans="1:12" x14ac:dyDescent="0.25">
      <c r="A70790" s="3" t="str">
        <f t="shared" si="1301"/>
        <v/>
      </c>
      <c r="L70790"/>
    </row>
    <row r="70791" spans="1:12" x14ac:dyDescent="0.25">
      <c r="A70791" s="3" t="str">
        <f t="shared" si="1301"/>
        <v/>
      </c>
      <c r="L70791"/>
    </row>
    <row r="70792" spans="1:12" x14ac:dyDescent="0.25">
      <c r="A70792" s="3" t="str">
        <f t="shared" si="1301"/>
        <v/>
      </c>
      <c r="L70792"/>
    </row>
    <row r="70793" spans="1:12" x14ac:dyDescent="0.25">
      <c r="A70793" s="3" t="str">
        <f t="shared" si="1301"/>
        <v/>
      </c>
      <c r="L70793"/>
    </row>
    <row r="70794" spans="1:12" x14ac:dyDescent="0.25">
      <c r="A70794" s="3" t="str">
        <f t="shared" si="1301"/>
        <v/>
      </c>
      <c r="L70794"/>
    </row>
    <row r="70795" spans="1:12" x14ac:dyDescent="0.25">
      <c r="A70795" s="3" t="str">
        <f t="shared" si="1301"/>
        <v/>
      </c>
      <c r="L70795"/>
    </row>
    <row r="70796" spans="1:12" x14ac:dyDescent="0.25">
      <c r="A70796" s="3" t="str">
        <f t="shared" si="1301"/>
        <v/>
      </c>
      <c r="L70796"/>
    </row>
    <row r="70797" spans="1:12" x14ac:dyDescent="0.25">
      <c r="A70797" s="3" t="str">
        <f t="shared" si="1301"/>
        <v/>
      </c>
      <c r="L70797"/>
    </row>
    <row r="70798" spans="1:12" x14ac:dyDescent="0.25">
      <c r="A70798" s="3" t="str">
        <f t="shared" si="1301"/>
        <v/>
      </c>
      <c r="L70798"/>
    </row>
    <row r="70799" spans="1:12" x14ac:dyDescent="0.25">
      <c r="A70799" s="3" t="str">
        <f t="shared" si="1301"/>
        <v/>
      </c>
      <c r="L70799"/>
    </row>
    <row r="70800" spans="1:12" x14ac:dyDescent="0.25">
      <c r="A70800" s="3" t="str">
        <f t="shared" si="1301"/>
        <v/>
      </c>
      <c r="L70800"/>
    </row>
    <row r="70801" spans="1:12" x14ac:dyDescent="0.25">
      <c r="A70801" s="3" t="str">
        <f t="shared" ref="A70801:A70864" si="1302">IF(B70787="","",CONCATENATE(MONTH(B70787),YEAR(B70787)))</f>
        <v/>
      </c>
      <c r="L70801"/>
    </row>
    <row r="70802" spans="1:12" x14ac:dyDescent="0.25">
      <c r="A70802" s="3" t="str">
        <f t="shared" si="1302"/>
        <v/>
      </c>
      <c r="L70802"/>
    </row>
    <row r="70803" spans="1:12" x14ac:dyDescent="0.25">
      <c r="A70803" s="3" t="str">
        <f t="shared" si="1302"/>
        <v/>
      </c>
      <c r="L70803"/>
    </row>
    <row r="70804" spans="1:12" x14ac:dyDescent="0.25">
      <c r="A70804" s="3" t="str">
        <f t="shared" si="1302"/>
        <v/>
      </c>
      <c r="L70804"/>
    </row>
    <row r="70805" spans="1:12" x14ac:dyDescent="0.25">
      <c r="A70805" s="3" t="str">
        <f t="shared" si="1302"/>
        <v/>
      </c>
      <c r="L70805"/>
    </row>
    <row r="70806" spans="1:12" x14ac:dyDescent="0.25">
      <c r="A70806" s="3" t="str">
        <f t="shared" si="1302"/>
        <v/>
      </c>
      <c r="L70806"/>
    </row>
    <row r="70807" spans="1:12" x14ac:dyDescent="0.25">
      <c r="A70807" s="3" t="str">
        <f t="shared" si="1302"/>
        <v/>
      </c>
      <c r="L70807"/>
    </row>
    <row r="70808" spans="1:12" x14ac:dyDescent="0.25">
      <c r="A70808" s="3" t="str">
        <f t="shared" si="1302"/>
        <v/>
      </c>
      <c r="L70808"/>
    </row>
    <row r="70809" spans="1:12" x14ac:dyDescent="0.25">
      <c r="A70809" s="3" t="str">
        <f t="shared" si="1302"/>
        <v/>
      </c>
      <c r="L70809"/>
    </row>
    <row r="70810" spans="1:12" x14ac:dyDescent="0.25">
      <c r="A70810" s="3" t="str">
        <f t="shared" si="1302"/>
        <v/>
      </c>
      <c r="L70810"/>
    </row>
    <row r="70811" spans="1:12" x14ac:dyDescent="0.25">
      <c r="A70811" s="3" t="str">
        <f t="shared" si="1302"/>
        <v/>
      </c>
      <c r="L70811"/>
    </row>
    <row r="70812" spans="1:12" x14ac:dyDescent="0.25">
      <c r="A70812" s="3" t="str">
        <f t="shared" si="1302"/>
        <v/>
      </c>
      <c r="L70812"/>
    </row>
    <row r="70813" spans="1:12" x14ac:dyDescent="0.25">
      <c r="A70813" s="3" t="str">
        <f t="shared" si="1302"/>
        <v/>
      </c>
      <c r="L70813"/>
    </row>
    <row r="70814" spans="1:12" x14ac:dyDescent="0.25">
      <c r="A70814" s="3" t="str">
        <f t="shared" si="1302"/>
        <v/>
      </c>
      <c r="L70814"/>
    </row>
    <row r="70815" spans="1:12" x14ac:dyDescent="0.25">
      <c r="A70815" s="3" t="str">
        <f t="shared" si="1302"/>
        <v/>
      </c>
      <c r="L70815"/>
    </row>
    <row r="70816" spans="1:12" x14ac:dyDescent="0.25">
      <c r="A70816" s="3" t="str">
        <f t="shared" si="1302"/>
        <v/>
      </c>
      <c r="L70816"/>
    </row>
    <row r="70817" spans="1:12" x14ac:dyDescent="0.25">
      <c r="A70817" s="3" t="str">
        <f t="shared" si="1302"/>
        <v/>
      </c>
      <c r="L70817"/>
    </row>
    <row r="70818" spans="1:12" x14ac:dyDescent="0.25">
      <c r="A70818" s="3" t="str">
        <f t="shared" si="1302"/>
        <v/>
      </c>
      <c r="L70818"/>
    </row>
    <row r="70819" spans="1:12" x14ac:dyDescent="0.25">
      <c r="A70819" s="3" t="str">
        <f t="shared" si="1302"/>
        <v/>
      </c>
      <c r="L70819"/>
    </row>
    <row r="70820" spans="1:12" x14ac:dyDescent="0.25">
      <c r="A70820" s="3" t="str">
        <f t="shared" si="1302"/>
        <v/>
      </c>
      <c r="L70820"/>
    </row>
    <row r="70821" spans="1:12" x14ac:dyDescent="0.25">
      <c r="A70821" s="3" t="str">
        <f t="shared" si="1302"/>
        <v/>
      </c>
      <c r="L70821"/>
    </row>
    <row r="70822" spans="1:12" x14ac:dyDescent="0.25">
      <c r="A70822" s="3" t="str">
        <f t="shared" si="1302"/>
        <v/>
      </c>
      <c r="L70822"/>
    </row>
    <row r="70823" spans="1:12" x14ac:dyDescent="0.25">
      <c r="A70823" s="3" t="str">
        <f t="shared" si="1302"/>
        <v/>
      </c>
      <c r="L70823"/>
    </row>
    <row r="70824" spans="1:12" x14ac:dyDescent="0.25">
      <c r="A70824" s="3" t="str">
        <f t="shared" si="1302"/>
        <v/>
      </c>
      <c r="L70824"/>
    </row>
    <row r="70825" spans="1:12" x14ac:dyDescent="0.25">
      <c r="A70825" s="3" t="str">
        <f t="shared" si="1302"/>
        <v/>
      </c>
      <c r="L70825"/>
    </row>
    <row r="70826" spans="1:12" x14ac:dyDescent="0.25">
      <c r="A70826" s="3" t="str">
        <f t="shared" si="1302"/>
        <v/>
      </c>
      <c r="L70826"/>
    </row>
    <row r="70827" spans="1:12" x14ac:dyDescent="0.25">
      <c r="A70827" s="3" t="str">
        <f t="shared" si="1302"/>
        <v/>
      </c>
      <c r="L70827"/>
    </row>
    <row r="70828" spans="1:12" x14ac:dyDescent="0.25">
      <c r="A70828" s="3" t="str">
        <f t="shared" si="1302"/>
        <v/>
      </c>
      <c r="L70828"/>
    </row>
    <row r="70829" spans="1:12" x14ac:dyDescent="0.25">
      <c r="A70829" s="3" t="str">
        <f t="shared" si="1302"/>
        <v/>
      </c>
      <c r="L70829"/>
    </row>
    <row r="70830" spans="1:12" x14ac:dyDescent="0.25">
      <c r="A70830" s="3" t="str">
        <f t="shared" si="1302"/>
        <v/>
      </c>
      <c r="L70830"/>
    </row>
    <row r="70831" spans="1:12" x14ac:dyDescent="0.25">
      <c r="A70831" s="3" t="str">
        <f t="shared" si="1302"/>
        <v/>
      </c>
      <c r="L70831"/>
    </row>
    <row r="70832" spans="1:12" x14ac:dyDescent="0.25">
      <c r="A70832" s="3" t="str">
        <f t="shared" si="1302"/>
        <v/>
      </c>
      <c r="L70832"/>
    </row>
    <row r="70833" spans="1:12" x14ac:dyDescent="0.25">
      <c r="A70833" s="3" t="str">
        <f t="shared" si="1302"/>
        <v/>
      </c>
      <c r="L70833"/>
    </row>
    <row r="70834" spans="1:12" x14ac:dyDescent="0.25">
      <c r="A70834" s="3" t="str">
        <f t="shared" si="1302"/>
        <v/>
      </c>
      <c r="L70834"/>
    </row>
    <row r="70835" spans="1:12" x14ac:dyDescent="0.25">
      <c r="A70835" s="3" t="str">
        <f t="shared" si="1302"/>
        <v/>
      </c>
      <c r="L70835"/>
    </row>
    <row r="70836" spans="1:12" x14ac:dyDescent="0.25">
      <c r="A70836" s="3" t="str">
        <f t="shared" si="1302"/>
        <v/>
      </c>
      <c r="L70836"/>
    </row>
    <row r="70837" spans="1:12" x14ac:dyDescent="0.25">
      <c r="A70837" s="3" t="str">
        <f t="shared" si="1302"/>
        <v/>
      </c>
      <c r="L70837"/>
    </row>
    <row r="70838" spans="1:12" x14ac:dyDescent="0.25">
      <c r="A70838" s="3" t="str">
        <f t="shared" si="1302"/>
        <v/>
      </c>
      <c r="L70838"/>
    </row>
    <row r="70839" spans="1:12" x14ac:dyDescent="0.25">
      <c r="A70839" s="3" t="str">
        <f t="shared" si="1302"/>
        <v/>
      </c>
      <c r="L70839"/>
    </row>
    <row r="70840" spans="1:12" x14ac:dyDescent="0.25">
      <c r="A70840" s="3" t="str">
        <f t="shared" si="1302"/>
        <v/>
      </c>
      <c r="L70840"/>
    </row>
    <row r="70841" spans="1:12" x14ac:dyDescent="0.25">
      <c r="A70841" s="3" t="str">
        <f t="shared" si="1302"/>
        <v/>
      </c>
      <c r="L70841"/>
    </row>
    <row r="70842" spans="1:12" x14ac:dyDescent="0.25">
      <c r="A70842" s="3" t="str">
        <f t="shared" si="1302"/>
        <v/>
      </c>
      <c r="L70842"/>
    </row>
    <row r="70843" spans="1:12" x14ac:dyDescent="0.25">
      <c r="A70843" s="3" t="str">
        <f t="shared" si="1302"/>
        <v/>
      </c>
      <c r="L70843"/>
    </row>
    <row r="70844" spans="1:12" x14ac:dyDescent="0.25">
      <c r="A70844" s="3" t="str">
        <f t="shared" si="1302"/>
        <v/>
      </c>
      <c r="L70844"/>
    </row>
    <row r="70845" spans="1:12" x14ac:dyDescent="0.25">
      <c r="A70845" s="3" t="str">
        <f t="shared" si="1302"/>
        <v/>
      </c>
      <c r="L70845"/>
    </row>
    <row r="70846" spans="1:12" x14ac:dyDescent="0.25">
      <c r="A70846" s="3" t="str">
        <f t="shared" si="1302"/>
        <v/>
      </c>
      <c r="L70846"/>
    </row>
    <row r="70847" spans="1:12" x14ac:dyDescent="0.25">
      <c r="A70847" s="3" t="str">
        <f t="shared" si="1302"/>
        <v/>
      </c>
      <c r="L70847"/>
    </row>
    <row r="70848" spans="1:12" x14ac:dyDescent="0.25">
      <c r="A70848" s="3" t="str">
        <f t="shared" si="1302"/>
        <v/>
      </c>
      <c r="L70848"/>
    </row>
    <row r="70849" spans="1:12" x14ac:dyDescent="0.25">
      <c r="A70849" s="3" t="str">
        <f t="shared" si="1302"/>
        <v/>
      </c>
      <c r="L70849"/>
    </row>
    <row r="70850" spans="1:12" x14ac:dyDescent="0.25">
      <c r="A70850" s="3" t="str">
        <f t="shared" si="1302"/>
        <v/>
      </c>
      <c r="L70850"/>
    </row>
    <row r="70851" spans="1:12" x14ac:dyDescent="0.25">
      <c r="A70851" s="3" t="str">
        <f t="shared" si="1302"/>
        <v/>
      </c>
      <c r="L70851"/>
    </row>
    <row r="70852" spans="1:12" x14ac:dyDescent="0.25">
      <c r="A70852" s="3" t="str">
        <f t="shared" si="1302"/>
        <v/>
      </c>
      <c r="L70852"/>
    </row>
    <row r="70853" spans="1:12" x14ac:dyDescent="0.25">
      <c r="A70853" s="3" t="str">
        <f t="shared" si="1302"/>
        <v/>
      </c>
      <c r="L70853"/>
    </row>
    <row r="70854" spans="1:12" x14ac:dyDescent="0.25">
      <c r="A70854" s="3" t="str">
        <f t="shared" si="1302"/>
        <v/>
      </c>
      <c r="L70854"/>
    </row>
    <row r="70855" spans="1:12" x14ac:dyDescent="0.25">
      <c r="A70855" s="3" t="str">
        <f t="shared" si="1302"/>
        <v/>
      </c>
      <c r="L70855"/>
    </row>
    <row r="70856" spans="1:12" x14ac:dyDescent="0.25">
      <c r="A70856" s="3" t="str">
        <f t="shared" si="1302"/>
        <v/>
      </c>
      <c r="L70856"/>
    </row>
    <row r="70857" spans="1:12" x14ac:dyDescent="0.25">
      <c r="A70857" s="3" t="str">
        <f t="shared" si="1302"/>
        <v/>
      </c>
      <c r="L70857"/>
    </row>
    <row r="70858" spans="1:12" x14ac:dyDescent="0.25">
      <c r="A70858" s="3" t="str">
        <f t="shared" si="1302"/>
        <v/>
      </c>
      <c r="L70858"/>
    </row>
    <row r="70859" spans="1:12" x14ac:dyDescent="0.25">
      <c r="A70859" s="3" t="str">
        <f t="shared" si="1302"/>
        <v/>
      </c>
      <c r="L70859"/>
    </row>
    <row r="70860" spans="1:12" x14ac:dyDescent="0.25">
      <c r="A70860" s="3" t="str">
        <f t="shared" si="1302"/>
        <v/>
      </c>
      <c r="L70860"/>
    </row>
    <row r="70861" spans="1:12" x14ac:dyDescent="0.25">
      <c r="A70861" s="3" t="str">
        <f t="shared" si="1302"/>
        <v/>
      </c>
      <c r="L70861"/>
    </row>
    <row r="70862" spans="1:12" x14ac:dyDescent="0.25">
      <c r="A70862" s="3" t="str">
        <f t="shared" si="1302"/>
        <v/>
      </c>
      <c r="L70862"/>
    </row>
    <row r="70863" spans="1:12" x14ac:dyDescent="0.25">
      <c r="A70863" s="3" t="str">
        <f t="shared" si="1302"/>
        <v/>
      </c>
      <c r="L70863"/>
    </row>
    <row r="70864" spans="1:12" x14ac:dyDescent="0.25">
      <c r="A70864" s="3" t="str">
        <f t="shared" si="1302"/>
        <v/>
      </c>
      <c r="L70864"/>
    </row>
    <row r="70865" spans="1:12" x14ac:dyDescent="0.25">
      <c r="A70865" s="3" t="str">
        <f t="shared" ref="A70865:A70928" si="1303">IF(B70851="","",CONCATENATE(MONTH(B70851),YEAR(B70851)))</f>
        <v/>
      </c>
      <c r="L70865"/>
    </row>
    <row r="70866" spans="1:12" x14ac:dyDescent="0.25">
      <c r="A70866" s="3" t="str">
        <f t="shared" si="1303"/>
        <v/>
      </c>
      <c r="L70866"/>
    </row>
    <row r="70867" spans="1:12" x14ac:dyDescent="0.25">
      <c r="A70867" s="3" t="str">
        <f t="shared" si="1303"/>
        <v/>
      </c>
      <c r="L70867"/>
    </row>
    <row r="70868" spans="1:12" x14ac:dyDescent="0.25">
      <c r="A70868" s="3" t="str">
        <f t="shared" si="1303"/>
        <v/>
      </c>
      <c r="L70868"/>
    </row>
    <row r="70869" spans="1:12" x14ac:dyDescent="0.25">
      <c r="A70869" s="3" t="str">
        <f t="shared" si="1303"/>
        <v/>
      </c>
      <c r="L70869"/>
    </row>
    <row r="70870" spans="1:12" x14ac:dyDescent="0.25">
      <c r="A70870" s="3" t="str">
        <f t="shared" si="1303"/>
        <v/>
      </c>
      <c r="L70870"/>
    </row>
    <row r="70871" spans="1:12" x14ac:dyDescent="0.25">
      <c r="A70871" s="3" t="str">
        <f t="shared" si="1303"/>
        <v/>
      </c>
      <c r="L70871"/>
    </row>
    <row r="70872" spans="1:12" x14ac:dyDescent="0.25">
      <c r="A70872" s="3" t="str">
        <f t="shared" si="1303"/>
        <v/>
      </c>
      <c r="L70872"/>
    </row>
    <row r="70873" spans="1:12" x14ac:dyDescent="0.25">
      <c r="A70873" s="3" t="str">
        <f t="shared" si="1303"/>
        <v/>
      </c>
      <c r="L70873"/>
    </row>
    <row r="70874" spans="1:12" x14ac:dyDescent="0.25">
      <c r="A70874" s="3" t="str">
        <f t="shared" si="1303"/>
        <v/>
      </c>
      <c r="L70874"/>
    </row>
    <row r="70875" spans="1:12" x14ac:dyDescent="0.25">
      <c r="A70875" s="3" t="str">
        <f t="shared" si="1303"/>
        <v/>
      </c>
      <c r="L70875"/>
    </row>
    <row r="70876" spans="1:12" x14ac:dyDescent="0.25">
      <c r="A70876" s="3" t="str">
        <f t="shared" si="1303"/>
        <v/>
      </c>
      <c r="L70876"/>
    </row>
    <row r="70877" spans="1:12" x14ac:dyDescent="0.25">
      <c r="A70877" s="3" t="str">
        <f t="shared" si="1303"/>
        <v/>
      </c>
      <c r="L70877"/>
    </row>
    <row r="70878" spans="1:12" x14ac:dyDescent="0.25">
      <c r="A70878" s="3" t="str">
        <f t="shared" si="1303"/>
        <v/>
      </c>
      <c r="L70878"/>
    </row>
    <row r="70879" spans="1:12" x14ac:dyDescent="0.25">
      <c r="A70879" s="3" t="str">
        <f t="shared" si="1303"/>
        <v/>
      </c>
      <c r="L70879"/>
    </row>
    <row r="70880" spans="1:12" x14ac:dyDescent="0.25">
      <c r="A70880" s="3" t="str">
        <f t="shared" si="1303"/>
        <v/>
      </c>
      <c r="L70880"/>
    </row>
    <row r="70881" spans="1:12" x14ac:dyDescent="0.25">
      <c r="A70881" s="3" t="str">
        <f t="shared" si="1303"/>
        <v/>
      </c>
      <c r="L70881"/>
    </row>
    <row r="70882" spans="1:12" x14ac:dyDescent="0.25">
      <c r="A70882" s="3" t="str">
        <f t="shared" si="1303"/>
        <v/>
      </c>
      <c r="L70882"/>
    </row>
    <row r="70883" spans="1:12" x14ac:dyDescent="0.25">
      <c r="A70883" s="3" t="str">
        <f t="shared" si="1303"/>
        <v/>
      </c>
      <c r="L70883"/>
    </row>
    <row r="70884" spans="1:12" x14ac:dyDescent="0.25">
      <c r="A70884" s="3" t="str">
        <f t="shared" si="1303"/>
        <v/>
      </c>
      <c r="L70884"/>
    </row>
    <row r="70885" spans="1:12" x14ac:dyDescent="0.25">
      <c r="A70885" s="3" t="str">
        <f t="shared" si="1303"/>
        <v/>
      </c>
      <c r="L70885"/>
    </row>
    <row r="70886" spans="1:12" x14ac:dyDescent="0.25">
      <c r="A70886" s="3" t="str">
        <f t="shared" si="1303"/>
        <v/>
      </c>
      <c r="L70886"/>
    </row>
    <row r="70887" spans="1:12" x14ac:dyDescent="0.25">
      <c r="A70887" s="3" t="str">
        <f t="shared" si="1303"/>
        <v/>
      </c>
      <c r="L70887"/>
    </row>
    <row r="70888" spans="1:12" x14ac:dyDescent="0.25">
      <c r="A70888" s="3" t="str">
        <f t="shared" si="1303"/>
        <v/>
      </c>
      <c r="L70888"/>
    </row>
    <row r="70889" spans="1:12" x14ac:dyDescent="0.25">
      <c r="A70889" s="3" t="str">
        <f t="shared" si="1303"/>
        <v/>
      </c>
      <c r="L70889"/>
    </row>
    <row r="70890" spans="1:12" x14ac:dyDescent="0.25">
      <c r="A70890" s="3" t="str">
        <f t="shared" si="1303"/>
        <v/>
      </c>
      <c r="L70890"/>
    </row>
    <row r="70891" spans="1:12" x14ac:dyDescent="0.25">
      <c r="A70891" s="3" t="str">
        <f t="shared" si="1303"/>
        <v/>
      </c>
      <c r="L70891"/>
    </row>
    <row r="70892" spans="1:12" x14ac:dyDescent="0.25">
      <c r="A70892" s="3" t="str">
        <f t="shared" si="1303"/>
        <v/>
      </c>
      <c r="L70892"/>
    </row>
    <row r="70893" spans="1:12" x14ac:dyDescent="0.25">
      <c r="A70893" s="3" t="str">
        <f t="shared" si="1303"/>
        <v/>
      </c>
      <c r="L70893"/>
    </row>
    <row r="70894" spans="1:12" x14ac:dyDescent="0.25">
      <c r="A70894" s="3" t="str">
        <f t="shared" si="1303"/>
        <v/>
      </c>
      <c r="L70894"/>
    </row>
    <row r="70895" spans="1:12" x14ac:dyDescent="0.25">
      <c r="A70895" s="3" t="str">
        <f t="shared" si="1303"/>
        <v/>
      </c>
      <c r="L70895"/>
    </row>
    <row r="70896" spans="1:12" x14ac:dyDescent="0.25">
      <c r="A70896" s="3" t="str">
        <f t="shared" si="1303"/>
        <v/>
      </c>
      <c r="L70896"/>
    </row>
    <row r="70897" spans="1:12" x14ac:dyDescent="0.25">
      <c r="A70897" s="3" t="str">
        <f t="shared" si="1303"/>
        <v/>
      </c>
      <c r="L70897"/>
    </row>
    <row r="70898" spans="1:12" x14ac:dyDescent="0.25">
      <c r="A70898" s="3" t="str">
        <f t="shared" si="1303"/>
        <v/>
      </c>
      <c r="L70898"/>
    </row>
    <row r="70899" spans="1:12" x14ac:dyDescent="0.25">
      <c r="A70899" s="3" t="str">
        <f t="shared" si="1303"/>
        <v/>
      </c>
      <c r="L70899"/>
    </row>
    <row r="70900" spans="1:12" x14ac:dyDescent="0.25">
      <c r="A70900" s="3" t="str">
        <f t="shared" si="1303"/>
        <v/>
      </c>
      <c r="L70900"/>
    </row>
    <row r="70901" spans="1:12" x14ac:dyDescent="0.25">
      <c r="A70901" s="3" t="str">
        <f t="shared" si="1303"/>
        <v/>
      </c>
      <c r="L70901"/>
    </row>
    <row r="70902" spans="1:12" x14ac:dyDescent="0.25">
      <c r="A70902" s="3" t="str">
        <f t="shared" si="1303"/>
        <v/>
      </c>
      <c r="L70902"/>
    </row>
    <row r="70903" spans="1:12" x14ac:dyDescent="0.25">
      <c r="A70903" s="3" t="str">
        <f t="shared" si="1303"/>
        <v/>
      </c>
      <c r="L70903"/>
    </row>
    <row r="70904" spans="1:12" x14ac:dyDescent="0.25">
      <c r="A70904" s="3" t="str">
        <f t="shared" si="1303"/>
        <v/>
      </c>
      <c r="L70904"/>
    </row>
    <row r="70905" spans="1:12" x14ac:dyDescent="0.25">
      <c r="A70905" s="3" t="str">
        <f t="shared" si="1303"/>
        <v/>
      </c>
      <c r="L70905"/>
    </row>
    <row r="70906" spans="1:12" x14ac:dyDescent="0.25">
      <c r="A70906" s="3" t="str">
        <f t="shared" si="1303"/>
        <v/>
      </c>
      <c r="L70906"/>
    </row>
    <row r="70907" spans="1:12" x14ac:dyDescent="0.25">
      <c r="A70907" s="3" t="str">
        <f t="shared" si="1303"/>
        <v/>
      </c>
      <c r="L70907"/>
    </row>
    <row r="70908" spans="1:12" x14ac:dyDescent="0.25">
      <c r="A70908" s="3" t="str">
        <f t="shared" si="1303"/>
        <v/>
      </c>
      <c r="L70908"/>
    </row>
    <row r="70909" spans="1:12" x14ac:dyDescent="0.25">
      <c r="A70909" s="3" t="str">
        <f t="shared" si="1303"/>
        <v/>
      </c>
      <c r="L70909"/>
    </row>
    <row r="70910" spans="1:12" x14ac:dyDescent="0.25">
      <c r="A70910" s="3" t="str">
        <f t="shared" si="1303"/>
        <v/>
      </c>
      <c r="L70910"/>
    </row>
    <row r="70911" spans="1:12" x14ac:dyDescent="0.25">
      <c r="A70911" s="3" t="str">
        <f t="shared" si="1303"/>
        <v/>
      </c>
      <c r="L70911"/>
    </row>
    <row r="70912" spans="1:12" x14ac:dyDescent="0.25">
      <c r="A70912" s="3" t="str">
        <f t="shared" si="1303"/>
        <v/>
      </c>
      <c r="L70912"/>
    </row>
    <row r="70913" spans="1:12" x14ac:dyDescent="0.25">
      <c r="A70913" s="3" t="str">
        <f t="shared" si="1303"/>
        <v/>
      </c>
      <c r="L70913"/>
    </row>
    <row r="70914" spans="1:12" x14ac:dyDescent="0.25">
      <c r="A70914" s="3" t="str">
        <f t="shared" si="1303"/>
        <v/>
      </c>
      <c r="L70914"/>
    </row>
    <row r="70915" spans="1:12" x14ac:dyDescent="0.25">
      <c r="A70915" s="3" t="str">
        <f t="shared" si="1303"/>
        <v/>
      </c>
      <c r="L70915"/>
    </row>
    <row r="70916" spans="1:12" x14ac:dyDescent="0.25">
      <c r="A70916" s="3" t="str">
        <f t="shared" si="1303"/>
        <v/>
      </c>
      <c r="L70916"/>
    </row>
    <row r="70917" spans="1:12" x14ac:dyDescent="0.25">
      <c r="A70917" s="3" t="str">
        <f t="shared" si="1303"/>
        <v/>
      </c>
      <c r="L70917"/>
    </row>
    <row r="70918" spans="1:12" x14ac:dyDescent="0.25">
      <c r="A70918" s="3" t="str">
        <f t="shared" si="1303"/>
        <v/>
      </c>
      <c r="L70918"/>
    </row>
    <row r="70919" spans="1:12" x14ac:dyDescent="0.25">
      <c r="A70919" s="3" t="str">
        <f t="shared" si="1303"/>
        <v/>
      </c>
      <c r="L70919"/>
    </row>
    <row r="70920" spans="1:12" x14ac:dyDescent="0.25">
      <c r="A70920" s="3" t="str">
        <f t="shared" si="1303"/>
        <v/>
      </c>
      <c r="L70920"/>
    </row>
    <row r="70921" spans="1:12" x14ac:dyDescent="0.25">
      <c r="A70921" s="3" t="str">
        <f t="shared" si="1303"/>
        <v/>
      </c>
      <c r="L70921"/>
    </row>
    <row r="70922" spans="1:12" x14ac:dyDescent="0.25">
      <c r="A70922" s="3" t="str">
        <f t="shared" si="1303"/>
        <v/>
      </c>
      <c r="L70922"/>
    </row>
    <row r="70923" spans="1:12" x14ac:dyDescent="0.25">
      <c r="A70923" s="3" t="str">
        <f t="shared" si="1303"/>
        <v/>
      </c>
      <c r="L70923"/>
    </row>
    <row r="70924" spans="1:12" x14ac:dyDescent="0.25">
      <c r="A70924" s="3" t="str">
        <f t="shared" si="1303"/>
        <v/>
      </c>
      <c r="L70924"/>
    </row>
    <row r="70925" spans="1:12" x14ac:dyDescent="0.25">
      <c r="A70925" s="3" t="str">
        <f t="shared" si="1303"/>
        <v/>
      </c>
      <c r="L70925"/>
    </row>
    <row r="70926" spans="1:12" x14ac:dyDescent="0.25">
      <c r="A70926" s="3" t="str">
        <f t="shared" si="1303"/>
        <v/>
      </c>
      <c r="L70926"/>
    </row>
    <row r="70927" spans="1:12" x14ac:dyDescent="0.25">
      <c r="A70927" s="3" t="str">
        <f t="shared" si="1303"/>
        <v/>
      </c>
      <c r="L70927"/>
    </row>
    <row r="70928" spans="1:12" x14ac:dyDescent="0.25">
      <c r="A70928" s="3" t="str">
        <f t="shared" si="1303"/>
        <v/>
      </c>
      <c r="L70928"/>
    </row>
    <row r="70929" spans="1:12" x14ac:dyDescent="0.25">
      <c r="A70929" s="3" t="str">
        <f t="shared" ref="A70929:A70992" si="1304">IF(B70915="","",CONCATENATE(MONTH(B70915),YEAR(B70915)))</f>
        <v/>
      </c>
      <c r="L70929"/>
    </row>
    <row r="70930" spans="1:12" x14ac:dyDescent="0.25">
      <c r="A70930" s="3" t="str">
        <f t="shared" si="1304"/>
        <v/>
      </c>
      <c r="L70930"/>
    </row>
    <row r="70931" spans="1:12" x14ac:dyDescent="0.25">
      <c r="A70931" s="3" t="str">
        <f t="shared" si="1304"/>
        <v/>
      </c>
      <c r="L70931"/>
    </row>
    <row r="70932" spans="1:12" x14ac:dyDescent="0.25">
      <c r="A70932" s="3" t="str">
        <f t="shared" si="1304"/>
        <v/>
      </c>
      <c r="L70932"/>
    </row>
    <row r="70933" spans="1:12" x14ac:dyDescent="0.25">
      <c r="A70933" s="3" t="str">
        <f t="shared" si="1304"/>
        <v/>
      </c>
      <c r="L70933"/>
    </row>
    <row r="70934" spans="1:12" x14ac:dyDescent="0.25">
      <c r="A70934" s="3" t="str">
        <f t="shared" si="1304"/>
        <v/>
      </c>
      <c r="L70934"/>
    </row>
    <row r="70935" spans="1:12" x14ac:dyDescent="0.25">
      <c r="A70935" s="3" t="str">
        <f t="shared" si="1304"/>
        <v/>
      </c>
      <c r="L70935"/>
    </row>
    <row r="70936" spans="1:12" x14ac:dyDescent="0.25">
      <c r="A70936" s="3" t="str">
        <f t="shared" si="1304"/>
        <v/>
      </c>
      <c r="L70936"/>
    </row>
    <row r="70937" spans="1:12" x14ac:dyDescent="0.25">
      <c r="A70937" s="3" t="str">
        <f t="shared" si="1304"/>
        <v/>
      </c>
      <c r="L70937"/>
    </row>
    <row r="70938" spans="1:12" x14ac:dyDescent="0.25">
      <c r="A70938" s="3" t="str">
        <f t="shared" si="1304"/>
        <v/>
      </c>
      <c r="L70938"/>
    </row>
    <row r="70939" spans="1:12" x14ac:dyDescent="0.25">
      <c r="A70939" s="3" t="str">
        <f t="shared" si="1304"/>
        <v/>
      </c>
      <c r="L70939"/>
    </row>
    <row r="70940" spans="1:12" x14ac:dyDescent="0.25">
      <c r="A70940" s="3" t="str">
        <f t="shared" si="1304"/>
        <v/>
      </c>
      <c r="L70940"/>
    </row>
    <row r="70941" spans="1:12" x14ac:dyDescent="0.25">
      <c r="A70941" s="3" t="str">
        <f t="shared" si="1304"/>
        <v/>
      </c>
      <c r="L70941"/>
    </row>
    <row r="70942" spans="1:12" x14ac:dyDescent="0.25">
      <c r="A70942" s="3" t="str">
        <f t="shared" si="1304"/>
        <v/>
      </c>
      <c r="L70942"/>
    </row>
    <row r="70943" spans="1:12" x14ac:dyDescent="0.25">
      <c r="A70943" s="3" t="str">
        <f t="shared" si="1304"/>
        <v/>
      </c>
      <c r="L70943"/>
    </row>
    <row r="70944" spans="1:12" x14ac:dyDescent="0.25">
      <c r="A70944" s="3" t="str">
        <f t="shared" si="1304"/>
        <v/>
      </c>
      <c r="L70944"/>
    </row>
    <row r="70945" spans="1:12" x14ac:dyDescent="0.25">
      <c r="A70945" s="3" t="str">
        <f t="shared" si="1304"/>
        <v/>
      </c>
      <c r="L70945"/>
    </row>
    <row r="70946" spans="1:12" x14ac:dyDescent="0.25">
      <c r="A70946" s="3" t="str">
        <f t="shared" si="1304"/>
        <v/>
      </c>
      <c r="L70946"/>
    </row>
    <row r="70947" spans="1:12" x14ac:dyDescent="0.25">
      <c r="A70947" s="3" t="str">
        <f t="shared" si="1304"/>
        <v/>
      </c>
      <c r="L70947"/>
    </row>
    <row r="70948" spans="1:12" x14ac:dyDescent="0.25">
      <c r="A70948" s="3" t="str">
        <f t="shared" si="1304"/>
        <v/>
      </c>
      <c r="L70948"/>
    </row>
    <row r="70949" spans="1:12" x14ac:dyDescent="0.25">
      <c r="A70949" s="3" t="str">
        <f t="shared" si="1304"/>
        <v/>
      </c>
      <c r="L70949"/>
    </row>
    <row r="70950" spans="1:12" x14ac:dyDescent="0.25">
      <c r="A70950" s="3" t="str">
        <f t="shared" si="1304"/>
        <v/>
      </c>
      <c r="L70950"/>
    </row>
    <row r="70951" spans="1:12" x14ac:dyDescent="0.25">
      <c r="A70951" s="3" t="str">
        <f t="shared" si="1304"/>
        <v/>
      </c>
      <c r="L70951"/>
    </row>
    <row r="70952" spans="1:12" x14ac:dyDescent="0.25">
      <c r="A70952" s="3" t="str">
        <f t="shared" si="1304"/>
        <v/>
      </c>
      <c r="L70952"/>
    </row>
    <row r="70953" spans="1:12" x14ac:dyDescent="0.25">
      <c r="A70953" s="3" t="str">
        <f t="shared" si="1304"/>
        <v/>
      </c>
      <c r="L70953"/>
    </row>
    <row r="70954" spans="1:12" x14ac:dyDescent="0.25">
      <c r="A70954" s="3" t="str">
        <f t="shared" si="1304"/>
        <v/>
      </c>
      <c r="L70954"/>
    </row>
    <row r="70955" spans="1:12" x14ac:dyDescent="0.25">
      <c r="A70955" s="3" t="str">
        <f t="shared" si="1304"/>
        <v/>
      </c>
      <c r="L70955"/>
    </row>
    <row r="70956" spans="1:12" x14ac:dyDescent="0.25">
      <c r="A70956" s="3" t="str">
        <f t="shared" si="1304"/>
        <v/>
      </c>
      <c r="L70956"/>
    </row>
    <row r="70957" spans="1:12" x14ac:dyDescent="0.25">
      <c r="A70957" s="3" t="str">
        <f t="shared" si="1304"/>
        <v/>
      </c>
      <c r="L70957"/>
    </row>
    <row r="70958" spans="1:12" x14ac:dyDescent="0.25">
      <c r="A70958" s="3" t="str">
        <f t="shared" si="1304"/>
        <v/>
      </c>
      <c r="L70958"/>
    </row>
    <row r="70959" spans="1:12" x14ac:dyDescent="0.25">
      <c r="A70959" s="3" t="str">
        <f t="shared" si="1304"/>
        <v/>
      </c>
      <c r="L70959"/>
    </row>
    <row r="70960" spans="1:12" x14ac:dyDescent="0.25">
      <c r="A70960" s="3" t="str">
        <f t="shared" si="1304"/>
        <v/>
      </c>
      <c r="L70960"/>
    </row>
    <row r="70961" spans="1:12" x14ac:dyDescent="0.25">
      <c r="A70961" s="3" t="str">
        <f t="shared" si="1304"/>
        <v/>
      </c>
      <c r="L70961"/>
    </row>
    <row r="70962" spans="1:12" x14ac:dyDescent="0.25">
      <c r="A70962" s="3" t="str">
        <f t="shared" si="1304"/>
        <v/>
      </c>
      <c r="L70962"/>
    </row>
    <row r="70963" spans="1:12" x14ac:dyDescent="0.25">
      <c r="A70963" s="3" t="str">
        <f t="shared" si="1304"/>
        <v/>
      </c>
      <c r="L70963"/>
    </row>
    <row r="70964" spans="1:12" x14ac:dyDescent="0.25">
      <c r="A70964" s="3" t="str">
        <f t="shared" si="1304"/>
        <v/>
      </c>
      <c r="L70964"/>
    </row>
    <row r="70965" spans="1:12" x14ac:dyDescent="0.25">
      <c r="A70965" s="3" t="str">
        <f t="shared" si="1304"/>
        <v/>
      </c>
      <c r="L70965"/>
    </row>
    <row r="70966" spans="1:12" x14ac:dyDescent="0.25">
      <c r="A70966" s="3" t="str">
        <f t="shared" si="1304"/>
        <v/>
      </c>
      <c r="L70966"/>
    </row>
    <row r="70967" spans="1:12" x14ac:dyDescent="0.25">
      <c r="A70967" s="3" t="str">
        <f t="shared" si="1304"/>
        <v/>
      </c>
      <c r="L70967"/>
    </row>
    <row r="70968" spans="1:12" x14ac:dyDescent="0.25">
      <c r="A70968" s="3" t="str">
        <f t="shared" si="1304"/>
        <v/>
      </c>
      <c r="L70968"/>
    </row>
    <row r="70969" spans="1:12" x14ac:dyDescent="0.25">
      <c r="A70969" s="3" t="str">
        <f t="shared" si="1304"/>
        <v/>
      </c>
      <c r="L70969"/>
    </row>
    <row r="70970" spans="1:12" x14ac:dyDescent="0.25">
      <c r="A70970" s="3" t="str">
        <f t="shared" si="1304"/>
        <v/>
      </c>
      <c r="L70970"/>
    </row>
    <row r="70971" spans="1:12" x14ac:dyDescent="0.25">
      <c r="A70971" s="3" t="str">
        <f t="shared" si="1304"/>
        <v/>
      </c>
      <c r="L70971"/>
    </row>
    <row r="70972" spans="1:12" x14ac:dyDescent="0.25">
      <c r="A70972" s="3" t="str">
        <f t="shared" si="1304"/>
        <v/>
      </c>
      <c r="L70972"/>
    </row>
    <row r="70973" spans="1:12" x14ac:dyDescent="0.25">
      <c r="A70973" s="3" t="str">
        <f t="shared" si="1304"/>
        <v/>
      </c>
      <c r="L70973"/>
    </row>
    <row r="70974" spans="1:12" x14ac:dyDescent="0.25">
      <c r="A70974" s="3" t="str">
        <f t="shared" si="1304"/>
        <v/>
      </c>
      <c r="L70974"/>
    </row>
    <row r="70975" spans="1:12" x14ac:dyDescent="0.25">
      <c r="A70975" s="3" t="str">
        <f t="shared" si="1304"/>
        <v/>
      </c>
      <c r="L70975"/>
    </row>
    <row r="70976" spans="1:12" x14ac:dyDescent="0.25">
      <c r="A70976" s="3" t="str">
        <f t="shared" si="1304"/>
        <v/>
      </c>
      <c r="L70976"/>
    </row>
    <row r="70977" spans="1:12" x14ac:dyDescent="0.25">
      <c r="A70977" s="3" t="str">
        <f t="shared" si="1304"/>
        <v/>
      </c>
      <c r="L70977"/>
    </row>
    <row r="70978" spans="1:12" x14ac:dyDescent="0.25">
      <c r="A70978" s="3" t="str">
        <f t="shared" si="1304"/>
        <v/>
      </c>
      <c r="L70978"/>
    </row>
    <row r="70979" spans="1:12" x14ac:dyDescent="0.25">
      <c r="A70979" s="3" t="str">
        <f t="shared" si="1304"/>
        <v/>
      </c>
      <c r="L70979"/>
    </row>
    <row r="70980" spans="1:12" x14ac:dyDescent="0.25">
      <c r="A70980" s="3" t="str">
        <f t="shared" si="1304"/>
        <v/>
      </c>
      <c r="L70980"/>
    </row>
    <row r="70981" spans="1:12" x14ac:dyDescent="0.25">
      <c r="A70981" s="3" t="str">
        <f t="shared" si="1304"/>
        <v/>
      </c>
      <c r="L70981"/>
    </row>
    <row r="70982" spans="1:12" x14ac:dyDescent="0.25">
      <c r="A70982" s="3" t="str">
        <f t="shared" si="1304"/>
        <v/>
      </c>
      <c r="L70982"/>
    </row>
    <row r="70983" spans="1:12" x14ac:dyDescent="0.25">
      <c r="A70983" s="3" t="str">
        <f t="shared" si="1304"/>
        <v/>
      </c>
      <c r="L70983"/>
    </row>
    <row r="70984" spans="1:12" x14ac:dyDescent="0.25">
      <c r="A70984" s="3" t="str">
        <f t="shared" si="1304"/>
        <v/>
      </c>
      <c r="L70984"/>
    </row>
    <row r="70985" spans="1:12" x14ac:dyDescent="0.25">
      <c r="A70985" s="3" t="str">
        <f t="shared" si="1304"/>
        <v/>
      </c>
      <c r="L70985"/>
    </row>
    <row r="70986" spans="1:12" x14ac:dyDescent="0.25">
      <c r="A70986" s="3" t="str">
        <f t="shared" si="1304"/>
        <v/>
      </c>
      <c r="L70986"/>
    </row>
    <row r="70987" spans="1:12" x14ac:dyDescent="0.25">
      <c r="A70987" s="3" t="str">
        <f t="shared" si="1304"/>
        <v/>
      </c>
      <c r="L70987"/>
    </row>
    <row r="70988" spans="1:12" x14ac:dyDescent="0.25">
      <c r="A70988" s="3" t="str">
        <f t="shared" si="1304"/>
        <v/>
      </c>
      <c r="L70988"/>
    </row>
    <row r="70989" spans="1:12" x14ac:dyDescent="0.25">
      <c r="A70989" s="3" t="str">
        <f t="shared" si="1304"/>
        <v/>
      </c>
      <c r="L70989"/>
    </row>
    <row r="70990" spans="1:12" x14ac:dyDescent="0.25">
      <c r="A70990" s="3" t="str">
        <f t="shared" si="1304"/>
        <v/>
      </c>
      <c r="L70990"/>
    </row>
    <row r="70991" spans="1:12" x14ac:dyDescent="0.25">
      <c r="A70991" s="3" t="str">
        <f t="shared" si="1304"/>
        <v/>
      </c>
      <c r="L70991"/>
    </row>
    <row r="70992" spans="1:12" x14ac:dyDescent="0.25">
      <c r="A70992" s="3" t="str">
        <f t="shared" si="1304"/>
        <v/>
      </c>
      <c r="L70992"/>
    </row>
    <row r="70993" spans="1:12" x14ac:dyDescent="0.25">
      <c r="A70993" s="3" t="str">
        <f t="shared" ref="A70993:A71056" si="1305">IF(B70979="","",CONCATENATE(MONTH(B70979),YEAR(B70979)))</f>
        <v/>
      </c>
      <c r="L70993"/>
    </row>
    <row r="70994" spans="1:12" x14ac:dyDescent="0.25">
      <c r="A70994" s="3" t="str">
        <f t="shared" si="1305"/>
        <v/>
      </c>
      <c r="L70994"/>
    </row>
    <row r="70995" spans="1:12" x14ac:dyDescent="0.25">
      <c r="A70995" s="3" t="str">
        <f t="shared" si="1305"/>
        <v/>
      </c>
      <c r="L70995"/>
    </row>
    <row r="70996" spans="1:12" x14ac:dyDescent="0.25">
      <c r="A70996" s="3" t="str">
        <f t="shared" si="1305"/>
        <v/>
      </c>
      <c r="L70996"/>
    </row>
    <row r="70997" spans="1:12" x14ac:dyDescent="0.25">
      <c r="A70997" s="3" t="str">
        <f t="shared" si="1305"/>
        <v/>
      </c>
      <c r="L70997"/>
    </row>
    <row r="70998" spans="1:12" x14ac:dyDescent="0.25">
      <c r="A70998" s="3" t="str">
        <f t="shared" si="1305"/>
        <v/>
      </c>
      <c r="L70998"/>
    </row>
    <row r="70999" spans="1:12" x14ac:dyDescent="0.25">
      <c r="A70999" s="3" t="str">
        <f t="shared" si="1305"/>
        <v/>
      </c>
      <c r="L70999"/>
    </row>
    <row r="71000" spans="1:12" x14ac:dyDescent="0.25">
      <c r="A71000" s="3" t="str">
        <f t="shared" si="1305"/>
        <v/>
      </c>
      <c r="L71000"/>
    </row>
    <row r="71001" spans="1:12" x14ac:dyDescent="0.25">
      <c r="A71001" s="3" t="str">
        <f t="shared" si="1305"/>
        <v/>
      </c>
      <c r="L71001"/>
    </row>
    <row r="71002" spans="1:12" x14ac:dyDescent="0.25">
      <c r="A71002" s="3" t="str">
        <f t="shared" si="1305"/>
        <v/>
      </c>
      <c r="L71002"/>
    </row>
    <row r="71003" spans="1:12" x14ac:dyDescent="0.25">
      <c r="A71003" s="3" t="str">
        <f t="shared" si="1305"/>
        <v/>
      </c>
      <c r="L71003"/>
    </row>
    <row r="71004" spans="1:12" x14ac:dyDescent="0.25">
      <c r="A71004" s="3" t="str">
        <f t="shared" si="1305"/>
        <v/>
      </c>
      <c r="L71004"/>
    </row>
    <row r="71005" spans="1:12" x14ac:dyDescent="0.25">
      <c r="A71005" s="3" t="str">
        <f t="shared" si="1305"/>
        <v/>
      </c>
      <c r="L71005"/>
    </row>
    <row r="71006" spans="1:12" x14ac:dyDescent="0.25">
      <c r="A71006" s="3" t="str">
        <f t="shared" si="1305"/>
        <v/>
      </c>
      <c r="L71006"/>
    </row>
    <row r="71007" spans="1:12" x14ac:dyDescent="0.25">
      <c r="A71007" s="3" t="str">
        <f t="shared" si="1305"/>
        <v/>
      </c>
      <c r="L71007"/>
    </row>
    <row r="71008" spans="1:12" x14ac:dyDescent="0.25">
      <c r="A71008" s="3" t="str">
        <f t="shared" si="1305"/>
        <v/>
      </c>
      <c r="L71008"/>
    </row>
    <row r="71009" spans="1:12" x14ac:dyDescent="0.25">
      <c r="A71009" s="3" t="str">
        <f t="shared" si="1305"/>
        <v/>
      </c>
      <c r="L71009"/>
    </row>
    <row r="71010" spans="1:12" x14ac:dyDescent="0.25">
      <c r="A71010" s="3" t="str">
        <f t="shared" si="1305"/>
        <v/>
      </c>
      <c r="L71010"/>
    </row>
    <row r="71011" spans="1:12" x14ac:dyDescent="0.25">
      <c r="A71011" s="3" t="str">
        <f t="shared" si="1305"/>
        <v/>
      </c>
      <c r="L71011"/>
    </row>
    <row r="71012" spans="1:12" x14ac:dyDescent="0.25">
      <c r="A71012" s="3" t="str">
        <f t="shared" si="1305"/>
        <v/>
      </c>
      <c r="L71012"/>
    </row>
    <row r="71013" spans="1:12" x14ac:dyDescent="0.25">
      <c r="A71013" s="3" t="str">
        <f t="shared" si="1305"/>
        <v/>
      </c>
      <c r="L71013"/>
    </row>
    <row r="71014" spans="1:12" x14ac:dyDescent="0.25">
      <c r="A71014" s="3" t="str">
        <f t="shared" si="1305"/>
        <v/>
      </c>
      <c r="L71014"/>
    </row>
    <row r="71015" spans="1:12" x14ac:dyDescent="0.25">
      <c r="A71015" s="3" t="str">
        <f t="shared" si="1305"/>
        <v/>
      </c>
      <c r="L71015"/>
    </row>
    <row r="71016" spans="1:12" x14ac:dyDescent="0.25">
      <c r="A71016" s="3" t="str">
        <f t="shared" si="1305"/>
        <v/>
      </c>
      <c r="L71016"/>
    </row>
    <row r="71017" spans="1:12" x14ac:dyDescent="0.25">
      <c r="A71017" s="3" t="str">
        <f t="shared" si="1305"/>
        <v/>
      </c>
      <c r="L71017"/>
    </row>
    <row r="71018" spans="1:12" x14ac:dyDescent="0.25">
      <c r="A71018" s="3" t="str">
        <f t="shared" si="1305"/>
        <v/>
      </c>
      <c r="L71018"/>
    </row>
    <row r="71019" spans="1:12" x14ac:dyDescent="0.25">
      <c r="A71019" s="3" t="str">
        <f t="shared" si="1305"/>
        <v/>
      </c>
      <c r="L71019"/>
    </row>
    <row r="71020" spans="1:12" x14ac:dyDescent="0.25">
      <c r="A71020" s="3" t="str">
        <f t="shared" si="1305"/>
        <v/>
      </c>
      <c r="L71020"/>
    </row>
    <row r="71021" spans="1:12" x14ac:dyDescent="0.25">
      <c r="A71021" s="3" t="str">
        <f t="shared" si="1305"/>
        <v/>
      </c>
      <c r="L71021"/>
    </row>
    <row r="71022" spans="1:12" x14ac:dyDescent="0.25">
      <c r="A71022" s="3" t="str">
        <f t="shared" si="1305"/>
        <v/>
      </c>
      <c r="L71022"/>
    </row>
    <row r="71023" spans="1:12" x14ac:dyDescent="0.25">
      <c r="A71023" s="3" t="str">
        <f t="shared" si="1305"/>
        <v/>
      </c>
      <c r="L71023"/>
    </row>
    <row r="71024" spans="1:12" x14ac:dyDescent="0.25">
      <c r="A71024" s="3" t="str">
        <f t="shared" si="1305"/>
        <v/>
      </c>
      <c r="L71024"/>
    </row>
    <row r="71025" spans="1:12" x14ac:dyDescent="0.25">
      <c r="A71025" s="3" t="str">
        <f t="shared" si="1305"/>
        <v/>
      </c>
      <c r="L71025"/>
    </row>
    <row r="71026" spans="1:12" x14ac:dyDescent="0.25">
      <c r="A71026" s="3" t="str">
        <f t="shared" si="1305"/>
        <v/>
      </c>
      <c r="L71026"/>
    </row>
    <row r="71027" spans="1:12" x14ac:dyDescent="0.25">
      <c r="A71027" s="3" t="str">
        <f t="shared" si="1305"/>
        <v/>
      </c>
      <c r="L71027"/>
    </row>
    <row r="71028" spans="1:12" x14ac:dyDescent="0.25">
      <c r="A71028" s="3" t="str">
        <f t="shared" si="1305"/>
        <v/>
      </c>
      <c r="L71028"/>
    </row>
    <row r="71029" spans="1:12" x14ac:dyDescent="0.25">
      <c r="A71029" s="3" t="str">
        <f t="shared" si="1305"/>
        <v/>
      </c>
      <c r="L71029"/>
    </row>
    <row r="71030" spans="1:12" x14ac:dyDescent="0.25">
      <c r="A71030" s="3" t="str">
        <f t="shared" si="1305"/>
        <v/>
      </c>
      <c r="L71030"/>
    </row>
    <row r="71031" spans="1:12" x14ac:dyDescent="0.25">
      <c r="A71031" s="3" t="str">
        <f t="shared" si="1305"/>
        <v/>
      </c>
      <c r="L71031"/>
    </row>
    <row r="71032" spans="1:12" x14ac:dyDescent="0.25">
      <c r="A71032" s="3" t="str">
        <f t="shared" si="1305"/>
        <v/>
      </c>
      <c r="L71032"/>
    </row>
    <row r="71033" spans="1:12" x14ac:dyDescent="0.25">
      <c r="A71033" s="3" t="str">
        <f t="shared" si="1305"/>
        <v/>
      </c>
      <c r="L71033"/>
    </row>
    <row r="71034" spans="1:12" x14ac:dyDescent="0.25">
      <c r="A71034" s="3" t="str">
        <f t="shared" si="1305"/>
        <v/>
      </c>
      <c r="L71034"/>
    </row>
    <row r="71035" spans="1:12" x14ac:dyDescent="0.25">
      <c r="A71035" s="3" t="str">
        <f t="shared" si="1305"/>
        <v/>
      </c>
      <c r="L71035"/>
    </row>
    <row r="71036" spans="1:12" x14ac:dyDescent="0.25">
      <c r="A71036" s="3" t="str">
        <f t="shared" si="1305"/>
        <v/>
      </c>
      <c r="L71036"/>
    </row>
    <row r="71037" spans="1:12" x14ac:dyDescent="0.25">
      <c r="A71037" s="3" t="str">
        <f t="shared" si="1305"/>
        <v/>
      </c>
      <c r="L71037"/>
    </row>
    <row r="71038" spans="1:12" x14ac:dyDescent="0.25">
      <c r="A71038" s="3" t="str">
        <f t="shared" si="1305"/>
        <v/>
      </c>
      <c r="L71038"/>
    </row>
    <row r="71039" spans="1:12" x14ac:dyDescent="0.25">
      <c r="A71039" s="3" t="str">
        <f t="shared" si="1305"/>
        <v/>
      </c>
      <c r="L71039"/>
    </row>
    <row r="71040" spans="1:12" x14ac:dyDescent="0.25">
      <c r="A71040" s="3" t="str">
        <f t="shared" si="1305"/>
        <v/>
      </c>
      <c r="L71040"/>
    </row>
    <row r="71041" spans="1:12" x14ac:dyDescent="0.25">
      <c r="A71041" s="3" t="str">
        <f t="shared" si="1305"/>
        <v/>
      </c>
      <c r="L71041"/>
    </row>
    <row r="71042" spans="1:12" x14ac:dyDescent="0.25">
      <c r="A71042" s="3" t="str">
        <f t="shared" si="1305"/>
        <v/>
      </c>
      <c r="L71042"/>
    </row>
    <row r="71043" spans="1:12" x14ac:dyDescent="0.25">
      <c r="A71043" s="3" t="str">
        <f t="shared" si="1305"/>
        <v/>
      </c>
      <c r="L71043"/>
    </row>
    <row r="71044" spans="1:12" x14ac:dyDescent="0.25">
      <c r="A71044" s="3" t="str">
        <f t="shared" si="1305"/>
        <v/>
      </c>
      <c r="L71044"/>
    </row>
    <row r="71045" spans="1:12" x14ac:dyDescent="0.25">
      <c r="A71045" s="3" t="str">
        <f t="shared" si="1305"/>
        <v/>
      </c>
      <c r="L71045"/>
    </row>
    <row r="71046" spans="1:12" x14ac:dyDescent="0.25">
      <c r="A71046" s="3" t="str">
        <f t="shared" si="1305"/>
        <v/>
      </c>
      <c r="L71046"/>
    </row>
    <row r="71047" spans="1:12" x14ac:dyDescent="0.25">
      <c r="A71047" s="3" t="str">
        <f t="shared" si="1305"/>
        <v/>
      </c>
      <c r="L71047"/>
    </row>
    <row r="71048" spans="1:12" x14ac:dyDescent="0.25">
      <c r="A71048" s="3" t="str">
        <f t="shared" si="1305"/>
        <v/>
      </c>
      <c r="L71048"/>
    </row>
    <row r="71049" spans="1:12" x14ac:dyDescent="0.25">
      <c r="A71049" s="3" t="str">
        <f t="shared" si="1305"/>
        <v/>
      </c>
      <c r="L71049"/>
    </row>
    <row r="71050" spans="1:12" x14ac:dyDescent="0.25">
      <c r="A71050" s="3" t="str">
        <f t="shared" si="1305"/>
        <v/>
      </c>
      <c r="L71050"/>
    </row>
    <row r="71051" spans="1:12" x14ac:dyDescent="0.25">
      <c r="A71051" s="3" t="str">
        <f t="shared" si="1305"/>
        <v/>
      </c>
      <c r="L71051"/>
    </row>
    <row r="71052" spans="1:12" x14ac:dyDescent="0.25">
      <c r="A71052" s="3" t="str">
        <f t="shared" si="1305"/>
        <v/>
      </c>
      <c r="L71052"/>
    </row>
    <row r="71053" spans="1:12" x14ac:dyDescent="0.25">
      <c r="A71053" s="3" t="str">
        <f t="shared" si="1305"/>
        <v/>
      </c>
      <c r="L71053"/>
    </row>
    <row r="71054" spans="1:12" x14ac:dyDescent="0.25">
      <c r="A71054" s="3" t="str">
        <f t="shared" si="1305"/>
        <v/>
      </c>
      <c r="L71054"/>
    </row>
    <row r="71055" spans="1:12" x14ac:dyDescent="0.25">
      <c r="A71055" s="3" t="str">
        <f t="shared" si="1305"/>
        <v/>
      </c>
      <c r="L71055"/>
    </row>
    <row r="71056" spans="1:12" x14ac:dyDescent="0.25">
      <c r="A71056" s="3" t="str">
        <f t="shared" si="1305"/>
        <v/>
      </c>
      <c r="L71056"/>
    </row>
    <row r="71057" spans="1:12" x14ac:dyDescent="0.25">
      <c r="A71057" s="3" t="str">
        <f t="shared" ref="A71057:A71120" si="1306">IF(B71043="","",CONCATENATE(MONTH(B71043),YEAR(B71043)))</f>
        <v/>
      </c>
      <c r="L71057"/>
    </row>
    <row r="71058" spans="1:12" x14ac:dyDescent="0.25">
      <c r="A71058" s="3" t="str">
        <f t="shared" si="1306"/>
        <v/>
      </c>
      <c r="L71058"/>
    </row>
    <row r="71059" spans="1:12" x14ac:dyDescent="0.25">
      <c r="A71059" s="3" t="str">
        <f t="shared" si="1306"/>
        <v/>
      </c>
      <c r="L71059"/>
    </row>
    <row r="71060" spans="1:12" x14ac:dyDescent="0.25">
      <c r="A71060" s="3" t="str">
        <f t="shared" si="1306"/>
        <v/>
      </c>
      <c r="L71060"/>
    </row>
    <row r="71061" spans="1:12" x14ac:dyDescent="0.25">
      <c r="A71061" s="3" t="str">
        <f t="shared" si="1306"/>
        <v/>
      </c>
      <c r="L71061"/>
    </row>
    <row r="71062" spans="1:12" x14ac:dyDescent="0.25">
      <c r="A71062" s="3" t="str">
        <f t="shared" si="1306"/>
        <v/>
      </c>
      <c r="L71062"/>
    </row>
    <row r="71063" spans="1:12" x14ac:dyDescent="0.25">
      <c r="A71063" s="3" t="str">
        <f t="shared" si="1306"/>
        <v/>
      </c>
      <c r="L71063"/>
    </row>
    <row r="71064" spans="1:12" x14ac:dyDescent="0.25">
      <c r="A71064" s="3" t="str">
        <f t="shared" si="1306"/>
        <v/>
      </c>
      <c r="L71064"/>
    </row>
    <row r="71065" spans="1:12" x14ac:dyDescent="0.25">
      <c r="A71065" s="3" t="str">
        <f t="shared" si="1306"/>
        <v/>
      </c>
      <c r="L71065"/>
    </row>
    <row r="71066" spans="1:12" x14ac:dyDescent="0.25">
      <c r="A71066" s="3" t="str">
        <f t="shared" si="1306"/>
        <v/>
      </c>
      <c r="L71066"/>
    </row>
    <row r="71067" spans="1:12" x14ac:dyDescent="0.25">
      <c r="A71067" s="3" t="str">
        <f t="shared" si="1306"/>
        <v/>
      </c>
      <c r="L71067"/>
    </row>
    <row r="71068" spans="1:12" x14ac:dyDescent="0.25">
      <c r="A71068" s="3" t="str">
        <f t="shared" si="1306"/>
        <v/>
      </c>
      <c r="L71068"/>
    </row>
    <row r="71069" spans="1:12" x14ac:dyDescent="0.25">
      <c r="A71069" s="3" t="str">
        <f t="shared" si="1306"/>
        <v/>
      </c>
      <c r="L71069"/>
    </row>
    <row r="71070" spans="1:12" x14ac:dyDescent="0.25">
      <c r="A71070" s="3" t="str">
        <f t="shared" si="1306"/>
        <v/>
      </c>
      <c r="L71070"/>
    </row>
    <row r="71071" spans="1:12" x14ac:dyDescent="0.25">
      <c r="A71071" s="3" t="str">
        <f t="shared" si="1306"/>
        <v/>
      </c>
      <c r="L71071"/>
    </row>
    <row r="71072" spans="1:12" x14ac:dyDescent="0.25">
      <c r="A71072" s="3" t="str">
        <f t="shared" si="1306"/>
        <v/>
      </c>
      <c r="L71072"/>
    </row>
    <row r="71073" spans="1:12" x14ac:dyDescent="0.25">
      <c r="A71073" s="3" t="str">
        <f t="shared" si="1306"/>
        <v/>
      </c>
      <c r="L71073"/>
    </row>
    <row r="71074" spans="1:12" x14ac:dyDescent="0.25">
      <c r="A71074" s="3" t="str">
        <f t="shared" si="1306"/>
        <v/>
      </c>
      <c r="L71074"/>
    </row>
    <row r="71075" spans="1:12" x14ac:dyDescent="0.25">
      <c r="A71075" s="3" t="str">
        <f t="shared" si="1306"/>
        <v/>
      </c>
      <c r="L71075"/>
    </row>
    <row r="71076" spans="1:12" x14ac:dyDescent="0.25">
      <c r="A71076" s="3" t="str">
        <f t="shared" si="1306"/>
        <v/>
      </c>
      <c r="L71076"/>
    </row>
    <row r="71077" spans="1:12" x14ac:dyDescent="0.25">
      <c r="A71077" s="3" t="str">
        <f t="shared" si="1306"/>
        <v/>
      </c>
      <c r="L71077"/>
    </row>
    <row r="71078" spans="1:12" x14ac:dyDescent="0.25">
      <c r="A71078" s="3" t="str">
        <f t="shared" si="1306"/>
        <v/>
      </c>
      <c r="L71078"/>
    </row>
    <row r="71079" spans="1:12" x14ac:dyDescent="0.25">
      <c r="A71079" s="3" t="str">
        <f t="shared" si="1306"/>
        <v/>
      </c>
      <c r="L71079"/>
    </row>
    <row r="71080" spans="1:12" x14ac:dyDescent="0.25">
      <c r="A71080" s="3" t="str">
        <f t="shared" si="1306"/>
        <v/>
      </c>
      <c r="L71080"/>
    </row>
    <row r="71081" spans="1:12" x14ac:dyDescent="0.25">
      <c r="A71081" s="3" t="str">
        <f t="shared" si="1306"/>
        <v/>
      </c>
      <c r="L71081"/>
    </row>
    <row r="71082" spans="1:12" x14ac:dyDescent="0.25">
      <c r="A71082" s="3" t="str">
        <f t="shared" si="1306"/>
        <v/>
      </c>
      <c r="L71082"/>
    </row>
    <row r="71083" spans="1:12" x14ac:dyDescent="0.25">
      <c r="A71083" s="3" t="str">
        <f t="shared" si="1306"/>
        <v/>
      </c>
      <c r="L71083"/>
    </row>
    <row r="71084" spans="1:12" x14ac:dyDescent="0.25">
      <c r="A71084" s="3" t="str">
        <f t="shared" si="1306"/>
        <v/>
      </c>
      <c r="L71084"/>
    </row>
    <row r="71085" spans="1:12" x14ac:dyDescent="0.25">
      <c r="A71085" s="3" t="str">
        <f t="shared" si="1306"/>
        <v/>
      </c>
      <c r="L71085"/>
    </row>
    <row r="71086" spans="1:12" x14ac:dyDescent="0.25">
      <c r="A71086" s="3" t="str">
        <f t="shared" si="1306"/>
        <v/>
      </c>
      <c r="L71086"/>
    </row>
    <row r="71087" spans="1:12" x14ac:dyDescent="0.25">
      <c r="A71087" s="3" t="str">
        <f t="shared" si="1306"/>
        <v/>
      </c>
      <c r="L71087"/>
    </row>
    <row r="71088" spans="1:12" x14ac:dyDescent="0.25">
      <c r="A71088" s="3" t="str">
        <f t="shared" si="1306"/>
        <v/>
      </c>
      <c r="L71088"/>
    </row>
    <row r="71089" spans="1:12" x14ac:dyDescent="0.25">
      <c r="A71089" s="3" t="str">
        <f t="shared" si="1306"/>
        <v/>
      </c>
      <c r="L71089"/>
    </row>
    <row r="71090" spans="1:12" x14ac:dyDescent="0.25">
      <c r="A71090" s="3" t="str">
        <f t="shared" si="1306"/>
        <v/>
      </c>
      <c r="L71090"/>
    </row>
    <row r="71091" spans="1:12" x14ac:dyDescent="0.25">
      <c r="A71091" s="3" t="str">
        <f t="shared" si="1306"/>
        <v/>
      </c>
      <c r="L71091"/>
    </row>
    <row r="71092" spans="1:12" x14ac:dyDescent="0.25">
      <c r="A71092" s="3" t="str">
        <f t="shared" si="1306"/>
        <v/>
      </c>
      <c r="L71092"/>
    </row>
    <row r="71093" spans="1:12" x14ac:dyDescent="0.25">
      <c r="A71093" s="3" t="str">
        <f t="shared" si="1306"/>
        <v/>
      </c>
      <c r="L71093"/>
    </row>
    <row r="71094" spans="1:12" x14ac:dyDescent="0.25">
      <c r="A71094" s="3" t="str">
        <f t="shared" si="1306"/>
        <v/>
      </c>
      <c r="L71094"/>
    </row>
    <row r="71095" spans="1:12" x14ac:dyDescent="0.25">
      <c r="A71095" s="3" t="str">
        <f t="shared" si="1306"/>
        <v/>
      </c>
      <c r="L71095"/>
    </row>
    <row r="71096" spans="1:12" x14ac:dyDescent="0.25">
      <c r="A71096" s="3" t="str">
        <f t="shared" si="1306"/>
        <v/>
      </c>
      <c r="L71096"/>
    </row>
    <row r="71097" spans="1:12" x14ac:dyDescent="0.25">
      <c r="A71097" s="3" t="str">
        <f t="shared" si="1306"/>
        <v/>
      </c>
      <c r="L71097"/>
    </row>
    <row r="71098" spans="1:12" x14ac:dyDescent="0.25">
      <c r="A71098" s="3" t="str">
        <f t="shared" si="1306"/>
        <v/>
      </c>
      <c r="L71098"/>
    </row>
    <row r="71099" spans="1:12" x14ac:dyDescent="0.25">
      <c r="A71099" s="3" t="str">
        <f t="shared" si="1306"/>
        <v/>
      </c>
      <c r="L71099"/>
    </row>
    <row r="71100" spans="1:12" x14ac:dyDescent="0.25">
      <c r="A71100" s="3" t="str">
        <f t="shared" si="1306"/>
        <v/>
      </c>
      <c r="L71100"/>
    </row>
    <row r="71101" spans="1:12" x14ac:dyDescent="0.25">
      <c r="A71101" s="3" t="str">
        <f t="shared" si="1306"/>
        <v/>
      </c>
      <c r="L71101"/>
    </row>
    <row r="71102" spans="1:12" x14ac:dyDescent="0.25">
      <c r="A71102" s="3" t="str">
        <f t="shared" si="1306"/>
        <v/>
      </c>
      <c r="L71102"/>
    </row>
    <row r="71103" spans="1:12" x14ac:dyDescent="0.25">
      <c r="A71103" s="3" t="str">
        <f t="shared" si="1306"/>
        <v/>
      </c>
      <c r="L71103"/>
    </row>
    <row r="71104" spans="1:12" x14ac:dyDescent="0.25">
      <c r="A71104" s="3" t="str">
        <f t="shared" si="1306"/>
        <v/>
      </c>
      <c r="L71104"/>
    </row>
    <row r="71105" spans="1:12" x14ac:dyDescent="0.25">
      <c r="A71105" s="3" t="str">
        <f t="shared" si="1306"/>
        <v/>
      </c>
      <c r="L71105"/>
    </row>
    <row r="71106" spans="1:12" x14ac:dyDescent="0.25">
      <c r="A71106" s="3" t="str">
        <f t="shared" si="1306"/>
        <v/>
      </c>
      <c r="L71106"/>
    </row>
    <row r="71107" spans="1:12" x14ac:dyDescent="0.25">
      <c r="A71107" s="3" t="str">
        <f t="shared" si="1306"/>
        <v/>
      </c>
      <c r="L71107"/>
    </row>
    <row r="71108" spans="1:12" x14ac:dyDescent="0.25">
      <c r="A71108" s="3" t="str">
        <f t="shared" si="1306"/>
        <v/>
      </c>
      <c r="L71108"/>
    </row>
    <row r="71109" spans="1:12" x14ac:dyDescent="0.25">
      <c r="A71109" s="3" t="str">
        <f t="shared" si="1306"/>
        <v/>
      </c>
      <c r="L71109"/>
    </row>
    <row r="71110" spans="1:12" x14ac:dyDescent="0.25">
      <c r="A71110" s="3" t="str">
        <f t="shared" si="1306"/>
        <v/>
      </c>
      <c r="L71110"/>
    </row>
    <row r="71111" spans="1:12" x14ac:dyDescent="0.25">
      <c r="A71111" s="3" t="str">
        <f t="shared" si="1306"/>
        <v/>
      </c>
      <c r="L71111"/>
    </row>
    <row r="71112" spans="1:12" x14ac:dyDescent="0.25">
      <c r="A71112" s="3" t="str">
        <f t="shared" si="1306"/>
        <v/>
      </c>
      <c r="L71112"/>
    </row>
    <row r="71113" spans="1:12" x14ac:dyDescent="0.25">
      <c r="A71113" s="3" t="str">
        <f t="shared" si="1306"/>
        <v/>
      </c>
      <c r="L71113"/>
    </row>
    <row r="71114" spans="1:12" x14ac:dyDescent="0.25">
      <c r="A71114" s="3" t="str">
        <f t="shared" si="1306"/>
        <v/>
      </c>
      <c r="L71114"/>
    </row>
    <row r="71115" spans="1:12" x14ac:dyDescent="0.25">
      <c r="A71115" s="3" t="str">
        <f t="shared" si="1306"/>
        <v/>
      </c>
      <c r="L71115"/>
    </row>
    <row r="71116" spans="1:12" x14ac:dyDescent="0.25">
      <c r="A71116" s="3" t="str">
        <f t="shared" si="1306"/>
        <v/>
      </c>
      <c r="L71116"/>
    </row>
    <row r="71117" spans="1:12" x14ac:dyDescent="0.25">
      <c r="A71117" s="3" t="str">
        <f t="shared" si="1306"/>
        <v/>
      </c>
      <c r="L71117"/>
    </row>
    <row r="71118" spans="1:12" x14ac:dyDescent="0.25">
      <c r="A71118" s="3" t="str">
        <f t="shared" si="1306"/>
        <v/>
      </c>
      <c r="L71118"/>
    </row>
    <row r="71119" spans="1:12" x14ac:dyDescent="0.25">
      <c r="A71119" s="3" t="str">
        <f t="shared" si="1306"/>
        <v/>
      </c>
      <c r="L71119"/>
    </row>
    <row r="71120" spans="1:12" x14ac:dyDescent="0.25">
      <c r="A71120" s="3" t="str">
        <f t="shared" si="1306"/>
        <v/>
      </c>
      <c r="L71120"/>
    </row>
    <row r="71121" spans="1:12" x14ac:dyDescent="0.25">
      <c r="A71121" s="3" t="str">
        <f t="shared" ref="A71121:A71184" si="1307">IF(B71107="","",CONCATENATE(MONTH(B71107),YEAR(B71107)))</f>
        <v/>
      </c>
      <c r="L71121"/>
    </row>
    <row r="71122" spans="1:12" x14ac:dyDescent="0.25">
      <c r="A71122" s="3" t="str">
        <f t="shared" si="1307"/>
        <v/>
      </c>
      <c r="L71122"/>
    </row>
    <row r="71123" spans="1:12" x14ac:dyDescent="0.25">
      <c r="A71123" s="3" t="str">
        <f t="shared" si="1307"/>
        <v/>
      </c>
      <c r="L71123"/>
    </row>
    <row r="71124" spans="1:12" x14ac:dyDescent="0.25">
      <c r="A71124" s="3" t="str">
        <f t="shared" si="1307"/>
        <v/>
      </c>
      <c r="L71124"/>
    </row>
    <row r="71125" spans="1:12" x14ac:dyDescent="0.25">
      <c r="A71125" s="3" t="str">
        <f t="shared" si="1307"/>
        <v/>
      </c>
      <c r="L71125"/>
    </row>
    <row r="71126" spans="1:12" x14ac:dyDescent="0.25">
      <c r="A71126" s="3" t="str">
        <f t="shared" si="1307"/>
        <v/>
      </c>
      <c r="L71126"/>
    </row>
    <row r="71127" spans="1:12" x14ac:dyDescent="0.25">
      <c r="A71127" s="3" t="str">
        <f t="shared" si="1307"/>
        <v/>
      </c>
      <c r="L71127"/>
    </row>
    <row r="71128" spans="1:12" x14ac:dyDescent="0.25">
      <c r="A71128" s="3" t="str">
        <f t="shared" si="1307"/>
        <v/>
      </c>
      <c r="L71128"/>
    </row>
    <row r="71129" spans="1:12" x14ac:dyDescent="0.25">
      <c r="A71129" s="3" t="str">
        <f t="shared" si="1307"/>
        <v/>
      </c>
      <c r="L71129"/>
    </row>
    <row r="71130" spans="1:12" x14ac:dyDescent="0.25">
      <c r="A71130" s="3" t="str">
        <f t="shared" si="1307"/>
        <v/>
      </c>
      <c r="L71130"/>
    </row>
    <row r="71131" spans="1:12" x14ac:dyDescent="0.25">
      <c r="A71131" s="3" t="str">
        <f t="shared" si="1307"/>
        <v/>
      </c>
      <c r="L71131"/>
    </row>
    <row r="71132" spans="1:12" x14ac:dyDescent="0.25">
      <c r="A71132" s="3" t="str">
        <f t="shared" si="1307"/>
        <v/>
      </c>
      <c r="L71132"/>
    </row>
    <row r="71133" spans="1:12" x14ac:dyDescent="0.25">
      <c r="A71133" s="3" t="str">
        <f t="shared" si="1307"/>
        <v/>
      </c>
      <c r="L71133"/>
    </row>
    <row r="71134" spans="1:12" x14ac:dyDescent="0.25">
      <c r="A71134" s="3" t="str">
        <f t="shared" si="1307"/>
        <v/>
      </c>
      <c r="L71134"/>
    </row>
    <row r="71135" spans="1:12" x14ac:dyDescent="0.25">
      <c r="A71135" s="3" t="str">
        <f t="shared" si="1307"/>
        <v/>
      </c>
      <c r="L71135"/>
    </row>
    <row r="71136" spans="1:12" x14ac:dyDescent="0.25">
      <c r="A71136" s="3" t="str">
        <f t="shared" si="1307"/>
        <v/>
      </c>
      <c r="L71136"/>
    </row>
    <row r="71137" spans="1:12" x14ac:dyDescent="0.25">
      <c r="A71137" s="3" t="str">
        <f t="shared" si="1307"/>
        <v/>
      </c>
      <c r="L71137"/>
    </row>
    <row r="71138" spans="1:12" x14ac:dyDescent="0.25">
      <c r="A71138" s="3" t="str">
        <f t="shared" si="1307"/>
        <v/>
      </c>
      <c r="L71138"/>
    </row>
    <row r="71139" spans="1:12" x14ac:dyDescent="0.25">
      <c r="A71139" s="3" t="str">
        <f t="shared" si="1307"/>
        <v/>
      </c>
      <c r="L71139"/>
    </row>
    <row r="71140" spans="1:12" x14ac:dyDescent="0.25">
      <c r="A71140" s="3" t="str">
        <f t="shared" si="1307"/>
        <v/>
      </c>
      <c r="L71140"/>
    </row>
    <row r="71141" spans="1:12" x14ac:dyDescent="0.25">
      <c r="A71141" s="3" t="str">
        <f t="shared" si="1307"/>
        <v/>
      </c>
      <c r="L71141"/>
    </row>
    <row r="71142" spans="1:12" x14ac:dyDescent="0.25">
      <c r="A71142" s="3" t="str">
        <f t="shared" si="1307"/>
        <v/>
      </c>
      <c r="L71142"/>
    </row>
    <row r="71143" spans="1:12" x14ac:dyDescent="0.25">
      <c r="A71143" s="3" t="str">
        <f t="shared" si="1307"/>
        <v/>
      </c>
      <c r="L71143"/>
    </row>
    <row r="71144" spans="1:12" x14ac:dyDescent="0.25">
      <c r="A71144" s="3" t="str">
        <f t="shared" si="1307"/>
        <v/>
      </c>
      <c r="L71144"/>
    </row>
    <row r="71145" spans="1:12" x14ac:dyDescent="0.25">
      <c r="A71145" s="3" t="str">
        <f t="shared" si="1307"/>
        <v/>
      </c>
      <c r="L71145"/>
    </row>
    <row r="71146" spans="1:12" x14ac:dyDescent="0.25">
      <c r="A71146" s="3" t="str">
        <f t="shared" si="1307"/>
        <v/>
      </c>
      <c r="L71146"/>
    </row>
    <row r="71147" spans="1:12" x14ac:dyDescent="0.25">
      <c r="A71147" s="3" t="str">
        <f t="shared" si="1307"/>
        <v/>
      </c>
      <c r="L71147"/>
    </row>
    <row r="71148" spans="1:12" x14ac:dyDescent="0.25">
      <c r="A71148" s="3" t="str">
        <f t="shared" si="1307"/>
        <v/>
      </c>
      <c r="L71148"/>
    </row>
    <row r="71149" spans="1:12" x14ac:dyDescent="0.25">
      <c r="A71149" s="3" t="str">
        <f t="shared" si="1307"/>
        <v/>
      </c>
      <c r="L71149"/>
    </row>
    <row r="71150" spans="1:12" x14ac:dyDescent="0.25">
      <c r="A71150" s="3" t="str">
        <f t="shared" si="1307"/>
        <v/>
      </c>
      <c r="L71150"/>
    </row>
    <row r="71151" spans="1:12" x14ac:dyDescent="0.25">
      <c r="A71151" s="3" t="str">
        <f t="shared" si="1307"/>
        <v/>
      </c>
      <c r="L71151"/>
    </row>
    <row r="71152" spans="1:12" x14ac:dyDescent="0.25">
      <c r="A71152" s="3" t="str">
        <f t="shared" si="1307"/>
        <v/>
      </c>
      <c r="L71152"/>
    </row>
    <row r="71153" spans="1:12" x14ac:dyDescent="0.25">
      <c r="A71153" s="3" t="str">
        <f t="shared" si="1307"/>
        <v/>
      </c>
      <c r="L71153"/>
    </row>
    <row r="71154" spans="1:12" x14ac:dyDescent="0.25">
      <c r="A71154" s="3" t="str">
        <f t="shared" si="1307"/>
        <v/>
      </c>
      <c r="L71154"/>
    </row>
    <row r="71155" spans="1:12" x14ac:dyDescent="0.25">
      <c r="A71155" s="3" t="str">
        <f t="shared" si="1307"/>
        <v/>
      </c>
      <c r="L71155"/>
    </row>
    <row r="71156" spans="1:12" x14ac:dyDescent="0.25">
      <c r="A71156" s="3" t="str">
        <f t="shared" si="1307"/>
        <v/>
      </c>
      <c r="L71156"/>
    </row>
    <row r="71157" spans="1:12" x14ac:dyDescent="0.25">
      <c r="A71157" s="3" t="str">
        <f t="shared" si="1307"/>
        <v/>
      </c>
      <c r="L71157"/>
    </row>
    <row r="71158" spans="1:12" x14ac:dyDescent="0.25">
      <c r="A71158" s="3" t="str">
        <f t="shared" si="1307"/>
        <v/>
      </c>
      <c r="L71158"/>
    </row>
    <row r="71159" spans="1:12" x14ac:dyDescent="0.25">
      <c r="A71159" s="3" t="str">
        <f t="shared" si="1307"/>
        <v/>
      </c>
      <c r="L71159"/>
    </row>
    <row r="71160" spans="1:12" x14ac:dyDescent="0.25">
      <c r="A71160" s="3" t="str">
        <f t="shared" si="1307"/>
        <v/>
      </c>
      <c r="L71160"/>
    </row>
    <row r="71161" spans="1:12" x14ac:dyDescent="0.25">
      <c r="A71161" s="3" t="str">
        <f t="shared" si="1307"/>
        <v/>
      </c>
      <c r="L71161"/>
    </row>
    <row r="71162" spans="1:12" x14ac:dyDescent="0.25">
      <c r="A71162" s="3" t="str">
        <f t="shared" si="1307"/>
        <v/>
      </c>
      <c r="L71162"/>
    </row>
    <row r="71163" spans="1:12" x14ac:dyDescent="0.25">
      <c r="A71163" s="3" t="str">
        <f t="shared" si="1307"/>
        <v/>
      </c>
      <c r="L71163"/>
    </row>
    <row r="71164" spans="1:12" x14ac:dyDescent="0.25">
      <c r="A71164" s="3" t="str">
        <f t="shared" si="1307"/>
        <v/>
      </c>
      <c r="L71164"/>
    </row>
    <row r="71165" spans="1:12" x14ac:dyDescent="0.25">
      <c r="A71165" s="3" t="str">
        <f t="shared" si="1307"/>
        <v/>
      </c>
      <c r="L71165"/>
    </row>
    <row r="71166" spans="1:12" x14ac:dyDescent="0.25">
      <c r="A71166" s="3" t="str">
        <f t="shared" si="1307"/>
        <v/>
      </c>
      <c r="L71166"/>
    </row>
    <row r="71167" spans="1:12" x14ac:dyDescent="0.25">
      <c r="A71167" s="3" t="str">
        <f t="shared" si="1307"/>
        <v/>
      </c>
      <c r="L71167"/>
    </row>
    <row r="71168" spans="1:12" x14ac:dyDescent="0.25">
      <c r="A71168" s="3" t="str">
        <f t="shared" si="1307"/>
        <v/>
      </c>
      <c r="L71168"/>
    </row>
    <row r="71169" spans="1:12" x14ac:dyDescent="0.25">
      <c r="A71169" s="3" t="str">
        <f t="shared" si="1307"/>
        <v/>
      </c>
      <c r="L71169"/>
    </row>
    <row r="71170" spans="1:12" x14ac:dyDescent="0.25">
      <c r="A71170" s="3" t="str">
        <f t="shared" si="1307"/>
        <v/>
      </c>
      <c r="L71170"/>
    </row>
    <row r="71171" spans="1:12" x14ac:dyDescent="0.25">
      <c r="A71171" s="3" t="str">
        <f t="shared" si="1307"/>
        <v/>
      </c>
      <c r="L71171"/>
    </row>
    <row r="71172" spans="1:12" x14ac:dyDescent="0.25">
      <c r="A71172" s="3" t="str">
        <f t="shared" si="1307"/>
        <v/>
      </c>
      <c r="L71172"/>
    </row>
    <row r="71173" spans="1:12" x14ac:dyDescent="0.25">
      <c r="A71173" s="3" t="str">
        <f t="shared" si="1307"/>
        <v/>
      </c>
      <c r="L71173"/>
    </row>
    <row r="71174" spans="1:12" x14ac:dyDescent="0.25">
      <c r="A71174" s="3" t="str">
        <f t="shared" si="1307"/>
        <v/>
      </c>
      <c r="L71174"/>
    </row>
    <row r="71175" spans="1:12" x14ac:dyDescent="0.25">
      <c r="A71175" s="3" t="str">
        <f t="shared" si="1307"/>
        <v/>
      </c>
      <c r="L71175"/>
    </row>
    <row r="71176" spans="1:12" x14ac:dyDescent="0.25">
      <c r="A71176" s="3" t="str">
        <f t="shared" si="1307"/>
        <v/>
      </c>
      <c r="L71176"/>
    </row>
    <row r="71177" spans="1:12" x14ac:dyDescent="0.25">
      <c r="A71177" s="3" t="str">
        <f t="shared" si="1307"/>
        <v/>
      </c>
      <c r="L71177"/>
    </row>
    <row r="71178" spans="1:12" x14ac:dyDescent="0.25">
      <c r="A71178" s="3" t="str">
        <f t="shared" si="1307"/>
        <v/>
      </c>
      <c r="L71178"/>
    </row>
    <row r="71179" spans="1:12" x14ac:dyDescent="0.25">
      <c r="A71179" s="3" t="str">
        <f t="shared" si="1307"/>
        <v/>
      </c>
      <c r="L71179"/>
    </row>
    <row r="71180" spans="1:12" x14ac:dyDescent="0.25">
      <c r="A71180" s="3" t="str">
        <f t="shared" si="1307"/>
        <v/>
      </c>
      <c r="L71180"/>
    </row>
    <row r="71181" spans="1:12" x14ac:dyDescent="0.25">
      <c r="A71181" s="3" t="str">
        <f t="shared" si="1307"/>
        <v/>
      </c>
      <c r="L71181"/>
    </row>
    <row r="71182" spans="1:12" x14ac:dyDescent="0.25">
      <c r="A71182" s="3" t="str">
        <f t="shared" si="1307"/>
        <v/>
      </c>
      <c r="L71182"/>
    </row>
    <row r="71183" spans="1:12" x14ac:dyDescent="0.25">
      <c r="A71183" s="3" t="str">
        <f t="shared" si="1307"/>
        <v/>
      </c>
      <c r="L71183"/>
    </row>
    <row r="71184" spans="1:12" x14ac:dyDescent="0.25">
      <c r="A71184" s="3" t="str">
        <f t="shared" si="1307"/>
        <v/>
      </c>
      <c r="L71184"/>
    </row>
    <row r="71185" spans="1:12" x14ac:dyDescent="0.25">
      <c r="A71185" s="3" t="str">
        <f t="shared" ref="A71185:A71248" si="1308">IF(B71171="","",CONCATENATE(MONTH(B71171),YEAR(B71171)))</f>
        <v/>
      </c>
      <c r="L71185"/>
    </row>
    <row r="71186" spans="1:12" x14ac:dyDescent="0.25">
      <c r="A71186" s="3" t="str">
        <f t="shared" si="1308"/>
        <v/>
      </c>
      <c r="L71186"/>
    </row>
    <row r="71187" spans="1:12" x14ac:dyDescent="0.25">
      <c r="A71187" s="3" t="str">
        <f t="shared" si="1308"/>
        <v/>
      </c>
      <c r="L71187"/>
    </row>
    <row r="71188" spans="1:12" x14ac:dyDescent="0.25">
      <c r="A71188" s="3" t="str">
        <f t="shared" si="1308"/>
        <v/>
      </c>
      <c r="L71188"/>
    </row>
    <row r="71189" spans="1:12" x14ac:dyDescent="0.25">
      <c r="A71189" s="3" t="str">
        <f t="shared" si="1308"/>
        <v/>
      </c>
      <c r="L71189"/>
    </row>
    <row r="71190" spans="1:12" x14ac:dyDescent="0.25">
      <c r="A71190" s="3" t="str">
        <f t="shared" si="1308"/>
        <v/>
      </c>
      <c r="L71190"/>
    </row>
    <row r="71191" spans="1:12" x14ac:dyDescent="0.25">
      <c r="A71191" s="3" t="str">
        <f t="shared" si="1308"/>
        <v/>
      </c>
      <c r="L71191"/>
    </row>
    <row r="71192" spans="1:12" x14ac:dyDescent="0.25">
      <c r="A71192" s="3" t="str">
        <f t="shared" si="1308"/>
        <v/>
      </c>
      <c r="L71192"/>
    </row>
    <row r="71193" spans="1:12" x14ac:dyDescent="0.25">
      <c r="A71193" s="3" t="str">
        <f t="shared" si="1308"/>
        <v/>
      </c>
      <c r="L71193"/>
    </row>
    <row r="71194" spans="1:12" x14ac:dyDescent="0.25">
      <c r="A71194" s="3" t="str">
        <f t="shared" si="1308"/>
        <v/>
      </c>
      <c r="L71194"/>
    </row>
    <row r="71195" spans="1:12" x14ac:dyDescent="0.25">
      <c r="A71195" s="3" t="str">
        <f t="shared" si="1308"/>
        <v/>
      </c>
      <c r="L71195"/>
    </row>
    <row r="71196" spans="1:12" x14ac:dyDescent="0.25">
      <c r="A71196" s="3" t="str">
        <f t="shared" si="1308"/>
        <v/>
      </c>
      <c r="L71196"/>
    </row>
    <row r="71197" spans="1:12" x14ac:dyDescent="0.25">
      <c r="A71197" s="3" t="str">
        <f t="shared" si="1308"/>
        <v/>
      </c>
      <c r="L71197"/>
    </row>
    <row r="71198" spans="1:12" x14ac:dyDescent="0.25">
      <c r="A71198" s="3" t="str">
        <f t="shared" si="1308"/>
        <v/>
      </c>
      <c r="L71198"/>
    </row>
    <row r="71199" spans="1:12" x14ac:dyDescent="0.25">
      <c r="A71199" s="3" t="str">
        <f t="shared" si="1308"/>
        <v/>
      </c>
      <c r="L71199"/>
    </row>
    <row r="71200" spans="1:12" x14ac:dyDescent="0.25">
      <c r="A71200" s="3" t="str">
        <f t="shared" si="1308"/>
        <v/>
      </c>
      <c r="L71200"/>
    </row>
    <row r="71201" spans="1:12" x14ac:dyDescent="0.25">
      <c r="A71201" s="3" t="str">
        <f t="shared" si="1308"/>
        <v/>
      </c>
      <c r="L71201"/>
    </row>
    <row r="71202" spans="1:12" x14ac:dyDescent="0.25">
      <c r="A71202" s="3" t="str">
        <f t="shared" si="1308"/>
        <v/>
      </c>
      <c r="L71202"/>
    </row>
    <row r="71203" spans="1:12" x14ac:dyDescent="0.25">
      <c r="A71203" s="3" t="str">
        <f t="shared" si="1308"/>
        <v/>
      </c>
      <c r="L71203"/>
    </row>
    <row r="71204" spans="1:12" x14ac:dyDescent="0.25">
      <c r="A71204" s="3" t="str">
        <f t="shared" si="1308"/>
        <v/>
      </c>
      <c r="L71204"/>
    </row>
    <row r="71205" spans="1:12" x14ac:dyDescent="0.25">
      <c r="A71205" s="3" t="str">
        <f t="shared" si="1308"/>
        <v/>
      </c>
      <c r="L71205"/>
    </row>
    <row r="71206" spans="1:12" x14ac:dyDescent="0.25">
      <c r="A71206" s="3" t="str">
        <f t="shared" si="1308"/>
        <v/>
      </c>
      <c r="L71206"/>
    </row>
    <row r="71207" spans="1:12" x14ac:dyDescent="0.25">
      <c r="A71207" s="3" t="str">
        <f t="shared" si="1308"/>
        <v/>
      </c>
      <c r="L71207"/>
    </row>
    <row r="71208" spans="1:12" x14ac:dyDescent="0.25">
      <c r="A71208" s="3" t="str">
        <f t="shared" si="1308"/>
        <v/>
      </c>
      <c r="L71208"/>
    </row>
    <row r="71209" spans="1:12" x14ac:dyDescent="0.25">
      <c r="A71209" s="3" t="str">
        <f t="shared" si="1308"/>
        <v/>
      </c>
      <c r="L71209"/>
    </row>
    <row r="71210" spans="1:12" x14ac:dyDescent="0.25">
      <c r="A71210" s="3" t="str">
        <f t="shared" si="1308"/>
        <v/>
      </c>
      <c r="L71210"/>
    </row>
    <row r="71211" spans="1:12" x14ac:dyDescent="0.25">
      <c r="A71211" s="3" t="str">
        <f t="shared" si="1308"/>
        <v/>
      </c>
      <c r="L71211"/>
    </row>
    <row r="71212" spans="1:12" x14ac:dyDescent="0.25">
      <c r="A71212" s="3" t="str">
        <f t="shared" si="1308"/>
        <v/>
      </c>
      <c r="L71212"/>
    </row>
    <row r="71213" spans="1:12" x14ac:dyDescent="0.25">
      <c r="A71213" s="3" t="str">
        <f t="shared" si="1308"/>
        <v/>
      </c>
      <c r="L71213"/>
    </row>
    <row r="71214" spans="1:12" x14ac:dyDescent="0.25">
      <c r="A71214" s="3" t="str">
        <f t="shared" si="1308"/>
        <v/>
      </c>
      <c r="L71214"/>
    </row>
    <row r="71215" spans="1:12" x14ac:dyDescent="0.25">
      <c r="A71215" s="3" t="str">
        <f t="shared" si="1308"/>
        <v/>
      </c>
      <c r="L71215"/>
    </row>
    <row r="71216" spans="1:12" x14ac:dyDescent="0.25">
      <c r="A71216" s="3" t="str">
        <f t="shared" si="1308"/>
        <v/>
      </c>
      <c r="L71216"/>
    </row>
    <row r="71217" spans="1:12" x14ac:dyDescent="0.25">
      <c r="A71217" s="3" t="str">
        <f t="shared" si="1308"/>
        <v/>
      </c>
      <c r="L71217"/>
    </row>
    <row r="71218" spans="1:12" x14ac:dyDescent="0.25">
      <c r="A71218" s="3" t="str">
        <f t="shared" si="1308"/>
        <v/>
      </c>
      <c r="L71218"/>
    </row>
    <row r="71219" spans="1:12" x14ac:dyDescent="0.25">
      <c r="A71219" s="3" t="str">
        <f t="shared" si="1308"/>
        <v/>
      </c>
      <c r="L71219"/>
    </row>
    <row r="71220" spans="1:12" x14ac:dyDescent="0.25">
      <c r="A71220" s="3" t="str">
        <f t="shared" si="1308"/>
        <v/>
      </c>
      <c r="L71220"/>
    </row>
    <row r="71221" spans="1:12" x14ac:dyDescent="0.25">
      <c r="A71221" s="3" t="str">
        <f t="shared" si="1308"/>
        <v/>
      </c>
      <c r="L71221"/>
    </row>
    <row r="71222" spans="1:12" x14ac:dyDescent="0.25">
      <c r="A71222" s="3" t="str">
        <f t="shared" si="1308"/>
        <v/>
      </c>
      <c r="L71222"/>
    </row>
    <row r="71223" spans="1:12" x14ac:dyDescent="0.25">
      <c r="A71223" s="3" t="str">
        <f t="shared" si="1308"/>
        <v/>
      </c>
      <c r="L71223"/>
    </row>
    <row r="71224" spans="1:12" x14ac:dyDescent="0.25">
      <c r="A71224" s="3" t="str">
        <f t="shared" si="1308"/>
        <v/>
      </c>
      <c r="L71224"/>
    </row>
    <row r="71225" spans="1:12" x14ac:dyDescent="0.25">
      <c r="A71225" s="3" t="str">
        <f t="shared" si="1308"/>
        <v/>
      </c>
      <c r="L71225"/>
    </row>
    <row r="71226" spans="1:12" x14ac:dyDescent="0.25">
      <c r="A71226" s="3" t="str">
        <f t="shared" si="1308"/>
        <v/>
      </c>
      <c r="L71226"/>
    </row>
    <row r="71227" spans="1:12" x14ac:dyDescent="0.25">
      <c r="A71227" s="3" t="str">
        <f t="shared" si="1308"/>
        <v/>
      </c>
      <c r="L71227"/>
    </row>
    <row r="71228" spans="1:12" x14ac:dyDescent="0.25">
      <c r="A71228" s="3" t="str">
        <f t="shared" si="1308"/>
        <v/>
      </c>
      <c r="L71228"/>
    </row>
    <row r="71229" spans="1:12" x14ac:dyDescent="0.25">
      <c r="A71229" s="3" t="str">
        <f t="shared" si="1308"/>
        <v/>
      </c>
      <c r="L71229"/>
    </row>
    <row r="71230" spans="1:12" x14ac:dyDescent="0.25">
      <c r="A71230" s="3" t="str">
        <f t="shared" si="1308"/>
        <v/>
      </c>
      <c r="L71230"/>
    </row>
    <row r="71231" spans="1:12" x14ac:dyDescent="0.25">
      <c r="A71231" s="3" t="str">
        <f t="shared" si="1308"/>
        <v/>
      </c>
      <c r="L71231"/>
    </row>
    <row r="71232" spans="1:12" x14ac:dyDescent="0.25">
      <c r="A71232" s="3" t="str">
        <f t="shared" si="1308"/>
        <v/>
      </c>
      <c r="L71232"/>
    </row>
    <row r="71233" spans="1:12" x14ac:dyDescent="0.25">
      <c r="A71233" s="3" t="str">
        <f t="shared" si="1308"/>
        <v/>
      </c>
      <c r="L71233"/>
    </row>
    <row r="71234" spans="1:12" x14ac:dyDescent="0.25">
      <c r="A71234" s="3" t="str">
        <f t="shared" si="1308"/>
        <v/>
      </c>
      <c r="L71234"/>
    </row>
    <row r="71235" spans="1:12" x14ac:dyDescent="0.25">
      <c r="A71235" s="3" t="str">
        <f t="shared" si="1308"/>
        <v/>
      </c>
      <c r="L71235"/>
    </row>
    <row r="71236" spans="1:12" x14ac:dyDescent="0.25">
      <c r="A71236" s="3" t="str">
        <f t="shared" si="1308"/>
        <v/>
      </c>
      <c r="L71236"/>
    </row>
    <row r="71237" spans="1:12" x14ac:dyDescent="0.25">
      <c r="A71237" s="3" t="str">
        <f t="shared" si="1308"/>
        <v/>
      </c>
      <c r="L71237"/>
    </row>
    <row r="71238" spans="1:12" x14ac:dyDescent="0.25">
      <c r="A71238" s="3" t="str">
        <f t="shared" si="1308"/>
        <v/>
      </c>
      <c r="L71238"/>
    </row>
    <row r="71239" spans="1:12" x14ac:dyDescent="0.25">
      <c r="A71239" s="3" t="str">
        <f t="shared" si="1308"/>
        <v/>
      </c>
      <c r="L71239"/>
    </row>
    <row r="71240" spans="1:12" x14ac:dyDescent="0.25">
      <c r="A71240" s="3" t="str">
        <f t="shared" si="1308"/>
        <v/>
      </c>
      <c r="L71240"/>
    </row>
    <row r="71241" spans="1:12" x14ac:dyDescent="0.25">
      <c r="A71241" s="3" t="str">
        <f t="shared" si="1308"/>
        <v/>
      </c>
      <c r="L71241"/>
    </row>
    <row r="71242" spans="1:12" x14ac:dyDescent="0.25">
      <c r="A71242" s="3" t="str">
        <f t="shared" si="1308"/>
        <v/>
      </c>
      <c r="L71242"/>
    </row>
    <row r="71243" spans="1:12" x14ac:dyDescent="0.25">
      <c r="A71243" s="3" t="str">
        <f t="shared" si="1308"/>
        <v/>
      </c>
      <c r="L71243"/>
    </row>
    <row r="71244" spans="1:12" x14ac:dyDescent="0.25">
      <c r="A71244" s="3" t="str">
        <f t="shared" si="1308"/>
        <v/>
      </c>
      <c r="L71244"/>
    </row>
    <row r="71245" spans="1:12" x14ac:dyDescent="0.25">
      <c r="A71245" s="3" t="str">
        <f t="shared" si="1308"/>
        <v/>
      </c>
      <c r="L71245"/>
    </row>
    <row r="71246" spans="1:12" x14ac:dyDescent="0.25">
      <c r="A71246" s="3" t="str">
        <f t="shared" si="1308"/>
        <v/>
      </c>
      <c r="L71246"/>
    </row>
    <row r="71247" spans="1:12" x14ac:dyDescent="0.25">
      <c r="A71247" s="3" t="str">
        <f t="shared" si="1308"/>
        <v/>
      </c>
      <c r="L71247"/>
    </row>
    <row r="71248" spans="1:12" x14ac:dyDescent="0.25">
      <c r="A71248" s="3" t="str">
        <f t="shared" si="1308"/>
        <v/>
      </c>
      <c r="L71248"/>
    </row>
    <row r="71249" spans="1:12" x14ac:dyDescent="0.25">
      <c r="A71249" s="3" t="str">
        <f t="shared" ref="A71249:A71312" si="1309">IF(B71235="","",CONCATENATE(MONTH(B71235),YEAR(B71235)))</f>
        <v/>
      </c>
      <c r="L71249"/>
    </row>
    <row r="71250" spans="1:12" x14ac:dyDescent="0.25">
      <c r="A71250" s="3" t="str">
        <f t="shared" si="1309"/>
        <v/>
      </c>
      <c r="L71250"/>
    </row>
    <row r="71251" spans="1:12" x14ac:dyDescent="0.25">
      <c r="A71251" s="3" t="str">
        <f t="shared" si="1309"/>
        <v/>
      </c>
      <c r="L71251"/>
    </row>
    <row r="71252" spans="1:12" x14ac:dyDescent="0.25">
      <c r="A71252" s="3" t="str">
        <f t="shared" si="1309"/>
        <v/>
      </c>
      <c r="L71252"/>
    </row>
    <row r="71253" spans="1:12" x14ac:dyDescent="0.25">
      <c r="A71253" s="3" t="str">
        <f t="shared" si="1309"/>
        <v/>
      </c>
      <c r="L71253"/>
    </row>
    <row r="71254" spans="1:12" x14ac:dyDescent="0.25">
      <c r="A71254" s="3" t="str">
        <f t="shared" si="1309"/>
        <v/>
      </c>
      <c r="L71254"/>
    </row>
    <row r="71255" spans="1:12" x14ac:dyDescent="0.25">
      <c r="A71255" s="3" t="str">
        <f t="shared" si="1309"/>
        <v/>
      </c>
      <c r="L71255"/>
    </row>
    <row r="71256" spans="1:12" x14ac:dyDescent="0.25">
      <c r="A71256" s="3" t="str">
        <f t="shared" si="1309"/>
        <v/>
      </c>
      <c r="L71256"/>
    </row>
    <row r="71257" spans="1:12" x14ac:dyDescent="0.25">
      <c r="A71257" s="3" t="str">
        <f t="shared" si="1309"/>
        <v/>
      </c>
      <c r="L71257"/>
    </row>
    <row r="71258" spans="1:12" x14ac:dyDescent="0.25">
      <c r="A71258" s="3" t="str">
        <f t="shared" si="1309"/>
        <v/>
      </c>
      <c r="L71258"/>
    </row>
    <row r="71259" spans="1:12" x14ac:dyDescent="0.25">
      <c r="A71259" s="3" t="str">
        <f t="shared" si="1309"/>
        <v/>
      </c>
      <c r="L71259"/>
    </row>
    <row r="71260" spans="1:12" x14ac:dyDescent="0.25">
      <c r="A71260" s="3" t="str">
        <f t="shared" si="1309"/>
        <v/>
      </c>
      <c r="L71260"/>
    </row>
    <row r="71261" spans="1:12" x14ac:dyDescent="0.25">
      <c r="A71261" s="3" t="str">
        <f t="shared" si="1309"/>
        <v/>
      </c>
      <c r="L71261"/>
    </row>
    <row r="71262" spans="1:12" x14ac:dyDescent="0.25">
      <c r="A71262" s="3" t="str">
        <f t="shared" si="1309"/>
        <v/>
      </c>
      <c r="L71262"/>
    </row>
    <row r="71263" spans="1:12" x14ac:dyDescent="0.25">
      <c r="A71263" s="3" t="str">
        <f t="shared" si="1309"/>
        <v/>
      </c>
      <c r="L71263"/>
    </row>
    <row r="71264" spans="1:12" x14ac:dyDescent="0.25">
      <c r="A71264" s="3" t="str">
        <f t="shared" si="1309"/>
        <v/>
      </c>
      <c r="L71264"/>
    </row>
    <row r="71265" spans="1:12" x14ac:dyDescent="0.25">
      <c r="A71265" s="3" t="str">
        <f t="shared" si="1309"/>
        <v/>
      </c>
      <c r="L71265"/>
    </row>
    <row r="71266" spans="1:12" x14ac:dyDescent="0.25">
      <c r="A71266" s="3" t="str">
        <f t="shared" si="1309"/>
        <v/>
      </c>
      <c r="L71266"/>
    </row>
    <row r="71267" spans="1:12" x14ac:dyDescent="0.25">
      <c r="A71267" s="3" t="str">
        <f t="shared" si="1309"/>
        <v/>
      </c>
      <c r="L71267"/>
    </row>
    <row r="71268" spans="1:12" x14ac:dyDescent="0.25">
      <c r="A71268" s="3" t="str">
        <f t="shared" si="1309"/>
        <v/>
      </c>
      <c r="L71268"/>
    </row>
    <row r="71269" spans="1:12" x14ac:dyDescent="0.25">
      <c r="A71269" s="3" t="str">
        <f t="shared" si="1309"/>
        <v/>
      </c>
      <c r="L71269"/>
    </row>
    <row r="71270" spans="1:12" x14ac:dyDescent="0.25">
      <c r="A71270" s="3" t="str">
        <f t="shared" si="1309"/>
        <v/>
      </c>
      <c r="L71270"/>
    </row>
    <row r="71271" spans="1:12" x14ac:dyDescent="0.25">
      <c r="A71271" s="3" t="str">
        <f t="shared" si="1309"/>
        <v/>
      </c>
      <c r="L71271"/>
    </row>
    <row r="71272" spans="1:12" x14ac:dyDescent="0.25">
      <c r="A71272" s="3" t="str">
        <f t="shared" si="1309"/>
        <v/>
      </c>
      <c r="L71272"/>
    </row>
    <row r="71273" spans="1:12" x14ac:dyDescent="0.25">
      <c r="A71273" s="3" t="str">
        <f t="shared" si="1309"/>
        <v/>
      </c>
      <c r="L71273"/>
    </row>
    <row r="71274" spans="1:12" x14ac:dyDescent="0.25">
      <c r="A71274" s="3" t="str">
        <f t="shared" si="1309"/>
        <v/>
      </c>
      <c r="L71274"/>
    </row>
    <row r="71275" spans="1:12" x14ac:dyDescent="0.25">
      <c r="A71275" s="3" t="str">
        <f t="shared" si="1309"/>
        <v/>
      </c>
      <c r="L71275"/>
    </row>
    <row r="71276" spans="1:12" x14ac:dyDescent="0.25">
      <c r="A71276" s="3" t="str">
        <f t="shared" si="1309"/>
        <v/>
      </c>
      <c r="L71276"/>
    </row>
    <row r="71277" spans="1:12" x14ac:dyDescent="0.25">
      <c r="A71277" s="3" t="str">
        <f t="shared" si="1309"/>
        <v/>
      </c>
      <c r="L71277"/>
    </row>
    <row r="71278" spans="1:12" x14ac:dyDescent="0.25">
      <c r="A71278" s="3" t="str">
        <f t="shared" si="1309"/>
        <v/>
      </c>
      <c r="L71278"/>
    </row>
    <row r="71279" spans="1:12" x14ac:dyDescent="0.25">
      <c r="A71279" s="3" t="str">
        <f t="shared" si="1309"/>
        <v/>
      </c>
      <c r="L71279"/>
    </row>
    <row r="71280" spans="1:12" x14ac:dyDescent="0.25">
      <c r="A71280" s="3" t="str">
        <f t="shared" si="1309"/>
        <v/>
      </c>
      <c r="L71280"/>
    </row>
    <row r="71281" spans="1:12" x14ac:dyDescent="0.25">
      <c r="A71281" s="3" t="str">
        <f t="shared" si="1309"/>
        <v/>
      </c>
      <c r="L71281"/>
    </row>
    <row r="71282" spans="1:12" x14ac:dyDescent="0.25">
      <c r="A71282" s="3" t="str">
        <f t="shared" si="1309"/>
        <v/>
      </c>
      <c r="L71282"/>
    </row>
    <row r="71283" spans="1:12" x14ac:dyDescent="0.25">
      <c r="A71283" s="3" t="str">
        <f t="shared" si="1309"/>
        <v/>
      </c>
      <c r="L71283"/>
    </row>
    <row r="71284" spans="1:12" x14ac:dyDescent="0.25">
      <c r="A71284" s="3" t="str">
        <f t="shared" si="1309"/>
        <v/>
      </c>
      <c r="L71284"/>
    </row>
    <row r="71285" spans="1:12" x14ac:dyDescent="0.25">
      <c r="A71285" s="3" t="str">
        <f t="shared" si="1309"/>
        <v/>
      </c>
      <c r="L71285"/>
    </row>
    <row r="71286" spans="1:12" x14ac:dyDescent="0.25">
      <c r="A71286" s="3" t="str">
        <f t="shared" si="1309"/>
        <v/>
      </c>
      <c r="L71286"/>
    </row>
    <row r="71287" spans="1:12" x14ac:dyDescent="0.25">
      <c r="A71287" s="3" t="str">
        <f t="shared" si="1309"/>
        <v/>
      </c>
      <c r="L71287"/>
    </row>
    <row r="71288" spans="1:12" x14ac:dyDescent="0.25">
      <c r="A71288" s="3" t="str">
        <f t="shared" si="1309"/>
        <v/>
      </c>
      <c r="L71288"/>
    </row>
    <row r="71289" spans="1:12" x14ac:dyDescent="0.25">
      <c r="A71289" s="3" t="str">
        <f t="shared" si="1309"/>
        <v/>
      </c>
      <c r="L71289"/>
    </row>
    <row r="71290" spans="1:12" x14ac:dyDescent="0.25">
      <c r="A71290" s="3" t="str">
        <f t="shared" si="1309"/>
        <v/>
      </c>
      <c r="L71290"/>
    </row>
    <row r="71291" spans="1:12" x14ac:dyDescent="0.25">
      <c r="A71291" s="3" t="str">
        <f t="shared" si="1309"/>
        <v/>
      </c>
      <c r="L71291"/>
    </row>
    <row r="71292" spans="1:12" x14ac:dyDescent="0.25">
      <c r="A71292" s="3" t="str">
        <f t="shared" si="1309"/>
        <v/>
      </c>
      <c r="L71292"/>
    </row>
    <row r="71293" spans="1:12" x14ac:dyDescent="0.25">
      <c r="A71293" s="3" t="str">
        <f t="shared" si="1309"/>
        <v/>
      </c>
      <c r="L71293"/>
    </row>
    <row r="71294" spans="1:12" x14ac:dyDescent="0.25">
      <c r="A71294" s="3" t="str">
        <f t="shared" si="1309"/>
        <v/>
      </c>
      <c r="L71294"/>
    </row>
    <row r="71295" spans="1:12" x14ac:dyDescent="0.25">
      <c r="A71295" s="3" t="str">
        <f t="shared" si="1309"/>
        <v/>
      </c>
      <c r="L71295"/>
    </row>
    <row r="71296" spans="1:12" x14ac:dyDescent="0.25">
      <c r="A71296" s="3" t="str">
        <f t="shared" si="1309"/>
        <v/>
      </c>
      <c r="L71296"/>
    </row>
    <row r="71297" spans="1:12" x14ac:dyDescent="0.25">
      <c r="A71297" s="3" t="str">
        <f t="shared" si="1309"/>
        <v/>
      </c>
      <c r="L71297"/>
    </row>
    <row r="71298" spans="1:12" x14ac:dyDescent="0.25">
      <c r="A71298" s="3" t="str">
        <f t="shared" si="1309"/>
        <v/>
      </c>
      <c r="L71298"/>
    </row>
    <row r="71299" spans="1:12" x14ac:dyDescent="0.25">
      <c r="A71299" s="3" t="str">
        <f t="shared" si="1309"/>
        <v/>
      </c>
      <c r="L71299"/>
    </row>
    <row r="71300" spans="1:12" x14ac:dyDescent="0.25">
      <c r="A71300" s="3" t="str">
        <f t="shared" si="1309"/>
        <v/>
      </c>
      <c r="L71300"/>
    </row>
    <row r="71301" spans="1:12" x14ac:dyDescent="0.25">
      <c r="A71301" s="3" t="str">
        <f t="shared" si="1309"/>
        <v/>
      </c>
      <c r="L71301"/>
    </row>
    <row r="71302" spans="1:12" x14ac:dyDescent="0.25">
      <c r="A71302" s="3" t="str">
        <f t="shared" si="1309"/>
        <v/>
      </c>
      <c r="L71302"/>
    </row>
    <row r="71303" spans="1:12" x14ac:dyDescent="0.25">
      <c r="A71303" s="3" t="str">
        <f t="shared" si="1309"/>
        <v/>
      </c>
      <c r="L71303"/>
    </row>
    <row r="71304" spans="1:12" x14ac:dyDescent="0.25">
      <c r="A71304" s="3" t="str">
        <f t="shared" si="1309"/>
        <v/>
      </c>
      <c r="L71304"/>
    </row>
    <row r="71305" spans="1:12" x14ac:dyDescent="0.25">
      <c r="A71305" s="3" t="str">
        <f t="shared" si="1309"/>
        <v/>
      </c>
      <c r="L71305"/>
    </row>
    <row r="71306" spans="1:12" x14ac:dyDescent="0.25">
      <c r="A71306" s="3" t="str">
        <f t="shared" si="1309"/>
        <v/>
      </c>
      <c r="L71306"/>
    </row>
    <row r="71307" spans="1:12" x14ac:dyDescent="0.25">
      <c r="A71307" s="3" t="str">
        <f t="shared" si="1309"/>
        <v/>
      </c>
      <c r="L71307"/>
    </row>
    <row r="71308" spans="1:12" x14ac:dyDescent="0.25">
      <c r="A71308" s="3" t="str">
        <f t="shared" si="1309"/>
        <v/>
      </c>
      <c r="L71308"/>
    </row>
    <row r="71309" spans="1:12" x14ac:dyDescent="0.25">
      <c r="A71309" s="3" t="str">
        <f t="shared" si="1309"/>
        <v/>
      </c>
      <c r="L71309"/>
    </row>
    <row r="71310" spans="1:12" x14ac:dyDescent="0.25">
      <c r="A71310" s="3" t="str">
        <f t="shared" si="1309"/>
        <v/>
      </c>
      <c r="L71310"/>
    </row>
    <row r="71311" spans="1:12" x14ac:dyDescent="0.25">
      <c r="A71311" s="3" t="str">
        <f t="shared" si="1309"/>
        <v/>
      </c>
      <c r="L71311"/>
    </row>
    <row r="71312" spans="1:12" x14ac:dyDescent="0.25">
      <c r="A71312" s="3" t="str">
        <f t="shared" si="1309"/>
        <v/>
      </c>
      <c r="L71312"/>
    </row>
    <row r="71313" spans="1:12" x14ac:dyDescent="0.25">
      <c r="A71313" s="3" t="str">
        <f t="shared" ref="A71313:A71376" si="1310">IF(B71299="","",CONCATENATE(MONTH(B71299),YEAR(B71299)))</f>
        <v/>
      </c>
      <c r="L71313"/>
    </row>
    <row r="71314" spans="1:12" x14ac:dyDescent="0.25">
      <c r="A71314" s="3" t="str">
        <f t="shared" si="1310"/>
        <v/>
      </c>
      <c r="L71314"/>
    </row>
    <row r="71315" spans="1:12" x14ac:dyDescent="0.25">
      <c r="A71315" s="3" t="str">
        <f t="shared" si="1310"/>
        <v/>
      </c>
      <c r="L71315"/>
    </row>
    <row r="71316" spans="1:12" x14ac:dyDescent="0.25">
      <c r="A71316" s="3" t="str">
        <f t="shared" si="1310"/>
        <v/>
      </c>
      <c r="L71316"/>
    </row>
    <row r="71317" spans="1:12" x14ac:dyDescent="0.25">
      <c r="A71317" s="3" t="str">
        <f t="shared" si="1310"/>
        <v/>
      </c>
      <c r="L71317"/>
    </row>
    <row r="71318" spans="1:12" x14ac:dyDescent="0.25">
      <c r="A71318" s="3" t="str">
        <f t="shared" si="1310"/>
        <v/>
      </c>
      <c r="L71318"/>
    </row>
    <row r="71319" spans="1:12" x14ac:dyDescent="0.25">
      <c r="A71319" s="3" t="str">
        <f t="shared" si="1310"/>
        <v/>
      </c>
      <c r="L71319"/>
    </row>
    <row r="71320" spans="1:12" x14ac:dyDescent="0.25">
      <c r="A71320" s="3" t="str">
        <f t="shared" si="1310"/>
        <v/>
      </c>
      <c r="L71320"/>
    </row>
    <row r="71321" spans="1:12" x14ac:dyDescent="0.25">
      <c r="A71321" s="3" t="str">
        <f t="shared" si="1310"/>
        <v/>
      </c>
      <c r="L71321"/>
    </row>
    <row r="71322" spans="1:12" x14ac:dyDescent="0.25">
      <c r="A71322" s="3" t="str">
        <f t="shared" si="1310"/>
        <v/>
      </c>
      <c r="L71322"/>
    </row>
    <row r="71323" spans="1:12" x14ac:dyDescent="0.25">
      <c r="A71323" s="3" t="str">
        <f t="shared" si="1310"/>
        <v/>
      </c>
      <c r="L71323"/>
    </row>
    <row r="71324" spans="1:12" x14ac:dyDescent="0.25">
      <c r="A71324" s="3" t="str">
        <f t="shared" si="1310"/>
        <v/>
      </c>
      <c r="L71324"/>
    </row>
    <row r="71325" spans="1:12" x14ac:dyDescent="0.25">
      <c r="A71325" s="3" t="str">
        <f t="shared" si="1310"/>
        <v/>
      </c>
      <c r="L71325"/>
    </row>
    <row r="71326" spans="1:12" x14ac:dyDescent="0.25">
      <c r="A71326" s="3" t="str">
        <f t="shared" si="1310"/>
        <v/>
      </c>
      <c r="L71326"/>
    </row>
    <row r="71327" spans="1:12" x14ac:dyDescent="0.25">
      <c r="A71327" s="3" t="str">
        <f t="shared" si="1310"/>
        <v/>
      </c>
      <c r="L71327"/>
    </row>
    <row r="71328" spans="1:12" x14ac:dyDescent="0.25">
      <c r="A71328" s="3" t="str">
        <f t="shared" si="1310"/>
        <v/>
      </c>
      <c r="L71328"/>
    </row>
    <row r="71329" spans="1:12" x14ac:dyDescent="0.25">
      <c r="A71329" s="3" t="str">
        <f t="shared" si="1310"/>
        <v/>
      </c>
      <c r="L71329"/>
    </row>
    <row r="71330" spans="1:12" x14ac:dyDescent="0.25">
      <c r="A71330" s="3" t="str">
        <f t="shared" si="1310"/>
        <v/>
      </c>
      <c r="L71330"/>
    </row>
    <row r="71331" spans="1:12" x14ac:dyDescent="0.25">
      <c r="A71331" s="3" t="str">
        <f t="shared" si="1310"/>
        <v/>
      </c>
      <c r="L71331"/>
    </row>
    <row r="71332" spans="1:12" x14ac:dyDescent="0.25">
      <c r="A71332" s="3" t="str">
        <f t="shared" si="1310"/>
        <v/>
      </c>
      <c r="L71332"/>
    </row>
    <row r="71333" spans="1:12" x14ac:dyDescent="0.25">
      <c r="A71333" s="3" t="str">
        <f t="shared" si="1310"/>
        <v/>
      </c>
      <c r="L71333"/>
    </row>
    <row r="71334" spans="1:12" x14ac:dyDescent="0.25">
      <c r="A71334" s="3" t="str">
        <f t="shared" si="1310"/>
        <v/>
      </c>
      <c r="L71334"/>
    </row>
    <row r="71335" spans="1:12" x14ac:dyDescent="0.25">
      <c r="A71335" s="3" t="str">
        <f t="shared" si="1310"/>
        <v/>
      </c>
      <c r="L71335"/>
    </row>
    <row r="71336" spans="1:12" x14ac:dyDescent="0.25">
      <c r="A71336" s="3" t="str">
        <f t="shared" si="1310"/>
        <v/>
      </c>
      <c r="L71336"/>
    </row>
    <row r="71337" spans="1:12" x14ac:dyDescent="0.25">
      <c r="A71337" s="3" t="str">
        <f t="shared" si="1310"/>
        <v/>
      </c>
      <c r="L71337"/>
    </row>
    <row r="71338" spans="1:12" x14ac:dyDescent="0.25">
      <c r="A71338" s="3" t="str">
        <f t="shared" si="1310"/>
        <v/>
      </c>
      <c r="L71338"/>
    </row>
    <row r="71339" spans="1:12" x14ac:dyDescent="0.25">
      <c r="A71339" s="3" t="str">
        <f t="shared" si="1310"/>
        <v/>
      </c>
      <c r="L71339"/>
    </row>
    <row r="71340" spans="1:12" x14ac:dyDescent="0.25">
      <c r="A71340" s="3" t="str">
        <f t="shared" si="1310"/>
        <v/>
      </c>
      <c r="L71340"/>
    </row>
    <row r="71341" spans="1:12" x14ac:dyDescent="0.25">
      <c r="A71341" s="3" t="str">
        <f t="shared" si="1310"/>
        <v/>
      </c>
      <c r="L71341"/>
    </row>
    <row r="71342" spans="1:12" x14ac:dyDescent="0.25">
      <c r="A71342" s="3" t="str">
        <f t="shared" si="1310"/>
        <v/>
      </c>
      <c r="L71342"/>
    </row>
    <row r="71343" spans="1:12" x14ac:dyDescent="0.25">
      <c r="A71343" s="3" t="str">
        <f t="shared" si="1310"/>
        <v/>
      </c>
      <c r="L71343"/>
    </row>
    <row r="71344" spans="1:12" x14ac:dyDescent="0.25">
      <c r="A71344" s="3" t="str">
        <f t="shared" si="1310"/>
        <v/>
      </c>
      <c r="L71344"/>
    </row>
    <row r="71345" spans="1:12" x14ac:dyDescent="0.25">
      <c r="A71345" s="3" t="str">
        <f t="shared" si="1310"/>
        <v/>
      </c>
      <c r="L71345"/>
    </row>
    <row r="71346" spans="1:12" x14ac:dyDescent="0.25">
      <c r="A71346" s="3" t="str">
        <f t="shared" si="1310"/>
        <v/>
      </c>
      <c r="L71346"/>
    </row>
    <row r="71347" spans="1:12" x14ac:dyDescent="0.25">
      <c r="A71347" s="3" t="str">
        <f t="shared" si="1310"/>
        <v/>
      </c>
      <c r="L71347"/>
    </row>
    <row r="71348" spans="1:12" x14ac:dyDescent="0.25">
      <c r="A71348" s="3" t="str">
        <f t="shared" si="1310"/>
        <v/>
      </c>
      <c r="L71348"/>
    </row>
    <row r="71349" spans="1:12" x14ac:dyDescent="0.25">
      <c r="A71349" s="3" t="str">
        <f t="shared" si="1310"/>
        <v/>
      </c>
      <c r="L71349"/>
    </row>
    <row r="71350" spans="1:12" x14ac:dyDescent="0.25">
      <c r="A71350" s="3" t="str">
        <f t="shared" si="1310"/>
        <v/>
      </c>
      <c r="L71350"/>
    </row>
    <row r="71351" spans="1:12" x14ac:dyDescent="0.25">
      <c r="A71351" s="3" t="str">
        <f t="shared" si="1310"/>
        <v/>
      </c>
      <c r="L71351"/>
    </row>
    <row r="71352" spans="1:12" x14ac:dyDescent="0.25">
      <c r="A71352" s="3" t="str">
        <f t="shared" si="1310"/>
        <v/>
      </c>
      <c r="L71352"/>
    </row>
    <row r="71353" spans="1:12" x14ac:dyDescent="0.25">
      <c r="A71353" s="3" t="str">
        <f t="shared" si="1310"/>
        <v/>
      </c>
      <c r="L71353"/>
    </row>
    <row r="71354" spans="1:12" x14ac:dyDescent="0.25">
      <c r="A71354" s="3" t="str">
        <f t="shared" si="1310"/>
        <v/>
      </c>
      <c r="L71354"/>
    </row>
    <row r="71355" spans="1:12" x14ac:dyDescent="0.25">
      <c r="A71355" s="3" t="str">
        <f t="shared" si="1310"/>
        <v/>
      </c>
      <c r="L71355"/>
    </row>
    <row r="71356" spans="1:12" x14ac:dyDescent="0.25">
      <c r="A71356" s="3" t="str">
        <f t="shared" si="1310"/>
        <v/>
      </c>
      <c r="L71356"/>
    </row>
    <row r="71357" spans="1:12" x14ac:dyDescent="0.25">
      <c r="A71357" s="3" t="str">
        <f t="shared" si="1310"/>
        <v/>
      </c>
      <c r="L71357"/>
    </row>
    <row r="71358" spans="1:12" x14ac:dyDescent="0.25">
      <c r="A71358" s="3" t="str">
        <f t="shared" si="1310"/>
        <v/>
      </c>
      <c r="L71358"/>
    </row>
    <row r="71359" spans="1:12" x14ac:dyDescent="0.25">
      <c r="A71359" s="3" t="str">
        <f t="shared" si="1310"/>
        <v/>
      </c>
      <c r="L71359"/>
    </row>
    <row r="71360" spans="1:12" x14ac:dyDescent="0.25">
      <c r="A71360" s="3" t="str">
        <f t="shared" si="1310"/>
        <v/>
      </c>
      <c r="L71360"/>
    </row>
    <row r="71361" spans="1:12" x14ac:dyDescent="0.25">
      <c r="A71361" s="3" t="str">
        <f t="shared" si="1310"/>
        <v/>
      </c>
      <c r="L71361"/>
    </row>
    <row r="71362" spans="1:12" x14ac:dyDescent="0.25">
      <c r="A71362" s="3" t="str">
        <f t="shared" si="1310"/>
        <v/>
      </c>
      <c r="L71362"/>
    </row>
    <row r="71363" spans="1:12" x14ac:dyDescent="0.25">
      <c r="A71363" s="3" t="str">
        <f t="shared" si="1310"/>
        <v/>
      </c>
      <c r="L71363"/>
    </row>
    <row r="71364" spans="1:12" x14ac:dyDescent="0.25">
      <c r="A71364" s="3" t="str">
        <f t="shared" si="1310"/>
        <v/>
      </c>
      <c r="L71364"/>
    </row>
    <row r="71365" spans="1:12" x14ac:dyDescent="0.25">
      <c r="A71365" s="3" t="str">
        <f t="shared" si="1310"/>
        <v/>
      </c>
      <c r="L71365"/>
    </row>
    <row r="71366" spans="1:12" x14ac:dyDescent="0.25">
      <c r="A71366" s="3" t="str">
        <f t="shared" si="1310"/>
        <v/>
      </c>
      <c r="L71366"/>
    </row>
    <row r="71367" spans="1:12" x14ac:dyDescent="0.25">
      <c r="A71367" s="3" t="str">
        <f t="shared" si="1310"/>
        <v/>
      </c>
      <c r="L71367"/>
    </row>
    <row r="71368" spans="1:12" x14ac:dyDescent="0.25">
      <c r="A71368" s="3" t="str">
        <f t="shared" si="1310"/>
        <v/>
      </c>
      <c r="L71368"/>
    </row>
    <row r="71369" spans="1:12" x14ac:dyDescent="0.25">
      <c r="A71369" s="3" t="str">
        <f t="shared" si="1310"/>
        <v/>
      </c>
      <c r="L71369"/>
    </row>
    <row r="71370" spans="1:12" x14ac:dyDescent="0.25">
      <c r="A71370" s="3" t="str">
        <f t="shared" si="1310"/>
        <v/>
      </c>
      <c r="L71370"/>
    </row>
    <row r="71371" spans="1:12" x14ac:dyDescent="0.25">
      <c r="A71371" s="3" t="str">
        <f t="shared" si="1310"/>
        <v/>
      </c>
      <c r="L71371"/>
    </row>
    <row r="71372" spans="1:12" x14ac:dyDescent="0.25">
      <c r="A71372" s="3" t="str">
        <f t="shared" si="1310"/>
        <v/>
      </c>
      <c r="L71372"/>
    </row>
    <row r="71373" spans="1:12" x14ac:dyDescent="0.25">
      <c r="A71373" s="3" t="str">
        <f t="shared" si="1310"/>
        <v/>
      </c>
      <c r="L71373"/>
    </row>
    <row r="71374" spans="1:12" x14ac:dyDescent="0.25">
      <c r="A71374" s="3" t="str">
        <f t="shared" si="1310"/>
        <v/>
      </c>
      <c r="L71374"/>
    </row>
    <row r="71375" spans="1:12" x14ac:dyDescent="0.25">
      <c r="A71375" s="3" t="str">
        <f t="shared" si="1310"/>
        <v/>
      </c>
      <c r="L71375"/>
    </row>
    <row r="71376" spans="1:12" x14ac:dyDescent="0.25">
      <c r="A71376" s="3" t="str">
        <f t="shared" si="1310"/>
        <v/>
      </c>
      <c r="L71376"/>
    </row>
    <row r="71377" spans="1:12" x14ac:dyDescent="0.25">
      <c r="A71377" s="3" t="str">
        <f t="shared" ref="A71377:A71440" si="1311">IF(B71363="","",CONCATENATE(MONTH(B71363),YEAR(B71363)))</f>
        <v/>
      </c>
      <c r="L71377"/>
    </row>
    <row r="71378" spans="1:12" x14ac:dyDescent="0.25">
      <c r="A71378" s="3" t="str">
        <f t="shared" si="1311"/>
        <v/>
      </c>
      <c r="L71378"/>
    </row>
    <row r="71379" spans="1:12" x14ac:dyDescent="0.25">
      <c r="A71379" s="3" t="str">
        <f t="shared" si="1311"/>
        <v/>
      </c>
      <c r="L71379"/>
    </row>
    <row r="71380" spans="1:12" x14ac:dyDescent="0.25">
      <c r="A71380" s="3" t="str">
        <f t="shared" si="1311"/>
        <v/>
      </c>
      <c r="L71380"/>
    </row>
    <row r="71381" spans="1:12" x14ac:dyDescent="0.25">
      <c r="A71381" s="3" t="str">
        <f t="shared" si="1311"/>
        <v/>
      </c>
      <c r="L71381"/>
    </row>
    <row r="71382" spans="1:12" x14ac:dyDescent="0.25">
      <c r="A71382" s="3" t="str">
        <f t="shared" si="1311"/>
        <v/>
      </c>
      <c r="L71382"/>
    </row>
    <row r="71383" spans="1:12" x14ac:dyDescent="0.25">
      <c r="A71383" s="3" t="str">
        <f t="shared" si="1311"/>
        <v/>
      </c>
      <c r="L71383"/>
    </row>
    <row r="71384" spans="1:12" x14ac:dyDescent="0.25">
      <c r="A71384" s="3" t="str">
        <f t="shared" si="1311"/>
        <v/>
      </c>
      <c r="L71384"/>
    </row>
    <row r="71385" spans="1:12" x14ac:dyDescent="0.25">
      <c r="A71385" s="3" t="str">
        <f t="shared" si="1311"/>
        <v/>
      </c>
      <c r="L71385"/>
    </row>
    <row r="71386" spans="1:12" x14ac:dyDescent="0.25">
      <c r="A71386" s="3" t="str">
        <f t="shared" si="1311"/>
        <v/>
      </c>
      <c r="L71386"/>
    </row>
    <row r="71387" spans="1:12" x14ac:dyDescent="0.25">
      <c r="A71387" s="3" t="str">
        <f t="shared" si="1311"/>
        <v/>
      </c>
      <c r="L71387"/>
    </row>
    <row r="71388" spans="1:12" x14ac:dyDescent="0.25">
      <c r="A71388" s="3" t="str">
        <f t="shared" si="1311"/>
        <v/>
      </c>
      <c r="L71388"/>
    </row>
    <row r="71389" spans="1:12" x14ac:dyDescent="0.25">
      <c r="A71389" s="3" t="str">
        <f t="shared" si="1311"/>
        <v/>
      </c>
      <c r="L71389"/>
    </row>
    <row r="71390" spans="1:12" x14ac:dyDescent="0.25">
      <c r="A71390" s="3" t="str">
        <f t="shared" si="1311"/>
        <v/>
      </c>
      <c r="L71390"/>
    </row>
    <row r="71391" spans="1:12" x14ac:dyDescent="0.25">
      <c r="A71391" s="3" t="str">
        <f t="shared" si="1311"/>
        <v/>
      </c>
      <c r="L71391"/>
    </row>
    <row r="71392" spans="1:12" x14ac:dyDescent="0.25">
      <c r="A71392" s="3" t="str">
        <f t="shared" si="1311"/>
        <v/>
      </c>
      <c r="L71392"/>
    </row>
    <row r="71393" spans="1:12" x14ac:dyDescent="0.25">
      <c r="A71393" s="3" t="str">
        <f t="shared" si="1311"/>
        <v/>
      </c>
      <c r="L71393"/>
    </row>
    <row r="71394" spans="1:12" x14ac:dyDescent="0.25">
      <c r="A71394" s="3" t="str">
        <f t="shared" si="1311"/>
        <v/>
      </c>
      <c r="L71394"/>
    </row>
    <row r="71395" spans="1:12" x14ac:dyDescent="0.25">
      <c r="A71395" s="3" t="str">
        <f t="shared" si="1311"/>
        <v/>
      </c>
      <c r="L71395"/>
    </row>
    <row r="71396" spans="1:12" x14ac:dyDescent="0.25">
      <c r="A71396" s="3" t="str">
        <f t="shared" si="1311"/>
        <v/>
      </c>
      <c r="L71396"/>
    </row>
    <row r="71397" spans="1:12" x14ac:dyDescent="0.25">
      <c r="A71397" s="3" t="str">
        <f t="shared" si="1311"/>
        <v/>
      </c>
      <c r="L71397"/>
    </row>
    <row r="71398" spans="1:12" x14ac:dyDescent="0.25">
      <c r="A71398" s="3" t="str">
        <f t="shared" si="1311"/>
        <v/>
      </c>
      <c r="L71398"/>
    </row>
    <row r="71399" spans="1:12" x14ac:dyDescent="0.25">
      <c r="A71399" s="3" t="str">
        <f t="shared" si="1311"/>
        <v/>
      </c>
      <c r="L71399"/>
    </row>
    <row r="71400" spans="1:12" x14ac:dyDescent="0.25">
      <c r="A71400" s="3" t="str">
        <f t="shared" si="1311"/>
        <v/>
      </c>
      <c r="L71400"/>
    </row>
    <row r="71401" spans="1:12" x14ac:dyDescent="0.25">
      <c r="A71401" s="3" t="str">
        <f t="shared" si="1311"/>
        <v/>
      </c>
      <c r="L71401"/>
    </row>
    <row r="71402" spans="1:12" x14ac:dyDescent="0.25">
      <c r="A71402" s="3" t="str">
        <f t="shared" si="1311"/>
        <v/>
      </c>
      <c r="L71402"/>
    </row>
    <row r="71403" spans="1:12" x14ac:dyDescent="0.25">
      <c r="A71403" s="3" t="str">
        <f t="shared" si="1311"/>
        <v/>
      </c>
      <c r="L71403"/>
    </row>
    <row r="71404" spans="1:12" x14ac:dyDescent="0.25">
      <c r="A71404" s="3" t="str">
        <f t="shared" si="1311"/>
        <v/>
      </c>
      <c r="L71404"/>
    </row>
    <row r="71405" spans="1:12" x14ac:dyDescent="0.25">
      <c r="A71405" s="3" t="str">
        <f t="shared" si="1311"/>
        <v/>
      </c>
      <c r="L71405"/>
    </row>
    <row r="71406" spans="1:12" x14ac:dyDescent="0.25">
      <c r="A71406" s="3" t="str">
        <f t="shared" si="1311"/>
        <v/>
      </c>
      <c r="L71406"/>
    </row>
    <row r="71407" spans="1:12" x14ac:dyDescent="0.25">
      <c r="A71407" s="3" t="str">
        <f t="shared" si="1311"/>
        <v/>
      </c>
      <c r="L71407"/>
    </row>
    <row r="71408" spans="1:12" x14ac:dyDescent="0.25">
      <c r="A71408" s="3" t="str">
        <f t="shared" si="1311"/>
        <v/>
      </c>
      <c r="L71408"/>
    </row>
    <row r="71409" spans="1:12" x14ac:dyDescent="0.25">
      <c r="A71409" s="3" t="str">
        <f t="shared" si="1311"/>
        <v/>
      </c>
      <c r="L71409"/>
    </row>
    <row r="71410" spans="1:12" x14ac:dyDescent="0.25">
      <c r="A71410" s="3" t="str">
        <f t="shared" si="1311"/>
        <v/>
      </c>
      <c r="L71410"/>
    </row>
    <row r="71411" spans="1:12" x14ac:dyDescent="0.25">
      <c r="A71411" s="3" t="str">
        <f t="shared" si="1311"/>
        <v/>
      </c>
      <c r="L71411"/>
    </row>
    <row r="71412" spans="1:12" x14ac:dyDescent="0.25">
      <c r="A71412" s="3" t="str">
        <f t="shared" si="1311"/>
        <v/>
      </c>
      <c r="L71412"/>
    </row>
    <row r="71413" spans="1:12" x14ac:dyDescent="0.25">
      <c r="A71413" s="3" t="str">
        <f t="shared" si="1311"/>
        <v/>
      </c>
      <c r="L71413"/>
    </row>
    <row r="71414" spans="1:12" x14ac:dyDescent="0.25">
      <c r="A71414" s="3" t="str">
        <f t="shared" si="1311"/>
        <v/>
      </c>
      <c r="L71414"/>
    </row>
    <row r="71415" spans="1:12" x14ac:dyDescent="0.25">
      <c r="A71415" s="3" t="str">
        <f t="shared" si="1311"/>
        <v/>
      </c>
      <c r="L71415"/>
    </row>
    <row r="71416" spans="1:12" x14ac:dyDescent="0.25">
      <c r="A71416" s="3" t="str">
        <f t="shared" si="1311"/>
        <v/>
      </c>
      <c r="L71416"/>
    </row>
    <row r="71417" spans="1:12" x14ac:dyDescent="0.25">
      <c r="A71417" s="3" t="str">
        <f t="shared" si="1311"/>
        <v/>
      </c>
      <c r="L71417"/>
    </row>
    <row r="71418" spans="1:12" x14ac:dyDescent="0.25">
      <c r="A71418" s="3" t="str">
        <f t="shared" si="1311"/>
        <v/>
      </c>
      <c r="L71418"/>
    </row>
    <row r="71419" spans="1:12" x14ac:dyDescent="0.25">
      <c r="A71419" s="3" t="str">
        <f t="shared" si="1311"/>
        <v/>
      </c>
      <c r="L71419"/>
    </row>
    <row r="71420" spans="1:12" x14ac:dyDescent="0.25">
      <c r="A71420" s="3" t="str">
        <f t="shared" si="1311"/>
        <v/>
      </c>
      <c r="L71420"/>
    </row>
    <row r="71421" spans="1:12" x14ac:dyDescent="0.25">
      <c r="A71421" s="3" t="str">
        <f t="shared" si="1311"/>
        <v/>
      </c>
      <c r="L71421"/>
    </row>
    <row r="71422" spans="1:12" x14ac:dyDescent="0.25">
      <c r="A71422" s="3" t="str">
        <f t="shared" si="1311"/>
        <v/>
      </c>
      <c r="L71422"/>
    </row>
    <row r="71423" spans="1:12" x14ac:dyDescent="0.25">
      <c r="A71423" s="3" t="str">
        <f t="shared" si="1311"/>
        <v/>
      </c>
      <c r="L71423"/>
    </row>
    <row r="71424" spans="1:12" x14ac:dyDescent="0.25">
      <c r="A71424" s="3" t="str">
        <f t="shared" si="1311"/>
        <v/>
      </c>
      <c r="L71424"/>
    </row>
    <row r="71425" spans="1:12" x14ac:dyDescent="0.25">
      <c r="A71425" s="3" t="str">
        <f t="shared" si="1311"/>
        <v/>
      </c>
      <c r="L71425"/>
    </row>
    <row r="71426" spans="1:12" x14ac:dyDescent="0.25">
      <c r="A71426" s="3" t="str">
        <f t="shared" si="1311"/>
        <v/>
      </c>
      <c r="L71426"/>
    </row>
    <row r="71427" spans="1:12" x14ac:dyDescent="0.25">
      <c r="A71427" s="3" t="str">
        <f t="shared" si="1311"/>
        <v/>
      </c>
      <c r="L71427"/>
    </row>
    <row r="71428" spans="1:12" x14ac:dyDescent="0.25">
      <c r="A71428" s="3" t="str">
        <f t="shared" si="1311"/>
        <v/>
      </c>
      <c r="L71428"/>
    </row>
    <row r="71429" spans="1:12" x14ac:dyDescent="0.25">
      <c r="A71429" s="3" t="str">
        <f t="shared" si="1311"/>
        <v/>
      </c>
      <c r="L71429"/>
    </row>
    <row r="71430" spans="1:12" x14ac:dyDescent="0.25">
      <c r="A71430" s="3" t="str">
        <f t="shared" si="1311"/>
        <v/>
      </c>
      <c r="L71430"/>
    </row>
    <row r="71431" spans="1:12" x14ac:dyDescent="0.25">
      <c r="A71431" s="3" t="str">
        <f t="shared" si="1311"/>
        <v/>
      </c>
      <c r="L71431"/>
    </row>
    <row r="71432" spans="1:12" x14ac:dyDescent="0.25">
      <c r="A71432" s="3" t="str">
        <f t="shared" si="1311"/>
        <v/>
      </c>
      <c r="L71432"/>
    </row>
    <row r="71433" spans="1:12" x14ac:dyDescent="0.25">
      <c r="A71433" s="3" t="str">
        <f t="shared" si="1311"/>
        <v/>
      </c>
      <c r="L71433"/>
    </row>
    <row r="71434" spans="1:12" x14ac:dyDescent="0.25">
      <c r="A71434" s="3" t="str">
        <f t="shared" si="1311"/>
        <v/>
      </c>
      <c r="L71434"/>
    </row>
    <row r="71435" spans="1:12" x14ac:dyDescent="0.25">
      <c r="A71435" s="3" t="str">
        <f t="shared" si="1311"/>
        <v/>
      </c>
      <c r="L71435"/>
    </row>
    <row r="71436" spans="1:12" x14ac:dyDescent="0.25">
      <c r="A71436" s="3" t="str">
        <f t="shared" si="1311"/>
        <v/>
      </c>
      <c r="L71436"/>
    </row>
    <row r="71437" spans="1:12" x14ac:dyDescent="0.25">
      <c r="A71437" s="3" t="str">
        <f t="shared" si="1311"/>
        <v/>
      </c>
      <c r="L71437"/>
    </row>
    <row r="71438" spans="1:12" x14ac:dyDescent="0.25">
      <c r="A71438" s="3" t="str">
        <f t="shared" si="1311"/>
        <v/>
      </c>
      <c r="L71438"/>
    </row>
    <row r="71439" spans="1:12" x14ac:dyDescent="0.25">
      <c r="A71439" s="3" t="str">
        <f t="shared" si="1311"/>
        <v/>
      </c>
      <c r="L71439"/>
    </row>
    <row r="71440" spans="1:12" x14ac:dyDescent="0.25">
      <c r="A71440" s="3" t="str">
        <f t="shared" si="1311"/>
        <v/>
      </c>
      <c r="L71440"/>
    </row>
    <row r="71441" spans="1:12" x14ac:dyDescent="0.25">
      <c r="A71441" s="3" t="str">
        <f t="shared" ref="A71441:A71504" si="1312">IF(B71427="","",CONCATENATE(MONTH(B71427),YEAR(B71427)))</f>
        <v/>
      </c>
      <c r="L71441"/>
    </row>
    <row r="71442" spans="1:12" x14ac:dyDescent="0.25">
      <c r="A71442" s="3" t="str">
        <f t="shared" si="1312"/>
        <v/>
      </c>
      <c r="L71442"/>
    </row>
    <row r="71443" spans="1:12" x14ac:dyDescent="0.25">
      <c r="A71443" s="3" t="str">
        <f t="shared" si="1312"/>
        <v/>
      </c>
      <c r="L71443"/>
    </row>
    <row r="71444" spans="1:12" x14ac:dyDescent="0.25">
      <c r="A71444" s="3" t="str">
        <f t="shared" si="1312"/>
        <v/>
      </c>
      <c r="L71444"/>
    </row>
    <row r="71445" spans="1:12" x14ac:dyDescent="0.25">
      <c r="A71445" s="3" t="str">
        <f t="shared" si="1312"/>
        <v/>
      </c>
      <c r="L71445"/>
    </row>
    <row r="71446" spans="1:12" x14ac:dyDescent="0.25">
      <c r="A71446" s="3" t="str">
        <f t="shared" si="1312"/>
        <v/>
      </c>
      <c r="L71446"/>
    </row>
    <row r="71447" spans="1:12" x14ac:dyDescent="0.25">
      <c r="A71447" s="3" t="str">
        <f t="shared" si="1312"/>
        <v/>
      </c>
      <c r="L71447"/>
    </row>
    <row r="71448" spans="1:12" x14ac:dyDescent="0.25">
      <c r="A71448" s="3" t="str">
        <f t="shared" si="1312"/>
        <v/>
      </c>
      <c r="L71448"/>
    </row>
    <row r="71449" spans="1:12" x14ac:dyDescent="0.25">
      <c r="A71449" s="3" t="str">
        <f t="shared" si="1312"/>
        <v/>
      </c>
      <c r="L71449"/>
    </row>
    <row r="71450" spans="1:12" x14ac:dyDescent="0.25">
      <c r="A71450" s="3" t="str">
        <f t="shared" si="1312"/>
        <v/>
      </c>
      <c r="L71450"/>
    </row>
    <row r="71451" spans="1:12" x14ac:dyDescent="0.25">
      <c r="A71451" s="3" t="str">
        <f t="shared" si="1312"/>
        <v/>
      </c>
      <c r="L71451"/>
    </row>
    <row r="71452" spans="1:12" x14ac:dyDescent="0.25">
      <c r="A71452" s="3" t="str">
        <f t="shared" si="1312"/>
        <v/>
      </c>
      <c r="L71452"/>
    </row>
    <row r="71453" spans="1:12" x14ac:dyDescent="0.25">
      <c r="A71453" s="3" t="str">
        <f t="shared" si="1312"/>
        <v/>
      </c>
      <c r="L71453"/>
    </row>
    <row r="71454" spans="1:12" x14ac:dyDescent="0.25">
      <c r="A71454" s="3" t="str">
        <f t="shared" si="1312"/>
        <v/>
      </c>
      <c r="L71454"/>
    </row>
    <row r="71455" spans="1:12" x14ac:dyDescent="0.25">
      <c r="A71455" s="3" t="str">
        <f t="shared" si="1312"/>
        <v/>
      </c>
      <c r="L71455"/>
    </row>
    <row r="71456" spans="1:12" x14ac:dyDescent="0.25">
      <c r="A71456" s="3" t="str">
        <f t="shared" si="1312"/>
        <v/>
      </c>
      <c r="L71456"/>
    </row>
    <row r="71457" spans="1:12" x14ac:dyDescent="0.25">
      <c r="A71457" s="3" t="str">
        <f t="shared" si="1312"/>
        <v/>
      </c>
      <c r="L71457"/>
    </row>
    <row r="71458" spans="1:12" x14ac:dyDescent="0.25">
      <c r="A71458" s="3" t="str">
        <f t="shared" si="1312"/>
        <v/>
      </c>
      <c r="L71458"/>
    </row>
    <row r="71459" spans="1:12" x14ac:dyDescent="0.25">
      <c r="A71459" s="3" t="str">
        <f t="shared" si="1312"/>
        <v/>
      </c>
      <c r="L71459"/>
    </row>
    <row r="71460" spans="1:12" x14ac:dyDescent="0.25">
      <c r="A71460" s="3" t="str">
        <f t="shared" si="1312"/>
        <v/>
      </c>
      <c r="L71460"/>
    </row>
    <row r="71461" spans="1:12" x14ac:dyDescent="0.25">
      <c r="A71461" s="3" t="str">
        <f t="shared" si="1312"/>
        <v/>
      </c>
      <c r="L71461"/>
    </row>
    <row r="71462" spans="1:12" x14ac:dyDescent="0.25">
      <c r="A71462" s="3" t="str">
        <f t="shared" si="1312"/>
        <v/>
      </c>
      <c r="L71462"/>
    </row>
    <row r="71463" spans="1:12" x14ac:dyDescent="0.25">
      <c r="A71463" s="3" t="str">
        <f t="shared" si="1312"/>
        <v/>
      </c>
      <c r="L71463"/>
    </row>
    <row r="71464" spans="1:12" x14ac:dyDescent="0.25">
      <c r="A71464" s="3" t="str">
        <f t="shared" si="1312"/>
        <v/>
      </c>
      <c r="L71464"/>
    </row>
    <row r="71465" spans="1:12" x14ac:dyDescent="0.25">
      <c r="A71465" s="3" t="str">
        <f t="shared" si="1312"/>
        <v/>
      </c>
      <c r="L71465"/>
    </row>
    <row r="71466" spans="1:12" x14ac:dyDescent="0.25">
      <c r="A71466" s="3" t="str">
        <f t="shared" si="1312"/>
        <v/>
      </c>
      <c r="L71466"/>
    </row>
    <row r="71467" spans="1:12" x14ac:dyDescent="0.25">
      <c r="A71467" s="3" t="str">
        <f t="shared" si="1312"/>
        <v/>
      </c>
      <c r="L71467"/>
    </row>
    <row r="71468" spans="1:12" x14ac:dyDescent="0.25">
      <c r="A71468" s="3" t="str">
        <f t="shared" si="1312"/>
        <v/>
      </c>
      <c r="L71468"/>
    </row>
    <row r="71469" spans="1:12" x14ac:dyDescent="0.25">
      <c r="A71469" s="3" t="str">
        <f t="shared" si="1312"/>
        <v/>
      </c>
      <c r="L71469"/>
    </row>
    <row r="71470" spans="1:12" x14ac:dyDescent="0.25">
      <c r="A71470" s="3" t="str">
        <f t="shared" si="1312"/>
        <v/>
      </c>
      <c r="L71470"/>
    </row>
    <row r="71471" spans="1:12" x14ac:dyDescent="0.25">
      <c r="A71471" s="3" t="str">
        <f t="shared" si="1312"/>
        <v/>
      </c>
      <c r="L71471"/>
    </row>
    <row r="71472" spans="1:12" x14ac:dyDescent="0.25">
      <c r="A71472" s="3" t="str">
        <f t="shared" si="1312"/>
        <v/>
      </c>
      <c r="L71472"/>
    </row>
    <row r="71473" spans="1:12" x14ac:dyDescent="0.25">
      <c r="A71473" s="3" t="str">
        <f t="shared" si="1312"/>
        <v/>
      </c>
      <c r="L71473"/>
    </row>
    <row r="71474" spans="1:12" x14ac:dyDescent="0.25">
      <c r="A71474" s="3" t="str">
        <f t="shared" si="1312"/>
        <v/>
      </c>
      <c r="L71474"/>
    </row>
    <row r="71475" spans="1:12" x14ac:dyDescent="0.25">
      <c r="A71475" s="3" t="str">
        <f t="shared" si="1312"/>
        <v/>
      </c>
      <c r="L71475"/>
    </row>
    <row r="71476" spans="1:12" x14ac:dyDescent="0.25">
      <c r="A71476" s="3" t="str">
        <f t="shared" si="1312"/>
        <v/>
      </c>
      <c r="L71476"/>
    </row>
    <row r="71477" spans="1:12" x14ac:dyDescent="0.25">
      <c r="A71477" s="3" t="str">
        <f t="shared" si="1312"/>
        <v/>
      </c>
      <c r="L71477"/>
    </row>
    <row r="71478" spans="1:12" x14ac:dyDescent="0.25">
      <c r="A71478" s="3" t="str">
        <f t="shared" si="1312"/>
        <v/>
      </c>
      <c r="L71478"/>
    </row>
    <row r="71479" spans="1:12" x14ac:dyDescent="0.25">
      <c r="A71479" s="3" t="str">
        <f t="shared" si="1312"/>
        <v/>
      </c>
      <c r="L71479"/>
    </row>
    <row r="71480" spans="1:12" x14ac:dyDescent="0.25">
      <c r="A71480" s="3" t="str">
        <f t="shared" si="1312"/>
        <v/>
      </c>
      <c r="L71480"/>
    </row>
    <row r="71481" spans="1:12" x14ac:dyDescent="0.25">
      <c r="A71481" s="3" t="str">
        <f t="shared" si="1312"/>
        <v/>
      </c>
      <c r="L71481"/>
    </row>
    <row r="71482" spans="1:12" x14ac:dyDescent="0.25">
      <c r="A71482" s="3" t="str">
        <f t="shared" si="1312"/>
        <v/>
      </c>
      <c r="L71482"/>
    </row>
    <row r="71483" spans="1:12" x14ac:dyDescent="0.25">
      <c r="A71483" s="3" t="str">
        <f t="shared" si="1312"/>
        <v/>
      </c>
      <c r="L71483"/>
    </row>
    <row r="71484" spans="1:12" x14ac:dyDescent="0.25">
      <c r="A71484" s="3" t="str">
        <f t="shared" si="1312"/>
        <v/>
      </c>
      <c r="L71484"/>
    </row>
    <row r="71485" spans="1:12" x14ac:dyDescent="0.25">
      <c r="A71485" s="3" t="str">
        <f t="shared" si="1312"/>
        <v/>
      </c>
      <c r="L71485"/>
    </row>
    <row r="71486" spans="1:12" x14ac:dyDescent="0.25">
      <c r="A71486" s="3" t="str">
        <f t="shared" si="1312"/>
        <v/>
      </c>
      <c r="L71486"/>
    </row>
    <row r="71487" spans="1:12" x14ac:dyDescent="0.25">
      <c r="A71487" s="3" t="str">
        <f t="shared" si="1312"/>
        <v/>
      </c>
      <c r="L71487"/>
    </row>
    <row r="71488" spans="1:12" x14ac:dyDescent="0.25">
      <c r="A71488" s="3" t="str">
        <f t="shared" si="1312"/>
        <v/>
      </c>
      <c r="L71488"/>
    </row>
    <row r="71489" spans="1:12" x14ac:dyDescent="0.25">
      <c r="A71489" s="3" t="str">
        <f t="shared" si="1312"/>
        <v/>
      </c>
      <c r="L71489"/>
    </row>
    <row r="71490" spans="1:12" x14ac:dyDescent="0.25">
      <c r="A71490" s="3" t="str">
        <f t="shared" si="1312"/>
        <v/>
      </c>
      <c r="L71490"/>
    </row>
    <row r="71491" spans="1:12" x14ac:dyDescent="0.25">
      <c r="A71491" s="3" t="str">
        <f t="shared" si="1312"/>
        <v/>
      </c>
      <c r="L71491"/>
    </row>
    <row r="71492" spans="1:12" x14ac:dyDescent="0.25">
      <c r="A71492" s="3" t="str">
        <f t="shared" si="1312"/>
        <v/>
      </c>
      <c r="L71492"/>
    </row>
    <row r="71493" spans="1:12" x14ac:dyDescent="0.25">
      <c r="A71493" s="3" t="str">
        <f t="shared" si="1312"/>
        <v/>
      </c>
      <c r="L71493"/>
    </row>
    <row r="71494" spans="1:12" x14ac:dyDescent="0.25">
      <c r="A71494" s="3" t="str">
        <f t="shared" si="1312"/>
        <v/>
      </c>
      <c r="L71494"/>
    </row>
    <row r="71495" spans="1:12" x14ac:dyDescent="0.25">
      <c r="A71495" s="3" t="str">
        <f t="shared" si="1312"/>
        <v/>
      </c>
      <c r="L71495"/>
    </row>
    <row r="71496" spans="1:12" x14ac:dyDescent="0.25">
      <c r="A71496" s="3" t="str">
        <f t="shared" si="1312"/>
        <v/>
      </c>
      <c r="L71496"/>
    </row>
    <row r="71497" spans="1:12" x14ac:dyDescent="0.25">
      <c r="A71497" s="3" t="str">
        <f t="shared" si="1312"/>
        <v/>
      </c>
      <c r="L71497"/>
    </row>
    <row r="71498" spans="1:12" x14ac:dyDescent="0.25">
      <c r="A71498" s="3" t="str">
        <f t="shared" si="1312"/>
        <v/>
      </c>
      <c r="L71498"/>
    </row>
    <row r="71499" spans="1:12" x14ac:dyDescent="0.25">
      <c r="A71499" s="3" t="str">
        <f t="shared" si="1312"/>
        <v/>
      </c>
      <c r="L71499"/>
    </row>
    <row r="71500" spans="1:12" x14ac:dyDescent="0.25">
      <c r="A71500" s="3" t="str">
        <f t="shared" si="1312"/>
        <v/>
      </c>
      <c r="L71500"/>
    </row>
    <row r="71501" spans="1:12" x14ac:dyDescent="0.25">
      <c r="A71501" s="3" t="str">
        <f t="shared" si="1312"/>
        <v/>
      </c>
      <c r="L71501"/>
    </row>
    <row r="71502" spans="1:12" x14ac:dyDescent="0.25">
      <c r="A71502" s="3" t="str">
        <f t="shared" si="1312"/>
        <v/>
      </c>
      <c r="L71502"/>
    </row>
    <row r="71503" spans="1:12" x14ac:dyDescent="0.25">
      <c r="A71503" s="3" t="str">
        <f t="shared" si="1312"/>
        <v/>
      </c>
      <c r="L71503"/>
    </row>
    <row r="71504" spans="1:12" x14ac:dyDescent="0.25">
      <c r="A71504" s="3" t="str">
        <f t="shared" si="1312"/>
        <v/>
      </c>
      <c r="L71504"/>
    </row>
    <row r="71505" spans="1:12" x14ac:dyDescent="0.25">
      <c r="A71505" s="3" t="str">
        <f t="shared" ref="A71505:A71568" si="1313">IF(B71491="","",CONCATENATE(MONTH(B71491),YEAR(B71491)))</f>
        <v/>
      </c>
      <c r="L71505"/>
    </row>
    <row r="71506" spans="1:12" x14ac:dyDescent="0.25">
      <c r="A71506" s="3" t="str">
        <f t="shared" si="1313"/>
        <v/>
      </c>
      <c r="L71506"/>
    </row>
    <row r="71507" spans="1:12" x14ac:dyDescent="0.25">
      <c r="A71507" s="3" t="str">
        <f t="shared" si="1313"/>
        <v/>
      </c>
      <c r="L71507"/>
    </row>
    <row r="71508" spans="1:12" x14ac:dyDescent="0.25">
      <c r="A71508" s="3" t="str">
        <f t="shared" si="1313"/>
        <v/>
      </c>
      <c r="L71508"/>
    </row>
    <row r="71509" spans="1:12" x14ac:dyDescent="0.25">
      <c r="A71509" s="3" t="str">
        <f t="shared" si="1313"/>
        <v/>
      </c>
      <c r="L71509"/>
    </row>
    <row r="71510" spans="1:12" x14ac:dyDescent="0.25">
      <c r="A71510" s="3" t="str">
        <f t="shared" si="1313"/>
        <v/>
      </c>
      <c r="L71510"/>
    </row>
    <row r="71511" spans="1:12" x14ac:dyDescent="0.25">
      <c r="A71511" s="3" t="str">
        <f t="shared" si="1313"/>
        <v/>
      </c>
      <c r="L71511"/>
    </row>
    <row r="71512" spans="1:12" x14ac:dyDescent="0.25">
      <c r="A71512" s="3" t="str">
        <f t="shared" si="1313"/>
        <v/>
      </c>
      <c r="L71512"/>
    </row>
    <row r="71513" spans="1:12" x14ac:dyDescent="0.25">
      <c r="A71513" s="3" t="str">
        <f t="shared" si="1313"/>
        <v/>
      </c>
      <c r="L71513"/>
    </row>
    <row r="71514" spans="1:12" x14ac:dyDescent="0.25">
      <c r="A71514" s="3" t="str">
        <f t="shared" si="1313"/>
        <v/>
      </c>
      <c r="L71514"/>
    </row>
    <row r="71515" spans="1:12" x14ac:dyDescent="0.25">
      <c r="A71515" s="3" t="str">
        <f t="shared" si="1313"/>
        <v/>
      </c>
      <c r="L71515"/>
    </row>
    <row r="71516" spans="1:12" x14ac:dyDescent="0.25">
      <c r="A71516" s="3" t="str">
        <f t="shared" si="1313"/>
        <v/>
      </c>
      <c r="L71516"/>
    </row>
    <row r="71517" spans="1:12" x14ac:dyDescent="0.25">
      <c r="A71517" s="3" t="str">
        <f t="shared" si="1313"/>
        <v/>
      </c>
      <c r="L71517"/>
    </row>
    <row r="71518" spans="1:12" x14ac:dyDescent="0.25">
      <c r="A71518" s="3" t="str">
        <f t="shared" si="1313"/>
        <v/>
      </c>
      <c r="L71518"/>
    </row>
    <row r="71519" spans="1:12" x14ac:dyDescent="0.25">
      <c r="A71519" s="3" t="str">
        <f t="shared" si="1313"/>
        <v/>
      </c>
      <c r="L71519"/>
    </row>
    <row r="71520" spans="1:12" x14ac:dyDescent="0.25">
      <c r="A71520" s="3" t="str">
        <f t="shared" si="1313"/>
        <v/>
      </c>
      <c r="L71520"/>
    </row>
    <row r="71521" spans="1:12" x14ac:dyDescent="0.25">
      <c r="A71521" s="3" t="str">
        <f t="shared" si="1313"/>
        <v/>
      </c>
      <c r="L71521"/>
    </row>
    <row r="71522" spans="1:12" x14ac:dyDescent="0.25">
      <c r="A71522" s="3" t="str">
        <f t="shared" si="1313"/>
        <v/>
      </c>
      <c r="L71522"/>
    </row>
    <row r="71523" spans="1:12" x14ac:dyDescent="0.25">
      <c r="A71523" s="3" t="str">
        <f t="shared" si="1313"/>
        <v/>
      </c>
      <c r="L71523"/>
    </row>
    <row r="71524" spans="1:12" x14ac:dyDescent="0.25">
      <c r="A71524" s="3" t="str">
        <f t="shared" si="1313"/>
        <v/>
      </c>
      <c r="L71524"/>
    </row>
    <row r="71525" spans="1:12" x14ac:dyDescent="0.25">
      <c r="A71525" s="3" t="str">
        <f t="shared" si="1313"/>
        <v/>
      </c>
      <c r="L71525"/>
    </row>
    <row r="71526" spans="1:12" x14ac:dyDescent="0.25">
      <c r="A71526" s="3" t="str">
        <f t="shared" si="1313"/>
        <v/>
      </c>
      <c r="L71526"/>
    </row>
    <row r="71527" spans="1:12" x14ac:dyDescent="0.25">
      <c r="A71527" s="3" t="str">
        <f t="shared" si="1313"/>
        <v/>
      </c>
      <c r="L71527"/>
    </row>
    <row r="71528" spans="1:12" x14ac:dyDescent="0.25">
      <c r="A71528" s="3" t="str">
        <f t="shared" si="1313"/>
        <v/>
      </c>
      <c r="L71528"/>
    </row>
    <row r="71529" spans="1:12" x14ac:dyDescent="0.25">
      <c r="A71529" s="3" t="str">
        <f t="shared" si="1313"/>
        <v/>
      </c>
      <c r="L71529"/>
    </row>
    <row r="71530" spans="1:12" x14ac:dyDescent="0.25">
      <c r="A71530" s="3" t="str">
        <f t="shared" si="1313"/>
        <v/>
      </c>
      <c r="L71530"/>
    </row>
    <row r="71531" spans="1:12" x14ac:dyDescent="0.25">
      <c r="A71531" s="3" t="str">
        <f t="shared" si="1313"/>
        <v/>
      </c>
      <c r="L71531"/>
    </row>
    <row r="71532" spans="1:12" x14ac:dyDescent="0.25">
      <c r="A71532" s="3" t="str">
        <f t="shared" si="1313"/>
        <v/>
      </c>
      <c r="L71532"/>
    </row>
    <row r="71533" spans="1:12" x14ac:dyDescent="0.25">
      <c r="A71533" s="3" t="str">
        <f t="shared" si="1313"/>
        <v/>
      </c>
      <c r="L71533"/>
    </row>
    <row r="71534" spans="1:12" x14ac:dyDescent="0.25">
      <c r="A71534" s="3" t="str">
        <f t="shared" si="1313"/>
        <v/>
      </c>
      <c r="L71534"/>
    </row>
    <row r="71535" spans="1:12" x14ac:dyDescent="0.25">
      <c r="A71535" s="3" t="str">
        <f t="shared" si="1313"/>
        <v/>
      </c>
      <c r="L71535"/>
    </row>
    <row r="71536" spans="1:12" x14ac:dyDescent="0.25">
      <c r="A71536" s="3" t="str">
        <f t="shared" si="1313"/>
        <v/>
      </c>
      <c r="L71536"/>
    </row>
    <row r="71537" spans="1:12" x14ac:dyDescent="0.25">
      <c r="A71537" s="3" t="str">
        <f t="shared" si="1313"/>
        <v/>
      </c>
      <c r="L71537"/>
    </row>
    <row r="71538" spans="1:12" x14ac:dyDescent="0.25">
      <c r="A71538" s="3" t="str">
        <f t="shared" si="1313"/>
        <v/>
      </c>
      <c r="L71538"/>
    </row>
    <row r="71539" spans="1:12" x14ac:dyDescent="0.25">
      <c r="A71539" s="3" t="str">
        <f t="shared" si="1313"/>
        <v/>
      </c>
      <c r="L71539"/>
    </row>
    <row r="71540" spans="1:12" x14ac:dyDescent="0.25">
      <c r="A71540" s="3" t="str">
        <f t="shared" si="1313"/>
        <v/>
      </c>
      <c r="L71540"/>
    </row>
    <row r="71541" spans="1:12" x14ac:dyDescent="0.25">
      <c r="A71541" s="3" t="str">
        <f t="shared" si="1313"/>
        <v/>
      </c>
      <c r="L71541"/>
    </row>
    <row r="71542" spans="1:12" x14ac:dyDescent="0.25">
      <c r="A71542" s="3" t="str">
        <f t="shared" si="1313"/>
        <v/>
      </c>
      <c r="L71542"/>
    </row>
    <row r="71543" spans="1:12" x14ac:dyDescent="0.25">
      <c r="A71543" s="3" t="str">
        <f t="shared" si="1313"/>
        <v/>
      </c>
      <c r="L71543"/>
    </row>
    <row r="71544" spans="1:12" x14ac:dyDescent="0.25">
      <c r="A71544" s="3" t="str">
        <f t="shared" si="1313"/>
        <v/>
      </c>
      <c r="L71544"/>
    </row>
    <row r="71545" spans="1:12" x14ac:dyDescent="0.25">
      <c r="A71545" s="3" t="str">
        <f t="shared" si="1313"/>
        <v/>
      </c>
      <c r="L71545"/>
    </row>
    <row r="71546" spans="1:12" x14ac:dyDescent="0.25">
      <c r="A71546" s="3" t="str">
        <f t="shared" si="1313"/>
        <v/>
      </c>
      <c r="L71546"/>
    </row>
    <row r="71547" spans="1:12" x14ac:dyDescent="0.25">
      <c r="A71547" s="3" t="str">
        <f t="shared" si="1313"/>
        <v/>
      </c>
      <c r="L71547"/>
    </row>
    <row r="71548" spans="1:12" x14ac:dyDescent="0.25">
      <c r="A71548" s="3" t="str">
        <f t="shared" si="1313"/>
        <v/>
      </c>
      <c r="L71548"/>
    </row>
    <row r="71549" spans="1:12" x14ac:dyDescent="0.25">
      <c r="A71549" s="3" t="str">
        <f t="shared" si="1313"/>
        <v/>
      </c>
      <c r="L71549"/>
    </row>
    <row r="71550" spans="1:12" x14ac:dyDescent="0.25">
      <c r="A71550" s="3" t="str">
        <f t="shared" si="1313"/>
        <v/>
      </c>
      <c r="L71550"/>
    </row>
    <row r="71551" spans="1:12" x14ac:dyDescent="0.25">
      <c r="A71551" s="3" t="str">
        <f t="shared" si="1313"/>
        <v/>
      </c>
      <c r="L71551"/>
    </row>
    <row r="71552" spans="1:12" x14ac:dyDescent="0.25">
      <c r="A71552" s="3" t="str">
        <f t="shared" si="1313"/>
        <v/>
      </c>
      <c r="L71552"/>
    </row>
    <row r="71553" spans="1:12" x14ac:dyDescent="0.25">
      <c r="A71553" s="3" t="str">
        <f t="shared" si="1313"/>
        <v/>
      </c>
      <c r="L71553"/>
    </row>
    <row r="71554" spans="1:12" x14ac:dyDescent="0.25">
      <c r="A71554" s="3" t="str">
        <f t="shared" si="1313"/>
        <v/>
      </c>
      <c r="L71554"/>
    </row>
    <row r="71555" spans="1:12" x14ac:dyDescent="0.25">
      <c r="A71555" s="3" t="str">
        <f t="shared" si="1313"/>
        <v/>
      </c>
      <c r="L71555"/>
    </row>
    <row r="71556" spans="1:12" x14ac:dyDescent="0.25">
      <c r="A71556" s="3" t="str">
        <f t="shared" si="1313"/>
        <v/>
      </c>
      <c r="L71556"/>
    </row>
    <row r="71557" spans="1:12" x14ac:dyDescent="0.25">
      <c r="A71557" s="3" t="str">
        <f t="shared" si="1313"/>
        <v/>
      </c>
      <c r="L71557"/>
    </row>
    <row r="71558" spans="1:12" x14ac:dyDescent="0.25">
      <c r="A71558" s="3" t="str">
        <f t="shared" si="1313"/>
        <v/>
      </c>
      <c r="L71558"/>
    </row>
    <row r="71559" spans="1:12" x14ac:dyDescent="0.25">
      <c r="A71559" s="3" t="str">
        <f t="shared" si="1313"/>
        <v/>
      </c>
      <c r="L71559"/>
    </row>
    <row r="71560" spans="1:12" x14ac:dyDescent="0.25">
      <c r="A71560" s="3" t="str">
        <f t="shared" si="1313"/>
        <v/>
      </c>
      <c r="L71560"/>
    </row>
    <row r="71561" spans="1:12" x14ac:dyDescent="0.25">
      <c r="A71561" s="3" t="str">
        <f t="shared" si="1313"/>
        <v/>
      </c>
      <c r="L71561"/>
    </row>
    <row r="71562" spans="1:12" x14ac:dyDescent="0.25">
      <c r="A71562" s="3" t="str">
        <f t="shared" si="1313"/>
        <v/>
      </c>
      <c r="L71562"/>
    </row>
    <row r="71563" spans="1:12" x14ac:dyDescent="0.25">
      <c r="A71563" s="3" t="str">
        <f t="shared" si="1313"/>
        <v/>
      </c>
      <c r="L71563"/>
    </row>
    <row r="71564" spans="1:12" x14ac:dyDescent="0.25">
      <c r="A71564" s="3" t="str">
        <f t="shared" si="1313"/>
        <v/>
      </c>
      <c r="L71564"/>
    </row>
    <row r="71565" spans="1:12" x14ac:dyDescent="0.25">
      <c r="A71565" s="3" t="str">
        <f t="shared" si="1313"/>
        <v/>
      </c>
      <c r="L71565"/>
    </row>
    <row r="71566" spans="1:12" x14ac:dyDescent="0.25">
      <c r="A71566" s="3" t="str">
        <f t="shared" si="1313"/>
        <v/>
      </c>
      <c r="L71566"/>
    </row>
    <row r="71567" spans="1:12" x14ac:dyDescent="0.25">
      <c r="A71567" s="3" t="str">
        <f t="shared" si="1313"/>
        <v/>
      </c>
      <c r="L71567"/>
    </row>
    <row r="71568" spans="1:12" x14ac:dyDescent="0.25">
      <c r="A71568" s="3" t="str">
        <f t="shared" si="1313"/>
        <v/>
      </c>
      <c r="L71568"/>
    </row>
    <row r="71569" spans="1:12" x14ac:dyDescent="0.25">
      <c r="A71569" s="3" t="str">
        <f t="shared" ref="A71569:A71632" si="1314">IF(B71555="","",CONCATENATE(MONTH(B71555),YEAR(B71555)))</f>
        <v/>
      </c>
      <c r="L71569"/>
    </row>
    <row r="71570" spans="1:12" x14ac:dyDescent="0.25">
      <c r="A71570" s="3" t="str">
        <f t="shared" si="1314"/>
        <v/>
      </c>
      <c r="L71570"/>
    </row>
    <row r="71571" spans="1:12" x14ac:dyDescent="0.25">
      <c r="A71571" s="3" t="str">
        <f t="shared" si="1314"/>
        <v/>
      </c>
      <c r="L71571"/>
    </row>
    <row r="71572" spans="1:12" x14ac:dyDescent="0.25">
      <c r="A71572" s="3" t="str">
        <f t="shared" si="1314"/>
        <v/>
      </c>
      <c r="L71572"/>
    </row>
    <row r="71573" spans="1:12" x14ac:dyDescent="0.25">
      <c r="A71573" s="3" t="str">
        <f t="shared" si="1314"/>
        <v/>
      </c>
      <c r="L71573"/>
    </row>
    <row r="71574" spans="1:12" x14ac:dyDescent="0.25">
      <c r="A71574" s="3" t="str">
        <f t="shared" si="1314"/>
        <v/>
      </c>
      <c r="L71574"/>
    </row>
    <row r="71575" spans="1:12" x14ac:dyDescent="0.25">
      <c r="A71575" s="3" t="str">
        <f t="shared" si="1314"/>
        <v/>
      </c>
      <c r="L71575"/>
    </row>
    <row r="71576" spans="1:12" x14ac:dyDescent="0.25">
      <c r="A71576" s="3" t="str">
        <f t="shared" si="1314"/>
        <v/>
      </c>
      <c r="L71576"/>
    </row>
    <row r="71577" spans="1:12" x14ac:dyDescent="0.25">
      <c r="A71577" s="3" t="str">
        <f t="shared" si="1314"/>
        <v/>
      </c>
      <c r="L71577"/>
    </row>
    <row r="71578" spans="1:12" x14ac:dyDescent="0.25">
      <c r="A71578" s="3" t="str">
        <f t="shared" si="1314"/>
        <v/>
      </c>
      <c r="L71578"/>
    </row>
    <row r="71579" spans="1:12" x14ac:dyDescent="0.25">
      <c r="A71579" s="3" t="str">
        <f t="shared" si="1314"/>
        <v/>
      </c>
      <c r="L71579"/>
    </row>
    <row r="71580" spans="1:12" x14ac:dyDescent="0.25">
      <c r="A71580" s="3" t="str">
        <f t="shared" si="1314"/>
        <v/>
      </c>
      <c r="L71580"/>
    </row>
    <row r="71581" spans="1:12" x14ac:dyDescent="0.25">
      <c r="A71581" s="3" t="str">
        <f t="shared" si="1314"/>
        <v/>
      </c>
      <c r="L71581"/>
    </row>
    <row r="71582" spans="1:12" x14ac:dyDescent="0.25">
      <c r="A71582" s="3" t="str">
        <f t="shared" si="1314"/>
        <v/>
      </c>
      <c r="L71582"/>
    </row>
    <row r="71583" spans="1:12" x14ac:dyDescent="0.25">
      <c r="A71583" s="3" t="str">
        <f t="shared" si="1314"/>
        <v/>
      </c>
      <c r="L71583"/>
    </row>
    <row r="71584" spans="1:12" x14ac:dyDescent="0.25">
      <c r="A71584" s="3" t="str">
        <f t="shared" si="1314"/>
        <v/>
      </c>
      <c r="L71584"/>
    </row>
    <row r="71585" spans="1:12" x14ac:dyDescent="0.25">
      <c r="A71585" s="3" t="str">
        <f t="shared" si="1314"/>
        <v/>
      </c>
      <c r="L71585"/>
    </row>
    <row r="71586" spans="1:12" x14ac:dyDescent="0.25">
      <c r="A71586" s="3" t="str">
        <f t="shared" si="1314"/>
        <v/>
      </c>
      <c r="L71586"/>
    </row>
    <row r="71587" spans="1:12" x14ac:dyDescent="0.25">
      <c r="A71587" s="3" t="str">
        <f t="shared" si="1314"/>
        <v/>
      </c>
      <c r="L71587"/>
    </row>
    <row r="71588" spans="1:12" x14ac:dyDescent="0.25">
      <c r="A71588" s="3" t="str">
        <f t="shared" si="1314"/>
        <v/>
      </c>
      <c r="L71588"/>
    </row>
    <row r="71589" spans="1:12" x14ac:dyDescent="0.25">
      <c r="A71589" s="3" t="str">
        <f t="shared" si="1314"/>
        <v/>
      </c>
      <c r="L71589"/>
    </row>
    <row r="71590" spans="1:12" x14ac:dyDescent="0.25">
      <c r="A71590" s="3" t="str">
        <f t="shared" si="1314"/>
        <v/>
      </c>
      <c r="L71590"/>
    </row>
    <row r="71591" spans="1:12" x14ac:dyDescent="0.25">
      <c r="A71591" s="3" t="str">
        <f t="shared" si="1314"/>
        <v/>
      </c>
      <c r="L71591"/>
    </row>
    <row r="71592" spans="1:12" x14ac:dyDescent="0.25">
      <c r="A71592" s="3" t="str">
        <f t="shared" si="1314"/>
        <v/>
      </c>
      <c r="L71592"/>
    </row>
    <row r="71593" spans="1:12" x14ac:dyDescent="0.25">
      <c r="A71593" s="3" t="str">
        <f t="shared" si="1314"/>
        <v/>
      </c>
      <c r="L71593"/>
    </row>
    <row r="71594" spans="1:12" x14ac:dyDescent="0.25">
      <c r="A71594" s="3" t="str">
        <f t="shared" si="1314"/>
        <v/>
      </c>
      <c r="L71594"/>
    </row>
    <row r="71595" spans="1:12" x14ac:dyDescent="0.25">
      <c r="A71595" s="3" t="str">
        <f t="shared" si="1314"/>
        <v/>
      </c>
      <c r="L71595"/>
    </row>
    <row r="71596" spans="1:12" x14ac:dyDescent="0.25">
      <c r="A71596" s="3" t="str">
        <f t="shared" si="1314"/>
        <v/>
      </c>
      <c r="L71596"/>
    </row>
    <row r="71597" spans="1:12" x14ac:dyDescent="0.25">
      <c r="A71597" s="3" t="str">
        <f t="shared" si="1314"/>
        <v/>
      </c>
      <c r="L71597"/>
    </row>
    <row r="71598" spans="1:12" x14ac:dyDescent="0.25">
      <c r="A71598" s="3" t="str">
        <f t="shared" si="1314"/>
        <v/>
      </c>
      <c r="L71598"/>
    </row>
    <row r="71599" spans="1:12" x14ac:dyDescent="0.25">
      <c r="A71599" s="3" t="str">
        <f t="shared" si="1314"/>
        <v/>
      </c>
      <c r="L71599"/>
    </row>
    <row r="71600" spans="1:12" x14ac:dyDescent="0.25">
      <c r="A71600" s="3" t="str">
        <f t="shared" si="1314"/>
        <v/>
      </c>
      <c r="L71600"/>
    </row>
    <row r="71601" spans="1:12" x14ac:dyDescent="0.25">
      <c r="A71601" s="3" t="str">
        <f t="shared" si="1314"/>
        <v/>
      </c>
      <c r="L71601"/>
    </row>
    <row r="71602" spans="1:12" x14ac:dyDescent="0.25">
      <c r="A71602" s="3" t="str">
        <f t="shared" si="1314"/>
        <v/>
      </c>
      <c r="L71602"/>
    </row>
    <row r="71603" spans="1:12" x14ac:dyDescent="0.25">
      <c r="A71603" s="3" t="str">
        <f t="shared" si="1314"/>
        <v/>
      </c>
      <c r="L71603"/>
    </row>
    <row r="71604" spans="1:12" x14ac:dyDescent="0.25">
      <c r="A71604" s="3" t="str">
        <f t="shared" si="1314"/>
        <v/>
      </c>
      <c r="L71604"/>
    </row>
    <row r="71605" spans="1:12" x14ac:dyDescent="0.25">
      <c r="A71605" s="3" t="str">
        <f t="shared" si="1314"/>
        <v/>
      </c>
      <c r="L71605"/>
    </row>
    <row r="71606" spans="1:12" x14ac:dyDescent="0.25">
      <c r="A71606" s="3" t="str">
        <f t="shared" si="1314"/>
        <v/>
      </c>
      <c r="L71606"/>
    </row>
    <row r="71607" spans="1:12" x14ac:dyDescent="0.25">
      <c r="A71607" s="3" t="str">
        <f t="shared" si="1314"/>
        <v/>
      </c>
      <c r="L71607"/>
    </row>
    <row r="71608" spans="1:12" x14ac:dyDescent="0.25">
      <c r="A71608" s="3" t="str">
        <f t="shared" si="1314"/>
        <v/>
      </c>
      <c r="L71608"/>
    </row>
    <row r="71609" spans="1:12" x14ac:dyDescent="0.25">
      <c r="A71609" s="3" t="str">
        <f t="shared" si="1314"/>
        <v/>
      </c>
      <c r="L71609"/>
    </row>
    <row r="71610" spans="1:12" x14ac:dyDescent="0.25">
      <c r="A71610" s="3" t="str">
        <f t="shared" si="1314"/>
        <v/>
      </c>
      <c r="L71610"/>
    </row>
    <row r="71611" spans="1:12" x14ac:dyDescent="0.25">
      <c r="A71611" s="3" t="str">
        <f t="shared" si="1314"/>
        <v/>
      </c>
      <c r="L71611"/>
    </row>
    <row r="71612" spans="1:12" x14ac:dyDescent="0.25">
      <c r="A71612" s="3" t="str">
        <f t="shared" si="1314"/>
        <v/>
      </c>
      <c r="L71612"/>
    </row>
    <row r="71613" spans="1:12" x14ac:dyDescent="0.25">
      <c r="A71613" s="3" t="str">
        <f t="shared" si="1314"/>
        <v/>
      </c>
      <c r="L71613"/>
    </row>
    <row r="71614" spans="1:12" x14ac:dyDescent="0.25">
      <c r="A71614" s="3" t="str">
        <f t="shared" si="1314"/>
        <v/>
      </c>
      <c r="L71614"/>
    </row>
    <row r="71615" spans="1:12" x14ac:dyDescent="0.25">
      <c r="A71615" s="3" t="str">
        <f t="shared" si="1314"/>
        <v/>
      </c>
      <c r="L71615"/>
    </row>
    <row r="71616" spans="1:12" x14ac:dyDescent="0.25">
      <c r="A71616" s="3" t="str">
        <f t="shared" si="1314"/>
        <v/>
      </c>
      <c r="L71616"/>
    </row>
    <row r="71617" spans="1:12" x14ac:dyDescent="0.25">
      <c r="A71617" s="3" t="str">
        <f t="shared" si="1314"/>
        <v/>
      </c>
      <c r="L71617"/>
    </row>
    <row r="71618" spans="1:12" x14ac:dyDescent="0.25">
      <c r="A71618" s="3" t="str">
        <f t="shared" si="1314"/>
        <v/>
      </c>
      <c r="L71618"/>
    </row>
    <row r="71619" spans="1:12" x14ac:dyDescent="0.25">
      <c r="A71619" s="3" t="str">
        <f t="shared" si="1314"/>
        <v/>
      </c>
      <c r="L71619"/>
    </row>
    <row r="71620" spans="1:12" x14ac:dyDescent="0.25">
      <c r="A71620" s="3" t="str">
        <f t="shared" si="1314"/>
        <v/>
      </c>
      <c r="L71620"/>
    </row>
    <row r="71621" spans="1:12" x14ac:dyDescent="0.25">
      <c r="A71621" s="3" t="str">
        <f t="shared" si="1314"/>
        <v/>
      </c>
      <c r="L71621"/>
    </row>
    <row r="71622" spans="1:12" x14ac:dyDescent="0.25">
      <c r="A71622" s="3" t="str">
        <f t="shared" si="1314"/>
        <v/>
      </c>
      <c r="L71622"/>
    </row>
    <row r="71623" spans="1:12" x14ac:dyDescent="0.25">
      <c r="A71623" s="3" t="str">
        <f t="shared" si="1314"/>
        <v/>
      </c>
      <c r="L71623"/>
    </row>
    <row r="71624" spans="1:12" x14ac:dyDescent="0.25">
      <c r="A71624" s="3" t="str">
        <f t="shared" si="1314"/>
        <v/>
      </c>
      <c r="L71624"/>
    </row>
    <row r="71625" spans="1:12" x14ac:dyDescent="0.25">
      <c r="A71625" s="3" t="str">
        <f t="shared" si="1314"/>
        <v/>
      </c>
      <c r="L71625"/>
    </row>
    <row r="71626" spans="1:12" x14ac:dyDescent="0.25">
      <c r="A71626" s="3" t="str">
        <f t="shared" si="1314"/>
        <v/>
      </c>
      <c r="L71626"/>
    </row>
    <row r="71627" spans="1:12" x14ac:dyDescent="0.25">
      <c r="A71627" s="3" t="str">
        <f t="shared" si="1314"/>
        <v/>
      </c>
      <c r="L71627"/>
    </row>
    <row r="71628" spans="1:12" x14ac:dyDescent="0.25">
      <c r="A71628" s="3" t="str">
        <f t="shared" si="1314"/>
        <v/>
      </c>
      <c r="L71628"/>
    </row>
    <row r="71629" spans="1:12" x14ac:dyDescent="0.25">
      <c r="A71629" s="3" t="str">
        <f t="shared" si="1314"/>
        <v/>
      </c>
      <c r="L71629"/>
    </row>
    <row r="71630" spans="1:12" x14ac:dyDescent="0.25">
      <c r="A71630" s="3" t="str">
        <f t="shared" si="1314"/>
        <v/>
      </c>
      <c r="L71630"/>
    </row>
    <row r="71631" spans="1:12" x14ac:dyDescent="0.25">
      <c r="A71631" s="3" t="str">
        <f t="shared" si="1314"/>
        <v/>
      </c>
      <c r="L71631"/>
    </row>
    <row r="71632" spans="1:12" x14ac:dyDescent="0.25">
      <c r="A71632" s="3" t="str">
        <f t="shared" si="1314"/>
        <v/>
      </c>
      <c r="L71632"/>
    </row>
    <row r="71633" spans="1:12" x14ac:dyDescent="0.25">
      <c r="A71633" s="3" t="str">
        <f t="shared" ref="A71633:A71696" si="1315">IF(B71619="","",CONCATENATE(MONTH(B71619),YEAR(B71619)))</f>
        <v/>
      </c>
      <c r="L71633"/>
    </row>
    <row r="71634" spans="1:12" x14ac:dyDescent="0.25">
      <c r="A71634" s="3" t="str">
        <f t="shared" si="1315"/>
        <v/>
      </c>
      <c r="L71634"/>
    </row>
    <row r="71635" spans="1:12" x14ac:dyDescent="0.25">
      <c r="A71635" s="3" t="str">
        <f t="shared" si="1315"/>
        <v/>
      </c>
      <c r="L71635"/>
    </row>
    <row r="71636" spans="1:12" x14ac:dyDescent="0.25">
      <c r="A71636" s="3" t="str">
        <f t="shared" si="1315"/>
        <v/>
      </c>
      <c r="L71636"/>
    </row>
    <row r="71637" spans="1:12" x14ac:dyDescent="0.25">
      <c r="A71637" s="3" t="str">
        <f t="shared" si="1315"/>
        <v/>
      </c>
      <c r="L71637"/>
    </row>
    <row r="71638" spans="1:12" x14ac:dyDescent="0.25">
      <c r="A71638" s="3" t="str">
        <f t="shared" si="1315"/>
        <v/>
      </c>
      <c r="L71638"/>
    </row>
    <row r="71639" spans="1:12" x14ac:dyDescent="0.25">
      <c r="A71639" s="3" t="str">
        <f t="shared" si="1315"/>
        <v/>
      </c>
      <c r="L71639"/>
    </row>
    <row r="71640" spans="1:12" x14ac:dyDescent="0.25">
      <c r="A71640" s="3" t="str">
        <f t="shared" si="1315"/>
        <v/>
      </c>
      <c r="L71640"/>
    </row>
    <row r="71641" spans="1:12" x14ac:dyDescent="0.25">
      <c r="A71641" s="3" t="str">
        <f t="shared" si="1315"/>
        <v/>
      </c>
      <c r="L71641"/>
    </row>
    <row r="71642" spans="1:12" x14ac:dyDescent="0.25">
      <c r="A71642" s="3" t="str">
        <f t="shared" si="1315"/>
        <v/>
      </c>
      <c r="L71642"/>
    </row>
    <row r="71643" spans="1:12" x14ac:dyDescent="0.25">
      <c r="A71643" s="3" t="str">
        <f t="shared" si="1315"/>
        <v/>
      </c>
      <c r="L71643"/>
    </row>
    <row r="71644" spans="1:12" x14ac:dyDescent="0.25">
      <c r="A71644" s="3" t="str">
        <f t="shared" si="1315"/>
        <v/>
      </c>
      <c r="L71644"/>
    </row>
    <row r="71645" spans="1:12" x14ac:dyDescent="0.25">
      <c r="A71645" s="3" t="str">
        <f t="shared" si="1315"/>
        <v/>
      </c>
      <c r="L71645"/>
    </row>
    <row r="71646" spans="1:12" x14ac:dyDescent="0.25">
      <c r="A71646" s="3" t="str">
        <f t="shared" si="1315"/>
        <v/>
      </c>
      <c r="L71646"/>
    </row>
    <row r="71647" spans="1:12" x14ac:dyDescent="0.25">
      <c r="A71647" s="3" t="str">
        <f t="shared" si="1315"/>
        <v/>
      </c>
      <c r="L71647"/>
    </row>
    <row r="71648" spans="1:12" x14ac:dyDescent="0.25">
      <c r="A71648" s="3" t="str">
        <f t="shared" si="1315"/>
        <v/>
      </c>
      <c r="L71648"/>
    </row>
    <row r="71649" spans="1:12" x14ac:dyDescent="0.25">
      <c r="A71649" s="3" t="str">
        <f t="shared" si="1315"/>
        <v/>
      </c>
      <c r="L71649"/>
    </row>
    <row r="71650" spans="1:12" x14ac:dyDescent="0.25">
      <c r="A71650" s="3" t="str">
        <f t="shared" si="1315"/>
        <v/>
      </c>
      <c r="L71650"/>
    </row>
    <row r="71651" spans="1:12" x14ac:dyDescent="0.25">
      <c r="A71651" s="3" t="str">
        <f t="shared" si="1315"/>
        <v/>
      </c>
      <c r="L71651"/>
    </row>
    <row r="71652" spans="1:12" x14ac:dyDescent="0.25">
      <c r="A71652" s="3" t="str">
        <f t="shared" si="1315"/>
        <v/>
      </c>
      <c r="L71652"/>
    </row>
    <row r="71653" spans="1:12" x14ac:dyDescent="0.25">
      <c r="A71653" s="3" t="str">
        <f t="shared" si="1315"/>
        <v/>
      </c>
      <c r="L71653"/>
    </row>
    <row r="71654" spans="1:12" x14ac:dyDescent="0.25">
      <c r="A71654" s="3" t="str">
        <f t="shared" si="1315"/>
        <v/>
      </c>
      <c r="L71654"/>
    </row>
    <row r="71655" spans="1:12" x14ac:dyDescent="0.25">
      <c r="A71655" s="3" t="str">
        <f t="shared" si="1315"/>
        <v/>
      </c>
      <c r="L71655"/>
    </row>
    <row r="71656" spans="1:12" x14ac:dyDescent="0.25">
      <c r="A71656" s="3" t="str">
        <f t="shared" si="1315"/>
        <v/>
      </c>
      <c r="L71656"/>
    </row>
    <row r="71657" spans="1:12" x14ac:dyDescent="0.25">
      <c r="A71657" s="3" t="str">
        <f t="shared" si="1315"/>
        <v/>
      </c>
      <c r="L71657"/>
    </row>
    <row r="71658" spans="1:12" x14ac:dyDescent="0.25">
      <c r="A71658" s="3" t="str">
        <f t="shared" si="1315"/>
        <v/>
      </c>
      <c r="L71658"/>
    </row>
    <row r="71659" spans="1:12" x14ac:dyDescent="0.25">
      <c r="A71659" s="3" t="str">
        <f t="shared" si="1315"/>
        <v/>
      </c>
      <c r="L71659"/>
    </row>
    <row r="71660" spans="1:12" x14ac:dyDescent="0.25">
      <c r="A71660" s="3" t="str">
        <f t="shared" si="1315"/>
        <v/>
      </c>
      <c r="L71660"/>
    </row>
    <row r="71661" spans="1:12" x14ac:dyDescent="0.25">
      <c r="A71661" s="3" t="str">
        <f t="shared" si="1315"/>
        <v/>
      </c>
      <c r="L71661"/>
    </row>
    <row r="71662" spans="1:12" x14ac:dyDescent="0.25">
      <c r="A71662" s="3" t="str">
        <f t="shared" si="1315"/>
        <v/>
      </c>
      <c r="L71662"/>
    </row>
    <row r="71663" spans="1:12" x14ac:dyDescent="0.25">
      <c r="A71663" s="3" t="str">
        <f t="shared" si="1315"/>
        <v/>
      </c>
      <c r="L71663"/>
    </row>
    <row r="71664" spans="1:12" x14ac:dyDescent="0.25">
      <c r="A71664" s="3" t="str">
        <f t="shared" si="1315"/>
        <v/>
      </c>
      <c r="L71664"/>
    </row>
    <row r="71665" spans="1:12" x14ac:dyDescent="0.25">
      <c r="A71665" s="3" t="str">
        <f t="shared" si="1315"/>
        <v/>
      </c>
      <c r="L71665"/>
    </row>
    <row r="71666" spans="1:12" x14ac:dyDescent="0.25">
      <c r="A71666" s="3" t="str">
        <f t="shared" si="1315"/>
        <v/>
      </c>
      <c r="L71666"/>
    </row>
    <row r="71667" spans="1:12" x14ac:dyDescent="0.25">
      <c r="A71667" s="3" t="str">
        <f t="shared" si="1315"/>
        <v/>
      </c>
      <c r="L71667"/>
    </row>
    <row r="71668" spans="1:12" x14ac:dyDescent="0.25">
      <c r="A71668" s="3" t="str">
        <f t="shared" si="1315"/>
        <v/>
      </c>
      <c r="L71668"/>
    </row>
    <row r="71669" spans="1:12" x14ac:dyDescent="0.25">
      <c r="A71669" s="3" t="str">
        <f t="shared" si="1315"/>
        <v/>
      </c>
      <c r="L71669"/>
    </row>
    <row r="71670" spans="1:12" x14ac:dyDescent="0.25">
      <c r="A71670" s="3" t="str">
        <f t="shared" si="1315"/>
        <v/>
      </c>
      <c r="L71670"/>
    </row>
    <row r="71671" spans="1:12" x14ac:dyDescent="0.25">
      <c r="A71671" s="3" t="str">
        <f t="shared" si="1315"/>
        <v/>
      </c>
      <c r="L71671"/>
    </row>
    <row r="71672" spans="1:12" x14ac:dyDescent="0.25">
      <c r="A71672" s="3" t="str">
        <f t="shared" si="1315"/>
        <v/>
      </c>
      <c r="L71672"/>
    </row>
    <row r="71673" spans="1:12" x14ac:dyDescent="0.25">
      <c r="A71673" s="3" t="str">
        <f t="shared" si="1315"/>
        <v/>
      </c>
      <c r="L71673"/>
    </row>
    <row r="71674" spans="1:12" x14ac:dyDescent="0.25">
      <c r="A71674" s="3" t="str">
        <f t="shared" si="1315"/>
        <v/>
      </c>
      <c r="L71674"/>
    </row>
    <row r="71675" spans="1:12" x14ac:dyDescent="0.25">
      <c r="A71675" s="3" t="str">
        <f t="shared" si="1315"/>
        <v/>
      </c>
      <c r="L71675"/>
    </row>
    <row r="71676" spans="1:12" x14ac:dyDescent="0.25">
      <c r="A71676" s="3" t="str">
        <f t="shared" si="1315"/>
        <v/>
      </c>
      <c r="L71676"/>
    </row>
    <row r="71677" spans="1:12" x14ac:dyDescent="0.25">
      <c r="A71677" s="3" t="str">
        <f t="shared" si="1315"/>
        <v/>
      </c>
      <c r="L71677"/>
    </row>
    <row r="71678" spans="1:12" x14ac:dyDescent="0.25">
      <c r="A71678" s="3" t="str">
        <f t="shared" si="1315"/>
        <v/>
      </c>
      <c r="L71678"/>
    </row>
    <row r="71679" spans="1:12" x14ac:dyDescent="0.25">
      <c r="A71679" s="3" t="str">
        <f t="shared" si="1315"/>
        <v/>
      </c>
      <c r="L71679"/>
    </row>
    <row r="71680" spans="1:12" x14ac:dyDescent="0.25">
      <c r="A71680" s="3" t="str">
        <f t="shared" si="1315"/>
        <v/>
      </c>
      <c r="L71680"/>
    </row>
    <row r="71681" spans="1:12" x14ac:dyDescent="0.25">
      <c r="A71681" s="3" t="str">
        <f t="shared" si="1315"/>
        <v/>
      </c>
      <c r="L71681"/>
    </row>
    <row r="71682" spans="1:12" x14ac:dyDescent="0.25">
      <c r="A71682" s="3" t="str">
        <f t="shared" si="1315"/>
        <v/>
      </c>
      <c r="L71682"/>
    </row>
    <row r="71683" spans="1:12" x14ac:dyDescent="0.25">
      <c r="A71683" s="3" t="str">
        <f t="shared" si="1315"/>
        <v/>
      </c>
      <c r="L71683"/>
    </row>
    <row r="71684" spans="1:12" x14ac:dyDescent="0.25">
      <c r="A71684" s="3" t="str">
        <f t="shared" si="1315"/>
        <v/>
      </c>
      <c r="L71684"/>
    </row>
    <row r="71685" spans="1:12" x14ac:dyDescent="0.25">
      <c r="A71685" s="3" t="str">
        <f t="shared" si="1315"/>
        <v/>
      </c>
      <c r="L71685"/>
    </row>
    <row r="71686" spans="1:12" x14ac:dyDescent="0.25">
      <c r="A71686" s="3" t="str">
        <f t="shared" si="1315"/>
        <v/>
      </c>
      <c r="L71686"/>
    </row>
    <row r="71687" spans="1:12" x14ac:dyDescent="0.25">
      <c r="A71687" s="3" t="str">
        <f t="shared" si="1315"/>
        <v/>
      </c>
      <c r="L71687"/>
    </row>
    <row r="71688" spans="1:12" x14ac:dyDescent="0.25">
      <c r="A71688" s="3" t="str">
        <f t="shared" si="1315"/>
        <v/>
      </c>
      <c r="L71688"/>
    </row>
    <row r="71689" spans="1:12" x14ac:dyDescent="0.25">
      <c r="A71689" s="3" t="str">
        <f t="shared" si="1315"/>
        <v/>
      </c>
      <c r="L71689"/>
    </row>
    <row r="71690" spans="1:12" x14ac:dyDescent="0.25">
      <c r="A71690" s="3" t="str">
        <f t="shared" si="1315"/>
        <v/>
      </c>
      <c r="L71690"/>
    </row>
    <row r="71691" spans="1:12" x14ac:dyDescent="0.25">
      <c r="A71691" s="3" t="str">
        <f t="shared" si="1315"/>
        <v/>
      </c>
      <c r="L71691"/>
    </row>
    <row r="71692" spans="1:12" x14ac:dyDescent="0.25">
      <c r="A71692" s="3" t="str">
        <f t="shared" si="1315"/>
        <v/>
      </c>
      <c r="L71692"/>
    </row>
    <row r="71693" spans="1:12" x14ac:dyDescent="0.25">
      <c r="A71693" s="3" t="str">
        <f t="shared" si="1315"/>
        <v/>
      </c>
      <c r="L71693"/>
    </row>
    <row r="71694" spans="1:12" x14ac:dyDescent="0.25">
      <c r="A71694" s="3" t="str">
        <f t="shared" si="1315"/>
        <v/>
      </c>
      <c r="L71694"/>
    </row>
    <row r="71695" spans="1:12" x14ac:dyDescent="0.25">
      <c r="A71695" s="3" t="str">
        <f t="shared" si="1315"/>
        <v/>
      </c>
      <c r="L71695"/>
    </row>
    <row r="71696" spans="1:12" x14ac:dyDescent="0.25">
      <c r="A71696" s="3" t="str">
        <f t="shared" si="1315"/>
        <v/>
      </c>
      <c r="L71696"/>
    </row>
    <row r="71697" spans="1:12" x14ac:dyDescent="0.25">
      <c r="A71697" s="3" t="str">
        <f t="shared" ref="A71697:A71760" si="1316">IF(B71683="","",CONCATENATE(MONTH(B71683),YEAR(B71683)))</f>
        <v/>
      </c>
      <c r="L71697"/>
    </row>
    <row r="71698" spans="1:12" x14ac:dyDescent="0.25">
      <c r="A71698" s="3" t="str">
        <f t="shared" si="1316"/>
        <v/>
      </c>
      <c r="L71698"/>
    </row>
    <row r="71699" spans="1:12" x14ac:dyDescent="0.25">
      <c r="A71699" s="3" t="str">
        <f t="shared" si="1316"/>
        <v/>
      </c>
      <c r="L71699"/>
    </row>
    <row r="71700" spans="1:12" x14ac:dyDescent="0.25">
      <c r="A71700" s="3" t="str">
        <f t="shared" si="1316"/>
        <v/>
      </c>
      <c r="L71700"/>
    </row>
    <row r="71701" spans="1:12" x14ac:dyDescent="0.25">
      <c r="A71701" s="3" t="str">
        <f t="shared" si="1316"/>
        <v/>
      </c>
      <c r="L71701"/>
    </row>
    <row r="71702" spans="1:12" x14ac:dyDescent="0.25">
      <c r="A71702" s="3" t="str">
        <f t="shared" si="1316"/>
        <v/>
      </c>
      <c r="L71702"/>
    </row>
    <row r="71703" spans="1:12" x14ac:dyDescent="0.25">
      <c r="A71703" s="3" t="str">
        <f t="shared" si="1316"/>
        <v/>
      </c>
      <c r="L71703"/>
    </row>
    <row r="71704" spans="1:12" x14ac:dyDescent="0.25">
      <c r="A71704" s="3" t="str">
        <f t="shared" si="1316"/>
        <v/>
      </c>
      <c r="L71704"/>
    </row>
    <row r="71705" spans="1:12" x14ac:dyDescent="0.25">
      <c r="A71705" s="3" t="str">
        <f t="shared" si="1316"/>
        <v/>
      </c>
      <c r="L71705"/>
    </row>
    <row r="71706" spans="1:12" x14ac:dyDescent="0.25">
      <c r="A71706" s="3" t="str">
        <f t="shared" si="1316"/>
        <v/>
      </c>
      <c r="L71706"/>
    </row>
    <row r="71707" spans="1:12" x14ac:dyDescent="0.25">
      <c r="A71707" s="3" t="str">
        <f t="shared" si="1316"/>
        <v/>
      </c>
      <c r="L71707"/>
    </row>
    <row r="71708" spans="1:12" x14ac:dyDescent="0.25">
      <c r="A71708" s="3" t="str">
        <f t="shared" si="1316"/>
        <v/>
      </c>
      <c r="L71708"/>
    </row>
    <row r="71709" spans="1:12" x14ac:dyDescent="0.25">
      <c r="A71709" s="3" t="str">
        <f t="shared" si="1316"/>
        <v/>
      </c>
      <c r="L71709"/>
    </row>
    <row r="71710" spans="1:12" x14ac:dyDescent="0.25">
      <c r="A71710" s="3" t="str">
        <f t="shared" si="1316"/>
        <v/>
      </c>
      <c r="L71710"/>
    </row>
    <row r="71711" spans="1:12" x14ac:dyDescent="0.25">
      <c r="A71711" s="3" t="str">
        <f t="shared" si="1316"/>
        <v/>
      </c>
      <c r="L71711"/>
    </row>
    <row r="71712" spans="1:12" x14ac:dyDescent="0.25">
      <c r="A71712" s="3" t="str">
        <f t="shared" si="1316"/>
        <v/>
      </c>
      <c r="L71712"/>
    </row>
    <row r="71713" spans="1:12" x14ac:dyDescent="0.25">
      <c r="A71713" s="3" t="str">
        <f t="shared" si="1316"/>
        <v/>
      </c>
      <c r="L71713"/>
    </row>
    <row r="71714" spans="1:12" x14ac:dyDescent="0.25">
      <c r="A71714" s="3" t="str">
        <f t="shared" si="1316"/>
        <v/>
      </c>
      <c r="L71714"/>
    </row>
    <row r="71715" spans="1:12" x14ac:dyDescent="0.25">
      <c r="A71715" s="3" t="str">
        <f t="shared" si="1316"/>
        <v/>
      </c>
      <c r="L71715"/>
    </row>
    <row r="71716" spans="1:12" x14ac:dyDescent="0.25">
      <c r="A71716" s="3" t="str">
        <f t="shared" si="1316"/>
        <v/>
      </c>
      <c r="L71716"/>
    </row>
    <row r="71717" spans="1:12" x14ac:dyDescent="0.25">
      <c r="A71717" s="3" t="str">
        <f t="shared" si="1316"/>
        <v/>
      </c>
      <c r="L71717"/>
    </row>
    <row r="71718" spans="1:12" x14ac:dyDescent="0.25">
      <c r="A71718" s="3" t="str">
        <f t="shared" si="1316"/>
        <v/>
      </c>
      <c r="L71718"/>
    </row>
    <row r="71719" spans="1:12" x14ac:dyDescent="0.25">
      <c r="A71719" s="3" t="str">
        <f t="shared" si="1316"/>
        <v/>
      </c>
      <c r="L71719"/>
    </row>
    <row r="71720" spans="1:12" x14ac:dyDescent="0.25">
      <c r="A71720" s="3" t="str">
        <f t="shared" si="1316"/>
        <v/>
      </c>
      <c r="L71720"/>
    </row>
    <row r="71721" spans="1:12" x14ac:dyDescent="0.25">
      <c r="A71721" s="3" t="str">
        <f t="shared" si="1316"/>
        <v/>
      </c>
      <c r="L71721"/>
    </row>
    <row r="71722" spans="1:12" x14ac:dyDescent="0.25">
      <c r="A71722" s="3" t="str">
        <f t="shared" si="1316"/>
        <v/>
      </c>
      <c r="L71722"/>
    </row>
    <row r="71723" spans="1:12" x14ac:dyDescent="0.25">
      <c r="A71723" s="3" t="str">
        <f t="shared" si="1316"/>
        <v/>
      </c>
      <c r="L71723"/>
    </row>
    <row r="71724" spans="1:12" x14ac:dyDescent="0.25">
      <c r="A71724" s="3" t="str">
        <f t="shared" si="1316"/>
        <v/>
      </c>
      <c r="L71724"/>
    </row>
    <row r="71725" spans="1:12" x14ac:dyDescent="0.25">
      <c r="A71725" s="3" t="str">
        <f t="shared" si="1316"/>
        <v/>
      </c>
      <c r="L71725"/>
    </row>
    <row r="71726" spans="1:12" x14ac:dyDescent="0.25">
      <c r="A71726" s="3" t="str">
        <f t="shared" si="1316"/>
        <v/>
      </c>
      <c r="L71726"/>
    </row>
    <row r="71727" spans="1:12" x14ac:dyDescent="0.25">
      <c r="A71727" s="3" t="str">
        <f t="shared" si="1316"/>
        <v/>
      </c>
      <c r="L71727"/>
    </row>
    <row r="71728" spans="1:12" x14ac:dyDescent="0.25">
      <c r="A71728" s="3" t="str">
        <f t="shared" si="1316"/>
        <v/>
      </c>
      <c r="L71728"/>
    </row>
    <row r="71729" spans="1:12" x14ac:dyDescent="0.25">
      <c r="A71729" s="3" t="str">
        <f t="shared" si="1316"/>
        <v/>
      </c>
      <c r="L71729"/>
    </row>
    <row r="71730" spans="1:12" x14ac:dyDescent="0.25">
      <c r="A71730" s="3" t="str">
        <f t="shared" si="1316"/>
        <v/>
      </c>
      <c r="L71730"/>
    </row>
    <row r="71731" spans="1:12" x14ac:dyDescent="0.25">
      <c r="A71731" s="3" t="str">
        <f t="shared" si="1316"/>
        <v/>
      </c>
      <c r="L71731"/>
    </row>
    <row r="71732" spans="1:12" x14ac:dyDescent="0.25">
      <c r="A71732" s="3" t="str">
        <f t="shared" si="1316"/>
        <v/>
      </c>
      <c r="L71732"/>
    </row>
    <row r="71733" spans="1:12" x14ac:dyDescent="0.25">
      <c r="A71733" s="3" t="str">
        <f t="shared" si="1316"/>
        <v/>
      </c>
      <c r="L71733"/>
    </row>
    <row r="71734" spans="1:12" x14ac:dyDescent="0.25">
      <c r="A71734" s="3" t="str">
        <f t="shared" si="1316"/>
        <v/>
      </c>
      <c r="L71734"/>
    </row>
    <row r="71735" spans="1:12" x14ac:dyDescent="0.25">
      <c r="A71735" s="3" t="str">
        <f t="shared" si="1316"/>
        <v/>
      </c>
      <c r="L71735"/>
    </row>
    <row r="71736" spans="1:12" x14ac:dyDescent="0.25">
      <c r="A71736" s="3" t="str">
        <f t="shared" si="1316"/>
        <v/>
      </c>
      <c r="L71736"/>
    </row>
    <row r="71737" spans="1:12" x14ac:dyDescent="0.25">
      <c r="A71737" s="3" t="str">
        <f t="shared" si="1316"/>
        <v/>
      </c>
      <c r="L71737"/>
    </row>
    <row r="71738" spans="1:12" x14ac:dyDescent="0.25">
      <c r="A71738" s="3" t="str">
        <f t="shared" si="1316"/>
        <v/>
      </c>
      <c r="L71738"/>
    </row>
    <row r="71739" spans="1:12" x14ac:dyDescent="0.25">
      <c r="A71739" s="3" t="str">
        <f t="shared" si="1316"/>
        <v/>
      </c>
      <c r="L71739"/>
    </row>
    <row r="71740" spans="1:12" x14ac:dyDescent="0.25">
      <c r="A71740" s="3" t="str">
        <f t="shared" si="1316"/>
        <v/>
      </c>
      <c r="L71740"/>
    </row>
    <row r="71741" spans="1:12" x14ac:dyDescent="0.25">
      <c r="A71741" s="3" t="str">
        <f t="shared" si="1316"/>
        <v/>
      </c>
      <c r="L71741"/>
    </row>
    <row r="71742" spans="1:12" x14ac:dyDescent="0.25">
      <c r="A71742" s="3" t="str">
        <f t="shared" si="1316"/>
        <v/>
      </c>
      <c r="L71742"/>
    </row>
    <row r="71743" spans="1:12" x14ac:dyDescent="0.25">
      <c r="A71743" s="3" t="str">
        <f t="shared" si="1316"/>
        <v/>
      </c>
      <c r="L71743"/>
    </row>
    <row r="71744" spans="1:12" x14ac:dyDescent="0.25">
      <c r="A71744" s="3" t="str">
        <f t="shared" si="1316"/>
        <v/>
      </c>
      <c r="L71744"/>
    </row>
    <row r="71745" spans="1:12" x14ac:dyDescent="0.25">
      <c r="A71745" s="3" t="str">
        <f t="shared" si="1316"/>
        <v/>
      </c>
      <c r="L71745"/>
    </row>
    <row r="71746" spans="1:12" x14ac:dyDescent="0.25">
      <c r="A71746" s="3" t="str">
        <f t="shared" si="1316"/>
        <v/>
      </c>
      <c r="L71746"/>
    </row>
    <row r="71747" spans="1:12" x14ac:dyDescent="0.25">
      <c r="A71747" s="3" t="str">
        <f t="shared" si="1316"/>
        <v/>
      </c>
      <c r="L71747"/>
    </row>
    <row r="71748" spans="1:12" x14ac:dyDescent="0.25">
      <c r="A71748" s="3" t="str">
        <f t="shared" si="1316"/>
        <v/>
      </c>
      <c r="L71748"/>
    </row>
    <row r="71749" spans="1:12" x14ac:dyDescent="0.25">
      <c r="A71749" s="3" t="str">
        <f t="shared" si="1316"/>
        <v/>
      </c>
      <c r="L71749"/>
    </row>
    <row r="71750" spans="1:12" x14ac:dyDescent="0.25">
      <c r="A71750" s="3" t="str">
        <f t="shared" si="1316"/>
        <v/>
      </c>
      <c r="L71750"/>
    </row>
    <row r="71751" spans="1:12" x14ac:dyDescent="0.25">
      <c r="A71751" s="3" t="str">
        <f t="shared" si="1316"/>
        <v/>
      </c>
      <c r="L71751"/>
    </row>
    <row r="71752" spans="1:12" x14ac:dyDescent="0.25">
      <c r="A71752" s="3" t="str">
        <f t="shared" si="1316"/>
        <v/>
      </c>
      <c r="L71752"/>
    </row>
    <row r="71753" spans="1:12" x14ac:dyDescent="0.25">
      <c r="A71753" s="3" t="str">
        <f t="shared" si="1316"/>
        <v/>
      </c>
      <c r="L71753"/>
    </row>
    <row r="71754" spans="1:12" x14ac:dyDescent="0.25">
      <c r="A71754" s="3" t="str">
        <f t="shared" si="1316"/>
        <v/>
      </c>
      <c r="L71754"/>
    </row>
    <row r="71755" spans="1:12" x14ac:dyDescent="0.25">
      <c r="A71755" s="3" t="str">
        <f t="shared" si="1316"/>
        <v/>
      </c>
      <c r="L71755"/>
    </row>
    <row r="71756" spans="1:12" x14ac:dyDescent="0.25">
      <c r="A71756" s="3" t="str">
        <f t="shared" si="1316"/>
        <v/>
      </c>
      <c r="L71756"/>
    </row>
    <row r="71757" spans="1:12" x14ac:dyDescent="0.25">
      <c r="A71757" s="3" t="str">
        <f t="shared" si="1316"/>
        <v/>
      </c>
      <c r="L71757"/>
    </row>
    <row r="71758" spans="1:12" x14ac:dyDescent="0.25">
      <c r="A71758" s="3" t="str">
        <f t="shared" si="1316"/>
        <v/>
      </c>
      <c r="L71758"/>
    </row>
    <row r="71759" spans="1:12" x14ac:dyDescent="0.25">
      <c r="A71759" s="3" t="str">
        <f t="shared" si="1316"/>
        <v/>
      </c>
      <c r="L71759"/>
    </row>
    <row r="71760" spans="1:12" x14ac:dyDescent="0.25">
      <c r="A71760" s="3" t="str">
        <f t="shared" si="1316"/>
        <v/>
      </c>
      <c r="L71760"/>
    </row>
    <row r="71761" spans="1:12" x14ac:dyDescent="0.25">
      <c r="A71761" s="3" t="str">
        <f t="shared" ref="A71761:A71824" si="1317">IF(B71747="","",CONCATENATE(MONTH(B71747),YEAR(B71747)))</f>
        <v/>
      </c>
      <c r="L71761"/>
    </row>
    <row r="71762" spans="1:12" x14ac:dyDescent="0.25">
      <c r="A71762" s="3" t="str">
        <f t="shared" si="1317"/>
        <v/>
      </c>
      <c r="L71762"/>
    </row>
    <row r="71763" spans="1:12" x14ac:dyDescent="0.25">
      <c r="A71763" s="3" t="str">
        <f t="shared" si="1317"/>
        <v/>
      </c>
      <c r="L71763"/>
    </row>
    <row r="71764" spans="1:12" x14ac:dyDescent="0.25">
      <c r="A71764" s="3" t="str">
        <f t="shared" si="1317"/>
        <v/>
      </c>
      <c r="L71764"/>
    </row>
    <row r="71765" spans="1:12" x14ac:dyDescent="0.25">
      <c r="A71765" s="3" t="str">
        <f t="shared" si="1317"/>
        <v/>
      </c>
      <c r="L71765"/>
    </row>
    <row r="71766" spans="1:12" x14ac:dyDescent="0.25">
      <c r="A71766" s="3" t="str">
        <f t="shared" si="1317"/>
        <v/>
      </c>
      <c r="L71766"/>
    </row>
    <row r="71767" spans="1:12" x14ac:dyDescent="0.25">
      <c r="A71767" s="3" t="str">
        <f t="shared" si="1317"/>
        <v/>
      </c>
      <c r="L71767"/>
    </row>
    <row r="71768" spans="1:12" x14ac:dyDescent="0.25">
      <c r="A71768" s="3" t="str">
        <f t="shared" si="1317"/>
        <v/>
      </c>
      <c r="L71768"/>
    </row>
    <row r="71769" spans="1:12" x14ac:dyDescent="0.25">
      <c r="A71769" s="3" t="str">
        <f t="shared" si="1317"/>
        <v/>
      </c>
      <c r="L71769"/>
    </row>
    <row r="71770" spans="1:12" x14ac:dyDescent="0.25">
      <c r="A71770" s="3" t="str">
        <f t="shared" si="1317"/>
        <v/>
      </c>
      <c r="L71770"/>
    </row>
    <row r="71771" spans="1:12" x14ac:dyDescent="0.25">
      <c r="A71771" s="3" t="str">
        <f t="shared" si="1317"/>
        <v/>
      </c>
      <c r="L71771"/>
    </row>
    <row r="71772" spans="1:12" x14ac:dyDescent="0.25">
      <c r="A71772" s="3" t="str">
        <f t="shared" si="1317"/>
        <v/>
      </c>
      <c r="L71772"/>
    </row>
    <row r="71773" spans="1:12" x14ac:dyDescent="0.25">
      <c r="A71773" s="3" t="str">
        <f t="shared" si="1317"/>
        <v/>
      </c>
      <c r="L71773"/>
    </row>
    <row r="71774" spans="1:12" x14ac:dyDescent="0.25">
      <c r="A71774" s="3" t="str">
        <f t="shared" si="1317"/>
        <v/>
      </c>
      <c r="L71774"/>
    </row>
    <row r="71775" spans="1:12" x14ac:dyDescent="0.25">
      <c r="A71775" s="3" t="str">
        <f t="shared" si="1317"/>
        <v/>
      </c>
      <c r="L71775"/>
    </row>
    <row r="71776" spans="1:12" x14ac:dyDescent="0.25">
      <c r="A71776" s="3" t="str">
        <f t="shared" si="1317"/>
        <v/>
      </c>
      <c r="L71776"/>
    </row>
    <row r="71777" spans="1:12" x14ac:dyDescent="0.25">
      <c r="A71777" s="3" t="str">
        <f t="shared" si="1317"/>
        <v/>
      </c>
      <c r="L71777"/>
    </row>
    <row r="71778" spans="1:12" x14ac:dyDescent="0.25">
      <c r="A71778" s="3" t="str">
        <f t="shared" si="1317"/>
        <v/>
      </c>
      <c r="L71778"/>
    </row>
    <row r="71779" spans="1:12" x14ac:dyDescent="0.25">
      <c r="A71779" s="3" t="str">
        <f t="shared" si="1317"/>
        <v/>
      </c>
      <c r="L71779"/>
    </row>
    <row r="71780" spans="1:12" x14ac:dyDescent="0.25">
      <c r="A71780" s="3" t="str">
        <f t="shared" si="1317"/>
        <v/>
      </c>
      <c r="L71780"/>
    </row>
    <row r="71781" spans="1:12" x14ac:dyDescent="0.25">
      <c r="A71781" s="3" t="str">
        <f t="shared" si="1317"/>
        <v/>
      </c>
      <c r="L71781"/>
    </row>
    <row r="71782" spans="1:12" x14ac:dyDescent="0.25">
      <c r="A71782" s="3" t="str">
        <f t="shared" si="1317"/>
        <v/>
      </c>
      <c r="L71782"/>
    </row>
    <row r="71783" spans="1:12" x14ac:dyDescent="0.25">
      <c r="A71783" s="3" t="str">
        <f t="shared" si="1317"/>
        <v/>
      </c>
      <c r="L71783"/>
    </row>
    <row r="71784" spans="1:12" x14ac:dyDescent="0.25">
      <c r="A71784" s="3" t="str">
        <f t="shared" si="1317"/>
        <v/>
      </c>
      <c r="L71784"/>
    </row>
    <row r="71785" spans="1:12" x14ac:dyDescent="0.25">
      <c r="A71785" s="3" t="str">
        <f t="shared" si="1317"/>
        <v/>
      </c>
      <c r="L71785"/>
    </row>
    <row r="71786" spans="1:12" x14ac:dyDescent="0.25">
      <c r="A71786" s="3" t="str">
        <f t="shared" si="1317"/>
        <v/>
      </c>
      <c r="L71786"/>
    </row>
    <row r="71787" spans="1:12" x14ac:dyDescent="0.25">
      <c r="A71787" s="3" t="str">
        <f t="shared" si="1317"/>
        <v/>
      </c>
      <c r="L71787"/>
    </row>
    <row r="71788" spans="1:12" x14ac:dyDescent="0.25">
      <c r="A71788" s="3" t="str">
        <f t="shared" si="1317"/>
        <v/>
      </c>
      <c r="L71788"/>
    </row>
    <row r="71789" spans="1:12" x14ac:dyDescent="0.25">
      <c r="A71789" s="3" t="str">
        <f t="shared" si="1317"/>
        <v/>
      </c>
      <c r="L71789"/>
    </row>
    <row r="71790" spans="1:12" x14ac:dyDescent="0.25">
      <c r="A71790" s="3" t="str">
        <f t="shared" si="1317"/>
        <v/>
      </c>
      <c r="L71790"/>
    </row>
    <row r="71791" spans="1:12" x14ac:dyDescent="0.25">
      <c r="A71791" s="3" t="str">
        <f t="shared" si="1317"/>
        <v/>
      </c>
      <c r="L71791"/>
    </row>
    <row r="71792" spans="1:12" x14ac:dyDescent="0.25">
      <c r="A71792" s="3" t="str">
        <f t="shared" si="1317"/>
        <v/>
      </c>
      <c r="L71792"/>
    </row>
    <row r="71793" spans="1:12" x14ac:dyDescent="0.25">
      <c r="A71793" s="3" t="str">
        <f t="shared" si="1317"/>
        <v/>
      </c>
      <c r="L71793"/>
    </row>
    <row r="71794" spans="1:12" x14ac:dyDescent="0.25">
      <c r="A71794" s="3" t="str">
        <f t="shared" si="1317"/>
        <v/>
      </c>
      <c r="L71794"/>
    </row>
    <row r="71795" spans="1:12" x14ac:dyDescent="0.25">
      <c r="A71795" s="3" t="str">
        <f t="shared" si="1317"/>
        <v/>
      </c>
      <c r="L71795"/>
    </row>
    <row r="71796" spans="1:12" x14ac:dyDescent="0.25">
      <c r="A71796" s="3" t="str">
        <f t="shared" si="1317"/>
        <v/>
      </c>
      <c r="L71796"/>
    </row>
    <row r="71797" spans="1:12" x14ac:dyDescent="0.25">
      <c r="A71797" s="3" t="str">
        <f t="shared" si="1317"/>
        <v/>
      </c>
      <c r="L71797"/>
    </row>
    <row r="71798" spans="1:12" x14ac:dyDescent="0.25">
      <c r="A71798" s="3" t="str">
        <f t="shared" si="1317"/>
        <v/>
      </c>
      <c r="L71798"/>
    </row>
    <row r="71799" spans="1:12" x14ac:dyDescent="0.25">
      <c r="A71799" s="3" t="str">
        <f t="shared" si="1317"/>
        <v/>
      </c>
      <c r="L71799"/>
    </row>
    <row r="71800" spans="1:12" x14ac:dyDescent="0.25">
      <c r="A71800" s="3" t="str">
        <f t="shared" si="1317"/>
        <v/>
      </c>
      <c r="L71800"/>
    </row>
    <row r="71801" spans="1:12" x14ac:dyDescent="0.25">
      <c r="A71801" s="3" t="str">
        <f t="shared" si="1317"/>
        <v/>
      </c>
      <c r="L71801"/>
    </row>
    <row r="71802" spans="1:12" x14ac:dyDescent="0.25">
      <c r="A71802" s="3" t="str">
        <f t="shared" si="1317"/>
        <v/>
      </c>
      <c r="L71802"/>
    </row>
    <row r="71803" spans="1:12" x14ac:dyDescent="0.25">
      <c r="A71803" s="3" t="str">
        <f t="shared" si="1317"/>
        <v/>
      </c>
      <c r="L71803"/>
    </row>
    <row r="71804" spans="1:12" x14ac:dyDescent="0.25">
      <c r="A71804" s="3" t="str">
        <f t="shared" si="1317"/>
        <v/>
      </c>
      <c r="L71804"/>
    </row>
    <row r="71805" spans="1:12" x14ac:dyDescent="0.25">
      <c r="A71805" s="3" t="str">
        <f t="shared" si="1317"/>
        <v/>
      </c>
      <c r="L71805"/>
    </row>
    <row r="71806" spans="1:12" x14ac:dyDescent="0.25">
      <c r="A71806" s="3" t="str">
        <f t="shared" si="1317"/>
        <v/>
      </c>
      <c r="L71806"/>
    </row>
    <row r="71807" spans="1:12" x14ac:dyDescent="0.25">
      <c r="A71807" s="3" t="str">
        <f t="shared" si="1317"/>
        <v/>
      </c>
      <c r="L71807"/>
    </row>
    <row r="71808" spans="1:12" x14ac:dyDescent="0.25">
      <c r="A71808" s="3" t="str">
        <f t="shared" si="1317"/>
        <v/>
      </c>
      <c r="L71808"/>
    </row>
    <row r="71809" spans="1:12" x14ac:dyDescent="0.25">
      <c r="A71809" s="3" t="str">
        <f t="shared" si="1317"/>
        <v/>
      </c>
      <c r="L71809"/>
    </row>
    <row r="71810" spans="1:12" x14ac:dyDescent="0.25">
      <c r="A71810" s="3" t="str">
        <f t="shared" si="1317"/>
        <v/>
      </c>
      <c r="L71810"/>
    </row>
    <row r="71811" spans="1:12" x14ac:dyDescent="0.25">
      <c r="A71811" s="3" t="str">
        <f t="shared" si="1317"/>
        <v/>
      </c>
      <c r="L71811"/>
    </row>
    <row r="71812" spans="1:12" x14ac:dyDescent="0.25">
      <c r="A71812" s="3" t="str">
        <f t="shared" si="1317"/>
        <v/>
      </c>
      <c r="L71812"/>
    </row>
    <row r="71813" spans="1:12" x14ac:dyDescent="0.25">
      <c r="A71813" s="3" t="str">
        <f t="shared" si="1317"/>
        <v/>
      </c>
      <c r="L71813"/>
    </row>
    <row r="71814" spans="1:12" x14ac:dyDescent="0.25">
      <c r="A71814" s="3" t="str">
        <f t="shared" si="1317"/>
        <v/>
      </c>
      <c r="L71814"/>
    </row>
    <row r="71815" spans="1:12" x14ac:dyDescent="0.25">
      <c r="A71815" s="3" t="str">
        <f t="shared" si="1317"/>
        <v/>
      </c>
      <c r="L71815"/>
    </row>
    <row r="71816" spans="1:12" x14ac:dyDescent="0.25">
      <c r="A71816" s="3" t="str">
        <f t="shared" si="1317"/>
        <v/>
      </c>
      <c r="L71816"/>
    </row>
    <row r="71817" spans="1:12" x14ac:dyDescent="0.25">
      <c r="A71817" s="3" t="str">
        <f t="shared" si="1317"/>
        <v/>
      </c>
      <c r="L71817"/>
    </row>
    <row r="71818" spans="1:12" x14ac:dyDescent="0.25">
      <c r="A71818" s="3" t="str">
        <f t="shared" si="1317"/>
        <v/>
      </c>
      <c r="L71818"/>
    </row>
    <row r="71819" spans="1:12" x14ac:dyDescent="0.25">
      <c r="A71819" s="3" t="str">
        <f t="shared" si="1317"/>
        <v/>
      </c>
      <c r="L71819"/>
    </row>
    <row r="71820" spans="1:12" x14ac:dyDescent="0.25">
      <c r="A71820" s="3" t="str">
        <f t="shared" si="1317"/>
        <v/>
      </c>
      <c r="L71820"/>
    </row>
    <row r="71821" spans="1:12" x14ac:dyDescent="0.25">
      <c r="A71821" s="3" t="str">
        <f t="shared" si="1317"/>
        <v/>
      </c>
      <c r="L71821"/>
    </row>
    <row r="71822" spans="1:12" x14ac:dyDescent="0.25">
      <c r="A71822" s="3" t="str">
        <f t="shared" si="1317"/>
        <v/>
      </c>
      <c r="L71822"/>
    </row>
    <row r="71823" spans="1:12" x14ac:dyDescent="0.25">
      <c r="A71823" s="3" t="str">
        <f t="shared" si="1317"/>
        <v/>
      </c>
      <c r="L71823"/>
    </row>
    <row r="71824" spans="1:12" x14ac:dyDescent="0.25">
      <c r="A71824" s="3" t="str">
        <f t="shared" si="1317"/>
        <v/>
      </c>
      <c r="L71824"/>
    </row>
    <row r="71825" spans="1:12" x14ac:dyDescent="0.25">
      <c r="A71825" s="3" t="str">
        <f t="shared" ref="A71825:A71888" si="1318">IF(B71811="","",CONCATENATE(MONTH(B71811),YEAR(B71811)))</f>
        <v/>
      </c>
      <c r="L71825"/>
    </row>
    <row r="71826" spans="1:12" x14ac:dyDescent="0.25">
      <c r="A71826" s="3" t="str">
        <f t="shared" si="1318"/>
        <v/>
      </c>
      <c r="L71826"/>
    </row>
    <row r="71827" spans="1:12" x14ac:dyDescent="0.25">
      <c r="A71827" s="3" t="str">
        <f t="shared" si="1318"/>
        <v/>
      </c>
      <c r="L71827"/>
    </row>
    <row r="71828" spans="1:12" x14ac:dyDescent="0.25">
      <c r="A71828" s="3" t="str">
        <f t="shared" si="1318"/>
        <v/>
      </c>
      <c r="L71828"/>
    </row>
    <row r="71829" spans="1:12" x14ac:dyDescent="0.25">
      <c r="A71829" s="3" t="str">
        <f t="shared" si="1318"/>
        <v/>
      </c>
      <c r="L71829"/>
    </row>
    <row r="71830" spans="1:12" x14ac:dyDescent="0.25">
      <c r="A71830" s="3" t="str">
        <f t="shared" si="1318"/>
        <v/>
      </c>
      <c r="L71830"/>
    </row>
    <row r="71831" spans="1:12" x14ac:dyDescent="0.25">
      <c r="A71831" s="3" t="str">
        <f t="shared" si="1318"/>
        <v/>
      </c>
      <c r="L71831"/>
    </row>
    <row r="71832" spans="1:12" x14ac:dyDescent="0.25">
      <c r="A71832" s="3" t="str">
        <f t="shared" si="1318"/>
        <v/>
      </c>
      <c r="L71832"/>
    </row>
    <row r="71833" spans="1:12" x14ac:dyDescent="0.25">
      <c r="A71833" s="3" t="str">
        <f t="shared" si="1318"/>
        <v/>
      </c>
      <c r="L71833"/>
    </row>
    <row r="71834" spans="1:12" x14ac:dyDescent="0.25">
      <c r="A71834" s="3" t="str">
        <f t="shared" si="1318"/>
        <v/>
      </c>
      <c r="L71834"/>
    </row>
    <row r="71835" spans="1:12" x14ac:dyDescent="0.25">
      <c r="A71835" s="3" t="str">
        <f t="shared" si="1318"/>
        <v/>
      </c>
      <c r="L71835"/>
    </row>
    <row r="71836" spans="1:12" x14ac:dyDescent="0.25">
      <c r="A71836" s="3" t="str">
        <f t="shared" si="1318"/>
        <v/>
      </c>
      <c r="L71836"/>
    </row>
    <row r="71837" spans="1:12" x14ac:dyDescent="0.25">
      <c r="A71837" s="3" t="str">
        <f t="shared" si="1318"/>
        <v/>
      </c>
      <c r="L71837"/>
    </row>
    <row r="71838" spans="1:12" x14ac:dyDescent="0.25">
      <c r="A71838" s="3" t="str">
        <f t="shared" si="1318"/>
        <v/>
      </c>
      <c r="L71838"/>
    </row>
    <row r="71839" spans="1:12" x14ac:dyDescent="0.25">
      <c r="A71839" s="3" t="str">
        <f t="shared" si="1318"/>
        <v/>
      </c>
      <c r="L71839"/>
    </row>
    <row r="71840" spans="1:12" x14ac:dyDescent="0.25">
      <c r="A71840" s="3" t="str">
        <f t="shared" si="1318"/>
        <v/>
      </c>
      <c r="L71840"/>
    </row>
    <row r="71841" spans="1:12" x14ac:dyDescent="0.25">
      <c r="A71841" s="3" t="str">
        <f t="shared" si="1318"/>
        <v/>
      </c>
      <c r="L71841"/>
    </row>
    <row r="71842" spans="1:12" x14ac:dyDescent="0.25">
      <c r="A71842" s="3" t="str">
        <f t="shared" si="1318"/>
        <v/>
      </c>
      <c r="L71842"/>
    </row>
    <row r="71843" spans="1:12" x14ac:dyDescent="0.25">
      <c r="A71843" s="3" t="str">
        <f t="shared" si="1318"/>
        <v/>
      </c>
      <c r="L71843"/>
    </row>
    <row r="71844" spans="1:12" x14ac:dyDescent="0.25">
      <c r="A71844" s="3" t="str">
        <f t="shared" si="1318"/>
        <v/>
      </c>
      <c r="L71844"/>
    </row>
    <row r="71845" spans="1:12" x14ac:dyDescent="0.25">
      <c r="A71845" s="3" t="str">
        <f t="shared" si="1318"/>
        <v/>
      </c>
      <c r="L71845"/>
    </row>
    <row r="71846" spans="1:12" x14ac:dyDescent="0.25">
      <c r="A71846" s="3" t="str">
        <f t="shared" si="1318"/>
        <v/>
      </c>
      <c r="L71846"/>
    </row>
    <row r="71847" spans="1:12" x14ac:dyDescent="0.25">
      <c r="A71847" s="3" t="str">
        <f t="shared" si="1318"/>
        <v/>
      </c>
      <c r="L71847"/>
    </row>
    <row r="71848" spans="1:12" x14ac:dyDescent="0.25">
      <c r="A71848" s="3" t="str">
        <f t="shared" si="1318"/>
        <v/>
      </c>
      <c r="L71848"/>
    </row>
    <row r="71849" spans="1:12" x14ac:dyDescent="0.25">
      <c r="A71849" s="3" t="str">
        <f t="shared" si="1318"/>
        <v/>
      </c>
      <c r="L71849"/>
    </row>
    <row r="71850" spans="1:12" x14ac:dyDescent="0.25">
      <c r="A71850" s="3" t="str">
        <f t="shared" si="1318"/>
        <v/>
      </c>
      <c r="L71850"/>
    </row>
    <row r="71851" spans="1:12" x14ac:dyDescent="0.25">
      <c r="A71851" s="3" t="str">
        <f t="shared" si="1318"/>
        <v/>
      </c>
      <c r="L71851"/>
    </row>
    <row r="71852" spans="1:12" x14ac:dyDescent="0.25">
      <c r="A71852" s="3" t="str">
        <f t="shared" si="1318"/>
        <v/>
      </c>
      <c r="L71852"/>
    </row>
    <row r="71853" spans="1:12" x14ac:dyDescent="0.25">
      <c r="A71853" s="3" t="str">
        <f t="shared" si="1318"/>
        <v/>
      </c>
      <c r="L71853"/>
    </row>
    <row r="71854" spans="1:12" x14ac:dyDescent="0.25">
      <c r="A71854" s="3" t="str">
        <f t="shared" si="1318"/>
        <v/>
      </c>
      <c r="L71854"/>
    </row>
    <row r="71855" spans="1:12" x14ac:dyDescent="0.25">
      <c r="A71855" s="3" t="str">
        <f t="shared" si="1318"/>
        <v/>
      </c>
      <c r="L71855"/>
    </row>
    <row r="71856" spans="1:12" x14ac:dyDescent="0.25">
      <c r="A71856" s="3" t="str">
        <f t="shared" si="1318"/>
        <v/>
      </c>
      <c r="L71856"/>
    </row>
    <row r="71857" spans="1:12" x14ac:dyDescent="0.25">
      <c r="A71857" s="3" t="str">
        <f t="shared" si="1318"/>
        <v/>
      </c>
      <c r="L71857"/>
    </row>
    <row r="71858" spans="1:12" x14ac:dyDescent="0.25">
      <c r="A71858" s="3" t="str">
        <f t="shared" si="1318"/>
        <v/>
      </c>
      <c r="L71858"/>
    </row>
    <row r="71859" spans="1:12" x14ac:dyDescent="0.25">
      <c r="A71859" s="3" t="str">
        <f t="shared" si="1318"/>
        <v/>
      </c>
      <c r="L71859"/>
    </row>
    <row r="71860" spans="1:12" x14ac:dyDescent="0.25">
      <c r="A71860" s="3" t="str">
        <f t="shared" si="1318"/>
        <v/>
      </c>
      <c r="L71860"/>
    </row>
    <row r="71861" spans="1:12" x14ac:dyDescent="0.25">
      <c r="A71861" s="3" t="str">
        <f t="shared" si="1318"/>
        <v/>
      </c>
      <c r="L71861"/>
    </row>
    <row r="71862" spans="1:12" x14ac:dyDescent="0.25">
      <c r="A71862" s="3" t="str">
        <f t="shared" si="1318"/>
        <v/>
      </c>
      <c r="L71862"/>
    </row>
    <row r="71863" spans="1:12" x14ac:dyDescent="0.25">
      <c r="A71863" s="3" t="str">
        <f t="shared" si="1318"/>
        <v/>
      </c>
      <c r="L71863"/>
    </row>
    <row r="71864" spans="1:12" x14ac:dyDescent="0.25">
      <c r="A71864" s="3" t="str">
        <f t="shared" si="1318"/>
        <v/>
      </c>
      <c r="L71864"/>
    </row>
    <row r="71865" spans="1:12" x14ac:dyDescent="0.25">
      <c r="A71865" s="3" t="str">
        <f t="shared" si="1318"/>
        <v/>
      </c>
      <c r="L71865"/>
    </row>
    <row r="71866" spans="1:12" x14ac:dyDescent="0.25">
      <c r="A71866" s="3" t="str">
        <f t="shared" si="1318"/>
        <v/>
      </c>
      <c r="L71866"/>
    </row>
    <row r="71867" spans="1:12" x14ac:dyDescent="0.25">
      <c r="A71867" s="3" t="str">
        <f t="shared" si="1318"/>
        <v/>
      </c>
      <c r="L71867"/>
    </row>
    <row r="71868" spans="1:12" x14ac:dyDescent="0.25">
      <c r="A71868" s="3" t="str">
        <f t="shared" si="1318"/>
        <v/>
      </c>
      <c r="L71868"/>
    </row>
    <row r="71869" spans="1:12" x14ac:dyDescent="0.25">
      <c r="A71869" s="3" t="str">
        <f t="shared" si="1318"/>
        <v/>
      </c>
      <c r="L71869"/>
    </row>
    <row r="71870" spans="1:12" x14ac:dyDescent="0.25">
      <c r="A71870" s="3" t="str">
        <f t="shared" si="1318"/>
        <v/>
      </c>
      <c r="L71870"/>
    </row>
    <row r="71871" spans="1:12" x14ac:dyDescent="0.25">
      <c r="A71871" s="3" t="str">
        <f t="shared" si="1318"/>
        <v/>
      </c>
      <c r="L71871"/>
    </row>
    <row r="71872" spans="1:12" x14ac:dyDescent="0.25">
      <c r="A71872" s="3" t="str">
        <f t="shared" si="1318"/>
        <v/>
      </c>
      <c r="L71872"/>
    </row>
    <row r="71873" spans="1:12" x14ac:dyDescent="0.25">
      <c r="A71873" s="3" t="str">
        <f t="shared" si="1318"/>
        <v/>
      </c>
      <c r="L71873"/>
    </row>
    <row r="71874" spans="1:12" x14ac:dyDescent="0.25">
      <c r="A71874" s="3" t="str">
        <f t="shared" si="1318"/>
        <v/>
      </c>
      <c r="L71874"/>
    </row>
    <row r="71875" spans="1:12" x14ac:dyDescent="0.25">
      <c r="A71875" s="3" t="str">
        <f t="shared" si="1318"/>
        <v/>
      </c>
      <c r="L71875"/>
    </row>
    <row r="71876" spans="1:12" x14ac:dyDescent="0.25">
      <c r="A71876" s="3" t="str">
        <f t="shared" si="1318"/>
        <v/>
      </c>
      <c r="L71876"/>
    </row>
    <row r="71877" spans="1:12" x14ac:dyDescent="0.25">
      <c r="A71877" s="3" t="str">
        <f t="shared" si="1318"/>
        <v/>
      </c>
      <c r="L71877"/>
    </row>
    <row r="71878" spans="1:12" x14ac:dyDescent="0.25">
      <c r="A71878" s="3" t="str">
        <f t="shared" si="1318"/>
        <v/>
      </c>
      <c r="L71878"/>
    </row>
    <row r="71879" spans="1:12" x14ac:dyDescent="0.25">
      <c r="A71879" s="3" t="str">
        <f t="shared" si="1318"/>
        <v/>
      </c>
      <c r="L71879"/>
    </row>
    <row r="71880" spans="1:12" x14ac:dyDescent="0.25">
      <c r="A71880" s="3" t="str">
        <f t="shared" si="1318"/>
        <v/>
      </c>
      <c r="L71880"/>
    </row>
    <row r="71881" spans="1:12" x14ac:dyDescent="0.25">
      <c r="A71881" s="3" t="str">
        <f t="shared" si="1318"/>
        <v/>
      </c>
      <c r="L71881"/>
    </row>
    <row r="71882" spans="1:12" x14ac:dyDescent="0.25">
      <c r="A71882" s="3" t="str">
        <f t="shared" si="1318"/>
        <v/>
      </c>
      <c r="L71882"/>
    </row>
    <row r="71883" spans="1:12" x14ac:dyDescent="0.25">
      <c r="A71883" s="3" t="str">
        <f t="shared" si="1318"/>
        <v/>
      </c>
      <c r="L71883"/>
    </row>
    <row r="71884" spans="1:12" x14ac:dyDescent="0.25">
      <c r="A71884" s="3" t="str">
        <f t="shared" si="1318"/>
        <v/>
      </c>
      <c r="L71884"/>
    </row>
    <row r="71885" spans="1:12" x14ac:dyDescent="0.25">
      <c r="A71885" s="3" t="str">
        <f t="shared" si="1318"/>
        <v/>
      </c>
      <c r="L71885"/>
    </row>
    <row r="71886" spans="1:12" x14ac:dyDescent="0.25">
      <c r="A71886" s="3" t="str">
        <f t="shared" si="1318"/>
        <v/>
      </c>
      <c r="L71886"/>
    </row>
    <row r="71887" spans="1:12" x14ac:dyDescent="0.25">
      <c r="A71887" s="3" t="str">
        <f t="shared" si="1318"/>
        <v/>
      </c>
      <c r="L71887"/>
    </row>
    <row r="71888" spans="1:12" x14ac:dyDescent="0.25">
      <c r="A71888" s="3" t="str">
        <f t="shared" si="1318"/>
        <v/>
      </c>
      <c r="L71888"/>
    </row>
    <row r="71889" spans="1:12" x14ac:dyDescent="0.25">
      <c r="A71889" s="3" t="str">
        <f t="shared" ref="A71889:A71952" si="1319">IF(B71875="","",CONCATENATE(MONTH(B71875),YEAR(B71875)))</f>
        <v/>
      </c>
      <c r="L71889"/>
    </row>
    <row r="71890" spans="1:12" x14ac:dyDescent="0.25">
      <c r="A71890" s="3" t="str">
        <f t="shared" si="1319"/>
        <v/>
      </c>
      <c r="L71890"/>
    </row>
    <row r="71891" spans="1:12" x14ac:dyDescent="0.25">
      <c r="A71891" s="3" t="str">
        <f t="shared" si="1319"/>
        <v/>
      </c>
      <c r="L71891"/>
    </row>
    <row r="71892" spans="1:12" x14ac:dyDescent="0.25">
      <c r="A71892" s="3" t="str">
        <f t="shared" si="1319"/>
        <v/>
      </c>
      <c r="L71892"/>
    </row>
    <row r="71893" spans="1:12" x14ac:dyDescent="0.25">
      <c r="A71893" s="3" t="str">
        <f t="shared" si="1319"/>
        <v/>
      </c>
      <c r="L71893"/>
    </row>
    <row r="71894" spans="1:12" x14ac:dyDescent="0.25">
      <c r="A71894" s="3" t="str">
        <f t="shared" si="1319"/>
        <v/>
      </c>
      <c r="L71894"/>
    </row>
    <row r="71895" spans="1:12" x14ac:dyDescent="0.25">
      <c r="A71895" s="3" t="str">
        <f t="shared" si="1319"/>
        <v/>
      </c>
      <c r="L71895"/>
    </row>
    <row r="71896" spans="1:12" x14ac:dyDescent="0.25">
      <c r="A71896" s="3" t="str">
        <f t="shared" si="1319"/>
        <v/>
      </c>
      <c r="L71896"/>
    </row>
    <row r="71897" spans="1:12" x14ac:dyDescent="0.25">
      <c r="A71897" s="3" t="str">
        <f t="shared" si="1319"/>
        <v/>
      </c>
      <c r="L71897"/>
    </row>
    <row r="71898" spans="1:12" x14ac:dyDescent="0.25">
      <c r="A71898" s="3" t="str">
        <f t="shared" si="1319"/>
        <v/>
      </c>
      <c r="L71898"/>
    </row>
    <row r="71899" spans="1:12" x14ac:dyDescent="0.25">
      <c r="A71899" s="3" t="str">
        <f t="shared" si="1319"/>
        <v/>
      </c>
      <c r="L71899"/>
    </row>
    <row r="71900" spans="1:12" x14ac:dyDescent="0.25">
      <c r="A71900" s="3" t="str">
        <f t="shared" si="1319"/>
        <v/>
      </c>
      <c r="L71900"/>
    </row>
    <row r="71901" spans="1:12" x14ac:dyDescent="0.25">
      <c r="A71901" s="3" t="str">
        <f t="shared" si="1319"/>
        <v/>
      </c>
      <c r="L71901"/>
    </row>
    <row r="71902" spans="1:12" x14ac:dyDescent="0.25">
      <c r="A71902" s="3" t="str">
        <f t="shared" si="1319"/>
        <v/>
      </c>
      <c r="L71902"/>
    </row>
    <row r="71903" spans="1:12" x14ac:dyDescent="0.25">
      <c r="A71903" s="3" t="str">
        <f t="shared" si="1319"/>
        <v/>
      </c>
      <c r="L71903"/>
    </row>
    <row r="71904" spans="1:12" x14ac:dyDescent="0.25">
      <c r="A71904" s="3" t="str">
        <f t="shared" si="1319"/>
        <v/>
      </c>
      <c r="L71904"/>
    </row>
    <row r="71905" spans="1:12" x14ac:dyDescent="0.25">
      <c r="A71905" s="3" t="str">
        <f t="shared" si="1319"/>
        <v/>
      </c>
      <c r="L71905"/>
    </row>
    <row r="71906" spans="1:12" x14ac:dyDescent="0.25">
      <c r="A71906" s="3" t="str">
        <f t="shared" si="1319"/>
        <v/>
      </c>
      <c r="L71906"/>
    </row>
    <row r="71907" spans="1:12" x14ac:dyDescent="0.25">
      <c r="A71907" s="3" t="str">
        <f t="shared" si="1319"/>
        <v/>
      </c>
      <c r="L71907"/>
    </row>
    <row r="71908" spans="1:12" x14ac:dyDescent="0.25">
      <c r="A71908" s="3" t="str">
        <f t="shared" si="1319"/>
        <v/>
      </c>
      <c r="L71908"/>
    </row>
    <row r="71909" spans="1:12" x14ac:dyDescent="0.25">
      <c r="A71909" s="3" t="str">
        <f t="shared" si="1319"/>
        <v/>
      </c>
      <c r="L71909"/>
    </row>
    <row r="71910" spans="1:12" x14ac:dyDescent="0.25">
      <c r="A71910" s="3" t="str">
        <f t="shared" si="1319"/>
        <v/>
      </c>
      <c r="L71910"/>
    </row>
    <row r="71911" spans="1:12" x14ac:dyDescent="0.25">
      <c r="A71911" s="3" t="str">
        <f t="shared" si="1319"/>
        <v/>
      </c>
      <c r="L71911"/>
    </row>
    <row r="71912" spans="1:12" x14ac:dyDescent="0.25">
      <c r="A71912" s="3" t="str">
        <f t="shared" si="1319"/>
        <v/>
      </c>
      <c r="L71912"/>
    </row>
    <row r="71913" spans="1:12" x14ac:dyDescent="0.25">
      <c r="A71913" s="3" t="str">
        <f t="shared" si="1319"/>
        <v/>
      </c>
      <c r="L71913"/>
    </row>
    <row r="71914" spans="1:12" x14ac:dyDescent="0.25">
      <c r="A71914" s="3" t="str">
        <f t="shared" si="1319"/>
        <v/>
      </c>
      <c r="L71914"/>
    </row>
    <row r="71915" spans="1:12" x14ac:dyDescent="0.25">
      <c r="A71915" s="3" t="str">
        <f t="shared" si="1319"/>
        <v/>
      </c>
      <c r="L71915"/>
    </row>
    <row r="71916" spans="1:12" x14ac:dyDescent="0.25">
      <c r="A71916" s="3" t="str">
        <f t="shared" si="1319"/>
        <v/>
      </c>
      <c r="L71916"/>
    </row>
    <row r="71917" spans="1:12" x14ac:dyDescent="0.25">
      <c r="A71917" s="3" t="str">
        <f t="shared" si="1319"/>
        <v/>
      </c>
      <c r="L71917"/>
    </row>
    <row r="71918" spans="1:12" x14ac:dyDescent="0.25">
      <c r="A71918" s="3" t="str">
        <f t="shared" si="1319"/>
        <v/>
      </c>
      <c r="L71918"/>
    </row>
    <row r="71919" spans="1:12" x14ac:dyDescent="0.25">
      <c r="A71919" s="3" t="str">
        <f t="shared" si="1319"/>
        <v/>
      </c>
      <c r="L71919"/>
    </row>
    <row r="71920" spans="1:12" x14ac:dyDescent="0.25">
      <c r="A71920" s="3" t="str">
        <f t="shared" si="1319"/>
        <v/>
      </c>
      <c r="L71920"/>
    </row>
    <row r="71921" spans="1:12" x14ac:dyDescent="0.25">
      <c r="A71921" s="3" t="str">
        <f t="shared" si="1319"/>
        <v/>
      </c>
      <c r="L71921"/>
    </row>
    <row r="71922" spans="1:12" x14ac:dyDescent="0.25">
      <c r="A71922" s="3" t="str">
        <f t="shared" si="1319"/>
        <v/>
      </c>
      <c r="L71922"/>
    </row>
    <row r="71923" spans="1:12" x14ac:dyDescent="0.25">
      <c r="A71923" s="3" t="str">
        <f t="shared" si="1319"/>
        <v/>
      </c>
      <c r="L71923"/>
    </row>
    <row r="71924" spans="1:12" x14ac:dyDescent="0.25">
      <c r="A71924" s="3" t="str">
        <f t="shared" si="1319"/>
        <v/>
      </c>
      <c r="L71924"/>
    </row>
    <row r="71925" spans="1:12" x14ac:dyDescent="0.25">
      <c r="A71925" s="3" t="str">
        <f t="shared" si="1319"/>
        <v/>
      </c>
      <c r="L71925"/>
    </row>
    <row r="71926" spans="1:12" x14ac:dyDescent="0.25">
      <c r="A71926" s="3" t="str">
        <f t="shared" si="1319"/>
        <v/>
      </c>
      <c r="L71926"/>
    </row>
    <row r="71927" spans="1:12" x14ac:dyDescent="0.25">
      <c r="A71927" s="3" t="str">
        <f t="shared" si="1319"/>
        <v/>
      </c>
      <c r="L71927"/>
    </row>
    <row r="71928" spans="1:12" x14ac:dyDescent="0.25">
      <c r="A71928" s="3" t="str">
        <f t="shared" si="1319"/>
        <v/>
      </c>
      <c r="L71928"/>
    </row>
    <row r="71929" spans="1:12" x14ac:dyDescent="0.25">
      <c r="A71929" s="3" t="str">
        <f t="shared" si="1319"/>
        <v/>
      </c>
      <c r="L71929"/>
    </row>
    <row r="71930" spans="1:12" x14ac:dyDescent="0.25">
      <c r="A71930" s="3" t="str">
        <f t="shared" si="1319"/>
        <v/>
      </c>
      <c r="L71930"/>
    </row>
    <row r="71931" spans="1:12" x14ac:dyDescent="0.25">
      <c r="A71931" s="3" t="str">
        <f t="shared" si="1319"/>
        <v/>
      </c>
      <c r="L71931"/>
    </row>
    <row r="71932" spans="1:12" x14ac:dyDescent="0.25">
      <c r="A71932" s="3" t="str">
        <f t="shared" si="1319"/>
        <v/>
      </c>
      <c r="L71932"/>
    </row>
    <row r="71933" spans="1:12" x14ac:dyDescent="0.25">
      <c r="A71933" s="3" t="str">
        <f t="shared" si="1319"/>
        <v/>
      </c>
      <c r="L71933"/>
    </row>
    <row r="71934" spans="1:12" x14ac:dyDescent="0.25">
      <c r="A71934" s="3" t="str">
        <f t="shared" si="1319"/>
        <v/>
      </c>
      <c r="L71934"/>
    </row>
    <row r="71935" spans="1:12" x14ac:dyDescent="0.25">
      <c r="A71935" s="3" t="str">
        <f t="shared" si="1319"/>
        <v/>
      </c>
      <c r="L71935"/>
    </row>
    <row r="71936" spans="1:12" x14ac:dyDescent="0.25">
      <c r="A71936" s="3" t="str">
        <f t="shared" si="1319"/>
        <v/>
      </c>
      <c r="L71936"/>
    </row>
    <row r="71937" spans="1:12" x14ac:dyDescent="0.25">
      <c r="A71937" s="3" t="str">
        <f t="shared" si="1319"/>
        <v/>
      </c>
      <c r="L71937"/>
    </row>
    <row r="71938" spans="1:12" x14ac:dyDescent="0.25">
      <c r="A71938" s="3" t="str">
        <f t="shared" si="1319"/>
        <v/>
      </c>
      <c r="L71938"/>
    </row>
    <row r="71939" spans="1:12" x14ac:dyDescent="0.25">
      <c r="A71939" s="3" t="str">
        <f t="shared" si="1319"/>
        <v/>
      </c>
      <c r="L71939"/>
    </row>
    <row r="71940" spans="1:12" x14ac:dyDescent="0.25">
      <c r="A71940" s="3" t="str">
        <f t="shared" si="1319"/>
        <v/>
      </c>
      <c r="L71940"/>
    </row>
    <row r="71941" spans="1:12" x14ac:dyDescent="0.25">
      <c r="A71941" s="3" t="str">
        <f t="shared" si="1319"/>
        <v/>
      </c>
      <c r="L71941"/>
    </row>
    <row r="71942" spans="1:12" x14ac:dyDescent="0.25">
      <c r="A71942" s="3" t="str">
        <f t="shared" si="1319"/>
        <v/>
      </c>
      <c r="L71942"/>
    </row>
    <row r="71943" spans="1:12" x14ac:dyDescent="0.25">
      <c r="A71943" s="3" t="str">
        <f t="shared" si="1319"/>
        <v/>
      </c>
      <c r="L71943"/>
    </row>
    <row r="71944" spans="1:12" x14ac:dyDescent="0.25">
      <c r="A71944" s="3" t="str">
        <f t="shared" si="1319"/>
        <v/>
      </c>
      <c r="L71944"/>
    </row>
    <row r="71945" spans="1:12" x14ac:dyDescent="0.25">
      <c r="A71945" s="3" t="str">
        <f t="shared" si="1319"/>
        <v/>
      </c>
      <c r="L71945"/>
    </row>
    <row r="71946" spans="1:12" x14ac:dyDescent="0.25">
      <c r="A71946" s="3" t="str">
        <f t="shared" si="1319"/>
        <v/>
      </c>
      <c r="L71946"/>
    </row>
    <row r="71947" spans="1:12" x14ac:dyDescent="0.25">
      <c r="A71947" s="3" t="str">
        <f t="shared" si="1319"/>
        <v/>
      </c>
      <c r="L71947"/>
    </row>
    <row r="71948" spans="1:12" x14ac:dyDescent="0.25">
      <c r="A71948" s="3" t="str">
        <f t="shared" si="1319"/>
        <v/>
      </c>
      <c r="L71948"/>
    </row>
    <row r="71949" spans="1:12" x14ac:dyDescent="0.25">
      <c r="A71949" s="3" t="str">
        <f t="shared" si="1319"/>
        <v/>
      </c>
      <c r="L71949"/>
    </row>
    <row r="71950" spans="1:12" x14ac:dyDescent="0.25">
      <c r="A71950" s="3" t="str">
        <f t="shared" si="1319"/>
        <v/>
      </c>
      <c r="L71950"/>
    </row>
    <row r="71951" spans="1:12" x14ac:dyDescent="0.25">
      <c r="A71951" s="3" t="str">
        <f t="shared" si="1319"/>
        <v/>
      </c>
      <c r="L71951"/>
    </row>
    <row r="71952" spans="1:12" x14ac:dyDescent="0.25">
      <c r="A71952" s="3" t="str">
        <f t="shared" si="1319"/>
        <v/>
      </c>
      <c r="L71952"/>
    </row>
    <row r="71953" spans="1:12" x14ac:dyDescent="0.25">
      <c r="A71953" s="3" t="str">
        <f t="shared" ref="A71953:A72016" si="1320">IF(B71939="","",CONCATENATE(MONTH(B71939),YEAR(B71939)))</f>
        <v/>
      </c>
      <c r="L71953"/>
    </row>
    <row r="71954" spans="1:12" x14ac:dyDescent="0.25">
      <c r="A71954" s="3" t="str">
        <f t="shared" si="1320"/>
        <v/>
      </c>
      <c r="L71954"/>
    </row>
    <row r="71955" spans="1:12" x14ac:dyDescent="0.25">
      <c r="A71955" s="3" t="str">
        <f t="shared" si="1320"/>
        <v/>
      </c>
      <c r="L71955"/>
    </row>
    <row r="71956" spans="1:12" x14ac:dyDescent="0.25">
      <c r="A71956" s="3" t="str">
        <f t="shared" si="1320"/>
        <v/>
      </c>
      <c r="L71956"/>
    </row>
    <row r="71957" spans="1:12" x14ac:dyDescent="0.25">
      <c r="A71957" s="3" t="str">
        <f t="shared" si="1320"/>
        <v/>
      </c>
      <c r="L71957"/>
    </row>
    <row r="71958" spans="1:12" x14ac:dyDescent="0.25">
      <c r="A71958" s="3" t="str">
        <f t="shared" si="1320"/>
        <v/>
      </c>
      <c r="L71958"/>
    </row>
    <row r="71959" spans="1:12" x14ac:dyDescent="0.25">
      <c r="A71959" s="3" t="str">
        <f t="shared" si="1320"/>
        <v/>
      </c>
      <c r="L71959"/>
    </row>
    <row r="71960" spans="1:12" x14ac:dyDescent="0.25">
      <c r="A71960" s="3" t="str">
        <f t="shared" si="1320"/>
        <v/>
      </c>
      <c r="L71960"/>
    </row>
    <row r="71961" spans="1:12" x14ac:dyDescent="0.25">
      <c r="A71961" s="3" t="str">
        <f t="shared" si="1320"/>
        <v/>
      </c>
      <c r="L71961"/>
    </row>
    <row r="71962" spans="1:12" x14ac:dyDescent="0.25">
      <c r="A71962" s="3" t="str">
        <f t="shared" si="1320"/>
        <v/>
      </c>
      <c r="L71962"/>
    </row>
    <row r="71963" spans="1:12" x14ac:dyDescent="0.25">
      <c r="A71963" s="3" t="str">
        <f t="shared" si="1320"/>
        <v/>
      </c>
      <c r="L71963"/>
    </row>
    <row r="71964" spans="1:12" x14ac:dyDescent="0.25">
      <c r="A71964" s="3" t="str">
        <f t="shared" si="1320"/>
        <v/>
      </c>
      <c r="L71964"/>
    </row>
    <row r="71965" spans="1:12" x14ac:dyDescent="0.25">
      <c r="A71965" s="3" t="str">
        <f t="shared" si="1320"/>
        <v/>
      </c>
      <c r="L71965"/>
    </row>
    <row r="71966" spans="1:12" x14ac:dyDescent="0.25">
      <c r="A71966" s="3" t="str">
        <f t="shared" si="1320"/>
        <v/>
      </c>
      <c r="L71966"/>
    </row>
    <row r="71967" spans="1:12" x14ac:dyDescent="0.25">
      <c r="A71967" s="3" t="str">
        <f t="shared" si="1320"/>
        <v/>
      </c>
      <c r="L71967"/>
    </row>
    <row r="71968" spans="1:12" x14ac:dyDescent="0.25">
      <c r="A71968" s="3" t="str">
        <f t="shared" si="1320"/>
        <v/>
      </c>
      <c r="L71968"/>
    </row>
    <row r="71969" spans="1:12" x14ac:dyDescent="0.25">
      <c r="A71969" s="3" t="str">
        <f t="shared" si="1320"/>
        <v/>
      </c>
      <c r="L71969"/>
    </row>
    <row r="71970" spans="1:12" x14ac:dyDescent="0.25">
      <c r="A71970" s="3" t="str">
        <f t="shared" si="1320"/>
        <v/>
      </c>
      <c r="L71970"/>
    </row>
    <row r="71971" spans="1:12" x14ac:dyDescent="0.25">
      <c r="A71971" s="3" t="str">
        <f t="shared" si="1320"/>
        <v/>
      </c>
      <c r="L71971"/>
    </row>
    <row r="71972" spans="1:12" x14ac:dyDescent="0.25">
      <c r="A71972" s="3" t="str">
        <f t="shared" si="1320"/>
        <v/>
      </c>
      <c r="L71972"/>
    </row>
    <row r="71973" spans="1:12" x14ac:dyDescent="0.25">
      <c r="A71973" s="3" t="str">
        <f t="shared" si="1320"/>
        <v/>
      </c>
      <c r="L71973"/>
    </row>
    <row r="71974" spans="1:12" x14ac:dyDescent="0.25">
      <c r="A71974" s="3" t="str">
        <f t="shared" si="1320"/>
        <v/>
      </c>
      <c r="L71974"/>
    </row>
    <row r="71975" spans="1:12" x14ac:dyDescent="0.25">
      <c r="A71975" s="3" t="str">
        <f t="shared" si="1320"/>
        <v/>
      </c>
      <c r="L71975"/>
    </row>
    <row r="71976" spans="1:12" x14ac:dyDescent="0.25">
      <c r="A71976" s="3" t="str">
        <f t="shared" si="1320"/>
        <v/>
      </c>
      <c r="L71976"/>
    </row>
    <row r="71977" spans="1:12" x14ac:dyDescent="0.25">
      <c r="A71977" s="3" t="str">
        <f t="shared" si="1320"/>
        <v/>
      </c>
      <c r="L71977"/>
    </row>
    <row r="71978" spans="1:12" x14ac:dyDescent="0.25">
      <c r="A71978" s="3" t="str">
        <f t="shared" si="1320"/>
        <v/>
      </c>
      <c r="L71978"/>
    </row>
    <row r="71979" spans="1:12" x14ac:dyDescent="0.25">
      <c r="A71979" s="3" t="str">
        <f t="shared" si="1320"/>
        <v/>
      </c>
      <c r="L71979"/>
    </row>
    <row r="71980" spans="1:12" x14ac:dyDescent="0.25">
      <c r="A71980" s="3" t="str">
        <f t="shared" si="1320"/>
        <v/>
      </c>
      <c r="L71980"/>
    </row>
    <row r="71981" spans="1:12" x14ac:dyDescent="0.25">
      <c r="A71981" s="3" t="str">
        <f t="shared" si="1320"/>
        <v/>
      </c>
      <c r="L71981"/>
    </row>
    <row r="71982" spans="1:12" x14ac:dyDescent="0.25">
      <c r="A71982" s="3" t="str">
        <f t="shared" si="1320"/>
        <v/>
      </c>
      <c r="L71982"/>
    </row>
    <row r="71983" spans="1:12" x14ac:dyDescent="0.25">
      <c r="A71983" s="3" t="str">
        <f t="shared" si="1320"/>
        <v/>
      </c>
      <c r="L71983"/>
    </row>
    <row r="71984" spans="1:12" x14ac:dyDescent="0.25">
      <c r="A71984" s="3" t="str">
        <f t="shared" si="1320"/>
        <v/>
      </c>
      <c r="L71984"/>
    </row>
    <row r="71985" spans="1:12" x14ac:dyDescent="0.25">
      <c r="A71985" s="3" t="str">
        <f t="shared" si="1320"/>
        <v/>
      </c>
      <c r="L71985"/>
    </row>
    <row r="71986" spans="1:12" x14ac:dyDescent="0.25">
      <c r="A71986" s="3" t="str">
        <f t="shared" si="1320"/>
        <v/>
      </c>
      <c r="L71986"/>
    </row>
    <row r="71987" spans="1:12" x14ac:dyDescent="0.25">
      <c r="A71987" s="3" t="str">
        <f t="shared" si="1320"/>
        <v/>
      </c>
      <c r="L71987"/>
    </row>
    <row r="71988" spans="1:12" x14ac:dyDescent="0.25">
      <c r="A71988" s="3" t="str">
        <f t="shared" si="1320"/>
        <v/>
      </c>
      <c r="L71988"/>
    </row>
    <row r="71989" spans="1:12" x14ac:dyDescent="0.25">
      <c r="A71989" s="3" t="str">
        <f t="shared" si="1320"/>
        <v/>
      </c>
      <c r="L71989"/>
    </row>
    <row r="71990" spans="1:12" x14ac:dyDescent="0.25">
      <c r="A71990" s="3" t="str">
        <f t="shared" si="1320"/>
        <v/>
      </c>
      <c r="L71990"/>
    </row>
    <row r="71991" spans="1:12" x14ac:dyDescent="0.25">
      <c r="A71991" s="3" t="str">
        <f t="shared" si="1320"/>
        <v/>
      </c>
      <c r="L71991"/>
    </row>
    <row r="71992" spans="1:12" x14ac:dyDescent="0.25">
      <c r="A71992" s="3" t="str">
        <f t="shared" si="1320"/>
        <v/>
      </c>
      <c r="L71992"/>
    </row>
    <row r="71993" spans="1:12" x14ac:dyDescent="0.25">
      <c r="A71993" s="3" t="str">
        <f t="shared" si="1320"/>
        <v/>
      </c>
      <c r="L71993"/>
    </row>
    <row r="71994" spans="1:12" x14ac:dyDescent="0.25">
      <c r="A71994" s="3" t="str">
        <f t="shared" si="1320"/>
        <v/>
      </c>
      <c r="L71994"/>
    </row>
    <row r="71995" spans="1:12" x14ac:dyDescent="0.25">
      <c r="A71995" s="3" t="str">
        <f t="shared" si="1320"/>
        <v/>
      </c>
      <c r="L71995"/>
    </row>
    <row r="71996" spans="1:12" x14ac:dyDescent="0.25">
      <c r="A71996" s="3" t="str">
        <f t="shared" si="1320"/>
        <v/>
      </c>
      <c r="L71996"/>
    </row>
    <row r="71997" spans="1:12" x14ac:dyDescent="0.25">
      <c r="A71997" s="3" t="str">
        <f t="shared" si="1320"/>
        <v/>
      </c>
      <c r="L71997"/>
    </row>
    <row r="71998" spans="1:12" x14ac:dyDescent="0.25">
      <c r="A71998" s="3" t="str">
        <f t="shared" si="1320"/>
        <v/>
      </c>
      <c r="L71998"/>
    </row>
    <row r="71999" spans="1:12" x14ac:dyDescent="0.25">
      <c r="A71999" s="3" t="str">
        <f t="shared" si="1320"/>
        <v/>
      </c>
      <c r="L71999"/>
    </row>
    <row r="72000" spans="1:12" x14ac:dyDescent="0.25">
      <c r="A72000" s="3" t="str">
        <f t="shared" si="1320"/>
        <v/>
      </c>
      <c r="L72000"/>
    </row>
    <row r="72001" spans="1:12" x14ac:dyDescent="0.25">
      <c r="A72001" s="3" t="str">
        <f t="shared" si="1320"/>
        <v/>
      </c>
      <c r="L72001"/>
    </row>
    <row r="72002" spans="1:12" x14ac:dyDescent="0.25">
      <c r="A72002" s="3" t="str">
        <f t="shared" si="1320"/>
        <v/>
      </c>
      <c r="L72002"/>
    </row>
    <row r="72003" spans="1:12" x14ac:dyDescent="0.25">
      <c r="A72003" s="3" t="str">
        <f t="shared" si="1320"/>
        <v/>
      </c>
      <c r="L72003"/>
    </row>
    <row r="72004" spans="1:12" x14ac:dyDescent="0.25">
      <c r="A72004" s="3" t="str">
        <f t="shared" si="1320"/>
        <v/>
      </c>
      <c r="L72004"/>
    </row>
    <row r="72005" spans="1:12" x14ac:dyDescent="0.25">
      <c r="A72005" s="3" t="str">
        <f t="shared" si="1320"/>
        <v/>
      </c>
      <c r="L72005"/>
    </row>
    <row r="72006" spans="1:12" x14ac:dyDescent="0.25">
      <c r="A72006" s="3" t="str">
        <f t="shared" si="1320"/>
        <v/>
      </c>
      <c r="L72006"/>
    </row>
    <row r="72007" spans="1:12" x14ac:dyDescent="0.25">
      <c r="A72007" s="3" t="str">
        <f t="shared" si="1320"/>
        <v/>
      </c>
      <c r="L72007"/>
    </row>
    <row r="72008" spans="1:12" x14ac:dyDescent="0.25">
      <c r="A72008" s="3" t="str">
        <f t="shared" si="1320"/>
        <v/>
      </c>
      <c r="L72008"/>
    </row>
    <row r="72009" spans="1:12" x14ac:dyDescent="0.25">
      <c r="A72009" s="3" t="str">
        <f t="shared" si="1320"/>
        <v/>
      </c>
      <c r="L72009"/>
    </row>
    <row r="72010" spans="1:12" x14ac:dyDescent="0.25">
      <c r="A72010" s="3" t="str">
        <f t="shared" si="1320"/>
        <v/>
      </c>
      <c r="L72010"/>
    </row>
    <row r="72011" spans="1:12" x14ac:dyDescent="0.25">
      <c r="A72011" s="3" t="str">
        <f t="shared" si="1320"/>
        <v/>
      </c>
      <c r="L72011"/>
    </row>
    <row r="72012" spans="1:12" x14ac:dyDescent="0.25">
      <c r="A72012" s="3" t="str">
        <f t="shared" si="1320"/>
        <v/>
      </c>
      <c r="L72012"/>
    </row>
    <row r="72013" spans="1:12" x14ac:dyDescent="0.25">
      <c r="A72013" s="3" t="str">
        <f t="shared" si="1320"/>
        <v/>
      </c>
      <c r="L72013"/>
    </row>
    <row r="72014" spans="1:12" x14ac:dyDescent="0.25">
      <c r="A72014" s="3" t="str">
        <f t="shared" si="1320"/>
        <v/>
      </c>
      <c r="L72014"/>
    </row>
    <row r="72015" spans="1:12" x14ac:dyDescent="0.25">
      <c r="A72015" s="3" t="str">
        <f t="shared" si="1320"/>
        <v/>
      </c>
      <c r="L72015"/>
    </row>
    <row r="72016" spans="1:12" x14ac:dyDescent="0.25">
      <c r="A72016" s="3" t="str">
        <f t="shared" si="1320"/>
        <v/>
      </c>
      <c r="L72016"/>
    </row>
    <row r="72017" spans="1:12" x14ac:dyDescent="0.25">
      <c r="A72017" s="3" t="str">
        <f t="shared" ref="A72017:A72080" si="1321">IF(B72003="","",CONCATENATE(MONTH(B72003),YEAR(B72003)))</f>
        <v/>
      </c>
      <c r="L72017"/>
    </row>
    <row r="72018" spans="1:12" x14ac:dyDescent="0.25">
      <c r="A72018" s="3" t="str">
        <f t="shared" si="1321"/>
        <v/>
      </c>
      <c r="L72018"/>
    </row>
    <row r="72019" spans="1:12" x14ac:dyDescent="0.25">
      <c r="A72019" s="3" t="str">
        <f t="shared" si="1321"/>
        <v/>
      </c>
      <c r="L72019"/>
    </row>
    <row r="72020" spans="1:12" x14ac:dyDescent="0.25">
      <c r="A72020" s="3" t="str">
        <f t="shared" si="1321"/>
        <v/>
      </c>
      <c r="L72020"/>
    </row>
    <row r="72021" spans="1:12" x14ac:dyDescent="0.25">
      <c r="A72021" s="3" t="str">
        <f t="shared" si="1321"/>
        <v/>
      </c>
      <c r="L72021"/>
    </row>
    <row r="72022" spans="1:12" x14ac:dyDescent="0.25">
      <c r="A72022" s="3" t="str">
        <f t="shared" si="1321"/>
        <v/>
      </c>
      <c r="L72022"/>
    </row>
    <row r="72023" spans="1:12" x14ac:dyDescent="0.25">
      <c r="A72023" s="3" t="str">
        <f t="shared" si="1321"/>
        <v/>
      </c>
      <c r="L72023"/>
    </row>
    <row r="72024" spans="1:12" x14ac:dyDescent="0.25">
      <c r="A72024" s="3" t="str">
        <f t="shared" si="1321"/>
        <v/>
      </c>
      <c r="L72024"/>
    </row>
    <row r="72025" spans="1:12" x14ac:dyDescent="0.25">
      <c r="A72025" s="3" t="str">
        <f t="shared" si="1321"/>
        <v/>
      </c>
      <c r="L72025"/>
    </row>
    <row r="72026" spans="1:12" x14ac:dyDescent="0.25">
      <c r="A72026" s="3" t="str">
        <f t="shared" si="1321"/>
        <v/>
      </c>
      <c r="L72026"/>
    </row>
    <row r="72027" spans="1:12" x14ac:dyDescent="0.25">
      <c r="A72027" s="3" t="str">
        <f t="shared" si="1321"/>
        <v/>
      </c>
      <c r="L72027"/>
    </row>
    <row r="72028" spans="1:12" x14ac:dyDescent="0.25">
      <c r="A72028" s="3" t="str">
        <f t="shared" si="1321"/>
        <v/>
      </c>
      <c r="L72028"/>
    </row>
    <row r="72029" spans="1:12" x14ac:dyDescent="0.25">
      <c r="A72029" s="3" t="str">
        <f t="shared" si="1321"/>
        <v/>
      </c>
      <c r="L72029"/>
    </row>
    <row r="72030" spans="1:12" x14ac:dyDescent="0.25">
      <c r="A72030" s="3" t="str">
        <f t="shared" si="1321"/>
        <v/>
      </c>
      <c r="L72030"/>
    </row>
    <row r="72031" spans="1:12" x14ac:dyDescent="0.25">
      <c r="A72031" s="3" t="str">
        <f t="shared" si="1321"/>
        <v/>
      </c>
      <c r="L72031"/>
    </row>
    <row r="72032" spans="1:12" x14ac:dyDescent="0.25">
      <c r="A72032" s="3" t="str">
        <f t="shared" si="1321"/>
        <v/>
      </c>
      <c r="L72032"/>
    </row>
    <row r="72033" spans="1:12" x14ac:dyDescent="0.25">
      <c r="A72033" s="3" t="str">
        <f t="shared" si="1321"/>
        <v/>
      </c>
      <c r="L72033"/>
    </row>
    <row r="72034" spans="1:12" x14ac:dyDescent="0.25">
      <c r="A72034" s="3" t="str">
        <f t="shared" si="1321"/>
        <v/>
      </c>
      <c r="L72034"/>
    </row>
    <row r="72035" spans="1:12" x14ac:dyDescent="0.25">
      <c r="A72035" s="3" t="str">
        <f t="shared" si="1321"/>
        <v/>
      </c>
      <c r="L72035"/>
    </row>
    <row r="72036" spans="1:12" x14ac:dyDescent="0.25">
      <c r="A72036" s="3" t="str">
        <f t="shared" si="1321"/>
        <v/>
      </c>
      <c r="L72036"/>
    </row>
    <row r="72037" spans="1:12" x14ac:dyDescent="0.25">
      <c r="A72037" s="3" t="str">
        <f t="shared" si="1321"/>
        <v/>
      </c>
      <c r="L72037"/>
    </row>
    <row r="72038" spans="1:12" x14ac:dyDescent="0.25">
      <c r="A72038" s="3" t="str">
        <f t="shared" si="1321"/>
        <v/>
      </c>
      <c r="L72038"/>
    </row>
    <row r="72039" spans="1:12" x14ac:dyDescent="0.25">
      <c r="A72039" s="3" t="str">
        <f t="shared" si="1321"/>
        <v/>
      </c>
      <c r="L72039"/>
    </row>
    <row r="72040" spans="1:12" x14ac:dyDescent="0.25">
      <c r="A72040" s="3" t="str">
        <f t="shared" si="1321"/>
        <v/>
      </c>
      <c r="L72040"/>
    </row>
    <row r="72041" spans="1:12" x14ac:dyDescent="0.25">
      <c r="A72041" s="3" t="str">
        <f t="shared" si="1321"/>
        <v/>
      </c>
      <c r="L72041"/>
    </row>
    <row r="72042" spans="1:12" x14ac:dyDescent="0.25">
      <c r="A72042" s="3" t="str">
        <f t="shared" si="1321"/>
        <v/>
      </c>
      <c r="L72042"/>
    </row>
    <row r="72043" spans="1:12" x14ac:dyDescent="0.25">
      <c r="A72043" s="3" t="str">
        <f t="shared" si="1321"/>
        <v/>
      </c>
      <c r="L72043"/>
    </row>
    <row r="72044" spans="1:12" x14ac:dyDescent="0.25">
      <c r="A72044" s="3" t="str">
        <f t="shared" si="1321"/>
        <v/>
      </c>
      <c r="L72044"/>
    </row>
    <row r="72045" spans="1:12" x14ac:dyDescent="0.25">
      <c r="A72045" s="3" t="str">
        <f t="shared" si="1321"/>
        <v/>
      </c>
      <c r="L72045"/>
    </row>
    <row r="72046" spans="1:12" x14ac:dyDescent="0.25">
      <c r="A72046" s="3" t="str">
        <f t="shared" si="1321"/>
        <v/>
      </c>
      <c r="L72046"/>
    </row>
    <row r="72047" spans="1:12" x14ac:dyDescent="0.25">
      <c r="A72047" s="3" t="str">
        <f t="shared" si="1321"/>
        <v/>
      </c>
      <c r="L72047"/>
    </row>
    <row r="72048" spans="1:12" x14ac:dyDescent="0.25">
      <c r="A72048" s="3" t="str">
        <f t="shared" si="1321"/>
        <v/>
      </c>
      <c r="L72048"/>
    </row>
    <row r="72049" spans="1:12" x14ac:dyDescent="0.25">
      <c r="A72049" s="3" t="str">
        <f t="shared" si="1321"/>
        <v/>
      </c>
      <c r="L72049"/>
    </row>
    <row r="72050" spans="1:12" x14ac:dyDescent="0.25">
      <c r="A72050" s="3" t="str">
        <f t="shared" si="1321"/>
        <v/>
      </c>
      <c r="L72050"/>
    </row>
    <row r="72051" spans="1:12" x14ac:dyDescent="0.25">
      <c r="A72051" s="3" t="str">
        <f t="shared" si="1321"/>
        <v/>
      </c>
      <c r="L72051"/>
    </row>
    <row r="72052" spans="1:12" x14ac:dyDescent="0.25">
      <c r="A72052" s="3" t="str">
        <f t="shared" si="1321"/>
        <v/>
      </c>
      <c r="L72052"/>
    </row>
    <row r="72053" spans="1:12" x14ac:dyDescent="0.25">
      <c r="A72053" s="3" t="str">
        <f t="shared" si="1321"/>
        <v/>
      </c>
      <c r="L72053"/>
    </row>
    <row r="72054" spans="1:12" x14ac:dyDescent="0.25">
      <c r="A72054" s="3" t="str">
        <f t="shared" si="1321"/>
        <v/>
      </c>
      <c r="L72054"/>
    </row>
    <row r="72055" spans="1:12" x14ac:dyDescent="0.25">
      <c r="A72055" s="3" t="str">
        <f t="shared" si="1321"/>
        <v/>
      </c>
      <c r="L72055"/>
    </row>
    <row r="72056" spans="1:12" x14ac:dyDescent="0.25">
      <c r="A72056" s="3" t="str">
        <f t="shared" si="1321"/>
        <v/>
      </c>
      <c r="L72056"/>
    </row>
    <row r="72057" spans="1:12" x14ac:dyDescent="0.25">
      <c r="A72057" s="3" t="str">
        <f t="shared" si="1321"/>
        <v/>
      </c>
      <c r="L72057"/>
    </row>
    <row r="72058" spans="1:12" x14ac:dyDescent="0.25">
      <c r="A72058" s="3" t="str">
        <f t="shared" si="1321"/>
        <v/>
      </c>
      <c r="L72058"/>
    </row>
    <row r="72059" spans="1:12" x14ac:dyDescent="0.25">
      <c r="A72059" s="3" t="str">
        <f t="shared" si="1321"/>
        <v/>
      </c>
      <c r="L72059"/>
    </row>
    <row r="72060" spans="1:12" x14ac:dyDescent="0.25">
      <c r="A72060" s="3" t="str">
        <f t="shared" si="1321"/>
        <v/>
      </c>
      <c r="L72060"/>
    </row>
    <row r="72061" spans="1:12" x14ac:dyDescent="0.25">
      <c r="A72061" s="3" t="str">
        <f t="shared" si="1321"/>
        <v/>
      </c>
      <c r="L72061"/>
    </row>
    <row r="72062" spans="1:12" x14ac:dyDescent="0.25">
      <c r="A72062" s="3" t="str">
        <f t="shared" si="1321"/>
        <v/>
      </c>
      <c r="L72062"/>
    </row>
    <row r="72063" spans="1:12" x14ac:dyDescent="0.25">
      <c r="A72063" s="3" t="str">
        <f t="shared" si="1321"/>
        <v/>
      </c>
      <c r="L72063"/>
    </row>
    <row r="72064" spans="1:12" x14ac:dyDescent="0.25">
      <c r="A72064" s="3" t="str">
        <f t="shared" si="1321"/>
        <v/>
      </c>
      <c r="L72064"/>
    </row>
    <row r="72065" spans="1:12" x14ac:dyDescent="0.25">
      <c r="A72065" s="3" t="str">
        <f t="shared" si="1321"/>
        <v/>
      </c>
      <c r="L72065"/>
    </row>
    <row r="72066" spans="1:12" x14ac:dyDescent="0.25">
      <c r="A72066" s="3" t="str">
        <f t="shared" si="1321"/>
        <v/>
      </c>
      <c r="L72066"/>
    </row>
    <row r="72067" spans="1:12" x14ac:dyDescent="0.25">
      <c r="A72067" s="3" t="str">
        <f t="shared" si="1321"/>
        <v/>
      </c>
      <c r="L72067"/>
    </row>
    <row r="72068" spans="1:12" x14ac:dyDescent="0.25">
      <c r="A72068" s="3" t="str">
        <f t="shared" si="1321"/>
        <v/>
      </c>
      <c r="L72068"/>
    </row>
    <row r="72069" spans="1:12" x14ac:dyDescent="0.25">
      <c r="A72069" s="3" t="str">
        <f t="shared" si="1321"/>
        <v/>
      </c>
      <c r="L72069"/>
    </row>
    <row r="72070" spans="1:12" x14ac:dyDescent="0.25">
      <c r="A72070" s="3" t="str">
        <f t="shared" si="1321"/>
        <v/>
      </c>
      <c r="L72070"/>
    </row>
    <row r="72071" spans="1:12" x14ac:dyDescent="0.25">
      <c r="A72071" s="3" t="str">
        <f t="shared" si="1321"/>
        <v/>
      </c>
      <c r="L72071"/>
    </row>
    <row r="72072" spans="1:12" x14ac:dyDescent="0.25">
      <c r="A72072" s="3" t="str">
        <f t="shared" si="1321"/>
        <v/>
      </c>
      <c r="L72072"/>
    </row>
    <row r="72073" spans="1:12" x14ac:dyDescent="0.25">
      <c r="A72073" s="3" t="str">
        <f t="shared" si="1321"/>
        <v/>
      </c>
      <c r="L72073"/>
    </row>
    <row r="72074" spans="1:12" x14ac:dyDescent="0.25">
      <c r="A72074" s="3" t="str">
        <f t="shared" si="1321"/>
        <v/>
      </c>
      <c r="L72074"/>
    </row>
    <row r="72075" spans="1:12" x14ac:dyDescent="0.25">
      <c r="A72075" s="3" t="str">
        <f t="shared" si="1321"/>
        <v/>
      </c>
      <c r="L72075"/>
    </row>
    <row r="72076" spans="1:12" x14ac:dyDescent="0.25">
      <c r="A72076" s="3" t="str">
        <f t="shared" si="1321"/>
        <v/>
      </c>
      <c r="L72076"/>
    </row>
    <row r="72077" spans="1:12" x14ac:dyDescent="0.25">
      <c r="A72077" s="3" t="str">
        <f t="shared" si="1321"/>
        <v/>
      </c>
      <c r="L72077"/>
    </row>
    <row r="72078" spans="1:12" x14ac:dyDescent="0.25">
      <c r="A72078" s="3" t="str">
        <f t="shared" si="1321"/>
        <v/>
      </c>
      <c r="L72078"/>
    </row>
    <row r="72079" spans="1:12" x14ac:dyDescent="0.25">
      <c r="A72079" s="3" t="str">
        <f t="shared" si="1321"/>
        <v/>
      </c>
      <c r="L72079"/>
    </row>
    <row r="72080" spans="1:12" x14ac:dyDescent="0.25">
      <c r="A72080" s="3" t="str">
        <f t="shared" si="1321"/>
        <v/>
      </c>
      <c r="L72080"/>
    </row>
    <row r="72081" spans="1:12" x14ac:dyDescent="0.25">
      <c r="A72081" s="3" t="str">
        <f t="shared" ref="A72081:A72144" si="1322">IF(B72067="","",CONCATENATE(MONTH(B72067),YEAR(B72067)))</f>
        <v/>
      </c>
      <c r="L72081"/>
    </row>
    <row r="72082" spans="1:12" x14ac:dyDescent="0.25">
      <c r="A72082" s="3" t="str">
        <f t="shared" si="1322"/>
        <v/>
      </c>
      <c r="L72082"/>
    </row>
    <row r="72083" spans="1:12" x14ac:dyDescent="0.25">
      <c r="A72083" s="3" t="str">
        <f t="shared" si="1322"/>
        <v/>
      </c>
      <c r="L72083"/>
    </row>
    <row r="72084" spans="1:12" x14ac:dyDescent="0.25">
      <c r="A72084" s="3" t="str">
        <f t="shared" si="1322"/>
        <v/>
      </c>
      <c r="L72084"/>
    </row>
    <row r="72085" spans="1:12" x14ac:dyDescent="0.25">
      <c r="A72085" s="3" t="str">
        <f t="shared" si="1322"/>
        <v/>
      </c>
      <c r="L72085"/>
    </row>
    <row r="72086" spans="1:12" x14ac:dyDescent="0.25">
      <c r="A72086" s="3" t="str">
        <f t="shared" si="1322"/>
        <v/>
      </c>
      <c r="L72086"/>
    </row>
    <row r="72087" spans="1:12" x14ac:dyDescent="0.25">
      <c r="A72087" s="3" t="str">
        <f t="shared" si="1322"/>
        <v/>
      </c>
      <c r="L72087"/>
    </row>
    <row r="72088" spans="1:12" x14ac:dyDescent="0.25">
      <c r="A72088" s="3" t="str">
        <f t="shared" si="1322"/>
        <v/>
      </c>
      <c r="L72088"/>
    </row>
    <row r="72089" spans="1:12" x14ac:dyDescent="0.25">
      <c r="A72089" s="3" t="str">
        <f t="shared" si="1322"/>
        <v/>
      </c>
      <c r="L72089"/>
    </row>
    <row r="72090" spans="1:12" x14ac:dyDescent="0.25">
      <c r="A72090" s="3" t="str">
        <f t="shared" si="1322"/>
        <v/>
      </c>
      <c r="L72090"/>
    </row>
    <row r="72091" spans="1:12" x14ac:dyDescent="0.25">
      <c r="A72091" s="3" t="str">
        <f t="shared" si="1322"/>
        <v/>
      </c>
      <c r="L72091"/>
    </row>
    <row r="72092" spans="1:12" x14ac:dyDescent="0.25">
      <c r="A72092" s="3" t="str">
        <f t="shared" si="1322"/>
        <v/>
      </c>
      <c r="L72092"/>
    </row>
    <row r="72093" spans="1:12" x14ac:dyDescent="0.25">
      <c r="A72093" s="3" t="str">
        <f t="shared" si="1322"/>
        <v/>
      </c>
      <c r="L72093"/>
    </row>
    <row r="72094" spans="1:12" x14ac:dyDescent="0.25">
      <c r="A72094" s="3" t="str">
        <f t="shared" si="1322"/>
        <v/>
      </c>
      <c r="L72094"/>
    </row>
    <row r="72095" spans="1:12" x14ac:dyDescent="0.25">
      <c r="A72095" s="3" t="str">
        <f t="shared" si="1322"/>
        <v/>
      </c>
      <c r="L72095"/>
    </row>
    <row r="72096" spans="1:12" x14ac:dyDescent="0.25">
      <c r="A72096" s="3" t="str">
        <f t="shared" si="1322"/>
        <v/>
      </c>
      <c r="L72096"/>
    </row>
    <row r="72097" spans="1:12" x14ac:dyDescent="0.25">
      <c r="A72097" s="3" t="str">
        <f t="shared" si="1322"/>
        <v/>
      </c>
      <c r="L72097"/>
    </row>
    <row r="72098" spans="1:12" x14ac:dyDescent="0.25">
      <c r="A72098" s="3" t="str">
        <f t="shared" si="1322"/>
        <v/>
      </c>
      <c r="L72098"/>
    </row>
    <row r="72099" spans="1:12" x14ac:dyDescent="0.25">
      <c r="A72099" s="3" t="str">
        <f t="shared" si="1322"/>
        <v/>
      </c>
      <c r="L72099"/>
    </row>
    <row r="72100" spans="1:12" x14ac:dyDescent="0.25">
      <c r="A72100" s="3" t="str">
        <f t="shared" si="1322"/>
        <v/>
      </c>
      <c r="L72100"/>
    </row>
    <row r="72101" spans="1:12" x14ac:dyDescent="0.25">
      <c r="A72101" s="3" t="str">
        <f t="shared" si="1322"/>
        <v/>
      </c>
      <c r="L72101"/>
    </row>
    <row r="72102" spans="1:12" x14ac:dyDescent="0.25">
      <c r="A72102" s="3" t="str">
        <f t="shared" si="1322"/>
        <v/>
      </c>
      <c r="L72102"/>
    </row>
    <row r="72103" spans="1:12" x14ac:dyDescent="0.25">
      <c r="A72103" s="3" t="str">
        <f t="shared" si="1322"/>
        <v/>
      </c>
      <c r="L72103"/>
    </row>
    <row r="72104" spans="1:12" x14ac:dyDescent="0.25">
      <c r="A72104" s="3" t="str">
        <f t="shared" si="1322"/>
        <v/>
      </c>
      <c r="L72104"/>
    </row>
    <row r="72105" spans="1:12" x14ac:dyDescent="0.25">
      <c r="A72105" s="3" t="str">
        <f t="shared" si="1322"/>
        <v/>
      </c>
      <c r="L72105"/>
    </row>
    <row r="72106" spans="1:12" x14ac:dyDescent="0.25">
      <c r="A72106" s="3" t="str">
        <f t="shared" si="1322"/>
        <v/>
      </c>
      <c r="L72106"/>
    </row>
    <row r="72107" spans="1:12" x14ac:dyDescent="0.25">
      <c r="A72107" s="3" t="str">
        <f t="shared" si="1322"/>
        <v/>
      </c>
      <c r="L72107"/>
    </row>
    <row r="72108" spans="1:12" x14ac:dyDescent="0.25">
      <c r="A72108" s="3" t="str">
        <f t="shared" si="1322"/>
        <v/>
      </c>
      <c r="L72108"/>
    </row>
    <row r="72109" spans="1:12" x14ac:dyDescent="0.25">
      <c r="A72109" s="3" t="str">
        <f t="shared" si="1322"/>
        <v/>
      </c>
      <c r="L72109"/>
    </row>
    <row r="72110" spans="1:12" x14ac:dyDescent="0.25">
      <c r="A72110" s="3" t="str">
        <f t="shared" si="1322"/>
        <v/>
      </c>
      <c r="L72110"/>
    </row>
    <row r="72111" spans="1:12" x14ac:dyDescent="0.25">
      <c r="A72111" s="3" t="str">
        <f t="shared" si="1322"/>
        <v/>
      </c>
      <c r="L72111"/>
    </row>
    <row r="72112" spans="1:12" x14ac:dyDescent="0.25">
      <c r="A72112" s="3" t="str">
        <f t="shared" si="1322"/>
        <v/>
      </c>
      <c r="L72112"/>
    </row>
    <row r="72113" spans="1:12" x14ac:dyDescent="0.25">
      <c r="A72113" s="3" t="str">
        <f t="shared" si="1322"/>
        <v/>
      </c>
      <c r="L72113"/>
    </row>
    <row r="72114" spans="1:12" x14ac:dyDescent="0.25">
      <c r="A72114" s="3" t="str">
        <f t="shared" si="1322"/>
        <v/>
      </c>
      <c r="L72114"/>
    </row>
    <row r="72115" spans="1:12" x14ac:dyDescent="0.25">
      <c r="A72115" s="3" t="str">
        <f t="shared" si="1322"/>
        <v/>
      </c>
      <c r="L72115"/>
    </row>
    <row r="72116" spans="1:12" x14ac:dyDescent="0.25">
      <c r="A72116" s="3" t="str">
        <f t="shared" si="1322"/>
        <v/>
      </c>
      <c r="L72116"/>
    </row>
    <row r="72117" spans="1:12" x14ac:dyDescent="0.25">
      <c r="A72117" s="3" t="str">
        <f t="shared" si="1322"/>
        <v/>
      </c>
      <c r="L72117"/>
    </row>
    <row r="72118" spans="1:12" x14ac:dyDescent="0.25">
      <c r="A72118" s="3" t="str">
        <f t="shared" si="1322"/>
        <v/>
      </c>
      <c r="L72118"/>
    </row>
    <row r="72119" spans="1:12" x14ac:dyDescent="0.25">
      <c r="A72119" s="3" t="str">
        <f t="shared" si="1322"/>
        <v/>
      </c>
      <c r="L72119"/>
    </row>
    <row r="72120" spans="1:12" x14ac:dyDescent="0.25">
      <c r="A72120" s="3" t="str">
        <f t="shared" si="1322"/>
        <v/>
      </c>
      <c r="L72120"/>
    </row>
    <row r="72121" spans="1:12" x14ac:dyDescent="0.25">
      <c r="A72121" s="3" t="str">
        <f t="shared" si="1322"/>
        <v/>
      </c>
      <c r="L72121"/>
    </row>
    <row r="72122" spans="1:12" x14ac:dyDescent="0.25">
      <c r="A72122" s="3" t="str">
        <f t="shared" si="1322"/>
        <v/>
      </c>
      <c r="L72122"/>
    </row>
    <row r="72123" spans="1:12" x14ac:dyDescent="0.25">
      <c r="A72123" s="3" t="str">
        <f t="shared" si="1322"/>
        <v/>
      </c>
      <c r="L72123"/>
    </row>
    <row r="72124" spans="1:12" x14ac:dyDescent="0.25">
      <c r="A72124" s="3" t="str">
        <f t="shared" si="1322"/>
        <v/>
      </c>
      <c r="L72124"/>
    </row>
    <row r="72125" spans="1:12" x14ac:dyDescent="0.25">
      <c r="A72125" s="3" t="str">
        <f t="shared" si="1322"/>
        <v/>
      </c>
      <c r="L72125"/>
    </row>
    <row r="72126" spans="1:12" x14ac:dyDescent="0.25">
      <c r="A72126" s="3" t="str">
        <f t="shared" si="1322"/>
        <v/>
      </c>
      <c r="L72126"/>
    </row>
    <row r="72127" spans="1:12" x14ac:dyDescent="0.25">
      <c r="A72127" s="3" t="str">
        <f t="shared" si="1322"/>
        <v/>
      </c>
      <c r="L72127"/>
    </row>
    <row r="72128" spans="1:12" x14ac:dyDescent="0.25">
      <c r="A72128" s="3" t="str">
        <f t="shared" si="1322"/>
        <v/>
      </c>
      <c r="L72128"/>
    </row>
    <row r="72129" spans="1:12" x14ac:dyDescent="0.25">
      <c r="A72129" s="3" t="str">
        <f t="shared" si="1322"/>
        <v/>
      </c>
      <c r="L72129"/>
    </row>
    <row r="72130" spans="1:12" x14ac:dyDescent="0.25">
      <c r="A72130" s="3" t="str">
        <f t="shared" si="1322"/>
        <v/>
      </c>
      <c r="L72130"/>
    </row>
    <row r="72131" spans="1:12" x14ac:dyDescent="0.25">
      <c r="A72131" s="3" t="str">
        <f t="shared" si="1322"/>
        <v/>
      </c>
      <c r="L72131"/>
    </row>
    <row r="72132" spans="1:12" x14ac:dyDescent="0.25">
      <c r="A72132" s="3" t="str">
        <f t="shared" si="1322"/>
        <v/>
      </c>
      <c r="L72132"/>
    </row>
    <row r="72133" spans="1:12" x14ac:dyDescent="0.25">
      <c r="A72133" s="3" t="str">
        <f t="shared" si="1322"/>
        <v/>
      </c>
      <c r="L72133"/>
    </row>
    <row r="72134" spans="1:12" x14ac:dyDescent="0.25">
      <c r="A72134" s="3" t="str">
        <f t="shared" si="1322"/>
        <v/>
      </c>
      <c r="L72134"/>
    </row>
    <row r="72135" spans="1:12" x14ac:dyDescent="0.25">
      <c r="A72135" s="3" t="str">
        <f t="shared" si="1322"/>
        <v/>
      </c>
      <c r="L72135"/>
    </row>
    <row r="72136" spans="1:12" x14ac:dyDescent="0.25">
      <c r="A72136" s="3" t="str">
        <f t="shared" si="1322"/>
        <v/>
      </c>
      <c r="L72136"/>
    </row>
    <row r="72137" spans="1:12" x14ac:dyDescent="0.25">
      <c r="A72137" s="3" t="str">
        <f t="shared" si="1322"/>
        <v/>
      </c>
      <c r="L72137"/>
    </row>
    <row r="72138" spans="1:12" x14ac:dyDescent="0.25">
      <c r="A72138" s="3" t="str">
        <f t="shared" si="1322"/>
        <v/>
      </c>
      <c r="L72138"/>
    </row>
    <row r="72139" spans="1:12" x14ac:dyDescent="0.25">
      <c r="A72139" s="3" t="str">
        <f t="shared" si="1322"/>
        <v/>
      </c>
      <c r="L72139"/>
    </row>
    <row r="72140" spans="1:12" x14ac:dyDescent="0.25">
      <c r="A72140" s="3" t="str">
        <f t="shared" si="1322"/>
        <v/>
      </c>
      <c r="L72140"/>
    </row>
    <row r="72141" spans="1:12" x14ac:dyDescent="0.25">
      <c r="A72141" s="3" t="str">
        <f t="shared" si="1322"/>
        <v/>
      </c>
      <c r="L72141"/>
    </row>
    <row r="72142" spans="1:12" x14ac:dyDescent="0.25">
      <c r="A72142" s="3" t="str">
        <f t="shared" si="1322"/>
        <v/>
      </c>
      <c r="L72142"/>
    </row>
    <row r="72143" spans="1:12" x14ac:dyDescent="0.25">
      <c r="A72143" s="3" t="str">
        <f t="shared" si="1322"/>
        <v/>
      </c>
      <c r="L72143"/>
    </row>
    <row r="72144" spans="1:12" x14ac:dyDescent="0.25">
      <c r="A72144" s="3" t="str">
        <f t="shared" si="1322"/>
        <v/>
      </c>
      <c r="L72144"/>
    </row>
    <row r="72145" spans="1:12" x14ac:dyDescent="0.25">
      <c r="A72145" s="3" t="str">
        <f t="shared" ref="A72145:A72208" si="1323">IF(B72131="","",CONCATENATE(MONTH(B72131),YEAR(B72131)))</f>
        <v/>
      </c>
      <c r="L72145"/>
    </row>
    <row r="72146" spans="1:12" x14ac:dyDescent="0.25">
      <c r="A72146" s="3" t="str">
        <f t="shared" si="1323"/>
        <v/>
      </c>
      <c r="L72146"/>
    </row>
    <row r="72147" spans="1:12" x14ac:dyDescent="0.25">
      <c r="A72147" s="3" t="str">
        <f t="shared" si="1323"/>
        <v/>
      </c>
      <c r="L72147"/>
    </row>
    <row r="72148" spans="1:12" x14ac:dyDescent="0.25">
      <c r="A72148" s="3" t="str">
        <f t="shared" si="1323"/>
        <v/>
      </c>
      <c r="L72148"/>
    </row>
    <row r="72149" spans="1:12" x14ac:dyDescent="0.25">
      <c r="A72149" s="3" t="str">
        <f t="shared" si="1323"/>
        <v/>
      </c>
      <c r="L72149"/>
    </row>
    <row r="72150" spans="1:12" x14ac:dyDescent="0.25">
      <c r="A72150" s="3" t="str">
        <f t="shared" si="1323"/>
        <v/>
      </c>
      <c r="L72150"/>
    </row>
    <row r="72151" spans="1:12" x14ac:dyDescent="0.25">
      <c r="A72151" s="3" t="str">
        <f t="shared" si="1323"/>
        <v/>
      </c>
      <c r="L72151"/>
    </row>
    <row r="72152" spans="1:12" x14ac:dyDescent="0.25">
      <c r="A72152" s="3" t="str">
        <f t="shared" si="1323"/>
        <v/>
      </c>
      <c r="L72152"/>
    </row>
    <row r="72153" spans="1:12" x14ac:dyDescent="0.25">
      <c r="A72153" s="3" t="str">
        <f t="shared" si="1323"/>
        <v/>
      </c>
      <c r="L72153"/>
    </row>
    <row r="72154" spans="1:12" x14ac:dyDescent="0.25">
      <c r="A72154" s="3" t="str">
        <f t="shared" si="1323"/>
        <v/>
      </c>
      <c r="L72154"/>
    </row>
    <row r="72155" spans="1:12" x14ac:dyDescent="0.25">
      <c r="A72155" s="3" t="str">
        <f t="shared" si="1323"/>
        <v/>
      </c>
      <c r="L72155"/>
    </row>
    <row r="72156" spans="1:12" x14ac:dyDescent="0.25">
      <c r="A72156" s="3" t="str">
        <f t="shared" si="1323"/>
        <v/>
      </c>
      <c r="L72156"/>
    </row>
    <row r="72157" spans="1:12" x14ac:dyDescent="0.25">
      <c r="A72157" s="3" t="str">
        <f t="shared" si="1323"/>
        <v/>
      </c>
      <c r="L72157"/>
    </row>
    <row r="72158" spans="1:12" x14ac:dyDescent="0.25">
      <c r="A72158" s="3" t="str">
        <f t="shared" si="1323"/>
        <v/>
      </c>
      <c r="L72158"/>
    </row>
    <row r="72159" spans="1:12" x14ac:dyDescent="0.25">
      <c r="A72159" s="3" t="str">
        <f t="shared" si="1323"/>
        <v/>
      </c>
      <c r="L72159"/>
    </row>
    <row r="72160" spans="1:12" x14ac:dyDescent="0.25">
      <c r="A72160" s="3" t="str">
        <f t="shared" si="1323"/>
        <v/>
      </c>
      <c r="L72160"/>
    </row>
    <row r="72161" spans="1:12" x14ac:dyDescent="0.25">
      <c r="A72161" s="3" t="str">
        <f t="shared" si="1323"/>
        <v/>
      </c>
      <c r="L72161"/>
    </row>
    <row r="72162" spans="1:12" x14ac:dyDescent="0.25">
      <c r="A72162" s="3" t="str">
        <f t="shared" si="1323"/>
        <v/>
      </c>
      <c r="L72162"/>
    </row>
    <row r="72163" spans="1:12" x14ac:dyDescent="0.25">
      <c r="A72163" s="3" t="str">
        <f t="shared" si="1323"/>
        <v/>
      </c>
      <c r="L72163"/>
    </row>
    <row r="72164" spans="1:12" x14ac:dyDescent="0.25">
      <c r="A72164" s="3" t="str">
        <f t="shared" si="1323"/>
        <v/>
      </c>
      <c r="L72164"/>
    </row>
    <row r="72165" spans="1:12" x14ac:dyDescent="0.25">
      <c r="A72165" s="3" t="str">
        <f t="shared" si="1323"/>
        <v/>
      </c>
      <c r="L72165"/>
    </row>
    <row r="72166" spans="1:12" x14ac:dyDescent="0.25">
      <c r="A72166" s="3" t="str">
        <f t="shared" si="1323"/>
        <v/>
      </c>
      <c r="L72166"/>
    </row>
    <row r="72167" spans="1:12" x14ac:dyDescent="0.25">
      <c r="A72167" s="3" t="str">
        <f t="shared" si="1323"/>
        <v/>
      </c>
      <c r="L72167"/>
    </row>
    <row r="72168" spans="1:12" x14ac:dyDescent="0.25">
      <c r="A72168" s="3" t="str">
        <f t="shared" si="1323"/>
        <v/>
      </c>
      <c r="L72168"/>
    </row>
    <row r="72169" spans="1:12" x14ac:dyDescent="0.25">
      <c r="A72169" s="3" t="str">
        <f t="shared" si="1323"/>
        <v/>
      </c>
      <c r="L72169"/>
    </row>
    <row r="72170" spans="1:12" x14ac:dyDescent="0.25">
      <c r="A72170" s="3" t="str">
        <f t="shared" si="1323"/>
        <v/>
      </c>
      <c r="L72170"/>
    </row>
    <row r="72171" spans="1:12" x14ac:dyDescent="0.25">
      <c r="A72171" s="3" t="str">
        <f t="shared" si="1323"/>
        <v/>
      </c>
      <c r="L72171"/>
    </row>
    <row r="72172" spans="1:12" x14ac:dyDescent="0.25">
      <c r="A72172" s="3" t="str">
        <f t="shared" si="1323"/>
        <v/>
      </c>
      <c r="L72172"/>
    </row>
    <row r="72173" spans="1:12" x14ac:dyDescent="0.25">
      <c r="A72173" s="3" t="str">
        <f t="shared" si="1323"/>
        <v/>
      </c>
      <c r="L72173"/>
    </row>
    <row r="72174" spans="1:12" x14ac:dyDescent="0.25">
      <c r="A72174" s="3" t="str">
        <f t="shared" si="1323"/>
        <v/>
      </c>
      <c r="L72174"/>
    </row>
    <row r="72175" spans="1:12" x14ac:dyDescent="0.25">
      <c r="A72175" s="3" t="str">
        <f t="shared" si="1323"/>
        <v/>
      </c>
      <c r="L72175"/>
    </row>
    <row r="72176" spans="1:12" x14ac:dyDescent="0.25">
      <c r="A72176" s="3" t="str">
        <f t="shared" si="1323"/>
        <v/>
      </c>
      <c r="L72176"/>
    </row>
    <row r="72177" spans="1:12" x14ac:dyDescent="0.25">
      <c r="A72177" s="3" t="str">
        <f t="shared" si="1323"/>
        <v/>
      </c>
      <c r="L72177"/>
    </row>
    <row r="72178" spans="1:12" x14ac:dyDescent="0.25">
      <c r="A72178" s="3" t="str">
        <f t="shared" si="1323"/>
        <v/>
      </c>
      <c r="L72178"/>
    </row>
    <row r="72179" spans="1:12" x14ac:dyDescent="0.25">
      <c r="A72179" s="3" t="str">
        <f t="shared" si="1323"/>
        <v/>
      </c>
      <c r="L72179"/>
    </row>
    <row r="72180" spans="1:12" x14ac:dyDescent="0.25">
      <c r="A72180" s="3" t="str">
        <f t="shared" si="1323"/>
        <v/>
      </c>
      <c r="L72180"/>
    </row>
    <row r="72181" spans="1:12" x14ac:dyDescent="0.25">
      <c r="A72181" s="3" t="str">
        <f t="shared" si="1323"/>
        <v/>
      </c>
      <c r="L72181"/>
    </row>
    <row r="72182" spans="1:12" x14ac:dyDescent="0.25">
      <c r="A72182" s="3" t="str">
        <f t="shared" si="1323"/>
        <v/>
      </c>
      <c r="L72182"/>
    </row>
    <row r="72183" spans="1:12" x14ac:dyDescent="0.25">
      <c r="A72183" s="3" t="str">
        <f t="shared" si="1323"/>
        <v/>
      </c>
      <c r="L72183"/>
    </row>
    <row r="72184" spans="1:12" x14ac:dyDescent="0.25">
      <c r="A72184" s="3" t="str">
        <f t="shared" si="1323"/>
        <v/>
      </c>
      <c r="L72184"/>
    </row>
    <row r="72185" spans="1:12" x14ac:dyDescent="0.25">
      <c r="A72185" s="3" t="str">
        <f t="shared" si="1323"/>
        <v/>
      </c>
      <c r="L72185"/>
    </row>
    <row r="72186" spans="1:12" x14ac:dyDescent="0.25">
      <c r="A72186" s="3" t="str">
        <f t="shared" si="1323"/>
        <v/>
      </c>
      <c r="L72186"/>
    </row>
    <row r="72187" spans="1:12" x14ac:dyDescent="0.25">
      <c r="A72187" s="3" t="str">
        <f t="shared" si="1323"/>
        <v/>
      </c>
      <c r="L72187"/>
    </row>
    <row r="72188" spans="1:12" x14ac:dyDescent="0.25">
      <c r="A72188" s="3" t="str">
        <f t="shared" si="1323"/>
        <v/>
      </c>
      <c r="L72188"/>
    </row>
    <row r="72189" spans="1:12" x14ac:dyDescent="0.25">
      <c r="A72189" s="3" t="str">
        <f t="shared" si="1323"/>
        <v/>
      </c>
      <c r="L72189"/>
    </row>
    <row r="72190" spans="1:12" x14ac:dyDescent="0.25">
      <c r="A72190" s="3" t="str">
        <f t="shared" si="1323"/>
        <v/>
      </c>
      <c r="L72190"/>
    </row>
    <row r="72191" spans="1:12" x14ac:dyDescent="0.25">
      <c r="A72191" s="3" t="str">
        <f t="shared" si="1323"/>
        <v/>
      </c>
      <c r="L72191"/>
    </row>
    <row r="72192" spans="1:12" x14ac:dyDescent="0.25">
      <c r="A72192" s="3" t="str">
        <f t="shared" si="1323"/>
        <v/>
      </c>
      <c r="L72192"/>
    </row>
    <row r="72193" spans="1:12" x14ac:dyDescent="0.25">
      <c r="A72193" s="3" t="str">
        <f t="shared" si="1323"/>
        <v/>
      </c>
      <c r="L72193"/>
    </row>
    <row r="72194" spans="1:12" x14ac:dyDescent="0.25">
      <c r="A72194" s="3" t="str">
        <f t="shared" si="1323"/>
        <v/>
      </c>
      <c r="L72194"/>
    </row>
    <row r="72195" spans="1:12" x14ac:dyDescent="0.25">
      <c r="A72195" s="3" t="str">
        <f t="shared" si="1323"/>
        <v/>
      </c>
      <c r="L72195"/>
    </row>
    <row r="72196" spans="1:12" x14ac:dyDescent="0.25">
      <c r="A72196" s="3" t="str">
        <f t="shared" si="1323"/>
        <v/>
      </c>
      <c r="L72196"/>
    </row>
    <row r="72197" spans="1:12" x14ac:dyDescent="0.25">
      <c r="A72197" s="3" t="str">
        <f t="shared" si="1323"/>
        <v/>
      </c>
      <c r="L72197"/>
    </row>
    <row r="72198" spans="1:12" x14ac:dyDescent="0.25">
      <c r="A72198" s="3" t="str">
        <f t="shared" si="1323"/>
        <v/>
      </c>
      <c r="L72198"/>
    </row>
    <row r="72199" spans="1:12" x14ac:dyDescent="0.25">
      <c r="A72199" s="3" t="str">
        <f t="shared" si="1323"/>
        <v/>
      </c>
      <c r="L72199"/>
    </row>
    <row r="72200" spans="1:12" x14ac:dyDescent="0.25">
      <c r="A72200" s="3" t="str">
        <f t="shared" si="1323"/>
        <v/>
      </c>
      <c r="L72200"/>
    </row>
    <row r="72201" spans="1:12" x14ac:dyDescent="0.25">
      <c r="A72201" s="3" t="str">
        <f t="shared" si="1323"/>
        <v/>
      </c>
      <c r="L72201"/>
    </row>
    <row r="72202" spans="1:12" x14ac:dyDescent="0.25">
      <c r="A72202" s="3" t="str">
        <f t="shared" si="1323"/>
        <v/>
      </c>
      <c r="L72202"/>
    </row>
    <row r="72203" spans="1:12" x14ac:dyDescent="0.25">
      <c r="A72203" s="3" t="str">
        <f t="shared" si="1323"/>
        <v/>
      </c>
      <c r="L72203"/>
    </row>
    <row r="72204" spans="1:12" x14ac:dyDescent="0.25">
      <c r="A72204" s="3" t="str">
        <f t="shared" si="1323"/>
        <v/>
      </c>
      <c r="L72204"/>
    </row>
    <row r="72205" spans="1:12" x14ac:dyDescent="0.25">
      <c r="A72205" s="3" t="str">
        <f t="shared" si="1323"/>
        <v/>
      </c>
      <c r="L72205"/>
    </row>
    <row r="72206" spans="1:12" x14ac:dyDescent="0.25">
      <c r="A72206" s="3" t="str">
        <f t="shared" si="1323"/>
        <v/>
      </c>
      <c r="L72206"/>
    </row>
    <row r="72207" spans="1:12" x14ac:dyDescent="0.25">
      <c r="A72207" s="3" t="str">
        <f t="shared" si="1323"/>
        <v/>
      </c>
      <c r="L72207"/>
    </row>
    <row r="72208" spans="1:12" x14ac:dyDescent="0.25">
      <c r="A72208" s="3" t="str">
        <f t="shared" si="1323"/>
        <v/>
      </c>
      <c r="L72208"/>
    </row>
    <row r="72209" spans="1:12" x14ac:dyDescent="0.25">
      <c r="A72209" s="3" t="str">
        <f t="shared" ref="A72209:A72272" si="1324">IF(B72195="","",CONCATENATE(MONTH(B72195),YEAR(B72195)))</f>
        <v/>
      </c>
      <c r="L72209"/>
    </row>
    <row r="72210" spans="1:12" x14ac:dyDescent="0.25">
      <c r="A72210" s="3" t="str">
        <f t="shared" si="1324"/>
        <v/>
      </c>
      <c r="L72210"/>
    </row>
    <row r="72211" spans="1:12" x14ac:dyDescent="0.25">
      <c r="A72211" s="3" t="str">
        <f t="shared" si="1324"/>
        <v/>
      </c>
      <c r="L72211"/>
    </row>
    <row r="72212" spans="1:12" x14ac:dyDescent="0.25">
      <c r="A72212" s="3" t="str">
        <f t="shared" si="1324"/>
        <v/>
      </c>
      <c r="L72212"/>
    </row>
    <row r="72213" spans="1:12" x14ac:dyDescent="0.25">
      <c r="A72213" s="3" t="str">
        <f t="shared" si="1324"/>
        <v/>
      </c>
      <c r="L72213"/>
    </row>
    <row r="72214" spans="1:12" x14ac:dyDescent="0.25">
      <c r="A72214" s="3" t="str">
        <f t="shared" si="1324"/>
        <v/>
      </c>
      <c r="L72214"/>
    </row>
    <row r="72215" spans="1:12" x14ac:dyDescent="0.25">
      <c r="A72215" s="3" t="str">
        <f t="shared" si="1324"/>
        <v/>
      </c>
      <c r="L72215"/>
    </row>
    <row r="72216" spans="1:12" x14ac:dyDescent="0.25">
      <c r="A72216" s="3" t="str">
        <f t="shared" si="1324"/>
        <v/>
      </c>
      <c r="L72216"/>
    </row>
    <row r="72217" spans="1:12" x14ac:dyDescent="0.25">
      <c r="A72217" s="3" t="str">
        <f t="shared" si="1324"/>
        <v/>
      </c>
      <c r="L72217"/>
    </row>
    <row r="72218" spans="1:12" x14ac:dyDescent="0.25">
      <c r="A72218" s="3" t="str">
        <f t="shared" si="1324"/>
        <v/>
      </c>
      <c r="L72218"/>
    </row>
    <row r="72219" spans="1:12" x14ac:dyDescent="0.25">
      <c r="A72219" s="3" t="str">
        <f t="shared" si="1324"/>
        <v/>
      </c>
      <c r="L72219"/>
    </row>
    <row r="72220" spans="1:12" x14ac:dyDescent="0.25">
      <c r="A72220" s="3" t="str">
        <f t="shared" si="1324"/>
        <v/>
      </c>
      <c r="L72220"/>
    </row>
    <row r="72221" spans="1:12" x14ac:dyDescent="0.25">
      <c r="A72221" s="3" t="str">
        <f t="shared" si="1324"/>
        <v/>
      </c>
      <c r="L72221"/>
    </row>
    <row r="72222" spans="1:12" x14ac:dyDescent="0.25">
      <c r="A72222" s="3" t="str">
        <f t="shared" si="1324"/>
        <v/>
      </c>
      <c r="L72222"/>
    </row>
    <row r="72223" spans="1:12" x14ac:dyDescent="0.25">
      <c r="A72223" s="3" t="str">
        <f t="shared" si="1324"/>
        <v/>
      </c>
      <c r="L72223"/>
    </row>
    <row r="72224" spans="1:12" x14ac:dyDescent="0.25">
      <c r="A72224" s="3" t="str">
        <f t="shared" si="1324"/>
        <v/>
      </c>
      <c r="L72224"/>
    </row>
    <row r="72225" spans="1:12" x14ac:dyDescent="0.25">
      <c r="A72225" s="3" t="str">
        <f t="shared" si="1324"/>
        <v/>
      </c>
      <c r="L72225"/>
    </row>
    <row r="72226" spans="1:12" x14ac:dyDescent="0.25">
      <c r="A72226" s="3" t="str">
        <f t="shared" si="1324"/>
        <v/>
      </c>
      <c r="L72226"/>
    </row>
    <row r="72227" spans="1:12" x14ac:dyDescent="0.25">
      <c r="A72227" s="3" t="str">
        <f t="shared" si="1324"/>
        <v/>
      </c>
      <c r="L72227"/>
    </row>
    <row r="72228" spans="1:12" x14ac:dyDescent="0.25">
      <c r="A72228" s="3" t="str">
        <f t="shared" si="1324"/>
        <v/>
      </c>
      <c r="L72228"/>
    </row>
    <row r="72229" spans="1:12" x14ac:dyDescent="0.25">
      <c r="A72229" s="3" t="str">
        <f t="shared" si="1324"/>
        <v/>
      </c>
      <c r="L72229"/>
    </row>
    <row r="72230" spans="1:12" x14ac:dyDescent="0.25">
      <c r="A72230" s="3" t="str">
        <f t="shared" si="1324"/>
        <v/>
      </c>
      <c r="L72230"/>
    </row>
    <row r="72231" spans="1:12" x14ac:dyDescent="0.25">
      <c r="A72231" s="3" t="str">
        <f t="shared" si="1324"/>
        <v/>
      </c>
      <c r="L72231"/>
    </row>
    <row r="72232" spans="1:12" x14ac:dyDescent="0.25">
      <c r="A72232" s="3" t="str">
        <f t="shared" si="1324"/>
        <v/>
      </c>
      <c r="L72232"/>
    </row>
    <row r="72233" spans="1:12" x14ac:dyDescent="0.25">
      <c r="A72233" s="3" t="str">
        <f t="shared" si="1324"/>
        <v/>
      </c>
      <c r="L72233"/>
    </row>
    <row r="72234" spans="1:12" x14ac:dyDescent="0.25">
      <c r="A72234" s="3" t="str">
        <f t="shared" si="1324"/>
        <v/>
      </c>
      <c r="L72234"/>
    </row>
    <row r="72235" spans="1:12" x14ac:dyDescent="0.25">
      <c r="A72235" s="3" t="str">
        <f t="shared" si="1324"/>
        <v/>
      </c>
      <c r="L72235"/>
    </row>
    <row r="72236" spans="1:12" x14ac:dyDescent="0.25">
      <c r="A72236" s="3" t="str">
        <f t="shared" si="1324"/>
        <v/>
      </c>
      <c r="L72236"/>
    </row>
    <row r="72237" spans="1:12" x14ac:dyDescent="0.25">
      <c r="A72237" s="3" t="str">
        <f t="shared" si="1324"/>
        <v/>
      </c>
      <c r="L72237"/>
    </row>
    <row r="72238" spans="1:12" x14ac:dyDescent="0.25">
      <c r="A72238" s="3" t="str">
        <f t="shared" si="1324"/>
        <v/>
      </c>
      <c r="L72238"/>
    </row>
    <row r="72239" spans="1:12" x14ac:dyDescent="0.25">
      <c r="A72239" s="3" t="str">
        <f t="shared" si="1324"/>
        <v/>
      </c>
      <c r="L72239"/>
    </row>
    <row r="72240" spans="1:12" x14ac:dyDescent="0.25">
      <c r="A72240" s="3" t="str">
        <f t="shared" si="1324"/>
        <v/>
      </c>
      <c r="L72240"/>
    </row>
    <row r="72241" spans="1:12" x14ac:dyDescent="0.25">
      <c r="A72241" s="3" t="str">
        <f t="shared" si="1324"/>
        <v/>
      </c>
      <c r="L72241"/>
    </row>
    <row r="72242" spans="1:12" x14ac:dyDescent="0.25">
      <c r="A72242" s="3" t="str">
        <f t="shared" si="1324"/>
        <v/>
      </c>
      <c r="L72242"/>
    </row>
    <row r="72243" spans="1:12" x14ac:dyDescent="0.25">
      <c r="A72243" s="3" t="str">
        <f t="shared" si="1324"/>
        <v/>
      </c>
      <c r="L72243"/>
    </row>
    <row r="72244" spans="1:12" x14ac:dyDescent="0.25">
      <c r="A72244" s="3" t="str">
        <f t="shared" si="1324"/>
        <v/>
      </c>
      <c r="L72244"/>
    </row>
    <row r="72245" spans="1:12" x14ac:dyDescent="0.25">
      <c r="A72245" s="3" t="str">
        <f t="shared" si="1324"/>
        <v/>
      </c>
      <c r="L72245"/>
    </row>
    <row r="72246" spans="1:12" x14ac:dyDescent="0.25">
      <c r="A72246" s="3" t="str">
        <f t="shared" si="1324"/>
        <v/>
      </c>
      <c r="L72246"/>
    </row>
    <row r="72247" spans="1:12" x14ac:dyDescent="0.25">
      <c r="A72247" s="3" t="str">
        <f t="shared" si="1324"/>
        <v/>
      </c>
      <c r="L72247"/>
    </row>
    <row r="72248" spans="1:12" x14ac:dyDescent="0.25">
      <c r="A72248" s="3" t="str">
        <f t="shared" si="1324"/>
        <v/>
      </c>
      <c r="L72248"/>
    </row>
    <row r="72249" spans="1:12" x14ac:dyDescent="0.25">
      <c r="A72249" s="3" t="str">
        <f t="shared" si="1324"/>
        <v/>
      </c>
      <c r="L72249"/>
    </row>
    <row r="72250" spans="1:12" x14ac:dyDescent="0.25">
      <c r="A72250" s="3" t="str">
        <f t="shared" si="1324"/>
        <v/>
      </c>
      <c r="L72250"/>
    </row>
    <row r="72251" spans="1:12" x14ac:dyDescent="0.25">
      <c r="A72251" s="3" t="str">
        <f t="shared" si="1324"/>
        <v/>
      </c>
      <c r="L72251"/>
    </row>
    <row r="72252" spans="1:12" x14ac:dyDescent="0.25">
      <c r="A72252" s="3" t="str">
        <f t="shared" si="1324"/>
        <v/>
      </c>
      <c r="L72252"/>
    </row>
    <row r="72253" spans="1:12" x14ac:dyDescent="0.25">
      <c r="A72253" s="3" t="str">
        <f t="shared" si="1324"/>
        <v/>
      </c>
      <c r="L72253"/>
    </row>
    <row r="72254" spans="1:12" x14ac:dyDescent="0.25">
      <c r="A72254" s="3" t="str">
        <f t="shared" si="1324"/>
        <v/>
      </c>
      <c r="L72254"/>
    </row>
    <row r="72255" spans="1:12" x14ac:dyDescent="0.25">
      <c r="A72255" s="3" t="str">
        <f t="shared" si="1324"/>
        <v/>
      </c>
      <c r="L72255"/>
    </row>
    <row r="72256" spans="1:12" x14ac:dyDescent="0.25">
      <c r="A72256" s="3" t="str">
        <f t="shared" si="1324"/>
        <v/>
      </c>
      <c r="L72256"/>
    </row>
    <row r="72257" spans="1:12" x14ac:dyDescent="0.25">
      <c r="A72257" s="3" t="str">
        <f t="shared" si="1324"/>
        <v/>
      </c>
      <c r="L72257"/>
    </row>
    <row r="72258" spans="1:12" x14ac:dyDescent="0.25">
      <c r="A72258" s="3" t="str">
        <f t="shared" si="1324"/>
        <v/>
      </c>
      <c r="L72258"/>
    </row>
    <row r="72259" spans="1:12" x14ac:dyDescent="0.25">
      <c r="A72259" s="3" t="str">
        <f t="shared" si="1324"/>
        <v/>
      </c>
      <c r="L72259"/>
    </row>
    <row r="72260" spans="1:12" x14ac:dyDescent="0.25">
      <c r="A72260" s="3" t="str">
        <f t="shared" si="1324"/>
        <v/>
      </c>
      <c r="L72260"/>
    </row>
    <row r="72261" spans="1:12" x14ac:dyDescent="0.25">
      <c r="A72261" s="3" t="str">
        <f t="shared" si="1324"/>
        <v/>
      </c>
      <c r="L72261"/>
    </row>
    <row r="72262" spans="1:12" x14ac:dyDescent="0.25">
      <c r="A72262" s="3" t="str">
        <f t="shared" si="1324"/>
        <v/>
      </c>
      <c r="L72262"/>
    </row>
    <row r="72263" spans="1:12" x14ac:dyDescent="0.25">
      <c r="A72263" s="3" t="str">
        <f t="shared" si="1324"/>
        <v/>
      </c>
      <c r="L72263"/>
    </row>
    <row r="72264" spans="1:12" x14ac:dyDescent="0.25">
      <c r="A72264" s="3" t="str">
        <f t="shared" si="1324"/>
        <v/>
      </c>
      <c r="L72264"/>
    </row>
    <row r="72265" spans="1:12" x14ac:dyDescent="0.25">
      <c r="A72265" s="3" t="str">
        <f t="shared" si="1324"/>
        <v/>
      </c>
      <c r="L72265"/>
    </row>
    <row r="72266" spans="1:12" x14ac:dyDescent="0.25">
      <c r="A72266" s="3" t="str">
        <f t="shared" si="1324"/>
        <v/>
      </c>
      <c r="L72266"/>
    </row>
    <row r="72267" spans="1:12" x14ac:dyDescent="0.25">
      <c r="A72267" s="3" t="str">
        <f t="shared" si="1324"/>
        <v/>
      </c>
      <c r="L72267"/>
    </row>
    <row r="72268" spans="1:12" x14ac:dyDescent="0.25">
      <c r="A72268" s="3" t="str">
        <f t="shared" si="1324"/>
        <v/>
      </c>
      <c r="L72268"/>
    </row>
    <row r="72269" spans="1:12" x14ac:dyDescent="0.25">
      <c r="A72269" s="3" t="str">
        <f t="shared" si="1324"/>
        <v/>
      </c>
      <c r="L72269"/>
    </row>
    <row r="72270" spans="1:12" x14ac:dyDescent="0.25">
      <c r="A72270" s="3" t="str">
        <f t="shared" si="1324"/>
        <v/>
      </c>
      <c r="L72270"/>
    </row>
    <row r="72271" spans="1:12" x14ac:dyDescent="0.25">
      <c r="A72271" s="3" t="str">
        <f t="shared" si="1324"/>
        <v/>
      </c>
      <c r="L72271"/>
    </row>
    <row r="72272" spans="1:12" x14ac:dyDescent="0.25">
      <c r="A72272" s="3" t="str">
        <f t="shared" si="1324"/>
        <v/>
      </c>
      <c r="L72272"/>
    </row>
    <row r="72273" spans="1:12" x14ac:dyDescent="0.25">
      <c r="A72273" s="3" t="str">
        <f t="shared" ref="A72273:A72336" si="1325">IF(B72259="","",CONCATENATE(MONTH(B72259),YEAR(B72259)))</f>
        <v/>
      </c>
      <c r="L72273"/>
    </row>
    <row r="72274" spans="1:12" x14ac:dyDescent="0.25">
      <c r="A72274" s="3" t="str">
        <f t="shared" si="1325"/>
        <v/>
      </c>
      <c r="L72274"/>
    </row>
    <row r="72275" spans="1:12" x14ac:dyDescent="0.25">
      <c r="A72275" s="3" t="str">
        <f t="shared" si="1325"/>
        <v/>
      </c>
      <c r="L72275"/>
    </row>
    <row r="72276" spans="1:12" x14ac:dyDescent="0.25">
      <c r="A72276" s="3" t="str">
        <f t="shared" si="1325"/>
        <v/>
      </c>
      <c r="L72276"/>
    </row>
    <row r="72277" spans="1:12" x14ac:dyDescent="0.25">
      <c r="A72277" s="3" t="str">
        <f t="shared" si="1325"/>
        <v/>
      </c>
      <c r="L72277"/>
    </row>
    <row r="72278" spans="1:12" x14ac:dyDescent="0.25">
      <c r="A72278" s="3" t="str">
        <f t="shared" si="1325"/>
        <v/>
      </c>
      <c r="L72278"/>
    </row>
    <row r="72279" spans="1:12" x14ac:dyDescent="0.25">
      <c r="A72279" s="3" t="str">
        <f t="shared" si="1325"/>
        <v/>
      </c>
      <c r="L72279"/>
    </row>
    <row r="72280" spans="1:12" x14ac:dyDescent="0.25">
      <c r="A72280" s="3" t="str">
        <f t="shared" si="1325"/>
        <v/>
      </c>
      <c r="L72280"/>
    </row>
    <row r="72281" spans="1:12" x14ac:dyDescent="0.25">
      <c r="A72281" s="3" t="str">
        <f t="shared" si="1325"/>
        <v/>
      </c>
      <c r="L72281"/>
    </row>
    <row r="72282" spans="1:12" x14ac:dyDescent="0.25">
      <c r="A72282" s="3" t="str">
        <f t="shared" si="1325"/>
        <v/>
      </c>
      <c r="L72282"/>
    </row>
    <row r="72283" spans="1:12" x14ac:dyDescent="0.25">
      <c r="A72283" s="3" t="str">
        <f t="shared" si="1325"/>
        <v/>
      </c>
      <c r="L72283"/>
    </row>
    <row r="72284" spans="1:12" x14ac:dyDescent="0.25">
      <c r="A72284" s="3" t="str">
        <f t="shared" si="1325"/>
        <v/>
      </c>
      <c r="L72284"/>
    </row>
    <row r="72285" spans="1:12" x14ac:dyDescent="0.25">
      <c r="A72285" s="3" t="str">
        <f t="shared" si="1325"/>
        <v/>
      </c>
      <c r="L72285"/>
    </row>
    <row r="72286" spans="1:12" x14ac:dyDescent="0.25">
      <c r="A72286" s="3" t="str">
        <f t="shared" si="1325"/>
        <v/>
      </c>
      <c r="L72286"/>
    </row>
    <row r="72287" spans="1:12" x14ac:dyDescent="0.25">
      <c r="A72287" s="3" t="str">
        <f t="shared" si="1325"/>
        <v/>
      </c>
      <c r="L72287"/>
    </row>
    <row r="72288" spans="1:12" x14ac:dyDescent="0.25">
      <c r="A72288" s="3" t="str">
        <f t="shared" si="1325"/>
        <v/>
      </c>
      <c r="L72288"/>
    </row>
    <row r="72289" spans="1:12" x14ac:dyDescent="0.25">
      <c r="A72289" s="3" t="str">
        <f t="shared" si="1325"/>
        <v/>
      </c>
      <c r="L72289"/>
    </row>
    <row r="72290" spans="1:12" x14ac:dyDescent="0.25">
      <c r="A72290" s="3" t="str">
        <f t="shared" si="1325"/>
        <v/>
      </c>
      <c r="L72290"/>
    </row>
    <row r="72291" spans="1:12" x14ac:dyDescent="0.25">
      <c r="A72291" s="3" t="str">
        <f t="shared" si="1325"/>
        <v/>
      </c>
      <c r="L72291"/>
    </row>
    <row r="72292" spans="1:12" x14ac:dyDescent="0.25">
      <c r="A72292" s="3" t="str">
        <f t="shared" si="1325"/>
        <v/>
      </c>
      <c r="L72292"/>
    </row>
    <row r="72293" spans="1:12" x14ac:dyDescent="0.25">
      <c r="A72293" s="3" t="str">
        <f t="shared" si="1325"/>
        <v/>
      </c>
      <c r="L72293"/>
    </row>
    <row r="72294" spans="1:12" x14ac:dyDescent="0.25">
      <c r="A72294" s="3" t="str">
        <f t="shared" si="1325"/>
        <v/>
      </c>
      <c r="L72294"/>
    </row>
    <row r="72295" spans="1:12" x14ac:dyDescent="0.25">
      <c r="A72295" s="3" t="str">
        <f t="shared" si="1325"/>
        <v/>
      </c>
      <c r="L72295"/>
    </row>
    <row r="72296" spans="1:12" x14ac:dyDescent="0.25">
      <c r="A72296" s="3" t="str">
        <f t="shared" si="1325"/>
        <v/>
      </c>
      <c r="L72296"/>
    </row>
    <row r="72297" spans="1:12" x14ac:dyDescent="0.25">
      <c r="A72297" s="3" t="str">
        <f t="shared" si="1325"/>
        <v/>
      </c>
      <c r="L72297"/>
    </row>
    <row r="72298" spans="1:12" x14ac:dyDescent="0.25">
      <c r="A72298" s="3" t="str">
        <f t="shared" si="1325"/>
        <v/>
      </c>
      <c r="L72298"/>
    </row>
    <row r="72299" spans="1:12" x14ac:dyDescent="0.25">
      <c r="A72299" s="3" t="str">
        <f t="shared" si="1325"/>
        <v/>
      </c>
      <c r="L72299"/>
    </row>
    <row r="72300" spans="1:12" x14ac:dyDescent="0.25">
      <c r="A72300" s="3" t="str">
        <f t="shared" si="1325"/>
        <v/>
      </c>
      <c r="L72300"/>
    </row>
    <row r="72301" spans="1:12" x14ac:dyDescent="0.25">
      <c r="A72301" s="3" t="str">
        <f t="shared" si="1325"/>
        <v/>
      </c>
      <c r="L72301"/>
    </row>
    <row r="72302" spans="1:12" x14ac:dyDescent="0.25">
      <c r="A72302" s="3" t="str">
        <f t="shared" si="1325"/>
        <v/>
      </c>
      <c r="L72302"/>
    </row>
    <row r="72303" spans="1:12" x14ac:dyDescent="0.25">
      <c r="A72303" s="3" t="str">
        <f t="shared" si="1325"/>
        <v/>
      </c>
      <c r="L72303"/>
    </row>
    <row r="72304" spans="1:12" x14ac:dyDescent="0.25">
      <c r="A72304" s="3" t="str">
        <f t="shared" si="1325"/>
        <v/>
      </c>
      <c r="L72304"/>
    </row>
    <row r="72305" spans="1:12" x14ac:dyDescent="0.25">
      <c r="A72305" s="3" t="str">
        <f t="shared" si="1325"/>
        <v/>
      </c>
      <c r="L72305"/>
    </row>
    <row r="72306" spans="1:12" x14ac:dyDescent="0.25">
      <c r="A72306" s="3" t="str">
        <f t="shared" si="1325"/>
        <v/>
      </c>
      <c r="L72306"/>
    </row>
    <row r="72307" spans="1:12" x14ac:dyDescent="0.25">
      <c r="A72307" s="3" t="str">
        <f t="shared" si="1325"/>
        <v/>
      </c>
      <c r="L72307"/>
    </row>
    <row r="72308" spans="1:12" x14ac:dyDescent="0.25">
      <c r="A72308" s="3" t="str">
        <f t="shared" si="1325"/>
        <v/>
      </c>
      <c r="L72308"/>
    </row>
    <row r="72309" spans="1:12" x14ac:dyDescent="0.25">
      <c r="A72309" s="3" t="str">
        <f t="shared" si="1325"/>
        <v/>
      </c>
      <c r="L72309"/>
    </row>
    <row r="72310" spans="1:12" x14ac:dyDescent="0.25">
      <c r="A72310" s="3" t="str">
        <f t="shared" si="1325"/>
        <v/>
      </c>
      <c r="L72310"/>
    </row>
    <row r="72311" spans="1:12" x14ac:dyDescent="0.25">
      <c r="A72311" s="3" t="str">
        <f t="shared" si="1325"/>
        <v/>
      </c>
      <c r="L72311"/>
    </row>
    <row r="72312" spans="1:12" x14ac:dyDescent="0.25">
      <c r="A72312" s="3" t="str">
        <f t="shared" si="1325"/>
        <v/>
      </c>
      <c r="L72312"/>
    </row>
    <row r="72313" spans="1:12" x14ac:dyDescent="0.25">
      <c r="A72313" s="3" t="str">
        <f t="shared" si="1325"/>
        <v/>
      </c>
      <c r="L72313"/>
    </row>
    <row r="72314" spans="1:12" x14ac:dyDescent="0.25">
      <c r="A72314" s="3" t="str">
        <f t="shared" si="1325"/>
        <v/>
      </c>
      <c r="L72314"/>
    </row>
    <row r="72315" spans="1:12" x14ac:dyDescent="0.25">
      <c r="A72315" s="3" t="str">
        <f t="shared" si="1325"/>
        <v/>
      </c>
      <c r="L72315"/>
    </row>
    <row r="72316" spans="1:12" x14ac:dyDescent="0.25">
      <c r="A72316" s="3" t="str">
        <f t="shared" si="1325"/>
        <v/>
      </c>
      <c r="L72316"/>
    </row>
    <row r="72317" spans="1:12" x14ac:dyDescent="0.25">
      <c r="A72317" s="3" t="str">
        <f t="shared" si="1325"/>
        <v/>
      </c>
      <c r="L72317"/>
    </row>
    <row r="72318" spans="1:12" x14ac:dyDescent="0.25">
      <c r="A72318" s="3" t="str">
        <f t="shared" si="1325"/>
        <v/>
      </c>
      <c r="L72318"/>
    </row>
    <row r="72319" spans="1:12" x14ac:dyDescent="0.25">
      <c r="A72319" s="3" t="str">
        <f t="shared" si="1325"/>
        <v/>
      </c>
      <c r="L72319"/>
    </row>
    <row r="72320" spans="1:12" x14ac:dyDescent="0.25">
      <c r="A72320" s="3" t="str">
        <f t="shared" si="1325"/>
        <v/>
      </c>
      <c r="L72320"/>
    </row>
    <row r="72321" spans="1:12" x14ac:dyDescent="0.25">
      <c r="A72321" s="3" t="str">
        <f t="shared" si="1325"/>
        <v/>
      </c>
      <c r="L72321"/>
    </row>
    <row r="72322" spans="1:12" x14ac:dyDescent="0.25">
      <c r="A72322" s="3" t="str">
        <f t="shared" si="1325"/>
        <v/>
      </c>
      <c r="L72322"/>
    </row>
    <row r="72323" spans="1:12" x14ac:dyDescent="0.25">
      <c r="A72323" s="3" t="str">
        <f t="shared" si="1325"/>
        <v/>
      </c>
      <c r="L72323"/>
    </row>
    <row r="72324" spans="1:12" x14ac:dyDescent="0.25">
      <c r="A72324" s="3" t="str">
        <f t="shared" si="1325"/>
        <v/>
      </c>
      <c r="L72324"/>
    </row>
    <row r="72325" spans="1:12" x14ac:dyDescent="0.25">
      <c r="A72325" s="3" t="str">
        <f t="shared" si="1325"/>
        <v/>
      </c>
      <c r="L72325"/>
    </row>
    <row r="72326" spans="1:12" x14ac:dyDescent="0.25">
      <c r="A72326" s="3" t="str">
        <f t="shared" si="1325"/>
        <v/>
      </c>
      <c r="L72326"/>
    </row>
    <row r="72327" spans="1:12" x14ac:dyDescent="0.25">
      <c r="A72327" s="3" t="str">
        <f t="shared" si="1325"/>
        <v/>
      </c>
      <c r="L72327"/>
    </row>
    <row r="72328" spans="1:12" x14ac:dyDescent="0.25">
      <c r="A72328" s="3" t="str">
        <f t="shared" si="1325"/>
        <v/>
      </c>
      <c r="L72328"/>
    </row>
    <row r="72329" spans="1:12" x14ac:dyDescent="0.25">
      <c r="A72329" s="3" t="str">
        <f t="shared" si="1325"/>
        <v/>
      </c>
      <c r="L72329"/>
    </row>
    <row r="72330" spans="1:12" x14ac:dyDescent="0.25">
      <c r="A72330" s="3" t="str">
        <f t="shared" si="1325"/>
        <v/>
      </c>
      <c r="L72330"/>
    </row>
    <row r="72331" spans="1:12" x14ac:dyDescent="0.25">
      <c r="A72331" s="3" t="str">
        <f t="shared" si="1325"/>
        <v/>
      </c>
      <c r="L72331"/>
    </row>
    <row r="72332" spans="1:12" x14ac:dyDescent="0.25">
      <c r="A72332" s="3" t="str">
        <f t="shared" si="1325"/>
        <v/>
      </c>
      <c r="L72332"/>
    </row>
    <row r="72333" spans="1:12" x14ac:dyDescent="0.25">
      <c r="A72333" s="3" t="str">
        <f t="shared" si="1325"/>
        <v/>
      </c>
      <c r="L72333"/>
    </row>
    <row r="72334" spans="1:12" x14ac:dyDescent="0.25">
      <c r="A72334" s="3" t="str">
        <f t="shared" si="1325"/>
        <v/>
      </c>
      <c r="L72334"/>
    </row>
    <row r="72335" spans="1:12" x14ac:dyDescent="0.25">
      <c r="A72335" s="3" t="str">
        <f t="shared" si="1325"/>
        <v/>
      </c>
      <c r="L72335"/>
    </row>
    <row r="72336" spans="1:12" x14ac:dyDescent="0.25">
      <c r="A72336" s="3" t="str">
        <f t="shared" si="1325"/>
        <v/>
      </c>
      <c r="L72336"/>
    </row>
    <row r="72337" spans="1:12" x14ac:dyDescent="0.25">
      <c r="A72337" s="3" t="str">
        <f t="shared" ref="A72337:A72400" si="1326">IF(B72323="","",CONCATENATE(MONTH(B72323),YEAR(B72323)))</f>
        <v/>
      </c>
      <c r="L72337"/>
    </row>
    <row r="72338" spans="1:12" x14ac:dyDescent="0.25">
      <c r="A72338" s="3" t="str">
        <f t="shared" si="1326"/>
        <v/>
      </c>
      <c r="L72338"/>
    </row>
    <row r="72339" spans="1:12" x14ac:dyDescent="0.25">
      <c r="A72339" s="3" t="str">
        <f t="shared" si="1326"/>
        <v/>
      </c>
      <c r="L72339"/>
    </row>
    <row r="72340" spans="1:12" x14ac:dyDescent="0.25">
      <c r="A72340" s="3" t="str">
        <f t="shared" si="1326"/>
        <v/>
      </c>
      <c r="L72340"/>
    </row>
    <row r="72341" spans="1:12" x14ac:dyDescent="0.25">
      <c r="A72341" s="3" t="str">
        <f t="shared" si="1326"/>
        <v/>
      </c>
      <c r="L72341"/>
    </row>
    <row r="72342" spans="1:12" x14ac:dyDescent="0.25">
      <c r="A72342" s="3" t="str">
        <f t="shared" si="1326"/>
        <v/>
      </c>
      <c r="L72342"/>
    </row>
    <row r="72343" spans="1:12" x14ac:dyDescent="0.25">
      <c r="A72343" s="3" t="str">
        <f t="shared" si="1326"/>
        <v/>
      </c>
      <c r="L72343"/>
    </row>
    <row r="72344" spans="1:12" x14ac:dyDescent="0.25">
      <c r="A72344" s="3" t="str">
        <f t="shared" si="1326"/>
        <v/>
      </c>
      <c r="L72344"/>
    </row>
    <row r="72345" spans="1:12" x14ac:dyDescent="0.25">
      <c r="A72345" s="3" t="str">
        <f t="shared" si="1326"/>
        <v/>
      </c>
      <c r="L72345"/>
    </row>
    <row r="72346" spans="1:12" x14ac:dyDescent="0.25">
      <c r="A72346" s="3" t="str">
        <f t="shared" si="1326"/>
        <v/>
      </c>
      <c r="L72346"/>
    </row>
    <row r="72347" spans="1:12" x14ac:dyDescent="0.25">
      <c r="A72347" s="3" t="str">
        <f t="shared" si="1326"/>
        <v/>
      </c>
      <c r="L72347"/>
    </row>
    <row r="72348" spans="1:12" x14ac:dyDescent="0.25">
      <c r="A72348" s="3" t="str">
        <f t="shared" si="1326"/>
        <v/>
      </c>
      <c r="L72348"/>
    </row>
    <row r="72349" spans="1:12" x14ac:dyDescent="0.25">
      <c r="A72349" s="3" t="str">
        <f t="shared" si="1326"/>
        <v/>
      </c>
      <c r="L72349"/>
    </row>
    <row r="72350" spans="1:12" x14ac:dyDescent="0.25">
      <c r="A72350" s="3" t="str">
        <f t="shared" si="1326"/>
        <v/>
      </c>
      <c r="L72350"/>
    </row>
    <row r="72351" spans="1:12" x14ac:dyDescent="0.25">
      <c r="A72351" s="3" t="str">
        <f t="shared" si="1326"/>
        <v/>
      </c>
      <c r="L72351"/>
    </row>
    <row r="72352" spans="1:12" x14ac:dyDescent="0.25">
      <c r="A72352" s="3" t="str">
        <f t="shared" si="1326"/>
        <v/>
      </c>
      <c r="L72352"/>
    </row>
    <row r="72353" spans="1:12" x14ac:dyDescent="0.25">
      <c r="A72353" s="3" t="str">
        <f t="shared" si="1326"/>
        <v/>
      </c>
      <c r="L72353"/>
    </row>
    <row r="72354" spans="1:12" x14ac:dyDescent="0.25">
      <c r="A72354" s="3" t="str">
        <f t="shared" si="1326"/>
        <v/>
      </c>
      <c r="L72354"/>
    </row>
    <row r="72355" spans="1:12" x14ac:dyDescent="0.25">
      <c r="A72355" s="3" t="str">
        <f t="shared" si="1326"/>
        <v/>
      </c>
      <c r="L72355"/>
    </row>
    <row r="72356" spans="1:12" x14ac:dyDescent="0.25">
      <c r="A72356" s="3" t="str">
        <f t="shared" si="1326"/>
        <v/>
      </c>
      <c r="L72356"/>
    </row>
    <row r="72357" spans="1:12" x14ac:dyDescent="0.25">
      <c r="A72357" s="3" t="str">
        <f t="shared" si="1326"/>
        <v/>
      </c>
      <c r="L72357"/>
    </row>
    <row r="72358" spans="1:12" x14ac:dyDescent="0.25">
      <c r="A72358" s="3" t="str">
        <f t="shared" si="1326"/>
        <v/>
      </c>
      <c r="L72358"/>
    </row>
    <row r="72359" spans="1:12" x14ac:dyDescent="0.25">
      <c r="A72359" s="3" t="str">
        <f t="shared" si="1326"/>
        <v/>
      </c>
      <c r="L72359"/>
    </row>
    <row r="72360" spans="1:12" x14ac:dyDescent="0.25">
      <c r="A72360" s="3" t="str">
        <f t="shared" si="1326"/>
        <v/>
      </c>
      <c r="L72360"/>
    </row>
    <row r="72361" spans="1:12" x14ac:dyDescent="0.25">
      <c r="A72361" s="3" t="str">
        <f t="shared" si="1326"/>
        <v/>
      </c>
      <c r="L72361"/>
    </row>
    <row r="72362" spans="1:12" x14ac:dyDescent="0.25">
      <c r="A72362" s="3" t="str">
        <f t="shared" si="1326"/>
        <v/>
      </c>
      <c r="L72362"/>
    </row>
    <row r="72363" spans="1:12" x14ac:dyDescent="0.25">
      <c r="A72363" s="3" t="str">
        <f t="shared" si="1326"/>
        <v/>
      </c>
      <c r="L72363"/>
    </row>
    <row r="72364" spans="1:12" x14ac:dyDescent="0.25">
      <c r="A72364" s="3" t="str">
        <f t="shared" si="1326"/>
        <v/>
      </c>
      <c r="L72364"/>
    </row>
    <row r="72365" spans="1:12" x14ac:dyDescent="0.25">
      <c r="A72365" s="3" t="str">
        <f t="shared" si="1326"/>
        <v/>
      </c>
      <c r="L72365"/>
    </row>
    <row r="72366" spans="1:12" x14ac:dyDescent="0.25">
      <c r="A72366" s="3" t="str">
        <f t="shared" si="1326"/>
        <v/>
      </c>
      <c r="L72366"/>
    </row>
    <row r="72367" spans="1:12" x14ac:dyDescent="0.25">
      <c r="A72367" s="3" t="str">
        <f t="shared" si="1326"/>
        <v/>
      </c>
      <c r="L72367"/>
    </row>
    <row r="72368" spans="1:12" x14ac:dyDescent="0.25">
      <c r="A72368" s="3" t="str">
        <f t="shared" si="1326"/>
        <v/>
      </c>
      <c r="L72368"/>
    </row>
    <row r="72369" spans="1:12" x14ac:dyDescent="0.25">
      <c r="A72369" s="3" t="str">
        <f t="shared" si="1326"/>
        <v/>
      </c>
      <c r="L72369"/>
    </row>
    <row r="72370" spans="1:12" x14ac:dyDescent="0.25">
      <c r="A72370" s="3" t="str">
        <f t="shared" si="1326"/>
        <v/>
      </c>
      <c r="L72370"/>
    </row>
    <row r="72371" spans="1:12" x14ac:dyDescent="0.25">
      <c r="A72371" s="3" t="str">
        <f t="shared" si="1326"/>
        <v/>
      </c>
      <c r="L72371"/>
    </row>
    <row r="72372" spans="1:12" x14ac:dyDescent="0.25">
      <c r="A72372" s="3" t="str">
        <f t="shared" si="1326"/>
        <v/>
      </c>
      <c r="L72372"/>
    </row>
    <row r="72373" spans="1:12" x14ac:dyDescent="0.25">
      <c r="A72373" s="3" t="str">
        <f t="shared" si="1326"/>
        <v/>
      </c>
      <c r="L72373"/>
    </row>
    <row r="72374" spans="1:12" x14ac:dyDescent="0.25">
      <c r="A72374" s="3" t="str">
        <f t="shared" si="1326"/>
        <v/>
      </c>
      <c r="L72374"/>
    </row>
    <row r="72375" spans="1:12" x14ac:dyDescent="0.25">
      <c r="A72375" s="3" t="str">
        <f t="shared" si="1326"/>
        <v/>
      </c>
      <c r="L72375"/>
    </row>
    <row r="72376" spans="1:12" x14ac:dyDescent="0.25">
      <c r="A72376" s="3" t="str">
        <f t="shared" si="1326"/>
        <v/>
      </c>
      <c r="L72376"/>
    </row>
    <row r="72377" spans="1:12" x14ac:dyDescent="0.25">
      <c r="A72377" s="3" t="str">
        <f t="shared" si="1326"/>
        <v/>
      </c>
      <c r="L72377"/>
    </row>
    <row r="72378" spans="1:12" x14ac:dyDescent="0.25">
      <c r="A72378" s="3" t="str">
        <f t="shared" si="1326"/>
        <v/>
      </c>
      <c r="L72378"/>
    </row>
    <row r="72379" spans="1:12" x14ac:dyDescent="0.25">
      <c r="A72379" s="3" t="str">
        <f t="shared" si="1326"/>
        <v/>
      </c>
      <c r="L72379"/>
    </row>
    <row r="72380" spans="1:12" x14ac:dyDescent="0.25">
      <c r="A72380" s="3" t="str">
        <f t="shared" si="1326"/>
        <v/>
      </c>
      <c r="L72380"/>
    </row>
    <row r="72381" spans="1:12" x14ac:dyDescent="0.25">
      <c r="A72381" s="3" t="str">
        <f t="shared" si="1326"/>
        <v/>
      </c>
      <c r="L72381"/>
    </row>
    <row r="72382" spans="1:12" x14ac:dyDescent="0.25">
      <c r="A72382" s="3" t="str">
        <f t="shared" si="1326"/>
        <v/>
      </c>
      <c r="L72382"/>
    </row>
    <row r="72383" spans="1:12" x14ac:dyDescent="0.25">
      <c r="A72383" s="3" t="str">
        <f t="shared" si="1326"/>
        <v/>
      </c>
      <c r="L72383"/>
    </row>
    <row r="72384" spans="1:12" x14ac:dyDescent="0.25">
      <c r="A72384" s="3" t="str">
        <f t="shared" si="1326"/>
        <v/>
      </c>
      <c r="L72384"/>
    </row>
    <row r="72385" spans="1:12" x14ac:dyDescent="0.25">
      <c r="A72385" s="3" t="str">
        <f t="shared" si="1326"/>
        <v/>
      </c>
      <c r="L72385"/>
    </row>
    <row r="72386" spans="1:12" x14ac:dyDescent="0.25">
      <c r="A72386" s="3" t="str">
        <f t="shared" si="1326"/>
        <v/>
      </c>
      <c r="L72386"/>
    </row>
    <row r="72387" spans="1:12" x14ac:dyDescent="0.25">
      <c r="A72387" s="3" t="str">
        <f t="shared" si="1326"/>
        <v/>
      </c>
      <c r="L72387"/>
    </row>
    <row r="72388" spans="1:12" x14ac:dyDescent="0.25">
      <c r="A72388" s="3" t="str">
        <f t="shared" si="1326"/>
        <v/>
      </c>
      <c r="L72388"/>
    </row>
    <row r="72389" spans="1:12" x14ac:dyDescent="0.25">
      <c r="A72389" s="3" t="str">
        <f t="shared" si="1326"/>
        <v/>
      </c>
      <c r="L72389"/>
    </row>
    <row r="72390" spans="1:12" x14ac:dyDescent="0.25">
      <c r="A72390" s="3" t="str">
        <f t="shared" si="1326"/>
        <v/>
      </c>
      <c r="L72390"/>
    </row>
    <row r="72391" spans="1:12" x14ac:dyDescent="0.25">
      <c r="A72391" s="3" t="str">
        <f t="shared" si="1326"/>
        <v/>
      </c>
      <c r="L72391"/>
    </row>
    <row r="72392" spans="1:12" x14ac:dyDescent="0.25">
      <c r="A72392" s="3" t="str">
        <f t="shared" si="1326"/>
        <v/>
      </c>
      <c r="L72392"/>
    </row>
    <row r="72393" spans="1:12" x14ac:dyDescent="0.25">
      <c r="A72393" s="3" t="str">
        <f t="shared" si="1326"/>
        <v/>
      </c>
      <c r="L72393"/>
    </row>
    <row r="72394" spans="1:12" x14ac:dyDescent="0.25">
      <c r="A72394" s="3" t="str">
        <f t="shared" si="1326"/>
        <v/>
      </c>
      <c r="L72394"/>
    </row>
    <row r="72395" spans="1:12" x14ac:dyDescent="0.25">
      <c r="A72395" s="3" t="str">
        <f t="shared" si="1326"/>
        <v/>
      </c>
      <c r="L72395"/>
    </row>
    <row r="72396" spans="1:12" x14ac:dyDescent="0.25">
      <c r="A72396" s="3" t="str">
        <f t="shared" si="1326"/>
        <v/>
      </c>
      <c r="L72396"/>
    </row>
    <row r="72397" spans="1:12" x14ac:dyDescent="0.25">
      <c r="A72397" s="3" t="str">
        <f t="shared" si="1326"/>
        <v/>
      </c>
      <c r="L72397"/>
    </row>
    <row r="72398" spans="1:12" x14ac:dyDescent="0.25">
      <c r="A72398" s="3" t="str">
        <f t="shared" si="1326"/>
        <v/>
      </c>
      <c r="L72398"/>
    </row>
    <row r="72399" spans="1:12" x14ac:dyDescent="0.25">
      <c r="A72399" s="3" t="str">
        <f t="shared" si="1326"/>
        <v/>
      </c>
      <c r="L72399"/>
    </row>
    <row r="72400" spans="1:12" x14ac:dyDescent="0.25">
      <c r="A72400" s="3" t="str">
        <f t="shared" si="1326"/>
        <v/>
      </c>
      <c r="L72400"/>
    </row>
    <row r="72401" spans="1:12" x14ac:dyDescent="0.25">
      <c r="A72401" s="3" t="str">
        <f t="shared" ref="A72401:A72464" si="1327">IF(B72387="","",CONCATENATE(MONTH(B72387),YEAR(B72387)))</f>
        <v/>
      </c>
      <c r="L72401"/>
    </row>
    <row r="72402" spans="1:12" x14ac:dyDescent="0.25">
      <c r="A72402" s="3" t="str">
        <f t="shared" si="1327"/>
        <v/>
      </c>
      <c r="L72402"/>
    </row>
    <row r="72403" spans="1:12" x14ac:dyDescent="0.25">
      <c r="A72403" s="3" t="str">
        <f t="shared" si="1327"/>
        <v/>
      </c>
      <c r="L72403"/>
    </row>
    <row r="72404" spans="1:12" x14ac:dyDescent="0.25">
      <c r="A72404" s="3" t="str">
        <f t="shared" si="1327"/>
        <v/>
      </c>
      <c r="L72404"/>
    </row>
    <row r="72405" spans="1:12" x14ac:dyDescent="0.25">
      <c r="A72405" s="3" t="str">
        <f t="shared" si="1327"/>
        <v/>
      </c>
      <c r="L72405"/>
    </row>
    <row r="72406" spans="1:12" x14ac:dyDescent="0.25">
      <c r="A72406" s="3" t="str">
        <f t="shared" si="1327"/>
        <v/>
      </c>
      <c r="L72406"/>
    </row>
    <row r="72407" spans="1:12" x14ac:dyDescent="0.25">
      <c r="A72407" s="3" t="str">
        <f t="shared" si="1327"/>
        <v/>
      </c>
      <c r="L72407"/>
    </row>
    <row r="72408" spans="1:12" x14ac:dyDescent="0.25">
      <c r="A72408" s="3" t="str">
        <f t="shared" si="1327"/>
        <v/>
      </c>
      <c r="L72408"/>
    </row>
    <row r="72409" spans="1:12" x14ac:dyDescent="0.25">
      <c r="A72409" s="3" t="str">
        <f t="shared" si="1327"/>
        <v/>
      </c>
      <c r="L72409"/>
    </row>
    <row r="72410" spans="1:12" x14ac:dyDescent="0.25">
      <c r="A72410" s="3" t="str">
        <f t="shared" si="1327"/>
        <v/>
      </c>
      <c r="L72410"/>
    </row>
    <row r="72411" spans="1:12" x14ac:dyDescent="0.25">
      <c r="A72411" s="3" t="str">
        <f t="shared" si="1327"/>
        <v/>
      </c>
      <c r="L72411"/>
    </row>
    <row r="72412" spans="1:12" x14ac:dyDescent="0.25">
      <c r="A72412" s="3" t="str">
        <f t="shared" si="1327"/>
        <v/>
      </c>
      <c r="L72412"/>
    </row>
    <row r="72413" spans="1:12" x14ac:dyDescent="0.25">
      <c r="A72413" s="3" t="str">
        <f t="shared" si="1327"/>
        <v/>
      </c>
      <c r="L72413"/>
    </row>
    <row r="72414" spans="1:12" x14ac:dyDescent="0.25">
      <c r="A72414" s="3" t="str">
        <f t="shared" si="1327"/>
        <v/>
      </c>
      <c r="L72414"/>
    </row>
    <row r="72415" spans="1:12" x14ac:dyDescent="0.25">
      <c r="A72415" s="3" t="str">
        <f t="shared" si="1327"/>
        <v/>
      </c>
      <c r="L72415"/>
    </row>
    <row r="72416" spans="1:12" x14ac:dyDescent="0.25">
      <c r="A72416" s="3" t="str">
        <f t="shared" si="1327"/>
        <v/>
      </c>
      <c r="L72416"/>
    </row>
    <row r="72417" spans="1:12" x14ac:dyDescent="0.25">
      <c r="A72417" s="3" t="str">
        <f t="shared" si="1327"/>
        <v/>
      </c>
      <c r="L72417"/>
    </row>
    <row r="72418" spans="1:12" x14ac:dyDescent="0.25">
      <c r="A72418" s="3" t="str">
        <f t="shared" si="1327"/>
        <v/>
      </c>
      <c r="L72418"/>
    </row>
    <row r="72419" spans="1:12" x14ac:dyDescent="0.25">
      <c r="A72419" s="3" t="str">
        <f t="shared" si="1327"/>
        <v/>
      </c>
      <c r="L72419"/>
    </row>
    <row r="72420" spans="1:12" x14ac:dyDescent="0.25">
      <c r="A72420" s="3" t="str">
        <f t="shared" si="1327"/>
        <v/>
      </c>
      <c r="L72420"/>
    </row>
    <row r="72421" spans="1:12" x14ac:dyDescent="0.25">
      <c r="A72421" s="3" t="str">
        <f t="shared" si="1327"/>
        <v/>
      </c>
      <c r="L72421"/>
    </row>
    <row r="72422" spans="1:12" x14ac:dyDescent="0.25">
      <c r="A72422" s="3" t="str">
        <f t="shared" si="1327"/>
        <v/>
      </c>
      <c r="L72422"/>
    </row>
    <row r="72423" spans="1:12" x14ac:dyDescent="0.25">
      <c r="A72423" s="3" t="str">
        <f t="shared" si="1327"/>
        <v/>
      </c>
      <c r="L72423"/>
    </row>
    <row r="72424" spans="1:12" x14ac:dyDescent="0.25">
      <c r="A72424" s="3" t="str">
        <f t="shared" si="1327"/>
        <v/>
      </c>
      <c r="L72424"/>
    </row>
    <row r="72425" spans="1:12" x14ac:dyDescent="0.25">
      <c r="A72425" s="3" t="str">
        <f t="shared" si="1327"/>
        <v/>
      </c>
      <c r="L72425"/>
    </row>
    <row r="72426" spans="1:12" x14ac:dyDescent="0.25">
      <c r="A72426" s="3" t="str">
        <f t="shared" si="1327"/>
        <v/>
      </c>
      <c r="L72426"/>
    </row>
    <row r="72427" spans="1:12" x14ac:dyDescent="0.25">
      <c r="A72427" s="3" t="str">
        <f t="shared" si="1327"/>
        <v/>
      </c>
      <c r="L72427"/>
    </row>
    <row r="72428" spans="1:12" x14ac:dyDescent="0.25">
      <c r="A72428" s="3" t="str">
        <f t="shared" si="1327"/>
        <v/>
      </c>
      <c r="L72428"/>
    </row>
    <row r="72429" spans="1:12" x14ac:dyDescent="0.25">
      <c r="A72429" s="3" t="str">
        <f t="shared" si="1327"/>
        <v/>
      </c>
      <c r="L72429"/>
    </row>
    <row r="72430" spans="1:12" x14ac:dyDescent="0.25">
      <c r="A72430" s="3" t="str">
        <f t="shared" si="1327"/>
        <v/>
      </c>
      <c r="L72430"/>
    </row>
    <row r="72431" spans="1:12" x14ac:dyDescent="0.25">
      <c r="A72431" s="3" t="str">
        <f t="shared" si="1327"/>
        <v/>
      </c>
      <c r="L72431"/>
    </row>
    <row r="72432" spans="1:12" x14ac:dyDescent="0.25">
      <c r="A72432" s="3" t="str">
        <f t="shared" si="1327"/>
        <v/>
      </c>
      <c r="L72432"/>
    </row>
    <row r="72433" spans="1:12" x14ac:dyDescent="0.25">
      <c r="A72433" s="3" t="str">
        <f t="shared" si="1327"/>
        <v/>
      </c>
      <c r="L72433"/>
    </row>
    <row r="72434" spans="1:12" x14ac:dyDescent="0.25">
      <c r="A72434" s="3" t="str">
        <f t="shared" si="1327"/>
        <v/>
      </c>
      <c r="L72434"/>
    </row>
    <row r="72435" spans="1:12" x14ac:dyDescent="0.25">
      <c r="A72435" s="3" t="str">
        <f t="shared" si="1327"/>
        <v/>
      </c>
      <c r="L72435"/>
    </row>
    <row r="72436" spans="1:12" x14ac:dyDescent="0.25">
      <c r="A72436" s="3" t="str">
        <f t="shared" si="1327"/>
        <v/>
      </c>
      <c r="L72436"/>
    </row>
    <row r="72437" spans="1:12" x14ac:dyDescent="0.25">
      <c r="A72437" s="3" t="str">
        <f t="shared" si="1327"/>
        <v/>
      </c>
      <c r="L72437"/>
    </row>
    <row r="72438" spans="1:12" x14ac:dyDescent="0.25">
      <c r="A72438" s="3" t="str">
        <f t="shared" si="1327"/>
        <v/>
      </c>
      <c r="L72438"/>
    </row>
    <row r="72439" spans="1:12" x14ac:dyDescent="0.25">
      <c r="A72439" s="3" t="str">
        <f t="shared" si="1327"/>
        <v/>
      </c>
      <c r="L72439"/>
    </row>
    <row r="72440" spans="1:12" x14ac:dyDescent="0.25">
      <c r="A72440" s="3" t="str">
        <f t="shared" si="1327"/>
        <v/>
      </c>
      <c r="L72440"/>
    </row>
    <row r="72441" spans="1:12" x14ac:dyDescent="0.25">
      <c r="A72441" s="3" t="str">
        <f t="shared" si="1327"/>
        <v/>
      </c>
      <c r="L72441"/>
    </row>
    <row r="72442" spans="1:12" x14ac:dyDescent="0.25">
      <c r="A72442" s="3" t="str">
        <f t="shared" si="1327"/>
        <v/>
      </c>
      <c r="L72442"/>
    </row>
    <row r="72443" spans="1:12" x14ac:dyDescent="0.25">
      <c r="A72443" s="3" t="str">
        <f t="shared" si="1327"/>
        <v/>
      </c>
      <c r="L72443"/>
    </row>
    <row r="72444" spans="1:12" x14ac:dyDescent="0.25">
      <c r="A72444" s="3" t="str">
        <f t="shared" si="1327"/>
        <v/>
      </c>
      <c r="L72444"/>
    </row>
    <row r="72445" spans="1:12" x14ac:dyDescent="0.25">
      <c r="A72445" s="3" t="str">
        <f t="shared" si="1327"/>
        <v/>
      </c>
      <c r="L72445"/>
    </row>
    <row r="72446" spans="1:12" x14ac:dyDescent="0.25">
      <c r="A72446" s="3" t="str">
        <f t="shared" si="1327"/>
        <v/>
      </c>
      <c r="L72446"/>
    </row>
    <row r="72447" spans="1:12" x14ac:dyDescent="0.25">
      <c r="A72447" s="3" t="str">
        <f t="shared" si="1327"/>
        <v/>
      </c>
      <c r="L72447"/>
    </row>
    <row r="72448" spans="1:12" x14ac:dyDescent="0.25">
      <c r="A72448" s="3" t="str">
        <f t="shared" si="1327"/>
        <v/>
      </c>
      <c r="L72448"/>
    </row>
    <row r="72449" spans="1:12" x14ac:dyDescent="0.25">
      <c r="A72449" s="3" t="str">
        <f t="shared" si="1327"/>
        <v/>
      </c>
      <c r="L72449"/>
    </row>
    <row r="72450" spans="1:12" x14ac:dyDescent="0.25">
      <c r="A72450" s="3" t="str">
        <f t="shared" si="1327"/>
        <v/>
      </c>
      <c r="L72450"/>
    </row>
    <row r="72451" spans="1:12" x14ac:dyDescent="0.25">
      <c r="A72451" s="3" t="str">
        <f t="shared" si="1327"/>
        <v/>
      </c>
      <c r="L72451"/>
    </row>
    <row r="72452" spans="1:12" x14ac:dyDescent="0.25">
      <c r="A72452" s="3" t="str">
        <f t="shared" si="1327"/>
        <v/>
      </c>
      <c r="L72452"/>
    </row>
    <row r="72453" spans="1:12" x14ac:dyDescent="0.25">
      <c r="A72453" s="3" t="str">
        <f t="shared" si="1327"/>
        <v/>
      </c>
      <c r="L72453"/>
    </row>
    <row r="72454" spans="1:12" x14ac:dyDescent="0.25">
      <c r="A72454" s="3" t="str">
        <f t="shared" si="1327"/>
        <v/>
      </c>
      <c r="L72454"/>
    </row>
    <row r="72455" spans="1:12" x14ac:dyDescent="0.25">
      <c r="A72455" s="3" t="str">
        <f t="shared" si="1327"/>
        <v/>
      </c>
      <c r="L72455"/>
    </row>
    <row r="72456" spans="1:12" x14ac:dyDescent="0.25">
      <c r="A72456" s="3" t="str">
        <f t="shared" si="1327"/>
        <v/>
      </c>
      <c r="L72456"/>
    </row>
    <row r="72457" spans="1:12" x14ac:dyDescent="0.25">
      <c r="A72457" s="3" t="str">
        <f t="shared" si="1327"/>
        <v/>
      </c>
      <c r="L72457"/>
    </row>
    <row r="72458" spans="1:12" x14ac:dyDescent="0.25">
      <c r="A72458" s="3" t="str">
        <f t="shared" si="1327"/>
        <v/>
      </c>
      <c r="L72458"/>
    </row>
    <row r="72459" spans="1:12" x14ac:dyDescent="0.25">
      <c r="A72459" s="3" t="str">
        <f t="shared" si="1327"/>
        <v/>
      </c>
      <c r="L72459"/>
    </row>
    <row r="72460" spans="1:12" x14ac:dyDescent="0.25">
      <c r="A72460" s="3" t="str">
        <f t="shared" si="1327"/>
        <v/>
      </c>
      <c r="L72460"/>
    </row>
    <row r="72461" spans="1:12" x14ac:dyDescent="0.25">
      <c r="A72461" s="3" t="str">
        <f t="shared" si="1327"/>
        <v/>
      </c>
      <c r="L72461"/>
    </row>
    <row r="72462" spans="1:12" x14ac:dyDescent="0.25">
      <c r="A72462" s="3" t="str">
        <f t="shared" si="1327"/>
        <v/>
      </c>
      <c r="L72462"/>
    </row>
    <row r="72463" spans="1:12" x14ac:dyDescent="0.25">
      <c r="A72463" s="3" t="str">
        <f t="shared" si="1327"/>
        <v/>
      </c>
      <c r="L72463"/>
    </row>
    <row r="72464" spans="1:12" x14ac:dyDescent="0.25">
      <c r="A72464" s="3" t="str">
        <f t="shared" si="1327"/>
        <v/>
      </c>
      <c r="L72464"/>
    </row>
    <row r="72465" spans="1:12" x14ac:dyDescent="0.25">
      <c r="A72465" s="3" t="str">
        <f t="shared" ref="A72465:A72528" si="1328">IF(B72451="","",CONCATENATE(MONTH(B72451),YEAR(B72451)))</f>
        <v/>
      </c>
      <c r="L72465"/>
    </row>
    <row r="72466" spans="1:12" x14ac:dyDescent="0.25">
      <c r="A72466" s="3" t="str">
        <f t="shared" si="1328"/>
        <v/>
      </c>
      <c r="L72466"/>
    </row>
    <row r="72467" spans="1:12" x14ac:dyDescent="0.25">
      <c r="A72467" s="3" t="str">
        <f t="shared" si="1328"/>
        <v/>
      </c>
      <c r="L72467"/>
    </row>
    <row r="72468" spans="1:12" x14ac:dyDescent="0.25">
      <c r="A72468" s="3" t="str">
        <f t="shared" si="1328"/>
        <v/>
      </c>
      <c r="L72468"/>
    </row>
    <row r="72469" spans="1:12" x14ac:dyDescent="0.25">
      <c r="A72469" s="3" t="str">
        <f t="shared" si="1328"/>
        <v/>
      </c>
      <c r="L72469"/>
    </row>
    <row r="72470" spans="1:12" x14ac:dyDescent="0.25">
      <c r="A72470" s="3" t="str">
        <f t="shared" si="1328"/>
        <v/>
      </c>
      <c r="L72470"/>
    </row>
    <row r="72471" spans="1:12" x14ac:dyDescent="0.25">
      <c r="A72471" s="3" t="str">
        <f t="shared" si="1328"/>
        <v/>
      </c>
      <c r="L72471"/>
    </row>
    <row r="72472" spans="1:12" x14ac:dyDescent="0.25">
      <c r="A72472" s="3" t="str">
        <f t="shared" si="1328"/>
        <v/>
      </c>
      <c r="L72472"/>
    </row>
    <row r="72473" spans="1:12" x14ac:dyDescent="0.25">
      <c r="A72473" s="3" t="str">
        <f t="shared" si="1328"/>
        <v/>
      </c>
      <c r="L72473"/>
    </row>
    <row r="72474" spans="1:12" x14ac:dyDescent="0.25">
      <c r="A72474" s="3" t="str">
        <f t="shared" si="1328"/>
        <v/>
      </c>
      <c r="L72474"/>
    </row>
    <row r="72475" spans="1:12" x14ac:dyDescent="0.25">
      <c r="A72475" s="3" t="str">
        <f t="shared" si="1328"/>
        <v/>
      </c>
      <c r="L72475"/>
    </row>
    <row r="72476" spans="1:12" x14ac:dyDescent="0.25">
      <c r="A72476" s="3" t="str">
        <f t="shared" si="1328"/>
        <v/>
      </c>
      <c r="L72476"/>
    </row>
    <row r="72477" spans="1:12" x14ac:dyDescent="0.25">
      <c r="A72477" s="3" t="str">
        <f t="shared" si="1328"/>
        <v/>
      </c>
      <c r="L72477"/>
    </row>
    <row r="72478" spans="1:12" x14ac:dyDescent="0.25">
      <c r="A72478" s="3" t="str">
        <f t="shared" si="1328"/>
        <v/>
      </c>
      <c r="L72478"/>
    </row>
    <row r="72479" spans="1:12" x14ac:dyDescent="0.25">
      <c r="A72479" s="3" t="str">
        <f t="shared" si="1328"/>
        <v/>
      </c>
      <c r="L72479"/>
    </row>
    <row r="72480" spans="1:12" x14ac:dyDescent="0.25">
      <c r="A72480" s="3" t="str">
        <f t="shared" si="1328"/>
        <v/>
      </c>
      <c r="L72480"/>
    </row>
    <row r="72481" spans="1:12" x14ac:dyDescent="0.25">
      <c r="A72481" s="3" t="str">
        <f t="shared" si="1328"/>
        <v/>
      </c>
      <c r="L72481"/>
    </row>
    <row r="72482" spans="1:12" x14ac:dyDescent="0.25">
      <c r="A72482" s="3" t="str">
        <f t="shared" si="1328"/>
        <v/>
      </c>
      <c r="L72482"/>
    </row>
    <row r="72483" spans="1:12" x14ac:dyDescent="0.25">
      <c r="A72483" s="3" t="str">
        <f t="shared" si="1328"/>
        <v/>
      </c>
      <c r="L72483"/>
    </row>
    <row r="72484" spans="1:12" x14ac:dyDescent="0.25">
      <c r="A72484" s="3" t="str">
        <f t="shared" si="1328"/>
        <v/>
      </c>
      <c r="L72484"/>
    </row>
    <row r="72485" spans="1:12" x14ac:dyDescent="0.25">
      <c r="A72485" s="3" t="str">
        <f t="shared" si="1328"/>
        <v/>
      </c>
      <c r="L72485"/>
    </row>
    <row r="72486" spans="1:12" x14ac:dyDescent="0.25">
      <c r="A72486" s="3" t="str">
        <f t="shared" si="1328"/>
        <v/>
      </c>
      <c r="L72486"/>
    </row>
    <row r="72487" spans="1:12" x14ac:dyDescent="0.25">
      <c r="A72487" s="3" t="str">
        <f t="shared" si="1328"/>
        <v/>
      </c>
      <c r="L72487"/>
    </row>
    <row r="72488" spans="1:12" x14ac:dyDescent="0.25">
      <c r="A72488" s="3" t="str">
        <f t="shared" si="1328"/>
        <v/>
      </c>
      <c r="L72488"/>
    </row>
    <row r="72489" spans="1:12" x14ac:dyDescent="0.25">
      <c r="A72489" s="3" t="str">
        <f t="shared" si="1328"/>
        <v/>
      </c>
      <c r="L72489"/>
    </row>
    <row r="72490" spans="1:12" x14ac:dyDescent="0.25">
      <c r="A72490" s="3" t="str">
        <f t="shared" si="1328"/>
        <v/>
      </c>
      <c r="L72490"/>
    </row>
    <row r="72491" spans="1:12" x14ac:dyDescent="0.25">
      <c r="A72491" s="3" t="str">
        <f t="shared" si="1328"/>
        <v/>
      </c>
      <c r="L72491"/>
    </row>
    <row r="72492" spans="1:12" x14ac:dyDescent="0.25">
      <c r="A72492" s="3" t="str">
        <f t="shared" si="1328"/>
        <v/>
      </c>
      <c r="L72492"/>
    </row>
    <row r="72493" spans="1:12" x14ac:dyDescent="0.25">
      <c r="A72493" s="3" t="str">
        <f t="shared" si="1328"/>
        <v/>
      </c>
      <c r="L72493"/>
    </row>
    <row r="72494" spans="1:12" x14ac:dyDescent="0.25">
      <c r="A72494" s="3" t="str">
        <f t="shared" si="1328"/>
        <v/>
      </c>
      <c r="L72494"/>
    </row>
    <row r="72495" spans="1:12" x14ac:dyDescent="0.25">
      <c r="A72495" s="3" t="str">
        <f t="shared" si="1328"/>
        <v/>
      </c>
      <c r="L72495"/>
    </row>
    <row r="72496" spans="1:12" x14ac:dyDescent="0.25">
      <c r="A72496" s="3" t="str">
        <f t="shared" si="1328"/>
        <v/>
      </c>
      <c r="L72496"/>
    </row>
    <row r="72497" spans="1:12" x14ac:dyDescent="0.25">
      <c r="A72497" s="3" t="str">
        <f t="shared" si="1328"/>
        <v/>
      </c>
      <c r="L72497"/>
    </row>
    <row r="72498" spans="1:12" x14ac:dyDescent="0.25">
      <c r="A72498" s="3" t="str">
        <f t="shared" si="1328"/>
        <v/>
      </c>
      <c r="L72498"/>
    </row>
    <row r="72499" spans="1:12" x14ac:dyDescent="0.25">
      <c r="A72499" s="3" t="str">
        <f t="shared" si="1328"/>
        <v/>
      </c>
      <c r="L72499"/>
    </row>
    <row r="72500" spans="1:12" x14ac:dyDescent="0.25">
      <c r="A72500" s="3" t="str">
        <f t="shared" si="1328"/>
        <v/>
      </c>
      <c r="L72500"/>
    </row>
    <row r="72501" spans="1:12" x14ac:dyDescent="0.25">
      <c r="A72501" s="3" t="str">
        <f t="shared" si="1328"/>
        <v/>
      </c>
      <c r="L72501"/>
    </row>
    <row r="72502" spans="1:12" x14ac:dyDescent="0.25">
      <c r="A72502" s="3" t="str">
        <f t="shared" si="1328"/>
        <v/>
      </c>
      <c r="L72502"/>
    </row>
    <row r="72503" spans="1:12" x14ac:dyDescent="0.25">
      <c r="A72503" s="3" t="str">
        <f t="shared" si="1328"/>
        <v/>
      </c>
      <c r="L72503"/>
    </row>
    <row r="72504" spans="1:12" x14ac:dyDescent="0.25">
      <c r="A72504" s="3" t="str">
        <f t="shared" si="1328"/>
        <v/>
      </c>
      <c r="L72504"/>
    </row>
    <row r="72505" spans="1:12" x14ac:dyDescent="0.25">
      <c r="A72505" s="3" t="str">
        <f t="shared" si="1328"/>
        <v/>
      </c>
      <c r="L72505"/>
    </row>
    <row r="72506" spans="1:12" x14ac:dyDescent="0.25">
      <c r="A72506" s="3" t="str">
        <f t="shared" si="1328"/>
        <v/>
      </c>
      <c r="L72506"/>
    </row>
    <row r="72507" spans="1:12" x14ac:dyDescent="0.25">
      <c r="A72507" s="3" t="str">
        <f t="shared" si="1328"/>
        <v/>
      </c>
      <c r="L72507"/>
    </row>
    <row r="72508" spans="1:12" x14ac:dyDescent="0.25">
      <c r="A72508" s="3" t="str">
        <f t="shared" si="1328"/>
        <v/>
      </c>
      <c r="L72508"/>
    </row>
    <row r="72509" spans="1:12" x14ac:dyDescent="0.25">
      <c r="A72509" s="3" t="str">
        <f t="shared" si="1328"/>
        <v/>
      </c>
      <c r="L72509"/>
    </row>
    <row r="72510" spans="1:12" x14ac:dyDescent="0.25">
      <c r="A72510" s="3" t="str">
        <f t="shared" si="1328"/>
        <v/>
      </c>
      <c r="L72510"/>
    </row>
    <row r="72511" spans="1:12" x14ac:dyDescent="0.25">
      <c r="A72511" s="3" t="str">
        <f t="shared" si="1328"/>
        <v/>
      </c>
      <c r="L72511"/>
    </row>
    <row r="72512" spans="1:12" x14ac:dyDescent="0.25">
      <c r="A72512" s="3" t="str">
        <f t="shared" si="1328"/>
        <v/>
      </c>
      <c r="L72512"/>
    </row>
    <row r="72513" spans="1:12" x14ac:dyDescent="0.25">
      <c r="A72513" s="3" t="str">
        <f t="shared" si="1328"/>
        <v/>
      </c>
      <c r="L72513"/>
    </row>
    <row r="72514" spans="1:12" x14ac:dyDescent="0.25">
      <c r="A72514" s="3" t="str">
        <f t="shared" si="1328"/>
        <v/>
      </c>
      <c r="L72514"/>
    </row>
    <row r="72515" spans="1:12" x14ac:dyDescent="0.25">
      <c r="A72515" s="3" t="str">
        <f t="shared" si="1328"/>
        <v/>
      </c>
      <c r="L72515"/>
    </row>
    <row r="72516" spans="1:12" x14ac:dyDescent="0.25">
      <c r="A72516" s="3" t="str">
        <f t="shared" si="1328"/>
        <v/>
      </c>
      <c r="L72516"/>
    </row>
    <row r="72517" spans="1:12" x14ac:dyDescent="0.25">
      <c r="A72517" s="3" t="str">
        <f t="shared" si="1328"/>
        <v/>
      </c>
      <c r="L72517"/>
    </row>
    <row r="72518" spans="1:12" x14ac:dyDescent="0.25">
      <c r="A72518" s="3" t="str">
        <f t="shared" si="1328"/>
        <v/>
      </c>
      <c r="L72518"/>
    </row>
    <row r="72519" spans="1:12" x14ac:dyDescent="0.25">
      <c r="A72519" s="3" t="str">
        <f t="shared" si="1328"/>
        <v/>
      </c>
      <c r="L72519"/>
    </row>
    <row r="72520" spans="1:12" x14ac:dyDescent="0.25">
      <c r="A72520" s="3" t="str">
        <f t="shared" si="1328"/>
        <v/>
      </c>
      <c r="L72520"/>
    </row>
    <row r="72521" spans="1:12" x14ac:dyDescent="0.25">
      <c r="A72521" s="3" t="str">
        <f t="shared" si="1328"/>
        <v/>
      </c>
      <c r="L72521"/>
    </row>
    <row r="72522" spans="1:12" x14ac:dyDescent="0.25">
      <c r="A72522" s="3" t="str">
        <f t="shared" si="1328"/>
        <v/>
      </c>
      <c r="L72522"/>
    </row>
    <row r="72523" spans="1:12" x14ac:dyDescent="0.25">
      <c r="A72523" s="3" t="str">
        <f t="shared" si="1328"/>
        <v/>
      </c>
      <c r="L72523"/>
    </row>
    <row r="72524" spans="1:12" x14ac:dyDescent="0.25">
      <c r="A72524" s="3" t="str">
        <f t="shared" si="1328"/>
        <v/>
      </c>
      <c r="L72524"/>
    </row>
    <row r="72525" spans="1:12" x14ac:dyDescent="0.25">
      <c r="A72525" s="3" t="str">
        <f t="shared" si="1328"/>
        <v/>
      </c>
      <c r="L72525"/>
    </row>
    <row r="72526" spans="1:12" x14ac:dyDescent="0.25">
      <c r="A72526" s="3" t="str">
        <f t="shared" si="1328"/>
        <v/>
      </c>
      <c r="L72526"/>
    </row>
    <row r="72527" spans="1:12" x14ac:dyDescent="0.25">
      <c r="A72527" s="3" t="str">
        <f t="shared" si="1328"/>
        <v/>
      </c>
      <c r="L72527"/>
    </row>
    <row r="72528" spans="1:12" x14ac:dyDescent="0.25">
      <c r="A72528" s="3" t="str">
        <f t="shared" si="1328"/>
        <v/>
      </c>
      <c r="L72528"/>
    </row>
    <row r="72529" spans="1:12" x14ac:dyDescent="0.25">
      <c r="A72529" s="3" t="str">
        <f t="shared" ref="A72529:A72592" si="1329">IF(B72515="","",CONCATENATE(MONTH(B72515),YEAR(B72515)))</f>
        <v/>
      </c>
      <c r="L72529"/>
    </row>
    <row r="72530" spans="1:12" x14ac:dyDescent="0.25">
      <c r="A72530" s="3" t="str">
        <f t="shared" si="1329"/>
        <v/>
      </c>
      <c r="L72530"/>
    </row>
    <row r="72531" spans="1:12" x14ac:dyDescent="0.25">
      <c r="A72531" s="3" t="str">
        <f t="shared" si="1329"/>
        <v/>
      </c>
      <c r="L72531"/>
    </row>
    <row r="72532" spans="1:12" x14ac:dyDescent="0.25">
      <c r="A72532" s="3" t="str">
        <f t="shared" si="1329"/>
        <v/>
      </c>
      <c r="L72532"/>
    </row>
    <row r="72533" spans="1:12" x14ac:dyDescent="0.25">
      <c r="A72533" s="3" t="str">
        <f t="shared" si="1329"/>
        <v/>
      </c>
      <c r="L72533"/>
    </row>
    <row r="72534" spans="1:12" x14ac:dyDescent="0.25">
      <c r="A72534" s="3" t="str">
        <f t="shared" si="1329"/>
        <v/>
      </c>
      <c r="L72534"/>
    </row>
    <row r="72535" spans="1:12" x14ac:dyDescent="0.25">
      <c r="A72535" s="3" t="str">
        <f t="shared" si="1329"/>
        <v/>
      </c>
      <c r="L72535"/>
    </row>
    <row r="72536" spans="1:12" x14ac:dyDescent="0.25">
      <c r="A72536" s="3" t="str">
        <f t="shared" si="1329"/>
        <v/>
      </c>
      <c r="L72536"/>
    </row>
    <row r="72537" spans="1:12" x14ac:dyDescent="0.25">
      <c r="A72537" s="3" t="str">
        <f t="shared" si="1329"/>
        <v/>
      </c>
      <c r="L72537"/>
    </row>
    <row r="72538" spans="1:12" x14ac:dyDescent="0.25">
      <c r="A72538" s="3" t="str">
        <f t="shared" si="1329"/>
        <v/>
      </c>
      <c r="L72538"/>
    </row>
    <row r="72539" spans="1:12" x14ac:dyDescent="0.25">
      <c r="A72539" s="3" t="str">
        <f t="shared" si="1329"/>
        <v/>
      </c>
      <c r="L72539"/>
    </row>
    <row r="72540" spans="1:12" x14ac:dyDescent="0.25">
      <c r="A72540" s="3" t="str">
        <f t="shared" si="1329"/>
        <v/>
      </c>
      <c r="L72540"/>
    </row>
    <row r="72541" spans="1:12" x14ac:dyDescent="0.25">
      <c r="A72541" s="3" t="str">
        <f t="shared" si="1329"/>
        <v/>
      </c>
      <c r="L72541"/>
    </row>
    <row r="72542" spans="1:12" x14ac:dyDescent="0.25">
      <c r="A72542" s="3" t="str">
        <f t="shared" si="1329"/>
        <v/>
      </c>
      <c r="L72542"/>
    </row>
    <row r="72543" spans="1:12" x14ac:dyDescent="0.25">
      <c r="A72543" s="3" t="str">
        <f t="shared" si="1329"/>
        <v/>
      </c>
      <c r="L72543"/>
    </row>
    <row r="72544" spans="1:12" x14ac:dyDescent="0.25">
      <c r="A72544" s="3" t="str">
        <f t="shared" si="1329"/>
        <v/>
      </c>
      <c r="L72544"/>
    </row>
    <row r="72545" spans="1:12" x14ac:dyDescent="0.25">
      <c r="A72545" s="3" t="str">
        <f t="shared" si="1329"/>
        <v/>
      </c>
      <c r="L72545"/>
    </row>
    <row r="72546" spans="1:12" x14ac:dyDescent="0.25">
      <c r="A72546" s="3" t="str">
        <f t="shared" si="1329"/>
        <v/>
      </c>
      <c r="L72546"/>
    </row>
    <row r="72547" spans="1:12" x14ac:dyDescent="0.25">
      <c r="A72547" s="3" t="str">
        <f t="shared" si="1329"/>
        <v/>
      </c>
      <c r="L72547"/>
    </row>
    <row r="72548" spans="1:12" x14ac:dyDescent="0.25">
      <c r="A72548" s="3" t="str">
        <f t="shared" si="1329"/>
        <v/>
      </c>
      <c r="L72548"/>
    </row>
    <row r="72549" spans="1:12" x14ac:dyDescent="0.25">
      <c r="A72549" s="3" t="str">
        <f t="shared" si="1329"/>
        <v/>
      </c>
      <c r="L72549"/>
    </row>
    <row r="72550" spans="1:12" x14ac:dyDescent="0.25">
      <c r="A72550" s="3" t="str">
        <f t="shared" si="1329"/>
        <v/>
      </c>
      <c r="L72550"/>
    </row>
    <row r="72551" spans="1:12" x14ac:dyDescent="0.25">
      <c r="A72551" s="3" t="str">
        <f t="shared" si="1329"/>
        <v/>
      </c>
      <c r="L72551"/>
    </row>
    <row r="72552" spans="1:12" x14ac:dyDescent="0.25">
      <c r="A72552" s="3" t="str">
        <f t="shared" si="1329"/>
        <v/>
      </c>
      <c r="L72552"/>
    </row>
    <row r="72553" spans="1:12" x14ac:dyDescent="0.25">
      <c r="A72553" s="3" t="str">
        <f t="shared" si="1329"/>
        <v/>
      </c>
      <c r="L72553"/>
    </row>
    <row r="72554" spans="1:12" x14ac:dyDescent="0.25">
      <c r="A72554" s="3" t="str">
        <f t="shared" si="1329"/>
        <v/>
      </c>
      <c r="L72554"/>
    </row>
    <row r="72555" spans="1:12" x14ac:dyDescent="0.25">
      <c r="A72555" s="3" t="str">
        <f t="shared" si="1329"/>
        <v/>
      </c>
      <c r="L72555"/>
    </row>
    <row r="72556" spans="1:12" x14ac:dyDescent="0.25">
      <c r="A72556" s="3" t="str">
        <f t="shared" si="1329"/>
        <v/>
      </c>
      <c r="L72556"/>
    </row>
    <row r="72557" spans="1:12" x14ac:dyDescent="0.25">
      <c r="A72557" s="3" t="str">
        <f t="shared" si="1329"/>
        <v/>
      </c>
      <c r="L72557"/>
    </row>
    <row r="72558" spans="1:12" x14ac:dyDescent="0.25">
      <c r="A72558" s="3" t="str">
        <f t="shared" si="1329"/>
        <v/>
      </c>
      <c r="L72558"/>
    </row>
    <row r="72559" spans="1:12" x14ac:dyDescent="0.25">
      <c r="A72559" s="3" t="str">
        <f t="shared" si="1329"/>
        <v/>
      </c>
      <c r="L72559"/>
    </row>
    <row r="72560" spans="1:12" x14ac:dyDescent="0.25">
      <c r="A72560" s="3" t="str">
        <f t="shared" si="1329"/>
        <v/>
      </c>
      <c r="L72560"/>
    </row>
    <row r="72561" spans="1:12" x14ac:dyDescent="0.25">
      <c r="A72561" s="3" t="str">
        <f t="shared" si="1329"/>
        <v/>
      </c>
      <c r="L72561"/>
    </row>
    <row r="72562" spans="1:12" x14ac:dyDescent="0.25">
      <c r="A72562" s="3" t="str">
        <f t="shared" si="1329"/>
        <v/>
      </c>
      <c r="L72562"/>
    </row>
    <row r="72563" spans="1:12" x14ac:dyDescent="0.25">
      <c r="A72563" s="3" t="str">
        <f t="shared" si="1329"/>
        <v/>
      </c>
      <c r="L72563"/>
    </row>
    <row r="72564" spans="1:12" x14ac:dyDescent="0.25">
      <c r="A72564" s="3" t="str">
        <f t="shared" si="1329"/>
        <v/>
      </c>
      <c r="L72564"/>
    </row>
    <row r="72565" spans="1:12" x14ac:dyDescent="0.25">
      <c r="A72565" s="3" t="str">
        <f t="shared" si="1329"/>
        <v/>
      </c>
      <c r="L72565"/>
    </row>
    <row r="72566" spans="1:12" x14ac:dyDescent="0.25">
      <c r="A72566" s="3" t="str">
        <f t="shared" si="1329"/>
        <v/>
      </c>
      <c r="L72566"/>
    </row>
    <row r="72567" spans="1:12" x14ac:dyDescent="0.25">
      <c r="A72567" s="3" t="str">
        <f t="shared" si="1329"/>
        <v/>
      </c>
      <c r="L72567"/>
    </row>
    <row r="72568" spans="1:12" x14ac:dyDescent="0.25">
      <c r="A72568" s="3" t="str">
        <f t="shared" si="1329"/>
        <v/>
      </c>
      <c r="L72568"/>
    </row>
    <row r="72569" spans="1:12" x14ac:dyDescent="0.25">
      <c r="A72569" s="3" t="str">
        <f t="shared" si="1329"/>
        <v/>
      </c>
      <c r="L72569"/>
    </row>
    <row r="72570" spans="1:12" x14ac:dyDescent="0.25">
      <c r="A72570" s="3" t="str">
        <f t="shared" si="1329"/>
        <v/>
      </c>
      <c r="L72570"/>
    </row>
    <row r="72571" spans="1:12" x14ac:dyDescent="0.25">
      <c r="A72571" s="3" t="str">
        <f t="shared" si="1329"/>
        <v/>
      </c>
      <c r="L72571"/>
    </row>
    <row r="72572" spans="1:12" x14ac:dyDescent="0.25">
      <c r="A72572" s="3" t="str">
        <f t="shared" si="1329"/>
        <v/>
      </c>
      <c r="L72572"/>
    </row>
    <row r="72573" spans="1:12" x14ac:dyDescent="0.25">
      <c r="A72573" s="3" t="str">
        <f t="shared" si="1329"/>
        <v/>
      </c>
      <c r="L72573"/>
    </row>
    <row r="72574" spans="1:12" x14ac:dyDescent="0.25">
      <c r="A72574" s="3" t="str">
        <f t="shared" si="1329"/>
        <v/>
      </c>
      <c r="L72574"/>
    </row>
    <row r="72575" spans="1:12" x14ac:dyDescent="0.25">
      <c r="A72575" s="3" t="str">
        <f t="shared" si="1329"/>
        <v/>
      </c>
      <c r="L72575"/>
    </row>
    <row r="72576" spans="1:12" x14ac:dyDescent="0.25">
      <c r="A72576" s="3" t="str">
        <f t="shared" si="1329"/>
        <v/>
      </c>
      <c r="L72576"/>
    </row>
    <row r="72577" spans="1:12" x14ac:dyDescent="0.25">
      <c r="A72577" s="3" t="str">
        <f t="shared" si="1329"/>
        <v/>
      </c>
      <c r="L72577"/>
    </row>
    <row r="72578" spans="1:12" x14ac:dyDescent="0.25">
      <c r="A72578" s="3" t="str">
        <f t="shared" si="1329"/>
        <v/>
      </c>
      <c r="L72578"/>
    </row>
    <row r="72579" spans="1:12" x14ac:dyDescent="0.25">
      <c r="A72579" s="3" t="str">
        <f t="shared" si="1329"/>
        <v/>
      </c>
      <c r="L72579"/>
    </row>
    <row r="72580" spans="1:12" x14ac:dyDescent="0.25">
      <c r="A72580" s="3" t="str">
        <f t="shared" si="1329"/>
        <v/>
      </c>
      <c r="L72580"/>
    </row>
    <row r="72581" spans="1:12" x14ac:dyDescent="0.25">
      <c r="A72581" s="3" t="str">
        <f t="shared" si="1329"/>
        <v/>
      </c>
      <c r="L72581"/>
    </row>
    <row r="72582" spans="1:12" x14ac:dyDescent="0.25">
      <c r="A72582" s="3" t="str">
        <f t="shared" si="1329"/>
        <v/>
      </c>
      <c r="L72582"/>
    </row>
    <row r="72583" spans="1:12" x14ac:dyDescent="0.25">
      <c r="A72583" s="3" t="str">
        <f t="shared" si="1329"/>
        <v/>
      </c>
      <c r="L72583"/>
    </row>
    <row r="72584" spans="1:12" x14ac:dyDescent="0.25">
      <c r="A72584" s="3" t="str">
        <f t="shared" si="1329"/>
        <v/>
      </c>
      <c r="L72584"/>
    </row>
    <row r="72585" spans="1:12" x14ac:dyDescent="0.25">
      <c r="A72585" s="3" t="str">
        <f t="shared" si="1329"/>
        <v/>
      </c>
      <c r="L72585"/>
    </row>
    <row r="72586" spans="1:12" x14ac:dyDescent="0.25">
      <c r="A72586" s="3" t="str">
        <f t="shared" si="1329"/>
        <v/>
      </c>
      <c r="L72586"/>
    </row>
    <row r="72587" spans="1:12" x14ac:dyDescent="0.25">
      <c r="A72587" s="3" t="str">
        <f t="shared" si="1329"/>
        <v/>
      </c>
      <c r="L72587"/>
    </row>
    <row r="72588" spans="1:12" x14ac:dyDescent="0.25">
      <c r="A72588" s="3" t="str">
        <f t="shared" si="1329"/>
        <v/>
      </c>
      <c r="L72588"/>
    </row>
    <row r="72589" spans="1:12" x14ac:dyDescent="0.25">
      <c r="A72589" s="3" t="str">
        <f t="shared" si="1329"/>
        <v/>
      </c>
      <c r="L72589"/>
    </row>
    <row r="72590" spans="1:12" x14ac:dyDescent="0.25">
      <c r="A72590" s="3" t="str">
        <f t="shared" si="1329"/>
        <v/>
      </c>
      <c r="L72590"/>
    </row>
    <row r="72591" spans="1:12" x14ac:dyDescent="0.25">
      <c r="A72591" s="3" t="str">
        <f t="shared" si="1329"/>
        <v/>
      </c>
      <c r="L72591"/>
    </row>
    <row r="72592" spans="1:12" x14ac:dyDescent="0.25">
      <c r="A72592" s="3" t="str">
        <f t="shared" si="1329"/>
        <v/>
      </c>
      <c r="L72592"/>
    </row>
    <row r="72593" spans="1:12" x14ac:dyDescent="0.25">
      <c r="A72593" s="3" t="str">
        <f t="shared" ref="A72593:A72656" si="1330">IF(B72579="","",CONCATENATE(MONTH(B72579),YEAR(B72579)))</f>
        <v/>
      </c>
      <c r="L72593"/>
    </row>
    <row r="72594" spans="1:12" x14ac:dyDescent="0.25">
      <c r="A72594" s="3" t="str">
        <f t="shared" si="1330"/>
        <v/>
      </c>
      <c r="L72594"/>
    </row>
    <row r="72595" spans="1:12" x14ac:dyDescent="0.25">
      <c r="A72595" s="3" t="str">
        <f t="shared" si="1330"/>
        <v/>
      </c>
      <c r="L72595"/>
    </row>
    <row r="72596" spans="1:12" x14ac:dyDescent="0.25">
      <c r="A72596" s="3" t="str">
        <f t="shared" si="1330"/>
        <v/>
      </c>
      <c r="L72596"/>
    </row>
    <row r="72597" spans="1:12" x14ac:dyDescent="0.25">
      <c r="A72597" s="3" t="str">
        <f t="shared" si="1330"/>
        <v/>
      </c>
      <c r="L72597"/>
    </row>
    <row r="72598" spans="1:12" x14ac:dyDescent="0.25">
      <c r="A72598" s="3" t="str">
        <f t="shared" si="1330"/>
        <v/>
      </c>
      <c r="L72598"/>
    </row>
    <row r="72599" spans="1:12" x14ac:dyDescent="0.25">
      <c r="A72599" s="3" t="str">
        <f t="shared" si="1330"/>
        <v/>
      </c>
      <c r="L72599"/>
    </row>
    <row r="72600" spans="1:12" x14ac:dyDescent="0.25">
      <c r="A72600" s="3" t="str">
        <f t="shared" si="1330"/>
        <v/>
      </c>
      <c r="L72600"/>
    </row>
    <row r="72601" spans="1:12" x14ac:dyDescent="0.25">
      <c r="A72601" s="3" t="str">
        <f t="shared" si="1330"/>
        <v/>
      </c>
      <c r="L72601"/>
    </row>
    <row r="72602" spans="1:12" x14ac:dyDescent="0.25">
      <c r="A72602" s="3" t="str">
        <f t="shared" si="1330"/>
        <v/>
      </c>
      <c r="L72602"/>
    </row>
    <row r="72603" spans="1:12" x14ac:dyDescent="0.25">
      <c r="A72603" s="3" t="str">
        <f t="shared" si="1330"/>
        <v/>
      </c>
      <c r="L72603"/>
    </row>
    <row r="72604" spans="1:12" x14ac:dyDescent="0.25">
      <c r="A72604" s="3" t="str">
        <f t="shared" si="1330"/>
        <v/>
      </c>
      <c r="L72604"/>
    </row>
    <row r="72605" spans="1:12" x14ac:dyDescent="0.25">
      <c r="A72605" s="3" t="str">
        <f t="shared" si="1330"/>
        <v/>
      </c>
      <c r="L72605"/>
    </row>
    <row r="72606" spans="1:12" x14ac:dyDescent="0.25">
      <c r="A72606" s="3" t="str">
        <f t="shared" si="1330"/>
        <v/>
      </c>
      <c r="L72606"/>
    </row>
    <row r="72607" spans="1:12" x14ac:dyDescent="0.25">
      <c r="A72607" s="3" t="str">
        <f t="shared" si="1330"/>
        <v/>
      </c>
      <c r="L72607"/>
    </row>
    <row r="72608" spans="1:12" x14ac:dyDescent="0.25">
      <c r="A72608" s="3" t="str">
        <f t="shared" si="1330"/>
        <v/>
      </c>
      <c r="L72608"/>
    </row>
    <row r="72609" spans="1:12" x14ac:dyDescent="0.25">
      <c r="A72609" s="3" t="str">
        <f t="shared" si="1330"/>
        <v/>
      </c>
      <c r="L72609"/>
    </row>
    <row r="72610" spans="1:12" x14ac:dyDescent="0.25">
      <c r="A72610" s="3" t="str">
        <f t="shared" si="1330"/>
        <v/>
      </c>
      <c r="L72610"/>
    </row>
    <row r="72611" spans="1:12" x14ac:dyDescent="0.25">
      <c r="A72611" s="3" t="str">
        <f t="shared" si="1330"/>
        <v/>
      </c>
      <c r="L72611"/>
    </row>
    <row r="72612" spans="1:12" x14ac:dyDescent="0.25">
      <c r="A72612" s="3" t="str">
        <f t="shared" si="1330"/>
        <v/>
      </c>
      <c r="L72612"/>
    </row>
    <row r="72613" spans="1:12" x14ac:dyDescent="0.25">
      <c r="A72613" s="3" t="str">
        <f t="shared" si="1330"/>
        <v/>
      </c>
      <c r="L72613"/>
    </row>
    <row r="72614" spans="1:12" x14ac:dyDescent="0.25">
      <c r="A72614" s="3" t="str">
        <f t="shared" si="1330"/>
        <v/>
      </c>
      <c r="L72614"/>
    </row>
    <row r="72615" spans="1:12" x14ac:dyDescent="0.25">
      <c r="A72615" s="3" t="str">
        <f t="shared" si="1330"/>
        <v/>
      </c>
      <c r="L72615"/>
    </row>
    <row r="72616" spans="1:12" x14ac:dyDescent="0.25">
      <c r="A72616" s="3" t="str">
        <f t="shared" si="1330"/>
        <v/>
      </c>
      <c r="L72616"/>
    </row>
    <row r="72617" spans="1:12" x14ac:dyDescent="0.25">
      <c r="A72617" s="3" t="str">
        <f t="shared" si="1330"/>
        <v/>
      </c>
      <c r="L72617"/>
    </row>
    <row r="72618" spans="1:12" x14ac:dyDescent="0.25">
      <c r="A72618" s="3" t="str">
        <f t="shared" si="1330"/>
        <v/>
      </c>
      <c r="L72618"/>
    </row>
    <row r="72619" spans="1:12" x14ac:dyDescent="0.25">
      <c r="A72619" s="3" t="str">
        <f t="shared" si="1330"/>
        <v/>
      </c>
      <c r="L72619"/>
    </row>
    <row r="72620" spans="1:12" x14ac:dyDescent="0.25">
      <c r="A72620" s="3" t="str">
        <f t="shared" si="1330"/>
        <v/>
      </c>
      <c r="L72620"/>
    </row>
    <row r="72621" spans="1:12" x14ac:dyDescent="0.25">
      <c r="A72621" s="3" t="str">
        <f t="shared" si="1330"/>
        <v/>
      </c>
      <c r="L72621"/>
    </row>
    <row r="72622" spans="1:12" x14ac:dyDescent="0.25">
      <c r="A72622" s="3" t="str">
        <f t="shared" si="1330"/>
        <v/>
      </c>
      <c r="L72622"/>
    </row>
    <row r="72623" spans="1:12" x14ac:dyDescent="0.25">
      <c r="A72623" s="3" t="str">
        <f t="shared" si="1330"/>
        <v/>
      </c>
      <c r="L72623"/>
    </row>
    <row r="72624" spans="1:12" x14ac:dyDescent="0.25">
      <c r="A72624" s="3" t="str">
        <f t="shared" si="1330"/>
        <v/>
      </c>
      <c r="L72624"/>
    </row>
    <row r="72625" spans="1:12" x14ac:dyDescent="0.25">
      <c r="A72625" s="3" t="str">
        <f t="shared" si="1330"/>
        <v/>
      </c>
      <c r="L72625"/>
    </row>
    <row r="72626" spans="1:12" x14ac:dyDescent="0.25">
      <c r="A72626" s="3" t="str">
        <f t="shared" si="1330"/>
        <v/>
      </c>
      <c r="L72626"/>
    </row>
    <row r="72627" spans="1:12" x14ac:dyDescent="0.25">
      <c r="A72627" s="3" t="str">
        <f t="shared" si="1330"/>
        <v/>
      </c>
      <c r="L72627"/>
    </row>
    <row r="72628" spans="1:12" x14ac:dyDescent="0.25">
      <c r="A72628" s="3" t="str">
        <f t="shared" si="1330"/>
        <v/>
      </c>
      <c r="L72628"/>
    </row>
    <row r="72629" spans="1:12" x14ac:dyDescent="0.25">
      <c r="A72629" s="3" t="str">
        <f t="shared" si="1330"/>
        <v/>
      </c>
      <c r="L72629"/>
    </row>
    <row r="72630" spans="1:12" x14ac:dyDescent="0.25">
      <c r="A72630" s="3" t="str">
        <f t="shared" si="1330"/>
        <v/>
      </c>
      <c r="L72630"/>
    </row>
    <row r="72631" spans="1:12" x14ac:dyDescent="0.25">
      <c r="A72631" s="3" t="str">
        <f t="shared" si="1330"/>
        <v/>
      </c>
      <c r="L72631"/>
    </row>
    <row r="72632" spans="1:12" x14ac:dyDescent="0.25">
      <c r="A72632" s="3" t="str">
        <f t="shared" si="1330"/>
        <v/>
      </c>
      <c r="L72632"/>
    </row>
    <row r="72633" spans="1:12" x14ac:dyDescent="0.25">
      <c r="A72633" s="3" t="str">
        <f t="shared" si="1330"/>
        <v/>
      </c>
      <c r="L72633"/>
    </row>
    <row r="72634" spans="1:12" x14ac:dyDescent="0.25">
      <c r="A72634" s="3" t="str">
        <f t="shared" si="1330"/>
        <v/>
      </c>
      <c r="L72634"/>
    </row>
    <row r="72635" spans="1:12" x14ac:dyDescent="0.25">
      <c r="A72635" s="3" t="str">
        <f t="shared" si="1330"/>
        <v/>
      </c>
      <c r="L72635"/>
    </row>
    <row r="72636" spans="1:12" x14ac:dyDescent="0.25">
      <c r="A72636" s="3" t="str">
        <f t="shared" si="1330"/>
        <v/>
      </c>
      <c r="L72636"/>
    </row>
    <row r="72637" spans="1:12" x14ac:dyDescent="0.25">
      <c r="A72637" s="3" t="str">
        <f t="shared" si="1330"/>
        <v/>
      </c>
      <c r="L72637"/>
    </row>
    <row r="72638" spans="1:12" x14ac:dyDescent="0.25">
      <c r="A72638" s="3" t="str">
        <f t="shared" si="1330"/>
        <v/>
      </c>
      <c r="L72638"/>
    </row>
    <row r="72639" spans="1:12" x14ac:dyDescent="0.25">
      <c r="A72639" s="3" t="str">
        <f t="shared" si="1330"/>
        <v/>
      </c>
      <c r="L72639"/>
    </row>
    <row r="72640" spans="1:12" x14ac:dyDescent="0.25">
      <c r="A72640" s="3" t="str">
        <f t="shared" si="1330"/>
        <v/>
      </c>
      <c r="L72640"/>
    </row>
    <row r="72641" spans="1:12" x14ac:dyDescent="0.25">
      <c r="A72641" s="3" t="str">
        <f t="shared" si="1330"/>
        <v/>
      </c>
      <c r="L72641"/>
    </row>
    <row r="72642" spans="1:12" x14ac:dyDescent="0.25">
      <c r="A72642" s="3" t="str">
        <f t="shared" si="1330"/>
        <v/>
      </c>
      <c r="L72642"/>
    </row>
    <row r="72643" spans="1:12" x14ac:dyDescent="0.25">
      <c r="A72643" s="3" t="str">
        <f t="shared" si="1330"/>
        <v/>
      </c>
      <c r="L72643"/>
    </row>
    <row r="72644" spans="1:12" x14ac:dyDescent="0.25">
      <c r="A72644" s="3" t="str">
        <f t="shared" si="1330"/>
        <v/>
      </c>
      <c r="L72644"/>
    </row>
    <row r="72645" spans="1:12" x14ac:dyDescent="0.25">
      <c r="A72645" s="3" t="str">
        <f t="shared" si="1330"/>
        <v/>
      </c>
      <c r="L72645"/>
    </row>
    <row r="72646" spans="1:12" x14ac:dyDescent="0.25">
      <c r="A72646" s="3" t="str">
        <f t="shared" si="1330"/>
        <v/>
      </c>
      <c r="L72646"/>
    </row>
    <row r="72647" spans="1:12" x14ac:dyDescent="0.25">
      <c r="A72647" s="3" t="str">
        <f t="shared" si="1330"/>
        <v/>
      </c>
      <c r="L72647"/>
    </row>
    <row r="72648" spans="1:12" x14ac:dyDescent="0.25">
      <c r="A72648" s="3" t="str">
        <f t="shared" si="1330"/>
        <v/>
      </c>
      <c r="L72648"/>
    </row>
    <row r="72649" spans="1:12" x14ac:dyDescent="0.25">
      <c r="A72649" s="3" t="str">
        <f t="shared" si="1330"/>
        <v/>
      </c>
      <c r="L72649"/>
    </row>
    <row r="72650" spans="1:12" x14ac:dyDescent="0.25">
      <c r="A72650" s="3" t="str">
        <f t="shared" si="1330"/>
        <v/>
      </c>
      <c r="L72650"/>
    </row>
    <row r="72651" spans="1:12" x14ac:dyDescent="0.25">
      <c r="A72651" s="3" t="str">
        <f t="shared" si="1330"/>
        <v/>
      </c>
      <c r="L72651"/>
    </row>
    <row r="72652" spans="1:12" x14ac:dyDescent="0.25">
      <c r="A72652" s="3" t="str">
        <f t="shared" si="1330"/>
        <v/>
      </c>
      <c r="L72652"/>
    </row>
    <row r="72653" spans="1:12" x14ac:dyDescent="0.25">
      <c r="A72653" s="3" t="str">
        <f t="shared" si="1330"/>
        <v/>
      </c>
      <c r="L72653"/>
    </row>
    <row r="72654" spans="1:12" x14ac:dyDescent="0.25">
      <c r="A72654" s="3" t="str">
        <f t="shared" si="1330"/>
        <v/>
      </c>
      <c r="L72654"/>
    </row>
    <row r="72655" spans="1:12" x14ac:dyDescent="0.25">
      <c r="A72655" s="3" t="str">
        <f t="shared" si="1330"/>
        <v/>
      </c>
      <c r="L72655"/>
    </row>
    <row r="72656" spans="1:12" x14ac:dyDescent="0.25">
      <c r="A72656" s="3" t="str">
        <f t="shared" si="1330"/>
        <v/>
      </c>
      <c r="L72656"/>
    </row>
    <row r="72657" spans="1:12" x14ac:dyDescent="0.25">
      <c r="A72657" s="3" t="str">
        <f t="shared" ref="A72657:A72720" si="1331">IF(B72643="","",CONCATENATE(MONTH(B72643),YEAR(B72643)))</f>
        <v/>
      </c>
      <c r="L72657"/>
    </row>
    <row r="72658" spans="1:12" x14ac:dyDescent="0.25">
      <c r="A72658" s="3" t="str">
        <f t="shared" si="1331"/>
        <v/>
      </c>
      <c r="L72658"/>
    </row>
    <row r="72659" spans="1:12" x14ac:dyDescent="0.25">
      <c r="A72659" s="3" t="str">
        <f t="shared" si="1331"/>
        <v/>
      </c>
      <c r="L72659"/>
    </row>
    <row r="72660" spans="1:12" x14ac:dyDescent="0.25">
      <c r="A72660" s="3" t="str">
        <f t="shared" si="1331"/>
        <v/>
      </c>
      <c r="L72660"/>
    </row>
    <row r="72661" spans="1:12" x14ac:dyDescent="0.25">
      <c r="A72661" s="3" t="str">
        <f t="shared" si="1331"/>
        <v/>
      </c>
      <c r="L72661"/>
    </row>
    <row r="72662" spans="1:12" x14ac:dyDescent="0.25">
      <c r="A72662" s="3" t="str">
        <f t="shared" si="1331"/>
        <v/>
      </c>
      <c r="L72662"/>
    </row>
    <row r="72663" spans="1:12" x14ac:dyDescent="0.25">
      <c r="A72663" s="3" t="str">
        <f t="shared" si="1331"/>
        <v/>
      </c>
      <c r="L72663"/>
    </row>
    <row r="72664" spans="1:12" x14ac:dyDescent="0.25">
      <c r="A72664" s="3" t="str">
        <f t="shared" si="1331"/>
        <v/>
      </c>
      <c r="L72664"/>
    </row>
    <row r="72665" spans="1:12" x14ac:dyDescent="0.25">
      <c r="A72665" s="3" t="str">
        <f t="shared" si="1331"/>
        <v/>
      </c>
      <c r="L72665"/>
    </row>
    <row r="72666" spans="1:12" x14ac:dyDescent="0.25">
      <c r="A72666" s="3" t="str">
        <f t="shared" si="1331"/>
        <v/>
      </c>
      <c r="L72666"/>
    </row>
    <row r="72667" spans="1:12" x14ac:dyDescent="0.25">
      <c r="A72667" s="3" t="str">
        <f t="shared" si="1331"/>
        <v/>
      </c>
      <c r="L72667"/>
    </row>
    <row r="72668" spans="1:12" x14ac:dyDescent="0.25">
      <c r="A72668" s="3" t="str">
        <f t="shared" si="1331"/>
        <v/>
      </c>
      <c r="L72668"/>
    </row>
    <row r="72669" spans="1:12" x14ac:dyDescent="0.25">
      <c r="A72669" s="3" t="str">
        <f t="shared" si="1331"/>
        <v/>
      </c>
      <c r="L72669"/>
    </row>
    <row r="72670" spans="1:12" x14ac:dyDescent="0.25">
      <c r="A72670" s="3" t="str">
        <f t="shared" si="1331"/>
        <v/>
      </c>
      <c r="L72670"/>
    </row>
    <row r="72671" spans="1:12" x14ac:dyDescent="0.25">
      <c r="A72671" s="3" t="str">
        <f t="shared" si="1331"/>
        <v/>
      </c>
      <c r="L72671"/>
    </row>
    <row r="72672" spans="1:12" x14ac:dyDescent="0.25">
      <c r="A72672" s="3" t="str">
        <f t="shared" si="1331"/>
        <v/>
      </c>
      <c r="L72672"/>
    </row>
    <row r="72673" spans="1:12" x14ac:dyDescent="0.25">
      <c r="A72673" s="3" t="str">
        <f t="shared" si="1331"/>
        <v/>
      </c>
      <c r="L72673"/>
    </row>
    <row r="72674" spans="1:12" x14ac:dyDescent="0.25">
      <c r="A72674" s="3" t="str">
        <f t="shared" si="1331"/>
        <v/>
      </c>
      <c r="L72674"/>
    </row>
    <row r="72675" spans="1:12" x14ac:dyDescent="0.25">
      <c r="A72675" s="3" t="str">
        <f t="shared" si="1331"/>
        <v/>
      </c>
      <c r="L72675"/>
    </row>
    <row r="72676" spans="1:12" x14ac:dyDescent="0.25">
      <c r="A72676" s="3" t="str">
        <f t="shared" si="1331"/>
        <v/>
      </c>
      <c r="L72676"/>
    </row>
    <row r="72677" spans="1:12" x14ac:dyDescent="0.25">
      <c r="A72677" s="3" t="str">
        <f t="shared" si="1331"/>
        <v/>
      </c>
      <c r="L72677"/>
    </row>
    <row r="72678" spans="1:12" x14ac:dyDescent="0.25">
      <c r="A72678" s="3" t="str">
        <f t="shared" si="1331"/>
        <v/>
      </c>
      <c r="L72678"/>
    </row>
    <row r="72679" spans="1:12" x14ac:dyDescent="0.25">
      <c r="A72679" s="3" t="str">
        <f t="shared" si="1331"/>
        <v/>
      </c>
      <c r="L72679"/>
    </row>
    <row r="72680" spans="1:12" x14ac:dyDescent="0.25">
      <c r="A72680" s="3" t="str">
        <f t="shared" si="1331"/>
        <v/>
      </c>
      <c r="L72680"/>
    </row>
    <row r="72681" spans="1:12" x14ac:dyDescent="0.25">
      <c r="A72681" s="3" t="str">
        <f t="shared" si="1331"/>
        <v/>
      </c>
      <c r="L72681"/>
    </row>
    <row r="72682" spans="1:12" x14ac:dyDescent="0.25">
      <c r="A72682" s="3" t="str">
        <f t="shared" si="1331"/>
        <v/>
      </c>
      <c r="L72682"/>
    </row>
    <row r="72683" spans="1:12" x14ac:dyDescent="0.25">
      <c r="A72683" s="3" t="str">
        <f t="shared" si="1331"/>
        <v/>
      </c>
      <c r="L72683"/>
    </row>
    <row r="72684" spans="1:12" x14ac:dyDescent="0.25">
      <c r="A72684" s="3" t="str">
        <f t="shared" si="1331"/>
        <v/>
      </c>
      <c r="L72684"/>
    </row>
    <row r="72685" spans="1:12" x14ac:dyDescent="0.25">
      <c r="A72685" s="3" t="str">
        <f t="shared" si="1331"/>
        <v/>
      </c>
      <c r="L72685"/>
    </row>
    <row r="72686" spans="1:12" x14ac:dyDescent="0.25">
      <c r="A72686" s="3" t="str">
        <f t="shared" si="1331"/>
        <v/>
      </c>
      <c r="L72686"/>
    </row>
    <row r="72687" spans="1:12" x14ac:dyDescent="0.25">
      <c r="A72687" s="3" t="str">
        <f t="shared" si="1331"/>
        <v/>
      </c>
      <c r="L72687"/>
    </row>
    <row r="72688" spans="1:12" x14ac:dyDescent="0.25">
      <c r="A72688" s="3" t="str">
        <f t="shared" si="1331"/>
        <v/>
      </c>
      <c r="L72688"/>
    </row>
    <row r="72689" spans="1:12" x14ac:dyDescent="0.25">
      <c r="A72689" s="3" t="str">
        <f t="shared" si="1331"/>
        <v/>
      </c>
      <c r="L72689"/>
    </row>
    <row r="72690" spans="1:12" x14ac:dyDescent="0.25">
      <c r="A72690" s="3" t="str">
        <f t="shared" si="1331"/>
        <v/>
      </c>
      <c r="L72690"/>
    </row>
    <row r="72691" spans="1:12" x14ac:dyDescent="0.25">
      <c r="A72691" s="3" t="str">
        <f t="shared" si="1331"/>
        <v/>
      </c>
      <c r="L72691"/>
    </row>
    <row r="72692" spans="1:12" x14ac:dyDescent="0.25">
      <c r="A72692" s="3" t="str">
        <f t="shared" si="1331"/>
        <v/>
      </c>
      <c r="L72692"/>
    </row>
    <row r="72693" spans="1:12" x14ac:dyDescent="0.25">
      <c r="A72693" s="3" t="str">
        <f t="shared" si="1331"/>
        <v/>
      </c>
      <c r="L72693"/>
    </row>
    <row r="72694" spans="1:12" x14ac:dyDescent="0.25">
      <c r="A72694" s="3" t="str">
        <f t="shared" si="1331"/>
        <v/>
      </c>
      <c r="L72694"/>
    </row>
    <row r="72695" spans="1:12" x14ac:dyDescent="0.25">
      <c r="A72695" s="3" t="str">
        <f t="shared" si="1331"/>
        <v/>
      </c>
      <c r="L72695"/>
    </row>
    <row r="72696" spans="1:12" x14ac:dyDescent="0.25">
      <c r="A72696" s="3" t="str">
        <f t="shared" si="1331"/>
        <v/>
      </c>
      <c r="L72696"/>
    </row>
    <row r="72697" spans="1:12" x14ac:dyDescent="0.25">
      <c r="A72697" s="3" t="str">
        <f t="shared" si="1331"/>
        <v/>
      </c>
      <c r="L72697"/>
    </row>
    <row r="72698" spans="1:12" x14ac:dyDescent="0.25">
      <c r="A72698" s="3" t="str">
        <f t="shared" si="1331"/>
        <v/>
      </c>
      <c r="L72698"/>
    </row>
    <row r="72699" spans="1:12" x14ac:dyDescent="0.25">
      <c r="A72699" s="3" t="str">
        <f t="shared" si="1331"/>
        <v/>
      </c>
      <c r="L72699"/>
    </row>
    <row r="72700" spans="1:12" x14ac:dyDescent="0.25">
      <c r="A72700" s="3" t="str">
        <f t="shared" si="1331"/>
        <v/>
      </c>
      <c r="L72700"/>
    </row>
    <row r="72701" spans="1:12" x14ac:dyDescent="0.25">
      <c r="A72701" s="3" t="str">
        <f t="shared" si="1331"/>
        <v/>
      </c>
      <c r="L72701"/>
    </row>
    <row r="72702" spans="1:12" x14ac:dyDescent="0.25">
      <c r="A72702" s="3" t="str">
        <f t="shared" si="1331"/>
        <v/>
      </c>
      <c r="L72702"/>
    </row>
    <row r="72703" spans="1:12" x14ac:dyDescent="0.25">
      <c r="A72703" s="3" t="str">
        <f t="shared" si="1331"/>
        <v/>
      </c>
      <c r="L72703"/>
    </row>
    <row r="72704" spans="1:12" x14ac:dyDescent="0.25">
      <c r="A72704" s="3" t="str">
        <f t="shared" si="1331"/>
        <v/>
      </c>
      <c r="L72704"/>
    </row>
    <row r="72705" spans="1:12" x14ac:dyDescent="0.25">
      <c r="A72705" s="3" t="str">
        <f t="shared" si="1331"/>
        <v/>
      </c>
      <c r="L72705"/>
    </row>
    <row r="72706" spans="1:12" x14ac:dyDescent="0.25">
      <c r="A72706" s="3" t="str">
        <f t="shared" si="1331"/>
        <v/>
      </c>
      <c r="L72706"/>
    </row>
    <row r="72707" spans="1:12" x14ac:dyDescent="0.25">
      <c r="A72707" s="3" t="str">
        <f t="shared" si="1331"/>
        <v/>
      </c>
      <c r="L72707"/>
    </row>
    <row r="72708" spans="1:12" x14ac:dyDescent="0.25">
      <c r="A72708" s="3" t="str">
        <f t="shared" si="1331"/>
        <v/>
      </c>
      <c r="L72708"/>
    </row>
    <row r="72709" spans="1:12" x14ac:dyDescent="0.25">
      <c r="A72709" s="3" t="str">
        <f t="shared" si="1331"/>
        <v/>
      </c>
      <c r="L72709"/>
    </row>
    <row r="72710" spans="1:12" x14ac:dyDescent="0.25">
      <c r="A72710" s="3" t="str">
        <f t="shared" si="1331"/>
        <v/>
      </c>
      <c r="L72710"/>
    </row>
    <row r="72711" spans="1:12" x14ac:dyDescent="0.25">
      <c r="A72711" s="3" t="str">
        <f t="shared" si="1331"/>
        <v/>
      </c>
      <c r="L72711"/>
    </row>
    <row r="72712" spans="1:12" x14ac:dyDescent="0.25">
      <c r="A72712" s="3" t="str">
        <f t="shared" si="1331"/>
        <v/>
      </c>
      <c r="L72712"/>
    </row>
    <row r="72713" spans="1:12" x14ac:dyDescent="0.25">
      <c r="A72713" s="3" t="str">
        <f t="shared" si="1331"/>
        <v/>
      </c>
      <c r="L72713"/>
    </row>
    <row r="72714" spans="1:12" x14ac:dyDescent="0.25">
      <c r="A72714" s="3" t="str">
        <f t="shared" si="1331"/>
        <v/>
      </c>
      <c r="L72714"/>
    </row>
    <row r="72715" spans="1:12" x14ac:dyDescent="0.25">
      <c r="A72715" s="3" t="str">
        <f t="shared" si="1331"/>
        <v/>
      </c>
      <c r="L72715"/>
    </row>
    <row r="72716" spans="1:12" x14ac:dyDescent="0.25">
      <c r="A72716" s="3" t="str">
        <f t="shared" si="1331"/>
        <v/>
      </c>
      <c r="L72716"/>
    </row>
    <row r="72717" spans="1:12" x14ac:dyDescent="0.25">
      <c r="A72717" s="3" t="str">
        <f t="shared" si="1331"/>
        <v/>
      </c>
      <c r="L72717"/>
    </row>
    <row r="72718" spans="1:12" x14ac:dyDescent="0.25">
      <c r="A72718" s="3" t="str">
        <f t="shared" si="1331"/>
        <v/>
      </c>
      <c r="L72718"/>
    </row>
    <row r="72719" spans="1:12" x14ac:dyDescent="0.25">
      <c r="A72719" s="3" t="str">
        <f t="shared" si="1331"/>
        <v/>
      </c>
      <c r="L72719"/>
    </row>
    <row r="72720" spans="1:12" x14ac:dyDescent="0.25">
      <c r="A72720" s="3" t="str">
        <f t="shared" si="1331"/>
        <v/>
      </c>
      <c r="L72720"/>
    </row>
    <row r="72721" spans="1:12" x14ac:dyDescent="0.25">
      <c r="A72721" s="3" t="str">
        <f t="shared" ref="A72721:A72784" si="1332">IF(B72707="","",CONCATENATE(MONTH(B72707),YEAR(B72707)))</f>
        <v/>
      </c>
      <c r="L72721"/>
    </row>
    <row r="72722" spans="1:12" x14ac:dyDescent="0.25">
      <c r="A72722" s="3" t="str">
        <f t="shared" si="1332"/>
        <v/>
      </c>
      <c r="L72722"/>
    </row>
    <row r="72723" spans="1:12" x14ac:dyDescent="0.25">
      <c r="A72723" s="3" t="str">
        <f t="shared" si="1332"/>
        <v/>
      </c>
      <c r="L72723"/>
    </row>
    <row r="72724" spans="1:12" x14ac:dyDescent="0.25">
      <c r="A72724" s="3" t="str">
        <f t="shared" si="1332"/>
        <v/>
      </c>
      <c r="L72724"/>
    </row>
    <row r="72725" spans="1:12" x14ac:dyDescent="0.25">
      <c r="A72725" s="3" t="str">
        <f t="shared" si="1332"/>
        <v/>
      </c>
      <c r="L72725"/>
    </row>
    <row r="72726" spans="1:12" x14ac:dyDescent="0.25">
      <c r="A72726" s="3" t="str">
        <f t="shared" si="1332"/>
        <v/>
      </c>
      <c r="L72726"/>
    </row>
    <row r="72727" spans="1:12" x14ac:dyDescent="0.25">
      <c r="A72727" s="3" t="str">
        <f t="shared" si="1332"/>
        <v/>
      </c>
      <c r="L72727"/>
    </row>
    <row r="72728" spans="1:12" x14ac:dyDescent="0.25">
      <c r="A72728" s="3" t="str">
        <f t="shared" si="1332"/>
        <v/>
      </c>
      <c r="L72728"/>
    </row>
    <row r="72729" spans="1:12" x14ac:dyDescent="0.25">
      <c r="A72729" s="3" t="str">
        <f t="shared" si="1332"/>
        <v/>
      </c>
      <c r="L72729"/>
    </row>
    <row r="72730" spans="1:12" x14ac:dyDescent="0.25">
      <c r="A72730" s="3" t="str">
        <f t="shared" si="1332"/>
        <v/>
      </c>
      <c r="L72730"/>
    </row>
    <row r="72731" spans="1:12" x14ac:dyDescent="0.25">
      <c r="A72731" s="3" t="str">
        <f t="shared" si="1332"/>
        <v/>
      </c>
      <c r="L72731"/>
    </row>
    <row r="72732" spans="1:12" x14ac:dyDescent="0.25">
      <c r="A72732" s="3" t="str">
        <f t="shared" si="1332"/>
        <v/>
      </c>
      <c r="L72732"/>
    </row>
    <row r="72733" spans="1:12" x14ac:dyDescent="0.25">
      <c r="A72733" s="3" t="str">
        <f t="shared" si="1332"/>
        <v/>
      </c>
      <c r="L72733"/>
    </row>
    <row r="72734" spans="1:12" x14ac:dyDescent="0.25">
      <c r="A72734" s="3" t="str">
        <f t="shared" si="1332"/>
        <v/>
      </c>
      <c r="L72734"/>
    </row>
    <row r="72735" spans="1:12" x14ac:dyDescent="0.25">
      <c r="A72735" s="3" t="str">
        <f t="shared" si="1332"/>
        <v/>
      </c>
      <c r="L72735"/>
    </row>
    <row r="72736" spans="1:12" x14ac:dyDescent="0.25">
      <c r="A72736" s="3" t="str">
        <f t="shared" si="1332"/>
        <v/>
      </c>
      <c r="L72736"/>
    </row>
    <row r="72737" spans="1:12" x14ac:dyDescent="0.25">
      <c r="A72737" s="3" t="str">
        <f t="shared" si="1332"/>
        <v/>
      </c>
      <c r="L72737"/>
    </row>
    <row r="72738" spans="1:12" x14ac:dyDescent="0.25">
      <c r="A72738" s="3" t="str">
        <f t="shared" si="1332"/>
        <v/>
      </c>
      <c r="L72738"/>
    </row>
    <row r="72739" spans="1:12" x14ac:dyDescent="0.25">
      <c r="A72739" s="3" t="str">
        <f t="shared" si="1332"/>
        <v/>
      </c>
      <c r="L72739"/>
    </row>
    <row r="72740" spans="1:12" x14ac:dyDescent="0.25">
      <c r="A72740" s="3" t="str">
        <f t="shared" si="1332"/>
        <v/>
      </c>
      <c r="L72740"/>
    </row>
    <row r="72741" spans="1:12" x14ac:dyDescent="0.25">
      <c r="A72741" s="3" t="str">
        <f t="shared" si="1332"/>
        <v/>
      </c>
      <c r="L72741"/>
    </row>
    <row r="72742" spans="1:12" x14ac:dyDescent="0.25">
      <c r="A72742" s="3" t="str">
        <f t="shared" si="1332"/>
        <v/>
      </c>
      <c r="L72742"/>
    </row>
    <row r="72743" spans="1:12" x14ac:dyDescent="0.25">
      <c r="A72743" s="3" t="str">
        <f t="shared" si="1332"/>
        <v/>
      </c>
      <c r="L72743"/>
    </row>
    <row r="72744" spans="1:12" x14ac:dyDescent="0.25">
      <c r="A72744" s="3" t="str">
        <f t="shared" si="1332"/>
        <v/>
      </c>
      <c r="L72744"/>
    </row>
    <row r="72745" spans="1:12" x14ac:dyDescent="0.25">
      <c r="A72745" s="3" t="str">
        <f t="shared" si="1332"/>
        <v/>
      </c>
      <c r="L72745"/>
    </row>
    <row r="72746" spans="1:12" x14ac:dyDescent="0.25">
      <c r="A72746" s="3" t="str">
        <f t="shared" si="1332"/>
        <v/>
      </c>
      <c r="L72746"/>
    </row>
    <row r="72747" spans="1:12" x14ac:dyDescent="0.25">
      <c r="A72747" s="3" t="str">
        <f t="shared" si="1332"/>
        <v/>
      </c>
      <c r="L72747"/>
    </row>
    <row r="72748" spans="1:12" x14ac:dyDescent="0.25">
      <c r="A72748" s="3" t="str">
        <f t="shared" si="1332"/>
        <v/>
      </c>
      <c r="L72748"/>
    </row>
    <row r="72749" spans="1:12" x14ac:dyDescent="0.25">
      <c r="A72749" s="3" t="str">
        <f t="shared" si="1332"/>
        <v/>
      </c>
      <c r="L72749"/>
    </row>
    <row r="72750" spans="1:12" x14ac:dyDescent="0.25">
      <c r="A72750" s="3" t="str">
        <f t="shared" si="1332"/>
        <v/>
      </c>
      <c r="L72750"/>
    </row>
    <row r="72751" spans="1:12" x14ac:dyDescent="0.25">
      <c r="A72751" s="3" t="str">
        <f t="shared" si="1332"/>
        <v/>
      </c>
      <c r="L72751"/>
    </row>
    <row r="72752" spans="1:12" x14ac:dyDescent="0.25">
      <c r="A72752" s="3" t="str">
        <f t="shared" si="1332"/>
        <v/>
      </c>
      <c r="L72752"/>
    </row>
    <row r="72753" spans="1:12" x14ac:dyDescent="0.25">
      <c r="A72753" s="3" t="str">
        <f t="shared" si="1332"/>
        <v/>
      </c>
      <c r="L72753"/>
    </row>
    <row r="72754" spans="1:12" x14ac:dyDescent="0.25">
      <c r="A72754" s="3" t="str">
        <f t="shared" si="1332"/>
        <v/>
      </c>
      <c r="L72754"/>
    </row>
    <row r="72755" spans="1:12" x14ac:dyDescent="0.25">
      <c r="A72755" s="3" t="str">
        <f t="shared" si="1332"/>
        <v/>
      </c>
      <c r="L72755"/>
    </row>
    <row r="72756" spans="1:12" x14ac:dyDescent="0.25">
      <c r="A72756" s="3" t="str">
        <f t="shared" si="1332"/>
        <v/>
      </c>
      <c r="L72756"/>
    </row>
    <row r="72757" spans="1:12" x14ac:dyDescent="0.25">
      <c r="A72757" s="3" t="str">
        <f t="shared" si="1332"/>
        <v/>
      </c>
      <c r="L72757"/>
    </row>
    <row r="72758" spans="1:12" x14ac:dyDescent="0.25">
      <c r="A72758" s="3" t="str">
        <f t="shared" si="1332"/>
        <v/>
      </c>
      <c r="L72758"/>
    </row>
    <row r="72759" spans="1:12" x14ac:dyDescent="0.25">
      <c r="A72759" s="3" t="str">
        <f t="shared" si="1332"/>
        <v/>
      </c>
      <c r="L72759"/>
    </row>
    <row r="72760" spans="1:12" x14ac:dyDescent="0.25">
      <c r="A72760" s="3" t="str">
        <f t="shared" si="1332"/>
        <v/>
      </c>
      <c r="L72760"/>
    </row>
    <row r="72761" spans="1:12" x14ac:dyDescent="0.25">
      <c r="A72761" s="3" t="str">
        <f t="shared" si="1332"/>
        <v/>
      </c>
      <c r="L72761"/>
    </row>
    <row r="72762" spans="1:12" x14ac:dyDescent="0.25">
      <c r="A72762" s="3" t="str">
        <f t="shared" si="1332"/>
        <v/>
      </c>
      <c r="L72762"/>
    </row>
    <row r="72763" spans="1:12" x14ac:dyDescent="0.25">
      <c r="A72763" s="3" t="str">
        <f t="shared" si="1332"/>
        <v/>
      </c>
      <c r="L72763"/>
    </row>
    <row r="72764" spans="1:12" x14ac:dyDescent="0.25">
      <c r="A72764" s="3" t="str">
        <f t="shared" si="1332"/>
        <v/>
      </c>
      <c r="L72764"/>
    </row>
    <row r="72765" spans="1:12" x14ac:dyDescent="0.25">
      <c r="A72765" s="3" t="str">
        <f t="shared" si="1332"/>
        <v/>
      </c>
      <c r="L72765"/>
    </row>
    <row r="72766" spans="1:12" x14ac:dyDescent="0.25">
      <c r="A72766" s="3" t="str">
        <f t="shared" si="1332"/>
        <v/>
      </c>
      <c r="L72766"/>
    </row>
    <row r="72767" spans="1:12" x14ac:dyDescent="0.25">
      <c r="A72767" s="3" t="str">
        <f t="shared" si="1332"/>
        <v/>
      </c>
      <c r="L72767"/>
    </row>
    <row r="72768" spans="1:12" x14ac:dyDescent="0.25">
      <c r="A72768" s="3" t="str">
        <f t="shared" si="1332"/>
        <v/>
      </c>
      <c r="L72768"/>
    </row>
    <row r="72769" spans="1:12" x14ac:dyDescent="0.25">
      <c r="A72769" s="3" t="str">
        <f t="shared" si="1332"/>
        <v/>
      </c>
      <c r="L72769"/>
    </row>
    <row r="72770" spans="1:12" x14ac:dyDescent="0.25">
      <c r="A72770" s="3" t="str">
        <f t="shared" si="1332"/>
        <v/>
      </c>
      <c r="L72770"/>
    </row>
    <row r="72771" spans="1:12" x14ac:dyDescent="0.25">
      <c r="A72771" s="3" t="str">
        <f t="shared" si="1332"/>
        <v/>
      </c>
      <c r="L72771"/>
    </row>
    <row r="72772" spans="1:12" x14ac:dyDescent="0.25">
      <c r="A72772" s="3" t="str">
        <f t="shared" si="1332"/>
        <v/>
      </c>
      <c r="L72772"/>
    </row>
    <row r="72773" spans="1:12" x14ac:dyDescent="0.25">
      <c r="A72773" s="3" t="str">
        <f t="shared" si="1332"/>
        <v/>
      </c>
      <c r="L72773"/>
    </row>
    <row r="72774" spans="1:12" x14ac:dyDescent="0.25">
      <c r="A72774" s="3" t="str">
        <f t="shared" si="1332"/>
        <v/>
      </c>
      <c r="L72774"/>
    </row>
    <row r="72775" spans="1:12" x14ac:dyDescent="0.25">
      <c r="A72775" s="3" t="str">
        <f t="shared" si="1332"/>
        <v/>
      </c>
      <c r="L72775"/>
    </row>
    <row r="72776" spans="1:12" x14ac:dyDescent="0.25">
      <c r="A72776" s="3" t="str">
        <f t="shared" si="1332"/>
        <v/>
      </c>
      <c r="L72776"/>
    </row>
    <row r="72777" spans="1:12" x14ac:dyDescent="0.25">
      <c r="A72777" s="3" t="str">
        <f t="shared" si="1332"/>
        <v/>
      </c>
      <c r="L72777"/>
    </row>
    <row r="72778" spans="1:12" x14ac:dyDescent="0.25">
      <c r="A72778" s="3" t="str">
        <f t="shared" si="1332"/>
        <v/>
      </c>
      <c r="L72778"/>
    </row>
    <row r="72779" spans="1:12" x14ac:dyDescent="0.25">
      <c r="A72779" s="3" t="str">
        <f t="shared" si="1332"/>
        <v/>
      </c>
      <c r="L72779"/>
    </row>
    <row r="72780" spans="1:12" x14ac:dyDescent="0.25">
      <c r="A72780" s="3" t="str">
        <f t="shared" si="1332"/>
        <v/>
      </c>
      <c r="L72780"/>
    </row>
    <row r="72781" spans="1:12" x14ac:dyDescent="0.25">
      <c r="A72781" s="3" t="str">
        <f t="shared" si="1332"/>
        <v/>
      </c>
      <c r="L72781"/>
    </row>
    <row r="72782" spans="1:12" x14ac:dyDescent="0.25">
      <c r="A72782" s="3" t="str">
        <f t="shared" si="1332"/>
        <v/>
      </c>
      <c r="L72782"/>
    </row>
    <row r="72783" spans="1:12" x14ac:dyDescent="0.25">
      <c r="A72783" s="3" t="str">
        <f t="shared" si="1332"/>
        <v/>
      </c>
      <c r="L72783"/>
    </row>
    <row r="72784" spans="1:12" x14ac:dyDescent="0.25">
      <c r="A72784" s="3" t="str">
        <f t="shared" si="1332"/>
        <v/>
      </c>
      <c r="L72784"/>
    </row>
    <row r="72785" spans="1:12" x14ac:dyDescent="0.25">
      <c r="A72785" s="3" t="str">
        <f t="shared" ref="A72785:A72848" si="1333">IF(B72771="","",CONCATENATE(MONTH(B72771),YEAR(B72771)))</f>
        <v/>
      </c>
      <c r="L72785"/>
    </row>
    <row r="72786" spans="1:12" x14ac:dyDescent="0.25">
      <c r="A72786" s="3" t="str">
        <f t="shared" si="1333"/>
        <v/>
      </c>
      <c r="L72786"/>
    </row>
    <row r="72787" spans="1:12" x14ac:dyDescent="0.25">
      <c r="A72787" s="3" t="str">
        <f t="shared" si="1333"/>
        <v/>
      </c>
      <c r="L72787"/>
    </row>
    <row r="72788" spans="1:12" x14ac:dyDescent="0.25">
      <c r="A72788" s="3" t="str">
        <f t="shared" si="1333"/>
        <v/>
      </c>
      <c r="L72788"/>
    </row>
    <row r="72789" spans="1:12" x14ac:dyDescent="0.25">
      <c r="A72789" s="3" t="str">
        <f t="shared" si="1333"/>
        <v/>
      </c>
      <c r="L72789"/>
    </row>
    <row r="72790" spans="1:12" x14ac:dyDescent="0.25">
      <c r="A72790" s="3" t="str">
        <f t="shared" si="1333"/>
        <v/>
      </c>
      <c r="L72790"/>
    </row>
    <row r="72791" spans="1:12" x14ac:dyDescent="0.25">
      <c r="A72791" s="3" t="str">
        <f t="shared" si="1333"/>
        <v/>
      </c>
      <c r="L72791"/>
    </row>
    <row r="72792" spans="1:12" x14ac:dyDescent="0.25">
      <c r="A72792" s="3" t="str">
        <f t="shared" si="1333"/>
        <v/>
      </c>
      <c r="L72792"/>
    </row>
    <row r="72793" spans="1:12" x14ac:dyDescent="0.25">
      <c r="A72793" s="3" t="str">
        <f t="shared" si="1333"/>
        <v/>
      </c>
      <c r="L72793"/>
    </row>
    <row r="72794" spans="1:12" x14ac:dyDescent="0.25">
      <c r="A72794" s="3" t="str">
        <f t="shared" si="1333"/>
        <v/>
      </c>
      <c r="L72794"/>
    </row>
    <row r="72795" spans="1:12" x14ac:dyDescent="0.25">
      <c r="A72795" s="3" t="str">
        <f t="shared" si="1333"/>
        <v/>
      </c>
      <c r="L72795"/>
    </row>
    <row r="72796" spans="1:12" x14ac:dyDescent="0.25">
      <c r="A72796" s="3" t="str">
        <f t="shared" si="1333"/>
        <v/>
      </c>
      <c r="L72796"/>
    </row>
    <row r="72797" spans="1:12" x14ac:dyDescent="0.25">
      <c r="A72797" s="3" t="str">
        <f t="shared" si="1333"/>
        <v/>
      </c>
      <c r="L72797"/>
    </row>
    <row r="72798" spans="1:12" x14ac:dyDescent="0.25">
      <c r="A72798" s="3" t="str">
        <f t="shared" si="1333"/>
        <v/>
      </c>
      <c r="L72798"/>
    </row>
    <row r="72799" spans="1:12" x14ac:dyDescent="0.25">
      <c r="A72799" s="3" t="str">
        <f t="shared" si="1333"/>
        <v/>
      </c>
      <c r="L72799"/>
    </row>
    <row r="72800" spans="1:12" x14ac:dyDescent="0.25">
      <c r="A72800" s="3" t="str">
        <f t="shared" si="1333"/>
        <v/>
      </c>
      <c r="L72800"/>
    </row>
    <row r="72801" spans="1:12" x14ac:dyDescent="0.25">
      <c r="A72801" s="3" t="str">
        <f t="shared" si="1333"/>
        <v/>
      </c>
      <c r="L72801"/>
    </row>
    <row r="72802" spans="1:12" x14ac:dyDescent="0.25">
      <c r="A72802" s="3" t="str">
        <f t="shared" si="1333"/>
        <v/>
      </c>
      <c r="L72802"/>
    </row>
    <row r="72803" spans="1:12" x14ac:dyDescent="0.25">
      <c r="A72803" s="3" t="str">
        <f t="shared" si="1333"/>
        <v/>
      </c>
      <c r="L72803"/>
    </row>
    <row r="72804" spans="1:12" x14ac:dyDescent="0.25">
      <c r="A72804" s="3" t="str">
        <f t="shared" si="1333"/>
        <v/>
      </c>
      <c r="L72804"/>
    </row>
    <row r="72805" spans="1:12" x14ac:dyDescent="0.25">
      <c r="A72805" s="3" t="str">
        <f t="shared" si="1333"/>
        <v/>
      </c>
      <c r="L72805"/>
    </row>
    <row r="72806" spans="1:12" x14ac:dyDescent="0.25">
      <c r="A72806" s="3" t="str">
        <f t="shared" si="1333"/>
        <v/>
      </c>
      <c r="L72806"/>
    </row>
    <row r="72807" spans="1:12" x14ac:dyDescent="0.25">
      <c r="A72807" s="3" t="str">
        <f t="shared" si="1333"/>
        <v/>
      </c>
      <c r="L72807"/>
    </row>
    <row r="72808" spans="1:12" x14ac:dyDescent="0.25">
      <c r="A72808" s="3" t="str">
        <f t="shared" si="1333"/>
        <v/>
      </c>
      <c r="L72808"/>
    </row>
    <row r="72809" spans="1:12" x14ac:dyDescent="0.25">
      <c r="A72809" s="3" t="str">
        <f t="shared" si="1333"/>
        <v/>
      </c>
      <c r="L72809"/>
    </row>
    <row r="72810" spans="1:12" x14ac:dyDescent="0.25">
      <c r="A72810" s="3" t="str">
        <f t="shared" si="1333"/>
        <v/>
      </c>
      <c r="L72810"/>
    </row>
    <row r="72811" spans="1:12" x14ac:dyDescent="0.25">
      <c r="A72811" s="3" t="str">
        <f t="shared" si="1333"/>
        <v/>
      </c>
      <c r="L72811"/>
    </row>
    <row r="72812" spans="1:12" x14ac:dyDescent="0.25">
      <c r="A72812" s="3" t="str">
        <f t="shared" si="1333"/>
        <v/>
      </c>
      <c r="L72812"/>
    </row>
    <row r="72813" spans="1:12" x14ac:dyDescent="0.25">
      <c r="A72813" s="3" t="str">
        <f t="shared" si="1333"/>
        <v/>
      </c>
      <c r="L72813"/>
    </row>
    <row r="72814" spans="1:12" x14ac:dyDescent="0.25">
      <c r="A72814" s="3" t="str">
        <f t="shared" si="1333"/>
        <v/>
      </c>
      <c r="L72814"/>
    </row>
    <row r="72815" spans="1:12" x14ac:dyDescent="0.25">
      <c r="A72815" s="3" t="str">
        <f t="shared" si="1333"/>
        <v/>
      </c>
      <c r="L72815"/>
    </row>
    <row r="72816" spans="1:12" x14ac:dyDescent="0.25">
      <c r="A72816" s="3" t="str">
        <f t="shared" si="1333"/>
        <v/>
      </c>
      <c r="L72816"/>
    </row>
    <row r="72817" spans="1:12" x14ac:dyDescent="0.25">
      <c r="A72817" s="3" t="str">
        <f t="shared" si="1333"/>
        <v/>
      </c>
      <c r="L72817"/>
    </row>
    <row r="72818" spans="1:12" x14ac:dyDescent="0.25">
      <c r="A72818" s="3" t="str">
        <f t="shared" si="1333"/>
        <v/>
      </c>
      <c r="L72818"/>
    </row>
    <row r="72819" spans="1:12" x14ac:dyDescent="0.25">
      <c r="A72819" s="3" t="str">
        <f t="shared" si="1333"/>
        <v/>
      </c>
      <c r="L72819"/>
    </row>
    <row r="72820" spans="1:12" x14ac:dyDescent="0.25">
      <c r="A72820" s="3" t="str">
        <f t="shared" si="1333"/>
        <v/>
      </c>
      <c r="L72820"/>
    </row>
    <row r="72821" spans="1:12" x14ac:dyDescent="0.25">
      <c r="A72821" s="3" t="str">
        <f t="shared" si="1333"/>
        <v/>
      </c>
      <c r="L72821"/>
    </row>
    <row r="72822" spans="1:12" x14ac:dyDescent="0.25">
      <c r="A72822" s="3" t="str">
        <f t="shared" si="1333"/>
        <v/>
      </c>
      <c r="L72822"/>
    </row>
    <row r="72823" spans="1:12" x14ac:dyDescent="0.25">
      <c r="A72823" s="3" t="str">
        <f t="shared" si="1333"/>
        <v/>
      </c>
      <c r="L72823"/>
    </row>
    <row r="72824" spans="1:12" x14ac:dyDescent="0.25">
      <c r="A72824" s="3" t="str">
        <f t="shared" si="1333"/>
        <v/>
      </c>
      <c r="L72824"/>
    </row>
    <row r="72825" spans="1:12" x14ac:dyDescent="0.25">
      <c r="A72825" s="3" t="str">
        <f t="shared" si="1333"/>
        <v/>
      </c>
      <c r="L72825"/>
    </row>
    <row r="72826" spans="1:12" x14ac:dyDescent="0.25">
      <c r="A72826" s="3" t="str">
        <f t="shared" si="1333"/>
        <v/>
      </c>
      <c r="L72826"/>
    </row>
    <row r="72827" spans="1:12" x14ac:dyDescent="0.25">
      <c r="A72827" s="3" t="str">
        <f t="shared" si="1333"/>
        <v/>
      </c>
      <c r="L72827"/>
    </row>
    <row r="72828" spans="1:12" x14ac:dyDescent="0.25">
      <c r="A72828" s="3" t="str">
        <f t="shared" si="1333"/>
        <v/>
      </c>
      <c r="L72828"/>
    </row>
    <row r="72829" spans="1:12" x14ac:dyDescent="0.25">
      <c r="A72829" s="3" t="str">
        <f t="shared" si="1333"/>
        <v/>
      </c>
      <c r="L72829"/>
    </row>
    <row r="72830" spans="1:12" x14ac:dyDescent="0.25">
      <c r="A72830" s="3" t="str">
        <f t="shared" si="1333"/>
        <v/>
      </c>
      <c r="L72830"/>
    </row>
    <row r="72831" spans="1:12" x14ac:dyDescent="0.25">
      <c r="A72831" s="3" t="str">
        <f t="shared" si="1333"/>
        <v/>
      </c>
      <c r="L72831"/>
    </row>
    <row r="72832" spans="1:12" x14ac:dyDescent="0.25">
      <c r="A72832" s="3" t="str">
        <f t="shared" si="1333"/>
        <v/>
      </c>
      <c r="L72832"/>
    </row>
    <row r="72833" spans="1:12" x14ac:dyDescent="0.25">
      <c r="A72833" s="3" t="str">
        <f t="shared" si="1333"/>
        <v/>
      </c>
      <c r="L72833"/>
    </row>
    <row r="72834" spans="1:12" x14ac:dyDescent="0.25">
      <c r="A72834" s="3" t="str">
        <f t="shared" si="1333"/>
        <v/>
      </c>
      <c r="L72834"/>
    </row>
    <row r="72835" spans="1:12" x14ac:dyDescent="0.25">
      <c r="A72835" s="3" t="str">
        <f t="shared" si="1333"/>
        <v/>
      </c>
      <c r="L72835"/>
    </row>
    <row r="72836" spans="1:12" x14ac:dyDescent="0.25">
      <c r="A72836" s="3" t="str">
        <f t="shared" si="1333"/>
        <v/>
      </c>
      <c r="L72836"/>
    </row>
    <row r="72837" spans="1:12" x14ac:dyDescent="0.25">
      <c r="A72837" s="3" t="str">
        <f t="shared" si="1333"/>
        <v/>
      </c>
      <c r="L72837"/>
    </row>
    <row r="72838" spans="1:12" x14ac:dyDescent="0.25">
      <c r="A72838" s="3" t="str">
        <f t="shared" si="1333"/>
        <v/>
      </c>
      <c r="L72838"/>
    </row>
    <row r="72839" spans="1:12" x14ac:dyDescent="0.25">
      <c r="A72839" s="3" t="str">
        <f t="shared" si="1333"/>
        <v/>
      </c>
      <c r="L72839"/>
    </row>
    <row r="72840" spans="1:12" x14ac:dyDescent="0.25">
      <c r="A72840" s="3" t="str">
        <f t="shared" si="1333"/>
        <v/>
      </c>
      <c r="L72840"/>
    </row>
    <row r="72841" spans="1:12" x14ac:dyDescent="0.25">
      <c r="A72841" s="3" t="str">
        <f t="shared" si="1333"/>
        <v/>
      </c>
      <c r="L72841"/>
    </row>
    <row r="72842" spans="1:12" x14ac:dyDescent="0.25">
      <c r="A72842" s="3" t="str">
        <f t="shared" si="1333"/>
        <v/>
      </c>
      <c r="L72842"/>
    </row>
    <row r="72843" spans="1:12" x14ac:dyDescent="0.25">
      <c r="A72843" s="3" t="str">
        <f t="shared" si="1333"/>
        <v/>
      </c>
      <c r="L72843"/>
    </row>
    <row r="72844" spans="1:12" x14ac:dyDescent="0.25">
      <c r="A72844" s="3" t="str">
        <f t="shared" si="1333"/>
        <v/>
      </c>
      <c r="L72844"/>
    </row>
    <row r="72845" spans="1:12" x14ac:dyDescent="0.25">
      <c r="A72845" s="3" t="str">
        <f t="shared" si="1333"/>
        <v/>
      </c>
      <c r="L72845"/>
    </row>
    <row r="72846" spans="1:12" x14ac:dyDescent="0.25">
      <c r="A72846" s="3" t="str">
        <f t="shared" si="1333"/>
        <v/>
      </c>
      <c r="L72846"/>
    </row>
    <row r="72847" spans="1:12" x14ac:dyDescent="0.25">
      <c r="A72847" s="3" t="str">
        <f t="shared" si="1333"/>
        <v/>
      </c>
      <c r="L72847"/>
    </row>
    <row r="72848" spans="1:12" x14ac:dyDescent="0.25">
      <c r="A72848" s="3" t="str">
        <f t="shared" si="1333"/>
        <v/>
      </c>
      <c r="L72848"/>
    </row>
    <row r="72849" spans="1:12" x14ac:dyDescent="0.25">
      <c r="A72849" s="3" t="str">
        <f t="shared" ref="A72849:A72912" si="1334">IF(B72835="","",CONCATENATE(MONTH(B72835),YEAR(B72835)))</f>
        <v/>
      </c>
      <c r="L72849"/>
    </row>
    <row r="72850" spans="1:12" x14ac:dyDescent="0.25">
      <c r="A72850" s="3" t="str">
        <f t="shared" si="1334"/>
        <v/>
      </c>
      <c r="L72850"/>
    </row>
    <row r="72851" spans="1:12" x14ac:dyDescent="0.25">
      <c r="A72851" s="3" t="str">
        <f t="shared" si="1334"/>
        <v/>
      </c>
      <c r="L72851"/>
    </row>
    <row r="72852" spans="1:12" x14ac:dyDescent="0.25">
      <c r="A72852" s="3" t="str">
        <f t="shared" si="1334"/>
        <v/>
      </c>
      <c r="L72852"/>
    </row>
    <row r="72853" spans="1:12" x14ac:dyDescent="0.25">
      <c r="A72853" s="3" t="str">
        <f t="shared" si="1334"/>
        <v/>
      </c>
      <c r="L72853"/>
    </row>
    <row r="72854" spans="1:12" x14ac:dyDescent="0.25">
      <c r="A72854" s="3" t="str">
        <f t="shared" si="1334"/>
        <v/>
      </c>
      <c r="L72854"/>
    </row>
    <row r="72855" spans="1:12" x14ac:dyDescent="0.25">
      <c r="A72855" s="3" t="str">
        <f t="shared" si="1334"/>
        <v/>
      </c>
      <c r="L72855"/>
    </row>
    <row r="72856" spans="1:12" x14ac:dyDescent="0.25">
      <c r="A72856" s="3" t="str">
        <f t="shared" si="1334"/>
        <v/>
      </c>
      <c r="L72856"/>
    </row>
    <row r="72857" spans="1:12" x14ac:dyDescent="0.25">
      <c r="A72857" s="3" t="str">
        <f t="shared" si="1334"/>
        <v/>
      </c>
      <c r="L72857"/>
    </row>
    <row r="72858" spans="1:12" x14ac:dyDescent="0.25">
      <c r="A72858" s="3" t="str">
        <f t="shared" si="1334"/>
        <v/>
      </c>
      <c r="L72858"/>
    </row>
    <row r="72859" spans="1:12" x14ac:dyDescent="0.25">
      <c r="A72859" s="3" t="str">
        <f t="shared" si="1334"/>
        <v/>
      </c>
      <c r="L72859"/>
    </row>
    <row r="72860" spans="1:12" x14ac:dyDescent="0.25">
      <c r="A72860" s="3" t="str">
        <f t="shared" si="1334"/>
        <v/>
      </c>
      <c r="L72860"/>
    </row>
    <row r="72861" spans="1:12" x14ac:dyDescent="0.25">
      <c r="A72861" s="3" t="str">
        <f t="shared" si="1334"/>
        <v/>
      </c>
      <c r="L72861"/>
    </row>
    <row r="72862" spans="1:12" x14ac:dyDescent="0.25">
      <c r="A72862" s="3" t="str">
        <f t="shared" si="1334"/>
        <v/>
      </c>
      <c r="L72862"/>
    </row>
    <row r="72863" spans="1:12" x14ac:dyDescent="0.25">
      <c r="A72863" s="3" t="str">
        <f t="shared" si="1334"/>
        <v/>
      </c>
      <c r="L72863"/>
    </row>
    <row r="72864" spans="1:12" x14ac:dyDescent="0.25">
      <c r="A72864" s="3" t="str">
        <f t="shared" si="1334"/>
        <v/>
      </c>
      <c r="L72864"/>
    </row>
    <row r="72865" spans="1:12" x14ac:dyDescent="0.25">
      <c r="A72865" s="3" t="str">
        <f t="shared" si="1334"/>
        <v/>
      </c>
      <c r="L72865"/>
    </row>
    <row r="72866" spans="1:12" x14ac:dyDescent="0.25">
      <c r="A72866" s="3" t="str">
        <f t="shared" si="1334"/>
        <v/>
      </c>
      <c r="L72866"/>
    </row>
    <row r="72867" spans="1:12" x14ac:dyDescent="0.25">
      <c r="A72867" s="3" t="str">
        <f t="shared" si="1334"/>
        <v/>
      </c>
      <c r="L72867"/>
    </row>
    <row r="72868" spans="1:12" x14ac:dyDescent="0.25">
      <c r="A72868" s="3" t="str">
        <f t="shared" si="1334"/>
        <v/>
      </c>
      <c r="L72868"/>
    </row>
    <row r="72869" spans="1:12" x14ac:dyDescent="0.25">
      <c r="A72869" s="3" t="str">
        <f t="shared" si="1334"/>
        <v/>
      </c>
      <c r="L72869"/>
    </row>
    <row r="72870" spans="1:12" x14ac:dyDescent="0.25">
      <c r="A72870" s="3" t="str">
        <f t="shared" si="1334"/>
        <v/>
      </c>
      <c r="L72870"/>
    </row>
    <row r="72871" spans="1:12" x14ac:dyDescent="0.25">
      <c r="A72871" s="3" t="str">
        <f t="shared" si="1334"/>
        <v/>
      </c>
      <c r="L72871"/>
    </row>
    <row r="72872" spans="1:12" x14ac:dyDescent="0.25">
      <c r="A72872" s="3" t="str">
        <f t="shared" si="1334"/>
        <v/>
      </c>
      <c r="L72872"/>
    </row>
    <row r="72873" spans="1:12" x14ac:dyDescent="0.25">
      <c r="A72873" s="3" t="str">
        <f t="shared" si="1334"/>
        <v/>
      </c>
      <c r="L72873"/>
    </row>
    <row r="72874" spans="1:12" x14ac:dyDescent="0.25">
      <c r="A72874" s="3" t="str">
        <f t="shared" si="1334"/>
        <v/>
      </c>
      <c r="L72874"/>
    </row>
    <row r="72875" spans="1:12" x14ac:dyDescent="0.25">
      <c r="A72875" s="3" t="str">
        <f t="shared" si="1334"/>
        <v/>
      </c>
      <c r="L72875"/>
    </row>
    <row r="72876" spans="1:12" x14ac:dyDescent="0.25">
      <c r="A72876" s="3" t="str">
        <f t="shared" si="1334"/>
        <v/>
      </c>
      <c r="L72876"/>
    </row>
    <row r="72877" spans="1:12" x14ac:dyDescent="0.25">
      <c r="A72877" s="3" t="str">
        <f t="shared" si="1334"/>
        <v/>
      </c>
      <c r="L72877"/>
    </row>
    <row r="72878" spans="1:12" x14ac:dyDescent="0.25">
      <c r="A72878" s="3" t="str">
        <f t="shared" si="1334"/>
        <v/>
      </c>
      <c r="L72878"/>
    </row>
    <row r="72879" spans="1:12" x14ac:dyDescent="0.25">
      <c r="A72879" s="3" t="str">
        <f t="shared" si="1334"/>
        <v/>
      </c>
      <c r="L72879"/>
    </row>
    <row r="72880" spans="1:12" x14ac:dyDescent="0.25">
      <c r="A72880" s="3" t="str">
        <f t="shared" si="1334"/>
        <v/>
      </c>
      <c r="L72880"/>
    </row>
    <row r="72881" spans="1:12" x14ac:dyDescent="0.25">
      <c r="A72881" s="3" t="str">
        <f t="shared" si="1334"/>
        <v/>
      </c>
      <c r="L72881"/>
    </row>
    <row r="72882" spans="1:12" x14ac:dyDescent="0.25">
      <c r="A72882" s="3" t="str">
        <f t="shared" si="1334"/>
        <v/>
      </c>
      <c r="L72882"/>
    </row>
    <row r="72883" spans="1:12" x14ac:dyDescent="0.25">
      <c r="A72883" s="3" t="str">
        <f t="shared" si="1334"/>
        <v/>
      </c>
      <c r="L72883"/>
    </row>
    <row r="72884" spans="1:12" x14ac:dyDescent="0.25">
      <c r="A72884" s="3" t="str">
        <f t="shared" si="1334"/>
        <v/>
      </c>
      <c r="L72884"/>
    </row>
    <row r="72885" spans="1:12" x14ac:dyDescent="0.25">
      <c r="A72885" s="3" t="str">
        <f t="shared" si="1334"/>
        <v/>
      </c>
      <c r="L72885"/>
    </row>
    <row r="72886" spans="1:12" x14ac:dyDescent="0.25">
      <c r="A72886" s="3" t="str">
        <f t="shared" si="1334"/>
        <v/>
      </c>
      <c r="L72886"/>
    </row>
    <row r="72887" spans="1:12" x14ac:dyDescent="0.25">
      <c r="A72887" s="3" t="str">
        <f t="shared" si="1334"/>
        <v/>
      </c>
      <c r="L72887"/>
    </row>
    <row r="72888" spans="1:12" x14ac:dyDescent="0.25">
      <c r="A72888" s="3" t="str">
        <f t="shared" si="1334"/>
        <v/>
      </c>
      <c r="L72888"/>
    </row>
    <row r="72889" spans="1:12" x14ac:dyDescent="0.25">
      <c r="A72889" s="3" t="str">
        <f t="shared" si="1334"/>
        <v/>
      </c>
      <c r="L72889"/>
    </row>
    <row r="72890" spans="1:12" x14ac:dyDescent="0.25">
      <c r="A72890" s="3" t="str">
        <f t="shared" si="1334"/>
        <v/>
      </c>
      <c r="L72890"/>
    </row>
    <row r="72891" spans="1:12" x14ac:dyDescent="0.25">
      <c r="A72891" s="3" t="str">
        <f t="shared" si="1334"/>
        <v/>
      </c>
      <c r="L72891"/>
    </row>
    <row r="72892" spans="1:12" x14ac:dyDescent="0.25">
      <c r="A72892" s="3" t="str">
        <f t="shared" si="1334"/>
        <v/>
      </c>
      <c r="L72892"/>
    </row>
    <row r="72893" spans="1:12" x14ac:dyDescent="0.25">
      <c r="A72893" s="3" t="str">
        <f t="shared" si="1334"/>
        <v/>
      </c>
      <c r="L72893"/>
    </row>
    <row r="72894" spans="1:12" x14ac:dyDescent="0.25">
      <c r="A72894" s="3" t="str">
        <f t="shared" si="1334"/>
        <v/>
      </c>
      <c r="L72894"/>
    </row>
    <row r="72895" spans="1:12" x14ac:dyDescent="0.25">
      <c r="A72895" s="3" t="str">
        <f t="shared" si="1334"/>
        <v/>
      </c>
      <c r="L72895"/>
    </row>
    <row r="72896" spans="1:12" x14ac:dyDescent="0.25">
      <c r="A72896" s="3" t="str">
        <f t="shared" si="1334"/>
        <v/>
      </c>
      <c r="L72896"/>
    </row>
    <row r="72897" spans="1:12" x14ac:dyDescent="0.25">
      <c r="A72897" s="3" t="str">
        <f t="shared" si="1334"/>
        <v/>
      </c>
      <c r="L72897"/>
    </row>
    <row r="72898" spans="1:12" x14ac:dyDescent="0.25">
      <c r="A72898" s="3" t="str">
        <f t="shared" si="1334"/>
        <v/>
      </c>
      <c r="L72898"/>
    </row>
    <row r="72899" spans="1:12" x14ac:dyDescent="0.25">
      <c r="A72899" s="3" t="str">
        <f t="shared" si="1334"/>
        <v/>
      </c>
      <c r="L72899"/>
    </row>
    <row r="72900" spans="1:12" x14ac:dyDescent="0.25">
      <c r="A72900" s="3" t="str">
        <f t="shared" si="1334"/>
        <v/>
      </c>
      <c r="L72900"/>
    </row>
    <row r="72901" spans="1:12" x14ac:dyDescent="0.25">
      <c r="A72901" s="3" t="str">
        <f t="shared" si="1334"/>
        <v/>
      </c>
      <c r="L72901"/>
    </row>
    <row r="72902" spans="1:12" x14ac:dyDescent="0.25">
      <c r="A72902" s="3" t="str">
        <f t="shared" si="1334"/>
        <v/>
      </c>
      <c r="L72902"/>
    </row>
    <row r="72903" spans="1:12" x14ac:dyDescent="0.25">
      <c r="A72903" s="3" t="str">
        <f t="shared" si="1334"/>
        <v/>
      </c>
      <c r="L72903"/>
    </row>
    <row r="72904" spans="1:12" x14ac:dyDescent="0.25">
      <c r="A72904" s="3" t="str">
        <f t="shared" si="1334"/>
        <v/>
      </c>
      <c r="L72904"/>
    </row>
    <row r="72905" spans="1:12" x14ac:dyDescent="0.25">
      <c r="A72905" s="3" t="str">
        <f t="shared" si="1334"/>
        <v/>
      </c>
      <c r="L72905"/>
    </row>
    <row r="72906" spans="1:12" x14ac:dyDescent="0.25">
      <c r="A72906" s="3" t="str">
        <f t="shared" si="1334"/>
        <v/>
      </c>
      <c r="L72906"/>
    </row>
    <row r="72907" spans="1:12" x14ac:dyDescent="0.25">
      <c r="A72907" s="3" t="str">
        <f t="shared" si="1334"/>
        <v/>
      </c>
      <c r="L72907"/>
    </row>
    <row r="72908" spans="1:12" x14ac:dyDescent="0.25">
      <c r="A72908" s="3" t="str">
        <f t="shared" si="1334"/>
        <v/>
      </c>
      <c r="L72908"/>
    </row>
    <row r="72909" spans="1:12" x14ac:dyDescent="0.25">
      <c r="A72909" s="3" t="str">
        <f t="shared" si="1334"/>
        <v/>
      </c>
      <c r="L72909"/>
    </row>
    <row r="72910" spans="1:12" x14ac:dyDescent="0.25">
      <c r="A72910" s="3" t="str">
        <f t="shared" si="1334"/>
        <v/>
      </c>
      <c r="L72910"/>
    </row>
    <row r="72911" spans="1:12" x14ac:dyDescent="0.25">
      <c r="A72911" s="3" t="str">
        <f t="shared" si="1334"/>
        <v/>
      </c>
      <c r="L72911"/>
    </row>
    <row r="72912" spans="1:12" x14ac:dyDescent="0.25">
      <c r="A72912" s="3" t="str">
        <f t="shared" si="1334"/>
        <v/>
      </c>
      <c r="L72912"/>
    </row>
    <row r="72913" spans="1:12" x14ac:dyDescent="0.25">
      <c r="A72913" s="3" t="str">
        <f t="shared" ref="A72913:A72976" si="1335">IF(B72899="","",CONCATENATE(MONTH(B72899),YEAR(B72899)))</f>
        <v/>
      </c>
      <c r="L72913"/>
    </row>
    <row r="72914" spans="1:12" x14ac:dyDescent="0.25">
      <c r="A72914" s="3" t="str">
        <f t="shared" si="1335"/>
        <v/>
      </c>
      <c r="L72914"/>
    </row>
    <row r="72915" spans="1:12" x14ac:dyDescent="0.25">
      <c r="A72915" s="3" t="str">
        <f t="shared" si="1335"/>
        <v/>
      </c>
      <c r="L72915"/>
    </row>
    <row r="72916" spans="1:12" x14ac:dyDescent="0.25">
      <c r="A72916" s="3" t="str">
        <f t="shared" si="1335"/>
        <v/>
      </c>
      <c r="L72916"/>
    </row>
    <row r="72917" spans="1:12" x14ac:dyDescent="0.25">
      <c r="A72917" s="3" t="str">
        <f t="shared" si="1335"/>
        <v/>
      </c>
      <c r="L72917"/>
    </row>
    <row r="72918" spans="1:12" x14ac:dyDescent="0.25">
      <c r="A72918" s="3" t="str">
        <f t="shared" si="1335"/>
        <v/>
      </c>
      <c r="L72918"/>
    </row>
    <row r="72919" spans="1:12" x14ac:dyDescent="0.25">
      <c r="A72919" s="3" t="str">
        <f t="shared" si="1335"/>
        <v/>
      </c>
      <c r="L72919"/>
    </row>
    <row r="72920" spans="1:12" x14ac:dyDescent="0.25">
      <c r="A72920" s="3" t="str">
        <f t="shared" si="1335"/>
        <v/>
      </c>
      <c r="L72920"/>
    </row>
    <row r="72921" spans="1:12" x14ac:dyDescent="0.25">
      <c r="A72921" s="3" t="str">
        <f t="shared" si="1335"/>
        <v/>
      </c>
      <c r="L72921"/>
    </row>
    <row r="72922" spans="1:12" x14ac:dyDescent="0.25">
      <c r="A72922" s="3" t="str">
        <f t="shared" si="1335"/>
        <v/>
      </c>
      <c r="L72922"/>
    </row>
    <row r="72923" spans="1:12" x14ac:dyDescent="0.25">
      <c r="A72923" s="3" t="str">
        <f t="shared" si="1335"/>
        <v/>
      </c>
      <c r="L72923"/>
    </row>
    <row r="72924" spans="1:12" x14ac:dyDescent="0.25">
      <c r="A72924" s="3" t="str">
        <f t="shared" si="1335"/>
        <v/>
      </c>
      <c r="L72924"/>
    </row>
    <row r="72925" spans="1:12" x14ac:dyDescent="0.25">
      <c r="A72925" s="3" t="str">
        <f t="shared" si="1335"/>
        <v/>
      </c>
      <c r="L72925"/>
    </row>
    <row r="72926" spans="1:12" x14ac:dyDescent="0.25">
      <c r="A72926" s="3" t="str">
        <f t="shared" si="1335"/>
        <v/>
      </c>
      <c r="L72926"/>
    </row>
    <row r="72927" spans="1:12" x14ac:dyDescent="0.25">
      <c r="A72927" s="3" t="str">
        <f t="shared" si="1335"/>
        <v/>
      </c>
      <c r="L72927"/>
    </row>
    <row r="72928" spans="1:12" x14ac:dyDescent="0.25">
      <c r="A72928" s="3" t="str">
        <f t="shared" si="1335"/>
        <v/>
      </c>
      <c r="L72928"/>
    </row>
    <row r="72929" spans="1:12" x14ac:dyDescent="0.25">
      <c r="A72929" s="3" t="str">
        <f t="shared" si="1335"/>
        <v/>
      </c>
      <c r="L72929"/>
    </row>
    <row r="72930" spans="1:12" x14ac:dyDescent="0.25">
      <c r="A72930" s="3" t="str">
        <f t="shared" si="1335"/>
        <v/>
      </c>
      <c r="L72930"/>
    </row>
    <row r="72931" spans="1:12" x14ac:dyDescent="0.25">
      <c r="A72931" s="3" t="str">
        <f t="shared" si="1335"/>
        <v/>
      </c>
      <c r="L72931"/>
    </row>
    <row r="72932" spans="1:12" x14ac:dyDescent="0.25">
      <c r="A72932" s="3" t="str">
        <f t="shared" si="1335"/>
        <v/>
      </c>
      <c r="L72932"/>
    </row>
    <row r="72933" spans="1:12" x14ac:dyDescent="0.25">
      <c r="A72933" s="3" t="str">
        <f t="shared" si="1335"/>
        <v/>
      </c>
      <c r="L72933"/>
    </row>
    <row r="72934" spans="1:12" x14ac:dyDescent="0.25">
      <c r="A72934" s="3" t="str">
        <f t="shared" si="1335"/>
        <v/>
      </c>
      <c r="L72934"/>
    </row>
    <row r="72935" spans="1:12" x14ac:dyDescent="0.25">
      <c r="A72935" s="3" t="str">
        <f t="shared" si="1335"/>
        <v/>
      </c>
      <c r="L72935"/>
    </row>
    <row r="72936" spans="1:12" x14ac:dyDescent="0.25">
      <c r="A72936" s="3" t="str">
        <f t="shared" si="1335"/>
        <v/>
      </c>
      <c r="L72936"/>
    </row>
    <row r="72937" spans="1:12" x14ac:dyDescent="0.25">
      <c r="A72937" s="3" t="str">
        <f t="shared" si="1335"/>
        <v/>
      </c>
      <c r="L72937"/>
    </row>
    <row r="72938" spans="1:12" x14ac:dyDescent="0.25">
      <c r="A72938" s="3" t="str">
        <f t="shared" si="1335"/>
        <v/>
      </c>
      <c r="L72938"/>
    </row>
    <row r="72939" spans="1:12" x14ac:dyDescent="0.25">
      <c r="A72939" s="3" t="str">
        <f t="shared" si="1335"/>
        <v/>
      </c>
      <c r="L72939"/>
    </row>
    <row r="72940" spans="1:12" x14ac:dyDescent="0.25">
      <c r="A72940" s="3" t="str">
        <f t="shared" si="1335"/>
        <v/>
      </c>
      <c r="L72940"/>
    </row>
    <row r="72941" spans="1:12" x14ac:dyDescent="0.25">
      <c r="A72941" s="3" t="str">
        <f t="shared" si="1335"/>
        <v/>
      </c>
      <c r="L72941"/>
    </row>
    <row r="72942" spans="1:12" x14ac:dyDescent="0.25">
      <c r="A72942" s="3" t="str">
        <f t="shared" si="1335"/>
        <v/>
      </c>
      <c r="L72942"/>
    </row>
    <row r="72943" spans="1:12" x14ac:dyDescent="0.25">
      <c r="A72943" s="3" t="str">
        <f t="shared" si="1335"/>
        <v/>
      </c>
      <c r="L72943"/>
    </row>
    <row r="72944" spans="1:12" x14ac:dyDescent="0.25">
      <c r="A72944" s="3" t="str">
        <f t="shared" si="1335"/>
        <v/>
      </c>
      <c r="L72944"/>
    </row>
    <row r="72945" spans="1:12" x14ac:dyDescent="0.25">
      <c r="A72945" s="3" t="str">
        <f t="shared" si="1335"/>
        <v/>
      </c>
      <c r="L72945"/>
    </row>
    <row r="72946" spans="1:12" x14ac:dyDescent="0.25">
      <c r="A72946" s="3" t="str">
        <f t="shared" si="1335"/>
        <v/>
      </c>
      <c r="L72946"/>
    </row>
    <row r="72947" spans="1:12" x14ac:dyDescent="0.25">
      <c r="A72947" s="3" t="str">
        <f t="shared" si="1335"/>
        <v/>
      </c>
      <c r="L72947"/>
    </row>
    <row r="72948" spans="1:12" x14ac:dyDescent="0.25">
      <c r="A72948" s="3" t="str">
        <f t="shared" si="1335"/>
        <v/>
      </c>
      <c r="L72948"/>
    </row>
    <row r="72949" spans="1:12" x14ac:dyDescent="0.25">
      <c r="A72949" s="3" t="str">
        <f t="shared" si="1335"/>
        <v/>
      </c>
      <c r="L72949"/>
    </row>
    <row r="72950" spans="1:12" x14ac:dyDescent="0.25">
      <c r="A72950" s="3" t="str">
        <f t="shared" si="1335"/>
        <v/>
      </c>
      <c r="L72950"/>
    </row>
    <row r="72951" spans="1:12" x14ac:dyDescent="0.25">
      <c r="A72951" s="3" t="str">
        <f t="shared" si="1335"/>
        <v/>
      </c>
      <c r="L72951"/>
    </row>
    <row r="72952" spans="1:12" x14ac:dyDescent="0.25">
      <c r="A72952" s="3" t="str">
        <f t="shared" si="1335"/>
        <v/>
      </c>
      <c r="L72952"/>
    </row>
    <row r="72953" spans="1:12" x14ac:dyDescent="0.25">
      <c r="A72953" s="3" t="str">
        <f t="shared" si="1335"/>
        <v/>
      </c>
      <c r="L72953"/>
    </row>
    <row r="72954" spans="1:12" x14ac:dyDescent="0.25">
      <c r="A72954" s="3" t="str">
        <f t="shared" si="1335"/>
        <v/>
      </c>
      <c r="L72954"/>
    </row>
    <row r="72955" spans="1:12" x14ac:dyDescent="0.25">
      <c r="A72955" s="3" t="str">
        <f t="shared" si="1335"/>
        <v/>
      </c>
      <c r="L72955"/>
    </row>
    <row r="72956" spans="1:12" x14ac:dyDescent="0.25">
      <c r="A72956" s="3" t="str">
        <f t="shared" si="1335"/>
        <v/>
      </c>
      <c r="L72956"/>
    </row>
    <row r="72957" spans="1:12" x14ac:dyDescent="0.25">
      <c r="A72957" s="3" t="str">
        <f t="shared" si="1335"/>
        <v/>
      </c>
      <c r="L72957"/>
    </row>
    <row r="72958" spans="1:12" x14ac:dyDescent="0.25">
      <c r="A72958" s="3" t="str">
        <f t="shared" si="1335"/>
        <v/>
      </c>
      <c r="L72958"/>
    </row>
    <row r="72959" spans="1:12" x14ac:dyDescent="0.25">
      <c r="A72959" s="3" t="str">
        <f t="shared" si="1335"/>
        <v/>
      </c>
      <c r="L72959"/>
    </row>
    <row r="72960" spans="1:12" x14ac:dyDescent="0.25">
      <c r="A72960" s="3" t="str">
        <f t="shared" si="1335"/>
        <v/>
      </c>
      <c r="L72960"/>
    </row>
    <row r="72961" spans="1:12" x14ac:dyDescent="0.25">
      <c r="A72961" s="3" t="str">
        <f t="shared" si="1335"/>
        <v/>
      </c>
      <c r="L72961"/>
    </row>
    <row r="72962" spans="1:12" x14ac:dyDescent="0.25">
      <c r="A72962" s="3" t="str">
        <f t="shared" si="1335"/>
        <v/>
      </c>
      <c r="L72962"/>
    </row>
    <row r="72963" spans="1:12" x14ac:dyDescent="0.25">
      <c r="A72963" s="3" t="str">
        <f t="shared" si="1335"/>
        <v/>
      </c>
      <c r="L72963"/>
    </row>
    <row r="72964" spans="1:12" x14ac:dyDescent="0.25">
      <c r="A72964" s="3" t="str">
        <f t="shared" si="1335"/>
        <v/>
      </c>
      <c r="L72964"/>
    </row>
    <row r="72965" spans="1:12" x14ac:dyDescent="0.25">
      <c r="A72965" s="3" t="str">
        <f t="shared" si="1335"/>
        <v/>
      </c>
      <c r="L72965"/>
    </row>
    <row r="72966" spans="1:12" x14ac:dyDescent="0.25">
      <c r="A72966" s="3" t="str">
        <f t="shared" si="1335"/>
        <v/>
      </c>
      <c r="L72966"/>
    </row>
    <row r="72967" spans="1:12" x14ac:dyDescent="0.25">
      <c r="A72967" s="3" t="str">
        <f t="shared" si="1335"/>
        <v/>
      </c>
      <c r="L72967"/>
    </row>
    <row r="72968" spans="1:12" x14ac:dyDescent="0.25">
      <c r="A72968" s="3" t="str">
        <f t="shared" si="1335"/>
        <v/>
      </c>
      <c r="L72968"/>
    </row>
    <row r="72969" spans="1:12" x14ac:dyDescent="0.25">
      <c r="A72969" s="3" t="str">
        <f t="shared" si="1335"/>
        <v/>
      </c>
      <c r="L72969"/>
    </row>
    <row r="72970" spans="1:12" x14ac:dyDescent="0.25">
      <c r="A72970" s="3" t="str">
        <f t="shared" si="1335"/>
        <v/>
      </c>
      <c r="L72970"/>
    </row>
    <row r="72971" spans="1:12" x14ac:dyDescent="0.25">
      <c r="A72971" s="3" t="str">
        <f t="shared" si="1335"/>
        <v/>
      </c>
      <c r="L72971"/>
    </row>
    <row r="72972" spans="1:12" x14ac:dyDescent="0.25">
      <c r="A72972" s="3" t="str">
        <f t="shared" si="1335"/>
        <v/>
      </c>
      <c r="L72972"/>
    </row>
    <row r="72973" spans="1:12" x14ac:dyDescent="0.25">
      <c r="A72973" s="3" t="str">
        <f t="shared" si="1335"/>
        <v/>
      </c>
      <c r="L72973"/>
    </row>
    <row r="72974" spans="1:12" x14ac:dyDescent="0.25">
      <c r="A72974" s="3" t="str">
        <f t="shared" si="1335"/>
        <v/>
      </c>
      <c r="L72974"/>
    </row>
    <row r="72975" spans="1:12" x14ac:dyDescent="0.25">
      <c r="A72975" s="3" t="str">
        <f t="shared" si="1335"/>
        <v/>
      </c>
      <c r="L72975"/>
    </row>
    <row r="72976" spans="1:12" x14ac:dyDescent="0.25">
      <c r="A72976" s="3" t="str">
        <f t="shared" si="1335"/>
        <v/>
      </c>
      <c r="L72976"/>
    </row>
    <row r="72977" spans="1:12" x14ac:dyDescent="0.25">
      <c r="A72977" s="3" t="str">
        <f t="shared" ref="A72977:A73040" si="1336">IF(B72963="","",CONCATENATE(MONTH(B72963),YEAR(B72963)))</f>
        <v/>
      </c>
      <c r="L72977"/>
    </row>
    <row r="72978" spans="1:12" x14ac:dyDescent="0.25">
      <c r="A72978" s="3" t="str">
        <f t="shared" si="1336"/>
        <v/>
      </c>
      <c r="L72978"/>
    </row>
    <row r="72979" spans="1:12" x14ac:dyDescent="0.25">
      <c r="A72979" s="3" t="str">
        <f t="shared" si="1336"/>
        <v/>
      </c>
      <c r="L72979"/>
    </row>
    <row r="72980" spans="1:12" x14ac:dyDescent="0.25">
      <c r="A72980" s="3" t="str">
        <f t="shared" si="1336"/>
        <v/>
      </c>
      <c r="L72980"/>
    </row>
    <row r="72981" spans="1:12" x14ac:dyDescent="0.25">
      <c r="A72981" s="3" t="str">
        <f t="shared" si="1336"/>
        <v/>
      </c>
      <c r="L72981"/>
    </row>
    <row r="72982" spans="1:12" x14ac:dyDescent="0.25">
      <c r="A72982" s="3" t="str">
        <f t="shared" si="1336"/>
        <v/>
      </c>
      <c r="L72982"/>
    </row>
    <row r="72983" spans="1:12" x14ac:dyDescent="0.25">
      <c r="A72983" s="3" t="str">
        <f t="shared" si="1336"/>
        <v/>
      </c>
      <c r="L72983"/>
    </row>
    <row r="72984" spans="1:12" x14ac:dyDescent="0.25">
      <c r="A72984" s="3" t="str">
        <f t="shared" si="1336"/>
        <v/>
      </c>
      <c r="L72984"/>
    </row>
    <row r="72985" spans="1:12" x14ac:dyDescent="0.25">
      <c r="A72985" s="3" t="str">
        <f t="shared" si="1336"/>
        <v/>
      </c>
      <c r="L72985"/>
    </row>
    <row r="72986" spans="1:12" x14ac:dyDescent="0.25">
      <c r="A72986" s="3" t="str">
        <f t="shared" si="1336"/>
        <v/>
      </c>
      <c r="L72986"/>
    </row>
    <row r="72987" spans="1:12" x14ac:dyDescent="0.25">
      <c r="A72987" s="3" t="str">
        <f t="shared" si="1336"/>
        <v/>
      </c>
      <c r="L72987"/>
    </row>
    <row r="72988" spans="1:12" x14ac:dyDescent="0.25">
      <c r="A72988" s="3" t="str">
        <f t="shared" si="1336"/>
        <v/>
      </c>
      <c r="L72988"/>
    </row>
    <row r="72989" spans="1:12" x14ac:dyDescent="0.25">
      <c r="A72989" s="3" t="str">
        <f t="shared" si="1336"/>
        <v/>
      </c>
      <c r="L72989"/>
    </row>
    <row r="72990" spans="1:12" x14ac:dyDescent="0.25">
      <c r="A72990" s="3" t="str">
        <f t="shared" si="1336"/>
        <v/>
      </c>
      <c r="L72990"/>
    </row>
    <row r="72991" spans="1:12" x14ac:dyDescent="0.25">
      <c r="A72991" s="3" t="str">
        <f t="shared" si="1336"/>
        <v/>
      </c>
      <c r="L72991"/>
    </row>
    <row r="72992" spans="1:12" x14ac:dyDescent="0.25">
      <c r="A72992" s="3" t="str">
        <f t="shared" si="1336"/>
        <v/>
      </c>
      <c r="L72992"/>
    </row>
    <row r="72993" spans="1:12" x14ac:dyDescent="0.25">
      <c r="A72993" s="3" t="str">
        <f t="shared" si="1336"/>
        <v/>
      </c>
      <c r="L72993"/>
    </row>
    <row r="72994" spans="1:12" x14ac:dyDescent="0.25">
      <c r="A72994" s="3" t="str">
        <f t="shared" si="1336"/>
        <v/>
      </c>
      <c r="L72994"/>
    </row>
    <row r="72995" spans="1:12" x14ac:dyDescent="0.25">
      <c r="A72995" s="3" t="str">
        <f t="shared" si="1336"/>
        <v/>
      </c>
      <c r="L72995"/>
    </row>
    <row r="72996" spans="1:12" x14ac:dyDescent="0.25">
      <c r="A72996" s="3" t="str">
        <f t="shared" si="1336"/>
        <v/>
      </c>
      <c r="L72996"/>
    </row>
    <row r="72997" spans="1:12" x14ac:dyDescent="0.25">
      <c r="A72997" s="3" t="str">
        <f t="shared" si="1336"/>
        <v/>
      </c>
      <c r="L72997"/>
    </row>
    <row r="72998" spans="1:12" x14ac:dyDescent="0.25">
      <c r="A72998" s="3" t="str">
        <f t="shared" si="1336"/>
        <v/>
      </c>
      <c r="L72998"/>
    </row>
    <row r="72999" spans="1:12" x14ac:dyDescent="0.25">
      <c r="A72999" s="3" t="str">
        <f t="shared" si="1336"/>
        <v/>
      </c>
      <c r="L72999"/>
    </row>
    <row r="73000" spans="1:12" x14ac:dyDescent="0.25">
      <c r="A73000" s="3" t="str">
        <f t="shared" si="1336"/>
        <v/>
      </c>
      <c r="L73000"/>
    </row>
    <row r="73001" spans="1:12" x14ac:dyDescent="0.25">
      <c r="A73001" s="3" t="str">
        <f t="shared" si="1336"/>
        <v/>
      </c>
      <c r="L73001"/>
    </row>
    <row r="73002" spans="1:12" x14ac:dyDescent="0.25">
      <c r="A73002" s="3" t="str">
        <f t="shared" si="1336"/>
        <v/>
      </c>
      <c r="L73002"/>
    </row>
    <row r="73003" spans="1:12" x14ac:dyDescent="0.25">
      <c r="A73003" s="3" t="str">
        <f t="shared" si="1336"/>
        <v/>
      </c>
      <c r="L73003"/>
    </row>
    <row r="73004" spans="1:12" x14ac:dyDescent="0.25">
      <c r="A73004" s="3" t="str">
        <f t="shared" si="1336"/>
        <v/>
      </c>
      <c r="L73004"/>
    </row>
    <row r="73005" spans="1:12" x14ac:dyDescent="0.25">
      <c r="A73005" s="3" t="str">
        <f t="shared" si="1336"/>
        <v/>
      </c>
      <c r="L73005"/>
    </row>
    <row r="73006" spans="1:12" x14ac:dyDescent="0.25">
      <c r="A73006" s="3" t="str">
        <f t="shared" si="1336"/>
        <v/>
      </c>
      <c r="L73006"/>
    </row>
    <row r="73007" spans="1:12" x14ac:dyDescent="0.25">
      <c r="A73007" s="3" t="str">
        <f t="shared" si="1336"/>
        <v/>
      </c>
      <c r="L73007"/>
    </row>
    <row r="73008" spans="1:12" x14ac:dyDescent="0.25">
      <c r="A73008" s="3" t="str">
        <f t="shared" si="1336"/>
        <v/>
      </c>
      <c r="L73008"/>
    </row>
    <row r="73009" spans="1:12" x14ac:dyDescent="0.25">
      <c r="A73009" s="3" t="str">
        <f t="shared" si="1336"/>
        <v/>
      </c>
      <c r="L73009"/>
    </row>
    <row r="73010" spans="1:12" x14ac:dyDescent="0.25">
      <c r="A73010" s="3" t="str">
        <f t="shared" si="1336"/>
        <v/>
      </c>
      <c r="L73010"/>
    </row>
    <row r="73011" spans="1:12" x14ac:dyDescent="0.25">
      <c r="A73011" s="3" t="str">
        <f t="shared" si="1336"/>
        <v/>
      </c>
      <c r="L73011"/>
    </row>
    <row r="73012" spans="1:12" x14ac:dyDescent="0.25">
      <c r="A73012" s="3" t="str">
        <f t="shared" si="1336"/>
        <v/>
      </c>
      <c r="L73012"/>
    </row>
    <row r="73013" spans="1:12" x14ac:dyDescent="0.25">
      <c r="A73013" s="3" t="str">
        <f t="shared" si="1336"/>
        <v/>
      </c>
      <c r="L73013"/>
    </row>
    <row r="73014" spans="1:12" x14ac:dyDescent="0.25">
      <c r="A73014" s="3" t="str">
        <f t="shared" si="1336"/>
        <v/>
      </c>
      <c r="L73014"/>
    </row>
    <row r="73015" spans="1:12" x14ac:dyDescent="0.25">
      <c r="A73015" s="3" t="str">
        <f t="shared" si="1336"/>
        <v/>
      </c>
      <c r="L73015"/>
    </row>
    <row r="73016" spans="1:12" x14ac:dyDescent="0.25">
      <c r="A73016" s="3" t="str">
        <f t="shared" si="1336"/>
        <v/>
      </c>
      <c r="L73016"/>
    </row>
    <row r="73017" spans="1:12" x14ac:dyDescent="0.25">
      <c r="A73017" s="3" t="str">
        <f t="shared" si="1336"/>
        <v/>
      </c>
      <c r="L73017"/>
    </row>
    <row r="73018" spans="1:12" x14ac:dyDescent="0.25">
      <c r="A73018" s="3" t="str">
        <f t="shared" si="1336"/>
        <v/>
      </c>
      <c r="L73018"/>
    </row>
    <row r="73019" spans="1:12" x14ac:dyDescent="0.25">
      <c r="A73019" s="3" t="str">
        <f t="shared" si="1336"/>
        <v/>
      </c>
      <c r="L73019"/>
    </row>
    <row r="73020" spans="1:12" x14ac:dyDescent="0.25">
      <c r="A73020" s="3" t="str">
        <f t="shared" si="1336"/>
        <v/>
      </c>
      <c r="L73020"/>
    </row>
    <row r="73021" spans="1:12" x14ac:dyDescent="0.25">
      <c r="A73021" s="3" t="str">
        <f t="shared" si="1336"/>
        <v/>
      </c>
      <c r="L73021"/>
    </row>
    <row r="73022" spans="1:12" x14ac:dyDescent="0.25">
      <c r="A73022" s="3" t="str">
        <f t="shared" si="1336"/>
        <v/>
      </c>
      <c r="L73022"/>
    </row>
    <row r="73023" spans="1:12" x14ac:dyDescent="0.25">
      <c r="A73023" s="3" t="str">
        <f t="shared" si="1336"/>
        <v/>
      </c>
      <c r="L73023"/>
    </row>
    <row r="73024" spans="1:12" x14ac:dyDescent="0.25">
      <c r="A73024" s="3" t="str">
        <f t="shared" si="1336"/>
        <v/>
      </c>
      <c r="L73024"/>
    </row>
    <row r="73025" spans="1:12" x14ac:dyDescent="0.25">
      <c r="A73025" s="3" t="str">
        <f t="shared" si="1336"/>
        <v/>
      </c>
      <c r="L73025"/>
    </row>
    <row r="73026" spans="1:12" x14ac:dyDescent="0.25">
      <c r="A73026" s="3" t="str">
        <f t="shared" si="1336"/>
        <v/>
      </c>
      <c r="L73026"/>
    </row>
    <row r="73027" spans="1:12" x14ac:dyDescent="0.25">
      <c r="A73027" s="3" t="str">
        <f t="shared" si="1336"/>
        <v/>
      </c>
      <c r="L73027"/>
    </row>
    <row r="73028" spans="1:12" x14ac:dyDescent="0.25">
      <c r="A73028" s="3" t="str">
        <f t="shared" si="1336"/>
        <v/>
      </c>
      <c r="L73028"/>
    </row>
    <row r="73029" spans="1:12" x14ac:dyDescent="0.25">
      <c r="A73029" s="3" t="str">
        <f t="shared" si="1336"/>
        <v/>
      </c>
      <c r="L73029"/>
    </row>
    <row r="73030" spans="1:12" x14ac:dyDescent="0.25">
      <c r="A73030" s="3" t="str">
        <f t="shared" si="1336"/>
        <v/>
      </c>
      <c r="L73030"/>
    </row>
    <row r="73031" spans="1:12" x14ac:dyDescent="0.25">
      <c r="A73031" s="3" t="str">
        <f t="shared" si="1336"/>
        <v/>
      </c>
      <c r="L73031"/>
    </row>
    <row r="73032" spans="1:12" x14ac:dyDescent="0.25">
      <c r="A73032" s="3" t="str">
        <f t="shared" si="1336"/>
        <v/>
      </c>
      <c r="L73032"/>
    </row>
    <row r="73033" spans="1:12" x14ac:dyDescent="0.25">
      <c r="A73033" s="3" t="str">
        <f t="shared" si="1336"/>
        <v/>
      </c>
      <c r="L73033"/>
    </row>
    <row r="73034" spans="1:12" x14ac:dyDescent="0.25">
      <c r="A73034" s="3" t="str">
        <f t="shared" si="1336"/>
        <v/>
      </c>
      <c r="L73034"/>
    </row>
    <row r="73035" spans="1:12" x14ac:dyDescent="0.25">
      <c r="A73035" s="3" t="str">
        <f t="shared" si="1336"/>
        <v/>
      </c>
      <c r="L73035"/>
    </row>
    <row r="73036" spans="1:12" x14ac:dyDescent="0.25">
      <c r="A73036" s="3" t="str">
        <f t="shared" si="1336"/>
        <v/>
      </c>
      <c r="L73036"/>
    </row>
    <row r="73037" spans="1:12" x14ac:dyDescent="0.25">
      <c r="A73037" s="3" t="str">
        <f t="shared" si="1336"/>
        <v/>
      </c>
      <c r="L73037"/>
    </row>
    <row r="73038" spans="1:12" x14ac:dyDescent="0.25">
      <c r="A73038" s="3" t="str">
        <f t="shared" si="1336"/>
        <v/>
      </c>
      <c r="L73038"/>
    </row>
    <row r="73039" spans="1:12" x14ac:dyDescent="0.25">
      <c r="A73039" s="3" t="str">
        <f t="shared" si="1336"/>
        <v/>
      </c>
      <c r="L73039"/>
    </row>
    <row r="73040" spans="1:12" x14ac:dyDescent="0.25">
      <c r="A73040" s="3" t="str">
        <f t="shared" si="1336"/>
        <v/>
      </c>
      <c r="L73040"/>
    </row>
    <row r="73041" spans="1:12" x14ac:dyDescent="0.25">
      <c r="A73041" s="3" t="str">
        <f t="shared" ref="A73041:A73104" si="1337">IF(B73027="","",CONCATENATE(MONTH(B73027),YEAR(B73027)))</f>
        <v/>
      </c>
      <c r="L73041"/>
    </row>
    <row r="73042" spans="1:12" x14ac:dyDescent="0.25">
      <c r="A73042" s="3" t="str">
        <f t="shared" si="1337"/>
        <v/>
      </c>
      <c r="L73042"/>
    </row>
    <row r="73043" spans="1:12" x14ac:dyDescent="0.25">
      <c r="A73043" s="3" t="str">
        <f t="shared" si="1337"/>
        <v/>
      </c>
      <c r="L73043"/>
    </row>
    <row r="73044" spans="1:12" x14ac:dyDescent="0.25">
      <c r="A73044" s="3" t="str">
        <f t="shared" si="1337"/>
        <v/>
      </c>
      <c r="L73044"/>
    </row>
    <row r="73045" spans="1:12" x14ac:dyDescent="0.25">
      <c r="A73045" s="3" t="str">
        <f t="shared" si="1337"/>
        <v/>
      </c>
      <c r="L73045"/>
    </row>
    <row r="73046" spans="1:12" x14ac:dyDescent="0.25">
      <c r="A73046" s="3" t="str">
        <f t="shared" si="1337"/>
        <v/>
      </c>
      <c r="L73046"/>
    </row>
    <row r="73047" spans="1:12" x14ac:dyDescent="0.25">
      <c r="A73047" s="3" t="str">
        <f t="shared" si="1337"/>
        <v/>
      </c>
      <c r="L73047"/>
    </row>
    <row r="73048" spans="1:12" x14ac:dyDescent="0.25">
      <c r="A73048" s="3" t="str">
        <f t="shared" si="1337"/>
        <v/>
      </c>
      <c r="L73048"/>
    </row>
    <row r="73049" spans="1:12" x14ac:dyDescent="0.25">
      <c r="A73049" s="3" t="str">
        <f t="shared" si="1337"/>
        <v/>
      </c>
      <c r="L73049"/>
    </row>
    <row r="73050" spans="1:12" x14ac:dyDescent="0.25">
      <c r="A73050" s="3" t="str">
        <f t="shared" si="1337"/>
        <v/>
      </c>
      <c r="L73050"/>
    </row>
    <row r="73051" spans="1:12" x14ac:dyDescent="0.25">
      <c r="A73051" s="3" t="str">
        <f t="shared" si="1337"/>
        <v/>
      </c>
      <c r="L73051"/>
    </row>
    <row r="73052" spans="1:12" x14ac:dyDescent="0.25">
      <c r="A73052" s="3" t="str">
        <f t="shared" si="1337"/>
        <v/>
      </c>
      <c r="L73052"/>
    </row>
    <row r="73053" spans="1:12" x14ac:dyDescent="0.25">
      <c r="A73053" s="3" t="str">
        <f t="shared" si="1337"/>
        <v/>
      </c>
      <c r="L73053"/>
    </row>
    <row r="73054" spans="1:12" x14ac:dyDescent="0.25">
      <c r="A73054" s="3" t="str">
        <f t="shared" si="1337"/>
        <v/>
      </c>
      <c r="L73054"/>
    </row>
    <row r="73055" spans="1:12" x14ac:dyDescent="0.25">
      <c r="A73055" s="3" t="str">
        <f t="shared" si="1337"/>
        <v/>
      </c>
      <c r="L73055"/>
    </row>
    <row r="73056" spans="1:12" x14ac:dyDescent="0.25">
      <c r="A73056" s="3" t="str">
        <f t="shared" si="1337"/>
        <v/>
      </c>
      <c r="L73056"/>
    </row>
    <row r="73057" spans="1:12" x14ac:dyDescent="0.25">
      <c r="A73057" s="3" t="str">
        <f t="shared" si="1337"/>
        <v/>
      </c>
      <c r="L73057"/>
    </row>
    <row r="73058" spans="1:12" x14ac:dyDescent="0.25">
      <c r="A73058" s="3" t="str">
        <f t="shared" si="1337"/>
        <v/>
      </c>
      <c r="L73058"/>
    </row>
    <row r="73059" spans="1:12" x14ac:dyDescent="0.25">
      <c r="A73059" s="3" t="str">
        <f t="shared" si="1337"/>
        <v/>
      </c>
      <c r="L73059"/>
    </row>
    <row r="73060" spans="1:12" x14ac:dyDescent="0.25">
      <c r="A73060" s="3" t="str">
        <f t="shared" si="1337"/>
        <v/>
      </c>
      <c r="L73060"/>
    </row>
    <row r="73061" spans="1:12" x14ac:dyDescent="0.25">
      <c r="A73061" s="3" t="str">
        <f t="shared" si="1337"/>
        <v/>
      </c>
      <c r="L73061"/>
    </row>
    <row r="73062" spans="1:12" x14ac:dyDescent="0.25">
      <c r="A73062" s="3" t="str">
        <f t="shared" si="1337"/>
        <v/>
      </c>
      <c r="L73062"/>
    </row>
    <row r="73063" spans="1:12" x14ac:dyDescent="0.25">
      <c r="A73063" s="3" t="str">
        <f t="shared" si="1337"/>
        <v/>
      </c>
      <c r="L73063"/>
    </row>
    <row r="73064" spans="1:12" x14ac:dyDescent="0.25">
      <c r="A73064" s="3" t="str">
        <f t="shared" si="1337"/>
        <v/>
      </c>
      <c r="L73064"/>
    </row>
    <row r="73065" spans="1:12" x14ac:dyDescent="0.25">
      <c r="A73065" s="3" t="str">
        <f t="shared" si="1337"/>
        <v/>
      </c>
      <c r="L73065"/>
    </row>
    <row r="73066" spans="1:12" x14ac:dyDescent="0.25">
      <c r="A73066" s="3" t="str">
        <f t="shared" si="1337"/>
        <v/>
      </c>
      <c r="L73066"/>
    </row>
    <row r="73067" spans="1:12" x14ac:dyDescent="0.25">
      <c r="A73067" s="3" t="str">
        <f t="shared" si="1337"/>
        <v/>
      </c>
      <c r="L73067"/>
    </row>
    <row r="73068" spans="1:12" x14ac:dyDescent="0.25">
      <c r="A73068" s="3" t="str">
        <f t="shared" si="1337"/>
        <v/>
      </c>
      <c r="L73068"/>
    </row>
    <row r="73069" spans="1:12" x14ac:dyDescent="0.25">
      <c r="A73069" s="3" t="str">
        <f t="shared" si="1337"/>
        <v/>
      </c>
      <c r="L73069"/>
    </row>
    <row r="73070" spans="1:12" x14ac:dyDescent="0.25">
      <c r="A73070" s="3" t="str">
        <f t="shared" si="1337"/>
        <v/>
      </c>
      <c r="L73070"/>
    </row>
    <row r="73071" spans="1:12" x14ac:dyDescent="0.25">
      <c r="A73071" s="3" t="str">
        <f t="shared" si="1337"/>
        <v/>
      </c>
      <c r="L73071"/>
    </row>
    <row r="73072" spans="1:12" x14ac:dyDescent="0.25">
      <c r="A73072" s="3" t="str">
        <f t="shared" si="1337"/>
        <v/>
      </c>
      <c r="L73072"/>
    </row>
    <row r="73073" spans="1:12" x14ac:dyDescent="0.25">
      <c r="A73073" s="3" t="str">
        <f t="shared" si="1337"/>
        <v/>
      </c>
      <c r="L73073"/>
    </row>
    <row r="73074" spans="1:12" x14ac:dyDescent="0.25">
      <c r="A73074" s="3" t="str">
        <f t="shared" si="1337"/>
        <v/>
      </c>
      <c r="L73074"/>
    </row>
    <row r="73075" spans="1:12" x14ac:dyDescent="0.25">
      <c r="A73075" s="3" t="str">
        <f t="shared" si="1337"/>
        <v/>
      </c>
      <c r="L73075"/>
    </row>
    <row r="73076" spans="1:12" x14ac:dyDescent="0.25">
      <c r="A73076" s="3" t="str">
        <f t="shared" si="1337"/>
        <v/>
      </c>
      <c r="L73076"/>
    </row>
    <row r="73077" spans="1:12" x14ac:dyDescent="0.25">
      <c r="A73077" s="3" t="str">
        <f t="shared" si="1337"/>
        <v/>
      </c>
      <c r="L73077"/>
    </row>
    <row r="73078" spans="1:12" x14ac:dyDescent="0.25">
      <c r="A73078" s="3" t="str">
        <f t="shared" si="1337"/>
        <v/>
      </c>
      <c r="L73078"/>
    </row>
    <row r="73079" spans="1:12" x14ac:dyDescent="0.25">
      <c r="A73079" s="3" t="str">
        <f t="shared" si="1337"/>
        <v/>
      </c>
      <c r="L73079"/>
    </row>
    <row r="73080" spans="1:12" x14ac:dyDescent="0.25">
      <c r="A73080" s="3" t="str">
        <f t="shared" si="1337"/>
        <v/>
      </c>
      <c r="L73080"/>
    </row>
    <row r="73081" spans="1:12" x14ac:dyDescent="0.25">
      <c r="A73081" s="3" t="str">
        <f t="shared" si="1337"/>
        <v/>
      </c>
      <c r="L73081"/>
    </row>
    <row r="73082" spans="1:12" x14ac:dyDescent="0.25">
      <c r="A73082" s="3" t="str">
        <f t="shared" si="1337"/>
        <v/>
      </c>
      <c r="L73082"/>
    </row>
    <row r="73083" spans="1:12" x14ac:dyDescent="0.25">
      <c r="A73083" s="3" t="str">
        <f t="shared" si="1337"/>
        <v/>
      </c>
      <c r="L73083"/>
    </row>
    <row r="73084" spans="1:12" x14ac:dyDescent="0.25">
      <c r="A73084" s="3" t="str">
        <f t="shared" si="1337"/>
        <v/>
      </c>
      <c r="L73084"/>
    </row>
    <row r="73085" spans="1:12" x14ac:dyDescent="0.25">
      <c r="A73085" s="3" t="str">
        <f t="shared" si="1337"/>
        <v/>
      </c>
      <c r="L73085"/>
    </row>
    <row r="73086" spans="1:12" x14ac:dyDescent="0.25">
      <c r="A73086" s="3" t="str">
        <f t="shared" si="1337"/>
        <v/>
      </c>
      <c r="L73086"/>
    </row>
    <row r="73087" spans="1:12" x14ac:dyDescent="0.25">
      <c r="A73087" s="3" t="str">
        <f t="shared" si="1337"/>
        <v/>
      </c>
      <c r="L73087"/>
    </row>
    <row r="73088" spans="1:12" x14ac:dyDescent="0.25">
      <c r="A73088" s="3" t="str">
        <f t="shared" si="1337"/>
        <v/>
      </c>
      <c r="L73088"/>
    </row>
    <row r="73089" spans="1:12" x14ac:dyDescent="0.25">
      <c r="A73089" s="3" t="str">
        <f t="shared" si="1337"/>
        <v/>
      </c>
      <c r="L73089"/>
    </row>
    <row r="73090" spans="1:12" x14ac:dyDescent="0.25">
      <c r="A73090" s="3" t="str">
        <f t="shared" si="1337"/>
        <v/>
      </c>
      <c r="L73090"/>
    </row>
    <row r="73091" spans="1:12" x14ac:dyDescent="0.25">
      <c r="A73091" s="3" t="str">
        <f t="shared" si="1337"/>
        <v/>
      </c>
      <c r="L73091"/>
    </row>
    <row r="73092" spans="1:12" x14ac:dyDescent="0.25">
      <c r="A73092" s="3" t="str">
        <f t="shared" si="1337"/>
        <v/>
      </c>
      <c r="L73092"/>
    </row>
    <row r="73093" spans="1:12" x14ac:dyDescent="0.25">
      <c r="A73093" s="3" t="str">
        <f t="shared" si="1337"/>
        <v/>
      </c>
      <c r="L73093"/>
    </row>
    <row r="73094" spans="1:12" x14ac:dyDescent="0.25">
      <c r="A73094" s="3" t="str">
        <f t="shared" si="1337"/>
        <v/>
      </c>
      <c r="L73094"/>
    </row>
    <row r="73095" spans="1:12" x14ac:dyDescent="0.25">
      <c r="A73095" s="3" t="str">
        <f t="shared" si="1337"/>
        <v/>
      </c>
      <c r="L73095"/>
    </row>
    <row r="73096" spans="1:12" x14ac:dyDescent="0.25">
      <c r="A73096" s="3" t="str">
        <f t="shared" si="1337"/>
        <v/>
      </c>
      <c r="L73096"/>
    </row>
    <row r="73097" spans="1:12" x14ac:dyDescent="0.25">
      <c r="A73097" s="3" t="str">
        <f t="shared" si="1337"/>
        <v/>
      </c>
      <c r="L73097"/>
    </row>
    <row r="73098" spans="1:12" x14ac:dyDescent="0.25">
      <c r="A73098" s="3" t="str">
        <f t="shared" si="1337"/>
        <v/>
      </c>
      <c r="L73098"/>
    </row>
    <row r="73099" spans="1:12" x14ac:dyDescent="0.25">
      <c r="A73099" s="3" t="str">
        <f t="shared" si="1337"/>
        <v/>
      </c>
      <c r="L73099"/>
    </row>
    <row r="73100" spans="1:12" x14ac:dyDescent="0.25">
      <c r="A73100" s="3" t="str">
        <f t="shared" si="1337"/>
        <v/>
      </c>
      <c r="L73100"/>
    </row>
    <row r="73101" spans="1:12" x14ac:dyDescent="0.25">
      <c r="A73101" s="3" t="str">
        <f t="shared" si="1337"/>
        <v/>
      </c>
      <c r="L73101"/>
    </row>
    <row r="73102" spans="1:12" x14ac:dyDescent="0.25">
      <c r="A73102" s="3" t="str">
        <f t="shared" si="1337"/>
        <v/>
      </c>
      <c r="L73102"/>
    </row>
    <row r="73103" spans="1:12" x14ac:dyDescent="0.25">
      <c r="A73103" s="3" t="str">
        <f t="shared" si="1337"/>
        <v/>
      </c>
      <c r="L73103"/>
    </row>
    <row r="73104" spans="1:12" x14ac:dyDescent="0.25">
      <c r="A73104" s="3" t="str">
        <f t="shared" si="1337"/>
        <v/>
      </c>
      <c r="L73104"/>
    </row>
    <row r="73105" spans="1:12" x14ac:dyDescent="0.25">
      <c r="A73105" s="3" t="str">
        <f t="shared" ref="A73105:A73168" si="1338">IF(B73091="","",CONCATENATE(MONTH(B73091),YEAR(B73091)))</f>
        <v/>
      </c>
      <c r="L73105"/>
    </row>
    <row r="73106" spans="1:12" x14ac:dyDescent="0.25">
      <c r="A73106" s="3" t="str">
        <f t="shared" si="1338"/>
        <v/>
      </c>
      <c r="L73106"/>
    </row>
    <row r="73107" spans="1:12" x14ac:dyDescent="0.25">
      <c r="A73107" s="3" t="str">
        <f t="shared" si="1338"/>
        <v/>
      </c>
      <c r="L73107"/>
    </row>
    <row r="73108" spans="1:12" x14ac:dyDescent="0.25">
      <c r="A73108" s="3" t="str">
        <f t="shared" si="1338"/>
        <v/>
      </c>
      <c r="L73108"/>
    </row>
    <row r="73109" spans="1:12" x14ac:dyDescent="0.25">
      <c r="A73109" s="3" t="str">
        <f t="shared" si="1338"/>
        <v/>
      </c>
      <c r="L73109"/>
    </row>
    <row r="73110" spans="1:12" x14ac:dyDescent="0.25">
      <c r="A73110" s="3" t="str">
        <f t="shared" si="1338"/>
        <v/>
      </c>
      <c r="L73110"/>
    </row>
    <row r="73111" spans="1:12" x14ac:dyDescent="0.25">
      <c r="A73111" s="3" t="str">
        <f t="shared" si="1338"/>
        <v/>
      </c>
      <c r="L73111"/>
    </row>
    <row r="73112" spans="1:12" x14ac:dyDescent="0.25">
      <c r="A73112" s="3" t="str">
        <f t="shared" si="1338"/>
        <v/>
      </c>
      <c r="L73112"/>
    </row>
    <row r="73113" spans="1:12" x14ac:dyDescent="0.25">
      <c r="A73113" s="3" t="str">
        <f t="shared" si="1338"/>
        <v/>
      </c>
      <c r="L73113"/>
    </row>
    <row r="73114" spans="1:12" x14ac:dyDescent="0.25">
      <c r="A73114" s="3" t="str">
        <f t="shared" si="1338"/>
        <v/>
      </c>
      <c r="L73114"/>
    </row>
    <row r="73115" spans="1:12" x14ac:dyDescent="0.25">
      <c r="A73115" s="3" t="str">
        <f t="shared" si="1338"/>
        <v/>
      </c>
      <c r="L73115"/>
    </row>
    <row r="73116" spans="1:12" x14ac:dyDescent="0.25">
      <c r="A73116" s="3" t="str">
        <f t="shared" si="1338"/>
        <v/>
      </c>
      <c r="L73116"/>
    </row>
    <row r="73117" spans="1:12" x14ac:dyDescent="0.25">
      <c r="A73117" s="3" t="str">
        <f t="shared" si="1338"/>
        <v/>
      </c>
      <c r="L73117"/>
    </row>
    <row r="73118" spans="1:12" x14ac:dyDescent="0.25">
      <c r="A73118" s="3" t="str">
        <f t="shared" si="1338"/>
        <v/>
      </c>
      <c r="L73118"/>
    </row>
    <row r="73119" spans="1:12" x14ac:dyDescent="0.25">
      <c r="A73119" s="3" t="str">
        <f t="shared" si="1338"/>
        <v/>
      </c>
      <c r="L73119"/>
    </row>
    <row r="73120" spans="1:12" x14ac:dyDescent="0.25">
      <c r="A73120" s="3" t="str">
        <f t="shared" si="1338"/>
        <v/>
      </c>
      <c r="L73120"/>
    </row>
    <row r="73121" spans="1:12" x14ac:dyDescent="0.25">
      <c r="A73121" s="3" t="str">
        <f t="shared" si="1338"/>
        <v/>
      </c>
      <c r="L73121"/>
    </row>
    <row r="73122" spans="1:12" x14ac:dyDescent="0.25">
      <c r="A73122" s="3" t="str">
        <f t="shared" si="1338"/>
        <v/>
      </c>
      <c r="L73122"/>
    </row>
    <row r="73123" spans="1:12" x14ac:dyDescent="0.25">
      <c r="A73123" s="3" t="str">
        <f t="shared" si="1338"/>
        <v/>
      </c>
      <c r="L73123"/>
    </row>
    <row r="73124" spans="1:12" x14ac:dyDescent="0.25">
      <c r="A73124" s="3" t="str">
        <f t="shared" si="1338"/>
        <v/>
      </c>
      <c r="L73124"/>
    </row>
    <row r="73125" spans="1:12" x14ac:dyDescent="0.25">
      <c r="A73125" s="3" t="str">
        <f t="shared" si="1338"/>
        <v/>
      </c>
      <c r="L73125"/>
    </row>
    <row r="73126" spans="1:12" x14ac:dyDescent="0.25">
      <c r="A73126" s="3" t="str">
        <f t="shared" si="1338"/>
        <v/>
      </c>
      <c r="L73126"/>
    </row>
    <row r="73127" spans="1:12" x14ac:dyDescent="0.25">
      <c r="A73127" s="3" t="str">
        <f t="shared" si="1338"/>
        <v/>
      </c>
      <c r="L73127"/>
    </row>
    <row r="73128" spans="1:12" x14ac:dyDescent="0.25">
      <c r="A73128" s="3" t="str">
        <f t="shared" si="1338"/>
        <v/>
      </c>
      <c r="L73128"/>
    </row>
    <row r="73129" spans="1:12" x14ac:dyDescent="0.25">
      <c r="A73129" s="3" t="str">
        <f t="shared" si="1338"/>
        <v/>
      </c>
      <c r="L73129"/>
    </row>
    <row r="73130" spans="1:12" x14ac:dyDescent="0.25">
      <c r="A73130" s="3" t="str">
        <f t="shared" si="1338"/>
        <v/>
      </c>
      <c r="L73130"/>
    </row>
    <row r="73131" spans="1:12" x14ac:dyDescent="0.25">
      <c r="A73131" s="3" t="str">
        <f t="shared" si="1338"/>
        <v/>
      </c>
      <c r="L73131"/>
    </row>
    <row r="73132" spans="1:12" x14ac:dyDescent="0.25">
      <c r="A73132" s="3" t="str">
        <f t="shared" si="1338"/>
        <v/>
      </c>
      <c r="L73132"/>
    </row>
    <row r="73133" spans="1:12" x14ac:dyDescent="0.25">
      <c r="A73133" s="3" t="str">
        <f t="shared" si="1338"/>
        <v/>
      </c>
      <c r="L73133"/>
    </row>
    <row r="73134" spans="1:12" x14ac:dyDescent="0.25">
      <c r="A73134" s="3" t="str">
        <f t="shared" si="1338"/>
        <v/>
      </c>
      <c r="L73134"/>
    </row>
    <row r="73135" spans="1:12" x14ac:dyDescent="0.25">
      <c r="A73135" s="3" t="str">
        <f t="shared" si="1338"/>
        <v/>
      </c>
      <c r="L73135"/>
    </row>
    <row r="73136" spans="1:12" x14ac:dyDescent="0.25">
      <c r="A73136" s="3" t="str">
        <f t="shared" si="1338"/>
        <v/>
      </c>
      <c r="L73136"/>
    </row>
    <row r="73137" spans="1:12" x14ac:dyDescent="0.25">
      <c r="A73137" s="3" t="str">
        <f t="shared" si="1338"/>
        <v/>
      </c>
      <c r="L73137"/>
    </row>
    <row r="73138" spans="1:12" x14ac:dyDescent="0.25">
      <c r="A73138" s="3" t="str">
        <f t="shared" si="1338"/>
        <v/>
      </c>
      <c r="L73138"/>
    </row>
    <row r="73139" spans="1:12" x14ac:dyDescent="0.25">
      <c r="A73139" s="3" t="str">
        <f t="shared" si="1338"/>
        <v/>
      </c>
      <c r="L73139"/>
    </row>
    <row r="73140" spans="1:12" x14ac:dyDescent="0.25">
      <c r="A73140" s="3" t="str">
        <f t="shared" si="1338"/>
        <v/>
      </c>
      <c r="L73140"/>
    </row>
    <row r="73141" spans="1:12" x14ac:dyDescent="0.25">
      <c r="A73141" s="3" t="str">
        <f t="shared" si="1338"/>
        <v/>
      </c>
      <c r="L73141"/>
    </row>
    <row r="73142" spans="1:12" x14ac:dyDescent="0.25">
      <c r="A73142" s="3" t="str">
        <f t="shared" si="1338"/>
        <v/>
      </c>
      <c r="L73142"/>
    </row>
    <row r="73143" spans="1:12" x14ac:dyDescent="0.25">
      <c r="A73143" s="3" t="str">
        <f t="shared" si="1338"/>
        <v/>
      </c>
      <c r="L73143"/>
    </row>
    <row r="73144" spans="1:12" x14ac:dyDescent="0.25">
      <c r="A73144" s="3" t="str">
        <f t="shared" si="1338"/>
        <v/>
      </c>
      <c r="L73144"/>
    </row>
    <row r="73145" spans="1:12" x14ac:dyDescent="0.25">
      <c r="A73145" s="3" t="str">
        <f t="shared" si="1338"/>
        <v/>
      </c>
      <c r="L73145"/>
    </row>
    <row r="73146" spans="1:12" x14ac:dyDescent="0.25">
      <c r="A73146" s="3" t="str">
        <f t="shared" si="1338"/>
        <v/>
      </c>
      <c r="L73146"/>
    </row>
    <row r="73147" spans="1:12" x14ac:dyDescent="0.25">
      <c r="A73147" s="3" t="str">
        <f t="shared" si="1338"/>
        <v/>
      </c>
      <c r="L73147"/>
    </row>
    <row r="73148" spans="1:12" x14ac:dyDescent="0.25">
      <c r="A73148" s="3" t="str">
        <f t="shared" si="1338"/>
        <v/>
      </c>
      <c r="L73148"/>
    </row>
    <row r="73149" spans="1:12" x14ac:dyDescent="0.25">
      <c r="A73149" s="3" t="str">
        <f t="shared" si="1338"/>
        <v/>
      </c>
      <c r="L73149"/>
    </row>
    <row r="73150" spans="1:12" x14ac:dyDescent="0.25">
      <c r="A73150" s="3" t="str">
        <f t="shared" si="1338"/>
        <v/>
      </c>
      <c r="L73150"/>
    </row>
    <row r="73151" spans="1:12" x14ac:dyDescent="0.25">
      <c r="A73151" s="3" t="str">
        <f t="shared" si="1338"/>
        <v/>
      </c>
      <c r="L73151"/>
    </row>
    <row r="73152" spans="1:12" x14ac:dyDescent="0.25">
      <c r="A73152" s="3" t="str">
        <f t="shared" si="1338"/>
        <v/>
      </c>
      <c r="L73152"/>
    </row>
    <row r="73153" spans="1:12" x14ac:dyDescent="0.25">
      <c r="A73153" s="3" t="str">
        <f t="shared" si="1338"/>
        <v/>
      </c>
      <c r="L73153"/>
    </row>
    <row r="73154" spans="1:12" x14ac:dyDescent="0.25">
      <c r="A73154" s="3" t="str">
        <f t="shared" si="1338"/>
        <v/>
      </c>
      <c r="L73154"/>
    </row>
    <row r="73155" spans="1:12" x14ac:dyDescent="0.25">
      <c r="A73155" s="3" t="str">
        <f t="shared" si="1338"/>
        <v/>
      </c>
      <c r="L73155"/>
    </row>
    <row r="73156" spans="1:12" x14ac:dyDescent="0.25">
      <c r="A73156" s="3" t="str">
        <f t="shared" si="1338"/>
        <v/>
      </c>
      <c r="L73156"/>
    </row>
    <row r="73157" spans="1:12" x14ac:dyDescent="0.25">
      <c r="A73157" s="3" t="str">
        <f t="shared" si="1338"/>
        <v/>
      </c>
      <c r="L73157"/>
    </row>
    <row r="73158" spans="1:12" x14ac:dyDescent="0.25">
      <c r="A73158" s="3" t="str">
        <f t="shared" si="1338"/>
        <v/>
      </c>
      <c r="L73158"/>
    </row>
    <row r="73159" spans="1:12" x14ac:dyDescent="0.25">
      <c r="A73159" s="3" t="str">
        <f t="shared" si="1338"/>
        <v/>
      </c>
      <c r="L73159"/>
    </row>
    <row r="73160" spans="1:12" x14ac:dyDescent="0.25">
      <c r="A73160" s="3" t="str">
        <f t="shared" si="1338"/>
        <v/>
      </c>
      <c r="L73160"/>
    </row>
    <row r="73161" spans="1:12" x14ac:dyDescent="0.25">
      <c r="A73161" s="3" t="str">
        <f t="shared" si="1338"/>
        <v/>
      </c>
      <c r="L73161"/>
    </row>
    <row r="73162" spans="1:12" x14ac:dyDescent="0.25">
      <c r="A73162" s="3" t="str">
        <f t="shared" si="1338"/>
        <v/>
      </c>
      <c r="L73162"/>
    </row>
    <row r="73163" spans="1:12" x14ac:dyDescent="0.25">
      <c r="A73163" s="3" t="str">
        <f t="shared" si="1338"/>
        <v/>
      </c>
      <c r="L73163"/>
    </row>
    <row r="73164" spans="1:12" x14ac:dyDescent="0.25">
      <c r="A73164" s="3" t="str">
        <f t="shared" si="1338"/>
        <v/>
      </c>
      <c r="L73164"/>
    </row>
    <row r="73165" spans="1:12" x14ac:dyDescent="0.25">
      <c r="A73165" s="3" t="str">
        <f t="shared" si="1338"/>
        <v/>
      </c>
      <c r="L73165"/>
    </row>
    <row r="73166" spans="1:12" x14ac:dyDescent="0.25">
      <c r="A73166" s="3" t="str">
        <f t="shared" si="1338"/>
        <v/>
      </c>
      <c r="L73166"/>
    </row>
    <row r="73167" spans="1:12" x14ac:dyDescent="0.25">
      <c r="A73167" s="3" t="str">
        <f t="shared" si="1338"/>
        <v/>
      </c>
      <c r="L73167"/>
    </row>
    <row r="73168" spans="1:12" x14ac:dyDescent="0.25">
      <c r="A73168" s="3" t="str">
        <f t="shared" si="1338"/>
        <v/>
      </c>
      <c r="L73168"/>
    </row>
    <row r="73169" spans="1:12" x14ac:dyDescent="0.25">
      <c r="A73169" s="3" t="str">
        <f t="shared" ref="A73169:A73232" si="1339">IF(B73155="","",CONCATENATE(MONTH(B73155),YEAR(B73155)))</f>
        <v/>
      </c>
      <c r="L73169"/>
    </row>
    <row r="73170" spans="1:12" x14ac:dyDescent="0.25">
      <c r="A73170" s="3" t="str">
        <f t="shared" si="1339"/>
        <v/>
      </c>
      <c r="L73170"/>
    </row>
    <row r="73171" spans="1:12" x14ac:dyDescent="0.25">
      <c r="A73171" s="3" t="str">
        <f t="shared" si="1339"/>
        <v/>
      </c>
      <c r="L73171"/>
    </row>
    <row r="73172" spans="1:12" x14ac:dyDescent="0.25">
      <c r="A73172" s="3" t="str">
        <f t="shared" si="1339"/>
        <v/>
      </c>
      <c r="L73172"/>
    </row>
    <row r="73173" spans="1:12" x14ac:dyDescent="0.25">
      <c r="A73173" s="3" t="str">
        <f t="shared" si="1339"/>
        <v/>
      </c>
      <c r="L73173"/>
    </row>
    <row r="73174" spans="1:12" x14ac:dyDescent="0.25">
      <c r="A73174" s="3" t="str">
        <f t="shared" si="1339"/>
        <v/>
      </c>
      <c r="L73174"/>
    </row>
    <row r="73175" spans="1:12" x14ac:dyDescent="0.25">
      <c r="A73175" s="3" t="str">
        <f t="shared" si="1339"/>
        <v/>
      </c>
      <c r="L73175"/>
    </row>
    <row r="73176" spans="1:12" x14ac:dyDescent="0.25">
      <c r="A73176" s="3" t="str">
        <f t="shared" si="1339"/>
        <v/>
      </c>
      <c r="L73176"/>
    </row>
    <row r="73177" spans="1:12" x14ac:dyDescent="0.25">
      <c r="A73177" s="3" t="str">
        <f t="shared" si="1339"/>
        <v/>
      </c>
      <c r="L73177"/>
    </row>
    <row r="73178" spans="1:12" x14ac:dyDescent="0.25">
      <c r="A73178" s="3" t="str">
        <f t="shared" si="1339"/>
        <v/>
      </c>
      <c r="L73178"/>
    </row>
    <row r="73179" spans="1:12" x14ac:dyDescent="0.25">
      <c r="A73179" s="3" t="str">
        <f t="shared" si="1339"/>
        <v/>
      </c>
      <c r="L73179"/>
    </row>
    <row r="73180" spans="1:12" x14ac:dyDescent="0.25">
      <c r="A73180" s="3" t="str">
        <f t="shared" si="1339"/>
        <v/>
      </c>
      <c r="L73180"/>
    </row>
    <row r="73181" spans="1:12" x14ac:dyDescent="0.25">
      <c r="A73181" s="3" t="str">
        <f t="shared" si="1339"/>
        <v/>
      </c>
      <c r="L73181"/>
    </row>
    <row r="73182" spans="1:12" x14ac:dyDescent="0.25">
      <c r="A73182" s="3" t="str">
        <f t="shared" si="1339"/>
        <v/>
      </c>
      <c r="L73182"/>
    </row>
    <row r="73183" spans="1:12" x14ac:dyDescent="0.25">
      <c r="A73183" s="3" t="str">
        <f t="shared" si="1339"/>
        <v/>
      </c>
      <c r="L73183"/>
    </row>
    <row r="73184" spans="1:12" x14ac:dyDescent="0.25">
      <c r="A73184" s="3" t="str">
        <f t="shared" si="1339"/>
        <v/>
      </c>
      <c r="L73184"/>
    </row>
    <row r="73185" spans="1:12" x14ac:dyDescent="0.25">
      <c r="A73185" s="3" t="str">
        <f t="shared" si="1339"/>
        <v/>
      </c>
      <c r="L73185"/>
    </row>
    <row r="73186" spans="1:12" x14ac:dyDescent="0.25">
      <c r="A73186" s="3" t="str">
        <f t="shared" si="1339"/>
        <v/>
      </c>
      <c r="L73186"/>
    </row>
    <row r="73187" spans="1:12" x14ac:dyDescent="0.25">
      <c r="A73187" s="3" t="str">
        <f t="shared" si="1339"/>
        <v/>
      </c>
      <c r="L73187"/>
    </row>
    <row r="73188" spans="1:12" x14ac:dyDescent="0.25">
      <c r="A73188" s="3" t="str">
        <f t="shared" si="1339"/>
        <v/>
      </c>
      <c r="L73188"/>
    </row>
    <row r="73189" spans="1:12" x14ac:dyDescent="0.25">
      <c r="A73189" s="3" t="str">
        <f t="shared" si="1339"/>
        <v/>
      </c>
      <c r="L73189"/>
    </row>
    <row r="73190" spans="1:12" x14ac:dyDescent="0.25">
      <c r="A73190" s="3" t="str">
        <f t="shared" si="1339"/>
        <v/>
      </c>
      <c r="L73190"/>
    </row>
    <row r="73191" spans="1:12" x14ac:dyDescent="0.25">
      <c r="A73191" s="3" t="str">
        <f t="shared" si="1339"/>
        <v/>
      </c>
      <c r="L73191"/>
    </row>
    <row r="73192" spans="1:12" x14ac:dyDescent="0.25">
      <c r="A73192" s="3" t="str">
        <f t="shared" si="1339"/>
        <v/>
      </c>
      <c r="L73192"/>
    </row>
    <row r="73193" spans="1:12" x14ac:dyDescent="0.25">
      <c r="A73193" s="3" t="str">
        <f t="shared" si="1339"/>
        <v/>
      </c>
      <c r="L73193"/>
    </row>
    <row r="73194" spans="1:12" x14ac:dyDescent="0.25">
      <c r="A73194" s="3" t="str">
        <f t="shared" si="1339"/>
        <v/>
      </c>
      <c r="L73194"/>
    </row>
    <row r="73195" spans="1:12" x14ac:dyDescent="0.25">
      <c r="A73195" s="3" t="str">
        <f t="shared" si="1339"/>
        <v/>
      </c>
      <c r="L73195"/>
    </row>
    <row r="73196" spans="1:12" x14ac:dyDescent="0.25">
      <c r="A73196" s="3" t="str">
        <f t="shared" si="1339"/>
        <v/>
      </c>
      <c r="L73196"/>
    </row>
    <row r="73197" spans="1:12" x14ac:dyDescent="0.25">
      <c r="A73197" s="3" t="str">
        <f t="shared" si="1339"/>
        <v/>
      </c>
      <c r="L73197"/>
    </row>
    <row r="73198" spans="1:12" x14ac:dyDescent="0.25">
      <c r="A73198" s="3" t="str">
        <f t="shared" si="1339"/>
        <v/>
      </c>
      <c r="L73198"/>
    </row>
    <row r="73199" spans="1:12" x14ac:dyDescent="0.25">
      <c r="A73199" s="3" t="str">
        <f t="shared" si="1339"/>
        <v/>
      </c>
      <c r="L73199"/>
    </row>
    <row r="73200" spans="1:12" x14ac:dyDescent="0.25">
      <c r="A73200" s="3" t="str">
        <f t="shared" si="1339"/>
        <v/>
      </c>
      <c r="L73200"/>
    </row>
    <row r="73201" spans="1:12" x14ac:dyDescent="0.25">
      <c r="A73201" s="3" t="str">
        <f t="shared" si="1339"/>
        <v/>
      </c>
      <c r="L73201"/>
    </row>
    <row r="73202" spans="1:12" x14ac:dyDescent="0.25">
      <c r="A73202" s="3" t="str">
        <f t="shared" si="1339"/>
        <v/>
      </c>
      <c r="L73202"/>
    </row>
    <row r="73203" spans="1:12" x14ac:dyDescent="0.25">
      <c r="A73203" s="3" t="str">
        <f t="shared" si="1339"/>
        <v/>
      </c>
      <c r="L73203"/>
    </row>
    <row r="73204" spans="1:12" x14ac:dyDescent="0.25">
      <c r="A73204" s="3" t="str">
        <f t="shared" si="1339"/>
        <v/>
      </c>
      <c r="L73204"/>
    </row>
    <row r="73205" spans="1:12" x14ac:dyDescent="0.25">
      <c r="A73205" s="3" t="str">
        <f t="shared" si="1339"/>
        <v/>
      </c>
      <c r="L73205"/>
    </row>
    <row r="73206" spans="1:12" x14ac:dyDescent="0.25">
      <c r="A73206" s="3" t="str">
        <f t="shared" si="1339"/>
        <v/>
      </c>
      <c r="L73206"/>
    </row>
    <row r="73207" spans="1:12" x14ac:dyDescent="0.25">
      <c r="A73207" s="3" t="str">
        <f t="shared" si="1339"/>
        <v/>
      </c>
      <c r="L73207"/>
    </row>
    <row r="73208" spans="1:12" x14ac:dyDescent="0.25">
      <c r="A73208" s="3" t="str">
        <f t="shared" si="1339"/>
        <v/>
      </c>
      <c r="L73208"/>
    </row>
    <row r="73209" spans="1:12" x14ac:dyDescent="0.25">
      <c r="A73209" s="3" t="str">
        <f t="shared" si="1339"/>
        <v/>
      </c>
      <c r="L73209"/>
    </row>
    <row r="73210" spans="1:12" x14ac:dyDescent="0.25">
      <c r="A73210" s="3" t="str">
        <f t="shared" si="1339"/>
        <v/>
      </c>
      <c r="L73210"/>
    </row>
    <row r="73211" spans="1:12" x14ac:dyDescent="0.25">
      <c r="A73211" s="3" t="str">
        <f t="shared" si="1339"/>
        <v/>
      </c>
      <c r="L73211"/>
    </row>
    <row r="73212" spans="1:12" x14ac:dyDescent="0.25">
      <c r="A73212" s="3" t="str">
        <f t="shared" si="1339"/>
        <v/>
      </c>
      <c r="L73212"/>
    </row>
    <row r="73213" spans="1:12" x14ac:dyDescent="0.25">
      <c r="A73213" s="3" t="str">
        <f t="shared" si="1339"/>
        <v/>
      </c>
      <c r="L73213"/>
    </row>
    <row r="73214" spans="1:12" x14ac:dyDescent="0.25">
      <c r="A73214" s="3" t="str">
        <f t="shared" si="1339"/>
        <v/>
      </c>
      <c r="L73214"/>
    </row>
    <row r="73215" spans="1:12" x14ac:dyDescent="0.25">
      <c r="A73215" s="3" t="str">
        <f t="shared" si="1339"/>
        <v/>
      </c>
      <c r="L73215"/>
    </row>
    <row r="73216" spans="1:12" x14ac:dyDescent="0.25">
      <c r="A73216" s="3" t="str">
        <f t="shared" si="1339"/>
        <v/>
      </c>
      <c r="L73216"/>
    </row>
    <row r="73217" spans="1:12" x14ac:dyDescent="0.25">
      <c r="A73217" s="3" t="str">
        <f t="shared" si="1339"/>
        <v/>
      </c>
      <c r="L73217"/>
    </row>
    <row r="73218" spans="1:12" x14ac:dyDescent="0.25">
      <c r="A73218" s="3" t="str">
        <f t="shared" si="1339"/>
        <v/>
      </c>
      <c r="L73218"/>
    </row>
    <row r="73219" spans="1:12" x14ac:dyDescent="0.25">
      <c r="A73219" s="3" t="str">
        <f t="shared" si="1339"/>
        <v/>
      </c>
      <c r="L73219"/>
    </row>
    <row r="73220" spans="1:12" x14ac:dyDescent="0.25">
      <c r="A73220" s="3" t="str">
        <f t="shared" si="1339"/>
        <v/>
      </c>
      <c r="L73220"/>
    </row>
    <row r="73221" spans="1:12" x14ac:dyDescent="0.25">
      <c r="A73221" s="3" t="str">
        <f t="shared" si="1339"/>
        <v/>
      </c>
      <c r="L73221"/>
    </row>
    <row r="73222" spans="1:12" x14ac:dyDescent="0.25">
      <c r="A73222" s="3" t="str">
        <f t="shared" si="1339"/>
        <v/>
      </c>
      <c r="L73222"/>
    </row>
    <row r="73223" spans="1:12" x14ac:dyDescent="0.25">
      <c r="A73223" s="3" t="str">
        <f t="shared" si="1339"/>
        <v/>
      </c>
      <c r="L73223"/>
    </row>
    <row r="73224" spans="1:12" x14ac:dyDescent="0.25">
      <c r="A73224" s="3" t="str">
        <f t="shared" si="1339"/>
        <v/>
      </c>
      <c r="L73224"/>
    </row>
    <row r="73225" spans="1:12" x14ac:dyDescent="0.25">
      <c r="A73225" s="3" t="str">
        <f t="shared" si="1339"/>
        <v/>
      </c>
      <c r="L73225"/>
    </row>
    <row r="73226" spans="1:12" x14ac:dyDescent="0.25">
      <c r="A73226" s="3" t="str">
        <f t="shared" si="1339"/>
        <v/>
      </c>
      <c r="L73226"/>
    </row>
    <row r="73227" spans="1:12" x14ac:dyDescent="0.25">
      <c r="A73227" s="3" t="str">
        <f t="shared" si="1339"/>
        <v/>
      </c>
      <c r="L73227"/>
    </row>
    <row r="73228" spans="1:12" x14ac:dyDescent="0.25">
      <c r="A73228" s="3" t="str">
        <f t="shared" si="1339"/>
        <v/>
      </c>
      <c r="L73228"/>
    </row>
    <row r="73229" spans="1:12" x14ac:dyDescent="0.25">
      <c r="A73229" s="3" t="str">
        <f t="shared" si="1339"/>
        <v/>
      </c>
      <c r="L73229"/>
    </row>
    <row r="73230" spans="1:12" x14ac:dyDescent="0.25">
      <c r="A73230" s="3" t="str">
        <f t="shared" si="1339"/>
        <v/>
      </c>
      <c r="L73230"/>
    </row>
    <row r="73231" spans="1:12" x14ac:dyDescent="0.25">
      <c r="A73231" s="3" t="str">
        <f t="shared" si="1339"/>
        <v/>
      </c>
      <c r="L73231"/>
    </row>
    <row r="73232" spans="1:12" x14ac:dyDescent="0.25">
      <c r="A73232" s="3" t="str">
        <f t="shared" si="1339"/>
        <v/>
      </c>
      <c r="L73232"/>
    </row>
    <row r="73233" spans="1:12" x14ac:dyDescent="0.25">
      <c r="A73233" s="3" t="str">
        <f t="shared" ref="A73233:A73296" si="1340">IF(B73219="","",CONCATENATE(MONTH(B73219),YEAR(B73219)))</f>
        <v/>
      </c>
      <c r="L73233"/>
    </row>
    <row r="73234" spans="1:12" x14ac:dyDescent="0.25">
      <c r="A73234" s="3" t="str">
        <f t="shared" si="1340"/>
        <v/>
      </c>
      <c r="L73234"/>
    </row>
    <row r="73235" spans="1:12" x14ac:dyDescent="0.25">
      <c r="A73235" s="3" t="str">
        <f t="shared" si="1340"/>
        <v/>
      </c>
      <c r="L73235"/>
    </row>
    <row r="73236" spans="1:12" x14ac:dyDescent="0.25">
      <c r="A73236" s="3" t="str">
        <f t="shared" si="1340"/>
        <v/>
      </c>
      <c r="L73236"/>
    </row>
    <row r="73237" spans="1:12" x14ac:dyDescent="0.25">
      <c r="A73237" s="3" t="str">
        <f t="shared" si="1340"/>
        <v/>
      </c>
      <c r="L73237"/>
    </row>
    <row r="73238" spans="1:12" x14ac:dyDescent="0.25">
      <c r="A73238" s="3" t="str">
        <f t="shared" si="1340"/>
        <v/>
      </c>
      <c r="L73238"/>
    </row>
    <row r="73239" spans="1:12" x14ac:dyDescent="0.25">
      <c r="A73239" s="3" t="str">
        <f t="shared" si="1340"/>
        <v/>
      </c>
      <c r="L73239"/>
    </row>
    <row r="73240" spans="1:12" x14ac:dyDescent="0.25">
      <c r="A73240" s="3" t="str">
        <f t="shared" si="1340"/>
        <v/>
      </c>
      <c r="L73240"/>
    </row>
    <row r="73241" spans="1:12" x14ac:dyDescent="0.25">
      <c r="A73241" s="3" t="str">
        <f t="shared" si="1340"/>
        <v/>
      </c>
      <c r="L73241"/>
    </row>
    <row r="73242" spans="1:12" x14ac:dyDescent="0.25">
      <c r="A73242" s="3" t="str">
        <f t="shared" si="1340"/>
        <v/>
      </c>
      <c r="L73242"/>
    </row>
    <row r="73243" spans="1:12" x14ac:dyDescent="0.25">
      <c r="A73243" s="3" t="str">
        <f t="shared" si="1340"/>
        <v/>
      </c>
      <c r="L73243"/>
    </row>
    <row r="73244" spans="1:12" x14ac:dyDescent="0.25">
      <c r="A73244" s="3" t="str">
        <f t="shared" si="1340"/>
        <v/>
      </c>
      <c r="L73244"/>
    </row>
    <row r="73245" spans="1:12" x14ac:dyDescent="0.25">
      <c r="A73245" s="3" t="str">
        <f t="shared" si="1340"/>
        <v/>
      </c>
      <c r="L73245"/>
    </row>
    <row r="73246" spans="1:12" x14ac:dyDescent="0.25">
      <c r="A73246" s="3" t="str">
        <f t="shared" si="1340"/>
        <v/>
      </c>
      <c r="L73246"/>
    </row>
    <row r="73247" spans="1:12" x14ac:dyDescent="0.25">
      <c r="A73247" s="3" t="str">
        <f t="shared" si="1340"/>
        <v/>
      </c>
      <c r="L73247"/>
    </row>
    <row r="73248" spans="1:12" x14ac:dyDescent="0.25">
      <c r="A73248" s="3" t="str">
        <f t="shared" si="1340"/>
        <v/>
      </c>
      <c r="L73248"/>
    </row>
    <row r="73249" spans="1:12" x14ac:dyDescent="0.25">
      <c r="A73249" s="3" t="str">
        <f t="shared" si="1340"/>
        <v/>
      </c>
      <c r="L73249"/>
    </row>
    <row r="73250" spans="1:12" x14ac:dyDescent="0.25">
      <c r="A73250" s="3" t="str">
        <f t="shared" si="1340"/>
        <v/>
      </c>
      <c r="L73250"/>
    </row>
    <row r="73251" spans="1:12" x14ac:dyDescent="0.25">
      <c r="A73251" s="3" t="str">
        <f t="shared" si="1340"/>
        <v/>
      </c>
      <c r="L73251"/>
    </row>
    <row r="73252" spans="1:12" x14ac:dyDescent="0.25">
      <c r="A73252" s="3" t="str">
        <f t="shared" si="1340"/>
        <v/>
      </c>
      <c r="L73252"/>
    </row>
    <row r="73253" spans="1:12" x14ac:dyDescent="0.25">
      <c r="A73253" s="3" t="str">
        <f t="shared" si="1340"/>
        <v/>
      </c>
      <c r="L73253"/>
    </row>
    <row r="73254" spans="1:12" x14ac:dyDescent="0.25">
      <c r="A73254" s="3" t="str">
        <f t="shared" si="1340"/>
        <v/>
      </c>
      <c r="L73254"/>
    </row>
    <row r="73255" spans="1:12" x14ac:dyDescent="0.25">
      <c r="A73255" s="3" t="str">
        <f t="shared" si="1340"/>
        <v/>
      </c>
      <c r="L73255"/>
    </row>
    <row r="73256" spans="1:12" x14ac:dyDescent="0.25">
      <c r="A73256" s="3" t="str">
        <f t="shared" si="1340"/>
        <v/>
      </c>
      <c r="L73256"/>
    </row>
    <row r="73257" spans="1:12" x14ac:dyDescent="0.25">
      <c r="A73257" s="3" t="str">
        <f t="shared" si="1340"/>
        <v/>
      </c>
      <c r="L73257"/>
    </row>
    <row r="73258" spans="1:12" x14ac:dyDescent="0.25">
      <c r="A73258" s="3" t="str">
        <f t="shared" si="1340"/>
        <v/>
      </c>
      <c r="L73258"/>
    </row>
    <row r="73259" spans="1:12" x14ac:dyDescent="0.25">
      <c r="A73259" s="3" t="str">
        <f t="shared" si="1340"/>
        <v/>
      </c>
      <c r="L73259"/>
    </row>
    <row r="73260" spans="1:12" x14ac:dyDescent="0.25">
      <c r="A73260" s="3" t="str">
        <f t="shared" si="1340"/>
        <v/>
      </c>
      <c r="L73260"/>
    </row>
    <row r="73261" spans="1:12" x14ac:dyDescent="0.25">
      <c r="A73261" s="3" t="str">
        <f t="shared" si="1340"/>
        <v/>
      </c>
      <c r="L73261"/>
    </row>
    <row r="73262" spans="1:12" x14ac:dyDescent="0.25">
      <c r="A73262" s="3" t="str">
        <f t="shared" si="1340"/>
        <v/>
      </c>
      <c r="L73262"/>
    </row>
    <row r="73263" spans="1:12" x14ac:dyDescent="0.25">
      <c r="A73263" s="3" t="str">
        <f t="shared" si="1340"/>
        <v/>
      </c>
      <c r="L73263"/>
    </row>
    <row r="73264" spans="1:12" x14ac:dyDescent="0.25">
      <c r="A73264" s="3" t="str">
        <f t="shared" si="1340"/>
        <v/>
      </c>
      <c r="L73264"/>
    </row>
    <row r="73265" spans="1:12" x14ac:dyDescent="0.25">
      <c r="A73265" s="3" t="str">
        <f t="shared" si="1340"/>
        <v/>
      </c>
      <c r="L73265"/>
    </row>
    <row r="73266" spans="1:12" x14ac:dyDescent="0.25">
      <c r="A73266" s="3" t="str">
        <f t="shared" si="1340"/>
        <v/>
      </c>
      <c r="L73266"/>
    </row>
    <row r="73267" spans="1:12" x14ac:dyDescent="0.25">
      <c r="A73267" s="3" t="str">
        <f t="shared" si="1340"/>
        <v/>
      </c>
      <c r="L73267"/>
    </row>
    <row r="73268" spans="1:12" x14ac:dyDescent="0.25">
      <c r="A73268" s="3" t="str">
        <f t="shared" si="1340"/>
        <v/>
      </c>
      <c r="L73268"/>
    </row>
    <row r="73269" spans="1:12" x14ac:dyDescent="0.25">
      <c r="A73269" s="3" t="str">
        <f t="shared" si="1340"/>
        <v/>
      </c>
      <c r="L73269"/>
    </row>
    <row r="73270" spans="1:12" x14ac:dyDescent="0.25">
      <c r="A73270" s="3" t="str">
        <f t="shared" si="1340"/>
        <v/>
      </c>
      <c r="L73270"/>
    </row>
    <row r="73271" spans="1:12" x14ac:dyDescent="0.25">
      <c r="A73271" s="3" t="str">
        <f t="shared" si="1340"/>
        <v/>
      </c>
      <c r="L73271"/>
    </row>
    <row r="73272" spans="1:12" x14ac:dyDescent="0.25">
      <c r="A73272" s="3" t="str">
        <f t="shared" si="1340"/>
        <v/>
      </c>
      <c r="L73272"/>
    </row>
    <row r="73273" spans="1:12" x14ac:dyDescent="0.25">
      <c r="A73273" s="3" t="str">
        <f t="shared" si="1340"/>
        <v/>
      </c>
      <c r="L73273"/>
    </row>
    <row r="73274" spans="1:12" x14ac:dyDescent="0.25">
      <c r="A73274" s="3" t="str">
        <f t="shared" si="1340"/>
        <v/>
      </c>
      <c r="L73274"/>
    </row>
    <row r="73275" spans="1:12" x14ac:dyDescent="0.25">
      <c r="A73275" s="3" t="str">
        <f t="shared" si="1340"/>
        <v/>
      </c>
      <c r="L73275"/>
    </row>
    <row r="73276" spans="1:12" x14ac:dyDescent="0.25">
      <c r="A73276" s="3" t="str">
        <f t="shared" si="1340"/>
        <v/>
      </c>
      <c r="L73276"/>
    </row>
    <row r="73277" spans="1:12" x14ac:dyDescent="0.25">
      <c r="A73277" s="3" t="str">
        <f t="shared" si="1340"/>
        <v/>
      </c>
      <c r="L73277"/>
    </row>
    <row r="73278" spans="1:12" x14ac:dyDescent="0.25">
      <c r="A73278" s="3" t="str">
        <f t="shared" si="1340"/>
        <v/>
      </c>
      <c r="L73278"/>
    </row>
    <row r="73279" spans="1:12" x14ac:dyDescent="0.25">
      <c r="A73279" s="3" t="str">
        <f t="shared" si="1340"/>
        <v/>
      </c>
      <c r="L73279"/>
    </row>
    <row r="73280" spans="1:12" x14ac:dyDescent="0.25">
      <c r="A73280" s="3" t="str">
        <f t="shared" si="1340"/>
        <v/>
      </c>
      <c r="L73280"/>
    </row>
    <row r="73281" spans="1:12" x14ac:dyDescent="0.25">
      <c r="A73281" s="3" t="str">
        <f t="shared" si="1340"/>
        <v/>
      </c>
      <c r="L73281"/>
    </row>
    <row r="73282" spans="1:12" x14ac:dyDescent="0.25">
      <c r="A73282" s="3" t="str">
        <f t="shared" si="1340"/>
        <v/>
      </c>
      <c r="L73282"/>
    </row>
    <row r="73283" spans="1:12" x14ac:dyDescent="0.25">
      <c r="A73283" s="3" t="str">
        <f t="shared" si="1340"/>
        <v/>
      </c>
      <c r="L73283"/>
    </row>
    <row r="73284" spans="1:12" x14ac:dyDescent="0.25">
      <c r="A73284" s="3" t="str">
        <f t="shared" si="1340"/>
        <v/>
      </c>
      <c r="L73284"/>
    </row>
    <row r="73285" spans="1:12" x14ac:dyDescent="0.25">
      <c r="A73285" s="3" t="str">
        <f t="shared" si="1340"/>
        <v/>
      </c>
      <c r="L73285"/>
    </row>
    <row r="73286" spans="1:12" x14ac:dyDescent="0.25">
      <c r="A73286" s="3" t="str">
        <f t="shared" si="1340"/>
        <v/>
      </c>
      <c r="L73286"/>
    </row>
    <row r="73287" spans="1:12" x14ac:dyDescent="0.25">
      <c r="A73287" s="3" t="str">
        <f t="shared" si="1340"/>
        <v/>
      </c>
      <c r="L73287"/>
    </row>
    <row r="73288" spans="1:12" x14ac:dyDescent="0.25">
      <c r="A73288" s="3" t="str">
        <f t="shared" si="1340"/>
        <v/>
      </c>
      <c r="L73288"/>
    </row>
    <row r="73289" spans="1:12" x14ac:dyDescent="0.25">
      <c r="A73289" s="3" t="str">
        <f t="shared" si="1340"/>
        <v/>
      </c>
      <c r="L73289"/>
    </row>
    <row r="73290" spans="1:12" x14ac:dyDescent="0.25">
      <c r="A73290" s="3" t="str">
        <f t="shared" si="1340"/>
        <v/>
      </c>
      <c r="L73290"/>
    </row>
    <row r="73291" spans="1:12" x14ac:dyDescent="0.25">
      <c r="A73291" s="3" t="str">
        <f t="shared" si="1340"/>
        <v/>
      </c>
      <c r="L73291"/>
    </row>
    <row r="73292" spans="1:12" x14ac:dyDescent="0.25">
      <c r="A73292" s="3" t="str">
        <f t="shared" si="1340"/>
        <v/>
      </c>
      <c r="L73292"/>
    </row>
    <row r="73293" spans="1:12" x14ac:dyDescent="0.25">
      <c r="A73293" s="3" t="str">
        <f t="shared" si="1340"/>
        <v/>
      </c>
      <c r="L73293"/>
    </row>
    <row r="73294" spans="1:12" x14ac:dyDescent="0.25">
      <c r="A73294" s="3" t="str">
        <f t="shared" si="1340"/>
        <v/>
      </c>
      <c r="L73294"/>
    </row>
    <row r="73295" spans="1:12" x14ac:dyDescent="0.25">
      <c r="A73295" s="3" t="str">
        <f t="shared" si="1340"/>
        <v/>
      </c>
      <c r="L73295"/>
    </row>
    <row r="73296" spans="1:12" x14ac:dyDescent="0.25">
      <c r="A73296" s="3" t="str">
        <f t="shared" si="1340"/>
        <v/>
      </c>
      <c r="L73296"/>
    </row>
    <row r="73297" spans="1:12" x14ac:dyDescent="0.25">
      <c r="A73297" s="3" t="str">
        <f t="shared" ref="A73297:A73360" si="1341">IF(B73283="","",CONCATENATE(MONTH(B73283),YEAR(B73283)))</f>
        <v/>
      </c>
      <c r="L73297"/>
    </row>
    <row r="73298" spans="1:12" x14ac:dyDescent="0.25">
      <c r="A73298" s="3" t="str">
        <f t="shared" si="1341"/>
        <v/>
      </c>
      <c r="L73298"/>
    </row>
    <row r="73299" spans="1:12" x14ac:dyDescent="0.25">
      <c r="A73299" s="3" t="str">
        <f t="shared" si="1341"/>
        <v/>
      </c>
      <c r="L73299"/>
    </row>
    <row r="73300" spans="1:12" x14ac:dyDescent="0.25">
      <c r="A73300" s="3" t="str">
        <f t="shared" si="1341"/>
        <v/>
      </c>
      <c r="L73300"/>
    </row>
    <row r="73301" spans="1:12" x14ac:dyDescent="0.25">
      <c r="A73301" s="3" t="str">
        <f t="shared" si="1341"/>
        <v/>
      </c>
      <c r="L73301"/>
    </row>
    <row r="73302" spans="1:12" x14ac:dyDescent="0.25">
      <c r="A73302" s="3" t="str">
        <f t="shared" si="1341"/>
        <v/>
      </c>
      <c r="L73302"/>
    </row>
    <row r="73303" spans="1:12" x14ac:dyDescent="0.25">
      <c r="A73303" s="3" t="str">
        <f t="shared" si="1341"/>
        <v/>
      </c>
      <c r="L73303"/>
    </row>
    <row r="73304" spans="1:12" x14ac:dyDescent="0.25">
      <c r="A73304" s="3" t="str">
        <f t="shared" si="1341"/>
        <v/>
      </c>
      <c r="L73304"/>
    </row>
    <row r="73305" spans="1:12" x14ac:dyDescent="0.25">
      <c r="A73305" s="3" t="str">
        <f t="shared" si="1341"/>
        <v/>
      </c>
      <c r="L73305"/>
    </row>
    <row r="73306" spans="1:12" x14ac:dyDescent="0.25">
      <c r="A73306" s="3" t="str">
        <f t="shared" si="1341"/>
        <v/>
      </c>
      <c r="L73306"/>
    </row>
    <row r="73307" spans="1:12" x14ac:dyDescent="0.25">
      <c r="A73307" s="3" t="str">
        <f t="shared" si="1341"/>
        <v/>
      </c>
      <c r="L73307"/>
    </row>
    <row r="73308" spans="1:12" x14ac:dyDescent="0.25">
      <c r="A73308" s="3" t="str">
        <f t="shared" si="1341"/>
        <v/>
      </c>
      <c r="L73308"/>
    </row>
    <row r="73309" spans="1:12" x14ac:dyDescent="0.25">
      <c r="A73309" s="3" t="str">
        <f t="shared" si="1341"/>
        <v/>
      </c>
      <c r="L73309"/>
    </row>
    <row r="73310" spans="1:12" x14ac:dyDescent="0.25">
      <c r="A73310" s="3" t="str">
        <f t="shared" si="1341"/>
        <v/>
      </c>
      <c r="L73310"/>
    </row>
    <row r="73311" spans="1:12" x14ac:dyDescent="0.25">
      <c r="A73311" s="3" t="str">
        <f t="shared" si="1341"/>
        <v/>
      </c>
      <c r="L73311"/>
    </row>
    <row r="73312" spans="1:12" x14ac:dyDescent="0.25">
      <c r="A73312" s="3" t="str">
        <f t="shared" si="1341"/>
        <v/>
      </c>
      <c r="L73312"/>
    </row>
    <row r="73313" spans="1:12" x14ac:dyDescent="0.25">
      <c r="A73313" s="3" t="str">
        <f t="shared" si="1341"/>
        <v/>
      </c>
      <c r="L73313"/>
    </row>
    <row r="73314" spans="1:12" x14ac:dyDescent="0.25">
      <c r="A73314" s="3" t="str">
        <f t="shared" si="1341"/>
        <v/>
      </c>
      <c r="L73314"/>
    </row>
    <row r="73315" spans="1:12" x14ac:dyDescent="0.25">
      <c r="A73315" s="3" t="str">
        <f t="shared" si="1341"/>
        <v/>
      </c>
      <c r="L73315"/>
    </row>
    <row r="73316" spans="1:12" x14ac:dyDescent="0.25">
      <c r="A73316" s="3" t="str">
        <f t="shared" si="1341"/>
        <v/>
      </c>
      <c r="L73316"/>
    </row>
    <row r="73317" spans="1:12" x14ac:dyDescent="0.25">
      <c r="A73317" s="3" t="str">
        <f t="shared" si="1341"/>
        <v/>
      </c>
      <c r="L73317"/>
    </row>
    <row r="73318" spans="1:12" x14ac:dyDescent="0.25">
      <c r="A73318" s="3" t="str">
        <f t="shared" si="1341"/>
        <v/>
      </c>
      <c r="L73318"/>
    </row>
    <row r="73319" spans="1:12" x14ac:dyDescent="0.25">
      <c r="A73319" s="3" t="str">
        <f t="shared" si="1341"/>
        <v/>
      </c>
      <c r="L73319"/>
    </row>
    <row r="73320" spans="1:12" x14ac:dyDescent="0.25">
      <c r="A73320" s="3" t="str">
        <f t="shared" si="1341"/>
        <v/>
      </c>
      <c r="L73320"/>
    </row>
    <row r="73321" spans="1:12" x14ac:dyDescent="0.25">
      <c r="A73321" s="3" t="str">
        <f t="shared" si="1341"/>
        <v/>
      </c>
      <c r="L73321"/>
    </row>
    <row r="73322" spans="1:12" x14ac:dyDescent="0.25">
      <c r="A73322" s="3" t="str">
        <f t="shared" si="1341"/>
        <v/>
      </c>
      <c r="L73322"/>
    </row>
    <row r="73323" spans="1:12" x14ac:dyDescent="0.25">
      <c r="A73323" s="3" t="str">
        <f t="shared" si="1341"/>
        <v/>
      </c>
      <c r="L73323"/>
    </row>
    <row r="73324" spans="1:12" x14ac:dyDescent="0.25">
      <c r="A73324" s="3" t="str">
        <f t="shared" si="1341"/>
        <v/>
      </c>
      <c r="L73324"/>
    </row>
    <row r="73325" spans="1:12" x14ac:dyDescent="0.25">
      <c r="A73325" s="3" t="str">
        <f t="shared" si="1341"/>
        <v/>
      </c>
      <c r="L73325"/>
    </row>
    <row r="73326" spans="1:12" x14ac:dyDescent="0.25">
      <c r="A73326" s="3" t="str">
        <f t="shared" si="1341"/>
        <v/>
      </c>
      <c r="L73326"/>
    </row>
    <row r="73327" spans="1:12" x14ac:dyDescent="0.25">
      <c r="A73327" s="3" t="str">
        <f t="shared" si="1341"/>
        <v/>
      </c>
      <c r="L73327"/>
    </row>
    <row r="73328" spans="1:12" x14ac:dyDescent="0.25">
      <c r="A73328" s="3" t="str">
        <f t="shared" si="1341"/>
        <v/>
      </c>
      <c r="L73328"/>
    </row>
    <row r="73329" spans="1:12" x14ac:dyDescent="0.25">
      <c r="A73329" s="3" t="str">
        <f t="shared" si="1341"/>
        <v/>
      </c>
      <c r="L73329"/>
    </row>
    <row r="73330" spans="1:12" x14ac:dyDescent="0.25">
      <c r="A73330" s="3" t="str">
        <f t="shared" si="1341"/>
        <v/>
      </c>
      <c r="L73330"/>
    </row>
    <row r="73331" spans="1:12" x14ac:dyDescent="0.25">
      <c r="A73331" s="3" t="str">
        <f t="shared" si="1341"/>
        <v/>
      </c>
      <c r="L73331"/>
    </row>
    <row r="73332" spans="1:12" x14ac:dyDescent="0.25">
      <c r="A73332" s="3" t="str">
        <f t="shared" si="1341"/>
        <v/>
      </c>
      <c r="L73332"/>
    </row>
    <row r="73333" spans="1:12" x14ac:dyDescent="0.25">
      <c r="A73333" s="3" t="str">
        <f t="shared" si="1341"/>
        <v/>
      </c>
      <c r="L73333"/>
    </row>
    <row r="73334" spans="1:12" x14ac:dyDescent="0.25">
      <c r="A73334" s="3" t="str">
        <f t="shared" si="1341"/>
        <v/>
      </c>
      <c r="L73334"/>
    </row>
    <row r="73335" spans="1:12" x14ac:dyDescent="0.25">
      <c r="A73335" s="3" t="str">
        <f t="shared" si="1341"/>
        <v/>
      </c>
      <c r="L73335"/>
    </row>
    <row r="73336" spans="1:12" x14ac:dyDescent="0.25">
      <c r="A73336" s="3" t="str">
        <f t="shared" si="1341"/>
        <v/>
      </c>
      <c r="L73336"/>
    </row>
    <row r="73337" spans="1:12" x14ac:dyDescent="0.25">
      <c r="A73337" s="3" t="str">
        <f t="shared" si="1341"/>
        <v/>
      </c>
      <c r="L73337"/>
    </row>
    <row r="73338" spans="1:12" x14ac:dyDescent="0.25">
      <c r="A73338" s="3" t="str">
        <f t="shared" si="1341"/>
        <v/>
      </c>
      <c r="L73338"/>
    </row>
    <row r="73339" spans="1:12" x14ac:dyDescent="0.25">
      <c r="A73339" s="3" t="str">
        <f t="shared" si="1341"/>
        <v/>
      </c>
      <c r="L73339"/>
    </row>
    <row r="73340" spans="1:12" x14ac:dyDescent="0.25">
      <c r="A73340" s="3" t="str">
        <f t="shared" si="1341"/>
        <v/>
      </c>
      <c r="L73340"/>
    </row>
    <row r="73341" spans="1:12" x14ac:dyDescent="0.25">
      <c r="A73341" s="3" t="str">
        <f t="shared" si="1341"/>
        <v/>
      </c>
      <c r="L73341"/>
    </row>
    <row r="73342" spans="1:12" x14ac:dyDescent="0.25">
      <c r="A73342" s="3" t="str">
        <f t="shared" si="1341"/>
        <v/>
      </c>
      <c r="L73342"/>
    </row>
    <row r="73343" spans="1:12" x14ac:dyDescent="0.25">
      <c r="A73343" s="3" t="str">
        <f t="shared" si="1341"/>
        <v/>
      </c>
      <c r="L73343"/>
    </row>
    <row r="73344" spans="1:12" x14ac:dyDescent="0.25">
      <c r="A73344" s="3" t="str">
        <f t="shared" si="1341"/>
        <v/>
      </c>
      <c r="L73344"/>
    </row>
    <row r="73345" spans="1:12" x14ac:dyDescent="0.25">
      <c r="A73345" s="3" t="str">
        <f t="shared" si="1341"/>
        <v/>
      </c>
      <c r="L73345"/>
    </row>
    <row r="73346" spans="1:12" x14ac:dyDescent="0.25">
      <c r="A73346" s="3" t="str">
        <f t="shared" si="1341"/>
        <v/>
      </c>
      <c r="L73346"/>
    </row>
    <row r="73347" spans="1:12" x14ac:dyDescent="0.25">
      <c r="A73347" s="3" t="str">
        <f t="shared" si="1341"/>
        <v/>
      </c>
      <c r="L73347"/>
    </row>
    <row r="73348" spans="1:12" x14ac:dyDescent="0.25">
      <c r="A73348" s="3" t="str">
        <f t="shared" si="1341"/>
        <v/>
      </c>
      <c r="L73348"/>
    </row>
    <row r="73349" spans="1:12" x14ac:dyDescent="0.25">
      <c r="A73349" s="3" t="str">
        <f t="shared" si="1341"/>
        <v/>
      </c>
      <c r="L73349"/>
    </row>
    <row r="73350" spans="1:12" x14ac:dyDescent="0.25">
      <c r="A73350" s="3" t="str">
        <f t="shared" si="1341"/>
        <v/>
      </c>
      <c r="L73350"/>
    </row>
    <row r="73351" spans="1:12" x14ac:dyDescent="0.25">
      <c r="A73351" s="3" t="str">
        <f t="shared" si="1341"/>
        <v/>
      </c>
      <c r="L73351"/>
    </row>
    <row r="73352" spans="1:12" x14ac:dyDescent="0.25">
      <c r="A73352" s="3" t="str">
        <f t="shared" si="1341"/>
        <v/>
      </c>
      <c r="L73352"/>
    </row>
    <row r="73353" spans="1:12" x14ac:dyDescent="0.25">
      <c r="A73353" s="3" t="str">
        <f t="shared" si="1341"/>
        <v/>
      </c>
      <c r="L73353"/>
    </row>
    <row r="73354" spans="1:12" x14ac:dyDescent="0.25">
      <c r="A73354" s="3" t="str">
        <f t="shared" si="1341"/>
        <v/>
      </c>
      <c r="L73354"/>
    </row>
    <row r="73355" spans="1:12" x14ac:dyDescent="0.25">
      <c r="A73355" s="3" t="str">
        <f t="shared" si="1341"/>
        <v/>
      </c>
      <c r="L73355"/>
    </row>
    <row r="73356" spans="1:12" x14ac:dyDescent="0.25">
      <c r="A73356" s="3" t="str">
        <f t="shared" si="1341"/>
        <v/>
      </c>
      <c r="L73356"/>
    </row>
    <row r="73357" spans="1:12" x14ac:dyDescent="0.25">
      <c r="A73357" s="3" t="str">
        <f t="shared" si="1341"/>
        <v/>
      </c>
      <c r="L73357"/>
    </row>
    <row r="73358" spans="1:12" x14ac:dyDescent="0.25">
      <c r="A73358" s="3" t="str">
        <f t="shared" si="1341"/>
        <v/>
      </c>
      <c r="L73358"/>
    </row>
    <row r="73359" spans="1:12" x14ac:dyDescent="0.25">
      <c r="A73359" s="3" t="str">
        <f t="shared" si="1341"/>
        <v/>
      </c>
      <c r="L73359"/>
    </row>
    <row r="73360" spans="1:12" x14ac:dyDescent="0.25">
      <c r="A73360" s="3" t="str">
        <f t="shared" si="1341"/>
        <v/>
      </c>
      <c r="L73360"/>
    </row>
    <row r="73361" spans="1:12" x14ac:dyDescent="0.25">
      <c r="A73361" s="3" t="str">
        <f t="shared" ref="A73361:A73424" si="1342">IF(B73347="","",CONCATENATE(MONTH(B73347),YEAR(B73347)))</f>
        <v/>
      </c>
      <c r="L73361"/>
    </row>
    <row r="73362" spans="1:12" x14ac:dyDescent="0.25">
      <c r="A73362" s="3" t="str">
        <f t="shared" si="1342"/>
        <v/>
      </c>
      <c r="L73362"/>
    </row>
    <row r="73363" spans="1:12" x14ac:dyDescent="0.25">
      <c r="A73363" s="3" t="str">
        <f t="shared" si="1342"/>
        <v/>
      </c>
      <c r="L73363"/>
    </row>
    <row r="73364" spans="1:12" x14ac:dyDescent="0.25">
      <c r="A73364" s="3" t="str">
        <f t="shared" si="1342"/>
        <v/>
      </c>
      <c r="L73364"/>
    </row>
    <row r="73365" spans="1:12" x14ac:dyDescent="0.25">
      <c r="A73365" s="3" t="str">
        <f t="shared" si="1342"/>
        <v/>
      </c>
      <c r="L73365"/>
    </row>
    <row r="73366" spans="1:12" x14ac:dyDescent="0.25">
      <c r="A73366" s="3" t="str">
        <f t="shared" si="1342"/>
        <v/>
      </c>
      <c r="L73366"/>
    </row>
    <row r="73367" spans="1:12" x14ac:dyDescent="0.25">
      <c r="A73367" s="3" t="str">
        <f t="shared" si="1342"/>
        <v/>
      </c>
      <c r="L73367"/>
    </row>
    <row r="73368" spans="1:12" x14ac:dyDescent="0.25">
      <c r="A73368" s="3" t="str">
        <f t="shared" si="1342"/>
        <v/>
      </c>
      <c r="L73368"/>
    </row>
    <row r="73369" spans="1:12" x14ac:dyDescent="0.25">
      <c r="A73369" s="3" t="str">
        <f t="shared" si="1342"/>
        <v/>
      </c>
      <c r="L73369"/>
    </row>
    <row r="73370" spans="1:12" x14ac:dyDescent="0.25">
      <c r="A73370" s="3" t="str">
        <f t="shared" si="1342"/>
        <v/>
      </c>
      <c r="L73370"/>
    </row>
    <row r="73371" spans="1:12" x14ac:dyDescent="0.25">
      <c r="A73371" s="3" t="str">
        <f t="shared" si="1342"/>
        <v/>
      </c>
      <c r="L73371"/>
    </row>
    <row r="73372" spans="1:12" x14ac:dyDescent="0.25">
      <c r="A73372" s="3" t="str">
        <f t="shared" si="1342"/>
        <v/>
      </c>
      <c r="L73372"/>
    </row>
    <row r="73373" spans="1:12" x14ac:dyDescent="0.25">
      <c r="A73373" s="3" t="str">
        <f t="shared" si="1342"/>
        <v/>
      </c>
      <c r="L73373"/>
    </row>
    <row r="73374" spans="1:12" x14ac:dyDescent="0.25">
      <c r="A73374" s="3" t="str">
        <f t="shared" si="1342"/>
        <v/>
      </c>
      <c r="L73374"/>
    </row>
    <row r="73375" spans="1:12" x14ac:dyDescent="0.25">
      <c r="A73375" s="3" t="str">
        <f t="shared" si="1342"/>
        <v/>
      </c>
      <c r="L73375"/>
    </row>
    <row r="73376" spans="1:12" x14ac:dyDescent="0.25">
      <c r="A73376" s="3" t="str">
        <f t="shared" si="1342"/>
        <v/>
      </c>
      <c r="L73376"/>
    </row>
    <row r="73377" spans="1:12" x14ac:dyDescent="0.25">
      <c r="A73377" s="3" t="str">
        <f t="shared" si="1342"/>
        <v/>
      </c>
      <c r="L73377"/>
    </row>
    <row r="73378" spans="1:12" x14ac:dyDescent="0.25">
      <c r="A73378" s="3" t="str">
        <f t="shared" si="1342"/>
        <v/>
      </c>
      <c r="L73378"/>
    </row>
    <row r="73379" spans="1:12" x14ac:dyDescent="0.25">
      <c r="A73379" s="3" t="str">
        <f t="shared" si="1342"/>
        <v/>
      </c>
      <c r="L73379"/>
    </row>
    <row r="73380" spans="1:12" x14ac:dyDescent="0.25">
      <c r="A73380" s="3" t="str">
        <f t="shared" si="1342"/>
        <v/>
      </c>
      <c r="L73380"/>
    </row>
    <row r="73381" spans="1:12" x14ac:dyDescent="0.25">
      <c r="A73381" s="3" t="str">
        <f t="shared" si="1342"/>
        <v/>
      </c>
      <c r="L73381"/>
    </row>
    <row r="73382" spans="1:12" x14ac:dyDescent="0.25">
      <c r="A73382" s="3" t="str">
        <f t="shared" si="1342"/>
        <v/>
      </c>
      <c r="L73382"/>
    </row>
    <row r="73383" spans="1:12" x14ac:dyDescent="0.25">
      <c r="A73383" s="3" t="str">
        <f t="shared" si="1342"/>
        <v/>
      </c>
      <c r="L73383"/>
    </row>
    <row r="73384" spans="1:12" x14ac:dyDescent="0.25">
      <c r="A73384" s="3" t="str">
        <f t="shared" si="1342"/>
        <v/>
      </c>
      <c r="L73384"/>
    </row>
    <row r="73385" spans="1:12" x14ac:dyDescent="0.25">
      <c r="A73385" s="3" t="str">
        <f t="shared" si="1342"/>
        <v/>
      </c>
      <c r="L73385"/>
    </row>
    <row r="73386" spans="1:12" x14ac:dyDescent="0.25">
      <c r="A73386" s="3" t="str">
        <f t="shared" si="1342"/>
        <v/>
      </c>
      <c r="L73386"/>
    </row>
    <row r="73387" spans="1:12" x14ac:dyDescent="0.25">
      <c r="A73387" s="3" t="str">
        <f t="shared" si="1342"/>
        <v/>
      </c>
      <c r="L73387"/>
    </row>
    <row r="73388" spans="1:12" x14ac:dyDescent="0.25">
      <c r="A73388" s="3" t="str">
        <f t="shared" si="1342"/>
        <v/>
      </c>
      <c r="L73388"/>
    </row>
    <row r="73389" spans="1:12" x14ac:dyDescent="0.25">
      <c r="A73389" s="3" t="str">
        <f t="shared" si="1342"/>
        <v/>
      </c>
      <c r="L73389"/>
    </row>
    <row r="73390" spans="1:12" x14ac:dyDescent="0.25">
      <c r="A73390" s="3" t="str">
        <f t="shared" si="1342"/>
        <v/>
      </c>
      <c r="L73390"/>
    </row>
    <row r="73391" spans="1:12" x14ac:dyDescent="0.25">
      <c r="A73391" s="3" t="str">
        <f t="shared" si="1342"/>
        <v/>
      </c>
      <c r="L73391"/>
    </row>
    <row r="73392" spans="1:12" x14ac:dyDescent="0.25">
      <c r="A73392" s="3" t="str">
        <f t="shared" si="1342"/>
        <v/>
      </c>
      <c r="L73392"/>
    </row>
    <row r="73393" spans="1:12" x14ac:dyDescent="0.25">
      <c r="A73393" s="3" t="str">
        <f t="shared" si="1342"/>
        <v/>
      </c>
      <c r="L73393"/>
    </row>
    <row r="73394" spans="1:12" x14ac:dyDescent="0.25">
      <c r="A73394" s="3" t="str">
        <f t="shared" si="1342"/>
        <v/>
      </c>
      <c r="L73394"/>
    </row>
    <row r="73395" spans="1:12" x14ac:dyDescent="0.25">
      <c r="A73395" s="3" t="str">
        <f t="shared" si="1342"/>
        <v/>
      </c>
      <c r="L73395"/>
    </row>
    <row r="73396" spans="1:12" x14ac:dyDescent="0.25">
      <c r="A73396" s="3" t="str">
        <f t="shared" si="1342"/>
        <v/>
      </c>
      <c r="L73396"/>
    </row>
    <row r="73397" spans="1:12" x14ac:dyDescent="0.25">
      <c r="A73397" s="3" t="str">
        <f t="shared" si="1342"/>
        <v/>
      </c>
      <c r="L73397"/>
    </row>
    <row r="73398" spans="1:12" x14ac:dyDescent="0.25">
      <c r="A73398" s="3" t="str">
        <f t="shared" si="1342"/>
        <v/>
      </c>
      <c r="L73398"/>
    </row>
    <row r="73399" spans="1:12" x14ac:dyDescent="0.25">
      <c r="A73399" s="3" t="str">
        <f t="shared" si="1342"/>
        <v/>
      </c>
      <c r="L73399"/>
    </row>
    <row r="73400" spans="1:12" x14ac:dyDescent="0.25">
      <c r="A73400" s="3" t="str">
        <f t="shared" si="1342"/>
        <v/>
      </c>
      <c r="L73400"/>
    </row>
    <row r="73401" spans="1:12" x14ac:dyDescent="0.25">
      <c r="A73401" s="3" t="str">
        <f t="shared" si="1342"/>
        <v/>
      </c>
      <c r="L73401"/>
    </row>
    <row r="73402" spans="1:12" x14ac:dyDescent="0.25">
      <c r="A73402" s="3" t="str">
        <f t="shared" si="1342"/>
        <v/>
      </c>
      <c r="L73402"/>
    </row>
    <row r="73403" spans="1:12" x14ac:dyDescent="0.25">
      <c r="A73403" s="3" t="str">
        <f t="shared" si="1342"/>
        <v/>
      </c>
      <c r="L73403"/>
    </row>
    <row r="73404" spans="1:12" x14ac:dyDescent="0.25">
      <c r="A73404" s="3" t="str">
        <f t="shared" si="1342"/>
        <v/>
      </c>
      <c r="L73404"/>
    </row>
    <row r="73405" spans="1:12" x14ac:dyDescent="0.25">
      <c r="A73405" s="3" t="str">
        <f t="shared" si="1342"/>
        <v/>
      </c>
      <c r="L73405"/>
    </row>
    <row r="73406" spans="1:12" x14ac:dyDescent="0.25">
      <c r="A73406" s="3" t="str">
        <f t="shared" si="1342"/>
        <v/>
      </c>
      <c r="L73406"/>
    </row>
    <row r="73407" spans="1:12" x14ac:dyDescent="0.25">
      <c r="A73407" s="3" t="str">
        <f t="shared" si="1342"/>
        <v/>
      </c>
      <c r="L73407"/>
    </row>
    <row r="73408" spans="1:12" x14ac:dyDescent="0.25">
      <c r="A73408" s="3" t="str">
        <f t="shared" si="1342"/>
        <v/>
      </c>
      <c r="L73408"/>
    </row>
    <row r="73409" spans="1:12" x14ac:dyDescent="0.25">
      <c r="A73409" s="3" t="str">
        <f t="shared" si="1342"/>
        <v/>
      </c>
      <c r="L73409"/>
    </row>
    <row r="73410" spans="1:12" x14ac:dyDescent="0.25">
      <c r="A73410" s="3" t="str">
        <f t="shared" si="1342"/>
        <v/>
      </c>
      <c r="L73410"/>
    </row>
    <row r="73411" spans="1:12" x14ac:dyDescent="0.25">
      <c r="A73411" s="3" t="str">
        <f t="shared" si="1342"/>
        <v/>
      </c>
      <c r="L73411"/>
    </row>
    <row r="73412" spans="1:12" x14ac:dyDescent="0.25">
      <c r="A73412" s="3" t="str">
        <f t="shared" si="1342"/>
        <v/>
      </c>
      <c r="L73412"/>
    </row>
    <row r="73413" spans="1:12" x14ac:dyDescent="0.25">
      <c r="A73413" s="3" t="str">
        <f t="shared" si="1342"/>
        <v/>
      </c>
      <c r="L73413"/>
    </row>
    <row r="73414" spans="1:12" x14ac:dyDescent="0.25">
      <c r="A73414" s="3" t="str">
        <f t="shared" si="1342"/>
        <v/>
      </c>
      <c r="L73414"/>
    </row>
    <row r="73415" spans="1:12" x14ac:dyDescent="0.25">
      <c r="A73415" s="3" t="str">
        <f t="shared" si="1342"/>
        <v/>
      </c>
      <c r="L73415"/>
    </row>
    <row r="73416" spans="1:12" x14ac:dyDescent="0.25">
      <c r="A73416" s="3" t="str">
        <f t="shared" si="1342"/>
        <v/>
      </c>
      <c r="L73416"/>
    </row>
    <row r="73417" spans="1:12" x14ac:dyDescent="0.25">
      <c r="A73417" s="3" t="str">
        <f t="shared" si="1342"/>
        <v/>
      </c>
      <c r="L73417"/>
    </row>
    <row r="73418" spans="1:12" x14ac:dyDescent="0.25">
      <c r="A73418" s="3" t="str">
        <f t="shared" si="1342"/>
        <v/>
      </c>
      <c r="L73418"/>
    </row>
    <row r="73419" spans="1:12" x14ac:dyDescent="0.25">
      <c r="A73419" s="3" t="str">
        <f t="shared" si="1342"/>
        <v/>
      </c>
      <c r="L73419"/>
    </row>
    <row r="73420" spans="1:12" x14ac:dyDescent="0.25">
      <c r="A73420" s="3" t="str">
        <f t="shared" si="1342"/>
        <v/>
      </c>
      <c r="L73420"/>
    </row>
    <row r="73421" spans="1:12" x14ac:dyDescent="0.25">
      <c r="A73421" s="3" t="str">
        <f t="shared" si="1342"/>
        <v/>
      </c>
      <c r="L73421"/>
    </row>
    <row r="73422" spans="1:12" x14ac:dyDescent="0.25">
      <c r="A73422" s="3" t="str">
        <f t="shared" si="1342"/>
        <v/>
      </c>
      <c r="L73422"/>
    </row>
    <row r="73423" spans="1:12" x14ac:dyDescent="0.25">
      <c r="A73423" s="3" t="str">
        <f t="shared" si="1342"/>
        <v/>
      </c>
      <c r="L73423"/>
    </row>
    <row r="73424" spans="1:12" x14ac:dyDescent="0.25">
      <c r="A73424" s="3" t="str">
        <f t="shared" si="1342"/>
        <v/>
      </c>
      <c r="L73424"/>
    </row>
    <row r="73425" spans="1:12" x14ac:dyDescent="0.25">
      <c r="A73425" s="3" t="str">
        <f t="shared" ref="A73425:A73488" si="1343">IF(B73411="","",CONCATENATE(MONTH(B73411),YEAR(B73411)))</f>
        <v/>
      </c>
      <c r="L73425"/>
    </row>
    <row r="73426" spans="1:12" x14ac:dyDescent="0.25">
      <c r="A73426" s="3" t="str">
        <f t="shared" si="1343"/>
        <v/>
      </c>
      <c r="L73426"/>
    </row>
    <row r="73427" spans="1:12" x14ac:dyDescent="0.25">
      <c r="A73427" s="3" t="str">
        <f t="shared" si="1343"/>
        <v/>
      </c>
      <c r="L73427"/>
    </row>
    <row r="73428" spans="1:12" x14ac:dyDescent="0.25">
      <c r="A73428" s="3" t="str">
        <f t="shared" si="1343"/>
        <v/>
      </c>
      <c r="L73428"/>
    </row>
    <row r="73429" spans="1:12" x14ac:dyDescent="0.25">
      <c r="A73429" s="3" t="str">
        <f t="shared" si="1343"/>
        <v/>
      </c>
      <c r="L73429"/>
    </row>
    <row r="73430" spans="1:12" x14ac:dyDescent="0.25">
      <c r="A73430" s="3" t="str">
        <f t="shared" si="1343"/>
        <v/>
      </c>
      <c r="L73430"/>
    </row>
    <row r="73431" spans="1:12" x14ac:dyDescent="0.25">
      <c r="A73431" s="3" t="str">
        <f t="shared" si="1343"/>
        <v/>
      </c>
      <c r="L73431"/>
    </row>
    <row r="73432" spans="1:12" x14ac:dyDescent="0.25">
      <c r="A73432" s="3" t="str">
        <f t="shared" si="1343"/>
        <v/>
      </c>
      <c r="L73432"/>
    </row>
    <row r="73433" spans="1:12" x14ac:dyDescent="0.25">
      <c r="A73433" s="3" t="str">
        <f t="shared" si="1343"/>
        <v/>
      </c>
      <c r="L73433"/>
    </row>
    <row r="73434" spans="1:12" x14ac:dyDescent="0.25">
      <c r="A73434" s="3" t="str">
        <f t="shared" si="1343"/>
        <v/>
      </c>
      <c r="L73434"/>
    </row>
    <row r="73435" spans="1:12" x14ac:dyDescent="0.25">
      <c r="A73435" s="3" t="str">
        <f t="shared" si="1343"/>
        <v/>
      </c>
      <c r="L73435"/>
    </row>
    <row r="73436" spans="1:12" x14ac:dyDescent="0.25">
      <c r="A73436" s="3" t="str">
        <f t="shared" si="1343"/>
        <v/>
      </c>
      <c r="L73436"/>
    </row>
    <row r="73437" spans="1:12" x14ac:dyDescent="0.25">
      <c r="A73437" s="3" t="str">
        <f t="shared" si="1343"/>
        <v/>
      </c>
      <c r="L73437"/>
    </row>
    <row r="73438" spans="1:12" x14ac:dyDescent="0.25">
      <c r="A73438" s="3" t="str">
        <f t="shared" si="1343"/>
        <v/>
      </c>
      <c r="L73438"/>
    </row>
    <row r="73439" spans="1:12" x14ac:dyDescent="0.25">
      <c r="A73439" s="3" t="str">
        <f t="shared" si="1343"/>
        <v/>
      </c>
      <c r="L73439"/>
    </row>
    <row r="73440" spans="1:12" x14ac:dyDescent="0.25">
      <c r="A73440" s="3" t="str">
        <f t="shared" si="1343"/>
        <v/>
      </c>
      <c r="L73440"/>
    </row>
    <row r="73441" spans="1:12" x14ac:dyDescent="0.25">
      <c r="A73441" s="3" t="str">
        <f t="shared" si="1343"/>
        <v/>
      </c>
      <c r="L73441"/>
    </row>
    <row r="73442" spans="1:12" x14ac:dyDescent="0.25">
      <c r="A73442" s="3" t="str">
        <f t="shared" si="1343"/>
        <v/>
      </c>
      <c r="L73442"/>
    </row>
    <row r="73443" spans="1:12" x14ac:dyDescent="0.25">
      <c r="A73443" s="3" t="str">
        <f t="shared" si="1343"/>
        <v/>
      </c>
      <c r="L73443"/>
    </row>
    <row r="73444" spans="1:12" x14ac:dyDescent="0.25">
      <c r="A73444" s="3" t="str">
        <f t="shared" si="1343"/>
        <v/>
      </c>
      <c r="L73444"/>
    </row>
    <row r="73445" spans="1:12" x14ac:dyDescent="0.25">
      <c r="A73445" s="3" t="str">
        <f t="shared" si="1343"/>
        <v/>
      </c>
      <c r="L73445"/>
    </row>
    <row r="73446" spans="1:12" x14ac:dyDescent="0.25">
      <c r="A73446" s="3" t="str">
        <f t="shared" si="1343"/>
        <v/>
      </c>
      <c r="L73446"/>
    </row>
    <row r="73447" spans="1:12" x14ac:dyDescent="0.25">
      <c r="A73447" s="3" t="str">
        <f t="shared" si="1343"/>
        <v/>
      </c>
      <c r="L73447"/>
    </row>
    <row r="73448" spans="1:12" x14ac:dyDescent="0.25">
      <c r="A73448" s="3" t="str">
        <f t="shared" si="1343"/>
        <v/>
      </c>
      <c r="L73448"/>
    </row>
    <row r="73449" spans="1:12" x14ac:dyDescent="0.25">
      <c r="A73449" s="3" t="str">
        <f t="shared" si="1343"/>
        <v/>
      </c>
      <c r="L73449"/>
    </row>
    <row r="73450" spans="1:12" x14ac:dyDescent="0.25">
      <c r="A73450" s="3" t="str">
        <f t="shared" si="1343"/>
        <v/>
      </c>
      <c r="L73450"/>
    </row>
    <row r="73451" spans="1:12" x14ac:dyDescent="0.25">
      <c r="A73451" s="3" t="str">
        <f t="shared" si="1343"/>
        <v/>
      </c>
      <c r="L73451"/>
    </row>
    <row r="73452" spans="1:12" x14ac:dyDescent="0.25">
      <c r="A73452" s="3" t="str">
        <f t="shared" si="1343"/>
        <v/>
      </c>
      <c r="L73452"/>
    </row>
    <row r="73453" spans="1:12" x14ac:dyDescent="0.25">
      <c r="A73453" s="3" t="str">
        <f t="shared" si="1343"/>
        <v/>
      </c>
      <c r="L73453"/>
    </row>
    <row r="73454" spans="1:12" x14ac:dyDescent="0.25">
      <c r="A73454" s="3" t="str">
        <f t="shared" si="1343"/>
        <v/>
      </c>
      <c r="L73454"/>
    </row>
    <row r="73455" spans="1:12" x14ac:dyDescent="0.25">
      <c r="A73455" s="3" t="str">
        <f t="shared" si="1343"/>
        <v/>
      </c>
      <c r="L73455"/>
    </row>
    <row r="73456" spans="1:12" x14ac:dyDescent="0.25">
      <c r="A73456" s="3" t="str">
        <f t="shared" si="1343"/>
        <v/>
      </c>
      <c r="L73456"/>
    </row>
    <row r="73457" spans="1:12" x14ac:dyDescent="0.25">
      <c r="A73457" s="3" t="str">
        <f t="shared" si="1343"/>
        <v/>
      </c>
      <c r="L73457"/>
    </row>
    <row r="73458" spans="1:12" x14ac:dyDescent="0.25">
      <c r="A73458" s="3" t="str">
        <f t="shared" si="1343"/>
        <v/>
      </c>
      <c r="L73458"/>
    </row>
    <row r="73459" spans="1:12" x14ac:dyDescent="0.25">
      <c r="A73459" s="3" t="str">
        <f t="shared" si="1343"/>
        <v/>
      </c>
      <c r="L73459"/>
    </row>
    <row r="73460" spans="1:12" x14ac:dyDescent="0.25">
      <c r="A73460" s="3" t="str">
        <f t="shared" si="1343"/>
        <v/>
      </c>
      <c r="L73460"/>
    </row>
    <row r="73461" spans="1:12" x14ac:dyDescent="0.25">
      <c r="A73461" s="3" t="str">
        <f t="shared" si="1343"/>
        <v/>
      </c>
      <c r="L73461"/>
    </row>
    <row r="73462" spans="1:12" x14ac:dyDescent="0.25">
      <c r="A73462" s="3" t="str">
        <f t="shared" si="1343"/>
        <v/>
      </c>
      <c r="L73462"/>
    </row>
    <row r="73463" spans="1:12" x14ac:dyDescent="0.25">
      <c r="A73463" s="3" t="str">
        <f t="shared" si="1343"/>
        <v/>
      </c>
      <c r="L73463"/>
    </row>
    <row r="73464" spans="1:12" x14ac:dyDescent="0.25">
      <c r="A73464" s="3" t="str">
        <f t="shared" si="1343"/>
        <v/>
      </c>
      <c r="L73464"/>
    </row>
    <row r="73465" spans="1:12" x14ac:dyDescent="0.25">
      <c r="A73465" s="3" t="str">
        <f t="shared" si="1343"/>
        <v/>
      </c>
      <c r="L73465"/>
    </row>
    <row r="73466" spans="1:12" x14ac:dyDescent="0.25">
      <c r="A73466" s="3" t="str">
        <f t="shared" si="1343"/>
        <v/>
      </c>
      <c r="L73466"/>
    </row>
    <row r="73467" spans="1:12" x14ac:dyDescent="0.25">
      <c r="A73467" s="3" t="str">
        <f t="shared" si="1343"/>
        <v/>
      </c>
      <c r="L73467"/>
    </row>
    <row r="73468" spans="1:12" x14ac:dyDescent="0.25">
      <c r="A73468" s="3" t="str">
        <f t="shared" si="1343"/>
        <v/>
      </c>
      <c r="L73468"/>
    </row>
    <row r="73469" spans="1:12" x14ac:dyDescent="0.25">
      <c r="A73469" s="3" t="str">
        <f t="shared" si="1343"/>
        <v/>
      </c>
      <c r="L73469"/>
    </row>
    <row r="73470" spans="1:12" x14ac:dyDescent="0.25">
      <c r="A73470" s="3" t="str">
        <f t="shared" si="1343"/>
        <v/>
      </c>
      <c r="L73470"/>
    </row>
    <row r="73471" spans="1:12" x14ac:dyDescent="0.25">
      <c r="A73471" s="3" t="str">
        <f t="shared" si="1343"/>
        <v/>
      </c>
      <c r="L73471"/>
    </row>
    <row r="73472" spans="1:12" x14ac:dyDescent="0.25">
      <c r="A73472" s="3" t="str">
        <f t="shared" si="1343"/>
        <v/>
      </c>
      <c r="L73472"/>
    </row>
    <row r="73473" spans="1:12" x14ac:dyDescent="0.25">
      <c r="A73473" s="3" t="str">
        <f t="shared" si="1343"/>
        <v/>
      </c>
      <c r="L73473"/>
    </row>
    <row r="73474" spans="1:12" x14ac:dyDescent="0.25">
      <c r="A73474" s="3" t="str">
        <f t="shared" si="1343"/>
        <v/>
      </c>
      <c r="L73474"/>
    </row>
    <row r="73475" spans="1:12" x14ac:dyDescent="0.25">
      <c r="A73475" s="3" t="str">
        <f t="shared" si="1343"/>
        <v/>
      </c>
      <c r="L73475"/>
    </row>
    <row r="73476" spans="1:12" x14ac:dyDescent="0.25">
      <c r="A73476" s="3" t="str">
        <f t="shared" si="1343"/>
        <v/>
      </c>
      <c r="L73476"/>
    </row>
    <row r="73477" spans="1:12" x14ac:dyDescent="0.25">
      <c r="A73477" s="3" t="str">
        <f t="shared" si="1343"/>
        <v/>
      </c>
      <c r="L73477"/>
    </row>
    <row r="73478" spans="1:12" x14ac:dyDescent="0.25">
      <c r="A73478" s="3" t="str">
        <f t="shared" si="1343"/>
        <v/>
      </c>
      <c r="L73478"/>
    </row>
    <row r="73479" spans="1:12" x14ac:dyDescent="0.25">
      <c r="A73479" s="3" t="str">
        <f t="shared" si="1343"/>
        <v/>
      </c>
      <c r="L73479"/>
    </row>
    <row r="73480" spans="1:12" x14ac:dyDescent="0.25">
      <c r="A73480" s="3" t="str">
        <f t="shared" si="1343"/>
        <v/>
      </c>
      <c r="L73480"/>
    </row>
    <row r="73481" spans="1:12" x14ac:dyDescent="0.25">
      <c r="A73481" s="3" t="str">
        <f t="shared" si="1343"/>
        <v/>
      </c>
      <c r="L73481"/>
    </row>
    <row r="73482" spans="1:12" x14ac:dyDescent="0.25">
      <c r="A73482" s="3" t="str">
        <f t="shared" si="1343"/>
        <v/>
      </c>
      <c r="L73482"/>
    </row>
    <row r="73483" spans="1:12" x14ac:dyDescent="0.25">
      <c r="A73483" s="3" t="str">
        <f t="shared" si="1343"/>
        <v/>
      </c>
      <c r="L73483"/>
    </row>
    <row r="73484" spans="1:12" x14ac:dyDescent="0.25">
      <c r="A73484" s="3" t="str">
        <f t="shared" si="1343"/>
        <v/>
      </c>
      <c r="L73484"/>
    </row>
    <row r="73485" spans="1:12" x14ac:dyDescent="0.25">
      <c r="A73485" s="3" t="str">
        <f t="shared" si="1343"/>
        <v/>
      </c>
      <c r="L73485"/>
    </row>
    <row r="73486" spans="1:12" x14ac:dyDescent="0.25">
      <c r="A73486" s="3" t="str">
        <f t="shared" si="1343"/>
        <v/>
      </c>
      <c r="L73486"/>
    </row>
    <row r="73487" spans="1:12" x14ac:dyDescent="0.25">
      <c r="A73487" s="3" t="str">
        <f t="shared" si="1343"/>
        <v/>
      </c>
      <c r="L73487"/>
    </row>
    <row r="73488" spans="1:12" x14ac:dyDescent="0.25">
      <c r="A73488" s="3" t="str">
        <f t="shared" si="1343"/>
        <v/>
      </c>
      <c r="L73488"/>
    </row>
    <row r="73489" spans="1:12" x14ac:dyDescent="0.25">
      <c r="A73489" s="3" t="str">
        <f t="shared" ref="A73489:A73552" si="1344">IF(B73475="","",CONCATENATE(MONTH(B73475),YEAR(B73475)))</f>
        <v/>
      </c>
      <c r="L73489"/>
    </row>
    <row r="73490" spans="1:12" x14ac:dyDescent="0.25">
      <c r="A73490" s="3" t="str">
        <f t="shared" si="1344"/>
        <v/>
      </c>
      <c r="L73490"/>
    </row>
    <row r="73491" spans="1:12" x14ac:dyDescent="0.25">
      <c r="A73491" s="3" t="str">
        <f t="shared" si="1344"/>
        <v/>
      </c>
      <c r="L73491"/>
    </row>
    <row r="73492" spans="1:12" x14ac:dyDescent="0.25">
      <c r="A73492" s="3" t="str">
        <f t="shared" si="1344"/>
        <v/>
      </c>
      <c r="L73492"/>
    </row>
    <row r="73493" spans="1:12" x14ac:dyDescent="0.25">
      <c r="A73493" s="3" t="str">
        <f t="shared" si="1344"/>
        <v/>
      </c>
      <c r="L73493"/>
    </row>
    <row r="73494" spans="1:12" x14ac:dyDescent="0.25">
      <c r="A73494" s="3" t="str">
        <f t="shared" si="1344"/>
        <v/>
      </c>
      <c r="L73494"/>
    </row>
    <row r="73495" spans="1:12" x14ac:dyDescent="0.25">
      <c r="A73495" s="3" t="str">
        <f t="shared" si="1344"/>
        <v/>
      </c>
      <c r="L73495"/>
    </row>
    <row r="73496" spans="1:12" x14ac:dyDescent="0.25">
      <c r="A73496" s="3" t="str">
        <f t="shared" si="1344"/>
        <v/>
      </c>
      <c r="L73496"/>
    </row>
    <row r="73497" spans="1:12" x14ac:dyDescent="0.25">
      <c r="A73497" s="3" t="str">
        <f t="shared" si="1344"/>
        <v/>
      </c>
      <c r="L73497"/>
    </row>
    <row r="73498" spans="1:12" x14ac:dyDescent="0.25">
      <c r="A73498" s="3" t="str">
        <f t="shared" si="1344"/>
        <v/>
      </c>
      <c r="L73498"/>
    </row>
    <row r="73499" spans="1:12" x14ac:dyDescent="0.25">
      <c r="A73499" s="3" t="str">
        <f t="shared" si="1344"/>
        <v/>
      </c>
      <c r="L73499"/>
    </row>
    <row r="73500" spans="1:12" x14ac:dyDescent="0.25">
      <c r="A73500" s="3" t="str">
        <f t="shared" si="1344"/>
        <v/>
      </c>
      <c r="L73500"/>
    </row>
    <row r="73501" spans="1:12" x14ac:dyDescent="0.25">
      <c r="A73501" s="3" t="str">
        <f t="shared" si="1344"/>
        <v/>
      </c>
      <c r="L73501"/>
    </row>
    <row r="73502" spans="1:12" x14ac:dyDescent="0.25">
      <c r="A73502" s="3" t="str">
        <f t="shared" si="1344"/>
        <v/>
      </c>
      <c r="L73502"/>
    </row>
    <row r="73503" spans="1:12" x14ac:dyDescent="0.25">
      <c r="A73503" s="3" t="str">
        <f t="shared" si="1344"/>
        <v/>
      </c>
      <c r="L73503"/>
    </row>
    <row r="73504" spans="1:12" x14ac:dyDescent="0.25">
      <c r="A73504" s="3" t="str">
        <f t="shared" si="1344"/>
        <v/>
      </c>
      <c r="L73504"/>
    </row>
    <row r="73505" spans="1:12" x14ac:dyDescent="0.25">
      <c r="A73505" s="3" t="str">
        <f t="shared" si="1344"/>
        <v/>
      </c>
      <c r="L73505"/>
    </row>
    <row r="73506" spans="1:12" x14ac:dyDescent="0.25">
      <c r="A73506" s="3" t="str">
        <f t="shared" si="1344"/>
        <v/>
      </c>
      <c r="L73506"/>
    </row>
    <row r="73507" spans="1:12" x14ac:dyDescent="0.25">
      <c r="A73507" s="3" t="str">
        <f t="shared" si="1344"/>
        <v/>
      </c>
      <c r="L73507"/>
    </row>
    <row r="73508" spans="1:12" x14ac:dyDescent="0.25">
      <c r="A73508" s="3" t="str">
        <f t="shared" si="1344"/>
        <v/>
      </c>
      <c r="L73508"/>
    </row>
    <row r="73509" spans="1:12" x14ac:dyDescent="0.25">
      <c r="A73509" s="3" t="str">
        <f t="shared" si="1344"/>
        <v/>
      </c>
      <c r="L73509"/>
    </row>
    <row r="73510" spans="1:12" x14ac:dyDescent="0.25">
      <c r="A73510" s="3" t="str">
        <f t="shared" si="1344"/>
        <v/>
      </c>
      <c r="L73510"/>
    </row>
    <row r="73511" spans="1:12" x14ac:dyDescent="0.25">
      <c r="A73511" s="3" t="str">
        <f t="shared" si="1344"/>
        <v/>
      </c>
      <c r="L73511"/>
    </row>
    <row r="73512" spans="1:12" x14ac:dyDescent="0.25">
      <c r="A73512" s="3" t="str">
        <f t="shared" si="1344"/>
        <v/>
      </c>
      <c r="L73512"/>
    </row>
    <row r="73513" spans="1:12" x14ac:dyDescent="0.25">
      <c r="A73513" s="3" t="str">
        <f t="shared" si="1344"/>
        <v/>
      </c>
      <c r="L73513"/>
    </row>
    <row r="73514" spans="1:12" x14ac:dyDescent="0.25">
      <c r="A73514" s="3" t="str">
        <f t="shared" si="1344"/>
        <v/>
      </c>
      <c r="L73514"/>
    </row>
    <row r="73515" spans="1:12" x14ac:dyDescent="0.25">
      <c r="A73515" s="3" t="str">
        <f t="shared" si="1344"/>
        <v/>
      </c>
      <c r="L73515"/>
    </row>
    <row r="73516" spans="1:12" x14ac:dyDescent="0.25">
      <c r="A73516" s="3" t="str">
        <f t="shared" si="1344"/>
        <v/>
      </c>
      <c r="L73516"/>
    </row>
    <row r="73517" spans="1:12" x14ac:dyDescent="0.25">
      <c r="A73517" s="3" t="str">
        <f t="shared" si="1344"/>
        <v/>
      </c>
      <c r="L73517"/>
    </row>
    <row r="73518" spans="1:12" x14ac:dyDescent="0.25">
      <c r="A73518" s="3" t="str">
        <f t="shared" si="1344"/>
        <v/>
      </c>
      <c r="L73518"/>
    </row>
    <row r="73519" spans="1:12" x14ac:dyDescent="0.25">
      <c r="A73519" s="3" t="str">
        <f t="shared" si="1344"/>
        <v/>
      </c>
      <c r="L73519"/>
    </row>
    <row r="73520" spans="1:12" x14ac:dyDescent="0.25">
      <c r="A73520" s="3" t="str">
        <f t="shared" si="1344"/>
        <v/>
      </c>
      <c r="L73520"/>
    </row>
    <row r="73521" spans="1:12" x14ac:dyDescent="0.25">
      <c r="A73521" s="3" t="str">
        <f t="shared" si="1344"/>
        <v/>
      </c>
      <c r="L73521"/>
    </row>
    <row r="73522" spans="1:12" x14ac:dyDescent="0.25">
      <c r="A73522" s="3" t="str">
        <f t="shared" si="1344"/>
        <v/>
      </c>
      <c r="L73522"/>
    </row>
    <row r="73523" spans="1:12" x14ac:dyDescent="0.25">
      <c r="A73523" s="3" t="str">
        <f t="shared" si="1344"/>
        <v/>
      </c>
      <c r="L73523"/>
    </row>
    <row r="73524" spans="1:12" x14ac:dyDescent="0.25">
      <c r="A73524" s="3" t="str">
        <f t="shared" si="1344"/>
        <v/>
      </c>
      <c r="L73524"/>
    </row>
    <row r="73525" spans="1:12" x14ac:dyDescent="0.25">
      <c r="A73525" s="3" t="str">
        <f t="shared" si="1344"/>
        <v/>
      </c>
      <c r="L73525"/>
    </row>
    <row r="73526" spans="1:12" x14ac:dyDescent="0.25">
      <c r="A73526" s="3" t="str">
        <f t="shared" si="1344"/>
        <v/>
      </c>
      <c r="L73526"/>
    </row>
    <row r="73527" spans="1:12" x14ac:dyDescent="0.25">
      <c r="A73527" s="3" t="str">
        <f t="shared" si="1344"/>
        <v/>
      </c>
      <c r="L73527"/>
    </row>
    <row r="73528" spans="1:12" x14ac:dyDescent="0.25">
      <c r="A73528" s="3" t="str">
        <f t="shared" si="1344"/>
        <v/>
      </c>
      <c r="L73528"/>
    </row>
    <row r="73529" spans="1:12" x14ac:dyDescent="0.25">
      <c r="A73529" s="3" t="str">
        <f t="shared" si="1344"/>
        <v/>
      </c>
      <c r="L73529"/>
    </row>
    <row r="73530" spans="1:12" x14ac:dyDescent="0.25">
      <c r="A73530" s="3" t="str">
        <f t="shared" si="1344"/>
        <v/>
      </c>
      <c r="L73530"/>
    </row>
    <row r="73531" spans="1:12" x14ac:dyDescent="0.25">
      <c r="A73531" s="3" t="str">
        <f t="shared" si="1344"/>
        <v/>
      </c>
      <c r="L73531"/>
    </row>
    <row r="73532" spans="1:12" x14ac:dyDescent="0.25">
      <c r="A73532" s="3" t="str">
        <f t="shared" si="1344"/>
        <v/>
      </c>
      <c r="L73532"/>
    </row>
    <row r="73533" spans="1:12" x14ac:dyDescent="0.25">
      <c r="A73533" s="3" t="str">
        <f t="shared" si="1344"/>
        <v/>
      </c>
      <c r="L73533"/>
    </row>
    <row r="73534" spans="1:12" x14ac:dyDescent="0.25">
      <c r="A73534" s="3" t="str">
        <f t="shared" si="1344"/>
        <v/>
      </c>
      <c r="L73534"/>
    </row>
    <row r="73535" spans="1:12" x14ac:dyDescent="0.25">
      <c r="A73535" s="3" t="str">
        <f t="shared" si="1344"/>
        <v/>
      </c>
      <c r="L73535"/>
    </row>
    <row r="73536" spans="1:12" x14ac:dyDescent="0.25">
      <c r="A73536" s="3" t="str">
        <f t="shared" si="1344"/>
        <v/>
      </c>
      <c r="L73536"/>
    </row>
    <row r="73537" spans="1:12" x14ac:dyDescent="0.25">
      <c r="A73537" s="3" t="str">
        <f t="shared" si="1344"/>
        <v/>
      </c>
      <c r="L73537"/>
    </row>
    <row r="73538" spans="1:12" x14ac:dyDescent="0.25">
      <c r="A73538" s="3" t="str">
        <f t="shared" si="1344"/>
        <v/>
      </c>
      <c r="L73538"/>
    </row>
    <row r="73539" spans="1:12" x14ac:dyDescent="0.25">
      <c r="A73539" s="3" t="str">
        <f t="shared" si="1344"/>
        <v/>
      </c>
      <c r="L73539"/>
    </row>
    <row r="73540" spans="1:12" x14ac:dyDescent="0.25">
      <c r="A73540" s="3" t="str">
        <f t="shared" si="1344"/>
        <v/>
      </c>
      <c r="L73540"/>
    </row>
    <row r="73541" spans="1:12" x14ac:dyDescent="0.25">
      <c r="A73541" s="3" t="str">
        <f t="shared" si="1344"/>
        <v/>
      </c>
      <c r="L73541"/>
    </row>
    <row r="73542" spans="1:12" x14ac:dyDescent="0.25">
      <c r="A73542" s="3" t="str">
        <f t="shared" si="1344"/>
        <v/>
      </c>
      <c r="L73542"/>
    </row>
    <row r="73543" spans="1:12" x14ac:dyDescent="0.25">
      <c r="A73543" s="3" t="str">
        <f t="shared" si="1344"/>
        <v/>
      </c>
      <c r="L73543"/>
    </row>
    <row r="73544" spans="1:12" x14ac:dyDescent="0.25">
      <c r="A73544" s="3" t="str">
        <f t="shared" si="1344"/>
        <v/>
      </c>
      <c r="L73544"/>
    </row>
    <row r="73545" spans="1:12" x14ac:dyDescent="0.25">
      <c r="A73545" s="3" t="str">
        <f t="shared" si="1344"/>
        <v/>
      </c>
      <c r="L73545"/>
    </row>
    <row r="73546" spans="1:12" x14ac:dyDescent="0.25">
      <c r="A73546" s="3" t="str">
        <f t="shared" si="1344"/>
        <v/>
      </c>
      <c r="L73546"/>
    </row>
    <row r="73547" spans="1:12" x14ac:dyDescent="0.25">
      <c r="A73547" s="3" t="str">
        <f t="shared" si="1344"/>
        <v/>
      </c>
      <c r="L73547"/>
    </row>
    <row r="73548" spans="1:12" x14ac:dyDescent="0.25">
      <c r="A73548" s="3" t="str">
        <f t="shared" si="1344"/>
        <v/>
      </c>
      <c r="L73548"/>
    </row>
    <row r="73549" spans="1:12" x14ac:dyDescent="0.25">
      <c r="A73549" s="3" t="str">
        <f t="shared" si="1344"/>
        <v/>
      </c>
      <c r="L73549"/>
    </row>
    <row r="73550" spans="1:12" x14ac:dyDescent="0.25">
      <c r="A73550" s="3" t="str">
        <f t="shared" si="1344"/>
        <v/>
      </c>
      <c r="L73550"/>
    </row>
    <row r="73551" spans="1:12" x14ac:dyDescent="0.25">
      <c r="A73551" s="3" t="str">
        <f t="shared" si="1344"/>
        <v/>
      </c>
      <c r="L73551"/>
    </row>
    <row r="73552" spans="1:12" x14ac:dyDescent="0.25">
      <c r="A73552" s="3" t="str">
        <f t="shared" si="1344"/>
        <v/>
      </c>
      <c r="L73552"/>
    </row>
    <row r="73553" spans="1:12" x14ac:dyDescent="0.25">
      <c r="A73553" s="3" t="str">
        <f t="shared" ref="A73553:A73616" si="1345">IF(B73539="","",CONCATENATE(MONTH(B73539),YEAR(B73539)))</f>
        <v/>
      </c>
      <c r="L73553"/>
    </row>
    <row r="73554" spans="1:12" x14ac:dyDescent="0.25">
      <c r="A73554" s="3" t="str">
        <f t="shared" si="1345"/>
        <v/>
      </c>
      <c r="L73554"/>
    </row>
    <row r="73555" spans="1:12" x14ac:dyDescent="0.25">
      <c r="A73555" s="3" t="str">
        <f t="shared" si="1345"/>
        <v/>
      </c>
      <c r="L73555"/>
    </row>
    <row r="73556" spans="1:12" x14ac:dyDescent="0.25">
      <c r="A73556" s="3" t="str">
        <f t="shared" si="1345"/>
        <v/>
      </c>
      <c r="L73556"/>
    </row>
    <row r="73557" spans="1:12" x14ac:dyDescent="0.25">
      <c r="A73557" s="3" t="str">
        <f t="shared" si="1345"/>
        <v/>
      </c>
      <c r="L73557"/>
    </row>
    <row r="73558" spans="1:12" x14ac:dyDescent="0.25">
      <c r="A73558" s="3" t="str">
        <f t="shared" si="1345"/>
        <v/>
      </c>
      <c r="L73558"/>
    </row>
    <row r="73559" spans="1:12" x14ac:dyDescent="0.25">
      <c r="A73559" s="3" t="str">
        <f t="shared" si="1345"/>
        <v/>
      </c>
      <c r="L73559"/>
    </row>
    <row r="73560" spans="1:12" x14ac:dyDescent="0.25">
      <c r="A73560" s="3" t="str">
        <f t="shared" si="1345"/>
        <v/>
      </c>
      <c r="L73560"/>
    </row>
    <row r="73561" spans="1:12" x14ac:dyDescent="0.25">
      <c r="A73561" s="3" t="str">
        <f t="shared" si="1345"/>
        <v/>
      </c>
      <c r="L73561"/>
    </row>
    <row r="73562" spans="1:12" x14ac:dyDescent="0.25">
      <c r="A73562" s="3" t="str">
        <f t="shared" si="1345"/>
        <v/>
      </c>
      <c r="L73562"/>
    </row>
    <row r="73563" spans="1:12" x14ac:dyDescent="0.25">
      <c r="A73563" s="3" t="str">
        <f t="shared" si="1345"/>
        <v/>
      </c>
      <c r="L73563"/>
    </row>
    <row r="73564" spans="1:12" x14ac:dyDescent="0.25">
      <c r="A73564" s="3" t="str">
        <f t="shared" si="1345"/>
        <v/>
      </c>
      <c r="L73564"/>
    </row>
    <row r="73565" spans="1:12" x14ac:dyDescent="0.25">
      <c r="A73565" s="3" t="str">
        <f t="shared" si="1345"/>
        <v/>
      </c>
      <c r="L73565"/>
    </row>
    <row r="73566" spans="1:12" x14ac:dyDescent="0.25">
      <c r="A73566" s="3" t="str">
        <f t="shared" si="1345"/>
        <v/>
      </c>
      <c r="L73566"/>
    </row>
    <row r="73567" spans="1:12" x14ac:dyDescent="0.25">
      <c r="A73567" s="3" t="str">
        <f t="shared" si="1345"/>
        <v/>
      </c>
      <c r="L73567"/>
    </row>
    <row r="73568" spans="1:12" x14ac:dyDescent="0.25">
      <c r="A73568" s="3" t="str">
        <f t="shared" si="1345"/>
        <v/>
      </c>
      <c r="L73568"/>
    </row>
    <row r="73569" spans="1:12" x14ac:dyDescent="0.25">
      <c r="A73569" s="3" t="str">
        <f t="shared" si="1345"/>
        <v/>
      </c>
      <c r="L73569"/>
    </row>
    <row r="73570" spans="1:12" x14ac:dyDescent="0.25">
      <c r="A73570" s="3" t="str">
        <f t="shared" si="1345"/>
        <v/>
      </c>
      <c r="L73570"/>
    </row>
    <row r="73571" spans="1:12" x14ac:dyDescent="0.25">
      <c r="A73571" s="3" t="str">
        <f t="shared" si="1345"/>
        <v/>
      </c>
      <c r="L73571"/>
    </row>
    <row r="73572" spans="1:12" x14ac:dyDescent="0.25">
      <c r="A73572" s="3" t="str">
        <f t="shared" si="1345"/>
        <v/>
      </c>
      <c r="L73572"/>
    </row>
    <row r="73573" spans="1:12" x14ac:dyDescent="0.25">
      <c r="A73573" s="3" t="str">
        <f t="shared" si="1345"/>
        <v/>
      </c>
      <c r="L73573"/>
    </row>
    <row r="73574" spans="1:12" x14ac:dyDescent="0.25">
      <c r="A73574" s="3" t="str">
        <f t="shared" si="1345"/>
        <v/>
      </c>
      <c r="L73574"/>
    </row>
    <row r="73575" spans="1:12" x14ac:dyDescent="0.25">
      <c r="A73575" s="3" t="str">
        <f t="shared" si="1345"/>
        <v/>
      </c>
      <c r="L73575"/>
    </row>
    <row r="73576" spans="1:12" x14ac:dyDescent="0.25">
      <c r="A73576" s="3" t="str">
        <f t="shared" si="1345"/>
        <v/>
      </c>
      <c r="L73576"/>
    </row>
    <row r="73577" spans="1:12" x14ac:dyDescent="0.25">
      <c r="A73577" s="3" t="str">
        <f t="shared" si="1345"/>
        <v/>
      </c>
      <c r="L73577"/>
    </row>
    <row r="73578" spans="1:12" x14ac:dyDescent="0.25">
      <c r="A73578" s="3" t="str">
        <f t="shared" si="1345"/>
        <v/>
      </c>
      <c r="L73578"/>
    </row>
    <row r="73579" spans="1:12" x14ac:dyDescent="0.25">
      <c r="A73579" s="3" t="str">
        <f t="shared" si="1345"/>
        <v/>
      </c>
      <c r="L73579"/>
    </row>
    <row r="73580" spans="1:12" x14ac:dyDescent="0.25">
      <c r="A73580" s="3" t="str">
        <f t="shared" si="1345"/>
        <v/>
      </c>
      <c r="L73580"/>
    </row>
    <row r="73581" spans="1:12" x14ac:dyDescent="0.25">
      <c r="A73581" s="3" t="str">
        <f t="shared" si="1345"/>
        <v/>
      </c>
      <c r="L73581"/>
    </row>
    <row r="73582" spans="1:12" x14ac:dyDescent="0.25">
      <c r="A73582" s="3" t="str">
        <f t="shared" si="1345"/>
        <v/>
      </c>
      <c r="L73582"/>
    </row>
    <row r="73583" spans="1:12" x14ac:dyDescent="0.25">
      <c r="A73583" s="3" t="str">
        <f t="shared" si="1345"/>
        <v/>
      </c>
      <c r="L73583"/>
    </row>
    <row r="73584" spans="1:12" x14ac:dyDescent="0.25">
      <c r="A73584" s="3" t="str">
        <f t="shared" si="1345"/>
        <v/>
      </c>
      <c r="L73584"/>
    </row>
    <row r="73585" spans="1:12" x14ac:dyDescent="0.25">
      <c r="A73585" s="3" t="str">
        <f t="shared" si="1345"/>
        <v/>
      </c>
      <c r="L73585"/>
    </row>
    <row r="73586" spans="1:12" x14ac:dyDescent="0.25">
      <c r="A73586" s="3" t="str">
        <f t="shared" si="1345"/>
        <v/>
      </c>
      <c r="L73586"/>
    </row>
    <row r="73587" spans="1:12" x14ac:dyDescent="0.25">
      <c r="A73587" s="3" t="str">
        <f t="shared" si="1345"/>
        <v/>
      </c>
      <c r="L73587"/>
    </row>
    <row r="73588" spans="1:12" x14ac:dyDescent="0.25">
      <c r="A73588" s="3" t="str">
        <f t="shared" si="1345"/>
        <v/>
      </c>
      <c r="L73588"/>
    </row>
    <row r="73589" spans="1:12" x14ac:dyDescent="0.25">
      <c r="A73589" s="3" t="str">
        <f t="shared" si="1345"/>
        <v/>
      </c>
      <c r="L73589"/>
    </row>
    <row r="73590" spans="1:12" x14ac:dyDescent="0.25">
      <c r="A73590" s="3" t="str">
        <f t="shared" si="1345"/>
        <v/>
      </c>
      <c r="L73590"/>
    </row>
    <row r="73591" spans="1:12" x14ac:dyDescent="0.25">
      <c r="A73591" s="3" t="str">
        <f t="shared" si="1345"/>
        <v/>
      </c>
      <c r="L73591"/>
    </row>
    <row r="73592" spans="1:12" x14ac:dyDescent="0.25">
      <c r="A73592" s="3" t="str">
        <f t="shared" si="1345"/>
        <v/>
      </c>
      <c r="L73592"/>
    </row>
    <row r="73593" spans="1:12" x14ac:dyDescent="0.25">
      <c r="A73593" s="3" t="str">
        <f t="shared" si="1345"/>
        <v/>
      </c>
      <c r="L73593"/>
    </row>
    <row r="73594" spans="1:12" x14ac:dyDescent="0.25">
      <c r="A73594" s="3" t="str">
        <f t="shared" si="1345"/>
        <v/>
      </c>
      <c r="L73594"/>
    </row>
    <row r="73595" spans="1:12" x14ac:dyDescent="0.25">
      <c r="A73595" s="3" t="str">
        <f t="shared" si="1345"/>
        <v/>
      </c>
      <c r="L73595"/>
    </row>
    <row r="73596" spans="1:12" x14ac:dyDescent="0.25">
      <c r="A73596" s="3" t="str">
        <f t="shared" si="1345"/>
        <v/>
      </c>
      <c r="L73596"/>
    </row>
    <row r="73597" spans="1:12" x14ac:dyDescent="0.25">
      <c r="A73597" s="3" t="str">
        <f t="shared" si="1345"/>
        <v/>
      </c>
      <c r="L73597"/>
    </row>
    <row r="73598" spans="1:12" x14ac:dyDescent="0.25">
      <c r="A73598" s="3" t="str">
        <f t="shared" si="1345"/>
        <v/>
      </c>
      <c r="L73598"/>
    </row>
    <row r="73599" spans="1:12" x14ac:dyDescent="0.25">
      <c r="A73599" s="3" t="str">
        <f t="shared" si="1345"/>
        <v/>
      </c>
      <c r="L73599"/>
    </row>
    <row r="73600" spans="1:12" x14ac:dyDescent="0.25">
      <c r="A73600" s="3" t="str">
        <f t="shared" si="1345"/>
        <v/>
      </c>
      <c r="L73600"/>
    </row>
    <row r="73601" spans="1:12" x14ac:dyDescent="0.25">
      <c r="A73601" s="3" t="str">
        <f t="shared" si="1345"/>
        <v/>
      </c>
      <c r="L73601"/>
    </row>
    <row r="73602" spans="1:12" x14ac:dyDescent="0.25">
      <c r="A73602" s="3" t="str">
        <f t="shared" si="1345"/>
        <v/>
      </c>
      <c r="L73602"/>
    </row>
    <row r="73603" spans="1:12" x14ac:dyDescent="0.25">
      <c r="A73603" s="3" t="str">
        <f t="shared" si="1345"/>
        <v/>
      </c>
      <c r="L73603"/>
    </row>
    <row r="73604" spans="1:12" x14ac:dyDescent="0.25">
      <c r="A73604" s="3" t="str">
        <f t="shared" si="1345"/>
        <v/>
      </c>
      <c r="L73604"/>
    </row>
    <row r="73605" spans="1:12" x14ac:dyDescent="0.25">
      <c r="A73605" s="3" t="str">
        <f t="shared" si="1345"/>
        <v/>
      </c>
      <c r="L73605"/>
    </row>
    <row r="73606" spans="1:12" x14ac:dyDescent="0.25">
      <c r="A73606" s="3" t="str">
        <f t="shared" si="1345"/>
        <v/>
      </c>
      <c r="L73606"/>
    </row>
    <row r="73607" spans="1:12" x14ac:dyDescent="0.25">
      <c r="A73607" s="3" t="str">
        <f t="shared" si="1345"/>
        <v/>
      </c>
      <c r="L73607"/>
    </row>
    <row r="73608" spans="1:12" x14ac:dyDescent="0.25">
      <c r="A73608" s="3" t="str">
        <f t="shared" si="1345"/>
        <v/>
      </c>
      <c r="L73608"/>
    </row>
    <row r="73609" spans="1:12" x14ac:dyDescent="0.25">
      <c r="A73609" s="3" t="str">
        <f t="shared" si="1345"/>
        <v/>
      </c>
      <c r="L73609"/>
    </row>
    <row r="73610" spans="1:12" x14ac:dyDescent="0.25">
      <c r="A73610" s="3" t="str">
        <f t="shared" si="1345"/>
        <v/>
      </c>
      <c r="L73610"/>
    </row>
    <row r="73611" spans="1:12" x14ac:dyDescent="0.25">
      <c r="A73611" s="3" t="str">
        <f t="shared" si="1345"/>
        <v/>
      </c>
      <c r="L73611"/>
    </row>
    <row r="73612" spans="1:12" x14ac:dyDescent="0.25">
      <c r="A73612" s="3" t="str">
        <f t="shared" si="1345"/>
        <v/>
      </c>
      <c r="L73612"/>
    </row>
    <row r="73613" spans="1:12" x14ac:dyDescent="0.25">
      <c r="A73613" s="3" t="str">
        <f t="shared" si="1345"/>
        <v/>
      </c>
      <c r="L73613"/>
    </row>
    <row r="73614" spans="1:12" x14ac:dyDescent="0.25">
      <c r="A73614" s="3" t="str">
        <f t="shared" si="1345"/>
        <v/>
      </c>
      <c r="L73614"/>
    </row>
    <row r="73615" spans="1:12" x14ac:dyDescent="0.25">
      <c r="A73615" s="3" t="str">
        <f t="shared" si="1345"/>
        <v/>
      </c>
      <c r="L73615"/>
    </row>
    <row r="73616" spans="1:12" x14ac:dyDescent="0.25">
      <c r="A73616" s="3" t="str">
        <f t="shared" si="1345"/>
        <v/>
      </c>
      <c r="L73616"/>
    </row>
    <row r="73617" spans="1:12" x14ac:dyDescent="0.25">
      <c r="A73617" s="3" t="str">
        <f t="shared" ref="A73617:A73680" si="1346">IF(B73603="","",CONCATENATE(MONTH(B73603),YEAR(B73603)))</f>
        <v/>
      </c>
      <c r="L73617"/>
    </row>
    <row r="73618" spans="1:12" x14ac:dyDescent="0.25">
      <c r="A73618" s="3" t="str">
        <f t="shared" si="1346"/>
        <v/>
      </c>
      <c r="L73618"/>
    </row>
    <row r="73619" spans="1:12" x14ac:dyDescent="0.25">
      <c r="A73619" s="3" t="str">
        <f t="shared" si="1346"/>
        <v/>
      </c>
      <c r="L73619"/>
    </row>
    <row r="73620" spans="1:12" x14ac:dyDescent="0.25">
      <c r="A73620" s="3" t="str">
        <f t="shared" si="1346"/>
        <v/>
      </c>
      <c r="L73620"/>
    </row>
    <row r="73621" spans="1:12" x14ac:dyDescent="0.25">
      <c r="A73621" s="3" t="str">
        <f t="shared" si="1346"/>
        <v/>
      </c>
      <c r="L73621"/>
    </row>
    <row r="73622" spans="1:12" x14ac:dyDescent="0.25">
      <c r="A73622" s="3" t="str">
        <f t="shared" si="1346"/>
        <v/>
      </c>
      <c r="L73622"/>
    </row>
    <row r="73623" spans="1:12" x14ac:dyDescent="0.25">
      <c r="A73623" s="3" t="str">
        <f t="shared" si="1346"/>
        <v/>
      </c>
      <c r="L73623"/>
    </row>
    <row r="73624" spans="1:12" x14ac:dyDescent="0.25">
      <c r="A73624" s="3" t="str">
        <f t="shared" si="1346"/>
        <v/>
      </c>
      <c r="L73624"/>
    </row>
    <row r="73625" spans="1:12" x14ac:dyDescent="0.25">
      <c r="A73625" s="3" t="str">
        <f t="shared" si="1346"/>
        <v/>
      </c>
      <c r="L73625"/>
    </row>
    <row r="73626" spans="1:12" x14ac:dyDescent="0.25">
      <c r="A73626" s="3" t="str">
        <f t="shared" si="1346"/>
        <v/>
      </c>
      <c r="L73626"/>
    </row>
    <row r="73627" spans="1:12" x14ac:dyDescent="0.25">
      <c r="A73627" s="3" t="str">
        <f t="shared" si="1346"/>
        <v/>
      </c>
      <c r="L73627"/>
    </row>
    <row r="73628" spans="1:12" x14ac:dyDescent="0.25">
      <c r="A73628" s="3" t="str">
        <f t="shared" si="1346"/>
        <v/>
      </c>
      <c r="L73628"/>
    </row>
    <row r="73629" spans="1:12" x14ac:dyDescent="0.25">
      <c r="A73629" s="3" t="str">
        <f t="shared" si="1346"/>
        <v/>
      </c>
      <c r="L73629"/>
    </row>
    <row r="73630" spans="1:12" x14ac:dyDescent="0.25">
      <c r="A73630" s="3" t="str">
        <f t="shared" si="1346"/>
        <v/>
      </c>
      <c r="L73630"/>
    </row>
    <row r="73631" spans="1:12" x14ac:dyDescent="0.25">
      <c r="A73631" s="3" t="str">
        <f t="shared" si="1346"/>
        <v/>
      </c>
      <c r="L73631"/>
    </row>
    <row r="73632" spans="1:12" x14ac:dyDescent="0.25">
      <c r="A73632" s="3" t="str">
        <f t="shared" si="1346"/>
        <v/>
      </c>
      <c r="L73632"/>
    </row>
    <row r="73633" spans="1:12" x14ac:dyDescent="0.25">
      <c r="A73633" s="3" t="str">
        <f t="shared" si="1346"/>
        <v/>
      </c>
      <c r="L73633"/>
    </row>
    <row r="73634" spans="1:12" x14ac:dyDescent="0.25">
      <c r="A73634" s="3" t="str">
        <f t="shared" si="1346"/>
        <v/>
      </c>
      <c r="L73634"/>
    </row>
    <row r="73635" spans="1:12" x14ac:dyDescent="0.25">
      <c r="A73635" s="3" t="str">
        <f t="shared" si="1346"/>
        <v/>
      </c>
      <c r="L73635"/>
    </row>
    <row r="73636" spans="1:12" x14ac:dyDescent="0.25">
      <c r="A73636" s="3" t="str">
        <f t="shared" si="1346"/>
        <v/>
      </c>
      <c r="L73636"/>
    </row>
    <row r="73637" spans="1:12" x14ac:dyDescent="0.25">
      <c r="A73637" s="3" t="str">
        <f t="shared" si="1346"/>
        <v/>
      </c>
      <c r="L73637"/>
    </row>
    <row r="73638" spans="1:12" x14ac:dyDescent="0.25">
      <c r="A73638" s="3" t="str">
        <f t="shared" si="1346"/>
        <v/>
      </c>
      <c r="L73638"/>
    </row>
    <row r="73639" spans="1:12" x14ac:dyDescent="0.25">
      <c r="A73639" s="3" t="str">
        <f t="shared" si="1346"/>
        <v/>
      </c>
      <c r="L73639"/>
    </row>
    <row r="73640" spans="1:12" x14ac:dyDescent="0.25">
      <c r="A73640" s="3" t="str">
        <f t="shared" si="1346"/>
        <v/>
      </c>
      <c r="L73640"/>
    </row>
    <row r="73641" spans="1:12" x14ac:dyDescent="0.25">
      <c r="A73641" s="3" t="str">
        <f t="shared" si="1346"/>
        <v/>
      </c>
      <c r="L73641"/>
    </row>
    <row r="73642" spans="1:12" x14ac:dyDescent="0.25">
      <c r="A73642" s="3" t="str">
        <f t="shared" si="1346"/>
        <v/>
      </c>
      <c r="L73642"/>
    </row>
    <row r="73643" spans="1:12" x14ac:dyDescent="0.25">
      <c r="A73643" s="3" t="str">
        <f t="shared" si="1346"/>
        <v/>
      </c>
      <c r="L73643"/>
    </row>
    <row r="73644" spans="1:12" x14ac:dyDescent="0.25">
      <c r="A73644" s="3" t="str">
        <f t="shared" si="1346"/>
        <v/>
      </c>
      <c r="L73644"/>
    </row>
    <row r="73645" spans="1:12" x14ac:dyDescent="0.25">
      <c r="A73645" s="3" t="str">
        <f t="shared" si="1346"/>
        <v/>
      </c>
      <c r="L73645"/>
    </row>
    <row r="73646" spans="1:12" x14ac:dyDescent="0.25">
      <c r="A73646" s="3" t="str">
        <f t="shared" si="1346"/>
        <v/>
      </c>
      <c r="L73646"/>
    </row>
    <row r="73647" spans="1:12" x14ac:dyDescent="0.25">
      <c r="A73647" s="3" t="str">
        <f t="shared" si="1346"/>
        <v/>
      </c>
      <c r="L73647"/>
    </row>
    <row r="73648" spans="1:12" x14ac:dyDescent="0.25">
      <c r="A73648" s="3" t="str">
        <f t="shared" si="1346"/>
        <v/>
      </c>
      <c r="L73648"/>
    </row>
    <row r="73649" spans="1:12" x14ac:dyDescent="0.25">
      <c r="A73649" s="3" t="str">
        <f t="shared" si="1346"/>
        <v/>
      </c>
      <c r="L73649"/>
    </row>
    <row r="73650" spans="1:12" x14ac:dyDescent="0.25">
      <c r="A73650" s="3" t="str">
        <f t="shared" si="1346"/>
        <v/>
      </c>
      <c r="L73650"/>
    </row>
    <row r="73651" spans="1:12" x14ac:dyDescent="0.25">
      <c r="A73651" s="3" t="str">
        <f t="shared" si="1346"/>
        <v/>
      </c>
      <c r="L73651"/>
    </row>
    <row r="73652" spans="1:12" x14ac:dyDescent="0.25">
      <c r="A73652" s="3" t="str">
        <f t="shared" si="1346"/>
        <v/>
      </c>
      <c r="L73652"/>
    </row>
    <row r="73653" spans="1:12" x14ac:dyDescent="0.25">
      <c r="A73653" s="3" t="str">
        <f t="shared" si="1346"/>
        <v/>
      </c>
      <c r="L73653"/>
    </row>
    <row r="73654" spans="1:12" x14ac:dyDescent="0.25">
      <c r="A73654" s="3" t="str">
        <f t="shared" si="1346"/>
        <v/>
      </c>
      <c r="L73654"/>
    </row>
    <row r="73655" spans="1:12" x14ac:dyDescent="0.25">
      <c r="A73655" s="3" t="str">
        <f t="shared" si="1346"/>
        <v/>
      </c>
      <c r="L73655"/>
    </row>
    <row r="73656" spans="1:12" x14ac:dyDescent="0.25">
      <c r="A73656" s="3" t="str">
        <f t="shared" si="1346"/>
        <v/>
      </c>
      <c r="L73656"/>
    </row>
    <row r="73657" spans="1:12" x14ac:dyDescent="0.25">
      <c r="A73657" s="3" t="str">
        <f t="shared" si="1346"/>
        <v/>
      </c>
      <c r="L73657"/>
    </row>
    <row r="73658" spans="1:12" x14ac:dyDescent="0.25">
      <c r="A73658" s="3" t="str">
        <f t="shared" si="1346"/>
        <v/>
      </c>
      <c r="L73658"/>
    </row>
    <row r="73659" spans="1:12" x14ac:dyDescent="0.25">
      <c r="A73659" s="3" t="str">
        <f t="shared" si="1346"/>
        <v/>
      </c>
      <c r="L73659"/>
    </row>
    <row r="73660" spans="1:12" x14ac:dyDescent="0.25">
      <c r="A73660" s="3" t="str">
        <f t="shared" si="1346"/>
        <v/>
      </c>
      <c r="L73660"/>
    </row>
    <row r="73661" spans="1:12" x14ac:dyDescent="0.25">
      <c r="A73661" s="3" t="str">
        <f t="shared" si="1346"/>
        <v/>
      </c>
      <c r="L73661"/>
    </row>
    <row r="73662" spans="1:12" x14ac:dyDescent="0.25">
      <c r="A73662" s="3" t="str">
        <f t="shared" si="1346"/>
        <v/>
      </c>
      <c r="L73662"/>
    </row>
    <row r="73663" spans="1:12" x14ac:dyDescent="0.25">
      <c r="A73663" s="3" t="str">
        <f t="shared" si="1346"/>
        <v/>
      </c>
      <c r="L73663"/>
    </row>
    <row r="73664" spans="1:12" x14ac:dyDescent="0.25">
      <c r="A73664" s="3" t="str">
        <f t="shared" si="1346"/>
        <v/>
      </c>
      <c r="L73664"/>
    </row>
    <row r="73665" spans="1:12" x14ac:dyDescent="0.25">
      <c r="A73665" s="3" t="str">
        <f t="shared" si="1346"/>
        <v/>
      </c>
      <c r="L73665"/>
    </row>
    <row r="73666" spans="1:12" x14ac:dyDescent="0.25">
      <c r="A73666" s="3" t="str">
        <f t="shared" si="1346"/>
        <v/>
      </c>
      <c r="L73666"/>
    </row>
    <row r="73667" spans="1:12" x14ac:dyDescent="0.25">
      <c r="A73667" s="3" t="str">
        <f t="shared" si="1346"/>
        <v/>
      </c>
      <c r="L73667"/>
    </row>
    <row r="73668" spans="1:12" x14ac:dyDescent="0.25">
      <c r="A73668" s="3" t="str">
        <f t="shared" si="1346"/>
        <v/>
      </c>
      <c r="L73668"/>
    </row>
    <row r="73669" spans="1:12" x14ac:dyDescent="0.25">
      <c r="A73669" s="3" t="str">
        <f t="shared" si="1346"/>
        <v/>
      </c>
      <c r="L73669"/>
    </row>
    <row r="73670" spans="1:12" x14ac:dyDescent="0.25">
      <c r="A73670" s="3" t="str">
        <f t="shared" si="1346"/>
        <v/>
      </c>
      <c r="L73670"/>
    </row>
    <row r="73671" spans="1:12" x14ac:dyDescent="0.25">
      <c r="A73671" s="3" t="str">
        <f t="shared" si="1346"/>
        <v/>
      </c>
      <c r="L73671"/>
    </row>
    <row r="73672" spans="1:12" x14ac:dyDescent="0.25">
      <c r="A73672" s="3" t="str">
        <f t="shared" si="1346"/>
        <v/>
      </c>
      <c r="L73672"/>
    </row>
    <row r="73673" spans="1:12" x14ac:dyDescent="0.25">
      <c r="A73673" s="3" t="str">
        <f t="shared" si="1346"/>
        <v/>
      </c>
      <c r="L73673"/>
    </row>
    <row r="73674" spans="1:12" x14ac:dyDescent="0.25">
      <c r="A73674" s="3" t="str">
        <f t="shared" si="1346"/>
        <v/>
      </c>
      <c r="L73674"/>
    </row>
    <row r="73675" spans="1:12" x14ac:dyDescent="0.25">
      <c r="A73675" s="3" t="str">
        <f t="shared" si="1346"/>
        <v/>
      </c>
      <c r="L73675"/>
    </row>
    <row r="73676" spans="1:12" x14ac:dyDescent="0.25">
      <c r="A73676" s="3" t="str">
        <f t="shared" si="1346"/>
        <v/>
      </c>
      <c r="L73676"/>
    </row>
    <row r="73677" spans="1:12" x14ac:dyDescent="0.25">
      <c r="A73677" s="3" t="str">
        <f t="shared" si="1346"/>
        <v/>
      </c>
      <c r="L73677"/>
    </row>
    <row r="73678" spans="1:12" x14ac:dyDescent="0.25">
      <c r="A73678" s="3" t="str">
        <f t="shared" si="1346"/>
        <v/>
      </c>
      <c r="L73678"/>
    </row>
    <row r="73679" spans="1:12" x14ac:dyDescent="0.25">
      <c r="A73679" s="3" t="str">
        <f t="shared" si="1346"/>
        <v/>
      </c>
      <c r="L73679"/>
    </row>
    <row r="73680" spans="1:12" x14ac:dyDescent="0.25">
      <c r="A73680" s="3" t="str">
        <f t="shared" si="1346"/>
        <v/>
      </c>
      <c r="L73680"/>
    </row>
    <row r="73681" spans="1:12" x14ac:dyDescent="0.25">
      <c r="A73681" s="3" t="str">
        <f t="shared" ref="A73681:A73744" si="1347">IF(B73667="","",CONCATENATE(MONTH(B73667),YEAR(B73667)))</f>
        <v/>
      </c>
      <c r="L73681"/>
    </row>
    <row r="73682" spans="1:12" x14ac:dyDescent="0.25">
      <c r="A73682" s="3" t="str">
        <f t="shared" si="1347"/>
        <v/>
      </c>
      <c r="L73682"/>
    </row>
    <row r="73683" spans="1:12" x14ac:dyDescent="0.25">
      <c r="A73683" s="3" t="str">
        <f t="shared" si="1347"/>
        <v/>
      </c>
      <c r="L73683"/>
    </row>
    <row r="73684" spans="1:12" x14ac:dyDescent="0.25">
      <c r="A73684" s="3" t="str">
        <f t="shared" si="1347"/>
        <v/>
      </c>
      <c r="L73684"/>
    </row>
    <row r="73685" spans="1:12" x14ac:dyDescent="0.25">
      <c r="A73685" s="3" t="str">
        <f t="shared" si="1347"/>
        <v/>
      </c>
      <c r="L73685"/>
    </row>
    <row r="73686" spans="1:12" x14ac:dyDescent="0.25">
      <c r="A73686" s="3" t="str">
        <f t="shared" si="1347"/>
        <v/>
      </c>
      <c r="L73686"/>
    </row>
    <row r="73687" spans="1:12" x14ac:dyDescent="0.25">
      <c r="A73687" s="3" t="str">
        <f t="shared" si="1347"/>
        <v/>
      </c>
      <c r="L73687"/>
    </row>
    <row r="73688" spans="1:12" x14ac:dyDescent="0.25">
      <c r="A73688" s="3" t="str">
        <f t="shared" si="1347"/>
        <v/>
      </c>
      <c r="L73688"/>
    </row>
    <row r="73689" spans="1:12" x14ac:dyDescent="0.25">
      <c r="A73689" s="3" t="str">
        <f t="shared" si="1347"/>
        <v/>
      </c>
      <c r="L73689"/>
    </row>
    <row r="73690" spans="1:12" x14ac:dyDescent="0.25">
      <c r="A73690" s="3" t="str">
        <f t="shared" si="1347"/>
        <v/>
      </c>
      <c r="L73690"/>
    </row>
    <row r="73691" spans="1:12" x14ac:dyDescent="0.25">
      <c r="A73691" s="3" t="str">
        <f t="shared" si="1347"/>
        <v/>
      </c>
      <c r="L73691"/>
    </row>
    <row r="73692" spans="1:12" x14ac:dyDescent="0.25">
      <c r="A73692" s="3" t="str">
        <f t="shared" si="1347"/>
        <v/>
      </c>
      <c r="L73692"/>
    </row>
    <row r="73693" spans="1:12" x14ac:dyDescent="0.25">
      <c r="A73693" s="3" t="str">
        <f t="shared" si="1347"/>
        <v/>
      </c>
      <c r="L73693"/>
    </row>
    <row r="73694" spans="1:12" x14ac:dyDescent="0.25">
      <c r="A73694" s="3" t="str">
        <f t="shared" si="1347"/>
        <v/>
      </c>
      <c r="L73694"/>
    </row>
    <row r="73695" spans="1:12" x14ac:dyDescent="0.25">
      <c r="A73695" s="3" t="str">
        <f t="shared" si="1347"/>
        <v/>
      </c>
      <c r="L73695"/>
    </row>
    <row r="73696" spans="1:12" x14ac:dyDescent="0.25">
      <c r="A73696" s="3" t="str">
        <f t="shared" si="1347"/>
        <v/>
      </c>
      <c r="L73696"/>
    </row>
    <row r="73697" spans="1:12" x14ac:dyDescent="0.25">
      <c r="A73697" s="3" t="str">
        <f t="shared" si="1347"/>
        <v/>
      </c>
      <c r="L73697"/>
    </row>
    <row r="73698" spans="1:12" x14ac:dyDescent="0.25">
      <c r="A73698" s="3" t="str">
        <f t="shared" si="1347"/>
        <v/>
      </c>
      <c r="L73698"/>
    </row>
    <row r="73699" spans="1:12" x14ac:dyDescent="0.25">
      <c r="A73699" s="3" t="str">
        <f t="shared" si="1347"/>
        <v/>
      </c>
      <c r="L73699"/>
    </row>
    <row r="73700" spans="1:12" x14ac:dyDescent="0.25">
      <c r="A73700" s="3" t="str">
        <f t="shared" si="1347"/>
        <v/>
      </c>
      <c r="L73700"/>
    </row>
    <row r="73701" spans="1:12" x14ac:dyDescent="0.25">
      <c r="A73701" s="3" t="str">
        <f t="shared" si="1347"/>
        <v/>
      </c>
      <c r="L73701"/>
    </row>
    <row r="73702" spans="1:12" x14ac:dyDescent="0.25">
      <c r="A73702" s="3" t="str">
        <f t="shared" si="1347"/>
        <v/>
      </c>
      <c r="L73702"/>
    </row>
    <row r="73703" spans="1:12" x14ac:dyDescent="0.25">
      <c r="A73703" s="3" t="str">
        <f t="shared" si="1347"/>
        <v/>
      </c>
      <c r="L73703"/>
    </row>
    <row r="73704" spans="1:12" x14ac:dyDescent="0.25">
      <c r="A73704" s="3" t="str">
        <f t="shared" si="1347"/>
        <v/>
      </c>
      <c r="L73704"/>
    </row>
    <row r="73705" spans="1:12" x14ac:dyDescent="0.25">
      <c r="A73705" s="3" t="str">
        <f t="shared" si="1347"/>
        <v/>
      </c>
      <c r="L73705"/>
    </row>
    <row r="73706" spans="1:12" x14ac:dyDescent="0.25">
      <c r="A73706" s="3" t="str">
        <f t="shared" si="1347"/>
        <v/>
      </c>
      <c r="L73706"/>
    </row>
    <row r="73707" spans="1:12" x14ac:dyDescent="0.25">
      <c r="A73707" s="3" t="str">
        <f t="shared" si="1347"/>
        <v/>
      </c>
      <c r="L73707"/>
    </row>
    <row r="73708" spans="1:12" x14ac:dyDescent="0.25">
      <c r="A73708" s="3" t="str">
        <f t="shared" si="1347"/>
        <v/>
      </c>
      <c r="L73708"/>
    </row>
    <row r="73709" spans="1:12" x14ac:dyDescent="0.25">
      <c r="A73709" s="3" t="str">
        <f t="shared" si="1347"/>
        <v/>
      </c>
      <c r="L73709"/>
    </row>
    <row r="73710" spans="1:12" x14ac:dyDescent="0.25">
      <c r="A73710" s="3" t="str">
        <f t="shared" si="1347"/>
        <v/>
      </c>
      <c r="L73710"/>
    </row>
    <row r="73711" spans="1:12" x14ac:dyDescent="0.25">
      <c r="A73711" s="3" t="str">
        <f t="shared" si="1347"/>
        <v/>
      </c>
      <c r="L73711"/>
    </row>
    <row r="73712" spans="1:12" x14ac:dyDescent="0.25">
      <c r="A73712" s="3" t="str">
        <f t="shared" si="1347"/>
        <v/>
      </c>
      <c r="L73712"/>
    </row>
    <row r="73713" spans="1:12" x14ac:dyDescent="0.25">
      <c r="A73713" s="3" t="str">
        <f t="shared" si="1347"/>
        <v/>
      </c>
      <c r="L73713"/>
    </row>
    <row r="73714" spans="1:12" x14ac:dyDescent="0.25">
      <c r="A73714" s="3" t="str">
        <f t="shared" si="1347"/>
        <v/>
      </c>
      <c r="L73714"/>
    </row>
    <row r="73715" spans="1:12" x14ac:dyDescent="0.25">
      <c r="A73715" s="3" t="str">
        <f t="shared" si="1347"/>
        <v/>
      </c>
      <c r="L73715"/>
    </row>
    <row r="73716" spans="1:12" x14ac:dyDescent="0.25">
      <c r="A73716" s="3" t="str">
        <f t="shared" si="1347"/>
        <v/>
      </c>
      <c r="L73716"/>
    </row>
    <row r="73717" spans="1:12" x14ac:dyDescent="0.25">
      <c r="A73717" s="3" t="str">
        <f t="shared" si="1347"/>
        <v/>
      </c>
      <c r="L73717"/>
    </row>
    <row r="73718" spans="1:12" x14ac:dyDescent="0.25">
      <c r="A73718" s="3" t="str">
        <f t="shared" si="1347"/>
        <v/>
      </c>
      <c r="L73718"/>
    </row>
    <row r="73719" spans="1:12" x14ac:dyDescent="0.25">
      <c r="A73719" s="3" t="str">
        <f t="shared" si="1347"/>
        <v/>
      </c>
      <c r="L73719"/>
    </row>
    <row r="73720" spans="1:12" x14ac:dyDescent="0.25">
      <c r="A73720" s="3" t="str">
        <f t="shared" si="1347"/>
        <v/>
      </c>
      <c r="L73720"/>
    </row>
    <row r="73721" spans="1:12" x14ac:dyDescent="0.25">
      <c r="A73721" s="3" t="str">
        <f t="shared" si="1347"/>
        <v/>
      </c>
      <c r="L73721"/>
    </row>
    <row r="73722" spans="1:12" x14ac:dyDescent="0.25">
      <c r="A73722" s="3" t="str">
        <f t="shared" si="1347"/>
        <v/>
      </c>
      <c r="L73722"/>
    </row>
    <row r="73723" spans="1:12" x14ac:dyDescent="0.25">
      <c r="A73723" s="3" t="str">
        <f t="shared" si="1347"/>
        <v/>
      </c>
      <c r="L73723"/>
    </row>
    <row r="73724" spans="1:12" x14ac:dyDescent="0.25">
      <c r="A73724" s="3" t="str">
        <f t="shared" si="1347"/>
        <v/>
      </c>
      <c r="L73724"/>
    </row>
    <row r="73725" spans="1:12" x14ac:dyDescent="0.25">
      <c r="A73725" s="3" t="str">
        <f t="shared" si="1347"/>
        <v/>
      </c>
      <c r="L73725"/>
    </row>
    <row r="73726" spans="1:12" x14ac:dyDescent="0.25">
      <c r="A73726" s="3" t="str">
        <f t="shared" si="1347"/>
        <v/>
      </c>
      <c r="L73726"/>
    </row>
    <row r="73727" spans="1:12" x14ac:dyDescent="0.25">
      <c r="A73727" s="3" t="str">
        <f t="shared" si="1347"/>
        <v/>
      </c>
      <c r="L73727"/>
    </row>
    <row r="73728" spans="1:12" x14ac:dyDescent="0.25">
      <c r="A73728" s="3" t="str">
        <f t="shared" si="1347"/>
        <v/>
      </c>
      <c r="L73728"/>
    </row>
    <row r="73729" spans="1:12" x14ac:dyDescent="0.25">
      <c r="A73729" s="3" t="str">
        <f t="shared" si="1347"/>
        <v/>
      </c>
      <c r="L73729"/>
    </row>
    <row r="73730" spans="1:12" x14ac:dyDescent="0.25">
      <c r="A73730" s="3" t="str">
        <f t="shared" si="1347"/>
        <v/>
      </c>
      <c r="L73730"/>
    </row>
    <row r="73731" spans="1:12" x14ac:dyDescent="0.25">
      <c r="A73731" s="3" t="str">
        <f t="shared" si="1347"/>
        <v/>
      </c>
      <c r="L73731"/>
    </row>
    <row r="73732" spans="1:12" x14ac:dyDescent="0.25">
      <c r="A73732" s="3" t="str">
        <f t="shared" si="1347"/>
        <v/>
      </c>
      <c r="L73732"/>
    </row>
    <row r="73733" spans="1:12" x14ac:dyDescent="0.25">
      <c r="A73733" s="3" t="str">
        <f t="shared" si="1347"/>
        <v/>
      </c>
      <c r="L73733"/>
    </row>
    <row r="73734" spans="1:12" x14ac:dyDescent="0.25">
      <c r="A73734" s="3" t="str">
        <f t="shared" si="1347"/>
        <v/>
      </c>
      <c r="L73734"/>
    </row>
    <row r="73735" spans="1:12" x14ac:dyDescent="0.25">
      <c r="A73735" s="3" t="str">
        <f t="shared" si="1347"/>
        <v/>
      </c>
      <c r="L73735"/>
    </row>
    <row r="73736" spans="1:12" x14ac:dyDescent="0.25">
      <c r="A73736" s="3" t="str">
        <f t="shared" si="1347"/>
        <v/>
      </c>
      <c r="L73736"/>
    </row>
    <row r="73737" spans="1:12" x14ac:dyDescent="0.25">
      <c r="A73737" s="3" t="str">
        <f t="shared" si="1347"/>
        <v/>
      </c>
      <c r="L73737"/>
    </row>
    <row r="73738" spans="1:12" x14ac:dyDescent="0.25">
      <c r="A73738" s="3" t="str">
        <f t="shared" si="1347"/>
        <v/>
      </c>
      <c r="L73738"/>
    </row>
    <row r="73739" spans="1:12" x14ac:dyDescent="0.25">
      <c r="A73739" s="3" t="str">
        <f t="shared" si="1347"/>
        <v/>
      </c>
      <c r="L73739"/>
    </row>
    <row r="73740" spans="1:12" x14ac:dyDescent="0.25">
      <c r="A73740" s="3" t="str">
        <f t="shared" si="1347"/>
        <v/>
      </c>
      <c r="L73740"/>
    </row>
    <row r="73741" spans="1:12" x14ac:dyDescent="0.25">
      <c r="A73741" s="3" t="str">
        <f t="shared" si="1347"/>
        <v/>
      </c>
      <c r="L73741"/>
    </row>
    <row r="73742" spans="1:12" x14ac:dyDescent="0.25">
      <c r="A73742" s="3" t="str">
        <f t="shared" si="1347"/>
        <v/>
      </c>
      <c r="L73742"/>
    </row>
    <row r="73743" spans="1:12" x14ac:dyDescent="0.25">
      <c r="A73743" s="3" t="str">
        <f t="shared" si="1347"/>
        <v/>
      </c>
      <c r="L73743"/>
    </row>
    <row r="73744" spans="1:12" x14ac:dyDescent="0.25">
      <c r="A73744" s="3" t="str">
        <f t="shared" si="1347"/>
        <v/>
      </c>
      <c r="L73744"/>
    </row>
    <row r="73745" spans="1:12" x14ac:dyDescent="0.25">
      <c r="A73745" s="3" t="str">
        <f t="shared" ref="A73745:A73808" si="1348">IF(B73731="","",CONCATENATE(MONTH(B73731),YEAR(B73731)))</f>
        <v/>
      </c>
      <c r="L73745"/>
    </row>
    <row r="73746" spans="1:12" x14ac:dyDescent="0.25">
      <c r="A73746" s="3" t="str">
        <f t="shared" si="1348"/>
        <v/>
      </c>
      <c r="L73746"/>
    </row>
    <row r="73747" spans="1:12" x14ac:dyDescent="0.25">
      <c r="A73747" s="3" t="str">
        <f t="shared" si="1348"/>
        <v/>
      </c>
      <c r="L73747"/>
    </row>
    <row r="73748" spans="1:12" x14ac:dyDescent="0.25">
      <c r="A73748" s="3" t="str">
        <f t="shared" si="1348"/>
        <v/>
      </c>
      <c r="L73748"/>
    </row>
    <row r="73749" spans="1:12" x14ac:dyDescent="0.25">
      <c r="A73749" s="3" t="str">
        <f t="shared" si="1348"/>
        <v/>
      </c>
      <c r="L73749"/>
    </row>
    <row r="73750" spans="1:12" x14ac:dyDescent="0.25">
      <c r="A73750" s="3" t="str">
        <f t="shared" si="1348"/>
        <v/>
      </c>
      <c r="L73750"/>
    </row>
    <row r="73751" spans="1:12" x14ac:dyDescent="0.25">
      <c r="A73751" s="3" t="str">
        <f t="shared" si="1348"/>
        <v/>
      </c>
      <c r="L73751"/>
    </row>
    <row r="73752" spans="1:12" x14ac:dyDescent="0.25">
      <c r="A73752" s="3" t="str">
        <f t="shared" si="1348"/>
        <v/>
      </c>
      <c r="L73752"/>
    </row>
    <row r="73753" spans="1:12" x14ac:dyDescent="0.25">
      <c r="A73753" s="3" t="str">
        <f t="shared" si="1348"/>
        <v/>
      </c>
      <c r="L73753"/>
    </row>
    <row r="73754" spans="1:12" x14ac:dyDescent="0.25">
      <c r="A73754" s="3" t="str">
        <f t="shared" si="1348"/>
        <v/>
      </c>
      <c r="L73754"/>
    </row>
    <row r="73755" spans="1:12" x14ac:dyDescent="0.25">
      <c r="A73755" s="3" t="str">
        <f t="shared" si="1348"/>
        <v/>
      </c>
      <c r="L73755"/>
    </row>
    <row r="73756" spans="1:12" x14ac:dyDescent="0.25">
      <c r="A73756" s="3" t="str">
        <f t="shared" si="1348"/>
        <v/>
      </c>
      <c r="L73756"/>
    </row>
    <row r="73757" spans="1:12" x14ac:dyDescent="0.25">
      <c r="A73757" s="3" t="str">
        <f t="shared" si="1348"/>
        <v/>
      </c>
      <c r="L73757"/>
    </row>
    <row r="73758" spans="1:12" x14ac:dyDescent="0.25">
      <c r="A73758" s="3" t="str">
        <f t="shared" si="1348"/>
        <v/>
      </c>
      <c r="L73758"/>
    </row>
    <row r="73759" spans="1:12" x14ac:dyDescent="0.25">
      <c r="A73759" s="3" t="str">
        <f t="shared" si="1348"/>
        <v/>
      </c>
      <c r="L73759"/>
    </row>
    <row r="73760" spans="1:12" x14ac:dyDescent="0.25">
      <c r="A73760" s="3" t="str">
        <f t="shared" si="1348"/>
        <v/>
      </c>
      <c r="L73760"/>
    </row>
    <row r="73761" spans="1:12" x14ac:dyDescent="0.25">
      <c r="A73761" s="3" t="str">
        <f t="shared" si="1348"/>
        <v/>
      </c>
      <c r="L73761"/>
    </row>
    <row r="73762" spans="1:12" x14ac:dyDescent="0.25">
      <c r="A73762" s="3" t="str">
        <f t="shared" si="1348"/>
        <v/>
      </c>
      <c r="L73762"/>
    </row>
    <row r="73763" spans="1:12" x14ac:dyDescent="0.25">
      <c r="A73763" s="3" t="str">
        <f t="shared" si="1348"/>
        <v/>
      </c>
      <c r="L73763"/>
    </row>
    <row r="73764" spans="1:12" x14ac:dyDescent="0.25">
      <c r="A73764" s="3" t="str">
        <f t="shared" si="1348"/>
        <v/>
      </c>
      <c r="L73764"/>
    </row>
    <row r="73765" spans="1:12" x14ac:dyDescent="0.25">
      <c r="A73765" s="3" t="str">
        <f t="shared" si="1348"/>
        <v/>
      </c>
      <c r="L73765"/>
    </row>
    <row r="73766" spans="1:12" x14ac:dyDescent="0.25">
      <c r="A73766" s="3" t="str">
        <f t="shared" si="1348"/>
        <v/>
      </c>
      <c r="L73766"/>
    </row>
    <row r="73767" spans="1:12" x14ac:dyDescent="0.25">
      <c r="A73767" s="3" t="str">
        <f t="shared" si="1348"/>
        <v/>
      </c>
      <c r="L73767"/>
    </row>
    <row r="73768" spans="1:12" x14ac:dyDescent="0.25">
      <c r="A73768" s="3" t="str">
        <f t="shared" si="1348"/>
        <v/>
      </c>
      <c r="L73768"/>
    </row>
    <row r="73769" spans="1:12" x14ac:dyDescent="0.25">
      <c r="A73769" s="3" t="str">
        <f t="shared" si="1348"/>
        <v/>
      </c>
      <c r="L73769"/>
    </row>
    <row r="73770" spans="1:12" x14ac:dyDescent="0.25">
      <c r="A73770" s="3" t="str">
        <f t="shared" si="1348"/>
        <v/>
      </c>
      <c r="L73770"/>
    </row>
    <row r="73771" spans="1:12" x14ac:dyDescent="0.25">
      <c r="A73771" s="3" t="str">
        <f t="shared" si="1348"/>
        <v/>
      </c>
      <c r="L73771"/>
    </row>
    <row r="73772" spans="1:12" x14ac:dyDescent="0.25">
      <c r="A73772" s="3" t="str">
        <f t="shared" si="1348"/>
        <v/>
      </c>
      <c r="L73772"/>
    </row>
    <row r="73773" spans="1:12" x14ac:dyDescent="0.25">
      <c r="A73773" s="3" t="str">
        <f t="shared" si="1348"/>
        <v/>
      </c>
      <c r="L73773"/>
    </row>
    <row r="73774" spans="1:12" x14ac:dyDescent="0.25">
      <c r="A73774" s="3" t="str">
        <f t="shared" si="1348"/>
        <v/>
      </c>
      <c r="L73774"/>
    </row>
    <row r="73775" spans="1:12" x14ac:dyDescent="0.25">
      <c r="A73775" s="3" t="str">
        <f t="shared" si="1348"/>
        <v/>
      </c>
      <c r="L73775"/>
    </row>
    <row r="73776" spans="1:12" x14ac:dyDescent="0.25">
      <c r="A73776" s="3" t="str">
        <f t="shared" si="1348"/>
        <v/>
      </c>
      <c r="L73776"/>
    </row>
    <row r="73777" spans="1:12" x14ac:dyDescent="0.25">
      <c r="A73777" s="3" t="str">
        <f t="shared" si="1348"/>
        <v/>
      </c>
      <c r="L73777"/>
    </row>
    <row r="73778" spans="1:12" x14ac:dyDescent="0.25">
      <c r="A73778" s="3" t="str">
        <f t="shared" si="1348"/>
        <v/>
      </c>
      <c r="L73778"/>
    </row>
    <row r="73779" spans="1:12" x14ac:dyDescent="0.25">
      <c r="A73779" s="3" t="str">
        <f t="shared" si="1348"/>
        <v/>
      </c>
      <c r="L73779"/>
    </row>
    <row r="73780" spans="1:12" x14ac:dyDescent="0.25">
      <c r="A73780" s="3" t="str">
        <f t="shared" si="1348"/>
        <v/>
      </c>
      <c r="L73780"/>
    </row>
    <row r="73781" spans="1:12" x14ac:dyDescent="0.25">
      <c r="A73781" s="3" t="str">
        <f t="shared" si="1348"/>
        <v/>
      </c>
      <c r="L73781"/>
    </row>
    <row r="73782" spans="1:12" x14ac:dyDescent="0.25">
      <c r="A73782" s="3" t="str">
        <f t="shared" si="1348"/>
        <v/>
      </c>
      <c r="L73782"/>
    </row>
    <row r="73783" spans="1:12" x14ac:dyDescent="0.25">
      <c r="A73783" s="3" t="str">
        <f t="shared" si="1348"/>
        <v/>
      </c>
      <c r="L73783"/>
    </row>
    <row r="73784" spans="1:12" x14ac:dyDescent="0.25">
      <c r="A73784" s="3" t="str">
        <f t="shared" si="1348"/>
        <v/>
      </c>
      <c r="L73784"/>
    </row>
    <row r="73785" spans="1:12" x14ac:dyDescent="0.25">
      <c r="A73785" s="3" t="str">
        <f t="shared" si="1348"/>
        <v/>
      </c>
      <c r="L73785"/>
    </row>
    <row r="73786" spans="1:12" x14ac:dyDescent="0.25">
      <c r="A73786" s="3" t="str">
        <f t="shared" si="1348"/>
        <v/>
      </c>
      <c r="L73786"/>
    </row>
    <row r="73787" spans="1:12" x14ac:dyDescent="0.25">
      <c r="A73787" s="3" t="str">
        <f t="shared" si="1348"/>
        <v/>
      </c>
      <c r="L73787"/>
    </row>
    <row r="73788" spans="1:12" x14ac:dyDescent="0.25">
      <c r="A73788" s="3" t="str">
        <f t="shared" si="1348"/>
        <v/>
      </c>
      <c r="L73788"/>
    </row>
    <row r="73789" spans="1:12" x14ac:dyDescent="0.25">
      <c r="A73789" s="3" t="str">
        <f t="shared" si="1348"/>
        <v/>
      </c>
      <c r="L73789"/>
    </row>
    <row r="73790" spans="1:12" x14ac:dyDescent="0.25">
      <c r="A73790" s="3" t="str">
        <f t="shared" si="1348"/>
        <v/>
      </c>
      <c r="L73790"/>
    </row>
    <row r="73791" spans="1:12" x14ac:dyDescent="0.25">
      <c r="A73791" s="3" t="str">
        <f t="shared" si="1348"/>
        <v/>
      </c>
      <c r="L73791"/>
    </row>
    <row r="73792" spans="1:12" x14ac:dyDescent="0.25">
      <c r="A73792" s="3" t="str">
        <f t="shared" si="1348"/>
        <v/>
      </c>
      <c r="L73792"/>
    </row>
    <row r="73793" spans="1:12" x14ac:dyDescent="0.25">
      <c r="A73793" s="3" t="str">
        <f t="shared" si="1348"/>
        <v/>
      </c>
      <c r="L73793"/>
    </row>
    <row r="73794" spans="1:12" x14ac:dyDescent="0.25">
      <c r="A73794" s="3" t="str">
        <f t="shared" si="1348"/>
        <v/>
      </c>
      <c r="L73794"/>
    </row>
    <row r="73795" spans="1:12" x14ac:dyDescent="0.25">
      <c r="A73795" s="3" t="str">
        <f t="shared" si="1348"/>
        <v/>
      </c>
      <c r="L73795"/>
    </row>
    <row r="73796" spans="1:12" x14ac:dyDescent="0.25">
      <c r="A73796" s="3" t="str">
        <f t="shared" si="1348"/>
        <v/>
      </c>
      <c r="L73796"/>
    </row>
    <row r="73797" spans="1:12" x14ac:dyDescent="0.25">
      <c r="A73797" s="3" t="str">
        <f t="shared" si="1348"/>
        <v/>
      </c>
      <c r="L73797"/>
    </row>
    <row r="73798" spans="1:12" x14ac:dyDescent="0.25">
      <c r="A73798" s="3" t="str">
        <f t="shared" si="1348"/>
        <v/>
      </c>
      <c r="L73798"/>
    </row>
    <row r="73799" spans="1:12" x14ac:dyDescent="0.25">
      <c r="A73799" s="3" t="str">
        <f t="shared" si="1348"/>
        <v/>
      </c>
      <c r="L73799"/>
    </row>
    <row r="73800" spans="1:12" x14ac:dyDescent="0.25">
      <c r="A73800" s="3" t="str">
        <f t="shared" si="1348"/>
        <v/>
      </c>
      <c r="L73800"/>
    </row>
    <row r="73801" spans="1:12" x14ac:dyDescent="0.25">
      <c r="A73801" s="3" t="str">
        <f t="shared" si="1348"/>
        <v/>
      </c>
      <c r="L73801"/>
    </row>
    <row r="73802" spans="1:12" x14ac:dyDescent="0.25">
      <c r="A73802" s="3" t="str">
        <f t="shared" si="1348"/>
        <v/>
      </c>
      <c r="L73802"/>
    </row>
    <row r="73803" spans="1:12" x14ac:dyDescent="0.25">
      <c r="A73803" s="3" t="str">
        <f t="shared" si="1348"/>
        <v/>
      </c>
      <c r="L73803"/>
    </row>
    <row r="73804" spans="1:12" x14ac:dyDescent="0.25">
      <c r="A73804" s="3" t="str">
        <f t="shared" si="1348"/>
        <v/>
      </c>
      <c r="L73804"/>
    </row>
    <row r="73805" spans="1:12" x14ac:dyDescent="0.25">
      <c r="A73805" s="3" t="str">
        <f t="shared" si="1348"/>
        <v/>
      </c>
      <c r="L73805"/>
    </row>
    <row r="73806" spans="1:12" x14ac:dyDescent="0.25">
      <c r="A73806" s="3" t="str">
        <f t="shared" si="1348"/>
        <v/>
      </c>
      <c r="L73806"/>
    </row>
    <row r="73807" spans="1:12" x14ac:dyDescent="0.25">
      <c r="A73807" s="3" t="str">
        <f t="shared" si="1348"/>
        <v/>
      </c>
      <c r="L73807"/>
    </row>
    <row r="73808" spans="1:12" x14ac:dyDescent="0.25">
      <c r="A73808" s="3" t="str">
        <f t="shared" si="1348"/>
        <v/>
      </c>
      <c r="L73808"/>
    </row>
    <row r="73809" spans="1:12" x14ac:dyDescent="0.25">
      <c r="A73809" s="3" t="str">
        <f t="shared" ref="A73809:A73872" si="1349">IF(B73795="","",CONCATENATE(MONTH(B73795),YEAR(B73795)))</f>
        <v/>
      </c>
      <c r="L73809"/>
    </row>
    <row r="73810" spans="1:12" x14ac:dyDescent="0.25">
      <c r="A73810" s="3" t="str">
        <f t="shared" si="1349"/>
        <v/>
      </c>
      <c r="L73810"/>
    </row>
    <row r="73811" spans="1:12" x14ac:dyDescent="0.25">
      <c r="A73811" s="3" t="str">
        <f t="shared" si="1349"/>
        <v/>
      </c>
      <c r="L73811"/>
    </row>
    <row r="73812" spans="1:12" x14ac:dyDescent="0.25">
      <c r="A73812" s="3" t="str">
        <f t="shared" si="1349"/>
        <v/>
      </c>
      <c r="L73812"/>
    </row>
    <row r="73813" spans="1:12" x14ac:dyDescent="0.25">
      <c r="A73813" s="3" t="str">
        <f t="shared" si="1349"/>
        <v/>
      </c>
      <c r="L73813"/>
    </row>
    <row r="73814" spans="1:12" x14ac:dyDescent="0.25">
      <c r="A73814" s="3" t="str">
        <f t="shared" si="1349"/>
        <v/>
      </c>
      <c r="L73814"/>
    </row>
    <row r="73815" spans="1:12" x14ac:dyDescent="0.25">
      <c r="A73815" s="3" t="str">
        <f t="shared" si="1349"/>
        <v/>
      </c>
      <c r="L73815"/>
    </row>
    <row r="73816" spans="1:12" x14ac:dyDescent="0.25">
      <c r="A73816" s="3" t="str">
        <f t="shared" si="1349"/>
        <v/>
      </c>
      <c r="L73816"/>
    </row>
    <row r="73817" spans="1:12" x14ac:dyDescent="0.25">
      <c r="A73817" s="3" t="str">
        <f t="shared" si="1349"/>
        <v/>
      </c>
      <c r="L73817"/>
    </row>
    <row r="73818" spans="1:12" x14ac:dyDescent="0.25">
      <c r="A73818" s="3" t="str">
        <f t="shared" si="1349"/>
        <v/>
      </c>
      <c r="L73818"/>
    </row>
    <row r="73819" spans="1:12" x14ac:dyDescent="0.25">
      <c r="A73819" s="3" t="str">
        <f t="shared" si="1349"/>
        <v/>
      </c>
      <c r="L73819"/>
    </row>
    <row r="73820" spans="1:12" x14ac:dyDescent="0.25">
      <c r="A73820" s="3" t="str">
        <f t="shared" si="1349"/>
        <v/>
      </c>
      <c r="L73820"/>
    </row>
    <row r="73821" spans="1:12" x14ac:dyDescent="0.25">
      <c r="A73821" s="3" t="str">
        <f t="shared" si="1349"/>
        <v/>
      </c>
      <c r="L73821"/>
    </row>
    <row r="73822" spans="1:12" x14ac:dyDescent="0.25">
      <c r="A73822" s="3" t="str">
        <f t="shared" si="1349"/>
        <v/>
      </c>
      <c r="L73822"/>
    </row>
    <row r="73823" spans="1:12" x14ac:dyDescent="0.25">
      <c r="A73823" s="3" t="str">
        <f t="shared" si="1349"/>
        <v/>
      </c>
      <c r="L73823"/>
    </row>
    <row r="73824" spans="1:12" x14ac:dyDescent="0.25">
      <c r="A73824" s="3" t="str">
        <f t="shared" si="1349"/>
        <v/>
      </c>
      <c r="L73824"/>
    </row>
    <row r="73825" spans="1:12" x14ac:dyDescent="0.25">
      <c r="A73825" s="3" t="str">
        <f t="shared" si="1349"/>
        <v/>
      </c>
      <c r="L73825"/>
    </row>
    <row r="73826" spans="1:12" x14ac:dyDescent="0.25">
      <c r="A73826" s="3" t="str">
        <f t="shared" si="1349"/>
        <v/>
      </c>
      <c r="L73826"/>
    </row>
    <row r="73827" spans="1:12" x14ac:dyDescent="0.25">
      <c r="A73827" s="3" t="str">
        <f t="shared" si="1349"/>
        <v/>
      </c>
      <c r="L73827"/>
    </row>
    <row r="73828" spans="1:12" x14ac:dyDescent="0.25">
      <c r="A73828" s="3" t="str">
        <f t="shared" si="1349"/>
        <v/>
      </c>
      <c r="L73828"/>
    </row>
    <row r="73829" spans="1:12" x14ac:dyDescent="0.25">
      <c r="A73829" s="3" t="str">
        <f t="shared" si="1349"/>
        <v/>
      </c>
      <c r="L73829"/>
    </row>
    <row r="73830" spans="1:12" x14ac:dyDescent="0.25">
      <c r="A73830" s="3" t="str">
        <f t="shared" si="1349"/>
        <v/>
      </c>
      <c r="L73830"/>
    </row>
    <row r="73831" spans="1:12" x14ac:dyDescent="0.25">
      <c r="A73831" s="3" t="str">
        <f t="shared" si="1349"/>
        <v/>
      </c>
      <c r="L73831"/>
    </row>
    <row r="73832" spans="1:12" x14ac:dyDescent="0.25">
      <c r="A73832" s="3" t="str">
        <f t="shared" si="1349"/>
        <v/>
      </c>
      <c r="L73832"/>
    </row>
    <row r="73833" spans="1:12" x14ac:dyDescent="0.25">
      <c r="A73833" s="3" t="str">
        <f t="shared" si="1349"/>
        <v/>
      </c>
      <c r="L73833"/>
    </row>
    <row r="73834" spans="1:12" x14ac:dyDescent="0.25">
      <c r="A73834" s="3" t="str">
        <f t="shared" si="1349"/>
        <v/>
      </c>
      <c r="L73834"/>
    </row>
    <row r="73835" spans="1:12" x14ac:dyDescent="0.25">
      <c r="A73835" s="3" t="str">
        <f t="shared" si="1349"/>
        <v/>
      </c>
      <c r="L73835"/>
    </row>
    <row r="73836" spans="1:12" x14ac:dyDescent="0.25">
      <c r="A73836" s="3" t="str">
        <f t="shared" si="1349"/>
        <v/>
      </c>
      <c r="L73836"/>
    </row>
    <row r="73837" spans="1:12" x14ac:dyDescent="0.25">
      <c r="A73837" s="3" t="str">
        <f t="shared" si="1349"/>
        <v/>
      </c>
      <c r="L73837"/>
    </row>
    <row r="73838" spans="1:12" x14ac:dyDescent="0.25">
      <c r="A73838" s="3" t="str">
        <f t="shared" si="1349"/>
        <v/>
      </c>
      <c r="L73838"/>
    </row>
    <row r="73839" spans="1:12" x14ac:dyDescent="0.25">
      <c r="A73839" s="3" t="str">
        <f t="shared" si="1349"/>
        <v/>
      </c>
      <c r="L73839"/>
    </row>
    <row r="73840" spans="1:12" x14ac:dyDescent="0.25">
      <c r="A73840" s="3" t="str">
        <f t="shared" si="1349"/>
        <v/>
      </c>
      <c r="L73840"/>
    </row>
    <row r="73841" spans="1:12" x14ac:dyDescent="0.25">
      <c r="A73841" s="3" t="str">
        <f t="shared" si="1349"/>
        <v/>
      </c>
      <c r="L73841"/>
    </row>
    <row r="73842" spans="1:12" x14ac:dyDescent="0.25">
      <c r="A73842" s="3" t="str">
        <f t="shared" si="1349"/>
        <v/>
      </c>
      <c r="L73842"/>
    </row>
    <row r="73843" spans="1:12" x14ac:dyDescent="0.25">
      <c r="A73843" s="3" t="str">
        <f t="shared" si="1349"/>
        <v/>
      </c>
      <c r="L73843"/>
    </row>
    <row r="73844" spans="1:12" x14ac:dyDescent="0.25">
      <c r="A73844" s="3" t="str">
        <f t="shared" si="1349"/>
        <v/>
      </c>
      <c r="L73844"/>
    </row>
    <row r="73845" spans="1:12" x14ac:dyDescent="0.25">
      <c r="A73845" s="3" t="str">
        <f t="shared" si="1349"/>
        <v/>
      </c>
      <c r="L73845"/>
    </row>
    <row r="73846" spans="1:12" x14ac:dyDescent="0.25">
      <c r="A73846" s="3" t="str">
        <f t="shared" si="1349"/>
        <v/>
      </c>
      <c r="L73846"/>
    </row>
    <row r="73847" spans="1:12" x14ac:dyDescent="0.25">
      <c r="A73847" s="3" t="str">
        <f t="shared" si="1349"/>
        <v/>
      </c>
      <c r="L73847"/>
    </row>
    <row r="73848" spans="1:12" x14ac:dyDescent="0.25">
      <c r="A73848" s="3" t="str">
        <f t="shared" si="1349"/>
        <v/>
      </c>
      <c r="L73848"/>
    </row>
    <row r="73849" spans="1:12" x14ac:dyDescent="0.25">
      <c r="A73849" s="3" t="str">
        <f t="shared" si="1349"/>
        <v/>
      </c>
      <c r="L73849"/>
    </row>
    <row r="73850" spans="1:12" x14ac:dyDescent="0.25">
      <c r="A73850" s="3" t="str">
        <f t="shared" si="1349"/>
        <v/>
      </c>
      <c r="L73850"/>
    </row>
    <row r="73851" spans="1:12" x14ac:dyDescent="0.25">
      <c r="A73851" s="3" t="str">
        <f t="shared" si="1349"/>
        <v/>
      </c>
      <c r="L73851"/>
    </row>
    <row r="73852" spans="1:12" x14ac:dyDescent="0.25">
      <c r="A73852" s="3" t="str">
        <f t="shared" si="1349"/>
        <v/>
      </c>
      <c r="L73852"/>
    </row>
    <row r="73853" spans="1:12" x14ac:dyDescent="0.25">
      <c r="A73853" s="3" t="str">
        <f t="shared" si="1349"/>
        <v/>
      </c>
      <c r="L73853"/>
    </row>
    <row r="73854" spans="1:12" x14ac:dyDescent="0.25">
      <c r="A73854" s="3" t="str">
        <f t="shared" si="1349"/>
        <v/>
      </c>
      <c r="L73854"/>
    </row>
    <row r="73855" spans="1:12" x14ac:dyDescent="0.25">
      <c r="A73855" s="3" t="str">
        <f t="shared" si="1349"/>
        <v/>
      </c>
      <c r="L73855"/>
    </row>
    <row r="73856" spans="1:12" x14ac:dyDescent="0.25">
      <c r="A73856" s="3" t="str">
        <f t="shared" si="1349"/>
        <v/>
      </c>
      <c r="L73856"/>
    </row>
    <row r="73857" spans="1:12" x14ac:dyDescent="0.25">
      <c r="A73857" s="3" t="str">
        <f t="shared" si="1349"/>
        <v/>
      </c>
      <c r="L73857"/>
    </row>
    <row r="73858" spans="1:12" x14ac:dyDescent="0.25">
      <c r="A73858" s="3" t="str">
        <f t="shared" si="1349"/>
        <v/>
      </c>
      <c r="L73858"/>
    </row>
    <row r="73859" spans="1:12" x14ac:dyDescent="0.25">
      <c r="A73859" s="3" t="str">
        <f t="shared" si="1349"/>
        <v/>
      </c>
      <c r="L73859"/>
    </row>
    <row r="73860" spans="1:12" x14ac:dyDescent="0.25">
      <c r="A73860" s="3" t="str">
        <f t="shared" si="1349"/>
        <v/>
      </c>
      <c r="L73860"/>
    </row>
    <row r="73861" spans="1:12" x14ac:dyDescent="0.25">
      <c r="A73861" s="3" t="str">
        <f t="shared" si="1349"/>
        <v/>
      </c>
      <c r="L73861"/>
    </row>
    <row r="73862" spans="1:12" x14ac:dyDescent="0.25">
      <c r="A73862" s="3" t="str">
        <f t="shared" si="1349"/>
        <v/>
      </c>
      <c r="L73862"/>
    </row>
    <row r="73863" spans="1:12" x14ac:dyDescent="0.25">
      <c r="A73863" s="3" t="str">
        <f t="shared" si="1349"/>
        <v/>
      </c>
      <c r="L73863"/>
    </row>
    <row r="73864" spans="1:12" x14ac:dyDescent="0.25">
      <c r="A73864" s="3" t="str">
        <f t="shared" si="1349"/>
        <v/>
      </c>
      <c r="L73864"/>
    </row>
    <row r="73865" spans="1:12" x14ac:dyDescent="0.25">
      <c r="A73865" s="3" t="str">
        <f t="shared" si="1349"/>
        <v/>
      </c>
      <c r="L73865"/>
    </row>
    <row r="73866" spans="1:12" x14ac:dyDescent="0.25">
      <c r="A73866" s="3" t="str">
        <f t="shared" si="1349"/>
        <v/>
      </c>
      <c r="L73866"/>
    </row>
    <row r="73867" spans="1:12" x14ac:dyDescent="0.25">
      <c r="A73867" s="3" t="str">
        <f t="shared" si="1349"/>
        <v/>
      </c>
      <c r="L73867"/>
    </row>
    <row r="73868" spans="1:12" x14ac:dyDescent="0.25">
      <c r="A73868" s="3" t="str">
        <f t="shared" si="1349"/>
        <v/>
      </c>
      <c r="L73868"/>
    </row>
    <row r="73869" spans="1:12" x14ac:dyDescent="0.25">
      <c r="A73869" s="3" t="str">
        <f t="shared" si="1349"/>
        <v/>
      </c>
      <c r="L73869"/>
    </row>
    <row r="73870" spans="1:12" x14ac:dyDescent="0.25">
      <c r="A73870" s="3" t="str">
        <f t="shared" si="1349"/>
        <v/>
      </c>
      <c r="L73870"/>
    </row>
    <row r="73871" spans="1:12" x14ac:dyDescent="0.25">
      <c r="A73871" s="3" t="str">
        <f t="shared" si="1349"/>
        <v/>
      </c>
      <c r="L73871"/>
    </row>
    <row r="73872" spans="1:12" x14ac:dyDescent="0.25">
      <c r="A73872" s="3" t="str">
        <f t="shared" si="1349"/>
        <v/>
      </c>
      <c r="L73872"/>
    </row>
    <row r="73873" spans="1:12" x14ac:dyDescent="0.25">
      <c r="A73873" s="3" t="str">
        <f t="shared" ref="A73873:A73936" si="1350">IF(B73859="","",CONCATENATE(MONTH(B73859),YEAR(B73859)))</f>
        <v/>
      </c>
      <c r="L73873"/>
    </row>
    <row r="73874" spans="1:12" x14ac:dyDescent="0.25">
      <c r="A73874" s="3" t="str">
        <f t="shared" si="1350"/>
        <v/>
      </c>
      <c r="L73874"/>
    </row>
    <row r="73875" spans="1:12" x14ac:dyDescent="0.25">
      <c r="A73875" s="3" t="str">
        <f t="shared" si="1350"/>
        <v/>
      </c>
      <c r="L73875"/>
    </row>
    <row r="73876" spans="1:12" x14ac:dyDescent="0.25">
      <c r="A73876" s="3" t="str">
        <f t="shared" si="1350"/>
        <v/>
      </c>
      <c r="L73876"/>
    </row>
    <row r="73877" spans="1:12" x14ac:dyDescent="0.25">
      <c r="A73877" s="3" t="str">
        <f t="shared" si="1350"/>
        <v/>
      </c>
      <c r="L73877"/>
    </row>
    <row r="73878" spans="1:12" x14ac:dyDescent="0.25">
      <c r="A73878" s="3" t="str">
        <f t="shared" si="1350"/>
        <v/>
      </c>
      <c r="L73878"/>
    </row>
    <row r="73879" spans="1:12" x14ac:dyDescent="0.25">
      <c r="A73879" s="3" t="str">
        <f t="shared" si="1350"/>
        <v/>
      </c>
      <c r="L73879"/>
    </row>
    <row r="73880" spans="1:12" x14ac:dyDescent="0.25">
      <c r="A73880" s="3" t="str">
        <f t="shared" si="1350"/>
        <v/>
      </c>
      <c r="L73880"/>
    </row>
    <row r="73881" spans="1:12" x14ac:dyDescent="0.25">
      <c r="A73881" s="3" t="str">
        <f t="shared" si="1350"/>
        <v/>
      </c>
      <c r="L73881"/>
    </row>
    <row r="73882" spans="1:12" x14ac:dyDescent="0.25">
      <c r="A73882" s="3" t="str">
        <f t="shared" si="1350"/>
        <v/>
      </c>
      <c r="L73882"/>
    </row>
    <row r="73883" spans="1:12" x14ac:dyDescent="0.25">
      <c r="A73883" s="3" t="str">
        <f t="shared" si="1350"/>
        <v/>
      </c>
      <c r="L73883"/>
    </row>
    <row r="73884" spans="1:12" x14ac:dyDescent="0.25">
      <c r="A73884" s="3" t="str">
        <f t="shared" si="1350"/>
        <v/>
      </c>
      <c r="L73884"/>
    </row>
    <row r="73885" spans="1:12" x14ac:dyDescent="0.25">
      <c r="A73885" s="3" t="str">
        <f t="shared" si="1350"/>
        <v/>
      </c>
      <c r="L73885"/>
    </row>
    <row r="73886" spans="1:12" x14ac:dyDescent="0.25">
      <c r="A73886" s="3" t="str">
        <f t="shared" si="1350"/>
        <v/>
      </c>
      <c r="L73886"/>
    </row>
    <row r="73887" spans="1:12" x14ac:dyDescent="0.25">
      <c r="A73887" s="3" t="str">
        <f t="shared" si="1350"/>
        <v/>
      </c>
      <c r="L73887"/>
    </row>
    <row r="73888" spans="1:12" x14ac:dyDescent="0.25">
      <c r="A73888" s="3" t="str">
        <f t="shared" si="1350"/>
        <v/>
      </c>
      <c r="L73888"/>
    </row>
    <row r="73889" spans="1:12" x14ac:dyDescent="0.25">
      <c r="A73889" s="3" t="str">
        <f t="shared" si="1350"/>
        <v/>
      </c>
      <c r="L73889"/>
    </row>
    <row r="73890" spans="1:12" x14ac:dyDescent="0.25">
      <c r="A73890" s="3" t="str">
        <f t="shared" si="1350"/>
        <v/>
      </c>
      <c r="L73890"/>
    </row>
    <row r="73891" spans="1:12" x14ac:dyDescent="0.25">
      <c r="A73891" s="3" t="str">
        <f t="shared" si="1350"/>
        <v/>
      </c>
      <c r="L73891"/>
    </row>
    <row r="73892" spans="1:12" x14ac:dyDescent="0.25">
      <c r="A73892" s="3" t="str">
        <f t="shared" si="1350"/>
        <v/>
      </c>
      <c r="L73892"/>
    </row>
    <row r="73893" spans="1:12" x14ac:dyDescent="0.25">
      <c r="A73893" s="3" t="str">
        <f t="shared" si="1350"/>
        <v/>
      </c>
      <c r="L73893"/>
    </row>
    <row r="73894" spans="1:12" x14ac:dyDescent="0.25">
      <c r="A73894" s="3" t="str">
        <f t="shared" si="1350"/>
        <v/>
      </c>
      <c r="L73894"/>
    </row>
    <row r="73895" spans="1:12" x14ac:dyDescent="0.25">
      <c r="A73895" s="3" t="str">
        <f t="shared" si="1350"/>
        <v/>
      </c>
      <c r="L73895"/>
    </row>
    <row r="73896" spans="1:12" x14ac:dyDescent="0.25">
      <c r="A73896" s="3" t="str">
        <f t="shared" si="1350"/>
        <v/>
      </c>
      <c r="L73896"/>
    </row>
    <row r="73897" spans="1:12" x14ac:dyDescent="0.25">
      <c r="A73897" s="3" t="str">
        <f t="shared" si="1350"/>
        <v/>
      </c>
      <c r="L73897"/>
    </row>
    <row r="73898" spans="1:12" x14ac:dyDescent="0.25">
      <c r="A73898" s="3" t="str">
        <f t="shared" si="1350"/>
        <v/>
      </c>
      <c r="L73898"/>
    </row>
    <row r="73899" spans="1:12" x14ac:dyDescent="0.25">
      <c r="A73899" s="3" t="str">
        <f t="shared" si="1350"/>
        <v/>
      </c>
      <c r="L73899"/>
    </row>
    <row r="73900" spans="1:12" x14ac:dyDescent="0.25">
      <c r="A73900" s="3" t="str">
        <f t="shared" si="1350"/>
        <v/>
      </c>
      <c r="L73900"/>
    </row>
    <row r="73901" spans="1:12" x14ac:dyDescent="0.25">
      <c r="A73901" s="3" t="str">
        <f t="shared" si="1350"/>
        <v/>
      </c>
      <c r="L73901"/>
    </row>
    <row r="73902" spans="1:12" x14ac:dyDescent="0.25">
      <c r="A73902" s="3" t="str">
        <f t="shared" si="1350"/>
        <v/>
      </c>
      <c r="L73902"/>
    </row>
    <row r="73903" spans="1:12" x14ac:dyDescent="0.25">
      <c r="A73903" s="3" t="str">
        <f t="shared" si="1350"/>
        <v/>
      </c>
      <c r="L73903"/>
    </row>
    <row r="73904" spans="1:12" x14ac:dyDescent="0.25">
      <c r="A73904" s="3" t="str">
        <f t="shared" si="1350"/>
        <v/>
      </c>
      <c r="L73904"/>
    </row>
    <row r="73905" spans="1:12" x14ac:dyDescent="0.25">
      <c r="A73905" s="3" t="str">
        <f t="shared" si="1350"/>
        <v/>
      </c>
      <c r="L73905"/>
    </row>
    <row r="73906" spans="1:12" x14ac:dyDescent="0.25">
      <c r="A73906" s="3" t="str">
        <f t="shared" si="1350"/>
        <v/>
      </c>
      <c r="L73906"/>
    </row>
    <row r="73907" spans="1:12" x14ac:dyDescent="0.25">
      <c r="A73907" s="3" t="str">
        <f t="shared" si="1350"/>
        <v/>
      </c>
      <c r="L73907"/>
    </row>
    <row r="73908" spans="1:12" x14ac:dyDescent="0.25">
      <c r="A73908" s="3" t="str">
        <f t="shared" si="1350"/>
        <v/>
      </c>
      <c r="L73908"/>
    </row>
    <row r="73909" spans="1:12" x14ac:dyDescent="0.25">
      <c r="A73909" s="3" t="str">
        <f t="shared" si="1350"/>
        <v/>
      </c>
      <c r="L73909"/>
    </row>
    <row r="73910" spans="1:12" x14ac:dyDescent="0.25">
      <c r="A73910" s="3" t="str">
        <f t="shared" si="1350"/>
        <v/>
      </c>
      <c r="L73910"/>
    </row>
    <row r="73911" spans="1:12" x14ac:dyDescent="0.25">
      <c r="A73911" s="3" t="str">
        <f t="shared" si="1350"/>
        <v/>
      </c>
      <c r="L73911"/>
    </row>
    <row r="73912" spans="1:12" x14ac:dyDescent="0.25">
      <c r="A73912" s="3" t="str">
        <f t="shared" si="1350"/>
        <v/>
      </c>
      <c r="L73912"/>
    </row>
    <row r="73913" spans="1:12" x14ac:dyDescent="0.25">
      <c r="A73913" s="3" t="str">
        <f t="shared" si="1350"/>
        <v/>
      </c>
      <c r="L73913"/>
    </row>
    <row r="73914" spans="1:12" x14ac:dyDescent="0.25">
      <c r="A73914" s="3" t="str">
        <f t="shared" si="1350"/>
        <v/>
      </c>
      <c r="L73914"/>
    </row>
    <row r="73915" spans="1:12" x14ac:dyDescent="0.25">
      <c r="A73915" s="3" t="str">
        <f t="shared" si="1350"/>
        <v/>
      </c>
      <c r="L73915"/>
    </row>
    <row r="73916" spans="1:12" x14ac:dyDescent="0.25">
      <c r="A73916" s="3" t="str">
        <f t="shared" si="1350"/>
        <v/>
      </c>
      <c r="L73916"/>
    </row>
    <row r="73917" spans="1:12" x14ac:dyDescent="0.25">
      <c r="A73917" s="3" t="str">
        <f t="shared" si="1350"/>
        <v/>
      </c>
      <c r="L73917"/>
    </row>
    <row r="73918" spans="1:12" x14ac:dyDescent="0.25">
      <c r="A73918" s="3" t="str">
        <f t="shared" si="1350"/>
        <v/>
      </c>
      <c r="L73918"/>
    </row>
    <row r="73919" spans="1:12" x14ac:dyDescent="0.25">
      <c r="A73919" s="3" t="str">
        <f t="shared" si="1350"/>
        <v/>
      </c>
      <c r="L73919"/>
    </row>
    <row r="73920" spans="1:12" x14ac:dyDescent="0.25">
      <c r="A73920" s="3" t="str">
        <f t="shared" si="1350"/>
        <v/>
      </c>
      <c r="L73920"/>
    </row>
    <row r="73921" spans="1:12" x14ac:dyDescent="0.25">
      <c r="A73921" s="3" t="str">
        <f t="shared" si="1350"/>
        <v/>
      </c>
      <c r="L73921"/>
    </row>
    <row r="73922" spans="1:12" x14ac:dyDescent="0.25">
      <c r="A73922" s="3" t="str">
        <f t="shared" si="1350"/>
        <v/>
      </c>
      <c r="L73922"/>
    </row>
    <row r="73923" spans="1:12" x14ac:dyDescent="0.25">
      <c r="A73923" s="3" t="str">
        <f t="shared" si="1350"/>
        <v/>
      </c>
      <c r="L73923"/>
    </row>
    <row r="73924" spans="1:12" x14ac:dyDescent="0.25">
      <c r="A73924" s="3" t="str">
        <f t="shared" si="1350"/>
        <v/>
      </c>
      <c r="L73924"/>
    </row>
    <row r="73925" spans="1:12" x14ac:dyDescent="0.25">
      <c r="A73925" s="3" t="str">
        <f t="shared" si="1350"/>
        <v/>
      </c>
      <c r="L73925"/>
    </row>
    <row r="73926" spans="1:12" x14ac:dyDescent="0.25">
      <c r="A73926" s="3" t="str">
        <f t="shared" si="1350"/>
        <v/>
      </c>
      <c r="L73926"/>
    </row>
    <row r="73927" spans="1:12" x14ac:dyDescent="0.25">
      <c r="A73927" s="3" t="str">
        <f t="shared" si="1350"/>
        <v/>
      </c>
      <c r="L73927"/>
    </row>
    <row r="73928" spans="1:12" x14ac:dyDescent="0.25">
      <c r="A73928" s="3" t="str">
        <f t="shared" si="1350"/>
        <v/>
      </c>
      <c r="L73928"/>
    </row>
    <row r="73929" spans="1:12" x14ac:dyDescent="0.25">
      <c r="A73929" s="3" t="str">
        <f t="shared" si="1350"/>
        <v/>
      </c>
      <c r="L73929"/>
    </row>
    <row r="73930" spans="1:12" x14ac:dyDescent="0.25">
      <c r="A73930" s="3" t="str">
        <f t="shared" si="1350"/>
        <v/>
      </c>
      <c r="L73930"/>
    </row>
    <row r="73931" spans="1:12" x14ac:dyDescent="0.25">
      <c r="A73931" s="3" t="str">
        <f t="shared" si="1350"/>
        <v/>
      </c>
      <c r="L73931"/>
    </row>
    <row r="73932" spans="1:12" x14ac:dyDescent="0.25">
      <c r="A73932" s="3" t="str">
        <f t="shared" si="1350"/>
        <v/>
      </c>
      <c r="L73932"/>
    </row>
    <row r="73933" spans="1:12" x14ac:dyDescent="0.25">
      <c r="A73933" s="3" t="str">
        <f t="shared" si="1350"/>
        <v/>
      </c>
      <c r="L73933"/>
    </row>
    <row r="73934" spans="1:12" x14ac:dyDescent="0.25">
      <c r="A73934" s="3" t="str">
        <f t="shared" si="1350"/>
        <v/>
      </c>
      <c r="L73934"/>
    </row>
    <row r="73935" spans="1:12" x14ac:dyDescent="0.25">
      <c r="A73935" s="3" t="str">
        <f t="shared" si="1350"/>
        <v/>
      </c>
      <c r="L73935"/>
    </row>
    <row r="73936" spans="1:12" x14ac:dyDescent="0.25">
      <c r="A73936" s="3" t="str">
        <f t="shared" si="1350"/>
        <v/>
      </c>
      <c r="L73936"/>
    </row>
    <row r="73937" spans="1:12" x14ac:dyDescent="0.25">
      <c r="A73937" s="3" t="str">
        <f t="shared" ref="A73937:A74000" si="1351">IF(B73923="","",CONCATENATE(MONTH(B73923),YEAR(B73923)))</f>
        <v/>
      </c>
      <c r="L73937"/>
    </row>
    <row r="73938" spans="1:12" x14ac:dyDescent="0.25">
      <c r="A73938" s="3" t="str">
        <f t="shared" si="1351"/>
        <v/>
      </c>
      <c r="L73938"/>
    </row>
    <row r="73939" spans="1:12" x14ac:dyDescent="0.25">
      <c r="A73939" s="3" t="str">
        <f t="shared" si="1351"/>
        <v/>
      </c>
      <c r="L73939"/>
    </row>
    <row r="73940" spans="1:12" x14ac:dyDescent="0.25">
      <c r="A73940" s="3" t="str">
        <f t="shared" si="1351"/>
        <v/>
      </c>
      <c r="L73940"/>
    </row>
    <row r="73941" spans="1:12" x14ac:dyDescent="0.25">
      <c r="A73941" s="3" t="str">
        <f t="shared" si="1351"/>
        <v/>
      </c>
      <c r="L73941"/>
    </row>
    <row r="73942" spans="1:12" x14ac:dyDescent="0.25">
      <c r="A73942" s="3" t="str">
        <f t="shared" si="1351"/>
        <v/>
      </c>
      <c r="L73942"/>
    </row>
    <row r="73943" spans="1:12" x14ac:dyDescent="0.25">
      <c r="A73943" s="3" t="str">
        <f t="shared" si="1351"/>
        <v/>
      </c>
      <c r="L73943"/>
    </row>
    <row r="73944" spans="1:12" x14ac:dyDescent="0.25">
      <c r="A73944" s="3" t="str">
        <f t="shared" si="1351"/>
        <v/>
      </c>
      <c r="L73944"/>
    </row>
    <row r="73945" spans="1:12" x14ac:dyDescent="0.25">
      <c r="A73945" s="3" t="str">
        <f t="shared" si="1351"/>
        <v/>
      </c>
      <c r="L73945"/>
    </row>
    <row r="73946" spans="1:12" x14ac:dyDescent="0.25">
      <c r="A73946" s="3" t="str">
        <f t="shared" si="1351"/>
        <v/>
      </c>
      <c r="L73946"/>
    </row>
    <row r="73947" spans="1:12" x14ac:dyDescent="0.25">
      <c r="A73947" s="3" t="str">
        <f t="shared" si="1351"/>
        <v/>
      </c>
      <c r="L73947"/>
    </row>
    <row r="73948" spans="1:12" x14ac:dyDescent="0.25">
      <c r="A73948" s="3" t="str">
        <f t="shared" si="1351"/>
        <v/>
      </c>
      <c r="L73948"/>
    </row>
    <row r="73949" spans="1:12" x14ac:dyDescent="0.25">
      <c r="A73949" s="3" t="str">
        <f t="shared" si="1351"/>
        <v/>
      </c>
      <c r="L73949"/>
    </row>
    <row r="73950" spans="1:12" x14ac:dyDescent="0.25">
      <c r="A73950" s="3" t="str">
        <f t="shared" si="1351"/>
        <v/>
      </c>
      <c r="L73950"/>
    </row>
    <row r="73951" spans="1:12" x14ac:dyDescent="0.25">
      <c r="A73951" s="3" t="str">
        <f t="shared" si="1351"/>
        <v/>
      </c>
      <c r="L73951"/>
    </row>
    <row r="73952" spans="1:12" x14ac:dyDescent="0.25">
      <c r="A73952" s="3" t="str">
        <f t="shared" si="1351"/>
        <v/>
      </c>
      <c r="L73952"/>
    </row>
    <row r="73953" spans="1:12" x14ac:dyDescent="0.25">
      <c r="A73953" s="3" t="str">
        <f t="shared" si="1351"/>
        <v/>
      </c>
      <c r="L73953"/>
    </row>
    <row r="73954" spans="1:12" x14ac:dyDescent="0.25">
      <c r="A73954" s="3" t="str">
        <f t="shared" si="1351"/>
        <v/>
      </c>
      <c r="L73954"/>
    </row>
    <row r="73955" spans="1:12" x14ac:dyDescent="0.25">
      <c r="A73955" s="3" t="str">
        <f t="shared" si="1351"/>
        <v/>
      </c>
      <c r="L73955"/>
    </row>
    <row r="73956" spans="1:12" x14ac:dyDescent="0.25">
      <c r="A73956" s="3" t="str">
        <f t="shared" si="1351"/>
        <v/>
      </c>
      <c r="L73956"/>
    </row>
    <row r="73957" spans="1:12" x14ac:dyDescent="0.25">
      <c r="A73957" s="3" t="str">
        <f t="shared" si="1351"/>
        <v/>
      </c>
      <c r="L73957"/>
    </row>
    <row r="73958" spans="1:12" x14ac:dyDescent="0.25">
      <c r="A73958" s="3" t="str">
        <f t="shared" si="1351"/>
        <v/>
      </c>
      <c r="L73958"/>
    </row>
    <row r="73959" spans="1:12" x14ac:dyDescent="0.25">
      <c r="A73959" s="3" t="str">
        <f t="shared" si="1351"/>
        <v/>
      </c>
      <c r="L73959"/>
    </row>
    <row r="73960" spans="1:12" x14ac:dyDescent="0.25">
      <c r="A73960" s="3" t="str">
        <f t="shared" si="1351"/>
        <v/>
      </c>
      <c r="L73960"/>
    </row>
    <row r="73961" spans="1:12" x14ac:dyDescent="0.25">
      <c r="A73961" s="3" t="str">
        <f t="shared" si="1351"/>
        <v/>
      </c>
      <c r="L73961"/>
    </row>
    <row r="73962" spans="1:12" x14ac:dyDescent="0.25">
      <c r="A73962" s="3" t="str">
        <f t="shared" si="1351"/>
        <v/>
      </c>
      <c r="L73962"/>
    </row>
    <row r="73963" spans="1:12" x14ac:dyDescent="0.25">
      <c r="A73963" s="3" t="str">
        <f t="shared" si="1351"/>
        <v/>
      </c>
      <c r="L73963"/>
    </row>
    <row r="73964" spans="1:12" x14ac:dyDescent="0.25">
      <c r="A73964" s="3" t="str">
        <f t="shared" si="1351"/>
        <v/>
      </c>
      <c r="L73964"/>
    </row>
    <row r="73965" spans="1:12" x14ac:dyDescent="0.25">
      <c r="A73965" s="3" t="str">
        <f t="shared" si="1351"/>
        <v/>
      </c>
      <c r="L73965"/>
    </row>
    <row r="73966" spans="1:12" x14ac:dyDescent="0.25">
      <c r="A73966" s="3" t="str">
        <f t="shared" si="1351"/>
        <v/>
      </c>
      <c r="L73966"/>
    </row>
    <row r="73967" spans="1:12" x14ac:dyDescent="0.25">
      <c r="A73967" s="3" t="str">
        <f t="shared" si="1351"/>
        <v/>
      </c>
      <c r="L73967"/>
    </row>
    <row r="73968" spans="1:12" x14ac:dyDescent="0.25">
      <c r="A73968" s="3" t="str">
        <f t="shared" si="1351"/>
        <v/>
      </c>
      <c r="L73968"/>
    </row>
    <row r="73969" spans="1:12" x14ac:dyDescent="0.25">
      <c r="A73969" s="3" t="str">
        <f t="shared" si="1351"/>
        <v/>
      </c>
      <c r="L73969"/>
    </row>
    <row r="73970" spans="1:12" x14ac:dyDescent="0.25">
      <c r="A73970" s="3" t="str">
        <f t="shared" si="1351"/>
        <v/>
      </c>
      <c r="L73970"/>
    </row>
    <row r="73971" spans="1:12" x14ac:dyDescent="0.25">
      <c r="A73971" s="3" t="str">
        <f t="shared" si="1351"/>
        <v/>
      </c>
      <c r="L73971"/>
    </row>
    <row r="73972" spans="1:12" x14ac:dyDescent="0.25">
      <c r="A73972" s="3" t="str">
        <f t="shared" si="1351"/>
        <v/>
      </c>
      <c r="L73972"/>
    </row>
    <row r="73973" spans="1:12" x14ac:dyDescent="0.25">
      <c r="A73973" s="3" t="str">
        <f t="shared" si="1351"/>
        <v/>
      </c>
      <c r="L73973"/>
    </row>
    <row r="73974" spans="1:12" x14ac:dyDescent="0.25">
      <c r="A73974" s="3" t="str">
        <f t="shared" si="1351"/>
        <v/>
      </c>
      <c r="L73974"/>
    </row>
    <row r="73975" spans="1:12" x14ac:dyDescent="0.25">
      <c r="A73975" s="3" t="str">
        <f t="shared" si="1351"/>
        <v/>
      </c>
      <c r="L73975"/>
    </row>
    <row r="73976" spans="1:12" x14ac:dyDescent="0.25">
      <c r="A73976" s="3" t="str">
        <f t="shared" si="1351"/>
        <v/>
      </c>
      <c r="L73976"/>
    </row>
    <row r="73977" spans="1:12" x14ac:dyDescent="0.25">
      <c r="A73977" s="3" t="str">
        <f t="shared" si="1351"/>
        <v/>
      </c>
      <c r="L73977"/>
    </row>
    <row r="73978" spans="1:12" x14ac:dyDescent="0.25">
      <c r="A73978" s="3" t="str">
        <f t="shared" si="1351"/>
        <v/>
      </c>
      <c r="L73978"/>
    </row>
    <row r="73979" spans="1:12" x14ac:dyDescent="0.25">
      <c r="A73979" s="3" t="str">
        <f t="shared" si="1351"/>
        <v/>
      </c>
      <c r="L73979"/>
    </row>
    <row r="73980" spans="1:12" x14ac:dyDescent="0.25">
      <c r="A73980" s="3" t="str">
        <f t="shared" si="1351"/>
        <v/>
      </c>
      <c r="L73980"/>
    </row>
    <row r="73981" spans="1:12" x14ac:dyDescent="0.25">
      <c r="A73981" s="3" t="str">
        <f t="shared" si="1351"/>
        <v/>
      </c>
      <c r="L73981"/>
    </row>
    <row r="73982" spans="1:12" x14ac:dyDescent="0.25">
      <c r="A73982" s="3" t="str">
        <f t="shared" si="1351"/>
        <v/>
      </c>
      <c r="L73982"/>
    </row>
    <row r="73983" spans="1:12" x14ac:dyDescent="0.25">
      <c r="A73983" s="3" t="str">
        <f t="shared" si="1351"/>
        <v/>
      </c>
      <c r="L73983"/>
    </row>
    <row r="73984" spans="1:12" x14ac:dyDescent="0.25">
      <c r="A73984" s="3" t="str">
        <f t="shared" si="1351"/>
        <v/>
      </c>
      <c r="L73984"/>
    </row>
    <row r="73985" spans="1:12" x14ac:dyDescent="0.25">
      <c r="A73985" s="3" t="str">
        <f t="shared" si="1351"/>
        <v/>
      </c>
      <c r="L73985"/>
    </row>
    <row r="73986" spans="1:12" x14ac:dyDescent="0.25">
      <c r="A73986" s="3" t="str">
        <f t="shared" si="1351"/>
        <v/>
      </c>
      <c r="L73986"/>
    </row>
    <row r="73987" spans="1:12" x14ac:dyDescent="0.25">
      <c r="A73987" s="3" t="str">
        <f t="shared" si="1351"/>
        <v/>
      </c>
      <c r="L73987"/>
    </row>
    <row r="73988" spans="1:12" x14ac:dyDescent="0.25">
      <c r="A73988" s="3" t="str">
        <f t="shared" si="1351"/>
        <v/>
      </c>
      <c r="L73988"/>
    </row>
    <row r="73989" spans="1:12" x14ac:dyDescent="0.25">
      <c r="A73989" s="3" t="str">
        <f t="shared" si="1351"/>
        <v/>
      </c>
      <c r="L73989"/>
    </row>
    <row r="73990" spans="1:12" x14ac:dyDescent="0.25">
      <c r="A73990" s="3" t="str">
        <f t="shared" si="1351"/>
        <v/>
      </c>
      <c r="L73990"/>
    </row>
    <row r="73991" spans="1:12" x14ac:dyDescent="0.25">
      <c r="A73991" s="3" t="str">
        <f t="shared" si="1351"/>
        <v/>
      </c>
      <c r="L73991"/>
    </row>
    <row r="73992" spans="1:12" x14ac:dyDescent="0.25">
      <c r="A73992" s="3" t="str">
        <f t="shared" si="1351"/>
        <v/>
      </c>
      <c r="L73992"/>
    </row>
    <row r="73993" spans="1:12" x14ac:dyDescent="0.25">
      <c r="A73993" s="3" t="str">
        <f t="shared" si="1351"/>
        <v/>
      </c>
      <c r="L73993"/>
    </row>
    <row r="73994" spans="1:12" x14ac:dyDescent="0.25">
      <c r="A73994" s="3" t="str">
        <f t="shared" si="1351"/>
        <v/>
      </c>
      <c r="L73994"/>
    </row>
    <row r="73995" spans="1:12" x14ac:dyDescent="0.25">
      <c r="A73995" s="3" t="str">
        <f t="shared" si="1351"/>
        <v/>
      </c>
      <c r="L73995"/>
    </row>
    <row r="73996" spans="1:12" x14ac:dyDescent="0.25">
      <c r="A73996" s="3" t="str">
        <f t="shared" si="1351"/>
        <v/>
      </c>
      <c r="L73996"/>
    </row>
    <row r="73997" spans="1:12" x14ac:dyDescent="0.25">
      <c r="A73997" s="3" t="str">
        <f t="shared" si="1351"/>
        <v/>
      </c>
      <c r="L73997"/>
    </row>
    <row r="73998" spans="1:12" x14ac:dyDescent="0.25">
      <c r="A73998" s="3" t="str">
        <f t="shared" si="1351"/>
        <v/>
      </c>
      <c r="L73998"/>
    </row>
    <row r="73999" spans="1:12" x14ac:dyDescent="0.25">
      <c r="A73999" s="3" t="str">
        <f t="shared" si="1351"/>
        <v/>
      </c>
      <c r="L73999"/>
    </row>
    <row r="74000" spans="1:12" x14ac:dyDescent="0.25">
      <c r="A74000" s="3" t="str">
        <f t="shared" si="1351"/>
        <v/>
      </c>
      <c r="L74000"/>
    </row>
    <row r="74001" spans="1:12" x14ac:dyDescent="0.25">
      <c r="A74001" s="3" t="str">
        <f t="shared" ref="A74001:A74064" si="1352">IF(B73987="","",CONCATENATE(MONTH(B73987),YEAR(B73987)))</f>
        <v/>
      </c>
      <c r="L74001"/>
    </row>
    <row r="74002" spans="1:12" x14ac:dyDescent="0.25">
      <c r="A74002" s="3" t="str">
        <f t="shared" si="1352"/>
        <v/>
      </c>
      <c r="L74002"/>
    </row>
    <row r="74003" spans="1:12" x14ac:dyDescent="0.25">
      <c r="A74003" s="3" t="str">
        <f t="shared" si="1352"/>
        <v/>
      </c>
      <c r="L74003"/>
    </row>
    <row r="74004" spans="1:12" x14ac:dyDescent="0.25">
      <c r="A74004" s="3" t="str">
        <f t="shared" si="1352"/>
        <v/>
      </c>
      <c r="L74004"/>
    </row>
    <row r="74005" spans="1:12" x14ac:dyDescent="0.25">
      <c r="A74005" s="3" t="str">
        <f t="shared" si="1352"/>
        <v/>
      </c>
      <c r="L74005"/>
    </row>
    <row r="74006" spans="1:12" x14ac:dyDescent="0.25">
      <c r="A74006" s="3" t="str">
        <f t="shared" si="1352"/>
        <v/>
      </c>
      <c r="L74006"/>
    </row>
    <row r="74007" spans="1:12" x14ac:dyDescent="0.25">
      <c r="A74007" s="3" t="str">
        <f t="shared" si="1352"/>
        <v/>
      </c>
      <c r="L74007"/>
    </row>
    <row r="74008" spans="1:12" x14ac:dyDescent="0.25">
      <c r="A74008" s="3" t="str">
        <f t="shared" si="1352"/>
        <v/>
      </c>
      <c r="L74008"/>
    </row>
    <row r="74009" spans="1:12" x14ac:dyDescent="0.25">
      <c r="A74009" s="3" t="str">
        <f t="shared" si="1352"/>
        <v/>
      </c>
      <c r="L74009"/>
    </row>
    <row r="74010" spans="1:12" x14ac:dyDescent="0.25">
      <c r="A74010" s="3" t="str">
        <f t="shared" si="1352"/>
        <v/>
      </c>
      <c r="L74010"/>
    </row>
    <row r="74011" spans="1:12" x14ac:dyDescent="0.25">
      <c r="A74011" s="3" t="str">
        <f t="shared" si="1352"/>
        <v/>
      </c>
      <c r="L74011"/>
    </row>
    <row r="74012" spans="1:12" x14ac:dyDescent="0.25">
      <c r="A74012" s="3" t="str">
        <f t="shared" si="1352"/>
        <v/>
      </c>
      <c r="L74012"/>
    </row>
    <row r="74013" spans="1:12" x14ac:dyDescent="0.25">
      <c r="A74013" s="3" t="str">
        <f t="shared" si="1352"/>
        <v/>
      </c>
      <c r="L74013"/>
    </row>
    <row r="74014" spans="1:12" x14ac:dyDescent="0.25">
      <c r="A74014" s="3" t="str">
        <f t="shared" si="1352"/>
        <v/>
      </c>
      <c r="L74014"/>
    </row>
    <row r="74015" spans="1:12" x14ac:dyDescent="0.25">
      <c r="A74015" s="3" t="str">
        <f t="shared" si="1352"/>
        <v/>
      </c>
      <c r="L74015"/>
    </row>
    <row r="74016" spans="1:12" x14ac:dyDescent="0.25">
      <c r="A74016" s="3" t="str">
        <f t="shared" si="1352"/>
        <v/>
      </c>
      <c r="L74016"/>
    </row>
    <row r="74017" spans="1:12" x14ac:dyDescent="0.25">
      <c r="A74017" s="3" t="str">
        <f t="shared" si="1352"/>
        <v/>
      </c>
      <c r="L74017"/>
    </row>
    <row r="74018" spans="1:12" x14ac:dyDescent="0.25">
      <c r="A74018" s="3" t="str">
        <f t="shared" si="1352"/>
        <v/>
      </c>
      <c r="L74018"/>
    </row>
    <row r="74019" spans="1:12" x14ac:dyDescent="0.25">
      <c r="A74019" s="3" t="str">
        <f t="shared" si="1352"/>
        <v/>
      </c>
      <c r="L74019"/>
    </row>
    <row r="74020" spans="1:12" x14ac:dyDescent="0.25">
      <c r="A74020" s="3" t="str">
        <f t="shared" si="1352"/>
        <v/>
      </c>
      <c r="L74020"/>
    </row>
    <row r="74021" spans="1:12" x14ac:dyDescent="0.25">
      <c r="A74021" s="3" t="str">
        <f t="shared" si="1352"/>
        <v/>
      </c>
      <c r="L74021"/>
    </row>
    <row r="74022" spans="1:12" x14ac:dyDescent="0.25">
      <c r="A74022" s="3" t="str">
        <f t="shared" si="1352"/>
        <v/>
      </c>
      <c r="L74022"/>
    </row>
    <row r="74023" spans="1:12" x14ac:dyDescent="0.25">
      <c r="A74023" s="3" t="str">
        <f t="shared" si="1352"/>
        <v/>
      </c>
      <c r="L74023"/>
    </row>
    <row r="74024" spans="1:12" x14ac:dyDescent="0.25">
      <c r="A74024" s="3" t="str">
        <f t="shared" si="1352"/>
        <v/>
      </c>
      <c r="L74024"/>
    </row>
    <row r="74025" spans="1:12" x14ac:dyDescent="0.25">
      <c r="A74025" s="3" t="str">
        <f t="shared" si="1352"/>
        <v/>
      </c>
      <c r="L74025"/>
    </row>
    <row r="74026" spans="1:12" x14ac:dyDescent="0.25">
      <c r="A74026" s="3" t="str">
        <f t="shared" si="1352"/>
        <v/>
      </c>
      <c r="L74026"/>
    </row>
    <row r="74027" spans="1:12" x14ac:dyDescent="0.25">
      <c r="A74027" s="3" t="str">
        <f t="shared" si="1352"/>
        <v/>
      </c>
      <c r="L74027"/>
    </row>
    <row r="74028" spans="1:12" x14ac:dyDescent="0.25">
      <c r="A74028" s="3" t="str">
        <f t="shared" si="1352"/>
        <v/>
      </c>
      <c r="L74028"/>
    </row>
    <row r="74029" spans="1:12" x14ac:dyDescent="0.25">
      <c r="A74029" s="3" t="str">
        <f t="shared" si="1352"/>
        <v/>
      </c>
      <c r="L74029"/>
    </row>
    <row r="74030" spans="1:12" x14ac:dyDescent="0.25">
      <c r="A74030" s="3" t="str">
        <f t="shared" si="1352"/>
        <v/>
      </c>
      <c r="L74030"/>
    </row>
    <row r="74031" spans="1:12" x14ac:dyDescent="0.25">
      <c r="A74031" s="3" t="str">
        <f t="shared" si="1352"/>
        <v/>
      </c>
      <c r="L74031"/>
    </row>
    <row r="74032" spans="1:12" x14ac:dyDescent="0.25">
      <c r="A74032" s="3" t="str">
        <f t="shared" si="1352"/>
        <v/>
      </c>
      <c r="L74032"/>
    </row>
    <row r="74033" spans="1:12" x14ac:dyDescent="0.25">
      <c r="A74033" s="3" t="str">
        <f t="shared" si="1352"/>
        <v/>
      </c>
      <c r="L74033"/>
    </row>
    <row r="74034" spans="1:12" x14ac:dyDescent="0.25">
      <c r="A74034" s="3" t="str">
        <f t="shared" si="1352"/>
        <v/>
      </c>
      <c r="L74034"/>
    </row>
    <row r="74035" spans="1:12" x14ac:dyDescent="0.25">
      <c r="A74035" s="3" t="str">
        <f t="shared" si="1352"/>
        <v/>
      </c>
      <c r="L74035"/>
    </row>
    <row r="74036" spans="1:12" x14ac:dyDescent="0.25">
      <c r="A74036" s="3" t="str">
        <f t="shared" si="1352"/>
        <v/>
      </c>
      <c r="L74036"/>
    </row>
    <row r="74037" spans="1:12" x14ac:dyDescent="0.25">
      <c r="A74037" s="3" t="str">
        <f t="shared" si="1352"/>
        <v/>
      </c>
      <c r="L74037"/>
    </row>
    <row r="74038" spans="1:12" x14ac:dyDescent="0.25">
      <c r="A74038" s="3" t="str">
        <f t="shared" si="1352"/>
        <v/>
      </c>
      <c r="L74038"/>
    </row>
    <row r="74039" spans="1:12" x14ac:dyDescent="0.25">
      <c r="A74039" s="3" t="str">
        <f t="shared" si="1352"/>
        <v/>
      </c>
      <c r="L74039"/>
    </row>
    <row r="74040" spans="1:12" x14ac:dyDescent="0.25">
      <c r="A74040" s="3" t="str">
        <f t="shared" si="1352"/>
        <v/>
      </c>
      <c r="L74040"/>
    </row>
    <row r="74041" spans="1:12" x14ac:dyDescent="0.25">
      <c r="A74041" s="3" t="str">
        <f t="shared" si="1352"/>
        <v/>
      </c>
      <c r="L74041"/>
    </row>
    <row r="74042" spans="1:12" x14ac:dyDescent="0.25">
      <c r="A74042" s="3" t="str">
        <f t="shared" si="1352"/>
        <v/>
      </c>
      <c r="L74042"/>
    </row>
    <row r="74043" spans="1:12" x14ac:dyDescent="0.25">
      <c r="A74043" s="3" t="str">
        <f t="shared" si="1352"/>
        <v/>
      </c>
      <c r="L74043"/>
    </row>
    <row r="74044" spans="1:12" x14ac:dyDescent="0.25">
      <c r="A74044" s="3" t="str">
        <f t="shared" si="1352"/>
        <v/>
      </c>
      <c r="L74044"/>
    </row>
    <row r="74045" spans="1:12" x14ac:dyDescent="0.25">
      <c r="A74045" s="3" t="str">
        <f t="shared" si="1352"/>
        <v/>
      </c>
      <c r="L74045"/>
    </row>
    <row r="74046" spans="1:12" x14ac:dyDescent="0.25">
      <c r="A74046" s="3" t="str">
        <f t="shared" si="1352"/>
        <v/>
      </c>
      <c r="L74046"/>
    </row>
    <row r="74047" spans="1:12" x14ac:dyDescent="0.25">
      <c r="A74047" s="3" t="str">
        <f t="shared" si="1352"/>
        <v/>
      </c>
      <c r="L74047"/>
    </row>
    <row r="74048" spans="1:12" x14ac:dyDescent="0.25">
      <c r="A74048" s="3" t="str">
        <f t="shared" si="1352"/>
        <v/>
      </c>
      <c r="L74048"/>
    </row>
    <row r="74049" spans="1:12" x14ac:dyDescent="0.25">
      <c r="A74049" s="3" t="str">
        <f t="shared" si="1352"/>
        <v/>
      </c>
      <c r="L74049"/>
    </row>
    <row r="74050" spans="1:12" x14ac:dyDescent="0.25">
      <c r="A74050" s="3" t="str">
        <f t="shared" si="1352"/>
        <v/>
      </c>
      <c r="L74050"/>
    </row>
    <row r="74051" spans="1:12" x14ac:dyDescent="0.25">
      <c r="A74051" s="3" t="str">
        <f t="shared" si="1352"/>
        <v/>
      </c>
      <c r="L74051"/>
    </row>
    <row r="74052" spans="1:12" x14ac:dyDescent="0.25">
      <c r="A74052" s="3" t="str">
        <f t="shared" si="1352"/>
        <v/>
      </c>
      <c r="L74052"/>
    </row>
    <row r="74053" spans="1:12" x14ac:dyDescent="0.25">
      <c r="A74053" s="3" t="str">
        <f t="shared" si="1352"/>
        <v/>
      </c>
      <c r="L74053"/>
    </row>
    <row r="74054" spans="1:12" x14ac:dyDescent="0.25">
      <c r="A74054" s="3" t="str">
        <f t="shared" si="1352"/>
        <v/>
      </c>
      <c r="L74054"/>
    </row>
    <row r="74055" spans="1:12" x14ac:dyDescent="0.25">
      <c r="A74055" s="3" t="str">
        <f t="shared" si="1352"/>
        <v/>
      </c>
      <c r="L74055"/>
    </row>
    <row r="74056" spans="1:12" x14ac:dyDescent="0.25">
      <c r="A74056" s="3" t="str">
        <f t="shared" si="1352"/>
        <v/>
      </c>
      <c r="L74056"/>
    </row>
    <row r="74057" spans="1:12" x14ac:dyDescent="0.25">
      <c r="A74057" s="3" t="str">
        <f t="shared" si="1352"/>
        <v/>
      </c>
      <c r="L74057"/>
    </row>
    <row r="74058" spans="1:12" x14ac:dyDescent="0.25">
      <c r="A74058" s="3" t="str">
        <f t="shared" si="1352"/>
        <v/>
      </c>
      <c r="L74058"/>
    </row>
    <row r="74059" spans="1:12" x14ac:dyDescent="0.25">
      <c r="A74059" s="3" t="str">
        <f t="shared" si="1352"/>
        <v/>
      </c>
      <c r="L74059"/>
    </row>
    <row r="74060" spans="1:12" x14ac:dyDescent="0.25">
      <c r="A74060" s="3" t="str">
        <f t="shared" si="1352"/>
        <v/>
      </c>
      <c r="L74060"/>
    </row>
    <row r="74061" spans="1:12" x14ac:dyDescent="0.25">
      <c r="A74061" s="3" t="str">
        <f t="shared" si="1352"/>
        <v/>
      </c>
      <c r="L74061"/>
    </row>
    <row r="74062" spans="1:12" x14ac:dyDescent="0.25">
      <c r="A74062" s="3" t="str">
        <f t="shared" si="1352"/>
        <v/>
      </c>
      <c r="L74062"/>
    </row>
    <row r="74063" spans="1:12" x14ac:dyDescent="0.25">
      <c r="A74063" s="3" t="str">
        <f t="shared" si="1352"/>
        <v/>
      </c>
      <c r="L74063"/>
    </row>
    <row r="74064" spans="1:12" x14ac:dyDescent="0.25">
      <c r="A74064" s="3" t="str">
        <f t="shared" si="1352"/>
        <v/>
      </c>
      <c r="L74064"/>
    </row>
    <row r="74065" spans="1:12" x14ac:dyDescent="0.25">
      <c r="A74065" s="3" t="str">
        <f t="shared" ref="A74065:A74128" si="1353">IF(B74051="","",CONCATENATE(MONTH(B74051),YEAR(B74051)))</f>
        <v/>
      </c>
      <c r="L74065"/>
    </row>
    <row r="74066" spans="1:12" x14ac:dyDescent="0.25">
      <c r="A74066" s="3" t="str">
        <f t="shared" si="1353"/>
        <v/>
      </c>
      <c r="L74066"/>
    </row>
    <row r="74067" spans="1:12" x14ac:dyDescent="0.25">
      <c r="A74067" s="3" t="str">
        <f t="shared" si="1353"/>
        <v/>
      </c>
      <c r="L74067"/>
    </row>
    <row r="74068" spans="1:12" x14ac:dyDescent="0.25">
      <c r="A74068" s="3" t="str">
        <f t="shared" si="1353"/>
        <v/>
      </c>
      <c r="L74068"/>
    </row>
    <row r="74069" spans="1:12" x14ac:dyDescent="0.25">
      <c r="A74069" s="3" t="str">
        <f t="shared" si="1353"/>
        <v/>
      </c>
      <c r="L74069"/>
    </row>
    <row r="74070" spans="1:12" x14ac:dyDescent="0.25">
      <c r="A74070" s="3" t="str">
        <f t="shared" si="1353"/>
        <v/>
      </c>
      <c r="L74070"/>
    </row>
    <row r="74071" spans="1:12" x14ac:dyDescent="0.25">
      <c r="A74071" s="3" t="str">
        <f t="shared" si="1353"/>
        <v/>
      </c>
      <c r="L74071"/>
    </row>
    <row r="74072" spans="1:12" x14ac:dyDescent="0.25">
      <c r="A74072" s="3" t="str">
        <f t="shared" si="1353"/>
        <v/>
      </c>
      <c r="L74072"/>
    </row>
    <row r="74073" spans="1:12" x14ac:dyDescent="0.25">
      <c r="A74073" s="3" t="str">
        <f t="shared" si="1353"/>
        <v/>
      </c>
      <c r="L74073"/>
    </row>
    <row r="74074" spans="1:12" x14ac:dyDescent="0.25">
      <c r="A74074" s="3" t="str">
        <f t="shared" si="1353"/>
        <v/>
      </c>
      <c r="L74074"/>
    </row>
    <row r="74075" spans="1:12" x14ac:dyDescent="0.25">
      <c r="A74075" s="3" t="str">
        <f t="shared" si="1353"/>
        <v/>
      </c>
      <c r="L74075"/>
    </row>
    <row r="74076" spans="1:12" x14ac:dyDescent="0.25">
      <c r="A74076" s="3" t="str">
        <f t="shared" si="1353"/>
        <v/>
      </c>
      <c r="L74076"/>
    </row>
    <row r="74077" spans="1:12" x14ac:dyDescent="0.25">
      <c r="A74077" s="3" t="str">
        <f t="shared" si="1353"/>
        <v/>
      </c>
      <c r="L74077"/>
    </row>
    <row r="74078" spans="1:12" x14ac:dyDescent="0.25">
      <c r="A74078" s="3" t="str">
        <f t="shared" si="1353"/>
        <v/>
      </c>
      <c r="L74078"/>
    </row>
    <row r="74079" spans="1:12" x14ac:dyDescent="0.25">
      <c r="A74079" s="3" t="str">
        <f t="shared" si="1353"/>
        <v/>
      </c>
      <c r="L74079"/>
    </row>
    <row r="74080" spans="1:12" x14ac:dyDescent="0.25">
      <c r="A74080" s="3" t="str">
        <f t="shared" si="1353"/>
        <v/>
      </c>
      <c r="L74080"/>
    </row>
    <row r="74081" spans="1:12" x14ac:dyDescent="0.25">
      <c r="A74081" s="3" t="str">
        <f t="shared" si="1353"/>
        <v/>
      </c>
      <c r="L74081"/>
    </row>
    <row r="74082" spans="1:12" x14ac:dyDescent="0.25">
      <c r="A74082" s="3" t="str">
        <f t="shared" si="1353"/>
        <v/>
      </c>
      <c r="L74082"/>
    </row>
    <row r="74083" spans="1:12" x14ac:dyDescent="0.25">
      <c r="A74083" s="3" t="str">
        <f t="shared" si="1353"/>
        <v/>
      </c>
      <c r="L74083"/>
    </row>
    <row r="74084" spans="1:12" x14ac:dyDescent="0.25">
      <c r="A74084" s="3" t="str">
        <f t="shared" si="1353"/>
        <v/>
      </c>
      <c r="L74084"/>
    </row>
    <row r="74085" spans="1:12" x14ac:dyDescent="0.25">
      <c r="A74085" s="3" t="str">
        <f t="shared" si="1353"/>
        <v/>
      </c>
      <c r="L74085"/>
    </row>
    <row r="74086" spans="1:12" x14ac:dyDescent="0.25">
      <c r="A74086" s="3" t="str">
        <f t="shared" si="1353"/>
        <v/>
      </c>
      <c r="L74086"/>
    </row>
    <row r="74087" spans="1:12" x14ac:dyDescent="0.25">
      <c r="A74087" s="3" t="str">
        <f t="shared" si="1353"/>
        <v/>
      </c>
      <c r="L74087"/>
    </row>
    <row r="74088" spans="1:12" x14ac:dyDescent="0.25">
      <c r="A74088" s="3" t="str">
        <f t="shared" si="1353"/>
        <v/>
      </c>
      <c r="L74088"/>
    </row>
    <row r="74089" spans="1:12" x14ac:dyDescent="0.25">
      <c r="A74089" s="3" t="str">
        <f t="shared" si="1353"/>
        <v/>
      </c>
      <c r="L74089"/>
    </row>
    <row r="74090" spans="1:12" x14ac:dyDescent="0.25">
      <c r="A74090" s="3" t="str">
        <f t="shared" si="1353"/>
        <v/>
      </c>
      <c r="L74090"/>
    </row>
    <row r="74091" spans="1:12" x14ac:dyDescent="0.25">
      <c r="A74091" s="3" t="str">
        <f t="shared" si="1353"/>
        <v/>
      </c>
      <c r="L74091"/>
    </row>
    <row r="74092" spans="1:12" x14ac:dyDescent="0.25">
      <c r="A74092" s="3" t="str">
        <f t="shared" si="1353"/>
        <v/>
      </c>
      <c r="L74092"/>
    </row>
    <row r="74093" spans="1:12" x14ac:dyDescent="0.25">
      <c r="A74093" s="3" t="str">
        <f t="shared" si="1353"/>
        <v/>
      </c>
      <c r="L74093"/>
    </row>
    <row r="74094" spans="1:12" x14ac:dyDescent="0.25">
      <c r="A74094" s="3" t="str">
        <f t="shared" si="1353"/>
        <v/>
      </c>
      <c r="L74094"/>
    </row>
    <row r="74095" spans="1:12" x14ac:dyDescent="0.25">
      <c r="A74095" s="3" t="str">
        <f t="shared" si="1353"/>
        <v/>
      </c>
      <c r="L74095"/>
    </row>
    <row r="74096" spans="1:12" x14ac:dyDescent="0.25">
      <c r="A74096" s="3" t="str">
        <f t="shared" si="1353"/>
        <v/>
      </c>
      <c r="L74096"/>
    </row>
    <row r="74097" spans="1:12" x14ac:dyDescent="0.25">
      <c r="A74097" s="3" t="str">
        <f t="shared" si="1353"/>
        <v/>
      </c>
      <c r="L74097"/>
    </row>
    <row r="74098" spans="1:12" x14ac:dyDescent="0.25">
      <c r="A74098" s="3" t="str">
        <f t="shared" si="1353"/>
        <v/>
      </c>
      <c r="L74098"/>
    </row>
    <row r="74099" spans="1:12" x14ac:dyDescent="0.25">
      <c r="A74099" s="3" t="str">
        <f t="shared" si="1353"/>
        <v/>
      </c>
      <c r="L74099"/>
    </row>
    <row r="74100" spans="1:12" x14ac:dyDescent="0.25">
      <c r="A74100" s="3" t="str">
        <f t="shared" si="1353"/>
        <v/>
      </c>
      <c r="L74100"/>
    </row>
    <row r="74101" spans="1:12" x14ac:dyDescent="0.25">
      <c r="A74101" s="3" t="str">
        <f t="shared" si="1353"/>
        <v/>
      </c>
      <c r="L74101"/>
    </row>
    <row r="74102" spans="1:12" x14ac:dyDescent="0.25">
      <c r="A74102" s="3" t="str">
        <f t="shared" si="1353"/>
        <v/>
      </c>
      <c r="L74102"/>
    </row>
    <row r="74103" spans="1:12" x14ac:dyDescent="0.25">
      <c r="A74103" s="3" t="str">
        <f t="shared" si="1353"/>
        <v/>
      </c>
      <c r="L74103"/>
    </row>
    <row r="74104" spans="1:12" x14ac:dyDescent="0.25">
      <c r="A74104" s="3" t="str">
        <f t="shared" si="1353"/>
        <v/>
      </c>
      <c r="L74104"/>
    </row>
    <row r="74105" spans="1:12" x14ac:dyDescent="0.25">
      <c r="A74105" s="3" t="str">
        <f t="shared" si="1353"/>
        <v/>
      </c>
      <c r="L74105"/>
    </row>
    <row r="74106" spans="1:12" x14ac:dyDescent="0.25">
      <c r="A74106" s="3" t="str">
        <f t="shared" si="1353"/>
        <v/>
      </c>
      <c r="L74106"/>
    </row>
    <row r="74107" spans="1:12" x14ac:dyDescent="0.25">
      <c r="A74107" s="3" t="str">
        <f t="shared" si="1353"/>
        <v/>
      </c>
      <c r="L74107"/>
    </row>
    <row r="74108" spans="1:12" x14ac:dyDescent="0.25">
      <c r="A74108" s="3" t="str">
        <f t="shared" si="1353"/>
        <v/>
      </c>
      <c r="L74108"/>
    </row>
    <row r="74109" spans="1:12" x14ac:dyDescent="0.25">
      <c r="A74109" s="3" t="str">
        <f t="shared" si="1353"/>
        <v/>
      </c>
      <c r="L74109"/>
    </row>
    <row r="74110" spans="1:12" x14ac:dyDescent="0.25">
      <c r="A74110" s="3" t="str">
        <f t="shared" si="1353"/>
        <v/>
      </c>
      <c r="L74110"/>
    </row>
    <row r="74111" spans="1:12" x14ac:dyDescent="0.25">
      <c r="A74111" s="3" t="str">
        <f t="shared" si="1353"/>
        <v/>
      </c>
      <c r="L74111"/>
    </row>
    <row r="74112" spans="1:12" x14ac:dyDescent="0.25">
      <c r="A74112" s="3" t="str">
        <f t="shared" si="1353"/>
        <v/>
      </c>
      <c r="L74112"/>
    </row>
    <row r="74113" spans="1:12" x14ac:dyDescent="0.25">
      <c r="A74113" s="3" t="str">
        <f t="shared" si="1353"/>
        <v/>
      </c>
      <c r="L74113"/>
    </row>
    <row r="74114" spans="1:12" x14ac:dyDescent="0.25">
      <c r="A74114" s="3" t="str">
        <f t="shared" si="1353"/>
        <v/>
      </c>
      <c r="L74114"/>
    </row>
    <row r="74115" spans="1:12" x14ac:dyDescent="0.25">
      <c r="A74115" s="3" t="str">
        <f t="shared" si="1353"/>
        <v/>
      </c>
      <c r="L74115"/>
    </row>
    <row r="74116" spans="1:12" x14ac:dyDescent="0.25">
      <c r="A74116" s="3" t="str">
        <f t="shared" si="1353"/>
        <v/>
      </c>
      <c r="L74116"/>
    </row>
    <row r="74117" spans="1:12" x14ac:dyDescent="0.25">
      <c r="A74117" s="3" t="str">
        <f t="shared" si="1353"/>
        <v/>
      </c>
      <c r="L74117"/>
    </row>
    <row r="74118" spans="1:12" x14ac:dyDescent="0.25">
      <c r="A74118" s="3" t="str">
        <f t="shared" si="1353"/>
        <v/>
      </c>
      <c r="L74118"/>
    </row>
    <row r="74119" spans="1:12" x14ac:dyDescent="0.25">
      <c r="A74119" s="3" t="str">
        <f t="shared" si="1353"/>
        <v/>
      </c>
      <c r="L74119"/>
    </row>
    <row r="74120" spans="1:12" x14ac:dyDescent="0.25">
      <c r="A74120" s="3" t="str">
        <f t="shared" si="1353"/>
        <v/>
      </c>
      <c r="L74120"/>
    </row>
    <row r="74121" spans="1:12" x14ac:dyDescent="0.25">
      <c r="A74121" s="3" t="str">
        <f t="shared" si="1353"/>
        <v/>
      </c>
      <c r="L74121"/>
    </row>
    <row r="74122" spans="1:12" x14ac:dyDescent="0.25">
      <c r="A74122" s="3" t="str">
        <f t="shared" si="1353"/>
        <v/>
      </c>
      <c r="L74122"/>
    </row>
    <row r="74123" spans="1:12" x14ac:dyDescent="0.25">
      <c r="A74123" s="3" t="str">
        <f t="shared" si="1353"/>
        <v/>
      </c>
      <c r="L74123"/>
    </row>
    <row r="74124" spans="1:12" x14ac:dyDescent="0.25">
      <c r="A74124" s="3" t="str">
        <f t="shared" si="1353"/>
        <v/>
      </c>
      <c r="L74124"/>
    </row>
    <row r="74125" spans="1:12" x14ac:dyDescent="0.25">
      <c r="A74125" s="3" t="str">
        <f t="shared" si="1353"/>
        <v/>
      </c>
      <c r="L74125"/>
    </row>
    <row r="74126" spans="1:12" x14ac:dyDescent="0.25">
      <c r="A74126" s="3" t="str">
        <f t="shared" si="1353"/>
        <v/>
      </c>
      <c r="L74126"/>
    </row>
    <row r="74127" spans="1:12" x14ac:dyDescent="0.25">
      <c r="A74127" s="3" t="str">
        <f t="shared" si="1353"/>
        <v/>
      </c>
      <c r="L74127"/>
    </row>
    <row r="74128" spans="1:12" x14ac:dyDescent="0.25">
      <c r="A74128" s="3" t="str">
        <f t="shared" si="1353"/>
        <v/>
      </c>
      <c r="L74128"/>
    </row>
    <row r="74129" spans="1:12" x14ac:dyDescent="0.25">
      <c r="A74129" s="3" t="str">
        <f t="shared" ref="A74129:A74192" si="1354">IF(B74115="","",CONCATENATE(MONTH(B74115),YEAR(B74115)))</f>
        <v/>
      </c>
      <c r="L74129"/>
    </row>
    <row r="74130" spans="1:12" x14ac:dyDescent="0.25">
      <c r="A74130" s="3" t="str">
        <f t="shared" si="1354"/>
        <v/>
      </c>
      <c r="L74130"/>
    </row>
    <row r="74131" spans="1:12" x14ac:dyDescent="0.25">
      <c r="A74131" s="3" t="str">
        <f t="shared" si="1354"/>
        <v/>
      </c>
      <c r="L74131"/>
    </row>
    <row r="74132" spans="1:12" x14ac:dyDescent="0.25">
      <c r="A74132" s="3" t="str">
        <f t="shared" si="1354"/>
        <v/>
      </c>
      <c r="L74132"/>
    </row>
    <row r="74133" spans="1:12" x14ac:dyDescent="0.25">
      <c r="A74133" s="3" t="str">
        <f t="shared" si="1354"/>
        <v/>
      </c>
      <c r="L74133"/>
    </row>
    <row r="74134" spans="1:12" x14ac:dyDescent="0.25">
      <c r="A74134" s="3" t="str">
        <f t="shared" si="1354"/>
        <v/>
      </c>
      <c r="L74134"/>
    </row>
    <row r="74135" spans="1:12" x14ac:dyDescent="0.25">
      <c r="A74135" s="3" t="str">
        <f t="shared" si="1354"/>
        <v/>
      </c>
      <c r="L74135"/>
    </row>
    <row r="74136" spans="1:12" x14ac:dyDescent="0.25">
      <c r="A74136" s="3" t="str">
        <f t="shared" si="1354"/>
        <v/>
      </c>
      <c r="L74136"/>
    </row>
    <row r="74137" spans="1:12" x14ac:dyDescent="0.25">
      <c r="A74137" s="3" t="str">
        <f t="shared" si="1354"/>
        <v/>
      </c>
      <c r="L74137"/>
    </row>
    <row r="74138" spans="1:12" x14ac:dyDescent="0.25">
      <c r="A74138" s="3" t="str">
        <f t="shared" si="1354"/>
        <v/>
      </c>
      <c r="L74138"/>
    </row>
    <row r="74139" spans="1:12" x14ac:dyDescent="0.25">
      <c r="A74139" s="3" t="str">
        <f t="shared" si="1354"/>
        <v/>
      </c>
      <c r="L74139"/>
    </row>
    <row r="74140" spans="1:12" x14ac:dyDescent="0.25">
      <c r="A74140" s="3" t="str">
        <f t="shared" si="1354"/>
        <v/>
      </c>
      <c r="L74140"/>
    </row>
    <row r="74141" spans="1:12" x14ac:dyDescent="0.25">
      <c r="A74141" s="3" t="str">
        <f t="shared" si="1354"/>
        <v/>
      </c>
      <c r="L74141"/>
    </row>
    <row r="74142" spans="1:12" x14ac:dyDescent="0.25">
      <c r="A74142" s="3" t="str">
        <f t="shared" si="1354"/>
        <v/>
      </c>
      <c r="L74142"/>
    </row>
    <row r="74143" spans="1:12" x14ac:dyDescent="0.25">
      <c r="A74143" s="3" t="str">
        <f t="shared" si="1354"/>
        <v/>
      </c>
      <c r="L74143"/>
    </row>
    <row r="74144" spans="1:12" x14ac:dyDescent="0.25">
      <c r="A74144" s="3" t="str">
        <f t="shared" si="1354"/>
        <v/>
      </c>
      <c r="L74144"/>
    </row>
    <row r="74145" spans="1:12" x14ac:dyDescent="0.25">
      <c r="A74145" s="3" t="str">
        <f t="shared" si="1354"/>
        <v/>
      </c>
      <c r="L74145"/>
    </row>
    <row r="74146" spans="1:12" x14ac:dyDescent="0.25">
      <c r="A74146" s="3" t="str">
        <f t="shared" si="1354"/>
        <v/>
      </c>
      <c r="L74146"/>
    </row>
    <row r="74147" spans="1:12" x14ac:dyDescent="0.25">
      <c r="A74147" s="3" t="str">
        <f t="shared" si="1354"/>
        <v/>
      </c>
      <c r="L74147"/>
    </row>
    <row r="74148" spans="1:12" x14ac:dyDescent="0.25">
      <c r="A74148" s="3" t="str">
        <f t="shared" si="1354"/>
        <v/>
      </c>
      <c r="L74148"/>
    </row>
    <row r="74149" spans="1:12" x14ac:dyDescent="0.25">
      <c r="A74149" s="3" t="str">
        <f t="shared" si="1354"/>
        <v/>
      </c>
      <c r="L74149"/>
    </row>
    <row r="74150" spans="1:12" x14ac:dyDescent="0.25">
      <c r="A74150" s="3" t="str">
        <f t="shared" si="1354"/>
        <v/>
      </c>
      <c r="L74150"/>
    </row>
    <row r="74151" spans="1:12" x14ac:dyDescent="0.25">
      <c r="A74151" s="3" t="str">
        <f t="shared" si="1354"/>
        <v/>
      </c>
      <c r="L74151"/>
    </row>
    <row r="74152" spans="1:12" x14ac:dyDescent="0.25">
      <c r="A74152" s="3" t="str">
        <f t="shared" si="1354"/>
        <v/>
      </c>
      <c r="L74152"/>
    </row>
    <row r="74153" spans="1:12" x14ac:dyDescent="0.25">
      <c r="A74153" s="3" t="str">
        <f t="shared" si="1354"/>
        <v/>
      </c>
      <c r="L74153"/>
    </row>
    <row r="74154" spans="1:12" x14ac:dyDescent="0.25">
      <c r="A74154" s="3" t="str">
        <f t="shared" si="1354"/>
        <v/>
      </c>
      <c r="L74154"/>
    </row>
    <row r="74155" spans="1:12" x14ac:dyDescent="0.25">
      <c r="A74155" s="3" t="str">
        <f t="shared" si="1354"/>
        <v/>
      </c>
      <c r="L74155"/>
    </row>
    <row r="74156" spans="1:12" x14ac:dyDescent="0.25">
      <c r="A74156" s="3" t="str">
        <f t="shared" si="1354"/>
        <v/>
      </c>
      <c r="L74156"/>
    </row>
    <row r="74157" spans="1:12" x14ac:dyDescent="0.25">
      <c r="A74157" s="3" t="str">
        <f t="shared" si="1354"/>
        <v/>
      </c>
      <c r="L74157"/>
    </row>
    <row r="74158" spans="1:12" x14ac:dyDescent="0.25">
      <c r="A74158" s="3" t="str">
        <f t="shared" si="1354"/>
        <v/>
      </c>
      <c r="L74158"/>
    </row>
    <row r="74159" spans="1:12" x14ac:dyDescent="0.25">
      <c r="A74159" s="3" t="str">
        <f t="shared" si="1354"/>
        <v/>
      </c>
      <c r="L74159"/>
    </row>
    <row r="74160" spans="1:12" x14ac:dyDescent="0.25">
      <c r="A74160" s="3" t="str">
        <f t="shared" si="1354"/>
        <v/>
      </c>
      <c r="L74160"/>
    </row>
    <row r="74161" spans="1:12" x14ac:dyDescent="0.25">
      <c r="A74161" s="3" t="str">
        <f t="shared" si="1354"/>
        <v/>
      </c>
      <c r="L74161"/>
    </row>
    <row r="74162" spans="1:12" x14ac:dyDescent="0.25">
      <c r="A74162" s="3" t="str">
        <f t="shared" si="1354"/>
        <v/>
      </c>
      <c r="L74162"/>
    </row>
    <row r="74163" spans="1:12" x14ac:dyDescent="0.25">
      <c r="A74163" s="3" t="str">
        <f t="shared" si="1354"/>
        <v/>
      </c>
      <c r="L74163"/>
    </row>
    <row r="74164" spans="1:12" x14ac:dyDescent="0.25">
      <c r="A74164" s="3" t="str">
        <f t="shared" si="1354"/>
        <v/>
      </c>
      <c r="L74164"/>
    </row>
    <row r="74165" spans="1:12" x14ac:dyDescent="0.25">
      <c r="A74165" s="3" t="str">
        <f t="shared" si="1354"/>
        <v/>
      </c>
      <c r="L74165"/>
    </row>
    <row r="74166" spans="1:12" x14ac:dyDescent="0.25">
      <c r="A74166" s="3" t="str">
        <f t="shared" si="1354"/>
        <v/>
      </c>
      <c r="L74166"/>
    </row>
    <row r="74167" spans="1:12" x14ac:dyDescent="0.25">
      <c r="A74167" s="3" t="str">
        <f t="shared" si="1354"/>
        <v/>
      </c>
      <c r="L74167"/>
    </row>
    <row r="74168" spans="1:12" x14ac:dyDescent="0.25">
      <c r="A74168" s="3" t="str">
        <f t="shared" si="1354"/>
        <v/>
      </c>
      <c r="L74168"/>
    </row>
    <row r="74169" spans="1:12" x14ac:dyDescent="0.25">
      <c r="A74169" s="3" t="str">
        <f t="shared" si="1354"/>
        <v/>
      </c>
      <c r="L74169"/>
    </row>
    <row r="74170" spans="1:12" x14ac:dyDescent="0.25">
      <c r="A74170" s="3" t="str">
        <f t="shared" si="1354"/>
        <v/>
      </c>
      <c r="L74170"/>
    </row>
    <row r="74171" spans="1:12" x14ac:dyDescent="0.25">
      <c r="A74171" s="3" t="str">
        <f t="shared" si="1354"/>
        <v/>
      </c>
      <c r="L74171"/>
    </row>
    <row r="74172" spans="1:12" x14ac:dyDescent="0.25">
      <c r="A74172" s="3" t="str">
        <f t="shared" si="1354"/>
        <v/>
      </c>
      <c r="L74172"/>
    </row>
    <row r="74173" spans="1:12" x14ac:dyDescent="0.25">
      <c r="A74173" s="3" t="str">
        <f t="shared" si="1354"/>
        <v/>
      </c>
      <c r="L74173"/>
    </row>
    <row r="74174" spans="1:12" x14ac:dyDescent="0.25">
      <c r="A74174" s="3" t="str">
        <f t="shared" si="1354"/>
        <v/>
      </c>
      <c r="L74174"/>
    </row>
    <row r="74175" spans="1:12" x14ac:dyDescent="0.25">
      <c r="A74175" s="3" t="str">
        <f t="shared" si="1354"/>
        <v/>
      </c>
      <c r="L74175"/>
    </row>
    <row r="74176" spans="1:12" x14ac:dyDescent="0.25">
      <c r="A74176" s="3" t="str">
        <f t="shared" si="1354"/>
        <v/>
      </c>
      <c r="L74176"/>
    </row>
    <row r="74177" spans="1:12" x14ac:dyDescent="0.25">
      <c r="A74177" s="3" t="str">
        <f t="shared" si="1354"/>
        <v/>
      </c>
      <c r="L74177"/>
    </row>
    <row r="74178" spans="1:12" x14ac:dyDescent="0.25">
      <c r="A74178" s="3" t="str">
        <f t="shared" si="1354"/>
        <v/>
      </c>
      <c r="L74178"/>
    </row>
    <row r="74179" spans="1:12" x14ac:dyDescent="0.25">
      <c r="A74179" s="3" t="str">
        <f t="shared" si="1354"/>
        <v/>
      </c>
      <c r="L74179"/>
    </row>
    <row r="74180" spans="1:12" x14ac:dyDescent="0.25">
      <c r="A74180" s="3" t="str">
        <f t="shared" si="1354"/>
        <v/>
      </c>
      <c r="L74180"/>
    </row>
    <row r="74181" spans="1:12" x14ac:dyDescent="0.25">
      <c r="A74181" s="3" t="str">
        <f t="shared" si="1354"/>
        <v/>
      </c>
      <c r="L74181"/>
    </row>
    <row r="74182" spans="1:12" x14ac:dyDescent="0.25">
      <c r="A74182" s="3" t="str">
        <f t="shared" si="1354"/>
        <v/>
      </c>
      <c r="L74182"/>
    </row>
    <row r="74183" spans="1:12" x14ac:dyDescent="0.25">
      <c r="A74183" s="3" t="str">
        <f t="shared" si="1354"/>
        <v/>
      </c>
      <c r="L74183"/>
    </row>
    <row r="74184" spans="1:12" x14ac:dyDescent="0.25">
      <c r="A74184" s="3" t="str">
        <f t="shared" si="1354"/>
        <v/>
      </c>
      <c r="L74184"/>
    </row>
    <row r="74185" spans="1:12" x14ac:dyDescent="0.25">
      <c r="A74185" s="3" t="str">
        <f t="shared" si="1354"/>
        <v/>
      </c>
      <c r="L74185"/>
    </row>
    <row r="74186" spans="1:12" x14ac:dyDescent="0.25">
      <c r="A74186" s="3" t="str">
        <f t="shared" si="1354"/>
        <v/>
      </c>
      <c r="L74186"/>
    </row>
    <row r="74187" spans="1:12" x14ac:dyDescent="0.25">
      <c r="A74187" s="3" t="str">
        <f t="shared" si="1354"/>
        <v/>
      </c>
      <c r="L74187"/>
    </row>
    <row r="74188" spans="1:12" x14ac:dyDescent="0.25">
      <c r="A74188" s="3" t="str">
        <f t="shared" si="1354"/>
        <v/>
      </c>
      <c r="L74188"/>
    </row>
    <row r="74189" spans="1:12" x14ac:dyDescent="0.25">
      <c r="A74189" s="3" t="str">
        <f t="shared" si="1354"/>
        <v/>
      </c>
      <c r="L74189"/>
    </row>
    <row r="74190" spans="1:12" x14ac:dyDescent="0.25">
      <c r="A74190" s="3" t="str">
        <f t="shared" si="1354"/>
        <v/>
      </c>
      <c r="L74190"/>
    </row>
    <row r="74191" spans="1:12" x14ac:dyDescent="0.25">
      <c r="A74191" s="3" t="str">
        <f t="shared" si="1354"/>
        <v/>
      </c>
      <c r="L74191"/>
    </row>
    <row r="74192" spans="1:12" x14ac:dyDescent="0.25">
      <c r="A74192" s="3" t="str">
        <f t="shared" si="1354"/>
        <v/>
      </c>
      <c r="L74192"/>
    </row>
    <row r="74193" spans="1:12" x14ac:dyDescent="0.25">
      <c r="A74193" s="3" t="str">
        <f t="shared" ref="A74193:A74256" si="1355">IF(B74179="","",CONCATENATE(MONTH(B74179),YEAR(B74179)))</f>
        <v/>
      </c>
      <c r="L74193"/>
    </row>
    <row r="74194" spans="1:12" x14ac:dyDescent="0.25">
      <c r="A74194" s="3" t="str">
        <f t="shared" si="1355"/>
        <v/>
      </c>
      <c r="L74194"/>
    </row>
    <row r="74195" spans="1:12" x14ac:dyDescent="0.25">
      <c r="A74195" s="3" t="str">
        <f t="shared" si="1355"/>
        <v/>
      </c>
      <c r="L74195"/>
    </row>
    <row r="74196" spans="1:12" x14ac:dyDescent="0.25">
      <c r="A74196" s="3" t="str">
        <f t="shared" si="1355"/>
        <v/>
      </c>
      <c r="L74196"/>
    </row>
    <row r="74197" spans="1:12" x14ac:dyDescent="0.25">
      <c r="A74197" s="3" t="str">
        <f t="shared" si="1355"/>
        <v/>
      </c>
      <c r="L74197"/>
    </row>
    <row r="74198" spans="1:12" x14ac:dyDescent="0.25">
      <c r="A74198" s="3" t="str">
        <f t="shared" si="1355"/>
        <v/>
      </c>
      <c r="L74198"/>
    </row>
    <row r="74199" spans="1:12" x14ac:dyDescent="0.25">
      <c r="A74199" s="3" t="str">
        <f t="shared" si="1355"/>
        <v/>
      </c>
      <c r="L74199"/>
    </row>
    <row r="74200" spans="1:12" x14ac:dyDescent="0.25">
      <c r="A74200" s="3" t="str">
        <f t="shared" si="1355"/>
        <v/>
      </c>
      <c r="L74200"/>
    </row>
    <row r="74201" spans="1:12" x14ac:dyDescent="0.25">
      <c r="A74201" s="3" t="str">
        <f t="shared" si="1355"/>
        <v/>
      </c>
      <c r="L74201"/>
    </row>
    <row r="74202" spans="1:12" x14ac:dyDescent="0.25">
      <c r="A74202" s="3" t="str">
        <f t="shared" si="1355"/>
        <v/>
      </c>
      <c r="L74202"/>
    </row>
    <row r="74203" spans="1:12" x14ac:dyDescent="0.25">
      <c r="A74203" s="3" t="str">
        <f t="shared" si="1355"/>
        <v/>
      </c>
      <c r="L74203"/>
    </row>
    <row r="74204" spans="1:12" x14ac:dyDescent="0.25">
      <c r="A74204" s="3" t="str">
        <f t="shared" si="1355"/>
        <v/>
      </c>
      <c r="L74204"/>
    </row>
    <row r="74205" spans="1:12" x14ac:dyDescent="0.25">
      <c r="A74205" s="3" t="str">
        <f t="shared" si="1355"/>
        <v/>
      </c>
      <c r="L74205"/>
    </row>
    <row r="74206" spans="1:12" x14ac:dyDescent="0.25">
      <c r="A74206" s="3" t="str">
        <f t="shared" si="1355"/>
        <v/>
      </c>
      <c r="L74206"/>
    </row>
    <row r="74207" spans="1:12" x14ac:dyDescent="0.25">
      <c r="A74207" s="3" t="str">
        <f t="shared" si="1355"/>
        <v/>
      </c>
      <c r="L74207"/>
    </row>
    <row r="74208" spans="1:12" x14ac:dyDescent="0.25">
      <c r="A74208" s="3" t="str">
        <f t="shared" si="1355"/>
        <v/>
      </c>
      <c r="L74208"/>
    </row>
    <row r="74209" spans="1:12" x14ac:dyDescent="0.25">
      <c r="A74209" s="3" t="str">
        <f t="shared" si="1355"/>
        <v/>
      </c>
      <c r="L74209"/>
    </row>
    <row r="74210" spans="1:12" x14ac:dyDescent="0.25">
      <c r="A74210" s="3" t="str">
        <f t="shared" si="1355"/>
        <v/>
      </c>
      <c r="L74210"/>
    </row>
    <row r="74211" spans="1:12" x14ac:dyDescent="0.25">
      <c r="A74211" s="3" t="str">
        <f t="shared" si="1355"/>
        <v/>
      </c>
      <c r="L74211"/>
    </row>
    <row r="74212" spans="1:12" x14ac:dyDescent="0.25">
      <c r="A74212" s="3" t="str">
        <f t="shared" si="1355"/>
        <v/>
      </c>
      <c r="L74212"/>
    </row>
    <row r="74213" spans="1:12" x14ac:dyDescent="0.25">
      <c r="A74213" s="3" t="str">
        <f t="shared" si="1355"/>
        <v/>
      </c>
      <c r="L74213"/>
    </row>
    <row r="74214" spans="1:12" x14ac:dyDescent="0.25">
      <c r="A74214" s="3" t="str">
        <f t="shared" si="1355"/>
        <v/>
      </c>
      <c r="L74214"/>
    </row>
    <row r="74215" spans="1:12" x14ac:dyDescent="0.25">
      <c r="A74215" s="3" t="str">
        <f t="shared" si="1355"/>
        <v/>
      </c>
      <c r="L74215"/>
    </row>
    <row r="74216" spans="1:12" x14ac:dyDescent="0.25">
      <c r="A74216" s="3" t="str">
        <f t="shared" si="1355"/>
        <v/>
      </c>
      <c r="L74216"/>
    </row>
    <row r="74217" spans="1:12" x14ac:dyDescent="0.25">
      <c r="A74217" s="3" t="str">
        <f t="shared" si="1355"/>
        <v/>
      </c>
      <c r="L74217"/>
    </row>
    <row r="74218" spans="1:12" x14ac:dyDescent="0.25">
      <c r="A74218" s="3" t="str">
        <f t="shared" si="1355"/>
        <v/>
      </c>
      <c r="L74218"/>
    </row>
    <row r="74219" spans="1:12" x14ac:dyDescent="0.25">
      <c r="A74219" s="3" t="str">
        <f t="shared" si="1355"/>
        <v/>
      </c>
      <c r="L74219"/>
    </row>
    <row r="74220" spans="1:12" x14ac:dyDescent="0.25">
      <c r="A74220" s="3" t="str">
        <f t="shared" si="1355"/>
        <v/>
      </c>
      <c r="L74220"/>
    </row>
    <row r="74221" spans="1:12" x14ac:dyDescent="0.25">
      <c r="A74221" s="3" t="str">
        <f t="shared" si="1355"/>
        <v/>
      </c>
      <c r="L74221"/>
    </row>
    <row r="74222" spans="1:12" x14ac:dyDescent="0.25">
      <c r="A74222" s="3" t="str">
        <f t="shared" si="1355"/>
        <v/>
      </c>
      <c r="L74222"/>
    </row>
    <row r="74223" spans="1:12" x14ac:dyDescent="0.25">
      <c r="A74223" s="3" t="str">
        <f t="shared" si="1355"/>
        <v/>
      </c>
      <c r="L74223"/>
    </row>
    <row r="74224" spans="1:12" x14ac:dyDescent="0.25">
      <c r="A74224" s="3" t="str">
        <f t="shared" si="1355"/>
        <v/>
      </c>
      <c r="L74224"/>
    </row>
    <row r="74225" spans="1:12" x14ac:dyDescent="0.25">
      <c r="A74225" s="3" t="str">
        <f t="shared" si="1355"/>
        <v/>
      </c>
      <c r="L74225"/>
    </row>
    <row r="74226" spans="1:12" x14ac:dyDescent="0.25">
      <c r="A74226" s="3" t="str">
        <f t="shared" si="1355"/>
        <v/>
      </c>
      <c r="L74226"/>
    </row>
    <row r="74227" spans="1:12" x14ac:dyDescent="0.25">
      <c r="A74227" s="3" t="str">
        <f t="shared" si="1355"/>
        <v/>
      </c>
      <c r="L74227"/>
    </row>
    <row r="74228" spans="1:12" x14ac:dyDescent="0.25">
      <c r="A74228" s="3" t="str">
        <f t="shared" si="1355"/>
        <v/>
      </c>
      <c r="L74228"/>
    </row>
    <row r="74229" spans="1:12" x14ac:dyDescent="0.25">
      <c r="A74229" s="3" t="str">
        <f t="shared" si="1355"/>
        <v/>
      </c>
      <c r="L74229"/>
    </row>
    <row r="74230" spans="1:12" x14ac:dyDescent="0.25">
      <c r="A74230" s="3" t="str">
        <f t="shared" si="1355"/>
        <v/>
      </c>
      <c r="L74230"/>
    </row>
    <row r="74231" spans="1:12" x14ac:dyDescent="0.25">
      <c r="A74231" s="3" t="str">
        <f t="shared" si="1355"/>
        <v/>
      </c>
      <c r="L74231"/>
    </row>
    <row r="74232" spans="1:12" x14ac:dyDescent="0.25">
      <c r="A74232" s="3" t="str">
        <f t="shared" si="1355"/>
        <v/>
      </c>
      <c r="L74232"/>
    </row>
    <row r="74233" spans="1:12" x14ac:dyDescent="0.25">
      <c r="A74233" s="3" t="str">
        <f t="shared" si="1355"/>
        <v/>
      </c>
      <c r="L74233"/>
    </row>
    <row r="74234" spans="1:12" x14ac:dyDescent="0.25">
      <c r="A74234" s="3" t="str">
        <f t="shared" si="1355"/>
        <v/>
      </c>
      <c r="L74234"/>
    </row>
    <row r="74235" spans="1:12" x14ac:dyDescent="0.25">
      <c r="A74235" s="3" t="str">
        <f t="shared" si="1355"/>
        <v/>
      </c>
      <c r="L74235"/>
    </row>
    <row r="74236" spans="1:12" x14ac:dyDescent="0.25">
      <c r="A74236" s="3" t="str">
        <f t="shared" si="1355"/>
        <v/>
      </c>
      <c r="L74236"/>
    </row>
    <row r="74237" spans="1:12" x14ac:dyDescent="0.25">
      <c r="A74237" s="3" t="str">
        <f t="shared" si="1355"/>
        <v/>
      </c>
      <c r="L74237"/>
    </row>
    <row r="74238" spans="1:12" x14ac:dyDescent="0.25">
      <c r="A74238" s="3" t="str">
        <f t="shared" si="1355"/>
        <v/>
      </c>
      <c r="L74238"/>
    </row>
    <row r="74239" spans="1:12" x14ac:dyDescent="0.25">
      <c r="A74239" s="3" t="str">
        <f t="shared" si="1355"/>
        <v/>
      </c>
      <c r="L74239"/>
    </row>
    <row r="74240" spans="1:12" x14ac:dyDescent="0.25">
      <c r="A74240" s="3" t="str">
        <f t="shared" si="1355"/>
        <v/>
      </c>
      <c r="L74240"/>
    </row>
    <row r="74241" spans="1:12" x14ac:dyDescent="0.25">
      <c r="A74241" s="3" t="str">
        <f t="shared" si="1355"/>
        <v/>
      </c>
      <c r="L74241"/>
    </row>
    <row r="74242" spans="1:12" x14ac:dyDescent="0.25">
      <c r="A74242" s="3" t="str">
        <f t="shared" si="1355"/>
        <v/>
      </c>
      <c r="L74242"/>
    </row>
    <row r="74243" spans="1:12" x14ac:dyDescent="0.25">
      <c r="A74243" s="3" t="str">
        <f t="shared" si="1355"/>
        <v/>
      </c>
      <c r="L74243"/>
    </row>
    <row r="74244" spans="1:12" x14ac:dyDescent="0.25">
      <c r="A74244" s="3" t="str">
        <f t="shared" si="1355"/>
        <v/>
      </c>
      <c r="L74244"/>
    </row>
    <row r="74245" spans="1:12" x14ac:dyDescent="0.25">
      <c r="A74245" s="3" t="str">
        <f t="shared" si="1355"/>
        <v/>
      </c>
      <c r="L74245"/>
    </row>
    <row r="74246" spans="1:12" x14ac:dyDescent="0.25">
      <c r="A74246" s="3" t="str">
        <f t="shared" si="1355"/>
        <v/>
      </c>
      <c r="L74246"/>
    </row>
    <row r="74247" spans="1:12" x14ac:dyDescent="0.25">
      <c r="A74247" s="3" t="str">
        <f t="shared" si="1355"/>
        <v/>
      </c>
      <c r="L74247"/>
    </row>
    <row r="74248" spans="1:12" x14ac:dyDescent="0.25">
      <c r="A74248" s="3" t="str">
        <f t="shared" si="1355"/>
        <v/>
      </c>
      <c r="L74248"/>
    </row>
    <row r="74249" spans="1:12" x14ac:dyDescent="0.25">
      <c r="A74249" s="3" t="str">
        <f t="shared" si="1355"/>
        <v/>
      </c>
      <c r="L74249"/>
    </row>
    <row r="74250" spans="1:12" x14ac:dyDescent="0.25">
      <c r="A74250" s="3" t="str">
        <f t="shared" si="1355"/>
        <v/>
      </c>
      <c r="L74250"/>
    </row>
    <row r="74251" spans="1:12" x14ac:dyDescent="0.25">
      <c r="A74251" s="3" t="str">
        <f t="shared" si="1355"/>
        <v/>
      </c>
      <c r="L74251"/>
    </row>
    <row r="74252" spans="1:12" x14ac:dyDescent="0.25">
      <c r="A74252" s="3" t="str">
        <f t="shared" si="1355"/>
        <v/>
      </c>
      <c r="L74252"/>
    </row>
    <row r="74253" spans="1:12" x14ac:dyDescent="0.25">
      <c r="A74253" s="3" t="str">
        <f t="shared" si="1355"/>
        <v/>
      </c>
      <c r="L74253"/>
    </row>
    <row r="74254" spans="1:12" x14ac:dyDescent="0.25">
      <c r="A74254" s="3" t="str">
        <f t="shared" si="1355"/>
        <v/>
      </c>
      <c r="L74254"/>
    </row>
    <row r="74255" spans="1:12" x14ac:dyDescent="0.25">
      <c r="A74255" s="3" t="str">
        <f t="shared" si="1355"/>
        <v/>
      </c>
      <c r="L74255"/>
    </row>
    <row r="74256" spans="1:12" x14ac:dyDescent="0.25">
      <c r="A74256" s="3" t="str">
        <f t="shared" si="1355"/>
        <v/>
      </c>
      <c r="L74256"/>
    </row>
    <row r="74257" spans="1:12" x14ac:dyDescent="0.25">
      <c r="A74257" s="3" t="str">
        <f t="shared" ref="A74257:A74320" si="1356">IF(B74243="","",CONCATENATE(MONTH(B74243),YEAR(B74243)))</f>
        <v/>
      </c>
      <c r="L74257"/>
    </row>
    <row r="74258" spans="1:12" x14ac:dyDescent="0.25">
      <c r="A74258" s="3" t="str">
        <f t="shared" si="1356"/>
        <v/>
      </c>
      <c r="L74258"/>
    </row>
    <row r="74259" spans="1:12" x14ac:dyDescent="0.25">
      <c r="A74259" s="3" t="str">
        <f t="shared" si="1356"/>
        <v/>
      </c>
      <c r="L74259"/>
    </row>
    <row r="74260" spans="1:12" x14ac:dyDescent="0.25">
      <c r="A74260" s="3" t="str">
        <f t="shared" si="1356"/>
        <v/>
      </c>
      <c r="L74260"/>
    </row>
    <row r="74261" spans="1:12" x14ac:dyDescent="0.25">
      <c r="A74261" s="3" t="str">
        <f t="shared" si="1356"/>
        <v/>
      </c>
      <c r="L74261"/>
    </row>
    <row r="74262" spans="1:12" x14ac:dyDescent="0.25">
      <c r="A74262" s="3" t="str">
        <f t="shared" si="1356"/>
        <v/>
      </c>
      <c r="L74262"/>
    </row>
    <row r="74263" spans="1:12" x14ac:dyDescent="0.25">
      <c r="A74263" s="3" t="str">
        <f t="shared" si="1356"/>
        <v/>
      </c>
      <c r="L74263"/>
    </row>
    <row r="74264" spans="1:12" x14ac:dyDescent="0.25">
      <c r="A74264" s="3" t="str">
        <f t="shared" si="1356"/>
        <v/>
      </c>
      <c r="L74264"/>
    </row>
    <row r="74265" spans="1:12" x14ac:dyDescent="0.25">
      <c r="A74265" s="3" t="str">
        <f t="shared" si="1356"/>
        <v/>
      </c>
      <c r="L74265"/>
    </row>
    <row r="74266" spans="1:12" x14ac:dyDescent="0.25">
      <c r="A74266" s="3" t="str">
        <f t="shared" si="1356"/>
        <v/>
      </c>
      <c r="L74266"/>
    </row>
    <row r="74267" spans="1:12" x14ac:dyDescent="0.25">
      <c r="A74267" s="3" t="str">
        <f t="shared" si="1356"/>
        <v/>
      </c>
      <c r="L74267"/>
    </row>
    <row r="74268" spans="1:12" x14ac:dyDescent="0.25">
      <c r="A74268" s="3" t="str">
        <f t="shared" si="1356"/>
        <v/>
      </c>
      <c r="L74268"/>
    </row>
    <row r="74269" spans="1:12" x14ac:dyDescent="0.25">
      <c r="A74269" s="3" t="str">
        <f t="shared" si="1356"/>
        <v/>
      </c>
      <c r="L74269"/>
    </row>
    <row r="74270" spans="1:12" x14ac:dyDescent="0.25">
      <c r="A74270" s="3" t="str">
        <f t="shared" si="1356"/>
        <v/>
      </c>
      <c r="L74270"/>
    </row>
    <row r="74271" spans="1:12" x14ac:dyDescent="0.25">
      <c r="A74271" s="3" t="str">
        <f t="shared" si="1356"/>
        <v/>
      </c>
      <c r="L74271"/>
    </row>
    <row r="74272" spans="1:12" x14ac:dyDescent="0.25">
      <c r="A74272" s="3" t="str">
        <f t="shared" si="1356"/>
        <v/>
      </c>
      <c r="L74272"/>
    </row>
    <row r="74273" spans="1:12" x14ac:dyDescent="0.25">
      <c r="A74273" s="3" t="str">
        <f t="shared" si="1356"/>
        <v/>
      </c>
      <c r="L74273"/>
    </row>
    <row r="74274" spans="1:12" x14ac:dyDescent="0.25">
      <c r="A74274" s="3" t="str">
        <f t="shared" si="1356"/>
        <v/>
      </c>
      <c r="L74274"/>
    </row>
    <row r="74275" spans="1:12" x14ac:dyDescent="0.25">
      <c r="A74275" s="3" t="str">
        <f t="shared" si="1356"/>
        <v/>
      </c>
      <c r="L74275"/>
    </row>
    <row r="74276" spans="1:12" x14ac:dyDescent="0.25">
      <c r="A74276" s="3" t="str">
        <f t="shared" si="1356"/>
        <v/>
      </c>
      <c r="L74276"/>
    </row>
    <row r="74277" spans="1:12" x14ac:dyDescent="0.25">
      <c r="A74277" s="3" t="str">
        <f t="shared" si="1356"/>
        <v/>
      </c>
      <c r="L74277"/>
    </row>
    <row r="74278" spans="1:12" x14ac:dyDescent="0.25">
      <c r="A74278" s="3" t="str">
        <f t="shared" si="1356"/>
        <v/>
      </c>
      <c r="L74278"/>
    </row>
    <row r="74279" spans="1:12" x14ac:dyDescent="0.25">
      <c r="A74279" s="3" t="str">
        <f t="shared" si="1356"/>
        <v/>
      </c>
      <c r="L74279"/>
    </row>
    <row r="74280" spans="1:12" x14ac:dyDescent="0.25">
      <c r="A74280" s="3" t="str">
        <f t="shared" si="1356"/>
        <v/>
      </c>
      <c r="L74280"/>
    </row>
    <row r="74281" spans="1:12" x14ac:dyDescent="0.25">
      <c r="A74281" s="3" t="str">
        <f t="shared" si="1356"/>
        <v/>
      </c>
      <c r="L74281"/>
    </row>
    <row r="74282" spans="1:12" x14ac:dyDescent="0.25">
      <c r="A74282" s="3" t="str">
        <f t="shared" si="1356"/>
        <v/>
      </c>
      <c r="L74282"/>
    </row>
    <row r="74283" spans="1:12" x14ac:dyDescent="0.25">
      <c r="A74283" s="3" t="str">
        <f t="shared" si="1356"/>
        <v/>
      </c>
      <c r="L74283"/>
    </row>
    <row r="74284" spans="1:12" x14ac:dyDescent="0.25">
      <c r="A74284" s="3" t="str">
        <f t="shared" si="1356"/>
        <v/>
      </c>
      <c r="L74284"/>
    </row>
    <row r="74285" spans="1:12" x14ac:dyDescent="0.25">
      <c r="A74285" s="3" t="str">
        <f t="shared" si="1356"/>
        <v/>
      </c>
      <c r="L74285"/>
    </row>
    <row r="74286" spans="1:12" x14ac:dyDescent="0.25">
      <c r="A74286" s="3" t="str">
        <f t="shared" si="1356"/>
        <v/>
      </c>
      <c r="L74286"/>
    </row>
    <row r="74287" spans="1:12" x14ac:dyDescent="0.25">
      <c r="A74287" s="3" t="str">
        <f t="shared" si="1356"/>
        <v/>
      </c>
      <c r="L74287"/>
    </row>
    <row r="74288" spans="1:12" x14ac:dyDescent="0.25">
      <c r="A74288" s="3" t="str">
        <f t="shared" si="1356"/>
        <v/>
      </c>
      <c r="L74288"/>
    </row>
    <row r="74289" spans="1:12" x14ac:dyDescent="0.25">
      <c r="A74289" s="3" t="str">
        <f t="shared" si="1356"/>
        <v/>
      </c>
      <c r="L74289"/>
    </row>
    <row r="74290" spans="1:12" x14ac:dyDescent="0.25">
      <c r="A74290" s="3" t="str">
        <f t="shared" si="1356"/>
        <v/>
      </c>
      <c r="L74290"/>
    </row>
    <row r="74291" spans="1:12" x14ac:dyDescent="0.25">
      <c r="A74291" s="3" t="str">
        <f t="shared" si="1356"/>
        <v/>
      </c>
      <c r="L74291"/>
    </row>
    <row r="74292" spans="1:12" x14ac:dyDescent="0.25">
      <c r="A74292" s="3" t="str">
        <f t="shared" si="1356"/>
        <v/>
      </c>
      <c r="L74292"/>
    </row>
    <row r="74293" spans="1:12" x14ac:dyDescent="0.25">
      <c r="A74293" s="3" t="str">
        <f t="shared" si="1356"/>
        <v/>
      </c>
      <c r="L74293"/>
    </row>
    <row r="74294" spans="1:12" x14ac:dyDescent="0.25">
      <c r="A74294" s="3" t="str">
        <f t="shared" si="1356"/>
        <v/>
      </c>
      <c r="L74294"/>
    </row>
    <row r="74295" spans="1:12" x14ac:dyDescent="0.25">
      <c r="A74295" s="3" t="str">
        <f t="shared" si="1356"/>
        <v/>
      </c>
      <c r="L74295"/>
    </row>
    <row r="74296" spans="1:12" x14ac:dyDescent="0.25">
      <c r="A74296" s="3" t="str">
        <f t="shared" si="1356"/>
        <v/>
      </c>
      <c r="L74296"/>
    </row>
    <row r="74297" spans="1:12" x14ac:dyDescent="0.25">
      <c r="A74297" s="3" t="str">
        <f t="shared" si="1356"/>
        <v/>
      </c>
      <c r="L74297"/>
    </row>
    <row r="74298" spans="1:12" x14ac:dyDescent="0.25">
      <c r="A74298" s="3" t="str">
        <f t="shared" si="1356"/>
        <v/>
      </c>
      <c r="L74298"/>
    </row>
    <row r="74299" spans="1:12" x14ac:dyDescent="0.25">
      <c r="A74299" s="3" t="str">
        <f t="shared" si="1356"/>
        <v/>
      </c>
      <c r="L74299"/>
    </row>
    <row r="74300" spans="1:12" x14ac:dyDescent="0.25">
      <c r="A74300" s="3" t="str">
        <f t="shared" si="1356"/>
        <v/>
      </c>
      <c r="L74300"/>
    </row>
    <row r="74301" spans="1:12" x14ac:dyDescent="0.25">
      <c r="A74301" s="3" t="str">
        <f t="shared" si="1356"/>
        <v/>
      </c>
      <c r="L74301"/>
    </row>
    <row r="74302" spans="1:12" x14ac:dyDescent="0.25">
      <c r="A74302" s="3" t="str">
        <f t="shared" si="1356"/>
        <v/>
      </c>
      <c r="L74302"/>
    </row>
    <row r="74303" spans="1:12" x14ac:dyDescent="0.25">
      <c r="A74303" s="3" t="str">
        <f t="shared" si="1356"/>
        <v/>
      </c>
      <c r="L74303"/>
    </row>
    <row r="74304" spans="1:12" x14ac:dyDescent="0.25">
      <c r="A74304" s="3" t="str">
        <f t="shared" si="1356"/>
        <v/>
      </c>
      <c r="L74304"/>
    </row>
    <row r="74305" spans="1:12" x14ac:dyDescent="0.25">
      <c r="A74305" s="3" t="str">
        <f t="shared" si="1356"/>
        <v/>
      </c>
      <c r="L74305"/>
    </row>
    <row r="74306" spans="1:12" x14ac:dyDescent="0.25">
      <c r="A74306" s="3" t="str">
        <f t="shared" si="1356"/>
        <v/>
      </c>
      <c r="L74306"/>
    </row>
    <row r="74307" spans="1:12" x14ac:dyDescent="0.25">
      <c r="A74307" s="3" t="str">
        <f t="shared" si="1356"/>
        <v/>
      </c>
      <c r="L74307"/>
    </row>
    <row r="74308" spans="1:12" x14ac:dyDescent="0.25">
      <c r="A74308" s="3" t="str">
        <f t="shared" si="1356"/>
        <v/>
      </c>
      <c r="L74308"/>
    </row>
    <row r="74309" spans="1:12" x14ac:dyDescent="0.25">
      <c r="A74309" s="3" t="str">
        <f t="shared" si="1356"/>
        <v/>
      </c>
      <c r="L74309"/>
    </row>
    <row r="74310" spans="1:12" x14ac:dyDescent="0.25">
      <c r="A74310" s="3" t="str">
        <f t="shared" si="1356"/>
        <v/>
      </c>
      <c r="L74310"/>
    </row>
    <row r="74311" spans="1:12" x14ac:dyDescent="0.25">
      <c r="A74311" s="3" t="str">
        <f t="shared" si="1356"/>
        <v/>
      </c>
      <c r="L74311"/>
    </row>
    <row r="74312" spans="1:12" x14ac:dyDescent="0.25">
      <c r="A74312" s="3" t="str">
        <f t="shared" si="1356"/>
        <v/>
      </c>
      <c r="L74312"/>
    </row>
    <row r="74313" spans="1:12" x14ac:dyDescent="0.25">
      <c r="A74313" s="3" t="str">
        <f t="shared" si="1356"/>
        <v/>
      </c>
      <c r="L74313"/>
    </row>
    <row r="74314" spans="1:12" x14ac:dyDescent="0.25">
      <c r="A74314" s="3" t="str">
        <f t="shared" si="1356"/>
        <v/>
      </c>
      <c r="L74314"/>
    </row>
    <row r="74315" spans="1:12" x14ac:dyDescent="0.25">
      <c r="A74315" s="3" t="str">
        <f t="shared" si="1356"/>
        <v/>
      </c>
      <c r="L74315"/>
    </row>
    <row r="74316" spans="1:12" x14ac:dyDescent="0.25">
      <c r="A74316" s="3" t="str">
        <f t="shared" si="1356"/>
        <v/>
      </c>
      <c r="L74316"/>
    </row>
    <row r="74317" spans="1:12" x14ac:dyDescent="0.25">
      <c r="A74317" s="3" t="str">
        <f t="shared" si="1356"/>
        <v/>
      </c>
      <c r="L74317"/>
    </row>
    <row r="74318" spans="1:12" x14ac:dyDescent="0.25">
      <c r="A74318" s="3" t="str">
        <f t="shared" si="1356"/>
        <v/>
      </c>
      <c r="L74318"/>
    </row>
    <row r="74319" spans="1:12" x14ac:dyDescent="0.25">
      <c r="A74319" s="3" t="str">
        <f t="shared" si="1356"/>
        <v/>
      </c>
      <c r="L74319"/>
    </row>
    <row r="74320" spans="1:12" x14ac:dyDescent="0.25">
      <c r="A74320" s="3" t="str">
        <f t="shared" si="1356"/>
        <v/>
      </c>
      <c r="L74320"/>
    </row>
    <row r="74321" spans="1:12" x14ac:dyDescent="0.25">
      <c r="A74321" s="3" t="str">
        <f t="shared" ref="A74321:A74384" si="1357">IF(B74307="","",CONCATENATE(MONTH(B74307),YEAR(B74307)))</f>
        <v/>
      </c>
      <c r="L74321"/>
    </row>
    <row r="74322" spans="1:12" x14ac:dyDescent="0.25">
      <c r="A74322" s="3" t="str">
        <f t="shared" si="1357"/>
        <v/>
      </c>
      <c r="L74322"/>
    </row>
    <row r="74323" spans="1:12" x14ac:dyDescent="0.25">
      <c r="A74323" s="3" t="str">
        <f t="shared" si="1357"/>
        <v/>
      </c>
      <c r="L74323"/>
    </row>
    <row r="74324" spans="1:12" x14ac:dyDescent="0.25">
      <c r="A74324" s="3" t="str">
        <f t="shared" si="1357"/>
        <v/>
      </c>
      <c r="L74324"/>
    </row>
    <row r="74325" spans="1:12" x14ac:dyDescent="0.25">
      <c r="A74325" s="3" t="str">
        <f t="shared" si="1357"/>
        <v/>
      </c>
      <c r="L74325"/>
    </row>
    <row r="74326" spans="1:12" x14ac:dyDescent="0.25">
      <c r="A74326" s="3" t="str">
        <f t="shared" si="1357"/>
        <v/>
      </c>
      <c r="L74326"/>
    </row>
    <row r="74327" spans="1:12" x14ac:dyDescent="0.25">
      <c r="A74327" s="3" t="str">
        <f t="shared" si="1357"/>
        <v/>
      </c>
      <c r="L74327"/>
    </row>
    <row r="74328" spans="1:12" x14ac:dyDescent="0.25">
      <c r="A74328" s="3" t="str">
        <f t="shared" si="1357"/>
        <v/>
      </c>
      <c r="L74328"/>
    </row>
    <row r="74329" spans="1:12" x14ac:dyDescent="0.25">
      <c r="A74329" s="3" t="str">
        <f t="shared" si="1357"/>
        <v/>
      </c>
      <c r="L74329"/>
    </row>
    <row r="74330" spans="1:12" x14ac:dyDescent="0.25">
      <c r="A74330" s="3" t="str">
        <f t="shared" si="1357"/>
        <v/>
      </c>
      <c r="L74330"/>
    </row>
    <row r="74331" spans="1:12" x14ac:dyDescent="0.25">
      <c r="A74331" s="3" t="str">
        <f t="shared" si="1357"/>
        <v/>
      </c>
      <c r="L74331"/>
    </row>
    <row r="74332" spans="1:12" x14ac:dyDescent="0.25">
      <c r="A74332" s="3" t="str">
        <f t="shared" si="1357"/>
        <v/>
      </c>
      <c r="L74332"/>
    </row>
    <row r="74333" spans="1:12" x14ac:dyDescent="0.25">
      <c r="A74333" s="3" t="str">
        <f t="shared" si="1357"/>
        <v/>
      </c>
      <c r="L74333"/>
    </row>
    <row r="74334" spans="1:12" x14ac:dyDescent="0.25">
      <c r="A74334" s="3" t="str">
        <f t="shared" si="1357"/>
        <v/>
      </c>
      <c r="L74334"/>
    </row>
    <row r="74335" spans="1:12" x14ac:dyDescent="0.25">
      <c r="A74335" s="3" t="str">
        <f t="shared" si="1357"/>
        <v/>
      </c>
      <c r="L74335"/>
    </row>
    <row r="74336" spans="1:12" x14ac:dyDescent="0.25">
      <c r="A74336" s="3" t="str">
        <f t="shared" si="1357"/>
        <v/>
      </c>
      <c r="L74336"/>
    </row>
    <row r="74337" spans="1:12" x14ac:dyDescent="0.25">
      <c r="A74337" s="3" t="str">
        <f t="shared" si="1357"/>
        <v/>
      </c>
      <c r="L74337"/>
    </row>
    <row r="74338" spans="1:12" x14ac:dyDescent="0.25">
      <c r="A74338" s="3" t="str">
        <f t="shared" si="1357"/>
        <v/>
      </c>
      <c r="L74338"/>
    </row>
    <row r="74339" spans="1:12" x14ac:dyDescent="0.25">
      <c r="A74339" s="3" t="str">
        <f t="shared" si="1357"/>
        <v/>
      </c>
      <c r="L74339"/>
    </row>
    <row r="74340" spans="1:12" x14ac:dyDescent="0.25">
      <c r="A74340" s="3" t="str">
        <f t="shared" si="1357"/>
        <v/>
      </c>
      <c r="L74340"/>
    </row>
    <row r="74341" spans="1:12" x14ac:dyDescent="0.25">
      <c r="A74341" s="3" t="str">
        <f t="shared" si="1357"/>
        <v/>
      </c>
      <c r="L74341"/>
    </row>
    <row r="74342" spans="1:12" x14ac:dyDescent="0.25">
      <c r="A74342" s="3" t="str">
        <f t="shared" si="1357"/>
        <v/>
      </c>
      <c r="L74342"/>
    </row>
    <row r="74343" spans="1:12" x14ac:dyDescent="0.25">
      <c r="A74343" s="3" t="str">
        <f t="shared" si="1357"/>
        <v/>
      </c>
      <c r="L74343"/>
    </row>
    <row r="74344" spans="1:12" x14ac:dyDescent="0.25">
      <c r="A74344" s="3" t="str">
        <f t="shared" si="1357"/>
        <v/>
      </c>
      <c r="L74344"/>
    </row>
    <row r="74345" spans="1:12" x14ac:dyDescent="0.25">
      <c r="A74345" s="3" t="str">
        <f t="shared" si="1357"/>
        <v/>
      </c>
      <c r="L74345"/>
    </row>
    <row r="74346" spans="1:12" x14ac:dyDescent="0.25">
      <c r="A74346" s="3" t="str">
        <f t="shared" si="1357"/>
        <v/>
      </c>
      <c r="L74346"/>
    </row>
    <row r="74347" spans="1:12" x14ac:dyDescent="0.25">
      <c r="A74347" s="3" t="str">
        <f t="shared" si="1357"/>
        <v/>
      </c>
      <c r="L74347"/>
    </row>
    <row r="74348" spans="1:12" x14ac:dyDescent="0.25">
      <c r="A74348" s="3" t="str">
        <f t="shared" si="1357"/>
        <v/>
      </c>
      <c r="L74348"/>
    </row>
    <row r="74349" spans="1:12" x14ac:dyDescent="0.25">
      <c r="A74349" s="3" t="str">
        <f t="shared" si="1357"/>
        <v/>
      </c>
      <c r="L74349"/>
    </row>
    <row r="74350" spans="1:12" x14ac:dyDescent="0.25">
      <c r="A74350" s="3" t="str">
        <f t="shared" si="1357"/>
        <v/>
      </c>
      <c r="L74350"/>
    </row>
    <row r="74351" spans="1:12" x14ac:dyDescent="0.25">
      <c r="A74351" s="3" t="str">
        <f t="shared" si="1357"/>
        <v/>
      </c>
      <c r="L74351"/>
    </row>
    <row r="74352" spans="1:12" x14ac:dyDescent="0.25">
      <c r="A74352" s="3" t="str">
        <f t="shared" si="1357"/>
        <v/>
      </c>
      <c r="L74352"/>
    </row>
    <row r="74353" spans="1:12" x14ac:dyDescent="0.25">
      <c r="A74353" s="3" t="str">
        <f t="shared" si="1357"/>
        <v/>
      </c>
      <c r="L74353"/>
    </row>
    <row r="74354" spans="1:12" x14ac:dyDescent="0.25">
      <c r="A74354" s="3" t="str">
        <f t="shared" si="1357"/>
        <v/>
      </c>
      <c r="L74354"/>
    </row>
    <row r="74355" spans="1:12" x14ac:dyDescent="0.25">
      <c r="A74355" s="3" t="str">
        <f t="shared" si="1357"/>
        <v/>
      </c>
      <c r="L74355"/>
    </row>
    <row r="74356" spans="1:12" x14ac:dyDescent="0.25">
      <c r="A74356" s="3" t="str">
        <f t="shared" si="1357"/>
        <v/>
      </c>
      <c r="L74356"/>
    </row>
    <row r="74357" spans="1:12" x14ac:dyDescent="0.25">
      <c r="A74357" s="3" t="str">
        <f t="shared" si="1357"/>
        <v/>
      </c>
      <c r="L74357"/>
    </row>
    <row r="74358" spans="1:12" x14ac:dyDescent="0.25">
      <c r="A74358" s="3" t="str">
        <f t="shared" si="1357"/>
        <v/>
      </c>
      <c r="L74358"/>
    </row>
    <row r="74359" spans="1:12" x14ac:dyDescent="0.25">
      <c r="A74359" s="3" t="str">
        <f t="shared" si="1357"/>
        <v/>
      </c>
      <c r="L74359"/>
    </row>
    <row r="74360" spans="1:12" x14ac:dyDescent="0.25">
      <c r="A74360" s="3" t="str">
        <f t="shared" si="1357"/>
        <v/>
      </c>
      <c r="L74360"/>
    </row>
    <row r="74361" spans="1:12" x14ac:dyDescent="0.25">
      <c r="A74361" s="3" t="str">
        <f t="shared" si="1357"/>
        <v/>
      </c>
      <c r="L74361"/>
    </row>
    <row r="74362" spans="1:12" x14ac:dyDescent="0.25">
      <c r="A74362" s="3" t="str">
        <f t="shared" si="1357"/>
        <v/>
      </c>
      <c r="L74362"/>
    </row>
    <row r="74363" spans="1:12" x14ac:dyDescent="0.25">
      <c r="A74363" s="3" t="str">
        <f t="shared" si="1357"/>
        <v/>
      </c>
      <c r="L74363"/>
    </row>
    <row r="74364" spans="1:12" x14ac:dyDescent="0.25">
      <c r="A74364" s="3" t="str">
        <f t="shared" si="1357"/>
        <v/>
      </c>
      <c r="L74364"/>
    </row>
    <row r="74365" spans="1:12" x14ac:dyDescent="0.25">
      <c r="A74365" s="3" t="str">
        <f t="shared" si="1357"/>
        <v/>
      </c>
      <c r="L74365"/>
    </row>
    <row r="74366" spans="1:12" x14ac:dyDescent="0.25">
      <c r="A74366" s="3" t="str">
        <f t="shared" si="1357"/>
        <v/>
      </c>
      <c r="L74366"/>
    </row>
    <row r="74367" spans="1:12" x14ac:dyDescent="0.25">
      <c r="A74367" s="3" t="str">
        <f t="shared" si="1357"/>
        <v/>
      </c>
      <c r="L74367"/>
    </row>
    <row r="74368" spans="1:12" x14ac:dyDescent="0.25">
      <c r="A74368" s="3" t="str">
        <f t="shared" si="1357"/>
        <v/>
      </c>
      <c r="L74368"/>
    </row>
    <row r="74369" spans="1:12" x14ac:dyDescent="0.25">
      <c r="A74369" s="3" t="str">
        <f t="shared" si="1357"/>
        <v/>
      </c>
      <c r="L74369"/>
    </row>
    <row r="74370" spans="1:12" x14ac:dyDescent="0.25">
      <c r="A74370" s="3" t="str">
        <f t="shared" si="1357"/>
        <v/>
      </c>
      <c r="L74370"/>
    </row>
    <row r="74371" spans="1:12" x14ac:dyDescent="0.25">
      <c r="A74371" s="3" t="str">
        <f t="shared" si="1357"/>
        <v/>
      </c>
      <c r="L74371"/>
    </row>
    <row r="74372" spans="1:12" x14ac:dyDescent="0.25">
      <c r="A74372" s="3" t="str">
        <f t="shared" si="1357"/>
        <v/>
      </c>
      <c r="L74372"/>
    </row>
    <row r="74373" spans="1:12" x14ac:dyDescent="0.25">
      <c r="A74373" s="3" t="str">
        <f t="shared" si="1357"/>
        <v/>
      </c>
      <c r="L74373"/>
    </row>
    <row r="74374" spans="1:12" x14ac:dyDescent="0.25">
      <c r="A74374" s="3" t="str">
        <f t="shared" si="1357"/>
        <v/>
      </c>
      <c r="L74374"/>
    </row>
    <row r="74375" spans="1:12" x14ac:dyDescent="0.25">
      <c r="A74375" s="3" t="str">
        <f t="shared" si="1357"/>
        <v/>
      </c>
      <c r="L74375"/>
    </row>
    <row r="74376" spans="1:12" x14ac:dyDescent="0.25">
      <c r="A74376" s="3" t="str">
        <f t="shared" si="1357"/>
        <v/>
      </c>
      <c r="L74376"/>
    </row>
    <row r="74377" spans="1:12" x14ac:dyDescent="0.25">
      <c r="A74377" s="3" t="str">
        <f t="shared" si="1357"/>
        <v/>
      </c>
      <c r="L74377"/>
    </row>
    <row r="74378" spans="1:12" x14ac:dyDescent="0.25">
      <c r="A74378" s="3" t="str">
        <f t="shared" si="1357"/>
        <v/>
      </c>
      <c r="L74378"/>
    </row>
    <row r="74379" spans="1:12" x14ac:dyDescent="0.25">
      <c r="A74379" s="3" t="str">
        <f t="shared" si="1357"/>
        <v/>
      </c>
      <c r="L74379"/>
    </row>
    <row r="74380" spans="1:12" x14ac:dyDescent="0.25">
      <c r="A74380" s="3" t="str">
        <f t="shared" si="1357"/>
        <v/>
      </c>
      <c r="L74380"/>
    </row>
    <row r="74381" spans="1:12" x14ac:dyDescent="0.25">
      <c r="A74381" s="3" t="str">
        <f t="shared" si="1357"/>
        <v/>
      </c>
      <c r="L74381"/>
    </row>
    <row r="74382" spans="1:12" x14ac:dyDescent="0.25">
      <c r="A74382" s="3" t="str">
        <f t="shared" si="1357"/>
        <v/>
      </c>
      <c r="L74382"/>
    </row>
    <row r="74383" spans="1:12" x14ac:dyDescent="0.25">
      <c r="A74383" s="3" t="str">
        <f t="shared" si="1357"/>
        <v/>
      </c>
      <c r="L74383"/>
    </row>
    <row r="74384" spans="1:12" x14ac:dyDescent="0.25">
      <c r="A74384" s="3" t="str">
        <f t="shared" si="1357"/>
        <v/>
      </c>
      <c r="L74384"/>
    </row>
    <row r="74385" spans="1:12" x14ac:dyDescent="0.25">
      <c r="A74385" s="3" t="str">
        <f t="shared" ref="A74385:A74448" si="1358">IF(B74371="","",CONCATENATE(MONTH(B74371),YEAR(B74371)))</f>
        <v/>
      </c>
      <c r="L74385"/>
    </row>
    <row r="74386" spans="1:12" x14ac:dyDescent="0.25">
      <c r="A74386" s="3" t="str">
        <f t="shared" si="1358"/>
        <v/>
      </c>
      <c r="L74386"/>
    </row>
    <row r="74387" spans="1:12" x14ac:dyDescent="0.25">
      <c r="A74387" s="3" t="str">
        <f t="shared" si="1358"/>
        <v/>
      </c>
      <c r="L74387"/>
    </row>
    <row r="74388" spans="1:12" x14ac:dyDescent="0.25">
      <c r="A74388" s="3" t="str">
        <f t="shared" si="1358"/>
        <v/>
      </c>
      <c r="L74388"/>
    </row>
    <row r="74389" spans="1:12" x14ac:dyDescent="0.25">
      <c r="A74389" s="3" t="str">
        <f t="shared" si="1358"/>
        <v/>
      </c>
      <c r="L74389"/>
    </row>
    <row r="74390" spans="1:12" x14ac:dyDescent="0.25">
      <c r="A74390" s="3" t="str">
        <f t="shared" si="1358"/>
        <v/>
      </c>
      <c r="L74390"/>
    </row>
    <row r="74391" spans="1:12" x14ac:dyDescent="0.25">
      <c r="A74391" s="3" t="str">
        <f t="shared" si="1358"/>
        <v/>
      </c>
      <c r="L74391"/>
    </row>
    <row r="74392" spans="1:12" x14ac:dyDescent="0.25">
      <c r="A74392" s="3" t="str">
        <f t="shared" si="1358"/>
        <v/>
      </c>
      <c r="L74392"/>
    </row>
    <row r="74393" spans="1:12" x14ac:dyDescent="0.25">
      <c r="A74393" s="3" t="str">
        <f t="shared" si="1358"/>
        <v/>
      </c>
      <c r="L74393"/>
    </row>
    <row r="74394" spans="1:12" x14ac:dyDescent="0.25">
      <c r="A74394" s="3" t="str">
        <f t="shared" si="1358"/>
        <v/>
      </c>
      <c r="L74394"/>
    </row>
    <row r="74395" spans="1:12" x14ac:dyDescent="0.25">
      <c r="A74395" s="3" t="str">
        <f t="shared" si="1358"/>
        <v/>
      </c>
      <c r="L74395"/>
    </row>
    <row r="74396" spans="1:12" x14ac:dyDescent="0.25">
      <c r="A74396" s="3" t="str">
        <f t="shared" si="1358"/>
        <v/>
      </c>
      <c r="L74396"/>
    </row>
    <row r="74397" spans="1:12" x14ac:dyDescent="0.25">
      <c r="A74397" s="3" t="str">
        <f t="shared" si="1358"/>
        <v/>
      </c>
      <c r="L74397"/>
    </row>
    <row r="74398" spans="1:12" x14ac:dyDescent="0.25">
      <c r="A74398" s="3" t="str">
        <f t="shared" si="1358"/>
        <v/>
      </c>
      <c r="L74398"/>
    </row>
    <row r="74399" spans="1:12" x14ac:dyDescent="0.25">
      <c r="A74399" s="3" t="str">
        <f t="shared" si="1358"/>
        <v/>
      </c>
      <c r="L74399"/>
    </row>
    <row r="74400" spans="1:12" x14ac:dyDescent="0.25">
      <c r="A74400" s="3" t="str">
        <f t="shared" si="1358"/>
        <v/>
      </c>
      <c r="L74400"/>
    </row>
    <row r="74401" spans="1:12" x14ac:dyDescent="0.25">
      <c r="A74401" s="3" t="str">
        <f t="shared" si="1358"/>
        <v/>
      </c>
      <c r="L74401"/>
    </row>
    <row r="74402" spans="1:12" x14ac:dyDescent="0.25">
      <c r="A74402" s="3" t="str">
        <f t="shared" si="1358"/>
        <v/>
      </c>
      <c r="L74402"/>
    </row>
    <row r="74403" spans="1:12" x14ac:dyDescent="0.25">
      <c r="A74403" s="3" t="str">
        <f t="shared" si="1358"/>
        <v/>
      </c>
      <c r="L74403"/>
    </row>
    <row r="74404" spans="1:12" x14ac:dyDescent="0.25">
      <c r="A74404" s="3" t="str">
        <f t="shared" si="1358"/>
        <v/>
      </c>
      <c r="L74404"/>
    </row>
    <row r="74405" spans="1:12" x14ac:dyDescent="0.25">
      <c r="A74405" s="3" t="str">
        <f t="shared" si="1358"/>
        <v/>
      </c>
      <c r="L74405"/>
    </row>
    <row r="74406" spans="1:12" x14ac:dyDescent="0.25">
      <c r="A74406" s="3" t="str">
        <f t="shared" si="1358"/>
        <v/>
      </c>
      <c r="L74406"/>
    </row>
    <row r="74407" spans="1:12" x14ac:dyDescent="0.25">
      <c r="A74407" s="3" t="str">
        <f t="shared" si="1358"/>
        <v/>
      </c>
      <c r="L74407"/>
    </row>
    <row r="74408" spans="1:12" x14ac:dyDescent="0.25">
      <c r="A74408" s="3" t="str">
        <f t="shared" si="1358"/>
        <v/>
      </c>
      <c r="L74408"/>
    </row>
    <row r="74409" spans="1:12" x14ac:dyDescent="0.25">
      <c r="A74409" s="3" t="str">
        <f t="shared" si="1358"/>
        <v/>
      </c>
      <c r="L74409"/>
    </row>
    <row r="74410" spans="1:12" x14ac:dyDescent="0.25">
      <c r="A74410" s="3" t="str">
        <f t="shared" si="1358"/>
        <v/>
      </c>
      <c r="L74410"/>
    </row>
    <row r="74411" spans="1:12" x14ac:dyDescent="0.25">
      <c r="A74411" s="3" t="str">
        <f t="shared" si="1358"/>
        <v/>
      </c>
      <c r="L74411"/>
    </row>
    <row r="74412" spans="1:12" x14ac:dyDescent="0.25">
      <c r="A74412" s="3" t="str">
        <f t="shared" si="1358"/>
        <v/>
      </c>
      <c r="L74412"/>
    </row>
    <row r="74413" spans="1:12" x14ac:dyDescent="0.25">
      <c r="A74413" s="3" t="str">
        <f t="shared" si="1358"/>
        <v/>
      </c>
      <c r="L74413"/>
    </row>
    <row r="74414" spans="1:12" x14ac:dyDescent="0.25">
      <c r="A74414" s="3" t="str">
        <f t="shared" si="1358"/>
        <v/>
      </c>
      <c r="L74414"/>
    </row>
    <row r="74415" spans="1:12" x14ac:dyDescent="0.25">
      <c r="A74415" s="3" t="str">
        <f t="shared" si="1358"/>
        <v/>
      </c>
      <c r="L74415"/>
    </row>
    <row r="74416" spans="1:12" x14ac:dyDescent="0.25">
      <c r="A74416" s="3" t="str">
        <f t="shared" si="1358"/>
        <v/>
      </c>
      <c r="L74416"/>
    </row>
    <row r="74417" spans="1:12" x14ac:dyDescent="0.25">
      <c r="A74417" s="3" t="str">
        <f t="shared" si="1358"/>
        <v/>
      </c>
      <c r="L74417"/>
    </row>
    <row r="74418" spans="1:12" x14ac:dyDescent="0.25">
      <c r="A74418" s="3" t="str">
        <f t="shared" si="1358"/>
        <v/>
      </c>
      <c r="L74418"/>
    </row>
    <row r="74419" spans="1:12" x14ac:dyDescent="0.25">
      <c r="A74419" s="3" t="str">
        <f t="shared" si="1358"/>
        <v/>
      </c>
      <c r="L74419"/>
    </row>
    <row r="74420" spans="1:12" x14ac:dyDescent="0.25">
      <c r="A74420" s="3" t="str">
        <f t="shared" si="1358"/>
        <v/>
      </c>
      <c r="L74420"/>
    </row>
    <row r="74421" spans="1:12" x14ac:dyDescent="0.25">
      <c r="A74421" s="3" t="str">
        <f t="shared" si="1358"/>
        <v/>
      </c>
      <c r="L74421"/>
    </row>
    <row r="74422" spans="1:12" x14ac:dyDescent="0.25">
      <c r="A74422" s="3" t="str">
        <f t="shared" si="1358"/>
        <v/>
      </c>
      <c r="L74422"/>
    </row>
    <row r="74423" spans="1:12" x14ac:dyDescent="0.25">
      <c r="A74423" s="3" t="str">
        <f t="shared" si="1358"/>
        <v/>
      </c>
      <c r="L74423"/>
    </row>
    <row r="74424" spans="1:12" x14ac:dyDescent="0.25">
      <c r="A74424" s="3" t="str">
        <f t="shared" si="1358"/>
        <v/>
      </c>
      <c r="L74424"/>
    </row>
    <row r="74425" spans="1:12" x14ac:dyDescent="0.25">
      <c r="A74425" s="3" t="str">
        <f t="shared" si="1358"/>
        <v/>
      </c>
      <c r="L74425"/>
    </row>
    <row r="74426" spans="1:12" x14ac:dyDescent="0.25">
      <c r="A74426" s="3" t="str">
        <f t="shared" si="1358"/>
        <v/>
      </c>
      <c r="L74426"/>
    </row>
    <row r="74427" spans="1:12" x14ac:dyDescent="0.25">
      <c r="A74427" s="3" t="str">
        <f t="shared" si="1358"/>
        <v/>
      </c>
      <c r="L74427"/>
    </row>
    <row r="74428" spans="1:12" x14ac:dyDescent="0.25">
      <c r="A74428" s="3" t="str">
        <f t="shared" si="1358"/>
        <v/>
      </c>
      <c r="L74428"/>
    </row>
    <row r="74429" spans="1:12" x14ac:dyDescent="0.25">
      <c r="A74429" s="3" t="str">
        <f t="shared" si="1358"/>
        <v/>
      </c>
      <c r="L74429"/>
    </row>
    <row r="74430" spans="1:12" x14ac:dyDescent="0.25">
      <c r="A74430" s="3" t="str">
        <f t="shared" si="1358"/>
        <v/>
      </c>
      <c r="L74430"/>
    </row>
    <row r="74431" spans="1:12" x14ac:dyDescent="0.25">
      <c r="A74431" s="3" t="str">
        <f t="shared" si="1358"/>
        <v/>
      </c>
      <c r="L74431"/>
    </row>
    <row r="74432" spans="1:12" x14ac:dyDescent="0.25">
      <c r="A74432" s="3" t="str">
        <f t="shared" si="1358"/>
        <v/>
      </c>
      <c r="L74432"/>
    </row>
    <row r="74433" spans="1:12" x14ac:dyDescent="0.25">
      <c r="A74433" s="3" t="str">
        <f t="shared" si="1358"/>
        <v/>
      </c>
      <c r="L74433"/>
    </row>
    <row r="74434" spans="1:12" x14ac:dyDescent="0.25">
      <c r="A74434" s="3" t="str">
        <f t="shared" si="1358"/>
        <v/>
      </c>
      <c r="L74434"/>
    </row>
    <row r="74435" spans="1:12" x14ac:dyDescent="0.25">
      <c r="A74435" s="3" t="str">
        <f t="shared" si="1358"/>
        <v/>
      </c>
      <c r="L74435"/>
    </row>
    <row r="74436" spans="1:12" x14ac:dyDescent="0.25">
      <c r="A74436" s="3" t="str">
        <f t="shared" si="1358"/>
        <v/>
      </c>
      <c r="L74436"/>
    </row>
    <row r="74437" spans="1:12" x14ac:dyDescent="0.25">
      <c r="A74437" s="3" t="str">
        <f t="shared" si="1358"/>
        <v/>
      </c>
      <c r="L74437"/>
    </row>
    <row r="74438" spans="1:12" x14ac:dyDescent="0.25">
      <c r="A74438" s="3" t="str">
        <f t="shared" si="1358"/>
        <v/>
      </c>
      <c r="L74438"/>
    </row>
    <row r="74439" spans="1:12" x14ac:dyDescent="0.25">
      <c r="A74439" s="3" t="str">
        <f t="shared" si="1358"/>
        <v/>
      </c>
      <c r="L74439"/>
    </row>
    <row r="74440" spans="1:12" x14ac:dyDescent="0.25">
      <c r="A74440" s="3" t="str">
        <f t="shared" si="1358"/>
        <v/>
      </c>
      <c r="L74440"/>
    </row>
    <row r="74441" spans="1:12" x14ac:dyDescent="0.25">
      <c r="A74441" s="3" t="str">
        <f t="shared" si="1358"/>
        <v/>
      </c>
      <c r="L74441"/>
    </row>
    <row r="74442" spans="1:12" x14ac:dyDescent="0.25">
      <c r="A74442" s="3" t="str">
        <f t="shared" si="1358"/>
        <v/>
      </c>
      <c r="L74442"/>
    </row>
    <row r="74443" spans="1:12" x14ac:dyDescent="0.25">
      <c r="A74443" s="3" t="str">
        <f t="shared" si="1358"/>
        <v/>
      </c>
      <c r="L74443"/>
    </row>
    <row r="74444" spans="1:12" x14ac:dyDescent="0.25">
      <c r="A74444" s="3" t="str">
        <f t="shared" si="1358"/>
        <v/>
      </c>
      <c r="L74444"/>
    </row>
    <row r="74445" spans="1:12" x14ac:dyDescent="0.25">
      <c r="A74445" s="3" t="str">
        <f t="shared" si="1358"/>
        <v/>
      </c>
      <c r="L74445"/>
    </row>
    <row r="74446" spans="1:12" x14ac:dyDescent="0.25">
      <c r="A74446" s="3" t="str">
        <f t="shared" si="1358"/>
        <v/>
      </c>
      <c r="L74446"/>
    </row>
    <row r="74447" spans="1:12" x14ac:dyDescent="0.25">
      <c r="A74447" s="3" t="str">
        <f t="shared" si="1358"/>
        <v/>
      </c>
      <c r="L74447"/>
    </row>
    <row r="74448" spans="1:12" x14ac:dyDescent="0.25">
      <c r="A74448" s="3" t="str">
        <f t="shared" si="1358"/>
        <v/>
      </c>
      <c r="L74448"/>
    </row>
    <row r="74449" spans="1:12" x14ac:dyDescent="0.25">
      <c r="A74449" s="3" t="str">
        <f t="shared" ref="A74449:A74512" si="1359">IF(B74435="","",CONCATENATE(MONTH(B74435),YEAR(B74435)))</f>
        <v/>
      </c>
      <c r="L74449"/>
    </row>
    <row r="74450" spans="1:12" x14ac:dyDescent="0.25">
      <c r="A74450" s="3" t="str">
        <f t="shared" si="1359"/>
        <v/>
      </c>
      <c r="L74450"/>
    </row>
    <row r="74451" spans="1:12" x14ac:dyDescent="0.25">
      <c r="A74451" s="3" t="str">
        <f t="shared" si="1359"/>
        <v/>
      </c>
      <c r="L74451"/>
    </row>
    <row r="74452" spans="1:12" x14ac:dyDescent="0.25">
      <c r="A74452" s="3" t="str">
        <f t="shared" si="1359"/>
        <v/>
      </c>
      <c r="L74452"/>
    </row>
    <row r="74453" spans="1:12" x14ac:dyDescent="0.25">
      <c r="A74453" s="3" t="str">
        <f t="shared" si="1359"/>
        <v/>
      </c>
      <c r="L74453"/>
    </row>
    <row r="74454" spans="1:12" x14ac:dyDescent="0.25">
      <c r="A74454" s="3" t="str">
        <f t="shared" si="1359"/>
        <v/>
      </c>
      <c r="L74454"/>
    </row>
    <row r="74455" spans="1:12" x14ac:dyDescent="0.25">
      <c r="A74455" s="3" t="str">
        <f t="shared" si="1359"/>
        <v/>
      </c>
      <c r="L74455"/>
    </row>
    <row r="74456" spans="1:12" x14ac:dyDescent="0.25">
      <c r="A74456" s="3" t="str">
        <f t="shared" si="1359"/>
        <v/>
      </c>
      <c r="L74456"/>
    </row>
    <row r="74457" spans="1:12" x14ac:dyDescent="0.25">
      <c r="A74457" s="3" t="str">
        <f t="shared" si="1359"/>
        <v/>
      </c>
      <c r="L74457"/>
    </row>
    <row r="74458" spans="1:12" x14ac:dyDescent="0.25">
      <c r="A74458" s="3" t="str">
        <f t="shared" si="1359"/>
        <v/>
      </c>
      <c r="L74458"/>
    </row>
    <row r="74459" spans="1:12" x14ac:dyDescent="0.25">
      <c r="A74459" s="3" t="str">
        <f t="shared" si="1359"/>
        <v/>
      </c>
      <c r="L74459"/>
    </row>
    <row r="74460" spans="1:12" x14ac:dyDescent="0.25">
      <c r="A74460" s="3" t="str">
        <f t="shared" si="1359"/>
        <v/>
      </c>
      <c r="L74460"/>
    </row>
    <row r="74461" spans="1:12" x14ac:dyDescent="0.25">
      <c r="A74461" s="3" t="str">
        <f t="shared" si="1359"/>
        <v/>
      </c>
      <c r="L74461"/>
    </row>
    <row r="74462" spans="1:12" x14ac:dyDescent="0.25">
      <c r="A74462" s="3" t="str">
        <f t="shared" si="1359"/>
        <v/>
      </c>
      <c r="L74462"/>
    </row>
    <row r="74463" spans="1:12" x14ac:dyDescent="0.25">
      <c r="A74463" s="3" t="str">
        <f t="shared" si="1359"/>
        <v/>
      </c>
      <c r="L74463"/>
    </row>
    <row r="74464" spans="1:12" x14ac:dyDescent="0.25">
      <c r="A74464" s="3" t="str">
        <f t="shared" si="1359"/>
        <v/>
      </c>
      <c r="L74464"/>
    </row>
    <row r="74465" spans="1:12" x14ac:dyDescent="0.25">
      <c r="A74465" s="3" t="str">
        <f t="shared" si="1359"/>
        <v/>
      </c>
      <c r="L74465"/>
    </row>
    <row r="74466" spans="1:12" x14ac:dyDescent="0.25">
      <c r="A74466" s="3" t="str">
        <f t="shared" si="1359"/>
        <v/>
      </c>
      <c r="L74466"/>
    </row>
    <row r="74467" spans="1:12" x14ac:dyDescent="0.25">
      <c r="A74467" s="3" t="str">
        <f t="shared" si="1359"/>
        <v/>
      </c>
      <c r="L74467"/>
    </row>
    <row r="74468" spans="1:12" x14ac:dyDescent="0.25">
      <c r="A74468" s="3" t="str">
        <f t="shared" si="1359"/>
        <v/>
      </c>
      <c r="L74468"/>
    </row>
    <row r="74469" spans="1:12" x14ac:dyDescent="0.25">
      <c r="A74469" s="3" t="str">
        <f t="shared" si="1359"/>
        <v/>
      </c>
      <c r="L74469"/>
    </row>
    <row r="74470" spans="1:12" x14ac:dyDescent="0.25">
      <c r="A74470" s="3" t="str">
        <f t="shared" si="1359"/>
        <v/>
      </c>
      <c r="L74470"/>
    </row>
    <row r="74471" spans="1:12" x14ac:dyDescent="0.25">
      <c r="A74471" s="3" t="str">
        <f t="shared" si="1359"/>
        <v/>
      </c>
      <c r="L74471"/>
    </row>
    <row r="74472" spans="1:12" x14ac:dyDescent="0.25">
      <c r="A74472" s="3" t="str">
        <f t="shared" si="1359"/>
        <v/>
      </c>
      <c r="L74472"/>
    </row>
    <row r="74473" spans="1:12" x14ac:dyDescent="0.25">
      <c r="A74473" s="3" t="str">
        <f t="shared" si="1359"/>
        <v/>
      </c>
      <c r="L74473"/>
    </row>
    <row r="74474" spans="1:12" x14ac:dyDescent="0.25">
      <c r="A74474" s="3" t="str">
        <f t="shared" si="1359"/>
        <v/>
      </c>
      <c r="L74474"/>
    </row>
    <row r="74475" spans="1:12" x14ac:dyDescent="0.25">
      <c r="A74475" s="3" t="str">
        <f t="shared" si="1359"/>
        <v/>
      </c>
      <c r="L74475"/>
    </row>
    <row r="74476" spans="1:12" x14ac:dyDescent="0.25">
      <c r="A74476" s="3" t="str">
        <f t="shared" si="1359"/>
        <v/>
      </c>
      <c r="L74476"/>
    </row>
    <row r="74477" spans="1:12" x14ac:dyDescent="0.25">
      <c r="A74477" s="3" t="str">
        <f t="shared" si="1359"/>
        <v/>
      </c>
      <c r="L74477"/>
    </row>
    <row r="74478" spans="1:12" x14ac:dyDescent="0.25">
      <c r="A74478" s="3" t="str">
        <f t="shared" si="1359"/>
        <v/>
      </c>
      <c r="L74478"/>
    </row>
    <row r="74479" spans="1:12" x14ac:dyDescent="0.25">
      <c r="A74479" s="3" t="str">
        <f t="shared" si="1359"/>
        <v/>
      </c>
      <c r="L74479"/>
    </row>
    <row r="74480" spans="1:12" x14ac:dyDescent="0.25">
      <c r="A74480" s="3" t="str">
        <f t="shared" si="1359"/>
        <v/>
      </c>
      <c r="L74480"/>
    </row>
    <row r="74481" spans="1:12" x14ac:dyDescent="0.25">
      <c r="A74481" s="3" t="str">
        <f t="shared" si="1359"/>
        <v/>
      </c>
      <c r="L74481"/>
    </row>
    <row r="74482" spans="1:12" x14ac:dyDescent="0.25">
      <c r="A74482" s="3" t="str">
        <f t="shared" si="1359"/>
        <v/>
      </c>
      <c r="L74482"/>
    </row>
    <row r="74483" spans="1:12" x14ac:dyDescent="0.25">
      <c r="A74483" s="3" t="str">
        <f t="shared" si="1359"/>
        <v/>
      </c>
      <c r="L74483"/>
    </row>
    <row r="74484" spans="1:12" x14ac:dyDescent="0.25">
      <c r="A74484" s="3" t="str">
        <f t="shared" si="1359"/>
        <v/>
      </c>
      <c r="L74484"/>
    </row>
    <row r="74485" spans="1:12" x14ac:dyDescent="0.25">
      <c r="A74485" s="3" t="str">
        <f t="shared" si="1359"/>
        <v/>
      </c>
      <c r="L74485"/>
    </row>
    <row r="74486" spans="1:12" x14ac:dyDescent="0.25">
      <c r="A74486" s="3" t="str">
        <f t="shared" si="1359"/>
        <v/>
      </c>
      <c r="L74486"/>
    </row>
    <row r="74487" spans="1:12" x14ac:dyDescent="0.25">
      <c r="A74487" s="3" t="str">
        <f t="shared" si="1359"/>
        <v/>
      </c>
      <c r="L74487"/>
    </row>
    <row r="74488" spans="1:12" x14ac:dyDescent="0.25">
      <c r="A74488" s="3" t="str">
        <f t="shared" si="1359"/>
        <v/>
      </c>
      <c r="L74488"/>
    </row>
    <row r="74489" spans="1:12" x14ac:dyDescent="0.25">
      <c r="A74489" s="3" t="str">
        <f t="shared" si="1359"/>
        <v/>
      </c>
      <c r="L74489"/>
    </row>
    <row r="74490" spans="1:12" x14ac:dyDescent="0.25">
      <c r="A74490" s="3" t="str">
        <f t="shared" si="1359"/>
        <v/>
      </c>
      <c r="L74490"/>
    </row>
    <row r="74491" spans="1:12" x14ac:dyDescent="0.25">
      <c r="A74491" s="3" t="str">
        <f t="shared" si="1359"/>
        <v/>
      </c>
      <c r="L74491"/>
    </row>
    <row r="74492" spans="1:12" x14ac:dyDescent="0.25">
      <c r="A74492" s="3" t="str">
        <f t="shared" si="1359"/>
        <v/>
      </c>
      <c r="L74492"/>
    </row>
    <row r="74493" spans="1:12" x14ac:dyDescent="0.25">
      <c r="A74493" s="3" t="str">
        <f t="shared" si="1359"/>
        <v/>
      </c>
      <c r="L74493"/>
    </row>
    <row r="74494" spans="1:12" x14ac:dyDescent="0.25">
      <c r="A74494" s="3" t="str">
        <f t="shared" si="1359"/>
        <v/>
      </c>
      <c r="L74494"/>
    </row>
    <row r="74495" spans="1:12" x14ac:dyDescent="0.25">
      <c r="A74495" s="3" t="str">
        <f t="shared" si="1359"/>
        <v/>
      </c>
      <c r="L74495"/>
    </row>
    <row r="74496" spans="1:12" x14ac:dyDescent="0.25">
      <c r="A74496" s="3" t="str">
        <f t="shared" si="1359"/>
        <v/>
      </c>
      <c r="L74496"/>
    </row>
    <row r="74497" spans="1:12" x14ac:dyDescent="0.25">
      <c r="A74497" s="3" t="str">
        <f t="shared" si="1359"/>
        <v/>
      </c>
      <c r="L74497"/>
    </row>
    <row r="74498" spans="1:12" x14ac:dyDescent="0.25">
      <c r="A74498" s="3" t="str">
        <f t="shared" si="1359"/>
        <v/>
      </c>
      <c r="L74498"/>
    </row>
    <row r="74499" spans="1:12" x14ac:dyDescent="0.25">
      <c r="A74499" s="3" t="str">
        <f t="shared" si="1359"/>
        <v/>
      </c>
      <c r="L74499"/>
    </row>
    <row r="74500" spans="1:12" x14ac:dyDescent="0.25">
      <c r="A74500" s="3" t="str">
        <f t="shared" si="1359"/>
        <v/>
      </c>
      <c r="L74500"/>
    </row>
    <row r="74501" spans="1:12" x14ac:dyDescent="0.25">
      <c r="A74501" s="3" t="str">
        <f t="shared" si="1359"/>
        <v/>
      </c>
      <c r="L74501"/>
    </row>
    <row r="74502" spans="1:12" x14ac:dyDescent="0.25">
      <c r="A74502" s="3" t="str">
        <f t="shared" si="1359"/>
        <v/>
      </c>
      <c r="L74502"/>
    </row>
    <row r="74503" spans="1:12" x14ac:dyDescent="0.25">
      <c r="A74503" s="3" t="str">
        <f t="shared" si="1359"/>
        <v/>
      </c>
      <c r="L74503"/>
    </row>
    <row r="74504" spans="1:12" x14ac:dyDescent="0.25">
      <c r="A74504" s="3" t="str">
        <f t="shared" si="1359"/>
        <v/>
      </c>
      <c r="L74504"/>
    </row>
    <row r="74505" spans="1:12" x14ac:dyDescent="0.25">
      <c r="A74505" s="3" t="str">
        <f t="shared" si="1359"/>
        <v/>
      </c>
      <c r="L74505"/>
    </row>
    <row r="74506" spans="1:12" x14ac:dyDescent="0.25">
      <c r="A74506" s="3" t="str">
        <f t="shared" si="1359"/>
        <v/>
      </c>
      <c r="L74506"/>
    </row>
    <row r="74507" spans="1:12" x14ac:dyDescent="0.25">
      <c r="A74507" s="3" t="str">
        <f t="shared" si="1359"/>
        <v/>
      </c>
      <c r="L74507"/>
    </row>
    <row r="74508" spans="1:12" x14ac:dyDescent="0.25">
      <c r="A74508" s="3" t="str">
        <f t="shared" si="1359"/>
        <v/>
      </c>
      <c r="L74508"/>
    </row>
    <row r="74509" spans="1:12" x14ac:dyDescent="0.25">
      <c r="A74509" s="3" t="str">
        <f t="shared" si="1359"/>
        <v/>
      </c>
      <c r="L74509"/>
    </row>
    <row r="74510" spans="1:12" x14ac:dyDescent="0.25">
      <c r="A74510" s="3" t="str">
        <f t="shared" si="1359"/>
        <v/>
      </c>
      <c r="L74510"/>
    </row>
    <row r="74511" spans="1:12" x14ac:dyDescent="0.25">
      <c r="A74511" s="3" t="str">
        <f t="shared" si="1359"/>
        <v/>
      </c>
      <c r="L74511"/>
    </row>
    <row r="74512" spans="1:12" x14ac:dyDescent="0.25">
      <c r="A74512" s="3" t="str">
        <f t="shared" si="1359"/>
        <v/>
      </c>
      <c r="L74512"/>
    </row>
    <row r="74513" spans="1:12" x14ac:dyDescent="0.25">
      <c r="A74513" s="3" t="str">
        <f t="shared" ref="A74513:A74576" si="1360">IF(B74499="","",CONCATENATE(MONTH(B74499),YEAR(B74499)))</f>
        <v/>
      </c>
      <c r="L74513"/>
    </row>
    <row r="74514" spans="1:12" x14ac:dyDescent="0.25">
      <c r="A74514" s="3" t="str">
        <f t="shared" si="1360"/>
        <v/>
      </c>
      <c r="L74514"/>
    </row>
    <row r="74515" spans="1:12" x14ac:dyDescent="0.25">
      <c r="A74515" s="3" t="str">
        <f t="shared" si="1360"/>
        <v/>
      </c>
      <c r="L74515"/>
    </row>
    <row r="74516" spans="1:12" x14ac:dyDescent="0.25">
      <c r="A74516" s="3" t="str">
        <f t="shared" si="1360"/>
        <v/>
      </c>
      <c r="L74516"/>
    </row>
    <row r="74517" spans="1:12" x14ac:dyDescent="0.25">
      <c r="A74517" s="3" t="str">
        <f t="shared" si="1360"/>
        <v/>
      </c>
      <c r="L74517"/>
    </row>
    <row r="74518" spans="1:12" x14ac:dyDescent="0.25">
      <c r="A74518" s="3" t="str">
        <f t="shared" si="1360"/>
        <v/>
      </c>
      <c r="L74518"/>
    </row>
    <row r="74519" spans="1:12" x14ac:dyDescent="0.25">
      <c r="A74519" s="3" t="str">
        <f t="shared" si="1360"/>
        <v/>
      </c>
      <c r="L74519"/>
    </row>
    <row r="74520" spans="1:12" x14ac:dyDescent="0.25">
      <c r="A74520" s="3" t="str">
        <f t="shared" si="1360"/>
        <v/>
      </c>
      <c r="L74520"/>
    </row>
    <row r="74521" spans="1:12" x14ac:dyDescent="0.25">
      <c r="A74521" s="3" t="str">
        <f t="shared" si="1360"/>
        <v/>
      </c>
      <c r="L74521"/>
    </row>
    <row r="74522" spans="1:12" x14ac:dyDescent="0.25">
      <c r="A74522" s="3" t="str">
        <f t="shared" si="1360"/>
        <v/>
      </c>
      <c r="L74522"/>
    </row>
    <row r="74523" spans="1:12" x14ac:dyDescent="0.25">
      <c r="A74523" s="3" t="str">
        <f t="shared" si="1360"/>
        <v/>
      </c>
      <c r="L74523"/>
    </row>
    <row r="74524" spans="1:12" x14ac:dyDescent="0.25">
      <c r="A74524" s="3" t="str">
        <f t="shared" si="1360"/>
        <v/>
      </c>
      <c r="L74524"/>
    </row>
    <row r="74525" spans="1:12" x14ac:dyDescent="0.25">
      <c r="A74525" s="3" t="str">
        <f t="shared" si="1360"/>
        <v/>
      </c>
      <c r="L74525"/>
    </row>
    <row r="74526" spans="1:12" x14ac:dyDescent="0.25">
      <c r="A74526" s="3" t="str">
        <f t="shared" si="1360"/>
        <v/>
      </c>
      <c r="L74526"/>
    </row>
    <row r="74527" spans="1:12" x14ac:dyDescent="0.25">
      <c r="A74527" s="3" t="str">
        <f t="shared" si="1360"/>
        <v/>
      </c>
      <c r="L74527"/>
    </row>
    <row r="74528" spans="1:12" x14ac:dyDescent="0.25">
      <c r="A74528" s="3" t="str">
        <f t="shared" si="1360"/>
        <v/>
      </c>
      <c r="L74528"/>
    </row>
    <row r="74529" spans="1:12" x14ac:dyDescent="0.25">
      <c r="A74529" s="3" t="str">
        <f t="shared" si="1360"/>
        <v/>
      </c>
      <c r="L74529"/>
    </row>
    <row r="74530" spans="1:12" x14ac:dyDescent="0.25">
      <c r="A74530" s="3" t="str">
        <f t="shared" si="1360"/>
        <v/>
      </c>
      <c r="L74530"/>
    </row>
    <row r="74531" spans="1:12" x14ac:dyDescent="0.25">
      <c r="A74531" s="3" t="str">
        <f t="shared" si="1360"/>
        <v/>
      </c>
      <c r="L74531"/>
    </row>
    <row r="74532" spans="1:12" x14ac:dyDescent="0.25">
      <c r="A74532" s="3" t="str">
        <f t="shared" si="1360"/>
        <v/>
      </c>
      <c r="L74532"/>
    </row>
    <row r="74533" spans="1:12" x14ac:dyDescent="0.25">
      <c r="A74533" s="3" t="str">
        <f t="shared" si="1360"/>
        <v/>
      </c>
      <c r="L74533"/>
    </row>
    <row r="74534" spans="1:12" x14ac:dyDescent="0.25">
      <c r="A74534" s="3" t="str">
        <f t="shared" si="1360"/>
        <v/>
      </c>
      <c r="L74534"/>
    </row>
    <row r="74535" spans="1:12" x14ac:dyDescent="0.25">
      <c r="A74535" s="3" t="str">
        <f t="shared" si="1360"/>
        <v/>
      </c>
      <c r="L74535"/>
    </row>
    <row r="74536" spans="1:12" x14ac:dyDescent="0.25">
      <c r="A74536" s="3" t="str">
        <f t="shared" si="1360"/>
        <v/>
      </c>
      <c r="L74536"/>
    </row>
    <row r="74537" spans="1:12" x14ac:dyDescent="0.25">
      <c r="A74537" s="3" t="str">
        <f t="shared" si="1360"/>
        <v/>
      </c>
      <c r="L74537"/>
    </row>
    <row r="74538" spans="1:12" x14ac:dyDescent="0.25">
      <c r="A74538" s="3" t="str">
        <f t="shared" si="1360"/>
        <v/>
      </c>
      <c r="L74538"/>
    </row>
    <row r="74539" spans="1:12" x14ac:dyDescent="0.25">
      <c r="A74539" s="3" t="str">
        <f t="shared" si="1360"/>
        <v/>
      </c>
      <c r="L74539"/>
    </row>
    <row r="74540" spans="1:12" x14ac:dyDescent="0.25">
      <c r="A74540" s="3" t="str">
        <f t="shared" si="1360"/>
        <v/>
      </c>
      <c r="L74540"/>
    </row>
    <row r="74541" spans="1:12" x14ac:dyDescent="0.25">
      <c r="A74541" s="3" t="str">
        <f t="shared" si="1360"/>
        <v/>
      </c>
      <c r="L74541"/>
    </row>
    <row r="74542" spans="1:12" x14ac:dyDescent="0.25">
      <c r="A74542" s="3" t="str">
        <f t="shared" si="1360"/>
        <v/>
      </c>
      <c r="L74542"/>
    </row>
    <row r="74543" spans="1:12" x14ac:dyDescent="0.25">
      <c r="A74543" s="3" t="str">
        <f t="shared" si="1360"/>
        <v/>
      </c>
      <c r="L74543"/>
    </row>
    <row r="74544" spans="1:12" x14ac:dyDescent="0.25">
      <c r="A74544" s="3" t="str">
        <f t="shared" si="1360"/>
        <v/>
      </c>
      <c r="L74544"/>
    </row>
    <row r="74545" spans="1:12" x14ac:dyDescent="0.25">
      <c r="A74545" s="3" t="str">
        <f t="shared" si="1360"/>
        <v/>
      </c>
      <c r="L74545"/>
    </row>
    <row r="74546" spans="1:12" x14ac:dyDescent="0.25">
      <c r="A74546" s="3" t="str">
        <f t="shared" si="1360"/>
        <v/>
      </c>
      <c r="L74546"/>
    </row>
    <row r="74547" spans="1:12" x14ac:dyDescent="0.25">
      <c r="A74547" s="3" t="str">
        <f t="shared" si="1360"/>
        <v/>
      </c>
      <c r="L74547"/>
    </row>
    <row r="74548" spans="1:12" x14ac:dyDescent="0.25">
      <c r="A74548" s="3" t="str">
        <f t="shared" si="1360"/>
        <v/>
      </c>
      <c r="L74548"/>
    </row>
    <row r="74549" spans="1:12" x14ac:dyDescent="0.25">
      <c r="A74549" s="3" t="str">
        <f t="shared" si="1360"/>
        <v/>
      </c>
      <c r="L74549"/>
    </row>
    <row r="74550" spans="1:12" x14ac:dyDescent="0.25">
      <c r="A74550" s="3" t="str">
        <f t="shared" si="1360"/>
        <v/>
      </c>
      <c r="L74550"/>
    </row>
    <row r="74551" spans="1:12" x14ac:dyDescent="0.25">
      <c r="A74551" s="3" t="str">
        <f t="shared" si="1360"/>
        <v/>
      </c>
      <c r="L74551"/>
    </row>
    <row r="74552" spans="1:12" x14ac:dyDescent="0.25">
      <c r="A74552" s="3" t="str">
        <f t="shared" si="1360"/>
        <v/>
      </c>
      <c r="L74552"/>
    </row>
    <row r="74553" spans="1:12" x14ac:dyDescent="0.25">
      <c r="A74553" s="3" t="str">
        <f t="shared" si="1360"/>
        <v/>
      </c>
      <c r="L74553"/>
    </row>
    <row r="74554" spans="1:12" x14ac:dyDescent="0.25">
      <c r="A74554" s="3" t="str">
        <f t="shared" si="1360"/>
        <v/>
      </c>
      <c r="L74554"/>
    </row>
    <row r="74555" spans="1:12" x14ac:dyDescent="0.25">
      <c r="A74555" s="3" t="str">
        <f t="shared" si="1360"/>
        <v/>
      </c>
      <c r="L74555"/>
    </row>
    <row r="74556" spans="1:12" x14ac:dyDescent="0.25">
      <c r="A74556" s="3" t="str">
        <f t="shared" si="1360"/>
        <v/>
      </c>
      <c r="L74556"/>
    </row>
    <row r="74557" spans="1:12" x14ac:dyDescent="0.25">
      <c r="A74557" s="3" t="str">
        <f t="shared" si="1360"/>
        <v/>
      </c>
      <c r="L74557"/>
    </row>
    <row r="74558" spans="1:12" x14ac:dyDescent="0.25">
      <c r="A74558" s="3" t="str">
        <f t="shared" si="1360"/>
        <v/>
      </c>
      <c r="L74558"/>
    </row>
    <row r="74559" spans="1:12" x14ac:dyDescent="0.25">
      <c r="A74559" s="3" t="str">
        <f t="shared" si="1360"/>
        <v/>
      </c>
      <c r="L74559"/>
    </row>
    <row r="74560" spans="1:12" x14ac:dyDescent="0.25">
      <c r="A74560" s="3" t="str">
        <f t="shared" si="1360"/>
        <v/>
      </c>
      <c r="L74560"/>
    </row>
    <row r="74561" spans="1:12" x14ac:dyDescent="0.25">
      <c r="A74561" s="3" t="str">
        <f t="shared" si="1360"/>
        <v/>
      </c>
      <c r="L74561"/>
    </row>
    <row r="74562" spans="1:12" x14ac:dyDescent="0.25">
      <c r="A74562" s="3" t="str">
        <f t="shared" si="1360"/>
        <v/>
      </c>
      <c r="L74562"/>
    </row>
    <row r="74563" spans="1:12" x14ac:dyDescent="0.25">
      <c r="A74563" s="3" t="str">
        <f t="shared" si="1360"/>
        <v/>
      </c>
      <c r="L74563"/>
    </row>
    <row r="74564" spans="1:12" x14ac:dyDescent="0.25">
      <c r="A74564" s="3" t="str">
        <f t="shared" si="1360"/>
        <v/>
      </c>
      <c r="L74564"/>
    </row>
    <row r="74565" spans="1:12" x14ac:dyDescent="0.25">
      <c r="A74565" s="3" t="str">
        <f t="shared" si="1360"/>
        <v/>
      </c>
      <c r="L74565"/>
    </row>
    <row r="74566" spans="1:12" x14ac:dyDescent="0.25">
      <c r="A74566" s="3" t="str">
        <f t="shared" si="1360"/>
        <v/>
      </c>
      <c r="L74566"/>
    </row>
    <row r="74567" spans="1:12" x14ac:dyDescent="0.25">
      <c r="A74567" s="3" t="str">
        <f t="shared" si="1360"/>
        <v/>
      </c>
      <c r="L74567"/>
    </row>
    <row r="74568" spans="1:12" x14ac:dyDescent="0.25">
      <c r="A74568" s="3" t="str">
        <f t="shared" si="1360"/>
        <v/>
      </c>
      <c r="L74568"/>
    </row>
    <row r="74569" spans="1:12" x14ac:dyDescent="0.25">
      <c r="A74569" s="3" t="str">
        <f t="shared" si="1360"/>
        <v/>
      </c>
      <c r="L74569"/>
    </row>
    <row r="74570" spans="1:12" x14ac:dyDescent="0.25">
      <c r="A74570" s="3" t="str">
        <f t="shared" si="1360"/>
        <v/>
      </c>
      <c r="L74570"/>
    </row>
    <row r="74571" spans="1:12" x14ac:dyDescent="0.25">
      <c r="A74571" s="3" t="str">
        <f t="shared" si="1360"/>
        <v/>
      </c>
      <c r="L74571"/>
    </row>
    <row r="74572" spans="1:12" x14ac:dyDescent="0.25">
      <c r="A74572" s="3" t="str">
        <f t="shared" si="1360"/>
        <v/>
      </c>
      <c r="L74572"/>
    </row>
    <row r="74573" spans="1:12" x14ac:dyDescent="0.25">
      <c r="A74573" s="3" t="str">
        <f t="shared" si="1360"/>
        <v/>
      </c>
      <c r="L74573"/>
    </row>
    <row r="74574" spans="1:12" x14ac:dyDescent="0.25">
      <c r="A74574" s="3" t="str">
        <f t="shared" si="1360"/>
        <v/>
      </c>
      <c r="L74574"/>
    </row>
    <row r="74575" spans="1:12" x14ac:dyDescent="0.25">
      <c r="A74575" s="3" t="str">
        <f t="shared" si="1360"/>
        <v/>
      </c>
      <c r="L74575"/>
    </row>
    <row r="74576" spans="1:12" x14ac:dyDescent="0.25">
      <c r="A74576" s="3" t="str">
        <f t="shared" si="1360"/>
        <v/>
      </c>
      <c r="L74576"/>
    </row>
    <row r="74577" spans="1:12" x14ac:dyDescent="0.25">
      <c r="A74577" s="3" t="str">
        <f t="shared" ref="A74577:A74640" si="1361">IF(B74563="","",CONCATENATE(MONTH(B74563),YEAR(B74563)))</f>
        <v/>
      </c>
      <c r="L74577"/>
    </row>
    <row r="74578" spans="1:12" x14ac:dyDescent="0.25">
      <c r="A74578" s="3" t="str">
        <f t="shared" si="1361"/>
        <v/>
      </c>
      <c r="L74578"/>
    </row>
    <row r="74579" spans="1:12" x14ac:dyDescent="0.25">
      <c r="A74579" s="3" t="str">
        <f t="shared" si="1361"/>
        <v/>
      </c>
      <c r="L74579"/>
    </row>
    <row r="74580" spans="1:12" x14ac:dyDescent="0.25">
      <c r="A74580" s="3" t="str">
        <f t="shared" si="1361"/>
        <v/>
      </c>
      <c r="L74580"/>
    </row>
    <row r="74581" spans="1:12" x14ac:dyDescent="0.25">
      <c r="A74581" s="3" t="str">
        <f t="shared" si="1361"/>
        <v/>
      </c>
      <c r="L74581"/>
    </row>
    <row r="74582" spans="1:12" x14ac:dyDescent="0.25">
      <c r="A74582" s="3" t="str">
        <f t="shared" si="1361"/>
        <v/>
      </c>
      <c r="L74582"/>
    </row>
    <row r="74583" spans="1:12" x14ac:dyDescent="0.25">
      <c r="A74583" s="3" t="str">
        <f t="shared" si="1361"/>
        <v/>
      </c>
      <c r="L74583"/>
    </row>
    <row r="74584" spans="1:12" x14ac:dyDescent="0.25">
      <c r="A74584" s="3" t="str">
        <f t="shared" si="1361"/>
        <v/>
      </c>
      <c r="L74584"/>
    </row>
    <row r="74585" spans="1:12" x14ac:dyDescent="0.25">
      <c r="A74585" s="3" t="str">
        <f t="shared" si="1361"/>
        <v/>
      </c>
      <c r="L74585"/>
    </row>
    <row r="74586" spans="1:12" x14ac:dyDescent="0.25">
      <c r="A74586" s="3" t="str">
        <f t="shared" si="1361"/>
        <v/>
      </c>
      <c r="L74586"/>
    </row>
    <row r="74587" spans="1:12" x14ac:dyDescent="0.25">
      <c r="A74587" s="3" t="str">
        <f t="shared" si="1361"/>
        <v/>
      </c>
      <c r="L74587"/>
    </row>
    <row r="74588" spans="1:12" x14ac:dyDescent="0.25">
      <c r="A74588" s="3" t="str">
        <f t="shared" si="1361"/>
        <v/>
      </c>
      <c r="L74588"/>
    </row>
    <row r="74589" spans="1:12" x14ac:dyDescent="0.25">
      <c r="A74589" s="3" t="str">
        <f t="shared" si="1361"/>
        <v/>
      </c>
      <c r="L74589"/>
    </row>
    <row r="74590" spans="1:12" x14ac:dyDescent="0.25">
      <c r="A74590" s="3" t="str">
        <f t="shared" si="1361"/>
        <v/>
      </c>
      <c r="L74590"/>
    </row>
    <row r="74591" spans="1:12" x14ac:dyDescent="0.25">
      <c r="A74591" s="3" t="str">
        <f t="shared" si="1361"/>
        <v/>
      </c>
      <c r="L74591"/>
    </row>
    <row r="74592" spans="1:12" x14ac:dyDescent="0.25">
      <c r="A74592" s="3" t="str">
        <f t="shared" si="1361"/>
        <v/>
      </c>
      <c r="L74592"/>
    </row>
    <row r="74593" spans="1:12" x14ac:dyDescent="0.25">
      <c r="A74593" s="3" t="str">
        <f t="shared" si="1361"/>
        <v/>
      </c>
      <c r="L74593"/>
    </row>
    <row r="74594" spans="1:12" x14ac:dyDescent="0.25">
      <c r="A74594" s="3" t="str">
        <f t="shared" si="1361"/>
        <v/>
      </c>
      <c r="L74594"/>
    </row>
    <row r="74595" spans="1:12" x14ac:dyDescent="0.25">
      <c r="A74595" s="3" t="str">
        <f t="shared" si="1361"/>
        <v/>
      </c>
      <c r="L74595"/>
    </row>
    <row r="74596" spans="1:12" x14ac:dyDescent="0.25">
      <c r="A74596" s="3" t="str">
        <f t="shared" si="1361"/>
        <v/>
      </c>
      <c r="L74596"/>
    </row>
    <row r="74597" spans="1:12" x14ac:dyDescent="0.25">
      <c r="A74597" s="3" t="str">
        <f t="shared" si="1361"/>
        <v/>
      </c>
      <c r="L74597"/>
    </row>
    <row r="74598" spans="1:12" x14ac:dyDescent="0.25">
      <c r="A74598" s="3" t="str">
        <f t="shared" si="1361"/>
        <v/>
      </c>
      <c r="L74598"/>
    </row>
    <row r="74599" spans="1:12" x14ac:dyDescent="0.25">
      <c r="A74599" s="3" t="str">
        <f t="shared" si="1361"/>
        <v/>
      </c>
      <c r="L74599"/>
    </row>
    <row r="74600" spans="1:12" x14ac:dyDescent="0.25">
      <c r="A74600" s="3" t="str">
        <f t="shared" si="1361"/>
        <v/>
      </c>
      <c r="L74600"/>
    </row>
    <row r="74601" spans="1:12" x14ac:dyDescent="0.25">
      <c r="A74601" s="3" t="str">
        <f t="shared" si="1361"/>
        <v/>
      </c>
      <c r="L74601"/>
    </row>
    <row r="74602" spans="1:12" x14ac:dyDescent="0.25">
      <c r="A74602" s="3" t="str">
        <f t="shared" si="1361"/>
        <v/>
      </c>
      <c r="L74602"/>
    </row>
    <row r="74603" spans="1:12" x14ac:dyDescent="0.25">
      <c r="A74603" s="3" t="str">
        <f t="shared" si="1361"/>
        <v/>
      </c>
      <c r="L74603"/>
    </row>
    <row r="74604" spans="1:12" x14ac:dyDescent="0.25">
      <c r="A74604" s="3" t="str">
        <f t="shared" si="1361"/>
        <v/>
      </c>
      <c r="L74604"/>
    </row>
    <row r="74605" spans="1:12" x14ac:dyDescent="0.25">
      <c r="A74605" s="3" t="str">
        <f t="shared" si="1361"/>
        <v/>
      </c>
      <c r="L74605"/>
    </row>
    <row r="74606" spans="1:12" x14ac:dyDescent="0.25">
      <c r="A74606" s="3" t="str">
        <f t="shared" si="1361"/>
        <v/>
      </c>
      <c r="L74606"/>
    </row>
    <row r="74607" spans="1:12" x14ac:dyDescent="0.25">
      <c r="A74607" s="3" t="str">
        <f t="shared" si="1361"/>
        <v/>
      </c>
      <c r="L74607"/>
    </row>
    <row r="74608" spans="1:12" x14ac:dyDescent="0.25">
      <c r="A74608" s="3" t="str">
        <f t="shared" si="1361"/>
        <v/>
      </c>
      <c r="L74608"/>
    </row>
    <row r="74609" spans="1:12" x14ac:dyDescent="0.25">
      <c r="A74609" s="3" t="str">
        <f t="shared" si="1361"/>
        <v/>
      </c>
      <c r="L74609"/>
    </row>
    <row r="74610" spans="1:12" x14ac:dyDescent="0.25">
      <c r="A74610" s="3" t="str">
        <f t="shared" si="1361"/>
        <v/>
      </c>
      <c r="L74610"/>
    </row>
    <row r="74611" spans="1:12" x14ac:dyDescent="0.25">
      <c r="A74611" s="3" t="str">
        <f t="shared" si="1361"/>
        <v/>
      </c>
      <c r="L74611"/>
    </row>
    <row r="74612" spans="1:12" x14ac:dyDescent="0.25">
      <c r="A74612" s="3" t="str">
        <f t="shared" si="1361"/>
        <v/>
      </c>
      <c r="L74612"/>
    </row>
    <row r="74613" spans="1:12" x14ac:dyDescent="0.25">
      <c r="A74613" s="3" t="str">
        <f t="shared" si="1361"/>
        <v/>
      </c>
      <c r="L74613"/>
    </row>
    <row r="74614" spans="1:12" x14ac:dyDescent="0.25">
      <c r="A74614" s="3" t="str">
        <f t="shared" si="1361"/>
        <v/>
      </c>
      <c r="L74614"/>
    </row>
    <row r="74615" spans="1:12" x14ac:dyDescent="0.25">
      <c r="A74615" s="3" t="str">
        <f t="shared" si="1361"/>
        <v/>
      </c>
      <c r="L74615"/>
    </row>
    <row r="74616" spans="1:12" x14ac:dyDescent="0.25">
      <c r="A74616" s="3" t="str">
        <f t="shared" si="1361"/>
        <v/>
      </c>
      <c r="L74616"/>
    </row>
    <row r="74617" spans="1:12" x14ac:dyDescent="0.25">
      <c r="A74617" s="3" t="str">
        <f t="shared" si="1361"/>
        <v/>
      </c>
      <c r="L74617"/>
    </row>
    <row r="74618" spans="1:12" x14ac:dyDescent="0.25">
      <c r="A74618" s="3" t="str">
        <f t="shared" si="1361"/>
        <v/>
      </c>
      <c r="L74618"/>
    </row>
    <row r="74619" spans="1:12" x14ac:dyDescent="0.25">
      <c r="A74619" s="3" t="str">
        <f t="shared" si="1361"/>
        <v/>
      </c>
      <c r="L74619"/>
    </row>
    <row r="74620" spans="1:12" x14ac:dyDescent="0.25">
      <c r="A74620" s="3" t="str">
        <f t="shared" si="1361"/>
        <v/>
      </c>
      <c r="L74620"/>
    </row>
    <row r="74621" spans="1:12" x14ac:dyDescent="0.25">
      <c r="A74621" s="3" t="str">
        <f t="shared" si="1361"/>
        <v/>
      </c>
      <c r="L74621"/>
    </row>
    <row r="74622" spans="1:12" x14ac:dyDescent="0.25">
      <c r="A74622" s="3" t="str">
        <f t="shared" si="1361"/>
        <v/>
      </c>
      <c r="L74622"/>
    </row>
    <row r="74623" spans="1:12" x14ac:dyDescent="0.25">
      <c r="A74623" s="3" t="str">
        <f t="shared" si="1361"/>
        <v/>
      </c>
      <c r="L74623"/>
    </row>
    <row r="74624" spans="1:12" x14ac:dyDescent="0.25">
      <c r="A74624" s="3" t="str">
        <f t="shared" si="1361"/>
        <v/>
      </c>
      <c r="L74624"/>
    </row>
    <row r="74625" spans="1:12" x14ac:dyDescent="0.25">
      <c r="A74625" s="3" t="str">
        <f t="shared" si="1361"/>
        <v/>
      </c>
      <c r="L74625"/>
    </row>
    <row r="74626" spans="1:12" x14ac:dyDescent="0.25">
      <c r="A74626" s="3" t="str">
        <f t="shared" si="1361"/>
        <v/>
      </c>
      <c r="L74626"/>
    </row>
    <row r="74627" spans="1:12" x14ac:dyDescent="0.25">
      <c r="A74627" s="3" t="str">
        <f t="shared" si="1361"/>
        <v/>
      </c>
      <c r="L74627"/>
    </row>
    <row r="74628" spans="1:12" x14ac:dyDescent="0.25">
      <c r="A74628" s="3" t="str">
        <f t="shared" si="1361"/>
        <v/>
      </c>
      <c r="L74628"/>
    </row>
    <row r="74629" spans="1:12" x14ac:dyDescent="0.25">
      <c r="A74629" s="3" t="str">
        <f t="shared" si="1361"/>
        <v/>
      </c>
      <c r="L74629"/>
    </row>
    <row r="74630" spans="1:12" x14ac:dyDescent="0.25">
      <c r="A74630" s="3" t="str">
        <f t="shared" si="1361"/>
        <v/>
      </c>
      <c r="L74630"/>
    </row>
    <row r="74631" spans="1:12" x14ac:dyDescent="0.25">
      <c r="A74631" s="3" t="str">
        <f t="shared" si="1361"/>
        <v/>
      </c>
      <c r="L74631"/>
    </row>
    <row r="74632" spans="1:12" x14ac:dyDescent="0.25">
      <c r="A74632" s="3" t="str">
        <f t="shared" si="1361"/>
        <v/>
      </c>
      <c r="L74632"/>
    </row>
    <row r="74633" spans="1:12" x14ac:dyDescent="0.25">
      <c r="A74633" s="3" t="str">
        <f t="shared" si="1361"/>
        <v/>
      </c>
      <c r="L74633"/>
    </row>
    <row r="74634" spans="1:12" x14ac:dyDescent="0.25">
      <c r="A74634" s="3" t="str">
        <f t="shared" si="1361"/>
        <v/>
      </c>
      <c r="L74634"/>
    </row>
    <row r="74635" spans="1:12" x14ac:dyDescent="0.25">
      <c r="A74635" s="3" t="str">
        <f t="shared" si="1361"/>
        <v/>
      </c>
      <c r="L74635"/>
    </row>
    <row r="74636" spans="1:12" x14ac:dyDescent="0.25">
      <c r="A74636" s="3" t="str">
        <f t="shared" si="1361"/>
        <v/>
      </c>
      <c r="L74636"/>
    </row>
    <row r="74637" spans="1:12" x14ac:dyDescent="0.25">
      <c r="A74637" s="3" t="str">
        <f t="shared" si="1361"/>
        <v/>
      </c>
      <c r="L74637"/>
    </row>
    <row r="74638" spans="1:12" x14ac:dyDescent="0.25">
      <c r="A74638" s="3" t="str">
        <f t="shared" si="1361"/>
        <v/>
      </c>
      <c r="L74638"/>
    </row>
    <row r="74639" spans="1:12" x14ac:dyDescent="0.25">
      <c r="A74639" s="3" t="str">
        <f t="shared" si="1361"/>
        <v/>
      </c>
      <c r="L74639"/>
    </row>
    <row r="74640" spans="1:12" x14ac:dyDescent="0.25">
      <c r="A74640" s="3" t="str">
        <f t="shared" si="1361"/>
        <v/>
      </c>
      <c r="L74640"/>
    </row>
    <row r="74641" spans="1:12" x14ac:dyDescent="0.25">
      <c r="A74641" s="3" t="str">
        <f t="shared" ref="A74641:A74704" si="1362">IF(B74627="","",CONCATENATE(MONTH(B74627),YEAR(B74627)))</f>
        <v/>
      </c>
      <c r="L74641"/>
    </row>
    <row r="74642" spans="1:12" x14ac:dyDescent="0.25">
      <c r="A74642" s="3" t="str">
        <f t="shared" si="1362"/>
        <v/>
      </c>
      <c r="L74642"/>
    </row>
    <row r="74643" spans="1:12" x14ac:dyDescent="0.25">
      <c r="A74643" s="3" t="str">
        <f t="shared" si="1362"/>
        <v/>
      </c>
      <c r="L74643"/>
    </row>
    <row r="74644" spans="1:12" x14ac:dyDescent="0.25">
      <c r="A74644" s="3" t="str">
        <f t="shared" si="1362"/>
        <v/>
      </c>
      <c r="L74644"/>
    </row>
    <row r="74645" spans="1:12" x14ac:dyDescent="0.25">
      <c r="A74645" s="3" t="str">
        <f t="shared" si="1362"/>
        <v/>
      </c>
      <c r="L74645"/>
    </row>
    <row r="74646" spans="1:12" x14ac:dyDescent="0.25">
      <c r="A74646" s="3" t="str">
        <f t="shared" si="1362"/>
        <v/>
      </c>
      <c r="L74646"/>
    </row>
    <row r="74647" spans="1:12" x14ac:dyDescent="0.25">
      <c r="A74647" s="3" t="str">
        <f t="shared" si="1362"/>
        <v/>
      </c>
      <c r="L74647"/>
    </row>
    <row r="74648" spans="1:12" x14ac:dyDescent="0.25">
      <c r="A74648" s="3" t="str">
        <f t="shared" si="1362"/>
        <v/>
      </c>
      <c r="L74648"/>
    </row>
    <row r="74649" spans="1:12" x14ac:dyDescent="0.25">
      <c r="A74649" s="3" t="str">
        <f t="shared" si="1362"/>
        <v/>
      </c>
      <c r="L74649"/>
    </row>
    <row r="74650" spans="1:12" x14ac:dyDescent="0.25">
      <c r="A74650" s="3" t="str">
        <f t="shared" si="1362"/>
        <v/>
      </c>
      <c r="L74650"/>
    </row>
    <row r="74651" spans="1:12" x14ac:dyDescent="0.25">
      <c r="A74651" s="3" t="str">
        <f t="shared" si="1362"/>
        <v/>
      </c>
      <c r="L74651"/>
    </row>
    <row r="74652" spans="1:12" x14ac:dyDescent="0.25">
      <c r="A74652" s="3" t="str">
        <f t="shared" si="1362"/>
        <v/>
      </c>
      <c r="L74652"/>
    </row>
    <row r="74653" spans="1:12" x14ac:dyDescent="0.25">
      <c r="A74653" s="3" t="str">
        <f t="shared" si="1362"/>
        <v/>
      </c>
      <c r="L74653"/>
    </row>
    <row r="74654" spans="1:12" x14ac:dyDescent="0.25">
      <c r="A74654" s="3" t="str">
        <f t="shared" si="1362"/>
        <v/>
      </c>
      <c r="L74654"/>
    </row>
    <row r="74655" spans="1:12" x14ac:dyDescent="0.25">
      <c r="A74655" s="3" t="str">
        <f t="shared" si="1362"/>
        <v/>
      </c>
      <c r="L74655"/>
    </row>
    <row r="74656" spans="1:12" x14ac:dyDescent="0.25">
      <c r="A74656" s="3" t="str">
        <f t="shared" si="1362"/>
        <v/>
      </c>
      <c r="L74656"/>
    </row>
    <row r="74657" spans="1:12" x14ac:dyDescent="0.25">
      <c r="A74657" s="3" t="str">
        <f t="shared" si="1362"/>
        <v/>
      </c>
      <c r="L74657"/>
    </row>
    <row r="74658" spans="1:12" x14ac:dyDescent="0.25">
      <c r="A74658" s="3" t="str">
        <f t="shared" si="1362"/>
        <v/>
      </c>
      <c r="L74658"/>
    </row>
    <row r="74659" spans="1:12" x14ac:dyDescent="0.25">
      <c r="A74659" s="3" t="str">
        <f t="shared" si="1362"/>
        <v/>
      </c>
      <c r="L74659"/>
    </row>
    <row r="74660" spans="1:12" x14ac:dyDescent="0.25">
      <c r="A74660" s="3" t="str">
        <f t="shared" si="1362"/>
        <v/>
      </c>
      <c r="L74660"/>
    </row>
    <row r="74661" spans="1:12" x14ac:dyDescent="0.25">
      <c r="A74661" s="3" t="str">
        <f t="shared" si="1362"/>
        <v/>
      </c>
      <c r="L74661"/>
    </row>
    <row r="74662" spans="1:12" x14ac:dyDescent="0.25">
      <c r="A74662" s="3" t="str">
        <f t="shared" si="1362"/>
        <v/>
      </c>
      <c r="L74662"/>
    </row>
    <row r="74663" spans="1:12" x14ac:dyDescent="0.25">
      <c r="A74663" s="3" t="str">
        <f t="shared" si="1362"/>
        <v/>
      </c>
      <c r="L74663"/>
    </row>
    <row r="74664" spans="1:12" x14ac:dyDescent="0.25">
      <c r="A74664" s="3" t="str">
        <f t="shared" si="1362"/>
        <v/>
      </c>
      <c r="L74664"/>
    </row>
    <row r="74665" spans="1:12" x14ac:dyDescent="0.25">
      <c r="A74665" s="3" t="str">
        <f t="shared" si="1362"/>
        <v/>
      </c>
      <c r="L74665"/>
    </row>
    <row r="74666" spans="1:12" x14ac:dyDescent="0.25">
      <c r="A74666" s="3" t="str">
        <f t="shared" si="1362"/>
        <v/>
      </c>
      <c r="L74666"/>
    </row>
    <row r="74667" spans="1:12" x14ac:dyDescent="0.25">
      <c r="A74667" s="3" t="str">
        <f t="shared" si="1362"/>
        <v/>
      </c>
      <c r="L74667"/>
    </row>
    <row r="74668" spans="1:12" x14ac:dyDescent="0.25">
      <c r="A74668" s="3" t="str">
        <f t="shared" si="1362"/>
        <v/>
      </c>
      <c r="L74668"/>
    </row>
    <row r="74669" spans="1:12" x14ac:dyDescent="0.25">
      <c r="A74669" s="3" t="str">
        <f t="shared" si="1362"/>
        <v/>
      </c>
      <c r="L74669"/>
    </row>
    <row r="74670" spans="1:12" x14ac:dyDescent="0.25">
      <c r="A74670" s="3" t="str">
        <f t="shared" si="1362"/>
        <v/>
      </c>
      <c r="L74670"/>
    </row>
    <row r="74671" spans="1:12" x14ac:dyDescent="0.25">
      <c r="A74671" s="3" t="str">
        <f t="shared" si="1362"/>
        <v/>
      </c>
      <c r="L74671"/>
    </row>
    <row r="74672" spans="1:12" x14ac:dyDescent="0.25">
      <c r="A74672" s="3" t="str">
        <f t="shared" si="1362"/>
        <v/>
      </c>
      <c r="L74672"/>
    </row>
    <row r="74673" spans="1:12" x14ac:dyDescent="0.25">
      <c r="A74673" s="3" t="str">
        <f t="shared" si="1362"/>
        <v/>
      </c>
      <c r="L74673"/>
    </row>
    <row r="74674" spans="1:12" x14ac:dyDescent="0.25">
      <c r="A74674" s="3" t="str">
        <f t="shared" si="1362"/>
        <v/>
      </c>
      <c r="L74674"/>
    </row>
    <row r="74675" spans="1:12" x14ac:dyDescent="0.25">
      <c r="A74675" s="3" t="str">
        <f t="shared" si="1362"/>
        <v/>
      </c>
      <c r="L74675"/>
    </row>
    <row r="74676" spans="1:12" x14ac:dyDescent="0.25">
      <c r="A74676" s="3" t="str">
        <f t="shared" si="1362"/>
        <v/>
      </c>
      <c r="L74676"/>
    </row>
    <row r="74677" spans="1:12" x14ac:dyDescent="0.25">
      <c r="A74677" s="3" t="str">
        <f t="shared" si="1362"/>
        <v/>
      </c>
      <c r="L74677"/>
    </row>
    <row r="74678" spans="1:12" x14ac:dyDescent="0.25">
      <c r="A74678" s="3" t="str">
        <f t="shared" si="1362"/>
        <v/>
      </c>
      <c r="L74678"/>
    </row>
    <row r="74679" spans="1:12" x14ac:dyDescent="0.25">
      <c r="A74679" s="3" t="str">
        <f t="shared" si="1362"/>
        <v/>
      </c>
      <c r="L74679"/>
    </row>
    <row r="74680" spans="1:12" x14ac:dyDescent="0.25">
      <c r="A74680" s="3" t="str">
        <f t="shared" si="1362"/>
        <v/>
      </c>
      <c r="L74680"/>
    </row>
    <row r="74681" spans="1:12" x14ac:dyDescent="0.25">
      <c r="A74681" s="3" t="str">
        <f t="shared" si="1362"/>
        <v/>
      </c>
      <c r="L74681"/>
    </row>
    <row r="74682" spans="1:12" x14ac:dyDescent="0.25">
      <c r="A74682" s="3" t="str">
        <f t="shared" si="1362"/>
        <v/>
      </c>
      <c r="L74682"/>
    </row>
    <row r="74683" spans="1:12" x14ac:dyDescent="0.25">
      <c r="A74683" s="3" t="str">
        <f t="shared" si="1362"/>
        <v/>
      </c>
      <c r="L74683"/>
    </row>
    <row r="74684" spans="1:12" x14ac:dyDescent="0.25">
      <c r="A74684" s="3" t="str">
        <f t="shared" si="1362"/>
        <v/>
      </c>
      <c r="L74684"/>
    </row>
    <row r="74685" spans="1:12" x14ac:dyDescent="0.25">
      <c r="A74685" s="3" t="str">
        <f t="shared" si="1362"/>
        <v/>
      </c>
      <c r="L74685"/>
    </row>
    <row r="74686" spans="1:12" x14ac:dyDescent="0.25">
      <c r="A74686" s="3" t="str">
        <f t="shared" si="1362"/>
        <v/>
      </c>
      <c r="L74686"/>
    </row>
    <row r="74687" spans="1:12" x14ac:dyDescent="0.25">
      <c r="A74687" s="3" t="str">
        <f t="shared" si="1362"/>
        <v/>
      </c>
      <c r="L74687"/>
    </row>
    <row r="74688" spans="1:12" x14ac:dyDescent="0.25">
      <c r="A74688" s="3" t="str">
        <f t="shared" si="1362"/>
        <v/>
      </c>
      <c r="L74688"/>
    </row>
    <row r="74689" spans="1:12" x14ac:dyDescent="0.25">
      <c r="A74689" s="3" t="str">
        <f t="shared" si="1362"/>
        <v/>
      </c>
      <c r="L74689"/>
    </row>
    <row r="74690" spans="1:12" x14ac:dyDescent="0.25">
      <c r="A74690" s="3" t="str">
        <f t="shared" si="1362"/>
        <v/>
      </c>
      <c r="L74690"/>
    </row>
    <row r="74691" spans="1:12" x14ac:dyDescent="0.25">
      <c r="A74691" s="3" t="str">
        <f t="shared" si="1362"/>
        <v/>
      </c>
      <c r="L74691"/>
    </row>
    <row r="74692" spans="1:12" x14ac:dyDescent="0.25">
      <c r="A74692" s="3" t="str">
        <f t="shared" si="1362"/>
        <v/>
      </c>
      <c r="L74692"/>
    </row>
    <row r="74693" spans="1:12" x14ac:dyDescent="0.25">
      <c r="A74693" s="3" t="str">
        <f t="shared" si="1362"/>
        <v/>
      </c>
      <c r="L74693"/>
    </row>
    <row r="74694" spans="1:12" x14ac:dyDescent="0.25">
      <c r="A74694" s="3" t="str">
        <f t="shared" si="1362"/>
        <v/>
      </c>
      <c r="L74694"/>
    </row>
    <row r="74695" spans="1:12" x14ac:dyDescent="0.25">
      <c r="A74695" s="3" t="str">
        <f t="shared" si="1362"/>
        <v/>
      </c>
      <c r="L74695"/>
    </row>
    <row r="74696" spans="1:12" x14ac:dyDescent="0.25">
      <c r="A74696" s="3" t="str">
        <f t="shared" si="1362"/>
        <v/>
      </c>
      <c r="L74696"/>
    </row>
    <row r="74697" spans="1:12" x14ac:dyDescent="0.25">
      <c r="A74697" s="3" t="str">
        <f t="shared" si="1362"/>
        <v/>
      </c>
      <c r="L74697"/>
    </row>
    <row r="74698" spans="1:12" x14ac:dyDescent="0.25">
      <c r="A74698" s="3" t="str">
        <f t="shared" si="1362"/>
        <v/>
      </c>
      <c r="L74698"/>
    </row>
    <row r="74699" spans="1:12" x14ac:dyDescent="0.25">
      <c r="A74699" s="3" t="str">
        <f t="shared" si="1362"/>
        <v/>
      </c>
      <c r="L74699"/>
    </row>
    <row r="74700" spans="1:12" x14ac:dyDescent="0.25">
      <c r="A74700" s="3" t="str">
        <f t="shared" si="1362"/>
        <v/>
      </c>
      <c r="L74700"/>
    </row>
    <row r="74701" spans="1:12" x14ac:dyDescent="0.25">
      <c r="A74701" s="3" t="str">
        <f t="shared" si="1362"/>
        <v/>
      </c>
      <c r="L74701"/>
    </row>
    <row r="74702" spans="1:12" x14ac:dyDescent="0.25">
      <c r="A74702" s="3" t="str">
        <f t="shared" si="1362"/>
        <v/>
      </c>
      <c r="L74702"/>
    </row>
    <row r="74703" spans="1:12" x14ac:dyDescent="0.25">
      <c r="A74703" s="3" t="str">
        <f t="shared" si="1362"/>
        <v/>
      </c>
      <c r="L74703"/>
    </row>
    <row r="74704" spans="1:12" x14ac:dyDescent="0.25">
      <c r="A74704" s="3" t="str">
        <f t="shared" si="1362"/>
        <v/>
      </c>
      <c r="L74704"/>
    </row>
    <row r="74705" spans="1:12" x14ac:dyDescent="0.25">
      <c r="A74705" s="3" t="str">
        <f t="shared" ref="A74705:A74768" si="1363">IF(B74691="","",CONCATENATE(MONTH(B74691),YEAR(B74691)))</f>
        <v/>
      </c>
      <c r="L74705"/>
    </row>
    <row r="74706" spans="1:12" x14ac:dyDescent="0.25">
      <c r="A74706" s="3" t="str">
        <f t="shared" si="1363"/>
        <v/>
      </c>
      <c r="L74706"/>
    </row>
    <row r="74707" spans="1:12" x14ac:dyDescent="0.25">
      <c r="A74707" s="3" t="str">
        <f t="shared" si="1363"/>
        <v/>
      </c>
      <c r="L74707"/>
    </row>
    <row r="74708" spans="1:12" x14ac:dyDescent="0.25">
      <c r="A74708" s="3" t="str">
        <f t="shared" si="1363"/>
        <v/>
      </c>
      <c r="L74708"/>
    </row>
    <row r="74709" spans="1:12" x14ac:dyDescent="0.25">
      <c r="A74709" s="3" t="str">
        <f t="shared" si="1363"/>
        <v/>
      </c>
      <c r="L74709"/>
    </row>
    <row r="74710" spans="1:12" x14ac:dyDescent="0.25">
      <c r="A74710" s="3" t="str">
        <f t="shared" si="1363"/>
        <v/>
      </c>
      <c r="L74710"/>
    </row>
    <row r="74711" spans="1:12" x14ac:dyDescent="0.25">
      <c r="A74711" s="3" t="str">
        <f t="shared" si="1363"/>
        <v/>
      </c>
      <c r="L74711"/>
    </row>
    <row r="74712" spans="1:12" x14ac:dyDescent="0.25">
      <c r="A74712" s="3" t="str">
        <f t="shared" si="1363"/>
        <v/>
      </c>
      <c r="L74712"/>
    </row>
    <row r="74713" spans="1:12" x14ac:dyDescent="0.25">
      <c r="A74713" s="3" t="str">
        <f t="shared" si="1363"/>
        <v/>
      </c>
      <c r="L74713"/>
    </row>
    <row r="74714" spans="1:12" x14ac:dyDescent="0.25">
      <c r="A74714" s="3" t="str">
        <f t="shared" si="1363"/>
        <v/>
      </c>
      <c r="L74714"/>
    </row>
    <row r="74715" spans="1:12" x14ac:dyDescent="0.25">
      <c r="A74715" s="3" t="str">
        <f t="shared" si="1363"/>
        <v/>
      </c>
      <c r="L74715"/>
    </row>
    <row r="74716" spans="1:12" x14ac:dyDescent="0.25">
      <c r="A74716" s="3" t="str">
        <f t="shared" si="1363"/>
        <v/>
      </c>
      <c r="L74716"/>
    </row>
    <row r="74717" spans="1:12" x14ac:dyDescent="0.25">
      <c r="A74717" s="3" t="str">
        <f t="shared" si="1363"/>
        <v/>
      </c>
      <c r="L74717"/>
    </row>
    <row r="74718" spans="1:12" x14ac:dyDescent="0.25">
      <c r="A74718" s="3" t="str">
        <f t="shared" si="1363"/>
        <v/>
      </c>
      <c r="L74718"/>
    </row>
    <row r="74719" spans="1:12" x14ac:dyDescent="0.25">
      <c r="A74719" s="3" t="str">
        <f t="shared" si="1363"/>
        <v/>
      </c>
      <c r="L74719"/>
    </row>
    <row r="74720" spans="1:12" x14ac:dyDescent="0.25">
      <c r="A74720" s="3" t="str">
        <f t="shared" si="1363"/>
        <v/>
      </c>
      <c r="L74720"/>
    </row>
    <row r="74721" spans="1:12" x14ac:dyDescent="0.25">
      <c r="A74721" s="3" t="str">
        <f t="shared" si="1363"/>
        <v/>
      </c>
      <c r="L74721"/>
    </row>
    <row r="74722" spans="1:12" x14ac:dyDescent="0.25">
      <c r="A74722" s="3" t="str">
        <f t="shared" si="1363"/>
        <v/>
      </c>
      <c r="L74722"/>
    </row>
    <row r="74723" spans="1:12" x14ac:dyDescent="0.25">
      <c r="A74723" s="3" t="str">
        <f t="shared" si="1363"/>
        <v/>
      </c>
      <c r="L74723"/>
    </row>
    <row r="74724" spans="1:12" x14ac:dyDescent="0.25">
      <c r="A74724" s="3" t="str">
        <f t="shared" si="1363"/>
        <v/>
      </c>
      <c r="L74724"/>
    </row>
    <row r="74725" spans="1:12" x14ac:dyDescent="0.25">
      <c r="A74725" s="3" t="str">
        <f t="shared" si="1363"/>
        <v/>
      </c>
      <c r="L74725"/>
    </row>
    <row r="74726" spans="1:12" x14ac:dyDescent="0.25">
      <c r="A74726" s="3" t="str">
        <f t="shared" si="1363"/>
        <v/>
      </c>
      <c r="L74726"/>
    </row>
    <row r="74727" spans="1:12" x14ac:dyDescent="0.25">
      <c r="A74727" s="3" t="str">
        <f t="shared" si="1363"/>
        <v/>
      </c>
      <c r="L74727"/>
    </row>
    <row r="74728" spans="1:12" x14ac:dyDescent="0.25">
      <c r="A74728" s="3" t="str">
        <f t="shared" si="1363"/>
        <v/>
      </c>
      <c r="L74728"/>
    </row>
    <row r="74729" spans="1:12" x14ac:dyDescent="0.25">
      <c r="A74729" s="3" t="str">
        <f t="shared" si="1363"/>
        <v/>
      </c>
      <c r="L74729"/>
    </row>
    <row r="74730" spans="1:12" x14ac:dyDescent="0.25">
      <c r="A74730" s="3" t="str">
        <f t="shared" si="1363"/>
        <v/>
      </c>
      <c r="L74730"/>
    </row>
    <row r="74731" spans="1:12" x14ac:dyDescent="0.25">
      <c r="A74731" s="3" t="str">
        <f t="shared" si="1363"/>
        <v/>
      </c>
      <c r="L74731"/>
    </row>
    <row r="74732" spans="1:12" x14ac:dyDescent="0.25">
      <c r="A74732" s="3" t="str">
        <f t="shared" si="1363"/>
        <v/>
      </c>
      <c r="L74732"/>
    </row>
    <row r="74733" spans="1:12" x14ac:dyDescent="0.25">
      <c r="A74733" s="3" t="str">
        <f t="shared" si="1363"/>
        <v/>
      </c>
      <c r="L74733"/>
    </row>
    <row r="74734" spans="1:12" x14ac:dyDescent="0.25">
      <c r="A74734" s="3" t="str">
        <f t="shared" si="1363"/>
        <v/>
      </c>
      <c r="L74734"/>
    </row>
    <row r="74735" spans="1:12" x14ac:dyDescent="0.25">
      <c r="A74735" s="3" t="str">
        <f t="shared" si="1363"/>
        <v/>
      </c>
      <c r="L74735"/>
    </row>
    <row r="74736" spans="1:12" x14ac:dyDescent="0.25">
      <c r="A74736" s="3" t="str">
        <f t="shared" si="1363"/>
        <v/>
      </c>
      <c r="L74736"/>
    </row>
    <row r="74737" spans="1:12" x14ac:dyDescent="0.25">
      <c r="A74737" s="3" t="str">
        <f t="shared" si="1363"/>
        <v/>
      </c>
      <c r="L74737"/>
    </row>
    <row r="74738" spans="1:12" x14ac:dyDescent="0.25">
      <c r="A74738" s="3" t="str">
        <f t="shared" si="1363"/>
        <v/>
      </c>
      <c r="L74738"/>
    </row>
    <row r="74739" spans="1:12" x14ac:dyDescent="0.25">
      <c r="A74739" s="3" t="str">
        <f t="shared" si="1363"/>
        <v/>
      </c>
      <c r="L74739"/>
    </row>
    <row r="74740" spans="1:12" x14ac:dyDescent="0.25">
      <c r="A74740" s="3" t="str">
        <f t="shared" si="1363"/>
        <v/>
      </c>
      <c r="L74740"/>
    </row>
    <row r="74741" spans="1:12" x14ac:dyDescent="0.25">
      <c r="A74741" s="3" t="str">
        <f t="shared" si="1363"/>
        <v/>
      </c>
      <c r="L74741"/>
    </row>
    <row r="74742" spans="1:12" x14ac:dyDescent="0.25">
      <c r="A74742" s="3" t="str">
        <f t="shared" si="1363"/>
        <v/>
      </c>
      <c r="L74742"/>
    </row>
    <row r="74743" spans="1:12" x14ac:dyDescent="0.25">
      <c r="A74743" s="3" t="str">
        <f t="shared" si="1363"/>
        <v/>
      </c>
      <c r="L74743"/>
    </row>
    <row r="74744" spans="1:12" x14ac:dyDescent="0.25">
      <c r="A74744" s="3" t="str">
        <f t="shared" si="1363"/>
        <v/>
      </c>
      <c r="L74744"/>
    </row>
    <row r="74745" spans="1:12" x14ac:dyDescent="0.25">
      <c r="A74745" s="3" t="str">
        <f t="shared" si="1363"/>
        <v/>
      </c>
      <c r="L74745"/>
    </row>
    <row r="74746" spans="1:12" x14ac:dyDescent="0.25">
      <c r="A74746" s="3" t="str">
        <f t="shared" si="1363"/>
        <v/>
      </c>
      <c r="L74746"/>
    </row>
    <row r="74747" spans="1:12" x14ac:dyDescent="0.25">
      <c r="A74747" s="3" t="str">
        <f t="shared" si="1363"/>
        <v/>
      </c>
      <c r="L74747"/>
    </row>
    <row r="74748" spans="1:12" x14ac:dyDescent="0.25">
      <c r="A74748" s="3" t="str">
        <f t="shared" si="1363"/>
        <v/>
      </c>
      <c r="L74748"/>
    </row>
    <row r="74749" spans="1:12" x14ac:dyDescent="0.25">
      <c r="A74749" s="3" t="str">
        <f t="shared" si="1363"/>
        <v/>
      </c>
      <c r="L74749"/>
    </row>
    <row r="74750" spans="1:12" x14ac:dyDescent="0.25">
      <c r="A74750" s="3" t="str">
        <f t="shared" si="1363"/>
        <v/>
      </c>
      <c r="L74750"/>
    </row>
    <row r="74751" spans="1:12" x14ac:dyDescent="0.25">
      <c r="A74751" s="3" t="str">
        <f t="shared" si="1363"/>
        <v/>
      </c>
      <c r="L74751"/>
    </row>
    <row r="74752" spans="1:12" x14ac:dyDescent="0.25">
      <c r="A74752" s="3" t="str">
        <f t="shared" si="1363"/>
        <v/>
      </c>
      <c r="L74752"/>
    </row>
    <row r="74753" spans="1:12" x14ac:dyDescent="0.25">
      <c r="A74753" s="3" t="str">
        <f t="shared" si="1363"/>
        <v/>
      </c>
      <c r="L74753"/>
    </row>
    <row r="74754" spans="1:12" x14ac:dyDescent="0.25">
      <c r="A74754" s="3" t="str">
        <f t="shared" si="1363"/>
        <v/>
      </c>
      <c r="L74754"/>
    </row>
    <row r="74755" spans="1:12" x14ac:dyDescent="0.25">
      <c r="A74755" s="3" t="str">
        <f t="shared" si="1363"/>
        <v/>
      </c>
      <c r="L74755"/>
    </row>
    <row r="74756" spans="1:12" x14ac:dyDescent="0.25">
      <c r="A74756" s="3" t="str">
        <f t="shared" si="1363"/>
        <v/>
      </c>
      <c r="L74756"/>
    </row>
    <row r="74757" spans="1:12" x14ac:dyDescent="0.25">
      <c r="A74757" s="3" t="str">
        <f t="shared" si="1363"/>
        <v/>
      </c>
      <c r="L74757"/>
    </row>
    <row r="74758" spans="1:12" x14ac:dyDescent="0.25">
      <c r="A74758" s="3" t="str">
        <f t="shared" si="1363"/>
        <v/>
      </c>
      <c r="L74758"/>
    </row>
    <row r="74759" spans="1:12" x14ac:dyDescent="0.25">
      <c r="A74759" s="3" t="str">
        <f t="shared" si="1363"/>
        <v/>
      </c>
      <c r="L74759"/>
    </row>
    <row r="74760" spans="1:12" x14ac:dyDescent="0.25">
      <c r="A74760" s="3" t="str">
        <f t="shared" si="1363"/>
        <v/>
      </c>
      <c r="L74760"/>
    </row>
    <row r="74761" spans="1:12" x14ac:dyDescent="0.25">
      <c r="A74761" s="3" t="str">
        <f t="shared" si="1363"/>
        <v/>
      </c>
      <c r="L74761"/>
    </row>
    <row r="74762" spans="1:12" x14ac:dyDescent="0.25">
      <c r="A74762" s="3" t="str">
        <f t="shared" si="1363"/>
        <v/>
      </c>
      <c r="L74762"/>
    </row>
    <row r="74763" spans="1:12" x14ac:dyDescent="0.25">
      <c r="A74763" s="3" t="str">
        <f t="shared" si="1363"/>
        <v/>
      </c>
      <c r="L74763"/>
    </row>
    <row r="74764" spans="1:12" x14ac:dyDescent="0.25">
      <c r="A74764" s="3" t="str">
        <f t="shared" si="1363"/>
        <v/>
      </c>
      <c r="L74764"/>
    </row>
    <row r="74765" spans="1:12" x14ac:dyDescent="0.25">
      <c r="A74765" s="3" t="str">
        <f t="shared" si="1363"/>
        <v/>
      </c>
      <c r="L74765"/>
    </row>
    <row r="74766" spans="1:12" x14ac:dyDescent="0.25">
      <c r="A74766" s="3" t="str">
        <f t="shared" si="1363"/>
        <v/>
      </c>
      <c r="L74766"/>
    </row>
    <row r="74767" spans="1:12" x14ac:dyDescent="0.25">
      <c r="A74767" s="3" t="str">
        <f t="shared" si="1363"/>
        <v/>
      </c>
      <c r="L74767"/>
    </row>
    <row r="74768" spans="1:12" x14ac:dyDescent="0.25">
      <c r="A74768" s="3" t="str">
        <f t="shared" si="1363"/>
        <v/>
      </c>
      <c r="L74768"/>
    </row>
    <row r="74769" spans="1:12" x14ac:dyDescent="0.25">
      <c r="A74769" s="3" t="str">
        <f t="shared" ref="A74769:A74832" si="1364">IF(B74755="","",CONCATENATE(MONTH(B74755),YEAR(B74755)))</f>
        <v/>
      </c>
      <c r="L74769"/>
    </row>
    <row r="74770" spans="1:12" x14ac:dyDescent="0.25">
      <c r="A74770" s="3" t="str">
        <f t="shared" si="1364"/>
        <v/>
      </c>
      <c r="L74770"/>
    </row>
    <row r="74771" spans="1:12" x14ac:dyDescent="0.25">
      <c r="A74771" s="3" t="str">
        <f t="shared" si="1364"/>
        <v/>
      </c>
      <c r="L74771"/>
    </row>
    <row r="74772" spans="1:12" x14ac:dyDescent="0.25">
      <c r="A74772" s="3" t="str">
        <f t="shared" si="1364"/>
        <v/>
      </c>
      <c r="L74772"/>
    </row>
    <row r="74773" spans="1:12" x14ac:dyDescent="0.25">
      <c r="A74773" s="3" t="str">
        <f t="shared" si="1364"/>
        <v/>
      </c>
      <c r="L74773"/>
    </row>
    <row r="74774" spans="1:12" x14ac:dyDescent="0.25">
      <c r="A74774" s="3" t="str">
        <f t="shared" si="1364"/>
        <v/>
      </c>
      <c r="L74774"/>
    </row>
    <row r="74775" spans="1:12" x14ac:dyDescent="0.25">
      <c r="A74775" s="3" t="str">
        <f t="shared" si="1364"/>
        <v/>
      </c>
      <c r="L74775"/>
    </row>
    <row r="74776" spans="1:12" x14ac:dyDescent="0.25">
      <c r="A74776" s="3" t="str">
        <f t="shared" si="1364"/>
        <v/>
      </c>
      <c r="L74776"/>
    </row>
    <row r="74777" spans="1:12" x14ac:dyDescent="0.25">
      <c r="A74777" s="3" t="str">
        <f t="shared" si="1364"/>
        <v/>
      </c>
      <c r="L74777"/>
    </row>
    <row r="74778" spans="1:12" x14ac:dyDescent="0.25">
      <c r="A74778" s="3" t="str">
        <f t="shared" si="1364"/>
        <v/>
      </c>
      <c r="L74778"/>
    </row>
    <row r="74779" spans="1:12" x14ac:dyDescent="0.25">
      <c r="A74779" s="3" t="str">
        <f t="shared" si="1364"/>
        <v/>
      </c>
      <c r="L74779"/>
    </row>
    <row r="74780" spans="1:12" x14ac:dyDescent="0.25">
      <c r="A74780" s="3" t="str">
        <f t="shared" si="1364"/>
        <v/>
      </c>
      <c r="L74780"/>
    </row>
    <row r="74781" spans="1:12" x14ac:dyDescent="0.25">
      <c r="A74781" s="3" t="str">
        <f t="shared" si="1364"/>
        <v/>
      </c>
      <c r="L74781"/>
    </row>
    <row r="74782" spans="1:12" x14ac:dyDescent="0.25">
      <c r="A74782" s="3" t="str">
        <f t="shared" si="1364"/>
        <v/>
      </c>
      <c r="L74782"/>
    </row>
    <row r="74783" spans="1:12" x14ac:dyDescent="0.25">
      <c r="A74783" s="3" t="str">
        <f t="shared" si="1364"/>
        <v/>
      </c>
      <c r="L74783"/>
    </row>
    <row r="74784" spans="1:12" x14ac:dyDescent="0.25">
      <c r="A74784" s="3" t="str">
        <f t="shared" si="1364"/>
        <v/>
      </c>
      <c r="L74784"/>
    </row>
    <row r="74785" spans="1:12" x14ac:dyDescent="0.25">
      <c r="A74785" s="3" t="str">
        <f t="shared" si="1364"/>
        <v/>
      </c>
      <c r="L74785"/>
    </row>
    <row r="74786" spans="1:12" x14ac:dyDescent="0.25">
      <c r="A74786" s="3" t="str">
        <f t="shared" si="1364"/>
        <v/>
      </c>
      <c r="L74786"/>
    </row>
    <row r="74787" spans="1:12" x14ac:dyDescent="0.25">
      <c r="A74787" s="3" t="str">
        <f t="shared" si="1364"/>
        <v/>
      </c>
      <c r="L74787"/>
    </row>
    <row r="74788" spans="1:12" x14ac:dyDescent="0.25">
      <c r="A74788" s="3" t="str">
        <f t="shared" si="1364"/>
        <v/>
      </c>
      <c r="L74788"/>
    </row>
    <row r="74789" spans="1:12" x14ac:dyDescent="0.25">
      <c r="A74789" s="3" t="str">
        <f t="shared" si="1364"/>
        <v/>
      </c>
      <c r="L74789"/>
    </row>
    <row r="74790" spans="1:12" x14ac:dyDescent="0.25">
      <c r="A74790" s="3" t="str">
        <f t="shared" si="1364"/>
        <v/>
      </c>
      <c r="L74790"/>
    </row>
    <row r="74791" spans="1:12" x14ac:dyDescent="0.25">
      <c r="A74791" s="3" t="str">
        <f t="shared" si="1364"/>
        <v/>
      </c>
      <c r="L74791"/>
    </row>
    <row r="74792" spans="1:12" x14ac:dyDescent="0.25">
      <c r="A74792" s="3" t="str">
        <f t="shared" si="1364"/>
        <v/>
      </c>
      <c r="L74792"/>
    </row>
    <row r="74793" spans="1:12" x14ac:dyDescent="0.25">
      <c r="A74793" s="3" t="str">
        <f t="shared" si="1364"/>
        <v/>
      </c>
      <c r="L74793"/>
    </row>
    <row r="74794" spans="1:12" x14ac:dyDescent="0.25">
      <c r="A74794" s="3" t="str">
        <f t="shared" si="1364"/>
        <v/>
      </c>
      <c r="L74794"/>
    </row>
    <row r="74795" spans="1:12" x14ac:dyDescent="0.25">
      <c r="A74795" s="3" t="str">
        <f t="shared" si="1364"/>
        <v/>
      </c>
      <c r="L74795"/>
    </row>
    <row r="74796" spans="1:12" x14ac:dyDescent="0.25">
      <c r="A74796" s="3" t="str">
        <f t="shared" si="1364"/>
        <v/>
      </c>
      <c r="L74796"/>
    </row>
    <row r="74797" spans="1:12" x14ac:dyDescent="0.25">
      <c r="A74797" s="3" t="str">
        <f t="shared" si="1364"/>
        <v/>
      </c>
      <c r="L74797"/>
    </row>
    <row r="74798" spans="1:12" x14ac:dyDescent="0.25">
      <c r="A74798" s="3" t="str">
        <f t="shared" si="1364"/>
        <v/>
      </c>
      <c r="L74798"/>
    </row>
    <row r="74799" spans="1:12" x14ac:dyDescent="0.25">
      <c r="A74799" s="3" t="str">
        <f t="shared" si="1364"/>
        <v/>
      </c>
      <c r="L74799"/>
    </row>
    <row r="74800" spans="1:12" x14ac:dyDescent="0.25">
      <c r="A74800" s="3" t="str">
        <f t="shared" si="1364"/>
        <v/>
      </c>
      <c r="L74800"/>
    </row>
    <row r="74801" spans="1:12" x14ac:dyDescent="0.25">
      <c r="A74801" s="3" t="str">
        <f t="shared" si="1364"/>
        <v/>
      </c>
      <c r="L74801"/>
    </row>
    <row r="74802" spans="1:12" x14ac:dyDescent="0.25">
      <c r="A74802" s="3" t="str">
        <f t="shared" si="1364"/>
        <v/>
      </c>
      <c r="L74802"/>
    </row>
    <row r="74803" spans="1:12" x14ac:dyDescent="0.25">
      <c r="A74803" s="3" t="str">
        <f t="shared" si="1364"/>
        <v/>
      </c>
      <c r="L74803"/>
    </row>
    <row r="74804" spans="1:12" x14ac:dyDescent="0.25">
      <c r="A74804" s="3" t="str">
        <f t="shared" si="1364"/>
        <v/>
      </c>
      <c r="L74804"/>
    </row>
    <row r="74805" spans="1:12" x14ac:dyDescent="0.25">
      <c r="A74805" s="3" t="str">
        <f t="shared" si="1364"/>
        <v/>
      </c>
      <c r="L74805"/>
    </row>
    <row r="74806" spans="1:12" x14ac:dyDescent="0.25">
      <c r="A74806" s="3" t="str">
        <f t="shared" si="1364"/>
        <v/>
      </c>
      <c r="L74806"/>
    </row>
    <row r="74807" spans="1:12" x14ac:dyDescent="0.25">
      <c r="A74807" s="3" t="str">
        <f t="shared" si="1364"/>
        <v/>
      </c>
      <c r="L74807"/>
    </row>
    <row r="74808" spans="1:12" x14ac:dyDescent="0.25">
      <c r="A74808" s="3" t="str">
        <f t="shared" si="1364"/>
        <v/>
      </c>
      <c r="L74808"/>
    </row>
    <row r="74809" spans="1:12" x14ac:dyDescent="0.25">
      <c r="A74809" s="3" t="str">
        <f t="shared" si="1364"/>
        <v/>
      </c>
      <c r="L74809"/>
    </row>
    <row r="74810" spans="1:12" x14ac:dyDescent="0.25">
      <c r="A74810" s="3" t="str">
        <f t="shared" si="1364"/>
        <v/>
      </c>
      <c r="L74810"/>
    </row>
    <row r="74811" spans="1:12" x14ac:dyDescent="0.25">
      <c r="A74811" s="3" t="str">
        <f t="shared" si="1364"/>
        <v/>
      </c>
      <c r="L74811"/>
    </row>
    <row r="74812" spans="1:12" x14ac:dyDescent="0.25">
      <c r="A74812" s="3" t="str">
        <f t="shared" si="1364"/>
        <v/>
      </c>
      <c r="L74812"/>
    </row>
    <row r="74813" spans="1:12" x14ac:dyDescent="0.25">
      <c r="A74813" s="3" t="str">
        <f t="shared" si="1364"/>
        <v/>
      </c>
      <c r="L74813"/>
    </row>
    <row r="74814" spans="1:12" x14ac:dyDescent="0.25">
      <c r="A74814" s="3" t="str">
        <f t="shared" si="1364"/>
        <v/>
      </c>
      <c r="L74814"/>
    </row>
    <row r="74815" spans="1:12" x14ac:dyDescent="0.25">
      <c r="A74815" s="3" t="str">
        <f t="shared" si="1364"/>
        <v/>
      </c>
      <c r="L74815"/>
    </row>
    <row r="74816" spans="1:12" x14ac:dyDescent="0.25">
      <c r="A74816" s="3" t="str">
        <f t="shared" si="1364"/>
        <v/>
      </c>
      <c r="L74816"/>
    </row>
    <row r="74817" spans="1:12" x14ac:dyDescent="0.25">
      <c r="A74817" s="3" t="str">
        <f t="shared" si="1364"/>
        <v/>
      </c>
      <c r="L74817"/>
    </row>
    <row r="74818" spans="1:12" x14ac:dyDescent="0.25">
      <c r="A74818" s="3" t="str">
        <f t="shared" si="1364"/>
        <v/>
      </c>
      <c r="L74818"/>
    </row>
    <row r="74819" spans="1:12" x14ac:dyDescent="0.25">
      <c r="A74819" s="3" t="str">
        <f t="shared" si="1364"/>
        <v/>
      </c>
      <c r="L74819"/>
    </row>
    <row r="74820" spans="1:12" x14ac:dyDescent="0.25">
      <c r="A74820" s="3" t="str">
        <f t="shared" si="1364"/>
        <v/>
      </c>
      <c r="L74820"/>
    </row>
    <row r="74821" spans="1:12" x14ac:dyDescent="0.25">
      <c r="A74821" s="3" t="str">
        <f t="shared" si="1364"/>
        <v/>
      </c>
      <c r="L74821"/>
    </row>
    <row r="74822" spans="1:12" x14ac:dyDescent="0.25">
      <c r="A74822" s="3" t="str">
        <f t="shared" si="1364"/>
        <v/>
      </c>
      <c r="L74822"/>
    </row>
    <row r="74823" spans="1:12" x14ac:dyDescent="0.25">
      <c r="A74823" s="3" t="str">
        <f t="shared" si="1364"/>
        <v/>
      </c>
      <c r="L74823"/>
    </row>
    <row r="74824" spans="1:12" x14ac:dyDescent="0.25">
      <c r="A74824" s="3" t="str">
        <f t="shared" si="1364"/>
        <v/>
      </c>
      <c r="L74824"/>
    </row>
    <row r="74825" spans="1:12" x14ac:dyDescent="0.25">
      <c r="A74825" s="3" t="str">
        <f t="shared" si="1364"/>
        <v/>
      </c>
      <c r="L74825"/>
    </row>
    <row r="74826" spans="1:12" x14ac:dyDescent="0.25">
      <c r="A74826" s="3" t="str">
        <f t="shared" si="1364"/>
        <v/>
      </c>
      <c r="L74826"/>
    </row>
    <row r="74827" spans="1:12" x14ac:dyDescent="0.25">
      <c r="A74827" s="3" t="str">
        <f t="shared" si="1364"/>
        <v/>
      </c>
      <c r="L74827"/>
    </row>
    <row r="74828" spans="1:12" x14ac:dyDescent="0.25">
      <c r="A74828" s="3" t="str">
        <f t="shared" si="1364"/>
        <v/>
      </c>
      <c r="L74828"/>
    </row>
    <row r="74829" spans="1:12" x14ac:dyDescent="0.25">
      <c r="A74829" s="3" t="str">
        <f t="shared" si="1364"/>
        <v/>
      </c>
      <c r="L74829"/>
    </row>
    <row r="74830" spans="1:12" x14ac:dyDescent="0.25">
      <c r="A74830" s="3" t="str">
        <f t="shared" si="1364"/>
        <v/>
      </c>
      <c r="L74830"/>
    </row>
    <row r="74831" spans="1:12" x14ac:dyDescent="0.25">
      <c r="A74831" s="3" t="str">
        <f t="shared" si="1364"/>
        <v/>
      </c>
      <c r="L74831"/>
    </row>
    <row r="74832" spans="1:12" x14ac:dyDescent="0.25">
      <c r="A74832" s="3" t="str">
        <f t="shared" si="1364"/>
        <v/>
      </c>
      <c r="L74832"/>
    </row>
    <row r="74833" spans="1:12" x14ac:dyDescent="0.25">
      <c r="A74833" s="3" t="str">
        <f t="shared" ref="A74833:A74896" si="1365">IF(B74819="","",CONCATENATE(MONTH(B74819),YEAR(B74819)))</f>
        <v/>
      </c>
      <c r="L74833"/>
    </row>
    <row r="74834" spans="1:12" x14ac:dyDescent="0.25">
      <c r="A74834" s="3" t="str">
        <f t="shared" si="1365"/>
        <v/>
      </c>
      <c r="L74834"/>
    </row>
    <row r="74835" spans="1:12" x14ac:dyDescent="0.25">
      <c r="A74835" s="3" t="str">
        <f t="shared" si="1365"/>
        <v/>
      </c>
      <c r="L74835"/>
    </row>
    <row r="74836" spans="1:12" x14ac:dyDescent="0.25">
      <c r="A74836" s="3" t="str">
        <f t="shared" si="1365"/>
        <v/>
      </c>
      <c r="L74836"/>
    </row>
    <row r="74837" spans="1:12" x14ac:dyDescent="0.25">
      <c r="A74837" s="3" t="str">
        <f t="shared" si="1365"/>
        <v/>
      </c>
      <c r="L74837"/>
    </row>
    <row r="74838" spans="1:12" x14ac:dyDescent="0.25">
      <c r="A74838" s="3" t="str">
        <f t="shared" si="1365"/>
        <v/>
      </c>
      <c r="L74838"/>
    </row>
    <row r="74839" spans="1:12" x14ac:dyDescent="0.25">
      <c r="A74839" s="3" t="str">
        <f t="shared" si="1365"/>
        <v/>
      </c>
      <c r="L74839"/>
    </row>
    <row r="74840" spans="1:12" x14ac:dyDescent="0.25">
      <c r="A74840" s="3" t="str">
        <f t="shared" si="1365"/>
        <v/>
      </c>
      <c r="L74840"/>
    </row>
    <row r="74841" spans="1:12" x14ac:dyDescent="0.25">
      <c r="A74841" s="3" t="str">
        <f t="shared" si="1365"/>
        <v/>
      </c>
      <c r="L74841"/>
    </row>
    <row r="74842" spans="1:12" x14ac:dyDescent="0.25">
      <c r="A74842" s="3" t="str">
        <f t="shared" si="1365"/>
        <v/>
      </c>
      <c r="L74842"/>
    </row>
    <row r="74843" spans="1:12" x14ac:dyDescent="0.25">
      <c r="A74843" s="3" t="str">
        <f t="shared" si="1365"/>
        <v/>
      </c>
      <c r="L74843"/>
    </row>
    <row r="74844" spans="1:12" x14ac:dyDescent="0.25">
      <c r="A74844" s="3" t="str">
        <f t="shared" si="1365"/>
        <v/>
      </c>
      <c r="L74844"/>
    </row>
    <row r="74845" spans="1:12" x14ac:dyDescent="0.25">
      <c r="A74845" s="3" t="str">
        <f t="shared" si="1365"/>
        <v/>
      </c>
      <c r="L74845"/>
    </row>
    <row r="74846" spans="1:12" x14ac:dyDescent="0.25">
      <c r="A74846" s="3" t="str">
        <f t="shared" si="1365"/>
        <v/>
      </c>
      <c r="L74846"/>
    </row>
    <row r="74847" spans="1:12" x14ac:dyDescent="0.25">
      <c r="A74847" s="3" t="str">
        <f t="shared" si="1365"/>
        <v/>
      </c>
      <c r="L74847"/>
    </row>
    <row r="74848" spans="1:12" x14ac:dyDescent="0.25">
      <c r="A74848" s="3" t="str">
        <f t="shared" si="1365"/>
        <v/>
      </c>
      <c r="L74848"/>
    </row>
    <row r="74849" spans="1:12" x14ac:dyDescent="0.25">
      <c r="A74849" s="3" t="str">
        <f t="shared" si="1365"/>
        <v/>
      </c>
      <c r="L74849"/>
    </row>
    <row r="74850" spans="1:12" x14ac:dyDescent="0.25">
      <c r="A74850" s="3" t="str">
        <f t="shared" si="1365"/>
        <v/>
      </c>
      <c r="L74850"/>
    </row>
    <row r="74851" spans="1:12" x14ac:dyDescent="0.25">
      <c r="A74851" s="3" t="str">
        <f t="shared" si="1365"/>
        <v/>
      </c>
      <c r="L74851"/>
    </row>
    <row r="74852" spans="1:12" x14ac:dyDescent="0.25">
      <c r="A74852" s="3" t="str">
        <f t="shared" si="1365"/>
        <v/>
      </c>
      <c r="L74852"/>
    </row>
    <row r="74853" spans="1:12" x14ac:dyDescent="0.25">
      <c r="A74853" s="3" t="str">
        <f t="shared" si="1365"/>
        <v/>
      </c>
      <c r="L74853"/>
    </row>
    <row r="74854" spans="1:12" x14ac:dyDescent="0.25">
      <c r="A74854" s="3" t="str">
        <f t="shared" si="1365"/>
        <v/>
      </c>
      <c r="L74854"/>
    </row>
    <row r="74855" spans="1:12" x14ac:dyDescent="0.25">
      <c r="A74855" s="3" t="str">
        <f t="shared" si="1365"/>
        <v/>
      </c>
      <c r="L74855"/>
    </row>
    <row r="74856" spans="1:12" x14ac:dyDescent="0.25">
      <c r="A74856" s="3" t="str">
        <f t="shared" si="1365"/>
        <v/>
      </c>
      <c r="L74856"/>
    </row>
    <row r="74857" spans="1:12" x14ac:dyDescent="0.25">
      <c r="A74857" s="3" t="str">
        <f t="shared" si="1365"/>
        <v/>
      </c>
      <c r="L74857"/>
    </row>
    <row r="74858" spans="1:12" x14ac:dyDescent="0.25">
      <c r="A74858" s="3" t="str">
        <f t="shared" si="1365"/>
        <v/>
      </c>
      <c r="L74858"/>
    </row>
    <row r="74859" spans="1:12" x14ac:dyDescent="0.25">
      <c r="A74859" s="3" t="str">
        <f t="shared" si="1365"/>
        <v/>
      </c>
      <c r="L74859"/>
    </row>
    <row r="74860" spans="1:12" x14ac:dyDescent="0.25">
      <c r="A74860" s="3" t="str">
        <f t="shared" si="1365"/>
        <v/>
      </c>
      <c r="L74860"/>
    </row>
    <row r="74861" spans="1:12" x14ac:dyDescent="0.25">
      <c r="A74861" s="3" t="str">
        <f t="shared" si="1365"/>
        <v/>
      </c>
      <c r="L74861"/>
    </row>
    <row r="74862" spans="1:12" x14ac:dyDescent="0.25">
      <c r="A74862" s="3" t="str">
        <f t="shared" si="1365"/>
        <v/>
      </c>
      <c r="L74862"/>
    </row>
    <row r="74863" spans="1:12" x14ac:dyDescent="0.25">
      <c r="A74863" s="3" t="str">
        <f t="shared" si="1365"/>
        <v/>
      </c>
      <c r="L74863"/>
    </row>
    <row r="74864" spans="1:12" x14ac:dyDescent="0.25">
      <c r="A74864" s="3" t="str">
        <f t="shared" si="1365"/>
        <v/>
      </c>
      <c r="L74864"/>
    </row>
    <row r="74865" spans="1:12" x14ac:dyDescent="0.25">
      <c r="A74865" s="3" t="str">
        <f t="shared" si="1365"/>
        <v/>
      </c>
      <c r="L74865"/>
    </row>
    <row r="74866" spans="1:12" x14ac:dyDescent="0.25">
      <c r="A74866" s="3" t="str">
        <f t="shared" si="1365"/>
        <v/>
      </c>
      <c r="L74866"/>
    </row>
    <row r="74867" spans="1:12" x14ac:dyDescent="0.25">
      <c r="A74867" s="3" t="str">
        <f t="shared" si="1365"/>
        <v/>
      </c>
      <c r="L74867"/>
    </row>
    <row r="74868" spans="1:12" x14ac:dyDescent="0.25">
      <c r="A74868" s="3" t="str">
        <f t="shared" si="1365"/>
        <v/>
      </c>
      <c r="L74868"/>
    </row>
    <row r="74869" spans="1:12" x14ac:dyDescent="0.25">
      <c r="A74869" s="3" t="str">
        <f t="shared" si="1365"/>
        <v/>
      </c>
      <c r="L74869"/>
    </row>
    <row r="74870" spans="1:12" x14ac:dyDescent="0.25">
      <c r="A74870" s="3" t="str">
        <f t="shared" si="1365"/>
        <v/>
      </c>
      <c r="L74870"/>
    </row>
    <row r="74871" spans="1:12" x14ac:dyDescent="0.25">
      <c r="A74871" s="3" t="str">
        <f t="shared" si="1365"/>
        <v/>
      </c>
      <c r="L74871"/>
    </row>
    <row r="74872" spans="1:12" x14ac:dyDescent="0.25">
      <c r="A74872" s="3" t="str">
        <f t="shared" si="1365"/>
        <v/>
      </c>
      <c r="L74872"/>
    </row>
    <row r="74873" spans="1:12" x14ac:dyDescent="0.25">
      <c r="A74873" s="3" t="str">
        <f t="shared" si="1365"/>
        <v/>
      </c>
      <c r="L74873"/>
    </row>
    <row r="74874" spans="1:12" x14ac:dyDescent="0.25">
      <c r="A74874" s="3" t="str">
        <f t="shared" si="1365"/>
        <v/>
      </c>
      <c r="L74874"/>
    </row>
    <row r="74875" spans="1:12" x14ac:dyDescent="0.25">
      <c r="A74875" s="3" t="str">
        <f t="shared" si="1365"/>
        <v/>
      </c>
      <c r="L74875"/>
    </row>
    <row r="74876" spans="1:12" x14ac:dyDescent="0.25">
      <c r="A74876" s="3" t="str">
        <f t="shared" si="1365"/>
        <v/>
      </c>
      <c r="L74876"/>
    </row>
    <row r="74877" spans="1:12" x14ac:dyDescent="0.25">
      <c r="A74877" s="3" t="str">
        <f t="shared" si="1365"/>
        <v/>
      </c>
      <c r="L74877"/>
    </row>
    <row r="74878" spans="1:12" x14ac:dyDescent="0.25">
      <c r="A74878" s="3" t="str">
        <f t="shared" si="1365"/>
        <v/>
      </c>
      <c r="L74878"/>
    </row>
    <row r="74879" spans="1:12" x14ac:dyDescent="0.25">
      <c r="A74879" s="3" t="str">
        <f t="shared" si="1365"/>
        <v/>
      </c>
      <c r="L74879"/>
    </row>
    <row r="74880" spans="1:12" x14ac:dyDescent="0.25">
      <c r="A74880" s="3" t="str">
        <f t="shared" si="1365"/>
        <v/>
      </c>
      <c r="L74880"/>
    </row>
    <row r="74881" spans="1:12" x14ac:dyDescent="0.25">
      <c r="A74881" s="3" t="str">
        <f t="shared" si="1365"/>
        <v/>
      </c>
      <c r="L74881"/>
    </row>
    <row r="74882" spans="1:12" x14ac:dyDescent="0.25">
      <c r="A74882" s="3" t="str">
        <f t="shared" si="1365"/>
        <v/>
      </c>
      <c r="L74882"/>
    </row>
    <row r="74883" spans="1:12" x14ac:dyDescent="0.25">
      <c r="A74883" s="3" t="str">
        <f t="shared" si="1365"/>
        <v/>
      </c>
      <c r="L74883"/>
    </row>
    <row r="74884" spans="1:12" x14ac:dyDescent="0.25">
      <c r="A74884" s="3" t="str">
        <f t="shared" si="1365"/>
        <v/>
      </c>
      <c r="L74884"/>
    </row>
    <row r="74885" spans="1:12" x14ac:dyDescent="0.25">
      <c r="A74885" s="3" t="str">
        <f t="shared" si="1365"/>
        <v/>
      </c>
      <c r="L74885"/>
    </row>
    <row r="74886" spans="1:12" x14ac:dyDescent="0.25">
      <c r="A74886" s="3" t="str">
        <f t="shared" si="1365"/>
        <v/>
      </c>
      <c r="L74886"/>
    </row>
    <row r="74887" spans="1:12" x14ac:dyDescent="0.25">
      <c r="A74887" s="3" t="str">
        <f t="shared" si="1365"/>
        <v/>
      </c>
      <c r="L74887"/>
    </row>
    <row r="74888" spans="1:12" x14ac:dyDescent="0.25">
      <c r="A74888" s="3" t="str">
        <f t="shared" si="1365"/>
        <v/>
      </c>
      <c r="L74888"/>
    </row>
    <row r="74889" spans="1:12" x14ac:dyDescent="0.25">
      <c r="A74889" s="3" t="str">
        <f t="shared" si="1365"/>
        <v/>
      </c>
      <c r="L74889"/>
    </row>
    <row r="74890" spans="1:12" x14ac:dyDescent="0.25">
      <c r="A74890" s="3" t="str">
        <f t="shared" si="1365"/>
        <v/>
      </c>
      <c r="L74890"/>
    </row>
    <row r="74891" spans="1:12" x14ac:dyDescent="0.25">
      <c r="A74891" s="3" t="str">
        <f t="shared" si="1365"/>
        <v/>
      </c>
      <c r="L74891"/>
    </row>
    <row r="74892" spans="1:12" x14ac:dyDescent="0.25">
      <c r="A74892" s="3" t="str">
        <f t="shared" si="1365"/>
        <v/>
      </c>
      <c r="L74892"/>
    </row>
    <row r="74893" spans="1:12" x14ac:dyDescent="0.25">
      <c r="A74893" s="3" t="str">
        <f t="shared" si="1365"/>
        <v/>
      </c>
      <c r="L74893"/>
    </row>
    <row r="74894" spans="1:12" x14ac:dyDescent="0.25">
      <c r="A74894" s="3" t="str">
        <f t="shared" si="1365"/>
        <v/>
      </c>
      <c r="L74894"/>
    </row>
    <row r="74895" spans="1:12" x14ac:dyDescent="0.25">
      <c r="A74895" s="3" t="str">
        <f t="shared" si="1365"/>
        <v/>
      </c>
      <c r="L74895"/>
    </row>
    <row r="74896" spans="1:12" x14ac:dyDescent="0.25">
      <c r="A74896" s="3" t="str">
        <f t="shared" si="1365"/>
        <v/>
      </c>
      <c r="L74896"/>
    </row>
    <row r="74897" spans="1:12" x14ac:dyDescent="0.25">
      <c r="A74897" s="3" t="str">
        <f t="shared" ref="A74897:A74960" si="1366">IF(B74883="","",CONCATENATE(MONTH(B74883),YEAR(B74883)))</f>
        <v/>
      </c>
      <c r="L74897"/>
    </row>
    <row r="74898" spans="1:12" x14ac:dyDescent="0.25">
      <c r="A74898" s="3" t="str">
        <f t="shared" si="1366"/>
        <v/>
      </c>
      <c r="L74898"/>
    </row>
    <row r="74899" spans="1:12" x14ac:dyDescent="0.25">
      <c r="A74899" s="3" t="str">
        <f t="shared" si="1366"/>
        <v/>
      </c>
      <c r="L74899"/>
    </row>
    <row r="74900" spans="1:12" x14ac:dyDescent="0.25">
      <c r="A74900" s="3" t="str">
        <f t="shared" si="1366"/>
        <v/>
      </c>
      <c r="L74900"/>
    </row>
    <row r="74901" spans="1:12" x14ac:dyDescent="0.25">
      <c r="A74901" s="3" t="str">
        <f t="shared" si="1366"/>
        <v/>
      </c>
      <c r="L74901"/>
    </row>
    <row r="74902" spans="1:12" x14ac:dyDescent="0.25">
      <c r="A74902" s="3" t="str">
        <f t="shared" si="1366"/>
        <v/>
      </c>
      <c r="L74902"/>
    </row>
    <row r="74903" spans="1:12" x14ac:dyDescent="0.25">
      <c r="A74903" s="3" t="str">
        <f t="shared" si="1366"/>
        <v/>
      </c>
      <c r="L74903"/>
    </row>
    <row r="74904" spans="1:12" x14ac:dyDescent="0.25">
      <c r="A74904" s="3" t="str">
        <f t="shared" si="1366"/>
        <v/>
      </c>
      <c r="L74904"/>
    </row>
    <row r="74905" spans="1:12" x14ac:dyDescent="0.25">
      <c r="A74905" s="3" t="str">
        <f t="shared" si="1366"/>
        <v/>
      </c>
      <c r="L74905"/>
    </row>
    <row r="74906" spans="1:12" x14ac:dyDescent="0.25">
      <c r="A74906" s="3" t="str">
        <f t="shared" si="1366"/>
        <v/>
      </c>
      <c r="L74906"/>
    </row>
    <row r="74907" spans="1:12" x14ac:dyDescent="0.25">
      <c r="A74907" s="3" t="str">
        <f t="shared" si="1366"/>
        <v/>
      </c>
      <c r="L74907"/>
    </row>
    <row r="74908" spans="1:12" x14ac:dyDescent="0.25">
      <c r="A74908" s="3" t="str">
        <f t="shared" si="1366"/>
        <v/>
      </c>
      <c r="L74908"/>
    </row>
    <row r="74909" spans="1:12" x14ac:dyDescent="0.25">
      <c r="A74909" s="3" t="str">
        <f t="shared" si="1366"/>
        <v/>
      </c>
      <c r="L74909"/>
    </row>
    <row r="74910" spans="1:12" x14ac:dyDescent="0.25">
      <c r="A74910" s="3" t="str">
        <f t="shared" si="1366"/>
        <v/>
      </c>
      <c r="L74910"/>
    </row>
    <row r="74911" spans="1:12" x14ac:dyDescent="0.25">
      <c r="A74911" s="3" t="str">
        <f t="shared" si="1366"/>
        <v/>
      </c>
      <c r="L74911"/>
    </row>
    <row r="74912" spans="1:12" x14ac:dyDescent="0.25">
      <c r="A74912" s="3" t="str">
        <f t="shared" si="1366"/>
        <v/>
      </c>
      <c r="L74912"/>
    </row>
    <row r="74913" spans="1:12" x14ac:dyDescent="0.25">
      <c r="A74913" s="3" t="str">
        <f t="shared" si="1366"/>
        <v/>
      </c>
      <c r="L74913"/>
    </row>
    <row r="74914" spans="1:12" x14ac:dyDescent="0.25">
      <c r="A74914" s="3" t="str">
        <f t="shared" si="1366"/>
        <v/>
      </c>
      <c r="L74914"/>
    </row>
    <row r="74915" spans="1:12" x14ac:dyDescent="0.25">
      <c r="A74915" s="3" t="str">
        <f t="shared" si="1366"/>
        <v/>
      </c>
      <c r="L74915"/>
    </row>
    <row r="74916" spans="1:12" x14ac:dyDescent="0.25">
      <c r="A74916" s="3" t="str">
        <f t="shared" si="1366"/>
        <v/>
      </c>
      <c r="L74916"/>
    </row>
    <row r="74917" spans="1:12" x14ac:dyDescent="0.25">
      <c r="A74917" s="3" t="str">
        <f t="shared" si="1366"/>
        <v/>
      </c>
      <c r="L74917"/>
    </row>
    <row r="74918" spans="1:12" x14ac:dyDescent="0.25">
      <c r="A74918" s="3" t="str">
        <f t="shared" si="1366"/>
        <v/>
      </c>
      <c r="L74918"/>
    </row>
    <row r="74919" spans="1:12" x14ac:dyDescent="0.25">
      <c r="A74919" s="3" t="str">
        <f t="shared" si="1366"/>
        <v/>
      </c>
      <c r="L74919"/>
    </row>
    <row r="74920" spans="1:12" x14ac:dyDescent="0.25">
      <c r="A74920" s="3" t="str">
        <f t="shared" si="1366"/>
        <v/>
      </c>
      <c r="L74920"/>
    </row>
    <row r="74921" spans="1:12" x14ac:dyDescent="0.25">
      <c r="A74921" s="3" t="str">
        <f t="shared" si="1366"/>
        <v/>
      </c>
      <c r="L74921"/>
    </row>
    <row r="74922" spans="1:12" x14ac:dyDescent="0.25">
      <c r="A74922" s="3" t="str">
        <f t="shared" si="1366"/>
        <v/>
      </c>
      <c r="L74922"/>
    </row>
    <row r="74923" spans="1:12" x14ac:dyDescent="0.25">
      <c r="A74923" s="3" t="str">
        <f t="shared" si="1366"/>
        <v/>
      </c>
      <c r="L74923"/>
    </row>
    <row r="74924" spans="1:12" x14ac:dyDescent="0.25">
      <c r="A74924" s="3" t="str">
        <f t="shared" si="1366"/>
        <v/>
      </c>
      <c r="L74924"/>
    </row>
    <row r="74925" spans="1:12" x14ac:dyDescent="0.25">
      <c r="A74925" s="3" t="str">
        <f t="shared" si="1366"/>
        <v/>
      </c>
      <c r="L74925"/>
    </row>
    <row r="74926" spans="1:12" x14ac:dyDescent="0.25">
      <c r="A74926" s="3" t="str">
        <f t="shared" si="1366"/>
        <v/>
      </c>
      <c r="L74926"/>
    </row>
    <row r="74927" spans="1:12" x14ac:dyDescent="0.25">
      <c r="A74927" s="3" t="str">
        <f t="shared" si="1366"/>
        <v/>
      </c>
      <c r="L74927"/>
    </row>
    <row r="74928" spans="1:12" x14ac:dyDescent="0.25">
      <c r="A74928" s="3" t="str">
        <f t="shared" si="1366"/>
        <v/>
      </c>
      <c r="L74928"/>
    </row>
    <row r="74929" spans="1:12" x14ac:dyDescent="0.25">
      <c r="A74929" s="3" t="str">
        <f t="shared" si="1366"/>
        <v/>
      </c>
      <c r="L74929"/>
    </row>
    <row r="74930" spans="1:12" x14ac:dyDescent="0.25">
      <c r="A74930" s="3" t="str">
        <f t="shared" si="1366"/>
        <v/>
      </c>
      <c r="L74930"/>
    </row>
    <row r="74931" spans="1:12" x14ac:dyDescent="0.25">
      <c r="A74931" s="3" t="str">
        <f t="shared" si="1366"/>
        <v/>
      </c>
      <c r="L74931"/>
    </row>
    <row r="74932" spans="1:12" x14ac:dyDescent="0.25">
      <c r="A74932" s="3" t="str">
        <f t="shared" si="1366"/>
        <v/>
      </c>
      <c r="L74932"/>
    </row>
    <row r="74933" spans="1:12" x14ac:dyDescent="0.25">
      <c r="A74933" s="3" t="str">
        <f t="shared" si="1366"/>
        <v/>
      </c>
      <c r="L74933"/>
    </row>
    <row r="74934" spans="1:12" x14ac:dyDescent="0.25">
      <c r="A74934" s="3" t="str">
        <f t="shared" si="1366"/>
        <v/>
      </c>
      <c r="L74934"/>
    </row>
    <row r="74935" spans="1:12" x14ac:dyDescent="0.25">
      <c r="A74935" s="3" t="str">
        <f t="shared" si="1366"/>
        <v/>
      </c>
      <c r="L74935"/>
    </row>
    <row r="74936" spans="1:12" x14ac:dyDescent="0.25">
      <c r="A74936" s="3" t="str">
        <f t="shared" si="1366"/>
        <v/>
      </c>
      <c r="L74936"/>
    </row>
    <row r="74937" spans="1:12" x14ac:dyDescent="0.25">
      <c r="A74937" s="3" t="str">
        <f t="shared" si="1366"/>
        <v/>
      </c>
      <c r="L74937"/>
    </row>
    <row r="74938" spans="1:12" x14ac:dyDescent="0.25">
      <c r="A74938" s="3" t="str">
        <f t="shared" si="1366"/>
        <v/>
      </c>
      <c r="L74938"/>
    </row>
    <row r="74939" spans="1:12" x14ac:dyDescent="0.25">
      <c r="A74939" s="3" t="str">
        <f t="shared" si="1366"/>
        <v/>
      </c>
      <c r="L74939"/>
    </row>
    <row r="74940" spans="1:12" x14ac:dyDescent="0.25">
      <c r="A74940" s="3" t="str">
        <f t="shared" si="1366"/>
        <v/>
      </c>
      <c r="L74940"/>
    </row>
    <row r="74941" spans="1:12" x14ac:dyDescent="0.25">
      <c r="A74941" s="3" t="str">
        <f t="shared" si="1366"/>
        <v/>
      </c>
      <c r="L74941"/>
    </row>
    <row r="74942" spans="1:12" x14ac:dyDescent="0.25">
      <c r="A74942" s="3" t="str">
        <f t="shared" si="1366"/>
        <v/>
      </c>
      <c r="L74942"/>
    </row>
    <row r="74943" spans="1:12" x14ac:dyDescent="0.25">
      <c r="A74943" s="3" t="str">
        <f t="shared" si="1366"/>
        <v/>
      </c>
      <c r="L74943"/>
    </row>
    <row r="74944" spans="1:12" x14ac:dyDescent="0.25">
      <c r="A74944" s="3" t="str">
        <f t="shared" si="1366"/>
        <v/>
      </c>
      <c r="L74944"/>
    </row>
    <row r="74945" spans="1:12" x14ac:dyDescent="0.25">
      <c r="A74945" s="3" t="str">
        <f t="shared" si="1366"/>
        <v/>
      </c>
      <c r="L74945"/>
    </row>
    <row r="74946" spans="1:12" x14ac:dyDescent="0.25">
      <c r="A74946" s="3" t="str">
        <f t="shared" si="1366"/>
        <v/>
      </c>
      <c r="L74946"/>
    </row>
    <row r="74947" spans="1:12" x14ac:dyDescent="0.25">
      <c r="A74947" s="3" t="str">
        <f t="shared" si="1366"/>
        <v/>
      </c>
      <c r="L74947"/>
    </row>
    <row r="74948" spans="1:12" x14ac:dyDescent="0.25">
      <c r="A74948" s="3" t="str">
        <f t="shared" si="1366"/>
        <v/>
      </c>
      <c r="L74948"/>
    </row>
    <row r="74949" spans="1:12" x14ac:dyDescent="0.25">
      <c r="A74949" s="3" t="str">
        <f t="shared" si="1366"/>
        <v/>
      </c>
      <c r="L74949"/>
    </row>
    <row r="74950" spans="1:12" x14ac:dyDescent="0.25">
      <c r="A74950" s="3" t="str">
        <f t="shared" si="1366"/>
        <v/>
      </c>
      <c r="L74950"/>
    </row>
    <row r="74951" spans="1:12" x14ac:dyDescent="0.25">
      <c r="A74951" s="3" t="str">
        <f t="shared" si="1366"/>
        <v/>
      </c>
      <c r="L74951"/>
    </row>
    <row r="74952" spans="1:12" x14ac:dyDescent="0.25">
      <c r="A74952" s="3" t="str">
        <f t="shared" si="1366"/>
        <v/>
      </c>
      <c r="L74952"/>
    </row>
    <row r="74953" spans="1:12" x14ac:dyDescent="0.25">
      <c r="A74953" s="3" t="str">
        <f t="shared" si="1366"/>
        <v/>
      </c>
      <c r="L74953"/>
    </row>
    <row r="74954" spans="1:12" x14ac:dyDescent="0.25">
      <c r="A74954" s="3" t="str">
        <f t="shared" si="1366"/>
        <v/>
      </c>
      <c r="L74954"/>
    </row>
    <row r="74955" spans="1:12" x14ac:dyDescent="0.25">
      <c r="A74955" s="3" t="str">
        <f t="shared" si="1366"/>
        <v/>
      </c>
      <c r="L74955"/>
    </row>
    <row r="74956" spans="1:12" x14ac:dyDescent="0.25">
      <c r="A74956" s="3" t="str">
        <f t="shared" si="1366"/>
        <v/>
      </c>
      <c r="L74956"/>
    </row>
    <row r="74957" spans="1:12" x14ac:dyDescent="0.25">
      <c r="A74957" s="3" t="str">
        <f t="shared" si="1366"/>
        <v/>
      </c>
      <c r="L74957"/>
    </row>
    <row r="74958" spans="1:12" x14ac:dyDescent="0.25">
      <c r="A74958" s="3" t="str">
        <f t="shared" si="1366"/>
        <v/>
      </c>
      <c r="L74958"/>
    </row>
    <row r="74959" spans="1:12" x14ac:dyDescent="0.25">
      <c r="A74959" s="3" t="str">
        <f t="shared" si="1366"/>
        <v/>
      </c>
      <c r="L74959"/>
    </row>
    <row r="74960" spans="1:12" x14ac:dyDescent="0.25">
      <c r="A74960" s="3" t="str">
        <f t="shared" si="1366"/>
        <v/>
      </c>
      <c r="L74960"/>
    </row>
    <row r="74961" spans="1:12" x14ac:dyDescent="0.25">
      <c r="A74961" s="3" t="str">
        <f t="shared" ref="A74961:A75024" si="1367">IF(B74947="","",CONCATENATE(MONTH(B74947),YEAR(B74947)))</f>
        <v/>
      </c>
      <c r="L74961"/>
    </row>
    <row r="74962" spans="1:12" x14ac:dyDescent="0.25">
      <c r="A74962" s="3" t="str">
        <f t="shared" si="1367"/>
        <v/>
      </c>
      <c r="L74962"/>
    </row>
    <row r="74963" spans="1:12" x14ac:dyDescent="0.25">
      <c r="A74963" s="3" t="str">
        <f t="shared" si="1367"/>
        <v/>
      </c>
      <c r="L74963"/>
    </row>
    <row r="74964" spans="1:12" x14ac:dyDescent="0.25">
      <c r="A74964" s="3" t="str">
        <f t="shared" si="1367"/>
        <v/>
      </c>
      <c r="L74964"/>
    </row>
    <row r="74965" spans="1:12" x14ac:dyDescent="0.25">
      <c r="A74965" s="3" t="str">
        <f t="shared" si="1367"/>
        <v/>
      </c>
      <c r="L74965"/>
    </row>
    <row r="74966" spans="1:12" x14ac:dyDescent="0.25">
      <c r="A74966" s="3" t="str">
        <f t="shared" si="1367"/>
        <v/>
      </c>
      <c r="L74966"/>
    </row>
    <row r="74967" spans="1:12" x14ac:dyDescent="0.25">
      <c r="A74967" s="3" t="str">
        <f t="shared" si="1367"/>
        <v/>
      </c>
      <c r="L74967"/>
    </row>
    <row r="74968" spans="1:12" x14ac:dyDescent="0.25">
      <c r="A74968" s="3" t="str">
        <f t="shared" si="1367"/>
        <v/>
      </c>
      <c r="L74968"/>
    </row>
    <row r="74969" spans="1:12" x14ac:dyDescent="0.25">
      <c r="A74969" s="3" t="str">
        <f t="shared" si="1367"/>
        <v/>
      </c>
      <c r="L74969"/>
    </row>
    <row r="74970" spans="1:12" x14ac:dyDescent="0.25">
      <c r="A74970" s="3" t="str">
        <f t="shared" si="1367"/>
        <v/>
      </c>
      <c r="L74970"/>
    </row>
    <row r="74971" spans="1:12" x14ac:dyDescent="0.25">
      <c r="A74971" s="3" t="str">
        <f t="shared" si="1367"/>
        <v/>
      </c>
      <c r="L74971"/>
    </row>
    <row r="74972" spans="1:12" x14ac:dyDescent="0.25">
      <c r="A74972" s="3" t="str">
        <f t="shared" si="1367"/>
        <v/>
      </c>
      <c r="L74972"/>
    </row>
    <row r="74973" spans="1:12" x14ac:dyDescent="0.25">
      <c r="A74973" s="3" t="str">
        <f t="shared" si="1367"/>
        <v/>
      </c>
      <c r="L74973"/>
    </row>
    <row r="74974" spans="1:12" x14ac:dyDescent="0.25">
      <c r="A74974" s="3" t="str">
        <f t="shared" si="1367"/>
        <v/>
      </c>
      <c r="L74974"/>
    </row>
    <row r="74975" spans="1:12" x14ac:dyDescent="0.25">
      <c r="A74975" s="3" t="str">
        <f t="shared" si="1367"/>
        <v/>
      </c>
      <c r="L74975"/>
    </row>
    <row r="74976" spans="1:12" x14ac:dyDescent="0.25">
      <c r="A74976" s="3" t="str">
        <f t="shared" si="1367"/>
        <v/>
      </c>
      <c r="L74976"/>
    </row>
    <row r="74977" spans="1:12" x14ac:dyDescent="0.25">
      <c r="A74977" s="3" t="str">
        <f t="shared" si="1367"/>
        <v/>
      </c>
      <c r="L74977"/>
    </row>
    <row r="74978" spans="1:12" x14ac:dyDescent="0.25">
      <c r="A74978" s="3" t="str">
        <f t="shared" si="1367"/>
        <v/>
      </c>
      <c r="L74978"/>
    </row>
    <row r="74979" spans="1:12" x14ac:dyDescent="0.25">
      <c r="A74979" s="3" t="str">
        <f t="shared" si="1367"/>
        <v/>
      </c>
      <c r="L74979"/>
    </row>
    <row r="74980" spans="1:12" x14ac:dyDescent="0.25">
      <c r="A74980" s="3" t="str">
        <f t="shared" si="1367"/>
        <v/>
      </c>
      <c r="L74980"/>
    </row>
    <row r="74981" spans="1:12" x14ac:dyDescent="0.25">
      <c r="A74981" s="3" t="str">
        <f t="shared" si="1367"/>
        <v/>
      </c>
      <c r="L74981"/>
    </row>
    <row r="74982" spans="1:12" x14ac:dyDescent="0.25">
      <c r="A74982" s="3" t="str">
        <f t="shared" si="1367"/>
        <v/>
      </c>
      <c r="L74982"/>
    </row>
    <row r="74983" spans="1:12" x14ac:dyDescent="0.25">
      <c r="A74983" s="3" t="str">
        <f t="shared" si="1367"/>
        <v/>
      </c>
      <c r="L74983"/>
    </row>
    <row r="74984" spans="1:12" x14ac:dyDescent="0.25">
      <c r="A74984" s="3" t="str">
        <f t="shared" si="1367"/>
        <v/>
      </c>
      <c r="L74984"/>
    </row>
    <row r="74985" spans="1:12" x14ac:dyDescent="0.25">
      <c r="A74985" s="3" t="str">
        <f t="shared" si="1367"/>
        <v/>
      </c>
      <c r="L74985"/>
    </row>
    <row r="74986" spans="1:12" x14ac:dyDescent="0.25">
      <c r="A74986" s="3" t="str">
        <f t="shared" si="1367"/>
        <v/>
      </c>
      <c r="L74986"/>
    </row>
    <row r="74987" spans="1:12" x14ac:dyDescent="0.25">
      <c r="A74987" s="3" t="str">
        <f t="shared" si="1367"/>
        <v/>
      </c>
      <c r="L74987"/>
    </row>
    <row r="74988" spans="1:12" x14ac:dyDescent="0.25">
      <c r="A74988" s="3" t="str">
        <f t="shared" si="1367"/>
        <v/>
      </c>
      <c r="L74988"/>
    </row>
    <row r="74989" spans="1:12" x14ac:dyDescent="0.25">
      <c r="A74989" s="3" t="str">
        <f t="shared" si="1367"/>
        <v/>
      </c>
      <c r="L74989"/>
    </row>
    <row r="74990" spans="1:12" x14ac:dyDescent="0.25">
      <c r="A74990" s="3" t="str">
        <f t="shared" si="1367"/>
        <v/>
      </c>
      <c r="L74990"/>
    </row>
    <row r="74991" spans="1:12" x14ac:dyDescent="0.25">
      <c r="A74991" s="3" t="str">
        <f t="shared" si="1367"/>
        <v/>
      </c>
      <c r="L74991"/>
    </row>
    <row r="74992" spans="1:12" x14ac:dyDescent="0.25">
      <c r="A74992" s="3" t="str">
        <f t="shared" si="1367"/>
        <v/>
      </c>
      <c r="L74992"/>
    </row>
    <row r="74993" spans="1:12" x14ac:dyDescent="0.25">
      <c r="A74993" s="3" t="str">
        <f t="shared" si="1367"/>
        <v/>
      </c>
      <c r="L74993"/>
    </row>
    <row r="74994" spans="1:12" x14ac:dyDescent="0.25">
      <c r="A74994" s="3" t="str">
        <f t="shared" si="1367"/>
        <v/>
      </c>
      <c r="L74994"/>
    </row>
    <row r="74995" spans="1:12" x14ac:dyDescent="0.25">
      <c r="A74995" s="3" t="str">
        <f t="shared" si="1367"/>
        <v/>
      </c>
      <c r="L74995"/>
    </row>
    <row r="74996" spans="1:12" x14ac:dyDescent="0.25">
      <c r="A74996" s="3" t="str">
        <f t="shared" si="1367"/>
        <v/>
      </c>
      <c r="L74996"/>
    </row>
    <row r="74997" spans="1:12" x14ac:dyDescent="0.25">
      <c r="A74997" s="3" t="str">
        <f t="shared" si="1367"/>
        <v/>
      </c>
      <c r="L74997"/>
    </row>
    <row r="74998" spans="1:12" x14ac:dyDescent="0.25">
      <c r="A74998" s="3" t="str">
        <f t="shared" si="1367"/>
        <v/>
      </c>
      <c r="L74998"/>
    </row>
    <row r="74999" spans="1:12" x14ac:dyDescent="0.25">
      <c r="A74999" s="3" t="str">
        <f t="shared" si="1367"/>
        <v/>
      </c>
      <c r="L74999"/>
    </row>
    <row r="75000" spans="1:12" x14ac:dyDescent="0.25">
      <c r="A75000" s="3" t="str">
        <f t="shared" si="1367"/>
        <v/>
      </c>
      <c r="L75000"/>
    </row>
    <row r="75001" spans="1:12" x14ac:dyDescent="0.25">
      <c r="A75001" s="3" t="str">
        <f t="shared" si="1367"/>
        <v/>
      </c>
      <c r="L75001"/>
    </row>
    <row r="75002" spans="1:12" x14ac:dyDescent="0.25">
      <c r="A75002" s="3" t="str">
        <f t="shared" si="1367"/>
        <v/>
      </c>
      <c r="L75002"/>
    </row>
    <row r="75003" spans="1:12" x14ac:dyDescent="0.25">
      <c r="A75003" s="3" t="str">
        <f t="shared" si="1367"/>
        <v/>
      </c>
      <c r="L75003"/>
    </row>
    <row r="75004" spans="1:12" x14ac:dyDescent="0.25">
      <c r="A75004" s="3" t="str">
        <f t="shared" si="1367"/>
        <v/>
      </c>
      <c r="L75004"/>
    </row>
    <row r="75005" spans="1:12" x14ac:dyDescent="0.25">
      <c r="A75005" s="3" t="str">
        <f t="shared" si="1367"/>
        <v/>
      </c>
      <c r="L75005"/>
    </row>
    <row r="75006" spans="1:12" x14ac:dyDescent="0.25">
      <c r="A75006" s="3" t="str">
        <f t="shared" si="1367"/>
        <v/>
      </c>
      <c r="L75006"/>
    </row>
    <row r="75007" spans="1:12" x14ac:dyDescent="0.25">
      <c r="A75007" s="3" t="str">
        <f t="shared" si="1367"/>
        <v/>
      </c>
      <c r="L75007"/>
    </row>
    <row r="75008" spans="1:12" x14ac:dyDescent="0.25">
      <c r="A75008" s="3" t="str">
        <f t="shared" si="1367"/>
        <v/>
      </c>
      <c r="L75008"/>
    </row>
    <row r="75009" spans="1:12" x14ac:dyDescent="0.25">
      <c r="A75009" s="3" t="str">
        <f t="shared" si="1367"/>
        <v/>
      </c>
      <c r="L75009"/>
    </row>
    <row r="75010" spans="1:12" x14ac:dyDescent="0.25">
      <c r="A75010" s="3" t="str">
        <f t="shared" si="1367"/>
        <v/>
      </c>
      <c r="L75010"/>
    </row>
    <row r="75011" spans="1:12" x14ac:dyDescent="0.25">
      <c r="A75011" s="3" t="str">
        <f t="shared" si="1367"/>
        <v/>
      </c>
      <c r="L75011"/>
    </row>
    <row r="75012" spans="1:12" x14ac:dyDescent="0.25">
      <c r="A75012" s="3" t="str">
        <f t="shared" si="1367"/>
        <v/>
      </c>
      <c r="L75012"/>
    </row>
    <row r="75013" spans="1:12" x14ac:dyDescent="0.25">
      <c r="A75013" s="3" t="str">
        <f t="shared" si="1367"/>
        <v/>
      </c>
      <c r="L75013"/>
    </row>
    <row r="75014" spans="1:12" x14ac:dyDescent="0.25">
      <c r="A75014" s="3" t="str">
        <f t="shared" si="1367"/>
        <v/>
      </c>
      <c r="L75014"/>
    </row>
    <row r="75015" spans="1:12" x14ac:dyDescent="0.25">
      <c r="A75015" s="3" t="str">
        <f t="shared" si="1367"/>
        <v/>
      </c>
      <c r="L75015"/>
    </row>
    <row r="75016" spans="1:12" x14ac:dyDescent="0.25">
      <c r="A75016" s="3" t="str">
        <f t="shared" si="1367"/>
        <v/>
      </c>
      <c r="L75016"/>
    </row>
    <row r="75017" spans="1:12" x14ac:dyDescent="0.25">
      <c r="A75017" s="3" t="str">
        <f t="shared" si="1367"/>
        <v/>
      </c>
      <c r="L75017"/>
    </row>
    <row r="75018" spans="1:12" x14ac:dyDescent="0.25">
      <c r="A75018" s="3" t="str">
        <f t="shared" si="1367"/>
        <v/>
      </c>
      <c r="L75018"/>
    </row>
    <row r="75019" spans="1:12" x14ac:dyDescent="0.25">
      <c r="A75019" s="3" t="str">
        <f t="shared" si="1367"/>
        <v/>
      </c>
      <c r="L75019"/>
    </row>
    <row r="75020" spans="1:12" x14ac:dyDescent="0.25">
      <c r="A75020" s="3" t="str">
        <f t="shared" si="1367"/>
        <v/>
      </c>
      <c r="L75020"/>
    </row>
    <row r="75021" spans="1:12" x14ac:dyDescent="0.25">
      <c r="A75021" s="3" t="str">
        <f t="shared" si="1367"/>
        <v/>
      </c>
      <c r="L75021"/>
    </row>
    <row r="75022" spans="1:12" x14ac:dyDescent="0.25">
      <c r="A75022" s="3" t="str">
        <f t="shared" si="1367"/>
        <v/>
      </c>
      <c r="L75022"/>
    </row>
    <row r="75023" spans="1:12" x14ac:dyDescent="0.25">
      <c r="A75023" s="3" t="str">
        <f t="shared" si="1367"/>
        <v/>
      </c>
      <c r="L75023"/>
    </row>
    <row r="75024" spans="1:12" x14ac:dyDescent="0.25">
      <c r="A75024" s="3" t="str">
        <f t="shared" si="1367"/>
        <v/>
      </c>
      <c r="L75024"/>
    </row>
    <row r="75025" spans="1:12" x14ac:dyDescent="0.25">
      <c r="A75025" s="3" t="str">
        <f t="shared" ref="A75025:A75088" si="1368">IF(B75011="","",CONCATENATE(MONTH(B75011),YEAR(B75011)))</f>
        <v/>
      </c>
      <c r="L75025"/>
    </row>
    <row r="75026" spans="1:12" x14ac:dyDescent="0.25">
      <c r="A75026" s="3" t="str">
        <f t="shared" si="1368"/>
        <v/>
      </c>
      <c r="L75026"/>
    </row>
    <row r="75027" spans="1:12" x14ac:dyDescent="0.25">
      <c r="A75027" s="3" t="str">
        <f t="shared" si="1368"/>
        <v/>
      </c>
      <c r="L75027"/>
    </row>
    <row r="75028" spans="1:12" x14ac:dyDescent="0.25">
      <c r="A75028" s="3" t="str">
        <f t="shared" si="1368"/>
        <v/>
      </c>
      <c r="L75028"/>
    </row>
    <row r="75029" spans="1:12" x14ac:dyDescent="0.25">
      <c r="A75029" s="3" t="str">
        <f t="shared" si="1368"/>
        <v/>
      </c>
      <c r="L75029"/>
    </row>
    <row r="75030" spans="1:12" x14ac:dyDescent="0.25">
      <c r="A75030" s="3" t="str">
        <f t="shared" si="1368"/>
        <v/>
      </c>
      <c r="L75030"/>
    </row>
    <row r="75031" spans="1:12" x14ac:dyDescent="0.25">
      <c r="A75031" s="3" t="str">
        <f t="shared" si="1368"/>
        <v/>
      </c>
      <c r="L75031"/>
    </row>
    <row r="75032" spans="1:12" x14ac:dyDescent="0.25">
      <c r="A75032" s="3" t="str">
        <f t="shared" si="1368"/>
        <v/>
      </c>
      <c r="L75032"/>
    </row>
    <row r="75033" spans="1:12" x14ac:dyDescent="0.25">
      <c r="A75033" s="3" t="str">
        <f t="shared" si="1368"/>
        <v/>
      </c>
      <c r="L75033"/>
    </row>
    <row r="75034" spans="1:12" x14ac:dyDescent="0.25">
      <c r="A75034" s="3" t="str">
        <f t="shared" si="1368"/>
        <v/>
      </c>
      <c r="L75034"/>
    </row>
    <row r="75035" spans="1:12" x14ac:dyDescent="0.25">
      <c r="A75035" s="3" t="str">
        <f t="shared" si="1368"/>
        <v/>
      </c>
      <c r="L75035"/>
    </row>
    <row r="75036" spans="1:12" x14ac:dyDescent="0.25">
      <c r="A75036" s="3" t="str">
        <f t="shared" si="1368"/>
        <v/>
      </c>
      <c r="L75036"/>
    </row>
    <row r="75037" spans="1:12" x14ac:dyDescent="0.25">
      <c r="A75037" s="3" t="str">
        <f t="shared" si="1368"/>
        <v/>
      </c>
      <c r="L75037"/>
    </row>
    <row r="75038" spans="1:12" x14ac:dyDescent="0.25">
      <c r="A75038" s="3" t="str">
        <f t="shared" si="1368"/>
        <v/>
      </c>
      <c r="L75038"/>
    </row>
    <row r="75039" spans="1:12" x14ac:dyDescent="0.25">
      <c r="A75039" s="3" t="str">
        <f t="shared" si="1368"/>
        <v/>
      </c>
      <c r="L75039"/>
    </row>
    <row r="75040" spans="1:12" x14ac:dyDescent="0.25">
      <c r="A75040" s="3" t="str">
        <f t="shared" si="1368"/>
        <v/>
      </c>
      <c r="L75040"/>
    </row>
    <row r="75041" spans="1:12" x14ac:dyDescent="0.25">
      <c r="A75041" s="3" t="str">
        <f t="shared" si="1368"/>
        <v/>
      </c>
      <c r="L75041"/>
    </row>
    <row r="75042" spans="1:12" x14ac:dyDescent="0.25">
      <c r="A75042" s="3" t="str">
        <f t="shared" si="1368"/>
        <v/>
      </c>
      <c r="L75042"/>
    </row>
    <row r="75043" spans="1:12" x14ac:dyDescent="0.25">
      <c r="A75043" s="3" t="str">
        <f t="shared" si="1368"/>
        <v/>
      </c>
      <c r="L75043"/>
    </row>
    <row r="75044" spans="1:12" x14ac:dyDescent="0.25">
      <c r="A75044" s="3" t="str">
        <f t="shared" si="1368"/>
        <v/>
      </c>
      <c r="L75044"/>
    </row>
    <row r="75045" spans="1:12" x14ac:dyDescent="0.25">
      <c r="A75045" s="3" t="str">
        <f t="shared" si="1368"/>
        <v/>
      </c>
      <c r="L75045"/>
    </row>
    <row r="75046" spans="1:12" x14ac:dyDescent="0.25">
      <c r="A75046" s="3" t="str">
        <f t="shared" si="1368"/>
        <v/>
      </c>
      <c r="L75046"/>
    </row>
    <row r="75047" spans="1:12" x14ac:dyDescent="0.25">
      <c r="A75047" s="3" t="str">
        <f t="shared" si="1368"/>
        <v/>
      </c>
      <c r="L75047"/>
    </row>
    <row r="75048" spans="1:12" x14ac:dyDescent="0.25">
      <c r="A75048" s="3" t="str">
        <f t="shared" si="1368"/>
        <v/>
      </c>
      <c r="L75048"/>
    </row>
    <row r="75049" spans="1:12" x14ac:dyDescent="0.25">
      <c r="A75049" s="3" t="str">
        <f t="shared" si="1368"/>
        <v/>
      </c>
      <c r="L75049"/>
    </row>
    <row r="75050" spans="1:12" x14ac:dyDescent="0.25">
      <c r="A75050" s="3" t="str">
        <f t="shared" si="1368"/>
        <v/>
      </c>
      <c r="L75050"/>
    </row>
    <row r="75051" spans="1:12" x14ac:dyDescent="0.25">
      <c r="A75051" s="3" t="str">
        <f t="shared" si="1368"/>
        <v/>
      </c>
      <c r="L75051"/>
    </row>
    <row r="75052" spans="1:12" x14ac:dyDescent="0.25">
      <c r="A75052" s="3" t="str">
        <f t="shared" si="1368"/>
        <v/>
      </c>
      <c r="L75052"/>
    </row>
    <row r="75053" spans="1:12" x14ac:dyDescent="0.25">
      <c r="A75053" s="3" t="str">
        <f t="shared" si="1368"/>
        <v/>
      </c>
      <c r="L75053"/>
    </row>
    <row r="75054" spans="1:12" x14ac:dyDescent="0.25">
      <c r="A75054" s="3" t="str">
        <f t="shared" si="1368"/>
        <v/>
      </c>
      <c r="L75054"/>
    </row>
    <row r="75055" spans="1:12" x14ac:dyDescent="0.25">
      <c r="A75055" s="3" t="str">
        <f t="shared" si="1368"/>
        <v/>
      </c>
      <c r="L75055"/>
    </row>
    <row r="75056" spans="1:12" x14ac:dyDescent="0.25">
      <c r="A75056" s="3" t="str">
        <f t="shared" si="1368"/>
        <v/>
      </c>
      <c r="L75056"/>
    </row>
    <row r="75057" spans="1:12" x14ac:dyDescent="0.25">
      <c r="A75057" s="3" t="str">
        <f t="shared" si="1368"/>
        <v/>
      </c>
      <c r="L75057"/>
    </row>
    <row r="75058" spans="1:12" x14ac:dyDescent="0.25">
      <c r="A75058" s="3" t="str">
        <f t="shared" si="1368"/>
        <v/>
      </c>
      <c r="L75058"/>
    </row>
    <row r="75059" spans="1:12" x14ac:dyDescent="0.25">
      <c r="A75059" s="3" t="str">
        <f t="shared" si="1368"/>
        <v/>
      </c>
      <c r="L75059"/>
    </row>
    <row r="75060" spans="1:12" x14ac:dyDescent="0.25">
      <c r="A75060" s="3" t="str">
        <f t="shared" si="1368"/>
        <v/>
      </c>
      <c r="L75060"/>
    </row>
    <row r="75061" spans="1:12" x14ac:dyDescent="0.25">
      <c r="A75061" s="3" t="str">
        <f t="shared" si="1368"/>
        <v/>
      </c>
      <c r="L75061"/>
    </row>
    <row r="75062" spans="1:12" x14ac:dyDescent="0.25">
      <c r="A75062" s="3" t="str">
        <f t="shared" si="1368"/>
        <v/>
      </c>
      <c r="L75062"/>
    </row>
    <row r="75063" spans="1:12" x14ac:dyDescent="0.25">
      <c r="A75063" s="3" t="str">
        <f t="shared" si="1368"/>
        <v/>
      </c>
      <c r="L75063"/>
    </row>
    <row r="75064" spans="1:12" x14ac:dyDescent="0.25">
      <c r="A75064" s="3" t="str">
        <f t="shared" si="1368"/>
        <v/>
      </c>
      <c r="L75064"/>
    </row>
    <row r="75065" spans="1:12" x14ac:dyDescent="0.25">
      <c r="A75065" s="3" t="str">
        <f t="shared" si="1368"/>
        <v/>
      </c>
      <c r="L75065"/>
    </row>
    <row r="75066" spans="1:12" x14ac:dyDescent="0.25">
      <c r="A75066" s="3" t="str">
        <f t="shared" si="1368"/>
        <v/>
      </c>
      <c r="L75066"/>
    </row>
    <row r="75067" spans="1:12" x14ac:dyDescent="0.25">
      <c r="A75067" s="3" t="str">
        <f t="shared" si="1368"/>
        <v/>
      </c>
      <c r="L75067"/>
    </row>
    <row r="75068" spans="1:12" x14ac:dyDescent="0.25">
      <c r="A75068" s="3" t="str">
        <f t="shared" si="1368"/>
        <v/>
      </c>
      <c r="L75068"/>
    </row>
    <row r="75069" spans="1:12" x14ac:dyDescent="0.25">
      <c r="A75069" s="3" t="str">
        <f t="shared" si="1368"/>
        <v/>
      </c>
      <c r="L75069"/>
    </row>
    <row r="75070" spans="1:12" x14ac:dyDescent="0.25">
      <c r="A75070" s="3" t="str">
        <f t="shared" si="1368"/>
        <v/>
      </c>
      <c r="L75070"/>
    </row>
    <row r="75071" spans="1:12" x14ac:dyDescent="0.25">
      <c r="A75071" s="3" t="str">
        <f t="shared" si="1368"/>
        <v/>
      </c>
      <c r="L75071"/>
    </row>
    <row r="75072" spans="1:12" x14ac:dyDescent="0.25">
      <c r="A75072" s="3" t="str">
        <f t="shared" si="1368"/>
        <v/>
      </c>
      <c r="L75072"/>
    </row>
    <row r="75073" spans="1:12" x14ac:dyDescent="0.25">
      <c r="A75073" s="3" t="str">
        <f t="shared" si="1368"/>
        <v/>
      </c>
      <c r="L75073"/>
    </row>
    <row r="75074" spans="1:12" x14ac:dyDescent="0.25">
      <c r="A75074" s="3" t="str">
        <f t="shared" si="1368"/>
        <v/>
      </c>
      <c r="L75074"/>
    </row>
    <row r="75075" spans="1:12" x14ac:dyDescent="0.25">
      <c r="A75075" s="3" t="str">
        <f t="shared" si="1368"/>
        <v/>
      </c>
      <c r="L75075"/>
    </row>
    <row r="75076" spans="1:12" x14ac:dyDescent="0.25">
      <c r="A75076" s="3" t="str">
        <f t="shared" si="1368"/>
        <v/>
      </c>
      <c r="L75076"/>
    </row>
    <row r="75077" spans="1:12" x14ac:dyDescent="0.25">
      <c r="A75077" s="3" t="str">
        <f t="shared" si="1368"/>
        <v/>
      </c>
      <c r="L75077"/>
    </row>
    <row r="75078" spans="1:12" x14ac:dyDescent="0.25">
      <c r="A75078" s="3" t="str">
        <f t="shared" si="1368"/>
        <v/>
      </c>
      <c r="L75078"/>
    </row>
    <row r="75079" spans="1:12" x14ac:dyDescent="0.25">
      <c r="A75079" s="3" t="str">
        <f t="shared" si="1368"/>
        <v/>
      </c>
      <c r="L75079"/>
    </row>
    <row r="75080" spans="1:12" x14ac:dyDescent="0.25">
      <c r="A75080" s="3" t="str">
        <f t="shared" si="1368"/>
        <v/>
      </c>
      <c r="L75080"/>
    </row>
    <row r="75081" spans="1:12" x14ac:dyDescent="0.25">
      <c r="A75081" s="3" t="str">
        <f t="shared" si="1368"/>
        <v/>
      </c>
      <c r="L75081"/>
    </row>
    <row r="75082" spans="1:12" x14ac:dyDescent="0.25">
      <c r="A75082" s="3" t="str">
        <f t="shared" si="1368"/>
        <v/>
      </c>
      <c r="L75082"/>
    </row>
    <row r="75083" spans="1:12" x14ac:dyDescent="0.25">
      <c r="A75083" s="3" t="str">
        <f t="shared" si="1368"/>
        <v/>
      </c>
      <c r="L75083"/>
    </row>
    <row r="75084" spans="1:12" x14ac:dyDescent="0.25">
      <c r="A75084" s="3" t="str">
        <f t="shared" si="1368"/>
        <v/>
      </c>
      <c r="L75084"/>
    </row>
    <row r="75085" spans="1:12" x14ac:dyDescent="0.25">
      <c r="A75085" s="3" t="str">
        <f t="shared" si="1368"/>
        <v/>
      </c>
      <c r="L75085"/>
    </row>
    <row r="75086" spans="1:12" x14ac:dyDescent="0.25">
      <c r="A75086" s="3" t="str">
        <f t="shared" si="1368"/>
        <v/>
      </c>
      <c r="L75086"/>
    </row>
    <row r="75087" spans="1:12" x14ac:dyDescent="0.25">
      <c r="A75087" s="3" t="str">
        <f t="shared" si="1368"/>
        <v/>
      </c>
      <c r="L75087"/>
    </row>
    <row r="75088" spans="1:12" x14ac:dyDescent="0.25">
      <c r="A75088" s="3" t="str">
        <f t="shared" si="1368"/>
        <v/>
      </c>
      <c r="L75088"/>
    </row>
    <row r="75089" spans="1:12" x14ac:dyDescent="0.25">
      <c r="A75089" s="3" t="str">
        <f t="shared" ref="A75089:A75152" si="1369">IF(B75075="","",CONCATENATE(MONTH(B75075),YEAR(B75075)))</f>
        <v/>
      </c>
      <c r="L75089"/>
    </row>
    <row r="75090" spans="1:12" x14ac:dyDescent="0.25">
      <c r="A75090" s="3" t="str">
        <f t="shared" si="1369"/>
        <v/>
      </c>
      <c r="L75090"/>
    </row>
    <row r="75091" spans="1:12" x14ac:dyDescent="0.25">
      <c r="A75091" s="3" t="str">
        <f t="shared" si="1369"/>
        <v/>
      </c>
      <c r="L75091"/>
    </row>
    <row r="75092" spans="1:12" x14ac:dyDescent="0.25">
      <c r="A75092" s="3" t="str">
        <f t="shared" si="1369"/>
        <v/>
      </c>
      <c r="L75092"/>
    </row>
    <row r="75093" spans="1:12" x14ac:dyDescent="0.25">
      <c r="A75093" s="3" t="str">
        <f t="shared" si="1369"/>
        <v/>
      </c>
      <c r="L75093"/>
    </row>
    <row r="75094" spans="1:12" x14ac:dyDescent="0.25">
      <c r="A75094" s="3" t="str">
        <f t="shared" si="1369"/>
        <v/>
      </c>
      <c r="L75094"/>
    </row>
    <row r="75095" spans="1:12" x14ac:dyDescent="0.25">
      <c r="A75095" s="3" t="str">
        <f t="shared" si="1369"/>
        <v/>
      </c>
      <c r="L75095"/>
    </row>
    <row r="75096" spans="1:12" x14ac:dyDescent="0.25">
      <c r="A75096" s="3" t="str">
        <f t="shared" si="1369"/>
        <v/>
      </c>
      <c r="L75096"/>
    </row>
    <row r="75097" spans="1:12" x14ac:dyDescent="0.25">
      <c r="A75097" s="3" t="str">
        <f t="shared" si="1369"/>
        <v/>
      </c>
      <c r="L75097"/>
    </row>
    <row r="75098" spans="1:12" x14ac:dyDescent="0.25">
      <c r="A75098" s="3" t="str">
        <f t="shared" si="1369"/>
        <v/>
      </c>
      <c r="L75098"/>
    </row>
    <row r="75099" spans="1:12" x14ac:dyDescent="0.25">
      <c r="A75099" s="3" t="str">
        <f t="shared" si="1369"/>
        <v/>
      </c>
      <c r="L75099"/>
    </row>
    <row r="75100" spans="1:12" x14ac:dyDescent="0.25">
      <c r="A75100" s="3" t="str">
        <f t="shared" si="1369"/>
        <v/>
      </c>
      <c r="L75100"/>
    </row>
    <row r="75101" spans="1:12" x14ac:dyDescent="0.25">
      <c r="A75101" s="3" t="str">
        <f t="shared" si="1369"/>
        <v/>
      </c>
      <c r="L75101"/>
    </row>
    <row r="75102" spans="1:12" x14ac:dyDescent="0.25">
      <c r="A75102" s="3" t="str">
        <f t="shared" si="1369"/>
        <v/>
      </c>
      <c r="L75102"/>
    </row>
    <row r="75103" spans="1:12" x14ac:dyDescent="0.25">
      <c r="A75103" s="3" t="str">
        <f t="shared" si="1369"/>
        <v/>
      </c>
      <c r="L75103"/>
    </row>
    <row r="75104" spans="1:12" x14ac:dyDescent="0.25">
      <c r="A75104" s="3" t="str">
        <f t="shared" si="1369"/>
        <v/>
      </c>
      <c r="L75104"/>
    </row>
    <row r="75105" spans="1:12" x14ac:dyDescent="0.25">
      <c r="A75105" s="3" t="str">
        <f t="shared" si="1369"/>
        <v/>
      </c>
      <c r="L75105"/>
    </row>
    <row r="75106" spans="1:12" x14ac:dyDescent="0.25">
      <c r="A75106" s="3" t="str">
        <f t="shared" si="1369"/>
        <v/>
      </c>
      <c r="L75106"/>
    </row>
    <row r="75107" spans="1:12" x14ac:dyDescent="0.25">
      <c r="A75107" s="3" t="str">
        <f t="shared" si="1369"/>
        <v/>
      </c>
      <c r="L75107"/>
    </row>
    <row r="75108" spans="1:12" x14ac:dyDescent="0.25">
      <c r="A75108" s="3" t="str">
        <f t="shared" si="1369"/>
        <v/>
      </c>
      <c r="L75108"/>
    </row>
    <row r="75109" spans="1:12" x14ac:dyDescent="0.25">
      <c r="A75109" s="3" t="str">
        <f t="shared" si="1369"/>
        <v/>
      </c>
      <c r="L75109"/>
    </row>
    <row r="75110" spans="1:12" x14ac:dyDescent="0.25">
      <c r="A75110" s="3" t="str">
        <f t="shared" si="1369"/>
        <v/>
      </c>
      <c r="L75110"/>
    </row>
    <row r="75111" spans="1:12" x14ac:dyDescent="0.25">
      <c r="A75111" s="3" t="str">
        <f t="shared" si="1369"/>
        <v/>
      </c>
      <c r="L75111"/>
    </row>
    <row r="75112" spans="1:12" x14ac:dyDescent="0.25">
      <c r="A75112" s="3" t="str">
        <f t="shared" si="1369"/>
        <v/>
      </c>
      <c r="L75112"/>
    </row>
    <row r="75113" spans="1:12" x14ac:dyDescent="0.25">
      <c r="A75113" s="3" t="str">
        <f t="shared" si="1369"/>
        <v/>
      </c>
      <c r="L75113"/>
    </row>
    <row r="75114" spans="1:12" x14ac:dyDescent="0.25">
      <c r="A75114" s="3" t="str">
        <f t="shared" si="1369"/>
        <v/>
      </c>
      <c r="L75114"/>
    </row>
    <row r="75115" spans="1:12" x14ac:dyDescent="0.25">
      <c r="A75115" s="3" t="str">
        <f t="shared" si="1369"/>
        <v/>
      </c>
      <c r="L75115"/>
    </row>
    <row r="75116" spans="1:12" x14ac:dyDescent="0.25">
      <c r="A75116" s="3" t="str">
        <f t="shared" si="1369"/>
        <v/>
      </c>
      <c r="L75116"/>
    </row>
    <row r="75117" spans="1:12" x14ac:dyDescent="0.25">
      <c r="A75117" s="3" t="str">
        <f t="shared" si="1369"/>
        <v/>
      </c>
      <c r="L75117"/>
    </row>
    <row r="75118" spans="1:12" x14ac:dyDescent="0.25">
      <c r="A75118" s="3" t="str">
        <f t="shared" si="1369"/>
        <v/>
      </c>
      <c r="L75118"/>
    </row>
    <row r="75119" spans="1:12" x14ac:dyDescent="0.25">
      <c r="A75119" s="3" t="str">
        <f t="shared" si="1369"/>
        <v/>
      </c>
      <c r="L75119"/>
    </row>
    <row r="75120" spans="1:12" x14ac:dyDescent="0.25">
      <c r="A75120" s="3" t="str">
        <f t="shared" si="1369"/>
        <v/>
      </c>
      <c r="L75120"/>
    </row>
    <row r="75121" spans="1:12" x14ac:dyDescent="0.25">
      <c r="A75121" s="3" t="str">
        <f t="shared" si="1369"/>
        <v/>
      </c>
      <c r="L75121"/>
    </row>
    <row r="75122" spans="1:12" x14ac:dyDescent="0.25">
      <c r="A75122" s="3" t="str">
        <f t="shared" si="1369"/>
        <v/>
      </c>
      <c r="L75122"/>
    </row>
    <row r="75123" spans="1:12" x14ac:dyDescent="0.25">
      <c r="A75123" s="3" t="str">
        <f t="shared" si="1369"/>
        <v/>
      </c>
      <c r="L75123"/>
    </row>
    <row r="75124" spans="1:12" x14ac:dyDescent="0.25">
      <c r="A75124" s="3" t="str">
        <f t="shared" si="1369"/>
        <v/>
      </c>
      <c r="L75124"/>
    </row>
    <row r="75125" spans="1:12" x14ac:dyDescent="0.25">
      <c r="A75125" s="3" t="str">
        <f t="shared" si="1369"/>
        <v/>
      </c>
      <c r="L75125"/>
    </row>
    <row r="75126" spans="1:12" x14ac:dyDescent="0.25">
      <c r="A75126" s="3" t="str">
        <f t="shared" si="1369"/>
        <v/>
      </c>
      <c r="L75126"/>
    </row>
    <row r="75127" spans="1:12" x14ac:dyDescent="0.25">
      <c r="A75127" s="3" t="str">
        <f t="shared" si="1369"/>
        <v/>
      </c>
      <c r="L75127"/>
    </row>
    <row r="75128" spans="1:12" x14ac:dyDescent="0.25">
      <c r="A75128" s="3" t="str">
        <f t="shared" si="1369"/>
        <v/>
      </c>
      <c r="L75128"/>
    </row>
    <row r="75129" spans="1:12" x14ac:dyDescent="0.25">
      <c r="A75129" s="3" t="str">
        <f t="shared" si="1369"/>
        <v/>
      </c>
      <c r="L75129"/>
    </row>
    <row r="75130" spans="1:12" x14ac:dyDescent="0.25">
      <c r="A75130" s="3" t="str">
        <f t="shared" si="1369"/>
        <v/>
      </c>
      <c r="L75130"/>
    </row>
    <row r="75131" spans="1:12" x14ac:dyDescent="0.25">
      <c r="A75131" s="3" t="str">
        <f t="shared" si="1369"/>
        <v/>
      </c>
      <c r="L75131"/>
    </row>
    <row r="75132" spans="1:12" x14ac:dyDescent="0.25">
      <c r="A75132" s="3" t="str">
        <f t="shared" si="1369"/>
        <v/>
      </c>
      <c r="L75132"/>
    </row>
    <row r="75133" spans="1:12" x14ac:dyDescent="0.25">
      <c r="A75133" s="3" t="str">
        <f t="shared" si="1369"/>
        <v/>
      </c>
      <c r="L75133"/>
    </row>
    <row r="75134" spans="1:12" x14ac:dyDescent="0.25">
      <c r="A75134" s="3" t="str">
        <f t="shared" si="1369"/>
        <v/>
      </c>
      <c r="L75134"/>
    </row>
    <row r="75135" spans="1:12" x14ac:dyDescent="0.25">
      <c r="A75135" s="3" t="str">
        <f t="shared" si="1369"/>
        <v/>
      </c>
      <c r="L75135"/>
    </row>
    <row r="75136" spans="1:12" x14ac:dyDescent="0.25">
      <c r="A75136" s="3" t="str">
        <f t="shared" si="1369"/>
        <v/>
      </c>
      <c r="L75136"/>
    </row>
    <row r="75137" spans="1:12" x14ac:dyDescent="0.25">
      <c r="A75137" s="3" t="str">
        <f t="shared" si="1369"/>
        <v/>
      </c>
      <c r="L75137"/>
    </row>
    <row r="75138" spans="1:12" x14ac:dyDescent="0.25">
      <c r="A75138" s="3" t="str">
        <f t="shared" si="1369"/>
        <v/>
      </c>
      <c r="L75138"/>
    </row>
    <row r="75139" spans="1:12" x14ac:dyDescent="0.25">
      <c r="A75139" s="3" t="str">
        <f t="shared" si="1369"/>
        <v/>
      </c>
      <c r="L75139"/>
    </row>
    <row r="75140" spans="1:12" x14ac:dyDescent="0.25">
      <c r="A75140" s="3" t="str">
        <f t="shared" si="1369"/>
        <v/>
      </c>
      <c r="L75140"/>
    </row>
    <row r="75141" spans="1:12" x14ac:dyDescent="0.25">
      <c r="A75141" s="3" t="str">
        <f t="shared" si="1369"/>
        <v/>
      </c>
      <c r="L75141"/>
    </row>
    <row r="75142" spans="1:12" x14ac:dyDescent="0.25">
      <c r="A75142" s="3" t="str">
        <f t="shared" si="1369"/>
        <v/>
      </c>
      <c r="L75142"/>
    </row>
    <row r="75143" spans="1:12" x14ac:dyDescent="0.25">
      <c r="A75143" s="3" t="str">
        <f t="shared" si="1369"/>
        <v/>
      </c>
      <c r="L75143"/>
    </row>
    <row r="75144" spans="1:12" x14ac:dyDescent="0.25">
      <c r="A75144" s="3" t="str">
        <f t="shared" si="1369"/>
        <v/>
      </c>
      <c r="L75144"/>
    </row>
    <row r="75145" spans="1:12" x14ac:dyDescent="0.25">
      <c r="A75145" s="3" t="str">
        <f t="shared" si="1369"/>
        <v/>
      </c>
      <c r="L75145"/>
    </row>
    <row r="75146" spans="1:12" x14ac:dyDescent="0.25">
      <c r="A75146" s="3" t="str">
        <f t="shared" si="1369"/>
        <v/>
      </c>
      <c r="L75146"/>
    </row>
    <row r="75147" spans="1:12" x14ac:dyDescent="0.25">
      <c r="A75147" s="3" t="str">
        <f t="shared" si="1369"/>
        <v/>
      </c>
      <c r="L75147"/>
    </row>
    <row r="75148" spans="1:12" x14ac:dyDescent="0.25">
      <c r="A75148" s="3" t="str">
        <f t="shared" si="1369"/>
        <v/>
      </c>
      <c r="L75148"/>
    </row>
    <row r="75149" spans="1:12" x14ac:dyDescent="0.25">
      <c r="A75149" s="3" t="str">
        <f t="shared" si="1369"/>
        <v/>
      </c>
      <c r="L75149"/>
    </row>
    <row r="75150" spans="1:12" x14ac:dyDescent="0.25">
      <c r="A75150" s="3" t="str">
        <f t="shared" si="1369"/>
        <v/>
      </c>
      <c r="L75150"/>
    </row>
    <row r="75151" spans="1:12" x14ac:dyDescent="0.25">
      <c r="A75151" s="3" t="str">
        <f t="shared" si="1369"/>
        <v/>
      </c>
      <c r="L75151"/>
    </row>
    <row r="75152" spans="1:12" x14ac:dyDescent="0.25">
      <c r="A75152" s="3" t="str">
        <f t="shared" si="1369"/>
        <v/>
      </c>
      <c r="L75152"/>
    </row>
    <row r="75153" spans="1:12" x14ac:dyDescent="0.25">
      <c r="A75153" s="3" t="str">
        <f t="shared" ref="A75153:A75216" si="1370">IF(B75139="","",CONCATENATE(MONTH(B75139),YEAR(B75139)))</f>
        <v/>
      </c>
      <c r="L75153"/>
    </row>
    <row r="75154" spans="1:12" x14ac:dyDescent="0.25">
      <c r="A75154" s="3" t="str">
        <f t="shared" si="1370"/>
        <v/>
      </c>
      <c r="L75154"/>
    </row>
    <row r="75155" spans="1:12" x14ac:dyDescent="0.25">
      <c r="A75155" s="3" t="str">
        <f t="shared" si="1370"/>
        <v/>
      </c>
      <c r="L75155"/>
    </row>
    <row r="75156" spans="1:12" x14ac:dyDescent="0.25">
      <c r="A75156" s="3" t="str">
        <f t="shared" si="1370"/>
        <v/>
      </c>
      <c r="L75156"/>
    </row>
    <row r="75157" spans="1:12" x14ac:dyDescent="0.25">
      <c r="A75157" s="3" t="str">
        <f t="shared" si="1370"/>
        <v/>
      </c>
      <c r="L75157"/>
    </row>
    <row r="75158" spans="1:12" x14ac:dyDescent="0.25">
      <c r="A75158" s="3" t="str">
        <f t="shared" si="1370"/>
        <v/>
      </c>
      <c r="L75158"/>
    </row>
    <row r="75159" spans="1:12" x14ac:dyDescent="0.25">
      <c r="A75159" s="3" t="str">
        <f t="shared" si="1370"/>
        <v/>
      </c>
      <c r="L75159"/>
    </row>
    <row r="75160" spans="1:12" x14ac:dyDescent="0.25">
      <c r="A75160" s="3" t="str">
        <f t="shared" si="1370"/>
        <v/>
      </c>
      <c r="L75160"/>
    </row>
    <row r="75161" spans="1:12" x14ac:dyDescent="0.25">
      <c r="A75161" s="3" t="str">
        <f t="shared" si="1370"/>
        <v/>
      </c>
      <c r="L75161"/>
    </row>
    <row r="75162" spans="1:12" x14ac:dyDescent="0.25">
      <c r="A75162" s="3" t="str">
        <f t="shared" si="1370"/>
        <v/>
      </c>
      <c r="L75162"/>
    </row>
    <row r="75163" spans="1:12" x14ac:dyDescent="0.25">
      <c r="A75163" s="3" t="str">
        <f t="shared" si="1370"/>
        <v/>
      </c>
      <c r="L75163"/>
    </row>
    <row r="75164" spans="1:12" x14ac:dyDescent="0.25">
      <c r="A75164" s="3" t="str">
        <f t="shared" si="1370"/>
        <v/>
      </c>
      <c r="L75164"/>
    </row>
    <row r="75165" spans="1:12" x14ac:dyDescent="0.25">
      <c r="A75165" s="3" t="str">
        <f t="shared" si="1370"/>
        <v/>
      </c>
      <c r="L75165"/>
    </row>
    <row r="75166" spans="1:12" x14ac:dyDescent="0.25">
      <c r="A75166" s="3" t="str">
        <f t="shared" si="1370"/>
        <v/>
      </c>
      <c r="L75166"/>
    </row>
    <row r="75167" spans="1:12" x14ac:dyDescent="0.25">
      <c r="A75167" s="3" t="str">
        <f t="shared" si="1370"/>
        <v/>
      </c>
      <c r="L75167"/>
    </row>
    <row r="75168" spans="1:12" x14ac:dyDescent="0.25">
      <c r="A75168" s="3" t="str">
        <f t="shared" si="1370"/>
        <v/>
      </c>
      <c r="L75168"/>
    </row>
    <row r="75169" spans="1:12" x14ac:dyDescent="0.25">
      <c r="A75169" s="3" t="str">
        <f t="shared" si="1370"/>
        <v/>
      </c>
      <c r="L75169"/>
    </row>
    <row r="75170" spans="1:12" x14ac:dyDescent="0.25">
      <c r="A75170" s="3" t="str">
        <f t="shared" si="1370"/>
        <v/>
      </c>
      <c r="L75170"/>
    </row>
    <row r="75171" spans="1:12" x14ac:dyDescent="0.25">
      <c r="A75171" s="3" t="str">
        <f t="shared" si="1370"/>
        <v/>
      </c>
      <c r="L75171"/>
    </row>
    <row r="75172" spans="1:12" x14ac:dyDescent="0.25">
      <c r="A75172" s="3" t="str">
        <f t="shared" si="1370"/>
        <v/>
      </c>
      <c r="L75172"/>
    </row>
    <row r="75173" spans="1:12" x14ac:dyDescent="0.25">
      <c r="A75173" s="3" t="str">
        <f t="shared" si="1370"/>
        <v/>
      </c>
      <c r="L75173"/>
    </row>
    <row r="75174" spans="1:12" x14ac:dyDescent="0.25">
      <c r="A75174" s="3" t="str">
        <f t="shared" si="1370"/>
        <v/>
      </c>
      <c r="L75174"/>
    </row>
    <row r="75175" spans="1:12" x14ac:dyDescent="0.25">
      <c r="A75175" s="3" t="str">
        <f t="shared" si="1370"/>
        <v/>
      </c>
      <c r="L75175"/>
    </row>
    <row r="75176" spans="1:12" x14ac:dyDescent="0.25">
      <c r="A75176" s="3" t="str">
        <f t="shared" si="1370"/>
        <v/>
      </c>
      <c r="L75176"/>
    </row>
    <row r="75177" spans="1:12" x14ac:dyDescent="0.25">
      <c r="A75177" s="3" t="str">
        <f t="shared" si="1370"/>
        <v/>
      </c>
      <c r="L75177"/>
    </row>
    <row r="75178" spans="1:12" x14ac:dyDescent="0.25">
      <c r="A75178" s="3" t="str">
        <f t="shared" si="1370"/>
        <v/>
      </c>
      <c r="L75178"/>
    </row>
    <row r="75179" spans="1:12" x14ac:dyDescent="0.25">
      <c r="A75179" s="3" t="str">
        <f t="shared" si="1370"/>
        <v/>
      </c>
      <c r="L75179"/>
    </row>
    <row r="75180" spans="1:12" x14ac:dyDescent="0.25">
      <c r="A75180" s="3" t="str">
        <f t="shared" si="1370"/>
        <v/>
      </c>
      <c r="L75180"/>
    </row>
    <row r="75181" spans="1:12" x14ac:dyDescent="0.25">
      <c r="A75181" s="3" t="str">
        <f t="shared" si="1370"/>
        <v/>
      </c>
      <c r="L75181"/>
    </row>
    <row r="75182" spans="1:12" x14ac:dyDescent="0.25">
      <c r="A75182" s="3" t="str">
        <f t="shared" si="1370"/>
        <v/>
      </c>
      <c r="L75182"/>
    </row>
    <row r="75183" spans="1:12" x14ac:dyDescent="0.25">
      <c r="A75183" s="3" t="str">
        <f t="shared" si="1370"/>
        <v/>
      </c>
      <c r="L75183"/>
    </row>
    <row r="75184" spans="1:12" x14ac:dyDescent="0.25">
      <c r="A75184" s="3" t="str">
        <f t="shared" si="1370"/>
        <v/>
      </c>
      <c r="L75184"/>
    </row>
    <row r="75185" spans="1:12" x14ac:dyDescent="0.25">
      <c r="A75185" s="3" t="str">
        <f t="shared" si="1370"/>
        <v/>
      </c>
      <c r="L75185"/>
    </row>
    <row r="75186" spans="1:12" x14ac:dyDescent="0.25">
      <c r="A75186" s="3" t="str">
        <f t="shared" si="1370"/>
        <v/>
      </c>
      <c r="L75186"/>
    </row>
    <row r="75187" spans="1:12" x14ac:dyDescent="0.25">
      <c r="A75187" s="3" t="str">
        <f t="shared" si="1370"/>
        <v/>
      </c>
      <c r="L75187"/>
    </row>
    <row r="75188" spans="1:12" x14ac:dyDescent="0.25">
      <c r="A75188" s="3" t="str">
        <f t="shared" si="1370"/>
        <v/>
      </c>
      <c r="L75188"/>
    </row>
    <row r="75189" spans="1:12" x14ac:dyDescent="0.25">
      <c r="A75189" s="3" t="str">
        <f t="shared" si="1370"/>
        <v/>
      </c>
      <c r="L75189"/>
    </row>
    <row r="75190" spans="1:12" x14ac:dyDescent="0.25">
      <c r="A75190" s="3" t="str">
        <f t="shared" si="1370"/>
        <v/>
      </c>
      <c r="L75190"/>
    </row>
    <row r="75191" spans="1:12" x14ac:dyDescent="0.25">
      <c r="A75191" s="3" t="str">
        <f t="shared" si="1370"/>
        <v/>
      </c>
      <c r="L75191"/>
    </row>
    <row r="75192" spans="1:12" x14ac:dyDescent="0.25">
      <c r="A75192" s="3" t="str">
        <f t="shared" si="1370"/>
        <v/>
      </c>
      <c r="L75192"/>
    </row>
    <row r="75193" spans="1:12" x14ac:dyDescent="0.25">
      <c r="A75193" s="3" t="str">
        <f t="shared" si="1370"/>
        <v/>
      </c>
      <c r="L75193"/>
    </row>
    <row r="75194" spans="1:12" x14ac:dyDescent="0.25">
      <c r="A75194" s="3" t="str">
        <f t="shared" si="1370"/>
        <v/>
      </c>
      <c r="L75194"/>
    </row>
    <row r="75195" spans="1:12" x14ac:dyDescent="0.25">
      <c r="A75195" s="3" t="str">
        <f t="shared" si="1370"/>
        <v/>
      </c>
      <c r="L75195"/>
    </row>
    <row r="75196" spans="1:12" x14ac:dyDescent="0.25">
      <c r="A75196" s="3" t="str">
        <f t="shared" si="1370"/>
        <v/>
      </c>
      <c r="L75196"/>
    </row>
    <row r="75197" spans="1:12" x14ac:dyDescent="0.25">
      <c r="A75197" s="3" t="str">
        <f t="shared" si="1370"/>
        <v/>
      </c>
      <c r="L75197"/>
    </row>
    <row r="75198" spans="1:12" x14ac:dyDescent="0.25">
      <c r="A75198" s="3" t="str">
        <f t="shared" si="1370"/>
        <v/>
      </c>
      <c r="L75198"/>
    </row>
    <row r="75199" spans="1:12" x14ac:dyDescent="0.25">
      <c r="A75199" s="3" t="str">
        <f t="shared" si="1370"/>
        <v/>
      </c>
      <c r="L75199"/>
    </row>
    <row r="75200" spans="1:12" x14ac:dyDescent="0.25">
      <c r="A75200" s="3" t="str">
        <f t="shared" si="1370"/>
        <v/>
      </c>
      <c r="L75200"/>
    </row>
    <row r="75201" spans="1:12" x14ac:dyDescent="0.25">
      <c r="A75201" s="3" t="str">
        <f t="shared" si="1370"/>
        <v/>
      </c>
      <c r="L75201"/>
    </row>
    <row r="75202" spans="1:12" x14ac:dyDescent="0.25">
      <c r="A75202" s="3" t="str">
        <f t="shared" si="1370"/>
        <v/>
      </c>
      <c r="L75202"/>
    </row>
    <row r="75203" spans="1:12" x14ac:dyDescent="0.25">
      <c r="A75203" s="3" t="str">
        <f t="shared" si="1370"/>
        <v/>
      </c>
      <c r="L75203"/>
    </row>
    <row r="75204" spans="1:12" x14ac:dyDescent="0.25">
      <c r="A75204" s="3" t="str">
        <f t="shared" si="1370"/>
        <v/>
      </c>
      <c r="L75204"/>
    </row>
    <row r="75205" spans="1:12" x14ac:dyDescent="0.25">
      <c r="A75205" s="3" t="str">
        <f t="shared" si="1370"/>
        <v/>
      </c>
      <c r="L75205"/>
    </row>
    <row r="75206" spans="1:12" x14ac:dyDescent="0.25">
      <c r="A75206" s="3" t="str">
        <f t="shared" si="1370"/>
        <v/>
      </c>
      <c r="L75206"/>
    </row>
    <row r="75207" spans="1:12" x14ac:dyDescent="0.25">
      <c r="A75207" s="3" t="str">
        <f t="shared" si="1370"/>
        <v/>
      </c>
      <c r="L75207"/>
    </row>
    <row r="75208" spans="1:12" x14ac:dyDescent="0.25">
      <c r="A75208" s="3" t="str">
        <f t="shared" si="1370"/>
        <v/>
      </c>
      <c r="L75208"/>
    </row>
    <row r="75209" spans="1:12" x14ac:dyDescent="0.25">
      <c r="A75209" s="3" t="str">
        <f t="shared" si="1370"/>
        <v/>
      </c>
      <c r="L75209"/>
    </row>
    <row r="75210" spans="1:12" x14ac:dyDescent="0.25">
      <c r="A75210" s="3" t="str">
        <f t="shared" si="1370"/>
        <v/>
      </c>
      <c r="L75210"/>
    </row>
    <row r="75211" spans="1:12" x14ac:dyDescent="0.25">
      <c r="A75211" s="3" t="str">
        <f t="shared" si="1370"/>
        <v/>
      </c>
      <c r="L75211"/>
    </row>
    <row r="75212" spans="1:12" x14ac:dyDescent="0.25">
      <c r="A75212" s="3" t="str">
        <f t="shared" si="1370"/>
        <v/>
      </c>
      <c r="L75212"/>
    </row>
    <row r="75213" spans="1:12" x14ac:dyDescent="0.25">
      <c r="A75213" s="3" t="str">
        <f t="shared" si="1370"/>
        <v/>
      </c>
      <c r="L75213"/>
    </row>
    <row r="75214" spans="1:12" x14ac:dyDescent="0.25">
      <c r="A75214" s="3" t="str">
        <f t="shared" si="1370"/>
        <v/>
      </c>
      <c r="L75214"/>
    </row>
    <row r="75215" spans="1:12" x14ac:dyDescent="0.25">
      <c r="A75215" s="3" t="str">
        <f t="shared" si="1370"/>
        <v/>
      </c>
      <c r="L75215"/>
    </row>
    <row r="75216" spans="1:12" x14ac:dyDescent="0.25">
      <c r="A75216" s="3" t="str">
        <f t="shared" si="1370"/>
        <v/>
      </c>
      <c r="L75216"/>
    </row>
    <row r="75217" spans="1:12" x14ac:dyDescent="0.25">
      <c r="A75217" s="3" t="str">
        <f t="shared" ref="A75217:A75280" si="1371">IF(B75203="","",CONCATENATE(MONTH(B75203),YEAR(B75203)))</f>
        <v/>
      </c>
      <c r="L75217"/>
    </row>
    <row r="75218" spans="1:12" x14ac:dyDescent="0.25">
      <c r="A75218" s="3" t="str">
        <f t="shared" si="1371"/>
        <v/>
      </c>
      <c r="L75218"/>
    </row>
    <row r="75219" spans="1:12" x14ac:dyDescent="0.25">
      <c r="A75219" s="3" t="str">
        <f t="shared" si="1371"/>
        <v/>
      </c>
      <c r="L75219"/>
    </row>
    <row r="75220" spans="1:12" x14ac:dyDescent="0.25">
      <c r="A75220" s="3" t="str">
        <f t="shared" si="1371"/>
        <v/>
      </c>
      <c r="L75220"/>
    </row>
    <row r="75221" spans="1:12" x14ac:dyDescent="0.25">
      <c r="A75221" s="3" t="str">
        <f t="shared" si="1371"/>
        <v/>
      </c>
      <c r="L75221"/>
    </row>
    <row r="75222" spans="1:12" x14ac:dyDescent="0.25">
      <c r="A75222" s="3" t="str">
        <f t="shared" si="1371"/>
        <v/>
      </c>
      <c r="L75222"/>
    </row>
    <row r="75223" spans="1:12" x14ac:dyDescent="0.25">
      <c r="A75223" s="3" t="str">
        <f t="shared" si="1371"/>
        <v/>
      </c>
      <c r="L75223"/>
    </row>
    <row r="75224" spans="1:12" x14ac:dyDescent="0.25">
      <c r="A75224" s="3" t="str">
        <f t="shared" si="1371"/>
        <v/>
      </c>
      <c r="L75224"/>
    </row>
    <row r="75225" spans="1:12" x14ac:dyDescent="0.25">
      <c r="A75225" s="3" t="str">
        <f t="shared" si="1371"/>
        <v/>
      </c>
      <c r="L75225"/>
    </row>
    <row r="75226" spans="1:12" x14ac:dyDescent="0.25">
      <c r="A75226" s="3" t="str">
        <f t="shared" si="1371"/>
        <v/>
      </c>
      <c r="L75226"/>
    </row>
    <row r="75227" spans="1:12" x14ac:dyDescent="0.25">
      <c r="A75227" s="3" t="str">
        <f t="shared" si="1371"/>
        <v/>
      </c>
      <c r="L75227"/>
    </row>
    <row r="75228" spans="1:12" x14ac:dyDescent="0.25">
      <c r="A75228" s="3" t="str">
        <f t="shared" si="1371"/>
        <v/>
      </c>
      <c r="L75228"/>
    </row>
    <row r="75229" spans="1:12" x14ac:dyDescent="0.25">
      <c r="A75229" s="3" t="str">
        <f t="shared" si="1371"/>
        <v/>
      </c>
      <c r="L75229"/>
    </row>
    <row r="75230" spans="1:12" x14ac:dyDescent="0.25">
      <c r="A75230" s="3" t="str">
        <f t="shared" si="1371"/>
        <v/>
      </c>
      <c r="L75230"/>
    </row>
    <row r="75231" spans="1:12" x14ac:dyDescent="0.25">
      <c r="A75231" s="3" t="str">
        <f t="shared" si="1371"/>
        <v/>
      </c>
      <c r="L75231"/>
    </row>
    <row r="75232" spans="1:12" x14ac:dyDescent="0.25">
      <c r="A75232" s="3" t="str">
        <f t="shared" si="1371"/>
        <v/>
      </c>
      <c r="L75232"/>
    </row>
    <row r="75233" spans="1:12" x14ac:dyDescent="0.25">
      <c r="A75233" s="3" t="str">
        <f t="shared" si="1371"/>
        <v/>
      </c>
      <c r="L75233"/>
    </row>
    <row r="75234" spans="1:12" x14ac:dyDescent="0.25">
      <c r="A75234" s="3" t="str">
        <f t="shared" si="1371"/>
        <v/>
      </c>
      <c r="L75234"/>
    </row>
    <row r="75235" spans="1:12" x14ac:dyDescent="0.25">
      <c r="A75235" s="3" t="str">
        <f t="shared" si="1371"/>
        <v/>
      </c>
      <c r="L75235"/>
    </row>
    <row r="75236" spans="1:12" x14ac:dyDescent="0.25">
      <c r="A75236" s="3" t="str">
        <f t="shared" si="1371"/>
        <v/>
      </c>
      <c r="L75236"/>
    </row>
    <row r="75237" spans="1:12" x14ac:dyDescent="0.25">
      <c r="A75237" s="3" t="str">
        <f t="shared" si="1371"/>
        <v/>
      </c>
      <c r="L75237"/>
    </row>
    <row r="75238" spans="1:12" x14ac:dyDescent="0.25">
      <c r="A75238" s="3" t="str">
        <f t="shared" si="1371"/>
        <v/>
      </c>
      <c r="L75238"/>
    </row>
    <row r="75239" spans="1:12" x14ac:dyDescent="0.25">
      <c r="A75239" s="3" t="str">
        <f t="shared" si="1371"/>
        <v/>
      </c>
      <c r="L75239"/>
    </row>
    <row r="75240" spans="1:12" x14ac:dyDescent="0.25">
      <c r="A75240" s="3" t="str">
        <f t="shared" si="1371"/>
        <v/>
      </c>
      <c r="L75240"/>
    </row>
    <row r="75241" spans="1:12" x14ac:dyDescent="0.25">
      <c r="A75241" s="3" t="str">
        <f t="shared" si="1371"/>
        <v/>
      </c>
      <c r="L75241"/>
    </row>
    <row r="75242" spans="1:12" x14ac:dyDescent="0.25">
      <c r="A75242" s="3" t="str">
        <f t="shared" si="1371"/>
        <v/>
      </c>
      <c r="L75242"/>
    </row>
    <row r="75243" spans="1:12" x14ac:dyDescent="0.25">
      <c r="A75243" s="3" t="str">
        <f t="shared" si="1371"/>
        <v/>
      </c>
      <c r="L75243"/>
    </row>
    <row r="75244" spans="1:12" x14ac:dyDescent="0.25">
      <c r="A75244" s="3" t="str">
        <f t="shared" si="1371"/>
        <v/>
      </c>
      <c r="L75244"/>
    </row>
    <row r="75245" spans="1:12" x14ac:dyDescent="0.25">
      <c r="A75245" s="3" t="str">
        <f t="shared" si="1371"/>
        <v/>
      </c>
      <c r="L75245"/>
    </row>
    <row r="75246" spans="1:12" x14ac:dyDescent="0.25">
      <c r="A75246" s="3" t="str">
        <f t="shared" si="1371"/>
        <v/>
      </c>
      <c r="L75246"/>
    </row>
    <row r="75247" spans="1:12" x14ac:dyDescent="0.25">
      <c r="A75247" s="3" t="str">
        <f t="shared" si="1371"/>
        <v/>
      </c>
      <c r="L75247"/>
    </row>
    <row r="75248" spans="1:12" x14ac:dyDescent="0.25">
      <c r="A75248" s="3" t="str">
        <f t="shared" si="1371"/>
        <v/>
      </c>
      <c r="L75248"/>
    </row>
    <row r="75249" spans="1:12" x14ac:dyDescent="0.25">
      <c r="A75249" s="3" t="str">
        <f t="shared" si="1371"/>
        <v/>
      </c>
      <c r="L75249"/>
    </row>
    <row r="75250" spans="1:12" x14ac:dyDescent="0.25">
      <c r="A75250" s="3" t="str">
        <f t="shared" si="1371"/>
        <v/>
      </c>
      <c r="L75250"/>
    </row>
    <row r="75251" spans="1:12" x14ac:dyDescent="0.25">
      <c r="A75251" s="3" t="str">
        <f t="shared" si="1371"/>
        <v/>
      </c>
      <c r="L75251"/>
    </row>
    <row r="75252" spans="1:12" x14ac:dyDescent="0.25">
      <c r="A75252" s="3" t="str">
        <f t="shared" si="1371"/>
        <v/>
      </c>
      <c r="L75252"/>
    </row>
    <row r="75253" spans="1:12" x14ac:dyDescent="0.25">
      <c r="A75253" s="3" t="str">
        <f t="shared" si="1371"/>
        <v/>
      </c>
      <c r="L75253"/>
    </row>
    <row r="75254" spans="1:12" x14ac:dyDescent="0.25">
      <c r="A75254" s="3" t="str">
        <f t="shared" si="1371"/>
        <v/>
      </c>
      <c r="L75254"/>
    </row>
    <row r="75255" spans="1:12" x14ac:dyDescent="0.25">
      <c r="A75255" s="3" t="str">
        <f t="shared" si="1371"/>
        <v/>
      </c>
      <c r="L75255"/>
    </row>
    <row r="75256" spans="1:12" x14ac:dyDescent="0.25">
      <c r="A75256" s="3" t="str">
        <f t="shared" si="1371"/>
        <v/>
      </c>
      <c r="L75256"/>
    </row>
    <row r="75257" spans="1:12" x14ac:dyDescent="0.25">
      <c r="A75257" s="3" t="str">
        <f t="shared" si="1371"/>
        <v/>
      </c>
      <c r="L75257"/>
    </row>
    <row r="75258" spans="1:12" x14ac:dyDescent="0.25">
      <c r="A75258" s="3" t="str">
        <f t="shared" si="1371"/>
        <v/>
      </c>
      <c r="L75258"/>
    </row>
    <row r="75259" spans="1:12" x14ac:dyDescent="0.25">
      <c r="A75259" s="3" t="str">
        <f t="shared" si="1371"/>
        <v/>
      </c>
      <c r="L75259"/>
    </row>
    <row r="75260" spans="1:12" x14ac:dyDescent="0.25">
      <c r="A75260" s="3" t="str">
        <f t="shared" si="1371"/>
        <v/>
      </c>
      <c r="L75260"/>
    </row>
    <row r="75261" spans="1:12" x14ac:dyDescent="0.25">
      <c r="A75261" s="3" t="str">
        <f t="shared" si="1371"/>
        <v/>
      </c>
      <c r="L75261"/>
    </row>
    <row r="75262" spans="1:12" x14ac:dyDescent="0.25">
      <c r="A75262" s="3" t="str">
        <f t="shared" si="1371"/>
        <v/>
      </c>
      <c r="L75262"/>
    </row>
    <row r="75263" spans="1:12" x14ac:dyDescent="0.25">
      <c r="A75263" s="3" t="str">
        <f t="shared" si="1371"/>
        <v/>
      </c>
      <c r="L75263"/>
    </row>
    <row r="75264" spans="1:12" x14ac:dyDescent="0.25">
      <c r="A75264" s="3" t="str">
        <f t="shared" si="1371"/>
        <v/>
      </c>
      <c r="L75264"/>
    </row>
    <row r="75265" spans="1:12" x14ac:dyDescent="0.25">
      <c r="A75265" s="3" t="str">
        <f t="shared" si="1371"/>
        <v/>
      </c>
      <c r="L75265"/>
    </row>
    <row r="75266" spans="1:12" x14ac:dyDescent="0.25">
      <c r="A75266" s="3" t="str">
        <f t="shared" si="1371"/>
        <v/>
      </c>
      <c r="L75266"/>
    </row>
    <row r="75267" spans="1:12" x14ac:dyDescent="0.25">
      <c r="A75267" s="3" t="str">
        <f t="shared" si="1371"/>
        <v/>
      </c>
      <c r="L75267"/>
    </row>
    <row r="75268" spans="1:12" x14ac:dyDescent="0.25">
      <c r="A75268" s="3" t="str">
        <f t="shared" si="1371"/>
        <v/>
      </c>
      <c r="L75268"/>
    </row>
    <row r="75269" spans="1:12" x14ac:dyDescent="0.25">
      <c r="A75269" s="3" t="str">
        <f t="shared" si="1371"/>
        <v/>
      </c>
      <c r="L75269"/>
    </row>
    <row r="75270" spans="1:12" x14ac:dyDescent="0.25">
      <c r="A75270" s="3" t="str">
        <f t="shared" si="1371"/>
        <v/>
      </c>
      <c r="L75270"/>
    </row>
    <row r="75271" spans="1:12" x14ac:dyDescent="0.25">
      <c r="A75271" s="3" t="str">
        <f t="shared" si="1371"/>
        <v/>
      </c>
      <c r="L75271"/>
    </row>
    <row r="75272" spans="1:12" x14ac:dyDescent="0.25">
      <c r="A75272" s="3" t="str">
        <f t="shared" si="1371"/>
        <v/>
      </c>
      <c r="L75272"/>
    </row>
    <row r="75273" spans="1:12" x14ac:dyDescent="0.25">
      <c r="A75273" s="3" t="str">
        <f t="shared" si="1371"/>
        <v/>
      </c>
      <c r="L75273"/>
    </row>
    <row r="75274" spans="1:12" x14ac:dyDescent="0.25">
      <c r="A75274" s="3" t="str">
        <f t="shared" si="1371"/>
        <v/>
      </c>
      <c r="L75274"/>
    </row>
    <row r="75275" spans="1:12" x14ac:dyDescent="0.25">
      <c r="A75275" s="3" t="str">
        <f t="shared" si="1371"/>
        <v/>
      </c>
      <c r="L75275"/>
    </row>
    <row r="75276" spans="1:12" x14ac:dyDescent="0.25">
      <c r="A75276" s="3" t="str">
        <f t="shared" si="1371"/>
        <v/>
      </c>
      <c r="L75276"/>
    </row>
    <row r="75277" spans="1:12" x14ac:dyDescent="0.25">
      <c r="A75277" s="3" t="str">
        <f t="shared" si="1371"/>
        <v/>
      </c>
      <c r="L75277"/>
    </row>
    <row r="75278" spans="1:12" x14ac:dyDescent="0.25">
      <c r="A75278" s="3" t="str">
        <f t="shared" si="1371"/>
        <v/>
      </c>
      <c r="L75278"/>
    </row>
    <row r="75279" spans="1:12" x14ac:dyDescent="0.25">
      <c r="A75279" s="3" t="str">
        <f t="shared" si="1371"/>
        <v/>
      </c>
      <c r="L75279"/>
    </row>
    <row r="75280" spans="1:12" x14ac:dyDescent="0.25">
      <c r="A75280" s="3" t="str">
        <f t="shared" si="1371"/>
        <v/>
      </c>
      <c r="L75280"/>
    </row>
    <row r="75281" spans="1:12" x14ac:dyDescent="0.25">
      <c r="A75281" s="3" t="str">
        <f t="shared" ref="A75281:A75344" si="1372">IF(B75267="","",CONCATENATE(MONTH(B75267),YEAR(B75267)))</f>
        <v/>
      </c>
      <c r="L75281"/>
    </row>
    <row r="75282" spans="1:12" x14ac:dyDescent="0.25">
      <c r="A75282" s="3" t="str">
        <f t="shared" si="1372"/>
        <v/>
      </c>
      <c r="L75282"/>
    </row>
    <row r="75283" spans="1:12" x14ac:dyDescent="0.25">
      <c r="A75283" s="3" t="str">
        <f t="shared" si="1372"/>
        <v/>
      </c>
      <c r="L75283"/>
    </row>
    <row r="75284" spans="1:12" x14ac:dyDescent="0.25">
      <c r="A75284" s="3" t="str">
        <f t="shared" si="1372"/>
        <v/>
      </c>
      <c r="L75284"/>
    </row>
    <row r="75285" spans="1:12" x14ac:dyDescent="0.25">
      <c r="A75285" s="3" t="str">
        <f t="shared" si="1372"/>
        <v/>
      </c>
      <c r="L75285"/>
    </row>
    <row r="75286" spans="1:12" x14ac:dyDescent="0.25">
      <c r="A75286" s="3" t="str">
        <f t="shared" si="1372"/>
        <v/>
      </c>
      <c r="L75286"/>
    </row>
    <row r="75287" spans="1:12" x14ac:dyDescent="0.25">
      <c r="A75287" s="3" t="str">
        <f t="shared" si="1372"/>
        <v/>
      </c>
      <c r="L75287"/>
    </row>
    <row r="75288" spans="1:12" x14ac:dyDescent="0.25">
      <c r="A75288" s="3" t="str">
        <f t="shared" si="1372"/>
        <v/>
      </c>
      <c r="L75288"/>
    </row>
    <row r="75289" spans="1:12" x14ac:dyDescent="0.25">
      <c r="A75289" s="3" t="str">
        <f t="shared" si="1372"/>
        <v/>
      </c>
      <c r="L75289"/>
    </row>
    <row r="75290" spans="1:12" x14ac:dyDescent="0.25">
      <c r="A75290" s="3" t="str">
        <f t="shared" si="1372"/>
        <v/>
      </c>
      <c r="L75290"/>
    </row>
    <row r="75291" spans="1:12" x14ac:dyDescent="0.25">
      <c r="A75291" s="3" t="str">
        <f t="shared" si="1372"/>
        <v/>
      </c>
      <c r="L75291"/>
    </row>
    <row r="75292" spans="1:12" x14ac:dyDescent="0.25">
      <c r="A75292" s="3" t="str">
        <f t="shared" si="1372"/>
        <v/>
      </c>
      <c r="L75292"/>
    </row>
    <row r="75293" spans="1:12" x14ac:dyDescent="0.25">
      <c r="A75293" s="3" t="str">
        <f t="shared" si="1372"/>
        <v/>
      </c>
      <c r="L75293"/>
    </row>
    <row r="75294" spans="1:12" x14ac:dyDescent="0.25">
      <c r="A75294" s="3" t="str">
        <f t="shared" si="1372"/>
        <v/>
      </c>
      <c r="L75294"/>
    </row>
    <row r="75295" spans="1:12" x14ac:dyDescent="0.25">
      <c r="A75295" s="3" t="str">
        <f t="shared" si="1372"/>
        <v/>
      </c>
      <c r="L75295"/>
    </row>
    <row r="75296" spans="1:12" x14ac:dyDescent="0.25">
      <c r="A75296" s="3" t="str">
        <f t="shared" si="1372"/>
        <v/>
      </c>
      <c r="L75296"/>
    </row>
    <row r="75297" spans="1:12" x14ac:dyDescent="0.25">
      <c r="A75297" s="3" t="str">
        <f t="shared" si="1372"/>
        <v/>
      </c>
      <c r="L75297"/>
    </row>
    <row r="75298" spans="1:12" x14ac:dyDescent="0.25">
      <c r="A75298" s="3" t="str">
        <f t="shared" si="1372"/>
        <v/>
      </c>
      <c r="L75298"/>
    </row>
    <row r="75299" spans="1:12" x14ac:dyDescent="0.25">
      <c r="A75299" s="3" t="str">
        <f t="shared" si="1372"/>
        <v/>
      </c>
      <c r="L75299"/>
    </row>
    <row r="75300" spans="1:12" x14ac:dyDescent="0.25">
      <c r="A75300" s="3" t="str">
        <f t="shared" si="1372"/>
        <v/>
      </c>
      <c r="L75300"/>
    </row>
    <row r="75301" spans="1:12" x14ac:dyDescent="0.25">
      <c r="A75301" s="3" t="str">
        <f t="shared" si="1372"/>
        <v/>
      </c>
      <c r="L75301"/>
    </row>
    <row r="75302" spans="1:12" x14ac:dyDescent="0.25">
      <c r="A75302" s="3" t="str">
        <f t="shared" si="1372"/>
        <v/>
      </c>
      <c r="L75302"/>
    </row>
    <row r="75303" spans="1:12" x14ac:dyDescent="0.25">
      <c r="A75303" s="3" t="str">
        <f t="shared" si="1372"/>
        <v/>
      </c>
      <c r="L75303"/>
    </row>
    <row r="75304" spans="1:12" x14ac:dyDescent="0.25">
      <c r="A75304" s="3" t="str">
        <f t="shared" si="1372"/>
        <v/>
      </c>
      <c r="L75304"/>
    </row>
    <row r="75305" spans="1:12" x14ac:dyDescent="0.25">
      <c r="A75305" s="3" t="str">
        <f t="shared" si="1372"/>
        <v/>
      </c>
      <c r="L75305"/>
    </row>
    <row r="75306" spans="1:12" x14ac:dyDescent="0.25">
      <c r="A75306" s="3" t="str">
        <f t="shared" si="1372"/>
        <v/>
      </c>
      <c r="L75306"/>
    </row>
    <row r="75307" spans="1:12" x14ac:dyDescent="0.25">
      <c r="A75307" s="3" t="str">
        <f t="shared" si="1372"/>
        <v/>
      </c>
      <c r="L75307"/>
    </row>
    <row r="75308" spans="1:12" x14ac:dyDescent="0.25">
      <c r="A75308" s="3" t="str">
        <f t="shared" si="1372"/>
        <v/>
      </c>
      <c r="L75308"/>
    </row>
    <row r="75309" spans="1:12" x14ac:dyDescent="0.25">
      <c r="A75309" s="3" t="str">
        <f t="shared" si="1372"/>
        <v/>
      </c>
      <c r="L75309"/>
    </row>
    <row r="75310" spans="1:12" x14ac:dyDescent="0.25">
      <c r="A75310" s="3" t="str">
        <f t="shared" si="1372"/>
        <v/>
      </c>
      <c r="L75310"/>
    </row>
    <row r="75311" spans="1:12" x14ac:dyDescent="0.25">
      <c r="A75311" s="3" t="str">
        <f t="shared" si="1372"/>
        <v/>
      </c>
      <c r="L75311"/>
    </row>
    <row r="75312" spans="1:12" x14ac:dyDescent="0.25">
      <c r="A75312" s="3" t="str">
        <f t="shared" si="1372"/>
        <v/>
      </c>
      <c r="L75312"/>
    </row>
    <row r="75313" spans="1:12" x14ac:dyDescent="0.25">
      <c r="A75313" s="3" t="str">
        <f t="shared" si="1372"/>
        <v/>
      </c>
      <c r="L75313"/>
    </row>
    <row r="75314" spans="1:12" x14ac:dyDescent="0.25">
      <c r="A75314" s="3" t="str">
        <f t="shared" si="1372"/>
        <v/>
      </c>
      <c r="L75314"/>
    </row>
    <row r="75315" spans="1:12" x14ac:dyDescent="0.25">
      <c r="A75315" s="3" t="str">
        <f t="shared" si="1372"/>
        <v/>
      </c>
      <c r="L75315"/>
    </row>
    <row r="75316" spans="1:12" x14ac:dyDescent="0.25">
      <c r="A75316" s="3" t="str">
        <f t="shared" si="1372"/>
        <v/>
      </c>
      <c r="L75316"/>
    </row>
    <row r="75317" spans="1:12" x14ac:dyDescent="0.25">
      <c r="A75317" s="3" t="str">
        <f t="shared" si="1372"/>
        <v/>
      </c>
      <c r="L75317"/>
    </row>
    <row r="75318" spans="1:12" x14ac:dyDescent="0.25">
      <c r="A75318" s="3" t="str">
        <f t="shared" si="1372"/>
        <v/>
      </c>
      <c r="L75318"/>
    </row>
    <row r="75319" spans="1:12" x14ac:dyDescent="0.25">
      <c r="A75319" s="3" t="str">
        <f t="shared" si="1372"/>
        <v/>
      </c>
      <c r="L75319"/>
    </row>
    <row r="75320" spans="1:12" x14ac:dyDescent="0.25">
      <c r="A75320" s="3" t="str">
        <f t="shared" si="1372"/>
        <v/>
      </c>
      <c r="L75320"/>
    </row>
    <row r="75321" spans="1:12" x14ac:dyDescent="0.25">
      <c r="A75321" s="3" t="str">
        <f t="shared" si="1372"/>
        <v/>
      </c>
      <c r="L75321"/>
    </row>
    <row r="75322" spans="1:12" x14ac:dyDescent="0.25">
      <c r="A75322" s="3" t="str">
        <f t="shared" si="1372"/>
        <v/>
      </c>
      <c r="L75322"/>
    </row>
    <row r="75323" spans="1:12" x14ac:dyDescent="0.25">
      <c r="A75323" s="3" t="str">
        <f t="shared" si="1372"/>
        <v/>
      </c>
      <c r="L75323"/>
    </row>
    <row r="75324" spans="1:12" x14ac:dyDescent="0.25">
      <c r="A75324" s="3" t="str">
        <f t="shared" si="1372"/>
        <v/>
      </c>
      <c r="L75324"/>
    </row>
    <row r="75325" spans="1:12" x14ac:dyDescent="0.25">
      <c r="A75325" s="3" t="str">
        <f t="shared" si="1372"/>
        <v/>
      </c>
      <c r="L75325"/>
    </row>
    <row r="75326" spans="1:12" x14ac:dyDescent="0.25">
      <c r="A75326" s="3" t="str">
        <f t="shared" si="1372"/>
        <v/>
      </c>
      <c r="L75326"/>
    </row>
    <row r="75327" spans="1:12" x14ac:dyDescent="0.25">
      <c r="A75327" s="3" t="str">
        <f t="shared" si="1372"/>
        <v/>
      </c>
      <c r="L75327"/>
    </row>
    <row r="75328" spans="1:12" x14ac:dyDescent="0.25">
      <c r="A75328" s="3" t="str">
        <f t="shared" si="1372"/>
        <v/>
      </c>
      <c r="L75328"/>
    </row>
    <row r="75329" spans="1:12" x14ac:dyDescent="0.25">
      <c r="A75329" s="3" t="str">
        <f t="shared" si="1372"/>
        <v/>
      </c>
      <c r="L75329"/>
    </row>
    <row r="75330" spans="1:12" x14ac:dyDescent="0.25">
      <c r="A75330" s="3" t="str">
        <f t="shared" si="1372"/>
        <v/>
      </c>
      <c r="L75330"/>
    </row>
    <row r="75331" spans="1:12" x14ac:dyDescent="0.25">
      <c r="A75331" s="3" t="str">
        <f t="shared" si="1372"/>
        <v/>
      </c>
      <c r="L75331"/>
    </row>
    <row r="75332" spans="1:12" x14ac:dyDescent="0.25">
      <c r="A75332" s="3" t="str">
        <f t="shared" si="1372"/>
        <v/>
      </c>
      <c r="L75332"/>
    </row>
    <row r="75333" spans="1:12" x14ac:dyDescent="0.25">
      <c r="A75333" s="3" t="str">
        <f t="shared" si="1372"/>
        <v/>
      </c>
      <c r="L75333"/>
    </row>
    <row r="75334" spans="1:12" x14ac:dyDescent="0.25">
      <c r="A75334" s="3" t="str">
        <f t="shared" si="1372"/>
        <v/>
      </c>
      <c r="L75334"/>
    </row>
    <row r="75335" spans="1:12" x14ac:dyDescent="0.25">
      <c r="A75335" s="3" t="str">
        <f t="shared" si="1372"/>
        <v/>
      </c>
      <c r="L75335"/>
    </row>
    <row r="75336" spans="1:12" x14ac:dyDescent="0.25">
      <c r="A75336" s="3" t="str">
        <f t="shared" si="1372"/>
        <v/>
      </c>
      <c r="L75336"/>
    </row>
    <row r="75337" spans="1:12" x14ac:dyDescent="0.25">
      <c r="A75337" s="3" t="str">
        <f t="shared" si="1372"/>
        <v/>
      </c>
      <c r="L75337"/>
    </row>
    <row r="75338" spans="1:12" x14ac:dyDescent="0.25">
      <c r="A75338" s="3" t="str">
        <f t="shared" si="1372"/>
        <v/>
      </c>
      <c r="L75338"/>
    </row>
    <row r="75339" spans="1:12" x14ac:dyDescent="0.25">
      <c r="A75339" s="3" t="str">
        <f t="shared" si="1372"/>
        <v/>
      </c>
      <c r="L75339"/>
    </row>
    <row r="75340" spans="1:12" x14ac:dyDescent="0.25">
      <c r="A75340" s="3" t="str">
        <f t="shared" si="1372"/>
        <v/>
      </c>
      <c r="L75340"/>
    </row>
    <row r="75341" spans="1:12" x14ac:dyDescent="0.25">
      <c r="A75341" s="3" t="str">
        <f t="shared" si="1372"/>
        <v/>
      </c>
      <c r="L75341"/>
    </row>
    <row r="75342" spans="1:12" x14ac:dyDescent="0.25">
      <c r="A75342" s="3" t="str">
        <f t="shared" si="1372"/>
        <v/>
      </c>
      <c r="L75342"/>
    </row>
    <row r="75343" spans="1:12" x14ac:dyDescent="0.25">
      <c r="A75343" s="3" t="str">
        <f t="shared" si="1372"/>
        <v/>
      </c>
      <c r="L75343"/>
    </row>
    <row r="75344" spans="1:12" x14ac:dyDescent="0.25">
      <c r="A75344" s="3" t="str">
        <f t="shared" si="1372"/>
        <v/>
      </c>
      <c r="L75344"/>
    </row>
    <row r="75345" spans="1:12" x14ac:dyDescent="0.25">
      <c r="A75345" s="3" t="str">
        <f t="shared" ref="A75345:A75408" si="1373">IF(B75331="","",CONCATENATE(MONTH(B75331),YEAR(B75331)))</f>
        <v/>
      </c>
      <c r="L75345"/>
    </row>
    <row r="75346" spans="1:12" x14ac:dyDescent="0.25">
      <c r="A75346" s="3" t="str">
        <f t="shared" si="1373"/>
        <v/>
      </c>
      <c r="L75346"/>
    </row>
    <row r="75347" spans="1:12" x14ac:dyDescent="0.25">
      <c r="A75347" s="3" t="str">
        <f t="shared" si="1373"/>
        <v/>
      </c>
      <c r="L75347"/>
    </row>
    <row r="75348" spans="1:12" x14ac:dyDescent="0.25">
      <c r="A75348" s="3" t="str">
        <f t="shared" si="1373"/>
        <v/>
      </c>
      <c r="L75348"/>
    </row>
    <row r="75349" spans="1:12" x14ac:dyDescent="0.25">
      <c r="A75349" s="3" t="str">
        <f t="shared" si="1373"/>
        <v/>
      </c>
      <c r="L75349"/>
    </row>
    <row r="75350" spans="1:12" x14ac:dyDescent="0.25">
      <c r="A75350" s="3" t="str">
        <f t="shared" si="1373"/>
        <v/>
      </c>
      <c r="L75350"/>
    </row>
    <row r="75351" spans="1:12" x14ac:dyDescent="0.25">
      <c r="A75351" s="3" t="str">
        <f t="shared" si="1373"/>
        <v/>
      </c>
      <c r="L75351"/>
    </row>
    <row r="75352" spans="1:12" x14ac:dyDescent="0.25">
      <c r="A75352" s="3" t="str">
        <f t="shared" si="1373"/>
        <v/>
      </c>
      <c r="L75352"/>
    </row>
    <row r="75353" spans="1:12" x14ac:dyDescent="0.25">
      <c r="A75353" s="3" t="str">
        <f t="shared" si="1373"/>
        <v/>
      </c>
      <c r="L75353"/>
    </row>
    <row r="75354" spans="1:12" x14ac:dyDescent="0.25">
      <c r="A75354" s="3" t="str">
        <f t="shared" si="1373"/>
        <v/>
      </c>
      <c r="L75354"/>
    </row>
    <row r="75355" spans="1:12" x14ac:dyDescent="0.25">
      <c r="A75355" s="3" t="str">
        <f t="shared" si="1373"/>
        <v/>
      </c>
      <c r="L75355"/>
    </row>
    <row r="75356" spans="1:12" x14ac:dyDescent="0.25">
      <c r="A75356" s="3" t="str">
        <f t="shared" si="1373"/>
        <v/>
      </c>
      <c r="L75356"/>
    </row>
    <row r="75357" spans="1:12" x14ac:dyDescent="0.25">
      <c r="A75357" s="3" t="str">
        <f t="shared" si="1373"/>
        <v/>
      </c>
      <c r="L75357"/>
    </row>
    <row r="75358" spans="1:12" x14ac:dyDescent="0.25">
      <c r="A75358" s="3" t="str">
        <f t="shared" si="1373"/>
        <v/>
      </c>
      <c r="L75358"/>
    </row>
    <row r="75359" spans="1:12" x14ac:dyDescent="0.25">
      <c r="A75359" s="3" t="str">
        <f t="shared" si="1373"/>
        <v/>
      </c>
      <c r="L75359"/>
    </row>
    <row r="75360" spans="1:12" x14ac:dyDescent="0.25">
      <c r="A75360" s="3" t="str">
        <f t="shared" si="1373"/>
        <v/>
      </c>
      <c r="L75360"/>
    </row>
    <row r="75361" spans="1:12" x14ac:dyDescent="0.25">
      <c r="A75361" s="3" t="str">
        <f t="shared" si="1373"/>
        <v/>
      </c>
      <c r="L75361"/>
    </row>
    <row r="75362" spans="1:12" x14ac:dyDescent="0.25">
      <c r="A75362" s="3" t="str">
        <f t="shared" si="1373"/>
        <v/>
      </c>
      <c r="L75362"/>
    </row>
    <row r="75363" spans="1:12" x14ac:dyDescent="0.25">
      <c r="A75363" s="3" t="str">
        <f t="shared" si="1373"/>
        <v/>
      </c>
      <c r="L75363"/>
    </row>
    <row r="75364" spans="1:12" x14ac:dyDescent="0.25">
      <c r="A75364" s="3" t="str">
        <f t="shared" si="1373"/>
        <v/>
      </c>
      <c r="L75364"/>
    </row>
    <row r="75365" spans="1:12" x14ac:dyDescent="0.25">
      <c r="A75365" s="3" t="str">
        <f t="shared" si="1373"/>
        <v/>
      </c>
      <c r="L75365"/>
    </row>
    <row r="75366" spans="1:12" x14ac:dyDescent="0.25">
      <c r="A75366" s="3" t="str">
        <f t="shared" si="1373"/>
        <v/>
      </c>
      <c r="L75366"/>
    </row>
    <row r="75367" spans="1:12" x14ac:dyDescent="0.25">
      <c r="A75367" s="3" t="str">
        <f t="shared" si="1373"/>
        <v/>
      </c>
      <c r="L75367"/>
    </row>
    <row r="75368" spans="1:12" x14ac:dyDescent="0.25">
      <c r="A75368" s="3" t="str">
        <f t="shared" si="1373"/>
        <v/>
      </c>
      <c r="L75368"/>
    </row>
    <row r="75369" spans="1:12" x14ac:dyDescent="0.25">
      <c r="A75369" s="3" t="str">
        <f t="shared" si="1373"/>
        <v/>
      </c>
      <c r="L75369"/>
    </row>
    <row r="75370" spans="1:12" x14ac:dyDescent="0.25">
      <c r="A75370" s="3" t="str">
        <f t="shared" si="1373"/>
        <v/>
      </c>
      <c r="L75370"/>
    </row>
    <row r="75371" spans="1:12" x14ac:dyDescent="0.25">
      <c r="A75371" s="3" t="str">
        <f t="shared" si="1373"/>
        <v/>
      </c>
      <c r="L75371"/>
    </row>
    <row r="75372" spans="1:12" x14ac:dyDescent="0.25">
      <c r="A75372" s="3" t="str">
        <f t="shared" si="1373"/>
        <v/>
      </c>
      <c r="L75372"/>
    </row>
    <row r="75373" spans="1:12" x14ac:dyDescent="0.25">
      <c r="A75373" s="3" t="str">
        <f t="shared" si="1373"/>
        <v/>
      </c>
      <c r="L75373"/>
    </row>
    <row r="75374" spans="1:12" x14ac:dyDescent="0.25">
      <c r="A75374" s="3" t="str">
        <f t="shared" si="1373"/>
        <v/>
      </c>
      <c r="L75374"/>
    </row>
    <row r="75375" spans="1:12" x14ac:dyDescent="0.25">
      <c r="A75375" s="3" t="str">
        <f t="shared" si="1373"/>
        <v/>
      </c>
      <c r="L75375"/>
    </row>
    <row r="75376" spans="1:12" x14ac:dyDescent="0.25">
      <c r="A75376" s="3" t="str">
        <f t="shared" si="1373"/>
        <v/>
      </c>
      <c r="L75376"/>
    </row>
    <row r="75377" spans="1:12" x14ac:dyDescent="0.25">
      <c r="A75377" s="3" t="str">
        <f t="shared" si="1373"/>
        <v/>
      </c>
      <c r="L75377"/>
    </row>
    <row r="75378" spans="1:12" x14ac:dyDescent="0.25">
      <c r="A75378" s="3" t="str">
        <f t="shared" si="1373"/>
        <v/>
      </c>
      <c r="L75378"/>
    </row>
    <row r="75379" spans="1:12" x14ac:dyDescent="0.25">
      <c r="A75379" s="3" t="str">
        <f t="shared" si="1373"/>
        <v/>
      </c>
      <c r="L75379"/>
    </row>
    <row r="75380" spans="1:12" x14ac:dyDescent="0.25">
      <c r="A75380" s="3" t="str">
        <f t="shared" si="1373"/>
        <v/>
      </c>
      <c r="L75380"/>
    </row>
    <row r="75381" spans="1:12" x14ac:dyDescent="0.25">
      <c r="A75381" s="3" t="str">
        <f t="shared" si="1373"/>
        <v/>
      </c>
      <c r="L75381"/>
    </row>
    <row r="75382" spans="1:12" x14ac:dyDescent="0.25">
      <c r="A75382" s="3" t="str">
        <f t="shared" si="1373"/>
        <v/>
      </c>
      <c r="L75382"/>
    </row>
    <row r="75383" spans="1:12" x14ac:dyDescent="0.25">
      <c r="A75383" s="3" t="str">
        <f t="shared" si="1373"/>
        <v/>
      </c>
      <c r="L75383"/>
    </row>
    <row r="75384" spans="1:12" x14ac:dyDescent="0.25">
      <c r="A75384" s="3" t="str">
        <f t="shared" si="1373"/>
        <v/>
      </c>
      <c r="L75384"/>
    </row>
    <row r="75385" spans="1:12" x14ac:dyDescent="0.25">
      <c r="A75385" s="3" t="str">
        <f t="shared" si="1373"/>
        <v/>
      </c>
      <c r="L75385"/>
    </row>
    <row r="75386" spans="1:12" x14ac:dyDescent="0.25">
      <c r="A75386" s="3" t="str">
        <f t="shared" si="1373"/>
        <v/>
      </c>
      <c r="L75386"/>
    </row>
    <row r="75387" spans="1:12" x14ac:dyDescent="0.25">
      <c r="A75387" s="3" t="str">
        <f t="shared" si="1373"/>
        <v/>
      </c>
      <c r="L75387"/>
    </row>
    <row r="75388" spans="1:12" x14ac:dyDescent="0.25">
      <c r="A75388" s="3" t="str">
        <f t="shared" si="1373"/>
        <v/>
      </c>
      <c r="L75388"/>
    </row>
    <row r="75389" spans="1:12" x14ac:dyDescent="0.25">
      <c r="A75389" s="3" t="str">
        <f t="shared" si="1373"/>
        <v/>
      </c>
      <c r="L75389"/>
    </row>
    <row r="75390" spans="1:12" x14ac:dyDescent="0.25">
      <c r="A75390" s="3" t="str">
        <f t="shared" si="1373"/>
        <v/>
      </c>
      <c r="L75390"/>
    </row>
    <row r="75391" spans="1:12" x14ac:dyDescent="0.25">
      <c r="A75391" s="3" t="str">
        <f t="shared" si="1373"/>
        <v/>
      </c>
      <c r="L75391"/>
    </row>
    <row r="75392" spans="1:12" x14ac:dyDescent="0.25">
      <c r="A75392" s="3" t="str">
        <f t="shared" si="1373"/>
        <v/>
      </c>
      <c r="L75392"/>
    </row>
    <row r="75393" spans="1:12" x14ac:dyDescent="0.25">
      <c r="A75393" s="3" t="str">
        <f t="shared" si="1373"/>
        <v/>
      </c>
      <c r="L75393"/>
    </row>
    <row r="75394" spans="1:12" x14ac:dyDescent="0.25">
      <c r="A75394" s="3" t="str">
        <f t="shared" si="1373"/>
        <v/>
      </c>
      <c r="L75394"/>
    </row>
    <row r="75395" spans="1:12" x14ac:dyDescent="0.25">
      <c r="A75395" s="3" t="str">
        <f t="shared" si="1373"/>
        <v/>
      </c>
      <c r="L75395"/>
    </row>
    <row r="75396" spans="1:12" x14ac:dyDescent="0.25">
      <c r="A75396" s="3" t="str">
        <f t="shared" si="1373"/>
        <v/>
      </c>
      <c r="L75396"/>
    </row>
    <row r="75397" spans="1:12" x14ac:dyDescent="0.25">
      <c r="A75397" s="3" t="str">
        <f t="shared" si="1373"/>
        <v/>
      </c>
      <c r="L75397"/>
    </row>
    <row r="75398" spans="1:12" x14ac:dyDescent="0.25">
      <c r="A75398" s="3" t="str">
        <f t="shared" si="1373"/>
        <v/>
      </c>
      <c r="L75398"/>
    </row>
    <row r="75399" spans="1:12" x14ac:dyDescent="0.25">
      <c r="A75399" s="3" t="str">
        <f t="shared" si="1373"/>
        <v/>
      </c>
      <c r="L75399"/>
    </row>
    <row r="75400" spans="1:12" x14ac:dyDescent="0.25">
      <c r="A75400" s="3" t="str">
        <f t="shared" si="1373"/>
        <v/>
      </c>
      <c r="L75400"/>
    </row>
    <row r="75401" spans="1:12" x14ac:dyDescent="0.25">
      <c r="A75401" s="3" t="str">
        <f t="shared" si="1373"/>
        <v/>
      </c>
      <c r="L75401"/>
    </row>
    <row r="75402" spans="1:12" x14ac:dyDescent="0.25">
      <c r="A75402" s="3" t="str">
        <f t="shared" si="1373"/>
        <v/>
      </c>
      <c r="L75402"/>
    </row>
    <row r="75403" spans="1:12" x14ac:dyDescent="0.25">
      <c r="A75403" s="3" t="str">
        <f t="shared" si="1373"/>
        <v/>
      </c>
      <c r="L75403"/>
    </row>
    <row r="75404" spans="1:12" x14ac:dyDescent="0.25">
      <c r="A75404" s="3" t="str">
        <f t="shared" si="1373"/>
        <v/>
      </c>
      <c r="L75404"/>
    </row>
    <row r="75405" spans="1:12" x14ac:dyDescent="0.25">
      <c r="A75405" s="3" t="str">
        <f t="shared" si="1373"/>
        <v/>
      </c>
      <c r="L75405"/>
    </row>
    <row r="75406" spans="1:12" x14ac:dyDescent="0.25">
      <c r="A75406" s="3" t="str">
        <f t="shared" si="1373"/>
        <v/>
      </c>
      <c r="L75406"/>
    </row>
    <row r="75407" spans="1:12" x14ac:dyDescent="0.25">
      <c r="A75407" s="3" t="str">
        <f t="shared" si="1373"/>
        <v/>
      </c>
      <c r="L75407"/>
    </row>
    <row r="75408" spans="1:12" x14ac:dyDescent="0.25">
      <c r="A75408" s="3" t="str">
        <f t="shared" si="1373"/>
        <v/>
      </c>
      <c r="L75408"/>
    </row>
    <row r="75409" spans="1:12" x14ac:dyDescent="0.25">
      <c r="A75409" s="3" t="str">
        <f t="shared" ref="A75409:A75472" si="1374">IF(B75395="","",CONCATENATE(MONTH(B75395),YEAR(B75395)))</f>
        <v/>
      </c>
      <c r="L75409"/>
    </row>
    <row r="75410" spans="1:12" x14ac:dyDescent="0.25">
      <c r="A75410" s="3" t="str">
        <f t="shared" si="1374"/>
        <v/>
      </c>
      <c r="L75410"/>
    </row>
    <row r="75411" spans="1:12" x14ac:dyDescent="0.25">
      <c r="A75411" s="3" t="str">
        <f t="shared" si="1374"/>
        <v/>
      </c>
      <c r="L75411"/>
    </row>
    <row r="75412" spans="1:12" x14ac:dyDescent="0.25">
      <c r="A75412" s="3" t="str">
        <f t="shared" si="1374"/>
        <v/>
      </c>
      <c r="L75412"/>
    </row>
    <row r="75413" spans="1:12" x14ac:dyDescent="0.25">
      <c r="A75413" s="3" t="str">
        <f t="shared" si="1374"/>
        <v/>
      </c>
      <c r="L75413"/>
    </row>
    <row r="75414" spans="1:12" x14ac:dyDescent="0.25">
      <c r="A75414" s="3" t="str">
        <f t="shared" si="1374"/>
        <v/>
      </c>
      <c r="L75414"/>
    </row>
    <row r="75415" spans="1:12" x14ac:dyDescent="0.25">
      <c r="A75415" s="3" t="str">
        <f t="shared" si="1374"/>
        <v/>
      </c>
      <c r="L75415"/>
    </row>
    <row r="75416" spans="1:12" x14ac:dyDescent="0.25">
      <c r="A75416" s="3" t="str">
        <f t="shared" si="1374"/>
        <v/>
      </c>
      <c r="L75416"/>
    </row>
    <row r="75417" spans="1:12" x14ac:dyDescent="0.25">
      <c r="A75417" s="3" t="str">
        <f t="shared" si="1374"/>
        <v/>
      </c>
      <c r="L75417"/>
    </row>
    <row r="75418" spans="1:12" x14ac:dyDescent="0.25">
      <c r="A75418" s="3" t="str">
        <f t="shared" si="1374"/>
        <v/>
      </c>
      <c r="L75418"/>
    </row>
    <row r="75419" spans="1:12" x14ac:dyDescent="0.25">
      <c r="A75419" s="3" t="str">
        <f t="shared" si="1374"/>
        <v/>
      </c>
      <c r="L75419"/>
    </row>
    <row r="75420" spans="1:12" x14ac:dyDescent="0.25">
      <c r="A75420" s="3" t="str">
        <f t="shared" si="1374"/>
        <v/>
      </c>
      <c r="L75420"/>
    </row>
    <row r="75421" spans="1:12" x14ac:dyDescent="0.25">
      <c r="A75421" s="3" t="str">
        <f t="shared" si="1374"/>
        <v/>
      </c>
      <c r="L75421"/>
    </row>
    <row r="75422" spans="1:12" x14ac:dyDescent="0.25">
      <c r="A75422" s="3" t="str">
        <f t="shared" si="1374"/>
        <v/>
      </c>
      <c r="L75422"/>
    </row>
    <row r="75423" spans="1:12" x14ac:dyDescent="0.25">
      <c r="A75423" s="3" t="str">
        <f t="shared" si="1374"/>
        <v/>
      </c>
      <c r="L75423"/>
    </row>
    <row r="75424" spans="1:12" x14ac:dyDescent="0.25">
      <c r="A75424" s="3" t="str">
        <f t="shared" si="1374"/>
        <v/>
      </c>
      <c r="L75424"/>
    </row>
    <row r="75425" spans="1:12" x14ac:dyDescent="0.25">
      <c r="A75425" s="3" t="str">
        <f t="shared" si="1374"/>
        <v/>
      </c>
      <c r="L75425"/>
    </row>
    <row r="75426" spans="1:12" x14ac:dyDescent="0.25">
      <c r="A75426" s="3" t="str">
        <f t="shared" si="1374"/>
        <v/>
      </c>
      <c r="L75426"/>
    </row>
    <row r="75427" spans="1:12" x14ac:dyDescent="0.25">
      <c r="A75427" s="3" t="str">
        <f t="shared" si="1374"/>
        <v/>
      </c>
      <c r="L75427"/>
    </row>
    <row r="75428" spans="1:12" x14ac:dyDescent="0.25">
      <c r="A75428" s="3" t="str">
        <f t="shared" si="1374"/>
        <v/>
      </c>
      <c r="L75428"/>
    </row>
    <row r="75429" spans="1:12" x14ac:dyDescent="0.25">
      <c r="A75429" s="3" t="str">
        <f t="shared" si="1374"/>
        <v/>
      </c>
      <c r="L75429"/>
    </row>
    <row r="75430" spans="1:12" x14ac:dyDescent="0.25">
      <c r="A75430" s="3" t="str">
        <f t="shared" si="1374"/>
        <v/>
      </c>
      <c r="L75430"/>
    </row>
    <row r="75431" spans="1:12" x14ac:dyDescent="0.25">
      <c r="A75431" s="3" t="str">
        <f t="shared" si="1374"/>
        <v/>
      </c>
      <c r="L75431"/>
    </row>
    <row r="75432" spans="1:12" x14ac:dyDescent="0.25">
      <c r="A75432" s="3" t="str">
        <f t="shared" si="1374"/>
        <v/>
      </c>
      <c r="L75432"/>
    </row>
    <row r="75433" spans="1:12" x14ac:dyDescent="0.25">
      <c r="A75433" s="3" t="str">
        <f t="shared" si="1374"/>
        <v/>
      </c>
      <c r="L75433"/>
    </row>
    <row r="75434" spans="1:12" x14ac:dyDescent="0.25">
      <c r="A75434" s="3" t="str">
        <f t="shared" si="1374"/>
        <v/>
      </c>
      <c r="L75434"/>
    </row>
    <row r="75435" spans="1:12" x14ac:dyDescent="0.25">
      <c r="A75435" s="3" t="str">
        <f t="shared" si="1374"/>
        <v/>
      </c>
      <c r="L75435"/>
    </row>
    <row r="75436" spans="1:12" x14ac:dyDescent="0.25">
      <c r="A75436" s="3" t="str">
        <f t="shared" si="1374"/>
        <v/>
      </c>
      <c r="L75436"/>
    </row>
    <row r="75437" spans="1:12" x14ac:dyDescent="0.25">
      <c r="A75437" s="3" t="str">
        <f t="shared" si="1374"/>
        <v/>
      </c>
      <c r="L75437"/>
    </row>
    <row r="75438" spans="1:12" x14ac:dyDescent="0.25">
      <c r="A75438" s="3" t="str">
        <f t="shared" si="1374"/>
        <v/>
      </c>
      <c r="L75438"/>
    </row>
    <row r="75439" spans="1:12" x14ac:dyDescent="0.25">
      <c r="A75439" s="3" t="str">
        <f t="shared" si="1374"/>
        <v/>
      </c>
      <c r="L75439"/>
    </row>
    <row r="75440" spans="1:12" x14ac:dyDescent="0.25">
      <c r="A75440" s="3" t="str">
        <f t="shared" si="1374"/>
        <v/>
      </c>
      <c r="L75440"/>
    </row>
    <row r="75441" spans="1:12" x14ac:dyDescent="0.25">
      <c r="A75441" s="3" t="str">
        <f t="shared" si="1374"/>
        <v/>
      </c>
      <c r="L75441"/>
    </row>
    <row r="75442" spans="1:12" x14ac:dyDescent="0.25">
      <c r="A75442" s="3" t="str">
        <f t="shared" si="1374"/>
        <v/>
      </c>
      <c r="L75442"/>
    </row>
    <row r="75443" spans="1:12" x14ac:dyDescent="0.25">
      <c r="A75443" s="3" t="str">
        <f t="shared" si="1374"/>
        <v/>
      </c>
      <c r="L75443"/>
    </row>
    <row r="75444" spans="1:12" x14ac:dyDescent="0.25">
      <c r="A75444" s="3" t="str">
        <f t="shared" si="1374"/>
        <v/>
      </c>
      <c r="L75444"/>
    </row>
    <row r="75445" spans="1:12" x14ac:dyDescent="0.25">
      <c r="A75445" s="3" t="str">
        <f t="shared" si="1374"/>
        <v/>
      </c>
      <c r="L75445"/>
    </row>
    <row r="75446" spans="1:12" x14ac:dyDescent="0.25">
      <c r="A75446" s="3" t="str">
        <f t="shared" si="1374"/>
        <v/>
      </c>
      <c r="L75446"/>
    </row>
    <row r="75447" spans="1:12" x14ac:dyDescent="0.25">
      <c r="A75447" s="3" t="str">
        <f t="shared" si="1374"/>
        <v/>
      </c>
      <c r="L75447"/>
    </row>
    <row r="75448" spans="1:12" x14ac:dyDescent="0.25">
      <c r="A75448" s="3" t="str">
        <f t="shared" si="1374"/>
        <v/>
      </c>
      <c r="L75448"/>
    </row>
    <row r="75449" spans="1:12" x14ac:dyDescent="0.25">
      <c r="A75449" s="3" t="str">
        <f t="shared" si="1374"/>
        <v/>
      </c>
      <c r="L75449"/>
    </row>
    <row r="75450" spans="1:12" x14ac:dyDescent="0.25">
      <c r="A75450" s="3" t="str">
        <f t="shared" si="1374"/>
        <v/>
      </c>
      <c r="L75450"/>
    </row>
    <row r="75451" spans="1:12" x14ac:dyDescent="0.25">
      <c r="A75451" s="3" t="str">
        <f t="shared" si="1374"/>
        <v/>
      </c>
      <c r="L75451"/>
    </row>
    <row r="75452" spans="1:12" x14ac:dyDescent="0.25">
      <c r="A75452" s="3" t="str">
        <f t="shared" si="1374"/>
        <v/>
      </c>
      <c r="L75452"/>
    </row>
    <row r="75453" spans="1:12" x14ac:dyDescent="0.25">
      <c r="A75453" s="3" t="str">
        <f t="shared" si="1374"/>
        <v/>
      </c>
      <c r="L75453"/>
    </row>
    <row r="75454" spans="1:12" x14ac:dyDescent="0.25">
      <c r="A75454" s="3" t="str">
        <f t="shared" si="1374"/>
        <v/>
      </c>
      <c r="L75454"/>
    </row>
    <row r="75455" spans="1:12" x14ac:dyDescent="0.25">
      <c r="A75455" s="3" t="str">
        <f t="shared" si="1374"/>
        <v/>
      </c>
      <c r="L75455"/>
    </row>
    <row r="75456" spans="1:12" x14ac:dyDescent="0.25">
      <c r="A75456" s="3" t="str">
        <f t="shared" si="1374"/>
        <v/>
      </c>
      <c r="L75456"/>
    </row>
    <row r="75457" spans="1:12" x14ac:dyDescent="0.25">
      <c r="A75457" s="3" t="str">
        <f t="shared" si="1374"/>
        <v/>
      </c>
      <c r="L75457"/>
    </row>
    <row r="75458" spans="1:12" x14ac:dyDescent="0.25">
      <c r="A75458" s="3" t="str">
        <f t="shared" si="1374"/>
        <v/>
      </c>
      <c r="L75458"/>
    </row>
    <row r="75459" spans="1:12" x14ac:dyDescent="0.25">
      <c r="A75459" s="3" t="str">
        <f t="shared" si="1374"/>
        <v/>
      </c>
      <c r="L75459"/>
    </row>
    <row r="75460" spans="1:12" x14ac:dyDescent="0.25">
      <c r="A75460" s="3" t="str">
        <f t="shared" si="1374"/>
        <v/>
      </c>
      <c r="L75460"/>
    </row>
    <row r="75461" spans="1:12" x14ac:dyDescent="0.25">
      <c r="A75461" s="3" t="str">
        <f t="shared" si="1374"/>
        <v/>
      </c>
      <c r="L75461"/>
    </row>
    <row r="75462" spans="1:12" x14ac:dyDescent="0.25">
      <c r="A75462" s="3" t="str">
        <f t="shared" si="1374"/>
        <v/>
      </c>
      <c r="L75462"/>
    </row>
    <row r="75463" spans="1:12" x14ac:dyDescent="0.25">
      <c r="A75463" s="3" t="str">
        <f t="shared" si="1374"/>
        <v/>
      </c>
      <c r="L75463"/>
    </row>
    <row r="75464" spans="1:12" x14ac:dyDescent="0.25">
      <c r="A75464" s="3" t="str">
        <f t="shared" si="1374"/>
        <v/>
      </c>
      <c r="L75464"/>
    </row>
    <row r="75465" spans="1:12" x14ac:dyDescent="0.25">
      <c r="A75465" s="3" t="str">
        <f t="shared" si="1374"/>
        <v/>
      </c>
      <c r="L75465"/>
    </row>
    <row r="75466" spans="1:12" x14ac:dyDescent="0.25">
      <c r="A75466" s="3" t="str">
        <f t="shared" si="1374"/>
        <v/>
      </c>
      <c r="L75466"/>
    </row>
    <row r="75467" spans="1:12" x14ac:dyDescent="0.25">
      <c r="A75467" s="3" t="str">
        <f t="shared" si="1374"/>
        <v/>
      </c>
      <c r="L75467"/>
    </row>
    <row r="75468" spans="1:12" x14ac:dyDescent="0.25">
      <c r="A75468" s="3" t="str">
        <f t="shared" si="1374"/>
        <v/>
      </c>
      <c r="L75468"/>
    </row>
    <row r="75469" spans="1:12" x14ac:dyDescent="0.25">
      <c r="A75469" s="3" t="str">
        <f t="shared" si="1374"/>
        <v/>
      </c>
      <c r="L75469"/>
    </row>
    <row r="75470" spans="1:12" x14ac:dyDescent="0.25">
      <c r="A75470" s="3" t="str">
        <f t="shared" si="1374"/>
        <v/>
      </c>
      <c r="L75470"/>
    </row>
    <row r="75471" spans="1:12" x14ac:dyDescent="0.25">
      <c r="A75471" s="3" t="str">
        <f t="shared" si="1374"/>
        <v/>
      </c>
      <c r="L75471"/>
    </row>
    <row r="75472" spans="1:12" x14ac:dyDescent="0.25">
      <c r="A75472" s="3" t="str">
        <f t="shared" si="1374"/>
        <v/>
      </c>
      <c r="L75472"/>
    </row>
    <row r="75473" spans="1:12" x14ac:dyDescent="0.25">
      <c r="A75473" s="3" t="str">
        <f t="shared" ref="A75473:A75536" si="1375">IF(B75459="","",CONCATENATE(MONTH(B75459),YEAR(B75459)))</f>
        <v/>
      </c>
      <c r="L75473"/>
    </row>
    <row r="75474" spans="1:12" x14ac:dyDescent="0.25">
      <c r="A75474" s="3" t="str">
        <f t="shared" si="1375"/>
        <v/>
      </c>
      <c r="L75474"/>
    </row>
    <row r="75475" spans="1:12" x14ac:dyDescent="0.25">
      <c r="A75475" s="3" t="str">
        <f t="shared" si="1375"/>
        <v/>
      </c>
      <c r="L75475"/>
    </row>
    <row r="75476" spans="1:12" x14ac:dyDescent="0.25">
      <c r="A75476" s="3" t="str">
        <f t="shared" si="1375"/>
        <v/>
      </c>
      <c r="L75476"/>
    </row>
    <row r="75477" spans="1:12" x14ac:dyDescent="0.25">
      <c r="A75477" s="3" t="str">
        <f t="shared" si="1375"/>
        <v/>
      </c>
      <c r="L75477"/>
    </row>
    <row r="75478" spans="1:12" x14ac:dyDescent="0.25">
      <c r="A75478" s="3" t="str">
        <f t="shared" si="1375"/>
        <v/>
      </c>
      <c r="L75478"/>
    </row>
    <row r="75479" spans="1:12" x14ac:dyDescent="0.25">
      <c r="A75479" s="3" t="str">
        <f t="shared" si="1375"/>
        <v/>
      </c>
      <c r="L75479"/>
    </row>
    <row r="75480" spans="1:12" x14ac:dyDescent="0.25">
      <c r="A75480" s="3" t="str">
        <f t="shared" si="1375"/>
        <v/>
      </c>
      <c r="L75480"/>
    </row>
    <row r="75481" spans="1:12" x14ac:dyDescent="0.25">
      <c r="A75481" s="3" t="str">
        <f t="shared" si="1375"/>
        <v/>
      </c>
      <c r="L75481"/>
    </row>
    <row r="75482" spans="1:12" x14ac:dyDescent="0.25">
      <c r="A75482" s="3" t="str">
        <f t="shared" si="1375"/>
        <v/>
      </c>
      <c r="L75482"/>
    </row>
    <row r="75483" spans="1:12" x14ac:dyDescent="0.25">
      <c r="A75483" s="3" t="str">
        <f t="shared" si="1375"/>
        <v/>
      </c>
      <c r="L75483"/>
    </row>
    <row r="75484" spans="1:12" x14ac:dyDescent="0.25">
      <c r="A75484" s="3" t="str">
        <f t="shared" si="1375"/>
        <v/>
      </c>
      <c r="L75484"/>
    </row>
    <row r="75485" spans="1:12" x14ac:dyDescent="0.25">
      <c r="A75485" s="3" t="str">
        <f t="shared" si="1375"/>
        <v/>
      </c>
      <c r="L75485"/>
    </row>
    <row r="75486" spans="1:12" x14ac:dyDescent="0.25">
      <c r="A75486" s="3" t="str">
        <f t="shared" si="1375"/>
        <v/>
      </c>
      <c r="L75486"/>
    </row>
    <row r="75487" spans="1:12" x14ac:dyDescent="0.25">
      <c r="A75487" s="3" t="str">
        <f t="shared" si="1375"/>
        <v/>
      </c>
      <c r="L75487"/>
    </row>
    <row r="75488" spans="1:12" x14ac:dyDescent="0.25">
      <c r="A75488" s="3" t="str">
        <f t="shared" si="1375"/>
        <v/>
      </c>
      <c r="L75488"/>
    </row>
    <row r="75489" spans="1:12" x14ac:dyDescent="0.25">
      <c r="A75489" s="3" t="str">
        <f t="shared" si="1375"/>
        <v/>
      </c>
      <c r="L75489"/>
    </row>
    <row r="75490" spans="1:12" x14ac:dyDescent="0.25">
      <c r="A75490" s="3" t="str">
        <f t="shared" si="1375"/>
        <v/>
      </c>
      <c r="L75490"/>
    </row>
    <row r="75491" spans="1:12" x14ac:dyDescent="0.25">
      <c r="A75491" s="3" t="str">
        <f t="shared" si="1375"/>
        <v/>
      </c>
      <c r="L75491"/>
    </row>
    <row r="75492" spans="1:12" x14ac:dyDescent="0.25">
      <c r="A75492" s="3" t="str">
        <f t="shared" si="1375"/>
        <v/>
      </c>
      <c r="L75492"/>
    </row>
    <row r="75493" spans="1:12" x14ac:dyDescent="0.25">
      <c r="A75493" s="3" t="str">
        <f t="shared" si="1375"/>
        <v/>
      </c>
      <c r="L75493"/>
    </row>
    <row r="75494" spans="1:12" x14ac:dyDescent="0.25">
      <c r="A75494" s="3" t="str">
        <f t="shared" si="1375"/>
        <v/>
      </c>
      <c r="L75494"/>
    </row>
    <row r="75495" spans="1:12" x14ac:dyDescent="0.25">
      <c r="A75495" s="3" t="str">
        <f t="shared" si="1375"/>
        <v/>
      </c>
      <c r="L75495"/>
    </row>
    <row r="75496" spans="1:12" x14ac:dyDescent="0.25">
      <c r="A75496" s="3" t="str">
        <f t="shared" si="1375"/>
        <v/>
      </c>
      <c r="L75496"/>
    </row>
    <row r="75497" spans="1:12" x14ac:dyDescent="0.25">
      <c r="A75497" s="3" t="str">
        <f t="shared" si="1375"/>
        <v/>
      </c>
      <c r="L75497"/>
    </row>
    <row r="75498" spans="1:12" x14ac:dyDescent="0.25">
      <c r="A75498" s="3" t="str">
        <f t="shared" si="1375"/>
        <v/>
      </c>
      <c r="L75498"/>
    </row>
    <row r="75499" spans="1:12" x14ac:dyDescent="0.25">
      <c r="A75499" s="3" t="str">
        <f t="shared" si="1375"/>
        <v/>
      </c>
      <c r="L75499"/>
    </row>
    <row r="75500" spans="1:12" x14ac:dyDescent="0.25">
      <c r="A75500" s="3" t="str">
        <f t="shared" si="1375"/>
        <v/>
      </c>
      <c r="L75500"/>
    </row>
    <row r="75501" spans="1:12" x14ac:dyDescent="0.25">
      <c r="A75501" s="3" t="str">
        <f t="shared" si="1375"/>
        <v/>
      </c>
      <c r="L75501"/>
    </row>
    <row r="75502" spans="1:12" x14ac:dyDescent="0.25">
      <c r="A75502" s="3" t="str">
        <f t="shared" si="1375"/>
        <v/>
      </c>
      <c r="L75502"/>
    </row>
    <row r="75503" spans="1:12" x14ac:dyDescent="0.25">
      <c r="A75503" s="3" t="str">
        <f t="shared" si="1375"/>
        <v/>
      </c>
      <c r="L75503"/>
    </row>
    <row r="75504" spans="1:12" x14ac:dyDescent="0.25">
      <c r="A75504" s="3" t="str">
        <f t="shared" si="1375"/>
        <v/>
      </c>
      <c r="L75504"/>
    </row>
    <row r="75505" spans="1:12" x14ac:dyDescent="0.25">
      <c r="A75505" s="3" t="str">
        <f t="shared" si="1375"/>
        <v/>
      </c>
      <c r="L75505"/>
    </row>
    <row r="75506" spans="1:12" x14ac:dyDescent="0.25">
      <c r="A75506" s="3" t="str">
        <f t="shared" si="1375"/>
        <v/>
      </c>
      <c r="L75506"/>
    </row>
    <row r="75507" spans="1:12" x14ac:dyDescent="0.25">
      <c r="A75507" s="3" t="str">
        <f t="shared" si="1375"/>
        <v/>
      </c>
      <c r="L75507"/>
    </row>
    <row r="75508" spans="1:12" x14ac:dyDescent="0.25">
      <c r="A75508" s="3" t="str">
        <f t="shared" si="1375"/>
        <v/>
      </c>
      <c r="L75508"/>
    </row>
    <row r="75509" spans="1:12" x14ac:dyDescent="0.25">
      <c r="A75509" s="3" t="str">
        <f t="shared" si="1375"/>
        <v/>
      </c>
      <c r="L75509"/>
    </row>
    <row r="75510" spans="1:12" x14ac:dyDescent="0.25">
      <c r="A75510" s="3" t="str">
        <f t="shared" si="1375"/>
        <v/>
      </c>
      <c r="L75510"/>
    </row>
    <row r="75511" spans="1:12" x14ac:dyDescent="0.25">
      <c r="A75511" s="3" t="str">
        <f t="shared" si="1375"/>
        <v/>
      </c>
      <c r="L75511"/>
    </row>
    <row r="75512" spans="1:12" x14ac:dyDescent="0.25">
      <c r="A75512" s="3" t="str">
        <f t="shared" si="1375"/>
        <v/>
      </c>
      <c r="L75512"/>
    </row>
    <row r="75513" spans="1:12" x14ac:dyDescent="0.25">
      <c r="A75513" s="3" t="str">
        <f t="shared" si="1375"/>
        <v/>
      </c>
      <c r="L75513"/>
    </row>
    <row r="75514" spans="1:12" x14ac:dyDescent="0.25">
      <c r="A75514" s="3" t="str">
        <f t="shared" si="1375"/>
        <v/>
      </c>
      <c r="L75514"/>
    </row>
    <row r="75515" spans="1:12" x14ac:dyDescent="0.25">
      <c r="A75515" s="3" t="str">
        <f t="shared" si="1375"/>
        <v/>
      </c>
      <c r="L75515"/>
    </row>
    <row r="75516" spans="1:12" x14ac:dyDescent="0.25">
      <c r="A75516" s="3" t="str">
        <f t="shared" si="1375"/>
        <v/>
      </c>
      <c r="L75516"/>
    </row>
    <row r="75517" spans="1:12" x14ac:dyDescent="0.25">
      <c r="A75517" s="3" t="str">
        <f t="shared" si="1375"/>
        <v/>
      </c>
      <c r="L75517"/>
    </row>
    <row r="75518" spans="1:12" x14ac:dyDescent="0.25">
      <c r="A75518" s="3" t="str">
        <f t="shared" si="1375"/>
        <v/>
      </c>
      <c r="L75518"/>
    </row>
    <row r="75519" spans="1:12" x14ac:dyDescent="0.25">
      <c r="A75519" s="3" t="str">
        <f t="shared" si="1375"/>
        <v/>
      </c>
      <c r="L75519"/>
    </row>
    <row r="75520" spans="1:12" x14ac:dyDescent="0.25">
      <c r="A75520" s="3" t="str">
        <f t="shared" si="1375"/>
        <v/>
      </c>
      <c r="L75520"/>
    </row>
    <row r="75521" spans="1:12" x14ac:dyDescent="0.25">
      <c r="A75521" s="3" t="str">
        <f t="shared" si="1375"/>
        <v/>
      </c>
      <c r="L75521"/>
    </row>
    <row r="75522" spans="1:12" x14ac:dyDescent="0.25">
      <c r="A75522" s="3" t="str">
        <f t="shared" si="1375"/>
        <v/>
      </c>
      <c r="L75522"/>
    </row>
    <row r="75523" spans="1:12" x14ac:dyDescent="0.25">
      <c r="A75523" s="3" t="str">
        <f t="shared" si="1375"/>
        <v/>
      </c>
      <c r="L75523"/>
    </row>
    <row r="75524" spans="1:12" x14ac:dyDescent="0.25">
      <c r="A75524" s="3" t="str">
        <f t="shared" si="1375"/>
        <v/>
      </c>
      <c r="L75524"/>
    </row>
    <row r="75525" spans="1:12" x14ac:dyDescent="0.25">
      <c r="A75525" s="3" t="str">
        <f t="shared" si="1375"/>
        <v/>
      </c>
      <c r="L75525"/>
    </row>
    <row r="75526" spans="1:12" x14ac:dyDescent="0.25">
      <c r="A75526" s="3" t="str">
        <f t="shared" si="1375"/>
        <v/>
      </c>
      <c r="L75526"/>
    </row>
    <row r="75527" spans="1:12" x14ac:dyDescent="0.25">
      <c r="A75527" s="3" t="str">
        <f t="shared" si="1375"/>
        <v/>
      </c>
      <c r="L75527"/>
    </row>
    <row r="75528" spans="1:12" x14ac:dyDescent="0.25">
      <c r="A75528" s="3" t="str">
        <f t="shared" si="1375"/>
        <v/>
      </c>
      <c r="L75528"/>
    </row>
    <row r="75529" spans="1:12" x14ac:dyDescent="0.25">
      <c r="A75529" s="3" t="str">
        <f t="shared" si="1375"/>
        <v/>
      </c>
      <c r="L75529"/>
    </row>
    <row r="75530" spans="1:12" x14ac:dyDescent="0.25">
      <c r="A75530" s="3" t="str">
        <f t="shared" si="1375"/>
        <v/>
      </c>
      <c r="L75530"/>
    </row>
    <row r="75531" spans="1:12" x14ac:dyDescent="0.25">
      <c r="A75531" s="3" t="str">
        <f t="shared" si="1375"/>
        <v/>
      </c>
      <c r="L75531"/>
    </row>
    <row r="75532" spans="1:12" x14ac:dyDescent="0.25">
      <c r="A75532" s="3" t="str">
        <f t="shared" si="1375"/>
        <v/>
      </c>
      <c r="L75532"/>
    </row>
    <row r="75533" spans="1:12" x14ac:dyDescent="0.25">
      <c r="A75533" s="3" t="str">
        <f t="shared" si="1375"/>
        <v/>
      </c>
      <c r="L75533"/>
    </row>
    <row r="75534" spans="1:12" x14ac:dyDescent="0.25">
      <c r="A75534" s="3" t="str">
        <f t="shared" si="1375"/>
        <v/>
      </c>
      <c r="L75534"/>
    </row>
    <row r="75535" spans="1:12" x14ac:dyDescent="0.25">
      <c r="A75535" s="3" t="str">
        <f t="shared" si="1375"/>
        <v/>
      </c>
      <c r="L75535"/>
    </row>
    <row r="75536" spans="1:12" x14ac:dyDescent="0.25">
      <c r="A75536" s="3" t="str">
        <f t="shared" si="1375"/>
        <v/>
      </c>
      <c r="L75536"/>
    </row>
    <row r="75537" spans="1:12" x14ac:dyDescent="0.25">
      <c r="A75537" s="3" t="str">
        <f t="shared" ref="A75537:A75600" si="1376">IF(B75523="","",CONCATENATE(MONTH(B75523),YEAR(B75523)))</f>
        <v/>
      </c>
      <c r="L75537"/>
    </row>
    <row r="75538" spans="1:12" x14ac:dyDescent="0.25">
      <c r="A75538" s="3" t="str">
        <f t="shared" si="1376"/>
        <v/>
      </c>
      <c r="L75538"/>
    </row>
    <row r="75539" spans="1:12" x14ac:dyDescent="0.25">
      <c r="A75539" s="3" t="str">
        <f t="shared" si="1376"/>
        <v/>
      </c>
      <c r="L75539"/>
    </row>
    <row r="75540" spans="1:12" x14ac:dyDescent="0.25">
      <c r="A75540" s="3" t="str">
        <f t="shared" si="1376"/>
        <v/>
      </c>
      <c r="L75540"/>
    </row>
    <row r="75541" spans="1:12" x14ac:dyDescent="0.25">
      <c r="A75541" s="3" t="str">
        <f t="shared" si="1376"/>
        <v/>
      </c>
      <c r="L75541"/>
    </row>
    <row r="75542" spans="1:12" x14ac:dyDescent="0.25">
      <c r="A75542" s="3" t="str">
        <f t="shared" si="1376"/>
        <v/>
      </c>
      <c r="L75542"/>
    </row>
    <row r="75543" spans="1:12" x14ac:dyDescent="0.25">
      <c r="A75543" s="3" t="str">
        <f t="shared" si="1376"/>
        <v/>
      </c>
      <c r="L75543"/>
    </row>
    <row r="75544" spans="1:12" x14ac:dyDescent="0.25">
      <c r="A75544" s="3" t="str">
        <f t="shared" si="1376"/>
        <v/>
      </c>
      <c r="L75544"/>
    </row>
    <row r="75545" spans="1:12" x14ac:dyDescent="0.25">
      <c r="A75545" s="3" t="str">
        <f t="shared" si="1376"/>
        <v/>
      </c>
      <c r="L75545"/>
    </row>
    <row r="75546" spans="1:12" x14ac:dyDescent="0.25">
      <c r="A75546" s="3" t="str">
        <f t="shared" si="1376"/>
        <v/>
      </c>
      <c r="L75546"/>
    </row>
    <row r="75547" spans="1:12" x14ac:dyDescent="0.25">
      <c r="A75547" s="3" t="str">
        <f t="shared" si="1376"/>
        <v/>
      </c>
      <c r="L75547"/>
    </row>
    <row r="75548" spans="1:12" x14ac:dyDescent="0.25">
      <c r="A75548" s="3" t="str">
        <f t="shared" si="1376"/>
        <v/>
      </c>
      <c r="L75548"/>
    </row>
    <row r="75549" spans="1:12" x14ac:dyDescent="0.25">
      <c r="A75549" s="3" t="str">
        <f t="shared" si="1376"/>
        <v/>
      </c>
      <c r="L75549"/>
    </row>
    <row r="75550" spans="1:12" x14ac:dyDescent="0.25">
      <c r="A75550" s="3" t="str">
        <f t="shared" si="1376"/>
        <v/>
      </c>
      <c r="L75550"/>
    </row>
    <row r="75551" spans="1:12" x14ac:dyDescent="0.25">
      <c r="A75551" s="3" t="str">
        <f t="shared" si="1376"/>
        <v/>
      </c>
      <c r="L75551"/>
    </row>
    <row r="75552" spans="1:12" x14ac:dyDescent="0.25">
      <c r="A75552" s="3" t="str">
        <f t="shared" si="1376"/>
        <v/>
      </c>
      <c r="L75552"/>
    </row>
    <row r="75553" spans="1:12" x14ac:dyDescent="0.25">
      <c r="A75553" s="3" t="str">
        <f t="shared" si="1376"/>
        <v/>
      </c>
      <c r="L75553"/>
    </row>
    <row r="75554" spans="1:12" x14ac:dyDescent="0.25">
      <c r="A75554" s="3" t="str">
        <f t="shared" si="1376"/>
        <v/>
      </c>
      <c r="L75554"/>
    </row>
    <row r="75555" spans="1:12" x14ac:dyDescent="0.25">
      <c r="A75555" s="3" t="str">
        <f t="shared" si="1376"/>
        <v/>
      </c>
      <c r="L75555"/>
    </row>
    <row r="75556" spans="1:12" x14ac:dyDescent="0.25">
      <c r="A75556" s="3" t="str">
        <f t="shared" si="1376"/>
        <v/>
      </c>
      <c r="L75556"/>
    </row>
    <row r="75557" spans="1:12" x14ac:dyDescent="0.25">
      <c r="A75557" s="3" t="str">
        <f t="shared" si="1376"/>
        <v/>
      </c>
      <c r="L75557"/>
    </row>
    <row r="75558" spans="1:12" x14ac:dyDescent="0.25">
      <c r="A75558" s="3" t="str">
        <f t="shared" si="1376"/>
        <v/>
      </c>
      <c r="L75558"/>
    </row>
    <row r="75559" spans="1:12" x14ac:dyDescent="0.25">
      <c r="A75559" s="3" t="str">
        <f t="shared" si="1376"/>
        <v/>
      </c>
      <c r="L75559"/>
    </row>
    <row r="75560" spans="1:12" x14ac:dyDescent="0.25">
      <c r="A75560" s="3" t="str">
        <f t="shared" si="1376"/>
        <v/>
      </c>
      <c r="L75560"/>
    </row>
    <row r="75561" spans="1:12" x14ac:dyDescent="0.25">
      <c r="A75561" s="3" t="str">
        <f t="shared" si="1376"/>
        <v/>
      </c>
      <c r="L75561"/>
    </row>
    <row r="75562" spans="1:12" x14ac:dyDescent="0.25">
      <c r="A75562" s="3" t="str">
        <f t="shared" si="1376"/>
        <v/>
      </c>
      <c r="L75562"/>
    </row>
    <row r="75563" spans="1:12" x14ac:dyDescent="0.25">
      <c r="A75563" s="3" t="str">
        <f t="shared" si="1376"/>
        <v/>
      </c>
      <c r="L75563"/>
    </row>
    <row r="75564" spans="1:12" x14ac:dyDescent="0.25">
      <c r="A75564" s="3" t="str">
        <f t="shared" si="1376"/>
        <v/>
      </c>
      <c r="L75564"/>
    </row>
    <row r="75565" spans="1:12" x14ac:dyDescent="0.25">
      <c r="A75565" s="3" t="str">
        <f t="shared" si="1376"/>
        <v/>
      </c>
      <c r="L75565"/>
    </row>
    <row r="75566" spans="1:12" x14ac:dyDescent="0.25">
      <c r="A75566" s="3" t="str">
        <f t="shared" si="1376"/>
        <v/>
      </c>
      <c r="L75566"/>
    </row>
    <row r="75567" spans="1:12" x14ac:dyDescent="0.25">
      <c r="A75567" s="3" t="str">
        <f t="shared" si="1376"/>
        <v/>
      </c>
      <c r="L75567"/>
    </row>
    <row r="75568" spans="1:12" x14ac:dyDescent="0.25">
      <c r="A75568" s="3" t="str">
        <f t="shared" si="1376"/>
        <v/>
      </c>
      <c r="L75568"/>
    </row>
    <row r="75569" spans="1:12" x14ac:dyDescent="0.25">
      <c r="A75569" s="3" t="str">
        <f t="shared" si="1376"/>
        <v/>
      </c>
      <c r="L75569"/>
    </row>
    <row r="75570" spans="1:12" x14ac:dyDescent="0.25">
      <c r="A75570" s="3" t="str">
        <f t="shared" si="1376"/>
        <v/>
      </c>
      <c r="L75570"/>
    </row>
    <row r="75571" spans="1:12" x14ac:dyDescent="0.25">
      <c r="A75571" s="3" t="str">
        <f t="shared" si="1376"/>
        <v/>
      </c>
      <c r="L75571"/>
    </row>
    <row r="75572" spans="1:12" x14ac:dyDescent="0.25">
      <c r="A75572" s="3" t="str">
        <f t="shared" si="1376"/>
        <v/>
      </c>
      <c r="L75572"/>
    </row>
    <row r="75573" spans="1:12" x14ac:dyDescent="0.25">
      <c r="A75573" s="3" t="str">
        <f t="shared" si="1376"/>
        <v/>
      </c>
      <c r="L75573"/>
    </row>
    <row r="75574" spans="1:12" x14ac:dyDescent="0.25">
      <c r="A75574" s="3" t="str">
        <f t="shared" si="1376"/>
        <v/>
      </c>
      <c r="L75574"/>
    </row>
    <row r="75575" spans="1:12" x14ac:dyDescent="0.25">
      <c r="A75575" s="3" t="str">
        <f t="shared" si="1376"/>
        <v/>
      </c>
      <c r="L75575"/>
    </row>
    <row r="75576" spans="1:12" x14ac:dyDescent="0.25">
      <c r="A75576" s="3" t="str">
        <f t="shared" si="1376"/>
        <v/>
      </c>
      <c r="L75576"/>
    </row>
    <row r="75577" spans="1:12" x14ac:dyDescent="0.25">
      <c r="A75577" s="3" t="str">
        <f t="shared" si="1376"/>
        <v/>
      </c>
      <c r="L75577"/>
    </row>
    <row r="75578" spans="1:12" x14ac:dyDescent="0.25">
      <c r="A75578" s="3" t="str">
        <f t="shared" si="1376"/>
        <v/>
      </c>
      <c r="L75578"/>
    </row>
    <row r="75579" spans="1:12" x14ac:dyDescent="0.25">
      <c r="A75579" s="3" t="str">
        <f t="shared" si="1376"/>
        <v/>
      </c>
      <c r="L75579"/>
    </row>
    <row r="75580" spans="1:12" x14ac:dyDescent="0.25">
      <c r="A75580" s="3" t="str">
        <f t="shared" si="1376"/>
        <v/>
      </c>
      <c r="L75580"/>
    </row>
    <row r="75581" spans="1:12" x14ac:dyDescent="0.25">
      <c r="A75581" s="3" t="str">
        <f t="shared" si="1376"/>
        <v/>
      </c>
      <c r="L75581"/>
    </row>
    <row r="75582" spans="1:12" x14ac:dyDescent="0.25">
      <c r="A75582" s="3" t="str">
        <f t="shared" si="1376"/>
        <v/>
      </c>
      <c r="L75582"/>
    </row>
    <row r="75583" spans="1:12" x14ac:dyDescent="0.25">
      <c r="A75583" s="3" t="str">
        <f t="shared" si="1376"/>
        <v/>
      </c>
      <c r="L75583"/>
    </row>
    <row r="75584" spans="1:12" x14ac:dyDescent="0.25">
      <c r="A75584" s="3" t="str">
        <f t="shared" si="1376"/>
        <v/>
      </c>
      <c r="L75584"/>
    </row>
    <row r="75585" spans="1:12" x14ac:dyDescent="0.25">
      <c r="A75585" s="3" t="str">
        <f t="shared" si="1376"/>
        <v/>
      </c>
      <c r="L75585"/>
    </row>
    <row r="75586" spans="1:12" x14ac:dyDescent="0.25">
      <c r="A75586" s="3" t="str">
        <f t="shared" si="1376"/>
        <v/>
      </c>
      <c r="L75586"/>
    </row>
    <row r="75587" spans="1:12" x14ac:dyDescent="0.25">
      <c r="A75587" s="3" t="str">
        <f t="shared" si="1376"/>
        <v/>
      </c>
      <c r="L75587"/>
    </row>
    <row r="75588" spans="1:12" x14ac:dyDescent="0.25">
      <c r="A75588" s="3" t="str">
        <f t="shared" si="1376"/>
        <v/>
      </c>
      <c r="L75588"/>
    </row>
    <row r="75589" spans="1:12" x14ac:dyDescent="0.25">
      <c r="A75589" s="3" t="str">
        <f t="shared" si="1376"/>
        <v/>
      </c>
      <c r="L75589"/>
    </row>
    <row r="75590" spans="1:12" x14ac:dyDescent="0.25">
      <c r="A75590" s="3" t="str">
        <f t="shared" si="1376"/>
        <v/>
      </c>
      <c r="L75590"/>
    </row>
    <row r="75591" spans="1:12" x14ac:dyDescent="0.25">
      <c r="A75591" s="3" t="str">
        <f t="shared" si="1376"/>
        <v/>
      </c>
      <c r="L75591"/>
    </row>
    <row r="75592" spans="1:12" x14ac:dyDescent="0.25">
      <c r="A75592" s="3" t="str">
        <f t="shared" si="1376"/>
        <v/>
      </c>
      <c r="L75592"/>
    </row>
    <row r="75593" spans="1:12" x14ac:dyDescent="0.25">
      <c r="A75593" s="3" t="str">
        <f t="shared" si="1376"/>
        <v/>
      </c>
      <c r="L75593"/>
    </row>
    <row r="75594" spans="1:12" x14ac:dyDescent="0.25">
      <c r="A75594" s="3" t="str">
        <f t="shared" si="1376"/>
        <v/>
      </c>
      <c r="L75594"/>
    </row>
    <row r="75595" spans="1:12" x14ac:dyDescent="0.25">
      <c r="A75595" s="3" t="str">
        <f t="shared" si="1376"/>
        <v/>
      </c>
      <c r="L75595"/>
    </row>
    <row r="75596" spans="1:12" x14ac:dyDescent="0.25">
      <c r="A75596" s="3" t="str">
        <f t="shared" si="1376"/>
        <v/>
      </c>
      <c r="L75596"/>
    </row>
    <row r="75597" spans="1:12" x14ac:dyDescent="0.25">
      <c r="A75597" s="3" t="str">
        <f t="shared" si="1376"/>
        <v/>
      </c>
      <c r="L75597"/>
    </row>
    <row r="75598" spans="1:12" x14ac:dyDescent="0.25">
      <c r="A75598" s="3" t="str">
        <f t="shared" si="1376"/>
        <v/>
      </c>
      <c r="L75598"/>
    </row>
    <row r="75599" spans="1:12" x14ac:dyDescent="0.25">
      <c r="A75599" s="3" t="str">
        <f t="shared" si="1376"/>
        <v/>
      </c>
      <c r="L75599"/>
    </row>
    <row r="75600" spans="1:12" x14ac:dyDescent="0.25">
      <c r="A75600" s="3" t="str">
        <f t="shared" si="1376"/>
        <v/>
      </c>
      <c r="L75600"/>
    </row>
    <row r="75601" spans="1:12" x14ac:dyDescent="0.25">
      <c r="A75601" s="3" t="str">
        <f t="shared" ref="A75601:A75664" si="1377">IF(B75587="","",CONCATENATE(MONTH(B75587),YEAR(B75587)))</f>
        <v/>
      </c>
      <c r="L75601"/>
    </row>
    <row r="75602" spans="1:12" x14ac:dyDescent="0.25">
      <c r="A75602" s="3" t="str">
        <f t="shared" si="1377"/>
        <v/>
      </c>
      <c r="L75602"/>
    </row>
    <row r="75603" spans="1:12" x14ac:dyDescent="0.25">
      <c r="A75603" s="3" t="str">
        <f t="shared" si="1377"/>
        <v/>
      </c>
      <c r="L75603"/>
    </row>
    <row r="75604" spans="1:12" x14ac:dyDescent="0.25">
      <c r="A75604" s="3" t="str">
        <f t="shared" si="1377"/>
        <v/>
      </c>
      <c r="L75604"/>
    </row>
    <row r="75605" spans="1:12" x14ac:dyDescent="0.25">
      <c r="A75605" s="3" t="str">
        <f t="shared" si="1377"/>
        <v/>
      </c>
      <c r="L75605"/>
    </row>
    <row r="75606" spans="1:12" x14ac:dyDescent="0.25">
      <c r="A75606" s="3" t="str">
        <f t="shared" si="1377"/>
        <v/>
      </c>
      <c r="L75606"/>
    </row>
    <row r="75607" spans="1:12" x14ac:dyDescent="0.25">
      <c r="A75607" s="3" t="str">
        <f t="shared" si="1377"/>
        <v/>
      </c>
      <c r="L75607"/>
    </row>
    <row r="75608" spans="1:12" x14ac:dyDescent="0.25">
      <c r="A75608" s="3" t="str">
        <f t="shared" si="1377"/>
        <v/>
      </c>
      <c r="L75608"/>
    </row>
    <row r="75609" spans="1:12" x14ac:dyDescent="0.25">
      <c r="A75609" s="3" t="str">
        <f t="shared" si="1377"/>
        <v/>
      </c>
      <c r="L75609"/>
    </row>
    <row r="75610" spans="1:12" x14ac:dyDescent="0.25">
      <c r="A75610" s="3" t="str">
        <f t="shared" si="1377"/>
        <v/>
      </c>
      <c r="L75610"/>
    </row>
    <row r="75611" spans="1:12" x14ac:dyDescent="0.25">
      <c r="A75611" s="3" t="str">
        <f t="shared" si="1377"/>
        <v/>
      </c>
      <c r="L75611"/>
    </row>
    <row r="75612" spans="1:12" x14ac:dyDescent="0.25">
      <c r="A75612" s="3" t="str">
        <f t="shared" si="1377"/>
        <v/>
      </c>
      <c r="L75612"/>
    </row>
    <row r="75613" spans="1:12" x14ac:dyDescent="0.25">
      <c r="A75613" s="3" t="str">
        <f t="shared" si="1377"/>
        <v/>
      </c>
      <c r="L75613"/>
    </row>
    <row r="75614" spans="1:12" x14ac:dyDescent="0.25">
      <c r="A75614" s="3" t="str">
        <f t="shared" si="1377"/>
        <v/>
      </c>
      <c r="L75614"/>
    </row>
    <row r="75615" spans="1:12" x14ac:dyDescent="0.25">
      <c r="A75615" s="3" t="str">
        <f t="shared" si="1377"/>
        <v/>
      </c>
      <c r="L75615"/>
    </row>
    <row r="75616" spans="1:12" x14ac:dyDescent="0.25">
      <c r="A75616" s="3" t="str">
        <f t="shared" si="1377"/>
        <v/>
      </c>
      <c r="L75616"/>
    </row>
    <row r="75617" spans="1:12" x14ac:dyDescent="0.25">
      <c r="A75617" s="3" t="str">
        <f t="shared" si="1377"/>
        <v/>
      </c>
      <c r="L75617"/>
    </row>
    <row r="75618" spans="1:12" x14ac:dyDescent="0.25">
      <c r="A75618" s="3" t="str">
        <f t="shared" si="1377"/>
        <v/>
      </c>
      <c r="L75618"/>
    </row>
    <row r="75619" spans="1:12" x14ac:dyDescent="0.25">
      <c r="A75619" s="3" t="str">
        <f t="shared" si="1377"/>
        <v/>
      </c>
      <c r="L75619"/>
    </row>
    <row r="75620" spans="1:12" x14ac:dyDescent="0.25">
      <c r="A75620" s="3" t="str">
        <f t="shared" si="1377"/>
        <v/>
      </c>
      <c r="L75620"/>
    </row>
    <row r="75621" spans="1:12" x14ac:dyDescent="0.25">
      <c r="A75621" s="3" t="str">
        <f t="shared" si="1377"/>
        <v/>
      </c>
      <c r="L75621"/>
    </row>
    <row r="75622" spans="1:12" x14ac:dyDescent="0.25">
      <c r="A75622" s="3" t="str">
        <f t="shared" si="1377"/>
        <v/>
      </c>
      <c r="L75622"/>
    </row>
    <row r="75623" spans="1:12" x14ac:dyDescent="0.25">
      <c r="A75623" s="3" t="str">
        <f t="shared" si="1377"/>
        <v/>
      </c>
      <c r="L75623"/>
    </row>
    <row r="75624" spans="1:12" x14ac:dyDescent="0.25">
      <c r="A75624" s="3" t="str">
        <f t="shared" si="1377"/>
        <v/>
      </c>
      <c r="L75624"/>
    </row>
    <row r="75625" spans="1:12" x14ac:dyDescent="0.25">
      <c r="A75625" s="3" t="str">
        <f t="shared" si="1377"/>
        <v/>
      </c>
      <c r="L75625"/>
    </row>
    <row r="75626" spans="1:12" x14ac:dyDescent="0.25">
      <c r="A75626" s="3" t="str">
        <f t="shared" si="1377"/>
        <v/>
      </c>
      <c r="L75626"/>
    </row>
    <row r="75627" spans="1:12" x14ac:dyDescent="0.25">
      <c r="A75627" s="3" t="str">
        <f t="shared" si="1377"/>
        <v/>
      </c>
      <c r="L75627"/>
    </row>
    <row r="75628" spans="1:12" x14ac:dyDescent="0.25">
      <c r="A75628" s="3" t="str">
        <f t="shared" si="1377"/>
        <v/>
      </c>
      <c r="L75628"/>
    </row>
    <row r="75629" spans="1:12" x14ac:dyDescent="0.25">
      <c r="A75629" s="3" t="str">
        <f t="shared" si="1377"/>
        <v/>
      </c>
      <c r="L75629"/>
    </row>
    <row r="75630" spans="1:12" x14ac:dyDescent="0.25">
      <c r="A75630" s="3" t="str">
        <f t="shared" si="1377"/>
        <v/>
      </c>
      <c r="L75630"/>
    </row>
    <row r="75631" spans="1:12" x14ac:dyDescent="0.25">
      <c r="A75631" s="3" t="str">
        <f t="shared" si="1377"/>
        <v/>
      </c>
      <c r="L75631"/>
    </row>
    <row r="75632" spans="1:12" x14ac:dyDescent="0.25">
      <c r="A75632" s="3" t="str">
        <f t="shared" si="1377"/>
        <v/>
      </c>
      <c r="L75632"/>
    </row>
    <row r="75633" spans="1:12" x14ac:dyDescent="0.25">
      <c r="A75633" s="3" t="str">
        <f t="shared" si="1377"/>
        <v/>
      </c>
      <c r="L75633"/>
    </row>
    <row r="75634" spans="1:12" x14ac:dyDescent="0.25">
      <c r="A75634" s="3" t="str">
        <f t="shared" si="1377"/>
        <v/>
      </c>
      <c r="L75634"/>
    </row>
    <row r="75635" spans="1:12" x14ac:dyDescent="0.25">
      <c r="A75635" s="3" t="str">
        <f t="shared" si="1377"/>
        <v/>
      </c>
      <c r="L75635"/>
    </row>
    <row r="75636" spans="1:12" x14ac:dyDescent="0.25">
      <c r="A75636" s="3" t="str">
        <f t="shared" si="1377"/>
        <v/>
      </c>
      <c r="L75636"/>
    </row>
    <row r="75637" spans="1:12" x14ac:dyDescent="0.25">
      <c r="A75637" s="3" t="str">
        <f t="shared" si="1377"/>
        <v/>
      </c>
      <c r="L75637"/>
    </row>
    <row r="75638" spans="1:12" x14ac:dyDescent="0.25">
      <c r="A75638" s="3" t="str">
        <f t="shared" si="1377"/>
        <v/>
      </c>
      <c r="L75638"/>
    </row>
    <row r="75639" spans="1:12" x14ac:dyDescent="0.25">
      <c r="A75639" s="3" t="str">
        <f t="shared" si="1377"/>
        <v/>
      </c>
      <c r="L75639"/>
    </row>
    <row r="75640" spans="1:12" x14ac:dyDescent="0.25">
      <c r="A75640" s="3" t="str">
        <f t="shared" si="1377"/>
        <v/>
      </c>
      <c r="L75640"/>
    </row>
    <row r="75641" spans="1:12" x14ac:dyDescent="0.25">
      <c r="A75641" s="3" t="str">
        <f t="shared" si="1377"/>
        <v/>
      </c>
      <c r="L75641"/>
    </row>
    <row r="75642" spans="1:12" x14ac:dyDescent="0.25">
      <c r="A75642" s="3" t="str">
        <f t="shared" si="1377"/>
        <v/>
      </c>
      <c r="L75642"/>
    </row>
    <row r="75643" spans="1:12" x14ac:dyDescent="0.25">
      <c r="A75643" s="3" t="str">
        <f t="shared" si="1377"/>
        <v/>
      </c>
      <c r="L75643"/>
    </row>
    <row r="75644" spans="1:12" x14ac:dyDescent="0.25">
      <c r="A75644" s="3" t="str">
        <f t="shared" si="1377"/>
        <v/>
      </c>
      <c r="L75644"/>
    </row>
    <row r="75645" spans="1:12" x14ac:dyDescent="0.25">
      <c r="A75645" s="3" t="str">
        <f t="shared" si="1377"/>
        <v/>
      </c>
      <c r="L75645"/>
    </row>
    <row r="75646" spans="1:12" x14ac:dyDescent="0.25">
      <c r="A75646" s="3" t="str">
        <f t="shared" si="1377"/>
        <v/>
      </c>
      <c r="L75646"/>
    </row>
    <row r="75647" spans="1:12" x14ac:dyDescent="0.25">
      <c r="A75647" s="3" t="str">
        <f t="shared" si="1377"/>
        <v/>
      </c>
      <c r="L75647"/>
    </row>
    <row r="75648" spans="1:12" x14ac:dyDescent="0.25">
      <c r="A75648" s="3" t="str">
        <f t="shared" si="1377"/>
        <v/>
      </c>
      <c r="L75648"/>
    </row>
    <row r="75649" spans="1:12" x14ac:dyDescent="0.25">
      <c r="A75649" s="3" t="str">
        <f t="shared" si="1377"/>
        <v/>
      </c>
      <c r="L75649"/>
    </row>
    <row r="75650" spans="1:12" x14ac:dyDescent="0.25">
      <c r="A75650" s="3" t="str">
        <f t="shared" si="1377"/>
        <v/>
      </c>
      <c r="L75650"/>
    </row>
    <row r="75651" spans="1:12" x14ac:dyDescent="0.25">
      <c r="A75651" s="3" t="str">
        <f t="shared" si="1377"/>
        <v/>
      </c>
      <c r="L75651"/>
    </row>
    <row r="75652" spans="1:12" x14ac:dyDescent="0.25">
      <c r="A75652" s="3" t="str">
        <f t="shared" si="1377"/>
        <v/>
      </c>
      <c r="L75652"/>
    </row>
    <row r="75653" spans="1:12" x14ac:dyDescent="0.25">
      <c r="A75653" s="3" t="str">
        <f t="shared" si="1377"/>
        <v/>
      </c>
      <c r="L75653"/>
    </row>
    <row r="75654" spans="1:12" x14ac:dyDescent="0.25">
      <c r="A75654" s="3" t="str">
        <f t="shared" si="1377"/>
        <v/>
      </c>
      <c r="L75654"/>
    </row>
    <row r="75655" spans="1:12" x14ac:dyDescent="0.25">
      <c r="A75655" s="3" t="str">
        <f t="shared" si="1377"/>
        <v/>
      </c>
      <c r="L75655"/>
    </row>
    <row r="75656" spans="1:12" x14ac:dyDescent="0.25">
      <c r="A75656" s="3" t="str">
        <f t="shared" si="1377"/>
        <v/>
      </c>
      <c r="L75656"/>
    </row>
    <row r="75657" spans="1:12" x14ac:dyDescent="0.25">
      <c r="A75657" s="3" t="str">
        <f t="shared" si="1377"/>
        <v/>
      </c>
      <c r="L75657"/>
    </row>
    <row r="75658" spans="1:12" x14ac:dyDescent="0.25">
      <c r="A75658" s="3" t="str">
        <f t="shared" si="1377"/>
        <v/>
      </c>
      <c r="L75658"/>
    </row>
    <row r="75659" spans="1:12" x14ac:dyDescent="0.25">
      <c r="A75659" s="3" t="str">
        <f t="shared" si="1377"/>
        <v/>
      </c>
      <c r="L75659"/>
    </row>
    <row r="75660" spans="1:12" x14ac:dyDescent="0.25">
      <c r="A75660" s="3" t="str">
        <f t="shared" si="1377"/>
        <v/>
      </c>
      <c r="L75660"/>
    </row>
    <row r="75661" spans="1:12" x14ac:dyDescent="0.25">
      <c r="A75661" s="3" t="str">
        <f t="shared" si="1377"/>
        <v/>
      </c>
      <c r="L75661"/>
    </row>
    <row r="75662" spans="1:12" x14ac:dyDescent="0.25">
      <c r="A75662" s="3" t="str">
        <f t="shared" si="1377"/>
        <v/>
      </c>
      <c r="L75662"/>
    </row>
    <row r="75663" spans="1:12" x14ac:dyDescent="0.25">
      <c r="A75663" s="3" t="str">
        <f t="shared" si="1377"/>
        <v/>
      </c>
      <c r="L75663"/>
    </row>
    <row r="75664" spans="1:12" x14ac:dyDescent="0.25">
      <c r="A75664" s="3" t="str">
        <f t="shared" si="1377"/>
        <v/>
      </c>
      <c r="L75664"/>
    </row>
    <row r="75665" spans="1:12" x14ac:dyDescent="0.25">
      <c r="A75665" s="3" t="str">
        <f t="shared" ref="A75665:A75728" si="1378">IF(B75651="","",CONCATENATE(MONTH(B75651),YEAR(B75651)))</f>
        <v/>
      </c>
      <c r="L75665"/>
    </row>
    <row r="75666" spans="1:12" x14ac:dyDescent="0.25">
      <c r="A75666" s="3" t="str">
        <f t="shared" si="1378"/>
        <v/>
      </c>
      <c r="L75666"/>
    </row>
    <row r="75667" spans="1:12" x14ac:dyDescent="0.25">
      <c r="A75667" s="3" t="str">
        <f t="shared" si="1378"/>
        <v/>
      </c>
      <c r="L75667"/>
    </row>
    <row r="75668" spans="1:12" x14ac:dyDescent="0.25">
      <c r="A75668" s="3" t="str">
        <f t="shared" si="1378"/>
        <v/>
      </c>
      <c r="L75668"/>
    </row>
    <row r="75669" spans="1:12" x14ac:dyDescent="0.25">
      <c r="A75669" s="3" t="str">
        <f t="shared" si="1378"/>
        <v/>
      </c>
      <c r="L75669"/>
    </row>
    <row r="75670" spans="1:12" x14ac:dyDescent="0.25">
      <c r="A75670" s="3" t="str">
        <f t="shared" si="1378"/>
        <v/>
      </c>
      <c r="L75670"/>
    </row>
    <row r="75671" spans="1:12" x14ac:dyDescent="0.25">
      <c r="A75671" s="3" t="str">
        <f t="shared" si="1378"/>
        <v/>
      </c>
      <c r="L75671"/>
    </row>
    <row r="75672" spans="1:12" x14ac:dyDescent="0.25">
      <c r="A75672" s="3" t="str">
        <f t="shared" si="1378"/>
        <v/>
      </c>
      <c r="L75672"/>
    </row>
    <row r="75673" spans="1:12" x14ac:dyDescent="0.25">
      <c r="A75673" s="3" t="str">
        <f t="shared" si="1378"/>
        <v/>
      </c>
      <c r="L75673"/>
    </row>
    <row r="75674" spans="1:12" x14ac:dyDescent="0.25">
      <c r="A75674" s="3" t="str">
        <f t="shared" si="1378"/>
        <v/>
      </c>
      <c r="L75674"/>
    </row>
    <row r="75675" spans="1:12" x14ac:dyDescent="0.25">
      <c r="A75675" s="3" t="str">
        <f t="shared" si="1378"/>
        <v/>
      </c>
      <c r="L75675"/>
    </row>
    <row r="75676" spans="1:12" x14ac:dyDescent="0.25">
      <c r="A75676" s="3" t="str">
        <f t="shared" si="1378"/>
        <v/>
      </c>
      <c r="L75676"/>
    </row>
    <row r="75677" spans="1:12" x14ac:dyDescent="0.25">
      <c r="A75677" s="3" t="str">
        <f t="shared" si="1378"/>
        <v/>
      </c>
      <c r="L75677"/>
    </row>
    <row r="75678" spans="1:12" x14ac:dyDescent="0.25">
      <c r="A75678" s="3" t="str">
        <f t="shared" si="1378"/>
        <v/>
      </c>
      <c r="L75678"/>
    </row>
    <row r="75679" spans="1:12" x14ac:dyDescent="0.25">
      <c r="A75679" s="3" t="str">
        <f t="shared" si="1378"/>
        <v/>
      </c>
      <c r="L75679"/>
    </row>
    <row r="75680" spans="1:12" x14ac:dyDescent="0.25">
      <c r="A75680" s="3" t="str">
        <f t="shared" si="1378"/>
        <v/>
      </c>
      <c r="L75680"/>
    </row>
    <row r="75681" spans="1:12" x14ac:dyDescent="0.25">
      <c r="A75681" s="3" t="str">
        <f t="shared" si="1378"/>
        <v/>
      </c>
      <c r="L75681"/>
    </row>
    <row r="75682" spans="1:12" x14ac:dyDescent="0.25">
      <c r="A75682" s="3" t="str">
        <f t="shared" si="1378"/>
        <v/>
      </c>
      <c r="L75682"/>
    </row>
    <row r="75683" spans="1:12" x14ac:dyDescent="0.25">
      <c r="A75683" s="3" t="str">
        <f t="shared" si="1378"/>
        <v/>
      </c>
      <c r="L75683"/>
    </row>
    <row r="75684" spans="1:12" x14ac:dyDescent="0.25">
      <c r="A75684" s="3" t="str">
        <f t="shared" si="1378"/>
        <v/>
      </c>
      <c r="L75684"/>
    </row>
    <row r="75685" spans="1:12" x14ac:dyDescent="0.25">
      <c r="A75685" s="3" t="str">
        <f t="shared" si="1378"/>
        <v/>
      </c>
      <c r="L75685"/>
    </row>
    <row r="75686" spans="1:12" x14ac:dyDescent="0.25">
      <c r="A75686" s="3" t="str">
        <f t="shared" si="1378"/>
        <v/>
      </c>
      <c r="L75686"/>
    </row>
    <row r="75687" spans="1:12" x14ac:dyDescent="0.25">
      <c r="A75687" s="3" t="str">
        <f t="shared" si="1378"/>
        <v/>
      </c>
      <c r="L75687"/>
    </row>
    <row r="75688" spans="1:12" x14ac:dyDescent="0.25">
      <c r="A75688" s="3" t="str">
        <f t="shared" si="1378"/>
        <v/>
      </c>
      <c r="L75688"/>
    </row>
    <row r="75689" spans="1:12" x14ac:dyDescent="0.25">
      <c r="A75689" s="3" t="str">
        <f t="shared" si="1378"/>
        <v/>
      </c>
      <c r="L75689"/>
    </row>
    <row r="75690" spans="1:12" x14ac:dyDescent="0.25">
      <c r="A75690" s="3" t="str">
        <f t="shared" si="1378"/>
        <v/>
      </c>
      <c r="L75690"/>
    </row>
    <row r="75691" spans="1:12" x14ac:dyDescent="0.25">
      <c r="A75691" s="3" t="str">
        <f t="shared" si="1378"/>
        <v/>
      </c>
      <c r="L75691"/>
    </row>
    <row r="75692" spans="1:12" x14ac:dyDescent="0.25">
      <c r="A75692" s="3" t="str">
        <f t="shared" si="1378"/>
        <v/>
      </c>
      <c r="L75692"/>
    </row>
    <row r="75693" spans="1:12" x14ac:dyDescent="0.25">
      <c r="A75693" s="3" t="str">
        <f t="shared" si="1378"/>
        <v/>
      </c>
      <c r="L75693"/>
    </row>
    <row r="75694" spans="1:12" x14ac:dyDescent="0.25">
      <c r="A75694" s="3" t="str">
        <f t="shared" si="1378"/>
        <v/>
      </c>
      <c r="L75694"/>
    </row>
    <row r="75695" spans="1:12" x14ac:dyDescent="0.25">
      <c r="A75695" s="3" t="str">
        <f t="shared" si="1378"/>
        <v/>
      </c>
      <c r="L75695"/>
    </row>
    <row r="75696" spans="1:12" x14ac:dyDescent="0.25">
      <c r="A75696" s="3" t="str">
        <f t="shared" si="1378"/>
        <v/>
      </c>
      <c r="L75696"/>
    </row>
    <row r="75697" spans="1:12" x14ac:dyDescent="0.25">
      <c r="A75697" s="3" t="str">
        <f t="shared" si="1378"/>
        <v/>
      </c>
      <c r="L75697"/>
    </row>
    <row r="75698" spans="1:12" x14ac:dyDescent="0.25">
      <c r="A75698" s="3" t="str">
        <f t="shared" si="1378"/>
        <v/>
      </c>
      <c r="L75698"/>
    </row>
    <row r="75699" spans="1:12" x14ac:dyDescent="0.25">
      <c r="A75699" s="3" t="str">
        <f t="shared" si="1378"/>
        <v/>
      </c>
      <c r="L75699"/>
    </row>
    <row r="75700" spans="1:12" x14ac:dyDescent="0.25">
      <c r="A75700" s="3" t="str">
        <f t="shared" si="1378"/>
        <v/>
      </c>
      <c r="L75700"/>
    </row>
    <row r="75701" spans="1:12" x14ac:dyDescent="0.25">
      <c r="A75701" s="3" t="str">
        <f t="shared" si="1378"/>
        <v/>
      </c>
      <c r="L75701"/>
    </row>
    <row r="75702" spans="1:12" x14ac:dyDescent="0.25">
      <c r="A75702" s="3" t="str">
        <f t="shared" si="1378"/>
        <v/>
      </c>
      <c r="L75702"/>
    </row>
    <row r="75703" spans="1:12" x14ac:dyDescent="0.25">
      <c r="A75703" s="3" t="str">
        <f t="shared" si="1378"/>
        <v/>
      </c>
      <c r="L75703"/>
    </row>
    <row r="75704" spans="1:12" x14ac:dyDescent="0.25">
      <c r="A75704" s="3" t="str">
        <f t="shared" si="1378"/>
        <v/>
      </c>
      <c r="L75704"/>
    </row>
    <row r="75705" spans="1:12" x14ac:dyDescent="0.25">
      <c r="A75705" s="3" t="str">
        <f t="shared" si="1378"/>
        <v/>
      </c>
      <c r="L75705"/>
    </row>
    <row r="75706" spans="1:12" x14ac:dyDescent="0.25">
      <c r="A75706" s="3" t="str">
        <f t="shared" si="1378"/>
        <v/>
      </c>
      <c r="L75706"/>
    </row>
    <row r="75707" spans="1:12" x14ac:dyDescent="0.25">
      <c r="A75707" s="3" t="str">
        <f t="shared" si="1378"/>
        <v/>
      </c>
      <c r="L75707"/>
    </row>
    <row r="75708" spans="1:12" x14ac:dyDescent="0.25">
      <c r="A75708" s="3" t="str">
        <f t="shared" si="1378"/>
        <v/>
      </c>
      <c r="L75708"/>
    </row>
    <row r="75709" spans="1:12" x14ac:dyDescent="0.25">
      <c r="A75709" s="3" t="str">
        <f t="shared" si="1378"/>
        <v/>
      </c>
      <c r="L75709"/>
    </row>
    <row r="75710" spans="1:12" x14ac:dyDescent="0.25">
      <c r="A75710" s="3" t="str">
        <f t="shared" si="1378"/>
        <v/>
      </c>
      <c r="L75710"/>
    </row>
    <row r="75711" spans="1:12" x14ac:dyDescent="0.25">
      <c r="A75711" s="3" t="str">
        <f t="shared" si="1378"/>
        <v/>
      </c>
      <c r="L75711"/>
    </row>
    <row r="75712" spans="1:12" x14ac:dyDescent="0.25">
      <c r="A75712" s="3" t="str">
        <f t="shared" si="1378"/>
        <v/>
      </c>
      <c r="L75712"/>
    </row>
    <row r="75713" spans="1:12" x14ac:dyDescent="0.25">
      <c r="A75713" s="3" t="str">
        <f t="shared" si="1378"/>
        <v/>
      </c>
      <c r="L75713"/>
    </row>
    <row r="75714" spans="1:12" x14ac:dyDescent="0.25">
      <c r="A75714" s="3" t="str">
        <f t="shared" si="1378"/>
        <v/>
      </c>
      <c r="L75714"/>
    </row>
    <row r="75715" spans="1:12" x14ac:dyDescent="0.25">
      <c r="A75715" s="3" t="str">
        <f t="shared" si="1378"/>
        <v/>
      </c>
      <c r="L75715"/>
    </row>
    <row r="75716" spans="1:12" x14ac:dyDescent="0.25">
      <c r="A75716" s="3" t="str">
        <f t="shared" si="1378"/>
        <v/>
      </c>
      <c r="L75716"/>
    </row>
    <row r="75717" spans="1:12" x14ac:dyDescent="0.25">
      <c r="A75717" s="3" t="str">
        <f t="shared" si="1378"/>
        <v/>
      </c>
      <c r="L75717"/>
    </row>
    <row r="75718" spans="1:12" x14ac:dyDescent="0.25">
      <c r="A75718" s="3" t="str">
        <f t="shared" si="1378"/>
        <v/>
      </c>
      <c r="L75718"/>
    </row>
    <row r="75719" spans="1:12" x14ac:dyDescent="0.25">
      <c r="A75719" s="3" t="str">
        <f t="shared" si="1378"/>
        <v/>
      </c>
      <c r="L75719"/>
    </row>
    <row r="75720" spans="1:12" x14ac:dyDescent="0.25">
      <c r="A75720" s="3" t="str">
        <f t="shared" si="1378"/>
        <v/>
      </c>
      <c r="L75720"/>
    </row>
    <row r="75721" spans="1:12" x14ac:dyDescent="0.25">
      <c r="A75721" s="3" t="str">
        <f t="shared" si="1378"/>
        <v/>
      </c>
      <c r="L75721"/>
    </row>
    <row r="75722" spans="1:12" x14ac:dyDescent="0.25">
      <c r="A75722" s="3" t="str">
        <f t="shared" si="1378"/>
        <v/>
      </c>
      <c r="L75722"/>
    </row>
    <row r="75723" spans="1:12" x14ac:dyDescent="0.25">
      <c r="A75723" s="3" t="str">
        <f t="shared" si="1378"/>
        <v/>
      </c>
      <c r="L75723"/>
    </row>
    <row r="75724" spans="1:12" x14ac:dyDescent="0.25">
      <c r="A75724" s="3" t="str">
        <f t="shared" si="1378"/>
        <v/>
      </c>
      <c r="L75724"/>
    </row>
    <row r="75725" spans="1:12" x14ac:dyDescent="0.25">
      <c r="A75725" s="3" t="str">
        <f t="shared" si="1378"/>
        <v/>
      </c>
      <c r="L75725"/>
    </row>
    <row r="75726" spans="1:12" x14ac:dyDescent="0.25">
      <c r="A75726" s="3" t="str">
        <f t="shared" si="1378"/>
        <v/>
      </c>
      <c r="L75726"/>
    </row>
    <row r="75727" spans="1:12" x14ac:dyDescent="0.25">
      <c r="A75727" s="3" t="str">
        <f t="shared" si="1378"/>
        <v/>
      </c>
      <c r="L75727"/>
    </row>
    <row r="75728" spans="1:12" x14ac:dyDescent="0.25">
      <c r="A75728" s="3" t="str">
        <f t="shared" si="1378"/>
        <v/>
      </c>
      <c r="L75728"/>
    </row>
    <row r="75729" spans="1:12" x14ac:dyDescent="0.25">
      <c r="A75729" s="3" t="str">
        <f t="shared" ref="A75729:A75792" si="1379">IF(B75715="","",CONCATENATE(MONTH(B75715),YEAR(B75715)))</f>
        <v/>
      </c>
      <c r="L75729"/>
    </row>
    <row r="75730" spans="1:12" x14ac:dyDescent="0.25">
      <c r="A75730" s="3" t="str">
        <f t="shared" si="1379"/>
        <v/>
      </c>
      <c r="L75730"/>
    </row>
    <row r="75731" spans="1:12" x14ac:dyDescent="0.25">
      <c r="A75731" s="3" t="str">
        <f t="shared" si="1379"/>
        <v/>
      </c>
      <c r="L75731"/>
    </row>
    <row r="75732" spans="1:12" x14ac:dyDescent="0.25">
      <c r="A75732" s="3" t="str">
        <f t="shared" si="1379"/>
        <v/>
      </c>
      <c r="L75732"/>
    </row>
    <row r="75733" spans="1:12" x14ac:dyDescent="0.25">
      <c r="A75733" s="3" t="str">
        <f t="shared" si="1379"/>
        <v/>
      </c>
      <c r="L75733"/>
    </row>
    <row r="75734" spans="1:12" x14ac:dyDescent="0.25">
      <c r="A75734" s="3" t="str">
        <f t="shared" si="1379"/>
        <v/>
      </c>
      <c r="L75734"/>
    </row>
    <row r="75735" spans="1:12" x14ac:dyDescent="0.25">
      <c r="A75735" s="3" t="str">
        <f t="shared" si="1379"/>
        <v/>
      </c>
      <c r="L75735"/>
    </row>
    <row r="75736" spans="1:12" x14ac:dyDescent="0.25">
      <c r="A75736" s="3" t="str">
        <f t="shared" si="1379"/>
        <v/>
      </c>
      <c r="L75736"/>
    </row>
    <row r="75737" spans="1:12" x14ac:dyDescent="0.25">
      <c r="A75737" s="3" t="str">
        <f t="shared" si="1379"/>
        <v/>
      </c>
      <c r="L75737"/>
    </row>
    <row r="75738" spans="1:12" x14ac:dyDescent="0.25">
      <c r="A75738" s="3" t="str">
        <f t="shared" si="1379"/>
        <v/>
      </c>
      <c r="L75738"/>
    </row>
    <row r="75739" spans="1:12" x14ac:dyDescent="0.25">
      <c r="A75739" s="3" t="str">
        <f t="shared" si="1379"/>
        <v/>
      </c>
      <c r="L75739"/>
    </row>
    <row r="75740" spans="1:12" x14ac:dyDescent="0.25">
      <c r="A75740" s="3" t="str">
        <f t="shared" si="1379"/>
        <v/>
      </c>
      <c r="L75740"/>
    </row>
    <row r="75741" spans="1:12" x14ac:dyDescent="0.25">
      <c r="A75741" s="3" t="str">
        <f t="shared" si="1379"/>
        <v/>
      </c>
      <c r="L75741"/>
    </row>
    <row r="75742" spans="1:12" x14ac:dyDescent="0.25">
      <c r="A75742" s="3" t="str">
        <f t="shared" si="1379"/>
        <v/>
      </c>
      <c r="L75742"/>
    </row>
    <row r="75743" spans="1:12" x14ac:dyDescent="0.25">
      <c r="A75743" s="3" t="str">
        <f t="shared" si="1379"/>
        <v/>
      </c>
      <c r="L75743"/>
    </row>
    <row r="75744" spans="1:12" x14ac:dyDescent="0.25">
      <c r="A75744" s="3" t="str">
        <f t="shared" si="1379"/>
        <v/>
      </c>
      <c r="L75744"/>
    </row>
    <row r="75745" spans="1:12" x14ac:dyDescent="0.25">
      <c r="A75745" s="3" t="str">
        <f t="shared" si="1379"/>
        <v/>
      </c>
      <c r="L75745"/>
    </row>
    <row r="75746" spans="1:12" x14ac:dyDescent="0.25">
      <c r="A75746" s="3" t="str">
        <f t="shared" si="1379"/>
        <v/>
      </c>
      <c r="L75746"/>
    </row>
    <row r="75747" spans="1:12" x14ac:dyDescent="0.25">
      <c r="A75747" s="3" t="str">
        <f t="shared" si="1379"/>
        <v/>
      </c>
      <c r="L75747"/>
    </row>
    <row r="75748" spans="1:12" x14ac:dyDescent="0.25">
      <c r="A75748" s="3" t="str">
        <f t="shared" si="1379"/>
        <v/>
      </c>
      <c r="L75748"/>
    </row>
    <row r="75749" spans="1:12" x14ac:dyDescent="0.25">
      <c r="A75749" s="3" t="str">
        <f t="shared" si="1379"/>
        <v/>
      </c>
      <c r="L75749"/>
    </row>
    <row r="75750" spans="1:12" x14ac:dyDescent="0.25">
      <c r="A75750" s="3" t="str">
        <f t="shared" si="1379"/>
        <v/>
      </c>
      <c r="L75750"/>
    </row>
    <row r="75751" spans="1:12" x14ac:dyDescent="0.25">
      <c r="A75751" s="3" t="str">
        <f t="shared" si="1379"/>
        <v/>
      </c>
      <c r="L75751"/>
    </row>
    <row r="75752" spans="1:12" x14ac:dyDescent="0.25">
      <c r="A75752" s="3" t="str">
        <f t="shared" si="1379"/>
        <v/>
      </c>
      <c r="L75752"/>
    </row>
    <row r="75753" spans="1:12" x14ac:dyDescent="0.25">
      <c r="A75753" s="3" t="str">
        <f t="shared" si="1379"/>
        <v/>
      </c>
      <c r="L75753"/>
    </row>
    <row r="75754" spans="1:12" x14ac:dyDescent="0.25">
      <c r="A75754" s="3" t="str">
        <f t="shared" si="1379"/>
        <v/>
      </c>
      <c r="L75754"/>
    </row>
    <row r="75755" spans="1:12" x14ac:dyDescent="0.25">
      <c r="A75755" s="3" t="str">
        <f t="shared" si="1379"/>
        <v/>
      </c>
      <c r="L75755"/>
    </row>
    <row r="75756" spans="1:12" x14ac:dyDescent="0.25">
      <c r="A75756" s="3" t="str">
        <f t="shared" si="1379"/>
        <v/>
      </c>
      <c r="L75756"/>
    </row>
    <row r="75757" spans="1:12" x14ac:dyDescent="0.25">
      <c r="A75757" s="3" t="str">
        <f t="shared" si="1379"/>
        <v/>
      </c>
      <c r="L75757"/>
    </row>
    <row r="75758" spans="1:12" x14ac:dyDescent="0.25">
      <c r="A75758" s="3" t="str">
        <f t="shared" si="1379"/>
        <v/>
      </c>
      <c r="L75758"/>
    </row>
    <row r="75759" spans="1:12" x14ac:dyDescent="0.25">
      <c r="A75759" s="3" t="str">
        <f t="shared" si="1379"/>
        <v/>
      </c>
      <c r="L75759"/>
    </row>
    <row r="75760" spans="1:12" x14ac:dyDescent="0.25">
      <c r="A75760" s="3" t="str">
        <f t="shared" si="1379"/>
        <v/>
      </c>
      <c r="L75760"/>
    </row>
    <row r="75761" spans="1:12" x14ac:dyDescent="0.25">
      <c r="A75761" s="3" t="str">
        <f t="shared" si="1379"/>
        <v/>
      </c>
      <c r="L75761"/>
    </row>
    <row r="75762" spans="1:12" x14ac:dyDescent="0.25">
      <c r="A75762" s="3" t="str">
        <f t="shared" si="1379"/>
        <v/>
      </c>
      <c r="L75762"/>
    </row>
    <row r="75763" spans="1:12" x14ac:dyDescent="0.25">
      <c r="A75763" s="3" t="str">
        <f t="shared" si="1379"/>
        <v/>
      </c>
      <c r="L75763"/>
    </row>
    <row r="75764" spans="1:12" x14ac:dyDescent="0.25">
      <c r="A75764" s="3" t="str">
        <f t="shared" si="1379"/>
        <v/>
      </c>
      <c r="L75764"/>
    </row>
    <row r="75765" spans="1:12" x14ac:dyDescent="0.25">
      <c r="A75765" s="3" t="str">
        <f t="shared" si="1379"/>
        <v/>
      </c>
      <c r="L75765"/>
    </row>
    <row r="75766" spans="1:12" x14ac:dyDescent="0.25">
      <c r="A75766" s="3" t="str">
        <f t="shared" si="1379"/>
        <v/>
      </c>
      <c r="L75766"/>
    </row>
    <row r="75767" spans="1:12" x14ac:dyDescent="0.25">
      <c r="A75767" s="3" t="str">
        <f t="shared" si="1379"/>
        <v/>
      </c>
      <c r="L75767"/>
    </row>
    <row r="75768" spans="1:12" x14ac:dyDescent="0.25">
      <c r="A75768" s="3" t="str">
        <f t="shared" si="1379"/>
        <v/>
      </c>
      <c r="L75768"/>
    </row>
    <row r="75769" spans="1:12" x14ac:dyDescent="0.25">
      <c r="A75769" s="3" t="str">
        <f t="shared" si="1379"/>
        <v/>
      </c>
      <c r="L75769"/>
    </row>
    <row r="75770" spans="1:12" x14ac:dyDescent="0.25">
      <c r="A75770" s="3" t="str">
        <f t="shared" si="1379"/>
        <v/>
      </c>
      <c r="L75770"/>
    </row>
    <row r="75771" spans="1:12" x14ac:dyDescent="0.25">
      <c r="A75771" s="3" t="str">
        <f t="shared" si="1379"/>
        <v/>
      </c>
      <c r="L75771"/>
    </row>
    <row r="75772" spans="1:12" x14ac:dyDescent="0.25">
      <c r="A75772" s="3" t="str">
        <f t="shared" si="1379"/>
        <v/>
      </c>
      <c r="L75772"/>
    </row>
    <row r="75773" spans="1:12" x14ac:dyDescent="0.25">
      <c r="A75773" s="3" t="str">
        <f t="shared" si="1379"/>
        <v/>
      </c>
      <c r="L75773"/>
    </row>
    <row r="75774" spans="1:12" x14ac:dyDescent="0.25">
      <c r="A75774" s="3" t="str">
        <f t="shared" si="1379"/>
        <v/>
      </c>
      <c r="L75774"/>
    </row>
    <row r="75775" spans="1:12" x14ac:dyDescent="0.25">
      <c r="A75775" s="3" t="str">
        <f t="shared" si="1379"/>
        <v/>
      </c>
      <c r="L75775"/>
    </row>
    <row r="75776" spans="1:12" x14ac:dyDescent="0.25">
      <c r="A75776" s="3" t="str">
        <f t="shared" si="1379"/>
        <v/>
      </c>
      <c r="L75776"/>
    </row>
    <row r="75777" spans="1:12" x14ac:dyDescent="0.25">
      <c r="A75777" s="3" t="str">
        <f t="shared" si="1379"/>
        <v/>
      </c>
      <c r="L75777"/>
    </row>
    <row r="75778" spans="1:12" x14ac:dyDescent="0.25">
      <c r="A75778" s="3" t="str">
        <f t="shared" si="1379"/>
        <v/>
      </c>
      <c r="L75778"/>
    </row>
    <row r="75779" spans="1:12" x14ac:dyDescent="0.25">
      <c r="A75779" s="3" t="str">
        <f t="shared" si="1379"/>
        <v/>
      </c>
      <c r="L75779"/>
    </row>
    <row r="75780" spans="1:12" x14ac:dyDescent="0.25">
      <c r="A75780" s="3" t="str">
        <f t="shared" si="1379"/>
        <v/>
      </c>
      <c r="L75780"/>
    </row>
    <row r="75781" spans="1:12" x14ac:dyDescent="0.25">
      <c r="A75781" s="3" t="str">
        <f t="shared" si="1379"/>
        <v/>
      </c>
      <c r="L75781"/>
    </row>
    <row r="75782" spans="1:12" x14ac:dyDescent="0.25">
      <c r="A75782" s="3" t="str">
        <f t="shared" si="1379"/>
        <v/>
      </c>
      <c r="L75782"/>
    </row>
    <row r="75783" spans="1:12" x14ac:dyDescent="0.25">
      <c r="A75783" s="3" t="str">
        <f t="shared" si="1379"/>
        <v/>
      </c>
      <c r="L75783"/>
    </row>
    <row r="75784" spans="1:12" x14ac:dyDescent="0.25">
      <c r="A75784" s="3" t="str">
        <f t="shared" si="1379"/>
        <v/>
      </c>
      <c r="L75784"/>
    </row>
    <row r="75785" spans="1:12" x14ac:dyDescent="0.25">
      <c r="A75785" s="3" t="str">
        <f t="shared" si="1379"/>
        <v/>
      </c>
      <c r="L75785"/>
    </row>
    <row r="75786" spans="1:12" x14ac:dyDescent="0.25">
      <c r="A75786" s="3" t="str">
        <f t="shared" si="1379"/>
        <v/>
      </c>
      <c r="L75786"/>
    </row>
    <row r="75787" spans="1:12" x14ac:dyDescent="0.25">
      <c r="A75787" s="3" t="str">
        <f t="shared" si="1379"/>
        <v/>
      </c>
      <c r="L75787"/>
    </row>
    <row r="75788" spans="1:12" x14ac:dyDescent="0.25">
      <c r="A75788" s="3" t="str">
        <f t="shared" si="1379"/>
        <v/>
      </c>
      <c r="L75788"/>
    </row>
    <row r="75789" spans="1:12" x14ac:dyDescent="0.25">
      <c r="A75789" s="3" t="str">
        <f t="shared" si="1379"/>
        <v/>
      </c>
      <c r="L75789"/>
    </row>
    <row r="75790" spans="1:12" x14ac:dyDescent="0.25">
      <c r="A75790" s="3" t="str">
        <f t="shared" si="1379"/>
        <v/>
      </c>
      <c r="L75790"/>
    </row>
    <row r="75791" spans="1:12" x14ac:dyDescent="0.25">
      <c r="A75791" s="3" t="str">
        <f t="shared" si="1379"/>
        <v/>
      </c>
      <c r="L75791"/>
    </row>
    <row r="75792" spans="1:12" x14ac:dyDescent="0.25">
      <c r="A75792" s="3" t="str">
        <f t="shared" si="1379"/>
        <v/>
      </c>
      <c r="L75792"/>
    </row>
    <row r="75793" spans="1:12" x14ac:dyDescent="0.25">
      <c r="A75793" s="3" t="str">
        <f t="shared" ref="A75793:A75856" si="1380">IF(B75779="","",CONCATENATE(MONTH(B75779),YEAR(B75779)))</f>
        <v/>
      </c>
      <c r="L75793"/>
    </row>
    <row r="75794" spans="1:12" x14ac:dyDescent="0.25">
      <c r="A75794" s="3" t="str">
        <f t="shared" si="1380"/>
        <v/>
      </c>
      <c r="L75794"/>
    </row>
    <row r="75795" spans="1:12" x14ac:dyDescent="0.25">
      <c r="A75795" s="3" t="str">
        <f t="shared" si="1380"/>
        <v/>
      </c>
      <c r="L75795"/>
    </row>
    <row r="75796" spans="1:12" x14ac:dyDescent="0.25">
      <c r="A75796" s="3" t="str">
        <f t="shared" si="1380"/>
        <v/>
      </c>
      <c r="L75796"/>
    </row>
    <row r="75797" spans="1:12" x14ac:dyDescent="0.25">
      <c r="A75797" s="3" t="str">
        <f t="shared" si="1380"/>
        <v/>
      </c>
      <c r="L75797"/>
    </row>
    <row r="75798" spans="1:12" x14ac:dyDescent="0.25">
      <c r="A75798" s="3" t="str">
        <f t="shared" si="1380"/>
        <v/>
      </c>
      <c r="L75798"/>
    </row>
    <row r="75799" spans="1:12" x14ac:dyDescent="0.25">
      <c r="A75799" s="3" t="str">
        <f t="shared" si="1380"/>
        <v/>
      </c>
      <c r="L75799"/>
    </row>
    <row r="75800" spans="1:12" x14ac:dyDescent="0.25">
      <c r="A75800" s="3" t="str">
        <f t="shared" si="1380"/>
        <v/>
      </c>
      <c r="L75800"/>
    </row>
    <row r="75801" spans="1:12" x14ac:dyDescent="0.25">
      <c r="A75801" s="3" t="str">
        <f t="shared" si="1380"/>
        <v/>
      </c>
      <c r="L75801"/>
    </row>
    <row r="75802" spans="1:12" x14ac:dyDescent="0.25">
      <c r="A75802" s="3" t="str">
        <f t="shared" si="1380"/>
        <v/>
      </c>
      <c r="L75802"/>
    </row>
    <row r="75803" spans="1:12" x14ac:dyDescent="0.25">
      <c r="A75803" s="3" t="str">
        <f t="shared" si="1380"/>
        <v/>
      </c>
      <c r="L75803"/>
    </row>
    <row r="75804" spans="1:12" x14ac:dyDescent="0.25">
      <c r="A75804" s="3" t="str">
        <f t="shared" si="1380"/>
        <v/>
      </c>
      <c r="L75804"/>
    </row>
    <row r="75805" spans="1:12" x14ac:dyDescent="0.25">
      <c r="A75805" s="3" t="str">
        <f t="shared" si="1380"/>
        <v/>
      </c>
      <c r="L75805"/>
    </row>
    <row r="75806" spans="1:12" x14ac:dyDescent="0.25">
      <c r="A75806" s="3" t="str">
        <f t="shared" si="1380"/>
        <v/>
      </c>
      <c r="L75806"/>
    </row>
    <row r="75807" spans="1:12" x14ac:dyDescent="0.25">
      <c r="A75807" s="3" t="str">
        <f t="shared" si="1380"/>
        <v/>
      </c>
      <c r="L75807"/>
    </row>
    <row r="75808" spans="1:12" x14ac:dyDescent="0.25">
      <c r="A75808" s="3" t="str">
        <f t="shared" si="1380"/>
        <v/>
      </c>
      <c r="L75808"/>
    </row>
    <row r="75809" spans="1:12" x14ac:dyDescent="0.25">
      <c r="A75809" s="3" t="str">
        <f t="shared" si="1380"/>
        <v/>
      </c>
      <c r="L75809"/>
    </row>
    <row r="75810" spans="1:12" x14ac:dyDescent="0.25">
      <c r="A75810" s="3" t="str">
        <f t="shared" si="1380"/>
        <v/>
      </c>
      <c r="L75810"/>
    </row>
    <row r="75811" spans="1:12" x14ac:dyDescent="0.25">
      <c r="A75811" s="3" t="str">
        <f t="shared" si="1380"/>
        <v/>
      </c>
      <c r="L75811"/>
    </row>
    <row r="75812" spans="1:12" x14ac:dyDescent="0.25">
      <c r="A75812" s="3" t="str">
        <f t="shared" si="1380"/>
        <v/>
      </c>
      <c r="L75812"/>
    </row>
    <row r="75813" spans="1:12" x14ac:dyDescent="0.25">
      <c r="A75813" s="3" t="str">
        <f t="shared" si="1380"/>
        <v/>
      </c>
      <c r="L75813"/>
    </row>
    <row r="75814" spans="1:12" x14ac:dyDescent="0.25">
      <c r="A75814" s="3" t="str">
        <f t="shared" si="1380"/>
        <v/>
      </c>
      <c r="L75814"/>
    </row>
    <row r="75815" spans="1:12" x14ac:dyDescent="0.25">
      <c r="A75815" s="3" t="str">
        <f t="shared" si="1380"/>
        <v/>
      </c>
      <c r="L75815"/>
    </row>
    <row r="75816" spans="1:12" x14ac:dyDescent="0.25">
      <c r="A75816" s="3" t="str">
        <f t="shared" si="1380"/>
        <v/>
      </c>
      <c r="L75816"/>
    </row>
    <row r="75817" spans="1:12" x14ac:dyDescent="0.25">
      <c r="A75817" s="3" t="str">
        <f t="shared" si="1380"/>
        <v/>
      </c>
      <c r="L75817"/>
    </row>
    <row r="75818" spans="1:12" x14ac:dyDescent="0.25">
      <c r="A75818" s="3" t="str">
        <f t="shared" si="1380"/>
        <v/>
      </c>
      <c r="L75818"/>
    </row>
    <row r="75819" spans="1:12" x14ac:dyDescent="0.25">
      <c r="A75819" s="3" t="str">
        <f t="shared" si="1380"/>
        <v/>
      </c>
      <c r="L75819"/>
    </row>
    <row r="75820" spans="1:12" x14ac:dyDescent="0.25">
      <c r="A75820" s="3" t="str">
        <f t="shared" si="1380"/>
        <v/>
      </c>
      <c r="L75820"/>
    </row>
    <row r="75821" spans="1:12" x14ac:dyDescent="0.25">
      <c r="A75821" s="3" t="str">
        <f t="shared" si="1380"/>
        <v/>
      </c>
      <c r="L75821"/>
    </row>
    <row r="75822" spans="1:12" x14ac:dyDescent="0.25">
      <c r="A75822" s="3" t="str">
        <f t="shared" si="1380"/>
        <v/>
      </c>
      <c r="L75822"/>
    </row>
    <row r="75823" spans="1:12" x14ac:dyDescent="0.25">
      <c r="A75823" s="3" t="str">
        <f t="shared" si="1380"/>
        <v/>
      </c>
      <c r="L75823"/>
    </row>
    <row r="75824" spans="1:12" x14ac:dyDescent="0.25">
      <c r="A75824" s="3" t="str">
        <f t="shared" si="1380"/>
        <v/>
      </c>
      <c r="L75824"/>
    </row>
    <row r="75825" spans="1:12" x14ac:dyDescent="0.25">
      <c r="A75825" s="3" t="str">
        <f t="shared" si="1380"/>
        <v/>
      </c>
      <c r="L75825"/>
    </row>
    <row r="75826" spans="1:12" x14ac:dyDescent="0.25">
      <c r="A75826" s="3" t="str">
        <f t="shared" si="1380"/>
        <v/>
      </c>
      <c r="L75826"/>
    </row>
    <row r="75827" spans="1:12" x14ac:dyDescent="0.25">
      <c r="A75827" s="3" t="str">
        <f t="shared" si="1380"/>
        <v/>
      </c>
      <c r="L75827"/>
    </row>
    <row r="75828" spans="1:12" x14ac:dyDescent="0.25">
      <c r="A75828" s="3" t="str">
        <f t="shared" si="1380"/>
        <v/>
      </c>
      <c r="L75828"/>
    </row>
    <row r="75829" spans="1:12" x14ac:dyDescent="0.25">
      <c r="A75829" s="3" t="str">
        <f t="shared" si="1380"/>
        <v/>
      </c>
      <c r="L75829"/>
    </row>
    <row r="75830" spans="1:12" x14ac:dyDescent="0.25">
      <c r="A75830" s="3" t="str">
        <f t="shared" si="1380"/>
        <v/>
      </c>
      <c r="L75830"/>
    </row>
    <row r="75831" spans="1:12" x14ac:dyDescent="0.25">
      <c r="A75831" s="3" t="str">
        <f t="shared" si="1380"/>
        <v/>
      </c>
      <c r="L75831"/>
    </row>
    <row r="75832" spans="1:12" x14ac:dyDescent="0.25">
      <c r="A75832" s="3" t="str">
        <f t="shared" si="1380"/>
        <v/>
      </c>
      <c r="L75832"/>
    </row>
    <row r="75833" spans="1:12" x14ac:dyDescent="0.25">
      <c r="A75833" s="3" t="str">
        <f t="shared" si="1380"/>
        <v/>
      </c>
      <c r="L75833"/>
    </row>
    <row r="75834" spans="1:12" x14ac:dyDescent="0.25">
      <c r="A75834" s="3" t="str">
        <f t="shared" si="1380"/>
        <v/>
      </c>
      <c r="L75834"/>
    </row>
    <row r="75835" spans="1:12" x14ac:dyDescent="0.25">
      <c r="A75835" s="3" t="str">
        <f t="shared" si="1380"/>
        <v/>
      </c>
      <c r="L75835"/>
    </row>
    <row r="75836" spans="1:12" x14ac:dyDescent="0.25">
      <c r="A75836" s="3" t="str">
        <f t="shared" si="1380"/>
        <v/>
      </c>
      <c r="L75836"/>
    </row>
    <row r="75837" spans="1:12" x14ac:dyDescent="0.25">
      <c r="A75837" s="3" t="str">
        <f t="shared" si="1380"/>
        <v/>
      </c>
      <c r="L75837"/>
    </row>
    <row r="75838" spans="1:12" x14ac:dyDescent="0.25">
      <c r="A75838" s="3" t="str">
        <f t="shared" si="1380"/>
        <v/>
      </c>
      <c r="L75838"/>
    </row>
    <row r="75839" spans="1:12" x14ac:dyDescent="0.25">
      <c r="A75839" s="3" t="str">
        <f t="shared" si="1380"/>
        <v/>
      </c>
      <c r="L75839"/>
    </row>
    <row r="75840" spans="1:12" x14ac:dyDescent="0.25">
      <c r="A75840" s="3" t="str">
        <f t="shared" si="1380"/>
        <v/>
      </c>
      <c r="L75840"/>
    </row>
    <row r="75841" spans="1:12" x14ac:dyDescent="0.25">
      <c r="A75841" s="3" t="str">
        <f t="shared" si="1380"/>
        <v/>
      </c>
      <c r="L75841"/>
    </row>
    <row r="75842" spans="1:12" x14ac:dyDescent="0.25">
      <c r="A75842" s="3" t="str">
        <f t="shared" si="1380"/>
        <v/>
      </c>
      <c r="L75842"/>
    </row>
    <row r="75843" spans="1:12" x14ac:dyDescent="0.25">
      <c r="A75843" s="3" t="str">
        <f t="shared" si="1380"/>
        <v/>
      </c>
      <c r="L75843"/>
    </row>
    <row r="75844" spans="1:12" x14ac:dyDescent="0.25">
      <c r="A75844" s="3" t="str">
        <f t="shared" si="1380"/>
        <v/>
      </c>
      <c r="L75844"/>
    </row>
    <row r="75845" spans="1:12" x14ac:dyDescent="0.25">
      <c r="A75845" s="3" t="str">
        <f t="shared" si="1380"/>
        <v/>
      </c>
      <c r="L75845"/>
    </row>
    <row r="75846" spans="1:12" x14ac:dyDescent="0.25">
      <c r="A75846" s="3" t="str">
        <f t="shared" si="1380"/>
        <v/>
      </c>
      <c r="L75846"/>
    </row>
    <row r="75847" spans="1:12" x14ac:dyDescent="0.25">
      <c r="A75847" s="3" t="str">
        <f t="shared" si="1380"/>
        <v/>
      </c>
      <c r="L75847"/>
    </row>
    <row r="75848" spans="1:12" x14ac:dyDescent="0.25">
      <c r="A75848" s="3" t="str">
        <f t="shared" si="1380"/>
        <v/>
      </c>
      <c r="L75848"/>
    </row>
    <row r="75849" spans="1:12" x14ac:dyDescent="0.25">
      <c r="A75849" s="3" t="str">
        <f t="shared" si="1380"/>
        <v/>
      </c>
      <c r="L75849"/>
    </row>
    <row r="75850" spans="1:12" x14ac:dyDescent="0.25">
      <c r="A75850" s="3" t="str">
        <f t="shared" si="1380"/>
        <v/>
      </c>
      <c r="L75850"/>
    </row>
    <row r="75851" spans="1:12" x14ac:dyDescent="0.25">
      <c r="A75851" s="3" t="str">
        <f t="shared" si="1380"/>
        <v/>
      </c>
      <c r="L75851"/>
    </row>
    <row r="75852" spans="1:12" x14ac:dyDescent="0.25">
      <c r="A75852" s="3" t="str">
        <f t="shared" si="1380"/>
        <v/>
      </c>
      <c r="L75852"/>
    </row>
    <row r="75853" spans="1:12" x14ac:dyDescent="0.25">
      <c r="A75853" s="3" t="str">
        <f t="shared" si="1380"/>
        <v/>
      </c>
      <c r="L75853"/>
    </row>
    <row r="75854" spans="1:12" x14ac:dyDescent="0.25">
      <c r="A75854" s="3" t="str">
        <f t="shared" si="1380"/>
        <v/>
      </c>
      <c r="L75854"/>
    </row>
    <row r="75855" spans="1:12" x14ac:dyDescent="0.25">
      <c r="A75855" s="3" t="str">
        <f t="shared" si="1380"/>
        <v/>
      </c>
      <c r="L75855"/>
    </row>
    <row r="75856" spans="1:12" x14ac:dyDescent="0.25">
      <c r="A75856" s="3" t="str">
        <f t="shared" si="1380"/>
        <v/>
      </c>
      <c r="L75856"/>
    </row>
    <row r="75857" spans="1:12" x14ac:dyDescent="0.25">
      <c r="A75857" s="3" t="str">
        <f t="shared" ref="A75857:A75920" si="1381">IF(B75843="","",CONCATENATE(MONTH(B75843),YEAR(B75843)))</f>
        <v/>
      </c>
      <c r="L75857"/>
    </row>
    <row r="75858" spans="1:12" x14ac:dyDescent="0.25">
      <c r="A75858" s="3" t="str">
        <f t="shared" si="1381"/>
        <v/>
      </c>
      <c r="L75858"/>
    </row>
    <row r="75859" spans="1:12" x14ac:dyDescent="0.25">
      <c r="A75859" s="3" t="str">
        <f t="shared" si="1381"/>
        <v/>
      </c>
      <c r="L75859"/>
    </row>
    <row r="75860" spans="1:12" x14ac:dyDescent="0.25">
      <c r="A75860" s="3" t="str">
        <f t="shared" si="1381"/>
        <v/>
      </c>
      <c r="L75860"/>
    </row>
    <row r="75861" spans="1:12" x14ac:dyDescent="0.25">
      <c r="A75861" s="3" t="str">
        <f t="shared" si="1381"/>
        <v/>
      </c>
      <c r="L75861"/>
    </row>
    <row r="75862" spans="1:12" x14ac:dyDescent="0.25">
      <c r="A75862" s="3" t="str">
        <f t="shared" si="1381"/>
        <v/>
      </c>
      <c r="L75862"/>
    </row>
    <row r="75863" spans="1:12" x14ac:dyDescent="0.25">
      <c r="A75863" s="3" t="str">
        <f t="shared" si="1381"/>
        <v/>
      </c>
      <c r="L75863"/>
    </row>
    <row r="75864" spans="1:12" x14ac:dyDescent="0.25">
      <c r="A75864" s="3" t="str">
        <f t="shared" si="1381"/>
        <v/>
      </c>
      <c r="L75864"/>
    </row>
    <row r="75865" spans="1:12" x14ac:dyDescent="0.25">
      <c r="A75865" s="3" t="str">
        <f t="shared" si="1381"/>
        <v/>
      </c>
      <c r="L75865"/>
    </row>
    <row r="75866" spans="1:12" x14ac:dyDescent="0.25">
      <c r="A75866" s="3" t="str">
        <f t="shared" si="1381"/>
        <v/>
      </c>
      <c r="L75866"/>
    </row>
    <row r="75867" spans="1:12" x14ac:dyDescent="0.25">
      <c r="A75867" s="3" t="str">
        <f t="shared" si="1381"/>
        <v/>
      </c>
      <c r="L75867"/>
    </row>
    <row r="75868" spans="1:12" x14ac:dyDescent="0.25">
      <c r="A75868" s="3" t="str">
        <f t="shared" si="1381"/>
        <v/>
      </c>
      <c r="L75868"/>
    </row>
    <row r="75869" spans="1:12" x14ac:dyDescent="0.25">
      <c r="A75869" s="3" t="str">
        <f t="shared" si="1381"/>
        <v/>
      </c>
      <c r="L75869"/>
    </row>
    <row r="75870" spans="1:12" x14ac:dyDescent="0.25">
      <c r="A75870" s="3" t="str">
        <f t="shared" si="1381"/>
        <v/>
      </c>
      <c r="L75870"/>
    </row>
    <row r="75871" spans="1:12" x14ac:dyDescent="0.25">
      <c r="A75871" s="3" t="str">
        <f t="shared" si="1381"/>
        <v/>
      </c>
      <c r="L75871"/>
    </row>
    <row r="75872" spans="1:12" x14ac:dyDescent="0.25">
      <c r="A75872" s="3" t="str">
        <f t="shared" si="1381"/>
        <v/>
      </c>
      <c r="L75872"/>
    </row>
    <row r="75873" spans="1:12" x14ac:dyDescent="0.25">
      <c r="A75873" s="3" t="str">
        <f t="shared" si="1381"/>
        <v/>
      </c>
      <c r="L75873"/>
    </row>
    <row r="75874" spans="1:12" x14ac:dyDescent="0.25">
      <c r="A75874" s="3" t="str">
        <f t="shared" si="1381"/>
        <v/>
      </c>
      <c r="L75874"/>
    </row>
    <row r="75875" spans="1:12" x14ac:dyDescent="0.25">
      <c r="A75875" s="3" t="str">
        <f t="shared" si="1381"/>
        <v/>
      </c>
      <c r="L75875"/>
    </row>
    <row r="75876" spans="1:12" x14ac:dyDescent="0.25">
      <c r="A75876" s="3" t="str">
        <f t="shared" si="1381"/>
        <v/>
      </c>
      <c r="L75876"/>
    </row>
    <row r="75877" spans="1:12" x14ac:dyDescent="0.25">
      <c r="A75877" s="3" t="str">
        <f t="shared" si="1381"/>
        <v/>
      </c>
      <c r="L75877"/>
    </row>
    <row r="75878" spans="1:12" x14ac:dyDescent="0.25">
      <c r="A75878" s="3" t="str">
        <f t="shared" si="1381"/>
        <v/>
      </c>
      <c r="L75878"/>
    </row>
    <row r="75879" spans="1:12" x14ac:dyDescent="0.25">
      <c r="A75879" s="3" t="str">
        <f t="shared" si="1381"/>
        <v/>
      </c>
      <c r="L75879"/>
    </row>
    <row r="75880" spans="1:12" x14ac:dyDescent="0.25">
      <c r="A75880" s="3" t="str">
        <f t="shared" si="1381"/>
        <v/>
      </c>
      <c r="L75880"/>
    </row>
    <row r="75881" spans="1:12" x14ac:dyDescent="0.25">
      <c r="A75881" s="3" t="str">
        <f t="shared" si="1381"/>
        <v/>
      </c>
      <c r="L75881"/>
    </row>
    <row r="75882" spans="1:12" x14ac:dyDescent="0.25">
      <c r="A75882" s="3" t="str">
        <f t="shared" si="1381"/>
        <v/>
      </c>
      <c r="L75882"/>
    </row>
    <row r="75883" spans="1:12" x14ac:dyDescent="0.25">
      <c r="A75883" s="3" t="str">
        <f t="shared" si="1381"/>
        <v/>
      </c>
      <c r="L75883"/>
    </row>
    <row r="75884" spans="1:12" x14ac:dyDescent="0.25">
      <c r="A75884" s="3" t="str">
        <f t="shared" si="1381"/>
        <v/>
      </c>
      <c r="L75884"/>
    </row>
    <row r="75885" spans="1:12" x14ac:dyDescent="0.25">
      <c r="A75885" s="3" t="str">
        <f t="shared" si="1381"/>
        <v/>
      </c>
      <c r="L75885"/>
    </row>
    <row r="75886" spans="1:12" x14ac:dyDescent="0.25">
      <c r="A75886" s="3" t="str">
        <f t="shared" si="1381"/>
        <v/>
      </c>
      <c r="L75886"/>
    </row>
    <row r="75887" spans="1:12" x14ac:dyDescent="0.25">
      <c r="A75887" s="3" t="str">
        <f t="shared" si="1381"/>
        <v/>
      </c>
      <c r="L75887"/>
    </row>
    <row r="75888" spans="1:12" x14ac:dyDescent="0.25">
      <c r="A75888" s="3" t="str">
        <f t="shared" si="1381"/>
        <v/>
      </c>
      <c r="L75888"/>
    </row>
    <row r="75889" spans="1:12" x14ac:dyDescent="0.25">
      <c r="A75889" s="3" t="str">
        <f t="shared" si="1381"/>
        <v/>
      </c>
      <c r="L75889"/>
    </row>
    <row r="75890" spans="1:12" x14ac:dyDescent="0.25">
      <c r="A75890" s="3" t="str">
        <f t="shared" si="1381"/>
        <v/>
      </c>
      <c r="L75890"/>
    </row>
    <row r="75891" spans="1:12" x14ac:dyDescent="0.25">
      <c r="A75891" s="3" t="str">
        <f t="shared" si="1381"/>
        <v/>
      </c>
      <c r="L75891"/>
    </row>
    <row r="75892" spans="1:12" x14ac:dyDescent="0.25">
      <c r="A75892" s="3" t="str">
        <f t="shared" si="1381"/>
        <v/>
      </c>
      <c r="L75892"/>
    </row>
    <row r="75893" spans="1:12" x14ac:dyDescent="0.25">
      <c r="A75893" s="3" t="str">
        <f t="shared" si="1381"/>
        <v/>
      </c>
      <c r="L75893"/>
    </row>
    <row r="75894" spans="1:12" x14ac:dyDescent="0.25">
      <c r="A75894" s="3" t="str">
        <f t="shared" si="1381"/>
        <v/>
      </c>
      <c r="L75894"/>
    </row>
    <row r="75895" spans="1:12" x14ac:dyDescent="0.25">
      <c r="A75895" s="3" t="str">
        <f t="shared" si="1381"/>
        <v/>
      </c>
      <c r="L75895"/>
    </row>
    <row r="75896" spans="1:12" x14ac:dyDescent="0.25">
      <c r="A75896" s="3" t="str">
        <f t="shared" si="1381"/>
        <v/>
      </c>
      <c r="L75896"/>
    </row>
    <row r="75897" spans="1:12" x14ac:dyDescent="0.25">
      <c r="A75897" s="3" t="str">
        <f t="shared" si="1381"/>
        <v/>
      </c>
      <c r="L75897"/>
    </row>
    <row r="75898" spans="1:12" x14ac:dyDescent="0.25">
      <c r="A75898" s="3" t="str">
        <f t="shared" si="1381"/>
        <v/>
      </c>
      <c r="L75898"/>
    </row>
    <row r="75899" spans="1:12" x14ac:dyDescent="0.25">
      <c r="A75899" s="3" t="str">
        <f t="shared" si="1381"/>
        <v/>
      </c>
      <c r="L75899"/>
    </row>
    <row r="75900" spans="1:12" x14ac:dyDescent="0.25">
      <c r="A75900" s="3" t="str">
        <f t="shared" si="1381"/>
        <v/>
      </c>
      <c r="L75900"/>
    </row>
    <row r="75901" spans="1:12" x14ac:dyDescent="0.25">
      <c r="A75901" s="3" t="str">
        <f t="shared" si="1381"/>
        <v/>
      </c>
      <c r="L75901"/>
    </row>
    <row r="75902" spans="1:12" x14ac:dyDescent="0.25">
      <c r="A75902" s="3" t="str">
        <f t="shared" si="1381"/>
        <v/>
      </c>
      <c r="L75902"/>
    </row>
    <row r="75903" spans="1:12" x14ac:dyDescent="0.25">
      <c r="A75903" s="3" t="str">
        <f t="shared" si="1381"/>
        <v/>
      </c>
      <c r="L75903"/>
    </row>
    <row r="75904" spans="1:12" x14ac:dyDescent="0.25">
      <c r="A75904" s="3" t="str">
        <f t="shared" si="1381"/>
        <v/>
      </c>
      <c r="L75904"/>
    </row>
    <row r="75905" spans="1:12" x14ac:dyDescent="0.25">
      <c r="A75905" s="3" t="str">
        <f t="shared" si="1381"/>
        <v/>
      </c>
      <c r="L75905"/>
    </row>
    <row r="75906" spans="1:12" x14ac:dyDescent="0.25">
      <c r="A75906" s="3" t="str">
        <f t="shared" si="1381"/>
        <v/>
      </c>
      <c r="L75906"/>
    </row>
    <row r="75907" spans="1:12" x14ac:dyDescent="0.25">
      <c r="A75907" s="3" t="str">
        <f t="shared" si="1381"/>
        <v/>
      </c>
      <c r="L75907"/>
    </row>
    <row r="75908" spans="1:12" x14ac:dyDescent="0.25">
      <c r="A75908" s="3" t="str">
        <f t="shared" si="1381"/>
        <v/>
      </c>
      <c r="L75908"/>
    </row>
    <row r="75909" spans="1:12" x14ac:dyDescent="0.25">
      <c r="A75909" s="3" t="str">
        <f t="shared" si="1381"/>
        <v/>
      </c>
      <c r="L75909"/>
    </row>
    <row r="75910" spans="1:12" x14ac:dyDescent="0.25">
      <c r="A75910" s="3" t="str">
        <f t="shared" si="1381"/>
        <v/>
      </c>
      <c r="L75910"/>
    </row>
    <row r="75911" spans="1:12" x14ac:dyDescent="0.25">
      <c r="A75911" s="3" t="str">
        <f t="shared" si="1381"/>
        <v/>
      </c>
      <c r="L75911"/>
    </row>
    <row r="75912" spans="1:12" x14ac:dyDescent="0.25">
      <c r="A75912" s="3" t="str">
        <f t="shared" si="1381"/>
        <v/>
      </c>
      <c r="L75912"/>
    </row>
    <row r="75913" spans="1:12" x14ac:dyDescent="0.25">
      <c r="A75913" s="3" t="str">
        <f t="shared" si="1381"/>
        <v/>
      </c>
      <c r="L75913"/>
    </row>
    <row r="75914" spans="1:12" x14ac:dyDescent="0.25">
      <c r="A75914" s="3" t="str">
        <f t="shared" si="1381"/>
        <v/>
      </c>
      <c r="L75914"/>
    </row>
    <row r="75915" spans="1:12" x14ac:dyDescent="0.25">
      <c r="A75915" s="3" t="str">
        <f t="shared" si="1381"/>
        <v/>
      </c>
      <c r="L75915"/>
    </row>
    <row r="75916" spans="1:12" x14ac:dyDescent="0.25">
      <c r="A75916" s="3" t="str">
        <f t="shared" si="1381"/>
        <v/>
      </c>
      <c r="L75916"/>
    </row>
    <row r="75917" spans="1:12" x14ac:dyDescent="0.25">
      <c r="A75917" s="3" t="str">
        <f t="shared" si="1381"/>
        <v/>
      </c>
      <c r="L75917"/>
    </row>
    <row r="75918" spans="1:12" x14ac:dyDescent="0.25">
      <c r="A75918" s="3" t="str">
        <f t="shared" si="1381"/>
        <v/>
      </c>
      <c r="L75918"/>
    </row>
    <row r="75919" spans="1:12" x14ac:dyDescent="0.25">
      <c r="A75919" s="3" t="str">
        <f t="shared" si="1381"/>
        <v/>
      </c>
      <c r="L75919"/>
    </row>
    <row r="75920" spans="1:12" x14ac:dyDescent="0.25">
      <c r="A75920" s="3" t="str">
        <f t="shared" si="1381"/>
        <v/>
      </c>
      <c r="L75920"/>
    </row>
    <row r="75921" spans="1:12" x14ac:dyDescent="0.25">
      <c r="A75921" s="3" t="str">
        <f t="shared" ref="A75921:A75984" si="1382">IF(B75907="","",CONCATENATE(MONTH(B75907),YEAR(B75907)))</f>
        <v/>
      </c>
      <c r="L75921"/>
    </row>
    <row r="75922" spans="1:12" x14ac:dyDescent="0.25">
      <c r="A75922" s="3" t="str">
        <f t="shared" si="1382"/>
        <v/>
      </c>
      <c r="L75922"/>
    </row>
    <row r="75923" spans="1:12" x14ac:dyDescent="0.25">
      <c r="A75923" s="3" t="str">
        <f t="shared" si="1382"/>
        <v/>
      </c>
      <c r="L75923"/>
    </row>
    <row r="75924" spans="1:12" x14ac:dyDescent="0.25">
      <c r="A75924" s="3" t="str">
        <f t="shared" si="1382"/>
        <v/>
      </c>
      <c r="L75924"/>
    </row>
    <row r="75925" spans="1:12" x14ac:dyDescent="0.25">
      <c r="A75925" s="3" t="str">
        <f t="shared" si="1382"/>
        <v/>
      </c>
      <c r="L75925"/>
    </row>
    <row r="75926" spans="1:12" x14ac:dyDescent="0.25">
      <c r="A75926" s="3" t="str">
        <f t="shared" si="1382"/>
        <v/>
      </c>
      <c r="L75926"/>
    </row>
    <row r="75927" spans="1:12" x14ac:dyDescent="0.25">
      <c r="A75927" s="3" t="str">
        <f t="shared" si="1382"/>
        <v/>
      </c>
      <c r="L75927"/>
    </row>
    <row r="75928" spans="1:12" x14ac:dyDescent="0.25">
      <c r="A75928" s="3" t="str">
        <f t="shared" si="1382"/>
        <v/>
      </c>
      <c r="L75928"/>
    </row>
    <row r="75929" spans="1:12" x14ac:dyDescent="0.25">
      <c r="A75929" s="3" t="str">
        <f t="shared" si="1382"/>
        <v/>
      </c>
      <c r="L75929"/>
    </row>
    <row r="75930" spans="1:12" x14ac:dyDescent="0.25">
      <c r="A75930" s="3" t="str">
        <f t="shared" si="1382"/>
        <v/>
      </c>
      <c r="L75930"/>
    </row>
    <row r="75931" spans="1:12" x14ac:dyDescent="0.25">
      <c r="A75931" s="3" t="str">
        <f t="shared" si="1382"/>
        <v/>
      </c>
      <c r="L75931"/>
    </row>
    <row r="75932" spans="1:12" x14ac:dyDescent="0.25">
      <c r="A75932" s="3" t="str">
        <f t="shared" si="1382"/>
        <v/>
      </c>
      <c r="L75932"/>
    </row>
    <row r="75933" spans="1:12" x14ac:dyDescent="0.25">
      <c r="A75933" s="3" t="str">
        <f t="shared" si="1382"/>
        <v/>
      </c>
      <c r="L75933"/>
    </row>
    <row r="75934" spans="1:12" x14ac:dyDescent="0.25">
      <c r="A75934" s="3" t="str">
        <f t="shared" si="1382"/>
        <v/>
      </c>
      <c r="L75934"/>
    </row>
    <row r="75935" spans="1:12" x14ac:dyDescent="0.25">
      <c r="A75935" s="3" t="str">
        <f t="shared" si="1382"/>
        <v/>
      </c>
      <c r="L75935"/>
    </row>
    <row r="75936" spans="1:12" x14ac:dyDescent="0.25">
      <c r="A75936" s="3" t="str">
        <f t="shared" si="1382"/>
        <v/>
      </c>
      <c r="L75936"/>
    </row>
    <row r="75937" spans="1:12" x14ac:dyDescent="0.25">
      <c r="A75937" s="3" t="str">
        <f t="shared" si="1382"/>
        <v/>
      </c>
      <c r="L75937"/>
    </row>
    <row r="75938" spans="1:12" x14ac:dyDescent="0.25">
      <c r="A75938" s="3" t="str">
        <f t="shared" si="1382"/>
        <v/>
      </c>
      <c r="L75938"/>
    </row>
    <row r="75939" spans="1:12" x14ac:dyDescent="0.25">
      <c r="A75939" s="3" t="str">
        <f t="shared" si="1382"/>
        <v/>
      </c>
      <c r="L75939"/>
    </row>
    <row r="75940" spans="1:12" x14ac:dyDescent="0.25">
      <c r="A75940" s="3" t="str">
        <f t="shared" si="1382"/>
        <v/>
      </c>
      <c r="L75940"/>
    </row>
    <row r="75941" spans="1:12" x14ac:dyDescent="0.25">
      <c r="A75941" s="3" t="str">
        <f t="shared" si="1382"/>
        <v/>
      </c>
      <c r="L75941"/>
    </row>
    <row r="75942" spans="1:12" x14ac:dyDescent="0.25">
      <c r="A75942" s="3" t="str">
        <f t="shared" si="1382"/>
        <v/>
      </c>
      <c r="L75942"/>
    </row>
    <row r="75943" spans="1:12" x14ac:dyDescent="0.25">
      <c r="A75943" s="3" t="str">
        <f t="shared" si="1382"/>
        <v/>
      </c>
      <c r="L75943"/>
    </row>
    <row r="75944" spans="1:12" x14ac:dyDescent="0.25">
      <c r="A75944" s="3" t="str">
        <f t="shared" si="1382"/>
        <v/>
      </c>
      <c r="L75944"/>
    </row>
    <row r="75945" spans="1:12" x14ac:dyDescent="0.25">
      <c r="A75945" s="3" t="str">
        <f t="shared" si="1382"/>
        <v/>
      </c>
      <c r="L75945"/>
    </row>
    <row r="75946" spans="1:12" x14ac:dyDescent="0.25">
      <c r="A75946" s="3" t="str">
        <f t="shared" si="1382"/>
        <v/>
      </c>
      <c r="L75946"/>
    </row>
    <row r="75947" spans="1:12" x14ac:dyDescent="0.25">
      <c r="A75947" s="3" t="str">
        <f t="shared" si="1382"/>
        <v/>
      </c>
      <c r="L75947"/>
    </row>
    <row r="75948" spans="1:12" x14ac:dyDescent="0.25">
      <c r="A75948" s="3" t="str">
        <f t="shared" si="1382"/>
        <v/>
      </c>
      <c r="L75948"/>
    </row>
    <row r="75949" spans="1:12" x14ac:dyDescent="0.25">
      <c r="A75949" s="3" t="str">
        <f t="shared" si="1382"/>
        <v/>
      </c>
      <c r="L75949"/>
    </row>
    <row r="75950" spans="1:12" x14ac:dyDescent="0.25">
      <c r="A75950" s="3" t="str">
        <f t="shared" si="1382"/>
        <v/>
      </c>
      <c r="L75950"/>
    </row>
    <row r="75951" spans="1:12" x14ac:dyDescent="0.25">
      <c r="A75951" s="3" t="str">
        <f t="shared" si="1382"/>
        <v/>
      </c>
      <c r="L75951"/>
    </row>
    <row r="75952" spans="1:12" x14ac:dyDescent="0.25">
      <c r="A75952" s="3" t="str">
        <f t="shared" si="1382"/>
        <v/>
      </c>
      <c r="L75952"/>
    </row>
    <row r="75953" spans="1:12" x14ac:dyDescent="0.25">
      <c r="A75953" s="3" t="str">
        <f t="shared" si="1382"/>
        <v/>
      </c>
      <c r="L75953"/>
    </row>
    <row r="75954" spans="1:12" x14ac:dyDescent="0.25">
      <c r="A75954" s="3" t="str">
        <f t="shared" si="1382"/>
        <v/>
      </c>
      <c r="L75954"/>
    </row>
    <row r="75955" spans="1:12" x14ac:dyDescent="0.25">
      <c r="A75955" s="3" t="str">
        <f t="shared" si="1382"/>
        <v/>
      </c>
      <c r="L75955"/>
    </row>
    <row r="75956" spans="1:12" x14ac:dyDescent="0.25">
      <c r="A75956" s="3" t="str">
        <f t="shared" si="1382"/>
        <v/>
      </c>
      <c r="L75956"/>
    </row>
    <row r="75957" spans="1:12" x14ac:dyDescent="0.25">
      <c r="A75957" s="3" t="str">
        <f t="shared" si="1382"/>
        <v/>
      </c>
      <c r="L75957"/>
    </row>
    <row r="75958" spans="1:12" x14ac:dyDescent="0.25">
      <c r="A75958" s="3" t="str">
        <f t="shared" si="1382"/>
        <v/>
      </c>
      <c r="L75958"/>
    </row>
    <row r="75959" spans="1:12" x14ac:dyDescent="0.25">
      <c r="A75959" s="3" t="str">
        <f t="shared" si="1382"/>
        <v/>
      </c>
      <c r="L75959"/>
    </row>
    <row r="75960" spans="1:12" x14ac:dyDescent="0.25">
      <c r="A75960" s="3" t="str">
        <f t="shared" si="1382"/>
        <v/>
      </c>
      <c r="L75960"/>
    </row>
    <row r="75961" spans="1:12" x14ac:dyDescent="0.25">
      <c r="A75961" s="3" t="str">
        <f t="shared" si="1382"/>
        <v/>
      </c>
      <c r="L75961"/>
    </row>
    <row r="75962" spans="1:12" x14ac:dyDescent="0.25">
      <c r="A75962" s="3" t="str">
        <f t="shared" si="1382"/>
        <v/>
      </c>
      <c r="L75962"/>
    </row>
    <row r="75963" spans="1:12" x14ac:dyDescent="0.25">
      <c r="A75963" s="3" t="str">
        <f t="shared" si="1382"/>
        <v/>
      </c>
      <c r="L75963"/>
    </row>
    <row r="75964" spans="1:12" x14ac:dyDescent="0.25">
      <c r="A75964" s="3" t="str">
        <f t="shared" si="1382"/>
        <v/>
      </c>
      <c r="L75964"/>
    </row>
    <row r="75965" spans="1:12" x14ac:dyDescent="0.25">
      <c r="A75965" s="3" t="str">
        <f t="shared" si="1382"/>
        <v/>
      </c>
      <c r="L75965"/>
    </row>
    <row r="75966" spans="1:12" x14ac:dyDescent="0.25">
      <c r="A75966" s="3" t="str">
        <f t="shared" si="1382"/>
        <v/>
      </c>
      <c r="L75966"/>
    </row>
    <row r="75967" spans="1:12" x14ac:dyDescent="0.25">
      <c r="A75967" s="3" t="str">
        <f t="shared" si="1382"/>
        <v/>
      </c>
      <c r="L75967"/>
    </row>
    <row r="75968" spans="1:12" x14ac:dyDescent="0.25">
      <c r="A75968" s="3" t="str">
        <f t="shared" si="1382"/>
        <v/>
      </c>
      <c r="L75968"/>
    </row>
    <row r="75969" spans="1:12" x14ac:dyDescent="0.25">
      <c r="A75969" s="3" t="str">
        <f t="shared" si="1382"/>
        <v/>
      </c>
      <c r="L75969"/>
    </row>
    <row r="75970" spans="1:12" x14ac:dyDescent="0.25">
      <c r="A75970" s="3" t="str">
        <f t="shared" si="1382"/>
        <v/>
      </c>
      <c r="L75970"/>
    </row>
    <row r="75971" spans="1:12" x14ac:dyDescent="0.25">
      <c r="A75971" s="3" t="str">
        <f t="shared" si="1382"/>
        <v/>
      </c>
      <c r="L75971"/>
    </row>
    <row r="75972" spans="1:12" x14ac:dyDescent="0.25">
      <c r="A75972" s="3" t="str">
        <f t="shared" si="1382"/>
        <v/>
      </c>
      <c r="L75972"/>
    </row>
    <row r="75973" spans="1:12" x14ac:dyDescent="0.25">
      <c r="A75973" s="3" t="str">
        <f t="shared" si="1382"/>
        <v/>
      </c>
      <c r="L75973"/>
    </row>
    <row r="75974" spans="1:12" x14ac:dyDescent="0.25">
      <c r="A75974" s="3" t="str">
        <f t="shared" si="1382"/>
        <v/>
      </c>
      <c r="L75974"/>
    </row>
    <row r="75975" spans="1:12" x14ac:dyDescent="0.25">
      <c r="A75975" s="3" t="str">
        <f t="shared" si="1382"/>
        <v/>
      </c>
      <c r="L75975"/>
    </row>
    <row r="75976" spans="1:12" x14ac:dyDescent="0.25">
      <c r="A75976" s="3" t="str">
        <f t="shared" si="1382"/>
        <v/>
      </c>
      <c r="L75976"/>
    </row>
    <row r="75977" spans="1:12" x14ac:dyDescent="0.25">
      <c r="A75977" s="3" t="str">
        <f t="shared" si="1382"/>
        <v/>
      </c>
      <c r="L75977"/>
    </row>
    <row r="75978" spans="1:12" x14ac:dyDescent="0.25">
      <c r="A75978" s="3" t="str">
        <f t="shared" si="1382"/>
        <v/>
      </c>
      <c r="L75978"/>
    </row>
    <row r="75979" spans="1:12" x14ac:dyDescent="0.25">
      <c r="A75979" s="3" t="str">
        <f t="shared" si="1382"/>
        <v/>
      </c>
      <c r="L75979"/>
    </row>
    <row r="75980" spans="1:12" x14ac:dyDescent="0.25">
      <c r="A75980" s="3" t="str">
        <f t="shared" si="1382"/>
        <v/>
      </c>
      <c r="L75980"/>
    </row>
    <row r="75981" spans="1:12" x14ac:dyDescent="0.25">
      <c r="A75981" s="3" t="str">
        <f t="shared" si="1382"/>
        <v/>
      </c>
      <c r="L75981"/>
    </row>
    <row r="75982" spans="1:12" x14ac:dyDescent="0.25">
      <c r="A75982" s="3" t="str">
        <f t="shared" si="1382"/>
        <v/>
      </c>
      <c r="L75982"/>
    </row>
    <row r="75983" spans="1:12" x14ac:dyDescent="0.25">
      <c r="A75983" s="3" t="str">
        <f t="shared" si="1382"/>
        <v/>
      </c>
      <c r="L75983"/>
    </row>
    <row r="75984" spans="1:12" x14ac:dyDescent="0.25">
      <c r="A75984" s="3" t="str">
        <f t="shared" si="1382"/>
        <v/>
      </c>
      <c r="L75984"/>
    </row>
    <row r="75985" spans="1:12" x14ac:dyDescent="0.25">
      <c r="A75985" s="3" t="str">
        <f t="shared" ref="A75985:A76048" si="1383">IF(B75971="","",CONCATENATE(MONTH(B75971),YEAR(B75971)))</f>
        <v/>
      </c>
      <c r="L75985"/>
    </row>
    <row r="75986" spans="1:12" x14ac:dyDescent="0.25">
      <c r="A75986" s="3" t="str">
        <f t="shared" si="1383"/>
        <v/>
      </c>
      <c r="L75986"/>
    </row>
    <row r="75987" spans="1:12" x14ac:dyDescent="0.25">
      <c r="A75987" s="3" t="str">
        <f t="shared" si="1383"/>
        <v/>
      </c>
      <c r="L75987"/>
    </row>
    <row r="75988" spans="1:12" x14ac:dyDescent="0.25">
      <c r="A75988" s="3" t="str">
        <f t="shared" si="1383"/>
        <v/>
      </c>
      <c r="L75988"/>
    </row>
    <row r="75989" spans="1:12" x14ac:dyDescent="0.25">
      <c r="A75989" s="3" t="str">
        <f t="shared" si="1383"/>
        <v/>
      </c>
      <c r="L75989"/>
    </row>
    <row r="75990" spans="1:12" x14ac:dyDescent="0.25">
      <c r="A75990" s="3" t="str">
        <f t="shared" si="1383"/>
        <v/>
      </c>
      <c r="L75990"/>
    </row>
    <row r="75991" spans="1:12" x14ac:dyDescent="0.25">
      <c r="A75991" s="3" t="str">
        <f t="shared" si="1383"/>
        <v/>
      </c>
      <c r="L75991"/>
    </row>
    <row r="75992" spans="1:12" x14ac:dyDescent="0.25">
      <c r="A75992" s="3" t="str">
        <f t="shared" si="1383"/>
        <v/>
      </c>
      <c r="L75992"/>
    </row>
    <row r="75993" spans="1:12" x14ac:dyDescent="0.25">
      <c r="A75993" s="3" t="str">
        <f t="shared" si="1383"/>
        <v/>
      </c>
      <c r="L75993"/>
    </row>
    <row r="75994" spans="1:12" x14ac:dyDescent="0.25">
      <c r="A75994" s="3" t="str">
        <f t="shared" si="1383"/>
        <v/>
      </c>
      <c r="L75994"/>
    </row>
    <row r="75995" spans="1:12" x14ac:dyDescent="0.25">
      <c r="A75995" s="3" t="str">
        <f t="shared" si="1383"/>
        <v/>
      </c>
      <c r="L75995"/>
    </row>
    <row r="75996" spans="1:12" x14ac:dyDescent="0.25">
      <c r="A75996" s="3" t="str">
        <f t="shared" si="1383"/>
        <v/>
      </c>
      <c r="L75996"/>
    </row>
    <row r="75997" spans="1:12" x14ac:dyDescent="0.25">
      <c r="A75997" s="3" t="str">
        <f t="shared" si="1383"/>
        <v/>
      </c>
      <c r="L75997"/>
    </row>
    <row r="75998" spans="1:12" x14ac:dyDescent="0.25">
      <c r="A75998" s="3" t="str">
        <f t="shared" si="1383"/>
        <v/>
      </c>
      <c r="L75998"/>
    </row>
    <row r="75999" spans="1:12" x14ac:dyDescent="0.25">
      <c r="A75999" s="3" t="str">
        <f t="shared" si="1383"/>
        <v/>
      </c>
      <c r="L75999"/>
    </row>
    <row r="76000" spans="1:12" x14ac:dyDescent="0.25">
      <c r="A76000" s="3" t="str">
        <f t="shared" si="1383"/>
        <v/>
      </c>
      <c r="L76000"/>
    </row>
    <row r="76001" spans="1:12" x14ac:dyDescent="0.25">
      <c r="A76001" s="3" t="str">
        <f t="shared" si="1383"/>
        <v/>
      </c>
      <c r="L76001"/>
    </row>
    <row r="76002" spans="1:12" x14ac:dyDescent="0.25">
      <c r="A76002" s="3" t="str">
        <f t="shared" si="1383"/>
        <v/>
      </c>
      <c r="L76002"/>
    </row>
    <row r="76003" spans="1:12" x14ac:dyDescent="0.25">
      <c r="A76003" s="3" t="str">
        <f t="shared" si="1383"/>
        <v/>
      </c>
      <c r="L76003"/>
    </row>
    <row r="76004" spans="1:12" x14ac:dyDescent="0.25">
      <c r="A76004" s="3" t="str">
        <f t="shared" si="1383"/>
        <v/>
      </c>
      <c r="L76004"/>
    </row>
    <row r="76005" spans="1:12" x14ac:dyDescent="0.25">
      <c r="A76005" s="3" t="str">
        <f t="shared" si="1383"/>
        <v/>
      </c>
      <c r="L76005"/>
    </row>
    <row r="76006" spans="1:12" x14ac:dyDescent="0.25">
      <c r="A76006" s="3" t="str">
        <f t="shared" si="1383"/>
        <v/>
      </c>
      <c r="L76006"/>
    </row>
    <row r="76007" spans="1:12" x14ac:dyDescent="0.25">
      <c r="A76007" s="3" t="str">
        <f t="shared" si="1383"/>
        <v/>
      </c>
      <c r="L76007"/>
    </row>
    <row r="76008" spans="1:12" x14ac:dyDescent="0.25">
      <c r="A76008" s="3" t="str">
        <f t="shared" si="1383"/>
        <v/>
      </c>
      <c r="L76008"/>
    </row>
    <row r="76009" spans="1:12" x14ac:dyDescent="0.25">
      <c r="A76009" s="3" t="str">
        <f t="shared" si="1383"/>
        <v/>
      </c>
      <c r="L76009"/>
    </row>
    <row r="76010" spans="1:12" x14ac:dyDescent="0.25">
      <c r="A76010" s="3" t="str">
        <f t="shared" si="1383"/>
        <v/>
      </c>
      <c r="L76010"/>
    </row>
    <row r="76011" spans="1:12" x14ac:dyDescent="0.25">
      <c r="A76011" s="3" t="str">
        <f t="shared" si="1383"/>
        <v/>
      </c>
      <c r="L76011"/>
    </row>
    <row r="76012" spans="1:12" x14ac:dyDescent="0.25">
      <c r="A76012" s="3" t="str">
        <f t="shared" si="1383"/>
        <v/>
      </c>
      <c r="L76012"/>
    </row>
    <row r="76013" spans="1:12" x14ac:dyDescent="0.25">
      <c r="A76013" s="3" t="str">
        <f t="shared" si="1383"/>
        <v/>
      </c>
      <c r="L76013"/>
    </row>
    <row r="76014" spans="1:12" x14ac:dyDescent="0.25">
      <c r="A76014" s="3" t="str">
        <f t="shared" si="1383"/>
        <v/>
      </c>
      <c r="L76014"/>
    </row>
    <row r="76015" spans="1:12" x14ac:dyDescent="0.25">
      <c r="A76015" s="3" t="str">
        <f t="shared" si="1383"/>
        <v/>
      </c>
      <c r="L76015"/>
    </row>
    <row r="76016" spans="1:12" x14ac:dyDescent="0.25">
      <c r="A76016" s="3" t="str">
        <f t="shared" si="1383"/>
        <v/>
      </c>
      <c r="L76016"/>
    </row>
    <row r="76017" spans="1:12" x14ac:dyDescent="0.25">
      <c r="A76017" s="3" t="str">
        <f t="shared" si="1383"/>
        <v/>
      </c>
      <c r="L76017"/>
    </row>
    <row r="76018" spans="1:12" x14ac:dyDescent="0.25">
      <c r="A76018" s="3" t="str">
        <f t="shared" si="1383"/>
        <v/>
      </c>
      <c r="L76018"/>
    </row>
    <row r="76019" spans="1:12" x14ac:dyDescent="0.25">
      <c r="A76019" s="3" t="str">
        <f t="shared" si="1383"/>
        <v/>
      </c>
      <c r="L76019"/>
    </row>
    <row r="76020" spans="1:12" x14ac:dyDescent="0.25">
      <c r="A76020" s="3" t="str">
        <f t="shared" si="1383"/>
        <v/>
      </c>
      <c r="L76020"/>
    </row>
    <row r="76021" spans="1:12" x14ac:dyDescent="0.25">
      <c r="A76021" s="3" t="str">
        <f t="shared" si="1383"/>
        <v/>
      </c>
      <c r="L76021"/>
    </row>
    <row r="76022" spans="1:12" x14ac:dyDescent="0.25">
      <c r="A76022" s="3" t="str">
        <f t="shared" si="1383"/>
        <v/>
      </c>
      <c r="L76022"/>
    </row>
    <row r="76023" spans="1:12" x14ac:dyDescent="0.25">
      <c r="A76023" s="3" t="str">
        <f t="shared" si="1383"/>
        <v/>
      </c>
      <c r="L76023"/>
    </row>
    <row r="76024" spans="1:12" x14ac:dyDescent="0.25">
      <c r="A76024" s="3" t="str">
        <f t="shared" si="1383"/>
        <v/>
      </c>
      <c r="L76024"/>
    </row>
    <row r="76025" spans="1:12" x14ac:dyDescent="0.25">
      <c r="A76025" s="3" t="str">
        <f t="shared" si="1383"/>
        <v/>
      </c>
      <c r="L76025"/>
    </row>
    <row r="76026" spans="1:12" x14ac:dyDescent="0.25">
      <c r="A76026" s="3" t="str">
        <f t="shared" si="1383"/>
        <v/>
      </c>
      <c r="L76026"/>
    </row>
    <row r="76027" spans="1:12" x14ac:dyDescent="0.25">
      <c r="A76027" s="3" t="str">
        <f t="shared" si="1383"/>
        <v/>
      </c>
      <c r="L76027"/>
    </row>
    <row r="76028" spans="1:12" x14ac:dyDescent="0.25">
      <c r="A76028" s="3" t="str">
        <f t="shared" si="1383"/>
        <v/>
      </c>
      <c r="L76028"/>
    </row>
    <row r="76029" spans="1:12" x14ac:dyDescent="0.25">
      <c r="A76029" s="3" t="str">
        <f t="shared" si="1383"/>
        <v/>
      </c>
      <c r="L76029"/>
    </row>
    <row r="76030" spans="1:12" x14ac:dyDescent="0.25">
      <c r="A76030" s="3" t="str">
        <f t="shared" si="1383"/>
        <v/>
      </c>
      <c r="L76030"/>
    </row>
    <row r="76031" spans="1:12" x14ac:dyDescent="0.25">
      <c r="A76031" s="3" t="str">
        <f t="shared" si="1383"/>
        <v/>
      </c>
      <c r="L76031"/>
    </row>
    <row r="76032" spans="1:12" x14ac:dyDescent="0.25">
      <c r="A76032" s="3" t="str">
        <f t="shared" si="1383"/>
        <v/>
      </c>
      <c r="L76032"/>
    </row>
    <row r="76033" spans="1:12" x14ac:dyDescent="0.25">
      <c r="A76033" s="3" t="str">
        <f t="shared" si="1383"/>
        <v/>
      </c>
      <c r="L76033"/>
    </row>
    <row r="76034" spans="1:12" x14ac:dyDescent="0.25">
      <c r="A76034" s="3" t="str">
        <f t="shared" si="1383"/>
        <v/>
      </c>
      <c r="L76034"/>
    </row>
    <row r="76035" spans="1:12" x14ac:dyDescent="0.25">
      <c r="A76035" s="3" t="str">
        <f t="shared" si="1383"/>
        <v/>
      </c>
      <c r="L76035"/>
    </row>
    <row r="76036" spans="1:12" x14ac:dyDescent="0.25">
      <c r="A76036" s="3" t="str">
        <f t="shared" si="1383"/>
        <v/>
      </c>
      <c r="L76036"/>
    </row>
    <row r="76037" spans="1:12" x14ac:dyDescent="0.25">
      <c r="A76037" s="3" t="str">
        <f t="shared" si="1383"/>
        <v/>
      </c>
      <c r="L76037"/>
    </row>
    <row r="76038" spans="1:12" x14ac:dyDescent="0.25">
      <c r="A76038" s="3" t="str">
        <f t="shared" si="1383"/>
        <v/>
      </c>
      <c r="L76038"/>
    </row>
    <row r="76039" spans="1:12" x14ac:dyDescent="0.25">
      <c r="A76039" s="3" t="str">
        <f t="shared" si="1383"/>
        <v/>
      </c>
      <c r="L76039"/>
    </row>
    <row r="76040" spans="1:12" x14ac:dyDescent="0.25">
      <c r="A76040" s="3" t="str">
        <f t="shared" si="1383"/>
        <v/>
      </c>
      <c r="L76040"/>
    </row>
    <row r="76041" spans="1:12" x14ac:dyDescent="0.25">
      <c r="A76041" s="3" t="str">
        <f t="shared" si="1383"/>
        <v/>
      </c>
      <c r="L76041"/>
    </row>
    <row r="76042" spans="1:12" x14ac:dyDescent="0.25">
      <c r="A76042" s="3" t="str">
        <f t="shared" si="1383"/>
        <v/>
      </c>
      <c r="L76042"/>
    </row>
    <row r="76043" spans="1:12" x14ac:dyDescent="0.25">
      <c r="A76043" s="3" t="str">
        <f t="shared" si="1383"/>
        <v/>
      </c>
      <c r="L76043"/>
    </row>
    <row r="76044" spans="1:12" x14ac:dyDescent="0.25">
      <c r="A76044" s="3" t="str">
        <f t="shared" si="1383"/>
        <v/>
      </c>
      <c r="L76044"/>
    </row>
    <row r="76045" spans="1:12" x14ac:dyDescent="0.25">
      <c r="A76045" s="3" t="str">
        <f t="shared" si="1383"/>
        <v/>
      </c>
      <c r="L76045"/>
    </row>
    <row r="76046" spans="1:12" x14ac:dyDescent="0.25">
      <c r="A76046" s="3" t="str">
        <f t="shared" si="1383"/>
        <v/>
      </c>
      <c r="L76046"/>
    </row>
    <row r="76047" spans="1:12" x14ac:dyDescent="0.25">
      <c r="A76047" s="3" t="str">
        <f t="shared" si="1383"/>
        <v/>
      </c>
      <c r="L76047"/>
    </row>
    <row r="76048" spans="1:12" x14ac:dyDescent="0.25">
      <c r="A76048" s="3" t="str">
        <f t="shared" si="1383"/>
        <v/>
      </c>
      <c r="L76048"/>
    </row>
    <row r="76049" spans="1:12" x14ac:dyDescent="0.25">
      <c r="A76049" s="3" t="str">
        <f t="shared" ref="A76049:A76112" si="1384">IF(B76035="","",CONCATENATE(MONTH(B76035),YEAR(B76035)))</f>
        <v/>
      </c>
      <c r="L76049"/>
    </row>
    <row r="76050" spans="1:12" x14ac:dyDescent="0.25">
      <c r="A76050" s="3" t="str">
        <f t="shared" si="1384"/>
        <v/>
      </c>
      <c r="L76050"/>
    </row>
    <row r="76051" spans="1:12" x14ac:dyDescent="0.25">
      <c r="A76051" s="3" t="str">
        <f t="shared" si="1384"/>
        <v/>
      </c>
      <c r="L76051"/>
    </row>
    <row r="76052" spans="1:12" x14ac:dyDescent="0.25">
      <c r="A76052" s="3" t="str">
        <f t="shared" si="1384"/>
        <v/>
      </c>
      <c r="L76052"/>
    </row>
    <row r="76053" spans="1:12" x14ac:dyDescent="0.25">
      <c r="A76053" s="3" t="str">
        <f t="shared" si="1384"/>
        <v/>
      </c>
      <c r="L76053"/>
    </row>
    <row r="76054" spans="1:12" x14ac:dyDescent="0.25">
      <c r="A76054" s="3" t="str">
        <f t="shared" si="1384"/>
        <v/>
      </c>
      <c r="L76054"/>
    </row>
    <row r="76055" spans="1:12" x14ac:dyDescent="0.25">
      <c r="A76055" s="3" t="str">
        <f t="shared" si="1384"/>
        <v/>
      </c>
      <c r="L76055"/>
    </row>
    <row r="76056" spans="1:12" x14ac:dyDescent="0.25">
      <c r="A76056" s="3" t="str">
        <f t="shared" si="1384"/>
        <v/>
      </c>
      <c r="L76056"/>
    </row>
    <row r="76057" spans="1:12" x14ac:dyDescent="0.25">
      <c r="A76057" s="3" t="str">
        <f t="shared" si="1384"/>
        <v/>
      </c>
      <c r="L76057"/>
    </row>
    <row r="76058" spans="1:12" x14ac:dyDescent="0.25">
      <c r="A76058" s="3" t="str">
        <f t="shared" si="1384"/>
        <v/>
      </c>
      <c r="L76058"/>
    </row>
    <row r="76059" spans="1:12" x14ac:dyDescent="0.25">
      <c r="A76059" s="3" t="str">
        <f t="shared" si="1384"/>
        <v/>
      </c>
      <c r="L76059"/>
    </row>
    <row r="76060" spans="1:12" x14ac:dyDescent="0.25">
      <c r="A76060" s="3" t="str">
        <f t="shared" si="1384"/>
        <v/>
      </c>
      <c r="L76060"/>
    </row>
    <row r="76061" spans="1:12" x14ac:dyDescent="0.25">
      <c r="A76061" s="3" t="str">
        <f t="shared" si="1384"/>
        <v/>
      </c>
      <c r="L76061"/>
    </row>
    <row r="76062" spans="1:12" x14ac:dyDescent="0.25">
      <c r="A76062" s="3" t="str">
        <f t="shared" si="1384"/>
        <v/>
      </c>
      <c r="L76062"/>
    </row>
    <row r="76063" spans="1:12" x14ac:dyDescent="0.25">
      <c r="A76063" s="3" t="str">
        <f t="shared" si="1384"/>
        <v/>
      </c>
      <c r="L76063"/>
    </row>
    <row r="76064" spans="1:12" x14ac:dyDescent="0.25">
      <c r="A76064" s="3" t="str">
        <f t="shared" si="1384"/>
        <v/>
      </c>
      <c r="L76064"/>
    </row>
    <row r="76065" spans="1:12" x14ac:dyDescent="0.25">
      <c r="A76065" s="3" t="str">
        <f t="shared" si="1384"/>
        <v/>
      </c>
      <c r="L76065"/>
    </row>
    <row r="76066" spans="1:12" x14ac:dyDescent="0.25">
      <c r="A76066" s="3" t="str">
        <f t="shared" si="1384"/>
        <v/>
      </c>
      <c r="L76066"/>
    </row>
    <row r="76067" spans="1:12" x14ac:dyDescent="0.25">
      <c r="A76067" s="3" t="str">
        <f t="shared" si="1384"/>
        <v/>
      </c>
      <c r="L76067"/>
    </row>
    <row r="76068" spans="1:12" x14ac:dyDescent="0.25">
      <c r="A76068" s="3" t="str">
        <f t="shared" si="1384"/>
        <v/>
      </c>
      <c r="L76068"/>
    </row>
    <row r="76069" spans="1:12" x14ac:dyDescent="0.25">
      <c r="A76069" s="3" t="str">
        <f t="shared" si="1384"/>
        <v/>
      </c>
      <c r="L76069"/>
    </row>
    <row r="76070" spans="1:12" x14ac:dyDescent="0.25">
      <c r="A76070" s="3" t="str">
        <f t="shared" si="1384"/>
        <v/>
      </c>
      <c r="L76070"/>
    </row>
    <row r="76071" spans="1:12" x14ac:dyDescent="0.25">
      <c r="A76071" s="3" t="str">
        <f t="shared" si="1384"/>
        <v/>
      </c>
      <c r="L76071"/>
    </row>
    <row r="76072" spans="1:12" x14ac:dyDescent="0.25">
      <c r="A76072" s="3" t="str">
        <f t="shared" si="1384"/>
        <v/>
      </c>
      <c r="L76072"/>
    </row>
    <row r="76073" spans="1:12" x14ac:dyDescent="0.25">
      <c r="A76073" s="3" t="str">
        <f t="shared" si="1384"/>
        <v/>
      </c>
      <c r="L76073"/>
    </row>
    <row r="76074" spans="1:12" x14ac:dyDescent="0.25">
      <c r="A76074" s="3" t="str">
        <f t="shared" si="1384"/>
        <v/>
      </c>
      <c r="L76074"/>
    </row>
    <row r="76075" spans="1:12" x14ac:dyDescent="0.25">
      <c r="A76075" s="3" t="str">
        <f t="shared" si="1384"/>
        <v/>
      </c>
      <c r="L76075"/>
    </row>
    <row r="76076" spans="1:12" x14ac:dyDescent="0.25">
      <c r="A76076" s="3" t="str">
        <f t="shared" si="1384"/>
        <v/>
      </c>
      <c r="L76076"/>
    </row>
    <row r="76077" spans="1:12" x14ac:dyDescent="0.25">
      <c r="A76077" s="3" t="str">
        <f t="shared" si="1384"/>
        <v/>
      </c>
      <c r="L76077"/>
    </row>
    <row r="76078" spans="1:12" x14ac:dyDescent="0.25">
      <c r="A76078" s="3" t="str">
        <f t="shared" si="1384"/>
        <v/>
      </c>
      <c r="L76078"/>
    </row>
    <row r="76079" spans="1:12" x14ac:dyDescent="0.25">
      <c r="A76079" s="3" t="str">
        <f t="shared" si="1384"/>
        <v/>
      </c>
      <c r="L76079"/>
    </row>
    <row r="76080" spans="1:12" x14ac:dyDescent="0.25">
      <c r="A76080" s="3" t="str">
        <f t="shared" si="1384"/>
        <v/>
      </c>
      <c r="L76080"/>
    </row>
    <row r="76081" spans="1:12" x14ac:dyDescent="0.25">
      <c r="A76081" s="3" t="str">
        <f t="shared" si="1384"/>
        <v/>
      </c>
      <c r="L76081"/>
    </row>
    <row r="76082" spans="1:12" x14ac:dyDescent="0.25">
      <c r="A76082" s="3" t="str">
        <f t="shared" si="1384"/>
        <v/>
      </c>
      <c r="L76082"/>
    </row>
    <row r="76083" spans="1:12" x14ac:dyDescent="0.25">
      <c r="A76083" s="3" t="str">
        <f t="shared" si="1384"/>
        <v/>
      </c>
      <c r="L76083"/>
    </row>
    <row r="76084" spans="1:12" x14ac:dyDescent="0.25">
      <c r="A76084" s="3" t="str">
        <f t="shared" si="1384"/>
        <v/>
      </c>
      <c r="L76084"/>
    </row>
    <row r="76085" spans="1:12" x14ac:dyDescent="0.25">
      <c r="A76085" s="3" t="str">
        <f t="shared" si="1384"/>
        <v/>
      </c>
      <c r="L76085"/>
    </row>
    <row r="76086" spans="1:12" x14ac:dyDescent="0.25">
      <c r="A76086" s="3" t="str">
        <f t="shared" si="1384"/>
        <v/>
      </c>
      <c r="L76086"/>
    </row>
    <row r="76087" spans="1:12" x14ac:dyDescent="0.25">
      <c r="A76087" s="3" t="str">
        <f t="shared" si="1384"/>
        <v/>
      </c>
      <c r="L76087"/>
    </row>
    <row r="76088" spans="1:12" x14ac:dyDescent="0.25">
      <c r="A76088" s="3" t="str">
        <f t="shared" si="1384"/>
        <v/>
      </c>
      <c r="L76088"/>
    </row>
    <row r="76089" spans="1:12" x14ac:dyDescent="0.25">
      <c r="A76089" s="3" t="str">
        <f t="shared" si="1384"/>
        <v/>
      </c>
      <c r="L76089"/>
    </row>
    <row r="76090" spans="1:12" x14ac:dyDescent="0.25">
      <c r="A76090" s="3" t="str">
        <f t="shared" si="1384"/>
        <v/>
      </c>
      <c r="L76090"/>
    </row>
    <row r="76091" spans="1:12" x14ac:dyDescent="0.25">
      <c r="A76091" s="3" t="str">
        <f t="shared" si="1384"/>
        <v/>
      </c>
      <c r="L76091"/>
    </row>
    <row r="76092" spans="1:12" x14ac:dyDescent="0.25">
      <c r="A76092" s="3" t="str">
        <f t="shared" si="1384"/>
        <v/>
      </c>
      <c r="L76092"/>
    </row>
    <row r="76093" spans="1:12" x14ac:dyDescent="0.25">
      <c r="A76093" s="3" t="str">
        <f t="shared" si="1384"/>
        <v/>
      </c>
      <c r="L76093"/>
    </row>
    <row r="76094" spans="1:12" x14ac:dyDescent="0.25">
      <c r="A76094" s="3" t="str">
        <f t="shared" si="1384"/>
        <v/>
      </c>
      <c r="L76094"/>
    </row>
    <row r="76095" spans="1:12" x14ac:dyDescent="0.25">
      <c r="A76095" s="3" t="str">
        <f t="shared" si="1384"/>
        <v/>
      </c>
      <c r="L76095"/>
    </row>
    <row r="76096" spans="1:12" x14ac:dyDescent="0.25">
      <c r="A76096" s="3" t="str">
        <f t="shared" si="1384"/>
        <v/>
      </c>
      <c r="L76096"/>
    </row>
    <row r="76097" spans="1:12" x14ac:dyDescent="0.25">
      <c r="A76097" s="3" t="str">
        <f t="shared" si="1384"/>
        <v/>
      </c>
      <c r="L76097"/>
    </row>
    <row r="76098" spans="1:12" x14ac:dyDescent="0.25">
      <c r="A76098" s="3" t="str">
        <f t="shared" si="1384"/>
        <v/>
      </c>
      <c r="L76098"/>
    </row>
    <row r="76099" spans="1:12" x14ac:dyDescent="0.25">
      <c r="A76099" s="3" t="str">
        <f t="shared" si="1384"/>
        <v/>
      </c>
      <c r="L76099"/>
    </row>
    <row r="76100" spans="1:12" x14ac:dyDescent="0.25">
      <c r="A76100" s="3" t="str">
        <f t="shared" si="1384"/>
        <v/>
      </c>
      <c r="L76100"/>
    </row>
    <row r="76101" spans="1:12" x14ac:dyDescent="0.25">
      <c r="A76101" s="3" t="str">
        <f t="shared" si="1384"/>
        <v/>
      </c>
      <c r="L76101"/>
    </row>
    <row r="76102" spans="1:12" x14ac:dyDescent="0.25">
      <c r="A76102" s="3" t="str">
        <f t="shared" si="1384"/>
        <v/>
      </c>
      <c r="L76102"/>
    </row>
    <row r="76103" spans="1:12" x14ac:dyDescent="0.25">
      <c r="A76103" s="3" t="str">
        <f t="shared" si="1384"/>
        <v/>
      </c>
      <c r="L76103"/>
    </row>
    <row r="76104" spans="1:12" x14ac:dyDescent="0.25">
      <c r="A76104" s="3" t="str">
        <f t="shared" si="1384"/>
        <v/>
      </c>
      <c r="L76104"/>
    </row>
    <row r="76105" spans="1:12" x14ac:dyDescent="0.25">
      <c r="A76105" s="3" t="str">
        <f t="shared" si="1384"/>
        <v/>
      </c>
      <c r="L76105"/>
    </row>
    <row r="76106" spans="1:12" x14ac:dyDescent="0.25">
      <c r="A76106" s="3" t="str">
        <f t="shared" si="1384"/>
        <v/>
      </c>
      <c r="L76106"/>
    </row>
    <row r="76107" spans="1:12" x14ac:dyDescent="0.25">
      <c r="A76107" s="3" t="str">
        <f t="shared" si="1384"/>
        <v/>
      </c>
      <c r="L76107"/>
    </row>
    <row r="76108" spans="1:12" x14ac:dyDescent="0.25">
      <c r="A76108" s="3" t="str">
        <f t="shared" si="1384"/>
        <v/>
      </c>
      <c r="L76108"/>
    </row>
    <row r="76109" spans="1:12" x14ac:dyDescent="0.25">
      <c r="A76109" s="3" t="str">
        <f t="shared" si="1384"/>
        <v/>
      </c>
      <c r="L76109"/>
    </row>
    <row r="76110" spans="1:12" x14ac:dyDescent="0.25">
      <c r="A76110" s="3" t="str">
        <f t="shared" si="1384"/>
        <v/>
      </c>
      <c r="L76110"/>
    </row>
    <row r="76111" spans="1:12" x14ac:dyDescent="0.25">
      <c r="A76111" s="3" t="str">
        <f t="shared" si="1384"/>
        <v/>
      </c>
      <c r="L76111"/>
    </row>
    <row r="76112" spans="1:12" x14ac:dyDescent="0.25">
      <c r="A76112" s="3" t="str">
        <f t="shared" si="1384"/>
        <v/>
      </c>
      <c r="L76112"/>
    </row>
    <row r="76113" spans="1:12" x14ac:dyDescent="0.25">
      <c r="A76113" s="3" t="str">
        <f t="shared" ref="A76113:A76176" si="1385">IF(B76099="","",CONCATENATE(MONTH(B76099),YEAR(B76099)))</f>
        <v/>
      </c>
      <c r="L76113"/>
    </row>
    <row r="76114" spans="1:12" x14ac:dyDescent="0.25">
      <c r="A76114" s="3" t="str">
        <f t="shared" si="1385"/>
        <v/>
      </c>
      <c r="L76114"/>
    </row>
    <row r="76115" spans="1:12" x14ac:dyDescent="0.25">
      <c r="A76115" s="3" t="str">
        <f t="shared" si="1385"/>
        <v/>
      </c>
      <c r="L76115"/>
    </row>
    <row r="76116" spans="1:12" x14ac:dyDescent="0.25">
      <c r="A76116" s="3" t="str">
        <f t="shared" si="1385"/>
        <v/>
      </c>
      <c r="L76116"/>
    </row>
    <row r="76117" spans="1:12" x14ac:dyDescent="0.25">
      <c r="A76117" s="3" t="str">
        <f t="shared" si="1385"/>
        <v/>
      </c>
      <c r="L76117"/>
    </row>
    <row r="76118" spans="1:12" x14ac:dyDescent="0.25">
      <c r="A76118" s="3" t="str">
        <f t="shared" si="1385"/>
        <v/>
      </c>
      <c r="L76118"/>
    </row>
    <row r="76119" spans="1:12" x14ac:dyDescent="0.25">
      <c r="A76119" s="3" t="str">
        <f t="shared" si="1385"/>
        <v/>
      </c>
      <c r="L76119"/>
    </row>
    <row r="76120" spans="1:12" x14ac:dyDescent="0.25">
      <c r="A76120" s="3" t="str">
        <f t="shared" si="1385"/>
        <v/>
      </c>
      <c r="L76120"/>
    </row>
    <row r="76121" spans="1:12" x14ac:dyDescent="0.25">
      <c r="A76121" s="3" t="str">
        <f t="shared" si="1385"/>
        <v/>
      </c>
      <c r="L76121"/>
    </row>
    <row r="76122" spans="1:12" x14ac:dyDescent="0.25">
      <c r="A76122" s="3" t="str">
        <f t="shared" si="1385"/>
        <v/>
      </c>
      <c r="L76122"/>
    </row>
    <row r="76123" spans="1:12" x14ac:dyDescent="0.25">
      <c r="A76123" s="3" t="str">
        <f t="shared" si="1385"/>
        <v/>
      </c>
      <c r="L76123"/>
    </row>
    <row r="76124" spans="1:12" x14ac:dyDescent="0.25">
      <c r="A76124" s="3" t="str">
        <f t="shared" si="1385"/>
        <v/>
      </c>
      <c r="L76124"/>
    </row>
    <row r="76125" spans="1:12" x14ac:dyDescent="0.25">
      <c r="A76125" s="3" t="str">
        <f t="shared" si="1385"/>
        <v/>
      </c>
      <c r="L76125"/>
    </row>
    <row r="76126" spans="1:12" x14ac:dyDescent="0.25">
      <c r="A76126" s="3" t="str">
        <f t="shared" si="1385"/>
        <v/>
      </c>
      <c r="L76126"/>
    </row>
    <row r="76127" spans="1:12" x14ac:dyDescent="0.25">
      <c r="A76127" s="3" t="str">
        <f t="shared" si="1385"/>
        <v/>
      </c>
      <c r="L76127"/>
    </row>
    <row r="76128" spans="1:12" x14ac:dyDescent="0.25">
      <c r="A76128" s="3" t="str">
        <f t="shared" si="1385"/>
        <v/>
      </c>
      <c r="L76128"/>
    </row>
    <row r="76129" spans="1:12" x14ac:dyDescent="0.25">
      <c r="A76129" s="3" t="str">
        <f t="shared" si="1385"/>
        <v/>
      </c>
      <c r="L76129"/>
    </row>
    <row r="76130" spans="1:12" x14ac:dyDescent="0.25">
      <c r="A76130" s="3" t="str">
        <f t="shared" si="1385"/>
        <v/>
      </c>
      <c r="L76130"/>
    </row>
    <row r="76131" spans="1:12" x14ac:dyDescent="0.25">
      <c r="A76131" s="3" t="str">
        <f t="shared" si="1385"/>
        <v/>
      </c>
      <c r="L76131"/>
    </row>
    <row r="76132" spans="1:12" x14ac:dyDescent="0.25">
      <c r="A76132" s="3" t="str">
        <f t="shared" si="1385"/>
        <v/>
      </c>
      <c r="L76132"/>
    </row>
    <row r="76133" spans="1:12" x14ac:dyDescent="0.25">
      <c r="A76133" s="3" t="str">
        <f t="shared" si="1385"/>
        <v/>
      </c>
      <c r="L76133"/>
    </row>
    <row r="76134" spans="1:12" x14ac:dyDescent="0.25">
      <c r="A76134" s="3" t="str">
        <f t="shared" si="1385"/>
        <v/>
      </c>
      <c r="L76134"/>
    </row>
    <row r="76135" spans="1:12" x14ac:dyDescent="0.25">
      <c r="A76135" s="3" t="str">
        <f t="shared" si="1385"/>
        <v/>
      </c>
      <c r="L76135"/>
    </row>
    <row r="76136" spans="1:12" x14ac:dyDescent="0.25">
      <c r="A76136" s="3" t="str">
        <f t="shared" si="1385"/>
        <v/>
      </c>
      <c r="L76136"/>
    </row>
    <row r="76137" spans="1:12" x14ac:dyDescent="0.25">
      <c r="A76137" s="3" t="str">
        <f t="shared" si="1385"/>
        <v/>
      </c>
      <c r="L76137"/>
    </row>
    <row r="76138" spans="1:12" x14ac:dyDescent="0.25">
      <c r="A76138" s="3" t="str">
        <f t="shared" si="1385"/>
        <v/>
      </c>
      <c r="L76138"/>
    </row>
    <row r="76139" spans="1:12" x14ac:dyDescent="0.25">
      <c r="A76139" s="3" t="str">
        <f t="shared" si="1385"/>
        <v/>
      </c>
      <c r="L76139"/>
    </row>
    <row r="76140" spans="1:12" x14ac:dyDescent="0.25">
      <c r="A76140" s="3" t="str">
        <f t="shared" si="1385"/>
        <v/>
      </c>
      <c r="L76140"/>
    </row>
    <row r="76141" spans="1:12" x14ac:dyDescent="0.25">
      <c r="A76141" s="3" t="str">
        <f t="shared" si="1385"/>
        <v/>
      </c>
      <c r="L76141"/>
    </row>
    <row r="76142" spans="1:12" x14ac:dyDescent="0.25">
      <c r="A76142" s="3" t="str">
        <f t="shared" si="1385"/>
        <v/>
      </c>
      <c r="L76142"/>
    </row>
    <row r="76143" spans="1:12" x14ac:dyDescent="0.25">
      <c r="A76143" s="3" t="str">
        <f t="shared" si="1385"/>
        <v/>
      </c>
      <c r="L76143"/>
    </row>
    <row r="76144" spans="1:12" x14ac:dyDescent="0.25">
      <c r="A76144" s="3" t="str">
        <f t="shared" si="1385"/>
        <v/>
      </c>
      <c r="L76144"/>
    </row>
    <row r="76145" spans="1:12" x14ac:dyDescent="0.25">
      <c r="A76145" s="3" t="str">
        <f t="shared" si="1385"/>
        <v/>
      </c>
      <c r="L76145"/>
    </row>
    <row r="76146" spans="1:12" x14ac:dyDescent="0.25">
      <c r="A76146" s="3" t="str">
        <f t="shared" si="1385"/>
        <v/>
      </c>
      <c r="L76146"/>
    </row>
    <row r="76147" spans="1:12" x14ac:dyDescent="0.25">
      <c r="A76147" s="3" t="str">
        <f t="shared" si="1385"/>
        <v/>
      </c>
      <c r="L76147"/>
    </row>
    <row r="76148" spans="1:12" x14ac:dyDescent="0.25">
      <c r="A76148" s="3" t="str">
        <f t="shared" si="1385"/>
        <v/>
      </c>
      <c r="L76148"/>
    </row>
    <row r="76149" spans="1:12" x14ac:dyDescent="0.25">
      <c r="A76149" s="3" t="str">
        <f t="shared" si="1385"/>
        <v/>
      </c>
      <c r="L76149"/>
    </row>
    <row r="76150" spans="1:12" x14ac:dyDescent="0.25">
      <c r="A76150" s="3" t="str">
        <f t="shared" si="1385"/>
        <v/>
      </c>
      <c r="L76150"/>
    </row>
    <row r="76151" spans="1:12" x14ac:dyDescent="0.25">
      <c r="A76151" s="3" t="str">
        <f t="shared" si="1385"/>
        <v/>
      </c>
      <c r="L76151"/>
    </row>
    <row r="76152" spans="1:12" x14ac:dyDescent="0.25">
      <c r="A76152" s="3" t="str">
        <f t="shared" si="1385"/>
        <v/>
      </c>
      <c r="L76152"/>
    </row>
    <row r="76153" spans="1:12" x14ac:dyDescent="0.25">
      <c r="A76153" s="3" t="str">
        <f t="shared" si="1385"/>
        <v/>
      </c>
      <c r="L76153"/>
    </row>
    <row r="76154" spans="1:12" x14ac:dyDescent="0.25">
      <c r="A76154" s="3" t="str">
        <f t="shared" si="1385"/>
        <v/>
      </c>
      <c r="L76154"/>
    </row>
    <row r="76155" spans="1:12" x14ac:dyDescent="0.25">
      <c r="A76155" s="3" t="str">
        <f t="shared" si="1385"/>
        <v/>
      </c>
      <c r="L76155"/>
    </row>
    <row r="76156" spans="1:12" x14ac:dyDescent="0.25">
      <c r="A76156" s="3" t="str">
        <f t="shared" si="1385"/>
        <v/>
      </c>
      <c r="L76156"/>
    </row>
    <row r="76157" spans="1:12" x14ac:dyDescent="0.25">
      <c r="A76157" s="3" t="str">
        <f t="shared" si="1385"/>
        <v/>
      </c>
      <c r="L76157"/>
    </row>
    <row r="76158" spans="1:12" x14ac:dyDescent="0.25">
      <c r="A76158" s="3" t="str">
        <f t="shared" si="1385"/>
        <v/>
      </c>
      <c r="L76158"/>
    </row>
    <row r="76159" spans="1:12" x14ac:dyDescent="0.25">
      <c r="A76159" s="3" t="str">
        <f t="shared" si="1385"/>
        <v/>
      </c>
      <c r="L76159"/>
    </row>
    <row r="76160" spans="1:12" x14ac:dyDescent="0.25">
      <c r="A76160" s="3" t="str">
        <f t="shared" si="1385"/>
        <v/>
      </c>
      <c r="L76160"/>
    </row>
    <row r="76161" spans="1:12" x14ac:dyDescent="0.25">
      <c r="A76161" s="3" t="str">
        <f t="shared" si="1385"/>
        <v/>
      </c>
      <c r="L76161"/>
    </row>
    <row r="76162" spans="1:12" x14ac:dyDescent="0.25">
      <c r="A76162" s="3" t="str">
        <f t="shared" si="1385"/>
        <v/>
      </c>
      <c r="L76162"/>
    </row>
    <row r="76163" spans="1:12" x14ac:dyDescent="0.25">
      <c r="A76163" s="3" t="str">
        <f t="shared" si="1385"/>
        <v/>
      </c>
      <c r="L76163"/>
    </row>
    <row r="76164" spans="1:12" x14ac:dyDescent="0.25">
      <c r="A76164" s="3" t="str">
        <f t="shared" si="1385"/>
        <v/>
      </c>
      <c r="L76164"/>
    </row>
    <row r="76165" spans="1:12" x14ac:dyDescent="0.25">
      <c r="A76165" s="3" t="str">
        <f t="shared" si="1385"/>
        <v/>
      </c>
      <c r="L76165"/>
    </row>
    <row r="76166" spans="1:12" x14ac:dyDescent="0.25">
      <c r="A76166" s="3" t="str">
        <f t="shared" si="1385"/>
        <v/>
      </c>
      <c r="L76166"/>
    </row>
    <row r="76167" spans="1:12" x14ac:dyDescent="0.25">
      <c r="A76167" s="3" t="str">
        <f t="shared" si="1385"/>
        <v/>
      </c>
      <c r="L76167"/>
    </row>
    <row r="76168" spans="1:12" x14ac:dyDescent="0.25">
      <c r="A76168" s="3" t="str">
        <f t="shared" si="1385"/>
        <v/>
      </c>
      <c r="L76168"/>
    </row>
    <row r="76169" spans="1:12" x14ac:dyDescent="0.25">
      <c r="A76169" s="3" t="str">
        <f t="shared" si="1385"/>
        <v/>
      </c>
      <c r="L76169"/>
    </row>
    <row r="76170" spans="1:12" x14ac:dyDescent="0.25">
      <c r="A76170" s="3" t="str">
        <f t="shared" si="1385"/>
        <v/>
      </c>
      <c r="L76170"/>
    </row>
    <row r="76171" spans="1:12" x14ac:dyDescent="0.25">
      <c r="A76171" s="3" t="str">
        <f t="shared" si="1385"/>
        <v/>
      </c>
      <c r="L76171"/>
    </row>
    <row r="76172" spans="1:12" x14ac:dyDescent="0.25">
      <c r="A76172" s="3" t="str">
        <f t="shared" si="1385"/>
        <v/>
      </c>
      <c r="L76172"/>
    </row>
    <row r="76173" spans="1:12" x14ac:dyDescent="0.25">
      <c r="A76173" s="3" t="str">
        <f t="shared" si="1385"/>
        <v/>
      </c>
      <c r="L76173"/>
    </row>
    <row r="76174" spans="1:12" x14ac:dyDescent="0.25">
      <c r="A76174" s="3" t="str">
        <f t="shared" si="1385"/>
        <v/>
      </c>
      <c r="L76174"/>
    </row>
    <row r="76175" spans="1:12" x14ac:dyDescent="0.25">
      <c r="A76175" s="3" t="str">
        <f t="shared" si="1385"/>
        <v/>
      </c>
      <c r="L76175"/>
    </row>
    <row r="76176" spans="1:12" x14ac:dyDescent="0.25">
      <c r="A76176" s="3" t="str">
        <f t="shared" si="1385"/>
        <v/>
      </c>
      <c r="L76176"/>
    </row>
    <row r="76177" spans="1:12" x14ac:dyDescent="0.25">
      <c r="A76177" s="3" t="str">
        <f t="shared" ref="A76177:A76240" si="1386">IF(B76163="","",CONCATENATE(MONTH(B76163),YEAR(B76163)))</f>
        <v/>
      </c>
      <c r="L76177"/>
    </row>
    <row r="76178" spans="1:12" x14ac:dyDescent="0.25">
      <c r="A76178" s="3" t="str">
        <f t="shared" si="1386"/>
        <v/>
      </c>
      <c r="L76178"/>
    </row>
    <row r="76179" spans="1:12" x14ac:dyDescent="0.25">
      <c r="A76179" s="3" t="str">
        <f t="shared" si="1386"/>
        <v/>
      </c>
      <c r="L76179"/>
    </row>
    <row r="76180" spans="1:12" x14ac:dyDescent="0.25">
      <c r="A76180" s="3" t="str">
        <f t="shared" si="1386"/>
        <v/>
      </c>
      <c r="L76180"/>
    </row>
    <row r="76181" spans="1:12" x14ac:dyDescent="0.25">
      <c r="A76181" s="3" t="str">
        <f t="shared" si="1386"/>
        <v/>
      </c>
      <c r="L76181"/>
    </row>
    <row r="76182" spans="1:12" x14ac:dyDescent="0.25">
      <c r="A76182" s="3" t="str">
        <f t="shared" si="1386"/>
        <v/>
      </c>
      <c r="L76182"/>
    </row>
    <row r="76183" spans="1:12" x14ac:dyDescent="0.25">
      <c r="A76183" s="3" t="str">
        <f t="shared" si="1386"/>
        <v/>
      </c>
      <c r="L76183"/>
    </row>
    <row r="76184" spans="1:12" x14ac:dyDescent="0.25">
      <c r="A76184" s="3" t="str">
        <f t="shared" si="1386"/>
        <v/>
      </c>
      <c r="L76184"/>
    </row>
    <row r="76185" spans="1:12" x14ac:dyDescent="0.25">
      <c r="A76185" s="3" t="str">
        <f t="shared" si="1386"/>
        <v/>
      </c>
      <c r="L76185"/>
    </row>
    <row r="76186" spans="1:12" x14ac:dyDescent="0.25">
      <c r="A76186" s="3" t="str">
        <f t="shared" si="1386"/>
        <v/>
      </c>
      <c r="L76186"/>
    </row>
    <row r="76187" spans="1:12" x14ac:dyDescent="0.25">
      <c r="A76187" s="3" t="str">
        <f t="shared" si="1386"/>
        <v/>
      </c>
      <c r="L76187"/>
    </row>
    <row r="76188" spans="1:12" x14ac:dyDescent="0.25">
      <c r="A76188" s="3" t="str">
        <f t="shared" si="1386"/>
        <v/>
      </c>
      <c r="L76188"/>
    </row>
    <row r="76189" spans="1:12" x14ac:dyDescent="0.25">
      <c r="A76189" s="3" t="str">
        <f t="shared" si="1386"/>
        <v/>
      </c>
      <c r="L76189"/>
    </row>
    <row r="76190" spans="1:12" x14ac:dyDescent="0.25">
      <c r="A76190" s="3" t="str">
        <f t="shared" si="1386"/>
        <v/>
      </c>
      <c r="L76190"/>
    </row>
    <row r="76191" spans="1:12" x14ac:dyDescent="0.25">
      <c r="A76191" s="3" t="str">
        <f t="shared" si="1386"/>
        <v/>
      </c>
      <c r="L76191"/>
    </row>
    <row r="76192" spans="1:12" x14ac:dyDescent="0.25">
      <c r="A76192" s="3" t="str">
        <f t="shared" si="1386"/>
        <v/>
      </c>
      <c r="L76192"/>
    </row>
    <row r="76193" spans="1:12" x14ac:dyDescent="0.25">
      <c r="A76193" s="3" t="str">
        <f t="shared" si="1386"/>
        <v/>
      </c>
      <c r="L76193"/>
    </row>
    <row r="76194" spans="1:12" x14ac:dyDescent="0.25">
      <c r="A76194" s="3" t="str">
        <f t="shared" si="1386"/>
        <v/>
      </c>
      <c r="L76194"/>
    </row>
    <row r="76195" spans="1:12" x14ac:dyDescent="0.25">
      <c r="A76195" s="3" t="str">
        <f t="shared" si="1386"/>
        <v/>
      </c>
      <c r="L76195"/>
    </row>
    <row r="76196" spans="1:12" x14ac:dyDescent="0.25">
      <c r="A76196" s="3" t="str">
        <f t="shared" si="1386"/>
        <v/>
      </c>
      <c r="L76196"/>
    </row>
    <row r="76197" spans="1:12" x14ac:dyDescent="0.25">
      <c r="A76197" s="3" t="str">
        <f t="shared" si="1386"/>
        <v/>
      </c>
      <c r="L76197"/>
    </row>
    <row r="76198" spans="1:12" x14ac:dyDescent="0.25">
      <c r="A76198" s="3" t="str">
        <f t="shared" si="1386"/>
        <v/>
      </c>
      <c r="L76198"/>
    </row>
    <row r="76199" spans="1:12" x14ac:dyDescent="0.25">
      <c r="A76199" s="3" t="str">
        <f t="shared" si="1386"/>
        <v/>
      </c>
      <c r="L76199"/>
    </row>
    <row r="76200" spans="1:12" x14ac:dyDescent="0.25">
      <c r="A76200" s="3" t="str">
        <f t="shared" si="1386"/>
        <v/>
      </c>
      <c r="L76200"/>
    </row>
    <row r="76201" spans="1:12" x14ac:dyDescent="0.25">
      <c r="A76201" s="3" t="str">
        <f t="shared" si="1386"/>
        <v/>
      </c>
      <c r="L76201"/>
    </row>
    <row r="76202" spans="1:12" x14ac:dyDescent="0.25">
      <c r="A76202" s="3" t="str">
        <f t="shared" si="1386"/>
        <v/>
      </c>
      <c r="L76202"/>
    </row>
    <row r="76203" spans="1:12" x14ac:dyDescent="0.25">
      <c r="A76203" s="3" t="str">
        <f t="shared" si="1386"/>
        <v/>
      </c>
      <c r="L76203"/>
    </row>
    <row r="76204" spans="1:12" x14ac:dyDescent="0.25">
      <c r="A76204" s="3" t="str">
        <f t="shared" si="1386"/>
        <v/>
      </c>
      <c r="L76204"/>
    </row>
    <row r="76205" spans="1:12" x14ac:dyDescent="0.25">
      <c r="A76205" s="3" t="str">
        <f t="shared" si="1386"/>
        <v/>
      </c>
      <c r="L76205"/>
    </row>
    <row r="76206" spans="1:12" x14ac:dyDescent="0.25">
      <c r="A76206" s="3" t="str">
        <f t="shared" si="1386"/>
        <v/>
      </c>
      <c r="L76206"/>
    </row>
    <row r="76207" spans="1:12" x14ac:dyDescent="0.25">
      <c r="A76207" s="3" t="str">
        <f t="shared" si="1386"/>
        <v/>
      </c>
      <c r="L76207"/>
    </row>
    <row r="76208" spans="1:12" x14ac:dyDescent="0.25">
      <c r="A76208" s="3" t="str">
        <f t="shared" si="1386"/>
        <v/>
      </c>
      <c r="L76208"/>
    </row>
    <row r="76209" spans="1:12" x14ac:dyDescent="0.25">
      <c r="A76209" s="3" t="str">
        <f t="shared" si="1386"/>
        <v/>
      </c>
      <c r="L76209"/>
    </row>
    <row r="76210" spans="1:12" x14ac:dyDescent="0.25">
      <c r="A76210" s="3" t="str">
        <f t="shared" si="1386"/>
        <v/>
      </c>
      <c r="L76210"/>
    </row>
    <row r="76211" spans="1:12" x14ac:dyDescent="0.25">
      <c r="A76211" s="3" t="str">
        <f t="shared" si="1386"/>
        <v/>
      </c>
      <c r="L76211"/>
    </row>
    <row r="76212" spans="1:12" x14ac:dyDescent="0.25">
      <c r="A76212" s="3" t="str">
        <f t="shared" si="1386"/>
        <v/>
      </c>
      <c r="L76212"/>
    </row>
    <row r="76213" spans="1:12" x14ac:dyDescent="0.25">
      <c r="A76213" s="3" t="str">
        <f t="shared" si="1386"/>
        <v/>
      </c>
      <c r="L76213"/>
    </row>
    <row r="76214" spans="1:12" x14ac:dyDescent="0.25">
      <c r="A76214" s="3" t="str">
        <f t="shared" si="1386"/>
        <v/>
      </c>
      <c r="L76214"/>
    </row>
    <row r="76215" spans="1:12" x14ac:dyDescent="0.25">
      <c r="A76215" s="3" t="str">
        <f t="shared" si="1386"/>
        <v/>
      </c>
      <c r="L76215"/>
    </row>
    <row r="76216" spans="1:12" x14ac:dyDescent="0.25">
      <c r="A76216" s="3" t="str">
        <f t="shared" si="1386"/>
        <v/>
      </c>
      <c r="L76216"/>
    </row>
    <row r="76217" spans="1:12" x14ac:dyDescent="0.25">
      <c r="A76217" s="3" t="str">
        <f t="shared" si="1386"/>
        <v/>
      </c>
      <c r="L76217"/>
    </row>
    <row r="76218" spans="1:12" x14ac:dyDescent="0.25">
      <c r="A76218" s="3" t="str">
        <f t="shared" si="1386"/>
        <v/>
      </c>
      <c r="L76218"/>
    </row>
    <row r="76219" spans="1:12" x14ac:dyDescent="0.25">
      <c r="A76219" s="3" t="str">
        <f t="shared" si="1386"/>
        <v/>
      </c>
      <c r="L76219"/>
    </row>
    <row r="76220" spans="1:12" x14ac:dyDescent="0.25">
      <c r="A76220" s="3" t="str">
        <f t="shared" si="1386"/>
        <v/>
      </c>
      <c r="L76220"/>
    </row>
    <row r="76221" spans="1:12" x14ac:dyDescent="0.25">
      <c r="A76221" s="3" t="str">
        <f t="shared" si="1386"/>
        <v/>
      </c>
      <c r="L76221"/>
    </row>
    <row r="76222" spans="1:12" x14ac:dyDescent="0.25">
      <c r="A76222" s="3" t="str">
        <f t="shared" si="1386"/>
        <v/>
      </c>
      <c r="L76222"/>
    </row>
    <row r="76223" spans="1:12" x14ac:dyDescent="0.25">
      <c r="A76223" s="3" t="str">
        <f t="shared" si="1386"/>
        <v/>
      </c>
      <c r="L76223"/>
    </row>
    <row r="76224" spans="1:12" x14ac:dyDescent="0.25">
      <c r="A76224" s="3" t="str">
        <f t="shared" si="1386"/>
        <v/>
      </c>
      <c r="L76224"/>
    </row>
    <row r="76225" spans="1:12" x14ac:dyDescent="0.25">
      <c r="A76225" s="3" t="str">
        <f t="shared" si="1386"/>
        <v/>
      </c>
      <c r="L76225"/>
    </row>
    <row r="76226" spans="1:12" x14ac:dyDescent="0.25">
      <c r="A76226" s="3" t="str">
        <f t="shared" si="1386"/>
        <v/>
      </c>
      <c r="L76226"/>
    </row>
    <row r="76227" spans="1:12" x14ac:dyDescent="0.25">
      <c r="A76227" s="3" t="str">
        <f t="shared" si="1386"/>
        <v/>
      </c>
      <c r="L76227"/>
    </row>
    <row r="76228" spans="1:12" x14ac:dyDescent="0.25">
      <c r="A76228" s="3" t="str">
        <f t="shared" si="1386"/>
        <v/>
      </c>
      <c r="L76228"/>
    </row>
    <row r="76229" spans="1:12" x14ac:dyDescent="0.25">
      <c r="A76229" s="3" t="str">
        <f t="shared" si="1386"/>
        <v/>
      </c>
      <c r="L76229"/>
    </row>
    <row r="76230" spans="1:12" x14ac:dyDescent="0.25">
      <c r="A76230" s="3" t="str">
        <f t="shared" si="1386"/>
        <v/>
      </c>
      <c r="L76230"/>
    </row>
    <row r="76231" spans="1:12" x14ac:dyDescent="0.25">
      <c r="A76231" s="3" t="str">
        <f t="shared" si="1386"/>
        <v/>
      </c>
      <c r="L76231"/>
    </row>
    <row r="76232" spans="1:12" x14ac:dyDescent="0.25">
      <c r="A76232" s="3" t="str">
        <f t="shared" si="1386"/>
        <v/>
      </c>
      <c r="L76232"/>
    </row>
    <row r="76233" spans="1:12" x14ac:dyDescent="0.25">
      <c r="A76233" s="3" t="str">
        <f t="shared" si="1386"/>
        <v/>
      </c>
      <c r="L76233"/>
    </row>
    <row r="76234" spans="1:12" x14ac:dyDescent="0.25">
      <c r="A76234" s="3" t="str">
        <f t="shared" si="1386"/>
        <v/>
      </c>
      <c r="L76234"/>
    </row>
    <row r="76235" spans="1:12" x14ac:dyDescent="0.25">
      <c r="A76235" s="3" t="str">
        <f t="shared" si="1386"/>
        <v/>
      </c>
      <c r="L76235"/>
    </row>
    <row r="76236" spans="1:12" x14ac:dyDescent="0.25">
      <c r="A76236" s="3" t="str">
        <f t="shared" si="1386"/>
        <v/>
      </c>
      <c r="L76236"/>
    </row>
    <row r="76237" spans="1:12" x14ac:dyDescent="0.25">
      <c r="A76237" s="3" t="str">
        <f t="shared" si="1386"/>
        <v/>
      </c>
      <c r="L76237"/>
    </row>
    <row r="76238" spans="1:12" x14ac:dyDescent="0.25">
      <c r="A76238" s="3" t="str">
        <f t="shared" si="1386"/>
        <v/>
      </c>
      <c r="L76238"/>
    </row>
    <row r="76239" spans="1:12" x14ac:dyDescent="0.25">
      <c r="A76239" s="3" t="str">
        <f t="shared" si="1386"/>
        <v/>
      </c>
      <c r="L76239"/>
    </row>
    <row r="76240" spans="1:12" x14ac:dyDescent="0.25">
      <c r="A76240" s="3" t="str">
        <f t="shared" si="1386"/>
        <v/>
      </c>
      <c r="L76240"/>
    </row>
    <row r="76241" spans="1:12" x14ac:dyDescent="0.25">
      <c r="A76241" s="3" t="str">
        <f t="shared" ref="A76241:A76304" si="1387">IF(B76227="","",CONCATENATE(MONTH(B76227),YEAR(B76227)))</f>
        <v/>
      </c>
      <c r="L76241"/>
    </row>
    <row r="76242" spans="1:12" x14ac:dyDescent="0.25">
      <c r="A76242" s="3" t="str">
        <f t="shared" si="1387"/>
        <v/>
      </c>
      <c r="L76242"/>
    </row>
    <row r="76243" spans="1:12" x14ac:dyDescent="0.25">
      <c r="A76243" s="3" t="str">
        <f t="shared" si="1387"/>
        <v/>
      </c>
      <c r="L76243"/>
    </row>
    <row r="76244" spans="1:12" x14ac:dyDescent="0.25">
      <c r="A76244" s="3" t="str">
        <f t="shared" si="1387"/>
        <v/>
      </c>
      <c r="L76244"/>
    </row>
    <row r="76245" spans="1:12" x14ac:dyDescent="0.25">
      <c r="A76245" s="3" t="str">
        <f t="shared" si="1387"/>
        <v/>
      </c>
      <c r="L76245"/>
    </row>
    <row r="76246" spans="1:12" x14ac:dyDescent="0.25">
      <c r="A76246" s="3" t="str">
        <f t="shared" si="1387"/>
        <v/>
      </c>
      <c r="L76246"/>
    </row>
    <row r="76247" spans="1:12" x14ac:dyDescent="0.25">
      <c r="A76247" s="3" t="str">
        <f t="shared" si="1387"/>
        <v/>
      </c>
      <c r="L76247"/>
    </row>
    <row r="76248" spans="1:12" x14ac:dyDescent="0.25">
      <c r="A76248" s="3" t="str">
        <f t="shared" si="1387"/>
        <v/>
      </c>
      <c r="L76248"/>
    </row>
    <row r="76249" spans="1:12" x14ac:dyDescent="0.25">
      <c r="A76249" s="3" t="str">
        <f t="shared" si="1387"/>
        <v/>
      </c>
      <c r="L76249"/>
    </row>
    <row r="76250" spans="1:12" x14ac:dyDescent="0.25">
      <c r="A76250" s="3" t="str">
        <f t="shared" si="1387"/>
        <v/>
      </c>
      <c r="L76250"/>
    </row>
    <row r="76251" spans="1:12" x14ac:dyDescent="0.25">
      <c r="A76251" s="3" t="str">
        <f t="shared" si="1387"/>
        <v/>
      </c>
      <c r="L76251"/>
    </row>
    <row r="76252" spans="1:12" x14ac:dyDescent="0.25">
      <c r="A76252" s="3" t="str">
        <f t="shared" si="1387"/>
        <v/>
      </c>
      <c r="L76252"/>
    </row>
    <row r="76253" spans="1:12" x14ac:dyDescent="0.25">
      <c r="A76253" s="3" t="str">
        <f t="shared" si="1387"/>
        <v/>
      </c>
      <c r="L76253"/>
    </row>
    <row r="76254" spans="1:12" x14ac:dyDescent="0.25">
      <c r="A76254" s="3" t="str">
        <f t="shared" si="1387"/>
        <v/>
      </c>
      <c r="L76254"/>
    </row>
    <row r="76255" spans="1:12" x14ac:dyDescent="0.25">
      <c r="A76255" s="3" t="str">
        <f t="shared" si="1387"/>
        <v/>
      </c>
      <c r="L76255"/>
    </row>
    <row r="76256" spans="1:12" x14ac:dyDescent="0.25">
      <c r="A76256" s="3" t="str">
        <f t="shared" si="1387"/>
        <v/>
      </c>
      <c r="L76256"/>
    </row>
    <row r="76257" spans="1:12" x14ac:dyDescent="0.25">
      <c r="A76257" s="3" t="str">
        <f t="shared" si="1387"/>
        <v/>
      </c>
      <c r="L76257"/>
    </row>
    <row r="76258" spans="1:12" x14ac:dyDescent="0.25">
      <c r="A76258" s="3" t="str">
        <f t="shared" si="1387"/>
        <v/>
      </c>
      <c r="L76258"/>
    </row>
    <row r="76259" spans="1:12" x14ac:dyDescent="0.25">
      <c r="A76259" s="3" t="str">
        <f t="shared" si="1387"/>
        <v/>
      </c>
      <c r="L76259"/>
    </row>
    <row r="76260" spans="1:12" x14ac:dyDescent="0.25">
      <c r="A76260" s="3" t="str">
        <f t="shared" si="1387"/>
        <v/>
      </c>
      <c r="L76260"/>
    </row>
    <row r="76261" spans="1:12" x14ac:dyDescent="0.25">
      <c r="A76261" s="3" t="str">
        <f t="shared" si="1387"/>
        <v/>
      </c>
      <c r="L76261"/>
    </row>
    <row r="76262" spans="1:12" x14ac:dyDescent="0.25">
      <c r="A76262" s="3" t="str">
        <f t="shared" si="1387"/>
        <v/>
      </c>
      <c r="L76262"/>
    </row>
    <row r="76263" spans="1:12" x14ac:dyDescent="0.25">
      <c r="A76263" s="3" t="str">
        <f t="shared" si="1387"/>
        <v/>
      </c>
      <c r="L76263"/>
    </row>
    <row r="76264" spans="1:12" x14ac:dyDescent="0.25">
      <c r="A76264" s="3" t="str">
        <f t="shared" si="1387"/>
        <v/>
      </c>
      <c r="L76264"/>
    </row>
    <row r="76265" spans="1:12" x14ac:dyDescent="0.25">
      <c r="A76265" s="3" t="str">
        <f t="shared" si="1387"/>
        <v/>
      </c>
      <c r="L76265"/>
    </row>
    <row r="76266" spans="1:12" x14ac:dyDescent="0.25">
      <c r="A76266" s="3" t="str">
        <f t="shared" si="1387"/>
        <v/>
      </c>
      <c r="L76266"/>
    </row>
    <row r="76267" spans="1:12" x14ac:dyDescent="0.25">
      <c r="A76267" s="3" t="str">
        <f t="shared" si="1387"/>
        <v/>
      </c>
      <c r="L76267"/>
    </row>
    <row r="76268" spans="1:12" x14ac:dyDescent="0.25">
      <c r="A76268" s="3" t="str">
        <f t="shared" si="1387"/>
        <v/>
      </c>
      <c r="L76268"/>
    </row>
    <row r="76269" spans="1:12" x14ac:dyDescent="0.25">
      <c r="A76269" s="3" t="str">
        <f t="shared" si="1387"/>
        <v/>
      </c>
      <c r="L76269"/>
    </row>
    <row r="76270" spans="1:12" x14ac:dyDescent="0.25">
      <c r="A76270" s="3" t="str">
        <f t="shared" si="1387"/>
        <v/>
      </c>
      <c r="L76270"/>
    </row>
    <row r="76271" spans="1:12" x14ac:dyDescent="0.25">
      <c r="A76271" s="3" t="str">
        <f t="shared" si="1387"/>
        <v/>
      </c>
      <c r="L76271"/>
    </row>
    <row r="76272" spans="1:12" x14ac:dyDescent="0.25">
      <c r="A76272" s="3" t="str">
        <f t="shared" si="1387"/>
        <v/>
      </c>
      <c r="L76272"/>
    </row>
    <row r="76273" spans="1:12" x14ac:dyDescent="0.25">
      <c r="A76273" s="3" t="str">
        <f t="shared" si="1387"/>
        <v/>
      </c>
      <c r="L76273"/>
    </row>
    <row r="76274" spans="1:12" x14ac:dyDescent="0.25">
      <c r="A76274" s="3" t="str">
        <f t="shared" si="1387"/>
        <v/>
      </c>
      <c r="L76274"/>
    </row>
    <row r="76275" spans="1:12" x14ac:dyDescent="0.25">
      <c r="A76275" s="3" t="str">
        <f t="shared" si="1387"/>
        <v/>
      </c>
      <c r="L76275"/>
    </row>
    <row r="76276" spans="1:12" x14ac:dyDescent="0.25">
      <c r="A76276" s="3" t="str">
        <f t="shared" si="1387"/>
        <v/>
      </c>
      <c r="L76276"/>
    </row>
    <row r="76277" spans="1:12" x14ac:dyDescent="0.25">
      <c r="A76277" s="3" t="str">
        <f t="shared" si="1387"/>
        <v/>
      </c>
      <c r="L76277"/>
    </row>
    <row r="76278" spans="1:12" x14ac:dyDescent="0.25">
      <c r="A76278" s="3" t="str">
        <f t="shared" si="1387"/>
        <v/>
      </c>
      <c r="L76278"/>
    </row>
    <row r="76279" spans="1:12" x14ac:dyDescent="0.25">
      <c r="A76279" s="3" t="str">
        <f t="shared" si="1387"/>
        <v/>
      </c>
      <c r="L76279"/>
    </row>
    <row r="76280" spans="1:12" x14ac:dyDescent="0.25">
      <c r="A76280" s="3" t="str">
        <f t="shared" si="1387"/>
        <v/>
      </c>
      <c r="L76280"/>
    </row>
    <row r="76281" spans="1:12" x14ac:dyDescent="0.25">
      <c r="A76281" s="3" t="str">
        <f t="shared" si="1387"/>
        <v/>
      </c>
      <c r="L76281"/>
    </row>
    <row r="76282" spans="1:12" x14ac:dyDescent="0.25">
      <c r="A76282" s="3" t="str">
        <f t="shared" si="1387"/>
        <v/>
      </c>
      <c r="L76282"/>
    </row>
    <row r="76283" spans="1:12" x14ac:dyDescent="0.25">
      <c r="A76283" s="3" t="str">
        <f t="shared" si="1387"/>
        <v/>
      </c>
      <c r="L76283"/>
    </row>
    <row r="76284" spans="1:12" x14ac:dyDescent="0.25">
      <c r="A76284" s="3" t="str">
        <f t="shared" si="1387"/>
        <v/>
      </c>
      <c r="L76284"/>
    </row>
    <row r="76285" spans="1:12" x14ac:dyDescent="0.25">
      <c r="A76285" s="3" t="str">
        <f t="shared" si="1387"/>
        <v/>
      </c>
      <c r="L76285"/>
    </row>
    <row r="76286" spans="1:12" x14ac:dyDescent="0.25">
      <c r="A76286" s="3" t="str">
        <f t="shared" si="1387"/>
        <v/>
      </c>
      <c r="L76286"/>
    </row>
    <row r="76287" spans="1:12" x14ac:dyDescent="0.25">
      <c r="A76287" s="3" t="str">
        <f t="shared" si="1387"/>
        <v/>
      </c>
      <c r="L76287"/>
    </row>
    <row r="76288" spans="1:12" x14ac:dyDescent="0.25">
      <c r="A76288" s="3" t="str">
        <f t="shared" si="1387"/>
        <v/>
      </c>
      <c r="L76288"/>
    </row>
    <row r="76289" spans="1:12" x14ac:dyDescent="0.25">
      <c r="A76289" s="3" t="str">
        <f t="shared" si="1387"/>
        <v/>
      </c>
      <c r="L76289"/>
    </row>
    <row r="76290" spans="1:12" x14ac:dyDescent="0.25">
      <c r="A76290" s="3" t="str">
        <f t="shared" si="1387"/>
        <v/>
      </c>
      <c r="L76290"/>
    </row>
    <row r="76291" spans="1:12" x14ac:dyDescent="0.25">
      <c r="A76291" s="3" t="str">
        <f t="shared" si="1387"/>
        <v/>
      </c>
      <c r="L76291"/>
    </row>
    <row r="76292" spans="1:12" x14ac:dyDescent="0.25">
      <c r="A76292" s="3" t="str">
        <f t="shared" si="1387"/>
        <v/>
      </c>
      <c r="L76292"/>
    </row>
    <row r="76293" spans="1:12" x14ac:dyDescent="0.25">
      <c r="A76293" s="3" t="str">
        <f t="shared" si="1387"/>
        <v/>
      </c>
      <c r="L76293"/>
    </row>
    <row r="76294" spans="1:12" x14ac:dyDescent="0.25">
      <c r="A76294" s="3" t="str">
        <f t="shared" si="1387"/>
        <v/>
      </c>
      <c r="L76294"/>
    </row>
    <row r="76295" spans="1:12" x14ac:dyDescent="0.25">
      <c r="A76295" s="3" t="str">
        <f t="shared" si="1387"/>
        <v/>
      </c>
      <c r="L76295"/>
    </row>
    <row r="76296" spans="1:12" x14ac:dyDescent="0.25">
      <c r="A76296" s="3" t="str">
        <f t="shared" si="1387"/>
        <v/>
      </c>
      <c r="L76296"/>
    </row>
    <row r="76297" spans="1:12" x14ac:dyDescent="0.25">
      <c r="A76297" s="3" t="str">
        <f t="shared" si="1387"/>
        <v/>
      </c>
      <c r="L76297"/>
    </row>
    <row r="76298" spans="1:12" x14ac:dyDescent="0.25">
      <c r="A76298" s="3" t="str">
        <f t="shared" si="1387"/>
        <v/>
      </c>
      <c r="L76298"/>
    </row>
    <row r="76299" spans="1:12" x14ac:dyDescent="0.25">
      <c r="A76299" s="3" t="str">
        <f t="shared" si="1387"/>
        <v/>
      </c>
      <c r="L76299"/>
    </row>
    <row r="76300" spans="1:12" x14ac:dyDescent="0.25">
      <c r="A76300" s="3" t="str">
        <f t="shared" si="1387"/>
        <v/>
      </c>
      <c r="L76300"/>
    </row>
    <row r="76301" spans="1:12" x14ac:dyDescent="0.25">
      <c r="A76301" s="3" t="str">
        <f t="shared" si="1387"/>
        <v/>
      </c>
      <c r="L76301"/>
    </row>
    <row r="76302" spans="1:12" x14ac:dyDescent="0.25">
      <c r="A76302" s="3" t="str">
        <f t="shared" si="1387"/>
        <v/>
      </c>
      <c r="L76302"/>
    </row>
    <row r="76303" spans="1:12" x14ac:dyDescent="0.25">
      <c r="A76303" s="3" t="str">
        <f t="shared" si="1387"/>
        <v/>
      </c>
      <c r="L76303"/>
    </row>
    <row r="76304" spans="1:12" x14ac:dyDescent="0.25">
      <c r="A76304" s="3" t="str">
        <f t="shared" si="1387"/>
        <v/>
      </c>
      <c r="L76304"/>
    </row>
    <row r="76305" spans="1:12" x14ac:dyDescent="0.25">
      <c r="A76305" s="3" t="str">
        <f t="shared" ref="A76305:A76368" si="1388">IF(B76291="","",CONCATENATE(MONTH(B76291),YEAR(B76291)))</f>
        <v/>
      </c>
      <c r="L76305"/>
    </row>
    <row r="76306" spans="1:12" x14ac:dyDescent="0.25">
      <c r="A76306" s="3" t="str">
        <f t="shared" si="1388"/>
        <v/>
      </c>
      <c r="L76306"/>
    </row>
    <row r="76307" spans="1:12" x14ac:dyDescent="0.25">
      <c r="A76307" s="3" t="str">
        <f t="shared" si="1388"/>
        <v/>
      </c>
      <c r="L76307"/>
    </row>
    <row r="76308" spans="1:12" x14ac:dyDescent="0.25">
      <c r="A76308" s="3" t="str">
        <f t="shared" si="1388"/>
        <v/>
      </c>
      <c r="L76308"/>
    </row>
    <row r="76309" spans="1:12" x14ac:dyDescent="0.25">
      <c r="A76309" s="3" t="str">
        <f t="shared" si="1388"/>
        <v/>
      </c>
      <c r="L76309"/>
    </row>
    <row r="76310" spans="1:12" x14ac:dyDescent="0.25">
      <c r="A76310" s="3" t="str">
        <f t="shared" si="1388"/>
        <v/>
      </c>
      <c r="L76310"/>
    </row>
    <row r="76311" spans="1:12" x14ac:dyDescent="0.25">
      <c r="A76311" s="3" t="str">
        <f t="shared" si="1388"/>
        <v/>
      </c>
      <c r="L76311"/>
    </row>
    <row r="76312" spans="1:12" x14ac:dyDescent="0.25">
      <c r="A76312" s="3" t="str">
        <f t="shared" si="1388"/>
        <v/>
      </c>
      <c r="L76312"/>
    </row>
    <row r="76313" spans="1:12" x14ac:dyDescent="0.25">
      <c r="A76313" s="3" t="str">
        <f t="shared" si="1388"/>
        <v/>
      </c>
      <c r="L76313"/>
    </row>
    <row r="76314" spans="1:12" x14ac:dyDescent="0.25">
      <c r="A76314" s="3" t="str">
        <f t="shared" si="1388"/>
        <v/>
      </c>
      <c r="L76314"/>
    </row>
    <row r="76315" spans="1:12" x14ac:dyDescent="0.25">
      <c r="A76315" s="3" t="str">
        <f t="shared" si="1388"/>
        <v/>
      </c>
      <c r="L76315"/>
    </row>
    <row r="76316" spans="1:12" x14ac:dyDescent="0.25">
      <c r="A76316" s="3" t="str">
        <f t="shared" si="1388"/>
        <v/>
      </c>
      <c r="L76316"/>
    </row>
    <row r="76317" spans="1:12" x14ac:dyDescent="0.25">
      <c r="A76317" s="3" t="str">
        <f t="shared" si="1388"/>
        <v/>
      </c>
      <c r="L76317"/>
    </row>
    <row r="76318" spans="1:12" x14ac:dyDescent="0.25">
      <c r="A76318" s="3" t="str">
        <f t="shared" si="1388"/>
        <v/>
      </c>
      <c r="L76318"/>
    </row>
    <row r="76319" spans="1:12" x14ac:dyDescent="0.25">
      <c r="A76319" s="3" t="str">
        <f t="shared" si="1388"/>
        <v/>
      </c>
      <c r="L76319"/>
    </row>
    <row r="76320" spans="1:12" x14ac:dyDescent="0.25">
      <c r="A76320" s="3" t="str">
        <f t="shared" si="1388"/>
        <v/>
      </c>
      <c r="L76320"/>
    </row>
    <row r="76321" spans="1:12" x14ac:dyDescent="0.25">
      <c r="A76321" s="3" t="str">
        <f t="shared" si="1388"/>
        <v/>
      </c>
      <c r="L76321"/>
    </row>
    <row r="76322" spans="1:12" x14ac:dyDescent="0.25">
      <c r="A76322" s="3" t="str">
        <f t="shared" si="1388"/>
        <v/>
      </c>
      <c r="L76322"/>
    </row>
    <row r="76323" spans="1:12" x14ac:dyDescent="0.25">
      <c r="A76323" s="3" t="str">
        <f t="shared" si="1388"/>
        <v/>
      </c>
      <c r="L76323"/>
    </row>
    <row r="76324" spans="1:12" x14ac:dyDescent="0.25">
      <c r="A76324" s="3" t="str">
        <f t="shared" si="1388"/>
        <v/>
      </c>
      <c r="L76324"/>
    </row>
    <row r="76325" spans="1:12" x14ac:dyDescent="0.25">
      <c r="A76325" s="3" t="str">
        <f t="shared" si="1388"/>
        <v/>
      </c>
      <c r="L76325"/>
    </row>
    <row r="76326" spans="1:12" x14ac:dyDescent="0.25">
      <c r="A76326" s="3" t="str">
        <f t="shared" si="1388"/>
        <v/>
      </c>
      <c r="L76326"/>
    </row>
    <row r="76327" spans="1:12" x14ac:dyDescent="0.25">
      <c r="A76327" s="3" t="str">
        <f t="shared" si="1388"/>
        <v/>
      </c>
      <c r="L76327"/>
    </row>
    <row r="76328" spans="1:12" x14ac:dyDescent="0.25">
      <c r="A76328" s="3" t="str">
        <f t="shared" si="1388"/>
        <v/>
      </c>
      <c r="L76328"/>
    </row>
    <row r="76329" spans="1:12" x14ac:dyDescent="0.25">
      <c r="A76329" s="3" t="str">
        <f t="shared" si="1388"/>
        <v/>
      </c>
      <c r="L76329"/>
    </row>
    <row r="76330" spans="1:12" x14ac:dyDescent="0.25">
      <c r="A76330" s="3" t="str">
        <f t="shared" si="1388"/>
        <v/>
      </c>
      <c r="L76330"/>
    </row>
    <row r="76331" spans="1:12" x14ac:dyDescent="0.25">
      <c r="A76331" s="3" t="str">
        <f t="shared" si="1388"/>
        <v/>
      </c>
      <c r="L76331"/>
    </row>
    <row r="76332" spans="1:12" x14ac:dyDescent="0.25">
      <c r="A76332" s="3" t="str">
        <f t="shared" si="1388"/>
        <v/>
      </c>
      <c r="L76332"/>
    </row>
    <row r="76333" spans="1:12" x14ac:dyDescent="0.25">
      <c r="A76333" s="3" t="str">
        <f t="shared" si="1388"/>
        <v/>
      </c>
      <c r="L76333"/>
    </row>
    <row r="76334" spans="1:12" x14ac:dyDescent="0.25">
      <c r="A76334" s="3" t="str">
        <f t="shared" si="1388"/>
        <v/>
      </c>
      <c r="L76334"/>
    </row>
    <row r="76335" spans="1:12" x14ac:dyDescent="0.25">
      <c r="A76335" s="3" t="str">
        <f t="shared" si="1388"/>
        <v/>
      </c>
      <c r="L76335"/>
    </row>
    <row r="76336" spans="1:12" x14ac:dyDescent="0.25">
      <c r="A76336" s="3" t="str">
        <f t="shared" si="1388"/>
        <v/>
      </c>
      <c r="L76336"/>
    </row>
    <row r="76337" spans="1:12" x14ac:dyDescent="0.25">
      <c r="A76337" s="3" t="str">
        <f t="shared" si="1388"/>
        <v/>
      </c>
      <c r="L76337"/>
    </row>
    <row r="76338" spans="1:12" x14ac:dyDescent="0.25">
      <c r="A76338" s="3" t="str">
        <f t="shared" si="1388"/>
        <v/>
      </c>
      <c r="L76338"/>
    </row>
    <row r="76339" spans="1:12" x14ac:dyDescent="0.25">
      <c r="A76339" s="3" t="str">
        <f t="shared" si="1388"/>
        <v/>
      </c>
      <c r="L76339"/>
    </row>
    <row r="76340" spans="1:12" x14ac:dyDescent="0.25">
      <c r="A76340" s="3" t="str">
        <f t="shared" si="1388"/>
        <v/>
      </c>
      <c r="L76340"/>
    </row>
    <row r="76341" spans="1:12" x14ac:dyDescent="0.25">
      <c r="A76341" s="3" t="str">
        <f t="shared" si="1388"/>
        <v/>
      </c>
      <c r="L76341"/>
    </row>
    <row r="76342" spans="1:12" x14ac:dyDescent="0.25">
      <c r="A76342" s="3" t="str">
        <f t="shared" si="1388"/>
        <v/>
      </c>
      <c r="L76342"/>
    </row>
    <row r="76343" spans="1:12" x14ac:dyDescent="0.25">
      <c r="A76343" s="3" t="str">
        <f t="shared" si="1388"/>
        <v/>
      </c>
      <c r="L76343"/>
    </row>
    <row r="76344" spans="1:12" x14ac:dyDescent="0.25">
      <c r="A76344" s="3" t="str">
        <f t="shared" si="1388"/>
        <v/>
      </c>
      <c r="L76344"/>
    </row>
    <row r="76345" spans="1:12" x14ac:dyDescent="0.25">
      <c r="A76345" s="3" t="str">
        <f t="shared" si="1388"/>
        <v/>
      </c>
      <c r="L76345"/>
    </row>
    <row r="76346" spans="1:12" x14ac:dyDescent="0.25">
      <c r="A76346" s="3" t="str">
        <f t="shared" si="1388"/>
        <v/>
      </c>
      <c r="L76346"/>
    </row>
    <row r="76347" spans="1:12" x14ac:dyDescent="0.25">
      <c r="A76347" s="3" t="str">
        <f t="shared" si="1388"/>
        <v/>
      </c>
      <c r="L76347"/>
    </row>
    <row r="76348" spans="1:12" x14ac:dyDescent="0.25">
      <c r="A76348" s="3" t="str">
        <f t="shared" si="1388"/>
        <v/>
      </c>
      <c r="L76348"/>
    </row>
    <row r="76349" spans="1:12" x14ac:dyDescent="0.25">
      <c r="A76349" s="3" t="str">
        <f t="shared" si="1388"/>
        <v/>
      </c>
      <c r="L76349"/>
    </row>
    <row r="76350" spans="1:12" x14ac:dyDescent="0.25">
      <c r="A76350" s="3" t="str">
        <f t="shared" si="1388"/>
        <v/>
      </c>
      <c r="L76350"/>
    </row>
    <row r="76351" spans="1:12" x14ac:dyDescent="0.25">
      <c r="A76351" s="3" t="str">
        <f t="shared" si="1388"/>
        <v/>
      </c>
      <c r="L76351"/>
    </row>
    <row r="76352" spans="1:12" x14ac:dyDescent="0.25">
      <c r="A76352" s="3" t="str">
        <f t="shared" si="1388"/>
        <v/>
      </c>
      <c r="L76352"/>
    </row>
    <row r="76353" spans="1:12" x14ac:dyDescent="0.25">
      <c r="A76353" s="3" t="str">
        <f t="shared" si="1388"/>
        <v/>
      </c>
      <c r="L76353"/>
    </row>
    <row r="76354" spans="1:12" x14ac:dyDescent="0.25">
      <c r="A76354" s="3" t="str">
        <f t="shared" si="1388"/>
        <v/>
      </c>
      <c r="L76354"/>
    </row>
    <row r="76355" spans="1:12" x14ac:dyDescent="0.25">
      <c r="A76355" s="3" t="str">
        <f t="shared" si="1388"/>
        <v/>
      </c>
      <c r="L76355"/>
    </row>
    <row r="76356" spans="1:12" x14ac:dyDescent="0.25">
      <c r="A76356" s="3" t="str">
        <f t="shared" si="1388"/>
        <v/>
      </c>
      <c r="L76356"/>
    </row>
    <row r="76357" spans="1:12" x14ac:dyDescent="0.25">
      <c r="A76357" s="3" t="str">
        <f t="shared" si="1388"/>
        <v/>
      </c>
      <c r="L76357"/>
    </row>
    <row r="76358" spans="1:12" x14ac:dyDescent="0.25">
      <c r="A76358" s="3" t="str">
        <f t="shared" si="1388"/>
        <v/>
      </c>
      <c r="L76358"/>
    </row>
    <row r="76359" spans="1:12" x14ac:dyDescent="0.25">
      <c r="A76359" s="3" t="str">
        <f t="shared" si="1388"/>
        <v/>
      </c>
      <c r="L76359"/>
    </row>
    <row r="76360" spans="1:12" x14ac:dyDescent="0.25">
      <c r="A76360" s="3" t="str">
        <f t="shared" si="1388"/>
        <v/>
      </c>
      <c r="L76360"/>
    </row>
    <row r="76361" spans="1:12" x14ac:dyDescent="0.25">
      <c r="A76361" s="3" t="str">
        <f t="shared" si="1388"/>
        <v/>
      </c>
      <c r="L76361"/>
    </row>
    <row r="76362" spans="1:12" x14ac:dyDescent="0.25">
      <c r="A76362" s="3" t="str">
        <f t="shared" si="1388"/>
        <v/>
      </c>
      <c r="L76362"/>
    </row>
    <row r="76363" spans="1:12" x14ac:dyDescent="0.25">
      <c r="A76363" s="3" t="str">
        <f t="shared" si="1388"/>
        <v/>
      </c>
      <c r="L76363"/>
    </row>
    <row r="76364" spans="1:12" x14ac:dyDescent="0.25">
      <c r="A76364" s="3" t="str">
        <f t="shared" si="1388"/>
        <v/>
      </c>
      <c r="L76364"/>
    </row>
    <row r="76365" spans="1:12" x14ac:dyDescent="0.25">
      <c r="A76365" s="3" t="str">
        <f t="shared" si="1388"/>
        <v/>
      </c>
      <c r="L76365"/>
    </row>
    <row r="76366" spans="1:12" x14ac:dyDescent="0.25">
      <c r="A76366" s="3" t="str">
        <f t="shared" si="1388"/>
        <v/>
      </c>
      <c r="L76366"/>
    </row>
    <row r="76367" spans="1:12" x14ac:dyDescent="0.25">
      <c r="A76367" s="3" t="str">
        <f t="shared" si="1388"/>
        <v/>
      </c>
      <c r="L76367"/>
    </row>
    <row r="76368" spans="1:12" x14ac:dyDescent="0.25">
      <c r="A76368" s="3" t="str">
        <f t="shared" si="1388"/>
        <v/>
      </c>
      <c r="L76368"/>
    </row>
    <row r="76369" spans="1:12" x14ac:dyDescent="0.25">
      <c r="A76369" s="3" t="str">
        <f t="shared" ref="A76369:A76432" si="1389">IF(B76355="","",CONCATENATE(MONTH(B76355),YEAR(B76355)))</f>
        <v/>
      </c>
      <c r="L76369"/>
    </row>
    <row r="76370" spans="1:12" x14ac:dyDescent="0.25">
      <c r="A76370" s="3" t="str">
        <f t="shared" si="1389"/>
        <v/>
      </c>
      <c r="L76370"/>
    </row>
    <row r="76371" spans="1:12" x14ac:dyDescent="0.25">
      <c r="A76371" s="3" t="str">
        <f t="shared" si="1389"/>
        <v/>
      </c>
      <c r="L76371"/>
    </row>
    <row r="76372" spans="1:12" x14ac:dyDescent="0.25">
      <c r="A76372" s="3" t="str">
        <f t="shared" si="1389"/>
        <v/>
      </c>
      <c r="L76372"/>
    </row>
    <row r="76373" spans="1:12" x14ac:dyDescent="0.25">
      <c r="A76373" s="3" t="str">
        <f t="shared" si="1389"/>
        <v/>
      </c>
      <c r="L76373"/>
    </row>
    <row r="76374" spans="1:12" x14ac:dyDescent="0.25">
      <c r="A76374" s="3" t="str">
        <f t="shared" si="1389"/>
        <v/>
      </c>
      <c r="L76374"/>
    </row>
    <row r="76375" spans="1:12" x14ac:dyDescent="0.25">
      <c r="A76375" s="3" t="str">
        <f t="shared" si="1389"/>
        <v/>
      </c>
      <c r="L76375"/>
    </row>
    <row r="76376" spans="1:12" x14ac:dyDescent="0.25">
      <c r="A76376" s="3" t="str">
        <f t="shared" si="1389"/>
        <v/>
      </c>
      <c r="L76376"/>
    </row>
    <row r="76377" spans="1:12" x14ac:dyDescent="0.25">
      <c r="A76377" s="3" t="str">
        <f t="shared" si="1389"/>
        <v/>
      </c>
      <c r="L76377"/>
    </row>
    <row r="76378" spans="1:12" x14ac:dyDescent="0.25">
      <c r="A76378" s="3" t="str">
        <f t="shared" si="1389"/>
        <v/>
      </c>
      <c r="L76378"/>
    </row>
    <row r="76379" spans="1:12" x14ac:dyDescent="0.25">
      <c r="A76379" s="3" t="str">
        <f t="shared" si="1389"/>
        <v/>
      </c>
      <c r="L76379"/>
    </row>
    <row r="76380" spans="1:12" x14ac:dyDescent="0.25">
      <c r="A76380" s="3" t="str">
        <f t="shared" si="1389"/>
        <v/>
      </c>
      <c r="L76380"/>
    </row>
    <row r="76381" spans="1:12" x14ac:dyDescent="0.25">
      <c r="A76381" s="3" t="str">
        <f t="shared" si="1389"/>
        <v/>
      </c>
      <c r="L76381"/>
    </row>
    <row r="76382" spans="1:12" x14ac:dyDescent="0.25">
      <c r="A76382" s="3" t="str">
        <f t="shared" si="1389"/>
        <v/>
      </c>
      <c r="L76382"/>
    </row>
    <row r="76383" spans="1:12" x14ac:dyDescent="0.25">
      <c r="A76383" s="3" t="str">
        <f t="shared" si="1389"/>
        <v/>
      </c>
      <c r="L76383"/>
    </row>
    <row r="76384" spans="1:12" x14ac:dyDescent="0.25">
      <c r="A76384" s="3" t="str">
        <f t="shared" si="1389"/>
        <v/>
      </c>
      <c r="L76384"/>
    </row>
    <row r="76385" spans="1:12" x14ac:dyDescent="0.25">
      <c r="A76385" s="3" t="str">
        <f t="shared" si="1389"/>
        <v/>
      </c>
      <c r="L76385"/>
    </row>
    <row r="76386" spans="1:12" x14ac:dyDescent="0.25">
      <c r="A76386" s="3" t="str">
        <f t="shared" si="1389"/>
        <v/>
      </c>
      <c r="L76386"/>
    </row>
    <row r="76387" spans="1:12" x14ac:dyDescent="0.25">
      <c r="A76387" s="3" t="str">
        <f t="shared" si="1389"/>
        <v/>
      </c>
      <c r="L76387"/>
    </row>
    <row r="76388" spans="1:12" x14ac:dyDescent="0.25">
      <c r="A76388" s="3" t="str">
        <f t="shared" si="1389"/>
        <v/>
      </c>
      <c r="L76388"/>
    </row>
    <row r="76389" spans="1:12" x14ac:dyDescent="0.25">
      <c r="A76389" s="3" t="str">
        <f t="shared" si="1389"/>
        <v/>
      </c>
      <c r="L76389"/>
    </row>
    <row r="76390" spans="1:12" x14ac:dyDescent="0.25">
      <c r="A76390" s="3" t="str">
        <f t="shared" si="1389"/>
        <v/>
      </c>
      <c r="L76390"/>
    </row>
    <row r="76391" spans="1:12" x14ac:dyDescent="0.25">
      <c r="A76391" s="3" t="str">
        <f t="shared" si="1389"/>
        <v/>
      </c>
      <c r="L76391"/>
    </row>
    <row r="76392" spans="1:12" x14ac:dyDescent="0.25">
      <c r="A76392" s="3" t="str">
        <f t="shared" si="1389"/>
        <v/>
      </c>
      <c r="L76392"/>
    </row>
    <row r="76393" spans="1:12" x14ac:dyDescent="0.25">
      <c r="A76393" s="3" t="str">
        <f t="shared" si="1389"/>
        <v/>
      </c>
      <c r="L76393"/>
    </row>
    <row r="76394" spans="1:12" x14ac:dyDescent="0.25">
      <c r="A76394" s="3" t="str">
        <f t="shared" si="1389"/>
        <v/>
      </c>
      <c r="L76394"/>
    </row>
    <row r="76395" spans="1:12" x14ac:dyDescent="0.25">
      <c r="A76395" s="3" t="str">
        <f t="shared" si="1389"/>
        <v/>
      </c>
      <c r="L76395"/>
    </row>
    <row r="76396" spans="1:12" x14ac:dyDescent="0.25">
      <c r="A76396" s="3" t="str">
        <f t="shared" si="1389"/>
        <v/>
      </c>
      <c r="L76396"/>
    </row>
    <row r="76397" spans="1:12" x14ac:dyDescent="0.25">
      <c r="A76397" s="3" t="str">
        <f t="shared" si="1389"/>
        <v/>
      </c>
      <c r="L76397"/>
    </row>
    <row r="76398" spans="1:12" x14ac:dyDescent="0.25">
      <c r="A76398" s="3" t="str">
        <f t="shared" si="1389"/>
        <v/>
      </c>
      <c r="L76398"/>
    </row>
    <row r="76399" spans="1:12" x14ac:dyDescent="0.25">
      <c r="A76399" s="3" t="str">
        <f t="shared" si="1389"/>
        <v/>
      </c>
      <c r="L76399"/>
    </row>
    <row r="76400" spans="1:12" x14ac:dyDescent="0.25">
      <c r="A76400" s="3" t="str">
        <f t="shared" si="1389"/>
        <v/>
      </c>
      <c r="L76400"/>
    </row>
    <row r="76401" spans="1:12" x14ac:dyDescent="0.25">
      <c r="A76401" s="3" t="str">
        <f t="shared" si="1389"/>
        <v/>
      </c>
      <c r="L76401"/>
    </row>
    <row r="76402" spans="1:12" x14ac:dyDescent="0.25">
      <c r="A76402" s="3" t="str">
        <f t="shared" si="1389"/>
        <v/>
      </c>
      <c r="L76402"/>
    </row>
    <row r="76403" spans="1:12" x14ac:dyDescent="0.25">
      <c r="A76403" s="3" t="str">
        <f t="shared" si="1389"/>
        <v/>
      </c>
      <c r="L76403"/>
    </row>
    <row r="76404" spans="1:12" x14ac:dyDescent="0.25">
      <c r="A76404" s="3" t="str">
        <f t="shared" si="1389"/>
        <v/>
      </c>
      <c r="L76404"/>
    </row>
    <row r="76405" spans="1:12" x14ac:dyDescent="0.25">
      <c r="A76405" s="3" t="str">
        <f t="shared" si="1389"/>
        <v/>
      </c>
      <c r="L76405"/>
    </row>
    <row r="76406" spans="1:12" x14ac:dyDescent="0.25">
      <c r="A76406" s="3" t="str">
        <f t="shared" si="1389"/>
        <v/>
      </c>
      <c r="L76406"/>
    </row>
    <row r="76407" spans="1:12" x14ac:dyDescent="0.25">
      <c r="A76407" s="3" t="str">
        <f t="shared" si="1389"/>
        <v/>
      </c>
      <c r="L76407"/>
    </row>
    <row r="76408" spans="1:12" x14ac:dyDescent="0.25">
      <c r="A76408" s="3" t="str">
        <f t="shared" si="1389"/>
        <v/>
      </c>
      <c r="L76408"/>
    </row>
    <row r="76409" spans="1:12" x14ac:dyDescent="0.25">
      <c r="A76409" s="3" t="str">
        <f t="shared" si="1389"/>
        <v/>
      </c>
      <c r="L76409"/>
    </row>
    <row r="76410" spans="1:12" x14ac:dyDescent="0.25">
      <c r="A76410" s="3" t="str">
        <f t="shared" si="1389"/>
        <v/>
      </c>
      <c r="L76410"/>
    </row>
    <row r="76411" spans="1:12" x14ac:dyDescent="0.25">
      <c r="A76411" s="3" t="str">
        <f t="shared" si="1389"/>
        <v/>
      </c>
      <c r="L76411"/>
    </row>
    <row r="76412" spans="1:12" x14ac:dyDescent="0.25">
      <c r="A76412" s="3" t="str">
        <f t="shared" si="1389"/>
        <v/>
      </c>
      <c r="L76412"/>
    </row>
    <row r="76413" spans="1:12" x14ac:dyDescent="0.25">
      <c r="A76413" s="3" t="str">
        <f t="shared" si="1389"/>
        <v/>
      </c>
      <c r="L76413"/>
    </row>
    <row r="76414" spans="1:12" x14ac:dyDescent="0.25">
      <c r="A76414" s="3" t="str">
        <f t="shared" si="1389"/>
        <v/>
      </c>
      <c r="L76414"/>
    </row>
    <row r="76415" spans="1:12" x14ac:dyDescent="0.25">
      <c r="A76415" s="3" t="str">
        <f t="shared" si="1389"/>
        <v/>
      </c>
      <c r="L76415"/>
    </row>
    <row r="76416" spans="1:12" x14ac:dyDescent="0.25">
      <c r="A76416" s="3" t="str">
        <f t="shared" si="1389"/>
        <v/>
      </c>
      <c r="L76416"/>
    </row>
    <row r="76417" spans="1:12" x14ac:dyDescent="0.25">
      <c r="A76417" s="3" t="str">
        <f t="shared" si="1389"/>
        <v/>
      </c>
      <c r="L76417"/>
    </row>
    <row r="76418" spans="1:12" x14ac:dyDescent="0.25">
      <c r="A76418" s="3" t="str">
        <f t="shared" si="1389"/>
        <v/>
      </c>
      <c r="L76418"/>
    </row>
    <row r="76419" spans="1:12" x14ac:dyDescent="0.25">
      <c r="A76419" s="3" t="str">
        <f t="shared" si="1389"/>
        <v/>
      </c>
      <c r="L76419"/>
    </row>
    <row r="76420" spans="1:12" x14ac:dyDescent="0.25">
      <c r="A76420" s="3" t="str">
        <f t="shared" si="1389"/>
        <v/>
      </c>
      <c r="L76420"/>
    </row>
    <row r="76421" spans="1:12" x14ac:dyDescent="0.25">
      <c r="A76421" s="3" t="str">
        <f t="shared" si="1389"/>
        <v/>
      </c>
      <c r="L76421"/>
    </row>
    <row r="76422" spans="1:12" x14ac:dyDescent="0.25">
      <c r="A76422" s="3" t="str">
        <f t="shared" si="1389"/>
        <v/>
      </c>
      <c r="L76422"/>
    </row>
    <row r="76423" spans="1:12" x14ac:dyDescent="0.25">
      <c r="A76423" s="3" t="str">
        <f t="shared" si="1389"/>
        <v/>
      </c>
      <c r="L76423"/>
    </row>
    <row r="76424" spans="1:12" x14ac:dyDescent="0.25">
      <c r="A76424" s="3" t="str">
        <f t="shared" si="1389"/>
        <v/>
      </c>
      <c r="L76424"/>
    </row>
    <row r="76425" spans="1:12" x14ac:dyDescent="0.25">
      <c r="A76425" s="3" t="str">
        <f t="shared" si="1389"/>
        <v/>
      </c>
      <c r="L76425"/>
    </row>
    <row r="76426" spans="1:12" x14ac:dyDescent="0.25">
      <c r="A76426" s="3" t="str">
        <f t="shared" si="1389"/>
        <v/>
      </c>
      <c r="L76426"/>
    </row>
    <row r="76427" spans="1:12" x14ac:dyDescent="0.25">
      <c r="A76427" s="3" t="str">
        <f t="shared" si="1389"/>
        <v/>
      </c>
      <c r="L76427"/>
    </row>
    <row r="76428" spans="1:12" x14ac:dyDescent="0.25">
      <c r="A76428" s="3" t="str">
        <f t="shared" si="1389"/>
        <v/>
      </c>
      <c r="L76428"/>
    </row>
    <row r="76429" spans="1:12" x14ac:dyDescent="0.25">
      <c r="A76429" s="3" t="str">
        <f t="shared" si="1389"/>
        <v/>
      </c>
      <c r="L76429"/>
    </row>
    <row r="76430" spans="1:12" x14ac:dyDescent="0.25">
      <c r="A76430" s="3" t="str">
        <f t="shared" si="1389"/>
        <v/>
      </c>
      <c r="L76430"/>
    </row>
    <row r="76431" spans="1:12" x14ac:dyDescent="0.25">
      <c r="A76431" s="3" t="str">
        <f t="shared" si="1389"/>
        <v/>
      </c>
      <c r="L76431"/>
    </row>
    <row r="76432" spans="1:12" x14ac:dyDescent="0.25">
      <c r="A76432" s="3" t="str">
        <f t="shared" si="1389"/>
        <v/>
      </c>
      <c r="L76432"/>
    </row>
    <row r="76433" spans="1:12" x14ac:dyDescent="0.25">
      <c r="A76433" s="3" t="str">
        <f t="shared" ref="A76433:A76496" si="1390">IF(B76419="","",CONCATENATE(MONTH(B76419),YEAR(B76419)))</f>
        <v/>
      </c>
      <c r="L76433"/>
    </row>
    <row r="76434" spans="1:12" x14ac:dyDescent="0.25">
      <c r="A76434" s="3" t="str">
        <f t="shared" si="1390"/>
        <v/>
      </c>
      <c r="L76434"/>
    </row>
    <row r="76435" spans="1:12" x14ac:dyDescent="0.25">
      <c r="A76435" s="3" t="str">
        <f t="shared" si="1390"/>
        <v/>
      </c>
      <c r="L76435"/>
    </row>
    <row r="76436" spans="1:12" x14ac:dyDescent="0.25">
      <c r="A76436" s="3" t="str">
        <f t="shared" si="1390"/>
        <v/>
      </c>
      <c r="L76436"/>
    </row>
    <row r="76437" spans="1:12" x14ac:dyDescent="0.25">
      <c r="A76437" s="3" t="str">
        <f t="shared" si="1390"/>
        <v/>
      </c>
      <c r="L76437"/>
    </row>
    <row r="76438" spans="1:12" x14ac:dyDescent="0.25">
      <c r="A76438" s="3" t="str">
        <f t="shared" si="1390"/>
        <v/>
      </c>
      <c r="L76438"/>
    </row>
    <row r="76439" spans="1:12" x14ac:dyDescent="0.25">
      <c r="A76439" s="3" t="str">
        <f t="shared" si="1390"/>
        <v/>
      </c>
      <c r="L76439"/>
    </row>
    <row r="76440" spans="1:12" x14ac:dyDescent="0.25">
      <c r="A76440" s="3" t="str">
        <f t="shared" si="1390"/>
        <v/>
      </c>
      <c r="L76440"/>
    </row>
    <row r="76441" spans="1:12" x14ac:dyDescent="0.25">
      <c r="A76441" s="3" t="str">
        <f t="shared" si="1390"/>
        <v/>
      </c>
      <c r="L76441"/>
    </row>
    <row r="76442" spans="1:12" x14ac:dyDescent="0.25">
      <c r="A76442" s="3" t="str">
        <f t="shared" si="1390"/>
        <v/>
      </c>
      <c r="L76442"/>
    </row>
    <row r="76443" spans="1:12" x14ac:dyDescent="0.25">
      <c r="A76443" s="3" t="str">
        <f t="shared" si="1390"/>
        <v/>
      </c>
      <c r="L76443"/>
    </row>
    <row r="76444" spans="1:12" x14ac:dyDescent="0.25">
      <c r="A76444" s="3" t="str">
        <f t="shared" si="1390"/>
        <v/>
      </c>
      <c r="L76444"/>
    </row>
    <row r="76445" spans="1:12" x14ac:dyDescent="0.25">
      <c r="A76445" s="3" t="str">
        <f t="shared" si="1390"/>
        <v/>
      </c>
      <c r="L76445"/>
    </row>
    <row r="76446" spans="1:12" x14ac:dyDescent="0.25">
      <c r="A76446" s="3" t="str">
        <f t="shared" si="1390"/>
        <v/>
      </c>
      <c r="L76446"/>
    </row>
    <row r="76447" spans="1:12" x14ac:dyDescent="0.25">
      <c r="A76447" s="3" t="str">
        <f t="shared" si="1390"/>
        <v/>
      </c>
      <c r="L76447"/>
    </row>
    <row r="76448" spans="1:12" x14ac:dyDescent="0.25">
      <c r="A76448" s="3" t="str">
        <f t="shared" si="1390"/>
        <v/>
      </c>
      <c r="L76448"/>
    </row>
    <row r="76449" spans="1:12" x14ac:dyDescent="0.25">
      <c r="A76449" s="3" t="str">
        <f t="shared" si="1390"/>
        <v/>
      </c>
      <c r="L76449"/>
    </row>
    <row r="76450" spans="1:12" x14ac:dyDescent="0.25">
      <c r="A76450" s="3" t="str">
        <f t="shared" si="1390"/>
        <v/>
      </c>
      <c r="L76450"/>
    </row>
    <row r="76451" spans="1:12" x14ac:dyDescent="0.25">
      <c r="A76451" s="3" t="str">
        <f t="shared" si="1390"/>
        <v/>
      </c>
      <c r="L76451"/>
    </row>
    <row r="76452" spans="1:12" x14ac:dyDescent="0.25">
      <c r="A76452" s="3" t="str">
        <f t="shared" si="1390"/>
        <v/>
      </c>
      <c r="L76452"/>
    </row>
    <row r="76453" spans="1:12" x14ac:dyDescent="0.25">
      <c r="A76453" s="3" t="str">
        <f t="shared" si="1390"/>
        <v/>
      </c>
      <c r="L76453"/>
    </row>
    <row r="76454" spans="1:12" x14ac:dyDescent="0.25">
      <c r="A76454" s="3" t="str">
        <f t="shared" si="1390"/>
        <v/>
      </c>
      <c r="L76454"/>
    </row>
    <row r="76455" spans="1:12" x14ac:dyDescent="0.25">
      <c r="A76455" s="3" t="str">
        <f t="shared" si="1390"/>
        <v/>
      </c>
      <c r="L76455"/>
    </row>
    <row r="76456" spans="1:12" x14ac:dyDescent="0.25">
      <c r="A76456" s="3" t="str">
        <f t="shared" si="1390"/>
        <v/>
      </c>
      <c r="L76456"/>
    </row>
    <row r="76457" spans="1:12" x14ac:dyDescent="0.25">
      <c r="A76457" s="3" t="str">
        <f t="shared" si="1390"/>
        <v/>
      </c>
      <c r="L76457"/>
    </row>
    <row r="76458" spans="1:12" x14ac:dyDescent="0.25">
      <c r="A76458" s="3" t="str">
        <f t="shared" si="1390"/>
        <v/>
      </c>
      <c r="L76458"/>
    </row>
    <row r="76459" spans="1:12" x14ac:dyDescent="0.25">
      <c r="A76459" s="3" t="str">
        <f t="shared" si="1390"/>
        <v/>
      </c>
      <c r="L76459"/>
    </row>
    <row r="76460" spans="1:12" x14ac:dyDescent="0.25">
      <c r="A76460" s="3" t="str">
        <f t="shared" si="1390"/>
        <v/>
      </c>
      <c r="L76460"/>
    </row>
    <row r="76461" spans="1:12" x14ac:dyDescent="0.25">
      <c r="A76461" s="3" t="str">
        <f t="shared" si="1390"/>
        <v/>
      </c>
      <c r="L76461"/>
    </row>
    <row r="76462" spans="1:12" x14ac:dyDescent="0.25">
      <c r="A76462" s="3" t="str">
        <f t="shared" si="1390"/>
        <v/>
      </c>
      <c r="L76462"/>
    </row>
    <row r="76463" spans="1:12" x14ac:dyDescent="0.25">
      <c r="A76463" s="3" t="str">
        <f t="shared" si="1390"/>
        <v/>
      </c>
      <c r="L76463"/>
    </row>
    <row r="76464" spans="1:12" x14ac:dyDescent="0.25">
      <c r="A76464" s="3" t="str">
        <f t="shared" si="1390"/>
        <v/>
      </c>
      <c r="L76464"/>
    </row>
    <row r="76465" spans="1:12" x14ac:dyDescent="0.25">
      <c r="A76465" s="3" t="str">
        <f t="shared" si="1390"/>
        <v/>
      </c>
      <c r="L76465"/>
    </row>
    <row r="76466" spans="1:12" x14ac:dyDescent="0.25">
      <c r="A76466" s="3" t="str">
        <f t="shared" si="1390"/>
        <v/>
      </c>
      <c r="L76466"/>
    </row>
    <row r="76467" spans="1:12" x14ac:dyDescent="0.25">
      <c r="A76467" s="3" t="str">
        <f t="shared" si="1390"/>
        <v/>
      </c>
      <c r="L76467"/>
    </row>
    <row r="76468" spans="1:12" x14ac:dyDescent="0.25">
      <c r="A76468" s="3" t="str">
        <f t="shared" si="1390"/>
        <v/>
      </c>
      <c r="L76468"/>
    </row>
    <row r="76469" spans="1:12" x14ac:dyDescent="0.25">
      <c r="A76469" s="3" t="str">
        <f t="shared" si="1390"/>
        <v/>
      </c>
      <c r="L76469"/>
    </row>
    <row r="76470" spans="1:12" x14ac:dyDescent="0.25">
      <c r="A76470" s="3" t="str">
        <f t="shared" si="1390"/>
        <v/>
      </c>
      <c r="L76470"/>
    </row>
    <row r="76471" spans="1:12" x14ac:dyDescent="0.25">
      <c r="A76471" s="3" t="str">
        <f t="shared" si="1390"/>
        <v/>
      </c>
      <c r="L76471"/>
    </row>
    <row r="76472" spans="1:12" x14ac:dyDescent="0.25">
      <c r="A76472" s="3" t="str">
        <f t="shared" si="1390"/>
        <v/>
      </c>
      <c r="L76472"/>
    </row>
    <row r="76473" spans="1:12" x14ac:dyDescent="0.25">
      <c r="A76473" s="3" t="str">
        <f t="shared" si="1390"/>
        <v/>
      </c>
      <c r="L76473"/>
    </row>
    <row r="76474" spans="1:12" x14ac:dyDescent="0.25">
      <c r="A76474" s="3" t="str">
        <f t="shared" si="1390"/>
        <v/>
      </c>
      <c r="L76474"/>
    </row>
    <row r="76475" spans="1:12" x14ac:dyDescent="0.25">
      <c r="A76475" s="3" t="str">
        <f t="shared" si="1390"/>
        <v/>
      </c>
      <c r="L76475"/>
    </row>
    <row r="76476" spans="1:12" x14ac:dyDescent="0.25">
      <c r="A76476" s="3" t="str">
        <f t="shared" si="1390"/>
        <v/>
      </c>
      <c r="L76476"/>
    </row>
    <row r="76477" spans="1:12" x14ac:dyDescent="0.25">
      <c r="A76477" s="3" t="str">
        <f t="shared" si="1390"/>
        <v/>
      </c>
      <c r="L76477"/>
    </row>
    <row r="76478" spans="1:12" x14ac:dyDescent="0.25">
      <c r="A76478" s="3" t="str">
        <f t="shared" si="1390"/>
        <v/>
      </c>
      <c r="L76478"/>
    </row>
    <row r="76479" spans="1:12" x14ac:dyDescent="0.25">
      <c r="A76479" s="3" t="str">
        <f t="shared" si="1390"/>
        <v/>
      </c>
      <c r="L76479"/>
    </row>
    <row r="76480" spans="1:12" x14ac:dyDescent="0.25">
      <c r="A76480" s="3" t="str">
        <f t="shared" si="1390"/>
        <v/>
      </c>
      <c r="L76480"/>
    </row>
    <row r="76481" spans="1:12" x14ac:dyDescent="0.25">
      <c r="A76481" s="3" t="str">
        <f t="shared" si="1390"/>
        <v/>
      </c>
      <c r="L76481"/>
    </row>
    <row r="76482" spans="1:12" x14ac:dyDescent="0.25">
      <c r="A76482" s="3" t="str">
        <f t="shared" si="1390"/>
        <v/>
      </c>
      <c r="L76482"/>
    </row>
    <row r="76483" spans="1:12" x14ac:dyDescent="0.25">
      <c r="A76483" s="3" t="str">
        <f t="shared" si="1390"/>
        <v/>
      </c>
      <c r="L76483"/>
    </row>
    <row r="76484" spans="1:12" x14ac:dyDescent="0.25">
      <c r="A76484" s="3" t="str">
        <f t="shared" si="1390"/>
        <v/>
      </c>
      <c r="L76484"/>
    </row>
    <row r="76485" spans="1:12" x14ac:dyDescent="0.25">
      <c r="A76485" s="3" t="str">
        <f t="shared" si="1390"/>
        <v/>
      </c>
      <c r="L76485"/>
    </row>
    <row r="76486" spans="1:12" x14ac:dyDescent="0.25">
      <c r="A76486" s="3" t="str">
        <f t="shared" si="1390"/>
        <v/>
      </c>
      <c r="L76486"/>
    </row>
    <row r="76487" spans="1:12" x14ac:dyDescent="0.25">
      <c r="A76487" s="3" t="str">
        <f t="shared" si="1390"/>
        <v/>
      </c>
      <c r="L76487"/>
    </row>
    <row r="76488" spans="1:12" x14ac:dyDescent="0.25">
      <c r="A76488" s="3" t="str">
        <f t="shared" si="1390"/>
        <v/>
      </c>
      <c r="L76488"/>
    </row>
    <row r="76489" spans="1:12" x14ac:dyDescent="0.25">
      <c r="A76489" s="3" t="str">
        <f t="shared" si="1390"/>
        <v/>
      </c>
      <c r="L76489"/>
    </row>
    <row r="76490" spans="1:12" x14ac:dyDescent="0.25">
      <c r="A76490" s="3" t="str">
        <f t="shared" si="1390"/>
        <v/>
      </c>
      <c r="L76490"/>
    </row>
    <row r="76491" spans="1:12" x14ac:dyDescent="0.25">
      <c r="A76491" s="3" t="str">
        <f t="shared" si="1390"/>
        <v/>
      </c>
      <c r="L76491"/>
    </row>
    <row r="76492" spans="1:12" x14ac:dyDescent="0.25">
      <c r="A76492" s="3" t="str">
        <f t="shared" si="1390"/>
        <v/>
      </c>
      <c r="L76492"/>
    </row>
    <row r="76493" spans="1:12" x14ac:dyDescent="0.25">
      <c r="A76493" s="3" t="str">
        <f t="shared" si="1390"/>
        <v/>
      </c>
      <c r="L76493"/>
    </row>
    <row r="76494" spans="1:12" x14ac:dyDescent="0.25">
      <c r="A76494" s="3" t="str">
        <f t="shared" si="1390"/>
        <v/>
      </c>
      <c r="L76494"/>
    </row>
    <row r="76495" spans="1:12" x14ac:dyDescent="0.25">
      <c r="A76495" s="3" t="str">
        <f t="shared" si="1390"/>
        <v/>
      </c>
      <c r="L76495"/>
    </row>
    <row r="76496" spans="1:12" x14ac:dyDescent="0.25">
      <c r="A76496" s="3" t="str">
        <f t="shared" si="1390"/>
        <v/>
      </c>
      <c r="L76496"/>
    </row>
    <row r="76497" spans="1:12" x14ac:dyDescent="0.25">
      <c r="A76497" s="3" t="str">
        <f t="shared" ref="A76497:A76560" si="1391">IF(B76483="","",CONCATENATE(MONTH(B76483),YEAR(B76483)))</f>
        <v/>
      </c>
      <c r="L76497"/>
    </row>
    <row r="76498" spans="1:12" x14ac:dyDescent="0.25">
      <c r="A76498" s="3" t="str">
        <f t="shared" si="1391"/>
        <v/>
      </c>
      <c r="L76498"/>
    </row>
    <row r="76499" spans="1:12" x14ac:dyDescent="0.25">
      <c r="A76499" s="3" t="str">
        <f t="shared" si="1391"/>
        <v/>
      </c>
      <c r="L76499"/>
    </row>
    <row r="76500" spans="1:12" x14ac:dyDescent="0.25">
      <c r="A76500" s="3" t="str">
        <f t="shared" si="1391"/>
        <v/>
      </c>
      <c r="L76500"/>
    </row>
    <row r="76501" spans="1:12" x14ac:dyDescent="0.25">
      <c r="A76501" s="3" t="str">
        <f t="shared" si="1391"/>
        <v/>
      </c>
      <c r="L76501"/>
    </row>
    <row r="76502" spans="1:12" x14ac:dyDescent="0.25">
      <c r="A76502" s="3" t="str">
        <f t="shared" si="1391"/>
        <v/>
      </c>
      <c r="L76502"/>
    </row>
    <row r="76503" spans="1:12" x14ac:dyDescent="0.25">
      <c r="A76503" s="3" t="str">
        <f t="shared" si="1391"/>
        <v/>
      </c>
      <c r="L76503"/>
    </row>
    <row r="76504" spans="1:12" x14ac:dyDescent="0.25">
      <c r="A76504" s="3" t="str">
        <f t="shared" si="1391"/>
        <v/>
      </c>
      <c r="L76504"/>
    </row>
    <row r="76505" spans="1:12" x14ac:dyDescent="0.25">
      <c r="A76505" s="3" t="str">
        <f t="shared" si="1391"/>
        <v/>
      </c>
      <c r="L76505"/>
    </row>
    <row r="76506" spans="1:12" x14ac:dyDescent="0.25">
      <c r="A76506" s="3" t="str">
        <f t="shared" si="1391"/>
        <v/>
      </c>
      <c r="L76506"/>
    </row>
    <row r="76507" spans="1:12" x14ac:dyDescent="0.25">
      <c r="A76507" s="3" t="str">
        <f t="shared" si="1391"/>
        <v/>
      </c>
      <c r="L76507"/>
    </row>
    <row r="76508" spans="1:12" x14ac:dyDescent="0.25">
      <c r="A76508" s="3" t="str">
        <f t="shared" si="1391"/>
        <v/>
      </c>
      <c r="L76508"/>
    </row>
    <row r="76509" spans="1:12" x14ac:dyDescent="0.25">
      <c r="A76509" s="3" t="str">
        <f t="shared" si="1391"/>
        <v/>
      </c>
      <c r="L76509"/>
    </row>
    <row r="76510" spans="1:12" x14ac:dyDescent="0.25">
      <c r="A76510" s="3" t="str">
        <f t="shared" si="1391"/>
        <v/>
      </c>
      <c r="L76510"/>
    </row>
    <row r="76511" spans="1:12" x14ac:dyDescent="0.25">
      <c r="A76511" s="3" t="str">
        <f t="shared" si="1391"/>
        <v/>
      </c>
      <c r="L76511"/>
    </row>
    <row r="76512" spans="1:12" x14ac:dyDescent="0.25">
      <c r="A76512" s="3" t="str">
        <f t="shared" si="1391"/>
        <v/>
      </c>
      <c r="L76512"/>
    </row>
    <row r="76513" spans="1:12" x14ac:dyDescent="0.25">
      <c r="A76513" s="3" t="str">
        <f t="shared" si="1391"/>
        <v/>
      </c>
      <c r="L76513"/>
    </row>
    <row r="76514" spans="1:12" x14ac:dyDescent="0.25">
      <c r="A76514" s="3" t="str">
        <f t="shared" si="1391"/>
        <v/>
      </c>
      <c r="L76514"/>
    </row>
    <row r="76515" spans="1:12" x14ac:dyDescent="0.25">
      <c r="A76515" s="3" t="str">
        <f t="shared" si="1391"/>
        <v/>
      </c>
      <c r="L76515"/>
    </row>
    <row r="76516" spans="1:12" x14ac:dyDescent="0.25">
      <c r="A76516" s="3" t="str">
        <f t="shared" si="1391"/>
        <v/>
      </c>
      <c r="L76516"/>
    </row>
    <row r="76517" spans="1:12" x14ac:dyDescent="0.25">
      <c r="A76517" s="3" t="str">
        <f t="shared" si="1391"/>
        <v/>
      </c>
      <c r="L76517"/>
    </row>
    <row r="76518" spans="1:12" x14ac:dyDescent="0.25">
      <c r="A76518" s="3" t="str">
        <f t="shared" si="1391"/>
        <v/>
      </c>
      <c r="L76518"/>
    </row>
    <row r="76519" spans="1:12" x14ac:dyDescent="0.25">
      <c r="A76519" s="3" t="str">
        <f t="shared" si="1391"/>
        <v/>
      </c>
      <c r="L76519"/>
    </row>
    <row r="76520" spans="1:12" x14ac:dyDescent="0.25">
      <c r="A76520" s="3" t="str">
        <f t="shared" si="1391"/>
        <v/>
      </c>
      <c r="L76520"/>
    </row>
    <row r="76521" spans="1:12" x14ac:dyDescent="0.25">
      <c r="A76521" s="3" t="str">
        <f t="shared" si="1391"/>
        <v/>
      </c>
      <c r="L76521"/>
    </row>
    <row r="76522" spans="1:12" x14ac:dyDescent="0.25">
      <c r="A76522" s="3" t="str">
        <f t="shared" si="1391"/>
        <v/>
      </c>
      <c r="L76522"/>
    </row>
    <row r="76523" spans="1:12" x14ac:dyDescent="0.25">
      <c r="A76523" s="3" t="str">
        <f t="shared" si="1391"/>
        <v/>
      </c>
      <c r="L76523"/>
    </row>
    <row r="76524" spans="1:12" x14ac:dyDescent="0.25">
      <c r="A76524" s="3" t="str">
        <f t="shared" si="1391"/>
        <v/>
      </c>
      <c r="L76524"/>
    </row>
    <row r="76525" spans="1:12" x14ac:dyDescent="0.25">
      <c r="A76525" s="3" t="str">
        <f t="shared" si="1391"/>
        <v/>
      </c>
      <c r="L76525"/>
    </row>
    <row r="76526" spans="1:12" x14ac:dyDescent="0.25">
      <c r="A76526" s="3" t="str">
        <f t="shared" si="1391"/>
        <v/>
      </c>
      <c r="L76526"/>
    </row>
    <row r="76527" spans="1:12" x14ac:dyDescent="0.25">
      <c r="A76527" s="3" t="str">
        <f t="shared" si="1391"/>
        <v/>
      </c>
      <c r="L76527"/>
    </row>
    <row r="76528" spans="1:12" x14ac:dyDescent="0.25">
      <c r="A76528" s="3" t="str">
        <f t="shared" si="1391"/>
        <v/>
      </c>
      <c r="L76528"/>
    </row>
    <row r="76529" spans="1:12" x14ac:dyDescent="0.25">
      <c r="A76529" s="3" t="str">
        <f t="shared" si="1391"/>
        <v/>
      </c>
      <c r="L76529"/>
    </row>
    <row r="76530" spans="1:12" x14ac:dyDescent="0.25">
      <c r="A76530" s="3" t="str">
        <f t="shared" si="1391"/>
        <v/>
      </c>
      <c r="L76530"/>
    </row>
    <row r="76531" spans="1:12" x14ac:dyDescent="0.25">
      <c r="A76531" s="3" t="str">
        <f t="shared" si="1391"/>
        <v/>
      </c>
      <c r="L76531"/>
    </row>
    <row r="76532" spans="1:12" x14ac:dyDescent="0.25">
      <c r="A76532" s="3" t="str">
        <f t="shared" si="1391"/>
        <v/>
      </c>
      <c r="L76532"/>
    </row>
    <row r="76533" spans="1:12" x14ac:dyDescent="0.25">
      <c r="A76533" s="3" t="str">
        <f t="shared" si="1391"/>
        <v/>
      </c>
      <c r="L76533"/>
    </row>
    <row r="76534" spans="1:12" x14ac:dyDescent="0.25">
      <c r="A76534" s="3" t="str">
        <f t="shared" si="1391"/>
        <v/>
      </c>
      <c r="L76534"/>
    </row>
    <row r="76535" spans="1:12" x14ac:dyDescent="0.25">
      <c r="A76535" s="3" t="str">
        <f t="shared" si="1391"/>
        <v/>
      </c>
      <c r="L76535"/>
    </row>
    <row r="76536" spans="1:12" x14ac:dyDescent="0.25">
      <c r="A76536" s="3" t="str">
        <f t="shared" si="1391"/>
        <v/>
      </c>
      <c r="L76536"/>
    </row>
    <row r="76537" spans="1:12" x14ac:dyDescent="0.25">
      <c r="A76537" s="3" t="str">
        <f t="shared" si="1391"/>
        <v/>
      </c>
      <c r="L76537"/>
    </row>
    <row r="76538" spans="1:12" x14ac:dyDescent="0.25">
      <c r="A76538" s="3" t="str">
        <f t="shared" si="1391"/>
        <v/>
      </c>
      <c r="L76538"/>
    </row>
    <row r="76539" spans="1:12" x14ac:dyDescent="0.25">
      <c r="A76539" s="3" t="str">
        <f t="shared" si="1391"/>
        <v/>
      </c>
      <c r="L76539"/>
    </row>
    <row r="76540" spans="1:12" x14ac:dyDescent="0.25">
      <c r="A76540" s="3" t="str">
        <f t="shared" si="1391"/>
        <v/>
      </c>
      <c r="L76540"/>
    </row>
    <row r="76541" spans="1:12" x14ac:dyDescent="0.25">
      <c r="A76541" s="3" t="str">
        <f t="shared" si="1391"/>
        <v/>
      </c>
      <c r="L76541"/>
    </row>
    <row r="76542" spans="1:12" x14ac:dyDescent="0.25">
      <c r="A76542" s="3" t="str">
        <f t="shared" si="1391"/>
        <v/>
      </c>
      <c r="L76542"/>
    </row>
    <row r="76543" spans="1:12" x14ac:dyDescent="0.25">
      <c r="A76543" s="3" t="str">
        <f t="shared" si="1391"/>
        <v/>
      </c>
      <c r="L76543"/>
    </row>
    <row r="76544" spans="1:12" x14ac:dyDescent="0.25">
      <c r="A76544" s="3" t="str">
        <f t="shared" si="1391"/>
        <v/>
      </c>
      <c r="L76544"/>
    </row>
    <row r="76545" spans="1:12" x14ac:dyDescent="0.25">
      <c r="A76545" s="3" t="str">
        <f t="shared" si="1391"/>
        <v/>
      </c>
      <c r="L76545"/>
    </row>
    <row r="76546" spans="1:12" x14ac:dyDescent="0.25">
      <c r="A76546" s="3" t="str">
        <f t="shared" si="1391"/>
        <v/>
      </c>
      <c r="L76546"/>
    </row>
    <row r="76547" spans="1:12" x14ac:dyDescent="0.25">
      <c r="A76547" s="3" t="str">
        <f t="shared" si="1391"/>
        <v/>
      </c>
      <c r="L76547"/>
    </row>
    <row r="76548" spans="1:12" x14ac:dyDescent="0.25">
      <c r="A76548" s="3" t="str">
        <f t="shared" si="1391"/>
        <v/>
      </c>
      <c r="L76548"/>
    </row>
    <row r="76549" spans="1:12" x14ac:dyDescent="0.25">
      <c r="A76549" s="3" t="str">
        <f t="shared" si="1391"/>
        <v/>
      </c>
      <c r="L76549"/>
    </row>
    <row r="76550" spans="1:12" x14ac:dyDescent="0.25">
      <c r="A76550" s="3" t="str">
        <f t="shared" si="1391"/>
        <v/>
      </c>
      <c r="L76550"/>
    </row>
    <row r="76551" spans="1:12" x14ac:dyDescent="0.25">
      <c r="A76551" s="3" t="str">
        <f t="shared" si="1391"/>
        <v/>
      </c>
      <c r="L76551"/>
    </row>
    <row r="76552" spans="1:12" x14ac:dyDescent="0.25">
      <c r="A76552" s="3" t="str">
        <f t="shared" si="1391"/>
        <v/>
      </c>
      <c r="L76552"/>
    </row>
    <row r="76553" spans="1:12" x14ac:dyDescent="0.25">
      <c r="A76553" s="3" t="str">
        <f t="shared" si="1391"/>
        <v/>
      </c>
      <c r="L76553"/>
    </row>
    <row r="76554" spans="1:12" x14ac:dyDescent="0.25">
      <c r="A76554" s="3" t="str">
        <f t="shared" si="1391"/>
        <v/>
      </c>
      <c r="L76554"/>
    </row>
    <row r="76555" spans="1:12" x14ac:dyDescent="0.25">
      <c r="A76555" s="3" t="str">
        <f t="shared" si="1391"/>
        <v/>
      </c>
      <c r="L76555"/>
    </row>
    <row r="76556" spans="1:12" x14ac:dyDescent="0.25">
      <c r="A76556" s="3" t="str">
        <f t="shared" si="1391"/>
        <v/>
      </c>
      <c r="L76556"/>
    </row>
    <row r="76557" spans="1:12" x14ac:dyDescent="0.25">
      <c r="A76557" s="3" t="str">
        <f t="shared" si="1391"/>
        <v/>
      </c>
      <c r="L76557"/>
    </row>
    <row r="76558" spans="1:12" x14ac:dyDescent="0.25">
      <c r="A76558" s="3" t="str">
        <f t="shared" si="1391"/>
        <v/>
      </c>
      <c r="L76558"/>
    </row>
    <row r="76559" spans="1:12" x14ac:dyDescent="0.25">
      <c r="A76559" s="3" t="str">
        <f t="shared" si="1391"/>
        <v/>
      </c>
      <c r="L76559"/>
    </row>
    <row r="76560" spans="1:12" x14ac:dyDescent="0.25">
      <c r="A76560" s="3" t="str">
        <f t="shared" si="1391"/>
        <v/>
      </c>
      <c r="L76560"/>
    </row>
    <row r="76561" spans="1:12" x14ac:dyDescent="0.25">
      <c r="A76561" s="3" t="str">
        <f t="shared" ref="A76561:A76624" si="1392">IF(B76547="","",CONCATENATE(MONTH(B76547),YEAR(B76547)))</f>
        <v/>
      </c>
      <c r="L76561"/>
    </row>
    <row r="76562" spans="1:12" x14ac:dyDescent="0.25">
      <c r="A76562" s="3" t="str">
        <f t="shared" si="1392"/>
        <v/>
      </c>
      <c r="L76562"/>
    </row>
    <row r="76563" spans="1:12" x14ac:dyDescent="0.25">
      <c r="A76563" s="3" t="str">
        <f t="shared" si="1392"/>
        <v/>
      </c>
      <c r="L76563"/>
    </row>
    <row r="76564" spans="1:12" x14ac:dyDescent="0.25">
      <c r="A76564" s="3" t="str">
        <f t="shared" si="1392"/>
        <v/>
      </c>
      <c r="L76564"/>
    </row>
    <row r="76565" spans="1:12" x14ac:dyDescent="0.25">
      <c r="A76565" s="3" t="str">
        <f t="shared" si="1392"/>
        <v/>
      </c>
      <c r="L76565"/>
    </row>
    <row r="76566" spans="1:12" x14ac:dyDescent="0.25">
      <c r="A76566" s="3" t="str">
        <f t="shared" si="1392"/>
        <v/>
      </c>
      <c r="L76566"/>
    </row>
    <row r="76567" spans="1:12" x14ac:dyDescent="0.25">
      <c r="A76567" s="3" t="str">
        <f t="shared" si="1392"/>
        <v/>
      </c>
      <c r="L76567"/>
    </row>
    <row r="76568" spans="1:12" x14ac:dyDescent="0.25">
      <c r="A76568" s="3" t="str">
        <f t="shared" si="1392"/>
        <v/>
      </c>
      <c r="L76568"/>
    </row>
    <row r="76569" spans="1:12" x14ac:dyDescent="0.25">
      <c r="A76569" s="3" t="str">
        <f t="shared" si="1392"/>
        <v/>
      </c>
      <c r="L76569"/>
    </row>
    <row r="76570" spans="1:12" x14ac:dyDescent="0.25">
      <c r="A76570" s="3" t="str">
        <f t="shared" si="1392"/>
        <v/>
      </c>
      <c r="L76570"/>
    </row>
    <row r="76571" spans="1:12" x14ac:dyDescent="0.25">
      <c r="A76571" s="3" t="str">
        <f t="shared" si="1392"/>
        <v/>
      </c>
      <c r="L76571"/>
    </row>
    <row r="76572" spans="1:12" x14ac:dyDescent="0.25">
      <c r="A76572" s="3" t="str">
        <f t="shared" si="1392"/>
        <v/>
      </c>
      <c r="L76572"/>
    </row>
    <row r="76573" spans="1:12" x14ac:dyDescent="0.25">
      <c r="A76573" s="3" t="str">
        <f t="shared" si="1392"/>
        <v/>
      </c>
      <c r="L76573"/>
    </row>
    <row r="76574" spans="1:12" x14ac:dyDescent="0.25">
      <c r="A76574" s="3" t="str">
        <f t="shared" si="1392"/>
        <v/>
      </c>
      <c r="L76574"/>
    </row>
    <row r="76575" spans="1:12" x14ac:dyDescent="0.25">
      <c r="A76575" s="3" t="str">
        <f t="shared" si="1392"/>
        <v/>
      </c>
      <c r="L76575"/>
    </row>
    <row r="76576" spans="1:12" x14ac:dyDescent="0.25">
      <c r="A76576" s="3" t="str">
        <f t="shared" si="1392"/>
        <v/>
      </c>
      <c r="L76576"/>
    </row>
    <row r="76577" spans="1:12" x14ac:dyDescent="0.25">
      <c r="A76577" s="3" t="str">
        <f t="shared" si="1392"/>
        <v/>
      </c>
      <c r="L76577"/>
    </row>
    <row r="76578" spans="1:12" x14ac:dyDescent="0.25">
      <c r="A76578" s="3" t="str">
        <f t="shared" si="1392"/>
        <v/>
      </c>
      <c r="L76578"/>
    </row>
    <row r="76579" spans="1:12" x14ac:dyDescent="0.25">
      <c r="A76579" s="3" t="str">
        <f t="shared" si="1392"/>
        <v/>
      </c>
      <c r="L76579"/>
    </row>
    <row r="76580" spans="1:12" x14ac:dyDescent="0.25">
      <c r="A76580" s="3" t="str">
        <f t="shared" si="1392"/>
        <v/>
      </c>
      <c r="L76580"/>
    </row>
    <row r="76581" spans="1:12" x14ac:dyDescent="0.25">
      <c r="A76581" s="3" t="str">
        <f t="shared" si="1392"/>
        <v/>
      </c>
      <c r="L76581"/>
    </row>
    <row r="76582" spans="1:12" x14ac:dyDescent="0.25">
      <c r="A76582" s="3" t="str">
        <f t="shared" si="1392"/>
        <v/>
      </c>
      <c r="L76582"/>
    </row>
    <row r="76583" spans="1:12" x14ac:dyDescent="0.25">
      <c r="A76583" s="3" t="str">
        <f t="shared" si="1392"/>
        <v/>
      </c>
      <c r="L76583"/>
    </row>
    <row r="76584" spans="1:12" x14ac:dyDescent="0.25">
      <c r="A76584" s="3" t="str">
        <f t="shared" si="1392"/>
        <v/>
      </c>
      <c r="L76584"/>
    </row>
    <row r="76585" spans="1:12" x14ac:dyDescent="0.25">
      <c r="A76585" s="3" t="str">
        <f t="shared" si="1392"/>
        <v/>
      </c>
      <c r="L76585"/>
    </row>
    <row r="76586" spans="1:12" x14ac:dyDescent="0.25">
      <c r="A76586" s="3" t="str">
        <f t="shared" si="1392"/>
        <v/>
      </c>
      <c r="L76586"/>
    </row>
    <row r="76587" spans="1:12" x14ac:dyDescent="0.25">
      <c r="A76587" s="3" t="str">
        <f t="shared" si="1392"/>
        <v/>
      </c>
      <c r="L76587"/>
    </row>
    <row r="76588" spans="1:12" x14ac:dyDescent="0.25">
      <c r="A76588" s="3" t="str">
        <f t="shared" si="1392"/>
        <v/>
      </c>
      <c r="L76588"/>
    </row>
    <row r="76589" spans="1:12" x14ac:dyDescent="0.25">
      <c r="A76589" s="3" t="str">
        <f t="shared" si="1392"/>
        <v/>
      </c>
      <c r="L76589"/>
    </row>
    <row r="76590" spans="1:12" x14ac:dyDescent="0.25">
      <c r="A76590" s="3" t="str">
        <f t="shared" si="1392"/>
        <v/>
      </c>
      <c r="L76590"/>
    </row>
    <row r="76591" spans="1:12" x14ac:dyDescent="0.25">
      <c r="A76591" s="3" t="str">
        <f t="shared" si="1392"/>
        <v/>
      </c>
      <c r="L76591"/>
    </row>
    <row r="76592" spans="1:12" x14ac:dyDescent="0.25">
      <c r="A76592" s="3" t="str">
        <f t="shared" si="1392"/>
        <v/>
      </c>
      <c r="L76592"/>
    </row>
    <row r="76593" spans="1:12" x14ac:dyDescent="0.25">
      <c r="A76593" s="3" t="str">
        <f t="shared" si="1392"/>
        <v/>
      </c>
      <c r="L76593"/>
    </row>
    <row r="76594" spans="1:12" x14ac:dyDescent="0.25">
      <c r="A76594" s="3" t="str">
        <f t="shared" si="1392"/>
        <v/>
      </c>
      <c r="L76594"/>
    </row>
    <row r="76595" spans="1:12" x14ac:dyDescent="0.25">
      <c r="A76595" s="3" t="str">
        <f t="shared" si="1392"/>
        <v/>
      </c>
      <c r="L76595"/>
    </row>
    <row r="76596" spans="1:12" x14ac:dyDescent="0.25">
      <c r="A76596" s="3" t="str">
        <f t="shared" si="1392"/>
        <v/>
      </c>
      <c r="L76596"/>
    </row>
    <row r="76597" spans="1:12" x14ac:dyDescent="0.25">
      <c r="A76597" s="3" t="str">
        <f t="shared" si="1392"/>
        <v/>
      </c>
      <c r="L76597"/>
    </row>
    <row r="76598" spans="1:12" x14ac:dyDescent="0.25">
      <c r="A76598" s="3" t="str">
        <f t="shared" si="1392"/>
        <v/>
      </c>
      <c r="L76598"/>
    </row>
    <row r="76599" spans="1:12" x14ac:dyDescent="0.25">
      <c r="A76599" s="3" t="str">
        <f t="shared" si="1392"/>
        <v/>
      </c>
      <c r="L76599"/>
    </row>
    <row r="76600" spans="1:12" x14ac:dyDescent="0.25">
      <c r="A76600" s="3" t="str">
        <f t="shared" si="1392"/>
        <v/>
      </c>
      <c r="L76600"/>
    </row>
    <row r="76601" spans="1:12" x14ac:dyDescent="0.25">
      <c r="A76601" s="3" t="str">
        <f t="shared" si="1392"/>
        <v/>
      </c>
      <c r="L76601"/>
    </row>
    <row r="76602" spans="1:12" x14ac:dyDescent="0.25">
      <c r="A76602" s="3" t="str">
        <f t="shared" si="1392"/>
        <v/>
      </c>
      <c r="L76602"/>
    </row>
    <row r="76603" spans="1:12" x14ac:dyDescent="0.25">
      <c r="A76603" s="3" t="str">
        <f t="shared" si="1392"/>
        <v/>
      </c>
      <c r="L76603"/>
    </row>
    <row r="76604" spans="1:12" x14ac:dyDescent="0.25">
      <c r="A76604" s="3" t="str">
        <f t="shared" si="1392"/>
        <v/>
      </c>
      <c r="L76604"/>
    </row>
    <row r="76605" spans="1:12" x14ac:dyDescent="0.25">
      <c r="A76605" s="3" t="str">
        <f t="shared" si="1392"/>
        <v/>
      </c>
      <c r="L76605"/>
    </row>
    <row r="76606" spans="1:12" x14ac:dyDescent="0.25">
      <c r="A76606" s="3" t="str">
        <f t="shared" si="1392"/>
        <v/>
      </c>
      <c r="L76606"/>
    </row>
    <row r="76607" spans="1:12" x14ac:dyDescent="0.25">
      <c r="A76607" s="3" t="str">
        <f t="shared" si="1392"/>
        <v/>
      </c>
      <c r="L76607"/>
    </row>
    <row r="76608" spans="1:12" x14ac:dyDescent="0.25">
      <c r="A76608" s="3" t="str">
        <f t="shared" si="1392"/>
        <v/>
      </c>
      <c r="L76608"/>
    </row>
    <row r="76609" spans="1:12" x14ac:dyDescent="0.25">
      <c r="A76609" s="3" t="str">
        <f t="shared" si="1392"/>
        <v/>
      </c>
      <c r="L76609"/>
    </row>
    <row r="76610" spans="1:12" x14ac:dyDescent="0.25">
      <c r="A76610" s="3" t="str">
        <f t="shared" si="1392"/>
        <v/>
      </c>
      <c r="L76610"/>
    </row>
    <row r="76611" spans="1:12" x14ac:dyDescent="0.25">
      <c r="A76611" s="3" t="str">
        <f t="shared" si="1392"/>
        <v/>
      </c>
      <c r="L76611"/>
    </row>
    <row r="76612" spans="1:12" x14ac:dyDescent="0.25">
      <c r="A76612" s="3" t="str">
        <f t="shared" si="1392"/>
        <v/>
      </c>
      <c r="L76612"/>
    </row>
    <row r="76613" spans="1:12" x14ac:dyDescent="0.25">
      <c r="A76613" s="3" t="str">
        <f t="shared" si="1392"/>
        <v/>
      </c>
      <c r="L76613"/>
    </row>
    <row r="76614" spans="1:12" x14ac:dyDescent="0.25">
      <c r="A76614" s="3" t="str">
        <f t="shared" si="1392"/>
        <v/>
      </c>
      <c r="L76614"/>
    </row>
    <row r="76615" spans="1:12" x14ac:dyDescent="0.25">
      <c r="A76615" s="3" t="str">
        <f t="shared" si="1392"/>
        <v/>
      </c>
      <c r="L76615"/>
    </row>
    <row r="76616" spans="1:12" x14ac:dyDescent="0.25">
      <c r="A76616" s="3" t="str">
        <f t="shared" si="1392"/>
        <v/>
      </c>
      <c r="L76616"/>
    </row>
    <row r="76617" spans="1:12" x14ac:dyDescent="0.25">
      <c r="A76617" s="3" t="str">
        <f t="shared" si="1392"/>
        <v/>
      </c>
      <c r="L76617"/>
    </row>
    <row r="76618" spans="1:12" x14ac:dyDescent="0.25">
      <c r="A76618" s="3" t="str">
        <f t="shared" si="1392"/>
        <v/>
      </c>
      <c r="L76618"/>
    </row>
    <row r="76619" spans="1:12" x14ac:dyDescent="0.25">
      <c r="A76619" s="3" t="str">
        <f t="shared" si="1392"/>
        <v/>
      </c>
      <c r="L76619"/>
    </row>
    <row r="76620" spans="1:12" x14ac:dyDescent="0.25">
      <c r="A76620" s="3" t="str">
        <f t="shared" si="1392"/>
        <v/>
      </c>
      <c r="L76620"/>
    </row>
    <row r="76621" spans="1:12" x14ac:dyDescent="0.25">
      <c r="A76621" s="3" t="str">
        <f t="shared" si="1392"/>
        <v/>
      </c>
      <c r="L76621"/>
    </row>
    <row r="76622" spans="1:12" x14ac:dyDescent="0.25">
      <c r="A76622" s="3" t="str">
        <f t="shared" si="1392"/>
        <v/>
      </c>
      <c r="L76622"/>
    </row>
    <row r="76623" spans="1:12" x14ac:dyDescent="0.25">
      <c r="A76623" s="3" t="str">
        <f t="shared" si="1392"/>
        <v/>
      </c>
      <c r="L76623"/>
    </row>
    <row r="76624" spans="1:12" x14ac:dyDescent="0.25">
      <c r="A76624" s="3" t="str">
        <f t="shared" si="1392"/>
        <v/>
      </c>
      <c r="L76624"/>
    </row>
    <row r="76625" spans="1:12" x14ac:dyDescent="0.25">
      <c r="A76625" s="3" t="str">
        <f t="shared" ref="A76625:A76688" si="1393">IF(B76611="","",CONCATENATE(MONTH(B76611),YEAR(B76611)))</f>
        <v/>
      </c>
      <c r="L76625"/>
    </row>
    <row r="76626" spans="1:12" x14ac:dyDescent="0.25">
      <c r="A76626" s="3" t="str">
        <f t="shared" si="1393"/>
        <v/>
      </c>
      <c r="L76626"/>
    </row>
    <row r="76627" spans="1:12" x14ac:dyDescent="0.25">
      <c r="A76627" s="3" t="str">
        <f t="shared" si="1393"/>
        <v/>
      </c>
      <c r="L76627"/>
    </row>
    <row r="76628" spans="1:12" x14ac:dyDescent="0.25">
      <c r="A76628" s="3" t="str">
        <f t="shared" si="1393"/>
        <v/>
      </c>
      <c r="L76628"/>
    </row>
    <row r="76629" spans="1:12" x14ac:dyDescent="0.25">
      <c r="A76629" s="3" t="str">
        <f t="shared" si="1393"/>
        <v/>
      </c>
      <c r="L76629"/>
    </row>
    <row r="76630" spans="1:12" x14ac:dyDescent="0.25">
      <c r="A76630" s="3" t="str">
        <f t="shared" si="1393"/>
        <v/>
      </c>
      <c r="L76630"/>
    </row>
    <row r="76631" spans="1:12" x14ac:dyDescent="0.25">
      <c r="A76631" s="3" t="str">
        <f t="shared" si="1393"/>
        <v/>
      </c>
      <c r="L76631"/>
    </row>
    <row r="76632" spans="1:12" x14ac:dyDescent="0.25">
      <c r="A76632" s="3" t="str">
        <f t="shared" si="1393"/>
        <v/>
      </c>
      <c r="L76632"/>
    </row>
    <row r="76633" spans="1:12" x14ac:dyDescent="0.25">
      <c r="A76633" s="3" t="str">
        <f t="shared" si="1393"/>
        <v/>
      </c>
      <c r="L76633"/>
    </row>
    <row r="76634" spans="1:12" x14ac:dyDescent="0.25">
      <c r="A76634" s="3" t="str">
        <f t="shared" si="1393"/>
        <v/>
      </c>
      <c r="L76634"/>
    </row>
    <row r="76635" spans="1:12" x14ac:dyDescent="0.25">
      <c r="A76635" s="3" t="str">
        <f t="shared" si="1393"/>
        <v/>
      </c>
      <c r="L76635"/>
    </row>
    <row r="76636" spans="1:12" x14ac:dyDescent="0.25">
      <c r="A76636" s="3" t="str">
        <f t="shared" si="1393"/>
        <v/>
      </c>
      <c r="L76636"/>
    </row>
    <row r="76637" spans="1:12" x14ac:dyDescent="0.25">
      <c r="A76637" s="3" t="str">
        <f t="shared" si="1393"/>
        <v/>
      </c>
      <c r="L76637"/>
    </row>
    <row r="76638" spans="1:12" x14ac:dyDescent="0.25">
      <c r="A76638" s="3" t="str">
        <f t="shared" si="1393"/>
        <v/>
      </c>
      <c r="L76638"/>
    </row>
    <row r="76639" spans="1:12" x14ac:dyDescent="0.25">
      <c r="A76639" s="3" t="str">
        <f t="shared" si="1393"/>
        <v/>
      </c>
      <c r="L76639"/>
    </row>
    <row r="76640" spans="1:12" x14ac:dyDescent="0.25">
      <c r="A76640" s="3" t="str">
        <f t="shared" si="1393"/>
        <v/>
      </c>
      <c r="L76640"/>
    </row>
    <row r="76641" spans="1:12" x14ac:dyDescent="0.25">
      <c r="A76641" s="3" t="str">
        <f t="shared" si="1393"/>
        <v/>
      </c>
      <c r="L76641"/>
    </row>
    <row r="76642" spans="1:12" x14ac:dyDescent="0.25">
      <c r="A76642" s="3" t="str">
        <f t="shared" si="1393"/>
        <v/>
      </c>
      <c r="L76642"/>
    </row>
    <row r="76643" spans="1:12" x14ac:dyDescent="0.25">
      <c r="A76643" s="3" t="str">
        <f t="shared" si="1393"/>
        <v/>
      </c>
      <c r="L76643"/>
    </row>
    <row r="76644" spans="1:12" x14ac:dyDescent="0.25">
      <c r="A76644" s="3" t="str">
        <f t="shared" si="1393"/>
        <v/>
      </c>
      <c r="L76644"/>
    </row>
    <row r="76645" spans="1:12" x14ac:dyDescent="0.25">
      <c r="A76645" s="3" t="str">
        <f t="shared" si="1393"/>
        <v/>
      </c>
      <c r="L76645"/>
    </row>
    <row r="76646" spans="1:12" x14ac:dyDescent="0.25">
      <c r="A76646" s="3" t="str">
        <f t="shared" si="1393"/>
        <v/>
      </c>
      <c r="L76646"/>
    </row>
    <row r="76647" spans="1:12" x14ac:dyDescent="0.25">
      <c r="A76647" s="3" t="str">
        <f t="shared" si="1393"/>
        <v/>
      </c>
      <c r="L76647"/>
    </row>
    <row r="76648" spans="1:12" x14ac:dyDescent="0.25">
      <c r="A76648" s="3" t="str">
        <f t="shared" si="1393"/>
        <v/>
      </c>
      <c r="L76648"/>
    </row>
    <row r="76649" spans="1:12" x14ac:dyDescent="0.25">
      <c r="A76649" s="3" t="str">
        <f t="shared" si="1393"/>
        <v/>
      </c>
      <c r="L76649"/>
    </row>
    <row r="76650" spans="1:12" x14ac:dyDescent="0.25">
      <c r="A76650" s="3" t="str">
        <f t="shared" si="1393"/>
        <v/>
      </c>
      <c r="L76650"/>
    </row>
    <row r="76651" spans="1:12" x14ac:dyDescent="0.25">
      <c r="A76651" s="3" t="str">
        <f t="shared" si="1393"/>
        <v/>
      </c>
      <c r="L76651"/>
    </row>
    <row r="76652" spans="1:12" x14ac:dyDescent="0.25">
      <c r="A76652" s="3" t="str">
        <f t="shared" si="1393"/>
        <v/>
      </c>
      <c r="L76652"/>
    </row>
    <row r="76653" spans="1:12" x14ac:dyDescent="0.25">
      <c r="A76653" s="3" t="str">
        <f t="shared" si="1393"/>
        <v/>
      </c>
      <c r="L76653"/>
    </row>
    <row r="76654" spans="1:12" x14ac:dyDescent="0.25">
      <c r="A76654" s="3" t="str">
        <f t="shared" si="1393"/>
        <v/>
      </c>
      <c r="L76654"/>
    </row>
    <row r="76655" spans="1:12" x14ac:dyDescent="0.25">
      <c r="A76655" s="3" t="str">
        <f t="shared" si="1393"/>
        <v/>
      </c>
      <c r="L76655"/>
    </row>
    <row r="76656" spans="1:12" x14ac:dyDescent="0.25">
      <c r="A76656" s="3" t="str">
        <f t="shared" si="1393"/>
        <v/>
      </c>
      <c r="L76656"/>
    </row>
    <row r="76657" spans="1:12" x14ac:dyDescent="0.25">
      <c r="A76657" s="3" t="str">
        <f t="shared" si="1393"/>
        <v/>
      </c>
      <c r="L76657"/>
    </row>
    <row r="76658" spans="1:12" x14ac:dyDescent="0.25">
      <c r="A76658" s="3" t="str">
        <f t="shared" si="1393"/>
        <v/>
      </c>
      <c r="L76658"/>
    </row>
    <row r="76659" spans="1:12" x14ac:dyDescent="0.25">
      <c r="A76659" s="3" t="str">
        <f t="shared" si="1393"/>
        <v/>
      </c>
      <c r="L76659"/>
    </row>
    <row r="76660" spans="1:12" x14ac:dyDescent="0.25">
      <c r="A76660" s="3" t="str">
        <f t="shared" si="1393"/>
        <v/>
      </c>
      <c r="L76660"/>
    </row>
    <row r="76661" spans="1:12" x14ac:dyDescent="0.25">
      <c r="A76661" s="3" t="str">
        <f t="shared" si="1393"/>
        <v/>
      </c>
      <c r="L76661"/>
    </row>
    <row r="76662" spans="1:12" x14ac:dyDescent="0.25">
      <c r="A76662" s="3" t="str">
        <f t="shared" si="1393"/>
        <v/>
      </c>
      <c r="L76662"/>
    </row>
    <row r="76663" spans="1:12" x14ac:dyDescent="0.25">
      <c r="A76663" s="3" t="str">
        <f t="shared" si="1393"/>
        <v/>
      </c>
      <c r="L76663"/>
    </row>
    <row r="76664" spans="1:12" x14ac:dyDescent="0.25">
      <c r="A76664" s="3" t="str">
        <f t="shared" si="1393"/>
        <v/>
      </c>
      <c r="L76664"/>
    </row>
    <row r="76665" spans="1:12" x14ac:dyDescent="0.25">
      <c r="A76665" s="3" t="str">
        <f t="shared" si="1393"/>
        <v/>
      </c>
      <c r="L76665"/>
    </row>
    <row r="76666" spans="1:12" x14ac:dyDescent="0.25">
      <c r="A76666" s="3" t="str">
        <f t="shared" si="1393"/>
        <v/>
      </c>
      <c r="L76666"/>
    </row>
    <row r="76667" spans="1:12" x14ac:dyDescent="0.25">
      <c r="A76667" s="3" t="str">
        <f t="shared" si="1393"/>
        <v/>
      </c>
      <c r="L76667"/>
    </row>
    <row r="76668" spans="1:12" x14ac:dyDescent="0.25">
      <c r="A76668" s="3" t="str">
        <f t="shared" si="1393"/>
        <v/>
      </c>
      <c r="L76668"/>
    </row>
    <row r="76669" spans="1:12" x14ac:dyDescent="0.25">
      <c r="A76669" s="3" t="str">
        <f t="shared" si="1393"/>
        <v/>
      </c>
      <c r="L76669"/>
    </row>
    <row r="76670" spans="1:12" x14ac:dyDescent="0.25">
      <c r="A76670" s="3" t="str">
        <f t="shared" si="1393"/>
        <v/>
      </c>
      <c r="L76670"/>
    </row>
    <row r="76671" spans="1:12" x14ac:dyDescent="0.25">
      <c r="A76671" s="3" t="str">
        <f t="shared" si="1393"/>
        <v/>
      </c>
      <c r="L76671"/>
    </row>
    <row r="76672" spans="1:12" x14ac:dyDescent="0.25">
      <c r="A76672" s="3" t="str">
        <f t="shared" si="1393"/>
        <v/>
      </c>
      <c r="L76672"/>
    </row>
    <row r="76673" spans="1:12" x14ac:dyDescent="0.25">
      <c r="A76673" s="3" t="str">
        <f t="shared" si="1393"/>
        <v/>
      </c>
      <c r="L76673"/>
    </row>
    <row r="76674" spans="1:12" x14ac:dyDescent="0.25">
      <c r="A76674" s="3" t="str">
        <f t="shared" si="1393"/>
        <v/>
      </c>
      <c r="L76674"/>
    </row>
    <row r="76675" spans="1:12" x14ac:dyDescent="0.25">
      <c r="A76675" s="3" t="str">
        <f t="shared" si="1393"/>
        <v/>
      </c>
      <c r="L76675"/>
    </row>
    <row r="76676" spans="1:12" x14ac:dyDescent="0.25">
      <c r="A76676" s="3" t="str">
        <f t="shared" si="1393"/>
        <v/>
      </c>
      <c r="L76676"/>
    </row>
    <row r="76677" spans="1:12" x14ac:dyDescent="0.25">
      <c r="A76677" s="3" t="str">
        <f t="shared" si="1393"/>
        <v/>
      </c>
      <c r="L76677"/>
    </row>
    <row r="76678" spans="1:12" x14ac:dyDescent="0.25">
      <c r="A76678" s="3" t="str">
        <f t="shared" si="1393"/>
        <v/>
      </c>
      <c r="L76678"/>
    </row>
    <row r="76679" spans="1:12" x14ac:dyDescent="0.25">
      <c r="A76679" s="3" t="str">
        <f t="shared" si="1393"/>
        <v/>
      </c>
      <c r="L76679"/>
    </row>
    <row r="76680" spans="1:12" x14ac:dyDescent="0.25">
      <c r="A76680" s="3" t="str">
        <f t="shared" si="1393"/>
        <v/>
      </c>
      <c r="L76680"/>
    </row>
    <row r="76681" spans="1:12" x14ac:dyDescent="0.25">
      <c r="A76681" s="3" t="str">
        <f t="shared" si="1393"/>
        <v/>
      </c>
      <c r="L76681"/>
    </row>
    <row r="76682" spans="1:12" x14ac:dyDescent="0.25">
      <c r="A76682" s="3" t="str">
        <f t="shared" si="1393"/>
        <v/>
      </c>
      <c r="L76682"/>
    </row>
    <row r="76683" spans="1:12" x14ac:dyDescent="0.25">
      <c r="A76683" s="3" t="str">
        <f t="shared" si="1393"/>
        <v/>
      </c>
      <c r="L76683"/>
    </row>
    <row r="76684" spans="1:12" x14ac:dyDescent="0.25">
      <c r="A76684" s="3" t="str">
        <f t="shared" si="1393"/>
        <v/>
      </c>
      <c r="L76684"/>
    </row>
    <row r="76685" spans="1:12" x14ac:dyDescent="0.25">
      <c r="A76685" s="3" t="str">
        <f t="shared" si="1393"/>
        <v/>
      </c>
      <c r="L76685"/>
    </row>
    <row r="76686" spans="1:12" x14ac:dyDescent="0.25">
      <c r="A76686" s="3" t="str">
        <f t="shared" si="1393"/>
        <v/>
      </c>
      <c r="L76686"/>
    </row>
    <row r="76687" spans="1:12" x14ac:dyDescent="0.25">
      <c r="A76687" s="3" t="str">
        <f t="shared" si="1393"/>
        <v/>
      </c>
      <c r="L76687"/>
    </row>
    <row r="76688" spans="1:12" x14ac:dyDescent="0.25">
      <c r="A76688" s="3" t="str">
        <f t="shared" si="1393"/>
        <v/>
      </c>
      <c r="L76688"/>
    </row>
    <row r="76689" spans="1:12" x14ac:dyDescent="0.25">
      <c r="A76689" s="3" t="str">
        <f t="shared" ref="A76689:A76752" si="1394">IF(B76675="","",CONCATENATE(MONTH(B76675),YEAR(B76675)))</f>
        <v/>
      </c>
      <c r="L76689"/>
    </row>
    <row r="76690" spans="1:12" x14ac:dyDescent="0.25">
      <c r="A76690" s="3" t="str">
        <f t="shared" si="1394"/>
        <v/>
      </c>
      <c r="L76690"/>
    </row>
    <row r="76691" spans="1:12" x14ac:dyDescent="0.25">
      <c r="A76691" s="3" t="str">
        <f t="shared" si="1394"/>
        <v/>
      </c>
      <c r="L76691"/>
    </row>
    <row r="76692" spans="1:12" x14ac:dyDescent="0.25">
      <c r="A76692" s="3" t="str">
        <f t="shared" si="1394"/>
        <v/>
      </c>
      <c r="L76692"/>
    </row>
    <row r="76693" spans="1:12" x14ac:dyDescent="0.25">
      <c r="A76693" s="3" t="str">
        <f t="shared" si="1394"/>
        <v/>
      </c>
      <c r="L76693"/>
    </row>
    <row r="76694" spans="1:12" x14ac:dyDescent="0.25">
      <c r="A76694" s="3" t="str">
        <f t="shared" si="1394"/>
        <v/>
      </c>
      <c r="L76694"/>
    </row>
    <row r="76695" spans="1:12" x14ac:dyDescent="0.25">
      <c r="A76695" s="3" t="str">
        <f t="shared" si="1394"/>
        <v/>
      </c>
      <c r="L76695"/>
    </row>
    <row r="76696" spans="1:12" x14ac:dyDescent="0.25">
      <c r="A76696" s="3" t="str">
        <f t="shared" si="1394"/>
        <v/>
      </c>
      <c r="L76696"/>
    </row>
    <row r="76697" spans="1:12" x14ac:dyDescent="0.25">
      <c r="A76697" s="3" t="str">
        <f t="shared" si="1394"/>
        <v/>
      </c>
      <c r="L76697"/>
    </row>
    <row r="76698" spans="1:12" x14ac:dyDescent="0.25">
      <c r="A76698" s="3" t="str">
        <f t="shared" si="1394"/>
        <v/>
      </c>
      <c r="L76698"/>
    </row>
    <row r="76699" spans="1:12" x14ac:dyDescent="0.25">
      <c r="A76699" s="3" t="str">
        <f t="shared" si="1394"/>
        <v/>
      </c>
      <c r="L76699"/>
    </row>
    <row r="76700" spans="1:12" x14ac:dyDescent="0.25">
      <c r="A76700" s="3" t="str">
        <f t="shared" si="1394"/>
        <v/>
      </c>
      <c r="L76700"/>
    </row>
    <row r="76701" spans="1:12" x14ac:dyDescent="0.25">
      <c r="A76701" s="3" t="str">
        <f t="shared" si="1394"/>
        <v/>
      </c>
      <c r="L76701"/>
    </row>
    <row r="76702" spans="1:12" x14ac:dyDescent="0.25">
      <c r="A76702" s="3" t="str">
        <f t="shared" si="1394"/>
        <v/>
      </c>
      <c r="L76702"/>
    </row>
    <row r="76703" spans="1:12" x14ac:dyDescent="0.25">
      <c r="A76703" s="3" t="str">
        <f t="shared" si="1394"/>
        <v/>
      </c>
      <c r="L76703"/>
    </row>
    <row r="76704" spans="1:12" x14ac:dyDescent="0.25">
      <c r="A76704" s="3" t="str">
        <f t="shared" si="1394"/>
        <v/>
      </c>
      <c r="L76704"/>
    </row>
    <row r="76705" spans="1:12" x14ac:dyDescent="0.25">
      <c r="A76705" s="3" t="str">
        <f t="shared" si="1394"/>
        <v/>
      </c>
      <c r="L76705"/>
    </row>
    <row r="76706" spans="1:12" x14ac:dyDescent="0.25">
      <c r="A76706" s="3" t="str">
        <f t="shared" si="1394"/>
        <v/>
      </c>
      <c r="L76706"/>
    </row>
    <row r="76707" spans="1:12" x14ac:dyDescent="0.25">
      <c r="A76707" s="3" t="str">
        <f t="shared" si="1394"/>
        <v/>
      </c>
      <c r="L76707"/>
    </row>
    <row r="76708" spans="1:12" x14ac:dyDescent="0.25">
      <c r="A76708" s="3" t="str">
        <f t="shared" si="1394"/>
        <v/>
      </c>
      <c r="L76708"/>
    </row>
    <row r="76709" spans="1:12" x14ac:dyDescent="0.25">
      <c r="A76709" s="3" t="str">
        <f t="shared" si="1394"/>
        <v/>
      </c>
      <c r="L76709"/>
    </row>
    <row r="76710" spans="1:12" x14ac:dyDescent="0.25">
      <c r="A76710" s="3" t="str">
        <f t="shared" si="1394"/>
        <v/>
      </c>
      <c r="L76710"/>
    </row>
    <row r="76711" spans="1:12" x14ac:dyDescent="0.25">
      <c r="A76711" s="3" t="str">
        <f t="shared" si="1394"/>
        <v/>
      </c>
      <c r="L76711"/>
    </row>
    <row r="76712" spans="1:12" x14ac:dyDescent="0.25">
      <c r="A76712" s="3" t="str">
        <f t="shared" si="1394"/>
        <v/>
      </c>
      <c r="L76712"/>
    </row>
    <row r="76713" spans="1:12" x14ac:dyDescent="0.25">
      <c r="A76713" s="3" t="str">
        <f t="shared" si="1394"/>
        <v/>
      </c>
      <c r="L76713"/>
    </row>
    <row r="76714" spans="1:12" x14ac:dyDescent="0.25">
      <c r="A76714" s="3" t="str">
        <f t="shared" si="1394"/>
        <v/>
      </c>
      <c r="L76714"/>
    </row>
    <row r="76715" spans="1:12" x14ac:dyDescent="0.25">
      <c r="A76715" s="3" t="str">
        <f t="shared" si="1394"/>
        <v/>
      </c>
      <c r="L76715"/>
    </row>
    <row r="76716" spans="1:12" x14ac:dyDescent="0.25">
      <c r="A76716" s="3" t="str">
        <f t="shared" si="1394"/>
        <v/>
      </c>
      <c r="L76716"/>
    </row>
    <row r="76717" spans="1:12" x14ac:dyDescent="0.25">
      <c r="A76717" s="3" t="str">
        <f t="shared" si="1394"/>
        <v/>
      </c>
      <c r="L76717"/>
    </row>
    <row r="76718" spans="1:12" x14ac:dyDescent="0.25">
      <c r="A76718" s="3" t="str">
        <f t="shared" si="1394"/>
        <v/>
      </c>
      <c r="L76718"/>
    </row>
    <row r="76719" spans="1:12" x14ac:dyDescent="0.25">
      <c r="A76719" s="3" t="str">
        <f t="shared" si="1394"/>
        <v/>
      </c>
      <c r="L76719"/>
    </row>
    <row r="76720" spans="1:12" x14ac:dyDescent="0.25">
      <c r="A76720" s="3" t="str">
        <f t="shared" si="1394"/>
        <v/>
      </c>
      <c r="L76720"/>
    </row>
    <row r="76721" spans="1:12" x14ac:dyDescent="0.25">
      <c r="A76721" s="3" t="str">
        <f t="shared" si="1394"/>
        <v/>
      </c>
      <c r="L76721"/>
    </row>
    <row r="76722" spans="1:12" x14ac:dyDescent="0.25">
      <c r="A76722" s="3" t="str">
        <f t="shared" si="1394"/>
        <v/>
      </c>
      <c r="L76722"/>
    </row>
    <row r="76723" spans="1:12" x14ac:dyDescent="0.25">
      <c r="A76723" s="3" t="str">
        <f t="shared" si="1394"/>
        <v/>
      </c>
      <c r="L76723"/>
    </row>
    <row r="76724" spans="1:12" x14ac:dyDescent="0.25">
      <c r="A76724" s="3" t="str">
        <f t="shared" si="1394"/>
        <v/>
      </c>
      <c r="L76724"/>
    </row>
    <row r="76725" spans="1:12" x14ac:dyDescent="0.25">
      <c r="A76725" s="3" t="str">
        <f t="shared" si="1394"/>
        <v/>
      </c>
      <c r="L76725"/>
    </row>
    <row r="76726" spans="1:12" x14ac:dyDescent="0.25">
      <c r="A76726" s="3" t="str">
        <f t="shared" si="1394"/>
        <v/>
      </c>
      <c r="L76726"/>
    </row>
    <row r="76727" spans="1:12" x14ac:dyDescent="0.25">
      <c r="A76727" s="3" t="str">
        <f t="shared" si="1394"/>
        <v/>
      </c>
      <c r="L76727"/>
    </row>
    <row r="76728" spans="1:12" x14ac:dyDescent="0.25">
      <c r="A76728" s="3" t="str">
        <f t="shared" si="1394"/>
        <v/>
      </c>
      <c r="L76728"/>
    </row>
    <row r="76729" spans="1:12" x14ac:dyDescent="0.25">
      <c r="A76729" s="3" t="str">
        <f t="shared" si="1394"/>
        <v/>
      </c>
      <c r="L76729"/>
    </row>
    <row r="76730" spans="1:12" x14ac:dyDescent="0.25">
      <c r="A76730" s="3" t="str">
        <f t="shared" si="1394"/>
        <v/>
      </c>
      <c r="L76730"/>
    </row>
    <row r="76731" spans="1:12" x14ac:dyDescent="0.25">
      <c r="A76731" s="3" t="str">
        <f t="shared" si="1394"/>
        <v/>
      </c>
      <c r="L76731"/>
    </row>
    <row r="76732" spans="1:12" x14ac:dyDescent="0.25">
      <c r="A76732" s="3" t="str">
        <f t="shared" si="1394"/>
        <v/>
      </c>
      <c r="L76732"/>
    </row>
    <row r="76733" spans="1:12" x14ac:dyDescent="0.25">
      <c r="A76733" s="3" t="str">
        <f t="shared" si="1394"/>
        <v/>
      </c>
      <c r="L76733"/>
    </row>
    <row r="76734" spans="1:12" x14ac:dyDescent="0.25">
      <c r="A76734" s="3" t="str">
        <f t="shared" si="1394"/>
        <v/>
      </c>
      <c r="L76734"/>
    </row>
    <row r="76735" spans="1:12" x14ac:dyDescent="0.25">
      <c r="A76735" s="3" t="str">
        <f t="shared" si="1394"/>
        <v/>
      </c>
      <c r="L76735"/>
    </row>
    <row r="76736" spans="1:12" x14ac:dyDescent="0.25">
      <c r="A76736" s="3" t="str">
        <f t="shared" si="1394"/>
        <v/>
      </c>
      <c r="L76736"/>
    </row>
    <row r="76737" spans="1:12" x14ac:dyDescent="0.25">
      <c r="A76737" s="3" t="str">
        <f t="shared" si="1394"/>
        <v/>
      </c>
      <c r="L76737"/>
    </row>
    <row r="76738" spans="1:12" x14ac:dyDescent="0.25">
      <c r="A76738" s="3" t="str">
        <f t="shared" si="1394"/>
        <v/>
      </c>
      <c r="L76738"/>
    </row>
    <row r="76739" spans="1:12" x14ac:dyDescent="0.25">
      <c r="A76739" s="3" t="str">
        <f t="shared" si="1394"/>
        <v/>
      </c>
      <c r="L76739"/>
    </row>
    <row r="76740" spans="1:12" x14ac:dyDescent="0.25">
      <c r="A76740" s="3" t="str">
        <f t="shared" si="1394"/>
        <v/>
      </c>
      <c r="L76740"/>
    </row>
    <row r="76741" spans="1:12" x14ac:dyDescent="0.25">
      <c r="A76741" s="3" t="str">
        <f t="shared" si="1394"/>
        <v/>
      </c>
      <c r="L76741"/>
    </row>
    <row r="76742" spans="1:12" x14ac:dyDescent="0.25">
      <c r="A76742" s="3" t="str">
        <f t="shared" si="1394"/>
        <v/>
      </c>
      <c r="L76742"/>
    </row>
    <row r="76743" spans="1:12" x14ac:dyDescent="0.25">
      <c r="A76743" s="3" t="str">
        <f t="shared" si="1394"/>
        <v/>
      </c>
      <c r="L76743"/>
    </row>
    <row r="76744" spans="1:12" x14ac:dyDescent="0.25">
      <c r="A76744" s="3" t="str">
        <f t="shared" si="1394"/>
        <v/>
      </c>
      <c r="L76744"/>
    </row>
    <row r="76745" spans="1:12" x14ac:dyDescent="0.25">
      <c r="A76745" s="3" t="str">
        <f t="shared" si="1394"/>
        <v/>
      </c>
      <c r="L76745"/>
    </row>
    <row r="76746" spans="1:12" x14ac:dyDescent="0.25">
      <c r="A76746" s="3" t="str">
        <f t="shared" si="1394"/>
        <v/>
      </c>
      <c r="L76746"/>
    </row>
    <row r="76747" spans="1:12" x14ac:dyDescent="0.25">
      <c r="A76747" s="3" t="str">
        <f t="shared" si="1394"/>
        <v/>
      </c>
      <c r="L76747"/>
    </row>
    <row r="76748" spans="1:12" x14ac:dyDescent="0.25">
      <c r="A76748" s="3" t="str">
        <f t="shared" si="1394"/>
        <v/>
      </c>
      <c r="L76748"/>
    </row>
    <row r="76749" spans="1:12" x14ac:dyDescent="0.25">
      <c r="A76749" s="3" t="str">
        <f t="shared" si="1394"/>
        <v/>
      </c>
      <c r="L76749"/>
    </row>
    <row r="76750" spans="1:12" x14ac:dyDescent="0.25">
      <c r="A76750" s="3" t="str">
        <f t="shared" si="1394"/>
        <v/>
      </c>
      <c r="L76750"/>
    </row>
    <row r="76751" spans="1:12" x14ac:dyDescent="0.25">
      <c r="A76751" s="3" t="str">
        <f t="shared" si="1394"/>
        <v/>
      </c>
      <c r="L76751"/>
    </row>
    <row r="76752" spans="1:12" x14ac:dyDescent="0.25">
      <c r="A76752" s="3" t="str">
        <f t="shared" si="1394"/>
        <v/>
      </c>
      <c r="L76752"/>
    </row>
    <row r="76753" spans="1:12" x14ac:dyDescent="0.25">
      <c r="A76753" s="3" t="str">
        <f t="shared" ref="A76753:A76816" si="1395">IF(B76739="","",CONCATENATE(MONTH(B76739),YEAR(B76739)))</f>
        <v/>
      </c>
      <c r="L76753"/>
    </row>
    <row r="76754" spans="1:12" x14ac:dyDescent="0.25">
      <c r="A76754" s="3" t="str">
        <f t="shared" si="1395"/>
        <v/>
      </c>
      <c r="L76754"/>
    </row>
    <row r="76755" spans="1:12" x14ac:dyDescent="0.25">
      <c r="A76755" s="3" t="str">
        <f t="shared" si="1395"/>
        <v/>
      </c>
      <c r="L76755"/>
    </row>
    <row r="76756" spans="1:12" x14ac:dyDescent="0.25">
      <c r="A76756" s="3" t="str">
        <f t="shared" si="1395"/>
        <v/>
      </c>
      <c r="L76756"/>
    </row>
    <row r="76757" spans="1:12" x14ac:dyDescent="0.25">
      <c r="A76757" s="3" t="str">
        <f t="shared" si="1395"/>
        <v/>
      </c>
      <c r="L76757"/>
    </row>
    <row r="76758" spans="1:12" x14ac:dyDescent="0.25">
      <c r="A76758" s="3" t="str">
        <f t="shared" si="1395"/>
        <v/>
      </c>
      <c r="L76758"/>
    </row>
    <row r="76759" spans="1:12" x14ac:dyDescent="0.25">
      <c r="A76759" s="3" t="str">
        <f t="shared" si="1395"/>
        <v/>
      </c>
      <c r="L76759"/>
    </row>
    <row r="76760" spans="1:12" x14ac:dyDescent="0.25">
      <c r="A76760" s="3" t="str">
        <f t="shared" si="1395"/>
        <v/>
      </c>
      <c r="L76760"/>
    </row>
    <row r="76761" spans="1:12" x14ac:dyDescent="0.25">
      <c r="A76761" s="3" t="str">
        <f t="shared" si="1395"/>
        <v/>
      </c>
      <c r="L76761"/>
    </row>
    <row r="76762" spans="1:12" x14ac:dyDescent="0.25">
      <c r="A76762" s="3" t="str">
        <f t="shared" si="1395"/>
        <v/>
      </c>
      <c r="L76762"/>
    </row>
    <row r="76763" spans="1:12" x14ac:dyDescent="0.25">
      <c r="A76763" s="3" t="str">
        <f t="shared" si="1395"/>
        <v/>
      </c>
      <c r="L76763"/>
    </row>
    <row r="76764" spans="1:12" x14ac:dyDescent="0.25">
      <c r="A76764" s="3" t="str">
        <f t="shared" si="1395"/>
        <v/>
      </c>
      <c r="L76764"/>
    </row>
    <row r="76765" spans="1:12" x14ac:dyDescent="0.25">
      <c r="A76765" s="3" t="str">
        <f t="shared" si="1395"/>
        <v/>
      </c>
      <c r="L76765"/>
    </row>
    <row r="76766" spans="1:12" x14ac:dyDescent="0.25">
      <c r="A76766" s="3" t="str">
        <f t="shared" si="1395"/>
        <v/>
      </c>
      <c r="L76766"/>
    </row>
    <row r="76767" spans="1:12" x14ac:dyDescent="0.25">
      <c r="A76767" s="3" t="str">
        <f t="shared" si="1395"/>
        <v/>
      </c>
      <c r="L76767"/>
    </row>
    <row r="76768" spans="1:12" x14ac:dyDescent="0.25">
      <c r="A76768" s="3" t="str">
        <f t="shared" si="1395"/>
        <v/>
      </c>
      <c r="L76768"/>
    </row>
    <row r="76769" spans="1:12" x14ac:dyDescent="0.25">
      <c r="A76769" s="3" t="str">
        <f t="shared" si="1395"/>
        <v/>
      </c>
      <c r="L76769"/>
    </row>
    <row r="76770" spans="1:12" x14ac:dyDescent="0.25">
      <c r="A76770" s="3" t="str">
        <f t="shared" si="1395"/>
        <v/>
      </c>
      <c r="L76770"/>
    </row>
    <row r="76771" spans="1:12" x14ac:dyDescent="0.25">
      <c r="A76771" s="3" t="str">
        <f t="shared" si="1395"/>
        <v/>
      </c>
      <c r="L76771"/>
    </row>
    <row r="76772" spans="1:12" x14ac:dyDescent="0.25">
      <c r="A76772" s="3" t="str">
        <f t="shared" si="1395"/>
        <v/>
      </c>
      <c r="L76772"/>
    </row>
    <row r="76773" spans="1:12" x14ac:dyDescent="0.25">
      <c r="A76773" s="3" t="str">
        <f t="shared" si="1395"/>
        <v/>
      </c>
      <c r="L76773"/>
    </row>
    <row r="76774" spans="1:12" x14ac:dyDescent="0.25">
      <c r="A76774" s="3" t="str">
        <f t="shared" si="1395"/>
        <v/>
      </c>
      <c r="L76774"/>
    </row>
    <row r="76775" spans="1:12" x14ac:dyDescent="0.25">
      <c r="A76775" s="3" t="str">
        <f t="shared" si="1395"/>
        <v/>
      </c>
      <c r="L76775"/>
    </row>
    <row r="76776" spans="1:12" x14ac:dyDescent="0.25">
      <c r="A76776" s="3" t="str">
        <f t="shared" si="1395"/>
        <v/>
      </c>
      <c r="L76776"/>
    </row>
    <row r="76777" spans="1:12" x14ac:dyDescent="0.25">
      <c r="A76777" s="3" t="str">
        <f t="shared" si="1395"/>
        <v/>
      </c>
      <c r="L76777"/>
    </row>
    <row r="76778" spans="1:12" x14ac:dyDescent="0.25">
      <c r="A76778" s="3" t="str">
        <f t="shared" si="1395"/>
        <v/>
      </c>
      <c r="L76778"/>
    </row>
    <row r="76779" spans="1:12" x14ac:dyDescent="0.25">
      <c r="A76779" s="3" t="str">
        <f t="shared" si="1395"/>
        <v/>
      </c>
      <c r="L76779"/>
    </row>
    <row r="76780" spans="1:12" x14ac:dyDescent="0.25">
      <c r="A76780" s="3" t="str">
        <f t="shared" si="1395"/>
        <v/>
      </c>
      <c r="L76780"/>
    </row>
    <row r="76781" spans="1:12" x14ac:dyDescent="0.25">
      <c r="A76781" s="3" t="str">
        <f t="shared" si="1395"/>
        <v/>
      </c>
      <c r="L76781"/>
    </row>
    <row r="76782" spans="1:12" x14ac:dyDescent="0.25">
      <c r="A76782" s="3" t="str">
        <f t="shared" si="1395"/>
        <v/>
      </c>
      <c r="L76782"/>
    </row>
    <row r="76783" spans="1:12" x14ac:dyDescent="0.25">
      <c r="A76783" s="3" t="str">
        <f t="shared" si="1395"/>
        <v/>
      </c>
      <c r="L76783"/>
    </row>
    <row r="76784" spans="1:12" x14ac:dyDescent="0.25">
      <c r="A76784" s="3" t="str">
        <f t="shared" si="1395"/>
        <v/>
      </c>
      <c r="L76784"/>
    </row>
    <row r="76785" spans="1:12" x14ac:dyDescent="0.25">
      <c r="A76785" s="3" t="str">
        <f t="shared" si="1395"/>
        <v/>
      </c>
      <c r="L76785"/>
    </row>
    <row r="76786" spans="1:12" x14ac:dyDescent="0.25">
      <c r="A76786" s="3" t="str">
        <f t="shared" si="1395"/>
        <v/>
      </c>
      <c r="L76786"/>
    </row>
    <row r="76787" spans="1:12" x14ac:dyDescent="0.25">
      <c r="A76787" s="3" t="str">
        <f t="shared" si="1395"/>
        <v/>
      </c>
      <c r="L76787"/>
    </row>
    <row r="76788" spans="1:12" x14ac:dyDescent="0.25">
      <c r="A76788" s="3" t="str">
        <f t="shared" si="1395"/>
        <v/>
      </c>
      <c r="L76788"/>
    </row>
    <row r="76789" spans="1:12" x14ac:dyDescent="0.25">
      <c r="A76789" s="3" t="str">
        <f t="shared" si="1395"/>
        <v/>
      </c>
      <c r="L76789"/>
    </row>
    <row r="76790" spans="1:12" x14ac:dyDescent="0.25">
      <c r="A76790" s="3" t="str">
        <f t="shared" si="1395"/>
        <v/>
      </c>
      <c r="L76790"/>
    </row>
    <row r="76791" spans="1:12" x14ac:dyDescent="0.25">
      <c r="A76791" s="3" t="str">
        <f t="shared" si="1395"/>
        <v/>
      </c>
      <c r="L76791"/>
    </row>
    <row r="76792" spans="1:12" x14ac:dyDescent="0.25">
      <c r="A76792" s="3" t="str">
        <f t="shared" si="1395"/>
        <v/>
      </c>
      <c r="L76792"/>
    </row>
    <row r="76793" spans="1:12" x14ac:dyDescent="0.25">
      <c r="A76793" s="3" t="str">
        <f t="shared" si="1395"/>
        <v/>
      </c>
      <c r="L76793"/>
    </row>
    <row r="76794" spans="1:12" x14ac:dyDescent="0.25">
      <c r="A76794" s="3" t="str">
        <f t="shared" si="1395"/>
        <v/>
      </c>
      <c r="L76794"/>
    </row>
    <row r="76795" spans="1:12" x14ac:dyDescent="0.25">
      <c r="A76795" s="3" t="str">
        <f t="shared" si="1395"/>
        <v/>
      </c>
      <c r="L76795"/>
    </row>
    <row r="76796" spans="1:12" x14ac:dyDescent="0.25">
      <c r="A76796" s="3" t="str">
        <f t="shared" si="1395"/>
        <v/>
      </c>
      <c r="L76796"/>
    </row>
    <row r="76797" spans="1:12" x14ac:dyDescent="0.25">
      <c r="A76797" s="3" t="str">
        <f t="shared" si="1395"/>
        <v/>
      </c>
      <c r="L76797"/>
    </row>
    <row r="76798" spans="1:12" x14ac:dyDescent="0.25">
      <c r="A76798" s="3" t="str">
        <f t="shared" si="1395"/>
        <v/>
      </c>
      <c r="L76798"/>
    </row>
    <row r="76799" spans="1:12" x14ac:dyDescent="0.25">
      <c r="A76799" s="3" t="str">
        <f t="shared" si="1395"/>
        <v/>
      </c>
      <c r="L76799"/>
    </row>
    <row r="76800" spans="1:12" x14ac:dyDescent="0.25">
      <c r="A76800" s="3" t="str">
        <f t="shared" si="1395"/>
        <v/>
      </c>
      <c r="L76800"/>
    </row>
    <row r="76801" spans="1:12" x14ac:dyDescent="0.25">
      <c r="A76801" s="3" t="str">
        <f t="shared" si="1395"/>
        <v/>
      </c>
      <c r="L76801"/>
    </row>
    <row r="76802" spans="1:12" x14ac:dyDescent="0.25">
      <c r="A76802" s="3" t="str">
        <f t="shared" si="1395"/>
        <v/>
      </c>
      <c r="L76802"/>
    </row>
    <row r="76803" spans="1:12" x14ac:dyDescent="0.25">
      <c r="A76803" s="3" t="str">
        <f t="shared" si="1395"/>
        <v/>
      </c>
      <c r="L76803"/>
    </row>
    <row r="76804" spans="1:12" x14ac:dyDescent="0.25">
      <c r="A76804" s="3" t="str">
        <f t="shared" si="1395"/>
        <v/>
      </c>
      <c r="L76804"/>
    </row>
    <row r="76805" spans="1:12" x14ac:dyDescent="0.25">
      <c r="A76805" s="3" t="str">
        <f t="shared" si="1395"/>
        <v/>
      </c>
      <c r="L76805"/>
    </row>
    <row r="76806" spans="1:12" x14ac:dyDescent="0.25">
      <c r="A76806" s="3" t="str">
        <f t="shared" si="1395"/>
        <v/>
      </c>
      <c r="L76806"/>
    </row>
    <row r="76807" spans="1:12" x14ac:dyDescent="0.25">
      <c r="A76807" s="3" t="str">
        <f t="shared" si="1395"/>
        <v/>
      </c>
      <c r="L76807"/>
    </row>
    <row r="76808" spans="1:12" x14ac:dyDescent="0.25">
      <c r="A76808" s="3" t="str">
        <f t="shared" si="1395"/>
        <v/>
      </c>
      <c r="L76808"/>
    </row>
    <row r="76809" spans="1:12" x14ac:dyDescent="0.25">
      <c r="A76809" s="3" t="str">
        <f t="shared" si="1395"/>
        <v/>
      </c>
      <c r="L76809"/>
    </row>
    <row r="76810" spans="1:12" x14ac:dyDescent="0.25">
      <c r="A76810" s="3" t="str">
        <f t="shared" si="1395"/>
        <v/>
      </c>
      <c r="L76810"/>
    </row>
    <row r="76811" spans="1:12" x14ac:dyDescent="0.25">
      <c r="A76811" s="3" t="str">
        <f t="shared" si="1395"/>
        <v/>
      </c>
      <c r="L76811"/>
    </row>
    <row r="76812" spans="1:12" x14ac:dyDescent="0.25">
      <c r="A76812" s="3" t="str">
        <f t="shared" si="1395"/>
        <v/>
      </c>
      <c r="L76812"/>
    </row>
    <row r="76813" spans="1:12" x14ac:dyDescent="0.25">
      <c r="A76813" s="3" t="str">
        <f t="shared" si="1395"/>
        <v/>
      </c>
      <c r="L76813"/>
    </row>
    <row r="76814" spans="1:12" x14ac:dyDescent="0.25">
      <c r="A76814" s="3" t="str">
        <f t="shared" si="1395"/>
        <v/>
      </c>
      <c r="L76814"/>
    </row>
    <row r="76815" spans="1:12" x14ac:dyDescent="0.25">
      <c r="A76815" s="3" t="str">
        <f t="shared" si="1395"/>
        <v/>
      </c>
      <c r="L76815"/>
    </row>
    <row r="76816" spans="1:12" x14ac:dyDescent="0.25">
      <c r="A76816" s="3" t="str">
        <f t="shared" si="1395"/>
        <v/>
      </c>
      <c r="L76816"/>
    </row>
    <row r="76817" spans="1:12" x14ac:dyDescent="0.25">
      <c r="A76817" s="3" t="str">
        <f t="shared" ref="A76817:A76880" si="1396">IF(B76803="","",CONCATENATE(MONTH(B76803),YEAR(B76803)))</f>
        <v/>
      </c>
      <c r="L76817"/>
    </row>
    <row r="76818" spans="1:12" x14ac:dyDescent="0.25">
      <c r="A76818" s="3" t="str">
        <f t="shared" si="1396"/>
        <v/>
      </c>
      <c r="L76818"/>
    </row>
    <row r="76819" spans="1:12" x14ac:dyDescent="0.25">
      <c r="A76819" s="3" t="str">
        <f t="shared" si="1396"/>
        <v/>
      </c>
      <c r="L76819"/>
    </row>
    <row r="76820" spans="1:12" x14ac:dyDescent="0.25">
      <c r="A76820" s="3" t="str">
        <f t="shared" si="1396"/>
        <v/>
      </c>
      <c r="L76820"/>
    </row>
    <row r="76821" spans="1:12" x14ac:dyDescent="0.25">
      <c r="A76821" s="3" t="str">
        <f t="shared" si="1396"/>
        <v/>
      </c>
      <c r="L76821"/>
    </row>
    <row r="76822" spans="1:12" x14ac:dyDescent="0.25">
      <c r="A76822" s="3" t="str">
        <f t="shared" si="1396"/>
        <v/>
      </c>
      <c r="L76822"/>
    </row>
    <row r="76823" spans="1:12" x14ac:dyDescent="0.25">
      <c r="A76823" s="3" t="str">
        <f t="shared" si="1396"/>
        <v/>
      </c>
      <c r="L76823"/>
    </row>
    <row r="76824" spans="1:12" x14ac:dyDescent="0.25">
      <c r="A76824" s="3" t="str">
        <f t="shared" si="1396"/>
        <v/>
      </c>
      <c r="L76824"/>
    </row>
    <row r="76825" spans="1:12" x14ac:dyDescent="0.25">
      <c r="A76825" s="3" t="str">
        <f t="shared" si="1396"/>
        <v/>
      </c>
      <c r="L76825"/>
    </row>
    <row r="76826" spans="1:12" x14ac:dyDescent="0.25">
      <c r="A76826" s="3" t="str">
        <f t="shared" si="1396"/>
        <v/>
      </c>
      <c r="L76826"/>
    </row>
    <row r="76827" spans="1:12" x14ac:dyDescent="0.25">
      <c r="A76827" s="3" t="str">
        <f t="shared" si="1396"/>
        <v/>
      </c>
      <c r="L76827"/>
    </row>
    <row r="76828" spans="1:12" x14ac:dyDescent="0.25">
      <c r="A76828" s="3" t="str">
        <f t="shared" si="1396"/>
        <v/>
      </c>
      <c r="L76828"/>
    </row>
    <row r="76829" spans="1:12" x14ac:dyDescent="0.25">
      <c r="A76829" s="3" t="str">
        <f t="shared" si="1396"/>
        <v/>
      </c>
      <c r="L76829"/>
    </row>
    <row r="76830" spans="1:12" x14ac:dyDescent="0.25">
      <c r="A76830" s="3" t="str">
        <f t="shared" si="1396"/>
        <v/>
      </c>
      <c r="L76830"/>
    </row>
    <row r="76831" spans="1:12" x14ac:dyDescent="0.25">
      <c r="A76831" s="3" t="str">
        <f t="shared" si="1396"/>
        <v/>
      </c>
      <c r="L76831"/>
    </row>
    <row r="76832" spans="1:12" x14ac:dyDescent="0.25">
      <c r="A76832" s="3" t="str">
        <f t="shared" si="1396"/>
        <v/>
      </c>
      <c r="L76832"/>
    </row>
    <row r="76833" spans="1:12" x14ac:dyDescent="0.25">
      <c r="A76833" s="3" t="str">
        <f t="shared" si="1396"/>
        <v/>
      </c>
      <c r="L76833"/>
    </row>
    <row r="76834" spans="1:12" x14ac:dyDescent="0.25">
      <c r="A76834" s="3" t="str">
        <f t="shared" si="1396"/>
        <v/>
      </c>
      <c r="L76834"/>
    </row>
    <row r="76835" spans="1:12" x14ac:dyDescent="0.25">
      <c r="A76835" s="3" t="str">
        <f t="shared" si="1396"/>
        <v/>
      </c>
      <c r="L76835"/>
    </row>
    <row r="76836" spans="1:12" x14ac:dyDescent="0.25">
      <c r="A76836" s="3" t="str">
        <f t="shared" si="1396"/>
        <v/>
      </c>
      <c r="L76836"/>
    </row>
    <row r="76837" spans="1:12" x14ac:dyDescent="0.25">
      <c r="A76837" s="3" t="str">
        <f t="shared" si="1396"/>
        <v/>
      </c>
      <c r="L76837"/>
    </row>
    <row r="76838" spans="1:12" x14ac:dyDescent="0.25">
      <c r="A76838" s="3" t="str">
        <f t="shared" si="1396"/>
        <v/>
      </c>
      <c r="L76838"/>
    </row>
    <row r="76839" spans="1:12" x14ac:dyDescent="0.25">
      <c r="A76839" s="3" t="str">
        <f t="shared" si="1396"/>
        <v/>
      </c>
      <c r="L76839"/>
    </row>
    <row r="76840" spans="1:12" x14ac:dyDescent="0.25">
      <c r="A76840" s="3" t="str">
        <f t="shared" si="1396"/>
        <v/>
      </c>
      <c r="L76840"/>
    </row>
    <row r="76841" spans="1:12" x14ac:dyDescent="0.25">
      <c r="A76841" s="3" t="str">
        <f t="shared" si="1396"/>
        <v/>
      </c>
      <c r="L76841"/>
    </row>
    <row r="76842" spans="1:12" x14ac:dyDescent="0.25">
      <c r="A76842" s="3" t="str">
        <f t="shared" si="1396"/>
        <v/>
      </c>
      <c r="L76842"/>
    </row>
    <row r="76843" spans="1:12" x14ac:dyDescent="0.25">
      <c r="A76843" s="3" t="str">
        <f t="shared" si="1396"/>
        <v/>
      </c>
      <c r="L76843"/>
    </row>
    <row r="76844" spans="1:12" x14ac:dyDescent="0.25">
      <c r="A76844" s="3" t="str">
        <f t="shared" si="1396"/>
        <v/>
      </c>
      <c r="L76844"/>
    </row>
    <row r="76845" spans="1:12" x14ac:dyDescent="0.25">
      <c r="A76845" s="3" t="str">
        <f t="shared" si="1396"/>
        <v/>
      </c>
      <c r="L76845"/>
    </row>
    <row r="76846" spans="1:12" x14ac:dyDescent="0.25">
      <c r="A76846" s="3" t="str">
        <f t="shared" si="1396"/>
        <v/>
      </c>
      <c r="L76846"/>
    </row>
    <row r="76847" spans="1:12" x14ac:dyDescent="0.25">
      <c r="A76847" s="3" t="str">
        <f t="shared" si="1396"/>
        <v/>
      </c>
      <c r="L76847"/>
    </row>
    <row r="76848" spans="1:12" x14ac:dyDescent="0.25">
      <c r="A76848" s="3" t="str">
        <f t="shared" si="1396"/>
        <v/>
      </c>
      <c r="L76848"/>
    </row>
    <row r="76849" spans="1:12" x14ac:dyDescent="0.25">
      <c r="A76849" s="3" t="str">
        <f t="shared" si="1396"/>
        <v/>
      </c>
      <c r="L76849"/>
    </row>
    <row r="76850" spans="1:12" x14ac:dyDescent="0.25">
      <c r="A76850" s="3" t="str">
        <f t="shared" si="1396"/>
        <v/>
      </c>
      <c r="L76850"/>
    </row>
    <row r="76851" spans="1:12" x14ac:dyDescent="0.25">
      <c r="A76851" s="3" t="str">
        <f t="shared" si="1396"/>
        <v/>
      </c>
      <c r="L76851"/>
    </row>
    <row r="76852" spans="1:12" x14ac:dyDescent="0.25">
      <c r="A76852" s="3" t="str">
        <f t="shared" si="1396"/>
        <v/>
      </c>
      <c r="L76852"/>
    </row>
    <row r="76853" spans="1:12" x14ac:dyDescent="0.25">
      <c r="A76853" s="3" t="str">
        <f t="shared" si="1396"/>
        <v/>
      </c>
      <c r="L76853"/>
    </row>
    <row r="76854" spans="1:12" x14ac:dyDescent="0.25">
      <c r="A76854" s="3" t="str">
        <f t="shared" si="1396"/>
        <v/>
      </c>
      <c r="L76854"/>
    </row>
    <row r="76855" spans="1:12" x14ac:dyDescent="0.25">
      <c r="A76855" s="3" t="str">
        <f t="shared" si="1396"/>
        <v/>
      </c>
      <c r="L76855"/>
    </row>
    <row r="76856" spans="1:12" x14ac:dyDescent="0.25">
      <c r="A76856" s="3" t="str">
        <f t="shared" si="1396"/>
        <v/>
      </c>
      <c r="L76856"/>
    </row>
    <row r="76857" spans="1:12" x14ac:dyDescent="0.25">
      <c r="A76857" s="3" t="str">
        <f t="shared" si="1396"/>
        <v/>
      </c>
      <c r="L76857"/>
    </row>
    <row r="76858" spans="1:12" x14ac:dyDescent="0.25">
      <c r="A76858" s="3" t="str">
        <f t="shared" si="1396"/>
        <v/>
      </c>
      <c r="L76858"/>
    </row>
    <row r="76859" spans="1:12" x14ac:dyDescent="0.25">
      <c r="A76859" s="3" t="str">
        <f t="shared" si="1396"/>
        <v/>
      </c>
      <c r="L76859"/>
    </row>
    <row r="76860" spans="1:12" x14ac:dyDescent="0.25">
      <c r="A76860" s="3" t="str">
        <f t="shared" si="1396"/>
        <v/>
      </c>
      <c r="L76860"/>
    </row>
    <row r="76861" spans="1:12" x14ac:dyDescent="0.25">
      <c r="A76861" s="3" t="str">
        <f t="shared" si="1396"/>
        <v/>
      </c>
      <c r="L76861"/>
    </row>
    <row r="76862" spans="1:12" x14ac:dyDescent="0.25">
      <c r="A76862" s="3" t="str">
        <f t="shared" si="1396"/>
        <v/>
      </c>
      <c r="L76862"/>
    </row>
    <row r="76863" spans="1:12" x14ac:dyDescent="0.25">
      <c r="A76863" s="3" t="str">
        <f t="shared" si="1396"/>
        <v/>
      </c>
      <c r="L76863"/>
    </row>
    <row r="76864" spans="1:12" x14ac:dyDescent="0.25">
      <c r="A76864" s="3" t="str">
        <f t="shared" si="1396"/>
        <v/>
      </c>
      <c r="L76864"/>
    </row>
    <row r="76865" spans="1:12" x14ac:dyDescent="0.25">
      <c r="A76865" s="3" t="str">
        <f t="shared" si="1396"/>
        <v/>
      </c>
      <c r="L76865"/>
    </row>
    <row r="76866" spans="1:12" x14ac:dyDescent="0.25">
      <c r="A76866" s="3" t="str">
        <f t="shared" si="1396"/>
        <v/>
      </c>
      <c r="L76866"/>
    </row>
    <row r="76867" spans="1:12" x14ac:dyDescent="0.25">
      <c r="A76867" s="3" t="str">
        <f t="shared" si="1396"/>
        <v/>
      </c>
      <c r="L76867"/>
    </row>
    <row r="76868" spans="1:12" x14ac:dyDescent="0.25">
      <c r="A76868" s="3" t="str">
        <f t="shared" si="1396"/>
        <v/>
      </c>
      <c r="L76868"/>
    </row>
    <row r="76869" spans="1:12" x14ac:dyDescent="0.25">
      <c r="A76869" s="3" t="str">
        <f t="shared" si="1396"/>
        <v/>
      </c>
      <c r="L76869"/>
    </row>
    <row r="76870" spans="1:12" x14ac:dyDescent="0.25">
      <c r="A76870" s="3" t="str">
        <f t="shared" si="1396"/>
        <v/>
      </c>
      <c r="L76870"/>
    </row>
    <row r="76871" spans="1:12" x14ac:dyDescent="0.25">
      <c r="A76871" s="3" t="str">
        <f t="shared" si="1396"/>
        <v/>
      </c>
      <c r="L76871"/>
    </row>
    <row r="76872" spans="1:12" x14ac:dyDescent="0.25">
      <c r="A76872" s="3" t="str">
        <f t="shared" si="1396"/>
        <v/>
      </c>
      <c r="L76872"/>
    </row>
    <row r="76873" spans="1:12" x14ac:dyDescent="0.25">
      <c r="A76873" s="3" t="str">
        <f t="shared" si="1396"/>
        <v/>
      </c>
      <c r="L76873"/>
    </row>
    <row r="76874" spans="1:12" x14ac:dyDescent="0.25">
      <c r="A76874" s="3" t="str">
        <f t="shared" si="1396"/>
        <v/>
      </c>
      <c r="L76874"/>
    </row>
    <row r="76875" spans="1:12" x14ac:dyDescent="0.25">
      <c r="A76875" s="3" t="str">
        <f t="shared" si="1396"/>
        <v/>
      </c>
      <c r="L76875"/>
    </row>
    <row r="76876" spans="1:12" x14ac:dyDescent="0.25">
      <c r="A76876" s="3" t="str">
        <f t="shared" si="1396"/>
        <v/>
      </c>
      <c r="L76876"/>
    </row>
    <row r="76877" spans="1:12" x14ac:dyDescent="0.25">
      <c r="A76877" s="3" t="str">
        <f t="shared" si="1396"/>
        <v/>
      </c>
      <c r="L76877"/>
    </row>
    <row r="76878" spans="1:12" x14ac:dyDescent="0.25">
      <c r="A76878" s="3" t="str">
        <f t="shared" si="1396"/>
        <v/>
      </c>
      <c r="L76878"/>
    </row>
    <row r="76879" spans="1:12" x14ac:dyDescent="0.25">
      <c r="A76879" s="3" t="str">
        <f t="shared" si="1396"/>
        <v/>
      </c>
      <c r="L76879"/>
    </row>
    <row r="76880" spans="1:12" x14ac:dyDescent="0.25">
      <c r="A76880" s="3" t="str">
        <f t="shared" si="1396"/>
        <v/>
      </c>
      <c r="L76880"/>
    </row>
    <row r="76881" spans="1:12" x14ac:dyDescent="0.25">
      <c r="A76881" s="3" t="str">
        <f t="shared" ref="A76881:A76944" si="1397">IF(B76867="","",CONCATENATE(MONTH(B76867),YEAR(B76867)))</f>
        <v/>
      </c>
      <c r="L76881"/>
    </row>
    <row r="76882" spans="1:12" x14ac:dyDescent="0.25">
      <c r="A76882" s="3" t="str">
        <f t="shared" si="1397"/>
        <v/>
      </c>
      <c r="L76882"/>
    </row>
    <row r="76883" spans="1:12" x14ac:dyDescent="0.25">
      <c r="A76883" s="3" t="str">
        <f t="shared" si="1397"/>
        <v/>
      </c>
      <c r="L76883"/>
    </row>
    <row r="76884" spans="1:12" x14ac:dyDescent="0.25">
      <c r="A76884" s="3" t="str">
        <f t="shared" si="1397"/>
        <v/>
      </c>
      <c r="L76884"/>
    </row>
    <row r="76885" spans="1:12" x14ac:dyDescent="0.25">
      <c r="A76885" s="3" t="str">
        <f t="shared" si="1397"/>
        <v/>
      </c>
      <c r="L76885"/>
    </row>
    <row r="76886" spans="1:12" x14ac:dyDescent="0.25">
      <c r="A76886" s="3" t="str">
        <f t="shared" si="1397"/>
        <v/>
      </c>
      <c r="L76886"/>
    </row>
    <row r="76887" spans="1:12" x14ac:dyDescent="0.25">
      <c r="A76887" s="3" t="str">
        <f t="shared" si="1397"/>
        <v/>
      </c>
      <c r="L76887"/>
    </row>
    <row r="76888" spans="1:12" x14ac:dyDescent="0.25">
      <c r="A76888" s="3" t="str">
        <f t="shared" si="1397"/>
        <v/>
      </c>
      <c r="L76888"/>
    </row>
    <row r="76889" spans="1:12" x14ac:dyDescent="0.25">
      <c r="A76889" s="3" t="str">
        <f t="shared" si="1397"/>
        <v/>
      </c>
      <c r="L76889"/>
    </row>
    <row r="76890" spans="1:12" x14ac:dyDescent="0.25">
      <c r="A76890" s="3" t="str">
        <f t="shared" si="1397"/>
        <v/>
      </c>
      <c r="L76890"/>
    </row>
    <row r="76891" spans="1:12" x14ac:dyDescent="0.25">
      <c r="A76891" s="3" t="str">
        <f t="shared" si="1397"/>
        <v/>
      </c>
      <c r="L76891"/>
    </row>
    <row r="76892" spans="1:12" x14ac:dyDescent="0.25">
      <c r="A76892" s="3" t="str">
        <f t="shared" si="1397"/>
        <v/>
      </c>
      <c r="L76892"/>
    </row>
    <row r="76893" spans="1:12" x14ac:dyDescent="0.25">
      <c r="A76893" s="3" t="str">
        <f t="shared" si="1397"/>
        <v/>
      </c>
      <c r="L76893"/>
    </row>
    <row r="76894" spans="1:12" x14ac:dyDescent="0.25">
      <c r="A76894" s="3" t="str">
        <f t="shared" si="1397"/>
        <v/>
      </c>
      <c r="L76894"/>
    </row>
    <row r="76895" spans="1:12" x14ac:dyDescent="0.25">
      <c r="A76895" s="3" t="str">
        <f t="shared" si="1397"/>
        <v/>
      </c>
      <c r="L76895"/>
    </row>
    <row r="76896" spans="1:12" x14ac:dyDescent="0.25">
      <c r="A76896" s="3" t="str">
        <f t="shared" si="1397"/>
        <v/>
      </c>
      <c r="L76896"/>
    </row>
    <row r="76897" spans="1:12" x14ac:dyDescent="0.25">
      <c r="A76897" s="3" t="str">
        <f t="shared" si="1397"/>
        <v/>
      </c>
      <c r="L76897"/>
    </row>
    <row r="76898" spans="1:12" x14ac:dyDescent="0.25">
      <c r="A76898" s="3" t="str">
        <f t="shared" si="1397"/>
        <v/>
      </c>
      <c r="L76898"/>
    </row>
    <row r="76899" spans="1:12" x14ac:dyDescent="0.25">
      <c r="A76899" s="3" t="str">
        <f t="shared" si="1397"/>
        <v/>
      </c>
      <c r="L76899"/>
    </row>
    <row r="76900" spans="1:12" x14ac:dyDescent="0.25">
      <c r="A76900" s="3" t="str">
        <f t="shared" si="1397"/>
        <v/>
      </c>
      <c r="L76900"/>
    </row>
    <row r="76901" spans="1:12" x14ac:dyDescent="0.25">
      <c r="A76901" s="3" t="str">
        <f t="shared" si="1397"/>
        <v/>
      </c>
      <c r="L76901"/>
    </row>
    <row r="76902" spans="1:12" x14ac:dyDescent="0.25">
      <c r="A76902" s="3" t="str">
        <f t="shared" si="1397"/>
        <v/>
      </c>
      <c r="L76902"/>
    </row>
    <row r="76903" spans="1:12" x14ac:dyDescent="0.25">
      <c r="A76903" s="3" t="str">
        <f t="shared" si="1397"/>
        <v/>
      </c>
      <c r="L76903"/>
    </row>
    <row r="76904" spans="1:12" x14ac:dyDescent="0.25">
      <c r="A76904" s="3" t="str">
        <f t="shared" si="1397"/>
        <v/>
      </c>
      <c r="L76904"/>
    </row>
    <row r="76905" spans="1:12" x14ac:dyDescent="0.25">
      <c r="A76905" s="3" t="str">
        <f t="shared" si="1397"/>
        <v/>
      </c>
      <c r="L76905"/>
    </row>
    <row r="76906" spans="1:12" x14ac:dyDescent="0.25">
      <c r="A76906" s="3" t="str">
        <f t="shared" si="1397"/>
        <v/>
      </c>
      <c r="L76906"/>
    </row>
    <row r="76907" spans="1:12" x14ac:dyDescent="0.25">
      <c r="A76907" s="3" t="str">
        <f t="shared" si="1397"/>
        <v/>
      </c>
      <c r="L76907"/>
    </row>
    <row r="76908" spans="1:12" x14ac:dyDescent="0.25">
      <c r="A76908" s="3" t="str">
        <f t="shared" si="1397"/>
        <v/>
      </c>
      <c r="L76908"/>
    </row>
    <row r="76909" spans="1:12" x14ac:dyDescent="0.25">
      <c r="A76909" s="3" t="str">
        <f t="shared" si="1397"/>
        <v/>
      </c>
      <c r="L76909"/>
    </row>
    <row r="76910" spans="1:12" x14ac:dyDescent="0.25">
      <c r="A76910" s="3" t="str">
        <f t="shared" si="1397"/>
        <v/>
      </c>
      <c r="L76910"/>
    </row>
    <row r="76911" spans="1:12" x14ac:dyDescent="0.25">
      <c r="A76911" s="3" t="str">
        <f t="shared" si="1397"/>
        <v/>
      </c>
      <c r="L76911"/>
    </row>
    <row r="76912" spans="1:12" x14ac:dyDescent="0.25">
      <c r="A76912" s="3" t="str">
        <f t="shared" si="1397"/>
        <v/>
      </c>
      <c r="L76912"/>
    </row>
    <row r="76913" spans="1:12" x14ac:dyDescent="0.25">
      <c r="A76913" s="3" t="str">
        <f t="shared" si="1397"/>
        <v/>
      </c>
      <c r="L76913"/>
    </row>
    <row r="76914" spans="1:12" x14ac:dyDescent="0.25">
      <c r="A76914" s="3" t="str">
        <f t="shared" si="1397"/>
        <v/>
      </c>
      <c r="L76914"/>
    </row>
    <row r="76915" spans="1:12" x14ac:dyDescent="0.25">
      <c r="A76915" s="3" t="str">
        <f t="shared" si="1397"/>
        <v/>
      </c>
      <c r="L76915"/>
    </row>
    <row r="76916" spans="1:12" x14ac:dyDescent="0.25">
      <c r="A76916" s="3" t="str">
        <f t="shared" si="1397"/>
        <v/>
      </c>
      <c r="L76916"/>
    </row>
    <row r="76917" spans="1:12" x14ac:dyDescent="0.25">
      <c r="A76917" s="3" t="str">
        <f t="shared" si="1397"/>
        <v/>
      </c>
      <c r="L76917"/>
    </row>
    <row r="76918" spans="1:12" x14ac:dyDescent="0.25">
      <c r="A76918" s="3" t="str">
        <f t="shared" si="1397"/>
        <v/>
      </c>
      <c r="L76918"/>
    </row>
    <row r="76919" spans="1:12" x14ac:dyDescent="0.25">
      <c r="A76919" s="3" t="str">
        <f t="shared" si="1397"/>
        <v/>
      </c>
      <c r="L76919"/>
    </row>
    <row r="76920" spans="1:12" x14ac:dyDescent="0.25">
      <c r="A76920" s="3" t="str">
        <f t="shared" si="1397"/>
        <v/>
      </c>
      <c r="L76920"/>
    </row>
    <row r="76921" spans="1:12" x14ac:dyDescent="0.25">
      <c r="A76921" s="3" t="str">
        <f t="shared" si="1397"/>
        <v/>
      </c>
      <c r="L76921"/>
    </row>
    <row r="76922" spans="1:12" x14ac:dyDescent="0.25">
      <c r="A76922" s="3" t="str">
        <f t="shared" si="1397"/>
        <v/>
      </c>
      <c r="L76922"/>
    </row>
    <row r="76923" spans="1:12" x14ac:dyDescent="0.25">
      <c r="A76923" s="3" t="str">
        <f t="shared" si="1397"/>
        <v/>
      </c>
      <c r="L76923"/>
    </row>
    <row r="76924" spans="1:12" x14ac:dyDescent="0.25">
      <c r="A76924" s="3" t="str">
        <f t="shared" si="1397"/>
        <v/>
      </c>
      <c r="L76924"/>
    </row>
    <row r="76925" spans="1:12" x14ac:dyDescent="0.25">
      <c r="A76925" s="3" t="str">
        <f t="shared" si="1397"/>
        <v/>
      </c>
      <c r="L76925"/>
    </row>
    <row r="76926" spans="1:12" x14ac:dyDescent="0.25">
      <c r="A76926" s="3" t="str">
        <f t="shared" si="1397"/>
        <v/>
      </c>
      <c r="L76926"/>
    </row>
    <row r="76927" spans="1:12" x14ac:dyDescent="0.25">
      <c r="A76927" s="3" t="str">
        <f t="shared" si="1397"/>
        <v/>
      </c>
      <c r="L76927"/>
    </row>
    <row r="76928" spans="1:12" x14ac:dyDescent="0.25">
      <c r="A76928" s="3" t="str">
        <f t="shared" si="1397"/>
        <v/>
      </c>
      <c r="L76928"/>
    </row>
    <row r="76929" spans="1:12" x14ac:dyDescent="0.25">
      <c r="A76929" s="3" t="str">
        <f t="shared" si="1397"/>
        <v/>
      </c>
      <c r="L76929"/>
    </row>
    <row r="76930" spans="1:12" x14ac:dyDescent="0.25">
      <c r="A76930" s="3" t="str">
        <f t="shared" si="1397"/>
        <v/>
      </c>
      <c r="L76930"/>
    </row>
    <row r="76931" spans="1:12" x14ac:dyDescent="0.25">
      <c r="A76931" s="3" t="str">
        <f t="shared" si="1397"/>
        <v/>
      </c>
      <c r="L76931"/>
    </row>
    <row r="76932" spans="1:12" x14ac:dyDescent="0.25">
      <c r="A76932" s="3" t="str">
        <f t="shared" si="1397"/>
        <v/>
      </c>
      <c r="L76932"/>
    </row>
    <row r="76933" spans="1:12" x14ac:dyDescent="0.25">
      <c r="A76933" s="3" t="str">
        <f t="shared" si="1397"/>
        <v/>
      </c>
      <c r="L76933"/>
    </row>
    <row r="76934" spans="1:12" x14ac:dyDescent="0.25">
      <c r="A76934" s="3" t="str">
        <f t="shared" si="1397"/>
        <v/>
      </c>
      <c r="L76934"/>
    </row>
    <row r="76935" spans="1:12" x14ac:dyDescent="0.25">
      <c r="A76935" s="3" t="str">
        <f t="shared" si="1397"/>
        <v/>
      </c>
      <c r="L76935"/>
    </row>
    <row r="76936" spans="1:12" x14ac:dyDescent="0.25">
      <c r="A76936" s="3" t="str">
        <f t="shared" si="1397"/>
        <v/>
      </c>
      <c r="L76936"/>
    </row>
    <row r="76937" spans="1:12" x14ac:dyDescent="0.25">
      <c r="A76937" s="3" t="str">
        <f t="shared" si="1397"/>
        <v/>
      </c>
      <c r="L76937"/>
    </row>
    <row r="76938" spans="1:12" x14ac:dyDescent="0.25">
      <c r="A76938" s="3" t="str">
        <f t="shared" si="1397"/>
        <v/>
      </c>
      <c r="L76938"/>
    </row>
    <row r="76939" spans="1:12" x14ac:dyDescent="0.25">
      <c r="A76939" s="3" t="str">
        <f t="shared" si="1397"/>
        <v/>
      </c>
      <c r="L76939"/>
    </row>
    <row r="76940" spans="1:12" x14ac:dyDescent="0.25">
      <c r="A76940" s="3" t="str">
        <f t="shared" si="1397"/>
        <v/>
      </c>
      <c r="L76940"/>
    </row>
    <row r="76941" spans="1:12" x14ac:dyDescent="0.25">
      <c r="A76941" s="3" t="str">
        <f t="shared" si="1397"/>
        <v/>
      </c>
      <c r="L76941"/>
    </row>
    <row r="76942" spans="1:12" x14ac:dyDescent="0.25">
      <c r="A76942" s="3" t="str">
        <f t="shared" si="1397"/>
        <v/>
      </c>
      <c r="L76942"/>
    </row>
    <row r="76943" spans="1:12" x14ac:dyDescent="0.25">
      <c r="A76943" s="3" t="str">
        <f t="shared" si="1397"/>
        <v/>
      </c>
      <c r="L76943"/>
    </row>
    <row r="76944" spans="1:12" x14ac:dyDescent="0.25">
      <c r="A76944" s="3" t="str">
        <f t="shared" si="1397"/>
        <v/>
      </c>
      <c r="L76944"/>
    </row>
    <row r="76945" spans="1:12" x14ac:dyDescent="0.25">
      <c r="A76945" s="3" t="str">
        <f t="shared" ref="A76945:A77008" si="1398">IF(B76931="","",CONCATENATE(MONTH(B76931),YEAR(B76931)))</f>
        <v/>
      </c>
      <c r="L76945"/>
    </row>
    <row r="76946" spans="1:12" x14ac:dyDescent="0.25">
      <c r="A76946" s="3" t="str">
        <f t="shared" si="1398"/>
        <v/>
      </c>
      <c r="L76946"/>
    </row>
    <row r="76947" spans="1:12" x14ac:dyDescent="0.25">
      <c r="A76947" s="3" t="str">
        <f t="shared" si="1398"/>
        <v/>
      </c>
      <c r="L76947"/>
    </row>
    <row r="76948" spans="1:12" x14ac:dyDescent="0.25">
      <c r="A76948" s="3" t="str">
        <f t="shared" si="1398"/>
        <v/>
      </c>
      <c r="L76948"/>
    </row>
    <row r="76949" spans="1:12" x14ac:dyDescent="0.25">
      <c r="A76949" s="3" t="str">
        <f t="shared" si="1398"/>
        <v/>
      </c>
      <c r="L76949"/>
    </row>
    <row r="76950" spans="1:12" x14ac:dyDescent="0.25">
      <c r="A76950" s="3" t="str">
        <f t="shared" si="1398"/>
        <v/>
      </c>
      <c r="L76950"/>
    </row>
    <row r="76951" spans="1:12" x14ac:dyDescent="0.25">
      <c r="A76951" s="3" t="str">
        <f t="shared" si="1398"/>
        <v/>
      </c>
      <c r="L76951"/>
    </row>
    <row r="76952" spans="1:12" x14ac:dyDescent="0.25">
      <c r="A76952" s="3" t="str">
        <f t="shared" si="1398"/>
        <v/>
      </c>
      <c r="L76952"/>
    </row>
    <row r="76953" spans="1:12" x14ac:dyDescent="0.25">
      <c r="A76953" s="3" t="str">
        <f t="shared" si="1398"/>
        <v/>
      </c>
      <c r="L76953"/>
    </row>
    <row r="76954" spans="1:12" x14ac:dyDescent="0.25">
      <c r="A76954" s="3" t="str">
        <f t="shared" si="1398"/>
        <v/>
      </c>
      <c r="L76954"/>
    </row>
    <row r="76955" spans="1:12" x14ac:dyDescent="0.25">
      <c r="A76955" s="3" t="str">
        <f t="shared" si="1398"/>
        <v/>
      </c>
      <c r="L76955"/>
    </row>
    <row r="76956" spans="1:12" x14ac:dyDescent="0.25">
      <c r="A76956" s="3" t="str">
        <f t="shared" si="1398"/>
        <v/>
      </c>
      <c r="L76956"/>
    </row>
    <row r="76957" spans="1:12" x14ac:dyDescent="0.25">
      <c r="A76957" s="3" t="str">
        <f t="shared" si="1398"/>
        <v/>
      </c>
      <c r="L76957"/>
    </row>
    <row r="76958" spans="1:12" x14ac:dyDescent="0.25">
      <c r="A76958" s="3" t="str">
        <f t="shared" si="1398"/>
        <v/>
      </c>
      <c r="L76958"/>
    </row>
    <row r="76959" spans="1:12" x14ac:dyDescent="0.25">
      <c r="A76959" s="3" t="str">
        <f t="shared" si="1398"/>
        <v/>
      </c>
      <c r="L76959"/>
    </row>
    <row r="76960" spans="1:12" x14ac:dyDescent="0.25">
      <c r="A76960" s="3" t="str">
        <f t="shared" si="1398"/>
        <v/>
      </c>
      <c r="L76960"/>
    </row>
    <row r="76961" spans="1:12" x14ac:dyDescent="0.25">
      <c r="A76961" s="3" t="str">
        <f t="shared" si="1398"/>
        <v/>
      </c>
      <c r="L76961"/>
    </row>
    <row r="76962" spans="1:12" x14ac:dyDescent="0.25">
      <c r="A76962" s="3" t="str">
        <f t="shared" si="1398"/>
        <v/>
      </c>
      <c r="L76962"/>
    </row>
    <row r="76963" spans="1:12" x14ac:dyDescent="0.25">
      <c r="A76963" s="3" t="str">
        <f t="shared" si="1398"/>
        <v/>
      </c>
      <c r="L76963"/>
    </row>
    <row r="76964" spans="1:12" x14ac:dyDescent="0.25">
      <c r="A76964" s="3" t="str">
        <f t="shared" si="1398"/>
        <v/>
      </c>
      <c r="L76964"/>
    </row>
    <row r="76965" spans="1:12" x14ac:dyDescent="0.25">
      <c r="A76965" s="3" t="str">
        <f t="shared" si="1398"/>
        <v/>
      </c>
      <c r="L76965"/>
    </row>
    <row r="76966" spans="1:12" x14ac:dyDescent="0.25">
      <c r="A76966" s="3" t="str">
        <f t="shared" si="1398"/>
        <v/>
      </c>
      <c r="L76966"/>
    </row>
    <row r="76967" spans="1:12" x14ac:dyDescent="0.25">
      <c r="A76967" s="3" t="str">
        <f t="shared" si="1398"/>
        <v/>
      </c>
      <c r="L76967"/>
    </row>
    <row r="76968" spans="1:12" x14ac:dyDescent="0.25">
      <c r="A76968" s="3" t="str">
        <f t="shared" si="1398"/>
        <v/>
      </c>
      <c r="L76968"/>
    </row>
    <row r="76969" spans="1:12" x14ac:dyDescent="0.25">
      <c r="A76969" s="3" t="str">
        <f t="shared" si="1398"/>
        <v/>
      </c>
      <c r="L76969"/>
    </row>
    <row r="76970" spans="1:12" x14ac:dyDescent="0.25">
      <c r="A76970" s="3" t="str">
        <f t="shared" si="1398"/>
        <v/>
      </c>
      <c r="L76970"/>
    </row>
    <row r="76971" spans="1:12" x14ac:dyDescent="0.25">
      <c r="A76971" s="3" t="str">
        <f t="shared" si="1398"/>
        <v/>
      </c>
      <c r="L76971"/>
    </row>
    <row r="76972" spans="1:12" x14ac:dyDescent="0.25">
      <c r="A76972" s="3" t="str">
        <f t="shared" si="1398"/>
        <v/>
      </c>
      <c r="L76972"/>
    </row>
    <row r="76973" spans="1:12" x14ac:dyDescent="0.25">
      <c r="A76973" s="3" t="str">
        <f t="shared" si="1398"/>
        <v/>
      </c>
      <c r="L76973"/>
    </row>
    <row r="76974" spans="1:12" x14ac:dyDescent="0.25">
      <c r="A76974" s="3" t="str">
        <f t="shared" si="1398"/>
        <v/>
      </c>
      <c r="L76974"/>
    </row>
    <row r="76975" spans="1:12" x14ac:dyDescent="0.25">
      <c r="A76975" s="3" t="str">
        <f t="shared" si="1398"/>
        <v/>
      </c>
      <c r="L76975"/>
    </row>
    <row r="76976" spans="1:12" x14ac:dyDescent="0.25">
      <c r="A76976" s="3" t="str">
        <f t="shared" si="1398"/>
        <v/>
      </c>
      <c r="L76976"/>
    </row>
    <row r="76977" spans="1:12" x14ac:dyDescent="0.25">
      <c r="A76977" s="3" t="str">
        <f t="shared" si="1398"/>
        <v/>
      </c>
      <c r="L76977"/>
    </row>
    <row r="76978" spans="1:12" x14ac:dyDescent="0.25">
      <c r="A76978" s="3" t="str">
        <f t="shared" si="1398"/>
        <v/>
      </c>
      <c r="L76978"/>
    </row>
    <row r="76979" spans="1:12" x14ac:dyDescent="0.25">
      <c r="A76979" s="3" t="str">
        <f t="shared" si="1398"/>
        <v/>
      </c>
      <c r="L76979"/>
    </row>
    <row r="76980" spans="1:12" x14ac:dyDescent="0.25">
      <c r="A76980" s="3" t="str">
        <f t="shared" si="1398"/>
        <v/>
      </c>
      <c r="L76980"/>
    </row>
    <row r="76981" spans="1:12" x14ac:dyDescent="0.25">
      <c r="A76981" s="3" t="str">
        <f t="shared" si="1398"/>
        <v/>
      </c>
      <c r="L76981"/>
    </row>
    <row r="76982" spans="1:12" x14ac:dyDescent="0.25">
      <c r="A76982" s="3" t="str">
        <f t="shared" si="1398"/>
        <v/>
      </c>
      <c r="L76982"/>
    </row>
    <row r="76983" spans="1:12" x14ac:dyDescent="0.25">
      <c r="A76983" s="3" t="str">
        <f t="shared" si="1398"/>
        <v/>
      </c>
      <c r="L76983"/>
    </row>
    <row r="76984" spans="1:12" x14ac:dyDescent="0.25">
      <c r="A76984" s="3" t="str">
        <f t="shared" si="1398"/>
        <v/>
      </c>
      <c r="L76984"/>
    </row>
    <row r="76985" spans="1:12" x14ac:dyDescent="0.25">
      <c r="A76985" s="3" t="str">
        <f t="shared" si="1398"/>
        <v/>
      </c>
      <c r="L76985"/>
    </row>
    <row r="76986" spans="1:12" x14ac:dyDescent="0.25">
      <c r="A76986" s="3" t="str">
        <f t="shared" si="1398"/>
        <v/>
      </c>
      <c r="L76986"/>
    </row>
    <row r="76987" spans="1:12" x14ac:dyDescent="0.25">
      <c r="A76987" s="3" t="str">
        <f t="shared" si="1398"/>
        <v/>
      </c>
      <c r="L76987"/>
    </row>
    <row r="76988" spans="1:12" x14ac:dyDescent="0.25">
      <c r="A76988" s="3" t="str">
        <f t="shared" si="1398"/>
        <v/>
      </c>
      <c r="L76988"/>
    </row>
    <row r="76989" spans="1:12" x14ac:dyDescent="0.25">
      <c r="A76989" s="3" t="str">
        <f t="shared" si="1398"/>
        <v/>
      </c>
      <c r="L76989"/>
    </row>
    <row r="76990" spans="1:12" x14ac:dyDescent="0.25">
      <c r="A76990" s="3" t="str">
        <f t="shared" si="1398"/>
        <v/>
      </c>
      <c r="L76990"/>
    </row>
    <row r="76991" spans="1:12" x14ac:dyDescent="0.25">
      <c r="A76991" s="3" t="str">
        <f t="shared" si="1398"/>
        <v/>
      </c>
      <c r="L76991"/>
    </row>
    <row r="76992" spans="1:12" x14ac:dyDescent="0.25">
      <c r="A76992" s="3" t="str">
        <f t="shared" si="1398"/>
        <v/>
      </c>
      <c r="L76992"/>
    </row>
    <row r="76993" spans="1:12" x14ac:dyDescent="0.25">
      <c r="A76993" s="3" t="str">
        <f t="shared" si="1398"/>
        <v/>
      </c>
      <c r="L76993"/>
    </row>
    <row r="76994" spans="1:12" x14ac:dyDescent="0.25">
      <c r="A76994" s="3" t="str">
        <f t="shared" si="1398"/>
        <v/>
      </c>
      <c r="L76994"/>
    </row>
    <row r="76995" spans="1:12" x14ac:dyDescent="0.25">
      <c r="A76995" s="3" t="str">
        <f t="shared" si="1398"/>
        <v/>
      </c>
      <c r="L76995"/>
    </row>
    <row r="76996" spans="1:12" x14ac:dyDescent="0.25">
      <c r="A76996" s="3" t="str">
        <f t="shared" si="1398"/>
        <v/>
      </c>
      <c r="L76996"/>
    </row>
    <row r="76997" spans="1:12" x14ac:dyDescent="0.25">
      <c r="A76997" s="3" t="str">
        <f t="shared" si="1398"/>
        <v/>
      </c>
      <c r="L76997"/>
    </row>
    <row r="76998" spans="1:12" x14ac:dyDescent="0.25">
      <c r="A76998" s="3" t="str">
        <f t="shared" si="1398"/>
        <v/>
      </c>
      <c r="L76998"/>
    </row>
    <row r="76999" spans="1:12" x14ac:dyDescent="0.25">
      <c r="A76999" s="3" t="str">
        <f t="shared" si="1398"/>
        <v/>
      </c>
      <c r="L76999"/>
    </row>
    <row r="77000" spans="1:12" x14ac:dyDescent="0.25">
      <c r="A77000" s="3" t="str">
        <f t="shared" si="1398"/>
        <v/>
      </c>
      <c r="L77000"/>
    </row>
    <row r="77001" spans="1:12" x14ac:dyDescent="0.25">
      <c r="A77001" s="3" t="str">
        <f t="shared" si="1398"/>
        <v/>
      </c>
      <c r="L77001"/>
    </row>
    <row r="77002" spans="1:12" x14ac:dyDescent="0.25">
      <c r="A77002" s="3" t="str">
        <f t="shared" si="1398"/>
        <v/>
      </c>
      <c r="L77002"/>
    </row>
    <row r="77003" spans="1:12" x14ac:dyDescent="0.25">
      <c r="A77003" s="3" t="str">
        <f t="shared" si="1398"/>
        <v/>
      </c>
      <c r="L77003"/>
    </row>
    <row r="77004" spans="1:12" x14ac:dyDescent="0.25">
      <c r="A77004" s="3" t="str">
        <f t="shared" si="1398"/>
        <v/>
      </c>
      <c r="L77004"/>
    </row>
    <row r="77005" spans="1:12" x14ac:dyDescent="0.25">
      <c r="A77005" s="3" t="str">
        <f t="shared" si="1398"/>
        <v/>
      </c>
      <c r="L77005"/>
    </row>
    <row r="77006" spans="1:12" x14ac:dyDescent="0.25">
      <c r="A77006" s="3" t="str">
        <f t="shared" si="1398"/>
        <v/>
      </c>
      <c r="L77006"/>
    </row>
    <row r="77007" spans="1:12" x14ac:dyDescent="0.25">
      <c r="A77007" s="3" t="str">
        <f t="shared" si="1398"/>
        <v/>
      </c>
      <c r="L77007"/>
    </row>
    <row r="77008" spans="1:12" x14ac:dyDescent="0.25">
      <c r="A77008" s="3" t="str">
        <f t="shared" si="1398"/>
        <v/>
      </c>
      <c r="L77008"/>
    </row>
    <row r="77009" spans="1:12" x14ac:dyDescent="0.25">
      <c r="A77009" s="3" t="str">
        <f t="shared" ref="A77009:A77072" si="1399">IF(B76995="","",CONCATENATE(MONTH(B76995),YEAR(B76995)))</f>
        <v/>
      </c>
      <c r="L77009"/>
    </row>
    <row r="77010" spans="1:12" x14ac:dyDescent="0.25">
      <c r="A77010" s="3" t="str">
        <f t="shared" si="1399"/>
        <v/>
      </c>
      <c r="L77010"/>
    </row>
    <row r="77011" spans="1:12" x14ac:dyDescent="0.25">
      <c r="A77011" s="3" t="str">
        <f t="shared" si="1399"/>
        <v/>
      </c>
      <c r="L77011"/>
    </row>
    <row r="77012" spans="1:12" x14ac:dyDescent="0.25">
      <c r="A77012" s="3" t="str">
        <f t="shared" si="1399"/>
        <v/>
      </c>
      <c r="L77012"/>
    </row>
    <row r="77013" spans="1:12" x14ac:dyDescent="0.25">
      <c r="A77013" s="3" t="str">
        <f t="shared" si="1399"/>
        <v/>
      </c>
      <c r="L77013"/>
    </row>
    <row r="77014" spans="1:12" x14ac:dyDescent="0.25">
      <c r="A77014" s="3" t="str">
        <f t="shared" si="1399"/>
        <v/>
      </c>
      <c r="L77014"/>
    </row>
    <row r="77015" spans="1:12" x14ac:dyDescent="0.25">
      <c r="A77015" s="3" t="str">
        <f t="shared" si="1399"/>
        <v/>
      </c>
      <c r="L77015"/>
    </row>
    <row r="77016" spans="1:12" x14ac:dyDescent="0.25">
      <c r="A77016" s="3" t="str">
        <f t="shared" si="1399"/>
        <v/>
      </c>
      <c r="L77016"/>
    </row>
    <row r="77017" spans="1:12" x14ac:dyDescent="0.25">
      <c r="A77017" s="3" t="str">
        <f t="shared" si="1399"/>
        <v/>
      </c>
      <c r="L77017"/>
    </row>
    <row r="77018" spans="1:12" x14ac:dyDescent="0.25">
      <c r="A77018" s="3" t="str">
        <f t="shared" si="1399"/>
        <v/>
      </c>
      <c r="L77018"/>
    </row>
    <row r="77019" spans="1:12" x14ac:dyDescent="0.25">
      <c r="A77019" s="3" t="str">
        <f t="shared" si="1399"/>
        <v/>
      </c>
      <c r="L77019"/>
    </row>
    <row r="77020" spans="1:12" x14ac:dyDescent="0.25">
      <c r="A77020" s="3" t="str">
        <f t="shared" si="1399"/>
        <v/>
      </c>
      <c r="L77020"/>
    </row>
    <row r="77021" spans="1:12" x14ac:dyDescent="0.25">
      <c r="A77021" s="3" t="str">
        <f t="shared" si="1399"/>
        <v/>
      </c>
      <c r="L77021"/>
    </row>
    <row r="77022" spans="1:12" x14ac:dyDescent="0.25">
      <c r="A77022" s="3" t="str">
        <f t="shared" si="1399"/>
        <v/>
      </c>
      <c r="L77022"/>
    </row>
    <row r="77023" spans="1:12" x14ac:dyDescent="0.25">
      <c r="A77023" s="3" t="str">
        <f t="shared" si="1399"/>
        <v/>
      </c>
      <c r="L77023"/>
    </row>
    <row r="77024" spans="1:12" x14ac:dyDescent="0.25">
      <c r="A77024" s="3" t="str">
        <f t="shared" si="1399"/>
        <v/>
      </c>
      <c r="L77024"/>
    </row>
    <row r="77025" spans="1:12" x14ac:dyDescent="0.25">
      <c r="A77025" s="3" t="str">
        <f t="shared" si="1399"/>
        <v/>
      </c>
      <c r="L77025"/>
    </row>
    <row r="77026" spans="1:12" x14ac:dyDescent="0.25">
      <c r="A77026" s="3" t="str">
        <f t="shared" si="1399"/>
        <v/>
      </c>
      <c r="L77026"/>
    </row>
    <row r="77027" spans="1:12" x14ac:dyDescent="0.25">
      <c r="A77027" s="3" t="str">
        <f t="shared" si="1399"/>
        <v/>
      </c>
      <c r="L77027"/>
    </row>
    <row r="77028" spans="1:12" x14ac:dyDescent="0.25">
      <c r="A77028" s="3" t="str">
        <f t="shared" si="1399"/>
        <v/>
      </c>
      <c r="L77028"/>
    </row>
    <row r="77029" spans="1:12" x14ac:dyDescent="0.25">
      <c r="A77029" s="3" t="str">
        <f t="shared" si="1399"/>
        <v/>
      </c>
      <c r="L77029"/>
    </row>
    <row r="77030" spans="1:12" x14ac:dyDescent="0.25">
      <c r="A77030" s="3" t="str">
        <f t="shared" si="1399"/>
        <v/>
      </c>
      <c r="L77030"/>
    </row>
    <row r="77031" spans="1:12" x14ac:dyDescent="0.25">
      <c r="A77031" s="3" t="str">
        <f t="shared" si="1399"/>
        <v/>
      </c>
      <c r="L77031"/>
    </row>
    <row r="77032" spans="1:12" x14ac:dyDescent="0.25">
      <c r="A77032" s="3" t="str">
        <f t="shared" si="1399"/>
        <v/>
      </c>
      <c r="L77032"/>
    </row>
    <row r="77033" spans="1:12" x14ac:dyDescent="0.25">
      <c r="A77033" s="3" t="str">
        <f t="shared" si="1399"/>
        <v/>
      </c>
      <c r="L77033"/>
    </row>
    <row r="77034" spans="1:12" x14ac:dyDescent="0.25">
      <c r="A77034" s="3" t="str">
        <f t="shared" si="1399"/>
        <v/>
      </c>
      <c r="L77034"/>
    </row>
    <row r="77035" spans="1:12" x14ac:dyDescent="0.25">
      <c r="A77035" s="3" t="str">
        <f t="shared" si="1399"/>
        <v/>
      </c>
      <c r="L77035"/>
    </row>
    <row r="77036" spans="1:12" x14ac:dyDescent="0.25">
      <c r="A77036" s="3" t="str">
        <f t="shared" si="1399"/>
        <v/>
      </c>
      <c r="L77036"/>
    </row>
    <row r="77037" spans="1:12" x14ac:dyDescent="0.25">
      <c r="A77037" s="3" t="str">
        <f t="shared" si="1399"/>
        <v/>
      </c>
      <c r="L77037"/>
    </row>
    <row r="77038" spans="1:12" x14ac:dyDescent="0.25">
      <c r="A77038" s="3" t="str">
        <f t="shared" si="1399"/>
        <v/>
      </c>
      <c r="L77038"/>
    </row>
    <row r="77039" spans="1:12" x14ac:dyDescent="0.25">
      <c r="A77039" s="3" t="str">
        <f t="shared" si="1399"/>
        <v/>
      </c>
      <c r="L77039"/>
    </row>
    <row r="77040" spans="1:12" x14ac:dyDescent="0.25">
      <c r="A77040" s="3" t="str">
        <f t="shared" si="1399"/>
        <v/>
      </c>
      <c r="L77040"/>
    </row>
    <row r="77041" spans="1:12" x14ac:dyDescent="0.25">
      <c r="A77041" s="3" t="str">
        <f t="shared" si="1399"/>
        <v/>
      </c>
      <c r="L77041"/>
    </row>
    <row r="77042" spans="1:12" x14ac:dyDescent="0.25">
      <c r="A77042" s="3" t="str">
        <f t="shared" si="1399"/>
        <v/>
      </c>
      <c r="L77042"/>
    </row>
    <row r="77043" spans="1:12" x14ac:dyDescent="0.25">
      <c r="A77043" s="3" t="str">
        <f t="shared" si="1399"/>
        <v/>
      </c>
      <c r="L77043"/>
    </row>
    <row r="77044" spans="1:12" x14ac:dyDescent="0.25">
      <c r="A77044" s="3" t="str">
        <f t="shared" si="1399"/>
        <v/>
      </c>
      <c r="L77044"/>
    </row>
    <row r="77045" spans="1:12" x14ac:dyDescent="0.25">
      <c r="A77045" s="3" t="str">
        <f t="shared" si="1399"/>
        <v/>
      </c>
      <c r="L77045"/>
    </row>
    <row r="77046" spans="1:12" x14ac:dyDescent="0.25">
      <c r="A77046" s="3" t="str">
        <f t="shared" si="1399"/>
        <v/>
      </c>
      <c r="L77046"/>
    </row>
    <row r="77047" spans="1:12" x14ac:dyDescent="0.25">
      <c r="A77047" s="3" t="str">
        <f t="shared" si="1399"/>
        <v/>
      </c>
      <c r="L77047"/>
    </row>
    <row r="77048" spans="1:12" x14ac:dyDescent="0.25">
      <c r="A77048" s="3" t="str">
        <f t="shared" si="1399"/>
        <v/>
      </c>
      <c r="L77048"/>
    </row>
    <row r="77049" spans="1:12" x14ac:dyDescent="0.25">
      <c r="A77049" s="3" t="str">
        <f t="shared" si="1399"/>
        <v/>
      </c>
      <c r="L77049"/>
    </row>
    <row r="77050" spans="1:12" x14ac:dyDescent="0.25">
      <c r="A77050" s="3" t="str">
        <f t="shared" si="1399"/>
        <v/>
      </c>
      <c r="L77050"/>
    </row>
    <row r="77051" spans="1:12" x14ac:dyDescent="0.25">
      <c r="A77051" s="3" t="str">
        <f t="shared" si="1399"/>
        <v/>
      </c>
      <c r="L77051"/>
    </row>
    <row r="77052" spans="1:12" x14ac:dyDescent="0.25">
      <c r="A77052" s="3" t="str">
        <f t="shared" si="1399"/>
        <v/>
      </c>
      <c r="L77052"/>
    </row>
    <row r="77053" spans="1:12" x14ac:dyDescent="0.25">
      <c r="A77053" s="3" t="str">
        <f t="shared" si="1399"/>
        <v/>
      </c>
      <c r="L77053"/>
    </row>
    <row r="77054" spans="1:12" x14ac:dyDescent="0.25">
      <c r="A77054" s="3" t="str">
        <f t="shared" si="1399"/>
        <v/>
      </c>
      <c r="L77054"/>
    </row>
    <row r="77055" spans="1:12" x14ac:dyDescent="0.25">
      <c r="A77055" s="3" t="str">
        <f t="shared" si="1399"/>
        <v/>
      </c>
      <c r="L77055"/>
    </row>
    <row r="77056" spans="1:12" x14ac:dyDescent="0.25">
      <c r="A77056" s="3" t="str">
        <f t="shared" si="1399"/>
        <v/>
      </c>
      <c r="L77056"/>
    </row>
    <row r="77057" spans="1:12" x14ac:dyDescent="0.25">
      <c r="A77057" s="3" t="str">
        <f t="shared" si="1399"/>
        <v/>
      </c>
      <c r="L77057"/>
    </row>
    <row r="77058" spans="1:12" x14ac:dyDescent="0.25">
      <c r="A77058" s="3" t="str">
        <f t="shared" si="1399"/>
        <v/>
      </c>
      <c r="L77058"/>
    </row>
    <row r="77059" spans="1:12" x14ac:dyDescent="0.25">
      <c r="A77059" s="3" t="str">
        <f t="shared" si="1399"/>
        <v/>
      </c>
      <c r="L77059"/>
    </row>
    <row r="77060" spans="1:12" x14ac:dyDescent="0.25">
      <c r="A77060" s="3" t="str">
        <f t="shared" si="1399"/>
        <v/>
      </c>
      <c r="L77060"/>
    </row>
    <row r="77061" spans="1:12" x14ac:dyDescent="0.25">
      <c r="A77061" s="3" t="str">
        <f t="shared" si="1399"/>
        <v/>
      </c>
      <c r="L77061"/>
    </row>
    <row r="77062" spans="1:12" x14ac:dyDescent="0.25">
      <c r="A77062" s="3" t="str">
        <f t="shared" si="1399"/>
        <v/>
      </c>
      <c r="L77062"/>
    </row>
    <row r="77063" spans="1:12" x14ac:dyDescent="0.25">
      <c r="A77063" s="3" t="str">
        <f t="shared" si="1399"/>
        <v/>
      </c>
      <c r="L77063"/>
    </row>
    <row r="77064" spans="1:12" x14ac:dyDescent="0.25">
      <c r="A77064" s="3" t="str">
        <f t="shared" si="1399"/>
        <v/>
      </c>
      <c r="L77064"/>
    </row>
    <row r="77065" spans="1:12" x14ac:dyDescent="0.25">
      <c r="A77065" s="3" t="str">
        <f t="shared" si="1399"/>
        <v/>
      </c>
      <c r="L77065"/>
    </row>
    <row r="77066" spans="1:12" x14ac:dyDescent="0.25">
      <c r="A77066" s="3" t="str">
        <f t="shared" si="1399"/>
        <v/>
      </c>
      <c r="L77066"/>
    </row>
    <row r="77067" spans="1:12" x14ac:dyDescent="0.25">
      <c r="A77067" s="3" t="str">
        <f t="shared" si="1399"/>
        <v/>
      </c>
      <c r="L77067"/>
    </row>
    <row r="77068" spans="1:12" x14ac:dyDescent="0.25">
      <c r="A77068" s="3" t="str">
        <f t="shared" si="1399"/>
        <v/>
      </c>
      <c r="L77068"/>
    </row>
    <row r="77069" spans="1:12" x14ac:dyDescent="0.25">
      <c r="A77069" s="3" t="str">
        <f t="shared" si="1399"/>
        <v/>
      </c>
      <c r="L77069"/>
    </row>
    <row r="77070" spans="1:12" x14ac:dyDescent="0.25">
      <c r="A77070" s="3" t="str">
        <f t="shared" si="1399"/>
        <v/>
      </c>
      <c r="L77070"/>
    </row>
    <row r="77071" spans="1:12" x14ac:dyDescent="0.25">
      <c r="A77071" s="3" t="str">
        <f t="shared" si="1399"/>
        <v/>
      </c>
      <c r="L77071"/>
    </row>
    <row r="77072" spans="1:12" x14ac:dyDescent="0.25">
      <c r="A77072" s="3" t="str">
        <f t="shared" si="1399"/>
        <v/>
      </c>
      <c r="L77072"/>
    </row>
    <row r="77073" spans="1:12" x14ac:dyDescent="0.25">
      <c r="A77073" s="3" t="str">
        <f t="shared" ref="A77073:A77136" si="1400">IF(B77059="","",CONCATENATE(MONTH(B77059),YEAR(B77059)))</f>
        <v/>
      </c>
      <c r="L77073"/>
    </row>
    <row r="77074" spans="1:12" x14ac:dyDescent="0.25">
      <c r="A77074" s="3" t="str">
        <f t="shared" si="1400"/>
        <v/>
      </c>
      <c r="L77074"/>
    </row>
    <row r="77075" spans="1:12" x14ac:dyDescent="0.25">
      <c r="A77075" s="3" t="str">
        <f t="shared" si="1400"/>
        <v/>
      </c>
      <c r="L77075"/>
    </row>
    <row r="77076" spans="1:12" x14ac:dyDescent="0.25">
      <c r="A77076" s="3" t="str">
        <f t="shared" si="1400"/>
        <v/>
      </c>
      <c r="L77076"/>
    </row>
    <row r="77077" spans="1:12" x14ac:dyDescent="0.25">
      <c r="A77077" s="3" t="str">
        <f t="shared" si="1400"/>
        <v/>
      </c>
      <c r="L77077"/>
    </row>
    <row r="77078" spans="1:12" x14ac:dyDescent="0.25">
      <c r="A77078" s="3" t="str">
        <f t="shared" si="1400"/>
        <v/>
      </c>
      <c r="L77078"/>
    </row>
    <row r="77079" spans="1:12" x14ac:dyDescent="0.25">
      <c r="A77079" s="3" t="str">
        <f t="shared" si="1400"/>
        <v/>
      </c>
      <c r="L77079"/>
    </row>
    <row r="77080" spans="1:12" x14ac:dyDescent="0.25">
      <c r="A77080" s="3" t="str">
        <f t="shared" si="1400"/>
        <v/>
      </c>
      <c r="L77080"/>
    </row>
    <row r="77081" spans="1:12" x14ac:dyDescent="0.25">
      <c r="A77081" s="3" t="str">
        <f t="shared" si="1400"/>
        <v/>
      </c>
      <c r="L77081"/>
    </row>
    <row r="77082" spans="1:12" x14ac:dyDescent="0.25">
      <c r="A77082" s="3" t="str">
        <f t="shared" si="1400"/>
        <v/>
      </c>
      <c r="L77082"/>
    </row>
    <row r="77083" spans="1:12" x14ac:dyDescent="0.25">
      <c r="A77083" s="3" t="str">
        <f t="shared" si="1400"/>
        <v/>
      </c>
      <c r="L77083"/>
    </row>
    <row r="77084" spans="1:12" x14ac:dyDescent="0.25">
      <c r="A77084" s="3" t="str">
        <f t="shared" si="1400"/>
        <v/>
      </c>
      <c r="L77084"/>
    </row>
    <row r="77085" spans="1:12" x14ac:dyDescent="0.25">
      <c r="A77085" s="3" t="str">
        <f t="shared" si="1400"/>
        <v/>
      </c>
      <c r="L77085"/>
    </row>
    <row r="77086" spans="1:12" x14ac:dyDescent="0.25">
      <c r="A77086" s="3" t="str">
        <f t="shared" si="1400"/>
        <v/>
      </c>
      <c r="L77086"/>
    </row>
    <row r="77087" spans="1:12" x14ac:dyDescent="0.25">
      <c r="A77087" s="3" t="str">
        <f t="shared" si="1400"/>
        <v/>
      </c>
      <c r="L77087"/>
    </row>
    <row r="77088" spans="1:12" x14ac:dyDescent="0.25">
      <c r="A77088" s="3" t="str">
        <f t="shared" si="1400"/>
        <v/>
      </c>
      <c r="L77088"/>
    </row>
    <row r="77089" spans="1:12" x14ac:dyDescent="0.25">
      <c r="A77089" s="3" t="str">
        <f t="shared" si="1400"/>
        <v/>
      </c>
      <c r="L77089"/>
    </row>
    <row r="77090" spans="1:12" x14ac:dyDescent="0.25">
      <c r="A77090" s="3" t="str">
        <f t="shared" si="1400"/>
        <v/>
      </c>
      <c r="L77090"/>
    </row>
    <row r="77091" spans="1:12" x14ac:dyDescent="0.25">
      <c r="A77091" s="3" t="str">
        <f t="shared" si="1400"/>
        <v/>
      </c>
      <c r="L77091"/>
    </row>
    <row r="77092" spans="1:12" x14ac:dyDescent="0.25">
      <c r="A77092" s="3" t="str">
        <f t="shared" si="1400"/>
        <v/>
      </c>
      <c r="L77092"/>
    </row>
    <row r="77093" spans="1:12" x14ac:dyDescent="0.25">
      <c r="A77093" s="3" t="str">
        <f t="shared" si="1400"/>
        <v/>
      </c>
      <c r="L77093"/>
    </row>
    <row r="77094" spans="1:12" x14ac:dyDescent="0.25">
      <c r="A77094" s="3" t="str">
        <f t="shared" si="1400"/>
        <v/>
      </c>
      <c r="L77094"/>
    </row>
    <row r="77095" spans="1:12" x14ac:dyDescent="0.25">
      <c r="A77095" s="3" t="str">
        <f t="shared" si="1400"/>
        <v/>
      </c>
      <c r="L77095"/>
    </row>
    <row r="77096" spans="1:12" x14ac:dyDescent="0.25">
      <c r="A77096" s="3" t="str">
        <f t="shared" si="1400"/>
        <v/>
      </c>
      <c r="L77096"/>
    </row>
    <row r="77097" spans="1:12" x14ac:dyDescent="0.25">
      <c r="A77097" s="3" t="str">
        <f t="shared" si="1400"/>
        <v/>
      </c>
      <c r="L77097"/>
    </row>
    <row r="77098" spans="1:12" x14ac:dyDescent="0.25">
      <c r="A77098" s="3" t="str">
        <f t="shared" si="1400"/>
        <v/>
      </c>
      <c r="L77098"/>
    </row>
    <row r="77099" spans="1:12" x14ac:dyDescent="0.25">
      <c r="A77099" s="3" t="str">
        <f t="shared" si="1400"/>
        <v/>
      </c>
      <c r="L77099"/>
    </row>
    <row r="77100" spans="1:12" x14ac:dyDescent="0.25">
      <c r="A77100" s="3" t="str">
        <f t="shared" si="1400"/>
        <v/>
      </c>
      <c r="L77100"/>
    </row>
    <row r="77101" spans="1:12" x14ac:dyDescent="0.25">
      <c r="A77101" s="3" t="str">
        <f t="shared" si="1400"/>
        <v/>
      </c>
      <c r="L77101"/>
    </row>
    <row r="77102" spans="1:12" x14ac:dyDescent="0.25">
      <c r="A77102" s="3" t="str">
        <f t="shared" si="1400"/>
        <v/>
      </c>
      <c r="L77102"/>
    </row>
    <row r="77103" spans="1:12" x14ac:dyDescent="0.25">
      <c r="A77103" s="3" t="str">
        <f t="shared" si="1400"/>
        <v/>
      </c>
      <c r="L77103"/>
    </row>
    <row r="77104" spans="1:12" x14ac:dyDescent="0.25">
      <c r="A77104" s="3" t="str">
        <f t="shared" si="1400"/>
        <v/>
      </c>
      <c r="L77104"/>
    </row>
    <row r="77105" spans="1:12" x14ac:dyDescent="0.25">
      <c r="A77105" s="3" t="str">
        <f t="shared" si="1400"/>
        <v/>
      </c>
      <c r="L77105"/>
    </row>
    <row r="77106" spans="1:12" x14ac:dyDescent="0.25">
      <c r="A77106" s="3" t="str">
        <f t="shared" si="1400"/>
        <v/>
      </c>
      <c r="L77106"/>
    </row>
    <row r="77107" spans="1:12" x14ac:dyDescent="0.25">
      <c r="A77107" s="3" t="str">
        <f t="shared" si="1400"/>
        <v/>
      </c>
      <c r="L77107"/>
    </row>
    <row r="77108" spans="1:12" x14ac:dyDescent="0.25">
      <c r="A77108" s="3" t="str">
        <f t="shared" si="1400"/>
        <v/>
      </c>
      <c r="L77108"/>
    </row>
    <row r="77109" spans="1:12" x14ac:dyDescent="0.25">
      <c r="A77109" s="3" t="str">
        <f t="shared" si="1400"/>
        <v/>
      </c>
      <c r="L77109"/>
    </row>
    <row r="77110" spans="1:12" x14ac:dyDescent="0.25">
      <c r="A77110" s="3" t="str">
        <f t="shared" si="1400"/>
        <v/>
      </c>
      <c r="L77110"/>
    </row>
    <row r="77111" spans="1:12" x14ac:dyDescent="0.25">
      <c r="A77111" s="3" t="str">
        <f t="shared" si="1400"/>
        <v/>
      </c>
      <c r="L77111"/>
    </row>
    <row r="77112" spans="1:12" x14ac:dyDescent="0.25">
      <c r="A77112" s="3" t="str">
        <f t="shared" si="1400"/>
        <v/>
      </c>
      <c r="L77112"/>
    </row>
    <row r="77113" spans="1:12" x14ac:dyDescent="0.25">
      <c r="A77113" s="3" t="str">
        <f t="shared" si="1400"/>
        <v/>
      </c>
      <c r="L77113"/>
    </row>
    <row r="77114" spans="1:12" x14ac:dyDescent="0.25">
      <c r="A77114" s="3" t="str">
        <f t="shared" si="1400"/>
        <v/>
      </c>
      <c r="L77114"/>
    </row>
    <row r="77115" spans="1:12" x14ac:dyDescent="0.25">
      <c r="A77115" s="3" t="str">
        <f t="shared" si="1400"/>
        <v/>
      </c>
      <c r="L77115"/>
    </row>
    <row r="77116" spans="1:12" x14ac:dyDescent="0.25">
      <c r="A77116" s="3" t="str">
        <f t="shared" si="1400"/>
        <v/>
      </c>
      <c r="L77116"/>
    </row>
    <row r="77117" spans="1:12" x14ac:dyDescent="0.25">
      <c r="A77117" s="3" t="str">
        <f t="shared" si="1400"/>
        <v/>
      </c>
      <c r="L77117"/>
    </row>
    <row r="77118" spans="1:12" x14ac:dyDescent="0.25">
      <c r="A77118" s="3" t="str">
        <f t="shared" si="1400"/>
        <v/>
      </c>
      <c r="L77118"/>
    </row>
    <row r="77119" spans="1:12" x14ac:dyDescent="0.25">
      <c r="A77119" s="3" t="str">
        <f t="shared" si="1400"/>
        <v/>
      </c>
      <c r="L77119"/>
    </row>
    <row r="77120" spans="1:12" x14ac:dyDescent="0.25">
      <c r="A77120" s="3" t="str">
        <f t="shared" si="1400"/>
        <v/>
      </c>
      <c r="L77120"/>
    </row>
    <row r="77121" spans="1:12" x14ac:dyDescent="0.25">
      <c r="A77121" s="3" t="str">
        <f t="shared" si="1400"/>
        <v/>
      </c>
      <c r="L77121"/>
    </row>
    <row r="77122" spans="1:12" x14ac:dyDescent="0.25">
      <c r="A77122" s="3" t="str">
        <f t="shared" si="1400"/>
        <v/>
      </c>
      <c r="L77122"/>
    </row>
    <row r="77123" spans="1:12" x14ac:dyDescent="0.25">
      <c r="A77123" s="3" t="str">
        <f t="shared" si="1400"/>
        <v/>
      </c>
      <c r="L77123"/>
    </row>
    <row r="77124" spans="1:12" x14ac:dyDescent="0.25">
      <c r="A77124" s="3" t="str">
        <f t="shared" si="1400"/>
        <v/>
      </c>
      <c r="L77124"/>
    </row>
    <row r="77125" spans="1:12" x14ac:dyDescent="0.25">
      <c r="A77125" s="3" t="str">
        <f t="shared" si="1400"/>
        <v/>
      </c>
      <c r="L77125"/>
    </row>
    <row r="77126" spans="1:12" x14ac:dyDescent="0.25">
      <c r="A77126" s="3" t="str">
        <f t="shared" si="1400"/>
        <v/>
      </c>
      <c r="L77126"/>
    </row>
    <row r="77127" spans="1:12" x14ac:dyDescent="0.25">
      <c r="A77127" s="3" t="str">
        <f t="shared" si="1400"/>
        <v/>
      </c>
      <c r="L77127"/>
    </row>
    <row r="77128" spans="1:12" x14ac:dyDescent="0.25">
      <c r="A77128" s="3" t="str">
        <f t="shared" si="1400"/>
        <v/>
      </c>
      <c r="L77128"/>
    </row>
    <row r="77129" spans="1:12" x14ac:dyDescent="0.25">
      <c r="A77129" s="3" t="str">
        <f t="shared" si="1400"/>
        <v/>
      </c>
      <c r="L77129"/>
    </row>
    <row r="77130" spans="1:12" x14ac:dyDescent="0.25">
      <c r="A77130" s="3" t="str">
        <f t="shared" si="1400"/>
        <v/>
      </c>
      <c r="L77130"/>
    </row>
    <row r="77131" spans="1:12" x14ac:dyDescent="0.25">
      <c r="A77131" s="3" t="str">
        <f t="shared" si="1400"/>
        <v/>
      </c>
      <c r="L77131"/>
    </row>
    <row r="77132" spans="1:12" x14ac:dyDescent="0.25">
      <c r="A77132" s="3" t="str">
        <f t="shared" si="1400"/>
        <v/>
      </c>
      <c r="L77132"/>
    </row>
    <row r="77133" spans="1:12" x14ac:dyDescent="0.25">
      <c r="A77133" s="3" t="str">
        <f t="shared" si="1400"/>
        <v/>
      </c>
      <c r="L77133"/>
    </row>
    <row r="77134" spans="1:12" x14ac:dyDescent="0.25">
      <c r="A77134" s="3" t="str">
        <f t="shared" si="1400"/>
        <v/>
      </c>
      <c r="L77134"/>
    </row>
    <row r="77135" spans="1:12" x14ac:dyDescent="0.25">
      <c r="A77135" s="3" t="str">
        <f t="shared" si="1400"/>
        <v/>
      </c>
      <c r="L77135"/>
    </row>
    <row r="77136" spans="1:12" x14ac:dyDescent="0.25">
      <c r="A77136" s="3" t="str">
        <f t="shared" si="1400"/>
        <v/>
      </c>
      <c r="L77136"/>
    </row>
    <row r="77137" spans="1:12" x14ac:dyDescent="0.25">
      <c r="A77137" s="3" t="str">
        <f t="shared" ref="A77137:A77200" si="1401">IF(B77123="","",CONCATENATE(MONTH(B77123),YEAR(B77123)))</f>
        <v/>
      </c>
      <c r="L77137"/>
    </row>
    <row r="77138" spans="1:12" x14ac:dyDescent="0.25">
      <c r="A77138" s="3" t="str">
        <f t="shared" si="1401"/>
        <v/>
      </c>
      <c r="L77138"/>
    </row>
    <row r="77139" spans="1:12" x14ac:dyDescent="0.25">
      <c r="A77139" s="3" t="str">
        <f t="shared" si="1401"/>
        <v/>
      </c>
      <c r="L77139"/>
    </row>
    <row r="77140" spans="1:12" x14ac:dyDescent="0.25">
      <c r="A77140" s="3" t="str">
        <f t="shared" si="1401"/>
        <v/>
      </c>
      <c r="L77140"/>
    </row>
    <row r="77141" spans="1:12" x14ac:dyDescent="0.25">
      <c r="A77141" s="3" t="str">
        <f t="shared" si="1401"/>
        <v/>
      </c>
      <c r="L77141"/>
    </row>
    <row r="77142" spans="1:12" x14ac:dyDescent="0.25">
      <c r="A77142" s="3" t="str">
        <f t="shared" si="1401"/>
        <v/>
      </c>
      <c r="L77142"/>
    </row>
    <row r="77143" spans="1:12" x14ac:dyDescent="0.25">
      <c r="A77143" s="3" t="str">
        <f t="shared" si="1401"/>
        <v/>
      </c>
      <c r="L77143"/>
    </row>
    <row r="77144" spans="1:12" x14ac:dyDescent="0.25">
      <c r="A77144" s="3" t="str">
        <f t="shared" si="1401"/>
        <v/>
      </c>
      <c r="L77144"/>
    </row>
    <row r="77145" spans="1:12" x14ac:dyDescent="0.25">
      <c r="A77145" s="3" t="str">
        <f t="shared" si="1401"/>
        <v/>
      </c>
      <c r="L77145"/>
    </row>
    <row r="77146" spans="1:12" x14ac:dyDescent="0.25">
      <c r="A77146" s="3" t="str">
        <f t="shared" si="1401"/>
        <v/>
      </c>
      <c r="L77146"/>
    </row>
    <row r="77147" spans="1:12" x14ac:dyDescent="0.25">
      <c r="A77147" s="3" t="str">
        <f t="shared" si="1401"/>
        <v/>
      </c>
      <c r="L77147"/>
    </row>
    <row r="77148" spans="1:12" x14ac:dyDescent="0.25">
      <c r="A77148" s="3" t="str">
        <f t="shared" si="1401"/>
        <v/>
      </c>
      <c r="L77148"/>
    </row>
    <row r="77149" spans="1:12" x14ac:dyDescent="0.25">
      <c r="A77149" s="3" t="str">
        <f t="shared" si="1401"/>
        <v/>
      </c>
      <c r="L77149"/>
    </row>
    <row r="77150" spans="1:12" x14ac:dyDescent="0.25">
      <c r="A77150" s="3" t="str">
        <f t="shared" si="1401"/>
        <v/>
      </c>
      <c r="L77150"/>
    </row>
    <row r="77151" spans="1:12" x14ac:dyDescent="0.25">
      <c r="A77151" s="3" t="str">
        <f t="shared" si="1401"/>
        <v/>
      </c>
      <c r="L77151"/>
    </row>
    <row r="77152" spans="1:12" x14ac:dyDescent="0.25">
      <c r="A77152" s="3" t="str">
        <f t="shared" si="1401"/>
        <v/>
      </c>
      <c r="L77152"/>
    </row>
    <row r="77153" spans="1:12" x14ac:dyDescent="0.25">
      <c r="A77153" s="3" t="str">
        <f t="shared" si="1401"/>
        <v/>
      </c>
      <c r="L77153"/>
    </row>
    <row r="77154" spans="1:12" x14ac:dyDescent="0.25">
      <c r="A77154" s="3" t="str">
        <f t="shared" si="1401"/>
        <v/>
      </c>
      <c r="L77154"/>
    </row>
    <row r="77155" spans="1:12" x14ac:dyDescent="0.25">
      <c r="A77155" s="3" t="str">
        <f t="shared" si="1401"/>
        <v/>
      </c>
      <c r="L77155"/>
    </row>
    <row r="77156" spans="1:12" x14ac:dyDescent="0.25">
      <c r="A77156" s="3" t="str">
        <f t="shared" si="1401"/>
        <v/>
      </c>
      <c r="L77156"/>
    </row>
    <row r="77157" spans="1:12" x14ac:dyDescent="0.25">
      <c r="A77157" s="3" t="str">
        <f t="shared" si="1401"/>
        <v/>
      </c>
      <c r="L77157"/>
    </row>
    <row r="77158" spans="1:12" x14ac:dyDescent="0.25">
      <c r="A77158" s="3" t="str">
        <f t="shared" si="1401"/>
        <v/>
      </c>
      <c r="L77158"/>
    </row>
    <row r="77159" spans="1:12" x14ac:dyDescent="0.25">
      <c r="A77159" s="3" t="str">
        <f t="shared" si="1401"/>
        <v/>
      </c>
      <c r="L77159"/>
    </row>
    <row r="77160" spans="1:12" x14ac:dyDescent="0.25">
      <c r="A77160" s="3" t="str">
        <f t="shared" si="1401"/>
        <v/>
      </c>
      <c r="L77160"/>
    </row>
    <row r="77161" spans="1:12" x14ac:dyDescent="0.25">
      <c r="A77161" s="3" t="str">
        <f t="shared" si="1401"/>
        <v/>
      </c>
      <c r="L77161"/>
    </row>
    <row r="77162" spans="1:12" x14ac:dyDescent="0.25">
      <c r="A77162" s="3" t="str">
        <f t="shared" si="1401"/>
        <v/>
      </c>
      <c r="L77162"/>
    </row>
    <row r="77163" spans="1:12" x14ac:dyDescent="0.25">
      <c r="A77163" s="3" t="str">
        <f t="shared" si="1401"/>
        <v/>
      </c>
      <c r="L77163"/>
    </row>
    <row r="77164" spans="1:12" x14ac:dyDescent="0.25">
      <c r="A77164" s="3" t="str">
        <f t="shared" si="1401"/>
        <v/>
      </c>
      <c r="L77164"/>
    </row>
    <row r="77165" spans="1:12" x14ac:dyDescent="0.25">
      <c r="A77165" s="3" t="str">
        <f t="shared" si="1401"/>
        <v/>
      </c>
      <c r="L77165"/>
    </row>
    <row r="77166" spans="1:12" x14ac:dyDescent="0.25">
      <c r="A77166" s="3" t="str">
        <f t="shared" si="1401"/>
        <v/>
      </c>
      <c r="L77166"/>
    </row>
    <row r="77167" spans="1:12" x14ac:dyDescent="0.25">
      <c r="A77167" s="3" t="str">
        <f t="shared" si="1401"/>
        <v/>
      </c>
      <c r="L77167"/>
    </row>
    <row r="77168" spans="1:12" x14ac:dyDescent="0.25">
      <c r="A77168" s="3" t="str">
        <f t="shared" si="1401"/>
        <v/>
      </c>
      <c r="L77168"/>
    </row>
    <row r="77169" spans="1:12" x14ac:dyDescent="0.25">
      <c r="A77169" s="3" t="str">
        <f t="shared" si="1401"/>
        <v/>
      </c>
      <c r="L77169"/>
    </row>
    <row r="77170" spans="1:12" x14ac:dyDescent="0.25">
      <c r="A77170" s="3" t="str">
        <f t="shared" si="1401"/>
        <v/>
      </c>
      <c r="L77170"/>
    </row>
    <row r="77171" spans="1:12" x14ac:dyDescent="0.25">
      <c r="A77171" s="3" t="str">
        <f t="shared" si="1401"/>
        <v/>
      </c>
      <c r="L77171"/>
    </row>
    <row r="77172" spans="1:12" x14ac:dyDescent="0.25">
      <c r="A77172" s="3" t="str">
        <f t="shared" si="1401"/>
        <v/>
      </c>
      <c r="L77172"/>
    </row>
    <row r="77173" spans="1:12" x14ac:dyDescent="0.25">
      <c r="A77173" s="3" t="str">
        <f t="shared" si="1401"/>
        <v/>
      </c>
      <c r="L77173"/>
    </row>
    <row r="77174" spans="1:12" x14ac:dyDescent="0.25">
      <c r="A77174" s="3" t="str">
        <f t="shared" si="1401"/>
        <v/>
      </c>
      <c r="L77174"/>
    </row>
    <row r="77175" spans="1:12" x14ac:dyDescent="0.25">
      <c r="A77175" s="3" t="str">
        <f t="shared" si="1401"/>
        <v/>
      </c>
      <c r="L77175"/>
    </row>
    <row r="77176" spans="1:12" x14ac:dyDescent="0.25">
      <c r="A77176" s="3" t="str">
        <f t="shared" si="1401"/>
        <v/>
      </c>
      <c r="L77176"/>
    </row>
    <row r="77177" spans="1:12" x14ac:dyDescent="0.25">
      <c r="A77177" s="3" t="str">
        <f t="shared" si="1401"/>
        <v/>
      </c>
      <c r="L77177"/>
    </row>
    <row r="77178" spans="1:12" x14ac:dyDescent="0.25">
      <c r="A77178" s="3" t="str">
        <f t="shared" si="1401"/>
        <v/>
      </c>
      <c r="L77178"/>
    </row>
    <row r="77179" spans="1:12" x14ac:dyDescent="0.25">
      <c r="A77179" s="3" t="str">
        <f t="shared" si="1401"/>
        <v/>
      </c>
      <c r="L77179"/>
    </row>
    <row r="77180" spans="1:12" x14ac:dyDescent="0.25">
      <c r="A77180" s="3" t="str">
        <f t="shared" si="1401"/>
        <v/>
      </c>
      <c r="L77180"/>
    </row>
    <row r="77181" spans="1:12" x14ac:dyDescent="0.25">
      <c r="A77181" s="3" t="str">
        <f t="shared" si="1401"/>
        <v/>
      </c>
      <c r="L77181"/>
    </row>
    <row r="77182" spans="1:12" x14ac:dyDescent="0.25">
      <c r="A77182" s="3" t="str">
        <f t="shared" si="1401"/>
        <v/>
      </c>
      <c r="L77182"/>
    </row>
    <row r="77183" spans="1:12" x14ac:dyDescent="0.25">
      <c r="A77183" s="3" t="str">
        <f t="shared" si="1401"/>
        <v/>
      </c>
      <c r="L77183"/>
    </row>
    <row r="77184" spans="1:12" x14ac:dyDescent="0.25">
      <c r="A77184" s="3" t="str">
        <f t="shared" si="1401"/>
        <v/>
      </c>
      <c r="L77184"/>
    </row>
    <row r="77185" spans="1:12" x14ac:dyDescent="0.25">
      <c r="A77185" s="3" t="str">
        <f t="shared" si="1401"/>
        <v/>
      </c>
      <c r="L77185"/>
    </row>
    <row r="77186" spans="1:12" x14ac:dyDescent="0.25">
      <c r="A77186" s="3" t="str">
        <f t="shared" si="1401"/>
        <v/>
      </c>
      <c r="L77186"/>
    </row>
    <row r="77187" spans="1:12" x14ac:dyDescent="0.25">
      <c r="A77187" s="3" t="str">
        <f t="shared" si="1401"/>
        <v/>
      </c>
      <c r="L77187"/>
    </row>
    <row r="77188" spans="1:12" x14ac:dyDescent="0.25">
      <c r="A77188" s="3" t="str">
        <f t="shared" si="1401"/>
        <v/>
      </c>
      <c r="L77188"/>
    </row>
    <row r="77189" spans="1:12" x14ac:dyDescent="0.25">
      <c r="A77189" s="3" t="str">
        <f t="shared" si="1401"/>
        <v/>
      </c>
      <c r="L77189"/>
    </row>
    <row r="77190" spans="1:12" x14ac:dyDescent="0.25">
      <c r="A77190" s="3" t="str">
        <f t="shared" si="1401"/>
        <v/>
      </c>
      <c r="L77190"/>
    </row>
    <row r="77191" spans="1:12" x14ac:dyDescent="0.25">
      <c r="A77191" s="3" t="str">
        <f t="shared" si="1401"/>
        <v/>
      </c>
      <c r="L77191"/>
    </row>
    <row r="77192" spans="1:12" x14ac:dyDescent="0.25">
      <c r="A77192" s="3" t="str">
        <f t="shared" si="1401"/>
        <v/>
      </c>
      <c r="L77192"/>
    </row>
    <row r="77193" spans="1:12" x14ac:dyDescent="0.25">
      <c r="A77193" s="3" t="str">
        <f t="shared" si="1401"/>
        <v/>
      </c>
      <c r="L77193"/>
    </row>
    <row r="77194" spans="1:12" x14ac:dyDescent="0.25">
      <c r="A77194" s="3" t="str">
        <f t="shared" si="1401"/>
        <v/>
      </c>
      <c r="L77194"/>
    </row>
    <row r="77195" spans="1:12" x14ac:dyDescent="0.25">
      <c r="A77195" s="3" t="str">
        <f t="shared" si="1401"/>
        <v/>
      </c>
      <c r="L77195"/>
    </row>
    <row r="77196" spans="1:12" x14ac:dyDescent="0.25">
      <c r="A77196" s="3" t="str">
        <f t="shared" si="1401"/>
        <v/>
      </c>
      <c r="L77196"/>
    </row>
    <row r="77197" spans="1:12" x14ac:dyDescent="0.25">
      <c r="A77197" s="3" t="str">
        <f t="shared" si="1401"/>
        <v/>
      </c>
      <c r="L77197"/>
    </row>
    <row r="77198" spans="1:12" x14ac:dyDescent="0.25">
      <c r="A77198" s="3" t="str">
        <f t="shared" si="1401"/>
        <v/>
      </c>
      <c r="L77198"/>
    </row>
    <row r="77199" spans="1:12" x14ac:dyDescent="0.25">
      <c r="A77199" s="3" t="str">
        <f t="shared" si="1401"/>
        <v/>
      </c>
      <c r="L77199"/>
    </row>
    <row r="77200" spans="1:12" x14ac:dyDescent="0.25">
      <c r="A77200" s="3" t="str">
        <f t="shared" si="1401"/>
        <v/>
      </c>
      <c r="L77200"/>
    </row>
    <row r="77201" spans="1:12" x14ac:dyDescent="0.25">
      <c r="A77201" s="3" t="str">
        <f t="shared" ref="A77201:A77264" si="1402">IF(B77187="","",CONCATENATE(MONTH(B77187),YEAR(B77187)))</f>
        <v/>
      </c>
      <c r="L77201"/>
    </row>
    <row r="77202" spans="1:12" x14ac:dyDescent="0.25">
      <c r="A77202" s="3" t="str">
        <f t="shared" si="1402"/>
        <v/>
      </c>
      <c r="L77202"/>
    </row>
    <row r="77203" spans="1:12" x14ac:dyDescent="0.25">
      <c r="A77203" s="3" t="str">
        <f t="shared" si="1402"/>
        <v/>
      </c>
      <c r="L77203"/>
    </row>
    <row r="77204" spans="1:12" x14ac:dyDescent="0.25">
      <c r="A77204" s="3" t="str">
        <f t="shared" si="1402"/>
        <v/>
      </c>
      <c r="L77204"/>
    </row>
    <row r="77205" spans="1:12" x14ac:dyDescent="0.25">
      <c r="A77205" s="3" t="str">
        <f t="shared" si="1402"/>
        <v/>
      </c>
      <c r="L77205"/>
    </row>
    <row r="77206" spans="1:12" x14ac:dyDescent="0.25">
      <c r="A77206" s="3" t="str">
        <f t="shared" si="1402"/>
        <v/>
      </c>
      <c r="L77206"/>
    </row>
    <row r="77207" spans="1:12" x14ac:dyDescent="0.25">
      <c r="A77207" s="3" t="str">
        <f t="shared" si="1402"/>
        <v/>
      </c>
      <c r="L77207"/>
    </row>
    <row r="77208" spans="1:12" x14ac:dyDescent="0.25">
      <c r="A77208" s="3" t="str">
        <f t="shared" si="1402"/>
        <v/>
      </c>
      <c r="L77208"/>
    </row>
    <row r="77209" spans="1:12" x14ac:dyDescent="0.25">
      <c r="A77209" s="3" t="str">
        <f t="shared" si="1402"/>
        <v/>
      </c>
      <c r="L77209"/>
    </row>
    <row r="77210" spans="1:12" x14ac:dyDescent="0.25">
      <c r="A77210" s="3" t="str">
        <f t="shared" si="1402"/>
        <v/>
      </c>
      <c r="L77210"/>
    </row>
    <row r="77211" spans="1:12" x14ac:dyDescent="0.25">
      <c r="A77211" s="3" t="str">
        <f t="shared" si="1402"/>
        <v/>
      </c>
      <c r="L77211"/>
    </row>
    <row r="77212" spans="1:12" x14ac:dyDescent="0.25">
      <c r="A77212" s="3" t="str">
        <f t="shared" si="1402"/>
        <v/>
      </c>
      <c r="L77212"/>
    </row>
    <row r="77213" spans="1:12" x14ac:dyDescent="0.25">
      <c r="A77213" s="3" t="str">
        <f t="shared" si="1402"/>
        <v/>
      </c>
      <c r="L77213"/>
    </row>
    <row r="77214" spans="1:12" x14ac:dyDescent="0.25">
      <c r="A77214" s="3" t="str">
        <f t="shared" si="1402"/>
        <v/>
      </c>
      <c r="L77214"/>
    </row>
    <row r="77215" spans="1:12" x14ac:dyDescent="0.25">
      <c r="A77215" s="3" t="str">
        <f t="shared" si="1402"/>
        <v/>
      </c>
      <c r="L77215"/>
    </row>
    <row r="77216" spans="1:12" x14ac:dyDescent="0.25">
      <c r="A77216" s="3" t="str">
        <f t="shared" si="1402"/>
        <v/>
      </c>
      <c r="L77216"/>
    </row>
    <row r="77217" spans="1:12" x14ac:dyDescent="0.25">
      <c r="A77217" s="3" t="str">
        <f t="shared" si="1402"/>
        <v/>
      </c>
      <c r="L77217"/>
    </row>
    <row r="77218" spans="1:12" x14ac:dyDescent="0.25">
      <c r="A77218" s="3" t="str">
        <f t="shared" si="1402"/>
        <v/>
      </c>
      <c r="L77218"/>
    </row>
    <row r="77219" spans="1:12" x14ac:dyDescent="0.25">
      <c r="A77219" s="3" t="str">
        <f t="shared" si="1402"/>
        <v/>
      </c>
      <c r="L77219"/>
    </row>
    <row r="77220" spans="1:12" x14ac:dyDescent="0.25">
      <c r="A77220" s="3" t="str">
        <f t="shared" si="1402"/>
        <v/>
      </c>
      <c r="L77220"/>
    </row>
    <row r="77221" spans="1:12" x14ac:dyDescent="0.25">
      <c r="A77221" s="3" t="str">
        <f t="shared" si="1402"/>
        <v/>
      </c>
      <c r="L77221"/>
    </row>
    <row r="77222" spans="1:12" x14ac:dyDescent="0.25">
      <c r="A77222" s="3" t="str">
        <f t="shared" si="1402"/>
        <v/>
      </c>
      <c r="L77222"/>
    </row>
    <row r="77223" spans="1:12" x14ac:dyDescent="0.25">
      <c r="A77223" s="3" t="str">
        <f t="shared" si="1402"/>
        <v/>
      </c>
      <c r="L77223"/>
    </row>
    <row r="77224" spans="1:12" x14ac:dyDescent="0.25">
      <c r="A77224" s="3" t="str">
        <f t="shared" si="1402"/>
        <v/>
      </c>
      <c r="L77224"/>
    </row>
    <row r="77225" spans="1:12" x14ac:dyDescent="0.25">
      <c r="A77225" s="3" t="str">
        <f t="shared" si="1402"/>
        <v/>
      </c>
      <c r="L77225"/>
    </row>
    <row r="77226" spans="1:12" x14ac:dyDescent="0.25">
      <c r="A77226" s="3" t="str">
        <f t="shared" si="1402"/>
        <v/>
      </c>
      <c r="L77226"/>
    </row>
    <row r="77227" spans="1:12" x14ac:dyDescent="0.25">
      <c r="A77227" s="3" t="str">
        <f t="shared" si="1402"/>
        <v/>
      </c>
      <c r="L77227"/>
    </row>
    <row r="77228" spans="1:12" x14ac:dyDescent="0.25">
      <c r="A77228" s="3" t="str">
        <f t="shared" si="1402"/>
        <v/>
      </c>
      <c r="L77228"/>
    </row>
    <row r="77229" spans="1:12" x14ac:dyDescent="0.25">
      <c r="A77229" s="3" t="str">
        <f t="shared" si="1402"/>
        <v/>
      </c>
      <c r="L77229"/>
    </row>
    <row r="77230" spans="1:12" x14ac:dyDescent="0.25">
      <c r="A77230" s="3" t="str">
        <f t="shared" si="1402"/>
        <v/>
      </c>
      <c r="L77230"/>
    </row>
    <row r="77231" spans="1:12" x14ac:dyDescent="0.25">
      <c r="A77231" s="3" t="str">
        <f t="shared" si="1402"/>
        <v/>
      </c>
      <c r="L77231"/>
    </row>
    <row r="77232" spans="1:12" x14ac:dyDescent="0.25">
      <c r="A77232" s="3" t="str">
        <f t="shared" si="1402"/>
        <v/>
      </c>
      <c r="L77232"/>
    </row>
    <row r="77233" spans="1:12" x14ac:dyDescent="0.25">
      <c r="A77233" s="3" t="str">
        <f t="shared" si="1402"/>
        <v/>
      </c>
      <c r="L77233"/>
    </row>
    <row r="77234" spans="1:12" x14ac:dyDescent="0.25">
      <c r="A77234" s="3" t="str">
        <f t="shared" si="1402"/>
        <v/>
      </c>
      <c r="L77234"/>
    </row>
    <row r="77235" spans="1:12" x14ac:dyDescent="0.25">
      <c r="A77235" s="3" t="str">
        <f t="shared" si="1402"/>
        <v/>
      </c>
      <c r="L77235"/>
    </row>
    <row r="77236" spans="1:12" x14ac:dyDescent="0.25">
      <c r="A77236" s="3" t="str">
        <f t="shared" si="1402"/>
        <v/>
      </c>
      <c r="L77236"/>
    </row>
    <row r="77237" spans="1:12" x14ac:dyDescent="0.25">
      <c r="A77237" s="3" t="str">
        <f t="shared" si="1402"/>
        <v/>
      </c>
      <c r="L77237"/>
    </row>
    <row r="77238" spans="1:12" x14ac:dyDescent="0.25">
      <c r="A77238" s="3" t="str">
        <f t="shared" si="1402"/>
        <v/>
      </c>
      <c r="L77238"/>
    </row>
    <row r="77239" spans="1:12" x14ac:dyDescent="0.25">
      <c r="A77239" s="3" t="str">
        <f t="shared" si="1402"/>
        <v/>
      </c>
      <c r="L77239"/>
    </row>
    <row r="77240" spans="1:12" x14ac:dyDescent="0.25">
      <c r="A77240" s="3" t="str">
        <f t="shared" si="1402"/>
        <v/>
      </c>
      <c r="L77240"/>
    </row>
    <row r="77241" spans="1:12" x14ac:dyDescent="0.25">
      <c r="A77241" s="3" t="str">
        <f t="shared" si="1402"/>
        <v/>
      </c>
      <c r="L77241"/>
    </row>
    <row r="77242" spans="1:12" x14ac:dyDescent="0.25">
      <c r="A77242" s="3" t="str">
        <f t="shared" si="1402"/>
        <v/>
      </c>
      <c r="L77242"/>
    </row>
    <row r="77243" spans="1:12" x14ac:dyDescent="0.25">
      <c r="A77243" s="3" t="str">
        <f t="shared" si="1402"/>
        <v/>
      </c>
      <c r="L77243"/>
    </row>
    <row r="77244" spans="1:12" x14ac:dyDescent="0.25">
      <c r="A77244" s="3" t="str">
        <f t="shared" si="1402"/>
        <v/>
      </c>
      <c r="L77244"/>
    </row>
    <row r="77245" spans="1:12" x14ac:dyDescent="0.25">
      <c r="A77245" s="3" t="str">
        <f t="shared" si="1402"/>
        <v/>
      </c>
      <c r="L77245"/>
    </row>
    <row r="77246" spans="1:12" x14ac:dyDescent="0.25">
      <c r="A77246" s="3" t="str">
        <f t="shared" si="1402"/>
        <v/>
      </c>
      <c r="L77246"/>
    </row>
    <row r="77247" spans="1:12" x14ac:dyDescent="0.25">
      <c r="A77247" s="3" t="str">
        <f t="shared" si="1402"/>
        <v/>
      </c>
      <c r="L77247"/>
    </row>
    <row r="77248" spans="1:12" x14ac:dyDescent="0.25">
      <c r="A77248" s="3" t="str">
        <f t="shared" si="1402"/>
        <v/>
      </c>
      <c r="L77248"/>
    </row>
    <row r="77249" spans="1:12" x14ac:dyDescent="0.25">
      <c r="A77249" s="3" t="str">
        <f t="shared" si="1402"/>
        <v/>
      </c>
      <c r="L77249"/>
    </row>
    <row r="77250" spans="1:12" x14ac:dyDescent="0.25">
      <c r="A77250" s="3" t="str">
        <f t="shared" si="1402"/>
        <v/>
      </c>
      <c r="L77250"/>
    </row>
    <row r="77251" spans="1:12" x14ac:dyDescent="0.25">
      <c r="A77251" s="3" t="str">
        <f t="shared" si="1402"/>
        <v/>
      </c>
      <c r="L77251"/>
    </row>
    <row r="77252" spans="1:12" x14ac:dyDescent="0.25">
      <c r="A77252" s="3" t="str">
        <f t="shared" si="1402"/>
        <v/>
      </c>
      <c r="L77252"/>
    </row>
    <row r="77253" spans="1:12" x14ac:dyDescent="0.25">
      <c r="A77253" s="3" t="str">
        <f t="shared" si="1402"/>
        <v/>
      </c>
      <c r="L77253"/>
    </row>
    <row r="77254" spans="1:12" x14ac:dyDescent="0.25">
      <c r="A77254" s="3" t="str">
        <f t="shared" si="1402"/>
        <v/>
      </c>
      <c r="L77254"/>
    </row>
    <row r="77255" spans="1:12" x14ac:dyDescent="0.25">
      <c r="A77255" s="3" t="str">
        <f t="shared" si="1402"/>
        <v/>
      </c>
      <c r="L77255"/>
    </row>
    <row r="77256" spans="1:12" x14ac:dyDescent="0.25">
      <c r="A77256" s="3" t="str">
        <f t="shared" si="1402"/>
        <v/>
      </c>
      <c r="L77256"/>
    </row>
    <row r="77257" spans="1:12" x14ac:dyDescent="0.25">
      <c r="A77257" s="3" t="str">
        <f t="shared" si="1402"/>
        <v/>
      </c>
      <c r="L77257"/>
    </row>
    <row r="77258" spans="1:12" x14ac:dyDescent="0.25">
      <c r="A77258" s="3" t="str">
        <f t="shared" si="1402"/>
        <v/>
      </c>
      <c r="L77258"/>
    </row>
    <row r="77259" spans="1:12" x14ac:dyDescent="0.25">
      <c r="A77259" s="3" t="str">
        <f t="shared" si="1402"/>
        <v/>
      </c>
      <c r="L77259"/>
    </row>
    <row r="77260" spans="1:12" x14ac:dyDescent="0.25">
      <c r="A77260" s="3" t="str">
        <f t="shared" si="1402"/>
        <v/>
      </c>
      <c r="L77260"/>
    </row>
    <row r="77261" spans="1:12" x14ac:dyDescent="0.25">
      <c r="A77261" s="3" t="str">
        <f t="shared" si="1402"/>
        <v/>
      </c>
      <c r="L77261"/>
    </row>
    <row r="77262" spans="1:12" x14ac:dyDescent="0.25">
      <c r="A77262" s="3" t="str">
        <f t="shared" si="1402"/>
        <v/>
      </c>
      <c r="L77262"/>
    </row>
    <row r="77263" spans="1:12" x14ac:dyDescent="0.25">
      <c r="A77263" s="3" t="str">
        <f t="shared" si="1402"/>
        <v/>
      </c>
      <c r="L77263"/>
    </row>
    <row r="77264" spans="1:12" x14ac:dyDescent="0.25">
      <c r="A77264" s="3" t="str">
        <f t="shared" si="1402"/>
        <v/>
      </c>
      <c r="L77264"/>
    </row>
    <row r="77265" spans="1:12" x14ac:dyDescent="0.25">
      <c r="A77265" s="3" t="str">
        <f t="shared" ref="A77265:A77328" si="1403">IF(B77251="","",CONCATENATE(MONTH(B77251),YEAR(B77251)))</f>
        <v/>
      </c>
      <c r="L77265"/>
    </row>
    <row r="77266" spans="1:12" x14ac:dyDescent="0.25">
      <c r="A77266" s="3" t="str">
        <f t="shared" si="1403"/>
        <v/>
      </c>
      <c r="L77266"/>
    </row>
    <row r="77267" spans="1:12" x14ac:dyDescent="0.25">
      <c r="A77267" s="3" t="str">
        <f t="shared" si="1403"/>
        <v/>
      </c>
      <c r="L77267"/>
    </row>
    <row r="77268" spans="1:12" x14ac:dyDescent="0.25">
      <c r="A77268" s="3" t="str">
        <f t="shared" si="1403"/>
        <v/>
      </c>
      <c r="L77268"/>
    </row>
    <row r="77269" spans="1:12" x14ac:dyDescent="0.25">
      <c r="A77269" s="3" t="str">
        <f t="shared" si="1403"/>
        <v/>
      </c>
      <c r="L77269"/>
    </row>
    <row r="77270" spans="1:12" x14ac:dyDescent="0.25">
      <c r="A77270" s="3" t="str">
        <f t="shared" si="1403"/>
        <v/>
      </c>
      <c r="L77270"/>
    </row>
    <row r="77271" spans="1:12" x14ac:dyDescent="0.25">
      <c r="A77271" s="3" t="str">
        <f t="shared" si="1403"/>
        <v/>
      </c>
      <c r="L77271"/>
    </row>
    <row r="77272" spans="1:12" x14ac:dyDescent="0.25">
      <c r="A77272" s="3" t="str">
        <f t="shared" si="1403"/>
        <v/>
      </c>
      <c r="L77272"/>
    </row>
    <row r="77273" spans="1:12" x14ac:dyDescent="0.25">
      <c r="A77273" s="3" t="str">
        <f t="shared" si="1403"/>
        <v/>
      </c>
      <c r="L77273"/>
    </row>
    <row r="77274" spans="1:12" x14ac:dyDescent="0.25">
      <c r="A77274" s="3" t="str">
        <f t="shared" si="1403"/>
        <v/>
      </c>
      <c r="L77274"/>
    </row>
    <row r="77275" spans="1:12" x14ac:dyDescent="0.25">
      <c r="A77275" s="3" t="str">
        <f t="shared" si="1403"/>
        <v/>
      </c>
      <c r="L77275"/>
    </row>
    <row r="77276" spans="1:12" x14ac:dyDescent="0.25">
      <c r="A77276" s="3" t="str">
        <f t="shared" si="1403"/>
        <v/>
      </c>
      <c r="L77276"/>
    </row>
    <row r="77277" spans="1:12" x14ac:dyDescent="0.25">
      <c r="A77277" s="3" t="str">
        <f t="shared" si="1403"/>
        <v/>
      </c>
      <c r="L77277"/>
    </row>
    <row r="77278" spans="1:12" x14ac:dyDescent="0.25">
      <c r="A77278" s="3" t="str">
        <f t="shared" si="1403"/>
        <v/>
      </c>
      <c r="L77278"/>
    </row>
    <row r="77279" spans="1:12" x14ac:dyDescent="0.25">
      <c r="A77279" s="3" t="str">
        <f t="shared" si="1403"/>
        <v/>
      </c>
      <c r="L77279"/>
    </row>
    <row r="77280" spans="1:12" x14ac:dyDescent="0.25">
      <c r="A77280" s="3" t="str">
        <f t="shared" si="1403"/>
        <v/>
      </c>
      <c r="L77280"/>
    </row>
    <row r="77281" spans="1:12" x14ac:dyDescent="0.25">
      <c r="A77281" s="3" t="str">
        <f t="shared" si="1403"/>
        <v/>
      </c>
      <c r="L77281"/>
    </row>
    <row r="77282" spans="1:12" x14ac:dyDescent="0.25">
      <c r="A77282" s="3" t="str">
        <f t="shared" si="1403"/>
        <v/>
      </c>
      <c r="L77282"/>
    </row>
    <row r="77283" spans="1:12" x14ac:dyDescent="0.25">
      <c r="A77283" s="3" t="str">
        <f t="shared" si="1403"/>
        <v/>
      </c>
      <c r="L77283"/>
    </row>
    <row r="77284" spans="1:12" x14ac:dyDescent="0.25">
      <c r="A77284" s="3" t="str">
        <f t="shared" si="1403"/>
        <v/>
      </c>
      <c r="L77284"/>
    </row>
    <row r="77285" spans="1:12" x14ac:dyDescent="0.25">
      <c r="A77285" s="3" t="str">
        <f t="shared" si="1403"/>
        <v/>
      </c>
      <c r="L77285"/>
    </row>
    <row r="77286" spans="1:12" x14ac:dyDescent="0.25">
      <c r="A77286" s="3" t="str">
        <f t="shared" si="1403"/>
        <v/>
      </c>
      <c r="L77286"/>
    </row>
    <row r="77287" spans="1:12" x14ac:dyDescent="0.25">
      <c r="A77287" s="3" t="str">
        <f t="shared" si="1403"/>
        <v/>
      </c>
      <c r="L77287"/>
    </row>
    <row r="77288" spans="1:12" x14ac:dyDescent="0.25">
      <c r="A77288" s="3" t="str">
        <f t="shared" si="1403"/>
        <v/>
      </c>
      <c r="L77288"/>
    </row>
    <row r="77289" spans="1:12" x14ac:dyDescent="0.25">
      <c r="A77289" s="3" t="str">
        <f t="shared" si="1403"/>
        <v/>
      </c>
      <c r="L77289"/>
    </row>
    <row r="77290" spans="1:12" x14ac:dyDescent="0.25">
      <c r="A77290" s="3" t="str">
        <f t="shared" si="1403"/>
        <v/>
      </c>
      <c r="L77290"/>
    </row>
    <row r="77291" spans="1:12" x14ac:dyDescent="0.25">
      <c r="A77291" s="3" t="str">
        <f t="shared" si="1403"/>
        <v/>
      </c>
      <c r="L77291"/>
    </row>
    <row r="77292" spans="1:12" x14ac:dyDescent="0.25">
      <c r="A77292" s="3" t="str">
        <f t="shared" si="1403"/>
        <v/>
      </c>
      <c r="L77292"/>
    </row>
    <row r="77293" spans="1:12" x14ac:dyDescent="0.25">
      <c r="A77293" s="3" t="str">
        <f t="shared" si="1403"/>
        <v/>
      </c>
      <c r="L77293"/>
    </row>
    <row r="77294" spans="1:12" x14ac:dyDescent="0.25">
      <c r="A77294" s="3" t="str">
        <f t="shared" si="1403"/>
        <v/>
      </c>
      <c r="L77294"/>
    </row>
    <row r="77295" spans="1:12" x14ac:dyDescent="0.25">
      <c r="A77295" s="3" t="str">
        <f t="shared" si="1403"/>
        <v/>
      </c>
      <c r="L77295"/>
    </row>
    <row r="77296" spans="1:12" x14ac:dyDescent="0.25">
      <c r="A77296" s="3" t="str">
        <f t="shared" si="1403"/>
        <v/>
      </c>
      <c r="L77296"/>
    </row>
    <row r="77297" spans="1:12" x14ac:dyDescent="0.25">
      <c r="A77297" s="3" t="str">
        <f t="shared" si="1403"/>
        <v/>
      </c>
      <c r="L77297"/>
    </row>
    <row r="77298" spans="1:12" x14ac:dyDescent="0.25">
      <c r="A77298" s="3" t="str">
        <f t="shared" si="1403"/>
        <v/>
      </c>
      <c r="L77298"/>
    </row>
    <row r="77299" spans="1:12" x14ac:dyDescent="0.25">
      <c r="A77299" s="3" t="str">
        <f t="shared" si="1403"/>
        <v/>
      </c>
      <c r="L77299"/>
    </row>
    <row r="77300" spans="1:12" x14ac:dyDescent="0.25">
      <c r="A77300" s="3" t="str">
        <f t="shared" si="1403"/>
        <v/>
      </c>
      <c r="L77300"/>
    </row>
    <row r="77301" spans="1:12" x14ac:dyDescent="0.25">
      <c r="A77301" s="3" t="str">
        <f t="shared" si="1403"/>
        <v/>
      </c>
      <c r="L77301"/>
    </row>
    <row r="77302" spans="1:12" x14ac:dyDescent="0.25">
      <c r="A77302" s="3" t="str">
        <f t="shared" si="1403"/>
        <v/>
      </c>
      <c r="L77302"/>
    </row>
    <row r="77303" spans="1:12" x14ac:dyDescent="0.25">
      <c r="A77303" s="3" t="str">
        <f t="shared" si="1403"/>
        <v/>
      </c>
      <c r="L77303"/>
    </row>
    <row r="77304" spans="1:12" x14ac:dyDescent="0.25">
      <c r="A77304" s="3" t="str">
        <f t="shared" si="1403"/>
        <v/>
      </c>
      <c r="L77304"/>
    </row>
    <row r="77305" spans="1:12" x14ac:dyDescent="0.25">
      <c r="A77305" s="3" t="str">
        <f t="shared" si="1403"/>
        <v/>
      </c>
      <c r="L77305"/>
    </row>
    <row r="77306" spans="1:12" x14ac:dyDescent="0.25">
      <c r="A77306" s="3" t="str">
        <f t="shared" si="1403"/>
        <v/>
      </c>
      <c r="L77306"/>
    </row>
    <row r="77307" spans="1:12" x14ac:dyDescent="0.25">
      <c r="A77307" s="3" t="str">
        <f t="shared" si="1403"/>
        <v/>
      </c>
      <c r="L77307"/>
    </row>
    <row r="77308" spans="1:12" x14ac:dyDescent="0.25">
      <c r="A77308" s="3" t="str">
        <f t="shared" si="1403"/>
        <v/>
      </c>
      <c r="L77308"/>
    </row>
    <row r="77309" spans="1:12" x14ac:dyDescent="0.25">
      <c r="A77309" s="3" t="str">
        <f t="shared" si="1403"/>
        <v/>
      </c>
      <c r="L77309"/>
    </row>
    <row r="77310" spans="1:12" x14ac:dyDescent="0.25">
      <c r="A77310" s="3" t="str">
        <f t="shared" si="1403"/>
        <v/>
      </c>
      <c r="L77310"/>
    </row>
    <row r="77311" spans="1:12" x14ac:dyDescent="0.25">
      <c r="A77311" s="3" t="str">
        <f t="shared" si="1403"/>
        <v/>
      </c>
      <c r="L77311"/>
    </row>
    <row r="77312" spans="1:12" x14ac:dyDescent="0.25">
      <c r="A77312" s="3" t="str">
        <f t="shared" si="1403"/>
        <v/>
      </c>
      <c r="L77312"/>
    </row>
    <row r="77313" spans="1:12" x14ac:dyDescent="0.25">
      <c r="A77313" s="3" t="str">
        <f t="shared" si="1403"/>
        <v/>
      </c>
      <c r="L77313"/>
    </row>
    <row r="77314" spans="1:12" x14ac:dyDescent="0.25">
      <c r="A77314" s="3" t="str">
        <f t="shared" si="1403"/>
        <v/>
      </c>
      <c r="L77314"/>
    </row>
    <row r="77315" spans="1:12" x14ac:dyDescent="0.25">
      <c r="A77315" s="3" t="str">
        <f t="shared" si="1403"/>
        <v/>
      </c>
      <c r="L77315"/>
    </row>
    <row r="77316" spans="1:12" x14ac:dyDescent="0.25">
      <c r="A77316" s="3" t="str">
        <f t="shared" si="1403"/>
        <v/>
      </c>
      <c r="L77316"/>
    </row>
    <row r="77317" spans="1:12" x14ac:dyDescent="0.25">
      <c r="A77317" s="3" t="str">
        <f t="shared" si="1403"/>
        <v/>
      </c>
      <c r="L77317"/>
    </row>
    <row r="77318" spans="1:12" x14ac:dyDescent="0.25">
      <c r="A77318" s="3" t="str">
        <f t="shared" si="1403"/>
        <v/>
      </c>
      <c r="L77318"/>
    </row>
    <row r="77319" spans="1:12" x14ac:dyDescent="0.25">
      <c r="A77319" s="3" t="str">
        <f t="shared" si="1403"/>
        <v/>
      </c>
      <c r="L77319"/>
    </row>
    <row r="77320" spans="1:12" x14ac:dyDescent="0.25">
      <c r="A77320" s="3" t="str">
        <f t="shared" si="1403"/>
        <v/>
      </c>
      <c r="L77320"/>
    </row>
    <row r="77321" spans="1:12" x14ac:dyDescent="0.25">
      <c r="A77321" s="3" t="str">
        <f t="shared" si="1403"/>
        <v/>
      </c>
      <c r="L77321"/>
    </row>
    <row r="77322" spans="1:12" x14ac:dyDescent="0.25">
      <c r="A77322" s="3" t="str">
        <f t="shared" si="1403"/>
        <v/>
      </c>
      <c r="L77322"/>
    </row>
    <row r="77323" spans="1:12" x14ac:dyDescent="0.25">
      <c r="A77323" s="3" t="str">
        <f t="shared" si="1403"/>
        <v/>
      </c>
      <c r="L77323"/>
    </row>
    <row r="77324" spans="1:12" x14ac:dyDescent="0.25">
      <c r="A77324" s="3" t="str">
        <f t="shared" si="1403"/>
        <v/>
      </c>
      <c r="L77324"/>
    </row>
    <row r="77325" spans="1:12" x14ac:dyDescent="0.25">
      <c r="A77325" s="3" t="str">
        <f t="shared" si="1403"/>
        <v/>
      </c>
      <c r="L77325"/>
    </row>
    <row r="77326" spans="1:12" x14ac:dyDescent="0.25">
      <c r="A77326" s="3" t="str">
        <f t="shared" si="1403"/>
        <v/>
      </c>
      <c r="L77326"/>
    </row>
    <row r="77327" spans="1:12" x14ac:dyDescent="0.25">
      <c r="A77327" s="3" t="str">
        <f t="shared" si="1403"/>
        <v/>
      </c>
      <c r="L77327"/>
    </row>
    <row r="77328" spans="1:12" x14ac:dyDescent="0.25">
      <c r="A77328" s="3" t="str">
        <f t="shared" si="1403"/>
        <v/>
      </c>
      <c r="L77328"/>
    </row>
    <row r="77329" spans="1:12" x14ac:dyDescent="0.25">
      <c r="A77329" s="3" t="str">
        <f t="shared" ref="A77329:A77392" si="1404">IF(B77315="","",CONCATENATE(MONTH(B77315),YEAR(B77315)))</f>
        <v/>
      </c>
      <c r="L77329"/>
    </row>
    <row r="77330" spans="1:12" x14ac:dyDescent="0.25">
      <c r="A77330" s="3" t="str">
        <f t="shared" si="1404"/>
        <v/>
      </c>
      <c r="L77330"/>
    </row>
    <row r="77331" spans="1:12" x14ac:dyDescent="0.25">
      <c r="A77331" s="3" t="str">
        <f t="shared" si="1404"/>
        <v/>
      </c>
      <c r="L77331"/>
    </row>
    <row r="77332" spans="1:12" x14ac:dyDescent="0.25">
      <c r="A77332" s="3" t="str">
        <f t="shared" si="1404"/>
        <v/>
      </c>
      <c r="L77332"/>
    </row>
    <row r="77333" spans="1:12" x14ac:dyDescent="0.25">
      <c r="A77333" s="3" t="str">
        <f t="shared" si="1404"/>
        <v/>
      </c>
      <c r="L77333"/>
    </row>
    <row r="77334" spans="1:12" x14ac:dyDescent="0.25">
      <c r="A77334" s="3" t="str">
        <f t="shared" si="1404"/>
        <v/>
      </c>
      <c r="L77334"/>
    </row>
    <row r="77335" spans="1:12" x14ac:dyDescent="0.25">
      <c r="A77335" s="3" t="str">
        <f t="shared" si="1404"/>
        <v/>
      </c>
      <c r="L77335"/>
    </row>
    <row r="77336" spans="1:12" x14ac:dyDescent="0.25">
      <c r="A77336" s="3" t="str">
        <f t="shared" si="1404"/>
        <v/>
      </c>
      <c r="L77336"/>
    </row>
    <row r="77337" spans="1:12" x14ac:dyDescent="0.25">
      <c r="A77337" s="3" t="str">
        <f t="shared" si="1404"/>
        <v/>
      </c>
      <c r="L77337"/>
    </row>
    <row r="77338" spans="1:12" x14ac:dyDescent="0.25">
      <c r="A77338" s="3" t="str">
        <f t="shared" si="1404"/>
        <v/>
      </c>
      <c r="L77338"/>
    </row>
    <row r="77339" spans="1:12" x14ac:dyDescent="0.25">
      <c r="A77339" s="3" t="str">
        <f t="shared" si="1404"/>
        <v/>
      </c>
      <c r="L77339"/>
    </row>
    <row r="77340" spans="1:12" x14ac:dyDescent="0.25">
      <c r="A77340" s="3" t="str">
        <f t="shared" si="1404"/>
        <v/>
      </c>
      <c r="L77340"/>
    </row>
    <row r="77341" spans="1:12" x14ac:dyDescent="0.25">
      <c r="A77341" s="3" t="str">
        <f t="shared" si="1404"/>
        <v/>
      </c>
      <c r="L77341"/>
    </row>
    <row r="77342" spans="1:12" x14ac:dyDescent="0.25">
      <c r="A77342" s="3" t="str">
        <f t="shared" si="1404"/>
        <v/>
      </c>
      <c r="L77342"/>
    </row>
    <row r="77343" spans="1:12" x14ac:dyDescent="0.25">
      <c r="A77343" s="3" t="str">
        <f t="shared" si="1404"/>
        <v/>
      </c>
      <c r="L77343"/>
    </row>
    <row r="77344" spans="1:12" x14ac:dyDescent="0.25">
      <c r="A77344" s="3" t="str">
        <f t="shared" si="1404"/>
        <v/>
      </c>
      <c r="L77344"/>
    </row>
    <row r="77345" spans="1:12" x14ac:dyDescent="0.25">
      <c r="A77345" s="3" t="str">
        <f t="shared" si="1404"/>
        <v/>
      </c>
      <c r="L77345"/>
    </row>
    <row r="77346" spans="1:12" x14ac:dyDescent="0.25">
      <c r="A77346" s="3" t="str">
        <f t="shared" si="1404"/>
        <v/>
      </c>
      <c r="L77346"/>
    </row>
    <row r="77347" spans="1:12" x14ac:dyDescent="0.25">
      <c r="A77347" s="3" t="str">
        <f t="shared" si="1404"/>
        <v/>
      </c>
      <c r="L77347"/>
    </row>
    <row r="77348" spans="1:12" x14ac:dyDescent="0.25">
      <c r="A77348" s="3" t="str">
        <f t="shared" si="1404"/>
        <v/>
      </c>
      <c r="L77348"/>
    </row>
    <row r="77349" spans="1:12" x14ac:dyDescent="0.25">
      <c r="A77349" s="3" t="str">
        <f t="shared" si="1404"/>
        <v/>
      </c>
      <c r="L77349"/>
    </row>
    <row r="77350" spans="1:12" x14ac:dyDescent="0.25">
      <c r="A77350" s="3" t="str">
        <f t="shared" si="1404"/>
        <v/>
      </c>
      <c r="L77350"/>
    </row>
    <row r="77351" spans="1:12" x14ac:dyDescent="0.25">
      <c r="A77351" s="3" t="str">
        <f t="shared" si="1404"/>
        <v/>
      </c>
      <c r="L77351"/>
    </row>
    <row r="77352" spans="1:12" x14ac:dyDescent="0.25">
      <c r="A77352" s="3" t="str">
        <f t="shared" si="1404"/>
        <v/>
      </c>
      <c r="L77352"/>
    </row>
    <row r="77353" spans="1:12" x14ac:dyDescent="0.25">
      <c r="A77353" s="3" t="str">
        <f t="shared" si="1404"/>
        <v/>
      </c>
      <c r="L77353"/>
    </row>
    <row r="77354" spans="1:12" x14ac:dyDescent="0.25">
      <c r="A77354" s="3" t="str">
        <f t="shared" si="1404"/>
        <v/>
      </c>
      <c r="L77354"/>
    </row>
    <row r="77355" spans="1:12" x14ac:dyDescent="0.25">
      <c r="A77355" s="3" t="str">
        <f t="shared" si="1404"/>
        <v/>
      </c>
      <c r="L77355"/>
    </row>
    <row r="77356" spans="1:12" x14ac:dyDescent="0.25">
      <c r="A77356" s="3" t="str">
        <f t="shared" si="1404"/>
        <v/>
      </c>
      <c r="L77356"/>
    </row>
    <row r="77357" spans="1:12" x14ac:dyDescent="0.25">
      <c r="A77357" s="3" t="str">
        <f t="shared" si="1404"/>
        <v/>
      </c>
      <c r="L77357"/>
    </row>
    <row r="77358" spans="1:12" x14ac:dyDescent="0.25">
      <c r="A77358" s="3" t="str">
        <f t="shared" si="1404"/>
        <v/>
      </c>
      <c r="L77358"/>
    </row>
    <row r="77359" spans="1:12" x14ac:dyDescent="0.25">
      <c r="A77359" s="3" t="str">
        <f t="shared" si="1404"/>
        <v/>
      </c>
      <c r="L77359"/>
    </row>
    <row r="77360" spans="1:12" x14ac:dyDescent="0.25">
      <c r="A77360" s="3" t="str">
        <f t="shared" si="1404"/>
        <v/>
      </c>
      <c r="L77360"/>
    </row>
    <row r="77361" spans="1:12" x14ac:dyDescent="0.25">
      <c r="A77361" s="3" t="str">
        <f t="shared" si="1404"/>
        <v/>
      </c>
      <c r="L77361"/>
    </row>
    <row r="77362" spans="1:12" x14ac:dyDescent="0.25">
      <c r="A77362" s="3" t="str">
        <f t="shared" si="1404"/>
        <v/>
      </c>
      <c r="L77362"/>
    </row>
    <row r="77363" spans="1:12" x14ac:dyDescent="0.25">
      <c r="A77363" s="3" t="str">
        <f t="shared" si="1404"/>
        <v/>
      </c>
      <c r="L77363"/>
    </row>
    <row r="77364" spans="1:12" x14ac:dyDescent="0.25">
      <c r="A77364" s="3" t="str">
        <f t="shared" si="1404"/>
        <v/>
      </c>
      <c r="L77364"/>
    </row>
    <row r="77365" spans="1:12" x14ac:dyDescent="0.25">
      <c r="A77365" s="3" t="str">
        <f t="shared" si="1404"/>
        <v/>
      </c>
      <c r="L77365"/>
    </row>
    <row r="77366" spans="1:12" x14ac:dyDescent="0.25">
      <c r="A77366" s="3" t="str">
        <f t="shared" si="1404"/>
        <v/>
      </c>
      <c r="L77366"/>
    </row>
    <row r="77367" spans="1:12" x14ac:dyDescent="0.25">
      <c r="A77367" s="3" t="str">
        <f t="shared" si="1404"/>
        <v/>
      </c>
      <c r="L77367"/>
    </row>
    <row r="77368" spans="1:12" x14ac:dyDescent="0.25">
      <c r="A77368" s="3" t="str">
        <f t="shared" si="1404"/>
        <v/>
      </c>
      <c r="L77368"/>
    </row>
    <row r="77369" spans="1:12" x14ac:dyDescent="0.25">
      <c r="A77369" s="3" t="str">
        <f t="shared" si="1404"/>
        <v/>
      </c>
      <c r="L77369"/>
    </row>
    <row r="77370" spans="1:12" x14ac:dyDescent="0.25">
      <c r="A77370" s="3" t="str">
        <f t="shared" si="1404"/>
        <v/>
      </c>
      <c r="L77370"/>
    </row>
    <row r="77371" spans="1:12" x14ac:dyDescent="0.25">
      <c r="A77371" s="3" t="str">
        <f t="shared" si="1404"/>
        <v/>
      </c>
      <c r="L77371"/>
    </row>
    <row r="77372" spans="1:12" x14ac:dyDescent="0.25">
      <c r="A77372" s="3" t="str">
        <f t="shared" si="1404"/>
        <v/>
      </c>
      <c r="L77372"/>
    </row>
    <row r="77373" spans="1:12" x14ac:dyDescent="0.25">
      <c r="A77373" s="3" t="str">
        <f t="shared" si="1404"/>
        <v/>
      </c>
      <c r="L77373"/>
    </row>
    <row r="77374" spans="1:12" x14ac:dyDescent="0.25">
      <c r="A77374" s="3" t="str">
        <f t="shared" si="1404"/>
        <v/>
      </c>
      <c r="L77374"/>
    </row>
    <row r="77375" spans="1:12" x14ac:dyDescent="0.25">
      <c r="A77375" s="3" t="str">
        <f t="shared" si="1404"/>
        <v/>
      </c>
      <c r="L77375"/>
    </row>
    <row r="77376" spans="1:12" x14ac:dyDescent="0.25">
      <c r="A77376" s="3" t="str">
        <f t="shared" si="1404"/>
        <v/>
      </c>
      <c r="L77376"/>
    </row>
    <row r="77377" spans="1:12" x14ac:dyDescent="0.25">
      <c r="A77377" s="3" t="str">
        <f t="shared" si="1404"/>
        <v/>
      </c>
      <c r="L77377"/>
    </row>
    <row r="77378" spans="1:12" x14ac:dyDescent="0.25">
      <c r="A77378" s="3" t="str">
        <f t="shared" si="1404"/>
        <v/>
      </c>
      <c r="L77378"/>
    </row>
    <row r="77379" spans="1:12" x14ac:dyDescent="0.25">
      <c r="A77379" s="3" t="str">
        <f t="shared" si="1404"/>
        <v/>
      </c>
      <c r="L77379"/>
    </row>
    <row r="77380" spans="1:12" x14ac:dyDescent="0.25">
      <c r="A77380" s="3" t="str">
        <f t="shared" si="1404"/>
        <v/>
      </c>
      <c r="L77380"/>
    </row>
    <row r="77381" spans="1:12" x14ac:dyDescent="0.25">
      <c r="A77381" s="3" t="str">
        <f t="shared" si="1404"/>
        <v/>
      </c>
      <c r="L77381"/>
    </row>
    <row r="77382" spans="1:12" x14ac:dyDescent="0.25">
      <c r="A77382" s="3" t="str">
        <f t="shared" si="1404"/>
        <v/>
      </c>
      <c r="L77382"/>
    </row>
    <row r="77383" spans="1:12" x14ac:dyDescent="0.25">
      <c r="A77383" s="3" t="str">
        <f t="shared" si="1404"/>
        <v/>
      </c>
      <c r="L77383"/>
    </row>
    <row r="77384" spans="1:12" x14ac:dyDescent="0.25">
      <c r="A77384" s="3" t="str">
        <f t="shared" si="1404"/>
        <v/>
      </c>
      <c r="L77384"/>
    </row>
    <row r="77385" spans="1:12" x14ac:dyDescent="0.25">
      <c r="A77385" s="3" t="str">
        <f t="shared" si="1404"/>
        <v/>
      </c>
      <c r="L77385"/>
    </row>
    <row r="77386" spans="1:12" x14ac:dyDescent="0.25">
      <c r="A77386" s="3" t="str">
        <f t="shared" si="1404"/>
        <v/>
      </c>
      <c r="L77386"/>
    </row>
    <row r="77387" spans="1:12" x14ac:dyDescent="0.25">
      <c r="A77387" s="3" t="str">
        <f t="shared" si="1404"/>
        <v/>
      </c>
      <c r="L77387"/>
    </row>
    <row r="77388" spans="1:12" x14ac:dyDescent="0.25">
      <c r="A77388" s="3" t="str">
        <f t="shared" si="1404"/>
        <v/>
      </c>
      <c r="L77388"/>
    </row>
    <row r="77389" spans="1:12" x14ac:dyDescent="0.25">
      <c r="A77389" s="3" t="str">
        <f t="shared" si="1404"/>
        <v/>
      </c>
      <c r="L77389"/>
    </row>
    <row r="77390" spans="1:12" x14ac:dyDescent="0.25">
      <c r="A77390" s="3" t="str">
        <f t="shared" si="1404"/>
        <v/>
      </c>
      <c r="L77390"/>
    </row>
    <row r="77391" spans="1:12" x14ac:dyDescent="0.25">
      <c r="A77391" s="3" t="str">
        <f t="shared" si="1404"/>
        <v/>
      </c>
      <c r="L77391"/>
    </row>
    <row r="77392" spans="1:12" x14ac:dyDescent="0.25">
      <c r="A77392" s="3" t="str">
        <f t="shared" si="1404"/>
        <v/>
      </c>
      <c r="L77392"/>
    </row>
    <row r="77393" spans="1:12" x14ac:dyDescent="0.25">
      <c r="A77393" s="3" t="str">
        <f t="shared" ref="A77393:A77456" si="1405">IF(B77379="","",CONCATENATE(MONTH(B77379),YEAR(B77379)))</f>
        <v/>
      </c>
      <c r="L77393"/>
    </row>
    <row r="77394" spans="1:12" x14ac:dyDescent="0.25">
      <c r="A77394" s="3" t="str">
        <f t="shared" si="1405"/>
        <v/>
      </c>
      <c r="L77394"/>
    </row>
    <row r="77395" spans="1:12" x14ac:dyDescent="0.25">
      <c r="A77395" s="3" t="str">
        <f t="shared" si="1405"/>
        <v/>
      </c>
      <c r="L77395"/>
    </row>
    <row r="77396" spans="1:12" x14ac:dyDescent="0.25">
      <c r="A77396" s="3" t="str">
        <f t="shared" si="1405"/>
        <v/>
      </c>
      <c r="L77396"/>
    </row>
    <row r="77397" spans="1:12" x14ac:dyDescent="0.25">
      <c r="A77397" s="3" t="str">
        <f t="shared" si="1405"/>
        <v/>
      </c>
      <c r="L77397"/>
    </row>
    <row r="77398" spans="1:12" x14ac:dyDescent="0.25">
      <c r="A77398" s="3" t="str">
        <f t="shared" si="1405"/>
        <v/>
      </c>
      <c r="L77398"/>
    </row>
    <row r="77399" spans="1:12" x14ac:dyDescent="0.25">
      <c r="A77399" s="3" t="str">
        <f t="shared" si="1405"/>
        <v/>
      </c>
      <c r="L77399"/>
    </row>
    <row r="77400" spans="1:12" x14ac:dyDescent="0.25">
      <c r="A77400" s="3" t="str">
        <f t="shared" si="1405"/>
        <v/>
      </c>
      <c r="L77400"/>
    </row>
    <row r="77401" spans="1:12" x14ac:dyDescent="0.25">
      <c r="A77401" s="3" t="str">
        <f t="shared" si="1405"/>
        <v/>
      </c>
      <c r="L77401"/>
    </row>
    <row r="77402" spans="1:12" x14ac:dyDescent="0.25">
      <c r="A77402" s="3" t="str">
        <f t="shared" si="1405"/>
        <v/>
      </c>
      <c r="L77402"/>
    </row>
    <row r="77403" spans="1:12" x14ac:dyDescent="0.25">
      <c r="A77403" s="3" t="str">
        <f t="shared" si="1405"/>
        <v/>
      </c>
      <c r="L77403"/>
    </row>
    <row r="77404" spans="1:12" x14ac:dyDescent="0.25">
      <c r="A77404" s="3" t="str">
        <f t="shared" si="1405"/>
        <v/>
      </c>
      <c r="L77404"/>
    </row>
    <row r="77405" spans="1:12" x14ac:dyDescent="0.25">
      <c r="A77405" s="3" t="str">
        <f t="shared" si="1405"/>
        <v/>
      </c>
      <c r="L77405"/>
    </row>
    <row r="77406" spans="1:12" x14ac:dyDescent="0.25">
      <c r="A77406" s="3" t="str">
        <f t="shared" si="1405"/>
        <v/>
      </c>
      <c r="L77406"/>
    </row>
    <row r="77407" spans="1:12" x14ac:dyDescent="0.25">
      <c r="A77407" s="3" t="str">
        <f t="shared" si="1405"/>
        <v/>
      </c>
      <c r="L77407"/>
    </row>
    <row r="77408" spans="1:12" x14ac:dyDescent="0.25">
      <c r="A77408" s="3" t="str">
        <f t="shared" si="1405"/>
        <v/>
      </c>
      <c r="L77408"/>
    </row>
    <row r="77409" spans="1:12" x14ac:dyDescent="0.25">
      <c r="A77409" s="3" t="str">
        <f t="shared" si="1405"/>
        <v/>
      </c>
      <c r="L77409"/>
    </row>
    <row r="77410" spans="1:12" x14ac:dyDescent="0.25">
      <c r="A77410" s="3" t="str">
        <f t="shared" si="1405"/>
        <v/>
      </c>
      <c r="L77410"/>
    </row>
    <row r="77411" spans="1:12" x14ac:dyDescent="0.25">
      <c r="A77411" s="3" t="str">
        <f t="shared" si="1405"/>
        <v/>
      </c>
      <c r="L77411"/>
    </row>
    <row r="77412" spans="1:12" x14ac:dyDescent="0.25">
      <c r="A77412" s="3" t="str">
        <f t="shared" si="1405"/>
        <v/>
      </c>
      <c r="L77412"/>
    </row>
    <row r="77413" spans="1:12" x14ac:dyDescent="0.25">
      <c r="A77413" s="3" t="str">
        <f t="shared" si="1405"/>
        <v/>
      </c>
      <c r="L77413"/>
    </row>
    <row r="77414" spans="1:12" x14ac:dyDescent="0.25">
      <c r="A77414" s="3" t="str">
        <f t="shared" si="1405"/>
        <v/>
      </c>
      <c r="L77414"/>
    </row>
    <row r="77415" spans="1:12" x14ac:dyDescent="0.25">
      <c r="A77415" s="3" t="str">
        <f t="shared" si="1405"/>
        <v/>
      </c>
      <c r="L77415"/>
    </row>
    <row r="77416" spans="1:12" x14ac:dyDescent="0.25">
      <c r="A77416" s="3" t="str">
        <f t="shared" si="1405"/>
        <v/>
      </c>
      <c r="L77416"/>
    </row>
    <row r="77417" spans="1:12" x14ac:dyDescent="0.25">
      <c r="A77417" s="3" t="str">
        <f t="shared" si="1405"/>
        <v/>
      </c>
      <c r="L77417"/>
    </row>
    <row r="77418" spans="1:12" x14ac:dyDescent="0.25">
      <c r="A77418" s="3" t="str">
        <f t="shared" si="1405"/>
        <v/>
      </c>
      <c r="L77418"/>
    </row>
    <row r="77419" spans="1:12" x14ac:dyDescent="0.25">
      <c r="A77419" s="3" t="str">
        <f t="shared" si="1405"/>
        <v/>
      </c>
      <c r="L77419"/>
    </row>
    <row r="77420" spans="1:12" x14ac:dyDescent="0.25">
      <c r="A77420" s="3" t="str">
        <f t="shared" si="1405"/>
        <v/>
      </c>
      <c r="L77420"/>
    </row>
    <row r="77421" spans="1:12" x14ac:dyDescent="0.25">
      <c r="A77421" s="3" t="str">
        <f t="shared" si="1405"/>
        <v/>
      </c>
      <c r="L77421"/>
    </row>
    <row r="77422" spans="1:12" x14ac:dyDescent="0.25">
      <c r="A77422" s="3" t="str">
        <f t="shared" si="1405"/>
        <v/>
      </c>
      <c r="L77422"/>
    </row>
    <row r="77423" spans="1:12" x14ac:dyDescent="0.25">
      <c r="A77423" s="3" t="str">
        <f t="shared" si="1405"/>
        <v/>
      </c>
      <c r="L77423"/>
    </row>
    <row r="77424" spans="1:12" x14ac:dyDescent="0.25">
      <c r="A77424" s="3" t="str">
        <f t="shared" si="1405"/>
        <v/>
      </c>
      <c r="L77424"/>
    </row>
    <row r="77425" spans="1:12" x14ac:dyDescent="0.25">
      <c r="A77425" s="3" t="str">
        <f t="shared" si="1405"/>
        <v/>
      </c>
      <c r="L77425"/>
    </row>
    <row r="77426" spans="1:12" x14ac:dyDescent="0.25">
      <c r="A77426" s="3" t="str">
        <f t="shared" si="1405"/>
        <v/>
      </c>
      <c r="L77426"/>
    </row>
    <row r="77427" spans="1:12" x14ac:dyDescent="0.25">
      <c r="A77427" s="3" t="str">
        <f t="shared" si="1405"/>
        <v/>
      </c>
      <c r="L77427"/>
    </row>
    <row r="77428" spans="1:12" x14ac:dyDescent="0.25">
      <c r="A77428" s="3" t="str">
        <f t="shared" si="1405"/>
        <v/>
      </c>
      <c r="L77428"/>
    </row>
    <row r="77429" spans="1:12" x14ac:dyDescent="0.25">
      <c r="A77429" s="3" t="str">
        <f t="shared" si="1405"/>
        <v/>
      </c>
      <c r="L77429"/>
    </row>
    <row r="77430" spans="1:12" x14ac:dyDescent="0.25">
      <c r="A77430" s="3" t="str">
        <f t="shared" si="1405"/>
        <v/>
      </c>
      <c r="L77430"/>
    </row>
    <row r="77431" spans="1:12" x14ac:dyDescent="0.25">
      <c r="A77431" s="3" t="str">
        <f t="shared" si="1405"/>
        <v/>
      </c>
      <c r="L77431"/>
    </row>
    <row r="77432" spans="1:12" x14ac:dyDescent="0.25">
      <c r="A77432" s="3" t="str">
        <f t="shared" si="1405"/>
        <v/>
      </c>
      <c r="L77432"/>
    </row>
    <row r="77433" spans="1:12" x14ac:dyDescent="0.25">
      <c r="A77433" s="3" t="str">
        <f t="shared" si="1405"/>
        <v/>
      </c>
      <c r="L77433"/>
    </row>
    <row r="77434" spans="1:12" x14ac:dyDescent="0.25">
      <c r="A77434" s="3" t="str">
        <f t="shared" si="1405"/>
        <v/>
      </c>
      <c r="L77434"/>
    </row>
    <row r="77435" spans="1:12" x14ac:dyDescent="0.25">
      <c r="A77435" s="3" t="str">
        <f t="shared" si="1405"/>
        <v/>
      </c>
      <c r="L77435"/>
    </row>
    <row r="77436" spans="1:12" x14ac:dyDescent="0.25">
      <c r="A77436" s="3" t="str">
        <f t="shared" si="1405"/>
        <v/>
      </c>
      <c r="L77436"/>
    </row>
    <row r="77437" spans="1:12" x14ac:dyDescent="0.25">
      <c r="A77437" s="3" t="str">
        <f t="shared" si="1405"/>
        <v/>
      </c>
      <c r="L77437"/>
    </row>
    <row r="77438" spans="1:12" x14ac:dyDescent="0.25">
      <c r="A77438" s="3" t="str">
        <f t="shared" si="1405"/>
        <v/>
      </c>
      <c r="L77438"/>
    </row>
    <row r="77439" spans="1:12" x14ac:dyDescent="0.25">
      <c r="A77439" s="3" t="str">
        <f t="shared" si="1405"/>
        <v/>
      </c>
      <c r="L77439"/>
    </row>
    <row r="77440" spans="1:12" x14ac:dyDescent="0.25">
      <c r="A77440" s="3" t="str">
        <f t="shared" si="1405"/>
        <v/>
      </c>
      <c r="L77440"/>
    </row>
    <row r="77441" spans="1:12" x14ac:dyDescent="0.25">
      <c r="A77441" s="3" t="str">
        <f t="shared" si="1405"/>
        <v/>
      </c>
      <c r="L77441"/>
    </row>
    <row r="77442" spans="1:12" x14ac:dyDescent="0.25">
      <c r="A77442" s="3" t="str">
        <f t="shared" si="1405"/>
        <v/>
      </c>
      <c r="L77442"/>
    </row>
    <row r="77443" spans="1:12" x14ac:dyDescent="0.25">
      <c r="A77443" s="3" t="str">
        <f t="shared" si="1405"/>
        <v/>
      </c>
      <c r="L77443"/>
    </row>
    <row r="77444" spans="1:12" x14ac:dyDescent="0.25">
      <c r="A77444" s="3" t="str">
        <f t="shared" si="1405"/>
        <v/>
      </c>
      <c r="L77444"/>
    </row>
    <row r="77445" spans="1:12" x14ac:dyDescent="0.25">
      <c r="A77445" s="3" t="str">
        <f t="shared" si="1405"/>
        <v/>
      </c>
      <c r="L77445"/>
    </row>
    <row r="77446" spans="1:12" x14ac:dyDescent="0.25">
      <c r="A77446" s="3" t="str">
        <f t="shared" si="1405"/>
        <v/>
      </c>
      <c r="L77446"/>
    </row>
    <row r="77447" spans="1:12" x14ac:dyDescent="0.25">
      <c r="A77447" s="3" t="str">
        <f t="shared" si="1405"/>
        <v/>
      </c>
      <c r="L77447"/>
    </row>
    <row r="77448" spans="1:12" x14ac:dyDescent="0.25">
      <c r="A77448" s="3" t="str">
        <f t="shared" si="1405"/>
        <v/>
      </c>
      <c r="L77448"/>
    </row>
    <row r="77449" spans="1:12" x14ac:dyDescent="0.25">
      <c r="A77449" s="3" t="str">
        <f t="shared" si="1405"/>
        <v/>
      </c>
      <c r="L77449"/>
    </row>
    <row r="77450" spans="1:12" x14ac:dyDescent="0.25">
      <c r="A77450" s="3" t="str">
        <f t="shared" si="1405"/>
        <v/>
      </c>
      <c r="L77450"/>
    </row>
    <row r="77451" spans="1:12" x14ac:dyDescent="0.25">
      <c r="A77451" s="3" t="str">
        <f t="shared" si="1405"/>
        <v/>
      </c>
      <c r="L77451"/>
    </row>
    <row r="77452" spans="1:12" x14ac:dyDescent="0.25">
      <c r="A77452" s="3" t="str">
        <f t="shared" si="1405"/>
        <v/>
      </c>
      <c r="L77452"/>
    </row>
    <row r="77453" spans="1:12" x14ac:dyDescent="0.25">
      <c r="A77453" s="3" t="str">
        <f t="shared" si="1405"/>
        <v/>
      </c>
      <c r="L77453"/>
    </row>
    <row r="77454" spans="1:12" x14ac:dyDescent="0.25">
      <c r="A77454" s="3" t="str">
        <f t="shared" si="1405"/>
        <v/>
      </c>
      <c r="L77454"/>
    </row>
    <row r="77455" spans="1:12" x14ac:dyDescent="0.25">
      <c r="A77455" s="3" t="str">
        <f t="shared" si="1405"/>
        <v/>
      </c>
      <c r="L77455"/>
    </row>
    <row r="77456" spans="1:12" x14ac:dyDescent="0.25">
      <c r="A77456" s="3" t="str">
        <f t="shared" si="1405"/>
        <v/>
      </c>
      <c r="L77456"/>
    </row>
    <row r="77457" spans="1:12" x14ac:dyDescent="0.25">
      <c r="A77457" s="3" t="str">
        <f t="shared" ref="A77457:A77520" si="1406">IF(B77443="","",CONCATENATE(MONTH(B77443),YEAR(B77443)))</f>
        <v/>
      </c>
      <c r="L77457"/>
    </row>
    <row r="77458" spans="1:12" x14ac:dyDescent="0.25">
      <c r="A77458" s="3" t="str">
        <f t="shared" si="1406"/>
        <v/>
      </c>
      <c r="L77458"/>
    </row>
    <row r="77459" spans="1:12" x14ac:dyDescent="0.25">
      <c r="A77459" s="3" t="str">
        <f t="shared" si="1406"/>
        <v/>
      </c>
      <c r="L77459"/>
    </row>
    <row r="77460" spans="1:12" x14ac:dyDescent="0.25">
      <c r="A77460" s="3" t="str">
        <f t="shared" si="1406"/>
        <v/>
      </c>
      <c r="L77460"/>
    </row>
    <row r="77461" spans="1:12" x14ac:dyDescent="0.25">
      <c r="A77461" s="3" t="str">
        <f t="shared" si="1406"/>
        <v/>
      </c>
      <c r="L77461"/>
    </row>
    <row r="77462" spans="1:12" x14ac:dyDescent="0.25">
      <c r="A77462" s="3" t="str">
        <f t="shared" si="1406"/>
        <v/>
      </c>
      <c r="L77462"/>
    </row>
    <row r="77463" spans="1:12" x14ac:dyDescent="0.25">
      <c r="A77463" s="3" t="str">
        <f t="shared" si="1406"/>
        <v/>
      </c>
      <c r="L77463"/>
    </row>
    <row r="77464" spans="1:12" x14ac:dyDescent="0.25">
      <c r="A77464" s="3" t="str">
        <f t="shared" si="1406"/>
        <v/>
      </c>
      <c r="L77464"/>
    </row>
    <row r="77465" spans="1:12" x14ac:dyDescent="0.25">
      <c r="A77465" s="3" t="str">
        <f t="shared" si="1406"/>
        <v/>
      </c>
      <c r="L77465"/>
    </row>
    <row r="77466" spans="1:12" x14ac:dyDescent="0.25">
      <c r="A77466" s="3" t="str">
        <f t="shared" si="1406"/>
        <v/>
      </c>
      <c r="L77466"/>
    </row>
    <row r="77467" spans="1:12" x14ac:dyDescent="0.25">
      <c r="A77467" s="3" t="str">
        <f t="shared" si="1406"/>
        <v/>
      </c>
      <c r="L77467"/>
    </row>
    <row r="77468" spans="1:12" x14ac:dyDescent="0.25">
      <c r="A77468" s="3" t="str">
        <f t="shared" si="1406"/>
        <v/>
      </c>
      <c r="L77468"/>
    </row>
    <row r="77469" spans="1:12" x14ac:dyDescent="0.25">
      <c r="A77469" s="3" t="str">
        <f t="shared" si="1406"/>
        <v/>
      </c>
      <c r="L77469"/>
    </row>
    <row r="77470" spans="1:12" x14ac:dyDescent="0.25">
      <c r="A77470" s="3" t="str">
        <f t="shared" si="1406"/>
        <v/>
      </c>
      <c r="L77470"/>
    </row>
    <row r="77471" spans="1:12" x14ac:dyDescent="0.25">
      <c r="A77471" s="3" t="str">
        <f t="shared" si="1406"/>
        <v/>
      </c>
      <c r="L77471"/>
    </row>
    <row r="77472" spans="1:12" x14ac:dyDescent="0.25">
      <c r="A77472" s="3" t="str">
        <f t="shared" si="1406"/>
        <v/>
      </c>
      <c r="L77472"/>
    </row>
    <row r="77473" spans="1:12" x14ac:dyDescent="0.25">
      <c r="A77473" s="3" t="str">
        <f t="shared" si="1406"/>
        <v/>
      </c>
      <c r="L77473"/>
    </row>
    <row r="77474" spans="1:12" x14ac:dyDescent="0.25">
      <c r="A77474" s="3" t="str">
        <f t="shared" si="1406"/>
        <v/>
      </c>
      <c r="L77474"/>
    </row>
    <row r="77475" spans="1:12" x14ac:dyDescent="0.25">
      <c r="A77475" s="3" t="str">
        <f t="shared" si="1406"/>
        <v/>
      </c>
      <c r="L77475"/>
    </row>
    <row r="77476" spans="1:12" x14ac:dyDescent="0.25">
      <c r="A77476" s="3" t="str">
        <f t="shared" si="1406"/>
        <v/>
      </c>
      <c r="L77476"/>
    </row>
    <row r="77477" spans="1:12" x14ac:dyDescent="0.25">
      <c r="A77477" s="3" t="str">
        <f t="shared" si="1406"/>
        <v/>
      </c>
      <c r="L77477"/>
    </row>
    <row r="77478" spans="1:12" x14ac:dyDescent="0.25">
      <c r="A77478" s="3" t="str">
        <f t="shared" si="1406"/>
        <v/>
      </c>
      <c r="L77478"/>
    </row>
    <row r="77479" spans="1:12" x14ac:dyDescent="0.25">
      <c r="A77479" s="3" t="str">
        <f t="shared" si="1406"/>
        <v/>
      </c>
      <c r="L77479"/>
    </row>
    <row r="77480" spans="1:12" x14ac:dyDescent="0.25">
      <c r="A77480" s="3" t="str">
        <f t="shared" si="1406"/>
        <v/>
      </c>
      <c r="L77480"/>
    </row>
    <row r="77481" spans="1:12" x14ac:dyDescent="0.25">
      <c r="A77481" s="3" t="str">
        <f t="shared" si="1406"/>
        <v/>
      </c>
      <c r="L77481"/>
    </row>
    <row r="77482" spans="1:12" x14ac:dyDescent="0.25">
      <c r="A77482" s="3" t="str">
        <f t="shared" si="1406"/>
        <v/>
      </c>
      <c r="L77482"/>
    </row>
    <row r="77483" spans="1:12" x14ac:dyDescent="0.25">
      <c r="A77483" s="3" t="str">
        <f t="shared" si="1406"/>
        <v/>
      </c>
      <c r="L77483"/>
    </row>
    <row r="77484" spans="1:12" x14ac:dyDescent="0.25">
      <c r="A77484" s="3" t="str">
        <f t="shared" si="1406"/>
        <v/>
      </c>
      <c r="L77484"/>
    </row>
    <row r="77485" spans="1:12" x14ac:dyDescent="0.25">
      <c r="A77485" s="3" t="str">
        <f t="shared" si="1406"/>
        <v/>
      </c>
      <c r="L77485"/>
    </row>
    <row r="77486" spans="1:12" x14ac:dyDescent="0.25">
      <c r="A77486" s="3" t="str">
        <f t="shared" si="1406"/>
        <v/>
      </c>
      <c r="L77486"/>
    </row>
    <row r="77487" spans="1:12" x14ac:dyDescent="0.25">
      <c r="A77487" s="3" t="str">
        <f t="shared" si="1406"/>
        <v/>
      </c>
      <c r="L77487"/>
    </row>
    <row r="77488" spans="1:12" x14ac:dyDescent="0.25">
      <c r="A77488" s="3" t="str">
        <f t="shared" si="1406"/>
        <v/>
      </c>
      <c r="L77488"/>
    </row>
    <row r="77489" spans="1:12" x14ac:dyDescent="0.25">
      <c r="A77489" s="3" t="str">
        <f t="shared" si="1406"/>
        <v/>
      </c>
      <c r="L77489"/>
    </row>
    <row r="77490" spans="1:12" x14ac:dyDescent="0.25">
      <c r="A77490" s="3" t="str">
        <f t="shared" si="1406"/>
        <v/>
      </c>
      <c r="L77490"/>
    </row>
    <row r="77491" spans="1:12" x14ac:dyDescent="0.25">
      <c r="A77491" s="3" t="str">
        <f t="shared" si="1406"/>
        <v/>
      </c>
      <c r="L77491"/>
    </row>
    <row r="77492" spans="1:12" x14ac:dyDescent="0.25">
      <c r="A77492" s="3" t="str">
        <f t="shared" si="1406"/>
        <v/>
      </c>
      <c r="L77492"/>
    </row>
    <row r="77493" spans="1:12" x14ac:dyDescent="0.25">
      <c r="A77493" s="3" t="str">
        <f t="shared" si="1406"/>
        <v/>
      </c>
      <c r="L77493"/>
    </row>
    <row r="77494" spans="1:12" x14ac:dyDescent="0.25">
      <c r="A77494" s="3" t="str">
        <f t="shared" si="1406"/>
        <v/>
      </c>
      <c r="L77494"/>
    </row>
    <row r="77495" spans="1:12" x14ac:dyDescent="0.25">
      <c r="A77495" s="3" t="str">
        <f t="shared" si="1406"/>
        <v/>
      </c>
      <c r="L77495"/>
    </row>
    <row r="77496" spans="1:12" x14ac:dyDescent="0.25">
      <c r="A77496" s="3" t="str">
        <f t="shared" si="1406"/>
        <v/>
      </c>
      <c r="L77496"/>
    </row>
    <row r="77497" spans="1:12" x14ac:dyDescent="0.25">
      <c r="A77497" s="3" t="str">
        <f t="shared" si="1406"/>
        <v/>
      </c>
      <c r="L77497"/>
    </row>
    <row r="77498" spans="1:12" x14ac:dyDescent="0.25">
      <c r="A77498" s="3" t="str">
        <f t="shared" si="1406"/>
        <v/>
      </c>
      <c r="L77498"/>
    </row>
    <row r="77499" spans="1:12" x14ac:dyDescent="0.25">
      <c r="A77499" s="3" t="str">
        <f t="shared" si="1406"/>
        <v/>
      </c>
      <c r="L77499"/>
    </row>
    <row r="77500" spans="1:12" x14ac:dyDescent="0.25">
      <c r="A77500" s="3" t="str">
        <f t="shared" si="1406"/>
        <v/>
      </c>
      <c r="L77500"/>
    </row>
    <row r="77501" spans="1:12" x14ac:dyDescent="0.25">
      <c r="A77501" s="3" t="str">
        <f t="shared" si="1406"/>
        <v/>
      </c>
      <c r="L77501"/>
    </row>
    <row r="77502" spans="1:12" x14ac:dyDescent="0.25">
      <c r="A77502" s="3" t="str">
        <f t="shared" si="1406"/>
        <v/>
      </c>
      <c r="L77502"/>
    </row>
    <row r="77503" spans="1:12" x14ac:dyDescent="0.25">
      <c r="A77503" s="3" t="str">
        <f t="shared" si="1406"/>
        <v/>
      </c>
      <c r="L77503"/>
    </row>
    <row r="77504" spans="1:12" x14ac:dyDescent="0.25">
      <c r="A77504" s="3" t="str">
        <f t="shared" si="1406"/>
        <v/>
      </c>
      <c r="L77504"/>
    </row>
    <row r="77505" spans="1:12" x14ac:dyDescent="0.25">
      <c r="A77505" s="3" t="str">
        <f t="shared" si="1406"/>
        <v/>
      </c>
      <c r="L77505"/>
    </row>
    <row r="77506" spans="1:12" x14ac:dyDescent="0.25">
      <c r="A77506" s="3" t="str">
        <f t="shared" si="1406"/>
        <v/>
      </c>
      <c r="L77506"/>
    </row>
    <row r="77507" spans="1:12" x14ac:dyDescent="0.25">
      <c r="A77507" s="3" t="str">
        <f t="shared" si="1406"/>
        <v/>
      </c>
      <c r="L77507"/>
    </row>
    <row r="77508" spans="1:12" x14ac:dyDescent="0.25">
      <c r="A77508" s="3" t="str">
        <f t="shared" si="1406"/>
        <v/>
      </c>
      <c r="L77508"/>
    </row>
    <row r="77509" spans="1:12" x14ac:dyDescent="0.25">
      <c r="A77509" s="3" t="str">
        <f t="shared" si="1406"/>
        <v/>
      </c>
      <c r="L77509"/>
    </row>
    <row r="77510" spans="1:12" x14ac:dyDescent="0.25">
      <c r="A77510" s="3" t="str">
        <f t="shared" si="1406"/>
        <v/>
      </c>
      <c r="L77510"/>
    </row>
    <row r="77511" spans="1:12" x14ac:dyDescent="0.25">
      <c r="A77511" s="3" t="str">
        <f t="shared" si="1406"/>
        <v/>
      </c>
      <c r="L77511"/>
    </row>
    <row r="77512" spans="1:12" x14ac:dyDescent="0.25">
      <c r="A77512" s="3" t="str">
        <f t="shared" si="1406"/>
        <v/>
      </c>
      <c r="L77512"/>
    </row>
    <row r="77513" spans="1:12" x14ac:dyDescent="0.25">
      <c r="A77513" s="3" t="str">
        <f t="shared" si="1406"/>
        <v/>
      </c>
      <c r="L77513"/>
    </row>
    <row r="77514" spans="1:12" x14ac:dyDescent="0.25">
      <c r="A77514" s="3" t="str">
        <f t="shared" si="1406"/>
        <v/>
      </c>
      <c r="L77514"/>
    </row>
    <row r="77515" spans="1:12" x14ac:dyDescent="0.25">
      <c r="A77515" s="3" t="str">
        <f t="shared" si="1406"/>
        <v/>
      </c>
      <c r="L77515"/>
    </row>
    <row r="77516" spans="1:12" x14ac:dyDescent="0.25">
      <c r="A77516" s="3" t="str">
        <f t="shared" si="1406"/>
        <v/>
      </c>
      <c r="L77516"/>
    </row>
    <row r="77517" spans="1:12" x14ac:dyDescent="0.25">
      <c r="A77517" s="3" t="str">
        <f t="shared" si="1406"/>
        <v/>
      </c>
      <c r="L77517"/>
    </row>
    <row r="77518" spans="1:12" x14ac:dyDescent="0.25">
      <c r="A77518" s="3" t="str">
        <f t="shared" si="1406"/>
        <v/>
      </c>
      <c r="L77518"/>
    </row>
    <row r="77519" spans="1:12" x14ac:dyDescent="0.25">
      <c r="A77519" s="3" t="str">
        <f t="shared" si="1406"/>
        <v/>
      </c>
      <c r="L77519"/>
    </row>
    <row r="77520" spans="1:12" x14ac:dyDescent="0.25">
      <c r="A77520" s="3" t="str">
        <f t="shared" si="1406"/>
        <v/>
      </c>
      <c r="L77520"/>
    </row>
    <row r="77521" spans="1:12" x14ac:dyDescent="0.25">
      <c r="A77521" s="3" t="str">
        <f t="shared" ref="A77521:A77584" si="1407">IF(B77507="","",CONCATENATE(MONTH(B77507),YEAR(B77507)))</f>
        <v/>
      </c>
      <c r="L77521"/>
    </row>
    <row r="77522" spans="1:12" x14ac:dyDescent="0.25">
      <c r="A77522" s="3" t="str">
        <f t="shared" si="1407"/>
        <v/>
      </c>
      <c r="L77522"/>
    </row>
    <row r="77523" spans="1:12" x14ac:dyDescent="0.25">
      <c r="A77523" s="3" t="str">
        <f t="shared" si="1407"/>
        <v/>
      </c>
      <c r="L77523"/>
    </row>
    <row r="77524" spans="1:12" x14ac:dyDescent="0.25">
      <c r="A77524" s="3" t="str">
        <f t="shared" si="1407"/>
        <v/>
      </c>
      <c r="L77524"/>
    </row>
    <row r="77525" spans="1:12" x14ac:dyDescent="0.25">
      <c r="A77525" s="3" t="str">
        <f t="shared" si="1407"/>
        <v/>
      </c>
      <c r="L77525"/>
    </row>
    <row r="77526" spans="1:12" x14ac:dyDescent="0.25">
      <c r="A77526" s="3" t="str">
        <f t="shared" si="1407"/>
        <v/>
      </c>
      <c r="L77526"/>
    </row>
    <row r="77527" spans="1:12" x14ac:dyDescent="0.25">
      <c r="A77527" s="3" t="str">
        <f t="shared" si="1407"/>
        <v/>
      </c>
      <c r="L77527"/>
    </row>
    <row r="77528" spans="1:12" x14ac:dyDescent="0.25">
      <c r="A77528" s="3" t="str">
        <f t="shared" si="1407"/>
        <v/>
      </c>
      <c r="L77528"/>
    </row>
    <row r="77529" spans="1:12" x14ac:dyDescent="0.25">
      <c r="A77529" s="3" t="str">
        <f t="shared" si="1407"/>
        <v/>
      </c>
      <c r="L77529"/>
    </row>
    <row r="77530" spans="1:12" x14ac:dyDescent="0.25">
      <c r="A77530" s="3" t="str">
        <f t="shared" si="1407"/>
        <v/>
      </c>
      <c r="L77530"/>
    </row>
    <row r="77531" spans="1:12" x14ac:dyDescent="0.25">
      <c r="A77531" s="3" t="str">
        <f t="shared" si="1407"/>
        <v/>
      </c>
      <c r="L77531"/>
    </row>
    <row r="77532" spans="1:12" x14ac:dyDescent="0.25">
      <c r="A77532" s="3" t="str">
        <f t="shared" si="1407"/>
        <v/>
      </c>
      <c r="L77532"/>
    </row>
    <row r="77533" spans="1:12" x14ac:dyDescent="0.25">
      <c r="A77533" s="3" t="str">
        <f t="shared" si="1407"/>
        <v/>
      </c>
      <c r="L77533"/>
    </row>
    <row r="77534" spans="1:12" x14ac:dyDescent="0.25">
      <c r="A77534" s="3" t="str">
        <f t="shared" si="1407"/>
        <v/>
      </c>
      <c r="L77534"/>
    </row>
    <row r="77535" spans="1:12" x14ac:dyDescent="0.25">
      <c r="A77535" s="3" t="str">
        <f t="shared" si="1407"/>
        <v/>
      </c>
      <c r="L77535"/>
    </row>
    <row r="77536" spans="1:12" x14ac:dyDescent="0.25">
      <c r="A77536" s="3" t="str">
        <f t="shared" si="1407"/>
        <v/>
      </c>
      <c r="L77536"/>
    </row>
    <row r="77537" spans="1:12" x14ac:dyDescent="0.25">
      <c r="A77537" s="3" t="str">
        <f t="shared" si="1407"/>
        <v/>
      </c>
      <c r="L77537"/>
    </row>
    <row r="77538" spans="1:12" x14ac:dyDescent="0.25">
      <c r="A77538" s="3" t="str">
        <f t="shared" si="1407"/>
        <v/>
      </c>
      <c r="L77538"/>
    </row>
    <row r="77539" spans="1:12" x14ac:dyDescent="0.25">
      <c r="A77539" s="3" t="str">
        <f t="shared" si="1407"/>
        <v/>
      </c>
      <c r="L77539"/>
    </row>
    <row r="77540" spans="1:12" x14ac:dyDescent="0.25">
      <c r="A77540" s="3" t="str">
        <f t="shared" si="1407"/>
        <v/>
      </c>
      <c r="L77540"/>
    </row>
    <row r="77541" spans="1:12" x14ac:dyDescent="0.25">
      <c r="A77541" s="3" t="str">
        <f t="shared" si="1407"/>
        <v/>
      </c>
      <c r="L77541"/>
    </row>
    <row r="77542" spans="1:12" x14ac:dyDescent="0.25">
      <c r="A77542" s="3" t="str">
        <f t="shared" si="1407"/>
        <v/>
      </c>
      <c r="L77542"/>
    </row>
    <row r="77543" spans="1:12" x14ac:dyDescent="0.25">
      <c r="A77543" s="3" t="str">
        <f t="shared" si="1407"/>
        <v/>
      </c>
      <c r="L77543"/>
    </row>
    <row r="77544" spans="1:12" x14ac:dyDescent="0.25">
      <c r="A77544" s="3" t="str">
        <f t="shared" si="1407"/>
        <v/>
      </c>
      <c r="L77544"/>
    </row>
    <row r="77545" spans="1:12" x14ac:dyDescent="0.25">
      <c r="A77545" s="3" t="str">
        <f t="shared" si="1407"/>
        <v/>
      </c>
      <c r="L77545"/>
    </row>
    <row r="77546" spans="1:12" x14ac:dyDescent="0.25">
      <c r="A77546" s="3" t="str">
        <f t="shared" si="1407"/>
        <v/>
      </c>
      <c r="L77546"/>
    </row>
    <row r="77547" spans="1:12" x14ac:dyDescent="0.25">
      <c r="A77547" s="3" t="str">
        <f t="shared" si="1407"/>
        <v/>
      </c>
      <c r="L77547"/>
    </row>
    <row r="77548" spans="1:12" x14ac:dyDescent="0.25">
      <c r="A77548" s="3" t="str">
        <f t="shared" si="1407"/>
        <v/>
      </c>
      <c r="L77548"/>
    </row>
    <row r="77549" spans="1:12" x14ac:dyDescent="0.25">
      <c r="A77549" s="3" t="str">
        <f t="shared" si="1407"/>
        <v/>
      </c>
      <c r="L77549"/>
    </row>
    <row r="77550" spans="1:12" x14ac:dyDescent="0.25">
      <c r="A77550" s="3" t="str">
        <f t="shared" si="1407"/>
        <v/>
      </c>
      <c r="L77550"/>
    </row>
    <row r="77551" spans="1:12" x14ac:dyDescent="0.25">
      <c r="A77551" s="3" t="str">
        <f t="shared" si="1407"/>
        <v/>
      </c>
      <c r="L77551"/>
    </row>
    <row r="77552" spans="1:12" x14ac:dyDescent="0.25">
      <c r="A77552" s="3" t="str">
        <f t="shared" si="1407"/>
        <v/>
      </c>
      <c r="L77552"/>
    </row>
    <row r="77553" spans="1:12" x14ac:dyDescent="0.25">
      <c r="A77553" s="3" t="str">
        <f t="shared" si="1407"/>
        <v/>
      </c>
      <c r="L77553"/>
    </row>
    <row r="77554" spans="1:12" x14ac:dyDescent="0.25">
      <c r="A77554" s="3" t="str">
        <f t="shared" si="1407"/>
        <v/>
      </c>
      <c r="L77554"/>
    </row>
    <row r="77555" spans="1:12" x14ac:dyDescent="0.25">
      <c r="A77555" s="3" t="str">
        <f t="shared" si="1407"/>
        <v/>
      </c>
      <c r="L77555"/>
    </row>
    <row r="77556" spans="1:12" x14ac:dyDescent="0.25">
      <c r="A77556" s="3" t="str">
        <f t="shared" si="1407"/>
        <v/>
      </c>
      <c r="L77556"/>
    </row>
    <row r="77557" spans="1:12" x14ac:dyDescent="0.25">
      <c r="A77557" s="3" t="str">
        <f t="shared" si="1407"/>
        <v/>
      </c>
      <c r="L77557"/>
    </row>
    <row r="77558" spans="1:12" x14ac:dyDescent="0.25">
      <c r="A77558" s="3" t="str">
        <f t="shared" si="1407"/>
        <v/>
      </c>
      <c r="L77558"/>
    </row>
    <row r="77559" spans="1:12" x14ac:dyDescent="0.25">
      <c r="A77559" s="3" t="str">
        <f t="shared" si="1407"/>
        <v/>
      </c>
      <c r="L77559"/>
    </row>
    <row r="77560" spans="1:12" x14ac:dyDescent="0.25">
      <c r="A77560" s="3" t="str">
        <f t="shared" si="1407"/>
        <v/>
      </c>
      <c r="L77560"/>
    </row>
    <row r="77561" spans="1:12" x14ac:dyDescent="0.25">
      <c r="A77561" s="3" t="str">
        <f t="shared" si="1407"/>
        <v/>
      </c>
      <c r="L77561"/>
    </row>
    <row r="77562" spans="1:12" x14ac:dyDescent="0.25">
      <c r="A77562" s="3" t="str">
        <f t="shared" si="1407"/>
        <v/>
      </c>
      <c r="L77562"/>
    </row>
    <row r="77563" spans="1:12" x14ac:dyDescent="0.25">
      <c r="A77563" s="3" t="str">
        <f t="shared" si="1407"/>
        <v/>
      </c>
      <c r="L77563"/>
    </row>
    <row r="77564" spans="1:12" x14ac:dyDescent="0.25">
      <c r="A77564" s="3" t="str">
        <f t="shared" si="1407"/>
        <v/>
      </c>
      <c r="L77564"/>
    </row>
    <row r="77565" spans="1:12" x14ac:dyDescent="0.25">
      <c r="A77565" s="3" t="str">
        <f t="shared" si="1407"/>
        <v/>
      </c>
      <c r="L77565"/>
    </row>
    <row r="77566" spans="1:12" x14ac:dyDescent="0.25">
      <c r="A77566" s="3" t="str">
        <f t="shared" si="1407"/>
        <v/>
      </c>
      <c r="L77566"/>
    </row>
    <row r="77567" spans="1:12" x14ac:dyDescent="0.25">
      <c r="A77567" s="3" t="str">
        <f t="shared" si="1407"/>
        <v/>
      </c>
      <c r="L77567"/>
    </row>
    <row r="77568" spans="1:12" x14ac:dyDescent="0.25">
      <c r="A77568" s="3" t="str">
        <f t="shared" si="1407"/>
        <v/>
      </c>
      <c r="L77568"/>
    </row>
    <row r="77569" spans="1:12" x14ac:dyDescent="0.25">
      <c r="A77569" s="3" t="str">
        <f t="shared" si="1407"/>
        <v/>
      </c>
      <c r="L77569"/>
    </row>
    <row r="77570" spans="1:12" x14ac:dyDescent="0.25">
      <c r="A77570" s="3" t="str">
        <f t="shared" si="1407"/>
        <v/>
      </c>
      <c r="L77570"/>
    </row>
    <row r="77571" spans="1:12" x14ac:dyDescent="0.25">
      <c r="A77571" s="3" t="str">
        <f t="shared" si="1407"/>
        <v/>
      </c>
      <c r="L77571"/>
    </row>
    <row r="77572" spans="1:12" x14ac:dyDescent="0.25">
      <c r="A77572" s="3" t="str">
        <f t="shared" si="1407"/>
        <v/>
      </c>
      <c r="L77572"/>
    </row>
    <row r="77573" spans="1:12" x14ac:dyDescent="0.25">
      <c r="A77573" s="3" t="str">
        <f t="shared" si="1407"/>
        <v/>
      </c>
      <c r="L77573"/>
    </row>
    <row r="77574" spans="1:12" x14ac:dyDescent="0.25">
      <c r="A77574" s="3" t="str">
        <f t="shared" si="1407"/>
        <v/>
      </c>
      <c r="L77574"/>
    </row>
    <row r="77575" spans="1:12" x14ac:dyDescent="0.25">
      <c r="A77575" s="3" t="str">
        <f t="shared" si="1407"/>
        <v/>
      </c>
      <c r="L77575"/>
    </row>
    <row r="77576" spans="1:12" x14ac:dyDescent="0.25">
      <c r="A77576" s="3" t="str">
        <f t="shared" si="1407"/>
        <v/>
      </c>
      <c r="L77576"/>
    </row>
    <row r="77577" spans="1:12" x14ac:dyDescent="0.25">
      <c r="A77577" s="3" t="str">
        <f t="shared" si="1407"/>
        <v/>
      </c>
      <c r="L77577"/>
    </row>
    <row r="77578" spans="1:12" x14ac:dyDescent="0.25">
      <c r="A77578" s="3" t="str">
        <f t="shared" si="1407"/>
        <v/>
      </c>
      <c r="L77578"/>
    </row>
    <row r="77579" spans="1:12" x14ac:dyDescent="0.25">
      <c r="A77579" s="3" t="str">
        <f t="shared" si="1407"/>
        <v/>
      </c>
      <c r="L77579"/>
    </row>
    <row r="77580" spans="1:12" x14ac:dyDescent="0.25">
      <c r="A77580" s="3" t="str">
        <f t="shared" si="1407"/>
        <v/>
      </c>
      <c r="L77580"/>
    </row>
    <row r="77581" spans="1:12" x14ac:dyDescent="0.25">
      <c r="A77581" s="3" t="str">
        <f t="shared" si="1407"/>
        <v/>
      </c>
      <c r="L77581"/>
    </row>
    <row r="77582" spans="1:12" x14ac:dyDescent="0.25">
      <c r="A77582" s="3" t="str">
        <f t="shared" si="1407"/>
        <v/>
      </c>
      <c r="L77582"/>
    </row>
    <row r="77583" spans="1:12" x14ac:dyDescent="0.25">
      <c r="A77583" s="3" t="str">
        <f t="shared" si="1407"/>
        <v/>
      </c>
      <c r="L77583"/>
    </row>
    <row r="77584" spans="1:12" x14ac:dyDescent="0.25">
      <c r="A77584" s="3" t="str">
        <f t="shared" si="1407"/>
        <v/>
      </c>
      <c r="L77584"/>
    </row>
    <row r="77585" spans="1:12" x14ac:dyDescent="0.25">
      <c r="A77585" s="3" t="str">
        <f t="shared" ref="A77585:A77648" si="1408">IF(B77571="","",CONCATENATE(MONTH(B77571),YEAR(B77571)))</f>
        <v/>
      </c>
      <c r="L77585"/>
    </row>
    <row r="77586" spans="1:12" x14ac:dyDescent="0.25">
      <c r="A77586" s="3" t="str">
        <f t="shared" si="1408"/>
        <v/>
      </c>
      <c r="L77586"/>
    </row>
    <row r="77587" spans="1:12" x14ac:dyDescent="0.25">
      <c r="A77587" s="3" t="str">
        <f t="shared" si="1408"/>
        <v/>
      </c>
      <c r="L77587"/>
    </row>
    <row r="77588" spans="1:12" x14ac:dyDescent="0.25">
      <c r="A77588" s="3" t="str">
        <f t="shared" si="1408"/>
        <v/>
      </c>
      <c r="L77588"/>
    </row>
    <row r="77589" spans="1:12" x14ac:dyDescent="0.25">
      <c r="A77589" s="3" t="str">
        <f t="shared" si="1408"/>
        <v/>
      </c>
      <c r="L77589"/>
    </row>
    <row r="77590" spans="1:12" x14ac:dyDescent="0.25">
      <c r="A77590" s="3" t="str">
        <f t="shared" si="1408"/>
        <v/>
      </c>
      <c r="L77590"/>
    </row>
    <row r="77591" spans="1:12" x14ac:dyDescent="0.25">
      <c r="A77591" s="3" t="str">
        <f t="shared" si="1408"/>
        <v/>
      </c>
      <c r="L77591"/>
    </row>
    <row r="77592" spans="1:12" x14ac:dyDescent="0.25">
      <c r="A77592" s="3" t="str">
        <f t="shared" si="1408"/>
        <v/>
      </c>
      <c r="L77592"/>
    </row>
    <row r="77593" spans="1:12" x14ac:dyDescent="0.25">
      <c r="A77593" s="3" t="str">
        <f t="shared" si="1408"/>
        <v/>
      </c>
      <c r="L77593"/>
    </row>
    <row r="77594" spans="1:12" x14ac:dyDescent="0.25">
      <c r="A77594" s="3" t="str">
        <f t="shared" si="1408"/>
        <v/>
      </c>
      <c r="L77594"/>
    </row>
    <row r="77595" spans="1:12" x14ac:dyDescent="0.25">
      <c r="A77595" s="3" t="str">
        <f t="shared" si="1408"/>
        <v/>
      </c>
      <c r="L77595"/>
    </row>
    <row r="77596" spans="1:12" x14ac:dyDescent="0.25">
      <c r="A77596" s="3" t="str">
        <f t="shared" si="1408"/>
        <v/>
      </c>
      <c r="L77596"/>
    </row>
    <row r="77597" spans="1:12" x14ac:dyDescent="0.25">
      <c r="A77597" s="3" t="str">
        <f t="shared" si="1408"/>
        <v/>
      </c>
      <c r="L77597"/>
    </row>
    <row r="77598" spans="1:12" x14ac:dyDescent="0.25">
      <c r="A77598" s="3" t="str">
        <f t="shared" si="1408"/>
        <v/>
      </c>
      <c r="L77598"/>
    </row>
    <row r="77599" spans="1:12" x14ac:dyDescent="0.25">
      <c r="A77599" s="3" t="str">
        <f t="shared" si="1408"/>
        <v/>
      </c>
      <c r="L77599"/>
    </row>
    <row r="77600" spans="1:12" x14ac:dyDescent="0.25">
      <c r="A77600" s="3" t="str">
        <f t="shared" si="1408"/>
        <v/>
      </c>
      <c r="L77600"/>
    </row>
    <row r="77601" spans="1:12" x14ac:dyDescent="0.25">
      <c r="A77601" s="3" t="str">
        <f t="shared" si="1408"/>
        <v/>
      </c>
      <c r="L77601"/>
    </row>
    <row r="77602" spans="1:12" x14ac:dyDescent="0.25">
      <c r="A77602" s="3" t="str">
        <f t="shared" si="1408"/>
        <v/>
      </c>
      <c r="L77602"/>
    </row>
    <row r="77603" spans="1:12" x14ac:dyDescent="0.25">
      <c r="A77603" s="3" t="str">
        <f t="shared" si="1408"/>
        <v/>
      </c>
      <c r="L77603"/>
    </row>
    <row r="77604" spans="1:12" x14ac:dyDescent="0.25">
      <c r="A77604" s="3" t="str">
        <f t="shared" si="1408"/>
        <v/>
      </c>
      <c r="L77604"/>
    </row>
    <row r="77605" spans="1:12" x14ac:dyDescent="0.25">
      <c r="A77605" s="3" t="str">
        <f t="shared" si="1408"/>
        <v/>
      </c>
      <c r="L77605"/>
    </row>
    <row r="77606" spans="1:12" x14ac:dyDescent="0.25">
      <c r="A77606" s="3" t="str">
        <f t="shared" si="1408"/>
        <v/>
      </c>
      <c r="L77606"/>
    </row>
    <row r="77607" spans="1:12" x14ac:dyDescent="0.25">
      <c r="A77607" s="3" t="str">
        <f t="shared" si="1408"/>
        <v/>
      </c>
      <c r="L77607"/>
    </row>
    <row r="77608" spans="1:12" x14ac:dyDescent="0.25">
      <c r="A77608" s="3" t="str">
        <f t="shared" si="1408"/>
        <v/>
      </c>
      <c r="L77608"/>
    </row>
    <row r="77609" spans="1:12" x14ac:dyDescent="0.25">
      <c r="A77609" s="3" t="str">
        <f t="shared" si="1408"/>
        <v/>
      </c>
      <c r="L77609"/>
    </row>
    <row r="77610" spans="1:12" x14ac:dyDescent="0.25">
      <c r="A77610" s="3" t="str">
        <f t="shared" si="1408"/>
        <v/>
      </c>
      <c r="L77610"/>
    </row>
    <row r="77611" spans="1:12" x14ac:dyDescent="0.25">
      <c r="A77611" s="3" t="str">
        <f t="shared" si="1408"/>
        <v/>
      </c>
      <c r="L77611"/>
    </row>
    <row r="77612" spans="1:12" x14ac:dyDescent="0.25">
      <c r="A77612" s="3" t="str">
        <f t="shared" si="1408"/>
        <v/>
      </c>
      <c r="L77612"/>
    </row>
    <row r="77613" spans="1:12" x14ac:dyDescent="0.25">
      <c r="A77613" s="3" t="str">
        <f t="shared" si="1408"/>
        <v/>
      </c>
      <c r="L77613"/>
    </row>
    <row r="77614" spans="1:12" x14ac:dyDescent="0.25">
      <c r="A77614" s="3" t="str">
        <f t="shared" si="1408"/>
        <v/>
      </c>
      <c r="L77614"/>
    </row>
    <row r="77615" spans="1:12" x14ac:dyDescent="0.25">
      <c r="A77615" s="3" t="str">
        <f t="shared" si="1408"/>
        <v/>
      </c>
      <c r="L77615"/>
    </row>
    <row r="77616" spans="1:12" x14ac:dyDescent="0.25">
      <c r="A77616" s="3" t="str">
        <f t="shared" si="1408"/>
        <v/>
      </c>
      <c r="L77616"/>
    </row>
    <row r="77617" spans="1:12" x14ac:dyDescent="0.25">
      <c r="A77617" s="3" t="str">
        <f t="shared" si="1408"/>
        <v/>
      </c>
      <c r="L77617"/>
    </row>
    <row r="77618" spans="1:12" x14ac:dyDescent="0.25">
      <c r="A77618" s="3" t="str">
        <f t="shared" si="1408"/>
        <v/>
      </c>
      <c r="L77618"/>
    </row>
    <row r="77619" spans="1:12" x14ac:dyDescent="0.25">
      <c r="A77619" s="3" t="str">
        <f t="shared" si="1408"/>
        <v/>
      </c>
      <c r="L77619"/>
    </row>
    <row r="77620" spans="1:12" x14ac:dyDescent="0.25">
      <c r="A77620" s="3" t="str">
        <f t="shared" si="1408"/>
        <v/>
      </c>
      <c r="L77620"/>
    </row>
    <row r="77621" spans="1:12" x14ac:dyDescent="0.25">
      <c r="A77621" s="3" t="str">
        <f t="shared" si="1408"/>
        <v/>
      </c>
      <c r="L77621"/>
    </row>
    <row r="77622" spans="1:12" x14ac:dyDescent="0.25">
      <c r="A77622" s="3" t="str">
        <f t="shared" si="1408"/>
        <v/>
      </c>
      <c r="L77622"/>
    </row>
    <row r="77623" spans="1:12" x14ac:dyDescent="0.25">
      <c r="A77623" s="3" t="str">
        <f t="shared" si="1408"/>
        <v/>
      </c>
      <c r="L77623"/>
    </row>
    <row r="77624" spans="1:12" x14ac:dyDescent="0.25">
      <c r="A77624" s="3" t="str">
        <f t="shared" si="1408"/>
        <v/>
      </c>
      <c r="L77624"/>
    </row>
    <row r="77625" spans="1:12" x14ac:dyDescent="0.25">
      <c r="A77625" s="3" t="str">
        <f t="shared" si="1408"/>
        <v/>
      </c>
      <c r="L77625"/>
    </row>
    <row r="77626" spans="1:12" x14ac:dyDescent="0.25">
      <c r="A77626" s="3" t="str">
        <f t="shared" si="1408"/>
        <v/>
      </c>
      <c r="L77626"/>
    </row>
    <row r="77627" spans="1:12" x14ac:dyDescent="0.25">
      <c r="A77627" s="3" t="str">
        <f t="shared" si="1408"/>
        <v/>
      </c>
      <c r="L77627"/>
    </row>
    <row r="77628" spans="1:12" x14ac:dyDescent="0.25">
      <c r="A77628" s="3" t="str">
        <f t="shared" si="1408"/>
        <v/>
      </c>
      <c r="L77628"/>
    </row>
    <row r="77629" spans="1:12" x14ac:dyDescent="0.25">
      <c r="A77629" s="3" t="str">
        <f t="shared" si="1408"/>
        <v/>
      </c>
      <c r="L77629"/>
    </row>
    <row r="77630" spans="1:12" x14ac:dyDescent="0.25">
      <c r="A77630" s="3" t="str">
        <f t="shared" si="1408"/>
        <v/>
      </c>
      <c r="L77630"/>
    </row>
    <row r="77631" spans="1:12" x14ac:dyDescent="0.25">
      <c r="A77631" s="3" t="str">
        <f t="shared" si="1408"/>
        <v/>
      </c>
      <c r="L77631"/>
    </row>
    <row r="77632" spans="1:12" x14ac:dyDescent="0.25">
      <c r="A77632" s="3" t="str">
        <f t="shared" si="1408"/>
        <v/>
      </c>
      <c r="L77632"/>
    </row>
    <row r="77633" spans="1:12" x14ac:dyDescent="0.25">
      <c r="A77633" s="3" t="str">
        <f t="shared" si="1408"/>
        <v/>
      </c>
      <c r="L77633"/>
    </row>
    <row r="77634" spans="1:12" x14ac:dyDescent="0.25">
      <c r="A77634" s="3" t="str">
        <f t="shared" si="1408"/>
        <v/>
      </c>
      <c r="L77634"/>
    </row>
    <row r="77635" spans="1:12" x14ac:dyDescent="0.25">
      <c r="A77635" s="3" t="str">
        <f t="shared" si="1408"/>
        <v/>
      </c>
      <c r="L77635"/>
    </row>
    <row r="77636" spans="1:12" x14ac:dyDescent="0.25">
      <c r="A77636" s="3" t="str">
        <f t="shared" si="1408"/>
        <v/>
      </c>
      <c r="L77636"/>
    </row>
    <row r="77637" spans="1:12" x14ac:dyDescent="0.25">
      <c r="A77637" s="3" t="str">
        <f t="shared" si="1408"/>
        <v/>
      </c>
      <c r="L77637"/>
    </row>
    <row r="77638" spans="1:12" x14ac:dyDescent="0.25">
      <c r="A77638" s="3" t="str">
        <f t="shared" si="1408"/>
        <v/>
      </c>
      <c r="L77638"/>
    </row>
    <row r="77639" spans="1:12" x14ac:dyDescent="0.25">
      <c r="A77639" s="3" t="str">
        <f t="shared" si="1408"/>
        <v/>
      </c>
      <c r="L77639"/>
    </row>
    <row r="77640" spans="1:12" x14ac:dyDescent="0.25">
      <c r="A77640" s="3" t="str">
        <f t="shared" si="1408"/>
        <v/>
      </c>
      <c r="L77640"/>
    </row>
    <row r="77641" spans="1:12" x14ac:dyDescent="0.25">
      <c r="A77641" s="3" t="str">
        <f t="shared" si="1408"/>
        <v/>
      </c>
      <c r="L77641"/>
    </row>
    <row r="77642" spans="1:12" x14ac:dyDescent="0.25">
      <c r="A77642" s="3" t="str">
        <f t="shared" si="1408"/>
        <v/>
      </c>
      <c r="L77642"/>
    </row>
    <row r="77643" spans="1:12" x14ac:dyDescent="0.25">
      <c r="A77643" s="3" t="str">
        <f t="shared" si="1408"/>
        <v/>
      </c>
      <c r="L77643"/>
    </row>
    <row r="77644" spans="1:12" x14ac:dyDescent="0.25">
      <c r="A77644" s="3" t="str">
        <f t="shared" si="1408"/>
        <v/>
      </c>
      <c r="L77644"/>
    </row>
    <row r="77645" spans="1:12" x14ac:dyDescent="0.25">
      <c r="A77645" s="3" t="str">
        <f t="shared" si="1408"/>
        <v/>
      </c>
      <c r="L77645"/>
    </row>
    <row r="77646" spans="1:12" x14ac:dyDescent="0.25">
      <c r="A77646" s="3" t="str">
        <f t="shared" si="1408"/>
        <v/>
      </c>
      <c r="L77646"/>
    </row>
    <row r="77647" spans="1:12" x14ac:dyDescent="0.25">
      <c r="A77647" s="3" t="str">
        <f t="shared" si="1408"/>
        <v/>
      </c>
      <c r="L77647"/>
    </row>
    <row r="77648" spans="1:12" x14ac:dyDescent="0.25">
      <c r="A77648" s="3" t="str">
        <f t="shared" si="1408"/>
        <v/>
      </c>
      <c r="L77648"/>
    </row>
    <row r="77649" spans="1:12" x14ac:dyDescent="0.25">
      <c r="A77649" s="3" t="str">
        <f t="shared" ref="A77649:A77712" si="1409">IF(B77635="","",CONCATENATE(MONTH(B77635),YEAR(B77635)))</f>
        <v/>
      </c>
      <c r="L77649"/>
    </row>
    <row r="77650" spans="1:12" x14ac:dyDescent="0.25">
      <c r="A77650" s="3" t="str">
        <f t="shared" si="1409"/>
        <v/>
      </c>
      <c r="L77650"/>
    </row>
    <row r="77651" spans="1:12" x14ac:dyDescent="0.25">
      <c r="A77651" s="3" t="str">
        <f t="shared" si="1409"/>
        <v/>
      </c>
      <c r="L77651"/>
    </row>
    <row r="77652" spans="1:12" x14ac:dyDescent="0.25">
      <c r="A77652" s="3" t="str">
        <f t="shared" si="1409"/>
        <v/>
      </c>
      <c r="L77652"/>
    </row>
    <row r="77653" spans="1:12" x14ac:dyDescent="0.25">
      <c r="A77653" s="3" t="str">
        <f t="shared" si="1409"/>
        <v/>
      </c>
      <c r="L77653"/>
    </row>
    <row r="77654" spans="1:12" x14ac:dyDescent="0.25">
      <c r="A77654" s="3" t="str">
        <f t="shared" si="1409"/>
        <v/>
      </c>
      <c r="L77654"/>
    </row>
    <row r="77655" spans="1:12" x14ac:dyDescent="0.25">
      <c r="A77655" s="3" t="str">
        <f t="shared" si="1409"/>
        <v/>
      </c>
      <c r="L77655"/>
    </row>
    <row r="77656" spans="1:12" x14ac:dyDescent="0.25">
      <c r="A77656" s="3" t="str">
        <f t="shared" si="1409"/>
        <v/>
      </c>
      <c r="L77656"/>
    </row>
    <row r="77657" spans="1:12" x14ac:dyDescent="0.25">
      <c r="A77657" s="3" t="str">
        <f t="shared" si="1409"/>
        <v/>
      </c>
      <c r="L77657"/>
    </row>
    <row r="77658" spans="1:12" x14ac:dyDescent="0.25">
      <c r="A77658" s="3" t="str">
        <f t="shared" si="1409"/>
        <v/>
      </c>
      <c r="L77658"/>
    </row>
    <row r="77659" spans="1:12" x14ac:dyDescent="0.25">
      <c r="A77659" s="3" t="str">
        <f t="shared" si="1409"/>
        <v/>
      </c>
      <c r="L77659"/>
    </row>
    <row r="77660" spans="1:12" x14ac:dyDescent="0.25">
      <c r="A77660" s="3" t="str">
        <f t="shared" si="1409"/>
        <v/>
      </c>
      <c r="L77660"/>
    </row>
    <row r="77661" spans="1:12" x14ac:dyDescent="0.25">
      <c r="A77661" s="3" t="str">
        <f t="shared" si="1409"/>
        <v/>
      </c>
      <c r="L77661"/>
    </row>
    <row r="77662" spans="1:12" x14ac:dyDescent="0.25">
      <c r="A77662" s="3" t="str">
        <f t="shared" si="1409"/>
        <v/>
      </c>
      <c r="L77662"/>
    </row>
    <row r="77663" spans="1:12" x14ac:dyDescent="0.25">
      <c r="A77663" s="3" t="str">
        <f t="shared" si="1409"/>
        <v/>
      </c>
      <c r="L77663"/>
    </row>
    <row r="77664" spans="1:12" x14ac:dyDescent="0.25">
      <c r="A77664" s="3" t="str">
        <f t="shared" si="1409"/>
        <v/>
      </c>
      <c r="L77664"/>
    </row>
    <row r="77665" spans="1:12" x14ac:dyDescent="0.25">
      <c r="A77665" s="3" t="str">
        <f t="shared" si="1409"/>
        <v/>
      </c>
      <c r="L77665"/>
    </row>
    <row r="77666" spans="1:12" x14ac:dyDescent="0.25">
      <c r="A77666" s="3" t="str">
        <f t="shared" si="1409"/>
        <v/>
      </c>
      <c r="L77666"/>
    </row>
    <row r="77667" spans="1:12" x14ac:dyDescent="0.25">
      <c r="A77667" s="3" t="str">
        <f t="shared" si="1409"/>
        <v/>
      </c>
      <c r="L77667"/>
    </row>
    <row r="77668" spans="1:12" x14ac:dyDescent="0.25">
      <c r="A77668" s="3" t="str">
        <f t="shared" si="1409"/>
        <v/>
      </c>
      <c r="L77668"/>
    </row>
    <row r="77669" spans="1:12" x14ac:dyDescent="0.25">
      <c r="A77669" s="3" t="str">
        <f t="shared" si="1409"/>
        <v/>
      </c>
      <c r="L77669"/>
    </row>
    <row r="77670" spans="1:12" x14ac:dyDescent="0.25">
      <c r="A77670" s="3" t="str">
        <f t="shared" si="1409"/>
        <v/>
      </c>
      <c r="L77670"/>
    </row>
    <row r="77671" spans="1:12" x14ac:dyDescent="0.25">
      <c r="A77671" s="3" t="str">
        <f t="shared" si="1409"/>
        <v/>
      </c>
      <c r="L77671"/>
    </row>
    <row r="77672" spans="1:12" x14ac:dyDescent="0.25">
      <c r="A77672" s="3" t="str">
        <f t="shared" si="1409"/>
        <v/>
      </c>
      <c r="L77672"/>
    </row>
    <row r="77673" spans="1:12" x14ac:dyDescent="0.25">
      <c r="A77673" s="3" t="str">
        <f t="shared" si="1409"/>
        <v/>
      </c>
      <c r="L77673"/>
    </row>
    <row r="77674" spans="1:12" x14ac:dyDescent="0.25">
      <c r="A77674" s="3" t="str">
        <f t="shared" si="1409"/>
        <v/>
      </c>
      <c r="L77674"/>
    </row>
    <row r="77675" spans="1:12" x14ac:dyDescent="0.25">
      <c r="A77675" s="3" t="str">
        <f t="shared" si="1409"/>
        <v/>
      </c>
      <c r="L77675"/>
    </row>
    <row r="77676" spans="1:12" x14ac:dyDescent="0.25">
      <c r="A77676" s="3" t="str">
        <f t="shared" si="1409"/>
        <v/>
      </c>
      <c r="L77676"/>
    </row>
    <row r="77677" spans="1:12" x14ac:dyDescent="0.25">
      <c r="A77677" s="3" t="str">
        <f t="shared" si="1409"/>
        <v/>
      </c>
      <c r="L77677"/>
    </row>
    <row r="77678" spans="1:12" x14ac:dyDescent="0.25">
      <c r="A77678" s="3" t="str">
        <f t="shared" si="1409"/>
        <v/>
      </c>
      <c r="L77678"/>
    </row>
    <row r="77679" spans="1:12" x14ac:dyDescent="0.25">
      <c r="A77679" s="3" t="str">
        <f t="shared" si="1409"/>
        <v/>
      </c>
      <c r="L77679"/>
    </row>
    <row r="77680" spans="1:12" x14ac:dyDescent="0.25">
      <c r="A77680" s="3" t="str">
        <f t="shared" si="1409"/>
        <v/>
      </c>
      <c r="L77680"/>
    </row>
    <row r="77681" spans="1:12" x14ac:dyDescent="0.25">
      <c r="A77681" s="3" t="str">
        <f t="shared" si="1409"/>
        <v/>
      </c>
      <c r="L77681"/>
    </row>
    <row r="77682" spans="1:12" x14ac:dyDescent="0.25">
      <c r="A77682" s="3" t="str">
        <f t="shared" si="1409"/>
        <v/>
      </c>
      <c r="L77682"/>
    </row>
    <row r="77683" spans="1:12" x14ac:dyDescent="0.25">
      <c r="A77683" s="3" t="str">
        <f t="shared" si="1409"/>
        <v/>
      </c>
      <c r="L77683"/>
    </row>
    <row r="77684" spans="1:12" x14ac:dyDescent="0.25">
      <c r="A77684" s="3" t="str">
        <f t="shared" si="1409"/>
        <v/>
      </c>
      <c r="L77684"/>
    </row>
    <row r="77685" spans="1:12" x14ac:dyDescent="0.25">
      <c r="A77685" s="3" t="str">
        <f t="shared" si="1409"/>
        <v/>
      </c>
      <c r="L77685"/>
    </row>
    <row r="77686" spans="1:12" x14ac:dyDescent="0.25">
      <c r="A77686" s="3" t="str">
        <f t="shared" si="1409"/>
        <v/>
      </c>
      <c r="L77686"/>
    </row>
    <row r="77687" spans="1:12" x14ac:dyDescent="0.25">
      <c r="A77687" s="3" t="str">
        <f t="shared" si="1409"/>
        <v/>
      </c>
      <c r="L77687"/>
    </row>
    <row r="77688" spans="1:12" x14ac:dyDescent="0.25">
      <c r="A77688" s="3" t="str">
        <f t="shared" si="1409"/>
        <v/>
      </c>
      <c r="L77688"/>
    </row>
    <row r="77689" spans="1:12" x14ac:dyDescent="0.25">
      <c r="A77689" s="3" t="str">
        <f t="shared" si="1409"/>
        <v/>
      </c>
      <c r="L77689"/>
    </row>
    <row r="77690" spans="1:12" x14ac:dyDescent="0.25">
      <c r="A77690" s="3" t="str">
        <f t="shared" si="1409"/>
        <v/>
      </c>
      <c r="L77690"/>
    </row>
    <row r="77691" spans="1:12" x14ac:dyDescent="0.25">
      <c r="A77691" s="3" t="str">
        <f t="shared" si="1409"/>
        <v/>
      </c>
      <c r="L77691"/>
    </row>
    <row r="77692" spans="1:12" x14ac:dyDescent="0.25">
      <c r="A77692" s="3" t="str">
        <f t="shared" si="1409"/>
        <v/>
      </c>
      <c r="L77692"/>
    </row>
    <row r="77693" spans="1:12" x14ac:dyDescent="0.25">
      <c r="A77693" s="3" t="str">
        <f t="shared" si="1409"/>
        <v/>
      </c>
      <c r="L77693"/>
    </row>
    <row r="77694" spans="1:12" x14ac:dyDescent="0.25">
      <c r="A77694" s="3" t="str">
        <f t="shared" si="1409"/>
        <v/>
      </c>
      <c r="L77694"/>
    </row>
    <row r="77695" spans="1:12" x14ac:dyDescent="0.25">
      <c r="A77695" s="3" t="str">
        <f t="shared" si="1409"/>
        <v/>
      </c>
      <c r="L77695"/>
    </row>
    <row r="77696" spans="1:12" x14ac:dyDescent="0.25">
      <c r="A77696" s="3" t="str">
        <f t="shared" si="1409"/>
        <v/>
      </c>
      <c r="L77696"/>
    </row>
    <row r="77697" spans="1:12" x14ac:dyDescent="0.25">
      <c r="A77697" s="3" t="str">
        <f t="shared" si="1409"/>
        <v/>
      </c>
      <c r="L77697"/>
    </row>
    <row r="77698" spans="1:12" x14ac:dyDescent="0.25">
      <c r="A77698" s="3" t="str">
        <f t="shared" si="1409"/>
        <v/>
      </c>
      <c r="L77698"/>
    </row>
    <row r="77699" spans="1:12" x14ac:dyDescent="0.25">
      <c r="A77699" s="3" t="str">
        <f t="shared" si="1409"/>
        <v/>
      </c>
      <c r="L77699"/>
    </row>
    <row r="77700" spans="1:12" x14ac:dyDescent="0.25">
      <c r="A77700" s="3" t="str">
        <f t="shared" si="1409"/>
        <v/>
      </c>
      <c r="L77700"/>
    </row>
    <row r="77701" spans="1:12" x14ac:dyDescent="0.25">
      <c r="A77701" s="3" t="str">
        <f t="shared" si="1409"/>
        <v/>
      </c>
      <c r="L77701"/>
    </row>
    <row r="77702" spans="1:12" x14ac:dyDescent="0.25">
      <c r="A77702" s="3" t="str">
        <f t="shared" si="1409"/>
        <v/>
      </c>
      <c r="L77702"/>
    </row>
    <row r="77703" spans="1:12" x14ac:dyDescent="0.25">
      <c r="A77703" s="3" t="str">
        <f t="shared" si="1409"/>
        <v/>
      </c>
      <c r="L77703"/>
    </row>
    <row r="77704" spans="1:12" x14ac:dyDescent="0.25">
      <c r="A77704" s="3" t="str">
        <f t="shared" si="1409"/>
        <v/>
      </c>
      <c r="L77704"/>
    </row>
    <row r="77705" spans="1:12" x14ac:dyDescent="0.25">
      <c r="A77705" s="3" t="str">
        <f t="shared" si="1409"/>
        <v/>
      </c>
      <c r="L77705"/>
    </row>
    <row r="77706" spans="1:12" x14ac:dyDescent="0.25">
      <c r="A77706" s="3" t="str">
        <f t="shared" si="1409"/>
        <v/>
      </c>
      <c r="L77706"/>
    </row>
    <row r="77707" spans="1:12" x14ac:dyDescent="0.25">
      <c r="A77707" s="3" t="str">
        <f t="shared" si="1409"/>
        <v/>
      </c>
      <c r="L77707"/>
    </row>
    <row r="77708" spans="1:12" x14ac:dyDescent="0.25">
      <c r="A77708" s="3" t="str">
        <f t="shared" si="1409"/>
        <v/>
      </c>
      <c r="L77708"/>
    </row>
    <row r="77709" spans="1:12" x14ac:dyDescent="0.25">
      <c r="A77709" s="3" t="str">
        <f t="shared" si="1409"/>
        <v/>
      </c>
      <c r="L77709"/>
    </row>
    <row r="77710" spans="1:12" x14ac:dyDescent="0.25">
      <c r="A77710" s="3" t="str">
        <f t="shared" si="1409"/>
        <v/>
      </c>
      <c r="L77710"/>
    </row>
    <row r="77711" spans="1:12" x14ac:dyDescent="0.25">
      <c r="A77711" s="3" t="str">
        <f t="shared" si="1409"/>
        <v/>
      </c>
      <c r="L77711"/>
    </row>
    <row r="77712" spans="1:12" x14ac:dyDescent="0.25">
      <c r="A77712" s="3" t="str">
        <f t="shared" si="1409"/>
        <v/>
      </c>
      <c r="L77712"/>
    </row>
    <row r="77713" spans="1:12" x14ac:dyDescent="0.25">
      <c r="A77713" s="3" t="str">
        <f t="shared" ref="A77713:A77776" si="1410">IF(B77699="","",CONCATENATE(MONTH(B77699),YEAR(B77699)))</f>
        <v/>
      </c>
      <c r="L77713"/>
    </row>
    <row r="77714" spans="1:12" x14ac:dyDescent="0.25">
      <c r="A77714" s="3" t="str">
        <f t="shared" si="1410"/>
        <v/>
      </c>
      <c r="L77714"/>
    </row>
    <row r="77715" spans="1:12" x14ac:dyDescent="0.25">
      <c r="A77715" s="3" t="str">
        <f t="shared" si="1410"/>
        <v/>
      </c>
      <c r="L77715"/>
    </row>
    <row r="77716" spans="1:12" x14ac:dyDescent="0.25">
      <c r="A77716" s="3" t="str">
        <f t="shared" si="1410"/>
        <v/>
      </c>
      <c r="L77716"/>
    </row>
    <row r="77717" spans="1:12" x14ac:dyDescent="0.25">
      <c r="A77717" s="3" t="str">
        <f t="shared" si="1410"/>
        <v/>
      </c>
      <c r="L77717"/>
    </row>
    <row r="77718" spans="1:12" x14ac:dyDescent="0.25">
      <c r="A77718" s="3" t="str">
        <f t="shared" si="1410"/>
        <v/>
      </c>
      <c r="L77718"/>
    </row>
    <row r="77719" spans="1:12" x14ac:dyDescent="0.25">
      <c r="A77719" s="3" t="str">
        <f t="shared" si="1410"/>
        <v/>
      </c>
      <c r="L77719"/>
    </row>
    <row r="77720" spans="1:12" x14ac:dyDescent="0.25">
      <c r="A77720" s="3" t="str">
        <f t="shared" si="1410"/>
        <v/>
      </c>
      <c r="L77720"/>
    </row>
    <row r="77721" spans="1:12" x14ac:dyDescent="0.25">
      <c r="A77721" s="3" t="str">
        <f t="shared" si="1410"/>
        <v/>
      </c>
      <c r="L77721"/>
    </row>
    <row r="77722" spans="1:12" x14ac:dyDescent="0.25">
      <c r="A77722" s="3" t="str">
        <f t="shared" si="1410"/>
        <v/>
      </c>
      <c r="L77722"/>
    </row>
    <row r="77723" spans="1:12" x14ac:dyDescent="0.25">
      <c r="A77723" s="3" t="str">
        <f t="shared" si="1410"/>
        <v/>
      </c>
      <c r="L77723"/>
    </row>
    <row r="77724" spans="1:12" x14ac:dyDescent="0.25">
      <c r="A77724" s="3" t="str">
        <f t="shared" si="1410"/>
        <v/>
      </c>
      <c r="L77724"/>
    </row>
    <row r="77725" spans="1:12" x14ac:dyDescent="0.25">
      <c r="A77725" s="3" t="str">
        <f t="shared" si="1410"/>
        <v/>
      </c>
      <c r="L77725"/>
    </row>
    <row r="77726" spans="1:12" x14ac:dyDescent="0.25">
      <c r="A77726" s="3" t="str">
        <f t="shared" si="1410"/>
        <v/>
      </c>
      <c r="L77726"/>
    </row>
    <row r="77727" spans="1:12" x14ac:dyDescent="0.25">
      <c r="A77727" s="3" t="str">
        <f t="shared" si="1410"/>
        <v/>
      </c>
      <c r="L77727"/>
    </row>
    <row r="77728" spans="1:12" x14ac:dyDescent="0.25">
      <c r="A77728" s="3" t="str">
        <f t="shared" si="1410"/>
        <v/>
      </c>
      <c r="L77728"/>
    </row>
    <row r="77729" spans="1:12" x14ac:dyDescent="0.25">
      <c r="A77729" s="3" t="str">
        <f t="shared" si="1410"/>
        <v/>
      </c>
      <c r="L77729"/>
    </row>
    <row r="77730" spans="1:12" x14ac:dyDescent="0.25">
      <c r="A77730" s="3" t="str">
        <f t="shared" si="1410"/>
        <v/>
      </c>
      <c r="L77730"/>
    </row>
    <row r="77731" spans="1:12" x14ac:dyDescent="0.25">
      <c r="A77731" s="3" t="str">
        <f t="shared" si="1410"/>
        <v/>
      </c>
      <c r="L77731"/>
    </row>
    <row r="77732" spans="1:12" x14ac:dyDescent="0.25">
      <c r="A77732" s="3" t="str">
        <f t="shared" si="1410"/>
        <v/>
      </c>
      <c r="L77732"/>
    </row>
    <row r="77733" spans="1:12" x14ac:dyDescent="0.25">
      <c r="A77733" s="3" t="str">
        <f t="shared" si="1410"/>
        <v/>
      </c>
      <c r="L77733"/>
    </row>
    <row r="77734" spans="1:12" x14ac:dyDescent="0.25">
      <c r="A77734" s="3" t="str">
        <f t="shared" si="1410"/>
        <v/>
      </c>
      <c r="L77734"/>
    </row>
    <row r="77735" spans="1:12" x14ac:dyDescent="0.25">
      <c r="A77735" s="3" t="str">
        <f t="shared" si="1410"/>
        <v/>
      </c>
      <c r="L77735"/>
    </row>
    <row r="77736" spans="1:12" x14ac:dyDescent="0.25">
      <c r="A77736" s="3" t="str">
        <f t="shared" si="1410"/>
        <v/>
      </c>
      <c r="L77736"/>
    </row>
    <row r="77737" spans="1:12" x14ac:dyDescent="0.25">
      <c r="A77737" s="3" t="str">
        <f t="shared" si="1410"/>
        <v/>
      </c>
      <c r="L77737"/>
    </row>
    <row r="77738" spans="1:12" x14ac:dyDescent="0.25">
      <c r="A77738" s="3" t="str">
        <f t="shared" si="1410"/>
        <v/>
      </c>
      <c r="L77738"/>
    </row>
    <row r="77739" spans="1:12" x14ac:dyDescent="0.25">
      <c r="A77739" s="3" t="str">
        <f t="shared" si="1410"/>
        <v/>
      </c>
      <c r="L77739"/>
    </row>
    <row r="77740" spans="1:12" x14ac:dyDescent="0.25">
      <c r="A77740" s="3" t="str">
        <f t="shared" si="1410"/>
        <v/>
      </c>
      <c r="L77740"/>
    </row>
    <row r="77741" spans="1:12" x14ac:dyDescent="0.25">
      <c r="A77741" s="3" t="str">
        <f t="shared" si="1410"/>
        <v/>
      </c>
      <c r="L77741"/>
    </row>
    <row r="77742" spans="1:12" x14ac:dyDescent="0.25">
      <c r="A77742" s="3" t="str">
        <f t="shared" si="1410"/>
        <v/>
      </c>
      <c r="L77742"/>
    </row>
    <row r="77743" spans="1:12" x14ac:dyDescent="0.25">
      <c r="A77743" s="3" t="str">
        <f t="shared" si="1410"/>
        <v/>
      </c>
      <c r="L77743"/>
    </row>
    <row r="77744" spans="1:12" x14ac:dyDescent="0.25">
      <c r="A77744" s="3" t="str">
        <f t="shared" si="1410"/>
        <v/>
      </c>
      <c r="L77744"/>
    </row>
    <row r="77745" spans="1:12" x14ac:dyDescent="0.25">
      <c r="A77745" s="3" t="str">
        <f t="shared" si="1410"/>
        <v/>
      </c>
      <c r="L77745"/>
    </row>
    <row r="77746" spans="1:12" x14ac:dyDescent="0.25">
      <c r="A77746" s="3" t="str">
        <f t="shared" si="1410"/>
        <v/>
      </c>
      <c r="L77746"/>
    </row>
    <row r="77747" spans="1:12" x14ac:dyDescent="0.25">
      <c r="A77747" s="3" t="str">
        <f t="shared" si="1410"/>
        <v/>
      </c>
      <c r="L77747"/>
    </row>
    <row r="77748" spans="1:12" x14ac:dyDescent="0.25">
      <c r="A77748" s="3" t="str">
        <f t="shared" si="1410"/>
        <v/>
      </c>
      <c r="L77748"/>
    </row>
    <row r="77749" spans="1:12" x14ac:dyDescent="0.25">
      <c r="A77749" s="3" t="str">
        <f t="shared" si="1410"/>
        <v/>
      </c>
      <c r="L77749"/>
    </row>
    <row r="77750" spans="1:12" x14ac:dyDescent="0.25">
      <c r="A77750" s="3" t="str">
        <f t="shared" si="1410"/>
        <v/>
      </c>
      <c r="L77750"/>
    </row>
    <row r="77751" spans="1:12" x14ac:dyDescent="0.25">
      <c r="A77751" s="3" t="str">
        <f t="shared" si="1410"/>
        <v/>
      </c>
      <c r="L77751"/>
    </row>
    <row r="77752" spans="1:12" x14ac:dyDescent="0.25">
      <c r="A77752" s="3" t="str">
        <f t="shared" si="1410"/>
        <v/>
      </c>
      <c r="L77752"/>
    </row>
    <row r="77753" spans="1:12" x14ac:dyDescent="0.25">
      <c r="A77753" s="3" t="str">
        <f t="shared" si="1410"/>
        <v/>
      </c>
      <c r="L77753"/>
    </row>
    <row r="77754" spans="1:12" x14ac:dyDescent="0.25">
      <c r="A77754" s="3" t="str">
        <f t="shared" si="1410"/>
        <v/>
      </c>
      <c r="L77754"/>
    </row>
    <row r="77755" spans="1:12" x14ac:dyDescent="0.25">
      <c r="A77755" s="3" t="str">
        <f t="shared" si="1410"/>
        <v/>
      </c>
      <c r="L77755"/>
    </row>
    <row r="77756" spans="1:12" x14ac:dyDescent="0.25">
      <c r="A77756" s="3" t="str">
        <f t="shared" si="1410"/>
        <v/>
      </c>
      <c r="L77756"/>
    </row>
    <row r="77757" spans="1:12" x14ac:dyDescent="0.25">
      <c r="A77757" s="3" t="str">
        <f t="shared" si="1410"/>
        <v/>
      </c>
      <c r="L77757"/>
    </row>
    <row r="77758" spans="1:12" x14ac:dyDescent="0.25">
      <c r="A77758" s="3" t="str">
        <f t="shared" si="1410"/>
        <v/>
      </c>
      <c r="L77758"/>
    </row>
    <row r="77759" spans="1:12" x14ac:dyDescent="0.25">
      <c r="A77759" s="3" t="str">
        <f t="shared" si="1410"/>
        <v/>
      </c>
      <c r="L77759"/>
    </row>
    <row r="77760" spans="1:12" x14ac:dyDescent="0.25">
      <c r="A77760" s="3" t="str">
        <f t="shared" si="1410"/>
        <v/>
      </c>
      <c r="L77760"/>
    </row>
    <row r="77761" spans="1:12" x14ac:dyDescent="0.25">
      <c r="A77761" s="3" t="str">
        <f t="shared" si="1410"/>
        <v/>
      </c>
      <c r="L77761"/>
    </row>
    <row r="77762" spans="1:12" x14ac:dyDescent="0.25">
      <c r="A77762" s="3" t="str">
        <f t="shared" si="1410"/>
        <v/>
      </c>
      <c r="L77762"/>
    </row>
    <row r="77763" spans="1:12" x14ac:dyDescent="0.25">
      <c r="A77763" s="3" t="str">
        <f t="shared" si="1410"/>
        <v/>
      </c>
      <c r="L77763"/>
    </row>
    <row r="77764" spans="1:12" x14ac:dyDescent="0.25">
      <c r="A77764" s="3" t="str">
        <f t="shared" si="1410"/>
        <v/>
      </c>
      <c r="L77764"/>
    </row>
    <row r="77765" spans="1:12" x14ac:dyDescent="0.25">
      <c r="A77765" s="3" t="str">
        <f t="shared" si="1410"/>
        <v/>
      </c>
      <c r="L77765"/>
    </row>
    <row r="77766" spans="1:12" x14ac:dyDescent="0.25">
      <c r="A77766" s="3" t="str">
        <f t="shared" si="1410"/>
        <v/>
      </c>
      <c r="L77766"/>
    </row>
    <row r="77767" spans="1:12" x14ac:dyDescent="0.25">
      <c r="A77767" s="3" t="str">
        <f t="shared" si="1410"/>
        <v/>
      </c>
      <c r="L77767"/>
    </row>
    <row r="77768" spans="1:12" x14ac:dyDescent="0.25">
      <c r="A77768" s="3" t="str">
        <f t="shared" si="1410"/>
        <v/>
      </c>
      <c r="L77768"/>
    </row>
    <row r="77769" spans="1:12" x14ac:dyDescent="0.25">
      <c r="A77769" s="3" t="str">
        <f t="shared" si="1410"/>
        <v/>
      </c>
      <c r="L77769"/>
    </row>
    <row r="77770" spans="1:12" x14ac:dyDescent="0.25">
      <c r="A77770" s="3" t="str">
        <f t="shared" si="1410"/>
        <v/>
      </c>
      <c r="L77770"/>
    </row>
    <row r="77771" spans="1:12" x14ac:dyDescent="0.25">
      <c r="A77771" s="3" t="str">
        <f t="shared" si="1410"/>
        <v/>
      </c>
      <c r="L77771"/>
    </row>
    <row r="77772" spans="1:12" x14ac:dyDescent="0.25">
      <c r="A77772" s="3" t="str">
        <f t="shared" si="1410"/>
        <v/>
      </c>
      <c r="L77772"/>
    </row>
    <row r="77773" spans="1:12" x14ac:dyDescent="0.25">
      <c r="A77773" s="3" t="str">
        <f t="shared" si="1410"/>
        <v/>
      </c>
      <c r="L77773"/>
    </row>
    <row r="77774" spans="1:12" x14ac:dyDescent="0.25">
      <c r="A77774" s="3" t="str">
        <f t="shared" si="1410"/>
        <v/>
      </c>
      <c r="L77774"/>
    </row>
    <row r="77775" spans="1:12" x14ac:dyDescent="0.25">
      <c r="A77775" s="3" t="str">
        <f t="shared" si="1410"/>
        <v/>
      </c>
      <c r="L77775"/>
    </row>
    <row r="77776" spans="1:12" x14ac:dyDescent="0.25">
      <c r="A77776" s="3" t="str">
        <f t="shared" si="1410"/>
        <v/>
      </c>
      <c r="L77776"/>
    </row>
    <row r="77777" spans="1:12" x14ac:dyDescent="0.25">
      <c r="A77777" s="3" t="str">
        <f t="shared" ref="A77777:A77840" si="1411">IF(B77763="","",CONCATENATE(MONTH(B77763),YEAR(B77763)))</f>
        <v/>
      </c>
      <c r="L77777"/>
    </row>
    <row r="77778" spans="1:12" x14ac:dyDescent="0.25">
      <c r="A77778" s="3" t="str">
        <f t="shared" si="1411"/>
        <v/>
      </c>
      <c r="L77778"/>
    </row>
    <row r="77779" spans="1:12" x14ac:dyDescent="0.25">
      <c r="A77779" s="3" t="str">
        <f t="shared" si="1411"/>
        <v/>
      </c>
      <c r="L77779"/>
    </row>
    <row r="77780" spans="1:12" x14ac:dyDescent="0.25">
      <c r="A77780" s="3" t="str">
        <f t="shared" si="1411"/>
        <v/>
      </c>
      <c r="L77780"/>
    </row>
    <row r="77781" spans="1:12" x14ac:dyDescent="0.25">
      <c r="A77781" s="3" t="str">
        <f t="shared" si="1411"/>
        <v/>
      </c>
      <c r="L77781"/>
    </row>
    <row r="77782" spans="1:12" x14ac:dyDescent="0.25">
      <c r="A77782" s="3" t="str">
        <f t="shared" si="1411"/>
        <v/>
      </c>
      <c r="L77782"/>
    </row>
    <row r="77783" spans="1:12" x14ac:dyDescent="0.25">
      <c r="A77783" s="3" t="str">
        <f t="shared" si="1411"/>
        <v/>
      </c>
      <c r="L77783"/>
    </row>
    <row r="77784" spans="1:12" x14ac:dyDescent="0.25">
      <c r="A77784" s="3" t="str">
        <f t="shared" si="1411"/>
        <v/>
      </c>
      <c r="L77784"/>
    </row>
    <row r="77785" spans="1:12" x14ac:dyDescent="0.25">
      <c r="A77785" s="3" t="str">
        <f t="shared" si="1411"/>
        <v/>
      </c>
      <c r="L77785"/>
    </row>
    <row r="77786" spans="1:12" x14ac:dyDescent="0.25">
      <c r="A77786" s="3" t="str">
        <f t="shared" si="1411"/>
        <v/>
      </c>
      <c r="L77786"/>
    </row>
    <row r="77787" spans="1:12" x14ac:dyDescent="0.25">
      <c r="A77787" s="3" t="str">
        <f t="shared" si="1411"/>
        <v/>
      </c>
      <c r="L77787"/>
    </row>
    <row r="77788" spans="1:12" x14ac:dyDescent="0.25">
      <c r="A77788" s="3" t="str">
        <f t="shared" si="1411"/>
        <v/>
      </c>
      <c r="L77788"/>
    </row>
    <row r="77789" spans="1:12" x14ac:dyDescent="0.25">
      <c r="A77789" s="3" t="str">
        <f t="shared" si="1411"/>
        <v/>
      </c>
      <c r="L77789"/>
    </row>
    <row r="77790" spans="1:12" x14ac:dyDescent="0.25">
      <c r="A77790" s="3" t="str">
        <f t="shared" si="1411"/>
        <v/>
      </c>
      <c r="L77790"/>
    </row>
    <row r="77791" spans="1:12" x14ac:dyDescent="0.25">
      <c r="A77791" s="3" t="str">
        <f t="shared" si="1411"/>
        <v/>
      </c>
      <c r="L77791"/>
    </row>
    <row r="77792" spans="1:12" x14ac:dyDescent="0.25">
      <c r="A77792" s="3" t="str">
        <f t="shared" si="1411"/>
        <v/>
      </c>
      <c r="L77792"/>
    </row>
    <row r="77793" spans="1:12" x14ac:dyDescent="0.25">
      <c r="A77793" s="3" t="str">
        <f t="shared" si="1411"/>
        <v/>
      </c>
      <c r="L77793"/>
    </row>
    <row r="77794" spans="1:12" x14ac:dyDescent="0.25">
      <c r="A77794" s="3" t="str">
        <f t="shared" si="1411"/>
        <v/>
      </c>
      <c r="L77794"/>
    </row>
    <row r="77795" spans="1:12" x14ac:dyDescent="0.25">
      <c r="A77795" s="3" t="str">
        <f t="shared" si="1411"/>
        <v/>
      </c>
      <c r="L77795"/>
    </row>
    <row r="77796" spans="1:12" x14ac:dyDescent="0.25">
      <c r="A77796" s="3" t="str">
        <f t="shared" si="1411"/>
        <v/>
      </c>
      <c r="L77796"/>
    </row>
    <row r="77797" spans="1:12" x14ac:dyDescent="0.25">
      <c r="A77797" s="3" t="str">
        <f t="shared" si="1411"/>
        <v/>
      </c>
      <c r="L77797"/>
    </row>
    <row r="77798" spans="1:12" x14ac:dyDescent="0.25">
      <c r="A77798" s="3" t="str">
        <f t="shared" si="1411"/>
        <v/>
      </c>
      <c r="L77798"/>
    </row>
    <row r="77799" spans="1:12" x14ac:dyDescent="0.25">
      <c r="A77799" s="3" t="str">
        <f t="shared" si="1411"/>
        <v/>
      </c>
      <c r="L77799"/>
    </row>
    <row r="77800" spans="1:12" x14ac:dyDescent="0.25">
      <c r="A77800" s="3" t="str">
        <f t="shared" si="1411"/>
        <v/>
      </c>
      <c r="L77800"/>
    </row>
    <row r="77801" spans="1:12" x14ac:dyDescent="0.25">
      <c r="A77801" s="3" t="str">
        <f t="shared" si="1411"/>
        <v/>
      </c>
      <c r="L77801"/>
    </row>
    <row r="77802" spans="1:12" x14ac:dyDescent="0.25">
      <c r="A77802" s="3" t="str">
        <f t="shared" si="1411"/>
        <v/>
      </c>
      <c r="L77802"/>
    </row>
    <row r="77803" spans="1:12" x14ac:dyDescent="0.25">
      <c r="A77803" s="3" t="str">
        <f t="shared" si="1411"/>
        <v/>
      </c>
      <c r="L77803"/>
    </row>
    <row r="77804" spans="1:12" x14ac:dyDescent="0.25">
      <c r="A77804" s="3" t="str">
        <f t="shared" si="1411"/>
        <v/>
      </c>
      <c r="L77804"/>
    </row>
    <row r="77805" spans="1:12" x14ac:dyDescent="0.25">
      <c r="A77805" s="3" t="str">
        <f t="shared" si="1411"/>
        <v/>
      </c>
      <c r="L77805"/>
    </row>
    <row r="77806" spans="1:12" x14ac:dyDescent="0.25">
      <c r="A77806" s="3" t="str">
        <f t="shared" si="1411"/>
        <v/>
      </c>
      <c r="L77806"/>
    </row>
    <row r="77807" spans="1:12" x14ac:dyDescent="0.25">
      <c r="A77807" s="3" t="str">
        <f t="shared" si="1411"/>
        <v/>
      </c>
      <c r="L77807"/>
    </row>
    <row r="77808" spans="1:12" x14ac:dyDescent="0.25">
      <c r="A77808" s="3" t="str">
        <f t="shared" si="1411"/>
        <v/>
      </c>
      <c r="L77808"/>
    </row>
    <row r="77809" spans="1:12" x14ac:dyDescent="0.25">
      <c r="A77809" s="3" t="str">
        <f t="shared" si="1411"/>
        <v/>
      </c>
      <c r="L77809"/>
    </row>
    <row r="77810" spans="1:12" x14ac:dyDescent="0.25">
      <c r="A77810" s="3" t="str">
        <f t="shared" si="1411"/>
        <v/>
      </c>
      <c r="L77810"/>
    </row>
    <row r="77811" spans="1:12" x14ac:dyDescent="0.25">
      <c r="A77811" s="3" t="str">
        <f t="shared" si="1411"/>
        <v/>
      </c>
      <c r="L77811"/>
    </row>
    <row r="77812" spans="1:12" x14ac:dyDescent="0.25">
      <c r="A77812" s="3" t="str">
        <f t="shared" si="1411"/>
        <v/>
      </c>
      <c r="L77812"/>
    </row>
    <row r="77813" spans="1:12" x14ac:dyDescent="0.25">
      <c r="A77813" s="3" t="str">
        <f t="shared" si="1411"/>
        <v/>
      </c>
      <c r="L77813"/>
    </row>
    <row r="77814" spans="1:12" x14ac:dyDescent="0.25">
      <c r="A77814" s="3" t="str">
        <f t="shared" si="1411"/>
        <v/>
      </c>
      <c r="L77814"/>
    </row>
    <row r="77815" spans="1:12" x14ac:dyDescent="0.25">
      <c r="A77815" s="3" t="str">
        <f t="shared" si="1411"/>
        <v/>
      </c>
      <c r="L77815"/>
    </row>
    <row r="77816" spans="1:12" x14ac:dyDescent="0.25">
      <c r="A77816" s="3" t="str">
        <f t="shared" si="1411"/>
        <v/>
      </c>
      <c r="L77816"/>
    </row>
    <row r="77817" spans="1:12" x14ac:dyDescent="0.25">
      <c r="A77817" s="3" t="str">
        <f t="shared" si="1411"/>
        <v/>
      </c>
      <c r="L77817"/>
    </row>
    <row r="77818" spans="1:12" x14ac:dyDescent="0.25">
      <c r="A77818" s="3" t="str">
        <f t="shared" si="1411"/>
        <v/>
      </c>
      <c r="L77818"/>
    </row>
    <row r="77819" spans="1:12" x14ac:dyDescent="0.25">
      <c r="A77819" s="3" t="str">
        <f t="shared" si="1411"/>
        <v/>
      </c>
      <c r="L77819"/>
    </row>
    <row r="77820" spans="1:12" x14ac:dyDescent="0.25">
      <c r="A77820" s="3" t="str">
        <f t="shared" si="1411"/>
        <v/>
      </c>
      <c r="L77820"/>
    </row>
    <row r="77821" spans="1:12" x14ac:dyDescent="0.25">
      <c r="A77821" s="3" t="str">
        <f t="shared" si="1411"/>
        <v/>
      </c>
      <c r="L77821"/>
    </row>
    <row r="77822" spans="1:12" x14ac:dyDescent="0.25">
      <c r="A77822" s="3" t="str">
        <f t="shared" si="1411"/>
        <v/>
      </c>
      <c r="L77822"/>
    </row>
    <row r="77823" spans="1:12" x14ac:dyDescent="0.25">
      <c r="A77823" s="3" t="str">
        <f t="shared" si="1411"/>
        <v/>
      </c>
      <c r="L77823"/>
    </row>
    <row r="77824" spans="1:12" x14ac:dyDescent="0.25">
      <c r="A77824" s="3" t="str">
        <f t="shared" si="1411"/>
        <v/>
      </c>
      <c r="L77824"/>
    </row>
    <row r="77825" spans="1:12" x14ac:dyDescent="0.25">
      <c r="A77825" s="3" t="str">
        <f t="shared" si="1411"/>
        <v/>
      </c>
      <c r="L77825"/>
    </row>
    <row r="77826" spans="1:12" x14ac:dyDescent="0.25">
      <c r="A77826" s="3" t="str">
        <f t="shared" si="1411"/>
        <v/>
      </c>
      <c r="L77826"/>
    </row>
    <row r="77827" spans="1:12" x14ac:dyDescent="0.25">
      <c r="A77827" s="3" t="str">
        <f t="shared" si="1411"/>
        <v/>
      </c>
      <c r="L77827"/>
    </row>
    <row r="77828" spans="1:12" x14ac:dyDescent="0.25">
      <c r="A77828" s="3" t="str">
        <f t="shared" si="1411"/>
        <v/>
      </c>
      <c r="L77828"/>
    </row>
    <row r="77829" spans="1:12" x14ac:dyDescent="0.25">
      <c r="A77829" s="3" t="str">
        <f t="shared" si="1411"/>
        <v/>
      </c>
      <c r="L77829"/>
    </row>
    <row r="77830" spans="1:12" x14ac:dyDescent="0.25">
      <c r="A77830" s="3" t="str">
        <f t="shared" si="1411"/>
        <v/>
      </c>
      <c r="L77830"/>
    </row>
    <row r="77831" spans="1:12" x14ac:dyDescent="0.25">
      <c r="A77831" s="3" t="str">
        <f t="shared" si="1411"/>
        <v/>
      </c>
      <c r="L77831"/>
    </row>
    <row r="77832" spans="1:12" x14ac:dyDescent="0.25">
      <c r="A77832" s="3" t="str">
        <f t="shared" si="1411"/>
        <v/>
      </c>
      <c r="L77832"/>
    </row>
    <row r="77833" spans="1:12" x14ac:dyDescent="0.25">
      <c r="A77833" s="3" t="str">
        <f t="shared" si="1411"/>
        <v/>
      </c>
      <c r="L77833"/>
    </row>
    <row r="77834" spans="1:12" x14ac:dyDescent="0.25">
      <c r="A77834" s="3" t="str">
        <f t="shared" si="1411"/>
        <v/>
      </c>
      <c r="L77834"/>
    </row>
    <row r="77835" spans="1:12" x14ac:dyDescent="0.25">
      <c r="A77835" s="3" t="str">
        <f t="shared" si="1411"/>
        <v/>
      </c>
      <c r="L77835"/>
    </row>
    <row r="77836" spans="1:12" x14ac:dyDescent="0.25">
      <c r="A77836" s="3" t="str">
        <f t="shared" si="1411"/>
        <v/>
      </c>
      <c r="L77836"/>
    </row>
    <row r="77837" spans="1:12" x14ac:dyDescent="0.25">
      <c r="A77837" s="3" t="str">
        <f t="shared" si="1411"/>
        <v/>
      </c>
      <c r="L77837"/>
    </row>
    <row r="77838" spans="1:12" x14ac:dyDescent="0.25">
      <c r="A77838" s="3" t="str">
        <f t="shared" si="1411"/>
        <v/>
      </c>
      <c r="L77838"/>
    </row>
    <row r="77839" spans="1:12" x14ac:dyDescent="0.25">
      <c r="A77839" s="3" t="str">
        <f t="shared" si="1411"/>
        <v/>
      </c>
      <c r="L77839"/>
    </row>
    <row r="77840" spans="1:12" x14ac:dyDescent="0.25">
      <c r="A77840" s="3" t="str">
        <f t="shared" si="1411"/>
        <v/>
      </c>
      <c r="L77840"/>
    </row>
    <row r="77841" spans="1:12" x14ac:dyDescent="0.25">
      <c r="A77841" s="3" t="str">
        <f t="shared" ref="A77841:A77904" si="1412">IF(B77827="","",CONCATENATE(MONTH(B77827),YEAR(B77827)))</f>
        <v/>
      </c>
      <c r="L77841"/>
    </row>
    <row r="77842" spans="1:12" x14ac:dyDescent="0.25">
      <c r="A77842" s="3" t="str">
        <f t="shared" si="1412"/>
        <v/>
      </c>
      <c r="L77842"/>
    </row>
    <row r="77843" spans="1:12" x14ac:dyDescent="0.25">
      <c r="A77843" s="3" t="str">
        <f t="shared" si="1412"/>
        <v/>
      </c>
      <c r="L77843"/>
    </row>
    <row r="77844" spans="1:12" x14ac:dyDescent="0.25">
      <c r="A77844" s="3" t="str">
        <f t="shared" si="1412"/>
        <v/>
      </c>
      <c r="L77844"/>
    </row>
    <row r="77845" spans="1:12" x14ac:dyDescent="0.25">
      <c r="A77845" s="3" t="str">
        <f t="shared" si="1412"/>
        <v/>
      </c>
      <c r="L77845"/>
    </row>
    <row r="77846" spans="1:12" x14ac:dyDescent="0.25">
      <c r="A77846" s="3" t="str">
        <f t="shared" si="1412"/>
        <v/>
      </c>
      <c r="L77846"/>
    </row>
    <row r="77847" spans="1:12" x14ac:dyDescent="0.25">
      <c r="A77847" s="3" t="str">
        <f t="shared" si="1412"/>
        <v/>
      </c>
      <c r="L77847"/>
    </row>
    <row r="77848" spans="1:12" x14ac:dyDescent="0.25">
      <c r="A77848" s="3" t="str">
        <f t="shared" si="1412"/>
        <v/>
      </c>
      <c r="L77848"/>
    </row>
    <row r="77849" spans="1:12" x14ac:dyDescent="0.25">
      <c r="A77849" s="3" t="str">
        <f t="shared" si="1412"/>
        <v/>
      </c>
      <c r="L77849"/>
    </row>
    <row r="77850" spans="1:12" x14ac:dyDescent="0.25">
      <c r="A77850" s="3" t="str">
        <f t="shared" si="1412"/>
        <v/>
      </c>
      <c r="L77850"/>
    </row>
    <row r="77851" spans="1:12" x14ac:dyDescent="0.25">
      <c r="A77851" s="3" t="str">
        <f t="shared" si="1412"/>
        <v/>
      </c>
      <c r="L77851"/>
    </row>
    <row r="77852" spans="1:12" x14ac:dyDescent="0.25">
      <c r="A77852" s="3" t="str">
        <f t="shared" si="1412"/>
        <v/>
      </c>
      <c r="L77852"/>
    </row>
    <row r="77853" spans="1:12" x14ac:dyDescent="0.25">
      <c r="A77853" s="3" t="str">
        <f t="shared" si="1412"/>
        <v/>
      </c>
      <c r="L77853"/>
    </row>
    <row r="77854" spans="1:12" x14ac:dyDescent="0.25">
      <c r="A77854" s="3" t="str">
        <f t="shared" si="1412"/>
        <v/>
      </c>
      <c r="L77854"/>
    </row>
    <row r="77855" spans="1:12" x14ac:dyDescent="0.25">
      <c r="A77855" s="3" t="str">
        <f t="shared" si="1412"/>
        <v/>
      </c>
      <c r="L77855"/>
    </row>
    <row r="77856" spans="1:12" x14ac:dyDescent="0.25">
      <c r="A77856" s="3" t="str">
        <f t="shared" si="1412"/>
        <v/>
      </c>
      <c r="L77856"/>
    </row>
    <row r="77857" spans="1:12" x14ac:dyDescent="0.25">
      <c r="A77857" s="3" t="str">
        <f t="shared" si="1412"/>
        <v/>
      </c>
      <c r="L77857"/>
    </row>
    <row r="77858" spans="1:12" x14ac:dyDescent="0.25">
      <c r="A77858" s="3" t="str">
        <f t="shared" si="1412"/>
        <v/>
      </c>
      <c r="L77858"/>
    </row>
    <row r="77859" spans="1:12" x14ac:dyDescent="0.25">
      <c r="A77859" s="3" t="str">
        <f t="shared" si="1412"/>
        <v/>
      </c>
      <c r="L77859"/>
    </row>
    <row r="77860" spans="1:12" x14ac:dyDescent="0.25">
      <c r="A77860" s="3" t="str">
        <f t="shared" si="1412"/>
        <v/>
      </c>
      <c r="L77860"/>
    </row>
    <row r="77861" spans="1:12" x14ac:dyDescent="0.25">
      <c r="A77861" s="3" t="str">
        <f t="shared" si="1412"/>
        <v/>
      </c>
      <c r="L77861"/>
    </row>
    <row r="77862" spans="1:12" x14ac:dyDescent="0.25">
      <c r="A77862" s="3" t="str">
        <f t="shared" si="1412"/>
        <v/>
      </c>
      <c r="L77862"/>
    </row>
    <row r="77863" spans="1:12" x14ac:dyDescent="0.25">
      <c r="A77863" s="3" t="str">
        <f t="shared" si="1412"/>
        <v/>
      </c>
      <c r="L77863"/>
    </row>
    <row r="77864" spans="1:12" x14ac:dyDescent="0.25">
      <c r="A77864" s="3" t="str">
        <f t="shared" si="1412"/>
        <v/>
      </c>
      <c r="L77864"/>
    </row>
    <row r="77865" spans="1:12" x14ac:dyDescent="0.25">
      <c r="A77865" s="3" t="str">
        <f t="shared" si="1412"/>
        <v/>
      </c>
      <c r="L77865"/>
    </row>
    <row r="77866" spans="1:12" x14ac:dyDescent="0.25">
      <c r="A77866" s="3" t="str">
        <f t="shared" si="1412"/>
        <v/>
      </c>
      <c r="L77866"/>
    </row>
    <row r="77867" spans="1:12" x14ac:dyDescent="0.25">
      <c r="A77867" s="3" t="str">
        <f t="shared" si="1412"/>
        <v/>
      </c>
      <c r="L77867"/>
    </row>
    <row r="77868" spans="1:12" x14ac:dyDescent="0.25">
      <c r="A77868" s="3" t="str">
        <f t="shared" si="1412"/>
        <v/>
      </c>
      <c r="L77868"/>
    </row>
    <row r="77869" spans="1:12" x14ac:dyDescent="0.25">
      <c r="A77869" s="3" t="str">
        <f t="shared" si="1412"/>
        <v/>
      </c>
      <c r="L77869"/>
    </row>
    <row r="77870" spans="1:12" x14ac:dyDescent="0.25">
      <c r="A77870" s="3" t="str">
        <f t="shared" si="1412"/>
        <v/>
      </c>
      <c r="L77870"/>
    </row>
    <row r="77871" spans="1:12" x14ac:dyDescent="0.25">
      <c r="A77871" s="3" t="str">
        <f t="shared" si="1412"/>
        <v/>
      </c>
      <c r="L77871"/>
    </row>
    <row r="77872" spans="1:12" x14ac:dyDescent="0.25">
      <c r="A77872" s="3" t="str">
        <f t="shared" si="1412"/>
        <v/>
      </c>
      <c r="L77872"/>
    </row>
    <row r="77873" spans="1:12" x14ac:dyDescent="0.25">
      <c r="A77873" s="3" t="str">
        <f t="shared" si="1412"/>
        <v/>
      </c>
      <c r="L77873"/>
    </row>
    <row r="77874" spans="1:12" x14ac:dyDescent="0.25">
      <c r="A77874" s="3" t="str">
        <f t="shared" si="1412"/>
        <v/>
      </c>
      <c r="L77874"/>
    </row>
    <row r="77875" spans="1:12" x14ac:dyDescent="0.25">
      <c r="A77875" s="3" t="str">
        <f t="shared" si="1412"/>
        <v/>
      </c>
      <c r="L77875"/>
    </row>
    <row r="77876" spans="1:12" x14ac:dyDescent="0.25">
      <c r="A77876" s="3" t="str">
        <f t="shared" si="1412"/>
        <v/>
      </c>
      <c r="L77876"/>
    </row>
    <row r="77877" spans="1:12" x14ac:dyDescent="0.25">
      <c r="A77877" s="3" t="str">
        <f t="shared" si="1412"/>
        <v/>
      </c>
      <c r="L77877"/>
    </row>
    <row r="77878" spans="1:12" x14ac:dyDescent="0.25">
      <c r="A77878" s="3" t="str">
        <f t="shared" si="1412"/>
        <v/>
      </c>
      <c r="L77878"/>
    </row>
    <row r="77879" spans="1:12" x14ac:dyDescent="0.25">
      <c r="A77879" s="3" t="str">
        <f t="shared" si="1412"/>
        <v/>
      </c>
      <c r="L77879"/>
    </row>
    <row r="77880" spans="1:12" x14ac:dyDescent="0.25">
      <c r="A77880" s="3" t="str">
        <f t="shared" si="1412"/>
        <v/>
      </c>
      <c r="L77880"/>
    </row>
    <row r="77881" spans="1:12" x14ac:dyDescent="0.25">
      <c r="A77881" s="3" t="str">
        <f t="shared" si="1412"/>
        <v/>
      </c>
      <c r="L77881"/>
    </row>
    <row r="77882" spans="1:12" x14ac:dyDescent="0.25">
      <c r="A77882" s="3" t="str">
        <f t="shared" si="1412"/>
        <v/>
      </c>
      <c r="L77882"/>
    </row>
    <row r="77883" spans="1:12" x14ac:dyDescent="0.25">
      <c r="A77883" s="3" t="str">
        <f t="shared" si="1412"/>
        <v/>
      </c>
      <c r="L77883"/>
    </row>
    <row r="77884" spans="1:12" x14ac:dyDescent="0.25">
      <c r="A77884" s="3" t="str">
        <f t="shared" si="1412"/>
        <v/>
      </c>
      <c r="L77884"/>
    </row>
    <row r="77885" spans="1:12" x14ac:dyDescent="0.25">
      <c r="A77885" s="3" t="str">
        <f t="shared" si="1412"/>
        <v/>
      </c>
      <c r="L77885"/>
    </row>
    <row r="77886" spans="1:12" x14ac:dyDescent="0.25">
      <c r="A77886" s="3" t="str">
        <f t="shared" si="1412"/>
        <v/>
      </c>
      <c r="L77886"/>
    </row>
    <row r="77887" spans="1:12" x14ac:dyDescent="0.25">
      <c r="A77887" s="3" t="str">
        <f t="shared" si="1412"/>
        <v/>
      </c>
      <c r="L77887"/>
    </row>
    <row r="77888" spans="1:12" x14ac:dyDescent="0.25">
      <c r="A77888" s="3" t="str">
        <f t="shared" si="1412"/>
        <v/>
      </c>
      <c r="L77888"/>
    </row>
    <row r="77889" spans="1:12" x14ac:dyDescent="0.25">
      <c r="A77889" s="3" t="str">
        <f t="shared" si="1412"/>
        <v/>
      </c>
      <c r="L77889"/>
    </row>
    <row r="77890" spans="1:12" x14ac:dyDescent="0.25">
      <c r="A77890" s="3" t="str">
        <f t="shared" si="1412"/>
        <v/>
      </c>
      <c r="L77890"/>
    </row>
    <row r="77891" spans="1:12" x14ac:dyDescent="0.25">
      <c r="A77891" s="3" t="str">
        <f t="shared" si="1412"/>
        <v/>
      </c>
      <c r="L77891"/>
    </row>
    <row r="77892" spans="1:12" x14ac:dyDescent="0.25">
      <c r="A77892" s="3" t="str">
        <f t="shared" si="1412"/>
        <v/>
      </c>
      <c r="L77892"/>
    </row>
    <row r="77893" spans="1:12" x14ac:dyDescent="0.25">
      <c r="A77893" s="3" t="str">
        <f t="shared" si="1412"/>
        <v/>
      </c>
      <c r="L77893"/>
    </row>
    <row r="77894" spans="1:12" x14ac:dyDescent="0.25">
      <c r="A77894" s="3" t="str">
        <f t="shared" si="1412"/>
        <v/>
      </c>
      <c r="L77894"/>
    </row>
    <row r="77895" spans="1:12" x14ac:dyDescent="0.25">
      <c r="A77895" s="3" t="str">
        <f t="shared" si="1412"/>
        <v/>
      </c>
      <c r="L77895"/>
    </row>
    <row r="77896" spans="1:12" x14ac:dyDescent="0.25">
      <c r="A77896" s="3" t="str">
        <f t="shared" si="1412"/>
        <v/>
      </c>
      <c r="L77896"/>
    </row>
    <row r="77897" spans="1:12" x14ac:dyDescent="0.25">
      <c r="A77897" s="3" t="str">
        <f t="shared" si="1412"/>
        <v/>
      </c>
      <c r="L77897"/>
    </row>
    <row r="77898" spans="1:12" x14ac:dyDescent="0.25">
      <c r="A77898" s="3" t="str">
        <f t="shared" si="1412"/>
        <v/>
      </c>
      <c r="L77898"/>
    </row>
    <row r="77899" spans="1:12" x14ac:dyDescent="0.25">
      <c r="A77899" s="3" t="str">
        <f t="shared" si="1412"/>
        <v/>
      </c>
      <c r="L77899"/>
    </row>
    <row r="77900" spans="1:12" x14ac:dyDescent="0.25">
      <c r="A77900" s="3" t="str">
        <f t="shared" si="1412"/>
        <v/>
      </c>
      <c r="L77900"/>
    </row>
    <row r="77901" spans="1:12" x14ac:dyDescent="0.25">
      <c r="A77901" s="3" t="str">
        <f t="shared" si="1412"/>
        <v/>
      </c>
      <c r="L77901"/>
    </row>
    <row r="77902" spans="1:12" x14ac:dyDescent="0.25">
      <c r="A77902" s="3" t="str">
        <f t="shared" si="1412"/>
        <v/>
      </c>
      <c r="L77902"/>
    </row>
    <row r="77903" spans="1:12" x14ac:dyDescent="0.25">
      <c r="A77903" s="3" t="str">
        <f t="shared" si="1412"/>
        <v/>
      </c>
      <c r="L77903"/>
    </row>
    <row r="77904" spans="1:12" x14ac:dyDescent="0.25">
      <c r="A77904" s="3" t="str">
        <f t="shared" si="1412"/>
        <v/>
      </c>
      <c r="L77904"/>
    </row>
    <row r="77905" spans="1:12" x14ac:dyDescent="0.25">
      <c r="A77905" s="3" t="str">
        <f t="shared" ref="A77905:A77968" si="1413">IF(B77891="","",CONCATENATE(MONTH(B77891),YEAR(B77891)))</f>
        <v/>
      </c>
      <c r="L77905"/>
    </row>
    <row r="77906" spans="1:12" x14ac:dyDescent="0.25">
      <c r="A77906" s="3" t="str">
        <f t="shared" si="1413"/>
        <v/>
      </c>
      <c r="L77906"/>
    </row>
    <row r="77907" spans="1:12" x14ac:dyDescent="0.25">
      <c r="A77907" s="3" t="str">
        <f t="shared" si="1413"/>
        <v/>
      </c>
      <c r="L77907"/>
    </row>
    <row r="77908" spans="1:12" x14ac:dyDescent="0.25">
      <c r="A77908" s="3" t="str">
        <f t="shared" si="1413"/>
        <v/>
      </c>
      <c r="L77908"/>
    </row>
    <row r="77909" spans="1:12" x14ac:dyDescent="0.25">
      <c r="A77909" s="3" t="str">
        <f t="shared" si="1413"/>
        <v/>
      </c>
      <c r="L77909"/>
    </row>
    <row r="77910" spans="1:12" x14ac:dyDescent="0.25">
      <c r="A77910" s="3" t="str">
        <f t="shared" si="1413"/>
        <v/>
      </c>
      <c r="L77910"/>
    </row>
    <row r="77911" spans="1:12" x14ac:dyDescent="0.25">
      <c r="A77911" s="3" t="str">
        <f t="shared" si="1413"/>
        <v/>
      </c>
      <c r="L77911"/>
    </row>
    <row r="77912" spans="1:12" x14ac:dyDescent="0.25">
      <c r="A77912" s="3" t="str">
        <f t="shared" si="1413"/>
        <v/>
      </c>
      <c r="L77912"/>
    </row>
    <row r="77913" spans="1:12" x14ac:dyDescent="0.25">
      <c r="A77913" s="3" t="str">
        <f t="shared" si="1413"/>
        <v/>
      </c>
      <c r="L77913"/>
    </row>
    <row r="77914" spans="1:12" x14ac:dyDescent="0.25">
      <c r="A77914" s="3" t="str">
        <f t="shared" si="1413"/>
        <v/>
      </c>
      <c r="L77914"/>
    </row>
    <row r="77915" spans="1:12" x14ac:dyDescent="0.25">
      <c r="A77915" s="3" t="str">
        <f t="shared" si="1413"/>
        <v/>
      </c>
      <c r="L77915"/>
    </row>
    <row r="77916" spans="1:12" x14ac:dyDescent="0.25">
      <c r="A77916" s="3" t="str">
        <f t="shared" si="1413"/>
        <v/>
      </c>
      <c r="L77916"/>
    </row>
    <row r="77917" spans="1:12" x14ac:dyDescent="0.25">
      <c r="A77917" s="3" t="str">
        <f t="shared" si="1413"/>
        <v/>
      </c>
      <c r="L77917"/>
    </row>
    <row r="77918" spans="1:12" x14ac:dyDescent="0.25">
      <c r="A77918" s="3" t="str">
        <f t="shared" si="1413"/>
        <v/>
      </c>
      <c r="L77918"/>
    </row>
    <row r="77919" spans="1:12" x14ac:dyDescent="0.25">
      <c r="A77919" s="3" t="str">
        <f t="shared" si="1413"/>
        <v/>
      </c>
      <c r="L77919"/>
    </row>
    <row r="77920" spans="1:12" x14ac:dyDescent="0.25">
      <c r="A77920" s="3" t="str">
        <f t="shared" si="1413"/>
        <v/>
      </c>
      <c r="L77920"/>
    </row>
    <row r="77921" spans="1:12" x14ac:dyDescent="0.25">
      <c r="A77921" s="3" t="str">
        <f t="shared" si="1413"/>
        <v/>
      </c>
      <c r="L77921"/>
    </row>
    <row r="77922" spans="1:12" x14ac:dyDescent="0.25">
      <c r="A77922" s="3" t="str">
        <f t="shared" si="1413"/>
        <v/>
      </c>
      <c r="L77922"/>
    </row>
    <row r="77923" spans="1:12" x14ac:dyDescent="0.25">
      <c r="A77923" s="3" t="str">
        <f t="shared" si="1413"/>
        <v/>
      </c>
      <c r="L77923"/>
    </row>
    <row r="77924" spans="1:12" x14ac:dyDescent="0.25">
      <c r="A77924" s="3" t="str">
        <f t="shared" si="1413"/>
        <v/>
      </c>
      <c r="L77924"/>
    </row>
    <row r="77925" spans="1:12" x14ac:dyDescent="0.25">
      <c r="A77925" s="3" t="str">
        <f t="shared" si="1413"/>
        <v/>
      </c>
      <c r="L77925"/>
    </row>
    <row r="77926" spans="1:12" x14ac:dyDescent="0.25">
      <c r="A77926" s="3" t="str">
        <f t="shared" si="1413"/>
        <v/>
      </c>
      <c r="L77926"/>
    </row>
    <row r="77927" spans="1:12" x14ac:dyDescent="0.25">
      <c r="A77927" s="3" t="str">
        <f t="shared" si="1413"/>
        <v/>
      </c>
      <c r="L77927"/>
    </row>
    <row r="77928" spans="1:12" x14ac:dyDescent="0.25">
      <c r="A77928" s="3" t="str">
        <f t="shared" si="1413"/>
        <v/>
      </c>
      <c r="L77928"/>
    </row>
    <row r="77929" spans="1:12" x14ac:dyDescent="0.25">
      <c r="A77929" s="3" t="str">
        <f t="shared" si="1413"/>
        <v/>
      </c>
      <c r="L77929"/>
    </row>
    <row r="77930" spans="1:12" x14ac:dyDescent="0.25">
      <c r="A77930" s="3" t="str">
        <f t="shared" si="1413"/>
        <v/>
      </c>
      <c r="L77930"/>
    </row>
    <row r="77931" spans="1:12" x14ac:dyDescent="0.25">
      <c r="A77931" s="3" t="str">
        <f t="shared" si="1413"/>
        <v/>
      </c>
      <c r="L77931"/>
    </row>
    <row r="77932" spans="1:12" x14ac:dyDescent="0.25">
      <c r="A77932" s="3" t="str">
        <f t="shared" si="1413"/>
        <v/>
      </c>
      <c r="L77932"/>
    </row>
    <row r="77933" spans="1:12" x14ac:dyDescent="0.25">
      <c r="A77933" s="3" t="str">
        <f t="shared" si="1413"/>
        <v/>
      </c>
      <c r="L77933"/>
    </row>
    <row r="77934" spans="1:12" x14ac:dyDescent="0.25">
      <c r="A77934" s="3" t="str">
        <f t="shared" si="1413"/>
        <v/>
      </c>
      <c r="L77934"/>
    </row>
    <row r="77935" spans="1:12" x14ac:dyDescent="0.25">
      <c r="A77935" s="3" t="str">
        <f t="shared" si="1413"/>
        <v/>
      </c>
      <c r="L77935"/>
    </row>
    <row r="77936" spans="1:12" x14ac:dyDescent="0.25">
      <c r="A77936" s="3" t="str">
        <f t="shared" si="1413"/>
        <v/>
      </c>
      <c r="L77936"/>
    </row>
    <row r="77937" spans="1:12" x14ac:dyDescent="0.25">
      <c r="A77937" s="3" t="str">
        <f t="shared" si="1413"/>
        <v/>
      </c>
      <c r="L77937"/>
    </row>
    <row r="77938" spans="1:12" x14ac:dyDescent="0.25">
      <c r="A77938" s="3" t="str">
        <f t="shared" si="1413"/>
        <v/>
      </c>
      <c r="L77938"/>
    </row>
    <row r="77939" spans="1:12" x14ac:dyDescent="0.25">
      <c r="A77939" s="3" t="str">
        <f t="shared" si="1413"/>
        <v/>
      </c>
      <c r="L77939"/>
    </row>
    <row r="77940" spans="1:12" x14ac:dyDescent="0.25">
      <c r="A77940" s="3" t="str">
        <f t="shared" si="1413"/>
        <v/>
      </c>
      <c r="L77940"/>
    </row>
    <row r="77941" spans="1:12" x14ac:dyDescent="0.25">
      <c r="A77941" s="3" t="str">
        <f t="shared" si="1413"/>
        <v/>
      </c>
      <c r="L77941"/>
    </row>
    <row r="77942" spans="1:12" x14ac:dyDescent="0.25">
      <c r="A77942" s="3" t="str">
        <f t="shared" si="1413"/>
        <v/>
      </c>
      <c r="L77942"/>
    </row>
    <row r="77943" spans="1:12" x14ac:dyDescent="0.25">
      <c r="A77943" s="3" t="str">
        <f t="shared" si="1413"/>
        <v/>
      </c>
      <c r="L77943"/>
    </row>
    <row r="77944" spans="1:12" x14ac:dyDescent="0.25">
      <c r="A77944" s="3" t="str">
        <f t="shared" si="1413"/>
        <v/>
      </c>
      <c r="L77944"/>
    </row>
    <row r="77945" spans="1:12" x14ac:dyDescent="0.25">
      <c r="A77945" s="3" t="str">
        <f t="shared" si="1413"/>
        <v/>
      </c>
      <c r="L77945"/>
    </row>
    <row r="77946" spans="1:12" x14ac:dyDescent="0.25">
      <c r="A77946" s="3" t="str">
        <f t="shared" si="1413"/>
        <v/>
      </c>
      <c r="L77946"/>
    </row>
    <row r="77947" spans="1:12" x14ac:dyDescent="0.25">
      <c r="A77947" s="3" t="str">
        <f t="shared" si="1413"/>
        <v/>
      </c>
      <c r="L77947"/>
    </row>
    <row r="77948" spans="1:12" x14ac:dyDescent="0.25">
      <c r="A77948" s="3" t="str">
        <f t="shared" si="1413"/>
        <v/>
      </c>
      <c r="L77948"/>
    </row>
    <row r="77949" spans="1:12" x14ac:dyDescent="0.25">
      <c r="A77949" s="3" t="str">
        <f t="shared" si="1413"/>
        <v/>
      </c>
      <c r="L77949"/>
    </row>
    <row r="77950" spans="1:12" x14ac:dyDescent="0.25">
      <c r="A77950" s="3" t="str">
        <f t="shared" si="1413"/>
        <v/>
      </c>
      <c r="L77950"/>
    </row>
    <row r="77951" spans="1:12" x14ac:dyDescent="0.25">
      <c r="A77951" s="3" t="str">
        <f t="shared" si="1413"/>
        <v/>
      </c>
      <c r="L77951"/>
    </row>
    <row r="77952" spans="1:12" x14ac:dyDescent="0.25">
      <c r="A77952" s="3" t="str">
        <f t="shared" si="1413"/>
        <v/>
      </c>
      <c r="L77952"/>
    </row>
    <row r="77953" spans="1:12" x14ac:dyDescent="0.25">
      <c r="A77953" s="3" t="str">
        <f t="shared" si="1413"/>
        <v/>
      </c>
      <c r="L77953"/>
    </row>
    <row r="77954" spans="1:12" x14ac:dyDescent="0.25">
      <c r="A77954" s="3" t="str">
        <f t="shared" si="1413"/>
        <v/>
      </c>
      <c r="L77954"/>
    </row>
    <row r="77955" spans="1:12" x14ac:dyDescent="0.25">
      <c r="A77955" s="3" t="str">
        <f t="shared" si="1413"/>
        <v/>
      </c>
      <c r="L77955"/>
    </row>
    <row r="77956" spans="1:12" x14ac:dyDescent="0.25">
      <c r="A77956" s="3" t="str">
        <f t="shared" si="1413"/>
        <v/>
      </c>
      <c r="L77956"/>
    </row>
    <row r="77957" spans="1:12" x14ac:dyDescent="0.25">
      <c r="A77957" s="3" t="str">
        <f t="shared" si="1413"/>
        <v/>
      </c>
      <c r="L77957"/>
    </row>
    <row r="77958" spans="1:12" x14ac:dyDescent="0.25">
      <c r="A77958" s="3" t="str">
        <f t="shared" si="1413"/>
        <v/>
      </c>
      <c r="L77958"/>
    </row>
    <row r="77959" spans="1:12" x14ac:dyDescent="0.25">
      <c r="A77959" s="3" t="str">
        <f t="shared" si="1413"/>
        <v/>
      </c>
      <c r="L77959"/>
    </row>
    <row r="77960" spans="1:12" x14ac:dyDescent="0.25">
      <c r="A77960" s="3" t="str">
        <f t="shared" si="1413"/>
        <v/>
      </c>
      <c r="L77960"/>
    </row>
    <row r="77961" spans="1:12" x14ac:dyDescent="0.25">
      <c r="A77961" s="3" t="str">
        <f t="shared" si="1413"/>
        <v/>
      </c>
      <c r="L77961"/>
    </row>
    <row r="77962" spans="1:12" x14ac:dyDescent="0.25">
      <c r="A77962" s="3" t="str">
        <f t="shared" si="1413"/>
        <v/>
      </c>
      <c r="L77962"/>
    </row>
    <row r="77963" spans="1:12" x14ac:dyDescent="0.25">
      <c r="A77963" s="3" t="str">
        <f t="shared" si="1413"/>
        <v/>
      </c>
      <c r="L77963"/>
    </row>
    <row r="77964" spans="1:12" x14ac:dyDescent="0.25">
      <c r="A77964" s="3" t="str">
        <f t="shared" si="1413"/>
        <v/>
      </c>
      <c r="L77964"/>
    </row>
    <row r="77965" spans="1:12" x14ac:dyDescent="0.25">
      <c r="A77965" s="3" t="str">
        <f t="shared" si="1413"/>
        <v/>
      </c>
      <c r="L77965"/>
    </row>
    <row r="77966" spans="1:12" x14ac:dyDescent="0.25">
      <c r="A77966" s="3" t="str">
        <f t="shared" si="1413"/>
        <v/>
      </c>
      <c r="L77966"/>
    </row>
    <row r="77967" spans="1:12" x14ac:dyDescent="0.25">
      <c r="A77967" s="3" t="str">
        <f t="shared" si="1413"/>
        <v/>
      </c>
      <c r="L77967"/>
    </row>
    <row r="77968" spans="1:12" x14ac:dyDescent="0.25">
      <c r="A77968" s="3" t="str">
        <f t="shared" si="1413"/>
        <v/>
      </c>
      <c r="L77968"/>
    </row>
    <row r="77969" spans="1:12" x14ac:dyDescent="0.25">
      <c r="A77969" s="3" t="str">
        <f t="shared" ref="A77969:A78032" si="1414">IF(B77955="","",CONCATENATE(MONTH(B77955),YEAR(B77955)))</f>
        <v/>
      </c>
      <c r="L77969"/>
    </row>
    <row r="77970" spans="1:12" x14ac:dyDescent="0.25">
      <c r="A77970" s="3" t="str">
        <f t="shared" si="1414"/>
        <v/>
      </c>
      <c r="L77970"/>
    </row>
    <row r="77971" spans="1:12" x14ac:dyDescent="0.25">
      <c r="A77971" s="3" t="str">
        <f t="shared" si="1414"/>
        <v/>
      </c>
      <c r="L77971"/>
    </row>
    <row r="77972" spans="1:12" x14ac:dyDescent="0.25">
      <c r="A77972" s="3" t="str">
        <f t="shared" si="1414"/>
        <v/>
      </c>
      <c r="L77972"/>
    </row>
    <row r="77973" spans="1:12" x14ac:dyDescent="0.25">
      <c r="A77973" s="3" t="str">
        <f t="shared" si="1414"/>
        <v/>
      </c>
      <c r="L77973"/>
    </row>
    <row r="77974" spans="1:12" x14ac:dyDescent="0.25">
      <c r="A77974" s="3" t="str">
        <f t="shared" si="1414"/>
        <v/>
      </c>
      <c r="L77974"/>
    </row>
    <row r="77975" spans="1:12" x14ac:dyDescent="0.25">
      <c r="A77975" s="3" t="str">
        <f t="shared" si="1414"/>
        <v/>
      </c>
      <c r="L77975"/>
    </row>
    <row r="77976" spans="1:12" x14ac:dyDescent="0.25">
      <c r="A77976" s="3" t="str">
        <f t="shared" si="1414"/>
        <v/>
      </c>
      <c r="L77976"/>
    </row>
    <row r="77977" spans="1:12" x14ac:dyDescent="0.25">
      <c r="A77977" s="3" t="str">
        <f t="shared" si="1414"/>
        <v/>
      </c>
      <c r="L77977"/>
    </row>
    <row r="77978" spans="1:12" x14ac:dyDescent="0.25">
      <c r="A77978" s="3" t="str">
        <f t="shared" si="1414"/>
        <v/>
      </c>
      <c r="L77978"/>
    </row>
    <row r="77979" spans="1:12" x14ac:dyDescent="0.25">
      <c r="A77979" s="3" t="str">
        <f t="shared" si="1414"/>
        <v/>
      </c>
      <c r="L77979"/>
    </row>
    <row r="77980" spans="1:12" x14ac:dyDescent="0.25">
      <c r="A77980" s="3" t="str">
        <f t="shared" si="1414"/>
        <v/>
      </c>
      <c r="L77980"/>
    </row>
    <row r="77981" spans="1:12" x14ac:dyDescent="0.25">
      <c r="A77981" s="3" t="str">
        <f t="shared" si="1414"/>
        <v/>
      </c>
      <c r="L77981"/>
    </row>
    <row r="77982" spans="1:12" x14ac:dyDescent="0.25">
      <c r="A77982" s="3" t="str">
        <f t="shared" si="1414"/>
        <v/>
      </c>
      <c r="L77982"/>
    </row>
    <row r="77983" spans="1:12" x14ac:dyDescent="0.25">
      <c r="A77983" s="3" t="str">
        <f t="shared" si="1414"/>
        <v/>
      </c>
      <c r="L77983"/>
    </row>
    <row r="77984" spans="1:12" x14ac:dyDescent="0.25">
      <c r="A77984" s="3" t="str">
        <f t="shared" si="1414"/>
        <v/>
      </c>
      <c r="L77984"/>
    </row>
    <row r="77985" spans="1:12" x14ac:dyDescent="0.25">
      <c r="A77985" s="3" t="str">
        <f t="shared" si="1414"/>
        <v/>
      </c>
      <c r="L77985"/>
    </row>
    <row r="77986" spans="1:12" x14ac:dyDescent="0.25">
      <c r="A77986" s="3" t="str">
        <f t="shared" si="1414"/>
        <v/>
      </c>
      <c r="L77986"/>
    </row>
    <row r="77987" spans="1:12" x14ac:dyDescent="0.25">
      <c r="A77987" s="3" t="str">
        <f t="shared" si="1414"/>
        <v/>
      </c>
      <c r="L77987"/>
    </row>
    <row r="77988" spans="1:12" x14ac:dyDescent="0.25">
      <c r="A77988" s="3" t="str">
        <f t="shared" si="1414"/>
        <v/>
      </c>
      <c r="L77988"/>
    </row>
    <row r="77989" spans="1:12" x14ac:dyDescent="0.25">
      <c r="A77989" s="3" t="str">
        <f t="shared" si="1414"/>
        <v/>
      </c>
      <c r="L77989"/>
    </row>
    <row r="77990" spans="1:12" x14ac:dyDescent="0.25">
      <c r="A77990" s="3" t="str">
        <f t="shared" si="1414"/>
        <v/>
      </c>
      <c r="L77990"/>
    </row>
    <row r="77991" spans="1:12" x14ac:dyDescent="0.25">
      <c r="A77991" s="3" t="str">
        <f t="shared" si="1414"/>
        <v/>
      </c>
      <c r="L77991"/>
    </row>
    <row r="77992" spans="1:12" x14ac:dyDescent="0.25">
      <c r="A77992" s="3" t="str">
        <f t="shared" si="1414"/>
        <v/>
      </c>
      <c r="L77992"/>
    </row>
    <row r="77993" spans="1:12" x14ac:dyDescent="0.25">
      <c r="A77993" s="3" t="str">
        <f t="shared" si="1414"/>
        <v/>
      </c>
      <c r="L77993"/>
    </row>
    <row r="77994" spans="1:12" x14ac:dyDescent="0.25">
      <c r="A77994" s="3" t="str">
        <f t="shared" si="1414"/>
        <v/>
      </c>
      <c r="L77994"/>
    </row>
    <row r="77995" spans="1:12" x14ac:dyDescent="0.25">
      <c r="A77995" s="3" t="str">
        <f t="shared" si="1414"/>
        <v/>
      </c>
      <c r="L77995"/>
    </row>
    <row r="77996" spans="1:12" x14ac:dyDescent="0.25">
      <c r="A77996" s="3" t="str">
        <f t="shared" si="1414"/>
        <v/>
      </c>
      <c r="L77996"/>
    </row>
    <row r="77997" spans="1:12" x14ac:dyDescent="0.25">
      <c r="A77997" s="3" t="str">
        <f t="shared" si="1414"/>
        <v/>
      </c>
      <c r="L77997"/>
    </row>
    <row r="77998" spans="1:12" x14ac:dyDescent="0.25">
      <c r="A77998" s="3" t="str">
        <f t="shared" si="1414"/>
        <v/>
      </c>
      <c r="L77998"/>
    </row>
    <row r="77999" spans="1:12" x14ac:dyDescent="0.25">
      <c r="A77999" s="3" t="str">
        <f t="shared" si="1414"/>
        <v/>
      </c>
      <c r="L77999"/>
    </row>
    <row r="78000" spans="1:12" x14ac:dyDescent="0.25">
      <c r="A78000" s="3" t="str">
        <f t="shared" si="1414"/>
        <v/>
      </c>
      <c r="L78000"/>
    </row>
    <row r="78001" spans="1:12" x14ac:dyDescent="0.25">
      <c r="A78001" s="3" t="str">
        <f t="shared" si="1414"/>
        <v/>
      </c>
      <c r="L78001"/>
    </row>
    <row r="78002" spans="1:12" x14ac:dyDescent="0.25">
      <c r="A78002" s="3" t="str">
        <f t="shared" si="1414"/>
        <v/>
      </c>
      <c r="L78002"/>
    </row>
    <row r="78003" spans="1:12" x14ac:dyDescent="0.25">
      <c r="A78003" s="3" t="str">
        <f t="shared" si="1414"/>
        <v/>
      </c>
      <c r="L78003"/>
    </row>
    <row r="78004" spans="1:12" x14ac:dyDescent="0.25">
      <c r="A78004" s="3" t="str">
        <f t="shared" si="1414"/>
        <v/>
      </c>
      <c r="L78004"/>
    </row>
    <row r="78005" spans="1:12" x14ac:dyDescent="0.25">
      <c r="A78005" s="3" t="str">
        <f t="shared" si="1414"/>
        <v/>
      </c>
      <c r="L78005"/>
    </row>
    <row r="78006" spans="1:12" x14ac:dyDescent="0.25">
      <c r="A78006" s="3" t="str">
        <f t="shared" si="1414"/>
        <v/>
      </c>
      <c r="L78006"/>
    </row>
    <row r="78007" spans="1:12" x14ac:dyDescent="0.25">
      <c r="A78007" s="3" t="str">
        <f t="shared" si="1414"/>
        <v/>
      </c>
      <c r="L78007"/>
    </row>
    <row r="78008" spans="1:12" x14ac:dyDescent="0.25">
      <c r="A78008" s="3" t="str">
        <f t="shared" si="1414"/>
        <v/>
      </c>
      <c r="L78008"/>
    </row>
    <row r="78009" spans="1:12" x14ac:dyDescent="0.25">
      <c r="A78009" s="3" t="str">
        <f t="shared" si="1414"/>
        <v/>
      </c>
      <c r="L78009"/>
    </row>
    <row r="78010" spans="1:12" x14ac:dyDescent="0.25">
      <c r="A78010" s="3" t="str">
        <f t="shared" si="1414"/>
        <v/>
      </c>
      <c r="L78010"/>
    </row>
    <row r="78011" spans="1:12" x14ac:dyDescent="0.25">
      <c r="A78011" s="3" t="str">
        <f t="shared" si="1414"/>
        <v/>
      </c>
      <c r="L78011"/>
    </row>
    <row r="78012" spans="1:12" x14ac:dyDescent="0.25">
      <c r="A78012" s="3" t="str">
        <f t="shared" si="1414"/>
        <v/>
      </c>
      <c r="L78012"/>
    </row>
    <row r="78013" spans="1:12" x14ac:dyDescent="0.25">
      <c r="A78013" s="3" t="str">
        <f t="shared" si="1414"/>
        <v/>
      </c>
      <c r="L78013"/>
    </row>
    <row r="78014" spans="1:12" x14ac:dyDescent="0.25">
      <c r="A78014" s="3" t="str">
        <f t="shared" si="1414"/>
        <v/>
      </c>
      <c r="L78014"/>
    </row>
    <row r="78015" spans="1:12" x14ac:dyDescent="0.25">
      <c r="A78015" s="3" t="str">
        <f t="shared" si="1414"/>
        <v/>
      </c>
      <c r="L78015"/>
    </row>
    <row r="78016" spans="1:12" x14ac:dyDescent="0.25">
      <c r="A78016" s="3" t="str">
        <f t="shared" si="1414"/>
        <v/>
      </c>
      <c r="L78016"/>
    </row>
    <row r="78017" spans="1:12" x14ac:dyDescent="0.25">
      <c r="A78017" s="3" t="str">
        <f t="shared" si="1414"/>
        <v/>
      </c>
      <c r="L78017"/>
    </row>
    <row r="78018" spans="1:12" x14ac:dyDescent="0.25">
      <c r="A78018" s="3" t="str">
        <f t="shared" si="1414"/>
        <v/>
      </c>
      <c r="L78018"/>
    </row>
    <row r="78019" spans="1:12" x14ac:dyDescent="0.25">
      <c r="A78019" s="3" t="str">
        <f t="shared" si="1414"/>
        <v/>
      </c>
      <c r="L78019"/>
    </row>
    <row r="78020" spans="1:12" x14ac:dyDescent="0.25">
      <c r="A78020" s="3" t="str">
        <f t="shared" si="1414"/>
        <v/>
      </c>
      <c r="L78020"/>
    </row>
    <row r="78021" spans="1:12" x14ac:dyDescent="0.25">
      <c r="A78021" s="3" t="str">
        <f t="shared" si="1414"/>
        <v/>
      </c>
      <c r="L78021"/>
    </row>
    <row r="78022" spans="1:12" x14ac:dyDescent="0.25">
      <c r="A78022" s="3" t="str">
        <f t="shared" si="1414"/>
        <v/>
      </c>
      <c r="L78022"/>
    </row>
    <row r="78023" spans="1:12" x14ac:dyDescent="0.25">
      <c r="A78023" s="3" t="str">
        <f t="shared" si="1414"/>
        <v/>
      </c>
      <c r="L78023"/>
    </row>
    <row r="78024" spans="1:12" x14ac:dyDescent="0.25">
      <c r="A78024" s="3" t="str">
        <f t="shared" si="1414"/>
        <v/>
      </c>
      <c r="L78024"/>
    </row>
    <row r="78025" spans="1:12" x14ac:dyDescent="0.25">
      <c r="A78025" s="3" t="str">
        <f t="shared" si="1414"/>
        <v/>
      </c>
      <c r="L78025"/>
    </row>
    <row r="78026" spans="1:12" x14ac:dyDescent="0.25">
      <c r="A78026" s="3" t="str">
        <f t="shared" si="1414"/>
        <v/>
      </c>
      <c r="L78026"/>
    </row>
    <row r="78027" spans="1:12" x14ac:dyDescent="0.25">
      <c r="A78027" s="3" t="str">
        <f t="shared" si="1414"/>
        <v/>
      </c>
      <c r="L78027"/>
    </row>
    <row r="78028" spans="1:12" x14ac:dyDescent="0.25">
      <c r="A78028" s="3" t="str">
        <f t="shared" si="1414"/>
        <v/>
      </c>
      <c r="L78028"/>
    </row>
    <row r="78029" spans="1:12" x14ac:dyDescent="0.25">
      <c r="A78029" s="3" t="str">
        <f t="shared" si="1414"/>
        <v/>
      </c>
      <c r="L78029"/>
    </row>
    <row r="78030" spans="1:12" x14ac:dyDescent="0.25">
      <c r="A78030" s="3" t="str">
        <f t="shared" si="1414"/>
        <v/>
      </c>
      <c r="L78030"/>
    </row>
    <row r="78031" spans="1:12" x14ac:dyDescent="0.25">
      <c r="A78031" s="3" t="str">
        <f t="shared" si="1414"/>
        <v/>
      </c>
      <c r="L78031"/>
    </row>
    <row r="78032" spans="1:12" x14ac:dyDescent="0.25">
      <c r="A78032" s="3" t="str">
        <f t="shared" si="1414"/>
        <v/>
      </c>
      <c r="L78032"/>
    </row>
    <row r="78033" spans="1:12" x14ac:dyDescent="0.25">
      <c r="A78033" s="3" t="str">
        <f t="shared" ref="A78033:A78096" si="1415">IF(B78019="","",CONCATENATE(MONTH(B78019),YEAR(B78019)))</f>
        <v/>
      </c>
      <c r="L78033"/>
    </row>
    <row r="78034" spans="1:12" x14ac:dyDescent="0.25">
      <c r="A78034" s="3" t="str">
        <f t="shared" si="1415"/>
        <v/>
      </c>
      <c r="L78034"/>
    </row>
    <row r="78035" spans="1:12" x14ac:dyDescent="0.25">
      <c r="A78035" s="3" t="str">
        <f t="shared" si="1415"/>
        <v/>
      </c>
      <c r="L78035"/>
    </row>
    <row r="78036" spans="1:12" x14ac:dyDescent="0.25">
      <c r="A78036" s="3" t="str">
        <f t="shared" si="1415"/>
        <v/>
      </c>
      <c r="L78036"/>
    </row>
    <row r="78037" spans="1:12" x14ac:dyDescent="0.25">
      <c r="A78037" s="3" t="str">
        <f t="shared" si="1415"/>
        <v/>
      </c>
      <c r="L78037"/>
    </row>
    <row r="78038" spans="1:12" x14ac:dyDescent="0.25">
      <c r="A78038" s="3" t="str">
        <f t="shared" si="1415"/>
        <v/>
      </c>
      <c r="L78038"/>
    </row>
    <row r="78039" spans="1:12" x14ac:dyDescent="0.25">
      <c r="A78039" s="3" t="str">
        <f t="shared" si="1415"/>
        <v/>
      </c>
      <c r="L78039"/>
    </row>
    <row r="78040" spans="1:12" x14ac:dyDescent="0.25">
      <c r="A78040" s="3" t="str">
        <f t="shared" si="1415"/>
        <v/>
      </c>
      <c r="L78040"/>
    </row>
    <row r="78041" spans="1:12" x14ac:dyDescent="0.25">
      <c r="A78041" s="3" t="str">
        <f t="shared" si="1415"/>
        <v/>
      </c>
      <c r="L78041"/>
    </row>
    <row r="78042" spans="1:12" x14ac:dyDescent="0.25">
      <c r="A78042" s="3" t="str">
        <f t="shared" si="1415"/>
        <v/>
      </c>
      <c r="L78042"/>
    </row>
    <row r="78043" spans="1:12" x14ac:dyDescent="0.25">
      <c r="A78043" s="3" t="str">
        <f t="shared" si="1415"/>
        <v/>
      </c>
      <c r="L78043"/>
    </row>
    <row r="78044" spans="1:12" x14ac:dyDescent="0.25">
      <c r="A78044" s="3" t="str">
        <f t="shared" si="1415"/>
        <v/>
      </c>
      <c r="L78044"/>
    </row>
    <row r="78045" spans="1:12" x14ac:dyDescent="0.25">
      <c r="A78045" s="3" t="str">
        <f t="shared" si="1415"/>
        <v/>
      </c>
      <c r="L78045"/>
    </row>
    <row r="78046" spans="1:12" x14ac:dyDescent="0.25">
      <c r="A78046" s="3" t="str">
        <f t="shared" si="1415"/>
        <v/>
      </c>
      <c r="L78046"/>
    </row>
    <row r="78047" spans="1:12" x14ac:dyDescent="0.25">
      <c r="A78047" s="3" t="str">
        <f t="shared" si="1415"/>
        <v/>
      </c>
      <c r="L78047"/>
    </row>
    <row r="78048" spans="1:12" x14ac:dyDescent="0.25">
      <c r="A78048" s="3" t="str">
        <f t="shared" si="1415"/>
        <v/>
      </c>
      <c r="L78048"/>
    </row>
    <row r="78049" spans="1:12" x14ac:dyDescent="0.25">
      <c r="A78049" s="3" t="str">
        <f t="shared" si="1415"/>
        <v/>
      </c>
      <c r="L78049"/>
    </row>
    <row r="78050" spans="1:12" x14ac:dyDescent="0.25">
      <c r="A78050" s="3" t="str">
        <f t="shared" si="1415"/>
        <v/>
      </c>
      <c r="L78050"/>
    </row>
    <row r="78051" spans="1:12" x14ac:dyDescent="0.25">
      <c r="A78051" s="3" t="str">
        <f t="shared" si="1415"/>
        <v/>
      </c>
      <c r="L78051"/>
    </row>
    <row r="78052" spans="1:12" x14ac:dyDescent="0.25">
      <c r="A78052" s="3" t="str">
        <f t="shared" si="1415"/>
        <v/>
      </c>
      <c r="L78052"/>
    </row>
    <row r="78053" spans="1:12" x14ac:dyDescent="0.25">
      <c r="A78053" s="3" t="str">
        <f t="shared" si="1415"/>
        <v/>
      </c>
      <c r="L78053"/>
    </row>
    <row r="78054" spans="1:12" x14ac:dyDescent="0.25">
      <c r="A78054" s="3" t="str">
        <f t="shared" si="1415"/>
        <v/>
      </c>
      <c r="L78054"/>
    </row>
    <row r="78055" spans="1:12" x14ac:dyDescent="0.25">
      <c r="A78055" s="3" t="str">
        <f t="shared" si="1415"/>
        <v/>
      </c>
      <c r="L78055"/>
    </row>
    <row r="78056" spans="1:12" x14ac:dyDescent="0.25">
      <c r="A78056" s="3" t="str">
        <f t="shared" si="1415"/>
        <v/>
      </c>
      <c r="L78056"/>
    </row>
    <row r="78057" spans="1:12" x14ac:dyDescent="0.25">
      <c r="A78057" s="3" t="str">
        <f t="shared" si="1415"/>
        <v/>
      </c>
      <c r="L78057"/>
    </row>
    <row r="78058" spans="1:12" x14ac:dyDescent="0.25">
      <c r="A78058" s="3" t="str">
        <f t="shared" si="1415"/>
        <v/>
      </c>
      <c r="L78058"/>
    </row>
    <row r="78059" spans="1:12" x14ac:dyDescent="0.25">
      <c r="A78059" s="3" t="str">
        <f t="shared" si="1415"/>
        <v/>
      </c>
      <c r="L78059"/>
    </row>
    <row r="78060" spans="1:12" x14ac:dyDescent="0.25">
      <c r="A78060" s="3" t="str">
        <f t="shared" si="1415"/>
        <v/>
      </c>
      <c r="L78060"/>
    </row>
    <row r="78061" spans="1:12" x14ac:dyDescent="0.25">
      <c r="A78061" s="3" t="str">
        <f t="shared" si="1415"/>
        <v/>
      </c>
      <c r="L78061"/>
    </row>
    <row r="78062" spans="1:12" x14ac:dyDescent="0.25">
      <c r="A78062" s="3" t="str">
        <f t="shared" si="1415"/>
        <v/>
      </c>
      <c r="L78062"/>
    </row>
    <row r="78063" spans="1:12" x14ac:dyDescent="0.25">
      <c r="A78063" s="3" t="str">
        <f t="shared" si="1415"/>
        <v/>
      </c>
      <c r="L78063"/>
    </row>
    <row r="78064" spans="1:12" x14ac:dyDescent="0.25">
      <c r="A78064" s="3" t="str">
        <f t="shared" si="1415"/>
        <v/>
      </c>
      <c r="L78064"/>
    </row>
    <row r="78065" spans="1:12" x14ac:dyDescent="0.25">
      <c r="A78065" s="3" t="str">
        <f t="shared" si="1415"/>
        <v/>
      </c>
      <c r="L78065"/>
    </row>
    <row r="78066" spans="1:12" x14ac:dyDescent="0.25">
      <c r="A78066" s="3" t="str">
        <f t="shared" si="1415"/>
        <v/>
      </c>
      <c r="L78066"/>
    </row>
    <row r="78067" spans="1:12" x14ac:dyDescent="0.25">
      <c r="A78067" s="3" t="str">
        <f t="shared" si="1415"/>
        <v/>
      </c>
      <c r="L78067"/>
    </row>
    <row r="78068" spans="1:12" x14ac:dyDescent="0.25">
      <c r="A78068" s="3" t="str">
        <f t="shared" si="1415"/>
        <v/>
      </c>
      <c r="L78068"/>
    </row>
    <row r="78069" spans="1:12" x14ac:dyDescent="0.25">
      <c r="A78069" s="3" t="str">
        <f t="shared" si="1415"/>
        <v/>
      </c>
      <c r="L78069"/>
    </row>
    <row r="78070" spans="1:12" x14ac:dyDescent="0.25">
      <c r="A78070" s="3" t="str">
        <f t="shared" si="1415"/>
        <v/>
      </c>
      <c r="L78070"/>
    </row>
    <row r="78071" spans="1:12" x14ac:dyDescent="0.25">
      <c r="A78071" s="3" t="str">
        <f t="shared" si="1415"/>
        <v/>
      </c>
      <c r="L78071"/>
    </row>
    <row r="78072" spans="1:12" x14ac:dyDescent="0.25">
      <c r="A78072" s="3" t="str">
        <f t="shared" si="1415"/>
        <v/>
      </c>
      <c r="L78072"/>
    </row>
    <row r="78073" spans="1:12" x14ac:dyDescent="0.25">
      <c r="A78073" s="3" t="str">
        <f t="shared" si="1415"/>
        <v/>
      </c>
      <c r="L78073"/>
    </row>
    <row r="78074" spans="1:12" x14ac:dyDescent="0.25">
      <c r="A78074" s="3" t="str">
        <f t="shared" si="1415"/>
        <v/>
      </c>
      <c r="L78074"/>
    </row>
    <row r="78075" spans="1:12" x14ac:dyDescent="0.25">
      <c r="A78075" s="3" t="str">
        <f t="shared" si="1415"/>
        <v/>
      </c>
      <c r="L78075"/>
    </row>
    <row r="78076" spans="1:12" x14ac:dyDescent="0.25">
      <c r="A78076" s="3" t="str">
        <f t="shared" si="1415"/>
        <v/>
      </c>
      <c r="L78076"/>
    </row>
    <row r="78077" spans="1:12" x14ac:dyDescent="0.25">
      <c r="A78077" s="3" t="str">
        <f t="shared" si="1415"/>
        <v/>
      </c>
      <c r="L78077"/>
    </row>
    <row r="78078" spans="1:12" x14ac:dyDescent="0.25">
      <c r="A78078" s="3" t="str">
        <f t="shared" si="1415"/>
        <v/>
      </c>
      <c r="L78078"/>
    </row>
    <row r="78079" spans="1:12" x14ac:dyDescent="0.25">
      <c r="A78079" s="3" t="str">
        <f t="shared" si="1415"/>
        <v/>
      </c>
      <c r="L78079"/>
    </row>
    <row r="78080" spans="1:12" x14ac:dyDescent="0.25">
      <c r="A78080" s="3" t="str">
        <f t="shared" si="1415"/>
        <v/>
      </c>
      <c r="L78080"/>
    </row>
    <row r="78081" spans="1:12" x14ac:dyDescent="0.25">
      <c r="A78081" s="3" t="str">
        <f t="shared" si="1415"/>
        <v/>
      </c>
      <c r="L78081"/>
    </row>
    <row r="78082" spans="1:12" x14ac:dyDescent="0.25">
      <c r="A78082" s="3" t="str">
        <f t="shared" si="1415"/>
        <v/>
      </c>
      <c r="L78082"/>
    </row>
    <row r="78083" spans="1:12" x14ac:dyDescent="0.25">
      <c r="A78083" s="3" t="str">
        <f t="shared" si="1415"/>
        <v/>
      </c>
      <c r="L78083"/>
    </row>
    <row r="78084" spans="1:12" x14ac:dyDescent="0.25">
      <c r="A78084" s="3" t="str">
        <f t="shared" si="1415"/>
        <v/>
      </c>
      <c r="L78084"/>
    </row>
    <row r="78085" spans="1:12" x14ac:dyDescent="0.25">
      <c r="A78085" s="3" t="str">
        <f t="shared" si="1415"/>
        <v/>
      </c>
      <c r="L78085"/>
    </row>
    <row r="78086" spans="1:12" x14ac:dyDescent="0.25">
      <c r="A78086" s="3" t="str">
        <f t="shared" si="1415"/>
        <v/>
      </c>
      <c r="L78086"/>
    </row>
    <row r="78087" spans="1:12" x14ac:dyDescent="0.25">
      <c r="A78087" s="3" t="str">
        <f t="shared" si="1415"/>
        <v/>
      </c>
      <c r="L78087"/>
    </row>
    <row r="78088" spans="1:12" x14ac:dyDescent="0.25">
      <c r="A78088" s="3" t="str">
        <f t="shared" si="1415"/>
        <v/>
      </c>
      <c r="L78088"/>
    </row>
    <row r="78089" spans="1:12" x14ac:dyDescent="0.25">
      <c r="A78089" s="3" t="str">
        <f t="shared" si="1415"/>
        <v/>
      </c>
      <c r="L78089"/>
    </row>
    <row r="78090" spans="1:12" x14ac:dyDescent="0.25">
      <c r="A78090" s="3" t="str">
        <f t="shared" si="1415"/>
        <v/>
      </c>
      <c r="L78090"/>
    </row>
    <row r="78091" spans="1:12" x14ac:dyDescent="0.25">
      <c r="A78091" s="3" t="str">
        <f t="shared" si="1415"/>
        <v/>
      </c>
      <c r="L78091"/>
    </row>
    <row r="78092" spans="1:12" x14ac:dyDescent="0.25">
      <c r="A78092" s="3" t="str">
        <f t="shared" si="1415"/>
        <v/>
      </c>
      <c r="L78092"/>
    </row>
    <row r="78093" spans="1:12" x14ac:dyDescent="0.25">
      <c r="A78093" s="3" t="str">
        <f t="shared" si="1415"/>
        <v/>
      </c>
      <c r="L78093"/>
    </row>
    <row r="78094" spans="1:12" x14ac:dyDescent="0.25">
      <c r="A78094" s="3" t="str">
        <f t="shared" si="1415"/>
        <v/>
      </c>
      <c r="L78094"/>
    </row>
    <row r="78095" spans="1:12" x14ac:dyDescent="0.25">
      <c r="A78095" s="3" t="str">
        <f t="shared" si="1415"/>
        <v/>
      </c>
      <c r="L78095"/>
    </row>
    <row r="78096" spans="1:12" x14ac:dyDescent="0.25">
      <c r="A78096" s="3" t="str">
        <f t="shared" si="1415"/>
        <v/>
      </c>
      <c r="L78096"/>
    </row>
    <row r="78097" spans="1:12" x14ac:dyDescent="0.25">
      <c r="A78097" s="3" t="str">
        <f t="shared" ref="A78097:A78160" si="1416">IF(B78083="","",CONCATENATE(MONTH(B78083),YEAR(B78083)))</f>
        <v/>
      </c>
      <c r="L78097"/>
    </row>
    <row r="78098" spans="1:12" x14ac:dyDescent="0.25">
      <c r="A78098" s="3" t="str">
        <f t="shared" si="1416"/>
        <v/>
      </c>
      <c r="L78098"/>
    </row>
    <row r="78099" spans="1:12" x14ac:dyDescent="0.25">
      <c r="A78099" s="3" t="str">
        <f t="shared" si="1416"/>
        <v/>
      </c>
      <c r="L78099"/>
    </row>
    <row r="78100" spans="1:12" x14ac:dyDescent="0.25">
      <c r="A78100" s="3" t="str">
        <f t="shared" si="1416"/>
        <v/>
      </c>
      <c r="L78100"/>
    </row>
    <row r="78101" spans="1:12" x14ac:dyDescent="0.25">
      <c r="A78101" s="3" t="str">
        <f t="shared" si="1416"/>
        <v/>
      </c>
      <c r="L78101"/>
    </row>
    <row r="78102" spans="1:12" x14ac:dyDescent="0.25">
      <c r="A78102" s="3" t="str">
        <f t="shared" si="1416"/>
        <v/>
      </c>
      <c r="L78102"/>
    </row>
    <row r="78103" spans="1:12" x14ac:dyDescent="0.25">
      <c r="A78103" s="3" t="str">
        <f t="shared" si="1416"/>
        <v/>
      </c>
      <c r="L78103"/>
    </row>
    <row r="78104" spans="1:12" x14ac:dyDescent="0.25">
      <c r="A78104" s="3" t="str">
        <f t="shared" si="1416"/>
        <v/>
      </c>
      <c r="L78104"/>
    </row>
    <row r="78105" spans="1:12" x14ac:dyDescent="0.25">
      <c r="A78105" s="3" t="str">
        <f t="shared" si="1416"/>
        <v/>
      </c>
      <c r="L78105"/>
    </row>
    <row r="78106" spans="1:12" x14ac:dyDescent="0.25">
      <c r="A78106" s="3" t="str">
        <f t="shared" si="1416"/>
        <v/>
      </c>
      <c r="L78106"/>
    </row>
    <row r="78107" spans="1:12" x14ac:dyDescent="0.25">
      <c r="A78107" s="3" t="str">
        <f t="shared" si="1416"/>
        <v/>
      </c>
      <c r="L78107"/>
    </row>
    <row r="78108" spans="1:12" x14ac:dyDescent="0.25">
      <c r="A78108" s="3" t="str">
        <f t="shared" si="1416"/>
        <v/>
      </c>
      <c r="L78108"/>
    </row>
    <row r="78109" spans="1:12" x14ac:dyDescent="0.25">
      <c r="A78109" s="3" t="str">
        <f t="shared" si="1416"/>
        <v/>
      </c>
      <c r="L78109"/>
    </row>
    <row r="78110" spans="1:12" x14ac:dyDescent="0.25">
      <c r="A78110" s="3" t="str">
        <f t="shared" si="1416"/>
        <v/>
      </c>
      <c r="L78110"/>
    </row>
    <row r="78111" spans="1:12" x14ac:dyDescent="0.25">
      <c r="A78111" s="3" t="str">
        <f t="shared" si="1416"/>
        <v/>
      </c>
      <c r="L78111"/>
    </row>
    <row r="78112" spans="1:12" x14ac:dyDescent="0.25">
      <c r="A78112" s="3" t="str">
        <f t="shared" si="1416"/>
        <v/>
      </c>
      <c r="L78112"/>
    </row>
    <row r="78113" spans="1:12" x14ac:dyDescent="0.25">
      <c r="A78113" s="3" t="str">
        <f t="shared" si="1416"/>
        <v/>
      </c>
      <c r="L78113"/>
    </row>
    <row r="78114" spans="1:12" x14ac:dyDescent="0.25">
      <c r="A78114" s="3" t="str">
        <f t="shared" si="1416"/>
        <v/>
      </c>
      <c r="L78114"/>
    </row>
    <row r="78115" spans="1:12" x14ac:dyDescent="0.25">
      <c r="A78115" s="3" t="str">
        <f t="shared" si="1416"/>
        <v/>
      </c>
      <c r="L78115"/>
    </row>
    <row r="78116" spans="1:12" x14ac:dyDescent="0.25">
      <c r="A78116" s="3" t="str">
        <f t="shared" si="1416"/>
        <v/>
      </c>
      <c r="L78116"/>
    </row>
    <row r="78117" spans="1:12" x14ac:dyDescent="0.25">
      <c r="A78117" s="3" t="str">
        <f t="shared" si="1416"/>
        <v/>
      </c>
      <c r="L78117"/>
    </row>
    <row r="78118" spans="1:12" x14ac:dyDescent="0.25">
      <c r="A78118" s="3" t="str">
        <f t="shared" si="1416"/>
        <v/>
      </c>
      <c r="L78118"/>
    </row>
    <row r="78119" spans="1:12" x14ac:dyDescent="0.25">
      <c r="A78119" s="3" t="str">
        <f t="shared" si="1416"/>
        <v/>
      </c>
      <c r="L78119"/>
    </row>
    <row r="78120" spans="1:12" x14ac:dyDescent="0.25">
      <c r="A78120" s="3" t="str">
        <f t="shared" si="1416"/>
        <v/>
      </c>
      <c r="L78120"/>
    </row>
    <row r="78121" spans="1:12" x14ac:dyDescent="0.25">
      <c r="A78121" s="3" t="str">
        <f t="shared" si="1416"/>
        <v/>
      </c>
      <c r="L78121"/>
    </row>
    <row r="78122" spans="1:12" x14ac:dyDescent="0.25">
      <c r="A78122" s="3" t="str">
        <f t="shared" si="1416"/>
        <v/>
      </c>
      <c r="L78122"/>
    </row>
    <row r="78123" spans="1:12" x14ac:dyDescent="0.25">
      <c r="A78123" s="3" t="str">
        <f t="shared" si="1416"/>
        <v/>
      </c>
      <c r="L78123"/>
    </row>
    <row r="78124" spans="1:12" x14ac:dyDescent="0.25">
      <c r="A78124" s="3" t="str">
        <f t="shared" si="1416"/>
        <v/>
      </c>
      <c r="L78124"/>
    </row>
    <row r="78125" spans="1:12" x14ac:dyDescent="0.25">
      <c r="A78125" s="3" t="str">
        <f t="shared" si="1416"/>
        <v/>
      </c>
      <c r="L78125"/>
    </row>
    <row r="78126" spans="1:12" x14ac:dyDescent="0.25">
      <c r="A78126" s="3" t="str">
        <f t="shared" si="1416"/>
        <v/>
      </c>
      <c r="L78126"/>
    </row>
    <row r="78127" spans="1:12" x14ac:dyDescent="0.25">
      <c r="A78127" s="3" t="str">
        <f t="shared" si="1416"/>
        <v/>
      </c>
      <c r="L78127"/>
    </row>
    <row r="78128" spans="1:12" x14ac:dyDescent="0.25">
      <c r="A78128" s="3" t="str">
        <f t="shared" si="1416"/>
        <v/>
      </c>
      <c r="L78128"/>
    </row>
    <row r="78129" spans="1:12" x14ac:dyDescent="0.25">
      <c r="A78129" s="3" t="str">
        <f t="shared" si="1416"/>
        <v/>
      </c>
      <c r="L78129"/>
    </row>
    <row r="78130" spans="1:12" x14ac:dyDescent="0.25">
      <c r="A78130" s="3" t="str">
        <f t="shared" si="1416"/>
        <v/>
      </c>
      <c r="L78130"/>
    </row>
    <row r="78131" spans="1:12" x14ac:dyDescent="0.25">
      <c r="A78131" s="3" t="str">
        <f t="shared" si="1416"/>
        <v/>
      </c>
      <c r="L78131"/>
    </row>
    <row r="78132" spans="1:12" x14ac:dyDescent="0.25">
      <c r="A78132" s="3" t="str">
        <f t="shared" si="1416"/>
        <v/>
      </c>
      <c r="L78132"/>
    </row>
    <row r="78133" spans="1:12" x14ac:dyDescent="0.25">
      <c r="A78133" s="3" t="str">
        <f t="shared" si="1416"/>
        <v/>
      </c>
      <c r="L78133"/>
    </row>
    <row r="78134" spans="1:12" x14ac:dyDescent="0.25">
      <c r="A78134" s="3" t="str">
        <f t="shared" si="1416"/>
        <v/>
      </c>
      <c r="L78134"/>
    </row>
    <row r="78135" spans="1:12" x14ac:dyDescent="0.25">
      <c r="A78135" s="3" t="str">
        <f t="shared" si="1416"/>
        <v/>
      </c>
      <c r="L78135"/>
    </row>
    <row r="78136" spans="1:12" x14ac:dyDescent="0.25">
      <c r="A78136" s="3" t="str">
        <f t="shared" si="1416"/>
        <v/>
      </c>
      <c r="L78136"/>
    </row>
    <row r="78137" spans="1:12" x14ac:dyDescent="0.25">
      <c r="A78137" s="3" t="str">
        <f t="shared" si="1416"/>
        <v/>
      </c>
      <c r="L78137"/>
    </row>
    <row r="78138" spans="1:12" x14ac:dyDescent="0.25">
      <c r="A78138" s="3" t="str">
        <f t="shared" si="1416"/>
        <v/>
      </c>
      <c r="L78138"/>
    </row>
    <row r="78139" spans="1:12" x14ac:dyDescent="0.25">
      <c r="A78139" s="3" t="str">
        <f t="shared" si="1416"/>
        <v/>
      </c>
      <c r="L78139"/>
    </row>
    <row r="78140" spans="1:12" x14ac:dyDescent="0.25">
      <c r="A78140" s="3" t="str">
        <f t="shared" si="1416"/>
        <v/>
      </c>
      <c r="L78140"/>
    </row>
    <row r="78141" spans="1:12" x14ac:dyDescent="0.25">
      <c r="A78141" s="3" t="str">
        <f t="shared" si="1416"/>
        <v/>
      </c>
      <c r="L78141"/>
    </row>
    <row r="78142" spans="1:12" x14ac:dyDescent="0.25">
      <c r="A78142" s="3" t="str">
        <f t="shared" si="1416"/>
        <v/>
      </c>
      <c r="L78142"/>
    </row>
    <row r="78143" spans="1:12" x14ac:dyDescent="0.25">
      <c r="A78143" s="3" t="str">
        <f t="shared" si="1416"/>
        <v/>
      </c>
      <c r="L78143"/>
    </row>
    <row r="78144" spans="1:12" x14ac:dyDescent="0.25">
      <c r="A78144" s="3" t="str">
        <f t="shared" si="1416"/>
        <v/>
      </c>
      <c r="L78144"/>
    </row>
    <row r="78145" spans="1:12" x14ac:dyDescent="0.25">
      <c r="A78145" s="3" t="str">
        <f t="shared" si="1416"/>
        <v/>
      </c>
      <c r="L78145"/>
    </row>
    <row r="78146" spans="1:12" x14ac:dyDescent="0.25">
      <c r="A78146" s="3" t="str">
        <f t="shared" si="1416"/>
        <v/>
      </c>
      <c r="L78146"/>
    </row>
    <row r="78147" spans="1:12" x14ac:dyDescent="0.25">
      <c r="A78147" s="3" t="str">
        <f t="shared" si="1416"/>
        <v/>
      </c>
      <c r="L78147"/>
    </row>
    <row r="78148" spans="1:12" x14ac:dyDescent="0.25">
      <c r="A78148" s="3" t="str">
        <f t="shared" si="1416"/>
        <v/>
      </c>
      <c r="L78148"/>
    </row>
    <row r="78149" spans="1:12" x14ac:dyDescent="0.25">
      <c r="A78149" s="3" t="str">
        <f t="shared" si="1416"/>
        <v/>
      </c>
      <c r="L78149"/>
    </row>
    <row r="78150" spans="1:12" x14ac:dyDescent="0.25">
      <c r="A78150" s="3" t="str">
        <f t="shared" si="1416"/>
        <v/>
      </c>
      <c r="L78150"/>
    </row>
    <row r="78151" spans="1:12" x14ac:dyDescent="0.25">
      <c r="A78151" s="3" t="str">
        <f t="shared" si="1416"/>
        <v/>
      </c>
      <c r="L78151"/>
    </row>
    <row r="78152" spans="1:12" x14ac:dyDescent="0.25">
      <c r="A78152" s="3" t="str">
        <f t="shared" si="1416"/>
        <v/>
      </c>
      <c r="L78152"/>
    </row>
    <row r="78153" spans="1:12" x14ac:dyDescent="0.25">
      <c r="A78153" s="3" t="str">
        <f t="shared" si="1416"/>
        <v/>
      </c>
      <c r="L78153"/>
    </row>
    <row r="78154" spans="1:12" x14ac:dyDescent="0.25">
      <c r="A78154" s="3" t="str">
        <f t="shared" si="1416"/>
        <v/>
      </c>
      <c r="L78154"/>
    </row>
    <row r="78155" spans="1:12" x14ac:dyDescent="0.25">
      <c r="A78155" s="3" t="str">
        <f t="shared" si="1416"/>
        <v/>
      </c>
      <c r="L78155"/>
    </row>
    <row r="78156" spans="1:12" x14ac:dyDescent="0.25">
      <c r="A78156" s="3" t="str">
        <f t="shared" si="1416"/>
        <v/>
      </c>
      <c r="L78156"/>
    </row>
    <row r="78157" spans="1:12" x14ac:dyDescent="0.25">
      <c r="A78157" s="3" t="str">
        <f t="shared" si="1416"/>
        <v/>
      </c>
      <c r="L78157"/>
    </row>
    <row r="78158" spans="1:12" x14ac:dyDescent="0.25">
      <c r="A78158" s="3" t="str">
        <f t="shared" si="1416"/>
        <v/>
      </c>
      <c r="L78158"/>
    </row>
    <row r="78159" spans="1:12" x14ac:dyDescent="0.25">
      <c r="A78159" s="3" t="str">
        <f t="shared" si="1416"/>
        <v/>
      </c>
      <c r="L78159"/>
    </row>
    <row r="78160" spans="1:12" x14ac:dyDescent="0.25">
      <c r="A78160" s="3" t="str">
        <f t="shared" si="1416"/>
        <v/>
      </c>
      <c r="L78160"/>
    </row>
    <row r="78161" spans="1:12" x14ac:dyDescent="0.25">
      <c r="A78161" s="3" t="str">
        <f t="shared" ref="A78161:A78224" si="1417">IF(B78147="","",CONCATENATE(MONTH(B78147),YEAR(B78147)))</f>
        <v/>
      </c>
      <c r="L78161"/>
    </row>
    <row r="78162" spans="1:12" x14ac:dyDescent="0.25">
      <c r="A78162" s="3" t="str">
        <f t="shared" si="1417"/>
        <v/>
      </c>
      <c r="L78162"/>
    </row>
    <row r="78163" spans="1:12" x14ac:dyDescent="0.25">
      <c r="A78163" s="3" t="str">
        <f t="shared" si="1417"/>
        <v/>
      </c>
      <c r="L78163"/>
    </row>
    <row r="78164" spans="1:12" x14ac:dyDescent="0.25">
      <c r="A78164" s="3" t="str">
        <f t="shared" si="1417"/>
        <v/>
      </c>
      <c r="L78164"/>
    </row>
    <row r="78165" spans="1:12" x14ac:dyDescent="0.25">
      <c r="A78165" s="3" t="str">
        <f t="shared" si="1417"/>
        <v/>
      </c>
      <c r="L78165"/>
    </row>
    <row r="78166" spans="1:12" x14ac:dyDescent="0.25">
      <c r="A78166" s="3" t="str">
        <f t="shared" si="1417"/>
        <v/>
      </c>
      <c r="L78166"/>
    </row>
    <row r="78167" spans="1:12" x14ac:dyDescent="0.25">
      <c r="A78167" s="3" t="str">
        <f t="shared" si="1417"/>
        <v/>
      </c>
      <c r="L78167"/>
    </row>
    <row r="78168" spans="1:12" x14ac:dyDescent="0.25">
      <c r="A78168" s="3" t="str">
        <f t="shared" si="1417"/>
        <v/>
      </c>
      <c r="L78168"/>
    </row>
    <row r="78169" spans="1:12" x14ac:dyDescent="0.25">
      <c r="A78169" s="3" t="str">
        <f t="shared" si="1417"/>
        <v/>
      </c>
      <c r="L78169"/>
    </row>
    <row r="78170" spans="1:12" x14ac:dyDescent="0.25">
      <c r="A78170" s="3" t="str">
        <f t="shared" si="1417"/>
        <v/>
      </c>
      <c r="L78170"/>
    </row>
    <row r="78171" spans="1:12" x14ac:dyDescent="0.25">
      <c r="A78171" s="3" t="str">
        <f t="shared" si="1417"/>
        <v/>
      </c>
      <c r="L78171"/>
    </row>
    <row r="78172" spans="1:12" x14ac:dyDescent="0.25">
      <c r="A78172" s="3" t="str">
        <f t="shared" si="1417"/>
        <v/>
      </c>
      <c r="L78172"/>
    </row>
    <row r="78173" spans="1:12" x14ac:dyDescent="0.25">
      <c r="A78173" s="3" t="str">
        <f t="shared" si="1417"/>
        <v/>
      </c>
      <c r="L78173"/>
    </row>
    <row r="78174" spans="1:12" x14ac:dyDescent="0.25">
      <c r="A78174" s="3" t="str">
        <f t="shared" si="1417"/>
        <v/>
      </c>
      <c r="L78174"/>
    </row>
    <row r="78175" spans="1:12" x14ac:dyDescent="0.25">
      <c r="A78175" s="3" t="str">
        <f t="shared" si="1417"/>
        <v/>
      </c>
      <c r="L78175"/>
    </row>
    <row r="78176" spans="1:12" x14ac:dyDescent="0.25">
      <c r="A78176" s="3" t="str">
        <f t="shared" si="1417"/>
        <v/>
      </c>
      <c r="L78176"/>
    </row>
    <row r="78177" spans="1:12" x14ac:dyDescent="0.25">
      <c r="A78177" s="3" t="str">
        <f t="shared" si="1417"/>
        <v/>
      </c>
      <c r="L78177"/>
    </row>
    <row r="78178" spans="1:12" x14ac:dyDescent="0.25">
      <c r="A78178" s="3" t="str">
        <f t="shared" si="1417"/>
        <v/>
      </c>
      <c r="L78178"/>
    </row>
    <row r="78179" spans="1:12" x14ac:dyDescent="0.25">
      <c r="A78179" s="3" t="str">
        <f t="shared" si="1417"/>
        <v/>
      </c>
      <c r="L78179"/>
    </row>
    <row r="78180" spans="1:12" x14ac:dyDescent="0.25">
      <c r="A78180" s="3" t="str">
        <f t="shared" si="1417"/>
        <v/>
      </c>
      <c r="L78180"/>
    </row>
    <row r="78181" spans="1:12" x14ac:dyDescent="0.25">
      <c r="A78181" s="3" t="str">
        <f t="shared" si="1417"/>
        <v/>
      </c>
      <c r="L78181"/>
    </row>
    <row r="78182" spans="1:12" x14ac:dyDescent="0.25">
      <c r="A78182" s="3" t="str">
        <f t="shared" si="1417"/>
        <v/>
      </c>
      <c r="L78182"/>
    </row>
    <row r="78183" spans="1:12" x14ac:dyDescent="0.25">
      <c r="A78183" s="3" t="str">
        <f t="shared" si="1417"/>
        <v/>
      </c>
      <c r="L78183"/>
    </row>
    <row r="78184" spans="1:12" x14ac:dyDescent="0.25">
      <c r="A78184" s="3" t="str">
        <f t="shared" si="1417"/>
        <v/>
      </c>
      <c r="L78184"/>
    </row>
    <row r="78185" spans="1:12" x14ac:dyDescent="0.25">
      <c r="A78185" s="3" t="str">
        <f t="shared" si="1417"/>
        <v/>
      </c>
      <c r="L78185"/>
    </row>
    <row r="78186" spans="1:12" x14ac:dyDescent="0.25">
      <c r="A78186" s="3" t="str">
        <f t="shared" si="1417"/>
        <v/>
      </c>
      <c r="L78186"/>
    </row>
    <row r="78187" spans="1:12" x14ac:dyDescent="0.25">
      <c r="A78187" s="3" t="str">
        <f t="shared" si="1417"/>
        <v/>
      </c>
      <c r="L78187"/>
    </row>
    <row r="78188" spans="1:12" x14ac:dyDescent="0.25">
      <c r="A78188" s="3" t="str">
        <f t="shared" si="1417"/>
        <v/>
      </c>
      <c r="L78188"/>
    </row>
    <row r="78189" spans="1:12" x14ac:dyDescent="0.25">
      <c r="A78189" s="3" t="str">
        <f t="shared" si="1417"/>
        <v/>
      </c>
      <c r="L78189"/>
    </row>
    <row r="78190" spans="1:12" x14ac:dyDescent="0.25">
      <c r="A78190" s="3" t="str">
        <f t="shared" si="1417"/>
        <v/>
      </c>
      <c r="L78190"/>
    </row>
    <row r="78191" spans="1:12" x14ac:dyDescent="0.25">
      <c r="A78191" s="3" t="str">
        <f t="shared" si="1417"/>
        <v/>
      </c>
      <c r="L78191"/>
    </row>
    <row r="78192" spans="1:12" x14ac:dyDescent="0.25">
      <c r="A78192" s="3" t="str">
        <f t="shared" si="1417"/>
        <v/>
      </c>
      <c r="L78192"/>
    </row>
    <row r="78193" spans="1:12" x14ac:dyDescent="0.25">
      <c r="A78193" s="3" t="str">
        <f t="shared" si="1417"/>
        <v/>
      </c>
      <c r="L78193"/>
    </row>
    <row r="78194" spans="1:12" x14ac:dyDescent="0.25">
      <c r="A78194" s="3" t="str">
        <f t="shared" si="1417"/>
        <v/>
      </c>
      <c r="L78194"/>
    </row>
    <row r="78195" spans="1:12" x14ac:dyDescent="0.25">
      <c r="A78195" s="3" t="str">
        <f t="shared" si="1417"/>
        <v/>
      </c>
      <c r="L78195"/>
    </row>
    <row r="78196" spans="1:12" x14ac:dyDescent="0.25">
      <c r="A78196" s="3" t="str">
        <f t="shared" si="1417"/>
        <v/>
      </c>
      <c r="L78196"/>
    </row>
    <row r="78197" spans="1:12" x14ac:dyDescent="0.25">
      <c r="A78197" s="3" t="str">
        <f t="shared" si="1417"/>
        <v/>
      </c>
      <c r="L78197"/>
    </row>
    <row r="78198" spans="1:12" x14ac:dyDescent="0.25">
      <c r="A78198" s="3" t="str">
        <f t="shared" si="1417"/>
        <v/>
      </c>
      <c r="L78198"/>
    </row>
    <row r="78199" spans="1:12" x14ac:dyDescent="0.25">
      <c r="A78199" s="3" t="str">
        <f t="shared" si="1417"/>
        <v/>
      </c>
      <c r="L78199"/>
    </row>
    <row r="78200" spans="1:12" x14ac:dyDescent="0.25">
      <c r="A78200" s="3" t="str">
        <f t="shared" si="1417"/>
        <v/>
      </c>
      <c r="L78200"/>
    </row>
    <row r="78201" spans="1:12" x14ac:dyDescent="0.25">
      <c r="A78201" s="3" t="str">
        <f t="shared" si="1417"/>
        <v/>
      </c>
      <c r="L78201"/>
    </row>
    <row r="78202" spans="1:12" x14ac:dyDescent="0.25">
      <c r="A78202" s="3" t="str">
        <f t="shared" si="1417"/>
        <v/>
      </c>
      <c r="L78202"/>
    </row>
    <row r="78203" spans="1:12" x14ac:dyDescent="0.25">
      <c r="A78203" s="3" t="str">
        <f t="shared" si="1417"/>
        <v/>
      </c>
      <c r="L78203"/>
    </row>
    <row r="78204" spans="1:12" x14ac:dyDescent="0.25">
      <c r="A78204" s="3" t="str">
        <f t="shared" si="1417"/>
        <v/>
      </c>
      <c r="L78204"/>
    </row>
    <row r="78205" spans="1:12" x14ac:dyDescent="0.25">
      <c r="A78205" s="3" t="str">
        <f t="shared" si="1417"/>
        <v/>
      </c>
      <c r="L78205"/>
    </row>
    <row r="78206" spans="1:12" x14ac:dyDescent="0.25">
      <c r="A78206" s="3" t="str">
        <f t="shared" si="1417"/>
        <v/>
      </c>
      <c r="L78206"/>
    </row>
    <row r="78207" spans="1:12" x14ac:dyDescent="0.25">
      <c r="A78207" s="3" t="str">
        <f t="shared" si="1417"/>
        <v/>
      </c>
      <c r="L78207"/>
    </row>
    <row r="78208" spans="1:12" x14ac:dyDescent="0.25">
      <c r="A78208" s="3" t="str">
        <f t="shared" si="1417"/>
        <v/>
      </c>
      <c r="L78208"/>
    </row>
    <row r="78209" spans="1:12" x14ac:dyDescent="0.25">
      <c r="A78209" s="3" t="str">
        <f t="shared" si="1417"/>
        <v/>
      </c>
      <c r="L78209"/>
    </row>
    <row r="78210" spans="1:12" x14ac:dyDescent="0.25">
      <c r="A78210" s="3" t="str">
        <f t="shared" si="1417"/>
        <v/>
      </c>
      <c r="L78210"/>
    </row>
    <row r="78211" spans="1:12" x14ac:dyDescent="0.25">
      <c r="A78211" s="3" t="str">
        <f t="shared" si="1417"/>
        <v/>
      </c>
      <c r="L78211"/>
    </row>
    <row r="78212" spans="1:12" x14ac:dyDescent="0.25">
      <c r="A78212" s="3" t="str">
        <f t="shared" si="1417"/>
        <v/>
      </c>
      <c r="L78212"/>
    </row>
    <row r="78213" spans="1:12" x14ac:dyDescent="0.25">
      <c r="A78213" s="3" t="str">
        <f t="shared" si="1417"/>
        <v/>
      </c>
      <c r="L78213"/>
    </row>
    <row r="78214" spans="1:12" x14ac:dyDescent="0.25">
      <c r="A78214" s="3" t="str">
        <f t="shared" si="1417"/>
        <v/>
      </c>
      <c r="L78214"/>
    </row>
    <row r="78215" spans="1:12" x14ac:dyDescent="0.25">
      <c r="A78215" s="3" t="str">
        <f t="shared" si="1417"/>
        <v/>
      </c>
      <c r="L78215"/>
    </row>
    <row r="78216" spans="1:12" x14ac:dyDescent="0.25">
      <c r="A78216" s="3" t="str">
        <f t="shared" si="1417"/>
        <v/>
      </c>
      <c r="L78216"/>
    </row>
    <row r="78217" spans="1:12" x14ac:dyDescent="0.25">
      <c r="A78217" s="3" t="str">
        <f t="shared" si="1417"/>
        <v/>
      </c>
      <c r="L78217"/>
    </row>
    <row r="78218" spans="1:12" x14ac:dyDescent="0.25">
      <c r="A78218" s="3" t="str">
        <f t="shared" si="1417"/>
        <v/>
      </c>
      <c r="L78218"/>
    </row>
    <row r="78219" spans="1:12" x14ac:dyDescent="0.25">
      <c r="A78219" s="3" t="str">
        <f t="shared" si="1417"/>
        <v/>
      </c>
      <c r="L78219"/>
    </row>
    <row r="78220" spans="1:12" x14ac:dyDescent="0.25">
      <c r="A78220" s="3" t="str">
        <f t="shared" si="1417"/>
        <v/>
      </c>
      <c r="L78220"/>
    </row>
    <row r="78221" spans="1:12" x14ac:dyDescent="0.25">
      <c r="A78221" s="3" t="str">
        <f t="shared" si="1417"/>
        <v/>
      </c>
      <c r="L78221"/>
    </row>
    <row r="78222" spans="1:12" x14ac:dyDescent="0.25">
      <c r="A78222" s="3" t="str">
        <f t="shared" si="1417"/>
        <v/>
      </c>
      <c r="L78222"/>
    </row>
    <row r="78223" spans="1:12" x14ac:dyDescent="0.25">
      <c r="A78223" s="3" t="str">
        <f t="shared" si="1417"/>
        <v/>
      </c>
      <c r="L78223"/>
    </row>
    <row r="78224" spans="1:12" x14ac:dyDescent="0.25">
      <c r="A78224" s="3" t="str">
        <f t="shared" si="1417"/>
        <v/>
      </c>
      <c r="L78224"/>
    </row>
    <row r="78225" spans="1:12" x14ac:dyDescent="0.25">
      <c r="A78225" s="3" t="str">
        <f t="shared" ref="A78225:A78288" si="1418">IF(B78211="","",CONCATENATE(MONTH(B78211),YEAR(B78211)))</f>
        <v/>
      </c>
      <c r="L78225"/>
    </row>
    <row r="78226" spans="1:12" x14ac:dyDescent="0.25">
      <c r="A78226" s="3" t="str">
        <f t="shared" si="1418"/>
        <v/>
      </c>
      <c r="L78226"/>
    </row>
    <row r="78227" spans="1:12" x14ac:dyDescent="0.25">
      <c r="A78227" s="3" t="str">
        <f t="shared" si="1418"/>
        <v/>
      </c>
      <c r="L78227"/>
    </row>
    <row r="78228" spans="1:12" x14ac:dyDescent="0.25">
      <c r="A78228" s="3" t="str">
        <f t="shared" si="1418"/>
        <v/>
      </c>
      <c r="L78228"/>
    </row>
    <row r="78229" spans="1:12" x14ac:dyDescent="0.25">
      <c r="A78229" s="3" t="str">
        <f t="shared" si="1418"/>
        <v/>
      </c>
      <c r="L78229"/>
    </row>
    <row r="78230" spans="1:12" x14ac:dyDescent="0.25">
      <c r="A78230" s="3" t="str">
        <f t="shared" si="1418"/>
        <v/>
      </c>
      <c r="L78230"/>
    </row>
    <row r="78231" spans="1:12" x14ac:dyDescent="0.25">
      <c r="A78231" s="3" t="str">
        <f t="shared" si="1418"/>
        <v/>
      </c>
      <c r="L78231"/>
    </row>
    <row r="78232" spans="1:12" x14ac:dyDescent="0.25">
      <c r="A78232" s="3" t="str">
        <f t="shared" si="1418"/>
        <v/>
      </c>
      <c r="L78232"/>
    </row>
    <row r="78233" spans="1:12" x14ac:dyDescent="0.25">
      <c r="A78233" s="3" t="str">
        <f t="shared" si="1418"/>
        <v/>
      </c>
      <c r="L78233"/>
    </row>
    <row r="78234" spans="1:12" x14ac:dyDescent="0.25">
      <c r="A78234" s="3" t="str">
        <f t="shared" si="1418"/>
        <v/>
      </c>
      <c r="L78234"/>
    </row>
    <row r="78235" spans="1:12" x14ac:dyDescent="0.25">
      <c r="A78235" s="3" t="str">
        <f t="shared" si="1418"/>
        <v/>
      </c>
      <c r="L78235"/>
    </row>
    <row r="78236" spans="1:12" x14ac:dyDescent="0.25">
      <c r="A78236" s="3" t="str">
        <f t="shared" si="1418"/>
        <v/>
      </c>
      <c r="L78236"/>
    </row>
    <row r="78237" spans="1:12" x14ac:dyDescent="0.25">
      <c r="A78237" s="3" t="str">
        <f t="shared" si="1418"/>
        <v/>
      </c>
      <c r="L78237"/>
    </row>
    <row r="78238" spans="1:12" x14ac:dyDescent="0.25">
      <c r="A78238" s="3" t="str">
        <f t="shared" si="1418"/>
        <v/>
      </c>
      <c r="L78238"/>
    </row>
    <row r="78239" spans="1:12" x14ac:dyDescent="0.25">
      <c r="A78239" s="3" t="str">
        <f t="shared" si="1418"/>
        <v/>
      </c>
      <c r="L78239"/>
    </row>
    <row r="78240" spans="1:12" x14ac:dyDescent="0.25">
      <c r="A78240" s="3" t="str">
        <f t="shared" si="1418"/>
        <v/>
      </c>
      <c r="L78240"/>
    </row>
    <row r="78241" spans="1:12" x14ac:dyDescent="0.25">
      <c r="A78241" s="3" t="str">
        <f t="shared" si="1418"/>
        <v/>
      </c>
      <c r="L78241"/>
    </row>
    <row r="78242" spans="1:12" x14ac:dyDescent="0.25">
      <c r="A78242" s="3" t="str">
        <f t="shared" si="1418"/>
        <v/>
      </c>
      <c r="L78242"/>
    </row>
    <row r="78243" spans="1:12" x14ac:dyDescent="0.25">
      <c r="A78243" s="3" t="str">
        <f t="shared" si="1418"/>
        <v/>
      </c>
      <c r="L78243"/>
    </row>
    <row r="78244" spans="1:12" x14ac:dyDescent="0.25">
      <c r="A78244" s="3" t="str">
        <f t="shared" si="1418"/>
        <v/>
      </c>
      <c r="L78244"/>
    </row>
    <row r="78245" spans="1:12" x14ac:dyDescent="0.25">
      <c r="A78245" s="3" t="str">
        <f t="shared" si="1418"/>
        <v/>
      </c>
      <c r="L78245"/>
    </row>
    <row r="78246" spans="1:12" x14ac:dyDescent="0.25">
      <c r="A78246" s="3" t="str">
        <f t="shared" si="1418"/>
        <v/>
      </c>
      <c r="L78246"/>
    </row>
    <row r="78247" spans="1:12" x14ac:dyDescent="0.25">
      <c r="A78247" s="3" t="str">
        <f t="shared" si="1418"/>
        <v/>
      </c>
      <c r="L78247"/>
    </row>
    <row r="78248" spans="1:12" x14ac:dyDescent="0.25">
      <c r="A78248" s="3" t="str">
        <f t="shared" si="1418"/>
        <v/>
      </c>
      <c r="L78248"/>
    </row>
    <row r="78249" spans="1:12" x14ac:dyDescent="0.25">
      <c r="A78249" s="3" t="str">
        <f t="shared" si="1418"/>
        <v/>
      </c>
      <c r="L78249"/>
    </row>
    <row r="78250" spans="1:12" x14ac:dyDescent="0.25">
      <c r="A78250" s="3" t="str">
        <f t="shared" si="1418"/>
        <v/>
      </c>
      <c r="L78250"/>
    </row>
    <row r="78251" spans="1:12" x14ac:dyDescent="0.25">
      <c r="A78251" s="3" t="str">
        <f t="shared" si="1418"/>
        <v/>
      </c>
      <c r="L78251"/>
    </row>
    <row r="78252" spans="1:12" x14ac:dyDescent="0.25">
      <c r="A78252" s="3" t="str">
        <f t="shared" si="1418"/>
        <v/>
      </c>
      <c r="L78252"/>
    </row>
    <row r="78253" spans="1:12" x14ac:dyDescent="0.25">
      <c r="A78253" s="3" t="str">
        <f t="shared" si="1418"/>
        <v/>
      </c>
      <c r="L78253"/>
    </row>
    <row r="78254" spans="1:12" x14ac:dyDescent="0.25">
      <c r="A78254" s="3" t="str">
        <f t="shared" si="1418"/>
        <v/>
      </c>
      <c r="L78254"/>
    </row>
    <row r="78255" spans="1:12" x14ac:dyDescent="0.25">
      <c r="A78255" s="3" t="str">
        <f t="shared" si="1418"/>
        <v/>
      </c>
      <c r="L78255"/>
    </row>
    <row r="78256" spans="1:12" x14ac:dyDescent="0.25">
      <c r="A78256" s="3" t="str">
        <f t="shared" si="1418"/>
        <v/>
      </c>
      <c r="L78256"/>
    </row>
    <row r="78257" spans="1:12" x14ac:dyDescent="0.25">
      <c r="A78257" s="3" t="str">
        <f t="shared" si="1418"/>
        <v/>
      </c>
      <c r="L78257"/>
    </row>
    <row r="78258" spans="1:12" x14ac:dyDescent="0.25">
      <c r="A78258" s="3" t="str">
        <f t="shared" si="1418"/>
        <v/>
      </c>
      <c r="L78258"/>
    </row>
    <row r="78259" spans="1:12" x14ac:dyDescent="0.25">
      <c r="A78259" s="3" t="str">
        <f t="shared" si="1418"/>
        <v/>
      </c>
      <c r="L78259"/>
    </row>
    <row r="78260" spans="1:12" x14ac:dyDescent="0.25">
      <c r="A78260" s="3" t="str">
        <f t="shared" si="1418"/>
        <v/>
      </c>
      <c r="L78260"/>
    </row>
    <row r="78261" spans="1:12" x14ac:dyDescent="0.25">
      <c r="A78261" s="3" t="str">
        <f t="shared" si="1418"/>
        <v/>
      </c>
      <c r="L78261"/>
    </row>
    <row r="78262" spans="1:12" x14ac:dyDescent="0.25">
      <c r="A78262" s="3" t="str">
        <f t="shared" si="1418"/>
        <v/>
      </c>
      <c r="L78262"/>
    </row>
    <row r="78263" spans="1:12" x14ac:dyDescent="0.25">
      <c r="A78263" s="3" t="str">
        <f t="shared" si="1418"/>
        <v/>
      </c>
      <c r="L78263"/>
    </row>
    <row r="78264" spans="1:12" x14ac:dyDescent="0.25">
      <c r="A78264" s="3" t="str">
        <f t="shared" si="1418"/>
        <v/>
      </c>
      <c r="L78264"/>
    </row>
    <row r="78265" spans="1:12" x14ac:dyDescent="0.25">
      <c r="A78265" s="3" t="str">
        <f t="shared" si="1418"/>
        <v/>
      </c>
      <c r="L78265"/>
    </row>
    <row r="78266" spans="1:12" x14ac:dyDescent="0.25">
      <c r="A78266" s="3" t="str">
        <f t="shared" si="1418"/>
        <v/>
      </c>
      <c r="L78266"/>
    </row>
    <row r="78267" spans="1:12" x14ac:dyDescent="0.25">
      <c r="A78267" s="3" t="str">
        <f t="shared" si="1418"/>
        <v/>
      </c>
      <c r="L78267"/>
    </row>
    <row r="78268" spans="1:12" x14ac:dyDescent="0.25">
      <c r="A78268" s="3" t="str">
        <f t="shared" si="1418"/>
        <v/>
      </c>
      <c r="L78268"/>
    </row>
    <row r="78269" spans="1:12" x14ac:dyDescent="0.25">
      <c r="A78269" s="3" t="str">
        <f t="shared" si="1418"/>
        <v/>
      </c>
      <c r="L78269"/>
    </row>
    <row r="78270" spans="1:12" x14ac:dyDescent="0.25">
      <c r="A78270" s="3" t="str">
        <f t="shared" si="1418"/>
        <v/>
      </c>
      <c r="L78270"/>
    </row>
    <row r="78271" spans="1:12" x14ac:dyDescent="0.25">
      <c r="A78271" s="3" t="str">
        <f t="shared" si="1418"/>
        <v/>
      </c>
      <c r="L78271"/>
    </row>
    <row r="78272" spans="1:12" x14ac:dyDescent="0.25">
      <c r="A78272" s="3" t="str">
        <f t="shared" si="1418"/>
        <v/>
      </c>
      <c r="L78272"/>
    </row>
    <row r="78273" spans="1:12" x14ac:dyDescent="0.25">
      <c r="A78273" s="3" t="str">
        <f t="shared" si="1418"/>
        <v/>
      </c>
      <c r="L78273"/>
    </row>
    <row r="78274" spans="1:12" x14ac:dyDescent="0.25">
      <c r="A78274" s="3" t="str">
        <f t="shared" si="1418"/>
        <v/>
      </c>
      <c r="L78274"/>
    </row>
    <row r="78275" spans="1:12" x14ac:dyDescent="0.25">
      <c r="A78275" s="3" t="str">
        <f t="shared" si="1418"/>
        <v/>
      </c>
      <c r="L78275"/>
    </row>
    <row r="78276" spans="1:12" x14ac:dyDescent="0.25">
      <c r="A78276" s="3" t="str">
        <f t="shared" si="1418"/>
        <v/>
      </c>
      <c r="L78276"/>
    </row>
    <row r="78277" spans="1:12" x14ac:dyDescent="0.25">
      <c r="A78277" s="3" t="str">
        <f t="shared" si="1418"/>
        <v/>
      </c>
      <c r="L78277"/>
    </row>
    <row r="78278" spans="1:12" x14ac:dyDescent="0.25">
      <c r="A78278" s="3" t="str">
        <f t="shared" si="1418"/>
        <v/>
      </c>
      <c r="L78278"/>
    </row>
    <row r="78279" spans="1:12" x14ac:dyDescent="0.25">
      <c r="A78279" s="3" t="str">
        <f t="shared" si="1418"/>
        <v/>
      </c>
      <c r="L78279"/>
    </row>
    <row r="78280" spans="1:12" x14ac:dyDescent="0.25">
      <c r="A78280" s="3" t="str">
        <f t="shared" si="1418"/>
        <v/>
      </c>
      <c r="L78280"/>
    </row>
    <row r="78281" spans="1:12" x14ac:dyDescent="0.25">
      <c r="A78281" s="3" t="str">
        <f t="shared" si="1418"/>
        <v/>
      </c>
      <c r="L78281"/>
    </row>
    <row r="78282" spans="1:12" x14ac:dyDescent="0.25">
      <c r="A78282" s="3" t="str">
        <f t="shared" si="1418"/>
        <v/>
      </c>
      <c r="L78282"/>
    </row>
    <row r="78283" spans="1:12" x14ac:dyDescent="0.25">
      <c r="A78283" s="3" t="str">
        <f t="shared" si="1418"/>
        <v/>
      </c>
      <c r="L78283"/>
    </row>
    <row r="78284" spans="1:12" x14ac:dyDescent="0.25">
      <c r="A78284" s="3" t="str">
        <f t="shared" si="1418"/>
        <v/>
      </c>
      <c r="L78284"/>
    </row>
    <row r="78285" spans="1:12" x14ac:dyDescent="0.25">
      <c r="A78285" s="3" t="str">
        <f t="shared" si="1418"/>
        <v/>
      </c>
      <c r="L78285"/>
    </row>
    <row r="78286" spans="1:12" x14ac:dyDescent="0.25">
      <c r="A78286" s="3" t="str">
        <f t="shared" si="1418"/>
        <v/>
      </c>
      <c r="L78286"/>
    </row>
    <row r="78287" spans="1:12" x14ac:dyDescent="0.25">
      <c r="A78287" s="3" t="str">
        <f t="shared" si="1418"/>
        <v/>
      </c>
      <c r="L78287"/>
    </row>
    <row r="78288" spans="1:12" x14ac:dyDescent="0.25">
      <c r="A78288" s="3" t="str">
        <f t="shared" si="1418"/>
        <v/>
      </c>
      <c r="L78288"/>
    </row>
    <row r="78289" spans="1:12" x14ac:dyDescent="0.25">
      <c r="A78289" s="3" t="str">
        <f t="shared" ref="A78289:A78352" si="1419">IF(B78275="","",CONCATENATE(MONTH(B78275),YEAR(B78275)))</f>
        <v/>
      </c>
      <c r="L78289"/>
    </row>
    <row r="78290" spans="1:12" x14ac:dyDescent="0.25">
      <c r="A78290" s="3" t="str">
        <f t="shared" si="1419"/>
        <v/>
      </c>
      <c r="L78290"/>
    </row>
    <row r="78291" spans="1:12" x14ac:dyDescent="0.25">
      <c r="A78291" s="3" t="str">
        <f t="shared" si="1419"/>
        <v/>
      </c>
      <c r="L78291"/>
    </row>
    <row r="78292" spans="1:12" x14ac:dyDescent="0.25">
      <c r="A78292" s="3" t="str">
        <f t="shared" si="1419"/>
        <v/>
      </c>
      <c r="L78292"/>
    </row>
    <row r="78293" spans="1:12" x14ac:dyDescent="0.25">
      <c r="A78293" s="3" t="str">
        <f t="shared" si="1419"/>
        <v/>
      </c>
      <c r="L78293"/>
    </row>
    <row r="78294" spans="1:12" x14ac:dyDescent="0.25">
      <c r="A78294" s="3" t="str">
        <f t="shared" si="1419"/>
        <v/>
      </c>
      <c r="L78294"/>
    </row>
    <row r="78295" spans="1:12" x14ac:dyDescent="0.25">
      <c r="A78295" s="3" t="str">
        <f t="shared" si="1419"/>
        <v/>
      </c>
      <c r="L78295"/>
    </row>
    <row r="78296" spans="1:12" x14ac:dyDescent="0.25">
      <c r="A78296" s="3" t="str">
        <f t="shared" si="1419"/>
        <v/>
      </c>
      <c r="L78296"/>
    </row>
    <row r="78297" spans="1:12" x14ac:dyDescent="0.25">
      <c r="A78297" s="3" t="str">
        <f t="shared" si="1419"/>
        <v/>
      </c>
      <c r="L78297"/>
    </row>
    <row r="78298" spans="1:12" x14ac:dyDescent="0.25">
      <c r="A78298" s="3" t="str">
        <f t="shared" si="1419"/>
        <v/>
      </c>
      <c r="L78298"/>
    </row>
    <row r="78299" spans="1:12" x14ac:dyDescent="0.25">
      <c r="A78299" s="3" t="str">
        <f t="shared" si="1419"/>
        <v/>
      </c>
      <c r="L78299"/>
    </row>
    <row r="78300" spans="1:12" x14ac:dyDescent="0.25">
      <c r="A78300" s="3" t="str">
        <f t="shared" si="1419"/>
        <v/>
      </c>
      <c r="L78300"/>
    </row>
    <row r="78301" spans="1:12" x14ac:dyDescent="0.25">
      <c r="A78301" s="3" t="str">
        <f t="shared" si="1419"/>
        <v/>
      </c>
      <c r="L78301"/>
    </row>
    <row r="78302" spans="1:12" x14ac:dyDescent="0.25">
      <c r="A78302" s="3" t="str">
        <f t="shared" si="1419"/>
        <v/>
      </c>
      <c r="L78302"/>
    </row>
    <row r="78303" spans="1:12" x14ac:dyDescent="0.25">
      <c r="A78303" s="3" t="str">
        <f t="shared" si="1419"/>
        <v/>
      </c>
      <c r="L78303"/>
    </row>
    <row r="78304" spans="1:12" x14ac:dyDescent="0.25">
      <c r="A78304" s="3" t="str">
        <f t="shared" si="1419"/>
        <v/>
      </c>
      <c r="L78304"/>
    </row>
    <row r="78305" spans="1:12" x14ac:dyDescent="0.25">
      <c r="A78305" s="3" t="str">
        <f t="shared" si="1419"/>
        <v/>
      </c>
      <c r="L78305"/>
    </row>
    <row r="78306" spans="1:12" x14ac:dyDescent="0.25">
      <c r="A78306" s="3" t="str">
        <f t="shared" si="1419"/>
        <v/>
      </c>
      <c r="L78306"/>
    </row>
    <row r="78307" spans="1:12" x14ac:dyDescent="0.25">
      <c r="A78307" s="3" t="str">
        <f t="shared" si="1419"/>
        <v/>
      </c>
      <c r="L78307"/>
    </row>
    <row r="78308" spans="1:12" x14ac:dyDescent="0.25">
      <c r="A78308" s="3" t="str">
        <f t="shared" si="1419"/>
        <v/>
      </c>
      <c r="L78308"/>
    </row>
    <row r="78309" spans="1:12" x14ac:dyDescent="0.25">
      <c r="A78309" s="3" t="str">
        <f t="shared" si="1419"/>
        <v/>
      </c>
      <c r="L78309"/>
    </row>
    <row r="78310" spans="1:12" x14ac:dyDescent="0.25">
      <c r="A78310" s="3" t="str">
        <f t="shared" si="1419"/>
        <v/>
      </c>
      <c r="L78310"/>
    </row>
    <row r="78311" spans="1:12" x14ac:dyDescent="0.25">
      <c r="A78311" s="3" t="str">
        <f t="shared" si="1419"/>
        <v/>
      </c>
      <c r="L78311"/>
    </row>
    <row r="78312" spans="1:12" x14ac:dyDescent="0.25">
      <c r="A78312" s="3" t="str">
        <f t="shared" si="1419"/>
        <v/>
      </c>
      <c r="L78312"/>
    </row>
    <row r="78313" spans="1:12" x14ac:dyDescent="0.25">
      <c r="A78313" s="3" t="str">
        <f t="shared" si="1419"/>
        <v/>
      </c>
      <c r="L78313"/>
    </row>
    <row r="78314" spans="1:12" x14ac:dyDescent="0.25">
      <c r="A78314" s="3" t="str">
        <f t="shared" si="1419"/>
        <v/>
      </c>
      <c r="L78314"/>
    </row>
    <row r="78315" spans="1:12" x14ac:dyDescent="0.25">
      <c r="A78315" s="3" t="str">
        <f t="shared" si="1419"/>
        <v/>
      </c>
      <c r="L78315"/>
    </row>
    <row r="78316" spans="1:12" x14ac:dyDescent="0.25">
      <c r="A78316" s="3" t="str">
        <f t="shared" si="1419"/>
        <v/>
      </c>
      <c r="L78316"/>
    </row>
    <row r="78317" spans="1:12" x14ac:dyDescent="0.25">
      <c r="A78317" s="3" t="str">
        <f t="shared" si="1419"/>
        <v/>
      </c>
      <c r="L78317"/>
    </row>
    <row r="78318" spans="1:12" x14ac:dyDescent="0.25">
      <c r="A78318" s="3" t="str">
        <f t="shared" si="1419"/>
        <v/>
      </c>
      <c r="L78318"/>
    </row>
    <row r="78319" spans="1:12" x14ac:dyDescent="0.25">
      <c r="A78319" s="3" t="str">
        <f t="shared" si="1419"/>
        <v/>
      </c>
      <c r="L78319"/>
    </row>
    <row r="78320" spans="1:12" x14ac:dyDescent="0.25">
      <c r="A78320" s="3" t="str">
        <f t="shared" si="1419"/>
        <v/>
      </c>
      <c r="L78320"/>
    </row>
    <row r="78321" spans="1:12" x14ac:dyDescent="0.25">
      <c r="A78321" s="3" t="str">
        <f t="shared" si="1419"/>
        <v/>
      </c>
      <c r="L78321"/>
    </row>
    <row r="78322" spans="1:12" x14ac:dyDescent="0.25">
      <c r="A78322" s="3" t="str">
        <f t="shared" si="1419"/>
        <v/>
      </c>
      <c r="L78322"/>
    </row>
    <row r="78323" spans="1:12" x14ac:dyDescent="0.25">
      <c r="A78323" s="3" t="str">
        <f t="shared" si="1419"/>
        <v/>
      </c>
      <c r="L78323"/>
    </row>
    <row r="78324" spans="1:12" x14ac:dyDescent="0.25">
      <c r="A78324" s="3" t="str">
        <f t="shared" si="1419"/>
        <v/>
      </c>
      <c r="L78324"/>
    </row>
    <row r="78325" spans="1:12" x14ac:dyDescent="0.25">
      <c r="A78325" s="3" t="str">
        <f t="shared" si="1419"/>
        <v/>
      </c>
      <c r="L78325"/>
    </row>
    <row r="78326" spans="1:12" x14ac:dyDescent="0.25">
      <c r="A78326" s="3" t="str">
        <f t="shared" si="1419"/>
        <v/>
      </c>
      <c r="L78326"/>
    </row>
    <row r="78327" spans="1:12" x14ac:dyDescent="0.25">
      <c r="A78327" s="3" t="str">
        <f t="shared" si="1419"/>
        <v/>
      </c>
      <c r="L78327"/>
    </row>
    <row r="78328" spans="1:12" x14ac:dyDescent="0.25">
      <c r="A78328" s="3" t="str">
        <f t="shared" si="1419"/>
        <v/>
      </c>
      <c r="L78328"/>
    </row>
    <row r="78329" spans="1:12" x14ac:dyDescent="0.25">
      <c r="A78329" s="3" t="str">
        <f t="shared" si="1419"/>
        <v/>
      </c>
      <c r="L78329"/>
    </row>
    <row r="78330" spans="1:12" x14ac:dyDescent="0.25">
      <c r="A78330" s="3" t="str">
        <f t="shared" si="1419"/>
        <v/>
      </c>
      <c r="L78330"/>
    </row>
    <row r="78331" spans="1:12" x14ac:dyDescent="0.25">
      <c r="A78331" s="3" t="str">
        <f t="shared" si="1419"/>
        <v/>
      </c>
      <c r="L78331"/>
    </row>
    <row r="78332" spans="1:12" x14ac:dyDescent="0.25">
      <c r="A78332" s="3" t="str">
        <f t="shared" si="1419"/>
        <v/>
      </c>
      <c r="L78332"/>
    </row>
    <row r="78333" spans="1:12" x14ac:dyDescent="0.25">
      <c r="A78333" s="3" t="str">
        <f t="shared" si="1419"/>
        <v/>
      </c>
      <c r="L78333"/>
    </row>
    <row r="78334" spans="1:12" x14ac:dyDescent="0.25">
      <c r="A78334" s="3" t="str">
        <f t="shared" si="1419"/>
        <v/>
      </c>
      <c r="L78334"/>
    </row>
    <row r="78335" spans="1:12" x14ac:dyDescent="0.25">
      <c r="A78335" s="3" t="str">
        <f t="shared" si="1419"/>
        <v/>
      </c>
      <c r="L78335"/>
    </row>
    <row r="78336" spans="1:12" x14ac:dyDescent="0.25">
      <c r="A78336" s="3" t="str">
        <f t="shared" si="1419"/>
        <v/>
      </c>
      <c r="L78336"/>
    </row>
    <row r="78337" spans="1:12" x14ac:dyDescent="0.25">
      <c r="A78337" s="3" t="str">
        <f t="shared" si="1419"/>
        <v/>
      </c>
      <c r="L78337"/>
    </row>
    <row r="78338" spans="1:12" x14ac:dyDescent="0.25">
      <c r="A78338" s="3" t="str">
        <f t="shared" si="1419"/>
        <v/>
      </c>
      <c r="L78338"/>
    </row>
    <row r="78339" spans="1:12" x14ac:dyDescent="0.25">
      <c r="A78339" s="3" t="str">
        <f t="shared" si="1419"/>
        <v/>
      </c>
      <c r="L78339"/>
    </row>
    <row r="78340" spans="1:12" x14ac:dyDescent="0.25">
      <c r="A78340" s="3" t="str">
        <f t="shared" si="1419"/>
        <v/>
      </c>
      <c r="L78340"/>
    </row>
    <row r="78341" spans="1:12" x14ac:dyDescent="0.25">
      <c r="A78341" s="3" t="str">
        <f t="shared" si="1419"/>
        <v/>
      </c>
      <c r="L78341"/>
    </row>
    <row r="78342" spans="1:12" x14ac:dyDescent="0.25">
      <c r="A78342" s="3" t="str">
        <f t="shared" si="1419"/>
        <v/>
      </c>
      <c r="L78342"/>
    </row>
    <row r="78343" spans="1:12" x14ac:dyDescent="0.25">
      <c r="A78343" s="3" t="str">
        <f t="shared" si="1419"/>
        <v/>
      </c>
      <c r="L78343"/>
    </row>
    <row r="78344" spans="1:12" x14ac:dyDescent="0.25">
      <c r="A78344" s="3" t="str">
        <f t="shared" si="1419"/>
        <v/>
      </c>
      <c r="L78344"/>
    </row>
    <row r="78345" spans="1:12" x14ac:dyDescent="0.25">
      <c r="A78345" s="3" t="str">
        <f t="shared" si="1419"/>
        <v/>
      </c>
      <c r="L78345"/>
    </row>
    <row r="78346" spans="1:12" x14ac:dyDescent="0.25">
      <c r="A78346" s="3" t="str">
        <f t="shared" si="1419"/>
        <v/>
      </c>
      <c r="L78346"/>
    </row>
    <row r="78347" spans="1:12" x14ac:dyDescent="0.25">
      <c r="A78347" s="3" t="str">
        <f t="shared" si="1419"/>
        <v/>
      </c>
      <c r="L78347"/>
    </row>
    <row r="78348" spans="1:12" x14ac:dyDescent="0.25">
      <c r="A78348" s="3" t="str">
        <f t="shared" si="1419"/>
        <v/>
      </c>
      <c r="L78348"/>
    </row>
    <row r="78349" spans="1:12" x14ac:dyDescent="0.25">
      <c r="A78349" s="3" t="str">
        <f t="shared" si="1419"/>
        <v/>
      </c>
      <c r="L78349"/>
    </row>
    <row r="78350" spans="1:12" x14ac:dyDescent="0.25">
      <c r="A78350" s="3" t="str">
        <f t="shared" si="1419"/>
        <v/>
      </c>
      <c r="L78350"/>
    </row>
    <row r="78351" spans="1:12" x14ac:dyDescent="0.25">
      <c r="A78351" s="3" t="str">
        <f t="shared" si="1419"/>
        <v/>
      </c>
      <c r="L78351"/>
    </row>
    <row r="78352" spans="1:12" x14ac:dyDescent="0.25">
      <c r="A78352" s="3" t="str">
        <f t="shared" si="1419"/>
        <v/>
      </c>
      <c r="L78352"/>
    </row>
    <row r="78353" spans="1:12" x14ac:dyDescent="0.25">
      <c r="A78353" s="3" t="str">
        <f t="shared" ref="A78353:A78416" si="1420">IF(B78339="","",CONCATENATE(MONTH(B78339),YEAR(B78339)))</f>
        <v/>
      </c>
      <c r="L78353"/>
    </row>
    <row r="78354" spans="1:12" x14ac:dyDescent="0.25">
      <c r="A78354" s="3" t="str">
        <f t="shared" si="1420"/>
        <v/>
      </c>
      <c r="L78354"/>
    </row>
    <row r="78355" spans="1:12" x14ac:dyDescent="0.25">
      <c r="A78355" s="3" t="str">
        <f t="shared" si="1420"/>
        <v/>
      </c>
      <c r="L78355"/>
    </row>
    <row r="78356" spans="1:12" x14ac:dyDescent="0.25">
      <c r="A78356" s="3" t="str">
        <f t="shared" si="1420"/>
        <v/>
      </c>
      <c r="L78356"/>
    </row>
    <row r="78357" spans="1:12" x14ac:dyDescent="0.25">
      <c r="A78357" s="3" t="str">
        <f t="shared" si="1420"/>
        <v/>
      </c>
      <c r="L78357"/>
    </row>
    <row r="78358" spans="1:12" x14ac:dyDescent="0.25">
      <c r="A78358" s="3" t="str">
        <f t="shared" si="1420"/>
        <v/>
      </c>
      <c r="L78358"/>
    </row>
    <row r="78359" spans="1:12" x14ac:dyDescent="0.25">
      <c r="A78359" s="3" t="str">
        <f t="shared" si="1420"/>
        <v/>
      </c>
      <c r="L78359"/>
    </row>
    <row r="78360" spans="1:12" x14ac:dyDescent="0.25">
      <c r="A78360" s="3" t="str">
        <f t="shared" si="1420"/>
        <v/>
      </c>
      <c r="L78360"/>
    </row>
    <row r="78361" spans="1:12" x14ac:dyDescent="0.25">
      <c r="A78361" s="3" t="str">
        <f t="shared" si="1420"/>
        <v/>
      </c>
      <c r="L78361"/>
    </row>
    <row r="78362" spans="1:12" x14ac:dyDescent="0.25">
      <c r="A78362" s="3" t="str">
        <f t="shared" si="1420"/>
        <v/>
      </c>
      <c r="L78362"/>
    </row>
    <row r="78363" spans="1:12" x14ac:dyDescent="0.25">
      <c r="A78363" s="3" t="str">
        <f t="shared" si="1420"/>
        <v/>
      </c>
      <c r="L78363"/>
    </row>
    <row r="78364" spans="1:12" x14ac:dyDescent="0.25">
      <c r="A78364" s="3" t="str">
        <f t="shared" si="1420"/>
        <v/>
      </c>
      <c r="L78364"/>
    </row>
    <row r="78365" spans="1:12" x14ac:dyDescent="0.25">
      <c r="A78365" s="3" t="str">
        <f t="shared" si="1420"/>
        <v/>
      </c>
      <c r="L78365"/>
    </row>
    <row r="78366" spans="1:12" x14ac:dyDescent="0.25">
      <c r="A78366" s="3" t="str">
        <f t="shared" si="1420"/>
        <v/>
      </c>
      <c r="L78366"/>
    </row>
    <row r="78367" spans="1:12" x14ac:dyDescent="0.25">
      <c r="A78367" s="3" t="str">
        <f t="shared" si="1420"/>
        <v/>
      </c>
      <c r="L78367"/>
    </row>
    <row r="78368" spans="1:12" x14ac:dyDescent="0.25">
      <c r="A78368" s="3" t="str">
        <f t="shared" si="1420"/>
        <v/>
      </c>
      <c r="L78368"/>
    </row>
    <row r="78369" spans="1:12" x14ac:dyDescent="0.25">
      <c r="A78369" s="3" t="str">
        <f t="shared" si="1420"/>
        <v/>
      </c>
      <c r="L78369"/>
    </row>
    <row r="78370" spans="1:12" x14ac:dyDescent="0.25">
      <c r="A78370" s="3" t="str">
        <f t="shared" si="1420"/>
        <v/>
      </c>
      <c r="L78370"/>
    </row>
    <row r="78371" spans="1:12" x14ac:dyDescent="0.25">
      <c r="A78371" s="3" t="str">
        <f t="shared" si="1420"/>
        <v/>
      </c>
      <c r="L78371"/>
    </row>
    <row r="78372" spans="1:12" x14ac:dyDescent="0.25">
      <c r="A78372" s="3" t="str">
        <f t="shared" si="1420"/>
        <v/>
      </c>
      <c r="L78372"/>
    </row>
    <row r="78373" spans="1:12" x14ac:dyDescent="0.25">
      <c r="A78373" s="3" t="str">
        <f t="shared" si="1420"/>
        <v/>
      </c>
      <c r="L78373"/>
    </row>
    <row r="78374" spans="1:12" x14ac:dyDescent="0.25">
      <c r="A78374" s="3" t="str">
        <f t="shared" si="1420"/>
        <v/>
      </c>
      <c r="L78374"/>
    </row>
    <row r="78375" spans="1:12" x14ac:dyDescent="0.25">
      <c r="A78375" s="3" t="str">
        <f t="shared" si="1420"/>
        <v/>
      </c>
      <c r="L78375"/>
    </row>
    <row r="78376" spans="1:12" x14ac:dyDescent="0.25">
      <c r="A78376" s="3" t="str">
        <f t="shared" si="1420"/>
        <v/>
      </c>
      <c r="L78376"/>
    </row>
    <row r="78377" spans="1:12" x14ac:dyDescent="0.25">
      <c r="A78377" s="3" t="str">
        <f t="shared" si="1420"/>
        <v/>
      </c>
      <c r="L78377"/>
    </row>
    <row r="78378" spans="1:12" x14ac:dyDescent="0.25">
      <c r="A78378" s="3" t="str">
        <f t="shared" si="1420"/>
        <v/>
      </c>
      <c r="L78378"/>
    </row>
    <row r="78379" spans="1:12" x14ac:dyDescent="0.25">
      <c r="A78379" s="3" t="str">
        <f t="shared" si="1420"/>
        <v/>
      </c>
      <c r="L78379"/>
    </row>
    <row r="78380" spans="1:12" x14ac:dyDescent="0.25">
      <c r="A78380" s="3" t="str">
        <f t="shared" si="1420"/>
        <v/>
      </c>
      <c r="L78380"/>
    </row>
    <row r="78381" spans="1:12" x14ac:dyDescent="0.25">
      <c r="A78381" s="3" t="str">
        <f t="shared" si="1420"/>
        <v/>
      </c>
      <c r="L78381"/>
    </row>
    <row r="78382" spans="1:12" x14ac:dyDescent="0.25">
      <c r="A78382" s="3" t="str">
        <f t="shared" si="1420"/>
        <v/>
      </c>
      <c r="L78382"/>
    </row>
    <row r="78383" spans="1:12" x14ac:dyDescent="0.25">
      <c r="A78383" s="3" t="str">
        <f t="shared" si="1420"/>
        <v/>
      </c>
      <c r="L78383"/>
    </row>
    <row r="78384" spans="1:12" x14ac:dyDescent="0.25">
      <c r="A78384" s="3" t="str">
        <f t="shared" si="1420"/>
        <v/>
      </c>
      <c r="L78384"/>
    </row>
    <row r="78385" spans="1:12" x14ac:dyDescent="0.25">
      <c r="A78385" s="3" t="str">
        <f t="shared" si="1420"/>
        <v/>
      </c>
      <c r="L78385"/>
    </row>
    <row r="78386" spans="1:12" x14ac:dyDescent="0.25">
      <c r="A78386" s="3" t="str">
        <f t="shared" si="1420"/>
        <v/>
      </c>
      <c r="L78386"/>
    </row>
    <row r="78387" spans="1:12" x14ac:dyDescent="0.25">
      <c r="A78387" s="3" t="str">
        <f t="shared" si="1420"/>
        <v/>
      </c>
      <c r="L78387"/>
    </row>
    <row r="78388" spans="1:12" x14ac:dyDescent="0.25">
      <c r="A78388" s="3" t="str">
        <f t="shared" si="1420"/>
        <v/>
      </c>
      <c r="L78388"/>
    </row>
    <row r="78389" spans="1:12" x14ac:dyDescent="0.25">
      <c r="A78389" s="3" t="str">
        <f t="shared" si="1420"/>
        <v/>
      </c>
      <c r="L78389"/>
    </row>
    <row r="78390" spans="1:12" x14ac:dyDescent="0.25">
      <c r="A78390" s="3" t="str">
        <f t="shared" si="1420"/>
        <v/>
      </c>
      <c r="L78390"/>
    </row>
    <row r="78391" spans="1:12" x14ac:dyDescent="0.25">
      <c r="A78391" s="3" t="str">
        <f t="shared" si="1420"/>
        <v/>
      </c>
      <c r="L78391"/>
    </row>
    <row r="78392" spans="1:12" x14ac:dyDescent="0.25">
      <c r="A78392" s="3" t="str">
        <f t="shared" si="1420"/>
        <v/>
      </c>
      <c r="L78392"/>
    </row>
    <row r="78393" spans="1:12" x14ac:dyDescent="0.25">
      <c r="A78393" s="3" t="str">
        <f t="shared" si="1420"/>
        <v/>
      </c>
      <c r="L78393"/>
    </row>
    <row r="78394" spans="1:12" x14ac:dyDescent="0.25">
      <c r="A78394" s="3" t="str">
        <f t="shared" si="1420"/>
        <v/>
      </c>
      <c r="L78394"/>
    </row>
    <row r="78395" spans="1:12" x14ac:dyDescent="0.25">
      <c r="A78395" s="3" t="str">
        <f t="shared" si="1420"/>
        <v/>
      </c>
      <c r="L78395"/>
    </row>
    <row r="78396" spans="1:12" x14ac:dyDescent="0.25">
      <c r="A78396" s="3" t="str">
        <f t="shared" si="1420"/>
        <v/>
      </c>
      <c r="L78396"/>
    </row>
    <row r="78397" spans="1:12" x14ac:dyDescent="0.25">
      <c r="A78397" s="3" t="str">
        <f t="shared" si="1420"/>
        <v/>
      </c>
      <c r="L78397"/>
    </row>
    <row r="78398" spans="1:12" x14ac:dyDescent="0.25">
      <c r="A78398" s="3" t="str">
        <f t="shared" si="1420"/>
        <v/>
      </c>
      <c r="L78398"/>
    </row>
    <row r="78399" spans="1:12" x14ac:dyDescent="0.25">
      <c r="A78399" s="3" t="str">
        <f t="shared" si="1420"/>
        <v/>
      </c>
      <c r="L78399"/>
    </row>
    <row r="78400" spans="1:12" x14ac:dyDescent="0.25">
      <c r="A78400" s="3" t="str">
        <f t="shared" si="1420"/>
        <v/>
      </c>
      <c r="L78400"/>
    </row>
    <row r="78401" spans="1:12" x14ac:dyDescent="0.25">
      <c r="A78401" s="3" t="str">
        <f t="shared" si="1420"/>
        <v/>
      </c>
      <c r="L78401"/>
    </row>
    <row r="78402" spans="1:12" x14ac:dyDescent="0.25">
      <c r="A78402" s="3" t="str">
        <f t="shared" si="1420"/>
        <v/>
      </c>
      <c r="L78402"/>
    </row>
    <row r="78403" spans="1:12" x14ac:dyDescent="0.25">
      <c r="A78403" s="3" t="str">
        <f t="shared" si="1420"/>
        <v/>
      </c>
      <c r="L78403"/>
    </row>
    <row r="78404" spans="1:12" x14ac:dyDescent="0.25">
      <c r="A78404" s="3" t="str">
        <f t="shared" si="1420"/>
        <v/>
      </c>
      <c r="L78404"/>
    </row>
    <row r="78405" spans="1:12" x14ac:dyDescent="0.25">
      <c r="A78405" s="3" t="str">
        <f t="shared" si="1420"/>
        <v/>
      </c>
      <c r="L78405"/>
    </row>
    <row r="78406" spans="1:12" x14ac:dyDescent="0.25">
      <c r="A78406" s="3" t="str">
        <f t="shared" si="1420"/>
        <v/>
      </c>
      <c r="L78406"/>
    </row>
    <row r="78407" spans="1:12" x14ac:dyDescent="0.25">
      <c r="A78407" s="3" t="str">
        <f t="shared" si="1420"/>
        <v/>
      </c>
      <c r="L78407"/>
    </row>
    <row r="78408" spans="1:12" x14ac:dyDescent="0.25">
      <c r="A78408" s="3" t="str">
        <f t="shared" si="1420"/>
        <v/>
      </c>
      <c r="L78408"/>
    </row>
    <row r="78409" spans="1:12" x14ac:dyDescent="0.25">
      <c r="A78409" s="3" t="str">
        <f t="shared" si="1420"/>
        <v/>
      </c>
      <c r="L78409"/>
    </row>
    <row r="78410" spans="1:12" x14ac:dyDescent="0.25">
      <c r="A78410" s="3" t="str">
        <f t="shared" si="1420"/>
        <v/>
      </c>
      <c r="L78410"/>
    </row>
    <row r="78411" spans="1:12" x14ac:dyDescent="0.25">
      <c r="A78411" s="3" t="str">
        <f t="shared" si="1420"/>
        <v/>
      </c>
      <c r="L78411"/>
    </row>
    <row r="78412" spans="1:12" x14ac:dyDescent="0.25">
      <c r="A78412" s="3" t="str">
        <f t="shared" si="1420"/>
        <v/>
      </c>
      <c r="L78412"/>
    </row>
    <row r="78413" spans="1:12" x14ac:dyDescent="0.25">
      <c r="A78413" s="3" t="str">
        <f t="shared" si="1420"/>
        <v/>
      </c>
      <c r="L78413"/>
    </row>
    <row r="78414" spans="1:12" x14ac:dyDescent="0.25">
      <c r="A78414" s="3" t="str">
        <f t="shared" si="1420"/>
        <v/>
      </c>
      <c r="L78414"/>
    </row>
    <row r="78415" spans="1:12" x14ac:dyDescent="0.25">
      <c r="A78415" s="3" t="str">
        <f t="shared" si="1420"/>
        <v/>
      </c>
      <c r="L78415"/>
    </row>
    <row r="78416" spans="1:12" x14ac:dyDescent="0.25">
      <c r="A78416" s="3" t="str">
        <f t="shared" si="1420"/>
        <v/>
      </c>
      <c r="L78416"/>
    </row>
    <row r="78417" spans="1:12" x14ac:dyDescent="0.25">
      <c r="A78417" s="3" t="str">
        <f t="shared" ref="A78417:A78480" si="1421">IF(B78403="","",CONCATENATE(MONTH(B78403),YEAR(B78403)))</f>
        <v/>
      </c>
      <c r="L78417"/>
    </row>
    <row r="78418" spans="1:12" x14ac:dyDescent="0.25">
      <c r="A78418" s="3" t="str">
        <f t="shared" si="1421"/>
        <v/>
      </c>
      <c r="L78418"/>
    </row>
    <row r="78419" spans="1:12" x14ac:dyDescent="0.25">
      <c r="A78419" s="3" t="str">
        <f t="shared" si="1421"/>
        <v/>
      </c>
      <c r="L78419"/>
    </row>
    <row r="78420" spans="1:12" x14ac:dyDescent="0.25">
      <c r="A78420" s="3" t="str">
        <f t="shared" si="1421"/>
        <v/>
      </c>
      <c r="L78420"/>
    </row>
    <row r="78421" spans="1:12" x14ac:dyDescent="0.25">
      <c r="A78421" s="3" t="str">
        <f t="shared" si="1421"/>
        <v/>
      </c>
      <c r="L78421"/>
    </row>
    <row r="78422" spans="1:12" x14ac:dyDescent="0.25">
      <c r="A78422" s="3" t="str">
        <f t="shared" si="1421"/>
        <v/>
      </c>
      <c r="L78422"/>
    </row>
    <row r="78423" spans="1:12" x14ac:dyDescent="0.25">
      <c r="A78423" s="3" t="str">
        <f t="shared" si="1421"/>
        <v/>
      </c>
      <c r="L78423"/>
    </row>
    <row r="78424" spans="1:12" x14ac:dyDescent="0.25">
      <c r="A78424" s="3" t="str">
        <f t="shared" si="1421"/>
        <v/>
      </c>
      <c r="L78424"/>
    </row>
    <row r="78425" spans="1:12" x14ac:dyDescent="0.25">
      <c r="A78425" s="3" t="str">
        <f t="shared" si="1421"/>
        <v/>
      </c>
      <c r="L78425"/>
    </row>
    <row r="78426" spans="1:12" x14ac:dyDescent="0.25">
      <c r="A78426" s="3" t="str">
        <f t="shared" si="1421"/>
        <v/>
      </c>
      <c r="L78426"/>
    </row>
    <row r="78427" spans="1:12" x14ac:dyDescent="0.25">
      <c r="A78427" s="3" t="str">
        <f t="shared" si="1421"/>
        <v/>
      </c>
      <c r="L78427"/>
    </row>
    <row r="78428" spans="1:12" x14ac:dyDescent="0.25">
      <c r="A78428" s="3" t="str">
        <f t="shared" si="1421"/>
        <v/>
      </c>
      <c r="L78428"/>
    </row>
    <row r="78429" spans="1:12" x14ac:dyDescent="0.25">
      <c r="A78429" s="3" t="str">
        <f t="shared" si="1421"/>
        <v/>
      </c>
      <c r="L78429"/>
    </row>
    <row r="78430" spans="1:12" x14ac:dyDescent="0.25">
      <c r="A78430" s="3" t="str">
        <f t="shared" si="1421"/>
        <v/>
      </c>
      <c r="L78430"/>
    </row>
    <row r="78431" spans="1:12" x14ac:dyDescent="0.25">
      <c r="A78431" s="3" t="str">
        <f t="shared" si="1421"/>
        <v/>
      </c>
      <c r="L78431"/>
    </row>
    <row r="78432" spans="1:12" x14ac:dyDescent="0.25">
      <c r="A78432" s="3" t="str">
        <f t="shared" si="1421"/>
        <v/>
      </c>
      <c r="L78432"/>
    </row>
    <row r="78433" spans="1:12" x14ac:dyDescent="0.25">
      <c r="A78433" s="3" t="str">
        <f t="shared" si="1421"/>
        <v/>
      </c>
      <c r="L78433"/>
    </row>
    <row r="78434" spans="1:12" x14ac:dyDescent="0.25">
      <c r="A78434" s="3" t="str">
        <f t="shared" si="1421"/>
        <v/>
      </c>
      <c r="L78434"/>
    </row>
    <row r="78435" spans="1:12" x14ac:dyDescent="0.25">
      <c r="A78435" s="3" t="str">
        <f t="shared" si="1421"/>
        <v/>
      </c>
      <c r="L78435"/>
    </row>
    <row r="78436" spans="1:12" x14ac:dyDescent="0.25">
      <c r="A78436" s="3" t="str">
        <f t="shared" si="1421"/>
        <v/>
      </c>
      <c r="L78436"/>
    </row>
    <row r="78437" spans="1:12" x14ac:dyDescent="0.25">
      <c r="A78437" s="3" t="str">
        <f t="shared" si="1421"/>
        <v/>
      </c>
      <c r="L78437"/>
    </row>
    <row r="78438" spans="1:12" x14ac:dyDescent="0.25">
      <c r="A78438" s="3" t="str">
        <f t="shared" si="1421"/>
        <v/>
      </c>
      <c r="L78438"/>
    </row>
    <row r="78439" spans="1:12" x14ac:dyDescent="0.25">
      <c r="A78439" s="3" t="str">
        <f t="shared" si="1421"/>
        <v/>
      </c>
      <c r="L78439"/>
    </row>
    <row r="78440" spans="1:12" x14ac:dyDescent="0.25">
      <c r="A78440" s="3" t="str">
        <f t="shared" si="1421"/>
        <v/>
      </c>
      <c r="L78440"/>
    </row>
    <row r="78441" spans="1:12" x14ac:dyDescent="0.25">
      <c r="A78441" s="3" t="str">
        <f t="shared" si="1421"/>
        <v/>
      </c>
      <c r="L78441"/>
    </row>
    <row r="78442" spans="1:12" x14ac:dyDescent="0.25">
      <c r="A78442" s="3" t="str">
        <f t="shared" si="1421"/>
        <v/>
      </c>
      <c r="L78442"/>
    </row>
    <row r="78443" spans="1:12" x14ac:dyDescent="0.25">
      <c r="A78443" s="3" t="str">
        <f t="shared" si="1421"/>
        <v/>
      </c>
      <c r="L78443"/>
    </row>
    <row r="78444" spans="1:12" x14ac:dyDescent="0.25">
      <c r="A78444" s="3" t="str">
        <f t="shared" si="1421"/>
        <v/>
      </c>
      <c r="L78444"/>
    </row>
    <row r="78445" spans="1:12" x14ac:dyDescent="0.25">
      <c r="A78445" s="3" t="str">
        <f t="shared" si="1421"/>
        <v/>
      </c>
      <c r="L78445"/>
    </row>
    <row r="78446" spans="1:12" x14ac:dyDescent="0.25">
      <c r="A78446" s="3" t="str">
        <f t="shared" si="1421"/>
        <v/>
      </c>
      <c r="L78446"/>
    </row>
    <row r="78447" spans="1:12" x14ac:dyDescent="0.25">
      <c r="A78447" s="3" t="str">
        <f t="shared" si="1421"/>
        <v/>
      </c>
      <c r="L78447"/>
    </row>
    <row r="78448" spans="1:12" x14ac:dyDescent="0.25">
      <c r="A78448" s="3" t="str">
        <f t="shared" si="1421"/>
        <v/>
      </c>
      <c r="L78448"/>
    </row>
    <row r="78449" spans="1:12" x14ac:dyDescent="0.25">
      <c r="A78449" s="3" t="str">
        <f t="shared" si="1421"/>
        <v/>
      </c>
      <c r="L78449"/>
    </row>
    <row r="78450" spans="1:12" x14ac:dyDescent="0.25">
      <c r="A78450" s="3" t="str">
        <f t="shared" si="1421"/>
        <v/>
      </c>
      <c r="L78450"/>
    </row>
    <row r="78451" spans="1:12" x14ac:dyDescent="0.25">
      <c r="A78451" s="3" t="str">
        <f t="shared" si="1421"/>
        <v/>
      </c>
      <c r="L78451"/>
    </row>
    <row r="78452" spans="1:12" x14ac:dyDescent="0.25">
      <c r="A78452" s="3" t="str">
        <f t="shared" si="1421"/>
        <v/>
      </c>
      <c r="L78452"/>
    </row>
    <row r="78453" spans="1:12" x14ac:dyDescent="0.25">
      <c r="A78453" s="3" t="str">
        <f t="shared" si="1421"/>
        <v/>
      </c>
      <c r="L78453"/>
    </row>
    <row r="78454" spans="1:12" x14ac:dyDescent="0.25">
      <c r="A78454" s="3" t="str">
        <f t="shared" si="1421"/>
        <v/>
      </c>
      <c r="L78454"/>
    </row>
    <row r="78455" spans="1:12" x14ac:dyDescent="0.25">
      <c r="A78455" s="3" t="str">
        <f t="shared" si="1421"/>
        <v/>
      </c>
      <c r="L78455"/>
    </row>
    <row r="78456" spans="1:12" x14ac:dyDescent="0.25">
      <c r="A78456" s="3" t="str">
        <f t="shared" si="1421"/>
        <v/>
      </c>
      <c r="L78456"/>
    </row>
    <row r="78457" spans="1:12" x14ac:dyDescent="0.25">
      <c r="A78457" s="3" t="str">
        <f t="shared" si="1421"/>
        <v/>
      </c>
      <c r="L78457"/>
    </row>
    <row r="78458" spans="1:12" x14ac:dyDescent="0.25">
      <c r="A78458" s="3" t="str">
        <f t="shared" si="1421"/>
        <v/>
      </c>
      <c r="L78458"/>
    </row>
    <row r="78459" spans="1:12" x14ac:dyDescent="0.25">
      <c r="A78459" s="3" t="str">
        <f t="shared" si="1421"/>
        <v/>
      </c>
      <c r="L78459"/>
    </row>
    <row r="78460" spans="1:12" x14ac:dyDescent="0.25">
      <c r="A78460" s="3" t="str">
        <f t="shared" si="1421"/>
        <v/>
      </c>
      <c r="L78460"/>
    </row>
    <row r="78461" spans="1:12" x14ac:dyDescent="0.25">
      <c r="A78461" s="3" t="str">
        <f t="shared" si="1421"/>
        <v/>
      </c>
      <c r="L78461"/>
    </row>
    <row r="78462" spans="1:12" x14ac:dyDescent="0.25">
      <c r="A78462" s="3" t="str">
        <f t="shared" si="1421"/>
        <v/>
      </c>
      <c r="L78462"/>
    </row>
    <row r="78463" spans="1:12" x14ac:dyDescent="0.25">
      <c r="A78463" s="3" t="str">
        <f t="shared" si="1421"/>
        <v/>
      </c>
      <c r="L78463"/>
    </row>
    <row r="78464" spans="1:12" x14ac:dyDescent="0.25">
      <c r="A78464" s="3" t="str">
        <f t="shared" si="1421"/>
        <v/>
      </c>
      <c r="L78464"/>
    </row>
    <row r="78465" spans="1:12" x14ac:dyDescent="0.25">
      <c r="A78465" s="3" t="str">
        <f t="shared" si="1421"/>
        <v/>
      </c>
      <c r="L78465"/>
    </row>
    <row r="78466" spans="1:12" x14ac:dyDescent="0.25">
      <c r="A78466" s="3" t="str">
        <f t="shared" si="1421"/>
        <v/>
      </c>
      <c r="L78466"/>
    </row>
    <row r="78467" spans="1:12" x14ac:dyDescent="0.25">
      <c r="A78467" s="3" t="str">
        <f t="shared" si="1421"/>
        <v/>
      </c>
      <c r="L78467"/>
    </row>
    <row r="78468" spans="1:12" x14ac:dyDescent="0.25">
      <c r="A78468" s="3" t="str">
        <f t="shared" si="1421"/>
        <v/>
      </c>
      <c r="L78468"/>
    </row>
    <row r="78469" spans="1:12" x14ac:dyDescent="0.25">
      <c r="A78469" s="3" t="str">
        <f t="shared" si="1421"/>
        <v/>
      </c>
      <c r="L78469"/>
    </row>
    <row r="78470" spans="1:12" x14ac:dyDescent="0.25">
      <c r="A78470" s="3" t="str">
        <f t="shared" si="1421"/>
        <v/>
      </c>
      <c r="L78470"/>
    </row>
    <row r="78471" spans="1:12" x14ac:dyDescent="0.25">
      <c r="A78471" s="3" t="str">
        <f t="shared" si="1421"/>
        <v/>
      </c>
      <c r="L78471"/>
    </row>
    <row r="78472" spans="1:12" x14ac:dyDescent="0.25">
      <c r="A78472" s="3" t="str">
        <f t="shared" si="1421"/>
        <v/>
      </c>
      <c r="L78472"/>
    </row>
    <row r="78473" spans="1:12" x14ac:dyDescent="0.25">
      <c r="A78473" s="3" t="str">
        <f t="shared" si="1421"/>
        <v/>
      </c>
      <c r="L78473"/>
    </row>
    <row r="78474" spans="1:12" x14ac:dyDescent="0.25">
      <c r="A78474" s="3" t="str">
        <f t="shared" si="1421"/>
        <v/>
      </c>
      <c r="L78474"/>
    </row>
    <row r="78475" spans="1:12" x14ac:dyDescent="0.25">
      <c r="A78475" s="3" t="str">
        <f t="shared" si="1421"/>
        <v/>
      </c>
      <c r="L78475"/>
    </row>
    <row r="78476" spans="1:12" x14ac:dyDescent="0.25">
      <c r="A78476" s="3" t="str">
        <f t="shared" si="1421"/>
        <v/>
      </c>
      <c r="L78476"/>
    </row>
    <row r="78477" spans="1:12" x14ac:dyDescent="0.25">
      <c r="A78477" s="3" t="str">
        <f t="shared" si="1421"/>
        <v/>
      </c>
      <c r="L78477"/>
    </row>
    <row r="78478" spans="1:12" x14ac:dyDescent="0.25">
      <c r="A78478" s="3" t="str">
        <f t="shared" si="1421"/>
        <v/>
      </c>
      <c r="L78478"/>
    </row>
    <row r="78479" spans="1:12" x14ac:dyDescent="0.25">
      <c r="A78479" s="3" t="str">
        <f t="shared" si="1421"/>
        <v/>
      </c>
      <c r="L78479"/>
    </row>
    <row r="78480" spans="1:12" x14ac:dyDescent="0.25">
      <c r="A78480" s="3" t="str">
        <f t="shared" si="1421"/>
        <v/>
      </c>
      <c r="L78480"/>
    </row>
    <row r="78481" spans="1:12" x14ac:dyDescent="0.25">
      <c r="A78481" s="3" t="str">
        <f t="shared" ref="A78481:A78544" si="1422">IF(B78467="","",CONCATENATE(MONTH(B78467),YEAR(B78467)))</f>
        <v/>
      </c>
      <c r="L78481"/>
    </row>
    <row r="78482" spans="1:12" x14ac:dyDescent="0.25">
      <c r="A78482" s="3" t="str">
        <f t="shared" si="1422"/>
        <v/>
      </c>
      <c r="L78482"/>
    </row>
    <row r="78483" spans="1:12" x14ac:dyDescent="0.25">
      <c r="A78483" s="3" t="str">
        <f t="shared" si="1422"/>
        <v/>
      </c>
      <c r="L78483"/>
    </row>
    <row r="78484" spans="1:12" x14ac:dyDescent="0.25">
      <c r="A78484" s="3" t="str">
        <f t="shared" si="1422"/>
        <v/>
      </c>
      <c r="L78484"/>
    </row>
    <row r="78485" spans="1:12" x14ac:dyDescent="0.25">
      <c r="A78485" s="3" t="str">
        <f t="shared" si="1422"/>
        <v/>
      </c>
      <c r="L78485"/>
    </row>
    <row r="78486" spans="1:12" x14ac:dyDescent="0.25">
      <c r="A78486" s="3" t="str">
        <f t="shared" si="1422"/>
        <v/>
      </c>
      <c r="L78486"/>
    </row>
    <row r="78487" spans="1:12" x14ac:dyDescent="0.25">
      <c r="A78487" s="3" t="str">
        <f t="shared" si="1422"/>
        <v/>
      </c>
      <c r="L78487"/>
    </row>
    <row r="78488" spans="1:12" x14ac:dyDescent="0.25">
      <c r="A78488" s="3" t="str">
        <f t="shared" si="1422"/>
        <v/>
      </c>
      <c r="L78488"/>
    </row>
    <row r="78489" spans="1:12" x14ac:dyDescent="0.25">
      <c r="A78489" s="3" t="str">
        <f t="shared" si="1422"/>
        <v/>
      </c>
      <c r="L78489"/>
    </row>
    <row r="78490" spans="1:12" x14ac:dyDescent="0.25">
      <c r="A78490" s="3" t="str">
        <f t="shared" si="1422"/>
        <v/>
      </c>
      <c r="L78490"/>
    </row>
    <row r="78491" spans="1:12" x14ac:dyDescent="0.25">
      <c r="A78491" s="3" t="str">
        <f t="shared" si="1422"/>
        <v/>
      </c>
      <c r="L78491"/>
    </row>
    <row r="78492" spans="1:12" x14ac:dyDescent="0.25">
      <c r="A78492" s="3" t="str">
        <f t="shared" si="1422"/>
        <v/>
      </c>
      <c r="L78492"/>
    </row>
    <row r="78493" spans="1:12" x14ac:dyDescent="0.25">
      <c r="A78493" s="3" t="str">
        <f t="shared" si="1422"/>
        <v/>
      </c>
      <c r="L78493"/>
    </row>
    <row r="78494" spans="1:12" x14ac:dyDescent="0.25">
      <c r="A78494" s="3" t="str">
        <f t="shared" si="1422"/>
        <v/>
      </c>
      <c r="L78494"/>
    </row>
    <row r="78495" spans="1:12" x14ac:dyDescent="0.25">
      <c r="A78495" s="3" t="str">
        <f t="shared" si="1422"/>
        <v/>
      </c>
      <c r="L78495"/>
    </row>
    <row r="78496" spans="1:12" x14ac:dyDescent="0.25">
      <c r="A78496" s="3" t="str">
        <f t="shared" si="1422"/>
        <v/>
      </c>
      <c r="L78496"/>
    </row>
    <row r="78497" spans="1:12" x14ac:dyDescent="0.25">
      <c r="A78497" s="3" t="str">
        <f t="shared" si="1422"/>
        <v/>
      </c>
      <c r="L78497"/>
    </row>
    <row r="78498" spans="1:12" x14ac:dyDescent="0.25">
      <c r="A78498" s="3" t="str">
        <f t="shared" si="1422"/>
        <v/>
      </c>
      <c r="L78498"/>
    </row>
    <row r="78499" spans="1:12" x14ac:dyDescent="0.25">
      <c r="A78499" s="3" t="str">
        <f t="shared" si="1422"/>
        <v/>
      </c>
      <c r="L78499"/>
    </row>
    <row r="78500" spans="1:12" x14ac:dyDescent="0.25">
      <c r="A78500" s="3" t="str">
        <f t="shared" si="1422"/>
        <v/>
      </c>
      <c r="L78500"/>
    </row>
    <row r="78501" spans="1:12" x14ac:dyDescent="0.25">
      <c r="A78501" s="3" t="str">
        <f t="shared" si="1422"/>
        <v/>
      </c>
      <c r="L78501"/>
    </row>
    <row r="78502" spans="1:12" x14ac:dyDescent="0.25">
      <c r="A78502" s="3" t="str">
        <f t="shared" si="1422"/>
        <v/>
      </c>
      <c r="L78502"/>
    </row>
    <row r="78503" spans="1:12" x14ac:dyDescent="0.25">
      <c r="A78503" s="3" t="str">
        <f t="shared" si="1422"/>
        <v/>
      </c>
      <c r="L78503"/>
    </row>
    <row r="78504" spans="1:12" x14ac:dyDescent="0.25">
      <c r="A78504" s="3" t="str">
        <f t="shared" si="1422"/>
        <v/>
      </c>
      <c r="L78504"/>
    </row>
    <row r="78505" spans="1:12" x14ac:dyDescent="0.25">
      <c r="A78505" s="3" t="str">
        <f t="shared" si="1422"/>
        <v/>
      </c>
      <c r="L78505"/>
    </row>
    <row r="78506" spans="1:12" x14ac:dyDescent="0.25">
      <c r="A78506" s="3" t="str">
        <f t="shared" si="1422"/>
        <v/>
      </c>
      <c r="L78506"/>
    </row>
    <row r="78507" spans="1:12" x14ac:dyDescent="0.25">
      <c r="A78507" s="3" t="str">
        <f t="shared" si="1422"/>
        <v/>
      </c>
      <c r="L78507"/>
    </row>
    <row r="78508" spans="1:12" x14ac:dyDescent="0.25">
      <c r="A78508" s="3" t="str">
        <f t="shared" si="1422"/>
        <v/>
      </c>
      <c r="L78508"/>
    </row>
    <row r="78509" spans="1:12" x14ac:dyDescent="0.25">
      <c r="A78509" s="3" t="str">
        <f t="shared" si="1422"/>
        <v/>
      </c>
      <c r="L78509"/>
    </row>
    <row r="78510" spans="1:12" x14ac:dyDescent="0.25">
      <c r="A78510" s="3" t="str">
        <f t="shared" si="1422"/>
        <v/>
      </c>
      <c r="L78510"/>
    </row>
    <row r="78511" spans="1:12" x14ac:dyDescent="0.25">
      <c r="A78511" s="3" t="str">
        <f t="shared" si="1422"/>
        <v/>
      </c>
      <c r="L78511"/>
    </row>
    <row r="78512" spans="1:12" x14ac:dyDescent="0.25">
      <c r="A78512" s="3" t="str">
        <f t="shared" si="1422"/>
        <v/>
      </c>
      <c r="L78512"/>
    </row>
    <row r="78513" spans="1:12" x14ac:dyDescent="0.25">
      <c r="A78513" s="3" t="str">
        <f t="shared" si="1422"/>
        <v/>
      </c>
      <c r="L78513"/>
    </row>
    <row r="78514" spans="1:12" x14ac:dyDescent="0.25">
      <c r="A78514" s="3" t="str">
        <f t="shared" si="1422"/>
        <v/>
      </c>
      <c r="L78514"/>
    </row>
    <row r="78515" spans="1:12" x14ac:dyDescent="0.25">
      <c r="A78515" s="3" t="str">
        <f t="shared" si="1422"/>
        <v/>
      </c>
      <c r="L78515"/>
    </row>
    <row r="78516" spans="1:12" x14ac:dyDescent="0.25">
      <c r="A78516" s="3" t="str">
        <f t="shared" si="1422"/>
        <v/>
      </c>
      <c r="L78516"/>
    </row>
    <row r="78517" spans="1:12" x14ac:dyDescent="0.25">
      <c r="A78517" s="3" t="str">
        <f t="shared" si="1422"/>
        <v/>
      </c>
      <c r="L78517"/>
    </row>
    <row r="78518" spans="1:12" x14ac:dyDescent="0.25">
      <c r="A78518" s="3" t="str">
        <f t="shared" si="1422"/>
        <v/>
      </c>
      <c r="L78518"/>
    </row>
    <row r="78519" spans="1:12" x14ac:dyDescent="0.25">
      <c r="A78519" s="3" t="str">
        <f t="shared" si="1422"/>
        <v/>
      </c>
      <c r="L78519"/>
    </row>
    <row r="78520" spans="1:12" x14ac:dyDescent="0.25">
      <c r="A78520" s="3" t="str">
        <f t="shared" si="1422"/>
        <v/>
      </c>
      <c r="L78520"/>
    </row>
    <row r="78521" spans="1:12" x14ac:dyDescent="0.25">
      <c r="A78521" s="3" t="str">
        <f t="shared" si="1422"/>
        <v/>
      </c>
      <c r="L78521"/>
    </row>
    <row r="78522" spans="1:12" x14ac:dyDescent="0.25">
      <c r="A78522" s="3" t="str">
        <f t="shared" si="1422"/>
        <v/>
      </c>
      <c r="L78522"/>
    </row>
    <row r="78523" spans="1:12" x14ac:dyDescent="0.25">
      <c r="A78523" s="3" t="str">
        <f t="shared" si="1422"/>
        <v/>
      </c>
      <c r="L78523"/>
    </row>
    <row r="78524" spans="1:12" x14ac:dyDescent="0.25">
      <c r="A78524" s="3" t="str">
        <f t="shared" si="1422"/>
        <v/>
      </c>
      <c r="L78524"/>
    </row>
    <row r="78525" spans="1:12" x14ac:dyDescent="0.25">
      <c r="A78525" s="3" t="str">
        <f t="shared" si="1422"/>
        <v/>
      </c>
      <c r="L78525"/>
    </row>
    <row r="78526" spans="1:12" x14ac:dyDescent="0.25">
      <c r="A78526" s="3" t="str">
        <f t="shared" si="1422"/>
        <v/>
      </c>
      <c r="L78526"/>
    </row>
    <row r="78527" spans="1:12" x14ac:dyDescent="0.25">
      <c r="A78527" s="3" t="str">
        <f t="shared" si="1422"/>
        <v/>
      </c>
      <c r="L78527"/>
    </row>
    <row r="78528" spans="1:12" x14ac:dyDescent="0.25">
      <c r="A78528" s="3" t="str">
        <f t="shared" si="1422"/>
        <v/>
      </c>
      <c r="L78528"/>
    </row>
    <row r="78529" spans="1:12" x14ac:dyDescent="0.25">
      <c r="A78529" s="3" t="str">
        <f t="shared" si="1422"/>
        <v/>
      </c>
      <c r="L78529"/>
    </row>
    <row r="78530" spans="1:12" x14ac:dyDescent="0.25">
      <c r="A78530" s="3" t="str">
        <f t="shared" si="1422"/>
        <v/>
      </c>
      <c r="L78530"/>
    </row>
    <row r="78531" spans="1:12" x14ac:dyDescent="0.25">
      <c r="A78531" s="3" t="str">
        <f t="shared" si="1422"/>
        <v/>
      </c>
      <c r="L78531"/>
    </row>
    <row r="78532" spans="1:12" x14ac:dyDescent="0.25">
      <c r="A78532" s="3" t="str">
        <f t="shared" si="1422"/>
        <v/>
      </c>
      <c r="L78532"/>
    </row>
    <row r="78533" spans="1:12" x14ac:dyDescent="0.25">
      <c r="A78533" s="3" t="str">
        <f t="shared" si="1422"/>
        <v/>
      </c>
      <c r="L78533"/>
    </row>
    <row r="78534" spans="1:12" x14ac:dyDescent="0.25">
      <c r="A78534" s="3" t="str">
        <f t="shared" si="1422"/>
        <v/>
      </c>
      <c r="L78534"/>
    </row>
    <row r="78535" spans="1:12" x14ac:dyDescent="0.25">
      <c r="A78535" s="3" t="str">
        <f t="shared" si="1422"/>
        <v/>
      </c>
      <c r="L78535"/>
    </row>
    <row r="78536" spans="1:12" x14ac:dyDescent="0.25">
      <c r="A78536" s="3" t="str">
        <f t="shared" si="1422"/>
        <v/>
      </c>
      <c r="L78536"/>
    </row>
    <row r="78537" spans="1:12" x14ac:dyDescent="0.25">
      <c r="A78537" s="3" t="str">
        <f t="shared" si="1422"/>
        <v/>
      </c>
      <c r="L78537"/>
    </row>
    <row r="78538" spans="1:12" x14ac:dyDescent="0.25">
      <c r="A78538" s="3" t="str">
        <f t="shared" si="1422"/>
        <v/>
      </c>
      <c r="L78538"/>
    </row>
    <row r="78539" spans="1:12" x14ac:dyDescent="0.25">
      <c r="A78539" s="3" t="str">
        <f t="shared" si="1422"/>
        <v/>
      </c>
      <c r="L78539"/>
    </row>
    <row r="78540" spans="1:12" x14ac:dyDescent="0.25">
      <c r="A78540" s="3" t="str">
        <f t="shared" si="1422"/>
        <v/>
      </c>
      <c r="L78540"/>
    </row>
    <row r="78541" spans="1:12" x14ac:dyDescent="0.25">
      <c r="A78541" s="3" t="str">
        <f t="shared" si="1422"/>
        <v/>
      </c>
      <c r="L78541"/>
    </row>
    <row r="78542" spans="1:12" x14ac:dyDescent="0.25">
      <c r="A78542" s="3" t="str">
        <f t="shared" si="1422"/>
        <v/>
      </c>
      <c r="L78542"/>
    </row>
    <row r="78543" spans="1:12" x14ac:dyDescent="0.25">
      <c r="A78543" s="3" t="str">
        <f t="shared" si="1422"/>
        <v/>
      </c>
      <c r="L78543"/>
    </row>
    <row r="78544" spans="1:12" x14ac:dyDescent="0.25">
      <c r="A78544" s="3" t="str">
        <f t="shared" si="1422"/>
        <v/>
      </c>
      <c r="L78544"/>
    </row>
    <row r="78545" spans="1:12" x14ac:dyDescent="0.25">
      <c r="A78545" s="3" t="str">
        <f t="shared" ref="A78545:A78608" si="1423">IF(B78531="","",CONCATENATE(MONTH(B78531),YEAR(B78531)))</f>
        <v/>
      </c>
      <c r="L78545"/>
    </row>
    <row r="78546" spans="1:12" x14ac:dyDescent="0.25">
      <c r="A78546" s="3" t="str">
        <f t="shared" si="1423"/>
        <v/>
      </c>
      <c r="L78546"/>
    </row>
    <row r="78547" spans="1:12" x14ac:dyDescent="0.25">
      <c r="A78547" s="3" t="str">
        <f t="shared" si="1423"/>
        <v/>
      </c>
      <c r="L78547"/>
    </row>
    <row r="78548" spans="1:12" x14ac:dyDescent="0.25">
      <c r="A78548" s="3" t="str">
        <f t="shared" si="1423"/>
        <v/>
      </c>
      <c r="L78548"/>
    </row>
    <row r="78549" spans="1:12" x14ac:dyDescent="0.25">
      <c r="A78549" s="3" t="str">
        <f t="shared" si="1423"/>
        <v/>
      </c>
      <c r="L78549"/>
    </row>
    <row r="78550" spans="1:12" x14ac:dyDescent="0.25">
      <c r="A78550" s="3" t="str">
        <f t="shared" si="1423"/>
        <v/>
      </c>
      <c r="L78550"/>
    </row>
    <row r="78551" spans="1:12" x14ac:dyDescent="0.25">
      <c r="A78551" s="3" t="str">
        <f t="shared" si="1423"/>
        <v/>
      </c>
      <c r="L78551"/>
    </row>
    <row r="78552" spans="1:12" x14ac:dyDescent="0.25">
      <c r="A78552" s="3" t="str">
        <f t="shared" si="1423"/>
        <v/>
      </c>
      <c r="L78552"/>
    </row>
    <row r="78553" spans="1:12" x14ac:dyDescent="0.25">
      <c r="A78553" s="3" t="str">
        <f t="shared" si="1423"/>
        <v/>
      </c>
      <c r="L78553"/>
    </row>
    <row r="78554" spans="1:12" x14ac:dyDescent="0.25">
      <c r="A78554" s="3" t="str">
        <f t="shared" si="1423"/>
        <v/>
      </c>
      <c r="L78554"/>
    </row>
    <row r="78555" spans="1:12" x14ac:dyDescent="0.25">
      <c r="A78555" s="3" t="str">
        <f t="shared" si="1423"/>
        <v/>
      </c>
      <c r="L78555"/>
    </row>
    <row r="78556" spans="1:12" x14ac:dyDescent="0.25">
      <c r="A78556" s="3" t="str">
        <f t="shared" si="1423"/>
        <v/>
      </c>
      <c r="L78556"/>
    </row>
    <row r="78557" spans="1:12" x14ac:dyDescent="0.25">
      <c r="A78557" s="3" t="str">
        <f t="shared" si="1423"/>
        <v/>
      </c>
      <c r="L78557"/>
    </row>
    <row r="78558" spans="1:12" x14ac:dyDescent="0.25">
      <c r="A78558" s="3" t="str">
        <f t="shared" si="1423"/>
        <v/>
      </c>
      <c r="L78558"/>
    </row>
    <row r="78559" spans="1:12" x14ac:dyDescent="0.25">
      <c r="A78559" s="3" t="str">
        <f t="shared" si="1423"/>
        <v/>
      </c>
      <c r="L78559"/>
    </row>
    <row r="78560" spans="1:12" x14ac:dyDescent="0.25">
      <c r="A78560" s="3" t="str">
        <f t="shared" si="1423"/>
        <v/>
      </c>
      <c r="L78560"/>
    </row>
    <row r="78561" spans="1:12" x14ac:dyDescent="0.25">
      <c r="A78561" s="3" t="str">
        <f t="shared" si="1423"/>
        <v/>
      </c>
      <c r="L78561"/>
    </row>
    <row r="78562" spans="1:12" x14ac:dyDescent="0.25">
      <c r="A78562" s="3" t="str">
        <f t="shared" si="1423"/>
        <v/>
      </c>
      <c r="L78562"/>
    </row>
    <row r="78563" spans="1:12" x14ac:dyDescent="0.25">
      <c r="A78563" s="3" t="str">
        <f t="shared" si="1423"/>
        <v/>
      </c>
      <c r="L78563"/>
    </row>
    <row r="78564" spans="1:12" x14ac:dyDescent="0.25">
      <c r="A78564" s="3" t="str">
        <f t="shared" si="1423"/>
        <v/>
      </c>
      <c r="L78564"/>
    </row>
    <row r="78565" spans="1:12" x14ac:dyDescent="0.25">
      <c r="A78565" s="3" t="str">
        <f t="shared" si="1423"/>
        <v/>
      </c>
      <c r="L78565"/>
    </row>
    <row r="78566" spans="1:12" x14ac:dyDescent="0.25">
      <c r="A78566" s="3" t="str">
        <f t="shared" si="1423"/>
        <v/>
      </c>
      <c r="L78566"/>
    </row>
    <row r="78567" spans="1:12" x14ac:dyDescent="0.25">
      <c r="A78567" s="3" t="str">
        <f t="shared" si="1423"/>
        <v/>
      </c>
      <c r="L78567"/>
    </row>
    <row r="78568" spans="1:12" x14ac:dyDescent="0.25">
      <c r="A78568" s="3" t="str">
        <f t="shared" si="1423"/>
        <v/>
      </c>
      <c r="L78568"/>
    </row>
    <row r="78569" spans="1:12" x14ac:dyDescent="0.25">
      <c r="A78569" s="3" t="str">
        <f t="shared" si="1423"/>
        <v/>
      </c>
      <c r="L78569"/>
    </row>
    <row r="78570" spans="1:12" x14ac:dyDescent="0.25">
      <c r="A78570" s="3" t="str">
        <f t="shared" si="1423"/>
        <v/>
      </c>
      <c r="L78570"/>
    </row>
    <row r="78571" spans="1:12" x14ac:dyDescent="0.25">
      <c r="A78571" s="3" t="str">
        <f t="shared" si="1423"/>
        <v/>
      </c>
      <c r="L78571"/>
    </row>
    <row r="78572" spans="1:12" x14ac:dyDescent="0.25">
      <c r="A78572" s="3" t="str">
        <f t="shared" si="1423"/>
        <v/>
      </c>
      <c r="L78572"/>
    </row>
    <row r="78573" spans="1:12" x14ac:dyDescent="0.25">
      <c r="A78573" s="3" t="str">
        <f t="shared" si="1423"/>
        <v/>
      </c>
      <c r="L78573"/>
    </row>
    <row r="78574" spans="1:12" x14ac:dyDescent="0.25">
      <c r="A78574" s="3" t="str">
        <f t="shared" si="1423"/>
        <v/>
      </c>
      <c r="L78574"/>
    </row>
    <row r="78575" spans="1:12" x14ac:dyDescent="0.25">
      <c r="A78575" s="3" t="str">
        <f t="shared" si="1423"/>
        <v/>
      </c>
      <c r="L78575"/>
    </row>
    <row r="78576" spans="1:12" x14ac:dyDescent="0.25">
      <c r="A78576" s="3" t="str">
        <f t="shared" si="1423"/>
        <v/>
      </c>
      <c r="L78576"/>
    </row>
    <row r="78577" spans="1:12" x14ac:dyDescent="0.25">
      <c r="A78577" s="3" t="str">
        <f t="shared" si="1423"/>
        <v/>
      </c>
      <c r="L78577"/>
    </row>
    <row r="78578" spans="1:12" x14ac:dyDescent="0.25">
      <c r="A78578" s="3" t="str">
        <f t="shared" si="1423"/>
        <v/>
      </c>
      <c r="L78578"/>
    </row>
    <row r="78579" spans="1:12" x14ac:dyDescent="0.25">
      <c r="A78579" s="3" t="str">
        <f t="shared" si="1423"/>
        <v/>
      </c>
      <c r="L78579"/>
    </row>
    <row r="78580" spans="1:12" x14ac:dyDescent="0.25">
      <c r="A78580" s="3" t="str">
        <f t="shared" si="1423"/>
        <v/>
      </c>
      <c r="L78580"/>
    </row>
    <row r="78581" spans="1:12" x14ac:dyDescent="0.25">
      <c r="A78581" s="3" t="str">
        <f t="shared" si="1423"/>
        <v/>
      </c>
      <c r="L78581"/>
    </row>
    <row r="78582" spans="1:12" x14ac:dyDescent="0.25">
      <c r="A78582" s="3" t="str">
        <f t="shared" si="1423"/>
        <v/>
      </c>
      <c r="L78582"/>
    </row>
    <row r="78583" spans="1:12" x14ac:dyDescent="0.25">
      <c r="A78583" s="3" t="str">
        <f t="shared" si="1423"/>
        <v/>
      </c>
      <c r="L78583"/>
    </row>
    <row r="78584" spans="1:12" x14ac:dyDescent="0.25">
      <c r="A78584" s="3" t="str">
        <f t="shared" si="1423"/>
        <v/>
      </c>
      <c r="L78584"/>
    </row>
    <row r="78585" spans="1:12" x14ac:dyDescent="0.25">
      <c r="A78585" s="3" t="str">
        <f t="shared" si="1423"/>
        <v/>
      </c>
      <c r="L78585"/>
    </row>
    <row r="78586" spans="1:12" x14ac:dyDescent="0.25">
      <c r="A78586" s="3" t="str">
        <f t="shared" si="1423"/>
        <v/>
      </c>
      <c r="L78586"/>
    </row>
    <row r="78587" spans="1:12" x14ac:dyDescent="0.25">
      <c r="A78587" s="3" t="str">
        <f t="shared" si="1423"/>
        <v/>
      </c>
      <c r="L78587"/>
    </row>
    <row r="78588" spans="1:12" x14ac:dyDescent="0.25">
      <c r="A78588" s="3" t="str">
        <f t="shared" si="1423"/>
        <v/>
      </c>
      <c r="L78588"/>
    </row>
    <row r="78589" spans="1:12" x14ac:dyDescent="0.25">
      <c r="A78589" s="3" t="str">
        <f t="shared" si="1423"/>
        <v/>
      </c>
      <c r="L78589"/>
    </row>
    <row r="78590" spans="1:12" x14ac:dyDescent="0.25">
      <c r="A78590" s="3" t="str">
        <f t="shared" si="1423"/>
        <v/>
      </c>
      <c r="L78590"/>
    </row>
    <row r="78591" spans="1:12" x14ac:dyDescent="0.25">
      <c r="A78591" s="3" t="str">
        <f t="shared" si="1423"/>
        <v/>
      </c>
      <c r="L78591"/>
    </row>
    <row r="78592" spans="1:12" x14ac:dyDescent="0.25">
      <c r="A78592" s="3" t="str">
        <f t="shared" si="1423"/>
        <v/>
      </c>
      <c r="L78592"/>
    </row>
    <row r="78593" spans="1:12" x14ac:dyDescent="0.25">
      <c r="A78593" s="3" t="str">
        <f t="shared" si="1423"/>
        <v/>
      </c>
      <c r="L78593"/>
    </row>
    <row r="78594" spans="1:12" x14ac:dyDescent="0.25">
      <c r="A78594" s="3" t="str">
        <f t="shared" si="1423"/>
        <v/>
      </c>
      <c r="L78594"/>
    </row>
    <row r="78595" spans="1:12" x14ac:dyDescent="0.25">
      <c r="A78595" s="3" t="str">
        <f t="shared" si="1423"/>
        <v/>
      </c>
      <c r="L78595"/>
    </row>
    <row r="78596" spans="1:12" x14ac:dyDescent="0.25">
      <c r="A78596" s="3" t="str">
        <f t="shared" si="1423"/>
        <v/>
      </c>
      <c r="L78596"/>
    </row>
    <row r="78597" spans="1:12" x14ac:dyDescent="0.25">
      <c r="A78597" s="3" t="str">
        <f t="shared" si="1423"/>
        <v/>
      </c>
      <c r="L78597"/>
    </row>
    <row r="78598" spans="1:12" x14ac:dyDescent="0.25">
      <c r="A78598" s="3" t="str">
        <f t="shared" si="1423"/>
        <v/>
      </c>
      <c r="L78598"/>
    </row>
    <row r="78599" spans="1:12" x14ac:dyDescent="0.25">
      <c r="A78599" s="3" t="str">
        <f t="shared" si="1423"/>
        <v/>
      </c>
      <c r="L78599"/>
    </row>
    <row r="78600" spans="1:12" x14ac:dyDescent="0.25">
      <c r="A78600" s="3" t="str">
        <f t="shared" si="1423"/>
        <v/>
      </c>
      <c r="L78600"/>
    </row>
    <row r="78601" spans="1:12" x14ac:dyDescent="0.25">
      <c r="A78601" s="3" t="str">
        <f t="shared" si="1423"/>
        <v/>
      </c>
      <c r="L78601"/>
    </row>
    <row r="78602" spans="1:12" x14ac:dyDescent="0.25">
      <c r="A78602" s="3" t="str">
        <f t="shared" si="1423"/>
        <v/>
      </c>
      <c r="L78602"/>
    </row>
    <row r="78603" spans="1:12" x14ac:dyDescent="0.25">
      <c r="A78603" s="3" t="str">
        <f t="shared" si="1423"/>
        <v/>
      </c>
      <c r="L78603"/>
    </row>
    <row r="78604" spans="1:12" x14ac:dyDescent="0.25">
      <c r="A78604" s="3" t="str">
        <f t="shared" si="1423"/>
        <v/>
      </c>
      <c r="L78604"/>
    </row>
    <row r="78605" spans="1:12" x14ac:dyDescent="0.25">
      <c r="A78605" s="3" t="str">
        <f t="shared" si="1423"/>
        <v/>
      </c>
      <c r="L78605"/>
    </row>
    <row r="78606" spans="1:12" x14ac:dyDescent="0.25">
      <c r="A78606" s="3" t="str">
        <f t="shared" si="1423"/>
        <v/>
      </c>
      <c r="L78606"/>
    </row>
    <row r="78607" spans="1:12" x14ac:dyDescent="0.25">
      <c r="A78607" s="3" t="str">
        <f t="shared" si="1423"/>
        <v/>
      </c>
      <c r="L78607"/>
    </row>
    <row r="78608" spans="1:12" x14ac:dyDescent="0.25">
      <c r="A78608" s="3" t="str">
        <f t="shared" si="1423"/>
        <v/>
      </c>
      <c r="L78608"/>
    </row>
    <row r="78609" spans="1:12" x14ac:dyDescent="0.25">
      <c r="A78609" s="3" t="str">
        <f t="shared" ref="A78609:A78672" si="1424">IF(B78595="","",CONCATENATE(MONTH(B78595),YEAR(B78595)))</f>
        <v/>
      </c>
      <c r="L78609"/>
    </row>
    <row r="78610" spans="1:12" x14ac:dyDescent="0.25">
      <c r="A78610" s="3" t="str">
        <f t="shared" si="1424"/>
        <v/>
      </c>
      <c r="L78610"/>
    </row>
    <row r="78611" spans="1:12" x14ac:dyDescent="0.25">
      <c r="A78611" s="3" t="str">
        <f t="shared" si="1424"/>
        <v/>
      </c>
      <c r="L78611"/>
    </row>
    <row r="78612" spans="1:12" x14ac:dyDescent="0.25">
      <c r="A78612" s="3" t="str">
        <f t="shared" si="1424"/>
        <v/>
      </c>
      <c r="L78612"/>
    </row>
    <row r="78613" spans="1:12" x14ac:dyDescent="0.25">
      <c r="A78613" s="3" t="str">
        <f t="shared" si="1424"/>
        <v/>
      </c>
      <c r="L78613"/>
    </row>
    <row r="78614" spans="1:12" x14ac:dyDescent="0.25">
      <c r="A78614" s="3" t="str">
        <f t="shared" si="1424"/>
        <v/>
      </c>
      <c r="L78614"/>
    </row>
    <row r="78615" spans="1:12" x14ac:dyDescent="0.25">
      <c r="A78615" s="3" t="str">
        <f t="shared" si="1424"/>
        <v/>
      </c>
      <c r="L78615"/>
    </row>
    <row r="78616" spans="1:12" x14ac:dyDescent="0.25">
      <c r="A78616" s="3" t="str">
        <f t="shared" si="1424"/>
        <v/>
      </c>
      <c r="L78616"/>
    </row>
    <row r="78617" spans="1:12" x14ac:dyDescent="0.25">
      <c r="A78617" s="3" t="str">
        <f t="shared" si="1424"/>
        <v/>
      </c>
      <c r="L78617"/>
    </row>
    <row r="78618" spans="1:12" x14ac:dyDescent="0.25">
      <c r="A78618" s="3" t="str">
        <f t="shared" si="1424"/>
        <v/>
      </c>
      <c r="L78618"/>
    </row>
    <row r="78619" spans="1:12" x14ac:dyDescent="0.25">
      <c r="A78619" s="3" t="str">
        <f t="shared" si="1424"/>
        <v/>
      </c>
      <c r="L78619"/>
    </row>
    <row r="78620" spans="1:12" x14ac:dyDescent="0.25">
      <c r="A78620" s="3" t="str">
        <f t="shared" si="1424"/>
        <v/>
      </c>
      <c r="L78620"/>
    </row>
    <row r="78621" spans="1:12" x14ac:dyDescent="0.25">
      <c r="A78621" s="3" t="str">
        <f t="shared" si="1424"/>
        <v/>
      </c>
      <c r="L78621"/>
    </row>
    <row r="78622" spans="1:12" x14ac:dyDescent="0.25">
      <c r="A78622" s="3" t="str">
        <f t="shared" si="1424"/>
        <v/>
      </c>
      <c r="L78622"/>
    </row>
    <row r="78623" spans="1:12" x14ac:dyDescent="0.25">
      <c r="A78623" s="3" t="str">
        <f t="shared" si="1424"/>
        <v/>
      </c>
      <c r="L78623"/>
    </row>
    <row r="78624" spans="1:12" x14ac:dyDescent="0.25">
      <c r="A78624" s="3" t="str">
        <f t="shared" si="1424"/>
        <v/>
      </c>
      <c r="L78624"/>
    </row>
    <row r="78625" spans="1:12" x14ac:dyDescent="0.25">
      <c r="A78625" s="3" t="str">
        <f t="shared" si="1424"/>
        <v/>
      </c>
      <c r="L78625"/>
    </row>
    <row r="78626" spans="1:12" x14ac:dyDescent="0.25">
      <c r="A78626" s="3" t="str">
        <f t="shared" si="1424"/>
        <v/>
      </c>
      <c r="L78626"/>
    </row>
    <row r="78627" spans="1:12" x14ac:dyDescent="0.25">
      <c r="A78627" s="3" t="str">
        <f t="shared" si="1424"/>
        <v/>
      </c>
      <c r="L78627"/>
    </row>
    <row r="78628" spans="1:12" x14ac:dyDescent="0.25">
      <c r="A78628" s="3" t="str">
        <f t="shared" si="1424"/>
        <v/>
      </c>
      <c r="L78628"/>
    </row>
    <row r="78629" spans="1:12" x14ac:dyDescent="0.25">
      <c r="A78629" s="3" t="str">
        <f t="shared" si="1424"/>
        <v/>
      </c>
      <c r="L78629"/>
    </row>
    <row r="78630" spans="1:12" x14ac:dyDescent="0.25">
      <c r="A78630" s="3" t="str">
        <f t="shared" si="1424"/>
        <v/>
      </c>
      <c r="L78630"/>
    </row>
    <row r="78631" spans="1:12" x14ac:dyDescent="0.25">
      <c r="A78631" s="3" t="str">
        <f t="shared" si="1424"/>
        <v/>
      </c>
      <c r="L78631"/>
    </row>
    <row r="78632" spans="1:12" x14ac:dyDescent="0.25">
      <c r="A78632" s="3" t="str">
        <f t="shared" si="1424"/>
        <v/>
      </c>
      <c r="L78632"/>
    </row>
    <row r="78633" spans="1:12" x14ac:dyDescent="0.25">
      <c r="A78633" s="3" t="str">
        <f t="shared" si="1424"/>
        <v/>
      </c>
      <c r="L78633"/>
    </row>
    <row r="78634" spans="1:12" x14ac:dyDescent="0.25">
      <c r="A78634" s="3" t="str">
        <f t="shared" si="1424"/>
        <v/>
      </c>
      <c r="L78634"/>
    </row>
    <row r="78635" spans="1:12" x14ac:dyDescent="0.25">
      <c r="A78635" s="3" t="str">
        <f t="shared" si="1424"/>
        <v/>
      </c>
      <c r="L78635"/>
    </row>
    <row r="78636" spans="1:12" x14ac:dyDescent="0.25">
      <c r="A78636" s="3" t="str">
        <f t="shared" si="1424"/>
        <v/>
      </c>
      <c r="L78636"/>
    </row>
    <row r="78637" spans="1:12" x14ac:dyDescent="0.25">
      <c r="A78637" s="3" t="str">
        <f t="shared" si="1424"/>
        <v/>
      </c>
      <c r="L78637"/>
    </row>
    <row r="78638" spans="1:12" x14ac:dyDescent="0.25">
      <c r="A78638" s="3" t="str">
        <f t="shared" si="1424"/>
        <v/>
      </c>
      <c r="L78638"/>
    </row>
    <row r="78639" spans="1:12" x14ac:dyDescent="0.25">
      <c r="A78639" s="3" t="str">
        <f t="shared" si="1424"/>
        <v/>
      </c>
      <c r="L78639"/>
    </row>
    <row r="78640" spans="1:12" x14ac:dyDescent="0.25">
      <c r="A78640" s="3" t="str">
        <f t="shared" si="1424"/>
        <v/>
      </c>
      <c r="L78640"/>
    </row>
    <row r="78641" spans="1:12" x14ac:dyDescent="0.25">
      <c r="A78641" s="3" t="str">
        <f t="shared" si="1424"/>
        <v/>
      </c>
      <c r="L78641"/>
    </row>
    <row r="78642" spans="1:12" x14ac:dyDescent="0.25">
      <c r="A78642" s="3" t="str">
        <f t="shared" si="1424"/>
        <v/>
      </c>
      <c r="L78642"/>
    </row>
    <row r="78643" spans="1:12" x14ac:dyDescent="0.25">
      <c r="A78643" s="3" t="str">
        <f t="shared" si="1424"/>
        <v/>
      </c>
      <c r="L78643"/>
    </row>
    <row r="78644" spans="1:12" x14ac:dyDescent="0.25">
      <c r="A78644" s="3" t="str">
        <f t="shared" si="1424"/>
        <v/>
      </c>
      <c r="L78644"/>
    </row>
    <row r="78645" spans="1:12" x14ac:dyDescent="0.25">
      <c r="A78645" s="3" t="str">
        <f t="shared" si="1424"/>
        <v/>
      </c>
      <c r="L78645"/>
    </row>
    <row r="78646" spans="1:12" x14ac:dyDescent="0.25">
      <c r="A78646" s="3" t="str">
        <f t="shared" si="1424"/>
        <v/>
      </c>
      <c r="L78646"/>
    </row>
    <row r="78647" spans="1:12" x14ac:dyDescent="0.25">
      <c r="A78647" s="3" t="str">
        <f t="shared" si="1424"/>
        <v/>
      </c>
      <c r="L78647"/>
    </row>
    <row r="78648" spans="1:12" x14ac:dyDescent="0.25">
      <c r="A78648" s="3" t="str">
        <f t="shared" si="1424"/>
        <v/>
      </c>
      <c r="L78648"/>
    </row>
    <row r="78649" spans="1:12" x14ac:dyDescent="0.25">
      <c r="A78649" s="3" t="str">
        <f t="shared" si="1424"/>
        <v/>
      </c>
      <c r="L78649"/>
    </row>
    <row r="78650" spans="1:12" x14ac:dyDescent="0.25">
      <c r="A78650" s="3" t="str">
        <f t="shared" si="1424"/>
        <v/>
      </c>
      <c r="L78650"/>
    </row>
    <row r="78651" spans="1:12" x14ac:dyDescent="0.25">
      <c r="A78651" s="3" t="str">
        <f t="shared" si="1424"/>
        <v/>
      </c>
      <c r="L78651"/>
    </row>
    <row r="78652" spans="1:12" x14ac:dyDescent="0.25">
      <c r="A78652" s="3" t="str">
        <f t="shared" si="1424"/>
        <v/>
      </c>
      <c r="L78652"/>
    </row>
    <row r="78653" spans="1:12" x14ac:dyDescent="0.25">
      <c r="A78653" s="3" t="str">
        <f t="shared" si="1424"/>
        <v/>
      </c>
      <c r="L78653"/>
    </row>
    <row r="78654" spans="1:12" x14ac:dyDescent="0.25">
      <c r="A78654" s="3" t="str">
        <f t="shared" si="1424"/>
        <v/>
      </c>
      <c r="L78654"/>
    </row>
    <row r="78655" spans="1:12" x14ac:dyDescent="0.25">
      <c r="A78655" s="3" t="str">
        <f t="shared" si="1424"/>
        <v/>
      </c>
      <c r="L78655"/>
    </row>
    <row r="78656" spans="1:12" x14ac:dyDescent="0.25">
      <c r="A78656" s="3" t="str">
        <f t="shared" si="1424"/>
        <v/>
      </c>
      <c r="L78656"/>
    </row>
    <row r="78657" spans="1:12" x14ac:dyDescent="0.25">
      <c r="A78657" s="3" t="str">
        <f t="shared" si="1424"/>
        <v/>
      </c>
      <c r="L78657"/>
    </row>
    <row r="78658" spans="1:12" x14ac:dyDescent="0.25">
      <c r="A78658" s="3" t="str">
        <f t="shared" si="1424"/>
        <v/>
      </c>
      <c r="L78658"/>
    </row>
    <row r="78659" spans="1:12" x14ac:dyDescent="0.25">
      <c r="A78659" s="3" t="str">
        <f t="shared" si="1424"/>
        <v/>
      </c>
      <c r="L78659"/>
    </row>
    <row r="78660" spans="1:12" x14ac:dyDescent="0.25">
      <c r="A78660" s="3" t="str">
        <f t="shared" si="1424"/>
        <v/>
      </c>
      <c r="L78660"/>
    </row>
    <row r="78661" spans="1:12" x14ac:dyDescent="0.25">
      <c r="A78661" s="3" t="str">
        <f t="shared" si="1424"/>
        <v/>
      </c>
      <c r="L78661"/>
    </row>
    <row r="78662" spans="1:12" x14ac:dyDescent="0.25">
      <c r="A78662" s="3" t="str">
        <f t="shared" si="1424"/>
        <v/>
      </c>
      <c r="L78662"/>
    </row>
    <row r="78663" spans="1:12" x14ac:dyDescent="0.25">
      <c r="A78663" s="3" t="str">
        <f t="shared" si="1424"/>
        <v/>
      </c>
      <c r="L78663"/>
    </row>
    <row r="78664" spans="1:12" x14ac:dyDescent="0.25">
      <c r="A78664" s="3" t="str">
        <f t="shared" si="1424"/>
        <v/>
      </c>
      <c r="L78664"/>
    </row>
    <row r="78665" spans="1:12" x14ac:dyDescent="0.25">
      <c r="A78665" s="3" t="str">
        <f t="shared" si="1424"/>
        <v/>
      </c>
      <c r="L78665"/>
    </row>
    <row r="78666" spans="1:12" x14ac:dyDescent="0.25">
      <c r="A78666" s="3" t="str">
        <f t="shared" si="1424"/>
        <v/>
      </c>
      <c r="L78666"/>
    </row>
    <row r="78667" spans="1:12" x14ac:dyDescent="0.25">
      <c r="A78667" s="3" t="str">
        <f t="shared" si="1424"/>
        <v/>
      </c>
      <c r="L78667"/>
    </row>
    <row r="78668" spans="1:12" x14ac:dyDescent="0.25">
      <c r="A78668" s="3" t="str">
        <f t="shared" si="1424"/>
        <v/>
      </c>
      <c r="L78668"/>
    </row>
    <row r="78669" spans="1:12" x14ac:dyDescent="0.25">
      <c r="A78669" s="3" t="str">
        <f t="shared" si="1424"/>
        <v/>
      </c>
      <c r="L78669"/>
    </row>
    <row r="78670" spans="1:12" x14ac:dyDescent="0.25">
      <c r="A78670" s="3" t="str">
        <f t="shared" si="1424"/>
        <v/>
      </c>
      <c r="L78670"/>
    </row>
    <row r="78671" spans="1:12" x14ac:dyDescent="0.25">
      <c r="A78671" s="3" t="str">
        <f t="shared" si="1424"/>
        <v/>
      </c>
      <c r="L78671"/>
    </row>
    <row r="78672" spans="1:12" x14ac:dyDescent="0.25">
      <c r="A78672" s="3" t="str">
        <f t="shared" si="1424"/>
        <v/>
      </c>
      <c r="L78672"/>
    </row>
    <row r="78673" spans="1:12" x14ac:dyDescent="0.25">
      <c r="A78673" s="3" t="str">
        <f t="shared" ref="A78673:A78736" si="1425">IF(B78659="","",CONCATENATE(MONTH(B78659),YEAR(B78659)))</f>
        <v/>
      </c>
      <c r="L78673"/>
    </row>
    <row r="78674" spans="1:12" x14ac:dyDescent="0.25">
      <c r="A78674" s="3" t="str">
        <f t="shared" si="1425"/>
        <v/>
      </c>
      <c r="L78674"/>
    </row>
    <row r="78675" spans="1:12" x14ac:dyDescent="0.25">
      <c r="A78675" s="3" t="str">
        <f t="shared" si="1425"/>
        <v/>
      </c>
      <c r="L78675"/>
    </row>
    <row r="78676" spans="1:12" x14ac:dyDescent="0.25">
      <c r="A78676" s="3" t="str">
        <f t="shared" si="1425"/>
        <v/>
      </c>
      <c r="L78676"/>
    </row>
    <row r="78677" spans="1:12" x14ac:dyDescent="0.25">
      <c r="A78677" s="3" t="str">
        <f t="shared" si="1425"/>
        <v/>
      </c>
      <c r="L78677"/>
    </row>
    <row r="78678" spans="1:12" x14ac:dyDescent="0.25">
      <c r="A78678" s="3" t="str">
        <f t="shared" si="1425"/>
        <v/>
      </c>
      <c r="L78678"/>
    </row>
    <row r="78679" spans="1:12" x14ac:dyDescent="0.25">
      <c r="A78679" s="3" t="str">
        <f t="shared" si="1425"/>
        <v/>
      </c>
      <c r="L78679"/>
    </row>
    <row r="78680" spans="1:12" x14ac:dyDescent="0.25">
      <c r="A78680" s="3" t="str">
        <f t="shared" si="1425"/>
        <v/>
      </c>
      <c r="L78680"/>
    </row>
    <row r="78681" spans="1:12" x14ac:dyDescent="0.25">
      <c r="A78681" s="3" t="str">
        <f t="shared" si="1425"/>
        <v/>
      </c>
      <c r="L78681"/>
    </row>
    <row r="78682" spans="1:12" x14ac:dyDescent="0.25">
      <c r="A78682" s="3" t="str">
        <f t="shared" si="1425"/>
        <v/>
      </c>
      <c r="L78682"/>
    </row>
    <row r="78683" spans="1:12" x14ac:dyDescent="0.25">
      <c r="A78683" s="3" t="str">
        <f t="shared" si="1425"/>
        <v/>
      </c>
      <c r="L78683"/>
    </row>
    <row r="78684" spans="1:12" x14ac:dyDescent="0.25">
      <c r="A78684" s="3" t="str">
        <f t="shared" si="1425"/>
        <v/>
      </c>
      <c r="L78684"/>
    </row>
    <row r="78685" spans="1:12" x14ac:dyDescent="0.25">
      <c r="A78685" s="3" t="str">
        <f t="shared" si="1425"/>
        <v/>
      </c>
      <c r="L78685"/>
    </row>
    <row r="78686" spans="1:12" x14ac:dyDescent="0.25">
      <c r="A78686" s="3" t="str">
        <f t="shared" si="1425"/>
        <v/>
      </c>
      <c r="L78686"/>
    </row>
    <row r="78687" spans="1:12" x14ac:dyDescent="0.25">
      <c r="A78687" s="3" t="str">
        <f t="shared" si="1425"/>
        <v/>
      </c>
      <c r="L78687"/>
    </row>
    <row r="78688" spans="1:12" x14ac:dyDescent="0.25">
      <c r="A78688" s="3" t="str">
        <f t="shared" si="1425"/>
        <v/>
      </c>
      <c r="L78688"/>
    </row>
    <row r="78689" spans="1:12" x14ac:dyDescent="0.25">
      <c r="A78689" s="3" t="str">
        <f t="shared" si="1425"/>
        <v/>
      </c>
      <c r="L78689"/>
    </row>
    <row r="78690" spans="1:12" x14ac:dyDescent="0.25">
      <c r="A78690" s="3" t="str">
        <f t="shared" si="1425"/>
        <v/>
      </c>
      <c r="L78690"/>
    </row>
    <row r="78691" spans="1:12" x14ac:dyDescent="0.25">
      <c r="A78691" s="3" t="str">
        <f t="shared" si="1425"/>
        <v/>
      </c>
      <c r="L78691"/>
    </row>
    <row r="78692" spans="1:12" x14ac:dyDescent="0.25">
      <c r="A78692" s="3" t="str">
        <f t="shared" si="1425"/>
        <v/>
      </c>
      <c r="L78692"/>
    </row>
    <row r="78693" spans="1:12" x14ac:dyDescent="0.25">
      <c r="A78693" s="3" t="str">
        <f t="shared" si="1425"/>
        <v/>
      </c>
      <c r="L78693"/>
    </row>
    <row r="78694" spans="1:12" x14ac:dyDescent="0.25">
      <c r="A78694" s="3" t="str">
        <f t="shared" si="1425"/>
        <v/>
      </c>
      <c r="L78694"/>
    </row>
    <row r="78695" spans="1:12" x14ac:dyDescent="0.25">
      <c r="A78695" s="3" t="str">
        <f t="shared" si="1425"/>
        <v/>
      </c>
      <c r="L78695"/>
    </row>
    <row r="78696" spans="1:12" x14ac:dyDescent="0.25">
      <c r="A78696" s="3" t="str">
        <f t="shared" si="1425"/>
        <v/>
      </c>
      <c r="L78696"/>
    </row>
    <row r="78697" spans="1:12" x14ac:dyDescent="0.25">
      <c r="A78697" s="3" t="str">
        <f t="shared" si="1425"/>
        <v/>
      </c>
      <c r="L78697"/>
    </row>
    <row r="78698" spans="1:12" x14ac:dyDescent="0.25">
      <c r="A78698" s="3" t="str">
        <f t="shared" si="1425"/>
        <v/>
      </c>
      <c r="L78698"/>
    </row>
    <row r="78699" spans="1:12" x14ac:dyDescent="0.25">
      <c r="A78699" s="3" t="str">
        <f t="shared" si="1425"/>
        <v/>
      </c>
      <c r="L78699"/>
    </row>
    <row r="78700" spans="1:12" x14ac:dyDescent="0.25">
      <c r="A78700" s="3" t="str">
        <f t="shared" si="1425"/>
        <v/>
      </c>
      <c r="L78700"/>
    </row>
    <row r="78701" spans="1:12" x14ac:dyDescent="0.25">
      <c r="A78701" s="3" t="str">
        <f t="shared" si="1425"/>
        <v/>
      </c>
      <c r="L78701"/>
    </row>
    <row r="78702" spans="1:12" x14ac:dyDescent="0.25">
      <c r="A78702" s="3" t="str">
        <f t="shared" si="1425"/>
        <v/>
      </c>
      <c r="L78702"/>
    </row>
    <row r="78703" spans="1:12" x14ac:dyDescent="0.25">
      <c r="A78703" s="3" t="str">
        <f t="shared" si="1425"/>
        <v/>
      </c>
      <c r="L78703"/>
    </row>
    <row r="78704" spans="1:12" x14ac:dyDescent="0.25">
      <c r="A78704" s="3" t="str">
        <f t="shared" si="1425"/>
        <v/>
      </c>
      <c r="L78704"/>
    </row>
    <row r="78705" spans="1:12" x14ac:dyDescent="0.25">
      <c r="A78705" s="3" t="str">
        <f t="shared" si="1425"/>
        <v/>
      </c>
      <c r="L78705"/>
    </row>
    <row r="78706" spans="1:12" x14ac:dyDescent="0.25">
      <c r="A78706" s="3" t="str">
        <f t="shared" si="1425"/>
        <v/>
      </c>
      <c r="L78706"/>
    </row>
    <row r="78707" spans="1:12" x14ac:dyDescent="0.25">
      <c r="A78707" s="3" t="str">
        <f t="shared" si="1425"/>
        <v/>
      </c>
      <c r="L78707"/>
    </row>
    <row r="78708" spans="1:12" x14ac:dyDescent="0.25">
      <c r="A78708" s="3" t="str">
        <f t="shared" si="1425"/>
        <v/>
      </c>
      <c r="L78708"/>
    </row>
    <row r="78709" spans="1:12" x14ac:dyDescent="0.25">
      <c r="A78709" s="3" t="str">
        <f t="shared" si="1425"/>
        <v/>
      </c>
      <c r="L78709"/>
    </row>
    <row r="78710" spans="1:12" x14ac:dyDescent="0.25">
      <c r="A78710" s="3" t="str">
        <f t="shared" si="1425"/>
        <v/>
      </c>
      <c r="L78710"/>
    </row>
    <row r="78711" spans="1:12" x14ac:dyDescent="0.25">
      <c r="A78711" s="3" t="str">
        <f t="shared" si="1425"/>
        <v/>
      </c>
      <c r="L78711"/>
    </row>
    <row r="78712" spans="1:12" x14ac:dyDescent="0.25">
      <c r="A78712" s="3" t="str">
        <f t="shared" si="1425"/>
        <v/>
      </c>
      <c r="L78712"/>
    </row>
    <row r="78713" spans="1:12" x14ac:dyDescent="0.25">
      <c r="A78713" s="3" t="str">
        <f t="shared" si="1425"/>
        <v/>
      </c>
      <c r="L78713"/>
    </row>
    <row r="78714" spans="1:12" x14ac:dyDescent="0.25">
      <c r="A78714" s="3" t="str">
        <f t="shared" si="1425"/>
        <v/>
      </c>
      <c r="L78714"/>
    </row>
    <row r="78715" spans="1:12" x14ac:dyDescent="0.25">
      <c r="A78715" s="3" t="str">
        <f t="shared" si="1425"/>
        <v/>
      </c>
      <c r="L78715"/>
    </row>
    <row r="78716" spans="1:12" x14ac:dyDescent="0.25">
      <c r="A78716" s="3" t="str">
        <f t="shared" si="1425"/>
        <v/>
      </c>
      <c r="L78716"/>
    </row>
    <row r="78717" spans="1:12" x14ac:dyDescent="0.25">
      <c r="A78717" s="3" t="str">
        <f t="shared" si="1425"/>
        <v/>
      </c>
      <c r="L78717"/>
    </row>
    <row r="78718" spans="1:12" x14ac:dyDescent="0.25">
      <c r="A78718" s="3" t="str">
        <f t="shared" si="1425"/>
        <v/>
      </c>
      <c r="L78718"/>
    </row>
    <row r="78719" spans="1:12" x14ac:dyDescent="0.25">
      <c r="A78719" s="3" t="str">
        <f t="shared" si="1425"/>
        <v/>
      </c>
      <c r="L78719"/>
    </row>
    <row r="78720" spans="1:12" x14ac:dyDescent="0.25">
      <c r="A78720" s="3" t="str">
        <f t="shared" si="1425"/>
        <v/>
      </c>
      <c r="L78720"/>
    </row>
    <row r="78721" spans="1:12" x14ac:dyDescent="0.25">
      <c r="A78721" s="3" t="str">
        <f t="shared" si="1425"/>
        <v/>
      </c>
      <c r="L78721"/>
    </row>
    <row r="78722" spans="1:12" x14ac:dyDescent="0.25">
      <c r="A78722" s="3" t="str">
        <f t="shared" si="1425"/>
        <v/>
      </c>
      <c r="L78722"/>
    </row>
    <row r="78723" spans="1:12" x14ac:dyDescent="0.25">
      <c r="A78723" s="3" t="str">
        <f t="shared" si="1425"/>
        <v/>
      </c>
      <c r="L78723"/>
    </row>
    <row r="78724" spans="1:12" x14ac:dyDescent="0.25">
      <c r="A78724" s="3" t="str">
        <f t="shared" si="1425"/>
        <v/>
      </c>
      <c r="L78724"/>
    </row>
    <row r="78725" spans="1:12" x14ac:dyDescent="0.25">
      <c r="A78725" s="3" t="str">
        <f t="shared" si="1425"/>
        <v/>
      </c>
      <c r="L78725"/>
    </row>
    <row r="78726" spans="1:12" x14ac:dyDescent="0.25">
      <c r="A78726" s="3" t="str">
        <f t="shared" si="1425"/>
        <v/>
      </c>
      <c r="L78726"/>
    </row>
    <row r="78727" spans="1:12" x14ac:dyDescent="0.25">
      <c r="A78727" s="3" t="str">
        <f t="shared" si="1425"/>
        <v/>
      </c>
      <c r="L78727"/>
    </row>
    <row r="78728" spans="1:12" x14ac:dyDescent="0.25">
      <c r="A78728" s="3" t="str">
        <f t="shared" si="1425"/>
        <v/>
      </c>
      <c r="L78728"/>
    </row>
    <row r="78729" spans="1:12" x14ac:dyDescent="0.25">
      <c r="A78729" s="3" t="str">
        <f t="shared" si="1425"/>
        <v/>
      </c>
      <c r="L78729"/>
    </row>
    <row r="78730" spans="1:12" x14ac:dyDescent="0.25">
      <c r="A78730" s="3" t="str">
        <f t="shared" si="1425"/>
        <v/>
      </c>
      <c r="L78730"/>
    </row>
    <row r="78731" spans="1:12" x14ac:dyDescent="0.25">
      <c r="A78731" s="3" t="str">
        <f t="shared" si="1425"/>
        <v/>
      </c>
      <c r="L78731"/>
    </row>
    <row r="78732" spans="1:12" x14ac:dyDescent="0.25">
      <c r="A78732" s="3" t="str">
        <f t="shared" si="1425"/>
        <v/>
      </c>
      <c r="L78732"/>
    </row>
    <row r="78733" spans="1:12" x14ac:dyDescent="0.25">
      <c r="A78733" s="3" t="str">
        <f t="shared" si="1425"/>
        <v/>
      </c>
      <c r="L78733"/>
    </row>
    <row r="78734" spans="1:12" x14ac:dyDescent="0.25">
      <c r="A78734" s="3" t="str">
        <f t="shared" si="1425"/>
        <v/>
      </c>
      <c r="L78734"/>
    </row>
    <row r="78735" spans="1:12" x14ac:dyDescent="0.25">
      <c r="A78735" s="3" t="str">
        <f t="shared" si="1425"/>
        <v/>
      </c>
      <c r="L78735"/>
    </row>
    <row r="78736" spans="1:12" x14ac:dyDescent="0.25">
      <c r="A78736" s="3" t="str">
        <f t="shared" si="1425"/>
        <v/>
      </c>
      <c r="L78736"/>
    </row>
    <row r="78737" spans="1:12" x14ac:dyDescent="0.25">
      <c r="A78737" s="3" t="str">
        <f t="shared" ref="A78737:A78800" si="1426">IF(B78723="","",CONCATENATE(MONTH(B78723),YEAR(B78723)))</f>
        <v/>
      </c>
      <c r="L78737"/>
    </row>
    <row r="78738" spans="1:12" x14ac:dyDescent="0.25">
      <c r="A78738" s="3" t="str">
        <f t="shared" si="1426"/>
        <v/>
      </c>
      <c r="L78738"/>
    </row>
    <row r="78739" spans="1:12" x14ac:dyDescent="0.25">
      <c r="A78739" s="3" t="str">
        <f t="shared" si="1426"/>
        <v/>
      </c>
      <c r="L78739"/>
    </row>
    <row r="78740" spans="1:12" x14ac:dyDescent="0.25">
      <c r="A78740" s="3" t="str">
        <f t="shared" si="1426"/>
        <v/>
      </c>
      <c r="L78740"/>
    </row>
    <row r="78741" spans="1:12" x14ac:dyDescent="0.25">
      <c r="A78741" s="3" t="str">
        <f t="shared" si="1426"/>
        <v/>
      </c>
      <c r="L78741"/>
    </row>
    <row r="78742" spans="1:12" x14ac:dyDescent="0.25">
      <c r="A78742" s="3" t="str">
        <f t="shared" si="1426"/>
        <v/>
      </c>
      <c r="L78742"/>
    </row>
    <row r="78743" spans="1:12" x14ac:dyDescent="0.25">
      <c r="A78743" s="3" t="str">
        <f t="shared" si="1426"/>
        <v/>
      </c>
      <c r="L78743"/>
    </row>
    <row r="78744" spans="1:12" x14ac:dyDescent="0.25">
      <c r="A78744" s="3" t="str">
        <f t="shared" si="1426"/>
        <v/>
      </c>
      <c r="L78744"/>
    </row>
    <row r="78745" spans="1:12" x14ac:dyDescent="0.25">
      <c r="A78745" s="3" t="str">
        <f t="shared" si="1426"/>
        <v/>
      </c>
      <c r="L78745"/>
    </row>
    <row r="78746" spans="1:12" x14ac:dyDescent="0.25">
      <c r="A78746" s="3" t="str">
        <f t="shared" si="1426"/>
        <v/>
      </c>
      <c r="L78746"/>
    </row>
    <row r="78747" spans="1:12" x14ac:dyDescent="0.25">
      <c r="A78747" s="3" t="str">
        <f t="shared" si="1426"/>
        <v/>
      </c>
      <c r="L78747"/>
    </row>
    <row r="78748" spans="1:12" x14ac:dyDescent="0.25">
      <c r="A78748" s="3" t="str">
        <f t="shared" si="1426"/>
        <v/>
      </c>
      <c r="L78748"/>
    </row>
    <row r="78749" spans="1:12" x14ac:dyDescent="0.25">
      <c r="A78749" s="3" t="str">
        <f t="shared" si="1426"/>
        <v/>
      </c>
      <c r="L78749"/>
    </row>
    <row r="78750" spans="1:12" x14ac:dyDescent="0.25">
      <c r="A78750" s="3" t="str">
        <f t="shared" si="1426"/>
        <v/>
      </c>
      <c r="L78750"/>
    </row>
    <row r="78751" spans="1:12" x14ac:dyDescent="0.25">
      <c r="A78751" s="3" t="str">
        <f t="shared" si="1426"/>
        <v/>
      </c>
      <c r="L78751"/>
    </row>
    <row r="78752" spans="1:12" x14ac:dyDescent="0.25">
      <c r="A78752" s="3" t="str">
        <f t="shared" si="1426"/>
        <v/>
      </c>
      <c r="L78752"/>
    </row>
    <row r="78753" spans="1:12" x14ac:dyDescent="0.25">
      <c r="A78753" s="3" t="str">
        <f t="shared" si="1426"/>
        <v/>
      </c>
      <c r="L78753"/>
    </row>
    <row r="78754" spans="1:12" x14ac:dyDescent="0.25">
      <c r="A78754" s="3" t="str">
        <f t="shared" si="1426"/>
        <v/>
      </c>
      <c r="L78754"/>
    </row>
    <row r="78755" spans="1:12" x14ac:dyDescent="0.25">
      <c r="A78755" s="3" t="str">
        <f t="shared" si="1426"/>
        <v/>
      </c>
      <c r="L78755"/>
    </row>
    <row r="78756" spans="1:12" x14ac:dyDescent="0.25">
      <c r="A78756" s="3" t="str">
        <f t="shared" si="1426"/>
        <v/>
      </c>
      <c r="L78756"/>
    </row>
    <row r="78757" spans="1:12" x14ac:dyDescent="0.25">
      <c r="A78757" s="3" t="str">
        <f t="shared" si="1426"/>
        <v/>
      </c>
      <c r="L78757"/>
    </row>
    <row r="78758" spans="1:12" x14ac:dyDescent="0.25">
      <c r="A78758" s="3" t="str">
        <f t="shared" si="1426"/>
        <v/>
      </c>
      <c r="L78758"/>
    </row>
    <row r="78759" spans="1:12" x14ac:dyDescent="0.25">
      <c r="A78759" s="3" t="str">
        <f t="shared" si="1426"/>
        <v/>
      </c>
      <c r="L78759"/>
    </row>
    <row r="78760" spans="1:12" x14ac:dyDescent="0.25">
      <c r="A78760" s="3" t="str">
        <f t="shared" si="1426"/>
        <v/>
      </c>
      <c r="L78760"/>
    </row>
    <row r="78761" spans="1:12" x14ac:dyDescent="0.25">
      <c r="A78761" s="3" t="str">
        <f t="shared" si="1426"/>
        <v/>
      </c>
      <c r="L78761"/>
    </row>
    <row r="78762" spans="1:12" x14ac:dyDescent="0.25">
      <c r="A78762" s="3" t="str">
        <f t="shared" si="1426"/>
        <v/>
      </c>
      <c r="L78762"/>
    </row>
    <row r="78763" spans="1:12" x14ac:dyDescent="0.25">
      <c r="A78763" s="3" t="str">
        <f t="shared" si="1426"/>
        <v/>
      </c>
      <c r="L78763"/>
    </row>
    <row r="78764" spans="1:12" x14ac:dyDescent="0.25">
      <c r="A78764" s="3" t="str">
        <f t="shared" si="1426"/>
        <v/>
      </c>
      <c r="L78764"/>
    </row>
    <row r="78765" spans="1:12" x14ac:dyDescent="0.25">
      <c r="A78765" s="3" t="str">
        <f t="shared" si="1426"/>
        <v/>
      </c>
      <c r="L78765"/>
    </row>
    <row r="78766" spans="1:12" x14ac:dyDescent="0.25">
      <c r="A78766" s="3" t="str">
        <f t="shared" si="1426"/>
        <v/>
      </c>
      <c r="L78766"/>
    </row>
    <row r="78767" spans="1:12" x14ac:dyDescent="0.25">
      <c r="A78767" s="3" t="str">
        <f t="shared" si="1426"/>
        <v/>
      </c>
      <c r="L78767"/>
    </row>
    <row r="78768" spans="1:12" x14ac:dyDescent="0.25">
      <c r="A78768" s="3" t="str">
        <f t="shared" si="1426"/>
        <v/>
      </c>
      <c r="L78768"/>
    </row>
    <row r="78769" spans="1:12" x14ac:dyDescent="0.25">
      <c r="A78769" s="3" t="str">
        <f t="shared" si="1426"/>
        <v/>
      </c>
      <c r="L78769"/>
    </row>
    <row r="78770" spans="1:12" x14ac:dyDescent="0.25">
      <c r="A78770" s="3" t="str">
        <f t="shared" si="1426"/>
        <v/>
      </c>
      <c r="L78770"/>
    </row>
    <row r="78771" spans="1:12" x14ac:dyDescent="0.25">
      <c r="A78771" s="3" t="str">
        <f t="shared" si="1426"/>
        <v/>
      </c>
      <c r="L78771"/>
    </row>
    <row r="78772" spans="1:12" x14ac:dyDescent="0.25">
      <c r="A78772" s="3" t="str">
        <f t="shared" si="1426"/>
        <v/>
      </c>
      <c r="L78772"/>
    </row>
    <row r="78773" spans="1:12" x14ac:dyDescent="0.25">
      <c r="A78773" s="3" t="str">
        <f t="shared" si="1426"/>
        <v/>
      </c>
      <c r="L78773"/>
    </row>
    <row r="78774" spans="1:12" x14ac:dyDescent="0.25">
      <c r="A78774" s="3" t="str">
        <f t="shared" si="1426"/>
        <v/>
      </c>
      <c r="L78774"/>
    </row>
    <row r="78775" spans="1:12" x14ac:dyDescent="0.25">
      <c r="A78775" s="3" t="str">
        <f t="shared" si="1426"/>
        <v/>
      </c>
      <c r="L78775"/>
    </row>
    <row r="78776" spans="1:12" x14ac:dyDescent="0.25">
      <c r="A78776" s="3" t="str">
        <f t="shared" si="1426"/>
        <v/>
      </c>
      <c r="L78776"/>
    </row>
    <row r="78777" spans="1:12" x14ac:dyDescent="0.25">
      <c r="A78777" s="3" t="str">
        <f t="shared" si="1426"/>
        <v/>
      </c>
      <c r="L78777"/>
    </row>
    <row r="78778" spans="1:12" x14ac:dyDescent="0.25">
      <c r="A78778" s="3" t="str">
        <f t="shared" si="1426"/>
        <v/>
      </c>
      <c r="L78778"/>
    </row>
    <row r="78779" spans="1:12" x14ac:dyDescent="0.25">
      <c r="A78779" s="3" t="str">
        <f t="shared" si="1426"/>
        <v/>
      </c>
      <c r="L78779"/>
    </row>
    <row r="78780" spans="1:12" x14ac:dyDescent="0.25">
      <c r="A78780" s="3" t="str">
        <f t="shared" si="1426"/>
        <v/>
      </c>
      <c r="L78780"/>
    </row>
    <row r="78781" spans="1:12" x14ac:dyDescent="0.25">
      <c r="A78781" s="3" t="str">
        <f t="shared" si="1426"/>
        <v/>
      </c>
      <c r="L78781"/>
    </row>
    <row r="78782" spans="1:12" x14ac:dyDescent="0.25">
      <c r="A78782" s="3" t="str">
        <f t="shared" si="1426"/>
        <v/>
      </c>
      <c r="L78782"/>
    </row>
    <row r="78783" spans="1:12" x14ac:dyDescent="0.25">
      <c r="A78783" s="3" t="str">
        <f t="shared" si="1426"/>
        <v/>
      </c>
      <c r="L78783"/>
    </row>
    <row r="78784" spans="1:12" x14ac:dyDescent="0.25">
      <c r="A78784" s="3" t="str">
        <f t="shared" si="1426"/>
        <v/>
      </c>
      <c r="L78784"/>
    </row>
    <row r="78785" spans="1:12" x14ac:dyDescent="0.25">
      <c r="A78785" s="3" t="str">
        <f t="shared" si="1426"/>
        <v/>
      </c>
      <c r="L78785"/>
    </row>
    <row r="78786" spans="1:12" x14ac:dyDescent="0.25">
      <c r="A78786" s="3" t="str">
        <f t="shared" si="1426"/>
        <v/>
      </c>
      <c r="L78786"/>
    </row>
    <row r="78787" spans="1:12" x14ac:dyDescent="0.25">
      <c r="A78787" s="3" t="str">
        <f t="shared" si="1426"/>
        <v/>
      </c>
      <c r="L78787"/>
    </row>
    <row r="78788" spans="1:12" x14ac:dyDescent="0.25">
      <c r="A78788" s="3" t="str">
        <f t="shared" si="1426"/>
        <v/>
      </c>
      <c r="L78788"/>
    </row>
    <row r="78789" spans="1:12" x14ac:dyDescent="0.25">
      <c r="A78789" s="3" t="str">
        <f t="shared" si="1426"/>
        <v/>
      </c>
      <c r="L78789"/>
    </row>
    <row r="78790" spans="1:12" x14ac:dyDescent="0.25">
      <c r="A78790" s="3" t="str">
        <f t="shared" si="1426"/>
        <v/>
      </c>
      <c r="L78790"/>
    </row>
    <row r="78791" spans="1:12" x14ac:dyDescent="0.25">
      <c r="A78791" s="3" t="str">
        <f t="shared" si="1426"/>
        <v/>
      </c>
      <c r="L78791"/>
    </row>
    <row r="78792" spans="1:12" x14ac:dyDescent="0.25">
      <c r="A78792" s="3" t="str">
        <f t="shared" si="1426"/>
        <v/>
      </c>
      <c r="L78792"/>
    </row>
    <row r="78793" spans="1:12" x14ac:dyDescent="0.25">
      <c r="A78793" s="3" t="str">
        <f t="shared" si="1426"/>
        <v/>
      </c>
      <c r="L78793"/>
    </row>
    <row r="78794" spans="1:12" x14ac:dyDescent="0.25">
      <c r="A78794" s="3" t="str">
        <f t="shared" si="1426"/>
        <v/>
      </c>
      <c r="L78794"/>
    </row>
    <row r="78795" spans="1:12" x14ac:dyDescent="0.25">
      <c r="A78795" s="3" t="str">
        <f t="shared" si="1426"/>
        <v/>
      </c>
      <c r="L78795"/>
    </row>
    <row r="78796" spans="1:12" x14ac:dyDescent="0.25">
      <c r="A78796" s="3" t="str">
        <f t="shared" si="1426"/>
        <v/>
      </c>
      <c r="L78796"/>
    </row>
    <row r="78797" spans="1:12" x14ac:dyDescent="0.25">
      <c r="A78797" s="3" t="str">
        <f t="shared" si="1426"/>
        <v/>
      </c>
      <c r="L78797"/>
    </row>
    <row r="78798" spans="1:12" x14ac:dyDescent="0.25">
      <c r="A78798" s="3" t="str">
        <f t="shared" si="1426"/>
        <v/>
      </c>
      <c r="L78798"/>
    </row>
    <row r="78799" spans="1:12" x14ac:dyDescent="0.25">
      <c r="A78799" s="3" t="str">
        <f t="shared" si="1426"/>
        <v/>
      </c>
      <c r="L78799"/>
    </row>
    <row r="78800" spans="1:12" x14ac:dyDescent="0.25">
      <c r="A78800" s="3" t="str">
        <f t="shared" si="1426"/>
        <v/>
      </c>
      <c r="L78800"/>
    </row>
    <row r="78801" spans="1:12" x14ac:dyDescent="0.25">
      <c r="A78801" s="3" t="str">
        <f t="shared" ref="A78801:A78864" si="1427">IF(B78787="","",CONCATENATE(MONTH(B78787),YEAR(B78787)))</f>
        <v/>
      </c>
      <c r="L78801"/>
    </row>
    <row r="78802" spans="1:12" x14ac:dyDescent="0.25">
      <c r="A78802" s="3" t="str">
        <f t="shared" si="1427"/>
        <v/>
      </c>
      <c r="L78802"/>
    </row>
    <row r="78803" spans="1:12" x14ac:dyDescent="0.25">
      <c r="A78803" s="3" t="str">
        <f t="shared" si="1427"/>
        <v/>
      </c>
      <c r="L78803"/>
    </row>
    <row r="78804" spans="1:12" x14ac:dyDescent="0.25">
      <c r="A78804" s="3" t="str">
        <f t="shared" si="1427"/>
        <v/>
      </c>
      <c r="L78804"/>
    </row>
    <row r="78805" spans="1:12" x14ac:dyDescent="0.25">
      <c r="A78805" s="3" t="str">
        <f t="shared" si="1427"/>
        <v/>
      </c>
      <c r="L78805"/>
    </row>
    <row r="78806" spans="1:12" x14ac:dyDescent="0.25">
      <c r="A78806" s="3" t="str">
        <f t="shared" si="1427"/>
        <v/>
      </c>
      <c r="L78806"/>
    </row>
    <row r="78807" spans="1:12" x14ac:dyDescent="0.25">
      <c r="A78807" s="3" t="str">
        <f t="shared" si="1427"/>
        <v/>
      </c>
      <c r="L78807"/>
    </row>
    <row r="78808" spans="1:12" x14ac:dyDescent="0.25">
      <c r="A78808" s="3" t="str">
        <f t="shared" si="1427"/>
        <v/>
      </c>
      <c r="L78808"/>
    </row>
    <row r="78809" spans="1:12" x14ac:dyDescent="0.25">
      <c r="A78809" s="3" t="str">
        <f t="shared" si="1427"/>
        <v/>
      </c>
      <c r="L78809"/>
    </row>
    <row r="78810" spans="1:12" x14ac:dyDescent="0.25">
      <c r="A78810" s="3" t="str">
        <f t="shared" si="1427"/>
        <v/>
      </c>
      <c r="L78810"/>
    </row>
    <row r="78811" spans="1:12" x14ac:dyDescent="0.25">
      <c r="A78811" s="3" t="str">
        <f t="shared" si="1427"/>
        <v/>
      </c>
      <c r="L78811"/>
    </row>
    <row r="78812" spans="1:12" x14ac:dyDescent="0.25">
      <c r="A78812" s="3" t="str">
        <f t="shared" si="1427"/>
        <v/>
      </c>
      <c r="L78812"/>
    </row>
    <row r="78813" spans="1:12" x14ac:dyDescent="0.25">
      <c r="A78813" s="3" t="str">
        <f t="shared" si="1427"/>
        <v/>
      </c>
      <c r="L78813"/>
    </row>
    <row r="78814" spans="1:12" x14ac:dyDescent="0.25">
      <c r="A78814" s="3" t="str">
        <f t="shared" si="1427"/>
        <v/>
      </c>
      <c r="L78814"/>
    </row>
    <row r="78815" spans="1:12" x14ac:dyDescent="0.25">
      <c r="A78815" s="3" t="str">
        <f t="shared" si="1427"/>
        <v/>
      </c>
      <c r="L78815"/>
    </row>
    <row r="78816" spans="1:12" x14ac:dyDescent="0.25">
      <c r="A78816" s="3" t="str">
        <f t="shared" si="1427"/>
        <v/>
      </c>
      <c r="L78816"/>
    </row>
    <row r="78817" spans="1:12" x14ac:dyDescent="0.25">
      <c r="A78817" s="3" t="str">
        <f t="shared" si="1427"/>
        <v/>
      </c>
      <c r="L78817"/>
    </row>
    <row r="78818" spans="1:12" x14ac:dyDescent="0.25">
      <c r="A78818" s="3" t="str">
        <f t="shared" si="1427"/>
        <v/>
      </c>
      <c r="L78818"/>
    </row>
    <row r="78819" spans="1:12" x14ac:dyDescent="0.25">
      <c r="A78819" s="3" t="str">
        <f t="shared" si="1427"/>
        <v/>
      </c>
      <c r="L78819"/>
    </row>
    <row r="78820" spans="1:12" x14ac:dyDescent="0.25">
      <c r="A78820" s="3" t="str">
        <f t="shared" si="1427"/>
        <v/>
      </c>
      <c r="L78820"/>
    </row>
    <row r="78821" spans="1:12" x14ac:dyDescent="0.25">
      <c r="A78821" s="3" t="str">
        <f t="shared" si="1427"/>
        <v/>
      </c>
      <c r="L78821"/>
    </row>
    <row r="78822" spans="1:12" x14ac:dyDescent="0.25">
      <c r="A78822" s="3" t="str">
        <f t="shared" si="1427"/>
        <v/>
      </c>
      <c r="L78822"/>
    </row>
    <row r="78823" spans="1:12" x14ac:dyDescent="0.25">
      <c r="A78823" s="3" t="str">
        <f t="shared" si="1427"/>
        <v/>
      </c>
      <c r="L78823"/>
    </row>
    <row r="78824" spans="1:12" x14ac:dyDescent="0.25">
      <c r="A78824" s="3" t="str">
        <f t="shared" si="1427"/>
        <v/>
      </c>
      <c r="L78824"/>
    </row>
    <row r="78825" spans="1:12" x14ac:dyDescent="0.25">
      <c r="A78825" s="3" t="str">
        <f t="shared" si="1427"/>
        <v/>
      </c>
      <c r="L78825"/>
    </row>
    <row r="78826" spans="1:12" x14ac:dyDescent="0.25">
      <c r="A78826" s="3" t="str">
        <f t="shared" si="1427"/>
        <v/>
      </c>
      <c r="L78826"/>
    </row>
    <row r="78827" spans="1:12" x14ac:dyDescent="0.25">
      <c r="A78827" s="3" t="str">
        <f t="shared" si="1427"/>
        <v/>
      </c>
      <c r="L78827"/>
    </row>
    <row r="78828" spans="1:12" x14ac:dyDescent="0.25">
      <c r="A78828" s="3" t="str">
        <f t="shared" si="1427"/>
        <v/>
      </c>
      <c r="L78828"/>
    </row>
    <row r="78829" spans="1:12" x14ac:dyDescent="0.25">
      <c r="A78829" s="3" t="str">
        <f t="shared" si="1427"/>
        <v/>
      </c>
      <c r="L78829"/>
    </row>
    <row r="78830" spans="1:12" x14ac:dyDescent="0.25">
      <c r="A78830" s="3" t="str">
        <f t="shared" si="1427"/>
        <v/>
      </c>
      <c r="L78830"/>
    </row>
    <row r="78831" spans="1:12" x14ac:dyDescent="0.25">
      <c r="A78831" s="3" t="str">
        <f t="shared" si="1427"/>
        <v/>
      </c>
      <c r="L78831"/>
    </row>
    <row r="78832" spans="1:12" x14ac:dyDescent="0.25">
      <c r="A78832" s="3" t="str">
        <f t="shared" si="1427"/>
        <v/>
      </c>
      <c r="L78832"/>
    </row>
    <row r="78833" spans="1:12" x14ac:dyDescent="0.25">
      <c r="A78833" s="3" t="str">
        <f t="shared" si="1427"/>
        <v/>
      </c>
      <c r="L78833"/>
    </row>
    <row r="78834" spans="1:12" x14ac:dyDescent="0.25">
      <c r="A78834" s="3" t="str">
        <f t="shared" si="1427"/>
        <v/>
      </c>
      <c r="L78834"/>
    </row>
    <row r="78835" spans="1:12" x14ac:dyDescent="0.25">
      <c r="A78835" s="3" t="str">
        <f t="shared" si="1427"/>
        <v/>
      </c>
      <c r="L78835"/>
    </row>
    <row r="78836" spans="1:12" x14ac:dyDescent="0.25">
      <c r="A78836" s="3" t="str">
        <f t="shared" si="1427"/>
        <v/>
      </c>
      <c r="L78836"/>
    </row>
    <row r="78837" spans="1:12" x14ac:dyDescent="0.25">
      <c r="A78837" s="3" t="str">
        <f t="shared" si="1427"/>
        <v/>
      </c>
      <c r="L78837"/>
    </row>
    <row r="78838" spans="1:12" x14ac:dyDescent="0.25">
      <c r="A78838" s="3" t="str">
        <f t="shared" si="1427"/>
        <v/>
      </c>
      <c r="L78838"/>
    </row>
    <row r="78839" spans="1:12" x14ac:dyDescent="0.25">
      <c r="A78839" s="3" t="str">
        <f t="shared" si="1427"/>
        <v/>
      </c>
      <c r="L78839"/>
    </row>
    <row r="78840" spans="1:12" x14ac:dyDescent="0.25">
      <c r="A78840" s="3" t="str">
        <f t="shared" si="1427"/>
        <v/>
      </c>
      <c r="L78840"/>
    </row>
    <row r="78841" spans="1:12" x14ac:dyDescent="0.25">
      <c r="A78841" s="3" t="str">
        <f t="shared" si="1427"/>
        <v/>
      </c>
      <c r="L78841"/>
    </row>
    <row r="78842" spans="1:12" x14ac:dyDescent="0.25">
      <c r="A78842" s="3" t="str">
        <f t="shared" si="1427"/>
        <v/>
      </c>
      <c r="L78842"/>
    </row>
    <row r="78843" spans="1:12" x14ac:dyDescent="0.25">
      <c r="A78843" s="3" t="str">
        <f t="shared" si="1427"/>
        <v/>
      </c>
      <c r="L78843"/>
    </row>
    <row r="78844" spans="1:12" x14ac:dyDescent="0.25">
      <c r="A78844" s="3" t="str">
        <f t="shared" si="1427"/>
        <v/>
      </c>
      <c r="L78844"/>
    </row>
    <row r="78845" spans="1:12" x14ac:dyDescent="0.25">
      <c r="A78845" s="3" t="str">
        <f t="shared" si="1427"/>
        <v/>
      </c>
      <c r="L78845"/>
    </row>
    <row r="78846" spans="1:12" x14ac:dyDescent="0.25">
      <c r="A78846" s="3" t="str">
        <f t="shared" si="1427"/>
        <v/>
      </c>
      <c r="L78846"/>
    </row>
    <row r="78847" spans="1:12" x14ac:dyDescent="0.25">
      <c r="A78847" s="3" t="str">
        <f t="shared" si="1427"/>
        <v/>
      </c>
      <c r="L78847"/>
    </row>
    <row r="78848" spans="1:12" x14ac:dyDescent="0.25">
      <c r="A78848" s="3" t="str">
        <f t="shared" si="1427"/>
        <v/>
      </c>
      <c r="L78848"/>
    </row>
    <row r="78849" spans="1:12" x14ac:dyDescent="0.25">
      <c r="A78849" s="3" t="str">
        <f t="shared" si="1427"/>
        <v/>
      </c>
      <c r="L78849"/>
    </row>
    <row r="78850" spans="1:12" x14ac:dyDescent="0.25">
      <c r="A78850" s="3" t="str">
        <f t="shared" si="1427"/>
        <v/>
      </c>
      <c r="L78850"/>
    </row>
    <row r="78851" spans="1:12" x14ac:dyDescent="0.25">
      <c r="A78851" s="3" t="str">
        <f t="shared" si="1427"/>
        <v/>
      </c>
      <c r="L78851"/>
    </row>
    <row r="78852" spans="1:12" x14ac:dyDescent="0.25">
      <c r="A78852" s="3" t="str">
        <f t="shared" si="1427"/>
        <v/>
      </c>
      <c r="L78852"/>
    </row>
    <row r="78853" spans="1:12" x14ac:dyDescent="0.25">
      <c r="A78853" s="3" t="str">
        <f t="shared" si="1427"/>
        <v/>
      </c>
      <c r="L78853"/>
    </row>
    <row r="78854" spans="1:12" x14ac:dyDescent="0.25">
      <c r="A78854" s="3" t="str">
        <f t="shared" si="1427"/>
        <v/>
      </c>
      <c r="L78854"/>
    </row>
    <row r="78855" spans="1:12" x14ac:dyDescent="0.25">
      <c r="A78855" s="3" t="str">
        <f t="shared" si="1427"/>
        <v/>
      </c>
      <c r="L78855"/>
    </row>
    <row r="78856" spans="1:12" x14ac:dyDescent="0.25">
      <c r="A78856" s="3" t="str">
        <f t="shared" si="1427"/>
        <v/>
      </c>
      <c r="L78856"/>
    </row>
    <row r="78857" spans="1:12" x14ac:dyDescent="0.25">
      <c r="A78857" s="3" t="str">
        <f t="shared" si="1427"/>
        <v/>
      </c>
      <c r="L78857"/>
    </row>
    <row r="78858" spans="1:12" x14ac:dyDescent="0.25">
      <c r="A78858" s="3" t="str">
        <f t="shared" si="1427"/>
        <v/>
      </c>
      <c r="L78858"/>
    </row>
    <row r="78859" spans="1:12" x14ac:dyDescent="0.25">
      <c r="A78859" s="3" t="str">
        <f t="shared" si="1427"/>
        <v/>
      </c>
      <c r="L78859"/>
    </row>
    <row r="78860" spans="1:12" x14ac:dyDescent="0.25">
      <c r="A78860" s="3" t="str">
        <f t="shared" si="1427"/>
        <v/>
      </c>
      <c r="L78860"/>
    </row>
    <row r="78861" spans="1:12" x14ac:dyDescent="0.25">
      <c r="A78861" s="3" t="str">
        <f t="shared" si="1427"/>
        <v/>
      </c>
      <c r="L78861"/>
    </row>
    <row r="78862" spans="1:12" x14ac:dyDescent="0.25">
      <c r="A78862" s="3" t="str">
        <f t="shared" si="1427"/>
        <v/>
      </c>
      <c r="L78862"/>
    </row>
    <row r="78863" spans="1:12" x14ac:dyDescent="0.25">
      <c r="A78863" s="3" t="str">
        <f t="shared" si="1427"/>
        <v/>
      </c>
      <c r="L78863"/>
    </row>
    <row r="78864" spans="1:12" x14ac:dyDescent="0.25">
      <c r="A78864" s="3" t="str">
        <f t="shared" si="1427"/>
        <v/>
      </c>
      <c r="L78864"/>
    </row>
    <row r="78865" spans="1:12" x14ac:dyDescent="0.25">
      <c r="A78865" s="3" t="str">
        <f t="shared" ref="A78865:A78928" si="1428">IF(B78851="","",CONCATENATE(MONTH(B78851),YEAR(B78851)))</f>
        <v/>
      </c>
      <c r="L78865"/>
    </row>
    <row r="78866" spans="1:12" x14ac:dyDescent="0.25">
      <c r="A78866" s="3" t="str">
        <f t="shared" si="1428"/>
        <v/>
      </c>
      <c r="L78866"/>
    </row>
    <row r="78867" spans="1:12" x14ac:dyDescent="0.25">
      <c r="A78867" s="3" t="str">
        <f t="shared" si="1428"/>
        <v/>
      </c>
      <c r="L78867"/>
    </row>
    <row r="78868" spans="1:12" x14ac:dyDescent="0.25">
      <c r="A78868" s="3" t="str">
        <f t="shared" si="1428"/>
        <v/>
      </c>
      <c r="L78868"/>
    </row>
    <row r="78869" spans="1:12" x14ac:dyDescent="0.25">
      <c r="A78869" s="3" t="str">
        <f t="shared" si="1428"/>
        <v/>
      </c>
      <c r="L78869"/>
    </row>
    <row r="78870" spans="1:12" x14ac:dyDescent="0.25">
      <c r="A78870" s="3" t="str">
        <f t="shared" si="1428"/>
        <v/>
      </c>
      <c r="L78870"/>
    </row>
    <row r="78871" spans="1:12" x14ac:dyDescent="0.25">
      <c r="A78871" s="3" t="str">
        <f t="shared" si="1428"/>
        <v/>
      </c>
      <c r="L78871"/>
    </row>
    <row r="78872" spans="1:12" x14ac:dyDescent="0.25">
      <c r="A78872" s="3" t="str">
        <f t="shared" si="1428"/>
        <v/>
      </c>
      <c r="L78872"/>
    </row>
    <row r="78873" spans="1:12" x14ac:dyDescent="0.25">
      <c r="A78873" s="3" t="str">
        <f t="shared" si="1428"/>
        <v/>
      </c>
      <c r="L78873"/>
    </row>
    <row r="78874" spans="1:12" x14ac:dyDescent="0.25">
      <c r="A78874" s="3" t="str">
        <f t="shared" si="1428"/>
        <v/>
      </c>
      <c r="L78874"/>
    </row>
    <row r="78875" spans="1:12" x14ac:dyDescent="0.25">
      <c r="A78875" s="3" t="str">
        <f t="shared" si="1428"/>
        <v/>
      </c>
      <c r="L78875"/>
    </row>
    <row r="78876" spans="1:12" x14ac:dyDescent="0.25">
      <c r="A78876" s="3" t="str">
        <f t="shared" si="1428"/>
        <v/>
      </c>
      <c r="L78876"/>
    </row>
    <row r="78877" spans="1:12" x14ac:dyDescent="0.25">
      <c r="A78877" s="3" t="str">
        <f t="shared" si="1428"/>
        <v/>
      </c>
      <c r="L78877"/>
    </row>
    <row r="78878" spans="1:12" x14ac:dyDescent="0.25">
      <c r="A78878" s="3" t="str">
        <f t="shared" si="1428"/>
        <v/>
      </c>
      <c r="L78878"/>
    </row>
    <row r="78879" spans="1:12" x14ac:dyDescent="0.25">
      <c r="A78879" s="3" t="str">
        <f t="shared" si="1428"/>
        <v/>
      </c>
      <c r="L78879"/>
    </row>
    <row r="78880" spans="1:12" x14ac:dyDescent="0.25">
      <c r="A78880" s="3" t="str">
        <f t="shared" si="1428"/>
        <v/>
      </c>
      <c r="L78880"/>
    </row>
    <row r="78881" spans="1:12" x14ac:dyDescent="0.25">
      <c r="A78881" s="3" t="str">
        <f t="shared" si="1428"/>
        <v/>
      </c>
      <c r="L78881"/>
    </row>
    <row r="78882" spans="1:12" x14ac:dyDescent="0.25">
      <c r="A78882" s="3" t="str">
        <f t="shared" si="1428"/>
        <v/>
      </c>
      <c r="L78882"/>
    </row>
    <row r="78883" spans="1:12" x14ac:dyDescent="0.25">
      <c r="A78883" s="3" t="str">
        <f t="shared" si="1428"/>
        <v/>
      </c>
      <c r="L78883"/>
    </row>
    <row r="78884" spans="1:12" x14ac:dyDescent="0.25">
      <c r="A78884" s="3" t="str">
        <f t="shared" si="1428"/>
        <v/>
      </c>
      <c r="L78884"/>
    </row>
    <row r="78885" spans="1:12" x14ac:dyDescent="0.25">
      <c r="A78885" s="3" t="str">
        <f t="shared" si="1428"/>
        <v/>
      </c>
      <c r="L78885"/>
    </row>
    <row r="78886" spans="1:12" x14ac:dyDescent="0.25">
      <c r="A78886" s="3" t="str">
        <f t="shared" si="1428"/>
        <v/>
      </c>
      <c r="L78886"/>
    </row>
    <row r="78887" spans="1:12" x14ac:dyDescent="0.25">
      <c r="A78887" s="3" t="str">
        <f t="shared" si="1428"/>
        <v/>
      </c>
      <c r="L78887"/>
    </row>
    <row r="78888" spans="1:12" x14ac:dyDescent="0.25">
      <c r="A78888" s="3" t="str">
        <f t="shared" si="1428"/>
        <v/>
      </c>
      <c r="L78888"/>
    </row>
    <row r="78889" spans="1:12" x14ac:dyDescent="0.25">
      <c r="A78889" s="3" t="str">
        <f t="shared" si="1428"/>
        <v/>
      </c>
      <c r="L78889"/>
    </row>
    <row r="78890" spans="1:12" x14ac:dyDescent="0.25">
      <c r="A78890" s="3" t="str">
        <f t="shared" si="1428"/>
        <v/>
      </c>
      <c r="L78890"/>
    </row>
    <row r="78891" spans="1:12" x14ac:dyDescent="0.25">
      <c r="A78891" s="3" t="str">
        <f t="shared" si="1428"/>
        <v/>
      </c>
      <c r="L78891"/>
    </row>
    <row r="78892" spans="1:12" x14ac:dyDescent="0.25">
      <c r="A78892" s="3" t="str">
        <f t="shared" si="1428"/>
        <v/>
      </c>
      <c r="L78892"/>
    </row>
    <row r="78893" spans="1:12" x14ac:dyDescent="0.25">
      <c r="A78893" s="3" t="str">
        <f t="shared" si="1428"/>
        <v/>
      </c>
      <c r="L78893"/>
    </row>
    <row r="78894" spans="1:12" x14ac:dyDescent="0.25">
      <c r="A78894" s="3" t="str">
        <f t="shared" si="1428"/>
        <v/>
      </c>
      <c r="L78894"/>
    </row>
    <row r="78895" spans="1:12" x14ac:dyDescent="0.25">
      <c r="A78895" s="3" t="str">
        <f t="shared" si="1428"/>
        <v/>
      </c>
      <c r="L78895"/>
    </row>
    <row r="78896" spans="1:12" x14ac:dyDescent="0.25">
      <c r="A78896" s="3" t="str">
        <f t="shared" si="1428"/>
        <v/>
      </c>
      <c r="L78896"/>
    </row>
    <row r="78897" spans="1:12" x14ac:dyDescent="0.25">
      <c r="A78897" s="3" t="str">
        <f t="shared" si="1428"/>
        <v/>
      </c>
      <c r="L78897"/>
    </row>
    <row r="78898" spans="1:12" x14ac:dyDescent="0.25">
      <c r="A78898" s="3" t="str">
        <f t="shared" si="1428"/>
        <v/>
      </c>
      <c r="L78898"/>
    </row>
    <row r="78899" spans="1:12" x14ac:dyDescent="0.25">
      <c r="A78899" s="3" t="str">
        <f t="shared" si="1428"/>
        <v/>
      </c>
      <c r="L78899"/>
    </row>
    <row r="78900" spans="1:12" x14ac:dyDescent="0.25">
      <c r="A78900" s="3" t="str">
        <f t="shared" si="1428"/>
        <v/>
      </c>
      <c r="L78900"/>
    </row>
    <row r="78901" spans="1:12" x14ac:dyDescent="0.25">
      <c r="A78901" s="3" t="str">
        <f t="shared" si="1428"/>
        <v/>
      </c>
      <c r="L78901"/>
    </row>
    <row r="78902" spans="1:12" x14ac:dyDescent="0.25">
      <c r="A78902" s="3" t="str">
        <f t="shared" si="1428"/>
        <v/>
      </c>
      <c r="L78902"/>
    </row>
    <row r="78903" spans="1:12" x14ac:dyDescent="0.25">
      <c r="A78903" s="3" t="str">
        <f t="shared" si="1428"/>
        <v/>
      </c>
      <c r="L78903"/>
    </row>
    <row r="78904" spans="1:12" x14ac:dyDescent="0.25">
      <c r="A78904" s="3" t="str">
        <f t="shared" si="1428"/>
        <v/>
      </c>
      <c r="L78904"/>
    </row>
    <row r="78905" spans="1:12" x14ac:dyDescent="0.25">
      <c r="A78905" s="3" t="str">
        <f t="shared" si="1428"/>
        <v/>
      </c>
      <c r="L78905"/>
    </row>
    <row r="78906" spans="1:12" x14ac:dyDescent="0.25">
      <c r="A78906" s="3" t="str">
        <f t="shared" si="1428"/>
        <v/>
      </c>
      <c r="L78906"/>
    </row>
    <row r="78907" spans="1:12" x14ac:dyDescent="0.25">
      <c r="A78907" s="3" t="str">
        <f t="shared" si="1428"/>
        <v/>
      </c>
      <c r="L78907"/>
    </row>
    <row r="78908" spans="1:12" x14ac:dyDescent="0.25">
      <c r="A78908" s="3" t="str">
        <f t="shared" si="1428"/>
        <v/>
      </c>
      <c r="L78908"/>
    </row>
    <row r="78909" spans="1:12" x14ac:dyDescent="0.25">
      <c r="A78909" s="3" t="str">
        <f t="shared" si="1428"/>
        <v/>
      </c>
      <c r="L78909"/>
    </row>
    <row r="78910" spans="1:12" x14ac:dyDescent="0.25">
      <c r="A78910" s="3" t="str">
        <f t="shared" si="1428"/>
        <v/>
      </c>
      <c r="L78910"/>
    </row>
    <row r="78911" spans="1:12" x14ac:dyDescent="0.25">
      <c r="A78911" s="3" t="str">
        <f t="shared" si="1428"/>
        <v/>
      </c>
      <c r="L78911"/>
    </row>
    <row r="78912" spans="1:12" x14ac:dyDescent="0.25">
      <c r="A78912" s="3" t="str">
        <f t="shared" si="1428"/>
        <v/>
      </c>
      <c r="L78912"/>
    </row>
    <row r="78913" spans="1:12" x14ac:dyDescent="0.25">
      <c r="A78913" s="3" t="str">
        <f t="shared" si="1428"/>
        <v/>
      </c>
      <c r="L78913"/>
    </row>
    <row r="78914" spans="1:12" x14ac:dyDescent="0.25">
      <c r="A78914" s="3" t="str">
        <f t="shared" si="1428"/>
        <v/>
      </c>
      <c r="L78914"/>
    </row>
    <row r="78915" spans="1:12" x14ac:dyDescent="0.25">
      <c r="A78915" s="3" t="str">
        <f t="shared" si="1428"/>
        <v/>
      </c>
      <c r="L78915"/>
    </row>
    <row r="78916" spans="1:12" x14ac:dyDescent="0.25">
      <c r="A78916" s="3" t="str">
        <f t="shared" si="1428"/>
        <v/>
      </c>
      <c r="L78916"/>
    </row>
    <row r="78917" spans="1:12" x14ac:dyDescent="0.25">
      <c r="A78917" s="3" t="str">
        <f t="shared" si="1428"/>
        <v/>
      </c>
      <c r="L78917"/>
    </row>
    <row r="78918" spans="1:12" x14ac:dyDescent="0.25">
      <c r="A78918" s="3" t="str">
        <f t="shared" si="1428"/>
        <v/>
      </c>
      <c r="L78918"/>
    </row>
    <row r="78919" spans="1:12" x14ac:dyDescent="0.25">
      <c r="A78919" s="3" t="str">
        <f t="shared" si="1428"/>
        <v/>
      </c>
      <c r="L78919"/>
    </row>
    <row r="78920" spans="1:12" x14ac:dyDescent="0.25">
      <c r="A78920" s="3" t="str">
        <f t="shared" si="1428"/>
        <v/>
      </c>
      <c r="L78920"/>
    </row>
    <row r="78921" spans="1:12" x14ac:dyDescent="0.25">
      <c r="A78921" s="3" t="str">
        <f t="shared" si="1428"/>
        <v/>
      </c>
      <c r="L78921"/>
    </row>
    <row r="78922" spans="1:12" x14ac:dyDescent="0.25">
      <c r="A78922" s="3" t="str">
        <f t="shared" si="1428"/>
        <v/>
      </c>
      <c r="L78922"/>
    </row>
    <row r="78923" spans="1:12" x14ac:dyDescent="0.25">
      <c r="A78923" s="3" t="str">
        <f t="shared" si="1428"/>
        <v/>
      </c>
      <c r="L78923"/>
    </row>
    <row r="78924" spans="1:12" x14ac:dyDescent="0.25">
      <c r="A78924" s="3" t="str">
        <f t="shared" si="1428"/>
        <v/>
      </c>
      <c r="L78924"/>
    </row>
    <row r="78925" spans="1:12" x14ac:dyDescent="0.25">
      <c r="A78925" s="3" t="str">
        <f t="shared" si="1428"/>
        <v/>
      </c>
      <c r="L78925"/>
    </row>
    <row r="78926" spans="1:12" x14ac:dyDescent="0.25">
      <c r="A78926" s="3" t="str">
        <f t="shared" si="1428"/>
        <v/>
      </c>
      <c r="L78926"/>
    </row>
    <row r="78927" spans="1:12" x14ac:dyDescent="0.25">
      <c r="A78927" s="3" t="str">
        <f t="shared" si="1428"/>
        <v/>
      </c>
      <c r="L78927"/>
    </row>
    <row r="78928" spans="1:12" x14ac:dyDescent="0.25">
      <c r="A78928" s="3" t="str">
        <f t="shared" si="1428"/>
        <v/>
      </c>
      <c r="L78928"/>
    </row>
    <row r="78929" spans="1:12" x14ac:dyDescent="0.25">
      <c r="A78929" s="3" t="str">
        <f t="shared" ref="A78929:A78992" si="1429">IF(B78915="","",CONCATENATE(MONTH(B78915),YEAR(B78915)))</f>
        <v/>
      </c>
      <c r="L78929"/>
    </row>
    <row r="78930" spans="1:12" x14ac:dyDescent="0.25">
      <c r="A78930" s="3" t="str">
        <f t="shared" si="1429"/>
        <v/>
      </c>
      <c r="L78930"/>
    </row>
    <row r="78931" spans="1:12" x14ac:dyDescent="0.25">
      <c r="A78931" s="3" t="str">
        <f t="shared" si="1429"/>
        <v/>
      </c>
      <c r="L78931"/>
    </row>
    <row r="78932" spans="1:12" x14ac:dyDescent="0.25">
      <c r="A78932" s="3" t="str">
        <f t="shared" si="1429"/>
        <v/>
      </c>
      <c r="L78932"/>
    </row>
    <row r="78933" spans="1:12" x14ac:dyDescent="0.25">
      <c r="A78933" s="3" t="str">
        <f t="shared" si="1429"/>
        <v/>
      </c>
      <c r="L78933"/>
    </row>
    <row r="78934" spans="1:12" x14ac:dyDescent="0.25">
      <c r="A78934" s="3" t="str">
        <f t="shared" si="1429"/>
        <v/>
      </c>
      <c r="L78934"/>
    </row>
    <row r="78935" spans="1:12" x14ac:dyDescent="0.25">
      <c r="A78935" s="3" t="str">
        <f t="shared" si="1429"/>
        <v/>
      </c>
      <c r="L78935"/>
    </row>
    <row r="78936" spans="1:12" x14ac:dyDescent="0.25">
      <c r="A78936" s="3" t="str">
        <f t="shared" si="1429"/>
        <v/>
      </c>
      <c r="L78936"/>
    </row>
    <row r="78937" spans="1:12" x14ac:dyDescent="0.25">
      <c r="A78937" s="3" t="str">
        <f t="shared" si="1429"/>
        <v/>
      </c>
      <c r="L78937"/>
    </row>
    <row r="78938" spans="1:12" x14ac:dyDescent="0.25">
      <c r="A78938" s="3" t="str">
        <f t="shared" si="1429"/>
        <v/>
      </c>
      <c r="L78938"/>
    </row>
    <row r="78939" spans="1:12" x14ac:dyDescent="0.25">
      <c r="A78939" s="3" t="str">
        <f t="shared" si="1429"/>
        <v/>
      </c>
      <c r="L78939"/>
    </row>
    <row r="78940" spans="1:12" x14ac:dyDescent="0.25">
      <c r="A78940" s="3" t="str">
        <f t="shared" si="1429"/>
        <v/>
      </c>
      <c r="L78940"/>
    </row>
    <row r="78941" spans="1:12" x14ac:dyDescent="0.25">
      <c r="A78941" s="3" t="str">
        <f t="shared" si="1429"/>
        <v/>
      </c>
      <c r="L78941"/>
    </row>
    <row r="78942" spans="1:12" x14ac:dyDescent="0.25">
      <c r="A78942" s="3" t="str">
        <f t="shared" si="1429"/>
        <v/>
      </c>
      <c r="L78942"/>
    </row>
    <row r="78943" spans="1:12" x14ac:dyDescent="0.25">
      <c r="A78943" s="3" t="str">
        <f t="shared" si="1429"/>
        <v/>
      </c>
      <c r="L78943"/>
    </row>
    <row r="78944" spans="1:12" x14ac:dyDescent="0.25">
      <c r="A78944" s="3" t="str">
        <f t="shared" si="1429"/>
        <v/>
      </c>
      <c r="L78944"/>
    </row>
    <row r="78945" spans="1:12" x14ac:dyDescent="0.25">
      <c r="A78945" s="3" t="str">
        <f t="shared" si="1429"/>
        <v/>
      </c>
      <c r="L78945"/>
    </row>
    <row r="78946" spans="1:12" x14ac:dyDescent="0.25">
      <c r="A78946" s="3" t="str">
        <f t="shared" si="1429"/>
        <v/>
      </c>
      <c r="L78946"/>
    </row>
    <row r="78947" spans="1:12" x14ac:dyDescent="0.25">
      <c r="A78947" s="3" t="str">
        <f t="shared" si="1429"/>
        <v/>
      </c>
      <c r="L78947"/>
    </row>
    <row r="78948" spans="1:12" x14ac:dyDescent="0.25">
      <c r="A78948" s="3" t="str">
        <f t="shared" si="1429"/>
        <v/>
      </c>
      <c r="L78948"/>
    </row>
    <row r="78949" spans="1:12" x14ac:dyDescent="0.25">
      <c r="A78949" s="3" t="str">
        <f t="shared" si="1429"/>
        <v/>
      </c>
      <c r="L78949"/>
    </row>
    <row r="78950" spans="1:12" x14ac:dyDescent="0.25">
      <c r="A78950" s="3" t="str">
        <f t="shared" si="1429"/>
        <v/>
      </c>
      <c r="L78950"/>
    </row>
    <row r="78951" spans="1:12" x14ac:dyDescent="0.25">
      <c r="A78951" s="3" t="str">
        <f t="shared" si="1429"/>
        <v/>
      </c>
      <c r="L78951"/>
    </row>
    <row r="78952" spans="1:12" x14ac:dyDescent="0.25">
      <c r="A78952" s="3" t="str">
        <f t="shared" si="1429"/>
        <v/>
      </c>
      <c r="L78952"/>
    </row>
    <row r="78953" spans="1:12" x14ac:dyDescent="0.25">
      <c r="A78953" s="3" t="str">
        <f t="shared" si="1429"/>
        <v/>
      </c>
      <c r="L78953"/>
    </row>
    <row r="78954" spans="1:12" x14ac:dyDescent="0.25">
      <c r="A78954" s="3" t="str">
        <f t="shared" si="1429"/>
        <v/>
      </c>
      <c r="L78954"/>
    </row>
    <row r="78955" spans="1:12" x14ac:dyDescent="0.25">
      <c r="A78955" s="3" t="str">
        <f t="shared" si="1429"/>
        <v/>
      </c>
      <c r="L78955"/>
    </row>
    <row r="78956" spans="1:12" x14ac:dyDescent="0.25">
      <c r="A78956" s="3" t="str">
        <f t="shared" si="1429"/>
        <v/>
      </c>
      <c r="L78956"/>
    </row>
    <row r="78957" spans="1:12" x14ac:dyDescent="0.25">
      <c r="A78957" s="3" t="str">
        <f t="shared" si="1429"/>
        <v/>
      </c>
      <c r="L78957"/>
    </row>
    <row r="78958" spans="1:12" x14ac:dyDescent="0.25">
      <c r="A78958" s="3" t="str">
        <f t="shared" si="1429"/>
        <v/>
      </c>
      <c r="L78958"/>
    </row>
    <row r="78959" spans="1:12" x14ac:dyDescent="0.25">
      <c r="A78959" s="3" t="str">
        <f t="shared" si="1429"/>
        <v/>
      </c>
      <c r="L78959"/>
    </row>
    <row r="78960" spans="1:12" x14ac:dyDescent="0.25">
      <c r="A78960" s="3" t="str">
        <f t="shared" si="1429"/>
        <v/>
      </c>
      <c r="L78960"/>
    </row>
    <row r="78961" spans="1:12" x14ac:dyDescent="0.25">
      <c r="A78961" s="3" t="str">
        <f t="shared" si="1429"/>
        <v/>
      </c>
      <c r="L78961"/>
    </row>
    <row r="78962" spans="1:12" x14ac:dyDescent="0.25">
      <c r="A78962" s="3" t="str">
        <f t="shared" si="1429"/>
        <v/>
      </c>
      <c r="L78962"/>
    </row>
    <row r="78963" spans="1:12" x14ac:dyDescent="0.25">
      <c r="A78963" s="3" t="str">
        <f t="shared" si="1429"/>
        <v/>
      </c>
      <c r="L78963"/>
    </row>
    <row r="78964" spans="1:12" x14ac:dyDescent="0.25">
      <c r="A78964" s="3" t="str">
        <f t="shared" si="1429"/>
        <v/>
      </c>
      <c r="L78964"/>
    </row>
    <row r="78965" spans="1:12" x14ac:dyDescent="0.25">
      <c r="A78965" s="3" t="str">
        <f t="shared" si="1429"/>
        <v/>
      </c>
      <c r="L78965"/>
    </row>
    <row r="78966" spans="1:12" x14ac:dyDescent="0.25">
      <c r="A78966" s="3" t="str">
        <f t="shared" si="1429"/>
        <v/>
      </c>
      <c r="L78966"/>
    </row>
    <row r="78967" spans="1:12" x14ac:dyDescent="0.25">
      <c r="A78967" s="3" t="str">
        <f t="shared" si="1429"/>
        <v/>
      </c>
      <c r="L78967"/>
    </row>
    <row r="78968" spans="1:12" x14ac:dyDescent="0.25">
      <c r="A78968" s="3" t="str">
        <f t="shared" si="1429"/>
        <v/>
      </c>
      <c r="L78968"/>
    </row>
    <row r="78969" spans="1:12" x14ac:dyDescent="0.25">
      <c r="A78969" s="3" t="str">
        <f t="shared" si="1429"/>
        <v/>
      </c>
      <c r="L78969"/>
    </row>
    <row r="78970" spans="1:12" x14ac:dyDescent="0.25">
      <c r="A78970" s="3" t="str">
        <f t="shared" si="1429"/>
        <v/>
      </c>
      <c r="L78970"/>
    </row>
    <row r="78971" spans="1:12" x14ac:dyDescent="0.25">
      <c r="A78971" s="3" t="str">
        <f t="shared" si="1429"/>
        <v/>
      </c>
      <c r="L78971"/>
    </row>
    <row r="78972" spans="1:12" x14ac:dyDescent="0.25">
      <c r="A78972" s="3" t="str">
        <f t="shared" si="1429"/>
        <v/>
      </c>
      <c r="L78972"/>
    </row>
    <row r="78973" spans="1:12" x14ac:dyDescent="0.25">
      <c r="A78973" s="3" t="str">
        <f t="shared" si="1429"/>
        <v/>
      </c>
      <c r="L78973"/>
    </row>
    <row r="78974" spans="1:12" x14ac:dyDescent="0.25">
      <c r="A78974" s="3" t="str">
        <f t="shared" si="1429"/>
        <v/>
      </c>
      <c r="L78974"/>
    </row>
    <row r="78975" spans="1:12" x14ac:dyDescent="0.25">
      <c r="A78975" s="3" t="str">
        <f t="shared" si="1429"/>
        <v/>
      </c>
      <c r="L78975"/>
    </row>
    <row r="78976" spans="1:12" x14ac:dyDescent="0.25">
      <c r="A78976" s="3" t="str">
        <f t="shared" si="1429"/>
        <v/>
      </c>
      <c r="L78976"/>
    </row>
    <row r="78977" spans="1:12" x14ac:dyDescent="0.25">
      <c r="A78977" s="3" t="str">
        <f t="shared" si="1429"/>
        <v/>
      </c>
      <c r="L78977"/>
    </row>
    <row r="78978" spans="1:12" x14ac:dyDescent="0.25">
      <c r="A78978" s="3" t="str">
        <f t="shared" si="1429"/>
        <v/>
      </c>
      <c r="L78978"/>
    </row>
    <row r="78979" spans="1:12" x14ac:dyDescent="0.25">
      <c r="A78979" s="3" t="str">
        <f t="shared" si="1429"/>
        <v/>
      </c>
      <c r="L78979"/>
    </row>
    <row r="78980" spans="1:12" x14ac:dyDescent="0.25">
      <c r="A78980" s="3" t="str">
        <f t="shared" si="1429"/>
        <v/>
      </c>
      <c r="L78980"/>
    </row>
    <row r="78981" spans="1:12" x14ac:dyDescent="0.25">
      <c r="A78981" s="3" t="str">
        <f t="shared" si="1429"/>
        <v/>
      </c>
      <c r="L78981"/>
    </row>
    <row r="78982" spans="1:12" x14ac:dyDescent="0.25">
      <c r="A78982" s="3" t="str">
        <f t="shared" si="1429"/>
        <v/>
      </c>
      <c r="L78982"/>
    </row>
    <row r="78983" spans="1:12" x14ac:dyDescent="0.25">
      <c r="A78983" s="3" t="str">
        <f t="shared" si="1429"/>
        <v/>
      </c>
      <c r="L78983"/>
    </row>
    <row r="78984" spans="1:12" x14ac:dyDescent="0.25">
      <c r="A78984" s="3" t="str">
        <f t="shared" si="1429"/>
        <v/>
      </c>
      <c r="L78984"/>
    </row>
    <row r="78985" spans="1:12" x14ac:dyDescent="0.25">
      <c r="A78985" s="3" t="str">
        <f t="shared" si="1429"/>
        <v/>
      </c>
      <c r="L78985"/>
    </row>
    <row r="78986" spans="1:12" x14ac:dyDescent="0.25">
      <c r="A78986" s="3" t="str">
        <f t="shared" si="1429"/>
        <v/>
      </c>
      <c r="L78986"/>
    </row>
    <row r="78987" spans="1:12" x14ac:dyDescent="0.25">
      <c r="A78987" s="3" t="str">
        <f t="shared" si="1429"/>
        <v/>
      </c>
      <c r="L78987"/>
    </row>
    <row r="78988" spans="1:12" x14ac:dyDescent="0.25">
      <c r="A78988" s="3" t="str">
        <f t="shared" si="1429"/>
        <v/>
      </c>
      <c r="L78988"/>
    </row>
    <row r="78989" spans="1:12" x14ac:dyDescent="0.25">
      <c r="A78989" s="3" t="str">
        <f t="shared" si="1429"/>
        <v/>
      </c>
      <c r="L78989"/>
    </row>
    <row r="78990" spans="1:12" x14ac:dyDescent="0.25">
      <c r="A78990" s="3" t="str">
        <f t="shared" si="1429"/>
        <v/>
      </c>
      <c r="L78990"/>
    </row>
    <row r="78991" spans="1:12" x14ac:dyDescent="0.25">
      <c r="A78991" s="3" t="str">
        <f t="shared" si="1429"/>
        <v/>
      </c>
      <c r="L78991"/>
    </row>
    <row r="78992" spans="1:12" x14ac:dyDescent="0.25">
      <c r="A78992" s="3" t="str">
        <f t="shared" si="1429"/>
        <v/>
      </c>
      <c r="L78992"/>
    </row>
    <row r="78993" spans="1:12" x14ac:dyDescent="0.25">
      <c r="A78993" s="3" t="str">
        <f t="shared" ref="A78993:A79056" si="1430">IF(B78979="","",CONCATENATE(MONTH(B78979),YEAR(B78979)))</f>
        <v/>
      </c>
      <c r="L78993"/>
    </row>
    <row r="78994" spans="1:12" x14ac:dyDescent="0.25">
      <c r="A78994" s="3" t="str">
        <f t="shared" si="1430"/>
        <v/>
      </c>
      <c r="L78994"/>
    </row>
    <row r="78995" spans="1:12" x14ac:dyDescent="0.25">
      <c r="A78995" s="3" t="str">
        <f t="shared" si="1430"/>
        <v/>
      </c>
      <c r="L78995"/>
    </row>
    <row r="78996" spans="1:12" x14ac:dyDescent="0.25">
      <c r="A78996" s="3" t="str">
        <f t="shared" si="1430"/>
        <v/>
      </c>
      <c r="L78996"/>
    </row>
    <row r="78997" spans="1:12" x14ac:dyDescent="0.25">
      <c r="A78997" s="3" t="str">
        <f t="shared" si="1430"/>
        <v/>
      </c>
      <c r="L78997"/>
    </row>
    <row r="78998" spans="1:12" x14ac:dyDescent="0.25">
      <c r="A78998" s="3" t="str">
        <f t="shared" si="1430"/>
        <v/>
      </c>
      <c r="L78998"/>
    </row>
    <row r="78999" spans="1:12" x14ac:dyDescent="0.25">
      <c r="A78999" s="3" t="str">
        <f t="shared" si="1430"/>
        <v/>
      </c>
      <c r="L78999"/>
    </row>
    <row r="79000" spans="1:12" x14ac:dyDescent="0.25">
      <c r="A79000" s="3" t="str">
        <f t="shared" si="1430"/>
        <v/>
      </c>
      <c r="L79000"/>
    </row>
    <row r="79001" spans="1:12" x14ac:dyDescent="0.25">
      <c r="A79001" s="3" t="str">
        <f t="shared" si="1430"/>
        <v/>
      </c>
      <c r="L79001"/>
    </row>
    <row r="79002" spans="1:12" x14ac:dyDescent="0.25">
      <c r="A79002" s="3" t="str">
        <f t="shared" si="1430"/>
        <v/>
      </c>
      <c r="L79002"/>
    </row>
    <row r="79003" spans="1:12" x14ac:dyDescent="0.25">
      <c r="A79003" s="3" t="str">
        <f t="shared" si="1430"/>
        <v/>
      </c>
      <c r="L79003"/>
    </row>
    <row r="79004" spans="1:12" x14ac:dyDescent="0.25">
      <c r="A79004" s="3" t="str">
        <f t="shared" si="1430"/>
        <v/>
      </c>
      <c r="L79004"/>
    </row>
    <row r="79005" spans="1:12" x14ac:dyDescent="0.25">
      <c r="A79005" s="3" t="str">
        <f t="shared" si="1430"/>
        <v/>
      </c>
      <c r="L79005"/>
    </row>
    <row r="79006" spans="1:12" x14ac:dyDescent="0.25">
      <c r="A79006" s="3" t="str">
        <f t="shared" si="1430"/>
        <v/>
      </c>
      <c r="L79006"/>
    </row>
    <row r="79007" spans="1:12" x14ac:dyDescent="0.25">
      <c r="A79007" s="3" t="str">
        <f t="shared" si="1430"/>
        <v/>
      </c>
      <c r="L79007"/>
    </row>
    <row r="79008" spans="1:12" x14ac:dyDescent="0.25">
      <c r="A79008" s="3" t="str">
        <f t="shared" si="1430"/>
        <v/>
      </c>
      <c r="L79008"/>
    </row>
    <row r="79009" spans="1:12" x14ac:dyDescent="0.25">
      <c r="A79009" s="3" t="str">
        <f t="shared" si="1430"/>
        <v/>
      </c>
      <c r="L79009"/>
    </row>
    <row r="79010" spans="1:12" x14ac:dyDescent="0.25">
      <c r="A79010" s="3" t="str">
        <f t="shared" si="1430"/>
        <v/>
      </c>
      <c r="L79010"/>
    </row>
    <row r="79011" spans="1:12" x14ac:dyDescent="0.25">
      <c r="A79011" s="3" t="str">
        <f t="shared" si="1430"/>
        <v/>
      </c>
      <c r="L79011"/>
    </row>
    <row r="79012" spans="1:12" x14ac:dyDescent="0.25">
      <c r="A79012" s="3" t="str">
        <f t="shared" si="1430"/>
        <v/>
      </c>
      <c r="L79012"/>
    </row>
    <row r="79013" spans="1:12" x14ac:dyDescent="0.25">
      <c r="A79013" s="3" t="str">
        <f t="shared" si="1430"/>
        <v/>
      </c>
      <c r="L79013"/>
    </row>
    <row r="79014" spans="1:12" x14ac:dyDescent="0.25">
      <c r="A79014" s="3" t="str">
        <f t="shared" si="1430"/>
        <v/>
      </c>
      <c r="L79014"/>
    </row>
    <row r="79015" spans="1:12" x14ac:dyDescent="0.25">
      <c r="A79015" s="3" t="str">
        <f t="shared" si="1430"/>
        <v/>
      </c>
      <c r="L79015"/>
    </row>
    <row r="79016" spans="1:12" x14ac:dyDescent="0.25">
      <c r="A79016" s="3" t="str">
        <f t="shared" si="1430"/>
        <v/>
      </c>
      <c r="L79016"/>
    </row>
    <row r="79017" spans="1:12" x14ac:dyDescent="0.25">
      <c r="A79017" s="3" t="str">
        <f t="shared" si="1430"/>
        <v/>
      </c>
      <c r="L79017"/>
    </row>
    <row r="79018" spans="1:12" x14ac:dyDescent="0.25">
      <c r="A79018" s="3" t="str">
        <f t="shared" si="1430"/>
        <v/>
      </c>
      <c r="L79018"/>
    </row>
    <row r="79019" spans="1:12" x14ac:dyDescent="0.25">
      <c r="A79019" s="3" t="str">
        <f t="shared" si="1430"/>
        <v/>
      </c>
      <c r="L79019"/>
    </row>
    <row r="79020" spans="1:12" x14ac:dyDescent="0.25">
      <c r="A79020" s="3" t="str">
        <f t="shared" si="1430"/>
        <v/>
      </c>
      <c r="L79020"/>
    </row>
    <row r="79021" spans="1:12" x14ac:dyDescent="0.25">
      <c r="A79021" s="3" t="str">
        <f t="shared" si="1430"/>
        <v/>
      </c>
      <c r="L79021"/>
    </row>
    <row r="79022" spans="1:12" x14ac:dyDescent="0.25">
      <c r="A79022" s="3" t="str">
        <f t="shared" si="1430"/>
        <v/>
      </c>
      <c r="L79022"/>
    </row>
    <row r="79023" spans="1:12" x14ac:dyDescent="0.25">
      <c r="A79023" s="3" t="str">
        <f t="shared" si="1430"/>
        <v/>
      </c>
      <c r="L79023"/>
    </row>
    <row r="79024" spans="1:12" x14ac:dyDescent="0.25">
      <c r="A79024" s="3" t="str">
        <f t="shared" si="1430"/>
        <v/>
      </c>
      <c r="L79024"/>
    </row>
    <row r="79025" spans="1:12" x14ac:dyDescent="0.25">
      <c r="A79025" s="3" t="str">
        <f t="shared" si="1430"/>
        <v/>
      </c>
      <c r="L79025"/>
    </row>
    <row r="79026" spans="1:12" x14ac:dyDescent="0.25">
      <c r="A79026" s="3" t="str">
        <f t="shared" si="1430"/>
        <v/>
      </c>
      <c r="L79026"/>
    </row>
    <row r="79027" spans="1:12" x14ac:dyDescent="0.25">
      <c r="A79027" s="3" t="str">
        <f t="shared" si="1430"/>
        <v/>
      </c>
      <c r="L79027"/>
    </row>
    <row r="79028" spans="1:12" x14ac:dyDescent="0.25">
      <c r="A79028" s="3" t="str">
        <f t="shared" si="1430"/>
        <v/>
      </c>
      <c r="L79028"/>
    </row>
    <row r="79029" spans="1:12" x14ac:dyDescent="0.25">
      <c r="A79029" s="3" t="str">
        <f t="shared" si="1430"/>
        <v/>
      </c>
      <c r="L79029"/>
    </row>
    <row r="79030" spans="1:12" x14ac:dyDescent="0.25">
      <c r="A79030" s="3" t="str">
        <f t="shared" si="1430"/>
        <v/>
      </c>
      <c r="L79030"/>
    </row>
    <row r="79031" spans="1:12" x14ac:dyDescent="0.25">
      <c r="A79031" s="3" t="str">
        <f t="shared" si="1430"/>
        <v/>
      </c>
      <c r="L79031"/>
    </row>
    <row r="79032" spans="1:12" x14ac:dyDescent="0.25">
      <c r="A79032" s="3" t="str">
        <f t="shared" si="1430"/>
        <v/>
      </c>
      <c r="L79032"/>
    </row>
    <row r="79033" spans="1:12" x14ac:dyDescent="0.25">
      <c r="A79033" s="3" t="str">
        <f t="shared" si="1430"/>
        <v/>
      </c>
      <c r="L79033"/>
    </row>
    <row r="79034" spans="1:12" x14ac:dyDescent="0.25">
      <c r="A79034" s="3" t="str">
        <f t="shared" si="1430"/>
        <v/>
      </c>
      <c r="L79034"/>
    </row>
    <row r="79035" spans="1:12" x14ac:dyDescent="0.25">
      <c r="A79035" s="3" t="str">
        <f t="shared" si="1430"/>
        <v/>
      </c>
      <c r="L79035"/>
    </row>
    <row r="79036" spans="1:12" x14ac:dyDescent="0.25">
      <c r="A79036" s="3" t="str">
        <f t="shared" si="1430"/>
        <v/>
      </c>
      <c r="L79036"/>
    </row>
    <row r="79037" spans="1:12" x14ac:dyDescent="0.25">
      <c r="A79037" s="3" t="str">
        <f t="shared" si="1430"/>
        <v/>
      </c>
      <c r="L79037"/>
    </row>
    <row r="79038" spans="1:12" x14ac:dyDescent="0.25">
      <c r="A79038" s="3" t="str">
        <f t="shared" si="1430"/>
        <v/>
      </c>
      <c r="L79038"/>
    </row>
    <row r="79039" spans="1:12" x14ac:dyDescent="0.25">
      <c r="A79039" s="3" t="str">
        <f t="shared" si="1430"/>
        <v/>
      </c>
      <c r="L79039"/>
    </row>
    <row r="79040" spans="1:12" x14ac:dyDescent="0.25">
      <c r="A79040" s="3" t="str">
        <f t="shared" si="1430"/>
        <v/>
      </c>
      <c r="L79040"/>
    </row>
    <row r="79041" spans="1:12" x14ac:dyDescent="0.25">
      <c r="A79041" s="3" t="str">
        <f t="shared" si="1430"/>
        <v/>
      </c>
      <c r="L79041"/>
    </row>
    <row r="79042" spans="1:12" x14ac:dyDescent="0.25">
      <c r="A79042" s="3" t="str">
        <f t="shared" si="1430"/>
        <v/>
      </c>
      <c r="L79042"/>
    </row>
    <row r="79043" spans="1:12" x14ac:dyDescent="0.25">
      <c r="A79043" s="3" t="str">
        <f t="shared" si="1430"/>
        <v/>
      </c>
      <c r="L79043"/>
    </row>
    <row r="79044" spans="1:12" x14ac:dyDescent="0.25">
      <c r="A79044" s="3" t="str">
        <f t="shared" si="1430"/>
        <v/>
      </c>
      <c r="L79044"/>
    </row>
    <row r="79045" spans="1:12" x14ac:dyDescent="0.25">
      <c r="A79045" s="3" t="str">
        <f t="shared" si="1430"/>
        <v/>
      </c>
      <c r="L79045"/>
    </row>
    <row r="79046" spans="1:12" x14ac:dyDescent="0.25">
      <c r="A79046" s="3" t="str">
        <f t="shared" si="1430"/>
        <v/>
      </c>
      <c r="L79046"/>
    </row>
    <row r="79047" spans="1:12" x14ac:dyDescent="0.25">
      <c r="A79047" s="3" t="str">
        <f t="shared" si="1430"/>
        <v/>
      </c>
      <c r="L79047"/>
    </row>
    <row r="79048" spans="1:12" x14ac:dyDescent="0.25">
      <c r="A79048" s="3" t="str">
        <f t="shared" si="1430"/>
        <v/>
      </c>
      <c r="L79048"/>
    </row>
    <row r="79049" spans="1:12" x14ac:dyDescent="0.25">
      <c r="A79049" s="3" t="str">
        <f t="shared" si="1430"/>
        <v/>
      </c>
      <c r="L79049"/>
    </row>
    <row r="79050" spans="1:12" x14ac:dyDescent="0.25">
      <c r="A79050" s="3" t="str">
        <f t="shared" si="1430"/>
        <v/>
      </c>
      <c r="L79050"/>
    </row>
    <row r="79051" spans="1:12" x14ac:dyDescent="0.25">
      <c r="A79051" s="3" t="str">
        <f t="shared" si="1430"/>
        <v/>
      </c>
      <c r="L79051"/>
    </row>
    <row r="79052" spans="1:12" x14ac:dyDescent="0.25">
      <c r="A79052" s="3" t="str">
        <f t="shared" si="1430"/>
        <v/>
      </c>
      <c r="L79052"/>
    </row>
    <row r="79053" spans="1:12" x14ac:dyDescent="0.25">
      <c r="A79053" s="3" t="str">
        <f t="shared" si="1430"/>
        <v/>
      </c>
      <c r="L79053"/>
    </row>
    <row r="79054" spans="1:12" x14ac:dyDescent="0.25">
      <c r="A79054" s="3" t="str">
        <f t="shared" si="1430"/>
        <v/>
      </c>
      <c r="L79054"/>
    </row>
    <row r="79055" spans="1:12" x14ac:dyDescent="0.25">
      <c r="A79055" s="3" t="str">
        <f t="shared" si="1430"/>
        <v/>
      </c>
      <c r="L79055"/>
    </row>
    <row r="79056" spans="1:12" x14ac:dyDescent="0.25">
      <c r="A79056" s="3" t="str">
        <f t="shared" si="1430"/>
        <v/>
      </c>
      <c r="L79056"/>
    </row>
    <row r="79057" spans="1:12" x14ac:dyDescent="0.25">
      <c r="A79057" s="3" t="str">
        <f t="shared" ref="A79057:A79120" si="1431">IF(B79043="","",CONCATENATE(MONTH(B79043),YEAR(B79043)))</f>
        <v/>
      </c>
      <c r="L79057"/>
    </row>
    <row r="79058" spans="1:12" x14ac:dyDescent="0.25">
      <c r="A79058" s="3" t="str">
        <f t="shared" si="1431"/>
        <v/>
      </c>
      <c r="L79058"/>
    </row>
    <row r="79059" spans="1:12" x14ac:dyDescent="0.25">
      <c r="A79059" s="3" t="str">
        <f t="shared" si="1431"/>
        <v/>
      </c>
      <c r="L79059"/>
    </row>
    <row r="79060" spans="1:12" x14ac:dyDescent="0.25">
      <c r="A79060" s="3" t="str">
        <f t="shared" si="1431"/>
        <v/>
      </c>
      <c r="L79060"/>
    </row>
    <row r="79061" spans="1:12" x14ac:dyDescent="0.25">
      <c r="A79061" s="3" t="str">
        <f t="shared" si="1431"/>
        <v/>
      </c>
      <c r="L79061"/>
    </row>
    <row r="79062" spans="1:12" x14ac:dyDescent="0.25">
      <c r="A79062" s="3" t="str">
        <f t="shared" si="1431"/>
        <v/>
      </c>
      <c r="L79062"/>
    </row>
    <row r="79063" spans="1:12" x14ac:dyDescent="0.25">
      <c r="A79063" s="3" t="str">
        <f t="shared" si="1431"/>
        <v/>
      </c>
      <c r="L79063"/>
    </row>
    <row r="79064" spans="1:12" x14ac:dyDescent="0.25">
      <c r="A79064" s="3" t="str">
        <f t="shared" si="1431"/>
        <v/>
      </c>
      <c r="L79064"/>
    </row>
    <row r="79065" spans="1:12" x14ac:dyDescent="0.25">
      <c r="A79065" s="3" t="str">
        <f t="shared" si="1431"/>
        <v/>
      </c>
      <c r="L79065"/>
    </row>
    <row r="79066" spans="1:12" x14ac:dyDescent="0.25">
      <c r="A79066" s="3" t="str">
        <f t="shared" si="1431"/>
        <v/>
      </c>
      <c r="L79066"/>
    </row>
    <row r="79067" spans="1:12" x14ac:dyDescent="0.25">
      <c r="A79067" s="3" t="str">
        <f t="shared" si="1431"/>
        <v/>
      </c>
      <c r="L79067"/>
    </row>
    <row r="79068" spans="1:12" x14ac:dyDescent="0.25">
      <c r="A79068" s="3" t="str">
        <f t="shared" si="1431"/>
        <v/>
      </c>
      <c r="L79068"/>
    </row>
    <row r="79069" spans="1:12" x14ac:dyDescent="0.25">
      <c r="A79069" s="3" t="str">
        <f t="shared" si="1431"/>
        <v/>
      </c>
      <c r="L79069"/>
    </row>
    <row r="79070" spans="1:12" x14ac:dyDescent="0.25">
      <c r="A79070" s="3" t="str">
        <f t="shared" si="1431"/>
        <v/>
      </c>
      <c r="L79070"/>
    </row>
    <row r="79071" spans="1:12" x14ac:dyDescent="0.25">
      <c r="A79071" s="3" t="str">
        <f t="shared" si="1431"/>
        <v/>
      </c>
      <c r="L79071"/>
    </row>
    <row r="79072" spans="1:12" x14ac:dyDescent="0.25">
      <c r="A79072" s="3" t="str">
        <f t="shared" si="1431"/>
        <v/>
      </c>
      <c r="L79072"/>
    </row>
    <row r="79073" spans="1:12" x14ac:dyDescent="0.25">
      <c r="A79073" s="3" t="str">
        <f t="shared" si="1431"/>
        <v/>
      </c>
      <c r="L79073"/>
    </row>
    <row r="79074" spans="1:12" x14ac:dyDescent="0.25">
      <c r="A79074" s="3" t="str">
        <f t="shared" si="1431"/>
        <v/>
      </c>
      <c r="L79074"/>
    </row>
    <row r="79075" spans="1:12" x14ac:dyDescent="0.25">
      <c r="A79075" s="3" t="str">
        <f t="shared" si="1431"/>
        <v/>
      </c>
      <c r="L79075"/>
    </row>
    <row r="79076" spans="1:12" x14ac:dyDescent="0.25">
      <c r="A79076" s="3" t="str">
        <f t="shared" si="1431"/>
        <v/>
      </c>
      <c r="L79076"/>
    </row>
    <row r="79077" spans="1:12" x14ac:dyDescent="0.25">
      <c r="A79077" s="3" t="str">
        <f t="shared" si="1431"/>
        <v/>
      </c>
      <c r="L79077"/>
    </row>
    <row r="79078" spans="1:12" x14ac:dyDescent="0.25">
      <c r="A79078" s="3" t="str">
        <f t="shared" si="1431"/>
        <v/>
      </c>
      <c r="L79078"/>
    </row>
    <row r="79079" spans="1:12" x14ac:dyDescent="0.25">
      <c r="A79079" s="3" t="str">
        <f t="shared" si="1431"/>
        <v/>
      </c>
      <c r="L79079"/>
    </row>
    <row r="79080" spans="1:12" x14ac:dyDescent="0.25">
      <c r="A79080" s="3" t="str">
        <f t="shared" si="1431"/>
        <v/>
      </c>
      <c r="L79080"/>
    </row>
    <row r="79081" spans="1:12" x14ac:dyDescent="0.25">
      <c r="A79081" s="3" t="str">
        <f t="shared" si="1431"/>
        <v/>
      </c>
      <c r="L79081"/>
    </row>
    <row r="79082" spans="1:12" x14ac:dyDescent="0.25">
      <c r="A79082" s="3" t="str">
        <f t="shared" si="1431"/>
        <v/>
      </c>
      <c r="L79082"/>
    </row>
    <row r="79083" spans="1:12" x14ac:dyDescent="0.25">
      <c r="A79083" s="3" t="str">
        <f t="shared" si="1431"/>
        <v/>
      </c>
      <c r="L79083"/>
    </row>
    <row r="79084" spans="1:12" x14ac:dyDescent="0.25">
      <c r="A79084" s="3" t="str">
        <f t="shared" si="1431"/>
        <v/>
      </c>
      <c r="L79084"/>
    </row>
    <row r="79085" spans="1:12" x14ac:dyDescent="0.25">
      <c r="A79085" s="3" t="str">
        <f t="shared" si="1431"/>
        <v/>
      </c>
      <c r="L79085"/>
    </row>
    <row r="79086" spans="1:12" x14ac:dyDescent="0.25">
      <c r="A79086" s="3" t="str">
        <f t="shared" si="1431"/>
        <v/>
      </c>
      <c r="L79086"/>
    </row>
    <row r="79087" spans="1:12" x14ac:dyDescent="0.25">
      <c r="A79087" s="3" t="str">
        <f t="shared" si="1431"/>
        <v/>
      </c>
      <c r="L79087"/>
    </row>
    <row r="79088" spans="1:12" x14ac:dyDescent="0.25">
      <c r="A79088" s="3" t="str">
        <f t="shared" si="1431"/>
        <v/>
      </c>
      <c r="L79088"/>
    </row>
    <row r="79089" spans="1:12" x14ac:dyDescent="0.25">
      <c r="A79089" s="3" t="str">
        <f t="shared" si="1431"/>
        <v/>
      </c>
      <c r="L79089"/>
    </row>
    <row r="79090" spans="1:12" x14ac:dyDescent="0.25">
      <c r="A79090" s="3" t="str">
        <f t="shared" si="1431"/>
        <v/>
      </c>
      <c r="L79090"/>
    </row>
    <row r="79091" spans="1:12" x14ac:dyDescent="0.25">
      <c r="A79091" s="3" t="str">
        <f t="shared" si="1431"/>
        <v/>
      </c>
      <c r="L79091"/>
    </row>
    <row r="79092" spans="1:12" x14ac:dyDescent="0.25">
      <c r="A79092" s="3" t="str">
        <f t="shared" si="1431"/>
        <v/>
      </c>
      <c r="L79092"/>
    </row>
    <row r="79093" spans="1:12" x14ac:dyDescent="0.25">
      <c r="A79093" s="3" t="str">
        <f t="shared" si="1431"/>
        <v/>
      </c>
      <c r="L79093"/>
    </row>
    <row r="79094" spans="1:12" x14ac:dyDescent="0.25">
      <c r="A79094" s="3" t="str">
        <f t="shared" si="1431"/>
        <v/>
      </c>
      <c r="L79094"/>
    </row>
    <row r="79095" spans="1:12" x14ac:dyDescent="0.25">
      <c r="A79095" s="3" t="str">
        <f t="shared" si="1431"/>
        <v/>
      </c>
      <c r="L79095"/>
    </row>
    <row r="79096" spans="1:12" x14ac:dyDescent="0.25">
      <c r="A79096" s="3" t="str">
        <f t="shared" si="1431"/>
        <v/>
      </c>
      <c r="L79096"/>
    </row>
    <row r="79097" spans="1:12" x14ac:dyDescent="0.25">
      <c r="A79097" s="3" t="str">
        <f t="shared" si="1431"/>
        <v/>
      </c>
      <c r="L79097"/>
    </row>
    <row r="79098" spans="1:12" x14ac:dyDescent="0.25">
      <c r="A79098" s="3" t="str">
        <f t="shared" si="1431"/>
        <v/>
      </c>
      <c r="L79098"/>
    </row>
    <row r="79099" spans="1:12" x14ac:dyDescent="0.25">
      <c r="A79099" s="3" t="str">
        <f t="shared" si="1431"/>
        <v/>
      </c>
      <c r="L79099"/>
    </row>
    <row r="79100" spans="1:12" x14ac:dyDescent="0.25">
      <c r="A79100" s="3" t="str">
        <f t="shared" si="1431"/>
        <v/>
      </c>
      <c r="L79100"/>
    </row>
    <row r="79101" spans="1:12" x14ac:dyDescent="0.25">
      <c r="A79101" s="3" t="str">
        <f t="shared" si="1431"/>
        <v/>
      </c>
      <c r="L79101"/>
    </row>
    <row r="79102" spans="1:12" x14ac:dyDescent="0.25">
      <c r="A79102" s="3" t="str">
        <f t="shared" si="1431"/>
        <v/>
      </c>
      <c r="L79102"/>
    </row>
    <row r="79103" spans="1:12" x14ac:dyDescent="0.25">
      <c r="A79103" s="3" t="str">
        <f t="shared" si="1431"/>
        <v/>
      </c>
      <c r="L79103"/>
    </row>
    <row r="79104" spans="1:12" x14ac:dyDescent="0.25">
      <c r="A79104" s="3" t="str">
        <f t="shared" si="1431"/>
        <v/>
      </c>
      <c r="L79104"/>
    </row>
    <row r="79105" spans="1:12" x14ac:dyDescent="0.25">
      <c r="A79105" s="3" t="str">
        <f t="shared" si="1431"/>
        <v/>
      </c>
      <c r="L79105"/>
    </row>
    <row r="79106" spans="1:12" x14ac:dyDescent="0.25">
      <c r="A79106" s="3" t="str">
        <f t="shared" si="1431"/>
        <v/>
      </c>
      <c r="L79106"/>
    </row>
    <row r="79107" spans="1:12" x14ac:dyDescent="0.25">
      <c r="A79107" s="3" t="str">
        <f t="shared" si="1431"/>
        <v/>
      </c>
      <c r="L79107"/>
    </row>
    <row r="79108" spans="1:12" x14ac:dyDescent="0.25">
      <c r="A79108" s="3" t="str">
        <f t="shared" si="1431"/>
        <v/>
      </c>
      <c r="L79108"/>
    </row>
    <row r="79109" spans="1:12" x14ac:dyDescent="0.25">
      <c r="A79109" s="3" t="str">
        <f t="shared" si="1431"/>
        <v/>
      </c>
      <c r="L79109"/>
    </row>
    <row r="79110" spans="1:12" x14ac:dyDescent="0.25">
      <c r="A79110" s="3" t="str">
        <f t="shared" si="1431"/>
        <v/>
      </c>
      <c r="L79110"/>
    </row>
    <row r="79111" spans="1:12" x14ac:dyDescent="0.25">
      <c r="A79111" s="3" t="str">
        <f t="shared" si="1431"/>
        <v/>
      </c>
      <c r="L79111"/>
    </row>
    <row r="79112" spans="1:12" x14ac:dyDescent="0.25">
      <c r="A79112" s="3" t="str">
        <f t="shared" si="1431"/>
        <v/>
      </c>
      <c r="L79112"/>
    </row>
    <row r="79113" spans="1:12" x14ac:dyDescent="0.25">
      <c r="A79113" s="3" t="str">
        <f t="shared" si="1431"/>
        <v/>
      </c>
      <c r="L79113"/>
    </row>
    <row r="79114" spans="1:12" x14ac:dyDescent="0.25">
      <c r="A79114" s="3" t="str">
        <f t="shared" si="1431"/>
        <v/>
      </c>
      <c r="L79114"/>
    </row>
    <row r="79115" spans="1:12" x14ac:dyDescent="0.25">
      <c r="A79115" s="3" t="str">
        <f t="shared" si="1431"/>
        <v/>
      </c>
      <c r="L79115"/>
    </row>
    <row r="79116" spans="1:12" x14ac:dyDescent="0.25">
      <c r="A79116" s="3" t="str">
        <f t="shared" si="1431"/>
        <v/>
      </c>
      <c r="L79116"/>
    </row>
    <row r="79117" spans="1:12" x14ac:dyDescent="0.25">
      <c r="A79117" s="3" t="str">
        <f t="shared" si="1431"/>
        <v/>
      </c>
      <c r="L79117"/>
    </row>
    <row r="79118" spans="1:12" x14ac:dyDescent="0.25">
      <c r="A79118" s="3" t="str">
        <f t="shared" si="1431"/>
        <v/>
      </c>
      <c r="L79118"/>
    </row>
    <row r="79119" spans="1:12" x14ac:dyDescent="0.25">
      <c r="A79119" s="3" t="str">
        <f t="shared" si="1431"/>
        <v/>
      </c>
      <c r="L79119"/>
    </row>
    <row r="79120" spans="1:12" x14ac:dyDescent="0.25">
      <c r="A79120" s="3" t="str">
        <f t="shared" si="1431"/>
        <v/>
      </c>
      <c r="L79120"/>
    </row>
    <row r="79121" spans="1:12" x14ac:dyDescent="0.25">
      <c r="A79121" s="3" t="str">
        <f t="shared" ref="A79121:A79184" si="1432">IF(B79107="","",CONCATENATE(MONTH(B79107),YEAR(B79107)))</f>
        <v/>
      </c>
      <c r="L79121"/>
    </row>
    <row r="79122" spans="1:12" x14ac:dyDescent="0.25">
      <c r="A79122" s="3" t="str">
        <f t="shared" si="1432"/>
        <v/>
      </c>
      <c r="L79122"/>
    </row>
    <row r="79123" spans="1:12" x14ac:dyDescent="0.25">
      <c r="A79123" s="3" t="str">
        <f t="shared" si="1432"/>
        <v/>
      </c>
      <c r="L79123"/>
    </row>
    <row r="79124" spans="1:12" x14ac:dyDescent="0.25">
      <c r="A79124" s="3" t="str">
        <f t="shared" si="1432"/>
        <v/>
      </c>
      <c r="L79124"/>
    </row>
    <row r="79125" spans="1:12" x14ac:dyDescent="0.25">
      <c r="A79125" s="3" t="str">
        <f t="shared" si="1432"/>
        <v/>
      </c>
      <c r="L79125"/>
    </row>
    <row r="79126" spans="1:12" x14ac:dyDescent="0.25">
      <c r="A79126" s="3" t="str">
        <f t="shared" si="1432"/>
        <v/>
      </c>
      <c r="L79126"/>
    </row>
    <row r="79127" spans="1:12" x14ac:dyDescent="0.25">
      <c r="A79127" s="3" t="str">
        <f t="shared" si="1432"/>
        <v/>
      </c>
      <c r="L79127"/>
    </row>
    <row r="79128" spans="1:12" x14ac:dyDescent="0.25">
      <c r="A79128" s="3" t="str">
        <f t="shared" si="1432"/>
        <v/>
      </c>
      <c r="L79128"/>
    </row>
    <row r="79129" spans="1:12" x14ac:dyDescent="0.25">
      <c r="A79129" s="3" t="str">
        <f t="shared" si="1432"/>
        <v/>
      </c>
      <c r="L79129"/>
    </row>
    <row r="79130" spans="1:12" x14ac:dyDescent="0.25">
      <c r="A79130" s="3" t="str">
        <f t="shared" si="1432"/>
        <v/>
      </c>
      <c r="L79130"/>
    </row>
    <row r="79131" spans="1:12" x14ac:dyDescent="0.25">
      <c r="A79131" s="3" t="str">
        <f t="shared" si="1432"/>
        <v/>
      </c>
      <c r="L79131"/>
    </row>
    <row r="79132" spans="1:12" x14ac:dyDescent="0.25">
      <c r="A79132" s="3" t="str">
        <f t="shared" si="1432"/>
        <v/>
      </c>
      <c r="L79132"/>
    </row>
    <row r="79133" spans="1:12" x14ac:dyDescent="0.25">
      <c r="A79133" s="3" t="str">
        <f t="shared" si="1432"/>
        <v/>
      </c>
      <c r="L79133"/>
    </row>
    <row r="79134" spans="1:12" x14ac:dyDescent="0.25">
      <c r="A79134" s="3" t="str">
        <f t="shared" si="1432"/>
        <v/>
      </c>
      <c r="L79134"/>
    </row>
    <row r="79135" spans="1:12" x14ac:dyDescent="0.25">
      <c r="A79135" s="3" t="str">
        <f t="shared" si="1432"/>
        <v/>
      </c>
      <c r="L79135"/>
    </row>
    <row r="79136" spans="1:12" x14ac:dyDescent="0.25">
      <c r="A79136" s="3" t="str">
        <f t="shared" si="1432"/>
        <v/>
      </c>
      <c r="L79136"/>
    </row>
    <row r="79137" spans="1:12" x14ac:dyDescent="0.25">
      <c r="A79137" s="3" t="str">
        <f t="shared" si="1432"/>
        <v/>
      </c>
      <c r="L79137"/>
    </row>
    <row r="79138" spans="1:12" x14ac:dyDescent="0.25">
      <c r="A79138" s="3" t="str">
        <f t="shared" si="1432"/>
        <v/>
      </c>
      <c r="L79138"/>
    </row>
    <row r="79139" spans="1:12" x14ac:dyDescent="0.25">
      <c r="A79139" s="3" t="str">
        <f t="shared" si="1432"/>
        <v/>
      </c>
      <c r="L79139"/>
    </row>
    <row r="79140" spans="1:12" x14ac:dyDescent="0.25">
      <c r="A79140" s="3" t="str">
        <f t="shared" si="1432"/>
        <v/>
      </c>
      <c r="L79140"/>
    </row>
    <row r="79141" spans="1:12" x14ac:dyDescent="0.25">
      <c r="A79141" s="3" t="str">
        <f t="shared" si="1432"/>
        <v/>
      </c>
      <c r="L79141"/>
    </row>
    <row r="79142" spans="1:12" x14ac:dyDescent="0.25">
      <c r="A79142" s="3" t="str">
        <f t="shared" si="1432"/>
        <v/>
      </c>
      <c r="L79142"/>
    </row>
    <row r="79143" spans="1:12" x14ac:dyDescent="0.25">
      <c r="A79143" s="3" t="str">
        <f t="shared" si="1432"/>
        <v/>
      </c>
      <c r="L79143"/>
    </row>
    <row r="79144" spans="1:12" x14ac:dyDescent="0.25">
      <c r="A79144" s="3" t="str">
        <f t="shared" si="1432"/>
        <v/>
      </c>
      <c r="L79144"/>
    </row>
    <row r="79145" spans="1:12" x14ac:dyDescent="0.25">
      <c r="A79145" s="3" t="str">
        <f t="shared" si="1432"/>
        <v/>
      </c>
      <c r="L79145"/>
    </row>
    <row r="79146" spans="1:12" x14ac:dyDescent="0.25">
      <c r="A79146" s="3" t="str">
        <f t="shared" si="1432"/>
        <v/>
      </c>
      <c r="L79146"/>
    </row>
    <row r="79147" spans="1:12" x14ac:dyDescent="0.25">
      <c r="A79147" s="3" t="str">
        <f t="shared" si="1432"/>
        <v/>
      </c>
      <c r="L79147"/>
    </row>
    <row r="79148" spans="1:12" x14ac:dyDescent="0.25">
      <c r="A79148" s="3" t="str">
        <f t="shared" si="1432"/>
        <v/>
      </c>
      <c r="L79148"/>
    </row>
    <row r="79149" spans="1:12" x14ac:dyDescent="0.25">
      <c r="A79149" s="3" t="str">
        <f t="shared" si="1432"/>
        <v/>
      </c>
      <c r="L79149"/>
    </row>
    <row r="79150" spans="1:12" x14ac:dyDescent="0.25">
      <c r="A79150" s="3" t="str">
        <f t="shared" si="1432"/>
        <v/>
      </c>
      <c r="L79150"/>
    </row>
    <row r="79151" spans="1:12" x14ac:dyDescent="0.25">
      <c r="A79151" s="3" t="str">
        <f t="shared" si="1432"/>
        <v/>
      </c>
      <c r="L79151"/>
    </row>
    <row r="79152" spans="1:12" x14ac:dyDescent="0.25">
      <c r="A79152" s="3" t="str">
        <f t="shared" si="1432"/>
        <v/>
      </c>
      <c r="L79152"/>
    </row>
    <row r="79153" spans="1:12" x14ac:dyDescent="0.25">
      <c r="A79153" s="3" t="str">
        <f t="shared" si="1432"/>
        <v/>
      </c>
      <c r="L79153"/>
    </row>
    <row r="79154" spans="1:12" x14ac:dyDescent="0.25">
      <c r="A79154" s="3" t="str">
        <f t="shared" si="1432"/>
        <v/>
      </c>
      <c r="L79154"/>
    </row>
    <row r="79155" spans="1:12" x14ac:dyDescent="0.25">
      <c r="A79155" s="3" t="str">
        <f t="shared" si="1432"/>
        <v/>
      </c>
      <c r="L79155"/>
    </row>
    <row r="79156" spans="1:12" x14ac:dyDescent="0.25">
      <c r="A79156" s="3" t="str">
        <f t="shared" si="1432"/>
        <v/>
      </c>
      <c r="L79156"/>
    </row>
    <row r="79157" spans="1:12" x14ac:dyDescent="0.25">
      <c r="A79157" s="3" t="str">
        <f t="shared" si="1432"/>
        <v/>
      </c>
      <c r="L79157"/>
    </row>
    <row r="79158" spans="1:12" x14ac:dyDescent="0.25">
      <c r="A79158" s="3" t="str">
        <f t="shared" si="1432"/>
        <v/>
      </c>
      <c r="L79158"/>
    </row>
    <row r="79159" spans="1:12" x14ac:dyDescent="0.25">
      <c r="A79159" s="3" t="str">
        <f t="shared" si="1432"/>
        <v/>
      </c>
      <c r="L79159"/>
    </row>
    <row r="79160" spans="1:12" x14ac:dyDescent="0.25">
      <c r="A79160" s="3" t="str">
        <f t="shared" si="1432"/>
        <v/>
      </c>
      <c r="L79160"/>
    </row>
    <row r="79161" spans="1:12" x14ac:dyDescent="0.25">
      <c r="A79161" s="3" t="str">
        <f t="shared" si="1432"/>
        <v/>
      </c>
      <c r="L79161"/>
    </row>
    <row r="79162" spans="1:12" x14ac:dyDescent="0.25">
      <c r="A79162" s="3" t="str">
        <f t="shared" si="1432"/>
        <v/>
      </c>
      <c r="L79162"/>
    </row>
    <row r="79163" spans="1:12" x14ac:dyDescent="0.25">
      <c r="A79163" s="3" t="str">
        <f t="shared" si="1432"/>
        <v/>
      </c>
      <c r="L79163"/>
    </row>
    <row r="79164" spans="1:12" x14ac:dyDescent="0.25">
      <c r="A79164" s="3" t="str">
        <f t="shared" si="1432"/>
        <v/>
      </c>
      <c r="L79164"/>
    </row>
    <row r="79165" spans="1:12" x14ac:dyDescent="0.25">
      <c r="A79165" s="3" t="str">
        <f t="shared" si="1432"/>
        <v/>
      </c>
      <c r="L79165"/>
    </row>
    <row r="79166" spans="1:12" x14ac:dyDescent="0.25">
      <c r="A79166" s="3" t="str">
        <f t="shared" si="1432"/>
        <v/>
      </c>
      <c r="L79166"/>
    </row>
    <row r="79167" spans="1:12" x14ac:dyDescent="0.25">
      <c r="A79167" s="3" t="str">
        <f t="shared" si="1432"/>
        <v/>
      </c>
      <c r="L79167"/>
    </row>
    <row r="79168" spans="1:12" x14ac:dyDescent="0.25">
      <c r="A79168" s="3" t="str">
        <f t="shared" si="1432"/>
        <v/>
      </c>
      <c r="L79168"/>
    </row>
    <row r="79169" spans="1:12" x14ac:dyDescent="0.25">
      <c r="A79169" s="3" t="str">
        <f t="shared" si="1432"/>
        <v/>
      </c>
      <c r="L79169"/>
    </row>
    <row r="79170" spans="1:12" x14ac:dyDescent="0.25">
      <c r="A79170" s="3" t="str">
        <f t="shared" si="1432"/>
        <v/>
      </c>
      <c r="L79170"/>
    </row>
    <row r="79171" spans="1:12" x14ac:dyDescent="0.25">
      <c r="A79171" s="3" t="str">
        <f t="shared" si="1432"/>
        <v/>
      </c>
      <c r="L79171"/>
    </row>
    <row r="79172" spans="1:12" x14ac:dyDescent="0.25">
      <c r="A79172" s="3" t="str">
        <f t="shared" si="1432"/>
        <v/>
      </c>
      <c r="L79172"/>
    </row>
    <row r="79173" spans="1:12" x14ac:dyDescent="0.25">
      <c r="A79173" s="3" t="str">
        <f t="shared" si="1432"/>
        <v/>
      </c>
      <c r="L79173"/>
    </row>
    <row r="79174" spans="1:12" x14ac:dyDescent="0.25">
      <c r="A79174" s="3" t="str">
        <f t="shared" si="1432"/>
        <v/>
      </c>
      <c r="L79174"/>
    </row>
    <row r="79175" spans="1:12" x14ac:dyDescent="0.25">
      <c r="A79175" s="3" t="str">
        <f t="shared" si="1432"/>
        <v/>
      </c>
      <c r="L79175"/>
    </row>
    <row r="79176" spans="1:12" x14ac:dyDescent="0.25">
      <c r="A79176" s="3" t="str">
        <f t="shared" si="1432"/>
        <v/>
      </c>
      <c r="L79176"/>
    </row>
    <row r="79177" spans="1:12" x14ac:dyDescent="0.25">
      <c r="A79177" s="3" t="str">
        <f t="shared" si="1432"/>
        <v/>
      </c>
      <c r="L79177"/>
    </row>
    <row r="79178" spans="1:12" x14ac:dyDescent="0.25">
      <c r="A79178" s="3" t="str">
        <f t="shared" si="1432"/>
        <v/>
      </c>
      <c r="L79178"/>
    </row>
    <row r="79179" spans="1:12" x14ac:dyDescent="0.25">
      <c r="A79179" s="3" t="str">
        <f t="shared" si="1432"/>
        <v/>
      </c>
      <c r="L79179"/>
    </row>
    <row r="79180" spans="1:12" x14ac:dyDescent="0.25">
      <c r="A79180" s="3" t="str">
        <f t="shared" si="1432"/>
        <v/>
      </c>
      <c r="L79180"/>
    </row>
    <row r="79181" spans="1:12" x14ac:dyDescent="0.25">
      <c r="A79181" s="3" t="str">
        <f t="shared" si="1432"/>
        <v/>
      </c>
      <c r="L79181"/>
    </row>
    <row r="79182" spans="1:12" x14ac:dyDescent="0.25">
      <c r="A79182" s="3" t="str">
        <f t="shared" si="1432"/>
        <v/>
      </c>
      <c r="L79182"/>
    </row>
    <row r="79183" spans="1:12" x14ac:dyDescent="0.25">
      <c r="A79183" s="3" t="str">
        <f t="shared" si="1432"/>
        <v/>
      </c>
      <c r="L79183"/>
    </row>
    <row r="79184" spans="1:12" x14ac:dyDescent="0.25">
      <c r="A79184" s="3" t="str">
        <f t="shared" si="1432"/>
        <v/>
      </c>
      <c r="L79184"/>
    </row>
    <row r="79185" spans="1:12" x14ac:dyDescent="0.25">
      <c r="A79185" s="3" t="str">
        <f t="shared" ref="A79185:A79248" si="1433">IF(B79171="","",CONCATENATE(MONTH(B79171),YEAR(B79171)))</f>
        <v/>
      </c>
      <c r="L79185"/>
    </row>
    <row r="79186" spans="1:12" x14ac:dyDescent="0.25">
      <c r="A79186" s="3" t="str">
        <f t="shared" si="1433"/>
        <v/>
      </c>
      <c r="L79186"/>
    </row>
    <row r="79187" spans="1:12" x14ac:dyDescent="0.25">
      <c r="A79187" s="3" t="str">
        <f t="shared" si="1433"/>
        <v/>
      </c>
      <c r="L79187"/>
    </row>
    <row r="79188" spans="1:12" x14ac:dyDescent="0.25">
      <c r="A79188" s="3" t="str">
        <f t="shared" si="1433"/>
        <v/>
      </c>
      <c r="L79188"/>
    </row>
    <row r="79189" spans="1:12" x14ac:dyDescent="0.25">
      <c r="A79189" s="3" t="str">
        <f t="shared" si="1433"/>
        <v/>
      </c>
      <c r="L79189"/>
    </row>
    <row r="79190" spans="1:12" x14ac:dyDescent="0.25">
      <c r="A79190" s="3" t="str">
        <f t="shared" si="1433"/>
        <v/>
      </c>
      <c r="L79190"/>
    </row>
    <row r="79191" spans="1:12" x14ac:dyDescent="0.25">
      <c r="A79191" s="3" t="str">
        <f t="shared" si="1433"/>
        <v/>
      </c>
      <c r="L79191"/>
    </row>
    <row r="79192" spans="1:12" x14ac:dyDescent="0.25">
      <c r="A79192" s="3" t="str">
        <f t="shared" si="1433"/>
        <v/>
      </c>
      <c r="L79192"/>
    </row>
    <row r="79193" spans="1:12" x14ac:dyDescent="0.25">
      <c r="A79193" s="3" t="str">
        <f t="shared" si="1433"/>
        <v/>
      </c>
      <c r="L79193"/>
    </row>
    <row r="79194" spans="1:12" x14ac:dyDescent="0.25">
      <c r="A79194" s="3" t="str">
        <f t="shared" si="1433"/>
        <v/>
      </c>
      <c r="L79194"/>
    </row>
    <row r="79195" spans="1:12" x14ac:dyDescent="0.25">
      <c r="A79195" s="3" t="str">
        <f t="shared" si="1433"/>
        <v/>
      </c>
      <c r="L79195"/>
    </row>
    <row r="79196" spans="1:12" x14ac:dyDescent="0.25">
      <c r="A79196" s="3" t="str">
        <f t="shared" si="1433"/>
        <v/>
      </c>
      <c r="L79196"/>
    </row>
    <row r="79197" spans="1:12" x14ac:dyDescent="0.25">
      <c r="A79197" s="3" t="str">
        <f t="shared" si="1433"/>
        <v/>
      </c>
      <c r="L79197"/>
    </row>
    <row r="79198" spans="1:12" x14ac:dyDescent="0.25">
      <c r="A79198" s="3" t="str">
        <f t="shared" si="1433"/>
        <v/>
      </c>
      <c r="L79198"/>
    </row>
    <row r="79199" spans="1:12" x14ac:dyDescent="0.25">
      <c r="A79199" s="3" t="str">
        <f t="shared" si="1433"/>
        <v/>
      </c>
      <c r="L79199"/>
    </row>
    <row r="79200" spans="1:12" x14ac:dyDescent="0.25">
      <c r="A79200" s="3" t="str">
        <f t="shared" si="1433"/>
        <v/>
      </c>
      <c r="L79200"/>
    </row>
    <row r="79201" spans="1:12" x14ac:dyDescent="0.25">
      <c r="A79201" s="3" t="str">
        <f t="shared" si="1433"/>
        <v/>
      </c>
      <c r="L79201"/>
    </row>
    <row r="79202" spans="1:12" x14ac:dyDescent="0.25">
      <c r="A79202" s="3" t="str">
        <f t="shared" si="1433"/>
        <v/>
      </c>
      <c r="L79202"/>
    </row>
    <row r="79203" spans="1:12" x14ac:dyDescent="0.25">
      <c r="A79203" s="3" t="str">
        <f t="shared" si="1433"/>
        <v/>
      </c>
      <c r="L79203"/>
    </row>
    <row r="79204" spans="1:12" x14ac:dyDescent="0.25">
      <c r="A79204" s="3" t="str">
        <f t="shared" si="1433"/>
        <v/>
      </c>
      <c r="L79204"/>
    </row>
    <row r="79205" spans="1:12" x14ac:dyDescent="0.25">
      <c r="A79205" s="3" t="str">
        <f t="shared" si="1433"/>
        <v/>
      </c>
      <c r="L79205"/>
    </row>
    <row r="79206" spans="1:12" x14ac:dyDescent="0.25">
      <c r="A79206" s="3" t="str">
        <f t="shared" si="1433"/>
        <v/>
      </c>
      <c r="L79206"/>
    </row>
    <row r="79207" spans="1:12" x14ac:dyDescent="0.25">
      <c r="A79207" s="3" t="str">
        <f t="shared" si="1433"/>
        <v/>
      </c>
      <c r="L79207"/>
    </row>
    <row r="79208" spans="1:12" x14ac:dyDescent="0.25">
      <c r="A79208" s="3" t="str">
        <f t="shared" si="1433"/>
        <v/>
      </c>
      <c r="L79208"/>
    </row>
    <row r="79209" spans="1:12" x14ac:dyDescent="0.25">
      <c r="A79209" s="3" t="str">
        <f t="shared" si="1433"/>
        <v/>
      </c>
      <c r="L79209"/>
    </row>
    <row r="79210" spans="1:12" x14ac:dyDescent="0.25">
      <c r="A79210" s="3" t="str">
        <f t="shared" si="1433"/>
        <v/>
      </c>
      <c r="L79210"/>
    </row>
    <row r="79211" spans="1:12" x14ac:dyDescent="0.25">
      <c r="A79211" s="3" t="str">
        <f t="shared" si="1433"/>
        <v/>
      </c>
      <c r="L79211"/>
    </row>
    <row r="79212" spans="1:12" x14ac:dyDescent="0.25">
      <c r="A79212" s="3" t="str">
        <f t="shared" si="1433"/>
        <v/>
      </c>
      <c r="L79212"/>
    </row>
    <row r="79213" spans="1:12" x14ac:dyDescent="0.25">
      <c r="A79213" s="3" t="str">
        <f t="shared" si="1433"/>
        <v/>
      </c>
      <c r="L79213"/>
    </row>
    <row r="79214" spans="1:12" x14ac:dyDescent="0.25">
      <c r="A79214" s="3" t="str">
        <f t="shared" si="1433"/>
        <v/>
      </c>
      <c r="L79214"/>
    </row>
    <row r="79215" spans="1:12" x14ac:dyDescent="0.25">
      <c r="A79215" s="3" t="str">
        <f t="shared" si="1433"/>
        <v/>
      </c>
      <c r="L79215"/>
    </row>
    <row r="79216" spans="1:12" x14ac:dyDescent="0.25">
      <c r="A79216" s="3" t="str">
        <f t="shared" si="1433"/>
        <v/>
      </c>
      <c r="L79216"/>
    </row>
    <row r="79217" spans="1:12" x14ac:dyDescent="0.25">
      <c r="A79217" s="3" t="str">
        <f t="shared" si="1433"/>
        <v/>
      </c>
      <c r="L79217"/>
    </row>
    <row r="79218" spans="1:12" x14ac:dyDescent="0.25">
      <c r="A79218" s="3" t="str">
        <f t="shared" si="1433"/>
        <v/>
      </c>
      <c r="L79218"/>
    </row>
    <row r="79219" spans="1:12" x14ac:dyDescent="0.25">
      <c r="A79219" s="3" t="str">
        <f t="shared" si="1433"/>
        <v/>
      </c>
      <c r="L79219"/>
    </row>
    <row r="79220" spans="1:12" x14ac:dyDescent="0.25">
      <c r="A79220" s="3" t="str">
        <f t="shared" si="1433"/>
        <v/>
      </c>
      <c r="L79220"/>
    </row>
    <row r="79221" spans="1:12" x14ac:dyDescent="0.25">
      <c r="A79221" s="3" t="str">
        <f t="shared" si="1433"/>
        <v/>
      </c>
      <c r="L79221"/>
    </row>
    <row r="79222" spans="1:12" x14ac:dyDescent="0.25">
      <c r="A79222" s="3" t="str">
        <f t="shared" si="1433"/>
        <v/>
      </c>
      <c r="L79222"/>
    </row>
    <row r="79223" spans="1:12" x14ac:dyDescent="0.25">
      <c r="A79223" s="3" t="str">
        <f t="shared" si="1433"/>
        <v/>
      </c>
      <c r="L79223"/>
    </row>
    <row r="79224" spans="1:12" x14ac:dyDescent="0.25">
      <c r="A79224" s="3" t="str">
        <f t="shared" si="1433"/>
        <v/>
      </c>
      <c r="L79224"/>
    </row>
    <row r="79225" spans="1:12" x14ac:dyDescent="0.25">
      <c r="A79225" s="3" t="str">
        <f t="shared" si="1433"/>
        <v/>
      </c>
      <c r="L79225"/>
    </row>
    <row r="79226" spans="1:12" x14ac:dyDescent="0.25">
      <c r="A79226" s="3" t="str">
        <f t="shared" si="1433"/>
        <v/>
      </c>
      <c r="L79226"/>
    </row>
    <row r="79227" spans="1:12" x14ac:dyDescent="0.25">
      <c r="A79227" s="3" t="str">
        <f t="shared" si="1433"/>
        <v/>
      </c>
      <c r="L79227"/>
    </row>
    <row r="79228" spans="1:12" x14ac:dyDescent="0.25">
      <c r="A79228" s="3" t="str">
        <f t="shared" si="1433"/>
        <v/>
      </c>
      <c r="L79228"/>
    </row>
    <row r="79229" spans="1:12" x14ac:dyDescent="0.25">
      <c r="A79229" s="3" t="str">
        <f t="shared" si="1433"/>
        <v/>
      </c>
      <c r="L79229"/>
    </row>
    <row r="79230" spans="1:12" x14ac:dyDescent="0.25">
      <c r="A79230" s="3" t="str">
        <f t="shared" si="1433"/>
        <v/>
      </c>
      <c r="L79230"/>
    </row>
    <row r="79231" spans="1:12" x14ac:dyDescent="0.25">
      <c r="A79231" s="3" t="str">
        <f t="shared" si="1433"/>
        <v/>
      </c>
      <c r="L79231"/>
    </row>
    <row r="79232" spans="1:12" x14ac:dyDescent="0.25">
      <c r="A79232" s="3" t="str">
        <f t="shared" si="1433"/>
        <v/>
      </c>
      <c r="L79232"/>
    </row>
    <row r="79233" spans="1:12" x14ac:dyDescent="0.25">
      <c r="A79233" s="3" t="str">
        <f t="shared" si="1433"/>
        <v/>
      </c>
      <c r="L79233"/>
    </row>
    <row r="79234" spans="1:12" x14ac:dyDescent="0.25">
      <c r="A79234" s="3" t="str">
        <f t="shared" si="1433"/>
        <v/>
      </c>
      <c r="L79234"/>
    </row>
    <row r="79235" spans="1:12" x14ac:dyDescent="0.25">
      <c r="A79235" s="3" t="str">
        <f t="shared" si="1433"/>
        <v/>
      </c>
      <c r="L79235"/>
    </row>
    <row r="79236" spans="1:12" x14ac:dyDescent="0.25">
      <c r="A79236" s="3" t="str">
        <f t="shared" si="1433"/>
        <v/>
      </c>
      <c r="L79236"/>
    </row>
    <row r="79237" spans="1:12" x14ac:dyDescent="0.25">
      <c r="A79237" s="3" t="str">
        <f t="shared" si="1433"/>
        <v/>
      </c>
      <c r="L79237"/>
    </row>
    <row r="79238" spans="1:12" x14ac:dyDescent="0.25">
      <c r="A79238" s="3" t="str">
        <f t="shared" si="1433"/>
        <v/>
      </c>
      <c r="L79238"/>
    </row>
    <row r="79239" spans="1:12" x14ac:dyDescent="0.25">
      <c r="A79239" s="3" t="str">
        <f t="shared" si="1433"/>
        <v/>
      </c>
      <c r="L79239"/>
    </row>
    <row r="79240" spans="1:12" x14ac:dyDescent="0.25">
      <c r="A79240" s="3" t="str">
        <f t="shared" si="1433"/>
        <v/>
      </c>
      <c r="L79240"/>
    </row>
    <row r="79241" spans="1:12" x14ac:dyDescent="0.25">
      <c r="A79241" s="3" t="str">
        <f t="shared" si="1433"/>
        <v/>
      </c>
      <c r="L79241"/>
    </row>
    <row r="79242" spans="1:12" x14ac:dyDescent="0.25">
      <c r="A79242" s="3" t="str">
        <f t="shared" si="1433"/>
        <v/>
      </c>
      <c r="L79242"/>
    </row>
    <row r="79243" spans="1:12" x14ac:dyDescent="0.25">
      <c r="A79243" s="3" t="str">
        <f t="shared" si="1433"/>
        <v/>
      </c>
      <c r="L79243"/>
    </row>
    <row r="79244" spans="1:12" x14ac:dyDescent="0.25">
      <c r="A79244" s="3" t="str">
        <f t="shared" si="1433"/>
        <v/>
      </c>
      <c r="L79244"/>
    </row>
    <row r="79245" spans="1:12" x14ac:dyDescent="0.25">
      <c r="A79245" s="3" t="str">
        <f t="shared" si="1433"/>
        <v/>
      </c>
      <c r="L79245"/>
    </row>
    <row r="79246" spans="1:12" x14ac:dyDescent="0.25">
      <c r="A79246" s="3" t="str">
        <f t="shared" si="1433"/>
        <v/>
      </c>
      <c r="L79246"/>
    </row>
    <row r="79247" spans="1:12" x14ac:dyDescent="0.25">
      <c r="A79247" s="3" t="str">
        <f t="shared" si="1433"/>
        <v/>
      </c>
      <c r="L79247"/>
    </row>
    <row r="79248" spans="1:12" x14ac:dyDescent="0.25">
      <c r="A79248" s="3" t="str">
        <f t="shared" si="1433"/>
        <v/>
      </c>
      <c r="L79248"/>
    </row>
    <row r="79249" spans="1:12" x14ac:dyDescent="0.25">
      <c r="A79249" s="3" t="str">
        <f t="shared" ref="A79249:A79312" si="1434">IF(B79235="","",CONCATENATE(MONTH(B79235),YEAR(B79235)))</f>
        <v/>
      </c>
      <c r="L79249"/>
    </row>
    <row r="79250" spans="1:12" x14ac:dyDescent="0.25">
      <c r="A79250" s="3" t="str">
        <f t="shared" si="1434"/>
        <v/>
      </c>
      <c r="L79250"/>
    </row>
    <row r="79251" spans="1:12" x14ac:dyDescent="0.25">
      <c r="A79251" s="3" t="str">
        <f t="shared" si="1434"/>
        <v/>
      </c>
      <c r="L79251"/>
    </row>
    <row r="79252" spans="1:12" x14ac:dyDescent="0.25">
      <c r="A79252" s="3" t="str">
        <f t="shared" si="1434"/>
        <v/>
      </c>
      <c r="L79252"/>
    </row>
    <row r="79253" spans="1:12" x14ac:dyDescent="0.25">
      <c r="A79253" s="3" t="str">
        <f t="shared" si="1434"/>
        <v/>
      </c>
      <c r="L79253"/>
    </row>
    <row r="79254" spans="1:12" x14ac:dyDescent="0.25">
      <c r="A79254" s="3" t="str">
        <f t="shared" si="1434"/>
        <v/>
      </c>
      <c r="L79254"/>
    </row>
    <row r="79255" spans="1:12" x14ac:dyDescent="0.25">
      <c r="A79255" s="3" t="str">
        <f t="shared" si="1434"/>
        <v/>
      </c>
      <c r="L79255"/>
    </row>
    <row r="79256" spans="1:12" x14ac:dyDescent="0.25">
      <c r="A79256" s="3" t="str">
        <f t="shared" si="1434"/>
        <v/>
      </c>
      <c r="L79256"/>
    </row>
    <row r="79257" spans="1:12" x14ac:dyDescent="0.25">
      <c r="A79257" s="3" t="str">
        <f t="shared" si="1434"/>
        <v/>
      </c>
      <c r="L79257"/>
    </row>
    <row r="79258" spans="1:12" x14ac:dyDescent="0.25">
      <c r="A79258" s="3" t="str">
        <f t="shared" si="1434"/>
        <v/>
      </c>
      <c r="L79258"/>
    </row>
    <row r="79259" spans="1:12" x14ac:dyDescent="0.25">
      <c r="A79259" s="3" t="str">
        <f t="shared" si="1434"/>
        <v/>
      </c>
      <c r="L79259"/>
    </row>
    <row r="79260" spans="1:12" x14ac:dyDescent="0.25">
      <c r="A79260" s="3" t="str">
        <f t="shared" si="1434"/>
        <v/>
      </c>
      <c r="L79260"/>
    </row>
    <row r="79261" spans="1:12" x14ac:dyDescent="0.25">
      <c r="A79261" s="3" t="str">
        <f t="shared" si="1434"/>
        <v/>
      </c>
      <c r="L79261"/>
    </row>
    <row r="79262" spans="1:12" x14ac:dyDescent="0.25">
      <c r="A79262" s="3" t="str">
        <f t="shared" si="1434"/>
        <v/>
      </c>
      <c r="L79262"/>
    </row>
    <row r="79263" spans="1:12" x14ac:dyDescent="0.25">
      <c r="A79263" s="3" t="str">
        <f t="shared" si="1434"/>
        <v/>
      </c>
      <c r="L79263"/>
    </row>
    <row r="79264" spans="1:12" x14ac:dyDescent="0.25">
      <c r="A79264" s="3" t="str">
        <f t="shared" si="1434"/>
        <v/>
      </c>
      <c r="L79264"/>
    </row>
    <row r="79265" spans="1:12" x14ac:dyDescent="0.25">
      <c r="A79265" s="3" t="str">
        <f t="shared" si="1434"/>
        <v/>
      </c>
      <c r="L79265"/>
    </row>
    <row r="79266" spans="1:12" x14ac:dyDescent="0.25">
      <c r="A79266" s="3" t="str">
        <f t="shared" si="1434"/>
        <v/>
      </c>
      <c r="L79266"/>
    </row>
    <row r="79267" spans="1:12" x14ac:dyDescent="0.25">
      <c r="A79267" s="3" t="str">
        <f t="shared" si="1434"/>
        <v/>
      </c>
      <c r="L79267"/>
    </row>
    <row r="79268" spans="1:12" x14ac:dyDescent="0.25">
      <c r="A79268" s="3" t="str">
        <f t="shared" si="1434"/>
        <v/>
      </c>
      <c r="L79268"/>
    </row>
    <row r="79269" spans="1:12" x14ac:dyDescent="0.25">
      <c r="A79269" s="3" t="str">
        <f t="shared" si="1434"/>
        <v/>
      </c>
      <c r="L79269"/>
    </row>
    <row r="79270" spans="1:12" x14ac:dyDescent="0.25">
      <c r="A79270" s="3" t="str">
        <f t="shared" si="1434"/>
        <v/>
      </c>
      <c r="L79270"/>
    </row>
    <row r="79271" spans="1:12" x14ac:dyDescent="0.25">
      <c r="A79271" s="3" t="str">
        <f t="shared" si="1434"/>
        <v/>
      </c>
      <c r="L79271"/>
    </row>
    <row r="79272" spans="1:12" x14ac:dyDescent="0.25">
      <c r="A79272" s="3" t="str">
        <f t="shared" si="1434"/>
        <v/>
      </c>
      <c r="L79272"/>
    </row>
    <row r="79273" spans="1:12" x14ac:dyDescent="0.25">
      <c r="A79273" s="3" t="str">
        <f t="shared" si="1434"/>
        <v/>
      </c>
      <c r="L79273"/>
    </row>
    <row r="79274" spans="1:12" x14ac:dyDescent="0.25">
      <c r="A79274" s="3" t="str">
        <f t="shared" si="1434"/>
        <v/>
      </c>
      <c r="L79274"/>
    </row>
    <row r="79275" spans="1:12" x14ac:dyDescent="0.25">
      <c r="A79275" s="3" t="str">
        <f t="shared" si="1434"/>
        <v/>
      </c>
      <c r="L79275"/>
    </row>
    <row r="79276" spans="1:12" x14ac:dyDescent="0.25">
      <c r="A79276" s="3" t="str">
        <f t="shared" si="1434"/>
        <v/>
      </c>
      <c r="L79276"/>
    </row>
    <row r="79277" spans="1:12" x14ac:dyDescent="0.25">
      <c r="A79277" s="3" t="str">
        <f t="shared" si="1434"/>
        <v/>
      </c>
      <c r="L79277"/>
    </row>
    <row r="79278" spans="1:12" x14ac:dyDescent="0.25">
      <c r="A79278" s="3" t="str">
        <f t="shared" si="1434"/>
        <v/>
      </c>
      <c r="L79278"/>
    </row>
    <row r="79279" spans="1:12" x14ac:dyDescent="0.25">
      <c r="A79279" s="3" t="str">
        <f t="shared" si="1434"/>
        <v/>
      </c>
      <c r="L79279"/>
    </row>
    <row r="79280" spans="1:12" x14ac:dyDescent="0.25">
      <c r="A79280" s="3" t="str">
        <f t="shared" si="1434"/>
        <v/>
      </c>
      <c r="L79280"/>
    </row>
    <row r="79281" spans="1:12" x14ac:dyDescent="0.25">
      <c r="A79281" s="3" t="str">
        <f t="shared" si="1434"/>
        <v/>
      </c>
      <c r="L79281"/>
    </row>
    <row r="79282" spans="1:12" x14ac:dyDescent="0.25">
      <c r="A79282" s="3" t="str">
        <f t="shared" si="1434"/>
        <v/>
      </c>
      <c r="L79282"/>
    </row>
    <row r="79283" spans="1:12" x14ac:dyDescent="0.25">
      <c r="A79283" s="3" t="str">
        <f t="shared" si="1434"/>
        <v/>
      </c>
      <c r="L79283"/>
    </row>
    <row r="79284" spans="1:12" x14ac:dyDescent="0.25">
      <c r="A79284" s="3" t="str">
        <f t="shared" si="1434"/>
        <v/>
      </c>
      <c r="L79284"/>
    </row>
    <row r="79285" spans="1:12" x14ac:dyDescent="0.25">
      <c r="A79285" s="3" t="str">
        <f t="shared" si="1434"/>
        <v/>
      </c>
      <c r="L79285"/>
    </row>
    <row r="79286" spans="1:12" x14ac:dyDescent="0.25">
      <c r="A79286" s="3" t="str">
        <f t="shared" si="1434"/>
        <v/>
      </c>
      <c r="L79286"/>
    </row>
    <row r="79287" spans="1:12" x14ac:dyDescent="0.25">
      <c r="A79287" s="3" t="str">
        <f t="shared" si="1434"/>
        <v/>
      </c>
      <c r="L79287"/>
    </row>
    <row r="79288" spans="1:12" x14ac:dyDescent="0.25">
      <c r="A79288" s="3" t="str">
        <f t="shared" si="1434"/>
        <v/>
      </c>
      <c r="L79288"/>
    </row>
    <row r="79289" spans="1:12" x14ac:dyDescent="0.25">
      <c r="A79289" s="3" t="str">
        <f t="shared" si="1434"/>
        <v/>
      </c>
      <c r="L79289"/>
    </row>
    <row r="79290" spans="1:12" x14ac:dyDescent="0.25">
      <c r="A79290" s="3" t="str">
        <f t="shared" si="1434"/>
        <v/>
      </c>
      <c r="L79290"/>
    </row>
    <row r="79291" spans="1:12" x14ac:dyDescent="0.25">
      <c r="A79291" s="3" t="str">
        <f t="shared" si="1434"/>
        <v/>
      </c>
      <c r="L79291"/>
    </row>
    <row r="79292" spans="1:12" x14ac:dyDescent="0.25">
      <c r="A79292" s="3" t="str">
        <f t="shared" si="1434"/>
        <v/>
      </c>
      <c r="L79292"/>
    </row>
    <row r="79293" spans="1:12" x14ac:dyDescent="0.25">
      <c r="A79293" s="3" t="str">
        <f t="shared" si="1434"/>
        <v/>
      </c>
      <c r="L79293"/>
    </row>
    <row r="79294" spans="1:12" x14ac:dyDescent="0.25">
      <c r="A79294" s="3" t="str">
        <f t="shared" si="1434"/>
        <v/>
      </c>
      <c r="L79294"/>
    </row>
    <row r="79295" spans="1:12" x14ac:dyDescent="0.25">
      <c r="A79295" s="3" t="str">
        <f t="shared" si="1434"/>
        <v/>
      </c>
      <c r="L79295"/>
    </row>
    <row r="79296" spans="1:12" x14ac:dyDescent="0.25">
      <c r="A79296" s="3" t="str">
        <f t="shared" si="1434"/>
        <v/>
      </c>
      <c r="L79296"/>
    </row>
    <row r="79297" spans="1:12" x14ac:dyDescent="0.25">
      <c r="A79297" s="3" t="str">
        <f t="shared" si="1434"/>
        <v/>
      </c>
      <c r="L79297"/>
    </row>
    <row r="79298" spans="1:12" x14ac:dyDescent="0.25">
      <c r="A79298" s="3" t="str">
        <f t="shared" si="1434"/>
        <v/>
      </c>
      <c r="L79298"/>
    </row>
    <row r="79299" spans="1:12" x14ac:dyDescent="0.25">
      <c r="A79299" s="3" t="str">
        <f t="shared" si="1434"/>
        <v/>
      </c>
      <c r="L79299"/>
    </row>
    <row r="79300" spans="1:12" x14ac:dyDescent="0.25">
      <c r="A79300" s="3" t="str">
        <f t="shared" si="1434"/>
        <v/>
      </c>
      <c r="L79300"/>
    </row>
    <row r="79301" spans="1:12" x14ac:dyDescent="0.25">
      <c r="A79301" s="3" t="str">
        <f t="shared" si="1434"/>
        <v/>
      </c>
      <c r="L79301"/>
    </row>
    <row r="79302" spans="1:12" x14ac:dyDescent="0.25">
      <c r="A79302" s="3" t="str">
        <f t="shared" si="1434"/>
        <v/>
      </c>
      <c r="L79302"/>
    </row>
    <row r="79303" spans="1:12" x14ac:dyDescent="0.25">
      <c r="A79303" s="3" t="str">
        <f t="shared" si="1434"/>
        <v/>
      </c>
      <c r="L79303"/>
    </row>
    <row r="79304" spans="1:12" x14ac:dyDescent="0.25">
      <c r="A79304" s="3" t="str">
        <f t="shared" si="1434"/>
        <v/>
      </c>
      <c r="L79304"/>
    </row>
    <row r="79305" spans="1:12" x14ac:dyDescent="0.25">
      <c r="A79305" s="3" t="str">
        <f t="shared" si="1434"/>
        <v/>
      </c>
      <c r="L79305"/>
    </row>
    <row r="79306" spans="1:12" x14ac:dyDescent="0.25">
      <c r="A79306" s="3" t="str">
        <f t="shared" si="1434"/>
        <v/>
      </c>
      <c r="L79306"/>
    </row>
    <row r="79307" spans="1:12" x14ac:dyDescent="0.25">
      <c r="A79307" s="3" t="str">
        <f t="shared" si="1434"/>
        <v/>
      </c>
      <c r="L79307"/>
    </row>
    <row r="79308" spans="1:12" x14ac:dyDescent="0.25">
      <c r="A79308" s="3" t="str">
        <f t="shared" si="1434"/>
        <v/>
      </c>
      <c r="L79308"/>
    </row>
    <row r="79309" spans="1:12" x14ac:dyDescent="0.25">
      <c r="A79309" s="3" t="str">
        <f t="shared" si="1434"/>
        <v/>
      </c>
      <c r="L79309"/>
    </row>
    <row r="79310" spans="1:12" x14ac:dyDescent="0.25">
      <c r="A79310" s="3" t="str">
        <f t="shared" si="1434"/>
        <v/>
      </c>
      <c r="L79310"/>
    </row>
    <row r="79311" spans="1:12" x14ac:dyDescent="0.25">
      <c r="A79311" s="3" t="str">
        <f t="shared" si="1434"/>
        <v/>
      </c>
      <c r="L79311"/>
    </row>
    <row r="79312" spans="1:12" x14ac:dyDescent="0.25">
      <c r="A79312" s="3" t="str">
        <f t="shared" si="1434"/>
        <v/>
      </c>
      <c r="L79312"/>
    </row>
    <row r="79313" spans="1:12" x14ac:dyDescent="0.25">
      <c r="A79313" s="3" t="str">
        <f t="shared" ref="A79313:A79376" si="1435">IF(B79299="","",CONCATENATE(MONTH(B79299),YEAR(B79299)))</f>
        <v/>
      </c>
      <c r="L79313"/>
    </row>
    <row r="79314" spans="1:12" x14ac:dyDescent="0.25">
      <c r="A79314" s="3" t="str">
        <f t="shared" si="1435"/>
        <v/>
      </c>
      <c r="L79314"/>
    </row>
    <row r="79315" spans="1:12" x14ac:dyDescent="0.25">
      <c r="A79315" s="3" t="str">
        <f t="shared" si="1435"/>
        <v/>
      </c>
      <c r="L79315"/>
    </row>
    <row r="79316" spans="1:12" x14ac:dyDescent="0.25">
      <c r="A79316" s="3" t="str">
        <f t="shared" si="1435"/>
        <v/>
      </c>
      <c r="L79316"/>
    </row>
    <row r="79317" spans="1:12" x14ac:dyDescent="0.25">
      <c r="A79317" s="3" t="str">
        <f t="shared" si="1435"/>
        <v/>
      </c>
      <c r="L79317"/>
    </row>
    <row r="79318" spans="1:12" x14ac:dyDescent="0.25">
      <c r="A79318" s="3" t="str">
        <f t="shared" si="1435"/>
        <v/>
      </c>
      <c r="L79318"/>
    </row>
    <row r="79319" spans="1:12" x14ac:dyDescent="0.25">
      <c r="A79319" s="3" t="str">
        <f t="shared" si="1435"/>
        <v/>
      </c>
      <c r="L79319"/>
    </row>
    <row r="79320" spans="1:12" x14ac:dyDescent="0.25">
      <c r="A79320" s="3" t="str">
        <f t="shared" si="1435"/>
        <v/>
      </c>
      <c r="L79320"/>
    </row>
    <row r="79321" spans="1:12" x14ac:dyDescent="0.25">
      <c r="A79321" s="3" t="str">
        <f t="shared" si="1435"/>
        <v/>
      </c>
      <c r="L79321"/>
    </row>
    <row r="79322" spans="1:12" x14ac:dyDescent="0.25">
      <c r="A79322" s="3" t="str">
        <f t="shared" si="1435"/>
        <v/>
      </c>
      <c r="L79322"/>
    </row>
    <row r="79323" spans="1:12" x14ac:dyDescent="0.25">
      <c r="A79323" s="3" t="str">
        <f t="shared" si="1435"/>
        <v/>
      </c>
      <c r="L79323"/>
    </row>
    <row r="79324" spans="1:12" x14ac:dyDescent="0.25">
      <c r="A79324" s="3" t="str">
        <f t="shared" si="1435"/>
        <v/>
      </c>
      <c r="L79324"/>
    </row>
    <row r="79325" spans="1:12" x14ac:dyDescent="0.25">
      <c r="A79325" s="3" t="str">
        <f t="shared" si="1435"/>
        <v/>
      </c>
      <c r="L79325"/>
    </row>
    <row r="79326" spans="1:12" x14ac:dyDescent="0.25">
      <c r="A79326" s="3" t="str">
        <f t="shared" si="1435"/>
        <v/>
      </c>
      <c r="L79326"/>
    </row>
    <row r="79327" spans="1:12" x14ac:dyDescent="0.25">
      <c r="A79327" s="3" t="str">
        <f t="shared" si="1435"/>
        <v/>
      </c>
      <c r="L79327"/>
    </row>
    <row r="79328" spans="1:12" x14ac:dyDescent="0.25">
      <c r="A79328" s="3" t="str">
        <f t="shared" si="1435"/>
        <v/>
      </c>
      <c r="L79328"/>
    </row>
    <row r="79329" spans="1:12" x14ac:dyDescent="0.25">
      <c r="A79329" s="3" t="str">
        <f t="shared" si="1435"/>
        <v/>
      </c>
      <c r="L79329"/>
    </row>
    <row r="79330" spans="1:12" x14ac:dyDescent="0.25">
      <c r="A79330" s="3" t="str">
        <f t="shared" si="1435"/>
        <v/>
      </c>
      <c r="L79330"/>
    </row>
    <row r="79331" spans="1:12" x14ac:dyDescent="0.25">
      <c r="A79331" s="3" t="str">
        <f t="shared" si="1435"/>
        <v/>
      </c>
      <c r="L79331"/>
    </row>
    <row r="79332" spans="1:12" x14ac:dyDescent="0.25">
      <c r="A79332" s="3" t="str">
        <f t="shared" si="1435"/>
        <v/>
      </c>
      <c r="L79332"/>
    </row>
    <row r="79333" spans="1:12" x14ac:dyDescent="0.25">
      <c r="A79333" s="3" t="str">
        <f t="shared" si="1435"/>
        <v/>
      </c>
      <c r="L79333"/>
    </row>
    <row r="79334" spans="1:12" x14ac:dyDescent="0.25">
      <c r="A79334" s="3" t="str">
        <f t="shared" si="1435"/>
        <v/>
      </c>
      <c r="L79334"/>
    </row>
    <row r="79335" spans="1:12" x14ac:dyDescent="0.25">
      <c r="A79335" s="3" t="str">
        <f t="shared" si="1435"/>
        <v/>
      </c>
      <c r="L79335"/>
    </row>
    <row r="79336" spans="1:12" x14ac:dyDescent="0.25">
      <c r="A79336" s="3" t="str">
        <f t="shared" si="1435"/>
        <v/>
      </c>
      <c r="L79336"/>
    </row>
    <row r="79337" spans="1:12" x14ac:dyDescent="0.25">
      <c r="A79337" s="3" t="str">
        <f t="shared" si="1435"/>
        <v/>
      </c>
      <c r="L79337"/>
    </row>
    <row r="79338" spans="1:12" x14ac:dyDescent="0.25">
      <c r="A79338" s="3" t="str">
        <f t="shared" si="1435"/>
        <v/>
      </c>
      <c r="L79338"/>
    </row>
    <row r="79339" spans="1:12" x14ac:dyDescent="0.25">
      <c r="A79339" s="3" t="str">
        <f t="shared" si="1435"/>
        <v/>
      </c>
      <c r="L79339"/>
    </row>
    <row r="79340" spans="1:12" x14ac:dyDescent="0.25">
      <c r="A79340" s="3" t="str">
        <f t="shared" si="1435"/>
        <v/>
      </c>
      <c r="L79340"/>
    </row>
    <row r="79341" spans="1:12" x14ac:dyDescent="0.25">
      <c r="A79341" s="3" t="str">
        <f t="shared" si="1435"/>
        <v/>
      </c>
      <c r="L79341"/>
    </row>
    <row r="79342" spans="1:12" x14ac:dyDescent="0.25">
      <c r="A79342" s="3" t="str">
        <f t="shared" si="1435"/>
        <v/>
      </c>
      <c r="L79342"/>
    </row>
    <row r="79343" spans="1:12" x14ac:dyDescent="0.25">
      <c r="A79343" s="3" t="str">
        <f t="shared" si="1435"/>
        <v/>
      </c>
      <c r="L79343"/>
    </row>
    <row r="79344" spans="1:12" x14ac:dyDescent="0.25">
      <c r="A79344" s="3" t="str">
        <f t="shared" si="1435"/>
        <v/>
      </c>
      <c r="L79344"/>
    </row>
    <row r="79345" spans="1:12" x14ac:dyDescent="0.25">
      <c r="A79345" s="3" t="str">
        <f t="shared" si="1435"/>
        <v/>
      </c>
      <c r="L79345"/>
    </row>
    <row r="79346" spans="1:12" x14ac:dyDescent="0.25">
      <c r="A79346" s="3" t="str">
        <f t="shared" si="1435"/>
        <v/>
      </c>
      <c r="L79346"/>
    </row>
    <row r="79347" spans="1:12" x14ac:dyDescent="0.25">
      <c r="A79347" s="3" t="str">
        <f t="shared" si="1435"/>
        <v/>
      </c>
      <c r="L79347"/>
    </row>
    <row r="79348" spans="1:12" x14ac:dyDescent="0.25">
      <c r="A79348" s="3" t="str">
        <f t="shared" si="1435"/>
        <v/>
      </c>
      <c r="L79348"/>
    </row>
    <row r="79349" spans="1:12" x14ac:dyDescent="0.25">
      <c r="A79349" s="3" t="str">
        <f t="shared" si="1435"/>
        <v/>
      </c>
      <c r="L79349"/>
    </row>
    <row r="79350" spans="1:12" x14ac:dyDescent="0.25">
      <c r="A79350" s="3" t="str">
        <f t="shared" si="1435"/>
        <v/>
      </c>
      <c r="L79350"/>
    </row>
    <row r="79351" spans="1:12" x14ac:dyDescent="0.25">
      <c r="A79351" s="3" t="str">
        <f t="shared" si="1435"/>
        <v/>
      </c>
      <c r="L79351"/>
    </row>
    <row r="79352" spans="1:12" x14ac:dyDescent="0.25">
      <c r="A79352" s="3" t="str">
        <f t="shared" si="1435"/>
        <v/>
      </c>
      <c r="L79352"/>
    </row>
    <row r="79353" spans="1:12" x14ac:dyDescent="0.25">
      <c r="A79353" s="3" t="str">
        <f t="shared" si="1435"/>
        <v/>
      </c>
      <c r="L79353"/>
    </row>
    <row r="79354" spans="1:12" x14ac:dyDescent="0.25">
      <c r="A79354" s="3" t="str">
        <f t="shared" si="1435"/>
        <v/>
      </c>
      <c r="L79354"/>
    </row>
    <row r="79355" spans="1:12" x14ac:dyDescent="0.25">
      <c r="A79355" s="3" t="str">
        <f t="shared" si="1435"/>
        <v/>
      </c>
      <c r="L79355"/>
    </row>
    <row r="79356" spans="1:12" x14ac:dyDescent="0.25">
      <c r="A79356" s="3" t="str">
        <f t="shared" si="1435"/>
        <v/>
      </c>
      <c r="L79356"/>
    </row>
    <row r="79357" spans="1:12" x14ac:dyDescent="0.25">
      <c r="A79357" s="3" t="str">
        <f t="shared" si="1435"/>
        <v/>
      </c>
      <c r="L79357"/>
    </row>
    <row r="79358" spans="1:12" x14ac:dyDescent="0.25">
      <c r="A79358" s="3" t="str">
        <f t="shared" si="1435"/>
        <v/>
      </c>
      <c r="L79358"/>
    </row>
    <row r="79359" spans="1:12" x14ac:dyDescent="0.25">
      <c r="A79359" s="3" t="str">
        <f t="shared" si="1435"/>
        <v/>
      </c>
      <c r="L79359"/>
    </row>
    <row r="79360" spans="1:12" x14ac:dyDescent="0.25">
      <c r="A79360" s="3" t="str">
        <f t="shared" si="1435"/>
        <v/>
      </c>
      <c r="L79360"/>
    </row>
    <row r="79361" spans="1:12" x14ac:dyDescent="0.25">
      <c r="A79361" s="3" t="str">
        <f t="shared" si="1435"/>
        <v/>
      </c>
      <c r="L79361"/>
    </row>
    <row r="79362" spans="1:12" x14ac:dyDescent="0.25">
      <c r="A79362" s="3" t="str">
        <f t="shared" si="1435"/>
        <v/>
      </c>
      <c r="L79362"/>
    </row>
    <row r="79363" spans="1:12" x14ac:dyDescent="0.25">
      <c r="A79363" s="3" t="str">
        <f t="shared" si="1435"/>
        <v/>
      </c>
      <c r="L79363"/>
    </row>
    <row r="79364" spans="1:12" x14ac:dyDescent="0.25">
      <c r="A79364" s="3" t="str">
        <f t="shared" si="1435"/>
        <v/>
      </c>
      <c r="L79364"/>
    </row>
    <row r="79365" spans="1:12" x14ac:dyDescent="0.25">
      <c r="A79365" s="3" t="str">
        <f t="shared" si="1435"/>
        <v/>
      </c>
      <c r="L79365"/>
    </row>
    <row r="79366" spans="1:12" x14ac:dyDescent="0.25">
      <c r="A79366" s="3" t="str">
        <f t="shared" si="1435"/>
        <v/>
      </c>
      <c r="L79366"/>
    </row>
    <row r="79367" spans="1:12" x14ac:dyDescent="0.25">
      <c r="A79367" s="3" t="str">
        <f t="shared" si="1435"/>
        <v/>
      </c>
      <c r="L79367"/>
    </row>
    <row r="79368" spans="1:12" x14ac:dyDescent="0.25">
      <c r="A79368" s="3" t="str">
        <f t="shared" si="1435"/>
        <v/>
      </c>
      <c r="L79368"/>
    </row>
    <row r="79369" spans="1:12" x14ac:dyDescent="0.25">
      <c r="A79369" s="3" t="str">
        <f t="shared" si="1435"/>
        <v/>
      </c>
      <c r="L79369"/>
    </row>
    <row r="79370" spans="1:12" x14ac:dyDescent="0.25">
      <c r="A79370" s="3" t="str">
        <f t="shared" si="1435"/>
        <v/>
      </c>
      <c r="L79370"/>
    </row>
    <row r="79371" spans="1:12" x14ac:dyDescent="0.25">
      <c r="A79371" s="3" t="str">
        <f t="shared" si="1435"/>
        <v/>
      </c>
      <c r="L79371"/>
    </row>
    <row r="79372" spans="1:12" x14ac:dyDescent="0.25">
      <c r="A79372" s="3" t="str">
        <f t="shared" si="1435"/>
        <v/>
      </c>
      <c r="L79372"/>
    </row>
    <row r="79373" spans="1:12" x14ac:dyDescent="0.25">
      <c r="A79373" s="3" t="str">
        <f t="shared" si="1435"/>
        <v/>
      </c>
      <c r="L79373"/>
    </row>
    <row r="79374" spans="1:12" x14ac:dyDescent="0.25">
      <c r="A79374" s="3" t="str">
        <f t="shared" si="1435"/>
        <v/>
      </c>
      <c r="L79374"/>
    </row>
    <row r="79375" spans="1:12" x14ac:dyDescent="0.25">
      <c r="A79375" s="3" t="str">
        <f t="shared" si="1435"/>
        <v/>
      </c>
      <c r="L79375"/>
    </row>
    <row r="79376" spans="1:12" x14ac:dyDescent="0.25">
      <c r="A79376" s="3" t="str">
        <f t="shared" si="1435"/>
        <v/>
      </c>
      <c r="L79376"/>
    </row>
    <row r="79377" spans="1:12" x14ac:dyDescent="0.25">
      <c r="A79377" s="3" t="str">
        <f t="shared" ref="A79377:A79440" si="1436">IF(B79363="","",CONCATENATE(MONTH(B79363),YEAR(B79363)))</f>
        <v/>
      </c>
      <c r="L79377"/>
    </row>
    <row r="79378" spans="1:12" x14ac:dyDescent="0.25">
      <c r="A79378" s="3" t="str">
        <f t="shared" si="1436"/>
        <v/>
      </c>
      <c r="L79378"/>
    </row>
    <row r="79379" spans="1:12" x14ac:dyDescent="0.25">
      <c r="A79379" s="3" t="str">
        <f t="shared" si="1436"/>
        <v/>
      </c>
      <c r="L79379"/>
    </row>
    <row r="79380" spans="1:12" x14ac:dyDescent="0.25">
      <c r="A79380" s="3" t="str">
        <f t="shared" si="1436"/>
        <v/>
      </c>
      <c r="L79380"/>
    </row>
    <row r="79381" spans="1:12" x14ac:dyDescent="0.25">
      <c r="A79381" s="3" t="str">
        <f t="shared" si="1436"/>
        <v/>
      </c>
      <c r="L79381"/>
    </row>
    <row r="79382" spans="1:12" x14ac:dyDescent="0.25">
      <c r="A79382" s="3" t="str">
        <f t="shared" si="1436"/>
        <v/>
      </c>
      <c r="L79382"/>
    </row>
    <row r="79383" spans="1:12" x14ac:dyDescent="0.25">
      <c r="A79383" s="3" t="str">
        <f t="shared" si="1436"/>
        <v/>
      </c>
      <c r="L79383"/>
    </row>
    <row r="79384" spans="1:12" x14ac:dyDescent="0.25">
      <c r="A79384" s="3" t="str">
        <f t="shared" si="1436"/>
        <v/>
      </c>
      <c r="L79384"/>
    </row>
    <row r="79385" spans="1:12" x14ac:dyDescent="0.25">
      <c r="A79385" s="3" t="str">
        <f t="shared" si="1436"/>
        <v/>
      </c>
      <c r="L79385"/>
    </row>
    <row r="79386" spans="1:12" x14ac:dyDescent="0.25">
      <c r="A79386" s="3" t="str">
        <f t="shared" si="1436"/>
        <v/>
      </c>
      <c r="L79386"/>
    </row>
    <row r="79387" spans="1:12" x14ac:dyDescent="0.25">
      <c r="A79387" s="3" t="str">
        <f t="shared" si="1436"/>
        <v/>
      </c>
      <c r="L79387"/>
    </row>
    <row r="79388" spans="1:12" x14ac:dyDescent="0.25">
      <c r="A79388" s="3" t="str">
        <f t="shared" si="1436"/>
        <v/>
      </c>
      <c r="L79388"/>
    </row>
    <row r="79389" spans="1:12" x14ac:dyDescent="0.25">
      <c r="A79389" s="3" t="str">
        <f t="shared" si="1436"/>
        <v/>
      </c>
      <c r="L79389"/>
    </row>
    <row r="79390" spans="1:12" x14ac:dyDescent="0.25">
      <c r="A79390" s="3" t="str">
        <f t="shared" si="1436"/>
        <v/>
      </c>
      <c r="L79390"/>
    </row>
    <row r="79391" spans="1:12" x14ac:dyDescent="0.25">
      <c r="A79391" s="3" t="str">
        <f t="shared" si="1436"/>
        <v/>
      </c>
      <c r="L79391"/>
    </row>
    <row r="79392" spans="1:12" x14ac:dyDescent="0.25">
      <c r="A79392" s="3" t="str">
        <f t="shared" si="1436"/>
        <v/>
      </c>
      <c r="L79392"/>
    </row>
    <row r="79393" spans="1:12" x14ac:dyDescent="0.25">
      <c r="A79393" s="3" t="str">
        <f t="shared" si="1436"/>
        <v/>
      </c>
      <c r="L79393"/>
    </row>
    <row r="79394" spans="1:12" x14ac:dyDescent="0.25">
      <c r="A79394" s="3" t="str">
        <f t="shared" si="1436"/>
        <v/>
      </c>
      <c r="L79394"/>
    </row>
    <row r="79395" spans="1:12" x14ac:dyDescent="0.25">
      <c r="A79395" s="3" t="str">
        <f t="shared" si="1436"/>
        <v/>
      </c>
      <c r="L79395"/>
    </row>
    <row r="79396" spans="1:12" x14ac:dyDescent="0.25">
      <c r="A79396" s="3" t="str">
        <f t="shared" si="1436"/>
        <v/>
      </c>
      <c r="L79396"/>
    </row>
    <row r="79397" spans="1:12" x14ac:dyDescent="0.25">
      <c r="A79397" s="3" t="str">
        <f t="shared" si="1436"/>
        <v/>
      </c>
      <c r="L79397"/>
    </row>
    <row r="79398" spans="1:12" x14ac:dyDescent="0.25">
      <c r="A79398" s="3" t="str">
        <f t="shared" si="1436"/>
        <v/>
      </c>
      <c r="L79398"/>
    </row>
    <row r="79399" spans="1:12" x14ac:dyDescent="0.25">
      <c r="A79399" s="3" t="str">
        <f t="shared" si="1436"/>
        <v/>
      </c>
      <c r="L79399"/>
    </row>
    <row r="79400" spans="1:12" x14ac:dyDescent="0.25">
      <c r="A79400" s="3" t="str">
        <f t="shared" si="1436"/>
        <v/>
      </c>
      <c r="L79400"/>
    </row>
    <row r="79401" spans="1:12" x14ac:dyDescent="0.25">
      <c r="A79401" s="3" t="str">
        <f t="shared" si="1436"/>
        <v/>
      </c>
      <c r="L79401"/>
    </row>
    <row r="79402" spans="1:12" x14ac:dyDescent="0.25">
      <c r="A79402" s="3" t="str">
        <f t="shared" si="1436"/>
        <v/>
      </c>
      <c r="L79402"/>
    </row>
    <row r="79403" spans="1:12" x14ac:dyDescent="0.25">
      <c r="A79403" s="3" t="str">
        <f t="shared" si="1436"/>
        <v/>
      </c>
      <c r="L79403"/>
    </row>
    <row r="79404" spans="1:12" x14ac:dyDescent="0.25">
      <c r="A79404" s="3" t="str">
        <f t="shared" si="1436"/>
        <v/>
      </c>
      <c r="L79404"/>
    </row>
    <row r="79405" spans="1:12" x14ac:dyDescent="0.25">
      <c r="A79405" s="3" t="str">
        <f t="shared" si="1436"/>
        <v/>
      </c>
      <c r="L79405"/>
    </row>
    <row r="79406" spans="1:12" x14ac:dyDescent="0.25">
      <c r="A79406" s="3" t="str">
        <f t="shared" si="1436"/>
        <v/>
      </c>
      <c r="L79406"/>
    </row>
    <row r="79407" spans="1:12" x14ac:dyDescent="0.25">
      <c r="A79407" s="3" t="str">
        <f t="shared" si="1436"/>
        <v/>
      </c>
      <c r="L79407"/>
    </row>
    <row r="79408" spans="1:12" x14ac:dyDescent="0.25">
      <c r="A79408" s="3" t="str">
        <f t="shared" si="1436"/>
        <v/>
      </c>
      <c r="L79408"/>
    </row>
    <row r="79409" spans="1:12" x14ac:dyDescent="0.25">
      <c r="A79409" s="3" t="str">
        <f t="shared" si="1436"/>
        <v/>
      </c>
      <c r="L79409"/>
    </row>
    <row r="79410" spans="1:12" x14ac:dyDescent="0.25">
      <c r="A79410" s="3" t="str">
        <f t="shared" si="1436"/>
        <v/>
      </c>
      <c r="L79410"/>
    </row>
    <row r="79411" spans="1:12" x14ac:dyDescent="0.25">
      <c r="A79411" s="3" t="str">
        <f t="shared" si="1436"/>
        <v/>
      </c>
      <c r="L79411"/>
    </row>
    <row r="79412" spans="1:12" x14ac:dyDescent="0.25">
      <c r="A79412" s="3" t="str">
        <f t="shared" si="1436"/>
        <v/>
      </c>
      <c r="L79412"/>
    </row>
    <row r="79413" spans="1:12" x14ac:dyDescent="0.25">
      <c r="A79413" s="3" t="str">
        <f t="shared" si="1436"/>
        <v/>
      </c>
      <c r="L79413"/>
    </row>
    <row r="79414" spans="1:12" x14ac:dyDescent="0.25">
      <c r="A79414" s="3" t="str">
        <f t="shared" si="1436"/>
        <v/>
      </c>
      <c r="L79414"/>
    </row>
    <row r="79415" spans="1:12" x14ac:dyDescent="0.25">
      <c r="A79415" s="3" t="str">
        <f t="shared" si="1436"/>
        <v/>
      </c>
      <c r="L79415"/>
    </row>
    <row r="79416" spans="1:12" x14ac:dyDescent="0.25">
      <c r="A79416" s="3" t="str">
        <f t="shared" si="1436"/>
        <v/>
      </c>
      <c r="L79416"/>
    </row>
    <row r="79417" spans="1:12" x14ac:dyDescent="0.25">
      <c r="A79417" s="3" t="str">
        <f t="shared" si="1436"/>
        <v/>
      </c>
      <c r="L79417"/>
    </row>
    <row r="79418" spans="1:12" x14ac:dyDescent="0.25">
      <c r="A79418" s="3" t="str">
        <f t="shared" si="1436"/>
        <v/>
      </c>
      <c r="L79418"/>
    </row>
    <row r="79419" spans="1:12" x14ac:dyDescent="0.25">
      <c r="A79419" s="3" t="str">
        <f t="shared" si="1436"/>
        <v/>
      </c>
      <c r="L79419"/>
    </row>
    <row r="79420" spans="1:12" x14ac:dyDescent="0.25">
      <c r="A79420" s="3" t="str">
        <f t="shared" si="1436"/>
        <v/>
      </c>
      <c r="L79420"/>
    </row>
    <row r="79421" spans="1:12" x14ac:dyDescent="0.25">
      <c r="A79421" s="3" t="str">
        <f t="shared" si="1436"/>
        <v/>
      </c>
      <c r="L79421"/>
    </row>
    <row r="79422" spans="1:12" x14ac:dyDescent="0.25">
      <c r="A79422" s="3" t="str">
        <f t="shared" si="1436"/>
        <v/>
      </c>
      <c r="L79422"/>
    </row>
    <row r="79423" spans="1:12" x14ac:dyDescent="0.25">
      <c r="A79423" s="3" t="str">
        <f t="shared" si="1436"/>
        <v/>
      </c>
      <c r="L79423"/>
    </row>
    <row r="79424" spans="1:12" x14ac:dyDescent="0.25">
      <c r="A79424" s="3" t="str">
        <f t="shared" si="1436"/>
        <v/>
      </c>
      <c r="L79424"/>
    </row>
    <row r="79425" spans="1:12" x14ac:dyDescent="0.25">
      <c r="A79425" s="3" t="str">
        <f t="shared" si="1436"/>
        <v/>
      </c>
      <c r="L79425"/>
    </row>
    <row r="79426" spans="1:12" x14ac:dyDescent="0.25">
      <c r="A79426" s="3" t="str">
        <f t="shared" si="1436"/>
        <v/>
      </c>
      <c r="L79426"/>
    </row>
    <row r="79427" spans="1:12" x14ac:dyDescent="0.25">
      <c r="A79427" s="3" t="str">
        <f t="shared" si="1436"/>
        <v/>
      </c>
      <c r="L79427"/>
    </row>
    <row r="79428" spans="1:12" x14ac:dyDescent="0.25">
      <c r="A79428" s="3" t="str">
        <f t="shared" si="1436"/>
        <v/>
      </c>
      <c r="L79428"/>
    </row>
    <row r="79429" spans="1:12" x14ac:dyDescent="0.25">
      <c r="A79429" s="3" t="str">
        <f t="shared" si="1436"/>
        <v/>
      </c>
      <c r="L79429"/>
    </row>
    <row r="79430" spans="1:12" x14ac:dyDescent="0.25">
      <c r="A79430" s="3" t="str">
        <f t="shared" si="1436"/>
        <v/>
      </c>
      <c r="L79430"/>
    </row>
    <row r="79431" spans="1:12" x14ac:dyDescent="0.25">
      <c r="A79431" s="3" t="str">
        <f t="shared" si="1436"/>
        <v/>
      </c>
      <c r="L79431"/>
    </row>
    <row r="79432" spans="1:12" x14ac:dyDescent="0.25">
      <c r="A79432" s="3" t="str">
        <f t="shared" si="1436"/>
        <v/>
      </c>
      <c r="L79432"/>
    </row>
    <row r="79433" spans="1:12" x14ac:dyDescent="0.25">
      <c r="A79433" s="3" t="str">
        <f t="shared" si="1436"/>
        <v/>
      </c>
      <c r="L79433"/>
    </row>
    <row r="79434" spans="1:12" x14ac:dyDescent="0.25">
      <c r="A79434" s="3" t="str">
        <f t="shared" si="1436"/>
        <v/>
      </c>
      <c r="L79434"/>
    </row>
    <row r="79435" spans="1:12" x14ac:dyDescent="0.25">
      <c r="A79435" s="3" t="str">
        <f t="shared" si="1436"/>
        <v/>
      </c>
      <c r="L79435"/>
    </row>
    <row r="79436" spans="1:12" x14ac:dyDescent="0.25">
      <c r="A79436" s="3" t="str">
        <f t="shared" si="1436"/>
        <v/>
      </c>
      <c r="L79436"/>
    </row>
    <row r="79437" spans="1:12" x14ac:dyDescent="0.25">
      <c r="A79437" s="3" t="str">
        <f t="shared" si="1436"/>
        <v/>
      </c>
      <c r="L79437"/>
    </row>
    <row r="79438" spans="1:12" x14ac:dyDescent="0.25">
      <c r="A79438" s="3" t="str">
        <f t="shared" si="1436"/>
        <v/>
      </c>
      <c r="L79438"/>
    </row>
    <row r="79439" spans="1:12" x14ac:dyDescent="0.25">
      <c r="A79439" s="3" t="str">
        <f t="shared" si="1436"/>
        <v/>
      </c>
      <c r="L79439"/>
    </row>
    <row r="79440" spans="1:12" x14ac:dyDescent="0.25">
      <c r="A79440" s="3" t="str">
        <f t="shared" si="1436"/>
        <v/>
      </c>
      <c r="L79440"/>
    </row>
    <row r="79441" spans="1:12" x14ac:dyDescent="0.25">
      <c r="A79441" s="3" t="str">
        <f t="shared" ref="A79441:A79504" si="1437">IF(B79427="","",CONCATENATE(MONTH(B79427),YEAR(B79427)))</f>
        <v/>
      </c>
      <c r="L79441"/>
    </row>
    <row r="79442" spans="1:12" x14ac:dyDescent="0.25">
      <c r="A79442" s="3" t="str">
        <f t="shared" si="1437"/>
        <v/>
      </c>
      <c r="L79442"/>
    </row>
    <row r="79443" spans="1:12" x14ac:dyDescent="0.25">
      <c r="A79443" s="3" t="str">
        <f t="shared" si="1437"/>
        <v/>
      </c>
      <c r="L79443"/>
    </row>
    <row r="79444" spans="1:12" x14ac:dyDescent="0.25">
      <c r="A79444" s="3" t="str">
        <f t="shared" si="1437"/>
        <v/>
      </c>
      <c r="L79444"/>
    </row>
    <row r="79445" spans="1:12" x14ac:dyDescent="0.25">
      <c r="A79445" s="3" t="str">
        <f t="shared" si="1437"/>
        <v/>
      </c>
      <c r="L79445"/>
    </row>
    <row r="79446" spans="1:12" x14ac:dyDescent="0.25">
      <c r="A79446" s="3" t="str">
        <f t="shared" si="1437"/>
        <v/>
      </c>
      <c r="L79446"/>
    </row>
    <row r="79447" spans="1:12" x14ac:dyDescent="0.25">
      <c r="A79447" s="3" t="str">
        <f t="shared" si="1437"/>
        <v/>
      </c>
      <c r="L79447"/>
    </row>
    <row r="79448" spans="1:12" x14ac:dyDescent="0.25">
      <c r="A79448" s="3" t="str">
        <f t="shared" si="1437"/>
        <v/>
      </c>
      <c r="L79448"/>
    </row>
    <row r="79449" spans="1:12" x14ac:dyDescent="0.25">
      <c r="A79449" s="3" t="str">
        <f t="shared" si="1437"/>
        <v/>
      </c>
      <c r="L79449"/>
    </row>
    <row r="79450" spans="1:12" x14ac:dyDescent="0.25">
      <c r="A79450" s="3" t="str">
        <f t="shared" si="1437"/>
        <v/>
      </c>
      <c r="L79450"/>
    </row>
    <row r="79451" spans="1:12" x14ac:dyDescent="0.25">
      <c r="A79451" s="3" t="str">
        <f t="shared" si="1437"/>
        <v/>
      </c>
      <c r="L79451"/>
    </row>
    <row r="79452" spans="1:12" x14ac:dyDescent="0.25">
      <c r="A79452" s="3" t="str">
        <f t="shared" si="1437"/>
        <v/>
      </c>
      <c r="L79452"/>
    </row>
    <row r="79453" spans="1:12" x14ac:dyDescent="0.25">
      <c r="A79453" s="3" t="str">
        <f t="shared" si="1437"/>
        <v/>
      </c>
      <c r="L79453"/>
    </row>
    <row r="79454" spans="1:12" x14ac:dyDescent="0.25">
      <c r="A79454" s="3" t="str">
        <f t="shared" si="1437"/>
        <v/>
      </c>
      <c r="L79454"/>
    </row>
    <row r="79455" spans="1:12" x14ac:dyDescent="0.25">
      <c r="A79455" s="3" t="str">
        <f t="shared" si="1437"/>
        <v/>
      </c>
      <c r="L79455"/>
    </row>
    <row r="79456" spans="1:12" x14ac:dyDescent="0.25">
      <c r="A79456" s="3" t="str">
        <f t="shared" si="1437"/>
        <v/>
      </c>
      <c r="L79456"/>
    </row>
    <row r="79457" spans="1:12" x14ac:dyDescent="0.25">
      <c r="A79457" s="3" t="str">
        <f t="shared" si="1437"/>
        <v/>
      </c>
      <c r="L79457"/>
    </row>
    <row r="79458" spans="1:12" x14ac:dyDescent="0.25">
      <c r="A79458" s="3" t="str">
        <f t="shared" si="1437"/>
        <v/>
      </c>
      <c r="L79458"/>
    </row>
    <row r="79459" spans="1:12" x14ac:dyDescent="0.25">
      <c r="A79459" s="3" t="str">
        <f t="shared" si="1437"/>
        <v/>
      </c>
      <c r="L79459"/>
    </row>
    <row r="79460" spans="1:12" x14ac:dyDescent="0.25">
      <c r="A79460" s="3" t="str">
        <f t="shared" si="1437"/>
        <v/>
      </c>
      <c r="L79460"/>
    </row>
    <row r="79461" spans="1:12" x14ac:dyDescent="0.25">
      <c r="A79461" s="3" t="str">
        <f t="shared" si="1437"/>
        <v/>
      </c>
      <c r="L79461"/>
    </row>
    <row r="79462" spans="1:12" x14ac:dyDescent="0.25">
      <c r="A79462" s="3" t="str">
        <f t="shared" si="1437"/>
        <v/>
      </c>
      <c r="L79462"/>
    </row>
    <row r="79463" spans="1:12" x14ac:dyDescent="0.25">
      <c r="A79463" s="3" t="str">
        <f t="shared" si="1437"/>
        <v/>
      </c>
      <c r="L79463"/>
    </row>
    <row r="79464" spans="1:12" x14ac:dyDescent="0.25">
      <c r="A79464" s="3" t="str">
        <f t="shared" si="1437"/>
        <v/>
      </c>
      <c r="L79464"/>
    </row>
    <row r="79465" spans="1:12" x14ac:dyDescent="0.25">
      <c r="A79465" s="3" t="str">
        <f t="shared" si="1437"/>
        <v/>
      </c>
      <c r="L79465"/>
    </row>
    <row r="79466" spans="1:12" x14ac:dyDescent="0.25">
      <c r="A79466" s="3" t="str">
        <f t="shared" si="1437"/>
        <v/>
      </c>
      <c r="L79466"/>
    </row>
    <row r="79467" spans="1:12" x14ac:dyDescent="0.25">
      <c r="A79467" s="3" t="str">
        <f t="shared" si="1437"/>
        <v/>
      </c>
      <c r="L79467"/>
    </row>
    <row r="79468" spans="1:12" x14ac:dyDescent="0.25">
      <c r="A79468" s="3" t="str">
        <f t="shared" si="1437"/>
        <v/>
      </c>
      <c r="L79468"/>
    </row>
    <row r="79469" spans="1:12" x14ac:dyDescent="0.25">
      <c r="A79469" s="3" t="str">
        <f t="shared" si="1437"/>
        <v/>
      </c>
      <c r="L79469"/>
    </row>
    <row r="79470" spans="1:12" x14ac:dyDescent="0.25">
      <c r="A79470" s="3" t="str">
        <f t="shared" si="1437"/>
        <v/>
      </c>
      <c r="L79470"/>
    </row>
    <row r="79471" spans="1:12" x14ac:dyDescent="0.25">
      <c r="A79471" s="3" t="str">
        <f t="shared" si="1437"/>
        <v/>
      </c>
      <c r="L79471"/>
    </row>
    <row r="79472" spans="1:12" x14ac:dyDescent="0.25">
      <c r="A79472" s="3" t="str">
        <f t="shared" si="1437"/>
        <v/>
      </c>
      <c r="L79472"/>
    </row>
    <row r="79473" spans="1:12" x14ac:dyDescent="0.25">
      <c r="A79473" s="3" t="str">
        <f t="shared" si="1437"/>
        <v/>
      </c>
      <c r="L79473"/>
    </row>
    <row r="79474" spans="1:12" x14ac:dyDescent="0.25">
      <c r="A79474" s="3" t="str">
        <f t="shared" si="1437"/>
        <v/>
      </c>
      <c r="L79474"/>
    </row>
    <row r="79475" spans="1:12" x14ac:dyDescent="0.25">
      <c r="A79475" s="3" t="str">
        <f t="shared" si="1437"/>
        <v/>
      </c>
      <c r="L79475"/>
    </row>
    <row r="79476" spans="1:12" x14ac:dyDescent="0.25">
      <c r="A79476" s="3" t="str">
        <f t="shared" si="1437"/>
        <v/>
      </c>
      <c r="L79476"/>
    </row>
    <row r="79477" spans="1:12" x14ac:dyDescent="0.25">
      <c r="A79477" s="3" t="str">
        <f t="shared" si="1437"/>
        <v/>
      </c>
      <c r="L79477"/>
    </row>
    <row r="79478" spans="1:12" x14ac:dyDescent="0.25">
      <c r="A79478" s="3" t="str">
        <f t="shared" si="1437"/>
        <v/>
      </c>
      <c r="L79478"/>
    </row>
    <row r="79479" spans="1:12" x14ac:dyDescent="0.25">
      <c r="A79479" s="3" t="str">
        <f t="shared" si="1437"/>
        <v/>
      </c>
      <c r="L79479"/>
    </row>
    <row r="79480" spans="1:12" x14ac:dyDescent="0.25">
      <c r="A79480" s="3" t="str">
        <f t="shared" si="1437"/>
        <v/>
      </c>
      <c r="L79480"/>
    </row>
    <row r="79481" spans="1:12" x14ac:dyDescent="0.25">
      <c r="A79481" s="3" t="str">
        <f t="shared" si="1437"/>
        <v/>
      </c>
      <c r="L79481"/>
    </row>
    <row r="79482" spans="1:12" x14ac:dyDescent="0.25">
      <c r="A79482" s="3" t="str">
        <f t="shared" si="1437"/>
        <v/>
      </c>
      <c r="L79482"/>
    </row>
    <row r="79483" spans="1:12" x14ac:dyDescent="0.25">
      <c r="A79483" s="3" t="str">
        <f t="shared" si="1437"/>
        <v/>
      </c>
      <c r="L79483"/>
    </row>
    <row r="79484" spans="1:12" x14ac:dyDescent="0.25">
      <c r="A79484" s="3" t="str">
        <f t="shared" si="1437"/>
        <v/>
      </c>
      <c r="L79484"/>
    </row>
    <row r="79485" spans="1:12" x14ac:dyDescent="0.25">
      <c r="A79485" s="3" t="str">
        <f t="shared" si="1437"/>
        <v/>
      </c>
      <c r="L79485"/>
    </row>
    <row r="79486" spans="1:12" x14ac:dyDescent="0.25">
      <c r="A79486" s="3" t="str">
        <f t="shared" si="1437"/>
        <v/>
      </c>
      <c r="L79486"/>
    </row>
    <row r="79487" spans="1:12" x14ac:dyDescent="0.25">
      <c r="A79487" s="3" t="str">
        <f t="shared" si="1437"/>
        <v/>
      </c>
      <c r="L79487"/>
    </row>
    <row r="79488" spans="1:12" x14ac:dyDescent="0.25">
      <c r="A79488" s="3" t="str">
        <f t="shared" si="1437"/>
        <v/>
      </c>
      <c r="L79488"/>
    </row>
    <row r="79489" spans="1:12" x14ac:dyDescent="0.25">
      <c r="A79489" s="3" t="str">
        <f t="shared" si="1437"/>
        <v/>
      </c>
      <c r="L79489"/>
    </row>
    <row r="79490" spans="1:12" x14ac:dyDescent="0.25">
      <c r="A79490" s="3" t="str">
        <f t="shared" si="1437"/>
        <v/>
      </c>
      <c r="L79490"/>
    </row>
    <row r="79491" spans="1:12" x14ac:dyDescent="0.25">
      <c r="A79491" s="3" t="str">
        <f t="shared" si="1437"/>
        <v/>
      </c>
      <c r="L79491"/>
    </row>
    <row r="79492" spans="1:12" x14ac:dyDescent="0.25">
      <c r="A79492" s="3" t="str">
        <f t="shared" si="1437"/>
        <v/>
      </c>
      <c r="L79492"/>
    </row>
    <row r="79493" spans="1:12" x14ac:dyDescent="0.25">
      <c r="A79493" s="3" t="str">
        <f t="shared" si="1437"/>
        <v/>
      </c>
      <c r="L79493"/>
    </row>
    <row r="79494" spans="1:12" x14ac:dyDescent="0.25">
      <c r="A79494" s="3" t="str">
        <f t="shared" si="1437"/>
        <v/>
      </c>
      <c r="L79494"/>
    </row>
    <row r="79495" spans="1:12" x14ac:dyDescent="0.25">
      <c r="A79495" s="3" t="str">
        <f t="shared" si="1437"/>
        <v/>
      </c>
      <c r="L79495"/>
    </row>
    <row r="79496" spans="1:12" x14ac:dyDescent="0.25">
      <c r="A79496" s="3" t="str">
        <f t="shared" si="1437"/>
        <v/>
      </c>
      <c r="L79496"/>
    </row>
    <row r="79497" spans="1:12" x14ac:dyDescent="0.25">
      <c r="A79497" s="3" t="str">
        <f t="shared" si="1437"/>
        <v/>
      </c>
      <c r="L79497"/>
    </row>
    <row r="79498" spans="1:12" x14ac:dyDescent="0.25">
      <c r="A79498" s="3" t="str">
        <f t="shared" si="1437"/>
        <v/>
      </c>
      <c r="L79498"/>
    </row>
    <row r="79499" spans="1:12" x14ac:dyDescent="0.25">
      <c r="A79499" s="3" t="str">
        <f t="shared" si="1437"/>
        <v/>
      </c>
      <c r="L79499"/>
    </row>
    <row r="79500" spans="1:12" x14ac:dyDescent="0.25">
      <c r="A79500" s="3" t="str">
        <f t="shared" si="1437"/>
        <v/>
      </c>
      <c r="L79500"/>
    </row>
    <row r="79501" spans="1:12" x14ac:dyDescent="0.25">
      <c r="A79501" s="3" t="str">
        <f t="shared" si="1437"/>
        <v/>
      </c>
      <c r="L79501"/>
    </row>
    <row r="79502" spans="1:12" x14ac:dyDescent="0.25">
      <c r="A79502" s="3" t="str">
        <f t="shared" si="1437"/>
        <v/>
      </c>
      <c r="L79502"/>
    </row>
    <row r="79503" spans="1:12" x14ac:dyDescent="0.25">
      <c r="A79503" s="3" t="str">
        <f t="shared" si="1437"/>
        <v/>
      </c>
      <c r="L79503"/>
    </row>
    <row r="79504" spans="1:12" x14ac:dyDescent="0.25">
      <c r="A79504" s="3" t="str">
        <f t="shared" si="1437"/>
        <v/>
      </c>
      <c r="L79504"/>
    </row>
    <row r="79505" spans="1:12" x14ac:dyDescent="0.25">
      <c r="A79505" s="3" t="str">
        <f t="shared" ref="A79505:A79568" si="1438">IF(B79491="","",CONCATENATE(MONTH(B79491),YEAR(B79491)))</f>
        <v/>
      </c>
      <c r="L79505"/>
    </row>
    <row r="79506" spans="1:12" x14ac:dyDescent="0.25">
      <c r="A79506" s="3" t="str">
        <f t="shared" si="1438"/>
        <v/>
      </c>
      <c r="L79506"/>
    </row>
    <row r="79507" spans="1:12" x14ac:dyDescent="0.25">
      <c r="A79507" s="3" t="str">
        <f t="shared" si="1438"/>
        <v/>
      </c>
      <c r="L79507"/>
    </row>
    <row r="79508" spans="1:12" x14ac:dyDescent="0.25">
      <c r="A79508" s="3" t="str">
        <f t="shared" si="1438"/>
        <v/>
      </c>
      <c r="L79508"/>
    </row>
    <row r="79509" spans="1:12" x14ac:dyDescent="0.25">
      <c r="A79509" s="3" t="str">
        <f t="shared" si="1438"/>
        <v/>
      </c>
      <c r="L79509"/>
    </row>
    <row r="79510" spans="1:12" x14ac:dyDescent="0.25">
      <c r="A79510" s="3" t="str">
        <f t="shared" si="1438"/>
        <v/>
      </c>
      <c r="L79510"/>
    </row>
    <row r="79511" spans="1:12" x14ac:dyDescent="0.25">
      <c r="A79511" s="3" t="str">
        <f t="shared" si="1438"/>
        <v/>
      </c>
      <c r="L79511"/>
    </row>
    <row r="79512" spans="1:12" x14ac:dyDescent="0.25">
      <c r="A79512" s="3" t="str">
        <f t="shared" si="1438"/>
        <v/>
      </c>
      <c r="L79512"/>
    </row>
    <row r="79513" spans="1:12" x14ac:dyDescent="0.25">
      <c r="A79513" s="3" t="str">
        <f t="shared" si="1438"/>
        <v/>
      </c>
      <c r="L79513"/>
    </row>
    <row r="79514" spans="1:12" x14ac:dyDescent="0.25">
      <c r="A79514" s="3" t="str">
        <f t="shared" si="1438"/>
        <v/>
      </c>
      <c r="L79514"/>
    </row>
    <row r="79515" spans="1:12" x14ac:dyDescent="0.25">
      <c r="A79515" s="3" t="str">
        <f t="shared" si="1438"/>
        <v/>
      </c>
      <c r="L79515"/>
    </row>
    <row r="79516" spans="1:12" x14ac:dyDescent="0.25">
      <c r="A79516" s="3" t="str">
        <f t="shared" si="1438"/>
        <v/>
      </c>
      <c r="L79516"/>
    </row>
    <row r="79517" spans="1:12" x14ac:dyDescent="0.25">
      <c r="A79517" s="3" t="str">
        <f t="shared" si="1438"/>
        <v/>
      </c>
      <c r="L79517"/>
    </row>
    <row r="79518" spans="1:12" x14ac:dyDescent="0.25">
      <c r="A79518" s="3" t="str">
        <f t="shared" si="1438"/>
        <v/>
      </c>
      <c r="L79518"/>
    </row>
    <row r="79519" spans="1:12" x14ac:dyDescent="0.25">
      <c r="A79519" s="3" t="str">
        <f t="shared" si="1438"/>
        <v/>
      </c>
      <c r="L79519"/>
    </row>
    <row r="79520" spans="1:12" x14ac:dyDescent="0.25">
      <c r="A79520" s="3" t="str">
        <f t="shared" si="1438"/>
        <v/>
      </c>
      <c r="L79520"/>
    </row>
    <row r="79521" spans="1:12" x14ac:dyDescent="0.25">
      <c r="A79521" s="3" t="str">
        <f t="shared" si="1438"/>
        <v/>
      </c>
      <c r="L79521"/>
    </row>
    <row r="79522" spans="1:12" x14ac:dyDescent="0.25">
      <c r="A79522" s="3" t="str">
        <f t="shared" si="1438"/>
        <v/>
      </c>
      <c r="L79522"/>
    </row>
    <row r="79523" spans="1:12" x14ac:dyDescent="0.25">
      <c r="A79523" s="3" t="str">
        <f t="shared" si="1438"/>
        <v/>
      </c>
      <c r="L79523"/>
    </row>
    <row r="79524" spans="1:12" x14ac:dyDescent="0.25">
      <c r="A79524" s="3" t="str">
        <f t="shared" si="1438"/>
        <v/>
      </c>
      <c r="L79524"/>
    </row>
    <row r="79525" spans="1:12" x14ac:dyDescent="0.25">
      <c r="A79525" s="3" t="str">
        <f t="shared" si="1438"/>
        <v/>
      </c>
      <c r="L79525"/>
    </row>
    <row r="79526" spans="1:12" x14ac:dyDescent="0.25">
      <c r="A79526" s="3" t="str">
        <f t="shared" si="1438"/>
        <v/>
      </c>
      <c r="L79526"/>
    </row>
    <row r="79527" spans="1:12" x14ac:dyDescent="0.25">
      <c r="A79527" s="3" t="str">
        <f t="shared" si="1438"/>
        <v/>
      </c>
      <c r="L79527"/>
    </row>
    <row r="79528" spans="1:12" x14ac:dyDescent="0.25">
      <c r="A79528" s="3" t="str">
        <f t="shared" si="1438"/>
        <v/>
      </c>
      <c r="L79528"/>
    </row>
    <row r="79529" spans="1:12" x14ac:dyDescent="0.25">
      <c r="A79529" s="3" t="str">
        <f t="shared" si="1438"/>
        <v/>
      </c>
      <c r="L79529"/>
    </row>
    <row r="79530" spans="1:12" x14ac:dyDescent="0.25">
      <c r="A79530" s="3" t="str">
        <f t="shared" si="1438"/>
        <v/>
      </c>
      <c r="L79530"/>
    </row>
    <row r="79531" spans="1:12" x14ac:dyDescent="0.25">
      <c r="A79531" s="3" t="str">
        <f t="shared" si="1438"/>
        <v/>
      </c>
      <c r="L79531"/>
    </row>
    <row r="79532" spans="1:12" x14ac:dyDescent="0.25">
      <c r="A79532" s="3" t="str">
        <f t="shared" si="1438"/>
        <v/>
      </c>
      <c r="L79532"/>
    </row>
    <row r="79533" spans="1:12" x14ac:dyDescent="0.25">
      <c r="A79533" s="3" t="str">
        <f t="shared" si="1438"/>
        <v/>
      </c>
      <c r="L79533"/>
    </row>
    <row r="79534" spans="1:12" x14ac:dyDescent="0.25">
      <c r="A79534" s="3" t="str">
        <f t="shared" si="1438"/>
        <v/>
      </c>
      <c r="L79534"/>
    </row>
    <row r="79535" spans="1:12" x14ac:dyDescent="0.25">
      <c r="A79535" s="3" t="str">
        <f t="shared" si="1438"/>
        <v/>
      </c>
      <c r="L79535"/>
    </row>
    <row r="79536" spans="1:12" x14ac:dyDescent="0.25">
      <c r="A79536" s="3" t="str">
        <f t="shared" si="1438"/>
        <v/>
      </c>
      <c r="L79536"/>
    </row>
    <row r="79537" spans="1:12" x14ac:dyDescent="0.25">
      <c r="A79537" s="3" t="str">
        <f t="shared" si="1438"/>
        <v/>
      </c>
      <c r="L79537"/>
    </row>
    <row r="79538" spans="1:12" x14ac:dyDescent="0.25">
      <c r="A79538" s="3" t="str">
        <f t="shared" si="1438"/>
        <v/>
      </c>
      <c r="L79538"/>
    </row>
    <row r="79539" spans="1:12" x14ac:dyDescent="0.25">
      <c r="A79539" s="3" t="str">
        <f t="shared" si="1438"/>
        <v/>
      </c>
      <c r="L79539"/>
    </row>
    <row r="79540" spans="1:12" x14ac:dyDescent="0.25">
      <c r="A79540" s="3" t="str">
        <f t="shared" si="1438"/>
        <v/>
      </c>
      <c r="L79540"/>
    </row>
    <row r="79541" spans="1:12" x14ac:dyDescent="0.25">
      <c r="A79541" s="3" t="str">
        <f t="shared" si="1438"/>
        <v/>
      </c>
      <c r="L79541"/>
    </row>
    <row r="79542" spans="1:12" x14ac:dyDescent="0.25">
      <c r="A79542" s="3" t="str">
        <f t="shared" si="1438"/>
        <v/>
      </c>
      <c r="L79542"/>
    </row>
    <row r="79543" spans="1:12" x14ac:dyDescent="0.25">
      <c r="A79543" s="3" t="str">
        <f t="shared" si="1438"/>
        <v/>
      </c>
      <c r="L79543"/>
    </row>
    <row r="79544" spans="1:12" x14ac:dyDescent="0.25">
      <c r="A79544" s="3" t="str">
        <f t="shared" si="1438"/>
        <v/>
      </c>
      <c r="L79544"/>
    </row>
    <row r="79545" spans="1:12" x14ac:dyDescent="0.25">
      <c r="A79545" s="3" t="str">
        <f t="shared" si="1438"/>
        <v/>
      </c>
      <c r="L79545"/>
    </row>
    <row r="79546" spans="1:12" x14ac:dyDescent="0.25">
      <c r="A79546" s="3" t="str">
        <f t="shared" si="1438"/>
        <v/>
      </c>
      <c r="L79546"/>
    </row>
    <row r="79547" spans="1:12" x14ac:dyDescent="0.25">
      <c r="A79547" s="3" t="str">
        <f t="shared" si="1438"/>
        <v/>
      </c>
      <c r="L79547"/>
    </row>
    <row r="79548" spans="1:12" x14ac:dyDescent="0.25">
      <c r="A79548" s="3" t="str">
        <f t="shared" si="1438"/>
        <v/>
      </c>
      <c r="L79548"/>
    </row>
    <row r="79549" spans="1:12" x14ac:dyDescent="0.25">
      <c r="A79549" s="3" t="str">
        <f t="shared" si="1438"/>
        <v/>
      </c>
      <c r="L79549"/>
    </row>
    <row r="79550" spans="1:12" x14ac:dyDescent="0.25">
      <c r="A79550" s="3" t="str">
        <f t="shared" si="1438"/>
        <v/>
      </c>
      <c r="L79550"/>
    </row>
    <row r="79551" spans="1:12" x14ac:dyDescent="0.25">
      <c r="A79551" s="3" t="str">
        <f t="shared" si="1438"/>
        <v/>
      </c>
      <c r="L79551"/>
    </row>
    <row r="79552" spans="1:12" x14ac:dyDescent="0.25">
      <c r="A79552" s="3" t="str">
        <f t="shared" si="1438"/>
        <v/>
      </c>
      <c r="L79552"/>
    </row>
    <row r="79553" spans="1:12" x14ac:dyDescent="0.25">
      <c r="A79553" s="3" t="str">
        <f t="shared" si="1438"/>
        <v/>
      </c>
      <c r="L79553"/>
    </row>
    <row r="79554" spans="1:12" x14ac:dyDescent="0.25">
      <c r="A79554" s="3" t="str">
        <f t="shared" si="1438"/>
        <v/>
      </c>
      <c r="L79554"/>
    </row>
    <row r="79555" spans="1:12" x14ac:dyDescent="0.25">
      <c r="A79555" s="3" t="str">
        <f t="shared" si="1438"/>
        <v/>
      </c>
      <c r="L79555"/>
    </row>
    <row r="79556" spans="1:12" x14ac:dyDescent="0.25">
      <c r="A79556" s="3" t="str">
        <f t="shared" si="1438"/>
        <v/>
      </c>
      <c r="L79556"/>
    </row>
    <row r="79557" spans="1:12" x14ac:dyDescent="0.25">
      <c r="A79557" s="3" t="str">
        <f t="shared" si="1438"/>
        <v/>
      </c>
      <c r="L79557"/>
    </row>
    <row r="79558" spans="1:12" x14ac:dyDescent="0.25">
      <c r="A79558" s="3" t="str">
        <f t="shared" si="1438"/>
        <v/>
      </c>
      <c r="L79558"/>
    </row>
    <row r="79559" spans="1:12" x14ac:dyDescent="0.25">
      <c r="A79559" s="3" t="str">
        <f t="shared" si="1438"/>
        <v/>
      </c>
      <c r="L79559"/>
    </row>
    <row r="79560" spans="1:12" x14ac:dyDescent="0.25">
      <c r="A79560" s="3" t="str">
        <f t="shared" si="1438"/>
        <v/>
      </c>
      <c r="L79560"/>
    </row>
    <row r="79561" spans="1:12" x14ac:dyDescent="0.25">
      <c r="A79561" s="3" t="str">
        <f t="shared" si="1438"/>
        <v/>
      </c>
      <c r="L79561"/>
    </row>
    <row r="79562" spans="1:12" x14ac:dyDescent="0.25">
      <c r="A79562" s="3" t="str">
        <f t="shared" si="1438"/>
        <v/>
      </c>
      <c r="L79562"/>
    </row>
    <row r="79563" spans="1:12" x14ac:dyDescent="0.25">
      <c r="A79563" s="3" t="str">
        <f t="shared" si="1438"/>
        <v/>
      </c>
      <c r="L79563"/>
    </row>
    <row r="79564" spans="1:12" x14ac:dyDescent="0.25">
      <c r="A79564" s="3" t="str">
        <f t="shared" si="1438"/>
        <v/>
      </c>
      <c r="L79564"/>
    </row>
    <row r="79565" spans="1:12" x14ac:dyDescent="0.25">
      <c r="A79565" s="3" t="str">
        <f t="shared" si="1438"/>
        <v/>
      </c>
      <c r="L79565"/>
    </row>
    <row r="79566" spans="1:12" x14ac:dyDescent="0.25">
      <c r="A79566" s="3" t="str">
        <f t="shared" si="1438"/>
        <v/>
      </c>
      <c r="L79566"/>
    </row>
    <row r="79567" spans="1:12" x14ac:dyDescent="0.25">
      <c r="A79567" s="3" t="str">
        <f t="shared" si="1438"/>
        <v/>
      </c>
      <c r="L79567"/>
    </row>
    <row r="79568" spans="1:12" x14ac:dyDescent="0.25">
      <c r="A79568" s="3" t="str">
        <f t="shared" si="1438"/>
        <v/>
      </c>
      <c r="L79568"/>
    </row>
    <row r="79569" spans="1:12" x14ac:dyDescent="0.25">
      <c r="A79569" s="3" t="str">
        <f t="shared" ref="A79569:A79632" si="1439">IF(B79555="","",CONCATENATE(MONTH(B79555),YEAR(B79555)))</f>
        <v/>
      </c>
      <c r="L79569"/>
    </row>
    <row r="79570" spans="1:12" x14ac:dyDescent="0.25">
      <c r="A79570" s="3" t="str">
        <f t="shared" si="1439"/>
        <v/>
      </c>
      <c r="L79570"/>
    </row>
    <row r="79571" spans="1:12" x14ac:dyDescent="0.25">
      <c r="A79571" s="3" t="str">
        <f t="shared" si="1439"/>
        <v/>
      </c>
      <c r="L79571"/>
    </row>
    <row r="79572" spans="1:12" x14ac:dyDescent="0.25">
      <c r="A79572" s="3" t="str">
        <f t="shared" si="1439"/>
        <v/>
      </c>
      <c r="L79572"/>
    </row>
    <row r="79573" spans="1:12" x14ac:dyDescent="0.25">
      <c r="A79573" s="3" t="str">
        <f t="shared" si="1439"/>
        <v/>
      </c>
      <c r="L79573"/>
    </row>
    <row r="79574" spans="1:12" x14ac:dyDescent="0.25">
      <c r="A79574" s="3" t="str">
        <f t="shared" si="1439"/>
        <v/>
      </c>
      <c r="L79574"/>
    </row>
    <row r="79575" spans="1:12" x14ac:dyDescent="0.25">
      <c r="A79575" s="3" t="str">
        <f t="shared" si="1439"/>
        <v/>
      </c>
      <c r="L79575"/>
    </row>
    <row r="79576" spans="1:12" x14ac:dyDescent="0.25">
      <c r="A79576" s="3" t="str">
        <f t="shared" si="1439"/>
        <v/>
      </c>
      <c r="L79576"/>
    </row>
    <row r="79577" spans="1:12" x14ac:dyDescent="0.25">
      <c r="A79577" s="3" t="str">
        <f t="shared" si="1439"/>
        <v/>
      </c>
      <c r="L79577"/>
    </row>
    <row r="79578" spans="1:12" x14ac:dyDescent="0.25">
      <c r="A79578" s="3" t="str">
        <f t="shared" si="1439"/>
        <v/>
      </c>
      <c r="L79578"/>
    </row>
    <row r="79579" spans="1:12" x14ac:dyDescent="0.25">
      <c r="A79579" s="3" t="str">
        <f t="shared" si="1439"/>
        <v/>
      </c>
      <c r="L79579"/>
    </row>
    <row r="79580" spans="1:12" x14ac:dyDescent="0.25">
      <c r="A79580" s="3" t="str">
        <f t="shared" si="1439"/>
        <v/>
      </c>
      <c r="L79580"/>
    </row>
    <row r="79581" spans="1:12" x14ac:dyDescent="0.25">
      <c r="A79581" s="3" t="str">
        <f t="shared" si="1439"/>
        <v/>
      </c>
      <c r="L79581"/>
    </row>
    <row r="79582" spans="1:12" x14ac:dyDescent="0.25">
      <c r="A79582" s="3" t="str">
        <f t="shared" si="1439"/>
        <v/>
      </c>
      <c r="L79582"/>
    </row>
    <row r="79583" spans="1:12" x14ac:dyDescent="0.25">
      <c r="A79583" s="3" t="str">
        <f t="shared" si="1439"/>
        <v/>
      </c>
      <c r="L79583"/>
    </row>
    <row r="79584" spans="1:12" x14ac:dyDescent="0.25">
      <c r="A79584" s="3" t="str">
        <f t="shared" si="1439"/>
        <v/>
      </c>
      <c r="L79584"/>
    </row>
    <row r="79585" spans="1:12" x14ac:dyDescent="0.25">
      <c r="A79585" s="3" t="str">
        <f t="shared" si="1439"/>
        <v/>
      </c>
      <c r="L79585"/>
    </row>
    <row r="79586" spans="1:12" x14ac:dyDescent="0.25">
      <c r="A79586" s="3" t="str">
        <f t="shared" si="1439"/>
        <v/>
      </c>
      <c r="L79586"/>
    </row>
    <row r="79587" spans="1:12" x14ac:dyDescent="0.25">
      <c r="A79587" s="3" t="str">
        <f t="shared" si="1439"/>
        <v/>
      </c>
      <c r="L79587"/>
    </row>
    <row r="79588" spans="1:12" x14ac:dyDescent="0.25">
      <c r="A79588" s="3" t="str">
        <f t="shared" si="1439"/>
        <v/>
      </c>
      <c r="L79588"/>
    </row>
    <row r="79589" spans="1:12" x14ac:dyDescent="0.25">
      <c r="A79589" s="3" t="str">
        <f t="shared" si="1439"/>
        <v/>
      </c>
      <c r="L79589"/>
    </row>
    <row r="79590" spans="1:12" x14ac:dyDescent="0.25">
      <c r="A79590" s="3" t="str">
        <f t="shared" si="1439"/>
        <v/>
      </c>
      <c r="L79590"/>
    </row>
    <row r="79591" spans="1:12" x14ac:dyDescent="0.25">
      <c r="A79591" s="3" t="str">
        <f t="shared" si="1439"/>
        <v/>
      </c>
      <c r="L79591"/>
    </row>
    <row r="79592" spans="1:12" x14ac:dyDescent="0.25">
      <c r="A79592" s="3" t="str">
        <f t="shared" si="1439"/>
        <v/>
      </c>
      <c r="L79592"/>
    </row>
    <row r="79593" spans="1:12" x14ac:dyDescent="0.25">
      <c r="A79593" s="3" t="str">
        <f t="shared" si="1439"/>
        <v/>
      </c>
      <c r="L79593"/>
    </row>
    <row r="79594" spans="1:12" x14ac:dyDescent="0.25">
      <c r="A79594" s="3" t="str">
        <f t="shared" si="1439"/>
        <v/>
      </c>
      <c r="L79594"/>
    </row>
    <row r="79595" spans="1:12" x14ac:dyDescent="0.25">
      <c r="A79595" s="3" t="str">
        <f t="shared" si="1439"/>
        <v/>
      </c>
      <c r="L79595"/>
    </row>
    <row r="79596" spans="1:12" x14ac:dyDescent="0.25">
      <c r="A79596" s="3" t="str">
        <f t="shared" si="1439"/>
        <v/>
      </c>
      <c r="L79596"/>
    </row>
    <row r="79597" spans="1:12" x14ac:dyDescent="0.25">
      <c r="A79597" s="3" t="str">
        <f t="shared" si="1439"/>
        <v/>
      </c>
      <c r="L79597"/>
    </row>
    <row r="79598" spans="1:12" x14ac:dyDescent="0.25">
      <c r="A79598" s="3" t="str">
        <f t="shared" si="1439"/>
        <v/>
      </c>
      <c r="L79598"/>
    </row>
    <row r="79599" spans="1:12" x14ac:dyDescent="0.25">
      <c r="A79599" s="3" t="str">
        <f t="shared" si="1439"/>
        <v/>
      </c>
      <c r="L79599"/>
    </row>
    <row r="79600" spans="1:12" x14ac:dyDescent="0.25">
      <c r="A79600" s="3" t="str">
        <f t="shared" si="1439"/>
        <v/>
      </c>
      <c r="L79600"/>
    </row>
    <row r="79601" spans="1:12" x14ac:dyDescent="0.25">
      <c r="A79601" s="3" t="str">
        <f t="shared" si="1439"/>
        <v/>
      </c>
      <c r="L79601"/>
    </row>
    <row r="79602" spans="1:12" x14ac:dyDescent="0.25">
      <c r="A79602" s="3" t="str">
        <f t="shared" si="1439"/>
        <v/>
      </c>
      <c r="L79602"/>
    </row>
    <row r="79603" spans="1:12" x14ac:dyDescent="0.25">
      <c r="A79603" s="3" t="str">
        <f t="shared" si="1439"/>
        <v/>
      </c>
      <c r="L79603"/>
    </row>
    <row r="79604" spans="1:12" x14ac:dyDescent="0.25">
      <c r="A79604" s="3" t="str">
        <f t="shared" si="1439"/>
        <v/>
      </c>
      <c r="L79604"/>
    </row>
    <row r="79605" spans="1:12" x14ac:dyDescent="0.25">
      <c r="A79605" s="3" t="str">
        <f t="shared" si="1439"/>
        <v/>
      </c>
      <c r="L79605"/>
    </row>
    <row r="79606" spans="1:12" x14ac:dyDescent="0.25">
      <c r="A79606" s="3" t="str">
        <f t="shared" si="1439"/>
        <v/>
      </c>
      <c r="L79606"/>
    </row>
    <row r="79607" spans="1:12" x14ac:dyDescent="0.25">
      <c r="A79607" s="3" t="str">
        <f t="shared" si="1439"/>
        <v/>
      </c>
      <c r="L79607"/>
    </row>
    <row r="79608" spans="1:12" x14ac:dyDescent="0.25">
      <c r="A79608" s="3" t="str">
        <f t="shared" si="1439"/>
        <v/>
      </c>
      <c r="L79608"/>
    </row>
    <row r="79609" spans="1:12" x14ac:dyDescent="0.25">
      <c r="A79609" s="3" t="str">
        <f t="shared" si="1439"/>
        <v/>
      </c>
      <c r="L79609"/>
    </row>
    <row r="79610" spans="1:12" x14ac:dyDescent="0.25">
      <c r="A79610" s="3" t="str">
        <f t="shared" si="1439"/>
        <v/>
      </c>
      <c r="L79610"/>
    </row>
    <row r="79611" spans="1:12" x14ac:dyDescent="0.25">
      <c r="A79611" s="3" t="str">
        <f t="shared" si="1439"/>
        <v/>
      </c>
      <c r="L79611"/>
    </row>
    <row r="79612" spans="1:12" x14ac:dyDescent="0.25">
      <c r="A79612" s="3" t="str">
        <f t="shared" si="1439"/>
        <v/>
      </c>
      <c r="L79612"/>
    </row>
    <row r="79613" spans="1:12" x14ac:dyDescent="0.25">
      <c r="A79613" s="3" t="str">
        <f t="shared" si="1439"/>
        <v/>
      </c>
      <c r="L79613"/>
    </row>
    <row r="79614" spans="1:12" x14ac:dyDescent="0.25">
      <c r="A79614" s="3" t="str">
        <f t="shared" si="1439"/>
        <v/>
      </c>
      <c r="L79614"/>
    </row>
    <row r="79615" spans="1:12" x14ac:dyDescent="0.25">
      <c r="A79615" s="3" t="str">
        <f t="shared" si="1439"/>
        <v/>
      </c>
      <c r="L79615"/>
    </row>
    <row r="79616" spans="1:12" x14ac:dyDescent="0.25">
      <c r="A79616" s="3" t="str">
        <f t="shared" si="1439"/>
        <v/>
      </c>
      <c r="L79616"/>
    </row>
    <row r="79617" spans="1:12" x14ac:dyDescent="0.25">
      <c r="A79617" s="3" t="str">
        <f t="shared" si="1439"/>
        <v/>
      </c>
      <c r="L79617"/>
    </row>
    <row r="79618" spans="1:12" x14ac:dyDescent="0.25">
      <c r="A79618" s="3" t="str">
        <f t="shared" si="1439"/>
        <v/>
      </c>
      <c r="L79618"/>
    </row>
    <row r="79619" spans="1:12" x14ac:dyDescent="0.25">
      <c r="A79619" s="3" t="str">
        <f t="shared" si="1439"/>
        <v/>
      </c>
      <c r="L79619"/>
    </row>
    <row r="79620" spans="1:12" x14ac:dyDescent="0.25">
      <c r="A79620" s="3" t="str">
        <f t="shared" si="1439"/>
        <v/>
      </c>
      <c r="L79620"/>
    </row>
    <row r="79621" spans="1:12" x14ac:dyDescent="0.25">
      <c r="A79621" s="3" t="str">
        <f t="shared" si="1439"/>
        <v/>
      </c>
      <c r="L79621"/>
    </row>
    <row r="79622" spans="1:12" x14ac:dyDescent="0.25">
      <c r="A79622" s="3" t="str">
        <f t="shared" si="1439"/>
        <v/>
      </c>
      <c r="L79622"/>
    </row>
    <row r="79623" spans="1:12" x14ac:dyDescent="0.25">
      <c r="A79623" s="3" t="str">
        <f t="shared" si="1439"/>
        <v/>
      </c>
      <c r="L79623"/>
    </row>
    <row r="79624" spans="1:12" x14ac:dyDescent="0.25">
      <c r="A79624" s="3" t="str">
        <f t="shared" si="1439"/>
        <v/>
      </c>
      <c r="L79624"/>
    </row>
    <row r="79625" spans="1:12" x14ac:dyDescent="0.25">
      <c r="A79625" s="3" t="str">
        <f t="shared" si="1439"/>
        <v/>
      </c>
      <c r="L79625"/>
    </row>
    <row r="79626" spans="1:12" x14ac:dyDescent="0.25">
      <c r="A79626" s="3" t="str">
        <f t="shared" si="1439"/>
        <v/>
      </c>
      <c r="L79626"/>
    </row>
    <row r="79627" spans="1:12" x14ac:dyDescent="0.25">
      <c r="A79627" s="3" t="str">
        <f t="shared" si="1439"/>
        <v/>
      </c>
      <c r="L79627"/>
    </row>
    <row r="79628" spans="1:12" x14ac:dyDescent="0.25">
      <c r="A79628" s="3" t="str">
        <f t="shared" si="1439"/>
        <v/>
      </c>
      <c r="L79628"/>
    </row>
    <row r="79629" spans="1:12" x14ac:dyDescent="0.25">
      <c r="A79629" s="3" t="str">
        <f t="shared" si="1439"/>
        <v/>
      </c>
      <c r="L79629"/>
    </row>
    <row r="79630" spans="1:12" x14ac:dyDescent="0.25">
      <c r="A79630" s="3" t="str">
        <f t="shared" si="1439"/>
        <v/>
      </c>
      <c r="L79630"/>
    </row>
    <row r="79631" spans="1:12" x14ac:dyDescent="0.25">
      <c r="A79631" s="3" t="str">
        <f t="shared" si="1439"/>
        <v/>
      </c>
      <c r="L79631"/>
    </row>
    <row r="79632" spans="1:12" x14ac:dyDescent="0.25">
      <c r="A79632" s="3" t="str">
        <f t="shared" si="1439"/>
        <v/>
      </c>
      <c r="L79632"/>
    </row>
    <row r="79633" spans="1:12" x14ac:dyDescent="0.25">
      <c r="A79633" s="3" t="str">
        <f t="shared" ref="A79633:A79696" si="1440">IF(B79619="","",CONCATENATE(MONTH(B79619),YEAR(B79619)))</f>
        <v/>
      </c>
      <c r="L79633"/>
    </row>
    <row r="79634" spans="1:12" x14ac:dyDescent="0.25">
      <c r="A79634" s="3" t="str">
        <f t="shared" si="1440"/>
        <v/>
      </c>
      <c r="L79634"/>
    </row>
    <row r="79635" spans="1:12" x14ac:dyDescent="0.25">
      <c r="A79635" s="3" t="str">
        <f t="shared" si="1440"/>
        <v/>
      </c>
      <c r="L79635"/>
    </row>
    <row r="79636" spans="1:12" x14ac:dyDescent="0.25">
      <c r="A79636" s="3" t="str">
        <f t="shared" si="1440"/>
        <v/>
      </c>
      <c r="L79636"/>
    </row>
    <row r="79637" spans="1:12" x14ac:dyDescent="0.25">
      <c r="A79637" s="3" t="str">
        <f t="shared" si="1440"/>
        <v/>
      </c>
      <c r="L79637"/>
    </row>
    <row r="79638" spans="1:12" x14ac:dyDescent="0.25">
      <c r="A79638" s="3" t="str">
        <f t="shared" si="1440"/>
        <v/>
      </c>
      <c r="L79638"/>
    </row>
    <row r="79639" spans="1:12" x14ac:dyDescent="0.25">
      <c r="A79639" s="3" t="str">
        <f t="shared" si="1440"/>
        <v/>
      </c>
      <c r="L79639"/>
    </row>
    <row r="79640" spans="1:12" x14ac:dyDescent="0.25">
      <c r="A79640" s="3" t="str">
        <f t="shared" si="1440"/>
        <v/>
      </c>
      <c r="L79640"/>
    </row>
    <row r="79641" spans="1:12" x14ac:dyDescent="0.25">
      <c r="A79641" s="3" t="str">
        <f t="shared" si="1440"/>
        <v/>
      </c>
      <c r="L79641"/>
    </row>
    <row r="79642" spans="1:12" x14ac:dyDescent="0.25">
      <c r="A79642" s="3" t="str">
        <f t="shared" si="1440"/>
        <v/>
      </c>
      <c r="L79642"/>
    </row>
    <row r="79643" spans="1:12" x14ac:dyDescent="0.25">
      <c r="A79643" s="3" t="str">
        <f t="shared" si="1440"/>
        <v/>
      </c>
      <c r="L79643"/>
    </row>
    <row r="79644" spans="1:12" x14ac:dyDescent="0.25">
      <c r="A79644" s="3" t="str">
        <f t="shared" si="1440"/>
        <v/>
      </c>
      <c r="L79644"/>
    </row>
    <row r="79645" spans="1:12" x14ac:dyDescent="0.25">
      <c r="A79645" s="3" t="str">
        <f t="shared" si="1440"/>
        <v/>
      </c>
      <c r="L79645"/>
    </row>
    <row r="79646" spans="1:12" x14ac:dyDescent="0.25">
      <c r="A79646" s="3" t="str">
        <f t="shared" si="1440"/>
        <v/>
      </c>
      <c r="L79646"/>
    </row>
    <row r="79647" spans="1:12" x14ac:dyDescent="0.25">
      <c r="A79647" s="3" t="str">
        <f t="shared" si="1440"/>
        <v/>
      </c>
      <c r="L79647"/>
    </row>
    <row r="79648" spans="1:12" x14ac:dyDescent="0.25">
      <c r="A79648" s="3" t="str">
        <f t="shared" si="1440"/>
        <v/>
      </c>
      <c r="L79648"/>
    </row>
    <row r="79649" spans="1:12" x14ac:dyDescent="0.25">
      <c r="A79649" s="3" t="str">
        <f t="shared" si="1440"/>
        <v/>
      </c>
      <c r="L79649"/>
    </row>
    <row r="79650" spans="1:12" x14ac:dyDescent="0.25">
      <c r="A79650" s="3" t="str">
        <f t="shared" si="1440"/>
        <v/>
      </c>
      <c r="L79650"/>
    </row>
    <row r="79651" spans="1:12" x14ac:dyDescent="0.25">
      <c r="A79651" s="3" t="str">
        <f t="shared" si="1440"/>
        <v/>
      </c>
      <c r="L79651"/>
    </row>
    <row r="79652" spans="1:12" x14ac:dyDescent="0.25">
      <c r="A79652" s="3" t="str">
        <f t="shared" si="1440"/>
        <v/>
      </c>
      <c r="L79652"/>
    </row>
    <row r="79653" spans="1:12" x14ac:dyDescent="0.25">
      <c r="A79653" s="3" t="str">
        <f t="shared" si="1440"/>
        <v/>
      </c>
      <c r="L79653"/>
    </row>
    <row r="79654" spans="1:12" x14ac:dyDescent="0.25">
      <c r="A79654" s="3" t="str">
        <f t="shared" si="1440"/>
        <v/>
      </c>
      <c r="L79654"/>
    </row>
    <row r="79655" spans="1:12" x14ac:dyDescent="0.25">
      <c r="A79655" s="3" t="str">
        <f t="shared" si="1440"/>
        <v/>
      </c>
      <c r="L79655"/>
    </row>
    <row r="79656" spans="1:12" x14ac:dyDescent="0.25">
      <c r="A79656" s="3" t="str">
        <f t="shared" si="1440"/>
        <v/>
      </c>
      <c r="L79656"/>
    </row>
    <row r="79657" spans="1:12" x14ac:dyDescent="0.25">
      <c r="A79657" s="3" t="str">
        <f t="shared" si="1440"/>
        <v/>
      </c>
      <c r="L79657"/>
    </row>
    <row r="79658" spans="1:12" x14ac:dyDescent="0.25">
      <c r="A79658" s="3" t="str">
        <f t="shared" si="1440"/>
        <v/>
      </c>
      <c r="L79658"/>
    </row>
    <row r="79659" spans="1:12" x14ac:dyDescent="0.25">
      <c r="A79659" s="3" t="str">
        <f t="shared" si="1440"/>
        <v/>
      </c>
      <c r="L79659"/>
    </row>
    <row r="79660" spans="1:12" x14ac:dyDescent="0.25">
      <c r="A79660" s="3" t="str">
        <f t="shared" si="1440"/>
        <v/>
      </c>
      <c r="L79660"/>
    </row>
    <row r="79661" spans="1:12" x14ac:dyDescent="0.25">
      <c r="A79661" s="3" t="str">
        <f t="shared" si="1440"/>
        <v/>
      </c>
      <c r="L79661"/>
    </row>
    <row r="79662" spans="1:12" x14ac:dyDescent="0.25">
      <c r="A79662" s="3" t="str">
        <f t="shared" si="1440"/>
        <v/>
      </c>
      <c r="L79662"/>
    </row>
    <row r="79663" spans="1:12" x14ac:dyDescent="0.25">
      <c r="A79663" s="3" t="str">
        <f t="shared" si="1440"/>
        <v/>
      </c>
      <c r="L79663"/>
    </row>
    <row r="79664" spans="1:12" x14ac:dyDescent="0.25">
      <c r="A79664" s="3" t="str">
        <f t="shared" si="1440"/>
        <v/>
      </c>
      <c r="L79664"/>
    </row>
    <row r="79665" spans="1:12" x14ac:dyDescent="0.25">
      <c r="A79665" s="3" t="str">
        <f t="shared" si="1440"/>
        <v/>
      </c>
      <c r="L79665"/>
    </row>
    <row r="79666" spans="1:12" x14ac:dyDescent="0.25">
      <c r="A79666" s="3" t="str">
        <f t="shared" si="1440"/>
        <v/>
      </c>
      <c r="L79666"/>
    </row>
    <row r="79667" spans="1:12" x14ac:dyDescent="0.25">
      <c r="A79667" s="3" t="str">
        <f t="shared" si="1440"/>
        <v/>
      </c>
      <c r="L79667"/>
    </row>
    <row r="79668" spans="1:12" x14ac:dyDescent="0.25">
      <c r="A79668" s="3" t="str">
        <f t="shared" si="1440"/>
        <v/>
      </c>
      <c r="L79668"/>
    </row>
    <row r="79669" spans="1:12" x14ac:dyDescent="0.25">
      <c r="A79669" s="3" t="str">
        <f t="shared" si="1440"/>
        <v/>
      </c>
      <c r="L79669"/>
    </row>
    <row r="79670" spans="1:12" x14ac:dyDescent="0.25">
      <c r="A79670" s="3" t="str">
        <f t="shared" si="1440"/>
        <v/>
      </c>
      <c r="L79670"/>
    </row>
    <row r="79671" spans="1:12" x14ac:dyDescent="0.25">
      <c r="A79671" s="3" t="str">
        <f t="shared" si="1440"/>
        <v/>
      </c>
      <c r="L79671"/>
    </row>
    <row r="79672" spans="1:12" x14ac:dyDescent="0.25">
      <c r="A79672" s="3" t="str">
        <f t="shared" si="1440"/>
        <v/>
      </c>
      <c r="L79672"/>
    </row>
    <row r="79673" spans="1:12" x14ac:dyDescent="0.25">
      <c r="A79673" s="3" t="str">
        <f t="shared" si="1440"/>
        <v/>
      </c>
      <c r="L79673"/>
    </row>
    <row r="79674" spans="1:12" x14ac:dyDescent="0.25">
      <c r="A79674" s="3" t="str">
        <f t="shared" si="1440"/>
        <v/>
      </c>
      <c r="L79674"/>
    </row>
    <row r="79675" spans="1:12" x14ac:dyDescent="0.25">
      <c r="A79675" s="3" t="str">
        <f t="shared" si="1440"/>
        <v/>
      </c>
      <c r="L79675"/>
    </row>
    <row r="79676" spans="1:12" x14ac:dyDescent="0.25">
      <c r="A79676" s="3" t="str">
        <f t="shared" si="1440"/>
        <v/>
      </c>
      <c r="L79676"/>
    </row>
    <row r="79677" spans="1:12" x14ac:dyDescent="0.25">
      <c r="A79677" s="3" t="str">
        <f t="shared" si="1440"/>
        <v/>
      </c>
      <c r="L79677"/>
    </row>
    <row r="79678" spans="1:12" x14ac:dyDescent="0.25">
      <c r="A79678" s="3" t="str">
        <f t="shared" si="1440"/>
        <v/>
      </c>
      <c r="L79678"/>
    </row>
    <row r="79679" spans="1:12" x14ac:dyDescent="0.25">
      <c r="A79679" s="3" t="str">
        <f t="shared" si="1440"/>
        <v/>
      </c>
      <c r="L79679"/>
    </row>
    <row r="79680" spans="1:12" x14ac:dyDescent="0.25">
      <c r="A79680" s="3" t="str">
        <f t="shared" si="1440"/>
        <v/>
      </c>
      <c r="L79680"/>
    </row>
    <row r="79681" spans="1:12" x14ac:dyDescent="0.25">
      <c r="A79681" s="3" t="str">
        <f t="shared" si="1440"/>
        <v/>
      </c>
      <c r="L79681"/>
    </row>
    <row r="79682" spans="1:12" x14ac:dyDescent="0.25">
      <c r="A79682" s="3" t="str">
        <f t="shared" si="1440"/>
        <v/>
      </c>
      <c r="L79682"/>
    </row>
    <row r="79683" spans="1:12" x14ac:dyDescent="0.25">
      <c r="A79683" s="3" t="str">
        <f t="shared" si="1440"/>
        <v/>
      </c>
      <c r="L79683"/>
    </row>
    <row r="79684" spans="1:12" x14ac:dyDescent="0.25">
      <c r="A79684" s="3" t="str">
        <f t="shared" si="1440"/>
        <v/>
      </c>
      <c r="L79684"/>
    </row>
    <row r="79685" spans="1:12" x14ac:dyDescent="0.25">
      <c r="A79685" s="3" t="str">
        <f t="shared" si="1440"/>
        <v/>
      </c>
      <c r="L79685"/>
    </row>
    <row r="79686" spans="1:12" x14ac:dyDescent="0.25">
      <c r="A79686" s="3" t="str">
        <f t="shared" si="1440"/>
        <v/>
      </c>
      <c r="L79686"/>
    </row>
    <row r="79687" spans="1:12" x14ac:dyDescent="0.25">
      <c r="A79687" s="3" t="str">
        <f t="shared" si="1440"/>
        <v/>
      </c>
      <c r="L79687"/>
    </row>
    <row r="79688" spans="1:12" x14ac:dyDescent="0.25">
      <c r="A79688" s="3" t="str">
        <f t="shared" si="1440"/>
        <v/>
      </c>
      <c r="L79688"/>
    </row>
    <row r="79689" spans="1:12" x14ac:dyDescent="0.25">
      <c r="A79689" s="3" t="str">
        <f t="shared" si="1440"/>
        <v/>
      </c>
      <c r="L79689"/>
    </row>
    <row r="79690" spans="1:12" x14ac:dyDescent="0.25">
      <c r="A79690" s="3" t="str">
        <f t="shared" si="1440"/>
        <v/>
      </c>
      <c r="L79690"/>
    </row>
    <row r="79691" spans="1:12" x14ac:dyDescent="0.25">
      <c r="A79691" s="3" t="str">
        <f t="shared" si="1440"/>
        <v/>
      </c>
      <c r="L79691"/>
    </row>
    <row r="79692" spans="1:12" x14ac:dyDescent="0.25">
      <c r="A79692" s="3" t="str">
        <f t="shared" si="1440"/>
        <v/>
      </c>
      <c r="L79692"/>
    </row>
    <row r="79693" spans="1:12" x14ac:dyDescent="0.25">
      <c r="A79693" s="3" t="str">
        <f t="shared" si="1440"/>
        <v/>
      </c>
      <c r="L79693"/>
    </row>
    <row r="79694" spans="1:12" x14ac:dyDescent="0.25">
      <c r="A79694" s="3" t="str">
        <f t="shared" si="1440"/>
        <v/>
      </c>
      <c r="L79694"/>
    </row>
    <row r="79695" spans="1:12" x14ac:dyDescent="0.25">
      <c r="A79695" s="3" t="str">
        <f t="shared" si="1440"/>
        <v/>
      </c>
      <c r="L79695"/>
    </row>
    <row r="79696" spans="1:12" x14ac:dyDescent="0.25">
      <c r="A79696" s="3" t="str">
        <f t="shared" si="1440"/>
        <v/>
      </c>
      <c r="L79696"/>
    </row>
    <row r="79697" spans="1:12" x14ac:dyDescent="0.25">
      <c r="A79697" s="3" t="str">
        <f t="shared" ref="A79697:A79760" si="1441">IF(B79683="","",CONCATENATE(MONTH(B79683),YEAR(B79683)))</f>
        <v/>
      </c>
      <c r="L79697"/>
    </row>
    <row r="79698" spans="1:12" x14ac:dyDescent="0.25">
      <c r="A79698" s="3" t="str">
        <f t="shared" si="1441"/>
        <v/>
      </c>
      <c r="L79698"/>
    </row>
    <row r="79699" spans="1:12" x14ac:dyDescent="0.25">
      <c r="A79699" s="3" t="str">
        <f t="shared" si="1441"/>
        <v/>
      </c>
      <c r="L79699"/>
    </row>
    <row r="79700" spans="1:12" x14ac:dyDescent="0.25">
      <c r="A79700" s="3" t="str">
        <f t="shared" si="1441"/>
        <v/>
      </c>
      <c r="L79700"/>
    </row>
    <row r="79701" spans="1:12" x14ac:dyDescent="0.25">
      <c r="A79701" s="3" t="str">
        <f t="shared" si="1441"/>
        <v/>
      </c>
      <c r="L79701"/>
    </row>
    <row r="79702" spans="1:12" x14ac:dyDescent="0.25">
      <c r="A79702" s="3" t="str">
        <f t="shared" si="1441"/>
        <v/>
      </c>
      <c r="L79702"/>
    </row>
    <row r="79703" spans="1:12" x14ac:dyDescent="0.25">
      <c r="A79703" s="3" t="str">
        <f t="shared" si="1441"/>
        <v/>
      </c>
      <c r="L79703"/>
    </row>
    <row r="79704" spans="1:12" x14ac:dyDescent="0.25">
      <c r="A79704" s="3" t="str">
        <f t="shared" si="1441"/>
        <v/>
      </c>
      <c r="L79704"/>
    </row>
    <row r="79705" spans="1:12" x14ac:dyDescent="0.25">
      <c r="A79705" s="3" t="str">
        <f t="shared" si="1441"/>
        <v/>
      </c>
      <c r="L79705"/>
    </row>
    <row r="79706" spans="1:12" x14ac:dyDescent="0.25">
      <c r="A79706" s="3" t="str">
        <f t="shared" si="1441"/>
        <v/>
      </c>
      <c r="L79706"/>
    </row>
    <row r="79707" spans="1:12" x14ac:dyDescent="0.25">
      <c r="A79707" s="3" t="str">
        <f t="shared" si="1441"/>
        <v/>
      </c>
      <c r="L79707"/>
    </row>
    <row r="79708" spans="1:12" x14ac:dyDescent="0.25">
      <c r="A79708" s="3" t="str">
        <f t="shared" si="1441"/>
        <v/>
      </c>
      <c r="L79708"/>
    </row>
    <row r="79709" spans="1:12" x14ac:dyDescent="0.25">
      <c r="A79709" s="3" t="str">
        <f t="shared" si="1441"/>
        <v/>
      </c>
      <c r="L79709"/>
    </row>
    <row r="79710" spans="1:12" x14ac:dyDescent="0.25">
      <c r="A79710" s="3" t="str">
        <f t="shared" si="1441"/>
        <v/>
      </c>
      <c r="L79710"/>
    </row>
    <row r="79711" spans="1:12" x14ac:dyDescent="0.25">
      <c r="A79711" s="3" t="str">
        <f t="shared" si="1441"/>
        <v/>
      </c>
      <c r="L79711"/>
    </row>
    <row r="79712" spans="1:12" x14ac:dyDescent="0.25">
      <c r="A79712" s="3" t="str">
        <f t="shared" si="1441"/>
        <v/>
      </c>
      <c r="L79712"/>
    </row>
    <row r="79713" spans="1:12" x14ac:dyDescent="0.25">
      <c r="A79713" s="3" t="str">
        <f t="shared" si="1441"/>
        <v/>
      </c>
      <c r="L79713"/>
    </row>
    <row r="79714" spans="1:12" x14ac:dyDescent="0.25">
      <c r="A79714" s="3" t="str">
        <f t="shared" si="1441"/>
        <v/>
      </c>
      <c r="L79714"/>
    </row>
    <row r="79715" spans="1:12" x14ac:dyDescent="0.25">
      <c r="A79715" s="3" t="str">
        <f t="shared" si="1441"/>
        <v/>
      </c>
      <c r="L79715"/>
    </row>
    <row r="79716" spans="1:12" x14ac:dyDescent="0.25">
      <c r="A79716" s="3" t="str">
        <f t="shared" si="1441"/>
        <v/>
      </c>
      <c r="L79716"/>
    </row>
    <row r="79717" spans="1:12" x14ac:dyDescent="0.25">
      <c r="A79717" s="3" t="str">
        <f t="shared" si="1441"/>
        <v/>
      </c>
      <c r="L79717"/>
    </row>
    <row r="79718" spans="1:12" x14ac:dyDescent="0.25">
      <c r="A79718" s="3" t="str">
        <f t="shared" si="1441"/>
        <v/>
      </c>
      <c r="L79718"/>
    </row>
    <row r="79719" spans="1:12" x14ac:dyDescent="0.25">
      <c r="A79719" s="3" t="str">
        <f t="shared" si="1441"/>
        <v/>
      </c>
      <c r="L79719"/>
    </row>
    <row r="79720" spans="1:12" x14ac:dyDescent="0.25">
      <c r="A79720" s="3" t="str">
        <f t="shared" si="1441"/>
        <v/>
      </c>
      <c r="L79720"/>
    </row>
    <row r="79721" spans="1:12" x14ac:dyDescent="0.25">
      <c r="A79721" s="3" t="str">
        <f t="shared" si="1441"/>
        <v/>
      </c>
      <c r="L79721"/>
    </row>
    <row r="79722" spans="1:12" x14ac:dyDescent="0.25">
      <c r="A79722" s="3" t="str">
        <f t="shared" si="1441"/>
        <v/>
      </c>
      <c r="L79722"/>
    </row>
    <row r="79723" spans="1:12" x14ac:dyDescent="0.25">
      <c r="A79723" s="3" t="str">
        <f t="shared" si="1441"/>
        <v/>
      </c>
      <c r="L79723"/>
    </row>
    <row r="79724" spans="1:12" x14ac:dyDescent="0.25">
      <c r="A79724" s="3" t="str">
        <f t="shared" si="1441"/>
        <v/>
      </c>
      <c r="L79724"/>
    </row>
    <row r="79725" spans="1:12" x14ac:dyDescent="0.25">
      <c r="A79725" s="3" t="str">
        <f t="shared" si="1441"/>
        <v/>
      </c>
      <c r="L79725"/>
    </row>
    <row r="79726" spans="1:12" x14ac:dyDescent="0.25">
      <c r="A79726" s="3" t="str">
        <f t="shared" si="1441"/>
        <v/>
      </c>
      <c r="L79726"/>
    </row>
    <row r="79727" spans="1:12" x14ac:dyDescent="0.25">
      <c r="A79727" s="3" t="str">
        <f t="shared" si="1441"/>
        <v/>
      </c>
      <c r="L79727"/>
    </row>
    <row r="79728" spans="1:12" x14ac:dyDescent="0.25">
      <c r="A79728" s="3" t="str">
        <f t="shared" si="1441"/>
        <v/>
      </c>
      <c r="L79728"/>
    </row>
    <row r="79729" spans="1:12" x14ac:dyDescent="0.25">
      <c r="A79729" s="3" t="str">
        <f t="shared" si="1441"/>
        <v/>
      </c>
      <c r="L79729"/>
    </row>
    <row r="79730" spans="1:12" x14ac:dyDescent="0.25">
      <c r="A79730" s="3" t="str">
        <f t="shared" si="1441"/>
        <v/>
      </c>
      <c r="L79730"/>
    </row>
    <row r="79731" spans="1:12" x14ac:dyDescent="0.25">
      <c r="A79731" s="3" t="str">
        <f t="shared" si="1441"/>
        <v/>
      </c>
      <c r="L79731"/>
    </row>
    <row r="79732" spans="1:12" x14ac:dyDescent="0.25">
      <c r="A79732" s="3" t="str">
        <f t="shared" si="1441"/>
        <v/>
      </c>
      <c r="L79732"/>
    </row>
    <row r="79733" spans="1:12" x14ac:dyDescent="0.25">
      <c r="A79733" s="3" t="str">
        <f t="shared" si="1441"/>
        <v/>
      </c>
      <c r="L79733"/>
    </row>
    <row r="79734" spans="1:12" x14ac:dyDescent="0.25">
      <c r="A79734" s="3" t="str">
        <f t="shared" si="1441"/>
        <v/>
      </c>
      <c r="L79734"/>
    </row>
    <row r="79735" spans="1:12" x14ac:dyDescent="0.25">
      <c r="A79735" s="3" t="str">
        <f t="shared" si="1441"/>
        <v/>
      </c>
      <c r="L79735"/>
    </row>
    <row r="79736" spans="1:12" x14ac:dyDescent="0.25">
      <c r="A79736" s="3" t="str">
        <f t="shared" si="1441"/>
        <v/>
      </c>
      <c r="L79736"/>
    </row>
    <row r="79737" spans="1:12" x14ac:dyDescent="0.25">
      <c r="A79737" s="3" t="str">
        <f t="shared" si="1441"/>
        <v/>
      </c>
      <c r="L79737"/>
    </row>
    <row r="79738" spans="1:12" x14ac:dyDescent="0.25">
      <c r="A79738" s="3" t="str">
        <f t="shared" si="1441"/>
        <v/>
      </c>
      <c r="L79738"/>
    </row>
    <row r="79739" spans="1:12" x14ac:dyDescent="0.25">
      <c r="A79739" s="3" t="str">
        <f t="shared" si="1441"/>
        <v/>
      </c>
      <c r="L79739"/>
    </row>
    <row r="79740" spans="1:12" x14ac:dyDescent="0.25">
      <c r="A79740" s="3" t="str">
        <f t="shared" si="1441"/>
        <v/>
      </c>
      <c r="L79740"/>
    </row>
    <row r="79741" spans="1:12" x14ac:dyDescent="0.25">
      <c r="A79741" s="3" t="str">
        <f t="shared" si="1441"/>
        <v/>
      </c>
      <c r="L79741"/>
    </row>
    <row r="79742" spans="1:12" x14ac:dyDescent="0.25">
      <c r="A79742" s="3" t="str">
        <f t="shared" si="1441"/>
        <v/>
      </c>
      <c r="L79742"/>
    </row>
    <row r="79743" spans="1:12" x14ac:dyDescent="0.25">
      <c r="A79743" s="3" t="str">
        <f t="shared" si="1441"/>
        <v/>
      </c>
      <c r="L79743"/>
    </row>
    <row r="79744" spans="1:12" x14ac:dyDescent="0.25">
      <c r="A79744" s="3" t="str">
        <f t="shared" si="1441"/>
        <v/>
      </c>
      <c r="L79744"/>
    </row>
    <row r="79745" spans="1:12" x14ac:dyDescent="0.25">
      <c r="A79745" s="3" t="str">
        <f t="shared" si="1441"/>
        <v/>
      </c>
      <c r="L79745"/>
    </row>
    <row r="79746" spans="1:12" x14ac:dyDescent="0.25">
      <c r="A79746" s="3" t="str">
        <f t="shared" si="1441"/>
        <v/>
      </c>
      <c r="L79746"/>
    </row>
    <row r="79747" spans="1:12" x14ac:dyDescent="0.25">
      <c r="A79747" s="3" t="str">
        <f t="shared" si="1441"/>
        <v/>
      </c>
      <c r="L79747"/>
    </row>
    <row r="79748" spans="1:12" x14ac:dyDescent="0.25">
      <c r="A79748" s="3" t="str">
        <f t="shared" si="1441"/>
        <v/>
      </c>
      <c r="L79748"/>
    </row>
    <row r="79749" spans="1:12" x14ac:dyDescent="0.25">
      <c r="A79749" s="3" t="str">
        <f t="shared" si="1441"/>
        <v/>
      </c>
      <c r="L79749"/>
    </row>
    <row r="79750" spans="1:12" x14ac:dyDescent="0.25">
      <c r="A79750" s="3" t="str">
        <f t="shared" si="1441"/>
        <v/>
      </c>
      <c r="L79750"/>
    </row>
    <row r="79751" spans="1:12" x14ac:dyDescent="0.25">
      <c r="A79751" s="3" t="str">
        <f t="shared" si="1441"/>
        <v/>
      </c>
      <c r="L79751"/>
    </row>
    <row r="79752" spans="1:12" x14ac:dyDescent="0.25">
      <c r="A79752" s="3" t="str">
        <f t="shared" si="1441"/>
        <v/>
      </c>
      <c r="L79752"/>
    </row>
    <row r="79753" spans="1:12" x14ac:dyDescent="0.25">
      <c r="A79753" s="3" t="str">
        <f t="shared" si="1441"/>
        <v/>
      </c>
      <c r="L79753"/>
    </row>
    <row r="79754" spans="1:12" x14ac:dyDescent="0.25">
      <c r="A79754" s="3" t="str">
        <f t="shared" si="1441"/>
        <v/>
      </c>
      <c r="L79754"/>
    </row>
    <row r="79755" spans="1:12" x14ac:dyDescent="0.25">
      <c r="A79755" s="3" t="str">
        <f t="shared" si="1441"/>
        <v/>
      </c>
      <c r="L79755"/>
    </row>
    <row r="79756" spans="1:12" x14ac:dyDescent="0.25">
      <c r="A79756" s="3" t="str">
        <f t="shared" si="1441"/>
        <v/>
      </c>
      <c r="L79756"/>
    </row>
    <row r="79757" spans="1:12" x14ac:dyDescent="0.25">
      <c r="A79757" s="3" t="str">
        <f t="shared" si="1441"/>
        <v/>
      </c>
      <c r="L79757"/>
    </row>
    <row r="79758" spans="1:12" x14ac:dyDescent="0.25">
      <c r="A79758" s="3" t="str">
        <f t="shared" si="1441"/>
        <v/>
      </c>
      <c r="L79758"/>
    </row>
    <row r="79759" spans="1:12" x14ac:dyDescent="0.25">
      <c r="A79759" s="3" t="str">
        <f t="shared" si="1441"/>
        <v/>
      </c>
      <c r="L79759"/>
    </row>
    <row r="79760" spans="1:12" x14ac:dyDescent="0.25">
      <c r="A79760" s="3" t="str">
        <f t="shared" si="1441"/>
        <v/>
      </c>
      <c r="L79760"/>
    </row>
    <row r="79761" spans="1:12" x14ac:dyDescent="0.25">
      <c r="A79761" s="3" t="str">
        <f t="shared" ref="A79761:A79824" si="1442">IF(B79747="","",CONCATENATE(MONTH(B79747),YEAR(B79747)))</f>
        <v/>
      </c>
      <c r="L79761"/>
    </row>
    <row r="79762" spans="1:12" x14ac:dyDescent="0.25">
      <c r="A79762" s="3" t="str">
        <f t="shared" si="1442"/>
        <v/>
      </c>
      <c r="L79762"/>
    </row>
    <row r="79763" spans="1:12" x14ac:dyDescent="0.25">
      <c r="A79763" s="3" t="str">
        <f t="shared" si="1442"/>
        <v/>
      </c>
      <c r="L79763"/>
    </row>
    <row r="79764" spans="1:12" x14ac:dyDescent="0.25">
      <c r="A79764" s="3" t="str">
        <f t="shared" si="1442"/>
        <v/>
      </c>
      <c r="L79764"/>
    </row>
    <row r="79765" spans="1:12" x14ac:dyDescent="0.25">
      <c r="A79765" s="3" t="str">
        <f t="shared" si="1442"/>
        <v/>
      </c>
      <c r="L79765"/>
    </row>
    <row r="79766" spans="1:12" x14ac:dyDescent="0.25">
      <c r="A79766" s="3" t="str">
        <f t="shared" si="1442"/>
        <v/>
      </c>
      <c r="L79766"/>
    </row>
    <row r="79767" spans="1:12" x14ac:dyDescent="0.25">
      <c r="A79767" s="3" t="str">
        <f t="shared" si="1442"/>
        <v/>
      </c>
      <c r="L79767"/>
    </row>
    <row r="79768" spans="1:12" x14ac:dyDescent="0.25">
      <c r="A79768" s="3" t="str">
        <f t="shared" si="1442"/>
        <v/>
      </c>
      <c r="L79768"/>
    </row>
    <row r="79769" spans="1:12" x14ac:dyDescent="0.25">
      <c r="A79769" s="3" t="str">
        <f t="shared" si="1442"/>
        <v/>
      </c>
      <c r="L79769"/>
    </row>
    <row r="79770" spans="1:12" x14ac:dyDescent="0.25">
      <c r="A79770" s="3" t="str">
        <f t="shared" si="1442"/>
        <v/>
      </c>
      <c r="L79770"/>
    </row>
    <row r="79771" spans="1:12" x14ac:dyDescent="0.25">
      <c r="A79771" s="3" t="str">
        <f t="shared" si="1442"/>
        <v/>
      </c>
      <c r="L79771"/>
    </row>
    <row r="79772" spans="1:12" x14ac:dyDescent="0.25">
      <c r="A79772" s="3" t="str">
        <f t="shared" si="1442"/>
        <v/>
      </c>
      <c r="L79772"/>
    </row>
    <row r="79773" spans="1:12" x14ac:dyDescent="0.25">
      <c r="A79773" s="3" t="str">
        <f t="shared" si="1442"/>
        <v/>
      </c>
      <c r="L79773"/>
    </row>
    <row r="79774" spans="1:12" x14ac:dyDescent="0.25">
      <c r="A79774" s="3" t="str">
        <f t="shared" si="1442"/>
        <v/>
      </c>
      <c r="L79774"/>
    </row>
    <row r="79775" spans="1:12" x14ac:dyDescent="0.25">
      <c r="A79775" s="3" t="str">
        <f t="shared" si="1442"/>
        <v/>
      </c>
      <c r="L79775"/>
    </row>
    <row r="79776" spans="1:12" x14ac:dyDescent="0.25">
      <c r="A79776" s="3" t="str">
        <f t="shared" si="1442"/>
        <v/>
      </c>
      <c r="L79776"/>
    </row>
    <row r="79777" spans="1:12" x14ac:dyDescent="0.25">
      <c r="A79777" s="3" t="str">
        <f t="shared" si="1442"/>
        <v/>
      </c>
      <c r="L79777"/>
    </row>
    <row r="79778" spans="1:12" x14ac:dyDescent="0.25">
      <c r="A79778" s="3" t="str">
        <f t="shared" si="1442"/>
        <v/>
      </c>
      <c r="L79778"/>
    </row>
    <row r="79779" spans="1:12" x14ac:dyDescent="0.25">
      <c r="A79779" s="3" t="str">
        <f t="shared" si="1442"/>
        <v/>
      </c>
      <c r="L79779"/>
    </row>
    <row r="79780" spans="1:12" x14ac:dyDescent="0.25">
      <c r="A79780" s="3" t="str">
        <f t="shared" si="1442"/>
        <v/>
      </c>
      <c r="L79780"/>
    </row>
    <row r="79781" spans="1:12" x14ac:dyDescent="0.25">
      <c r="A79781" s="3" t="str">
        <f t="shared" si="1442"/>
        <v/>
      </c>
      <c r="L79781"/>
    </row>
    <row r="79782" spans="1:12" x14ac:dyDescent="0.25">
      <c r="A79782" s="3" t="str">
        <f t="shared" si="1442"/>
        <v/>
      </c>
      <c r="L79782"/>
    </row>
    <row r="79783" spans="1:12" x14ac:dyDescent="0.25">
      <c r="A79783" s="3" t="str">
        <f t="shared" si="1442"/>
        <v/>
      </c>
      <c r="L79783"/>
    </row>
    <row r="79784" spans="1:12" x14ac:dyDescent="0.25">
      <c r="A79784" s="3" t="str">
        <f t="shared" si="1442"/>
        <v/>
      </c>
      <c r="L79784"/>
    </row>
    <row r="79785" spans="1:12" x14ac:dyDescent="0.25">
      <c r="A79785" s="3" t="str">
        <f t="shared" si="1442"/>
        <v/>
      </c>
      <c r="L79785"/>
    </row>
    <row r="79786" spans="1:12" x14ac:dyDescent="0.25">
      <c r="A79786" s="3" t="str">
        <f t="shared" si="1442"/>
        <v/>
      </c>
      <c r="L79786"/>
    </row>
    <row r="79787" spans="1:12" x14ac:dyDescent="0.25">
      <c r="A79787" s="3" t="str">
        <f t="shared" si="1442"/>
        <v/>
      </c>
      <c r="L79787"/>
    </row>
    <row r="79788" spans="1:12" x14ac:dyDescent="0.25">
      <c r="A79788" s="3" t="str">
        <f t="shared" si="1442"/>
        <v/>
      </c>
      <c r="L79788"/>
    </row>
    <row r="79789" spans="1:12" x14ac:dyDescent="0.25">
      <c r="A79789" s="3" t="str">
        <f t="shared" si="1442"/>
        <v/>
      </c>
      <c r="L79789"/>
    </row>
    <row r="79790" spans="1:12" x14ac:dyDescent="0.25">
      <c r="A79790" s="3" t="str">
        <f t="shared" si="1442"/>
        <v/>
      </c>
      <c r="L79790"/>
    </row>
    <row r="79791" spans="1:12" x14ac:dyDescent="0.25">
      <c r="A79791" s="3" t="str">
        <f t="shared" si="1442"/>
        <v/>
      </c>
      <c r="L79791"/>
    </row>
    <row r="79792" spans="1:12" x14ac:dyDescent="0.25">
      <c r="A79792" s="3" t="str">
        <f t="shared" si="1442"/>
        <v/>
      </c>
      <c r="L79792"/>
    </row>
    <row r="79793" spans="1:12" x14ac:dyDescent="0.25">
      <c r="A79793" s="3" t="str">
        <f t="shared" si="1442"/>
        <v/>
      </c>
      <c r="L79793"/>
    </row>
    <row r="79794" spans="1:12" x14ac:dyDescent="0.25">
      <c r="A79794" s="3" t="str">
        <f t="shared" si="1442"/>
        <v/>
      </c>
      <c r="L79794"/>
    </row>
    <row r="79795" spans="1:12" x14ac:dyDescent="0.25">
      <c r="A79795" s="3" t="str">
        <f t="shared" si="1442"/>
        <v/>
      </c>
      <c r="L79795"/>
    </row>
    <row r="79796" spans="1:12" x14ac:dyDescent="0.25">
      <c r="A79796" s="3" t="str">
        <f t="shared" si="1442"/>
        <v/>
      </c>
      <c r="L79796"/>
    </row>
    <row r="79797" spans="1:12" x14ac:dyDescent="0.25">
      <c r="A79797" s="3" t="str">
        <f t="shared" si="1442"/>
        <v/>
      </c>
      <c r="L79797"/>
    </row>
    <row r="79798" spans="1:12" x14ac:dyDescent="0.25">
      <c r="A79798" s="3" t="str">
        <f t="shared" si="1442"/>
        <v/>
      </c>
      <c r="L79798"/>
    </row>
    <row r="79799" spans="1:12" x14ac:dyDescent="0.25">
      <c r="A79799" s="3" t="str">
        <f t="shared" si="1442"/>
        <v/>
      </c>
      <c r="L79799"/>
    </row>
    <row r="79800" spans="1:12" x14ac:dyDescent="0.25">
      <c r="A79800" s="3" t="str">
        <f t="shared" si="1442"/>
        <v/>
      </c>
      <c r="L79800"/>
    </row>
    <row r="79801" spans="1:12" x14ac:dyDescent="0.25">
      <c r="A79801" s="3" t="str">
        <f t="shared" si="1442"/>
        <v/>
      </c>
      <c r="L79801"/>
    </row>
    <row r="79802" spans="1:12" x14ac:dyDescent="0.25">
      <c r="A79802" s="3" t="str">
        <f t="shared" si="1442"/>
        <v/>
      </c>
      <c r="L79802"/>
    </row>
    <row r="79803" spans="1:12" x14ac:dyDescent="0.25">
      <c r="A79803" s="3" t="str">
        <f t="shared" si="1442"/>
        <v/>
      </c>
      <c r="L79803"/>
    </row>
    <row r="79804" spans="1:12" x14ac:dyDescent="0.25">
      <c r="A79804" s="3" t="str">
        <f t="shared" si="1442"/>
        <v/>
      </c>
      <c r="L79804"/>
    </row>
    <row r="79805" spans="1:12" x14ac:dyDescent="0.25">
      <c r="A79805" s="3" t="str">
        <f t="shared" si="1442"/>
        <v/>
      </c>
      <c r="L79805"/>
    </row>
    <row r="79806" spans="1:12" x14ac:dyDescent="0.25">
      <c r="A79806" s="3" t="str">
        <f t="shared" si="1442"/>
        <v/>
      </c>
      <c r="L79806"/>
    </row>
    <row r="79807" spans="1:12" x14ac:dyDescent="0.25">
      <c r="A79807" s="3" t="str">
        <f t="shared" si="1442"/>
        <v/>
      </c>
      <c r="L79807"/>
    </row>
    <row r="79808" spans="1:12" x14ac:dyDescent="0.25">
      <c r="A79808" s="3" t="str">
        <f t="shared" si="1442"/>
        <v/>
      </c>
      <c r="L79808"/>
    </row>
    <row r="79809" spans="1:12" x14ac:dyDescent="0.25">
      <c r="A79809" s="3" t="str">
        <f t="shared" si="1442"/>
        <v/>
      </c>
      <c r="L79809"/>
    </row>
    <row r="79810" spans="1:12" x14ac:dyDescent="0.25">
      <c r="A79810" s="3" t="str">
        <f t="shared" si="1442"/>
        <v/>
      </c>
      <c r="L79810"/>
    </row>
    <row r="79811" spans="1:12" x14ac:dyDescent="0.25">
      <c r="A79811" s="3" t="str">
        <f t="shared" si="1442"/>
        <v/>
      </c>
      <c r="L79811"/>
    </row>
    <row r="79812" spans="1:12" x14ac:dyDescent="0.25">
      <c r="A79812" s="3" t="str">
        <f t="shared" si="1442"/>
        <v/>
      </c>
      <c r="L79812"/>
    </row>
    <row r="79813" spans="1:12" x14ac:dyDescent="0.25">
      <c r="A79813" s="3" t="str">
        <f t="shared" si="1442"/>
        <v/>
      </c>
      <c r="L79813"/>
    </row>
    <row r="79814" spans="1:12" x14ac:dyDescent="0.25">
      <c r="A79814" s="3" t="str">
        <f t="shared" si="1442"/>
        <v/>
      </c>
      <c r="L79814"/>
    </row>
    <row r="79815" spans="1:12" x14ac:dyDescent="0.25">
      <c r="A79815" s="3" t="str">
        <f t="shared" si="1442"/>
        <v/>
      </c>
      <c r="L79815"/>
    </row>
    <row r="79816" spans="1:12" x14ac:dyDescent="0.25">
      <c r="A79816" s="3" t="str">
        <f t="shared" si="1442"/>
        <v/>
      </c>
      <c r="L79816"/>
    </row>
    <row r="79817" spans="1:12" x14ac:dyDescent="0.25">
      <c r="A79817" s="3" t="str">
        <f t="shared" si="1442"/>
        <v/>
      </c>
      <c r="L79817"/>
    </row>
    <row r="79818" spans="1:12" x14ac:dyDescent="0.25">
      <c r="A79818" s="3" t="str">
        <f t="shared" si="1442"/>
        <v/>
      </c>
      <c r="L79818"/>
    </row>
    <row r="79819" spans="1:12" x14ac:dyDescent="0.25">
      <c r="A79819" s="3" t="str">
        <f t="shared" si="1442"/>
        <v/>
      </c>
      <c r="L79819"/>
    </row>
    <row r="79820" spans="1:12" x14ac:dyDescent="0.25">
      <c r="A79820" s="3" t="str">
        <f t="shared" si="1442"/>
        <v/>
      </c>
      <c r="L79820"/>
    </row>
    <row r="79821" spans="1:12" x14ac:dyDescent="0.25">
      <c r="A79821" s="3" t="str">
        <f t="shared" si="1442"/>
        <v/>
      </c>
      <c r="L79821"/>
    </row>
    <row r="79822" spans="1:12" x14ac:dyDescent="0.25">
      <c r="A79822" s="3" t="str">
        <f t="shared" si="1442"/>
        <v/>
      </c>
      <c r="L79822"/>
    </row>
    <row r="79823" spans="1:12" x14ac:dyDescent="0.25">
      <c r="A79823" s="3" t="str">
        <f t="shared" si="1442"/>
        <v/>
      </c>
      <c r="L79823"/>
    </row>
    <row r="79824" spans="1:12" x14ac:dyDescent="0.25">
      <c r="A79824" s="3" t="str">
        <f t="shared" si="1442"/>
        <v/>
      </c>
      <c r="L79824"/>
    </row>
    <row r="79825" spans="1:12" x14ac:dyDescent="0.25">
      <c r="A79825" s="3" t="str">
        <f t="shared" ref="A79825:A79888" si="1443">IF(B79811="","",CONCATENATE(MONTH(B79811),YEAR(B79811)))</f>
        <v/>
      </c>
      <c r="L79825"/>
    </row>
    <row r="79826" spans="1:12" x14ac:dyDescent="0.25">
      <c r="A79826" s="3" t="str">
        <f t="shared" si="1443"/>
        <v/>
      </c>
      <c r="L79826"/>
    </row>
    <row r="79827" spans="1:12" x14ac:dyDescent="0.25">
      <c r="A79827" s="3" t="str">
        <f t="shared" si="1443"/>
        <v/>
      </c>
      <c r="L79827"/>
    </row>
    <row r="79828" spans="1:12" x14ac:dyDescent="0.25">
      <c r="A79828" s="3" t="str">
        <f t="shared" si="1443"/>
        <v/>
      </c>
      <c r="L79828"/>
    </row>
    <row r="79829" spans="1:12" x14ac:dyDescent="0.25">
      <c r="A79829" s="3" t="str">
        <f t="shared" si="1443"/>
        <v/>
      </c>
      <c r="L79829"/>
    </row>
    <row r="79830" spans="1:12" x14ac:dyDescent="0.25">
      <c r="A79830" s="3" t="str">
        <f t="shared" si="1443"/>
        <v/>
      </c>
      <c r="L79830"/>
    </row>
    <row r="79831" spans="1:12" x14ac:dyDescent="0.25">
      <c r="A79831" s="3" t="str">
        <f t="shared" si="1443"/>
        <v/>
      </c>
      <c r="L79831"/>
    </row>
    <row r="79832" spans="1:12" x14ac:dyDescent="0.25">
      <c r="A79832" s="3" t="str">
        <f t="shared" si="1443"/>
        <v/>
      </c>
      <c r="L79832"/>
    </row>
    <row r="79833" spans="1:12" x14ac:dyDescent="0.25">
      <c r="A79833" s="3" t="str">
        <f t="shared" si="1443"/>
        <v/>
      </c>
      <c r="L79833"/>
    </row>
    <row r="79834" spans="1:12" x14ac:dyDescent="0.25">
      <c r="A79834" s="3" t="str">
        <f t="shared" si="1443"/>
        <v/>
      </c>
      <c r="L79834"/>
    </row>
    <row r="79835" spans="1:12" x14ac:dyDescent="0.25">
      <c r="A79835" s="3" t="str">
        <f t="shared" si="1443"/>
        <v/>
      </c>
      <c r="L79835"/>
    </row>
    <row r="79836" spans="1:12" x14ac:dyDescent="0.25">
      <c r="A79836" s="3" t="str">
        <f t="shared" si="1443"/>
        <v/>
      </c>
      <c r="L79836"/>
    </row>
    <row r="79837" spans="1:12" x14ac:dyDescent="0.25">
      <c r="A79837" s="3" t="str">
        <f t="shared" si="1443"/>
        <v/>
      </c>
      <c r="L79837"/>
    </row>
    <row r="79838" spans="1:12" x14ac:dyDescent="0.25">
      <c r="A79838" s="3" t="str">
        <f t="shared" si="1443"/>
        <v/>
      </c>
      <c r="L79838"/>
    </row>
    <row r="79839" spans="1:12" x14ac:dyDescent="0.25">
      <c r="A79839" s="3" t="str">
        <f t="shared" si="1443"/>
        <v/>
      </c>
      <c r="L79839"/>
    </row>
    <row r="79840" spans="1:12" x14ac:dyDescent="0.25">
      <c r="A79840" s="3" t="str">
        <f t="shared" si="1443"/>
        <v/>
      </c>
      <c r="L79840"/>
    </row>
    <row r="79841" spans="1:12" x14ac:dyDescent="0.25">
      <c r="A79841" s="3" t="str">
        <f t="shared" si="1443"/>
        <v/>
      </c>
      <c r="L79841"/>
    </row>
    <row r="79842" spans="1:12" x14ac:dyDescent="0.25">
      <c r="A79842" s="3" t="str">
        <f t="shared" si="1443"/>
        <v/>
      </c>
      <c r="L79842"/>
    </row>
    <row r="79843" spans="1:12" x14ac:dyDescent="0.25">
      <c r="A79843" s="3" t="str">
        <f t="shared" si="1443"/>
        <v/>
      </c>
      <c r="L79843"/>
    </row>
    <row r="79844" spans="1:12" x14ac:dyDescent="0.25">
      <c r="A79844" s="3" t="str">
        <f t="shared" si="1443"/>
        <v/>
      </c>
      <c r="L79844"/>
    </row>
    <row r="79845" spans="1:12" x14ac:dyDescent="0.25">
      <c r="A79845" s="3" t="str">
        <f t="shared" si="1443"/>
        <v/>
      </c>
      <c r="L79845"/>
    </row>
    <row r="79846" spans="1:12" x14ac:dyDescent="0.25">
      <c r="A79846" s="3" t="str">
        <f t="shared" si="1443"/>
        <v/>
      </c>
      <c r="L79846"/>
    </row>
    <row r="79847" spans="1:12" x14ac:dyDescent="0.25">
      <c r="A79847" s="3" t="str">
        <f t="shared" si="1443"/>
        <v/>
      </c>
      <c r="L79847"/>
    </row>
    <row r="79848" spans="1:12" x14ac:dyDescent="0.25">
      <c r="A79848" s="3" t="str">
        <f t="shared" si="1443"/>
        <v/>
      </c>
      <c r="L79848"/>
    </row>
    <row r="79849" spans="1:12" x14ac:dyDescent="0.25">
      <c r="A79849" s="3" t="str">
        <f t="shared" si="1443"/>
        <v/>
      </c>
      <c r="L79849"/>
    </row>
    <row r="79850" spans="1:12" x14ac:dyDescent="0.25">
      <c r="A79850" s="3" t="str">
        <f t="shared" si="1443"/>
        <v/>
      </c>
      <c r="L79850"/>
    </row>
    <row r="79851" spans="1:12" x14ac:dyDescent="0.25">
      <c r="A79851" s="3" t="str">
        <f t="shared" si="1443"/>
        <v/>
      </c>
      <c r="L79851"/>
    </row>
    <row r="79852" spans="1:12" x14ac:dyDescent="0.25">
      <c r="A79852" s="3" t="str">
        <f t="shared" si="1443"/>
        <v/>
      </c>
      <c r="L79852"/>
    </row>
    <row r="79853" spans="1:12" x14ac:dyDescent="0.25">
      <c r="A79853" s="3" t="str">
        <f t="shared" si="1443"/>
        <v/>
      </c>
      <c r="L79853"/>
    </row>
    <row r="79854" spans="1:12" x14ac:dyDescent="0.25">
      <c r="A79854" s="3" t="str">
        <f t="shared" si="1443"/>
        <v/>
      </c>
      <c r="L79854"/>
    </row>
    <row r="79855" spans="1:12" x14ac:dyDescent="0.25">
      <c r="A79855" s="3" t="str">
        <f t="shared" si="1443"/>
        <v/>
      </c>
      <c r="L79855"/>
    </row>
    <row r="79856" spans="1:12" x14ac:dyDescent="0.25">
      <c r="A79856" s="3" t="str">
        <f t="shared" si="1443"/>
        <v/>
      </c>
      <c r="L79856"/>
    </row>
    <row r="79857" spans="1:12" x14ac:dyDescent="0.25">
      <c r="A79857" s="3" t="str">
        <f t="shared" si="1443"/>
        <v/>
      </c>
      <c r="L79857"/>
    </row>
    <row r="79858" spans="1:12" x14ac:dyDescent="0.25">
      <c r="A79858" s="3" t="str">
        <f t="shared" si="1443"/>
        <v/>
      </c>
      <c r="L79858"/>
    </row>
    <row r="79859" spans="1:12" x14ac:dyDescent="0.25">
      <c r="A79859" s="3" t="str">
        <f t="shared" si="1443"/>
        <v/>
      </c>
      <c r="L79859"/>
    </row>
    <row r="79860" spans="1:12" x14ac:dyDescent="0.25">
      <c r="A79860" s="3" t="str">
        <f t="shared" si="1443"/>
        <v/>
      </c>
      <c r="L79860"/>
    </row>
    <row r="79861" spans="1:12" x14ac:dyDescent="0.25">
      <c r="A79861" s="3" t="str">
        <f t="shared" si="1443"/>
        <v/>
      </c>
      <c r="L79861"/>
    </row>
    <row r="79862" spans="1:12" x14ac:dyDescent="0.25">
      <c r="A79862" s="3" t="str">
        <f t="shared" si="1443"/>
        <v/>
      </c>
      <c r="L79862"/>
    </row>
    <row r="79863" spans="1:12" x14ac:dyDescent="0.25">
      <c r="A79863" s="3" t="str">
        <f t="shared" si="1443"/>
        <v/>
      </c>
      <c r="L79863"/>
    </row>
    <row r="79864" spans="1:12" x14ac:dyDescent="0.25">
      <c r="A79864" s="3" t="str">
        <f t="shared" si="1443"/>
        <v/>
      </c>
      <c r="L79864"/>
    </row>
    <row r="79865" spans="1:12" x14ac:dyDescent="0.25">
      <c r="A79865" s="3" t="str">
        <f t="shared" si="1443"/>
        <v/>
      </c>
      <c r="L79865"/>
    </row>
    <row r="79866" spans="1:12" x14ac:dyDescent="0.25">
      <c r="A79866" s="3" t="str">
        <f t="shared" si="1443"/>
        <v/>
      </c>
      <c r="L79866"/>
    </row>
    <row r="79867" spans="1:12" x14ac:dyDescent="0.25">
      <c r="A79867" s="3" t="str">
        <f t="shared" si="1443"/>
        <v/>
      </c>
      <c r="L79867"/>
    </row>
    <row r="79868" spans="1:12" x14ac:dyDescent="0.25">
      <c r="A79868" s="3" t="str">
        <f t="shared" si="1443"/>
        <v/>
      </c>
      <c r="L79868"/>
    </row>
    <row r="79869" spans="1:12" x14ac:dyDescent="0.25">
      <c r="A79869" s="3" t="str">
        <f t="shared" si="1443"/>
        <v/>
      </c>
      <c r="L79869"/>
    </row>
    <row r="79870" spans="1:12" x14ac:dyDescent="0.25">
      <c r="A79870" s="3" t="str">
        <f t="shared" si="1443"/>
        <v/>
      </c>
      <c r="L79870"/>
    </row>
    <row r="79871" spans="1:12" x14ac:dyDescent="0.25">
      <c r="A79871" s="3" t="str">
        <f t="shared" si="1443"/>
        <v/>
      </c>
      <c r="L79871"/>
    </row>
    <row r="79872" spans="1:12" x14ac:dyDescent="0.25">
      <c r="A79872" s="3" t="str">
        <f t="shared" si="1443"/>
        <v/>
      </c>
      <c r="L79872"/>
    </row>
    <row r="79873" spans="1:12" x14ac:dyDescent="0.25">
      <c r="A79873" s="3" t="str">
        <f t="shared" si="1443"/>
        <v/>
      </c>
      <c r="L79873"/>
    </row>
    <row r="79874" spans="1:12" x14ac:dyDescent="0.25">
      <c r="A79874" s="3" t="str">
        <f t="shared" si="1443"/>
        <v/>
      </c>
      <c r="L79874"/>
    </row>
    <row r="79875" spans="1:12" x14ac:dyDescent="0.25">
      <c r="A79875" s="3" t="str">
        <f t="shared" si="1443"/>
        <v/>
      </c>
      <c r="L79875"/>
    </row>
    <row r="79876" spans="1:12" x14ac:dyDescent="0.25">
      <c r="A79876" s="3" t="str">
        <f t="shared" si="1443"/>
        <v/>
      </c>
      <c r="L79876"/>
    </row>
    <row r="79877" spans="1:12" x14ac:dyDescent="0.25">
      <c r="A79877" s="3" t="str">
        <f t="shared" si="1443"/>
        <v/>
      </c>
      <c r="L79877"/>
    </row>
    <row r="79878" spans="1:12" x14ac:dyDescent="0.25">
      <c r="A79878" s="3" t="str">
        <f t="shared" si="1443"/>
        <v/>
      </c>
      <c r="L79878"/>
    </row>
    <row r="79879" spans="1:12" x14ac:dyDescent="0.25">
      <c r="A79879" s="3" t="str">
        <f t="shared" si="1443"/>
        <v/>
      </c>
      <c r="L79879"/>
    </row>
    <row r="79880" spans="1:12" x14ac:dyDescent="0.25">
      <c r="A79880" s="3" t="str">
        <f t="shared" si="1443"/>
        <v/>
      </c>
      <c r="L79880"/>
    </row>
    <row r="79881" spans="1:12" x14ac:dyDescent="0.25">
      <c r="A79881" s="3" t="str">
        <f t="shared" si="1443"/>
        <v/>
      </c>
      <c r="L79881"/>
    </row>
    <row r="79882" spans="1:12" x14ac:dyDescent="0.25">
      <c r="A79882" s="3" t="str">
        <f t="shared" si="1443"/>
        <v/>
      </c>
      <c r="L79882"/>
    </row>
    <row r="79883" spans="1:12" x14ac:dyDescent="0.25">
      <c r="A79883" s="3" t="str">
        <f t="shared" si="1443"/>
        <v/>
      </c>
      <c r="L79883"/>
    </row>
    <row r="79884" spans="1:12" x14ac:dyDescent="0.25">
      <c r="A79884" s="3" t="str">
        <f t="shared" si="1443"/>
        <v/>
      </c>
      <c r="L79884"/>
    </row>
    <row r="79885" spans="1:12" x14ac:dyDescent="0.25">
      <c r="A79885" s="3" t="str">
        <f t="shared" si="1443"/>
        <v/>
      </c>
      <c r="L79885"/>
    </row>
    <row r="79886" spans="1:12" x14ac:dyDescent="0.25">
      <c r="A79886" s="3" t="str">
        <f t="shared" si="1443"/>
        <v/>
      </c>
      <c r="L79886"/>
    </row>
    <row r="79887" spans="1:12" x14ac:dyDescent="0.25">
      <c r="A79887" s="3" t="str">
        <f t="shared" si="1443"/>
        <v/>
      </c>
      <c r="L79887"/>
    </row>
    <row r="79888" spans="1:12" x14ac:dyDescent="0.25">
      <c r="A79888" s="3" t="str">
        <f t="shared" si="1443"/>
        <v/>
      </c>
      <c r="L79888"/>
    </row>
    <row r="79889" spans="1:12" x14ac:dyDescent="0.25">
      <c r="A79889" s="3" t="str">
        <f t="shared" ref="A79889:A79952" si="1444">IF(B79875="","",CONCATENATE(MONTH(B79875),YEAR(B79875)))</f>
        <v/>
      </c>
      <c r="L79889"/>
    </row>
    <row r="79890" spans="1:12" x14ac:dyDescent="0.25">
      <c r="A79890" s="3" t="str">
        <f t="shared" si="1444"/>
        <v/>
      </c>
      <c r="L79890"/>
    </row>
    <row r="79891" spans="1:12" x14ac:dyDescent="0.25">
      <c r="A79891" s="3" t="str">
        <f t="shared" si="1444"/>
        <v/>
      </c>
      <c r="L79891"/>
    </row>
    <row r="79892" spans="1:12" x14ac:dyDescent="0.25">
      <c r="A79892" s="3" t="str">
        <f t="shared" si="1444"/>
        <v/>
      </c>
      <c r="L79892"/>
    </row>
    <row r="79893" spans="1:12" x14ac:dyDescent="0.25">
      <c r="A79893" s="3" t="str">
        <f t="shared" si="1444"/>
        <v/>
      </c>
      <c r="L79893"/>
    </row>
    <row r="79894" spans="1:12" x14ac:dyDescent="0.25">
      <c r="A79894" s="3" t="str">
        <f t="shared" si="1444"/>
        <v/>
      </c>
      <c r="L79894"/>
    </row>
    <row r="79895" spans="1:12" x14ac:dyDescent="0.25">
      <c r="A79895" s="3" t="str">
        <f t="shared" si="1444"/>
        <v/>
      </c>
      <c r="L79895"/>
    </row>
    <row r="79896" spans="1:12" x14ac:dyDescent="0.25">
      <c r="A79896" s="3" t="str">
        <f t="shared" si="1444"/>
        <v/>
      </c>
      <c r="L79896"/>
    </row>
    <row r="79897" spans="1:12" x14ac:dyDescent="0.25">
      <c r="A79897" s="3" t="str">
        <f t="shared" si="1444"/>
        <v/>
      </c>
      <c r="L79897"/>
    </row>
    <row r="79898" spans="1:12" x14ac:dyDescent="0.25">
      <c r="A79898" s="3" t="str">
        <f t="shared" si="1444"/>
        <v/>
      </c>
      <c r="L79898"/>
    </row>
    <row r="79899" spans="1:12" x14ac:dyDescent="0.25">
      <c r="A79899" s="3" t="str">
        <f t="shared" si="1444"/>
        <v/>
      </c>
      <c r="L79899"/>
    </row>
    <row r="79900" spans="1:12" x14ac:dyDescent="0.25">
      <c r="A79900" s="3" t="str">
        <f t="shared" si="1444"/>
        <v/>
      </c>
      <c r="L79900"/>
    </row>
    <row r="79901" spans="1:12" x14ac:dyDescent="0.25">
      <c r="A79901" s="3" t="str">
        <f t="shared" si="1444"/>
        <v/>
      </c>
      <c r="L79901"/>
    </row>
    <row r="79902" spans="1:12" x14ac:dyDescent="0.25">
      <c r="A79902" s="3" t="str">
        <f t="shared" si="1444"/>
        <v/>
      </c>
      <c r="L79902"/>
    </row>
    <row r="79903" spans="1:12" x14ac:dyDescent="0.25">
      <c r="A79903" s="3" t="str">
        <f t="shared" si="1444"/>
        <v/>
      </c>
      <c r="L79903"/>
    </row>
    <row r="79904" spans="1:12" x14ac:dyDescent="0.25">
      <c r="A79904" s="3" t="str">
        <f t="shared" si="1444"/>
        <v/>
      </c>
      <c r="L79904"/>
    </row>
    <row r="79905" spans="1:12" x14ac:dyDescent="0.25">
      <c r="A79905" s="3" t="str">
        <f t="shared" si="1444"/>
        <v/>
      </c>
      <c r="L79905"/>
    </row>
    <row r="79906" spans="1:12" x14ac:dyDescent="0.25">
      <c r="A79906" s="3" t="str">
        <f t="shared" si="1444"/>
        <v/>
      </c>
      <c r="L79906"/>
    </row>
    <row r="79907" spans="1:12" x14ac:dyDescent="0.25">
      <c r="A79907" s="3" t="str">
        <f t="shared" si="1444"/>
        <v/>
      </c>
      <c r="L79907"/>
    </row>
    <row r="79908" spans="1:12" x14ac:dyDescent="0.25">
      <c r="A79908" s="3" t="str">
        <f t="shared" si="1444"/>
        <v/>
      </c>
      <c r="L79908"/>
    </row>
    <row r="79909" spans="1:12" x14ac:dyDescent="0.25">
      <c r="A79909" s="3" t="str">
        <f t="shared" si="1444"/>
        <v/>
      </c>
      <c r="L79909"/>
    </row>
    <row r="79910" spans="1:12" x14ac:dyDescent="0.25">
      <c r="A79910" s="3" t="str">
        <f t="shared" si="1444"/>
        <v/>
      </c>
      <c r="L79910"/>
    </row>
    <row r="79911" spans="1:12" x14ac:dyDescent="0.25">
      <c r="A79911" s="3" t="str">
        <f t="shared" si="1444"/>
        <v/>
      </c>
      <c r="L79911"/>
    </row>
    <row r="79912" spans="1:12" x14ac:dyDescent="0.25">
      <c r="A79912" s="3" t="str">
        <f t="shared" si="1444"/>
        <v/>
      </c>
      <c r="L79912"/>
    </row>
    <row r="79913" spans="1:12" x14ac:dyDescent="0.25">
      <c r="A79913" s="3" t="str">
        <f t="shared" si="1444"/>
        <v/>
      </c>
      <c r="L79913"/>
    </row>
    <row r="79914" spans="1:12" x14ac:dyDescent="0.25">
      <c r="A79914" s="3" t="str">
        <f t="shared" si="1444"/>
        <v/>
      </c>
      <c r="L79914"/>
    </row>
    <row r="79915" spans="1:12" x14ac:dyDescent="0.25">
      <c r="A79915" s="3" t="str">
        <f t="shared" si="1444"/>
        <v/>
      </c>
      <c r="L79915"/>
    </row>
    <row r="79916" spans="1:12" x14ac:dyDescent="0.25">
      <c r="A79916" s="3" t="str">
        <f t="shared" si="1444"/>
        <v/>
      </c>
      <c r="L79916"/>
    </row>
    <row r="79917" spans="1:12" x14ac:dyDescent="0.25">
      <c r="A79917" s="3" t="str">
        <f t="shared" si="1444"/>
        <v/>
      </c>
      <c r="L79917"/>
    </row>
    <row r="79918" spans="1:12" x14ac:dyDescent="0.25">
      <c r="A79918" s="3" t="str">
        <f t="shared" si="1444"/>
        <v/>
      </c>
      <c r="L79918"/>
    </row>
    <row r="79919" spans="1:12" x14ac:dyDescent="0.25">
      <c r="A79919" s="3" t="str">
        <f t="shared" si="1444"/>
        <v/>
      </c>
      <c r="L79919"/>
    </row>
    <row r="79920" spans="1:12" x14ac:dyDescent="0.25">
      <c r="A79920" s="3" t="str">
        <f t="shared" si="1444"/>
        <v/>
      </c>
      <c r="L79920"/>
    </row>
    <row r="79921" spans="1:12" x14ac:dyDescent="0.25">
      <c r="A79921" s="3" t="str">
        <f t="shared" si="1444"/>
        <v/>
      </c>
      <c r="L79921"/>
    </row>
    <row r="79922" spans="1:12" x14ac:dyDescent="0.25">
      <c r="A79922" s="3" t="str">
        <f t="shared" si="1444"/>
        <v/>
      </c>
      <c r="L79922"/>
    </row>
    <row r="79923" spans="1:12" x14ac:dyDescent="0.25">
      <c r="A79923" s="3" t="str">
        <f t="shared" si="1444"/>
        <v/>
      </c>
      <c r="L79923"/>
    </row>
    <row r="79924" spans="1:12" x14ac:dyDescent="0.25">
      <c r="A79924" s="3" t="str">
        <f t="shared" si="1444"/>
        <v/>
      </c>
      <c r="L79924"/>
    </row>
    <row r="79925" spans="1:12" x14ac:dyDescent="0.25">
      <c r="A79925" s="3" t="str">
        <f t="shared" si="1444"/>
        <v/>
      </c>
      <c r="L79925"/>
    </row>
    <row r="79926" spans="1:12" x14ac:dyDescent="0.25">
      <c r="A79926" s="3" t="str">
        <f t="shared" si="1444"/>
        <v/>
      </c>
      <c r="L79926"/>
    </row>
    <row r="79927" spans="1:12" x14ac:dyDescent="0.25">
      <c r="A79927" s="3" t="str">
        <f t="shared" si="1444"/>
        <v/>
      </c>
      <c r="L79927"/>
    </row>
    <row r="79928" spans="1:12" x14ac:dyDescent="0.25">
      <c r="A79928" s="3" t="str">
        <f t="shared" si="1444"/>
        <v/>
      </c>
      <c r="L79928"/>
    </row>
    <row r="79929" spans="1:12" x14ac:dyDescent="0.25">
      <c r="A79929" s="3" t="str">
        <f t="shared" si="1444"/>
        <v/>
      </c>
      <c r="L79929"/>
    </row>
    <row r="79930" spans="1:12" x14ac:dyDescent="0.25">
      <c r="A79930" s="3" t="str">
        <f t="shared" si="1444"/>
        <v/>
      </c>
      <c r="L79930"/>
    </row>
    <row r="79931" spans="1:12" x14ac:dyDescent="0.25">
      <c r="A79931" s="3" t="str">
        <f t="shared" si="1444"/>
        <v/>
      </c>
      <c r="L79931"/>
    </row>
    <row r="79932" spans="1:12" x14ac:dyDescent="0.25">
      <c r="A79932" s="3" t="str">
        <f t="shared" si="1444"/>
        <v/>
      </c>
      <c r="L79932"/>
    </row>
    <row r="79933" spans="1:12" x14ac:dyDescent="0.25">
      <c r="A79933" s="3" t="str">
        <f t="shared" si="1444"/>
        <v/>
      </c>
      <c r="L79933"/>
    </row>
    <row r="79934" spans="1:12" x14ac:dyDescent="0.25">
      <c r="A79934" s="3" t="str">
        <f t="shared" si="1444"/>
        <v/>
      </c>
      <c r="L79934"/>
    </row>
    <row r="79935" spans="1:12" x14ac:dyDescent="0.25">
      <c r="A79935" s="3" t="str">
        <f t="shared" si="1444"/>
        <v/>
      </c>
      <c r="L79935"/>
    </row>
    <row r="79936" spans="1:12" x14ac:dyDescent="0.25">
      <c r="A79936" s="3" t="str">
        <f t="shared" si="1444"/>
        <v/>
      </c>
      <c r="L79936"/>
    </row>
    <row r="79937" spans="1:12" x14ac:dyDescent="0.25">
      <c r="A79937" s="3" t="str">
        <f t="shared" si="1444"/>
        <v/>
      </c>
      <c r="L79937"/>
    </row>
    <row r="79938" spans="1:12" x14ac:dyDescent="0.25">
      <c r="A79938" s="3" t="str">
        <f t="shared" si="1444"/>
        <v/>
      </c>
      <c r="L79938"/>
    </row>
    <row r="79939" spans="1:12" x14ac:dyDescent="0.25">
      <c r="A79939" s="3" t="str">
        <f t="shared" si="1444"/>
        <v/>
      </c>
      <c r="L79939"/>
    </row>
    <row r="79940" spans="1:12" x14ac:dyDescent="0.25">
      <c r="A79940" s="3" t="str">
        <f t="shared" si="1444"/>
        <v/>
      </c>
      <c r="L79940"/>
    </row>
    <row r="79941" spans="1:12" x14ac:dyDescent="0.25">
      <c r="A79941" s="3" t="str">
        <f t="shared" si="1444"/>
        <v/>
      </c>
      <c r="L79941"/>
    </row>
    <row r="79942" spans="1:12" x14ac:dyDescent="0.25">
      <c r="A79942" s="3" t="str">
        <f t="shared" si="1444"/>
        <v/>
      </c>
      <c r="L79942"/>
    </row>
    <row r="79943" spans="1:12" x14ac:dyDescent="0.25">
      <c r="A79943" s="3" t="str">
        <f t="shared" si="1444"/>
        <v/>
      </c>
      <c r="L79943"/>
    </row>
    <row r="79944" spans="1:12" x14ac:dyDescent="0.25">
      <c r="A79944" s="3" t="str">
        <f t="shared" si="1444"/>
        <v/>
      </c>
      <c r="L79944"/>
    </row>
    <row r="79945" spans="1:12" x14ac:dyDescent="0.25">
      <c r="A79945" s="3" t="str">
        <f t="shared" si="1444"/>
        <v/>
      </c>
      <c r="L79945"/>
    </row>
    <row r="79946" spans="1:12" x14ac:dyDescent="0.25">
      <c r="A79946" s="3" t="str">
        <f t="shared" si="1444"/>
        <v/>
      </c>
      <c r="L79946"/>
    </row>
    <row r="79947" spans="1:12" x14ac:dyDescent="0.25">
      <c r="A79947" s="3" t="str">
        <f t="shared" si="1444"/>
        <v/>
      </c>
      <c r="L79947"/>
    </row>
    <row r="79948" spans="1:12" x14ac:dyDescent="0.25">
      <c r="A79948" s="3" t="str">
        <f t="shared" si="1444"/>
        <v/>
      </c>
      <c r="L79948"/>
    </row>
    <row r="79949" spans="1:12" x14ac:dyDescent="0.25">
      <c r="A79949" s="3" t="str">
        <f t="shared" si="1444"/>
        <v/>
      </c>
      <c r="L79949"/>
    </row>
    <row r="79950" spans="1:12" x14ac:dyDescent="0.25">
      <c r="A79950" s="3" t="str">
        <f t="shared" si="1444"/>
        <v/>
      </c>
      <c r="L79950"/>
    </row>
    <row r="79951" spans="1:12" x14ac:dyDescent="0.25">
      <c r="A79951" s="3" t="str">
        <f t="shared" si="1444"/>
        <v/>
      </c>
      <c r="L79951"/>
    </row>
    <row r="79952" spans="1:12" x14ac:dyDescent="0.25">
      <c r="A79952" s="3" t="str">
        <f t="shared" si="1444"/>
        <v/>
      </c>
      <c r="L79952"/>
    </row>
    <row r="79953" spans="1:12" x14ac:dyDescent="0.25">
      <c r="A79953" s="3" t="str">
        <f t="shared" ref="A79953:A80016" si="1445">IF(B79939="","",CONCATENATE(MONTH(B79939),YEAR(B79939)))</f>
        <v/>
      </c>
      <c r="L79953"/>
    </row>
    <row r="79954" spans="1:12" x14ac:dyDescent="0.25">
      <c r="A79954" s="3" t="str">
        <f t="shared" si="1445"/>
        <v/>
      </c>
      <c r="L79954"/>
    </row>
    <row r="79955" spans="1:12" x14ac:dyDescent="0.25">
      <c r="A79955" s="3" t="str">
        <f t="shared" si="1445"/>
        <v/>
      </c>
      <c r="L79955"/>
    </row>
    <row r="79956" spans="1:12" x14ac:dyDescent="0.25">
      <c r="A79956" s="3" t="str">
        <f t="shared" si="1445"/>
        <v/>
      </c>
      <c r="L79956"/>
    </row>
    <row r="79957" spans="1:12" x14ac:dyDescent="0.25">
      <c r="A79957" s="3" t="str">
        <f t="shared" si="1445"/>
        <v/>
      </c>
      <c r="L79957"/>
    </row>
    <row r="79958" spans="1:12" x14ac:dyDescent="0.25">
      <c r="A79958" s="3" t="str">
        <f t="shared" si="1445"/>
        <v/>
      </c>
      <c r="L79958"/>
    </row>
    <row r="79959" spans="1:12" x14ac:dyDescent="0.25">
      <c r="A79959" s="3" t="str">
        <f t="shared" si="1445"/>
        <v/>
      </c>
      <c r="L79959"/>
    </row>
    <row r="79960" spans="1:12" x14ac:dyDescent="0.25">
      <c r="A79960" s="3" t="str">
        <f t="shared" si="1445"/>
        <v/>
      </c>
      <c r="L79960"/>
    </row>
    <row r="79961" spans="1:12" x14ac:dyDescent="0.25">
      <c r="A79961" s="3" t="str">
        <f t="shared" si="1445"/>
        <v/>
      </c>
      <c r="L79961"/>
    </row>
    <row r="79962" spans="1:12" x14ac:dyDescent="0.25">
      <c r="A79962" s="3" t="str">
        <f t="shared" si="1445"/>
        <v/>
      </c>
      <c r="L79962"/>
    </row>
    <row r="79963" spans="1:12" x14ac:dyDescent="0.25">
      <c r="A79963" s="3" t="str">
        <f t="shared" si="1445"/>
        <v/>
      </c>
      <c r="L79963"/>
    </row>
    <row r="79964" spans="1:12" x14ac:dyDescent="0.25">
      <c r="A79964" s="3" t="str">
        <f t="shared" si="1445"/>
        <v/>
      </c>
      <c r="L79964"/>
    </row>
    <row r="79965" spans="1:12" x14ac:dyDescent="0.25">
      <c r="A79965" s="3" t="str">
        <f t="shared" si="1445"/>
        <v/>
      </c>
      <c r="L79965"/>
    </row>
    <row r="79966" spans="1:12" x14ac:dyDescent="0.25">
      <c r="A79966" s="3" t="str">
        <f t="shared" si="1445"/>
        <v/>
      </c>
      <c r="L79966"/>
    </row>
    <row r="79967" spans="1:12" x14ac:dyDescent="0.25">
      <c r="A79967" s="3" t="str">
        <f t="shared" si="1445"/>
        <v/>
      </c>
      <c r="L79967"/>
    </row>
    <row r="79968" spans="1:12" x14ac:dyDescent="0.25">
      <c r="A79968" s="3" t="str">
        <f t="shared" si="1445"/>
        <v/>
      </c>
      <c r="L79968"/>
    </row>
    <row r="79969" spans="1:12" x14ac:dyDescent="0.25">
      <c r="A79969" s="3" t="str">
        <f t="shared" si="1445"/>
        <v/>
      </c>
      <c r="L79969"/>
    </row>
    <row r="79970" spans="1:12" x14ac:dyDescent="0.25">
      <c r="A79970" s="3" t="str">
        <f t="shared" si="1445"/>
        <v/>
      </c>
      <c r="L79970"/>
    </row>
    <row r="79971" spans="1:12" x14ac:dyDescent="0.25">
      <c r="A79971" s="3" t="str">
        <f t="shared" si="1445"/>
        <v/>
      </c>
      <c r="L79971"/>
    </row>
    <row r="79972" spans="1:12" x14ac:dyDescent="0.25">
      <c r="A79972" s="3" t="str">
        <f t="shared" si="1445"/>
        <v/>
      </c>
      <c r="L79972"/>
    </row>
    <row r="79973" spans="1:12" x14ac:dyDescent="0.25">
      <c r="A79973" s="3" t="str">
        <f t="shared" si="1445"/>
        <v/>
      </c>
      <c r="L79973"/>
    </row>
    <row r="79974" spans="1:12" x14ac:dyDescent="0.25">
      <c r="A79974" s="3" t="str">
        <f t="shared" si="1445"/>
        <v/>
      </c>
      <c r="L79974"/>
    </row>
    <row r="79975" spans="1:12" x14ac:dyDescent="0.25">
      <c r="A79975" s="3" t="str">
        <f t="shared" si="1445"/>
        <v/>
      </c>
      <c r="L79975"/>
    </row>
    <row r="79976" spans="1:12" x14ac:dyDescent="0.25">
      <c r="A79976" s="3" t="str">
        <f t="shared" si="1445"/>
        <v/>
      </c>
      <c r="L79976"/>
    </row>
    <row r="79977" spans="1:12" x14ac:dyDescent="0.25">
      <c r="A79977" s="3" t="str">
        <f t="shared" si="1445"/>
        <v/>
      </c>
      <c r="L79977"/>
    </row>
    <row r="79978" spans="1:12" x14ac:dyDescent="0.25">
      <c r="A79978" s="3" t="str">
        <f t="shared" si="1445"/>
        <v/>
      </c>
      <c r="L79978"/>
    </row>
    <row r="79979" spans="1:12" x14ac:dyDescent="0.25">
      <c r="A79979" s="3" t="str">
        <f t="shared" si="1445"/>
        <v/>
      </c>
      <c r="L79979"/>
    </row>
    <row r="79980" spans="1:12" x14ac:dyDescent="0.25">
      <c r="A79980" s="3" t="str">
        <f t="shared" si="1445"/>
        <v/>
      </c>
      <c r="L79980"/>
    </row>
    <row r="79981" spans="1:12" x14ac:dyDescent="0.25">
      <c r="A79981" s="3" t="str">
        <f t="shared" si="1445"/>
        <v/>
      </c>
      <c r="L79981"/>
    </row>
    <row r="79982" spans="1:12" x14ac:dyDescent="0.25">
      <c r="A79982" s="3" t="str">
        <f t="shared" si="1445"/>
        <v/>
      </c>
      <c r="L79982"/>
    </row>
    <row r="79983" spans="1:12" x14ac:dyDescent="0.25">
      <c r="A79983" s="3" t="str">
        <f t="shared" si="1445"/>
        <v/>
      </c>
      <c r="L79983"/>
    </row>
    <row r="79984" spans="1:12" x14ac:dyDescent="0.25">
      <c r="A79984" s="3" t="str">
        <f t="shared" si="1445"/>
        <v/>
      </c>
      <c r="L79984"/>
    </row>
    <row r="79985" spans="1:12" x14ac:dyDescent="0.25">
      <c r="A79985" s="3" t="str">
        <f t="shared" si="1445"/>
        <v/>
      </c>
      <c r="L79985"/>
    </row>
    <row r="79986" spans="1:12" x14ac:dyDescent="0.25">
      <c r="A79986" s="3" t="str">
        <f t="shared" si="1445"/>
        <v/>
      </c>
      <c r="L79986"/>
    </row>
    <row r="79987" spans="1:12" x14ac:dyDescent="0.25">
      <c r="A79987" s="3" t="str">
        <f t="shared" si="1445"/>
        <v/>
      </c>
      <c r="L79987"/>
    </row>
    <row r="79988" spans="1:12" x14ac:dyDescent="0.25">
      <c r="A79988" s="3" t="str">
        <f t="shared" si="1445"/>
        <v/>
      </c>
      <c r="L79988"/>
    </row>
    <row r="79989" spans="1:12" x14ac:dyDescent="0.25">
      <c r="A79989" s="3" t="str">
        <f t="shared" si="1445"/>
        <v/>
      </c>
      <c r="L79989"/>
    </row>
    <row r="79990" spans="1:12" x14ac:dyDescent="0.25">
      <c r="A79990" s="3" t="str">
        <f t="shared" si="1445"/>
        <v/>
      </c>
      <c r="L79990"/>
    </row>
    <row r="79991" spans="1:12" x14ac:dyDescent="0.25">
      <c r="A79991" s="3" t="str">
        <f t="shared" si="1445"/>
        <v/>
      </c>
      <c r="L79991"/>
    </row>
    <row r="79992" spans="1:12" x14ac:dyDescent="0.25">
      <c r="A79992" s="3" t="str">
        <f t="shared" si="1445"/>
        <v/>
      </c>
      <c r="L79992"/>
    </row>
    <row r="79993" spans="1:12" x14ac:dyDescent="0.25">
      <c r="A79993" s="3" t="str">
        <f t="shared" si="1445"/>
        <v/>
      </c>
      <c r="L79993"/>
    </row>
    <row r="79994" spans="1:12" x14ac:dyDescent="0.25">
      <c r="A79994" s="3" t="str">
        <f t="shared" si="1445"/>
        <v/>
      </c>
      <c r="L79994"/>
    </row>
    <row r="79995" spans="1:12" x14ac:dyDescent="0.25">
      <c r="A79995" s="3" t="str">
        <f t="shared" si="1445"/>
        <v/>
      </c>
      <c r="L79995"/>
    </row>
    <row r="79996" spans="1:12" x14ac:dyDescent="0.25">
      <c r="A79996" s="3" t="str">
        <f t="shared" si="1445"/>
        <v/>
      </c>
      <c r="L79996"/>
    </row>
    <row r="79997" spans="1:12" x14ac:dyDescent="0.25">
      <c r="A79997" s="3" t="str">
        <f t="shared" si="1445"/>
        <v/>
      </c>
      <c r="L79997"/>
    </row>
    <row r="79998" spans="1:12" x14ac:dyDescent="0.25">
      <c r="A79998" s="3" t="str">
        <f t="shared" si="1445"/>
        <v/>
      </c>
      <c r="L79998"/>
    </row>
    <row r="79999" spans="1:12" x14ac:dyDescent="0.25">
      <c r="A79999" s="3" t="str">
        <f t="shared" si="1445"/>
        <v/>
      </c>
      <c r="L79999"/>
    </row>
    <row r="80000" spans="1:12" x14ac:dyDescent="0.25">
      <c r="A80000" s="3" t="str">
        <f t="shared" si="1445"/>
        <v/>
      </c>
      <c r="L80000"/>
    </row>
    <row r="80001" spans="1:12" x14ac:dyDescent="0.25">
      <c r="A80001" s="3" t="str">
        <f t="shared" si="1445"/>
        <v/>
      </c>
      <c r="L80001"/>
    </row>
    <row r="80002" spans="1:12" x14ac:dyDescent="0.25">
      <c r="A80002" s="3" t="str">
        <f t="shared" si="1445"/>
        <v/>
      </c>
      <c r="L80002"/>
    </row>
    <row r="80003" spans="1:12" x14ac:dyDescent="0.25">
      <c r="A80003" s="3" t="str">
        <f t="shared" si="1445"/>
        <v/>
      </c>
      <c r="L80003"/>
    </row>
    <row r="80004" spans="1:12" x14ac:dyDescent="0.25">
      <c r="A80004" s="3" t="str">
        <f t="shared" si="1445"/>
        <v/>
      </c>
      <c r="L80004"/>
    </row>
    <row r="80005" spans="1:12" x14ac:dyDescent="0.25">
      <c r="A80005" s="3" t="str">
        <f t="shared" si="1445"/>
        <v/>
      </c>
      <c r="L80005"/>
    </row>
    <row r="80006" spans="1:12" x14ac:dyDescent="0.25">
      <c r="A80006" s="3" t="str">
        <f t="shared" si="1445"/>
        <v/>
      </c>
      <c r="L80006"/>
    </row>
    <row r="80007" spans="1:12" x14ac:dyDescent="0.25">
      <c r="A80007" s="3" t="str">
        <f t="shared" si="1445"/>
        <v/>
      </c>
      <c r="L80007"/>
    </row>
    <row r="80008" spans="1:12" x14ac:dyDescent="0.25">
      <c r="A80008" s="3" t="str">
        <f t="shared" si="1445"/>
        <v/>
      </c>
      <c r="L80008"/>
    </row>
    <row r="80009" spans="1:12" x14ac:dyDescent="0.25">
      <c r="A80009" s="3" t="str">
        <f t="shared" si="1445"/>
        <v/>
      </c>
      <c r="L80009"/>
    </row>
    <row r="80010" spans="1:12" x14ac:dyDescent="0.25">
      <c r="A80010" s="3" t="str">
        <f t="shared" si="1445"/>
        <v/>
      </c>
      <c r="L80010"/>
    </row>
    <row r="80011" spans="1:12" x14ac:dyDescent="0.25">
      <c r="A80011" s="3" t="str">
        <f t="shared" si="1445"/>
        <v/>
      </c>
      <c r="L80011"/>
    </row>
    <row r="80012" spans="1:12" x14ac:dyDescent="0.25">
      <c r="A80012" s="3" t="str">
        <f t="shared" si="1445"/>
        <v/>
      </c>
      <c r="L80012"/>
    </row>
    <row r="80013" spans="1:12" x14ac:dyDescent="0.25">
      <c r="A80013" s="3" t="str">
        <f t="shared" si="1445"/>
        <v/>
      </c>
      <c r="L80013"/>
    </row>
    <row r="80014" spans="1:12" x14ac:dyDescent="0.25">
      <c r="A80014" s="3" t="str">
        <f t="shared" si="1445"/>
        <v/>
      </c>
      <c r="L80014"/>
    </row>
    <row r="80015" spans="1:12" x14ac:dyDescent="0.25">
      <c r="A80015" s="3" t="str">
        <f t="shared" si="1445"/>
        <v/>
      </c>
      <c r="L80015"/>
    </row>
    <row r="80016" spans="1:12" x14ac:dyDescent="0.25">
      <c r="A80016" s="3" t="str">
        <f t="shared" si="1445"/>
        <v/>
      </c>
      <c r="L80016"/>
    </row>
    <row r="80017" spans="1:12" x14ac:dyDescent="0.25">
      <c r="A80017" s="3" t="str">
        <f t="shared" ref="A80017:A80080" si="1446">IF(B80003="","",CONCATENATE(MONTH(B80003),YEAR(B80003)))</f>
        <v/>
      </c>
      <c r="L80017"/>
    </row>
    <row r="80018" spans="1:12" x14ac:dyDescent="0.25">
      <c r="A80018" s="3" t="str">
        <f t="shared" si="1446"/>
        <v/>
      </c>
      <c r="L80018"/>
    </row>
    <row r="80019" spans="1:12" x14ac:dyDescent="0.25">
      <c r="A80019" s="3" t="str">
        <f t="shared" si="1446"/>
        <v/>
      </c>
      <c r="L80019"/>
    </row>
    <row r="80020" spans="1:12" x14ac:dyDescent="0.25">
      <c r="A80020" s="3" t="str">
        <f t="shared" si="1446"/>
        <v/>
      </c>
      <c r="L80020"/>
    </row>
    <row r="80021" spans="1:12" x14ac:dyDescent="0.25">
      <c r="A80021" s="3" t="str">
        <f t="shared" si="1446"/>
        <v/>
      </c>
      <c r="L80021"/>
    </row>
    <row r="80022" spans="1:12" x14ac:dyDescent="0.25">
      <c r="A80022" s="3" t="str">
        <f t="shared" si="1446"/>
        <v/>
      </c>
      <c r="L80022"/>
    </row>
    <row r="80023" spans="1:12" x14ac:dyDescent="0.25">
      <c r="A80023" s="3" t="str">
        <f t="shared" si="1446"/>
        <v/>
      </c>
      <c r="L80023"/>
    </row>
    <row r="80024" spans="1:12" x14ac:dyDescent="0.25">
      <c r="A80024" s="3" t="str">
        <f t="shared" si="1446"/>
        <v/>
      </c>
      <c r="L80024"/>
    </row>
    <row r="80025" spans="1:12" x14ac:dyDescent="0.25">
      <c r="A80025" s="3" t="str">
        <f t="shared" si="1446"/>
        <v/>
      </c>
      <c r="L80025"/>
    </row>
    <row r="80026" spans="1:12" x14ac:dyDescent="0.25">
      <c r="A80026" s="3" t="str">
        <f t="shared" si="1446"/>
        <v/>
      </c>
      <c r="L80026"/>
    </row>
    <row r="80027" spans="1:12" x14ac:dyDescent="0.25">
      <c r="A80027" s="3" t="str">
        <f t="shared" si="1446"/>
        <v/>
      </c>
      <c r="L80027"/>
    </row>
    <row r="80028" spans="1:12" x14ac:dyDescent="0.25">
      <c r="A80028" s="3" t="str">
        <f t="shared" si="1446"/>
        <v/>
      </c>
      <c r="L80028"/>
    </row>
    <row r="80029" spans="1:12" x14ac:dyDescent="0.25">
      <c r="A80029" s="3" t="str">
        <f t="shared" si="1446"/>
        <v/>
      </c>
      <c r="L80029"/>
    </row>
    <row r="80030" spans="1:12" x14ac:dyDescent="0.25">
      <c r="A80030" s="3" t="str">
        <f t="shared" si="1446"/>
        <v/>
      </c>
      <c r="L80030"/>
    </row>
    <row r="80031" spans="1:12" x14ac:dyDescent="0.25">
      <c r="A80031" s="3" t="str">
        <f t="shared" si="1446"/>
        <v/>
      </c>
      <c r="L80031"/>
    </row>
    <row r="80032" spans="1:12" x14ac:dyDescent="0.25">
      <c r="A80032" s="3" t="str">
        <f t="shared" si="1446"/>
        <v/>
      </c>
      <c r="L80032"/>
    </row>
    <row r="80033" spans="1:12" x14ac:dyDescent="0.25">
      <c r="A80033" s="3" t="str">
        <f t="shared" si="1446"/>
        <v/>
      </c>
      <c r="L80033"/>
    </row>
    <row r="80034" spans="1:12" x14ac:dyDescent="0.25">
      <c r="A80034" s="3" t="str">
        <f t="shared" si="1446"/>
        <v/>
      </c>
      <c r="L80034"/>
    </row>
    <row r="80035" spans="1:12" x14ac:dyDescent="0.25">
      <c r="A80035" s="3" t="str">
        <f t="shared" si="1446"/>
        <v/>
      </c>
      <c r="L80035"/>
    </row>
    <row r="80036" spans="1:12" x14ac:dyDescent="0.25">
      <c r="A80036" s="3" t="str">
        <f t="shared" si="1446"/>
        <v/>
      </c>
      <c r="L80036"/>
    </row>
    <row r="80037" spans="1:12" x14ac:dyDescent="0.25">
      <c r="A80037" s="3" t="str">
        <f t="shared" si="1446"/>
        <v/>
      </c>
      <c r="L80037"/>
    </row>
    <row r="80038" spans="1:12" x14ac:dyDescent="0.25">
      <c r="A80038" s="3" t="str">
        <f t="shared" si="1446"/>
        <v/>
      </c>
      <c r="L80038"/>
    </row>
    <row r="80039" spans="1:12" x14ac:dyDescent="0.25">
      <c r="A80039" s="3" t="str">
        <f t="shared" si="1446"/>
        <v/>
      </c>
      <c r="L80039"/>
    </row>
    <row r="80040" spans="1:12" x14ac:dyDescent="0.25">
      <c r="A80040" s="3" t="str">
        <f t="shared" si="1446"/>
        <v/>
      </c>
      <c r="L80040"/>
    </row>
    <row r="80041" spans="1:12" x14ac:dyDescent="0.25">
      <c r="A80041" s="3" t="str">
        <f t="shared" si="1446"/>
        <v/>
      </c>
      <c r="L80041"/>
    </row>
    <row r="80042" spans="1:12" x14ac:dyDescent="0.25">
      <c r="A80042" s="3" t="str">
        <f t="shared" si="1446"/>
        <v/>
      </c>
      <c r="L80042"/>
    </row>
    <row r="80043" spans="1:12" x14ac:dyDescent="0.25">
      <c r="A80043" s="3" t="str">
        <f t="shared" si="1446"/>
        <v/>
      </c>
      <c r="L80043"/>
    </row>
    <row r="80044" spans="1:12" x14ac:dyDescent="0.25">
      <c r="A80044" s="3" t="str">
        <f t="shared" si="1446"/>
        <v/>
      </c>
      <c r="L80044"/>
    </row>
    <row r="80045" spans="1:12" x14ac:dyDescent="0.25">
      <c r="A80045" s="3" t="str">
        <f t="shared" si="1446"/>
        <v/>
      </c>
      <c r="L80045"/>
    </row>
    <row r="80046" spans="1:12" x14ac:dyDescent="0.25">
      <c r="A80046" s="3" t="str">
        <f t="shared" si="1446"/>
        <v/>
      </c>
      <c r="L80046"/>
    </row>
    <row r="80047" spans="1:12" x14ac:dyDescent="0.25">
      <c r="A80047" s="3" t="str">
        <f t="shared" si="1446"/>
        <v/>
      </c>
      <c r="L80047"/>
    </row>
    <row r="80048" spans="1:12" x14ac:dyDescent="0.25">
      <c r="A80048" s="3" t="str">
        <f t="shared" si="1446"/>
        <v/>
      </c>
      <c r="L80048"/>
    </row>
    <row r="80049" spans="1:12" x14ac:dyDescent="0.25">
      <c r="A80049" s="3" t="str">
        <f t="shared" si="1446"/>
        <v/>
      </c>
      <c r="L80049"/>
    </row>
    <row r="80050" spans="1:12" x14ac:dyDescent="0.25">
      <c r="A80050" s="3" t="str">
        <f t="shared" si="1446"/>
        <v/>
      </c>
      <c r="L80050"/>
    </row>
    <row r="80051" spans="1:12" x14ac:dyDescent="0.25">
      <c r="A80051" s="3" t="str">
        <f t="shared" si="1446"/>
        <v/>
      </c>
      <c r="L80051"/>
    </row>
    <row r="80052" spans="1:12" x14ac:dyDescent="0.25">
      <c r="A80052" s="3" t="str">
        <f t="shared" si="1446"/>
        <v/>
      </c>
      <c r="L80052"/>
    </row>
    <row r="80053" spans="1:12" x14ac:dyDescent="0.25">
      <c r="A80053" s="3" t="str">
        <f t="shared" si="1446"/>
        <v/>
      </c>
      <c r="L80053"/>
    </row>
    <row r="80054" spans="1:12" x14ac:dyDescent="0.25">
      <c r="A80054" s="3" t="str">
        <f t="shared" si="1446"/>
        <v/>
      </c>
      <c r="L80054"/>
    </row>
    <row r="80055" spans="1:12" x14ac:dyDescent="0.25">
      <c r="A80055" s="3" t="str">
        <f t="shared" si="1446"/>
        <v/>
      </c>
      <c r="L80055"/>
    </row>
    <row r="80056" spans="1:12" x14ac:dyDescent="0.25">
      <c r="A80056" s="3" t="str">
        <f t="shared" si="1446"/>
        <v/>
      </c>
      <c r="L80056"/>
    </row>
    <row r="80057" spans="1:12" x14ac:dyDescent="0.25">
      <c r="A80057" s="3" t="str">
        <f t="shared" si="1446"/>
        <v/>
      </c>
      <c r="L80057"/>
    </row>
    <row r="80058" spans="1:12" x14ac:dyDescent="0.25">
      <c r="A80058" s="3" t="str">
        <f t="shared" si="1446"/>
        <v/>
      </c>
      <c r="L80058"/>
    </row>
    <row r="80059" spans="1:12" x14ac:dyDescent="0.25">
      <c r="A80059" s="3" t="str">
        <f t="shared" si="1446"/>
        <v/>
      </c>
      <c r="L80059"/>
    </row>
    <row r="80060" spans="1:12" x14ac:dyDescent="0.25">
      <c r="A80060" s="3" t="str">
        <f t="shared" si="1446"/>
        <v/>
      </c>
      <c r="L80060"/>
    </row>
    <row r="80061" spans="1:12" x14ac:dyDescent="0.25">
      <c r="A80061" s="3" t="str">
        <f t="shared" si="1446"/>
        <v/>
      </c>
      <c r="L80061"/>
    </row>
    <row r="80062" spans="1:12" x14ac:dyDescent="0.25">
      <c r="A80062" s="3" t="str">
        <f t="shared" si="1446"/>
        <v/>
      </c>
      <c r="L80062"/>
    </row>
    <row r="80063" spans="1:12" x14ac:dyDescent="0.25">
      <c r="A80063" s="3" t="str">
        <f t="shared" si="1446"/>
        <v/>
      </c>
      <c r="L80063"/>
    </row>
    <row r="80064" spans="1:12" x14ac:dyDescent="0.25">
      <c r="A80064" s="3" t="str">
        <f t="shared" si="1446"/>
        <v/>
      </c>
      <c r="L80064"/>
    </row>
    <row r="80065" spans="1:12" x14ac:dyDescent="0.25">
      <c r="A80065" s="3" t="str">
        <f t="shared" si="1446"/>
        <v/>
      </c>
      <c r="L80065"/>
    </row>
    <row r="80066" spans="1:12" x14ac:dyDescent="0.25">
      <c r="A80066" s="3" t="str">
        <f t="shared" si="1446"/>
        <v/>
      </c>
      <c r="L80066"/>
    </row>
    <row r="80067" spans="1:12" x14ac:dyDescent="0.25">
      <c r="A80067" s="3" t="str">
        <f t="shared" si="1446"/>
        <v/>
      </c>
      <c r="L80067"/>
    </row>
    <row r="80068" spans="1:12" x14ac:dyDescent="0.25">
      <c r="A80068" s="3" t="str">
        <f t="shared" si="1446"/>
        <v/>
      </c>
      <c r="L80068"/>
    </row>
    <row r="80069" spans="1:12" x14ac:dyDescent="0.25">
      <c r="A80069" s="3" t="str">
        <f t="shared" si="1446"/>
        <v/>
      </c>
      <c r="L80069"/>
    </row>
    <row r="80070" spans="1:12" x14ac:dyDescent="0.25">
      <c r="A80070" s="3" t="str">
        <f t="shared" si="1446"/>
        <v/>
      </c>
      <c r="L80070"/>
    </row>
    <row r="80071" spans="1:12" x14ac:dyDescent="0.25">
      <c r="A80071" s="3" t="str">
        <f t="shared" si="1446"/>
        <v/>
      </c>
      <c r="L80071"/>
    </row>
    <row r="80072" spans="1:12" x14ac:dyDescent="0.25">
      <c r="A80072" s="3" t="str">
        <f t="shared" si="1446"/>
        <v/>
      </c>
      <c r="L80072"/>
    </row>
    <row r="80073" spans="1:12" x14ac:dyDescent="0.25">
      <c r="A80073" s="3" t="str">
        <f t="shared" si="1446"/>
        <v/>
      </c>
      <c r="L80073"/>
    </row>
    <row r="80074" spans="1:12" x14ac:dyDescent="0.25">
      <c r="A80074" s="3" t="str">
        <f t="shared" si="1446"/>
        <v/>
      </c>
      <c r="L80074"/>
    </row>
    <row r="80075" spans="1:12" x14ac:dyDescent="0.25">
      <c r="A80075" s="3" t="str">
        <f t="shared" si="1446"/>
        <v/>
      </c>
      <c r="L80075"/>
    </row>
    <row r="80076" spans="1:12" x14ac:dyDescent="0.25">
      <c r="A80076" s="3" t="str">
        <f t="shared" si="1446"/>
        <v/>
      </c>
      <c r="L80076"/>
    </row>
    <row r="80077" spans="1:12" x14ac:dyDescent="0.25">
      <c r="A80077" s="3" t="str">
        <f t="shared" si="1446"/>
        <v/>
      </c>
      <c r="L80077"/>
    </row>
    <row r="80078" spans="1:12" x14ac:dyDescent="0.25">
      <c r="A80078" s="3" t="str">
        <f t="shared" si="1446"/>
        <v/>
      </c>
      <c r="L80078"/>
    </row>
    <row r="80079" spans="1:12" x14ac:dyDescent="0.25">
      <c r="A80079" s="3" t="str">
        <f t="shared" si="1446"/>
        <v/>
      </c>
      <c r="L80079"/>
    </row>
    <row r="80080" spans="1:12" x14ac:dyDescent="0.25">
      <c r="A80080" s="3" t="str">
        <f t="shared" si="1446"/>
        <v/>
      </c>
      <c r="L80080"/>
    </row>
    <row r="80081" spans="1:12" x14ac:dyDescent="0.25">
      <c r="A80081" s="3" t="str">
        <f t="shared" ref="A80081:A80144" si="1447">IF(B80067="","",CONCATENATE(MONTH(B80067),YEAR(B80067)))</f>
        <v/>
      </c>
      <c r="L80081"/>
    </row>
    <row r="80082" spans="1:12" x14ac:dyDescent="0.25">
      <c r="A80082" s="3" t="str">
        <f t="shared" si="1447"/>
        <v/>
      </c>
      <c r="L80082"/>
    </row>
    <row r="80083" spans="1:12" x14ac:dyDescent="0.25">
      <c r="A80083" s="3" t="str">
        <f t="shared" si="1447"/>
        <v/>
      </c>
      <c r="L80083"/>
    </row>
    <row r="80084" spans="1:12" x14ac:dyDescent="0.25">
      <c r="A80084" s="3" t="str">
        <f t="shared" si="1447"/>
        <v/>
      </c>
      <c r="L80084"/>
    </row>
    <row r="80085" spans="1:12" x14ac:dyDescent="0.25">
      <c r="A80085" s="3" t="str">
        <f t="shared" si="1447"/>
        <v/>
      </c>
      <c r="L80085"/>
    </row>
    <row r="80086" spans="1:12" x14ac:dyDescent="0.25">
      <c r="A80086" s="3" t="str">
        <f t="shared" si="1447"/>
        <v/>
      </c>
      <c r="L80086"/>
    </row>
    <row r="80087" spans="1:12" x14ac:dyDescent="0.25">
      <c r="A80087" s="3" t="str">
        <f t="shared" si="1447"/>
        <v/>
      </c>
      <c r="L80087"/>
    </row>
    <row r="80088" spans="1:12" x14ac:dyDescent="0.25">
      <c r="A80088" s="3" t="str">
        <f t="shared" si="1447"/>
        <v/>
      </c>
      <c r="L80088"/>
    </row>
    <row r="80089" spans="1:12" x14ac:dyDescent="0.25">
      <c r="A80089" s="3" t="str">
        <f t="shared" si="1447"/>
        <v/>
      </c>
      <c r="L80089"/>
    </row>
    <row r="80090" spans="1:12" x14ac:dyDescent="0.25">
      <c r="A80090" s="3" t="str">
        <f t="shared" si="1447"/>
        <v/>
      </c>
      <c r="L80090"/>
    </row>
    <row r="80091" spans="1:12" x14ac:dyDescent="0.25">
      <c r="A80091" s="3" t="str">
        <f t="shared" si="1447"/>
        <v/>
      </c>
      <c r="L80091"/>
    </row>
    <row r="80092" spans="1:12" x14ac:dyDescent="0.25">
      <c r="A80092" s="3" t="str">
        <f t="shared" si="1447"/>
        <v/>
      </c>
      <c r="L80092"/>
    </row>
    <row r="80093" spans="1:12" x14ac:dyDescent="0.25">
      <c r="A80093" s="3" t="str">
        <f t="shared" si="1447"/>
        <v/>
      </c>
      <c r="L80093"/>
    </row>
    <row r="80094" spans="1:12" x14ac:dyDescent="0.25">
      <c r="A80094" s="3" t="str">
        <f t="shared" si="1447"/>
        <v/>
      </c>
      <c r="L80094"/>
    </row>
    <row r="80095" spans="1:12" x14ac:dyDescent="0.25">
      <c r="A80095" s="3" t="str">
        <f t="shared" si="1447"/>
        <v/>
      </c>
      <c r="L80095"/>
    </row>
    <row r="80096" spans="1:12" x14ac:dyDescent="0.25">
      <c r="A80096" s="3" t="str">
        <f t="shared" si="1447"/>
        <v/>
      </c>
      <c r="L80096"/>
    </row>
    <row r="80097" spans="1:12" x14ac:dyDescent="0.25">
      <c r="A80097" s="3" t="str">
        <f t="shared" si="1447"/>
        <v/>
      </c>
      <c r="L80097"/>
    </row>
    <row r="80098" spans="1:12" x14ac:dyDescent="0.25">
      <c r="A80098" s="3" t="str">
        <f t="shared" si="1447"/>
        <v/>
      </c>
      <c r="L80098"/>
    </row>
    <row r="80099" spans="1:12" x14ac:dyDescent="0.25">
      <c r="A80099" s="3" t="str">
        <f t="shared" si="1447"/>
        <v/>
      </c>
      <c r="L80099"/>
    </row>
    <row r="80100" spans="1:12" x14ac:dyDescent="0.25">
      <c r="A80100" s="3" t="str">
        <f t="shared" si="1447"/>
        <v/>
      </c>
      <c r="L80100"/>
    </row>
    <row r="80101" spans="1:12" x14ac:dyDescent="0.25">
      <c r="A80101" s="3" t="str">
        <f t="shared" si="1447"/>
        <v/>
      </c>
      <c r="L80101"/>
    </row>
    <row r="80102" spans="1:12" x14ac:dyDescent="0.25">
      <c r="A80102" s="3" t="str">
        <f t="shared" si="1447"/>
        <v/>
      </c>
      <c r="L80102"/>
    </row>
    <row r="80103" spans="1:12" x14ac:dyDescent="0.25">
      <c r="A80103" s="3" t="str">
        <f t="shared" si="1447"/>
        <v/>
      </c>
      <c r="L80103"/>
    </row>
    <row r="80104" spans="1:12" x14ac:dyDescent="0.25">
      <c r="A80104" s="3" t="str">
        <f t="shared" si="1447"/>
        <v/>
      </c>
      <c r="L80104"/>
    </row>
    <row r="80105" spans="1:12" x14ac:dyDescent="0.25">
      <c r="A80105" s="3" t="str">
        <f t="shared" si="1447"/>
        <v/>
      </c>
      <c r="L80105"/>
    </row>
    <row r="80106" spans="1:12" x14ac:dyDescent="0.25">
      <c r="A80106" s="3" t="str">
        <f t="shared" si="1447"/>
        <v/>
      </c>
      <c r="L80106"/>
    </row>
    <row r="80107" spans="1:12" x14ac:dyDescent="0.25">
      <c r="A80107" s="3" t="str">
        <f t="shared" si="1447"/>
        <v/>
      </c>
      <c r="L80107"/>
    </row>
    <row r="80108" spans="1:12" x14ac:dyDescent="0.25">
      <c r="A80108" s="3" t="str">
        <f t="shared" si="1447"/>
        <v/>
      </c>
      <c r="L80108"/>
    </row>
    <row r="80109" spans="1:12" x14ac:dyDescent="0.25">
      <c r="A80109" s="3" t="str">
        <f t="shared" si="1447"/>
        <v/>
      </c>
      <c r="L80109"/>
    </row>
    <row r="80110" spans="1:12" x14ac:dyDescent="0.25">
      <c r="A80110" s="3" t="str">
        <f t="shared" si="1447"/>
        <v/>
      </c>
      <c r="L80110"/>
    </row>
    <row r="80111" spans="1:12" x14ac:dyDescent="0.25">
      <c r="A80111" s="3" t="str">
        <f t="shared" si="1447"/>
        <v/>
      </c>
      <c r="L80111"/>
    </row>
    <row r="80112" spans="1:12" x14ac:dyDescent="0.25">
      <c r="A80112" s="3" t="str">
        <f t="shared" si="1447"/>
        <v/>
      </c>
      <c r="L80112"/>
    </row>
    <row r="80113" spans="1:12" x14ac:dyDescent="0.25">
      <c r="A80113" s="3" t="str">
        <f t="shared" si="1447"/>
        <v/>
      </c>
      <c r="L80113"/>
    </row>
    <row r="80114" spans="1:12" x14ac:dyDescent="0.25">
      <c r="A80114" s="3" t="str">
        <f t="shared" si="1447"/>
        <v/>
      </c>
      <c r="L80114"/>
    </row>
    <row r="80115" spans="1:12" x14ac:dyDescent="0.25">
      <c r="A80115" s="3" t="str">
        <f t="shared" si="1447"/>
        <v/>
      </c>
      <c r="L80115"/>
    </row>
    <row r="80116" spans="1:12" x14ac:dyDescent="0.25">
      <c r="A80116" s="3" t="str">
        <f t="shared" si="1447"/>
        <v/>
      </c>
      <c r="L80116"/>
    </row>
    <row r="80117" spans="1:12" x14ac:dyDescent="0.25">
      <c r="A80117" s="3" t="str">
        <f t="shared" si="1447"/>
        <v/>
      </c>
      <c r="L80117"/>
    </row>
    <row r="80118" spans="1:12" x14ac:dyDescent="0.25">
      <c r="A80118" s="3" t="str">
        <f t="shared" si="1447"/>
        <v/>
      </c>
      <c r="L80118"/>
    </row>
    <row r="80119" spans="1:12" x14ac:dyDescent="0.25">
      <c r="A80119" s="3" t="str">
        <f t="shared" si="1447"/>
        <v/>
      </c>
      <c r="L80119"/>
    </row>
    <row r="80120" spans="1:12" x14ac:dyDescent="0.25">
      <c r="A80120" s="3" t="str">
        <f t="shared" si="1447"/>
        <v/>
      </c>
      <c r="L80120"/>
    </row>
    <row r="80121" spans="1:12" x14ac:dyDescent="0.25">
      <c r="A80121" s="3" t="str">
        <f t="shared" si="1447"/>
        <v/>
      </c>
      <c r="L80121"/>
    </row>
    <row r="80122" spans="1:12" x14ac:dyDescent="0.25">
      <c r="A80122" s="3" t="str">
        <f t="shared" si="1447"/>
        <v/>
      </c>
      <c r="L80122"/>
    </row>
    <row r="80123" spans="1:12" x14ac:dyDescent="0.25">
      <c r="A80123" s="3" t="str">
        <f t="shared" si="1447"/>
        <v/>
      </c>
      <c r="L80123"/>
    </row>
    <row r="80124" spans="1:12" x14ac:dyDescent="0.25">
      <c r="A80124" s="3" t="str">
        <f t="shared" si="1447"/>
        <v/>
      </c>
      <c r="L80124"/>
    </row>
    <row r="80125" spans="1:12" x14ac:dyDescent="0.25">
      <c r="A80125" s="3" t="str">
        <f t="shared" si="1447"/>
        <v/>
      </c>
      <c r="L80125"/>
    </row>
    <row r="80126" spans="1:12" x14ac:dyDescent="0.25">
      <c r="A80126" s="3" t="str">
        <f t="shared" si="1447"/>
        <v/>
      </c>
      <c r="L80126"/>
    </row>
    <row r="80127" spans="1:12" x14ac:dyDescent="0.25">
      <c r="A80127" s="3" t="str">
        <f t="shared" si="1447"/>
        <v/>
      </c>
      <c r="L80127"/>
    </row>
    <row r="80128" spans="1:12" x14ac:dyDescent="0.25">
      <c r="A80128" s="3" t="str">
        <f t="shared" si="1447"/>
        <v/>
      </c>
      <c r="L80128"/>
    </row>
    <row r="80129" spans="1:12" x14ac:dyDescent="0.25">
      <c r="A80129" s="3" t="str">
        <f t="shared" si="1447"/>
        <v/>
      </c>
      <c r="L80129"/>
    </row>
    <row r="80130" spans="1:12" x14ac:dyDescent="0.25">
      <c r="A80130" s="3" t="str">
        <f t="shared" si="1447"/>
        <v/>
      </c>
      <c r="L80130"/>
    </row>
    <row r="80131" spans="1:12" x14ac:dyDescent="0.25">
      <c r="A80131" s="3" t="str">
        <f t="shared" si="1447"/>
        <v/>
      </c>
      <c r="L80131"/>
    </row>
    <row r="80132" spans="1:12" x14ac:dyDescent="0.25">
      <c r="A80132" s="3" t="str">
        <f t="shared" si="1447"/>
        <v/>
      </c>
      <c r="L80132"/>
    </row>
    <row r="80133" spans="1:12" x14ac:dyDescent="0.25">
      <c r="A80133" s="3" t="str">
        <f t="shared" si="1447"/>
        <v/>
      </c>
      <c r="L80133"/>
    </row>
    <row r="80134" spans="1:12" x14ac:dyDescent="0.25">
      <c r="A80134" s="3" t="str">
        <f t="shared" si="1447"/>
        <v/>
      </c>
      <c r="L80134"/>
    </row>
    <row r="80135" spans="1:12" x14ac:dyDescent="0.25">
      <c r="A80135" s="3" t="str">
        <f t="shared" si="1447"/>
        <v/>
      </c>
      <c r="L80135"/>
    </row>
    <row r="80136" spans="1:12" x14ac:dyDescent="0.25">
      <c r="A80136" s="3" t="str">
        <f t="shared" si="1447"/>
        <v/>
      </c>
      <c r="L80136"/>
    </row>
    <row r="80137" spans="1:12" x14ac:dyDescent="0.25">
      <c r="A80137" s="3" t="str">
        <f t="shared" si="1447"/>
        <v/>
      </c>
      <c r="L80137"/>
    </row>
    <row r="80138" spans="1:12" x14ac:dyDescent="0.25">
      <c r="A80138" s="3" t="str">
        <f t="shared" si="1447"/>
        <v/>
      </c>
      <c r="L80138"/>
    </row>
    <row r="80139" spans="1:12" x14ac:dyDescent="0.25">
      <c r="A80139" s="3" t="str">
        <f t="shared" si="1447"/>
        <v/>
      </c>
      <c r="L80139"/>
    </row>
    <row r="80140" spans="1:12" x14ac:dyDescent="0.25">
      <c r="A80140" s="3" t="str">
        <f t="shared" si="1447"/>
        <v/>
      </c>
      <c r="L80140"/>
    </row>
    <row r="80141" spans="1:12" x14ac:dyDescent="0.25">
      <c r="A80141" s="3" t="str">
        <f t="shared" si="1447"/>
        <v/>
      </c>
      <c r="L80141"/>
    </row>
    <row r="80142" spans="1:12" x14ac:dyDescent="0.25">
      <c r="A80142" s="3" t="str">
        <f t="shared" si="1447"/>
        <v/>
      </c>
      <c r="L80142"/>
    </row>
    <row r="80143" spans="1:12" x14ac:dyDescent="0.25">
      <c r="A80143" s="3" t="str">
        <f t="shared" si="1447"/>
        <v/>
      </c>
      <c r="L80143"/>
    </row>
    <row r="80144" spans="1:12" x14ac:dyDescent="0.25">
      <c r="A80144" s="3" t="str">
        <f t="shared" si="1447"/>
        <v/>
      </c>
      <c r="L80144"/>
    </row>
    <row r="80145" spans="1:12" x14ac:dyDescent="0.25">
      <c r="A80145" s="3" t="str">
        <f t="shared" ref="A80145:A80208" si="1448">IF(B80131="","",CONCATENATE(MONTH(B80131),YEAR(B80131)))</f>
        <v/>
      </c>
      <c r="L80145"/>
    </row>
    <row r="80146" spans="1:12" x14ac:dyDescent="0.25">
      <c r="A80146" s="3" t="str">
        <f t="shared" si="1448"/>
        <v/>
      </c>
      <c r="L80146"/>
    </row>
    <row r="80147" spans="1:12" x14ac:dyDescent="0.25">
      <c r="A80147" s="3" t="str">
        <f t="shared" si="1448"/>
        <v/>
      </c>
      <c r="L80147"/>
    </row>
    <row r="80148" spans="1:12" x14ac:dyDescent="0.25">
      <c r="A80148" s="3" t="str">
        <f t="shared" si="1448"/>
        <v/>
      </c>
      <c r="L80148"/>
    </row>
    <row r="80149" spans="1:12" x14ac:dyDescent="0.25">
      <c r="A80149" s="3" t="str">
        <f t="shared" si="1448"/>
        <v/>
      </c>
      <c r="L80149"/>
    </row>
    <row r="80150" spans="1:12" x14ac:dyDescent="0.25">
      <c r="A80150" s="3" t="str">
        <f t="shared" si="1448"/>
        <v/>
      </c>
      <c r="L80150"/>
    </row>
    <row r="80151" spans="1:12" x14ac:dyDescent="0.25">
      <c r="A80151" s="3" t="str">
        <f t="shared" si="1448"/>
        <v/>
      </c>
      <c r="L80151"/>
    </row>
    <row r="80152" spans="1:12" x14ac:dyDescent="0.25">
      <c r="A80152" s="3" t="str">
        <f t="shared" si="1448"/>
        <v/>
      </c>
      <c r="L80152"/>
    </row>
    <row r="80153" spans="1:12" x14ac:dyDescent="0.25">
      <c r="A80153" s="3" t="str">
        <f t="shared" si="1448"/>
        <v/>
      </c>
      <c r="L80153"/>
    </row>
    <row r="80154" spans="1:12" x14ac:dyDescent="0.25">
      <c r="A80154" s="3" t="str">
        <f t="shared" si="1448"/>
        <v/>
      </c>
      <c r="L80154"/>
    </row>
    <row r="80155" spans="1:12" x14ac:dyDescent="0.25">
      <c r="A80155" s="3" t="str">
        <f t="shared" si="1448"/>
        <v/>
      </c>
      <c r="L80155"/>
    </row>
    <row r="80156" spans="1:12" x14ac:dyDescent="0.25">
      <c r="A80156" s="3" t="str">
        <f t="shared" si="1448"/>
        <v/>
      </c>
      <c r="L80156"/>
    </row>
    <row r="80157" spans="1:12" x14ac:dyDescent="0.25">
      <c r="A80157" s="3" t="str">
        <f t="shared" si="1448"/>
        <v/>
      </c>
      <c r="L80157"/>
    </row>
    <row r="80158" spans="1:12" x14ac:dyDescent="0.25">
      <c r="A80158" s="3" t="str">
        <f t="shared" si="1448"/>
        <v/>
      </c>
      <c r="L80158"/>
    </row>
    <row r="80159" spans="1:12" x14ac:dyDescent="0.25">
      <c r="A80159" s="3" t="str">
        <f t="shared" si="1448"/>
        <v/>
      </c>
      <c r="L80159"/>
    </row>
    <row r="80160" spans="1:12" x14ac:dyDescent="0.25">
      <c r="A80160" s="3" t="str">
        <f t="shared" si="1448"/>
        <v/>
      </c>
      <c r="L80160"/>
    </row>
    <row r="80161" spans="1:12" x14ac:dyDescent="0.25">
      <c r="A80161" s="3" t="str">
        <f t="shared" si="1448"/>
        <v/>
      </c>
      <c r="L80161"/>
    </row>
    <row r="80162" spans="1:12" x14ac:dyDescent="0.25">
      <c r="A80162" s="3" t="str">
        <f t="shared" si="1448"/>
        <v/>
      </c>
      <c r="L80162"/>
    </row>
    <row r="80163" spans="1:12" x14ac:dyDescent="0.25">
      <c r="A80163" s="3" t="str">
        <f t="shared" si="1448"/>
        <v/>
      </c>
      <c r="L80163"/>
    </row>
    <row r="80164" spans="1:12" x14ac:dyDescent="0.25">
      <c r="A80164" s="3" t="str">
        <f t="shared" si="1448"/>
        <v/>
      </c>
      <c r="L80164"/>
    </row>
    <row r="80165" spans="1:12" x14ac:dyDescent="0.25">
      <c r="A80165" s="3" t="str">
        <f t="shared" si="1448"/>
        <v/>
      </c>
      <c r="L80165"/>
    </row>
    <row r="80166" spans="1:12" x14ac:dyDescent="0.25">
      <c r="A80166" s="3" t="str">
        <f t="shared" si="1448"/>
        <v/>
      </c>
      <c r="L80166"/>
    </row>
    <row r="80167" spans="1:12" x14ac:dyDescent="0.25">
      <c r="A80167" s="3" t="str">
        <f t="shared" si="1448"/>
        <v/>
      </c>
      <c r="L80167"/>
    </row>
    <row r="80168" spans="1:12" x14ac:dyDescent="0.25">
      <c r="A80168" s="3" t="str">
        <f t="shared" si="1448"/>
        <v/>
      </c>
      <c r="L80168"/>
    </row>
    <row r="80169" spans="1:12" x14ac:dyDescent="0.25">
      <c r="A80169" s="3" t="str">
        <f t="shared" si="1448"/>
        <v/>
      </c>
      <c r="L80169"/>
    </row>
    <row r="80170" spans="1:12" x14ac:dyDescent="0.25">
      <c r="A80170" s="3" t="str">
        <f t="shared" si="1448"/>
        <v/>
      </c>
      <c r="L80170"/>
    </row>
    <row r="80171" spans="1:12" x14ac:dyDescent="0.25">
      <c r="A80171" s="3" t="str">
        <f t="shared" si="1448"/>
        <v/>
      </c>
      <c r="L80171"/>
    </row>
    <row r="80172" spans="1:12" x14ac:dyDescent="0.25">
      <c r="A80172" s="3" t="str">
        <f t="shared" si="1448"/>
        <v/>
      </c>
      <c r="L80172"/>
    </row>
    <row r="80173" spans="1:12" x14ac:dyDescent="0.25">
      <c r="A80173" s="3" t="str">
        <f t="shared" si="1448"/>
        <v/>
      </c>
      <c r="L80173"/>
    </row>
    <row r="80174" spans="1:12" x14ac:dyDescent="0.25">
      <c r="A80174" s="3" t="str">
        <f t="shared" si="1448"/>
        <v/>
      </c>
      <c r="L80174"/>
    </row>
    <row r="80175" spans="1:12" x14ac:dyDescent="0.25">
      <c r="A80175" s="3" t="str">
        <f t="shared" si="1448"/>
        <v/>
      </c>
      <c r="L80175"/>
    </row>
    <row r="80176" spans="1:12" x14ac:dyDescent="0.25">
      <c r="A80176" s="3" t="str">
        <f t="shared" si="1448"/>
        <v/>
      </c>
      <c r="L80176"/>
    </row>
    <row r="80177" spans="1:12" x14ac:dyDescent="0.25">
      <c r="A80177" s="3" t="str">
        <f t="shared" si="1448"/>
        <v/>
      </c>
      <c r="L80177"/>
    </row>
    <row r="80178" spans="1:12" x14ac:dyDescent="0.25">
      <c r="A80178" s="3" t="str">
        <f t="shared" si="1448"/>
        <v/>
      </c>
      <c r="L80178"/>
    </row>
    <row r="80179" spans="1:12" x14ac:dyDescent="0.25">
      <c r="A80179" s="3" t="str">
        <f t="shared" si="1448"/>
        <v/>
      </c>
      <c r="L80179"/>
    </row>
    <row r="80180" spans="1:12" x14ac:dyDescent="0.25">
      <c r="A80180" s="3" t="str">
        <f t="shared" si="1448"/>
        <v/>
      </c>
      <c r="L80180"/>
    </row>
    <row r="80181" spans="1:12" x14ac:dyDescent="0.25">
      <c r="A80181" s="3" t="str">
        <f t="shared" si="1448"/>
        <v/>
      </c>
      <c r="L80181"/>
    </row>
    <row r="80182" spans="1:12" x14ac:dyDescent="0.25">
      <c r="A80182" s="3" t="str">
        <f t="shared" si="1448"/>
        <v/>
      </c>
      <c r="L80182"/>
    </row>
    <row r="80183" spans="1:12" x14ac:dyDescent="0.25">
      <c r="A80183" s="3" t="str">
        <f t="shared" si="1448"/>
        <v/>
      </c>
      <c r="L80183"/>
    </row>
    <row r="80184" spans="1:12" x14ac:dyDescent="0.25">
      <c r="A80184" s="3" t="str">
        <f t="shared" si="1448"/>
        <v/>
      </c>
      <c r="L80184"/>
    </row>
    <row r="80185" spans="1:12" x14ac:dyDescent="0.25">
      <c r="A80185" s="3" t="str">
        <f t="shared" si="1448"/>
        <v/>
      </c>
      <c r="L80185"/>
    </row>
    <row r="80186" spans="1:12" x14ac:dyDescent="0.25">
      <c r="A80186" s="3" t="str">
        <f t="shared" si="1448"/>
        <v/>
      </c>
      <c r="L80186"/>
    </row>
    <row r="80187" spans="1:12" x14ac:dyDescent="0.25">
      <c r="A80187" s="3" t="str">
        <f t="shared" si="1448"/>
        <v/>
      </c>
      <c r="L80187"/>
    </row>
    <row r="80188" spans="1:12" x14ac:dyDescent="0.25">
      <c r="A80188" s="3" t="str">
        <f t="shared" si="1448"/>
        <v/>
      </c>
      <c r="L80188"/>
    </row>
    <row r="80189" spans="1:12" x14ac:dyDescent="0.25">
      <c r="A80189" s="3" t="str">
        <f t="shared" si="1448"/>
        <v/>
      </c>
      <c r="L80189"/>
    </row>
    <row r="80190" spans="1:12" x14ac:dyDescent="0.25">
      <c r="A80190" s="3" t="str">
        <f t="shared" si="1448"/>
        <v/>
      </c>
      <c r="L80190"/>
    </row>
    <row r="80191" spans="1:12" x14ac:dyDescent="0.25">
      <c r="A80191" s="3" t="str">
        <f t="shared" si="1448"/>
        <v/>
      </c>
      <c r="L80191"/>
    </row>
    <row r="80192" spans="1:12" x14ac:dyDescent="0.25">
      <c r="A80192" s="3" t="str">
        <f t="shared" si="1448"/>
        <v/>
      </c>
      <c r="L80192"/>
    </row>
    <row r="80193" spans="1:12" x14ac:dyDescent="0.25">
      <c r="A80193" s="3" t="str">
        <f t="shared" si="1448"/>
        <v/>
      </c>
      <c r="L80193"/>
    </row>
    <row r="80194" spans="1:12" x14ac:dyDescent="0.25">
      <c r="A80194" s="3" t="str">
        <f t="shared" si="1448"/>
        <v/>
      </c>
      <c r="L80194"/>
    </row>
    <row r="80195" spans="1:12" x14ac:dyDescent="0.25">
      <c r="A80195" s="3" t="str">
        <f t="shared" si="1448"/>
        <v/>
      </c>
      <c r="L80195"/>
    </row>
    <row r="80196" spans="1:12" x14ac:dyDescent="0.25">
      <c r="A80196" s="3" t="str">
        <f t="shared" si="1448"/>
        <v/>
      </c>
      <c r="L80196"/>
    </row>
    <row r="80197" spans="1:12" x14ac:dyDescent="0.25">
      <c r="A80197" s="3" t="str">
        <f t="shared" si="1448"/>
        <v/>
      </c>
      <c r="L80197"/>
    </row>
    <row r="80198" spans="1:12" x14ac:dyDescent="0.25">
      <c r="A80198" s="3" t="str">
        <f t="shared" si="1448"/>
        <v/>
      </c>
      <c r="L80198"/>
    </row>
    <row r="80199" spans="1:12" x14ac:dyDescent="0.25">
      <c r="A80199" s="3" t="str">
        <f t="shared" si="1448"/>
        <v/>
      </c>
      <c r="L80199"/>
    </row>
    <row r="80200" spans="1:12" x14ac:dyDescent="0.25">
      <c r="A80200" s="3" t="str">
        <f t="shared" si="1448"/>
        <v/>
      </c>
      <c r="L80200"/>
    </row>
    <row r="80201" spans="1:12" x14ac:dyDescent="0.25">
      <c r="A80201" s="3" t="str">
        <f t="shared" si="1448"/>
        <v/>
      </c>
      <c r="L80201"/>
    </row>
    <row r="80202" spans="1:12" x14ac:dyDescent="0.25">
      <c r="A80202" s="3" t="str">
        <f t="shared" si="1448"/>
        <v/>
      </c>
      <c r="L80202"/>
    </row>
    <row r="80203" spans="1:12" x14ac:dyDescent="0.25">
      <c r="A80203" s="3" t="str">
        <f t="shared" si="1448"/>
        <v/>
      </c>
      <c r="L80203"/>
    </row>
    <row r="80204" spans="1:12" x14ac:dyDescent="0.25">
      <c r="A80204" s="3" t="str">
        <f t="shared" si="1448"/>
        <v/>
      </c>
      <c r="L80204"/>
    </row>
    <row r="80205" spans="1:12" x14ac:dyDescent="0.25">
      <c r="A80205" s="3" t="str">
        <f t="shared" si="1448"/>
        <v/>
      </c>
      <c r="L80205"/>
    </row>
    <row r="80206" spans="1:12" x14ac:dyDescent="0.25">
      <c r="A80206" s="3" t="str">
        <f t="shared" si="1448"/>
        <v/>
      </c>
      <c r="L80206"/>
    </row>
    <row r="80207" spans="1:12" x14ac:dyDescent="0.25">
      <c r="A80207" s="3" t="str">
        <f t="shared" si="1448"/>
        <v/>
      </c>
      <c r="L80207"/>
    </row>
    <row r="80208" spans="1:12" x14ac:dyDescent="0.25">
      <c r="A80208" s="3" t="str">
        <f t="shared" si="1448"/>
        <v/>
      </c>
      <c r="L80208"/>
    </row>
    <row r="80209" spans="1:12" x14ac:dyDescent="0.25">
      <c r="A80209" s="3" t="str">
        <f t="shared" ref="A80209:A80272" si="1449">IF(B80195="","",CONCATENATE(MONTH(B80195),YEAR(B80195)))</f>
        <v/>
      </c>
      <c r="L80209"/>
    </row>
    <row r="80210" spans="1:12" x14ac:dyDescent="0.25">
      <c r="A80210" s="3" t="str">
        <f t="shared" si="1449"/>
        <v/>
      </c>
      <c r="L80210"/>
    </row>
    <row r="80211" spans="1:12" x14ac:dyDescent="0.25">
      <c r="A80211" s="3" t="str">
        <f t="shared" si="1449"/>
        <v/>
      </c>
      <c r="L80211"/>
    </row>
    <row r="80212" spans="1:12" x14ac:dyDescent="0.25">
      <c r="A80212" s="3" t="str">
        <f t="shared" si="1449"/>
        <v/>
      </c>
      <c r="L80212"/>
    </row>
    <row r="80213" spans="1:12" x14ac:dyDescent="0.25">
      <c r="A80213" s="3" t="str">
        <f t="shared" si="1449"/>
        <v/>
      </c>
      <c r="L80213"/>
    </row>
    <row r="80214" spans="1:12" x14ac:dyDescent="0.25">
      <c r="A80214" s="3" t="str">
        <f t="shared" si="1449"/>
        <v/>
      </c>
      <c r="L80214"/>
    </row>
    <row r="80215" spans="1:12" x14ac:dyDescent="0.25">
      <c r="A80215" s="3" t="str">
        <f t="shared" si="1449"/>
        <v/>
      </c>
      <c r="L80215"/>
    </row>
    <row r="80216" spans="1:12" x14ac:dyDescent="0.25">
      <c r="A80216" s="3" t="str">
        <f t="shared" si="1449"/>
        <v/>
      </c>
      <c r="L80216"/>
    </row>
    <row r="80217" spans="1:12" x14ac:dyDescent="0.25">
      <c r="A80217" s="3" t="str">
        <f t="shared" si="1449"/>
        <v/>
      </c>
      <c r="L80217"/>
    </row>
    <row r="80218" spans="1:12" x14ac:dyDescent="0.25">
      <c r="A80218" s="3" t="str">
        <f t="shared" si="1449"/>
        <v/>
      </c>
      <c r="L80218"/>
    </row>
    <row r="80219" spans="1:12" x14ac:dyDescent="0.25">
      <c r="A80219" s="3" t="str">
        <f t="shared" si="1449"/>
        <v/>
      </c>
      <c r="L80219"/>
    </row>
    <row r="80220" spans="1:12" x14ac:dyDescent="0.25">
      <c r="A80220" s="3" t="str">
        <f t="shared" si="1449"/>
        <v/>
      </c>
      <c r="L80220"/>
    </row>
    <row r="80221" spans="1:12" x14ac:dyDescent="0.25">
      <c r="A80221" s="3" t="str">
        <f t="shared" si="1449"/>
        <v/>
      </c>
      <c r="L80221"/>
    </row>
    <row r="80222" spans="1:12" x14ac:dyDescent="0.25">
      <c r="A80222" s="3" t="str">
        <f t="shared" si="1449"/>
        <v/>
      </c>
      <c r="L80222"/>
    </row>
    <row r="80223" spans="1:12" x14ac:dyDescent="0.25">
      <c r="A80223" s="3" t="str">
        <f t="shared" si="1449"/>
        <v/>
      </c>
      <c r="L80223"/>
    </row>
    <row r="80224" spans="1:12" x14ac:dyDescent="0.25">
      <c r="A80224" s="3" t="str">
        <f t="shared" si="1449"/>
        <v/>
      </c>
      <c r="L80224"/>
    </row>
    <row r="80225" spans="1:12" x14ac:dyDescent="0.25">
      <c r="A80225" s="3" t="str">
        <f t="shared" si="1449"/>
        <v/>
      </c>
      <c r="L80225"/>
    </row>
    <row r="80226" spans="1:12" x14ac:dyDescent="0.25">
      <c r="A80226" s="3" t="str">
        <f t="shared" si="1449"/>
        <v/>
      </c>
      <c r="L80226"/>
    </row>
    <row r="80227" spans="1:12" x14ac:dyDescent="0.25">
      <c r="A80227" s="3" t="str">
        <f t="shared" si="1449"/>
        <v/>
      </c>
      <c r="L80227"/>
    </row>
    <row r="80228" spans="1:12" x14ac:dyDescent="0.25">
      <c r="A80228" s="3" t="str">
        <f t="shared" si="1449"/>
        <v/>
      </c>
      <c r="L80228"/>
    </row>
    <row r="80229" spans="1:12" x14ac:dyDescent="0.25">
      <c r="A80229" s="3" t="str">
        <f t="shared" si="1449"/>
        <v/>
      </c>
      <c r="L80229"/>
    </row>
    <row r="80230" spans="1:12" x14ac:dyDescent="0.25">
      <c r="A80230" s="3" t="str">
        <f t="shared" si="1449"/>
        <v/>
      </c>
      <c r="L80230"/>
    </row>
    <row r="80231" spans="1:12" x14ac:dyDescent="0.25">
      <c r="A80231" s="3" t="str">
        <f t="shared" si="1449"/>
        <v/>
      </c>
      <c r="L80231"/>
    </row>
    <row r="80232" spans="1:12" x14ac:dyDescent="0.25">
      <c r="A80232" s="3" t="str">
        <f t="shared" si="1449"/>
        <v/>
      </c>
      <c r="L80232"/>
    </row>
    <row r="80233" spans="1:12" x14ac:dyDescent="0.25">
      <c r="A80233" s="3" t="str">
        <f t="shared" si="1449"/>
        <v/>
      </c>
      <c r="L80233"/>
    </row>
    <row r="80234" spans="1:12" x14ac:dyDescent="0.25">
      <c r="A80234" s="3" t="str">
        <f t="shared" si="1449"/>
        <v/>
      </c>
      <c r="L80234"/>
    </row>
    <row r="80235" spans="1:12" x14ac:dyDescent="0.25">
      <c r="A80235" s="3" t="str">
        <f t="shared" si="1449"/>
        <v/>
      </c>
      <c r="L80235"/>
    </row>
    <row r="80236" spans="1:12" x14ac:dyDescent="0.25">
      <c r="A80236" s="3" t="str">
        <f t="shared" si="1449"/>
        <v/>
      </c>
      <c r="L80236"/>
    </row>
    <row r="80237" spans="1:12" x14ac:dyDescent="0.25">
      <c r="A80237" s="3" t="str">
        <f t="shared" si="1449"/>
        <v/>
      </c>
      <c r="L80237"/>
    </row>
    <row r="80238" spans="1:12" x14ac:dyDescent="0.25">
      <c r="A80238" s="3" t="str">
        <f t="shared" si="1449"/>
        <v/>
      </c>
      <c r="L80238"/>
    </row>
    <row r="80239" spans="1:12" x14ac:dyDescent="0.25">
      <c r="A80239" s="3" t="str">
        <f t="shared" si="1449"/>
        <v/>
      </c>
      <c r="L80239"/>
    </row>
    <row r="80240" spans="1:12" x14ac:dyDescent="0.25">
      <c r="A80240" s="3" t="str">
        <f t="shared" si="1449"/>
        <v/>
      </c>
      <c r="L80240"/>
    </row>
    <row r="80241" spans="1:12" x14ac:dyDescent="0.25">
      <c r="A80241" s="3" t="str">
        <f t="shared" si="1449"/>
        <v/>
      </c>
      <c r="L80241"/>
    </row>
    <row r="80242" spans="1:12" x14ac:dyDescent="0.25">
      <c r="A80242" s="3" t="str">
        <f t="shared" si="1449"/>
        <v/>
      </c>
      <c r="L80242"/>
    </row>
    <row r="80243" spans="1:12" x14ac:dyDescent="0.25">
      <c r="A80243" s="3" t="str">
        <f t="shared" si="1449"/>
        <v/>
      </c>
      <c r="L80243"/>
    </row>
    <row r="80244" spans="1:12" x14ac:dyDescent="0.25">
      <c r="A80244" s="3" t="str">
        <f t="shared" si="1449"/>
        <v/>
      </c>
      <c r="L80244"/>
    </row>
    <row r="80245" spans="1:12" x14ac:dyDescent="0.25">
      <c r="A80245" s="3" t="str">
        <f t="shared" si="1449"/>
        <v/>
      </c>
      <c r="L80245"/>
    </row>
    <row r="80246" spans="1:12" x14ac:dyDescent="0.25">
      <c r="A80246" s="3" t="str">
        <f t="shared" si="1449"/>
        <v/>
      </c>
      <c r="L80246"/>
    </row>
    <row r="80247" spans="1:12" x14ac:dyDescent="0.25">
      <c r="A80247" s="3" t="str">
        <f t="shared" si="1449"/>
        <v/>
      </c>
      <c r="L80247"/>
    </row>
    <row r="80248" spans="1:12" x14ac:dyDescent="0.25">
      <c r="A80248" s="3" t="str">
        <f t="shared" si="1449"/>
        <v/>
      </c>
      <c r="L80248"/>
    </row>
    <row r="80249" spans="1:12" x14ac:dyDescent="0.25">
      <c r="A80249" s="3" t="str">
        <f t="shared" si="1449"/>
        <v/>
      </c>
      <c r="L80249"/>
    </row>
    <row r="80250" spans="1:12" x14ac:dyDescent="0.25">
      <c r="A80250" s="3" t="str">
        <f t="shared" si="1449"/>
        <v/>
      </c>
      <c r="L80250"/>
    </row>
    <row r="80251" spans="1:12" x14ac:dyDescent="0.25">
      <c r="A80251" s="3" t="str">
        <f t="shared" si="1449"/>
        <v/>
      </c>
      <c r="L80251"/>
    </row>
    <row r="80252" spans="1:12" x14ac:dyDescent="0.25">
      <c r="A80252" s="3" t="str">
        <f t="shared" si="1449"/>
        <v/>
      </c>
      <c r="L80252"/>
    </row>
    <row r="80253" spans="1:12" x14ac:dyDescent="0.25">
      <c r="A80253" s="3" t="str">
        <f t="shared" si="1449"/>
        <v/>
      </c>
      <c r="L80253"/>
    </row>
    <row r="80254" spans="1:12" x14ac:dyDescent="0.25">
      <c r="A80254" s="3" t="str">
        <f t="shared" si="1449"/>
        <v/>
      </c>
      <c r="L80254"/>
    </row>
    <row r="80255" spans="1:12" x14ac:dyDescent="0.25">
      <c r="A80255" s="3" t="str">
        <f t="shared" si="1449"/>
        <v/>
      </c>
      <c r="L80255"/>
    </row>
    <row r="80256" spans="1:12" x14ac:dyDescent="0.25">
      <c r="A80256" s="3" t="str">
        <f t="shared" si="1449"/>
        <v/>
      </c>
      <c r="L80256"/>
    </row>
    <row r="80257" spans="1:12" x14ac:dyDescent="0.25">
      <c r="A80257" s="3" t="str">
        <f t="shared" si="1449"/>
        <v/>
      </c>
      <c r="L80257"/>
    </row>
    <row r="80258" spans="1:12" x14ac:dyDescent="0.25">
      <c r="A80258" s="3" t="str">
        <f t="shared" si="1449"/>
        <v/>
      </c>
      <c r="L80258"/>
    </row>
    <row r="80259" spans="1:12" x14ac:dyDescent="0.25">
      <c r="A80259" s="3" t="str">
        <f t="shared" si="1449"/>
        <v/>
      </c>
      <c r="L80259"/>
    </row>
    <row r="80260" spans="1:12" x14ac:dyDescent="0.25">
      <c r="A80260" s="3" t="str">
        <f t="shared" si="1449"/>
        <v/>
      </c>
      <c r="L80260"/>
    </row>
    <row r="80261" spans="1:12" x14ac:dyDescent="0.25">
      <c r="A80261" s="3" t="str">
        <f t="shared" si="1449"/>
        <v/>
      </c>
      <c r="L80261"/>
    </row>
    <row r="80262" spans="1:12" x14ac:dyDescent="0.25">
      <c r="A80262" s="3" t="str">
        <f t="shared" si="1449"/>
        <v/>
      </c>
      <c r="L80262"/>
    </row>
    <row r="80263" spans="1:12" x14ac:dyDescent="0.25">
      <c r="A80263" s="3" t="str">
        <f t="shared" si="1449"/>
        <v/>
      </c>
      <c r="L80263"/>
    </row>
    <row r="80264" spans="1:12" x14ac:dyDescent="0.25">
      <c r="A80264" s="3" t="str">
        <f t="shared" si="1449"/>
        <v/>
      </c>
      <c r="L80264"/>
    </row>
    <row r="80265" spans="1:12" x14ac:dyDescent="0.25">
      <c r="A80265" s="3" t="str">
        <f t="shared" si="1449"/>
        <v/>
      </c>
      <c r="L80265"/>
    </row>
    <row r="80266" spans="1:12" x14ac:dyDescent="0.25">
      <c r="A80266" s="3" t="str">
        <f t="shared" si="1449"/>
        <v/>
      </c>
      <c r="L80266"/>
    </row>
    <row r="80267" spans="1:12" x14ac:dyDescent="0.25">
      <c r="A80267" s="3" t="str">
        <f t="shared" si="1449"/>
        <v/>
      </c>
      <c r="L80267"/>
    </row>
    <row r="80268" spans="1:12" x14ac:dyDescent="0.25">
      <c r="A80268" s="3" t="str">
        <f t="shared" si="1449"/>
        <v/>
      </c>
      <c r="L80268"/>
    </row>
    <row r="80269" spans="1:12" x14ac:dyDescent="0.25">
      <c r="A80269" s="3" t="str">
        <f t="shared" si="1449"/>
        <v/>
      </c>
      <c r="L80269"/>
    </row>
    <row r="80270" spans="1:12" x14ac:dyDescent="0.25">
      <c r="A80270" s="3" t="str">
        <f t="shared" si="1449"/>
        <v/>
      </c>
      <c r="L80270"/>
    </row>
    <row r="80271" spans="1:12" x14ac:dyDescent="0.25">
      <c r="A80271" s="3" t="str">
        <f t="shared" si="1449"/>
        <v/>
      </c>
      <c r="L80271"/>
    </row>
    <row r="80272" spans="1:12" x14ac:dyDescent="0.25">
      <c r="A80272" s="3" t="str">
        <f t="shared" si="1449"/>
        <v/>
      </c>
      <c r="L80272"/>
    </row>
    <row r="80273" spans="1:12" x14ac:dyDescent="0.25">
      <c r="A80273" s="3" t="str">
        <f t="shared" ref="A80273:A80336" si="1450">IF(B80259="","",CONCATENATE(MONTH(B80259),YEAR(B80259)))</f>
        <v/>
      </c>
      <c r="L80273"/>
    </row>
    <row r="80274" spans="1:12" x14ac:dyDescent="0.25">
      <c r="A80274" s="3" t="str">
        <f t="shared" si="1450"/>
        <v/>
      </c>
      <c r="L80274"/>
    </row>
    <row r="80275" spans="1:12" x14ac:dyDescent="0.25">
      <c r="A80275" s="3" t="str">
        <f t="shared" si="1450"/>
        <v/>
      </c>
      <c r="L80275"/>
    </row>
    <row r="80276" spans="1:12" x14ac:dyDescent="0.25">
      <c r="A80276" s="3" t="str">
        <f t="shared" si="1450"/>
        <v/>
      </c>
      <c r="L80276"/>
    </row>
    <row r="80277" spans="1:12" x14ac:dyDescent="0.25">
      <c r="A80277" s="3" t="str">
        <f t="shared" si="1450"/>
        <v/>
      </c>
      <c r="L80277"/>
    </row>
    <row r="80278" spans="1:12" x14ac:dyDescent="0.25">
      <c r="A80278" s="3" t="str">
        <f t="shared" si="1450"/>
        <v/>
      </c>
      <c r="L80278"/>
    </row>
    <row r="80279" spans="1:12" x14ac:dyDescent="0.25">
      <c r="A80279" s="3" t="str">
        <f t="shared" si="1450"/>
        <v/>
      </c>
      <c r="L80279"/>
    </row>
    <row r="80280" spans="1:12" x14ac:dyDescent="0.25">
      <c r="A80280" s="3" t="str">
        <f t="shared" si="1450"/>
        <v/>
      </c>
      <c r="L80280"/>
    </row>
    <row r="80281" spans="1:12" x14ac:dyDescent="0.25">
      <c r="A80281" s="3" t="str">
        <f t="shared" si="1450"/>
        <v/>
      </c>
      <c r="L80281"/>
    </row>
    <row r="80282" spans="1:12" x14ac:dyDescent="0.25">
      <c r="A80282" s="3" t="str">
        <f t="shared" si="1450"/>
        <v/>
      </c>
      <c r="L80282"/>
    </row>
    <row r="80283" spans="1:12" x14ac:dyDescent="0.25">
      <c r="A80283" s="3" t="str">
        <f t="shared" si="1450"/>
        <v/>
      </c>
      <c r="L80283"/>
    </row>
    <row r="80284" spans="1:12" x14ac:dyDescent="0.25">
      <c r="A80284" s="3" t="str">
        <f t="shared" si="1450"/>
        <v/>
      </c>
      <c r="L80284"/>
    </row>
    <row r="80285" spans="1:12" x14ac:dyDescent="0.25">
      <c r="A80285" s="3" t="str">
        <f t="shared" si="1450"/>
        <v/>
      </c>
      <c r="L80285"/>
    </row>
    <row r="80286" spans="1:12" x14ac:dyDescent="0.25">
      <c r="A80286" s="3" t="str">
        <f t="shared" si="1450"/>
        <v/>
      </c>
      <c r="L80286"/>
    </row>
    <row r="80287" spans="1:12" x14ac:dyDescent="0.25">
      <c r="A80287" s="3" t="str">
        <f t="shared" si="1450"/>
        <v/>
      </c>
      <c r="L80287"/>
    </row>
    <row r="80288" spans="1:12" x14ac:dyDescent="0.25">
      <c r="A80288" s="3" t="str">
        <f t="shared" si="1450"/>
        <v/>
      </c>
      <c r="L80288"/>
    </row>
    <row r="80289" spans="1:12" x14ac:dyDescent="0.25">
      <c r="A80289" s="3" t="str">
        <f t="shared" si="1450"/>
        <v/>
      </c>
      <c r="L80289"/>
    </row>
    <row r="80290" spans="1:12" x14ac:dyDescent="0.25">
      <c r="A80290" s="3" t="str">
        <f t="shared" si="1450"/>
        <v/>
      </c>
      <c r="L80290"/>
    </row>
    <row r="80291" spans="1:12" x14ac:dyDescent="0.25">
      <c r="A80291" s="3" t="str">
        <f t="shared" si="1450"/>
        <v/>
      </c>
      <c r="L80291"/>
    </row>
    <row r="80292" spans="1:12" x14ac:dyDescent="0.25">
      <c r="A80292" s="3" t="str">
        <f t="shared" si="1450"/>
        <v/>
      </c>
      <c r="L80292"/>
    </row>
    <row r="80293" spans="1:12" x14ac:dyDescent="0.25">
      <c r="A80293" s="3" t="str">
        <f t="shared" si="1450"/>
        <v/>
      </c>
      <c r="L80293"/>
    </row>
    <row r="80294" spans="1:12" x14ac:dyDescent="0.25">
      <c r="A80294" s="3" t="str">
        <f t="shared" si="1450"/>
        <v/>
      </c>
      <c r="L80294"/>
    </row>
    <row r="80295" spans="1:12" x14ac:dyDescent="0.25">
      <c r="A80295" s="3" t="str">
        <f t="shared" si="1450"/>
        <v/>
      </c>
      <c r="L80295"/>
    </row>
    <row r="80296" spans="1:12" x14ac:dyDescent="0.25">
      <c r="A80296" s="3" t="str">
        <f t="shared" si="1450"/>
        <v/>
      </c>
      <c r="L80296"/>
    </row>
    <row r="80297" spans="1:12" x14ac:dyDescent="0.25">
      <c r="A80297" s="3" t="str">
        <f t="shared" si="1450"/>
        <v/>
      </c>
      <c r="L80297"/>
    </row>
    <row r="80298" spans="1:12" x14ac:dyDescent="0.25">
      <c r="A80298" s="3" t="str">
        <f t="shared" si="1450"/>
        <v/>
      </c>
      <c r="L80298"/>
    </row>
    <row r="80299" spans="1:12" x14ac:dyDescent="0.25">
      <c r="A80299" s="3" t="str">
        <f t="shared" si="1450"/>
        <v/>
      </c>
      <c r="L80299"/>
    </row>
    <row r="80300" spans="1:12" x14ac:dyDescent="0.25">
      <c r="A80300" s="3" t="str">
        <f t="shared" si="1450"/>
        <v/>
      </c>
      <c r="L80300"/>
    </row>
    <row r="80301" spans="1:12" x14ac:dyDescent="0.25">
      <c r="A80301" s="3" t="str">
        <f t="shared" si="1450"/>
        <v/>
      </c>
      <c r="L80301"/>
    </row>
    <row r="80302" spans="1:12" x14ac:dyDescent="0.25">
      <c r="A80302" s="3" t="str">
        <f t="shared" si="1450"/>
        <v/>
      </c>
      <c r="L80302"/>
    </row>
    <row r="80303" spans="1:12" x14ac:dyDescent="0.25">
      <c r="A80303" s="3" t="str">
        <f t="shared" si="1450"/>
        <v/>
      </c>
      <c r="L80303"/>
    </row>
    <row r="80304" spans="1:12" x14ac:dyDescent="0.25">
      <c r="A80304" s="3" t="str">
        <f t="shared" si="1450"/>
        <v/>
      </c>
      <c r="L80304"/>
    </row>
    <row r="80305" spans="1:12" x14ac:dyDescent="0.25">
      <c r="A80305" s="3" t="str">
        <f t="shared" si="1450"/>
        <v/>
      </c>
      <c r="L80305"/>
    </row>
    <row r="80306" spans="1:12" x14ac:dyDescent="0.25">
      <c r="A80306" s="3" t="str">
        <f t="shared" si="1450"/>
        <v/>
      </c>
      <c r="L80306"/>
    </row>
    <row r="80307" spans="1:12" x14ac:dyDescent="0.25">
      <c r="A80307" s="3" t="str">
        <f t="shared" si="1450"/>
        <v/>
      </c>
      <c r="L80307"/>
    </row>
    <row r="80308" spans="1:12" x14ac:dyDescent="0.25">
      <c r="A80308" s="3" t="str">
        <f t="shared" si="1450"/>
        <v/>
      </c>
      <c r="L80308"/>
    </row>
    <row r="80309" spans="1:12" x14ac:dyDescent="0.25">
      <c r="A80309" s="3" t="str">
        <f t="shared" si="1450"/>
        <v/>
      </c>
      <c r="L80309"/>
    </row>
    <row r="80310" spans="1:12" x14ac:dyDescent="0.25">
      <c r="A80310" s="3" t="str">
        <f t="shared" si="1450"/>
        <v/>
      </c>
      <c r="L80310"/>
    </row>
    <row r="80311" spans="1:12" x14ac:dyDescent="0.25">
      <c r="A80311" s="3" t="str">
        <f t="shared" si="1450"/>
        <v/>
      </c>
      <c r="L80311"/>
    </row>
    <row r="80312" spans="1:12" x14ac:dyDescent="0.25">
      <c r="A80312" s="3" t="str">
        <f t="shared" si="1450"/>
        <v/>
      </c>
      <c r="L80312"/>
    </row>
    <row r="80313" spans="1:12" x14ac:dyDescent="0.25">
      <c r="A80313" s="3" t="str">
        <f t="shared" si="1450"/>
        <v/>
      </c>
      <c r="L80313"/>
    </row>
    <row r="80314" spans="1:12" x14ac:dyDescent="0.25">
      <c r="A80314" s="3" t="str">
        <f t="shared" si="1450"/>
        <v/>
      </c>
      <c r="L80314"/>
    </row>
    <row r="80315" spans="1:12" x14ac:dyDescent="0.25">
      <c r="A80315" s="3" t="str">
        <f t="shared" si="1450"/>
        <v/>
      </c>
      <c r="L80315"/>
    </row>
    <row r="80316" spans="1:12" x14ac:dyDescent="0.25">
      <c r="A80316" s="3" t="str">
        <f t="shared" si="1450"/>
        <v/>
      </c>
      <c r="L80316"/>
    </row>
    <row r="80317" spans="1:12" x14ac:dyDescent="0.25">
      <c r="A80317" s="3" t="str">
        <f t="shared" si="1450"/>
        <v/>
      </c>
      <c r="L80317"/>
    </row>
    <row r="80318" spans="1:12" x14ac:dyDescent="0.25">
      <c r="A80318" s="3" t="str">
        <f t="shared" si="1450"/>
        <v/>
      </c>
      <c r="L80318"/>
    </row>
    <row r="80319" spans="1:12" x14ac:dyDescent="0.25">
      <c r="A80319" s="3" t="str">
        <f t="shared" si="1450"/>
        <v/>
      </c>
      <c r="L80319"/>
    </row>
    <row r="80320" spans="1:12" x14ac:dyDescent="0.25">
      <c r="A80320" s="3" t="str">
        <f t="shared" si="1450"/>
        <v/>
      </c>
      <c r="L80320"/>
    </row>
    <row r="80321" spans="1:12" x14ac:dyDescent="0.25">
      <c r="A80321" s="3" t="str">
        <f t="shared" si="1450"/>
        <v/>
      </c>
      <c r="L80321"/>
    </row>
    <row r="80322" spans="1:12" x14ac:dyDescent="0.25">
      <c r="A80322" s="3" t="str">
        <f t="shared" si="1450"/>
        <v/>
      </c>
      <c r="L80322"/>
    </row>
    <row r="80323" spans="1:12" x14ac:dyDescent="0.25">
      <c r="A80323" s="3" t="str">
        <f t="shared" si="1450"/>
        <v/>
      </c>
      <c r="L80323"/>
    </row>
    <row r="80324" spans="1:12" x14ac:dyDescent="0.25">
      <c r="A80324" s="3" t="str">
        <f t="shared" si="1450"/>
        <v/>
      </c>
      <c r="L80324"/>
    </row>
    <row r="80325" spans="1:12" x14ac:dyDescent="0.25">
      <c r="A80325" s="3" t="str">
        <f t="shared" si="1450"/>
        <v/>
      </c>
      <c r="L80325"/>
    </row>
    <row r="80326" spans="1:12" x14ac:dyDescent="0.25">
      <c r="A80326" s="3" t="str">
        <f t="shared" si="1450"/>
        <v/>
      </c>
      <c r="L80326"/>
    </row>
    <row r="80327" spans="1:12" x14ac:dyDescent="0.25">
      <c r="A80327" s="3" t="str">
        <f t="shared" si="1450"/>
        <v/>
      </c>
      <c r="L80327"/>
    </row>
    <row r="80328" spans="1:12" x14ac:dyDescent="0.25">
      <c r="A80328" s="3" t="str">
        <f t="shared" si="1450"/>
        <v/>
      </c>
      <c r="L80328"/>
    </row>
    <row r="80329" spans="1:12" x14ac:dyDescent="0.25">
      <c r="A80329" s="3" t="str">
        <f t="shared" si="1450"/>
        <v/>
      </c>
      <c r="L80329"/>
    </row>
    <row r="80330" spans="1:12" x14ac:dyDescent="0.25">
      <c r="A80330" s="3" t="str">
        <f t="shared" si="1450"/>
        <v/>
      </c>
      <c r="L80330"/>
    </row>
    <row r="80331" spans="1:12" x14ac:dyDescent="0.25">
      <c r="A80331" s="3" t="str">
        <f t="shared" si="1450"/>
        <v/>
      </c>
      <c r="L80331"/>
    </row>
    <row r="80332" spans="1:12" x14ac:dyDescent="0.25">
      <c r="A80332" s="3" t="str">
        <f t="shared" si="1450"/>
        <v/>
      </c>
      <c r="L80332"/>
    </row>
    <row r="80333" spans="1:12" x14ac:dyDescent="0.25">
      <c r="A80333" s="3" t="str">
        <f t="shared" si="1450"/>
        <v/>
      </c>
      <c r="L80333"/>
    </row>
    <row r="80334" spans="1:12" x14ac:dyDescent="0.25">
      <c r="A80334" s="3" t="str">
        <f t="shared" si="1450"/>
        <v/>
      </c>
      <c r="L80334"/>
    </row>
    <row r="80335" spans="1:12" x14ac:dyDescent="0.25">
      <c r="A80335" s="3" t="str">
        <f t="shared" si="1450"/>
        <v/>
      </c>
      <c r="L80335"/>
    </row>
    <row r="80336" spans="1:12" x14ac:dyDescent="0.25">
      <c r="A80336" s="3" t="str">
        <f t="shared" si="1450"/>
        <v/>
      </c>
      <c r="L80336"/>
    </row>
    <row r="80337" spans="1:12" x14ac:dyDescent="0.25">
      <c r="A80337" s="3" t="str">
        <f t="shared" ref="A80337:A80400" si="1451">IF(B80323="","",CONCATENATE(MONTH(B80323),YEAR(B80323)))</f>
        <v/>
      </c>
      <c r="L80337"/>
    </row>
    <row r="80338" spans="1:12" x14ac:dyDescent="0.25">
      <c r="A80338" s="3" t="str">
        <f t="shared" si="1451"/>
        <v/>
      </c>
      <c r="L80338"/>
    </row>
    <row r="80339" spans="1:12" x14ac:dyDescent="0.25">
      <c r="A80339" s="3" t="str">
        <f t="shared" si="1451"/>
        <v/>
      </c>
      <c r="L80339"/>
    </row>
    <row r="80340" spans="1:12" x14ac:dyDescent="0.25">
      <c r="A80340" s="3" t="str">
        <f t="shared" si="1451"/>
        <v/>
      </c>
      <c r="L80340"/>
    </row>
    <row r="80341" spans="1:12" x14ac:dyDescent="0.25">
      <c r="A80341" s="3" t="str">
        <f t="shared" si="1451"/>
        <v/>
      </c>
      <c r="L80341"/>
    </row>
    <row r="80342" spans="1:12" x14ac:dyDescent="0.25">
      <c r="A80342" s="3" t="str">
        <f t="shared" si="1451"/>
        <v/>
      </c>
      <c r="L80342"/>
    </row>
    <row r="80343" spans="1:12" x14ac:dyDescent="0.25">
      <c r="A80343" s="3" t="str">
        <f t="shared" si="1451"/>
        <v/>
      </c>
      <c r="L80343"/>
    </row>
    <row r="80344" spans="1:12" x14ac:dyDescent="0.25">
      <c r="A80344" s="3" t="str">
        <f t="shared" si="1451"/>
        <v/>
      </c>
      <c r="L80344"/>
    </row>
    <row r="80345" spans="1:12" x14ac:dyDescent="0.25">
      <c r="A80345" s="3" t="str">
        <f t="shared" si="1451"/>
        <v/>
      </c>
      <c r="L80345"/>
    </row>
    <row r="80346" spans="1:12" x14ac:dyDescent="0.25">
      <c r="A80346" s="3" t="str">
        <f t="shared" si="1451"/>
        <v/>
      </c>
      <c r="L80346"/>
    </row>
    <row r="80347" spans="1:12" x14ac:dyDescent="0.25">
      <c r="A80347" s="3" t="str">
        <f t="shared" si="1451"/>
        <v/>
      </c>
      <c r="L80347"/>
    </row>
    <row r="80348" spans="1:12" x14ac:dyDescent="0.25">
      <c r="A80348" s="3" t="str">
        <f t="shared" si="1451"/>
        <v/>
      </c>
      <c r="L80348"/>
    </row>
    <row r="80349" spans="1:12" x14ac:dyDescent="0.25">
      <c r="A80349" s="3" t="str">
        <f t="shared" si="1451"/>
        <v/>
      </c>
      <c r="L80349"/>
    </row>
    <row r="80350" spans="1:12" x14ac:dyDescent="0.25">
      <c r="A80350" s="3" t="str">
        <f t="shared" si="1451"/>
        <v/>
      </c>
      <c r="L80350"/>
    </row>
    <row r="80351" spans="1:12" x14ac:dyDescent="0.25">
      <c r="A80351" s="3" t="str">
        <f t="shared" si="1451"/>
        <v/>
      </c>
      <c r="L80351"/>
    </row>
    <row r="80352" spans="1:12" x14ac:dyDescent="0.25">
      <c r="A80352" s="3" t="str">
        <f t="shared" si="1451"/>
        <v/>
      </c>
      <c r="L80352"/>
    </row>
    <row r="80353" spans="1:12" x14ac:dyDescent="0.25">
      <c r="A80353" s="3" t="str">
        <f t="shared" si="1451"/>
        <v/>
      </c>
      <c r="L80353"/>
    </row>
    <row r="80354" spans="1:12" x14ac:dyDescent="0.25">
      <c r="A80354" s="3" t="str">
        <f t="shared" si="1451"/>
        <v/>
      </c>
      <c r="L80354"/>
    </row>
    <row r="80355" spans="1:12" x14ac:dyDescent="0.25">
      <c r="A80355" s="3" t="str">
        <f t="shared" si="1451"/>
        <v/>
      </c>
      <c r="L80355"/>
    </row>
    <row r="80356" spans="1:12" x14ac:dyDescent="0.25">
      <c r="A80356" s="3" t="str">
        <f t="shared" si="1451"/>
        <v/>
      </c>
      <c r="L80356"/>
    </row>
    <row r="80357" spans="1:12" x14ac:dyDescent="0.25">
      <c r="A80357" s="3" t="str">
        <f t="shared" si="1451"/>
        <v/>
      </c>
      <c r="L80357"/>
    </row>
    <row r="80358" spans="1:12" x14ac:dyDescent="0.25">
      <c r="A80358" s="3" t="str">
        <f t="shared" si="1451"/>
        <v/>
      </c>
      <c r="L80358"/>
    </row>
    <row r="80359" spans="1:12" x14ac:dyDescent="0.25">
      <c r="A80359" s="3" t="str">
        <f t="shared" si="1451"/>
        <v/>
      </c>
      <c r="L80359"/>
    </row>
    <row r="80360" spans="1:12" x14ac:dyDescent="0.25">
      <c r="A80360" s="3" t="str">
        <f t="shared" si="1451"/>
        <v/>
      </c>
      <c r="L80360"/>
    </row>
    <row r="80361" spans="1:12" x14ac:dyDescent="0.25">
      <c r="A80361" s="3" t="str">
        <f t="shared" si="1451"/>
        <v/>
      </c>
      <c r="L80361"/>
    </row>
    <row r="80362" spans="1:12" x14ac:dyDescent="0.25">
      <c r="A80362" s="3" t="str">
        <f t="shared" si="1451"/>
        <v/>
      </c>
      <c r="L80362"/>
    </row>
    <row r="80363" spans="1:12" x14ac:dyDescent="0.25">
      <c r="A80363" s="3" t="str">
        <f t="shared" si="1451"/>
        <v/>
      </c>
      <c r="L80363"/>
    </row>
    <row r="80364" spans="1:12" x14ac:dyDescent="0.25">
      <c r="A80364" s="3" t="str">
        <f t="shared" si="1451"/>
        <v/>
      </c>
      <c r="L80364"/>
    </row>
    <row r="80365" spans="1:12" x14ac:dyDescent="0.25">
      <c r="A80365" s="3" t="str">
        <f t="shared" si="1451"/>
        <v/>
      </c>
      <c r="L80365"/>
    </row>
    <row r="80366" spans="1:12" x14ac:dyDescent="0.25">
      <c r="A80366" s="3" t="str">
        <f t="shared" si="1451"/>
        <v/>
      </c>
      <c r="L80366"/>
    </row>
    <row r="80367" spans="1:12" x14ac:dyDescent="0.25">
      <c r="A80367" s="3" t="str">
        <f t="shared" si="1451"/>
        <v/>
      </c>
      <c r="L80367"/>
    </row>
    <row r="80368" spans="1:12" x14ac:dyDescent="0.25">
      <c r="A80368" s="3" t="str">
        <f t="shared" si="1451"/>
        <v/>
      </c>
      <c r="L80368"/>
    </row>
    <row r="80369" spans="1:12" x14ac:dyDescent="0.25">
      <c r="A80369" s="3" t="str">
        <f t="shared" si="1451"/>
        <v/>
      </c>
      <c r="L80369"/>
    </row>
    <row r="80370" spans="1:12" x14ac:dyDescent="0.25">
      <c r="A80370" s="3" t="str">
        <f t="shared" si="1451"/>
        <v/>
      </c>
      <c r="L80370"/>
    </row>
    <row r="80371" spans="1:12" x14ac:dyDescent="0.25">
      <c r="A80371" s="3" t="str">
        <f t="shared" si="1451"/>
        <v/>
      </c>
      <c r="L80371"/>
    </row>
    <row r="80372" spans="1:12" x14ac:dyDescent="0.25">
      <c r="A80372" s="3" t="str">
        <f t="shared" si="1451"/>
        <v/>
      </c>
      <c r="L80372"/>
    </row>
    <row r="80373" spans="1:12" x14ac:dyDescent="0.25">
      <c r="A80373" s="3" t="str">
        <f t="shared" si="1451"/>
        <v/>
      </c>
      <c r="L80373"/>
    </row>
    <row r="80374" spans="1:12" x14ac:dyDescent="0.25">
      <c r="A80374" s="3" t="str">
        <f t="shared" si="1451"/>
        <v/>
      </c>
      <c r="L80374"/>
    </row>
    <row r="80375" spans="1:12" x14ac:dyDescent="0.25">
      <c r="A80375" s="3" t="str">
        <f t="shared" si="1451"/>
        <v/>
      </c>
      <c r="L80375"/>
    </row>
    <row r="80376" spans="1:12" x14ac:dyDescent="0.25">
      <c r="A80376" s="3" t="str">
        <f t="shared" si="1451"/>
        <v/>
      </c>
      <c r="L80376"/>
    </row>
    <row r="80377" spans="1:12" x14ac:dyDescent="0.25">
      <c r="A80377" s="3" t="str">
        <f t="shared" si="1451"/>
        <v/>
      </c>
      <c r="L80377"/>
    </row>
    <row r="80378" spans="1:12" x14ac:dyDescent="0.25">
      <c r="A80378" s="3" t="str">
        <f t="shared" si="1451"/>
        <v/>
      </c>
      <c r="L80378"/>
    </row>
    <row r="80379" spans="1:12" x14ac:dyDescent="0.25">
      <c r="A80379" s="3" t="str">
        <f t="shared" si="1451"/>
        <v/>
      </c>
      <c r="L80379"/>
    </row>
    <row r="80380" spans="1:12" x14ac:dyDescent="0.25">
      <c r="A80380" s="3" t="str">
        <f t="shared" si="1451"/>
        <v/>
      </c>
      <c r="L80380"/>
    </row>
    <row r="80381" spans="1:12" x14ac:dyDescent="0.25">
      <c r="A80381" s="3" t="str">
        <f t="shared" si="1451"/>
        <v/>
      </c>
      <c r="L80381"/>
    </row>
    <row r="80382" spans="1:12" x14ac:dyDescent="0.25">
      <c r="A80382" s="3" t="str">
        <f t="shared" si="1451"/>
        <v/>
      </c>
      <c r="L80382"/>
    </row>
    <row r="80383" spans="1:12" x14ac:dyDescent="0.25">
      <c r="A80383" s="3" t="str">
        <f t="shared" si="1451"/>
        <v/>
      </c>
      <c r="L80383"/>
    </row>
    <row r="80384" spans="1:12" x14ac:dyDescent="0.25">
      <c r="A80384" s="3" t="str">
        <f t="shared" si="1451"/>
        <v/>
      </c>
      <c r="L80384"/>
    </row>
    <row r="80385" spans="1:12" x14ac:dyDescent="0.25">
      <c r="A80385" s="3" t="str">
        <f t="shared" si="1451"/>
        <v/>
      </c>
      <c r="L80385"/>
    </row>
    <row r="80386" spans="1:12" x14ac:dyDescent="0.25">
      <c r="A80386" s="3" t="str">
        <f t="shared" si="1451"/>
        <v/>
      </c>
      <c r="L80386"/>
    </row>
    <row r="80387" spans="1:12" x14ac:dyDescent="0.25">
      <c r="A80387" s="3" t="str">
        <f t="shared" si="1451"/>
        <v/>
      </c>
      <c r="L80387"/>
    </row>
    <row r="80388" spans="1:12" x14ac:dyDescent="0.25">
      <c r="A80388" s="3" t="str">
        <f t="shared" si="1451"/>
        <v/>
      </c>
      <c r="L80388"/>
    </row>
    <row r="80389" spans="1:12" x14ac:dyDescent="0.25">
      <c r="A80389" s="3" t="str">
        <f t="shared" si="1451"/>
        <v/>
      </c>
      <c r="L80389"/>
    </row>
    <row r="80390" spans="1:12" x14ac:dyDescent="0.25">
      <c r="A80390" s="3" t="str">
        <f t="shared" si="1451"/>
        <v/>
      </c>
      <c r="L80390"/>
    </row>
    <row r="80391" spans="1:12" x14ac:dyDescent="0.25">
      <c r="A80391" s="3" t="str">
        <f t="shared" si="1451"/>
        <v/>
      </c>
      <c r="L80391"/>
    </row>
    <row r="80392" spans="1:12" x14ac:dyDescent="0.25">
      <c r="A80392" s="3" t="str">
        <f t="shared" si="1451"/>
        <v/>
      </c>
      <c r="L80392"/>
    </row>
    <row r="80393" spans="1:12" x14ac:dyDescent="0.25">
      <c r="A80393" s="3" t="str">
        <f t="shared" si="1451"/>
        <v/>
      </c>
      <c r="L80393"/>
    </row>
    <row r="80394" spans="1:12" x14ac:dyDescent="0.25">
      <c r="A80394" s="3" t="str">
        <f t="shared" si="1451"/>
        <v/>
      </c>
      <c r="L80394"/>
    </row>
    <row r="80395" spans="1:12" x14ac:dyDescent="0.25">
      <c r="A80395" s="3" t="str">
        <f t="shared" si="1451"/>
        <v/>
      </c>
      <c r="L80395"/>
    </row>
    <row r="80396" spans="1:12" x14ac:dyDescent="0.25">
      <c r="A80396" s="3" t="str">
        <f t="shared" si="1451"/>
        <v/>
      </c>
      <c r="L80396"/>
    </row>
    <row r="80397" spans="1:12" x14ac:dyDescent="0.25">
      <c r="A80397" s="3" t="str">
        <f t="shared" si="1451"/>
        <v/>
      </c>
      <c r="L80397"/>
    </row>
    <row r="80398" spans="1:12" x14ac:dyDescent="0.25">
      <c r="A80398" s="3" t="str">
        <f t="shared" si="1451"/>
        <v/>
      </c>
      <c r="L80398"/>
    </row>
    <row r="80399" spans="1:12" x14ac:dyDescent="0.25">
      <c r="A80399" s="3" t="str">
        <f t="shared" si="1451"/>
        <v/>
      </c>
      <c r="L80399"/>
    </row>
    <row r="80400" spans="1:12" x14ac:dyDescent="0.25">
      <c r="A80400" s="3" t="str">
        <f t="shared" si="1451"/>
        <v/>
      </c>
      <c r="L80400"/>
    </row>
    <row r="80401" spans="1:12" x14ac:dyDescent="0.25">
      <c r="A80401" s="3" t="str">
        <f t="shared" ref="A80401:A80464" si="1452">IF(B80387="","",CONCATENATE(MONTH(B80387),YEAR(B80387)))</f>
        <v/>
      </c>
      <c r="L80401"/>
    </row>
    <row r="80402" spans="1:12" x14ac:dyDescent="0.25">
      <c r="A80402" s="3" t="str">
        <f t="shared" si="1452"/>
        <v/>
      </c>
      <c r="L80402"/>
    </row>
    <row r="80403" spans="1:12" x14ac:dyDescent="0.25">
      <c r="A80403" s="3" t="str">
        <f t="shared" si="1452"/>
        <v/>
      </c>
      <c r="L80403"/>
    </row>
    <row r="80404" spans="1:12" x14ac:dyDescent="0.25">
      <c r="A80404" s="3" t="str">
        <f t="shared" si="1452"/>
        <v/>
      </c>
      <c r="L80404"/>
    </row>
    <row r="80405" spans="1:12" x14ac:dyDescent="0.25">
      <c r="A80405" s="3" t="str">
        <f t="shared" si="1452"/>
        <v/>
      </c>
      <c r="L80405"/>
    </row>
    <row r="80406" spans="1:12" x14ac:dyDescent="0.25">
      <c r="A80406" s="3" t="str">
        <f t="shared" si="1452"/>
        <v/>
      </c>
      <c r="L80406"/>
    </row>
    <row r="80407" spans="1:12" x14ac:dyDescent="0.25">
      <c r="A80407" s="3" t="str">
        <f t="shared" si="1452"/>
        <v/>
      </c>
      <c r="L80407"/>
    </row>
    <row r="80408" spans="1:12" x14ac:dyDescent="0.25">
      <c r="A80408" s="3" t="str">
        <f t="shared" si="1452"/>
        <v/>
      </c>
      <c r="L80408"/>
    </row>
    <row r="80409" spans="1:12" x14ac:dyDescent="0.25">
      <c r="A80409" s="3" t="str">
        <f t="shared" si="1452"/>
        <v/>
      </c>
      <c r="L80409"/>
    </row>
    <row r="80410" spans="1:12" x14ac:dyDescent="0.25">
      <c r="A80410" s="3" t="str">
        <f t="shared" si="1452"/>
        <v/>
      </c>
      <c r="L80410"/>
    </row>
    <row r="80411" spans="1:12" x14ac:dyDescent="0.25">
      <c r="A80411" s="3" t="str">
        <f t="shared" si="1452"/>
        <v/>
      </c>
      <c r="L80411"/>
    </row>
    <row r="80412" spans="1:12" x14ac:dyDescent="0.25">
      <c r="A80412" s="3" t="str">
        <f t="shared" si="1452"/>
        <v/>
      </c>
      <c r="L80412"/>
    </row>
    <row r="80413" spans="1:12" x14ac:dyDescent="0.25">
      <c r="A80413" s="3" t="str">
        <f t="shared" si="1452"/>
        <v/>
      </c>
      <c r="L80413"/>
    </row>
    <row r="80414" spans="1:12" x14ac:dyDescent="0.25">
      <c r="A80414" s="3" t="str">
        <f t="shared" si="1452"/>
        <v/>
      </c>
      <c r="L80414"/>
    </row>
    <row r="80415" spans="1:12" x14ac:dyDescent="0.25">
      <c r="A80415" s="3" t="str">
        <f t="shared" si="1452"/>
        <v/>
      </c>
      <c r="L80415"/>
    </row>
    <row r="80416" spans="1:12" x14ac:dyDescent="0.25">
      <c r="A80416" s="3" t="str">
        <f t="shared" si="1452"/>
        <v/>
      </c>
      <c r="L80416"/>
    </row>
    <row r="80417" spans="1:12" x14ac:dyDescent="0.25">
      <c r="A80417" s="3" t="str">
        <f t="shared" si="1452"/>
        <v/>
      </c>
      <c r="L80417"/>
    </row>
    <row r="80418" spans="1:12" x14ac:dyDescent="0.25">
      <c r="A80418" s="3" t="str">
        <f t="shared" si="1452"/>
        <v/>
      </c>
      <c r="L80418"/>
    </row>
    <row r="80419" spans="1:12" x14ac:dyDescent="0.25">
      <c r="A80419" s="3" t="str">
        <f t="shared" si="1452"/>
        <v/>
      </c>
      <c r="L80419"/>
    </row>
    <row r="80420" spans="1:12" x14ac:dyDescent="0.25">
      <c r="A80420" s="3" t="str">
        <f t="shared" si="1452"/>
        <v/>
      </c>
      <c r="L80420"/>
    </row>
    <row r="80421" spans="1:12" x14ac:dyDescent="0.25">
      <c r="A80421" s="3" t="str">
        <f t="shared" si="1452"/>
        <v/>
      </c>
      <c r="L80421"/>
    </row>
    <row r="80422" spans="1:12" x14ac:dyDescent="0.25">
      <c r="A80422" s="3" t="str">
        <f t="shared" si="1452"/>
        <v/>
      </c>
      <c r="L80422"/>
    </row>
    <row r="80423" spans="1:12" x14ac:dyDescent="0.25">
      <c r="A80423" s="3" t="str">
        <f t="shared" si="1452"/>
        <v/>
      </c>
      <c r="L80423"/>
    </row>
    <row r="80424" spans="1:12" x14ac:dyDescent="0.25">
      <c r="A80424" s="3" t="str">
        <f t="shared" si="1452"/>
        <v/>
      </c>
      <c r="L80424"/>
    </row>
    <row r="80425" spans="1:12" x14ac:dyDescent="0.25">
      <c r="A80425" s="3" t="str">
        <f t="shared" si="1452"/>
        <v/>
      </c>
      <c r="L80425"/>
    </row>
    <row r="80426" spans="1:12" x14ac:dyDescent="0.25">
      <c r="A80426" s="3" t="str">
        <f t="shared" si="1452"/>
        <v/>
      </c>
      <c r="L80426"/>
    </row>
    <row r="80427" spans="1:12" x14ac:dyDescent="0.25">
      <c r="A80427" s="3" t="str">
        <f t="shared" si="1452"/>
        <v/>
      </c>
      <c r="L80427"/>
    </row>
    <row r="80428" spans="1:12" x14ac:dyDescent="0.25">
      <c r="A80428" s="3" t="str">
        <f t="shared" si="1452"/>
        <v/>
      </c>
      <c r="L80428"/>
    </row>
    <row r="80429" spans="1:12" x14ac:dyDescent="0.25">
      <c r="A80429" s="3" t="str">
        <f t="shared" si="1452"/>
        <v/>
      </c>
      <c r="L80429"/>
    </row>
    <row r="80430" spans="1:12" x14ac:dyDescent="0.25">
      <c r="A80430" s="3" t="str">
        <f t="shared" si="1452"/>
        <v/>
      </c>
      <c r="L80430"/>
    </row>
    <row r="80431" spans="1:12" x14ac:dyDescent="0.25">
      <c r="A80431" s="3" t="str">
        <f t="shared" si="1452"/>
        <v/>
      </c>
      <c r="L80431"/>
    </row>
    <row r="80432" spans="1:12" x14ac:dyDescent="0.25">
      <c r="A80432" s="3" t="str">
        <f t="shared" si="1452"/>
        <v/>
      </c>
      <c r="L80432"/>
    </row>
    <row r="80433" spans="1:12" x14ac:dyDescent="0.25">
      <c r="A80433" s="3" t="str">
        <f t="shared" si="1452"/>
        <v/>
      </c>
      <c r="L80433"/>
    </row>
    <row r="80434" spans="1:12" x14ac:dyDescent="0.25">
      <c r="A80434" s="3" t="str">
        <f t="shared" si="1452"/>
        <v/>
      </c>
      <c r="L80434"/>
    </row>
    <row r="80435" spans="1:12" x14ac:dyDescent="0.25">
      <c r="A80435" s="3" t="str">
        <f t="shared" si="1452"/>
        <v/>
      </c>
      <c r="L80435"/>
    </row>
    <row r="80436" spans="1:12" x14ac:dyDescent="0.25">
      <c r="A80436" s="3" t="str">
        <f t="shared" si="1452"/>
        <v/>
      </c>
      <c r="L80436"/>
    </row>
    <row r="80437" spans="1:12" x14ac:dyDescent="0.25">
      <c r="A80437" s="3" t="str">
        <f t="shared" si="1452"/>
        <v/>
      </c>
      <c r="L80437"/>
    </row>
    <row r="80438" spans="1:12" x14ac:dyDescent="0.25">
      <c r="A80438" s="3" t="str">
        <f t="shared" si="1452"/>
        <v/>
      </c>
      <c r="L80438"/>
    </row>
    <row r="80439" spans="1:12" x14ac:dyDescent="0.25">
      <c r="A80439" s="3" t="str">
        <f t="shared" si="1452"/>
        <v/>
      </c>
      <c r="L80439"/>
    </row>
    <row r="80440" spans="1:12" x14ac:dyDescent="0.25">
      <c r="A80440" s="3" t="str">
        <f t="shared" si="1452"/>
        <v/>
      </c>
      <c r="L80440"/>
    </row>
    <row r="80441" spans="1:12" x14ac:dyDescent="0.25">
      <c r="A80441" s="3" t="str">
        <f t="shared" si="1452"/>
        <v/>
      </c>
      <c r="L80441"/>
    </row>
    <row r="80442" spans="1:12" x14ac:dyDescent="0.25">
      <c r="A80442" s="3" t="str">
        <f t="shared" si="1452"/>
        <v/>
      </c>
      <c r="L80442"/>
    </row>
    <row r="80443" spans="1:12" x14ac:dyDescent="0.25">
      <c r="A80443" s="3" t="str">
        <f t="shared" si="1452"/>
        <v/>
      </c>
      <c r="L80443"/>
    </row>
    <row r="80444" spans="1:12" x14ac:dyDescent="0.25">
      <c r="A80444" s="3" t="str">
        <f t="shared" si="1452"/>
        <v/>
      </c>
      <c r="L80444"/>
    </row>
    <row r="80445" spans="1:12" x14ac:dyDescent="0.25">
      <c r="A80445" s="3" t="str">
        <f t="shared" si="1452"/>
        <v/>
      </c>
      <c r="L80445"/>
    </row>
    <row r="80446" spans="1:12" x14ac:dyDescent="0.25">
      <c r="A80446" s="3" t="str">
        <f t="shared" si="1452"/>
        <v/>
      </c>
      <c r="L80446"/>
    </row>
    <row r="80447" spans="1:12" x14ac:dyDescent="0.25">
      <c r="A80447" s="3" t="str">
        <f t="shared" si="1452"/>
        <v/>
      </c>
      <c r="L80447"/>
    </row>
    <row r="80448" spans="1:12" x14ac:dyDescent="0.25">
      <c r="A80448" s="3" t="str">
        <f t="shared" si="1452"/>
        <v/>
      </c>
      <c r="L80448"/>
    </row>
    <row r="80449" spans="1:12" x14ac:dyDescent="0.25">
      <c r="A80449" s="3" t="str">
        <f t="shared" si="1452"/>
        <v/>
      </c>
      <c r="L80449"/>
    </row>
    <row r="80450" spans="1:12" x14ac:dyDescent="0.25">
      <c r="A80450" s="3" t="str">
        <f t="shared" si="1452"/>
        <v/>
      </c>
      <c r="L80450"/>
    </row>
    <row r="80451" spans="1:12" x14ac:dyDescent="0.25">
      <c r="A80451" s="3" t="str">
        <f t="shared" si="1452"/>
        <v/>
      </c>
      <c r="L80451"/>
    </row>
    <row r="80452" spans="1:12" x14ac:dyDescent="0.25">
      <c r="A80452" s="3" t="str">
        <f t="shared" si="1452"/>
        <v/>
      </c>
      <c r="L80452"/>
    </row>
    <row r="80453" spans="1:12" x14ac:dyDescent="0.25">
      <c r="A80453" s="3" t="str">
        <f t="shared" si="1452"/>
        <v/>
      </c>
      <c r="L80453"/>
    </row>
    <row r="80454" spans="1:12" x14ac:dyDescent="0.25">
      <c r="A80454" s="3" t="str">
        <f t="shared" si="1452"/>
        <v/>
      </c>
      <c r="L80454"/>
    </row>
    <row r="80455" spans="1:12" x14ac:dyDescent="0.25">
      <c r="A80455" s="3" t="str">
        <f t="shared" si="1452"/>
        <v/>
      </c>
      <c r="L80455"/>
    </row>
    <row r="80456" spans="1:12" x14ac:dyDescent="0.25">
      <c r="A80456" s="3" t="str">
        <f t="shared" si="1452"/>
        <v/>
      </c>
      <c r="L80456"/>
    </row>
    <row r="80457" spans="1:12" x14ac:dyDescent="0.25">
      <c r="A80457" s="3" t="str">
        <f t="shared" si="1452"/>
        <v/>
      </c>
      <c r="L80457"/>
    </row>
    <row r="80458" spans="1:12" x14ac:dyDescent="0.25">
      <c r="A80458" s="3" t="str">
        <f t="shared" si="1452"/>
        <v/>
      </c>
      <c r="L80458"/>
    </row>
    <row r="80459" spans="1:12" x14ac:dyDescent="0.25">
      <c r="A80459" s="3" t="str">
        <f t="shared" si="1452"/>
        <v/>
      </c>
      <c r="L80459"/>
    </row>
    <row r="80460" spans="1:12" x14ac:dyDescent="0.25">
      <c r="A80460" s="3" t="str">
        <f t="shared" si="1452"/>
        <v/>
      </c>
      <c r="L80460"/>
    </row>
    <row r="80461" spans="1:12" x14ac:dyDescent="0.25">
      <c r="A80461" s="3" t="str">
        <f t="shared" si="1452"/>
        <v/>
      </c>
      <c r="L80461"/>
    </row>
    <row r="80462" spans="1:12" x14ac:dyDescent="0.25">
      <c r="A80462" s="3" t="str">
        <f t="shared" si="1452"/>
        <v/>
      </c>
      <c r="L80462"/>
    </row>
    <row r="80463" spans="1:12" x14ac:dyDescent="0.25">
      <c r="A80463" s="3" t="str">
        <f t="shared" si="1452"/>
        <v/>
      </c>
      <c r="L80463"/>
    </row>
    <row r="80464" spans="1:12" x14ac:dyDescent="0.25">
      <c r="A80464" s="3" t="str">
        <f t="shared" si="1452"/>
        <v/>
      </c>
      <c r="L80464"/>
    </row>
    <row r="80465" spans="1:12" x14ac:dyDescent="0.25">
      <c r="A80465" s="3" t="str">
        <f t="shared" ref="A80465:A80528" si="1453">IF(B80451="","",CONCATENATE(MONTH(B80451),YEAR(B80451)))</f>
        <v/>
      </c>
      <c r="L80465"/>
    </row>
    <row r="80466" spans="1:12" x14ac:dyDescent="0.25">
      <c r="A80466" s="3" t="str">
        <f t="shared" si="1453"/>
        <v/>
      </c>
      <c r="L80466"/>
    </row>
    <row r="80467" spans="1:12" x14ac:dyDescent="0.25">
      <c r="A80467" s="3" t="str">
        <f t="shared" si="1453"/>
        <v/>
      </c>
      <c r="L80467"/>
    </row>
    <row r="80468" spans="1:12" x14ac:dyDescent="0.25">
      <c r="A80468" s="3" t="str">
        <f t="shared" si="1453"/>
        <v/>
      </c>
      <c r="L80468"/>
    </row>
    <row r="80469" spans="1:12" x14ac:dyDescent="0.25">
      <c r="A80469" s="3" t="str">
        <f t="shared" si="1453"/>
        <v/>
      </c>
      <c r="L80469"/>
    </row>
    <row r="80470" spans="1:12" x14ac:dyDescent="0.25">
      <c r="A80470" s="3" t="str">
        <f t="shared" si="1453"/>
        <v/>
      </c>
      <c r="L80470"/>
    </row>
    <row r="80471" spans="1:12" x14ac:dyDescent="0.25">
      <c r="A80471" s="3" t="str">
        <f t="shared" si="1453"/>
        <v/>
      </c>
      <c r="L80471"/>
    </row>
    <row r="80472" spans="1:12" x14ac:dyDescent="0.25">
      <c r="A80472" s="3" t="str">
        <f t="shared" si="1453"/>
        <v/>
      </c>
      <c r="L80472"/>
    </row>
    <row r="80473" spans="1:12" x14ac:dyDescent="0.25">
      <c r="A80473" s="3" t="str">
        <f t="shared" si="1453"/>
        <v/>
      </c>
      <c r="L80473"/>
    </row>
    <row r="80474" spans="1:12" x14ac:dyDescent="0.25">
      <c r="A80474" s="3" t="str">
        <f t="shared" si="1453"/>
        <v/>
      </c>
      <c r="L80474"/>
    </row>
    <row r="80475" spans="1:12" x14ac:dyDescent="0.25">
      <c r="A80475" s="3" t="str">
        <f t="shared" si="1453"/>
        <v/>
      </c>
      <c r="L80475"/>
    </row>
    <row r="80476" spans="1:12" x14ac:dyDescent="0.25">
      <c r="A80476" s="3" t="str">
        <f t="shared" si="1453"/>
        <v/>
      </c>
      <c r="L80476"/>
    </row>
    <row r="80477" spans="1:12" x14ac:dyDescent="0.25">
      <c r="A80477" s="3" t="str">
        <f t="shared" si="1453"/>
        <v/>
      </c>
      <c r="L80477"/>
    </row>
    <row r="80478" spans="1:12" x14ac:dyDescent="0.25">
      <c r="A80478" s="3" t="str">
        <f t="shared" si="1453"/>
        <v/>
      </c>
      <c r="L80478"/>
    </row>
    <row r="80479" spans="1:12" x14ac:dyDescent="0.25">
      <c r="A80479" s="3" t="str">
        <f t="shared" si="1453"/>
        <v/>
      </c>
      <c r="L80479"/>
    </row>
    <row r="80480" spans="1:12" x14ac:dyDescent="0.25">
      <c r="A80480" s="3" t="str">
        <f t="shared" si="1453"/>
        <v/>
      </c>
      <c r="L80480"/>
    </row>
    <row r="80481" spans="1:12" x14ac:dyDescent="0.25">
      <c r="A80481" s="3" t="str">
        <f t="shared" si="1453"/>
        <v/>
      </c>
      <c r="L80481"/>
    </row>
    <row r="80482" spans="1:12" x14ac:dyDescent="0.25">
      <c r="A80482" s="3" t="str">
        <f t="shared" si="1453"/>
        <v/>
      </c>
      <c r="L80482"/>
    </row>
    <row r="80483" spans="1:12" x14ac:dyDescent="0.25">
      <c r="A80483" s="3" t="str">
        <f t="shared" si="1453"/>
        <v/>
      </c>
      <c r="L80483"/>
    </row>
    <row r="80484" spans="1:12" x14ac:dyDescent="0.25">
      <c r="A80484" s="3" t="str">
        <f t="shared" si="1453"/>
        <v/>
      </c>
      <c r="L80484"/>
    </row>
    <row r="80485" spans="1:12" x14ac:dyDescent="0.25">
      <c r="A80485" s="3" t="str">
        <f t="shared" si="1453"/>
        <v/>
      </c>
      <c r="L80485"/>
    </row>
    <row r="80486" spans="1:12" x14ac:dyDescent="0.25">
      <c r="A80486" s="3" t="str">
        <f t="shared" si="1453"/>
        <v/>
      </c>
      <c r="L80486"/>
    </row>
    <row r="80487" spans="1:12" x14ac:dyDescent="0.25">
      <c r="A80487" s="3" t="str">
        <f t="shared" si="1453"/>
        <v/>
      </c>
      <c r="L80487"/>
    </row>
    <row r="80488" spans="1:12" x14ac:dyDescent="0.25">
      <c r="A80488" s="3" t="str">
        <f t="shared" si="1453"/>
        <v/>
      </c>
      <c r="L80488"/>
    </row>
    <row r="80489" spans="1:12" x14ac:dyDescent="0.25">
      <c r="A80489" s="3" t="str">
        <f t="shared" si="1453"/>
        <v/>
      </c>
      <c r="L80489"/>
    </row>
    <row r="80490" spans="1:12" x14ac:dyDescent="0.25">
      <c r="A80490" s="3" t="str">
        <f t="shared" si="1453"/>
        <v/>
      </c>
      <c r="L80490"/>
    </row>
    <row r="80491" spans="1:12" x14ac:dyDescent="0.25">
      <c r="A80491" s="3" t="str">
        <f t="shared" si="1453"/>
        <v/>
      </c>
      <c r="L80491"/>
    </row>
    <row r="80492" spans="1:12" x14ac:dyDescent="0.25">
      <c r="A80492" s="3" t="str">
        <f t="shared" si="1453"/>
        <v/>
      </c>
      <c r="L80492"/>
    </row>
    <row r="80493" spans="1:12" x14ac:dyDescent="0.25">
      <c r="A80493" s="3" t="str">
        <f t="shared" si="1453"/>
        <v/>
      </c>
      <c r="L80493"/>
    </row>
    <row r="80494" spans="1:12" x14ac:dyDescent="0.25">
      <c r="A80494" s="3" t="str">
        <f t="shared" si="1453"/>
        <v/>
      </c>
      <c r="L80494"/>
    </row>
    <row r="80495" spans="1:12" x14ac:dyDescent="0.25">
      <c r="A80495" s="3" t="str">
        <f t="shared" si="1453"/>
        <v/>
      </c>
      <c r="L80495"/>
    </row>
    <row r="80496" spans="1:12" x14ac:dyDescent="0.25">
      <c r="A80496" s="3" t="str">
        <f t="shared" si="1453"/>
        <v/>
      </c>
      <c r="L80496"/>
    </row>
    <row r="80497" spans="1:12" x14ac:dyDescent="0.25">
      <c r="A80497" s="3" t="str">
        <f t="shared" si="1453"/>
        <v/>
      </c>
      <c r="L80497"/>
    </row>
    <row r="80498" spans="1:12" x14ac:dyDescent="0.25">
      <c r="A80498" s="3" t="str">
        <f t="shared" si="1453"/>
        <v/>
      </c>
      <c r="L80498"/>
    </row>
    <row r="80499" spans="1:12" x14ac:dyDescent="0.25">
      <c r="A80499" s="3" t="str">
        <f t="shared" si="1453"/>
        <v/>
      </c>
      <c r="L80499"/>
    </row>
    <row r="80500" spans="1:12" x14ac:dyDescent="0.25">
      <c r="A80500" s="3" t="str">
        <f t="shared" si="1453"/>
        <v/>
      </c>
      <c r="L80500"/>
    </row>
    <row r="80501" spans="1:12" x14ac:dyDescent="0.25">
      <c r="A80501" s="3" t="str">
        <f t="shared" si="1453"/>
        <v/>
      </c>
      <c r="L80501"/>
    </row>
    <row r="80502" spans="1:12" x14ac:dyDescent="0.25">
      <c r="A80502" s="3" t="str">
        <f t="shared" si="1453"/>
        <v/>
      </c>
      <c r="L80502"/>
    </row>
    <row r="80503" spans="1:12" x14ac:dyDescent="0.25">
      <c r="A80503" s="3" t="str">
        <f t="shared" si="1453"/>
        <v/>
      </c>
      <c r="L80503"/>
    </row>
    <row r="80504" spans="1:12" x14ac:dyDescent="0.25">
      <c r="A80504" s="3" t="str">
        <f t="shared" si="1453"/>
        <v/>
      </c>
      <c r="L80504"/>
    </row>
    <row r="80505" spans="1:12" x14ac:dyDescent="0.25">
      <c r="A80505" s="3" t="str">
        <f t="shared" si="1453"/>
        <v/>
      </c>
      <c r="L80505"/>
    </row>
    <row r="80506" spans="1:12" x14ac:dyDescent="0.25">
      <c r="A80506" s="3" t="str">
        <f t="shared" si="1453"/>
        <v/>
      </c>
      <c r="L80506"/>
    </row>
    <row r="80507" spans="1:12" x14ac:dyDescent="0.25">
      <c r="A80507" s="3" t="str">
        <f t="shared" si="1453"/>
        <v/>
      </c>
      <c r="L80507"/>
    </row>
    <row r="80508" spans="1:12" x14ac:dyDescent="0.25">
      <c r="A80508" s="3" t="str">
        <f t="shared" si="1453"/>
        <v/>
      </c>
      <c r="L80508"/>
    </row>
    <row r="80509" spans="1:12" x14ac:dyDescent="0.25">
      <c r="A80509" s="3" t="str">
        <f t="shared" si="1453"/>
        <v/>
      </c>
      <c r="L80509"/>
    </row>
    <row r="80510" spans="1:12" x14ac:dyDescent="0.25">
      <c r="A80510" s="3" t="str">
        <f t="shared" si="1453"/>
        <v/>
      </c>
      <c r="L80510"/>
    </row>
    <row r="80511" spans="1:12" x14ac:dyDescent="0.25">
      <c r="A80511" s="3" t="str">
        <f t="shared" si="1453"/>
        <v/>
      </c>
      <c r="L80511"/>
    </row>
    <row r="80512" spans="1:12" x14ac:dyDescent="0.25">
      <c r="A80512" s="3" t="str">
        <f t="shared" si="1453"/>
        <v/>
      </c>
      <c r="L80512"/>
    </row>
    <row r="80513" spans="1:12" x14ac:dyDescent="0.25">
      <c r="A80513" s="3" t="str">
        <f t="shared" si="1453"/>
        <v/>
      </c>
      <c r="L80513"/>
    </row>
    <row r="80514" spans="1:12" x14ac:dyDescent="0.25">
      <c r="A80514" s="3" t="str">
        <f t="shared" si="1453"/>
        <v/>
      </c>
      <c r="L80514"/>
    </row>
    <row r="80515" spans="1:12" x14ac:dyDescent="0.25">
      <c r="A80515" s="3" t="str">
        <f t="shared" si="1453"/>
        <v/>
      </c>
      <c r="L80515"/>
    </row>
    <row r="80516" spans="1:12" x14ac:dyDescent="0.25">
      <c r="A80516" s="3" t="str">
        <f t="shared" si="1453"/>
        <v/>
      </c>
      <c r="L80516"/>
    </row>
    <row r="80517" spans="1:12" x14ac:dyDescent="0.25">
      <c r="A80517" s="3" t="str">
        <f t="shared" si="1453"/>
        <v/>
      </c>
      <c r="L80517"/>
    </row>
    <row r="80518" spans="1:12" x14ac:dyDescent="0.25">
      <c r="A80518" s="3" t="str">
        <f t="shared" si="1453"/>
        <v/>
      </c>
      <c r="L80518"/>
    </row>
    <row r="80519" spans="1:12" x14ac:dyDescent="0.25">
      <c r="A80519" s="3" t="str">
        <f t="shared" si="1453"/>
        <v/>
      </c>
      <c r="L80519"/>
    </row>
    <row r="80520" spans="1:12" x14ac:dyDescent="0.25">
      <c r="A80520" s="3" t="str">
        <f t="shared" si="1453"/>
        <v/>
      </c>
      <c r="L80520"/>
    </row>
    <row r="80521" spans="1:12" x14ac:dyDescent="0.25">
      <c r="A80521" s="3" t="str">
        <f t="shared" si="1453"/>
        <v/>
      </c>
      <c r="L80521"/>
    </row>
    <row r="80522" spans="1:12" x14ac:dyDescent="0.25">
      <c r="A80522" s="3" t="str">
        <f t="shared" si="1453"/>
        <v/>
      </c>
      <c r="L80522"/>
    </row>
    <row r="80523" spans="1:12" x14ac:dyDescent="0.25">
      <c r="A80523" s="3" t="str">
        <f t="shared" si="1453"/>
        <v/>
      </c>
      <c r="L80523"/>
    </row>
    <row r="80524" spans="1:12" x14ac:dyDescent="0.25">
      <c r="A80524" s="3" t="str">
        <f t="shared" si="1453"/>
        <v/>
      </c>
      <c r="L80524"/>
    </row>
    <row r="80525" spans="1:12" x14ac:dyDescent="0.25">
      <c r="A80525" s="3" t="str">
        <f t="shared" si="1453"/>
        <v/>
      </c>
      <c r="L80525"/>
    </row>
    <row r="80526" spans="1:12" x14ac:dyDescent="0.25">
      <c r="A80526" s="3" t="str">
        <f t="shared" si="1453"/>
        <v/>
      </c>
      <c r="L80526"/>
    </row>
    <row r="80527" spans="1:12" x14ac:dyDescent="0.25">
      <c r="A80527" s="3" t="str">
        <f t="shared" si="1453"/>
        <v/>
      </c>
      <c r="L80527"/>
    </row>
    <row r="80528" spans="1:12" x14ac:dyDescent="0.25">
      <c r="A80528" s="3" t="str">
        <f t="shared" si="1453"/>
        <v/>
      </c>
      <c r="L80528"/>
    </row>
    <row r="80529" spans="1:12" x14ac:dyDescent="0.25">
      <c r="A80529" s="3" t="str">
        <f t="shared" ref="A80529:A80592" si="1454">IF(B80515="","",CONCATENATE(MONTH(B80515),YEAR(B80515)))</f>
        <v/>
      </c>
      <c r="L80529"/>
    </row>
    <row r="80530" spans="1:12" x14ac:dyDescent="0.25">
      <c r="A80530" s="3" t="str">
        <f t="shared" si="1454"/>
        <v/>
      </c>
      <c r="L80530"/>
    </row>
    <row r="80531" spans="1:12" x14ac:dyDescent="0.25">
      <c r="A80531" s="3" t="str">
        <f t="shared" si="1454"/>
        <v/>
      </c>
      <c r="L80531"/>
    </row>
    <row r="80532" spans="1:12" x14ac:dyDescent="0.25">
      <c r="A80532" s="3" t="str">
        <f t="shared" si="1454"/>
        <v/>
      </c>
      <c r="L80532"/>
    </row>
    <row r="80533" spans="1:12" x14ac:dyDescent="0.25">
      <c r="A80533" s="3" t="str">
        <f t="shared" si="1454"/>
        <v/>
      </c>
      <c r="L80533"/>
    </row>
    <row r="80534" spans="1:12" x14ac:dyDescent="0.25">
      <c r="A80534" s="3" t="str">
        <f t="shared" si="1454"/>
        <v/>
      </c>
      <c r="L80534"/>
    </row>
    <row r="80535" spans="1:12" x14ac:dyDescent="0.25">
      <c r="A80535" s="3" t="str">
        <f t="shared" si="1454"/>
        <v/>
      </c>
      <c r="L80535"/>
    </row>
    <row r="80536" spans="1:12" x14ac:dyDescent="0.25">
      <c r="A80536" s="3" t="str">
        <f t="shared" si="1454"/>
        <v/>
      </c>
      <c r="L80536"/>
    </row>
    <row r="80537" spans="1:12" x14ac:dyDescent="0.25">
      <c r="A80537" s="3" t="str">
        <f t="shared" si="1454"/>
        <v/>
      </c>
      <c r="L80537"/>
    </row>
    <row r="80538" spans="1:12" x14ac:dyDescent="0.25">
      <c r="A80538" s="3" t="str">
        <f t="shared" si="1454"/>
        <v/>
      </c>
      <c r="L80538"/>
    </row>
    <row r="80539" spans="1:12" x14ac:dyDescent="0.25">
      <c r="A80539" s="3" t="str">
        <f t="shared" si="1454"/>
        <v/>
      </c>
      <c r="L80539"/>
    </row>
    <row r="80540" spans="1:12" x14ac:dyDescent="0.25">
      <c r="A80540" s="3" t="str">
        <f t="shared" si="1454"/>
        <v/>
      </c>
      <c r="L80540"/>
    </row>
    <row r="80541" spans="1:12" x14ac:dyDescent="0.25">
      <c r="A80541" s="3" t="str">
        <f t="shared" si="1454"/>
        <v/>
      </c>
      <c r="L80541"/>
    </row>
    <row r="80542" spans="1:12" x14ac:dyDescent="0.25">
      <c r="A80542" s="3" t="str">
        <f t="shared" si="1454"/>
        <v/>
      </c>
      <c r="L80542"/>
    </row>
    <row r="80543" spans="1:12" x14ac:dyDescent="0.25">
      <c r="A80543" s="3" t="str">
        <f t="shared" si="1454"/>
        <v/>
      </c>
      <c r="L80543"/>
    </row>
    <row r="80544" spans="1:12" x14ac:dyDescent="0.25">
      <c r="A80544" s="3" t="str">
        <f t="shared" si="1454"/>
        <v/>
      </c>
      <c r="L80544"/>
    </row>
    <row r="80545" spans="1:12" x14ac:dyDescent="0.25">
      <c r="A80545" s="3" t="str">
        <f t="shared" si="1454"/>
        <v/>
      </c>
      <c r="L80545"/>
    </row>
    <row r="80546" spans="1:12" x14ac:dyDescent="0.25">
      <c r="A80546" s="3" t="str">
        <f t="shared" si="1454"/>
        <v/>
      </c>
      <c r="L80546"/>
    </row>
    <row r="80547" spans="1:12" x14ac:dyDescent="0.25">
      <c r="A80547" s="3" t="str">
        <f t="shared" si="1454"/>
        <v/>
      </c>
      <c r="L80547"/>
    </row>
    <row r="80548" spans="1:12" x14ac:dyDescent="0.25">
      <c r="A80548" s="3" t="str">
        <f t="shared" si="1454"/>
        <v/>
      </c>
      <c r="L80548"/>
    </row>
    <row r="80549" spans="1:12" x14ac:dyDescent="0.25">
      <c r="A80549" s="3" t="str">
        <f t="shared" si="1454"/>
        <v/>
      </c>
      <c r="L80549"/>
    </row>
    <row r="80550" spans="1:12" x14ac:dyDescent="0.25">
      <c r="A80550" s="3" t="str">
        <f t="shared" si="1454"/>
        <v/>
      </c>
      <c r="L80550"/>
    </row>
    <row r="80551" spans="1:12" x14ac:dyDescent="0.25">
      <c r="A80551" s="3" t="str">
        <f t="shared" si="1454"/>
        <v/>
      </c>
      <c r="L80551"/>
    </row>
    <row r="80552" spans="1:12" x14ac:dyDescent="0.25">
      <c r="A80552" s="3" t="str">
        <f t="shared" si="1454"/>
        <v/>
      </c>
      <c r="L80552"/>
    </row>
    <row r="80553" spans="1:12" x14ac:dyDescent="0.25">
      <c r="A80553" s="3" t="str">
        <f t="shared" si="1454"/>
        <v/>
      </c>
      <c r="L80553"/>
    </row>
    <row r="80554" spans="1:12" x14ac:dyDescent="0.25">
      <c r="A80554" s="3" t="str">
        <f t="shared" si="1454"/>
        <v/>
      </c>
      <c r="L80554"/>
    </row>
    <row r="80555" spans="1:12" x14ac:dyDescent="0.25">
      <c r="A80555" s="3" t="str">
        <f t="shared" si="1454"/>
        <v/>
      </c>
      <c r="L80555"/>
    </row>
    <row r="80556" spans="1:12" x14ac:dyDescent="0.25">
      <c r="A80556" s="3" t="str">
        <f t="shared" si="1454"/>
        <v/>
      </c>
      <c r="L80556"/>
    </row>
    <row r="80557" spans="1:12" x14ac:dyDescent="0.25">
      <c r="A80557" s="3" t="str">
        <f t="shared" si="1454"/>
        <v/>
      </c>
      <c r="L80557"/>
    </row>
    <row r="80558" spans="1:12" x14ac:dyDescent="0.25">
      <c r="A80558" s="3" t="str">
        <f t="shared" si="1454"/>
        <v/>
      </c>
      <c r="L80558"/>
    </row>
    <row r="80559" spans="1:12" x14ac:dyDescent="0.25">
      <c r="A80559" s="3" t="str">
        <f t="shared" si="1454"/>
        <v/>
      </c>
      <c r="L80559"/>
    </row>
    <row r="80560" spans="1:12" x14ac:dyDescent="0.25">
      <c r="A80560" s="3" t="str">
        <f t="shared" si="1454"/>
        <v/>
      </c>
      <c r="L80560"/>
    </row>
    <row r="80561" spans="1:12" x14ac:dyDescent="0.25">
      <c r="A80561" s="3" t="str">
        <f t="shared" si="1454"/>
        <v/>
      </c>
      <c r="L80561"/>
    </row>
    <row r="80562" spans="1:12" x14ac:dyDescent="0.25">
      <c r="A80562" s="3" t="str">
        <f t="shared" si="1454"/>
        <v/>
      </c>
      <c r="L80562"/>
    </row>
    <row r="80563" spans="1:12" x14ac:dyDescent="0.25">
      <c r="A80563" s="3" t="str">
        <f t="shared" si="1454"/>
        <v/>
      </c>
      <c r="L80563"/>
    </row>
    <row r="80564" spans="1:12" x14ac:dyDescent="0.25">
      <c r="A80564" s="3" t="str">
        <f t="shared" si="1454"/>
        <v/>
      </c>
      <c r="L80564"/>
    </row>
    <row r="80565" spans="1:12" x14ac:dyDescent="0.25">
      <c r="A80565" s="3" t="str">
        <f t="shared" si="1454"/>
        <v/>
      </c>
      <c r="L80565"/>
    </row>
    <row r="80566" spans="1:12" x14ac:dyDescent="0.25">
      <c r="A80566" s="3" t="str">
        <f t="shared" si="1454"/>
        <v/>
      </c>
      <c r="L80566"/>
    </row>
    <row r="80567" spans="1:12" x14ac:dyDescent="0.25">
      <c r="A80567" s="3" t="str">
        <f t="shared" si="1454"/>
        <v/>
      </c>
      <c r="L80567"/>
    </row>
    <row r="80568" spans="1:12" x14ac:dyDescent="0.25">
      <c r="A80568" s="3" t="str">
        <f t="shared" si="1454"/>
        <v/>
      </c>
      <c r="L80568"/>
    </row>
    <row r="80569" spans="1:12" x14ac:dyDescent="0.25">
      <c r="A80569" s="3" t="str">
        <f t="shared" si="1454"/>
        <v/>
      </c>
      <c r="L80569"/>
    </row>
    <row r="80570" spans="1:12" x14ac:dyDescent="0.25">
      <c r="A80570" s="3" t="str">
        <f t="shared" si="1454"/>
        <v/>
      </c>
      <c r="L80570"/>
    </row>
    <row r="80571" spans="1:12" x14ac:dyDescent="0.25">
      <c r="A80571" s="3" t="str">
        <f t="shared" si="1454"/>
        <v/>
      </c>
      <c r="L80571"/>
    </row>
    <row r="80572" spans="1:12" x14ac:dyDescent="0.25">
      <c r="A80572" s="3" t="str">
        <f t="shared" si="1454"/>
        <v/>
      </c>
      <c r="L80572"/>
    </row>
    <row r="80573" spans="1:12" x14ac:dyDescent="0.25">
      <c r="A80573" s="3" t="str">
        <f t="shared" si="1454"/>
        <v/>
      </c>
      <c r="L80573"/>
    </row>
    <row r="80574" spans="1:12" x14ac:dyDescent="0.25">
      <c r="A80574" s="3" t="str">
        <f t="shared" si="1454"/>
        <v/>
      </c>
      <c r="L80574"/>
    </row>
    <row r="80575" spans="1:12" x14ac:dyDescent="0.25">
      <c r="A80575" s="3" t="str">
        <f t="shared" si="1454"/>
        <v/>
      </c>
      <c r="L80575"/>
    </row>
    <row r="80576" spans="1:12" x14ac:dyDescent="0.25">
      <c r="A80576" s="3" t="str">
        <f t="shared" si="1454"/>
        <v/>
      </c>
      <c r="L80576"/>
    </row>
    <row r="80577" spans="1:12" x14ac:dyDescent="0.25">
      <c r="A80577" s="3" t="str">
        <f t="shared" si="1454"/>
        <v/>
      </c>
      <c r="L80577"/>
    </row>
    <row r="80578" spans="1:12" x14ac:dyDescent="0.25">
      <c r="A80578" s="3" t="str">
        <f t="shared" si="1454"/>
        <v/>
      </c>
      <c r="L80578"/>
    </row>
    <row r="80579" spans="1:12" x14ac:dyDescent="0.25">
      <c r="A80579" s="3" t="str">
        <f t="shared" si="1454"/>
        <v/>
      </c>
      <c r="L80579"/>
    </row>
    <row r="80580" spans="1:12" x14ac:dyDescent="0.25">
      <c r="A80580" s="3" t="str">
        <f t="shared" si="1454"/>
        <v/>
      </c>
      <c r="L80580"/>
    </row>
    <row r="80581" spans="1:12" x14ac:dyDescent="0.25">
      <c r="A80581" s="3" t="str">
        <f t="shared" si="1454"/>
        <v/>
      </c>
      <c r="L80581"/>
    </row>
    <row r="80582" spans="1:12" x14ac:dyDescent="0.25">
      <c r="A80582" s="3" t="str">
        <f t="shared" si="1454"/>
        <v/>
      </c>
      <c r="L80582"/>
    </row>
    <row r="80583" spans="1:12" x14ac:dyDescent="0.25">
      <c r="A80583" s="3" t="str">
        <f t="shared" si="1454"/>
        <v/>
      </c>
      <c r="L80583"/>
    </row>
    <row r="80584" spans="1:12" x14ac:dyDescent="0.25">
      <c r="A80584" s="3" t="str">
        <f t="shared" si="1454"/>
        <v/>
      </c>
      <c r="L80584"/>
    </row>
    <row r="80585" spans="1:12" x14ac:dyDescent="0.25">
      <c r="A80585" s="3" t="str">
        <f t="shared" si="1454"/>
        <v/>
      </c>
      <c r="L80585"/>
    </row>
    <row r="80586" spans="1:12" x14ac:dyDescent="0.25">
      <c r="A80586" s="3" t="str">
        <f t="shared" si="1454"/>
        <v/>
      </c>
      <c r="L80586"/>
    </row>
    <row r="80587" spans="1:12" x14ac:dyDescent="0.25">
      <c r="A80587" s="3" t="str">
        <f t="shared" si="1454"/>
        <v/>
      </c>
      <c r="L80587"/>
    </row>
    <row r="80588" spans="1:12" x14ac:dyDescent="0.25">
      <c r="A80588" s="3" t="str">
        <f t="shared" si="1454"/>
        <v/>
      </c>
      <c r="L80588"/>
    </row>
    <row r="80589" spans="1:12" x14ac:dyDescent="0.25">
      <c r="A80589" s="3" t="str">
        <f t="shared" si="1454"/>
        <v/>
      </c>
      <c r="L80589"/>
    </row>
    <row r="80590" spans="1:12" x14ac:dyDescent="0.25">
      <c r="A80590" s="3" t="str">
        <f t="shared" si="1454"/>
        <v/>
      </c>
      <c r="L80590"/>
    </row>
    <row r="80591" spans="1:12" x14ac:dyDescent="0.25">
      <c r="A80591" s="3" t="str">
        <f t="shared" si="1454"/>
        <v/>
      </c>
      <c r="L80591"/>
    </row>
    <row r="80592" spans="1:12" x14ac:dyDescent="0.25">
      <c r="A80592" s="3" t="str">
        <f t="shared" si="1454"/>
        <v/>
      </c>
      <c r="L80592"/>
    </row>
    <row r="80593" spans="1:12" x14ac:dyDescent="0.25">
      <c r="A80593" s="3" t="str">
        <f t="shared" ref="A80593:A80656" si="1455">IF(B80579="","",CONCATENATE(MONTH(B80579),YEAR(B80579)))</f>
        <v/>
      </c>
      <c r="L80593"/>
    </row>
    <row r="80594" spans="1:12" x14ac:dyDescent="0.25">
      <c r="A80594" s="3" t="str">
        <f t="shared" si="1455"/>
        <v/>
      </c>
      <c r="L80594"/>
    </row>
    <row r="80595" spans="1:12" x14ac:dyDescent="0.25">
      <c r="A80595" s="3" t="str">
        <f t="shared" si="1455"/>
        <v/>
      </c>
      <c r="L80595"/>
    </row>
    <row r="80596" spans="1:12" x14ac:dyDescent="0.25">
      <c r="A80596" s="3" t="str">
        <f t="shared" si="1455"/>
        <v/>
      </c>
      <c r="L80596"/>
    </row>
    <row r="80597" spans="1:12" x14ac:dyDescent="0.25">
      <c r="A80597" s="3" t="str">
        <f t="shared" si="1455"/>
        <v/>
      </c>
      <c r="L80597"/>
    </row>
    <row r="80598" spans="1:12" x14ac:dyDescent="0.25">
      <c r="A80598" s="3" t="str">
        <f t="shared" si="1455"/>
        <v/>
      </c>
      <c r="L80598"/>
    </row>
    <row r="80599" spans="1:12" x14ac:dyDescent="0.25">
      <c r="A80599" s="3" t="str">
        <f t="shared" si="1455"/>
        <v/>
      </c>
      <c r="L80599"/>
    </row>
    <row r="80600" spans="1:12" x14ac:dyDescent="0.25">
      <c r="A80600" s="3" t="str">
        <f t="shared" si="1455"/>
        <v/>
      </c>
      <c r="L80600"/>
    </row>
    <row r="80601" spans="1:12" x14ac:dyDescent="0.25">
      <c r="A80601" s="3" t="str">
        <f t="shared" si="1455"/>
        <v/>
      </c>
      <c r="L80601"/>
    </row>
    <row r="80602" spans="1:12" x14ac:dyDescent="0.25">
      <c r="A80602" s="3" t="str">
        <f t="shared" si="1455"/>
        <v/>
      </c>
      <c r="L80602"/>
    </row>
    <row r="80603" spans="1:12" x14ac:dyDescent="0.25">
      <c r="A80603" s="3" t="str">
        <f t="shared" si="1455"/>
        <v/>
      </c>
      <c r="L80603"/>
    </row>
    <row r="80604" spans="1:12" x14ac:dyDescent="0.25">
      <c r="A80604" s="3" t="str">
        <f t="shared" si="1455"/>
        <v/>
      </c>
      <c r="L80604"/>
    </row>
    <row r="80605" spans="1:12" x14ac:dyDescent="0.25">
      <c r="A80605" s="3" t="str">
        <f t="shared" si="1455"/>
        <v/>
      </c>
      <c r="L80605"/>
    </row>
    <row r="80606" spans="1:12" x14ac:dyDescent="0.25">
      <c r="A80606" s="3" t="str">
        <f t="shared" si="1455"/>
        <v/>
      </c>
      <c r="L80606"/>
    </row>
    <row r="80607" spans="1:12" x14ac:dyDescent="0.25">
      <c r="A80607" s="3" t="str">
        <f t="shared" si="1455"/>
        <v/>
      </c>
      <c r="L80607"/>
    </row>
    <row r="80608" spans="1:12" x14ac:dyDescent="0.25">
      <c r="A80608" s="3" t="str">
        <f t="shared" si="1455"/>
        <v/>
      </c>
      <c r="L80608"/>
    </row>
    <row r="80609" spans="1:12" x14ac:dyDescent="0.25">
      <c r="A80609" s="3" t="str">
        <f t="shared" si="1455"/>
        <v/>
      </c>
      <c r="L80609"/>
    </row>
    <row r="80610" spans="1:12" x14ac:dyDescent="0.25">
      <c r="A80610" s="3" t="str">
        <f t="shared" si="1455"/>
        <v/>
      </c>
      <c r="L80610"/>
    </row>
    <row r="80611" spans="1:12" x14ac:dyDescent="0.25">
      <c r="A80611" s="3" t="str">
        <f t="shared" si="1455"/>
        <v/>
      </c>
      <c r="L80611"/>
    </row>
    <row r="80612" spans="1:12" x14ac:dyDescent="0.25">
      <c r="A80612" s="3" t="str">
        <f t="shared" si="1455"/>
        <v/>
      </c>
      <c r="L80612"/>
    </row>
    <row r="80613" spans="1:12" x14ac:dyDescent="0.25">
      <c r="A80613" s="3" t="str">
        <f t="shared" si="1455"/>
        <v/>
      </c>
      <c r="L80613"/>
    </row>
    <row r="80614" spans="1:12" x14ac:dyDescent="0.25">
      <c r="A80614" s="3" t="str">
        <f t="shared" si="1455"/>
        <v/>
      </c>
      <c r="L80614"/>
    </row>
    <row r="80615" spans="1:12" x14ac:dyDescent="0.25">
      <c r="A80615" s="3" t="str">
        <f t="shared" si="1455"/>
        <v/>
      </c>
      <c r="L80615"/>
    </row>
    <row r="80616" spans="1:12" x14ac:dyDescent="0.25">
      <c r="A80616" s="3" t="str">
        <f t="shared" si="1455"/>
        <v/>
      </c>
      <c r="L80616"/>
    </row>
    <row r="80617" spans="1:12" x14ac:dyDescent="0.25">
      <c r="A80617" s="3" t="str">
        <f t="shared" si="1455"/>
        <v/>
      </c>
      <c r="L80617"/>
    </row>
    <row r="80618" spans="1:12" x14ac:dyDescent="0.25">
      <c r="A80618" s="3" t="str">
        <f t="shared" si="1455"/>
        <v/>
      </c>
      <c r="L80618"/>
    </row>
    <row r="80619" spans="1:12" x14ac:dyDescent="0.25">
      <c r="A80619" s="3" t="str">
        <f t="shared" si="1455"/>
        <v/>
      </c>
      <c r="L80619"/>
    </row>
    <row r="80620" spans="1:12" x14ac:dyDescent="0.25">
      <c r="A80620" s="3" t="str">
        <f t="shared" si="1455"/>
        <v/>
      </c>
      <c r="L80620"/>
    </row>
    <row r="80621" spans="1:12" x14ac:dyDescent="0.25">
      <c r="A80621" s="3" t="str">
        <f t="shared" si="1455"/>
        <v/>
      </c>
      <c r="L80621"/>
    </row>
    <row r="80622" spans="1:12" x14ac:dyDescent="0.25">
      <c r="A80622" s="3" t="str">
        <f t="shared" si="1455"/>
        <v/>
      </c>
      <c r="L80622"/>
    </row>
    <row r="80623" spans="1:12" x14ac:dyDescent="0.25">
      <c r="A80623" s="3" t="str">
        <f t="shared" si="1455"/>
        <v/>
      </c>
      <c r="L80623"/>
    </row>
    <row r="80624" spans="1:12" x14ac:dyDescent="0.25">
      <c r="A80624" s="3" t="str">
        <f t="shared" si="1455"/>
        <v/>
      </c>
      <c r="L80624"/>
    </row>
    <row r="80625" spans="1:12" x14ac:dyDescent="0.25">
      <c r="A80625" s="3" t="str">
        <f t="shared" si="1455"/>
        <v/>
      </c>
      <c r="L80625"/>
    </row>
    <row r="80626" spans="1:12" x14ac:dyDescent="0.25">
      <c r="A80626" s="3" t="str">
        <f t="shared" si="1455"/>
        <v/>
      </c>
      <c r="L80626"/>
    </row>
    <row r="80627" spans="1:12" x14ac:dyDescent="0.25">
      <c r="A80627" s="3" t="str">
        <f t="shared" si="1455"/>
        <v/>
      </c>
      <c r="L80627"/>
    </row>
    <row r="80628" spans="1:12" x14ac:dyDescent="0.25">
      <c r="A80628" s="3" t="str">
        <f t="shared" si="1455"/>
        <v/>
      </c>
      <c r="L80628"/>
    </row>
    <row r="80629" spans="1:12" x14ac:dyDescent="0.25">
      <c r="A80629" s="3" t="str">
        <f t="shared" si="1455"/>
        <v/>
      </c>
      <c r="L80629"/>
    </row>
    <row r="80630" spans="1:12" x14ac:dyDescent="0.25">
      <c r="A80630" s="3" t="str">
        <f t="shared" si="1455"/>
        <v/>
      </c>
      <c r="L80630"/>
    </row>
    <row r="80631" spans="1:12" x14ac:dyDescent="0.25">
      <c r="A80631" s="3" t="str">
        <f t="shared" si="1455"/>
        <v/>
      </c>
      <c r="L80631"/>
    </row>
    <row r="80632" spans="1:12" x14ac:dyDescent="0.25">
      <c r="A80632" s="3" t="str">
        <f t="shared" si="1455"/>
        <v/>
      </c>
      <c r="L80632"/>
    </row>
    <row r="80633" spans="1:12" x14ac:dyDescent="0.25">
      <c r="A80633" s="3" t="str">
        <f t="shared" si="1455"/>
        <v/>
      </c>
      <c r="L80633"/>
    </row>
    <row r="80634" spans="1:12" x14ac:dyDescent="0.25">
      <c r="A80634" s="3" t="str">
        <f t="shared" si="1455"/>
        <v/>
      </c>
      <c r="L80634"/>
    </row>
    <row r="80635" spans="1:12" x14ac:dyDescent="0.25">
      <c r="A80635" s="3" t="str">
        <f t="shared" si="1455"/>
        <v/>
      </c>
      <c r="L80635"/>
    </row>
    <row r="80636" spans="1:12" x14ac:dyDescent="0.25">
      <c r="A80636" s="3" t="str">
        <f t="shared" si="1455"/>
        <v/>
      </c>
      <c r="L80636"/>
    </row>
    <row r="80637" spans="1:12" x14ac:dyDescent="0.25">
      <c r="A80637" s="3" t="str">
        <f t="shared" si="1455"/>
        <v/>
      </c>
      <c r="L80637"/>
    </row>
    <row r="80638" spans="1:12" x14ac:dyDescent="0.25">
      <c r="A80638" s="3" t="str">
        <f t="shared" si="1455"/>
        <v/>
      </c>
      <c r="L80638"/>
    </row>
    <row r="80639" spans="1:12" x14ac:dyDescent="0.25">
      <c r="A80639" s="3" t="str">
        <f t="shared" si="1455"/>
        <v/>
      </c>
      <c r="L80639"/>
    </row>
    <row r="80640" spans="1:12" x14ac:dyDescent="0.25">
      <c r="A80640" s="3" t="str">
        <f t="shared" si="1455"/>
        <v/>
      </c>
      <c r="L80640"/>
    </row>
    <row r="80641" spans="1:12" x14ac:dyDescent="0.25">
      <c r="A80641" s="3" t="str">
        <f t="shared" si="1455"/>
        <v/>
      </c>
      <c r="L80641"/>
    </row>
    <row r="80642" spans="1:12" x14ac:dyDescent="0.25">
      <c r="A80642" s="3" t="str">
        <f t="shared" si="1455"/>
        <v/>
      </c>
      <c r="L80642"/>
    </row>
    <row r="80643" spans="1:12" x14ac:dyDescent="0.25">
      <c r="A80643" s="3" t="str">
        <f t="shared" si="1455"/>
        <v/>
      </c>
      <c r="L80643"/>
    </row>
    <row r="80644" spans="1:12" x14ac:dyDescent="0.25">
      <c r="A80644" s="3" t="str">
        <f t="shared" si="1455"/>
        <v/>
      </c>
      <c r="L80644"/>
    </row>
    <row r="80645" spans="1:12" x14ac:dyDescent="0.25">
      <c r="A80645" s="3" t="str">
        <f t="shared" si="1455"/>
        <v/>
      </c>
      <c r="L80645"/>
    </row>
    <row r="80646" spans="1:12" x14ac:dyDescent="0.25">
      <c r="A80646" s="3" t="str">
        <f t="shared" si="1455"/>
        <v/>
      </c>
      <c r="L80646"/>
    </row>
    <row r="80647" spans="1:12" x14ac:dyDescent="0.25">
      <c r="A80647" s="3" t="str">
        <f t="shared" si="1455"/>
        <v/>
      </c>
      <c r="L80647"/>
    </row>
    <row r="80648" spans="1:12" x14ac:dyDescent="0.25">
      <c r="A80648" s="3" t="str">
        <f t="shared" si="1455"/>
        <v/>
      </c>
      <c r="L80648"/>
    </row>
    <row r="80649" spans="1:12" x14ac:dyDescent="0.25">
      <c r="A80649" s="3" t="str">
        <f t="shared" si="1455"/>
        <v/>
      </c>
      <c r="L80649"/>
    </row>
    <row r="80650" spans="1:12" x14ac:dyDescent="0.25">
      <c r="A80650" s="3" t="str">
        <f t="shared" si="1455"/>
        <v/>
      </c>
      <c r="L80650"/>
    </row>
    <row r="80651" spans="1:12" x14ac:dyDescent="0.25">
      <c r="A80651" s="3" t="str">
        <f t="shared" si="1455"/>
        <v/>
      </c>
      <c r="L80651"/>
    </row>
    <row r="80652" spans="1:12" x14ac:dyDescent="0.25">
      <c r="A80652" s="3" t="str">
        <f t="shared" si="1455"/>
        <v/>
      </c>
      <c r="L80652"/>
    </row>
    <row r="80653" spans="1:12" x14ac:dyDescent="0.25">
      <c r="A80653" s="3" t="str">
        <f t="shared" si="1455"/>
        <v/>
      </c>
      <c r="L80653"/>
    </row>
    <row r="80654" spans="1:12" x14ac:dyDescent="0.25">
      <c r="A80654" s="3" t="str">
        <f t="shared" si="1455"/>
        <v/>
      </c>
      <c r="L80654"/>
    </row>
    <row r="80655" spans="1:12" x14ac:dyDescent="0.25">
      <c r="A80655" s="3" t="str">
        <f t="shared" si="1455"/>
        <v/>
      </c>
      <c r="L80655"/>
    </row>
    <row r="80656" spans="1:12" x14ac:dyDescent="0.25">
      <c r="A80656" s="3" t="str">
        <f t="shared" si="1455"/>
        <v/>
      </c>
      <c r="L80656"/>
    </row>
    <row r="80657" spans="1:12" x14ac:dyDescent="0.25">
      <c r="A80657" s="3" t="str">
        <f t="shared" ref="A80657:A80720" si="1456">IF(B80643="","",CONCATENATE(MONTH(B80643),YEAR(B80643)))</f>
        <v/>
      </c>
      <c r="L80657"/>
    </row>
    <row r="80658" spans="1:12" x14ac:dyDescent="0.25">
      <c r="A80658" s="3" t="str">
        <f t="shared" si="1456"/>
        <v/>
      </c>
      <c r="L80658"/>
    </row>
    <row r="80659" spans="1:12" x14ac:dyDescent="0.25">
      <c r="A80659" s="3" t="str">
        <f t="shared" si="1456"/>
        <v/>
      </c>
      <c r="L80659"/>
    </row>
    <row r="80660" spans="1:12" x14ac:dyDescent="0.25">
      <c r="A80660" s="3" t="str">
        <f t="shared" si="1456"/>
        <v/>
      </c>
      <c r="L80660"/>
    </row>
    <row r="80661" spans="1:12" x14ac:dyDescent="0.25">
      <c r="A80661" s="3" t="str">
        <f t="shared" si="1456"/>
        <v/>
      </c>
      <c r="L80661"/>
    </row>
    <row r="80662" spans="1:12" x14ac:dyDescent="0.25">
      <c r="A80662" s="3" t="str">
        <f t="shared" si="1456"/>
        <v/>
      </c>
      <c r="L80662"/>
    </row>
    <row r="80663" spans="1:12" x14ac:dyDescent="0.25">
      <c r="A80663" s="3" t="str">
        <f t="shared" si="1456"/>
        <v/>
      </c>
      <c r="L80663"/>
    </row>
    <row r="80664" spans="1:12" x14ac:dyDescent="0.25">
      <c r="A80664" s="3" t="str">
        <f t="shared" si="1456"/>
        <v/>
      </c>
      <c r="L80664"/>
    </row>
    <row r="80665" spans="1:12" x14ac:dyDescent="0.25">
      <c r="A80665" s="3" t="str">
        <f t="shared" si="1456"/>
        <v/>
      </c>
      <c r="L80665"/>
    </row>
    <row r="80666" spans="1:12" x14ac:dyDescent="0.25">
      <c r="A80666" s="3" t="str">
        <f t="shared" si="1456"/>
        <v/>
      </c>
      <c r="L80666"/>
    </row>
    <row r="80667" spans="1:12" x14ac:dyDescent="0.25">
      <c r="A80667" s="3" t="str">
        <f t="shared" si="1456"/>
        <v/>
      </c>
      <c r="L80667"/>
    </row>
    <row r="80668" spans="1:12" x14ac:dyDescent="0.25">
      <c r="A80668" s="3" t="str">
        <f t="shared" si="1456"/>
        <v/>
      </c>
      <c r="L80668"/>
    </row>
    <row r="80669" spans="1:12" x14ac:dyDescent="0.25">
      <c r="A80669" s="3" t="str">
        <f t="shared" si="1456"/>
        <v/>
      </c>
      <c r="L80669"/>
    </row>
    <row r="80670" spans="1:12" x14ac:dyDescent="0.25">
      <c r="A80670" s="3" t="str">
        <f t="shared" si="1456"/>
        <v/>
      </c>
      <c r="L80670"/>
    </row>
    <row r="80671" spans="1:12" x14ac:dyDescent="0.25">
      <c r="A80671" s="3" t="str">
        <f t="shared" si="1456"/>
        <v/>
      </c>
      <c r="L80671"/>
    </row>
    <row r="80672" spans="1:12" x14ac:dyDescent="0.25">
      <c r="A80672" s="3" t="str">
        <f t="shared" si="1456"/>
        <v/>
      </c>
      <c r="L80672"/>
    </row>
    <row r="80673" spans="1:12" x14ac:dyDescent="0.25">
      <c r="A80673" s="3" t="str">
        <f t="shared" si="1456"/>
        <v/>
      </c>
      <c r="L80673"/>
    </row>
    <row r="80674" spans="1:12" x14ac:dyDescent="0.25">
      <c r="A80674" s="3" t="str">
        <f t="shared" si="1456"/>
        <v/>
      </c>
      <c r="L80674"/>
    </row>
    <row r="80675" spans="1:12" x14ac:dyDescent="0.25">
      <c r="A80675" s="3" t="str">
        <f t="shared" si="1456"/>
        <v/>
      </c>
      <c r="L80675"/>
    </row>
    <row r="80676" spans="1:12" x14ac:dyDescent="0.25">
      <c r="A80676" s="3" t="str">
        <f t="shared" si="1456"/>
        <v/>
      </c>
      <c r="L80676"/>
    </row>
    <row r="80677" spans="1:12" x14ac:dyDescent="0.25">
      <c r="A80677" s="3" t="str">
        <f t="shared" si="1456"/>
        <v/>
      </c>
      <c r="L80677"/>
    </row>
    <row r="80678" spans="1:12" x14ac:dyDescent="0.25">
      <c r="A80678" s="3" t="str">
        <f t="shared" si="1456"/>
        <v/>
      </c>
      <c r="L80678"/>
    </row>
    <row r="80679" spans="1:12" x14ac:dyDescent="0.25">
      <c r="A80679" s="3" t="str">
        <f t="shared" si="1456"/>
        <v/>
      </c>
      <c r="L80679"/>
    </row>
    <row r="80680" spans="1:12" x14ac:dyDescent="0.25">
      <c r="A80680" s="3" t="str">
        <f t="shared" si="1456"/>
        <v/>
      </c>
      <c r="L80680"/>
    </row>
    <row r="80681" spans="1:12" x14ac:dyDescent="0.25">
      <c r="A80681" s="3" t="str">
        <f t="shared" si="1456"/>
        <v/>
      </c>
      <c r="L80681"/>
    </row>
    <row r="80682" spans="1:12" x14ac:dyDescent="0.25">
      <c r="A80682" s="3" t="str">
        <f t="shared" si="1456"/>
        <v/>
      </c>
      <c r="L80682"/>
    </row>
    <row r="80683" spans="1:12" x14ac:dyDescent="0.25">
      <c r="A80683" s="3" t="str">
        <f t="shared" si="1456"/>
        <v/>
      </c>
      <c r="L80683"/>
    </row>
    <row r="80684" spans="1:12" x14ac:dyDescent="0.25">
      <c r="A80684" s="3" t="str">
        <f t="shared" si="1456"/>
        <v/>
      </c>
      <c r="L80684"/>
    </row>
    <row r="80685" spans="1:12" x14ac:dyDescent="0.25">
      <c r="A80685" s="3" t="str">
        <f t="shared" si="1456"/>
        <v/>
      </c>
      <c r="L80685"/>
    </row>
    <row r="80686" spans="1:12" x14ac:dyDescent="0.25">
      <c r="A80686" s="3" t="str">
        <f t="shared" si="1456"/>
        <v/>
      </c>
      <c r="L80686"/>
    </row>
    <row r="80687" spans="1:12" x14ac:dyDescent="0.25">
      <c r="A80687" s="3" t="str">
        <f t="shared" si="1456"/>
        <v/>
      </c>
      <c r="L80687"/>
    </row>
    <row r="80688" spans="1:12" x14ac:dyDescent="0.25">
      <c r="A80688" s="3" t="str">
        <f t="shared" si="1456"/>
        <v/>
      </c>
      <c r="L80688"/>
    </row>
    <row r="80689" spans="1:12" x14ac:dyDescent="0.25">
      <c r="A80689" s="3" t="str">
        <f t="shared" si="1456"/>
        <v/>
      </c>
      <c r="L80689"/>
    </row>
    <row r="80690" spans="1:12" x14ac:dyDescent="0.25">
      <c r="A80690" s="3" t="str">
        <f t="shared" si="1456"/>
        <v/>
      </c>
      <c r="L80690"/>
    </row>
    <row r="80691" spans="1:12" x14ac:dyDescent="0.25">
      <c r="A80691" s="3" t="str">
        <f t="shared" si="1456"/>
        <v/>
      </c>
      <c r="L80691"/>
    </row>
    <row r="80692" spans="1:12" x14ac:dyDescent="0.25">
      <c r="A80692" s="3" t="str">
        <f t="shared" si="1456"/>
        <v/>
      </c>
      <c r="L80692"/>
    </row>
    <row r="80693" spans="1:12" x14ac:dyDescent="0.25">
      <c r="A80693" s="3" t="str">
        <f t="shared" si="1456"/>
        <v/>
      </c>
      <c r="L80693"/>
    </row>
    <row r="80694" spans="1:12" x14ac:dyDescent="0.25">
      <c r="A80694" s="3" t="str">
        <f t="shared" si="1456"/>
        <v/>
      </c>
      <c r="L80694"/>
    </row>
    <row r="80695" spans="1:12" x14ac:dyDescent="0.25">
      <c r="A80695" s="3" t="str">
        <f t="shared" si="1456"/>
        <v/>
      </c>
      <c r="L80695"/>
    </row>
    <row r="80696" spans="1:12" x14ac:dyDescent="0.25">
      <c r="A80696" s="3" t="str">
        <f t="shared" si="1456"/>
        <v/>
      </c>
      <c r="L80696"/>
    </row>
    <row r="80697" spans="1:12" x14ac:dyDescent="0.25">
      <c r="A80697" s="3" t="str">
        <f t="shared" si="1456"/>
        <v/>
      </c>
      <c r="L80697"/>
    </row>
    <row r="80698" spans="1:12" x14ac:dyDescent="0.25">
      <c r="A80698" s="3" t="str">
        <f t="shared" si="1456"/>
        <v/>
      </c>
      <c r="L80698"/>
    </row>
    <row r="80699" spans="1:12" x14ac:dyDescent="0.25">
      <c r="A80699" s="3" t="str">
        <f t="shared" si="1456"/>
        <v/>
      </c>
      <c r="L80699"/>
    </row>
    <row r="80700" spans="1:12" x14ac:dyDescent="0.25">
      <c r="A80700" s="3" t="str">
        <f t="shared" si="1456"/>
        <v/>
      </c>
      <c r="L80700"/>
    </row>
    <row r="80701" spans="1:12" x14ac:dyDescent="0.25">
      <c r="A80701" s="3" t="str">
        <f t="shared" si="1456"/>
        <v/>
      </c>
      <c r="L80701"/>
    </row>
    <row r="80702" spans="1:12" x14ac:dyDescent="0.25">
      <c r="A80702" s="3" t="str">
        <f t="shared" si="1456"/>
        <v/>
      </c>
      <c r="L80702"/>
    </row>
    <row r="80703" spans="1:12" x14ac:dyDescent="0.25">
      <c r="A80703" s="3" t="str">
        <f t="shared" si="1456"/>
        <v/>
      </c>
      <c r="L80703"/>
    </row>
    <row r="80704" spans="1:12" x14ac:dyDescent="0.25">
      <c r="A80704" s="3" t="str">
        <f t="shared" si="1456"/>
        <v/>
      </c>
      <c r="L80704"/>
    </row>
    <row r="80705" spans="1:12" x14ac:dyDescent="0.25">
      <c r="A80705" s="3" t="str">
        <f t="shared" si="1456"/>
        <v/>
      </c>
      <c r="L80705"/>
    </row>
    <row r="80706" spans="1:12" x14ac:dyDescent="0.25">
      <c r="A80706" s="3" t="str">
        <f t="shared" si="1456"/>
        <v/>
      </c>
      <c r="L80706"/>
    </row>
    <row r="80707" spans="1:12" x14ac:dyDescent="0.25">
      <c r="A80707" s="3" t="str">
        <f t="shared" si="1456"/>
        <v/>
      </c>
      <c r="L80707"/>
    </row>
    <row r="80708" spans="1:12" x14ac:dyDescent="0.25">
      <c r="A80708" s="3" t="str">
        <f t="shared" si="1456"/>
        <v/>
      </c>
      <c r="L80708"/>
    </row>
    <row r="80709" spans="1:12" x14ac:dyDescent="0.25">
      <c r="A80709" s="3" t="str">
        <f t="shared" si="1456"/>
        <v/>
      </c>
      <c r="L80709"/>
    </row>
    <row r="80710" spans="1:12" x14ac:dyDescent="0.25">
      <c r="A80710" s="3" t="str">
        <f t="shared" si="1456"/>
        <v/>
      </c>
      <c r="L80710"/>
    </row>
    <row r="80711" spans="1:12" x14ac:dyDescent="0.25">
      <c r="A80711" s="3" t="str">
        <f t="shared" si="1456"/>
        <v/>
      </c>
      <c r="L80711"/>
    </row>
    <row r="80712" spans="1:12" x14ac:dyDescent="0.25">
      <c r="A80712" s="3" t="str">
        <f t="shared" si="1456"/>
        <v/>
      </c>
      <c r="L80712"/>
    </row>
    <row r="80713" spans="1:12" x14ac:dyDescent="0.25">
      <c r="A80713" s="3" t="str">
        <f t="shared" si="1456"/>
        <v/>
      </c>
      <c r="L80713"/>
    </row>
    <row r="80714" spans="1:12" x14ac:dyDescent="0.25">
      <c r="A80714" s="3" t="str">
        <f t="shared" si="1456"/>
        <v/>
      </c>
      <c r="L80714"/>
    </row>
    <row r="80715" spans="1:12" x14ac:dyDescent="0.25">
      <c r="A80715" s="3" t="str">
        <f t="shared" si="1456"/>
        <v/>
      </c>
      <c r="L80715"/>
    </row>
    <row r="80716" spans="1:12" x14ac:dyDescent="0.25">
      <c r="A80716" s="3" t="str">
        <f t="shared" si="1456"/>
        <v/>
      </c>
      <c r="L80716"/>
    </row>
    <row r="80717" spans="1:12" x14ac:dyDescent="0.25">
      <c r="A80717" s="3" t="str">
        <f t="shared" si="1456"/>
        <v/>
      </c>
      <c r="L80717"/>
    </row>
    <row r="80718" spans="1:12" x14ac:dyDescent="0.25">
      <c r="A80718" s="3" t="str">
        <f t="shared" si="1456"/>
        <v/>
      </c>
      <c r="L80718"/>
    </row>
    <row r="80719" spans="1:12" x14ac:dyDescent="0.25">
      <c r="A80719" s="3" t="str">
        <f t="shared" si="1456"/>
        <v/>
      </c>
      <c r="L80719"/>
    </row>
    <row r="80720" spans="1:12" x14ac:dyDescent="0.25">
      <c r="A80720" s="3" t="str">
        <f t="shared" si="1456"/>
        <v/>
      </c>
      <c r="L80720"/>
    </row>
    <row r="80721" spans="1:12" x14ac:dyDescent="0.25">
      <c r="A80721" s="3" t="str">
        <f t="shared" ref="A80721:A80784" si="1457">IF(B80707="","",CONCATENATE(MONTH(B80707),YEAR(B80707)))</f>
        <v/>
      </c>
      <c r="L80721"/>
    </row>
    <row r="80722" spans="1:12" x14ac:dyDescent="0.25">
      <c r="A80722" s="3" t="str">
        <f t="shared" si="1457"/>
        <v/>
      </c>
      <c r="L80722"/>
    </row>
    <row r="80723" spans="1:12" x14ac:dyDescent="0.25">
      <c r="A80723" s="3" t="str">
        <f t="shared" si="1457"/>
        <v/>
      </c>
      <c r="L80723"/>
    </row>
    <row r="80724" spans="1:12" x14ac:dyDescent="0.25">
      <c r="A80724" s="3" t="str">
        <f t="shared" si="1457"/>
        <v/>
      </c>
      <c r="L80724"/>
    </row>
    <row r="80725" spans="1:12" x14ac:dyDescent="0.25">
      <c r="A80725" s="3" t="str">
        <f t="shared" si="1457"/>
        <v/>
      </c>
      <c r="L80725"/>
    </row>
    <row r="80726" spans="1:12" x14ac:dyDescent="0.25">
      <c r="A80726" s="3" t="str">
        <f t="shared" si="1457"/>
        <v/>
      </c>
      <c r="L80726"/>
    </row>
    <row r="80727" spans="1:12" x14ac:dyDescent="0.25">
      <c r="A80727" s="3" t="str">
        <f t="shared" si="1457"/>
        <v/>
      </c>
      <c r="L80727"/>
    </row>
    <row r="80728" spans="1:12" x14ac:dyDescent="0.25">
      <c r="A80728" s="3" t="str">
        <f t="shared" si="1457"/>
        <v/>
      </c>
      <c r="L80728"/>
    </row>
    <row r="80729" spans="1:12" x14ac:dyDescent="0.25">
      <c r="A80729" s="3" t="str">
        <f t="shared" si="1457"/>
        <v/>
      </c>
      <c r="L80729"/>
    </row>
    <row r="80730" spans="1:12" x14ac:dyDescent="0.25">
      <c r="A80730" s="3" t="str">
        <f t="shared" si="1457"/>
        <v/>
      </c>
      <c r="L80730"/>
    </row>
    <row r="80731" spans="1:12" x14ac:dyDescent="0.25">
      <c r="A80731" s="3" t="str">
        <f t="shared" si="1457"/>
        <v/>
      </c>
      <c r="L80731"/>
    </row>
    <row r="80732" spans="1:12" x14ac:dyDescent="0.25">
      <c r="A80732" s="3" t="str">
        <f t="shared" si="1457"/>
        <v/>
      </c>
      <c r="L80732"/>
    </row>
    <row r="80733" spans="1:12" x14ac:dyDescent="0.25">
      <c r="A80733" s="3" t="str">
        <f t="shared" si="1457"/>
        <v/>
      </c>
      <c r="L80733"/>
    </row>
    <row r="80734" spans="1:12" x14ac:dyDescent="0.25">
      <c r="A80734" s="3" t="str">
        <f t="shared" si="1457"/>
        <v/>
      </c>
      <c r="L80734"/>
    </row>
    <row r="80735" spans="1:12" x14ac:dyDescent="0.25">
      <c r="A80735" s="3" t="str">
        <f t="shared" si="1457"/>
        <v/>
      </c>
      <c r="L80735"/>
    </row>
    <row r="80736" spans="1:12" x14ac:dyDescent="0.25">
      <c r="A80736" s="3" t="str">
        <f t="shared" si="1457"/>
        <v/>
      </c>
      <c r="L80736"/>
    </row>
    <row r="80737" spans="1:12" x14ac:dyDescent="0.25">
      <c r="A80737" s="3" t="str">
        <f t="shared" si="1457"/>
        <v/>
      </c>
      <c r="L80737"/>
    </row>
    <row r="80738" spans="1:12" x14ac:dyDescent="0.25">
      <c r="A80738" s="3" t="str">
        <f t="shared" si="1457"/>
        <v/>
      </c>
      <c r="L80738"/>
    </row>
    <row r="80739" spans="1:12" x14ac:dyDescent="0.25">
      <c r="A80739" s="3" t="str">
        <f t="shared" si="1457"/>
        <v/>
      </c>
      <c r="L80739"/>
    </row>
    <row r="80740" spans="1:12" x14ac:dyDescent="0.25">
      <c r="A80740" s="3" t="str">
        <f t="shared" si="1457"/>
        <v/>
      </c>
      <c r="L80740"/>
    </row>
    <row r="80741" spans="1:12" x14ac:dyDescent="0.25">
      <c r="A80741" s="3" t="str">
        <f t="shared" si="1457"/>
        <v/>
      </c>
      <c r="L80741"/>
    </row>
    <row r="80742" spans="1:12" x14ac:dyDescent="0.25">
      <c r="A80742" s="3" t="str">
        <f t="shared" si="1457"/>
        <v/>
      </c>
      <c r="L80742"/>
    </row>
    <row r="80743" spans="1:12" x14ac:dyDescent="0.25">
      <c r="A80743" s="3" t="str">
        <f t="shared" si="1457"/>
        <v/>
      </c>
      <c r="L80743"/>
    </row>
    <row r="80744" spans="1:12" x14ac:dyDescent="0.25">
      <c r="A80744" s="3" t="str">
        <f t="shared" si="1457"/>
        <v/>
      </c>
      <c r="L80744"/>
    </row>
    <row r="80745" spans="1:12" x14ac:dyDescent="0.25">
      <c r="A80745" s="3" t="str">
        <f t="shared" si="1457"/>
        <v/>
      </c>
      <c r="L80745"/>
    </row>
    <row r="80746" spans="1:12" x14ac:dyDescent="0.25">
      <c r="A80746" s="3" t="str">
        <f t="shared" si="1457"/>
        <v/>
      </c>
      <c r="L80746"/>
    </row>
    <row r="80747" spans="1:12" x14ac:dyDescent="0.25">
      <c r="A80747" s="3" t="str">
        <f t="shared" si="1457"/>
        <v/>
      </c>
      <c r="L80747"/>
    </row>
    <row r="80748" spans="1:12" x14ac:dyDescent="0.25">
      <c r="A80748" s="3" t="str">
        <f t="shared" si="1457"/>
        <v/>
      </c>
      <c r="L80748"/>
    </row>
    <row r="80749" spans="1:12" x14ac:dyDescent="0.25">
      <c r="A80749" s="3" t="str">
        <f t="shared" si="1457"/>
        <v/>
      </c>
      <c r="L80749"/>
    </row>
    <row r="80750" spans="1:12" x14ac:dyDescent="0.25">
      <c r="A80750" s="3" t="str">
        <f t="shared" si="1457"/>
        <v/>
      </c>
      <c r="L80750"/>
    </row>
    <row r="80751" spans="1:12" x14ac:dyDescent="0.25">
      <c r="A80751" s="3" t="str">
        <f t="shared" si="1457"/>
        <v/>
      </c>
      <c r="L80751"/>
    </row>
    <row r="80752" spans="1:12" x14ac:dyDescent="0.25">
      <c r="A80752" s="3" t="str">
        <f t="shared" si="1457"/>
        <v/>
      </c>
      <c r="L80752"/>
    </row>
    <row r="80753" spans="1:12" x14ac:dyDescent="0.25">
      <c r="A80753" s="3" t="str">
        <f t="shared" si="1457"/>
        <v/>
      </c>
      <c r="L80753"/>
    </row>
    <row r="80754" spans="1:12" x14ac:dyDescent="0.25">
      <c r="A80754" s="3" t="str">
        <f t="shared" si="1457"/>
        <v/>
      </c>
      <c r="L80754"/>
    </row>
    <row r="80755" spans="1:12" x14ac:dyDescent="0.25">
      <c r="A80755" s="3" t="str">
        <f t="shared" si="1457"/>
        <v/>
      </c>
      <c r="L80755"/>
    </row>
    <row r="80756" spans="1:12" x14ac:dyDescent="0.25">
      <c r="A80756" s="3" t="str">
        <f t="shared" si="1457"/>
        <v/>
      </c>
      <c r="L80756"/>
    </row>
    <row r="80757" spans="1:12" x14ac:dyDescent="0.25">
      <c r="A80757" s="3" t="str">
        <f t="shared" si="1457"/>
        <v/>
      </c>
      <c r="L80757"/>
    </row>
    <row r="80758" spans="1:12" x14ac:dyDescent="0.25">
      <c r="A80758" s="3" t="str">
        <f t="shared" si="1457"/>
        <v/>
      </c>
      <c r="L80758"/>
    </row>
    <row r="80759" spans="1:12" x14ac:dyDescent="0.25">
      <c r="A80759" s="3" t="str">
        <f t="shared" si="1457"/>
        <v/>
      </c>
      <c r="L80759"/>
    </row>
    <row r="80760" spans="1:12" x14ac:dyDescent="0.25">
      <c r="A80760" s="3" t="str">
        <f t="shared" si="1457"/>
        <v/>
      </c>
      <c r="L80760"/>
    </row>
    <row r="80761" spans="1:12" x14ac:dyDescent="0.25">
      <c r="A80761" s="3" t="str">
        <f t="shared" si="1457"/>
        <v/>
      </c>
      <c r="L80761"/>
    </row>
    <row r="80762" spans="1:12" x14ac:dyDescent="0.25">
      <c r="A80762" s="3" t="str">
        <f t="shared" si="1457"/>
        <v/>
      </c>
      <c r="L80762"/>
    </row>
    <row r="80763" spans="1:12" x14ac:dyDescent="0.25">
      <c r="A80763" s="3" t="str">
        <f t="shared" si="1457"/>
        <v/>
      </c>
      <c r="L80763"/>
    </row>
    <row r="80764" spans="1:12" x14ac:dyDescent="0.25">
      <c r="A80764" s="3" t="str">
        <f t="shared" si="1457"/>
        <v/>
      </c>
      <c r="L80764"/>
    </row>
    <row r="80765" spans="1:12" x14ac:dyDescent="0.25">
      <c r="A80765" s="3" t="str">
        <f t="shared" si="1457"/>
        <v/>
      </c>
      <c r="L80765"/>
    </row>
    <row r="80766" spans="1:12" x14ac:dyDescent="0.25">
      <c r="A80766" s="3" t="str">
        <f t="shared" si="1457"/>
        <v/>
      </c>
      <c r="L80766"/>
    </row>
    <row r="80767" spans="1:12" x14ac:dyDescent="0.25">
      <c r="A80767" s="3" t="str">
        <f t="shared" si="1457"/>
        <v/>
      </c>
      <c r="L80767"/>
    </row>
    <row r="80768" spans="1:12" x14ac:dyDescent="0.25">
      <c r="A80768" s="3" t="str">
        <f t="shared" si="1457"/>
        <v/>
      </c>
      <c r="L80768"/>
    </row>
    <row r="80769" spans="1:12" x14ac:dyDescent="0.25">
      <c r="A80769" s="3" t="str">
        <f t="shared" si="1457"/>
        <v/>
      </c>
      <c r="L80769"/>
    </row>
    <row r="80770" spans="1:12" x14ac:dyDescent="0.25">
      <c r="A80770" s="3" t="str">
        <f t="shared" si="1457"/>
        <v/>
      </c>
      <c r="L80770"/>
    </row>
    <row r="80771" spans="1:12" x14ac:dyDescent="0.25">
      <c r="A80771" s="3" t="str">
        <f t="shared" si="1457"/>
        <v/>
      </c>
      <c r="L80771"/>
    </row>
    <row r="80772" spans="1:12" x14ac:dyDescent="0.25">
      <c r="A80772" s="3" t="str">
        <f t="shared" si="1457"/>
        <v/>
      </c>
      <c r="L80772"/>
    </row>
    <row r="80773" spans="1:12" x14ac:dyDescent="0.25">
      <c r="A80773" s="3" t="str">
        <f t="shared" si="1457"/>
        <v/>
      </c>
      <c r="L80773"/>
    </row>
    <row r="80774" spans="1:12" x14ac:dyDescent="0.25">
      <c r="A80774" s="3" t="str">
        <f t="shared" si="1457"/>
        <v/>
      </c>
      <c r="L80774"/>
    </row>
    <row r="80775" spans="1:12" x14ac:dyDescent="0.25">
      <c r="A80775" s="3" t="str">
        <f t="shared" si="1457"/>
        <v/>
      </c>
      <c r="L80775"/>
    </row>
    <row r="80776" spans="1:12" x14ac:dyDescent="0.25">
      <c r="A80776" s="3" t="str">
        <f t="shared" si="1457"/>
        <v/>
      </c>
      <c r="L80776"/>
    </row>
    <row r="80777" spans="1:12" x14ac:dyDescent="0.25">
      <c r="A80777" s="3" t="str">
        <f t="shared" si="1457"/>
        <v/>
      </c>
      <c r="L80777"/>
    </row>
    <row r="80778" spans="1:12" x14ac:dyDescent="0.25">
      <c r="A80778" s="3" t="str">
        <f t="shared" si="1457"/>
        <v/>
      </c>
      <c r="L80778"/>
    </row>
    <row r="80779" spans="1:12" x14ac:dyDescent="0.25">
      <c r="A80779" s="3" t="str">
        <f t="shared" si="1457"/>
        <v/>
      </c>
      <c r="L80779"/>
    </row>
    <row r="80780" spans="1:12" x14ac:dyDescent="0.25">
      <c r="A80780" s="3" t="str">
        <f t="shared" si="1457"/>
        <v/>
      </c>
      <c r="L80780"/>
    </row>
    <row r="80781" spans="1:12" x14ac:dyDescent="0.25">
      <c r="A80781" s="3" t="str">
        <f t="shared" si="1457"/>
        <v/>
      </c>
      <c r="L80781"/>
    </row>
    <row r="80782" spans="1:12" x14ac:dyDescent="0.25">
      <c r="A80782" s="3" t="str">
        <f t="shared" si="1457"/>
        <v/>
      </c>
      <c r="L80782"/>
    </row>
    <row r="80783" spans="1:12" x14ac:dyDescent="0.25">
      <c r="A80783" s="3" t="str">
        <f t="shared" si="1457"/>
        <v/>
      </c>
      <c r="L80783"/>
    </row>
    <row r="80784" spans="1:12" x14ac:dyDescent="0.25">
      <c r="A80784" s="3" t="str">
        <f t="shared" si="1457"/>
        <v/>
      </c>
      <c r="L80784"/>
    </row>
    <row r="80785" spans="1:12" x14ac:dyDescent="0.25">
      <c r="A80785" s="3" t="str">
        <f t="shared" ref="A80785:A80848" si="1458">IF(B80771="","",CONCATENATE(MONTH(B80771),YEAR(B80771)))</f>
        <v/>
      </c>
      <c r="L80785"/>
    </row>
    <row r="80786" spans="1:12" x14ac:dyDescent="0.25">
      <c r="A80786" s="3" t="str">
        <f t="shared" si="1458"/>
        <v/>
      </c>
      <c r="L80786"/>
    </row>
    <row r="80787" spans="1:12" x14ac:dyDescent="0.25">
      <c r="A80787" s="3" t="str">
        <f t="shared" si="1458"/>
        <v/>
      </c>
      <c r="L80787"/>
    </row>
    <row r="80788" spans="1:12" x14ac:dyDescent="0.25">
      <c r="A80788" s="3" t="str">
        <f t="shared" si="1458"/>
        <v/>
      </c>
      <c r="L80788"/>
    </row>
    <row r="80789" spans="1:12" x14ac:dyDescent="0.25">
      <c r="A80789" s="3" t="str">
        <f t="shared" si="1458"/>
        <v/>
      </c>
      <c r="L80789"/>
    </row>
    <row r="80790" spans="1:12" x14ac:dyDescent="0.25">
      <c r="A80790" s="3" t="str">
        <f t="shared" si="1458"/>
        <v/>
      </c>
      <c r="L80790"/>
    </row>
    <row r="80791" spans="1:12" x14ac:dyDescent="0.25">
      <c r="A80791" s="3" t="str">
        <f t="shared" si="1458"/>
        <v/>
      </c>
      <c r="L80791"/>
    </row>
    <row r="80792" spans="1:12" x14ac:dyDescent="0.25">
      <c r="A80792" s="3" t="str">
        <f t="shared" si="1458"/>
        <v/>
      </c>
      <c r="L80792"/>
    </row>
    <row r="80793" spans="1:12" x14ac:dyDescent="0.25">
      <c r="A80793" s="3" t="str">
        <f t="shared" si="1458"/>
        <v/>
      </c>
      <c r="L80793"/>
    </row>
    <row r="80794" spans="1:12" x14ac:dyDescent="0.25">
      <c r="A80794" s="3" t="str">
        <f t="shared" si="1458"/>
        <v/>
      </c>
      <c r="L80794"/>
    </row>
    <row r="80795" spans="1:12" x14ac:dyDescent="0.25">
      <c r="A80795" s="3" t="str">
        <f t="shared" si="1458"/>
        <v/>
      </c>
      <c r="L80795"/>
    </row>
    <row r="80796" spans="1:12" x14ac:dyDescent="0.25">
      <c r="A80796" s="3" t="str">
        <f t="shared" si="1458"/>
        <v/>
      </c>
      <c r="L80796"/>
    </row>
    <row r="80797" spans="1:12" x14ac:dyDescent="0.25">
      <c r="A80797" s="3" t="str">
        <f t="shared" si="1458"/>
        <v/>
      </c>
      <c r="L80797"/>
    </row>
    <row r="80798" spans="1:12" x14ac:dyDescent="0.25">
      <c r="A80798" s="3" t="str">
        <f t="shared" si="1458"/>
        <v/>
      </c>
      <c r="L80798"/>
    </row>
    <row r="80799" spans="1:12" x14ac:dyDescent="0.25">
      <c r="A80799" s="3" t="str">
        <f t="shared" si="1458"/>
        <v/>
      </c>
      <c r="L80799"/>
    </row>
    <row r="80800" spans="1:12" x14ac:dyDescent="0.25">
      <c r="A80800" s="3" t="str">
        <f t="shared" si="1458"/>
        <v/>
      </c>
      <c r="L80800"/>
    </row>
    <row r="80801" spans="1:12" x14ac:dyDescent="0.25">
      <c r="A80801" s="3" t="str">
        <f t="shared" si="1458"/>
        <v/>
      </c>
      <c r="L80801"/>
    </row>
    <row r="80802" spans="1:12" x14ac:dyDescent="0.25">
      <c r="A80802" s="3" t="str">
        <f t="shared" si="1458"/>
        <v/>
      </c>
      <c r="L80802"/>
    </row>
    <row r="80803" spans="1:12" x14ac:dyDescent="0.25">
      <c r="A80803" s="3" t="str">
        <f t="shared" si="1458"/>
        <v/>
      </c>
      <c r="L80803"/>
    </row>
    <row r="80804" spans="1:12" x14ac:dyDescent="0.25">
      <c r="A80804" s="3" t="str">
        <f t="shared" si="1458"/>
        <v/>
      </c>
      <c r="L80804"/>
    </row>
    <row r="80805" spans="1:12" x14ac:dyDescent="0.25">
      <c r="A80805" s="3" t="str">
        <f t="shared" si="1458"/>
        <v/>
      </c>
      <c r="L80805"/>
    </row>
    <row r="80806" spans="1:12" x14ac:dyDescent="0.25">
      <c r="A80806" s="3" t="str">
        <f t="shared" si="1458"/>
        <v/>
      </c>
      <c r="L80806"/>
    </row>
    <row r="80807" spans="1:12" x14ac:dyDescent="0.25">
      <c r="A80807" s="3" t="str">
        <f t="shared" si="1458"/>
        <v/>
      </c>
      <c r="L80807"/>
    </row>
    <row r="80808" spans="1:12" x14ac:dyDescent="0.25">
      <c r="A80808" s="3" t="str">
        <f t="shared" si="1458"/>
        <v/>
      </c>
      <c r="L80808"/>
    </row>
    <row r="80809" spans="1:12" x14ac:dyDescent="0.25">
      <c r="A80809" s="3" t="str">
        <f t="shared" si="1458"/>
        <v/>
      </c>
      <c r="L80809"/>
    </row>
    <row r="80810" spans="1:12" x14ac:dyDescent="0.25">
      <c r="A80810" s="3" t="str">
        <f t="shared" si="1458"/>
        <v/>
      </c>
      <c r="L80810"/>
    </row>
    <row r="80811" spans="1:12" x14ac:dyDescent="0.25">
      <c r="A80811" s="3" t="str">
        <f t="shared" si="1458"/>
        <v/>
      </c>
      <c r="L80811"/>
    </row>
    <row r="80812" spans="1:12" x14ac:dyDescent="0.25">
      <c r="A80812" s="3" t="str">
        <f t="shared" si="1458"/>
        <v/>
      </c>
      <c r="L80812"/>
    </row>
    <row r="80813" spans="1:12" x14ac:dyDescent="0.25">
      <c r="A80813" s="3" t="str">
        <f t="shared" si="1458"/>
        <v/>
      </c>
      <c r="L80813"/>
    </row>
    <row r="80814" spans="1:12" x14ac:dyDescent="0.25">
      <c r="A80814" s="3" t="str">
        <f t="shared" si="1458"/>
        <v/>
      </c>
      <c r="L80814"/>
    </row>
    <row r="80815" spans="1:12" x14ac:dyDescent="0.25">
      <c r="A80815" s="3" t="str">
        <f t="shared" si="1458"/>
        <v/>
      </c>
      <c r="L80815"/>
    </row>
    <row r="80816" spans="1:12" x14ac:dyDescent="0.25">
      <c r="A80816" s="3" t="str">
        <f t="shared" si="1458"/>
        <v/>
      </c>
      <c r="L80816"/>
    </row>
    <row r="80817" spans="1:12" x14ac:dyDescent="0.25">
      <c r="A80817" s="3" t="str">
        <f t="shared" si="1458"/>
        <v/>
      </c>
      <c r="L80817"/>
    </row>
    <row r="80818" spans="1:12" x14ac:dyDescent="0.25">
      <c r="A80818" s="3" t="str">
        <f t="shared" si="1458"/>
        <v/>
      </c>
      <c r="L80818"/>
    </row>
    <row r="80819" spans="1:12" x14ac:dyDescent="0.25">
      <c r="A80819" s="3" t="str">
        <f t="shared" si="1458"/>
        <v/>
      </c>
      <c r="L80819"/>
    </row>
    <row r="80820" spans="1:12" x14ac:dyDescent="0.25">
      <c r="A80820" s="3" t="str">
        <f t="shared" si="1458"/>
        <v/>
      </c>
      <c r="L80820"/>
    </row>
    <row r="80821" spans="1:12" x14ac:dyDescent="0.25">
      <c r="A80821" s="3" t="str">
        <f t="shared" si="1458"/>
        <v/>
      </c>
      <c r="L80821"/>
    </row>
    <row r="80822" spans="1:12" x14ac:dyDescent="0.25">
      <c r="A80822" s="3" t="str">
        <f t="shared" si="1458"/>
        <v/>
      </c>
      <c r="L80822"/>
    </row>
    <row r="80823" spans="1:12" x14ac:dyDescent="0.25">
      <c r="A80823" s="3" t="str">
        <f t="shared" si="1458"/>
        <v/>
      </c>
      <c r="L80823"/>
    </row>
    <row r="80824" spans="1:12" x14ac:dyDescent="0.25">
      <c r="A80824" s="3" t="str">
        <f t="shared" si="1458"/>
        <v/>
      </c>
      <c r="L80824"/>
    </row>
    <row r="80825" spans="1:12" x14ac:dyDescent="0.25">
      <c r="A80825" s="3" t="str">
        <f t="shared" si="1458"/>
        <v/>
      </c>
      <c r="L80825"/>
    </row>
    <row r="80826" spans="1:12" x14ac:dyDescent="0.25">
      <c r="A80826" s="3" t="str">
        <f t="shared" si="1458"/>
        <v/>
      </c>
      <c r="L80826"/>
    </row>
    <row r="80827" spans="1:12" x14ac:dyDescent="0.25">
      <c r="A80827" s="3" t="str">
        <f t="shared" si="1458"/>
        <v/>
      </c>
      <c r="L80827"/>
    </row>
    <row r="80828" spans="1:12" x14ac:dyDescent="0.25">
      <c r="A80828" s="3" t="str">
        <f t="shared" si="1458"/>
        <v/>
      </c>
      <c r="L80828"/>
    </row>
    <row r="80829" spans="1:12" x14ac:dyDescent="0.25">
      <c r="A80829" s="3" t="str">
        <f t="shared" si="1458"/>
        <v/>
      </c>
      <c r="L80829"/>
    </row>
    <row r="80830" spans="1:12" x14ac:dyDescent="0.25">
      <c r="A80830" s="3" t="str">
        <f t="shared" si="1458"/>
        <v/>
      </c>
      <c r="L80830"/>
    </row>
    <row r="80831" spans="1:12" x14ac:dyDescent="0.25">
      <c r="A80831" s="3" t="str">
        <f t="shared" si="1458"/>
        <v/>
      </c>
      <c r="L80831"/>
    </row>
    <row r="80832" spans="1:12" x14ac:dyDescent="0.25">
      <c r="A80832" s="3" t="str">
        <f t="shared" si="1458"/>
        <v/>
      </c>
      <c r="L80832"/>
    </row>
    <row r="80833" spans="1:12" x14ac:dyDescent="0.25">
      <c r="A80833" s="3" t="str">
        <f t="shared" si="1458"/>
        <v/>
      </c>
      <c r="L80833"/>
    </row>
    <row r="80834" spans="1:12" x14ac:dyDescent="0.25">
      <c r="A80834" s="3" t="str">
        <f t="shared" si="1458"/>
        <v/>
      </c>
      <c r="L80834"/>
    </row>
    <row r="80835" spans="1:12" x14ac:dyDescent="0.25">
      <c r="A80835" s="3" t="str">
        <f t="shared" si="1458"/>
        <v/>
      </c>
      <c r="L80835"/>
    </row>
    <row r="80836" spans="1:12" x14ac:dyDescent="0.25">
      <c r="A80836" s="3" t="str">
        <f t="shared" si="1458"/>
        <v/>
      </c>
      <c r="L80836"/>
    </row>
    <row r="80837" spans="1:12" x14ac:dyDescent="0.25">
      <c r="A80837" s="3" t="str">
        <f t="shared" si="1458"/>
        <v/>
      </c>
      <c r="L80837"/>
    </row>
    <row r="80838" spans="1:12" x14ac:dyDescent="0.25">
      <c r="A80838" s="3" t="str">
        <f t="shared" si="1458"/>
        <v/>
      </c>
      <c r="L80838"/>
    </row>
    <row r="80839" spans="1:12" x14ac:dyDescent="0.25">
      <c r="A80839" s="3" t="str">
        <f t="shared" si="1458"/>
        <v/>
      </c>
      <c r="L80839"/>
    </row>
    <row r="80840" spans="1:12" x14ac:dyDescent="0.25">
      <c r="A80840" s="3" t="str">
        <f t="shared" si="1458"/>
        <v/>
      </c>
      <c r="L80840"/>
    </row>
    <row r="80841" spans="1:12" x14ac:dyDescent="0.25">
      <c r="A80841" s="3" t="str">
        <f t="shared" si="1458"/>
        <v/>
      </c>
      <c r="L80841"/>
    </row>
    <row r="80842" spans="1:12" x14ac:dyDescent="0.25">
      <c r="A80842" s="3" t="str">
        <f t="shared" si="1458"/>
        <v/>
      </c>
      <c r="L80842"/>
    </row>
    <row r="80843" spans="1:12" x14ac:dyDescent="0.25">
      <c r="A80843" s="3" t="str">
        <f t="shared" si="1458"/>
        <v/>
      </c>
      <c r="L80843"/>
    </row>
    <row r="80844" spans="1:12" x14ac:dyDescent="0.25">
      <c r="A80844" s="3" t="str">
        <f t="shared" si="1458"/>
        <v/>
      </c>
      <c r="L80844"/>
    </row>
    <row r="80845" spans="1:12" x14ac:dyDescent="0.25">
      <c r="A80845" s="3" t="str">
        <f t="shared" si="1458"/>
        <v/>
      </c>
      <c r="L80845"/>
    </row>
    <row r="80846" spans="1:12" x14ac:dyDescent="0.25">
      <c r="A80846" s="3" t="str">
        <f t="shared" si="1458"/>
        <v/>
      </c>
      <c r="L80846"/>
    </row>
    <row r="80847" spans="1:12" x14ac:dyDescent="0.25">
      <c r="A80847" s="3" t="str">
        <f t="shared" si="1458"/>
        <v/>
      </c>
      <c r="L80847"/>
    </row>
    <row r="80848" spans="1:12" x14ac:dyDescent="0.25">
      <c r="A80848" s="3" t="str">
        <f t="shared" si="1458"/>
        <v/>
      </c>
      <c r="L80848"/>
    </row>
    <row r="80849" spans="1:12" x14ac:dyDescent="0.25">
      <c r="A80849" s="3" t="str">
        <f t="shared" ref="A80849:A80912" si="1459">IF(B80835="","",CONCATENATE(MONTH(B80835),YEAR(B80835)))</f>
        <v/>
      </c>
      <c r="L80849"/>
    </row>
    <row r="80850" spans="1:12" x14ac:dyDescent="0.25">
      <c r="A80850" s="3" t="str">
        <f t="shared" si="1459"/>
        <v/>
      </c>
      <c r="L80850"/>
    </row>
    <row r="80851" spans="1:12" x14ac:dyDescent="0.25">
      <c r="A80851" s="3" t="str">
        <f t="shared" si="1459"/>
        <v/>
      </c>
      <c r="L80851"/>
    </row>
    <row r="80852" spans="1:12" x14ac:dyDescent="0.25">
      <c r="A80852" s="3" t="str">
        <f t="shared" si="1459"/>
        <v/>
      </c>
      <c r="L80852"/>
    </row>
    <row r="80853" spans="1:12" x14ac:dyDescent="0.25">
      <c r="A80853" s="3" t="str">
        <f t="shared" si="1459"/>
        <v/>
      </c>
      <c r="L80853"/>
    </row>
    <row r="80854" spans="1:12" x14ac:dyDescent="0.25">
      <c r="A80854" s="3" t="str">
        <f t="shared" si="1459"/>
        <v/>
      </c>
      <c r="L80854"/>
    </row>
    <row r="80855" spans="1:12" x14ac:dyDescent="0.25">
      <c r="A80855" s="3" t="str">
        <f t="shared" si="1459"/>
        <v/>
      </c>
      <c r="L80855"/>
    </row>
    <row r="80856" spans="1:12" x14ac:dyDescent="0.25">
      <c r="A80856" s="3" t="str">
        <f t="shared" si="1459"/>
        <v/>
      </c>
      <c r="L80856"/>
    </row>
    <row r="80857" spans="1:12" x14ac:dyDescent="0.25">
      <c r="A80857" s="3" t="str">
        <f t="shared" si="1459"/>
        <v/>
      </c>
      <c r="L80857"/>
    </row>
    <row r="80858" spans="1:12" x14ac:dyDescent="0.25">
      <c r="A80858" s="3" t="str">
        <f t="shared" si="1459"/>
        <v/>
      </c>
      <c r="L80858"/>
    </row>
    <row r="80859" spans="1:12" x14ac:dyDescent="0.25">
      <c r="A80859" s="3" t="str">
        <f t="shared" si="1459"/>
        <v/>
      </c>
      <c r="L80859"/>
    </row>
    <row r="80860" spans="1:12" x14ac:dyDescent="0.25">
      <c r="A80860" s="3" t="str">
        <f t="shared" si="1459"/>
        <v/>
      </c>
      <c r="L80860"/>
    </row>
    <row r="80861" spans="1:12" x14ac:dyDescent="0.25">
      <c r="A80861" s="3" t="str">
        <f t="shared" si="1459"/>
        <v/>
      </c>
      <c r="L80861"/>
    </row>
    <row r="80862" spans="1:12" x14ac:dyDescent="0.25">
      <c r="A80862" s="3" t="str">
        <f t="shared" si="1459"/>
        <v/>
      </c>
      <c r="L80862"/>
    </row>
    <row r="80863" spans="1:12" x14ac:dyDescent="0.25">
      <c r="A80863" s="3" t="str">
        <f t="shared" si="1459"/>
        <v/>
      </c>
      <c r="L80863"/>
    </row>
    <row r="80864" spans="1:12" x14ac:dyDescent="0.25">
      <c r="A80864" s="3" t="str">
        <f t="shared" si="1459"/>
        <v/>
      </c>
      <c r="L80864"/>
    </row>
    <row r="80865" spans="1:12" x14ac:dyDescent="0.25">
      <c r="A80865" s="3" t="str">
        <f t="shared" si="1459"/>
        <v/>
      </c>
      <c r="L80865"/>
    </row>
    <row r="80866" spans="1:12" x14ac:dyDescent="0.25">
      <c r="A80866" s="3" t="str">
        <f t="shared" si="1459"/>
        <v/>
      </c>
      <c r="L80866"/>
    </row>
    <row r="80867" spans="1:12" x14ac:dyDescent="0.25">
      <c r="A80867" s="3" t="str">
        <f t="shared" si="1459"/>
        <v/>
      </c>
      <c r="L80867"/>
    </row>
    <row r="80868" spans="1:12" x14ac:dyDescent="0.25">
      <c r="A80868" s="3" t="str">
        <f t="shared" si="1459"/>
        <v/>
      </c>
      <c r="L80868"/>
    </row>
    <row r="80869" spans="1:12" x14ac:dyDescent="0.25">
      <c r="A80869" s="3" t="str">
        <f t="shared" si="1459"/>
        <v/>
      </c>
      <c r="L80869"/>
    </row>
    <row r="80870" spans="1:12" x14ac:dyDescent="0.25">
      <c r="A80870" s="3" t="str">
        <f t="shared" si="1459"/>
        <v/>
      </c>
      <c r="L80870"/>
    </row>
    <row r="80871" spans="1:12" x14ac:dyDescent="0.25">
      <c r="A80871" s="3" t="str">
        <f t="shared" si="1459"/>
        <v/>
      </c>
      <c r="L80871"/>
    </row>
    <row r="80872" spans="1:12" x14ac:dyDescent="0.25">
      <c r="A80872" s="3" t="str">
        <f t="shared" si="1459"/>
        <v/>
      </c>
      <c r="L80872"/>
    </row>
    <row r="80873" spans="1:12" x14ac:dyDescent="0.25">
      <c r="A80873" s="3" t="str">
        <f t="shared" si="1459"/>
        <v/>
      </c>
      <c r="L80873"/>
    </row>
    <row r="80874" spans="1:12" x14ac:dyDescent="0.25">
      <c r="A80874" s="3" t="str">
        <f t="shared" si="1459"/>
        <v/>
      </c>
      <c r="L80874"/>
    </row>
    <row r="80875" spans="1:12" x14ac:dyDescent="0.25">
      <c r="A80875" s="3" t="str">
        <f t="shared" si="1459"/>
        <v/>
      </c>
      <c r="L80875"/>
    </row>
    <row r="80876" spans="1:12" x14ac:dyDescent="0.25">
      <c r="A80876" s="3" t="str">
        <f t="shared" si="1459"/>
        <v/>
      </c>
      <c r="L80876"/>
    </row>
    <row r="80877" spans="1:12" x14ac:dyDescent="0.25">
      <c r="A80877" s="3" t="str">
        <f t="shared" si="1459"/>
        <v/>
      </c>
      <c r="L80877"/>
    </row>
    <row r="80878" spans="1:12" x14ac:dyDescent="0.25">
      <c r="A80878" s="3" t="str">
        <f t="shared" si="1459"/>
        <v/>
      </c>
      <c r="L80878"/>
    </row>
    <row r="80879" spans="1:12" x14ac:dyDescent="0.25">
      <c r="A80879" s="3" t="str">
        <f t="shared" si="1459"/>
        <v/>
      </c>
      <c r="L80879"/>
    </row>
    <row r="80880" spans="1:12" x14ac:dyDescent="0.25">
      <c r="A80880" s="3" t="str">
        <f t="shared" si="1459"/>
        <v/>
      </c>
      <c r="L80880"/>
    </row>
    <row r="80881" spans="1:12" x14ac:dyDescent="0.25">
      <c r="A80881" s="3" t="str">
        <f t="shared" si="1459"/>
        <v/>
      </c>
      <c r="L80881"/>
    </row>
    <row r="80882" spans="1:12" x14ac:dyDescent="0.25">
      <c r="A80882" s="3" t="str">
        <f t="shared" si="1459"/>
        <v/>
      </c>
      <c r="L80882"/>
    </row>
    <row r="80883" spans="1:12" x14ac:dyDescent="0.25">
      <c r="A80883" s="3" t="str">
        <f t="shared" si="1459"/>
        <v/>
      </c>
      <c r="L80883"/>
    </row>
    <row r="80884" spans="1:12" x14ac:dyDescent="0.25">
      <c r="A80884" s="3" t="str">
        <f t="shared" si="1459"/>
        <v/>
      </c>
      <c r="L80884"/>
    </row>
    <row r="80885" spans="1:12" x14ac:dyDescent="0.25">
      <c r="A80885" s="3" t="str">
        <f t="shared" si="1459"/>
        <v/>
      </c>
      <c r="L80885"/>
    </row>
    <row r="80886" spans="1:12" x14ac:dyDescent="0.25">
      <c r="A80886" s="3" t="str">
        <f t="shared" si="1459"/>
        <v/>
      </c>
      <c r="L80886"/>
    </row>
    <row r="80887" spans="1:12" x14ac:dyDescent="0.25">
      <c r="A80887" s="3" t="str">
        <f t="shared" si="1459"/>
        <v/>
      </c>
      <c r="L80887"/>
    </row>
    <row r="80888" spans="1:12" x14ac:dyDescent="0.25">
      <c r="A80888" s="3" t="str">
        <f t="shared" si="1459"/>
        <v/>
      </c>
      <c r="L80888"/>
    </row>
    <row r="80889" spans="1:12" x14ac:dyDescent="0.25">
      <c r="A80889" s="3" t="str">
        <f t="shared" si="1459"/>
        <v/>
      </c>
      <c r="L80889"/>
    </row>
    <row r="80890" spans="1:12" x14ac:dyDescent="0.25">
      <c r="A80890" s="3" t="str">
        <f t="shared" si="1459"/>
        <v/>
      </c>
      <c r="L80890"/>
    </row>
    <row r="80891" spans="1:12" x14ac:dyDescent="0.25">
      <c r="A80891" s="3" t="str">
        <f t="shared" si="1459"/>
        <v/>
      </c>
      <c r="L80891"/>
    </row>
    <row r="80892" spans="1:12" x14ac:dyDescent="0.25">
      <c r="A80892" s="3" t="str">
        <f t="shared" si="1459"/>
        <v/>
      </c>
      <c r="L80892"/>
    </row>
    <row r="80893" spans="1:12" x14ac:dyDescent="0.25">
      <c r="A80893" s="3" t="str">
        <f t="shared" si="1459"/>
        <v/>
      </c>
      <c r="L80893"/>
    </row>
    <row r="80894" spans="1:12" x14ac:dyDescent="0.25">
      <c r="A80894" s="3" t="str">
        <f t="shared" si="1459"/>
        <v/>
      </c>
      <c r="L80894"/>
    </row>
    <row r="80895" spans="1:12" x14ac:dyDescent="0.25">
      <c r="A80895" s="3" t="str">
        <f t="shared" si="1459"/>
        <v/>
      </c>
      <c r="L80895"/>
    </row>
    <row r="80896" spans="1:12" x14ac:dyDescent="0.25">
      <c r="A80896" s="3" t="str">
        <f t="shared" si="1459"/>
        <v/>
      </c>
      <c r="L80896"/>
    </row>
    <row r="80897" spans="1:12" x14ac:dyDescent="0.25">
      <c r="A80897" s="3" t="str">
        <f t="shared" si="1459"/>
        <v/>
      </c>
      <c r="L80897"/>
    </row>
    <row r="80898" spans="1:12" x14ac:dyDescent="0.25">
      <c r="A80898" s="3" t="str">
        <f t="shared" si="1459"/>
        <v/>
      </c>
      <c r="L80898"/>
    </row>
    <row r="80899" spans="1:12" x14ac:dyDescent="0.25">
      <c r="A80899" s="3" t="str">
        <f t="shared" si="1459"/>
        <v/>
      </c>
      <c r="L80899"/>
    </row>
    <row r="80900" spans="1:12" x14ac:dyDescent="0.25">
      <c r="A80900" s="3" t="str">
        <f t="shared" si="1459"/>
        <v/>
      </c>
      <c r="L80900"/>
    </row>
    <row r="80901" spans="1:12" x14ac:dyDescent="0.25">
      <c r="A80901" s="3" t="str">
        <f t="shared" si="1459"/>
        <v/>
      </c>
      <c r="L80901"/>
    </row>
    <row r="80902" spans="1:12" x14ac:dyDescent="0.25">
      <c r="A80902" s="3" t="str">
        <f t="shared" si="1459"/>
        <v/>
      </c>
      <c r="L80902"/>
    </row>
    <row r="80903" spans="1:12" x14ac:dyDescent="0.25">
      <c r="A80903" s="3" t="str">
        <f t="shared" si="1459"/>
        <v/>
      </c>
      <c r="L80903"/>
    </row>
    <row r="80904" spans="1:12" x14ac:dyDescent="0.25">
      <c r="A80904" s="3" t="str">
        <f t="shared" si="1459"/>
        <v/>
      </c>
      <c r="L80904"/>
    </row>
    <row r="80905" spans="1:12" x14ac:dyDescent="0.25">
      <c r="A80905" s="3" t="str">
        <f t="shared" si="1459"/>
        <v/>
      </c>
      <c r="L80905"/>
    </row>
    <row r="80906" spans="1:12" x14ac:dyDescent="0.25">
      <c r="A80906" s="3" t="str">
        <f t="shared" si="1459"/>
        <v/>
      </c>
      <c r="L80906"/>
    </row>
    <row r="80907" spans="1:12" x14ac:dyDescent="0.25">
      <c r="A80907" s="3" t="str">
        <f t="shared" si="1459"/>
        <v/>
      </c>
      <c r="L80907"/>
    </row>
    <row r="80908" spans="1:12" x14ac:dyDescent="0.25">
      <c r="A80908" s="3" t="str">
        <f t="shared" si="1459"/>
        <v/>
      </c>
      <c r="L80908"/>
    </row>
    <row r="80909" spans="1:12" x14ac:dyDescent="0.25">
      <c r="A80909" s="3" t="str">
        <f t="shared" si="1459"/>
        <v/>
      </c>
      <c r="L80909"/>
    </row>
    <row r="80910" spans="1:12" x14ac:dyDescent="0.25">
      <c r="A80910" s="3" t="str">
        <f t="shared" si="1459"/>
        <v/>
      </c>
      <c r="L80910"/>
    </row>
    <row r="80911" spans="1:12" x14ac:dyDescent="0.25">
      <c r="A80911" s="3" t="str">
        <f t="shared" si="1459"/>
        <v/>
      </c>
      <c r="L80911"/>
    </row>
    <row r="80912" spans="1:12" x14ac:dyDescent="0.25">
      <c r="A80912" s="3" t="str">
        <f t="shared" si="1459"/>
        <v/>
      </c>
      <c r="L80912"/>
    </row>
    <row r="80913" spans="1:12" x14ac:dyDescent="0.25">
      <c r="A80913" s="3" t="str">
        <f t="shared" ref="A80913:A80976" si="1460">IF(B80899="","",CONCATENATE(MONTH(B80899),YEAR(B80899)))</f>
        <v/>
      </c>
      <c r="L80913"/>
    </row>
    <row r="80914" spans="1:12" x14ac:dyDescent="0.25">
      <c r="A80914" s="3" t="str">
        <f t="shared" si="1460"/>
        <v/>
      </c>
      <c r="L80914"/>
    </row>
    <row r="80915" spans="1:12" x14ac:dyDescent="0.25">
      <c r="A80915" s="3" t="str">
        <f t="shared" si="1460"/>
        <v/>
      </c>
      <c r="L80915"/>
    </row>
    <row r="80916" spans="1:12" x14ac:dyDescent="0.25">
      <c r="A80916" s="3" t="str">
        <f t="shared" si="1460"/>
        <v/>
      </c>
      <c r="L80916"/>
    </row>
    <row r="80917" spans="1:12" x14ac:dyDescent="0.25">
      <c r="A80917" s="3" t="str">
        <f t="shared" si="1460"/>
        <v/>
      </c>
      <c r="L80917"/>
    </row>
    <row r="80918" spans="1:12" x14ac:dyDescent="0.25">
      <c r="A80918" s="3" t="str">
        <f t="shared" si="1460"/>
        <v/>
      </c>
      <c r="L80918"/>
    </row>
    <row r="80919" spans="1:12" x14ac:dyDescent="0.25">
      <c r="A80919" s="3" t="str">
        <f t="shared" si="1460"/>
        <v/>
      </c>
      <c r="L80919"/>
    </row>
    <row r="80920" spans="1:12" x14ac:dyDescent="0.25">
      <c r="A80920" s="3" t="str">
        <f t="shared" si="1460"/>
        <v/>
      </c>
      <c r="L80920"/>
    </row>
    <row r="80921" spans="1:12" x14ac:dyDescent="0.25">
      <c r="A80921" s="3" t="str">
        <f t="shared" si="1460"/>
        <v/>
      </c>
      <c r="L80921"/>
    </row>
    <row r="80922" spans="1:12" x14ac:dyDescent="0.25">
      <c r="A80922" s="3" t="str">
        <f t="shared" si="1460"/>
        <v/>
      </c>
      <c r="L80922"/>
    </row>
    <row r="80923" spans="1:12" x14ac:dyDescent="0.25">
      <c r="A80923" s="3" t="str">
        <f t="shared" si="1460"/>
        <v/>
      </c>
      <c r="L80923"/>
    </row>
    <row r="80924" spans="1:12" x14ac:dyDescent="0.25">
      <c r="A80924" s="3" t="str">
        <f t="shared" si="1460"/>
        <v/>
      </c>
      <c r="L80924"/>
    </row>
    <row r="80925" spans="1:12" x14ac:dyDescent="0.25">
      <c r="A80925" s="3" t="str">
        <f t="shared" si="1460"/>
        <v/>
      </c>
      <c r="L80925"/>
    </row>
    <row r="80926" spans="1:12" x14ac:dyDescent="0.25">
      <c r="A80926" s="3" t="str">
        <f t="shared" si="1460"/>
        <v/>
      </c>
      <c r="L80926"/>
    </row>
    <row r="80927" spans="1:12" x14ac:dyDescent="0.25">
      <c r="A80927" s="3" t="str">
        <f t="shared" si="1460"/>
        <v/>
      </c>
      <c r="L80927"/>
    </row>
    <row r="80928" spans="1:12" x14ac:dyDescent="0.25">
      <c r="A80928" s="3" t="str">
        <f t="shared" si="1460"/>
        <v/>
      </c>
      <c r="L80928"/>
    </row>
    <row r="80929" spans="1:12" x14ac:dyDescent="0.25">
      <c r="A80929" s="3" t="str">
        <f t="shared" si="1460"/>
        <v/>
      </c>
      <c r="L80929"/>
    </row>
    <row r="80930" spans="1:12" x14ac:dyDescent="0.25">
      <c r="A80930" s="3" t="str">
        <f t="shared" si="1460"/>
        <v/>
      </c>
      <c r="L80930"/>
    </row>
    <row r="80931" spans="1:12" x14ac:dyDescent="0.25">
      <c r="A80931" s="3" t="str">
        <f t="shared" si="1460"/>
        <v/>
      </c>
      <c r="L80931"/>
    </row>
    <row r="80932" spans="1:12" x14ac:dyDescent="0.25">
      <c r="A80932" s="3" t="str">
        <f t="shared" si="1460"/>
        <v/>
      </c>
      <c r="L80932"/>
    </row>
    <row r="80933" spans="1:12" x14ac:dyDescent="0.25">
      <c r="A80933" s="3" t="str">
        <f t="shared" si="1460"/>
        <v/>
      </c>
      <c r="L80933"/>
    </row>
    <row r="80934" spans="1:12" x14ac:dyDescent="0.25">
      <c r="A80934" s="3" t="str">
        <f t="shared" si="1460"/>
        <v/>
      </c>
      <c r="L80934"/>
    </row>
    <row r="80935" spans="1:12" x14ac:dyDescent="0.25">
      <c r="A80935" s="3" t="str">
        <f t="shared" si="1460"/>
        <v/>
      </c>
      <c r="L80935"/>
    </row>
    <row r="80936" spans="1:12" x14ac:dyDescent="0.25">
      <c r="A80936" s="3" t="str">
        <f t="shared" si="1460"/>
        <v/>
      </c>
      <c r="L80936"/>
    </row>
    <row r="80937" spans="1:12" x14ac:dyDescent="0.25">
      <c r="A80937" s="3" t="str">
        <f t="shared" si="1460"/>
        <v/>
      </c>
      <c r="L80937"/>
    </row>
    <row r="80938" spans="1:12" x14ac:dyDescent="0.25">
      <c r="A80938" s="3" t="str">
        <f t="shared" si="1460"/>
        <v/>
      </c>
      <c r="L80938"/>
    </row>
    <row r="80939" spans="1:12" x14ac:dyDescent="0.25">
      <c r="A80939" s="3" t="str">
        <f t="shared" si="1460"/>
        <v/>
      </c>
      <c r="L80939"/>
    </row>
    <row r="80940" spans="1:12" x14ac:dyDescent="0.25">
      <c r="A80940" s="3" t="str">
        <f t="shared" si="1460"/>
        <v/>
      </c>
      <c r="L80940"/>
    </row>
    <row r="80941" spans="1:12" x14ac:dyDescent="0.25">
      <c r="A80941" s="3" t="str">
        <f t="shared" si="1460"/>
        <v/>
      </c>
      <c r="L80941"/>
    </row>
    <row r="80942" spans="1:12" x14ac:dyDescent="0.25">
      <c r="A80942" s="3" t="str">
        <f t="shared" si="1460"/>
        <v/>
      </c>
      <c r="L80942"/>
    </row>
    <row r="80943" spans="1:12" x14ac:dyDescent="0.25">
      <c r="A80943" s="3" t="str">
        <f t="shared" si="1460"/>
        <v/>
      </c>
      <c r="L80943"/>
    </row>
    <row r="80944" spans="1:12" x14ac:dyDescent="0.25">
      <c r="A80944" s="3" t="str">
        <f t="shared" si="1460"/>
        <v/>
      </c>
      <c r="L80944"/>
    </row>
    <row r="80945" spans="1:12" x14ac:dyDescent="0.25">
      <c r="A80945" s="3" t="str">
        <f t="shared" si="1460"/>
        <v/>
      </c>
      <c r="L80945"/>
    </row>
    <row r="80946" spans="1:12" x14ac:dyDescent="0.25">
      <c r="A80946" s="3" t="str">
        <f t="shared" si="1460"/>
        <v/>
      </c>
      <c r="L80946"/>
    </row>
    <row r="80947" spans="1:12" x14ac:dyDescent="0.25">
      <c r="A80947" s="3" t="str">
        <f t="shared" si="1460"/>
        <v/>
      </c>
      <c r="L80947"/>
    </row>
    <row r="80948" spans="1:12" x14ac:dyDescent="0.25">
      <c r="A80948" s="3" t="str">
        <f t="shared" si="1460"/>
        <v/>
      </c>
      <c r="L80948"/>
    </row>
    <row r="80949" spans="1:12" x14ac:dyDescent="0.25">
      <c r="A80949" s="3" t="str">
        <f t="shared" si="1460"/>
        <v/>
      </c>
      <c r="L80949"/>
    </row>
    <row r="80950" spans="1:12" x14ac:dyDescent="0.25">
      <c r="A80950" s="3" t="str">
        <f t="shared" si="1460"/>
        <v/>
      </c>
      <c r="L80950"/>
    </row>
    <row r="80951" spans="1:12" x14ac:dyDescent="0.25">
      <c r="A80951" s="3" t="str">
        <f t="shared" si="1460"/>
        <v/>
      </c>
      <c r="L80951"/>
    </row>
    <row r="80952" spans="1:12" x14ac:dyDescent="0.25">
      <c r="A80952" s="3" t="str">
        <f t="shared" si="1460"/>
        <v/>
      </c>
      <c r="L80952"/>
    </row>
    <row r="80953" spans="1:12" x14ac:dyDescent="0.25">
      <c r="A80953" s="3" t="str">
        <f t="shared" si="1460"/>
        <v/>
      </c>
      <c r="L80953"/>
    </row>
    <row r="80954" spans="1:12" x14ac:dyDescent="0.25">
      <c r="A80954" s="3" t="str">
        <f t="shared" si="1460"/>
        <v/>
      </c>
      <c r="L80954"/>
    </row>
    <row r="80955" spans="1:12" x14ac:dyDescent="0.25">
      <c r="A80955" s="3" t="str">
        <f t="shared" si="1460"/>
        <v/>
      </c>
      <c r="L80955"/>
    </row>
    <row r="80956" spans="1:12" x14ac:dyDescent="0.25">
      <c r="A80956" s="3" t="str">
        <f t="shared" si="1460"/>
        <v/>
      </c>
      <c r="L80956"/>
    </row>
    <row r="80957" spans="1:12" x14ac:dyDescent="0.25">
      <c r="A80957" s="3" t="str">
        <f t="shared" si="1460"/>
        <v/>
      </c>
      <c r="L80957"/>
    </row>
    <row r="80958" spans="1:12" x14ac:dyDescent="0.25">
      <c r="A80958" s="3" t="str">
        <f t="shared" si="1460"/>
        <v/>
      </c>
      <c r="L80958"/>
    </row>
    <row r="80959" spans="1:12" x14ac:dyDescent="0.25">
      <c r="A80959" s="3" t="str">
        <f t="shared" si="1460"/>
        <v/>
      </c>
      <c r="L80959"/>
    </row>
    <row r="80960" spans="1:12" x14ac:dyDescent="0.25">
      <c r="A80960" s="3" t="str">
        <f t="shared" si="1460"/>
        <v/>
      </c>
      <c r="L80960"/>
    </row>
    <row r="80961" spans="1:12" x14ac:dyDescent="0.25">
      <c r="A80961" s="3" t="str">
        <f t="shared" si="1460"/>
        <v/>
      </c>
      <c r="L80961"/>
    </row>
    <row r="80962" spans="1:12" x14ac:dyDescent="0.25">
      <c r="A80962" s="3" t="str">
        <f t="shared" si="1460"/>
        <v/>
      </c>
      <c r="L80962"/>
    </row>
    <row r="80963" spans="1:12" x14ac:dyDescent="0.25">
      <c r="A80963" s="3" t="str">
        <f t="shared" si="1460"/>
        <v/>
      </c>
      <c r="L80963"/>
    </row>
    <row r="80964" spans="1:12" x14ac:dyDescent="0.25">
      <c r="A80964" s="3" t="str">
        <f t="shared" si="1460"/>
        <v/>
      </c>
      <c r="L80964"/>
    </row>
    <row r="80965" spans="1:12" x14ac:dyDescent="0.25">
      <c r="A80965" s="3" t="str">
        <f t="shared" si="1460"/>
        <v/>
      </c>
      <c r="L80965"/>
    </row>
    <row r="80966" spans="1:12" x14ac:dyDescent="0.25">
      <c r="A80966" s="3" t="str">
        <f t="shared" si="1460"/>
        <v/>
      </c>
      <c r="L80966"/>
    </row>
    <row r="80967" spans="1:12" x14ac:dyDescent="0.25">
      <c r="A80967" s="3" t="str">
        <f t="shared" si="1460"/>
        <v/>
      </c>
      <c r="L80967"/>
    </row>
    <row r="80968" spans="1:12" x14ac:dyDescent="0.25">
      <c r="A80968" s="3" t="str">
        <f t="shared" si="1460"/>
        <v/>
      </c>
      <c r="L80968"/>
    </row>
    <row r="80969" spans="1:12" x14ac:dyDescent="0.25">
      <c r="A80969" s="3" t="str">
        <f t="shared" si="1460"/>
        <v/>
      </c>
      <c r="L80969"/>
    </row>
    <row r="80970" spans="1:12" x14ac:dyDescent="0.25">
      <c r="A80970" s="3" t="str">
        <f t="shared" si="1460"/>
        <v/>
      </c>
      <c r="L80970"/>
    </row>
    <row r="80971" spans="1:12" x14ac:dyDescent="0.25">
      <c r="A80971" s="3" t="str">
        <f t="shared" si="1460"/>
        <v/>
      </c>
      <c r="L80971"/>
    </row>
    <row r="80972" spans="1:12" x14ac:dyDescent="0.25">
      <c r="A80972" s="3" t="str">
        <f t="shared" si="1460"/>
        <v/>
      </c>
      <c r="L80972"/>
    </row>
    <row r="80973" spans="1:12" x14ac:dyDescent="0.25">
      <c r="A80973" s="3" t="str">
        <f t="shared" si="1460"/>
        <v/>
      </c>
      <c r="L80973"/>
    </row>
    <row r="80974" spans="1:12" x14ac:dyDescent="0.25">
      <c r="A80974" s="3" t="str">
        <f t="shared" si="1460"/>
        <v/>
      </c>
      <c r="L80974"/>
    </row>
    <row r="80975" spans="1:12" x14ac:dyDescent="0.25">
      <c r="A80975" s="3" t="str">
        <f t="shared" si="1460"/>
        <v/>
      </c>
      <c r="L80975"/>
    </row>
    <row r="80976" spans="1:12" x14ac:dyDescent="0.25">
      <c r="A80976" s="3" t="str">
        <f t="shared" si="1460"/>
        <v/>
      </c>
      <c r="L80976"/>
    </row>
    <row r="80977" spans="1:12" x14ac:dyDescent="0.25">
      <c r="A80977" s="3" t="str">
        <f t="shared" ref="A80977:A81040" si="1461">IF(B80963="","",CONCATENATE(MONTH(B80963),YEAR(B80963)))</f>
        <v/>
      </c>
      <c r="L80977"/>
    </row>
    <row r="80978" spans="1:12" x14ac:dyDescent="0.25">
      <c r="A80978" s="3" t="str">
        <f t="shared" si="1461"/>
        <v/>
      </c>
      <c r="L80978"/>
    </row>
    <row r="80979" spans="1:12" x14ac:dyDescent="0.25">
      <c r="A80979" s="3" t="str">
        <f t="shared" si="1461"/>
        <v/>
      </c>
      <c r="L80979"/>
    </row>
    <row r="80980" spans="1:12" x14ac:dyDescent="0.25">
      <c r="A80980" s="3" t="str">
        <f t="shared" si="1461"/>
        <v/>
      </c>
      <c r="L80980"/>
    </row>
    <row r="80981" spans="1:12" x14ac:dyDescent="0.25">
      <c r="A80981" s="3" t="str">
        <f t="shared" si="1461"/>
        <v/>
      </c>
      <c r="L80981"/>
    </row>
    <row r="80982" spans="1:12" x14ac:dyDescent="0.25">
      <c r="A80982" s="3" t="str">
        <f t="shared" si="1461"/>
        <v/>
      </c>
      <c r="L80982"/>
    </row>
    <row r="80983" spans="1:12" x14ac:dyDescent="0.25">
      <c r="A80983" s="3" t="str">
        <f t="shared" si="1461"/>
        <v/>
      </c>
      <c r="L80983"/>
    </row>
    <row r="80984" spans="1:12" x14ac:dyDescent="0.25">
      <c r="A80984" s="3" t="str">
        <f t="shared" si="1461"/>
        <v/>
      </c>
      <c r="L80984"/>
    </row>
    <row r="80985" spans="1:12" x14ac:dyDescent="0.25">
      <c r="A80985" s="3" t="str">
        <f t="shared" si="1461"/>
        <v/>
      </c>
      <c r="L80985"/>
    </row>
    <row r="80986" spans="1:12" x14ac:dyDescent="0.25">
      <c r="A80986" s="3" t="str">
        <f t="shared" si="1461"/>
        <v/>
      </c>
      <c r="L80986"/>
    </row>
    <row r="80987" spans="1:12" x14ac:dyDescent="0.25">
      <c r="A80987" s="3" t="str">
        <f t="shared" si="1461"/>
        <v/>
      </c>
      <c r="L80987"/>
    </row>
    <row r="80988" spans="1:12" x14ac:dyDescent="0.25">
      <c r="A80988" s="3" t="str">
        <f t="shared" si="1461"/>
        <v/>
      </c>
      <c r="L80988"/>
    </row>
    <row r="80989" spans="1:12" x14ac:dyDescent="0.25">
      <c r="A80989" s="3" t="str">
        <f t="shared" si="1461"/>
        <v/>
      </c>
      <c r="L80989"/>
    </row>
    <row r="80990" spans="1:12" x14ac:dyDescent="0.25">
      <c r="A80990" s="3" t="str">
        <f t="shared" si="1461"/>
        <v/>
      </c>
      <c r="L80990"/>
    </row>
    <row r="80991" spans="1:12" x14ac:dyDescent="0.25">
      <c r="A80991" s="3" t="str">
        <f t="shared" si="1461"/>
        <v/>
      </c>
      <c r="L80991"/>
    </row>
    <row r="80992" spans="1:12" x14ac:dyDescent="0.25">
      <c r="A80992" s="3" t="str">
        <f t="shared" si="1461"/>
        <v/>
      </c>
      <c r="L80992"/>
    </row>
    <row r="80993" spans="1:12" x14ac:dyDescent="0.25">
      <c r="A80993" s="3" t="str">
        <f t="shared" si="1461"/>
        <v/>
      </c>
      <c r="L80993"/>
    </row>
    <row r="80994" spans="1:12" x14ac:dyDescent="0.25">
      <c r="A80994" s="3" t="str">
        <f t="shared" si="1461"/>
        <v/>
      </c>
      <c r="L80994"/>
    </row>
    <row r="80995" spans="1:12" x14ac:dyDescent="0.25">
      <c r="A80995" s="3" t="str">
        <f t="shared" si="1461"/>
        <v/>
      </c>
      <c r="L80995"/>
    </row>
    <row r="80996" spans="1:12" x14ac:dyDescent="0.25">
      <c r="A80996" s="3" t="str">
        <f t="shared" si="1461"/>
        <v/>
      </c>
      <c r="L80996"/>
    </row>
    <row r="80997" spans="1:12" x14ac:dyDescent="0.25">
      <c r="A80997" s="3" t="str">
        <f t="shared" si="1461"/>
        <v/>
      </c>
      <c r="L80997"/>
    </row>
    <row r="80998" spans="1:12" x14ac:dyDescent="0.25">
      <c r="A80998" s="3" t="str">
        <f t="shared" si="1461"/>
        <v/>
      </c>
      <c r="L80998"/>
    </row>
    <row r="80999" spans="1:12" x14ac:dyDescent="0.25">
      <c r="A80999" s="3" t="str">
        <f t="shared" si="1461"/>
        <v/>
      </c>
      <c r="L80999"/>
    </row>
    <row r="81000" spans="1:12" x14ac:dyDescent="0.25">
      <c r="A81000" s="3" t="str">
        <f t="shared" si="1461"/>
        <v/>
      </c>
      <c r="L81000"/>
    </row>
    <row r="81001" spans="1:12" x14ac:dyDescent="0.25">
      <c r="A81001" s="3" t="str">
        <f t="shared" si="1461"/>
        <v/>
      </c>
      <c r="L81001"/>
    </row>
    <row r="81002" spans="1:12" x14ac:dyDescent="0.25">
      <c r="A81002" s="3" t="str">
        <f t="shared" si="1461"/>
        <v/>
      </c>
      <c r="L81002"/>
    </row>
    <row r="81003" spans="1:12" x14ac:dyDescent="0.25">
      <c r="A81003" s="3" t="str">
        <f t="shared" si="1461"/>
        <v/>
      </c>
      <c r="L81003"/>
    </row>
    <row r="81004" spans="1:12" x14ac:dyDescent="0.25">
      <c r="A81004" s="3" t="str">
        <f t="shared" si="1461"/>
        <v/>
      </c>
      <c r="L81004"/>
    </row>
    <row r="81005" spans="1:12" x14ac:dyDescent="0.25">
      <c r="A81005" s="3" t="str">
        <f t="shared" si="1461"/>
        <v/>
      </c>
      <c r="L81005"/>
    </row>
    <row r="81006" spans="1:12" x14ac:dyDescent="0.25">
      <c r="A81006" s="3" t="str">
        <f t="shared" si="1461"/>
        <v/>
      </c>
      <c r="L81006"/>
    </row>
    <row r="81007" spans="1:12" x14ac:dyDescent="0.25">
      <c r="A81007" s="3" t="str">
        <f t="shared" si="1461"/>
        <v/>
      </c>
      <c r="L81007"/>
    </row>
    <row r="81008" spans="1:12" x14ac:dyDescent="0.25">
      <c r="A81008" s="3" t="str">
        <f t="shared" si="1461"/>
        <v/>
      </c>
      <c r="L81008"/>
    </row>
    <row r="81009" spans="1:12" x14ac:dyDescent="0.25">
      <c r="A81009" s="3" t="str">
        <f t="shared" si="1461"/>
        <v/>
      </c>
      <c r="L81009"/>
    </row>
    <row r="81010" spans="1:12" x14ac:dyDescent="0.25">
      <c r="A81010" s="3" t="str">
        <f t="shared" si="1461"/>
        <v/>
      </c>
      <c r="L81010"/>
    </row>
    <row r="81011" spans="1:12" x14ac:dyDescent="0.25">
      <c r="A81011" s="3" t="str">
        <f t="shared" si="1461"/>
        <v/>
      </c>
      <c r="L81011"/>
    </row>
    <row r="81012" spans="1:12" x14ac:dyDescent="0.25">
      <c r="A81012" s="3" t="str">
        <f t="shared" si="1461"/>
        <v/>
      </c>
      <c r="L81012"/>
    </row>
    <row r="81013" spans="1:12" x14ac:dyDescent="0.25">
      <c r="A81013" s="3" t="str">
        <f t="shared" si="1461"/>
        <v/>
      </c>
      <c r="L81013"/>
    </row>
    <row r="81014" spans="1:12" x14ac:dyDescent="0.25">
      <c r="A81014" s="3" t="str">
        <f t="shared" si="1461"/>
        <v/>
      </c>
      <c r="L81014"/>
    </row>
    <row r="81015" spans="1:12" x14ac:dyDescent="0.25">
      <c r="A81015" s="3" t="str">
        <f t="shared" si="1461"/>
        <v/>
      </c>
      <c r="L81015"/>
    </row>
    <row r="81016" spans="1:12" x14ac:dyDescent="0.25">
      <c r="A81016" s="3" t="str">
        <f t="shared" si="1461"/>
        <v/>
      </c>
      <c r="L81016"/>
    </row>
    <row r="81017" spans="1:12" x14ac:dyDescent="0.25">
      <c r="A81017" s="3" t="str">
        <f t="shared" si="1461"/>
        <v/>
      </c>
      <c r="L81017"/>
    </row>
    <row r="81018" spans="1:12" x14ac:dyDescent="0.25">
      <c r="A81018" s="3" t="str">
        <f t="shared" si="1461"/>
        <v/>
      </c>
      <c r="L81018"/>
    </row>
    <row r="81019" spans="1:12" x14ac:dyDescent="0.25">
      <c r="A81019" s="3" t="str">
        <f t="shared" si="1461"/>
        <v/>
      </c>
      <c r="L81019"/>
    </row>
    <row r="81020" spans="1:12" x14ac:dyDescent="0.25">
      <c r="A81020" s="3" t="str">
        <f t="shared" si="1461"/>
        <v/>
      </c>
      <c r="L81020"/>
    </row>
    <row r="81021" spans="1:12" x14ac:dyDescent="0.25">
      <c r="A81021" s="3" t="str">
        <f t="shared" si="1461"/>
        <v/>
      </c>
      <c r="L81021"/>
    </row>
    <row r="81022" spans="1:12" x14ac:dyDescent="0.25">
      <c r="A81022" s="3" t="str">
        <f t="shared" si="1461"/>
        <v/>
      </c>
      <c r="L81022"/>
    </row>
    <row r="81023" spans="1:12" x14ac:dyDescent="0.25">
      <c r="A81023" s="3" t="str">
        <f t="shared" si="1461"/>
        <v/>
      </c>
      <c r="L81023"/>
    </row>
    <row r="81024" spans="1:12" x14ac:dyDescent="0.25">
      <c r="A81024" s="3" t="str">
        <f t="shared" si="1461"/>
        <v/>
      </c>
      <c r="L81024"/>
    </row>
    <row r="81025" spans="1:12" x14ac:dyDescent="0.25">
      <c r="A81025" s="3" t="str">
        <f t="shared" si="1461"/>
        <v/>
      </c>
      <c r="L81025"/>
    </row>
    <row r="81026" spans="1:12" x14ac:dyDescent="0.25">
      <c r="A81026" s="3" t="str">
        <f t="shared" si="1461"/>
        <v/>
      </c>
      <c r="L81026"/>
    </row>
    <row r="81027" spans="1:12" x14ac:dyDescent="0.25">
      <c r="A81027" s="3" t="str">
        <f t="shared" si="1461"/>
        <v/>
      </c>
      <c r="L81027"/>
    </row>
    <row r="81028" spans="1:12" x14ac:dyDescent="0.25">
      <c r="A81028" s="3" t="str">
        <f t="shared" si="1461"/>
        <v/>
      </c>
      <c r="L81028"/>
    </row>
    <row r="81029" spans="1:12" x14ac:dyDescent="0.25">
      <c r="A81029" s="3" t="str">
        <f t="shared" si="1461"/>
        <v/>
      </c>
      <c r="L81029"/>
    </row>
    <row r="81030" spans="1:12" x14ac:dyDescent="0.25">
      <c r="A81030" s="3" t="str">
        <f t="shared" si="1461"/>
        <v/>
      </c>
      <c r="L81030"/>
    </row>
    <row r="81031" spans="1:12" x14ac:dyDescent="0.25">
      <c r="A81031" s="3" t="str">
        <f t="shared" si="1461"/>
        <v/>
      </c>
      <c r="L81031"/>
    </row>
    <row r="81032" spans="1:12" x14ac:dyDescent="0.25">
      <c r="A81032" s="3" t="str">
        <f t="shared" si="1461"/>
        <v/>
      </c>
      <c r="L81032"/>
    </row>
    <row r="81033" spans="1:12" x14ac:dyDescent="0.25">
      <c r="A81033" s="3" t="str">
        <f t="shared" si="1461"/>
        <v/>
      </c>
      <c r="L81033"/>
    </row>
    <row r="81034" spans="1:12" x14ac:dyDescent="0.25">
      <c r="A81034" s="3" t="str">
        <f t="shared" si="1461"/>
        <v/>
      </c>
      <c r="L81034"/>
    </row>
    <row r="81035" spans="1:12" x14ac:dyDescent="0.25">
      <c r="A81035" s="3" t="str">
        <f t="shared" si="1461"/>
        <v/>
      </c>
      <c r="L81035"/>
    </row>
    <row r="81036" spans="1:12" x14ac:dyDescent="0.25">
      <c r="A81036" s="3" t="str">
        <f t="shared" si="1461"/>
        <v/>
      </c>
      <c r="L81036"/>
    </row>
    <row r="81037" spans="1:12" x14ac:dyDescent="0.25">
      <c r="A81037" s="3" t="str">
        <f t="shared" si="1461"/>
        <v/>
      </c>
      <c r="L81037"/>
    </row>
    <row r="81038" spans="1:12" x14ac:dyDescent="0.25">
      <c r="A81038" s="3" t="str">
        <f t="shared" si="1461"/>
        <v/>
      </c>
      <c r="L81038"/>
    </row>
    <row r="81039" spans="1:12" x14ac:dyDescent="0.25">
      <c r="A81039" s="3" t="str">
        <f t="shared" si="1461"/>
        <v/>
      </c>
      <c r="L81039"/>
    </row>
    <row r="81040" spans="1:12" x14ac:dyDescent="0.25">
      <c r="A81040" s="3" t="str">
        <f t="shared" si="1461"/>
        <v/>
      </c>
      <c r="L81040"/>
    </row>
    <row r="81041" spans="1:12" x14ac:dyDescent="0.25">
      <c r="A81041" s="3" t="str">
        <f t="shared" ref="A81041:A81104" si="1462">IF(B81027="","",CONCATENATE(MONTH(B81027),YEAR(B81027)))</f>
        <v/>
      </c>
      <c r="L81041"/>
    </row>
    <row r="81042" spans="1:12" x14ac:dyDescent="0.25">
      <c r="A81042" s="3" t="str">
        <f t="shared" si="1462"/>
        <v/>
      </c>
      <c r="L81042"/>
    </row>
    <row r="81043" spans="1:12" x14ac:dyDescent="0.25">
      <c r="A81043" s="3" t="str">
        <f t="shared" si="1462"/>
        <v/>
      </c>
      <c r="L81043"/>
    </row>
    <row r="81044" spans="1:12" x14ac:dyDescent="0.25">
      <c r="A81044" s="3" t="str">
        <f t="shared" si="1462"/>
        <v/>
      </c>
      <c r="L81044"/>
    </row>
    <row r="81045" spans="1:12" x14ac:dyDescent="0.25">
      <c r="A81045" s="3" t="str">
        <f t="shared" si="1462"/>
        <v/>
      </c>
      <c r="L81045"/>
    </row>
    <row r="81046" spans="1:12" x14ac:dyDescent="0.25">
      <c r="A81046" s="3" t="str">
        <f t="shared" si="1462"/>
        <v/>
      </c>
      <c r="L81046"/>
    </row>
    <row r="81047" spans="1:12" x14ac:dyDescent="0.25">
      <c r="A81047" s="3" t="str">
        <f t="shared" si="1462"/>
        <v/>
      </c>
      <c r="L81047"/>
    </row>
    <row r="81048" spans="1:12" x14ac:dyDescent="0.25">
      <c r="A81048" s="3" t="str">
        <f t="shared" si="1462"/>
        <v/>
      </c>
      <c r="L81048"/>
    </row>
    <row r="81049" spans="1:12" x14ac:dyDescent="0.25">
      <c r="A81049" s="3" t="str">
        <f t="shared" si="1462"/>
        <v/>
      </c>
      <c r="L81049"/>
    </row>
    <row r="81050" spans="1:12" x14ac:dyDescent="0.25">
      <c r="A81050" s="3" t="str">
        <f t="shared" si="1462"/>
        <v/>
      </c>
      <c r="L81050"/>
    </row>
    <row r="81051" spans="1:12" x14ac:dyDescent="0.25">
      <c r="A81051" s="3" t="str">
        <f t="shared" si="1462"/>
        <v/>
      </c>
      <c r="L81051"/>
    </row>
    <row r="81052" spans="1:12" x14ac:dyDescent="0.25">
      <c r="A81052" s="3" t="str">
        <f t="shared" si="1462"/>
        <v/>
      </c>
      <c r="L81052"/>
    </row>
    <row r="81053" spans="1:12" x14ac:dyDescent="0.25">
      <c r="A81053" s="3" t="str">
        <f t="shared" si="1462"/>
        <v/>
      </c>
      <c r="L81053"/>
    </row>
    <row r="81054" spans="1:12" x14ac:dyDescent="0.25">
      <c r="A81054" s="3" t="str">
        <f t="shared" si="1462"/>
        <v/>
      </c>
      <c r="L81054"/>
    </row>
    <row r="81055" spans="1:12" x14ac:dyDescent="0.25">
      <c r="A81055" s="3" t="str">
        <f t="shared" si="1462"/>
        <v/>
      </c>
      <c r="L81055"/>
    </row>
    <row r="81056" spans="1:12" x14ac:dyDescent="0.25">
      <c r="A81056" s="3" t="str">
        <f t="shared" si="1462"/>
        <v/>
      </c>
      <c r="L81056"/>
    </row>
    <row r="81057" spans="1:12" x14ac:dyDescent="0.25">
      <c r="A81057" s="3" t="str">
        <f t="shared" si="1462"/>
        <v/>
      </c>
      <c r="L81057"/>
    </row>
    <row r="81058" spans="1:12" x14ac:dyDescent="0.25">
      <c r="A81058" s="3" t="str">
        <f t="shared" si="1462"/>
        <v/>
      </c>
      <c r="L81058"/>
    </row>
    <row r="81059" spans="1:12" x14ac:dyDescent="0.25">
      <c r="A81059" s="3" t="str">
        <f t="shared" si="1462"/>
        <v/>
      </c>
      <c r="L81059"/>
    </row>
    <row r="81060" spans="1:12" x14ac:dyDescent="0.25">
      <c r="A81060" s="3" t="str">
        <f t="shared" si="1462"/>
        <v/>
      </c>
      <c r="L81060"/>
    </row>
    <row r="81061" spans="1:12" x14ac:dyDescent="0.25">
      <c r="A81061" s="3" t="str">
        <f t="shared" si="1462"/>
        <v/>
      </c>
      <c r="L81061"/>
    </row>
    <row r="81062" spans="1:12" x14ac:dyDescent="0.25">
      <c r="A81062" s="3" t="str">
        <f t="shared" si="1462"/>
        <v/>
      </c>
      <c r="L81062"/>
    </row>
    <row r="81063" spans="1:12" x14ac:dyDescent="0.25">
      <c r="A81063" s="3" t="str">
        <f t="shared" si="1462"/>
        <v/>
      </c>
      <c r="L81063"/>
    </row>
    <row r="81064" spans="1:12" x14ac:dyDescent="0.25">
      <c r="A81064" s="3" t="str">
        <f t="shared" si="1462"/>
        <v/>
      </c>
      <c r="L81064"/>
    </row>
    <row r="81065" spans="1:12" x14ac:dyDescent="0.25">
      <c r="A81065" s="3" t="str">
        <f t="shared" si="1462"/>
        <v/>
      </c>
      <c r="L81065"/>
    </row>
    <row r="81066" spans="1:12" x14ac:dyDescent="0.25">
      <c r="A81066" s="3" t="str">
        <f t="shared" si="1462"/>
        <v/>
      </c>
      <c r="L81066"/>
    </row>
    <row r="81067" spans="1:12" x14ac:dyDescent="0.25">
      <c r="A81067" s="3" t="str">
        <f t="shared" si="1462"/>
        <v/>
      </c>
      <c r="L81067"/>
    </row>
    <row r="81068" spans="1:12" x14ac:dyDescent="0.25">
      <c r="A81068" s="3" t="str">
        <f t="shared" si="1462"/>
        <v/>
      </c>
      <c r="L81068"/>
    </row>
    <row r="81069" spans="1:12" x14ac:dyDescent="0.25">
      <c r="A81069" s="3" t="str">
        <f t="shared" si="1462"/>
        <v/>
      </c>
      <c r="L81069"/>
    </row>
    <row r="81070" spans="1:12" x14ac:dyDescent="0.25">
      <c r="A81070" s="3" t="str">
        <f t="shared" si="1462"/>
        <v/>
      </c>
      <c r="L81070"/>
    </row>
    <row r="81071" spans="1:12" x14ac:dyDescent="0.25">
      <c r="A81071" s="3" t="str">
        <f t="shared" si="1462"/>
        <v/>
      </c>
      <c r="L81071"/>
    </row>
    <row r="81072" spans="1:12" x14ac:dyDescent="0.25">
      <c r="A81072" s="3" t="str">
        <f t="shared" si="1462"/>
        <v/>
      </c>
      <c r="L81072"/>
    </row>
    <row r="81073" spans="1:12" x14ac:dyDescent="0.25">
      <c r="A81073" s="3" t="str">
        <f t="shared" si="1462"/>
        <v/>
      </c>
      <c r="L81073"/>
    </row>
    <row r="81074" spans="1:12" x14ac:dyDescent="0.25">
      <c r="A81074" s="3" t="str">
        <f t="shared" si="1462"/>
        <v/>
      </c>
      <c r="L81074"/>
    </row>
    <row r="81075" spans="1:12" x14ac:dyDescent="0.25">
      <c r="A81075" s="3" t="str">
        <f t="shared" si="1462"/>
        <v/>
      </c>
      <c r="L81075"/>
    </row>
    <row r="81076" spans="1:12" x14ac:dyDescent="0.25">
      <c r="A81076" s="3" t="str">
        <f t="shared" si="1462"/>
        <v/>
      </c>
      <c r="L81076"/>
    </row>
    <row r="81077" spans="1:12" x14ac:dyDescent="0.25">
      <c r="A81077" s="3" t="str">
        <f t="shared" si="1462"/>
        <v/>
      </c>
      <c r="L81077"/>
    </row>
    <row r="81078" spans="1:12" x14ac:dyDescent="0.25">
      <c r="A81078" s="3" t="str">
        <f t="shared" si="1462"/>
        <v/>
      </c>
      <c r="L81078"/>
    </row>
    <row r="81079" spans="1:12" x14ac:dyDescent="0.25">
      <c r="A81079" s="3" t="str">
        <f t="shared" si="1462"/>
        <v/>
      </c>
      <c r="L81079"/>
    </row>
    <row r="81080" spans="1:12" x14ac:dyDescent="0.25">
      <c r="A81080" s="3" t="str">
        <f t="shared" si="1462"/>
        <v/>
      </c>
      <c r="L81080"/>
    </row>
    <row r="81081" spans="1:12" x14ac:dyDescent="0.25">
      <c r="A81081" s="3" t="str">
        <f t="shared" si="1462"/>
        <v/>
      </c>
      <c r="L81081"/>
    </row>
    <row r="81082" spans="1:12" x14ac:dyDescent="0.25">
      <c r="A81082" s="3" t="str">
        <f t="shared" si="1462"/>
        <v/>
      </c>
      <c r="L81082"/>
    </row>
    <row r="81083" spans="1:12" x14ac:dyDescent="0.25">
      <c r="A81083" s="3" t="str">
        <f t="shared" si="1462"/>
        <v/>
      </c>
      <c r="L81083"/>
    </row>
    <row r="81084" spans="1:12" x14ac:dyDescent="0.25">
      <c r="A81084" s="3" t="str">
        <f t="shared" si="1462"/>
        <v/>
      </c>
      <c r="L81084"/>
    </row>
    <row r="81085" spans="1:12" x14ac:dyDescent="0.25">
      <c r="A81085" s="3" t="str">
        <f t="shared" si="1462"/>
        <v/>
      </c>
      <c r="L81085"/>
    </row>
    <row r="81086" spans="1:12" x14ac:dyDescent="0.25">
      <c r="A81086" s="3" t="str">
        <f t="shared" si="1462"/>
        <v/>
      </c>
      <c r="L81086"/>
    </row>
    <row r="81087" spans="1:12" x14ac:dyDescent="0.25">
      <c r="A81087" s="3" t="str">
        <f t="shared" si="1462"/>
        <v/>
      </c>
      <c r="L81087"/>
    </row>
    <row r="81088" spans="1:12" x14ac:dyDescent="0.25">
      <c r="A81088" s="3" t="str">
        <f t="shared" si="1462"/>
        <v/>
      </c>
      <c r="L81088"/>
    </row>
    <row r="81089" spans="1:12" x14ac:dyDescent="0.25">
      <c r="A81089" s="3" t="str">
        <f t="shared" si="1462"/>
        <v/>
      </c>
      <c r="L81089"/>
    </row>
    <row r="81090" spans="1:12" x14ac:dyDescent="0.25">
      <c r="A81090" s="3" t="str">
        <f t="shared" si="1462"/>
        <v/>
      </c>
      <c r="L81090"/>
    </row>
    <row r="81091" spans="1:12" x14ac:dyDescent="0.25">
      <c r="A81091" s="3" t="str">
        <f t="shared" si="1462"/>
        <v/>
      </c>
      <c r="L81091"/>
    </row>
    <row r="81092" spans="1:12" x14ac:dyDescent="0.25">
      <c r="A81092" s="3" t="str">
        <f t="shared" si="1462"/>
        <v/>
      </c>
      <c r="L81092"/>
    </row>
    <row r="81093" spans="1:12" x14ac:dyDescent="0.25">
      <c r="A81093" s="3" t="str">
        <f t="shared" si="1462"/>
        <v/>
      </c>
      <c r="L81093"/>
    </row>
    <row r="81094" spans="1:12" x14ac:dyDescent="0.25">
      <c r="A81094" s="3" t="str">
        <f t="shared" si="1462"/>
        <v/>
      </c>
      <c r="L81094"/>
    </row>
    <row r="81095" spans="1:12" x14ac:dyDescent="0.25">
      <c r="A81095" s="3" t="str">
        <f t="shared" si="1462"/>
        <v/>
      </c>
      <c r="L81095"/>
    </row>
    <row r="81096" spans="1:12" x14ac:dyDescent="0.25">
      <c r="A81096" s="3" t="str">
        <f t="shared" si="1462"/>
        <v/>
      </c>
      <c r="L81096"/>
    </row>
    <row r="81097" spans="1:12" x14ac:dyDescent="0.25">
      <c r="A81097" s="3" t="str">
        <f t="shared" si="1462"/>
        <v/>
      </c>
      <c r="L81097"/>
    </row>
    <row r="81098" spans="1:12" x14ac:dyDescent="0.25">
      <c r="A81098" s="3" t="str">
        <f t="shared" si="1462"/>
        <v/>
      </c>
      <c r="L81098"/>
    </row>
    <row r="81099" spans="1:12" x14ac:dyDescent="0.25">
      <c r="A81099" s="3" t="str">
        <f t="shared" si="1462"/>
        <v/>
      </c>
      <c r="L81099"/>
    </row>
    <row r="81100" spans="1:12" x14ac:dyDescent="0.25">
      <c r="A81100" s="3" t="str">
        <f t="shared" si="1462"/>
        <v/>
      </c>
      <c r="L81100"/>
    </row>
    <row r="81101" spans="1:12" x14ac:dyDescent="0.25">
      <c r="A81101" s="3" t="str">
        <f t="shared" si="1462"/>
        <v/>
      </c>
      <c r="L81101"/>
    </row>
    <row r="81102" spans="1:12" x14ac:dyDescent="0.25">
      <c r="A81102" s="3" t="str">
        <f t="shared" si="1462"/>
        <v/>
      </c>
      <c r="L81102"/>
    </row>
    <row r="81103" spans="1:12" x14ac:dyDescent="0.25">
      <c r="A81103" s="3" t="str">
        <f t="shared" si="1462"/>
        <v/>
      </c>
      <c r="L81103"/>
    </row>
    <row r="81104" spans="1:12" x14ac:dyDescent="0.25">
      <c r="A81104" s="3" t="str">
        <f t="shared" si="1462"/>
        <v/>
      </c>
      <c r="L81104"/>
    </row>
    <row r="81105" spans="1:12" x14ac:dyDescent="0.25">
      <c r="A81105" s="3" t="str">
        <f t="shared" ref="A81105:A81168" si="1463">IF(B81091="","",CONCATENATE(MONTH(B81091),YEAR(B81091)))</f>
        <v/>
      </c>
      <c r="L81105"/>
    </row>
    <row r="81106" spans="1:12" x14ac:dyDescent="0.25">
      <c r="A81106" s="3" t="str">
        <f t="shared" si="1463"/>
        <v/>
      </c>
      <c r="L81106"/>
    </row>
    <row r="81107" spans="1:12" x14ac:dyDescent="0.25">
      <c r="A81107" s="3" t="str">
        <f t="shared" si="1463"/>
        <v/>
      </c>
      <c r="L81107"/>
    </row>
    <row r="81108" spans="1:12" x14ac:dyDescent="0.25">
      <c r="A81108" s="3" t="str">
        <f t="shared" si="1463"/>
        <v/>
      </c>
      <c r="L81108"/>
    </row>
    <row r="81109" spans="1:12" x14ac:dyDescent="0.25">
      <c r="A81109" s="3" t="str">
        <f t="shared" si="1463"/>
        <v/>
      </c>
      <c r="L81109"/>
    </row>
    <row r="81110" spans="1:12" x14ac:dyDescent="0.25">
      <c r="A81110" s="3" t="str">
        <f t="shared" si="1463"/>
        <v/>
      </c>
      <c r="L81110"/>
    </row>
    <row r="81111" spans="1:12" x14ac:dyDescent="0.25">
      <c r="A81111" s="3" t="str">
        <f t="shared" si="1463"/>
        <v/>
      </c>
      <c r="L81111"/>
    </row>
    <row r="81112" spans="1:12" x14ac:dyDescent="0.25">
      <c r="A81112" s="3" t="str">
        <f t="shared" si="1463"/>
        <v/>
      </c>
      <c r="L81112"/>
    </row>
    <row r="81113" spans="1:12" x14ac:dyDescent="0.25">
      <c r="A81113" s="3" t="str">
        <f t="shared" si="1463"/>
        <v/>
      </c>
      <c r="L81113"/>
    </row>
    <row r="81114" spans="1:12" x14ac:dyDescent="0.25">
      <c r="A81114" s="3" t="str">
        <f t="shared" si="1463"/>
        <v/>
      </c>
      <c r="L81114"/>
    </row>
    <row r="81115" spans="1:12" x14ac:dyDescent="0.25">
      <c r="A81115" s="3" t="str">
        <f t="shared" si="1463"/>
        <v/>
      </c>
      <c r="L81115"/>
    </row>
    <row r="81116" spans="1:12" x14ac:dyDescent="0.25">
      <c r="A81116" s="3" t="str">
        <f t="shared" si="1463"/>
        <v/>
      </c>
      <c r="L81116"/>
    </row>
    <row r="81117" spans="1:12" x14ac:dyDescent="0.25">
      <c r="A81117" s="3" t="str">
        <f t="shared" si="1463"/>
        <v/>
      </c>
      <c r="L81117"/>
    </row>
    <row r="81118" spans="1:12" x14ac:dyDescent="0.25">
      <c r="A81118" s="3" t="str">
        <f t="shared" si="1463"/>
        <v/>
      </c>
      <c r="L81118"/>
    </row>
    <row r="81119" spans="1:12" x14ac:dyDescent="0.25">
      <c r="A81119" s="3" t="str">
        <f t="shared" si="1463"/>
        <v/>
      </c>
      <c r="L81119"/>
    </row>
    <row r="81120" spans="1:12" x14ac:dyDescent="0.25">
      <c r="A81120" s="3" t="str">
        <f t="shared" si="1463"/>
        <v/>
      </c>
      <c r="L81120"/>
    </row>
    <row r="81121" spans="1:12" x14ac:dyDescent="0.25">
      <c r="A81121" s="3" t="str">
        <f t="shared" si="1463"/>
        <v/>
      </c>
      <c r="L81121"/>
    </row>
    <row r="81122" spans="1:12" x14ac:dyDescent="0.25">
      <c r="A81122" s="3" t="str">
        <f t="shared" si="1463"/>
        <v/>
      </c>
      <c r="L81122"/>
    </row>
    <row r="81123" spans="1:12" x14ac:dyDescent="0.25">
      <c r="A81123" s="3" t="str">
        <f t="shared" si="1463"/>
        <v/>
      </c>
      <c r="L81123"/>
    </row>
    <row r="81124" spans="1:12" x14ac:dyDescent="0.25">
      <c r="A81124" s="3" t="str">
        <f t="shared" si="1463"/>
        <v/>
      </c>
      <c r="L81124"/>
    </row>
    <row r="81125" spans="1:12" x14ac:dyDescent="0.25">
      <c r="A81125" s="3" t="str">
        <f t="shared" si="1463"/>
        <v/>
      </c>
      <c r="L81125"/>
    </row>
    <row r="81126" spans="1:12" x14ac:dyDescent="0.25">
      <c r="A81126" s="3" t="str">
        <f t="shared" si="1463"/>
        <v/>
      </c>
      <c r="L81126"/>
    </row>
    <row r="81127" spans="1:12" x14ac:dyDescent="0.25">
      <c r="A81127" s="3" t="str">
        <f t="shared" si="1463"/>
        <v/>
      </c>
      <c r="L81127"/>
    </row>
    <row r="81128" spans="1:12" x14ac:dyDescent="0.25">
      <c r="A81128" s="3" t="str">
        <f t="shared" si="1463"/>
        <v/>
      </c>
      <c r="L81128"/>
    </row>
    <row r="81129" spans="1:12" x14ac:dyDescent="0.25">
      <c r="A81129" s="3" t="str">
        <f t="shared" si="1463"/>
        <v/>
      </c>
      <c r="L81129"/>
    </row>
    <row r="81130" spans="1:12" x14ac:dyDescent="0.25">
      <c r="A81130" s="3" t="str">
        <f t="shared" si="1463"/>
        <v/>
      </c>
      <c r="L81130"/>
    </row>
    <row r="81131" spans="1:12" x14ac:dyDescent="0.25">
      <c r="A81131" s="3" t="str">
        <f t="shared" si="1463"/>
        <v/>
      </c>
      <c r="L81131"/>
    </row>
    <row r="81132" spans="1:12" x14ac:dyDescent="0.25">
      <c r="A81132" s="3" t="str">
        <f t="shared" si="1463"/>
        <v/>
      </c>
      <c r="L81132"/>
    </row>
    <row r="81133" spans="1:12" x14ac:dyDescent="0.25">
      <c r="A81133" s="3" t="str">
        <f t="shared" si="1463"/>
        <v/>
      </c>
      <c r="L81133"/>
    </row>
    <row r="81134" spans="1:12" x14ac:dyDescent="0.25">
      <c r="A81134" s="3" t="str">
        <f t="shared" si="1463"/>
        <v/>
      </c>
      <c r="L81134"/>
    </row>
    <row r="81135" spans="1:12" x14ac:dyDescent="0.25">
      <c r="A81135" s="3" t="str">
        <f t="shared" si="1463"/>
        <v/>
      </c>
      <c r="L81135"/>
    </row>
    <row r="81136" spans="1:12" x14ac:dyDescent="0.25">
      <c r="A81136" s="3" t="str">
        <f t="shared" si="1463"/>
        <v/>
      </c>
      <c r="L81136"/>
    </row>
    <row r="81137" spans="1:12" x14ac:dyDescent="0.25">
      <c r="A81137" s="3" t="str">
        <f t="shared" si="1463"/>
        <v/>
      </c>
      <c r="L81137"/>
    </row>
    <row r="81138" spans="1:12" x14ac:dyDescent="0.25">
      <c r="A81138" s="3" t="str">
        <f t="shared" si="1463"/>
        <v/>
      </c>
      <c r="L81138"/>
    </row>
    <row r="81139" spans="1:12" x14ac:dyDescent="0.25">
      <c r="A81139" s="3" t="str">
        <f t="shared" si="1463"/>
        <v/>
      </c>
      <c r="L81139"/>
    </row>
    <row r="81140" spans="1:12" x14ac:dyDescent="0.25">
      <c r="A81140" s="3" t="str">
        <f t="shared" si="1463"/>
        <v/>
      </c>
      <c r="L81140"/>
    </row>
    <row r="81141" spans="1:12" x14ac:dyDescent="0.25">
      <c r="A81141" s="3" t="str">
        <f t="shared" si="1463"/>
        <v/>
      </c>
      <c r="L81141"/>
    </row>
    <row r="81142" spans="1:12" x14ac:dyDescent="0.25">
      <c r="A81142" s="3" t="str">
        <f t="shared" si="1463"/>
        <v/>
      </c>
      <c r="L81142"/>
    </row>
    <row r="81143" spans="1:12" x14ac:dyDescent="0.25">
      <c r="A81143" s="3" t="str">
        <f t="shared" si="1463"/>
        <v/>
      </c>
      <c r="L81143"/>
    </row>
    <row r="81144" spans="1:12" x14ac:dyDescent="0.25">
      <c r="A81144" s="3" t="str">
        <f t="shared" si="1463"/>
        <v/>
      </c>
      <c r="L81144"/>
    </row>
    <row r="81145" spans="1:12" x14ac:dyDescent="0.25">
      <c r="A81145" s="3" t="str">
        <f t="shared" si="1463"/>
        <v/>
      </c>
      <c r="L81145"/>
    </row>
    <row r="81146" spans="1:12" x14ac:dyDescent="0.25">
      <c r="A81146" s="3" t="str">
        <f t="shared" si="1463"/>
        <v/>
      </c>
      <c r="L81146"/>
    </row>
    <row r="81147" spans="1:12" x14ac:dyDescent="0.25">
      <c r="A81147" s="3" t="str">
        <f t="shared" si="1463"/>
        <v/>
      </c>
      <c r="L81147"/>
    </row>
    <row r="81148" spans="1:12" x14ac:dyDescent="0.25">
      <c r="A81148" s="3" t="str">
        <f t="shared" si="1463"/>
        <v/>
      </c>
      <c r="L81148"/>
    </row>
    <row r="81149" spans="1:12" x14ac:dyDescent="0.25">
      <c r="A81149" s="3" t="str">
        <f t="shared" si="1463"/>
        <v/>
      </c>
      <c r="L81149"/>
    </row>
    <row r="81150" spans="1:12" x14ac:dyDescent="0.25">
      <c r="A81150" s="3" t="str">
        <f t="shared" si="1463"/>
        <v/>
      </c>
      <c r="L81150"/>
    </row>
    <row r="81151" spans="1:12" x14ac:dyDescent="0.25">
      <c r="A81151" s="3" t="str">
        <f t="shared" si="1463"/>
        <v/>
      </c>
      <c r="L81151"/>
    </row>
    <row r="81152" spans="1:12" x14ac:dyDescent="0.25">
      <c r="A81152" s="3" t="str">
        <f t="shared" si="1463"/>
        <v/>
      </c>
      <c r="L81152"/>
    </row>
    <row r="81153" spans="1:12" x14ac:dyDescent="0.25">
      <c r="A81153" s="3" t="str">
        <f t="shared" si="1463"/>
        <v/>
      </c>
      <c r="L81153"/>
    </row>
    <row r="81154" spans="1:12" x14ac:dyDescent="0.25">
      <c r="A81154" s="3" t="str">
        <f t="shared" si="1463"/>
        <v/>
      </c>
      <c r="L81154"/>
    </row>
    <row r="81155" spans="1:12" x14ac:dyDescent="0.25">
      <c r="A81155" s="3" t="str">
        <f t="shared" si="1463"/>
        <v/>
      </c>
      <c r="L81155"/>
    </row>
    <row r="81156" spans="1:12" x14ac:dyDescent="0.25">
      <c r="A81156" s="3" t="str">
        <f t="shared" si="1463"/>
        <v/>
      </c>
      <c r="L81156"/>
    </row>
    <row r="81157" spans="1:12" x14ac:dyDescent="0.25">
      <c r="A81157" s="3" t="str">
        <f t="shared" si="1463"/>
        <v/>
      </c>
      <c r="L81157"/>
    </row>
    <row r="81158" spans="1:12" x14ac:dyDescent="0.25">
      <c r="A81158" s="3" t="str">
        <f t="shared" si="1463"/>
        <v/>
      </c>
      <c r="L81158"/>
    </row>
    <row r="81159" spans="1:12" x14ac:dyDescent="0.25">
      <c r="A81159" s="3" t="str">
        <f t="shared" si="1463"/>
        <v/>
      </c>
      <c r="L81159"/>
    </row>
    <row r="81160" spans="1:12" x14ac:dyDescent="0.25">
      <c r="A81160" s="3" t="str">
        <f t="shared" si="1463"/>
        <v/>
      </c>
      <c r="L81160"/>
    </row>
    <row r="81161" spans="1:12" x14ac:dyDescent="0.25">
      <c r="A81161" s="3" t="str">
        <f t="shared" si="1463"/>
        <v/>
      </c>
      <c r="L81161"/>
    </row>
    <row r="81162" spans="1:12" x14ac:dyDescent="0.25">
      <c r="A81162" s="3" t="str">
        <f t="shared" si="1463"/>
        <v/>
      </c>
      <c r="L81162"/>
    </row>
    <row r="81163" spans="1:12" x14ac:dyDescent="0.25">
      <c r="A81163" s="3" t="str">
        <f t="shared" si="1463"/>
        <v/>
      </c>
      <c r="L81163"/>
    </row>
    <row r="81164" spans="1:12" x14ac:dyDescent="0.25">
      <c r="A81164" s="3" t="str">
        <f t="shared" si="1463"/>
        <v/>
      </c>
      <c r="L81164"/>
    </row>
    <row r="81165" spans="1:12" x14ac:dyDescent="0.25">
      <c r="A81165" s="3" t="str">
        <f t="shared" si="1463"/>
        <v/>
      </c>
      <c r="L81165"/>
    </row>
    <row r="81166" spans="1:12" x14ac:dyDescent="0.25">
      <c r="A81166" s="3" t="str">
        <f t="shared" si="1463"/>
        <v/>
      </c>
      <c r="L81166"/>
    </row>
    <row r="81167" spans="1:12" x14ac:dyDescent="0.25">
      <c r="A81167" s="3" t="str">
        <f t="shared" si="1463"/>
        <v/>
      </c>
      <c r="L81167"/>
    </row>
    <row r="81168" spans="1:12" x14ac:dyDescent="0.25">
      <c r="A81168" s="3" t="str">
        <f t="shared" si="1463"/>
        <v/>
      </c>
      <c r="L81168"/>
    </row>
    <row r="81169" spans="1:12" x14ac:dyDescent="0.25">
      <c r="A81169" s="3" t="str">
        <f t="shared" ref="A81169:A81232" si="1464">IF(B81155="","",CONCATENATE(MONTH(B81155),YEAR(B81155)))</f>
        <v/>
      </c>
      <c r="L81169"/>
    </row>
    <row r="81170" spans="1:12" x14ac:dyDescent="0.25">
      <c r="A81170" s="3" t="str">
        <f t="shared" si="1464"/>
        <v/>
      </c>
      <c r="L81170"/>
    </row>
    <row r="81171" spans="1:12" x14ac:dyDescent="0.25">
      <c r="A81171" s="3" t="str">
        <f t="shared" si="1464"/>
        <v/>
      </c>
      <c r="L81171"/>
    </row>
    <row r="81172" spans="1:12" x14ac:dyDescent="0.25">
      <c r="A81172" s="3" t="str">
        <f t="shared" si="1464"/>
        <v/>
      </c>
      <c r="L81172"/>
    </row>
    <row r="81173" spans="1:12" x14ac:dyDescent="0.25">
      <c r="A81173" s="3" t="str">
        <f t="shared" si="1464"/>
        <v/>
      </c>
      <c r="L81173"/>
    </row>
    <row r="81174" spans="1:12" x14ac:dyDescent="0.25">
      <c r="A81174" s="3" t="str">
        <f t="shared" si="1464"/>
        <v/>
      </c>
      <c r="L81174"/>
    </row>
    <row r="81175" spans="1:12" x14ac:dyDescent="0.25">
      <c r="A81175" s="3" t="str">
        <f t="shared" si="1464"/>
        <v/>
      </c>
      <c r="L81175"/>
    </row>
    <row r="81176" spans="1:12" x14ac:dyDescent="0.25">
      <c r="A81176" s="3" t="str">
        <f t="shared" si="1464"/>
        <v/>
      </c>
      <c r="L81176"/>
    </row>
    <row r="81177" spans="1:12" x14ac:dyDescent="0.25">
      <c r="A81177" s="3" t="str">
        <f t="shared" si="1464"/>
        <v/>
      </c>
      <c r="L81177"/>
    </row>
    <row r="81178" spans="1:12" x14ac:dyDescent="0.25">
      <c r="A81178" s="3" t="str">
        <f t="shared" si="1464"/>
        <v/>
      </c>
      <c r="L81178"/>
    </row>
    <row r="81179" spans="1:12" x14ac:dyDescent="0.25">
      <c r="A81179" s="3" t="str">
        <f t="shared" si="1464"/>
        <v/>
      </c>
      <c r="L81179"/>
    </row>
    <row r="81180" spans="1:12" x14ac:dyDescent="0.25">
      <c r="A81180" s="3" t="str">
        <f t="shared" si="1464"/>
        <v/>
      </c>
      <c r="L81180"/>
    </row>
    <row r="81181" spans="1:12" x14ac:dyDescent="0.25">
      <c r="A81181" s="3" t="str">
        <f t="shared" si="1464"/>
        <v/>
      </c>
      <c r="L81181"/>
    </row>
    <row r="81182" spans="1:12" x14ac:dyDescent="0.25">
      <c r="A81182" s="3" t="str">
        <f t="shared" si="1464"/>
        <v/>
      </c>
      <c r="L81182"/>
    </row>
    <row r="81183" spans="1:12" x14ac:dyDescent="0.25">
      <c r="A81183" s="3" t="str">
        <f t="shared" si="1464"/>
        <v/>
      </c>
      <c r="L81183"/>
    </row>
    <row r="81184" spans="1:12" x14ac:dyDescent="0.25">
      <c r="A81184" s="3" t="str">
        <f t="shared" si="1464"/>
        <v/>
      </c>
      <c r="L81184"/>
    </row>
    <row r="81185" spans="1:12" x14ac:dyDescent="0.25">
      <c r="A81185" s="3" t="str">
        <f t="shared" si="1464"/>
        <v/>
      </c>
      <c r="L81185"/>
    </row>
    <row r="81186" spans="1:12" x14ac:dyDescent="0.25">
      <c r="A81186" s="3" t="str">
        <f t="shared" si="1464"/>
        <v/>
      </c>
      <c r="L81186"/>
    </row>
    <row r="81187" spans="1:12" x14ac:dyDescent="0.25">
      <c r="A81187" s="3" t="str">
        <f t="shared" si="1464"/>
        <v/>
      </c>
      <c r="L81187"/>
    </row>
    <row r="81188" spans="1:12" x14ac:dyDescent="0.25">
      <c r="A81188" s="3" t="str">
        <f t="shared" si="1464"/>
        <v/>
      </c>
      <c r="L81188"/>
    </row>
    <row r="81189" spans="1:12" x14ac:dyDescent="0.25">
      <c r="A81189" s="3" t="str">
        <f t="shared" si="1464"/>
        <v/>
      </c>
      <c r="L81189"/>
    </row>
    <row r="81190" spans="1:12" x14ac:dyDescent="0.25">
      <c r="A81190" s="3" t="str">
        <f t="shared" si="1464"/>
        <v/>
      </c>
      <c r="L81190"/>
    </row>
    <row r="81191" spans="1:12" x14ac:dyDescent="0.25">
      <c r="A81191" s="3" t="str">
        <f t="shared" si="1464"/>
        <v/>
      </c>
      <c r="L81191"/>
    </row>
    <row r="81192" spans="1:12" x14ac:dyDescent="0.25">
      <c r="A81192" s="3" t="str">
        <f t="shared" si="1464"/>
        <v/>
      </c>
      <c r="L81192"/>
    </row>
    <row r="81193" spans="1:12" x14ac:dyDescent="0.25">
      <c r="A81193" s="3" t="str">
        <f t="shared" si="1464"/>
        <v/>
      </c>
      <c r="L81193"/>
    </row>
    <row r="81194" spans="1:12" x14ac:dyDescent="0.25">
      <c r="A81194" s="3" t="str">
        <f t="shared" si="1464"/>
        <v/>
      </c>
      <c r="L81194"/>
    </row>
    <row r="81195" spans="1:12" x14ac:dyDescent="0.25">
      <c r="A81195" s="3" t="str">
        <f t="shared" si="1464"/>
        <v/>
      </c>
      <c r="L81195"/>
    </row>
    <row r="81196" spans="1:12" x14ac:dyDescent="0.25">
      <c r="A81196" s="3" t="str">
        <f t="shared" si="1464"/>
        <v/>
      </c>
      <c r="L81196"/>
    </row>
    <row r="81197" spans="1:12" x14ac:dyDescent="0.25">
      <c r="A81197" s="3" t="str">
        <f t="shared" si="1464"/>
        <v/>
      </c>
      <c r="L81197"/>
    </row>
    <row r="81198" spans="1:12" x14ac:dyDescent="0.25">
      <c r="A81198" s="3" t="str">
        <f t="shared" si="1464"/>
        <v/>
      </c>
      <c r="L81198"/>
    </row>
    <row r="81199" spans="1:12" x14ac:dyDescent="0.25">
      <c r="A81199" s="3" t="str">
        <f t="shared" si="1464"/>
        <v/>
      </c>
      <c r="L81199"/>
    </row>
    <row r="81200" spans="1:12" x14ac:dyDescent="0.25">
      <c r="A81200" s="3" t="str">
        <f t="shared" si="1464"/>
        <v/>
      </c>
      <c r="L81200"/>
    </row>
    <row r="81201" spans="1:12" x14ac:dyDescent="0.25">
      <c r="A81201" s="3" t="str">
        <f t="shared" si="1464"/>
        <v/>
      </c>
      <c r="L81201"/>
    </row>
    <row r="81202" spans="1:12" x14ac:dyDescent="0.25">
      <c r="A81202" s="3" t="str">
        <f t="shared" si="1464"/>
        <v/>
      </c>
      <c r="L81202"/>
    </row>
    <row r="81203" spans="1:12" x14ac:dyDescent="0.25">
      <c r="A81203" s="3" t="str">
        <f t="shared" si="1464"/>
        <v/>
      </c>
      <c r="L81203"/>
    </row>
    <row r="81204" spans="1:12" x14ac:dyDescent="0.25">
      <c r="A81204" s="3" t="str">
        <f t="shared" si="1464"/>
        <v/>
      </c>
      <c r="L81204"/>
    </row>
    <row r="81205" spans="1:12" x14ac:dyDescent="0.25">
      <c r="A81205" s="3" t="str">
        <f t="shared" si="1464"/>
        <v/>
      </c>
      <c r="L81205"/>
    </row>
    <row r="81206" spans="1:12" x14ac:dyDescent="0.25">
      <c r="A81206" s="3" t="str">
        <f t="shared" si="1464"/>
        <v/>
      </c>
      <c r="L81206"/>
    </row>
    <row r="81207" spans="1:12" x14ac:dyDescent="0.25">
      <c r="A81207" s="3" t="str">
        <f t="shared" si="1464"/>
        <v/>
      </c>
      <c r="L81207"/>
    </row>
    <row r="81208" spans="1:12" x14ac:dyDescent="0.25">
      <c r="A81208" s="3" t="str">
        <f t="shared" si="1464"/>
        <v/>
      </c>
      <c r="L81208"/>
    </row>
    <row r="81209" spans="1:12" x14ac:dyDescent="0.25">
      <c r="A81209" s="3" t="str">
        <f t="shared" si="1464"/>
        <v/>
      </c>
      <c r="L81209"/>
    </row>
    <row r="81210" spans="1:12" x14ac:dyDescent="0.25">
      <c r="A81210" s="3" t="str">
        <f t="shared" si="1464"/>
        <v/>
      </c>
      <c r="L81210"/>
    </row>
    <row r="81211" spans="1:12" x14ac:dyDescent="0.25">
      <c r="A81211" s="3" t="str">
        <f t="shared" si="1464"/>
        <v/>
      </c>
      <c r="L81211"/>
    </row>
    <row r="81212" spans="1:12" x14ac:dyDescent="0.25">
      <c r="A81212" s="3" t="str">
        <f t="shared" si="1464"/>
        <v/>
      </c>
      <c r="L81212"/>
    </row>
    <row r="81213" spans="1:12" x14ac:dyDescent="0.25">
      <c r="A81213" s="3" t="str">
        <f t="shared" si="1464"/>
        <v/>
      </c>
      <c r="L81213"/>
    </row>
    <row r="81214" spans="1:12" x14ac:dyDescent="0.25">
      <c r="A81214" s="3" t="str">
        <f t="shared" si="1464"/>
        <v/>
      </c>
      <c r="L81214"/>
    </row>
    <row r="81215" spans="1:12" x14ac:dyDescent="0.25">
      <c r="A81215" s="3" t="str">
        <f t="shared" si="1464"/>
        <v/>
      </c>
      <c r="L81215"/>
    </row>
    <row r="81216" spans="1:12" x14ac:dyDescent="0.25">
      <c r="A81216" s="3" t="str">
        <f t="shared" si="1464"/>
        <v/>
      </c>
      <c r="L81216"/>
    </row>
    <row r="81217" spans="1:12" x14ac:dyDescent="0.25">
      <c r="A81217" s="3" t="str">
        <f t="shared" si="1464"/>
        <v/>
      </c>
      <c r="L81217"/>
    </row>
    <row r="81218" spans="1:12" x14ac:dyDescent="0.25">
      <c r="A81218" s="3" t="str">
        <f t="shared" si="1464"/>
        <v/>
      </c>
      <c r="L81218"/>
    </row>
    <row r="81219" spans="1:12" x14ac:dyDescent="0.25">
      <c r="A81219" s="3" t="str">
        <f t="shared" si="1464"/>
        <v/>
      </c>
      <c r="L81219"/>
    </row>
    <row r="81220" spans="1:12" x14ac:dyDescent="0.25">
      <c r="A81220" s="3" t="str">
        <f t="shared" si="1464"/>
        <v/>
      </c>
      <c r="L81220"/>
    </row>
    <row r="81221" spans="1:12" x14ac:dyDescent="0.25">
      <c r="A81221" s="3" t="str">
        <f t="shared" si="1464"/>
        <v/>
      </c>
      <c r="L81221"/>
    </row>
    <row r="81222" spans="1:12" x14ac:dyDescent="0.25">
      <c r="A81222" s="3" t="str">
        <f t="shared" si="1464"/>
        <v/>
      </c>
      <c r="L81222"/>
    </row>
    <row r="81223" spans="1:12" x14ac:dyDescent="0.25">
      <c r="A81223" s="3" t="str">
        <f t="shared" si="1464"/>
        <v/>
      </c>
      <c r="L81223"/>
    </row>
    <row r="81224" spans="1:12" x14ac:dyDescent="0.25">
      <c r="A81224" s="3" t="str">
        <f t="shared" si="1464"/>
        <v/>
      </c>
      <c r="L81224"/>
    </row>
    <row r="81225" spans="1:12" x14ac:dyDescent="0.25">
      <c r="A81225" s="3" t="str">
        <f t="shared" si="1464"/>
        <v/>
      </c>
      <c r="L81225"/>
    </row>
    <row r="81226" spans="1:12" x14ac:dyDescent="0.25">
      <c r="A81226" s="3" t="str">
        <f t="shared" si="1464"/>
        <v/>
      </c>
      <c r="L81226"/>
    </row>
    <row r="81227" spans="1:12" x14ac:dyDescent="0.25">
      <c r="A81227" s="3" t="str">
        <f t="shared" si="1464"/>
        <v/>
      </c>
      <c r="L81227"/>
    </row>
    <row r="81228" spans="1:12" x14ac:dyDescent="0.25">
      <c r="A81228" s="3" t="str">
        <f t="shared" si="1464"/>
        <v/>
      </c>
      <c r="L81228"/>
    </row>
    <row r="81229" spans="1:12" x14ac:dyDescent="0.25">
      <c r="A81229" s="3" t="str">
        <f t="shared" si="1464"/>
        <v/>
      </c>
      <c r="L81229"/>
    </row>
    <row r="81230" spans="1:12" x14ac:dyDescent="0.25">
      <c r="A81230" s="3" t="str">
        <f t="shared" si="1464"/>
        <v/>
      </c>
      <c r="L81230"/>
    </row>
    <row r="81231" spans="1:12" x14ac:dyDescent="0.25">
      <c r="A81231" s="3" t="str">
        <f t="shared" si="1464"/>
        <v/>
      </c>
      <c r="L81231"/>
    </row>
    <row r="81232" spans="1:12" x14ac:dyDescent="0.25">
      <c r="A81232" s="3" t="str">
        <f t="shared" si="1464"/>
        <v/>
      </c>
      <c r="L81232"/>
    </row>
    <row r="81233" spans="1:12" x14ac:dyDescent="0.25">
      <c r="A81233" s="3" t="str">
        <f t="shared" ref="A81233:A81296" si="1465">IF(B81219="","",CONCATENATE(MONTH(B81219),YEAR(B81219)))</f>
        <v/>
      </c>
      <c r="L81233"/>
    </row>
    <row r="81234" spans="1:12" x14ac:dyDescent="0.25">
      <c r="A81234" s="3" t="str">
        <f t="shared" si="1465"/>
        <v/>
      </c>
      <c r="L81234"/>
    </row>
    <row r="81235" spans="1:12" x14ac:dyDescent="0.25">
      <c r="A81235" s="3" t="str">
        <f t="shared" si="1465"/>
        <v/>
      </c>
      <c r="L81235"/>
    </row>
    <row r="81236" spans="1:12" x14ac:dyDescent="0.25">
      <c r="A81236" s="3" t="str">
        <f t="shared" si="1465"/>
        <v/>
      </c>
      <c r="L81236"/>
    </row>
    <row r="81237" spans="1:12" x14ac:dyDescent="0.25">
      <c r="A81237" s="3" t="str">
        <f t="shared" si="1465"/>
        <v/>
      </c>
      <c r="L81237"/>
    </row>
    <row r="81238" spans="1:12" x14ac:dyDescent="0.25">
      <c r="A81238" s="3" t="str">
        <f t="shared" si="1465"/>
        <v/>
      </c>
      <c r="L81238"/>
    </row>
    <row r="81239" spans="1:12" x14ac:dyDescent="0.25">
      <c r="A81239" s="3" t="str">
        <f t="shared" si="1465"/>
        <v/>
      </c>
      <c r="L81239"/>
    </row>
    <row r="81240" spans="1:12" x14ac:dyDescent="0.25">
      <c r="A81240" s="3" t="str">
        <f t="shared" si="1465"/>
        <v/>
      </c>
      <c r="L81240"/>
    </row>
    <row r="81241" spans="1:12" x14ac:dyDescent="0.25">
      <c r="A81241" s="3" t="str">
        <f t="shared" si="1465"/>
        <v/>
      </c>
      <c r="L81241"/>
    </row>
    <row r="81242" spans="1:12" x14ac:dyDescent="0.25">
      <c r="A81242" s="3" t="str">
        <f t="shared" si="1465"/>
        <v/>
      </c>
      <c r="L81242"/>
    </row>
    <row r="81243" spans="1:12" x14ac:dyDescent="0.25">
      <c r="A81243" s="3" t="str">
        <f t="shared" si="1465"/>
        <v/>
      </c>
      <c r="L81243"/>
    </row>
    <row r="81244" spans="1:12" x14ac:dyDescent="0.25">
      <c r="A81244" s="3" t="str">
        <f t="shared" si="1465"/>
        <v/>
      </c>
      <c r="L81244"/>
    </row>
    <row r="81245" spans="1:12" x14ac:dyDescent="0.25">
      <c r="A81245" s="3" t="str">
        <f t="shared" si="1465"/>
        <v/>
      </c>
      <c r="L81245"/>
    </row>
    <row r="81246" spans="1:12" x14ac:dyDescent="0.25">
      <c r="A81246" s="3" t="str">
        <f t="shared" si="1465"/>
        <v/>
      </c>
      <c r="L81246"/>
    </row>
    <row r="81247" spans="1:12" x14ac:dyDescent="0.25">
      <c r="A81247" s="3" t="str">
        <f t="shared" si="1465"/>
        <v/>
      </c>
      <c r="L81247"/>
    </row>
    <row r="81248" spans="1:12" x14ac:dyDescent="0.25">
      <c r="A81248" s="3" t="str">
        <f t="shared" si="1465"/>
        <v/>
      </c>
      <c r="L81248"/>
    </row>
    <row r="81249" spans="1:12" x14ac:dyDescent="0.25">
      <c r="A81249" s="3" t="str">
        <f t="shared" si="1465"/>
        <v/>
      </c>
      <c r="L81249"/>
    </row>
    <row r="81250" spans="1:12" x14ac:dyDescent="0.25">
      <c r="A81250" s="3" t="str">
        <f t="shared" si="1465"/>
        <v/>
      </c>
      <c r="L81250"/>
    </row>
    <row r="81251" spans="1:12" x14ac:dyDescent="0.25">
      <c r="A81251" s="3" t="str">
        <f t="shared" si="1465"/>
        <v/>
      </c>
      <c r="L81251"/>
    </row>
    <row r="81252" spans="1:12" x14ac:dyDescent="0.25">
      <c r="A81252" s="3" t="str">
        <f t="shared" si="1465"/>
        <v/>
      </c>
      <c r="L81252"/>
    </row>
    <row r="81253" spans="1:12" x14ac:dyDescent="0.25">
      <c r="A81253" s="3" t="str">
        <f t="shared" si="1465"/>
        <v/>
      </c>
      <c r="L81253"/>
    </row>
    <row r="81254" spans="1:12" x14ac:dyDescent="0.25">
      <c r="A81254" s="3" t="str">
        <f t="shared" si="1465"/>
        <v/>
      </c>
      <c r="L81254"/>
    </row>
    <row r="81255" spans="1:12" x14ac:dyDescent="0.25">
      <c r="A81255" s="3" t="str">
        <f t="shared" si="1465"/>
        <v/>
      </c>
      <c r="L81255"/>
    </row>
    <row r="81256" spans="1:12" x14ac:dyDescent="0.25">
      <c r="A81256" s="3" t="str">
        <f t="shared" si="1465"/>
        <v/>
      </c>
      <c r="L81256"/>
    </row>
    <row r="81257" spans="1:12" x14ac:dyDescent="0.25">
      <c r="A81257" s="3" t="str">
        <f t="shared" si="1465"/>
        <v/>
      </c>
      <c r="L81257"/>
    </row>
    <row r="81258" spans="1:12" x14ac:dyDescent="0.25">
      <c r="A81258" s="3" t="str">
        <f t="shared" si="1465"/>
        <v/>
      </c>
      <c r="L81258"/>
    </row>
    <row r="81259" spans="1:12" x14ac:dyDescent="0.25">
      <c r="A81259" s="3" t="str">
        <f t="shared" si="1465"/>
        <v/>
      </c>
      <c r="L81259"/>
    </row>
    <row r="81260" spans="1:12" x14ac:dyDescent="0.25">
      <c r="A81260" s="3" t="str">
        <f t="shared" si="1465"/>
        <v/>
      </c>
      <c r="L81260"/>
    </row>
    <row r="81261" spans="1:12" x14ac:dyDescent="0.25">
      <c r="A81261" s="3" t="str">
        <f t="shared" si="1465"/>
        <v/>
      </c>
      <c r="L81261"/>
    </row>
    <row r="81262" spans="1:12" x14ac:dyDescent="0.25">
      <c r="A81262" s="3" t="str">
        <f t="shared" si="1465"/>
        <v/>
      </c>
      <c r="L81262"/>
    </row>
    <row r="81263" spans="1:12" x14ac:dyDescent="0.25">
      <c r="A81263" s="3" t="str">
        <f t="shared" si="1465"/>
        <v/>
      </c>
      <c r="L81263"/>
    </row>
    <row r="81264" spans="1:12" x14ac:dyDescent="0.25">
      <c r="A81264" s="3" t="str">
        <f t="shared" si="1465"/>
        <v/>
      </c>
      <c r="L81264"/>
    </row>
    <row r="81265" spans="1:12" x14ac:dyDescent="0.25">
      <c r="A81265" s="3" t="str">
        <f t="shared" si="1465"/>
        <v/>
      </c>
      <c r="L81265"/>
    </row>
    <row r="81266" spans="1:12" x14ac:dyDescent="0.25">
      <c r="A81266" s="3" t="str">
        <f t="shared" si="1465"/>
        <v/>
      </c>
      <c r="L81266"/>
    </row>
    <row r="81267" spans="1:12" x14ac:dyDescent="0.25">
      <c r="A81267" s="3" t="str">
        <f t="shared" si="1465"/>
        <v/>
      </c>
      <c r="L81267"/>
    </row>
    <row r="81268" spans="1:12" x14ac:dyDescent="0.25">
      <c r="A81268" s="3" t="str">
        <f t="shared" si="1465"/>
        <v/>
      </c>
      <c r="L81268"/>
    </row>
    <row r="81269" spans="1:12" x14ac:dyDescent="0.25">
      <c r="A81269" s="3" t="str">
        <f t="shared" si="1465"/>
        <v/>
      </c>
      <c r="L81269"/>
    </row>
    <row r="81270" spans="1:12" x14ac:dyDescent="0.25">
      <c r="A81270" s="3" t="str">
        <f t="shared" si="1465"/>
        <v/>
      </c>
      <c r="L81270"/>
    </row>
    <row r="81271" spans="1:12" x14ac:dyDescent="0.25">
      <c r="A81271" s="3" t="str">
        <f t="shared" si="1465"/>
        <v/>
      </c>
      <c r="L81271"/>
    </row>
    <row r="81272" spans="1:12" x14ac:dyDescent="0.25">
      <c r="A81272" s="3" t="str">
        <f t="shared" si="1465"/>
        <v/>
      </c>
      <c r="L81272"/>
    </row>
    <row r="81273" spans="1:12" x14ac:dyDescent="0.25">
      <c r="A81273" s="3" t="str">
        <f t="shared" si="1465"/>
        <v/>
      </c>
      <c r="L81273"/>
    </row>
    <row r="81274" spans="1:12" x14ac:dyDescent="0.25">
      <c r="A81274" s="3" t="str">
        <f t="shared" si="1465"/>
        <v/>
      </c>
      <c r="L81274"/>
    </row>
    <row r="81275" spans="1:12" x14ac:dyDescent="0.25">
      <c r="A81275" s="3" t="str">
        <f t="shared" si="1465"/>
        <v/>
      </c>
      <c r="L81275"/>
    </row>
    <row r="81276" spans="1:12" x14ac:dyDescent="0.25">
      <c r="A81276" s="3" t="str">
        <f t="shared" si="1465"/>
        <v/>
      </c>
      <c r="L81276"/>
    </row>
    <row r="81277" spans="1:12" x14ac:dyDescent="0.25">
      <c r="A81277" s="3" t="str">
        <f t="shared" si="1465"/>
        <v/>
      </c>
      <c r="L81277"/>
    </row>
    <row r="81278" spans="1:12" x14ac:dyDescent="0.25">
      <c r="A81278" s="3" t="str">
        <f t="shared" si="1465"/>
        <v/>
      </c>
      <c r="L81278"/>
    </row>
    <row r="81279" spans="1:12" x14ac:dyDescent="0.25">
      <c r="A81279" s="3" t="str">
        <f t="shared" si="1465"/>
        <v/>
      </c>
      <c r="L81279"/>
    </row>
    <row r="81280" spans="1:12" x14ac:dyDescent="0.25">
      <c r="A81280" s="3" t="str">
        <f t="shared" si="1465"/>
        <v/>
      </c>
      <c r="L81280"/>
    </row>
    <row r="81281" spans="1:12" x14ac:dyDescent="0.25">
      <c r="A81281" s="3" t="str">
        <f t="shared" si="1465"/>
        <v/>
      </c>
      <c r="L81281"/>
    </row>
    <row r="81282" spans="1:12" x14ac:dyDescent="0.25">
      <c r="A81282" s="3" t="str">
        <f t="shared" si="1465"/>
        <v/>
      </c>
      <c r="L81282"/>
    </row>
    <row r="81283" spans="1:12" x14ac:dyDescent="0.25">
      <c r="A81283" s="3" t="str">
        <f t="shared" si="1465"/>
        <v/>
      </c>
      <c r="L81283"/>
    </row>
    <row r="81284" spans="1:12" x14ac:dyDescent="0.25">
      <c r="A81284" s="3" t="str">
        <f t="shared" si="1465"/>
        <v/>
      </c>
      <c r="L81284"/>
    </row>
    <row r="81285" spans="1:12" x14ac:dyDescent="0.25">
      <c r="A81285" s="3" t="str">
        <f t="shared" si="1465"/>
        <v/>
      </c>
      <c r="L81285"/>
    </row>
    <row r="81286" spans="1:12" x14ac:dyDescent="0.25">
      <c r="A81286" s="3" t="str">
        <f t="shared" si="1465"/>
        <v/>
      </c>
      <c r="L81286"/>
    </row>
    <row r="81287" spans="1:12" x14ac:dyDescent="0.25">
      <c r="A81287" s="3" t="str">
        <f t="shared" si="1465"/>
        <v/>
      </c>
      <c r="L81287"/>
    </row>
    <row r="81288" spans="1:12" x14ac:dyDescent="0.25">
      <c r="A81288" s="3" t="str">
        <f t="shared" si="1465"/>
        <v/>
      </c>
      <c r="L81288"/>
    </row>
    <row r="81289" spans="1:12" x14ac:dyDescent="0.25">
      <c r="A81289" s="3" t="str">
        <f t="shared" si="1465"/>
        <v/>
      </c>
      <c r="L81289"/>
    </row>
    <row r="81290" spans="1:12" x14ac:dyDescent="0.25">
      <c r="A81290" s="3" t="str">
        <f t="shared" si="1465"/>
        <v/>
      </c>
      <c r="L81290"/>
    </row>
    <row r="81291" spans="1:12" x14ac:dyDescent="0.25">
      <c r="A81291" s="3" t="str">
        <f t="shared" si="1465"/>
        <v/>
      </c>
      <c r="L81291"/>
    </row>
    <row r="81292" spans="1:12" x14ac:dyDescent="0.25">
      <c r="A81292" s="3" t="str">
        <f t="shared" si="1465"/>
        <v/>
      </c>
      <c r="L81292"/>
    </row>
    <row r="81293" spans="1:12" x14ac:dyDescent="0.25">
      <c r="A81293" s="3" t="str">
        <f t="shared" si="1465"/>
        <v/>
      </c>
      <c r="L81293"/>
    </row>
    <row r="81294" spans="1:12" x14ac:dyDescent="0.25">
      <c r="A81294" s="3" t="str">
        <f t="shared" si="1465"/>
        <v/>
      </c>
      <c r="L81294"/>
    </row>
    <row r="81295" spans="1:12" x14ac:dyDescent="0.25">
      <c r="A81295" s="3" t="str">
        <f t="shared" si="1465"/>
        <v/>
      </c>
      <c r="L81295"/>
    </row>
    <row r="81296" spans="1:12" x14ac:dyDescent="0.25">
      <c r="A81296" s="3" t="str">
        <f t="shared" si="1465"/>
        <v/>
      </c>
      <c r="L81296"/>
    </row>
    <row r="81297" spans="1:12" x14ac:dyDescent="0.25">
      <c r="A81297" s="3" t="str">
        <f t="shared" ref="A81297:A81360" si="1466">IF(B81283="","",CONCATENATE(MONTH(B81283),YEAR(B81283)))</f>
        <v/>
      </c>
      <c r="L81297"/>
    </row>
    <row r="81298" spans="1:12" x14ac:dyDescent="0.25">
      <c r="A81298" s="3" t="str">
        <f t="shared" si="1466"/>
        <v/>
      </c>
      <c r="L81298"/>
    </row>
    <row r="81299" spans="1:12" x14ac:dyDescent="0.25">
      <c r="A81299" s="3" t="str">
        <f t="shared" si="1466"/>
        <v/>
      </c>
      <c r="L81299"/>
    </row>
    <row r="81300" spans="1:12" x14ac:dyDescent="0.25">
      <c r="A81300" s="3" t="str">
        <f t="shared" si="1466"/>
        <v/>
      </c>
      <c r="L81300"/>
    </row>
    <row r="81301" spans="1:12" x14ac:dyDescent="0.25">
      <c r="A81301" s="3" t="str">
        <f t="shared" si="1466"/>
        <v/>
      </c>
      <c r="L81301"/>
    </row>
    <row r="81302" spans="1:12" x14ac:dyDescent="0.25">
      <c r="A81302" s="3" t="str">
        <f t="shared" si="1466"/>
        <v/>
      </c>
      <c r="L81302"/>
    </row>
    <row r="81303" spans="1:12" x14ac:dyDescent="0.25">
      <c r="A81303" s="3" t="str">
        <f t="shared" si="1466"/>
        <v/>
      </c>
      <c r="L81303"/>
    </row>
    <row r="81304" spans="1:12" x14ac:dyDescent="0.25">
      <c r="A81304" s="3" t="str">
        <f t="shared" si="1466"/>
        <v/>
      </c>
      <c r="L81304"/>
    </row>
    <row r="81305" spans="1:12" x14ac:dyDescent="0.25">
      <c r="A81305" s="3" t="str">
        <f t="shared" si="1466"/>
        <v/>
      </c>
      <c r="L81305"/>
    </row>
    <row r="81306" spans="1:12" x14ac:dyDescent="0.25">
      <c r="A81306" s="3" t="str">
        <f t="shared" si="1466"/>
        <v/>
      </c>
      <c r="L81306"/>
    </row>
    <row r="81307" spans="1:12" x14ac:dyDescent="0.25">
      <c r="A81307" s="3" t="str">
        <f t="shared" si="1466"/>
        <v/>
      </c>
      <c r="L81307"/>
    </row>
    <row r="81308" spans="1:12" x14ac:dyDescent="0.25">
      <c r="A81308" s="3" t="str">
        <f t="shared" si="1466"/>
        <v/>
      </c>
      <c r="L81308"/>
    </row>
    <row r="81309" spans="1:12" x14ac:dyDescent="0.25">
      <c r="A81309" s="3" t="str">
        <f t="shared" si="1466"/>
        <v/>
      </c>
      <c r="L81309"/>
    </row>
    <row r="81310" spans="1:12" x14ac:dyDescent="0.25">
      <c r="A81310" s="3" t="str">
        <f t="shared" si="1466"/>
        <v/>
      </c>
      <c r="L81310"/>
    </row>
    <row r="81311" spans="1:12" x14ac:dyDescent="0.25">
      <c r="A81311" s="3" t="str">
        <f t="shared" si="1466"/>
        <v/>
      </c>
      <c r="L81311"/>
    </row>
    <row r="81312" spans="1:12" x14ac:dyDescent="0.25">
      <c r="A81312" s="3" t="str">
        <f t="shared" si="1466"/>
        <v/>
      </c>
      <c r="L81312"/>
    </row>
    <row r="81313" spans="1:12" x14ac:dyDescent="0.25">
      <c r="A81313" s="3" t="str">
        <f t="shared" si="1466"/>
        <v/>
      </c>
      <c r="L81313"/>
    </row>
    <row r="81314" spans="1:12" x14ac:dyDescent="0.25">
      <c r="A81314" s="3" t="str">
        <f t="shared" si="1466"/>
        <v/>
      </c>
      <c r="L81314"/>
    </row>
    <row r="81315" spans="1:12" x14ac:dyDescent="0.25">
      <c r="A81315" s="3" t="str">
        <f t="shared" si="1466"/>
        <v/>
      </c>
      <c r="L81315"/>
    </row>
    <row r="81316" spans="1:12" x14ac:dyDescent="0.25">
      <c r="A81316" s="3" t="str">
        <f t="shared" si="1466"/>
        <v/>
      </c>
      <c r="L81316"/>
    </row>
    <row r="81317" spans="1:12" x14ac:dyDescent="0.25">
      <c r="A81317" s="3" t="str">
        <f t="shared" si="1466"/>
        <v/>
      </c>
      <c r="L81317"/>
    </row>
    <row r="81318" spans="1:12" x14ac:dyDescent="0.25">
      <c r="A81318" s="3" t="str">
        <f t="shared" si="1466"/>
        <v/>
      </c>
      <c r="L81318"/>
    </row>
    <row r="81319" spans="1:12" x14ac:dyDescent="0.25">
      <c r="A81319" s="3" t="str">
        <f t="shared" si="1466"/>
        <v/>
      </c>
      <c r="L81319"/>
    </row>
    <row r="81320" spans="1:12" x14ac:dyDescent="0.25">
      <c r="A81320" s="3" t="str">
        <f t="shared" si="1466"/>
        <v/>
      </c>
      <c r="L81320"/>
    </row>
    <row r="81321" spans="1:12" x14ac:dyDescent="0.25">
      <c r="A81321" s="3" t="str">
        <f t="shared" si="1466"/>
        <v/>
      </c>
      <c r="L81321"/>
    </row>
    <row r="81322" spans="1:12" x14ac:dyDescent="0.25">
      <c r="A81322" s="3" t="str">
        <f t="shared" si="1466"/>
        <v/>
      </c>
      <c r="L81322"/>
    </row>
    <row r="81323" spans="1:12" x14ac:dyDescent="0.25">
      <c r="A81323" s="3" t="str">
        <f t="shared" si="1466"/>
        <v/>
      </c>
      <c r="L81323"/>
    </row>
    <row r="81324" spans="1:12" x14ac:dyDescent="0.25">
      <c r="A81324" s="3" t="str">
        <f t="shared" si="1466"/>
        <v/>
      </c>
      <c r="L81324"/>
    </row>
    <row r="81325" spans="1:12" x14ac:dyDescent="0.25">
      <c r="A81325" s="3" t="str">
        <f t="shared" si="1466"/>
        <v/>
      </c>
      <c r="L81325"/>
    </row>
    <row r="81326" spans="1:12" x14ac:dyDescent="0.25">
      <c r="A81326" s="3" t="str">
        <f t="shared" si="1466"/>
        <v/>
      </c>
      <c r="L81326"/>
    </row>
    <row r="81327" spans="1:12" x14ac:dyDescent="0.25">
      <c r="A81327" s="3" t="str">
        <f t="shared" si="1466"/>
        <v/>
      </c>
      <c r="L81327"/>
    </row>
    <row r="81328" spans="1:12" x14ac:dyDescent="0.25">
      <c r="A81328" s="3" t="str">
        <f t="shared" si="1466"/>
        <v/>
      </c>
      <c r="L81328"/>
    </row>
    <row r="81329" spans="1:12" x14ac:dyDescent="0.25">
      <c r="A81329" s="3" t="str">
        <f t="shared" si="1466"/>
        <v/>
      </c>
      <c r="L81329"/>
    </row>
    <row r="81330" spans="1:12" x14ac:dyDescent="0.25">
      <c r="A81330" s="3" t="str">
        <f t="shared" si="1466"/>
        <v/>
      </c>
      <c r="L81330"/>
    </row>
    <row r="81331" spans="1:12" x14ac:dyDescent="0.25">
      <c r="A81331" s="3" t="str">
        <f t="shared" si="1466"/>
        <v/>
      </c>
      <c r="L81331"/>
    </row>
    <row r="81332" spans="1:12" x14ac:dyDescent="0.25">
      <c r="A81332" s="3" t="str">
        <f t="shared" si="1466"/>
        <v/>
      </c>
      <c r="L81332"/>
    </row>
    <row r="81333" spans="1:12" x14ac:dyDescent="0.25">
      <c r="A81333" s="3" t="str">
        <f t="shared" si="1466"/>
        <v/>
      </c>
      <c r="L81333"/>
    </row>
    <row r="81334" spans="1:12" x14ac:dyDescent="0.25">
      <c r="A81334" s="3" t="str">
        <f t="shared" si="1466"/>
        <v/>
      </c>
      <c r="L81334"/>
    </row>
    <row r="81335" spans="1:12" x14ac:dyDescent="0.25">
      <c r="A81335" s="3" t="str">
        <f t="shared" si="1466"/>
        <v/>
      </c>
      <c r="L81335"/>
    </row>
    <row r="81336" spans="1:12" x14ac:dyDescent="0.25">
      <c r="A81336" s="3" t="str">
        <f t="shared" si="1466"/>
        <v/>
      </c>
      <c r="L81336"/>
    </row>
    <row r="81337" spans="1:12" x14ac:dyDescent="0.25">
      <c r="A81337" s="3" t="str">
        <f t="shared" si="1466"/>
        <v/>
      </c>
      <c r="L81337"/>
    </row>
    <row r="81338" spans="1:12" x14ac:dyDescent="0.25">
      <c r="A81338" s="3" t="str">
        <f t="shared" si="1466"/>
        <v/>
      </c>
      <c r="L81338"/>
    </row>
    <row r="81339" spans="1:12" x14ac:dyDescent="0.25">
      <c r="A81339" s="3" t="str">
        <f t="shared" si="1466"/>
        <v/>
      </c>
      <c r="L81339"/>
    </row>
    <row r="81340" spans="1:12" x14ac:dyDescent="0.25">
      <c r="A81340" s="3" t="str">
        <f t="shared" si="1466"/>
        <v/>
      </c>
      <c r="L81340"/>
    </row>
    <row r="81341" spans="1:12" x14ac:dyDescent="0.25">
      <c r="A81341" s="3" t="str">
        <f t="shared" si="1466"/>
        <v/>
      </c>
      <c r="L81341"/>
    </row>
    <row r="81342" spans="1:12" x14ac:dyDescent="0.25">
      <c r="A81342" s="3" t="str">
        <f t="shared" si="1466"/>
        <v/>
      </c>
      <c r="L81342"/>
    </row>
    <row r="81343" spans="1:12" x14ac:dyDescent="0.25">
      <c r="A81343" s="3" t="str">
        <f t="shared" si="1466"/>
        <v/>
      </c>
      <c r="L81343"/>
    </row>
    <row r="81344" spans="1:12" x14ac:dyDescent="0.25">
      <c r="A81344" s="3" t="str">
        <f t="shared" si="1466"/>
        <v/>
      </c>
      <c r="L81344"/>
    </row>
    <row r="81345" spans="1:12" x14ac:dyDescent="0.25">
      <c r="A81345" s="3" t="str">
        <f t="shared" si="1466"/>
        <v/>
      </c>
      <c r="L81345"/>
    </row>
    <row r="81346" spans="1:12" x14ac:dyDescent="0.25">
      <c r="A81346" s="3" t="str">
        <f t="shared" si="1466"/>
        <v/>
      </c>
      <c r="L81346"/>
    </row>
    <row r="81347" spans="1:12" x14ac:dyDescent="0.25">
      <c r="A81347" s="3" t="str">
        <f t="shared" si="1466"/>
        <v/>
      </c>
      <c r="L81347"/>
    </row>
    <row r="81348" spans="1:12" x14ac:dyDescent="0.25">
      <c r="A81348" s="3" t="str">
        <f t="shared" si="1466"/>
        <v/>
      </c>
      <c r="L81348"/>
    </row>
    <row r="81349" spans="1:12" x14ac:dyDescent="0.25">
      <c r="A81349" s="3" t="str">
        <f t="shared" si="1466"/>
        <v/>
      </c>
      <c r="L81349"/>
    </row>
    <row r="81350" spans="1:12" x14ac:dyDescent="0.25">
      <c r="A81350" s="3" t="str">
        <f t="shared" si="1466"/>
        <v/>
      </c>
      <c r="L81350"/>
    </row>
    <row r="81351" spans="1:12" x14ac:dyDescent="0.25">
      <c r="A81351" s="3" t="str">
        <f t="shared" si="1466"/>
        <v/>
      </c>
      <c r="L81351"/>
    </row>
    <row r="81352" spans="1:12" x14ac:dyDescent="0.25">
      <c r="A81352" s="3" t="str">
        <f t="shared" si="1466"/>
        <v/>
      </c>
      <c r="L81352"/>
    </row>
    <row r="81353" spans="1:12" x14ac:dyDescent="0.25">
      <c r="A81353" s="3" t="str">
        <f t="shared" si="1466"/>
        <v/>
      </c>
      <c r="L81353"/>
    </row>
    <row r="81354" spans="1:12" x14ac:dyDescent="0.25">
      <c r="A81354" s="3" t="str">
        <f t="shared" si="1466"/>
        <v/>
      </c>
      <c r="L81354"/>
    </row>
    <row r="81355" spans="1:12" x14ac:dyDescent="0.25">
      <c r="A81355" s="3" t="str">
        <f t="shared" si="1466"/>
        <v/>
      </c>
      <c r="L81355"/>
    </row>
    <row r="81356" spans="1:12" x14ac:dyDescent="0.25">
      <c r="A81356" s="3" t="str">
        <f t="shared" si="1466"/>
        <v/>
      </c>
      <c r="L81356"/>
    </row>
    <row r="81357" spans="1:12" x14ac:dyDescent="0.25">
      <c r="A81357" s="3" t="str">
        <f t="shared" si="1466"/>
        <v/>
      </c>
      <c r="L81357"/>
    </row>
    <row r="81358" spans="1:12" x14ac:dyDescent="0.25">
      <c r="A81358" s="3" t="str">
        <f t="shared" si="1466"/>
        <v/>
      </c>
      <c r="L81358"/>
    </row>
    <row r="81359" spans="1:12" x14ac:dyDescent="0.25">
      <c r="A81359" s="3" t="str">
        <f t="shared" si="1466"/>
        <v/>
      </c>
      <c r="L81359"/>
    </row>
    <row r="81360" spans="1:12" x14ac:dyDescent="0.25">
      <c r="A81360" s="3" t="str">
        <f t="shared" si="1466"/>
        <v/>
      </c>
      <c r="L81360"/>
    </row>
    <row r="81361" spans="1:12" x14ac:dyDescent="0.25">
      <c r="A81361" s="3" t="str">
        <f t="shared" ref="A81361:A81424" si="1467">IF(B81347="","",CONCATENATE(MONTH(B81347),YEAR(B81347)))</f>
        <v/>
      </c>
      <c r="L81361"/>
    </row>
    <row r="81362" spans="1:12" x14ac:dyDescent="0.25">
      <c r="A81362" s="3" t="str">
        <f t="shared" si="1467"/>
        <v/>
      </c>
      <c r="L81362"/>
    </row>
    <row r="81363" spans="1:12" x14ac:dyDescent="0.25">
      <c r="A81363" s="3" t="str">
        <f t="shared" si="1467"/>
        <v/>
      </c>
      <c r="L81363"/>
    </row>
    <row r="81364" spans="1:12" x14ac:dyDescent="0.25">
      <c r="A81364" s="3" t="str">
        <f t="shared" si="1467"/>
        <v/>
      </c>
      <c r="L81364"/>
    </row>
    <row r="81365" spans="1:12" x14ac:dyDescent="0.25">
      <c r="A81365" s="3" t="str">
        <f t="shared" si="1467"/>
        <v/>
      </c>
      <c r="L81365"/>
    </row>
    <row r="81366" spans="1:12" x14ac:dyDescent="0.25">
      <c r="A81366" s="3" t="str">
        <f t="shared" si="1467"/>
        <v/>
      </c>
      <c r="L81366"/>
    </row>
    <row r="81367" spans="1:12" x14ac:dyDescent="0.25">
      <c r="A81367" s="3" t="str">
        <f t="shared" si="1467"/>
        <v/>
      </c>
      <c r="L81367"/>
    </row>
    <row r="81368" spans="1:12" x14ac:dyDescent="0.25">
      <c r="A81368" s="3" t="str">
        <f t="shared" si="1467"/>
        <v/>
      </c>
      <c r="L81368"/>
    </row>
    <row r="81369" spans="1:12" x14ac:dyDescent="0.25">
      <c r="A81369" s="3" t="str">
        <f t="shared" si="1467"/>
        <v/>
      </c>
      <c r="L81369"/>
    </row>
    <row r="81370" spans="1:12" x14ac:dyDescent="0.25">
      <c r="A81370" s="3" t="str">
        <f t="shared" si="1467"/>
        <v/>
      </c>
      <c r="L81370"/>
    </row>
    <row r="81371" spans="1:12" x14ac:dyDescent="0.25">
      <c r="A81371" s="3" t="str">
        <f t="shared" si="1467"/>
        <v/>
      </c>
      <c r="L81371"/>
    </row>
    <row r="81372" spans="1:12" x14ac:dyDescent="0.25">
      <c r="A81372" s="3" t="str">
        <f t="shared" si="1467"/>
        <v/>
      </c>
      <c r="L81372"/>
    </row>
    <row r="81373" spans="1:12" x14ac:dyDescent="0.25">
      <c r="A81373" s="3" t="str">
        <f t="shared" si="1467"/>
        <v/>
      </c>
      <c r="L81373"/>
    </row>
    <row r="81374" spans="1:12" x14ac:dyDescent="0.25">
      <c r="A81374" s="3" t="str">
        <f t="shared" si="1467"/>
        <v/>
      </c>
      <c r="L81374"/>
    </row>
    <row r="81375" spans="1:12" x14ac:dyDescent="0.25">
      <c r="A81375" s="3" t="str">
        <f t="shared" si="1467"/>
        <v/>
      </c>
      <c r="L81375"/>
    </row>
    <row r="81376" spans="1:12" x14ac:dyDescent="0.25">
      <c r="A81376" s="3" t="str">
        <f t="shared" si="1467"/>
        <v/>
      </c>
      <c r="L81376"/>
    </row>
    <row r="81377" spans="1:12" x14ac:dyDescent="0.25">
      <c r="A81377" s="3" t="str">
        <f t="shared" si="1467"/>
        <v/>
      </c>
      <c r="L81377"/>
    </row>
    <row r="81378" spans="1:12" x14ac:dyDescent="0.25">
      <c r="A81378" s="3" t="str">
        <f t="shared" si="1467"/>
        <v/>
      </c>
      <c r="L81378"/>
    </row>
    <row r="81379" spans="1:12" x14ac:dyDescent="0.25">
      <c r="A81379" s="3" t="str">
        <f t="shared" si="1467"/>
        <v/>
      </c>
      <c r="L81379"/>
    </row>
    <row r="81380" spans="1:12" x14ac:dyDescent="0.25">
      <c r="A81380" s="3" t="str">
        <f t="shared" si="1467"/>
        <v/>
      </c>
      <c r="L81380"/>
    </row>
    <row r="81381" spans="1:12" x14ac:dyDescent="0.25">
      <c r="A81381" s="3" t="str">
        <f t="shared" si="1467"/>
        <v/>
      </c>
      <c r="L81381"/>
    </row>
    <row r="81382" spans="1:12" x14ac:dyDescent="0.25">
      <c r="A81382" s="3" t="str">
        <f t="shared" si="1467"/>
        <v/>
      </c>
      <c r="L81382"/>
    </row>
    <row r="81383" spans="1:12" x14ac:dyDescent="0.25">
      <c r="A81383" s="3" t="str">
        <f t="shared" si="1467"/>
        <v/>
      </c>
      <c r="L81383"/>
    </row>
    <row r="81384" spans="1:12" x14ac:dyDescent="0.25">
      <c r="A81384" s="3" t="str">
        <f t="shared" si="1467"/>
        <v/>
      </c>
      <c r="L81384"/>
    </row>
    <row r="81385" spans="1:12" x14ac:dyDescent="0.25">
      <c r="A81385" s="3" t="str">
        <f t="shared" si="1467"/>
        <v/>
      </c>
      <c r="L81385"/>
    </row>
    <row r="81386" spans="1:12" x14ac:dyDescent="0.25">
      <c r="A81386" s="3" t="str">
        <f t="shared" si="1467"/>
        <v/>
      </c>
      <c r="L81386"/>
    </row>
    <row r="81387" spans="1:12" x14ac:dyDescent="0.25">
      <c r="A81387" s="3" t="str">
        <f t="shared" si="1467"/>
        <v/>
      </c>
      <c r="L81387"/>
    </row>
    <row r="81388" spans="1:12" x14ac:dyDescent="0.25">
      <c r="A81388" s="3" t="str">
        <f t="shared" si="1467"/>
        <v/>
      </c>
      <c r="L81388"/>
    </row>
    <row r="81389" spans="1:12" x14ac:dyDescent="0.25">
      <c r="A81389" s="3" t="str">
        <f t="shared" si="1467"/>
        <v/>
      </c>
      <c r="L81389"/>
    </row>
    <row r="81390" spans="1:12" x14ac:dyDescent="0.25">
      <c r="A81390" s="3" t="str">
        <f t="shared" si="1467"/>
        <v/>
      </c>
      <c r="L81390"/>
    </row>
    <row r="81391" spans="1:12" x14ac:dyDescent="0.25">
      <c r="A81391" s="3" t="str">
        <f t="shared" si="1467"/>
        <v/>
      </c>
      <c r="L81391"/>
    </row>
    <row r="81392" spans="1:12" x14ac:dyDescent="0.25">
      <c r="A81392" s="3" t="str">
        <f t="shared" si="1467"/>
        <v/>
      </c>
      <c r="L81392"/>
    </row>
    <row r="81393" spans="1:12" x14ac:dyDescent="0.25">
      <c r="A81393" s="3" t="str">
        <f t="shared" si="1467"/>
        <v/>
      </c>
      <c r="L81393"/>
    </row>
    <row r="81394" spans="1:12" x14ac:dyDescent="0.25">
      <c r="A81394" s="3" t="str">
        <f t="shared" si="1467"/>
        <v/>
      </c>
      <c r="L81394"/>
    </row>
    <row r="81395" spans="1:12" x14ac:dyDescent="0.25">
      <c r="A81395" s="3" t="str">
        <f t="shared" si="1467"/>
        <v/>
      </c>
      <c r="L81395"/>
    </row>
    <row r="81396" spans="1:12" x14ac:dyDescent="0.25">
      <c r="A81396" s="3" t="str">
        <f t="shared" si="1467"/>
        <v/>
      </c>
      <c r="L81396"/>
    </row>
    <row r="81397" spans="1:12" x14ac:dyDescent="0.25">
      <c r="A81397" s="3" t="str">
        <f t="shared" si="1467"/>
        <v/>
      </c>
      <c r="L81397"/>
    </row>
    <row r="81398" spans="1:12" x14ac:dyDescent="0.25">
      <c r="A81398" s="3" t="str">
        <f t="shared" si="1467"/>
        <v/>
      </c>
      <c r="L81398"/>
    </row>
    <row r="81399" spans="1:12" x14ac:dyDescent="0.25">
      <c r="A81399" s="3" t="str">
        <f t="shared" si="1467"/>
        <v/>
      </c>
      <c r="L81399"/>
    </row>
    <row r="81400" spans="1:12" x14ac:dyDescent="0.25">
      <c r="A81400" s="3" t="str">
        <f t="shared" si="1467"/>
        <v/>
      </c>
      <c r="L81400"/>
    </row>
    <row r="81401" spans="1:12" x14ac:dyDescent="0.25">
      <c r="A81401" s="3" t="str">
        <f t="shared" si="1467"/>
        <v/>
      </c>
      <c r="L81401"/>
    </row>
    <row r="81402" spans="1:12" x14ac:dyDescent="0.25">
      <c r="A81402" s="3" t="str">
        <f t="shared" si="1467"/>
        <v/>
      </c>
      <c r="L81402"/>
    </row>
    <row r="81403" spans="1:12" x14ac:dyDescent="0.25">
      <c r="A81403" s="3" t="str">
        <f t="shared" si="1467"/>
        <v/>
      </c>
      <c r="L81403"/>
    </row>
    <row r="81404" spans="1:12" x14ac:dyDescent="0.25">
      <c r="A81404" s="3" t="str">
        <f t="shared" si="1467"/>
        <v/>
      </c>
      <c r="L81404"/>
    </row>
    <row r="81405" spans="1:12" x14ac:dyDescent="0.25">
      <c r="A81405" s="3" t="str">
        <f t="shared" si="1467"/>
        <v/>
      </c>
      <c r="L81405"/>
    </row>
    <row r="81406" spans="1:12" x14ac:dyDescent="0.25">
      <c r="A81406" s="3" t="str">
        <f t="shared" si="1467"/>
        <v/>
      </c>
      <c r="L81406"/>
    </row>
    <row r="81407" spans="1:12" x14ac:dyDescent="0.25">
      <c r="A81407" s="3" t="str">
        <f t="shared" si="1467"/>
        <v/>
      </c>
      <c r="L81407"/>
    </row>
    <row r="81408" spans="1:12" x14ac:dyDescent="0.25">
      <c r="A81408" s="3" t="str">
        <f t="shared" si="1467"/>
        <v/>
      </c>
      <c r="L81408"/>
    </row>
    <row r="81409" spans="1:12" x14ac:dyDescent="0.25">
      <c r="A81409" s="3" t="str">
        <f t="shared" si="1467"/>
        <v/>
      </c>
      <c r="L81409"/>
    </row>
    <row r="81410" spans="1:12" x14ac:dyDescent="0.25">
      <c r="A81410" s="3" t="str">
        <f t="shared" si="1467"/>
        <v/>
      </c>
      <c r="L81410"/>
    </row>
    <row r="81411" spans="1:12" x14ac:dyDescent="0.25">
      <c r="A81411" s="3" t="str">
        <f t="shared" si="1467"/>
        <v/>
      </c>
      <c r="L81411"/>
    </row>
    <row r="81412" spans="1:12" x14ac:dyDescent="0.25">
      <c r="A81412" s="3" t="str">
        <f t="shared" si="1467"/>
        <v/>
      </c>
      <c r="L81412"/>
    </row>
    <row r="81413" spans="1:12" x14ac:dyDescent="0.25">
      <c r="A81413" s="3" t="str">
        <f t="shared" si="1467"/>
        <v/>
      </c>
      <c r="L81413"/>
    </row>
    <row r="81414" spans="1:12" x14ac:dyDescent="0.25">
      <c r="A81414" s="3" t="str">
        <f t="shared" si="1467"/>
        <v/>
      </c>
      <c r="L81414"/>
    </row>
    <row r="81415" spans="1:12" x14ac:dyDescent="0.25">
      <c r="A81415" s="3" t="str">
        <f t="shared" si="1467"/>
        <v/>
      </c>
      <c r="L81415"/>
    </row>
    <row r="81416" spans="1:12" x14ac:dyDescent="0.25">
      <c r="A81416" s="3" t="str">
        <f t="shared" si="1467"/>
        <v/>
      </c>
      <c r="L81416"/>
    </row>
    <row r="81417" spans="1:12" x14ac:dyDescent="0.25">
      <c r="A81417" s="3" t="str">
        <f t="shared" si="1467"/>
        <v/>
      </c>
      <c r="L81417"/>
    </row>
    <row r="81418" spans="1:12" x14ac:dyDescent="0.25">
      <c r="A81418" s="3" t="str">
        <f t="shared" si="1467"/>
        <v/>
      </c>
      <c r="L81418"/>
    </row>
    <row r="81419" spans="1:12" x14ac:dyDescent="0.25">
      <c r="A81419" s="3" t="str">
        <f t="shared" si="1467"/>
        <v/>
      </c>
      <c r="L81419"/>
    </row>
    <row r="81420" spans="1:12" x14ac:dyDescent="0.25">
      <c r="A81420" s="3" t="str">
        <f t="shared" si="1467"/>
        <v/>
      </c>
      <c r="L81420"/>
    </row>
    <row r="81421" spans="1:12" x14ac:dyDescent="0.25">
      <c r="A81421" s="3" t="str">
        <f t="shared" si="1467"/>
        <v/>
      </c>
      <c r="L81421"/>
    </row>
    <row r="81422" spans="1:12" x14ac:dyDescent="0.25">
      <c r="A81422" s="3" t="str">
        <f t="shared" si="1467"/>
        <v/>
      </c>
      <c r="L81422"/>
    </row>
    <row r="81423" spans="1:12" x14ac:dyDescent="0.25">
      <c r="A81423" s="3" t="str">
        <f t="shared" si="1467"/>
        <v/>
      </c>
      <c r="L81423"/>
    </row>
    <row r="81424" spans="1:12" x14ac:dyDescent="0.25">
      <c r="A81424" s="3" t="str">
        <f t="shared" si="1467"/>
        <v/>
      </c>
      <c r="L81424"/>
    </row>
    <row r="81425" spans="1:12" x14ac:dyDescent="0.25">
      <c r="A81425" s="3" t="str">
        <f t="shared" ref="A81425:A81488" si="1468">IF(B81411="","",CONCATENATE(MONTH(B81411),YEAR(B81411)))</f>
        <v/>
      </c>
      <c r="L81425"/>
    </row>
    <row r="81426" spans="1:12" x14ac:dyDescent="0.25">
      <c r="A81426" s="3" t="str">
        <f t="shared" si="1468"/>
        <v/>
      </c>
      <c r="L81426"/>
    </row>
    <row r="81427" spans="1:12" x14ac:dyDescent="0.25">
      <c r="A81427" s="3" t="str">
        <f t="shared" si="1468"/>
        <v/>
      </c>
      <c r="L81427"/>
    </row>
    <row r="81428" spans="1:12" x14ac:dyDescent="0.25">
      <c r="A81428" s="3" t="str">
        <f t="shared" si="1468"/>
        <v/>
      </c>
      <c r="L81428"/>
    </row>
    <row r="81429" spans="1:12" x14ac:dyDescent="0.25">
      <c r="A81429" s="3" t="str">
        <f t="shared" si="1468"/>
        <v/>
      </c>
      <c r="L81429"/>
    </row>
    <row r="81430" spans="1:12" x14ac:dyDescent="0.25">
      <c r="A81430" s="3" t="str">
        <f t="shared" si="1468"/>
        <v/>
      </c>
      <c r="L81430"/>
    </row>
    <row r="81431" spans="1:12" x14ac:dyDescent="0.25">
      <c r="A81431" s="3" t="str">
        <f t="shared" si="1468"/>
        <v/>
      </c>
      <c r="L81431"/>
    </row>
    <row r="81432" spans="1:12" x14ac:dyDescent="0.25">
      <c r="A81432" s="3" t="str">
        <f t="shared" si="1468"/>
        <v/>
      </c>
      <c r="L81432"/>
    </row>
    <row r="81433" spans="1:12" x14ac:dyDescent="0.25">
      <c r="A81433" s="3" t="str">
        <f t="shared" si="1468"/>
        <v/>
      </c>
      <c r="L81433"/>
    </row>
    <row r="81434" spans="1:12" x14ac:dyDescent="0.25">
      <c r="A81434" s="3" t="str">
        <f t="shared" si="1468"/>
        <v/>
      </c>
      <c r="L81434"/>
    </row>
    <row r="81435" spans="1:12" x14ac:dyDescent="0.25">
      <c r="A81435" s="3" t="str">
        <f t="shared" si="1468"/>
        <v/>
      </c>
      <c r="L81435"/>
    </row>
    <row r="81436" spans="1:12" x14ac:dyDescent="0.25">
      <c r="A81436" s="3" t="str">
        <f t="shared" si="1468"/>
        <v/>
      </c>
      <c r="L81436"/>
    </row>
    <row r="81437" spans="1:12" x14ac:dyDescent="0.25">
      <c r="A81437" s="3" t="str">
        <f t="shared" si="1468"/>
        <v/>
      </c>
      <c r="L81437"/>
    </row>
    <row r="81438" spans="1:12" x14ac:dyDescent="0.25">
      <c r="A81438" s="3" t="str">
        <f t="shared" si="1468"/>
        <v/>
      </c>
      <c r="L81438"/>
    </row>
    <row r="81439" spans="1:12" x14ac:dyDescent="0.25">
      <c r="A81439" s="3" t="str">
        <f t="shared" si="1468"/>
        <v/>
      </c>
      <c r="L81439"/>
    </row>
    <row r="81440" spans="1:12" x14ac:dyDescent="0.25">
      <c r="A81440" s="3" t="str">
        <f t="shared" si="1468"/>
        <v/>
      </c>
      <c r="L81440"/>
    </row>
    <row r="81441" spans="1:12" x14ac:dyDescent="0.25">
      <c r="A81441" s="3" t="str">
        <f t="shared" si="1468"/>
        <v/>
      </c>
      <c r="L81441"/>
    </row>
    <row r="81442" spans="1:12" x14ac:dyDescent="0.25">
      <c r="A81442" s="3" t="str">
        <f t="shared" si="1468"/>
        <v/>
      </c>
      <c r="L81442"/>
    </row>
    <row r="81443" spans="1:12" x14ac:dyDescent="0.25">
      <c r="A81443" s="3" t="str">
        <f t="shared" si="1468"/>
        <v/>
      </c>
      <c r="L81443"/>
    </row>
    <row r="81444" spans="1:12" x14ac:dyDescent="0.25">
      <c r="A81444" s="3" t="str">
        <f t="shared" si="1468"/>
        <v/>
      </c>
      <c r="L81444"/>
    </row>
    <row r="81445" spans="1:12" x14ac:dyDescent="0.25">
      <c r="A81445" s="3" t="str">
        <f t="shared" si="1468"/>
        <v/>
      </c>
      <c r="L81445"/>
    </row>
    <row r="81446" spans="1:12" x14ac:dyDescent="0.25">
      <c r="A81446" s="3" t="str">
        <f t="shared" si="1468"/>
        <v/>
      </c>
      <c r="L81446"/>
    </row>
    <row r="81447" spans="1:12" x14ac:dyDescent="0.25">
      <c r="A81447" s="3" t="str">
        <f t="shared" si="1468"/>
        <v/>
      </c>
      <c r="L81447"/>
    </row>
    <row r="81448" spans="1:12" x14ac:dyDescent="0.25">
      <c r="A81448" s="3" t="str">
        <f t="shared" si="1468"/>
        <v/>
      </c>
      <c r="L81448"/>
    </row>
    <row r="81449" spans="1:12" x14ac:dyDescent="0.25">
      <c r="A81449" s="3" t="str">
        <f t="shared" si="1468"/>
        <v/>
      </c>
      <c r="L81449"/>
    </row>
    <row r="81450" spans="1:12" x14ac:dyDescent="0.25">
      <c r="A81450" s="3" t="str">
        <f t="shared" si="1468"/>
        <v/>
      </c>
      <c r="L81450"/>
    </row>
    <row r="81451" spans="1:12" x14ac:dyDescent="0.25">
      <c r="A81451" s="3" t="str">
        <f t="shared" si="1468"/>
        <v/>
      </c>
      <c r="L81451"/>
    </row>
    <row r="81452" spans="1:12" x14ac:dyDescent="0.25">
      <c r="A81452" s="3" t="str">
        <f t="shared" si="1468"/>
        <v/>
      </c>
      <c r="L81452"/>
    </row>
    <row r="81453" spans="1:12" x14ac:dyDescent="0.25">
      <c r="A81453" s="3" t="str">
        <f t="shared" si="1468"/>
        <v/>
      </c>
      <c r="L81453"/>
    </row>
    <row r="81454" spans="1:12" x14ac:dyDescent="0.25">
      <c r="A81454" s="3" t="str">
        <f t="shared" si="1468"/>
        <v/>
      </c>
      <c r="L81454"/>
    </row>
    <row r="81455" spans="1:12" x14ac:dyDescent="0.25">
      <c r="A81455" s="3" t="str">
        <f t="shared" si="1468"/>
        <v/>
      </c>
      <c r="L81455"/>
    </row>
    <row r="81456" spans="1:12" x14ac:dyDescent="0.25">
      <c r="A81456" s="3" t="str">
        <f t="shared" si="1468"/>
        <v/>
      </c>
      <c r="L81456"/>
    </row>
    <row r="81457" spans="1:12" x14ac:dyDescent="0.25">
      <c r="A81457" s="3" t="str">
        <f t="shared" si="1468"/>
        <v/>
      </c>
      <c r="L81457"/>
    </row>
    <row r="81458" spans="1:12" x14ac:dyDescent="0.25">
      <c r="A81458" s="3" t="str">
        <f t="shared" si="1468"/>
        <v/>
      </c>
      <c r="L81458"/>
    </row>
    <row r="81459" spans="1:12" x14ac:dyDescent="0.25">
      <c r="A81459" s="3" t="str">
        <f t="shared" si="1468"/>
        <v/>
      </c>
      <c r="L81459"/>
    </row>
    <row r="81460" spans="1:12" x14ac:dyDescent="0.25">
      <c r="A81460" s="3" t="str">
        <f t="shared" si="1468"/>
        <v/>
      </c>
      <c r="L81460"/>
    </row>
    <row r="81461" spans="1:12" x14ac:dyDescent="0.25">
      <c r="A81461" s="3" t="str">
        <f t="shared" si="1468"/>
        <v/>
      </c>
      <c r="L81461"/>
    </row>
    <row r="81462" spans="1:12" x14ac:dyDescent="0.25">
      <c r="A81462" s="3" t="str">
        <f t="shared" si="1468"/>
        <v/>
      </c>
      <c r="L81462"/>
    </row>
    <row r="81463" spans="1:12" x14ac:dyDescent="0.25">
      <c r="A81463" s="3" t="str">
        <f t="shared" si="1468"/>
        <v/>
      </c>
      <c r="L81463"/>
    </row>
    <row r="81464" spans="1:12" x14ac:dyDescent="0.25">
      <c r="A81464" s="3" t="str">
        <f t="shared" si="1468"/>
        <v/>
      </c>
      <c r="L81464"/>
    </row>
    <row r="81465" spans="1:12" x14ac:dyDescent="0.25">
      <c r="A81465" s="3" t="str">
        <f t="shared" si="1468"/>
        <v/>
      </c>
      <c r="L81465"/>
    </row>
    <row r="81466" spans="1:12" x14ac:dyDescent="0.25">
      <c r="A81466" s="3" t="str">
        <f t="shared" si="1468"/>
        <v/>
      </c>
      <c r="L81466"/>
    </row>
    <row r="81467" spans="1:12" x14ac:dyDescent="0.25">
      <c r="A81467" s="3" t="str">
        <f t="shared" si="1468"/>
        <v/>
      </c>
      <c r="L81467"/>
    </row>
    <row r="81468" spans="1:12" x14ac:dyDescent="0.25">
      <c r="A81468" s="3" t="str">
        <f t="shared" si="1468"/>
        <v/>
      </c>
      <c r="L81468"/>
    </row>
    <row r="81469" spans="1:12" x14ac:dyDescent="0.25">
      <c r="A81469" s="3" t="str">
        <f t="shared" si="1468"/>
        <v/>
      </c>
      <c r="L81469"/>
    </row>
    <row r="81470" spans="1:12" x14ac:dyDescent="0.25">
      <c r="A81470" s="3" t="str">
        <f t="shared" si="1468"/>
        <v/>
      </c>
      <c r="L81470"/>
    </row>
    <row r="81471" spans="1:12" x14ac:dyDescent="0.25">
      <c r="A81471" s="3" t="str">
        <f t="shared" si="1468"/>
        <v/>
      </c>
      <c r="L81471"/>
    </row>
    <row r="81472" spans="1:12" x14ac:dyDescent="0.25">
      <c r="A81472" s="3" t="str">
        <f t="shared" si="1468"/>
        <v/>
      </c>
      <c r="L81472"/>
    </row>
    <row r="81473" spans="1:12" x14ac:dyDescent="0.25">
      <c r="A81473" s="3" t="str">
        <f t="shared" si="1468"/>
        <v/>
      </c>
      <c r="L81473"/>
    </row>
    <row r="81474" spans="1:12" x14ac:dyDescent="0.25">
      <c r="A81474" s="3" t="str">
        <f t="shared" si="1468"/>
        <v/>
      </c>
      <c r="L81474"/>
    </row>
    <row r="81475" spans="1:12" x14ac:dyDescent="0.25">
      <c r="A81475" s="3" t="str">
        <f t="shared" si="1468"/>
        <v/>
      </c>
      <c r="L81475"/>
    </row>
    <row r="81476" spans="1:12" x14ac:dyDescent="0.25">
      <c r="A81476" s="3" t="str">
        <f t="shared" si="1468"/>
        <v/>
      </c>
      <c r="L81476"/>
    </row>
    <row r="81477" spans="1:12" x14ac:dyDescent="0.25">
      <c r="A81477" s="3" t="str">
        <f t="shared" si="1468"/>
        <v/>
      </c>
      <c r="L81477"/>
    </row>
    <row r="81478" spans="1:12" x14ac:dyDescent="0.25">
      <c r="A81478" s="3" t="str">
        <f t="shared" si="1468"/>
        <v/>
      </c>
      <c r="L81478"/>
    </row>
    <row r="81479" spans="1:12" x14ac:dyDescent="0.25">
      <c r="A81479" s="3" t="str">
        <f t="shared" si="1468"/>
        <v/>
      </c>
      <c r="L81479"/>
    </row>
    <row r="81480" spans="1:12" x14ac:dyDescent="0.25">
      <c r="A81480" s="3" t="str">
        <f t="shared" si="1468"/>
        <v/>
      </c>
      <c r="L81480"/>
    </row>
    <row r="81481" spans="1:12" x14ac:dyDescent="0.25">
      <c r="A81481" s="3" t="str">
        <f t="shared" si="1468"/>
        <v/>
      </c>
      <c r="L81481"/>
    </row>
    <row r="81482" spans="1:12" x14ac:dyDescent="0.25">
      <c r="A81482" s="3" t="str">
        <f t="shared" si="1468"/>
        <v/>
      </c>
      <c r="L81482"/>
    </row>
    <row r="81483" spans="1:12" x14ac:dyDescent="0.25">
      <c r="A81483" s="3" t="str">
        <f t="shared" si="1468"/>
        <v/>
      </c>
      <c r="L81483"/>
    </row>
    <row r="81484" spans="1:12" x14ac:dyDescent="0.25">
      <c r="A81484" s="3" t="str">
        <f t="shared" si="1468"/>
        <v/>
      </c>
      <c r="L81484"/>
    </row>
    <row r="81485" spans="1:12" x14ac:dyDescent="0.25">
      <c r="A81485" s="3" t="str">
        <f t="shared" si="1468"/>
        <v/>
      </c>
      <c r="L81485"/>
    </row>
    <row r="81486" spans="1:12" x14ac:dyDescent="0.25">
      <c r="A81486" s="3" t="str">
        <f t="shared" si="1468"/>
        <v/>
      </c>
      <c r="L81486"/>
    </row>
    <row r="81487" spans="1:12" x14ac:dyDescent="0.25">
      <c r="A81487" s="3" t="str">
        <f t="shared" si="1468"/>
        <v/>
      </c>
      <c r="L81487"/>
    </row>
    <row r="81488" spans="1:12" x14ac:dyDescent="0.25">
      <c r="A81488" s="3" t="str">
        <f t="shared" si="1468"/>
        <v/>
      </c>
      <c r="L81488"/>
    </row>
    <row r="81489" spans="1:12" x14ac:dyDescent="0.25">
      <c r="A81489" s="3" t="str">
        <f t="shared" ref="A81489:A81552" si="1469">IF(B81475="","",CONCATENATE(MONTH(B81475),YEAR(B81475)))</f>
        <v/>
      </c>
      <c r="L81489"/>
    </row>
    <row r="81490" spans="1:12" x14ac:dyDescent="0.25">
      <c r="A81490" s="3" t="str">
        <f t="shared" si="1469"/>
        <v/>
      </c>
      <c r="L81490"/>
    </row>
    <row r="81491" spans="1:12" x14ac:dyDescent="0.25">
      <c r="A81491" s="3" t="str">
        <f t="shared" si="1469"/>
        <v/>
      </c>
      <c r="L81491"/>
    </row>
    <row r="81492" spans="1:12" x14ac:dyDescent="0.25">
      <c r="A81492" s="3" t="str">
        <f t="shared" si="1469"/>
        <v/>
      </c>
      <c r="L81492"/>
    </row>
    <row r="81493" spans="1:12" x14ac:dyDescent="0.25">
      <c r="A81493" s="3" t="str">
        <f t="shared" si="1469"/>
        <v/>
      </c>
      <c r="L81493"/>
    </row>
    <row r="81494" spans="1:12" x14ac:dyDescent="0.25">
      <c r="A81494" s="3" t="str">
        <f t="shared" si="1469"/>
        <v/>
      </c>
      <c r="L81494"/>
    </row>
    <row r="81495" spans="1:12" x14ac:dyDescent="0.25">
      <c r="A81495" s="3" t="str">
        <f t="shared" si="1469"/>
        <v/>
      </c>
      <c r="L81495"/>
    </row>
    <row r="81496" spans="1:12" x14ac:dyDescent="0.25">
      <c r="A81496" s="3" t="str">
        <f t="shared" si="1469"/>
        <v/>
      </c>
      <c r="L81496"/>
    </row>
    <row r="81497" spans="1:12" x14ac:dyDescent="0.25">
      <c r="A81497" s="3" t="str">
        <f t="shared" si="1469"/>
        <v/>
      </c>
      <c r="L81497"/>
    </row>
    <row r="81498" spans="1:12" x14ac:dyDescent="0.25">
      <c r="A81498" s="3" t="str">
        <f t="shared" si="1469"/>
        <v/>
      </c>
      <c r="L81498"/>
    </row>
    <row r="81499" spans="1:12" x14ac:dyDescent="0.25">
      <c r="A81499" s="3" t="str">
        <f t="shared" si="1469"/>
        <v/>
      </c>
      <c r="L81499"/>
    </row>
    <row r="81500" spans="1:12" x14ac:dyDescent="0.25">
      <c r="A81500" s="3" t="str">
        <f t="shared" si="1469"/>
        <v/>
      </c>
      <c r="L81500"/>
    </row>
    <row r="81501" spans="1:12" x14ac:dyDescent="0.25">
      <c r="A81501" s="3" t="str">
        <f t="shared" si="1469"/>
        <v/>
      </c>
      <c r="L81501"/>
    </row>
    <row r="81502" spans="1:12" x14ac:dyDescent="0.25">
      <c r="A81502" s="3" t="str">
        <f t="shared" si="1469"/>
        <v/>
      </c>
      <c r="L81502"/>
    </row>
    <row r="81503" spans="1:12" x14ac:dyDescent="0.25">
      <c r="A81503" s="3" t="str">
        <f t="shared" si="1469"/>
        <v/>
      </c>
      <c r="L81503"/>
    </row>
    <row r="81504" spans="1:12" x14ac:dyDescent="0.25">
      <c r="A81504" s="3" t="str">
        <f t="shared" si="1469"/>
        <v/>
      </c>
      <c r="L81504"/>
    </row>
    <row r="81505" spans="1:12" x14ac:dyDescent="0.25">
      <c r="A81505" s="3" t="str">
        <f t="shared" si="1469"/>
        <v/>
      </c>
      <c r="L81505"/>
    </row>
    <row r="81506" spans="1:12" x14ac:dyDescent="0.25">
      <c r="A81506" s="3" t="str">
        <f t="shared" si="1469"/>
        <v/>
      </c>
      <c r="L81506"/>
    </row>
    <row r="81507" spans="1:12" x14ac:dyDescent="0.25">
      <c r="A81507" s="3" t="str">
        <f t="shared" si="1469"/>
        <v/>
      </c>
      <c r="L81507"/>
    </row>
    <row r="81508" spans="1:12" x14ac:dyDescent="0.25">
      <c r="A81508" s="3" t="str">
        <f t="shared" si="1469"/>
        <v/>
      </c>
      <c r="L81508"/>
    </row>
    <row r="81509" spans="1:12" x14ac:dyDescent="0.25">
      <c r="A81509" s="3" t="str">
        <f t="shared" si="1469"/>
        <v/>
      </c>
      <c r="L81509"/>
    </row>
    <row r="81510" spans="1:12" x14ac:dyDescent="0.25">
      <c r="A81510" s="3" t="str">
        <f t="shared" si="1469"/>
        <v/>
      </c>
      <c r="L81510"/>
    </row>
    <row r="81511" spans="1:12" x14ac:dyDescent="0.25">
      <c r="A81511" s="3" t="str">
        <f t="shared" si="1469"/>
        <v/>
      </c>
      <c r="L81511"/>
    </row>
    <row r="81512" spans="1:12" x14ac:dyDescent="0.25">
      <c r="A81512" s="3" t="str">
        <f t="shared" si="1469"/>
        <v/>
      </c>
      <c r="L81512"/>
    </row>
    <row r="81513" spans="1:12" x14ac:dyDescent="0.25">
      <c r="A81513" s="3" t="str">
        <f t="shared" si="1469"/>
        <v/>
      </c>
      <c r="L81513"/>
    </row>
    <row r="81514" spans="1:12" x14ac:dyDescent="0.25">
      <c r="A81514" s="3" t="str">
        <f t="shared" si="1469"/>
        <v/>
      </c>
      <c r="L81514"/>
    </row>
    <row r="81515" spans="1:12" x14ac:dyDescent="0.25">
      <c r="A81515" s="3" t="str">
        <f t="shared" si="1469"/>
        <v/>
      </c>
      <c r="L81515"/>
    </row>
    <row r="81516" spans="1:12" x14ac:dyDescent="0.25">
      <c r="A81516" s="3" t="str">
        <f t="shared" si="1469"/>
        <v/>
      </c>
      <c r="L81516"/>
    </row>
    <row r="81517" spans="1:12" x14ac:dyDescent="0.25">
      <c r="A81517" s="3" t="str">
        <f t="shared" si="1469"/>
        <v/>
      </c>
      <c r="L81517"/>
    </row>
    <row r="81518" spans="1:12" x14ac:dyDescent="0.25">
      <c r="A81518" s="3" t="str">
        <f t="shared" si="1469"/>
        <v/>
      </c>
      <c r="L81518"/>
    </row>
    <row r="81519" spans="1:12" x14ac:dyDescent="0.25">
      <c r="A81519" s="3" t="str">
        <f t="shared" si="1469"/>
        <v/>
      </c>
      <c r="L81519"/>
    </row>
    <row r="81520" spans="1:12" x14ac:dyDescent="0.25">
      <c r="A81520" s="3" t="str">
        <f t="shared" si="1469"/>
        <v/>
      </c>
      <c r="L81520"/>
    </row>
    <row r="81521" spans="1:12" x14ac:dyDescent="0.25">
      <c r="A81521" s="3" t="str">
        <f t="shared" si="1469"/>
        <v/>
      </c>
      <c r="L81521"/>
    </row>
    <row r="81522" spans="1:12" x14ac:dyDescent="0.25">
      <c r="A81522" s="3" t="str">
        <f t="shared" si="1469"/>
        <v/>
      </c>
      <c r="L81522"/>
    </row>
    <row r="81523" spans="1:12" x14ac:dyDescent="0.25">
      <c r="A81523" s="3" t="str">
        <f t="shared" si="1469"/>
        <v/>
      </c>
      <c r="L81523"/>
    </row>
    <row r="81524" spans="1:12" x14ac:dyDescent="0.25">
      <c r="A81524" s="3" t="str">
        <f t="shared" si="1469"/>
        <v/>
      </c>
      <c r="L81524"/>
    </row>
    <row r="81525" spans="1:12" x14ac:dyDescent="0.25">
      <c r="A81525" s="3" t="str">
        <f t="shared" si="1469"/>
        <v/>
      </c>
      <c r="L81525"/>
    </row>
    <row r="81526" spans="1:12" x14ac:dyDescent="0.25">
      <c r="A81526" s="3" t="str">
        <f t="shared" si="1469"/>
        <v/>
      </c>
      <c r="L81526"/>
    </row>
    <row r="81527" spans="1:12" x14ac:dyDescent="0.25">
      <c r="A81527" s="3" t="str">
        <f t="shared" si="1469"/>
        <v/>
      </c>
      <c r="L81527"/>
    </row>
    <row r="81528" spans="1:12" x14ac:dyDescent="0.25">
      <c r="A81528" s="3" t="str">
        <f t="shared" si="1469"/>
        <v/>
      </c>
      <c r="L81528"/>
    </row>
    <row r="81529" spans="1:12" x14ac:dyDescent="0.25">
      <c r="A81529" s="3" t="str">
        <f t="shared" si="1469"/>
        <v/>
      </c>
      <c r="L81529"/>
    </row>
    <row r="81530" spans="1:12" x14ac:dyDescent="0.25">
      <c r="A81530" s="3" t="str">
        <f t="shared" si="1469"/>
        <v/>
      </c>
      <c r="L81530"/>
    </row>
    <row r="81531" spans="1:12" x14ac:dyDescent="0.25">
      <c r="A81531" s="3" t="str">
        <f t="shared" si="1469"/>
        <v/>
      </c>
      <c r="L81531"/>
    </row>
    <row r="81532" spans="1:12" x14ac:dyDescent="0.25">
      <c r="A81532" s="3" t="str">
        <f t="shared" si="1469"/>
        <v/>
      </c>
      <c r="L81532"/>
    </row>
    <row r="81533" spans="1:12" x14ac:dyDescent="0.25">
      <c r="A81533" s="3" t="str">
        <f t="shared" si="1469"/>
        <v/>
      </c>
      <c r="L81533"/>
    </row>
    <row r="81534" spans="1:12" x14ac:dyDescent="0.25">
      <c r="A81534" s="3" t="str">
        <f t="shared" si="1469"/>
        <v/>
      </c>
      <c r="L81534"/>
    </row>
    <row r="81535" spans="1:12" x14ac:dyDescent="0.25">
      <c r="A81535" s="3" t="str">
        <f t="shared" si="1469"/>
        <v/>
      </c>
      <c r="L81535"/>
    </row>
    <row r="81536" spans="1:12" x14ac:dyDescent="0.25">
      <c r="A81536" s="3" t="str">
        <f t="shared" si="1469"/>
        <v/>
      </c>
      <c r="L81536"/>
    </row>
    <row r="81537" spans="1:12" x14ac:dyDescent="0.25">
      <c r="A81537" s="3" t="str">
        <f t="shared" si="1469"/>
        <v/>
      </c>
      <c r="L81537"/>
    </row>
    <row r="81538" spans="1:12" x14ac:dyDescent="0.25">
      <c r="A81538" s="3" t="str">
        <f t="shared" si="1469"/>
        <v/>
      </c>
      <c r="L81538"/>
    </row>
    <row r="81539" spans="1:12" x14ac:dyDescent="0.25">
      <c r="A81539" s="3" t="str">
        <f t="shared" si="1469"/>
        <v/>
      </c>
      <c r="L81539"/>
    </row>
    <row r="81540" spans="1:12" x14ac:dyDescent="0.25">
      <c r="A81540" s="3" t="str">
        <f t="shared" si="1469"/>
        <v/>
      </c>
      <c r="L81540"/>
    </row>
    <row r="81541" spans="1:12" x14ac:dyDescent="0.25">
      <c r="A81541" s="3" t="str">
        <f t="shared" si="1469"/>
        <v/>
      </c>
      <c r="L81541"/>
    </row>
    <row r="81542" spans="1:12" x14ac:dyDescent="0.25">
      <c r="A81542" s="3" t="str">
        <f t="shared" si="1469"/>
        <v/>
      </c>
      <c r="L81542"/>
    </row>
    <row r="81543" spans="1:12" x14ac:dyDescent="0.25">
      <c r="A81543" s="3" t="str">
        <f t="shared" si="1469"/>
        <v/>
      </c>
      <c r="L81543"/>
    </row>
    <row r="81544" spans="1:12" x14ac:dyDescent="0.25">
      <c r="A81544" s="3" t="str">
        <f t="shared" si="1469"/>
        <v/>
      </c>
      <c r="L81544"/>
    </row>
    <row r="81545" spans="1:12" x14ac:dyDescent="0.25">
      <c r="A81545" s="3" t="str">
        <f t="shared" si="1469"/>
        <v/>
      </c>
      <c r="L81545"/>
    </row>
    <row r="81546" spans="1:12" x14ac:dyDescent="0.25">
      <c r="A81546" s="3" t="str">
        <f t="shared" si="1469"/>
        <v/>
      </c>
      <c r="L81546"/>
    </row>
    <row r="81547" spans="1:12" x14ac:dyDescent="0.25">
      <c r="A81547" s="3" t="str">
        <f t="shared" si="1469"/>
        <v/>
      </c>
      <c r="L81547"/>
    </row>
    <row r="81548" spans="1:12" x14ac:dyDescent="0.25">
      <c r="A81548" s="3" t="str">
        <f t="shared" si="1469"/>
        <v/>
      </c>
      <c r="L81548"/>
    </row>
    <row r="81549" spans="1:12" x14ac:dyDescent="0.25">
      <c r="A81549" s="3" t="str">
        <f t="shared" si="1469"/>
        <v/>
      </c>
      <c r="L81549"/>
    </row>
    <row r="81550" spans="1:12" x14ac:dyDescent="0.25">
      <c r="A81550" s="3" t="str">
        <f t="shared" si="1469"/>
        <v/>
      </c>
      <c r="L81550"/>
    </row>
    <row r="81551" spans="1:12" x14ac:dyDescent="0.25">
      <c r="A81551" s="3" t="str">
        <f t="shared" si="1469"/>
        <v/>
      </c>
      <c r="L81551"/>
    </row>
    <row r="81552" spans="1:12" x14ac:dyDescent="0.25">
      <c r="A81552" s="3" t="str">
        <f t="shared" si="1469"/>
        <v/>
      </c>
      <c r="L81552"/>
    </row>
    <row r="81553" spans="1:12" x14ac:dyDescent="0.25">
      <c r="A81553" s="3" t="str">
        <f t="shared" ref="A81553:A81616" si="1470">IF(B81539="","",CONCATENATE(MONTH(B81539),YEAR(B81539)))</f>
        <v/>
      </c>
      <c r="L81553"/>
    </row>
    <row r="81554" spans="1:12" x14ac:dyDescent="0.25">
      <c r="A81554" s="3" t="str">
        <f t="shared" si="1470"/>
        <v/>
      </c>
      <c r="L81554"/>
    </row>
    <row r="81555" spans="1:12" x14ac:dyDescent="0.25">
      <c r="A81555" s="3" t="str">
        <f t="shared" si="1470"/>
        <v/>
      </c>
      <c r="L81555"/>
    </row>
    <row r="81556" spans="1:12" x14ac:dyDescent="0.25">
      <c r="A81556" s="3" t="str">
        <f t="shared" si="1470"/>
        <v/>
      </c>
      <c r="L81556"/>
    </row>
    <row r="81557" spans="1:12" x14ac:dyDescent="0.25">
      <c r="A81557" s="3" t="str">
        <f t="shared" si="1470"/>
        <v/>
      </c>
      <c r="L81557"/>
    </row>
    <row r="81558" spans="1:12" x14ac:dyDescent="0.25">
      <c r="A81558" s="3" t="str">
        <f t="shared" si="1470"/>
        <v/>
      </c>
      <c r="L81558"/>
    </row>
    <row r="81559" spans="1:12" x14ac:dyDescent="0.25">
      <c r="A81559" s="3" t="str">
        <f t="shared" si="1470"/>
        <v/>
      </c>
      <c r="L81559"/>
    </row>
    <row r="81560" spans="1:12" x14ac:dyDescent="0.25">
      <c r="A81560" s="3" t="str">
        <f t="shared" si="1470"/>
        <v/>
      </c>
      <c r="L81560"/>
    </row>
    <row r="81561" spans="1:12" x14ac:dyDescent="0.25">
      <c r="A81561" s="3" t="str">
        <f t="shared" si="1470"/>
        <v/>
      </c>
      <c r="L81561"/>
    </row>
    <row r="81562" spans="1:12" x14ac:dyDescent="0.25">
      <c r="A81562" s="3" t="str">
        <f t="shared" si="1470"/>
        <v/>
      </c>
      <c r="L81562"/>
    </row>
    <row r="81563" spans="1:12" x14ac:dyDescent="0.25">
      <c r="A81563" s="3" t="str">
        <f t="shared" si="1470"/>
        <v/>
      </c>
      <c r="L81563"/>
    </row>
    <row r="81564" spans="1:12" x14ac:dyDescent="0.25">
      <c r="A81564" s="3" t="str">
        <f t="shared" si="1470"/>
        <v/>
      </c>
      <c r="L81564"/>
    </row>
    <row r="81565" spans="1:12" x14ac:dyDescent="0.25">
      <c r="A81565" s="3" t="str">
        <f t="shared" si="1470"/>
        <v/>
      </c>
      <c r="L81565"/>
    </row>
    <row r="81566" spans="1:12" x14ac:dyDescent="0.25">
      <c r="A81566" s="3" t="str">
        <f t="shared" si="1470"/>
        <v/>
      </c>
      <c r="L81566"/>
    </row>
    <row r="81567" spans="1:12" x14ac:dyDescent="0.25">
      <c r="A81567" s="3" t="str">
        <f t="shared" si="1470"/>
        <v/>
      </c>
      <c r="L81567"/>
    </row>
    <row r="81568" spans="1:12" x14ac:dyDescent="0.25">
      <c r="A81568" s="3" t="str">
        <f t="shared" si="1470"/>
        <v/>
      </c>
      <c r="L81568"/>
    </row>
    <row r="81569" spans="1:12" x14ac:dyDescent="0.25">
      <c r="A81569" s="3" t="str">
        <f t="shared" si="1470"/>
        <v/>
      </c>
      <c r="L81569"/>
    </row>
    <row r="81570" spans="1:12" x14ac:dyDescent="0.25">
      <c r="A81570" s="3" t="str">
        <f t="shared" si="1470"/>
        <v/>
      </c>
      <c r="L81570"/>
    </row>
    <row r="81571" spans="1:12" x14ac:dyDescent="0.25">
      <c r="A81571" s="3" t="str">
        <f t="shared" si="1470"/>
        <v/>
      </c>
      <c r="L81571"/>
    </row>
    <row r="81572" spans="1:12" x14ac:dyDescent="0.25">
      <c r="A81572" s="3" t="str">
        <f t="shared" si="1470"/>
        <v/>
      </c>
      <c r="L81572"/>
    </row>
    <row r="81573" spans="1:12" x14ac:dyDescent="0.25">
      <c r="A81573" s="3" t="str">
        <f t="shared" si="1470"/>
        <v/>
      </c>
      <c r="L81573"/>
    </row>
    <row r="81574" spans="1:12" x14ac:dyDescent="0.25">
      <c r="A81574" s="3" t="str">
        <f t="shared" si="1470"/>
        <v/>
      </c>
      <c r="L81574"/>
    </row>
    <row r="81575" spans="1:12" x14ac:dyDescent="0.25">
      <c r="A81575" s="3" t="str">
        <f t="shared" si="1470"/>
        <v/>
      </c>
      <c r="L81575"/>
    </row>
    <row r="81576" spans="1:12" x14ac:dyDescent="0.25">
      <c r="A81576" s="3" t="str">
        <f t="shared" si="1470"/>
        <v/>
      </c>
      <c r="L81576"/>
    </row>
    <row r="81577" spans="1:12" x14ac:dyDescent="0.25">
      <c r="A81577" s="3" t="str">
        <f t="shared" si="1470"/>
        <v/>
      </c>
      <c r="L81577"/>
    </row>
    <row r="81578" spans="1:12" x14ac:dyDescent="0.25">
      <c r="A81578" s="3" t="str">
        <f t="shared" si="1470"/>
        <v/>
      </c>
      <c r="L81578"/>
    </row>
    <row r="81579" spans="1:12" x14ac:dyDescent="0.25">
      <c r="A81579" s="3" t="str">
        <f t="shared" si="1470"/>
        <v/>
      </c>
      <c r="L81579"/>
    </row>
    <row r="81580" spans="1:12" x14ac:dyDescent="0.25">
      <c r="A81580" s="3" t="str">
        <f t="shared" si="1470"/>
        <v/>
      </c>
      <c r="L81580"/>
    </row>
    <row r="81581" spans="1:12" x14ac:dyDescent="0.25">
      <c r="A81581" s="3" t="str">
        <f t="shared" si="1470"/>
        <v/>
      </c>
      <c r="L81581"/>
    </row>
    <row r="81582" spans="1:12" x14ac:dyDescent="0.25">
      <c r="A81582" s="3" t="str">
        <f t="shared" si="1470"/>
        <v/>
      </c>
      <c r="L81582"/>
    </row>
    <row r="81583" spans="1:12" x14ac:dyDescent="0.25">
      <c r="A81583" s="3" t="str">
        <f t="shared" si="1470"/>
        <v/>
      </c>
      <c r="L81583"/>
    </row>
    <row r="81584" spans="1:12" x14ac:dyDescent="0.25">
      <c r="A81584" s="3" t="str">
        <f t="shared" si="1470"/>
        <v/>
      </c>
      <c r="L81584"/>
    </row>
    <row r="81585" spans="1:12" x14ac:dyDescent="0.25">
      <c r="A81585" s="3" t="str">
        <f t="shared" si="1470"/>
        <v/>
      </c>
      <c r="L81585"/>
    </row>
    <row r="81586" spans="1:12" x14ac:dyDescent="0.25">
      <c r="A81586" s="3" t="str">
        <f t="shared" si="1470"/>
        <v/>
      </c>
      <c r="L81586"/>
    </row>
    <row r="81587" spans="1:12" x14ac:dyDescent="0.25">
      <c r="A81587" s="3" t="str">
        <f t="shared" si="1470"/>
        <v/>
      </c>
      <c r="L81587"/>
    </row>
    <row r="81588" spans="1:12" x14ac:dyDescent="0.25">
      <c r="A81588" s="3" t="str">
        <f t="shared" si="1470"/>
        <v/>
      </c>
      <c r="L81588"/>
    </row>
    <row r="81589" spans="1:12" x14ac:dyDescent="0.25">
      <c r="A81589" s="3" t="str">
        <f t="shared" si="1470"/>
        <v/>
      </c>
      <c r="L81589"/>
    </row>
    <row r="81590" spans="1:12" x14ac:dyDescent="0.25">
      <c r="A81590" s="3" t="str">
        <f t="shared" si="1470"/>
        <v/>
      </c>
      <c r="L81590"/>
    </row>
    <row r="81591" spans="1:12" x14ac:dyDescent="0.25">
      <c r="A81591" s="3" t="str">
        <f t="shared" si="1470"/>
        <v/>
      </c>
      <c r="L81591"/>
    </row>
    <row r="81592" spans="1:12" x14ac:dyDescent="0.25">
      <c r="A81592" s="3" t="str">
        <f t="shared" si="1470"/>
        <v/>
      </c>
      <c r="L81592"/>
    </row>
    <row r="81593" spans="1:12" x14ac:dyDescent="0.25">
      <c r="A81593" s="3" t="str">
        <f t="shared" si="1470"/>
        <v/>
      </c>
      <c r="L81593"/>
    </row>
    <row r="81594" spans="1:12" x14ac:dyDescent="0.25">
      <c r="A81594" s="3" t="str">
        <f t="shared" si="1470"/>
        <v/>
      </c>
      <c r="L81594"/>
    </row>
    <row r="81595" spans="1:12" x14ac:dyDescent="0.25">
      <c r="A81595" s="3" t="str">
        <f t="shared" si="1470"/>
        <v/>
      </c>
      <c r="L81595"/>
    </row>
    <row r="81596" spans="1:12" x14ac:dyDescent="0.25">
      <c r="A81596" s="3" t="str">
        <f t="shared" si="1470"/>
        <v/>
      </c>
      <c r="L81596"/>
    </row>
    <row r="81597" spans="1:12" x14ac:dyDescent="0.25">
      <c r="A81597" s="3" t="str">
        <f t="shared" si="1470"/>
        <v/>
      </c>
      <c r="L81597"/>
    </row>
    <row r="81598" spans="1:12" x14ac:dyDescent="0.25">
      <c r="A81598" s="3" t="str">
        <f t="shared" si="1470"/>
        <v/>
      </c>
      <c r="L81598"/>
    </row>
    <row r="81599" spans="1:12" x14ac:dyDescent="0.25">
      <c r="A81599" s="3" t="str">
        <f t="shared" si="1470"/>
        <v/>
      </c>
      <c r="L81599"/>
    </row>
    <row r="81600" spans="1:12" x14ac:dyDescent="0.25">
      <c r="A81600" s="3" t="str">
        <f t="shared" si="1470"/>
        <v/>
      </c>
      <c r="L81600"/>
    </row>
    <row r="81601" spans="1:12" x14ac:dyDescent="0.25">
      <c r="A81601" s="3" t="str">
        <f t="shared" si="1470"/>
        <v/>
      </c>
      <c r="L81601"/>
    </row>
    <row r="81602" spans="1:12" x14ac:dyDescent="0.25">
      <c r="A81602" s="3" t="str">
        <f t="shared" si="1470"/>
        <v/>
      </c>
      <c r="L81602"/>
    </row>
    <row r="81603" spans="1:12" x14ac:dyDescent="0.25">
      <c r="A81603" s="3" t="str">
        <f t="shared" si="1470"/>
        <v/>
      </c>
      <c r="L81603"/>
    </row>
    <row r="81604" spans="1:12" x14ac:dyDescent="0.25">
      <c r="A81604" s="3" t="str">
        <f t="shared" si="1470"/>
        <v/>
      </c>
      <c r="L81604"/>
    </row>
    <row r="81605" spans="1:12" x14ac:dyDescent="0.25">
      <c r="A81605" s="3" t="str">
        <f t="shared" si="1470"/>
        <v/>
      </c>
      <c r="L81605"/>
    </row>
    <row r="81606" spans="1:12" x14ac:dyDescent="0.25">
      <c r="A81606" s="3" t="str">
        <f t="shared" si="1470"/>
        <v/>
      </c>
      <c r="L81606"/>
    </row>
    <row r="81607" spans="1:12" x14ac:dyDescent="0.25">
      <c r="A81607" s="3" t="str">
        <f t="shared" si="1470"/>
        <v/>
      </c>
      <c r="L81607"/>
    </row>
    <row r="81608" spans="1:12" x14ac:dyDescent="0.25">
      <c r="A81608" s="3" t="str">
        <f t="shared" si="1470"/>
        <v/>
      </c>
      <c r="L81608"/>
    </row>
    <row r="81609" spans="1:12" x14ac:dyDescent="0.25">
      <c r="A81609" s="3" t="str">
        <f t="shared" si="1470"/>
        <v/>
      </c>
      <c r="L81609"/>
    </row>
    <row r="81610" spans="1:12" x14ac:dyDescent="0.25">
      <c r="A81610" s="3" t="str">
        <f t="shared" si="1470"/>
        <v/>
      </c>
      <c r="L81610"/>
    </row>
    <row r="81611" spans="1:12" x14ac:dyDescent="0.25">
      <c r="A81611" s="3" t="str">
        <f t="shared" si="1470"/>
        <v/>
      </c>
      <c r="L81611"/>
    </row>
    <row r="81612" spans="1:12" x14ac:dyDescent="0.25">
      <c r="A81612" s="3" t="str">
        <f t="shared" si="1470"/>
        <v/>
      </c>
      <c r="L81612"/>
    </row>
    <row r="81613" spans="1:12" x14ac:dyDescent="0.25">
      <c r="A81613" s="3" t="str">
        <f t="shared" si="1470"/>
        <v/>
      </c>
      <c r="L81613"/>
    </row>
    <row r="81614" spans="1:12" x14ac:dyDescent="0.25">
      <c r="A81614" s="3" t="str">
        <f t="shared" si="1470"/>
        <v/>
      </c>
      <c r="L81614"/>
    </row>
    <row r="81615" spans="1:12" x14ac:dyDescent="0.25">
      <c r="A81615" s="3" t="str">
        <f t="shared" si="1470"/>
        <v/>
      </c>
      <c r="L81615"/>
    </row>
    <row r="81616" spans="1:12" x14ac:dyDescent="0.25">
      <c r="A81616" s="3" t="str">
        <f t="shared" si="1470"/>
        <v/>
      </c>
      <c r="L81616"/>
    </row>
    <row r="81617" spans="1:12" x14ac:dyDescent="0.25">
      <c r="A81617" s="3" t="str">
        <f t="shared" ref="A81617:A81680" si="1471">IF(B81603="","",CONCATENATE(MONTH(B81603),YEAR(B81603)))</f>
        <v/>
      </c>
      <c r="L81617"/>
    </row>
    <row r="81618" spans="1:12" x14ac:dyDescent="0.25">
      <c r="A81618" s="3" t="str">
        <f t="shared" si="1471"/>
        <v/>
      </c>
      <c r="L81618"/>
    </row>
    <row r="81619" spans="1:12" x14ac:dyDescent="0.25">
      <c r="A81619" s="3" t="str">
        <f t="shared" si="1471"/>
        <v/>
      </c>
      <c r="L81619"/>
    </row>
    <row r="81620" spans="1:12" x14ac:dyDescent="0.25">
      <c r="A81620" s="3" t="str">
        <f t="shared" si="1471"/>
        <v/>
      </c>
      <c r="L81620"/>
    </row>
    <row r="81621" spans="1:12" x14ac:dyDescent="0.25">
      <c r="A81621" s="3" t="str">
        <f t="shared" si="1471"/>
        <v/>
      </c>
      <c r="L81621"/>
    </row>
    <row r="81622" spans="1:12" x14ac:dyDescent="0.25">
      <c r="A81622" s="3" t="str">
        <f t="shared" si="1471"/>
        <v/>
      </c>
      <c r="L81622"/>
    </row>
    <row r="81623" spans="1:12" x14ac:dyDescent="0.25">
      <c r="A81623" s="3" t="str">
        <f t="shared" si="1471"/>
        <v/>
      </c>
      <c r="L81623"/>
    </row>
    <row r="81624" spans="1:12" x14ac:dyDescent="0.25">
      <c r="A81624" s="3" t="str">
        <f t="shared" si="1471"/>
        <v/>
      </c>
      <c r="L81624"/>
    </row>
    <row r="81625" spans="1:12" x14ac:dyDescent="0.25">
      <c r="A81625" s="3" t="str">
        <f t="shared" si="1471"/>
        <v/>
      </c>
      <c r="L81625"/>
    </row>
    <row r="81626" spans="1:12" x14ac:dyDescent="0.25">
      <c r="A81626" s="3" t="str">
        <f t="shared" si="1471"/>
        <v/>
      </c>
      <c r="L81626"/>
    </row>
    <row r="81627" spans="1:12" x14ac:dyDescent="0.25">
      <c r="A81627" s="3" t="str">
        <f t="shared" si="1471"/>
        <v/>
      </c>
      <c r="L81627"/>
    </row>
    <row r="81628" spans="1:12" x14ac:dyDescent="0.25">
      <c r="A81628" s="3" t="str">
        <f t="shared" si="1471"/>
        <v/>
      </c>
      <c r="L81628"/>
    </row>
    <row r="81629" spans="1:12" x14ac:dyDescent="0.25">
      <c r="A81629" s="3" t="str">
        <f t="shared" si="1471"/>
        <v/>
      </c>
      <c r="L81629"/>
    </row>
    <row r="81630" spans="1:12" x14ac:dyDescent="0.25">
      <c r="A81630" s="3" t="str">
        <f t="shared" si="1471"/>
        <v/>
      </c>
      <c r="L81630"/>
    </row>
    <row r="81631" spans="1:12" x14ac:dyDescent="0.25">
      <c r="A81631" s="3" t="str">
        <f t="shared" si="1471"/>
        <v/>
      </c>
      <c r="L81631"/>
    </row>
    <row r="81632" spans="1:12" x14ac:dyDescent="0.25">
      <c r="A81632" s="3" t="str">
        <f t="shared" si="1471"/>
        <v/>
      </c>
      <c r="L81632"/>
    </row>
    <row r="81633" spans="1:12" x14ac:dyDescent="0.25">
      <c r="A81633" s="3" t="str">
        <f t="shared" si="1471"/>
        <v/>
      </c>
      <c r="L81633"/>
    </row>
    <row r="81634" spans="1:12" x14ac:dyDescent="0.25">
      <c r="A81634" s="3" t="str">
        <f t="shared" si="1471"/>
        <v/>
      </c>
      <c r="L81634"/>
    </row>
    <row r="81635" spans="1:12" x14ac:dyDescent="0.25">
      <c r="A81635" s="3" t="str">
        <f t="shared" si="1471"/>
        <v/>
      </c>
      <c r="L81635"/>
    </row>
    <row r="81636" spans="1:12" x14ac:dyDescent="0.25">
      <c r="A81636" s="3" t="str">
        <f t="shared" si="1471"/>
        <v/>
      </c>
      <c r="L81636"/>
    </row>
    <row r="81637" spans="1:12" x14ac:dyDescent="0.25">
      <c r="A81637" s="3" t="str">
        <f t="shared" si="1471"/>
        <v/>
      </c>
      <c r="L81637"/>
    </row>
    <row r="81638" spans="1:12" x14ac:dyDescent="0.25">
      <c r="A81638" s="3" t="str">
        <f t="shared" si="1471"/>
        <v/>
      </c>
      <c r="L81638"/>
    </row>
    <row r="81639" spans="1:12" x14ac:dyDescent="0.25">
      <c r="A81639" s="3" t="str">
        <f t="shared" si="1471"/>
        <v/>
      </c>
      <c r="L81639"/>
    </row>
    <row r="81640" spans="1:12" x14ac:dyDescent="0.25">
      <c r="A81640" s="3" t="str">
        <f t="shared" si="1471"/>
        <v/>
      </c>
      <c r="L81640"/>
    </row>
    <row r="81641" spans="1:12" x14ac:dyDescent="0.25">
      <c r="A81641" s="3" t="str">
        <f t="shared" si="1471"/>
        <v/>
      </c>
      <c r="L81641"/>
    </row>
    <row r="81642" spans="1:12" x14ac:dyDescent="0.25">
      <c r="A81642" s="3" t="str">
        <f t="shared" si="1471"/>
        <v/>
      </c>
      <c r="L81642"/>
    </row>
    <row r="81643" spans="1:12" x14ac:dyDescent="0.25">
      <c r="A81643" s="3" t="str">
        <f t="shared" si="1471"/>
        <v/>
      </c>
      <c r="L81643"/>
    </row>
    <row r="81644" spans="1:12" x14ac:dyDescent="0.25">
      <c r="A81644" s="3" t="str">
        <f t="shared" si="1471"/>
        <v/>
      </c>
      <c r="L81644"/>
    </row>
    <row r="81645" spans="1:12" x14ac:dyDescent="0.25">
      <c r="A81645" s="3" t="str">
        <f t="shared" si="1471"/>
        <v/>
      </c>
      <c r="L81645"/>
    </row>
    <row r="81646" spans="1:12" x14ac:dyDescent="0.25">
      <c r="A81646" s="3" t="str">
        <f t="shared" si="1471"/>
        <v/>
      </c>
      <c r="L81646"/>
    </row>
    <row r="81647" spans="1:12" x14ac:dyDescent="0.25">
      <c r="A81647" s="3" t="str">
        <f t="shared" si="1471"/>
        <v/>
      </c>
      <c r="L81647"/>
    </row>
    <row r="81648" spans="1:12" x14ac:dyDescent="0.25">
      <c r="A81648" s="3" t="str">
        <f t="shared" si="1471"/>
        <v/>
      </c>
      <c r="L81648"/>
    </row>
    <row r="81649" spans="1:12" x14ac:dyDescent="0.25">
      <c r="A81649" s="3" t="str">
        <f t="shared" si="1471"/>
        <v/>
      </c>
      <c r="L81649"/>
    </row>
    <row r="81650" spans="1:12" x14ac:dyDescent="0.25">
      <c r="A81650" s="3" t="str">
        <f t="shared" si="1471"/>
        <v/>
      </c>
      <c r="L81650"/>
    </row>
    <row r="81651" spans="1:12" x14ac:dyDescent="0.25">
      <c r="A81651" s="3" t="str">
        <f t="shared" si="1471"/>
        <v/>
      </c>
      <c r="L81651"/>
    </row>
    <row r="81652" spans="1:12" x14ac:dyDescent="0.25">
      <c r="A81652" s="3" t="str">
        <f t="shared" si="1471"/>
        <v/>
      </c>
      <c r="L81652"/>
    </row>
    <row r="81653" spans="1:12" x14ac:dyDescent="0.25">
      <c r="A81653" s="3" t="str">
        <f t="shared" si="1471"/>
        <v/>
      </c>
      <c r="L81653"/>
    </row>
    <row r="81654" spans="1:12" x14ac:dyDescent="0.25">
      <c r="A81654" s="3" t="str">
        <f t="shared" si="1471"/>
        <v/>
      </c>
      <c r="L81654"/>
    </row>
    <row r="81655" spans="1:12" x14ac:dyDescent="0.25">
      <c r="A81655" s="3" t="str">
        <f t="shared" si="1471"/>
        <v/>
      </c>
      <c r="L81655"/>
    </row>
    <row r="81656" spans="1:12" x14ac:dyDescent="0.25">
      <c r="A81656" s="3" t="str">
        <f t="shared" si="1471"/>
        <v/>
      </c>
      <c r="L81656"/>
    </row>
    <row r="81657" spans="1:12" x14ac:dyDescent="0.25">
      <c r="A81657" s="3" t="str">
        <f t="shared" si="1471"/>
        <v/>
      </c>
      <c r="L81657"/>
    </row>
    <row r="81658" spans="1:12" x14ac:dyDescent="0.25">
      <c r="A81658" s="3" t="str">
        <f t="shared" si="1471"/>
        <v/>
      </c>
      <c r="L81658"/>
    </row>
    <row r="81659" spans="1:12" x14ac:dyDescent="0.25">
      <c r="A81659" s="3" t="str">
        <f t="shared" si="1471"/>
        <v/>
      </c>
      <c r="L81659"/>
    </row>
    <row r="81660" spans="1:12" x14ac:dyDescent="0.25">
      <c r="A81660" s="3" t="str">
        <f t="shared" si="1471"/>
        <v/>
      </c>
      <c r="L81660"/>
    </row>
    <row r="81661" spans="1:12" x14ac:dyDescent="0.25">
      <c r="A81661" s="3" t="str">
        <f t="shared" si="1471"/>
        <v/>
      </c>
      <c r="L81661"/>
    </row>
    <row r="81662" spans="1:12" x14ac:dyDescent="0.25">
      <c r="A81662" s="3" t="str">
        <f t="shared" si="1471"/>
        <v/>
      </c>
      <c r="L81662"/>
    </row>
    <row r="81663" spans="1:12" x14ac:dyDescent="0.25">
      <c r="A81663" s="3" t="str">
        <f t="shared" si="1471"/>
        <v/>
      </c>
      <c r="L81663"/>
    </row>
    <row r="81664" spans="1:12" x14ac:dyDescent="0.25">
      <c r="A81664" s="3" t="str">
        <f t="shared" si="1471"/>
        <v/>
      </c>
      <c r="L81664"/>
    </row>
    <row r="81665" spans="1:12" x14ac:dyDescent="0.25">
      <c r="A81665" s="3" t="str">
        <f t="shared" si="1471"/>
        <v/>
      </c>
      <c r="L81665"/>
    </row>
    <row r="81666" spans="1:12" x14ac:dyDescent="0.25">
      <c r="A81666" s="3" t="str">
        <f t="shared" si="1471"/>
        <v/>
      </c>
      <c r="L81666"/>
    </row>
    <row r="81667" spans="1:12" x14ac:dyDescent="0.25">
      <c r="A81667" s="3" t="str">
        <f t="shared" si="1471"/>
        <v/>
      </c>
      <c r="L81667"/>
    </row>
    <row r="81668" spans="1:12" x14ac:dyDescent="0.25">
      <c r="A81668" s="3" t="str">
        <f t="shared" si="1471"/>
        <v/>
      </c>
      <c r="L81668"/>
    </row>
    <row r="81669" spans="1:12" x14ac:dyDescent="0.25">
      <c r="A81669" s="3" t="str">
        <f t="shared" si="1471"/>
        <v/>
      </c>
      <c r="L81669"/>
    </row>
    <row r="81670" spans="1:12" x14ac:dyDescent="0.25">
      <c r="A81670" s="3" t="str">
        <f t="shared" si="1471"/>
        <v/>
      </c>
      <c r="L81670"/>
    </row>
    <row r="81671" spans="1:12" x14ac:dyDescent="0.25">
      <c r="A81671" s="3" t="str">
        <f t="shared" si="1471"/>
        <v/>
      </c>
      <c r="L81671"/>
    </row>
    <row r="81672" spans="1:12" x14ac:dyDescent="0.25">
      <c r="A81672" s="3" t="str">
        <f t="shared" si="1471"/>
        <v/>
      </c>
      <c r="L81672"/>
    </row>
    <row r="81673" spans="1:12" x14ac:dyDescent="0.25">
      <c r="A81673" s="3" t="str">
        <f t="shared" si="1471"/>
        <v/>
      </c>
      <c r="L81673"/>
    </row>
    <row r="81674" spans="1:12" x14ac:dyDescent="0.25">
      <c r="A81674" s="3" t="str">
        <f t="shared" si="1471"/>
        <v/>
      </c>
      <c r="L81674"/>
    </row>
    <row r="81675" spans="1:12" x14ac:dyDescent="0.25">
      <c r="A81675" s="3" t="str">
        <f t="shared" si="1471"/>
        <v/>
      </c>
      <c r="L81675"/>
    </row>
    <row r="81676" spans="1:12" x14ac:dyDescent="0.25">
      <c r="A81676" s="3" t="str">
        <f t="shared" si="1471"/>
        <v/>
      </c>
      <c r="L81676"/>
    </row>
    <row r="81677" spans="1:12" x14ac:dyDescent="0.25">
      <c r="A81677" s="3" t="str">
        <f t="shared" si="1471"/>
        <v/>
      </c>
      <c r="L81677"/>
    </row>
    <row r="81678" spans="1:12" x14ac:dyDescent="0.25">
      <c r="A81678" s="3" t="str">
        <f t="shared" si="1471"/>
        <v/>
      </c>
      <c r="L81678"/>
    </row>
    <row r="81679" spans="1:12" x14ac:dyDescent="0.25">
      <c r="A81679" s="3" t="str">
        <f t="shared" si="1471"/>
        <v/>
      </c>
      <c r="L81679"/>
    </row>
    <row r="81680" spans="1:12" x14ac:dyDescent="0.25">
      <c r="A81680" s="3" t="str">
        <f t="shared" si="1471"/>
        <v/>
      </c>
      <c r="L81680"/>
    </row>
    <row r="81681" spans="1:12" x14ac:dyDescent="0.25">
      <c r="A81681" s="3" t="str">
        <f t="shared" ref="A81681:A81744" si="1472">IF(B81667="","",CONCATENATE(MONTH(B81667),YEAR(B81667)))</f>
        <v/>
      </c>
      <c r="L81681"/>
    </row>
    <row r="81682" spans="1:12" x14ac:dyDescent="0.25">
      <c r="A81682" s="3" t="str">
        <f t="shared" si="1472"/>
        <v/>
      </c>
      <c r="L81682"/>
    </row>
    <row r="81683" spans="1:12" x14ac:dyDescent="0.25">
      <c r="A81683" s="3" t="str">
        <f t="shared" si="1472"/>
        <v/>
      </c>
      <c r="L81683"/>
    </row>
    <row r="81684" spans="1:12" x14ac:dyDescent="0.25">
      <c r="A81684" s="3" t="str">
        <f t="shared" si="1472"/>
        <v/>
      </c>
      <c r="L81684"/>
    </row>
    <row r="81685" spans="1:12" x14ac:dyDescent="0.25">
      <c r="A81685" s="3" t="str">
        <f t="shared" si="1472"/>
        <v/>
      </c>
      <c r="L81685"/>
    </row>
    <row r="81686" spans="1:12" x14ac:dyDescent="0.25">
      <c r="A81686" s="3" t="str">
        <f t="shared" si="1472"/>
        <v/>
      </c>
      <c r="L81686"/>
    </row>
    <row r="81687" spans="1:12" x14ac:dyDescent="0.25">
      <c r="A81687" s="3" t="str">
        <f t="shared" si="1472"/>
        <v/>
      </c>
      <c r="L81687"/>
    </row>
    <row r="81688" spans="1:12" x14ac:dyDescent="0.25">
      <c r="A81688" s="3" t="str">
        <f t="shared" si="1472"/>
        <v/>
      </c>
      <c r="L81688"/>
    </row>
    <row r="81689" spans="1:12" x14ac:dyDescent="0.25">
      <c r="A81689" s="3" t="str">
        <f t="shared" si="1472"/>
        <v/>
      </c>
      <c r="L81689"/>
    </row>
    <row r="81690" spans="1:12" x14ac:dyDescent="0.25">
      <c r="A81690" s="3" t="str">
        <f t="shared" si="1472"/>
        <v/>
      </c>
      <c r="L81690"/>
    </row>
    <row r="81691" spans="1:12" x14ac:dyDescent="0.25">
      <c r="A81691" s="3" t="str">
        <f t="shared" si="1472"/>
        <v/>
      </c>
      <c r="L81691"/>
    </row>
    <row r="81692" spans="1:12" x14ac:dyDescent="0.25">
      <c r="A81692" s="3" t="str">
        <f t="shared" si="1472"/>
        <v/>
      </c>
      <c r="L81692"/>
    </row>
    <row r="81693" spans="1:12" x14ac:dyDescent="0.25">
      <c r="A81693" s="3" t="str">
        <f t="shared" si="1472"/>
        <v/>
      </c>
      <c r="L81693"/>
    </row>
    <row r="81694" spans="1:12" x14ac:dyDescent="0.25">
      <c r="A81694" s="3" t="str">
        <f t="shared" si="1472"/>
        <v/>
      </c>
      <c r="L81694"/>
    </row>
    <row r="81695" spans="1:12" x14ac:dyDescent="0.25">
      <c r="A81695" s="3" t="str">
        <f t="shared" si="1472"/>
        <v/>
      </c>
      <c r="L81695"/>
    </row>
    <row r="81696" spans="1:12" x14ac:dyDescent="0.25">
      <c r="A81696" s="3" t="str">
        <f t="shared" si="1472"/>
        <v/>
      </c>
      <c r="L81696"/>
    </row>
    <row r="81697" spans="1:12" x14ac:dyDescent="0.25">
      <c r="A81697" s="3" t="str">
        <f t="shared" si="1472"/>
        <v/>
      </c>
      <c r="L81697"/>
    </row>
    <row r="81698" spans="1:12" x14ac:dyDescent="0.25">
      <c r="A81698" s="3" t="str">
        <f t="shared" si="1472"/>
        <v/>
      </c>
      <c r="L81698"/>
    </row>
    <row r="81699" spans="1:12" x14ac:dyDescent="0.25">
      <c r="A81699" s="3" t="str">
        <f t="shared" si="1472"/>
        <v/>
      </c>
      <c r="L81699"/>
    </row>
    <row r="81700" spans="1:12" x14ac:dyDescent="0.25">
      <c r="A81700" s="3" t="str">
        <f t="shared" si="1472"/>
        <v/>
      </c>
      <c r="L81700"/>
    </row>
    <row r="81701" spans="1:12" x14ac:dyDescent="0.25">
      <c r="A81701" s="3" t="str">
        <f t="shared" si="1472"/>
        <v/>
      </c>
      <c r="L81701"/>
    </row>
    <row r="81702" spans="1:12" x14ac:dyDescent="0.25">
      <c r="A81702" s="3" t="str">
        <f t="shared" si="1472"/>
        <v/>
      </c>
      <c r="L81702"/>
    </row>
    <row r="81703" spans="1:12" x14ac:dyDescent="0.25">
      <c r="A81703" s="3" t="str">
        <f t="shared" si="1472"/>
        <v/>
      </c>
      <c r="L81703"/>
    </row>
    <row r="81704" spans="1:12" x14ac:dyDescent="0.25">
      <c r="A81704" s="3" t="str">
        <f t="shared" si="1472"/>
        <v/>
      </c>
      <c r="L81704"/>
    </row>
    <row r="81705" spans="1:12" x14ac:dyDescent="0.25">
      <c r="A81705" s="3" t="str">
        <f t="shared" si="1472"/>
        <v/>
      </c>
      <c r="L81705"/>
    </row>
    <row r="81706" spans="1:12" x14ac:dyDescent="0.25">
      <c r="A81706" s="3" t="str">
        <f t="shared" si="1472"/>
        <v/>
      </c>
      <c r="L81706"/>
    </row>
    <row r="81707" spans="1:12" x14ac:dyDescent="0.25">
      <c r="A81707" s="3" t="str">
        <f t="shared" si="1472"/>
        <v/>
      </c>
      <c r="L81707"/>
    </row>
    <row r="81708" spans="1:12" x14ac:dyDescent="0.25">
      <c r="A81708" s="3" t="str">
        <f t="shared" si="1472"/>
        <v/>
      </c>
      <c r="L81708"/>
    </row>
    <row r="81709" spans="1:12" x14ac:dyDescent="0.25">
      <c r="A81709" s="3" t="str">
        <f t="shared" si="1472"/>
        <v/>
      </c>
      <c r="L81709"/>
    </row>
    <row r="81710" spans="1:12" x14ac:dyDescent="0.25">
      <c r="A81710" s="3" t="str">
        <f t="shared" si="1472"/>
        <v/>
      </c>
      <c r="L81710"/>
    </row>
    <row r="81711" spans="1:12" x14ac:dyDescent="0.25">
      <c r="A81711" s="3" t="str">
        <f t="shared" si="1472"/>
        <v/>
      </c>
      <c r="L81711"/>
    </row>
    <row r="81712" spans="1:12" x14ac:dyDescent="0.25">
      <c r="A81712" s="3" t="str">
        <f t="shared" si="1472"/>
        <v/>
      </c>
      <c r="L81712"/>
    </row>
    <row r="81713" spans="1:12" x14ac:dyDescent="0.25">
      <c r="A81713" s="3" t="str">
        <f t="shared" si="1472"/>
        <v/>
      </c>
      <c r="L81713"/>
    </row>
    <row r="81714" spans="1:12" x14ac:dyDescent="0.25">
      <c r="A81714" s="3" t="str">
        <f t="shared" si="1472"/>
        <v/>
      </c>
      <c r="L81714"/>
    </row>
    <row r="81715" spans="1:12" x14ac:dyDescent="0.25">
      <c r="A81715" s="3" t="str">
        <f t="shared" si="1472"/>
        <v/>
      </c>
      <c r="L81715"/>
    </row>
    <row r="81716" spans="1:12" x14ac:dyDescent="0.25">
      <c r="A81716" s="3" t="str">
        <f t="shared" si="1472"/>
        <v/>
      </c>
      <c r="L81716"/>
    </row>
    <row r="81717" spans="1:12" x14ac:dyDescent="0.25">
      <c r="A81717" s="3" t="str">
        <f t="shared" si="1472"/>
        <v/>
      </c>
      <c r="L81717"/>
    </row>
    <row r="81718" spans="1:12" x14ac:dyDescent="0.25">
      <c r="A81718" s="3" t="str">
        <f t="shared" si="1472"/>
        <v/>
      </c>
      <c r="L81718"/>
    </row>
    <row r="81719" spans="1:12" x14ac:dyDescent="0.25">
      <c r="A81719" s="3" t="str">
        <f t="shared" si="1472"/>
        <v/>
      </c>
      <c r="L81719"/>
    </row>
    <row r="81720" spans="1:12" x14ac:dyDescent="0.25">
      <c r="A81720" s="3" t="str">
        <f t="shared" si="1472"/>
        <v/>
      </c>
      <c r="L81720"/>
    </row>
    <row r="81721" spans="1:12" x14ac:dyDescent="0.25">
      <c r="A81721" s="3" t="str">
        <f t="shared" si="1472"/>
        <v/>
      </c>
      <c r="L81721"/>
    </row>
    <row r="81722" spans="1:12" x14ac:dyDescent="0.25">
      <c r="A81722" s="3" t="str">
        <f t="shared" si="1472"/>
        <v/>
      </c>
      <c r="L81722"/>
    </row>
    <row r="81723" spans="1:12" x14ac:dyDescent="0.25">
      <c r="A81723" s="3" t="str">
        <f t="shared" si="1472"/>
        <v/>
      </c>
      <c r="L81723"/>
    </row>
    <row r="81724" spans="1:12" x14ac:dyDescent="0.25">
      <c r="A81724" s="3" t="str">
        <f t="shared" si="1472"/>
        <v/>
      </c>
      <c r="L81724"/>
    </row>
    <row r="81725" spans="1:12" x14ac:dyDescent="0.25">
      <c r="A81725" s="3" t="str">
        <f t="shared" si="1472"/>
        <v/>
      </c>
      <c r="L81725"/>
    </row>
    <row r="81726" spans="1:12" x14ac:dyDescent="0.25">
      <c r="A81726" s="3" t="str">
        <f t="shared" si="1472"/>
        <v/>
      </c>
      <c r="L81726"/>
    </row>
    <row r="81727" spans="1:12" x14ac:dyDescent="0.25">
      <c r="A81727" s="3" t="str">
        <f t="shared" si="1472"/>
        <v/>
      </c>
      <c r="L81727"/>
    </row>
    <row r="81728" spans="1:12" x14ac:dyDescent="0.25">
      <c r="A81728" s="3" t="str">
        <f t="shared" si="1472"/>
        <v/>
      </c>
      <c r="L81728"/>
    </row>
    <row r="81729" spans="1:12" x14ac:dyDescent="0.25">
      <c r="A81729" s="3" t="str">
        <f t="shared" si="1472"/>
        <v/>
      </c>
      <c r="L81729"/>
    </row>
    <row r="81730" spans="1:12" x14ac:dyDescent="0.25">
      <c r="A81730" s="3" t="str">
        <f t="shared" si="1472"/>
        <v/>
      </c>
      <c r="L81730"/>
    </row>
    <row r="81731" spans="1:12" x14ac:dyDescent="0.25">
      <c r="A81731" s="3" t="str">
        <f t="shared" si="1472"/>
        <v/>
      </c>
      <c r="L81731"/>
    </row>
    <row r="81732" spans="1:12" x14ac:dyDescent="0.25">
      <c r="A81732" s="3" t="str">
        <f t="shared" si="1472"/>
        <v/>
      </c>
      <c r="L81732"/>
    </row>
    <row r="81733" spans="1:12" x14ac:dyDescent="0.25">
      <c r="A81733" s="3" t="str">
        <f t="shared" si="1472"/>
        <v/>
      </c>
      <c r="L81733"/>
    </row>
    <row r="81734" spans="1:12" x14ac:dyDescent="0.25">
      <c r="A81734" s="3" t="str">
        <f t="shared" si="1472"/>
        <v/>
      </c>
      <c r="L81734"/>
    </row>
    <row r="81735" spans="1:12" x14ac:dyDescent="0.25">
      <c r="A81735" s="3" t="str">
        <f t="shared" si="1472"/>
        <v/>
      </c>
      <c r="L81735"/>
    </row>
    <row r="81736" spans="1:12" x14ac:dyDescent="0.25">
      <c r="A81736" s="3" t="str">
        <f t="shared" si="1472"/>
        <v/>
      </c>
      <c r="L81736"/>
    </row>
    <row r="81737" spans="1:12" x14ac:dyDescent="0.25">
      <c r="A81737" s="3" t="str">
        <f t="shared" si="1472"/>
        <v/>
      </c>
      <c r="L81737"/>
    </row>
    <row r="81738" spans="1:12" x14ac:dyDescent="0.25">
      <c r="A81738" s="3" t="str">
        <f t="shared" si="1472"/>
        <v/>
      </c>
      <c r="L81738"/>
    </row>
    <row r="81739" spans="1:12" x14ac:dyDescent="0.25">
      <c r="A81739" s="3" t="str">
        <f t="shared" si="1472"/>
        <v/>
      </c>
      <c r="L81739"/>
    </row>
    <row r="81740" spans="1:12" x14ac:dyDescent="0.25">
      <c r="A81740" s="3" t="str">
        <f t="shared" si="1472"/>
        <v/>
      </c>
      <c r="L81740"/>
    </row>
    <row r="81741" spans="1:12" x14ac:dyDescent="0.25">
      <c r="A81741" s="3" t="str">
        <f t="shared" si="1472"/>
        <v/>
      </c>
      <c r="L81741"/>
    </row>
    <row r="81742" spans="1:12" x14ac:dyDescent="0.25">
      <c r="A81742" s="3" t="str">
        <f t="shared" si="1472"/>
        <v/>
      </c>
      <c r="L81742"/>
    </row>
    <row r="81743" spans="1:12" x14ac:dyDescent="0.25">
      <c r="A81743" s="3" t="str">
        <f t="shared" si="1472"/>
        <v/>
      </c>
      <c r="L81743"/>
    </row>
    <row r="81744" spans="1:12" x14ac:dyDescent="0.25">
      <c r="A81744" s="3" t="str">
        <f t="shared" si="1472"/>
        <v/>
      </c>
      <c r="L81744"/>
    </row>
    <row r="81745" spans="1:12" x14ac:dyDescent="0.25">
      <c r="A81745" s="3" t="str">
        <f t="shared" ref="A81745:A81808" si="1473">IF(B81731="","",CONCATENATE(MONTH(B81731),YEAR(B81731)))</f>
        <v/>
      </c>
      <c r="L81745"/>
    </row>
    <row r="81746" spans="1:12" x14ac:dyDescent="0.25">
      <c r="A81746" s="3" t="str">
        <f t="shared" si="1473"/>
        <v/>
      </c>
      <c r="L81746"/>
    </row>
    <row r="81747" spans="1:12" x14ac:dyDescent="0.25">
      <c r="A81747" s="3" t="str">
        <f t="shared" si="1473"/>
        <v/>
      </c>
      <c r="L81747"/>
    </row>
    <row r="81748" spans="1:12" x14ac:dyDescent="0.25">
      <c r="A81748" s="3" t="str">
        <f t="shared" si="1473"/>
        <v/>
      </c>
      <c r="L81748"/>
    </row>
    <row r="81749" spans="1:12" x14ac:dyDescent="0.25">
      <c r="A81749" s="3" t="str">
        <f t="shared" si="1473"/>
        <v/>
      </c>
      <c r="L81749"/>
    </row>
    <row r="81750" spans="1:12" x14ac:dyDescent="0.25">
      <c r="A81750" s="3" t="str">
        <f t="shared" si="1473"/>
        <v/>
      </c>
      <c r="L81750"/>
    </row>
    <row r="81751" spans="1:12" x14ac:dyDescent="0.25">
      <c r="A81751" s="3" t="str">
        <f t="shared" si="1473"/>
        <v/>
      </c>
      <c r="L81751"/>
    </row>
    <row r="81752" spans="1:12" x14ac:dyDescent="0.25">
      <c r="A81752" s="3" t="str">
        <f t="shared" si="1473"/>
        <v/>
      </c>
      <c r="L81752"/>
    </row>
    <row r="81753" spans="1:12" x14ac:dyDescent="0.25">
      <c r="A81753" s="3" t="str">
        <f t="shared" si="1473"/>
        <v/>
      </c>
      <c r="L81753"/>
    </row>
    <row r="81754" spans="1:12" x14ac:dyDescent="0.25">
      <c r="A81754" s="3" t="str">
        <f t="shared" si="1473"/>
        <v/>
      </c>
      <c r="L81754"/>
    </row>
    <row r="81755" spans="1:12" x14ac:dyDescent="0.25">
      <c r="A81755" s="3" t="str">
        <f t="shared" si="1473"/>
        <v/>
      </c>
      <c r="L81755"/>
    </row>
    <row r="81756" spans="1:12" x14ac:dyDescent="0.25">
      <c r="A81756" s="3" t="str">
        <f t="shared" si="1473"/>
        <v/>
      </c>
      <c r="L81756"/>
    </row>
    <row r="81757" spans="1:12" x14ac:dyDescent="0.25">
      <c r="A81757" s="3" t="str">
        <f t="shared" si="1473"/>
        <v/>
      </c>
      <c r="L81757"/>
    </row>
    <row r="81758" spans="1:12" x14ac:dyDescent="0.25">
      <c r="A81758" s="3" t="str">
        <f t="shared" si="1473"/>
        <v/>
      </c>
      <c r="L81758"/>
    </row>
    <row r="81759" spans="1:12" x14ac:dyDescent="0.25">
      <c r="A81759" s="3" t="str">
        <f t="shared" si="1473"/>
        <v/>
      </c>
      <c r="L81759"/>
    </row>
    <row r="81760" spans="1:12" x14ac:dyDescent="0.25">
      <c r="A81760" s="3" t="str">
        <f t="shared" si="1473"/>
        <v/>
      </c>
      <c r="L81760"/>
    </row>
    <row r="81761" spans="1:12" x14ac:dyDescent="0.25">
      <c r="A81761" s="3" t="str">
        <f t="shared" si="1473"/>
        <v/>
      </c>
      <c r="L81761"/>
    </row>
    <row r="81762" spans="1:12" x14ac:dyDescent="0.25">
      <c r="A81762" s="3" t="str">
        <f t="shared" si="1473"/>
        <v/>
      </c>
      <c r="L81762"/>
    </row>
    <row r="81763" spans="1:12" x14ac:dyDescent="0.25">
      <c r="A81763" s="3" t="str">
        <f t="shared" si="1473"/>
        <v/>
      </c>
      <c r="L81763"/>
    </row>
    <row r="81764" spans="1:12" x14ac:dyDescent="0.25">
      <c r="A81764" s="3" t="str">
        <f t="shared" si="1473"/>
        <v/>
      </c>
      <c r="L81764"/>
    </row>
    <row r="81765" spans="1:12" x14ac:dyDescent="0.25">
      <c r="A81765" s="3" t="str">
        <f t="shared" si="1473"/>
        <v/>
      </c>
      <c r="L81765"/>
    </row>
    <row r="81766" spans="1:12" x14ac:dyDescent="0.25">
      <c r="A81766" s="3" t="str">
        <f t="shared" si="1473"/>
        <v/>
      </c>
      <c r="L81766"/>
    </row>
    <row r="81767" spans="1:12" x14ac:dyDescent="0.25">
      <c r="A81767" s="3" t="str">
        <f t="shared" si="1473"/>
        <v/>
      </c>
      <c r="L81767"/>
    </row>
    <row r="81768" spans="1:12" x14ac:dyDescent="0.25">
      <c r="A81768" s="3" t="str">
        <f t="shared" si="1473"/>
        <v/>
      </c>
      <c r="L81768"/>
    </row>
    <row r="81769" spans="1:12" x14ac:dyDescent="0.25">
      <c r="A81769" s="3" t="str">
        <f t="shared" si="1473"/>
        <v/>
      </c>
      <c r="L81769"/>
    </row>
    <row r="81770" spans="1:12" x14ac:dyDescent="0.25">
      <c r="A81770" s="3" t="str">
        <f t="shared" si="1473"/>
        <v/>
      </c>
      <c r="L81770"/>
    </row>
    <row r="81771" spans="1:12" x14ac:dyDescent="0.25">
      <c r="A81771" s="3" t="str">
        <f t="shared" si="1473"/>
        <v/>
      </c>
      <c r="L81771"/>
    </row>
    <row r="81772" spans="1:12" x14ac:dyDescent="0.25">
      <c r="A81772" s="3" t="str">
        <f t="shared" si="1473"/>
        <v/>
      </c>
      <c r="L81772"/>
    </row>
    <row r="81773" spans="1:12" x14ac:dyDescent="0.25">
      <c r="A81773" s="3" t="str">
        <f t="shared" si="1473"/>
        <v/>
      </c>
      <c r="L81773"/>
    </row>
    <row r="81774" spans="1:12" x14ac:dyDescent="0.25">
      <c r="A81774" s="3" t="str">
        <f t="shared" si="1473"/>
        <v/>
      </c>
      <c r="L81774"/>
    </row>
    <row r="81775" spans="1:12" x14ac:dyDescent="0.25">
      <c r="A81775" s="3" t="str">
        <f t="shared" si="1473"/>
        <v/>
      </c>
      <c r="L81775"/>
    </row>
    <row r="81776" spans="1:12" x14ac:dyDescent="0.25">
      <c r="A81776" s="3" t="str">
        <f t="shared" si="1473"/>
        <v/>
      </c>
      <c r="L81776"/>
    </row>
    <row r="81777" spans="1:12" x14ac:dyDescent="0.25">
      <c r="A81777" s="3" t="str">
        <f t="shared" si="1473"/>
        <v/>
      </c>
      <c r="L81777"/>
    </row>
    <row r="81778" spans="1:12" x14ac:dyDescent="0.25">
      <c r="A81778" s="3" t="str">
        <f t="shared" si="1473"/>
        <v/>
      </c>
      <c r="L81778"/>
    </row>
    <row r="81779" spans="1:12" x14ac:dyDescent="0.25">
      <c r="A81779" s="3" t="str">
        <f t="shared" si="1473"/>
        <v/>
      </c>
      <c r="L81779"/>
    </row>
    <row r="81780" spans="1:12" x14ac:dyDescent="0.25">
      <c r="A81780" s="3" t="str">
        <f t="shared" si="1473"/>
        <v/>
      </c>
      <c r="L81780"/>
    </row>
    <row r="81781" spans="1:12" x14ac:dyDescent="0.25">
      <c r="A81781" s="3" t="str">
        <f t="shared" si="1473"/>
        <v/>
      </c>
      <c r="L81781"/>
    </row>
    <row r="81782" spans="1:12" x14ac:dyDescent="0.25">
      <c r="A81782" s="3" t="str">
        <f t="shared" si="1473"/>
        <v/>
      </c>
      <c r="L81782"/>
    </row>
    <row r="81783" spans="1:12" x14ac:dyDescent="0.25">
      <c r="A81783" s="3" t="str">
        <f t="shared" si="1473"/>
        <v/>
      </c>
      <c r="L81783"/>
    </row>
    <row r="81784" spans="1:12" x14ac:dyDescent="0.25">
      <c r="A81784" s="3" t="str">
        <f t="shared" si="1473"/>
        <v/>
      </c>
      <c r="L81784"/>
    </row>
    <row r="81785" spans="1:12" x14ac:dyDescent="0.25">
      <c r="A81785" s="3" t="str">
        <f t="shared" si="1473"/>
        <v/>
      </c>
      <c r="L81785"/>
    </row>
    <row r="81786" spans="1:12" x14ac:dyDescent="0.25">
      <c r="A81786" s="3" t="str">
        <f t="shared" si="1473"/>
        <v/>
      </c>
      <c r="L81786"/>
    </row>
    <row r="81787" spans="1:12" x14ac:dyDescent="0.25">
      <c r="A81787" s="3" t="str">
        <f t="shared" si="1473"/>
        <v/>
      </c>
      <c r="L81787"/>
    </row>
    <row r="81788" spans="1:12" x14ac:dyDescent="0.25">
      <c r="A81788" s="3" t="str">
        <f t="shared" si="1473"/>
        <v/>
      </c>
      <c r="L81788"/>
    </row>
    <row r="81789" spans="1:12" x14ac:dyDescent="0.25">
      <c r="A81789" s="3" t="str">
        <f t="shared" si="1473"/>
        <v/>
      </c>
      <c r="L81789"/>
    </row>
    <row r="81790" spans="1:12" x14ac:dyDescent="0.25">
      <c r="A81790" s="3" t="str">
        <f t="shared" si="1473"/>
        <v/>
      </c>
      <c r="L81790"/>
    </row>
    <row r="81791" spans="1:12" x14ac:dyDescent="0.25">
      <c r="A81791" s="3" t="str">
        <f t="shared" si="1473"/>
        <v/>
      </c>
      <c r="L81791"/>
    </row>
    <row r="81792" spans="1:12" x14ac:dyDescent="0.25">
      <c r="A81792" s="3" t="str">
        <f t="shared" si="1473"/>
        <v/>
      </c>
      <c r="L81792"/>
    </row>
    <row r="81793" spans="1:12" x14ac:dyDescent="0.25">
      <c r="A81793" s="3" t="str">
        <f t="shared" si="1473"/>
        <v/>
      </c>
      <c r="L81793"/>
    </row>
    <row r="81794" spans="1:12" x14ac:dyDescent="0.25">
      <c r="A81794" s="3" t="str">
        <f t="shared" si="1473"/>
        <v/>
      </c>
      <c r="L81794"/>
    </row>
    <row r="81795" spans="1:12" x14ac:dyDescent="0.25">
      <c r="A81795" s="3" t="str">
        <f t="shared" si="1473"/>
        <v/>
      </c>
      <c r="L81795"/>
    </row>
    <row r="81796" spans="1:12" x14ac:dyDescent="0.25">
      <c r="A81796" s="3" t="str">
        <f t="shared" si="1473"/>
        <v/>
      </c>
      <c r="L81796"/>
    </row>
    <row r="81797" spans="1:12" x14ac:dyDescent="0.25">
      <c r="A81797" s="3" t="str">
        <f t="shared" si="1473"/>
        <v/>
      </c>
      <c r="L81797"/>
    </row>
    <row r="81798" spans="1:12" x14ac:dyDescent="0.25">
      <c r="A81798" s="3" t="str">
        <f t="shared" si="1473"/>
        <v/>
      </c>
      <c r="L81798"/>
    </row>
    <row r="81799" spans="1:12" x14ac:dyDescent="0.25">
      <c r="A81799" s="3" t="str">
        <f t="shared" si="1473"/>
        <v/>
      </c>
      <c r="L81799"/>
    </row>
    <row r="81800" spans="1:12" x14ac:dyDescent="0.25">
      <c r="A81800" s="3" t="str">
        <f t="shared" si="1473"/>
        <v/>
      </c>
      <c r="L81800"/>
    </row>
    <row r="81801" spans="1:12" x14ac:dyDescent="0.25">
      <c r="A81801" s="3" t="str">
        <f t="shared" si="1473"/>
        <v/>
      </c>
      <c r="L81801"/>
    </row>
    <row r="81802" spans="1:12" x14ac:dyDescent="0.25">
      <c r="A81802" s="3" t="str">
        <f t="shared" si="1473"/>
        <v/>
      </c>
      <c r="L81802"/>
    </row>
    <row r="81803" spans="1:12" x14ac:dyDescent="0.25">
      <c r="A81803" s="3" t="str">
        <f t="shared" si="1473"/>
        <v/>
      </c>
      <c r="L81803"/>
    </row>
    <row r="81804" spans="1:12" x14ac:dyDescent="0.25">
      <c r="A81804" s="3" t="str">
        <f t="shared" si="1473"/>
        <v/>
      </c>
      <c r="L81804"/>
    </row>
    <row r="81805" spans="1:12" x14ac:dyDescent="0.25">
      <c r="A81805" s="3" t="str">
        <f t="shared" si="1473"/>
        <v/>
      </c>
      <c r="L81805"/>
    </row>
    <row r="81806" spans="1:12" x14ac:dyDescent="0.25">
      <c r="A81806" s="3" t="str">
        <f t="shared" si="1473"/>
        <v/>
      </c>
      <c r="L81806"/>
    </row>
    <row r="81807" spans="1:12" x14ac:dyDescent="0.25">
      <c r="A81807" s="3" t="str">
        <f t="shared" si="1473"/>
        <v/>
      </c>
      <c r="L81807"/>
    </row>
    <row r="81808" spans="1:12" x14ac:dyDescent="0.25">
      <c r="A81808" s="3" t="str">
        <f t="shared" si="1473"/>
        <v/>
      </c>
      <c r="L81808"/>
    </row>
    <row r="81809" spans="1:12" x14ac:dyDescent="0.25">
      <c r="A81809" s="3" t="str">
        <f t="shared" ref="A81809:A81872" si="1474">IF(B81795="","",CONCATENATE(MONTH(B81795),YEAR(B81795)))</f>
        <v/>
      </c>
      <c r="L81809"/>
    </row>
    <row r="81810" spans="1:12" x14ac:dyDescent="0.25">
      <c r="A81810" s="3" t="str">
        <f t="shared" si="1474"/>
        <v/>
      </c>
      <c r="L81810"/>
    </row>
    <row r="81811" spans="1:12" x14ac:dyDescent="0.25">
      <c r="A81811" s="3" t="str">
        <f t="shared" si="1474"/>
        <v/>
      </c>
      <c r="L81811"/>
    </row>
    <row r="81812" spans="1:12" x14ac:dyDescent="0.25">
      <c r="A81812" s="3" t="str">
        <f t="shared" si="1474"/>
        <v/>
      </c>
      <c r="L81812"/>
    </row>
    <row r="81813" spans="1:12" x14ac:dyDescent="0.25">
      <c r="A81813" s="3" t="str">
        <f t="shared" si="1474"/>
        <v/>
      </c>
      <c r="L81813"/>
    </row>
    <row r="81814" spans="1:12" x14ac:dyDescent="0.25">
      <c r="A81814" s="3" t="str">
        <f t="shared" si="1474"/>
        <v/>
      </c>
      <c r="L81814"/>
    </row>
    <row r="81815" spans="1:12" x14ac:dyDescent="0.25">
      <c r="A81815" s="3" t="str">
        <f t="shared" si="1474"/>
        <v/>
      </c>
      <c r="L81815"/>
    </row>
    <row r="81816" spans="1:12" x14ac:dyDescent="0.25">
      <c r="A81816" s="3" t="str">
        <f t="shared" si="1474"/>
        <v/>
      </c>
      <c r="L81816"/>
    </row>
    <row r="81817" spans="1:12" x14ac:dyDescent="0.25">
      <c r="A81817" s="3" t="str">
        <f t="shared" si="1474"/>
        <v/>
      </c>
      <c r="L81817"/>
    </row>
    <row r="81818" spans="1:12" x14ac:dyDescent="0.25">
      <c r="A81818" s="3" t="str">
        <f t="shared" si="1474"/>
        <v/>
      </c>
      <c r="L81818"/>
    </row>
    <row r="81819" spans="1:12" x14ac:dyDescent="0.25">
      <c r="A81819" s="3" t="str">
        <f t="shared" si="1474"/>
        <v/>
      </c>
      <c r="L81819"/>
    </row>
    <row r="81820" spans="1:12" x14ac:dyDescent="0.25">
      <c r="A81820" s="3" t="str">
        <f t="shared" si="1474"/>
        <v/>
      </c>
      <c r="L81820"/>
    </row>
    <row r="81821" spans="1:12" x14ac:dyDescent="0.25">
      <c r="A81821" s="3" t="str">
        <f t="shared" si="1474"/>
        <v/>
      </c>
      <c r="L81821"/>
    </row>
    <row r="81822" spans="1:12" x14ac:dyDescent="0.25">
      <c r="A81822" s="3" t="str">
        <f t="shared" si="1474"/>
        <v/>
      </c>
      <c r="L81822"/>
    </row>
    <row r="81823" spans="1:12" x14ac:dyDescent="0.25">
      <c r="A81823" s="3" t="str">
        <f t="shared" si="1474"/>
        <v/>
      </c>
      <c r="L81823"/>
    </row>
    <row r="81824" spans="1:12" x14ac:dyDescent="0.25">
      <c r="A81824" s="3" t="str">
        <f t="shared" si="1474"/>
        <v/>
      </c>
      <c r="L81824"/>
    </row>
    <row r="81825" spans="1:12" x14ac:dyDescent="0.25">
      <c r="A81825" s="3" t="str">
        <f t="shared" si="1474"/>
        <v/>
      </c>
      <c r="L81825"/>
    </row>
    <row r="81826" spans="1:12" x14ac:dyDescent="0.25">
      <c r="A81826" s="3" t="str">
        <f t="shared" si="1474"/>
        <v/>
      </c>
      <c r="L81826"/>
    </row>
    <row r="81827" spans="1:12" x14ac:dyDescent="0.25">
      <c r="A81827" s="3" t="str">
        <f t="shared" si="1474"/>
        <v/>
      </c>
      <c r="L81827"/>
    </row>
    <row r="81828" spans="1:12" x14ac:dyDescent="0.25">
      <c r="A81828" s="3" t="str">
        <f t="shared" si="1474"/>
        <v/>
      </c>
      <c r="L81828"/>
    </row>
    <row r="81829" spans="1:12" x14ac:dyDescent="0.25">
      <c r="A81829" s="3" t="str">
        <f t="shared" si="1474"/>
        <v/>
      </c>
      <c r="L81829"/>
    </row>
    <row r="81830" spans="1:12" x14ac:dyDescent="0.25">
      <c r="A81830" s="3" t="str">
        <f t="shared" si="1474"/>
        <v/>
      </c>
      <c r="L81830"/>
    </row>
    <row r="81831" spans="1:12" x14ac:dyDescent="0.25">
      <c r="A81831" s="3" t="str">
        <f t="shared" si="1474"/>
        <v/>
      </c>
      <c r="L81831"/>
    </row>
    <row r="81832" spans="1:12" x14ac:dyDescent="0.25">
      <c r="A81832" s="3" t="str">
        <f t="shared" si="1474"/>
        <v/>
      </c>
      <c r="L81832"/>
    </row>
    <row r="81833" spans="1:12" x14ac:dyDescent="0.25">
      <c r="A81833" s="3" t="str">
        <f t="shared" si="1474"/>
        <v/>
      </c>
      <c r="L81833"/>
    </row>
    <row r="81834" spans="1:12" x14ac:dyDescent="0.25">
      <c r="A81834" s="3" t="str">
        <f t="shared" si="1474"/>
        <v/>
      </c>
      <c r="L81834"/>
    </row>
    <row r="81835" spans="1:12" x14ac:dyDescent="0.25">
      <c r="A81835" s="3" t="str">
        <f t="shared" si="1474"/>
        <v/>
      </c>
      <c r="L81835"/>
    </row>
    <row r="81836" spans="1:12" x14ac:dyDescent="0.25">
      <c r="A81836" s="3" t="str">
        <f t="shared" si="1474"/>
        <v/>
      </c>
      <c r="L81836"/>
    </row>
    <row r="81837" spans="1:12" x14ac:dyDescent="0.25">
      <c r="A81837" s="3" t="str">
        <f t="shared" si="1474"/>
        <v/>
      </c>
      <c r="L81837"/>
    </row>
    <row r="81838" spans="1:12" x14ac:dyDescent="0.25">
      <c r="A81838" s="3" t="str">
        <f t="shared" si="1474"/>
        <v/>
      </c>
      <c r="L81838"/>
    </row>
    <row r="81839" spans="1:12" x14ac:dyDescent="0.25">
      <c r="A81839" s="3" t="str">
        <f t="shared" si="1474"/>
        <v/>
      </c>
      <c r="L81839"/>
    </row>
    <row r="81840" spans="1:12" x14ac:dyDescent="0.25">
      <c r="A81840" s="3" t="str">
        <f t="shared" si="1474"/>
        <v/>
      </c>
      <c r="L81840"/>
    </row>
    <row r="81841" spans="1:12" x14ac:dyDescent="0.25">
      <c r="A81841" s="3" t="str">
        <f t="shared" si="1474"/>
        <v/>
      </c>
      <c r="L81841"/>
    </row>
    <row r="81842" spans="1:12" x14ac:dyDescent="0.25">
      <c r="A81842" s="3" t="str">
        <f t="shared" si="1474"/>
        <v/>
      </c>
      <c r="L81842"/>
    </row>
    <row r="81843" spans="1:12" x14ac:dyDescent="0.25">
      <c r="A81843" s="3" t="str">
        <f t="shared" si="1474"/>
        <v/>
      </c>
      <c r="L81843"/>
    </row>
    <row r="81844" spans="1:12" x14ac:dyDescent="0.25">
      <c r="A81844" s="3" t="str">
        <f t="shared" si="1474"/>
        <v/>
      </c>
      <c r="L81844"/>
    </row>
    <row r="81845" spans="1:12" x14ac:dyDescent="0.25">
      <c r="A81845" s="3" t="str">
        <f t="shared" si="1474"/>
        <v/>
      </c>
      <c r="L81845"/>
    </row>
    <row r="81846" spans="1:12" x14ac:dyDescent="0.25">
      <c r="A81846" s="3" t="str">
        <f t="shared" si="1474"/>
        <v/>
      </c>
      <c r="L81846"/>
    </row>
    <row r="81847" spans="1:12" x14ac:dyDescent="0.25">
      <c r="A81847" s="3" t="str">
        <f t="shared" si="1474"/>
        <v/>
      </c>
      <c r="L81847"/>
    </row>
    <row r="81848" spans="1:12" x14ac:dyDescent="0.25">
      <c r="A81848" s="3" t="str">
        <f t="shared" si="1474"/>
        <v/>
      </c>
      <c r="L81848"/>
    </row>
    <row r="81849" spans="1:12" x14ac:dyDescent="0.25">
      <c r="A81849" s="3" t="str">
        <f t="shared" si="1474"/>
        <v/>
      </c>
      <c r="L81849"/>
    </row>
    <row r="81850" spans="1:12" x14ac:dyDescent="0.25">
      <c r="A81850" s="3" t="str">
        <f t="shared" si="1474"/>
        <v/>
      </c>
      <c r="L81850"/>
    </row>
    <row r="81851" spans="1:12" x14ac:dyDescent="0.25">
      <c r="A81851" s="3" t="str">
        <f t="shared" si="1474"/>
        <v/>
      </c>
      <c r="L81851"/>
    </row>
    <row r="81852" spans="1:12" x14ac:dyDescent="0.25">
      <c r="A81852" s="3" t="str">
        <f t="shared" si="1474"/>
        <v/>
      </c>
      <c r="L81852"/>
    </row>
    <row r="81853" spans="1:12" x14ac:dyDescent="0.25">
      <c r="A81853" s="3" t="str">
        <f t="shared" si="1474"/>
        <v/>
      </c>
      <c r="L81853"/>
    </row>
    <row r="81854" spans="1:12" x14ac:dyDescent="0.25">
      <c r="A81854" s="3" t="str">
        <f t="shared" si="1474"/>
        <v/>
      </c>
      <c r="L81854"/>
    </row>
    <row r="81855" spans="1:12" x14ac:dyDescent="0.25">
      <c r="A81855" s="3" t="str">
        <f t="shared" si="1474"/>
        <v/>
      </c>
      <c r="L81855"/>
    </row>
    <row r="81856" spans="1:12" x14ac:dyDescent="0.25">
      <c r="A81856" s="3" t="str">
        <f t="shared" si="1474"/>
        <v/>
      </c>
      <c r="L81856"/>
    </row>
    <row r="81857" spans="1:12" x14ac:dyDescent="0.25">
      <c r="A81857" s="3" t="str">
        <f t="shared" si="1474"/>
        <v/>
      </c>
      <c r="L81857"/>
    </row>
    <row r="81858" spans="1:12" x14ac:dyDescent="0.25">
      <c r="A81858" s="3" t="str">
        <f t="shared" si="1474"/>
        <v/>
      </c>
      <c r="L81858"/>
    </row>
    <row r="81859" spans="1:12" x14ac:dyDescent="0.25">
      <c r="A81859" s="3" t="str">
        <f t="shared" si="1474"/>
        <v/>
      </c>
      <c r="L81859"/>
    </row>
    <row r="81860" spans="1:12" x14ac:dyDescent="0.25">
      <c r="A81860" s="3" t="str">
        <f t="shared" si="1474"/>
        <v/>
      </c>
      <c r="L81860"/>
    </row>
    <row r="81861" spans="1:12" x14ac:dyDescent="0.25">
      <c r="A81861" s="3" t="str">
        <f t="shared" si="1474"/>
        <v/>
      </c>
      <c r="L81861"/>
    </row>
    <row r="81862" spans="1:12" x14ac:dyDescent="0.25">
      <c r="A81862" s="3" t="str">
        <f t="shared" si="1474"/>
        <v/>
      </c>
      <c r="L81862"/>
    </row>
    <row r="81863" spans="1:12" x14ac:dyDescent="0.25">
      <c r="A81863" s="3" t="str">
        <f t="shared" si="1474"/>
        <v/>
      </c>
      <c r="L81863"/>
    </row>
    <row r="81864" spans="1:12" x14ac:dyDescent="0.25">
      <c r="A81864" s="3" t="str">
        <f t="shared" si="1474"/>
        <v/>
      </c>
      <c r="L81864"/>
    </row>
    <row r="81865" spans="1:12" x14ac:dyDescent="0.25">
      <c r="A81865" s="3" t="str">
        <f t="shared" si="1474"/>
        <v/>
      </c>
      <c r="L81865"/>
    </row>
    <row r="81866" spans="1:12" x14ac:dyDescent="0.25">
      <c r="A81866" s="3" t="str">
        <f t="shared" si="1474"/>
        <v/>
      </c>
      <c r="L81866"/>
    </row>
    <row r="81867" spans="1:12" x14ac:dyDescent="0.25">
      <c r="A81867" s="3" t="str">
        <f t="shared" si="1474"/>
        <v/>
      </c>
      <c r="L81867"/>
    </row>
    <row r="81868" spans="1:12" x14ac:dyDescent="0.25">
      <c r="A81868" s="3" t="str">
        <f t="shared" si="1474"/>
        <v/>
      </c>
      <c r="L81868"/>
    </row>
    <row r="81869" spans="1:12" x14ac:dyDescent="0.25">
      <c r="A81869" s="3" t="str">
        <f t="shared" si="1474"/>
        <v/>
      </c>
      <c r="L81869"/>
    </row>
    <row r="81870" spans="1:12" x14ac:dyDescent="0.25">
      <c r="A81870" s="3" t="str">
        <f t="shared" si="1474"/>
        <v/>
      </c>
      <c r="L81870"/>
    </row>
    <row r="81871" spans="1:12" x14ac:dyDescent="0.25">
      <c r="A81871" s="3" t="str">
        <f t="shared" si="1474"/>
        <v/>
      </c>
      <c r="L81871"/>
    </row>
    <row r="81872" spans="1:12" x14ac:dyDescent="0.25">
      <c r="A81872" s="3" t="str">
        <f t="shared" si="1474"/>
        <v/>
      </c>
      <c r="L81872"/>
    </row>
    <row r="81873" spans="1:12" x14ac:dyDescent="0.25">
      <c r="A81873" s="3" t="str">
        <f t="shared" ref="A81873:A81936" si="1475">IF(B81859="","",CONCATENATE(MONTH(B81859),YEAR(B81859)))</f>
        <v/>
      </c>
      <c r="L81873"/>
    </row>
    <row r="81874" spans="1:12" x14ac:dyDescent="0.25">
      <c r="A81874" s="3" t="str">
        <f t="shared" si="1475"/>
        <v/>
      </c>
      <c r="L81874"/>
    </row>
    <row r="81875" spans="1:12" x14ac:dyDescent="0.25">
      <c r="A81875" s="3" t="str">
        <f t="shared" si="1475"/>
        <v/>
      </c>
      <c r="L81875"/>
    </row>
    <row r="81876" spans="1:12" x14ac:dyDescent="0.25">
      <c r="A81876" s="3" t="str">
        <f t="shared" si="1475"/>
        <v/>
      </c>
      <c r="L81876"/>
    </row>
    <row r="81877" spans="1:12" x14ac:dyDescent="0.25">
      <c r="A81877" s="3" t="str">
        <f t="shared" si="1475"/>
        <v/>
      </c>
      <c r="L81877"/>
    </row>
    <row r="81878" spans="1:12" x14ac:dyDescent="0.25">
      <c r="A81878" s="3" t="str">
        <f t="shared" si="1475"/>
        <v/>
      </c>
      <c r="L81878"/>
    </row>
    <row r="81879" spans="1:12" x14ac:dyDescent="0.25">
      <c r="A81879" s="3" t="str">
        <f t="shared" si="1475"/>
        <v/>
      </c>
      <c r="L81879"/>
    </row>
    <row r="81880" spans="1:12" x14ac:dyDescent="0.25">
      <c r="A81880" s="3" t="str">
        <f t="shared" si="1475"/>
        <v/>
      </c>
      <c r="L81880"/>
    </row>
    <row r="81881" spans="1:12" x14ac:dyDescent="0.25">
      <c r="A81881" s="3" t="str">
        <f t="shared" si="1475"/>
        <v/>
      </c>
      <c r="L81881"/>
    </row>
    <row r="81882" spans="1:12" x14ac:dyDescent="0.25">
      <c r="A81882" s="3" t="str">
        <f t="shared" si="1475"/>
        <v/>
      </c>
      <c r="L81882"/>
    </row>
    <row r="81883" spans="1:12" x14ac:dyDescent="0.25">
      <c r="A81883" s="3" t="str">
        <f t="shared" si="1475"/>
        <v/>
      </c>
      <c r="L81883"/>
    </row>
    <row r="81884" spans="1:12" x14ac:dyDescent="0.25">
      <c r="A81884" s="3" t="str">
        <f t="shared" si="1475"/>
        <v/>
      </c>
      <c r="L81884"/>
    </row>
    <row r="81885" spans="1:12" x14ac:dyDescent="0.25">
      <c r="A81885" s="3" t="str">
        <f t="shared" si="1475"/>
        <v/>
      </c>
      <c r="L81885"/>
    </row>
    <row r="81886" spans="1:12" x14ac:dyDescent="0.25">
      <c r="A81886" s="3" t="str">
        <f t="shared" si="1475"/>
        <v/>
      </c>
      <c r="L81886"/>
    </row>
    <row r="81887" spans="1:12" x14ac:dyDescent="0.25">
      <c r="A81887" s="3" t="str">
        <f t="shared" si="1475"/>
        <v/>
      </c>
      <c r="L81887"/>
    </row>
    <row r="81888" spans="1:12" x14ac:dyDescent="0.25">
      <c r="A81888" s="3" t="str">
        <f t="shared" si="1475"/>
        <v/>
      </c>
      <c r="L81888"/>
    </row>
    <row r="81889" spans="1:12" x14ac:dyDescent="0.25">
      <c r="A81889" s="3" t="str">
        <f t="shared" si="1475"/>
        <v/>
      </c>
      <c r="L81889"/>
    </row>
    <row r="81890" spans="1:12" x14ac:dyDescent="0.25">
      <c r="A81890" s="3" t="str">
        <f t="shared" si="1475"/>
        <v/>
      </c>
      <c r="L81890"/>
    </row>
    <row r="81891" spans="1:12" x14ac:dyDescent="0.25">
      <c r="A81891" s="3" t="str">
        <f t="shared" si="1475"/>
        <v/>
      </c>
      <c r="L81891"/>
    </row>
    <row r="81892" spans="1:12" x14ac:dyDescent="0.25">
      <c r="A81892" s="3" t="str">
        <f t="shared" si="1475"/>
        <v/>
      </c>
      <c r="L81892"/>
    </row>
    <row r="81893" spans="1:12" x14ac:dyDescent="0.25">
      <c r="A81893" s="3" t="str">
        <f t="shared" si="1475"/>
        <v/>
      </c>
      <c r="L81893"/>
    </row>
    <row r="81894" spans="1:12" x14ac:dyDescent="0.25">
      <c r="A81894" s="3" t="str">
        <f t="shared" si="1475"/>
        <v/>
      </c>
      <c r="L81894"/>
    </row>
    <row r="81895" spans="1:12" x14ac:dyDescent="0.25">
      <c r="A81895" s="3" t="str">
        <f t="shared" si="1475"/>
        <v/>
      </c>
      <c r="L81895"/>
    </row>
    <row r="81896" spans="1:12" x14ac:dyDescent="0.25">
      <c r="A81896" s="3" t="str">
        <f t="shared" si="1475"/>
        <v/>
      </c>
      <c r="L81896"/>
    </row>
    <row r="81897" spans="1:12" x14ac:dyDescent="0.25">
      <c r="A81897" s="3" t="str">
        <f t="shared" si="1475"/>
        <v/>
      </c>
      <c r="L81897"/>
    </row>
    <row r="81898" spans="1:12" x14ac:dyDescent="0.25">
      <c r="A81898" s="3" t="str">
        <f t="shared" si="1475"/>
        <v/>
      </c>
      <c r="L81898"/>
    </row>
    <row r="81899" spans="1:12" x14ac:dyDescent="0.25">
      <c r="A81899" s="3" t="str">
        <f t="shared" si="1475"/>
        <v/>
      </c>
      <c r="L81899"/>
    </row>
    <row r="81900" spans="1:12" x14ac:dyDescent="0.25">
      <c r="A81900" s="3" t="str">
        <f t="shared" si="1475"/>
        <v/>
      </c>
      <c r="L81900"/>
    </row>
    <row r="81901" spans="1:12" x14ac:dyDescent="0.25">
      <c r="A81901" s="3" t="str">
        <f t="shared" si="1475"/>
        <v/>
      </c>
      <c r="L81901"/>
    </row>
    <row r="81902" spans="1:12" x14ac:dyDescent="0.25">
      <c r="A81902" s="3" t="str">
        <f t="shared" si="1475"/>
        <v/>
      </c>
      <c r="L81902"/>
    </row>
    <row r="81903" spans="1:12" x14ac:dyDescent="0.25">
      <c r="A81903" s="3" t="str">
        <f t="shared" si="1475"/>
        <v/>
      </c>
      <c r="L81903"/>
    </row>
    <row r="81904" spans="1:12" x14ac:dyDescent="0.25">
      <c r="A81904" s="3" t="str">
        <f t="shared" si="1475"/>
        <v/>
      </c>
      <c r="L81904"/>
    </row>
    <row r="81905" spans="1:12" x14ac:dyDescent="0.25">
      <c r="A81905" s="3" t="str">
        <f t="shared" si="1475"/>
        <v/>
      </c>
      <c r="L81905"/>
    </row>
    <row r="81906" spans="1:12" x14ac:dyDescent="0.25">
      <c r="A81906" s="3" t="str">
        <f t="shared" si="1475"/>
        <v/>
      </c>
      <c r="L81906"/>
    </row>
    <row r="81907" spans="1:12" x14ac:dyDescent="0.25">
      <c r="A81907" s="3" t="str">
        <f t="shared" si="1475"/>
        <v/>
      </c>
      <c r="L81907"/>
    </row>
    <row r="81908" spans="1:12" x14ac:dyDescent="0.25">
      <c r="A81908" s="3" t="str">
        <f t="shared" si="1475"/>
        <v/>
      </c>
      <c r="L81908"/>
    </row>
    <row r="81909" spans="1:12" x14ac:dyDescent="0.25">
      <c r="A81909" s="3" t="str">
        <f t="shared" si="1475"/>
        <v/>
      </c>
      <c r="L81909"/>
    </row>
    <row r="81910" spans="1:12" x14ac:dyDescent="0.25">
      <c r="A81910" s="3" t="str">
        <f t="shared" si="1475"/>
        <v/>
      </c>
      <c r="L81910"/>
    </row>
    <row r="81911" spans="1:12" x14ac:dyDescent="0.25">
      <c r="A81911" s="3" t="str">
        <f t="shared" si="1475"/>
        <v/>
      </c>
      <c r="L81911"/>
    </row>
    <row r="81912" spans="1:12" x14ac:dyDescent="0.25">
      <c r="A81912" s="3" t="str">
        <f t="shared" si="1475"/>
        <v/>
      </c>
      <c r="L81912"/>
    </row>
    <row r="81913" spans="1:12" x14ac:dyDescent="0.25">
      <c r="A81913" s="3" t="str">
        <f t="shared" si="1475"/>
        <v/>
      </c>
      <c r="L81913"/>
    </row>
    <row r="81914" spans="1:12" x14ac:dyDescent="0.25">
      <c r="A81914" s="3" t="str">
        <f t="shared" si="1475"/>
        <v/>
      </c>
      <c r="L81914"/>
    </row>
    <row r="81915" spans="1:12" x14ac:dyDescent="0.25">
      <c r="A81915" s="3" t="str">
        <f t="shared" si="1475"/>
        <v/>
      </c>
      <c r="L81915"/>
    </row>
    <row r="81916" spans="1:12" x14ac:dyDescent="0.25">
      <c r="A81916" s="3" t="str">
        <f t="shared" si="1475"/>
        <v/>
      </c>
      <c r="L81916"/>
    </row>
    <row r="81917" spans="1:12" x14ac:dyDescent="0.25">
      <c r="A81917" s="3" t="str">
        <f t="shared" si="1475"/>
        <v/>
      </c>
      <c r="L81917"/>
    </row>
    <row r="81918" spans="1:12" x14ac:dyDescent="0.25">
      <c r="A81918" s="3" t="str">
        <f t="shared" si="1475"/>
        <v/>
      </c>
      <c r="L81918"/>
    </row>
    <row r="81919" spans="1:12" x14ac:dyDescent="0.25">
      <c r="A81919" s="3" t="str">
        <f t="shared" si="1475"/>
        <v/>
      </c>
      <c r="L81919"/>
    </row>
    <row r="81920" spans="1:12" x14ac:dyDescent="0.25">
      <c r="A81920" s="3" t="str">
        <f t="shared" si="1475"/>
        <v/>
      </c>
      <c r="L81920"/>
    </row>
    <row r="81921" spans="1:12" x14ac:dyDescent="0.25">
      <c r="A81921" s="3" t="str">
        <f t="shared" si="1475"/>
        <v/>
      </c>
      <c r="L81921"/>
    </row>
    <row r="81922" spans="1:12" x14ac:dyDescent="0.25">
      <c r="A81922" s="3" t="str">
        <f t="shared" si="1475"/>
        <v/>
      </c>
      <c r="L81922"/>
    </row>
    <row r="81923" spans="1:12" x14ac:dyDescent="0.25">
      <c r="A81923" s="3" t="str">
        <f t="shared" si="1475"/>
        <v/>
      </c>
      <c r="L81923"/>
    </row>
    <row r="81924" spans="1:12" x14ac:dyDescent="0.25">
      <c r="A81924" s="3" t="str">
        <f t="shared" si="1475"/>
        <v/>
      </c>
      <c r="L81924"/>
    </row>
    <row r="81925" spans="1:12" x14ac:dyDescent="0.25">
      <c r="A81925" s="3" t="str">
        <f t="shared" si="1475"/>
        <v/>
      </c>
      <c r="L81925"/>
    </row>
    <row r="81926" spans="1:12" x14ac:dyDescent="0.25">
      <c r="A81926" s="3" t="str">
        <f t="shared" si="1475"/>
        <v/>
      </c>
      <c r="L81926"/>
    </row>
    <row r="81927" spans="1:12" x14ac:dyDescent="0.25">
      <c r="A81927" s="3" t="str">
        <f t="shared" si="1475"/>
        <v/>
      </c>
      <c r="L81927"/>
    </row>
    <row r="81928" spans="1:12" x14ac:dyDescent="0.25">
      <c r="A81928" s="3" t="str">
        <f t="shared" si="1475"/>
        <v/>
      </c>
      <c r="L81928"/>
    </row>
    <row r="81929" spans="1:12" x14ac:dyDescent="0.25">
      <c r="A81929" s="3" t="str">
        <f t="shared" si="1475"/>
        <v/>
      </c>
      <c r="L81929"/>
    </row>
    <row r="81930" spans="1:12" x14ac:dyDescent="0.25">
      <c r="A81930" s="3" t="str">
        <f t="shared" si="1475"/>
        <v/>
      </c>
      <c r="L81930"/>
    </row>
    <row r="81931" spans="1:12" x14ac:dyDescent="0.25">
      <c r="A81931" s="3" t="str">
        <f t="shared" si="1475"/>
        <v/>
      </c>
      <c r="L81931"/>
    </row>
    <row r="81932" spans="1:12" x14ac:dyDescent="0.25">
      <c r="A81932" s="3" t="str">
        <f t="shared" si="1475"/>
        <v/>
      </c>
      <c r="L81932"/>
    </row>
    <row r="81933" spans="1:12" x14ac:dyDescent="0.25">
      <c r="A81933" s="3" t="str">
        <f t="shared" si="1475"/>
        <v/>
      </c>
      <c r="L81933"/>
    </row>
    <row r="81934" spans="1:12" x14ac:dyDescent="0.25">
      <c r="A81934" s="3" t="str">
        <f t="shared" si="1475"/>
        <v/>
      </c>
      <c r="L81934"/>
    </row>
    <row r="81935" spans="1:12" x14ac:dyDescent="0.25">
      <c r="A81935" s="3" t="str">
        <f t="shared" si="1475"/>
        <v/>
      </c>
      <c r="L81935"/>
    </row>
    <row r="81936" spans="1:12" x14ac:dyDescent="0.25">
      <c r="A81936" s="3" t="str">
        <f t="shared" si="1475"/>
        <v/>
      </c>
      <c r="L81936"/>
    </row>
    <row r="81937" spans="1:12" x14ac:dyDescent="0.25">
      <c r="A81937" s="3" t="str">
        <f t="shared" ref="A81937:A82000" si="1476">IF(B81923="","",CONCATENATE(MONTH(B81923),YEAR(B81923)))</f>
        <v/>
      </c>
      <c r="L81937"/>
    </row>
    <row r="81938" spans="1:12" x14ac:dyDescent="0.25">
      <c r="A81938" s="3" t="str">
        <f t="shared" si="1476"/>
        <v/>
      </c>
      <c r="L81938"/>
    </row>
    <row r="81939" spans="1:12" x14ac:dyDescent="0.25">
      <c r="A81939" s="3" t="str">
        <f t="shared" si="1476"/>
        <v/>
      </c>
      <c r="L81939"/>
    </row>
    <row r="81940" spans="1:12" x14ac:dyDescent="0.25">
      <c r="A81940" s="3" t="str">
        <f t="shared" si="1476"/>
        <v/>
      </c>
      <c r="L81940"/>
    </row>
    <row r="81941" spans="1:12" x14ac:dyDescent="0.25">
      <c r="A81941" s="3" t="str">
        <f t="shared" si="1476"/>
        <v/>
      </c>
      <c r="L81941"/>
    </row>
    <row r="81942" spans="1:12" x14ac:dyDescent="0.25">
      <c r="A81942" s="3" t="str">
        <f t="shared" si="1476"/>
        <v/>
      </c>
      <c r="L81942"/>
    </row>
    <row r="81943" spans="1:12" x14ac:dyDescent="0.25">
      <c r="A81943" s="3" t="str">
        <f t="shared" si="1476"/>
        <v/>
      </c>
      <c r="L81943"/>
    </row>
    <row r="81944" spans="1:12" x14ac:dyDescent="0.25">
      <c r="A81944" s="3" t="str">
        <f t="shared" si="1476"/>
        <v/>
      </c>
      <c r="L81944"/>
    </row>
    <row r="81945" spans="1:12" x14ac:dyDescent="0.25">
      <c r="A81945" s="3" t="str">
        <f t="shared" si="1476"/>
        <v/>
      </c>
      <c r="L81945"/>
    </row>
    <row r="81946" spans="1:12" x14ac:dyDescent="0.25">
      <c r="A81946" s="3" t="str">
        <f t="shared" si="1476"/>
        <v/>
      </c>
      <c r="L81946"/>
    </row>
    <row r="81947" spans="1:12" x14ac:dyDescent="0.25">
      <c r="A81947" s="3" t="str">
        <f t="shared" si="1476"/>
        <v/>
      </c>
      <c r="L81947"/>
    </row>
    <row r="81948" spans="1:12" x14ac:dyDescent="0.25">
      <c r="A81948" s="3" t="str">
        <f t="shared" si="1476"/>
        <v/>
      </c>
      <c r="L81948"/>
    </row>
    <row r="81949" spans="1:12" x14ac:dyDescent="0.25">
      <c r="A81949" s="3" t="str">
        <f t="shared" si="1476"/>
        <v/>
      </c>
      <c r="L81949"/>
    </row>
    <row r="81950" spans="1:12" x14ac:dyDescent="0.25">
      <c r="A81950" s="3" t="str">
        <f t="shared" si="1476"/>
        <v/>
      </c>
      <c r="L81950"/>
    </row>
    <row r="81951" spans="1:12" x14ac:dyDescent="0.25">
      <c r="A81951" s="3" t="str">
        <f t="shared" si="1476"/>
        <v/>
      </c>
      <c r="L81951"/>
    </row>
    <row r="81952" spans="1:12" x14ac:dyDescent="0.25">
      <c r="A81952" s="3" t="str">
        <f t="shared" si="1476"/>
        <v/>
      </c>
      <c r="L81952"/>
    </row>
    <row r="81953" spans="1:12" x14ac:dyDescent="0.25">
      <c r="A81953" s="3" t="str">
        <f t="shared" si="1476"/>
        <v/>
      </c>
      <c r="L81953"/>
    </row>
    <row r="81954" spans="1:12" x14ac:dyDescent="0.25">
      <c r="A81954" s="3" t="str">
        <f t="shared" si="1476"/>
        <v/>
      </c>
      <c r="L81954"/>
    </row>
    <row r="81955" spans="1:12" x14ac:dyDescent="0.25">
      <c r="A81955" s="3" t="str">
        <f t="shared" si="1476"/>
        <v/>
      </c>
      <c r="L81955"/>
    </row>
    <row r="81956" spans="1:12" x14ac:dyDescent="0.25">
      <c r="A81956" s="3" t="str">
        <f t="shared" si="1476"/>
        <v/>
      </c>
      <c r="L81956"/>
    </row>
    <row r="81957" spans="1:12" x14ac:dyDescent="0.25">
      <c r="A81957" s="3" t="str">
        <f t="shared" si="1476"/>
        <v/>
      </c>
      <c r="L81957"/>
    </row>
    <row r="81958" spans="1:12" x14ac:dyDescent="0.25">
      <c r="A81958" s="3" t="str">
        <f t="shared" si="1476"/>
        <v/>
      </c>
      <c r="L81958"/>
    </row>
    <row r="81959" spans="1:12" x14ac:dyDescent="0.25">
      <c r="A81959" s="3" t="str">
        <f t="shared" si="1476"/>
        <v/>
      </c>
      <c r="L81959"/>
    </row>
    <row r="81960" spans="1:12" x14ac:dyDescent="0.25">
      <c r="A81960" s="3" t="str">
        <f t="shared" si="1476"/>
        <v/>
      </c>
      <c r="L81960"/>
    </row>
    <row r="81961" spans="1:12" x14ac:dyDescent="0.25">
      <c r="A81961" s="3" t="str">
        <f t="shared" si="1476"/>
        <v/>
      </c>
      <c r="L81961"/>
    </row>
    <row r="81962" spans="1:12" x14ac:dyDescent="0.25">
      <c r="A81962" s="3" t="str">
        <f t="shared" si="1476"/>
        <v/>
      </c>
      <c r="L81962"/>
    </row>
    <row r="81963" spans="1:12" x14ac:dyDescent="0.25">
      <c r="A81963" s="3" t="str">
        <f t="shared" si="1476"/>
        <v/>
      </c>
      <c r="L81963"/>
    </row>
    <row r="81964" spans="1:12" x14ac:dyDescent="0.25">
      <c r="A81964" s="3" t="str">
        <f t="shared" si="1476"/>
        <v/>
      </c>
      <c r="L81964"/>
    </row>
    <row r="81965" spans="1:12" x14ac:dyDescent="0.25">
      <c r="A81965" s="3" t="str">
        <f t="shared" si="1476"/>
        <v/>
      </c>
      <c r="L81965"/>
    </row>
    <row r="81966" spans="1:12" x14ac:dyDescent="0.25">
      <c r="A81966" s="3" t="str">
        <f t="shared" si="1476"/>
        <v/>
      </c>
      <c r="L81966"/>
    </row>
    <row r="81967" spans="1:12" x14ac:dyDescent="0.25">
      <c r="A81967" s="3" t="str">
        <f t="shared" si="1476"/>
        <v/>
      </c>
      <c r="L81967"/>
    </row>
    <row r="81968" spans="1:12" x14ac:dyDescent="0.25">
      <c r="A81968" s="3" t="str">
        <f t="shared" si="1476"/>
        <v/>
      </c>
      <c r="L81968"/>
    </row>
    <row r="81969" spans="1:12" x14ac:dyDescent="0.25">
      <c r="A81969" s="3" t="str">
        <f t="shared" si="1476"/>
        <v/>
      </c>
      <c r="L81969"/>
    </row>
    <row r="81970" spans="1:12" x14ac:dyDescent="0.25">
      <c r="A81970" s="3" t="str">
        <f t="shared" si="1476"/>
        <v/>
      </c>
      <c r="L81970"/>
    </row>
    <row r="81971" spans="1:12" x14ac:dyDescent="0.25">
      <c r="A81971" s="3" t="str">
        <f t="shared" si="1476"/>
        <v/>
      </c>
      <c r="L81971"/>
    </row>
    <row r="81972" spans="1:12" x14ac:dyDescent="0.25">
      <c r="A81972" s="3" t="str">
        <f t="shared" si="1476"/>
        <v/>
      </c>
      <c r="L81972"/>
    </row>
    <row r="81973" spans="1:12" x14ac:dyDescent="0.25">
      <c r="A81973" s="3" t="str">
        <f t="shared" si="1476"/>
        <v/>
      </c>
      <c r="L81973"/>
    </row>
    <row r="81974" spans="1:12" x14ac:dyDescent="0.25">
      <c r="A81974" s="3" t="str">
        <f t="shared" si="1476"/>
        <v/>
      </c>
      <c r="L81974"/>
    </row>
    <row r="81975" spans="1:12" x14ac:dyDescent="0.25">
      <c r="A81975" s="3" t="str">
        <f t="shared" si="1476"/>
        <v/>
      </c>
      <c r="L81975"/>
    </row>
    <row r="81976" spans="1:12" x14ac:dyDescent="0.25">
      <c r="A81976" s="3" t="str">
        <f t="shared" si="1476"/>
        <v/>
      </c>
      <c r="L81976"/>
    </row>
    <row r="81977" spans="1:12" x14ac:dyDescent="0.25">
      <c r="A81977" s="3" t="str">
        <f t="shared" si="1476"/>
        <v/>
      </c>
      <c r="L81977"/>
    </row>
    <row r="81978" spans="1:12" x14ac:dyDescent="0.25">
      <c r="A81978" s="3" t="str">
        <f t="shared" si="1476"/>
        <v/>
      </c>
      <c r="L81978"/>
    </row>
    <row r="81979" spans="1:12" x14ac:dyDescent="0.25">
      <c r="A81979" s="3" t="str">
        <f t="shared" si="1476"/>
        <v/>
      </c>
      <c r="L81979"/>
    </row>
    <row r="81980" spans="1:12" x14ac:dyDescent="0.25">
      <c r="A81980" s="3" t="str">
        <f t="shared" si="1476"/>
        <v/>
      </c>
      <c r="L81980"/>
    </row>
    <row r="81981" spans="1:12" x14ac:dyDescent="0.25">
      <c r="A81981" s="3" t="str">
        <f t="shared" si="1476"/>
        <v/>
      </c>
      <c r="L81981"/>
    </row>
    <row r="81982" spans="1:12" x14ac:dyDescent="0.25">
      <c r="A81982" s="3" t="str">
        <f t="shared" si="1476"/>
        <v/>
      </c>
      <c r="L81982"/>
    </row>
    <row r="81983" spans="1:12" x14ac:dyDescent="0.25">
      <c r="A81983" s="3" t="str">
        <f t="shared" si="1476"/>
        <v/>
      </c>
      <c r="L81983"/>
    </row>
    <row r="81984" spans="1:12" x14ac:dyDescent="0.25">
      <c r="A81984" s="3" t="str">
        <f t="shared" si="1476"/>
        <v/>
      </c>
      <c r="L81984"/>
    </row>
    <row r="81985" spans="1:12" x14ac:dyDescent="0.25">
      <c r="A81985" s="3" t="str">
        <f t="shared" si="1476"/>
        <v/>
      </c>
      <c r="L81985"/>
    </row>
    <row r="81986" spans="1:12" x14ac:dyDescent="0.25">
      <c r="A81986" s="3" t="str">
        <f t="shared" si="1476"/>
        <v/>
      </c>
      <c r="L81986"/>
    </row>
    <row r="81987" spans="1:12" x14ac:dyDescent="0.25">
      <c r="A81987" s="3" t="str">
        <f t="shared" si="1476"/>
        <v/>
      </c>
      <c r="L81987"/>
    </row>
    <row r="81988" spans="1:12" x14ac:dyDescent="0.25">
      <c r="A81988" s="3" t="str">
        <f t="shared" si="1476"/>
        <v/>
      </c>
      <c r="L81988"/>
    </row>
    <row r="81989" spans="1:12" x14ac:dyDescent="0.25">
      <c r="A81989" s="3" t="str">
        <f t="shared" si="1476"/>
        <v/>
      </c>
      <c r="L81989"/>
    </row>
    <row r="81990" spans="1:12" x14ac:dyDescent="0.25">
      <c r="A81990" s="3" t="str">
        <f t="shared" si="1476"/>
        <v/>
      </c>
      <c r="L81990"/>
    </row>
    <row r="81991" spans="1:12" x14ac:dyDescent="0.25">
      <c r="A81991" s="3" t="str">
        <f t="shared" si="1476"/>
        <v/>
      </c>
      <c r="L81991"/>
    </row>
    <row r="81992" spans="1:12" x14ac:dyDescent="0.25">
      <c r="A81992" s="3" t="str">
        <f t="shared" si="1476"/>
        <v/>
      </c>
      <c r="L81992"/>
    </row>
    <row r="81993" spans="1:12" x14ac:dyDescent="0.25">
      <c r="A81993" s="3" t="str">
        <f t="shared" si="1476"/>
        <v/>
      </c>
      <c r="L81993"/>
    </row>
    <row r="81994" spans="1:12" x14ac:dyDescent="0.25">
      <c r="A81994" s="3" t="str">
        <f t="shared" si="1476"/>
        <v/>
      </c>
      <c r="L81994"/>
    </row>
    <row r="81995" spans="1:12" x14ac:dyDescent="0.25">
      <c r="A81995" s="3" t="str">
        <f t="shared" si="1476"/>
        <v/>
      </c>
      <c r="L81995"/>
    </row>
    <row r="81996" spans="1:12" x14ac:dyDescent="0.25">
      <c r="A81996" s="3" t="str">
        <f t="shared" si="1476"/>
        <v/>
      </c>
      <c r="L81996"/>
    </row>
    <row r="81997" spans="1:12" x14ac:dyDescent="0.25">
      <c r="A81997" s="3" t="str">
        <f t="shared" si="1476"/>
        <v/>
      </c>
      <c r="L81997"/>
    </row>
    <row r="81998" spans="1:12" x14ac:dyDescent="0.25">
      <c r="A81998" s="3" t="str">
        <f t="shared" si="1476"/>
        <v/>
      </c>
      <c r="L81998"/>
    </row>
    <row r="81999" spans="1:12" x14ac:dyDescent="0.25">
      <c r="A81999" s="3" t="str">
        <f t="shared" si="1476"/>
        <v/>
      </c>
      <c r="L81999"/>
    </row>
    <row r="82000" spans="1:12" x14ac:dyDescent="0.25">
      <c r="A82000" s="3" t="str">
        <f t="shared" si="1476"/>
        <v/>
      </c>
      <c r="L82000"/>
    </row>
    <row r="82001" spans="1:12" x14ac:dyDescent="0.25">
      <c r="A82001" s="3" t="str">
        <f t="shared" ref="A82001:A82064" si="1477">IF(B81987="","",CONCATENATE(MONTH(B81987),YEAR(B81987)))</f>
        <v/>
      </c>
      <c r="L82001"/>
    </row>
    <row r="82002" spans="1:12" x14ac:dyDescent="0.25">
      <c r="A82002" s="3" t="str">
        <f t="shared" si="1477"/>
        <v/>
      </c>
      <c r="L82002"/>
    </row>
    <row r="82003" spans="1:12" x14ac:dyDescent="0.25">
      <c r="A82003" s="3" t="str">
        <f t="shared" si="1477"/>
        <v/>
      </c>
      <c r="L82003"/>
    </row>
    <row r="82004" spans="1:12" x14ac:dyDescent="0.25">
      <c r="A82004" s="3" t="str">
        <f t="shared" si="1477"/>
        <v/>
      </c>
      <c r="L82004"/>
    </row>
    <row r="82005" spans="1:12" x14ac:dyDescent="0.25">
      <c r="A82005" s="3" t="str">
        <f t="shared" si="1477"/>
        <v/>
      </c>
      <c r="L82005"/>
    </row>
    <row r="82006" spans="1:12" x14ac:dyDescent="0.25">
      <c r="A82006" s="3" t="str">
        <f t="shared" si="1477"/>
        <v/>
      </c>
      <c r="L82006"/>
    </row>
    <row r="82007" spans="1:12" x14ac:dyDescent="0.25">
      <c r="A82007" s="3" t="str">
        <f t="shared" si="1477"/>
        <v/>
      </c>
      <c r="L82007"/>
    </row>
    <row r="82008" spans="1:12" x14ac:dyDescent="0.25">
      <c r="A82008" s="3" t="str">
        <f t="shared" si="1477"/>
        <v/>
      </c>
      <c r="L82008"/>
    </row>
    <row r="82009" spans="1:12" x14ac:dyDescent="0.25">
      <c r="A82009" s="3" t="str">
        <f t="shared" si="1477"/>
        <v/>
      </c>
      <c r="L82009"/>
    </row>
    <row r="82010" spans="1:12" x14ac:dyDescent="0.25">
      <c r="A82010" s="3" t="str">
        <f t="shared" si="1477"/>
        <v/>
      </c>
      <c r="L82010"/>
    </row>
    <row r="82011" spans="1:12" x14ac:dyDescent="0.25">
      <c r="A82011" s="3" t="str">
        <f t="shared" si="1477"/>
        <v/>
      </c>
      <c r="L82011"/>
    </row>
    <row r="82012" spans="1:12" x14ac:dyDescent="0.25">
      <c r="A82012" s="3" t="str">
        <f t="shared" si="1477"/>
        <v/>
      </c>
      <c r="L82012"/>
    </row>
    <row r="82013" spans="1:12" x14ac:dyDescent="0.25">
      <c r="A82013" s="3" t="str">
        <f t="shared" si="1477"/>
        <v/>
      </c>
      <c r="L82013"/>
    </row>
    <row r="82014" spans="1:12" x14ac:dyDescent="0.25">
      <c r="A82014" s="3" t="str">
        <f t="shared" si="1477"/>
        <v/>
      </c>
      <c r="L82014"/>
    </row>
    <row r="82015" spans="1:12" x14ac:dyDescent="0.25">
      <c r="A82015" s="3" t="str">
        <f t="shared" si="1477"/>
        <v/>
      </c>
      <c r="L82015"/>
    </row>
    <row r="82016" spans="1:12" x14ac:dyDescent="0.25">
      <c r="A82016" s="3" t="str">
        <f t="shared" si="1477"/>
        <v/>
      </c>
      <c r="L82016"/>
    </row>
    <row r="82017" spans="1:12" x14ac:dyDescent="0.25">
      <c r="A82017" s="3" t="str">
        <f t="shared" si="1477"/>
        <v/>
      </c>
      <c r="L82017"/>
    </row>
    <row r="82018" spans="1:12" x14ac:dyDescent="0.25">
      <c r="A82018" s="3" t="str">
        <f t="shared" si="1477"/>
        <v/>
      </c>
      <c r="L82018"/>
    </row>
    <row r="82019" spans="1:12" x14ac:dyDescent="0.25">
      <c r="A82019" s="3" t="str">
        <f t="shared" si="1477"/>
        <v/>
      </c>
      <c r="L82019"/>
    </row>
    <row r="82020" spans="1:12" x14ac:dyDescent="0.25">
      <c r="A82020" s="3" t="str">
        <f t="shared" si="1477"/>
        <v/>
      </c>
      <c r="L82020"/>
    </row>
    <row r="82021" spans="1:12" x14ac:dyDescent="0.25">
      <c r="A82021" s="3" t="str">
        <f t="shared" si="1477"/>
        <v/>
      </c>
      <c r="L82021"/>
    </row>
    <row r="82022" spans="1:12" x14ac:dyDescent="0.25">
      <c r="A82022" s="3" t="str">
        <f t="shared" si="1477"/>
        <v/>
      </c>
      <c r="L82022"/>
    </row>
    <row r="82023" spans="1:12" x14ac:dyDescent="0.25">
      <c r="A82023" s="3" t="str">
        <f t="shared" si="1477"/>
        <v/>
      </c>
      <c r="L82023"/>
    </row>
    <row r="82024" spans="1:12" x14ac:dyDescent="0.25">
      <c r="A82024" s="3" t="str">
        <f t="shared" si="1477"/>
        <v/>
      </c>
      <c r="L82024"/>
    </row>
    <row r="82025" spans="1:12" x14ac:dyDescent="0.25">
      <c r="A82025" s="3" t="str">
        <f t="shared" si="1477"/>
        <v/>
      </c>
      <c r="L82025"/>
    </row>
    <row r="82026" spans="1:12" x14ac:dyDescent="0.25">
      <c r="A82026" s="3" t="str">
        <f t="shared" si="1477"/>
        <v/>
      </c>
      <c r="L82026"/>
    </row>
    <row r="82027" spans="1:12" x14ac:dyDescent="0.25">
      <c r="A82027" s="3" t="str">
        <f t="shared" si="1477"/>
        <v/>
      </c>
      <c r="L82027"/>
    </row>
    <row r="82028" spans="1:12" x14ac:dyDescent="0.25">
      <c r="A82028" s="3" t="str">
        <f t="shared" si="1477"/>
        <v/>
      </c>
      <c r="L82028"/>
    </row>
    <row r="82029" spans="1:12" x14ac:dyDescent="0.25">
      <c r="A82029" s="3" t="str">
        <f t="shared" si="1477"/>
        <v/>
      </c>
      <c r="L82029"/>
    </row>
    <row r="82030" spans="1:12" x14ac:dyDescent="0.25">
      <c r="A82030" s="3" t="str">
        <f t="shared" si="1477"/>
        <v/>
      </c>
      <c r="L82030"/>
    </row>
    <row r="82031" spans="1:12" x14ac:dyDescent="0.25">
      <c r="A82031" s="3" t="str">
        <f t="shared" si="1477"/>
        <v/>
      </c>
      <c r="L82031"/>
    </row>
    <row r="82032" spans="1:12" x14ac:dyDescent="0.25">
      <c r="A82032" s="3" t="str">
        <f t="shared" si="1477"/>
        <v/>
      </c>
      <c r="L82032"/>
    </row>
    <row r="82033" spans="1:12" x14ac:dyDescent="0.25">
      <c r="A82033" s="3" t="str">
        <f t="shared" si="1477"/>
        <v/>
      </c>
      <c r="L82033"/>
    </row>
    <row r="82034" spans="1:12" x14ac:dyDescent="0.25">
      <c r="A82034" s="3" t="str">
        <f t="shared" si="1477"/>
        <v/>
      </c>
      <c r="L82034"/>
    </row>
    <row r="82035" spans="1:12" x14ac:dyDescent="0.25">
      <c r="A82035" s="3" t="str">
        <f t="shared" si="1477"/>
        <v/>
      </c>
      <c r="L82035"/>
    </row>
    <row r="82036" spans="1:12" x14ac:dyDescent="0.25">
      <c r="A82036" s="3" t="str">
        <f t="shared" si="1477"/>
        <v/>
      </c>
      <c r="L82036"/>
    </row>
    <row r="82037" spans="1:12" x14ac:dyDescent="0.25">
      <c r="A82037" s="3" t="str">
        <f t="shared" si="1477"/>
        <v/>
      </c>
      <c r="L82037"/>
    </row>
    <row r="82038" spans="1:12" x14ac:dyDescent="0.25">
      <c r="A82038" s="3" t="str">
        <f t="shared" si="1477"/>
        <v/>
      </c>
      <c r="L82038"/>
    </row>
    <row r="82039" spans="1:12" x14ac:dyDescent="0.25">
      <c r="A82039" s="3" t="str">
        <f t="shared" si="1477"/>
        <v/>
      </c>
      <c r="L82039"/>
    </row>
    <row r="82040" spans="1:12" x14ac:dyDescent="0.25">
      <c r="A82040" s="3" t="str">
        <f t="shared" si="1477"/>
        <v/>
      </c>
      <c r="L82040"/>
    </row>
    <row r="82041" spans="1:12" x14ac:dyDescent="0.25">
      <c r="A82041" s="3" t="str">
        <f t="shared" si="1477"/>
        <v/>
      </c>
      <c r="L82041"/>
    </row>
    <row r="82042" spans="1:12" x14ac:dyDescent="0.25">
      <c r="A82042" s="3" t="str">
        <f t="shared" si="1477"/>
        <v/>
      </c>
      <c r="L82042"/>
    </row>
    <row r="82043" spans="1:12" x14ac:dyDescent="0.25">
      <c r="A82043" s="3" t="str">
        <f t="shared" si="1477"/>
        <v/>
      </c>
      <c r="L82043"/>
    </row>
    <row r="82044" spans="1:12" x14ac:dyDescent="0.25">
      <c r="A82044" s="3" t="str">
        <f t="shared" si="1477"/>
        <v/>
      </c>
      <c r="L82044"/>
    </row>
    <row r="82045" spans="1:12" x14ac:dyDescent="0.25">
      <c r="A82045" s="3" t="str">
        <f t="shared" si="1477"/>
        <v/>
      </c>
      <c r="L82045"/>
    </row>
    <row r="82046" spans="1:12" x14ac:dyDescent="0.25">
      <c r="A82046" s="3" t="str">
        <f t="shared" si="1477"/>
        <v/>
      </c>
      <c r="L82046"/>
    </row>
    <row r="82047" spans="1:12" x14ac:dyDescent="0.25">
      <c r="A82047" s="3" t="str">
        <f t="shared" si="1477"/>
        <v/>
      </c>
      <c r="L82047"/>
    </row>
    <row r="82048" spans="1:12" x14ac:dyDescent="0.25">
      <c r="A82048" s="3" t="str">
        <f t="shared" si="1477"/>
        <v/>
      </c>
      <c r="L82048"/>
    </row>
    <row r="82049" spans="1:12" x14ac:dyDescent="0.25">
      <c r="A82049" s="3" t="str">
        <f t="shared" si="1477"/>
        <v/>
      </c>
      <c r="L82049"/>
    </row>
    <row r="82050" spans="1:12" x14ac:dyDescent="0.25">
      <c r="A82050" s="3" t="str">
        <f t="shared" si="1477"/>
        <v/>
      </c>
      <c r="L82050"/>
    </row>
    <row r="82051" spans="1:12" x14ac:dyDescent="0.25">
      <c r="A82051" s="3" t="str">
        <f t="shared" si="1477"/>
        <v/>
      </c>
      <c r="L82051"/>
    </row>
    <row r="82052" spans="1:12" x14ac:dyDescent="0.25">
      <c r="A82052" s="3" t="str">
        <f t="shared" si="1477"/>
        <v/>
      </c>
      <c r="L82052"/>
    </row>
    <row r="82053" spans="1:12" x14ac:dyDescent="0.25">
      <c r="A82053" s="3" t="str">
        <f t="shared" si="1477"/>
        <v/>
      </c>
      <c r="L82053"/>
    </row>
    <row r="82054" spans="1:12" x14ac:dyDescent="0.25">
      <c r="A82054" s="3" t="str">
        <f t="shared" si="1477"/>
        <v/>
      </c>
      <c r="L82054"/>
    </row>
    <row r="82055" spans="1:12" x14ac:dyDescent="0.25">
      <c r="A82055" s="3" t="str">
        <f t="shared" si="1477"/>
        <v/>
      </c>
      <c r="L82055"/>
    </row>
    <row r="82056" spans="1:12" x14ac:dyDescent="0.25">
      <c r="A82056" s="3" t="str">
        <f t="shared" si="1477"/>
        <v/>
      </c>
      <c r="L82056"/>
    </row>
    <row r="82057" spans="1:12" x14ac:dyDescent="0.25">
      <c r="A82057" s="3" t="str">
        <f t="shared" si="1477"/>
        <v/>
      </c>
      <c r="L82057"/>
    </row>
    <row r="82058" spans="1:12" x14ac:dyDescent="0.25">
      <c r="A82058" s="3" t="str">
        <f t="shared" si="1477"/>
        <v/>
      </c>
      <c r="L82058"/>
    </row>
    <row r="82059" spans="1:12" x14ac:dyDescent="0.25">
      <c r="A82059" s="3" t="str">
        <f t="shared" si="1477"/>
        <v/>
      </c>
      <c r="L82059"/>
    </row>
    <row r="82060" spans="1:12" x14ac:dyDescent="0.25">
      <c r="A82060" s="3" t="str">
        <f t="shared" si="1477"/>
        <v/>
      </c>
      <c r="L82060"/>
    </row>
    <row r="82061" spans="1:12" x14ac:dyDescent="0.25">
      <c r="A82061" s="3" t="str">
        <f t="shared" si="1477"/>
        <v/>
      </c>
      <c r="L82061"/>
    </row>
    <row r="82062" spans="1:12" x14ac:dyDescent="0.25">
      <c r="A82062" s="3" t="str">
        <f t="shared" si="1477"/>
        <v/>
      </c>
      <c r="L82062"/>
    </row>
    <row r="82063" spans="1:12" x14ac:dyDescent="0.25">
      <c r="A82063" s="3" t="str">
        <f t="shared" si="1477"/>
        <v/>
      </c>
      <c r="L82063"/>
    </row>
    <row r="82064" spans="1:12" x14ac:dyDescent="0.25">
      <c r="A82064" s="3" t="str">
        <f t="shared" si="1477"/>
        <v/>
      </c>
      <c r="L82064"/>
    </row>
    <row r="82065" spans="1:12" x14ac:dyDescent="0.25">
      <c r="A82065" s="3" t="str">
        <f t="shared" ref="A82065:A82128" si="1478">IF(B82051="","",CONCATENATE(MONTH(B82051),YEAR(B82051)))</f>
        <v/>
      </c>
      <c r="L82065"/>
    </row>
    <row r="82066" spans="1:12" x14ac:dyDescent="0.25">
      <c r="A82066" s="3" t="str">
        <f t="shared" si="1478"/>
        <v/>
      </c>
      <c r="L82066"/>
    </row>
    <row r="82067" spans="1:12" x14ac:dyDescent="0.25">
      <c r="A82067" s="3" t="str">
        <f t="shared" si="1478"/>
        <v/>
      </c>
      <c r="L82067"/>
    </row>
    <row r="82068" spans="1:12" x14ac:dyDescent="0.25">
      <c r="A82068" s="3" t="str">
        <f t="shared" si="1478"/>
        <v/>
      </c>
      <c r="L82068"/>
    </row>
    <row r="82069" spans="1:12" x14ac:dyDescent="0.25">
      <c r="A82069" s="3" t="str">
        <f t="shared" si="1478"/>
        <v/>
      </c>
      <c r="L82069"/>
    </row>
    <row r="82070" spans="1:12" x14ac:dyDescent="0.25">
      <c r="A82070" s="3" t="str">
        <f t="shared" si="1478"/>
        <v/>
      </c>
      <c r="L82070"/>
    </row>
    <row r="82071" spans="1:12" x14ac:dyDescent="0.25">
      <c r="A82071" s="3" t="str">
        <f t="shared" si="1478"/>
        <v/>
      </c>
      <c r="L82071"/>
    </row>
    <row r="82072" spans="1:12" x14ac:dyDescent="0.25">
      <c r="A82072" s="3" t="str">
        <f t="shared" si="1478"/>
        <v/>
      </c>
      <c r="L82072"/>
    </row>
    <row r="82073" spans="1:12" x14ac:dyDescent="0.25">
      <c r="A82073" s="3" t="str">
        <f t="shared" si="1478"/>
        <v/>
      </c>
      <c r="L82073"/>
    </row>
    <row r="82074" spans="1:12" x14ac:dyDescent="0.25">
      <c r="A82074" s="3" t="str">
        <f t="shared" si="1478"/>
        <v/>
      </c>
      <c r="L82074"/>
    </row>
    <row r="82075" spans="1:12" x14ac:dyDescent="0.25">
      <c r="A82075" s="3" t="str">
        <f t="shared" si="1478"/>
        <v/>
      </c>
      <c r="L82075"/>
    </row>
    <row r="82076" spans="1:12" x14ac:dyDescent="0.25">
      <c r="A82076" s="3" t="str">
        <f t="shared" si="1478"/>
        <v/>
      </c>
      <c r="L82076"/>
    </row>
    <row r="82077" spans="1:12" x14ac:dyDescent="0.25">
      <c r="A82077" s="3" t="str">
        <f t="shared" si="1478"/>
        <v/>
      </c>
      <c r="L82077"/>
    </row>
    <row r="82078" spans="1:12" x14ac:dyDescent="0.25">
      <c r="A82078" s="3" t="str">
        <f t="shared" si="1478"/>
        <v/>
      </c>
      <c r="L82078"/>
    </row>
    <row r="82079" spans="1:12" x14ac:dyDescent="0.25">
      <c r="A82079" s="3" t="str">
        <f t="shared" si="1478"/>
        <v/>
      </c>
      <c r="L82079"/>
    </row>
    <row r="82080" spans="1:12" x14ac:dyDescent="0.25">
      <c r="A82080" s="3" t="str">
        <f t="shared" si="1478"/>
        <v/>
      </c>
      <c r="L82080"/>
    </row>
    <row r="82081" spans="1:12" x14ac:dyDescent="0.25">
      <c r="A82081" s="3" t="str">
        <f t="shared" si="1478"/>
        <v/>
      </c>
      <c r="L82081"/>
    </row>
    <row r="82082" spans="1:12" x14ac:dyDescent="0.25">
      <c r="A82082" s="3" t="str">
        <f t="shared" si="1478"/>
        <v/>
      </c>
      <c r="L82082"/>
    </row>
    <row r="82083" spans="1:12" x14ac:dyDescent="0.25">
      <c r="A82083" s="3" t="str">
        <f t="shared" si="1478"/>
        <v/>
      </c>
      <c r="L82083"/>
    </row>
    <row r="82084" spans="1:12" x14ac:dyDescent="0.25">
      <c r="A82084" s="3" t="str">
        <f t="shared" si="1478"/>
        <v/>
      </c>
      <c r="L82084"/>
    </row>
    <row r="82085" spans="1:12" x14ac:dyDescent="0.25">
      <c r="A82085" s="3" t="str">
        <f t="shared" si="1478"/>
        <v/>
      </c>
      <c r="L82085"/>
    </row>
    <row r="82086" spans="1:12" x14ac:dyDescent="0.25">
      <c r="A82086" s="3" t="str">
        <f t="shared" si="1478"/>
        <v/>
      </c>
      <c r="L82086"/>
    </row>
    <row r="82087" spans="1:12" x14ac:dyDescent="0.25">
      <c r="A82087" s="3" t="str">
        <f t="shared" si="1478"/>
        <v/>
      </c>
      <c r="L82087"/>
    </row>
    <row r="82088" spans="1:12" x14ac:dyDescent="0.25">
      <c r="A82088" s="3" t="str">
        <f t="shared" si="1478"/>
        <v/>
      </c>
      <c r="L82088"/>
    </row>
    <row r="82089" spans="1:12" x14ac:dyDescent="0.25">
      <c r="A82089" s="3" t="str">
        <f t="shared" si="1478"/>
        <v/>
      </c>
      <c r="L82089"/>
    </row>
    <row r="82090" spans="1:12" x14ac:dyDescent="0.25">
      <c r="A82090" s="3" t="str">
        <f t="shared" si="1478"/>
        <v/>
      </c>
      <c r="L82090"/>
    </row>
    <row r="82091" spans="1:12" x14ac:dyDescent="0.25">
      <c r="A82091" s="3" t="str">
        <f t="shared" si="1478"/>
        <v/>
      </c>
      <c r="L82091"/>
    </row>
    <row r="82092" spans="1:12" x14ac:dyDescent="0.25">
      <c r="A82092" s="3" t="str">
        <f t="shared" si="1478"/>
        <v/>
      </c>
      <c r="L82092"/>
    </row>
    <row r="82093" spans="1:12" x14ac:dyDescent="0.25">
      <c r="A82093" s="3" t="str">
        <f t="shared" si="1478"/>
        <v/>
      </c>
      <c r="L82093"/>
    </row>
    <row r="82094" spans="1:12" x14ac:dyDescent="0.25">
      <c r="A82094" s="3" t="str">
        <f t="shared" si="1478"/>
        <v/>
      </c>
      <c r="L82094"/>
    </row>
    <row r="82095" spans="1:12" x14ac:dyDescent="0.25">
      <c r="A82095" s="3" t="str">
        <f t="shared" si="1478"/>
        <v/>
      </c>
      <c r="L82095"/>
    </row>
    <row r="82096" spans="1:12" x14ac:dyDescent="0.25">
      <c r="A82096" s="3" t="str">
        <f t="shared" si="1478"/>
        <v/>
      </c>
      <c r="L82096"/>
    </row>
    <row r="82097" spans="1:12" x14ac:dyDescent="0.25">
      <c r="A82097" s="3" t="str">
        <f t="shared" si="1478"/>
        <v/>
      </c>
      <c r="L82097"/>
    </row>
    <row r="82098" spans="1:12" x14ac:dyDescent="0.25">
      <c r="A82098" s="3" t="str">
        <f t="shared" si="1478"/>
        <v/>
      </c>
      <c r="L82098"/>
    </row>
    <row r="82099" spans="1:12" x14ac:dyDescent="0.25">
      <c r="A82099" s="3" t="str">
        <f t="shared" si="1478"/>
        <v/>
      </c>
      <c r="L82099"/>
    </row>
    <row r="82100" spans="1:12" x14ac:dyDescent="0.25">
      <c r="A82100" s="3" t="str">
        <f t="shared" si="1478"/>
        <v/>
      </c>
      <c r="L82100"/>
    </row>
    <row r="82101" spans="1:12" x14ac:dyDescent="0.25">
      <c r="A82101" s="3" t="str">
        <f t="shared" si="1478"/>
        <v/>
      </c>
      <c r="L82101"/>
    </row>
    <row r="82102" spans="1:12" x14ac:dyDescent="0.25">
      <c r="A82102" s="3" t="str">
        <f t="shared" si="1478"/>
        <v/>
      </c>
      <c r="L82102"/>
    </row>
    <row r="82103" spans="1:12" x14ac:dyDescent="0.25">
      <c r="A82103" s="3" t="str">
        <f t="shared" si="1478"/>
        <v/>
      </c>
      <c r="L82103"/>
    </row>
    <row r="82104" spans="1:12" x14ac:dyDescent="0.25">
      <c r="A82104" s="3" t="str">
        <f t="shared" si="1478"/>
        <v/>
      </c>
      <c r="L82104"/>
    </row>
    <row r="82105" spans="1:12" x14ac:dyDescent="0.25">
      <c r="A82105" s="3" t="str">
        <f t="shared" si="1478"/>
        <v/>
      </c>
      <c r="L82105"/>
    </row>
    <row r="82106" spans="1:12" x14ac:dyDescent="0.25">
      <c r="A82106" s="3" t="str">
        <f t="shared" si="1478"/>
        <v/>
      </c>
      <c r="L82106"/>
    </row>
    <row r="82107" spans="1:12" x14ac:dyDescent="0.25">
      <c r="A82107" s="3" t="str">
        <f t="shared" si="1478"/>
        <v/>
      </c>
      <c r="L82107"/>
    </row>
    <row r="82108" spans="1:12" x14ac:dyDescent="0.25">
      <c r="A82108" s="3" t="str">
        <f t="shared" si="1478"/>
        <v/>
      </c>
      <c r="L82108"/>
    </row>
    <row r="82109" spans="1:12" x14ac:dyDescent="0.25">
      <c r="A82109" s="3" t="str">
        <f t="shared" si="1478"/>
        <v/>
      </c>
      <c r="L82109"/>
    </row>
    <row r="82110" spans="1:12" x14ac:dyDescent="0.25">
      <c r="A82110" s="3" t="str">
        <f t="shared" si="1478"/>
        <v/>
      </c>
      <c r="L82110"/>
    </row>
    <row r="82111" spans="1:12" x14ac:dyDescent="0.25">
      <c r="A82111" s="3" t="str">
        <f t="shared" si="1478"/>
        <v/>
      </c>
      <c r="L82111"/>
    </row>
    <row r="82112" spans="1:12" x14ac:dyDescent="0.25">
      <c r="A82112" s="3" t="str">
        <f t="shared" si="1478"/>
        <v/>
      </c>
      <c r="L82112"/>
    </row>
    <row r="82113" spans="1:12" x14ac:dyDescent="0.25">
      <c r="A82113" s="3" t="str">
        <f t="shared" si="1478"/>
        <v/>
      </c>
      <c r="L82113"/>
    </row>
    <row r="82114" spans="1:12" x14ac:dyDescent="0.25">
      <c r="A82114" s="3" t="str">
        <f t="shared" si="1478"/>
        <v/>
      </c>
      <c r="L82114"/>
    </row>
    <row r="82115" spans="1:12" x14ac:dyDescent="0.25">
      <c r="A82115" s="3" t="str">
        <f t="shared" si="1478"/>
        <v/>
      </c>
      <c r="L82115"/>
    </row>
    <row r="82116" spans="1:12" x14ac:dyDescent="0.25">
      <c r="A82116" s="3" t="str">
        <f t="shared" si="1478"/>
        <v/>
      </c>
      <c r="L82116"/>
    </row>
    <row r="82117" spans="1:12" x14ac:dyDescent="0.25">
      <c r="A82117" s="3" t="str">
        <f t="shared" si="1478"/>
        <v/>
      </c>
      <c r="L82117"/>
    </row>
    <row r="82118" spans="1:12" x14ac:dyDescent="0.25">
      <c r="A82118" s="3" t="str">
        <f t="shared" si="1478"/>
        <v/>
      </c>
      <c r="L82118"/>
    </row>
    <row r="82119" spans="1:12" x14ac:dyDescent="0.25">
      <c r="A82119" s="3" t="str">
        <f t="shared" si="1478"/>
        <v/>
      </c>
      <c r="L82119"/>
    </row>
    <row r="82120" spans="1:12" x14ac:dyDescent="0.25">
      <c r="A82120" s="3" t="str">
        <f t="shared" si="1478"/>
        <v/>
      </c>
      <c r="L82120"/>
    </row>
    <row r="82121" spans="1:12" x14ac:dyDescent="0.25">
      <c r="A82121" s="3" t="str">
        <f t="shared" si="1478"/>
        <v/>
      </c>
      <c r="L82121"/>
    </row>
    <row r="82122" spans="1:12" x14ac:dyDescent="0.25">
      <c r="A82122" s="3" t="str">
        <f t="shared" si="1478"/>
        <v/>
      </c>
      <c r="L82122"/>
    </row>
    <row r="82123" spans="1:12" x14ac:dyDescent="0.25">
      <c r="A82123" s="3" t="str">
        <f t="shared" si="1478"/>
        <v/>
      </c>
      <c r="L82123"/>
    </row>
    <row r="82124" spans="1:12" x14ac:dyDescent="0.25">
      <c r="A82124" s="3" t="str">
        <f t="shared" si="1478"/>
        <v/>
      </c>
      <c r="L82124"/>
    </row>
    <row r="82125" spans="1:12" x14ac:dyDescent="0.25">
      <c r="A82125" s="3" t="str">
        <f t="shared" si="1478"/>
        <v/>
      </c>
      <c r="L82125"/>
    </row>
    <row r="82126" spans="1:12" x14ac:dyDescent="0.25">
      <c r="A82126" s="3" t="str">
        <f t="shared" si="1478"/>
        <v/>
      </c>
      <c r="L82126"/>
    </row>
    <row r="82127" spans="1:12" x14ac:dyDescent="0.25">
      <c r="A82127" s="3" t="str">
        <f t="shared" si="1478"/>
        <v/>
      </c>
      <c r="L82127"/>
    </row>
    <row r="82128" spans="1:12" x14ac:dyDescent="0.25">
      <c r="A82128" s="3" t="str">
        <f t="shared" si="1478"/>
        <v/>
      </c>
      <c r="L82128"/>
    </row>
    <row r="82129" spans="1:12" x14ac:dyDescent="0.25">
      <c r="A82129" s="3" t="str">
        <f t="shared" ref="A82129:A82192" si="1479">IF(B82115="","",CONCATENATE(MONTH(B82115),YEAR(B82115)))</f>
        <v/>
      </c>
      <c r="L82129"/>
    </row>
    <row r="82130" spans="1:12" x14ac:dyDescent="0.25">
      <c r="A82130" s="3" t="str">
        <f t="shared" si="1479"/>
        <v/>
      </c>
      <c r="L82130"/>
    </row>
    <row r="82131" spans="1:12" x14ac:dyDescent="0.25">
      <c r="A82131" s="3" t="str">
        <f t="shared" si="1479"/>
        <v/>
      </c>
      <c r="L82131"/>
    </row>
    <row r="82132" spans="1:12" x14ac:dyDescent="0.25">
      <c r="A82132" s="3" t="str">
        <f t="shared" si="1479"/>
        <v/>
      </c>
      <c r="L82132"/>
    </row>
    <row r="82133" spans="1:12" x14ac:dyDescent="0.25">
      <c r="A82133" s="3" t="str">
        <f t="shared" si="1479"/>
        <v/>
      </c>
      <c r="L82133"/>
    </row>
    <row r="82134" spans="1:12" x14ac:dyDescent="0.25">
      <c r="A82134" s="3" t="str">
        <f t="shared" si="1479"/>
        <v/>
      </c>
      <c r="L82134"/>
    </row>
    <row r="82135" spans="1:12" x14ac:dyDescent="0.25">
      <c r="A82135" s="3" t="str">
        <f t="shared" si="1479"/>
        <v/>
      </c>
      <c r="L82135"/>
    </row>
    <row r="82136" spans="1:12" x14ac:dyDescent="0.25">
      <c r="A82136" s="3" t="str">
        <f t="shared" si="1479"/>
        <v/>
      </c>
      <c r="L82136"/>
    </row>
    <row r="82137" spans="1:12" x14ac:dyDescent="0.25">
      <c r="A82137" s="3" t="str">
        <f t="shared" si="1479"/>
        <v/>
      </c>
      <c r="L82137"/>
    </row>
    <row r="82138" spans="1:12" x14ac:dyDescent="0.25">
      <c r="A82138" s="3" t="str">
        <f t="shared" si="1479"/>
        <v/>
      </c>
      <c r="L82138"/>
    </row>
    <row r="82139" spans="1:12" x14ac:dyDescent="0.25">
      <c r="A82139" s="3" t="str">
        <f t="shared" si="1479"/>
        <v/>
      </c>
      <c r="L82139"/>
    </row>
    <row r="82140" spans="1:12" x14ac:dyDescent="0.25">
      <c r="A82140" s="3" t="str">
        <f t="shared" si="1479"/>
        <v/>
      </c>
      <c r="L82140"/>
    </row>
    <row r="82141" spans="1:12" x14ac:dyDescent="0.25">
      <c r="A82141" s="3" t="str">
        <f t="shared" si="1479"/>
        <v/>
      </c>
      <c r="L82141"/>
    </row>
    <row r="82142" spans="1:12" x14ac:dyDescent="0.25">
      <c r="A82142" s="3" t="str">
        <f t="shared" si="1479"/>
        <v/>
      </c>
      <c r="L82142"/>
    </row>
    <row r="82143" spans="1:12" x14ac:dyDescent="0.25">
      <c r="A82143" s="3" t="str">
        <f t="shared" si="1479"/>
        <v/>
      </c>
      <c r="L82143"/>
    </row>
    <row r="82144" spans="1:12" x14ac:dyDescent="0.25">
      <c r="A82144" s="3" t="str">
        <f t="shared" si="1479"/>
        <v/>
      </c>
      <c r="L82144"/>
    </row>
    <row r="82145" spans="1:12" x14ac:dyDescent="0.25">
      <c r="A82145" s="3" t="str">
        <f t="shared" si="1479"/>
        <v/>
      </c>
      <c r="L82145"/>
    </row>
    <row r="82146" spans="1:12" x14ac:dyDescent="0.25">
      <c r="A82146" s="3" t="str">
        <f t="shared" si="1479"/>
        <v/>
      </c>
      <c r="L82146"/>
    </row>
    <row r="82147" spans="1:12" x14ac:dyDescent="0.25">
      <c r="A82147" s="3" t="str">
        <f t="shared" si="1479"/>
        <v/>
      </c>
      <c r="L82147"/>
    </row>
    <row r="82148" spans="1:12" x14ac:dyDescent="0.25">
      <c r="A82148" s="3" t="str">
        <f t="shared" si="1479"/>
        <v/>
      </c>
      <c r="L82148"/>
    </row>
    <row r="82149" spans="1:12" x14ac:dyDescent="0.25">
      <c r="A82149" s="3" t="str">
        <f t="shared" si="1479"/>
        <v/>
      </c>
      <c r="L82149"/>
    </row>
    <row r="82150" spans="1:12" x14ac:dyDescent="0.25">
      <c r="A82150" s="3" t="str">
        <f t="shared" si="1479"/>
        <v/>
      </c>
      <c r="L82150"/>
    </row>
    <row r="82151" spans="1:12" x14ac:dyDescent="0.25">
      <c r="A82151" s="3" t="str">
        <f t="shared" si="1479"/>
        <v/>
      </c>
      <c r="L82151"/>
    </row>
    <row r="82152" spans="1:12" x14ac:dyDescent="0.25">
      <c r="A82152" s="3" t="str">
        <f t="shared" si="1479"/>
        <v/>
      </c>
      <c r="L82152"/>
    </row>
    <row r="82153" spans="1:12" x14ac:dyDescent="0.25">
      <c r="A82153" s="3" t="str">
        <f t="shared" si="1479"/>
        <v/>
      </c>
      <c r="L82153"/>
    </row>
    <row r="82154" spans="1:12" x14ac:dyDescent="0.25">
      <c r="A82154" s="3" t="str">
        <f t="shared" si="1479"/>
        <v/>
      </c>
      <c r="L82154"/>
    </row>
    <row r="82155" spans="1:12" x14ac:dyDescent="0.25">
      <c r="A82155" s="3" t="str">
        <f t="shared" si="1479"/>
        <v/>
      </c>
      <c r="L82155"/>
    </row>
    <row r="82156" spans="1:12" x14ac:dyDescent="0.25">
      <c r="A82156" s="3" t="str">
        <f t="shared" si="1479"/>
        <v/>
      </c>
      <c r="L82156"/>
    </row>
    <row r="82157" spans="1:12" x14ac:dyDescent="0.25">
      <c r="A82157" s="3" t="str">
        <f t="shared" si="1479"/>
        <v/>
      </c>
      <c r="L82157"/>
    </row>
    <row r="82158" spans="1:12" x14ac:dyDescent="0.25">
      <c r="A82158" s="3" t="str">
        <f t="shared" si="1479"/>
        <v/>
      </c>
      <c r="L82158"/>
    </row>
    <row r="82159" spans="1:12" x14ac:dyDescent="0.25">
      <c r="A82159" s="3" t="str">
        <f t="shared" si="1479"/>
        <v/>
      </c>
      <c r="L82159"/>
    </row>
    <row r="82160" spans="1:12" x14ac:dyDescent="0.25">
      <c r="A82160" s="3" t="str">
        <f t="shared" si="1479"/>
        <v/>
      </c>
      <c r="L82160"/>
    </row>
    <row r="82161" spans="1:12" x14ac:dyDescent="0.25">
      <c r="A82161" s="3" t="str">
        <f t="shared" si="1479"/>
        <v/>
      </c>
      <c r="L82161"/>
    </row>
    <row r="82162" spans="1:12" x14ac:dyDescent="0.25">
      <c r="A82162" s="3" t="str">
        <f t="shared" si="1479"/>
        <v/>
      </c>
      <c r="L82162"/>
    </row>
    <row r="82163" spans="1:12" x14ac:dyDescent="0.25">
      <c r="A82163" s="3" t="str">
        <f t="shared" si="1479"/>
        <v/>
      </c>
      <c r="L82163"/>
    </row>
    <row r="82164" spans="1:12" x14ac:dyDescent="0.25">
      <c r="A82164" s="3" t="str">
        <f t="shared" si="1479"/>
        <v/>
      </c>
      <c r="L82164"/>
    </row>
    <row r="82165" spans="1:12" x14ac:dyDescent="0.25">
      <c r="A82165" s="3" t="str">
        <f t="shared" si="1479"/>
        <v/>
      </c>
      <c r="L82165"/>
    </row>
    <row r="82166" spans="1:12" x14ac:dyDescent="0.25">
      <c r="A82166" s="3" t="str">
        <f t="shared" si="1479"/>
        <v/>
      </c>
      <c r="L82166"/>
    </row>
    <row r="82167" spans="1:12" x14ac:dyDescent="0.25">
      <c r="A82167" s="3" t="str">
        <f t="shared" si="1479"/>
        <v/>
      </c>
      <c r="L82167"/>
    </row>
    <row r="82168" spans="1:12" x14ac:dyDescent="0.25">
      <c r="A82168" s="3" t="str">
        <f t="shared" si="1479"/>
        <v/>
      </c>
      <c r="L82168"/>
    </row>
    <row r="82169" spans="1:12" x14ac:dyDescent="0.25">
      <c r="A82169" s="3" t="str">
        <f t="shared" si="1479"/>
        <v/>
      </c>
      <c r="L82169"/>
    </row>
    <row r="82170" spans="1:12" x14ac:dyDescent="0.25">
      <c r="A82170" s="3" t="str">
        <f t="shared" si="1479"/>
        <v/>
      </c>
      <c r="L82170"/>
    </row>
    <row r="82171" spans="1:12" x14ac:dyDescent="0.25">
      <c r="A82171" s="3" t="str">
        <f t="shared" si="1479"/>
        <v/>
      </c>
      <c r="L82171"/>
    </row>
    <row r="82172" spans="1:12" x14ac:dyDescent="0.25">
      <c r="A82172" s="3" t="str">
        <f t="shared" si="1479"/>
        <v/>
      </c>
      <c r="L82172"/>
    </row>
    <row r="82173" spans="1:12" x14ac:dyDescent="0.25">
      <c r="A82173" s="3" t="str">
        <f t="shared" si="1479"/>
        <v/>
      </c>
      <c r="L82173"/>
    </row>
    <row r="82174" spans="1:12" x14ac:dyDescent="0.25">
      <c r="A82174" s="3" t="str">
        <f t="shared" si="1479"/>
        <v/>
      </c>
      <c r="L82174"/>
    </row>
    <row r="82175" spans="1:12" x14ac:dyDescent="0.25">
      <c r="A82175" s="3" t="str">
        <f t="shared" si="1479"/>
        <v/>
      </c>
      <c r="L82175"/>
    </row>
    <row r="82176" spans="1:12" x14ac:dyDescent="0.25">
      <c r="A82176" s="3" t="str">
        <f t="shared" si="1479"/>
        <v/>
      </c>
      <c r="L82176"/>
    </row>
    <row r="82177" spans="1:12" x14ac:dyDescent="0.25">
      <c r="A82177" s="3" t="str">
        <f t="shared" si="1479"/>
        <v/>
      </c>
      <c r="L82177"/>
    </row>
    <row r="82178" spans="1:12" x14ac:dyDescent="0.25">
      <c r="A82178" s="3" t="str">
        <f t="shared" si="1479"/>
        <v/>
      </c>
      <c r="L82178"/>
    </row>
    <row r="82179" spans="1:12" x14ac:dyDescent="0.25">
      <c r="A82179" s="3" t="str">
        <f t="shared" si="1479"/>
        <v/>
      </c>
      <c r="L82179"/>
    </row>
    <row r="82180" spans="1:12" x14ac:dyDescent="0.25">
      <c r="A82180" s="3" t="str">
        <f t="shared" si="1479"/>
        <v/>
      </c>
      <c r="L82180"/>
    </row>
    <row r="82181" spans="1:12" x14ac:dyDescent="0.25">
      <c r="A82181" s="3" t="str">
        <f t="shared" si="1479"/>
        <v/>
      </c>
      <c r="L82181"/>
    </row>
    <row r="82182" spans="1:12" x14ac:dyDescent="0.25">
      <c r="A82182" s="3" t="str">
        <f t="shared" si="1479"/>
        <v/>
      </c>
      <c r="L82182"/>
    </row>
    <row r="82183" spans="1:12" x14ac:dyDescent="0.25">
      <c r="A82183" s="3" t="str">
        <f t="shared" si="1479"/>
        <v/>
      </c>
      <c r="L82183"/>
    </row>
    <row r="82184" spans="1:12" x14ac:dyDescent="0.25">
      <c r="A82184" s="3" t="str">
        <f t="shared" si="1479"/>
        <v/>
      </c>
      <c r="L82184"/>
    </row>
    <row r="82185" spans="1:12" x14ac:dyDescent="0.25">
      <c r="A82185" s="3" t="str">
        <f t="shared" si="1479"/>
        <v/>
      </c>
      <c r="L82185"/>
    </row>
    <row r="82186" spans="1:12" x14ac:dyDescent="0.25">
      <c r="A82186" s="3" t="str">
        <f t="shared" si="1479"/>
        <v/>
      </c>
      <c r="L82186"/>
    </row>
    <row r="82187" spans="1:12" x14ac:dyDescent="0.25">
      <c r="A82187" s="3" t="str">
        <f t="shared" si="1479"/>
        <v/>
      </c>
      <c r="L82187"/>
    </row>
    <row r="82188" spans="1:12" x14ac:dyDescent="0.25">
      <c r="A82188" s="3" t="str">
        <f t="shared" si="1479"/>
        <v/>
      </c>
      <c r="L82188"/>
    </row>
    <row r="82189" spans="1:12" x14ac:dyDescent="0.25">
      <c r="A82189" s="3" t="str">
        <f t="shared" si="1479"/>
        <v/>
      </c>
      <c r="L82189"/>
    </row>
    <row r="82190" spans="1:12" x14ac:dyDescent="0.25">
      <c r="A82190" s="3" t="str">
        <f t="shared" si="1479"/>
        <v/>
      </c>
      <c r="L82190"/>
    </row>
    <row r="82191" spans="1:12" x14ac:dyDescent="0.25">
      <c r="A82191" s="3" t="str">
        <f t="shared" si="1479"/>
        <v/>
      </c>
      <c r="L82191"/>
    </row>
    <row r="82192" spans="1:12" x14ac:dyDescent="0.25">
      <c r="A82192" s="3" t="str">
        <f t="shared" si="1479"/>
        <v/>
      </c>
      <c r="L82192"/>
    </row>
    <row r="82193" spans="1:12" x14ac:dyDescent="0.25">
      <c r="A82193" s="3" t="str">
        <f t="shared" ref="A82193:A82256" si="1480">IF(B82179="","",CONCATENATE(MONTH(B82179),YEAR(B82179)))</f>
        <v/>
      </c>
      <c r="L82193"/>
    </row>
    <row r="82194" spans="1:12" x14ac:dyDescent="0.25">
      <c r="A82194" s="3" t="str">
        <f t="shared" si="1480"/>
        <v/>
      </c>
      <c r="L82194"/>
    </row>
    <row r="82195" spans="1:12" x14ac:dyDescent="0.25">
      <c r="A82195" s="3" t="str">
        <f t="shared" si="1480"/>
        <v/>
      </c>
      <c r="L82195"/>
    </row>
    <row r="82196" spans="1:12" x14ac:dyDescent="0.25">
      <c r="A82196" s="3" t="str">
        <f t="shared" si="1480"/>
        <v/>
      </c>
      <c r="L82196"/>
    </row>
    <row r="82197" spans="1:12" x14ac:dyDescent="0.25">
      <c r="A82197" s="3" t="str">
        <f t="shared" si="1480"/>
        <v/>
      </c>
      <c r="L82197"/>
    </row>
    <row r="82198" spans="1:12" x14ac:dyDescent="0.25">
      <c r="A82198" s="3" t="str">
        <f t="shared" si="1480"/>
        <v/>
      </c>
      <c r="L82198"/>
    </row>
    <row r="82199" spans="1:12" x14ac:dyDescent="0.25">
      <c r="A82199" s="3" t="str">
        <f t="shared" si="1480"/>
        <v/>
      </c>
      <c r="L82199"/>
    </row>
    <row r="82200" spans="1:12" x14ac:dyDescent="0.25">
      <c r="A82200" s="3" t="str">
        <f t="shared" si="1480"/>
        <v/>
      </c>
      <c r="L82200"/>
    </row>
    <row r="82201" spans="1:12" x14ac:dyDescent="0.25">
      <c r="A82201" s="3" t="str">
        <f t="shared" si="1480"/>
        <v/>
      </c>
      <c r="L82201"/>
    </row>
    <row r="82202" spans="1:12" x14ac:dyDescent="0.25">
      <c r="A82202" s="3" t="str">
        <f t="shared" si="1480"/>
        <v/>
      </c>
      <c r="L82202"/>
    </row>
    <row r="82203" spans="1:12" x14ac:dyDescent="0.25">
      <c r="A82203" s="3" t="str">
        <f t="shared" si="1480"/>
        <v/>
      </c>
      <c r="L82203"/>
    </row>
    <row r="82204" spans="1:12" x14ac:dyDescent="0.25">
      <c r="A82204" s="3" t="str">
        <f t="shared" si="1480"/>
        <v/>
      </c>
      <c r="L82204"/>
    </row>
    <row r="82205" spans="1:12" x14ac:dyDescent="0.25">
      <c r="A82205" s="3" t="str">
        <f t="shared" si="1480"/>
        <v/>
      </c>
      <c r="L82205"/>
    </row>
    <row r="82206" spans="1:12" x14ac:dyDescent="0.25">
      <c r="A82206" s="3" t="str">
        <f t="shared" si="1480"/>
        <v/>
      </c>
      <c r="L82206"/>
    </row>
    <row r="82207" spans="1:12" x14ac:dyDescent="0.25">
      <c r="A82207" s="3" t="str">
        <f t="shared" si="1480"/>
        <v/>
      </c>
      <c r="L82207"/>
    </row>
    <row r="82208" spans="1:12" x14ac:dyDescent="0.25">
      <c r="A82208" s="3" t="str">
        <f t="shared" si="1480"/>
        <v/>
      </c>
      <c r="L82208"/>
    </row>
    <row r="82209" spans="1:12" x14ac:dyDescent="0.25">
      <c r="A82209" s="3" t="str">
        <f t="shared" si="1480"/>
        <v/>
      </c>
      <c r="L82209"/>
    </row>
    <row r="82210" spans="1:12" x14ac:dyDescent="0.25">
      <c r="A82210" s="3" t="str">
        <f t="shared" si="1480"/>
        <v/>
      </c>
      <c r="L82210"/>
    </row>
    <row r="82211" spans="1:12" x14ac:dyDescent="0.25">
      <c r="A82211" s="3" t="str">
        <f t="shared" si="1480"/>
        <v/>
      </c>
      <c r="L82211"/>
    </row>
    <row r="82212" spans="1:12" x14ac:dyDescent="0.25">
      <c r="A82212" s="3" t="str">
        <f t="shared" si="1480"/>
        <v/>
      </c>
      <c r="L82212"/>
    </row>
    <row r="82213" spans="1:12" x14ac:dyDescent="0.25">
      <c r="A82213" s="3" t="str">
        <f t="shared" si="1480"/>
        <v/>
      </c>
      <c r="L82213"/>
    </row>
    <row r="82214" spans="1:12" x14ac:dyDescent="0.25">
      <c r="A82214" s="3" t="str">
        <f t="shared" si="1480"/>
        <v/>
      </c>
      <c r="L82214"/>
    </row>
    <row r="82215" spans="1:12" x14ac:dyDescent="0.25">
      <c r="A82215" s="3" t="str">
        <f t="shared" si="1480"/>
        <v/>
      </c>
      <c r="L82215"/>
    </row>
    <row r="82216" spans="1:12" x14ac:dyDescent="0.25">
      <c r="A82216" s="3" t="str">
        <f t="shared" si="1480"/>
        <v/>
      </c>
      <c r="L82216"/>
    </row>
    <row r="82217" spans="1:12" x14ac:dyDescent="0.25">
      <c r="A82217" s="3" t="str">
        <f t="shared" si="1480"/>
        <v/>
      </c>
      <c r="L82217"/>
    </row>
    <row r="82218" spans="1:12" x14ac:dyDescent="0.25">
      <c r="A82218" s="3" t="str">
        <f t="shared" si="1480"/>
        <v/>
      </c>
      <c r="L82218"/>
    </row>
    <row r="82219" spans="1:12" x14ac:dyDescent="0.25">
      <c r="A82219" s="3" t="str">
        <f t="shared" si="1480"/>
        <v/>
      </c>
      <c r="L82219"/>
    </row>
    <row r="82220" spans="1:12" x14ac:dyDescent="0.25">
      <c r="A82220" s="3" t="str">
        <f t="shared" si="1480"/>
        <v/>
      </c>
      <c r="L82220"/>
    </row>
    <row r="82221" spans="1:12" x14ac:dyDescent="0.25">
      <c r="A82221" s="3" t="str">
        <f t="shared" si="1480"/>
        <v/>
      </c>
      <c r="L82221"/>
    </row>
    <row r="82222" spans="1:12" x14ac:dyDescent="0.25">
      <c r="A82222" s="3" t="str">
        <f t="shared" si="1480"/>
        <v/>
      </c>
      <c r="L82222"/>
    </row>
    <row r="82223" spans="1:12" x14ac:dyDescent="0.25">
      <c r="A82223" s="3" t="str">
        <f t="shared" si="1480"/>
        <v/>
      </c>
      <c r="L82223"/>
    </row>
    <row r="82224" spans="1:12" x14ac:dyDescent="0.25">
      <c r="A82224" s="3" t="str">
        <f t="shared" si="1480"/>
        <v/>
      </c>
      <c r="L82224"/>
    </row>
    <row r="82225" spans="1:12" x14ac:dyDescent="0.25">
      <c r="A82225" s="3" t="str">
        <f t="shared" si="1480"/>
        <v/>
      </c>
      <c r="L82225"/>
    </row>
    <row r="82226" spans="1:12" x14ac:dyDescent="0.25">
      <c r="A82226" s="3" t="str">
        <f t="shared" si="1480"/>
        <v/>
      </c>
      <c r="L82226"/>
    </row>
    <row r="82227" spans="1:12" x14ac:dyDescent="0.25">
      <c r="A82227" s="3" t="str">
        <f t="shared" si="1480"/>
        <v/>
      </c>
      <c r="L82227"/>
    </row>
    <row r="82228" spans="1:12" x14ac:dyDescent="0.25">
      <c r="A82228" s="3" t="str">
        <f t="shared" si="1480"/>
        <v/>
      </c>
      <c r="L82228"/>
    </row>
    <row r="82229" spans="1:12" x14ac:dyDescent="0.25">
      <c r="A82229" s="3" t="str">
        <f t="shared" si="1480"/>
        <v/>
      </c>
      <c r="L82229"/>
    </row>
    <row r="82230" spans="1:12" x14ac:dyDescent="0.25">
      <c r="A82230" s="3" t="str">
        <f t="shared" si="1480"/>
        <v/>
      </c>
      <c r="L82230"/>
    </row>
    <row r="82231" spans="1:12" x14ac:dyDescent="0.25">
      <c r="A82231" s="3" t="str">
        <f t="shared" si="1480"/>
        <v/>
      </c>
      <c r="L82231"/>
    </row>
    <row r="82232" spans="1:12" x14ac:dyDescent="0.25">
      <c r="A82232" s="3" t="str">
        <f t="shared" si="1480"/>
        <v/>
      </c>
      <c r="L82232"/>
    </row>
    <row r="82233" spans="1:12" x14ac:dyDescent="0.25">
      <c r="A82233" s="3" t="str">
        <f t="shared" si="1480"/>
        <v/>
      </c>
      <c r="L82233"/>
    </row>
    <row r="82234" spans="1:12" x14ac:dyDescent="0.25">
      <c r="A82234" s="3" t="str">
        <f t="shared" si="1480"/>
        <v/>
      </c>
      <c r="L82234"/>
    </row>
    <row r="82235" spans="1:12" x14ac:dyDescent="0.25">
      <c r="A82235" s="3" t="str">
        <f t="shared" si="1480"/>
        <v/>
      </c>
      <c r="L82235"/>
    </row>
    <row r="82236" spans="1:12" x14ac:dyDescent="0.25">
      <c r="A82236" s="3" t="str">
        <f t="shared" si="1480"/>
        <v/>
      </c>
      <c r="L82236"/>
    </row>
    <row r="82237" spans="1:12" x14ac:dyDescent="0.25">
      <c r="A82237" s="3" t="str">
        <f t="shared" si="1480"/>
        <v/>
      </c>
      <c r="L82237"/>
    </row>
    <row r="82238" spans="1:12" x14ac:dyDescent="0.25">
      <c r="A82238" s="3" t="str">
        <f t="shared" si="1480"/>
        <v/>
      </c>
      <c r="L82238"/>
    </row>
    <row r="82239" spans="1:12" x14ac:dyDescent="0.25">
      <c r="A82239" s="3" t="str">
        <f t="shared" si="1480"/>
        <v/>
      </c>
      <c r="L82239"/>
    </row>
    <row r="82240" spans="1:12" x14ac:dyDescent="0.25">
      <c r="A82240" s="3" t="str">
        <f t="shared" si="1480"/>
        <v/>
      </c>
      <c r="L82240"/>
    </row>
    <row r="82241" spans="1:12" x14ac:dyDescent="0.25">
      <c r="A82241" s="3" t="str">
        <f t="shared" si="1480"/>
        <v/>
      </c>
      <c r="L82241"/>
    </row>
    <row r="82242" spans="1:12" x14ac:dyDescent="0.25">
      <c r="A82242" s="3" t="str">
        <f t="shared" si="1480"/>
        <v/>
      </c>
      <c r="L82242"/>
    </row>
    <row r="82243" spans="1:12" x14ac:dyDescent="0.25">
      <c r="A82243" s="3" t="str">
        <f t="shared" si="1480"/>
        <v/>
      </c>
      <c r="L82243"/>
    </row>
    <row r="82244" spans="1:12" x14ac:dyDescent="0.25">
      <c r="A82244" s="3" t="str">
        <f t="shared" si="1480"/>
        <v/>
      </c>
      <c r="L82244"/>
    </row>
    <row r="82245" spans="1:12" x14ac:dyDescent="0.25">
      <c r="A82245" s="3" t="str">
        <f t="shared" si="1480"/>
        <v/>
      </c>
      <c r="L82245"/>
    </row>
    <row r="82246" spans="1:12" x14ac:dyDescent="0.25">
      <c r="A82246" s="3" t="str">
        <f t="shared" si="1480"/>
        <v/>
      </c>
      <c r="L82246"/>
    </row>
    <row r="82247" spans="1:12" x14ac:dyDescent="0.25">
      <c r="A82247" s="3" t="str">
        <f t="shared" si="1480"/>
        <v/>
      </c>
      <c r="L82247"/>
    </row>
    <row r="82248" spans="1:12" x14ac:dyDescent="0.25">
      <c r="A82248" s="3" t="str">
        <f t="shared" si="1480"/>
        <v/>
      </c>
      <c r="L82248"/>
    </row>
    <row r="82249" spans="1:12" x14ac:dyDescent="0.25">
      <c r="A82249" s="3" t="str">
        <f t="shared" si="1480"/>
        <v/>
      </c>
      <c r="L82249"/>
    </row>
    <row r="82250" spans="1:12" x14ac:dyDescent="0.25">
      <c r="A82250" s="3" t="str">
        <f t="shared" si="1480"/>
        <v/>
      </c>
      <c r="L82250"/>
    </row>
    <row r="82251" spans="1:12" x14ac:dyDescent="0.25">
      <c r="A82251" s="3" t="str">
        <f t="shared" si="1480"/>
        <v/>
      </c>
      <c r="L82251"/>
    </row>
    <row r="82252" spans="1:12" x14ac:dyDescent="0.25">
      <c r="A82252" s="3" t="str">
        <f t="shared" si="1480"/>
        <v/>
      </c>
      <c r="L82252"/>
    </row>
    <row r="82253" spans="1:12" x14ac:dyDescent="0.25">
      <c r="A82253" s="3" t="str">
        <f t="shared" si="1480"/>
        <v/>
      </c>
      <c r="L82253"/>
    </row>
    <row r="82254" spans="1:12" x14ac:dyDescent="0.25">
      <c r="A82254" s="3" t="str">
        <f t="shared" si="1480"/>
        <v/>
      </c>
      <c r="L82254"/>
    </row>
    <row r="82255" spans="1:12" x14ac:dyDescent="0.25">
      <c r="A82255" s="3" t="str">
        <f t="shared" si="1480"/>
        <v/>
      </c>
      <c r="L82255"/>
    </row>
    <row r="82256" spans="1:12" x14ac:dyDescent="0.25">
      <c r="A82256" s="3" t="str">
        <f t="shared" si="1480"/>
        <v/>
      </c>
      <c r="L82256"/>
    </row>
    <row r="82257" spans="1:12" x14ac:dyDescent="0.25">
      <c r="A82257" s="3" t="str">
        <f t="shared" ref="A82257:A82320" si="1481">IF(B82243="","",CONCATENATE(MONTH(B82243),YEAR(B82243)))</f>
        <v/>
      </c>
      <c r="L82257"/>
    </row>
    <row r="82258" spans="1:12" x14ac:dyDescent="0.25">
      <c r="A82258" s="3" t="str">
        <f t="shared" si="1481"/>
        <v/>
      </c>
      <c r="L82258"/>
    </row>
    <row r="82259" spans="1:12" x14ac:dyDescent="0.25">
      <c r="A82259" s="3" t="str">
        <f t="shared" si="1481"/>
        <v/>
      </c>
      <c r="L82259"/>
    </row>
    <row r="82260" spans="1:12" x14ac:dyDescent="0.25">
      <c r="A82260" s="3" t="str">
        <f t="shared" si="1481"/>
        <v/>
      </c>
      <c r="L82260"/>
    </row>
    <row r="82261" spans="1:12" x14ac:dyDescent="0.25">
      <c r="A82261" s="3" t="str">
        <f t="shared" si="1481"/>
        <v/>
      </c>
      <c r="L82261"/>
    </row>
    <row r="82262" spans="1:12" x14ac:dyDescent="0.25">
      <c r="A82262" s="3" t="str">
        <f t="shared" si="1481"/>
        <v/>
      </c>
      <c r="L82262"/>
    </row>
    <row r="82263" spans="1:12" x14ac:dyDescent="0.25">
      <c r="A82263" s="3" t="str">
        <f t="shared" si="1481"/>
        <v/>
      </c>
      <c r="L82263"/>
    </row>
    <row r="82264" spans="1:12" x14ac:dyDescent="0.25">
      <c r="A82264" s="3" t="str">
        <f t="shared" si="1481"/>
        <v/>
      </c>
      <c r="L82264"/>
    </row>
    <row r="82265" spans="1:12" x14ac:dyDescent="0.25">
      <c r="A82265" s="3" t="str">
        <f t="shared" si="1481"/>
        <v/>
      </c>
      <c r="L82265"/>
    </row>
    <row r="82266" spans="1:12" x14ac:dyDescent="0.25">
      <c r="A82266" s="3" t="str">
        <f t="shared" si="1481"/>
        <v/>
      </c>
      <c r="L82266"/>
    </row>
    <row r="82267" spans="1:12" x14ac:dyDescent="0.25">
      <c r="A82267" s="3" t="str">
        <f t="shared" si="1481"/>
        <v/>
      </c>
      <c r="L82267"/>
    </row>
    <row r="82268" spans="1:12" x14ac:dyDescent="0.25">
      <c r="A82268" s="3" t="str">
        <f t="shared" si="1481"/>
        <v/>
      </c>
      <c r="L82268"/>
    </row>
    <row r="82269" spans="1:12" x14ac:dyDescent="0.25">
      <c r="A82269" s="3" t="str">
        <f t="shared" si="1481"/>
        <v/>
      </c>
      <c r="L82269"/>
    </row>
    <row r="82270" spans="1:12" x14ac:dyDescent="0.25">
      <c r="A82270" s="3" t="str">
        <f t="shared" si="1481"/>
        <v/>
      </c>
      <c r="L82270"/>
    </row>
    <row r="82271" spans="1:12" x14ac:dyDescent="0.25">
      <c r="A82271" s="3" t="str">
        <f t="shared" si="1481"/>
        <v/>
      </c>
      <c r="L82271"/>
    </row>
    <row r="82272" spans="1:12" x14ac:dyDescent="0.25">
      <c r="A82272" s="3" t="str">
        <f t="shared" si="1481"/>
        <v/>
      </c>
      <c r="L82272"/>
    </row>
    <row r="82273" spans="1:12" x14ac:dyDescent="0.25">
      <c r="A82273" s="3" t="str">
        <f t="shared" si="1481"/>
        <v/>
      </c>
      <c r="L82273"/>
    </row>
    <row r="82274" spans="1:12" x14ac:dyDescent="0.25">
      <c r="A82274" s="3" t="str">
        <f t="shared" si="1481"/>
        <v/>
      </c>
      <c r="L82274"/>
    </row>
    <row r="82275" spans="1:12" x14ac:dyDescent="0.25">
      <c r="A82275" s="3" t="str">
        <f t="shared" si="1481"/>
        <v/>
      </c>
      <c r="L82275"/>
    </row>
    <row r="82276" spans="1:12" x14ac:dyDescent="0.25">
      <c r="A82276" s="3" t="str">
        <f t="shared" si="1481"/>
        <v/>
      </c>
      <c r="L82276"/>
    </row>
    <row r="82277" spans="1:12" x14ac:dyDescent="0.25">
      <c r="A82277" s="3" t="str">
        <f t="shared" si="1481"/>
        <v/>
      </c>
      <c r="L82277"/>
    </row>
    <row r="82278" spans="1:12" x14ac:dyDescent="0.25">
      <c r="A82278" s="3" t="str">
        <f t="shared" si="1481"/>
        <v/>
      </c>
      <c r="L82278"/>
    </row>
    <row r="82279" spans="1:12" x14ac:dyDescent="0.25">
      <c r="A82279" s="3" t="str">
        <f t="shared" si="1481"/>
        <v/>
      </c>
      <c r="L82279"/>
    </row>
    <row r="82280" spans="1:12" x14ac:dyDescent="0.25">
      <c r="A82280" s="3" t="str">
        <f t="shared" si="1481"/>
        <v/>
      </c>
      <c r="L82280"/>
    </row>
    <row r="82281" spans="1:12" x14ac:dyDescent="0.25">
      <c r="A82281" s="3" t="str">
        <f t="shared" si="1481"/>
        <v/>
      </c>
      <c r="L82281"/>
    </row>
    <row r="82282" spans="1:12" x14ac:dyDescent="0.25">
      <c r="A82282" s="3" t="str">
        <f t="shared" si="1481"/>
        <v/>
      </c>
      <c r="L82282"/>
    </row>
    <row r="82283" spans="1:12" x14ac:dyDescent="0.25">
      <c r="A82283" s="3" t="str">
        <f t="shared" si="1481"/>
        <v/>
      </c>
      <c r="L82283"/>
    </row>
    <row r="82284" spans="1:12" x14ac:dyDescent="0.25">
      <c r="A82284" s="3" t="str">
        <f t="shared" si="1481"/>
        <v/>
      </c>
      <c r="L82284"/>
    </row>
    <row r="82285" spans="1:12" x14ac:dyDescent="0.25">
      <c r="A82285" s="3" t="str">
        <f t="shared" si="1481"/>
        <v/>
      </c>
      <c r="L82285"/>
    </row>
    <row r="82286" spans="1:12" x14ac:dyDescent="0.25">
      <c r="A82286" s="3" t="str">
        <f t="shared" si="1481"/>
        <v/>
      </c>
      <c r="L82286"/>
    </row>
    <row r="82287" spans="1:12" x14ac:dyDescent="0.25">
      <c r="A82287" s="3" t="str">
        <f t="shared" si="1481"/>
        <v/>
      </c>
      <c r="L82287"/>
    </row>
    <row r="82288" spans="1:12" x14ac:dyDescent="0.25">
      <c r="A82288" s="3" t="str">
        <f t="shared" si="1481"/>
        <v/>
      </c>
      <c r="L82288"/>
    </row>
    <row r="82289" spans="1:12" x14ac:dyDescent="0.25">
      <c r="A82289" s="3" t="str">
        <f t="shared" si="1481"/>
        <v/>
      </c>
      <c r="L82289"/>
    </row>
    <row r="82290" spans="1:12" x14ac:dyDescent="0.25">
      <c r="A82290" s="3" t="str">
        <f t="shared" si="1481"/>
        <v/>
      </c>
      <c r="L82290"/>
    </row>
    <row r="82291" spans="1:12" x14ac:dyDescent="0.25">
      <c r="A82291" s="3" t="str">
        <f t="shared" si="1481"/>
        <v/>
      </c>
      <c r="L82291"/>
    </row>
    <row r="82292" spans="1:12" x14ac:dyDescent="0.25">
      <c r="A82292" s="3" t="str">
        <f t="shared" si="1481"/>
        <v/>
      </c>
      <c r="L82292"/>
    </row>
    <row r="82293" spans="1:12" x14ac:dyDescent="0.25">
      <c r="A82293" s="3" t="str">
        <f t="shared" si="1481"/>
        <v/>
      </c>
      <c r="L82293"/>
    </row>
    <row r="82294" spans="1:12" x14ac:dyDescent="0.25">
      <c r="A82294" s="3" t="str">
        <f t="shared" si="1481"/>
        <v/>
      </c>
      <c r="L82294"/>
    </row>
    <row r="82295" spans="1:12" x14ac:dyDescent="0.25">
      <c r="A82295" s="3" t="str">
        <f t="shared" si="1481"/>
        <v/>
      </c>
      <c r="L82295"/>
    </row>
    <row r="82296" spans="1:12" x14ac:dyDescent="0.25">
      <c r="A82296" s="3" t="str">
        <f t="shared" si="1481"/>
        <v/>
      </c>
      <c r="L82296"/>
    </row>
    <row r="82297" spans="1:12" x14ac:dyDescent="0.25">
      <c r="A82297" s="3" t="str">
        <f t="shared" si="1481"/>
        <v/>
      </c>
      <c r="L82297"/>
    </row>
    <row r="82298" spans="1:12" x14ac:dyDescent="0.25">
      <c r="A82298" s="3" t="str">
        <f t="shared" si="1481"/>
        <v/>
      </c>
      <c r="L82298"/>
    </row>
    <row r="82299" spans="1:12" x14ac:dyDescent="0.25">
      <c r="A82299" s="3" t="str">
        <f t="shared" si="1481"/>
        <v/>
      </c>
      <c r="L82299"/>
    </row>
    <row r="82300" spans="1:12" x14ac:dyDescent="0.25">
      <c r="A82300" s="3" t="str">
        <f t="shared" si="1481"/>
        <v/>
      </c>
      <c r="L82300"/>
    </row>
    <row r="82301" spans="1:12" x14ac:dyDescent="0.25">
      <c r="A82301" s="3" t="str">
        <f t="shared" si="1481"/>
        <v/>
      </c>
      <c r="L82301"/>
    </row>
    <row r="82302" spans="1:12" x14ac:dyDescent="0.25">
      <c r="A82302" s="3" t="str">
        <f t="shared" si="1481"/>
        <v/>
      </c>
      <c r="L82302"/>
    </row>
    <row r="82303" spans="1:12" x14ac:dyDescent="0.25">
      <c r="A82303" s="3" t="str">
        <f t="shared" si="1481"/>
        <v/>
      </c>
      <c r="L82303"/>
    </row>
    <row r="82304" spans="1:12" x14ac:dyDescent="0.25">
      <c r="A82304" s="3" t="str">
        <f t="shared" si="1481"/>
        <v/>
      </c>
      <c r="L82304"/>
    </row>
    <row r="82305" spans="1:12" x14ac:dyDescent="0.25">
      <c r="A82305" s="3" t="str">
        <f t="shared" si="1481"/>
        <v/>
      </c>
      <c r="L82305"/>
    </row>
    <row r="82306" spans="1:12" x14ac:dyDescent="0.25">
      <c r="A82306" s="3" t="str">
        <f t="shared" si="1481"/>
        <v/>
      </c>
      <c r="L82306"/>
    </row>
    <row r="82307" spans="1:12" x14ac:dyDescent="0.25">
      <c r="A82307" s="3" t="str">
        <f t="shared" si="1481"/>
        <v/>
      </c>
      <c r="L82307"/>
    </row>
    <row r="82308" spans="1:12" x14ac:dyDescent="0.25">
      <c r="A82308" s="3" t="str">
        <f t="shared" si="1481"/>
        <v/>
      </c>
      <c r="L82308"/>
    </row>
    <row r="82309" spans="1:12" x14ac:dyDescent="0.25">
      <c r="A82309" s="3" t="str">
        <f t="shared" si="1481"/>
        <v/>
      </c>
      <c r="L82309"/>
    </row>
    <row r="82310" spans="1:12" x14ac:dyDescent="0.25">
      <c r="A82310" s="3" t="str">
        <f t="shared" si="1481"/>
        <v/>
      </c>
      <c r="L82310"/>
    </row>
    <row r="82311" spans="1:12" x14ac:dyDescent="0.25">
      <c r="A82311" s="3" t="str">
        <f t="shared" si="1481"/>
        <v/>
      </c>
      <c r="L82311"/>
    </row>
    <row r="82312" spans="1:12" x14ac:dyDescent="0.25">
      <c r="A82312" s="3" t="str">
        <f t="shared" si="1481"/>
        <v/>
      </c>
      <c r="L82312"/>
    </row>
    <row r="82313" spans="1:12" x14ac:dyDescent="0.25">
      <c r="A82313" s="3" t="str">
        <f t="shared" si="1481"/>
        <v/>
      </c>
      <c r="L82313"/>
    </row>
    <row r="82314" spans="1:12" x14ac:dyDescent="0.25">
      <c r="A82314" s="3" t="str">
        <f t="shared" si="1481"/>
        <v/>
      </c>
      <c r="L82314"/>
    </row>
    <row r="82315" spans="1:12" x14ac:dyDescent="0.25">
      <c r="A82315" s="3" t="str">
        <f t="shared" si="1481"/>
        <v/>
      </c>
      <c r="L82315"/>
    </row>
    <row r="82316" spans="1:12" x14ac:dyDescent="0.25">
      <c r="A82316" s="3" t="str">
        <f t="shared" si="1481"/>
        <v/>
      </c>
      <c r="L82316"/>
    </row>
    <row r="82317" spans="1:12" x14ac:dyDescent="0.25">
      <c r="A82317" s="3" t="str">
        <f t="shared" si="1481"/>
        <v/>
      </c>
      <c r="L82317"/>
    </row>
    <row r="82318" spans="1:12" x14ac:dyDescent="0.25">
      <c r="A82318" s="3" t="str">
        <f t="shared" si="1481"/>
        <v/>
      </c>
      <c r="L82318"/>
    </row>
    <row r="82319" spans="1:12" x14ac:dyDescent="0.25">
      <c r="A82319" s="3" t="str">
        <f t="shared" si="1481"/>
        <v/>
      </c>
      <c r="L82319"/>
    </row>
    <row r="82320" spans="1:12" x14ac:dyDescent="0.25">
      <c r="A82320" s="3" t="str">
        <f t="shared" si="1481"/>
        <v/>
      </c>
      <c r="L82320"/>
    </row>
    <row r="82321" spans="1:12" x14ac:dyDescent="0.25">
      <c r="A82321" s="3" t="str">
        <f t="shared" ref="A82321:A82384" si="1482">IF(B82307="","",CONCATENATE(MONTH(B82307),YEAR(B82307)))</f>
        <v/>
      </c>
      <c r="L82321"/>
    </row>
    <row r="82322" spans="1:12" x14ac:dyDescent="0.25">
      <c r="A82322" s="3" t="str">
        <f t="shared" si="1482"/>
        <v/>
      </c>
      <c r="L82322"/>
    </row>
    <row r="82323" spans="1:12" x14ac:dyDescent="0.25">
      <c r="A82323" s="3" t="str">
        <f t="shared" si="1482"/>
        <v/>
      </c>
      <c r="L82323"/>
    </row>
    <row r="82324" spans="1:12" x14ac:dyDescent="0.25">
      <c r="A82324" s="3" t="str">
        <f t="shared" si="1482"/>
        <v/>
      </c>
      <c r="L82324"/>
    </row>
    <row r="82325" spans="1:12" x14ac:dyDescent="0.25">
      <c r="A82325" s="3" t="str">
        <f t="shared" si="1482"/>
        <v/>
      </c>
      <c r="L82325"/>
    </row>
    <row r="82326" spans="1:12" x14ac:dyDescent="0.25">
      <c r="A82326" s="3" t="str">
        <f t="shared" si="1482"/>
        <v/>
      </c>
      <c r="L82326"/>
    </row>
    <row r="82327" spans="1:12" x14ac:dyDescent="0.25">
      <c r="A82327" s="3" t="str">
        <f t="shared" si="1482"/>
        <v/>
      </c>
      <c r="L82327"/>
    </row>
    <row r="82328" spans="1:12" x14ac:dyDescent="0.25">
      <c r="A82328" s="3" t="str">
        <f t="shared" si="1482"/>
        <v/>
      </c>
      <c r="L82328"/>
    </row>
    <row r="82329" spans="1:12" x14ac:dyDescent="0.25">
      <c r="A82329" s="3" t="str">
        <f t="shared" si="1482"/>
        <v/>
      </c>
      <c r="L82329"/>
    </row>
    <row r="82330" spans="1:12" x14ac:dyDescent="0.25">
      <c r="A82330" s="3" t="str">
        <f t="shared" si="1482"/>
        <v/>
      </c>
      <c r="L82330"/>
    </row>
    <row r="82331" spans="1:12" x14ac:dyDescent="0.25">
      <c r="A82331" s="3" t="str">
        <f t="shared" si="1482"/>
        <v/>
      </c>
      <c r="L82331"/>
    </row>
    <row r="82332" spans="1:12" x14ac:dyDescent="0.25">
      <c r="A82332" s="3" t="str">
        <f t="shared" si="1482"/>
        <v/>
      </c>
      <c r="L82332"/>
    </row>
    <row r="82333" spans="1:12" x14ac:dyDescent="0.25">
      <c r="A82333" s="3" t="str">
        <f t="shared" si="1482"/>
        <v/>
      </c>
      <c r="L82333"/>
    </row>
    <row r="82334" spans="1:12" x14ac:dyDescent="0.25">
      <c r="A82334" s="3" t="str">
        <f t="shared" si="1482"/>
        <v/>
      </c>
      <c r="L82334"/>
    </row>
    <row r="82335" spans="1:12" x14ac:dyDescent="0.25">
      <c r="A82335" s="3" t="str">
        <f t="shared" si="1482"/>
        <v/>
      </c>
      <c r="L82335"/>
    </row>
    <row r="82336" spans="1:12" x14ac:dyDescent="0.25">
      <c r="A82336" s="3" t="str">
        <f t="shared" si="1482"/>
        <v/>
      </c>
      <c r="L82336"/>
    </row>
    <row r="82337" spans="1:12" x14ac:dyDescent="0.25">
      <c r="A82337" s="3" t="str">
        <f t="shared" si="1482"/>
        <v/>
      </c>
      <c r="L82337"/>
    </row>
    <row r="82338" spans="1:12" x14ac:dyDescent="0.25">
      <c r="A82338" s="3" t="str">
        <f t="shared" si="1482"/>
        <v/>
      </c>
      <c r="L82338"/>
    </row>
    <row r="82339" spans="1:12" x14ac:dyDescent="0.25">
      <c r="A82339" s="3" t="str">
        <f t="shared" si="1482"/>
        <v/>
      </c>
      <c r="L82339"/>
    </row>
    <row r="82340" spans="1:12" x14ac:dyDescent="0.25">
      <c r="A82340" s="3" t="str">
        <f t="shared" si="1482"/>
        <v/>
      </c>
      <c r="L82340"/>
    </row>
    <row r="82341" spans="1:12" x14ac:dyDescent="0.25">
      <c r="A82341" s="3" t="str">
        <f t="shared" si="1482"/>
        <v/>
      </c>
      <c r="L82341"/>
    </row>
    <row r="82342" spans="1:12" x14ac:dyDescent="0.25">
      <c r="A82342" s="3" t="str">
        <f t="shared" si="1482"/>
        <v/>
      </c>
      <c r="L82342"/>
    </row>
    <row r="82343" spans="1:12" x14ac:dyDescent="0.25">
      <c r="A82343" s="3" t="str">
        <f t="shared" si="1482"/>
        <v/>
      </c>
      <c r="L82343"/>
    </row>
    <row r="82344" spans="1:12" x14ac:dyDescent="0.25">
      <c r="A82344" s="3" t="str">
        <f t="shared" si="1482"/>
        <v/>
      </c>
      <c r="L82344"/>
    </row>
    <row r="82345" spans="1:12" x14ac:dyDescent="0.25">
      <c r="A82345" s="3" t="str">
        <f t="shared" si="1482"/>
        <v/>
      </c>
      <c r="L82345"/>
    </row>
    <row r="82346" spans="1:12" x14ac:dyDescent="0.25">
      <c r="A82346" s="3" t="str">
        <f t="shared" si="1482"/>
        <v/>
      </c>
      <c r="L82346"/>
    </row>
    <row r="82347" spans="1:12" x14ac:dyDescent="0.25">
      <c r="A82347" s="3" t="str">
        <f t="shared" si="1482"/>
        <v/>
      </c>
      <c r="L82347"/>
    </row>
    <row r="82348" spans="1:12" x14ac:dyDescent="0.25">
      <c r="A82348" s="3" t="str">
        <f t="shared" si="1482"/>
        <v/>
      </c>
      <c r="L82348"/>
    </row>
    <row r="82349" spans="1:12" x14ac:dyDescent="0.25">
      <c r="A82349" s="3" t="str">
        <f t="shared" si="1482"/>
        <v/>
      </c>
      <c r="L82349"/>
    </row>
    <row r="82350" spans="1:12" x14ac:dyDescent="0.25">
      <c r="A82350" s="3" t="str">
        <f t="shared" si="1482"/>
        <v/>
      </c>
      <c r="L82350"/>
    </row>
    <row r="82351" spans="1:12" x14ac:dyDescent="0.25">
      <c r="A82351" s="3" t="str">
        <f t="shared" si="1482"/>
        <v/>
      </c>
      <c r="L82351"/>
    </row>
    <row r="82352" spans="1:12" x14ac:dyDescent="0.25">
      <c r="A82352" s="3" t="str">
        <f t="shared" si="1482"/>
        <v/>
      </c>
      <c r="L82352"/>
    </row>
    <row r="82353" spans="1:12" x14ac:dyDescent="0.25">
      <c r="A82353" s="3" t="str">
        <f t="shared" si="1482"/>
        <v/>
      </c>
      <c r="L82353"/>
    </row>
    <row r="82354" spans="1:12" x14ac:dyDescent="0.25">
      <c r="A82354" s="3" t="str">
        <f t="shared" si="1482"/>
        <v/>
      </c>
      <c r="L82354"/>
    </row>
    <row r="82355" spans="1:12" x14ac:dyDescent="0.25">
      <c r="A82355" s="3" t="str">
        <f t="shared" si="1482"/>
        <v/>
      </c>
      <c r="L82355"/>
    </row>
    <row r="82356" spans="1:12" x14ac:dyDescent="0.25">
      <c r="A82356" s="3" t="str">
        <f t="shared" si="1482"/>
        <v/>
      </c>
      <c r="L82356"/>
    </row>
    <row r="82357" spans="1:12" x14ac:dyDescent="0.25">
      <c r="A82357" s="3" t="str">
        <f t="shared" si="1482"/>
        <v/>
      </c>
      <c r="L82357"/>
    </row>
    <row r="82358" spans="1:12" x14ac:dyDescent="0.25">
      <c r="A82358" s="3" t="str">
        <f t="shared" si="1482"/>
        <v/>
      </c>
      <c r="L82358"/>
    </row>
    <row r="82359" spans="1:12" x14ac:dyDescent="0.25">
      <c r="A82359" s="3" t="str">
        <f t="shared" si="1482"/>
        <v/>
      </c>
      <c r="L82359"/>
    </row>
    <row r="82360" spans="1:12" x14ac:dyDescent="0.25">
      <c r="A82360" s="3" t="str">
        <f t="shared" si="1482"/>
        <v/>
      </c>
      <c r="L82360"/>
    </row>
    <row r="82361" spans="1:12" x14ac:dyDescent="0.25">
      <c r="A82361" s="3" t="str">
        <f t="shared" si="1482"/>
        <v/>
      </c>
      <c r="L82361"/>
    </row>
    <row r="82362" spans="1:12" x14ac:dyDescent="0.25">
      <c r="A82362" s="3" t="str">
        <f t="shared" si="1482"/>
        <v/>
      </c>
      <c r="L82362"/>
    </row>
    <row r="82363" spans="1:12" x14ac:dyDescent="0.25">
      <c r="A82363" s="3" t="str">
        <f t="shared" si="1482"/>
        <v/>
      </c>
      <c r="L82363"/>
    </row>
    <row r="82364" spans="1:12" x14ac:dyDescent="0.25">
      <c r="A82364" s="3" t="str">
        <f t="shared" si="1482"/>
        <v/>
      </c>
      <c r="L82364"/>
    </row>
    <row r="82365" spans="1:12" x14ac:dyDescent="0.25">
      <c r="A82365" s="3" t="str">
        <f t="shared" si="1482"/>
        <v/>
      </c>
      <c r="L82365"/>
    </row>
    <row r="82366" spans="1:12" x14ac:dyDescent="0.25">
      <c r="A82366" s="3" t="str">
        <f t="shared" si="1482"/>
        <v/>
      </c>
      <c r="L82366"/>
    </row>
    <row r="82367" spans="1:12" x14ac:dyDescent="0.25">
      <c r="A82367" s="3" t="str">
        <f t="shared" si="1482"/>
        <v/>
      </c>
      <c r="L82367"/>
    </row>
    <row r="82368" spans="1:12" x14ac:dyDescent="0.25">
      <c r="A82368" s="3" t="str">
        <f t="shared" si="1482"/>
        <v/>
      </c>
      <c r="L82368"/>
    </row>
    <row r="82369" spans="1:12" x14ac:dyDescent="0.25">
      <c r="A82369" s="3" t="str">
        <f t="shared" si="1482"/>
        <v/>
      </c>
      <c r="L82369"/>
    </row>
    <row r="82370" spans="1:12" x14ac:dyDescent="0.25">
      <c r="A82370" s="3" t="str">
        <f t="shared" si="1482"/>
        <v/>
      </c>
      <c r="L82370"/>
    </row>
    <row r="82371" spans="1:12" x14ac:dyDescent="0.25">
      <c r="A82371" s="3" t="str">
        <f t="shared" si="1482"/>
        <v/>
      </c>
      <c r="L82371"/>
    </row>
    <row r="82372" spans="1:12" x14ac:dyDescent="0.25">
      <c r="A82372" s="3" t="str">
        <f t="shared" si="1482"/>
        <v/>
      </c>
      <c r="L82372"/>
    </row>
    <row r="82373" spans="1:12" x14ac:dyDescent="0.25">
      <c r="A82373" s="3" t="str">
        <f t="shared" si="1482"/>
        <v/>
      </c>
      <c r="L82373"/>
    </row>
    <row r="82374" spans="1:12" x14ac:dyDescent="0.25">
      <c r="A82374" s="3" t="str">
        <f t="shared" si="1482"/>
        <v/>
      </c>
      <c r="L82374"/>
    </row>
    <row r="82375" spans="1:12" x14ac:dyDescent="0.25">
      <c r="A82375" s="3" t="str">
        <f t="shared" si="1482"/>
        <v/>
      </c>
      <c r="L82375"/>
    </row>
    <row r="82376" spans="1:12" x14ac:dyDescent="0.25">
      <c r="A82376" s="3" t="str">
        <f t="shared" si="1482"/>
        <v/>
      </c>
      <c r="L82376"/>
    </row>
    <row r="82377" spans="1:12" x14ac:dyDescent="0.25">
      <c r="A82377" s="3" t="str">
        <f t="shared" si="1482"/>
        <v/>
      </c>
      <c r="L82377"/>
    </row>
    <row r="82378" spans="1:12" x14ac:dyDescent="0.25">
      <c r="A82378" s="3" t="str">
        <f t="shared" si="1482"/>
        <v/>
      </c>
      <c r="L82378"/>
    </row>
    <row r="82379" spans="1:12" x14ac:dyDescent="0.25">
      <c r="A82379" s="3" t="str">
        <f t="shared" si="1482"/>
        <v/>
      </c>
      <c r="L82379"/>
    </row>
    <row r="82380" spans="1:12" x14ac:dyDescent="0.25">
      <c r="A82380" s="3" t="str">
        <f t="shared" si="1482"/>
        <v/>
      </c>
      <c r="L82380"/>
    </row>
    <row r="82381" spans="1:12" x14ac:dyDescent="0.25">
      <c r="A82381" s="3" t="str">
        <f t="shared" si="1482"/>
        <v/>
      </c>
      <c r="L82381"/>
    </row>
    <row r="82382" spans="1:12" x14ac:dyDescent="0.25">
      <c r="A82382" s="3" t="str">
        <f t="shared" si="1482"/>
        <v/>
      </c>
      <c r="L82382"/>
    </row>
    <row r="82383" spans="1:12" x14ac:dyDescent="0.25">
      <c r="A82383" s="3" t="str">
        <f t="shared" si="1482"/>
        <v/>
      </c>
      <c r="L82383"/>
    </row>
    <row r="82384" spans="1:12" x14ac:dyDescent="0.25">
      <c r="A82384" s="3" t="str">
        <f t="shared" si="1482"/>
        <v/>
      </c>
      <c r="L82384"/>
    </row>
    <row r="82385" spans="1:12" x14ac:dyDescent="0.25">
      <c r="A82385" s="3" t="str">
        <f t="shared" ref="A82385:A82448" si="1483">IF(B82371="","",CONCATENATE(MONTH(B82371),YEAR(B82371)))</f>
        <v/>
      </c>
      <c r="L82385"/>
    </row>
    <row r="82386" spans="1:12" x14ac:dyDescent="0.25">
      <c r="A82386" s="3" t="str">
        <f t="shared" si="1483"/>
        <v/>
      </c>
      <c r="L82386"/>
    </row>
    <row r="82387" spans="1:12" x14ac:dyDescent="0.25">
      <c r="A82387" s="3" t="str">
        <f t="shared" si="1483"/>
        <v/>
      </c>
      <c r="L82387"/>
    </row>
    <row r="82388" spans="1:12" x14ac:dyDescent="0.25">
      <c r="A82388" s="3" t="str">
        <f t="shared" si="1483"/>
        <v/>
      </c>
      <c r="L82388"/>
    </row>
    <row r="82389" spans="1:12" x14ac:dyDescent="0.25">
      <c r="A82389" s="3" t="str">
        <f t="shared" si="1483"/>
        <v/>
      </c>
      <c r="L82389"/>
    </row>
    <row r="82390" spans="1:12" x14ac:dyDescent="0.25">
      <c r="A82390" s="3" t="str">
        <f t="shared" si="1483"/>
        <v/>
      </c>
      <c r="L82390"/>
    </row>
    <row r="82391" spans="1:12" x14ac:dyDescent="0.25">
      <c r="A82391" s="3" t="str">
        <f t="shared" si="1483"/>
        <v/>
      </c>
      <c r="L82391"/>
    </row>
    <row r="82392" spans="1:12" x14ac:dyDescent="0.25">
      <c r="A82392" s="3" t="str">
        <f t="shared" si="1483"/>
        <v/>
      </c>
      <c r="L82392"/>
    </row>
    <row r="82393" spans="1:12" x14ac:dyDescent="0.25">
      <c r="A82393" s="3" t="str">
        <f t="shared" si="1483"/>
        <v/>
      </c>
      <c r="L82393"/>
    </row>
    <row r="82394" spans="1:12" x14ac:dyDescent="0.25">
      <c r="A82394" s="3" t="str">
        <f t="shared" si="1483"/>
        <v/>
      </c>
      <c r="L82394"/>
    </row>
    <row r="82395" spans="1:12" x14ac:dyDescent="0.25">
      <c r="A82395" s="3" t="str">
        <f t="shared" si="1483"/>
        <v/>
      </c>
      <c r="L82395"/>
    </row>
    <row r="82396" spans="1:12" x14ac:dyDescent="0.25">
      <c r="A82396" s="3" t="str">
        <f t="shared" si="1483"/>
        <v/>
      </c>
      <c r="L82396"/>
    </row>
    <row r="82397" spans="1:12" x14ac:dyDescent="0.25">
      <c r="A82397" s="3" t="str">
        <f t="shared" si="1483"/>
        <v/>
      </c>
      <c r="L82397"/>
    </row>
    <row r="82398" spans="1:12" x14ac:dyDescent="0.25">
      <c r="A82398" s="3" t="str">
        <f t="shared" si="1483"/>
        <v/>
      </c>
      <c r="L82398"/>
    </row>
    <row r="82399" spans="1:12" x14ac:dyDescent="0.25">
      <c r="A82399" s="3" t="str">
        <f t="shared" si="1483"/>
        <v/>
      </c>
      <c r="L82399"/>
    </row>
    <row r="82400" spans="1:12" x14ac:dyDescent="0.25">
      <c r="A82400" s="3" t="str">
        <f t="shared" si="1483"/>
        <v/>
      </c>
      <c r="L82400"/>
    </row>
    <row r="82401" spans="1:12" x14ac:dyDescent="0.25">
      <c r="A82401" s="3" t="str">
        <f t="shared" si="1483"/>
        <v/>
      </c>
      <c r="L82401"/>
    </row>
    <row r="82402" spans="1:12" x14ac:dyDescent="0.25">
      <c r="A82402" s="3" t="str">
        <f t="shared" si="1483"/>
        <v/>
      </c>
      <c r="L82402"/>
    </row>
    <row r="82403" spans="1:12" x14ac:dyDescent="0.25">
      <c r="A82403" s="3" t="str">
        <f t="shared" si="1483"/>
        <v/>
      </c>
      <c r="L82403"/>
    </row>
    <row r="82404" spans="1:12" x14ac:dyDescent="0.25">
      <c r="A82404" s="3" t="str">
        <f t="shared" si="1483"/>
        <v/>
      </c>
      <c r="L82404"/>
    </row>
    <row r="82405" spans="1:12" x14ac:dyDescent="0.25">
      <c r="A82405" s="3" t="str">
        <f t="shared" si="1483"/>
        <v/>
      </c>
      <c r="L82405"/>
    </row>
    <row r="82406" spans="1:12" x14ac:dyDescent="0.25">
      <c r="A82406" s="3" t="str">
        <f t="shared" si="1483"/>
        <v/>
      </c>
      <c r="L82406"/>
    </row>
    <row r="82407" spans="1:12" x14ac:dyDescent="0.25">
      <c r="A82407" s="3" t="str">
        <f t="shared" si="1483"/>
        <v/>
      </c>
      <c r="L82407"/>
    </row>
    <row r="82408" spans="1:12" x14ac:dyDescent="0.25">
      <c r="A82408" s="3" t="str">
        <f t="shared" si="1483"/>
        <v/>
      </c>
      <c r="L82408"/>
    </row>
    <row r="82409" spans="1:12" x14ac:dyDescent="0.25">
      <c r="A82409" s="3" t="str">
        <f t="shared" si="1483"/>
        <v/>
      </c>
      <c r="L82409"/>
    </row>
    <row r="82410" spans="1:12" x14ac:dyDescent="0.25">
      <c r="A82410" s="3" t="str">
        <f t="shared" si="1483"/>
        <v/>
      </c>
      <c r="L82410"/>
    </row>
    <row r="82411" spans="1:12" x14ac:dyDescent="0.25">
      <c r="A82411" s="3" t="str">
        <f t="shared" si="1483"/>
        <v/>
      </c>
      <c r="L82411"/>
    </row>
    <row r="82412" spans="1:12" x14ac:dyDescent="0.25">
      <c r="A82412" s="3" t="str">
        <f t="shared" si="1483"/>
        <v/>
      </c>
      <c r="L82412"/>
    </row>
    <row r="82413" spans="1:12" x14ac:dyDescent="0.25">
      <c r="A82413" s="3" t="str">
        <f t="shared" si="1483"/>
        <v/>
      </c>
      <c r="L82413"/>
    </row>
    <row r="82414" spans="1:12" x14ac:dyDescent="0.25">
      <c r="A82414" s="3" t="str">
        <f t="shared" si="1483"/>
        <v/>
      </c>
      <c r="L82414"/>
    </row>
    <row r="82415" spans="1:12" x14ac:dyDescent="0.25">
      <c r="A82415" s="3" t="str">
        <f t="shared" si="1483"/>
        <v/>
      </c>
      <c r="L82415"/>
    </row>
    <row r="82416" spans="1:12" x14ac:dyDescent="0.25">
      <c r="A82416" s="3" t="str">
        <f t="shared" si="1483"/>
        <v/>
      </c>
      <c r="L82416"/>
    </row>
    <row r="82417" spans="1:12" x14ac:dyDescent="0.25">
      <c r="A82417" s="3" t="str">
        <f t="shared" si="1483"/>
        <v/>
      </c>
      <c r="L82417"/>
    </row>
    <row r="82418" spans="1:12" x14ac:dyDescent="0.25">
      <c r="A82418" s="3" t="str">
        <f t="shared" si="1483"/>
        <v/>
      </c>
      <c r="L82418"/>
    </row>
    <row r="82419" spans="1:12" x14ac:dyDescent="0.25">
      <c r="A82419" s="3" t="str">
        <f t="shared" si="1483"/>
        <v/>
      </c>
      <c r="L82419"/>
    </row>
    <row r="82420" spans="1:12" x14ac:dyDescent="0.25">
      <c r="A82420" s="3" t="str">
        <f t="shared" si="1483"/>
        <v/>
      </c>
      <c r="L82420"/>
    </row>
    <row r="82421" spans="1:12" x14ac:dyDescent="0.25">
      <c r="A82421" s="3" t="str">
        <f t="shared" si="1483"/>
        <v/>
      </c>
      <c r="L82421"/>
    </row>
    <row r="82422" spans="1:12" x14ac:dyDescent="0.25">
      <c r="A82422" s="3" t="str">
        <f t="shared" si="1483"/>
        <v/>
      </c>
      <c r="L82422"/>
    </row>
    <row r="82423" spans="1:12" x14ac:dyDescent="0.25">
      <c r="A82423" s="3" t="str">
        <f t="shared" si="1483"/>
        <v/>
      </c>
      <c r="L82423"/>
    </row>
    <row r="82424" spans="1:12" x14ac:dyDescent="0.25">
      <c r="A82424" s="3" t="str">
        <f t="shared" si="1483"/>
        <v/>
      </c>
      <c r="L82424"/>
    </row>
    <row r="82425" spans="1:12" x14ac:dyDescent="0.25">
      <c r="A82425" s="3" t="str">
        <f t="shared" si="1483"/>
        <v/>
      </c>
      <c r="L82425"/>
    </row>
    <row r="82426" spans="1:12" x14ac:dyDescent="0.25">
      <c r="A82426" s="3" t="str">
        <f t="shared" si="1483"/>
        <v/>
      </c>
      <c r="L82426"/>
    </row>
    <row r="82427" spans="1:12" x14ac:dyDescent="0.25">
      <c r="A82427" s="3" t="str">
        <f t="shared" si="1483"/>
        <v/>
      </c>
      <c r="L82427"/>
    </row>
    <row r="82428" spans="1:12" x14ac:dyDescent="0.25">
      <c r="A82428" s="3" t="str">
        <f t="shared" si="1483"/>
        <v/>
      </c>
      <c r="L82428"/>
    </row>
    <row r="82429" spans="1:12" x14ac:dyDescent="0.25">
      <c r="A82429" s="3" t="str">
        <f t="shared" si="1483"/>
        <v/>
      </c>
      <c r="L82429"/>
    </row>
    <row r="82430" spans="1:12" x14ac:dyDescent="0.25">
      <c r="A82430" s="3" t="str">
        <f t="shared" si="1483"/>
        <v/>
      </c>
      <c r="L82430"/>
    </row>
    <row r="82431" spans="1:12" x14ac:dyDescent="0.25">
      <c r="A82431" s="3" t="str">
        <f t="shared" si="1483"/>
        <v/>
      </c>
      <c r="L82431"/>
    </row>
    <row r="82432" spans="1:12" x14ac:dyDescent="0.25">
      <c r="A82432" s="3" t="str">
        <f t="shared" si="1483"/>
        <v/>
      </c>
      <c r="L82432"/>
    </row>
    <row r="82433" spans="1:12" x14ac:dyDescent="0.25">
      <c r="A82433" s="3" t="str">
        <f t="shared" si="1483"/>
        <v/>
      </c>
      <c r="L82433"/>
    </row>
    <row r="82434" spans="1:12" x14ac:dyDescent="0.25">
      <c r="A82434" s="3" t="str">
        <f t="shared" si="1483"/>
        <v/>
      </c>
      <c r="L82434"/>
    </row>
    <row r="82435" spans="1:12" x14ac:dyDescent="0.25">
      <c r="A82435" s="3" t="str">
        <f t="shared" si="1483"/>
        <v/>
      </c>
      <c r="L82435"/>
    </row>
    <row r="82436" spans="1:12" x14ac:dyDescent="0.25">
      <c r="A82436" s="3" t="str">
        <f t="shared" si="1483"/>
        <v/>
      </c>
      <c r="L82436"/>
    </row>
    <row r="82437" spans="1:12" x14ac:dyDescent="0.25">
      <c r="A82437" s="3" t="str">
        <f t="shared" si="1483"/>
        <v/>
      </c>
      <c r="L82437"/>
    </row>
    <row r="82438" spans="1:12" x14ac:dyDescent="0.25">
      <c r="A82438" s="3" t="str">
        <f t="shared" si="1483"/>
        <v/>
      </c>
      <c r="L82438"/>
    </row>
    <row r="82439" spans="1:12" x14ac:dyDescent="0.25">
      <c r="A82439" s="3" t="str">
        <f t="shared" si="1483"/>
        <v/>
      </c>
      <c r="L82439"/>
    </row>
    <row r="82440" spans="1:12" x14ac:dyDescent="0.25">
      <c r="A82440" s="3" t="str">
        <f t="shared" si="1483"/>
        <v/>
      </c>
      <c r="L82440"/>
    </row>
    <row r="82441" spans="1:12" x14ac:dyDescent="0.25">
      <c r="A82441" s="3" t="str">
        <f t="shared" si="1483"/>
        <v/>
      </c>
      <c r="L82441"/>
    </row>
    <row r="82442" spans="1:12" x14ac:dyDescent="0.25">
      <c r="A82442" s="3" t="str">
        <f t="shared" si="1483"/>
        <v/>
      </c>
      <c r="L82442"/>
    </row>
    <row r="82443" spans="1:12" x14ac:dyDescent="0.25">
      <c r="A82443" s="3" t="str">
        <f t="shared" si="1483"/>
        <v/>
      </c>
      <c r="L82443"/>
    </row>
    <row r="82444" spans="1:12" x14ac:dyDescent="0.25">
      <c r="A82444" s="3" t="str">
        <f t="shared" si="1483"/>
        <v/>
      </c>
      <c r="L82444"/>
    </row>
    <row r="82445" spans="1:12" x14ac:dyDescent="0.25">
      <c r="A82445" s="3" t="str">
        <f t="shared" si="1483"/>
        <v/>
      </c>
      <c r="L82445"/>
    </row>
    <row r="82446" spans="1:12" x14ac:dyDescent="0.25">
      <c r="A82446" s="3" t="str">
        <f t="shared" si="1483"/>
        <v/>
      </c>
      <c r="L82446"/>
    </row>
    <row r="82447" spans="1:12" x14ac:dyDescent="0.25">
      <c r="A82447" s="3" t="str">
        <f t="shared" si="1483"/>
        <v/>
      </c>
      <c r="L82447"/>
    </row>
    <row r="82448" spans="1:12" x14ac:dyDescent="0.25">
      <c r="A82448" s="3" t="str">
        <f t="shared" si="1483"/>
        <v/>
      </c>
      <c r="L82448"/>
    </row>
    <row r="82449" spans="1:12" x14ac:dyDescent="0.25">
      <c r="A82449" s="3" t="str">
        <f t="shared" ref="A82449:A82512" si="1484">IF(B82435="","",CONCATENATE(MONTH(B82435),YEAR(B82435)))</f>
        <v/>
      </c>
      <c r="L82449"/>
    </row>
    <row r="82450" spans="1:12" x14ac:dyDescent="0.25">
      <c r="A82450" s="3" t="str">
        <f t="shared" si="1484"/>
        <v/>
      </c>
      <c r="L82450"/>
    </row>
    <row r="82451" spans="1:12" x14ac:dyDescent="0.25">
      <c r="A82451" s="3" t="str">
        <f t="shared" si="1484"/>
        <v/>
      </c>
      <c r="L82451"/>
    </row>
    <row r="82452" spans="1:12" x14ac:dyDescent="0.25">
      <c r="A82452" s="3" t="str">
        <f t="shared" si="1484"/>
        <v/>
      </c>
      <c r="L82452"/>
    </row>
    <row r="82453" spans="1:12" x14ac:dyDescent="0.25">
      <c r="A82453" s="3" t="str">
        <f t="shared" si="1484"/>
        <v/>
      </c>
      <c r="L82453"/>
    </row>
    <row r="82454" spans="1:12" x14ac:dyDescent="0.25">
      <c r="A82454" s="3" t="str">
        <f t="shared" si="1484"/>
        <v/>
      </c>
      <c r="L82454"/>
    </row>
    <row r="82455" spans="1:12" x14ac:dyDescent="0.25">
      <c r="A82455" s="3" t="str">
        <f t="shared" si="1484"/>
        <v/>
      </c>
      <c r="L82455"/>
    </row>
    <row r="82456" spans="1:12" x14ac:dyDescent="0.25">
      <c r="A82456" s="3" t="str">
        <f t="shared" si="1484"/>
        <v/>
      </c>
      <c r="L82456"/>
    </row>
    <row r="82457" spans="1:12" x14ac:dyDescent="0.25">
      <c r="A82457" s="3" t="str">
        <f t="shared" si="1484"/>
        <v/>
      </c>
      <c r="L82457"/>
    </row>
    <row r="82458" spans="1:12" x14ac:dyDescent="0.25">
      <c r="A82458" s="3" t="str">
        <f t="shared" si="1484"/>
        <v/>
      </c>
      <c r="L82458"/>
    </row>
    <row r="82459" spans="1:12" x14ac:dyDescent="0.25">
      <c r="A82459" s="3" t="str">
        <f t="shared" si="1484"/>
        <v/>
      </c>
      <c r="L82459"/>
    </row>
    <row r="82460" spans="1:12" x14ac:dyDescent="0.25">
      <c r="A82460" s="3" t="str">
        <f t="shared" si="1484"/>
        <v/>
      </c>
      <c r="L82460"/>
    </row>
    <row r="82461" spans="1:12" x14ac:dyDescent="0.25">
      <c r="A82461" s="3" t="str">
        <f t="shared" si="1484"/>
        <v/>
      </c>
      <c r="L82461"/>
    </row>
    <row r="82462" spans="1:12" x14ac:dyDescent="0.25">
      <c r="A82462" s="3" t="str">
        <f t="shared" si="1484"/>
        <v/>
      </c>
      <c r="L82462"/>
    </row>
    <row r="82463" spans="1:12" x14ac:dyDescent="0.25">
      <c r="A82463" s="3" t="str">
        <f t="shared" si="1484"/>
        <v/>
      </c>
      <c r="L82463"/>
    </row>
    <row r="82464" spans="1:12" x14ac:dyDescent="0.25">
      <c r="A82464" s="3" t="str">
        <f t="shared" si="1484"/>
        <v/>
      </c>
      <c r="L82464"/>
    </row>
    <row r="82465" spans="1:12" x14ac:dyDescent="0.25">
      <c r="A82465" s="3" t="str">
        <f t="shared" si="1484"/>
        <v/>
      </c>
      <c r="L82465"/>
    </row>
    <row r="82466" spans="1:12" x14ac:dyDescent="0.25">
      <c r="A82466" s="3" t="str">
        <f t="shared" si="1484"/>
        <v/>
      </c>
      <c r="L82466"/>
    </row>
    <row r="82467" spans="1:12" x14ac:dyDescent="0.25">
      <c r="A82467" s="3" t="str">
        <f t="shared" si="1484"/>
        <v/>
      </c>
      <c r="L82467"/>
    </row>
    <row r="82468" spans="1:12" x14ac:dyDescent="0.25">
      <c r="A82468" s="3" t="str">
        <f t="shared" si="1484"/>
        <v/>
      </c>
      <c r="L82468"/>
    </row>
    <row r="82469" spans="1:12" x14ac:dyDescent="0.25">
      <c r="A82469" s="3" t="str">
        <f t="shared" si="1484"/>
        <v/>
      </c>
      <c r="L82469"/>
    </row>
    <row r="82470" spans="1:12" x14ac:dyDescent="0.25">
      <c r="A82470" s="3" t="str">
        <f t="shared" si="1484"/>
        <v/>
      </c>
      <c r="L82470"/>
    </row>
    <row r="82471" spans="1:12" x14ac:dyDescent="0.25">
      <c r="A82471" s="3" t="str">
        <f t="shared" si="1484"/>
        <v/>
      </c>
      <c r="L82471"/>
    </row>
    <row r="82472" spans="1:12" x14ac:dyDescent="0.25">
      <c r="A82472" s="3" t="str">
        <f t="shared" si="1484"/>
        <v/>
      </c>
      <c r="L82472"/>
    </row>
    <row r="82473" spans="1:12" x14ac:dyDescent="0.25">
      <c r="A82473" s="3" t="str">
        <f t="shared" si="1484"/>
        <v/>
      </c>
      <c r="L82473"/>
    </row>
    <row r="82474" spans="1:12" x14ac:dyDescent="0.25">
      <c r="A82474" s="3" t="str">
        <f t="shared" si="1484"/>
        <v/>
      </c>
      <c r="L82474"/>
    </row>
    <row r="82475" spans="1:12" x14ac:dyDescent="0.25">
      <c r="A82475" s="3" t="str">
        <f t="shared" si="1484"/>
        <v/>
      </c>
      <c r="L82475"/>
    </row>
    <row r="82476" spans="1:12" x14ac:dyDescent="0.25">
      <c r="A82476" s="3" t="str">
        <f t="shared" si="1484"/>
        <v/>
      </c>
      <c r="L82476"/>
    </row>
    <row r="82477" spans="1:12" x14ac:dyDescent="0.25">
      <c r="A82477" s="3" t="str">
        <f t="shared" si="1484"/>
        <v/>
      </c>
      <c r="L82477"/>
    </row>
    <row r="82478" spans="1:12" x14ac:dyDescent="0.25">
      <c r="A82478" s="3" t="str">
        <f t="shared" si="1484"/>
        <v/>
      </c>
      <c r="L82478"/>
    </row>
    <row r="82479" spans="1:12" x14ac:dyDescent="0.25">
      <c r="A82479" s="3" t="str">
        <f t="shared" si="1484"/>
        <v/>
      </c>
      <c r="L82479"/>
    </row>
    <row r="82480" spans="1:12" x14ac:dyDescent="0.25">
      <c r="A82480" s="3" t="str">
        <f t="shared" si="1484"/>
        <v/>
      </c>
      <c r="L82480"/>
    </row>
    <row r="82481" spans="1:12" x14ac:dyDescent="0.25">
      <c r="A82481" s="3" t="str">
        <f t="shared" si="1484"/>
        <v/>
      </c>
      <c r="L82481"/>
    </row>
    <row r="82482" spans="1:12" x14ac:dyDescent="0.25">
      <c r="A82482" s="3" t="str">
        <f t="shared" si="1484"/>
        <v/>
      </c>
      <c r="L82482"/>
    </row>
    <row r="82483" spans="1:12" x14ac:dyDescent="0.25">
      <c r="A82483" s="3" t="str">
        <f t="shared" si="1484"/>
        <v/>
      </c>
      <c r="L82483"/>
    </row>
    <row r="82484" spans="1:12" x14ac:dyDescent="0.25">
      <c r="A82484" s="3" t="str">
        <f t="shared" si="1484"/>
        <v/>
      </c>
      <c r="L82484"/>
    </row>
    <row r="82485" spans="1:12" x14ac:dyDescent="0.25">
      <c r="A82485" s="3" t="str">
        <f t="shared" si="1484"/>
        <v/>
      </c>
      <c r="L82485"/>
    </row>
    <row r="82486" spans="1:12" x14ac:dyDescent="0.25">
      <c r="A82486" s="3" t="str">
        <f t="shared" si="1484"/>
        <v/>
      </c>
      <c r="L82486"/>
    </row>
    <row r="82487" spans="1:12" x14ac:dyDescent="0.25">
      <c r="A82487" s="3" t="str">
        <f t="shared" si="1484"/>
        <v/>
      </c>
      <c r="L82487"/>
    </row>
    <row r="82488" spans="1:12" x14ac:dyDescent="0.25">
      <c r="A82488" s="3" t="str">
        <f t="shared" si="1484"/>
        <v/>
      </c>
      <c r="L82488"/>
    </row>
    <row r="82489" spans="1:12" x14ac:dyDescent="0.25">
      <c r="A82489" s="3" t="str">
        <f t="shared" si="1484"/>
        <v/>
      </c>
      <c r="L82489"/>
    </row>
    <row r="82490" spans="1:12" x14ac:dyDescent="0.25">
      <c r="A82490" s="3" t="str">
        <f t="shared" si="1484"/>
        <v/>
      </c>
      <c r="L82490"/>
    </row>
    <row r="82491" spans="1:12" x14ac:dyDescent="0.25">
      <c r="A82491" s="3" t="str">
        <f t="shared" si="1484"/>
        <v/>
      </c>
      <c r="L82491"/>
    </row>
    <row r="82492" spans="1:12" x14ac:dyDescent="0.25">
      <c r="A82492" s="3" t="str">
        <f t="shared" si="1484"/>
        <v/>
      </c>
      <c r="L82492"/>
    </row>
    <row r="82493" spans="1:12" x14ac:dyDescent="0.25">
      <c r="A82493" s="3" t="str">
        <f t="shared" si="1484"/>
        <v/>
      </c>
      <c r="L82493"/>
    </row>
    <row r="82494" spans="1:12" x14ac:dyDescent="0.25">
      <c r="A82494" s="3" t="str">
        <f t="shared" si="1484"/>
        <v/>
      </c>
      <c r="L82494"/>
    </row>
    <row r="82495" spans="1:12" x14ac:dyDescent="0.25">
      <c r="A82495" s="3" t="str">
        <f t="shared" si="1484"/>
        <v/>
      </c>
      <c r="L82495"/>
    </row>
    <row r="82496" spans="1:12" x14ac:dyDescent="0.25">
      <c r="A82496" s="3" t="str">
        <f t="shared" si="1484"/>
        <v/>
      </c>
      <c r="L82496"/>
    </row>
    <row r="82497" spans="1:12" x14ac:dyDescent="0.25">
      <c r="A82497" s="3" t="str">
        <f t="shared" si="1484"/>
        <v/>
      </c>
      <c r="L82497"/>
    </row>
    <row r="82498" spans="1:12" x14ac:dyDescent="0.25">
      <c r="A82498" s="3" t="str">
        <f t="shared" si="1484"/>
        <v/>
      </c>
      <c r="L82498"/>
    </row>
    <row r="82499" spans="1:12" x14ac:dyDescent="0.25">
      <c r="A82499" s="3" t="str">
        <f t="shared" si="1484"/>
        <v/>
      </c>
      <c r="L82499"/>
    </row>
    <row r="82500" spans="1:12" x14ac:dyDescent="0.25">
      <c r="A82500" s="3" t="str">
        <f t="shared" si="1484"/>
        <v/>
      </c>
      <c r="L82500"/>
    </row>
    <row r="82501" spans="1:12" x14ac:dyDescent="0.25">
      <c r="A82501" s="3" t="str">
        <f t="shared" si="1484"/>
        <v/>
      </c>
      <c r="L82501"/>
    </row>
    <row r="82502" spans="1:12" x14ac:dyDescent="0.25">
      <c r="A82502" s="3" t="str">
        <f t="shared" si="1484"/>
        <v/>
      </c>
      <c r="L82502"/>
    </row>
    <row r="82503" spans="1:12" x14ac:dyDescent="0.25">
      <c r="A82503" s="3" t="str">
        <f t="shared" si="1484"/>
        <v/>
      </c>
      <c r="L82503"/>
    </row>
    <row r="82504" spans="1:12" x14ac:dyDescent="0.25">
      <c r="A82504" s="3" t="str">
        <f t="shared" si="1484"/>
        <v/>
      </c>
      <c r="L82504"/>
    </row>
    <row r="82505" spans="1:12" x14ac:dyDescent="0.25">
      <c r="A82505" s="3" t="str">
        <f t="shared" si="1484"/>
        <v/>
      </c>
      <c r="L82505"/>
    </row>
    <row r="82506" spans="1:12" x14ac:dyDescent="0.25">
      <c r="A82506" s="3" t="str">
        <f t="shared" si="1484"/>
        <v/>
      </c>
      <c r="L82506"/>
    </row>
    <row r="82507" spans="1:12" x14ac:dyDescent="0.25">
      <c r="A82507" s="3" t="str">
        <f t="shared" si="1484"/>
        <v/>
      </c>
      <c r="L82507"/>
    </row>
    <row r="82508" spans="1:12" x14ac:dyDescent="0.25">
      <c r="A82508" s="3" t="str">
        <f t="shared" si="1484"/>
        <v/>
      </c>
      <c r="L82508"/>
    </row>
    <row r="82509" spans="1:12" x14ac:dyDescent="0.25">
      <c r="A82509" s="3" t="str">
        <f t="shared" si="1484"/>
        <v/>
      </c>
      <c r="L82509"/>
    </row>
    <row r="82510" spans="1:12" x14ac:dyDescent="0.25">
      <c r="A82510" s="3" t="str">
        <f t="shared" si="1484"/>
        <v/>
      </c>
      <c r="L82510"/>
    </row>
    <row r="82511" spans="1:12" x14ac:dyDescent="0.25">
      <c r="A82511" s="3" t="str">
        <f t="shared" si="1484"/>
        <v/>
      </c>
      <c r="L82511"/>
    </row>
    <row r="82512" spans="1:12" x14ac:dyDescent="0.25">
      <c r="A82512" s="3" t="str">
        <f t="shared" si="1484"/>
        <v/>
      </c>
      <c r="L82512"/>
    </row>
    <row r="82513" spans="1:12" x14ac:dyDescent="0.25">
      <c r="A82513" s="3" t="str">
        <f t="shared" ref="A82513:A82576" si="1485">IF(B82499="","",CONCATENATE(MONTH(B82499),YEAR(B82499)))</f>
        <v/>
      </c>
      <c r="L82513"/>
    </row>
    <row r="82514" spans="1:12" x14ac:dyDescent="0.25">
      <c r="A82514" s="3" t="str">
        <f t="shared" si="1485"/>
        <v/>
      </c>
      <c r="L82514"/>
    </row>
    <row r="82515" spans="1:12" x14ac:dyDescent="0.25">
      <c r="A82515" s="3" t="str">
        <f t="shared" si="1485"/>
        <v/>
      </c>
      <c r="L82515"/>
    </row>
    <row r="82516" spans="1:12" x14ac:dyDescent="0.25">
      <c r="A82516" s="3" t="str">
        <f t="shared" si="1485"/>
        <v/>
      </c>
      <c r="L82516"/>
    </row>
    <row r="82517" spans="1:12" x14ac:dyDescent="0.25">
      <c r="A82517" s="3" t="str">
        <f t="shared" si="1485"/>
        <v/>
      </c>
      <c r="L82517"/>
    </row>
    <row r="82518" spans="1:12" x14ac:dyDescent="0.25">
      <c r="A82518" s="3" t="str">
        <f t="shared" si="1485"/>
        <v/>
      </c>
      <c r="L82518"/>
    </row>
    <row r="82519" spans="1:12" x14ac:dyDescent="0.25">
      <c r="A82519" s="3" t="str">
        <f t="shared" si="1485"/>
        <v/>
      </c>
      <c r="L82519"/>
    </row>
    <row r="82520" spans="1:12" x14ac:dyDescent="0.25">
      <c r="A82520" s="3" t="str">
        <f t="shared" si="1485"/>
        <v/>
      </c>
      <c r="L82520"/>
    </row>
    <row r="82521" spans="1:12" x14ac:dyDescent="0.25">
      <c r="A82521" s="3" t="str">
        <f t="shared" si="1485"/>
        <v/>
      </c>
      <c r="L82521"/>
    </row>
    <row r="82522" spans="1:12" x14ac:dyDescent="0.25">
      <c r="A82522" s="3" t="str">
        <f t="shared" si="1485"/>
        <v/>
      </c>
      <c r="L82522"/>
    </row>
    <row r="82523" spans="1:12" x14ac:dyDescent="0.25">
      <c r="A82523" s="3" t="str">
        <f t="shared" si="1485"/>
        <v/>
      </c>
      <c r="L82523"/>
    </row>
    <row r="82524" spans="1:12" x14ac:dyDescent="0.25">
      <c r="A82524" s="3" t="str">
        <f t="shared" si="1485"/>
        <v/>
      </c>
      <c r="L82524"/>
    </row>
    <row r="82525" spans="1:12" x14ac:dyDescent="0.25">
      <c r="A82525" s="3" t="str">
        <f t="shared" si="1485"/>
        <v/>
      </c>
      <c r="L82525"/>
    </row>
    <row r="82526" spans="1:12" x14ac:dyDescent="0.25">
      <c r="A82526" s="3" t="str">
        <f t="shared" si="1485"/>
        <v/>
      </c>
      <c r="L82526"/>
    </row>
    <row r="82527" spans="1:12" x14ac:dyDescent="0.25">
      <c r="A82527" s="3" t="str">
        <f t="shared" si="1485"/>
        <v/>
      </c>
      <c r="L82527"/>
    </row>
    <row r="82528" spans="1:12" x14ac:dyDescent="0.25">
      <c r="A82528" s="3" t="str">
        <f t="shared" si="1485"/>
        <v/>
      </c>
      <c r="L82528"/>
    </row>
    <row r="82529" spans="1:12" x14ac:dyDescent="0.25">
      <c r="A82529" s="3" t="str">
        <f t="shared" si="1485"/>
        <v/>
      </c>
      <c r="L82529"/>
    </row>
    <row r="82530" spans="1:12" x14ac:dyDescent="0.25">
      <c r="A82530" s="3" t="str">
        <f t="shared" si="1485"/>
        <v/>
      </c>
      <c r="L82530"/>
    </row>
    <row r="82531" spans="1:12" x14ac:dyDescent="0.25">
      <c r="A82531" s="3" t="str">
        <f t="shared" si="1485"/>
        <v/>
      </c>
      <c r="L82531"/>
    </row>
    <row r="82532" spans="1:12" x14ac:dyDescent="0.25">
      <c r="A82532" s="3" t="str">
        <f t="shared" si="1485"/>
        <v/>
      </c>
      <c r="L82532"/>
    </row>
    <row r="82533" spans="1:12" x14ac:dyDescent="0.25">
      <c r="A82533" s="3" t="str">
        <f t="shared" si="1485"/>
        <v/>
      </c>
      <c r="L82533"/>
    </row>
    <row r="82534" spans="1:12" x14ac:dyDescent="0.25">
      <c r="A82534" s="3" t="str">
        <f t="shared" si="1485"/>
        <v/>
      </c>
      <c r="L82534"/>
    </row>
    <row r="82535" spans="1:12" x14ac:dyDescent="0.25">
      <c r="A82535" s="3" t="str">
        <f t="shared" si="1485"/>
        <v/>
      </c>
      <c r="L82535"/>
    </row>
    <row r="82536" spans="1:12" x14ac:dyDescent="0.25">
      <c r="A82536" s="3" t="str">
        <f t="shared" si="1485"/>
        <v/>
      </c>
      <c r="L82536"/>
    </row>
    <row r="82537" spans="1:12" x14ac:dyDescent="0.25">
      <c r="A82537" s="3" t="str">
        <f t="shared" si="1485"/>
        <v/>
      </c>
      <c r="L82537"/>
    </row>
    <row r="82538" spans="1:12" x14ac:dyDescent="0.25">
      <c r="A82538" s="3" t="str">
        <f t="shared" si="1485"/>
        <v/>
      </c>
      <c r="L82538"/>
    </row>
    <row r="82539" spans="1:12" x14ac:dyDescent="0.25">
      <c r="A82539" s="3" t="str">
        <f t="shared" si="1485"/>
        <v/>
      </c>
      <c r="L82539"/>
    </row>
    <row r="82540" spans="1:12" x14ac:dyDescent="0.25">
      <c r="A82540" s="3" t="str">
        <f t="shared" si="1485"/>
        <v/>
      </c>
      <c r="L82540"/>
    </row>
    <row r="82541" spans="1:12" x14ac:dyDescent="0.25">
      <c r="A82541" s="3" t="str">
        <f t="shared" si="1485"/>
        <v/>
      </c>
      <c r="L82541"/>
    </row>
    <row r="82542" spans="1:12" x14ac:dyDescent="0.25">
      <c r="A82542" s="3" t="str">
        <f t="shared" si="1485"/>
        <v/>
      </c>
      <c r="L82542"/>
    </row>
    <row r="82543" spans="1:12" x14ac:dyDescent="0.25">
      <c r="A82543" s="3" t="str">
        <f t="shared" si="1485"/>
        <v/>
      </c>
      <c r="L82543"/>
    </row>
    <row r="82544" spans="1:12" x14ac:dyDescent="0.25">
      <c r="A82544" s="3" t="str">
        <f t="shared" si="1485"/>
        <v/>
      </c>
      <c r="L82544"/>
    </row>
    <row r="82545" spans="1:12" x14ac:dyDescent="0.25">
      <c r="A82545" s="3" t="str">
        <f t="shared" si="1485"/>
        <v/>
      </c>
      <c r="L82545"/>
    </row>
    <row r="82546" spans="1:12" x14ac:dyDescent="0.25">
      <c r="A82546" s="3" t="str">
        <f t="shared" si="1485"/>
        <v/>
      </c>
      <c r="L82546"/>
    </row>
    <row r="82547" spans="1:12" x14ac:dyDescent="0.25">
      <c r="A82547" s="3" t="str">
        <f t="shared" si="1485"/>
        <v/>
      </c>
      <c r="L82547"/>
    </row>
    <row r="82548" spans="1:12" x14ac:dyDescent="0.25">
      <c r="A82548" s="3" t="str">
        <f t="shared" si="1485"/>
        <v/>
      </c>
      <c r="L82548"/>
    </row>
    <row r="82549" spans="1:12" x14ac:dyDescent="0.25">
      <c r="A82549" s="3" t="str">
        <f t="shared" si="1485"/>
        <v/>
      </c>
      <c r="L82549"/>
    </row>
    <row r="82550" spans="1:12" x14ac:dyDescent="0.25">
      <c r="A82550" s="3" t="str">
        <f t="shared" si="1485"/>
        <v/>
      </c>
      <c r="L82550"/>
    </row>
    <row r="82551" spans="1:12" x14ac:dyDescent="0.25">
      <c r="A82551" s="3" t="str">
        <f t="shared" si="1485"/>
        <v/>
      </c>
      <c r="L82551"/>
    </row>
    <row r="82552" spans="1:12" x14ac:dyDescent="0.25">
      <c r="A82552" s="3" t="str">
        <f t="shared" si="1485"/>
        <v/>
      </c>
      <c r="L82552"/>
    </row>
    <row r="82553" spans="1:12" x14ac:dyDescent="0.25">
      <c r="A82553" s="3" t="str">
        <f t="shared" si="1485"/>
        <v/>
      </c>
      <c r="L82553"/>
    </row>
    <row r="82554" spans="1:12" x14ac:dyDescent="0.25">
      <c r="A82554" s="3" t="str">
        <f t="shared" si="1485"/>
        <v/>
      </c>
      <c r="L82554"/>
    </row>
    <row r="82555" spans="1:12" x14ac:dyDescent="0.25">
      <c r="A82555" s="3" t="str">
        <f t="shared" si="1485"/>
        <v/>
      </c>
      <c r="L82555"/>
    </row>
    <row r="82556" spans="1:12" x14ac:dyDescent="0.25">
      <c r="A82556" s="3" t="str">
        <f t="shared" si="1485"/>
        <v/>
      </c>
      <c r="L82556"/>
    </row>
    <row r="82557" spans="1:12" x14ac:dyDescent="0.25">
      <c r="A82557" s="3" t="str">
        <f t="shared" si="1485"/>
        <v/>
      </c>
      <c r="L82557"/>
    </row>
    <row r="82558" spans="1:12" x14ac:dyDescent="0.25">
      <c r="A82558" s="3" t="str">
        <f t="shared" si="1485"/>
        <v/>
      </c>
      <c r="L82558"/>
    </row>
    <row r="82559" spans="1:12" x14ac:dyDescent="0.25">
      <c r="A82559" s="3" t="str">
        <f t="shared" si="1485"/>
        <v/>
      </c>
      <c r="L82559"/>
    </row>
    <row r="82560" spans="1:12" x14ac:dyDescent="0.25">
      <c r="A82560" s="3" t="str">
        <f t="shared" si="1485"/>
        <v/>
      </c>
      <c r="L82560"/>
    </row>
    <row r="82561" spans="1:12" x14ac:dyDescent="0.25">
      <c r="A82561" s="3" t="str">
        <f t="shared" si="1485"/>
        <v/>
      </c>
      <c r="L82561"/>
    </row>
    <row r="82562" spans="1:12" x14ac:dyDescent="0.25">
      <c r="A82562" s="3" t="str">
        <f t="shared" si="1485"/>
        <v/>
      </c>
      <c r="L82562"/>
    </row>
    <row r="82563" spans="1:12" x14ac:dyDescent="0.25">
      <c r="A82563" s="3" t="str">
        <f t="shared" si="1485"/>
        <v/>
      </c>
      <c r="L82563"/>
    </row>
    <row r="82564" spans="1:12" x14ac:dyDescent="0.25">
      <c r="A82564" s="3" t="str">
        <f t="shared" si="1485"/>
        <v/>
      </c>
      <c r="L82564"/>
    </row>
    <row r="82565" spans="1:12" x14ac:dyDescent="0.25">
      <c r="A82565" s="3" t="str">
        <f t="shared" si="1485"/>
        <v/>
      </c>
      <c r="L82565"/>
    </row>
    <row r="82566" spans="1:12" x14ac:dyDescent="0.25">
      <c r="A82566" s="3" t="str">
        <f t="shared" si="1485"/>
        <v/>
      </c>
      <c r="L82566"/>
    </row>
    <row r="82567" spans="1:12" x14ac:dyDescent="0.25">
      <c r="A82567" s="3" t="str">
        <f t="shared" si="1485"/>
        <v/>
      </c>
      <c r="L82567"/>
    </row>
    <row r="82568" spans="1:12" x14ac:dyDescent="0.25">
      <c r="A82568" s="3" t="str">
        <f t="shared" si="1485"/>
        <v/>
      </c>
      <c r="L82568"/>
    </row>
    <row r="82569" spans="1:12" x14ac:dyDescent="0.25">
      <c r="A82569" s="3" t="str">
        <f t="shared" si="1485"/>
        <v/>
      </c>
      <c r="L82569"/>
    </row>
    <row r="82570" spans="1:12" x14ac:dyDescent="0.25">
      <c r="A82570" s="3" t="str">
        <f t="shared" si="1485"/>
        <v/>
      </c>
      <c r="L82570"/>
    </row>
    <row r="82571" spans="1:12" x14ac:dyDescent="0.25">
      <c r="A82571" s="3" t="str">
        <f t="shared" si="1485"/>
        <v/>
      </c>
      <c r="L82571"/>
    </row>
    <row r="82572" spans="1:12" x14ac:dyDescent="0.25">
      <c r="A82572" s="3" t="str">
        <f t="shared" si="1485"/>
        <v/>
      </c>
      <c r="L82572"/>
    </row>
    <row r="82573" spans="1:12" x14ac:dyDescent="0.25">
      <c r="A82573" s="3" t="str">
        <f t="shared" si="1485"/>
        <v/>
      </c>
      <c r="L82573"/>
    </row>
    <row r="82574" spans="1:12" x14ac:dyDescent="0.25">
      <c r="A82574" s="3" t="str">
        <f t="shared" si="1485"/>
        <v/>
      </c>
      <c r="L82574"/>
    </row>
    <row r="82575" spans="1:12" x14ac:dyDescent="0.25">
      <c r="A82575" s="3" t="str">
        <f t="shared" si="1485"/>
        <v/>
      </c>
      <c r="L82575"/>
    </row>
    <row r="82576" spans="1:12" x14ac:dyDescent="0.25">
      <c r="A82576" s="3" t="str">
        <f t="shared" si="1485"/>
        <v/>
      </c>
      <c r="L82576"/>
    </row>
    <row r="82577" spans="1:12" x14ac:dyDescent="0.25">
      <c r="A82577" s="3" t="str">
        <f t="shared" ref="A82577:A82640" si="1486">IF(B82563="","",CONCATENATE(MONTH(B82563),YEAR(B82563)))</f>
        <v/>
      </c>
      <c r="L82577"/>
    </row>
    <row r="82578" spans="1:12" x14ac:dyDescent="0.25">
      <c r="A82578" s="3" t="str">
        <f t="shared" si="1486"/>
        <v/>
      </c>
      <c r="L82578"/>
    </row>
    <row r="82579" spans="1:12" x14ac:dyDescent="0.25">
      <c r="A82579" s="3" t="str">
        <f t="shared" si="1486"/>
        <v/>
      </c>
      <c r="L82579"/>
    </row>
    <row r="82580" spans="1:12" x14ac:dyDescent="0.25">
      <c r="A82580" s="3" t="str">
        <f t="shared" si="1486"/>
        <v/>
      </c>
      <c r="L82580"/>
    </row>
    <row r="82581" spans="1:12" x14ac:dyDescent="0.25">
      <c r="A82581" s="3" t="str">
        <f t="shared" si="1486"/>
        <v/>
      </c>
      <c r="L82581"/>
    </row>
    <row r="82582" spans="1:12" x14ac:dyDescent="0.25">
      <c r="A82582" s="3" t="str">
        <f t="shared" si="1486"/>
        <v/>
      </c>
      <c r="L82582"/>
    </row>
    <row r="82583" spans="1:12" x14ac:dyDescent="0.25">
      <c r="A82583" s="3" t="str">
        <f t="shared" si="1486"/>
        <v/>
      </c>
      <c r="L82583"/>
    </row>
    <row r="82584" spans="1:12" x14ac:dyDescent="0.25">
      <c r="A82584" s="3" t="str">
        <f t="shared" si="1486"/>
        <v/>
      </c>
      <c r="L82584"/>
    </row>
    <row r="82585" spans="1:12" x14ac:dyDescent="0.25">
      <c r="A82585" s="3" t="str">
        <f t="shared" si="1486"/>
        <v/>
      </c>
      <c r="L82585"/>
    </row>
    <row r="82586" spans="1:12" x14ac:dyDescent="0.25">
      <c r="A82586" s="3" t="str">
        <f t="shared" si="1486"/>
        <v/>
      </c>
      <c r="L82586"/>
    </row>
    <row r="82587" spans="1:12" x14ac:dyDescent="0.25">
      <c r="A82587" s="3" t="str">
        <f t="shared" si="1486"/>
        <v/>
      </c>
      <c r="L82587"/>
    </row>
    <row r="82588" spans="1:12" x14ac:dyDescent="0.25">
      <c r="A82588" s="3" t="str">
        <f t="shared" si="1486"/>
        <v/>
      </c>
      <c r="L82588"/>
    </row>
    <row r="82589" spans="1:12" x14ac:dyDescent="0.25">
      <c r="A82589" s="3" t="str">
        <f t="shared" si="1486"/>
        <v/>
      </c>
      <c r="L82589"/>
    </row>
    <row r="82590" spans="1:12" x14ac:dyDescent="0.25">
      <c r="A82590" s="3" t="str">
        <f t="shared" si="1486"/>
        <v/>
      </c>
      <c r="L82590"/>
    </row>
    <row r="82591" spans="1:12" x14ac:dyDescent="0.25">
      <c r="A82591" s="3" t="str">
        <f t="shared" si="1486"/>
        <v/>
      </c>
      <c r="L82591"/>
    </row>
    <row r="82592" spans="1:12" x14ac:dyDescent="0.25">
      <c r="A82592" s="3" t="str">
        <f t="shared" si="1486"/>
        <v/>
      </c>
      <c r="L82592"/>
    </row>
    <row r="82593" spans="1:12" x14ac:dyDescent="0.25">
      <c r="A82593" s="3" t="str">
        <f t="shared" si="1486"/>
        <v/>
      </c>
      <c r="L82593"/>
    </row>
    <row r="82594" spans="1:12" x14ac:dyDescent="0.25">
      <c r="A82594" s="3" t="str">
        <f t="shared" si="1486"/>
        <v/>
      </c>
      <c r="L82594"/>
    </row>
    <row r="82595" spans="1:12" x14ac:dyDescent="0.25">
      <c r="A82595" s="3" t="str">
        <f t="shared" si="1486"/>
        <v/>
      </c>
      <c r="L82595"/>
    </row>
    <row r="82596" spans="1:12" x14ac:dyDescent="0.25">
      <c r="A82596" s="3" t="str">
        <f t="shared" si="1486"/>
        <v/>
      </c>
      <c r="L82596"/>
    </row>
    <row r="82597" spans="1:12" x14ac:dyDescent="0.25">
      <c r="A82597" s="3" t="str">
        <f t="shared" si="1486"/>
        <v/>
      </c>
      <c r="L82597"/>
    </row>
    <row r="82598" spans="1:12" x14ac:dyDescent="0.25">
      <c r="A82598" s="3" t="str">
        <f t="shared" si="1486"/>
        <v/>
      </c>
      <c r="L82598"/>
    </row>
    <row r="82599" spans="1:12" x14ac:dyDescent="0.25">
      <c r="A82599" s="3" t="str">
        <f t="shared" si="1486"/>
        <v/>
      </c>
      <c r="L82599"/>
    </row>
    <row r="82600" spans="1:12" x14ac:dyDescent="0.25">
      <c r="A82600" s="3" t="str">
        <f t="shared" si="1486"/>
        <v/>
      </c>
      <c r="L82600"/>
    </row>
    <row r="82601" spans="1:12" x14ac:dyDescent="0.25">
      <c r="A82601" s="3" t="str">
        <f t="shared" si="1486"/>
        <v/>
      </c>
      <c r="L82601"/>
    </row>
    <row r="82602" spans="1:12" x14ac:dyDescent="0.25">
      <c r="A82602" s="3" t="str">
        <f t="shared" si="1486"/>
        <v/>
      </c>
      <c r="L82602"/>
    </row>
    <row r="82603" spans="1:12" x14ac:dyDescent="0.25">
      <c r="A82603" s="3" t="str">
        <f t="shared" si="1486"/>
        <v/>
      </c>
      <c r="L82603"/>
    </row>
    <row r="82604" spans="1:12" x14ac:dyDescent="0.25">
      <c r="A82604" s="3" t="str">
        <f t="shared" si="1486"/>
        <v/>
      </c>
      <c r="L82604"/>
    </row>
    <row r="82605" spans="1:12" x14ac:dyDescent="0.25">
      <c r="A82605" s="3" t="str">
        <f t="shared" si="1486"/>
        <v/>
      </c>
      <c r="L82605"/>
    </row>
    <row r="82606" spans="1:12" x14ac:dyDescent="0.25">
      <c r="A82606" s="3" t="str">
        <f t="shared" si="1486"/>
        <v/>
      </c>
      <c r="L82606"/>
    </row>
    <row r="82607" spans="1:12" x14ac:dyDescent="0.25">
      <c r="A82607" s="3" t="str">
        <f t="shared" si="1486"/>
        <v/>
      </c>
      <c r="L82607"/>
    </row>
    <row r="82608" spans="1:12" x14ac:dyDescent="0.25">
      <c r="A82608" s="3" t="str">
        <f t="shared" si="1486"/>
        <v/>
      </c>
      <c r="L82608"/>
    </row>
    <row r="82609" spans="1:12" x14ac:dyDescent="0.25">
      <c r="A82609" s="3" t="str">
        <f t="shared" si="1486"/>
        <v/>
      </c>
      <c r="L82609"/>
    </row>
    <row r="82610" spans="1:12" x14ac:dyDescent="0.25">
      <c r="A82610" s="3" t="str">
        <f t="shared" si="1486"/>
        <v/>
      </c>
      <c r="L82610"/>
    </row>
    <row r="82611" spans="1:12" x14ac:dyDescent="0.25">
      <c r="A82611" s="3" t="str">
        <f t="shared" si="1486"/>
        <v/>
      </c>
      <c r="L82611"/>
    </row>
    <row r="82612" spans="1:12" x14ac:dyDescent="0.25">
      <c r="A82612" s="3" t="str">
        <f t="shared" si="1486"/>
        <v/>
      </c>
      <c r="L82612"/>
    </row>
    <row r="82613" spans="1:12" x14ac:dyDescent="0.25">
      <c r="A82613" s="3" t="str">
        <f t="shared" si="1486"/>
        <v/>
      </c>
      <c r="L82613"/>
    </row>
    <row r="82614" spans="1:12" x14ac:dyDescent="0.25">
      <c r="A82614" s="3" t="str">
        <f t="shared" si="1486"/>
        <v/>
      </c>
      <c r="L82614"/>
    </row>
    <row r="82615" spans="1:12" x14ac:dyDescent="0.25">
      <c r="A82615" s="3" t="str">
        <f t="shared" si="1486"/>
        <v/>
      </c>
      <c r="L82615"/>
    </row>
    <row r="82616" spans="1:12" x14ac:dyDescent="0.25">
      <c r="A82616" s="3" t="str">
        <f t="shared" si="1486"/>
        <v/>
      </c>
      <c r="L82616"/>
    </row>
    <row r="82617" spans="1:12" x14ac:dyDescent="0.25">
      <c r="A82617" s="3" t="str">
        <f t="shared" si="1486"/>
        <v/>
      </c>
      <c r="L82617"/>
    </row>
    <row r="82618" spans="1:12" x14ac:dyDescent="0.25">
      <c r="A82618" s="3" t="str">
        <f t="shared" si="1486"/>
        <v/>
      </c>
      <c r="L82618"/>
    </row>
    <row r="82619" spans="1:12" x14ac:dyDescent="0.25">
      <c r="A82619" s="3" t="str">
        <f t="shared" si="1486"/>
        <v/>
      </c>
      <c r="L82619"/>
    </row>
    <row r="82620" spans="1:12" x14ac:dyDescent="0.25">
      <c r="A82620" s="3" t="str">
        <f t="shared" si="1486"/>
        <v/>
      </c>
      <c r="L82620"/>
    </row>
    <row r="82621" spans="1:12" x14ac:dyDescent="0.25">
      <c r="A82621" s="3" t="str">
        <f t="shared" si="1486"/>
        <v/>
      </c>
      <c r="L82621"/>
    </row>
    <row r="82622" spans="1:12" x14ac:dyDescent="0.25">
      <c r="A82622" s="3" t="str">
        <f t="shared" si="1486"/>
        <v/>
      </c>
      <c r="L82622"/>
    </row>
    <row r="82623" spans="1:12" x14ac:dyDescent="0.25">
      <c r="A82623" s="3" t="str">
        <f t="shared" si="1486"/>
        <v/>
      </c>
      <c r="L82623"/>
    </row>
    <row r="82624" spans="1:12" x14ac:dyDescent="0.25">
      <c r="A82624" s="3" t="str">
        <f t="shared" si="1486"/>
        <v/>
      </c>
      <c r="L82624"/>
    </row>
    <row r="82625" spans="1:12" x14ac:dyDescent="0.25">
      <c r="A82625" s="3" t="str">
        <f t="shared" si="1486"/>
        <v/>
      </c>
      <c r="L82625"/>
    </row>
    <row r="82626" spans="1:12" x14ac:dyDescent="0.25">
      <c r="A82626" s="3" t="str">
        <f t="shared" si="1486"/>
        <v/>
      </c>
      <c r="L82626"/>
    </row>
    <row r="82627" spans="1:12" x14ac:dyDescent="0.25">
      <c r="A82627" s="3" t="str">
        <f t="shared" si="1486"/>
        <v/>
      </c>
      <c r="L82627"/>
    </row>
    <row r="82628" spans="1:12" x14ac:dyDescent="0.25">
      <c r="A82628" s="3" t="str">
        <f t="shared" si="1486"/>
        <v/>
      </c>
      <c r="L82628"/>
    </row>
    <row r="82629" spans="1:12" x14ac:dyDescent="0.25">
      <c r="A82629" s="3" t="str">
        <f t="shared" si="1486"/>
        <v/>
      </c>
      <c r="L82629"/>
    </row>
    <row r="82630" spans="1:12" x14ac:dyDescent="0.25">
      <c r="A82630" s="3" t="str">
        <f t="shared" si="1486"/>
        <v/>
      </c>
      <c r="L82630"/>
    </row>
    <row r="82631" spans="1:12" x14ac:dyDescent="0.25">
      <c r="A82631" s="3" t="str">
        <f t="shared" si="1486"/>
        <v/>
      </c>
      <c r="L82631"/>
    </row>
    <row r="82632" spans="1:12" x14ac:dyDescent="0.25">
      <c r="A82632" s="3" t="str">
        <f t="shared" si="1486"/>
        <v/>
      </c>
      <c r="L82632"/>
    </row>
    <row r="82633" spans="1:12" x14ac:dyDescent="0.25">
      <c r="A82633" s="3" t="str">
        <f t="shared" si="1486"/>
        <v/>
      </c>
      <c r="L82633"/>
    </row>
    <row r="82634" spans="1:12" x14ac:dyDescent="0.25">
      <c r="A82634" s="3" t="str">
        <f t="shared" si="1486"/>
        <v/>
      </c>
      <c r="L82634"/>
    </row>
    <row r="82635" spans="1:12" x14ac:dyDescent="0.25">
      <c r="A82635" s="3" t="str">
        <f t="shared" si="1486"/>
        <v/>
      </c>
      <c r="L82635"/>
    </row>
    <row r="82636" spans="1:12" x14ac:dyDescent="0.25">
      <c r="A82636" s="3" t="str">
        <f t="shared" si="1486"/>
        <v/>
      </c>
      <c r="L82636"/>
    </row>
    <row r="82637" spans="1:12" x14ac:dyDescent="0.25">
      <c r="A82637" s="3" t="str">
        <f t="shared" si="1486"/>
        <v/>
      </c>
      <c r="L82637"/>
    </row>
    <row r="82638" spans="1:12" x14ac:dyDescent="0.25">
      <c r="A82638" s="3" t="str">
        <f t="shared" si="1486"/>
        <v/>
      </c>
      <c r="L82638"/>
    </row>
    <row r="82639" spans="1:12" x14ac:dyDescent="0.25">
      <c r="A82639" s="3" t="str">
        <f t="shared" si="1486"/>
        <v/>
      </c>
      <c r="L82639"/>
    </row>
    <row r="82640" spans="1:12" x14ac:dyDescent="0.25">
      <c r="A82640" s="3" t="str">
        <f t="shared" si="1486"/>
        <v/>
      </c>
      <c r="L82640"/>
    </row>
    <row r="82641" spans="1:12" x14ac:dyDescent="0.25">
      <c r="A82641" s="3" t="str">
        <f t="shared" ref="A82641:A82704" si="1487">IF(B82627="","",CONCATENATE(MONTH(B82627),YEAR(B82627)))</f>
        <v/>
      </c>
      <c r="L82641"/>
    </row>
    <row r="82642" spans="1:12" x14ac:dyDescent="0.25">
      <c r="A82642" s="3" t="str">
        <f t="shared" si="1487"/>
        <v/>
      </c>
      <c r="L82642"/>
    </row>
    <row r="82643" spans="1:12" x14ac:dyDescent="0.25">
      <c r="A82643" s="3" t="str">
        <f t="shared" si="1487"/>
        <v/>
      </c>
      <c r="L82643"/>
    </row>
    <row r="82644" spans="1:12" x14ac:dyDescent="0.25">
      <c r="A82644" s="3" t="str">
        <f t="shared" si="1487"/>
        <v/>
      </c>
      <c r="L82644"/>
    </row>
    <row r="82645" spans="1:12" x14ac:dyDescent="0.25">
      <c r="A82645" s="3" t="str">
        <f t="shared" si="1487"/>
        <v/>
      </c>
      <c r="L82645"/>
    </row>
    <row r="82646" spans="1:12" x14ac:dyDescent="0.25">
      <c r="A82646" s="3" t="str">
        <f t="shared" si="1487"/>
        <v/>
      </c>
      <c r="L82646"/>
    </row>
    <row r="82647" spans="1:12" x14ac:dyDescent="0.25">
      <c r="A82647" s="3" t="str">
        <f t="shared" si="1487"/>
        <v/>
      </c>
      <c r="L82647"/>
    </row>
    <row r="82648" spans="1:12" x14ac:dyDescent="0.25">
      <c r="A82648" s="3" t="str">
        <f t="shared" si="1487"/>
        <v/>
      </c>
      <c r="L82648"/>
    </row>
    <row r="82649" spans="1:12" x14ac:dyDescent="0.25">
      <c r="A82649" s="3" t="str">
        <f t="shared" si="1487"/>
        <v/>
      </c>
      <c r="L82649"/>
    </row>
    <row r="82650" spans="1:12" x14ac:dyDescent="0.25">
      <c r="A82650" s="3" t="str">
        <f t="shared" si="1487"/>
        <v/>
      </c>
      <c r="L82650"/>
    </row>
    <row r="82651" spans="1:12" x14ac:dyDescent="0.25">
      <c r="A82651" s="3" t="str">
        <f t="shared" si="1487"/>
        <v/>
      </c>
      <c r="L82651"/>
    </row>
    <row r="82652" spans="1:12" x14ac:dyDescent="0.25">
      <c r="A82652" s="3" t="str">
        <f t="shared" si="1487"/>
        <v/>
      </c>
      <c r="L82652"/>
    </row>
    <row r="82653" spans="1:12" x14ac:dyDescent="0.25">
      <c r="A82653" s="3" t="str">
        <f t="shared" si="1487"/>
        <v/>
      </c>
      <c r="L82653"/>
    </row>
    <row r="82654" spans="1:12" x14ac:dyDescent="0.25">
      <c r="A82654" s="3" t="str">
        <f t="shared" si="1487"/>
        <v/>
      </c>
      <c r="L82654"/>
    </row>
    <row r="82655" spans="1:12" x14ac:dyDescent="0.25">
      <c r="A82655" s="3" t="str">
        <f t="shared" si="1487"/>
        <v/>
      </c>
      <c r="L82655"/>
    </row>
    <row r="82656" spans="1:12" x14ac:dyDescent="0.25">
      <c r="A82656" s="3" t="str">
        <f t="shared" si="1487"/>
        <v/>
      </c>
      <c r="L82656"/>
    </row>
    <row r="82657" spans="1:12" x14ac:dyDescent="0.25">
      <c r="A82657" s="3" t="str">
        <f t="shared" si="1487"/>
        <v/>
      </c>
      <c r="L82657"/>
    </row>
    <row r="82658" spans="1:12" x14ac:dyDescent="0.25">
      <c r="A82658" s="3" t="str">
        <f t="shared" si="1487"/>
        <v/>
      </c>
      <c r="L82658"/>
    </row>
    <row r="82659" spans="1:12" x14ac:dyDescent="0.25">
      <c r="A82659" s="3" t="str">
        <f t="shared" si="1487"/>
        <v/>
      </c>
      <c r="L82659"/>
    </row>
    <row r="82660" spans="1:12" x14ac:dyDescent="0.25">
      <c r="A82660" s="3" t="str">
        <f t="shared" si="1487"/>
        <v/>
      </c>
      <c r="L82660"/>
    </row>
    <row r="82661" spans="1:12" x14ac:dyDescent="0.25">
      <c r="A82661" s="3" t="str">
        <f t="shared" si="1487"/>
        <v/>
      </c>
      <c r="L82661"/>
    </row>
    <row r="82662" spans="1:12" x14ac:dyDescent="0.25">
      <c r="A82662" s="3" t="str">
        <f t="shared" si="1487"/>
        <v/>
      </c>
      <c r="L82662"/>
    </row>
    <row r="82663" spans="1:12" x14ac:dyDescent="0.25">
      <c r="A82663" s="3" t="str">
        <f t="shared" si="1487"/>
        <v/>
      </c>
      <c r="L82663"/>
    </row>
    <row r="82664" spans="1:12" x14ac:dyDescent="0.25">
      <c r="A82664" s="3" t="str">
        <f t="shared" si="1487"/>
        <v/>
      </c>
      <c r="L82664"/>
    </row>
    <row r="82665" spans="1:12" x14ac:dyDescent="0.25">
      <c r="A82665" s="3" t="str">
        <f t="shared" si="1487"/>
        <v/>
      </c>
      <c r="L82665"/>
    </row>
    <row r="82666" spans="1:12" x14ac:dyDescent="0.25">
      <c r="A82666" s="3" t="str">
        <f t="shared" si="1487"/>
        <v/>
      </c>
      <c r="L82666"/>
    </row>
    <row r="82667" spans="1:12" x14ac:dyDescent="0.25">
      <c r="A82667" s="3" t="str">
        <f t="shared" si="1487"/>
        <v/>
      </c>
      <c r="L82667"/>
    </row>
    <row r="82668" spans="1:12" x14ac:dyDescent="0.25">
      <c r="A82668" s="3" t="str">
        <f t="shared" si="1487"/>
        <v/>
      </c>
      <c r="L82668"/>
    </row>
    <row r="82669" spans="1:12" x14ac:dyDescent="0.25">
      <c r="A82669" s="3" t="str">
        <f t="shared" si="1487"/>
        <v/>
      </c>
      <c r="L82669"/>
    </row>
    <row r="82670" spans="1:12" x14ac:dyDescent="0.25">
      <c r="A82670" s="3" t="str">
        <f t="shared" si="1487"/>
        <v/>
      </c>
      <c r="L82670"/>
    </row>
    <row r="82671" spans="1:12" x14ac:dyDescent="0.25">
      <c r="A82671" s="3" t="str">
        <f t="shared" si="1487"/>
        <v/>
      </c>
      <c r="L82671"/>
    </row>
    <row r="82672" spans="1:12" x14ac:dyDescent="0.25">
      <c r="A82672" s="3" t="str">
        <f t="shared" si="1487"/>
        <v/>
      </c>
      <c r="L82672"/>
    </row>
    <row r="82673" spans="1:12" x14ac:dyDescent="0.25">
      <c r="A82673" s="3" t="str">
        <f t="shared" si="1487"/>
        <v/>
      </c>
      <c r="L82673"/>
    </row>
    <row r="82674" spans="1:12" x14ac:dyDescent="0.25">
      <c r="A82674" s="3" t="str">
        <f t="shared" si="1487"/>
        <v/>
      </c>
      <c r="L82674"/>
    </row>
    <row r="82675" spans="1:12" x14ac:dyDescent="0.25">
      <c r="A82675" s="3" t="str">
        <f t="shared" si="1487"/>
        <v/>
      </c>
      <c r="L82675"/>
    </row>
    <row r="82676" spans="1:12" x14ac:dyDescent="0.25">
      <c r="A82676" s="3" t="str">
        <f t="shared" si="1487"/>
        <v/>
      </c>
      <c r="L82676"/>
    </row>
    <row r="82677" spans="1:12" x14ac:dyDescent="0.25">
      <c r="A82677" s="3" t="str">
        <f t="shared" si="1487"/>
        <v/>
      </c>
      <c r="L82677"/>
    </row>
    <row r="82678" spans="1:12" x14ac:dyDescent="0.25">
      <c r="A82678" s="3" t="str">
        <f t="shared" si="1487"/>
        <v/>
      </c>
      <c r="L82678"/>
    </row>
    <row r="82679" spans="1:12" x14ac:dyDescent="0.25">
      <c r="A82679" s="3" t="str">
        <f t="shared" si="1487"/>
        <v/>
      </c>
      <c r="L82679"/>
    </row>
    <row r="82680" spans="1:12" x14ac:dyDescent="0.25">
      <c r="A82680" s="3" t="str">
        <f t="shared" si="1487"/>
        <v/>
      </c>
      <c r="L82680"/>
    </row>
    <row r="82681" spans="1:12" x14ac:dyDescent="0.25">
      <c r="A82681" s="3" t="str">
        <f t="shared" si="1487"/>
        <v/>
      </c>
      <c r="L82681"/>
    </row>
    <row r="82682" spans="1:12" x14ac:dyDescent="0.25">
      <c r="A82682" s="3" t="str">
        <f t="shared" si="1487"/>
        <v/>
      </c>
      <c r="L82682"/>
    </row>
    <row r="82683" spans="1:12" x14ac:dyDescent="0.25">
      <c r="A82683" s="3" t="str">
        <f t="shared" si="1487"/>
        <v/>
      </c>
      <c r="L82683"/>
    </row>
    <row r="82684" spans="1:12" x14ac:dyDescent="0.25">
      <c r="A82684" s="3" t="str">
        <f t="shared" si="1487"/>
        <v/>
      </c>
      <c r="L82684"/>
    </row>
    <row r="82685" spans="1:12" x14ac:dyDescent="0.25">
      <c r="A82685" s="3" t="str">
        <f t="shared" si="1487"/>
        <v/>
      </c>
      <c r="L82685"/>
    </row>
    <row r="82686" spans="1:12" x14ac:dyDescent="0.25">
      <c r="A82686" s="3" t="str">
        <f t="shared" si="1487"/>
        <v/>
      </c>
      <c r="L82686"/>
    </row>
    <row r="82687" spans="1:12" x14ac:dyDescent="0.25">
      <c r="A82687" s="3" t="str">
        <f t="shared" si="1487"/>
        <v/>
      </c>
      <c r="L82687"/>
    </row>
    <row r="82688" spans="1:12" x14ac:dyDescent="0.25">
      <c r="A82688" s="3" t="str">
        <f t="shared" si="1487"/>
        <v/>
      </c>
      <c r="L82688"/>
    </row>
    <row r="82689" spans="1:12" x14ac:dyDescent="0.25">
      <c r="A82689" s="3" t="str">
        <f t="shared" si="1487"/>
        <v/>
      </c>
      <c r="L82689"/>
    </row>
    <row r="82690" spans="1:12" x14ac:dyDescent="0.25">
      <c r="A82690" s="3" t="str">
        <f t="shared" si="1487"/>
        <v/>
      </c>
      <c r="L82690"/>
    </row>
    <row r="82691" spans="1:12" x14ac:dyDescent="0.25">
      <c r="A82691" s="3" t="str">
        <f t="shared" si="1487"/>
        <v/>
      </c>
      <c r="L82691"/>
    </row>
    <row r="82692" spans="1:12" x14ac:dyDescent="0.25">
      <c r="A82692" s="3" t="str">
        <f t="shared" si="1487"/>
        <v/>
      </c>
      <c r="L82692"/>
    </row>
    <row r="82693" spans="1:12" x14ac:dyDescent="0.25">
      <c r="A82693" s="3" t="str">
        <f t="shared" si="1487"/>
        <v/>
      </c>
      <c r="L82693"/>
    </row>
    <row r="82694" spans="1:12" x14ac:dyDescent="0.25">
      <c r="A82694" s="3" t="str">
        <f t="shared" si="1487"/>
        <v/>
      </c>
      <c r="L82694"/>
    </row>
    <row r="82695" spans="1:12" x14ac:dyDescent="0.25">
      <c r="A82695" s="3" t="str">
        <f t="shared" si="1487"/>
        <v/>
      </c>
      <c r="L82695"/>
    </row>
    <row r="82696" spans="1:12" x14ac:dyDescent="0.25">
      <c r="A82696" s="3" t="str">
        <f t="shared" si="1487"/>
        <v/>
      </c>
      <c r="L82696"/>
    </row>
    <row r="82697" spans="1:12" x14ac:dyDescent="0.25">
      <c r="A82697" s="3" t="str">
        <f t="shared" si="1487"/>
        <v/>
      </c>
      <c r="L82697"/>
    </row>
    <row r="82698" spans="1:12" x14ac:dyDescent="0.25">
      <c r="A82698" s="3" t="str">
        <f t="shared" si="1487"/>
        <v/>
      </c>
      <c r="L82698"/>
    </row>
    <row r="82699" spans="1:12" x14ac:dyDescent="0.25">
      <c r="A82699" s="3" t="str">
        <f t="shared" si="1487"/>
        <v/>
      </c>
      <c r="L82699"/>
    </row>
    <row r="82700" spans="1:12" x14ac:dyDescent="0.25">
      <c r="A82700" s="3" t="str">
        <f t="shared" si="1487"/>
        <v/>
      </c>
      <c r="L82700"/>
    </row>
    <row r="82701" spans="1:12" x14ac:dyDescent="0.25">
      <c r="A82701" s="3" t="str">
        <f t="shared" si="1487"/>
        <v/>
      </c>
      <c r="L82701"/>
    </row>
    <row r="82702" spans="1:12" x14ac:dyDescent="0.25">
      <c r="A82702" s="3" t="str">
        <f t="shared" si="1487"/>
        <v/>
      </c>
      <c r="L82702"/>
    </row>
    <row r="82703" spans="1:12" x14ac:dyDescent="0.25">
      <c r="A82703" s="3" t="str">
        <f t="shared" si="1487"/>
        <v/>
      </c>
      <c r="L82703"/>
    </row>
    <row r="82704" spans="1:12" x14ac:dyDescent="0.25">
      <c r="A82704" s="3" t="str">
        <f t="shared" si="1487"/>
        <v/>
      </c>
      <c r="L82704"/>
    </row>
    <row r="82705" spans="1:12" x14ac:dyDescent="0.25">
      <c r="A82705" s="3" t="str">
        <f t="shared" ref="A82705:A82768" si="1488">IF(B82691="","",CONCATENATE(MONTH(B82691),YEAR(B82691)))</f>
        <v/>
      </c>
      <c r="L82705"/>
    </row>
    <row r="82706" spans="1:12" x14ac:dyDescent="0.25">
      <c r="A82706" s="3" t="str">
        <f t="shared" si="1488"/>
        <v/>
      </c>
      <c r="L82706"/>
    </row>
    <row r="82707" spans="1:12" x14ac:dyDescent="0.25">
      <c r="A82707" s="3" t="str">
        <f t="shared" si="1488"/>
        <v/>
      </c>
      <c r="L82707"/>
    </row>
    <row r="82708" spans="1:12" x14ac:dyDescent="0.25">
      <c r="A82708" s="3" t="str">
        <f t="shared" si="1488"/>
        <v/>
      </c>
      <c r="L82708"/>
    </row>
    <row r="82709" spans="1:12" x14ac:dyDescent="0.25">
      <c r="A82709" s="3" t="str">
        <f t="shared" si="1488"/>
        <v/>
      </c>
      <c r="L82709"/>
    </row>
    <row r="82710" spans="1:12" x14ac:dyDescent="0.25">
      <c r="A82710" s="3" t="str">
        <f t="shared" si="1488"/>
        <v/>
      </c>
      <c r="L82710"/>
    </row>
    <row r="82711" spans="1:12" x14ac:dyDescent="0.25">
      <c r="A82711" s="3" t="str">
        <f t="shared" si="1488"/>
        <v/>
      </c>
      <c r="L82711"/>
    </row>
    <row r="82712" spans="1:12" x14ac:dyDescent="0.25">
      <c r="A82712" s="3" t="str">
        <f t="shared" si="1488"/>
        <v/>
      </c>
      <c r="L82712"/>
    </row>
    <row r="82713" spans="1:12" x14ac:dyDescent="0.25">
      <c r="A82713" s="3" t="str">
        <f t="shared" si="1488"/>
        <v/>
      </c>
      <c r="L82713"/>
    </row>
    <row r="82714" spans="1:12" x14ac:dyDescent="0.25">
      <c r="A82714" s="3" t="str">
        <f t="shared" si="1488"/>
        <v/>
      </c>
      <c r="L82714"/>
    </row>
    <row r="82715" spans="1:12" x14ac:dyDescent="0.25">
      <c r="A82715" s="3" t="str">
        <f t="shared" si="1488"/>
        <v/>
      </c>
      <c r="L82715"/>
    </row>
    <row r="82716" spans="1:12" x14ac:dyDescent="0.25">
      <c r="A82716" s="3" t="str">
        <f t="shared" si="1488"/>
        <v/>
      </c>
      <c r="L82716"/>
    </row>
    <row r="82717" spans="1:12" x14ac:dyDescent="0.25">
      <c r="A82717" s="3" t="str">
        <f t="shared" si="1488"/>
        <v/>
      </c>
      <c r="L82717"/>
    </row>
    <row r="82718" spans="1:12" x14ac:dyDescent="0.25">
      <c r="A82718" s="3" t="str">
        <f t="shared" si="1488"/>
        <v/>
      </c>
      <c r="L82718"/>
    </row>
    <row r="82719" spans="1:12" x14ac:dyDescent="0.25">
      <c r="A82719" s="3" t="str">
        <f t="shared" si="1488"/>
        <v/>
      </c>
      <c r="L82719"/>
    </row>
    <row r="82720" spans="1:12" x14ac:dyDescent="0.25">
      <c r="A82720" s="3" t="str">
        <f t="shared" si="1488"/>
        <v/>
      </c>
      <c r="L82720"/>
    </row>
    <row r="82721" spans="1:12" x14ac:dyDescent="0.25">
      <c r="A82721" s="3" t="str">
        <f t="shared" si="1488"/>
        <v/>
      </c>
      <c r="L82721"/>
    </row>
    <row r="82722" spans="1:12" x14ac:dyDescent="0.25">
      <c r="A82722" s="3" t="str">
        <f t="shared" si="1488"/>
        <v/>
      </c>
      <c r="L82722"/>
    </row>
    <row r="82723" spans="1:12" x14ac:dyDescent="0.25">
      <c r="A82723" s="3" t="str">
        <f t="shared" si="1488"/>
        <v/>
      </c>
      <c r="L82723"/>
    </row>
    <row r="82724" spans="1:12" x14ac:dyDescent="0.25">
      <c r="A82724" s="3" t="str">
        <f t="shared" si="1488"/>
        <v/>
      </c>
      <c r="L82724"/>
    </row>
    <row r="82725" spans="1:12" x14ac:dyDescent="0.25">
      <c r="A82725" s="3" t="str">
        <f t="shared" si="1488"/>
        <v/>
      </c>
      <c r="L82725"/>
    </row>
    <row r="82726" spans="1:12" x14ac:dyDescent="0.25">
      <c r="A82726" s="3" t="str">
        <f t="shared" si="1488"/>
        <v/>
      </c>
      <c r="L82726"/>
    </row>
    <row r="82727" spans="1:12" x14ac:dyDescent="0.25">
      <c r="A82727" s="3" t="str">
        <f t="shared" si="1488"/>
        <v/>
      </c>
      <c r="L82727"/>
    </row>
    <row r="82728" spans="1:12" x14ac:dyDescent="0.25">
      <c r="A82728" s="3" t="str">
        <f t="shared" si="1488"/>
        <v/>
      </c>
      <c r="L82728"/>
    </row>
    <row r="82729" spans="1:12" x14ac:dyDescent="0.25">
      <c r="A82729" s="3" t="str">
        <f t="shared" si="1488"/>
        <v/>
      </c>
      <c r="L82729"/>
    </row>
    <row r="82730" spans="1:12" x14ac:dyDescent="0.25">
      <c r="A82730" s="3" t="str">
        <f t="shared" si="1488"/>
        <v/>
      </c>
      <c r="L82730"/>
    </row>
    <row r="82731" spans="1:12" x14ac:dyDescent="0.25">
      <c r="A82731" s="3" t="str">
        <f t="shared" si="1488"/>
        <v/>
      </c>
      <c r="L82731"/>
    </row>
    <row r="82732" spans="1:12" x14ac:dyDescent="0.25">
      <c r="A82732" s="3" t="str">
        <f t="shared" si="1488"/>
        <v/>
      </c>
      <c r="L82732"/>
    </row>
    <row r="82733" spans="1:12" x14ac:dyDescent="0.25">
      <c r="A82733" s="3" t="str">
        <f t="shared" si="1488"/>
        <v/>
      </c>
      <c r="L82733"/>
    </row>
    <row r="82734" spans="1:12" x14ac:dyDescent="0.25">
      <c r="A82734" s="3" t="str">
        <f t="shared" si="1488"/>
        <v/>
      </c>
      <c r="L82734"/>
    </row>
    <row r="82735" spans="1:12" x14ac:dyDescent="0.25">
      <c r="A82735" s="3" t="str">
        <f t="shared" si="1488"/>
        <v/>
      </c>
      <c r="L82735"/>
    </row>
    <row r="82736" spans="1:12" x14ac:dyDescent="0.25">
      <c r="A82736" s="3" t="str">
        <f t="shared" si="1488"/>
        <v/>
      </c>
      <c r="L82736"/>
    </row>
    <row r="82737" spans="1:12" x14ac:dyDescent="0.25">
      <c r="A82737" s="3" t="str">
        <f t="shared" si="1488"/>
        <v/>
      </c>
      <c r="L82737"/>
    </row>
    <row r="82738" spans="1:12" x14ac:dyDescent="0.25">
      <c r="A82738" s="3" t="str">
        <f t="shared" si="1488"/>
        <v/>
      </c>
      <c r="L82738"/>
    </row>
    <row r="82739" spans="1:12" x14ac:dyDescent="0.25">
      <c r="A82739" s="3" t="str">
        <f t="shared" si="1488"/>
        <v/>
      </c>
      <c r="L82739"/>
    </row>
    <row r="82740" spans="1:12" x14ac:dyDescent="0.25">
      <c r="A82740" s="3" t="str">
        <f t="shared" si="1488"/>
        <v/>
      </c>
      <c r="L82740"/>
    </row>
    <row r="82741" spans="1:12" x14ac:dyDescent="0.25">
      <c r="A82741" s="3" t="str">
        <f t="shared" si="1488"/>
        <v/>
      </c>
      <c r="L82741"/>
    </row>
    <row r="82742" spans="1:12" x14ac:dyDescent="0.25">
      <c r="A82742" s="3" t="str">
        <f t="shared" si="1488"/>
        <v/>
      </c>
      <c r="L82742"/>
    </row>
    <row r="82743" spans="1:12" x14ac:dyDescent="0.25">
      <c r="A82743" s="3" t="str">
        <f t="shared" si="1488"/>
        <v/>
      </c>
      <c r="L82743"/>
    </row>
    <row r="82744" spans="1:12" x14ac:dyDescent="0.25">
      <c r="A82744" s="3" t="str">
        <f t="shared" si="1488"/>
        <v/>
      </c>
      <c r="L82744"/>
    </row>
    <row r="82745" spans="1:12" x14ac:dyDescent="0.25">
      <c r="A82745" s="3" t="str">
        <f t="shared" si="1488"/>
        <v/>
      </c>
      <c r="L82745"/>
    </row>
    <row r="82746" spans="1:12" x14ac:dyDescent="0.25">
      <c r="A82746" s="3" t="str">
        <f t="shared" si="1488"/>
        <v/>
      </c>
      <c r="L82746"/>
    </row>
    <row r="82747" spans="1:12" x14ac:dyDescent="0.25">
      <c r="A82747" s="3" t="str">
        <f t="shared" si="1488"/>
        <v/>
      </c>
      <c r="L82747"/>
    </row>
    <row r="82748" spans="1:12" x14ac:dyDescent="0.25">
      <c r="A82748" s="3" t="str">
        <f t="shared" si="1488"/>
        <v/>
      </c>
      <c r="L82748"/>
    </row>
    <row r="82749" spans="1:12" x14ac:dyDescent="0.25">
      <c r="A82749" s="3" t="str">
        <f t="shared" si="1488"/>
        <v/>
      </c>
      <c r="L82749"/>
    </row>
    <row r="82750" spans="1:12" x14ac:dyDescent="0.25">
      <c r="A82750" s="3" t="str">
        <f t="shared" si="1488"/>
        <v/>
      </c>
      <c r="L82750"/>
    </row>
    <row r="82751" spans="1:12" x14ac:dyDescent="0.25">
      <c r="A82751" s="3" t="str">
        <f t="shared" si="1488"/>
        <v/>
      </c>
      <c r="L82751"/>
    </row>
    <row r="82752" spans="1:12" x14ac:dyDescent="0.25">
      <c r="A82752" s="3" t="str">
        <f t="shared" si="1488"/>
        <v/>
      </c>
      <c r="L82752"/>
    </row>
    <row r="82753" spans="1:12" x14ac:dyDescent="0.25">
      <c r="A82753" s="3" t="str">
        <f t="shared" si="1488"/>
        <v/>
      </c>
      <c r="L82753"/>
    </row>
    <row r="82754" spans="1:12" x14ac:dyDescent="0.25">
      <c r="A82754" s="3" t="str">
        <f t="shared" si="1488"/>
        <v/>
      </c>
      <c r="L82754"/>
    </row>
    <row r="82755" spans="1:12" x14ac:dyDescent="0.25">
      <c r="A82755" s="3" t="str">
        <f t="shared" si="1488"/>
        <v/>
      </c>
      <c r="L82755"/>
    </row>
    <row r="82756" spans="1:12" x14ac:dyDescent="0.25">
      <c r="A82756" s="3" t="str">
        <f t="shared" si="1488"/>
        <v/>
      </c>
      <c r="L82756"/>
    </row>
    <row r="82757" spans="1:12" x14ac:dyDescent="0.25">
      <c r="A82757" s="3" t="str">
        <f t="shared" si="1488"/>
        <v/>
      </c>
      <c r="L82757"/>
    </row>
    <row r="82758" spans="1:12" x14ac:dyDescent="0.25">
      <c r="A82758" s="3" t="str">
        <f t="shared" si="1488"/>
        <v/>
      </c>
      <c r="L82758"/>
    </row>
    <row r="82759" spans="1:12" x14ac:dyDescent="0.25">
      <c r="A82759" s="3" t="str">
        <f t="shared" si="1488"/>
        <v/>
      </c>
      <c r="L82759"/>
    </row>
    <row r="82760" spans="1:12" x14ac:dyDescent="0.25">
      <c r="A82760" s="3" t="str">
        <f t="shared" si="1488"/>
        <v/>
      </c>
      <c r="L82760"/>
    </row>
    <row r="82761" spans="1:12" x14ac:dyDescent="0.25">
      <c r="A82761" s="3" t="str">
        <f t="shared" si="1488"/>
        <v/>
      </c>
      <c r="L82761"/>
    </row>
    <row r="82762" spans="1:12" x14ac:dyDescent="0.25">
      <c r="A82762" s="3" t="str">
        <f t="shared" si="1488"/>
        <v/>
      </c>
      <c r="L82762"/>
    </row>
    <row r="82763" spans="1:12" x14ac:dyDescent="0.25">
      <c r="A82763" s="3" t="str">
        <f t="shared" si="1488"/>
        <v/>
      </c>
      <c r="L82763"/>
    </row>
    <row r="82764" spans="1:12" x14ac:dyDescent="0.25">
      <c r="A82764" s="3" t="str">
        <f t="shared" si="1488"/>
        <v/>
      </c>
      <c r="L82764"/>
    </row>
    <row r="82765" spans="1:12" x14ac:dyDescent="0.25">
      <c r="A82765" s="3" t="str">
        <f t="shared" si="1488"/>
        <v/>
      </c>
      <c r="L82765"/>
    </row>
    <row r="82766" spans="1:12" x14ac:dyDescent="0.25">
      <c r="A82766" s="3" t="str">
        <f t="shared" si="1488"/>
        <v/>
      </c>
      <c r="L82766"/>
    </row>
    <row r="82767" spans="1:12" x14ac:dyDescent="0.25">
      <c r="A82767" s="3" t="str">
        <f t="shared" si="1488"/>
        <v/>
      </c>
      <c r="L82767"/>
    </row>
    <row r="82768" spans="1:12" x14ac:dyDescent="0.25">
      <c r="A82768" s="3" t="str">
        <f t="shared" si="1488"/>
        <v/>
      </c>
      <c r="L82768"/>
    </row>
    <row r="82769" spans="1:12" x14ac:dyDescent="0.25">
      <c r="A82769" s="3" t="str">
        <f t="shared" ref="A82769:A82832" si="1489">IF(B82755="","",CONCATENATE(MONTH(B82755),YEAR(B82755)))</f>
        <v/>
      </c>
      <c r="L82769"/>
    </row>
    <row r="82770" spans="1:12" x14ac:dyDescent="0.25">
      <c r="A82770" s="3" t="str">
        <f t="shared" si="1489"/>
        <v/>
      </c>
      <c r="L82770"/>
    </row>
    <row r="82771" spans="1:12" x14ac:dyDescent="0.25">
      <c r="A82771" s="3" t="str">
        <f t="shared" si="1489"/>
        <v/>
      </c>
      <c r="L82771"/>
    </row>
    <row r="82772" spans="1:12" x14ac:dyDescent="0.25">
      <c r="A82772" s="3" t="str">
        <f t="shared" si="1489"/>
        <v/>
      </c>
      <c r="L82772"/>
    </row>
    <row r="82773" spans="1:12" x14ac:dyDescent="0.25">
      <c r="A82773" s="3" t="str">
        <f t="shared" si="1489"/>
        <v/>
      </c>
      <c r="L82773"/>
    </row>
    <row r="82774" spans="1:12" x14ac:dyDescent="0.25">
      <c r="A82774" s="3" t="str">
        <f t="shared" si="1489"/>
        <v/>
      </c>
      <c r="L82774"/>
    </row>
    <row r="82775" spans="1:12" x14ac:dyDescent="0.25">
      <c r="A82775" s="3" t="str">
        <f t="shared" si="1489"/>
        <v/>
      </c>
      <c r="L82775"/>
    </row>
    <row r="82776" spans="1:12" x14ac:dyDescent="0.25">
      <c r="A82776" s="3" t="str">
        <f t="shared" si="1489"/>
        <v/>
      </c>
      <c r="L82776"/>
    </row>
    <row r="82777" spans="1:12" x14ac:dyDescent="0.25">
      <c r="A82777" s="3" t="str">
        <f t="shared" si="1489"/>
        <v/>
      </c>
      <c r="L82777"/>
    </row>
    <row r="82778" spans="1:12" x14ac:dyDescent="0.25">
      <c r="A82778" s="3" t="str">
        <f t="shared" si="1489"/>
        <v/>
      </c>
      <c r="L82778"/>
    </row>
    <row r="82779" spans="1:12" x14ac:dyDescent="0.25">
      <c r="A82779" s="3" t="str">
        <f t="shared" si="1489"/>
        <v/>
      </c>
      <c r="L82779"/>
    </row>
    <row r="82780" spans="1:12" x14ac:dyDescent="0.25">
      <c r="A82780" s="3" t="str">
        <f t="shared" si="1489"/>
        <v/>
      </c>
      <c r="L82780"/>
    </row>
    <row r="82781" spans="1:12" x14ac:dyDescent="0.25">
      <c r="A82781" s="3" t="str">
        <f t="shared" si="1489"/>
        <v/>
      </c>
      <c r="L82781"/>
    </row>
    <row r="82782" spans="1:12" x14ac:dyDescent="0.25">
      <c r="A82782" s="3" t="str">
        <f t="shared" si="1489"/>
        <v/>
      </c>
      <c r="L82782"/>
    </row>
    <row r="82783" spans="1:12" x14ac:dyDescent="0.25">
      <c r="A82783" s="3" t="str">
        <f t="shared" si="1489"/>
        <v/>
      </c>
      <c r="L82783"/>
    </row>
    <row r="82784" spans="1:12" x14ac:dyDescent="0.25">
      <c r="A82784" s="3" t="str">
        <f t="shared" si="1489"/>
        <v/>
      </c>
      <c r="L82784"/>
    </row>
    <row r="82785" spans="1:12" x14ac:dyDescent="0.25">
      <c r="A82785" s="3" t="str">
        <f t="shared" si="1489"/>
        <v/>
      </c>
      <c r="L82785"/>
    </row>
    <row r="82786" spans="1:12" x14ac:dyDescent="0.25">
      <c r="A82786" s="3" t="str">
        <f t="shared" si="1489"/>
        <v/>
      </c>
      <c r="L82786"/>
    </row>
    <row r="82787" spans="1:12" x14ac:dyDescent="0.25">
      <c r="A82787" s="3" t="str">
        <f t="shared" si="1489"/>
        <v/>
      </c>
      <c r="L82787"/>
    </row>
    <row r="82788" spans="1:12" x14ac:dyDescent="0.25">
      <c r="A82788" s="3" t="str">
        <f t="shared" si="1489"/>
        <v/>
      </c>
      <c r="L82788"/>
    </row>
    <row r="82789" spans="1:12" x14ac:dyDescent="0.25">
      <c r="A82789" s="3" t="str">
        <f t="shared" si="1489"/>
        <v/>
      </c>
      <c r="L82789"/>
    </row>
    <row r="82790" spans="1:12" x14ac:dyDescent="0.25">
      <c r="A82790" s="3" t="str">
        <f t="shared" si="1489"/>
        <v/>
      </c>
      <c r="L82790"/>
    </row>
    <row r="82791" spans="1:12" x14ac:dyDescent="0.25">
      <c r="A82791" s="3" t="str">
        <f t="shared" si="1489"/>
        <v/>
      </c>
      <c r="L82791"/>
    </row>
    <row r="82792" spans="1:12" x14ac:dyDescent="0.25">
      <c r="A82792" s="3" t="str">
        <f t="shared" si="1489"/>
        <v/>
      </c>
      <c r="L82792"/>
    </row>
    <row r="82793" spans="1:12" x14ac:dyDescent="0.25">
      <c r="A82793" s="3" t="str">
        <f t="shared" si="1489"/>
        <v/>
      </c>
      <c r="L82793"/>
    </row>
    <row r="82794" spans="1:12" x14ac:dyDescent="0.25">
      <c r="A82794" s="3" t="str">
        <f t="shared" si="1489"/>
        <v/>
      </c>
      <c r="L82794"/>
    </row>
    <row r="82795" spans="1:12" x14ac:dyDescent="0.25">
      <c r="A82795" s="3" t="str">
        <f t="shared" si="1489"/>
        <v/>
      </c>
      <c r="L82795"/>
    </row>
    <row r="82796" spans="1:12" x14ac:dyDescent="0.25">
      <c r="A82796" s="3" t="str">
        <f t="shared" si="1489"/>
        <v/>
      </c>
      <c r="L82796"/>
    </row>
    <row r="82797" spans="1:12" x14ac:dyDescent="0.25">
      <c r="A82797" s="3" t="str">
        <f t="shared" si="1489"/>
        <v/>
      </c>
      <c r="L82797"/>
    </row>
    <row r="82798" spans="1:12" x14ac:dyDescent="0.25">
      <c r="A82798" s="3" t="str">
        <f t="shared" si="1489"/>
        <v/>
      </c>
      <c r="L82798"/>
    </row>
    <row r="82799" spans="1:12" x14ac:dyDescent="0.25">
      <c r="A82799" s="3" t="str">
        <f t="shared" si="1489"/>
        <v/>
      </c>
      <c r="L82799"/>
    </row>
    <row r="82800" spans="1:12" x14ac:dyDescent="0.25">
      <c r="A82800" s="3" t="str">
        <f t="shared" si="1489"/>
        <v/>
      </c>
      <c r="L82800"/>
    </row>
    <row r="82801" spans="1:12" x14ac:dyDescent="0.25">
      <c r="A82801" s="3" t="str">
        <f t="shared" si="1489"/>
        <v/>
      </c>
      <c r="L82801"/>
    </row>
    <row r="82802" spans="1:12" x14ac:dyDescent="0.25">
      <c r="A82802" s="3" t="str">
        <f t="shared" si="1489"/>
        <v/>
      </c>
      <c r="L82802"/>
    </row>
    <row r="82803" spans="1:12" x14ac:dyDescent="0.25">
      <c r="A82803" s="3" t="str">
        <f t="shared" si="1489"/>
        <v/>
      </c>
      <c r="L82803"/>
    </row>
    <row r="82804" spans="1:12" x14ac:dyDescent="0.25">
      <c r="A82804" s="3" t="str">
        <f t="shared" si="1489"/>
        <v/>
      </c>
      <c r="L82804"/>
    </row>
    <row r="82805" spans="1:12" x14ac:dyDescent="0.25">
      <c r="A82805" s="3" t="str">
        <f t="shared" si="1489"/>
        <v/>
      </c>
      <c r="L82805"/>
    </row>
    <row r="82806" spans="1:12" x14ac:dyDescent="0.25">
      <c r="A82806" s="3" t="str">
        <f t="shared" si="1489"/>
        <v/>
      </c>
      <c r="L82806"/>
    </row>
    <row r="82807" spans="1:12" x14ac:dyDescent="0.25">
      <c r="A82807" s="3" t="str">
        <f t="shared" si="1489"/>
        <v/>
      </c>
      <c r="L82807"/>
    </row>
    <row r="82808" spans="1:12" x14ac:dyDescent="0.25">
      <c r="A82808" s="3" t="str">
        <f t="shared" si="1489"/>
        <v/>
      </c>
      <c r="L82808"/>
    </row>
    <row r="82809" spans="1:12" x14ac:dyDescent="0.25">
      <c r="A82809" s="3" t="str">
        <f t="shared" si="1489"/>
        <v/>
      </c>
      <c r="L82809"/>
    </row>
    <row r="82810" spans="1:12" x14ac:dyDescent="0.25">
      <c r="A82810" s="3" t="str">
        <f t="shared" si="1489"/>
        <v/>
      </c>
      <c r="L82810"/>
    </row>
    <row r="82811" spans="1:12" x14ac:dyDescent="0.25">
      <c r="A82811" s="3" t="str">
        <f t="shared" si="1489"/>
        <v/>
      </c>
      <c r="L82811"/>
    </row>
    <row r="82812" spans="1:12" x14ac:dyDescent="0.25">
      <c r="A82812" s="3" t="str">
        <f t="shared" si="1489"/>
        <v/>
      </c>
      <c r="L82812"/>
    </row>
    <row r="82813" spans="1:12" x14ac:dyDescent="0.25">
      <c r="A82813" s="3" t="str">
        <f t="shared" si="1489"/>
        <v/>
      </c>
      <c r="L82813"/>
    </row>
    <row r="82814" spans="1:12" x14ac:dyDescent="0.25">
      <c r="A82814" s="3" t="str">
        <f t="shared" si="1489"/>
        <v/>
      </c>
      <c r="L82814"/>
    </row>
    <row r="82815" spans="1:12" x14ac:dyDescent="0.25">
      <c r="A82815" s="3" t="str">
        <f t="shared" si="1489"/>
        <v/>
      </c>
      <c r="L82815"/>
    </row>
    <row r="82816" spans="1:12" x14ac:dyDescent="0.25">
      <c r="A82816" s="3" t="str">
        <f t="shared" si="1489"/>
        <v/>
      </c>
      <c r="L82816"/>
    </row>
    <row r="82817" spans="1:12" x14ac:dyDescent="0.25">
      <c r="A82817" s="3" t="str">
        <f t="shared" si="1489"/>
        <v/>
      </c>
      <c r="L82817"/>
    </row>
    <row r="82818" spans="1:12" x14ac:dyDescent="0.25">
      <c r="A82818" s="3" t="str">
        <f t="shared" si="1489"/>
        <v/>
      </c>
      <c r="L82818"/>
    </row>
    <row r="82819" spans="1:12" x14ac:dyDescent="0.25">
      <c r="A82819" s="3" t="str">
        <f t="shared" si="1489"/>
        <v/>
      </c>
      <c r="L82819"/>
    </row>
    <row r="82820" spans="1:12" x14ac:dyDescent="0.25">
      <c r="A82820" s="3" t="str">
        <f t="shared" si="1489"/>
        <v/>
      </c>
      <c r="L82820"/>
    </row>
    <row r="82821" spans="1:12" x14ac:dyDescent="0.25">
      <c r="A82821" s="3" t="str">
        <f t="shared" si="1489"/>
        <v/>
      </c>
      <c r="L82821"/>
    </row>
    <row r="82822" spans="1:12" x14ac:dyDescent="0.25">
      <c r="A82822" s="3" t="str">
        <f t="shared" si="1489"/>
        <v/>
      </c>
      <c r="L82822"/>
    </row>
    <row r="82823" spans="1:12" x14ac:dyDescent="0.25">
      <c r="A82823" s="3" t="str">
        <f t="shared" si="1489"/>
        <v/>
      </c>
      <c r="L82823"/>
    </row>
    <row r="82824" spans="1:12" x14ac:dyDescent="0.25">
      <c r="A82824" s="3" t="str">
        <f t="shared" si="1489"/>
        <v/>
      </c>
      <c r="L82824"/>
    </row>
    <row r="82825" spans="1:12" x14ac:dyDescent="0.25">
      <c r="A82825" s="3" t="str">
        <f t="shared" si="1489"/>
        <v/>
      </c>
      <c r="L82825"/>
    </row>
    <row r="82826" spans="1:12" x14ac:dyDescent="0.25">
      <c r="A82826" s="3" t="str">
        <f t="shared" si="1489"/>
        <v/>
      </c>
      <c r="L82826"/>
    </row>
    <row r="82827" spans="1:12" x14ac:dyDescent="0.25">
      <c r="A82827" s="3" t="str">
        <f t="shared" si="1489"/>
        <v/>
      </c>
      <c r="L82827"/>
    </row>
    <row r="82828" spans="1:12" x14ac:dyDescent="0.25">
      <c r="A82828" s="3" t="str">
        <f t="shared" si="1489"/>
        <v/>
      </c>
      <c r="L82828"/>
    </row>
    <row r="82829" spans="1:12" x14ac:dyDescent="0.25">
      <c r="A82829" s="3" t="str">
        <f t="shared" si="1489"/>
        <v/>
      </c>
      <c r="L82829"/>
    </row>
    <row r="82830" spans="1:12" x14ac:dyDescent="0.25">
      <c r="A82830" s="3" t="str">
        <f t="shared" si="1489"/>
        <v/>
      </c>
      <c r="L82830"/>
    </row>
    <row r="82831" spans="1:12" x14ac:dyDescent="0.25">
      <c r="A82831" s="3" t="str">
        <f t="shared" si="1489"/>
        <v/>
      </c>
      <c r="L82831"/>
    </row>
    <row r="82832" spans="1:12" x14ac:dyDescent="0.25">
      <c r="A82832" s="3" t="str">
        <f t="shared" si="1489"/>
        <v/>
      </c>
      <c r="L82832"/>
    </row>
    <row r="82833" spans="1:12" x14ac:dyDescent="0.25">
      <c r="A82833" s="3" t="str">
        <f t="shared" ref="A82833:A82896" si="1490">IF(B82819="","",CONCATENATE(MONTH(B82819),YEAR(B82819)))</f>
        <v/>
      </c>
      <c r="L82833"/>
    </row>
    <row r="82834" spans="1:12" x14ac:dyDescent="0.25">
      <c r="A82834" s="3" t="str">
        <f t="shared" si="1490"/>
        <v/>
      </c>
      <c r="L82834"/>
    </row>
    <row r="82835" spans="1:12" x14ac:dyDescent="0.25">
      <c r="A82835" s="3" t="str">
        <f t="shared" si="1490"/>
        <v/>
      </c>
      <c r="L82835"/>
    </row>
    <row r="82836" spans="1:12" x14ac:dyDescent="0.25">
      <c r="A82836" s="3" t="str">
        <f t="shared" si="1490"/>
        <v/>
      </c>
      <c r="L82836"/>
    </row>
    <row r="82837" spans="1:12" x14ac:dyDescent="0.25">
      <c r="A82837" s="3" t="str">
        <f t="shared" si="1490"/>
        <v/>
      </c>
      <c r="L82837"/>
    </row>
    <row r="82838" spans="1:12" x14ac:dyDescent="0.25">
      <c r="A82838" s="3" t="str">
        <f t="shared" si="1490"/>
        <v/>
      </c>
      <c r="L82838"/>
    </row>
    <row r="82839" spans="1:12" x14ac:dyDescent="0.25">
      <c r="A82839" s="3" t="str">
        <f t="shared" si="1490"/>
        <v/>
      </c>
      <c r="L82839"/>
    </row>
    <row r="82840" spans="1:12" x14ac:dyDescent="0.25">
      <c r="A82840" s="3" t="str">
        <f t="shared" si="1490"/>
        <v/>
      </c>
      <c r="L82840"/>
    </row>
    <row r="82841" spans="1:12" x14ac:dyDescent="0.25">
      <c r="A82841" s="3" t="str">
        <f t="shared" si="1490"/>
        <v/>
      </c>
      <c r="L82841"/>
    </row>
    <row r="82842" spans="1:12" x14ac:dyDescent="0.25">
      <c r="A82842" s="3" t="str">
        <f t="shared" si="1490"/>
        <v/>
      </c>
      <c r="L82842"/>
    </row>
    <row r="82843" spans="1:12" x14ac:dyDescent="0.25">
      <c r="A82843" s="3" t="str">
        <f t="shared" si="1490"/>
        <v/>
      </c>
      <c r="L82843"/>
    </row>
    <row r="82844" spans="1:12" x14ac:dyDescent="0.25">
      <c r="A82844" s="3" t="str">
        <f t="shared" si="1490"/>
        <v/>
      </c>
      <c r="L82844"/>
    </row>
    <row r="82845" spans="1:12" x14ac:dyDescent="0.25">
      <c r="A82845" s="3" t="str">
        <f t="shared" si="1490"/>
        <v/>
      </c>
      <c r="L82845"/>
    </row>
    <row r="82846" spans="1:12" x14ac:dyDescent="0.25">
      <c r="A82846" s="3" t="str">
        <f t="shared" si="1490"/>
        <v/>
      </c>
      <c r="L82846"/>
    </row>
    <row r="82847" spans="1:12" x14ac:dyDescent="0.25">
      <c r="A82847" s="3" t="str">
        <f t="shared" si="1490"/>
        <v/>
      </c>
      <c r="L82847"/>
    </row>
    <row r="82848" spans="1:12" x14ac:dyDescent="0.25">
      <c r="A82848" s="3" t="str">
        <f t="shared" si="1490"/>
        <v/>
      </c>
      <c r="L82848"/>
    </row>
    <row r="82849" spans="1:12" x14ac:dyDescent="0.25">
      <c r="A82849" s="3" t="str">
        <f t="shared" si="1490"/>
        <v/>
      </c>
      <c r="L82849"/>
    </row>
    <row r="82850" spans="1:12" x14ac:dyDescent="0.25">
      <c r="A82850" s="3" t="str">
        <f t="shared" si="1490"/>
        <v/>
      </c>
      <c r="L82850"/>
    </row>
    <row r="82851" spans="1:12" x14ac:dyDescent="0.25">
      <c r="A82851" s="3" t="str">
        <f t="shared" si="1490"/>
        <v/>
      </c>
      <c r="L82851"/>
    </row>
    <row r="82852" spans="1:12" x14ac:dyDescent="0.25">
      <c r="A82852" s="3" t="str">
        <f t="shared" si="1490"/>
        <v/>
      </c>
      <c r="L82852"/>
    </row>
    <row r="82853" spans="1:12" x14ac:dyDescent="0.25">
      <c r="A82853" s="3" t="str">
        <f t="shared" si="1490"/>
        <v/>
      </c>
      <c r="L82853"/>
    </row>
    <row r="82854" spans="1:12" x14ac:dyDescent="0.25">
      <c r="A82854" s="3" t="str">
        <f t="shared" si="1490"/>
        <v/>
      </c>
      <c r="L82854"/>
    </row>
    <row r="82855" spans="1:12" x14ac:dyDescent="0.25">
      <c r="A82855" s="3" t="str">
        <f t="shared" si="1490"/>
        <v/>
      </c>
      <c r="L82855"/>
    </row>
    <row r="82856" spans="1:12" x14ac:dyDescent="0.25">
      <c r="A82856" s="3" t="str">
        <f t="shared" si="1490"/>
        <v/>
      </c>
      <c r="L82856"/>
    </row>
    <row r="82857" spans="1:12" x14ac:dyDescent="0.25">
      <c r="A82857" s="3" t="str">
        <f t="shared" si="1490"/>
        <v/>
      </c>
      <c r="L82857"/>
    </row>
    <row r="82858" spans="1:12" x14ac:dyDescent="0.25">
      <c r="A82858" s="3" t="str">
        <f t="shared" si="1490"/>
        <v/>
      </c>
      <c r="L82858"/>
    </row>
    <row r="82859" spans="1:12" x14ac:dyDescent="0.25">
      <c r="A82859" s="3" t="str">
        <f t="shared" si="1490"/>
        <v/>
      </c>
      <c r="L82859"/>
    </row>
    <row r="82860" spans="1:12" x14ac:dyDescent="0.25">
      <c r="A82860" s="3" t="str">
        <f t="shared" si="1490"/>
        <v/>
      </c>
      <c r="L82860"/>
    </row>
    <row r="82861" spans="1:12" x14ac:dyDescent="0.25">
      <c r="A82861" s="3" t="str">
        <f t="shared" si="1490"/>
        <v/>
      </c>
      <c r="L82861"/>
    </row>
    <row r="82862" spans="1:12" x14ac:dyDescent="0.25">
      <c r="A82862" s="3" t="str">
        <f t="shared" si="1490"/>
        <v/>
      </c>
      <c r="L82862"/>
    </row>
    <row r="82863" spans="1:12" x14ac:dyDescent="0.25">
      <c r="A82863" s="3" t="str">
        <f t="shared" si="1490"/>
        <v/>
      </c>
      <c r="L82863"/>
    </row>
    <row r="82864" spans="1:12" x14ac:dyDescent="0.25">
      <c r="A82864" s="3" t="str">
        <f t="shared" si="1490"/>
        <v/>
      </c>
      <c r="L82864"/>
    </row>
    <row r="82865" spans="1:12" x14ac:dyDescent="0.25">
      <c r="A82865" s="3" t="str">
        <f t="shared" si="1490"/>
        <v/>
      </c>
      <c r="L82865"/>
    </row>
    <row r="82866" spans="1:12" x14ac:dyDescent="0.25">
      <c r="A82866" s="3" t="str">
        <f t="shared" si="1490"/>
        <v/>
      </c>
      <c r="L82866"/>
    </row>
    <row r="82867" spans="1:12" x14ac:dyDescent="0.25">
      <c r="A82867" s="3" t="str">
        <f t="shared" si="1490"/>
        <v/>
      </c>
      <c r="L82867"/>
    </row>
    <row r="82868" spans="1:12" x14ac:dyDescent="0.25">
      <c r="A82868" s="3" t="str">
        <f t="shared" si="1490"/>
        <v/>
      </c>
      <c r="L82868"/>
    </row>
    <row r="82869" spans="1:12" x14ac:dyDescent="0.25">
      <c r="A82869" s="3" t="str">
        <f t="shared" si="1490"/>
        <v/>
      </c>
      <c r="L82869"/>
    </row>
    <row r="82870" spans="1:12" x14ac:dyDescent="0.25">
      <c r="A82870" s="3" t="str">
        <f t="shared" si="1490"/>
        <v/>
      </c>
      <c r="L82870"/>
    </row>
    <row r="82871" spans="1:12" x14ac:dyDescent="0.25">
      <c r="A82871" s="3" t="str">
        <f t="shared" si="1490"/>
        <v/>
      </c>
      <c r="L82871"/>
    </row>
    <row r="82872" spans="1:12" x14ac:dyDescent="0.25">
      <c r="A82872" s="3" t="str">
        <f t="shared" si="1490"/>
        <v/>
      </c>
      <c r="L82872"/>
    </row>
    <row r="82873" spans="1:12" x14ac:dyDescent="0.25">
      <c r="A82873" s="3" t="str">
        <f t="shared" si="1490"/>
        <v/>
      </c>
      <c r="L82873"/>
    </row>
    <row r="82874" spans="1:12" x14ac:dyDescent="0.25">
      <c r="A82874" s="3" t="str">
        <f t="shared" si="1490"/>
        <v/>
      </c>
      <c r="L82874"/>
    </row>
    <row r="82875" spans="1:12" x14ac:dyDescent="0.25">
      <c r="A82875" s="3" t="str">
        <f t="shared" si="1490"/>
        <v/>
      </c>
      <c r="L82875"/>
    </row>
    <row r="82876" spans="1:12" x14ac:dyDescent="0.25">
      <c r="A82876" s="3" t="str">
        <f t="shared" si="1490"/>
        <v/>
      </c>
      <c r="L82876"/>
    </row>
    <row r="82877" spans="1:12" x14ac:dyDescent="0.25">
      <c r="A82877" s="3" t="str">
        <f t="shared" si="1490"/>
        <v/>
      </c>
      <c r="L82877"/>
    </row>
    <row r="82878" spans="1:12" x14ac:dyDescent="0.25">
      <c r="A82878" s="3" t="str">
        <f t="shared" si="1490"/>
        <v/>
      </c>
      <c r="L82878"/>
    </row>
    <row r="82879" spans="1:12" x14ac:dyDescent="0.25">
      <c r="A82879" s="3" t="str">
        <f t="shared" si="1490"/>
        <v/>
      </c>
      <c r="L82879"/>
    </row>
    <row r="82880" spans="1:12" x14ac:dyDescent="0.25">
      <c r="A82880" s="3" t="str">
        <f t="shared" si="1490"/>
        <v/>
      </c>
      <c r="L82880"/>
    </row>
    <row r="82881" spans="1:12" x14ac:dyDescent="0.25">
      <c r="A82881" s="3" t="str">
        <f t="shared" si="1490"/>
        <v/>
      </c>
      <c r="L82881"/>
    </row>
    <row r="82882" spans="1:12" x14ac:dyDescent="0.25">
      <c r="A82882" s="3" t="str">
        <f t="shared" si="1490"/>
        <v/>
      </c>
      <c r="L82882"/>
    </row>
    <row r="82883" spans="1:12" x14ac:dyDescent="0.25">
      <c r="A82883" s="3" t="str">
        <f t="shared" si="1490"/>
        <v/>
      </c>
      <c r="L82883"/>
    </row>
    <row r="82884" spans="1:12" x14ac:dyDescent="0.25">
      <c r="A82884" s="3" t="str">
        <f t="shared" si="1490"/>
        <v/>
      </c>
      <c r="L82884"/>
    </row>
    <row r="82885" spans="1:12" x14ac:dyDescent="0.25">
      <c r="A82885" s="3" t="str">
        <f t="shared" si="1490"/>
        <v/>
      </c>
      <c r="L82885"/>
    </row>
    <row r="82886" spans="1:12" x14ac:dyDescent="0.25">
      <c r="A82886" s="3" t="str">
        <f t="shared" si="1490"/>
        <v/>
      </c>
      <c r="L82886"/>
    </row>
    <row r="82887" spans="1:12" x14ac:dyDescent="0.25">
      <c r="A82887" s="3" t="str">
        <f t="shared" si="1490"/>
        <v/>
      </c>
      <c r="L82887"/>
    </row>
    <row r="82888" spans="1:12" x14ac:dyDescent="0.25">
      <c r="A82888" s="3" t="str">
        <f t="shared" si="1490"/>
        <v/>
      </c>
      <c r="L82888"/>
    </row>
    <row r="82889" spans="1:12" x14ac:dyDescent="0.25">
      <c r="A82889" s="3" t="str">
        <f t="shared" si="1490"/>
        <v/>
      </c>
      <c r="L82889"/>
    </row>
    <row r="82890" spans="1:12" x14ac:dyDescent="0.25">
      <c r="A82890" s="3" t="str">
        <f t="shared" si="1490"/>
        <v/>
      </c>
      <c r="L82890"/>
    </row>
    <row r="82891" spans="1:12" x14ac:dyDescent="0.25">
      <c r="A82891" s="3" t="str">
        <f t="shared" si="1490"/>
        <v/>
      </c>
      <c r="L82891"/>
    </row>
    <row r="82892" spans="1:12" x14ac:dyDescent="0.25">
      <c r="A82892" s="3" t="str">
        <f t="shared" si="1490"/>
        <v/>
      </c>
      <c r="L82892"/>
    </row>
    <row r="82893" spans="1:12" x14ac:dyDescent="0.25">
      <c r="A82893" s="3" t="str">
        <f t="shared" si="1490"/>
        <v/>
      </c>
      <c r="L82893"/>
    </row>
    <row r="82894" spans="1:12" x14ac:dyDescent="0.25">
      <c r="A82894" s="3" t="str">
        <f t="shared" si="1490"/>
        <v/>
      </c>
      <c r="L82894"/>
    </row>
    <row r="82895" spans="1:12" x14ac:dyDescent="0.25">
      <c r="A82895" s="3" t="str">
        <f t="shared" si="1490"/>
        <v/>
      </c>
      <c r="L82895"/>
    </row>
    <row r="82896" spans="1:12" x14ac:dyDescent="0.25">
      <c r="A82896" s="3" t="str">
        <f t="shared" si="1490"/>
        <v/>
      </c>
      <c r="L82896"/>
    </row>
    <row r="82897" spans="1:12" x14ac:dyDescent="0.25">
      <c r="A82897" s="3" t="str">
        <f t="shared" ref="A82897:A82960" si="1491">IF(B82883="","",CONCATENATE(MONTH(B82883),YEAR(B82883)))</f>
        <v/>
      </c>
      <c r="L82897"/>
    </row>
    <row r="82898" spans="1:12" x14ac:dyDescent="0.25">
      <c r="A82898" s="3" t="str">
        <f t="shared" si="1491"/>
        <v/>
      </c>
      <c r="L82898"/>
    </row>
    <row r="82899" spans="1:12" x14ac:dyDescent="0.25">
      <c r="A82899" s="3" t="str">
        <f t="shared" si="1491"/>
        <v/>
      </c>
      <c r="L82899"/>
    </row>
    <row r="82900" spans="1:12" x14ac:dyDescent="0.25">
      <c r="A82900" s="3" t="str">
        <f t="shared" si="1491"/>
        <v/>
      </c>
      <c r="L82900"/>
    </row>
    <row r="82901" spans="1:12" x14ac:dyDescent="0.25">
      <c r="A82901" s="3" t="str">
        <f t="shared" si="1491"/>
        <v/>
      </c>
      <c r="L82901"/>
    </row>
    <row r="82902" spans="1:12" x14ac:dyDescent="0.25">
      <c r="A82902" s="3" t="str">
        <f t="shared" si="1491"/>
        <v/>
      </c>
      <c r="L82902"/>
    </row>
    <row r="82903" spans="1:12" x14ac:dyDescent="0.25">
      <c r="A82903" s="3" t="str">
        <f t="shared" si="1491"/>
        <v/>
      </c>
      <c r="L82903"/>
    </row>
    <row r="82904" spans="1:12" x14ac:dyDescent="0.25">
      <c r="A82904" s="3" t="str">
        <f t="shared" si="1491"/>
        <v/>
      </c>
      <c r="L82904"/>
    </row>
    <row r="82905" spans="1:12" x14ac:dyDescent="0.25">
      <c r="A82905" s="3" t="str">
        <f t="shared" si="1491"/>
        <v/>
      </c>
      <c r="L82905"/>
    </row>
    <row r="82906" spans="1:12" x14ac:dyDescent="0.25">
      <c r="A82906" s="3" t="str">
        <f t="shared" si="1491"/>
        <v/>
      </c>
      <c r="L82906"/>
    </row>
    <row r="82907" spans="1:12" x14ac:dyDescent="0.25">
      <c r="A82907" s="3" t="str">
        <f t="shared" si="1491"/>
        <v/>
      </c>
      <c r="L82907"/>
    </row>
    <row r="82908" spans="1:12" x14ac:dyDescent="0.25">
      <c r="A82908" s="3" t="str">
        <f t="shared" si="1491"/>
        <v/>
      </c>
      <c r="L82908"/>
    </row>
    <row r="82909" spans="1:12" x14ac:dyDescent="0.25">
      <c r="A82909" s="3" t="str">
        <f t="shared" si="1491"/>
        <v/>
      </c>
      <c r="L82909"/>
    </row>
    <row r="82910" spans="1:12" x14ac:dyDescent="0.25">
      <c r="A82910" s="3" t="str">
        <f t="shared" si="1491"/>
        <v/>
      </c>
      <c r="L82910"/>
    </row>
    <row r="82911" spans="1:12" x14ac:dyDescent="0.25">
      <c r="A82911" s="3" t="str">
        <f t="shared" si="1491"/>
        <v/>
      </c>
      <c r="L82911"/>
    </row>
    <row r="82912" spans="1:12" x14ac:dyDescent="0.25">
      <c r="A82912" s="3" t="str">
        <f t="shared" si="1491"/>
        <v/>
      </c>
      <c r="L82912"/>
    </row>
    <row r="82913" spans="1:12" x14ac:dyDescent="0.25">
      <c r="A82913" s="3" t="str">
        <f t="shared" si="1491"/>
        <v/>
      </c>
      <c r="L82913"/>
    </row>
    <row r="82914" spans="1:12" x14ac:dyDescent="0.25">
      <c r="A82914" s="3" t="str">
        <f t="shared" si="1491"/>
        <v/>
      </c>
      <c r="L82914"/>
    </row>
    <row r="82915" spans="1:12" x14ac:dyDescent="0.25">
      <c r="A82915" s="3" t="str">
        <f t="shared" si="1491"/>
        <v/>
      </c>
      <c r="L82915"/>
    </row>
    <row r="82916" spans="1:12" x14ac:dyDescent="0.25">
      <c r="A82916" s="3" t="str">
        <f t="shared" si="1491"/>
        <v/>
      </c>
      <c r="L82916"/>
    </row>
    <row r="82917" spans="1:12" x14ac:dyDescent="0.25">
      <c r="A82917" s="3" t="str">
        <f t="shared" si="1491"/>
        <v/>
      </c>
      <c r="L82917"/>
    </row>
    <row r="82918" spans="1:12" x14ac:dyDescent="0.25">
      <c r="A82918" s="3" t="str">
        <f t="shared" si="1491"/>
        <v/>
      </c>
      <c r="L82918"/>
    </row>
    <row r="82919" spans="1:12" x14ac:dyDescent="0.25">
      <c r="A82919" s="3" t="str">
        <f t="shared" si="1491"/>
        <v/>
      </c>
      <c r="L82919"/>
    </row>
    <row r="82920" spans="1:12" x14ac:dyDescent="0.25">
      <c r="A82920" s="3" t="str">
        <f t="shared" si="1491"/>
        <v/>
      </c>
      <c r="L82920"/>
    </row>
    <row r="82921" spans="1:12" x14ac:dyDescent="0.25">
      <c r="A82921" s="3" t="str">
        <f t="shared" si="1491"/>
        <v/>
      </c>
      <c r="L82921"/>
    </row>
    <row r="82922" spans="1:12" x14ac:dyDescent="0.25">
      <c r="A82922" s="3" t="str">
        <f t="shared" si="1491"/>
        <v/>
      </c>
      <c r="L82922"/>
    </row>
    <row r="82923" spans="1:12" x14ac:dyDescent="0.25">
      <c r="A82923" s="3" t="str">
        <f t="shared" si="1491"/>
        <v/>
      </c>
      <c r="L82923"/>
    </row>
    <row r="82924" spans="1:12" x14ac:dyDescent="0.25">
      <c r="A82924" s="3" t="str">
        <f t="shared" si="1491"/>
        <v/>
      </c>
      <c r="L82924"/>
    </row>
    <row r="82925" spans="1:12" x14ac:dyDescent="0.25">
      <c r="A82925" s="3" t="str">
        <f t="shared" si="1491"/>
        <v/>
      </c>
      <c r="L82925"/>
    </row>
    <row r="82926" spans="1:12" x14ac:dyDescent="0.25">
      <c r="A82926" s="3" t="str">
        <f t="shared" si="1491"/>
        <v/>
      </c>
      <c r="L82926"/>
    </row>
    <row r="82927" spans="1:12" x14ac:dyDescent="0.25">
      <c r="A82927" s="3" t="str">
        <f t="shared" si="1491"/>
        <v/>
      </c>
      <c r="L82927"/>
    </row>
    <row r="82928" spans="1:12" x14ac:dyDescent="0.25">
      <c r="A82928" s="3" t="str">
        <f t="shared" si="1491"/>
        <v/>
      </c>
      <c r="L82928"/>
    </row>
    <row r="82929" spans="1:12" x14ac:dyDescent="0.25">
      <c r="A82929" s="3" t="str">
        <f t="shared" si="1491"/>
        <v/>
      </c>
      <c r="L82929"/>
    </row>
    <row r="82930" spans="1:12" x14ac:dyDescent="0.25">
      <c r="A82930" s="3" t="str">
        <f t="shared" si="1491"/>
        <v/>
      </c>
      <c r="L82930"/>
    </row>
    <row r="82931" spans="1:12" x14ac:dyDescent="0.25">
      <c r="A82931" s="3" t="str">
        <f t="shared" si="1491"/>
        <v/>
      </c>
      <c r="L82931"/>
    </row>
    <row r="82932" spans="1:12" x14ac:dyDescent="0.25">
      <c r="A82932" s="3" t="str">
        <f t="shared" si="1491"/>
        <v/>
      </c>
      <c r="L82932"/>
    </row>
    <row r="82933" spans="1:12" x14ac:dyDescent="0.25">
      <c r="A82933" s="3" t="str">
        <f t="shared" si="1491"/>
        <v/>
      </c>
      <c r="L82933"/>
    </row>
    <row r="82934" spans="1:12" x14ac:dyDescent="0.25">
      <c r="A82934" s="3" t="str">
        <f t="shared" si="1491"/>
        <v/>
      </c>
      <c r="L82934"/>
    </row>
    <row r="82935" spans="1:12" x14ac:dyDescent="0.25">
      <c r="A82935" s="3" t="str">
        <f t="shared" si="1491"/>
        <v/>
      </c>
      <c r="L82935"/>
    </row>
    <row r="82936" spans="1:12" x14ac:dyDescent="0.25">
      <c r="A82936" s="3" t="str">
        <f t="shared" si="1491"/>
        <v/>
      </c>
      <c r="L82936"/>
    </row>
    <row r="82937" spans="1:12" x14ac:dyDescent="0.25">
      <c r="A82937" s="3" t="str">
        <f t="shared" si="1491"/>
        <v/>
      </c>
      <c r="L82937"/>
    </row>
    <row r="82938" spans="1:12" x14ac:dyDescent="0.25">
      <c r="A82938" s="3" t="str">
        <f t="shared" si="1491"/>
        <v/>
      </c>
      <c r="L82938"/>
    </row>
    <row r="82939" spans="1:12" x14ac:dyDescent="0.25">
      <c r="A82939" s="3" t="str">
        <f t="shared" si="1491"/>
        <v/>
      </c>
      <c r="L82939"/>
    </row>
    <row r="82940" spans="1:12" x14ac:dyDescent="0.25">
      <c r="A82940" s="3" t="str">
        <f t="shared" si="1491"/>
        <v/>
      </c>
      <c r="L82940"/>
    </row>
    <row r="82941" spans="1:12" x14ac:dyDescent="0.25">
      <c r="A82941" s="3" t="str">
        <f t="shared" si="1491"/>
        <v/>
      </c>
      <c r="L82941"/>
    </row>
    <row r="82942" spans="1:12" x14ac:dyDescent="0.25">
      <c r="A82942" s="3" t="str">
        <f t="shared" si="1491"/>
        <v/>
      </c>
      <c r="L82942"/>
    </row>
    <row r="82943" spans="1:12" x14ac:dyDescent="0.25">
      <c r="A82943" s="3" t="str">
        <f t="shared" si="1491"/>
        <v/>
      </c>
      <c r="L82943"/>
    </row>
    <row r="82944" spans="1:12" x14ac:dyDescent="0.25">
      <c r="A82944" s="3" t="str">
        <f t="shared" si="1491"/>
        <v/>
      </c>
      <c r="L82944"/>
    </row>
    <row r="82945" spans="1:12" x14ac:dyDescent="0.25">
      <c r="A82945" s="3" t="str">
        <f t="shared" si="1491"/>
        <v/>
      </c>
      <c r="L82945"/>
    </row>
    <row r="82946" spans="1:12" x14ac:dyDescent="0.25">
      <c r="A82946" s="3" t="str">
        <f t="shared" si="1491"/>
        <v/>
      </c>
      <c r="L82946"/>
    </row>
    <row r="82947" spans="1:12" x14ac:dyDescent="0.25">
      <c r="A82947" s="3" t="str">
        <f t="shared" si="1491"/>
        <v/>
      </c>
      <c r="L82947"/>
    </row>
    <row r="82948" spans="1:12" x14ac:dyDescent="0.25">
      <c r="A82948" s="3" t="str">
        <f t="shared" si="1491"/>
        <v/>
      </c>
      <c r="L82948"/>
    </row>
    <row r="82949" spans="1:12" x14ac:dyDescent="0.25">
      <c r="A82949" s="3" t="str">
        <f t="shared" si="1491"/>
        <v/>
      </c>
      <c r="L82949"/>
    </row>
    <row r="82950" spans="1:12" x14ac:dyDescent="0.25">
      <c r="A82950" s="3" t="str">
        <f t="shared" si="1491"/>
        <v/>
      </c>
      <c r="L82950"/>
    </row>
    <row r="82951" spans="1:12" x14ac:dyDescent="0.25">
      <c r="A82951" s="3" t="str">
        <f t="shared" si="1491"/>
        <v/>
      </c>
      <c r="L82951"/>
    </row>
    <row r="82952" spans="1:12" x14ac:dyDescent="0.25">
      <c r="A82952" s="3" t="str">
        <f t="shared" si="1491"/>
        <v/>
      </c>
      <c r="L82952"/>
    </row>
    <row r="82953" spans="1:12" x14ac:dyDescent="0.25">
      <c r="A82953" s="3" t="str">
        <f t="shared" si="1491"/>
        <v/>
      </c>
      <c r="L82953"/>
    </row>
    <row r="82954" spans="1:12" x14ac:dyDescent="0.25">
      <c r="A82954" s="3" t="str">
        <f t="shared" si="1491"/>
        <v/>
      </c>
      <c r="L82954"/>
    </row>
    <row r="82955" spans="1:12" x14ac:dyDescent="0.25">
      <c r="A82955" s="3" t="str">
        <f t="shared" si="1491"/>
        <v/>
      </c>
      <c r="L82955"/>
    </row>
    <row r="82956" spans="1:12" x14ac:dyDescent="0.25">
      <c r="A82956" s="3" t="str">
        <f t="shared" si="1491"/>
        <v/>
      </c>
      <c r="L82956"/>
    </row>
    <row r="82957" spans="1:12" x14ac:dyDescent="0.25">
      <c r="A82957" s="3" t="str">
        <f t="shared" si="1491"/>
        <v/>
      </c>
      <c r="L82957"/>
    </row>
    <row r="82958" spans="1:12" x14ac:dyDescent="0.25">
      <c r="A82958" s="3" t="str">
        <f t="shared" si="1491"/>
        <v/>
      </c>
      <c r="L82958"/>
    </row>
    <row r="82959" spans="1:12" x14ac:dyDescent="0.25">
      <c r="A82959" s="3" t="str">
        <f t="shared" si="1491"/>
        <v/>
      </c>
      <c r="L82959"/>
    </row>
    <row r="82960" spans="1:12" x14ac:dyDescent="0.25">
      <c r="A82960" s="3" t="str">
        <f t="shared" si="1491"/>
        <v/>
      </c>
      <c r="L82960"/>
    </row>
    <row r="82961" spans="1:12" x14ac:dyDescent="0.25">
      <c r="A82961" s="3" t="str">
        <f t="shared" ref="A82961:A83024" si="1492">IF(B82947="","",CONCATENATE(MONTH(B82947),YEAR(B82947)))</f>
        <v/>
      </c>
      <c r="L82961"/>
    </row>
    <row r="82962" spans="1:12" x14ac:dyDescent="0.25">
      <c r="A82962" s="3" t="str">
        <f t="shared" si="1492"/>
        <v/>
      </c>
      <c r="L82962"/>
    </row>
    <row r="82963" spans="1:12" x14ac:dyDescent="0.25">
      <c r="A82963" s="3" t="str">
        <f t="shared" si="1492"/>
        <v/>
      </c>
      <c r="L82963"/>
    </row>
    <row r="82964" spans="1:12" x14ac:dyDescent="0.25">
      <c r="A82964" s="3" t="str">
        <f t="shared" si="1492"/>
        <v/>
      </c>
      <c r="L82964"/>
    </row>
    <row r="82965" spans="1:12" x14ac:dyDescent="0.25">
      <c r="A82965" s="3" t="str">
        <f t="shared" si="1492"/>
        <v/>
      </c>
      <c r="L82965"/>
    </row>
    <row r="82966" spans="1:12" x14ac:dyDescent="0.25">
      <c r="A82966" s="3" t="str">
        <f t="shared" si="1492"/>
        <v/>
      </c>
      <c r="L82966"/>
    </row>
    <row r="82967" spans="1:12" x14ac:dyDescent="0.25">
      <c r="A82967" s="3" t="str">
        <f t="shared" si="1492"/>
        <v/>
      </c>
      <c r="L82967"/>
    </row>
    <row r="82968" spans="1:12" x14ac:dyDescent="0.25">
      <c r="A82968" s="3" t="str">
        <f t="shared" si="1492"/>
        <v/>
      </c>
      <c r="L82968"/>
    </row>
    <row r="82969" spans="1:12" x14ac:dyDescent="0.25">
      <c r="A82969" s="3" t="str">
        <f t="shared" si="1492"/>
        <v/>
      </c>
      <c r="L82969"/>
    </row>
    <row r="82970" spans="1:12" x14ac:dyDescent="0.25">
      <c r="A82970" s="3" t="str">
        <f t="shared" si="1492"/>
        <v/>
      </c>
      <c r="L82970"/>
    </row>
    <row r="82971" spans="1:12" x14ac:dyDescent="0.25">
      <c r="A82971" s="3" t="str">
        <f t="shared" si="1492"/>
        <v/>
      </c>
      <c r="L82971"/>
    </row>
    <row r="82972" spans="1:12" x14ac:dyDescent="0.25">
      <c r="A82972" s="3" t="str">
        <f t="shared" si="1492"/>
        <v/>
      </c>
      <c r="L82972"/>
    </row>
    <row r="82973" spans="1:12" x14ac:dyDescent="0.25">
      <c r="A82973" s="3" t="str">
        <f t="shared" si="1492"/>
        <v/>
      </c>
      <c r="L82973"/>
    </row>
    <row r="82974" spans="1:12" x14ac:dyDescent="0.25">
      <c r="A82974" s="3" t="str">
        <f t="shared" si="1492"/>
        <v/>
      </c>
      <c r="L82974"/>
    </row>
    <row r="82975" spans="1:12" x14ac:dyDescent="0.25">
      <c r="A82975" s="3" t="str">
        <f t="shared" si="1492"/>
        <v/>
      </c>
      <c r="L82975"/>
    </row>
    <row r="82976" spans="1:12" x14ac:dyDescent="0.25">
      <c r="A82976" s="3" t="str">
        <f t="shared" si="1492"/>
        <v/>
      </c>
      <c r="L82976"/>
    </row>
    <row r="82977" spans="1:12" x14ac:dyDescent="0.25">
      <c r="A82977" s="3" t="str">
        <f t="shared" si="1492"/>
        <v/>
      </c>
      <c r="L82977"/>
    </row>
    <row r="82978" spans="1:12" x14ac:dyDescent="0.25">
      <c r="A82978" s="3" t="str">
        <f t="shared" si="1492"/>
        <v/>
      </c>
      <c r="L82978"/>
    </row>
    <row r="82979" spans="1:12" x14ac:dyDescent="0.25">
      <c r="A82979" s="3" t="str">
        <f t="shared" si="1492"/>
        <v/>
      </c>
      <c r="L82979"/>
    </row>
    <row r="82980" spans="1:12" x14ac:dyDescent="0.25">
      <c r="A82980" s="3" t="str">
        <f t="shared" si="1492"/>
        <v/>
      </c>
      <c r="L82980"/>
    </row>
    <row r="82981" spans="1:12" x14ac:dyDescent="0.25">
      <c r="A82981" s="3" t="str">
        <f t="shared" si="1492"/>
        <v/>
      </c>
      <c r="L82981"/>
    </row>
    <row r="82982" spans="1:12" x14ac:dyDescent="0.25">
      <c r="A82982" s="3" t="str">
        <f t="shared" si="1492"/>
        <v/>
      </c>
      <c r="L82982"/>
    </row>
    <row r="82983" spans="1:12" x14ac:dyDescent="0.25">
      <c r="A82983" s="3" t="str">
        <f t="shared" si="1492"/>
        <v/>
      </c>
      <c r="L82983"/>
    </row>
    <row r="82984" spans="1:12" x14ac:dyDescent="0.25">
      <c r="A82984" s="3" t="str">
        <f t="shared" si="1492"/>
        <v/>
      </c>
      <c r="L82984"/>
    </row>
    <row r="82985" spans="1:12" x14ac:dyDescent="0.25">
      <c r="A82985" s="3" t="str">
        <f t="shared" si="1492"/>
        <v/>
      </c>
      <c r="L82985"/>
    </row>
    <row r="82986" spans="1:12" x14ac:dyDescent="0.25">
      <c r="A82986" s="3" t="str">
        <f t="shared" si="1492"/>
        <v/>
      </c>
      <c r="L82986"/>
    </row>
    <row r="82987" spans="1:12" x14ac:dyDescent="0.25">
      <c r="A82987" s="3" t="str">
        <f t="shared" si="1492"/>
        <v/>
      </c>
      <c r="L82987"/>
    </row>
    <row r="82988" spans="1:12" x14ac:dyDescent="0.25">
      <c r="A82988" s="3" t="str">
        <f t="shared" si="1492"/>
        <v/>
      </c>
      <c r="L82988"/>
    </row>
    <row r="82989" spans="1:12" x14ac:dyDescent="0.25">
      <c r="A82989" s="3" t="str">
        <f t="shared" si="1492"/>
        <v/>
      </c>
      <c r="L82989"/>
    </row>
    <row r="82990" spans="1:12" x14ac:dyDescent="0.25">
      <c r="A82990" s="3" t="str">
        <f t="shared" si="1492"/>
        <v/>
      </c>
      <c r="L82990"/>
    </row>
    <row r="82991" spans="1:12" x14ac:dyDescent="0.25">
      <c r="A82991" s="3" t="str">
        <f t="shared" si="1492"/>
        <v/>
      </c>
      <c r="L82991"/>
    </row>
    <row r="82992" spans="1:12" x14ac:dyDescent="0.25">
      <c r="A82992" s="3" t="str">
        <f t="shared" si="1492"/>
        <v/>
      </c>
      <c r="L82992"/>
    </row>
    <row r="82993" spans="1:12" x14ac:dyDescent="0.25">
      <c r="A82993" s="3" t="str">
        <f t="shared" si="1492"/>
        <v/>
      </c>
      <c r="L82993"/>
    </row>
    <row r="82994" spans="1:12" x14ac:dyDescent="0.25">
      <c r="A82994" s="3" t="str">
        <f t="shared" si="1492"/>
        <v/>
      </c>
      <c r="L82994"/>
    </row>
    <row r="82995" spans="1:12" x14ac:dyDescent="0.25">
      <c r="A82995" s="3" t="str">
        <f t="shared" si="1492"/>
        <v/>
      </c>
      <c r="L82995"/>
    </row>
    <row r="82996" spans="1:12" x14ac:dyDescent="0.25">
      <c r="A82996" s="3" t="str">
        <f t="shared" si="1492"/>
        <v/>
      </c>
      <c r="L82996"/>
    </row>
    <row r="82997" spans="1:12" x14ac:dyDescent="0.25">
      <c r="A82997" s="3" t="str">
        <f t="shared" si="1492"/>
        <v/>
      </c>
      <c r="L82997"/>
    </row>
    <row r="82998" spans="1:12" x14ac:dyDescent="0.25">
      <c r="A82998" s="3" t="str">
        <f t="shared" si="1492"/>
        <v/>
      </c>
      <c r="L82998"/>
    </row>
    <row r="82999" spans="1:12" x14ac:dyDescent="0.25">
      <c r="A82999" s="3" t="str">
        <f t="shared" si="1492"/>
        <v/>
      </c>
      <c r="L82999"/>
    </row>
    <row r="83000" spans="1:12" x14ac:dyDescent="0.25">
      <c r="A83000" s="3" t="str">
        <f t="shared" si="1492"/>
        <v/>
      </c>
      <c r="L83000"/>
    </row>
    <row r="83001" spans="1:12" x14ac:dyDescent="0.25">
      <c r="A83001" s="3" t="str">
        <f t="shared" si="1492"/>
        <v/>
      </c>
      <c r="L83001"/>
    </row>
    <row r="83002" spans="1:12" x14ac:dyDescent="0.25">
      <c r="A83002" s="3" t="str">
        <f t="shared" si="1492"/>
        <v/>
      </c>
      <c r="L83002"/>
    </row>
    <row r="83003" spans="1:12" x14ac:dyDescent="0.25">
      <c r="A83003" s="3" t="str">
        <f t="shared" si="1492"/>
        <v/>
      </c>
      <c r="L83003"/>
    </row>
    <row r="83004" spans="1:12" x14ac:dyDescent="0.25">
      <c r="A83004" s="3" t="str">
        <f t="shared" si="1492"/>
        <v/>
      </c>
      <c r="L83004"/>
    </row>
    <row r="83005" spans="1:12" x14ac:dyDescent="0.25">
      <c r="A83005" s="3" t="str">
        <f t="shared" si="1492"/>
        <v/>
      </c>
      <c r="L83005"/>
    </row>
    <row r="83006" spans="1:12" x14ac:dyDescent="0.25">
      <c r="A83006" s="3" t="str">
        <f t="shared" si="1492"/>
        <v/>
      </c>
      <c r="L83006"/>
    </row>
    <row r="83007" spans="1:12" x14ac:dyDescent="0.25">
      <c r="A83007" s="3" t="str">
        <f t="shared" si="1492"/>
        <v/>
      </c>
      <c r="L83007"/>
    </row>
    <row r="83008" spans="1:12" x14ac:dyDescent="0.25">
      <c r="A83008" s="3" t="str">
        <f t="shared" si="1492"/>
        <v/>
      </c>
      <c r="L83008"/>
    </row>
    <row r="83009" spans="1:12" x14ac:dyDescent="0.25">
      <c r="A83009" s="3" t="str">
        <f t="shared" si="1492"/>
        <v/>
      </c>
      <c r="L83009"/>
    </row>
    <row r="83010" spans="1:12" x14ac:dyDescent="0.25">
      <c r="A83010" s="3" t="str">
        <f t="shared" si="1492"/>
        <v/>
      </c>
      <c r="L83010"/>
    </row>
    <row r="83011" spans="1:12" x14ac:dyDescent="0.25">
      <c r="A83011" s="3" t="str">
        <f t="shared" si="1492"/>
        <v/>
      </c>
      <c r="L83011"/>
    </row>
    <row r="83012" spans="1:12" x14ac:dyDescent="0.25">
      <c r="A83012" s="3" t="str">
        <f t="shared" si="1492"/>
        <v/>
      </c>
      <c r="L83012"/>
    </row>
    <row r="83013" spans="1:12" x14ac:dyDescent="0.25">
      <c r="A83013" s="3" t="str">
        <f t="shared" si="1492"/>
        <v/>
      </c>
      <c r="L83013"/>
    </row>
    <row r="83014" spans="1:12" x14ac:dyDescent="0.25">
      <c r="A83014" s="3" t="str">
        <f t="shared" si="1492"/>
        <v/>
      </c>
      <c r="L83014"/>
    </row>
    <row r="83015" spans="1:12" x14ac:dyDescent="0.25">
      <c r="A83015" s="3" t="str">
        <f t="shared" si="1492"/>
        <v/>
      </c>
      <c r="L83015"/>
    </row>
    <row r="83016" spans="1:12" x14ac:dyDescent="0.25">
      <c r="A83016" s="3" t="str">
        <f t="shared" si="1492"/>
        <v/>
      </c>
      <c r="L83016"/>
    </row>
    <row r="83017" spans="1:12" x14ac:dyDescent="0.25">
      <c r="A83017" s="3" t="str">
        <f t="shared" si="1492"/>
        <v/>
      </c>
      <c r="L83017"/>
    </row>
    <row r="83018" spans="1:12" x14ac:dyDescent="0.25">
      <c r="A83018" s="3" t="str">
        <f t="shared" si="1492"/>
        <v/>
      </c>
      <c r="L83018"/>
    </row>
    <row r="83019" spans="1:12" x14ac:dyDescent="0.25">
      <c r="A83019" s="3" t="str">
        <f t="shared" si="1492"/>
        <v/>
      </c>
      <c r="L83019"/>
    </row>
    <row r="83020" spans="1:12" x14ac:dyDescent="0.25">
      <c r="A83020" s="3" t="str">
        <f t="shared" si="1492"/>
        <v/>
      </c>
      <c r="L83020"/>
    </row>
    <row r="83021" spans="1:12" x14ac:dyDescent="0.25">
      <c r="A83021" s="3" t="str">
        <f t="shared" si="1492"/>
        <v/>
      </c>
      <c r="L83021"/>
    </row>
    <row r="83022" spans="1:12" x14ac:dyDescent="0.25">
      <c r="A83022" s="3" t="str">
        <f t="shared" si="1492"/>
        <v/>
      </c>
      <c r="L83022"/>
    </row>
    <row r="83023" spans="1:12" x14ac:dyDescent="0.25">
      <c r="A83023" s="3" t="str">
        <f t="shared" si="1492"/>
        <v/>
      </c>
      <c r="L83023"/>
    </row>
    <row r="83024" spans="1:12" x14ac:dyDescent="0.25">
      <c r="A83024" s="3" t="str">
        <f t="shared" si="1492"/>
        <v/>
      </c>
      <c r="L83024"/>
    </row>
    <row r="83025" spans="1:12" x14ac:dyDescent="0.25">
      <c r="A83025" s="3" t="str">
        <f t="shared" ref="A83025:A83088" si="1493">IF(B83011="","",CONCATENATE(MONTH(B83011),YEAR(B83011)))</f>
        <v/>
      </c>
      <c r="L83025"/>
    </row>
    <row r="83026" spans="1:12" x14ac:dyDescent="0.25">
      <c r="A83026" s="3" t="str">
        <f t="shared" si="1493"/>
        <v/>
      </c>
      <c r="L83026"/>
    </row>
    <row r="83027" spans="1:12" x14ac:dyDescent="0.25">
      <c r="A83027" s="3" t="str">
        <f t="shared" si="1493"/>
        <v/>
      </c>
      <c r="L83027"/>
    </row>
    <row r="83028" spans="1:12" x14ac:dyDescent="0.25">
      <c r="A83028" s="3" t="str">
        <f t="shared" si="1493"/>
        <v/>
      </c>
      <c r="L83028"/>
    </row>
    <row r="83029" spans="1:12" x14ac:dyDescent="0.25">
      <c r="A83029" s="3" t="str">
        <f t="shared" si="1493"/>
        <v/>
      </c>
      <c r="L83029"/>
    </row>
    <row r="83030" spans="1:12" x14ac:dyDescent="0.25">
      <c r="A83030" s="3" t="str">
        <f t="shared" si="1493"/>
        <v/>
      </c>
      <c r="L83030"/>
    </row>
    <row r="83031" spans="1:12" x14ac:dyDescent="0.25">
      <c r="A83031" s="3" t="str">
        <f t="shared" si="1493"/>
        <v/>
      </c>
      <c r="L83031"/>
    </row>
    <row r="83032" spans="1:12" x14ac:dyDescent="0.25">
      <c r="A83032" s="3" t="str">
        <f t="shared" si="1493"/>
        <v/>
      </c>
      <c r="L83032"/>
    </row>
    <row r="83033" spans="1:12" x14ac:dyDescent="0.25">
      <c r="A83033" s="3" t="str">
        <f t="shared" si="1493"/>
        <v/>
      </c>
      <c r="L83033"/>
    </row>
    <row r="83034" spans="1:12" x14ac:dyDescent="0.25">
      <c r="A83034" s="3" t="str">
        <f t="shared" si="1493"/>
        <v/>
      </c>
      <c r="L83034"/>
    </row>
    <row r="83035" spans="1:12" x14ac:dyDescent="0.25">
      <c r="A83035" s="3" t="str">
        <f t="shared" si="1493"/>
        <v/>
      </c>
      <c r="L83035"/>
    </row>
    <row r="83036" spans="1:12" x14ac:dyDescent="0.25">
      <c r="A83036" s="3" t="str">
        <f t="shared" si="1493"/>
        <v/>
      </c>
      <c r="L83036"/>
    </row>
    <row r="83037" spans="1:12" x14ac:dyDescent="0.25">
      <c r="A83037" s="3" t="str">
        <f t="shared" si="1493"/>
        <v/>
      </c>
      <c r="L83037"/>
    </row>
    <row r="83038" spans="1:12" x14ac:dyDescent="0.25">
      <c r="A83038" s="3" t="str">
        <f t="shared" si="1493"/>
        <v/>
      </c>
      <c r="L83038"/>
    </row>
    <row r="83039" spans="1:12" x14ac:dyDescent="0.25">
      <c r="A83039" s="3" t="str">
        <f t="shared" si="1493"/>
        <v/>
      </c>
      <c r="L83039"/>
    </row>
    <row r="83040" spans="1:12" x14ac:dyDescent="0.25">
      <c r="A83040" s="3" t="str">
        <f t="shared" si="1493"/>
        <v/>
      </c>
      <c r="L83040"/>
    </row>
    <row r="83041" spans="1:12" x14ac:dyDescent="0.25">
      <c r="A83041" s="3" t="str">
        <f t="shared" si="1493"/>
        <v/>
      </c>
      <c r="L83041"/>
    </row>
    <row r="83042" spans="1:12" x14ac:dyDescent="0.25">
      <c r="A83042" s="3" t="str">
        <f t="shared" si="1493"/>
        <v/>
      </c>
      <c r="L83042"/>
    </row>
    <row r="83043" spans="1:12" x14ac:dyDescent="0.25">
      <c r="A83043" s="3" t="str">
        <f t="shared" si="1493"/>
        <v/>
      </c>
      <c r="L83043"/>
    </row>
    <row r="83044" spans="1:12" x14ac:dyDescent="0.25">
      <c r="A83044" s="3" t="str">
        <f t="shared" si="1493"/>
        <v/>
      </c>
      <c r="L83044"/>
    </row>
    <row r="83045" spans="1:12" x14ac:dyDescent="0.25">
      <c r="A83045" s="3" t="str">
        <f t="shared" si="1493"/>
        <v/>
      </c>
      <c r="L83045"/>
    </row>
    <row r="83046" spans="1:12" x14ac:dyDescent="0.25">
      <c r="A83046" s="3" t="str">
        <f t="shared" si="1493"/>
        <v/>
      </c>
      <c r="L83046"/>
    </row>
    <row r="83047" spans="1:12" x14ac:dyDescent="0.25">
      <c r="A83047" s="3" t="str">
        <f t="shared" si="1493"/>
        <v/>
      </c>
      <c r="L83047"/>
    </row>
    <row r="83048" spans="1:12" x14ac:dyDescent="0.25">
      <c r="A83048" s="3" t="str">
        <f t="shared" si="1493"/>
        <v/>
      </c>
      <c r="L83048"/>
    </row>
    <row r="83049" spans="1:12" x14ac:dyDescent="0.25">
      <c r="A83049" s="3" t="str">
        <f t="shared" si="1493"/>
        <v/>
      </c>
      <c r="L83049"/>
    </row>
    <row r="83050" spans="1:12" x14ac:dyDescent="0.25">
      <c r="A83050" s="3" t="str">
        <f t="shared" si="1493"/>
        <v/>
      </c>
      <c r="L83050"/>
    </row>
    <row r="83051" spans="1:12" x14ac:dyDescent="0.25">
      <c r="A83051" s="3" t="str">
        <f t="shared" si="1493"/>
        <v/>
      </c>
      <c r="L83051"/>
    </row>
    <row r="83052" spans="1:12" x14ac:dyDescent="0.25">
      <c r="A83052" s="3" t="str">
        <f t="shared" si="1493"/>
        <v/>
      </c>
      <c r="L83052"/>
    </row>
    <row r="83053" spans="1:12" x14ac:dyDescent="0.25">
      <c r="A83053" s="3" t="str">
        <f t="shared" si="1493"/>
        <v/>
      </c>
      <c r="L83053"/>
    </row>
    <row r="83054" spans="1:12" x14ac:dyDescent="0.25">
      <c r="A83054" s="3" t="str">
        <f t="shared" si="1493"/>
        <v/>
      </c>
      <c r="L83054"/>
    </row>
    <row r="83055" spans="1:12" x14ac:dyDescent="0.25">
      <c r="A83055" s="3" t="str">
        <f t="shared" si="1493"/>
        <v/>
      </c>
      <c r="L83055"/>
    </row>
    <row r="83056" spans="1:12" x14ac:dyDescent="0.25">
      <c r="A83056" s="3" t="str">
        <f t="shared" si="1493"/>
        <v/>
      </c>
      <c r="L83056"/>
    </row>
    <row r="83057" spans="1:12" x14ac:dyDescent="0.25">
      <c r="A83057" s="3" t="str">
        <f t="shared" si="1493"/>
        <v/>
      </c>
      <c r="L83057"/>
    </row>
    <row r="83058" spans="1:12" x14ac:dyDescent="0.25">
      <c r="A83058" s="3" t="str">
        <f t="shared" si="1493"/>
        <v/>
      </c>
      <c r="L83058"/>
    </row>
    <row r="83059" spans="1:12" x14ac:dyDescent="0.25">
      <c r="A83059" s="3" t="str">
        <f t="shared" si="1493"/>
        <v/>
      </c>
      <c r="L83059"/>
    </row>
    <row r="83060" spans="1:12" x14ac:dyDescent="0.25">
      <c r="A83060" s="3" t="str">
        <f t="shared" si="1493"/>
        <v/>
      </c>
      <c r="L83060"/>
    </row>
    <row r="83061" spans="1:12" x14ac:dyDescent="0.25">
      <c r="A83061" s="3" t="str">
        <f t="shared" si="1493"/>
        <v/>
      </c>
      <c r="L83061"/>
    </row>
    <row r="83062" spans="1:12" x14ac:dyDescent="0.25">
      <c r="A83062" s="3" t="str">
        <f t="shared" si="1493"/>
        <v/>
      </c>
      <c r="L83062"/>
    </row>
    <row r="83063" spans="1:12" x14ac:dyDescent="0.25">
      <c r="A83063" s="3" t="str">
        <f t="shared" si="1493"/>
        <v/>
      </c>
      <c r="L83063"/>
    </row>
    <row r="83064" spans="1:12" x14ac:dyDescent="0.25">
      <c r="A83064" s="3" t="str">
        <f t="shared" si="1493"/>
        <v/>
      </c>
      <c r="L83064"/>
    </row>
    <row r="83065" spans="1:12" x14ac:dyDescent="0.25">
      <c r="A83065" s="3" t="str">
        <f t="shared" si="1493"/>
        <v/>
      </c>
      <c r="L83065"/>
    </row>
    <row r="83066" spans="1:12" x14ac:dyDescent="0.25">
      <c r="A83066" s="3" t="str">
        <f t="shared" si="1493"/>
        <v/>
      </c>
      <c r="L83066"/>
    </row>
    <row r="83067" spans="1:12" x14ac:dyDescent="0.25">
      <c r="A83067" s="3" t="str">
        <f t="shared" si="1493"/>
        <v/>
      </c>
      <c r="L83067"/>
    </row>
    <row r="83068" spans="1:12" x14ac:dyDescent="0.25">
      <c r="A83068" s="3" t="str">
        <f t="shared" si="1493"/>
        <v/>
      </c>
      <c r="L83068"/>
    </row>
    <row r="83069" spans="1:12" x14ac:dyDescent="0.25">
      <c r="A83069" s="3" t="str">
        <f t="shared" si="1493"/>
        <v/>
      </c>
      <c r="L83069"/>
    </row>
    <row r="83070" spans="1:12" x14ac:dyDescent="0.25">
      <c r="A83070" s="3" t="str">
        <f t="shared" si="1493"/>
        <v/>
      </c>
      <c r="L83070"/>
    </row>
    <row r="83071" spans="1:12" x14ac:dyDescent="0.25">
      <c r="A83071" s="3" t="str">
        <f t="shared" si="1493"/>
        <v/>
      </c>
      <c r="L83071"/>
    </row>
    <row r="83072" spans="1:12" x14ac:dyDescent="0.25">
      <c r="A83072" s="3" t="str">
        <f t="shared" si="1493"/>
        <v/>
      </c>
      <c r="L83072"/>
    </row>
    <row r="83073" spans="1:12" x14ac:dyDescent="0.25">
      <c r="A83073" s="3" t="str">
        <f t="shared" si="1493"/>
        <v/>
      </c>
      <c r="L83073"/>
    </row>
    <row r="83074" spans="1:12" x14ac:dyDescent="0.25">
      <c r="A83074" s="3" t="str">
        <f t="shared" si="1493"/>
        <v/>
      </c>
      <c r="L83074"/>
    </row>
    <row r="83075" spans="1:12" x14ac:dyDescent="0.25">
      <c r="A83075" s="3" t="str">
        <f t="shared" si="1493"/>
        <v/>
      </c>
      <c r="L83075"/>
    </row>
    <row r="83076" spans="1:12" x14ac:dyDescent="0.25">
      <c r="A83076" s="3" t="str">
        <f t="shared" si="1493"/>
        <v/>
      </c>
      <c r="L83076"/>
    </row>
    <row r="83077" spans="1:12" x14ac:dyDescent="0.25">
      <c r="A83077" s="3" t="str">
        <f t="shared" si="1493"/>
        <v/>
      </c>
      <c r="L83077"/>
    </row>
    <row r="83078" spans="1:12" x14ac:dyDescent="0.25">
      <c r="A83078" s="3" t="str">
        <f t="shared" si="1493"/>
        <v/>
      </c>
      <c r="L83078"/>
    </row>
    <row r="83079" spans="1:12" x14ac:dyDescent="0.25">
      <c r="A83079" s="3" t="str">
        <f t="shared" si="1493"/>
        <v/>
      </c>
      <c r="L83079"/>
    </row>
    <row r="83080" spans="1:12" x14ac:dyDescent="0.25">
      <c r="A83080" s="3" t="str">
        <f t="shared" si="1493"/>
        <v/>
      </c>
      <c r="L83080"/>
    </row>
    <row r="83081" spans="1:12" x14ac:dyDescent="0.25">
      <c r="A83081" s="3" t="str">
        <f t="shared" si="1493"/>
        <v/>
      </c>
      <c r="L83081"/>
    </row>
    <row r="83082" spans="1:12" x14ac:dyDescent="0.25">
      <c r="A83082" s="3" t="str">
        <f t="shared" si="1493"/>
        <v/>
      </c>
      <c r="L83082"/>
    </row>
    <row r="83083" spans="1:12" x14ac:dyDescent="0.25">
      <c r="A83083" s="3" t="str">
        <f t="shared" si="1493"/>
        <v/>
      </c>
      <c r="L83083"/>
    </row>
    <row r="83084" spans="1:12" x14ac:dyDescent="0.25">
      <c r="A83084" s="3" t="str">
        <f t="shared" si="1493"/>
        <v/>
      </c>
      <c r="L83084"/>
    </row>
    <row r="83085" spans="1:12" x14ac:dyDescent="0.25">
      <c r="A83085" s="3" t="str">
        <f t="shared" si="1493"/>
        <v/>
      </c>
      <c r="L83085"/>
    </row>
    <row r="83086" spans="1:12" x14ac:dyDescent="0.25">
      <c r="A83086" s="3" t="str">
        <f t="shared" si="1493"/>
        <v/>
      </c>
      <c r="L83086"/>
    </row>
    <row r="83087" spans="1:12" x14ac:dyDescent="0.25">
      <c r="A83087" s="3" t="str">
        <f t="shared" si="1493"/>
        <v/>
      </c>
      <c r="L83087"/>
    </row>
    <row r="83088" spans="1:12" x14ac:dyDescent="0.25">
      <c r="A83088" s="3" t="str">
        <f t="shared" si="1493"/>
        <v/>
      </c>
      <c r="L83088"/>
    </row>
    <row r="83089" spans="1:12" x14ac:dyDescent="0.25">
      <c r="A83089" s="3" t="str">
        <f t="shared" ref="A83089:A83152" si="1494">IF(B83075="","",CONCATENATE(MONTH(B83075),YEAR(B83075)))</f>
        <v/>
      </c>
      <c r="L83089"/>
    </row>
    <row r="83090" spans="1:12" x14ac:dyDescent="0.25">
      <c r="A83090" s="3" t="str">
        <f t="shared" si="1494"/>
        <v/>
      </c>
      <c r="L83090"/>
    </row>
    <row r="83091" spans="1:12" x14ac:dyDescent="0.25">
      <c r="A83091" s="3" t="str">
        <f t="shared" si="1494"/>
        <v/>
      </c>
      <c r="L83091"/>
    </row>
    <row r="83092" spans="1:12" x14ac:dyDescent="0.25">
      <c r="A83092" s="3" t="str">
        <f t="shared" si="1494"/>
        <v/>
      </c>
      <c r="L83092"/>
    </row>
    <row r="83093" spans="1:12" x14ac:dyDescent="0.25">
      <c r="A83093" s="3" t="str">
        <f t="shared" si="1494"/>
        <v/>
      </c>
      <c r="L83093"/>
    </row>
    <row r="83094" spans="1:12" x14ac:dyDescent="0.25">
      <c r="A83094" s="3" t="str">
        <f t="shared" si="1494"/>
        <v/>
      </c>
      <c r="L83094"/>
    </row>
    <row r="83095" spans="1:12" x14ac:dyDescent="0.25">
      <c r="A83095" s="3" t="str">
        <f t="shared" si="1494"/>
        <v/>
      </c>
      <c r="L83095"/>
    </row>
    <row r="83096" spans="1:12" x14ac:dyDescent="0.25">
      <c r="A83096" s="3" t="str">
        <f t="shared" si="1494"/>
        <v/>
      </c>
      <c r="L83096"/>
    </row>
    <row r="83097" spans="1:12" x14ac:dyDescent="0.25">
      <c r="A83097" s="3" t="str">
        <f t="shared" si="1494"/>
        <v/>
      </c>
      <c r="L83097"/>
    </row>
    <row r="83098" spans="1:12" x14ac:dyDescent="0.25">
      <c r="A83098" s="3" t="str">
        <f t="shared" si="1494"/>
        <v/>
      </c>
      <c r="L83098"/>
    </row>
    <row r="83099" spans="1:12" x14ac:dyDescent="0.25">
      <c r="A83099" s="3" t="str">
        <f t="shared" si="1494"/>
        <v/>
      </c>
      <c r="L83099"/>
    </row>
    <row r="83100" spans="1:12" x14ac:dyDescent="0.25">
      <c r="A83100" s="3" t="str">
        <f t="shared" si="1494"/>
        <v/>
      </c>
      <c r="L83100"/>
    </row>
    <row r="83101" spans="1:12" x14ac:dyDescent="0.25">
      <c r="A83101" s="3" t="str">
        <f t="shared" si="1494"/>
        <v/>
      </c>
      <c r="L83101"/>
    </row>
    <row r="83102" spans="1:12" x14ac:dyDescent="0.25">
      <c r="A83102" s="3" t="str">
        <f t="shared" si="1494"/>
        <v/>
      </c>
      <c r="L83102"/>
    </row>
    <row r="83103" spans="1:12" x14ac:dyDescent="0.25">
      <c r="A83103" s="3" t="str">
        <f t="shared" si="1494"/>
        <v/>
      </c>
      <c r="L83103"/>
    </row>
    <row r="83104" spans="1:12" x14ac:dyDescent="0.25">
      <c r="A83104" s="3" t="str">
        <f t="shared" si="1494"/>
        <v/>
      </c>
      <c r="L83104"/>
    </row>
    <row r="83105" spans="1:12" x14ac:dyDescent="0.25">
      <c r="A83105" s="3" t="str">
        <f t="shared" si="1494"/>
        <v/>
      </c>
      <c r="L83105"/>
    </row>
    <row r="83106" spans="1:12" x14ac:dyDescent="0.25">
      <c r="A83106" s="3" t="str">
        <f t="shared" si="1494"/>
        <v/>
      </c>
      <c r="L83106"/>
    </row>
    <row r="83107" spans="1:12" x14ac:dyDescent="0.25">
      <c r="A83107" s="3" t="str">
        <f t="shared" si="1494"/>
        <v/>
      </c>
      <c r="L83107"/>
    </row>
    <row r="83108" spans="1:12" x14ac:dyDescent="0.25">
      <c r="A83108" s="3" t="str">
        <f t="shared" si="1494"/>
        <v/>
      </c>
      <c r="L83108"/>
    </row>
    <row r="83109" spans="1:12" x14ac:dyDescent="0.25">
      <c r="A83109" s="3" t="str">
        <f t="shared" si="1494"/>
        <v/>
      </c>
      <c r="L83109"/>
    </row>
    <row r="83110" spans="1:12" x14ac:dyDescent="0.25">
      <c r="A83110" s="3" t="str">
        <f t="shared" si="1494"/>
        <v/>
      </c>
      <c r="L83110"/>
    </row>
    <row r="83111" spans="1:12" x14ac:dyDescent="0.25">
      <c r="A83111" s="3" t="str">
        <f t="shared" si="1494"/>
        <v/>
      </c>
      <c r="L83111"/>
    </row>
    <row r="83112" spans="1:12" x14ac:dyDescent="0.25">
      <c r="A83112" s="3" t="str">
        <f t="shared" si="1494"/>
        <v/>
      </c>
      <c r="L83112"/>
    </row>
    <row r="83113" spans="1:12" x14ac:dyDescent="0.25">
      <c r="A83113" s="3" t="str">
        <f t="shared" si="1494"/>
        <v/>
      </c>
      <c r="L83113"/>
    </row>
    <row r="83114" spans="1:12" x14ac:dyDescent="0.25">
      <c r="A83114" s="3" t="str">
        <f t="shared" si="1494"/>
        <v/>
      </c>
      <c r="L83114"/>
    </row>
    <row r="83115" spans="1:12" x14ac:dyDescent="0.25">
      <c r="A83115" s="3" t="str">
        <f t="shared" si="1494"/>
        <v/>
      </c>
      <c r="L83115"/>
    </row>
    <row r="83116" spans="1:12" x14ac:dyDescent="0.25">
      <c r="A83116" s="3" t="str">
        <f t="shared" si="1494"/>
        <v/>
      </c>
      <c r="L83116"/>
    </row>
    <row r="83117" spans="1:12" x14ac:dyDescent="0.25">
      <c r="A83117" s="3" t="str">
        <f t="shared" si="1494"/>
        <v/>
      </c>
      <c r="L83117"/>
    </row>
    <row r="83118" spans="1:12" x14ac:dyDescent="0.25">
      <c r="A83118" s="3" t="str">
        <f t="shared" si="1494"/>
        <v/>
      </c>
      <c r="L83118"/>
    </row>
    <row r="83119" spans="1:12" x14ac:dyDescent="0.25">
      <c r="A83119" s="3" t="str">
        <f t="shared" si="1494"/>
        <v/>
      </c>
      <c r="L83119"/>
    </row>
    <row r="83120" spans="1:12" x14ac:dyDescent="0.25">
      <c r="A83120" s="3" t="str">
        <f t="shared" si="1494"/>
        <v/>
      </c>
      <c r="L83120"/>
    </row>
    <row r="83121" spans="1:12" x14ac:dyDescent="0.25">
      <c r="A83121" s="3" t="str">
        <f t="shared" si="1494"/>
        <v/>
      </c>
      <c r="L83121"/>
    </row>
    <row r="83122" spans="1:12" x14ac:dyDescent="0.25">
      <c r="A83122" s="3" t="str">
        <f t="shared" si="1494"/>
        <v/>
      </c>
      <c r="L83122"/>
    </row>
    <row r="83123" spans="1:12" x14ac:dyDescent="0.25">
      <c r="A83123" s="3" t="str">
        <f t="shared" si="1494"/>
        <v/>
      </c>
      <c r="L83123"/>
    </row>
    <row r="83124" spans="1:12" x14ac:dyDescent="0.25">
      <c r="A83124" s="3" t="str">
        <f t="shared" si="1494"/>
        <v/>
      </c>
      <c r="L83124"/>
    </row>
    <row r="83125" spans="1:12" x14ac:dyDescent="0.25">
      <c r="A83125" s="3" t="str">
        <f t="shared" si="1494"/>
        <v/>
      </c>
      <c r="L83125"/>
    </row>
    <row r="83126" spans="1:12" x14ac:dyDescent="0.25">
      <c r="A83126" s="3" t="str">
        <f t="shared" si="1494"/>
        <v/>
      </c>
      <c r="L83126"/>
    </row>
    <row r="83127" spans="1:12" x14ac:dyDescent="0.25">
      <c r="A83127" s="3" t="str">
        <f t="shared" si="1494"/>
        <v/>
      </c>
      <c r="L83127"/>
    </row>
    <row r="83128" spans="1:12" x14ac:dyDescent="0.25">
      <c r="A83128" s="3" t="str">
        <f t="shared" si="1494"/>
        <v/>
      </c>
      <c r="L83128"/>
    </row>
    <row r="83129" spans="1:12" x14ac:dyDescent="0.25">
      <c r="A83129" s="3" t="str">
        <f t="shared" si="1494"/>
        <v/>
      </c>
      <c r="L83129"/>
    </row>
    <row r="83130" spans="1:12" x14ac:dyDescent="0.25">
      <c r="A83130" s="3" t="str">
        <f t="shared" si="1494"/>
        <v/>
      </c>
      <c r="L83130"/>
    </row>
    <row r="83131" spans="1:12" x14ac:dyDescent="0.25">
      <c r="A83131" s="3" t="str">
        <f t="shared" si="1494"/>
        <v/>
      </c>
      <c r="L83131"/>
    </row>
    <row r="83132" spans="1:12" x14ac:dyDescent="0.25">
      <c r="A83132" s="3" t="str">
        <f t="shared" si="1494"/>
        <v/>
      </c>
      <c r="L83132"/>
    </row>
    <row r="83133" spans="1:12" x14ac:dyDescent="0.25">
      <c r="A83133" s="3" t="str">
        <f t="shared" si="1494"/>
        <v/>
      </c>
      <c r="L83133"/>
    </row>
    <row r="83134" spans="1:12" x14ac:dyDescent="0.25">
      <c r="A83134" s="3" t="str">
        <f t="shared" si="1494"/>
        <v/>
      </c>
      <c r="L83134"/>
    </row>
    <row r="83135" spans="1:12" x14ac:dyDescent="0.25">
      <c r="A83135" s="3" t="str">
        <f t="shared" si="1494"/>
        <v/>
      </c>
      <c r="L83135"/>
    </row>
    <row r="83136" spans="1:12" x14ac:dyDescent="0.25">
      <c r="A83136" s="3" t="str">
        <f t="shared" si="1494"/>
        <v/>
      </c>
      <c r="L83136"/>
    </row>
    <row r="83137" spans="1:12" x14ac:dyDescent="0.25">
      <c r="A83137" s="3" t="str">
        <f t="shared" si="1494"/>
        <v/>
      </c>
      <c r="L83137"/>
    </row>
    <row r="83138" spans="1:12" x14ac:dyDescent="0.25">
      <c r="A83138" s="3" t="str">
        <f t="shared" si="1494"/>
        <v/>
      </c>
      <c r="L83138"/>
    </row>
    <row r="83139" spans="1:12" x14ac:dyDescent="0.25">
      <c r="A83139" s="3" t="str">
        <f t="shared" si="1494"/>
        <v/>
      </c>
      <c r="L83139"/>
    </row>
    <row r="83140" spans="1:12" x14ac:dyDescent="0.25">
      <c r="A83140" s="3" t="str">
        <f t="shared" si="1494"/>
        <v/>
      </c>
      <c r="L83140"/>
    </row>
    <row r="83141" spans="1:12" x14ac:dyDescent="0.25">
      <c r="A83141" s="3" t="str">
        <f t="shared" si="1494"/>
        <v/>
      </c>
      <c r="L83141"/>
    </row>
    <row r="83142" spans="1:12" x14ac:dyDescent="0.25">
      <c r="A83142" s="3" t="str">
        <f t="shared" si="1494"/>
        <v/>
      </c>
      <c r="L83142"/>
    </row>
    <row r="83143" spans="1:12" x14ac:dyDescent="0.25">
      <c r="A83143" s="3" t="str">
        <f t="shared" si="1494"/>
        <v/>
      </c>
      <c r="L83143"/>
    </row>
    <row r="83144" spans="1:12" x14ac:dyDescent="0.25">
      <c r="A83144" s="3" t="str">
        <f t="shared" si="1494"/>
        <v/>
      </c>
      <c r="L83144"/>
    </row>
    <row r="83145" spans="1:12" x14ac:dyDescent="0.25">
      <c r="A83145" s="3" t="str">
        <f t="shared" si="1494"/>
        <v/>
      </c>
      <c r="L83145"/>
    </row>
    <row r="83146" spans="1:12" x14ac:dyDescent="0.25">
      <c r="A83146" s="3" t="str">
        <f t="shared" si="1494"/>
        <v/>
      </c>
      <c r="L83146"/>
    </row>
    <row r="83147" spans="1:12" x14ac:dyDescent="0.25">
      <c r="A83147" s="3" t="str">
        <f t="shared" si="1494"/>
        <v/>
      </c>
      <c r="L83147"/>
    </row>
    <row r="83148" spans="1:12" x14ac:dyDescent="0.25">
      <c r="A83148" s="3" t="str">
        <f t="shared" si="1494"/>
        <v/>
      </c>
      <c r="L83148"/>
    </row>
    <row r="83149" spans="1:12" x14ac:dyDescent="0.25">
      <c r="A83149" s="3" t="str">
        <f t="shared" si="1494"/>
        <v/>
      </c>
      <c r="L83149"/>
    </row>
    <row r="83150" spans="1:12" x14ac:dyDescent="0.25">
      <c r="A83150" s="3" t="str">
        <f t="shared" si="1494"/>
        <v/>
      </c>
      <c r="L83150"/>
    </row>
    <row r="83151" spans="1:12" x14ac:dyDescent="0.25">
      <c r="A83151" s="3" t="str">
        <f t="shared" si="1494"/>
        <v/>
      </c>
      <c r="L83151"/>
    </row>
    <row r="83152" spans="1:12" x14ac:dyDescent="0.25">
      <c r="A83152" s="3" t="str">
        <f t="shared" si="1494"/>
        <v/>
      </c>
      <c r="L83152"/>
    </row>
    <row r="83153" spans="1:12" x14ac:dyDescent="0.25">
      <c r="A83153" s="3" t="str">
        <f t="shared" ref="A83153:A83216" si="1495">IF(B83139="","",CONCATENATE(MONTH(B83139),YEAR(B83139)))</f>
        <v/>
      </c>
      <c r="L83153"/>
    </row>
    <row r="83154" spans="1:12" x14ac:dyDescent="0.25">
      <c r="A83154" s="3" t="str">
        <f t="shared" si="1495"/>
        <v/>
      </c>
      <c r="L83154"/>
    </row>
    <row r="83155" spans="1:12" x14ac:dyDescent="0.25">
      <c r="A83155" s="3" t="str">
        <f t="shared" si="1495"/>
        <v/>
      </c>
      <c r="L83155"/>
    </row>
    <row r="83156" spans="1:12" x14ac:dyDescent="0.25">
      <c r="A83156" s="3" t="str">
        <f t="shared" si="1495"/>
        <v/>
      </c>
      <c r="L83156"/>
    </row>
    <row r="83157" spans="1:12" x14ac:dyDescent="0.25">
      <c r="A83157" s="3" t="str">
        <f t="shared" si="1495"/>
        <v/>
      </c>
      <c r="L83157"/>
    </row>
    <row r="83158" spans="1:12" x14ac:dyDescent="0.25">
      <c r="A83158" s="3" t="str">
        <f t="shared" si="1495"/>
        <v/>
      </c>
      <c r="L83158"/>
    </row>
    <row r="83159" spans="1:12" x14ac:dyDescent="0.25">
      <c r="A83159" s="3" t="str">
        <f t="shared" si="1495"/>
        <v/>
      </c>
      <c r="L83159"/>
    </row>
    <row r="83160" spans="1:12" x14ac:dyDescent="0.25">
      <c r="A83160" s="3" t="str">
        <f t="shared" si="1495"/>
        <v/>
      </c>
      <c r="L83160"/>
    </row>
    <row r="83161" spans="1:12" x14ac:dyDescent="0.25">
      <c r="A83161" s="3" t="str">
        <f t="shared" si="1495"/>
        <v/>
      </c>
      <c r="L83161"/>
    </row>
    <row r="83162" spans="1:12" x14ac:dyDescent="0.25">
      <c r="A83162" s="3" t="str">
        <f t="shared" si="1495"/>
        <v/>
      </c>
      <c r="L83162"/>
    </row>
    <row r="83163" spans="1:12" x14ac:dyDescent="0.25">
      <c r="A83163" s="3" t="str">
        <f t="shared" si="1495"/>
        <v/>
      </c>
      <c r="L83163"/>
    </row>
    <row r="83164" spans="1:12" x14ac:dyDescent="0.25">
      <c r="A83164" s="3" t="str">
        <f t="shared" si="1495"/>
        <v/>
      </c>
      <c r="L83164"/>
    </row>
    <row r="83165" spans="1:12" x14ac:dyDescent="0.25">
      <c r="A83165" s="3" t="str">
        <f t="shared" si="1495"/>
        <v/>
      </c>
      <c r="L83165"/>
    </row>
    <row r="83166" spans="1:12" x14ac:dyDescent="0.25">
      <c r="A83166" s="3" t="str">
        <f t="shared" si="1495"/>
        <v/>
      </c>
      <c r="L83166"/>
    </row>
    <row r="83167" spans="1:12" x14ac:dyDescent="0.25">
      <c r="A83167" s="3" t="str">
        <f t="shared" si="1495"/>
        <v/>
      </c>
      <c r="L83167"/>
    </row>
    <row r="83168" spans="1:12" x14ac:dyDescent="0.25">
      <c r="A83168" s="3" t="str">
        <f t="shared" si="1495"/>
        <v/>
      </c>
      <c r="L83168"/>
    </row>
    <row r="83169" spans="1:12" x14ac:dyDescent="0.25">
      <c r="A83169" s="3" t="str">
        <f t="shared" si="1495"/>
        <v/>
      </c>
      <c r="L83169"/>
    </row>
    <row r="83170" spans="1:12" x14ac:dyDescent="0.25">
      <c r="A83170" s="3" t="str">
        <f t="shared" si="1495"/>
        <v/>
      </c>
      <c r="L83170"/>
    </row>
    <row r="83171" spans="1:12" x14ac:dyDescent="0.25">
      <c r="A83171" s="3" t="str">
        <f t="shared" si="1495"/>
        <v/>
      </c>
      <c r="L83171"/>
    </row>
    <row r="83172" spans="1:12" x14ac:dyDescent="0.25">
      <c r="A83172" s="3" t="str">
        <f t="shared" si="1495"/>
        <v/>
      </c>
      <c r="L83172"/>
    </row>
    <row r="83173" spans="1:12" x14ac:dyDescent="0.25">
      <c r="A83173" s="3" t="str">
        <f t="shared" si="1495"/>
        <v/>
      </c>
      <c r="L83173"/>
    </row>
    <row r="83174" spans="1:12" x14ac:dyDescent="0.25">
      <c r="A83174" s="3" t="str">
        <f t="shared" si="1495"/>
        <v/>
      </c>
      <c r="L83174"/>
    </row>
    <row r="83175" spans="1:12" x14ac:dyDescent="0.25">
      <c r="A83175" s="3" t="str">
        <f t="shared" si="1495"/>
        <v/>
      </c>
      <c r="L83175"/>
    </row>
    <row r="83176" spans="1:12" x14ac:dyDescent="0.25">
      <c r="A83176" s="3" t="str">
        <f t="shared" si="1495"/>
        <v/>
      </c>
      <c r="L83176"/>
    </row>
    <row r="83177" spans="1:12" x14ac:dyDescent="0.25">
      <c r="A83177" s="3" t="str">
        <f t="shared" si="1495"/>
        <v/>
      </c>
      <c r="L83177"/>
    </row>
    <row r="83178" spans="1:12" x14ac:dyDescent="0.25">
      <c r="A83178" s="3" t="str">
        <f t="shared" si="1495"/>
        <v/>
      </c>
      <c r="L83178"/>
    </row>
    <row r="83179" spans="1:12" x14ac:dyDescent="0.25">
      <c r="A83179" s="3" t="str">
        <f t="shared" si="1495"/>
        <v/>
      </c>
      <c r="L83179"/>
    </row>
    <row r="83180" spans="1:12" x14ac:dyDescent="0.25">
      <c r="A83180" s="3" t="str">
        <f t="shared" si="1495"/>
        <v/>
      </c>
      <c r="L83180"/>
    </row>
    <row r="83181" spans="1:12" x14ac:dyDescent="0.25">
      <c r="A83181" s="3" t="str">
        <f t="shared" si="1495"/>
        <v/>
      </c>
      <c r="L83181"/>
    </row>
    <row r="83182" spans="1:12" x14ac:dyDescent="0.25">
      <c r="A83182" s="3" t="str">
        <f t="shared" si="1495"/>
        <v/>
      </c>
      <c r="L83182"/>
    </row>
    <row r="83183" spans="1:12" x14ac:dyDescent="0.25">
      <c r="A83183" s="3" t="str">
        <f t="shared" si="1495"/>
        <v/>
      </c>
      <c r="L83183"/>
    </row>
    <row r="83184" spans="1:12" x14ac:dyDescent="0.25">
      <c r="A83184" s="3" t="str">
        <f t="shared" si="1495"/>
        <v/>
      </c>
      <c r="L83184"/>
    </row>
    <row r="83185" spans="1:12" x14ac:dyDescent="0.25">
      <c r="A83185" s="3" t="str">
        <f t="shared" si="1495"/>
        <v/>
      </c>
      <c r="L83185"/>
    </row>
    <row r="83186" spans="1:12" x14ac:dyDescent="0.25">
      <c r="A83186" s="3" t="str">
        <f t="shared" si="1495"/>
        <v/>
      </c>
      <c r="L83186"/>
    </row>
    <row r="83187" spans="1:12" x14ac:dyDescent="0.25">
      <c r="A83187" s="3" t="str">
        <f t="shared" si="1495"/>
        <v/>
      </c>
      <c r="L83187"/>
    </row>
    <row r="83188" spans="1:12" x14ac:dyDescent="0.25">
      <c r="A83188" s="3" t="str">
        <f t="shared" si="1495"/>
        <v/>
      </c>
      <c r="L83188"/>
    </row>
    <row r="83189" spans="1:12" x14ac:dyDescent="0.25">
      <c r="A83189" s="3" t="str">
        <f t="shared" si="1495"/>
        <v/>
      </c>
      <c r="L83189"/>
    </row>
    <row r="83190" spans="1:12" x14ac:dyDescent="0.25">
      <c r="A83190" s="3" t="str">
        <f t="shared" si="1495"/>
        <v/>
      </c>
      <c r="L83190"/>
    </row>
    <row r="83191" spans="1:12" x14ac:dyDescent="0.25">
      <c r="A83191" s="3" t="str">
        <f t="shared" si="1495"/>
        <v/>
      </c>
      <c r="L83191"/>
    </row>
    <row r="83192" spans="1:12" x14ac:dyDescent="0.25">
      <c r="A83192" s="3" t="str">
        <f t="shared" si="1495"/>
        <v/>
      </c>
      <c r="L83192"/>
    </row>
    <row r="83193" spans="1:12" x14ac:dyDescent="0.25">
      <c r="A83193" s="3" t="str">
        <f t="shared" si="1495"/>
        <v/>
      </c>
      <c r="L83193"/>
    </row>
    <row r="83194" spans="1:12" x14ac:dyDescent="0.25">
      <c r="A83194" s="3" t="str">
        <f t="shared" si="1495"/>
        <v/>
      </c>
      <c r="L83194"/>
    </row>
    <row r="83195" spans="1:12" x14ac:dyDescent="0.25">
      <c r="A83195" s="3" t="str">
        <f t="shared" si="1495"/>
        <v/>
      </c>
      <c r="L83195"/>
    </row>
    <row r="83196" spans="1:12" x14ac:dyDescent="0.25">
      <c r="A83196" s="3" t="str">
        <f t="shared" si="1495"/>
        <v/>
      </c>
      <c r="L83196"/>
    </row>
    <row r="83197" spans="1:12" x14ac:dyDescent="0.25">
      <c r="A83197" s="3" t="str">
        <f t="shared" si="1495"/>
        <v/>
      </c>
      <c r="L83197"/>
    </row>
    <row r="83198" spans="1:12" x14ac:dyDescent="0.25">
      <c r="A83198" s="3" t="str">
        <f t="shared" si="1495"/>
        <v/>
      </c>
      <c r="L83198"/>
    </row>
    <row r="83199" spans="1:12" x14ac:dyDescent="0.25">
      <c r="A83199" s="3" t="str">
        <f t="shared" si="1495"/>
        <v/>
      </c>
      <c r="L83199"/>
    </row>
    <row r="83200" spans="1:12" x14ac:dyDescent="0.25">
      <c r="A83200" s="3" t="str">
        <f t="shared" si="1495"/>
        <v/>
      </c>
      <c r="L83200"/>
    </row>
    <row r="83201" spans="1:12" x14ac:dyDescent="0.25">
      <c r="A83201" s="3" t="str">
        <f t="shared" si="1495"/>
        <v/>
      </c>
      <c r="L83201"/>
    </row>
    <row r="83202" spans="1:12" x14ac:dyDescent="0.25">
      <c r="A83202" s="3" t="str">
        <f t="shared" si="1495"/>
        <v/>
      </c>
      <c r="L83202"/>
    </row>
    <row r="83203" spans="1:12" x14ac:dyDescent="0.25">
      <c r="A83203" s="3" t="str">
        <f t="shared" si="1495"/>
        <v/>
      </c>
      <c r="L83203"/>
    </row>
    <row r="83204" spans="1:12" x14ac:dyDescent="0.25">
      <c r="A83204" s="3" t="str">
        <f t="shared" si="1495"/>
        <v/>
      </c>
      <c r="L83204"/>
    </row>
    <row r="83205" spans="1:12" x14ac:dyDescent="0.25">
      <c r="A83205" s="3" t="str">
        <f t="shared" si="1495"/>
        <v/>
      </c>
      <c r="L83205"/>
    </row>
    <row r="83206" spans="1:12" x14ac:dyDescent="0.25">
      <c r="A83206" s="3" t="str">
        <f t="shared" si="1495"/>
        <v/>
      </c>
      <c r="L83206"/>
    </row>
    <row r="83207" spans="1:12" x14ac:dyDescent="0.25">
      <c r="A83207" s="3" t="str">
        <f t="shared" si="1495"/>
        <v/>
      </c>
      <c r="L83207"/>
    </row>
    <row r="83208" spans="1:12" x14ac:dyDescent="0.25">
      <c r="A83208" s="3" t="str">
        <f t="shared" si="1495"/>
        <v/>
      </c>
      <c r="L83208"/>
    </row>
    <row r="83209" spans="1:12" x14ac:dyDescent="0.25">
      <c r="A83209" s="3" t="str">
        <f t="shared" si="1495"/>
        <v/>
      </c>
      <c r="L83209"/>
    </row>
    <row r="83210" spans="1:12" x14ac:dyDescent="0.25">
      <c r="A83210" s="3" t="str">
        <f t="shared" si="1495"/>
        <v/>
      </c>
      <c r="L83210"/>
    </row>
    <row r="83211" spans="1:12" x14ac:dyDescent="0.25">
      <c r="A83211" s="3" t="str">
        <f t="shared" si="1495"/>
        <v/>
      </c>
      <c r="L83211"/>
    </row>
    <row r="83212" spans="1:12" x14ac:dyDescent="0.25">
      <c r="A83212" s="3" t="str">
        <f t="shared" si="1495"/>
        <v/>
      </c>
      <c r="L83212"/>
    </row>
    <row r="83213" spans="1:12" x14ac:dyDescent="0.25">
      <c r="A83213" s="3" t="str">
        <f t="shared" si="1495"/>
        <v/>
      </c>
      <c r="L83213"/>
    </row>
    <row r="83214" spans="1:12" x14ac:dyDescent="0.25">
      <c r="A83214" s="3" t="str">
        <f t="shared" si="1495"/>
        <v/>
      </c>
      <c r="L83214"/>
    </row>
    <row r="83215" spans="1:12" x14ac:dyDescent="0.25">
      <c r="A83215" s="3" t="str">
        <f t="shared" si="1495"/>
        <v/>
      </c>
      <c r="L83215"/>
    </row>
    <row r="83216" spans="1:12" x14ac:dyDescent="0.25">
      <c r="A83216" s="3" t="str">
        <f t="shared" si="1495"/>
        <v/>
      </c>
      <c r="L83216"/>
    </row>
    <row r="83217" spans="1:12" x14ac:dyDescent="0.25">
      <c r="A83217" s="3" t="str">
        <f t="shared" ref="A83217:A83280" si="1496">IF(B83203="","",CONCATENATE(MONTH(B83203),YEAR(B83203)))</f>
        <v/>
      </c>
      <c r="L83217"/>
    </row>
    <row r="83218" spans="1:12" x14ac:dyDescent="0.25">
      <c r="A83218" s="3" t="str">
        <f t="shared" si="1496"/>
        <v/>
      </c>
      <c r="L83218"/>
    </row>
    <row r="83219" spans="1:12" x14ac:dyDescent="0.25">
      <c r="A83219" s="3" t="str">
        <f t="shared" si="1496"/>
        <v/>
      </c>
      <c r="L83219"/>
    </row>
    <row r="83220" spans="1:12" x14ac:dyDescent="0.25">
      <c r="A83220" s="3" t="str">
        <f t="shared" si="1496"/>
        <v/>
      </c>
      <c r="L83220"/>
    </row>
    <row r="83221" spans="1:12" x14ac:dyDescent="0.25">
      <c r="A83221" s="3" t="str">
        <f t="shared" si="1496"/>
        <v/>
      </c>
      <c r="L83221"/>
    </row>
    <row r="83222" spans="1:12" x14ac:dyDescent="0.25">
      <c r="A83222" s="3" t="str">
        <f t="shared" si="1496"/>
        <v/>
      </c>
      <c r="L83222"/>
    </row>
    <row r="83223" spans="1:12" x14ac:dyDescent="0.25">
      <c r="A83223" s="3" t="str">
        <f t="shared" si="1496"/>
        <v/>
      </c>
      <c r="L83223"/>
    </row>
    <row r="83224" spans="1:12" x14ac:dyDescent="0.25">
      <c r="A83224" s="3" t="str">
        <f t="shared" si="1496"/>
        <v/>
      </c>
      <c r="L83224"/>
    </row>
    <row r="83225" spans="1:12" x14ac:dyDescent="0.25">
      <c r="A83225" s="3" t="str">
        <f t="shared" si="1496"/>
        <v/>
      </c>
      <c r="L83225"/>
    </row>
    <row r="83226" spans="1:12" x14ac:dyDescent="0.25">
      <c r="A83226" s="3" t="str">
        <f t="shared" si="1496"/>
        <v/>
      </c>
      <c r="L83226"/>
    </row>
    <row r="83227" spans="1:12" x14ac:dyDescent="0.25">
      <c r="A83227" s="3" t="str">
        <f t="shared" si="1496"/>
        <v/>
      </c>
      <c r="L83227"/>
    </row>
    <row r="83228" spans="1:12" x14ac:dyDescent="0.25">
      <c r="A83228" s="3" t="str">
        <f t="shared" si="1496"/>
        <v/>
      </c>
      <c r="L83228"/>
    </row>
    <row r="83229" spans="1:12" x14ac:dyDescent="0.25">
      <c r="A83229" s="3" t="str">
        <f t="shared" si="1496"/>
        <v/>
      </c>
      <c r="L83229"/>
    </row>
    <row r="83230" spans="1:12" x14ac:dyDescent="0.25">
      <c r="A83230" s="3" t="str">
        <f t="shared" si="1496"/>
        <v/>
      </c>
      <c r="L83230"/>
    </row>
    <row r="83231" spans="1:12" x14ac:dyDescent="0.25">
      <c r="A83231" s="3" t="str">
        <f t="shared" si="1496"/>
        <v/>
      </c>
      <c r="L83231"/>
    </row>
    <row r="83232" spans="1:12" x14ac:dyDescent="0.25">
      <c r="A83232" s="3" t="str">
        <f t="shared" si="1496"/>
        <v/>
      </c>
      <c r="L83232"/>
    </row>
    <row r="83233" spans="1:12" x14ac:dyDescent="0.25">
      <c r="A83233" s="3" t="str">
        <f t="shared" si="1496"/>
        <v/>
      </c>
      <c r="L83233"/>
    </row>
    <row r="83234" spans="1:12" x14ac:dyDescent="0.25">
      <c r="A83234" s="3" t="str">
        <f t="shared" si="1496"/>
        <v/>
      </c>
      <c r="L83234"/>
    </row>
    <row r="83235" spans="1:12" x14ac:dyDescent="0.25">
      <c r="A83235" s="3" t="str">
        <f t="shared" si="1496"/>
        <v/>
      </c>
      <c r="L83235"/>
    </row>
    <row r="83236" spans="1:12" x14ac:dyDescent="0.25">
      <c r="A83236" s="3" t="str">
        <f t="shared" si="1496"/>
        <v/>
      </c>
      <c r="L83236"/>
    </row>
    <row r="83237" spans="1:12" x14ac:dyDescent="0.25">
      <c r="A83237" s="3" t="str">
        <f t="shared" si="1496"/>
        <v/>
      </c>
      <c r="L83237"/>
    </row>
    <row r="83238" spans="1:12" x14ac:dyDescent="0.25">
      <c r="A83238" s="3" t="str">
        <f t="shared" si="1496"/>
        <v/>
      </c>
      <c r="L83238"/>
    </row>
    <row r="83239" spans="1:12" x14ac:dyDescent="0.25">
      <c r="A83239" s="3" t="str">
        <f t="shared" si="1496"/>
        <v/>
      </c>
      <c r="L83239"/>
    </row>
    <row r="83240" spans="1:12" x14ac:dyDescent="0.25">
      <c r="A83240" s="3" t="str">
        <f t="shared" si="1496"/>
        <v/>
      </c>
      <c r="L83240"/>
    </row>
    <row r="83241" spans="1:12" x14ac:dyDescent="0.25">
      <c r="A83241" s="3" t="str">
        <f t="shared" si="1496"/>
        <v/>
      </c>
      <c r="L83241"/>
    </row>
    <row r="83242" spans="1:12" x14ac:dyDescent="0.25">
      <c r="A83242" s="3" t="str">
        <f t="shared" si="1496"/>
        <v/>
      </c>
      <c r="L83242"/>
    </row>
    <row r="83243" spans="1:12" x14ac:dyDescent="0.25">
      <c r="A83243" s="3" t="str">
        <f t="shared" si="1496"/>
        <v/>
      </c>
      <c r="L83243"/>
    </row>
    <row r="83244" spans="1:12" x14ac:dyDescent="0.25">
      <c r="A83244" s="3" t="str">
        <f t="shared" si="1496"/>
        <v/>
      </c>
      <c r="L83244"/>
    </row>
    <row r="83245" spans="1:12" x14ac:dyDescent="0.25">
      <c r="A83245" s="3" t="str">
        <f t="shared" si="1496"/>
        <v/>
      </c>
      <c r="L83245"/>
    </row>
    <row r="83246" spans="1:12" x14ac:dyDescent="0.25">
      <c r="A83246" s="3" t="str">
        <f t="shared" si="1496"/>
        <v/>
      </c>
      <c r="L83246"/>
    </row>
    <row r="83247" spans="1:12" x14ac:dyDescent="0.25">
      <c r="A83247" s="3" t="str">
        <f t="shared" si="1496"/>
        <v/>
      </c>
      <c r="L83247"/>
    </row>
    <row r="83248" spans="1:12" x14ac:dyDescent="0.25">
      <c r="A83248" s="3" t="str">
        <f t="shared" si="1496"/>
        <v/>
      </c>
      <c r="L83248"/>
    </row>
    <row r="83249" spans="1:12" x14ac:dyDescent="0.25">
      <c r="A83249" s="3" t="str">
        <f t="shared" si="1496"/>
        <v/>
      </c>
      <c r="L83249"/>
    </row>
    <row r="83250" spans="1:12" x14ac:dyDescent="0.25">
      <c r="A83250" s="3" t="str">
        <f t="shared" si="1496"/>
        <v/>
      </c>
      <c r="L83250"/>
    </row>
    <row r="83251" spans="1:12" x14ac:dyDescent="0.25">
      <c r="A83251" s="3" t="str">
        <f t="shared" si="1496"/>
        <v/>
      </c>
      <c r="L83251"/>
    </row>
    <row r="83252" spans="1:12" x14ac:dyDescent="0.25">
      <c r="A83252" s="3" t="str">
        <f t="shared" si="1496"/>
        <v/>
      </c>
      <c r="L83252"/>
    </row>
    <row r="83253" spans="1:12" x14ac:dyDescent="0.25">
      <c r="A83253" s="3" t="str">
        <f t="shared" si="1496"/>
        <v/>
      </c>
      <c r="L83253"/>
    </row>
    <row r="83254" spans="1:12" x14ac:dyDescent="0.25">
      <c r="A83254" s="3" t="str">
        <f t="shared" si="1496"/>
        <v/>
      </c>
      <c r="L83254"/>
    </row>
    <row r="83255" spans="1:12" x14ac:dyDescent="0.25">
      <c r="A83255" s="3" t="str">
        <f t="shared" si="1496"/>
        <v/>
      </c>
      <c r="L83255"/>
    </row>
    <row r="83256" spans="1:12" x14ac:dyDescent="0.25">
      <c r="A83256" s="3" t="str">
        <f t="shared" si="1496"/>
        <v/>
      </c>
      <c r="L83256"/>
    </row>
    <row r="83257" spans="1:12" x14ac:dyDescent="0.25">
      <c r="A83257" s="3" t="str">
        <f t="shared" si="1496"/>
        <v/>
      </c>
      <c r="L83257"/>
    </row>
    <row r="83258" spans="1:12" x14ac:dyDescent="0.25">
      <c r="A83258" s="3" t="str">
        <f t="shared" si="1496"/>
        <v/>
      </c>
      <c r="L83258"/>
    </row>
    <row r="83259" spans="1:12" x14ac:dyDescent="0.25">
      <c r="A83259" s="3" t="str">
        <f t="shared" si="1496"/>
        <v/>
      </c>
      <c r="L83259"/>
    </row>
    <row r="83260" spans="1:12" x14ac:dyDescent="0.25">
      <c r="A83260" s="3" t="str">
        <f t="shared" si="1496"/>
        <v/>
      </c>
      <c r="L83260"/>
    </row>
    <row r="83261" spans="1:12" x14ac:dyDescent="0.25">
      <c r="A83261" s="3" t="str">
        <f t="shared" si="1496"/>
        <v/>
      </c>
      <c r="L83261"/>
    </row>
    <row r="83262" spans="1:12" x14ac:dyDescent="0.25">
      <c r="A83262" s="3" t="str">
        <f t="shared" si="1496"/>
        <v/>
      </c>
      <c r="L83262"/>
    </row>
    <row r="83263" spans="1:12" x14ac:dyDescent="0.25">
      <c r="A83263" s="3" t="str">
        <f t="shared" si="1496"/>
        <v/>
      </c>
      <c r="L83263"/>
    </row>
    <row r="83264" spans="1:12" x14ac:dyDescent="0.25">
      <c r="A83264" s="3" t="str">
        <f t="shared" si="1496"/>
        <v/>
      </c>
      <c r="L83264"/>
    </row>
    <row r="83265" spans="1:12" x14ac:dyDescent="0.25">
      <c r="A83265" s="3" t="str">
        <f t="shared" si="1496"/>
        <v/>
      </c>
      <c r="L83265"/>
    </row>
    <row r="83266" spans="1:12" x14ac:dyDescent="0.25">
      <c r="A83266" s="3" t="str">
        <f t="shared" si="1496"/>
        <v/>
      </c>
      <c r="L83266"/>
    </row>
    <row r="83267" spans="1:12" x14ac:dyDescent="0.25">
      <c r="A83267" s="3" t="str">
        <f t="shared" si="1496"/>
        <v/>
      </c>
      <c r="L83267"/>
    </row>
    <row r="83268" spans="1:12" x14ac:dyDescent="0.25">
      <c r="A83268" s="3" t="str">
        <f t="shared" si="1496"/>
        <v/>
      </c>
      <c r="L83268"/>
    </row>
    <row r="83269" spans="1:12" x14ac:dyDescent="0.25">
      <c r="A83269" s="3" t="str">
        <f t="shared" si="1496"/>
        <v/>
      </c>
      <c r="L83269"/>
    </row>
    <row r="83270" spans="1:12" x14ac:dyDescent="0.25">
      <c r="A83270" s="3" t="str">
        <f t="shared" si="1496"/>
        <v/>
      </c>
      <c r="L83270"/>
    </row>
    <row r="83271" spans="1:12" x14ac:dyDescent="0.25">
      <c r="A83271" s="3" t="str">
        <f t="shared" si="1496"/>
        <v/>
      </c>
      <c r="L83271"/>
    </row>
    <row r="83272" spans="1:12" x14ac:dyDescent="0.25">
      <c r="A83272" s="3" t="str">
        <f t="shared" si="1496"/>
        <v/>
      </c>
      <c r="L83272"/>
    </row>
    <row r="83273" spans="1:12" x14ac:dyDescent="0.25">
      <c r="A83273" s="3" t="str">
        <f t="shared" si="1496"/>
        <v/>
      </c>
      <c r="L83273"/>
    </row>
    <row r="83274" spans="1:12" x14ac:dyDescent="0.25">
      <c r="A83274" s="3" t="str">
        <f t="shared" si="1496"/>
        <v/>
      </c>
      <c r="L83274"/>
    </row>
    <row r="83275" spans="1:12" x14ac:dyDescent="0.25">
      <c r="A83275" s="3" t="str">
        <f t="shared" si="1496"/>
        <v/>
      </c>
      <c r="L83275"/>
    </row>
    <row r="83276" spans="1:12" x14ac:dyDescent="0.25">
      <c r="A83276" s="3" t="str">
        <f t="shared" si="1496"/>
        <v/>
      </c>
      <c r="L83276"/>
    </row>
    <row r="83277" spans="1:12" x14ac:dyDescent="0.25">
      <c r="A83277" s="3" t="str">
        <f t="shared" si="1496"/>
        <v/>
      </c>
      <c r="L83277"/>
    </row>
    <row r="83278" spans="1:12" x14ac:dyDescent="0.25">
      <c r="A83278" s="3" t="str">
        <f t="shared" si="1496"/>
        <v/>
      </c>
      <c r="L83278"/>
    </row>
    <row r="83279" spans="1:12" x14ac:dyDescent="0.25">
      <c r="A83279" s="3" t="str">
        <f t="shared" si="1496"/>
        <v/>
      </c>
      <c r="L83279"/>
    </row>
    <row r="83280" spans="1:12" x14ac:dyDescent="0.25">
      <c r="A83280" s="3" t="str">
        <f t="shared" si="1496"/>
        <v/>
      </c>
      <c r="L83280"/>
    </row>
    <row r="83281" spans="1:12" x14ac:dyDescent="0.25">
      <c r="A83281" s="3" t="str">
        <f t="shared" ref="A83281:A83344" si="1497">IF(B83267="","",CONCATENATE(MONTH(B83267),YEAR(B83267)))</f>
        <v/>
      </c>
      <c r="L83281"/>
    </row>
    <row r="83282" spans="1:12" x14ac:dyDescent="0.25">
      <c r="A83282" s="3" t="str">
        <f t="shared" si="1497"/>
        <v/>
      </c>
      <c r="L83282"/>
    </row>
    <row r="83283" spans="1:12" x14ac:dyDescent="0.25">
      <c r="A83283" s="3" t="str">
        <f t="shared" si="1497"/>
        <v/>
      </c>
      <c r="L83283"/>
    </row>
    <row r="83284" spans="1:12" x14ac:dyDescent="0.25">
      <c r="A83284" s="3" t="str">
        <f t="shared" si="1497"/>
        <v/>
      </c>
      <c r="L83284"/>
    </row>
    <row r="83285" spans="1:12" x14ac:dyDescent="0.25">
      <c r="A83285" s="3" t="str">
        <f t="shared" si="1497"/>
        <v/>
      </c>
      <c r="L83285"/>
    </row>
    <row r="83286" spans="1:12" x14ac:dyDescent="0.25">
      <c r="A83286" s="3" t="str">
        <f t="shared" si="1497"/>
        <v/>
      </c>
      <c r="L83286"/>
    </row>
    <row r="83287" spans="1:12" x14ac:dyDescent="0.25">
      <c r="A83287" s="3" t="str">
        <f t="shared" si="1497"/>
        <v/>
      </c>
      <c r="L83287"/>
    </row>
    <row r="83288" spans="1:12" x14ac:dyDescent="0.25">
      <c r="A83288" s="3" t="str">
        <f t="shared" si="1497"/>
        <v/>
      </c>
      <c r="L83288"/>
    </row>
    <row r="83289" spans="1:12" x14ac:dyDescent="0.25">
      <c r="A83289" s="3" t="str">
        <f t="shared" si="1497"/>
        <v/>
      </c>
      <c r="L83289"/>
    </row>
    <row r="83290" spans="1:12" x14ac:dyDescent="0.25">
      <c r="A83290" s="3" t="str">
        <f t="shared" si="1497"/>
        <v/>
      </c>
      <c r="L83290"/>
    </row>
    <row r="83291" spans="1:12" x14ac:dyDescent="0.25">
      <c r="A83291" s="3" t="str">
        <f t="shared" si="1497"/>
        <v/>
      </c>
      <c r="L83291"/>
    </row>
    <row r="83292" spans="1:12" x14ac:dyDescent="0.25">
      <c r="A83292" s="3" t="str">
        <f t="shared" si="1497"/>
        <v/>
      </c>
      <c r="L83292"/>
    </row>
    <row r="83293" spans="1:12" x14ac:dyDescent="0.25">
      <c r="A83293" s="3" t="str">
        <f t="shared" si="1497"/>
        <v/>
      </c>
      <c r="L83293"/>
    </row>
    <row r="83294" spans="1:12" x14ac:dyDescent="0.25">
      <c r="A83294" s="3" t="str">
        <f t="shared" si="1497"/>
        <v/>
      </c>
      <c r="L83294"/>
    </row>
    <row r="83295" spans="1:12" x14ac:dyDescent="0.25">
      <c r="A83295" s="3" t="str">
        <f t="shared" si="1497"/>
        <v/>
      </c>
      <c r="L83295"/>
    </row>
    <row r="83296" spans="1:12" x14ac:dyDescent="0.25">
      <c r="A83296" s="3" t="str">
        <f t="shared" si="1497"/>
        <v/>
      </c>
      <c r="L83296"/>
    </row>
    <row r="83297" spans="1:12" x14ac:dyDescent="0.25">
      <c r="A83297" s="3" t="str">
        <f t="shared" si="1497"/>
        <v/>
      </c>
      <c r="L83297"/>
    </row>
    <row r="83298" spans="1:12" x14ac:dyDescent="0.25">
      <c r="A83298" s="3" t="str">
        <f t="shared" si="1497"/>
        <v/>
      </c>
      <c r="L83298"/>
    </row>
    <row r="83299" spans="1:12" x14ac:dyDescent="0.25">
      <c r="A83299" s="3" t="str">
        <f t="shared" si="1497"/>
        <v/>
      </c>
      <c r="L83299"/>
    </row>
    <row r="83300" spans="1:12" x14ac:dyDescent="0.25">
      <c r="A83300" s="3" t="str">
        <f t="shared" si="1497"/>
        <v/>
      </c>
      <c r="L83300"/>
    </row>
    <row r="83301" spans="1:12" x14ac:dyDescent="0.25">
      <c r="A83301" s="3" t="str">
        <f t="shared" si="1497"/>
        <v/>
      </c>
      <c r="L83301"/>
    </row>
    <row r="83302" spans="1:12" x14ac:dyDescent="0.25">
      <c r="A83302" s="3" t="str">
        <f t="shared" si="1497"/>
        <v/>
      </c>
      <c r="L83302"/>
    </row>
    <row r="83303" spans="1:12" x14ac:dyDescent="0.25">
      <c r="A83303" s="3" t="str">
        <f t="shared" si="1497"/>
        <v/>
      </c>
      <c r="L83303"/>
    </row>
    <row r="83304" spans="1:12" x14ac:dyDescent="0.25">
      <c r="A83304" s="3" t="str">
        <f t="shared" si="1497"/>
        <v/>
      </c>
      <c r="L83304"/>
    </row>
    <row r="83305" spans="1:12" x14ac:dyDescent="0.25">
      <c r="A83305" s="3" t="str">
        <f t="shared" si="1497"/>
        <v/>
      </c>
      <c r="L83305"/>
    </row>
    <row r="83306" spans="1:12" x14ac:dyDescent="0.25">
      <c r="A83306" s="3" t="str">
        <f t="shared" si="1497"/>
        <v/>
      </c>
      <c r="L83306"/>
    </row>
    <row r="83307" spans="1:12" x14ac:dyDescent="0.25">
      <c r="A83307" s="3" t="str">
        <f t="shared" si="1497"/>
        <v/>
      </c>
      <c r="L83307"/>
    </row>
    <row r="83308" spans="1:12" x14ac:dyDescent="0.25">
      <c r="A83308" s="3" t="str">
        <f t="shared" si="1497"/>
        <v/>
      </c>
      <c r="L83308"/>
    </row>
    <row r="83309" spans="1:12" x14ac:dyDescent="0.25">
      <c r="A83309" s="3" t="str">
        <f t="shared" si="1497"/>
        <v/>
      </c>
      <c r="L83309"/>
    </row>
    <row r="83310" spans="1:12" x14ac:dyDescent="0.25">
      <c r="A83310" s="3" t="str">
        <f t="shared" si="1497"/>
        <v/>
      </c>
      <c r="L83310"/>
    </row>
    <row r="83311" spans="1:12" x14ac:dyDescent="0.25">
      <c r="A83311" s="3" t="str">
        <f t="shared" si="1497"/>
        <v/>
      </c>
      <c r="L83311"/>
    </row>
    <row r="83312" spans="1:12" x14ac:dyDescent="0.25">
      <c r="A83312" s="3" t="str">
        <f t="shared" si="1497"/>
        <v/>
      </c>
      <c r="L83312"/>
    </row>
    <row r="83313" spans="1:12" x14ac:dyDescent="0.25">
      <c r="A83313" s="3" t="str">
        <f t="shared" si="1497"/>
        <v/>
      </c>
      <c r="L83313"/>
    </row>
    <row r="83314" spans="1:12" x14ac:dyDescent="0.25">
      <c r="A83314" s="3" t="str">
        <f t="shared" si="1497"/>
        <v/>
      </c>
      <c r="L83314"/>
    </row>
    <row r="83315" spans="1:12" x14ac:dyDescent="0.25">
      <c r="A83315" s="3" t="str">
        <f t="shared" si="1497"/>
        <v/>
      </c>
      <c r="L83315"/>
    </row>
    <row r="83316" spans="1:12" x14ac:dyDescent="0.25">
      <c r="A83316" s="3" t="str">
        <f t="shared" si="1497"/>
        <v/>
      </c>
      <c r="L83316"/>
    </row>
    <row r="83317" spans="1:12" x14ac:dyDescent="0.25">
      <c r="A83317" s="3" t="str">
        <f t="shared" si="1497"/>
        <v/>
      </c>
      <c r="L83317"/>
    </row>
    <row r="83318" spans="1:12" x14ac:dyDescent="0.25">
      <c r="A83318" s="3" t="str">
        <f t="shared" si="1497"/>
        <v/>
      </c>
      <c r="L83318"/>
    </row>
    <row r="83319" spans="1:12" x14ac:dyDescent="0.25">
      <c r="A83319" s="3" t="str">
        <f t="shared" si="1497"/>
        <v/>
      </c>
      <c r="L83319"/>
    </row>
    <row r="83320" spans="1:12" x14ac:dyDescent="0.25">
      <c r="A83320" s="3" t="str">
        <f t="shared" si="1497"/>
        <v/>
      </c>
      <c r="L83320"/>
    </row>
    <row r="83321" spans="1:12" x14ac:dyDescent="0.25">
      <c r="A83321" s="3" t="str">
        <f t="shared" si="1497"/>
        <v/>
      </c>
      <c r="L83321"/>
    </row>
    <row r="83322" spans="1:12" x14ac:dyDescent="0.25">
      <c r="A83322" s="3" t="str">
        <f t="shared" si="1497"/>
        <v/>
      </c>
      <c r="L83322"/>
    </row>
    <row r="83323" spans="1:12" x14ac:dyDescent="0.25">
      <c r="A83323" s="3" t="str">
        <f t="shared" si="1497"/>
        <v/>
      </c>
      <c r="L83323"/>
    </row>
    <row r="83324" spans="1:12" x14ac:dyDescent="0.25">
      <c r="A83324" s="3" t="str">
        <f t="shared" si="1497"/>
        <v/>
      </c>
      <c r="L83324"/>
    </row>
    <row r="83325" spans="1:12" x14ac:dyDescent="0.25">
      <c r="A83325" s="3" t="str">
        <f t="shared" si="1497"/>
        <v/>
      </c>
      <c r="L83325"/>
    </row>
    <row r="83326" spans="1:12" x14ac:dyDescent="0.25">
      <c r="A83326" s="3" t="str">
        <f t="shared" si="1497"/>
        <v/>
      </c>
      <c r="L83326"/>
    </row>
    <row r="83327" spans="1:12" x14ac:dyDescent="0.25">
      <c r="A83327" s="3" t="str">
        <f t="shared" si="1497"/>
        <v/>
      </c>
      <c r="L83327"/>
    </row>
    <row r="83328" spans="1:12" x14ac:dyDescent="0.25">
      <c r="A83328" s="3" t="str">
        <f t="shared" si="1497"/>
        <v/>
      </c>
      <c r="L83328"/>
    </row>
    <row r="83329" spans="1:12" x14ac:dyDescent="0.25">
      <c r="A83329" s="3" t="str">
        <f t="shared" si="1497"/>
        <v/>
      </c>
      <c r="L83329"/>
    </row>
    <row r="83330" spans="1:12" x14ac:dyDescent="0.25">
      <c r="A83330" s="3" t="str">
        <f t="shared" si="1497"/>
        <v/>
      </c>
      <c r="L83330"/>
    </row>
    <row r="83331" spans="1:12" x14ac:dyDescent="0.25">
      <c r="A83331" s="3" t="str">
        <f t="shared" si="1497"/>
        <v/>
      </c>
      <c r="L83331"/>
    </row>
    <row r="83332" spans="1:12" x14ac:dyDescent="0.25">
      <c r="A83332" s="3" t="str">
        <f t="shared" si="1497"/>
        <v/>
      </c>
      <c r="L83332"/>
    </row>
    <row r="83333" spans="1:12" x14ac:dyDescent="0.25">
      <c r="A83333" s="3" t="str">
        <f t="shared" si="1497"/>
        <v/>
      </c>
      <c r="L83333"/>
    </row>
    <row r="83334" spans="1:12" x14ac:dyDescent="0.25">
      <c r="A83334" s="3" t="str">
        <f t="shared" si="1497"/>
        <v/>
      </c>
      <c r="L83334"/>
    </row>
    <row r="83335" spans="1:12" x14ac:dyDescent="0.25">
      <c r="A83335" s="3" t="str">
        <f t="shared" si="1497"/>
        <v/>
      </c>
      <c r="L83335"/>
    </row>
    <row r="83336" spans="1:12" x14ac:dyDescent="0.25">
      <c r="A83336" s="3" t="str">
        <f t="shared" si="1497"/>
        <v/>
      </c>
      <c r="L83336"/>
    </row>
    <row r="83337" spans="1:12" x14ac:dyDescent="0.25">
      <c r="A83337" s="3" t="str">
        <f t="shared" si="1497"/>
        <v/>
      </c>
      <c r="L83337"/>
    </row>
    <row r="83338" spans="1:12" x14ac:dyDescent="0.25">
      <c r="A83338" s="3" t="str">
        <f t="shared" si="1497"/>
        <v/>
      </c>
      <c r="L83338"/>
    </row>
    <row r="83339" spans="1:12" x14ac:dyDescent="0.25">
      <c r="A83339" s="3" t="str">
        <f t="shared" si="1497"/>
        <v/>
      </c>
      <c r="L83339"/>
    </row>
    <row r="83340" spans="1:12" x14ac:dyDescent="0.25">
      <c r="A83340" s="3" t="str">
        <f t="shared" si="1497"/>
        <v/>
      </c>
      <c r="L83340"/>
    </row>
    <row r="83341" spans="1:12" x14ac:dyDescent="0.25">
      <c r="A83341" s="3" t="str">
        <f t="shared" si="1497"/>
        <v/>
      </c>
      <c r="L83341"/>
    </row>
    <row r="83342" spans="1:12" x14ac:dyDescent="0.25">
      <c r="A83342" s="3" t="str">
        <f t="shared" si="1497"/>
        <v/>
      </c>
      <c r="L83342"/>
    </row>
    <row r="83343" spans="1:12" x14ac:dyDescent="0.25">
      <c r="A83343" s="3" t="str">
        <f t="shared" si="1497"/>
        <v/>
      </c>
      <c r="L83343"/>
    </row>
    <row r="83344" spans="1:12" x14ac:dyDescent="0.25">
      <c r="A83344" s="3" t="str">
        <f t="shared" si="1497"/>
        <v/>
      </c>
      <c r="L83344"/>
    </row>
    <row r="83345" spans="1:12" x14ac:dyDescent="0.25">
      <c r="A83345" s="3" t="str">
        <f t="shared" ref="A83345:A83408" si="1498">IF(B83331="","",CONCATENATE(MONTH(B83331),YEAR(B83331)))</f>
        <v/>
      </c>
      <c r="L83345"/>
    </row>
    <row r="83346" spans="1:12" x14ac:dyDescent="0.25">
      <c r="A83346" s="3" t="str">
        <f t="shared" si="1498"/>
        <v/>
      </c>
      <c r="L83346"/>
    </row>
    <row r="83347" spans="1:12" x14ac:dyDescent="0.25">
      <c r="A83347" s="3" t="str">
        <f t="shared" si="1498"/>
        <v/>
      </c>
      <c r="L83347"/>
    </row>
    <row r="83348" spans="1:12" x14ac:dyDescent="0.25">
      <c r="A83348" s="3" t="str">
        <f t="shared" si="1498"/>
        <v/>
      </c>
      <c r="L83348"/>
    </row>
    <row r="83349" spans="1:12" x14ac:dyDescent="0.25">
      <c r="A83349" s="3" t="str">
        <f t="shared" si="1498"/>
        <v/>
      </c>
      <c r="L83349"/>
    </row>
    <row r="83350" spans="1:12" x14ac:dyDescent="0.25">
      <c r="A83350" s="3" t="str">
        <f t="shared" si="1498"/>
        <v/>
      </c>
      <c r="L83350"/>
    </row>
    <row r="83351" spans="1:12" x14ac:dyDescent="0.25">
      <c r="A83351" s="3" t="str">
        <f t="shared" si="1498"/>
        <v/>
      </c>
      <c r="L83351"/>
    </row>
    <row r="83352" spans="1:12" x14ac:dyDescent="0.25">
      <c r="A83352" s="3" t="str">
        <f t="shared" si="1498"/>
        <v/>
      </c>
      <c r="L83352"/>
    </row>
    <row r="83353" spans="1:12" x14ac:dyDescent="0.25">
      <c r="A83353" s="3" t="str">
        <f t="shared" si="1498"/>
        <v/>
      </c>
      <c r="L83353"/>
    </row>
    <row r="83354" spans="1:12" x14ac:dyDescent="0.25">
      <c r="A83354" s="3" t="str">
        <f t="shared" si="1498"/>
        <v/>
      </c>
      <c r="L83354"/>
    </row>
    <row r="83355" spans="1:12" x14ac:dyDescent="0.25">
      <c r="A83355" s="3" t="str">
        <f t="shared" si="1498"/>
        <v/>
      </c>
      <c r="L83355"/>
    </row>
    <row r="83356" spans="1:12" x14ac:dyDescent="0.25">
      <c r="A83356" s="3" t="str">
        <f t="shared" si="1498"/>
        <v/>
      </c>
      <c r="L83356"/>
    </row>
    <row r="83357" spans="1:12" x14ac:dyDescent="0.25">
      <c r="A83357" s="3" t="str">
        <f t="shared" si="1498"/>
        <v/>
      </c>
      <c r="L83357"/>
    </row>
    <row r="83358" spans="1:12" x14ac:dyDescent="0.25">
      <c r="A83358" s="3" t="str">
        <f t="shared" si="1498"/>
        <v/>
      </c>
      <c r="L83358"/>
    </row>
    <row r="83359" spans="1:12" x14ac:dyDescent="0.25">
      <c r="A83359" s="3" t="str">
        <f t="shared" si="1498"/>
        <v/>
      </c>
      <c r="L83359"/>
    </row>
    <row r="83360" spans="1:12" x14ac:dyDescent="0.25">
      <c r="A83360" s="3" t="str">
        <f t="shared" si="1498"/>
        <v/>
      </c>
      <c r="L83360"/>
    </row>
    <row r="83361" spans="1:12" x14ac:dyDescent="0.25">
      <c r="A83361" s="3" t="str">
        <f t="shared" si="1498"/>
        <v/>
      </c>
      <c r="L83361"/>
    </row>
    <row r="83362" spans="1:12" x14ac:dyDescent="0.25">
      <c r="A83362" s="3" t="str">
        <f t="shared" si="1498"/>
        <v/>
      </c>
      <c r="L83362"/>
    </row>
    <row r="83363" spans="1:12" x14ac:dyDescent="0.25">
      <c r="A83363" s="3" t="str">
        <f t="shared" si="1498"/>
        <v/>
      </c>
      <c r="L83363"/>
    </row>
    <row r="83364" spans="1:12" x14ac:dyDescent="0.25">
      <c r="A83364" s="3" t="str">
        <f t="shared" si="1498"/>
        <v/>
      </c>
      <c r="L83364"/>
    </row>
    <row r="83365" spans="1:12" x14ac:dyDescent="0.25">
      <c r="A83365" s="3" t="str">
        <f t="shared" si="1498"/>
        <v/>
      </c>
      <c r="L83365"/>
    </row>
    <row r="83366" spans="1:12" x14ac:dyDescent="0.25">
      <c r="A83366" s="3" t="str">
        <f t="shared" si="1498"/>
        <v/>
      </c>
      <c r="L83366"/>
    </row>
    <row r="83367" spans="1:12" x14ac:dyDescent="0.25">
      <c r="A83367" s="3" t="str">
        <f t="shared" si="1498"/>
        <v/>
      </c>
      <c r="L83367"/>
    </row>
    <row r="83368" spans="1:12" x14ac:dyDescent="0.25">
      <c r="A83368" s="3" t="str">
        <f t="shared" si="1498"/>
        <v/>
      </c>
      <c r="L83368"/>
    </row>
    <row r="83369" spans="1:12" x14ac:dyDescent="0.25">
      <c r="A83369" s="3" t="str">
        <f t="shared" si="1498"/>
        <v/>
      </c>
      <c r="L83369"/>
    </row>
    <row r="83370" spans="1:12" x14ac:dyDescent="0.25">
      <c r="A83370" s="3" t="str">
        <f t="shared" si="1498"/>
        <v/>
      </c>
      <c r="L83370"/>
    </row>
    <row r="83371" spans="1:12" x14ac:dyDescent="0.25">
      <c r="A83371" s="3" t="str">
        <f t="shared" si="1498"/>
        <v/>
      </c>
      <c r="L83371"/>
    </row>
    <row r="83372" spans="1:12" x14ac:dyDescent="0.25">
      <c r="A83372" s="3" t="str">
        <f t="shared" si="1498"/>
        <v/>
      </c>
      <c r="L83372"/>
    </row>
    <row r="83373" spans="1:12" x14ac:dyDescent="0.25">
      <c r="A83373" s="3" t="str">
        <f t="shared" si="1498"/>
        <v/>
      </c>
      <c r="L83373"/>
    </row>
    <row r="83374" spans="1:12" x14ac:dyDescent="0.25">
      <c r="A83374" s="3" t="str">
        <f t="shared" si="1498"/>
        <v/>
      </c>
      <c r="L83374"/>
    </row>
    <row r="83375" spans="1:12" x14ac:dyDescent="0.25">
      <c r="A83375" s="3" t="str">
        <f t="shared" si="1498"/>
        <v/>
      </c>
      <c r="L83375"/>
    </row>
    <row r="83376" spans="1:12" x14ac:dyDescent="0.25">
      <c r="A83376" s="3" t="str">
        <f t="shared" si="1498"/>
        <v/>
      </c>
      <c r="L83376"/>
    </row>
    <row r="83377" spans="1:12" x14ac:dyDescent="0.25">
      <c r="A83377" s="3" t="str">
        <f t="shared" si="1498"/>
        <v/>
      </c>
      <c r="L83377"/>
    </row>
    <row r="83378" spans="1:12" x14ac:dyDescent="0.25">
      <c r="A83378" s="3" t="str">
        <f t="shared" si="1498"/>
        <v/>
      </c>
      <c r="L83378"/>
    </row>
    <row r="83379" spans="1:12" x14ac:dyDescent="0.25">
      <c r="A83379" s="3" t="str">
        <f t="shared" si="1498"/>
        <v/>
      </c>
      <c r="L83379"/>
    </row>
    <row r="83380" spans="1:12" x14ac:dyDescent="0.25">
      <c r="A83380" s="3" t="str">
        <f t="shared" si="1498"/>
        <v/>
      </c>
      <c r="L83380"/>
    </row>
    <row r="83381" spans="1:12" x14ac:dyDescent="0.25">
      <c r="A83381" s="3" t="str">
        <f t="shared" si="1498"/>
        <v/>
      </c>
      <c r="L83381"/>
    </row>
    <row r="83382" spans="1:12" x14ac:dyDescent="0.25">
      <c r="A83382" s="3" t="str">
        <f t="shared" si="1498"/>
        <v/>
      </c>
      <c r="L83382"/>
    </row>
    <row r="83383" spans="1:12" x14ac:dyDescent="0.25">
      <c r="A83383" s="3" t="str">
        <f t="shared" si="1498"/>
        <v/>
      </c>
      <c r="L83383"/>
    </row>
    <row r="83384" spans="1:12" x14ac:dyDescent="0.25">
      <c r="A83384" s="3" t="str">
        <f t="shared" si="1498"/>
        <v/>
      </c>
      <c r="L83384"/>
    </row>
    <row r="83385" spans="1:12" x14ac:dyDescent="0.25">
      <c r="A83385" s="3" t="str">
        <f t="shared" si="1498"/>
        <v/>
      </c>
      <c r="L83385"/>
    </row>
    <row r="83386" spans="1:12" x14ac:dyDescent="0.25">
      <c r="A83386" s="3" t="str">
        <f t="shared" si="1498"/>
        <v/>
      </c>
      <c r="L83386"/>
    </row>
    <row r="83387" spans="1:12" x14ac:dyDescent="0.25">
      <c r="A83387" s="3" t="str">
        <f t="shared" si="1498"/>
        <v/>
      </c>
      <c r="L83387"/>
    </row>
    <row r="83388" spans="1:12" x14ac:dyDescent="0.25">
      <c r="A83388" s="3" t="str">
        <f t="shared" si="1498"/>
        <v/>
      </c>
      <c r="L83388"/>
    </row>
    <row r="83389" spans="1:12" x14ac:dyDescent="0.25">
      <c r="A83389" s="3" t="str">
        <f t="shared" si="1498"/>
        <v/>
      </c>
      <c r="L83389"/>
    </row>
    <row r="83390" spans="1:12" x14ac:dyDescent="0.25">
      <c r="A83390" s="3" t="str">
        <f t="shared" si="1498"/>
        <v/>
      </c>
      <c r="L83390"/>
    </row>
    <row r="83391" spans="1:12" x14ac:dyDescent="0.25">
      <c r="A83391" s="3" t="str">
        <f t="shared" si="1498"/>
        <v/>
      </c>
      <c r="L83391"/>
    </row>
    <row r="83392" spans="1:12" x14ac:dyDescent="0.25">
      <c r="A83392" s="3" t="str">
        <f t="shared" si="1498"/>
        <v/>
      </c>
      <c r="L83392"/>
    </row>
    <row r="83393" spans="1:12" x14ac:dyDescent="0.25">
      <c r="A83393" s="3" t="str">
        <f t="shared" si="1498"/>
        <v/>
      </c>
      <c r="L83393"/>
    </row>
    <row r="83394" spans="1:12" x14ac:dyDescent="0.25">
      <c r="A83394" s="3" t="str">
        <f t="shared" si="1498"/>
        <v/>
      </c>
      <c r="L83394"/>
    </row>
    <row r="83395" spans="1:12" x14ac:dyDescent="0.25">
      <c r="A83395" s="3" t="str">
        <f t="shared" si="1498"/>
        <v/>
      </c>
      <c r="L83395"/>
    </row>
    <row r="83396" spans="1:12" x14ac:dyDescent="0.25">
      <c r="A83396" s="3" t="str">
        <f t="shared" si="1498"/>
        <v/>
      </c>
      <c r="L83396"/>
    </row>
    <row r="83397" spans="1:12" x14ac:dyDescent="0.25">
      <c r="A83397" s="3" t="str">
        <f t="shared" si="1498"/>
        <v/>
      </c>
      <c r="L83397"/>
    </row>
    <row r="83398" spans="1:12" x14ac:dyDescent="0.25">
      <c r="A83398" s="3" t="str">
        <f t="shared" si="1498"/>
        <v/>
      </c>
      <c r="L83398"/>
    </row>
    <row r="83399" spans="1:12" x14ac:dyDescent="0.25">
      <c r="A83399" s="3" t="str">
        <f t="shared" si="1498"/>
        <v/>
      </c>
      <c r="L83399"/>
    </row>
    <row r="83400" spans="1:12" x14ac:dyDescent="0.25">
      <c r="A83400" s="3" t="str">
        <f t="shared" si="1498"/>
        <v/>
      </c>
      <c r="L83400"/>
    </row>
    <row r="83401" spans="1:12" x14ac:dyDescent="0.25">
      <c r="A83401" s="3" t="str">
        <f t="shared" si="1498"/>
        <v/>
      </c>
      <c r="L83401"/>
    </row>
    <row r="83402" spans="1:12" x14ac:dyDescent="0.25">
      <c r="A83402" s="3" t="str">
        <f t="shared" si="1498"/>
        <v/>
      </c>
      <c r="L83402"/>
    </row>
    <row r="83403" spans="1:12" x14ac:dyDescent="0.25">
      <c r="A83403" s="3" t="str">
        <f t="shared" si="1498"/>
        <v/>
      </c>
      <c r="L83403"/>
    </row>
    <row r="83404" spans="1:12" x14ac:dyDescent="0.25">
      <c r="A83404" s="3" t="str">
        <f t="shared" si="1498"/>
        <v/>
      </c>
      <c r="L83404"/>
    </row>
    <row r="83405" spans="1:12" x14ac:dyDescent="0.25">
      <c r="A83405" s="3" t="str">
        <f t="shared" si="1498"/>
        <v/>
      </c>
      <c r="L83405"/>
    </row>
    <row r="83406" spans="1:12" x14ac:dyDescent="0.25">
      <c r="A83406" s="3" t="str">
        <f t="shared" si="1498"/>
        <v/>
      </c>
      <c r="L83406"/>
    </row>
    <row r="83407" spans="1:12" x14ac:dyDescent="0.25">
      <c r="A83407" s="3" t="str">
        <f t="shared" si="1498"/>
        <v/>
      </c>
      <c r="L83407"/>
    </row>
    <row r="83408" spans="1:12" x14ac:dyDescent="0.25">
      <c r="A83408" s="3" t="str">
        <f t="shared" si="1498"/>
        <v/>
      </c>
      <c r="L83408"/>
    </row>
    <row r="83409" spans="1:12" x14ac:dyDescent="0.25">
      <c r="A83409" s="3" t="str">
        <f t="shared" ref="A83409:A83472" si="1499">IF(B83395="","",CONCATENATE(MONTH(B83395),YEAR(B83395)))</f>
        <v/>
      </c>
      <c r="L83409"/>
    </row>
    <row r="83410" spans="1:12" x14ac:dyDescent="0.25">
      <c r="A83410" s="3" t="str">
        <f t="shared" si="1499"/>
        <v/>
      </c>
      <c r="L83410"/>
    </row>
    <row r="83411" spans="1:12" x14ac:dyDescent="0.25">
      <c r="A83411" s="3" t="str">
        <f t="shared" si="1499"/>
        <v/>
      </c>
      <c r="L83411"/>
    </row>
    <row r="83412" spans="1:12" x14ac:dyDescent="0.25">
      <c r="A83412" s="3" t="str">
        <f t="shared" si="1499"/>
        <v/>
      </c>
      <c r="L83412"/>
    </row>
    <row r="83413" spans="1:12" x14ac:dyDescent="0.25">
      <c r="A83413" s="3" t="str">
        <f t="shared" si="1499"/>
        <v/>
      </c>
      <c r="L83413"/>
    </row>
    <row r="83414" spans="1:12" x14ac:dyDescent="0.25">
      <c r="A83414" s="3" t="str">
        <f t="shared" si="1499"/>
        <v/>
      </c>
      <c r="L83414"/>
    </row>
    <row r="83415" spans="1:12" x14ac:dyDescent="0.25">
      <c r="A83415" s="3" t="str">
        <f t="shared" si="1499"/>
        <v/>
      </c>
      <c r="L83415"/>
    </row>
    <row r="83416" spans="1:12" x14ac:dyDescent="0.25">
      <c r="A83416" s="3" t="str">
        <f t="shared" si="1499"/>
        <v/>
      </c>
      <c r="L83416"/>
    </row>
    <row r="83417" spans="1:12" x14ac:dyDescent="0.25">
      <c r="A83417" s="3" t="str">
        <f t="shared" si="1499"/>
        <v/>
      </c>
      <c r="L83417"/>
    </row>
    <row r="83418" spans="1:12" x14ac:dyDescent="0.25">
      <c r="A83418" s="3" t="str">
        <f t="shared" si="1499"/>
        <v/>
      </c>
      <c r="L83418"/>
    </row>
    <row r="83419" spans="1:12" x14ac:dyDescent="0.25">
      <c r="A83419" s="3" t="str">
        <f t="shared" si="1499"/>
        <v/>
      </c>
      <c r="L83419"/>
    </row>
    <row r="83420" spans="1:12" x14ac:dyDescent="0.25">
      <c r="A83420" s="3" t="str">
        <f t="shared" si="1499"/>
        <v/>
      </c>
      <c r="L83420"/>
    </row>
    <row r="83421" spans="1:12" x14ac:dyDescent="0.25">
      <c r="A83421" s="3" t="str">
        <f t="shared" si="1499"/>
        <v/>
      </c>
      <c r="L83421"/>
    </row>
    <row r="83422" spans="1:12" x14ac:dyDescent="0.25">
      <c r="A83422" s="3" t="str">
        <f t="shared" si="1499"/>
        <v/>
      </c>
      <c r="L83422"/>
    </row>
    <row r="83423" spans="1:12" x14ac:dyDescent="0.25">
      <c r="A83423" s="3" t="str">
        <f t="shared" si="1499"/>
        <v/>
      </c>
      <c r="L83423"/>
    </row>
    <row r="83424" spans="1:12" x14ac:dyDescent="0.25">
      <c r="A83424" s="3" t="str">
        <f t="shared" si="1499"/>
        <v/>
      </c>
      <c r="L83424"/>
    </row>
    <row r="83425" spans="1:12" x14ac:dyDescent="0.25">
      <c r="A83425" s="3" t="str">
        <f t="shared" si="1499"/>
        <v/>
      </c>
      <c r="L83425"/>
    </row>
    <row r="83426" spans="1:12" x14ac:dyDescent="0.25">
      <c r="A83426" s="3" t="str">
        <f t="shared" si="1499"/>
        <v/>
      </c>
      <c r="L83426"/>
    </row>
    <row r="83427" spans="1:12" x14ac:dyDescent="0.25">
      <c r="A83427" s="3" t="str">
        <f t="shared" si="1499"/>
        <v/>
      </c>
      <c r="L83427"/>
    </row>
    <row r="83428" spans="1:12" x14ac:dyDescent="0.25">
      <c r="A83428" s="3" t="str">
        <f t="shared" si="1499"/>
        <v/>
      </c>
      <c r="L83428"/>
    </row>
    <row r="83429" spans="1:12" x14ac:dyDescent="0.25">
      <c r="A83429" s="3" t="str">
        <f t="shared" si="1499"/>
        <v/>
      </c>
      <c r="L83429"/>
    </row>
    <row r="83430" spans="1:12" x14ac:dyDescent="0.25">
      <c r="A83430" s="3" t="str">
        <f t="shared" si="1499"/>
        <v/>
      </c>
      <c r="L83430"/>
    </row>
    <row r="83431" spans="1:12" x14ac:dyDescent="0.25">
      <c r="A83431" s="3" t="str">
        <f t="shared" si="1499"/>
        <v/>
      </c>
      <c r="L83431"/>
    </row>
    <row r="83432" spans="1:12" x14ac:dyDescent="0.25">
      <c r="A83432" s="3" t="str">
        <f t="shared" si="1499"/>
        <v/>
      </c>
      <c r="L83432"/>
    </row>
    <row r="83433" spans="1:12" x14ac:dyDescent="0.25">
      <c r="A83433" s="3" t="str">
        <f t="shared" si="1499"/>
        <v/>
      </c>
      <c r="L83433"/>
    </row>
    <row r="83434" spans="1:12" x14ac:dyDescent="0.25">
      <c r="A83434" s="3" t="str">
        <f t="shared" si="1499"/>
        <v/>
      </c>
      <c r="L83434"/>
    </row>
    <row r="83435" spans="1:12" x14ac:dyDescent="0.25">
      <c r="A83435" s="3" t="str">
        <f t="shared" si="1499"/>
        <v/>
      </c>
      <c r="L83435"/>
    </row>
    <row r="83436" spans="1:12" x14ac:dyDescent="0.25">
      <c r="A83436" s="3" t="str">
        <f t="shared" si="1499"/>
        <v/>
      </c>
      <c r="L83436"/>
    </row>
    <row r="83437" spans="1:12" x14ac:dyDescent="0.25">
      <c r="A83437" s="3" t="str">
        <f t="shared" si="1499"/>
        <v/>
      </c>
      <c r="L83437"/>
    </row>
    <row r="83438" spans="1:12" x14ac:dyDescent="0.25">
      <c r="A83438" s="3" t="str">
        <f t="shared" si="1499"/>
        <v/>
      </c>
      <c r="L83438"/>
    </row>
    <row r="83439" spans="1:12" x14ac:dyDescent="0.25">
      <c r="A83439" s="3" t="str">
        <f t="shared" si="1499"/>
        <v/>
      </c>
      <c r="L83439"/>
    </row>
    <row r="83440" spans="1:12" x14ac:dyDescent="0.25">
      <c r="A83440" s="3" t="str">
        <f t="shared" si="1499"/>
        <v/>
      </c>
      <c r="L83440"/>
    </row>
    <row r="83441" spans="1:12" x14ac:dyDescent="0.25">
      <c r="A83441" s="3" t="str">
        <f t="shared" si="1499"/>
        <v/>
      </c>
      <c r="L83441"/>
    </row>
    <row r="83442" spans="1:12" x14ac:dyDescent="0.25">
      <c r="A83442" s="3" t="str">
        <f t="shared" si="1499"/>
        <v/>
      </c>
      <c r="L83442"/>
    </row>
    <row r="83443" spans="1:12" x14ac:dyDescent="0.25">
      <c r="A83443" s="3" t="str">
        <f t="shared" si="1499"/>
        <v/>
      </c>
      <c r="L83443"/>
    </row>
    <row r="83444" spans="1:12" x14ac:dyDescent="0.25">
      <c r="A83444" s="3" t="str">
        <f t="shared" si="1499"/>
        <v/>
      </c>
      <c r="L83444"/>
    </row>
    <row r="83445" spans="1:12" x14ac:dyDescent="0.25">
      <c r="A83445" s="3" t="str">
        <f t="shared" si="1499"/>
        <v/>
      </c>
      <c r="L83445"/>
    </row>
    <row r="83446" spans="1:12" x14ac:dyDescent="0.25">
      <c r="A83446" s="3" t="str">
        <f t="shared" si="1499"/>
        <v/>
      </c>
      <c r="L83446"/>
    </row>
    <row r="83447" spans="1:12" x14ac:dyDescent="0.25">
      <c r="A83447" s="3" t="str">
        <f t="shared" si="1499"/>
        <v/>
      </c>
      <c r="L83447"/>
    </row>
    <row r="83448" spans="1:12" x14ac:dyDescent="0.25">
      <c r="A83448" s="3" t="str">
        <f t="shared" si="1499"/>
        <v/>
      </c>
      <c r="L83448"/>
    </row>
    <row r="83449" spans="1:12" x14ac:dyDescent="0.25">
      <c r="A83449" s="3" t="str">
        <f t="shared" si="1499"/>
        <v/>
      </c>
      <c r="L83449"/>
    </row>
    <row r="83450" spans="1:12" x14ac:dyDescent="0.25">
      <c r="A83450" s="3" t="str">
        <f t="shared" si="1499"/>
        <v/>
      </c>
      <c r="L83450"/>
    </row>
    <row r="83451" spans="1:12" x14ac:dyDescent="0.25">
      <c r="A83451" s="3" t="str">
        <f t="shared" si="1499"/>
        <v/>
      </c>
      <c r="L83451"/>
    </row>
    <row r="83452" spans="1:12" x14ac:dyDescent="0.25">
      <c r="A83452" s="3" t="str">
        <f t="shared" si="1499"/>
        <v/>
      </c>
      <c r="L83452"/>
    </row>
    <row r="83453" spans="1:12" x14ac:dyDescent="0.25">
      <c r="A83453" s="3" t="str">
        <f t="shared" si="1499"/>
        <v/>
      </c>
      <c r="L83453"/>
    </row>
    <row r="83454" spans="1:12" x14ac:dyDescent="0.25">
      <c r="A83454" s="3" t="str">
        <f t="shared" si="1499"/>
        <v/>
      </c>
      <c r="L83454"/>
    </row>
    <row r="83455" spans="1:12" x14ac:dyDescent="0.25">
      <c r="A83455" s="3" t="str">
        <f t="shared" si="1499"/>
        <v/>
      </c>
      <c r="L83455"/>
    </row>
    <row r="83456" spans="1:12" x14ac:dyDescent="0.25">
      <c r="A83456" s="3" t="str">
        <f t="shared" si="1499"/>
        <v/>
      </c>
      <c r="L83456"/>
    </row>
    <row r="83457" spans="1:12" x14ac:dyDescent="0.25">
      <c r="A83457" s="3" t="str">
        <f t="shared" si="1499"/>
        <v/>
      </c>
      <c r="L83457"/>
    </row>
    <row r="83458" spans="1:12" x14ac:dyDescent="0.25">
      <c r="A83458" s="3" t="str">
        <f t="shared" si="1499"/>
        <v/>
      </c>
      <c r="L83458"/>
    </row>
    <row r="83459" spans="1:12" x14ac:dyDescent="0.25">
      <c r="A83459" s="3" t="str">
        <f t="shared" si="1499"/>
        <v/>
      </c>
      <c r="L83459"/>
    </row>
    <row r="83460" spans="1:12" x14ac:dyDescent="0.25">
      <c r="A83460" s="3" t="str">
        <f t="shared" si="1499"/>
        <v/>
      </c>
      <c r="L83460"/>
    </row>
    <row r="83461" spans="1:12" x14ac:dyDescent="0.25">
      <c r="A83461" s="3" t="str">
        <f t="shared" si="1499"/>
        <v/>
      </c>
      <c r="L83461"/>
    </row>
    <row r="83462" spans="1:12" x14ac:dyDescent="0.25">
      <c r="A83462" s="3" t="str">
        <f t="shared" si="1499"/>
        <v/>
      </c>
      <c r="L83462"/>
    </row>
    <row r="83463" spans="1:12" x14ac:dyDescent="0.25">
      <c r="A83463" s="3" t="str">
        <f t="shared" si="1499"/>
        <v/>
      </c>
      <c r="L83463"/>
    </row>
    <row r="83464" spans="1:12" x14ac:dyDescent="0.25">
      <c r="A83464" s="3" t="str">
        <f t="shared" si="1499"/>
        <v/>
      </c>
      <c r="L83464"/>
    </row>
    <row r="83465" spans="1:12" x14ac:dyDescent="0.25">
      <c r="A83465" s="3" t="str">
        <f t="shared" si="1499"/>
        <v/>
      </c>
      <c r="L83465"/>
    </row>
    <row r="83466" spans="1:12" x14ac:dyDescent="0.25">
      <c r="A83466" s="3" t="str">
        <f t="shared" si="1499"/>
        <v/>
      </c>
      <c r="L83466"/>
    </row>
    <row r="83467" spans="1:12" x14ac:dyDescent="0.25">
      <c r="A83467" s="3" t="str">
        <f t="shared" si="1499"/>
        <v/>
      </c>
      <c r="L83467"/>
    </row>
    <row r="83468" spans="1:12" x14ac:dyDescent="0.25">
      <c r="A83468" s="3" t="str">
        <f t="shared" si="1499"/>
        <v/>
      </c>
      <c r="L83468"/>
    </row>
    <row r="83469" spans="1:12" x14ac:dyDescent="0.25">
      <c r="A83469" s="3" t="str">
        <f t="shared" si="1499"/>
        <v/>
      </c>
      <c r="L83469"/>
    </row>
    <row r="83470" spans="1:12" x14ac:dyDescent="0.25">
      <c r="A83470" s="3" t="str">
        <f t="shared" si="1499"/>
        <v/>
      </c>
      <c r="L83470"/>
    </row>
    <row r="83471" spans="1:12" x14ac:dyDescent="0.25">
      <c r="A83471" s="3" t="str">
        <f t="shared" si="1499"/>
        <v/>
      </c>
      <c r="L83471"/>
    </row>
    <row r="83472" spans="1:12" x14ac:dyDescent="0.25">
      <c r="A83472" s="3" t="str">
        <f t="shared" si="1499"/>
        <v/>
      </c>
      <c r="L83472"/>
    </row>
    <row r="83473" spans="1:12" x14ac:dyDescent="0.25">
      <c r="A83473" s="3" t="str">
        <f t="shared" ref="A83473:A83536" si="1500">IF(B83459="","",CONCATENATE(MONTH(B83459),YEAR(B83459)))</f>
        <v/>
      </c>
      <c r="L83473"/>
    </row>
    <row r="83474" spans="1:12" x14ac:dyDescent="0.25">
      <c r="A83474" s="3" t="str">
        <f t="shared" si="1500"/>
        <v/>
      </c>
      <c r="L83474"/>
    </row>
    <row r="83475" spans="1:12" x14ac:dyDescent="0.25">
      <c r="A83475" s="3" t="str">
        <f t="shared" si="1500"/>
        <v/>
      </c>
      <c r="L83475"/>
    </row>
    <row r="83476" spans="1:12" x14ac:dyDescent="0.25">
      <c r="A83476" s="3" t="str">
        <f t="shared" si="1500"/>
        <v/>
      </c>
      <c r="L83476"/>
    </row>
    <row r="83477" spans="1:12" x14ac:dyDescent="0.25">
      <c r="A83477" s="3" t="str">
        <f t="shared" si="1500"/>
        <v/>
      </c>
      <c r="L83477"/>
    </row>
    <row r="83478" spans="1:12" x14ac:dyDescent="0.25">
      <c r="A83478" s="3" t="str">
        <f t="shared" si="1500"/>
        <v/>
      </c>
      <c r="L83478"/>
    </row>
    <row r="83479" spans="1:12" x14ac:dyDescent="0.25">
      <c r="A83479" s="3" t="str">
        <f t="shared" si="1500"/>
        <v/>
      </c>
      <c r="L83479"/>
    </row>
    <row r="83480" spans="1:12" x14ac:dyDescent="0.25">
      <c r="A83480" s="3" t="str">
        <f t="shared" si="1500"/>
        <v/>
      </c>
      <c r="L83480"/>
    </row>
    <row r="83481" spans="1:12" x14ac:dyDescent="0.25">
      <c r="A83481" s="3" t="str">
        <f t="shared" si="1500"/>
        <v/>
      </c>
      <c r="L83481"/>
    </row>
    <row r="83482" spans="1:12" x14ac:dyDescent="0.25">
      <c r="A83482" s="3" t="str">
        <f t="shared" si="1500"/>
        <v/>
      </c>
      <c r="L83482"/>
    </row>
    <row r="83483" spans="1:12" x14ac:dyDescent="0.25">
      <c r="A83483" s="3" t="str">
        <f t="shared" si="1500"/>
        <v/>
      </c>
      <c r="L83483"/>
    </row>
    <row r="83484" spans="1:12" x14ac:dyDescent="0.25">
      <c r="A83484" s="3" t="str">
        <f t="shared" si="1500"/>
        <v/>
      </c>
      <c r="L83484"/>
    </row>
    <row r="83485" spans="1:12" x14ac:dyDescent="0.25">
      <c r="A83485" s="3" t="str">
        <f t="shared" si="1500"/>
        <v/>
      </c>
      <c r="L83485"/>
    </row>
    <row r="83486" spans="1:12" x14ac:dyDescent="0.25">
      <c r="A83486" s="3" t="str">
        <f t="shared" si="1500"/>
        <v/>
      </c>
      <c r="L83486"/>
    </row>
    <row r="83487" spans="1:12" x14ac:dyDescent="0.25">
      <c r="A83487" s="3" t="str">
        <f t="shared" si="1500"/>
        <v/>
      </c>
      <c r="L83487"/>
    </row>
    <row r="83488" spans="1:12" x14ac:dyDescent="0.25">
      <c r="A83488" s="3" t="str">
        <f t="shared" si="1500"/>
        <v/>
      </c>
      <c r="L83488"/>
    </row>
    <row r="83489" spans="1:12" x14ac:dyDescent="0.25">
      <c r="A83489" s="3" t="str">
        <f t="shared" si="1500"/>
        <v/>
      </c>
      <c r="L83489"/>
    </row>
    <row r="83490" spans="1:12" x14ac:dyDescent="0.25">
      <c r="A83490" s="3" t="str">
        <f t="shared" si="1500"/>
        <v/>
      </c>
      <c r="L83490"/>
    </row>
    <row r="83491" spans="1:12" x14ac:dyDescent="0.25">
      <c r="A83491" s="3" t="str">
        <f t="shared" si="1500"/>
        <v/>
      </c>
      <c r="L83491"/>
    </row>
    <row r="83492" spans="1:12" x14ac:dyDescent="0.25">
      <c r="A83492" s="3" t="str">
        <f t="shared" si="1500"/>
        <v/>
      </c>
      <c r="L83492"/>
    </row>
    <row r="83493" spans="1:12" x14ac:dyDescent="0.25">
      <c r="A83493" s="3" t="str">
        <f t="shared" si="1500"/>
        <v/>
      </c>
      <c r="L83493"/>
    </row>
    <row r="83494" spans="1:12" x14ac:dyDescent="0.25">
      <c r="A83494" s="3" t="str">
        <f t="shared" si="1500"/>
        <v/>
      </c>
      <c r="L83494"/>
    </row>
    <row r="83495" spans="1:12" x14ac:dyDescent="0.25">
      <c r="A83495" s="3" t="str">
        <f t="shared" si="1500"/>
        <v/>
      </c>
      <c r="L83495"/>
    </row>
    <row r="83496" spans="1:12" x14ac:dyDescent="0.25">
      <c r="A83496" s="3" t="str">
        <f t="shared" si="1500"/>
        <v/>
      </c>
      <c r="L83496"/>
    </row>
    <row r="83497" spans="1:12" x14ac:dyDescent="0.25">
      <c r="A83497" s="3" t="str">
        <f t="shared" si="1500"/>
        <v/>
      </c>
      <c r="L83497"/>
    </row>
    <row r="83498" spans="1:12" x14ac:dyDescent="0.25">
      <c r="A83498" s="3" t="str">
        <f t="shared" si="1500"/>
        <v/>
      </c>
      <c r="L83498"/>
    </row>
    <row r="83499" spans="1:12" x14ac:dyDescent="0.25">
      <c r="A83499" s="3" t="str">
        <f t="shared" si="1500"/>
        <v/>
      </c>
      <c r="L83499"/>
    </row>
    <row r="83500" spans="1:12" x14ac:dyDescent="0.25">
      <c r="A83500" s="3" t="str">
        <f t="shared" si="1500"/>
        <v/>
      </c>
      <c r="L83500"/>
    </row>
    <row r="83501" spans="1:12" x14ac:dyDescent="0.25">
      <c r="A83501" s="3" t="str">
        <f t="shared" si="1500"/>
        <v/>
      </c>
      <c r="L83501"/>
    </row>
    <row r="83502" spans="1:12" x14ac:dyDescent="0.25">
      <c r="A83502" s="3" t="str">
        <f t="shared" si="1500"/>
        <v/>
      </c>
      <c r="L83502"/>
    </row>
    <row r="83503" spans="1:12" x14ac:dyDescent="0.25">
      <c r="A83503" s="3" t="str">
        <f t="shared" si="1500"/>
        <v/>
      </c>
      <c r="L83503"/>
    </row>
    <row r="83504" spans="1:12" x14ac:dyDescent="0.25">
      <c r="A83504" s="3" t="str">
        <f t="shared" si="1500"/>
        <v/>
      </c>
      <c r="L83504"/>
    </row>
    <row r="83505" spans="1:12" x14ac:dyDescent="0.25">
      <c r="A83505" s="3" t="str">
        <f t="shared" si="1500"/>
        <v/>
      </c>
      <c r="L83505"/>
    </row>
    <row r="83506" spans="1:12" x14ac:dyDescent="0.25">
      <c r="A83506" s="3" t="str">
        <f t="shared" si="1500"/>
        <v/>
      </c>
      <c r="L83506"/>
    </row>
    <row r="83507" spans="1:12" x14ac:dyDescent="0.25">
      <c r="A83507" s="3" t="str">
        <f t="shared" si="1500"/>
        <v/>
      </c>
      <c r="L83507"/>
    </row>
    <row r="83508" spans="1:12" x14ac:dyDescent="0.25">
      <c r="A83508" s="3" t="str">
        <f t="shared" si="1500"/>
        <v/>
      </c>
      <c r="L83508"/>
    </row>
    <row r="83509" spans="1:12" x14ac:dyDescent="0.25">
      <c r="A83509" s="3" t="str">
        <f t="shared" si="1500"/>
        <v/>
      </c>
      <c r="L83509"/>
    </row>
    <row r="83510" spans="1:12" x14ac:dyDescent="0.25">
      <c r="A83510" s="3" t="str">
        <f t="shared" si="1500"/>
        <v/>
      </c>
      <c r="L83510"/>
    </row>
    <row r="83511" spans="1:12" x14ac:dyDescent="0.25">
      <c r="A83511" s="3" t="str">
        <f t="shared" si="1500"/>
        <v/>
      </c>
      <c r="L83511"/>
    </row>
    <row r="83512" spans="1:12" x14ac:dyDescent="0.25">
      <c r="A83512" s="3" t="str">
        <f t="shared" si="1500"/>
        <v/>
      </c>
      <c r="L83512"/>
    </row>
    <row r="83513" spans="1:12" x14ac:dyDescent="0.25">
      <c r="A83513" s="3" t="str">
        <f t="shared" si="1500"/>
        <v/>
      </c>
      <c r="L83513"/>
    </row>
    <row r="83514" spans="1:12" x14ac:dyDescent="0.25">
      <c r="A83514" s="3" t="str">
        <f t="shared" si="1500"/>
        <v/>
      </c>
      <c r="L83514"/>
    </row>
    <row r="83515" spans="1:12" x14ac:dyDescent="0.25">
      <c r="A83515" s="3" t="str">
        <f t="shared" si="1500"/>
        <v/>
      </c>
      <c r="L83515"/>
    </row>
    <row r="83516" spans="1:12" x14ac:dyDescent="0.25">
      <c r="A83516" s="3" t="str">
        <f t="shared" si="1500"/>
        <v/>
      </c>
      <c r="L83516"/>
    </row>
    <row r="83517" spans="1:12" x14ac:dyDescent="0.25">
      <c r="A83517" s="3" t="str">
        <f t="shared" si="1500"/>
        <v/>
      </c>
      <c r="L83517"/>
    </row>
    <row r="83518" spans="1:12" x14ac:dyDescent="0.25">
      <c r="A83518" s="3" t="str">
        <f t="shared" si="1500"/>
        <v/>
      </c>
      <c r="L83518"/>
    </row>
    <row r="83519" spans="1:12" x14ac:dyDescent="0.25">
      <c r="A83519" s="3" t="str">
        <f t="shared" si="1500"/>
        <v/>
      </c>
      <c r="L83519"/>
    </row>
    <row r="83520" spans="1:12" x14ac:dyDescent="0.25">
      <c r="A83520" s="3" t="str">
        <f t="shared" si="1500"/>
        <v/>
      </c>
      <c r="L83520"/>
    </row>
    <row r="83521" spans="1:12" x14ac:dyDescent="0.25">
      <c r="A83521" s="3" t="str">
        <f t="shared" si="1500"/>
        <v/>
      </c>
      <c r="L83521"/>
    </row>
    <row r="83522" spans="1:12" x14ac:dyDescent="0.25">
      <c r="A83522" s="3" t="str">
        <f t="shared" si="1500"/>
        <v/>
      </c>
      <c r="L83522"/>
    </row>
    <row r="83523" spans="1:12" x14ac:dyDescent="0.25">
      <c r="A83523" s="3" t="str">
        <f t="shared" si="1500"/>
        <v/>
      </c>
      <c r="L83523"/>
    </row>
    <row r="83524" spans="1:12" x14ac:dyDescent="0.25">
      <c r="A83524" s="3" t="str">
        <f t="shared" si="1500"/>
        <v/>
      </c>
      <c r="L83524"/>
    </row>
    <row r="83525" spans="1:12" x14ac:dyDescent="0.25">
      <c r="A83525" s="3" t="str">
        <f t="shared" si="1500"/>
        <v/>
      </c>
      <c r="L83525"/>
    </row>
    <row r="83526" spans="1:12" x14ac:dyDescent="0.25">
      <c r="A83526" s="3" t="str">
        <f t="shared" si="1500"/>
        <v/>
      </c>
      <c r="L83526"/>
    </row>
    <row r="83527" spans="1:12" x14ac:dyDescent="0.25">
      <c r="A83527" s="3" t="str">
        <f t="shared" si="1500"/>
        <v/>
      </c>
      <c r="L83527"/>
    </row>
    <row r="83528" spans="1:12" x14ac:dyDescent="0.25">
      <c r="A83528" s="3" t="str">
        <f t="shared" si="1500"/>
        <v/>
      </c>
      <c r="L83528"/>
    </row>
    <row r="83529" spans="1:12" x14ac:dyDescent="0.25">
      <c r="A83529" s="3" t="str">
        <f t="shared" si="1500"/>
        <v/>
      </c>
      <c r="L83529"/>
    </row>
    <row r="83530" spans="1:12" x14ac:dyDescent="0.25">
      <c r="A83530" s="3" t="str">
        <f t="shared" si="1500"/>
        <v/>
      </c>
      <c r="L83530"/>
    </row>
    <row r="83531" spans="1:12" x14ac:dyDescent="0.25">
      <c r="A83531" s="3" t="str">
        <f t="shared" si="1500"/>
        <v/>
      </c>
      <c r="L83531"/>
    </row>
    <row r="83532" spans="1:12" x14ac:dyDescent="0.25">
      <c r="A83532" s="3" t="str">
        <f t="shared" si="1500"/>
        <v/>
      </c>
      <c r="L83532"/>
    </row>
    <row r="83533" spans="1:12" x14ac:dyDescent="0.25">
      <c r="A83533" s="3" t="str">
        <f t="shared" si="1500"/>
        <v/>
      </c>
      <c r="L83533"/>
    </row>
    <row r="83534" spans="1:12" x14ac:dyDescent="0.25">
      <c r="A83534" s="3" t="str">
        <f t="shared" si="1500"/>
        <v/>
      </c>
      <c r="L83534"/>
    </row>
    <row r="83535" spans="1:12" x14ac:dyDescent="0.25">
      <c r="A83535" s="3" t="str">
        <f t="shared" si="1500"/>
        <v/>
      </c>
      <c r="L83535"/>
    </row>
    <row r="83536" spans="1:12" x14ac:dyDescent="0.25">
      <c r="A83536" s="3" t="str">
        <f t="shared" si="1500"/>
        <v/>
      </c>
      <c r="L83536"/>
    </row>
    <row r="83537" spans="1:12" x14ac:dyDescent="0.25">
      <c r="A83537" s="3" t="str">
        <f t="shared" ref="A83537:A83600" si="1501">IF(B83523="","",CONCATENATE(MONTH(B83523),YEAR(B83523)))</f>
        <v/>
      </c>
      <c r="L83537"/>
    </row>
    <row r="83538" spans="1:12" x14ac:dyDescent="0.25">
      <c r="A83538" s="3" t="str">
        <f t="shared" si="1501"/>
        <v/>
      </c>
      <c r="L83538"/>
    </row>
    <row r="83539" spans="1:12" x14ac:dyDescent="0.25">
      <c r="A83539" s="3" t="str">
        <f t="shared" si="1501"/>
        <v/>
      </c>
      <c r="L83539"/>
    </row>
    <row r="83540" spans="1:12" x14ac:dyDescent="0.25">
      <c r="A83540" s="3" t="str">
        <f t="shared" si="1501"/>
        <v/>
      </c>
      <c r="L83540"/>
    </row>
    <row r="83541" spans="1:12" x14ac:dyDescent="0.25">
      <c r="A83541" s="3" t="str">
        <f t="shared" si="1501"/>
        <v/>
      </c>
      <c r="L83541"/>
    </row>
    <row r="83542" spans="1:12" x14ac:dyDescent="0.25">
      <c r="A83542" s="3" t="str">
        <f t="shared" si="1501"/>
        <v/>
      </c>
      <c r="L83542"/>
    </row>
    <row r="83543" spans="1:12" x14ac:dyDescent="0.25">
      <c r="A83543" s="3" t="str">
        <f t="shared" si="1501"/>
        <v/>
      </c>
      <c r="L83543"/>
    </row>
    <row r="83544" spans="1:12" x14ac:dyDescent="0.25">
      <c r="A83544" s="3" t="str">
        <f t="shared" si="1501"/>
        <v/>
      </c>
      <c r="L83544"/>
    </row>
    <row r="83545" spans="1:12" x14ac:dyDescent="0.25">
      <c r="A83545" s="3" t="str">
        <f t="shared" si="1501"/>
        <v/>
      </c>
      <c r="L83545"/>
    </row>
    <row r="83546" spans="1:12" x14ac:dyDescent="0.25">
      <c r="A83546" s="3" t="str">
        <f t="shared" si="1501"/>
        <v/>
      </c>
      <c r="L83546"/>
    </row>
    <row r="83547" spans="1:12" x14ac:dyDescent="0.25">
      <c r="A83547" s="3" t="str">
        <f t="shared" si="1501"/>
        <v/>
      </c>
      <c r="L83547"/>
    </row>
    <row r="83548" spans="1:12" x14ac:dyDescent="0.25">
      <c r="A83548" s="3" t="str">
        <f t="shared" si="1501"/>
        <v/>
      </c>
      <c r="L83548"/>
    </row>
    <row r="83549" spans="1:12" x14ac:dyDescent="0.25">
      <c r="A83549" s="3" t="str">
        <f t="shared" si="1501"/>
        <v/>
      </c>
      <c r="L83549"/>
    </row>
    <row r="83550" spans="1:12" x14ac:dyDescent="0.25">
      <c r="A83550" s="3" t="str">
        <f t="shared" si="1501"/>
        <v/>
      </c>
      <c r="L83550"/>
    </row>
    <row r="83551" spans="1:12" x14ac:dyDescent="0.25">
      <c r="A83551" s="3" t="str">
        <f t="shared" si="1501"/>
        <v/>
      </c>
      <c r="L83551"/>
    </row>
    <row r="83552" spans="1:12" x14ac:dyDescent="0.25">
      <c r="A83552" s="3" t="str">
        <f t="shared" si="1501"/>
        <v/>
      </c>
      <c r="L83552"/>
    </row>
    <row r="83553" spans="1:12" x14ac:dyDescent="0.25">
      <c r="A83553" s="3" t="str">
        <f t="shared" si="1501"/>
        <v/>
      </c>
      <c r="L83553"/>
    </row>
    <row r="83554" spans="1:12" x14ac:dyDescent="0.25">
      <c r="A83554" s="3" t="str">
        <f t="shared" si="1501"/>
        <v/>
      </c>
      <c r="L83554"/>
    </row>
    <row r="83555" spans="1:12" x14ac:dyDescent="0.25">
      <c r="A83555" s="3" t="str">
        <f t="shared" si="1501"/>
        <v/>
      </c>
      <c r="L83555"/>
    </row>
    <row r="83556" spans="1:12" x14ac:dyDescent="0.25">
      <c r="A83556" s="3" t="str">
        <f t="shared" si="1501"/>
        <v/>
      </c>
      <c r="L83556"/>
    </row>
    <row r="83557" spans="1:12" x14ac:dyDescent="0.25">
      <c r="A83557" s="3" t="str">
        <f t="shared" si="1501"/>
        <v/>
      </c>
      <c r="L83557"/>
    </row>
    <row r="83558" spans="1:12" x14ac:dyDescent="0.25">
      <c r="A83558" s="3" t="str">
        <f t="shared" si="1501"/>
        <v/>
      </c>
      <c r="L83558"/>
    </row>
    <row r="83559" spans="1:12" x14ac:dyDescent="0.25">
      <c r="A83559" s="3" t="str">
        <f t="shared" si="1501"/>
        <v/>
      </c>
      <c r="L83559"/>
    </row>
    <row r="83560" spans="1:12" x14ac:dyDescent="0.25">
      <c r="A83560" s="3" t="str">
        <f t="shared" si="1501"/>
        <v/>
      </c>
      <c r="L83560"/>
    </row>
    <row r="83561" spans="1:12" x14ac:dyDescent="0.25">
      <c r="A83561" s="3" t="str">
        <f t="shared" si="1501"/>
        <v/>
      </c>
      <c r="L83561"/>
    </row>
    <row r="83562" spans="1:12" x14ac:dyDescent="0.25">
      <c r="A83562" s="3" t="str">
        <f t="shared" si="1501"/>
        <v/>
      </c>
      <c r="L83562"/>
    </row>
    <row r="83563" spans="1:12" x14ac:dyDescent="0.25">
      <c r="A83563" s="3" t="str">
        <f t="shared" si="1501"/>
        <v/>
      </c>
      <c r="L83563"/>
    </row>
    <row r="83564" spans="1:12" x14ac:dyDescent="0.25">
      <c r="A83564" s="3" t="str">
        <f t="shared" si="1501"/>
        <v/>
      </c>
      <c r="L83564"/>
    </row>
    <row r="83565" spans="1:12" x14ac:dyDescent="0.25">
      <c r="A83565" s="3" t="str">
        <f t="shared" si="1501"/>
        <v/>
      </c>
      <c r="L83565"/>
    </row>
    <row r="83566" spans="1:12" x14ac:dyDescent="0.25">
      <c r="A83566" s="3" t="str">
        <f t="shared" si="1501"/>
        <v/>
      </c>
      <c r="L83566"/>
    </row>
    <row r="83567" spans="1:12" x14ac:dyDescent="0.25">
      <c r="A83567" s="3" t="str">
        <f t="shared" si="1501"/>
        <v/>
      </c>
      <c r="L83567"/>
    </row>
    <row r="83568" spans="1:12" x14ac:dyDescent="0.25">
      <c r="A83568" s="3" t="str">
        <f t="shared" si="1501"/>
        <v/>
      </c>
      <c r="L83568"/>
    </row>
    <row r="83569" spans="1:12" x14ac:dyDescent="0.25">
      <c r="A83569" s="3" t="str">
        <f t="shared" si="1501"/>
        <v/>
      </c>
      <c r="L83569"/>
    </row>
    <row r="83570" spans="1:12" x14ac:dyDescent="0.25">
      <c r="A83570" s="3" t="str">
        <f t="shared" si="1501"/>
        <v/>
      </c>
      <c r="L83570"/>
    </row>
    <row r="83571" spans="1:12" x14ac:dyDescent="0.25">
      <c r="A83571" s="3" t="str">
        <f t="shared" si="1501"/>
        <v/>
      </c>
      <c r="L83571"/>
    </row>
    <row r="83572" spans="1:12" x14ac:dyDescent="0.25">
      <c r="A83572" s="3" t="str">
        <f t="shared" si="1501"/>
        <v/>
      </c>
      <c r="L83572"/>
    </row>
    <row r="83573" spans="1:12" x14ac:dyDescent="0.25">
      <c r="A83573" s="3" t="str">
        <f t="shared" si="1501"/>
        <v/>
      </c>
      <c r="L83573"/>
    </row>
    <row r="83574" spans="1:12" x14ac:dyDescent="0.25">
      <c r="A83574" s="3" t="str">
        <f t="shared" si="1501"/>
        <v/>
      </c>
      <c r="L83574"/>
    </row>
    <row r="83575" spans="1:12" x14ac:dyDescent="0.25">
      <c r="A83575" s="3" t="str">
        <f t="shared" si="1501"/>
        <v/>
      </c>
      <c r="L83575"/>
    </row>
    <row r="83576" spans="1:12" x14ac:dyDescent="0.25">
      <c r="A83576" s="3" t="str">
        <f t="shared" si="1501"/>
        <v/>
      </c>
      <c r="L83576"/>
    </row>
    <row r="83577" spans="1:12" x14ac:dyDescent="0.25">
      <c r="A83577" s="3" t="str">
        <f t="shared" si="1501"/>
        <v/>
      </c>
      <c r="L83577"/>
    </row>
    <row r="83578" spans="1:12" x14ac:dyDescent="0.25">
      <c r="A83578" s="3" t="str">
        <f t="shared" si="1501"/>
        <v/>
      </c>
      <c r="L83578"/>
    </row>
    <row r="83579" spans="1:12" x14ac:dyDescent="0.25">
      <c r="A83579" s="3" t="str">
        <f t="shared" si="1501"/>
        <v/>
      </c>
      <c r="L83579"/>
    </row>
    <row r="83580" spans="1:12" x14ac:dyDescent="0.25">
      <c r="A83580" s="3" t="str">
        <f t="shared" si="1501"/>
        <v/>
      </c>
      <c r="L83580"/>
    </row>
    <row r="83581" spans="1:12" x14ac:dyDescent="0.25">
      <c r="A83581" s="3" t="str">
        <f t="shared" si="1501"/>
        <v/>
      </c>
      <c r="L83581"/>
    </row>
    <row r="83582" spans="1:12" x14ac:dyDescent="0.25">
      <c r="A83582" s="3" t="str">
        <f t="shared" si="1501"/>
        <v/>
      </c>
      <c r="L83582"/>
    </row>
    <row r="83583" spans="1:12" x14ac:dyDescent="0.25">
      <c r="A83583" s="3" t="str">
        <f t="shared" si="1501"/>
        <v/>
      </c>
      <c r="L83583"/>
    </row>
    <row r="83584" spans="1:12" x14ac:dyDescent="0.25">
      <c r="A83584" s="3" t="str">
        <f t="shared" si="1501"/>
        <v/>
      </c>
      <c r="L83584"/>
    </row>
    <row r="83585" spans="1:12" x14ac:dyDescent="0.25">
      <c r="A83585" s="3" t="str">
        <f t="shared" si="1501"/>
        <v/>
      </c>
      <c r="L83585"/>
    </row>
    <row r="83586" spans="1:12" x14ac:dyDescent="0.25">
      <c r="A83586" s="3" t="str">
        <f t="shared" si="1501"/>
        <v/>
      </c>
      <c r="L83586"/>
    </row>
    <row r="83587" spans="1:12" x14ac:dyDescent="0.25">
      <c r="A83587" s="3" t="str">
        <f t="shared" si="1501"/>
        <v/>
      </c>
      <c r="L83587"/>
    </row>
    <row r="83588" spans="1:12" x14ac:dyDescent="0.25">
      <c r="A83588" s="3" t="str">
        <f t="shared" si="1501"/>
        <v/>
      </c>
      <c r="L83588"/>
    </row>
    <row r="83589" spans="1:12" x14ac:dyDescent="0.25">
      <c r="A83589" s="3" t="str">
        <f t="shared" si="1501"/>
        <v/>
      </c>
      <c r="L83589"/>
    </row>
    <row r="83590" spans="1:12" x14ac:dyDescent="0.25">
      <c r="A83590" s="3" t="str">
        <f t="shared" si="1501"/>
        <v/>
      </c>
      <c r="L83590"/>
    </row>
    <row r="83591" spans="1:12" x14ac:dyDescent="0.25">
      <c r="A83591" s="3" t="str">
        <f t="shared" si="1501"/>
        <v/>
      </c>
      <c r="L83591"/>
    </row>
    <row r="83592" spans="1:12" x14ac:dyDescent="0.25">
      <c r="A83592" s="3" t="str">
        <f t="shared" si="1501"/>
        <v/>
      </c>
      <c r="L83592"/>
    </row>
    <row r="83593" spans="1:12" x14ac:dyDescent="0.25">
      <c r="A83593" s="3" t="str">
        <f t="shared" si="1501"/>
        <v/>
      </c>
      <c r="L83593"/>
    </row>
    <row r="83594" spans="1:12" x14ac:dyDescent="0.25">
      <c r="A83594" s="3" t="str">
        <f t="shared" si="1501"/>
        <v/>
      </c>
      <c r="L83594"/>
    </row>
    <row r="83595" spans="1:12" x14ac:dyDescent="0.25">
      <c r="A83595" s="3" t="str">
        <f t="shared" si="1501"/>
        <v/>
      </c>
      <c r="L83595"/>
    </row>
    <row r="83596" spans="1:12" x14ac:dyDescent="0.25">
      <c r="A83596" s="3" t="str">
        <f t="shared" si="1501"/>
        <v/>
      </c>
      <c r="L83596"/>
    </row>
    <row r="83597" spans="1:12" x14ac:dyDescent="0.25">
      <c r="A83597" s="3" t="str">
        <f t="shared" si="1501"/>
        <v/>
      </c>
      <c r="L83597"/>
    </row>
    <row r="83598" spans="1:12" x14ac:dyDescent="0.25">
      <c r="A83598" s="3" t="str">
        <f t="shared" si="1501"/>
        <v/>
      </c>
      <c r="L83598"/>
    </row>
    <row r="83599" spans="1:12" x14ac:dyDescent="0.25">
      <c r="A83599" s="3" t="str">
        <f t="shared" si="1501"/>
        <v/>
      </c>
      <c r="L83599"/>
    </row>
    <row r="83600" spans="1:12" x14ac:dyDescent="0.25">
      <c r="A83600" s="3" t="str">
        <f t="shared" si="1501"/>
        <v/>
      </c>
      <c r="L83600"/>
    </row>
    <row r="83601" spans="1:12" x14ac:dyDescent="0.25">
      <c r="A83601" s="3" t="str">
        <f t="shared" ref="A83601:A83664" si="1502">IF(B83587="","",CONCATENATE(MONTH(B83587),YEAR(B83587)))</f>
        <v/>
      </c>
      <c r="L83601"/>
    </row>
    <row r="83602" spans="1:12" x14ac:dyDescent="0.25">
      <c r="A83602" s="3" t="str">
        <f t="shared" si="1502"/>
        <v/>
      </c>
      <c r="L83602"/>
    </row>
    <row r="83603" spans="1:12" x14ac:dyDescent="0.25">
      <c r="A83603" s="3" t="str">
        <f t="shared" si="1502"/>
        <v/>
      </c>
      <c r="L83603"/>
    </row>
    <row r="83604" spans="1:12" x14ac:dyDescent="0.25">
      <c r="A83604" s="3" t="str">
        <f t="shared" si="1502"/>
        <v/>
      </c>
      <c r="L83604"/>
    </row>
    <row r="83605" spans="1:12" x14ac:dyDescent="0.25">
      <c r="A83605" s="3" t="str">
        <f t="shared" si="1502"/>
        <v/>
      </c>
      <c r="L83605"/>
    </row>
    <row r="83606" spans="1:12" x14ac:dyDescent="0.25">
      <c r="A83606" s="3" t="str">
        <f t="shared" si="1502"/>
        <v/>
      </c>
      <c r="L83606"/>
    </row>
    <row r="83607" spans="1:12" x14ac:dyDescent="0.25">
      <c r="A83607" s="3" t="str">
        <f t="shared" si="1502"/>
        <v/>
      </c>
      <c r="L83607"/>
    </row>
    <row r="83608" spans="1:12" x14ac:dyDescent="0.25">
      <c r="A83608" s="3" t="str">
        <f t="shared" si="1502"/>
        <v/>
      </c>
      <c r="L83608"/>
    </row>
    <row r="83609" spans="1:12" x14ac:dyDescent="0.25">
      <c r="A83609" s="3" t="str">
        <f t="shared" si="1502"/>
        <v/>
      </c>
      <c r="L83609"/>
    </row>
    <row r="83610" spans="1:12" x14ac:dyDescent="0.25">
      <c r="A83610" s="3" t="str">
        <f t="shared" si="1502"/>
        <v/>
      </c>
      <c r="L83610"/>
    </row>
    <row r="83611" spans="1:12" x14ac:dyDescent="0.25">
      <c r="A83611" s="3" t="str">
        <f t="shared" si="1502"/>
        <v/>
      </c>
      <c r="L83611"/>
    </row>
    <row r="83612" spans="1:12" x14ac:dyDescent="0.25">
      <c r="A83612" s="3" t="str">
        <f t="shared" si="1502"/>
        <v/>
      </c>
      <c r="L83612"/>
    </row>
    <row r="83613" spans="1:12" x14ac:dyDescent="0.25">
      <c r="A83613" s="3" t="str">
        <f t="shared" si="1502"/>
        <v/>
      </c>
      <c r="L83613"/>
    </row>
    <row r="83614" spans="1:12" x14ac:dyDescent="0.25">
      <c r="A83614" s="3" t="str">
        <f t="shared" si="1502"/>
        <v/>
      </c>
      <c r="L83614"/>
    </row>
    <row r="83615" spans="1:12" x14ac:dyDescent="0.25">
      <c r="A83615" s="3" t="str">
        <f t="shared" si="1502"/>
        <v/>
      </c>
      <c r="L83615"/>
    </row>
    <row r="83616" spans="1:12" x14ac:dyDescent="0.25">
      <c r="A83616" s="3" t="str">
        <f t="shared" si="1502"/>
        <v/>
      </c>
      <c r="L83616"/>
    </row>
    <row r="83617" spans="1:12" x14ac:dyDescent="0.25">
      <c r="A83617" s="3" t="str">
        <f t="shared" si="1502"/>
        <v/>
      </c>
      <c r="L83617"/>
    </row>
    <row r="83618" spans="1:12" x14ac:dyDescent="0.25">
      <c r="A83618" s="3" t="str">
        <f t="shared" si="1502"/>
        <v/>
      </c>
      <c r="L83618"/>
    </row>
    <row r="83619" spans="1:12" x14ac:dyDescent="0.25">
      <c r="A83619" s="3" t="str">
        <f t="shared" si="1502"/>
        <v/>
      </c>
      <c r="L83619"/>
    </row>
    <row r="83620" spans="1:12" x14ac:dyDescent="0.25">
      <c r="A83620" s="3" t="str">
        <f t="shared" si="1502"/>
        <v/>
      </c>
      <c r="L83620"/>
    </row>
    <row r="83621" spans="1:12" x14ac:dyDescent="0.25">
      <c r="A83621" s="3" t="str">
        <f t="shared" si="1502"/>
        <v/>
      </c>
      <c r="L83621"/>
    </row>
    <row r="83622" spans="1:12" x14ac:dyDescent="0.25">
      <c r="A83622" s="3" t="str">
        <f t="shared" si="1502"/>
        <v/>
      </c>
      <c r="L83622"/>
    </row>
    <row r="83623" spans="1:12" x14ac:dyDescent="0.25">
      <c r="A83623" s="3" t="str">
        <f t="shared" si="1502"/>
        <v/>
      </c>
      <c r="L83623"/>
    </row>
    <row r="83624" spans="1:12" x14ac:dyDescent="0.25">
      <c r="A83624" s="3" t="str">
        <f t="shared" si="1502"/>
        <v/>
      </c>
      <c r="L83624"/>
    </row>
    <row r="83625" spans="1:12" x14ac:dyDescent="0.25">
      <c r="A83625" s="3" t="str">
        <f t="shared" si="1502"/>
        <v/>
      </c>
      <c r="L83625"/>
    </row>
    <row r="83626" spans="1:12" x14ac:dyDescent="0.25">
      <c r="A83626" s="3" t="str">
        <f t="shared" si="1502"/>
        <v/>
      </c>
      <c r="L83626"/>
    </row>
    <row r="83627" spans="1:12" x14ac:dyDescent="0.25">
      <c r="A83627" s="3" t="str">
        <f t="shared" si="1502"/>
        <v/>
      </c>
      <c r="L83627"/>
    </row>
    <row r="83628" spans="1:12" x14ac:dyDescent="0.25">
      <c r="A83628" s="3" t="str">
        <f t="shared" si="1502"/>
        <v/>
      </c>
      <c r="L83628"/>
    </row>
    <row r="83629" spans="1:12" x14ac:dyDescent="0.25">
      <c r="A83629" s="3" t="str">
        <f t="shared" si="1502"/>
        <v/>
      </c>
      <c r="L83629"/>
    </row>
    <row r="83630" spans="1:12" x14ac:dyDescent="0.25">
      <c r="A83630" s="3" t="str">
        <f t="shared" si="1502"/>
        <v/>
      </c>
      <c r="L83630"/>
    </row>
    <row r="83631" spans="1:12" x14ac:dyDescent="0.25">
      <c r="A83631" s="3" t="str">
        <f t="shared" si="1502"/>
        <v/>
      </c>
      <c r="L83631"/>
    </row>
    <row r="83632" spans="1:12" x14ac:dyDescent="0.25">
      <c r="A83632" s="3" t="str">
        <f t="shared" si="1502"/>
        <v/>
      </c>
      <c r="L83632"/>
    </row>
    <row r="83633" spans="1:12" x14ac:dyDescent="0.25">
      <c r="A83633" s="3" t="str">
        <f t="shared" si="1502"/>
        <v/>
      </c>
      <c r="L83633"/>
    </row>
    <row r="83634" spans="1:12" x14ac:dyDescent="0.25">
      <c r="A83634" s="3" t="str">
        <f t="shared" si="1502"/>
        <v/>
      </c>
      <c r="L83634"/>
    </row>
    <row r="83635" spans="1:12" x14ac:dyDescent="0.25">
      <c r="A83635" s="3" t="str">
        <f t="shared" si="1502"/>
        <v/>
      </c>
      <c r="L83635"/>
    </row>
    <row r="83636" spans="1:12" x14ac:dyDescent="0.25">
      <c r="A83636" s="3" t="str">
        <f t="shared" si="1502"/>
        <v/>
      </c>
      <c r="L83636"/>
    </row>
    <row r="83637" spans="1:12" x14ac:dyDescent="0.25">
      <c r="A83637" s="3" t="str">
        <f t="shared" si="1502"/>
        <v/>
      </c>
      <c r="L83637"/>
    </row>
    <row r="83638" spans="1:12" x14ac:dyDescent="0.25">
      <c r="A83638" s="3" t="str">
        <f t="shared" si="1502"/>
        <v/>
      </c>
      <c r="L83638"/>
    </row>
    <row r="83639" spans="1:12" x14ac:dyDescent="0.25">
      <c r="A83639" s="3" t="str">
        <f t="shared" si="1502"/>
        <v/>
      </c>
      <c r="L83639"/>
    </row>
    <row r="83640" spans="1:12" x14ac:dyDescent="0.25">
      <c r="A83640" s="3" t="str">
        <f t="shared" si="1502"/>
        <v/>
      </c>
      <c r="L83640"/>
    </row>
    <row r="83641" spans="1:12" x14ac:dyDescent="0.25">
      <c r="A83641" s="3" t="str">
        <f t="shared" si="1502"/>
        <v/>
      </c>
      <c r="L83641"/>
    </row>
    <row r="83642" spans="1:12" x14ac:dyDescent="0.25">
      <c r="A83642" s="3" t="str">
        <f t="shared" si="1502"/>
        <v/>
      </c>
      <c r="L83642"/>
    </row>
    <row r="83643" spans="1:12" x14ac:dyDescent="0.25">
      <c r="A83643" s="3" t="str">
        <f t="shared" si="1502"/>
        <v/>
      </c>
      <c r="L83643"/>
    </row>
    <row r="83644" spans="1:12" x14ac:dyDescent="0.25">
      <c r="A83644" s="3" t="str">
        <f t="shared" si="1502"/>
        <v/>
      </c>
      <c r="L83644"/>
    </row>
    <row r="83645" spans="1:12" x14ac:dyDescent="0.25">
      <c r="A83645" s="3" t="str">
        <f t="shared" si="1502"/>
        <v/>
      </c>
      <c r="L83645"/>
    </row>
    <row r="83646" spans="1:12" x14ac:dyDescent="0.25">
      <c r="A83646" s="3" t="str">
        <f t="shared" si="1502"/>
        <v/>
      </c>
      <c r="L83646"/>
    </row>
    <row r="83647" spans="1:12" x14ac:dyDescent="0.25">
      <c r="A83647" s="3" t="str">
        <f t="shared" si="1502"/>
        <v/>
      </c>
      <c r="L83647"/>
    </row>
    <row r="83648" spans="1:12" x14ac:dyDescent="0.25">
      <c r="A83648" s="3" t="str">
        <f t="shared" si="1502"/>
        <v/>
      </c>
      <c r="L83648"/>
    </row>
    <row r="83649" spans="1:12" x14ac:dyDescent="0.25">
      <c r="A83649" s="3" t="str">
        <f t="shared" si="1502"/>
        <v/>
      </c>
      <c r="L83649"/>
    </row>
    <row r="83650" spans="1:12" x14ac:dyDescent="0.25">
      <c r="A83650" s="3" t="str">
        <f t="shared" si="1502"/>
        <v/>
      </c>
      <c r="L83650"/>
    </row>
    <row r="83651" spans="1:12" x14ac:dyDescent="0.25">
      <c r="A83651" s="3" t="str">
        <f t="shared" si="1502"/>
        <v/>
      </c>
      <c r="L83651"/>
    </row>
    <row r="83652" spans="1:12" x14ac:dyDescent="0.25">
      <c r="A83652" s="3" t="str">
        <f t="shared" si="1502"/>
        <v/>
      </c>
      <c r="L83652"/>
    </row>
    <row r="83653" spans="1:12" x14ac:dyDescent="0.25">
      <c r="A83653" s="3" t="str">
        <f t="shared" si="1502"/>
        <v/>
      </c>
      <c r="L83653"/>
    </row>
    <row r="83654" spans="1:12" x14ac:dyDescent="0.25">
      <c r="A83654" s="3" t="str">
        <f t="shared" si="1502"/>
        <v/>
      </c>
      <c r="L83654"/>
    </row>
    <row r="83655" spans="1:12" x14ac:dyDescent="0.25">
      <c r="A83655" s="3" t="str">
        <f t="shared" si="1502"/>
        <v/>
      </c>
      <c r="L83655"/>
    </row>
    <row r="83656" spans="1:12" x14ac:dyDescent="0.25">
      <c r="A83656" s="3" t="str">
        <f t="shared" si="1502"/>
        <v/>
      </c>
      <c r="L83656"/>
    </row>
    <row r="83657" spans="1:12" x14ac:dyDescent="0.25">
      <c r="A83657" s="3" t="str">
        <f t="shared" si="1502"/>
        <v/>
      </c>
      <c r="L83657"/>
    </row>
    <row r="83658" spans="1:12" x14ac:dyDescent="0.25">
      <c r="A83658" s="3" t="str">
        <f t="shared" si="1502"/>
        <v/>
      </c>
      <c r="L83658"/>
    </row>
    <row r="83659" spans="1:12" x14ac:dyDescent="0.25">
      <c r="A83659" s="3" t="str">
        <f t="shared" si="1502"/>
        <v/>
      </c>
      <c r="L83659"/>
    </row>
    <row r="83660" spans="1:12" x14ac:dyDescent="0.25">
      <c r="A83660" s="3" t="str">
        <f t="shared" si="1502"/>
        <v/>
      </c>
      <c r="L83660"/>
    </row>
    <row r="83661" spans="1:12" x14ac:dyDescent="0.25">
      <c r="A83661" s="3" t="str">
        <f t="shared" si="1502"/>
        <v/>
      </c>
      <c r="L83661"/>
    </row>
    <row r="83662" spans="1:12" x14ac:dyDescent="0.25">
      <c r="A83662" s="3" t="str">
        <f t="shared" si="1502"/>
        <v/>
      </c>
      <c r="L83662"/>
    </row>
    <row r="83663" spans="1:12" x14ac:dyDescent="0.25">
      <c r="A83663" s="3" t="str">
        <f t="shared" si="1502"/>
        <v/>
      </c>
      <c r="L83663"/>
    </row>
    <row r="83664" spans="1:12" x14ac:dyDescent="0.25">
      <c r="A83664" s="3" t="str">
        <f t="shared" si="1502"/>
        <v/>
      </c>
      <c r="L83664"/>
    </row>
    <row r="83665" spans="1:12" x14ac:dyDescent="0.25">
      <c r="A83665" s="3" t="str">
        <f t="shared" ref="A83665:A83728" si="1503">IF(B83651="","",CONCATENATE(MONTH(B83651),YEAR(B83651)))</f>
        <v/>
      </c>
      <c r="L83665"/>
    </row>
    <row r="83666" spans="1:12" x14ac:dyDescent="0.25">
      <c r="A83666" s="3" t="str">
        <f t="shared" si="1503"/>
        <v/>
      </c>
      <c r="L83666"/>
    </row>
    <row r="83667" spans="1:12" x14ac:dyDescent="0.25">
      <c r="A83667" s="3" t="str">
        <f t="shared" si="1503"/>
        <v/>
      </c>
      <c r="L83667"/>
    </row>
    <row r="83668" spans="1:12" x14ac:dyDescent="0.25">
      <c r="A83668" s="3" t="str">
        <f t="shared" si="1503"/>
        <v/>
      </c>
      <c r="L83668"/>
    </row>
    <row r="83669" spans="1:12" x14ac:dyDescent="0.25">
      <c r="A83669" s="3" t="str">
        <f t="shared" si="1503"/>
        <v/>
      </c>
      <c r="L83669"/>
    </row>
    <row r="83670" spans="1:12" x14ac:dyDescent="0.25">
      <c r="A83670" s="3" t="str">
        <f t="shared" si="1503"/>
        <v/>
      </c>
      <c r="L83670"/>
    </row>
    <row r="83671" spans="1:12" x14ac:dyDescent="0.25">
      <c r="A83671" s="3" t="str">
        <f t="shared" si="1503"/>
        <v/>
      </c>
      <c r="L83671"/>
    </row>
    <row r="83672" spans="1:12" x14ac:dyDescent="0.25">
      <c r="A83672" s="3" t="str">
        <f t="shared" si="1503"/>
        <v/>
      </c>
      <c r="L83672"/>
    </row>
    <row r="83673" spans="1:12" x14ac:dyDescent="0.25">
      <c r="A83673" s="3" t="str">
        <f t="shared" si="1503"/>
        <v/>
      </c>
      <c r="L83673"/>
    </row>
    <row r="83674" spans="1:12" x14ac:dyDescent="0.25">
      <c r="A83674" s="3" t="str">
        <f t="shared" si="1503"/>
        <v/>
      </c>
      <c r="L83674"/>
    </row>
    <row r="83675" spans="1:12" x14ac:dyDescent="0.25">
      <c r="A83675" s="3" t="str">
        <f t="shared" si="1503"/>
        <v/>
      </c>
      <c r="L83675"/>
    </row>
    <row r="83676" spans="1:12" x14ac:dyDescent="0.25">
      <c r="A83676" s="3" t="str">
        <f t="shared" si="1503"/>
        <v/>
      </c>
      <c r="L83676"/>
    </row>
    <row r="83677" spans="1:12" x14ac:dyDescent="0.25">
      <c r="A83677" s="3" t="str">
        <f t="shared" si="1503"/>
        <v/>
      </c>
      <c r="L83677"/>
    </row>
    <row r="83678" spans="1:12" x14ac:dyDescent="0.25">
      <c r="A83678" s="3" t="str">
        <f t="shared" si="1503"/>
        <v/>
      </c>
      <c r="L83678"/>
    </row>
    <row r="83679" spans="1:12" x14ac:dyDescent="0.25">
      <c r="A83679" s="3" t="str">
        <f t="shared" si="1503"/>
        <v/>
      </c>
      <c r="L83679"/>
    </row>
    <row r="83680" spans="1:12" x14ac:dyDescent="0.25">
      <c r="A83680" s="3" t="str">
        <f t="shared" si="1503"/>
        <v/>
      </c>
      <c r="L83680"/>
    </row>
    <row r="83681" spans="1:12" x14ac:dyDescent="0.25">
      <c r="A83681" s="3" t="str">
        <f t="shared" si="1503"/>
        <v/>
      </c>
      <c r="L83681"/>
    </row>
    <row r="83682" spans="1:12" x14ac:dyDescent="0.25">
      <c r="A83682" s="3" t="str">
        <f t="shared" si="1503"/>
        <v/>
      </c>
      <c r="L83682"/>
    </row>
    <row r="83683" spans="1:12" x14ac:dyDescent="0.25">
      <c r="A83683" s="3" t="str">
        <f t="shared" si="1503"/>
        <v/>
      </c>
      <c r="L83683"/>
    </row>
    <row r="83684" spans="1:12" x14ac:dyDescent="0.25">
      <c r="A83684" s="3" t="str">
        <f t="shared" si="1503"/>
        <v/>
      </c>
      <c r="L83684"/>
    </row>
    <row r="83685" spans="1:12" x14ac:dyDescent="0.25">
      <c r="A83685" s="3" t="str">
        <f t="shared" si="1503"/>
        <v/>
      </c>
      <c r="L83685"/>
    </row>
    <row r="83686" spans="1:12" x14ac:dyDescent="0.25">
      <c r="A83686" s="3" t="str">
        <f t="shared" si="1503"/>
        <v/>
      </c>
      <c r="L83686"/>
    </row>
    <row r="83687" spans="1:12" x14ac:dyDescent="0.25">
      <c r="A83687" s="3" t="str">
        <f t="shared" si="1503"/>
        <v/>
      </c>
      <c r="L83687"/>
    </row>
    <row r="83688" spans="1:12" x14ac:dyDescent="0.25">
      <c r="A83688" s="3" t="str">
        <f t="shared" si="1503"/>
        <v/>
      </c>
      <c r="L83688"/>
    </row>
    <row r="83689" spans="1:12" x14ac:dyDescent="0.25">
      <c r="A83689" s="3" t="str">
        <f t="shared" si="1503"/>
        <v/>
      </c>
      <c r="L83689"/>
    </row>
    <row r="83690" spans="1:12" x14ac:dyDescent="0.25">
      <c r="A83690" s="3" t="str">
        <f t="shared" si="1503"/>
        <v/>
      </c>
      <c r="L83690"/>
    </row>
    <row r="83691" spans="1:12" x14ac:dyDescent="0.25">
      <c r="A83691" s="3" t="str">
        <f t="shared" si="1503"/>
        <v/>
      </c>
      <c r="L83691"/>
    </row>
    <row r="83692" spans="1:12" x14ac:dyDescent="0.25">
      <c r="A83692" s="3" t="str">
        <f t="shared" si="1503"/>
        <v/>
      </c>
      <c r="L83692"/>
    </row>
    <row r="83693" spans="1:12" x14ac:dyDescent="0.25">
      <c r="A83693" s="3" t="str">
        <f t="shared" si="1503"/>
        <v/>
      </c>
      <c r="L83693"/>
    </row>
    <row r="83694" spans="1:12" x14ac:dyDescent="0.25">
      <c r="A83694" s="3" t="str">
        <f t="shared" si="1503"/>
        <v/>
      </c>
      <c r="L83694"/>
    </row>
    <row r="83695" spans="1:12" x14ac:dyDescent="0.25">
      <c r="A83695" s="3" t="str">
        <f t="shared" si="1503"/>
        <v/>
      </c>
      <c r="L83695"/>
    </row>
    <row r="83696" spans="1:12" x14ac:dyDescent="0.25">
      <c r="A83696" s="3" t="str">
        <f t="shared" si="1503"/>
        <v/>
      </c>
      <c r="L83696"/>
    </row>
    <row r="83697" spans="1:12" x14ac:dyDescent="0.25">
      <c r="A83697" s="3" t="str">
        <f t="shared" si="1503"/>
        <v/>
      </c>
      <c r="L83697"/>
    </row>
    <row r="83698" spans="1:12" x14ac:dyDescent="0.25">
      <c r="A83698" s="3" t="str">
        <f t="shared" si="1503"/>
        <v/>
      </c>
      <c r="L83698"/>
    </row>
    <row r="83699" spans="1:12" x14ac:dyDescent="0.25">
      <c r="A83699" s="3" t="str">
        <f t="shared" si="1503"/>
        <v/>
      </c>
      <c r="L83699"/>
    </row>
    <row r="83700" spans="1:12" x14ac:dyDescent="0.25">
      <c r="A83700" s="3" t="str">
        <f t="shared" si="1503"/>
        <v/>
      </c>
      <c r="L83700"/>
    </row>
    <row r="83701" spans="1:12" x14ac:dyDescent="0.25">
      <c r="A83701" s="3" t="str">
        <f t="shared" si="1503"/>
        <v/>
      </c>
      <c r="L83701"/>
    </row>
    <row r="83702" spans="1:12" x14ac:dyDescent="0.25">
      <c r="A83702" s="3" t="str">
        <f t="shared" si="1503"/>
        <v/>
      </c>
      <c r="L83702"/>
    </row>
    <row r="83703" spans="1:12" x14ac:dyDescent="0.25">
      <c r="A83703" s="3" t="str">
        <f t="shared" si="1503"/>
        <v/>
      </c>
      <c r="L83703"/>
    </row>
    <row r="83704" spans="1:12" x14ac:dyDescent="0.25">
      <c r="A83704" s="3" t="str">
        <f t="shared" si="1503"/>
        <v/>
      </c>
      <c r="L83704"/>
    </row>
    <row r="83705" spans="1:12" x14ac:dyDescent="0.25">
      <c r="A83705" s="3" t="str">
        <f t="shared" si="1503"/>
        <v/>
      </c>
      <c r="L83705"/>
    </row>
    <row r="83706" spans="1:12" x14ac:dyDescent="0.25">
      <c r="A83706" s="3" t="str">
        <f t="shared" si="1503"/>
        <v/>
      </c>
      <c r="L83706"/>
    </row>
    <row r="83707" spans="1:12" x14ac:dyDescent="0.25">
      <c r="A83707" s="3" t="str">
        <f t="shared" si="1503"/>
        <v/>
      </c>
      <c r="L83707"/>
    </row>
    <row r="83708" spans="1:12" x14ac:dyDescent="0.25">
      <c r="A83708" s="3" t="str">
        <f t="shared" si="1503"/>
        <v/>
      </c>
      <c r="L83708"/>
    </row>
    <row r="83709" spans="1:12" x14ac:dyDescent="0.25">
      <c r="A83709" s="3" t="str">
        <f t="shared" si="1503"/>
        <v/>
      </c>
      <c r="L83709"/>
    </row>
    <row r="83710" spans="1:12" x14ac:dyDescent="0.25">
      <c r="A83710" s="3" t="str">
        <f t="shared" si="1503"/>
        <v/>
      </c>
      <c r="L83710"/>
    </row>
    <row r="83711" spans="1:12" x14ac:dyDescent="0.25">
      <c r="A83711" s="3" t="str">
        <f t="shared" si="1503"/>
        <v/>
      </c>
      <c r="L83711"/>
    </row>
    <row r="83712" spans="1:12" x14ac:dyDescent="0.25">
      <c r="A83712" s="3" t="str">
        <f t="shared" si="1503"/>
        <v/>
      </c>
      <c r="L83712"/>
    </row>
    <row r="83713" spans="1:12" x14ac:dyDescent="0.25">
      <c r="A83713" s="3" t="str">
        <f t="shared" si="1503"/>
        <v/>
      </c>
      <c r="L83713"/>
    </row>
    <row r="83714" spans="1:12" x14ac:dyDescent="0.25">
      <c r="A83714" s="3" t="str">
        <f t="shared" si="1503"/>
        <v/>
      </c>
      <c r="L83714"/>
    </row>
    <row r="83715" spans="1:12" x14ac:dyDescent="0.25">
      <c r="A83715" s="3" t="str">
        <f t="shared" si="1503"/>
        <v/>
      </c>
      <c r="L83715"/>
    </row>
    <row r="83716" spans="1:12" x14ac:dyDescent="0.25">
      <c r="A83716" s="3" t="str">
        <f t="shared" si="1503"/>
        <v/>
      </c>
      <c r="L83716"/>
    </row>
    <row r="83717" spans="1:12" x14ac:dyDescent="0.25">
      <c r="A83717" s="3" t="str">
        <f t="shared" si="1503"/>
        <v/>
      </c>
      <c r="L83717"/>
    </row>
    <row r="83718" spans="1:12" x14ac:dyDescent="0.25">
      <c r="A83718" s="3" t="str">
        <f t="shared" si="1503"/>
        <v/>
      </c>
      <c r="L83718"/>
    </row>
    <row r="83719" spans="1:12" x14ac:dyDescent="0.25">
      <c r="A83719" s="3" t="str">
        <f t="shared" si="1503"/>
        <v/>
      </c>
      <c r="L83719"/>
    </row>
    <row r="83720" spans="1:12" x14ac:dyDescent="0.25">
      <c r="A83720" s="3" t="str">
        <f t="shared" si="1503"/>
        <v/>
      </c>
      <c r="L83720"/>
    </row>
    <row r="83721" spans="1:12" x14ac:dyDescent="0.25">
      <c r="A83721" s="3" t="str">
        <f t="shared" si="1503"/>
        <v/>
      </c>
      <c r="L83721"/>
    </row>
    <row r="83722" spans="1:12" x14ac:dyDescent="0.25">
      <c r="A83722" s="3" t="str">
        <f t="shared" si="1503"/>
        <v/>
      </c>
      <c r="L83722"/>
    </row>
    <row r="83723" spans="1:12" x14ac:dyDescent="0.25">
      <c r="A83723" s="3" t="str">
        <f t="shared" si="1503"/>
        <v/>
      </c>
      <c r="L83723"/>
    </row>
    <row r="83724" spans="1:12" x14ac:dyDescent="0.25">
      <c r="A83724" s="3" t="str">
        <f t="shared" si="1503"/>
        <v/>
      </c>
      <c r="L83724"/>
    </row>
    <row r="83725" spans="1:12" x14ac:dyDescent="0.25">
      <c r="A83725" s="3" t="str">
        <f t="shared" si="1503"/>
        <v/>
      </c>
      <c r="L83725"/>
    </row>
    <row r="83726" spans="1:12" x14ac:dyDescent="0.25">
      <c r="A83726" s="3" t="str">
        <f t="shared" si="1503"/>
        <v/>
      </c>
      <c r="L83726"/>
    </row>
    <row r="83727" spans="1:12" x14ac:dyDescent="0.25">
      <c r="A83727" s="3" t="str">
        <f t="shared" si="1503"/>
        <v/>
      </c>
      <c r="L83727"/>
    </row>
    <row r="83728" spans="1:12" x14ac:dyDescent="0.25">
      <c r="A83728" s="3" t="str">
        <f t="shared" si="1503"/>
        <v/>
      </c>
      <c r="L83728"/>
    </row>
    <row r="83729" spans="1:12" x14ac:dyDescent="0.25">
      <c r="A83729" s="3" t="str">
        <f t="shared" ref="A83729:A83792" si="1504">IF(B83715="","",CONCATENATE(MONTH(B83715),YEAR(B83715)))</f>
        <v/>
      </c>
      <c r="L83729"/>
    </row>
    <row r="83730" spans="1:12" x14ac:dyDescent="0.25">
      <c r="A83730" s="3" t="str">
        <f t="shared" si="1504"/>
        <v/>
      </c>
      <c r="L83730"/>
    </row>
    <row r="83731" spans="1:12" x14ac:dyDescent="0.25">
      <c r="A83731" s="3" t="str">
        <f t="shared" si="1504"/>
        <v/>
      </c>
      <c r="L83731"/>
    </row>
    <row r="83732" spans="1:12" x14ac:dyDescent="0.25">
      <c r="A83732" s="3" t="str">
        <f t="shared" si="1504"/>
        <v/>
      </c>
      <c r="L83732"/>
    </row>
    <row r="83733" spans="1:12" x14ac:dyDescent="0.25">
      <c r="A83733" s="3" t="str">
        <f t="shared" si="1504"/>
        <v/>
      </c>
      <c r="L83733"/>
    </row>
    <row r="83734" spans="1:12" x14ac:dyDescent="0.25">
      <c r="A83734" s="3" t="str">
        <f t="shared" si="1504"/>
        <v/>
      </c>
      <c r="L83734"/>
    </row>
    <row r="83735" spans="1:12" x14ac:dyDescent="0.25">
      <c r="A83735" s="3" t="str">
        <f t="shared" si="1504"/>
        <v/>
      </c>
      <c r="L83735"/>
    </row>
    <row r="83736" spans="1:12" x14ac:dyDescent="0.25">
      <c r="A83736" s="3" t="str">
        <f t="shared" si="1504"/>
        <v/>
      </c>
      <c r="L83736"/>
    </row>
    <row r="83737" spans="1:12" x14ac:dyDescent="0.25">
      <c r="A83737" s="3" t="str">
        <f t="shared" si="1504"/>
        <v/>
      </c>
      <c r="L83737"/>
    </row>
    <row r="83738" spans="1:12" x14ac:dyDescent="0.25">
      <c r="A83738" s="3" t="str">
        <f t="shared" si="1504"/>
        <v/>
      </c>
      <c r="L83738"/>
    </row>
    <row r="83739" spans="1:12" x14ac:dyDescent="0.25">
      <c r="A83739" s="3" t="str">
        <f t="shared" si="1504"/>
        <v/>
      </c>
      <c r="L83739"/>
    </row>
    <row r="83740" spans="1:12" x14ac:dyDescent="0.25">
      <c r="A83740" s="3" t="str">
        <f t="shared" si="1504"/>
        <v/>
      </c>
      <c r="L83740"/>
    </row>
    <row r="83741" spans="1:12" x14ac:dyDescent="0.25">
      <c r="A83741" s="3" t="str">
        <f t="shared" si="1504"/>
        <v/>
      </c>
      <c r="L83741"/>
    </row>
    <row r="83742" spans="1:12" x14ac:dyDescent="0.25">
      <c r="A83742" s="3" t="str">
        <f t="shared" si="1504"/>
        <v/>
      </c>
      <c r="L83742"/>
    </row>
    <row r="83743" spans="1:12" x14ac:dyDescent="0.25">
      <c r="A83743" s="3" t="str">
        <f t="shared" si="1504"/>
        <v/>
      </c>
      <c r="L83743"/>
    </row>
    <row r="83744" spans="1:12" x14ac:dyDescent="0.25">
      <c r="A83744" s="3" t="str">
        <f t="shared" si="1504"/>
        <v/>
      </c>
      <c r="L83744"/>
    </row>
    <row r="83745" spans="1:12" x14ac:dyDescent="0.25">
      <c r="A83745" s="3" t="str">
        <f t="shared" si="1504"/>
        <v/>
      </c>
      <c r="L83745"/>
    </row>
    <row r="83746" spans="1:12" x14ac:dyDescent="0.25">
      <c r="A83746" s="3" t="str">
        <f t="shared" si="1504"/>
        <v/>
      </c>
      <c r="L83746"/>
    </row>
    <row r="83747" spans="1:12" x14ac:dyDescent="0.25">
      <c r="A83747" s="3" t="str">
        <f t="shared" si="1504"/>
        <v/>
      </c>
      <c r="L83747"/>
    </row>
    <row r="83748" spans="1:12" x14ac:dyDescent="0.25">
      <c r="A83748" s="3" t="str">
        <f t="shared" si="1504"/>
        <v/>
      </c>
      <c r="L83748"/>
    </row>
    <row r="83749" spans="1:12" x14ac:dyDescent="0.25">
      <c r="A83749" s="3" t="str">
        <f t="shared" si="1504"/>
        <v/>
      </c>
      <c r="L83749"/>
    </row>
    <row r="83750" spans="1:12" x14ac:dyDescent="0.25">
      <c r="A83750" s="3" t="str">
        <f t="shared" si="1504"/>
        <v/>
      </c>
      <c r="L83750"/>
    </row>
    <row r="83751" spans="1:12" x14ac:dyDescent="0.25">
      <c r="A83751" s="3" t="str">
        <f t="shared" si="1504"/>
        <v/>
      </c>
      <c r="L83751"/>
    </row>
    <row r="83752" spans="1:12" x14ac:dyDescent="0.25">
      <c r="A83752" s="3" t="str">
        <f t="shared" si="1504"/>
        <v/>
      </c>
      <c r="L83752"/>
    </row>
    <row r="83753" spans="1:12" x14ac:dyDescent="0.25">
      <c r="A83753" s="3" t="str">
        <f t="shared" si="1504"/>
        <v/>
      </c>
      <c r="L83753"/>
    </row>
    <row r="83754" spans="1:12" x14ac:dyDescent="0.25">
      <c r="A83754" s="3" t="str">
        <f t="shared" si="1504"/>
        <v/>
      </c>
      <c r="L83754"/>
    </row>
    <row r="83755" spans="1:12" x14ac:dyDescent="0.25">
      <c r="A83755" s="3" t="str">
        <f t="shared" si="1504"/>
        <v/>
      </c>
      <c r="L83755"/>
    </row>
    <row r="83756" spans="1:12" x14ac:dyDescent="0.25">
      <c r="A83756" s="3" t="str">
        <f t="shared" si="1504"/>
        <v/>
      </c>
      <c r="L83756"/>
    </row>
    <row r="83757" spans="1:12" x14ac:dyDescent="0.25">
      <c r="A83757" s="3" t="str">
        <f t="shared" si="1504"/>
        <v/>
      </c>
      <c r="L83757"/>
    </row>
    <row r="83758" spans="1:12" x14ac:dyDescent="0.25">
      <c r="A83758" s="3" t="str">
        <f t="shared" si="1504"/>
        <v/>
      </c>
      <c r="L83758"/>
    </row>
    <row r="83759" spans="1:12" x14ac:dyDescent="0.25">
      <c r="A83759" s="3" t="str">
        <f t="shared" si="1504"/>
        <v/>
      </c>
      <c r="L83759"/>
    </row>
    <row r="83760" spans="1:12" x14ac:dyDescent="0.25">
      <c r="A83760" s="3" t="str">
        <f t="shared" si="1504"/>
        <v/>
      </c>
      <c r="L83760"/>
    </row>
    <row r="83761" spans="1:12" x14ac:dyDescent="0.25">
      <c r="A83761" s="3" t="str">
        <f t="shared" si="1504"/>
        <v/>
      </c>
      <c r="L83761"/>
    </row>
    <row r="83762" spans="1:12" x14ac:dyDescent="0.25">
      <c r="A83762" s="3" t="str">
        <f t="shared" si="1504"/>
        <v/>
      </c>
      <c r="L83762"/>
    </row>
    <row r="83763" spans="1:12" x14ac:dyDescent="0.25">
      <c r="A83763" s="3" t="str">
        <f t="shared" si="1504"/>
        <v/>
      </c>
      <c r="L83763"/>
    </row>
    <row r="83764" spans="1:12" x14ac:dyDescent="0.25">
      <c r="A83764" s="3" t="str">
        <f t="shared" si="1504"/>
        <v/>
      </c>
      <c r="L83764"/>
    </row>
    <row r="83765" spans="1:12" x14ac:dyDescent="0.25">
      <c r="A83765" s="3" t="str">
        <f t="shared" si="1504"/>
        <v/>
      </c>
      <c r="L83765"/>
    </row>
    <row r="83766" spans="1:12" x14ac:dyDescent="0.25">
      <c r="A83766" s="3" t="str">
        <f t="shared" si="1504"/>
        <v/>
      </c>
      <c r="L83766"/>
    </row>
    <row r="83767" spans="1:12" x14ac:dyDescent="0.25">
      <c r="A83767" s="3" t="str">
        <f t="shared" si="1504"/>
        <v/>
      </c>
      <c r="L83767"/>
    </row>
    <row r="83768" spans="1:12" x14ac:dyDescent="0.25">
      <c r="A83768" s="3" t="str">
        <f t="shared" si="1504"/>
        <v/>
      </c>
      <c r="L83768"/>
    </row>
    <row r="83769" spans="1:12" x14ac:dyDescent="0.25">
      <c r="A83769" s="3" t="str">
        <f t="shared" si="1504"/>
        <v/>
      </c>
      <c r="L83769"/>
    </row>
    <row r="83770" spans="1:12" x14ac:dyDescent="0.25">
      <c r="A83770" s="3" t="str">
        <f t="shared" si="1504"/>
        <v/>
      </c>
      <c r="L83770"/>
    </row>
    <row r="83771" spans="1:12" x14ac:dyDescent="0.25">
      <c r="A83771" s="3" t="str">
        <f t="shared" si="1504"/>
        <v/>
      </c>
      <c r="L83771"/>
    </row>
    <row r="83772" spans="1:12" x14ac:dyDescent="0.25">
      <c r="A83772" s="3" t="str">
        <f t="shared" si="1504"/>
        <v/>
      </c>
      <c r="L83772"/>
    </row>
    <row r="83773" spans="1:12" x14ac:dyDescent="0.25">
      <c r="A83773" s="3" t="str">
        <f t="shared" si="1504"/>
        <v/>
      </c>
      <c r="L83773"/>
    </row>
    <row r="83774" spans="1:12" x14ac:dyDescent="0.25">
      <c r="A83774" s="3" t="str">
        <f t="shared" si="1504"/>
        <v/>
      </c>
      <c r="L83774"/>
    </row>
    <row r="83775" spans="1:12" x14ac:dyDescent="0.25">
      <c r="A83775" s="3" t="str">
        <f t="shared" si="1504"/>
        <v/>
      </c>
      <c r="L83775"/>
    </row>
    <row r="83776" spans="1:12" x14ac:dyDescent="0.25">
      <c r="A83776" s="3" t="str">
        <f t="shared" si="1504"/>
        <v/>
      </c>
      <c r="L83776"/>
    </row>
    <row r="83777" spans="1:12" x14ac:dyDescent="0.25">
      <c r="A83777" s="3" t="str">
        <f t="shared" si="1504"/>
        <v/>
      </c>
      <c r="L83777"/>
    </row>
    <row r="83778" spans="1:12" x14ac:dyDescent="0.25">
      <c r="A83778" s="3" t="str">
        <f t="shared" si="1504"/>
        <v/>
      </c>
      <c r="L83778"/>
    </row>
    <row r="83779" spans="1:12" x14ac:dyDescent="0.25">
      <c r="A83779" s="3" t="str">
        <f t="shared" si="1504"/>
        <v/>
      </c>
      <c r="L83779"/>
    </row>
    <row r="83780" spans="1:12" x14ac:dyDescent="0.25">
      <c r="A83780" s="3" t="str">
        <f t="shared" si="1504"/>
        <v/>
      </c>
      <c r="L83780"/>
    </row>
    <row r="83781" spans="1:12" x14ac:dyDescent="0.25">
      <c r="A83781" s="3" t="str">
        <f t="shared" si="1504"/>
        <v/>
      </c>
      <c r="L83781"/>
    </row>
    <row r="83782" spans="1:12" x14ac:dyDescent="0.25">
      <c r="A83782" s="3" t="str">
        <f t="shared" si="1504"/>
        <v/>
      </c>
      <c r="L83782"/>
    </row>
    <row r="83783" spans="1:12" x14ac:dyDescent="0.25">
      <c r="A83783" s="3" t="str">
        <f t="shared" si="1504"/>
        <v/>
      </c>
      <c r="L83783"/>
    </row>
    <row r="83784" spans="1:12" x14ac:dyDescent="0.25">
      <c r="A83784" s="3" t="str">
        <f t="shared" si="1504"/>
        <v/>
      </c>
      <c r="L83784"/>
    </row>
    <row r="83785" spans="1:12" x14ac:dyDescent="0.25">
      <c r="A83785" s="3" t="str">
        <f t="shared" si="1504"/>
        <v/>
      </c>
      <c r="L83785"/>
    </row>
    <row r="83786" spans="1:12" x14ac:dyDescent="0.25">
      <c r="A83786" s="3" t="str">
        <f t="shared" si="1504"/>
        <v/>
      </c>
      <c r="L83786"/>
    </row>
    <row r="83787" spans="1:12" x14ac:dyDescent="0.25">
      <c r="A83787" s="3" t="str">
        <f t="shared" si="1504"/>
        <v/>
      </c>
      <c r="L83787"/>
    </row>
    <row r="83788" spans="1:12" x14ac:dyDescent="0.25">
      <c r="A83788" s="3" t="str">
        <f t="shared" si="1504"/>
        <v/>
      </c>
      <c r="L83788"/>
    </row>
    <row r="83789" spans="1:12" x14ac:dyDescent="0.25">
      <c r="A83789" s="3" t="str">
        <f t="shared" si="1504"/>
        <v/>
      </c>
      <c r="L83789"/>
    </row>
    <row r="83790" spans="1:12" x14ac:dyDescent="0.25">
      <c r="A83790" s="3" t="str">
        <f t="shared" si="1504"/>
        <v/>
      </c>
      <c r="L83790"/>
    </row>
    <row r="83791" spans="1:12" x14ac:dyDescent="0.25">
      <c r="A83791" s="3" t="str">
        <f t="shared" si="1504"/>
        <v/>
      </c>
      <c r="L83791"/>
    </row>
    <row r="83792" spans="1:12" x14ac:dyDescent="0.25">
      <c r="A83792" s="3" t="str">
        <f t="shared" si="1504"/>
        <v/>
      </c>
      <c r="L83792"/>
    </row>
    <row r="83793" spans="1:12" x14ac:dyDescent="0.25">
      <c r="A83793" s="3" t="str">
        <f t="shared" ref="A83793:A83856" si="1505">IF(B83779="","",CONCATENATE(MONTH(B83779),YEAR(B83779)))</f>
        <v/>
      </c>
      <c r="L83793"/>
    </row>
    <row r="83794" spans="1:12" x14ac:dyDescent="0.25">
      <c r="A83794" s="3" t="str">
        <f t="shared" si="1505"/>
        <v/>
      </c>
      <c r="L83794"/>
    </row>
    <row r="83795" spans="1:12" x14ac:dyDescent="0.25">
      <c r="A83795" s="3" t="str">
        <f t="shared" si="1505"/>
        <v/>
      </c>
      <c r="L83795"/>
    </row>
    <row r="83796" spans="1:12" x14ac:dyDescent="0.25">
      <c r="A83796" s="3" t="str">
        <f t="shared" si="1505"/>
        <v/>
      </c>
      <c r="L83796"/>
    </row>
    <row r="83797" spans="1:12" x14ac:dyDescent="0.25">
      <c r="A83797" s="3" t="str">
        <f t="shared" si="1505"/>
        <v/>
      </c>
      <c r="L83797"/>
    </row>
    <row r="83798" spans="1:12" x14ac:dyDescent="0.25">
      <c r="A83798" s="3" t="str">
        <f t="shared" si="1505"/>
        <v/>
      </c>
      <c r="L83798"/>
    </row>
    <row r="83799" spans="1:12" x14ac:dyDescent="0.25">
      <c r="A83799" s="3" t="str">
        <f t="shared" si="1505"/>
        <v/>
      </c>
      <c r="L83799"/>
    </row>
    <row r="83800" spans="1:12" x14ac:dyDescent="0.25">
      <c r="A83800" s="3" t="str">
        <f t="shared" si="1505"/>
        <v/>
      </c>
      <c r="L83800"/>
    </row>
    <row r="83801" spans="1:12" x14ac:dyDescent="0.25">
      <c r="A83801" s="3" t="str">
        <f t="shared" si="1505"/>
        <v/>
      </c>
      <c r="L83801"/>
    </row>
    <row r="83802" spans="1:12" x14ac:dyDescent="0.25">
      <c r="A83802" s="3" t="str">
        <f t="shared" si="1505"/>
        <v/>
      </c>
      <c r="L83802"/>
    </row>
    <row r="83803" spans="1:12" x14ac:dyDescent="0.25">
      <c r="A83803" s="3" t="str">
        <f t="shared" si="1505"/>
        <v/>
      </c>
      <c r="L83803"/>
    </row>
    <row r="83804" spans="1:12" x14ac:dyDescent="0.25">
      <c r="A83804" s="3" t="str">
        <f t="shared" si="1505"/>
        <v/>
      </c>
      <c r="L83804"/>
    </row>
    <row r="83805" spans="1:12" x14ac:dyDescent="0.25">
      <c r="A83805" s="3" t="str">
        <f t="shared" si="1505"/>
        <v/>
      </c>
      <c r="L83805"/>
    </row>
    <row r="83806" spans="1:12" x14ac:dyDescent="0.25">
      <c r="A83806" s="3" t="str">
        <f t="shared" si="1505"/>
        <v/>
      </c>
      <c r="L83806"/>
    </row>
    <row r="83807" spans="1:12" x14ac:dyDescent="0.25">
      <c r="A83807" s="3" t="str">
        <f t="shared" si="1505"/>
        <v/>
      </c>
      <c r="L83807"/>
    </row>
    <row r="83808" spans="1:12" x14ac:dyDescent="0.25">
      <c r="A83808" s="3" t="str">
        <f t="shared" si="1505"/>
        <v/>
      </c>
      <c r="L83808"/>
    </row>
    <row r="83809" spans="1:12" x14ac:dyDescent="0.25">
      <c r="A83809" s="3" t="str">
        <f t="shared" si="1505"/>
        <v/>
      </c>
      <c r="L83809"/>
    </row>
    <row r="83810" spans="1:12" x14ac:dyDescent="0.25">
      <c r="A83810" s="3" t="str">
        <f t="shared" si="1505"/>
        <v/>
      </c>
      <c r="L83810"/>
    </row>
    <row r="83811" spans="1:12" x14ac:dyDescent="0.25">
      <c r="A83811" s="3" t="str">
        <f t="shared" si="1505"/>
        <v/>
      </c>
      <c r="L83811"/>
    </row>
    <row r="83812" spans="1:12" x14ac:dyDescent="0.25">
      <c r="A83812" s="3" t="str">
        <f t="shared" si="1505"/>
        <v/>
      </c>
      <c r="L83812"/>
    </row>
    <row r="83813" spans="1:12" x14ac:dyDescent="0.25">
      <c r="A83813" s="3" t="str">
        <f t="shared" si="1505"/>
        <v/>
      </c>
      <c r="L83813"/>
    </row>
    <row r="83814" spans="1:12" x14ac:dyDescent="0.25">
      <c r="A83814" s="3" t="str">
        <f t="shared" si="1505"/>
        <v/>
      </c>
      <c r="L83814"/>
    </row>
    <row r="83815" spans="1:12" x14ac:dyDescent="0.25">
      <c r="A83815" s="3" t="str">
        <f t="shared" si="1505"/>
        <v/>
      </c>
      <c r="L83815"/>
    </row>
    <row r="83816" spans="1:12" x14ac:dyDescent="0.25">
      <c r="A83816" s="3" t="str">
        <f t="shared" si="1505"/>
        <v/>
      </c>
      <c r="L83816"/>
    </row>
    <row r="83817" spans="1:12" x14ac:dyDescent="0.25">
      <c r="A83817" s="3" t="str">
        <f t="shared" si="1505"/>
        <v/>
      </c>
      <c r="L83817"/>
    </row>
    <row r="83818" spans="1:12" x14ac:dyDescent="0.25">
      <c r="A83818" s="3" t="str">
        <f t="shared" si="1505"/>
        <v/>
      </c>
      <c r="L83818"/>
    </row>
    <row r="83819" spans="1:12" x14ac:dyDescent="0.25">
      <c r="A83819" s="3" t="str">
        <f t="shared" si="1505"/>
        <v/>
      </c>
      <c r="L83819"/>
    </row>
    <row r="83820" spans="1:12" x14ac:dyDescent="0.25">
      <c r="A83820" s="3" t="str">
        <f t="shared" si="1505"/>
        <v/>
      </c>
      <c r="L83820"/>
    </row>
    <row r="83821" spans="1:12" x14ac:dyDescent="0.25">
      <c r="A83821" s="3" t="str">
        <f t="shared" si="1505"/>
        <v/>
      </c>
      <c r="L83821"/>
    </row>
    <row r="83822" spans="1:12" x14ac:dyDescent="0.25">
      <c r="A83822" s="3" t="str">
        <f t="shared" si="1505"/>
        <v/>
      </c>
      <c r="L83822"/>
    </row>
    <row r="83823" spans="1:12" x14ac:dyDescent="0.25">
      <c r="A83823" s="3" t="str">
        <f t="shared" si="1505"/>
        <v/>
      </c>
      <c r="L83823"/>
    </row>
    <row r="83824" spans="1:12" x14ac:dyDescent="0.25">
      <c r="A83824" s="3" t="str">
        <f t="shared" si="1505"/>
        <v/>
      </c>
      <c r="L83824"/>
    </row>
    <row r="83825" spans="1:12" x14ac:dyDescent="0.25">
      <c r="A83825" s="3" t="str">
        <f t="shared" si="1505"/>
        <v/>
      </c>
      <c r="L83825"/>
    </row>
    <row r="83826" spans="1:12" x14ac:dyDescent="0.25">
      <c r="A83826" s="3" t="str">
        <f t="shared" si="1505"/>
        <v/>
      </c>
      <c r="L83826"/>
    </row>
    <row r="83827" spans="1:12" x14ac:dyDescent="0.25">
      <c r="A83827" s="3" t="str">
        <f t="shared" si="1505"/>
        <v/>
      </c>
      <c r="L83827"/>
    </row>
    <row r="83828" spans="1:12" x14ac:dyDescent="0.25">
      <c r="A83828" s="3" t="str">
        <f t="shared" si="1505"/>
        <v/>
      </c>
      <c r="L83828"/>
    </row>
    <row r="83829" spans="1:12" x14ac:dyDescent="0.25">
      <c r="A83829" s="3" t="str">
        <f t="shared" si="1505"/>
        <v/>
      </c>
      <c r="L83829"/>
    </row>
    <row r="83830" spans="1:12" x14ac:dyDescent="0.25">
      <c r="A83830" s="3" t="str">
        <f t="shared" si="1505"/>
        <v/>
      </c>
      <c r="L83830"/>
    </row>
    <row r="83831" spans="1:12" x14ac:dyDescent="0.25">
      <c r="A83831" s="3" t="str">
        <f t="shared" si="1505"/>
        <v/>
      </c>
      <c r="L83831"/>
    </row>
    <row r="83832" spans="1:12" x14ac:dyDescent="0.25">
      <c r="A83832" s="3" t="str">
        <f t="shared" si="1505"/>
        <v/>
      </c>
      <c r="L83832"/>
    </row>
    <row r="83833" spans="1:12" x14ac:dyDescent="0.25">
      <c r="A83833" s="3" t="str">
        <f t="shared" si="1505"/>
        <v/>
      </c>
      <c r="L83833"/>
    </row>
    <row r="83834" spans="1:12" x14ac:dyDescent="0.25">
      <c r="A83834" s="3" t="str">
        <f t="shared" si="1505"/>
        <v/>
      </c>
      <c r="L83834"/>
    </row>
    <row r="83835" spans="1:12" x14ac:dyDescent="0.25">
      <c r="A83835" s="3" t="str">
        <f t="shared" si="1505"/>
        <v/>
      </c>
      <c r="L83835"/>
    </row>
    <row r="83836" spans="1:12" x14ac:dyDescent="0.25">
      <c r="A83836" s="3" t="str">
        <f t="shared" si="1505"/>
        <v/>
      </c>
      <c r="L83836"/>
    </row>
    <row r="83837" spans="1:12" x14ac:dyDescent="0.25">
      <c r="A83837" s="3" t="str">
        <f t="shared" si="1505"/>
        <v/>
      </c>
      <c r="L83837"/>
    </row>
    <row r="83838" spans="1:12" x14ac:dyDescent="0.25">
      <c r="A83838" s="3" t="str">
        <f t="shared" si="1505"/>
        <v/>
      </c>
      <c r="L83838"/>
    </row>
    <row r="83839" spans="1:12" x14ac:dyDescent="0.25">
      <c r="A83839" s="3" t="str">
        <f t="shared" si="1505"/>
        <v/>
      </c>
      <c r="L83839"/>
    </row>
    <row r="83840" spans="1:12" x14ac:dyDescent="0.25">
      <c r="A83840" s="3" t="str">
        <f t="shared" si="1505"/>
        <v/>
      </c>
      <c r="L83840"/>
    </row>
    <row r="83841" spans="1:12" x14ac:dyDescent="0.25">
      <c r="A83841" s="3" t="str">
        <f t="shared" si="1505"/>
        <v/>
      </c>
      <c r="L83841"/>
    </row>
    <row r="83842" spans="1:12" x14ac:dyDescent="0.25">
      <c r="A83842" s="3" t="str">
        <f t="shared" si="1505"/>
        <v/>
      </c>
      <c r="L83842"/>
    </row>
    <row r="83843" spans="1:12" x14ac:dyDescent="0.25">
      <c r="A83843" s="3" t="str">
        <f t="shared" si="1505"/>
        <v/>
      </c>
      <c r="L83843"/>
    </row>
    <row r="83844" spans="1:12" x14ac:dyDescent="0.25">
      <c r="A83844" s="3" t="str">
        <f t="shared" si="1505"/>
        <v/>
      </c>
      <c r="L83844"/>
    </row>
    <row r="83845" spans="1:12" x14ac:dyDescent="0.25">
      <c r="A83845" s="3" t="str">
        <f t="shared" si="1505"/>
        <v/>
      </c>
      <c r="L83845"/>
    </row>
    <row r="83846" spans="1:12" x14ac:dyDescent="0.25">
      <c r="A83846" s="3" t="str">
        <f t="shared" si="1505"/>
        <v/>
      </c>
      <c r="L83846"/>
    </row>
    <row r="83847" spans="1:12" x14ac:dyDescent="0.25">
      <c r="A83847" s="3" t="str">
        <f t="shared" si="1505"/>
        <v/>
      </c>
      <c r="L83847"/>
    </row>
    <row r="83848" spans="1:12" x14ac:dyDescent="0.25">
      <c r="A83848" s="3" t="str">
        <f t="shared" si="1505"/>
        <v/>
      </c>
      <c r="L83848"/>
    </row>
    <row r="83849" spans="1:12" x14ac:dyDescent="0.25">
      <c r="A83849" s="3" t="str">
        <f t="shared" si="1505"/>
        <v/>
      </c>
      <c r="L83849"/>
    </row>
    <row r="83850" spans="1:12" x14ac:dyDescent="0.25">
      <c r="A83850" s="3" t="str">
        <f t="shared" si="1505"/>
        <v/>
      </c>
      <c r="L83850"/>
    </row>
    <row r="83851" spans="1:12" x14ac:dyDescent="0.25">
      <c r="A83851" s="3" t="str">
        <f t="shared" si="1505"/>
        <v/>
      </c>
      <c r="L83851"/>
    </row>
    <row r="83852" spans="1:12" x14ac:dyDescent="0.25">
      <c r="A83852" s="3" t="str">
        <f t="shared" si="1505"/>
        <v/>
      </c>
      <c r="L83852"/>
    </row>
    <row r="83853" spans="1:12" x14ac:dyDescent="0.25">
      <c r="A83853" s="3" t="str">
        <f t="shared" si="1505"/>
        <v/>
      </c>
      <c r="L83853"/>
    </row>
    <row r="83854" spans="1:12" x14ac:dyDescent="0.25">
      <c r="A83854" s="3" t="str">
        <f t="shared" si="1505"/>
        <v/>
      </c>
      <c r="L83854"/>
    </row>
    <row r="83855" spans="1:12" x14ac:dyDescent="0.25">
      <c r="A83855" s="3" t="str">
        <f t="shared" si="1505"/>
        <v/>
      </c>
      <c r="L83855"/>
    </row>
    <row r="83856" spans="1:12" x14ac:dyDescent="0.25">
      <c r="A83856" s="3" t="str">
        <f t="shared" si="1505"/>
        <v/>
      </c>
      <c r="L83856"/>
    </row>
    <row r="83857" spans="1:12" x14ac:dyDescent="0.25">
      <c r="A83857" s="3" t="str">
        <f t="shared" ref="A83857:A83920" si="1506">IF(B83843="","",CONCATENATE(MONTH(B83843),YEAR(B83843)))</f>
        <v/>
      </c>
      <c r="L83857"/>
    </row>
    <row r="83858" spans="1:12" x14ac:dyDescent="0.25">
      <c r="A83858" s="3" t="str">
        <f t="shared" si="1506"/>
        <v/>
      </c>
      <c r="L83858"/>
    </row>
    <row r="83859" spans="1:12" x14ac:dyDescent="0.25">
      <c r="A83859" s="3" t="str">
        <f t="shared" si="1506"/>
        <v/>
      </c>
      <c r="L83859"/>
    </row>
    <row r="83860" spans="1:12" x14ac:dyDescent="0.25">
      <c r="A83860" s="3" t="str">
        <f t="shared" si="1506"/>
        <v/>
      </c>
      <c r="L83860"/>
    </row>
    <row r="83861" spans="1:12" x14ac:dyDescent="0.25">
      <c r="A83861" s="3" t="str">
        <f t="shared" si="1506"/>
        <v/>
      </c>
      <c r="L83861"/>
    </row>
    <row r="83862" spans="1:12" x14ac:dyDescent="0.25">
      <c r="A83862" s="3" t="str">
        <f t="shared" si="1506"/>
        <v/>
      </c>
      <c r="L83862"/>
    </row>
    <row r="83863" spans="1:12" x14ac:dyDescent="0.25">
      <c r="A83863" s="3" t="str">
        <f t="shared" si="1506"/>
        <v/>
      </c>
      <c r="L83863"/>
    </row>
    <row r="83864" spans="1:12" x14ac:dyDescent="0.25">
      <c r="A83864" s="3" t="str">
        <f t="shared" si="1506"/>
        <v/>
      </c>
      <c r="L83864"/>
    </row>
    <row r="83865" spans="1:12" x14ac:dyDescent="0.25">
      <c r="A83865" s="3" t="str">
        <f t="shared" si="1506"/>
        <v/>
      </c>
      <c r="L83865"/>
    </row>
    <row r="83866" spans="1:12" x14ac:dyDescent="0.25">
      <c r="A83866" s="3" t="str">
        <f t="shared" si="1506"/>
        <v/>
      </c>
      <c r="L83866"/>
    </row>
    <row r="83867" spans="1:12" x14ac:dyDescent="0.25">
      <c r="A83867" s="3" t="str">
        <f t="shared" si="1506"/>
        <v/>
      </c>
      <c r="L83867"/>
    </row>
    <row r="83868" spans="1:12" x14ac:dyDescent="0.25">
      <c r="A83868" s="3" t="str">
        <f t="shared" si="1506"/>
        <v/>
      </c>
      <c r="L83868"/>
    </row>
    <row r="83869" spans="1:12" x14ac:dyDescent="0.25">
      <c r="A83869" s="3" t="str">
        <f t="shared" si="1506"/>
        <v/>
      </c>
      <c r="L83869"/>
    </row>
    <row r="83870" spans="1:12" x14ac:dyDescent="0.25">
      <c r="A83870" s="3" t="str">
        <f t="shared" si="1506"/>
        <v/>
      </c>
      <c r="L83870"/>
    </row>
    <row r="83871" spans="1:12" x14ac:dyDescent="0.25">
      <c r="A83871" s="3" t="str">
        <f t="shared" si="1506"/>
        <v/>
      </c>
      <c r="L83871"/>
    </row>
    <row r="83872" spans="1:12" x14ac:dyDescent="0.25">
      <c r="A83872" s="3" t="str">
        <f t="shared" si="1506"/>
        <v/>
      </c>
      <c r="L83872"/>
    </row>
    <row r="83873" spans="1:12" x14ac:dyDescent="0.25">
      <c r="A83873" s="3" t="str">
        <f t="shared" si="1506"/>
        <v/>
      </c>
      <c r="L83873"/>
    </row>
    <row r="83874" spans="1:12" x14ac:dyDescent="0.25">
      <c r="A83874" s="3" t="str">
        <f t="shared" si="1506"/>
        <v/>
      </c>
      <c r="L83874"/>
    </row>
    <row r="83875" spans="1:12" x14ac:dyDescent="0.25">
      <c r="A83875" s="3" t="str">
        <f t="shared" si="1506"/>
        <v/>
      </c>
      <c r="L83875"/>
    </row>
    <row r="83876" spans="1:12" x14ac:dyDescent="0.25">
      <c r="A83876" s="3" t="str">
        <f t="shared" si="1506"/>
        <v/>
      </c>
      <c r="L83876"/>
    </row>
    <row r="83877" spans="1:12" x14ac:dyDescent="0.25">
      <c r="A83877" s="3" t="str">
        <f t="shared" si="1506"/>
        <v/>
      </c>
      <c r="L83877"/>
    </row>
    <row r="83878" spans="1:12" x14ac:dyDescent="0.25">
      <c r="A83878" s="3" t="str">
        <f t="shared" si="1506"/>
        <v/>
      </c>
      <c r="L83878"/>
    </row>
    <row r="83879" spans="1:12" x14ac:dyDescent="0.25">
      <c r="A83879" s="3" t="str">
        <f t="shared" si="1506"/>
        <v/>
      </c>
      <c r="L83879"/>
    </row>
    <row r="83880" spans="1:12" x14ac:dyDescent="0.25">
      <c r="A83880" s="3" t="str">
        <f t="shared" si="1506"/>
        <v/>
      </c>
      <c r="L83880"/>
    </row>
    <row r="83881" spans="1:12" x14ac:dyDescent="0.25">
      <c r="A83881" s="3" t="str">
        <f t="shared" si="1506"/>
        <v/>
      </c>
      <c r="L83881"/>
    </row>
    <row r="83882" spans="1:12" x14ac:dyDescent="0.25">
      <c r="A83882" s="3" t="str">
        <f t="shared" si="1506"/>
        <v/>
      </c>
      <c r="L83882"/>
    </row>
    <row r="83883" spans="1:12" x14ac:dyDescent="0.25">
      <c r="A83883" s="3" t="str">
        <f t="shared" si="1506"/>
        <v/>
      </c>
      <c r="L83883"/>
    </row>
    <row r="83884" spans="1:12" x14ac:dyDescent="0.25">
      <c r="A83884" s="3" t="str">
        <f t="shared" si="1506"/>
        <v/>
      </c>
      <c r="L83884"/>
    </row>
    <row r="83885" spans="1:12" x14ac:dyDescent="0.25">
      <c r="A83885" s="3" t="str">
        <f t="shared" si="1506"/>
        <v/>
      </c>
      <c r="L83885"/>
    </row>
    <row r="83886" spans="1:12" x14ac:dyDescent="0.25">
      <c r="A83886" s="3" t="str">
        <f t="shared" si="1506"/>
        <v/>
      </c>
      <c r="L83886"/>
    </row>
    <row r="83887" spans="1:12" x14ac:dyDescent="0.25">
      <c r="A83887" s="3" t="str">
        <f t="shared" si="1506"/>
        <v/>
      </c>
      <c r="L83887"/>
    </row>
    <row r="83888" spans="1:12" x14ac:dyDescent="0.25">
      <c r="A83888" s="3" t="str">
        <f t="shared" si="1506"/>
        <v/>
      </c>
      <c r="L83888"/>
    </row>
    <row r="83889" spans="1:12" x14ac:dyDescent="0.25">
      <c r="A83889" s="3" t="str">
        <f t="shared" si="1506"/>
        <v/>
      </c>
      <c r="L83889"/>
    </row>
    <row r="83890" spans="1:12" x14ac:dyDescent="0.25">
      <c r="A83890" s="3" t="str">
        <f t="shared" si="1506"/>
        <v/>
      </c>
      <c r="L83890"/>
    </row>
    <row r="83891" spans="1:12" x14ac:dyDescent="0.25">
      <c r="A83891" s="3" t="str">
        <f t="shared" si="1506"/>
        <v/>
      </c>
      <c r="L83891"/>
    </row>
    <row r="83892" spans="1:12" x14ac:dyDescent="0.25">
      <c r="A83892" s="3" t="str">
        <f t="shared" si="1506"/>
        <v/>
      </c>
      <c r="L83892"/>
    </row>
    <row r="83893" spans="1:12" x14ac:dyDescent="0.25">
      <c r="A83893" s="3" t="str">
        <f t="shared" si="1506"/>
        <v/>
      </c>
      <c r="L83893"/>
    </row>
    <row r="83894" spans="1:12" x14ac:dyDescent="0.25">
      <c r="A83894" s="3" t="str">
        <f t="shared" si="1506"/>
        <v/>
      </c>
      <c r="L83894"/>
    </row>
    <row r="83895" spans="1:12" x14ac:dyDescent="0.25">
      <c r="A83895" s="3" t="str">
        <f t="shared" si="1506"/>
        <v/>
      </c>
      <c r="L83895"/>
    </row>
    <row r="83896" spans="1:12" x14ac:dyDescent="0.25">
      <c r="A83896" s="3" t="str">
        <f t="shared" si="1506"/>
        <v/>
      </c>
      <c r="L83896"/>
    </row>
    <row r="83897" spans="1:12" x14ac:dyDescent="0.25">
      <c r="A83897" s="3" t="str">
        <f t="shared" si="1506"/>
        <v/>
      </c>
      <c r="L83897"/>
    </row>
    <row r="83898" spans="1:12" x14ac:dyDescent="0.25">
      <c r="A83898" s="3" t="str">
        <f t="shared" si="1506"/>
        <v/>
      </c>
      <c r="L83898"/>
    </row>
    <row r="83899" spans="1:12" x14ac:dyDescent="0.25">
      <c r="A83899" s="3" t="str">
        <f t="shared" si="1506"/>
        <v/>
      </c>
      <c r="L83899"/>
    </row>
    <row r="83900" spans="1:12" x14ac:dyDescent="0.25">
      <c r="A83900" s="3" t="str">
        <f t="shared" si="1506"/>
        <v/>
      </c>
      <c r="L83900"/>
    </row>
    <row r="83901" spans="1:12" x14ac:dyDescent="0.25">
      <c r="A83901" s="3" t="str">
        <f t="shared" si="1506"/>
        <v/>
      </c>
      <c r="L83901"/>
    </row>
    <row r="83902" spans="1:12" x14ac:dyDescent="0.25">
      <c r="A83902" s="3" t="str">
        <f t="shared" si="1506"/>
        <v/>
      </c>
      <c r="L83902"/>
    </row>
    <row r="83903" spans="1:12" x14ac:dyDescent="0.25">
      <c r="A83903" s="3" t="str">
        <f t="shared" si="1506"/>
        <v/>
      </c>
      <c r="L83903"/>
    </row>
    <row r="83904" spans="1:12" x14ac:dyDescent="0.25">
      <c r="A83904" s="3" t="str">
        <f t="shared" si="1506"/>
        <v/>
      </c>
      <c r="L83904"/>
    </row>
    <row r="83905" spans="1:12" x14ac:dyDescent="0.25">
      <c r="A83905" s="3" t="str">
        <f t="shared" si="1506"/>
        <v/>
      </c>
      <c r="L83905"/>
    </row>
    <row r="83906" spans="1:12" x14ac:dyDescent="0.25">
      <c r="A83906" s="3" t="str">
        <f t="shared" si="1506"/>
        <v/>
      </c>
      <c r="L83906"/>
    </row>
    <row r="83907" spans="1:12" x14ac:dyDescent="0.25">
      <c r="A83907" s="3" t="str">
        <f t="shared" si="1506"/>
        <v/>
      </c>
      <c r="L83907"/>
    </row>
    <row r="83908" spans="1:12" x14ac:dyDescent="0.25">
      <c r="A83908" s="3" t="str">
        <f t="shared" si="1506"/>
        <v/>
      </c>
      <c r="L83908"/>
    </row>
    <row r="83909" spans="1:12" x14ac:dyDescent="0.25">
      <c r="A83909" s="3" t="str">
        <f t="shared" si="1506"/>
        <v/>
      </c>
      <c r="L83909"/>
    </row>
    <row r="83910" spans="1:12" x14ac:dyDescent="0.25">
      <c r="A83910" s="3" t="str">
        <f t="shared" si="1506"/>
        <v/>
      </c>
      <c r="L83910"/>
    </row>
    <row r="83911" spans="1:12" x14ac:dyDescent="0.25">
      <c r="A83911" s="3" t="str">
        <f t="shared" si="1506"/>
        <v/>
      </c>
      <c r="L83911"/>
    </row>
    <row r="83912" spans="1:12" x14ac:dyDescent="0.25">
      <c r="A83912" s="3" t="str">
        <f t="shared" si="1506"/>
        <v/>
      </c>
      <c r="L83912"/>
    </row>
    <row r="83913" spans="1:12" x14ac:dyDescent="0.25">
      <c r="A83913" s="3" t="str">
        <f t="shared" si="1506"/>
        <v/>
      </c>
      <c r="L83913"/>
    </row>
    <row r="83914" spans="1:12" x14ac:dyDescent="0.25">
      <c r="A83914" s="3" t="str">
        <f t="shared" si="1506"/>
        <v/>
      </c>
      <c r="L83914"/>
    </row>
    <row r="83915" spans="1:12" x14ac:dyDescent="0.25">
      <c r="A83915" s="3" t="str">
        <f t="shared" si="1506"/>
        <v/>
      </c>
      <c r="L83915"/>
    </row>
    <row r="83916" spans="1:12" x14ac:dyDescent="0.25">
      <c r="A83916" s="3" t="str">
        <f t="shared" si="1506"/>
        <v/>
      </c>
      <c r="L83916"/>
    </row>
    <row r="83917" spans="1:12" x14ac:dyDescent="0.25">
      <c r="A83917" s="3" t="str">
        <f t="shared" si="1506"/>
        <v/>
      </c>
      <c r="L83917"/>
    </row>
    <row r="83918" spans="1:12" x14ac:dyDescent="0.25">
      <c r="A83918" s="3" t="str">
        <f t="shared" si="1506"/>
        <v/>
      </c>
      <c r="L83918"/>
    </row>
    <row r="83919" spans="1:12" x14ac:dyDescent="0.25">
      <c r="A83919" s="3" t="str">
        <f t="shared" si="1506"/>
        <v/>
      </c>
      <c r="L83919"/>
    </row>
    <row r="83920" spans="1:12" x14ac:dyDescent="0.25">
      <c r="A83920" s="3" t="str">
        <f t="shared" si="1506"/>
        <v/>
      </c>
      <c r="L83920"/>
    </row>
    <row r="83921" spans="1:12" x14ac:dyDescent="0.25">
      <c r="A83921" s="3" t="str">
        <f t="shared" ref="A83921:A83984" si="1507">IF(B83907="","",CONCATENATE(MONTH(B83907),YEAR(B83907)))</f>
        <v/>
      </c>
      <c r="L83921"/>
    </row>
    <row r="83922" spans="1:12" x14ac:dyDescent="0.25">
      <c r="A83922" s="3" t="str">
        <f t="shared" si="1507"/>
        <v/>
      </c>
      <c r="L83922"/>
    </row>
    <row r="83923" spans="1:12" x14ac:dyDescent="0.25">
      <c r="A83923" s="3" t="str">
        <f t="shared" si="1507"/>
        <v/>
      </c>
      <c r="L83923"/>
    </row>
    <row r="83924" spans="1:12" x14ac:dyDescent="0.25">
      <c r="A83924" s="3" t="str">
        <f t="shared" si="1507"/>
        <v/>
      </c>
      <c r="L83924"/>
    </row>
    <row r="83925" spans="1:12" x14ac:dyDescent="0.25">
      <c r="A83925" s="3" t="str">
        <f t="shared" si="1507"/>
        <v/>
      </c>
      <c r="L83925"/>
    </row>
    <row r="83926" spans="1:12" x14ac:dyDescent="0.25">
      <c r="A83926" s="3" t="str">
        <f t="shared" si="1507"/>
        <v/>
      </c>
      <c r="L83926"/>
    </row>
    <row r="83927" spans="1:12" x14ac:dyDescent="0.25">
      <c r="A83927" s="3" t="str">
        <f t="shared" si="1507"/>
        <v/>
      </c>
      <c r="L83927"/>
    </row>
    <row r="83928" spans="1:12" x14ac:dyDescent="0.25">
      <c r="A83928" s="3" t="str">
        <f t="shared" si="1507"/>
        <v/>
      </c>
      <c r="L83928"/>
    </row>
    <row r="83929" spans="1:12" x14ac:dyDescent="0.25">
      <c r="A83929" s="3" t="str">
        <f t="shared" si="1507"/>
        <v/>
      </c>
      <c r="L83929"/>
    </row>
    <row r="83930" spans="1:12" x14ac:dyDescent="0.25">
      <c r="A83930" s="3" t="str">
        <f t="shared" si="1507"/>
        <v/>
      </c>
      <c r="L83930"/>
    </row>
    <row r="83931" spans="1:12" x14ac:dyDescent="0.25">
      <c r="A83931" s="3" t="str">
        <f t="shared" si="1507"/>
        <v/>
      </c>
      <c r="L83931"/>
    </row>
    <row r="83932" spans="1:12" x14ac:dyDescent="0.25">
      <c r="A83932" s="3" t="str">
        <f t="shared" si="1507"/>
        <v/>
      </c>
      <c r="L83932"/>
    </row>
    <row r="83933" spans="1:12" x14ac:dyDescent="0.25">
      <c r="A83933" s="3" t="str">
        <f t="shared" si="1507"/>
        <v/>
      </c>
      <c r="L83933"/>
    </row>
    <row r="83934" spans="1:12" x14ac:dyDescent="0.25">
      <c r="A83934" s="3" t="str">
        <f t="shared" si="1507"/>
        <v/>
      </c>
      <c r="L83934"/>
    </row>
    <row r="83935" spans="1:12" x14ac:dyDescent="0.25">
      <c r="A83935" s="3" t="str">
        <f t="shared" si="1507"/>
        <v/>
      </c>
      <c r="L83935"/>
    </row>
    <row r="83936" spans="1:12" x14ac:dyDescent="0.25">
      <c r="A83936" s="3" t="str">
        <f t="shared" si="1507"/>
        <v/>
      </c>
      <c r="L83936"/>
    </row>
    <row r="83937" spans="1:12" x14ac:dyDescent="0.25">
      <c r="A83937" s="3" t="str">
        <f t="shared" si="1507"/>
        <v/>
      </c>
      <c r="L83937"/>
    </row>
    <row r="83938" spans="1:12" x14ac:dyDescent="0.25">
      <c r="A83938" s="3" t="str">
        <f t="shared" si="1507"/>
        <v/>
      </c>
      <c r="L83938"/>
    </row>
    <row r="83939" spans="1:12" x14ac:dyDescent="0.25">
      <c r="A83939" s="3" t="str">
        <f t="shared" si="1507"/>
        <v/>
      </c>
      <c r="L83939"/>
    </row>
    <row r="83940" spans="1:12" x14ac:dyDescent="0.25">
      <c r="A83940" s="3" t="str">
        <f t="shared" si="1507"/>
        <v/>
      </c>
      <c r="L83940"/>
    </row>
    <row r="83941" spans="1:12" x14ac:dyDescent="0.25">
      <c r="A83941" s="3" t="str">
        <f t="shared" si="1507"/>
        <v/>
      </c>
      <c r="L83941"/>
    </row>
    <row r="83942" spans="1:12" x14ac:dyDescent="0.25">
      <c r="A83942" s="3" t="str">
        <f t="shared" si="1507"/>
        <v/>
      </c>
      <c r="L83942"/>
    </row>
    <row r="83943" spans="1:12" x14ac:dyDescent="0.25">
      <c r="A83943" s="3" t="str">
        <f t="shared" si="1507"/>
        <v/>
      </c>
      <c r="L83943"/>
    </row>
    <row r="83944" spans="1:12" x14ac:dyDescent="0.25">
      <c r="A83944" s="3" t="str">
        <f t="shared" si="1507"/>
        <v/>
      </c>
      <c r="L83944"/>
    </row>
    <row r="83945" spans="1:12" x14ac:dyDescent="0.25">
      <c r="A83945" s="3" t="str">
        <f t="shared" si="1507"/>
        <v/>
      </c>
      <c r="L83945"/>
    </row>
    <row r="83946" spans="1:12" x14ac:dyDescent="0.25">
      <c r="A83946" s="3" t="str">
        <f t="shared" si="1507"/>
        <v/>
      </c>
      <c r="L83946"/>
    </row>
    <row r="83947" spans="1:12" x14ac:dyDescent="0.25">
      <c r="A83947" s="3" t="str">
        <f t="shared" si="1507"/>
        <v/>
      </c>
      <c r="L83947"/>
    </row>
    <row r="83948" spans="1:12" x14ac:dyDescent="0.25">
      <c r="A83948" s="3" t="str">
        <f t="shared" si="1507"/>
        <v/>
      </c>
      <c r="L83948"/>
    </row>
    <row r="83949" spans="1:12" x14ac:dyDescent="0.25">
      <c r="A83949" s="3" t="str">
        <f t="shared" si="1507"/>
        <v/>
      </c>
      <c r="L83949"/>
    </row>
    <row r="83950" spans="1:12" x14ac:dyDescent="0.25">
      <c r="A83950" s="3" t="str">
        <f t="shared" si="1507"/>
        <v/>
      </c>
      <c r="L83950"/>
    </row>
    <row r="83951" spans="1:12" x14ac:dyDescent="0.25">
      <c r="A83951" s="3" t="str">
        <f t="shared" si="1507"/>
        <v/>
      </c>
      <c r="L83951"/>
    </row>
    <row r="83952" spans="1:12" x14ac:dyDescent="0.25">
      <c r="A83952" s="3" t="str">
        <f t="shared" si="1507"/>
        <v/>
      </c>
      <c r="L83952"/>
    </row>
    <row r="83953" spans="1:12" x14ac:dyDescent="0.25">
      <c r="A83953" s="3" t="str">
        <f t="shared" si="1507"/>
        <v/>
      </c>
      <c r="L83953"/>
    </row>
    <row r="83954" spans="1:12" x14ac:dyDescent="0.25">
      <c r="A83954" s="3" t="str">
        <f t="shared" si="1507"/>
        <v/>
      </c>
      <c r="L83954"/>
    </row>
    <row r="83955" spans="1:12" x14ac:dyDescent="0.25">
      <c r="A83955" s="3" t="str">
        <f t="shared" si="1507"/>
        <v/>
      </c>
      <c r="L83955"/>
    </row>
    <row r="83956" spans="1:12" x14ac:dyDescent="0.25">
      <c r="A83956" s="3" t="str">
        <f t="shared" si="1507"/>
        <v/>
      </c>
      <c r="L83956"/>
    </row>
    <row r="83957" spans="1:12" x14ac:dyDescent="0.25">
      <c r="A83957" s="3" t="str">
        <f t="shared" si="1507"/>
        <v/>
      </c>
      <c r="L83957"/>
    </row>
    <row r="83958" spans="1:12" x14ac:dyDescent="0.25">
      <c r="A83958" s="3" t="str">
        <f t="shared" si="1507"/>
        <v/>
      </c>
      <c r="L83958"/>
    </row>
    <row r="83959" spans="1:12" x14ac:dyDescent="0.25">
      <c r="A83959" s="3" t="str">
        <f t="shared" si="1507"/>
        <v/>
      </c>
      <c r="L83959"/>
    </row>
    <row r="83960" spans="1:12" x14ac:dyDescent="0.25">
      <c r="A83960" s="3" t="str">
        <f t="shared" si="1507"/>
        <v/>
      </c>
      <c r="L83960"/>
    </row>
    <row r="83961" spans="1:12" x14ac:dyDescent="0.25">
      <c r="A83961" s="3" t="str">
        <f t="shared" si="1507"/>
        <v/>
      </c>
      <c r="L83961"/>
    </row>
    <row r="83962" spans="1:12" x14ac:dyDescent="0.25">
      <c r="A83962" s="3" t="str">
        <f t="shared" si="1507"/>
        <v/>
      </c>
      <c r="L83962"/>
    </row>
    <row r="83963" spans="1:12" x14ac:dyDescent="0.25">
      <c r="A83963" s="3" t="str">
        <f t="shared" si="1507"/>
        <v/>
      </c>
      <c r="L83963"/>
    </row>
    <row r="83964" spans="1:12" x14ac:dyDescent="0.25">
      <c r="A83964" s="3" t="str">
        <f t="shared" si="1507"/>
        <v/>
      </c>
      <c r="L83964"/>
    </row>
    <row r="83965" spans="1:12" x14ac:dyDescent="0.25">
      <c r="A83965" s="3" t="str">
        <f t="shared" si="1507"/>
        <v/>
      </c>
      <c r="L83965"/>
    </row>
    <row r="83966" spans="1:12" x14ac:dyDescent="0.25">
      <c r="A83966" s="3" t="str">
        <f t="shared" si="1507"/>
        <v/>
      </c>
      <c r="L83966"/>
    </row>
    <row r="83967" spans="1:12" x14ac:dyDescent="0.25">
      <c r="A83967" s="3" t="str">
        <f t="shared" si="1507"/>
        <v/>
      </c>
      <c r="L83967"/>
    </row>
    <row r="83968" spans="1:12" x14ac:dyDescent="0.25">
      <c r="A83968" s="3" t="str">
        <f t="shared" si="1507"/>
        <v/>
      </c>
      <c r="L83968"/>
    </row>
    <row r="83969" spans="1:12" x14ac:dyDescent="0.25">
      <c r="A83969" s="3" t="str">
        <f t="shared" si="1507"/>
        <v/>
      </c>
      <c r="L83969"/>
    </row>
    <row r="83970" spans="1:12" x14ac:dyDescent="0.25">
      <c r="A83970" s="3" t="str">
        <f t="shared" si="1507"/>
        <v/>
      </c>
      <c r="L83970"/>
    </row>
    <row r="83971" spans="1:12" x14ac:dyDescent="0.25">
      <c r="A83971" s="3" t="str">
        <f t="shared" si="1507"/>
        <v/>
      </c>
      <c r="L83971"/>
    </row>
    <row r="83972" spans="1:12" x14ac:dyDescent="0.25">
      <c r="A83972" s="3" t="str">
        <f t="shared" si="1507"/>
        <v/>
      </c>
      <c r="L83972"/>
    </row>
    <row r="83973" spans="1:12" x14ac:dyDescent="0.25">
      <c r="A83973" s="3" t="str">
        <f t="shared" si="1507"/>
        <v/>
      </c>
      <c r="L83973"/>
    </row>
    <row r="83974" spans="1:12" x14ac:dyDescent="0.25">
      <c r="A83974" s="3" t="str">
        <f t="shared" si="1507"/>
        <v/>
      </c>
      <c r="L83974"/>
    </row>
    <row r="83975" spans="1:12" x14ac:dyDescent="0.25">
      <c r="A83975" s="3" t="str">
        <f t="shared" si="1507"/>
        <v/>
      </c>
      <c r="L83975"/>
    </row>
    <row r="83976" spans="1:12" x14ac:dyDescent="0.25">
      <c r="A83976" s="3" t="str">
        <f t="shared" si="1507"/>
        <v/>
      </c>
      <c r="L83976"/>
    </row>
    <row r="83977" spans="1:12" x14ac:dyDescent="0.25">
      <c r="A83977" s="3" t="str">
        <f t="shared" si="1507"/>
        <v/>
      </c>
      <c r="L83977"/>
    </row>
    <row r="83978" spans="1:12" x14ac:dyDescent="0.25">
      <c r="A83978" s="3" t="str">
        <f t="shared" si="1507"/>
        <v/>
      </c>
      <c r="L83978"/>
    </row>
    <row r="83979" spans="1:12" x14ac:dyDescent="0.25">
      <c r="A83979" s="3" t="str">
        <f t="shared" si="1507"/>
        <v/>
      </c>
      <c r="L83979"/>
    </row>
    <row r="83980" spans="1:12" x14ac:dyDescent="0.25">
      <c r="A83980" s="3" t="str">
        <f t="shared" si="1507"/>
        <v/>
      </c>
      <c r="L83980"/>
    </row>
    <row r="83981" spans="1:12" x14ac:dyDescent="0.25">
      <c r="A83981" s="3" t="str">
        <f t="shared" si="1507"/>
        <v/>
      </c>
      <c r="L83981"/>
    </row>
    <row r="83982" spans="1:12" x14ac:dyDescent="0.25">
      <c r="A83982" s="3" t="str">
        <f t="shared" si="1507"/>
        <v/>
      </c>
      <c r="L83982"/>
    </row>
    <row r="83983" spans="1:12" x14ac:dyDescent="0.25">
      <c r="A83983" s="3" t="str">
        <f t="shared" si="1507"/>
        <v/>
      </c>
      <c r="L83983"/>
    </row>
    <row r="83984" spans="1:12" x14ac:dyDescent="0.25">
      <c r="A83984" s="3" t="str">
        <f t="shared" si="1507"/>
        <v/>
      </c>
      <c r="L83984"/>
    </row>
    <row r="83985" spans="1:12" x14ac:dyDescent="0.25">
      <c r="A83985" s="3" t="str">
        <f t="shared" ref="A83985:A84048" si="1508">IF(B83971="","",CONCATENATE(MONTH(B83971),YEAR(B83971)))</f>
        <v/>
      </c>
      <c r="L83985"/>
    </row>
    <row r="83986" spans="1:12" x14ac:dyDescent="0.25">
      <c r="A83986" s="3" t="str">
        <f t="shared" si="1508"/>
        <v/>
      </c>
      <c r="L83986"/>
    </row>
    <row r="83987" spans="1:12" x14ac:dyDescent="0.25">
      <c r="A83987" s="3" t="str">
        <f t="shared" si="1508"/>
        <v/>
      </c>
      <c r="L83987"/>
    </row>
    <row r="83988" spans="1:12" x14ac:dyDescent="0.25">
      <c r="A83988" s="3" t="str">
        <f t="shared" si="1508"/>
        <v/>
      </c>
      <c r="L83988"/>
    </row>
    <row r="83989" spans="1:12" x14ac:dyDescent="0.25">
      <c r="A83989" s="3" t="str">
        <f t="shared" si="1508"/>
        <v/>
      </c>
      <c r="L83989"/>
    </row>
    <row r="83990" spans="1:12" x14ac:dyDescent="0.25">
      <c r="A83990" s="3" t="str">
        <f t="shared" si="1508"/>
        <v/>
      </c>
      <c r="L83990"/>
    </row>
    <row r="83991" spans="1:12" x14ac:dyDescent="0.25">
      <c r="A83991" s="3" t="str">
        <f t="shared" si="1508"/>
        <v/>
      </c>
      <c r="L83991"/>
    </row>
    <row r="83992" spans="1:12" x14ac:dyDescent="0.25">
      <c r="A83992" s="3" t="str">
        <f t="shared" si="1508"/>
        <v/>
      </c>
      <c r="L83992"/>
    </row>
    <row r="83993" spans="1:12" x14ac:dyDescent="0.25">
      <c r="A83993" s="3" t="str">
        <f t="shared" si="1508"/>
        <v/>
      </c>
      <c r="L83993"/>
    </row>
    <row r="83994" spans="1:12" x14ac:dyDescent="0.25">
      <c r="A83994" s="3" t="str">
        <f t="shared" si="1508"/>
        <v/>
      </c>
      <c r="L83994"/>
    </row>
    <row r="83995" spans="1:12" x14ac:dyDescent="0.25">
      <c r="A83995" s="3" t="str">
        <f t="shared" si="1508"/>
        <v/>
      </c>
      <c r="L83995"/>
    </row>
    <row r="83996" spans="1:12" x14ac:dyDescent="0.25">
      <c r="A83996" s="3" t="str">
        <f t="shared" si="1508"/>
        <v/>
      </c>
      <c r="L83996"/>
    </row>
    <row r="83997" spans="1:12" x14ac:dyDescent="0.25">
      <c r="A83997" s="3" t="str">
        <f t="shared" si="1508"/>
        <v/>
      </c>
      <c r="L83997"/>
    </row>
    <row r="83998" spans="1:12" x14ac:dyDescent="0.25">
      <c r="A83998" s="3" t="str">
        <f t="shared" si="1508"/>
        <v/>
      </c>
      <c r="L83998"/>
    </row>
    <row r="83999" spans="1:12" x14ac:dyDescent="0.25">
      <c r="A83999" s="3" t="str">
        <f t="shared" si="1508"/>
        <v/>
      </c>
      <c r="L83999"/>
    </row>
    <row r="84000" spans="1:12" x14ac:dyDescent="0.25">
      <c r="A84000" s="3" t="str">
        <f t="shared" si="1508"/>
        <v/>
      </c>
      <c r="L84000"/>
    </row>
    <row r="84001" spans="1:12" x14ac:dyDescent="0.25">
      <c r="A84001" s="3" t="str">
        <f t="shared" si="1508"/>
        <v/>
      </c>
      <c r="L84001"/>
    </row>
    <row r="84002" spans="1:12" x14ac:dyDescent="0.25">
      <c r="A84002" s="3" t="str">
        <f t="shared" si="1508"/>
        <v/>
      </c>
      <c r="L84002"/>
    </row>
    <row r="84003" spans="1:12" x14ac:dyDescent="0.25">
      <c r="A84003" s="3" t="str">
        <f t="shared" si="1508"/>
        <v/>
      </c>
      <c r="L84003"/>
    </row>
    <row r="84004" spans="1:12" x14ac:dyDescent="0.25">
      <c r="A84004" s="3" t="str">
        <f t="shared" si="1508"/>
        <v/>
      </c>
      <c r="L84004"/>
    </row>
    <row r="84005" spans="1:12" x14ac:dyDescent="0.25">
      <c r="A84005" s="3" t="str">
        <f t="shared" si="1508"/>
        <v/>
      </c>
      <c r="L84005"/>
    </row>
    <row r="84006" spans="1:12" x14ac:dyDescent="0.25">
      <c r="A84006" s="3" t="str">
        <f t="shared" si="1508"/>
        <v/>
      </c>
      <c r="L84006"/>
    </row>
    <row r="84007" spans="1:12" x14ac:dyDescent="0.25">
      <c r="A84007" s="3" t="str">
        <f t="shared" si="1508"/>
        <v/>
      </c>
      <c r="L84007"/>
    </row>
    <row r="84008" spans="1:12" x14ac:dyDescent="0.25">
      <c r="A84008" s="3" t="str">
        <f t="shared" si="1508"/>
        <v/>
      </c>
      <c r="L84008"/>
    </row>
    <row r="84009" spans="1:12" x14ac:dyDescent="0.25">
      <c r="A84009" s="3" t="str">
        <f t="shared" si="1508"/>
        <v/>
      </c>
      <c r="L84009"/>
    </row>
    <row r="84010" spans="1:12" x14ac:dyDescent="0.25">
      <c r="A84010" s="3" t="str">
        <f t="shared" si="1508"/>
        <v/>
      </c>
      <c r="L84010"/>
    </row>
    <row r="84011" spans="1:12" x14ac:dyDescent="0.25">
      <c r="A84011" s="3" t="str">
        <f t="shared" si="1508"/>
        <v/>
      </c>
      <c r="L84011"/>
    </row>
    <row r="84012" spans="1:12" x14ac:dyDescent="0.25">
      <c r="A84012" s="3" t="str">
        <f t="shared" si="1508"/>
        <v/>
      </c>
      <c r="L84012"/>
    </row>
    <row r="84013" spans="1:12" x14ac:dyDescent="0.25">
      <c r="A84013" s="3" t="str">
        <f t="shared" si="1508"/>
        <v/>
      </c>
      <c r="L84013"/>
    </row>
    <row r="84014" spans="1:12" x14ac:dyDescent="0.25">
      <c r="A84014" s="3" t="str">
        <f t="shared" si="1508"/>
        <v/>
      </c>
      <c r="L84014"/>
    </row>
    <row r="84015" spans="1:12" x14ac:dyDescent="0.25">
      <c r="A84015" s="3" t="str">
        <f t="shared" si="1508"/>
        <v/>
      </c>
      <c r="L84015"/>
    </row>
    <row r="84016" spans="1:12" x14ac:dyDescent="0.25">
      <c r="A84016" s="3" t="str">
        <f t="shared" si="1508"/>
        <v/>
      </c>
      <c r="L84016"/>
    </row>
    <row r="84017" spans="1:12" x14ac:dyDescent="0.25">
      <c r="A84017" s="3" t="str">
        <f t="shared" si="1508"/>
        <v/>
      </c>
      <c r="L84017"/>
    </row>
    <row r="84018" spans="1:12" x14ac:dyDescent="0.25">
      <c r="A84018" s="3" t="str">
        <f t="shared" si="1508"/>
        <v/>
      </c>
      <c r="L84018"/>
    </row>
    <row r="84019" spans="1:12" x14ac:dyDescent="0.25">
      <c r="A84019" s="3" t="str">
        <f t="shared" si="1508"/>
        <v/>
      </c>
      <c r="L84019"/>
    </row>
    <row r="84020" spans="1:12" x14ac:dyDescent="0.25">
      <c r="A84020" s="3" t="str">
        <f t="shared" si="1508"/>
        <v/>
      </c>
      <c r="L84020"/>
    </row>
    <row r="84021" spans="1:12" x14ac:dyDescent="0.25">
      <c r="A84021" s="3" t="str">
        <f t="shared" si="1508"/>
        <v/>
      </c>
      <c r="L84021"/>
    </row>
    <row r="84022" spans="1:12" x14ac:dyDescent="0.25">
      <c r="A84022" s="3" t="str">
        <f t="shared" si="1508"/>
        <v/>
      </c>
      <c r="L84022"/>
    </row>
    <row r="84023" spans="1:12" x14ac:dyDescent="0.25">
      <c r="A84023" s="3" t="str">
        <f t="shared" si="1508"/>
        <v/>
      </c>
      <c r="L84023"/>
    </row>
    <row r="84024" spans="1:12" x14ac:dyDescent="0.25">
      <c r="A84024" s="3" t="str">
        <f t="shared" si="1508"/>
        <v/>
      </c>
      <c r="L84024"/>
    </row>
    <row r="84025" spans="1:12" x14ac:dyDescent="0.25">
      <c r="A84025" s="3" t="str">
        <f t="shared" si="1508"/>
        <v/>
      </c>
      <c r="L84025"/>
    </row>
    <row r="84026" spans="1:12" x14ac:dyDescent="0.25">
      <c r="A84026" s="3" t="str">
        <f t="shared" si="1508"/>
        <v/>
      </c>
      <c r="L84026"/>
    </row>
    <row r="84027" spans="1:12" x14ac:dyDescent="0.25">
      <c r="A84027" s="3" t="str">
        <f t="shared" si="1508"/>
        <v/>
      </c>
      <c r="L84027"/>
    </row>
    <row r="84028" spans="1:12" x14ac:dyDescent="0.25">
      <c r="A84028" s="3" t="str">
        <f t="shared" si="1508"/>
        <v/>
      </c>
      <c r="L84028"/>
    </row>
    <row r="84029" spans="1:12" x14ac:dyDescent="0.25">
      <c r="A84029" s="3" t="str">
        <f t="shared" si="1508"/>
        <v/>
      </c>
      <c r="L84029"/>
    </row>
    <row r="84030" spans="1:12" x14ac:dyDescent="0.25">
      <c r="A84030" s="3" t="str">
        <f t="shared" si="1508"/>
        <v/>
      </c>
      <c r="L84030"/>
    </row>
    <row r="84031" spans="1:12" x14ac:dyDescent="0.25">
      <c r="A84031" s="3" t="str">
        <f t="shared" si="1508"/>
        <v/>
      </c>
      <c r="L84031"/>
    </row>
    <row r="84032" spans="1:12" x14ac:dyDescent="0.25">
      <c r="A84032" s="3" t="str">
        <f t="shared" si="1508"/>
        <v/>
      </c>
      <c r="L84032"/>
    </row>
    <row r="84033" spans="1:12" x14ac:dyDescent="0.25">
      <c r="A84033" s="3" t="str">
        <f t="shared" si="1508"/>
        <v/>
      </c>
      <c r="L84033"/>
    </row>
    <row r="84034" spans="1:12" x14ac:dyDescent="0.25">
      <c r="A84034" s="3" t="str">
        <f t="shared" si="1508"/>
        <v/>
      </c>
      <c r="L84034"/>
    </row>
    <row r="84035" spans="1:12" x14ac:dyDescent="0.25">
      <c r="A84035" s="3" t="str">
        <f t="shared" si="1508"/>
        <v/>
      </c>
      <c r="L84035"/>
    </row>
    <row r="84036" spans="1:12" x14ac:dyDescent="0.25">
      <c r="A84036" s="3" t="str">
        <f t="shared" si="1508"/>
        <v/>
      </c>
      <c r="L84036"/>
    </row>
    <row r="84037" spans="1:12" x14ac:dyDescent="0.25">
      <c r="A84037" s="3" t="str">
        <f t="shared" si="1508"/>
        <v/>
      </c>
      <c r="L84037"/>
    </row>
    <row r="84038" spans="1:12" x14ac:dyDescent="0.25">
      <c r="A84038" s="3" t="str">
        <f t="shared" si="1508"/>
        <v/>
      </c>
      <c r="L84038"/>
    </row>
    <row r="84039" spans="1:12" x14ac:dyDescent="0.25">
      <c r="A84039" s="3" t="str">
        <f t="shared" si="1508"/>
        <v/>
      </c>
      <c r="L84039"/>
    </row>
    <row r="84040" spans="1:12" x14ac:dyDescent="0.25">
      <c r="A84040" s="3" t="str">
        <f t="shared" si="1508"/>
        <v/>
      </c>
      <c r="L84040"/>
    </row>
    <row r="84041" spans="1:12" x14ac:dyDescent="0.25">
      <c r="A84041" s="3" t="str">
        <f t="shared" si="1508"/>
        <v/>
      </c>
      <c r="L84041"/>
    </row>
    <row r="84042" spans="1:12" x14ac:dyDescent="0.25">
      <c r="A84042" s="3" t="str">
        <f t="shared" si="1508"/>
        <v/>
      </c>
      <c r="L84042"/>
    </row>
    <row r="84043" spans="1:12" x14ac:dyDescent="0.25">
      <c r="A84043" s="3" t="str">
        <f t="shared" si="1508"/>
        <v/>
      </c>
      <c r="L84043"/>
    </row>
    <row r="84044" spans="1:12" x14ac:dyDescent="0.25">
      <c r="A84044" s="3" t="str">
        <f t="shared" si="1508"/>
        <v/>
      </c>
      <c r="L84044"/>
    </row>
    <row r="84045" spans="1:12" x14ac:dyDescent="0.25">
      <c r="A84045" s="3" t="str">
        <f t="shared" si="1508"/>
        <v/>
      </c>
      <c r="L84045"/>
    </row>
    <row r="84046" spans="1:12" x14ac:dyDescent="0.25">
      <c r="A84046" s="3" t="str">
        <f t="shared" si="1508"/>
        <v/>
      </c>
      <c r="L84046"/>
    </row>
    <row r="84047" spans="1:12" x14ac:dyDescent="0.25">
      <c r="A84047" s="3" t="str">
        <f t="shared" si="1508"/>
        <v/>
      </c>
      <c r="L84047"/>
    </row>
    <row r="84048" spans="1:12" x14ac:dyDescent="0.25">
      <c r="A84048" s="3" t="str">
        <f t="shared" si="1508"/>
        <v/>
      </c>
      <c r="L84048"/>
    </row>
    <row r="84049" spans="1:12" x14ac:dyDescent="0.25">
      <c r="A84049" s="3" t="str">
        <f t="shared" ref="A84049:A84112" si="1509">IF(B84035="","",CONCATENATE(MONTH(B84035),YEAR(B84035)))</f>
        <v/>
      </c>
      <c r="L84049"/>
    </row>
    <row r="84050" spans="1:12" x14ac:dyDescent="0.25">
      <c r="A84050" s="3" t="str">
        <f t="shared" si="1509"/>
        <v/>
      </c>
      <c r="L84050"/>
    </row>
    <row r="84051" spans="1:12" x14ac:dyDescent="0.25">
      <c r="A84051" s="3" t="str">
        <f t="shared" si="1509"/>
        <v/>
      </c>
      <c r="L84051"/>
    </row>
    <row r="84052" spans="1:12" x14ac:dyDescent="0.25">
      <c r="A84052" s="3" t="str">
        <f t="shared" si="1509"/>
        <v/>
      </c>
      <c r="L84052"/>
    </row>
    <row r="84053" spans="1:12" x14ac:dyDescent="0.25">
      <c r="A84053" s="3" t="str">
        <f t="shared" si="1509"/>
        <v/>
      </c>
      <c r="L84053"/>
    </row>
    <row r="84054" spans="1:12" x14ac:dyDescent="0.25">
      <c r="A84054" s="3" t="str">
        <f t="shared" si="1509"/>
        <v/>
      </c>
      <c r="L84054"/>
    </row>
    <row r="84055" spans="1:12" x14ac:dyDescent="0.25">
      <c r="A84055" s="3" t="str">
        <f t="shared" si="1509"/>
        <v/>
      </c>
      <c r="L84055"/>
    </row>
    <row r="84056" spans="1:12" x14ac:dyDescent="0.25">
      <c r="A84056" s="3" t="str">
        <f t="shared" si="1509"/>
        <v/>
      </c>
      <c r="L84056"/>
    </row>
    <row r="84057" spans="1:12" x14ac:dyDescent="0.25">
      <c r="A84057" s="3" t="str">
        <f t="shared" si="1509"/>
        <v/>
      </c>
      <c r="L84057"/>
    </row>
    <row r="84058" spans="1:12" x14ac:dyDescent="0.25">
      <c r="A84058" s="3" t="str">
        <f t="shared" si="1509"/>
        <v/>
      </c>
      <c r="L84058"/>
    </row>
    <row r="84059" spans="1:12" x14ac:dyDescent="0.25">
      <c r="A84059" s="3" t="str">
        <f t="shared" si="1509"/>
        <v/>
      </c>
      <c r="L84059"/>
    </row>
    <row r="84060" spans="1:12" x14ac:dyDescent="0.25">
      <c r="A84060" s="3" t="str">
        <f t="shared" si="1509"/>
        <v/>
      </c>
      <c r="L84060"/>
    </row>
    <row r="84061" spans="1:12" x14ac:dyDescent="0.25">
      <c r="A84061" s="3" t="str">
        <f t="shared" si="1509"/>
        <v/>
      </c>
      <c r="L84061"/>
    </row>
    <row r="84062" spans="1:12" x14ac:dyDescent="0.25">
      <c r="A84062" s="3" t="str">
        <f t="shared" si="1509"/>
        <v/>
      </c>
      <c r="L84062"/>
    </row>
    <row r="84063" spans="1:12" x14ac:dyDescent="0.25">
      <c r="A84063" s="3" t="str">
        <f t="shared" si="1509"/>
        <v/>
      </c>
      <c r="L84063"/>
    </row>
    <row r="84064" spans="1:12" x14ac:dyDescent="0.25">
      <c r="A84064" s="3" t="str">
        <f t="shared" si="1509"/>
        <v/>
      </c>
      <c r="L84064"/>
    </row>
    <row r="84065" spans="1:12" x14ac:dyDescent="0.25">
      <c r="A84065" s="3" t="str">
        <f t="shared" si="1509"/>
        <v/>
      </c>
      <c r="L84065"/>
    </row>
    <row r="84066" spans="1:12" x14ac:dyDescent="0.25">
      <c r="A84066" s="3" t="str">
        <f t="shared" si="1509"/>
        <v/>
      </c>
      <c r="L84066"/>
    </row>
    <row r="84067" spans="1:12" x14ac:dyDescent="0.25">
      <c r="A84067" s="3" t="str">
        <f t="shared" si="1509"/>
        <v/>
      </c>
      <c r="L84067"/>
    </row>
    <row r="84068" spans="1:12" x14ac:dyDescent="0.25">
      <c r="A84068" s="3" t="str">
        <f t="shared" si="1509"/>
        <v/>
      </c>
      <c r="L84068"/>
    </row>
    <row r="84069" spans="1:12" x14ac:dyDescent="0.25">
      <c r="A84069" s="3" t="str">
        <f t="shared" si="1509"/>
        <v/>
      </c>
      <c r="L84069"/>
    </row>
    <row r="84070" spans="1:12" x14ac:dyDescent="0.25">
      <c r="A84070" s="3" t="str">
        <f t="shared" si="1509"/>
        <v/>
      </c>
      <c r="L84070"/>
    </row>
    <row r="84071" spans="1:12" x14ac:dyDescent="0.25">
      <c r="A84071" s="3" t="str">
        <f t="shared" si="1509"/>
        <v/>
      </c>
      <c r="L84071"/>
    </row>
    <row r="84072" spans="1:12" x14ac:dyDescent="0.25">
      <c r="A84072" s="3" t="str">
        <f t="shared" si="1509"/>
        <v/>
      </c>
      <c r="L84072"/>
    </row>
    <row r="84073" spans="1:12" x14ac:dyDescent="0.25">
      <c r="A84073" s="3" t="str">
        <f t="shared" si="1509"/>
        <v/>
      </c>
      <c r="L84073"/>
    </row>
    <row r="84074" spans="1:12" x14ac:dyDescent="0.25">
      <c r="A84074" s="3" t="str">
        <f t="shared" si="1509"/>
        <v/>
      </c>
      <c r="L84074"/>
    </row>
    <row r="84075" spans="1:12" x14ac:dyDescent="0.25">
      <c r="A84075" s="3" t="str">
        <f t="shared" si="1509"/>
        <v/>
      </c>
      <c r="L84075"/>
    </row>
    <row r="84076" spans="1:12" x14ac:dyDescent="0.25">
      <c r="A84076" s="3" t="str">
        <f t="shared" si="1509"/>
        <v/>
      </c>
      <c r="L84076"/>
    </row>
    <row r="84077" spans="1:12" x14ac:dyDescent="0.25">
      <c r="A84077" s="3" t="str">
        <f t="shared" si="1509"/>
        <v/>
      </c>
      <c r="L84077"/>
    </row>
    <row r="84078" spans="1:12" x14ac:dyDescent="0.25">
      <c r="A84078" s="3" t="str">
        <f t="shared" si="1509"/>
        <v/>
      </c>
      <c r="L84078"/>
    </row>
    <row r="84079" spans="1:12" x14ac:dyDescent="0.25">
      <c r="A84079" s="3" t="str">
        <f t="shared" si="1509"/>
        <v/>
      </c>
      <c r="L84079"/>
    </row>
    <row r="84080" spans="1:12" x14ac:dyDescent="0.25">
      <c r="A84080" s="3" t="str">
        <f t="shared" si="1509"/>
        <v/>
      </c>
      <c r="L84080"/>
    </row>
    <row r="84081" spans="1:12" x14ac:dyDescent="0.25">
      <c r="A84081" s="3" t="str">
        <f t="shared" si="1509"/>
        <v/>
      </c>
      <c r="L84081"/>
    </row>
    <row r="84082" spans="1:12" x14ac:dyDescent="0.25">
      <c r="A84082" s="3" t="str">
        <f t="shared" si="1509"/>
        <v/>
      </c>
      <c r="L84082"/>
    </row>
    <row r="84083" spans="1:12" x14ac:dyDescent="0.25">
      <c r="A84083" s="3" t="str">
        <f t="shared" si="1509"/>
        <v/>
      </c>
      <c r="L84083"/>
    </row>
    <row r="84084" spans="1:12" x14ac:dyDescent="0.25">
      <c r="A84084" s="3" t="str">
        <f t="shared" si="1509"/>
        <v/>
      </c>
      <c r="L84084"/>
    </row>
    <row r="84085" spans="1:12" x14ac:dyDescent="0.25">
      <c r="A84085" s="3" t="str">
        <f t="shared" si="1509"/>
        <v/>
      </c>
      <c r="L84085"/>
    </row>
    <row r="84086" spans="1:12" x14ac:dyDescent="0.25">
      <c r="A84086" s="3" t="str">
        <f t="shared" si="1509"/>
        <v/>
      </c>
      <c r="L84086"/>
    </row>
    <row r="84087" spans="1:12" x14ac:dyDescent="0.25">
      <c r="A84087" s="3" t="str">
        <f t="shared" si="1509"/>
        <v/>
      </c>
      <c r="L84087"/>
    </row>
    <row r="84088" spans="1:12" x14ac:dyDescent="0.25">
      <c r="A84088" s="3" t="str">
        <f t="shared" si="1509"/>
        <v/>
      </c>
      <c r="L84088"/>
    </row>
    <row r="84089" spans="1:12" x14ac:dyDescent="0.25">
      <c r="A84089" s="3" t="str">
        <f t="shared" si="1509"/>
        <v/>
      </c>
      <c r="L84089"/>
    </row>
    <row r="84090" spans="1:12" x14ac:dyDescent="0.25">
      <c r="A84090" s="3" t="str">
        <f t="shared" si="1509"/>
        <v/>
      </c>
      <c r="L84090"/>
    </row>
    <row r="84091" spans="1:12" x14ac:dyDescent="0.25">
      <c r="A84091" s="3" t="str">
        <f t="shared" si="1509"/>
        <v/>
      </c>
      <c r="L84091"/>
    </row>
    <row r="84092" spans="1:12" x14ac:dyDescent="0.25">
      <c r="A84092" s="3" t="str">
        <f t="shared" si="1509"/>
        <v/>
      </c>
      <c r="L84092"/>
    </row>
    <row r="84093" spans="1:12" x14ac:dyDescent="0.25">
      <c r="A84093" s="3" t="str">
        <f t="shared" si="1509"/>
        <v/>
      </c>
      <c r="L84093"/>
    </row>
    <row r="84094" spans="1:12" x14ac:dyDescent="0.25">
      <c r="A84094" s="3" t="str">
        <f t="shared" si="1509"/>
        <v/>
      </c>
      <c r="L84094"/>
    </row>
    <row r="84095" spans="1:12" x14ac:dyDescent="0.25">
      <c r="A84095" s="3" t="str">
        <f t="shared" si="1509"/>
        <v/>
      </c>
      <c r="L84095"/>
    </row>
    <row r="84096" spans="1:12" x14ac:dyDescent="0.25">
      <c r="A84096" s="3" t="str">
        <f t="shared" si="1509"/>
        <v/>
      </c>
      <c r="L84096"/>
    </row>
    <row r="84097" spans="1:12" x14ac:dyDescent="0.25">
      <c r="A84097" s="3" t="str">
        <f t="shared" si="1509"/>
        <v/>
      </c>
      <c r="L84097"/>
    </row>
    <row r="84098" spans="1:12" x14ac:dyDescent="0.25">
      <c r="A84098" s="3" t="str">
        <f t="shared" si="1509"/>
        <v/>
      </c>
      <c r="L84098"/>
    </row>
    <row r="84099" spans="1:12" x14ac:dyDescent="0.25">
      <c r="A84099" s="3" t="str">
        <f t="shared" si="1509"/>
        <v/>
      </c>
      <c r="L84099"/>
    </row>
    <row r="84100" spans="1:12" x14ac:dyDescent="0.25">
      <c r="A84100" s="3" t="str">
        <f t="shared" si="1509"/>
        <v/>
      </c>
      <c r="L84100"/>
    </row>
    <row r="84101" spans="1:12" x14ac:dyDescent="0.25">
      <c r="A84101" s="3" t="str">
        <f t="shared" si="1509"/>
        <v/>
      </c>
      <c r="L84101"/>
    </row>
    <row r="84102" spans="1:12" x14ac:dyDescent="0.25">
      <c r="A84102" s="3" t="str">
        <f t="shared" si="1509"/>
        <v/>
      </c>
      <c r="L84102"/>
    </row>
    <row r="84103" spans="1:12" x14ac:dyDescent="0.25">
      <c r="A84103" s="3" t="str">
        <f t="shared" si="1509"/>
        <v/>
      </c>
      <c r="L84103"/>
    </row>
    <row r="84104" spans="1:12" x14ac:dyDescent="0.25">
      <c r="A84104" s="3" t="str">
        <f t="shared" si="1509"/>
        <v/>
      </c>
      <c r="L84104"/>
    </row>
    <row r="84105" spans="1:12" x14ac:dyDescent="0.25">
      <c r="A84105" s="3" t="str">
        <f t="shared" si="1509"/>
        <v/>
      </c>
      <c r="L84105"/>
    </row>
    <row r="84106" spans="1:12" x14ac:dyDescent="0.25">
      <c r="A84106" s="3" t="str">
        <f t="shared" si="1509"/>
        <v/>
      </c>
      <c r="L84106"/>
    </row>
    <row r="84107" spans="1:12" x14ac:dyDescent="0.25">
      <c r="A84107" s="3" t="str">
        <f t="shared" si="1509"/>
        <v/>
      </c>
      <c r="L84107"/>
    </row>
    <row r="84108" spans="1:12" x14ac:dyDescent="0.25">
      <c r="A84108" s="3" t="str">
        <f t="shared" si="1509"/>
        <v/>
      </c>
      <c r="L84108"/>
    </row>
    <row r="84109" spans="1:12" x14ac:dyDescent="0.25">
      <c r="A84109" s="3" t="str">
        <f t="shared" si="1509"/>
        <v/>
      </c>
      <c r="L84109"/>
    </row>
    <row r="84110" spans="1:12" x14ac:dyDescent="0.25">
      <c r="A84110" s="3" t="str">
        <f t="shared" si="1509"/>
        <v/>
      </c>
      <c r="L84110"/>
    </row>
    <row r="84111" spans="1:12" x14ac:dyDescent="0.25">
      <c r="A84111" s="3" t="str">
        <f t="shared" si="1509"/>
        <v/>
      </c>
      <c r="L84111"/>
    </row>
    <row r="84112" spans="1:12" x14ac:dyDescent="0.25">
      <c r="A84112" s="3" t="str">
        <f t="shared" si="1509"/>
        <v/>
      </c>
      <c r="L84112"/>
    </row>
    <row r="84113" spans="1:12" x14ac:dyDescent="0.25">
      <c r="A84113" s="3" t="str">
        <f t="shared" ref="A84113:A84176" si="1510">IF(B84099="","",CONCATENATE(MONTH(B84099),YEAR(B84099)))</f>
        <v/>
      </c>
      <c r="L84113"/>
    </row>
    <row r="84114" spans="1:12" x14ac:dyDescent="0.25">
      <c r="A84114" s="3" t="str">
        <f t="shared" si="1510"/>
        <v/>
      </c>
      <c r="L84114"/>
    </row>
    <row r="84115" spans="1:12" x14ac:dyDescent="0.25">
      <c r="A84115" s="3" t="str">
        <f t="shared" si="1510"/>
        <v/>
      </c>
      <c r="L84115"/>
    </row>
    <row r="84116" spans="1:12" x14ac:dyDescent="0.25">
      <c r="A84116" s="3" t="str">
        <f t="shared" si="1510"/>
        <v/>
      </c>
      <c r="L84116"/>
    </row>
    <row r="84117" spans="1:12" x14ac:dyDescent="0.25">
      <c r="A84117" s="3" t="str">
        <f t="shared" si="1510"/>
        <v/>
      </c>
      <c r="L84117"/>
    </row>
    <row r="84118" spans="1:12" x14ac:dyDescent="0.25">
      <c r="A84118" s="3" t="str">
        <f t="shared" si="1510"/>
        <v/>
      </c>
      <c r="L84118"/>
    </row>
    <row r="84119" spans="1:12" x14ac:dyDescent="0.25">
      <c r="A84119" s="3" t="str">
        <f t="shared" si="1510"/>
        <v/>
      </c>
      <c r="L84119"/>
    </row>
    <row r="84120" spans="1:12" x14ac:dyDescent="0.25">
      <c r="A84120" s="3" t="str">
        <f t="shared" si="1510"/>
        <v/>
      </c>
      <c r="L84120"/>
    </row>
    <row r="84121" spans="1:12" x14ac:dyDescent="0.25">
      <c r="A84121" s="3" t="str">
        <f t="shared" si="1510"/>
        <v/>
      </c>
      <c r="L84121"/>
    </row>
    <row r="84122" spans="1:12" x14ac:dyDescent="0.25">
      <c r="A84122" s="3" t="str">
        <f t="shared" si="1510"/>
        <v/>
      </c>
      <c r="L84122"/>
    </row>
    <row r="84123" spans="1:12" x14ac:dyDescent="0.25">
      <c r="A84123" s="3" t="str">
        <f t="shared" si="1510"/>
        <v/>
      </c>
      <c r="L84123"/>
    </row>
    <row r="84124" spans="1:12" x14ac:dyDescent="0.25">
      <c r="A84124" s="3" t="str">
        <f t="shared" si="1510"/>
        <v/>
      </c>
      <c r="L84124"/>
    </row>
    <row r="84125" spans="1:12" x14ac:dyDescent="0.25">
      <c r="A84125" s="3" t="str">
        <f t="shared" si="1510"/>
        <v/>
      </c>
      <c r="L84125"/>
    </row>
    <row r="84126" spans="1:12" x14ac:dyDescent="0.25">
      <c r="A84126" s="3" t="str">
        <f t="shared" si="1510"/>
        <v/>
      </c>
      <c r="L84126"/>
    </row>
    <row r="84127" spans="1:12" x14ac:dyDescent="0.25">
      <c r="A84127" s="3" t="str">
        <f t="shared" si="1510"/>
        <v/>
      </c>
      <c r="L84127"/>
    </row>
    <row r="84128" spans="1:12" x14ac:dyDescent="0.25">
      <c r="A84128" s="3" t="str">
        <f t="shared" si="1510"/>
        <v/>
      </c>
      <c r="L84128"/>
    </row>
    <row r="84129" spans="1:12" x14ac:dyDescent="0.25">
      <c r="A84129" s="3" t="str">
        <f t="shared" si="1510"/>
        <v/>
      </c>
      <c r="L84129"/>
    </row>
    <row r="84130" spans="1:12" x14ac:dyDescent="0.25">
      <c r="A84130" s="3" t="str">
        <f t="shared" si="1510"/>
        <v/>
      </c>
      <c r="L84130"/>
    </row>
    <row r="84131" spans="1:12" x14ac:dyDescent="0.25">
      <c r="A84131" s="3" t="str">
        <f t="shared" si="1510"/>
        <v/>
      </c>
      <c r="L84131"/>
    </row>
    <row r="84132" spans="1:12" x14ac:dyDescent="0.25">
      <c r="A84132" s="3" t="str">
        <f t="shared" si="1510"/>
        <v/>
      </c>
      <c r="L84132"/>
    </row>
    <row r="84133" spans="1:12" x14ac:dyDescent="0.25">
      <c r="A84133" s="3" t="str">
        <f t="shared" si="1510"/>
        <v/>
      </c>
      <c r="L84133"/>
    </row>
    <row r="84134" spans="1:12" x14ac:dyDescent="0.25">
      <c r="A84134" s="3" t="str">
        <f t="shared" si="1510"/>
        <v/>
      </c>
      <c r="L84134"/>
    </row>
    <row r="84135" spans="1:12" x14ac:dyDescent="0.25">
      <c r="A84135" s="3" t="str">
        <f t="shared" si="1510"/>
        <v/>
      </c>
      <c r="L84135"/>
    </row>
    <row r="84136" spans="1:12" x14ac:dyDescent="0.25">
      <c r="A84136" s="3" t="str">
        <f t="shared" si="1510"/>
        <v/>
      </c>
      <c r="L84136"/>
    </row>
    <row r="84137" spans="1:12" x14ac:dyDescent="0.25">
      <c r="A84137" s="3" t="str">
        <f t="shared" si="1510"/>
        <v/>
      </c>
      <c r="L84137"/>
    </row>
    <row r="84138" spans="1:12" x14ac:dyDescent="0.25">
      <c r="A84138" s="3" t="str">
        <f t="shared" si="1510"/>
        <v/>
      </c>
      <c r="L84138"/>
    </row>
    <row r="84139" spans="1:12" x14ac:dyDescent="0.25">
      <c r="A84139" s="3" t="str">
        <f t="shared" si="1510"/>
        <v/>
      </c>
      <c r="L84139"/>
    </row>
    <row r="84140" spans="1:12" x14ac:dyDescent="0.25">
      <c r="A84140" s="3" t="str">
        <f t="shared" si="1510"/>
        <v/>
      </c>
      <c r="L84140"/>
    </row>
    <row r="84141" spans="1:12" x14ac:dyDescent="0.25">
      <c r="A84141" s="3" t="str">
        <f t="shared" si="1510"/>
        <v/>
      </c>
      <c r="L84141"/>
    </row>
    <row r="84142" spans="1:12" x14ac:dyDescent="0.25">
      <c r="A84142" s="3" t="str">
        <f t="shared" si="1510"/>
        <v/>
      </c>
      <c r="L84142"/>
    </row>
    <row r="84143" spans="1:12" x14ac:dyDescent="0.25">
      <c r="A84143" s="3" t="str">
        <f t="shared" si="1510"/>
        <v/>
      </c>
      <c r="L84143"/>
    </row>
    <row r="84144" spans="1:12" x14ac:dyDescent="0.25">
      <c r="A84144" s="3" t="str">
        <f t="shared" si="1510"/>
        <v/>
      </c>
      <c r="L84144"/>
    </row>
    <row r="84145" spans="1:12" x14ac:dyDescent="0.25">
      <c r="A84145" s="3" t="str">
        <f t="shared" si="1510"/>
        <v/>
      </c>
      <c r="L84145"/>
    </row>
    <row r="84146" spans="1:12" x14ac:dyDescent="0.25">
      <c r="A84146" s="3" t="str">
        <f t="shared" si="1510"/>
        <v/>
      </c>
      <c r="L84146"/>
    </row>
    <row r="84147" spans="1:12" x14ac:dyDescent="0.25">
      <c r="A84147" s="3" t="str">
        <f t="shared" si="1510"/>
        <v/>
      </c>
      <c r="L84147"/>
    </row>
    <row r="84148" spans="1:12" x14ac:dyDescent="0.25">
      <c r="A84148" s="3" t="str">
        <f t="shared" si="1510"/>
        <v/>
      </c>
      <c r="L84148"/>
    </row>
    <row r="84149" spans="1:12" x14ac:dyDescent="0.25">
      <c r="A84149" s="3" t="str">
        <f t="shared" si="1510"/>
        <v/>
      </c>
      <c r="L84149"/>
    </row>
    <row r="84150" spans="1:12" x14ac:dyDescent="0.25">
      <c r="A84150" s="3" t="str">
        <f t="shared" si="1510"/>
        <v/>
      </c>
      <c r="L84150"/>
    </row>
    <row r="84151" spans="1:12" x14ac:dyDescent="0.25">
      <c r="A84151" s="3" t="str">
        <f t="shared" si="1510"/>
        <v/>
      </c>
      <c r="L84151"/>
    </row>
    <row r="84152" spans="1:12" x14ac:dyDescent="0.25">
      <c r="A84152" s="3" t="str">
        <f t="shared" si="1510"/>
        <v/>
      </c>
      <c r="L84152"/>
    </row>
    <row r="84153" spans="1:12" x14ac:dyDescent="0.25">
      <c r="A84153" s="3" t="str">
        <f t="shared" si="1510"/>
        <v/>
      </c>
      <c r="L84153"/>
    </row>
    <row r="84154" spans="1:12" x14ac:dyDescent="0.25">
      <c r="A84154" s="3" t="str">
        <f t="shared" si="1510"/>
        <v/>
      </c>
      <c r="L84154"/>
    </row>
    <row r="84155" spans="1:12" x14ac:dyDescent="0.25">
      <c r="A84155" s="3" t="str">
        <f t="shared" si="1510"/>
        <v/>
      </c>
      <c r="L84155"/>
    </row>
    <row r="84156" spans="1:12" x14ac:dyDescent="0.25">
      <c r="A84156" s="3" t="str">
        <f t="shared" si="1510"/>
        <v/>
      </c>
      <c r="L84156"/>
    </row>
    <row r="84157" spans="1:12" x14ac:dyDescent="0.25">
      <c r="A84157" s="3" t="str">
        <f t="shared" si="1510"/>
        <v/>
      </c>
      <c r="L84157"/>
    </row>
    <row r="84158" spans="1:12" x14ac:dyDescent="0.25">
      <c r="A84158" s="3" t="str">
        <f t="shared" si="1510"/>
        <v/>
      </c>
      <c r="L84158"/>
    </row>
    <row r="84159" spans="1:12" x14ac:dyDescent="0.25">
      <c r="A84159" s="3" t="str">
        <f t="shared" si="1510"/>
        <v/>
      </c>
      <c r="L84159"/>
    </row>
    <row r="84160" spans="1:12" x14ac:dyDescent="0.25">
      <c r="A84160" s="3" t="str">
        <f t="shared" si="1510"/>
        <v/>
      </c>
      <c r="L84160"/>
    </row>
    <row r="84161" spans="1:12" x14ac:dyDescent="0.25">
      <c r="A84161" s="3" t="str">
        <f t="shared" si="1510"/>
        <v/>
      </c>
      <c r="L84161"/>
    </row>
    <row r="84162" spans="1:12" x14ac:dyDescent="0.25">
      <c r="A84162" s="3" t="str">
        <f t="shared" si="1510"/>
        <v/>
      </c>
      <c r="L84162"/>
    </row>
    <row r="84163" spans="1:12" x14ac:dyDescent="0.25">
      <c r="A84163" s="3" t="str">
        <f t="shared" si="1510"/>
        <v/>
      </c>
      <c r="L84163"/>
    </row>
    <row r="84164" spans="1:12" x14ac:dyDescent="0.25">
      <c r="A84164" s="3" t="str">
        <f t="shared" si="1510"/>
        <v/>
      </c>
      <c r="L84164"/>
    </row>
    <row r="84165" spans="1:12" x14ac:dyDescent="0.25">
      <c r="A84165" s="3" t="str">
        <f t="shared" si="1510"/>
        <v/>
      </c>
      <c r="L84165"/>
    </row>
    <row r="84166" spans="1:12" x14ac:dyDescent="0.25">
      <c r="A84166" s="3" t="str">
        <f t="shared" si="1510"/>
        <v/>
      </c>
      <c r="L84166"/>
    </row>
    <row r="84167" spans="1:12" x14ac:dyDescent="0.25">
      <c r="A84167" s="3" t="str">
        <f t="shared" si="1510"/>
        <v/>
      </c>
      <c r="L84167"/>
    </row>
    <row r="84168" spans="1:12" x14ac:dyDescent="0.25">
      <c r="A84168" s="3" t="str">
        <f t="shared" si="1510"/>
        <v/>
      </c>
      <c r="L84168"/>
    </row>
    <row r="84169" spans="1:12" x14ac:dyDescent="0.25">
      <c r="A84169" s="3" t="str">
        <f t="shared" si="1510"/>
        <v/>
      </c>
      <c r="L84169"/>
    </row>
    <row r="84170" spans="1:12" x14ac:dyDescent="0.25">
      <c r="A84170" s="3" t="str">
        <f t="shared" si="1510"/>
        <v/>
      </c>
      <c r="L84170"/>
    </row>
    <row r="84171" spans="1:12" x14ac:dyDescent="0.25">
      <c r="A84171" s="3" t="str">
        <f t="shared" si="1510"/>
        <v/>
      </c>
      <c r="L84171"/>
    </row>
    <row r="84172" spans="1:12" x14ac:dyDescent="0.25">
      <c r="A84172" s="3" t="str">
        <f t="shared" si="1510"/>
        <v/>
      </c>
      <c r="L84172"/>
    </row>
    <row r="84173" spans="1:12" x14ac:dyDescent="0.25">
      <c r="A84173" s="3" t="str">
        <f t="shared" si="1510"/>
        <v/>
      </c>
      <c r="L84173"/>
    </row>
    <row r="84174" spans="1:12" x14ac:dyDescent="0.25">
      <c r="A84174" s="3" t="str">
        <f t="shared" si="1510"/>
        <v/>
      </c>
      <c r="L84174"/>
    </row>
    <row r="84175" spans="1:12" x14ac:dyDescent="0.25">
      <c r="A84175" s="3" t="str">
        <f t="shared" si="1510"/>
        <v/>
      </c>
      <c r="L84175"/>
    </row>
    <row r="84176" spans="1:12" x14ac:dyDescent="0.25">
      <c r="A84176" s="3" t="str">
        <f t="shared" si="1510"/>
        <v/>
      </c>
      <c r="L84176"/>
    </row>
    <row r="84177" spans="1:12" x14ac:dyDescent="0.25">
      <c r="A84177" s="3" t="str">
        <f t="shared" ref="A84177:A84240" si="1511">IF(B84163="","",CONCATENATE(MONTH(B84163),YEAR(B84163)))</f>
        <v/>
      </c>
      <c r="L84177"/>
    </row>
    <row r="84178" spans="1:12" x14ac:dyDescent="0.25">
      <c r="A84178" s="3" t="str">
        <f t="shared" si="1511"/>
        <v/>
      </c>
      <c r="L84178"/>
    </row>
    <row r="84179" spans="1:12" x14ac:dyDescent="0.25">
      <c r="A84179" s="3" t="str">
        <f t="shared" si="1511"/>
        <v/>
      </c>
      <c r="L84179"/>
    </row>
    <row r="84180" spans="1:12" x14ac:dyDescent="0.25">
      <c r="A84180" s="3" t="str">
        <f t="shared" si="1511"/>
        <v/>
      </c>
      <c r="L84180"/>
    </row>
    <row r="84181" spans="1:12" x14ac:dyDescent="0.25">
      <c r="A84181" s="3" t="str">
        <f t="shared" si="1511"/>
        <v/>
      </c>
      <c r="L84181"/>
    </row>
    <row r="84182" spans="1:12" x14ac:dyDescent="0.25">
      <c r="A84182" s="3" t="str">
        <f t="shared" si="1511"/>
        <v/>
      </c>
      <c r="L84182"/>
    </row>
    <row r="84183" spans="1:12" x14ac:dyDescent="0.25">
      <c r="A84183" s="3" t="str">
        <f t="shared" si="1511"/>
        <v/>
      </c>
      <c r="L84183"/>
    </row>
    <row r="84184" spans="1:12" x14ac:dyDescent="0.25">
      <c r="A84184" s="3" t="str">
        <f t="shared" si="1511"/>
        <v/>
      </c>
      <c r="L84184"/>
    </row>
    <row r="84185" spans="1:12" x14ac:dyDescent="0.25">
      <c r="A84185" s="3" t="str">
        <f t="shared" si="1511"/>
        <v/>
      </c>
      <c r="L84185"/>
    </row>
    <row r="84186" spans="1:12" x14ac:dyDescent="0.25">
      <c r="A84186" s="3" t="str">
        <f t="shared" si="1511"/>
        <v/>
      </c>
      <c r="L84186"/>
    </row>
    <row r="84187" spans="1:12" x14ac:dyDescent="0.25">
      <c r="A84187" s="3" t="str">
        <f t="shared" si="1511"/>
        <v/>
      </c>
      <c r="L84187"/>
    </row>
    <row r="84188" spans="1:12" x14ac:dyDescent="0.25">
      <c r="A84188" s="3" t="str">
        <f t="shared" si="1511"/>
        <v/>
      </c>
      <c r="L84188"/>
    </row>
    <row r="84189" spans="1:12" x14ac:dyDescent="0.25">
      <c r="A84189" s="3" t="str">
        <f t="shared" si="1511"/>
        <v/>
      </c>
      <c r="L84189"/>
    </row>
    <row r="84190" spans="1:12" x14ac:dyDescent="0.25">
      <c r="A84190" s="3" t="str">
        <f t="shared" si="1511"/>
        <v/>
      </c>
      <c r="L84190"/>
    </row>
    <row r="84191" spans="1:12" x14ac:dyDescent="0.25">
      <c r="A84191" s="3" t="str">
        <f t="shared" si="1511"/>
        <v/>
      </c>
      <c r="L84191"/>
    </row>
    <row r="84192" spans="1:12" x14ac:dyDescent="0.25">
      <c r="A84192" s="3" t="str">
        <f t="shared" si="1511"/>
        <v/>
      </c>
      <c r="L84192"/>
    </row>
    <row r="84193" spans="1:12" x14ac:dyDescent="0.25">
      <c r="A84193" s="3" t="str">
        <f t="shared" si="1511"/>
        <v/>
      </c>
      <c r="L84193"/>
    </row>
    <row r="84194" spans="1:12" x14ac:dyDescent="0.25">
      <c r="A84194" s="3" t="str">
        <f t="shared" si="1511"/>
        <v/>
      </c>
      <c r="L84194"/>
    </row>
    <row r="84195" spans="1:12" x14ac:dyDescent="0.25">
      <c r="A84195" s="3" t="str">
        <f t="shared" si="1511"/>
        <v/>
      </c>
      <c r="L84195"/>
    </row>
    <row r="84196" spans="1:12" x14ac:dyDescent="0.25">
      <c r="A84196" s="3" t="str">
        <f t="shared" si="1511"/>
        <v/>
      </c>
      <c r="L84196"/>
    </row>
    <row r="84197" spans="1:12" x14ac:dyDescent="0.25">
      <c r="A84197" s="3" t="str">
        <f t="shared" si="1511"/>
        <v/>
      </c>
      <c r="L84197"/>
    </row>
    <row r="84198" spans="1:12" x14ac:dyDescent="0.25">
      <c r="A84198" s="3" t="str">
        <f t="shared" si="1511"/>
        <v/>
      </c>
      <c r="L84198"/>
    </row>
    <row r="84199" spans="1:12" x14ac:dyDescent="0.25">
      <c r="A84199" s="3" t="str">
        <f t="shared" si="1511"/>
        <v/>
      </c>
      <c r="L84199"/>
    </row>
    <row r="84200" spans="1:12" x14ac:dyDescent="0.25">
      <c r="A84200" s="3" t="str">
        <f t="shared" si="1511"/>
        <v/>
      </c>
      <c r="L84200"/>
    </row>
    <row r="84201" spans="1:12" x14ac:dyDescent="0.25">
      <c r="A84201" s="3" t="str">
        <f t="shared" si="1511"/>
        <v/>
      </c>
      <c r="L84201"/>
    </row>
    <row r="84202" spans="1:12" x14ac:dyDescent="0.25">
      <c r="A84202" s="3" t="str">
        <f t="shared" si="1511"/>
        <v/>
      </c>
      <c r="L84202"/>
    </row>
    <row r="84203" spans="1:12" x14ac:dyDescent="0.25">
      <c r="A84203" s="3" t="str">
        <f t="shared" si="1511"/>
        <v/>
      </c>
      <c r="L84203"/>
    </row>
    <row r="84204" spans="1:12" x14ac:dyDescent="0.25">
      <c r="A84204" s="3" t="str">
        <f t="shared" si="1511"/>
        <v/>
      </c>
      <c r="L84204"/>
    </row>
    <row r="84205" spans="1:12" x14ac:dyDescent="0.25">
      <c r="A84205" s="3" t="str">
        <f t="shared" si="1511"/>
        <v/>
      </c>
      <c r="L84205"/>
    </row>
    <row r="84206" spans="1:12" x14ac:dyDescent="0.25">
      <c r="A84206" s="3" t="str">
        <f t="shared" si="1511"/>
        <v/>
      </c>
      <c r="L84206"/>
    </row>
    <row r="84207" spans="1:12" x14ac:dyDescent="0.25">
      <c r="A84207" s="3" t="str">
        <f t="shared" si="1511"/>
        <v/>
      </c>
      <c r="L84207"/>
    </row>
    <row r="84208" spans="1:12" x14ac:dyDescent="0.25">
      <c r="A84208" s="3" t="str">
        <f t="shared" si="1511"/>
        <v/>
      </c>
      <c r="L84208"/>
    </row>
    <row r="84209" spans="1:12" x14ac:dyDescent="0.25">
      <c r="A84209" s="3" t="str">
        <f t="shared" si="1511"/>
        <v/>
      </c>
      <c r="L84209"/>
    </row>
    <row r="84210" spans="1:12" x14ac:dyDescent="0.25">
      <c r="A84210" s="3" t="str">
        <f t="shared" si="1511"/>
        <v/>
      </c>
      <c r="L84210"/>
    </row>
    <row r="84211" spans="1:12" x14ac:dyDescent="0.25">
      <c r="A84211" s="3" t="str">
        <f t="shared" si="1511"/>
        <v/>
      </c>
      <c r="L84211"/>
    </row>
    <row r="84212" spans="1:12" x14ac:dyDescent="0.25">
      <c r="A84212" s="3" t="str">
        <f t="shared" si="1511"/>
        <v/>
      </c>
      <c r="L84212"/>
    </row>
    <row r="84213" spans="1:12" x14ac:dyDescent="0.25">
      <c r="A84213" s="3" t="str">
        <f t="shared" si="1511"/>
        <v/>
      </c>
      <c r="L84213"/>
    </row>
    <row r="84214" spans="1:12" x14ac:dyDescent="0.25">
      <c r="A84214" s="3" t="str">
        <f t="shared" si="1511"/>
        <v/>
      </c>
      <c r="L84214"/>
    </row>
    <row r="84215" spans="1:12" x14ac:dyDescent="0.25">
      <c r="A84215" s="3" t="str">
        <f t="shared" si="1511"/>
        <v/>
      </c>
      <c r="L84215"/>
    </row>
    <row r="84216" spans="1:12" x14ac:dyDescent="0.25">
      <c r="A84216" s="3" t="str">
        <f t="shared" si="1511"/>
        <v/>
      </c>
      <c r="L84216"/>
    </row>
    <row r="84217" spans="1:12" x14ac:dyDescent="0.25">
      <c r="A84217" s="3" t="str">
        <f t="shared" si="1511"/>
        <v/>
      </c>
      <c r="L84217"/>
    </row>
    <row r="84218" spans="1:12" x14ac:dyDescent="0.25">
      <c r="A84218" s="3" t="str">
        <f t="shared" si="1511"/>
        <v/>
      </c>
      <c r="L84218"/>
    </row>
    <row r="84219" spans="1:12" x14ac:dyDescent="0.25">
      <c r="A84219" s="3" t="str">
        <f t="shared" si="1511"/>
        <v/>
      </c>
      <c r="L84219"/>
    </row>
    <row r="84220" spans="1:12" x14ac:dyDescent="0.25">
      <c r="A84220" s="3" t="str">
        <f t="shared" si="1511"/>
        <v/>
      </c>
      <c r="L84220"/>
    </row>
    <row r="84221" spans="1:12" x14ac:dyDescent="0.25">
      <c r="A84221" s="3" t="str">
        <f t="shared" si="1511"/>
        <v/>
      </c>
      <c r="L84221"/>
    </row>
    <row r="84222" spans="1:12" x14ac:dyDescent="0.25">
      <c r="A84222" s="3" t="str">
        <f t="shared" si="1511"/>
        <v/>
      </c>
      <c r="L84222"/>
    </row>
    <row r="84223" spans="1:12" x14ac:dyDescent="0.25">
      <c r="A84223" s="3" t="str">
        <f t="shared" si="1511"/>
        <v/>
      </c>
      <c r="L84223"/>
    </row>
    <row r="84224" spans="1:12" x14ac:dyDescent="0.25">
      <c r="A84224" s="3" t="str">
        <f t="shared" si="1511"/>
        <v/>
      </c>
      <c r="L84224"/>
    </row>
    <row r="84225" spans="1:12" x14ac:dyDescent="0.25">
      <c r="A84225" s="3" t="str">
        <f t="shared" si="1511"/>
        <v/>
      </c>
      <c r="L84225"/>
    </row>
    <row r="84226" spans="1:12" x14ac:dyDescent="0.25">
      <c r="A84226" s="3" t="str">
        <f t="shared" si="1511"/>
        <v/>
      </c>
      <c r="L84226"/>
    </row>
    <row r="84227" spans="1:12" x14ac:dyDescent="0.25">
      <c r="A84227" s="3" t="str">
        <f t="shared" si="1511"/>
        <v/>
      </c>
      <c r="L84227"/>
    </row>
    <row r="84228" spans="1:12" x14ac:dyDescent="0.25">
      <c r="A84228" s="3" t="str">
        <f t="shared" si="1511"/>
        <v/>
      </c>
      <c r="L84228"/>
    </row>
    <row r="84229" spans="1:12" x14ac:dyDescent="0.25">
      <c r="A84229" s="3" t="str">
        <f t="shared" si="1511"/>
        <v/>
      </c>
      <c r="L84229"/>
    </row>
    <row r="84230" spans="1:12" x14ac:dyDescent="0.25">
      <c r="A84230" s="3" t="str">
        <f t="shared" si="1511"/>
        <v/>
      </c>
      <c r="L84230"/>
    </row>
    <row r="84231" spans="1:12" x14ac:dyDescent="0.25">
      <c r="A84231" s="3" t="str">
        <f t="shared" si="1511"/>
        <v/>
      </c>
      <c r="L84231"/>
    </row>
    <row r="84232" spans="1:12" x14ac:dyDescent="0.25">
      <c r="A84232" s="3" t="str">
        <f t="shared" si="1511"/>
        <v/>
      </c>
      <c r="L84232"/>
    </row>
    <row r="84233" spans="1:12" x14ac:dyDescent="0.25">
      <c r="A84233" s="3" t="str">
        <f t="shared" si="1511"/>
        <v/>
      </c>
      <c r="L84233"/>
    </row>
    <row r="84234" spans="1:12" x14ac:dyDescent="0.25">
      <c r="A84234" s="3" t="str">
        <f t="shared" si="1511"/>
        <v/>
      </c>
      <c r="L84234"/>
    </row>
    <row r="84235" spans="1:12" x14ac:dyDescent="0.25">
      <c r="A84235" s="3" t="str">
        <f t="shared" si="1511"/>
        <v/>
      </c>
      <c r="L84235"/>
    </row>
    <row r="84236" spans="1:12" x14ac:dyDescent="0.25">
      <c r="A84236" s="3" t="str">
        <f t="shared" si="1511"/>
        <v/>
      </c>
      <c r="L84236"/>
    </row>
    <row r="84237" spans="1:12" x14ac:dyDescent="0.25">
      <c r="A84237" s="3" t="str">
        <f t="shared" si="1511"/>
        <v/>
      </c>
      <c r="L84237"/>
    </row>
    <row r="84238" spans="1:12" x14ac:dyDescent="0.25">
      <c r="A84238" s="3" t="str">
        <f t="shared" si="1511"/>
        <v/>
      </c>
      <c r="L84238"/>
    </row>
    <row r="84239" spans="1:12" x14ac:dyDescent="0.25">
      <c r="A84239" s="3" t="str">
        <f t="shared" si="1511"/>
        <v/>
      </c>
      <c r="L84239"/>
    </row>
    <row r="84240" spans="1:12" x14ac:dyDescent="0.25">
      <c r="A84240" s="3" t="str">
        <f t="shared" si="1511"/>
        <v/>
      </c>
      <c r="L84240"/>
    </row>
    <row r="84241" spans="1:12" x14ac:dyDescent="0.25">
      <c r="A84241" s="3" t="str">
        <f t="shared" ref="A84241:A84304" si="1512">IF(B84227="","",CONCATENATE(MONTH(B84227),YEAR(B84227)))</f>
        <v/>
      </c>
      <c r="L84241"/>
    </row>
    <row r="84242" spans="1:12" x14ac:dyDescent="0.25">
      <c r="A84242" s="3" t="str">
        <f t="shared" si="1512"/>
        <v/>
      </c>
      <c r="L84242"/>
    </row>
    <row r="84243" spans="1:12" x14ac:dyDescent="0.25">
      <c r="A84243" s="3" t="str">
        <f t="shared" si="1512"/>
        <v/>
      </c>
      <c r="L84243"/>
    </row>
    <row r="84244" spans="1:12" x14ac:dyDescent="0.25">
      <c r="A84244" s="3" t="str">
        <f t="shared" si="1512"/>
        <v/>
      </c>
      <c r="L84244"/>
    </row>
    <row r="84245" spans="1:12" x14ac:dyDescent="0.25">
      <c r="A84245" s="3" t="str">
        <f t="shared" si="1512"/>
        <v/>
      </c>
      <c r="L84245"/>
    </row>
    <row r="84246" spans="1:12" x14ac:dyDescent="0.25">
      <c r="A84246" s="3" t="str">
        <f t="shared" si="1512"/>
        <v/>
      </c>
      <c r="L84246"/>
    </row>
    <row r="84247" spans="1:12" x14ac:dyDescent="0.25">
      <c r="A84247" s="3" t="str">
        <f t="shared" si="1512"/>
        <v/>
      </c>
      <c r="L84247"/>
    </row>
    <row r="84248" spans="1:12" x14ac:dyDescent="0.25">
      <c r="A84248" s="3" t="str">
        <f t="shared" si="1512"/>
        <v/>
      </c>
      <c r="L84248"/>
    </row>
    <row r="84249" spans="1:12" x14ac:dyDescent="0.25">
      <c r="A84249" s="3" t="str">
        <f t="shared" si="1512"/>
        <v/>
      </c>
      <c r="L84249"/>
    </row>
    <row r="84250" spans="1:12" x14ac:dyDescent="0.25">
      <c r="A84250" s="3" t="str">
        <f t="shared" si="1512"/>
        <v/>
      </c>
      <c r="L84250"/>
    </row>
    <row r="84251" spans="1:12" x14ac:dyDescent="0.25">
      <c r="A84251" s="3" t="str">
        <f t="shared" si="1512"/>
        <v/>
      </c>
      <c r="L84251"/>
    </row>
    <row r="84252" spans="1:12" x14ac:dyDescent="0.25">
      <c r="A84252" s="3" t="str">
        <f t="shared" si="1512"/>
        <v/>
      </c>
      <c r="L84252"/>
    </row>
    <row r="84253" spans="1:12" x14ac:dyDescent="0.25">
      <c r="A84253" s="3" t="str">
        <f t="shared" si="1512"/>
        <v/>
      </c>
      <c r="L84253"/>
    </row>
    <row r="84254" spans="1:12" x14ac:dyDescent="0.25">
      <c r="A84254" s="3" t="str">
        <f t="shared" si="1512"/>
        <v/>
      </c>
      <c r="L84254"/>
    </row>
    <row r="84255" spans="1:12" x14ac:dyDescent="0.25">
      <c r="A84255" s="3" t="str">
        <f t="shared" si="1512"/>
        <v/>
      </c>
      <c r="L84255"/>
    </row>
    <row r="84256" spans="1:12" x14ac:dyDescent="0.25">
      <c r="A84256" s="3" t="str">
        <f t="shared" si="1512"/>
        <v/>
      </c>
      <c r="L84256"/>
    </row>
    <row r="84257" spans="1:12" x14ac:dyDescent="0.25">
      <c r="A84257" s="3" t="str">
        <f t="shared" si="1512"/>
        <v/>
      </c>
      <c r="L84257"/>
    </row>
    <row r="84258" spans="1:12" x14ac:dyDescent="0.25">
      <c r="A84258" s="3" t="str">
        <f t="shared" si="1512"/>
        <v/>
      </c>
      <c r="L84258"/>
    </row>
    <row r="84259" spans="1:12" x14ac:dyDescent="0.25">
      <c r="A84259" s="3" t="str">
        <f t="shared" si="1512"/>
        <v/>
      </c>
      <c r="L84259"/>
    </row>
    <row r="84260" spans="1:12" x14ac:dyDescent="0.25">
      <c r="A84260" s="3" t="str">
        <f t="shared" si="1512"/>
        <v/>
      </c>
      <c r="L84260"/>
    </row>
    <row r="84261" spans="1:12" x14ac:dyDescent="0.25">
      <c r="A84261" s="3" t="str">
        <f t="shared" si="1512"/>
        <v/>
      </c>
      <c r="L84261"/>
    </row>
    <row r="84262" spans="1:12" x14ac:dyDescent="0.25">
      <c r="A84262" s="3" t="str">
        <f t="shared" si="1512"/>
        <v/>
      </c>
      <c r="L84262"/>
    </row>
    <row r="84263" spans="1:12" x14ac:dyDescent="0.25">
      <c r="A84263" s="3" t="str">
        <f t="shared" si="1512"/>
        <v/>
      </c>
      <c r="L84263"/>
    </row>
    <row r="84264" spans="1:12" x14ac:dyDescent="0.25">
      <c r="A84264" s="3" t="str">
        <f t="shared" si="1512"/>
        <v/>
      </c>
      <c r="L84264"/>
    </row>
    <row r="84265" spans="1:12" x14ac:dyDescent="0.25">
      <c r="A84265" s="3" t="str">
        <f t="shared" si="1512"/>
        <v/>
      </c>
      <c r="L84265"/>
    </row>
    <row r="84266" spans="1:12" x14ac:dyDescent="0.25">
      <c r="A84266" s="3" t="str">
        <f t="shared" si="1512"/>
        <v/>
      </c>
      <c r="L84266"/>
    </row>
    <row r="84267" spans="1:12" x14ac:dyDescent="0.25">
      <c r="A84267" s="3" t="str">
        <f t="shared" si="1512"/>
        <v/>
      </c>
      <c r="L84267"/>
    </row>
    <row r="84268" spans="1:12" x14ac:dyDescent="0.25">
      <c r="A84268" s="3" t="str">
        <f t="shared" si="1512"/>
        <v/>
      </c>
      <c r="L84268"/>
    </row>
    <row r="84269" spans="1:12" x14ac:dyDescent="0.25">
      <c r="A84269" s="3" t="str">
        <f t="shared" si="1512"/>
        <v/>
      </c>
      <c r="L84269"/>
    </row>
    <row r="84270" spans="1:12" x14ac:dyDescent="0.25">
      <c r="A84270" s="3" t="str">
        <f t="shared" si="1512"/>
        <v/>
      </c>
      <c r="L84270"/>
    </row>
    <row r="84271" spans="1:12" x14ac:dyDescent="0.25">
      <c r="A84271" s="3" t="str">
        <f t="shared" si="1512"/>
        <v/>
      </c>
      <c r="L84271"/>
    </row>
    <row r="84272" spans="1:12" x14ac:dyDescent="0.25">
      <c r="A84272" s="3" t="str">
        <f t="shared" si="1512"/>
        <v/>
      </c>
      <c r="L84272"/>
    </row>
    <row r="84273" spans="1:12" x14ac:dyDescent="0.25">
      <c r="A84273" s="3" t="str">
        <f t="shared" si="1512"/>
        <v/>
      </c>
      <c r="L84273"/>
    </row>
    <row r="84274" spans="1:12" x14ac:dyDescent="0.25">
      <c r="A84274" s="3" t="str">
        <f t="shared" si="1512"/>
        <v/>
      </c>
      <c r="L84274"/>
    </row>
    <row r="84275" spans="1:12" x14ac:dyDescent="0.25">
      <c r="A84275" s="3" t="str">
        <f t="shared" si="1512"/>
        <v/>
      </c>
      <c r="L84275"/>
    </row>
    <row r="84276" spans="1:12" x14ac:dyDescent="0.25">
      <c r="A84276" s="3" t="str">
        <f t="shared" si="1512"/>
        <v/>
      </c>
      <c r="L84276"/>
    </row>
    <row r="84277" spans="1:12" x14ac:dyDescent="0.25">
      <c r="A84277" s="3" t="str">
        <f t="shared" si="1512"/>
        <v/>
      </c>
      <c r="L84277"/>
    </row>
    <row r="84278" spans="1:12" x14ac:dyDescent="0.25">
      <c r="A84278" s="3" t="str">
        <f t="shared" si="1512"/>
        <v/>
      </c>
      <c r="L84278"/>
    </row>
    <row r="84279" spans="1:12" x14ac:dyDescent="0.25">
      <c r="A84279" s="3" t="str">
        <f t="shared" si="1512"/>
        <v/>
      </c>
      <c r="L84279"/>
    </row>
    <row r="84280" spans="1:12" x14ac:dyDescent="0.25">
      <c r="A84280" s="3" t="str">
        <f t="shared" si="1512"/>
        <v/>
      </c>
      <c r="L84280"/>
    </row>
    <row r="84281" spans="1:12" x14ac:dyDescent="0.25">
      <c r="A84281" s="3" t="str">
        <f t="shared" si="1512"/>
        <v/>
      </c>
      <c r="L84281"/>
    </row>
    <row r="84282" spans="1:12" x14ac:dyDescent="0.25">
      <c r="A84282" s="3" t="str">
        <f t="shared" si="1512"/>
        <v/>
      </c>
      <c r="L84282"/>
    </row>
    <row r="84283" spans="1:12" x14ac:dyDescent="0.25">
      <c r="A84283" s="3" t="str">
        <f t="shared" si="1512"/>
        <v/>
      </c>
      <c r="L84283"/>
    </row>
    <row r="84284" spans="1:12" x14ac:dyDescent="0.25">
      <c r="A84284" s="3" t="str">
        <f t="shared" si="1512"/>
        <v/>
      </c>
      <c r="L84284"/>
    </row>
    <row r="84285" spans="1:12" x14ac:dyDescent="0.25">
      <c r="A84285" s="3" t="str">
        <f t="shared" si="1512"/>
        <v/>
      </c>
      <c r="L84285"/>
    </row>
    <row r="84286" spans="1:12" x14ac:dyDescent="0.25">
      <c r="A84286" s="3" t="str">
        <f t="shared" si="1512"/>
        <v/>
      </c>
      <c r="L84286"/>
    </row>
    <row r="84287" spans="1:12" x14ac:dyDescent="0.25">
      <c r="A84287" s="3" t="str">
        <f t="shared" si="1512"/>
        <v/>
      </c>
      <c r="L84287"/>
    </row>
    <row r="84288" spans="1:12" x14ac:dyDescent="0.25">
      <c r="A84288" s="3" t="str">
        <f t="shared" si="1512"/>
        <v/>
      </c>
      <c r="L84288"/>
    </row>
    <row r="84289" spans="1:12" x14ac:dyDescent="0.25">
      <c r="A84289" s="3" t="str">
        <f t="shared" si="1512"/>
        <v/>
      </c>
      <c r="L84289"/>
    </row>
    <row r="84290" spans="1:12" x14ac:dyDescent="0.25">
      <c r="A84290" s="3" t="str">
        <f t="shared" si="1512"/>
        <v/>
      </c>
      <c r="L84290"/>
    </row>
    <row r="84291" spans="1:12" x14ac:dyDescent="0.25">
      <c r="A84291" s="3" t="str">
        <f t="shared" si="1512"/>
        <v/>
      </c>
      <c r="L84291"/>
    </row>
    <row r="84292" spans="1:12" x14ac:dyDescent="0.25">
      <c r="A84292" s="3" t="str">
        <f t="shared" si="1512"/>
        <v/>
      </c>
      <c r="L84292"/>
    </row>
    <row r="84293" spans="1:12" x14ac:dyDescent="0.25">
      <c r="A84293" s="3" t="str">
        <f t="shared" si="1512"/>
        <v/>
      </c>
      <c r="L84293"/>
    </row>
    <row r="84294" spans="1:12" x14ac:dyDescent="0.25">
      <c r="A84294" s="3" t="str">
        <f t="shared" si="1512"/>
        <v/>
      </c>
      <c r="L84294"/>
    </row>
    <row r="84295" spans="1:12" x14ac:dyDescent="0.25">
      <c r="A84295" s="3" t="str">
        <f t="shared" si="1512"/>
        <v/>
      </c>
      <c r="L84295"/>
    </row>
    <row r="84296" spans="1:12" x14ac:dyDescent="0.25">
      <c r="A84296" s="3" t="str">
        <f t="shared" si="1512"/>
        <v/>
      </c>
      <c r="L84296"/>
    </row>
    <row r="84297" spans="1:12" x14ac:dyDescent="0.25">
      <c r="A84297" s="3" t="str">
        <f t="shared" si="1512"/>
        <v/>
      </c>
      <c r="L84297"/>
    </row>
    <row r="84298" spans="1:12" x14ac:dyDescent="0.25">
      <c r="A84298" s="3" t="str">
        <f t="shared" si="1512"/>
        <v/>
      </c>
      <c r="L84298"/>
    </row>
    <row r="84299" spans="1:12" x14ac:dyDescent="0.25">
      <c r="A84299" s="3" t="str">
        <f t="shared" si="1512"/>
        <v/>
      </c>
      <c r="L84299"/>
    </row>
    <row r="84300" spans="1:12" x14ac:dyDescent="0.25">
      <c r="A84300" s="3" t="str">
        <f t="shared" si="1512"/>
        <v/>
      </c>
      <c r="L84300"/>
    </row>
    <row r="84301" spans="1:12" x14ac:dyDescent="0.25">
      <c r="A84301" s="3" t="str">
        <f t="shared" si="1512"/>
        <v/>
      </c>
      <c r="L84301"/>
    </row>
    <row r="84302" spans="1:12" x14ac:dyDescent="0.25">
      <c r="A84302" s="3" t="str">
        <f t="shared" si="1512"/>
        <v/>
      </c>
      <c r="L84302"/>
    </row>
    <row r="84303" spans="1:12" x14ac:dyDescent="0.25">
      <c r="A84303" s="3" t="str">
        <f t="shared" si="1512"/>
        <v/>
      </c>
      <c r="L84303"/>
    </row>
    <row r="84304" spans="1:12" x14ac:dyDescent="0.25">
      <c r="A84304" s="3" t="str">
        <f t="shared" si="1512"/>
        <v/>
      </c>
      <c r="L84304"/>
    </row>
    <row r="84305" spans="1:12" x14ac:dyDescent="0.25">
      <c r="A84305" s="3" t="str">
        <f t="shared" ref="A84305:A84368" si="1513">IF(B84291="","",CONCATENATE(MONTH(B84291),YEAR(B84291)))</f>
        <v/>
      </c>
      <c r="L84305"/>
    </row>
    <row r="84306" spans="1:12" x14ac:dyDescent="0.25">
      <c r="A84306" s="3" t="str">
        <f t="shared" si="1513"/>
        <v/>
      </c>
      <c r="L84306"/>
    </row>
    <row r="84307" spans="1:12" x14ac:dyDescent="0.25">
      <c r="A84307" s="3" t="str">
        <f t="shared" si="1513"/>
        <v/>
      </c>
      <c r="L84307"/>
    </row>
    <row r="84308" spans="1:12" x14ac:dyDescent="0.25">
      <c r="A84308" s="3" t="str">
        <f t="shared" si="1513"/>
        <v/>
      </c>
      <c r="L84308"/>
    </row>
    <row r="84309" spans="1:12" x14ac:dyDescent="0.25">
      <c r="A84309" s="3" t="str">
        <f t="shared" si="1513"/>
        <v/>
      </c>
      <c r="L84309"/>
    </row>
    <row r="84310" spans="1:12" x14ac:dyDescent="0.25">
      <c r="A84310" s="3" t="str">
        <f t="shared" si="1513"/>
        <v/>
      </c>
      <c r="L84310"/>
    </row>
    <row r="84311" spans="1:12" x14ac:dyDescent="0.25">
      <c r="A84311" s="3" t="str">
        <f t="shared" si="1513"/>
        <v/>
      </c>
      <c r="L84311"/>
    </row>
    <row r="84312" spans="1:12" x14ac:dyDescent="0.25">
      <c r="A84312" s="3" t="str">
        <f t="shared" si="1513"/>
        <v/>
      </c>
      <c r="L84312"/>
    </row>
    <row r="84313" spans="1:12" x14ac:dyDescent="0.25">
      <c r="A84313" s="3" t="str">
        <f t="shared" si="1513"/>
        <v/>
      </c>
      <c r="L84313"/>
    </row>
    <row r="84314" spans="1:12" x14ac:dyDescent="0.25">
      <c r="A84314" s="3" t="str">
        <f t="shared" si="1513"/>
        <v/>
      </c>
      <c r="L84314"/>
    </row>
    <row r="84315" spans="1:12" x14ac:dyDescent="0.25">
      <c r="A84315" s="3" t="str">
        <f t="shared" si="1513"/>
        <v/>
      </c>
      <c r="L84315"/>
    </row>
    <row r="84316" spans="1:12" x14ac:dyDescent="0.25">
      <c r="A84316" s="3" t="str">
        <f t="shared" si="1513"/>
        <v/>
      </c>
      <c r="L84316"/>
    </row>
    <row r="84317" spans="1:12" x14ac:dyDescent="0.25">
      <c r="A84317" s="3" t="str">
        <f t="shared" si="1513"/>
        <v/>
      </c>
      <c r="L84317"/>
    </row>
    <row r="84318" spans="1:12" x14ac:dyDescent="0.25">
      <c r="A84318" s="3" t="str">
        <f t="shared" si="1513"/>
        <v/>
      </c>
      <c r="L84318"/>
    </row>
    <row r="84319" spans="1:12" x14ac:dyDescent="0.25">
      <c r="A84319" s="3" t="str">
        <f t="shared" si="1513"/>
        <v/>
      </c>
      <c r="L84319"/>
    </row>
    <row r="84320" spans="1:12" x14ac:dyDescent="0.25">
      <c r="A84320" s="3" t="str">
        <f t="shared" si="1513"/>
        <v/>
      </c>
      <c r="L84320"/>
    </row>
    <row r="84321" spans="1:12" x14ac:dyDescent="0.25">
      <c r="A84321" s="3" t="str">
        <f t="shared" si="1513"/>
        <v/>
      </c>
      <c r="L84321"/>
    </row>
    <row r="84322" spans="1:12" x14ac:dyDescent="0.25">
      <c r="A84322" s="3" t="str">
        <f t="shared" si="1513"/>
        <v/>
      </c>
      <c r="L84322"/>
    </row>
    <row r="84323" spans="1:12" x14ac:dyDescent="0.25">
      <c r="A84323" s="3" t="str">
        <f t="shared" si="1513"/>
        <v/>
      </c>
      <c r="L84323"/>
    </row>
    <row r="84324" spans="1:12" x14ac:dyDescent="0.25">
      <c r="A84324" s="3" t="str">
        <f t="shared" si="1513"/>
        <v/>
      </c>
      <c r="L84324"/>
    </row>
    <row r="84325" spans="1:12" x14ac:dyDescent="0.25">
      <c r="A84325" s="3" t="str">
        <f t="shared" si="1513"/>
        <v/>
      </c>
      <c r="L84325"/>
    </row>
    <row r="84326" spans="1:12" x14ac:dyDescent="0.25">
      <c r="A84326" s="3" t="str">
        <f t="shared" si="1513"/>
        <v/>
      </c>
      <c r="L84326"/>
    </row>
    <row r="84327" spans="1:12" x14ac:dyDescent="0.25">
      <c r="A84327" s="3" t="str">
        <f t="shared" si="1513"/>
        <v/>
      </c>
      <c r="L84327"/>
    </row>
    <row r="84328" spans="1:12" x14ac:dyDescent="0.25">
      <c r="A84328" s="3" t="str">
        <f t="shared" si="1513"/>
        <v/>
      </c>
      <c r="L84328"/>
    </row>
    <row r="84329" spans="1:12" x14ac:dyDescent="0.25">
      <c r="A84329" s="3" t="str">
        <f t="shared" si="1513"/>
        <v/>
      </c>
      <c r="L84329"/>
    </row>
    <row r="84330" spans="1:12" x14ac:dyDescent="0.25">
      <c r="A84330" s="3" t="str">
        <f t="shared" si="1513"/>
        <v/>
      </c>
      <c r="L84330"/>
    </row>
    <row r="84331" spans="1:12" x14ac:dyDescent="0.25">
      <c r="A84331" s="3" t="str">
        <f t="shared" si="1513"/>
        <v/>
      </c>
      <c r="L84331"/>
    </row>
    <row r="84332" spans="1:12" x14ac:dyDescent="0.25">
      <c r="A84332" s="3" t="str">
        <f t="shared" si="1513"/>
        <v/>
      </c>
      <c r="L84332"/>
    </row>
    <row r="84333" spans="1:12" x14ac:dyDescent="0.25">
      <c r="A84333" s="3" t="str">
        <f t="shared" si="1513"/>
        <v/>
      </c>
      <c r="L84333"/>
    </row>
    <row r="84334" spans="1:12" x14ac:dyDescent="0.25">
      <c r="A84334" s="3" t="str">
        <f t="shared" si="1513"/>
        <v/>
      </c>
      <c r="L84334"/>
    </row>
    <row r="84335" spans="1:12" x14ac:dyDescent="0.25">
      <c r="A84335" s="3" t="str">
        <f t="shared" si="1513"/>
        <v/>
      </c>
      <c r="L84335"/>
    </row>
    <row r="84336" spans="1:12" x14ac:dyDescent="0.25">
      <c r="A84336" s="3" t="str">
        <f t="shared" si="1513"/>
        <v/>
      </c>
      <c r="L84336"/>
    </row>
    <row r="84337" spans="1:12" x14ac:dyDescent="0.25">
      <c r="A84337" s="3" t="str">
        <f t="shared" si="1513"/>
        <v/>
      </c>
      <c r="L84337"/>
    </row>
    <row r="84338" spans="1:12" x14ac:dyDescent="0.25">
      <c r="A84338" s="3" t="str">
        <f t="shared" si="1513"/>
        <v/>
      </c>
      <c r="L84338"/>
    </row>
    <row r="84339" spans="1:12" x14ac:dyDescent="0.25">
      <c r="A84339" s="3" t="str">
        <f t="shared" si="1513"/>
        <v/>
      </c>
      <c r="L84339"/>
    </row>
    <row r="84340" spans="1:12" x14ac:dyDescent="0.25">
      <c r="A84340" s="3" t="str">
        <f t="shared" si="1513"/>
        <v/>
      </c>
      <c r="L84340"/>
    </row>
    <row r="84341" spans="1:12" x14ac:dyDescent="0.25">
      <c r="A84341" s="3" t="str">
        <f t="shared" si="1513"/>
        <v/>
      </c>
      <c r="L84341"/>
    </row>
    <row r="84342" spans="1:12" x14ac:dyDescent="0.25">
      <c r="A84342" s="3" t="str">
        <f t="shared" si="1513"/>
        <v/>
      </c>
      <c r="L84342"/>
    </row>
    <row r="84343" spans="1:12" x14ac:dyDescent="0.25">
      <c r="A84343" s="3" t="str">
        <f t="shared" si="1513"/>
        <v/>
      </c>
      <c r="L84343"/>
    </row>
    <row r="84344" spans="1:12" x14ac:dyDescent="0.25">
      <c r="A84344" s="3" t="str">
        <f t="shared" si="1513"/>
        <v/>
      </c>
      <c r="L84344"/>
    </row>
    <row r="84345" spans="1:12" x14ac:dyDescent="0.25">
      <c r="A84345" s="3" t="str">
        <f t="shared" si="1513"/>
        <v/>
      </c>
      <c r="L84345"/>
    </row>
    <row r="84346" spans="1:12" x14ac:dyDescent="0.25">
      <c r="A84346" s="3" t="str">
        <f t="shared" si="1513"/>
        <v/>
      </c>
      <c r="L84346"/>
    </row>
    <row r="84347" spans="1:12" x14ac:dyDescent="0.25">
      <c r="A84347" s="3" t="str">
        <f t="shared" si="1513"/>
        <v/>
      </c>
      <c r="L84347"/>
    </row>
    <row r="84348" spans="1:12" x14ac:dyDescent="0.25">
      <c r="A84348" s="3" t="str">
        <f t="shared" si="1513"/>
        <v/>
      </c>
      <c r="L84348"/>
    </row>
    <row r="84349" spans="1:12" x14ac:dyDescent="0.25">
      <c r="A84349" s="3" t="str">
        <f t="shared" si="1513"/>
        <v/>
      </c>
      <c r="L84349"/>
    </row>
    <row r="84350" spans="1:12" x14ac:dyDescent="0.25">
      <c r="A84350" s="3" t="str">
        <f t="shared" si="1513"/>
        <v/>
      </c>
      <c r="L84350"/>
    </row>
    <row r="84351" spans="1:12" x14ac:dyDescent="0.25">
      <c r="A84351" s="3" t="str">
        <f t="shared" si="1513"/>
        <v/>
      </c>
      <c r="L84351"/>
    </row>
    <row r="84352" spans="1:12" x14ac:dyDescent="0.25">
      <c r="A84352" s="3" t="str">
        <f t="shared" si="1513"/>
        <v/>
      </c>
      <c r="L84352"/>
    </row>
    <row r="84353" spans="1:12" x14ac:dyDescent="0.25">
      <c r="A84353" s="3" t="str">
        <f t="shared" si="1513"/>
        <v/>
      </c>
      <c r="L84353"/>
    </row>
    <row r="84354" spans="1:12" x14ac:dyDescent="0.25">
      <c r="A84354" s="3" t="str">
        <f t="shared" si="1513"/>
        <v/>
      </c>
      <c r="L84354"/>
    </row>
    <row r="84355" spans="1:12" x14ac:dyDescent="0.25">
      <c r="A84355" s="3" t="str">
        <f t="shared" si="1513"/>
        <v/>
      </c>
      <c r="L84355"/>
    </row>
    <row r="84356" spans="1:12" x14ac:dyDescent="0.25">
      <c r="A84356" s="3" t="str">
        <f t="shared" si="1513"/>
        <v/>
      </c>
      <c r="L84356"/>
    </row>
    <row r="84357" spans="1:12" x14ac:dyDescent="0.25">
      <c r="A84357" s="3" t="str">
        <f t="shared" si="1513"/>
        <v/>
      </c>
      <c r="L84357"/>
    </row>
    <row r="84358" spans="1:12" x14ac:dyDescent="0.25">
      <c r="A84358" s="3" t="str">
        <f t="shared" si="1513"/>
        <v/>
      </c>
      <c r="L84358"/>
    </row>
    <row r="84359" spans="1:12" x14ac:dyDescent="0.25">
      <c r="A84359" s="3" t="str">
        <f t="shared" si="1513"/>
        <v/>
      </c>
      <c r="L84359"/>
    </row>
    <row r="84360" spans="1:12" x14ac:dyDescent="0.25">
      <c r="A84360" s="3" t="str">
        <f t="shared" si="1513"/>
        <v/>
      </c>
      <c r="L84360"/>
    </row>
    <row r="84361" spans="1:12" x14ac:dyDescent="0.25">
      <c r="A84361" s="3" t="str">
        <f t="shared" si="1513"/>
        <v/>
      </c>
      <c r="L84361"/>
    </row>
    <row r="84362" spans="1:12" x14ac:dyDescent="0.25">
      <c r="A84362" s="3" t="str">
        <f t="shared" si="1513"/>
        <v/>
      </c>
      <c r="L84362"/>
    </row>
    <row r="84363" spans="1:12" x14ac:dyDescent="0.25">
      <c r="A84363" s="3" t="str">
        <f t="shared" si="1513"/>
        <v/>
      </c>
      <c r="L84363"/>
    </row>
    <row r="84364" spans="1:12" x14ac:dyDescent="0.25">
      <c r="A84364" s="3" t="str">
        <f t="shared" si="1513"/>
        <v/>
      </c>
      <c r="L84364"/>
    </row>
    <row r="84365" spans="1:12" x14ac:dyDescent="0.25">
      <c r="A84365" s="3" t="str">
        <f t="shared" si="1513"/>
        <v/>
      </c>
      <c r="L84365"/>
    </row>
    <row r="84366" spans="1:12" x14ac:dyDescent="0.25">
      <c r="A84366" s="3" t="str">
        <f t="shared" si="1513"/>
        <v/>
      </c>
      <c r="L84366"/>
    </row>
    <row r="84367" spans="1:12" x14ac:dyDescent="0.25">
      <c r="A84367" s="3" t="str">
        <f t="shared" si="1513"/>
        <v/>
      </c>
      <c r="L84367"/>
    </row>
    <row r="84368" spans="1:12" x14ac:dyDescent="0.25">
      <c r="A84368" s="3" t="str">
        <f t="shared" si="1513"/>
        <v/>
      </c>
      <c r="L84368"/>
    </row>
    <row r="84369" spans="1:12" x14ac:dyDescent="0.25">
      <c r="A84369" s="3" t="str">
        <f t="shared" ref="A84369:A84432" si="1514">IF(B84355="","",CONCATENATE(MONTH(B84355),YEAR(B84355)))</f>
        <v/>
      </c>
      <c r="L84369"/>
    </row>
    <row r="84370" spans="1:12" x14ac:dyDescent="0.25">
      <c r="A84370" s="3" t="str">
        <f t="shared" si="1514"/>
        <v/>
      </c>
      <c r="L84370"/>
    </row>
    <row r="84371" spans="1:12" x14ac:dyDescent="0.25">
      <c r="A84371" s="3" t="str">
        <f t="shared" si="1514"/>
        <v/>
      </c>
      <c r="L84371"/>
    </row>
    <row r="84372" spans="1:12" x14ac:dyDescent="0.25">
      <c r="A84372" s="3" t="str">
        <f t="shared" si="1514"/>
        <v/>
      </c>
      <c r="L84372"/>
    </row>
    <row r="84373" spans="1:12" x14ac:dyDescent="0.25">
      <c r="A84373" s="3" t="str">
        <f t="shared" si="1514"/>
        <v/>
      </c>
      <c r="L84373"/>
    </row>
    <row r="84374" spans="1:12" x14ac:dyDescent="0.25">
      <c r="A84374" s="3" t="str">
        <f t="shared" si="1514"/>
        <v/>
      </c>
      <c r="L84374"/>
    </row>
    <row r="84375" spans="1:12" x14ac:dyDescent="0.25">
      <c r="A84375" s="3" t="str">
        <f t="shared" si="1514"/>
        <v/>
      </c>
      <c r="L84375"/>
    </row>
    <row r="84376" spans="1:12" x14ac:dyDescent="0.25">
      <c r="A84376" s="3" t="str">
        <f t="shared" si="1514"/>
        <v/>
      </c>
      <c r="L84376"/>
    </row>
    <row r="84377" spans="1:12" x14ac:dyDescent="0.25">
      <c r="A84377" s="3" t="str">
        <f t="shared" si="1514"/>
        <v/>
      </c>
      <c r="L84377"/>
    </row>
    <row r="84378" spans="1:12" x14ac:dyDescent="0.25">
      <c r="A84378" s="3" t="str">
        <f t="shared" si="1514"/>
        <v/>
      </c>
      <c r="L84378"/>
    </row>
    <row r="84379" spans="1:12" x14ac:dyDescent="0.25">
      <c r="A84379" s="3" t="str">
        <f t="shared" si="1514"/>
        <v/>
      </c>
      <c r="L84379"/>
    </row>
    <row r="84380" spans="1:12" x14ac:dyDescent="0.25">
      <c r="A84380" s="3" t="str">
        <f t="shared" si="1514"/>
        <v/>
      </c>
      <c r="L84380"/>
    </row>
    <row r="84381" spans="1:12" x14ac:dyDescent="0.25">
      <c r="A84381" s="3" t="str">
        <f t="shared" si="1514"/>
        <v/>
      </c>
      <c r="L84381"/>
    </row>
    <row r="84382" spans="1:12" x14ac:dyDescent="0.25">
      <c r="A84382" s="3" t="str">
        <f t="shared" si="1514"/>
        <v/>
      </c>
      <c r="L84382"/>
    </row>
    <row r="84383" spans="1:12" x14ac:dyDescent="0.25">
      <c r="A84383" s="3" t="str">
        <f t="shared" si="1514"/>
        <v/>
      </c>
      <c r="L84383"/>
    </row>
    <row r="84384" spans="1:12" x14ac:dyDescent="0.25">
      <c r="A84384" s="3" t="str">
        <f t="shared" si="1514"/>
        <v/>
      </c>
      <c r="L84384"/>
    </row>
    <row r="84385" spans="1:12" x14ac:dyDescent="0.25">
      <c r="A84385" s="3" t="str">
        <f t="shared" si="1514"/>
        <v/>
      </c>
      <c r="L84385"/>
    </row>
    <row r="84386" spans="1:12" x14ac:dyDescent="0.25">
      <c r="A84386" s="3" t="str">
        <f t="shared" si="1514"/>
        <v/>
      </c>
      <c r="L84386"/>
    </row>
    <row r="84387" spans="1:12" x14ac:dyDescent="0.25">
      <c r="A84387" s="3" t="str">
        <f t="shared" si="1514"/>
        <v/>
      </c>
      <c r="L84387"/>
    </row>
    <row r="84388" spans="1:12" x14ac:dyDescent="0.25">
      <c r="A84388" s="3" t="str">
        <f t="shared" si="1514"/>
        <v/>
      </c>
      <c r="L84388"/>
    </row>
    <row r="84389" spans="1:12" x14ac:dyDescent="0.25">
      <c r="A84389" s="3" t="str">
        <f t="shared" si="1514"/>
        <v/>
      </c>
      <c r="L84389"/>
    </row>
    <row r="84390" spans="1:12" x14ac:dyDescent="0.25">
      <c r="A84390" s="3" t="str">
        <f t="shared" si="1514"/>
        <v/>
      </c>
      <c r="L84390"/>
    </row>
    <row r="84391" spans="1:12" x14ac:dyDescent="0.25">
      <c r="A84391" s="3" t="str">
        <f t="shared" si="1514"/>
        <v/>
      </c>
      <c r="L84391"/>
    </row>
    <row r="84392" spans="1:12" x14ac:dyDescent="0.25">
      <c r="A84392" s="3" t="str">
        <f t="shared" si="1514"/>
        <v/>
      </c>
      <c r="L84392"/>
    </row>
    <row r="84393" spans="1:12" x14ac:dyDescent="0.25">
      <c r="A84393" s="3" t="str">
        <f t="shared" si="1514"/>
        <v/>
      </c>
      <c r="L84393"/>
    </row>
    <row r="84394" spans="1:12" x14ac:dyDescent="0.25">
      <c r="A84394" s="3" t="str">
        <f t="shared" si="1514"/>
        <v/>
      </c>
      <c r="L84394"/>
    </row>
    <row r="84395" spans="1:12" x14ac:dyDescent="0.25">
      <c r="A84395" s="3" t="str">
        <f t="shared" si="1514"/>
        <v/>
      </c>
      <c r="L84395"/>
    </row>
    <row r="84396" spans="1:12" x14ac:dyDescent="0.25">
      <c r="A84396" s="3" t="str">
        <f t="shared" si="1514"/>
        <v/>
      </c>
      <c r="L84396"/>
    </row>
    <row r="84397" spans="1:12" x14ac:dyDescent="0.25">
      <c r="A84397" s="3" t="str">
        <f t="shared" si="1514"/>
        <v/>
      </c>
      <c r="L84397"/>
    </row>
    <row r="84398" spans="1:12" x14ac:dyDescent="0.25">
      <c r="A84398" s="3" t="str">
        <f t="shared" si="1514"/>
        <v/>
      </c>
      <c r="L84398"/>
    </row>
    <row r="84399" spans="1:12" x14ac:dyDescent="0.25">
      <c r="A84399" s="3" t="str">
        <f t="shared" si="1514"/>
        <v/>
      </c>
      <c r="L84399"/>
    </row>
    <row r="84400" spans="1:12" x14ac:dyDescent="0.25">
      <c r="A84400" s="3" t="str">
        <f t="shared" si="1514"/>
        <v/>
      </c>
      <c r="L84400"/>
    </row>
    <row r="84401" spans="1:12" x14ac:dyDescent="0.25">
      <c r="A84401" s="3" t="str">
        <f t="shared" si="1514"/>
        <v/>
      </c>
      <c r="L84401"/>
    </row>
    <row r="84402" spans="1:12" x14ac:dyDescent="0.25">
      <c r="A84402" s="3" t="str">
        <f t="shared" si="1514"/>
        <v/>
      </c>
      <c r="L84402"/>
    </row>
    <row r="84403" spans="1:12" x14ac:dyDescent="0.25">
      <c r="A84403" s="3" t="str">
        <f t="shared" si="1514"/>
        <v/>
      </c>
      <c r="L84403"/>
    </row>
    <row r="84404" spans="1:12" x14ac:dyDescent="0.25">
      <c r="A84404" s="3" t="str">
        <f t="shared" si="1514"/>
        <v/>
      </c>
      <c r="L84404"/>
    </row>
    <row r="84405" spans="1:12" x14ac:dyDescent="0.25">
      <c r="A84405" s="3" t="str">
        <f t="shared" si="1514"/>
        <v/>
      </c>
      <c r="L84405"/>
    </row>
    <row r="84406" spans="1:12" x14ac:dyDescent="0.25">
      <c r="A84406" s="3" t="str">
        <f t="shared" si="1514"/>
        <v/>
      </c>
      <c r="L84406"/>
    </row>
    <row r="84407" spans="1:12" x14ac:dyDescent="0.25">
      <c r="A84407" s="3" t="str">
        <f t="shared" si="1514"/>
        <v/>
      </c>
      <c r="L84407"/>
    </row>
    <row r="84408" spans="1:12" x14ac:dyDescent="0.25">
      <c r="A84408" s="3" t="str">
        <f t="shared" si="1514"/>
        <v/>
      </c>
      <c r="L84408"/>
    </row>
    <row r="84409" spans="1:12" x14ac:dyDescent="0.25">
      <c r="A84409" s="3" t="str">
        <f t="shared" si="1514"/>
        <v/>
      </c>
      <c r="L84409"/>
    </row>
    <row r="84410" spans="1:12" x14ac:dyDescent="0.25">
      <c r="A84410" s="3" t="str">
        <f t="shared" si="1514"/>
        <v/>
      </c>
      <c r="L84410"/>
    </row>
    <row r="84411" spans="1:12" x14ac:dyDescent="0.25">
      <c r="A84411" s="3" t="str">
        <f t="shared" si="1514"/>
        <v/>
      </c>
      <c r="L84411"/>
    </row>
    <row r="84412" spans="1:12" x14ac:dyDescent="0.25">
      <c r="A84412" s="3" t="str">
        <f t="shared" si="1514"/>
        <v/>
      </c>
      <c r="L84412"/>
    </row>
    <row r="84413" spans="1:12" x14ac:dyDescent="0.25">
      <c r="A84413" s="3" t="str">
        <f t="shared" si="1514"/>
        <v/>
      </c>
      <c r="L84413"/>
    </row>
    <row r="84414" spans="1:12" x14ac:dyDescent="0.25">
      <c r="A84414" s="3" t="str">
        <f t="shared" si="1514"/>
        <v/>
      </c>
      <c r="L84414"/>
    </row>
    <row r="84415" spans="1:12" x14ac:dyDescent="0.25">
      <c r="A84415" s="3" t="str">
        <f t="shared" si="1514"/>
        <v/>
      </c>
      <c r="L84415"/>
    </row>
    <row r="84416" spans="1:12" x14ac:dyDescent="0.25">
      <c r="A84416" s="3" t="str">
        <f t="shared" si="1514"/>
        <v/>
      </c>
      <c r="L84416"/>
    </row>
    <row r="84417" spans="1:12" x14ac:dyDescent="0.25">
      <c r="A84417" s="3" t="str">
        <f t="shared" si="1514"/>
        <v/>
      </c>
      <c r="L84417"/>
    </row>
    <row r="84418" spans="1:12" x14ac:dyDescent="0.25">
      <c r="A84418" s="3" t="str">
        <f t="shared" si="1514"/>
        <v/>
      </c>
      <c r="L84418"/>
    </row>
    <row r="84419" spans="1:12" x14ac:dyDescent="0.25">
      <c r="A84419" s="3" t="str">
        <f t="shared" si="1514"/>
        <v/>
      </c>
      <c r="L84419"/>
    </row>
    <row r="84420" spans="1:12" x14ac:dyDescent="0.25">
      <c r="A84420" s="3" t="str">
        <f t="shared" si="1514"/>
        <v/>
      </c>
      <c r="L84420"/>
    </row>
    <row r="84421" spans="1:12" x14ac:dyDescent="0.25">
      <c r="A84421" s="3" t="str">
        <f t="shared" si="1514"/>
        <v/>
      </c>
      <c r="L84421"/>
    </row>
    <row r="84422" spans="1:12" x14ac:dyDescent="0.25">
      <c r="A84422" s="3" t="str">
        <f t="shared" si="1514"/>
        <v/>
      </c>
      <c r="L84422"/>
    </row>
    <row r="84423" spans="1:12" x14ac:dyDescent="0.25">
      <c r="A84423" s="3" t="str">
        <f t="shared" si="1514"/>
        <v/>
      </c>
      <c r="L84423"/>
    </row>
    <row r="84424" spans="1:12" x14ac:dyDescent="0.25">
      <c r="A84424" s="3" t="str">
        <f t="shared" si="1514"/>
        <v/>
      </c>
      <c r="L84424"/>
    </row>
    <row r="84425" spans="1:12" x14ac:dyDescent="0.25">
      <c r="A84425" s="3" t="str">
        <f t="shared" si="1514"/>
        <v/>
      </c>
      <c r="L84425"/>
    </row>
    <row r="84426" spans="1:12" x14ac:dyDescent="0.25">
      <c r="A84426" s="3" t="str">
        <f t="shared" si="1514"/>
        <v/>
      </c>
      <c r="L84426"/>
    </row>
    <row r="84427" spans="1:12" x14ac:dyDescent="0.25">
      <c r="A84427" s="3" t="str">
        <f t="shared" si="1514"/>
        <v/>
      </c>
      <c r="L84427"/>
    </row>
    <row r="84428" spans="1:12" x14ac:dyDescent="0.25">
      <c r="A84428" s="3" t="str">
        <f t="shared" si="1514"/>
        <v/>
      </c>
      <c r="L84428"/>
    </row>
    <row r="84429" spans="1:12" x14ac:dyDescent="0.25">
      <c r="A84429" s="3" t="str">
        <f t="shared" si="1514"/>
        <v/>
      </c>
      <c r="L84429"/>
    </row>
    <row r="84430" spans="1:12" x14ac:dyDescent="0.25">
      <c r="A84430" s="3" t="str">
        <f t="shared" si="1514"/>
        <v/>
      </c>
      <c r="L84430"/>
    </row>
    <row r="84431" spans="1:12" x14ac:dyDescent="0.25">
      <c r="A84431" s="3" t="str">
        <f t="shared" si="1514"/>
        <v/>
      </c>
      <c r="L84431"/>
    </row>
    <row r="84432" spans="1:12" x14ac:dyDescent="0.25">
      <c r="A84432" s="3" t="str">
        <f t="shared" si="1514"/>
        <v/>
      </c>
      <c r="L84432"/>
    </row>
    <row r="84433" spans="1:12" x14ac:dyDescent="0.25">
      <c r="A84433" s="3" t="str">
        <f t="shared" ref="A84433:A84496" si="1515">IF(B84419="","",CONCATENATE(MONTH(B84419),YEAR(B84419)))</f>
        <v/>
      </c>
      <c r="L84433"/>
    </row>
    <row r="84434" spans="1:12" x14ac:dyDescent="0.25">
      <c r="A84434" s="3" t="str">
        <f t="shared" si="1515"/>
        <v/>
      </c>
      <c r="L84434"/>
    </row>
    <row r="84435" spans="1:12" x14ac:dyDescent="0.25">
      <c r="A84435" s="3" t="str">
        <f t="shared" si="1515"/>
        <v/>
      </c>
      <c r="L84435"/>
    </row>
    <row r="84436" spans="1:12" x14ac:dyDescent="0.25">
      <c r="A84436" s="3" t="str">
        <f t="shared" si="1515"/>
        <v/>
      </c>
      <c r="L84436"/>
    </row>
    <row r="84437" spans="1:12" x14ac:dyDescent="0.25">
      <c r="A84437" s="3" t="str">
        <f t="shared" si="1515"/>
        <v/>
      </c>
      <c r="L84437"/>
    </row>
    <row r="84438" spans="1:12" x14ac:dyDescent="0.25">
      <c r="A84438" s="3" t="str">
        <f t="shared" si="1515"/>
        <v/>
      </c>
      <c r="L84438"/>
    </row>
    <row r="84439" spans="1:12" x14ac:dyDescent="0.25">
      <c r="A84439" s="3" t="str">
        <f t="shared" si="1515"/>
        <v/>
      </c>
      <c r="L84439"/>
    </row>
    <row r="84440" spans="1:12" x14ac:dyDescent="0.25">
      <c r="A84440" s="3" t="str">
        <f t="shared" si="1515"/>
        <v/>
      </c>
      <c r="L84440"/>
    </row>
    <row r="84441" spans="1:12" x14ac:dyDescent="0.25">
      <c r="A84441" s="3" t="str">
        <f t="shared" si="1515"/>
        <v/>
      </c>
      <c r="L84441"/>
    </row>
    <row r="84442" spans="1:12" x14ac:dyDescent="0.25">
      <c r="A84442" s="3" t="str">
        <f t="shared" si="1515"/>
        <v/>
      </c>
      <c r="L84442"/>
    </row>
    <row r="84443" spans="1:12" x14ac:dyDescent="0.25">
      <c r="A84443" s="3" t="str">
        <f t="shared" si="1515"/>
        <v/>
      </c>
      <c r="L84443"/>
    </row>
    <row r="84444" spans="1:12" x14ac:dyDescent="0.25">
      <c r="A84444" s="3" t="str">
        <f t="shared" si="1515"/>
        <v/>
      </c>
      <c r="L84444"/>
    </row>
    <row r="84445" spans="1:12" x14ac:dyDescent="0.25">
      <c r="A84445" s="3" t="str">
        <f t="shared" si="1515"/>
        <v/>
      </c>
      <c r="L84445"/>
    </row>
    <row r="84446" spans="1:12" x14ac:dyDescent="0.25">
      <c r="A84446" s="3" t="str">
        <f t="shared" si="1515"/>
        <v/>
      </c>
      <c r="L84446"/>
    </row>
    <row r="84447" spans="1:12" x14ac:dyDescent="0.25">
      <c r="A84447" s="3" t="str">
        <f t="shared" si="1515"/>
        <v/>
      </c>
      <c r="L84447"/>
    </row>
    <row r="84448" spans="1:12" x14ac:dyDescent="0.25">
      <c r="A84448" s="3" t="str">
        <f t="shared" si="1515"/>
        <v/>
      </c>
      <c r="L84448"/>
    </row>
    <row r="84449" spans="1:12" x14ac:dyDescent="0.25">
      <c r="A84449" s="3" t="str">
        <f t="shared" si="1515"/>
        <v/>
      </c>
      <c r="L84449"/>
    </row>
    <row r="84450" spans="1:12" x14ac:dyDescent="0.25">
      <c r="A84450" s="3" t="str">
        <f t="shared" si="1515"/>
        <v/>
      </c>
      <c r="L84450"/>
    </row>
    <row r="84451" spans="1:12" x14ac:dyDescent="0.25">
      <c r="A84451" s="3" t="str">
        <f t="shared" si="1515"/>
        <v/>
      </c>
      <c r="L84451"/>
    </row>
    <row r="84452" spans="1:12" x14ac:dyDescent="0.25">
      <c r="A84452" s="3" t="str">
        <f t="shared" si="1515"/>
        <v/>
      </c>
      <c r="L84452"/>
    </row>
    <row r="84453" spans="1:12" x14ac:dyDescent="0.25">
      <c r="A84453" s="3" t="str">
        <f t="shared" si="1515"/>
        <v/>
      </c>
      <c r="L84453"/>
    </row>
    <row r="84454" spans="1:12" x14ac:dyDescent="0.25">
      <c r="A84454" s="3" t="str">
        <f t="shared" si="1515"/>
        <v/>
      </c>
      <c r="L84454"/>
    </row>
    <row r="84455" spans="1:12" x14ac:dyDescent="0.25">
      <c r="A84455" s="3" t="str">
        <f t="shared" si="1515"/>
        <v/>
      </c>
      <c r="L84455"/>
    </row>
    <row r="84456" spans="1:12" x14ac:dyDescent="0.25">
      <c r="A84456" s="3" t="str">
        <f t="shared" si="1515"/>
        <v/>
      </c>
      <c r="L84456"/>
    </row>
    <row r="84457" spans="1:12" x14ac:dyDescent="0.25">
      <c r="A84457" s="3" t="str">
        <f t="shared" si="1515"/>
        <v/>
      </c>
      <c r="L84457"/>
    </row>
    <row r="84458" spans="1:12" x14ac:dyDescent="0.25">
      <c r="A84458" s="3" t="str">
        <f t="shared" si="1515"/>
        <v/>
      </c>
      <c r="L84458"/>
    </row>
    <row r="84459" spans="1:12" x14ac:dyDescent="0.25">
      <c r="A84459" s="3" t="str">
        <f t="shared" si="1515"/>
        <v/>
      </c>
      <c r="L84459"/>
    </row>
    <row r="84460" spans="1:12" x14ac:dyDescent="0.25">
      <c r="A84460" s="3" t="str">
        <f t="shared" si="1515"/>
        <v/>
      </c>
      <c r="L84460"/>
    </row>
    <row r="84461" spans="1:12" x14ac:dyDescent="0.25">
      <c r="A84461" s="3" t="str">
        <f t="shared" si="1515"/>
        <v/>
      </c>
      <c r="L84461"/>
    </row>
    <row r="84462" spans="1:12" x14ac:dyDescent="0.25">
      <c r="A84462" s="3" t="str">
        <f t="shared" si="1515"/>
        <v/>
      </c>
      <c r="L84462"/>
    </row>
    <row r="84463" spans="1:12" x14ac:dyDescent="0.25">
      <c r="A84463" s="3" t="str">
        <f t="shared" si="1515"/>
        <v/>
      </c>
      <c r="L84463"/>
    </row>
    <row r="84464" spans="1:12" x14ac:dyDescent="0.25">
      <c r="A84464" s="3" t="str">
        <f t="shared" si="1515"/>
        <v/>
      </c>
      <c r="L84464"/>
    </row>
    <row r="84465" spans="1:12" x14ac:dyDescent="0.25">
      <c r="A84465" s="3" t="str">
        <f t="shared" si="1515"/>
        <v/>
      </c>
      <c r="L84465"/>
    </row>
    <row r="84466" spans="1:12" x14ac:dyDescent="0.25">
      <c r="A84466" s="3" t="str">
        <f t="shared" si="1515"/>
        <v/>
      </c>
      <c r="L84466"/>
    </row>
    <row r="84467" spans="1:12" x14ac:dyDescent="0.25">
      <c r="A84467" s="3" t="str">
        <f t="shared" si="1515"/>
        <v/>
      </c>
      <c r="L84467"/>
    </row>
    <row r="84468" spans="1:12" x14ac:dyDescent="0.25">
      <c r="A84468" s="3" t="str">
        <f t="shared" si="1515"/>
        <v/>
      </c>
      <c r="L84468"/>
    </row>
    <row r="84469" spans="1:12" x14ac:dyDescent="0.25">
      <c r="A84469" s="3" t="str">
        <f t="shared" si="1515"/>
        <v/>
      </c>
      <c r="L84469"/>
    </row>
    <row r="84470" spans="1:12" x14ac:dyDescent="0.25">
      <c r="A84470" s="3" t="str">
        <f t="shared" si="1515"/>
        <v/>
      </c>
      <c r="L84470"/>
    </row>
    <row r="84471" spans="1:12" x14ac:dyDescent="0.25">
      <c r="A84471" s="3" t="str">
        <f t="shared" si="1515"/>
        <v/>
      </c>
      <c r="L84471"/>
    </row>
    <row r="84472" spans="1:12" x14ac:dyDescent="0.25">
      <c r="A84472" s="3" t="str">
        <f t="shared" si="1515"/>
        <v/>
      </c>
      <c r="L84472"/>
    </row>
    <row r="84473" spans="1:12" x14ac:dyDescent="0.25">
      <c r="A84473" s="3" t="str">
        <f t="shared" si="1515"/>
        <v/>
      </c>
      <c r="L84473"/>
    </row>
    <row r="84474" spans="1:12" x14ac:dyDescent="0.25">
      <c r="A84474" s="3" t="str">
        <f t="shared" si="1515"/>
        <v/>
      </c>
      <c r="L84474"/>
    </row>
    <row r="84475" spans="1:12" x14ac:dyDescent="0.25">
      <c r="A84475" s="3" t="str">
        <f t="shared" si="1515"/>
        <v/>
      </c>
      <c r="L84475"/>
    </row>
    <row r="84476" spans="1:12" x14ac:dyDescent="0.25">
      <c r="A84476" s="3" t="str">
        <f t="shared" si="1515"/>
        <v/>
      </c>
      <c r="L84476"/>
    </row>
    <row r="84477" spans="1:12" x14ac:dyDescent="0.25">
      <c r="A84477" s="3" t="str">
        <f t="shared" si="1515"/>
        <v/>
      </c>
      <c r="L84477"/>
    </row>
    <row r="84478" spans="1:12" x14ac:dyDescent="0.25">
      <c r="A84478" s="3" t="str">
        <f t="shared" si="1515"/>
        <v/>
      </c>
      <c r="L84478"/>
    </row>
    <row r="84479" spans="1:12" x14ac:dyDescent="0.25">
      <c r="A84479" s="3" t="str">
        <f t="shared" si="1515"/>
        <v/>
      </c>
      <c r="L84479"/>
    </row>
    <row r="84480" spans="1:12" x14ac:dyDescent="0.25">
      <c r="A84480" s="3" t="str">
        <f t="shared" si="1515"/>
        <v/>
      </c>
      <c r="L84480"/>
    </row>
    <row r="84481" spans="1:12" x14ac:dyDescent="0.25">
      <c r="A84481" s="3" t="str">
        <f t="shared" si="1515"/>
        <v/>
      </c>
      <c r="L84481"/>
    </row>
    <row r="84482" spans="1:12" x14ac:dyDescent="0.25">
      <c r="A84482" s="3" t="str">
        <f t="shared" si="1515"/>
        <v/>
      </c>
      <c r="L84482"/>
    </row>
    <row r="84483" spans="1:12" x14ac:dyDescent="0.25">
      <c r="A84483" s="3" t="str">
        <f t="shared" si="1515"/>
        <v/>
      </c>
      <c r="L84483"/>
    </row>
    <row r="84484" spans="1:12" x14ac:dyDescent="0.25">
      <c r="A84484" s="3" t="str">
        <f t="shared" si="1515"/>
        <v/>
      </c>
      <c r="L84484"/>
    </row>
    <row r="84485" spans="1:12" x14ac:dyDescent="0.25">
      <c r="A84485" s="3" t="str">
        <f t="shared" si="1515"/>
        <v/>
      </c>
      <c r="L84485"/>
    </row>
    <row r="84486" spans="1:12" x14ac:dyDescent="0.25">
      <c r="A84486" s="3" t="str">
        <f t="shared" si="1515"/>
        <v/>
      </c>
      <c r="L84486"/>
    </row>
    <row r="84487" spans="1:12" x14ac:dyDescent="0.25">
      <c r="A84487" s="3" t="str">
        <f t="shared" si="1515"/>
        <v/>
      </c>
      <c r="L84487"/>
    </row>
    <row r="84488" spans="1:12" x14ac:dyDescent="0.25">
      <c r="A84488" s="3" t="str">
        <f t="shared" si="1515"/>
        <v/>
      </c>
      <c r="L84488"/>
    </row>
    <row r="84489" spans="1:12" x14ac:dyDescent="0.25">
      <c r="A84489" s="3" t="str">
        <f t="shared" si="1515"/>
        <v/>
      </c>
      <c r="L84489"/>
    </row>
    <row r="84490" spans="1:12" x14ac:dyDescent="0.25">
      <c r="A84490" s="3" t="str">
        <f t="shared" si="1515"/>
        <v/>
      </c>
      <c r="L84490"/>
    </row>
    <row r="84491" spans="1:12" x14ac:dyDescent="0.25">
      <c r="A84491" s="3" t="str">
        <f t="shared" si="1515"/>
        <v/>
      </c>
      <c r="L84491"/>
    </row>
    <row r="84492" spans="1:12" x14ac:dyDescent="0.25">
      <c r="A84492" s="3" t="str">
        <f t="shared" si="1515"/>
        <v/>
      </c>
      <c r="L84492"/>
    </row>
    <row r="84493" spans="1:12" x14ac:dyDescent="0.25">
      <c r="A84493" s="3" t="str">
        <f t="shared" si="1515"/>
        <v/>
      </c>
      <c r="L84493"/>
    </row>
    <row r="84494" spans="1:12" x14ac:dyDescent="0.25">
      <c r="A84494" s="3" t="str">
        <f t="shared" si="1515"/>
        <v/>
      </c>
      <c r="L84494"/>
    </row>
    <row r="84495" spans="1:12" x14ac:dyDescent="0.25">
      <c r="A84495" s="3" t="str">
        <f t="shared" si="1515"/>
        <v/>
      </c>
      <c r="L84495"/>
    </row>
    <row r="84496" spans="1:12" x14ac:dyDescent="0.25">
      <c r="A84496" s="3" t="str">
        <f t="shared" si="1515"/>
        <v/>
      </c>
      <c r="L84496"/>
    </row>
    <row r="84497" spans="1:12" x14ac:dyDescent="0.25">
      <c r="A84497" s="3" t="str">
        <f t="shared" ref="A84497:A84560" si="1516">IF(B84483="","",CONCATENATE(MONTH(B84483),YEAR(B84483)))</f>
        <v/>
      </c>
      <c r="L84497"/>
    </row>
    <row r="84498" spans="1:12" x14ac:dyDescent="0.25">
      <c r="A84498" s="3" t="str">
        <f t="shared" si="1516"/>
        <v/>
      </c>
      <c r="L84498"/>
    </row>
    <row r="84499" spans="1:12" x14ac:dyDescent="0.25">
      <c r="A84499" s="3" t="str">
        <f t="shared" si="1516"/>
        <v/>
      </c>
      <c r="L84499"/>
    </row>
    <row r="84500" spans="1:12" x14ac:dyDescent="0.25">
      <c r="A84500" s="3" t="str">
        <f t="shared" si="1516"/>
        <v/>
      </c>
      <c r="L84500"/>
    </row>
    <row r="84501" spans="1:12" x14ac:dyDescent="0.25">
      <c r="A84501" s="3" t="str">
        <f t="shared" si="1516"/>
        <v/>
      </c>
      <c r="L84501"/>
    </row>
    <row r="84502" spans="1:12" x14ac:dyDescent="0.25">
      <c r="A84502" s="3" t="str">
        <f t="shared" si="1516"/>
        <v/>
      </c>
      <c r="L84502"/>
    </row>
    <row r="84503" spans="1:12" x14ac:dyDescent="0.25">
      <c r="A84503" s="3" t="str">
        <f t="shared" si="1516"/>
        <v/>
      </c>
      <c r="L84503"/>
    </row>
    <row r="84504" spans="1:12" x14ac:dyDescent="0.25">
      <c r="A84504" s="3" t="str">
        <f t="shared" si="1516"/>
        <v/>
      </c>
      <c r="L84504"/>
    </row>
    <row r="84505" spans="1:12" x14ac:dyDescent="0.25">
      <c r="A84505" s="3" t="str">
        <f t="shared" si="1516"/>
        <v/>
      </c>
      <c r="L84505"/>
    </row>
    <row r="84506" spans="1:12" x14ac:dyDescent="0.25">
      <c r="A84506" s="3" t="str">
        <f t="shared" si="1516"/>
        <v/>
      </c>
      <c r="L84506"/>
    </row>
    <row r="84507" spans="1:12" x14ac:dyDescent="0.25">
      <c r="A84507" s="3" t="str">
        <f t="shared" si="1516"/>
        <v/>
      </c>
      <c r="L84507"/>
    </row>
    <row r="84508" spans="1:12" x14ac:dyDescent="0.25">
      <c r="A84508" s="3" t="str">
        <f t="shared" si="1516"/>
        <v/>
      </c>
      <c r="L84508"/>
    </row>
    <row r="84509" spans="1:12" x14ac:dyDescent="0.25">
      <c r="A84509" s="3" t="str">
        <f t="shared" si="1516"/>
        <v/>
      </c>
      <c r="L84509"/>
    </row>
    <row r="84510" spans="1:12" x14ac:dyDescent="0.25">
      <c r="A84510" s="3" t="str">
        <f t="shared" si="1516"/>
        <v/>
      </c>
      <c r="L84510"/>
    </row>
    <row r="84511" spans="1:12" x14ac:dyDescent="0.25">
      <c r="A84511" s="3" t="str">
        <f t="shared" si="1516"/>
        <v/>
      </c>
      <c r="L84511"/>
    </row>
    <row r="84512" spans="1:12" x14ac:dyDescent="0.25">
      <c r="A84512" s="3" t="str">
        <f t="shared" si="1516"/>
        <v/>
      </c>
      <c r="L84512"/>
    </row>
    <row r="84513" spans="1:12" x14ac:dyDescent="0.25">
      <c r="A84513" s="3" t="str">
        <f t="shared" si="1516"/>
        <v/>
      </c>
      <c r="L84513"/>
    </row>
    <row r="84514" spans="1:12" x14ac:dyDescent="0.25">
      <c r="A84514" s="3" t="str">
        <f t="shared" si="1516"/>
        <v/>
      </c>
      <c r="L84514"/>
    </row>
    <row r="84515" spans="1:12" x14ac:dyDescent="0.25">
      <c r="A84515" s="3" t="str">
        <f t="shared" si="1516"/>
        <v/>
      </c>
      <c r="L84515"/>
    </row>
    <row r="84516" spans="1:12" x14ac:dyDescent="0.25">
      <c r="A84516" s="3" t="str">
        <f t="shared" si="1516"/>
        <v/>
      </c>
      <c r="L84516"/>
    </row>
    <row r="84517" spans="1:12" x14ac:dyDescent="0.25">
      <c r="A84517" s="3" t="str">
        <f t="shared" si="1516"/>
        <v/>
      </c>
      <c r="L84517"/>
    </row>
    <row r="84518" spans="1:12" x14ac:dyDescent="0.25">
      <c r="A84518" s="3" t="str">
        <f t="shared" si="1516"/>
        <v/>
      </c>
      <c r="L84518"/>
    </row>
    <row r="84519" spans="1:12" x14ac:dyDescent="0.25">
      <c r="A84519" s="3" t="str">
        <f t="shared" si="1516"/>
        <v/>
      </c>
      <c r="L84519"/>
    </row>
    <row r="84520" spans="1:12" x14ac:dyDescent="0.25">
      <c r="A84520" s="3" t="str">
        <f t="shared" si="1516"/>
        <v/>
      </c>
      <c r="L84520"/>
    </row>
    <row r="84521" spans="1:12" x14ac:dyDescent="0.25">
      <c r="A84521" s="3" t="str">
        <f t="shared" si="1516"/>
        <v/>
      </c>
      <c r="L84521"/>
    </row>
    <row r="84522" spans="1:12" x14ac:dyDescent="0.25">
      <c r="A84522" s="3" t="str">
        <f t="shared" si="1516"/>
        <v/>
      </c>
      <c r="L84522"/>
    </row>
    <row r="84523" spans="1:12" x14ac:dyDescent="0.25">
      <c r="A84523" s="3" t="str">
        <f t="shared" si="1516"/>
        <v/>
      </c>
      <c r="L84523"/>
    </row>
    <row r="84524" spans="1:12" x14ac:dyDescent="0.25">
      <c r="A84524" s="3" t="str">
        <f t="shared" si="1516"/>
        <v/>
      </c>
      <c r="L84524"/>
    </row>
    <row r="84525" spans="1:12" x14ac:dyDescent="0.25">
      <c r="A84525" s="3" t="str">
        <f t="shared" si="1516"/>
        <v/>
      </c>
      <c r="L84525"/>
    </row>
    <row r="84526" spans="1:12" x14ac:dyDescent="0.25">
      <c r="A84526" s="3" t="str">
        <f t="shared" si="1516"/>
        <v/>
      </c>
      <c r="L84526"/>
    </row>
    <row r="84527" spans="1:12" x14ac:dyDescent="0.25">
      <c r="A84527" s="3" t="str">
        <f t="shared" si="1516"/>
        <v/>
      </c>
      <c r="L84527"/>
    </row>
    <row r="84528" spans="1:12" x14ac:dyDescent="0.25">
      <c r="A84528" s="3" t="str">
        <f t="shared" si="1516"/>
        <v/>
      </c>
      <c r="L84528"/>
    </row>
    <row r="84529" spans="1:12" x14ac:dyDescent="0.25">
      <c r="A84529" s="3" t="str">
        <f t="shared" si="1516"/>
        <v/>
      </c>
      <c r="L84529"/>
    </row>
    <row r="84530" spans="1:12" x14ac:dyDescent="0.25">
      <c r="A84530" s="3" t="str">
        <f t="shared" si="1516"/>
        <v/>
      </c>
      <c r="L84530"/>
    </row>
    <row r="84531" spans="1:12" x14ac:dyDescent="0.25">
      <c r="A84531" s="3" t="str">
        <f t="shared" si="1516"/>
        <v/>
      </c>
      <c r="L84531"/>
    </row>
    <row r="84532" spans="1:12" x14ac:dyDescent="0.25">
      <c r="A84532" s="3" t="str">
        <f t="shared" si="1516"/>
        <v/>
      </c>
      <c r="L84532"/>
    </row>
    <row r="84533" spans="1:12" x14ac:dyDescent="0.25">
      <c r="A84533" s="3" t="str">
        <f t="shared" si="1516"/>
        <v/>
      </c>
      <c r="L84533"/>
    </row>
    <row r="84534" spans="1:12" x14ac:dyDescent="0.25">
      <c r="A84534" s="3" t="str">
        <f t="shared" si="1516"/>
        <v/>
      </c>
      <c r="L84534"/>
    </row>
    <row r="84535" spans="1:12" x14ac:dyDescent="0.25">
      <c r="A84535" s="3" t="str">
        <f t="shared" si="1516"/>
        <v/>
      </c>
      <c r="L84535"/>
    </row>
    <row r="84536" spans="1:12" x14ac:dyDescent="0.25">
      <c r="A84536" s="3" t="str">
        <f t="shared" si="1516"/>
        <v/>
      </c>
      <c r="L84536"/>
    </row>
    <row r="84537" spans="1:12" x14ac:dyDescent="0.25">
      <c r="A84537" s="3" t="str">
        <f t="shared" si="1516"/>
        <v/>
      </c>
      <c r="L84537"/>
    </row>
    <row r="84538" spans="1:12" x14ac:dyDescent="0.25">
      <c r="A84538" s="3" t="str">
        <f t="shared" si="1516"/>
        <v/>
      </c>
      <c r="L84538"/>
    </row>
    <row r="84539" spans="1:12" x14ac:dyDescent="0.25">
      <c r="A84539" s="3" t="str">
        <f t="shared" si="1516"/>
        <v/>
      </c>
      <c r="L84539"/>
    </row>
    <row r="84540" spans="1:12" x14ac:dyDescent="0.25">
      <c r="A84540" s="3" t="str">
        <f t="shared" si="1516"/>
        <v/>
      </c>
      <c r="L84540"/>
    </row>
    <row r="84541" spans="1:12" x14ac:dyDescent="0.25">
      <c r="A84541" s="3" t="str">
        <f t="shared" si="1516"/>
        <v/>
      </c>
      <c r="L84541"/>
    </row>
    <row r="84542" spans="1:12" x14ac:dyDescent="0.25">
      <c r="A84542" s="3" t="str">
        <f t="shared" si="1516"/>
        <v/>
      </c>
      <c r="L84542"/>
    </row>
    <row r="84543" spans="1:12" x14ac:dyDescent="0.25">
      <c r="A84543" s="3" t="str">
        <f t="shared" si="1516"/>
        <v/>
      </c>
      <c r="L84543"/>
    </row>
    <row r="84544" spans="1:12" x14ac:dyDescent="0.25">
      <c r="A84544" s="3" t="str">
        <f t="shared" si="1516"/>
        <v/>
      </c>
      <c r="L84544"/>
    </row>
    <row r="84545" spans="1:12" x14ac:dyDescent="0.25">
      <c r="A84545" s="3" t="str">
        <f t="shared" si="1516"/>
        <v/>
      </c>
      <c r="L84545"/>
    </row>
    <row r="84546" spans="1:12" x14ac:dyDescent="0.25">
      <c r="A84546" s="3" t="str">
        <f t="shared" si="1516"/>
        <v/>
      </c>
      <c r="L84546"/>
    </row>
    <row r="84547" spans="1:12" x14ac:dyDescent="0.25">
      <c r="A84547" s="3" t="str">
        <f t="shared" si="1516"/>
        <v/>
      </c>
      <c r="L84547"/>
    </row>
    <row r="84548" spans="1:12" x14ac:dyDescent="0.25">
      <c r="A84548" s="3" t="str">
        <f t="shared" si="1516"/>
        <v/>
      </c>
      <c r="L84548"/>
    </row>
    <row r="84549" spans="1:12" x14ac:dyDescent="0.25">
      <c r="A84549" s="3" t="str">
        <f t="shared" si="1516"/>
        <v/>
      </c>
      <c r="L84549"/>
    </row>
    <row r="84550" spans="1:12" x14ac:dyDescent="0.25">
      <c r="A84550" s="3" t="str">
        <f t="shared" si="1516"/>
        <v/>
      </c>
      <c r="L84550"/>
    </row>
    <row r="84551" spans="1:12" x14ac:dyDescent="0.25">
      <c r="A84551" s="3" t="str">
        <f t="shared" si="1516"/>
        <v/>
      </c>
      <c r="L84551"/>
    </row>
    <row r="84552" spans="1:12" x14ac:dyDescent="0.25">
      <c r="A84552" s="3" t="str">
        <f t="shared" si="1516"/>
        <v/>
      </c>
      <c r="L84552"/>
    </row>
    <row r="84553" spans="1:12" x14ac:dyDescent="0.25">
      <c r="A84553" s="3" t="str">
        <f t="shared" si="1516"/>
        <v/>
      </c>
      <c r="L84553"/>
    </row>
    <row r="84554" spans="1:12" x14ac:dyDescent="0.25">
      <c r="A84554" s="3" t="str">
        <f t="shared" si="1516"/>
        <v/>
      </c>
      <c r="L84554"/>
    </row>
    <row r="84555" spans="1:12" x14ac:dyDescent="0.25">
      <c r="A84555" s="3" t="str">
        <f t="shared" si="1516"/>
        <v/>
      </c>
      <c r="L84555"/>
    </row>
    <row r="84556" spans="1:12" x14ac:dyDescent="0.25">
      <c r="A84556" s="3" t="str">
        <f t="shared" si="1516"/>
        <v/>
      </c>
      <c r="L84556"/>
    </row>
    <row r="84557" spans="1:12" x14ac:dyDescent="0.25">
      <c r="A84557" s="3" t="str">
        <f t="shared" si="1516"/>
        <v/>
      </c>
      <c r="L84557"/>
    </row>
    <row r="84558" spans="1:12" x14ac:dyDescent="0.25">
      <c r="A84558" s="3" t="str">
        <f t="shared" si="1516"/>
        <v/>
      </c>
      <c r="L84558"/>
    </row>
    <row r="84559" spans="1:12" x14ac:dyDescent="0.25">
      <c r="A84559" s="3" t="str">
        <f t="shared" si="1516"/>
        <v/>
      </c>
      <c r="L84559"/>
    </row>
    <row r="84560" spans="1:12" x14ac:dyDescent="0.25">
      <c r="A84560" s="3" t="str">
        <f t="shared" si="1516"/>
        <v/>
      </c>
      <c r="L84560"/>
    </row>
    <row r="84561" spans="1:12" x14ac:dyDescent="0.25">
      <c r="A84561" s="3" t="str">
        <f t="shared" ref="A84561:A84624" si="1517">IF(B84547="","",CONCATENATE(MONTH(B84547),YEAR(B84547)))</f>
        <v/>
      </c>
      <c r="L84561"/>
    </row>
    <row r="84562" spans="1:12" x14ac:dyDescent="0.25">
      <c r="A84562" s="3" t="str">
        <f t="shared" si="1517"/>
        <v/>
      </c>
      <c r="L84562"/>
    </row>
    <row r="84563" spans="1:12" x14ac:dyDescent="0.25">
      <c r="A84563" s="3" t="str">
        <f t="shared" si="1517"/>
        <v/>
      </c>
      <c r="L84563"/>
    </row>
    <row r="84564" spans="1:12" x14ac:dyDescent="0.25">
      <c r="A84564" s="3" t="str">
        <f t="shared" si="1517"/>
        <v/>
      </c>
      <c r="L84564"/>
    </row>
    <row r="84565" spans="1:12" x14ac:dyDescent="0.25">
      <c r="A84565" s="3" t="str">
        <f t="shared" si="1517"/>
        <v/>
      </c>
      <c r="L84565"/>
    </row>
    <row r="84566" spans="1:12" x14ac:dyDescent="0.25">
      <c r="A84566" s="3" t="str">
        <f t="shared" si="1517"/>
        <v/>
      </c>
      <c r="L84566"/>
    </row>
    <row r="84567" spans="1:12" x14ac:dyDescent="0.25">
      <c r="A84567" s="3" t="str">
        <f t="shared" si="1517"/>
        <v/>
      </c>
      <c r="L84567"/>
    </row>
    <row r="84568" spans="1:12" x14ac:dyDescent="0.25">
      <c r="A84568" s="3" t="str">
        <f t="shared" si="1517"/>
        <v/>
      </c>
      <c r="L84568"/>
    </row>
    <row r="84569" spans="1:12" x14ac:dyDescent="0.25">
      <c r="A84569" s="3" t="str">
        <f t="shared" si="1517"/>
        <v/>
      </c>
      <c r="L84569"/>
    </row>
    <row r="84570" spans="1:12" x14ac:dyDescent="0.25">
      <c r="A84570" s="3" t="str">
        <f t="shared" si="1517"/>
        <v/>
      </c>
      <c r="L84570"/>
    </row>
    <row r="84571" spans="1:12" x14ac:dyDescent="0.25">
      <c r="A84571" s="3" t="str">
        <f t="shared" si="1517"/>
        <v/>
      </c>
      <c r="L84571"/>
    </row>
    <row r="84572" spans="1:12" x14ac:dyDescent="0.25">
      <c r="A84572" s="3" t="str">
        <f t="shared" si="1517"/>
        <v/>
      </c>
      <c r="L84572"/>
    </row>
    <row r="84573" spans="1:12" x14ac:dyDescent="0.25">
      <c r="A84573" s="3" t="str">
        <f t="shared" si="1517"/>
        <v/>
      </c>
      <c r="L84573"/>
    </row>
    <row r="84574" spans="1:12" x14ac:dyDescent="0.25">
      <c r="A84574" s="3" t="str">
        <f t="shared" si="1517"/>
        <v/>
      </c>
      <c r="L84574"/>
    </row>
    <row r="84575" spans="1:12" x14ac:dyDescent="0.25">
      <c r="A84575" s="3" t="str">
        <f t="shared" si="1517"/>
        <v/>
      </c>
      <c r="L84575"/>
    </row>
    <row r="84576" spans="1:12" x14ac:dyDescent="0.25">
      <c r="A84576" s="3" t="str">
        <f t="shared" si="1517"/>
        <v/>
      </c>
      <c r="L84576"/>
    </row>
    <row r="84577" spans="1:12" x14ac:dyDescent="0.25">
      <c r="A84577" s="3" t="str">
        <f t="shared" si="1517"/>
        <v/>
      </c>
      <c r="L84577"/>
    </row>
    <row r="84578" spans="1:12" x14ac:dyDescent="0.25">
      <c r="A84578" s="3" t="str">
        <f t="shared" si="1517"/>
        <v/>
      </c>
      <c r="L84578"/>
    </row>
    <row r="84579" spans="1:12" x14ac:dyDescent="0.25">
      <c r="A84579" s="3" t="str">
        <f t="shared" si="1517"/>
        <v/>
      </c>
      <c r="L84579"/>
    </row>
    <row r="84580" spans="1:12" x14ac:dyDescent="0.25">
      <c r="A84580" s="3" t="str">
        <f t="shared" si="1517"/>
        <v/>
      </c>
      <c r="L84580"/>
    </row>
    <row r="84581" spans="1:12" x14ac:dyDescent="0.25">
      <c r="A84581" s="3" t="str">
        <f t="shared" si="1517"/>
        <v/>
      </c>
      <c r="L84581"/>
    </row>
    <row r="84582" spans="1:12" x14ac:dyDescent="0.25">
      <c r="A84582" s="3" t="str">
        <f t="shared" si="1517"/>
        <v/>
      </c>
      <c r="L84582"/>
    </row>
    <row r="84583" spans="1:12" x14ac:dyDescent="0.25">
      <c r="A84583" s="3" t="str">
        <f t="shared" si="1517"/>
        <v/>
      </c>
      <c r="L84583"/>
    </row>
    <row r="84584" spans="1:12" x14ac:dyDescent="0.25">
      <c r="A84584" s="3" t="str">
        <f t="shared" si="1517"/>
        <v/>
      </c>
      <c r="L84584"/>
    </row>
    <row r="84585" spans="1:12" x14ac:dyDescent="0.25">
      <c r="A84585" s="3" t="str">
        <f t="shared" si="1517"/>
        <v/>
      </c>
      <c r="L84585"/>
    </row>
    <row r="84586" spans="1:12" x14ac:dyDescent="0.25">
      <c r="A84586" s="3" t="str">
        <f t="shared" si="1517"/>
        <v/>
      </c>
      <c r="L84586"/>
    </row>
    <row r="84587" spans="1:12" x14ac:dyDescent="0.25">
      <c r="A84587" s="3" t="str">
        <f t="shared" si="1517"/>
        <v/>
      </c>
      <c r="L84587"/>
    </row>
    <row r="84588" spans="1:12" x14ac:dyDescent="0.25">
      <c r="A84588" s="3" t="str">
        <f t="shared" si="1517"/>
        <v/>
      </c>
      <c r="L84588"/>
    </row>
    <row r="84589" spans="1:12" x14ac:dyDescent="0.25">
      <c r="A84589" s="3" t="str">
        <f t="shared" si="1517"/>
        <v/>
      </c>
      <c r="L84589"/>
    </row>
    <row r="84590" spans="1:12" x14ac:dyDescent="0.25">
      <c r="A84590" s="3" t="str">
        <f t="shared" si="1517"/>
        <v/>
      </c>
      <c r="L84590"/>
    </row>
    <row r="84591" spans="1:12" x14ac:dyDescent="0.25">
      <c r="A84591" s="3" t="str">
        <f t="shared" si="1517"/>
        <v/>
      </c>
      <c r="L84591"/>
    </row>
    <row r="84592" spans="1:12" x14ac:dyDescent="0.25">
      <c r="A84592" s="3" t="str">
        <f t="shared" si="1517"/>
        <v/>
      </c>
      <c r="L84592"/>
    </row>
    <row r="84593" spans="1:12" x14ac:dyDescent="0.25">
      <c r="A84593" s="3" t="str">
        <f t="shared" si="1517"/>
        <v/>
      </c>
      <c r="L84593"/>
    </row>
    <row r="84594" spans="1:12" x14ac:dyDescent="0.25">
      <c r="A84594" s="3" t="str">
        <f t="shared" si="1517"/>
        <v/>
      </c>
      <c r="L84594"/>
    </row>
    <row r="84595" spans="1:12" x14ac:dyDescent="0.25">
      <c r="A84595" s="3" t="str">
        <f t="shared" si="1517"/>
        <v/>
      </c>
      <c r="L84595"/>
    </row>
    <row r="84596" spans="1:12" x14ac:dyDescent="0.25">
      <c r="A84596" s="3" t="str">
        <f t="shared" si="1517"/>
        <v/>
      </c>
      <c r="L84596"/>
    </row>
    <row r="84597" spans="1:12" x14ac:dyDescent="0.25">
      <c r="A84597" s="3" t="str">
        <f t="shared" si="1517"/>
        <v/>
      </c>
      <c r="L84597"/>
    </row>
    <row r="84598" spans="1:12" x14ac:dyDescent="0.25">
      <c r="A84598" s="3" t="str">
        <f t="shared" si="1517"/>
        <v/>
      </c>
      <c r="L84598"/>
    </row>
    <row r="84599" spans="1:12" x14ac:dyDescent="0.25">
      <c r="A84599" s="3" t="str">
        <f t="shared" si="1517"/>
        <v/>
      </c>
      <c r="L84599"/>
    </row>
    <row r="84600" spans="1:12" x14ac:dyDescent="0.25">
      <c r="A84600" s="3" t="str">
        <f t="shared" si="1517"/>
        <v/>
      </c>
      <c r="L84600"/>
    </row>
    <row r="84601" spans="1:12" x14ac:dyDescent="0.25">
      <c r="A84601" s="3" t="str">
        <f t="shared" si="1517"/>
        <v/>
      </c>
      <c r="L84601"/>
    </row>
    <row r="84602" spans="1:12" x14ac:dyDescent="0.25">
      <c r="A84602" s="3" t="str">
        <f t="shared" si="1517"/>
        <v/>
      </c>
      <c r="L84602"/>
    </row>
    <row r="84603" spans="1:12" x14ac:dyDescent="0.25">
      <c r="A84603" s="3" t="str">
        <f t="shared" si="1517"/>
        <v/>
      </c>
      <c r="L84603"/>
    </row>
    <row r="84604" spans="1:12" x14ac:dyDescent="0.25">
      <c r="A84604" s="3" t="str">
        <f t="shared" si="1517"/>
        <v/>
      </c>
      <c r="L84604"/>
    </row>
    <row r="84605" spans="1:12" x14ac:dyDescent="0.25">
      <c r="A84605" s="3" t="str">
        <f t="shared" si="1517"/>
        <v/>
      </c>
      <c r="L84605"/>
    </row>
    <row r="84606" spans="1:12" x14ac:dyDescent="0.25">
      <c r="A84606" s="3" t="str">
        <f t="shared" si="1517"/>
        <v/>
      </c>
      <c r="L84606"/>
    </row>
    <row r="84607" spans="1:12" x14ac:dyDescent="0.25">
      <c r="A84607" s="3" t="str">
        <f t="shared" si="1517"/>
        <v/>
      </c>
      <c r="L84607"/>
    </row>
    <row r="84608" spans="1:12" x14ac:dyDescent="0.25">
      <c r="A84608" s="3" t="str">
        <f t="shared" si="1517"/>
        <v/>
      </c>
      <c r="L84608"/>
    </row>
    <row r="84609" spans="1:12" x14ac:dyDescent="0.25">
      <c r="A84609" s="3" t="str">
        <f t="shared" si="1517"/>
        <v/>
      </c>
      <c r="L84609"/>
    </row>
    <row r="84610" spans="1:12" x14ac:dyDescent="0.25">
      <c r="A84610" s="3" t="str">
        <f t="shared" si="1517"/>
        <v/>
      </c>
      <c r="L84610"/>
    </row>
    <row r="84611" spans="1:12" x14ac:dyDescent="0.25">
      <c r="A84611" s="3" t="str">
        <f t="shared" si="1517"/>
        <v/>
      </c>
      <c r="L84611"/>
    </row>
    <row r="84612" spans="1:12" x14ac:dyDescent="0.25">
      <c r="A84612" s="3" t="str">
        <f t="shared" si="1517"/>
        <v/>
      </c>
      <c r="L84612"/>
    </row>
    <row r="84613" spans="1:12" x14ac:dyDescent="0.25">
      <c r="A84613" s="3" t="str">
        <f t="shared" si="1517"/>
        <v/>
      </c>
      <c r="L84613"/>
    </row>
    <row r="84614" spans="1:12" x14ac:dyDescent="0.25">
      <c r="A84614" s="3" t="str">
        <f t="shared" si="1517"/>
        <v/>
      </c>
      <c r="L84614"/>
    </row>
    <row r="84615" spans="1:12" x14ac:dyDescent="0.25">
      <c r="A84615" s="3" t="str">
        <f t="shared" si="1517"/>
        <v/>
      </c>
      <c r="L84615"/>
    </row>
    <row r="84616" spans="1:12" x14ac:dyDescent="0.25">
      <c r="A84616" s="3" t="str">
        <f t="shared" si="1517"/>
        <v/>
      </c>
      <c r="L84616"/>
    </row>
    <row r="84617" spans="1:12" x14ac:dyDescent="0.25">
      <c r="A84617" s="3" t="str">
        <f t="shared" si="1517"/>
        <v/>
      </c>
      <c r="L84617"/>
    </row>
    <row r="84618" spans="1:12" x14ac:dyDescent="0.25">
      <c r="A84618" s="3" t="str">
        <f t="shared" si="1517"/>
        <v/>
      </c>
      <c r="L84618"/>
    </row>
    <row r="84619" spans="1:12" x14ac:dyDescent="0.25">
      <c r="A84619" s="3" t="str">
        <f t="shared" si="1517"/>
        <v/>
      </c>
      <c r="L84619"/>
    </row>
    <row r="84620" spans="1:12" x14ac:dyDescent="0.25">
      <c r="A84620" s="3" t="str">
        <f t="shared" si="1517"/>
        <v/>
      </c>
      <c r="L84620"/>
    </row>
    <row r="84621" spans="1:12" x14ac:dyDescent="0.25">
      <c r="A84621" s="3" t="str">
        <f t="shared" si="1517"/>
        <v/>
      </c>
      <c r="L84621"/>
    </row>
    <row r="84622" spans="1:12" x14ac:dyDescent="0.25">
      <c r="A84622" s="3" t="str">
        <f t="shared" si="1517"/>
        <v/>
      </c>
      <c r="L84622"/>
    </row>
    <row r="84623" spans="1:12" x14ac:dyDescent="0.25">
      <c r="A84623" s="3" t="str">
        <f t="shared" si="1517"/>
        <v/>
      </c>
      <c r="L84623"/>
    </row>
    <row r="84624" spans="1:12" x14ac:dyDescent="0.25">
      <c r="A84624" s="3" t="str">
        <f t="shared" si="1517"/>
        <v/>
      </c>
      <c r="L84624"/>
    </row>
    <row r="84625" spans="1:12" x14ac:dyDescent="0.25">
      <c r="A84625" s="3" t="str">
        <f t="shared" ref="A84625:A84688" si="1518">IF(B84611="","",CONCATENATE(MONTH(B84611),YEAR(B84611)))</f>
        <v/>
      </c>
      <c r="L84625"/>
    </row>
    <row r="84626" spans="1:12" x14ac:dyDescent="0.25">
      <c r="A84626" s="3" t="str">
        <f t="shared" si="1518"/>
        <v/>
      </c>
      <c r="L84626"/>
    </row>
    <row r="84627" spans="1:12" x14ac:dyDescent="0.25">
      <c r="A84627" s="3" t="str">
        <f t="shared" si="1518"/>
        <v/>
      </c>
      <c r="L84627"/>
    </row>
    <row r="84628" spans="1:12" x14ac:dyDescent="0.25">
      <c r="A84628" s="3" t="str">
        <f t="shared" si="1518"/>
        <v/>
      </c>
      <c r="L84628"/>
    </row>
    <row r="84629" spans="1:12" x14ac:dyDescent="0.25">
      <c r="A84629" s="3" t="str">
        <f t="shared" si="1518"/>
        <v/>
      </c>
      <c r="L84629"/>
    </row>
    <row r="84630" spans="1:12" x14ac:dyDescent="0.25">
      <c r="A84630" s="3" t="str">
        <f t="shared" si="1518"/>
        <v/>
      </c>
      <c r="L84630"/>
    </row>
    <row r="84631" spans="1:12" x14ac:dyDescent="0.25">
      <c r="A84631" s="3" t="str">
        <f t="shared" si="1518"/>
        <v/>
      </c>
      <c r="L84631"/>
    </row>
    <row r="84632" spans="1:12" x14ac:dyDescent="0.25">
      <c r="A84632" s="3" t="str">
        <f t="shared" si="1518"/>
        <v/>
      </c>
      <c r="L84632"/>
    </row>
    <row r="84633" spans="1:12" x14ac:dyDescent="0.25">
      <c r="A84633" s="3" t="str">
        <f t="shared" si="1518"/>
        <v/>
      </c>
      <c r="L84633"/>
    </row>
    <row r="84634" spans="1:12" x14ac:dyDescent="0.25">
      <c r="A84634" s="3" t="str">
        <f t="shared" si="1518"/>
        <v/>
      </c>
      <c r="L84634"/>
    </row>
    <row r="84635" spans="1:12" x14ac:dyDescent="0.25">
      <c r="A84635" s="3" t="str">
        <f t="shared" si="1518"/>
        <v/>
      </c>
      <c r="L84635"/>
    </row>
    <row r="84636" spans="1:12" x14ac:dyDescent="0.25">
      <c r="A84636" s="3" t="str">
        <f t="shared" si="1518"/>
        <v/>
      </c>
      <c r="L84636"/>
    </row>
    <row r="84637" spans="1:12" x14ac:dyDescent="0.25">
      <c r="A84637" s="3" t="str">
        <f t="shared" si="1518"/>
        <v/>
      </c>
      <c r="L84637"/>
    </row>
    <row r="84638" spans="1:12" x14ac:dyDescent="0.25">
      <c r="A84638" s="3" t="str">
        <f t="shared" si="1518"/>
        <v/>
      </c>
      <c r="L84638"/>
    </row>
    <row r="84639" spans="1:12" x14ac:dyDescent="0.25">
      <c r="A84639" s="3" t="str">
        <f t="shared" si="1518"/>
        <v/>
      </c>
      <c r="L84639"/>
    </row>
    <row r="84640" spans="1:12" x14ac:dyDescent="0.25">
      <c r="A84640" s="3" t="str">
        <f t="shared" si="1518"/>
        <v/>
      </c>
      <c r="L84640"/>
    </row>
    <row r="84641" spans="1:12" x14ac:dyDescent="0.25">
      <c r="A84641" s="3" t="str">
        <f t="shared" si="1518"/>
        <v/>
      </c>
      <c r="L84641"/>
    </row>
    <row r="84642" spans="1:12" x14ac:dyDescent="0.25">
      <c r="A84642" s="3" t="str">
        <f t="shared" si="1518"/>
        <v/>
      </c>
      <c r="L84642"/>
    </row>
    <row r="84643" spans="1:12" x14ac:dyDescent="0.25">
      <c r="A84643" s="3" t="str">
        <f t="shared" si="1518"/>
        <v/>
      </c>
      <c r="L84643"/>
    </row>
    <row r="84644" spans="1:12" x14ac:dyDescent="0.25">
      <c r="A84644" s="3" t="str">
        <f t="shared" si="1518"/>
        <v/>
      </c>
      <c r="L84644"/>
    </row>
    <row r="84645" spans="1:12" x14ac:dyDescent="0.25">
      <c r="A84645" s="3" t="str">
        <f t="shared" si="1518"/>
        <v/>
      </c>
      <c r="L84645"/>
    </row>
    <row r="84646" spans="1:12" x14ac:dyDescent="0.25">
      <c r="A84646" s="3" t="str">
        <f t="shared" si="1518"/>
        <v/>
      </c>
      <c r="L84646"/>
    </row>
    <row r="84647" spans="1:12" x14ac:dyDescent="0.25">
      <c r="A84647" s="3" t="str">
        <f t="shared" si="1518"/>
        <v/>
      </c>
      <c r="L84647"/>
    </row>
    <row r="84648" spans="1:12" x14ac:dyDescent="0.25">
      <c r="A84648" s="3" t="str">
        <f t="shared" si="1518"/>
        <v/>
      </c>
      <c r="L84648"/>
    </row>
    <row r="84649" spans="1:12" x14ac:dyDescent="0.25">
      <c r="A84649" s="3" t="str">
        <f t="shared" si="1518"/>
        <v/>
      </c>
      <c r="L84649"/>
    </row>
    <row r="84650" spans="1:12" x14ac:dyDescent="0.25">
      <c r="A84650" s="3" t="str">
        <f t="shared" si="1518"/>
        <v/>
      </c>
      <c r="L84650"/>
    </row>
    <row r="84651" spans="1:12" x14ac:dyDescent="0.25">
      <c r="A84651" s="3" t="str">
        <f t="shared" si="1518"/>
        <v/>
      </c>
      <c r="L84651"/>
    </row>
    <row r="84652" spans="1:12" x14ac:dyDescent="0.25">
      <c r="A84652" s="3" t="str">
        <f t="shared" si="1518"/>
        <v/>
      </c>
      <c r="L84652"/>
    </row>
    <row r="84653" spans="1:12" x14ac:dyDescent="0.25">
      <c r="A84653" s="3" t="str">
        <f t="shared" si="1518"/>
        <v/>
      </c>
      <c r="L84653"/>
    </row>
    <row r="84654" spans="1:12" x14ac:dyDescent="0.25">
      <c r="A84654" s="3" t="str">
        <f t="shared" si="1518"/>
        <v/>
      </c>
      <c r="L84654"/>
    </row>
    <row r="84655" spans="1:12" x14ac:dyDescent="0.25">
      <c r="A84655" s="3" t="str">
        <f t="shared" si="1518"/>
        <v/>
      </c>
      <c r="L84655"/>
    </row>
    <row r="84656" spans="1:12" x14ac:dyDescent="0.25">
      <c r="A84656" s="3" t="str">
        <f t="shared" si="1518"/>
        <v/>
      </c>
      <c r="L84656"/>
    </row>
    <row r="84657" spans="1:12" x14ac:dyDescent="0.25">
      <c r="A84657" s="3" t="str">
        <f t="shared" si="1518"/>
        <v/>
      </c>
      <c r="L84657"/>
    </row>
    <row r="84658" spans="1:12" x14ac:dyDescent="0.25">
      <c r="A84658" s="3" t="str">
        <f t="shared" si="1518"/>
        <v/>
      </c>
      <c r="L84658"/>
    </row>
    <row r="84659" spans="1:12" x14ac:dyDescent="0.25">
      <c r="A84659" s="3" t="str">
        <f t="shared" si="1518"/>
        <v/>
      </c>
      <c r="L84659"/>
    </row>
    <row r="84660" spans="1:12" x14ac:dyDescent="0.25">
      <c r="A84660" s="3" t="str">
        <f t="shared" si="1518"/>
        <v/>
      </c>
      <c r="L84660"/>
    </row>
    <row r="84661" spans="1:12" x14ac:dyDescent="0.25">
      <c r="A84661" s="3" t="str">
        <f t="shared" si="1518"/>
        <v/>
      </c>
      <c r="L84661"/>
    </row>
    <row r="84662" spans="1:12" x14ac:dyDescent="0.25">
      <c r="A84662" s="3" t="str">
        <f t="shared" si="1518"/>
        <v/>
      </c>
      <c r="L84662"/>
    </row>
    <row r="84663" spans="1:12" x14ac:dyDescent="0.25">
      <c r="A84663" s="3" t="str">
        <f t="shared" si="1518"/>
        <v/>
      </c>
      <c r="L84663"/>
    </row>
    <row r="84664" spans="1:12" x14ac:dyDescent="0.25">
      <c r="A84664" s="3" t="str">
        <f t="shared" si="1518"/>
        <v/>
      </c>
      <c r="L84664"/>
    </row>
    <row r="84665" spans="1:12" x14ac:dyDescent="0.25">
      <c r="A84665" s="3" t="str">
        <f t="shared" si="1518"/>
        <v/>
      </c>
      <c r="L84665"/>
    </row>
    <row r="84666" spans="1:12" x14ac:dyDescent="0.25">
      <c r="A84666" s="3" t="str">
        <f t="shared" si="1518"/>
        <v/>
      </c>
      <c r="L84666"/>
    </row>
    <row r="84667" spans="1:12" x14ac:dyDescent="0.25">
      <c r="A84667" s="3" t="str">
        <f t="shared" si="1518"/>
        <v/>
      </c>
      <c r="L84667"/>
    </row>
    <row r="84668" spans="1:12" x14ac:dyDescent="0.25">
      <c r="A84668" s="3" t="str">
        <f t="shared" si="1518"/>
        <v/>
      </c>
      <c r="L84668"/>
    </row>
    <row r="84669" spans="1:12" x14ac:dyDescent="0.25">
      <c r="A84669" s="3" t="str">
        <f t="shared" si="1518"/>
        <v/>
      </c>
      <c r="L84669"/>
    </row>
    <row r="84670" spans="1:12" x14ac:dyDescent="0.25">
      <c r="A84670" s="3" t="str">
        <f t="shared" si="1518"/>
        <v/>
      </c>
      <c r="L84670"/>
    </row>
    <row r="84671" spans="1:12" x14ac:dyDescent="0.25">
      <c r="A84671" s="3" t="str">
        <f t="shared" si="1518"/>
        <v/>
      </c>
      <c r="L84671"/>
    </row>
    <row r="84672" spans="1:12" x14ac:dyDescent="0.25">
      <c r="A84672" s="3" t="str">
        <f t="shared" si="1518"/>
        <v/>
      </c>
      <c r="L84672"/>
    </row>
    <row r="84673" spans="1:12" x14ac:dyDescent="0.25">
      <c r="A84673" s="3" t="str">
        <f t="shared" si="1518"/>
        <v/>
      </c>
      <c r="L84673"/>
    </row>
    <row r="84674" spans="1:12" x14ac:dyDescent="0.25">
      <c r="A84674" s="3" t="str">
        <f t="shared" si="1518"/>
        <v/>
      </c>
      <c r="L84674"/>
    </row>
    <row r="84675" spans="1:12" x14ac:dyDescent="0.25">
      <c r="A84675" s="3" t="str">
        <f t="shared" si="1518"/>
        <v/>
      </c>
      <c r="L84675"/>
    </row>
    <row r="84676" spans="1:12" x14ac:dyDescent="0.25">
      <c r="A84676" s="3" t="str">
        <f t="shared" si="1518"/>
        <v/>
      </c>
      <c r="L84676"/>
    </row>
    <row r="84677" spans="1:12" x14ac:dyDescent="0.25">
      <c r="A84677" s="3" t="str">
        <f t="shared" si="1518"/>
        <v/>
      </c>
      <c r="L84677"/>
    </row>
    <row r="84678" spans="1:12" x14ac:dyDescent="0.25">
      <c r="A84678" s="3" t="str">
        <f t="shared" si="1518"/>
        <v/>
      </c>
      <c r="L84678"/>
    </row>
    <row r="84679" spans="1:12" x14ac:dyDescent="0.25">
      <c r="A84679" s="3" t="str">
        <f t="shared" si="1518"/>
        <v/>
      </c>
      <c r="L84679"/>
    </row>
    <row r="84680" spans="1:12" x14ac:dyDescent="0.25">
      <c r="A84680" s="3" t="str">
        <f t="shared" si="1518"/>
        <v/>
      </c>
      <c r="L84680"/>
    </row>
    <row r="84681" spans="1:12" x14ac:dyDescent="0.25">
      <c r="A84681" s="3" t="str">
        <f t="shared" si="1518"/>
        <v/>
      </c>
      <c r="L84681"/>
    </row>
    <row r="84682" spans="1:12" x14ac:dyDescent="0.25">
      <c r="A84682" s="3" t="str">
        <f t="shared" si="1518"/>
        <v/>
      </c>
      <c r="L84682"/>
    </row>
    <row r="84683" spans="1:12" x14ac:dyDescent="0.25">
      <c r="A84683" s="3" t="str">
        <f t="shared" si="1518"/>
        <v/>
      </c>
      <c r="L84683"/>
    </row>
    <row r="84684" spans="1:12" x14ac:dyDescent="0.25">
      <c r="A84684" s="3" t="str">
        <f t="shared" si="1518"/>
        <v/>
      </c>
      <c r="L84684"/>
    </row>
    <row r="84685" spans="1:12" x14ac:dyDescent="0.25">
      <c r="A84685" s="3" t="str">
        <f t="shared" si="1518"/>
        <v/>
      </c>
      <c r="L84685"/>
    </row>
    <row r="84686" spans="1:12" x14ac:dyDescent="0.25">
      <c r="A84686" s="3" t="str">
        <f t="shared" si="1518"/>
        <v/>
      </c>
      <c r="L84686"/>
    </row>
    <row r="84687" spans="1:12" x14ac:dyDescent="0.25">
      <c r="A84687" s="3" t="str">
        <f t="shared" si="1518"/>
        <v/>
      </c>
      <c r="L84687"/>
    </row>
    <row r="84688" spans="1:12" x14ac:dyDescent="0.25">
      <c r="A84688" s="3" t="str">
        <f t="shared" si="1518"/>
        <v/>
      </c>
      <c r="L84688"/>
    </row>
    <row r="84689" spans="1:12" x14ac:dyDescent="0.25">
      <c r="A84689" s="3" t="str">
        <f t="shared" ref="A84689:A84752" si="1519">IF(B84675="","",CONCATENATE(MONTH(B84675),YEAR(B84675)))</f>
        <v/>
      </c>
      <c r="L84689"/>
    </row>
    <row r="84690" spans="1:12" x14ac:dyDescent="0.25">
      <c r="A84690" s="3" t="str">
        <f t="shared" si="1519"/>
        <v/>
      </c>
      <c r="L84690"/>
    </row>
    <row r="84691" spans="1:12" x14ac:dyDescent="0.25">
      <c r="A84691" s="3" t="str">
        <f t="shared" si="1519"/>
        <v/>
      </c>
      <c r="L84691"/>
    </row>
    <row r="84692" spans="1:12" x14ac:dyDescent="0.25">
      <c r="A84692" s="3" t="str">
        <f t="shared" si="1519"/>
        <v/>
      </c>
      <c r="L84692"/>
    </row>
    <row r="84693" spans="1:12" x14ac:dyDescent="0.25">
      <c r="A84693" s="3" t="str">
        <f t="shared" si="1519"/>
        <v/>
      </c>
      <c r="L84693"/>
    </row>
    <row r="84694" spans="1:12" x14ac:dyDescent="0.25">
      <c r="A84694" s="3" t="str">
        <f t="shared" si="1519"/>
        <v/>
      </c>
      <c r="L84694"/>
    </row>
    <row r="84695" spans="1:12" x14ac:dyDescent="0.25">
      <c r="A84695" s="3" t="str">
        <f t="shared" si="1519"/>
        <v/>
      </c>
      <c r="L84695"/>
    </row>
    <row r="84696" spans="1:12" x14ac:dyDescent="0.25">
      <c r="A84696" s="3" t="str">
        <f t="shared" si="1519"/>
        <v/>
      </c>
      <c r="L84696"/>
    </row>
    <row r="84697" spans="1:12" x14ac:dyDescent="0.25">
      <c r="A84697" s="3" t="str">
        <f t="shared" si="1519"/>
        <v/>
      </c>
      <c r="L84697"/>
    </row>
    <row r="84698" spans="1:12" x14ac:dyDescent="0.25">
      <c r="A84698" s="3" t="str">
        <f t="shared" si="1519"/>
        <v/>
      </c>
      <c r="L84698"/>
    </row>
    <row r="84699" spans="1:12" x14ac:dyDescent="0.25">
      <c r="A84699" s="3" t="str">
        <f t="shared" si="1519"/>
        <v/>
      </c>
      <c r="L84699"/>
    </row>
    <row r="84700" spans="1:12" x14ac:dyDescent="0.25">
      <c r="A84700" s="3" t="str">
        <f t="shared" si="1519"/>
        <v/>
      </c>
      <c r="L84700"/>
    </row>
    <row r="84701" spans="1:12" x14ac:dyDescent="0.25">
      <c r="A84701" s="3" t="str">
        <f t="shared" si="1519"/>
        <v/>
      </c>
      <c r="L84701"/>
    </row>
    <row r="84702" spans="1:12" x14ac:dyDescent="0.25">
      <c r="A84702" s="3" t="str">
        <f t="shared" si="1519"/>
        <v/>
      </c>
      <c r="L84702"/>
    </row>
    <row r="84703" spans="1:12" x14ac:dyDescent="0.25">
      <c r="A84703" s="3" t="str">
        <f t="shared" si="1519"/>
        <v/>
      </c>
      <c r="L84703"/>
    </row>
    <row r="84704" spans="1:12" x14ac:dyDescent="0.25">
      <c r="A84704" s="3" t="str">
        <f t="shared" si="1519"/>
        <v/>
      </c>
      <c r="L84704"/>
    </row>
    <row r="84705" spans="1:12" x14ac:dyDescent="0.25">
      <c r="A84705" s="3" t="str">
        <f t="shared" si="1519"/>
        <v/>
      </c>
      <c r="L84705"/>
    </row>
    <row r="84706" spans="1:12" x14ac:dyDescent="0.25">
      <c r="A84706" s="3" t="str">
        <f t="shared" si="1519"/>
        <v/>
      </c>
      <c r="L84706"/>
    </row>
    <row r="84707" spans="1:12" x14ac:dyDescent="0.25">
      <c r="A84707" s="3" t="str">
        <f t="shared" si="1519"/>
        <v/>
      </c>
      <c r="L84707"/>
    </row>
    <row r="84708" spans="1:12" x14ac:dyDescent="0.25">
      <c r="A84708" s="3" t="str">
        <f t="shared" si="1519"/>
        <v/>
      </c>
      <c r="L84708"/>
    </row>
    <row r="84709" spans="1:12" x14ac:dyDescent="0.25">
      <c r="A84709" s="3" t="str">
        <f t="shared" si="1519"/>
        <v/>
      </c>
      <c r="L84709"/>
    </row>
    <row r="84710" spans="1:12" x14ac:dyDescent="0.25">
      <c r="A84710" s="3" t="str">
        <f t="shared" si="1519"/>
        <v/>
      </c>
      <c r="L84710"/>
    </row>
    <row r="84711" spans="1:12" x14ac:dyDescent="0.25">
      <c r="A84711" s="3" t="str">
        <f t="shared" si="1519"/>
        <v/>
      </c>
      <c r="L84711"/>
    </row>
    <row r="84712" spans="1:12" x14ac:dyDescent="0.25">
      <c r="A84712" s="3" t="str">
        <f t="shared" si="1519"/>
        <v/>
      </c>
      <c r="L84712"/>
    </row>
    <row r="84713" spans="1:12" x14ac:dyDescent="0.25">
      <c r="A84713" s="3" t="str">
        <f t="shared" si="1519"/>
        <v/>
      </c>
      <c r="L84713"/>
    </row>
    <row r="84714" spans="1:12" x14ac:dyDescent="0.25">
      <c r="A84714" s="3" t="str">
        <f t="shared" si="1519"/>
        <v/>
      </c>
      <c r="L84714"/>
    </row>
    <row r="84715" spans="1:12" x14ac:dyDescent="0.25">
      <c r="A84715" s="3" t="str">
        <f t="shared" si="1519"/>
        <v/>
      </c>
      <c r="L84715"/>
    </row>
    <row r="84716" spans="1:12" x14ac:dyDescent="0.25">
      <c r="A84716" s="3" t="str">
        <f t="shared" si="1519"/>
        <v/>
      </c>
      <c r="L84716"/>
    </row>
    <row r="84717" spans="1:12" x14ac:dyDescent="0.25">
      <c r="A84717" s="3" t="str">
        <f t="shared" si="1519"/>
        <v/>
      </c>
      <c r="L84717"/>
    </row>
    <row r="84718" spans="1:12" x14ac:dyDescent="0.25">
      <c r="A84718" s="3" t="str">
        <f t="shared" si="1519"/>
        <v/>
      </c>
      <c r="L84718"/>
    </row>
    <row r="84719" spans="1:12" x14ac:dyDescent="0.25">
      <c r="A84719" s="3" t="str">
        <f t="shared" si="1519"/>
        <v/>
      </c>
      <c r="L84719"/>
    </row>
    <row r="84720" spans="1:12" x14ac:dyDescent="0.25">
      <c r="A84720" s="3" t="str">
        <f t="shared" si="1519"/>
        <v/>
      </c>
      <c r="L84720"/>
    </row>
    <row r="84721" spans="1:12" x14ac:dyDescent="0.25">
      <c r="A84721" s="3" t="str">
        <f t="shared" si="1519"/>
        <v/>
      </c>
      <c r="L84721"/>
    </row>
    <row r="84722" spans="1:12" x14ac:dyDescent="0.25">
      <c r="A84722" s="3" t="str">
        <f t="shared" si="1519"/>
        <v/>
      </c>
      <c r="L84722"/>
    </row>
    <row r="84723" spans="1:12" x14ac:dyDescent="0.25">
      <c r="A84723" s="3" t="str">
        <f t="shared" si="1519"/>
        <v/>
      </c>
      <c r="L84723"/>
    </row>
    <row r="84724" spans="1:12" x14ac:dyDescent="0.25">
      <c r="A84724" s="3" t="str">
        <f t="shared" si="1519"/>
        <v/>
      </c>
      <c r="L84724"/>
    </row>
    <row r="84725" spans="1:12" x14ac:dyDescent="0.25">
      <c r="A84725" s="3" t="str">
        <f t="shared" si="1519"/>
        <v/>
      </c>
      <c r="L84725"/>
    </row>
    <row r="84726" spans="1:12" x14ac:dyDescent="0.25">
      <c r="A84726" s="3" t="str">
        <f t="shared" si="1519"/>
        <v/>
      </c>
      <c r="L84726"/>
    </row>
    <row r="84727" spans="1:12" x14ac:dyDescent="0.25">
      <c r="A84727" s="3" t="str">
        <f t="shared" si="1519"/>
        <v/>
      </c>
      <c r="L84727"/>
    </row>
    <row r="84728" spans="1:12" x14ac:dyDescent="0.25">
      <c r="A84728" s="3" t="str">
        <f t="shared" si="1519"/>
        <v/>
      </c>
      <c r="L84728"/>
    </row>
    <row r="84729" spans="1:12" x14ac:dyDescent="0.25">
      <c r="A84729" s="3" t="str">
        <f t="shared" si="1519"/>
        <v/>
      </c>
      <c r="L84729"/>
    </row>
    <row r="84730" spans="1:12" x14ac:dyDescent="0.25">
      <c r="A84730" s="3" t="str">
        <f t="shared" si="1519"/>
        <v/>
      </c>
      <c r="L84730"/>
    </row>
    <row r="84731" spans="1:12" x14ac:dyDescent="0.25">
      <c r="A84731" s="3" t="str">
        <f t="shared" si="1519"/>
        <v/>
      </c>
      <c r="L84731"/>
    </row>
    <row r="84732" spans="1:12" x14ac:dyDescent="0.25">
      <c r="A84732" s="3" t="str">
        <f t="shared" si="1519"/>
        <v/>
      </c>
      <c r="L84732"/>
    </row>
    <row r="84733" spans="1:12" x14ac:dyDescent="0.25">
      <c r="A84733" s="3" t="str">
        <f t="shared" si="1519"/>
        <v/>
      </c>
      <c r="L84733"/>
    </row>
    <row r="84734" spans="1:12" x14ac:dyDescent="0.25">
      <c r="A84734" s="3" t="str">
        <f t="shared" si="1519"/>
        <v/>
      </c>
      <c r="L84734"/>
    </row>
    <row r="84735" spans="1:12" x14ac:dyDescent="0.25">
      <c r="A84735" s="3" t="str">
        <f t="shared" si="1519"/>
        <v/>
      </c>
      <c r="L84735"/>
    </row>
    <row r="84736" spans="1:12" x14ac:dyDescent="0.25">
      <c r="A84736" s="3" t="str">
        <f t="shared" si="1519"/>
        <v/>
      </c>
      <c r="L84736"/>
    </row>
    <row r="84737" spans="1:12" x14ac:dyDescent="0.25">
      <c r="A84737" s="3" t="str">
        <f t="shared" si="1519"/>
        <v/>
      </c>
      <c r="L84737"/>
    </row>
    <row r="84738" spans="1:12" x14ac:dyDescent="0.25">
      <c r="A84738" s="3" t="str">
        <f t="shared" si="1519"/>
        <v/>
      </c>
      <c r="L84738"/>
    </row>
    <row r="84739" spans="1:12" x14ac:dyDescent="0.25">
      <c r="A84739" s="3" t="str">
        <f t="shared" si="1519"/>
        <v/>
      </c>
      <c r="L84739"/>
    </row>
    <row r="84740" spans="1:12" x14ac:dyDescent="0.25">
      <c r="A84740" s="3" t="str">
        <f t="shared" si="1519"/>
        <v/>
      </c>
      <c r="L84740"/>
    </row>
    <row r="84741" spans="1:12" x14ac:dyDescent="0.25">
      <c r="A84741" s="3" t="str">
        <f t="shared" si="1519"/>
        <v/>
      </c>
      <c r="L84741"/>
    </row>
    <row r="84742" spans="1:12" x14ac:dyDescent="0.25">
      <c r="A84742" s="3" t="str">
        <f t="shared" si="1519"/>
        <v/>
      </c>
      <c r="L84742"/>
    </row>
    <row r="84743" spans="1:12" x14ac:dyDescent="0.25">
      <c r="A84743" s="3" t="str">
        <f t="shared" si="1519"/>
        <v/>
      </c>
      <c r="L84743"/>
    </row>
    <row r="84744" spans="1:12" x14ac:dyDescent="0.25">
      <c r="A84744" s="3" t="str">
        <f t="shared" si="1519"/>
        <v/>
      </c>
      <c r="L84744"/>
    </row>
    <row r="84745" spans="1:12" x14ac:dyDescent="0.25">
      <c r="A84745" s="3" t="str">
        <f t="shared" si="1519"/>
        <v/>
      </c>
      <c r="L84745"/>
    </row>
    <row r="84746" spans="1:12" x14ac:dyDescent="0.25">
      <c r="A84746" s="3" t="str">
        <f t="shared" si="1519"/>
        <v/>
      </c>
      <c r="L84746"/>
    </row>
    <row r="84747" spans="1:12" x14ac:dyDescent="0.25">
      <c r="A84747" s="3" t="str">
        <f t="shared" si="1519"/>
        <v/>
      </c>
      <c r="L84747"/>
    </row>
    <row r="84748" spans="1:12" x14ac:dyDescent="0.25">
      <c r="A84748" s="3" t="str">
        <f t="shared" si="1519"/>
        <v/>
      </c>
      <c r="L84748"/>
    </row>
    <row r="84749" spans="1:12" x14ac:dyDescent="0.25">
      <c r="A84749" s="3" t="str">
        <f t="shared" si="1519"/>
        <v/>
      </c>
      <c r="L84749"/>
    </row>
    <row r="84750" spans="1:12" x14ac:dyDescent="0.25">
      <c r="A84750" s="3" t="str">
        <f t="shared" si="1519"/>
        <v/>
      </c>
      <c r="L84750"/>
    </row>
    <row r="84751" spans="1:12" x14ac:dyDescent="0.25">
      <c r="A84751" s="3" t="str">
        <f t="shared" si="1519"/>
        <v/>
      </c>
      <c r="L84751"/>
    </row>
    <row r="84752" spans="1:12" x14ac:dyDescent="0.25">
      <c r="A84752" s="3" t="str">
        <f t="shared" si="1519"/>
        <v/>
      </c>
      <c r="L84752"/>
    </row>
    <row r="84753" spans="1:12" x14ac:dyDescent="0.25">
      <c r="A84753" s="3" t="str">
        <f t="shared" ref="A84753:A84816" si="1520">IF(B84739="","",CONCATENATE(MONTH(B84739),YEAR(B84739)))</f>
        <v/>
      </c>
      <c r="L84753"/>
    </row>
    <row r="84754" spans="1:12" x14ac:dyDescent="0.25">
      <c r="A84754" s="3" t="str">
        <f t="shared" si="1520"/>
        <v/>
      </c>
      <c r="L84754"/>
    </row>
    <row r="84755" spans="1:12" x14ac:dyDescent="0.25">
      <c r="A84755" s="3" t="str">
        <f t="shared" si="1520"/>
        <v/>
      </c>
      <c r="L84755"/>
    </row>
    <row r="84756" spans="1:12" x14ac:dyDescent="0.25">
      <c r="A84756" s="3" t="str">
        <f t="shared" si="1520"/>
        <v/>
      </c>
      <c r="L84756"/>
    </row>
    <row r="84757" spans="1:12" x14ac:dyDescent="0.25">
      <c r="A84757" s="3" t="str">
        <f t="shared" si="1520"/>
        <v/>
      </c>
      <c r="L84757"/>
    </row>
    <row r="84758" spans="1:12" x14ac:dyDescent="0.25">
      <c r="A84758" s="3" t="str">
        <f t="shared" si="1520"/>
        <v/>
      </c>
      <c r="L84758"/>
    </row>
    <row r="84759" spans="1:12" x14ac:dyDescent="0.25">
      <c r="A84759" s="3" t="str">
        <f t="shared" si="1520"/>
        <v/>
      </c>
      <c r="L84759"/>
    </row>
    <row r="84760" spans="1:12" x14ac:dyDescent="0.25">
      <c r="A84760" s="3" t="str">
        <f t="shared" si="1520"/>
        <v/>
      </c>
      <c r="L84760"/>
    </row>
    <row r="84761" spans="1:12" x14ac:dyDescent="0.25">
      <c r="A84761" s="3" t="str">
        <f t="shared" si="1520"/>
        <v/>
      </c>
      <c r="L84761"/>
    </row>
    <row r="84762" spans="1:12" x14ac:dyDescent="0.25">
      <c r="A84762" s="3" t="str">
        <f t="shared" si="1520"/>
        <v/>
      </c>
      <c r="L84762"/>
    </row>
    <row r="84763" spans="1:12" x14ac:dyDescent="0.25">
      <c r="A84763" s="3" t="str">
        <f t="shared" si="1520"/>
        <v/>
      </c>
      <c r="L84763"/>
    </row>
    <row r="84764" spans="1:12" x14ac:dyDescent="0.25">
      <c r="A84764" s="3" t="str">
        <f t="shared" si="1520"/>
        <v/>
      </c>
      <c r="L84764"/>
    </row>
    <row r="84765" spans="1:12" x14ac:dyDescent="0.25">
      <c r="A84765" s="3" t="str">
        <f t="shared" si="1520"/>
        <v/>
      </c>
      <c r="L84765"/>
    </row>
    <row r="84766" spans="1:12" x14ac:dyDescent="0.25">
      <c r="A84766" s="3" t="str">
        <f t="shared" si="1520"/>
        <v/>
      </c>
      <c r="L84766"/>
    </row>
    <row r="84767" spans="1:12" x14ac:dyDescent="0.25">
      <c r="A84767" s="3" t="str">
        <f t="shared" si="1520"/>
        <v/>
      </c>
      <c r="L84767"/>
    </row>
    <row r="84768" spans="1:12" x14ac:dyDescent="0.25">
      <c r="A84768" s="3" t="str">
        <f t="shared" si="1520"/>
        <v/>
      </c>
      <c r="L84768"/>
    </row>
    <row r="84769" spans="1:12" x14ac:dyDescent="0.25">
      <c r="A84769" s="3" t="str">
        <f t="shared" si="1520"/>
        <v/>
      </c>
      <c r="L84769"/>
    </row>
    <row r="84770" spans="1:12" x14ac:dyDescent="0.25">
      <c r="A84770" s="3" t="str">
        <f t="shared" si="1520"/>
        <v/>
      </c>
      <c r="L84770"/>
    </row>
    <row r="84771" spans="1:12" x14ac:dyDescent="0.25">
      <c r="A84771" s="3" t="str">
        <f t="shared" si="1520"/>
        <v/>
      </c>
      <c r="L84771"/>
    </row>
    <row r="84772" spans="1:12" x14ac:dyDescent="0.25">
      <c r="A84772" s="3" t="str">
        <f t="shared" si="1520"/>
        <v/>
      </c>
      <c r="L84772"/>
    </row>
    <row r="84773" spans="1:12" x14ac:dyDescent="0.25">
      <c r="A84773" s="3" t="str">
        <f t="shared" si="1520"/>
        <v/>
      </c>
      <c r="L84773"/>
    </row>
    <row r="84774" spans="1:12" x14ac:dyDescent="0.25">
      <c r="A84774" s="3" t="str">
        <f t="shared" si="1520"/>
        <v/>
      </c>
      <c r="L84774"/>
    </row>
    <row r="84775" spans="1:12" x14ac:dyDescent="0.25">
      <c r="A84775" s="3" t="str">
        <f t="shared" si="1520"/>
        <v/>
      </c>
      <c r="L84775"/>
    </row>
    <row r="84776" spans="1:12" x14ac:dyDescent="0.25">
      <c r="A84776" s="3" t="str">
        <f t="shared" si="1520"/>
        <v/>
      </c>
      <c r="L84776"/>
    </row>
    <row r="84777" spans="1:12" x14ac:dyDescent="0.25">
      <c r="A84777" s="3" t="str">
        <f t="shared" si="1520"/>
        <v/>
      </c>
      <c r="L84777"/>
    </row>
    <row r="84778" spans="1:12" x14ac:dyDescent="0.25">
      <c r="A84778" s="3" t="str">
        <f t="shared" si="1520"/>
        <v/>
      </c>
      <c r="L84778"/>
    </row>
    <row r="84779" spans="1:12" x14ac:dyDescent="0.25">
      <c r="A84779" s="3" t="str">
        <f t="shared" si="1520"/>
        <v/>
      </c>
      <c r="L84779"/>
    </row>
    <row r="84780" spans="1:12" x14ac:dyDescent="0.25">
      <c r="A84780" s="3" t="str">
        <f t="shared" si="1520"/>
        <v/>
      </c>
      <c r="L84780"/>
    </row>
    <row r="84781" spans="1:12" x14ac:dyDescent="0.25">
      <c r="A84781" s="3" t="str">
        <f t="shared" si="1520"/>
        <v/>
      </c>
      <c r="L84781"/>
    </row>
    <row r="84782" spans="1:12" x14ac:dyDescent="0.25">
      <c r="A84782" s="3" t="str">
        <f t="shared" si="1520"/>
        <v/>
      </c>
      <c r="L84782"/>
    </row>
    <row r="84783" spans="1:12" x14ac:dyDescent="0.25">
      <c r="A84783" s="3" t="str">
        <f t="shared" si="1520"/>
        <v/>
      </c>
      <c r="L84783"/>
    </row>
    <row r="84784" spans="1:12" x14ac:dyDescent="0.25">
      <c r="A84784" s="3" t="str">
        <f t="shared" si="1520"/>
        <v/>
      </c>
      <c r="L84784"/>
    </row>
    <row r="84785" spans="1:12" x14ac:dyDescent="0.25">
      <c r="A84785" s="3" t="str">
        <f t="shared" si="1520"/>
        <v/>
      </c>
      <c r="L84785"/>
    </row>
    <row r="84786" spans="1:12" x14ac:dyDescent="0.25">
      <c r="A84786" s="3" t="str">
        <f t="shared" si="1520"/>
        <v/>
      </c>
      <c r="L84786"/>
    </row>
    <row r="84787" spans="1:12" x14ac:dyDescent="0.25">
      <c r="A84787" s="3" t="str">
        <f t="shared" si="1520"/>
        <v/>
      </c>
      <c r="L84787"/>
    </row>
    <row r="84788" spans="1:12" x14ac:dyDescent="0.25">
      <c r="A84788" s="3" t="str">
        <f t="shared" si="1520"/>
        <v/>
      </c>
      <c r="L84788"/>
    </row>
    <row r="84789" spans="1:12" x14ac:dyDescent="0.25">
      <c r="A84789" s="3" t="str">
        <f t="shared" si="1520"/>
        <v/>
      </c>
      <c r="L84789"/>
    </row>
    <row r="84790" spans="1:12" x14ac:dyDescent="0.25">
      <c r="A84790" s="3" t="str">
        <f t="shared" si="1520"/>
        <v/>
      </c>
      <c r="L84790"/>
    </row>
    <row r="84791" spans="1:12" x14ac:dyDescent="0.25">
      <c r="A84791" s="3" t="str">
        <f t="shared" si="1520"/>
        <v/>
      </c>
      <c r="L84791"/>
    </row>
    <row r="84792" spans="1:12" x14ac:dyDescent="0.25">
      <c r="A84792" s="3" t="str">
        <f t="shared" si="1520"/>
        <v/>
      </c>
      <c r="L84792"/>
    </row>
    <row r="84793" spans="1:12" x14ac:dyDescent="0.25">
      <c r="A84793" s="3" t="str">
        <f t="shared" si="1520"/>
        <v/>
      </c>
      <c r="L84793"/>
    </row>
    <row r="84794" spans="1:12" x14ac:dyDescent="0.25">
      <c r="A84794" s="3" t="str">
        <f t="shared" si="1520"/>
        <v/>
      </c>
      <c r="L84794"/>
    </row>
    <row r="84795" spans="1:12" x14ac:dyDescent="0.25">
      <c r="A84795" s="3" t="str">
        <f t="shared" si="1520"/>
        <v/>
      </c>
      <c r="L84795"/>
    </row>
    <row r="84796" spans="1:12" x14ac:dyDescent="0.25">
      <c r="A84796" s="3" t="str">
        <f t="shared" si="1520"/>
        <v/>
      </c>
      <c r="L84796"/>
    </row>
    <row r="84797" spans="1:12" x14ac:dyDescent="0.25">
      <c r="A84797" s="3" t="str">
        <f t="shared" si="1520"/>
        <v/>
      </c>
      <c r="L84797"/>
    </row>
    <row r="84798" spans="1:12" x14ac:dyDescent="0.25">
      <c r="A84798" s="3" t="str">
        <f t="shared" si="1520"/>
        <v/>
      </c>
      <c r="L84798"/>
    </row>
    <row r="84799" spans="1:12" x14ac:dyDescent="0.25">
      <c r="A84799" s="3" t="str">
        <f t="shared" si="1520"/>
        <v/>
      </c>
      <c r="L84799"/>
    </row>
    <row r="84800" spans="1:12" x14ac:dyDescent="0.25">
      <c r="A84800" s="3" t="str">
        <f t="shared" si="1520"/>
        <v/>
      </c>
      <c r="L84800"/>
    </row>
    <row r="84801" spans="1:12" x14ac:dyDescent="0.25">
      <c r="A84801" s="3" t="str">
        <f t="shared" si="1520"/>
        <v/>
      </c>
      <c r="L84801"/>
    </row>
    <row r="84802" spans="1:12" x14ac:dyDescent="0.25">
      <c r="A84802" s="3" t="str">
        <f t="shared" si="1520"/>
        <v/>
      </c>
      <c r="L84802"/>
    </row>
    <row r="84803" spans="1:12" x14ac:dyDescent="0.25">
      <c r="A84803" s="3" t="str">
        <f t="shared" si="1520"/>
        <v/>
      </c>
      <c r="L84803"/>
    </row>
    <row r="84804" spans="1:12" x14ac:dyDescent="0.25">
      <c r="A84804" s="3" t="str">
        <f t="shared" si="1520"/>
        <v/>
      </c>
      <c r="L84804"/>
    </row>
    <row r="84805" spans="1:12" x14ac:dyDescent="0.25">
      <c r="A84805" s="3" t="str">
        <f t="shared" si="1520"/>
        <v/>
      </c>
      <c r="L84805"/>
    </row>
    <row r="84806" spans="1:12" x14ac:dyDescent="0.25">
      <c r="A84806" s="3" t="str">
        <f t="shared" si="1520"/>
        <v/>
      </c>
      <c r="L84806"/>
    </row>
    <row r="84807" spans="1:12" x14ac:dyDescent="0.25">
      <c r="A84807" s="3" t="str">
        <f t="shared" si="1520"/>
        <v/>
      </c>
      <c r="L84807"/>
    </row>
    <row r="84808" spans="1:12" x14ac:dyDescent="0.25">
      <c r="A84808" s="3" t="str">
        <f t="shared" si="1520"/>
        <v/>
      </c>
      <c r="L84808"/>
    </row>
    <row r="84809" spans="1:12" x14ac:dyDescent="0.25">
      <c r="A84809" s="3" t="str">
        <f t="shared" si="1520"/>
        <v/>
      </c>
      <c r="L84809"/>
    </row>
    <row r="84810" spans="1:12" x14ac:dyDescent="0.25">
      <c r="A84810" s="3" t="str">
        <f t="shared" si="1520"/>
        <v/>
      </c>
      <c r="L84810"/>
    </row>
    <row r="84811" spans="1:12" x14ac:dyDescent="0.25">
      <c r="A84811" s="3" t="str">
        <f t="shared" si="1520"/>
        <v/>
      </c>
      <c r="L84811"/>
    </row>
    <row r="84812" spans="1:12" x14ac:dyDescent="0.25">
      <c r="A84812" s="3" t="str">
        <f t="shared" si="1520"/>
        <v/>
      </c>
      <c r="L84812"/>
    </row>
    <row r="84813" spans="1:12" x14ac:dyDescent="0.25">
      <c r="A84813" s="3" t="str">
        <f t="shared" si="1520"/>
        <v/>
      </c>
      <c r="L84813"/>
    </row>
    <row r="84814" spans="1:12" x14ac:dyDescent="0.25">
      <c r="A84814" s="3" t="str">
        <f t="shared" si="1520"/>
        <v/>
      </c>
      <c r="L84814"/>
    </row>
    <row r="84815" spans="1:12" x14ac:dyDescent="0.25">
      <c r="A84815" s="3" t="str">
        <f t="shared" si="1520"/>
        <v/>
      </c>
      <c r="L84815"/>
    </row>
    <row r="84816" spans="1:12" x14ac:dyDescent="0.25">
      <c r="A84816" s="3" t="str">
        <f t="shared" si="1520"/>
        <v/>
      </c>
      <c r="L84816"/>
    </row>
    <row r="84817" spans="1:12" x14ac:dyDescent="0.25">
      <c r="A84817" s="3" t="str">
        <f t="shared" ref="A84817:A84880" si="1521">IF(B84803="","",CONCATENATE(MONTH(B84803),YEAR(B84803)))</f>
        <v/>
      </c>
      <c r="L84817"/>
    </row>
    <row r="84818" spans="1:12" x14ac:dyDescent="0.25">
      <c r="A84818" s="3" t="str">
        <f t="shared" si="1521"/>
        <v/>
      </c>
      <c r="L84818"/>
    </row>
    <row r="84819" spans="1:12" x14ac:dyDescent="0.25">
      <c r="A84819" s="3" t="str">
        <f t="shared" si="1521"/>
        <v/>
      </c>
      <c r="L84819"/>
    </row>
    <row r="84820" spans="1:12" x14ac:dyDescent="0.25">
      <c r="A84820" s="3" t="str">
        <f t="shared" si="1521"/>
        <v/>
      </c>
      <c r="L84820"/>
    </row>
    <row r="84821" spans="1:12" x14ac:dyDescent="0.25">
      <c r="A84821" s="3" t="str">
        <f t="shared" si="1521"/>
        <v/>
      </c>
      <c r="L84821"/>
    </row>
    <row r="84822" spans="1:12" x14ac:dyDescent="0.25">
      <c r="A84822" s="3" t="str">
        <f t="shared" si="1521"/>
        <v/>
      </c>
      <c r="L84822"/>
    </row>
    <row r="84823" spans="1:12" x14ac:dyDescent="0.25">
      <c r="A84823" s="3" t="str">
        <f t="shared" si="1521"/>
        <v/>
      </c>
      <c r="L84823"/>
    </row>
    <row r="84824" spans="1:12" x14ac:dyDescent="0.25">
      <c r="A84824" s="3" t="str">
        <f t="shared" si="1521"/>
        <v/>
      </c>
      <c r="L84824"/>
    </row>
    <row r="84825" spans="1:12" x14ac:dyDescent="0.25">
      <c r="A84825" s="3" t="str">
        <f t="shared" si="1521"/>
        <v/>
      </c>
      <c r="L84825"/>
    </row>
    <row r="84826" spans="1:12" x14ac:dyDescent="0.25">
      <c r="A84826" s="3" t="str">
        <f t="shared" si="1521"/>
        <v/>
      </c>
      <c r="L84826"/>
    </row>
    <row r="84827" spans="1:12" x14ac:dyDescent="0.25">
      <c r="A84827" s="3" t="str">
        <f t="shared" si="1521"/>
        <v/>
      </c>
      <c r="L84827"/>
    </row>
    <row r="84828" spans="1:12" x14ac:dyDescent="0.25">
      <c r="A84828" s="3" t="str">
        <f t="shared" si="1521"/>
        <v/>
      </c>
      <c r="L84828"/>
    </row>
    <row r="84829" spans="1:12" x14ac:dyDescent="0.25">
      <c r="A84829" s="3" t="str">
        <f t="shared" si="1521"/>
        <v/>
      </c>
      <c r="L84829"/>
    </row>
    <row r="84830" spans="1:12" x14ac:dyDescent="0.25">
      <c r="A84830" s="3" t="str">
        <f t="shared" si="1521"/>
        <v/>
      </c>
      <c r="L84830"/>
    </row>
    <row r="84831" spans="1:12" x14ac:dyDescent="0.25">
      <c r="A84831" s="3" t="str">
        <f t="shared" si="1521"/>
        <v/>
      </c>
      <c r="L84831"/>
    </row>
    <row r="84832" spans="1:12" x14ac:dyDescent="0.25">
      <c r="A84832" s="3" t="str">
        <f t="shared" si="1521"/>
        <v/>
      </c>
      <c r="L84832"/>
    </row>
    <row r="84833" spans="1:12" x14ac:dyDescent="0.25">
      <c r="A84833" s="3" t="str">
        <f t="shared" si="1521"/>
        <v/>
      </c>
      <c r="L84833"/>
    </row>
    <row r="84834" spans="1:12" x14ac:dyDescent="0.25">
      <c r="A84834" s="3" t="str">
        <f t="shared" si="1521"/>
        <v/>
      </c>
      <c r="L84834"/>
    </row>
    <row r="84835" spans="1:12" x14ac:dyDescent="0.25">
      <c r="A84835" s="3" t="str">
        <f t="shared" si="1521"/>
        <v/>
      </c>
      <c r="L84835"/>
    </row>
    <row r="84836" spans="1:12" x14ac:dyDescent="0.25">
      <c r="A84836" s="3" t="str">
        <f t="shared" si="1521"/>
        <v/>
      </c>
      <c r="L84836"/>
    </row>
    <row r="84837" spans="1:12" x14ac:dyDescent="0.25">
      <c r="A84837" s="3" t="str">
        <f t="shared" si="1521"/>
        <v/>
      </c>
      <c r="L84837"/>
    </row>
    <row r="84838" spans="1:12" x14ac:dyDescent="0.25">
      <c r="A84838" s="3" t="str">
        <f t="shared" si="1521"/>
        <v/>
      </c>
      <c r="L84838"/>
    </row>
    <row r="84839" spans="1:12" x14ac:dyDescent="0.25">
      <c r="A84839" s="3" t="str">
        <f t="shared" si="1521"/>
        <v/>
      </c>
      <c r="L84839"/>
    </row>
    <row r="84840" spans="1:12" x14ac:dyDescent="0.25">
      <c r="A84840" s="3" t="str">
        <f t="shared" si="1521"/>
        <v/>
      </c>
      <c r="L84840"/>
    </row>
    <row r="84841" spans="1:12" x14ac:dyDescent="0.25">
      <c r="A84841" s="3" t="str">
        <f t="shared" si="1521"/>
        <v/>
      </c>
      <c r="L84841"/>
    </row>
    <row r="84842" spans="1:12" x14ac:dyDescent="0.25">
      <c r="A84842" s="3" t="str">
        <f t="shared" si="1521"/>
        <v/>
      </c>
      <c r="L84842"/>
    </row>
    <row r="84843" spans="1:12" x14ac:dyDescent="0.25">
      <c r="A84843" s="3" t="str">
        <f t="shared" si="1521"/>
        <v/>
      </c>
      <c r="L84843"/>
    </row>
    <row r="84844" spans="1:12" x14ac:dyDescent="0.25">
      <c r="A84844" s="3" t="str">
        <f t="shared" si="1521"/>
        <v/>
      </c>
      <c r="L84844"/>
    </row>
    <row r="84845" spans="1:12" x14ac:dyDescent="0.25">
      <c r="A84845" s="3" t="str">
        <f t="shared" si="1521"/>
        <v/>
      </c>
      <c r="L84845"/>
    </row>
    <row r="84846" spans="1:12" x14ac:dyDescent="0.25">
      <c r="A84846" s="3" t="str">
        <f t="shared" si="1521"/>
        <v/>
      </c>
      <c r="L84846"/>
    </row>
    <row r="84847" spans="1:12" x14ac:dyDescent="0.25">
      <c r="A84847" s="3" t="str">
        <f t="shared" si="1521"/>
        <v/>
      </c>
      <c r="L84847"/>
    </row>
    <row r="84848" spans="1:12" x14ac:dyDescent="0.25">
      <c r="A84848" s="3" t="str">
        <f t="shared" si="1521"/>
        <v/>
      </c>
      <c r="L84848"/>
    </row>
    <row r="84849" spans="1:12" x14ac:dyDescent="0.25">
      <c r="A84849" s="3" t="str">
        <f t="shared" si="1521"/>
        <v/>
      </c>
      <c r="L84849"/>
    </row>
    <row r="84850" spans="1:12" x14ac:dyDescent="0.25">
      <c r="A84850" s="3" t="str">
        <f t="shared" si="1521"/>
        <v/>
      </c>
      <c r="L84850"/>
    </row>
    <row r="84851" spans="1:12" x14ac:dyDescent="0.25">
      <c r="A84851" s="3" t="str">
        <f t="shared" si="1521"/>
        <v/>
      </c>
      <c r="L84851"/>
    </row>
    <row r="84852" spans="1:12" x14ac:dyDescent="0.25">
      <c r="A84852" s="3" t="str">
        <f t="shared" si="1521"/>
        <v/>
      </c>
      <c r="L84852"/>
    </row>
    <row r="84853" spans="1:12" x14ac:dyDescent="0.25">
      <c r="A84853" s="3" t="str">
        <f t="shared" si="1521"/>
        <v/>
      </c>
      <c r="L84853"/>
    </row>
    <row r="84854" spans="1:12" x14ac:dyDescent="0.25">
      <c r="A84854" s="3" t="str">
        <f t="shared" si="1521"/>
        <v/>
      </c>
      <c r="L84854"/>
    </row>
    <row r="84855" spans="1:12" x14ac:dyDescent="0.25">
      <c r="A84855" s="3" t="str">
        <f t="shared" si="1521"/>
        <v/>
      </c>
      <c r="L84855"/>
    </row>
    <row r="84856" spans="1:12" x14ac:dyDescent="0.25">
      <c r="A84856" s="3" t="str">
        <f t="shared" si="1521"/>
        <v/>
      </c>
      <c r="L84856"/>
    </row>
    <row r="84857" spans="1:12" x14ac:dyDescent="0.25">
      <c r="A84857" s="3" t="str">
        <f t="shared" si="1521"/>
        <v/>
      </c>
      <c r="L84857"/>
    </row>
    <row r="84858" spans="1:12" x14ac:dyDescent="0.25">
      <c r="A84858" s="3" t="str">
        <f t="shared" si="1521"/>
        <v/>
      </c>
      <c r="L84858"/>
    </row>
    <row r="84859" spans="1:12" x14ac:dyDescent="0.25">
      <c r="A84859" s="3" t="str">
        <f t="shared" si="1521"/>
        <v/>
      </c>
      <c r="L84859"/>
    </row>
    <row r="84860" spans="1:12" x14ac:dyDescent="0.25">
      <c r="A84860" s="3" t="str">
        <f t="shared" si="1521"/>
        <v/>
      </c>
      <c r="L84860"/>
    </row>
    <row r="84861" spans="1:12" x14ac:dyDescent="0.25">
      <c r="A84861" s="3" t="str">
        <f t="shared" si="1521"/>
        <v/>
      </c>
      <c r="L84861"/>
    </row>
    <row r="84862" spans="1:12" x14ac:dyDescent="0.25">
      <c r="A84862" s="3" t="str">
        <f t="shared" si="1521"/>
        <v/>
      </c>
      <c r="L84862"/>
    </row>
    <row r="84863" spans="1:12" x14ac:dyDescent="0.25">
      <c r="A84863" s="3" t="str">
        <f t="shared" si="1521"/>
        <v/>
      </c>
      <c r="L84863"/>
    </row>
    <row r="84864" spans="1:12" x14ac:dyDescent="0.25">
      <c r="A84864" s="3" t="str">
        <f t="shared" si="1521"/>
        <v/>
      </c>
      <c r="L84864"/>
    </row>
    <row r="84865" spans="1:12" x14ac:dyDescent="0.25">
      <c r="A84865" s="3" t="str">
        <f t="shared" si="1521"/>
        <v/>
      </c>
      <c r="L84865"/>
    </row>
    <row r="84866" spans="1:12" x14ac:dyDescent="0.25">
      <c r="A84866" s="3" t="str">
        <f t="shared" si="1521"/>
        <v/>
      </c>
      <c r="L84866"/>
    </row>
    <row r="84867" spans="1:12" x14ac:dyDescent="0.25">
      <c r="A84867" s="3" t="str">
        <f t="shared" si="1521"/>
        <v/>
      </c>
      <c r="L84867"/>
    </row>
    <row r="84868" spans="1:12" x14ac:dyDescent="0.25">
      <c r="A84868" s="3" t="str">
        <f t="shared" si="1521"/>
        <v/>
      </c>
      <c r="L84868"/>
    </row>
    <row r="84869" spans="1:12" x14ac:dyDescent="0.25">
      <c r="A84869" s="3" t="str">
        <f t="shared" si="1521"/>
        <v/>
      </c>
      <c r="L84869"/>
    </row>
    <row r="84870" spans="1:12" x14ac:dyDescent="0.25">
      <c r="A84870" s="3" t="str">
        <f t="shared" si="1521"/>
        <v/>
      </c>
      <c r="L84870"/>
    </row>
    <row r="84871" spans="1:12" x14ac:dyDescent="0.25">
      <c r="A84871" s="3" t="str">
        <f t="shared" si="1521"/>
        <v/>
      </c>
      <c r="L84871"/>
    </row>
    <row r="84872" spans="1:12" x14ac:dyDescent="0.25">
      <c r="A84872" s="3" t="str">
        <f t="shared" si="1521"/>
        <v/>
      </c>
      <c r="L84872"/>
    </row>
    <row r="84873" spans="1:12" x14ac:dyDescent="0.25">
      <c r="A84873" s="3" t="str">
        <f t="shared" si="1521"/>
        <v/>
      </c>
      <c r="L84873"/>
    </row>
    <row r="84874" spans="1:12" x14ac:dyDescent="0.25">
      <c r="A84874" s="3" t="str">
        <f t="shared" si="1521"/>
        <v/>
      </c>
      <c r="L84874"/>
    </row>
    <row r="84875" spans="1:12" x14ac:dyDescent="0.25">
      <c r="A84875" s="3" t="str">
        <f t="shared" si="1521"/>
        <v/>
      </c>
      <c r="L84875"/>
    </row>
    <row r="84876" spans="1:12" x14ac:dyDescent="0.25">
      <c r="A84876" s="3" t="str">
        <f t="shared" si="1521"/>
        <v/>
      </c>
      <c r="L84876"/>
    </row>
    <row r="84877" spans="1:12" x14ac:dyDescent="0.25">
      <c r="A84877" s="3" t="str">
        <f t="shared" si="1521"/>
        <v/>
      </c>
      <c r="L84877"/>
    </row>
    <row r="84878" spans="1:12" x14ac:dyDescent="0.25">
      <c r="A84878" s="3" t="str">
        <f t="shared" si="1521"/>
        <v/>
      </c>
      <c r="L84878"/>
    </row>
    <row r="84879" spans="1:12" x14ac:dyDescent="0.25">
      <c r="A84879" s="3" t="str">
        <f t="shared" si="1521"/>
        <v/>
      </c>
      <c r="L84879"/>
    </row>
    <row r="84880" spans="1:12" x14ac:dyDescent="0.25">
      <c r="A84880" s="3" t="str">
        <f t="shared" si="1521"/>
        <v/>
      </c>
      <c r="L84880"/>
    </row>
    <row r="84881" spans="1:12" x14ac:dyDescent="0.25">
      <c r="A84881" s="3" t="str">
        <f t="shared" ref="A84881:A84944" si="1522">IF(B84867="","",CONCATENATE(MONTH(B84867),YEAR(B84867)))</f>
        <v/>
      </c>
      <c r="L84881"/>
    </row>
    <row r="84882" spans="1:12" x14ac:dyDescent="0.25">
      <c r="A84882" s="3" t="str">
        <f t="shared" si="1522"/>
        <v/>
      </c>
      <c r="L84882"/>
    </row>
    <row r="84883" spans="1:12" x14ac:dyDescent="0.25">
      <c r="A84883" s="3" t="str">
        <f t="shared" si="1522"/>
        <v/>
      </c>
      <c r="L84883"/>
    </row>
    <row r="84884" spans="1:12" x14ac:dyDescent="0.25">
      <c r="A84884" s="3" t="str">
        <f t="shared" si="1522"/>
        <v/>
      </c>
      <c r="L84884"/>
    </row>
    <row r="84885" spans="1:12" x14ac:dyDescent="0.25">
      <c r="A84885" s="3" t="str">
        <f t="shared" si="1522"/>
        <v/>
      </c>
      <c r="L84885"/>
    </row>
    <row r="84886" spans="1:12" x14ac:dyDescent="0.25">
      <c r="A84886" s="3" t="str">
        <f t="shared" si="1522"/>
        <v/>
      </c>
      <c r="L84886"/>
    </row>
    <row r="84887" spans="1:12" x14ac:dyDescent="0.25">
      <c r="A84887" s="3" t="str">
        <f t="shared" si="1522"/>
        <v/>
      </c>
      <c r="L84887"/>
    </row>
    <row r="84888" spans="1:12" x14ac:dyDescent="0.25">
      <c r="A84888" s="3" t="str">
        <f t="shared" si="1522"/>
        <v/>
      </c>
      <c r="L84888"/>
    </row>
    <row r="84889" spans="1:12" x14ac:dyDescent="0.25">
      <c r="A84889" s="3" t="str">
        <f t="shared" si="1522"/>
        <v/>
      </c>
      <c r="L84889"/>
    </row>
    <row r="84890" spans="1:12" x14ac:dyDescent="0.25">
      <c r="A84890" s="3" t="str">
        <f t="shared" si="1522"/>
        <v/>
      </c>
      <c r="L84890"/>
    </row>
    <row r="84891" spans="1:12" x14ac:dyDescent="0.25">
      <c r="A84891" s="3" t="str">
        <f t="shared" si="1522"/>
        <v/>
      </c>
      <c r="L84891"/>
    </row>
    <row r="84892" spans="1:12" x14ac:dyDescent="0.25">
      <c r="A84892" s="3" t="str">
        <f t="shared" si="1522"/>
        <v/>
      </c>
      <c r="L84892"/>
    </row>
    <row r="84893" spans="1:12" x14ac:dyDescent="0.25">
      <c r="A84893" s="3" t="str">
        <f t="shared" si="1522"/>
        <v/>
      </c>
      <c r="L84893"/>
    </row>
    <row r="84894" spans="1:12" x14ac:dyDescent="0.25">
      <c r="A84894" s="3" t="str">
        <f t="shared" si="1522"/>
        <v/>
      </c>
      <c r="L84894"/>
    </row>
    <row r="84895" spans="1:12" x14ac:dyDescent="0.25">
      <c r="A84895" s="3" t="str">
        <f t="shared" si="1522"/>
        <v/>
      </c>
      <c r="L84895"/>
    </row>
    <row r="84896" spans="1:12" x14ac:dyDescent="0.25">
      <c r="A84896" s="3" t="str">
        <f t="shared" si="1522"/>
        <v/>
      </c>
      <c r="L84896"/>
    </row>
    <row r="84897" spans="1:12" x14ac:dyDescent="0.25">
      <c r="A84897" s="3" t="str">
        <f t="shared" si="1522"/>
        <v/>
      </c>
      <c r="L84897"/>
    </row>
    <row r="84898" spans="1:12" x14ac:dyDescent="0.25">
      <c r="A84898" s="3" t="str">
        <f t="shared" si="1522"/>
        <v/>
      </c>
      <c r="L84898"/>
    </row>
    <row r="84899" spans="1:12" x14ac:dyDescent="0.25">
      <c r="A84899" s="3" t="str">
        <f t="shared" si="1522"/>
        <v/>
      </c>
      <c r="L84899"/>
    </row>
    <row r="84900" spans="1:12" x14ac:dyDescent="0.25">
      <c r="A84900" s="3" t="str">
        <f t="shared" si="1522"/>
        <v/>
      </c>
      <c r="L84900"/>
    </row>
    <row r="84901" spans="1:12" x14ac:dyDescent="0.25">
      <c r="A84901" s="3" t="str">
        <f t="shared" si="1522"/>
        <v/>
      </c>
      <c r="L84901"/>
    </row>
    <row r="84902" spans="1:12" x14ac:dyDescent="0.25">
      <c r="A84902" s="3" t="str">
        <f t="shared" si="1522"/>
        <v/>
      </c>
      <c r="L84902"/>
    </row>
    <row r="84903" spans="1:12" x14ac:dyDescent="0.25">
      <c r="A84903" s="3" t="str">
        <f t="shared" si="1522"/>
        <v/>
      </c>
      <c r="L84903"/>
    </row>
    <row r="84904" spans="1:12" x14ac:dyDescent="0.25">
      <c r="A84904" s="3" t="str">
        <f t="shared" si="1522"/>
        <v/>
      </c>
      <c r="L84904"/>
    </row>
    <row r="84905" spans="1:12" x14ac:dyDescent="0.25">
      <c r="A84905" s="3" t="str">
        <f t="shared" si="1522"/>
        <v/>
      </c>
      <c r="L84905"/>
    </row>
    <row r="84906" spans="1:12" x14ac:dyDescent="0.25">
      <c r="A84906" s="3" t="str">
        <f t="shared" si="1522"/>
        <v/>
      </c>
      <c r="L84906"/>
    </row>
    <row r="84907" spans="1:12" x14ac:dyDescent="0.25">
      <c r="A84907" s="3" t="str">
        <f t="shared" si="1522"/>
        <v/>
      </c>
      <c r="L84907"/>
    </row>
    <row r="84908" spans="1:12" x14ac:dyDescent="0.25">
      <c r="A84908" s="3" t="str">
        <f t="shared" si="1522"/>
        <v/>
      </c>
      <c r="L84908"/>
    </row>
    <row r="84909" spans="1:12" x14ac:dyDescent="0.25">
      <c r="A84909" s="3" t="str">
        <f t="shared" si="1522"/>
        <v/>
      </c>
      <c r="L84909"/>
    </row>
    <row r="84910" spans="1:12" x14ac:dyDescent="0.25">
      <c r="A84910" s="3" t="str">
        <f t="shared" si="1522"/>
        <v/>
      </c>
      <c r="L84910"/>
    </row>
    <row r="84911" spans="1:12" x14ac:dyDescent="0.25">
      <c r="A84911" s="3" t="str">
        <f t="shared" si="1522"/>
        <v/>
      </c>
      <c r="L84911"/>
    </row>
    <row r="84912" spans="1:12" x14ac:dyDescent="0.25">
      <c r="A84912" s="3" t="str">
        <f t="shared" si="1522"/>
        <v/>
      </c>
      <c r="L84912"/>
    </row>
    <row r="84913" spans="1:12" x14ac:dyDescent="0.25">
      <c r="A84913" s="3" t="str">
        <f t="shared" si="1522"/>
        <v/>
      </c>
      <c r="L84913"/>
    </row>
    <row r="84914" spans="1:12" x14ac:dyDescent="0.25">
      <c r="A84914" s="3" t="str">
        <f t="shared" si="1522"/>
        <v/>
      </c>
      <c r="L84914"/>
    </row>
    <row r="84915" spans="1:12" x14ac:dyDescent="0.25">
      <c r="A84915" s="3" t="str">
        <f t="shared" si="1522"/>
        <v/>
      </c>
      <c r="L84915"/>
    </row>
    <row r="84916" spans="1:12" x14ac:dyDescent="0.25">
      <c r="A84916" s="3" t="str">
        <f t="shared" si="1522"/>
        <v/>
      </c>
      <c r="L84916"/>
    </row>
    <row r="84917" spans="1:12" x14ac:dyDescent="0.25">
      <c r="A84917" s="3" t="str">
        <f t="shared" si="1522"/>
        <v/>
      </c>
      <c r="L84917"/>
    </row>
    <row r="84918" spans="1:12" x14ac:dyDescent="0.25">
      <c r="A84918" s="3" t="str">
        <f t="shared" si="1522"/>
        <v/>
      </c>
      <c r="L84918"/>
    </row>
    <row r="84919" spans="1:12" x14ac:dyDescent="0.25">
      <c r="A84919" s="3" t="str">
        <f t="shared" si="1522"/>
        <v/>
      </c>
      <c r="L84919"/>
    </row>
    <row r="84920" spans="1:12" x14ac:dyDescent="0.25">
      <c r="A84920" s="3" t="str">
        <f t="shared" si="1522"/>
        <v/>
      </c>
      <c r="L84920"/>
    </row>
    <row r="84921" spans="1:12" x14ac:dyDescent="0.25">
      <c r="A84921" s="3" t="str">
        <f t="shared" si="1522"/>
        <v/>
      </c>
      <c r="L84921"/>
    </row>
    <row r="84922" spans="1:12" x14ac:dyDescent="0.25">
      <c r="A84922" s="3" t="str">
        <f t="shared" si="1522"/>
        <v/>
      </c>
      <c r="L84922"/>
    </row>
    <row r="84923" spans="1:12" x14ac:dyDescent="0.25">
      <c r="A84923" s="3" t="str">
        <f t="shared" si="1522"/>
        <v/>
      </c>
      <c r="L84923"/>
    </row>
    <row r="84924" spans="1:12" x14ac:dyDescent="0.25">
      <c r="A84924" s="3" t="str">
        <f t="shared" si="1522"/>
        <v/>
      </c>
      <c r="L84924"/>
    </row>
    <row r="84925" spans="1:12" x14ac:dyDescent="0.25">
      <c r="A84925" s="3" t="str">
        <f t="shared" si="1522"/>
        <v/>
      </c>
      <c r="L84925"/>
    </row>
    <row r="84926" spans="1:12" x14ac:dyDescent="0.25">
      <c r="A84926" s="3" t="str">
        <f t="shared" si="1522"/>
        <v/>
      </c>
      <c r="L84926"/>
    </row>
    <row r="84927" spans="1:12" x14ac:dyDescent="0.25">
      <c r="A84927" s="3" t="str">
        <f t="shared" si="1522"/>
        <v/>
      </c>
      <c r="L84927"/>
    </row>
    <row r="84928" spans="1:12" x14ac:dyDescent="0.25">
      <c r="A84928" s="3" t="str">
        <f t="shared" si="1522"/>
        <v/>
      </c>
      <c r="L84928"/>
    </row>
    <row r="84929" spans="1:12" x14ac:dyDescent="0.25">
      <c r="A84929" s="3" t="str">
        <f t="shared" si="1522"/>
        <v/>
      </c>
      <c r="L84929"/>
    </row>
    <row r="84930" spans="1:12" x14ac:dyDescent="0.25">
      <c r="A84930" s="3" t="str">
        <f t="shared" si="1522"/>
        <v/>
      </c>
      <c r="L84930"/>
    </row>
    <row r="84931" spans="1:12" x14ac:dyDescent="0.25">
      <c r="A84931" s="3" t="str">
        <f t="shared" si="1522"/>
        <v/>
      </c>
      <c r="L84931"/>
    </row>
    <row r="84932" spans="1:12" x14ac:dyDescent="0.25">
      <c r="A84932" s="3" t="str">
        <f t="shared" si="1522"/>
        <v/>
      </c>
      <c r="L84932"/>
    </row>
    <row r="84933" spans="1:12" x14ac:dyDescent="0.25">
      <c r="A84933" s="3" t="str">
        <f t="shared" si="1522"/>
        <v/>
      </c>
      <c r="L84933"/>
    </row>
    <row r="84934" spans="1:12" x14ac:dyDescent="0.25">
      <c r="A84934" s="3" t="str">
        <f t="shared" si="1522"/>
        <v/>
      </c>
      <c r="L84934"/>
    </row>
    <row r="84935" spans="1:12" x14ac:dyDescent="0.25">
      <c r="A84935" s="3" t="str">
        <f t="shared" si="1522"/>
        <v/>
      </c>
      <c r="L84935"/>
    </row>
    <row r="84936" spans="1:12" x14ac:dyDescent="0.25">
      <c r="A84936" s="3" t="str">
        <f t="shared" si="1522"/>
        <v/>
      </c>
      <c r="L84936"/>
    </row>
    <row r="84937" spans="1:12" x14ac:dyDescent="0.25">
      <c r="A84937" s="3" t="str">
        <f t="shared" si="1522"/>
        <v/>
      </c>
      <c r="L84937"/>
    </row>
    <row r="84938" spans="1:12" x14ac:dyDescent="0.25">
      <c r="A84938" s="3" t="str">
        <f t="shared" si="1522"/>
        <v/>
      </c>
      <c r="L84938"/>
    </row>
    <row r="84939" spans="1:12" x14ac:dyDescent="0.25">
      <c r="A84939" s="3" t="str">
        <f t="shared" si="1522"/>
        <v/>
      </c>
      <c r="L84939"/>
    </row>
    <row r="84940" spans="1:12" x14ac:dyDescent="0.25">
      <c r="A84940" s="3" t="str">
        <f t="shared" si="1522"/>
        <v/>
      </c>
      <c r="L84940"/>
    </row>
    <row r="84941" spans="1:12" x14ac:dyDescent="0.25">
      <c r="A84941" s="3" t="str">
        <f t="shared" si="1522"/>
        <v/>
      </c>
      <c r="L84941"/>
    </row>
    <row r="84942" spans="1:12" x14ac:dyDescent="0.25">
      <c r="A84942" s="3" t="str">
        <f t="shared" si="1522"/>
        <v/>
      </c>
      <c r="L84942"/>
    </row>
    <row r="84943" spans="1:12" x14ac:dyDescent="0.25">
      <c r="A84943" s="3" t="str">
        <f t="shared" si="1522"/>
        <v/>
      </c>
      <c r="L84943"/>
    </row>
    <row r="84944" spans="1:12" x14ac:dyDescent="0.25">
      <c r="A84944" s="3" t="str">
        <f t="shared" si="1522"/>
        <v/>
      </c>
      <c r="L84944"/>
    </row>
    <row r="84945" spans="1:12" x14ac:dyDescent="0.25">
      <c r="A84945" s="3" t="str">
        <f t="shared" ref="A84945:A85008" si="1523">IF(B84931="","",CONCATENATE(MONTH(B84931),YEAR(B84931)))</f>
        <v/>
      </c>
      <c r="L84945"/>
    </row>
    <row r="84946" spans="1:12" x14ac:dyDescent="0.25">
      <c r="A84946" s="3" t="str">
        <f t="shared" si="1523"/>
        <v/>
      </c>
      <c r="L84946"/>
    </row>
    <row r="84947" spans="1:12" x14ac:dyDescent="0.25">
      <c r="A84947" s="3" t="str">
        <f t="shared" si="1523"/>
        <v/>
      </c>
      <c r="L84947"/>
    </row>
    <row r="84948" spans="1:12" x14ac:dyDescent="0.25">
      <c r="A84948" s="3" t="str">
        <f t="shared" si="1523"/>
        <v/>
      </c>
      <c r="L84948"/>
    </row>
    <row r="84949" spans="1:12" x14ac:dyDescent="0.25">
      <c r="A84949" s="3" t="str">
        <f t="shared" si="1523"/>
        <v/>
      </c>
      <c r="L84949"/>
    </row>
    <row r="84950" spans="1:12" x14ac:dyDescent="0.25">
      <c r="A84950" s="3" t="str">
        <f t="shared" si="1523"/>
        <v/>
      </c>
      <c r="L84950"/>
    </row>
    <row r="84951" spans="1:12" x14ac:dyDescent="0.25">
      <c r="A84951" s="3" t="str">
        <f t="shared" si="1523"/>
        <v/>
      </c>
      <c r="L84951"/>
    </row>
    <row r="84952" spans="1:12" x14ac:dyDescent="0.25">
      <c r="A84952" s="3" t="str">
        <f t="shared" si="1523"/>
        <v/>
      </c>
      <c r="L84952"/>
    </row>
    <row r="84953" spans="1:12" x14ac:dyDescent="0.25">
      <c r="A84953" s="3" t="str">
        <f t="shared" si="1523"/>
        <v/>
      </c>
      <c r="L84953"/>
    </row>
    <row r="84954" spans="1:12" x14ac:dyDescent="0.25">
      <c r="A84954" s="3" t="str">
        <f t="shared" si="1523"/>
        <v/>
      </c>
      <c r="L84954"/>
    </row>
    <row r="84955" spans="1:12" x14ac:dyDescent="0.25">
      <c r="A84955" s="3" t="str">
        <f t="shared" si="1523"/>
        <v/>
      </c>
      <c r="L84955"/>
    </row>
    <row r="84956" spans="1:12" x14ac:dyDescent="0.25">
      <c r="A84956" s="3" t="str">
        <f t="shared" si="1523"/>
        <v/>
      </c>
      <c r="L84956"/>
    </row>
    <row r="84957" spans="1:12" x14ac:dyDescent="0.25">
      <c r="A84957" s="3" t="str">
        <f t="shared" si="1523"/>
        <v/>
      </c>
      <c r="L84957"/>
    </row>
    <row r="84958" spans="1:12" x14ac:dyDescent="0.25">
      <c r="A84958" s="3" t="str">
        <f t="shared" si="1523"/>
        <v/>
      </c>
      <c r="L84958"/>
    </row>
    <row r="84959" spans="1:12" x14ac:dyDescent="0.25">
      <c r="A84959" s="3" t="str">
        <f t="shared" si="1523"/>
        <v/>
      </c>
      <c r="L84959"/>
    </row>
    <row r="84960" spans="1:12" x14ac:dyDescent="0.25">
      <c r="A84960" s="3" t="str">
        <f t="shared" si="1523"/>
        <v/>
      </c>
      <c r="L84960"/>
    </row>
    <row r="84961" spans="1:12" x14ac:dyDescent="0.25">
      <c r="A84961" s="3" t="str">
        <f t="shared" si="1523"/>
        <v/>
      </c>
      <c r="L84961"/>
    </row>
    <row r="84962" spans="1:12" x14ac:dyDescent="0.25">
      <c r="A84962" s="3" t="str">
        <f t="shared" si="1523"/>
        <v/>
      </c>
      <c r="L84962"/>
    </row>
    <row r="84963" spans="1:12" x14ac:dyDescent="0.25">
      <c r="A84963" s="3" t="str">
        <f t="shared" si="1523"/>
        <v/>
      </c>
      <c r="L84963"/>
    </row>
    <row r="84964" spans="1:12" x14ac:dyDescent="0.25">
      <c r="A84964" s="3" t="str">
        <f t="shared" si="1523"/>
        <v/>
      </c>
      <c r="L84964"/>
    </row>
    <row r="84965" spans="1:12" x14ac:dyDescent="0.25">
      <c r="A84965" s="3" t="str">
        <f t="shared" si="1523"/>
        <v/>
      </c>
      <c r="L84965"/>
    </row>
    <row r="84966" spans="1:12" x14ac:dyDescent="0.25">
      <c r="A84966" s="3" t="str">
        <f t="shared" si="1523"/>
        <v/>
      </c>
      <c r="L84966"/>
    </row>
    <row r="84967" spans="1:12" x14ac:dyDescent="0.25">
      <c r="A84967" s="3" t="str">
        <f t="shared" si="1523"/>
        <v/>
      </c>
      <c r="L84967"/>
    </row>
    <row r="84968" spans="1:12" x14ac:dyDescent="0.25">
      <c r="A84968" s="3" t="str">
        <f t="shared" si="1523"/>
        <v/>
      </c>
      <c r="L84968"/>
    </row>
    <row r="84969" spans="1:12" x14ac:dyDescent="0.25">
      <c r="A84969" s="3" t="str">
        <f t="shared" si="1523"/>
        <v/>
      </c>
      <c r="L84969"/>
    </row>
    <row r="84970" spans="1:12" x14ac:dyDescent="0.25">
      <c r="A84970" s="3" t="str">
        <f t="shared" si="1523"/>
        <v/>
      </c>
      <c r="L84970"/>
    </row>
    <row r="84971" spans="1:12" x14ac:dyDescent="0.25">
      <c r="A84971" s="3" t="str">
        <f t="shared" si="1523"/>
        <v/>
      </c>
      <c r="L84971"/>
    </row>
    <row r="84972" spans="1:12" x14ac:dyDescent="0.25">
      <c r="A84972" s="3" t="str">
        <f t="shared" si="1523"/>
        <v/>
      </c>
      <c r="L84972"/>
    </row>
    <row r="84973" spans="1:12" x14ac:dyDescent="0.25">
      <c r="A84973" s="3" t="str">
        <f t="shared" si="1523"/>
        <v/>
      </c>
      <c r="L84973"/>
    </row>
    <row r="84974" spans="1:12" x14ac:dyDescent="0.25">
      <c r="A84974" s="3" t="str">
        <f t="shared" si="1523"/>
        <v/>
      </c>
      <c r="L84974"/>
    </row>
    <row r="84975" spans="1:12" x14ac:dyDescent="0.25">
      <c r="A84975" s="3" t="str">
        <f t="shared" si="1523"/>
        <v/>
      </c>
      <c r="L84975"/>
    </row>
    <row r="84976" spans="1:12" x14ac:dyDescent="0.25">
      <c r="A84976" s="3" t="str">
        <f t="shared" si="1523"/>
        <v/>
      </c>
      <c r="L84976"/>
    </row>
    <row r="84977" spans="1:12" x14ac:dyDescent="0.25">
      <c r="A84977" s="3" t="str">
        <f t="shared" si="1523"/>
        <v/>
      </c>
      <c r="L84977"/>
    </row>
    <row r="84978" spans="1:12" x14ac:dyDescent="0.25">
      <c r="A84978" s="3" t="str">
        <f t="shared" si="1523"/>
        <v/>
      </c>
      <c r="L84978"/>
    </row>
    <row r="84979" spans="1:12" x14ac:dyDescent="0.25">
      <c r="A84979" s="3" t="str">
        <f t="shared" si="1523"/>
        <v/>
      </c>
      <c r="L84979"/>
    </row>
    <row r="84980" spans="1:12" x14ac:dyDescent="0.25">
      <c r="A84980" s="3" t="str">
        <f t="shared" si="1523"/>
        <v/>
      </c>
      <c r="L84980"/>
    </row>
    <row r="84981" spans="1:12" x14ac:dyDescent="0.25">
      <c r="A84981" s="3" t="str">
        <f t="shared" si="1523"/>
        <v/>
      </c>
      <c r="L84981"/>
    </row>
    <row r="84982" spans="1:12" x14ac:dyDescent="0.25">
      <c r="A84982" s="3" t="str">
        <f t="shared" si="1523"/>
        <v/>
      </c>
      <c r="L84982"/>
    </row>
    <row r="84983" spans="1:12" x14ac:dyDescent="0.25">
      <c r="A84983" s="3" t="str">
        <f t="shared" si="1523"/>
        <v/>
      </c>
      <c r="L84983"/>
    </row>
    <row r="84984" spans="1:12" x14ac:dyDescent="0.25">
      <c r="A84984" s="3" t="str">
        <f t="shared" si="1523"/>
        <v/>
      </c>
      <c r="L84984"/>
    </row>
    <row r="84985" spans="1:12" x14ac:dyDescent="0.25">
      <c r="A84985" s="3" t="str">
        <f t="shared" si="1523"/>
        <v/>
      </c>
      <c r="L84985"/>
    </row>
    <row r="84986" spans="1:12" x14ac:dyDescent="0.25">
      <c r="A84986" s="3" t="str">
        <f t="shared" si="1523"/>
        <v/>
      </c>
      <c r="L84986"/>
    </row>
    <row r="84987" spans="1:12" x14ac:dyDescent="0.25">
      <c r="A84987" s="3" t="str">
        <f t="shared" si="1523"/>
        <v/>
      </c>
      <c r="L84987"/>
    </row>
    <row r="84988" spans="1:12" x14ac:dyDescent="0.25">
      <c r="A84988" s="3" t="str">
        <f t="shared" si="1523"/>
        <v/>
      </c>
      <c r="L84988"/>
    </row>
    <row r="84989" spans="1:12" x14ac:dyDescent="0.25">
      <c r="A84989" s="3" t="str">
        <f t="shared" si="1523"/>
        <v/>
      </c>
      <c r="L84989"/>
    </row>
    <row r="84990" spans="1:12" x14ac:dyDescent="0.25">
      <c r="A84990" s="3" t="str">
        <f t="shared" si="1523"/>
        <v/>
      </c>
      <c r="L84990"/>
    </row>
    <row r="84991" spans="1:12" x14ac:dyDescent="0.25">
      <c r="A84991" s="3" t="str">
        <f t="shared" si="1523"/>
        <v/>
      </c>
      <c r="L84991"/>
    </row>
    <row r="84992" spans="1:12" x14ac:dyDescent="0.25">
      <c r="A84992" s="3" t="str">
        <f t="shared" si="1523"/>
        <v/>
      </c>
      <c r="L84992"/>
    </row>
    <row r="84993" spans="1:12" x14ac:dyDescent="0.25">
      <c r="A84993" s="3" t="str">
        <f t="shared" si="1523"/>
        <v/>
      </c>
      <c r="L84993"/>
    </row>
    <row r="84994" spans="1:12" x14ac:dyDescent="0.25">
      <c r="A84994" s="3" t="str">
        <f t="shared" si="1523"/>
        <v/>
      </c>
      <c r="L84994"/>
    </row>
    <row r="84995" spans="1:12" x14ac:dyDescent="0.25">
      <c r="A84995" s="3" t="str">
        <f t="shared" si="1523"/>
        <v/>
      </c>
      <c r="L84995"/>
    </row>
    <row r="84996" spans="1:12" x14ac:dyDescent="0.25">
      <c r="A84996" s="3" t="str">
        <f t="shared" si="1523"/>
        <v/>
      </c>
      <c r="L84996"/>
    </row>
    <row r="84997" spans="1:12" x14ac:dyDescent="0.25">
      <c r="A84997" s="3" t="str">
        <f t="shared" si="1523"/>
        <v/>
      </c>
      <c r="L84997"/>
    </row>
    <row r="84998" spans="1:12" x14ac:dyDescent="0.25">
      <c r="A84998" s="3" t="str">
        <f t="shared" si="1523"/>
        <v/>
      </c>
      <c r="L84998"/>
    </row>
    <row r="84999" spans="1:12" x14ac:dyDescent="0.25">
      <c r="A84999" s="3" t="str">
        <f t="shared" si="1523"/>
        <v/>
      </c>
      <c r="L84999"/>
    </row>
    <row r="85000" spans="1:12" x14ac:dyDescent="0.25">
      <c r="A85000" s="3" t="str">
        <f t="shared" si="1523"/>
        <v/>
      </c>
      <c r="L85000"/>
    </row>
    <row r="85001" spans="1:12" x14ac:dyDescent="0.25">
      <c r="A85001" s="3" t="str">
        <f t="shared" si="1523"/>
        <v/>
      </c>
      <c r="L85001"/>
    </row>
    <row r="85002" spans="1:12" x14ac:dyDescent="0.25">
      <c r="A85002" s="3" t="str">
        <f t="shared" si="1523"/>
        <v/>
      </c>
      <c r="L85002"/>
    </row>
    <row r="85003" spans="1:12" x14ac:dyDescent="0.25">
      <c r="A85003" s="3" t="str">
        <f t="shared" si="1523"/>
        <v/>
      </c>
      <c r="L85003"/>
    </row>
    <row r="85004" spans="1:12" x14ac:dyDescent="0.25">
      <c r="A85004" s="3" t="str">
        <f t="shared" si="1523"/>
        <v/>
      </c>
      <c r="L85004"/>
    </row>
    <row r="85005" spans="1:12" x14ac:dyDescent="0.25">
      <c r="A85005" s="3" t="str">
        <f t="shared" si="1523"/>
        <v/>
      </c>
      <c r="L85005"/>
    </row>
    <row r="85006" spans="1:12" x14ac:dyDescent="0.25">
      <c r="A85006" s="3" t="str">
        <f t="shared" si="1523"/>
        <v/>
      </c>
      <c r="L85006"/>
    </row>
    <row r="85007" spans="1:12" x14ac:dyDescent="0.25">
      <c r="A85007" s="3" t="str">
        <f t="shared" si="1523"/>
        <v/>
      </c>
      <c r="L85007"/>
    </row>
    <row r="85008" spans="1:12" x14ac:dyDescent="0.25">
      <c r="A85008" s="3" t="str">
        <f t="shared" si="1523"/>
        <v/>
      </c>
      <c r="L85008"/>
    </row>
    <row r="85009" spans="1:12" x14ac:dyDescent="0.25">
      <c r="A85009" s="3" t="str">
        <f t="shared" ref="A85009:A85072" si="1524">IF(B84995="","",CONCATENATE(MONTH(B84995),YEAR(B84995)))</f>
        <v/>
      </c>
      <c r="L85009"/>
    </row>
    <row r="85010" spans="1:12" x14ac:dyDescent="0.25">
      <c r="A85010" s="3" t="str">
        <f t="shared" si="1524"/>
        <v/>
      </c>
      <c r="L85010"/>
    </row>
    <row r="85011" spans="1:12" x14ac:dyDescent="0.25">
      <c r="A85011" s="3" t="str">
        <f t="shared" si="1524"/>
        <v/>
      </c>
      <c r="L85011"/>
    </row>
    <row r="85012" spans="1:12" x14ac:dyDescent="0.25">
      <c r="A85012" s="3" t="str">
        <f t="shared" si="1524"/>
        <v/>
      </c>
      <c r="L85012"/>
    </row>
    <row r="85013" spans="1:12" x14ac:dyDescent="0.25">
      <c r="A85013" s="3" t="str">
        <f t="shared" si="1524"/>
        <v/>
      </c>
      <c r="L85013"/>
    </row>
    <row r="85014" spans="1:12" x14ac:dyDescent="0.25">
      <c r="A85014" s="3" t="str">
        <f t="shared" si="1524"/>
        <v/>
      </c>
      <c r="L85014"/>
    </row>
    <row r="85015" spans="1:12" x14ac:dyDescent="0.25">
      <c r="A85015" s="3" t="str">
        <f t="shared" si="1524"/>
        <v/>
      </c>
      <c r="L85015"/>
    </row>
    <row r="85016" spans="1:12" x14ac:dyDescent="0.25">
      <c r="A85016" s="3" t="str">
        <f t="shared" si="1524"/>
        <v/>
      </c>
      <c r="L85016"/>
    </row>
    <row r="85017" spans="1:12" x14ac:dyDescent="0.25">
      <c r="A85017" s="3" t="str">
        <f t="shared" si="1524"/>
        <v/>
      </c>
      <c r="L85017"/>
    </row>
    <row r="85018" spans="1:12" x14ac:dyDescent="0.25">
      <c r="A85018" s="3" t="str">
        <f t="shared" si="1524"/>
        <v/>
      </c>
      <c r="L85018"/>
    </row>
    <row r="85019" spans="1:12" x14ac:dyDescent="0.25">
      <c r="A85019" s="3" t="str">
        <f t="shared" si="1524"/>
        <v/>
      </c>
      <c r="L85019"/>
    </row>
    <row r="85020" spans="1:12" x14ac:dyDescent="0.25">
      <c r="A85020" s="3" t="str">
        <f t="shared" si="1524"/>
        <v/>
      </c>
      <c r="L85020"/>
    </row>
    <row r="85021" spans="1:12" x14ac:dyDescent="0.25">
      <c r="A85021" s="3" t="str">
        <f t="shared" si="1524"/>
        <v/>
      </c>
      <c r="L85021"/>
    </row>
    <row r="85022" spans="1:12" x14ac:dyDescent="0.25">
      <c r="A85022" s="3" t="str">
        <f t="shared" si="1524"/>
        <v/>
      </c>
      <c r="L85022"/>
    </row>
    <row r="85023" spans="1:12" x14ac:dyDescent="0.25">
      <c r="A85023" s="3" t="str">
        <f t="shared" si="1524"/>
        <v/>
      </c>
      <c r="L85023"/>
    </row>
    <row r="85024" spans="1:12" x14ac:dyDescent="0.25">
      <c r="A85024" s="3" t="str">
        <f t="shared" si="1524"/>
        <v/>
      </c>
      <c r="L85024"/>
    </row>
    <row r="85025" spans="1:12" x14ac:dyDescent="0.25">
      <c r="A85025" s="3" t="str">
        <f t="shared" si="1524"/>
        <v/>
      </c>
      <c r="L85025"/>
    </row>
    <row r="85026" spans="1:12" x14ac:dyDescent="0.25">
      <c r="A85026" s="3" t="str">
        <f t="shared" si="1524"/>
        <v/>
      </c>
      <c r="L85026"/>
    </row>
    <row r="85027" spans="1:12" x14ac:dyDescent="0.25">
      <c r="A85027" s="3" t="str">
        <f t="shared" si="1524"/>
        <v/>
      </c>
      <c r="L85027"/>
    </row>
    <row r="85028" spans="1:12" x14ac:dyDescent="0.25">
      <c r="A85028" s="3" t="str">
        <f t="shared" si="1524"/>
        <v/>
      </c>
      <c r="L85028"/>
    </row>
    <row r="85029" spans="1:12" x14ac:dyDescent="0.25">
      <c r="A85029" s="3" t="str">
        <f t="shared" si="1524"/>
        <v/>
      </c>
      <c r="L85029"/>
    </row>
    <row r="85030" spans="1:12" x14ac:dyDescent="0.25">
      <c r="A85030" s="3" t="str">
        <f t="shared" si="1524"/>
        <v/>
      </c>
      <c r="L85030"/>
    </row>
    <row r="85031" spans="1:12" x14ac:dyDescent="0.25">
      <c r="A85031" s="3" t="str">
        <f t="shared" si="1524"/>
        <v/>
      </c>
      <c r="L85031"/>
    </row>
    <row r="85032" spans="1:12" x14ac:dyDescent="0.25">
      <c r="A85032" s="3" t="str">
        <f t="shared" si="1524"/>
        <v/>
      </c>
      <c r="L85032"/>
    </row>
    <row r="85033" spans="1:12" x14ac:dyDescent="0.25">
      <c r="A85033" s="3" t="str">
        <f t="shared" si="1524"/>
        <v/>
      </c>
      <c r="L85033"/>
    </row>
    <row r="85034" spans="1:12" x14ac:dyDescent="0.25">
      <c r="A85034" s="3" t="str">
        <f t="shared" si="1524"/>
        <v/>
      </c>
      <c r="L85034"/>
    </row>
    <row r="85035" spans="1:12" x14ac:dyDescent="0.25">
      <c r="A85035" s="3" t="str">
        <f t="shared" si="1524"/>
        <v/>
      </c>
      <c r="L85035"/>
    </row>
    <row r="85036" spans="1:12" x14ac:dyDescent="0.25">
      <c r="A85036" s="3" t="str">
        <f t="shared" si="1524"/>
        <v/>
      </c>
      <c r="L85036"/>
    </row>
    <row r="85037" spans="1:12" x14ac:dyDescent="0.25">
      <c r="A85037" s="3" t="str">
        <f t="shared" si="1524"/>
        <v/>
      </c>
      <c r="L85037"/>
    </row>
    <row r="85038" spans="1:12" x14ac:dyDescent="0.25">
      <c r="A85038" s="3" t="str">
        <f t="shared" si="1524"/>
        <v/>
      </c>
      <c r="L85038"/>
    </row>
    <row r="85039" spans="1:12" x14ac:dyDescent="0.25">
      <c r="A85039" s="3" t="str">
        <f t="shared" si="1524"/>
        <v/>
      </c>
      <c r="L85039"/>
    </row>
    <row r="85040" spans="1:12" x14ac:dyDescent="0.25">
      <c r="A85040" s="3" t="str">
        <f t="shared" si="1524"/>
        <v/>
      </c>
      <c r="L85040"/>
    </row>
    <row r="85041" spans="1:12" x14ac:dyDescent="0.25">
      <c r="A85041" s="3" t="str">
        <f t="shared" si="1524"/>
        <v/>
      </c>
      <c r="L85041"/>
    </row>
    <row r="85042" spans="1:12" x14ac:dyDescent="0.25">
      <c r="A85042" s="3" t="str">
        <f t="shared" si="1524"/>
        <v/>
      </c>
      <c r="L85042"/>
    </row>
    <row r="85043" spans="1:12" x14ac:dyDescent="0.25">
      <c r="A85043" s="3" t="str">
        <f t="shared" si="1524"/>
        <v/>
      </c>
      <c r="L85043"/>
    </row>
    <row r="85044" spans="1:12" x14ac:dyDescent="0.25">
      <c r="A85044" s="3" t="str">
        <f t="shared" si="1524"/>
        <v/>
      </c>
      <c r="L85044"/>
    </row>
    <row r="85045" spans="1:12" x14ac:dyDescent="0.25">
      <c r="A85045" s="3" t="str">
        <f t="shared" si="1524"/>
        <v/>
      </c>
      <c r="L85045"/>
    </row>
    <row r="85046" spans="1:12" x14ac:dyDescent="0.25">
      <c r="A85046" s="3" t="str">
        <f t="shared" si="1524"/>
        <v/>
      </c>
      <c r="L85046"/>
    </row>
    <row r="85047" spans="1:12" x14ac:dyDescent="0.25">
      <c r="A85047" s="3" t="str">
        <f t="shared" si="1524"/>
        <v/>
      </c>
      <c r="L85047"/>
    </row>
    <row r="85048" spans="1:12" x14ac:dyDescent="0.25">
      <c r="A85048" s="3" t="str">
        <f t="shared" si="1524"/>
        <v/>
      </c>
      <c r="L85048"/>
    </row>
    <row r="85049" spans="1:12" x14ac:dyDescent="0.25">
      <c r="A85049" s="3" t="str">
        <f t="shared" si="1524"/>
        <v/>
      </c>
      <c r="L85049"/>
    </row>
    <row r="85050" spans="1:12" x14ac:dyDescent="0.25">
      <c r="A85050" s="3" t="str">
        <f t="shared" si="1524"/>
        <v/>
      </c>
      <c r="L85050"/>
    </row>
    <row r="85051" spans="1:12" x14ac:dyDescent="0.25">
      <c r="A85051" s="3" t="str">
        <f t="shared" si="1524"/>
        <v/>
      </c>
      <c r="L85051"/>
    </row>
    <row r="85052" spans="1:12" x14ac:dyDescent="0.25">
      <c r="A85052" s="3" t="str">
        <f t="shared" si="1524"/>
        <v/>
      </c>
      <c r="L85052"/>
    </row>
    <row r="85053" spans="1:12" x14ac:dyDescent="0.25">
      <c r="A85053" s="3" t="str">
        <f t="shared" si="1524"/>
        <v/>
      </c>
      <c r="L85053"/>
    </row>
    <row r="85054" spans="1:12" x14ac:dyDescent="0.25">
      <c r="A85054" s="3" t="str">
        <f t="shared" si="1524"/>
        <v/>
      </c>
      <c r="L85054"/>
    </row>
    <row r="85055" spans="1:12" x14ac:dyDescent="0.25">
      <c r="A85055" s="3" t="str">
        <f t="shared" si="1524"/>
        <v/>
      </c>
      <c r="L85055"/>
    </row>
    <row r="85056" spans="1:12" x14ac:dyDescent="0.25">
      <c r="A85056" s="3" t="str">
        <f t="shared" si="1524"/>
        <v/>
      </c>
      <c r="L85056"/>
    </row>
    <row r="85057" spans="1:12" x14ac:dyDescent="0.25">
      <c r="A85057" s="3" t="str">
        <f t="shared" si="1524"/>
        <v/>
      </c>
      <c r="L85057"/>
    </row>
    <row r="85058" spans="1:12" x14ac:dyDescent="0.25">
      <c r="A85058" s="3" t="str">
        <f t="shared" si="1524"/>
        <v/>
      </c>
      <c r="L85058"/>
    </row>
    <row r="85059" spans="1:12" x14ac:dyDescent="0.25">
      <c r="A85059" s="3" t="str">
        <f t="shared" si="1524"/>
        <v/>
      </c>
      <c r="L85059"/>
    </row>
    <row r="85060" spans="1:12" x14ac:dyDescent="0.25">
      <c r="A85060" s="3" t="str">
        <f t="shared" si="1524"/>
        <v/>
      </c>
      <c r="L85060"/>
    </row>
    <row r="85061" spans="1:12" x14ac:dyDescent="0.25">
      <c r="A85061" s="3" t="str">
        <f t="shared" si="1524"/>
        <v/>
      </c>
      <c r="L85061"/>
    </row>
    <row r="85062" spans="1:12" x14ac:dyDescent="0.25">
      <c r="A85062" s="3" t="str">
        <f t="shared" si="1524"/>
        <v/>
      </c>
      <c r="L85062"/>
    </row>
    <row r="85063" spans="1:12" x14ac:dyDescent="0.25">
      <c r="A85063" s="3" t="str">
        <f t="shared" si="1524"/>
        <v/>
      </c>
      <c r="L85063"/>
    </row>
    <row r="85064" spans="1:12" x14ac:dyDescent="0.25">
      <c r="A85064" s="3" t="str">
        <f t="shared" si="1524"/>
        <v/>
      </c>
      <c r="L85064"/>
    </row>
    <row r="85065" spans="1:12" x14ac:dyDescent="0.25">
      <c r="A85065" s="3" t="str">
        <f t="shared" si="1524"/>
        <v/>
      </c>
      <c r="L85065"/>
    </row>
    <row r="85066" spans="1:12" x14ac:dyDescent="0.25">
      <c r="A85066" s="3" t="str">
        <f t="shared" si="1524"/>
        <v/>
      </c>
      <c r="L85066"/>
    </row>
    <row r="85067" spans="1:12" x14ac:dyDescent="0.25">
      <c r="A85067" s="3" t="str">
        <f t="shared" si="1524"/>
        <v/>
      </c>
      <c r="L85067"/>
    </row>
    <row r="85068" spans="1:12" x14ac:dyDescent="0.25">
      <c r="A85068" s="3" t="str">
        <f t="shared" si="1524"/>
        <v/>
      </c>
      <c r="L85068"/>
    </row>
    <row r="85069" spans="1:12" x14ac:dyDescent="0.25">
      <c r="A85069" s="3" t="str">
        <f t="shared" si="1524"/>
        <v/>
      </c>
      <c r="L85069"/>
    </row>
    <row r="85070" spans="1:12" x14ac:dyDescent="0.25">
      <c r="A85070" s="3" t="str">
        <f t="shared" si="1524"/>
        <v/>
      </c>
      <c r="L85070"/>
    </row>
    <row r="85071" spans="1:12" x14ac:dyDescent="0.25">
      <c r="A85071" s="3" t="str">
        <f t="shared" si="1524"/>
        <v/>
      </c>
      <c r="L85071"/>
    </row>
    <row r="85072" spans="1:12" x14ac:dyDescent="0.25">
      <c r="A85072" s="3" t="str">
        <f t="shared" si="1524"/>
        <v/>
      </c>
      <c r="L85072"/>
    </row>
    <row r="85073" spans="1:12" x14ac:dyDescent="0.25">
      <c r="A85073" s="3" t="str">
        <f t="shared" ref="A85073:A85136" si="1525">IF(B85059="","",CONCATENATE(MONTH(B85059),YEAR(B85059)))</f>
        <v/>
      </c>
      <c r="L85073"/>
    </row>
    <row r="85074" spans="1:12" x14ac:dyDescent="0.25">
      <c r="A85074" s="3" t="str">
        <f t="shared" si="1525"/>
        <v/>
      </c>
      <c r="L85074"/>
    </row>
    <row r="85075" spans="1:12" x14ac:dyDescent="0.25">
      <c r="A85075" s="3" t="str">
        <f t="shared" si="1525"/>
        <v/>
      </c>
      <c r="L85075"/>
    </row>
    <row r="85076" spans="1:12" x14ac:dyDescent="0.25">
      <c r="A85076" s="3" t="str">
        <f t="shared" si="1525"/>
        <v/>
      </c>
      <c r="L85076"/>
    </row>
    <row r="85077" spans="1:12" x14ac:dyDescent="0.25">
      <c r="A85077" s="3" t="str">
        <f t="shared" si="1525"/>
        <v/>
      </c>
      <c r="L85077"/>
    </row>
    <row r="85078" spans="1:12" x14ac:dyDescent="0.25">
      <c r="A85078" s="3" t="str">
        <f t="shared" si="1525"/>
        <v/>
      </c>
      <c r="L85078"/>
    </row>
    <row r="85079" spans="1:12" x14ac:dyDescent="0.25">
      <c r="A85079" s="3" t="str">
        <f t="shared" si="1525"/>
        <v/>
      </c>
      <c r="L85079"/>
    </row>
    <row r="85080" spans="1:12" x14ac:dyDescent="0.25">
      <c r="A85080" s="3" t="str">
        <f t="shared" si="1525"/>
        <v/>
      </c>
      <c r="L85080"/>
    </row>
    <row r="85081" spans="1:12" x14ac:dyDescent="0.25">
      <c r="A85081" s="3" t="str">
        <f t="shared" si="1525"/>
        <v/>
      </c>
      <c r="L85081"/>
    </row>
    <row r="85082" spans="1:12" x14ac:dyDescent="0.25">
      <c r="A85082" s="3" t="str">
        <f t="shared" si="1525"/>
        <v/>
      </c>
      <c r="L85082"/>
    </row>
    <row r="85083" spans="1:12" x14ac:dyDescent="0.25">
      <c r="A85083" s="3" t="str">
        <f t="shared" si="1525"/>
        <v/>
      </c>
      <c r="L85083"/>
    </row>
    <row r="85084" spans="1:12" x14ac:dyDescent="0.25">
      <c r="A85084" s="3" t="str">
        <f t="shared" si="1525"/>
        <v/>
      </c>
      <c r="L85084"/>
    </row>
    <row r="85085" spans="1:12" x14ac:dyDescent="0.25">
      <c r="A85085" s="3" t="str">
        <f t="shared" si="1525"/>
        <v/>
      </c>
      <c r="L85085"/>
    </row>
    <row r="85086" spans="1:12" x14ac:dyDescent="0.25">
      <c r="A85086" s="3" t="str">
        <f t="shared" si="1525"/>
        <v/>
      </c>
      <c r="L85086"/>
    </row>
    <row r="85087" spans="1:12" x14ac:dyDescent="0.25">
      <c r="A85087" s="3" t="str">
        <f t="shared" si="1525"/>
        <v/>
      </c>
      <c r="L85087"/>
    </row>
    <row r="85088" spans="1:12" x14ac:dyDescent="0.25">
      <c r="A85088" s="3" t="str">
        <f t="shared" si="1525"/>
        <v/>
      </c>
      <c r="L85088"/>
    </row>
    <row r="85089" spans="1:12" x14ac:dyDescent="0.25">
      <c r="A85089" s="3" t="str">
        <f t="shared" si="1525"/>
        <v/>
      </c>
      <c r="L85089"/>
    </row>
    <row r="85090" spans="1:12" x14ac:dyDescent="0.25">
      <c r="A85090" s="3" t="str">
        <f t="shared" si="1525"/>
        <v/>
      </c>
      <c r="L85090"/>
    </row>
    <row r="85091" spans="1:12" x14ac:dyDescent="0.25">
      <c r="A85091" s="3" t="str">
        <f t="shared" si="1525"/>
        <v/>
      </c>
      <c r="L85091"/>
    </row>
    <row r="85092" spans="1:12" x14ac:dyDescent="0.25">
      <c r="A85092" s="3" t="str">
        <f t="shared" si="1525"/>
        <v/>
      </c>
      <c r="L85092"/>
    </row>
    <row r="85093" spans="1:12" x14ac:dyDescent="0.25">
      <c r="A85093" s="3" t="str">
        <f t="shared" si="1525"/>
        <v/>
      </c>
      <c r="L85093"/>
    </row>
    <row r="85094" spans="1:12" x14ac:dyDescent="0.25">
      <c r="A85094" s="3" t="str">
        <f t="shared" si="1525"/>
        <v/>
      </c>
      <c r="L85094"/>
    </row>
    <row r="85095" spans="1:12" x14ac:dyDescent="0.25">
      <c r="A85095" s="3" t="str">
        <f t="shared" si="1525"/>
        <v/>
      </c>
      <c r="L85095"/>
    </row>
    <row r="85096" spans="1:12" x14ac:dyDescent="0.25">
      <c r="A85096" s="3" t="str">
        <f t="shared" si="1525"/>
        <v/>
      </c>
      <c r="L85096"/>
    </row>
    <row r="85097" spans="1:12" x14ac:dyDescent="0.25">
      <c r="A85097" s="3" t="str">
        <f t="shared" si="1525"/>
        <v/>
      </c>
      <c r="L85097"/>
    </row>
    <row r="85098" spans="1:12" x14ac:dyDescent="0.25">
      <c r="A85098" s="3" t="str">
        <f t="shared" si="1525"/>
        <v/>
      </c>
      <c r="L85098"/>
    </row>
    <row r="85099" spans="1:12" x14ac:dyDescent="0.25">
      <c r="A85099" s="3" t="str">
        <f t="shared" si="1525"/>
        <v/>
      </c>
      <c r="L85099"/>
    </row>
    <row r="85100" spans="1:12" x14ac:dyDescent="0.25">
      <c r="A85100" s="3" t="str">
        <f t="shared" si="1525"/>
        <v/>
      </c>
      <c r="L85100"/>
    </row>
    <row r="85101" spans="1:12" x14ac:dyDescent="0.25">
      <c r="A85101" s="3" t="str">
        <f t="shared" si="1525"/>
        <v/>
      </c>
      <c r="L85101"/>
    </row>
    <row r="85102" spans="1:12" x14ac:dyDescent="0.25">
      <c r="A85102" s="3" t="str">
        <f t="shared" si="1525"/>
        <v/>
      </c>
      <c r="L85102"/>
    </row>
    <row r="85103" spans="1:12" x14ac:dyDescent="0.25">
      <c r="A85103" s="3" t="str">
        <f t="shared" si="1525"/>
        <v/>
      </c>
      <c r="L85103"/>
    </row>
    <row r="85104" spans="1:12" x14ac:dyDescent="0.25">
      <c r="A85104" s="3" t="str">
        <f t="shared" si="1525"/>
        <v/>
      </c>
      <c r="L85104"/>
    </row>
    <row r="85105" spans="1:12" x14ac:dyDescent="0.25">
      <c r="A85105" s="3" t="str">
        <f t="shared" si="1525"/>
        <v/>
      </c>
      <c r="L85105"/>
    </row>
    <row r="85106" spans="1:12" x14ac:dyDescent="0.25">
      <c r="A85106" s="3" t="str">
        <f t="shared" si="1525"/>
        <v/>
      </c>
      <c r="L85106"/>
    </row>
    <row r="85107" spans="1:12" x14ac:dyDescent="0.25">
      <c r="A85107" s="3" t="str">
        <f t="shared" si="1525"/>
        <v/>
      </c>
      <c r="L85107"/>
    </row>
    <row r="85108" spans="1:12" x14ac:dyDescent="0.25">
      <c r="A85108" s="3" t="str">
        <f t="shared" si="1525"/>
        <v/>
      </c>
      <c r="L85108"/>
    </row>
    <row r="85109" spans="1:12" x14ac:dyDescent="0.25">
      <c r="A85109" s="3" t="str">
        <f t="shared" si="1525"/>
        <v/>
      </c>
      <c r="L85109"/>
    </row>
    <row r="85110" spans="1:12" x14ac:dyDescent="0.25">
      <c r="A85110" s="3" t="str">
        <f t="shared" si="1525"/>
        <v/>
      </c>
      <c r="L85110"/>
    </row>
    <row r="85111" spans="1:12" x14ac:dyDescent="0.25">
      <c r="A85111" s="3" t="str">
        <f t="shared" si="1525"/>
        <v/>
      </c>
      <c r="L85111"/>
    </row>
    <row r="85112" spans="1:12" x14ac:dyDescent="0.25">
      <c r="A85112" s="3" t="str">
        <f t="shared" si="1525"/>
        <v/>
      </c>
      <c r="L85112"/>
    </row>
    <row r="85113" spans="1:12" x14ac:dyDescent="0.25">
      <c r="A85113" s="3" t="str">
        <f t="shared" si="1525"/>
        <v/>
      </c>
      <c r="L85113"/>
    </row>
    <row r="85114" spans="1:12" x14ac:dyDescent="0.25">
      <c r="A85114" s="3" t="str">
        <f t="shared" si="1525"/>
        <v/>
      </c>
      <c r="L85114"/>
    </row>
    <row r="85115" spans="1:12" x14ac:dyDescent="0.25">
      <c r="A85115" s="3" t="str">
        <f t="shared" si="1525"/>
        <v/>
      </c>
      <c r="L85115"/>
    </row>
    <row r="85116" spans="1:12" x14ac:dyDescent="0.25">
      <c r="A85116" s="3" t="str">
        <f t="shared" si="1525"/>
        <v/>
      </c>
      <c r="L85116"/>
    </row>
    <row r="85117" spans="1:12" x14ac:dyDescent="0.25">
      <c r="A85117" s="3" t="str">
        <f t="shared" si="1525"/>
        <v/>
      </c>
      <c r="L85117"/>
    </row>
    <row r="85118" spans="1:12" x14ac:dyDescent="0.25">
      <c r="A85118" s="3" t="str">
        <f t="shared" si="1525"/>
        <v/>
      </c>
      <c r="L85118"/>
    </row>
    <row r="85119" spans="1:12" x14ac:dyDescent="0.25">
      <c r="A85119" s="3" t="str">
        <f t="shared" si="1525"/>
        <v/>
      </c>
      <c r="L85119"/>
    </row>
    <row r="85120" spans="1:12" x14ac:dyDescent="0.25">
      <c r="A85120" s="3" t="str">
        <f t="shared" si="1525"/>
        <v/>
      </c>
      <c r="L85120"/>
    </row>
    <row r="85121" spans="1:12" x14ac:dyDescent="0.25">
      <c r="A85121" s="3" t="str">
        <f t="shared" si="1525"/>
        <v/>
      </c>
      <c r="L85121"/>
    </row>
    <row r="85122" spans="1:12" x14ac:dyDescent="0.25">
      <c r="A85122" s="3" t="str">
        <f t="shared" si="1525"/>
        <v/>
      </c>
      <c r="L85122"/>
    </row>
    <row r="85123" spans="1:12" x14ac:dyDescent="0.25">
      <c r="A85123" s="3" t="str">
        <f t="shared" si="1525"/>
        <v/>
      </c>
      <c r="L85123"/>
    </row>
    <row r="85124" spans="1:12" x14ac:dyDescent="0.25">
      <c r="A85124" s="3" t="str">
        <f t="shared" si="1525"/>
        <v/>
      </c>
      <c r="L85124"/>
    </row>
    <row r="85125" spans="1:12" x14ac:dyDescent="0.25">
      <c r="A85125" s="3" t="str">
        <f t="shared" si="1525"/>
        <v/>
      </c>
      <c r="L85125"/>
    </row>
    <row r="85126" spans="1:12" x14ac:dyDescent="0.25">
      <c r="A85126" s="3" t="str">
        <f t="shared" si="1525"/>
        <v/>
      </c>
      <c r="L85126"/>
    </row>
    <row r="85127" spans="1:12" x14ac:dyDescent="0.25">
      <c r="A85127" s="3" t="str">
        <f t="shared" si="1525"/>
        <v/>
      </c>
      <c r="L85127"/>
    </row>
    <row r="85128" spans="1:12" x14ac:dyDescent="0.25">
      <c r="A85128" s="3" t="str">
        <f t="shared" si="1525"/>
        <v/>
      </c>
      <c r="L85128"/>
    </row>
    <row r="85129" spans="1:12" x14ac:dyDescent="0.25">
      <c r="A85129" s="3" t="str">
        <f t="shared" si="1525"/>
        <v/>
      </c>
      <c r="L85129"/>
    </row>
    <row r="85130" spans="1:12" x14ac:dyDescent="0.25">
      <c r="A85130" s="3" t="str">
        <f t="shared" si="1525"/>
        <v/>
      </c>
      <c r="L85130"/>
    </row>
    <row r="85131" spans="1:12" x14ac:dyDescent="0.25">
      <c r="A85131" s="3" t="str">
        <f t="shared" si="1525"/>
        <v/>
      </c>
      <c r="L85131"/>
    </row>
    <row r="85132" spans="1:12" x14ac:dyDescent="0.25">
      <c r="A85132" s="3" t="str">
        <f t="shared" si="1525"/>
        <v/>
      </c>
      <c r="L85132"/>
    </row>
    <row r="85133" spans="1:12" x14ac:dyDescent="0.25">
      <c r="A85133" s="3" t="str">
        <f t="shared" si="1525"/>
        <v/>
      </c>
      <c r="L85133"/>
    </row>
    <row r="85134" spans="1:12" x14ac:dyDescent="0.25">
      <c r="A85134" s="3" t="str">
        <f t="shared" si="1525"/>
        <v/>
      </c>
      <c r="L85134"/>
    </row>
    <row r="85135" spans="1:12" x14ac:dyDescent="0.25">
      <c r="A85135" s="3" t="str">
        <f t="shared" si="1525"/>
        <v/>
      </c>
      <c r="L85135"/>
    </row>
    <row r="85136" spans="1:12" x14ac:dyDescent="0.25">
      <c r="A85136" s="3" t="str">
        <f t="shared" si="1525"/>
        <v/>
      </c>
      <c r="L85136"/>
    </row>
    <row r="85137" spans="1:12" x14ac:dyDescent="0.25">
      <c r="A85137" s="3" t="str">
        <f t="shared" ref="A85137:A85200" si="1526">IF(B85123="","",CONCATENATE(MONTH(B85123),YEAR(B85123)))</f>
        <v/>
      </c>
      <c r="L85137"/>
    </row>
    <row r="85138" spans="1:12" x14ac:dyDescent="0.25">
      <c r="A85138" s="3" t="str">
        <f t="shared" si="1526"/>
        <v/>
      </c>
      <c r="L85138"/>
    </row>
    <row r="85139" spans="1:12" x14ac:dyDescent="0.25">
      <c r="A85139" s="3" t="str">
        <f t="shared" si="1526"/>
        <v/>
      </c>
      <c r="L85139"/>
    </row>
    <row r="85140" spans="1:12" x14ac:dyDescent="0.25">
      <c r="A85140" s="3" t="str">
        <f t="shared" si="1526"/>
        <v/>
      </c>
      <c r="L85140"/>
    </row>
    <row r="85141" spans="1:12" x14ac:dyDescent="0.25">
      <c r="A85141" s="3" t="str">
        <f t="shared" si="1526"/>
        <v/>
      </c>
      <c r="L85141"/>
    </row>
    <row r="85142" spans="1:12" x14ac:dyDescent="0.25">
      <c r="A85142" s="3" t="str">
        <f t="shared" si="1526"/>
        <v/>
      </c>
      <c r="L85142"/>
    </row>
    <row r="85143" spans="1:12" x14ac:dyDescent="0.25">
      <c r="A85143" s="3" t="str">
        <f t="shared" si="1526"/>
        <v/>
      </c>
      <c r="L85143"/>
    </row>
    <row r="85144" spans="1:12" x14ac:dyDescent="0.25">
      <c r="A85144" s="3" t="str">
        <f t="shared" si="1526"/>
        <v/>
      </c>
      <c r="L85144"/>
    </row>
    <row r="85145" spans="1:12" x14ac:dyDescent="0.25">
      <c r="A85145" s="3" t="str">
        <f t="shared" si="1526"/>
        <v/>
      </c>
      <c r="L85145"/>
    </row>
    <row r="85146" spans="1:12" x14ac:dyDescent="0.25">
      <c r="A85146" s="3" t="str">
        <f t="shared" si="1526"/>
        <v/>
      </c>
      <c r="L85146"/>
    </row>
    <row r="85147" spans="1:12" x14ac:dyDescent="0.25">
      <c r="A85147" s="3" t="str">
        <f t="shared" si="1526"/>
        <v/>
      </c>
      <c r="L85147"/>
    </row>
    <row r="85148" spans="1:12" x14ac:dyDescent="0.25">
      <c r="A85148" s="3" t="str">
        <f t="shared" si="1526"/>
        <v/>
      </c>
      <c r="L85148"/>
    </row>
    <row r="85149" spans="1:12" x14ac:dyDescent="0.25">
      <c r="A85149" s="3" t="str">
        <f t="shared" si="1526"/>
        <v/>
      </c>
      <c r="L85149"/>
    </row>
    <row r="85150" spans="1:12" x14ac:dyDescent="0.25">
      <c r="A85150" s="3" t="str">
        <f t="shared" si="1526"/>
        <v/>
      </c>
      <c r="L85150"/>
    </row>
    <row r="85151" spans="1:12" x14ac:dyDescent="0.25">
      <c r="A85151" s="3" t="str">
        <f t="shared" si="1526"/>
        <v/>
      </c>
      <c r="L85151"/>
    </row>
    <row r="85152" spans="1:12" x14ac:dyDescent="0.25">
      <c r="A85152" s="3" t="str">
        <f t="shared" si="1526"/>
        <v/>
      </c>
      <c r="L85152"/>
    </row>
    <row r="85153" spans="1:12" x14ac:dyDescent="0.25">
      <c r="A85153" s="3" t="str">
        <f t="shared" si="1526"/>
        <v/>
      </c>
      <c r="L85153"/>
    </row>
    <row r="85154" spans="1:12" x14ac:dyDescent="0.25">
      <c r="A85154" s="3" t="str">
        <f t="shared" si="1526"/>
        <v/>
      </c>
      <c r="L85154"/>
    </row>
    <row r="85155" spans="1:12" x14ac:dyDescent="0.25">
      <c r="A85155" s="3" t="str">
        <f t="shared" si="1526"/>
        <v/>
      </c>
      <c r="L85155"/>
    </row>
    <row r="85156" spans="1:12" x14ac:dyDescent="0.25">
      <c r="A85156" s="3" t="str">
        <f t="shared" si="1526"/>
        <v/>
      </c>
      <c r="L85156"/>
    </row>
    <row r="85157" spans="1:12" x14ac:dyDescent="0.25">
      <c r="A85157" s="3" t="str">
        <f t="shared" si="1526"/>
        <v/>
      </c>
      <c r="L85157"/>
    </row>
    <row r="85158" spans="1:12" x14ac:dyDescent="0.25">
      <c r="A85158" s="3" t="str">
        <f t="shared" si="1526"/>
        <v/>
      </c>
      <c r="L85158"/>
    </row>
    <row r="85159" spans="1:12" x14ac:dyDescent="0.25">
      <c r="A85159" s="3" t="str">
        <f t="shared" si="1526"/>
        <v/>
      </c>
      <c r="L85159"/>
    </row>
    <row r="85160" spans="1:12" x14ac:dyDescent="0.25">
      <c r="A85160" s="3" t="str">
        <f t="shared" si="1526"/>
        <v/>
      </c>
      <c r="L85160"/>
    </row>
    <row r="85161" spans="1:12" x14ac:dyDescent="0.25">
      <c r="A85161" s="3" t="str">
        <f t="shared" si="1526"/>
        <v/>
      </c>
      <c r="L85161"/>
    </row>
    <row r="85162" spans="1:12" x14ac:dyDescent="0.25">
      <c r="A85162" s="3" t="str">
        <f t="shared" si="1526"/>
        <v/>
      </c>
      <c r="L85162"/>
    </row>
    <row r="85163" spans="1:12" x14ac:dyDescent="0.25">
      <c r="A85163" s="3" t="str">
        <f t="shared" si="1526"/>
        <v/>
      </c>
      <c r="L85163"/>
    </row>
    <row r="85164" spans="1:12" x14ac:dyDescent="0.25">
      <c r="A85164" s="3" t="str">
        <f t="shared" si="1526"/>
        <v/>
      </c>
      <c r="L85164"/>
    </row>
    <row r="85165" spans="1:12" x14ac:dyDescent="0.25">
      <c r="A85165" s="3" t="str">
        <f t="shared" si="1526"/>
        <v/>
      </c>
      <c r="L85165"/>
    </row>
    <row r="85166" spans="1:12" x14ac:dyDescent="0.25">
      <c r="A85166" s="3" t="str">
        <f t="shared" si="1526"/>
        <v/>
      </c>
      <c r="L85166"/>
    </row>
    <row r="85167" spans="1:12" x14ac:dyDescent="0.25">
      <c r="A85167" s="3" t="str">
        <f t="shared" si="1526"/>
        <v/>
      </c>
      <c r="L85167"/>
    </row>
    <row r="85168" spans="1:12" x14ac:dyDescent="0.25">
      <c r="A85168" s="3" t="str">
        <f t="shared" si="1526"/>
        <v/>
      </c>
      <c r="L85168"/>
    </row>
    <row r="85169" spans="1:12" x14ac:dyDescent="0.25">
      <c r="A85169" s="3" t="str">
        <f t="shared" si="1526"/>
        <v/>
      </c>
      <c r="L85169"/>
    </row>
    <row r="85170" spans="1:12" x14ac:dyDescent="0.25">
      <c r="A85170" s="3" t="str">
        <f t="shared" si="1526"/>
        <v/>
      </c>
      <c r="L85170"/>
    </row>
    <row r="85171" spans="1:12" x14ac:dyDescent="0.25">
      <c r="A85171" s="3" t="str">
        <f t="shared" si="1526"/>
        <v/>
      </c>
      <c r="L85171"/>
    </row>
    <row r="85172" spans="1:12" x14ac:dyDescent="0.25">
      <c r="A85172" s="3" t="str">
        <f t="shared" si="1526"/>
        <v/>
      </c>
      <c r="L85172"/>
    </row>
    <row r="85173" spans="1:12" x14ac:dyDescent="0.25">
      <c r="A85173" s="3" t="str">
        <f t="shared" si="1526"/>
        <v/>
      </c>
      <c r="L85173"/>
    </row>
    <row r="85174" spans="1:12" x14ac:dyDescent="0.25">
      <c r="A85174" s="3" t="str">
        <f t="shared" si="1526"/>
        <v/>
      </c>
      <c r="L85174"/>
    </row>
    <row r="85175" spans="1:12" x14ac:dyDescent="0.25">
      <c r="A85175" s="3" t="str">
        <f t="shared" si="1526"/>
        <v/>
      </c>
      <c r="L85175"/>
    </row>
    <row r="85176" spans="1:12" x14ac:dyDescent="0.25">
      <c r="A85176" s="3" t="str">
        <f t="shared" si="1526"/>
        <v/>
      </c>
      <c r="L85176"/>
    </row>
    <row r="85177" spans="1:12" x14ac:dyDescent="0.25">
      <c r="A85177" s="3" t="str">
        <f t="shared" si="1526"/>
        <v/>
      </c>
      <c r="L85177"/>
    </row>
    <row r="85178" spans="1:12" x14ac:dyDescent="0.25">
      <c r="A85178" s="3" t="str">
        <f t="shared" si="1526"/>
        <v/>
      </c>
      <c r="L85178"/>
    </row>
    <row r="85179" spans="1:12" x14ac:dyDescent="0.25">
      <c r="A85179" s="3" t="str">
        <f t="shared" si="1526"/>
        <v/>
      </c>
      <c r="L85179"/>
    </row>
    <row r="85180" spans="1:12" x14ac:dyDescent="0.25">
      <c r="A85180" s="3" t="str">
        <f t="shared" si="1526"/>
        <v/>
      </c>
      <c r="L85180"/>
    </row>
    <row r="85181" spans="1:12" x14ac:dyDescent="0.25">
      <c r="A85181" s="3" t="str">
        <f t="shared" si="1526"/>
        <v/>
      </c>
      <c r="L85181"/>
    </row>
    <row r="85182" spans="1:12" x14ac:dyDescent="0.25">
      <c r="A85182" s="3" t="str">
        <f t="shared" si="1526"/>
        <v/>
      </c>
      <c r="L85182"/>
    </row>
    <row r="85183" spans="1:12" x14ac:dyDescent="0.25">
      <c r="A85183" s="3" t="str">
        <f t="shared" si="1526"/>
        <v/>
      </c>
      <c r="L85183"/>
    </row>
    <row r="85184" spans="1:12" x14ac:dyDescent="0.25">
      <c r="A85184" s="3" t="str">
        <f t="shared" si="1526"/>
        <v/>
      </c>
      <c r="L85184"/>
    </row>
    <row r="85185" spans="1:12" x14ac:dyDescent="0.25">
      <c r="A85185" s="3" t="str">
        <f t="shared" si="1526"/>
        <v/>
      </c>
      <c r="L85185"/>
    </row>
    <row r="85186" spans="1:12" x14ac:dyDescent="0.25">
      <c r="A85186" s="3" t="str">
        <f t="shared" si="1526"/>
        <v/>
      </c>
      <c r="L85186"/>
    </row>
    <row r="85187" spans="1:12" x14ac:dyDescent="0.25">
      <c r="A85187" s="3" t="str">
        <f t="shared" si="1526"/>
        <v/>
      </c>
      <c r="L85187"/>
    </row>
    <row r="85188" spans="1:12" x14ac:dyDescent="0.25">
      <c r="A85188" s="3" t="str">
        <f t="shared" si="1526"/>
        <v/>
      </c>
      <c r="L85188"/>
    </row>
    <row r="85189" spans="1:12" x14ac:dyDescent="0.25">
      <c r="A85189" s="3" t="str">
        <f t="shared" si="1526"/>
        <v/>
      </c>
      <c r="L85189"/>
    </row>
    <row r="85190" spans="1:12" x14ac:dyDescent="0.25">
      <c r="A85190" s="3" t="str">
        <f t="shared" si="1526"/>
        <v/>
      </c>
      <c r="L85190"/>
    </row>
    <row r="85191" spans="1:12" x14ac:dyDescent="0.25">
      <c r="A85191" s="3" t="str">
        <f t="shared" si="1526"/>
        <v/>
      </c>
      <c r="L85191"/>
    </row>
    <row r="85192" spans="1:12" x14ac:dyDescent="0.25">
      <c r="A85192" s="3" t="str">
        <f t="shared" si="1526"/>
        <v/>
      </c>
      <c r="L85192"/>
    </row>
    <row r="85193" spans="1:12" x14ac:dyDescent="0.25">
      <c r="A85193" s="3" t="str">
        <f t="shared" si="1526"/>
        <v/>
      </c>
      <c r="L85193"/>
    </row>
    <row r="85194" spans="1:12" x14ac:dyDescent="0.25">
      <c r="A85194" s="3" t="str">
        <f t="shared" si="1526"/>
        <v/>
      </c>
      <c r="L85194"/>
    </row>
    <row r="85195" spans="1:12" x14ac:dyDescent="0.25">
      <c r="A85195" s="3" t="str">
        <f t="shared" si="1526"/>
        <v/>
      </c>
      <c r="L85195"/>
    </row>
    <row r="85196" spans="1:12" x14ac:dyDescent="0.25">
      <c r="A85196" s="3" t="str">
        <f t="shared" si="1526"/>
        <v/>
      </c>
      <c r="L85196"/>
    </row>
    <row r="85197" spans="1:12" x14ac:dyDescent="0.25">
      <c r="A85197" s="3" t="str">
        <f t="shared" si="1526"/>
        <v/>
      </c>
      <c r="L85197"/>
    </row>
    <row r="85198" spans="1:12" x14ac:dyDescent="0.25">
      <c r="A85198" s="3" t="str">
        <f t="shared" si="1526"/>
        <v/>
      </c>
      <c r="L85198"/>
    </row>
    <row r="85199" spans="1:12" x14ac:dyDescent="0.25">
      <c r="A85199" s="3" t="str">
        <f t="shared" si="1526"/>
        <v/>
      </c>
      <c r="L85199"/>
    </row>
    <row r="85200" spans="1:12" x14ac:dyDescent="0.25">
      <c r="A85200" s="3" t="str">
        <f t="shared" si="1526"/>
        <v/>
      </c>
      <c r="L85200"/>
    </row>
    <row r="85201" spans="1:12" x14ac:dyDescent="0.25">
      <c r="A85201" s="3" t="str">
        <f t="shared" ref="A85201:A85264" si="1527">IF(B85187="","",CONCATENATE(MONTH(B85187),YEAR(B85187)))</f>
        <v/>
      </c>
      <c r="L85201"/>
    </row>
    <row r="85202" spans="1:12" x14ac:dyDescent="0.25">
      <c r="A85202" s="3" t="str">
        <f t="shared" si="1527"/>
        <v/>
      </c>
      <c r="L85202"/>
    </row>
    <row r="85203" spans="1:12" x14ac:dyDescent="0.25">
      <c r="A85203" s="3" t="str">
        <f t="shared" si="1527"/>
        <v/>
      </c>
      <c r="L85203"/>
    </row>
    <row r="85204" spans="1:12" x14ac:dyDescent="0.25">
      <c r="A85204" s="3" t="str">
        <f t="shared" si="1527"/>
        <v/>
      </c>
      <c r="L85204"/>
    </row>
    <row r="85205" spans="1:12" x14ac:dyDescent="0.25">
      <c r="A85205" s="3" t="str">
        <f t="shared" si="1527"/>
        <v/>
      </c>
      <c r="L85205"/>
    </row>
    <row r="85206" spans="1:12" x14ac:dyDescent="0.25">
      <c r="A85206" s="3" t="str">
        <f t="shared" si="1527"/>
        <v/>
      </c>
      <c r="L85206"/>
    </row>
    <row r="85207" spans="1:12" x14ac:dyDescent="0.25">
      <c r="A85207" s="3" t="str">
        <f t="shared" si="1527"/>
        <v/>
      </c>
      <c r="L85207"/>
    </row>
    <row r="85208" spans="1:12" x14ac:dyDescent="0.25">
      <c r="A85208" s="3" t="str">
        <f t="shared" si="1527"/>
        <v/>
      </c>
      <c r="L85208"/>
    </row>
    <row r="85209" spans="1:12" x14ac:dyDescent="0.25">
      <c r="A85209" s="3" t="str">
        <f t="shared" si="1527"/>
        <v/>
      </c>
      <c r="L85209"/>
    </row>
    <row r="85210" spans="1:12" x14ac:dyDescent="0.25">
      <c r="A85210" s="3" t="str">
        <f t="shared" si="1527"/>
        <v/>
      </c>
      <c r="L85210"/>
    </row>
    <row r="85211" spans="1:12" x14ac:dyDescent="0.25">
      <c r="A85211" s="3" t="str">
        <f t="shared" si="1527"/>
        <v/>
      </c>
      <c r="L85211"/>
    </row>
    <row r="85212" spans="1:12" x14ac:dyDescent="0.25">
      <c r="A85212" s="3" t="str">
        <f t="shared" si="1527"/>
        <v/>
      </c>
      <c r="L85212"/>
    </row>
    <row r="85213" spans="1:12" x14ac:dyDescent="0.25">
      <c r="A85213" s="3" t="str">
        <f t="shared" si="1527"/>
        <v/>
      </c>
      <c r="L85213"/>
    </row>
    <row r="85214" spans="1:12" x14ac:dyDescent="0.25">
      <c r="A85214" s="3" t="str">
        <f t="shared" si="1527"/>
        <v/>
      </c>
      <c r="L85214"/>
    </row>
    <row r="85215" spans="1:12" x14ac:dyDescent="0.25">
      <c r="A85215" s="3" t="str">
        <f t="shared" si="1527"/>
        <v/>
      </c>
      <c r="L85215"/>
    </row>
    <row r="85216" spans="1:12" x14ac:dyDescent="0.25">
      <c r="A85216" s="3" t="str">
        <f t="shared" si="1527"/>
        <v/>
      </c>
      <c r="L85216"/>
    </row>
    <row r="85217" spans="1:12" x14ac:dyDescent="0.25">
      <c r="A85217" s="3" t="str">
        <f t="shared" si="1527"/>
        <v/>
      </c>
      <c r="L85217"/>
    </row>
    <row r="85218" spans="1:12" x14ac:dyDescent="0.25">
      <c r="A85218" s="3" t="str">
        <f t="shared" si="1527"/>
        <v/>
      </c>
      <c r="L85218"/>
    </row>
    <row r="85219" spans="1:12" x14ac:dyDescent="0.25">
      <c r="A85219" s="3" t="str">
        <f t="shared" si="1527"/>
        <v/>
      </c>
      <c r="L85219"/>
    </row>
    <row r="85220" spans="1:12" x14ac:dyDescent="0.25">
      <c r="A85220" s="3" t="str">
        <f t="shared" si="1527"/>
        <v/>
      </c>
      <c r="L85220"/>
    </row>
    <row r="85221" spans="1:12" x14ac:dyDescent="0.25">
      <c r="A85221" s="3" t="str">
        <f t="shared" si="1527"/>
        <v/>
      </c>
      <c r="L85221"/>
    </row>
    <row r="85222" spans="1:12" x14ac:dyDescent="0.25">
      <c r="A85222" s="3" t="str">
        <f t="shared" si="1527"/>
        <v/>
      </c>
      <c r="L85222"/>
    </row>
    <row r="85223" spans="1:12" x14ac:dyDescent="0.25">
      <c r="A85223" s="3" t="str">
        <f t="shared" si="1527"/>
        <v/>
      </c>
      <c r="L85223"/>
    </row>
    <row r="85224" spans="1:12" x14ac:dyDescent="0.25">
      <c r="A85224" s="3" t="str">
        <f t="shared" si="1527"/>
        <v/>
      </c>
      <c r="L85224"/>
    </row>
    <row r="85225" spans="1:12" x14ac:dyDescent="0.25">
      <c r="A85225" s="3" t="str">
        <f t="shared" si="1527"/>
        <v/>
      </c>
      <c r="L85225"/>
    </row>
    <row r="85226" spans="1:12" x14ac:dyDescent="0.25">
      <c r="A85226" s="3" t="str">
        <f t="shared" si="1527"/>
        <v/>
      </c>
      <c r="L85226"/>
    </row>
    <row r="85227" spans="1:12" x14ac:dyDescent="0.25">
      <c r="A85227" s="3" t="str">
        <f t="shared" si="1527"/>
        <v/>
      </c>
      <c r="L85227"/>
    </row>
    <row r="85228" spans="1:12" x14ac:dyDescent="0.25">
      <c r="A85228" s="3" t="str">
        <f t="shared" si="1527"/>
        <v/>
      </c>
      <c r="L85228"/>
    </row>
    <row r="85229" spans="1:12" x14ac:dyDescent="0.25">
      <c r="A85229" s="3" t="str">
        <f t="shared" si="1527"/>
        <v/>
      </c>
      <c r="L85229"/>
    </row>
    <row r="85230" spans="1:12" x14ac:dyDescent="0.25">
      <c r="A85230" s="3" t="str">
        <f t="shared" si="1527"/>
        <v/>
      </c>
      <c r="L85230"/>
    </row>
    <row r="85231" spans="1:12" x14ac:dyDescent="0.25">
      <c r="A85231" s="3" t="str">
        <f t="shared" si="1527"/>
        <v/>
      </c>
      <c r="L85231"/>
    </row>
    <row r="85232" spans="1:12" x14ac:dyDescent="0.25">
      <c r="A85232" s="3" t="str">
        <f t="shared" si="1527"/>
        <v/>
      </c>
      <c r="L85232"/>
    </row>
    <row r="85233" spans="1:12" x14ac:dyDescent="0.25">
      <c r="A85233" s="3" t="str">
        <f t="shared" si="1527"/>
        <v/>
      </c>
      <c r="L85233"/>
    </row>
    <row r="85234" spans="1:12" x14ac:dyDescent="0.25">
      <c r="A85234" s="3" t="str">
        <f t="shared" si="1527"/>
        <v/>
      </c>
      <c r="L85234"/>
    </row>
    <row r="85235" spans="1:12" x14ac:dyDescent="0.25">
      <c r="A85235" s="3" t="str">
        <f t="shared" si="1527"/>
        <v/>
      </c>
      <c r="L85235"/>
    </row>
    <row r="85236" spans="1:12" x14ac:dyDescent="0.25">
      <c r="A85236" s="3" t="str">
        <f t="shared" si="1527"/>
        <v/>
      </c>
      <c r="L85236"/>
    </row>
    <row r="85237" spans="1:12" x14ac:dyDescent="0.25">
      <c r="A85237" s="3" t="str">
        <f t="shared" si="1527"/>
        <v/>
      </c>
      <c r="L85237"/>
    </row>
    <row r="85238" spans="1:12" x14ac:dyDescent="0.25">
      <c r="A85238" s="3" t="str">
        <f t="shared" si="1527"/>
        <v/>
      </c>
      <c r="L85238"/>
    </row>
    <row r="85239" spans="1:12" x14ac:dyDescent="0.25">
      <c r="A85239" s="3" t="str">
        <f t="shared" si="1527"/>
        <v/>
      </c>
      <c r="L85239"/>
    </row>
    <row r="85240" spans="1:12" x14ac:dyDescent="0.25">
      <c r="A85240" s="3" t="str">
        <f t="shared" si="1527"/>
        <v/>
      </c>
      <c r="L85240"/>
    </row>
    <row r="85241" spans="1:12" x14ac:dyDescent="0.25">
      <c r="A85241" s="3" t="str">
        <f t="shared" si="1527"/>
        <v/>
      </c>
      <c r="L85241"/>
    </row>
    <row r="85242" spans="1:12" x14ac:dyDescent="0.25">
      <c r="A85242" s="3" t="str">
        <f t="shared" si="1527"/>
        <v/>
      </c>
      <c r="L85242"/>
    </row>
    <row r="85243" spans="1:12" x14ac:dyDescent="0.25">
      <c r="A85243" s="3" t="str">
        <f t="shared" si="1527"/>
        <v/>
      </c>
      <c r="L85243"/>
    </row>
    <row r="85244" spans="1:12" x14ac:dyDescent="0.25">
      <c r="A85244" s="3" t="str">
        <f t="shared" si="1527"/>
        <v/>
      </c>
      <c r="L85244"/>
    </row>
    <row r="85245" spans="1:12" x14ac:dyDescent="0.25">
      <c r="A85245" s="3" t="str">
        <f t="shared" si="1527"/>
        <v/>
      </c>
      <c r="L85245"/>
    </row>
    <row r="85246" spans="1:12" x14ac:dyDescent="0.25">
      <c r="A85246" s="3" t="str">
        <f t="shared" si="1527"/>
        <v/>
      </c>
      <c r="L85246"/>
    </row>
    <row r="85247" spans="1:12" x14ac:dyDescent="0.25">
      <c r="A85247" s="3" t="str">
        <f t="shared" si="1527"/>
        <v/>
      </c>
      <c r="L85247"/>
    </row>
    <row r="85248" spans="1:12" x14ac:dyDescent="0.25">
      <c r="A85248" s="3" t="str">
        <f t="shared" si="1527"/>
        <v/>
      </c>
      <c r="L85248"/>
    </row>
    <row r="85249" spans="1:12" x14ac:dyDescent="0.25">
      <c r="A85249" s="3" t="str">
        <f t="shared" si="1527"/>
        <v/>
      </c>
      <c r="L85249"/>
    </row>
    <row r="85250" spans="1:12" x14ac:dyDescent="0.25">
      <c r="A85250" s="3" t="str">
        <f t="shared" si="1527"/>
        <v/>
      </c>
      <c r="L85250"/>
    </row>
    <row r="85251" spans="1:12" x14ac:dyDescent="0.25">
      <c r="A85251" s="3" t="str">
        <f t="shared" si="1527"/>
        <v/>
      </c>
      <c r="L85251"/>
    </row>
    <row r="85252" spans="1:12" x14ac:dyDescent="0.25">
      <c r="A85252" s="3" t="str">
        <f t="shared" si="1527"/>
        <v/>
      </c>
      <c r="L85252"/>
    </row>
    <row r="85253" spans="1:12" x14ac:dyDescent="0.25">
      <c r="A85253" s="3" t="str">
        <f t="shared" si="1527"/>
        <v/>
      </c>
      <c r="L85253"/>
    </row>
    <row r="85254" spans="1:12" x14ac:dyDescent="0.25">
      <c r="A85254" s="3" t="str">
        <f t="shared" si="1527"/>
        <v/>
      </c>
      <c r="L85254"/>
    </row>
    <row r="85255" spans="1:12" x14ac:dyDescent="0.25">
      <c r="A85255" s="3" t="str">
        <f t="shared" si="1527"/>
        <v/>
      </c>
      <c r="L85255"/>
    </row>
    <row r="85256" spans="1:12" x14ac:dyDescent="0.25">
      <c r="A85256" s="3" t="str">
        <f t="shared" si="1527"/>
        <v/>
      </c>
      <c r="L85256"/>
    </row>
    <row r="85257" spans="1:12" x14ac:dyDescent="0.25">
      <c r="A85257" s="3" t="str">
        <f t="shared" si="1527"/>
        <v/>
      </c>
      <c r="L85257"/>
    </row>
    <row r="85258" spans="1:12" x14ac:dyDescent="0.25">
      <c r="A85258" s="3" t="str">
        <f t="shared" si="1527"/>
        <v/>
      </c>
      <c r="L85258"/>
    </row>
    <row r="85259" spans="1:12" x14ac:dyDescent="0.25">
      <c r="A85259" s="3" t="str">
        <f t="shared" si="1527"/>
        <v/>
      </c>
      <c r="L85259"/>
    </row>
    <row r="85260" spans="1:12" x14ac:dyDescent="0.25">
      <c r="A85260" s="3" t="str">
        <f t="shared" si="1527"/>
        <v/>
      </c>
      <c r="L85260"/>
    </row>
    <row r="85261" spans="1:12" x14ac:dyDescent="0.25">
      <c r="A85261" s="3" t="str">
        <f t="shared" si="1527"/>
        <v/>
      </c>
      <c r="L85261"/>
    </row>
    <row r="85262" spans="1:12" x14ac:dyDescent="0.25">
      <c r="A85262" s="3" t="str">
        <f t="shared" si="1527"/>
        <v/>
      </c>
      <c r="L85262"/>
    </row>
    <row r="85263" spans="1:12" x14ac:dyDescent="0.25">
      <c r="A85263" s="3" t="str">
        <f t="shared" si="1527"/>
        <v/>
      </c>
      <c r="L85263"/>
    </row>
    <row r="85264" spans="1:12" x14ac:dyDescent="0.25">
      <c r="A85264" s="3" t="str">
        <f t="shared" si="1527"/>
        <v/>
      </c>
      <c r="L85264"/>
    </row>
    <row r="85265" spans="1:12" x14ac:dyDescent="0.25">
      <c r="A85265" s="3" t="str">
        <f t="shared" ref="A85265:A85328" si="1528">IF(B85251="","",CONCATENATE(MONTH(B85251),YEAR(B85251)))</f>
        <v/>
      </c>
      <c r="L85265"/>
    </row>
    <row r="85266" spans="1:12" x14ac:dyDescent="0.25">
      <c r="A85266" s="3" t="str">
        <f t="shared" si="1528"/>
        <v/>
      </c>
      <c r="L85266"/>
    </row>
    <row r="85267" spans="1:12" x14ac:dyDescent="0.25">
      <c r="A85267" s="3" t="str">
        <f t="shared" si="1528"/>
        <v/>
      </c>
      <c r="L85267"/>
    </row>
    <row r="85268" spans="1:12" x14ac:dyDescent="0.25">
      <c r="A85268" s="3" t="str">
        <f t="shared" si="1528"/>
        <v/>
      </c>
      <c r="L85268"/>
    </row>
    <row r="85269" spans="1:12" x14ac:dyDescent="0.25">
      <c r="A85269" s="3" t="str">
        <f t="shared" si="1528"/>
        <v/>
      </c>
      <c r="L85269"/>
    </row>
    <row r="85270" spans="1:12" x14ac:dyDescent="0.25">
      <c r="A85270" s="3" t="str">
        <f t="shared" si="1528"/>
        <v/>
      </c>
      <c r="L85270"/>
    </row>
    <row r="85271" spans="1:12" x14ac:dyDescent="0.25">
      <c r="A85271" s="3" t="str">
        <f t="shared" si="1528"/>
        <v/>
      </c>
      <c r="L85271"/>
    </row>
    <row r="85272" spans="1:12" x14ac:dyDescent="0.25">
      <c r="A85272" s="3" t="str">
        <f t="shared" si="1528"/>
        <v/>
      </c>
      <c r="L85272"/>
    </row>
    <row r="85273" spans="1:12" x14ac:dyDescent="0.25">
      <c r="A85273" s="3" t="str">
        <f t="shared" si="1528"/>
        <v/>
      </c>
      <c r="L85273"/>
    </row>
    <row r="85274" spans="1:12" x14ac:dyDescent="0.25">
      <c r="A85274" s="3" t="str">
        <f t="shared" si="1528"/>
        <v/>
      </c>
      <c r="L85274"/>
    </row>
    <row r="85275" spans="1:12" x14ac:dyDescent="0.25">
      <c r="A85275" s="3" t="str">
        <f t="shared" si="1528"/>
        <v/>
      </c>
      <c r="L85275"/>
    </row>
    <row r="85276" spans="1:12" x14ac:dyDescent="0.25">
      <c r="A85276" s="3" t="str">
        <f t="shared" si="1528"/>
        <v/>
      </c>
      <c r="L85276"/>
    </row>
    <row r="85277" spans="1:12" x14ac:dyDescent="0.25">
      <c r="A85277" s="3" t="str">
        <f t="shared" si="1528"/>
        <v/>
      </c>
      <c r="L85277"/>
    </row>
    <row r="85278" spans="1:12" x14ac:dyDescent="0.25">
      <c r="A85278" s="3" t="str">
        <f t="shared" si="1528"/>
        <v/>
      </c>
      <c r="L85278"/>
    </row>
    <row r="85279" spans="1:12" x14ac:dyDescent="0.25">
      <c r="A85279" s="3" t="str">
        <f t="shared" si="1528"/>
        <v/>
      </c>
      <c r="L85279"/>
    </row>
    <row r="85280" spans="1:12" x14ac:dyDescent="0.25">
      <c r="A85280" s="3" t="str">
        <f t="shared" si="1528"/>
        <v/>
      </c>
      <c r="L85280"/>
    </row>
    <row r="85281" spans="1:12" x14ac:dyDescent="0.25">
      <c r="A85281" s="3" t="str">
        <f t="shared" si="1528"/>
        <v/>
      </c>
      <c r="L85281"/>
    </row>
    <row r="85282" spans="1:12" x14ac:dyDescent="0.25">
      <c r="A85282" s="3" t="str">
        <f t="shared" si="1528"/>
        <v/>
      </c>
      <c r="L85282"/>
    </row>
    <row r="85283" spans="1:12" x14ac:dyDescent="0.25">
      <c r="A85283" s="3" t="str">
        <f t="shared" si="1528"/>
        <v/>
      </c>
      <c r="L85283"/>
    </row>
    <row r="85284" spans="1:12" x14ac:dyDescent="0.25">
      <c r="A85284" s="3" t="str">
        <f t="shared" si="1528"/>
        <v/>
      </c>
      <c r="L85284"/>
    </row>
    <row r="85285" spans="1:12" x14ac:dyDescent="0.25">
      <c r="A85285" s="3" t="str">
        <f t="shared" si="1528"/>
        <v/>
      </c>
      <c r="L85285"/>
    </row>
    <row r="85286" spans="1:12" x14ac:dyDescent="0.25">
      <c r="A85286" s="3" t="str">
        <f t="shared" si="1528"/>
        <v/>
      </c>
      <c r="L85286"/>
    </row>
    <row r="85287" spans="1:12" x14ac:dyDescent="0.25">
      <c r="A85287" s="3" t="str">
        <f t="shared" si="1528"/>
        <v/>
      </c>
      <c r="L85287"/>
    </row>
    <row r="85288" spans="1:12" x14ac:dyDescent="0.25">
      <c r="A85288" s="3" t="str">
        <f t="shared" si="1528"/>
        <v/>
      </c>
      <c r="L85288"/>
    </row>
    <row r="85289" spans="1:12" x14ac:dyDescent="0.25">
      <c r="A85289" s="3" t="str">
        <f t="shared" si="1528"/>
        <v/>
      </c>
      <c r="L85289"/>
    </row>
    <row r="85290" spans="1:12" x14ac:dyDescent="0.25">
      <c r="A85290" s="3" t="str">
        <f t="shared" si="1528"/>
        <v/>
      </c>
      <c r="L85290"/>
    </row>
    <row r="85291" spans="1:12" x14ac:dyDescent="0.25">
      <c r="A85291" s="3" t="str">
        <f t="shared" si="1528"/>
        <v/>
      </c>
      <c r="L85291"/>
    </row>
    <row r="85292" spans="1:12" x14ac:dyDescent="0.25">
      <c r="A85292" s="3" t="str">
        <f t="shared" si="1528"/>
        <v/>
      </c>
      <c r="L85292"/>
    </row>
    <row r="85293" spans="1:12" x14ac:dyDescent="0.25">
      <c r="A85293" s="3" t="str">
        <f t="shared" si="1528"/>
        <v/>
      </c>
      <c r="L85293"/>
    </row>
    <row r="85294" spans="1:12" x14ac:dyDescent="0.25">
      <c r="A85294" s="3" t="str">
        <f t="shared" si="1528"/>
        <v/>
      </c>
      <c r="L85294"/>
    </row>
    <row r="85295" spans="1:12" x14ac:dyDescent="0.25">
      <c r="A85295" s="3" t="str">
        <f t="shared" si="1528"/>
        <v/>
      </c>
      <c r="L85295"/>
    </row>
    <row r="85296" spans="1:12" x14ac:dyDescent="0.25">
      <c r="A85296" s="3" t="str">
        <f t="shared" si="1528"/>
        <v/>
      </c>
      <c r="L85296"/>
    </row>
    <row r="85297" spans="1:12" x14ac:dyDescent="0.25">
      <c r="A85297" s="3" t="str">
        <f t="shared" si="1528"/>
        <v/>
      </c>
      <c r="L85297"/>
    </row>
    <row r="85298" spans="1:12" x14ac:dyDescent="0.25">
      <c r="A85298" s="3" t="str">
        <f t="shared" si="1528"/>
        <v/>
      </c>
      <c r="L85298"/>
    </row>
    <row r="85299" spans="1:12" x14ac:dyDescent="0.25">
      <c r="A85299" s="3" t="str">
        <f t="shared" si="1528"/>
        <v/>
      </c>
      <c r="L85299"/>
    </row>
    <row r="85300" spans="1:12" x14ac:dyDescent="0.25">
      <c r="A85300" s="3" t="str">
        <f t="shared" si="1528"/>
        <v/>
      </c>
      <c r="L85300"/>
    </row>
    <row r="85301" spans="1:12" x14ac:dyDescent="0.25">
      <c r="A85301" s="3" t="str">
        <f t="shared" si="1528"/>
        <v/>
      </c>
      <c r="L85301"/>
    </row>
    <row r="85302" spans="1:12" x14ac:dyDescent="0.25">
      <c r="A85302" s="3" t="str">
        <f t="shared" si="1528"/>
        <v/>
      </c>
      <c r="L85302"/>
    </row>
    <row r="85303" spans="1:12" x14ac:dyDescent="0.25">
      <c r="A85303" s="3" t="str">
        <f t="shared" si="1528"/>
        <v/>
      </c>
      <c r="L85303"/>
    </row>
    <row r="85304" spans="1:12" x14ac:dyDescent="0.25">
      <c r="A85304" s="3" t="str">
        <f t="shared" si="1528"/>
        <v/>
      </c>
      <c r="L85304"/>
    </row>
    <row r="85305" spans="1:12" x14ac:dyDescent="0.25">
      <c r="A85305" s="3" t="str">
        <f t="shared" si="1528"/>
        <v/>
      </c>
      <c r="L85305"/>
    </row>
    <row r="85306" spans="1:12" x14ac:dyDescent="0.25">
      <c r="A85306" s="3" t="str">
        <f t="shared" si="1528"/>
        <v/>
      </c>
      <c r="L85306"/>
    </row>
    <row r="85307" spans="1:12" x14ac:dyDescent="0.25">
      <c r="A85307" s="3" t="str">
        <f t="shared" si="1528"/>
        <v/>
      </c>
      <c r="L85307"/>
    </row>
    <row r="85308" spans="1:12" x14ac:dyDescent="0.25">
      <c r="A85308" s="3" t="str">
        <f t="shared" si="1528"/>
        <v/>
      </c>
      <c r="L85308"/>
    </row>
    <row r="85309" spans="1:12" x14ac:dyDescent="0.25">
      <c r="A85309" s="3" t="str">
        <f t="shared" si="1528"/>
        <v/>
      </c>
      <c r="L85309"/>
    </row>
    <row r="85310" spans="1:12" x14ac:dyDescent="0.25">
      <c r="A85310" s="3" t="str">
        <f t="shared" si="1528"/>
        <v/>
      </c>
      <c r="L85310"/>
    </row>
    <row r="85311" spans="1:12" x14ac:dyDescent="0.25">
      <c r="A85311" s="3" t="str">
        <f t="shared" si="1528"/>
        <v/>
      </c>
      <c r="L85311"/>
    </row>
    <row r="85312" spans="1:12" x14ac:dyDescent="0.25">
      <c r="A85312" s="3" t="str">
        <f t="shared" si="1528"/>
        <v/>
      </c>
      <c r="L85312"/>
    </row>
    <row r="85313" spans="1:12" x14ac:dyDescent="0.25">
      <c r="A85313" s="3" t="str">
        <f t="shared" si="1528"/>
        <v/>
      </c>
      <c r="L85313"/>
    </row>
    <row r="85314" spans="1:12" x14ac:dyDescent="0.25">
      <c r="A85314" s="3" t="str">
        <f t="shared" si="1528"/>
        <v/>
      </c>
      <c r="L85314"/>
    </row>
    <row r="85315" spans="1:12" x14ac:dyDescent="0.25">
      <c r="A85315" s="3" t="str">
        <f t="shared" si="1528"/>
        <v/>
      </c>
      <c r="L85315"/>
    </row>
    <row r="85316" spans="1:12" x14ac:dyDescent="0.25">
      <c r="A85316" s="3" t="str">
        <f t="shared" si="1528"/>
        <v/>
      </c>
      <c r="L85316"/>
    </row>
    <row r="85317" spans="1:12" x14ac:dyDescent="0.25">
      <c r="A85317" s="3" t="str">
        <f t="shared" si="1528"/>
        <v/>
      </c>
      <c r="L85317"/>
    </row>
    <row r="85318" spans="1:12" x14ac:dyDescent="0.25">
      <c r="A85318" s="3" t="str">
        <f t="shared" si="1528"/>
        <v/>
      </c>
      <c r="L85318"/>
    </row>
    <row r="85319" spans="1:12" x14ac:dyDescent="0.25">
      <c r="A85319" s="3" t="str">
        <f t="shared" si="1528"/>
        <v/>
      </c>
      <c r="L85319"/>
    </row>
    <row r="85320" spans="1:12" x14ac:dyDescent="0.25">
      <c r="A85320" s="3" t="str">
        <f t="shared" si="1528"/>
        <v/>
      </c>
      <c r="L85320"/>
    </row>
    <row r="85321" spans="1:12" x14ac:dyDescent="0.25">
      <c r="A85321" s="3" t="str">
        <f t="shared" si="1528"/>
        <v/>
      </c>
      <c r="L85321"/>
    </row>
    <row r="85322" spans="1:12" x14ac:dyDescent="0.25">
      <c r="A85322" s="3" t="str">
        <f t="shared" si="1528"/>
        <v/>
      </c>
      <c r="L85322"/>
    </row>
    <row r="85323" spans="1:12" x14ac:dyDescent="0.25">
      <c r="A85323" s="3" t="str">
        <f t="shared" si="1528"/>
        <v/>
      </c>
      <c r="L85323"/>
    </row>
    <row r="85324" spans="1:12" x14ac:dyDescent="0.25">
      <c r="A85324" s="3" t="str">
        <f t="shared" si="1528"/>
        <v/>
      </c>
      <c r="L85324"/>
    </row>
    <row r="85325" spans="1:12" x14ac:dyDescent="0.25">
      <c r="A85325" s="3" t="str">
        <f t="shared" si="1528"/>
        <v/>
      </c>
      <c r="L85325"/>
    </row>
    <row r="85326" spans="1:12" x14ac:dyDescent="0.25">
      <c r="A85326" s="3" t="str">
        <f t="shared" si="1528"/>
        <v/>
      </c>
      <c r="L85326"/>
    </row>
    <row r="85327" spans="1:12" x14ac:dyDescent="0.25">
      <c r="A85327" s="3" t="str">
        <f t="shared" si="1528"/>
        <v/>
      </c>
      <c r="L85327"/>
    </row>
    <row r="85328" spans="1:12" x14ac:dyDescent="0.25">
      <c r="A85328" s="3" t="str">
        <f t="shared" si="1528"/>
        <v/>
      </c>
      <c r="L85328"/>
    </row>
    <row r="85329" spans="1:12" x14ac:dyDescent="0.25">
      <c r="A85329" s="3" t="str">
        <f t="shared" ref="A85329:A85392" si="1529">IF(B85315="","",CONCATENATE(MONTH(B85315),YEAR(B85315)))</f>
        <v/>
      </c>
      <c r="L85329"/>
    </row>
    <row r="85330" spans="1:12" x14ac:dyDescent="0.25">
      <c r="A85330" s="3" t="str">
        <f t="shared" si="1529"/>
        <v/>
      </c>
      <c r="L85330"/>
    </row>
    <row r="85331" spans="1:12" x14ac:dyDescent="0.25">
      <c r="A85331" s="3" t="str">
        <f t="shared" si="1529"/>
        <v/>
      </c>
      <c r="L85331"/>
    </row>
    <row r="85332" spans="1:12" x14ac:dyDescent="0.25">
      <c r="A85332" s="3" t="str">
        <f t="shared" si="1529"/>
        <v/>
      </c>
      <c r="L85332"/>
    </row>
    <row r="85333" spans="1:12" x14ac:dyDescent="0.25">
      <c r="A85333" s="3" t="str">
        <f t="shared" si="1529"/>
        <v/>
      </c>
      <c r="L85333"/>
    </row>
    <row r="85334" spans="1:12" x14ac:dyDescent="0.25">
      <c r="A85334" s="3" t="str">
        <f t="shared" si="1529"/>
        <v/>
      </c>
      <c r="L85334"/>
    </row>
    <row r="85335" spans="1:12" x14ac:dyDescent="0.25">
      <c r="A85335" s="3" t="str">
        <f t="shared" si="1529"/>
        <v/>
      </c>
      <c r="L85335"/>
    </row>
    <row r="85336" spans="1:12" x14ac:dyDescent="0.25">
      <c r="A85336" s="3" t="str">
        <f t="shared" si="1529"/>
        <v/>
      </c>
      <c r="L85336"/>
    </row>
    <row r="85337" spans="1:12" x14ac:dyDescent="0.25">
      <c r="A85337" s="3" t="str">
        <f t="shared" si="1529"/>
        <v/>
      </c>
      <c r="L85337"/>
    </row>
    <row r="85338" spans="1:12" x14ac:dyDescent="0.25">
      <c r="A85338" s="3" t="str">
        <f t="shared" si="1529"/>
        <v/>
      </c>
      <c r="L85338"/>
    </row>
    <row r="85339" spans="1:12" x14ac:dyDescent="0.25">
      <c r="A85339" s="3" t="str">
        <f t="shared" si="1529"/>
        <v/>
      </c>
      <c r="L85339"/>
    </row>
    <row r="85340" spans="1:12" x14ac:dyDescent="0.25">
      <c r="A85340" s="3" t="str">
        <f t="shared" si="1529"/>
        <v/>
      </c>
      <c r="L85340"/>
    </row>
    <row r="85341" spans="1:12" x14ac:dyDescent="0.25">
      <c r="A85341" s="3" t="str">
        <f t="shared" si="1529"/>
        <v/>
      </c>
      <c r="L85341"/>
    </row>
    <row r="85342" spans="1:12" x14ac:dyDescent="0.25">
      <c r="A85342" s="3" t="str">
        <f t="shared" si="1529"/>
        <v/>
      </c>
      <c r="L85342"/>
    </row>
    <row r="85343" spans="1:12" x14ac:dyDescent="0.25">
      <c r="A85343" s="3" t="str">
        <f t="shared" si="1529"/>
        <v/>
      </c>
      <c r="L85343"/>
    </row>
    <row r="85344" spans="1:12" x14ac:dyDescent="0.25">
      <c r="A85344" s="3" t="str">
        <f t="shared" si="1529"/>
        <v/>
      </c>
      <c r="L85344"/>
    </row>
    <row r="85345" spans="1:12" x14ac:dyDescent="0.25">
      <c r="A85345" s="3" t="str">
        <f t="shared" si="1529"/>
        <v/>
      </c>
      <c r="L85345"/>
    </row>
    <row r="85346" spans="1:12" x14ac:dyDescent="0.25">
      <c r="A85346" s="3" t="str">
        <f t="shared" si="1529"/>
        <v/>
      </c>
      <c r="L85346"/>
    </row>
    <row r="85347" spans="1:12" x14ac:dyDescent="0.25">
      <c r="A85347" s="3" t="str">
        <f t="shared" si="1529"/>
        <v/>
      </c>
      <c r="L85347"/>
    </row>
    <row r="85348" spans="1:12" x14ac:dyDescent="0.25">
      <c r="A85348" s="3" t="str">
        <f t="shared" si="1529"/>
        <v/>
      </c>
      <c r="L85348"/>
    </row>
    <row r="85349" spans="1:12" x14ac:dyDescent="0.25">
      <c r="A85349" s="3" t="str">
        <f t="shared" si="1529"/>
        <v/>
      </c>
      <c r="L85349"/>
    </row>
    <row r="85350" spans="1:12" x14ac:dyDescent="0.25">
      <c r="A85350" s="3" t="str">
        <f t="shared" si="1529"/>
        <v/>
      </c>
      <c r="L85350"/>
    </row>
    <row r="85351" spans="1:12" x14ac:dyDescent="0.25">
      <c r="A85351" s="3" t="str">
        <f t="shared" si="1529"/>
        <v/>
      </c>
      <c r="L85351"/>
    </row>
    <row r="85352" spans="1:12" x14ac:dyDescent="0.25">
      <c r="A85352" s="3" t="str">
        <f t="shared" si="1529"/>
        <v/>
      </c>
      <c r="L85352"/>
    </row>
    <row r="85353" spans="1:12" x14ac:dyDescent="0.25">
      <c r="A85353" s="3" t="str">
        <f t="shared" si="1529"/>
        <v/>
      </c>
      <c r="L85353"/>
    </row>
    <row r="85354" spans="1:12" x14ac:dyDescent="0.25">
      <c r="A85354" s="3" t="str">
        <f t="shared" si="1529"/>
        <v/>
      </c>
      <c r="L85354"/>
    </row>
    <row r="85355" spans="1:12" x14ac:dyDescent="0.25">
      <c r="A85355" s="3" t="str">
        <f t="shared" si="1529"/>
        <v/>
      </c>
      <c r="L85355"/>
    </row>
    <row r="85356" spans="1:12" x14ac:dyDescent="0.25">
      <c r="A85356" s="3" t="str">
        <f t="shared" si="1529"/>
        <v/>
      </c>
      <c r="L85356"/>
    </row>
    <row r="85357" spans="1:12" x14ac:dyDescent="0.25">
      <c r="A85357" s="3" t="str">
        <f t="shared" si="1529"/>
        <v/>
      </c>
      <c r="L85357"/>
    </row>
    <row r="85358" spans="1:12" x14ac:dyDescent="0.25">
      <c r="A85358" s="3" t="str">
        <f t="shared" si="1529"/>
        <v/>
      </c>
      <c r="L85358"/>
    </row>
    <row r="85359" spans="1:12" x14ac:dyDescent="0.25">
      <c r="A85359" s="3" t="str">
        <f t="shared" si="1529"/>
        <v/>
      </c>
      <c r="L85359"/>
    </row>
    <row r="85360" spans="1:12" x14ac:dyDescent="0.25">
      <c r="A85360" s="3" t="str">
        <f t="shared" si="1529"/>
        <v/>
      </c>
      <c r="L85360"/>
    </row>
    <row r="85361" spans="1:12" x14ac:dyDescent="0.25">
      <c r="A85361" s="3" t="str">
        <f t="shared" si="1529"/>
        <v/>
      </c>
      <c r="L85361"/>
    </row>
    <row r="85362" spans="1:12" x14ac:dyDescent="0.25">
      <c r="A85362" s="3" t="str">
        <f t="shared" si="1529"/>
        <v/>
      </c>
      <c r="L85362"/>
    </row>
    <row r="85363" spans="1:12" x14ac:dyDescent="0.25">
      <c r="A85363" s="3" t="str">
        <f t="shared" si="1529"/>
        <v/>
      </c>
      <c r="L85363"/>
    </row>
    <row r="85364" spans="1:12" x14ac:dyDescent="0.25">
      <c r="A85364" s="3" t="str">
        <f t="shared" si="1529"/>
        <v/>
      </c>
      <c r="L85364"/>
    </row>
    <row r="85365" spans="1:12" x14ac:dyDescent="0.25">
      <c r="A85365" s="3" t="str">
        <f t="shared" si="1529"/>
        <v/>
      </c>
      <c r="L85365"/>
    </row>
    <row r="85366" spans="1:12" x14ac:dyDescent="0.25">
      <c r="A85366" s="3" t="str">
        <f t="shared" si="1529"/>
        <v/>
      </c>
      <c r="L85366"/>
    </row>
    <row r="85367" spans="1:12" x14ac:dyDescent="0.25">
      <c r="A85367" s="3" t="str">
        <f t="shared" si="1529"/>
        <v/>
      </c>
      <c r="L85367"/>
    </row>
    <row r="85368" spans="1:12" x14ac:dyDescent="0.25">
      <c r="A85368" s="3" t="str">
        <f t="shared" si="1529"/>
        <v/>
      </c>
      <c r="L85368"/>
    </row>
    <row r="85369" spans="1:12" x14ac:dyDescent="0.25">
      <c r="A85369" s="3" t="str">
        <f t="shared" si="1529"/>
        <v/>
      </c>
      <c r="L85369"/>
    </row>
    <row r="85370" spans="1:12" x14ac:dyDescent="0.25">
      <c r="A85370" s="3" t="str">
        <f t="shared" si="1529"/>
        <v/>
      </c>
      <c r="L85370"/>
    </row>
    <row r="85371" spans="1:12" x14ac:dyDescent="0.25">
      <c r="A85371" s="3" t="str">
        <f t="shared" si="1529"/>
        <v/>
      </c>
      <c r="L85371"/>
    </row>
    <row r="85372" spans="1:12" x14ac:dyDescent="0.25">
      <c r="A85372" s="3" t="str">
        <f t="shared" si="1529"/>
        <v/>
      </c>
      <c r="L85372"/>
    </row>
    <row r="85373" spans="1:12" x14ac:dyDescent="0.25">
      <c r="A85373" s="3" t="str">
        <f t="shared" si="1529"/>
        <v/>
      </c>
      <c r="L85373"/>
    </row>
    <row r="85374" spans="1:12" x14ac:dyDescent="0.25">
      <c r="A85374" s="3" t="str">
        <f t="shared" si="1529"/>
        <v/>
      </c>
      <c r="L85374"/>
    </row>
    <row r="85375" spans="1:12" x14ac:dyDescent="0.25">
      <c r="A85375" s="3" t="str">
        <f t="shared" si="1529"/>
        <v/>
      </c>
      <c r="L85375"/>
    </row>
    <row r="85376" spans="1:12" x14ac:dyDescent="0.25">
      <c r="A85376" s="3" t="str">
        <f t="shared" si="1529"/>
        <v/>
      </c>
      <c r="L85376"/>
    </row>
    <row r="85377" spans="1:12" x14ac:dyDescent="0.25">
      <c r="A85377" s="3" t="str">
        <f t="shared" si="1529"/>
        <v/>
      </c>
      <c r="L85377"/>
    </row>
    <row r="85378" spans="1:12" x14ac:dyDescent="0.25">
      <c r="A85378" s="3" t="str">
        <f t="shared" si="1529"/>
        <v/>
      </c>
      <c r="L85378"/>
    </row>
    <row r="85379" spans="1:12" x14ac:dyDescent="0.25">
      <c r="A85379" s="3" t="str">
        <f t="shared" si="1529"/>
        <v/>
      </c>
      <c r="L85379"/>
    </row>
    <row r="85380" spans="1:12" x14ac:dyDescent="0.25">
      <c r="A85380" s="3" t="str">
        <f t="shared" si="1529"/>
        <v/>
      </c>
      <c r="L85380"/>
    </row>
    <row r="85381" spans="1:12" x14ac:dyDescent="0.25">
      <c r="A85381" s="3" t="str">
        <f t="shared" si="1529"/>
        <v/>
      </c>
      <c r="L85381"/>
    </row>
    <row r="85382" spans="1:12" x14ac:dyDescent="0.25">
      <c r="A85382" s="3" t="str">
        <f t="shared" si="1529"/>
        <v/>
      </c>
      <c r="L85382"/>
    </row>
    <row r="85383" spans="1:12" x14ac:dyDescent="0.25">
      <c r="A85383" s="3" t="str">
        <f t="shared" si="1529"/>
        <v/>
      </c>
      <c r="L85383"/>
    </row>
    <row r="85384" spans="1:12" x14ac:dyDescent="0.25">
      <c r="A85384" s="3" t="str">
        <f t="shared" si="1529"/>
        <v/>
      </c>
      <c r="L85384"/>
    </row>
    <row r="85385" spans="1:12" x14ac:dyDescent="0.25">
      <c r="A85385" s="3" t="str">
        <f t="shared" si="1529"/>
        <v/>
      </c>
      <c r="L85385"/>
    </row>
    <row r="85386" spans="1:12" x14ac:dyDescent="0.25">
      <c r="A85386" s="3" t="str">
        <f t="shared" si="1529"/>
        <v/>
      </c>
      <c r="L85386"/>
    </row>
    <row r="85387" spans="1:12" x14ac:dyDescent="0.25">
      <c r="A85387" s="3" t="str">
        <f t="shared" si="1529"/>
        <v/>
      </c>
      <c r="L85387"/>
    </row>
    <row r="85388" spans="1:12" x14ac:dyDescent="0.25">
      <c r="A85388" s="3" t="str">
        <f t="shared" si="1529"/>
        <v/>
      </c>
      <c r="L85388"/>
    </row>
    <row r="85389" spans="1:12" x14ac:dyDescent="0.25">
      <c r="A85389" s="3" t="str">
        <f t="shared" si="1529"/>
        <v/>
      </c>
      <c r="L85389"/>
    </row>
    <row r="85390" spans="1:12" x14ac:dyDescent="0.25">
      <c r="A85390" s="3" t="str">
        <f t="shared" si="1529"/>
        <v/>
      </c>
      <c r="L85390"/>
    </row>
    <row r="85391" spans="1:12" x14ac:dyDescent="0.25">
      <c r="A85391" s="3" t="str">
        <f t="shared" si="1529"/>
        <v/>
      </c>
      <c r="L85391"/>
    </row>
    <row r="85392" spans="1:12" x14ac:dyDescent="0.25">
      <c r="A85392" s="3" t="str">
        <f t="shared" si="1529"/>
        <v/>
      </c>
      <c r="L85392"/>
    </row>
    <row r="85393" spans="1:12" x14ac:dyDescent="0.25">
      <c r="A85393" s="3" t="str">
        <f t="shared" ref="A85393:A85456" si="1530">IF(B85379="","",CONCATENATE(MONTH(B85379),YEAR(B85379)))</f>
        <v/>
      </c>
      <c r="L85393"/>
    </row>
    <row r="85394" spans="1:12" x14ac:dyDescent="0.25">
      <c r="A85394" s="3" t="str">
        <f t="shared" si="1530"/>
        <v/>
      </c>
      <c r="L85394"/>
    </row>
    <row r="85395" spans="1:12" x14ac:dyDescent="0.25">
      <c r="A85395" s="3" t="str">
        <f t="shared" si="1530"/>
        <v/>
      </c>
      <c r="L85395"/>
    </row>
    <row r="85396" spans="1:12" x14ac:dyDescent="0.25">
      <c r="A85396" s="3" t="str">
        <f t="shared" si="1530"/>
        <v/>
      </c>
      <c r="L85396"/>
    </row>
    <row r="85397" spans="1:12" x14ac:dyDescent="0.25">
      <c r="A85397" s="3" t="str">
        <f t="shared" si="1530"/>
        <v/>
      </c>
      <c r="L85397"/>
    </row>
    <row r="85398" spans="1:12" x14ac:dyDescent="0.25">
      <c r="A85398" s="3" t="str">
        <f t="shared" si="1530"/>
        <v/>
      </c>
      <c r="L85398"/>
    </row>
    <row r="85399" spans="1:12" x14ac:dyDescent="0.25">
      <c r="A85399" s="3" t="str">
        <f t="shared" si="1530"/>
        <v/>
      </c>
      <c r="L85399"/>
    </row>
    <row r="85400" spans="1:12" x14ac:dyDescent="0.25">
      <c r="A85400" s="3" t="str">
        <f t="shared" si="1530"/>
        <v/>
      </c>
      <c r="L85400"/>
    </row>
    <row r="85401" spans="1:12" x14ac:dyDescent="0.25">
      <c r="A85401" s="3" t="str">
        <f t="shared" si="1530"/>
        <v/>
      </c>
      <c r="L85401"/>
    </row>
    <row r="85402" spans="1:12" x14ac:dyDescent="0.25">
      <c r="A85402" s="3" t="str">
        <f t="shared" si="1530"/>
        <v/>
      </c>
      <c r="L85402"/>
    </row>
    <row r="85403" spans="1:12" x14ac:dyDescent="0.25">
      <c r="A85403" s="3" t="str">
        <f t="shared" si="1530"/>
        <v/>
      </c>
      <c r="L85403"/>
    </row>
    <row r="85404" spans="1:12" x14ac:dyDescent="0.25">
      <c r="A85404" s="3" t="str">
        <f t="shared" si="1530"/>
        <v/>
      </c>
      <c r="L85404"/>
    </row>
    <row r="85405" spans="1:12" x14ac:dyDescent="0.25">
      <c r="A85405" s="3" t="str">
        <f t="shared" si="1530"/>
        <v/>
      </c>
      <c r="L85405"/>
    </row>
    <row r="85406" spans="1:12" x14ac:dyDescent="0.25">
      <c r="A85406" s="3" t="str">
        <f t="shared" si="1530"/>
        <v/>
      </c>
      <c r="L85406"/>
    </row>
    <row r="85407" spans="1:12" x14ac:dyDescent="0.25">
      <c r="A85407" s="3" t="str">
        <f t="shared" si="1530"/>
        <v/>
      </c>
      <c r="L85407"/>
    </row>
    <row r="85408" spans="1:12" x14ac:dyDescent="0.25">
      <c r="A85408" s="3" t="str">
        <f t="shared" si="1530"/>
        <v/>
      </c>
      <c r="L85408"/>
    </row>
    <row r="85409" spans="1:12" x14ac:dyDescent="0.25">
      <c r="A85409" s="3" t="str">
        <f t="shared" si="1530"/>
        <v/>
      </c>
      <c r="L85409"/>
    </row>
    <row r="85410" spans="1:12" x14ac:dyDescent="0.25">
      <c r="A85410" s="3" t="str">
        <f t="shared" si="1530"/>
        <v/>
      </c>
      <c r="L85410"/>
    </row>
    <row r="85411" spans="1:12" x14ac:dyDescent="0.25">
      <c r="A85411" s="3" t="str">
        <f t="shared" si="1530"/>
        <v/>
      </c>
      <c r="L85411"/>
    </row>
    <row r="85412" spans="1:12" x14ac:dyDescent="0.25">
      <c r="A85412" s="3" t="str">
        <f t="shared" si="1530"/>
        <v/>
      </c>
      <c r="L85412"/>
    </row>
    <row r="85413" spans="1:12" x14ac:dyDescent="0.25">
      <c r="A85413" s="3" t="str">
        <f t="shared" si="1530"/>
        <v/>
      </c>
      <c r="L85413"/>
    </row>
    <row r="85414" spans="1:12" x14ac:dyDescent="0.25">
      <c r="A85414" s="3" t="str">
        <f t="shared" si="1530"/>
        <v/>
      </c>
      <c r="L85414"/>
    </row>
    <row r="85415" spans="1:12" x14ac:dyDescent="0.25">
      <c r="A85415" s="3" t="str">
        <f t="shared" si="1530"/>
        <v/>
      </c>
      <c r="L85415"/>
    </row>
    <row r="85416" spans="1:12" x14ac:dyDescent="0.25">
      <c r="A85416" s="3" t="str">
        <f t="shared" si="1530"/>
        <v/>
      </c>
      <c r="L85416"/>
    </row>
    <row r="85417" spans="1:12" x14ac:dyDescent="0.25">
      <c r="A85417" s="3" t="str">
        <f t="shared" si="1530"/>
        <v/>
      </c>
      <c r="L85417"/>
    </row>
    <row r="85418" spans="1:12" x14ac:dyDescent="0.25">
      <c r="A85418" s="3" t="str">
        <f t="shared" si="1530"/>
        <v/>
      </c>
      <c r="L85418"/>
    </row>
    <row r="85419" spans="1:12" x14ac:dyDescent="0.25">
      <c r="A85419" s="3" t="str">
        <f t="shared" si="1530"/>
        <v/>
      </c>
      <c r="L85419"/>
    </row>
    <row r="85420" spans="1:12" x14ac:dyDescent="0.25">
      <c r="A85420" s="3" t="str">
        <f t="shared" si="1530"/>
        <v/>
      </c>
      <c r="L85420"/>
    </row>
    <row r="85421" spans="1:12" x14ac:dyDescent="0.25">
      <c r="A85421" s="3" t="str">
        <f t="shared" si="1530"/>
        <v/>
      </c>
      <c r="L85421"/>
    </row>
    <row r="85422" spans="1:12" x14ac:dyDescent="0.25">
      <c r="A85422" s="3" t="str">
        <f t="shared" si="1530"/>
        <v/>
      </c>
      <c r="L85422"/>
    </row>
    <row r="85423" spans="1:12" x14ac:dyDescent="0.25">
      <c r="A85423" s="3" t="str">
        <f t="shared" si="1530"/>
        <v/>
      </c>
      <c r="L85423"/>
    </row>
    <row r="85424" spans="1:12" x14ac:dyDescent="0.25">
      <c r="A85424" s="3" t="str">
        <f t="shared" si="1530"/>
        <v/>
      </c>
      <c r="L85424"/>
    </row>
    <row r="85425" spans="1:12" x14ac:dyDescent="0.25">
      <c r="A85425" s="3" t="str">
        <f t="shared" si="1530"/>
        <v/>
      </c>
      <c r="L85425"/>
    </row>
    <row r="85426" spans="1:12" x14ac:dyDescent="0.25">
      <c r="A85426" s="3" t="str">
        <f t="shared" si="1530"/>
        <v/>
      </c>
      <c r="L85426"/>
    </row>
    <row r="85427" spans="1:12" x14ac:dyDescent="0.25">
      <c r="A85427" s="3" t="str">
        <f t="shared" si="1530"/>
        <v/>
      </c>
      <c r="L85427"/>
    </row>
    <row r="85428" spans="1:12" x14ac:dyDescent="0.25">
      <c r="A85428" s="3" t="str">
        <f t="shared" si="1530"/>
        <v/>
      </c>
      <c r="L85428"/>
    </row>
    <row r="85429" spans="1:12" x14ac:dyDescent="0.25">
      <c r="A85429" s="3" t="str">
        <f t="shared" si="1530"/>
        <v/>
      </c>
      <c r="L85429"/>
    </row>
    <row r="85430" spans="1:12" x14ac:dyDescent="0.25">
      <c r="A85430" s="3" t="str">
        <f t="shared" si="1530"/>
        <v/>
      </c>
      <c r="L85430"/>
    </row>
    <row r="85431" spans="1:12" x14ac:dyDescent="0.25">
      <c r="A85431" s="3" t="str">
        <f t="shared" si="1530"/>
        <v/>
      </c>
      <c r="L85431"/>
    </row>
    <row r="85432" spans="1:12" x14ac:dyDescent="0.25">
      <c r="A85432" s="3" t="str">
        <f t="shared" si="1530"/>
        <v/>
      </c>
      <c r="L85432"/>
    </row>
    <row r="85433" spans="1:12" x14ac:dyDescent="0.25">
      <c r="A85433" s="3" t="str">
        <f t="shared" si="1530"/>
        <v/>
      </c>
      <c r="L85433"/>
    </row>
    <row r="85434" spans="1:12" x14ac:dyDescent="0.25">
      <c r="A85434" s="3" t="str">
        <f t="shared" si="1530"/>
        <v/>
      </c>
      <c r="L85434"/>
    </row>
    <row r="85435" spans="1:12" x14ac:dyDescent="0.25">
      <c r="A85435" s="3" t="str">
        <f t="shared" si="1530"/>
        <v/>
      </c>
      <c r="L85435"/>
    </row>
    <row r="85436" spans="1:12" x14ac:dyDescent="0.25">
      <c r="A85436" s="3" t="str">
        <f t="shared" si="1530"/>
        <v/>
      </c>
      <c r="L85436"/>
    </row>
    <row r="85437" spans="1:12" x14ac:dyDescent="0.25">
      <c r="A85437" s="3" t="str">
        <f t="shared" si="1530"/>
        <v/>
      </c>
      <c r="L85437"/>
    </row>
    <row r="85438" spans="1:12" x14ac:dyDescent="0.25">
      <c r="A85438" s="3" t="str">
        <f t="shared" si="1530"/>
        <v/>
      </c>
      <c r="L85438"/>
    </row>
    <row r="85439" spans="1:12" x14ac:dyDescent="0.25">
      <c r="A85439" s="3" t="str">
        <f t="shared" si="1530"/>
        <v/>
      </c>
      <c r="L85439"/>
    </row>
    <row r="85440" spans="1:12" x14ac:dyDescent="0.25">
      <c r="A85440" s="3" t="str">
        <f t="shared" si="1530"/>
        <v/>
      </c>
      <c r="L85440"/>
    </row>
    <row r="85441" spans="1:12" x14ac:dyDescent="0.25">
      <c r="A85441" s="3" t="str">
        <f t="shared" si="1530"/>
        <v/>
      </c>
      <c r="L85441"/>
    </row>
    <row r="85442" spans="1:12" x14ac:dyDescent="0.25">
      <c r="A85442" s="3" t="str">
        <f t="shared" si="1530"/>
        <v/>
      </c>
      <c r="L85442"/>
    </row>
    <row r="85443" spans="1:12" x14ac:dyDescent="0.25">
      <c r="A85443" s="3" t="str">
        <f t="shared" si="1530"/>
        <v/>
      </c>
      <c r="L85443"/>
    </row>
    <row r="85444" spans="1:12" x14ac:dyDescent="0.25">
      <c r="A85444" s="3" t="str">
        <f t="shared" si="1530"/>
        <v/>
      </c>
      <c r="L85444"/>
    </row>
    <row r="85445" spans="1:12" x14ac:dyDescent="0.25">
      <c r="A85445" s="3" t="str">
        <f t="shared" si="1530"/>
        <v/>
      </c>
      <c r="L85445"/>
    </row>
    <row r="85446" spans="1:12" x14ac:dyDescent="0.25">
      <c r="A85446" s="3" t="str">
        <f t="shared" si="1530"/>
        <v/>
      </c>
      <c r="L85446"/>
    </row>
    <row r="85447" spans="1:12" x14ac:dyDescent="0.25">
      <c r="A85447" s="3" t="str">
        <f t="shared" si="1530"/>
        <v/>
      </c>
      <c r="L85447"/>
    </row>
    <row r="85448" spans="1:12" x14ac:dyDescent="0.25">
      <c r="A85448" s="3" t="str">
        <f t="shared" si="1530"/>
        <v/>
      </c>
      <c r="L85448"/>
    </row>
    <row r="85449" spans="1:12" x14ac:dyDescent="0.25">
      <c r="A85449" s="3" t="str">
        <f t="shared" si="1530"/>
        <v/>
      </c>
      <c r="L85449"/>
    </row>
    <row r="85450" spans="1:12" x14ac:dyDescent="0.25">
      <c r="A85450" s="3" t="str">
        <f t="shared" si="1530"/>
        <v/>
      </c>
      <c r="L85450"/>
    </row>
    <row r="85451" spans="1:12" x14ac:dyDescent="0.25">
      <c r="A85451" s="3" t="str">
        <f t="shared" si="1530"/>
        <v/>
      </c>
      <c r="L85451"/>
    </row>
    <row r="85452" spans="1:12" x14ac:dyDescent="0.25">
      <c r="A85452" s="3" t="str">
        <f t="shared" si="1530"/>
        <v/>
      </c>
      <c r="L85452"/>
    </row>
    <row r="85453" spans="1:12" x14ac:dyDescent="0.25">
      <c r="A85453" s="3" t="str">
        <f t="shared" si="1530"/>
        <v/>
      </c>
      <c r="L85453"/>
    </row>
    <row r="85454" spans="1:12" x14ac:dyDescent="0.25">
      <c r="A85454" s="3" t="str">
        <f t="shared" si="1530"/>
        <v/>
      </c>
      <c r="L85454"/>
    </row>
    <row r="85455" spans="1:12" x14ac:dyDescent="0.25">
      <c r="A85455" s="3" t="str">
        <f t="shared" si="1530"/>
        <v/>
      </c>
      <c r="L85455"/>
    </row>
    <row r="85456" spans="1:12" x14ac:dyDescent="0.25">
      <c r="A85456" s="3" t="str">
        <f t="shared" si="1530"/>
        <v/>
      </c>
      <c r="L85456"/>
    </row>
    <row r="85457" spans="1:12" x14ac:dyDescent="0.25">
      <c r="A85457" s="3" t="str">
        <f t="shared" ref="A85457:A85520" si="1531">IF(B85443="","",CONCATENATE(MONTH(B85443),YEAR(B85443)))</f>
        <v/>
      </c>
      <c r="L85457"/>
    </row>
    <row r="85458" spans="1:12" x14ac:dyDescent="0.25">
      <c r="A85458" s="3" t="str">
        <f t="shared" si="1531"/>
        <v/>
      </c>
      <c r="L85458"/>
    </row>
    <row r="85459" spans="1:12" x14ac:dyDescent="0.25">
      <c r="A85459" s="3" t="str">
        <f t="shared" si="1531"/>
        <v/>
      </c>
      <c r="L85459"/>
    </row>
    <row r="85460" spans="1:12" x14ac:dyDescent="0.25">
      <c r="A85460" s="3" t="str">
        <f t="shared" si="1531"/>
        <v/>
      </c>
      <c r="L85460"/>
    </row>
    <row r="85461" spans="1:12" x14ac:dyDescent="0.25">
      <c r="A85461" s="3" t="str">
        <f t="shared" si="1531"/>
        <v/>
      </c>
      <c r="L85461"/>
    </row>
    <row r="85462" spans="1:12" x14ac:dyDescent="0.25">
      <c r="A85462" s="3" t="str">
        <f t="shared" si="1531"/>
        <v/>
      </c>
      <c r="L85462"/>
    </row>
    <row r="85463" spans="1:12" x14ac:dyDescent="0.25">
      <c r="A85463" s="3" t="str">
        <f t="shared" si="1531"/>
        <v/>
      </c>
      <c r="L85463"/>
    </row>
    <row r="85464" spans="1:12" x14ac:dyDescent="0.25">
      <c r="A85464" s="3" t="str">
        <f t="shared" si="1531"/>
        <v/>
      </c>
      <c r="L85464"/>
    </row>
    <row r="85465" spans="1:12" x14ac:dyDescent="0.25">
      <c r="A85465" s="3" t="str">
        <f t="shared" si="1531"/>
        <v/>
      </c>
      <c r="L85465"/>
    </row>
    <row r="85466" spans="1:12" x14ac:dyDescent="0.25">
      <c r="A85466" s="3" t="str">
        <f t="shared" si="1531"/>
        <v/>
      </c>
      <c r="L85466"/>
    </row>
    <row r="85467" spans="1:12" x14ac:dyDescent="0.25">
      <c r="A85467" s="3" t="str">
        <f t="shared" si="1531"/>
        <v/>
      </c>
      <c r="L85467"/>
    </row>
    <row r="85468" spans="1:12" x14ac:dyDescent="0.25">
      <c r="A85468" s="3" t="str">
        <f t="shared" si="1531"/>
        <v/>
      </c>
      <c r="L85468"/>
    </row>
    <row r="85469" spans="1:12" x14ac:dyDescent="0.25">
      <c r="A85469" s="3" t="str">
        <f t="shared" si="1531"/>
        <v/>
      </c>
      <c r="L85469"/>
    </row>
    <row r="85470" spans="1:12" x14ac:dyDescent="0.25">
      <c r="A85470" s="3" t="str">
        <f t="shared" si="1531"/>
        <v/>
      </c>
      <c r="L85470"/>
    </row>
    <row r="85471" spans="1:12" x14ac:dyDescent="0.25">
      <c r="A85471" s="3" t="str">
        <f t="shared" si="1531"/>
        <v/>
      </c>
      <c r="L85471"/>
    </row>
    <row r="85472" spans="1:12" x14ac:dyDescent="0.25">
      <c r="A85472" s="3" t="str">
        <f t="shared" si="1531"/>
        <v/>
      </c>
      <c r="L85472"/>
    </row>
    <row r="85473" spans="1:12" x14ac:dyDescent="0.25">
      <c r="A85473" s="3" t="str">
        <f t="shared" si="1531"/>
        <v/>
      </c>
      <c r="L85473"/>
    </row>
    <row r="85474" spans="1:12" x14ac:dyDescent="0.25">
      <c r="A85474" s="3" t="str">
        <f t="shared" si="1531"/>
        <v/>
      </c>
      <c r="L85474"/>
    </row>
    <row r="85475" spans="1:12" x14ac:dyDescent="0.25">
      <c r="A85475" s="3" t="str">
        <f t="shared" si="1531"/>
        <v/>
      </c>
      <c r="L85475"/>
    </row>
    <row r="85476" spans="1:12" x14ac:dyDescent="0.25">
      <c r="A85476" s="3" t="str">
        <f t="shared" si="1531"/>
        <v/>
      </c>
      <c r="L85476"/>
    </row>
    <row r="85477" spans="1:12" x14ac:dyDescent="0.25">
      <c r="A85477" s="3" t="str">
        <f t="shared" si="1531"/>
        <v/>
      </c>
      <c r="L85477"/>
    </row>
    <row r="85478" spans="1:12" x14ac:dyDescent="0.25">
      <c r="A85478" s="3" t="str">
        <f t="shared" si="1531"/>
        <v/>
      </c>
      <c r="L85478"/>
    </row>
    <row r="85479" spans="1:12" x14ac:dyDescent="0.25">
      <c r="A85479" s="3" t="str">
        <f t="shared" si="1531"/>
        <v/>
      </c>
      <c r="L85479"/>
    </row>
    <row r="85480" spans="1:12" x14ac:dyDescent="0.25">
      <c r="A85480" s="3" t="str">
        <f t="shared" si="1531"/>
        <v/>
      </c>
      <c r="L85480"/>
    </row>
    <row r="85481" spans="1:12" x14ac:dyDescent="0.25">
      <c r="A85481" s="3" t="str">
        <f t="shared" si="1531"/>
        <v/>
      </c>
      <c r="L85481"/>
    </row>
    <row r="85482" spans="1:12" x14ac:dyDescent="0.25">
      <c r="A85482" s="3" t="str">
        <f t="shared" si="1531"/>
        <v/>
      </c>
      <c r="L85482"/>
    </row>
    <row r="85483" spans="1:12" x14ac:dyDescent="0.25">
      <c r="A85483" s="3" t="str">
        <f t="shared" si="1531"/>
        <v/>
      </c>
      <c r="L85483"/>
    </row>
    <row r="85484" spans="1:12" x14ac:dyDescent="0.25">
      <c r="A85484" s="3" t="str">
        <f t="shared" si="1531"/>
        <v/>
      </c>
      <c r="L85484"/>
    </row>
    <row r="85485" spans="1:12" x14ac:dyDescent="0.25">
      <c r="A85485" s="3" t="str">
        <f t="shared" si="1531"/>
        <v/>
      </c>
      <c r="L85485"/>
    </row>
    <row r="85486" spans="1:12" x14ac:dyDescent="0.25">
      <c r="A85486" s="3" t="str">
        <f t="shared" si="1531"/>
        <v/>
      </c>
      <c r="L85486"/>
    </row>
    <row r="85487" spans="1:12" x14ac:dyDescent="0.25">
      <c r="A85487" s="3" t="str">
        <f t="shared" si="1531"/>
        <v/>
      </c>
      <c r="L85487"/>
    </row>
    <row r="85488" spans="1:12" x14ac:dyDescent="0.25">
      <c r="A85488" s="3" t="str">
        <f t="shared" si="1531"/>
        <v/>
      </c>
      <c r="L85488"/>
    </row>
    <row r="85489" spans="1:12" x14ac:dyDescent="0.25">
      <c r="A85489" s="3" t="str">
        <f t="shared" si="1531"/>
        <v/>
      </c>
      <c r="L85489"/>
    </row>
    <row r="85490" spans="1:12" x14ac:dyDescent="0.25">
      <c r="A85490" s="3" t="str">
        <f t="shared" si="1531"/>
        <v/>
      </c>
      <c r="L85490"/>
    </row>
    <row r="85491" spans="1:12" x14ac:dyDescent="0.25">
      <c r="A85491" s="3" t="str">
        <f t="shared" si="1531"/>
        <v/>
      </c>
      <c r="L85491"/>
    </row>
    <row r="85492" spans="1:12" x14ac:dyDescent="0.25">
      <c r="A85492" s="3" t="str">
        <f t="shared" si="1531"/>
        <v/>
      </c>
      <c r="L85492"/>
    </row>
    <row r="85493" spans="1:12" x14ac:dyDescent="0.25">
      <c r="A85493" s="3" t="str">
        <f t="shared" si="1531"/>
        <v/>
      </c>
      <c r="L85493"/>
    </row>
    <row r="85494" spans="1:12" x14ac:dyDescent="0.25">
      <c r="A85494" s="3" t="str">
        <f t="shared" si="1531"/>
        <v/>
      </c>
      <c r="L85494"/>
    </row>
    <row r="85495" spans="1:12" x14ac:dyDescent="0.25">
      <c r="A85495" s="3" t="str">
        <f t="shared" si="1531"/>
        <v/>
      </c>
      <c r="L85495"/>
    </row>
    <row r="85496" spans="1:12" x14ac:dyDescent="0.25">
      <c r="A85496" s="3" t="str">
        <f t="shared" si="1531"/>
        <v/>
      </c>
      <c r="L85496"/>
    </row>
    <row r="85497" spans="1:12" x14ac:dyDescent="0.25">
      <c r="A85497" s="3" t="str">
        <f t="shared" si="1531"/>
        <v/>
      </c>
      <c r="L85497"/>
    </row>
    <row r="85498" spans="1:12" x14ac:dyDescent="0.25">
      <c r="A85498" s="3" t="str">
        <f t="shared" si="1531"/>
        <v/>
      </c>
      <c r="L85498"/>
    </row>
    <row r="85499" spans="1:12" x14ac:dyDescent="0.25">
      <c r="A85499" s="3" t="str">
        <f t="shared" si="1531"/>
        <v/>
      </c>
      <c r="L85499"/>
    </row>
    <row r="85500" spans="1:12" x14ac:dyDescent="0.25">
      <c r="A85500" s="3" t="str">
        <f t="shared" si="1531"/>
        <v/>
      </c>
      <c r="L85500"/>
    </row>
    <row r="85501" spans="1:12" x14ac:dyDescent="0.25">
      <c r="A85501" s="3" t="str">
        <f t="shared" si="1531"/>
        <v/>
      </c>
      <c r="L85501"/>
    </row>
    <row r="85502" spans="1:12" x14ac:dyDescent="0.25">
      <c r="A85502" s="3" t="str">
        <f t="shared" si="1531"/>
        <v/>
      </c>
      <c r="L85502"/>
    </row>
    <row r="85503" spans="1:12" x14ac:dyDescent="0.25">
      <c r="A85503" s="3" t="str">
        <f t="shared" si="1531"/>
        <v/>
      </c>
      <c r="L85503"/>
    </row>
    <row r="85504" spans="1:12" x14ac:dyDescent="0.25">
      <c r="A85504" s="3" t="str">
        <f t="shared" si="1531"/>
        <v/>
      </c>
      <c r="L85504"/>
    </row>
    <row r="85505" spans="1:12" x14ac:dyDescent="0.25">
      <c r="A85505" s="3" t="str">
        <f t="shared" si="1531"/>
        <v/>
      </c>
      <c r="L85505"/>
    </row>
    <row r="85506" spans="1:12" x14ac:dyDescent="0.25">
      <c r="A85506" s="3" t="str">
        <f t="shared" si="1531"/>
        <v/>
      </c>
      <c r="L85506"/>
    </row>
    <row r="85507" spans="1:12" x14ac:dyDescent="0.25">
      <c r="A85507" s="3" t="str">
        <f t="shared" si="1531"/>
        <v/>
      </c>
      <c r="L85507"/>
    </row>
    <row r="85508" spans="1:12" x14ac:dyDescent="0.25">
      <c r="A85508" s="3" t="str">
        <f t="shared" si="1531"/>
        <v/>
      </c>
      <c r="L85508"/>
    </row>
    <row r="85509" spans="1:12" x14ac:dyDescent="0.25">
      <c r="A85509" s="3" t="str">
        <f t="shared" si="1531"/>
        <v/>
      </c>
      <c r="L85509"/>
    </row>
    <row r="85510" spans="1:12" x14ac:dyDescent="0.25">
      <c r="A85510" s="3" t="str">
        <f t="shared" si="1531"/>
        <v/>
      </c>
      <c r="L85510"/>
    </row>
    <row r="85511" spans="1:12" x14ac:dyDescent="0.25">
      <c r="A85511" s="3" t="str">
        <f t="shared" si="1531"/>
        <v/>
      </c>
      <c r="L85511"/>
    </row>
    <row r="85512" spans="1:12" x14ac:dyDescent="0.25">
      <c r="A85512" s="3" t="str">
        <f t="shared" si="1531"/>
        <v/>
      </c>
      <c r="L85512"/>
    </row>
    <row r="85513" spans="1:12" x14ac:dyDescent="0.25">
      <c r="A85513" s="3" t="str">
        <f t="shared" si="1531"/>
        <v/>
      </c>
      <c r="L85513"/>
    </row>
    <row r="85514" spans="1:12" x14ac:dyDescent="0.25">
      <c r="A85514" s="3" t="str">
        <f t="shared" si="1531"/>
        <v/>
      </c>
      <c r="L85514"/>
    </row>
    <row r="85515" spans="1:12" x14ac:dyDescent="0.25">
      <c r="A85515" s="3" t="str">
        <f t="shared" si="1531"/>
        <v/>
      </c>
      <c r="L85515"/>
    </row>
    <row r="85516" spans="1:12" x14ac:dyDescent="0.25">
      <c r="A85516" s="3" t="str">
        <f t="shared" si="1531"/>
        <v/>
      </c>
      <c r="L85516"/>
    </row>
    <row r="85517" spans="1:12" x14ac:dyDescent="0.25">
      <c r="A85517" s="3" t="str">
        <f t="shared" si="1531"/>
        <v/>
      </c>
      <c r="L85517"/>
    </row>
    <row r="85518" spans="1:12" x14ac:dyDescent="0.25">
      <c r="A85518" s="3" t="str">
        <f t="shared" si="1531"/>
        <v/>
      </c>
      <c r="L85518"/>
    </row>
    <row r="85519" spans="1:12" x14ac:dyDescent="0.25">
      <c r="A85519" s="3" t="str">
        <f t="shared" si="1531"/>
        <v/>
      </c>
      <c r="L85519"/>
    </row>
    <row r="85520" spans="1:12" x14ac:dyDescent="0.25">
      <c r="A85520" s="3" t="str">
        <f t="shared" si="1531"/>
        <v/>
      </c>
      <c r="L85520"/>
    </row>
    <row r="85521" spans="1:12" x14ac:dyDescent="0.25">
      <c r="A85521" s="3" t="str">
        <f t="shared" ref="A85521:A85584" si="1532">IF(B85507="","",CONCATENATE(MONTH(B85507),YEAR(B85507)))</f>
        <v/>
      </c>
      <c r="L85521"/>
    </row>
    <row r="85522" spans="1:12" x14ac:dyDescent="0.25">
      <c r="A85522" s="3" t="str">
        <f t="shared" si="1532"/>
        <v/>
      </c>
      <c r="L85522"/>
    </row>
    <row r="85523" spans="1:12" x14ac:dyDescent="0.25">
      <c r="A85523" s="3" t="str">
        <f t="shared" si="1532"/>
        <v/>
      </c>
      <c r="L85523"/>
    </row>
    <row r="85524" spans="1:12" x14ac:dyDescent="0.25">
      <c r="A85524" s="3" t="str">
        <f t="shared" si="1532"/>
        <v/>
      </c>
      <c r="L85524"/>
    </row>
    <row r="85525" spans="1:12" x14ac:dyDescent="0.25">
      <c r="A85525" s="3" t="str">
        <f t="shared" si="1532"/>
        <v/>
      </c>
      <c r="L85525"/>
    </row>
    <row r="85526" spans="1:12" x14ac:dyDescent="0.25">
      <c r="A85526" s="3" t="str">
        <f t="shared" si="1532"/>
        <v/>
      </c>
      <c r="L85526"/>
    </row>
    <row r="85527" spans="1:12" x14ac:dyDescent="0.25">
      <c r="A85527" s="3" t="str">
        <f t="shared" si="1532"/>
        <v/>
      </c>
      <c r="L85527"/>
    </row>
    <row r="85528" spans="1:12" x14ac:dyDescent="0.25">
      <c r="A85528" s="3" t="str">
        <f t="shared" si="1532"/>
        <v/>
      </c>
      <c r="L85528"/>
    </row>
    <row r="85529" spans="1:12" x14ac:dyDescent="0.25">
      <c r="A85529" s="3" t="str">
        <f t="shared" si="1532"/>
        <v/>
      </c>
      <c r="L85529"/>
    </row>
    <row r="85530" spans="1:12" x14ac:dyDescent="0.25">
      <c r="A85530" s="3" t="str">
        <f t="shared" si="1532"/>
        <v/>
      </c>
      <c r="L85530"/>
    </row>
    <row r="85531" spans="1:12" x14ac:dyDescent="0.25">
      <c r="A85531" s="3" t="str">
        <f t="shared" si="1532"/>
        <v/>
      </c>
      <c r="L85531"/>
    </row>
    <row r="85532" spans="1:12" x14ac:dyDescent="0.25">
      <c r="A85532" s="3" t="str">
        <f t="shared" si="1532"/>
        <v/>
      </c>
      <c r="L85532"/>
    </row>
    <row r="85533" spans="1:12" x14ac:dyDescent="0.25">
      <c r="A85533" s="3" t="str">
        <f t="shared" si="1532"/>
        <v/>
      </c>
      <c r="L85533"/>
    </row>
    <row r="85534" spans="1:12" x14ac:dyDescent="0.25">
      <c r="A85534" s="3" t="str">
        <f t="shared" si="1532"/>
        <v/>
      </c>
      <c r="L85534"/>
    </row>
    <row r="85535" spans="1:12" x14ac:dyDescent="0.25">
      <c r="A85535" s="3" t="str">
        <f t="shared" si="1532"/>
        <v/>
      </c>
      <c r="L85535"/>
    </row>
    <row r="85536" spans="1:12" x14ac:dyDescent="0.25">
      <c r="A85536" s="3" t="str">
        <f t="shared" si="1532"/>
        <v/>
      </c>
      <c r="L85536"/>
    </row>
    <row r="85537" spans="1:12" x14ac:dyDescent="0.25">
      <c r="A85537" s="3" t="str">
        <f t="shared" si="1532"/>
        <v/>
      </c>
      <c r="L85537"/>
    </row>
    <row r="85538" spans="1:12" x14ac:dyDescent="0.25">
      <c r="A85538" s="3" t="str">
        <f t="shared" si="1532"/>
        <v/>
      </c>
      <c r="L85538"/>
    </row>
    <row r="85539" spans="1:12" x14ac:dyDescent="0.25">
      <c r="A85539" s="3" t="str">
        <f t="shared" si="1532"/>
        <v/>
      </c>
      <c r="L85539"/>
    </row>
    <row r="85540" spans="1:12" x14ac:dyDescent="0.25">
      <c r="A85540" s="3" t="str">
        <f t="shared" si="1532"/>
        <v/>
      </c>
      <c r="L85540"/>
    </row>
    <row r="85541" spans="1:12" x14ac:dyDescent="0.25">
      <c r="A85541" s="3" t="str">
        <f t="shared" si="1532"/>
        <v/>
      </c>
      <c r="L85541"/>
    </row>
    <row r="85542" spans="1:12" x14ac:dyDescent="0.25">
      <c r="A85542" s="3" t="str">
        <f t="shared" si="1532"/>
        <v/>
      </c>
      <c r="L85542"/>
    </row>
    <row r="85543" spans="1:12" x14ac:dyDescent="0.25">
      <c r="A85543" s="3" t="str">
        <f t="shared" si="1532"/>
        <v/>
      </c>
      <c r="L85543"/>
    </row>
    <row r="85544" spans="1:12" x14ac:dyDescent="0.25">
      <c r="A85544" s="3" t="str">
        <f t="shared" si="1532"/>
        <v/>
      </c>
      <c r="L85544"/>
    </row>
    <row r="85545" spans="1:12" x14ac:dyDescent="0.25">
      <c r="A85545" s="3" t="str">
        <f t="shared" si="1532"/>
        <v/>
      </c>
      <c r="L85545"/>
    </row>
    <row r="85546" spans="1:12" x14ac:dyDescent="0.25">
      <c r="A85546" s="3" t="str">
        <f t="shared" si="1532"/>
        <v/>
      </c>
      <c r="L85546"/>
    </row>
    <row r="85547" spans="1:12" x14ac:dyDescent="0.25">
      <c r="A85547" s="3" t="str">
        <f t="shared" si="1532"/>
        <v/>
      </c>
      <c r="L85547"/>
    </row>
    <row r="85548" spans="1:12" x14ac:dyDescent="0.25">
      <c r="A85548" s="3" t="str">
        <f t="shared" si="1532"/>
        <v/>
      </c>
      <c r="L85548"/>
    </row>
    <row r="85549" spans="1:12" x14ac:dyDescent="0.25">
      <c r="A85549" s="3" t="str">
        <f t="shared" si="1532"/>
        <v/>
      </c>
      <c r="L85549"/>
    </row>
    <row r="85550" spans="1:12" x14ac:dyDescent="0.25">
      <c r="A85550" s="3" t="str">
        <f t="shared" si="1532"/>
        <v/>
      </c>
      <c r="L85550"/>
    </row>
    <row r="85551" spans="1:12" x14ac:dyDescent="0.25">
      <c r="A85551" s="3" t="str">
        <f t="shared" si="1532"/>
        <v/>
      </c>
      <c r="L85551"/>
    </row>
    <row r="85552" spans="1:12" x14ac:dyDescent="0.25">
      <c r="A85552" s="3" t="str">
        <f t="shared" si="1532"/>
        <v/>
      </c>
      <c r="L85552"/>
    </row>
    <row r="85553" spans="1:12" x14ac:dyDescent="0.25">
      <c r="A85553" s="3" t="str">
        <f t="shared" si="1532"/>
        <v/>
      </c>
      <c r="L85553"/>
    </row>
    <row r="85554" spans="1:12" x14ac:dyDescent="0.25">
      <c r="A85554" s="3" t="str">
        <f t="shared" si="1532"/>
        <v/>
      </c>
      <c r="L85554"/>
    </row>
    <row r="85555" spans="1:12" x14ac:dyDescent="0.25">
      <c r="A85555" s="3" t="str">
        <f t="shared" si="1532"/>
        <v/>
      </c>
      <c r="L85555"/>
    </row>
    <row r="85556" spans="1:12" x14ac:dyDescent="0.25">
      <c r="A85556" s="3" t="str">
        <f t="shared" si="1532"/>
        <v/>
      </c>
      <c r="L85556"/>
    </row>
    <row r="85557" spans="1:12" x14ac:dyDescent="0.25">
      <c r="A85557" s="3" t="str">
        <f t="shared" si="1532"/>
        <v/>
      </c>
      <c r="L85557"/>
    </row>
    <row r="85558" spans="1:12" x14ac:dyDescent="0.25">
      <c r="A85558" s="3" t="str">
        <f t="shared" si="1532"/>
        <v/>
      </c>
      <c r="L85558"/>
    </row>
    <row r="85559" spans="1:12" x14ac:dyDescent="0.25">
      <c r="A85559" s="3" t="str">
        <f t="shared" si="1532"/>
        <v/>
      </c>
      <c r="L85559"/>
    </row>
    <row r="85560" spans="1:12" x14ac:dyDescent="0.25">
      <c r="A85560" s="3" t="str">
        <f t="shared" si="1532"/>
        <v/>
      </c>
      <c r="L85560"/>
    </row>
    <row r="85561" spans="1:12" x14ac:dyDescent="0.25">
      <c r="A85561" s="3" t="str">
        <f t="shared" si="1532"/>
        <v/>
      </c>
      <c r="L85561"/>
    </row>
    <row r="85562" spans="1:12" x14ac:dyDescent="0.25">
      <c r="A85562" s="3" t="str">
        <f t="shared" si="1532"/>
        <v/>
      </c>
      <c r="L85562"/>
    </row>
    <row r="85563" spans="1:12" x14ac:dyDescent="0.25">
      <c r="A85563" s="3" t="str">
        <f t="shared" si="1532"/>
        <v/>
      </c>
      <c r="L85563"/>
    </row>
    <row r="85564" spans="1:12" x14ac:dyDescent="0.25">
      <c r="A85564" s="3" t="str">
        <f t="shared" si="1532"/>
        <v/>
      </c>
      <c r="L85564"/>
    </row>
    <row r="85565" spans="1:12" x14ac:dyDescent="0.25">
      <c r="A85565" s="3" t="str">
        <f t="shared" si="1532"/>
        <v/>
      </c>
      <c r="L85565"/>
    </row>
    <row r="85566" spans="1:12" x14ac:dyDescent="0.25">
      <c r="A85566" s="3" t="str">
        <f t="shared" si="1532"/>
        <v/>
      </c>
      <c r="L85566"/>
    </row>
    <row r="85567" spans="1:12" x14ac:dyDescent="0.25">
      <c r="A85567" s="3" t="str">
        <f t="shared" si="1532"/>
        <v/>
      </c>
      <c r="L85567"/>
    </row>
    <row r="85568" spans="1:12" x14ac:dyDescent="0.25">
      <c r="A85568" s="3" t="str">
        <f t="shared" si="1532"/>
        <v/>
      </c>
      <c r="L85568"/>
    </row>
    <row r="85569" spans="1:12" x14ac:dyDescent="0.25">
      <c r="A85569" s="3" t="str">
        <f t="shared" si="1532"/>
        <v/>
      </c>
      <c r="L85569"/>
    </row>
    <row r="85570" spans="1:12" x14ac:dyDescent="0.25">
      <c r="A85570" s="3" t="str">
        <f t="shared" si="1532"/>
        <v/>
      </c>
      <c r="L85570"/>
    </row>
    <row r="85571" spans="1:12" x14ac:dyDescent="0.25">
      <c r="A85571" s="3" t="str">
        <f t="shared" si="1532"/>
        <v/>
      </c>
      <c r="L85571"/>
    </row>
    <row r="85572" spans="1:12" x14ac:dyDescent="0.25">
      <c r="A85572" s="3" t="str">
        <f t="shared" si="1532"/>
        <v/>
      </c>
      <c r="L85572"/>
    </row>
    <row r="85573" spans="1:12" x14ac:dyDescent="0.25">
      <c r="A85573" s="3" t="str">
        <f t="shared" si="1532"/>
        <v/>
      </c>
      <c r="L85573"/>
    </row>
    <row r="85574" spans="1:12" x14ac:dyDescent="0.25">
      <c r="A85574" s="3" t="str">
        <f t="shared" si="1532"/>
        <v/>
      </c>
      <c r="L85574"/>
    </row>
    <row r="85575" spans="1:12" x14ac:dyDescent="0.25">
      <c r="A85575" s="3" t="str">
        <f t="shared" si="1532"/>
        <v/>
      </c>
      <c r="L85575"/>
    </row>
    <row r="85576" spans="1:12" x14ac:dyDescent="0.25">
      <c r="A85576" s="3" t="str">
        <f t="shared" si="1532"/>
        <v/>
      </c>
      <c r="L85576"/>
    </row>
    <row r="85577" spans="1:12" x14ac:dyDescent="0.25">
      <c r="A85577" s="3" t="str">
        <f t="shared" si="1532"/>
        <v/>
      </c>
      <c r="L85577"/>
    </row>
    <row r="85578" spans="1:12" x14ac:dyDescent="0.25">
      <c r="A85578" s="3" t="str">
        <f t="shared" si="1532"/>
        <v/>
      </c>
      <c r="L85578"/>
    </row>
    <row r="85579" spans="1:12" x14ac:dyDescent="0.25">
      <c r="A85579" s="3" t="str">
        <f t="shared" si="1532"/>
        <v/>
      </c>
      <c r="L85579"/>
    </row>
    <row r="85580" spans="1:12" x14ac:dyDescent="0.25">
      <c r="A85580" s="3" t="str">
        <f t="shared" si="1532"/>
        <v/>
      </c>
      <c r="L85580"/>
    </row>
    <row r="85581" spans="1:12" x14ac:dyDescent="0.25">
      <c r="A85581" s="3" t="str">
        <f t="shared" si="1532"/>
        <v/>
      </c>
      <c r="L85581"/>
    </row>
    <row r="85582" spans="1:12" x14ac:dyDescent="0.25">
      <c r="A85582" s="3" t="str">
        <f t="shared" si="1532"/>
        <v/>
      </c>
      <c r="L85582"/>
    </row>
    <row r="85583" spans="1:12" x14ac:dyDescent="0.25">
      <c r="A85583" s="3" t="str">
        <f t="shared" si="1532"/>
        <v/>
      </c>
      <c r="L85583"/>
    </row>
    <row r="85584" spans="1:12" x14ac:dyDescent="0.25">
      <c r="A85584" s="3" t="str">
        <f t="shared" si="1532"/>
        <v/>
      </c>
      <c r="L85584"/>
    </row>
    <row r="85585" spans="1:12" x14ac:dyDescent="0.25">
      <c r="A85585" s="3" t="str">
        <f t="shared" ref="A85585:A85648" si="1533">IF(B85571="","",CONCATENATE(MONTH(B85571),YEAR(B85571)))</f>
        <v/>
      </c>
      <c r="L85585"/>
    </row>
    <row r="85586" spans="1:12" x14ac:dyDescent="0.25">
      <c r="A85586" s="3" t="str">
        <f t="shared" si="1533"/>
        <v/>
      </c>
      <c r="L85586"/>
    </row>
    <row r="85587" spans="1:12" x14ac:dyDescent="0.25">
      <c r="A85587" s="3" t="str">
        <f t="shared" si="1533"/>
        <v/>
      </c>
      <c r="L85587"/>
    </row>
    <row r="85588" spans="1:12" x14ac:dyDescent="0.25">
      <c r="A85588" s="3" t="str">
        <f t="shared" si="1533"/>
        <v/>
      </c>
      <c r="L85588"/>
    </row>
    <row r="85589" spans="1:12" x14ac:dyDescent="0.25">
      <c r="A85589" s="3" t="str">
        <f t="shared" si="1533"/>
        <v/>
      </c>
      <c r="L85589"/>
    </row>
    <row r="85590" spans="1:12" x14ac:dyDescent="0.25">
      <c r="A85590" s="3" t="str">
        <f t="shared" si="1533"/>
        <v/>
      </c>
      <c r="L85590"/>
    </row>
    <row r="85591" spans="1:12" x14ac:dyDescent="0.25">
      <c r="A85591" s="3" t="str">
        <f t="shared" si="1533"/>
        <v/>
      </c>
      <c r="L85591"/>
    </row>
    <row r="85592" spans="1:12" x14ac:dyDescent="0.25">
      <c r="A85592" s="3" t="str">
        <f t="shared" si="1533"/>
        <v/>
      </c>
      <c r="L85592"/>
    </row>
    <row r="85593" spans="1:12" x14ac:dyDescent="0.25">
      <c r="A85593" s="3" t="str">
        <f t="shared" si="1533"/>
        <v/>
      </c>
      <c r="L85593"/>
    </row>
    <row r="85594" spans="1:12" x14ac:dyDescent="0.25">
      <c r="A85594" s="3" t="str">
        <f t="shared" si="1533"/>
        <v/>
      </c>
      <c r="L85594"/>
    </row>
    <row r="85595" spans="1:12" x14ac:dyDescent="0.25">
      <c r="A85595" s="3" t="str">
        <f t="shared" si="1533"/>
        <v/>
      </c>
      <c r="L85595"/>
    </row>
    <row r="85596" spans="1:12" x14ac:dyDescent="0.25">
      <c r="A85596" s="3" t="str">
        <f t="shared" si="1533"/>
        <v/>
      </c>
      <c r="L85596"/>
    </row>
    <row r="85597" spans="1:12" x14ac:dyDescent="0.25">
      <c r="A85597" s="3" t="str">
        <f t="shared" si="1533"/>
        <v/>
      </c>
      <c r="L85597"/>
    </row>
    <row r="85598" spans="1:12" x14ac:dyDescent="0.25">
      <c r="A85598" s="3" t="str">
        <f t="shared" si="1533"/>
        <v/>
      </c>
      <c r="L85598"/>
    </row>
    <row r="85599" spans="1:12" x14ac:dyDescent="0.25">
      <c r="A85599" s="3" t="str">
        <f t="shared" si="1533"/>
        <v/>
      </c>
      <c r="L85599"/>
    </row>
    <row r="85600" spans="1:12" x14ac:dyDescent="0.25">
      <c r="A85600" s="3" t="str">
        <f t="shared" si="1533"/>
        <v/>
      </c>
      <c r="L85600"/>
    </row>
    <row r="85601" spans="1:12" x14ac:dyDescent="0.25">
      <c r="A85601" s="3" t="str">
        <f t="shared" si="1533"/>
        <v/>
      </c>
      <c r="L85601"/>
    </row>
    <row r="85602" spans="1:12" x14ac:dyDescent="0.25">
      <c r="A85602" s="3" t="str">
        <f t="shared" si="1533"/>
        <v/>
      </c>
      <c r="L85602"/>
    </row>
    <row r="85603" spans="1:12" x14ac:dyDescent="0.25">
      <c r="A85603" s="3" t="str">
        <f t="shared" si="1533"/>
        <v/>
      </c>
      <c r="L85603"/>
    </row>
    <row r="85604" spans="1:12" x14ac:dyDescent="0.25">
      <c r="A85604" s="3" t="str">
        <f t="shared" si="1533"/>
        <v/>
      </c>
      <c r="L85604"/>
    </row>
    <row r="85605" spans="1:12" x14ac:dyDescent="0.25">
      <c r="A85605" s="3" t="str">
        <f t="shared" si="1533"/>
        <v/>
      </c>
      <c r="L85605"/>
    </row>
    <row r="85606" spans="1:12" x14ac:dyDescent="0.25">
      <c r="A85606" s="3" t="str">
        <f t="shared" si="1533"/>
        <v/>
      </c>
      <c r="L85606"/>
    </row>
    <row r="85607" spans="1:12" x14ac:dyDescent="0.25">
      <c r="A85607" s="3" t="str">
        <f t="shared" si="1533"/>
        <v/>
      </c>
      <c r="L85607"/>
    </row>
    <row r="85608" spans="1:12" x14ac:dyDescent="0.25">
      <c r="A85608" s="3" t="str">
        <f t="shared" si="1533"/>
        <v/>
      </c>
      <c r="L85608"/>
    </row>
    <row r="85609" spans="1:12" x14ac:dyDescent="0.25">
      <c r="A85609" s="3" t="str">
        <f t="shared" si="1533"/>
        <v/>
      </c>
      <c r="L85609"/>
    </row>
    <row r="85610" spans="1:12" x14ac:dyDescent="0.25">
      <c r="A85610" s="3" t="str">
        <f t="shared" si="1533"/>
        <v/>
      </c>
      <c r="L85610"/>
    </row>
    <row r="85611" spans="1:12" x14ac:dyDescent="0.25">
      <c r="A85611" s="3" t="str">
        <f t="shared" si="1533"/>
        <v/>
      </c>
      <c r="L85611"/>
    </row>
    <row r="85612" spans="1:12" x14ac:dyDescent="0.25">
      <c r="A85612" s="3" t="str">
        <f t="shared" si="1533"/>
        <v/>
      </c>
      <c r="L85612"/>
    </row>
    <row r="85613" spans="1:12" x14ac:dyDescent="0.25">
      <c r="A85613" s="3" t="str">
        <f t="shared" si="1533"/>
        <v/>
      </c>
      <c r="L85613"/>
    </row>
    <row r="85614" spans="1:12" x14ac:dyDescent="0.25">
      <c r="A85614" s="3" t="str">
        <f t="shared" si="1533"/>
        <v/>
      </c>
      <c r="L85614"/>
    </row>
    <row r="85615" spans="1:12" x14ac:dyDescent="0.25">
      <c r="A85615" s="3" t="str">
        <f t="shared" si="1533"/>
        <v/>
      </c>
      <c r="L85615"/>
    </row>
    <row r="85616" spans="1:12" x14ac:dyDescent="0.25">
      <c r="A85616" s="3" t="str">
        <f t="shared" si="1533"/>
        <v/>
      </c>
      <c r="L85616"/>
    </row>
    <row r="85617" spans="1:12" x14ac:dyDescent="0.25">
      <c r="A85617" s="3" t="str">
        <f t="shared" si="1533"/>
        <v/>
      </c>
      <c r="L85617"/>
    </row>
    <row r="85618" spans="1:12" x14ac:dyDescent="0.25">
      <c r="A85618" s="3" t="str">
        <f t="shared" si="1533"/>
        <v/>
      </c>
      <c r="L85618"/>
    </row>
    <row r="85619" spans="1:12" x14ac:dyDescent="0.25">
      <c r="A85619" s="3" t="str">
        <f t="shared" si="1533"/>
        <v/>
      </c>
      <c r="L85619"/>
    </row>
    <row r="85620" spans="1:12" x14ac:dyDescent="0.25">
      <c r="A85620" s="3" t="str">
        <f t="shared" si="1533"/>
        <v/>
      </c>
      <c r="L85620"/>
    </row>
    <row r="85621" spans="1:12" x14ac:dyDescent="0.25">
      <c r="A85621" s="3" t="str">
        <f t="shared" si="1533"/>
        <v/>
      </c>
      <c r="L85621"/>
    </row>
    <row r="85622" spans="1:12" x14ac:dyDescent="0.25">
      <c r="A85622" s="3" t="str">
        <f t="shared" si="1533"/>
        <v/>
      </c>
      <c r="L85622"/>
    </row>
    <row r="85623" spans="1:12" x14ac:dyDescent="0.25">
      <c r="A85623" s="3" t="str">
        <f t="shared" si="1533"/>
        <v/>
      </c>
      <c r="L85623"/>
    </row>
    <row r="85624" spans="1:12" x14ac:dyDescent="0.25">
      <c r="A85624" s="3" t="str">
        <f t="shared" si="1533"/>
        <v/>
      </c>
      <c r="L85624"/>
    </row>
    <row r="85625" spans="1:12" x14ac:dyDescent="0.25">
      <c r="A85625" s="3" t="str">
        <f t="shared" si="1533"/>
        <v/>
      </c>
      <c r="L85625"/>
    </row>
    <row r="85626" spans="1:12" x14ac:dyDescent="0.25">
      <c r="A85626" s="3" t="str">
        <f t="shared" si="1533"/>
        <v/>
      </c>
      <c r="L85626"/>
    </row>
    <row r="85627" spans="1:12" x14ac:dyDescent="0.25">
      <c r="A85627" s="3" t="str">
        <f t="shared" si="1533"/>
        <v/>
      </c>
      <c r="L85627"/>
    </row>
    <row r="85628" spans="1:12" x14ac:dyDescent="0.25">
      <c r="A85628" s="3" t="str">
        <f t="shared" si="1533"/>
        <v/>
      </c>
      <c r="L85628"/>
    </row>
    <row r="85629" spans="1:12" x14ac:dyDescent="0.25">
      <c r="A85629" s="3" t="str">
        <f t="shared" si="1533"/>
        <v/>
      </c>
      <c r="L85629"/>
    </row>
    <row r="85630" spans="1:12" x14ac:dyDescent="0.25">
      <c r="A85630" s="3" t="str">
        <f t="shared" si="1533"/>
        <v/>
      </c>
      <c r="L85630"/>
    </row>
    <row r="85631" spans="1:12" x14ac:dyDescent="0.25">
      <c r="A85631" s="3" t="str">
        <f t="shared" si="1533"/>
        <v/>
      </c>
      <c r="L85631"/>
    </row>
    <row r="85632" spans="1:12" x14ac:dyDescent="0.25">
      <c r="A85632" s="3" t="str">
        <f t="shared" si="1533"/>
        <v/>
      </c>
      <c r="L85632"/>
    </row>
    <row r="85633" spans="1:12" x14ac:dyDescent="0.25">
      <c r="A85633" s="3" t="str">
        <f t="shared" si="1533"/>
        <v/>
      </c>
      <c r="L85633"/>
    </row>
    <row r="85634" spans="1:12" x14ac:dyDescent="0.25">
      <c r="A85634" s="3" t="str">
        <f t="shared" si="1533"/>
        <v/>
      </c>
      <c r="L85634"/>
    </row>
    <row r="85635" spans="1:12" x14ac:dyDescent="0.25">
      <c r="A85635" s="3" t="str">
        <f t="shared" si="1533"/>
        <v/>
      </c>
      <c r="L85635"/>
    </row>
    <row r="85636" spans="1:12" x14ac:dyDescent="0.25">
      <c r="A85636" s="3" t="str">
        <f t="shared" si="1533"/>
        <v/>
      </c>
      <c r="L85636"/>
    </row>
    <row r="85637" spans="1:12" x14ac:dyDescent="0.25">
      <c r="A85637" s="3" t="str">
        <f t="shared" si="1533"/>
        <v/>
      </c>
      <c r="L85637"/>
    </row>
    <row r="85638" spans="1:12" x14ac:dyDescent="0.25">
      <c r="A85638" s="3" t="str">
        <f t="shared" si="1533"/>
        <v/>
      </c>
      <c r="L85638"/>
    </row>
    <row r="85639" spans="1:12" x14ac:dyDescent="0.25">
      <c r="A85639" s="3" t="str">
        <f t="shared" si="1533"/>
        <v/>
      </c>
      <c r="L85639"/>
    </row>
    <row r="85640" spans="1:12" x14ac:dyDescent="0.25">
      <c r="A85640" s="3" t="str">
        <f t="shared" si="1533"/>
        <v/>
      </c>
      <c r="L85640"/>
    </row>
    <row r="85641" spans="1:12" x14ac:dyDescent="0.25">
      <c r="A85641" s="3" t="str">
        <f t="shared" si="1533"/>
        <v/>
      </c>
      <c r="L85641"/>
    </row>
    <row r="85642" spans="1:12" x14ac:dyDescent="0.25">
      <c r="A85642" s="3" t="str">
        <f t="shared" si="1533"/>
        <v/>
      </c>
      <c r="L85642"/>
    </row>
    <row r="85643" spans="1:12" x14ac:dyDescent="0.25">
      <c r="A85643" s="3" t="str">
        <f t="shared" si="1533"/>
        <v/>
      </c>
      <c r="L85643"/>
    </row>
    <row r="85644" spans="1:12" x14ac:dyDescent="0.25">
      <c r="A85644" s="3" t="str">
        <f t="shared" si="1533"/>
        <v/>
      </c>
      <c r="L85644"/>
    </row>
    <row r="85645" spans="1:12" x14ac:dyDescent="0.25">
      <c r="A85645" s="3" t="str">
        <f t="shared" si="1533"/>
        <v/>
      </c>
      <c r="L85645"/>
    </row>
    <row r="85646" spans="1:12" x14ac:dyDescent="0.25">
      <c r="A85646" s="3" t="str">
        <f t="shared" si="1533"/>
        <v/>
      </c>
      <c r="L85646"/>
    </row>
    <row r="85647" spans="1:12" x14ac:dyDescent="0.25">
      <c r="A85647" s="3" t="str">
        <f t="shared" si="1533"/>
        <v/>
      </c>
      <c r="L85647"/>
    </row>
    <row r="85648" spans="1:12" x14ac:dyDescent="0.25">
      <c r="A85648" s="3" t="str">
        <f t="shared" si="1533"/>
        <v/>
      </c>
      <c r="L85648"/>
    </row>
    <row r="85649" spans="1:12" x14ac:dyDescent="0.25">
      <c r="A85649" s="3" t="str">
        <f t="shared" ref="A85649:A85712" si="1534">IF(B85635="","",CONCATENATE(MONTH(B85635),YEAR(B85635)))</f>
        <v/>
      </c>
      <c r="L85649"/>
    </row>
    <row r="85650" spans="1:12" x14ac:dyDescent="0.25">
      <c r="A85650" s="3" t="str">
        <f t="shared" si="1534"/>
        <v/>
      </c>
      <c r="L85650"/>
    </row>
    <row r="85651" spans="1:12" x14ac:dyDescent="0.25">
      <c r="A85651" s="3" t="str">
        <f t="shared" si="1534"/>
        <v/>
      </c>
      <c r="L85651"/>
    </row>
    <row r="85652" spans="1:12" x14ac:dyDescent="0.25">
      <c r="A85652" s="3" t="str">
        <f t="shared" si="1534"/>
        <v/>
      </c>
      <c r="L85652"/>
    </row>
    <row r="85653" spans="1:12" x14ac:dyDescent="0.25">
      <c r="A85653" s="3" t="str">
        <f t="shared" si="1534"/>
        <v/>
      </c>
      <c r="L85653"/>
    </row>
    <row r="85654" spans="1:12" x14ac:dyDescent="0.25">
      <c r="A85654" s="3" t="str">
        <f t="shared" si="1534"/>
        <v/>
      </c>
      <c r="L85654"/>
    </row>
    <row r="85655" spans="1:12" x14ac:dyDescent="0.25">
      <c r="A85655" s="3" t="str">
        <f t="shared" si="1534"/>
        <v/>
      </c>
      <c r="L85655"/>
    </row>
    <row r="85656" spans="1:12" x14ac:dyDescent="0.25">
      <c r="A85656" s="3" t="str">
        <f t="shared" si="1534"/>
        <v/>
      </c>
      <c r="L85656"/>
    </row>
    <row r="85657" spans="1:12" x14ac:dyDescent="0.25">
      <c r="A85657" s="3" t="str">
        <f t="shared" si="1534"/>
        <v/>
      </c>
      <c r="L85657"/>
    </row>
    <row r="85658" spans="1:12" x14ac:dyDescent="0.25">
      <c r="A85658" s="3" t="str">
        <f t="shared" si="1534"/>
        <v/>
      </c>
      <c r="L85658"/>
    </row>
    <row r="85659" spans="1:12" x14ac:dyDescent="0.25">
      <c r="A85659" s="3" t="str">
        <f t="shared" si="1534"/>
        <v/>
      </c>
      <c r="L85659"/>
    </row>
    <row r="85660" spans="1:12" x14ac:dyDescent="0.25">
      <c r="A85660" s="3" t="str">
        <f t="shared" si="1534"/>
        <v/>
      </c>
      <c r="L85660"/>
    </row>
    <row r="85661" spans="1:12" x14ac:dyDescent="0.25">
      <c r="A85661" s="3" t="str">
        <f t="shared" si="1534"/>
        <v/>
      </c>
      <c r="L85661"/>
    </row>
    <row r="85662" spans="1:12" x14ac:dyDescent="0.25">
      <c r="A85662" s="3" t="str">
        <f t="shared" si="1534"/>
        <v/>
      </c>
      <c r="L85662"/>
    </row>
    <row r="85663" spans="1:12" x14ac:dyDescent="0.25">
      <c r="A85663" s="3" t="str">
        <f t="shared" si="1534"/>
        <v/>
      </c>
      <c r="L85663"/>
    </row>
    <row r="85664" spans="1:12" x14ac:dyDescent="0.25">
      <c r="A85664" s="3" t="str">
        <f t="shared" si="1534"/>
        <v/>
      </c>
      <c r="L85664"/>
    </row>
    <row r="85665" spans="1:12" x14ac:dyDescent="0.25">
      <c r="A85665" s="3" t="str">
        <f t="shared" si="1534"/>
        <v/>
      </c>
      <c r="L85665"/>
    </row>
    <row r="85666" spans="1:12" x14ac:dyDescent="0.25">
      <c r="A85666" s="3" t="str">
        <f t="shared" si="1534"/>
        <v/>
      </c>
      <c r="L85666"/>
    </row>
    <row r="85667" spans="1:12" x14ac:dyDescent="0.25">
      <c r="A85667" s="3" t="str">
        <f t="shared" si="1534"/>
        <v/>
      </c>
      <c r="L85667"/>
    </row>
    <row r="85668" spans="1:12" x14ac:dyDescent="0.25">
      <c r="A85668" s="3" t="str">
        <f t="shared" si="1534"/>
        <v/>
      </c>
      <c r="L85668"/>
    </row>
    <row r="85669" spans="1:12" x14ac:dyDescent="0.25">
      <c r="A85669" s="3" t="str">
        <f t="shared" si="1534"/>
        <v/>
      </c>
      <c r="L85669"/>
    </row>
    <row r="85670" spans="1:12" x14ac:dyDescent="0.25">
      <c r="A85670" s="3" t="str">
        <f t="shared" si="1534"/>
        <v/>
      </c>
      <c r="L85670"/>
    </row>
    <row r="85671" spans="1:12" x14ac:dyDescent="0.25">
      <c r="A85671" s="3" t="str">
        <f t="shared" si="1534"/>
        <v/>
      </c>
      <c r="L85671"/>
    </row>
    <row r="85672" spans="1:12" x14ac:dyDescent="0.25">
      <c r="A85672" s="3" t="str">
        <f t="shared" si="1534"/>
        <v/>
      </c>
      <c r="L85672"/>
    </row>
    <row r="85673" spans="1:12" x14ac:dyDescent="0.25">
      <c r="A85673" s="3" t="str">
        <f t="shared" si="1534"/>
        <v/>
      </c>
      <c r="L85673"/>
    </row>
    <row r="85674" spans="1:12" x14ac:dyDescent="0.25">
      <c r="A85674" s="3" t="str">
        <f t="shared" si="1534"/>
        <v/>
      </c>
      <c r="L85674"/>
    </row>
    <row r="85675" spans="1:12" x14ac:dyDescent="0.25">
      <c r="A85675" s="3" t="str">
        <f t="shared" si="1534"/>
        <v/>
      </c>
      <c r="L85675"/>
    </row>
    <row r="85676" spans="1:12" x14ac:dyDescent="0.25">
      <c r="A85676" s="3" t="str">
        <f t="shared" si="1534"/>
        <v/>
      </c>
      <c r="L85676"/>
    </row>
    <row r="85677" spans="1:12" x14ac:dyDescent="0.25">
      <c r="A85677" s="3" t="str">
        <f t="shared" si="1534"/>
        <v/>
      </c>
      <c r="L85677"/>
    </row>
    <row r="85678" spans="1:12" x14ac:dyDescent="0.25">
      <c r="A85678" s="3" t="str">
        <f t="shared" si="1534"/>
        <v/>
      </c>
      <c r="L85678"/>
    </row>
    <row r="85679" spans="1:12" x14ac:dyDescent="0.25">
      <c r="A85679" s="3" t="str">
        <f t="shared" si="1534"/>
        <v/>
      </c>
      <c r="L85679"/>
    </row>
    <row r="85680" spans="1:12" x14ac:dyDescent="0.25">
      <c r="A85680" s="3" t="str">
        <f t="shared" si="1534"/>
        <v/>
      </c>
      <c r="L85680"/>
    </row>
    <row r="85681" spans="1:12" x14ac:dyDescent="0.25">
      <c r="A85681" s="3" t="str">
        <f t="shared" si="1534"/>
        <v/>
      </c>
      <c r="L85681"/>
    </row>
    <row r="85682" spans="1:12" x14ac:dyDescent="0.25">
      <c r="A85682" s="3" t="str">
        <f t="shared" si="1534"/>
        <v/>
      </c>
      <c r="L85682"/>
    </row>
    <row r="85683" spans="1:12" x14ac:dyDescent="0.25">
      <c r="A85683" s="3" t="str">
        <f t="shared" si="1534"/>
        <v/>
      </c>
      <c r="L85683"/>
    </row>
    <row r="85684" spans="1:12" x14ac:dyDescent="0.25">
      <c r="A85684" s="3" t="str">
        <f t="shared" si="1534"/>
        <v/>
      </c>
      <c r="L85684"/>
    </row>
    <row r="85685" spans="1:12" x14ac:dyDescent="0.25">
      <c r="A85685" s="3" t="str">
        <f t="shared" si="1534"/>
        <v/>
      </c>
      <c r="L85685"/>
    </row>
    <row r="85686" spans="1:12" x14ac:dyDescent="0.25">
      <c r="A85686" s="3" t="str">
        <f t="shared" si="1534"/>
        <v/>
      </c>
      <c r="L85686"/>
    </row>
    <row r="85687" spans="1:12" x14ac:dyDescent="0.25">
      <c r="A85687" s="3" t="str">
        <f t="shared" si="1534"/>
        <v/>
      </c>
      <c r="L85687"/>
    </row>
    <row r="85688" spans="1:12" x14ac:dyDescent="0.25">
      <c r="A85688" s="3" t="str">
        <f t="shared" si="1534"/>
        <v/>
      </c>
      <c r="L85688"/>
    </row>
    <row r="85689" spans="1:12" x14ac:dyDescent="0.25">
      <c r="A85689" s="3" t="str">
        <f t="shared" si="1534"/>
        <v/>
      </c>
      <c r="L85689"/>
    </row>
    <row r="85690" spans="1:12" x14ac:dyDescent="0.25">
      <c r="A85690" s="3" t="str">
        <f t="shared" si="1534"/>
        <v/>
      </c>
      <c r="L85690"/>
    </row>
    <row r="85691" spans="1:12" x14ac:dyDescent="0.25">
      <c r="A85691" s="3" t="str">
        <f t="shared" si="1534"/>
        <v/>
      </c>
      <c r="L85691"/>
    </row>
    <row r="85692" spans="1:12" x14ac:dyDescent="0.25">
      <c r="A85692" s="3" t="str">
        <f t="shared" si="1534"/>
        <v/>
      </c>
      <c r="L85692"/>
    </row>
    <row r="85693" spans="1:12" x14ac:dyDescent="0.25">
      <c r="A85693" s="3" t="str">
        <f t="shared" si="1534"/>
        <v/>
      </c>
      <c r="L85693"/>
    </row>
    <row r="85694" spans="1:12" x14ac:dyDescent="0.25">
      <c r="A85694" s="3" t="str">
        <f t="shared" si="1534"/>
        <v/>
      </c>
      <c r="L85694"/>
    </row>
    <row r="85695" spans="1:12" x14ac:dyDescent="0.25">
      <c r="A85695" s="3" t="str">
        <f t="shared" si="1534"/>
        <v/>
      </c>
      <c r="L85695"/>
    </row>
    <row r="85696" spans="1:12" x14ac:dyDescent="0.25">
      <c r="A85696" s="3" t="str">
        <f t="shared" si="1534"/>
        <v/>
      </c>
      <c r="L85696"/>
    </row>
    <row r="85697" spans="1:12" x14ac:dyDescent="0.25">
      <c r="A85697" s="3" t="str">
        <f t="shared" si="1534"/>
        <v/>
      </c>
      <c r="L85697"/>
    </row>
    <row r="85698" spans="1:12" x14ac:dyDescent="0.25">
      <c r="A85698" s="3" t="str">
        <f t="shared" si="1534"/>
        <v/>
      </c>
      <c r="L85698"/>
    </row>
    <row r="85699" spans="1:12" x14ac:dyDescent="0.25">
      <c r="A85699" s="3" t="str">
        <f t="shared" si="1534"/>
        <v/>
      </c>
      <c r="L85699"/>
    </row>
    <row r="85700" spans="1:12" x14ac:dyDescent="0.25">
      <c r="A85700" s="3" t="str">
        <f t="shared" si="1534"/>
        <v/>
      </c>
      <c r="L85700"/>
    </row>
    <row r="85701" spans="1:12" x14ac:dyDescent="0.25">
      <c r="A85701" s="3" t="str">
        <f t="shared" si="1534"/>
        <v/>
      </c>
      <c r="L85701"/>
    </row>
    <row r="85702" spans="1:12" x14ac:dyDescent="0.25">
      <c r="A85702" s="3" t="str">
        <f t="shared" si="1534"/>
        <v/>
      </c>
      <c r="L85702"/>
    </row>
    <row r="85703" spans="1:12" x14ac:dyDescent="0.25">
      <c r="A85703" s="3" t="str">
        <f t="shared" si="1534"/>
        <v/>
      </c>
      <c r="L85703"/>
    </row>
    <row r="85704" spans="1:12" x14ac:dyDescent="0.25">
      <c r="A85704" s="3" t="str">
        <f t="shared" si="1534"/>
        <v/>
      </c>
      <c r="L85704"/>
    </row>
    <row r="85705" spans="1:12" x14ac:dyDescent="0.25">
      <c r="A85705" s="3" t="str">
        <f t="shared" si="1534"/>
        <v/>
      </c>
      <c r="L85705"/>
    </row>
    <row r="85706" spans="1:12" x14ac:dyDescent="0.25">
      <c r="A85706" s="3" t="str">
        <f t="shared" si="1534"/>
        <v/>
      </c>
      <c r="L85706"/>
    </row>
    <row r="85707" spans="1:12" x14ac:dyDescent="0.25">
      <c r="A85707" s="3" t="str">
        <f t="shared" si="1534"/>
        <v/>
      </c>
      <c r="L85707"/>
    </row>
    <row r="85708" spans="1:12" x14ac:dyDescent="0.25">
      <c r="A85708" s="3" t="str">
        <f t="shared" si="1534"/>
        <v/>
      </c>
      <c r="L85708"/>
    </row>
    <row r="85709" spans="1:12" x14ac:dyDescent="0.25">
      <c r="A85709" s="3" t="str">
        <f t="shared" si="1534"/>
        <v/>
      </c>
      <c r="L85709"/>
    </row>
    <row r="85710" spans="1:12" x14ac:dyDescent="0.25">
      <c r="A85710" s="3" t="str">
        <f t="shared" si="1534"/>
        <v/>
      </c>
      <c r="L85710"/>
    </row>
    <row r="85711" spans="1:12" x14ac:dyDescent="0.25">
      <c r="A85711" s="3" t="str">
        <f t="shared" si="1534"/>
        <v/>
      </c>
      <c r="L85711"/>
    </row>
    <row r="85712" spans="1:12" x14ac:dyDescent="0.25">
      <c r="A85712" s="3" t="str">
        <f t="shared" si="1534"/>
        <v/>
      </c>
      <c r="L85712"/>
    </row>
    <row r="85713" spans="1:12" x14ac:dyDescent="0.25">
      <c r="A85713" s="3" t="str">
        <f t="shared" ref="A85713:A85776" si="1535">IF(B85699="","",CONCATENATE(MONTH(B85699),YEAR(B85699)))</f>
        <v/>
      </c>
      <c r="L85713"/>
    </row>
    <row r="85714" spans="1:12" x14ac:dyDescent="0.25">
      <c r="A85714" s="3" t="str">
        <f t="shared" si="1535"/>
        <v/>
      </c>
      <c r="L85714"/>
    </row>
    <row r="85715" spans="1:12" x14ac:dyDescent="0.25">
      <c r="A85715" s="3" t="str">
        <f t="shared" si="1535"/>
        <v/>
      </c>
      <c r="L85715"/>
    </row>
    <row r="85716" spans="1:12" x14ac:dyDescent="0.25">
      <c r="A85716" s="3" t="str">
        <f t="shared" si="1535"/>
        <v/>
      </c>
      <c r="L85716"/>
    </row>
    <row r="85717" spans="1:12" x14ac:dyDescent="0.25">
      <c r="A85717" s="3" t="str">
        <f t="shared" si="1535"/>
        <v/>
      </c>
      <c r="L85717"/>
    </row>
    <row r="85718" spans="1:12" x14ac:dyDescent="0.25">
      <c r="A85718" s="3" t="str">
        <f t="shared" si="1535"/>
        <v/>
      </c>
      <c r="L85718"/>
    </row>
    <row r="85719" spans="1:12" x14ac:dyDescent="0.25">
      <c r="A85719" s="3" t="str">
        <f t="shared" si="1535"/>
        <v/>
      </c>
      <c r="L85719"/>
    </row>
    <row r="85720" spans="1:12" x14ac:dyDescent="0.25">
      <c r="A85720" s="3" t="str">
        <f t="shared" si="1535"/>
        <v/>
      </c>
      <c r="L85720"/>
    </row>
    <row r="85721" spans="1:12" x14ac:dyDescent="0.25">
      <c r="A85721" s="3" t="str">
        <f t="shared" si="1535"/>
        <v/>
      </c>
      <c r="L85721"/>
    </row>
    <row r="85722" spans="1:12" x14ac:dyDescent="0.25">
      <c r="A85722" s="3" t="str">
        <f t="shared" si="1535"/>
        <v/>
      </c>
      <c r="L85722"/>
    </row>
    <row r="85723" spans="1:12" x14ac:dyDescent="0.25">
      <c r="A85723" s="3" t="str">
        <f t="shared" si="1535"/>
        <v/>
      </c>
      <c r="L85723"/>
    </row>
    <row r="85724" spans="1:12" x14ac:dyDescent="0.25">
      <c r="A85724" s="3" t="str">
        <f t="shared" si="1535"/>
        <v/>
      </c>
      <c r="L85724"/>
    </row>
    <row r="85725" spans="1:12" x14ac:dyDescent="0.25">
      <c r="A85725" s="3" t="str">
        <f t="shared" si="1535"/>
        <v/>
      </c>
      <c r="L85725"/>
    </row>
    <row r="85726" spans="1:12" x14ac:dyDescent="0.25">
      <c r="A85726" s="3" t="str">
        <f t="shared" si="1535"/>
        <v/>
      </c>
      <c r="L85726"/>
    </row>
    <row r="85727" spans="1:12" x14ac:dyDescent="0.25">
      <c r="A85727" s="3" t="str">
        <f t="shared" si="1535"/>
        <v/>
      </c>
      <c r="L85727"/>
    </row>
    <row r="85728" spans="1:12" x14ac:dyDescent="0.25">
      <c r="A85728" s="3" t="str">
        <f t="shared" si="1535"/>
        <v/>
      </c>
      <c r="L85728"/>
    </row>
    <row r="85729" spans="1:12" x14ac:dyDescent="0.25">
      <c r="A85729" s="3" t="str">
        <f t="shared" si="1535"/>
        <v/>
      </c>
      <c r="L85729"/>
    </row>
    <row r="85730" spans="1:12" x14ac:dyDescent="0.25">
      <c r="A85730" s="3" t="str">
        <f t="shared" si="1535"/>
        <v/>
      </c>
      <c r="L85730"/>
    </row>
    <row r="85731" spans="1:12" x14ac:dyDescent="0.25">
      <c r="A85731" s="3" t="str">
        <f t="shared" si="1535"/>
        <v/>
      </c>
      <c r="L85731"/>
    </row>
    <row r="85732" spans="1:12" x14ac:dyDescent="0.25">
      <c r="A85732" s="3" t="str">
        <f t="shared" si="1535"/>
        <v/>
      </c>
      <c r="L85732"/>
    </row>
    <row r="85733" spans="1:12" x14ac:dyDescent="0.25">
      <c r="A85733" s="3" t="str">
        <f t="shared" si="1535"/>
        <v/>
      </c>
      <c r="L85733"/>
    </row>
    <row r="85734" spans="1:12" x14ac:dyDescent="0.25">
      <c r="A85734" s="3" t="str">
        <f t="shared" si="1535"/>
        <v/>
      </c>
      <c r="L85734"/>
    </row>
    <row r="85735" spans="1:12" x14ac:dyDescent="0.25">
      <c r="A85735" s="3" t="str">
        <f t="shared" si="1535"/>
        <v/>
      </c>
      <c r="L85735"/>
    </row>
    <row r="85736" spans="1:12" x14ac:dyDescent="0.25">
      <c r="A85736" s="3" t="str">
        <f t="shared" si="1535"/>
        <v/>
      </c>
      <c r="L85736"/>
    </row>
    <row r="85737" spans="1:12" x14ac:dyDescent="0.25">
      <c r="A85737" s="3" t="str">
        <f t="shared" si="1535"/>
        <v/>
      </c>
      <c r="L85737"/>
    </row>
    <row r="85738" spans="1:12" x14ac:dyDescent="0.25">
      <c r="A85738" s="3" t="str">
        <f t="shared" si="1535"/>
        <v/>
      </c>
      <c r="L85738"/>
    </row>
    <row r="85739" spans="1:12" x14ac:dyDescent="0.25">
      <c r="A85739" s="3" t="str">
        <f t="shared" si="1535"/>
        <v/>
      </c>
      <c r="L85739"/>
    </row>
    <row r="85740" spans="1:12" x14ac:dyDescent="0.25">
      <c r="A85740" s="3" t="str">
        <f t="shared" si="1535"/>
        <v/>
      </c>
      <c r="L85740"/>
    </row>
    <row r="85741" spans="1:12" x14ac:dyDescent="0.25">
      <c r="A85741" s="3" t="str">
        <f t="shared" si="1535"/>
        <v/>
      </c>
      <c r="L85741"/>
    </row>
    <row r="85742" spans="1:12" x14ac:dyDescent="0.25">
      <c r="A85742" s="3" t="str">
        <f t="shared" si="1535"/>
        <v/>
      </c>
      <c r="L85742"/>
    </row>
    <row r="85743" spans="1:12" x14ac:dyDescent="0.25">
      <c r="A85743" s="3" t="str">
        <f t="shared" si="1535"/>
        <v/>
      </c>
      <c r="L85743"/>
    </row>
    <row r="85744" spans="1:12" x14ac:dyDescent="0.25">
      <c r="A85744" s="3" t="str">
        <f t="shared" si="1535"/>
        <v/>
      </c>
      <c r="L85744"/>
    </row>
    <row r="85745" spans="1:12" x14ac:dyDescent="0.25">
      <c r="A85745" s="3" t="str">
        <f t="shared" si="1535"/>
        <v/>
      </c>
      <c r="L85745"/>
    </row>
    <row r="85746" spans="1:12" x14ac:dyDescent="0.25">
      <c r="A85746" s="3" t="str">
        <f t="shared" si="1535"/>
        <v/>
      </c>
      <c r="L85746"/>
    </row>
    <row r="85747" spans="1:12" x14ac:dyDescent="0.25">
      <c r="A85747" s="3" t="str">
        <f t="shared" si="1535"/>
        <v/>
      </c>
      <c r="L85747"/>
    </row>
    <row r="85748" spans="1:12" x14ac:dyDescent="0.25">
      <c r="A85748" s="3" t="str">
        <f t="shared" si="1535"/>
        <v/>
      </c>
      <c r="L85748"/>
    </row>
    <row r="85749" spans="1:12" x14ac:dyDescent="0.25">
      <c r="A85749" s="3" t="str">
        <f t="shared" si="1535"/>
        <v/>
      </c>
      <c r="L85749"/>
    </row>
    <row r="85750" spans="1:12" x14ac:dyDescent="0.25">
      <c r="A85750" s="3" t="str">
        <f t="shared" si="1535"/>
        <v/>
      </c>
      <c r="L85750"/>
    </row>
    <row r="85751" spans="1:12" x14ac:dyDescent="0.25">
      <c r="A85751" s="3" t="str">
        <f t="shared" si="1535"/>
        <v/>
      </c>
      <c r="L85751"/>
    </row>
    <row r="85752" spans="1:12" x14ac:dyDescent="0.25">
      <c r="A85752" s="3" t="str">
        <f t="shared" si="1535"/>
        <v/>
      </c>
      <c r="L85752"/>
    </row>
    <row r="85753" spans="1:12" x14ac:dyDescent="0.25">
      <c r="A85753" s="3" t="str">
        <f t="shared" si="1535"/>
        <v/>
      </c>
      <c r="L85753"/>
    </row>
    <row r="85754" spans="1:12" x14ac:dyDescent="0.25">
      <c r="A85754" s="3" t="str">
        <f t="shared" si="1535"/>
        <v/>
      </c>
      <c r="L85754"/>
    </row>
    <row r="85755" spans="1:12" x14ac:dyDescent="0.25">
      <c r="A85755" s="3" t="str">
        <f t="shared" si="1535"/>
        <v/>
      </c>
      <c r="L85755"/>
    </row>
    <row r="85756" spans="1:12" x14ac:dyDescent="0.25">
      <c r="A85756" s="3" t="str">
        <f t="shared" si="1535"/>
        <v/>
      </c>
      <c r="L85756"/>
    </row>
    <row r="85757" spans="1:12" x14ac:dyDescent="0.25">
      <c r="A85757" s="3" t="str">
        <f t="shared" si="1535"/>
        <v/>
      </c>
      <c r="L85757"/>
    </row>
    <row r="85758" spans="1:12" x14ac:dyDescent="0.25">
      <c r="A85758" s="3" t="str">
        <f t="shared" si="1535"/>
        <v/>
      </c>
      <c r="L85758"/>
    </row>
    <row r="85759" spans="1:12" x14ac:dyDescent="0.25">
      <c r="A85759" s="3" t="str">
        <f t="shared" si="1535"/>
        <v/>
      </c>
      <c r="L85759"/>
    </row>
    <row r="85760" spans="1:12" x14ac:dyDescent="0.25">
      <c r="A85760" s="3" t="str">
        <f t="shared" si="1535"/>
        <v/>
      </c>
      <c r="L85760"/>
    </row>
    <row r="85761" spans="1:12" x14ac:dyDescent="0.25">
      <c r="A85761" s="3" t="str">
        <f t="shared" si="1535"/>
        <v/>
      </c>
      <c r="L85761"/>
    </row>
    <row r="85762" spans="1:12" x14ac:dyDescent="0.25">
      <c r="A85762" s="3" t="str">
        <f t="shared" si="1535"/>
        <v/>
      </c>
      <c r="L85762"/>
    </row>
    <row r="85763" spans="1:12" x14ac:dyDescent="0.25">
      <c r="A85763" s="3" t="str">
        <f t="shared" si="1535"/>
        <v/>
      </c>
      <c r="L85763"/>
    </row>
    <row r="85764" spans="1:12" x14ac:dyDescent="0.25">
      <c r="A85764" s="3" t="str">
        <f t="shared" si="1535"/>
        <v/>
      </c>
      <c r="L85764"/>
    </row>
    <row r="85765" spans="1:12" x14ac:dyDescent="0.25">
      <c r="A85765" s="3" t="str">
        <f t="shared" si="1535"/>
        <v/>
      </c>
      <c r="L85765"/>
    </row>
    <row r="85766" spans="1:12" x14ac:dyDescent="0.25">
      <c r="A85766" s="3" t="str">
        <f t="shared" si="1535"/>
        <v/>
      </c>
      <c r="L85766"/>
    </row>
    <row r="85767" spans="1:12" x14ac:dyDescent="0.25">
      <c r="A85767" s="3" t="str">
        <f t="shared" si="1535"/>
        <v/>
      </c>
      <c r="L85767"/>
    </row>
    <row r="85768" spans="1:12" x14ac:dyDescent="0.25">
      <c r="A85768" s="3" t="str">
        <f t="shared" si="1535"/>
        <v/>
      </c>
      <c r="L85768"/>
    </row>
    <row r="85769" spans="1:12" x14ac:dyDescent="0.25">
      <c r="A85769" s="3" t="str">
        <f t="shared" si="1535"/>
        <v/>
      </c>
      <c r="L85769"/>
    </row>
    <row r="85770" spans="1:12" x14ac:dyDescent="0.25">
      <c r="A85770" s="3" t="str">
        <f t="shared" si="1535"/>
        <v/>
      </c>
      <c r="L85770"/>
    </row>
    <row r="85771" spans="1:12" x14ac:dyDescent="0.25">
      <c r="A85771" s="3" t="str">
        <f t="shared" si="1535"/>
        <v/>
      </c>
      <c r="L85771"/>
    </row>
    <row r="85772" spans="1:12" x14ac:dyDescent="0.25">
      <c r="A85772" s="3" t="str">
        <f t="shared" si="1535"/>
        <v/>
      </c>
      <c r="L85772"/>
    </row>
    <row r="85773" spans="1:12" x14ac:dyDescent="0.25">
      <c r="A85773" s="3" t="str">
        <f t="shared" si="1535"/>
        <v/>
      </c>
      <c r="L85773"/>
    </row>
    <row r="85774" spans="1:12" x14ac:dyDescent="0.25">
      <c r="A85774" s="3" t="str">
        <f t="shared" si="1535"/>
        <v/>
      </c>
      <c r="L85774"/>
    </row>
    <row r="85775" spans="1:12" x14ac:dyDescent="0.25">
      <c r="A85775" s="3" t="str">
        <f t="shared" si="1535"/>
        <v/>
      </c>
      <c r="L85775"/>
    </row>
    <row r="85776" spans="1:12" x14ac:dyDescent="0.25">
      <c r="A85776" s="3" t="str">
        <f t="shared" si="1535"/>
        <v/>
      </c>
      <c r="L85776"/>
    </row>
    <row r="85777" spans="1:12" x14ac:dyDescent="0.25">
      <c r="A85777" s="3" t="str">
        <f t="shared" ref="A85777:A85840" si="1536">IF(B85763="","",CONCATENATE(MONTH(B85763),YEAR(B85763)))</f>
        <v/>
      </c>
      <c r="L85777"/>
    </row>
    <row r="85778" spans="1:12" x14ac:dyDescent="0.25">
      <c r="A85778" s="3" t="str">
        <f t="shared" si="1536"/>
        <v/>
      </c>
      <c r="L85778"/>
    </row>
    <row r="85779" spans="1:12" x14ac:dyDescent="0.25">
      <c r="A85779" s="3" t="str">
        <f t="shared" si="1536"/>
        <v/>
      </c>
      <c r="L85779"/>
    </row>
    <row r="85780" spans="1:12" x14ac:dyDescent="0.25">
      <c r="A85780" s="3" t="str">
        <f t="shared" si="1536"/>
        <v/>
      </c>
      <c r="L85780"/>
    </row>
    <row r="85781" spans="1:12" x14ac:dyDescent="0.25">
      <c r="A85781" s="3" t="str">
        <f t="shared" si="1536"/>
        <v/>
      </c>
      <c r="L85781"/>
    </row>
    <row r="85782" spans="1:12" x14ac:dyDescent="0.25">
      <c r="A85782" s="3" t="str">
        <f t="shared" si="1536"/>
        <v/>
      </c>
      <c r="L85782"/>
    </row>
    <row r="85783" spans="1:12" x14ac:dyDescent="0.25">
      <c r="A85783" s="3" t="str">
        <f t="shared" si="1536"/>
        <v/>
      </c>
      <c r="L85783"/>
    </row>
    <row r="85784" spans="1:12" x14ac:dyDescent="0.25">
      <c r="A85784" s="3" t="str">
        <f t="shared" si="1536"/>
        <v/>
      </c>
      <c r="L85784"/>
    </row>
    <row r="85785" spans="1:12" x14ac:dyDescent="0.25">
      <c r="A85785" s="3" t="str">
        <f t="shared" si="1536"/>
        <v/>
      </c>
      <c r="L85785"/>
    </row>
    <row r="85786" spans="1:12" x14ac:dyDescent="0.25">
      <c r="A85786" s="3" t="str">
        <f t="shared" si="1536"/>
        <v/>
      </c>
      <c r="L85786"/>
    </row>
    <row r="85787" spans="1:12" x14ac:dyDescent="0.25">
      <c r="A85787" s="3" t="str">
        <f t="shared" si="1536"/>
        <v/>
      </c>
      <c r="L85787"/>
    </row>
    <row r="85788" spans="1:12" x14ac:dyDescent="0.25">
      <c r="A85788" s="3" t="str">
        <f t="shared" si="1536"/>
        <v/>
      </c>
      <c r="L85788"/>
    </row>
    <row r="85789" spans="1:12" x14ac:dyDescent="0.25">
      <c r="A85789" s="3" t="str">
        <f t="shared" si="1536"/>
        <v/>
      </c>
      <c r="L85789"/>
    </row>
    <row r="85790" spans="1:12" x14ac:dyDescent="0.25">
      <c r="A85790" s="3" t="str">
        <f t="shared" si="1536"/>
        <v/>
      </c>
      <c r="L85790"/>
    </row>
    <row r="85791" spans="1:12" x14ac:dyDescent="0.25">
      <c r="A85791" s="3" t="str">
        <f t="shared" si="1536"/>
        <v/>
      </c>
      <c r="L85791"/>
    </row>
    <row r="85792" spans="1:12" x14ac:dyDescent="0.25">
      <c r="A85792" s="3" t="str">
        <f t="shared" si="1536"/>
        <v/>
      </c>
      <c r="L85792"/>
    </row>
    <row r="85793" spans="1:12" x14ac:dyDescent="0.25">
      <c r="A85793" s="3" t="str">
        <f t="shared" si="1536"/>
        <v/>
      </c>
      <c r="L85793"/>
    </row>
    <row r="85794" spans="1:12" x14ac:dyDescent="0.25">
      <c r="A85794" s="3" t="str">
        <f t="shared" si="1536"/>
        <v/>
      </c>
      <c r="L85794"/>
    </row>
    <row r="85795" spans="1:12" x14ac:dyDescent="0.25">
      <c r="A85795" s="3" t="str">
        <f t="shared" si="1536"/>
        <v/>
      </c>
      <c r="L85795"/>
    </row>
    <row r="85796" spans="1:12" x14ac:dyDescent="0.25">
      <c r="A85796" s="3" t="str">
        <f t="shared" si="1536"/>
        <v/>
      </c>
      <c r="L85796"/>
    </row>
    <row r="85797" spans="1:12" x14ac:dyDescent="0.25">
      <c r="A85797" s="3" t="str">
        <f t="shared" si="1536"/>
        <v/>
      </c>
      <c r="L85797"/>
    </row>
    <row r="85798" spans="1:12" x14ac:dyDescent="0.25">
      <c r="A85798" s="3" t="str">
        <f t="shared" si="1536"/>
        <v/>
      </c>
      <c r="L85798"/>
    </row>
    <row r="85799" spans="1:12" x14ac:dyDescent="0.25">
      <c r="A85799" s="3" t="str">
        <f t="shared" si="1536"/>
        <v/>
      </c>
      <c r="L85799"/>
    </row>
    <row r="85800" spans="1:12" x14ac:dyDescent="0.25">
      <c r="A85800" s="3" t="str">
        <f t="shared" si="1536"/>
        <v/>
      </c>
      <c r="L85800"/>
    </row>
    <row r="85801" spans="1:12" x14ac:dyDescent="0.25">
      <c r="A85801" s="3" t="str">
        <f t="shared" si="1536"/>
        <v/>
      </c>
      <c r="L85801"/>
    </row>
    <row r="85802" spans="1:12" x14ac:dyDescent="0.25">
      <c r="A85802" s="3" t="str">
        <f t="shared" si="1536"/>
        <v/>
      </c>
      <c r="L85802"/>
    </row>
    <row r="85803" spans="1:12" x14ac:dyDescent="0.25">
      <c r="A85803" s="3" t="str">
        <f t="shared" si="1536"/>
        <v/>
      </c>
      <c r="L85803"/>
    </row>
    <row r="85804" spans="1:12" x14ac:dyDescent="0.25">
      <c r="A85804" s="3" t="str">
        <f t="shared" si="1536"/>
        <v/>
      </c>
      <c r="L85804"/>
    </row>
    <row r="85805" spans="1:12" x14ac:dyDescent="0.25">
      <c r="A85805" s="3" t="str">
        <f t="shared" si="1536"/>
        <v/>
      </c>
      <c r="L85805"/>
    </row>
    <row r="85806" spans="1:12" x14ac:dyDescent="0.25">
      <c r="A85806" s="3" t="str">
        <f t="shared" si="1536"/>
        <v/>
      </c>
      <c r="L85806"/>
    </row>
    <row r="85807" spans="1:12" x14ac:dyDescent="0.25">
      <c r="A85807" s="3" t="str">
        <f t="shared" si="1536"/>
        <v/>
      </c>
      <c r="L85807"/>
    </row>
    <row r="85808" spans="1:12" x14ac:dyDescent="0.25">
      <c r="A85808" s="3" t="str">
        <f t="shared" si="1536"/>
        <v/>
      </c>
      <c r="L85808"/>
    </row>
    <row r="85809" spans="1:12" x14ac:dyDescent="0.25">
      <c r="A85809" s="3" t="str">
        <f t="shared" si="1536"/>
        <v/>
      </c>
      <c r="L85809"/>
    </row>
    <row r="85810" spans="1:12" x14ac:dyDescent="0.25">
      <c r="A85810" s="3" t="str">
        <f t="shared" si="1536"/>
        <v/>
      </c>
      <c r="L85810"/>
    </row>
    <row r="85811" spans="1:12" x14ac:dyDescent="0.25">
      <c r="A85811" s="3" t="str">
        <f t="shared" si="1536"/>
        <v/>
      </c>
      <c r="L85811"/>
    </row>
    <row r="85812" spans="1:12" x14ac:dyDescent="0.25">
      <c r="A85812" s="3" t="str">
        <f t="shared" si="1536"/>
        <v/>
      </c>
      <c r="L85812"/>
    </row>
    <row r="85813" spans="1:12" x14ac:dyDescent="0.25">
      <c r="A85813" s="3" t="str">
        <f t="shared" si="1536"/>
        <v/>
      </c>
      <c r="L85813"/>
    </row>
    <row r="85814" spans="1:12" x14ac:dyDescent="0.25">
      <c r="A85814" s="3" t="str">
        <f t="shared" si="1536"/>
        <v/>
      </c>
      <c r="L85814"/>
    </row>
    <row r="85815" spans="1:12" x14ac:dyDescent="0.25">
      <c r="A85815" s="3" t="str">
        <f t="shared" si="1536"/>
        <v/>
      </c>
      <c r="L85815"/>
    </row>
    <row r="85816" spans="1:12" x14ac:dyDescent="0.25">
      <c r="A85816" s="3" t="str">
        <f t="shared" si="1536"/>
        <v/>
      </c>
      <c r="L85816"/>
    </row>
    <row r="85817" spans="1:12" x14ac:dyDescent="0.25">
      <c r="A85817" s="3" t="str">
        <f t="shared" si="1536"/>
        <v/>
      </c>
      <c r="L85817"/>
    </row>
    <row r="85818" spans="1:12" x14ac:dyDescent="0.25">
      <c r="A85818" s="3" t="str">
        <f t="shared" si="1536"/>
        <v/>
      </c>
      <c r="L85818"/>
    </row>
    <row r="85819" spans="1:12" x14ac:dyDescent="0.25">
      <c r="A85819" s="3" t="str">
        <f t="shared" si="1536"/>
        <v/>
      </c>
      <c r="L85819"/>
    </row>
    <row r="85820" spans="1:12" x14ac:dyDescent="0.25">
      <c r="A85820" s="3" t="str">
        <f t="shared" si="1536"/>
        <v/>
      </c>
      <c r="L85820"/>
    </row>
    <row r="85821" spans="1:12" x14ac:dyDescent="0.25">
      <c r="A85821" s="3" t="str">
        <f t="shared" si="1536"/>
        <v/>
      </c>
      <c r="L85821"/>
    </row>
    <row r="85822" spans="1:12" x14ac:dyDescent="0.25">
      <c r="A85822" s="3" t="str">
        <f t="shared" si="1536"/>
        <v/>
      </c>
      <c r="L85822"/>
    </row>
    <row r="85823" spans="1:12" x14ac:dyDescent="0.25">
      <c r="A85823" s="3" t="str">
        <f t="shared" si="1536"/>
        <v/>
      </c>
      <c r="L85823"/>
    </row>
    <row r="85824" spans="1:12" x14ac:dyDescent="0.25">
      <c r="A85824" s="3" t="str">
        <f t="shared" si="1536"/>
        <v/>
      </c>
      <c r="L85824"/>
    </row>
    <row r="85825" spans="1:12" x14ac:dyDescent="0.25">
      <c r="A85825" s="3" t="str">
        <f t="shared" si="1536"/>
        <v/>
      </c>
      <c r="L85825"/>
    </row>
    <row r="85826" spans="1:12" x14ac:dyDescent="0.25">
      <c r="A85826" s="3" t="str">
        <f t="shared" si="1536"/>
        <v/>
      </c>
      <c r="L85826"/>
    </row>
    <row r="85827" spans="1:12" x14ac:dyDescent="0.25">
      <c r="A85827" s="3" t="str">
        <f t="shared" si="1536"/>
        <v/>
      </c>
      <c r="L85827"/>
    </row>
    <row r="85828" spans="1:12" x14ac:dyDescent="0.25">
      <c r="A85828" s="3" t="str">
        <f t="shared" si="1536"/>
        <v/>
      </c>
      <c r="L85828"/>
    </row>
    <row r="85829" spans="1:12" x14ac:dyDescent="0.25">
      <c r="A85829" s="3" t="str">
        <f t="shared" si="1536"/>
        <v/>
      </c>
      <c r="L85829"/>
    </row>
    <row r="85830" spans="1:12" x14ac:dyDescent="0.25">
      <c r="A85830" s="3" t="str">
        <f t="shared" si="1536"/>
        <v/>
      </c>
      <c r="L85830"/>
    </row>
    <row r="85831" spans="1:12" x14ac:dyDescent="0.25">
      <c r="A85831" s="3" t="str">
        <f t="shared" si="1536"/>
        <v/>
      </c>
      <c r="L85831"/>
    </row>
    <row r="85832" spans="1:12" x14ac:dyDescent="0.25">
      <c r="A85832" s="3" t="str">
        <f t="shared" si="1536"/>
        <v/>
      </c>
      <c r="L85832"/>
    </row>
    <row r="85833" spans="1:12" x14ac:dyDescent="0.25">
      <c r="A85833" s="3" t="str">
        <f t="shared" si="1536"/>
        <v/>
      </c>
      <c r="L85833"/>
    </row>
    <row r="85834" spans="1:12" x14ac:dyDescent="0.25">
      <c r="A85834" s="3" t="str">
        <f t="shared" si="1536"/>
        <v/>
      </c>
      <c r="L85834"/>
    </row>
    <row r="85835" spans="1:12" x14ac:dyDescent="0.25">
      <c r="A85835" s="3" t="str">
        <f t="shared" si="1536"/>
        <v/>
      </c>
      <c r="L85835"/>
    </row>
    <row r="85836" spans="1:12" x14ac:dyDescent="0.25">
      <c r="A85836" s="3" t="str">
        <f t="shared" si="1536"/>
        <v/>
      </c>
      <c r="L85836"/>
    </row>
    <row r="85837" spans="1:12" x14ac:dyDescent="0.25">
      <c r="A85837" s="3" t="str">
        <f t="shared" si="1536"/>
        <v/>
      </c>
      <c r="L85837"/>
    </row>
    <row r="85838" spans="1:12" x14ac:dyDescent="0.25">
      <c r="A85838" s="3" t="str">
        <f t="shared" si="1536"/>
        <v/>
      </c>
      <c r="L85838"/>
    </row>
    <row r="85839" spans="1:12" x14ac:dyDescent="0.25">
      <c r="A85839" s="3" t="str">
        <f t="shared" si="1536"/>
        <v/>
      </c>
      <c r="L85839"/>
    </row>
    <row r="85840" spans="1:12" x14ac:dyDescent="0.25">
      <c r="A85840" s="3" t="str">
        <f t="shared" si="1536"/>
        <v/>
      </c>
      <c r="L85840"/>
    </row>
    <row r="85841" spans="1:12" x14ac:dyDescent="0.25">
      <c r="A85841" s="3" t="str">
        <f t="shared" ref="A85841:A85904" si="1537">IF(B85827="","",CONCATENATE(MONTH(B85827),YEAR(B85827)))</f>
        <v/>
      </c>
      <c r="L85841"/>
    </row>
    <row r="85842" spans="1:12" x14ac:dyDescent="0.25">
      <c r="A85842" s="3" t="str">
        <f t="shared" si="1537"/>
        <v/>
      </c>
      <c r="L85842"/>
    </row>
    <row r="85843" spans="1:12" x14ac:dyDescent="0.25">
      <c r="A85843" s="3" t="str">
        <f t="shared" si="1537"/>
        <v/>
      </c>
      <c r="L85843"/>
    </row>
    <row r="85844" spans="1:12" x14ac:dyDescent="0.25">
      <c r="A85844" s="3" t="str">
        <f t="shared" si="1537"/>
        <v/>
      </c>
      <c r="L85844"/>
    </row>
    <row r="85845" spans="1:12" x14ac:dyDescent="0.25">
      <c r="A85845" s="3" t="str">
        <f t="shared" si="1537"/>
        <v/>
      </c>
      <c r="L85845"/>
    </row>
    <row r="85846" spans="1:12" x14ac:dyDescent="0.25">
      <c r="A85846" s="3" t="str">
        <f t="shared" si="1537"/>
        <v/>
      </c>
      <c r="L85846"/>
    </row>
    <row r="85847" spans="1:12" x14ac:dyDescent="0.25">
      <c r="A85847" s="3" t="str">
        <f t="shared" si="1537"/>
        <v/>
      </c>
      <c r="L85847"/>
    </row>
    <row r="85848" spans="1:12" x14ac:dyDescent="0.25">
      <c r="A85848" s="3" t="str">
        <f t="shared" si="1537"/>
        <v/>
      </c>
      <c r="L85848"/>
    </row>
    <row r="85849" spans="1:12" x14ac:dyDescent="0.25">
      <c r="A85849" s="3" t="str">
        <f t="shared" si="1537"/>
        <v/>
      </c>
      <c r="L85849"/>
    </row>
    <row r="85850" spans="1:12" x14ac:dyDescent="0.25">
      <c r="A85850" s="3" t="str">
        <f t="shared" si="1537"/>
        <v/>
      </c>
      <c r="L85850"/>
    </row>
    <row r="85851" spans="1:12" x14ac:dyDescent="0.25">
      <c r="A85851" s="3" t="str">
        <f t="shared" si="1537"/>
        <v/>
      </c>
      <c r="L85851"/>
    </row>
    <row r="85852" spans="1:12" x14ac:dyDescent="0.25">
      <c r="A85852" s="3" t="str">
        <f t="shared" si="1537"/>
        <v/>
      </c>
      <c r="L85852"/>
    </row>
    <row r="85853" spans="1:12" x14ac:dyDescent="0.25">
      <c r="A85853" s="3" t="str">
        <f t="shared" si="1537"/>
        <v/>
      </c>
      <c r="L85853"/>
    </row>
    <row r="85854" spans="1:12" x14ac:dyDescent="0.25">
      <c r="A85854" s="3" t="str">
        <f t="shared" si="1537"/>
        <v/>
      </c>
      <c r="L85854"/>
    </row>
    <row r="85855" spans="1:12" x14ac:dyDescent="0.25">
      <c r="A85855" s="3" t="str">
        <f t="shared" si="1537"/>
        <v/>
      </c>
      <c r="L85855"/>
    </row>
    <row r="85856" spans="1:12" x14ac:dyDescent="0.25">
      <c r="A85856" s="3" t="str">
        <f t="shared" si="1537"/>
        <v/>
      </c>
      <c r="L85856"/>
    </row>
    <row r="85857" spans="1:12" x14ac:dyDescent="0.25">
      <c r="A85857" s="3" t="str">
        <f t="shared" si="1537"/>
        <v/>
      </c>
      <c r="L85857"/>
    </row>
    <row r="85858" spans="1:12" x14ac:dyDescent="0.25">
      <c r="A85858" s="3" t="str">
        <f t="shared" si="1537"/>
        <v/>
      </c>
      <c r="L85858"/>
    </row>
    <row r="85859" spans="1:12" x14ac:dyDescent="0.25">
      <c r="A85859" s="3" t="str">
        <f t="shared" si="1537"/>
        <v/>
      </c>
      <c r="L85859"/>
    </row>
    <row r="85860" spans="1:12" x14ac:dyDescent="0.25">
      <c r="A85860" s="3" t="str">
        <f t="shared" si="1537"/>
        <v/>
      </c>
      <c r="L85860"/>
    </row>
    <row r="85861" spans="1:12" x14ac:dyDescent="0.25">
      <c r="A85861" s="3" t="str">
        <f t="shared" si="1537"/>
        <v/>
      </c>
      <c r="L85861"/>
    </row>
    <row r="85862" spans="1:12" x14ac:dyDescent="0.25">
      <c r="A85862" s="3" t="str">
        <f t="shared" si="1537"/>
        <v/>
      </c>
      <c r="L85862"/>
    </row>
    <row r="85863" spans="1:12" x14ac:dyDescent="0.25">
      <c r="A85863" s="3" t="str">
        <f t="shared" si="1537"/>
        <v/>
      </c>
      <c r="L85863"/>
    </row>
    <row r="85864" spans="1:12" x14ac:dyDescent="0.25">
      <c r="A85864" s="3" t="str">
        <f t="shared" si="1537"/>
        <v/>
      </c>
      <c r="L85864"/>
    </row>
    <row r="85865" spans="1:12" x14ac:dyDescent="0.25">
      <c r="A85865" s="3" t="str">
        <f t="shared" si="1537"/>
        <v/>
      </c>
      <c r="L85865"/>
    </row>
    <row r="85866" spans="1:12" x14ac:dyDescent="0.25">
      <c r="A85866" s="3" t="str">
        <f t="shared" si="1537"/>
        <v/>
      </c>
      <c r="L85866"/>
    </row>
    <row r="85867" spans="1:12" x14ac:dyDescent="0.25">
      <c r="A85867" s="3" t="str">
        <f t="shared" si="1537"/>
        <v/>
      </c>
      <c r="L85867"/>
    </row>
    <row r="85868" spans="1:12" x14ac:dyDescent="0.25">
      <c r="A85868" s="3" t="str">
        <f t="shared" si="1537"/>
        <v/>
      </c>
      <c r="L85868"/>
    </row>
    <row r="85869" spans="1:12" x14ac:dyDescent="0.25">
      <c r="A85869" s="3" t="str">
        <f t="shared" si="1537"/>
        <v/>
      </c>
      <c r="L85869"/>
    </row>
    <row r="85870" spans="1:12" x14ac:dyDescent="0.25">
      <c r="A85870" s="3" t="str">
        <f t="shared" si="1537"/>
        <v/>
      </c>
      <c r="L85870"/>
    </row>
    <row r="85871" spans="1:12" x14ac:dyDescent="0.25">
      <c r="A85871" s="3" t="str">
        <f t="shared" si="1537"/>
        <v/>
      </c>
      <c r="L85871"/>
    </row>
    <row r="85872" spans="1:12" x14ac:dyDescent="0.25">
      <c r="A85872" s="3" t="str">
        <f t="shared" si="1537"/>
        <v/>
      </c>
      <c r="L85872"/>
    </row>
    <row r="85873" spans="1:12" x14ac:dyDescent="0.25">
      <c r="A85873" s="3" t="str">
        <f t="shared" si="1537"/>
        <v/>
      </c>
      <c r="L85873"/>
    </row>
    <row r="85874" spans="1:12" x14ac:dyDescent="0.25">
      <c r="A85874" s="3" t="str">
        <f t="shared" si="1537"/>
        <v/>
      </c>
      <c r="L85874"/>
    </row>
    <row r="85875" spans="1:12" x14ac:dyDescent="0.25">
      <c r="A85875" s="3" t="str">
        <f t="shared" si="1537"/>
        <v/>
      </c>
      <c r="L85875"/>
    </row>
    <row r="85876" spans="1:12" x14ac:dyDescent="0.25">
      <c r="A85876" s="3" t="str">
        <f t="shared" si="1537"/>
        <v/>
      </c>
      <c r="L85876"/>
    </row>
    <row r="85877" spans="1:12" x14ac:dyDescent="0.25">
      <c r="A85877" s="3" t="str">
        <f t="shared" si="1537"/>
        <v/>
      </c>
      <c r="L85877"/>
    </row>
    <row r="85878" spans="1:12" x14ac:dyDescent="0.25">
      <c r="A85878" s="3" t="str">
        <f t="shared" si="1537"/>
        <v/>
      </c>
      <c r="L85878"/>
    </row>
    <row r="85879" spans="1:12" x14ac:dyDescent="0.25">
      <c r="A85879" s="3" t="str">
        <f t="shared" si="1537"/>
        <v/>
      </c>
      <c r="L85879"/>
    </row>
    <row r="85880" spans="1:12" x14ac:dyDescent="0.25">
      <c r="A85880" s="3" t="str">
        <f t="shared" si="1537"/>
        <v/>
      </c>
      <c r="L85880"/>
    </row>
    <row r="85881" spans="1:12" x14ac:dyDescent="0.25">
      <c r="A85881" s="3" t="str">
        <f t="shared" si="1537"/>
        <v/>
      </c>
      <c r="L85881"/>
    </row>
    <row r="85882" spans="1:12" x14ac:dyDescent="0.25">
      <c r="A85882" s="3" t="str">
        <f t="shared" si="1537"/>
        <v/>
      </c>
      <c r="L85882"/>
    </row>
    <row r="85883" spans="1:12" x14ac:dyDescent="0.25">
      <c r="A85883" s="3" t="str">
        <f t="shared" si="1537"/>
        <v/>
      </c>
      <c r="L85883"/>
    </row>
    <row r="85884" spans="1:12" x14ac:dyDescent="0.25">
      <c r="A85884" s="3" t="str">
        <f t="shared" si="1537"/>
        <v/>
      </c>
      <c r="L85884"/>
    </row>
    <row r="85885" spans="1:12" x14ac:dyDescent="0.25">
      <c r="A85885" s="3" t="str">
        <f t="shared" si="1537"/>
        <v/>
      </c>
      <c r="L85885"/>
    </row>
    <row r="85886" spans="1:12" x14ac:dyDescent="0.25">
      <c r="A85886" s="3" t="str">
        <f t="shared" si="1537"/>
        <v/>
      </c>
      <c r="L85886"/>
    </row>
    <row r="85887" spans="1:12" x14ac:dyDescent="0.25">
      <c r="A85887" s="3" t="str">
        <f t="shared" si="1537"/>
        <v/>
      </c>
      <c r="L85887"/>
    </row>
    <row r="85888" spans="1:12" x14ac:dyDescent="0.25">
      <c r="A85888" s="3" t="str">
        <f t="shared" si="1537"/>
        <v/>
      </c>
      <c r="L85888"/>
    </row>
    <row r="85889" spans="1:12" x14ac:dyDescent="0.25">
      <c r="A85889" s="3" t="str">
        <f t="shared" si="1537"/>
        <v/>
      </c>
      <c r="L85889"/>
    </row>
    <row r="85890" spans="1:12" x14ac:dyDescent="0.25">
      <c r="A85890" s="3" t="str">
        <f t="shared" si="1537"/>
        <v/>
      </c>
      <c r="L85890"/>
    </row>
    <row r="85891" spans="1:12" x14ac:dyDescent="0.25">
      <c r="A85891" s="3" t="str">
        <f t="shared" si="1537"/>
        <v/>
      </c>
      <c r="L85891"/>
    </row>
    <row r="85892" spans="1:12" x14ac:dyDescent="0.25">
      <c r="A85892" s="3" t="str">
        <f t="shared" si="1537"/>
        <v/>
      </c>
      <c r="L85892"/>
    </row>
    <row r="85893" spans="1:12" x14ac:dyDescent="0.25">
      <c r="A85893" s="3" t="str">
        <f t="shared" si="1537"/>
        <v/>
      </c>
      <c r="L85893"/>
    </row>
    <row r="85894" spans="1:12" x14ac:dyDescent="0.25">
      <c r="A85894" s="3" t="str">
        <f t="shared" si="1537"/>
        <v/>
      </c>
      <c r="L85894"/>
    </row>
    <row r="85895" spans="1:12" x14ac:dyDescent="0.25">
      <c r="A85895" s="3" t="str">
        <f t="shared" si="1537"/>
        <v/>
      </c>
      <c r="L85895"/>
    </row>
    <row r="85896" spans="1:12" x14ac:dyDescent="0.25">
      <c r="A85896" s="3" t="str">
        <f t="shared" si="1537"/>
        <v/>
      </c>
      <c r="L85896"/>
    </row>
    <row r="85897" spans="1:12" x14ac:dyDescent="0.25">
      <c r="A85897" s="3" t="str">
        <f t="shared" si="1537"/>
        <v/>
      </c>
      <c r="L85897"/>
    </row>
    <row r="85898" spans="1:12" x14ac:dyDescent="0.25">
      <c r="A85898" s="3" t="str">
        <f t="shared" si="1537"/>
        <v/>
      </c>
      <c r="L85898"/>
    </row>
    <row r="85899" spans="1:12" x14ac:dyDescent="0.25">
      <c r="A85899" s="3" t="str">
        <f t="shared" si="1537"/>
        <v/>
      </c>
      <c r="L85899"/>
    </row>
    <row r="85900" spans="1:12" x14ac:dyDescent="0.25">
      <c r="A85900" s="3" t="str">
        <f t="shared" si="1537"/>
        <v/>
      </c>
      <c r="L85900"/>
    </row>
    <row r="85901" spans="1:12" x14ac:dyDescent="0.25">
      <c r="A85901" s="3" t="str">
        <f t="shared" si="1537"/>
        <v/>
      </c>
      <c r="L85901"/>
    </row>
    <row r="85902" spans="1:12" x14ac:dyDescent="0.25">
      <c r="A85902" s="3" t="str">
        <f t="shared" si="1537"/>
        <v/>
      </c>
      <c r="L85902"/>
    </row>
    <row r="85903" spans="1:12" x14ac:dyDescent="0.25">
      <c r="A85903" s="3" t="str">
        <f t="shared" si="1537"/>
        <v/>
      </c>
      <c r="L85903"/>
    </row>
    <row r="85904" spans="1:12" x14ac:dyDescent="0.25">
      <c r="A85904" s="3" t="str">
        <f t="shared" si="1537"/>
        <v/>
      </c>
      <c r="L85904"/>
    </row>
    <row r="85905" spans="1:12" x14ac:dyDescent="0.25">
      <c r="A85905" s="3" t="str">
        <f t="shared" ref="A85905:A85968" si="1538">IF(B85891="","",CONCATENATE(MONTH(B85891),YEAR(B85891)))</f>
        <v/>
      </c>
      <c r="L85905"/>
    </row>
    <row r="85906" spans="1:12" x14ac:dyDescent="0.25">
      <c r="A85906" s="3" t="str">
        <f t="shared" si="1538"/>
        <v/>
      </c>
      <c r="L85906"/>
    </row>
    <row r="85907" spans="1:12" x14ac:dyDescent="0.25">
      <c r="A85907" s="3" t="str">
        <f t="shared" si="1538"/>
        <v/>
      </c>
      <c r="L85907"/>
    </row>
    <row r="85908" spans="1:12" x14ac:dyDescent="0.25">
      <c r="A85908" s="3" t="str">
        <f t="shared" si="1538"/>
        <v/>
      </c>
      <c r="L85908"/>
    </row>
    <row r="85909" spans="1:12" x14ac:dyDescent="0.25">
      <c r="A85909" s="3" t="str">
        <f t="shared" si="1538"/>
        <v/>
      </c>
      <c r="L85909"/>
    </row>
    <row r="85910" spans="1:12" x14ac:dyDescent="0.25">
      <c r="A85910" s="3" t="str">
        <f t="shared" si="1538"/>
        <v/>
      </c>
      <c r="L85910"/>
    </row>
    <row r="85911" spans="1:12" x14ac:dyDescent="0.25">
      <c r="A85911" s="3" t="str">
        <f t="shared" si="1538"/>
        <v/>
      </c>
      <c r="L85911"/>
    </row>
    <row r="85912" spans="1:12" x14ac:dyDescent="0.25">
      <c r="A85912" s="3" t="str">
        <f t="shared" si="1538"/>
        <v/>
      </c>
      <c r="L85912"/>
    </row>
    <row r="85913" spans="1:12" x14ac:dyDescent="0.25">
      <c r="A85913" s="3" t="str">
        <f t="shared" si="1538"/>
        <v/>
      </c>
      <c r="L85913"/>
    </row>
    <row r="85914" spans="1:12" x14ac:dyDescent="0.25">
      <c r="A85914" s="3" t="str">
        <f t="shared" si="1538"/>
        <v/>
      </c>
      <c r="L85914"/>
    </row>
    <row r="85915" spans="1:12" x14ac:dyDescent="0.25">
      <c r="A85915" s="3" t="str">
        <f t="shared" si="1538"/>
        <v/>
      </c>
      <c r="L85915"/>
    </row>
    <row r="85916" spans="1:12" x14ac:dyDescent="0.25">
      <c r="A85916" s="3" t="str">
        <f t="shared" si="1538"/>
        <v/>
      </c>
      <c r="L85916"/>
    </row>
    <row r="85917" spans="1:12" x14ac:dyDescent="0.25">
      <c r="A85917" s="3" t="str">
        <f t="shared" si="1538"/>
        <v/>
      </c>
      <c r="L85917"/>
    </row>
    <row r="85918" spans="1:12" x14ac:dyDescent="0.25">
      <c r="A85918" s="3" t="str">
        <f t="shared" si="1538"/>
        <v/>
      </c>
      <c r="L85918"/>
    </row>
    <row r="85919" spans="1:12" x14ac:dyDescent="0.25">
      <c r="A85919" s="3" t="str">
        <f t="shared" si="1538"/>
        <v/>
      </c>
      <c r="L85919"/>
    </row>
    <row r="85920" spans="1:12" x14ac:dyDescent="0.25">
      <c r="A85920" s="3" t="str">
        <f t="shared" si="1538"/>
        <v/>
      </c>
      <c r="L85920"/>
    </row>
    <row r="85921" spans="1:12" x14ac:dyDescent="0.25">
      <c r="A85921" s="3" t="str">
        <f t="shared" si="1538"/>
        <v/>
      </c>
      <c r="L85921"/>
    </row>
    <row r="85922" spans="1:12" x14ac:dyDescent="0.25">
      <c r="A85922" s="3" t="str">
        <f t="shared" si="1538"/>
        <v/>
      </c>
      <c r="L85922"/>
    </row>
    <row r="85923" spans="1:12" x14ac:dyDescent="0.25">
      <c r="A85923" s="3" t="str">
        <f t="shared" si="1538"/>
        <v/>
      </c>
      <c r="L85923"/>
    </row>
    <row r="85924" spans="1:12" x14ac:dyDescent="0.25">
      <c r="A85924" s="3" t="str">
        <f t="shared" si="1538"/>
        <v/>
      </c>
      <c r="L85924"/>
    </row>
    <row r="85925" spans="1:12" x14ac:dyDescent="0.25">
      <c r="A85925" s="3" t="str">
        <f t="shared" si="1538"/>
        <v/>
      </c>
      <c r="L85925"/>
    </row>
    <row r="85926" spans="1:12" x14ac:dyDescent="0.25">
      <c r="A85926" s="3" t="str">
        <f t="shared" si="1538"/>
        <v/>
      </c>
      <c r="L85926"/>
    </row>
    <row r="85927" spans="1:12" x14ac:dyDescent="0.25">
      <c r="A85927" s="3" t="str">
        <f t="shared" si="1538"/>
        <v/>
      </c>
      <c r="L85927"/>
    </row>
    <row r="85928" spans="1:12" x14ac:dyDescent="0.25">
      <c r="A85928" s="3" t="str">
        <f t="shared" si="1538"/>
        <v/>
      </c>
      <c r="L85928"/>
    </row>
    <row r="85929" spans="1:12" x14ac:dyDescent="0.25">
      <c r="A85929" s="3" t="str">
        <f t="shared" si="1538"/>
        <v/>
      </c>
      <c r="L85929"/>
    </row>
    <row r="85930" spans="1:12" x14ac:dyDescent="0.25">
      <c r="A85930" s="3" t="str">
        <f t="shared" si="1538"/>
        <v/>
      </c>
      <c r="L85930"/>
    </row>
    <row r="85931" spans="1:12" x14ac:dyDescent="0.25">
      <c r="A85931" s="3" t="str">
        <f t="shared" si="1538"/>
        <v/>
      </c>
      <c r="L85931"/>
    </row>
    <row r="85932" spans="1:12" x14ac:dyDescent="0.25">
      <c r="A85932" s="3" t="str">
        <f t="shared" si="1538"/>
        <v/>
      </c>
      <c r="L85932"/>
    </row>
    <row r="85933" spans="1:12" x14ac:dyDescent="0.25">
      <c r="A85933" s="3" t="str">
        <f t="shared" si="1538"/>
        <v/>
      </c>
      <c r="L85933"/>
    </row>
    <row r="85934" spans="1:12" x14ac:dyDescent="0.25">
      <c r="A85934" s="3" t="str">
        <f t="shared" si="1538"/>
        <v/>
      </c>
      <c r="L85934"/>
    </row>
    <row r="85935" spans="1:12" x14ac:dyDescent="0.25">
      <c r="A85935" s="3" t="str">
        <f t="shared" si="1538"/>
        <v/>
      </c>
      <c r="L85935"/>
    </row>
    <row r="85936" spans="1:12" x14ac:dyDescent="0.25">
      <c r="A85936" s="3" t="str">
        <f t="shared" si="1538"/>
        <v/>
      </c>
      <c r="L85936"/>
    </row>
    <row r="85937" spans="1:12" x14ac:dyDescent="0.25">
      <c r="A85937" s="3" t="str">
        <f t="shared" si="1538"/>
        <v/>
      </c>
      <c r="L85937"/>
    </row>
    <row r="85938" spans="1:12" x14ac:dyDescent="0.25">
      <c r="A85938" s="3" t="str">
        <f t="shared" si="1538"/>
        <v/>
      </c>
      <c r="L85938"/>
    </row>
    <row r="85939" spans="1:12" x14ac:dyDescent="0.25">
      <c r="A85939" s="3" t="str">
        <f t="shared" si="1538"/>
        <v/>
      </c>
      <c r="L85939"/>
    </row>
    <row r="85940" spans="1:12" x14ac:dyDescent="0.25">
      <c r="A85940" s="3" t="str">
        <f t="shared" si="1538"/>
        <v/>
      </c>
      <c r="L85940"/>
    </row>
    <row r="85941" spans="1:12" x14ac:dyDescent="0.25">
      <c r="A85941" s="3" t="str">
        <f t="shared" si="1538"/>
        <v/>
      </c>
      <c r="L85941"/>
    </row>
    <row r="85942" spans="1:12" x14ac:dyDescent="0.25">
      <c r="A85942" s="3" t="str">
        <f t="shared" si="1538"/>
        <v/>
      </c>
      <c r="L85942"/>
    </row>
    <row r="85943" spans="1:12" x14ac:dyDescent="0.25">
      <c r="A85943" s="3" t="str">
        <f t="shared" si="1538"/>
        <v/>
      </c>
      <c r="L85943"/>
    </row>
    <row r="85944" spans="1:12" x14ac:dyDescent="0.25">
      <c r="A85944" s="3" t="str">
        <f t="shared" si="1538"/>
        <v/>
      </c>
      <c r="L85944"/>
    </row>
    <row r="85945" spans="1:12" x14ac:dyDescent="0.25">
      <c r="A85945" s="3" t="str">
        <f t="shared" si="1538"/>
        <v/>
      </c>
      <c r="L85945"/>
    </row>
    <row r="85946" spans="1:12" x14ac:dyDescent="0.25">
      <c r="A85946" s="3" t="str">
        <f t="shared" si="1538"/>
        <v/>
      </c>
      <c r="L85946"/>
    </row>
    <row r="85947" spans="1:12" x14ac:dyDescent="0.25">
      <c r="A85947" s="3" t="str">
        <f t="shared" si="1538"/>
        <v/>
      </c>
      <c r="L85947"/>
    </row>
    <row r="85948" spans="1:12" x14ac:dyDescent="0.25">
      <c r="A85948" s="3" t="str">
        <f t="shared" si="1538"/>
        <v/>
      </c>
      <c r="L85948"/>
    </row>
    <row r="85949" spans="1:12" x14ac:dyDescent="0.25">
      <c r="A85949" s="3" t="str">
        <f t="shared" si="1538"/>
        <v/>
      </c>
      <c r="L85949"/>
    </row>
    <row r="85950" spans="1:12" x14ac:dyDescent="0.25">
      <c r="A85950" s="3" t="str">
        <f t="shared" si="1538"/>
        <v/>
      </c>
      <c r="L85950"/>
    </row>
    <row r="85951" spans="1:12" x14ac:dyDescent="0.25">
      <c r="A85951" s="3" t="str">
        <f t="shared" si="1538"/>
        <v/>
      </c>
      <c r="L85951"/>
    </row>
    <row r="85952" spans="1:12" x14ac:dyDescent="0.25">
      <c r="A85952" s="3" t="str">
        <f t="shared" si="1538"/>
        <v/>
      </c>
      <c r="L85952"/>
    </row>
    <row r="85953" spans="1:12" x14ac:dyDescent="0.25">
      <c r="A85953" s="3" t="str">
        <f t="shared" si="1538"/>
        <v/>
      </c>
      <c r="L85953"/>
    </row>
    <row r="85954" spans="1:12" x14ac:dyDescent="0.25">
      <c r="A85954" s="3" t="str">
        <f t="shared" si="1538"/>
        <v/>
      </c>
      <c r="L85954"/>
    </row>
    <row r="85955" spans="1:12" x14ac:dyDescent="0.25">
      <c r="A85955" s="3" t="str">
        <f t="shared" si="1538"/>
        <v/>
      </c>
      <c r="L85955"/>
    </row>
    <row r="85956" spans="1:12" x14ac:dyDescent="0.25">
      <c r="A85956" s="3" t="str">
        <f t="shared" si="1538"/>
        <v/>
      </c>
      <c r="L85956"/>
    </row>
    <row r="85957" spans="1:12" x14ac:dyDescent="0.25">
      <c r="A85957" s="3" t="str">
        <f t="shared" si="1538"/>
        <v/>
      </c>
      <c r="L85957"/>
    </row>
    <row r="85958" spans="1:12" x14ac:dyDescent="0.25">
      <c r="A85958" s="3" t="str">
        <f t="shared" si="1538"/>
        <v/>
      </c>
      <c r="L85958"/>
    </row>
    <row r="85959" spans="1:12" x14ac:dyDescent="0.25">
      <c r="A85959" s="3" t="str">
        <f t="shared" si="1538"/>
        <v/>
      </c>
      <c r="L85959"/>
    </row>
    <row r="85960" spans="1:12" x14ac:dyDescent="0.25">
      <c r="A85960" s="3" t="str">
        <f t="shared" si="1538"/>
        <v/>
      </c>
      <c r="L85960"/>
    </row>
    <row r="85961" spans="1:12" x14ac:dyDescent="0.25">
      <c r="A85961" s="3" t="str">
        <f t="shared" si="1538"/>
        <v/>
      </c>
      <c r="L85961"/>
    </row>
    <row r="85962" spans="1:12" x14ac:dyDescent="0.25">
      <c r="A85962" s="3" t="str">
        <f t="shared" si="1538"/>
        <v/>
      </c>
      <c r="L85962"/>
    </row>
    <row r="85963" spans="1:12" x14ac:dyDescent="0.25">
      <c r="A85963" s="3" t="str">
        <f t="shared" si="1538"/>
        <v/>
      </c>
      <c r="L85963"/>
    </row>
    <row r="85964" spans="1:12" x14ac:dyDescent="0.25">
      <c r="A85964" s="3" t="str">
        <f t="shared" si="1538"/>
        <v/>
      </c>
      <c r="L85964"/>
    </row>
    <row r="85965" spans="1:12" x14ac:dyDescent="0.25">
      <c r="A85965" s="3" t="str">
        <f t="shared" si="1538"/>
        <v/>
      </c>
      <c r="L85965"/>
    </row>
    <row r="85966" spans="1:12" x14ac:dyDescent="0.25">
      <c r="A85966" s="3" t="str">
        <f t="shared" si="1538"/>
        <v/>
      </c>
      <c r="L85966"/>
    </row>
    <row r="85967" spans="1:12" x14ac:dyDescent="0.25">
      <c r="A85967" s="3" t="str">
        <f t="shared" si="1538"/>
        <v/>
      </c>
      <c r="L85967"/>
    </row>
    <row r="85968" spans="1:12" x14ac:dyDescent="0.25">
      <c r="A85968" s="3" t="str">
        <f t="shared" si="1538"/>
        <v/>
      </c>
      <c r="L85968"/>
    </row>
    <row r="85969" spans="1:12" x14ac:dyDescent="0.25">
      <c r="A85969" s="3" t="str">
        <f t="shared" ref="A85969:A86032" si="1539">IF(B85955="","",CONCATENATE(MONTH(B85955),YEAR(B85955)))</f>
        <v/>
      </c>
      <c r="L85969"/>
    </row>
    <row r="85970" spans="1:12" x14ac:dyDescent="0.25">
      <c r="A85970" s="3" t="str">
        <f t="shared" si="1539"/>
        <v/>
      </c>
      <c r="L85970"/>
    </row>
    <row r="85971" spans="1:12" x14ac:dyDescent="0.25">
      <c r="A85971" s="3" t="str">
        <f t="shared" si="1539"/>
        <v/>
      </c>
      <c r="L85971"/>
    </row>
    <row r="85972" spans="1:12" x14ac:dyDescent="0.25">
      <c r="A85972" s="3" t="str">
        <f t="shared" si="1539"/>
        <v/>
      </c>
      <c r="L85972"/>
    </row>
    <row r="85973" spans="1:12" x14ac:dyDescent="0.25">
      <c r="A85973" s="3" t="str">
        <f t="shared" si="1539"/>
        <v/>
      </c>
      <c r="L85973"/>
    </row>
    <row r="85974" spans="1:12" x14ac:dyDescent="0.25">
      <c r="A85974" s="3" t="str">
        <f t="shared" si="1539"/>
        <v/>
      </c>
      <c r="L85974"/>
    </row>
    <row r="85975" spans="1:12" x14ac:dyDescent="0.25">
      <c r="A85975" s="3" t="str">
        <f t="shared" si="1539"/>
        <v/>
      </c>
      <c r="L85975"/>
    </row>
    <row r="85976" spans="1:12" x14ac:dyDescent="0.25">
      <c r="A85976" s="3" t="str">
        <f t="shared" si="1539"/>
        <v/>
      </c>
      <c r="L85976"/>
    </row>
    <row r="85977" spans="1:12" x14ac:dyDescent="0.25">
      <c r="A85977" s="3" t="str">
        <f t="shared" si="1539"/>
        <v/>
      </c>
      <c r="L85977"/>
    </row>
    <row r="85978" spans="1:12" x14ac:dyDescent="0.25">
      <c r="A85978" s="3" t="str">
        <f t="shared" si="1539"/>
        <v/>
      </c>
      <c r="L85978"/>
    </row>
    <row r="85979" spans="1:12" x14ac:dyDescent="0.25">
      <c r="A85979" s="3" t="str">
        <f t="shared" si="1539"/>
        <v/>
      </c>
      <c r="L85979"/>
    </row>
    <row r="85980" spans="1:12" x14ac:dyDescent="0.25">
      <c r="A85980" s="3" t="str">
        <f t="shared" si="1539"/>
        <v/>
      </c>
      <c r="L85980"/>
    </row>
    <row r="85981" spans="1:12" x14ac:dyDescent="0.25">
      <c r="A85981" s="3" t="str">
        <f t="shared" si="1539"/>
        <v/>
      </c>
      <c r="L85981"/>
    </row>
    <row r="85982" spans="1:12" x14ac:dyDescent="0.25">
      <c r="A85982" s="3" t="str">
        <f t="shared" si="1539"/>
        <v/>
      </c>
      <c r="L85982"/>
    </row>
    <row r="85983" spans="1:12" x14ac:dyDescent="0.25">
      <c r="A85983" s="3" t="str">
        <f t="shared" si="1539"/>
        <v/>
      </c>
      <c r="L85983"/>
    </row>
    <row r="85984" spans="1:12" x14ac:dyDescent="0.25">
      <c r="A85984" s="3" t="str">
        <f t="shared" si="1539"/>
        <v/>
      </c>
      <c r="L85984"/>
    </row>
    <row r="85985" spans="1:12" x14ac:dyDescent="0.25">
      <c r="A85985" s="3" t="str">
        <f t="shared" si="1539"/>
        <v/>
      </c>
      <c r="L85985"/>
    </row>
    <row r="85986" spans="1:12" x14ac:dyDescent="0.25">
      <c r="A85986" s="3" t="str">
        <f t="shared" si="1539"/>
        <v/>
      </c>
      <c r="L85986"/>
    </row>
    <row r="85987" spans="1:12" x14ac:dyDescent="0.25">
      <c r="A85987" s="3" t="str">
        <f t="shared" si="1539"/>
        <v/>
      </c>
      <c r="L85987"/>
    </row>
    <row r="85988" spans="1:12" x14ac:dyDescent="0.25">
      <c r="A85988" s="3" t="str">
        <f t="shared" si="1539"/>
        <v/>
      </c>
      <c r="L85988"/>
    </row>
    <row r="85989" spans="1:12" x14ac:dyDescent="0.25">
      <c r="A85989" s="3" t="str">
        <f t="shared" si="1539"/>
        <v/>
      </c>
      <c r="L85989"/>
    </row>
    <row r="85990" spans="1:12" x14ac:dyDescent="0.25">
      <c r="A85990" s="3" t="str">
        <f t="shared" si="1539"/>
        <v/>
      </c>
      <c r="L85990"/>
    </row>
    <row r="85991" spans="1:12" x14ac:dyDescent="0.25">
      <c r="A85991" s="3" t="str">
        <f t="shared" si="1539"/>
        <v/>
      </c>
      <c r="L85991"/>
    </row>
    <row r="85992" spans="1:12" x14ac:dyDescent="0.25">
      <c r="A85992" s="3" t="str">
        <f t="shared" si="1539"/>
        <v/>
      </c>
      <c r="L85992"/>
    </row>
    <row r="85993" spans="1:12" x14ac:dyDescent="0.25">
      <c r="A85993" s="3" t="str">
        <f t="shared" si="1539"/>
        <v/>
      </c>
      <c r="L85993"/>
    </row>
    <row r="85994" spans="1:12" x14ac:dyDescent="0.25">
      <c r="A85994" s="3" t="str">
        <f t="shared" si="1539"/>
        <v/>
      </c>
      <c r="L85994"/>
    </row>
    <row r="85995" spans="1:12" x14ac:dyDescent="0.25">
      <c r="A85995" s="3" t="str">
        <f t="shared" si="1539"/>
        <v/>
      </c>
      <c r="L85995"/>
    </row>
    <row r="85996" spans="1:12" x14ac:dyDescent="0.25">
      <c r="A85996" s="3" t="str">
        <f t="shared" si="1539"/>
        <v/>
      </c>
      <c r="L85996"/>
    </row>
    <row r="85997" spans="1:12" x14ac:dyDescent="0.25">
      <c r="A85997" s="3" t="str">
        <f t="shared" si="1539"/>
        <v/>
      </c>
      <c r="L85997"/>
    </row>
    <row r="85998" spans="1:12" x14ac:dyDescent="0.25">
      <c r="A85998" s="3" t="str">
        <f t="shared" si="1539"/>
        <v/>
      </c>
      <c r="L85998"/>
    </row>
    <row r="85999" spans="1:12" x14ac:dyDescent="0.25">
      <c r="A85999" s="3" t="str">
        <f t="shared" si="1539"/>
        <v/>
      </c>
      <c r="L85999"/>
    </row>
    <row r="86000" spans="1:12" x14ac:dyDescent="0.25">
      <c r="A86000" s="3" t="str">
        <f t="shared" si="1539"/>
        <v/>
      </c>
      <c r="L86000"/>
    </row>
    <row r="86001" spans="1:12" x14ac:dyDescent="0.25">
      <c r="A86001" s="3" t="str">
        <f t="shared" si="1539"/>
        <v/>
      </c>
      <c r="L86001"/>
    </row>
    <row r="86002" spans="1:12" x14ac:dyDescent="0.25">
      <c r="A86002" s="3" t="str">
        <f t="shared" si="1539"/>
        <v/>
      </c>
      <c r="L86002"/>
    </row>
    <row r="86003" spans="1:12" x14ac:dyDescent="0.25">
      <c r="A86003" s="3" t="str">
        <f t="shared" si="1539"/>
        <v/>
      </c>
      <c r="L86003"/>
    </row>
    <row r="86004" spans="1:12" x14ac:dyDescent="0.25">
      <c r="A86004" s="3" t="str">
        <f t="shared" si="1539"/>
        <v/>
      </c>
      <c r="L86004"/>
    </row>
    <row r="86005" spans="1:12" x14ac:dyDescent="0.25">
      <c r="A86005" s="3" t="str">
        <f t="shared" si="1539"/>
        <v/>
      </c>
      <c r="L86005"/>
    </row>
    <row r="86006" spans="1:12" x14ac:dyDescent="0.25">
      <c r="A86006" s="3" t="str">
        <f t="shared" si="1539"/>
        <v/>
      </c>
      <c r="L86006"/>
    </row>
    <row r="86007" spans="1:12" x14ac:dyDescent="0.25">
      <c r="A86007" s="3" t="str">
        <f t="shared" si="1539"/>
        <v/>
      </c>
      <c r="L86007"/>
    </row>
    <row r="86008" spans="1:12" x14ac:dyDescent="0.25">
      <c r="A86008" s="3" t="str">
        <f t="shared" si="1539"/>
        <v/>
      </c>
      <c r="L86008"/>
    </row>
    <row r="86009" spans="1:12" x14ac:dyDescent="0.25">
      <c r="A86009" s="3" t="str">
        <f t="shared" si="1539"/>
        <v/>
      </c>
      <c r="L86009"/>
    </row>
    <row r="86010" spans="1:12" x14ac:dyDescent="0.25">
      <c r="A86010" s="3" t="str">
        <f t="shared" si="1539"/>
        <v/>
      </c>
      <c r="L86010"/>
    </row>
    <row r="86011" spans="1:12" x14ac:dyDescent="0.25">
      <c r="A86011" s="3" t="str">
        <f t="shared" si="1539"/>
        <v/>
      </c>
      <c r="L86011"/>
    </row>
    <row r="86012" spans="1:12" x14ac:dyDescent="0.25">
      <c r="A86012" s="3" t="str">
        <f t="shared" si="1539"/>
        <v/>
      </c>
      <c r="L86012"/>
    </row>
    <row r="86013" spans="1:12" x14ac:dyDescent="0.25">
      <c r="A86013" s="3" t="str">
        <f t="shared" si="1539"/>
        <v/>
      </c>
      <c r="L86013"/>
    </row>
    <row r="86014" spans="1:12" x14ac:dyDescent="0.25">
      <c r="A86014" s="3" t="str">
        <f t="shared" si="1539"/>
        <v/>
      </c>
      <c r="L86014"/>
    </row>
    <row r="86015" spans="1:12" x14ac:dyDescent="0.25">
      <c r="A86015" s="3" t="str">
        <f t="shared" si="1539"/>
        <v/>
      </c>
      <c r="L86015"/>
    </row>
    <row r="86016" spans="1:12" x14ac:dyDescent="0.25">
      <c r="A86016" s="3" t="str">
        <f t="shared" si="1539"/>
        <v/>
      </c>
      <c r="L86016"/>
    </row>
    <row r="86017" spans="1:12" x14ac:dyDescent="0.25">
      <c r="A86017" s="3" t="str">
        <f t="shared" si="1539"/>
        <v/>
      </c>
      <c r="L86017"/>
    </row>
    <row r="86018" spans="1:12" x14ac:dyDescent="0.25">
      <c r="A86018" s="3" t="str">
        <f t="shared" si="1539"/>
        <v/>
      </c>
      <c r="L86018"/>
    </row>
    <row r="86019" spans="1:12" x14ac:dyDescent="0.25">
      <c r="A86019" s="3" t="str">
        <f t="shared" si="1539"/>
        <v/>
      </c>
      <c r="L86019"/>
    </row>
    <row r="86020" spans="1:12" x14ac:dyDescent="0.25">
      <c r="A86020" s="3" t="str">
        <f t="shared" si="1539"/>
        <v/>
      </c>
      <c r="L86020"/>
    </row>
    <row r="86021" spans="1:12" x14ac:dyDescent="0.25">
      <c r="A86021" s="3" t="str">
        <f t="shared" si="1539"/>
        <v/>
      </c>
      <c r="L86021"/>
    </row>
    <row r="86022" spans="1:12" x14ac:dyDescent="0.25">
      <c r="A86022" s="3" t="str">
        <f t="shared" si="1539"/>
        <v/>
      </c>
      <c r="L86022"/>
    </row>
    <row r="86023" spans="1:12" x14ac:dyDescent="0.25">
      <c r="A86023" s="3" t="str">
        <f t="shared" si="1539"/>
        <v/>
      </c>
      <c r="L86023"/>
    </row>
    <row r="86024" spans="1:12" x14ac:dyDescent="0.25">
      <c r="A86024" s="3" t="str">
        <f t="shared" si="1539"/>
        <v/>
      </c>
      <c r="L86024"/>
    </row>
    <row r="86025" spans="1:12" x14ac:dyDescent="0.25">
      <c r="A86025" s="3" t="str">
        <f t="shared" si="1539"/>
        <v/>
      </c>
      <c r="L86025"/>
    </row>
    <row r="86026" spans="1:12" x14ac:dyDescent="0.25">
      <c r="A86026" s="3" t="str">
        <f t="shared" si="1539"/>
        <v/>
      </c>
      <c r="L86026"/>
    </row>
    <row r="86027" spans="1:12" x14ac:dyDescent="0.25">
      <c r="A86027" s="3" t="str">
        <f t="shared" si="1539"/>
        <v/>
      </c>
      <c r="L86027"/>
    </row>
    <row r="86028" spans="1:12" x14ac:dyDescent="0.25">
      <c r="A86028" s="3" t="str">
        <f t="shared" si="1539"/>
        <v/>
      </c>
      <c r="L86028"/>
    </row>
    <row r="86029" spans="1:12" x14ac:dyDescent="0.25">
      <c r="A86029" s="3" t="str">
        <f t="shared" si="1539"/>
        <v/>
      </c>
      <c r="L86029"/>
    </row>
    <row r="86030" spans="1:12" x14ac:dyDescent="0.25">
      <c r="A86030" s="3" t="str">
        <f t="shared" si="1539"/>
        <v/>
      </c>
      <c r="L86030"/>
    </row>
    <row r="86031" spans="1:12" x14ac:dyDescent="0.25">
      <c r="A86031" s="3" t="str">
        <f t="shared" si="1539"/>
        <v/>
      </c>
      <c r="L86031"/>
    </row>
    <row r="86032" spans="1:12" x14ac:dyDescent="0.25">
      <c r="A86032" s="3" t="str">
        <f t="shared" si="1539"/>
        <v/>
      </c>
      <c r="L86032"/>
    </row>
    <row r="86033" spans="1:12" x14ac:dyDescent="0.25">
      <c r="A86033" s="3" t="str">
        <f t="shared" ref="A86033:A86096" si="1540">IF(B86019="","",CONCATENATE(MONTH(B86019),YEAR(B86019)))</f>
        <v/>
      </c>
      <c r="L86033"/>
    </row>
    <row r="86034" spans="1:12" x14ac:dyDescent="0.25">
      <c r="A86034" s="3" t="str">
        <f t="shared" si="1540"/>
        <v/>
      </c>
      <c r="L86034"/>
    </row>
    <row r="86035" spans="1:12" x14ac:dyDescent="0.25">
      <c r="A86035" s="3" t="str">
        <f t="shared" si="1540"/>
        <v/>
      </c>
      <c r="L86035"/>
    </row>
    <row r="86036" spans="1:12" x14ac:dyDescent="0.25">
      <c r="A86036" s="3" t="str">
        <f t="shared" si="1540"/>
        <v/>
      </c>
      <c r="L86036"/>
    </row>
    <row r="86037" spans="1:12" x14ac:dyDescent="0.25">
      <c r="A86037" s="3" t="str">
        <f t="shared" si="1540"/>
        <v/>
      </c>
      <c r="L86037"/>
    </row>
    <row r="86038" spans="1:12" x14ac:dyDescent="0.25">
      <c r="A86038" s="3" t="str">
        <f t="shared" si="1540"/>
        <v/>
      </c>
      <c r="L86038"/>
    </row>
    <row r="86039" spans="1:12" x14ac:dyDescent="0.25">
      <c r="A86039" s="3" t="str">
        <f t="shared" si="1540"/>
        <v/>
      </c>
      <c r="L86039"/>
    </row>
    <row r="86040" spans="1:12" x14ac:dyDescent="0.25">
      <c r="A86040" s="3" t="str">
        <f t="shared" si="1540"/>
        <v/>
      </c>
      <c r="L86040"/>
    </row>
    <row r="86041" spans="1:12" x14ac:dyDescent="0.25">
      <c r="A86041" s="3" t="str">
        <f t="shared" si="1540"/>
        <v/>
      </c>
      <c r="L86041"/>
    </row>
    <row r="86042" spans="1:12" x14ac:dyDescent="0.25">
      <c r="A86042" s="3" t="str">
        <f t="shared" si="1540"/>
        <v/>
      </c>
      <c r="L86042"/>
    </row>
    <row r="86043" spans="1:12" x14ac:dyDescent="0.25">
      <c r="A86043" s="3" t="str">
        <f t="shared" si="1540"/>
        <v/>
      </c>
      <c r="L86043"/>
    </row>
    <row r="86044" spans="1:12" x14ac:dyDescent="0.25">
      <c r="A86044" s="3" t="str">
        <f t="shared" si="1540"/>
        <v/>
      </c>
      <c r="L86044"/>
    </row>
    <row r="86045" spans="1:12" x14ac:dyDescent="0.25">
      <c r="A86045" s="3" t="str">
        <f t="shared" si="1540"/>
        <v/>
      </c>
      <c r="L86045"/>
    </row>
    <row r="86046" spans="1:12" x14ac:dyDescent="0.25">
      <c r="A86046" s="3" t="str">
        <f t="shared" si="1540"/>
        <v/>
      </c>
      <c r="L86046"/>
    </row>
    <row r="86047" spans="1:12" x14ac:dyDescent="0.25">
      <c r="A86047" s="3" t="str">
        <f t="shared" si="1540"/>
        <v/>
      </c>
      <c r="L86047"/>
    </row>
    <row r="86048" spans="1:12" x14ac:dyDescent="0.25">
      <c r="A86048" s="3" t="str">
        <f t="shared" si="1540"/>
        <v/>
      </c>
      <c r="L86048"/>
    </row>
    <row r="86049" spans="1:12" x14ac:dyDescent="0.25">
      <c r="A86049" s="3" t="str">
        <f t="shared" si="1540"/>
        <v/>
      </c>
      <c r="L86049"/>
    </row>
    <row r="86050" spans="1:12" x14ac:dyDescent="0.25">
      <c r="A86050" s="3" t="str">
        <f t="shared" si="1540"/>
        <v/>
      </c>
      <c r="L86050"/>
    </row>
    <row r="86051" spans="1:12" x14ac:dyDescent="0.25">
      <c r="A86051" s="3" t="str">
        <f t="shared" si="1540"/>
        <v/>
      </c>
      <c r="L86051"/>
    </row>
    <row r="86052" spans="1:12" x14ac:dyDescent="0.25">
      <c r="A86052" s="3" t="str">
        <f t="shared" si="1540"/>
        <v/>
      </c>
      <c r="L86052"/>
    </row>
    <row r="86053" spans="1:12" x14ac:dyDescent="0.25">
      <c r="A86053" s="3" t="str">
        <f t="shared" si="1540"/>
        <v/>
      </c>
      <c r="L86053"/>
    </row>
    <row r="86054" spans="1:12" x14ac:dyDescent="0.25">
      <c r="A86054" s="3" t="str">
        <f t="shared" si="1540"/>
        <v/>
      </c>
      <c r="L86054"/>
    </row>
    <row r="86055" spans="1:12" x14ac:dyDescent="0.25">
      <c r="A86055" s="3" t="str">
        <f t="shared" si="1540"/>
        <v/>
      </c>
      <c r="L86055"/>
    </row>
    <row r="86056" spans="1:12" x14ac:dyDescent="0.25">
      <c r="A86056" s="3" t="str">
        <f t="shared" si="1540"/>
        <v/>
      </c>
      <c r="L86056"/>
    </row>
    <row r="86057" spans="1:12" x14ac:dyDescent="0.25">
      <c r="A86057" s="3" t="str">
        <f t="shared" si="1540"/>
        <v/>
      </c>
      <c r="L86057"/>
    </row>
    <row r="86058" spans="1:12" x14ac:dyDescent="0.25">
      <c r="A86058" s="3" t="str">
        <f t="shared" si="1540"/>
        <v/>
      </c>
      <c r="L86058"/>
    </row>
    <row r="86059" spans="1:12" x14ac:dyDescent="0.25">
      <c r="A86059" s="3" t="str">
        <f t="shared" si="1540"/>
        <v/>
      </c>
      <c r="L86059"/>
    </row>
    <row r="86060" spans="1:12" x14ac:dyDescent="0.25">
      <c r="A86060" s="3" t="str">
        <f t="shared" si="1540"/>
        <v/>
      </c>
      <c r="L86060"/>
    </row>
    <row r="86061" spans="1:12" x14ac:dyDescent="0.25">
      <c r="A86061" s="3" t="str">
        <f t="shared" si="1540"/>
        <v/>
      </c>
      <c r="L86061"/>
    </row>
    <row r="86062" spans="1:12" x14ac:dyDescent="0.25">
      <c r="A86062" s="3" t="str">
        <f t="shared" si="1540"/>
        <v/>
      </c>
      <c r="L86062"/>
    </row>
    <row r="86063" spans="1:12" x14ac:dyDescent="0.25">
      <c r="A86063" s="3" t="str">
        <f t="shared" si="1540"/>
        <v/>
      </c>
      <c r="L86063"/>
    </row>
    <row r="86064" spans="1:12" x14ac:dyDescent="0.25">
      <c r="A86064" s="3" t="str">
        <f t="shared" si="1540"/>
        <v/>
      </c>
      <c r="L86064"/>
    </row>
    <row r="86065" spans="1:12" x14ac:dyDescent="0.25">
      <c r="A86065" s="3" t="str">
        <f t="shared" si="1540"/>
        <v/>
      </c>
      <c r="L86065"/>
    </row>
    <row r="86066" spans="1:12" x14ac:dyDescent="0.25">
      <c r="A86066" s="3" t="str">
        <f t="shared" si="1540"/>
        <v/>
      </c>
      <c r="L86066"/>
    </row>
    <row r="86067" spans="1:12" x14ac:dyDescent="0.25">
      <c r="A86067" s="3" t="str">
        <f t="shared" si="1540"/>
        <v/>
      </c>
      <c r="L86067"/>
    </row>
    <row r="86068" spans="1:12" x14ac:dyDescent="0.25">
      <c r="A86068" s="3" t="str">
        <f t="shared" si="1540"/>
        <v/>
      </c>
      <c r="L86068"/>
    </row>
    <row r="86069" spans="1:12" x14ac:dyDescent="0.25">
      <c r="A86069" s="3" t="str">
        <f t="shared" si="1540"/>
        <v/>
      </c>
      <c r="L86069"/>
    </row>
    <row r="86070" spans="1:12" x14ac:dyDescent="0.25">
      <c r="A86070" s="3" t="str">
        <f t="shared" si="1540"/>
        <v/>
      </c>
      <c r="L86070"/>
    </row>
    <row r="86071" spans="1:12" x14ac:dyDescent="0.25">
      <c r="A86071" s="3" t="str">
        <f t="shared" si="1540"/>
        <v/>
      </c>
      <c r="L86071"/>
    </row>
    <row r="86072" spans="1:12" x14ac:dyDescent="0.25">
      <c r="A86072" s="3" t="str">
        <f t="shared" si="1540"/>
        <v/>
      </c>
      <c r="L86072"/>
    </row>
    <row r="86073" spans="1:12" x14ac:dyDescent="0.25">
      <c r="A86073" s="3" t="str">
        <f t="shared" si="1540"/>
        <v/>
      </c>
      <c r="L86073"/>
    </row>
    <row r="86074" spans="1:12" x14ac:dyDescent="0.25">
      <c r="A86074" s="3" t="str">
        <f t="shared" si="1540"/>
        <v/>
      </c>
      <c r="L86074"/>
    </row>
    <row r="86075" spans="1:12" x14ac:dyDescent="0.25">
      <c r="A86075" s="3" t="str">
        <f t="shared" si="1540"/>
        <v/>
      </c>
      <c r="L86075"/>
    </row>
    <row r="86076" spans="1:12" x14ac:dyDescent="0.25">
      <c r="A86076" s="3" t="str">
        <f t="shared" si="1540"/>
        <v/>
      </c>
      <c r="L86076"/>
    </row>
    <row r="86077" spans="1:12" x14ac:dyDescent="0.25">
      <c r="A86077" s="3" t="str">
        <f t="shared" si="1540"/>
        <v/>
      </c>
      <c r="L86077"/>
    </row>
    <row r="86078" spans="1:12" x14ac:dyDescent="0.25">
      <c r="A86078" s="3" t="str">
        <f t="shared" si="1540"/>
        <v/>
      </c>
      <c r="L86078"/>
    </row>
    <row r="86079" spans="1:12" x14ac:dyDescent="0.25">
      <c r="A86079" s="3" t="str">
        <f t="shared" si="1540"/>
        <v/>
      </c>
      <c r="L86079"/>
    </row>
    <row r="86080" spans="1:12" x14ac:dyDescent="0.25">
      <c r="A86080" s="3" t="str">
        <f t="shared" si="1540"/>
        <v/>
      </c>
      <c r="L86080"/>
    </row>
    <row r="86081" spans="1:12" x14ac:dyDescent="0.25">
      <c r="A86081" s="3" t="str">
        <f t="shared" si="1540"/>
        <v/>
      </c>
      <c r="L86081"/>
    </row>
    <row r="86082" spans="1:12" x14ac:dyDescent="0.25">
      <c r="A86082" s="3" t="str">
        <f t="shared" si="1540"/>
        <v/>
      </c>
      <c r="L86082"/>
    </row>
    <row r="86083" spans="1:12" x14ac:dyDescent="0.25">
      <c r="A86083" s="3" t="str">
        <f t="shared" si="1540"/>
        <v/>
      </c>
      <c r="L86083"/>
    </row>
    <row r="86084" spans="1:12" x14ac:dyDescent="0.25">
      <c r="A86084" s="3" t="str">
        <f t="shared" si="1540"/>
        <v/>
      </c>
      <c r="L86084"/>
    </row>
    <row r="86085" spans="1:12" x14ac:dyDescent="0.25">
      <c r="A86085" s="3" t="str">
        <f t="shared" si="1540"/>
        <v/>
      </c>
      <c r="L86085"/>
    </row>
    <row r="86086" spans="1:12" x14ac:dyDescent="0.25">
      <c r="A86086" s="3" t="str">
        <f t="shared" si="1540"/>
        <v/>
      </c>
      <c r="L86086"/>
    </row>
    <row r="86087" spans="1:12" x14ac:dyDescent="0.25">
      <c r="A86087" s="3" t="str">
        <f t="shared" si="1540"/>
        <v/>
      </c>
      <c r="L86087"/>
    </row>
    <row r="86088" spans="1:12" x14ac:dyDescent="0.25">
      <c r="A86088" s="3" t="str">
        <f t="shared" si="1540"/>
        <v/>
      </c>
      <c r="L86088"/>
    </row>
    <row r="86089" spans="1:12" x14ac:dyDescent="0.25">
      <c r="A86089" s="3" t="str">
        <f t="shared" si="1540"/>
        <v/>
      </c>
      <c r="L86089"/>
    </row>
    <row r="86090" spans="1:12" x14ac:dyDescent="0.25">
      <c r="A86090" s="3" t="str">
        <f t="shared" si="1540"/>
        <v/>
      </c>
      <c r="L86090"/>
    </row>
    <row r="86091" spans="1:12" x14ac:dyDescent="0.25">
      <c r="A86091" s="3" t="str">
        <f t="shared" si="1540"/>
        <v/>
      </c>
      <c r="L86091"/>
    </row>
    <row r="86092" spans="1:12" x14ac:dyDescent="0.25">
      <c r="A86092" s="3" t="str">
        <f t="shared" si="1540"/>
        <v/>
      </c>
      <c r="L86092"/>
    </row>
    <row r="86093" spans="1:12" x14ac:dyDescent="0.25">
      <c r="A86093" s="3" t="str">
        <f t="shared" si="1540"/>
        <v/>
      </c>
      <c r="L86093"/>
    </row>
    <row r="86094" spans="1:12" x14ac:dyDescent="0.25">
      <c r="A86094" s="3" t="str">
        <f t="shared" si="1540"/>
        <v/>
      </c>
      <c r="L86094"/>
    </row>
    <row r="86095" spans="1:12" x14ac:dyDescent="0.25">
      <c r="A86095" s="3" t="str">
        <f t="shared" si="1540"/>
        <v/>
      </c>
      <c r="L86095"/>
    </row>
    <row r="86096" spans="1:12" x14ac:dyDescent="0.25">
      <c r="A86096" s="3" t="str">
        <f t="shared" si="1540"/>
        <v/>
      </c>
      <c r="L86096"/>
    </row>
    <row r="86097" spans="1:12" x14ac:dyDescent="0.25">
      <c r="A86097" s="3" t="str">
        <f t="shared" ref="A86097:A86160" si="1541">IF(B86083="","",CONCATENATE(MONTH(B86083),YEAR(B86083)))</f>
        <v/>
      </c>
      <c r="L86097"/>
    </row>
    <row r="86098" spans="1:12" x14ac:dyDescent="0.25">
      <c r="A86098" s="3" t="str">
        <f t="shared" si="1541"/>
        <v/>
      </c>
      <c r="L86098"/>
    </row>
    <row r="86099" spans="1:12" x14ac:dyDescent="0.25">
      <c r="A86099" s="3" t="str">
        <f t="shared" si="1541"/>
        <v/>
      </c>
      <c r="L86099"/>
    </row>
    <row r="86100" spans="1:12" x14ac:dyDescent="0.25">
      <c r="A86100" s="3" t="str">
        <f t="shared" si="1541"/>
        <v/>
      </c>
      <c r="L86100"/>
    </row>
    <row r="86101" spans="1:12" x14ac:dyDescent="0.25">
      <c r="A86101" s="3" t="str">
        <f t="shared" si="1541"/>
        <v/>
      </c>
      <c r="L86101"/>
    </row>
    <row r="86102" spans="1:12" x14ac:dyDescent="0.25">
      <c r="A86102" s="3" t="str">
        <f t="shared" si="1541"/>
        <v/>
      </c>
      <c r="L86102"/>
    </row>
    <row r="86103" spans="1:12" x14ac:dyDescent="0.25">
      <c r="A86103" s="3" t="str">
        <f t="shared" si="1541"/>
        <v/>
      </c>
      <c r="L86103"/>
    </row>
    <row r="86104" spans="1:12" x14ac:dyDescent="0.25">
      <c r="A86104" s="3" t="str">
        <f t="shared" si="1541"/>
        <v/>
      </c>
      <c r="L86104"/>
    </row>
    <row r="86105" spans="1:12" x14ac:dyDescent="0.25">
      <c r="A86105" s="3" t="str">
        <f t="shared" si="1541"/>
        <v/>
      </c>
      <c r="L86105"/>
    </row>
    <row r="86106" spans="1:12" x14ac:dyDescent="0.25">
      <c r="A86106" s="3" t="str">
        <f t="shared" si="1541"/>
        <v/>
      </c>
      <c r="L86106"/>
    </row>
    <row r="86107" spans="1:12" x14ac:dyDescent="0.25">
      <c r="A86107" s="3" t="str">
        <f t="shared" si="1541"/>
        <v/>
      </c>
      <c r="L86107"/>
    </row>
    <row r="86108" spans="1:12" x14ac:dyDescent="0.25">
      <c r="A86108" s="3" t="str">
        <f t="shared" si="1541"/>
        <v/>
      </c>
      <c r="L86108"/>
    </row>
    <row r="86109" spans="1:12" x14ac:dyDescent="0.25">
      <c r="A86109" s="3" t="str">
        <f t="shared" si="1541"/>
        <v/>
      </c>
      <c r="L86109"/>
    </row>
    <row r="86110" spans="1:12" x14ac:dyDescent="0.25">
      <c r="A86110" s="3" t="str">
        <f t="shared" si="1541"/>
        <v/>
      </c>
      <c r="L86110"/>
    </row>
    <row r="86111" spans="1:12" x14ac:dyDescent="0.25">
      <c r="A86111" s="3" t="str">
        <f t="shared" si="1541"/>
        <v/>
      </c>
      <c r="L86111"/>
    </row>
    <row r="86112" spans="1:12" x14ac:dyDescent="0.25">
      <c r="A86112" s="3" t="str">
        <f t="shared" si="1541"/>
        <v/>
      </c>
      <c r="L86112"/>
    </row>
    <row r="86113" spans="1:12" x14ac:dyDescent="0.25">
      <c r="A86113" s="3" t="str">
        <f t="shared" si="1541"/>
        <v/>
      </c>
      <c r="L86113"/>
    </row>
    <row r="86114" spans="1:12" x14ac:dyDescent="0.25">
      <c r="A86114" s="3" t="str">
        <f t="shared" si="1541"/>
        <v/>
      </c>
      <c r="L86114"/>
    </row>
    <row r="86115" spans="1:12" x14ac:dyDescent="0.25">
      <c r="A86115" s="3" t="str">
        <f t="shared" si="1541"/>
        <v/>
      </c>
      <c r="L86115"/>
    </row>
    <row r="86116" spans="1:12" x14ac:dyDescent="0.25">
      <c r="A86116" s="3" t="str">
        <f t="shared" si="1541"/>
        <v/>
      </c>
      <c r="L86116"/>
    </row>
    <row r="86117" spans="1:12" x14ac:dyDescent="0.25">
      <c r="A86117" s="3" t="str">
        <f t="shared" si="1541"/>
        <v/>
      </c>
      <c r="L86117"/>
    </row>
    <row r="86118" spans="1:12" x14ac:dyDescent="0.25">
      <c r="A86118" s="3" t="str">
        <f t="shared" si="1541"/>
        <v/>
      </c>
      <c r="L86118"/>
    </row>
    <row r="86119" spans="1:12" x14ac:dyDescent="0.25">
      <c r="A86119" s="3" t="str">
        <f t="shared" si="1541"/>
        <v/>
      </c>
      <c r="L86119"/>
    </row>
    <row r="86120" spans="1:12" x14ac:dyDescent="0.25">
      <c r="A86120" s="3" t="str">
        <f t="shared" si="1541"/>
        <v/>
      </c>
      <c r="L86120"/>
    </row>
    <row r="86121" spans="1:12" x14ac:dyDescent="0.25">
      <c r="A86121" s="3" t="str">
        <f t="shared" si="1541"/>
        <v/>
      </c>
      <c r="L86121"/>
    </row>
    <row r="86122" spans="1:12" x14ac:dyDescent="0.25">
      <c r="A86122" s="3" t="str">
        <f t="shared" si="1541"/>
        <v/>
      </c>
      <c r="L86122"/>
    </row>
    <row r="86123" spans="1:12" x14ac:dyDescent="0.25">
      <c r="A86123" s="3" t="str">
        <f t="shared" si="1541"/>
        <v/>
      </c>
      <c r="L86123"/>
    </row>
    <row r="86124" spans="1:12" x14ac:dyDescent="0.25">
      <c r="A86124" s="3" t="str">
        <f t="shared" si="1541"/>
        <v/>
      </c>
      <c r="L86124"/>
    </row>
    <row r="86125" spans="1:12" x14ac:dyDescent="0.25">
      <c r="A86125" s="3" t="str">
        <f t="shared" si="1541"/>
        <v/>
      </c>
      <c r="L86125"/>
    </row>
    <row r="86126" spans="1:12" x14ac:dyDescent="0.25">
      <c r="A86126" s="3" t="str">
        <f t="shared" si="1541"/>
        <v/>
      </c>
      <c r="L86126"/>
    </row>
    <row r="86127" spans="1:12" x14ac:dyDescent="0.25">
      <c r="A86127" s="3" t="str">
        <f t="shared" si="1541"/>
        <v/>
      </c>
      <c r="L86127"/>
    </row>
    <row r="86128" spans="1:12" x14ac:dyDescent="0.25">
      <c r="A86128" s="3" t="str">
        <f t="shared" si="1541"/>
        <v/>
      </c>
      <c r="L86128"/>
    </row>
    <row r="86129" spans="1:12" x14ac:dyDescent="0.25">
      <c r="A86129" s="3" t="str">
        <f t="shared" si="1541"/>
        <v/>
      </c>
      <c r="L86129"/>
    </row>
    <row r="86130" spans="1:12" x14ac:dyDescent="0.25">
      <c r="A86130" s="3" t="str">
        <f t="shared" si="1541"/>
        <v/>
      </c>
      <c r="L86130"/>
    </row>
    <row r="86131" spans="1:12" x14ac:dyDescent="0.25">
      <c r="A86131" s="3" t="str">
        <f t="shared" si="1541"/>
        <v/>
      </c>
      <c r="L86131"/>
    </row>
    <row r="86132" spans="1:12" x14ac:dyDescent="0.25">
      <c r="A86132" s="3" t="str">
        <f t="shared" si="1541"/>
        <v/>
      </c>
      <c r="L86132"/>
    </row>
    <row r="86133" spans="1:12" x14ac:dyDescent="0.25">
      <c r="A86133" s="3" t="str">
        <f t="shared" si="1541"/>
        <v/>
      </c>
      <c r="L86133"/>
    </row>
    <row r="86134" spans="1:12" x14ac:dyDescent="0.25">
      <c r="A86134" s="3" t="str">
        <f t="shared" si="1541"/>
        <v/>
      </c>
      <c r="L86134"/>
    </row>
    <row r="86135" spans="1:12" x14ac:dyDescent="0.25">
      <c r="A86135" s="3" t="str">
        <f t="shared" si="1541"/>
        <v/>
      </c>
      <c r="L86135"/>
    </row>
    <row r="86136" spans="1:12" x14ac:dyDescent="0.25">
      <c r="A86136" s="3" t="str">
        <f t="shared" si="1541"/>
        <v/>
      </c>
      <c r="L86136"/>
    </row>
    <row r="86137" spans="1:12" x14ac:dyDescent="0.25">
      <c r="A86137" s="3" t="str">
        <f t="shared" si="1541"/>
        <v/>
      </c>
      <c r="L86137"/>
    </row>
    <row r="86138" spans="1:12" x14ac:dyDescent="0.25">
      <c r="A86138" s="3" t="str">
        <f t="shared" si="1541"/>
        <v/>
      </c>
      <c r="L86138"/>
    </row>
    <row r="86139" spans="1:12" x14ac:dyDescent="0.25">
      <c r="A86139" s="3" t="str">
        <f t="shared" si="1541"/>
        <v/>
      </c>
      <c r="L86139"/>
    </row>
    <row r="86140" spans="1:12" x14ac:dyDescent="0.25">
      <c r="A86140" s="3" t="str">
        <f t="shared" si="1541"/>
        <v/>
      </c>
      <c r="L86140"/>
    </row>
    <row r="86141" spans="1:12" x14ac:dyDescent="0.25">
      <c r="A86141" s="3" t="str">
        <f t="shared" si="1541"/>
        <v/>
      </c>
      <c r="L86141"/>
    </row>
    <row r="86142" spans="1:12" x14ac:dyDescent="0.25">
      <c r="A86142" s="3" t="str">
        <f t="shared" si="1541"/>
        <v/>
      </c>
      <c r="L86142"/>
    </row>
    <row r="86143" spans="1:12" x14ac:dyDescent="0.25">
      <c r="A86143" s="3" t="str">
        <f t="shared" si="1541"/>
        <v/>
      </c>
      <c r="L86143"/>
    </row>
    <row r="86144" spans="1:12" x14ac:dyDescent="0.25">
      <c r="A86144" s="3" t="str">
        <f t="shared" si="1541"/>
        <v/>
      </c>
      <c r="L86144"/>
    </row>
    <row r="86145" spans="1:12" x14ac:dyDescent="0.25">
      <c r="A86145" s="3" t="str">
        <f t="shared" si="1541"/>
        <v/>
      </c>
      <c r="L86145"/>
    </row>
    <row r="86146" spans="1:12" x14ac:dyDescent="0.25">
      <c r="A86146" s="3" t="str">
        <f t="shared" si="1541"/>
        <v/>
      </c>
      <c r="L86146"/>
    </row>
    <row r="86147" spans="1:12" x14ac:dyDescent="0.25">
      <c r="A86147" s="3" t="str">
        <f t="shared" si="1541"/>
        <v/>
      </c>
      <c r="L86147"/>
    </row>
    <row r="86148" spans="1:12" x14ac:dyDescent="0.25">
      <c r="A86148" s="3" t="str">
        <f t="shared" si="1541"/>
        <v/>
      </c>
      <c r="L86148"/>
    </row>
    <row r="86149" spans="1:12" x14ac:dyDescent="0.25">
      <c r="A86149" s="3" t="str">
        <f t="shared" si="1541"/>
        <v/>
      </c>
      <c r="L86149"/>
    </row>
    <row r="86150" spans="1:12" x14ac:dyDescent="0.25">
      <c r="A86150" s="3" t="str">
        <f t="shared" si="1541"/>
        <v/>
      </c>
      <c r="L86150"/>
    </row>
    <row r="86151" spans="1:12" x14ac:dyDescent="0.25">
      <c r="A86151" s="3" t="str">
        <f t="shared" si="1541"/>
        <v/>
      </c>
      <c r="L86151"/>
    </row>
    <row r="86152" spans="1:12" x14ac:dyDescent="0.25">
      <c r="A86152" s="3" t="str">
        <f t="shared" si="1541"/>
        <v/>
      </c>
      <c r="L86152"/>
    </row>
    <row r="86153" spans="1:12" x14ac:dyDescent="0.25">
      <c r="A86153" s="3" t="str">
        <f t="shared" si="1541"/>
        <v/>
      </c>
      <c r="L86153"/>
    </row>
    <row r="86154" spans="1:12" x14ac:dyDescent="0.25">
      <c r="A86154" s="3" t="str">
        <f t="shared" si="1541"/>
        <v/>
      </c>
      <c r="L86154"/>
    </row>
    <row r="86155" spans="1:12" x14ac:dyDescent="0.25">
      <c r="A86155" s="3" t="str">
        <f t="shared" si="1541"/>
        <v/>
      </c>
      <c r="L86155"/>
    </row>
    <row r="86156" spans="1:12" x14ac:dyDescent="0.25">
      <c r="A86156" s="3" t="str">
        <f t="shared" si="1541"/>
        <v/>
      </c>
      <c r="L86156"/>
    </row>
    <row r="86157" spans="1:12" x14ac:dyDescent="0.25">
      <c r="A86157" s="3" t="str">
        <f t="shared" si="1541"/>
        <v/>
      </c>
      <c r="L86157"/>
    </row>
    <row r="86158" spans="1:12" x14ac:dyDescent="0.25">
      <c r="A86158" s="3" t="str">
        <f t="shared" si="1541"/>
        <v/>
      </c>
      <c r="L86158"/>
    </row>
    <row r="86159" spans="1:12" x14ac:dyDescent="0.25">
      <c r="A86159" s="3" t="str">
        <f t="shared" si="1541"/>
        <v/>
      </c>
      <c r="L86159"/>
    </row>
    <row r="86160" spans="1:12" x14ac:dyDescent="0.25">
      <c r="A86160" s="3" t="str">
        <f t="shared" si="1541"/>
        <v/>
      </c>
      <c r="L86160"/>
    </row>
    <row r="86161" spans="1:12" x14ac:dyDescent="0.25">
      <c r="A86161" s="3" t="str">
        <f t="shared" ref="A86161:A86224" si="1542">IF(B86147="","",CONCATENATE(MONTH(B86147),YEAR(B86147)))</f>
        <v/>
      </c>
      <c r="L86161"/>
    </row>
    <row r="86162" spans="1:12" x14ac:dyDescent="0.25">
      <c r="A86162" s="3" t="str">
        <f t="shared" si="1542"/>
        <v/>
      </c>
      <c r="L86162"/>
    </row>
    <row r="86163" spans="1:12" x14ac:dyDescent="0.25">
      <c r="A86163" s="3" t="str">
        <f t="shared" si="1542"/>
        <v/>
      </c>
      <c r="L86163"/>
    </row>
    <row r="86164" spans="1:12" x14ac:dyDescent="0.25">
      <c r="A86164" s="3" t="str">
        <f t="shared" si="1542"/>
        <v/>
      </c>
      <c r="L86164"/>
    </row>
    <row r="86165" spans="1:12" x14ac:dyDescent="0.25">
      <c r="A86165" s="3" t="str">
        <f t="shared" si="1542"/>
        <v/>
      </c>
      <c r="L86165"/>
    </row>
    <row r="86166" spans="1:12" x14ac:dyDescent="0.25">
      <c r="A86166" s="3" t="str">
        <f t="shared" si="1542"/>
        <v/>
      </c>
      <c r="L86166"/>
    </row>
    <row r="86167" spans="1:12" x14ac:dyDescent="0.25">
      <c r="A86167" s="3" t="str">
        <f t="shared" si="1542"/>
        <v/>
      </c>
      <c r="L86167"/>
    </row>
    <row r="86168" spans="1:12" x14ac:dyDescent="0.25">
      <c r="A86168" s="3" t="str">
        <f t="shared" si="1542"/>
        <v/>
      </c>
      <c r="L86168"/>
    </row>
    <row r="86169" spans="1:12" x14ac:dyDescent="0.25">
      <c r="A86169" s="3" t="str">
        <f t="shared" si="1542"/>
        <v/>
      </c>
      <c r="L86169"/>
    </row>
    <row r="86170" spans="1:12" x14ac:dyDescent="0.25">
      <c r="A86170" s="3" t="str">
        <f t="shared" si="1542"/>
        <v/>
      </c>
      <c r="L86170"/>
    </row>
    <row r="86171" spans="1:12" x14ac:dyDescent="0.25">
      <c r="A86171" s="3" t="str">
        <f t="shared" si="1542"/>
        <v/>
      </c>
      <c r="L86171"/>
    </row>
    <row r="86172" spans="1:12" x14ac:dyDescent="0.25">
      <c r="A86172" s="3" t="str">
        <f t="shared" si="1542"/>
        <v/>
      </c>
      <c r="L86172"/>
    </row>
    <row r="86173" spans="1:12" x14ac:dyDescent="0.25">
      <c r="A86173" s="3" t="str">
        <f t="shared" si="1542"/>
        <v/>
      </c>
      <c r="L86173"/>
    </row>
    <row r="86174" spans="1:12" x14ac:dyDescent="0.25">
      <c r="A86174" s="3" t="str">
        <f t="shared" si="1542"/>
        <v/>
      </c>
      <c r="L86174"/>
    </row>
    <row r="86175" spans="1:12" x14ac:dyDescent="0.25">
      <c r="A86175" s="3" t="str">
        <f t="shared" si="1542"/>
        <v/>
      </c>
      <c r="L86175"/>
    </row>
    <row r="86176" spans="1:12" x14ac:dyDescent="0.25">
      <c r="A86176" s="3" t="str">
        <f t="shared" si="1542"/>
        <v/>
      </c>
      <c r="L86176"/>
    </row>
    <row r="86177" spans="1:12" x14ac:dyDescent="0.25">
      <c r="A86177" s="3" t="str">
        <f t="shared" si="1542"/>
        <v/>
      </c>
      <c r="L86177"/>
    </row>
    <row r="86178" spans="1:12" x14ac:dyDescent="0.25">
      <c r="A86178" s="3" t="str">
        <f t="shared" si="1542"/>
        <v/>
      </c>
      <c r="L86178"/>
    </row>
    <row r="86179" spans="1:12" x14ac:dyDescent="0.25">
      <c r="A86179" s="3" t="str">
        <f t="shared" si="1542"/>
        <v/>
      </c>
      <c r="L86179"/>
    </row>
    <row r="86180" spans="1:12" x14ac:dyDescent="0.25">
      <c r="A86180" s="3" t="str">
        <f t="shared" si="1542"/>
        <v/>
      </c>
      <c r="L86180"/>
    </row>
    <row r="86181" spans="1:12" x14ac:dyDescent="0.25">
      <c r="A86181" s="3" t="str">
        <f t="shared" si="1542"/>
        <v/>
      </c>
      <c r="L86181"/>
    </row>
    <row r="86182" spans="1:12" x14ac:dyDescent="0.25">
      <c r="A86182" s="3" t="str">
        <f t="shared" si="1542"/>
        <v/>
      </c>
      <c r="L86182"/>
    </row>
    <row r="86183" spans="1:12" x14ac:dyDescent="0.25">
      <c r="A86183" s="3" t="str">
        <f t="shared" si="1542"/>
        <v/>
      </c>
      <c r="L86183"/>
    </row>
    <row r="86184" spans="1:12" x14ac:dyDescent="0.25">
      <c r="A86184" s="3" t="str">
        <f t="shared" si="1542"/>
        <v/>
      </c>
      <c r="L86184"/>
    </row>
    <row r="86185" spans="1:12" x14ac:dyDescent="0.25">
      <c r="A86185" s="3" t="str">
        <f t="shared" si="1542"/>
        <v/>
      </c>
      <c r="L86185"/>
    </row>
    <row r="86186" spans="1:12" x14ac:dyDescent="0.25">
      <c r="A86186" s="3" t="str">
        <f t="shared" si="1542"/>
        <v/>
      </c>
      <c r="L86186"/>
    </row>
    <row r="86187" spans="1:12" x14ac:dyDescent="0.25">
      <c r="A86187" s="3" t="str">
        <f t="shared" si="1542"/>
        <v/>
      </c>
      <c r="L86187"/>
    </row>
    <row r="86188" spans="1:12" x14ac:dyDescent="0.25">
      <c r="A86188" s="3" t="str">
        <f t="shared" si="1542"/>
        <v/>
      </c>
      <c r="L86188"/>
    </row>
    <row r="86189" spans="1:12" x14ac:dyDescent="0.25">
      <c r="A86189" s="3" t="str">
        <f t="shared" si="1542"/>
        <v/>
      </c>
      <c r="L86189"/>
    </row>
    <row r="86190" spans="1:12" x14ac:dyDescent="0.25">
      <c r="A86190" s="3" t="str">
        <f t="shared" si="1542"/>
        <v/>
      </c>
      <c r="L86190"/>
    </row>
    <row r="86191" spans="1:12" x14ac:dyDescent="0.25">
      <c r="A86191" s="3" t="str">
        <f t="shared" si="1542"/>
        <v/>
      </c>
      <c r="L86191"/>
    </row>
    <row r="86192" spans="1:12" x14ac:dyDescent="0.25">
      <c r="A86192" s="3" t="str">
        <f t="shared" si="1542"/>
        <v/>
      </c>
      <c r="L86192"/>
    </row>
    <row r="86193" spans="1:12" x14ac:dyDescent="0.25">
      <c r="A86193" s="3" t="str">
        <f t="shared" si="1542"/>
        <v/>
      </c>
      <c r="L86193"/>
    </row>
    <row r="86194" spans="1:12" x14ac:dyDescent="0.25">
      <c r="A86194" s="3" t="str">
        <f t="shared" si="1542"/>
        <v/>
      </c>
      <c r="L86194"/>
    </row>
    <row r="86195" spans="1:12" x14ac:dyDescent="0.25">
      <c r="A86195" s="3" t="str">
        <f t="shared" si="1542"/>
        <v/>
      </c>
      <c r="L86195"/>
    </row>
    <row r="86196" spans="1:12" x14ac:dyDescent="0.25">
      <c r="A86196" s="3" t="str">
        <f t="shared" si="1542"/>
        <v/>
      </c>
      <c r="L86196"/>
    </row>
    <row r="86197" spans="1:12" x14ac:dyDescent="0.25">
      <c r="A86197" s="3" t="str">
        <f t="shared" si="1542"/>
        <v/>
      </c>
      <c r="L86197"/>
    </row>
    <row r="86198" spans="1:12" x14ac:dyDescent="0.25">
      <c r="A86198" s="3" t="str">
        <f t="shared" si="1542"/>
        <v/>
      </c>
      <c r="L86198"/>
    </row>
    <row r="86199" spans="1:12" x14ac:dyDescent="0.25">
      <c r="A86199" s="3" t="str">
        <f t="shared" si="1542"/>
        <v/>
      </c>
      <c r="L86199"/>
    </row>
    <row r="86200" spans="1:12" x14ac:dyDescent="0.25">
      <c r="A86200" s="3" t="str">
        <f t="shared" si="1542"/>
        <v/>
      </c>
      <c r="L86200"/>
    </row>
    <row r="86201" spans="1:12" x14ac:dyDescent="0.25">
      <c r="A86201" s="3" t="str">
        <f t="shared" si="1542"/>
        <v/>
      </c>
      <c r="L86201"/>
    </row>
    <row r="86202" spans="1:12" x14ac:dyDescent="0.25">
      <c r="A86202" s="3" t="str">
        <f t="shared" si="1542"/>
        <v/>
      </c>
      <c r="L86202"/>
    </row>
    <row r="86203" spans="1:12" x14ac:dyDescent="0.25">
      <c r="A86203" s="3" t="str">
        <f t="shared" si="1542"/>
        <v/>
      </c>
      <c r="L86203"/>
    </row>
    <row r="86204" spans="1:12" x14ac:dyDescent="0.25">
      <c r="A86204" s="3" t="str">
        <f t="shared" si="1542"/>
        <v/>
      </c>
      <c r="L86204"/>
    </row>
    <row r="86205" spans="1:12" x14ac:dyDescent="0.25">
      <c r="A86205" s="3" t="str">
        <f t="shared" si="1542"/>
        <v/>
      </c>
      <c r="L86205"/>
    </row>
    <row r="86206" spans="1:12" x14ac:dyDescent="0.25">
      <c r="A86206" s="3" t="str">
        <f t="shared" si="1542"/>
        <v/>
      </c>
      <c r="L86206"/>
    </row>
    <row r="86207" spans="1:12" x14ac:dyDescent="0.25">
      <c r="A86207" s="3" t="str">
        <f t="shared" si="1542"/>
        <v/>
      </c>
      <c r="L86207"/>
    </row>
    <row r="86208" spans="1:12" x14ac:dyDescent="0.25">
      <c r="A86208" s="3" t="str">
        <f t="shared" si="1542"/>
        <v/>
      </c>
      <c r="L86208"/>
    </row>
    <row r="86209" spans="1:12" x14ac:dyDescent="0.25">
      <c r="A86209" s="3" t="str">
        <f t="shared" si="1542"/>
        <v/>
      </c>
      <c r="L86209"/>
    </row>
    <row r="86210" spans="1:12" x14ac:dyDescent="0.25">
      <c r="A86210" s="3" t="str">
        <f t="shared" si="1542"/>
        <v/>
      </c>
      <c r="L86210"/>
    </row>
    <row r="86211" spans="1:12" x14ac:dyDescent="0.25">
      <c r="A86211" s="3" t="str">
        <f t="shared" si="1542"/>
        <v/>
      </c>
      <c r="L86211"/>
    </row>
    <row r="86212" spans="1:12" x14ac:dyDescent="0.25">
      <c r="A86212" s="3" t="str">
        <f t="shared" si="1542"/>
        <v/>
      </c>
      <c r="L86212"/>
    </row>
    <row r="86213" spans="1:12" x14ac:dyDescent="0.25">
      <c r="A86213" s="3" t="str">
        <f t="shared" si="1542"/>
        <v/>
      </c>
      <c r="L86213"/>
    </row>
    <row r="86214" spans="1:12" x14ac:dyDescent="0.25">
      <c r="A86214" s="3" t="str">
        <f t="shared" si="1542"/>
        <v/>
      </c>
      <c r="L86214"/>
    </row>
    <row r="86215" spans="1:12" x14ac:dyDescent="0.25">
      <c r="A86215" s="3" t="str">
        <f t="shared" si="1542"/>
        <v/>
      </c>
      <c r="L86215"/>
    </row>
    <row r="86216" spans="1:12" x14ac:dyDescent="0.25">
      <c r="A86216" s="3" t="str">
        <f t="shared" si="1542"/>
        <v/>
      </c>
      <c r="L86216"/>
    </row>
    <row r="86217" spans="1:12" x14ac:dyDescent="0.25">
      <c r="A86217" s="3" t="str">
        <f t="shared" si="1542"/>
        <v/>
      </c>
      <c r="L86217"/>
    </row>
    <row r="86218" spans="1:12" x14ac:dyDescent="0.25">
      <c r="A86218" s="3" t="str">
        <f t="shared" si="1542"/>
        <v/>
      </c>
      <c r="L86218"/>
    </row>
    <row r="86219" spans="1:12" x14ac:dyDescent="0.25">
      <c r="A86219" s="3" t="str">
        <f t="shared" si="1542"/>
        <v/>
      </c>
      <c r="L86219"/>
    </row>
    <row r="86220" spans="1:12" x14ac:dyDescent="0.25">
      <c r="A86220" s="3" t="str">
        <f t="shared" si="1542"/>
        <v/>
      </c>
      <c r="L86220"/>
    </row>
    <row r="86221" spans="1:12" x14ac:dyDescent="0.25">
      <c r="A86221" s="3" t="str">
        <f t="shared" si="1542"/>
        <v/>
      </c>
      <c r="L86221"/>
    </row>
    <row r="86222" spans="1:12" x14ac:dyDescent="0.25">
      <c r="A86222" s="3" t="str">
        <f t="shared" si="1542"/>
        <v/>
      </c>
      <c r="L86222"/>
    </row>
    <row r="86223" spans="1:12" x14ac:dyDescent="0.25">
      <c r="A86223" s="3" t="str">
        <f t="shared" si="1542"/>
        <v/>
      </c>
      <c r="L86223"/>
    </row>
    <row r="86224" spans="1:12" x14ac:dyDescent="0.25">
      <c r="A86224" s="3" t="str">
        <f t="shared" si="1542"/>
        <v/>
      </c>
      <c r="L86224"/>
    </row>
    <row r="86225" spans="1:12" x14ac:dyDescent="0.25">
      <c r="A86225" s="3" t="str">
        <f t="shared" ref="A86225:A86288" si="1543">IF(B86211="","",CONCATENATE(MONTH(B86211),YEAR(B86211)))</f>
        <v/>
      </c>
      <c r="L86225"/>
    </row>
    <row r="86226" spans="1:12" x14ac:dyDescent="0.25">
      <c r="A86226" s="3" t="str">
        <f t="shared" si="1543"/>
        <v/>
      </c>
      <c r="L86226"/>
    </row>
    <row r="86227" spans="1:12" x14ac:dyDescent="0.25">
      <c r="A86227" s="3" t="str">
        <f t="shared" si="1543"/>
        <v/>
      </c>
      <c r="L86227"/>
    </row>
    <row r="86228" spans="1:12" x14ac:dyDescent="0.25">
      <c r="A86228" s="3" t="str">
        <f t="shared" si="1543"/>
        <v/>
      </c>
      <c r="L86228"/>
    </row>
    <row r="86229" spans="1:12" x14ac:dyDescent="0.25">
      <c r="A86229" s="3" t="str">
        <f t="shared" si="1543"/>
        <v/>
      </c>
      <c r="L86229"/>
    </row>
    <row r="86230" spans="1:12" x14ac:dyDescent="0.25">
      <c r="A86230" s="3" t="str">
        <f t="shared" si="1543"/>
        <v/>
      </c>
      <c r="L86230"/>
    </row>
    <row r="86231" spans="1:12" x14ac:dyDescent="0.25">
      <c r="A86231" s="3" t="str">
        <f t="shared" si="1543"/>
        <v/>
      </c>
      <c r="L86231"/>
    </row>
    <row r="86232" spans="1:12" x14ac:dyDescent="0.25">
      <c r="A86232" s="3" t="str">
        <f t="shared" si="1543"/>
        <v/>
      </c>
      <c r="L86232"/>
    </row>
    <row r="86233" spans="1:12" x14ac:dyDescent="0.25">
      <c r="A86233" s="3" t="str">
        <f t="shared" si="1543"/>
        <v/>
      </c>
      <c r="L86233"/>
    </row>
    <row r="86234" spans="1:12" x14ac:dyDescent="0.25">
      <c r="A86234" s="3" t="str">
        <f t="shared" si="1543"/>
        <v/>
      </c>
      <c r="L86234"/>
    </row>
    <row r="86235" spans="1:12" x14ac:dyDescent="0.25">
      <c r="A86235" s="3" t="str">
        <f t="shared" si="1543"/>
        <v/>
      </c>
      <c r="L86235"/>
    </row>
    <row r="86236" spans="1:12" x14ac:dyDescent="0.25">
      <c r="A86236" s="3" t="str">
        <f t="shared" si="1543"/>
        <v/>
      </c>
      <c r="L86236"/>
    </row>
    <row r="86237" spans="1:12" x14ac:dyDescent="0.25">
      <c r="A86237" s="3" t="str">
        <f t="shared" si="1543"/>
        <v/>
      </c>
      <c r="L86237"/>
    </row>
    <row r="86238" spans="1:12" x14ac:dyDescent="0.25">
      <c r="A86238" s="3" t="str">
        <f t="shared" si="1543"/>
        <v/>
      </c>
      <c r="L86238"/>
    </row>
    <row r="86239" spans="1:12" x14ac:dyDescent="0.25">
      <c r="A86239" s="3" t="str">
        <f t="shared" si="1543"/>
        <v/>
      </c>
      <c r="L86239"/>
    </row>
    <row r="86240" spans="1:12" x14ac:dyDescent="0.25">
      <c r="A86240" s="3" t="str">
        <f t="shared" si="1543"/>
        <v/>
      </c>
      <c r="L86240"/>
    </row>
    <row r="86241" spans="1:12" x14ac:dyDescent="0.25">
      <c r="A86241" s="3" t="str">
        <f t="shared" si="1543"/>
        <v/>
      </c>
      <c r="L86241"/>
    </row>
    <row r="86242" spans="1:12" x14ac:dyDescent="0.25">
      <c r="A86242" s="3" t="str">
        <f t="shared" si="1543"/>
        <v/>
      </c>
      <c r="L86242"/>
    </row>
    <row r="86243" spans="1:12" x14ac:dyDescent="0.25">
      <c r="A86243" s="3" t="str">
        <f t="shared" si="1543"/>
        <v/>
      </c>
      <c r="L86243"/>
    </row>
    <row r="86244" spans="1:12" x14ac:dyDescent="0.25">
      <c r="A86244" s="3" t="str">
        <f t="shared" si="1543"/>
        <v/>
      </c>
      <c r="L86244"/>
    </row>
    <row r="86245" spans="1:12" x14ac:dyDescent="0.25">
      <c r="A86245" s="3" t="str">
        <f t="shared" si="1543"/>
        <v/>
      </c>
      <c r="L86245"/>
    </row>
    <row r="86246" spans="1:12" x14ac:dyDescent="0.25">
      <c r="A86246" s="3" t="str">
        <f t="shared" si="1543"/>
        <v/>
      </c>
      <c r="L86246"/>
    </row>
    <row r="86247" spans="1:12" x14ac:dyDescent="0.25">
      <c r="A86247" s="3" t="str">
        <f t="shared" si="1543"/>
        <v/>
      </c>
      <c r="L86247"/>
    </row>
    <row r="86248" spans="1:12" x14ac:dyDescent="0.25">
      <c r="A86248" s="3" t="str">
        <f t="shared" si="1543"/>
        <v/>
      </c>
      <c r="L86248"/>
    </row>
    <row r="86249" spans="1:12" x14ac:dyDescent="0.25">
      <c r="A86249" s="3" t="str">
        <f t="shared" si="1543"/>
        <v/>
      </c>
      <c r="L86249"/>
    </row>
    <row r="86250" spans="1:12" x14ac:dyDescent="0.25">
      <c r="A86250" s="3" t="str">
        <f t="shared" si="1543"/>
        <v/>
      </c>
      <c r="L86250"/>
    </row>
    <row r="86251" spans="1:12" x14ac:dyDescent="0.25">
      <c r="A86251" s="3" t="str">
        <f t="shared" si="1543"/>
        <v/>
      </c>
      <c r="L86251"/>
    </row>
    <row r="86252" spans="1:12" x14ac:dyDescent="0.25">
      <c r="A86252" s="3" t="str">
        <f t="shared" si="1543"/>
        <v/>
      </c>
      <c r="L86252"/>
    </row>
    <row r="86253" spans="1:12" x14ac:dyDescent="0.25">
      <c r="A86253" s="3" t="str">
        <f t="shared" si="1543"/>
        <v/>
      </c>
      <c r="L86253"/>
    </row>
    <row r="86254" spans="1:12" x14ac:dyDescent="0.25">
      <c r="A86254" s="3" t="str">
        <f t="shared" si="1543"/>
        <v/>
      </c>
      <c r="L86254"/>
    </row>
    <row r="86255" spans="1:12" x14ac:dyDescent="0.25">
      <c r="A86255" s="3" t="str">
        <f t="shared" si="1543"/>
        <v/>
      </c>
      <c r="L86255"/>
    </row>
    <row r="86256" spans="1:12" x14ac:dyDescent="0.25">
      <c r="A86256" s="3" t="str">
        <f t="shared" si="1543"/>
        <v/>
      </c>
      <c r="L86256"/>
    </row>
    <row r="86257" spans="1:12" x14ac:dyDescent="0.25">
      <c r="A86257" s="3" t="str">
        <f t="shared" si="1543"/>
        <v/>
      </c>
      <c r="L86257"/>
    </row>
    <row r="86258" spans="1:12" x14ac:dyDescent="0.25">
      <c r="A86258" s="3" t="str">
        <f t="shared" si="1543"/>
        <v/>
      </c>
      <c r="L86258"/>
    </row>
    <row r="86259" spans="1:12" x14ac:dyDescent="0.25">
      <c r="A86259" s="3" t="str">
        <f t="shared" si="1543"/>
        <v/>
      </c>
      <c r="L86259"/>
    </row>
    <row r="86260" spans="1:12" x14ac:dyDescent="0.25">
      <c r="A86260" s="3" t="str">
        <f t="shared" si="1543"/>
        <v/>
      </c>
      <c r="L86260"/>
    </row>
    <row r="86261" spans="1:12" x14ac:dyDescent="0.25">
      <c r="A86261" s="3" t="str">
        <f t="shared" si="1543"/>
        <v/>
      </c>
      <c r="L86261"/>
    </row>
    <row r="86262" spans="1:12" x14ac:dyDescent="0.25">
      <c r="A86262" s="3" t="str">
        <f t="shared" si="1543"/>
        <v/>
      </c>
      <c r="L86262"/>
    </row>
    <row r="86263" spans="1:12" x14ac:dyDescent="0.25">
      <c r="A86263" s="3" t="str">
        <f t="shared" si="1543"/>
        <v/>
      </c>
      <c r="L86263"/>
    </row>
    <row r="86264" spans="1:12" x14ac:dyDescent="0.25">
      <c r="A86264" s="3" t="str">
        <f t="shared" si="1543"/>
        <v/>
      </c>
      <c r="L86264"/>
    </row>
    <row r="86265" spans="1:12" x14ac:dyDescent="0.25">
      <c r="A86265" s="3" t="str">
        <f t="shared" si="1543"/>
        <v/>
      </c>
      <c r="L86265"/>
    </row>
    <row r="86266" spans="1:12" x14ac:dyDescent="0.25">
      <c r="A86266" s="3" t="str">
        <f t="shared" si="1543"/>
        <v/>
      </c>
      <c r="L86266"/>
    </row>
    <row r="86267" spans="1:12" x14ac:dyDescent="0.25">
      <c r="A86267" s="3" t="str">
        <f t="shared" si="1543"/>
        <v/>
      </c>
      <c r="L86267"/>
    </row>
    <row r="86268" spans="1:12" x14ac:dyDescent="0.25">
      <c r="A86268" s="3" t="str">
        <f t="shared" si="1543"/>
        <v/>
      </c>
      <c r="L86268"/>
    </row>
    <row r="86269" spans="1:12" x14ac:dyDescent="0.25">
      <c r="A86269" s="3" t="str">
        <f t="shared" si="1543"/>
        <v/>
      </c>
      <c r="L86269"/>
    </row>
    <row r="86270" spans="1:12" x14ac:dyDescent="0.25">
      <c r="A86270" s="3" t="str">
        <f t="shared" si="1543"/>
        <v/>
      </c>
      <c r="L86270"/>
    </row>
    <row r="86271" spans="1:12" x14ac:dyDescent="0.25">
      <c r="A86271" s="3" t="str">
        <f t="shared" si="1543"/>
        <v/>
      </c>
      <c r="L86271"/>
    </row>
    <row r="86272" spans="1:12" x14ac:dyDescent="0.25">
      <c r="A86272" s="3" t="str">
        <f t="shared" si="1543"/>
        <v/>
      </c>
      <c r="L86272"/>
    </row>
    <row r="86273" spans="1:12" x14ac:dyDescent="0.25">
      <c r="A86273" s="3" t="str">
        <f t="shared" si="1543"/>
        <v/>
      </c>
      <c r="L86273"/>
    </row>
    <row r="86274" spans="1:12" x14ac:dyDescent="0.25">
      <c r="A86274" s="3" t="str">
        <f t="shared" si="1543"/>
        <v/>
      </c>
      <c r="L86274"/>
    </row>
    <row r="86275" spans="1:12" x14ac:dyDescent="0.25">
      <c r="A86275" s="3" t="str">
        <f t="shared" si="1543"/>
        <v/>
      </c>
      <c r="L86275"/>
    </row>
    <row r="86276" spans="1:12" x14ac:dyDescent="0.25">
      <c r="A86276" s="3" t="str">
        <f t="shared" si="1543"/>
        <v/>
      </c>
      <c r="L86276"/>
    </row>
    <row r="86277" spans="1:12" x14ac:dyDescent="0.25">
      <c r="A86277" s="3" t="str">
        <f t="shared" si="1543"/>
        <v/>
      </c>
      <c r="L86277"/>
    </row>
    <row r="86278" spans="1:12" x14ac:dyDescent="0.25">
      <c r="A86278" s="3" t="str">
        <f t="shared" si="1543"/>
        <v/>
      </c>
      <c r="L86278"/>
    </row>
    <row r="86279" spans="1:12" x14ac:dyDescent="0.25">
      <c r="A86279" s="3" t="str">
        <f t="shared" si="1543"/>
        <v/>
      </c>
      <c r="L86279"/>
    </row>
    <row r="86280" spans="1:12" x14ac:dyDescent="0.25">
      <c r="A86280" s="3" t="str">
        <f t="shared" si="1543"/>
        <v/>
      </c>
      <c r="L86280"/>
    </row>
    <row r="86281" spans="1:12" x14ac:dyDescent="0.25">
      <c r="A86281" s="3" t="str">
        <f t="shared" si="1543"/>
        <v/>
      </c>
      <c r="L86281"/>
    </row>
    <row r="86282" spans="1:12" x14ac:dyDescent="0.25">
      <c r="A86282" s="3" t="str">
        <f t="shared" si="1543"/>
        <v/>
      </c>
      <c r="L86282"/>
    </row>
    <row r="86283" spans="1:12" x14ac:dyDescent="0.25">
      <c r="A86283" s="3" t="str">
        <f t="shared" si="1543"/>
        <v/>
      </c>
      <c r="L86283"/>
    </row>
    <row r="86284" spans="1:12" x14ac:dyDescent="0.25">
      <c r="A86284" s="3" t="str">
        <f t="shared" si="1543"/>
        <v/>
      </c>
      <c r="L86284"/>
    </row>
    <row r="86285" spans="1:12" x14ac:dyDescent="0.25">
      <c r="A86285" s="3" t="str">
        <f t="shared" si="1543"/>
        <v/>
      </c>
      <c r="L86285"/>
    </row>
    <row r="86286" spans="1:12" x14ac:dyDescent="0.25">
      <c r="A86286" s="3" t="str">
        <f t="shared" si="1543"/>
        <v/>
      </c>
      <c r="L86286"/>
    </row>
    <row r="86287" spans="1:12" x14ac:dyDescent="0.25">
      <c r="A86287" s="3" t="str">
        <f t="shared" si="1543"/>
        <v/>
      </c>
      <c r="L86287"/>
    </row>
    <row r="86288" spans="1:12" x14ac:dyDescent="0.25">
      <c r="A86288" s="3" t="str">
        <f t="shared" si="1543"/>
        <v/>
      </c>
      <c r="L86288"/>
    </row>
    <row r="86289" spans="1:12" x14ac:dyDescent="0.25">
      <c r="A86289" s="3" t="str">
        <f t="shared" ref="A86289:A86352" si="1544">IF(B86275="","",CONCATENATE(MONTH(B86275),YEAR(B86275)))</f>
        <v/>
      </c>
      <c r="L86289"/>
    </row>
    <row r="86290" spans="1:12" x14ac:dyDescent="0.25">
      <c r="A86290" s="3" t="str">
        <f t="shared" si="1544"/>
        <v/>
      </c>
      <c r="L86290"/>
    </row>
    <row r="86291" spans="1:12" x14ac:dyDescent="0.25">
      <c r="A86291" s="3" t="str">
        <f t="shared" si="1544"/>
        <v/>
      </c>
      <c r="L86291"/>
    </row>
    <row r="86292" spans="1:12" x14ac:dyDescent="0.25">
      <c r="A86292" s="3" t="str">
        <f t="shared" si="1544"/>
        <v/>
      </c>
      <c r="L86292"/>
    </row>
    <row r="86293" spans="1:12" x14ac:dyDescent="0.25">
      <c r="A86293" s="3" t="str">
        <f t="shared" si="1544"/>
        <v/>
      </c>
      <c r="L86293"/>
    </row>
    <row r="86294" spans="1:12" x14ac:dyDescent="0.25">
      <c r="A86294" s="3" t="str">
        <f t="shared" si="1544"/>
        <v/>
      </c>
      <c r="L86294"/>
    </row>
    <row r="86295" spans="1:12" x14ac:dyDescent="0.25">
      <c r="A86295" s="3" t="str">
        <f t="shared" si="1544"/>
        <v/>
      </c>
      <c r="L86295"/>
    </row>
    <row r="86296" spans="1:12" x14ac:dyDescent="0.25">
      <c r="A86296" s="3" t="str">
        <f t="shared" si="1544"/>
        <v/>
      </c>
      <c r="L86296"/>
    </row>
    <row r="86297" spans="1:12" x14ac:dyDescent="0.25">
      <c r="A86297" s="3" t="str">
        <f t="shared" si="1544"/>
        <v/>
      </c>
      <c r="L86297"/>
    </row>
    <row r="86298" spans="1:12" x14ac:dyDescent="0.25">
      <c r="A86298" s="3" t="str">
        <f t="shared" si="1544"/>
        <v/>
      </c>
      <c r="L86298"/>
    </row>
    <row r="86299" spans="1:12" x14ac:dyDescent="0.25">
      <c r="A86299" s="3" t="str">
        <f t="shared" si="1544"/>
        <v/>
      </c>
      <c r="L86299"/>
    </row>
    <row r="86300" spans="1:12" x14ac:dyDescent="0.25">
      <c r="A86300" s="3" t="str">
        <f t="shared" si="1544"/>
        <v/>
      </c>
      <c r="L86300"/>
    </row>
    <row r="86301" spans="1:12" x14ac:dyDescent="0.25">
      <c r="A86301" s="3" t="str">
        <f t="shared" si="1544"/>
        <v/>
      </c>
      <c r="L86301"/>
    </row>
    <row r="86302" spans="1:12" x14ac:dyDescent="0.25">
      <c r="A86302" s="3" t="str">
        <f t="shared" si="1544"/>
        <v/>
      </c>
      <c r="L86302"/>
    </row>
    <row r="86303" spans="1:12" x14ac:dyDescent="0.25">
      <c r="A86303" s="3" t="str">
        <f t="shared" si="1544"/>
        <v/>
      </c>
      <c r="L86303"/>
    </row>
    <row r="86304" spans="1:12" x14ac:dyDescent="0.25">
      <c r="A86304" s="3" t="str">
        <f t="shared" si="1544"/>
        <v/>
      </c>
      <c r="L86304"/>
    </row>
    <row r="86305" spans="1:12" x14ac:dyDescent="0.25">
      <c r="A86305" s="3" t="str">
        <f t="shared" si="1544"/>
        <v/>
      </c>
      <c r="L86305"/>
    </row>
    <row r="86306" spans="1:12" x14ac:dyDescent="0.25">
      <c r="A86306" s="3" t="str">
        <f t="shared" si="1544"/>
        <v/>
      </c>
      <c r="L86306"/>
    </row>
    <row r="86307" spans="1:12" x14ac:dyDescent="0.25">
      <c r="A86307" s="3" t="str">
        <f t="shared" si="1544"/>
        <v/>
      </c>
      <c r="L86307"/>
    </row>
    <row r="86308" spans="1:12" x14ac:dyDescent="0.25">
      <c r="A86308" s="3" t="str">
        <f t="shared" si="1544"/>
        <v/>
      </c>
      <c r="L86308"/>
    </row>
    <row r="86309" spans="1:12" x14ac:dyDescent="0.25">
      <c r="A86309" s="3" t="str">
        <f t="shared" si="1544"/>
        <v/>
      </c>
      <c r="L86309"/>
    </row>
    <row r="86310" spans="1:12" x14ac:dyDescent="0.25">
      <c r="A86310" s="3" t="str">
        <f t="shared" si="1544"/>
        <v/>
      </c>
      <c r="L86310"/>
    </row>
    <row r="86311" spans="1:12" x14ac:dyDescent="0.25">
      <c r="A86311" s="3" t="str">
        <f t="shared" si="1544"/>
        <v/>
      </c>
      <c r="L86311"/>
    </row>
    <row r="86312" spans="1:12" x14ac:dyDescent="0.25">
      <c r="A86312" s="3" t="str">
        <f t="shared" si="1544"/>
        <v/>
      </c>
      <c r="L86312"/>
    </row>
    <row r="86313" spans="1:12" x14ac:dyDescent="0.25">
      <c r="A86313" s="3" t="str">
        <f t="shared" si="1544"/>
        <v/>
      </c>
      <c r="L86313"/>
    </row>
    <row r="86314" spans="1:12" x14ac:dyDescent="0.25">
      <c r="A86314" s="3" t="str">
        <f t="shared" si="1544"/>
        <v/>
      </c>
      <c r="L86314"/>
    </row>
    <row r="86315" spans="1:12" x14ac:dyDescent="0.25">
      <c r="A86315" s="3" t="str">
        <f t="shared" si="1544"/>
        <v/>
      </c>
      <c r="L86315"/>
    </row>
    <row r="86316" spans="1:12" x14ac:dyDescent="0.25">
      <c r="A86316" s="3" t="str">
        <f t="shared" si="1544"/>
        <v/>
      </c>
      <c r="L86316"/>
    </row>
    <row r="86317" spans="1:12" x14ac:dyDescent="0.25">
      <c r="A86317" s="3" t="str">
        <f t="shared" si="1544"/>
        <v/>
      </c>
      <c r="L86317"/>
    </row>
    <row r="86318" spans="1:12" x14ac:dyDescent="0.25">
      <c r="A86318" s="3" t="str">
        <f t="shared" si="1544"/>
        <v/>
      </c>
      <c r="L86318"/>
    </row>
    <row r="86319" spans="1:12" x14ac:dyDescent="0.25">
      <c r="A86319" s="3" t="str">
        <f t="shared" si="1544"/>
        <v/>
      </c>
      <c r="L86319"/>
    </row>
    <row r="86320" spans="1:12" x14ac:dyDescent="0.25">
      <c r="A86320" s="3" t="str">
        <f t="shared" si="1544"/>
        <v/>
      </c>
      <c r="L86320"/>
    </row>
    <row r="86321" spans="1:12" x14ac:dyDescent="0.25">
      <c r="A86321" s="3" t="str">
        <f t="shared" si="1544"/>
        <v/>
      </c>
      <c r="L86321"/>
    </row>
    <row r="86322" spans="1:12" x14ac:dyDescent="0.25">
      <c r="A86322" s="3" t="str">
        <f t="shared" si="1544"/>
        <v/>
      </c>
      <c r="L86322"/>
    </row>
    <row r="86323" spans="1:12" x14ac:dyDescent="0.25">
      <c r="A86323" s="3" t="str">
        <f t="shared" si="1544"/>
        <v/>
      </c>
      <c r="L86323"/>
    </row>
    <row r="86324" spans="1:12" x14ac:dyDescent="0.25">
      <c r="A86324" s="3" t="str">
        <f t="shared" si="1544"/>
        <v/>
      </c>
      <c r="L86324"/>
    </row>
    <row r="86325" spans="1:12" x14ac:dyDescent="0.25">
      <c r="A86325" s="3" t="str">
        <f t="shared" si="1544"/>
        <v/>
      </c>
      <c r="L86325"/>
    </row>
    <row r="86326" spans="1:12" x14ac:dyDescent="0.25">
      <c r="A86326" s="3" t="str">
        <f t="shared" si="1544"/>
        <v/>
      </c>
      <c r="L86326"/>
    </row>
    <row r="86327" spans="1:12" x14ac:dyDescent="0.25">
      <c r="A86327" s="3" t="str">
        <f t="shared" si="1544"/>
        <v/>
      </c>
      <c r="L86327"/>
    </row>
    <row r="86328" spans="1:12" x14ac:dyDescent="0.25">
      <c r="A86328" s="3" t="str">
        <f t="shared" si="1544"/>
        <v/>
      </c>
      <c r="L86328"/>
    </row>
    <row r="86329" spans="1:12" x14ac:dyDescent="0.25">
      <c r="A86329" s="3" t="str">
        <f t="shared" si="1544"/>
        <v/>
      </c>
      <c r="L86329"/>
    </row>
    <row r="86330" spans="1:12" x14ac:dyDescent="0.25">
      <c r="A86330" s="3" t="str">
        <f t="shared" si="1544"/>
        <v/>
      </c>
      <c r="L86330"/>
    </row>
    <row r="86331" spans="1:12" x14ac:dyDescent="0.25">
      <c r="A86331" s="3" t="str">
        <f t="shared" si="1544"/>
        <v/>
      </c>
      <c r="L86331"/>
    </row>
    <row r="86332" spans="1:12" x14ac:dyDescent="0.25">
      <c r="A86332" s="3" t="str">
        <f t="shared" si="1544"/>
        <v/>
      </c>
      <c r="L86332"/>
    </row>
    <row r="86333" spans="1:12" x14ac:dyDescent="0.25">
      <c r="A86333" s="3" t="str">
        <f t="shared" si="1544"/>
        <v/>
      </c>
      <c r="L86333"/>
    </row>
    <row r="86334" spans="1:12" x14ac:dyDescent="0.25">
      <c r="A86334" s="3" t="str">
        <f t="shared" si="1544"/>
        <v/>
      </c>
      <c r="L86334"/>
    </row>
    <row r="86335" spans="1:12" x14ac:dyDescent="0.25">
      <c r="A86335" s="3" t="str">
        <f t="shared" si="1544"/>
        <v/>
      </c>
      <c r="L86335"/>
    </row>
    <row r="86336" spans="1:12" x14ac:dyDescent="0.25">
      <c r="A86336" s="3" t="str">
        <f t="shared" si="1544"/>
        <v/>
      </c>
      <c r="L86336"/>
    </row>
    <row r="86337" spans="1:12" x14ac:dyDescent="0.25">
      <c r="A86337" s="3" t="str">
        <f t="shared" si="1544"/>
        <v/>
      </c>
      <c r="L86337"/>
    </row>
    <row r="86338" spans="1:12" x14ac:dyDescent="0.25">
      <c r="A86338" s="3" t="str">
        <f t="shared" si="1544"/>
        <v/>
      </c>
      <c r="L86338"/>
    </row>
    <row r="86339" spans="1:12" x14ac:dyDescent="0.25">
      <c r="A86339" s="3" t="str">
        <f t="shared" si="1544"/>
        <v/>
      </c>
      <c r="L86339"/>
    </row>
    <row r="86340" spans="1:12" x14ac:dyDescent="0.25">
      <c r="A86340" s="3" t="str">
        <f t="shared" si="1544"/>
        <v/>
      </c>
      <c r="L86340"/>
    </row>
    <row r="86341" spans="1:12" x14ac:dyDescent="0.25">
      <c r="A86341" s="3" t="str">
        <f t="shared" si="1544"/>
        <v/>
      </c>
      <c r="L86341"/>
    </row>
    <row r="86342" spans="1:12" x14ac:dyDescent="0.25">
      <c r="A86342" s="3" t="str">
        <f t="shared" si="1544"/>
        <v/>
      </c>
      <c r="L86342"/>
    </row>
    <row r="86343" spans="1:12" x14ac:dyDescent="0.25">
      <c r="A86343" s="3" t="str">
        <f t="shared" si="1544"/>
        <v/>
      </c>
      <c r="L86343"/>
    </row>
    <row r="86344" spans="1:12" x14ac:dyDescent="0.25">
      <c r="A86344" s="3" t="str">
        <f t="shared" si="1544"/>
        <v/>
      </c>
      <c r="L86344"/>
    </row>
    <row r="86345" spans="1:12" x14ac:dyDescent="0.25">
      <c r="A86345" s="3" t="str">
        <f t="shared" si="1544"/>
        <v/>
      </c>
      <c r="L86345"/>
    </row>
    <row r="86346" spans="1:12" x14ac:dyDescent="0.25">
      <c r="A86346" s="3" t="str">
        <f t="shared" si="1544"/>
        <v/>
      </c>
      <c r="L86346"/>
    </row>
    <row r="86347" spans="1:12" x14ac:dyDescent="0.25">
      <c r="A86347" s="3" t="str">
        <f t="shared" si="1544"/>
        <v/>
      </c>
      <c r="L86347"/>
    </row>
    <row r="86348" spans="1:12" x14ac:dyDescent="0.25">
      <c r="A86348" s="3" t="str">
        <f t="shared" si="1544"/>
        <v/>
      </c>
      <c r="L86348"/>
    </row>
    <row r="86349" spans="1:12" x14ac:dyDescent="0.25">
      <c r="A86349" s="3" t="str">
        <f t="shared" si="1544"/>
        <v/>
      </c>
      <c r="L86349"/>
    </row>
    <row r="86350" spans="1:12" x14ac:dyDescent="0.25">
      <c r="A86350" s="3" t="str">
        <f t="shared" si="1544"/>
        <v/>
      </c>
      <c r="L86350"/>
    </row>
    <row r="86351" spans="1:12" x14ac:dyDescent="0.25">
      <c r="A86351" s="3" t="str">
        <f t="shared" si="1544"/>
        <v/>
      </c>
      <c r="L86351"/>
    </row>
    <row r="86352" spans="1:12" x14ac:dyDescent="0.25">
      <c r="A86352" s="3" t="str">
        <f t="shared" si="1544"/>
        <v/>
      </c>
      <c r="L86352"/>
    </row>
    <row r="86353" spans="1:12" x14ac:dyDescent="0.25">
      <c r="A86353" s="3" t="str">
        <f t="shared" ref="A86353:A86416" si="1545">IF(B86339="","",CONCATENATE(MONTH(B86339),YEAR(B86339)))</f>
        <v/>
      </c>
      <c r="L86353"/>
    </row>
    <row r="86354" spans="1:12" x14ac:dyDescent="0.25">
      <c r="A86354" s="3" t="str">
        <f t="shared" si="1545"/>
        <v/>
      </c>
      <c r="L86354"/>
    </row>
    <row r="86355" spans="1:12" x14ac:dyDescent="0.25">
      <c r="A86355" s="3" t="str">
        <f t="shared" si="1545"/>
        <v/>
      </c>
      <c r="L86355"/>
    </row>
    <row r="86356" spans="1:12" x14ac:dyDescent="0.25">
      <c r="A86356" s="3" t="str">
        <f t="shared" si="1545"/>
        <v/>
      </c>
      <c r="L86356"/>
    </row>
    <row r="86357" spans="1:12" x14ac:dyDescent="0.25">
      <c r="A86357" s="3" t="str">
        <f t="shared" si="1545"/>
        <v/>
      </c>
      <c r="L86357"/>
    </row>
    <row r="86358" spans="1:12" x14ac:dyDescent="0.25">
      <c r="A86358" s="3" t="str">
        <f t="shared" si="1545"/>
        <v/>
      </c>
      <c r="L86358"/>
    </row>
    <row r="86359" spans="1:12" x14ac:dyDescent="0.25">
      <c r="A86359" s="3" t="str">
        <f t="shared" si="1545"/>
        <v/>
      </c>
      <c r="L86359"/>
    </row>
    <row r="86360" spans="1:12" x14ac:dyDescent="0.25">
      <c r="A86360" s="3" t="str">
        <f t="shared" si="1545"/>
        <v/>
      </c>
      <c r="L86360"/>
    </row>
    <row r="86361" spans="1:12" x14ac:dyDescent="0.25">
      <c r="A86361" s="3" t="str">
        <f t="shared" si="1545"/>
        <v/>
      </c>
      <c r="L86361"/>
    </row>
    <row r="86362" spans="1:12" x14ac:dyDescent="0.25">
      <c r="A86362" s="3" t="str">
        <f t="shared" si="1545"/>
        <v/>
      </c>
      <c r="L86362"/>
    </row>
    <row r="86363" spans="1:12" x14ac:dyDescent="0.25">
      <c r="A86363" s="3" t="str">
        <f t="shared" si="1545"/>
        <v/>
      </c>
      <c r="L86363"/>
    </row>
    <row r="86364" spans="1:12" x14ac:dyDescent="0.25">
      <c r="A86364" s="3" t="str">
        <f t="shared" si="1545"/>
        <v/>
      </c>
      <c r="L86364"/>
    </row>
    <row r="86365" spans="1:12" x14ac:dyDescent="0.25">
      <c r="A86365" s="3" t="str">
        <f t="shared" si="1545"/>
        <v/>
      </c>
      <c r="L86365"/>
    </row>
    <row r="86366" spans="1:12" x14ac:dyDescent="0.25">
      <c r="A86366" s="3" t="str">
        <f t="shared" si="1545"/>
        <v/>
      </c>
      <c r="L86366"/>
    </row>
    <row r="86367" spans="1:12" x14ac:dyDescent="0.25">
      <c r="A86367" s="3" t="str">
        <f t="shared" si="1545"/>
        <v/>
      </c>
      <c r="L86367"/>
    </row>
    <row r="86368" spans="1:12" x14ac:dyDescent="0.25">
      <c r="A86368" s="3" t="str">
        <f t="shared" si="1545"/>
        <v/>
      </c>
      <c r="L86368"/>
    </row>
    <row r="86369" spans="1:12" x14ac:dyDescent="0.25">
      <c r="A86369" s="3" t="str">
        <f t="shared" si="1545"/>
        <v/>
      </c>
      <c r="L86369"/>
    </row>
    <row r="86370" spans="1:12" x14ac:dyDescent="0.25">
      <c r="A86370" s="3" t="str">
        <f t="shared" si="1545"/>
        <v/>
      </c>
      <c r="L86370"/>
    </row>
    <row r="86371" spans="1:12" x14ac:dyDescent="0.25">
      <c r="A86371" s="3" t="str">
        <f t="shared" si="1545"/>
        <v/>
      </c>
      <c r="L86371"/>
    </row>
    <row r="86372" spans="1:12" x14ac:dyDescent="0.25">
      <c r="A86372" s="3" t="str">
        <f t="shared" si="1545"/>
        <v/>
      </c>
      <c r="L86372"/>
    </row>
    <row r="86373" spans="1:12" x14ac:dyDescent="0.25">
      <c r="A86373" s="3" t="str">
        <f t="shared" si="1545"/>
        <v/>
      </c>
      <c r="L86373"/>
    </row>
    <row r="86374" spans="1:12" x14ac:dyDescent="0.25">
      <c r="A86374" s="3" t="str">
        <f t="shared" si="1545"/>
        <v/>
      </c>
      <c r="L86374"/>
    </row>
    <row r="86375" spans="1:12" x14ac:dyDescent="0.25">
      <c r="A86375" s="3" t="str">
        <f t="shared" si="1545"/>
        <v/>
      </c>
      <c r="L86375"/>
    </row>
    <row r="86376" spans="1:12" x14ac:dyDescent="0.25">
      <c r="A86376" s="3" t="str">
        <f t="shared" si="1545"/>
        <v/>
      </c>
      <c r="L86376"/>
    </row>
    <row r="86377" spans="1:12" x14ac:dyDescent="0.25">
      <c r="A86377" s="3" t="str">
        <f t="shared" si="1545"/>
        <v/>
      </c>
      <c r="L86377"/>
    </row>
    <row r="86378" spans="1:12" x14ac:dyDescent="0.25">
      <c r="A86378" s="3" t="str">
        <f t="shared" si="1545"/>
        <v/>
      </c>
      <c r="L86378"/>
    </row>
    <row r="86379" spans="1:12" x14ac:dyDescent="0.25">
      <c r="A86379" s="3" t="str">
        <f t="shared" si="1545"/>
        <v/>
      </c>
      <c r="L86379"/>
    </row>
    <row r="86380" spans="1:12" x14ac:dyDescent="0.25">
      <c r="A86380" s="3" t="str">
        <f t="shared" si="1545"/>
        <v/>
      </c>
      <c r="L86380"/>
    </row>
    <row r="86381" spans="1:12" x14ac:dyDescent="0.25">
      <c r="A86381" s="3" t="str">
        <f t="shared" si="1545"/>
        <v/>
      </c>
      <c r="L86381"/>
    </row>
    <row r="86382" spans="1:12" x14ac:dyDescent="0.25">
      <c r="A86382" s="3" t="str">
        <f t="shared" si="1545"/>
        <v/>
      </c>
      <c r="L86382"/>
    </row>
    <row r="86383" spans="1:12" x14ac:dyDescent="0.25">
      <c r="A86383" s="3" t="str">
        <f t="shared" si="1545"/>
        <v/>
      </c>
      <c r="L86383"/>
    </row>
    <row r="86384" spans="1:12" x14ac:dyDescent="0.25">
      <c r="A86384" s="3" t="str">
        <f t="shared" si="1545"/>
        <v/>
      </c>
      <c r="L86384"/>
    </row>
    <row r="86385" spans="1:12" x14ac:dyDescent="0.25">
      <c r="A86385" s="3" t="str">
        <f t="shared" si="1545"/>
        <v/>
      </c>
      <c r="L86385"/>
    </row>
    <row r="86386" spans="1:12" x14ac:dyDescent="0.25">
      <c r="A86386" s="3" t="str">
        <f t="shared" si="1545"/>
        <v/>
      </c>
      <c r="L86386"/>
    </row>
    <row r="86387" spans="1:12" x14ac:dyDescent="0.25">
      <c r="A86387" s="3" t="str">
        <f t="shared" si="1545"/>
        <v/>
      </c>
      <c r="L86387"/>
    </row>
    <row r="86388" spans="1:12" x14ac:dyDescent="0.25">
      <c r="A86388" s="3" t="str">
        <f t="shared" si="1545"/>
        <v/>
      </c>
      <c r="L86388"/>
    </row>
    <row r="86389" spans="1:12" x14ac:dyDescent="0.25">
      <c r="A86389" s="3" t="str">
        <f t="shared" si="1545"/>
        <v/>
      </c>
      <c r="L86389"/>
    </row>
    <row r="86390" spans="1:12" x14ac:dyDescent="0.25">
      <c r="A86390" s="3" t="str">
        <f t="shared" si="1545"/>
        <v/>
      </c>
      <c r="L86390"/>
    </row>
    <row r="86391" spans="1:12" x14ac:dyDescent="0.25">
      <c r="A86391" s="3" t="str">
        <f t="shared" si="1545"/>
        <v/>
      </c>
      <c r="L86391"/>
    </row>
    <row r="86392" spans="1:12" x14ac:dyDescent="0.25">
      <c r="A86392" s="3" t="str">
        <f t="shared" si="1545"/>
        <v/>
      </c>
      <c r="L86392"/>
    </row>
    <row r="86393" spans="1:12" x14ac:dyDescent="0.25">
      <c r="A86393" s="3" t="str">
        <f t="shared" si="1545"/>
        <v/>
      </c>
      <c r="L86393"/>
    </row>
    <row r="86394" spans="1:12" x14ac:dyDescent="0.25">
      <c r="A86394" s="3" t="str">
        <f t="shared" si="1545"/>
        <v/>
      </c>
      <c r="L86394"/>
    </row>
    <row r="86395" spans="1:12" x14ac:dyDescent="0.25">
      <c r="A86395" s="3" t="str">
        <f t="shared" si="1545"/>
        <v/>
      </c>
      <c r="L86395"/>
    </row>
    <row r="86396" spans="1:12" x14ac:dyDescent="0.25">
      <c r="A86396" s="3" t="str">
        <f t="shared" si="1545"/>
        <v/>
      </c>
      <c r="L86396"/>
    </row>
    <row r="86397" spans="1:12" x14ac:dyDescent="0.25">
      <c r="A86397" s="3" t="str">
        <f t="shared" si="1545"/>
        <v/>
      </c>
      <c r="L86397"/>
    </row>
    <row r="86398" spans="1:12" x14ac:dyDescent="0.25">
      <c r="A86398" s="3" t="str">
        <f t="shared" si="1545"/>
        <v/>
      </c>
      <c r="L86398"/>
    </row>
    <row r="86399" spans="1:12" x14ac:dyDescent="0.25">
      <c r="A86399" s="3" t="str">
        <f t="shared" si="1545"/>
        <v/>
      </c>
      <c r="L86399"/>
    </row>
    <row r="86400" spans="1:12" x14ac:dyDescent="0.25">
      <c r="A86400" s="3" t="str">
        <f t="shared" si="1545"/>
        <v/>
      </c>
      <c r="L86400"/>
    </row>
    <row r="86401" spans="1:12" x14ac:dyDescent="0.25">
      <c r="A86401" s="3" t="str">
        <f t="shared" si="1545"/>
        <v/>
      </c>
      <c r="L86401"/>
    </row>
    <row r="86402" spans="1:12" x14ac:dyDescent="0.25">
      <c r="A86402" s="3" t="str">
        <f t="shared" si="1545"/>
        <v/>
      </c>
      <c r="L86402"/>
    </row>
    <row r="86403" spans="1:12" x14ac:dyDescent="0.25">
      <c r="A86403" s="3" t="str">
        <f t="shared" si="1545"/>
        <v/>
      </c>
      <c r="L86403"/>
    </row>
    <row r="86404" spans="1:12" x14ac:dyDescent="0.25">
      <c r="A86404" s="3" t="str">
        <f t="shared" si="1545"/>
        <v/>
      </c>
      <c r="L86404"/>
    </row>
    <row r="86405" spans="1:12" x14ac:dyDescent="0.25">
      <c r="A86405" s="3" t="str">
        <f t="shared" si="1545"/>
        <v/>
      </c>
      <c r="L86405"/>
    </row>
    <row r="86406" spans="1:12" x14ac:dyDescent="0.25">
      <c r="A86406" s="3" t="str">
        <f t="shared" si="1545"/>
        <v/>
      </c>
      <c r="L86406"/>
    </row>
    <row r="86407" spans="1:12" x14ac:dyDescent="0.25">
      <c r="A86407" s="3" t="str">
        <f t="shared" si="1545"/>
        <v/>
      </c>
      <c r="L86407"/>
    </row>
    <row r="86408" spans="1:12" x14ac:dyDescent="0.25">
      <c r="A86408" s="3" t="str">
        <f t="shared" si="1545"/>
        <v/>
      </c>
      <c r="L86408"/>
    </row>
    <row r="86409" spans="1:12" x14ac:dyDescent="0.25">
      <c r="A86409" s="3" t="str">
        <f t="shared" si="1545"/>
        <v/>
      </c>
      <c r="L86409"/>
    </row>
    <row r="86410" spans="1:12" x14ac:dyDescent="0.25">
      <c r="A86410" s="3" t="str">
        <f t="shared" si="1545"/>
        <v/>
      </c>
      <c r="L86410"/>
    </row>
    <row r="86411" spans="1:12" x14ac:dyDescent="0.25">
      <c r="A86411" s="3" t="str">
        <f t="shared" si="1545"/>
        <v/>
      </c>
      <c r="L86411"/>
    </row>
    <row r="86412" spans="1:12" x14ac:dyDescent="0.25">
      <c r="A86412" s="3" t="str">
        <f t="shared" si="1545"/>
        <v/>
      </c>
      <c r="L86412"/>
    </row>
    <row r="86413" spans="1:12" x14ac:dyDescent="0.25">
      <c r="A86413" s="3" t="str">
        <f t="shared" si="1545"/>
        <v/>
      </c>
      <c r="L86413"/>
    </row>
    <row r="86414" spans="1:12" x14ac:dyDescent="0.25">
      <c r="A86414" s="3" t="str">
        <f t="shared" si="1545"/>
        <v/>
      </c>
      <c r="L86414"/>
    </row>
    <row r="86415" spans="1:12" x14ac:dyDescent="0.25">
      <c r="A86415" s="3" t="str">
        <f t="shared" si="1545"/>
        <v/>
      </c>
      <c r="L86415"/>
    </row>
    <row r="86416" spans="1:12" x14ac:dyDescent="0.25">
      <c r="A86416" s="3" t="str">
        <f t="shared" si="1545"/>
        <v/>
      </c>
      <c r="L86416"/>
    </row>
    <row r="86417" spans="1:12" x14ac:dyDescent="0.25">
      <c r="A86417" s="3" t="str">
        <f t="shared" ref="A86417:A86480" si="1546">IF(B86403="","",CONCATENATE(MONTH(B86403),YEAR(B86403)))</f>
        <v/>
      </c>
      <c r="L86417"/>
    </row>
    <row r="86418" spans="1:12" x14ac:dyDescent="0.25">
      <c r="A86418" s="3" t="str">
        <f t="shared" si="1546"/>
        <v/>
      </c>
      <c r="L86418"/>
    </row>
    <row r="86419" spans="1:12" x14ac:dyDescent="0.25">
      <c r="A86419" s="3" t="str">
        <f t="shared" si="1546"/>
        <v/>
      </c>
      <c r="L86419"/>
    </row>
    <row r="86420" spans="1:12" x14ac:dyDescent="0.25">
      <c r="A86420" s="3" t="str">
        <f t="shared" si="1546"/>
        <v/>
      </c>
      <c r="L86420"/>
    </row>
    <row r="86421" spans="1:12" x14ac:dyDescent="0.25">
      <c r="A86421" s="3" t="str">
        <f t="shared" si="1546"/>
        <v/>
      </c>
      <c r="L86421"/>
    </row>
    <row r="86422" spans="1:12" x14ac:dyDescent="0.25">
      <c r="A86422" s="3" t="str">
        <f t="shared" si="1546"/>
        <v/>
      </c>
      <c r="L86422"/>
    </row>
    <row r="86423" spans="1:12" x14ac:dyDescent="0.25">
      <c r="A86423" s="3" t="str">
        <f t="shared" si="1546"/>
        <v/>
      </c>
      <c r="L86423"/>
    </row>
    <row r="86424" spans="1:12" x14ac:dyDescent="0.25">
      <c r="A86424" s="3" t="str">
        <f t="shared" si="1546"/>
        <v/>
      </c>
      <c r="L86424"/>
    </row>
    <row r="86425" spans="1:12" x14ac:dyDescent="0.25">
      <c r="A86425" s="3" t="str">
        <f t="shared" si="1546"/>
        <v/>
      </c>
      <c r="L86425"/>
    </row>
    <row r="86426" spans="1:12" x14ac:dyDescent="0.25">
      <c r="A86426" s="3" t="str">
        <f t="shared" si="1546"/>
        <v/>
      </c>
      <c r="L86426"/>
    </row>
    <row r="86427" spans="1:12" x14ac:dyDescent="0.25">
      <c r="A86427" s="3" t="str">
        <f t="shared" si="1546"/>
        <v/>
      </c>
      <c r="L86427"/>
    </row>
    <row r="86428" spans="1:12" x14ac:dyDescent="0.25">
      <c r="A86428" s="3" t="str">
        <f t="shared" si="1546"/>
        <v/>
      </c>
      <c r="L86428"/>
    </row>
    <row r="86429" spans="1:12" x14ac:dyDescent="0.25">
      <c r="A86429" s="3" t="str">
        <f t="shared" si="1546"/>
        <v/>
      </c>
      <c r="L86429"/>
    </row>
    <row r="86430" spans="1:12" x14ac:dyDescent="0.25">
      <c r="A86430" s="3" t="str">
        <f t="shared" si="1546"/>
        <v/>
      </c>
      <c r="L86430"/>
    </row>
    <row r="86431" spans="1:12" x14ac:dyDescent="0.25">
      <c r="A86431" s="3" t="str">
        <f t="shared" si="1546"/>
        <v/>
      </c>
      <c r="L86431"/>
    </row>
    <row r="86432" spans="1:12" x14ac:dyDescent="0.25">
      <c r="A86432" s="3" t="str">
        <f t="shared" si="1546"/>
        <v/>
      </c>
      <c r="L86432"/>
    </row>
    <row r="86433" spans="1:12" x14ac:dyDescent="0.25">
      <c r="A86433" s="3" t="str">
        <f t="shared" si="1546"/>
        <v/>
      </c>
      <c r="L86433"/>
    </row>
    <row r="86434" spans="1:12" x14ac:dyDescent="0.25">
      <c r="A86434" s="3" t="str">
        <f t="shared" si="1546"/>
        <v/>
      </c>
      <c r="L86434"/>
    </row>
    <row r="86435" spans="1:12" x14ac:dyDescent="0.25">
      <c r="A86435" s="3" t="str">
        <f t="shared" si="1546"/>
        <v/>
      </c>
      <c r="L86435"/>
    </row>
    <row r="86436" spans="1:12" x14ac:dyDescent="0.25">
      <c r="A86436" s="3" t="str">
        <f t="shared" si="1546"/>
        <v/>
      </c>
      <c r="L86436"/>
    </row>
    <row r="86437" spans="1:12" x14ac:dyDescent="0.25">
      <c r="A86437" s="3" t="str">
        <f t="shared" si="1546"/>
        <v/>
      </c>
      <c r="L86437"/>
    </row>
    <row r="86438" spans="1:12" x14ac:dyDescent="0.25">
      <c r="A86438" s="3" t="str">
        <f t="shared" si="1546"/>
        <v/>
      </c>
      <c r="L86438"/>
    </row>
    <row r="86439" spans="1:12" x14ac:dyDescent="0.25">
      <c r="A86439" s="3" t="str">
        <f t="shared" si="1546"/>
        <v/>
      </c>
      <c r="L86439"/>
    </row>
    <row r="86440" spans="1:12" x14ac:dyDescent="0.25">
      <c r="A86440" s="3" t="str">
        <f t="shared" si="1546"/>
        <v/>
      </c>
      <c r="L86440"/>
    </row>
    <row r="86441" spans="1:12" x14ac:dyDescent="0.25">
      <c r="A86441" s="3" t="str">
        <f t="shared" si="1546"/>
        <v/>
      </c>
      <c r="L86441"/>
    </row>
    <row r="86442" spans="1:12" x14ac:dyDescent="0.25">
      <c r="A86442" s="3" t="str">
        <f t="shared" si="1546"/>
        <v/>
      </c>
      <c r="L86442"/>
    </row>
    <row r="86443" spans="1:12" x14ac:dyDescent="0.25">
      <c r="A86443" s="3" t="str">
        <f t="shared" si="1546"/>
        <v/>
      </c>
      <c r="L86443"/>
    </row>
    <row r="86444" spans="1:12" x14ac:dyDescent="0.25">
      <c r="A86444" s="3" t="str">
        <f t="shared" si="1546"/>
        <v/>
      </c>
      <c r="L86444"/>
    </row>
    <row r="86445" spans="1:12" x14ac:dyDescent="0.25">
      <c r="A86445" s="3" t="str">
        <f t="shared" si="1546"/>
        <v/>
      </c>
      <c r="L86445"/>
    </row>
    <row r="86446" spans="1:12" x14ac:dyDescent="0.25">
      <c r="A86446" s="3" t="str">
        <f t="shared" si="1546"/>
        <v/>
      </c>
      <c r="L86446"/>
    </row>
    <row r="86447" spans="1:12" x14ac:dyDescent="0.25">
      <c r="A86447" s="3" t="str">
        <f t="shared" si="1546"/>
        <v/>
      </c>
      <c r="L86447"/>
    </row>
    <row r="86448" spans="1:12" x14ac:dyDescent="0.25">
      <c r="A86448" s="3" t="str">
        <f t="shared" si="1546"/>
        <v/>
      </c>
      <c r="L86448"/>
    </row>
    <row r="86449" spans="1:12" x14ac:dyDescent="0.25">
      <c r="A86449" s="3" t="str">
        <f t="shared" si="1546"/>
        <v/>
      </c>
      <c r="L86449"/>
    </row>
    <row r="86450" spans="1:12" x14ac:dyDescent="0.25">
      <c r="A86450" s="3" t="str">
        <f t="shared" si="1546"/>
        <v/>
      </c>
      <c r="L86450"/>
    </row>
    <row r="86451" spans="1:12" x14ac:dyDescent="0.25">
      <c r="A86451" s="3" t="str">
        <f t="shared" si="1546"/>
        <v/>
      </c>
      <c r="L86451"/>
    </row>
    <row r="86452" spans="1:12" x14ac:dyDescent="0.25">
      <c r="A86452" s="3" t="str">
        <f t="shared" si="1546"/>
        <v/>
      </c>
      <c r="L86452"/>
    </row>
    <row r="86453" spans="1:12" x14ac:dyDescent="0.25">
      <c r="A86453" s="3" t="str">
        <f t="shared" si="1546"/>
        <v/>
      </c>
      <c r="L86453"/>
    </row>
    <row r="86454" spans="1:12" x14ac:dyDescent="0.25">
      <c r="A86454" s="3" t="str">
        <f t="shared" si="1546"/>
        <v/>
      </c>
      <c r="L86454"/>
    </row>
    <row r="86455" spans="1:12" x14ac:dyDescent="0.25">
      <c r="A86455" s="3" t="str">
        <f t="shared" si="1546"/>
        <v/>
      </c>
      <c r="L86455"/>
    </row>
    <row r="86456" spans="1:12" x14ac:dyDescent="0.25">
      <c r="A86456" s="3" t="str">
        <f t="shared" si="1546"/>
        <v/>
      </c>
      <c r="L86456"/>
    </row>
    <row r="86457" spans="1:12" x14ac:dyDescent="0.25">
      <c r="A86457" s="3" t="str">
        <f t="shared" si="1546"/>
        <v/>
      </c>
      <c r="L86457"/>
    </row>
    <row r="86458" spans="1:12" x14ac:dyDescent="0.25">
      <c r="A86458" s="3" t="str">
        <f t="shared" si="1546"/>
        <v/>
      </c>
      <c r="L86458"/>
    </row>
    <row r="86459" spans="1:12" x14ac:dyDescent="0.25">
      <c r="A86459" s="3" t="str">
        <f t="shared" si="1546"/>
        <v/>
      </c>
      <c r="L86459"/>
    </row>
    <row r="86460" spans="1:12" x14ac:dyDescent="0.25">
      <c r="A86460" s="3" t="str">
        <f t="shared" si="1546"/>
        <v/>
      </c>
      <c r="L86460"/>
    </row>
    <row r="86461" spans="1:12" x14ac:dyDescent="0.25">
      <c r="A86461" s="3" t="str">
        <f t="shared" si="1546"/>
        <v/>
      </c>
      <c r="L86461"/>
    </row>
    <row r="86462" spans="1:12" x14ac:dyDescent="0.25">
      <c r="A86462" s="3" t="str">
        <f t="shared" si="1546"/>
        <v/>
      </c>
      <c r="L86462"/>
    </row>
    <row r="86463" spans="1:12" x14ac:dyDescent="0.25">
      <c r="A86463" s="3" t="str">
        <f t="shared" si="1546"/>
        <v/>
      </c>
      <c r="L86463"/>
    </row>
    <row r="86464" spans="1:12" x14ac:dyDescent="0.25">
      <c r="A86464" s="3" t="str">
        <f t="shared" si="1546"/>
        <v/>
      </c>
      <c r="L86464"/>
    </row>
    <row r="86465" spans="1:12" x14ac:dyDescent="0.25">
      <c r="A86465" s="3" t="str">
        <f t="shared" si="1546"/>
        <v/>
      </c>
      <c r="L86465"/>
    </row>
    <row r="86466" spans="1:12" x14ac:dyDescent="0.25">
      <c r="A86466" s="3" t="str">
        <f t="shared" si="1546"/>
        <v/>
      </c>
      <c r="L86466"/>
    </row>
    <row r="86467" spans="1:12" x14ac:dyDescent="0.25">
      <c r="A86467" s="3" t="str">
        <f t="shared" si="1546"/>
        <v/>
      </c>
      <c r="L86467"/>
    </row>
    <row r="86468" spans="1:12" x14ac:dyDescent="0.25">
      <c r="A86468" s="3" t="str">
        <f t="shared" si="1546"/>
        <v/>
      </c>
      <c r="L86468"/>
    </row>
    <row r="86469" spans="1:12" x14ac:dyDescent="0.25">
      <c r="A86469" s="3" t="str">
        <f t="shared" si="1546"/>
        <v/>
      </c>
      <c r="L86469"/>
    </row>
    <row r="86470" spans="1:12" x14ac:dyDescent="0.25">
      <c r="A86470" s="3" t="str">
        <f t="shared" si="1546"/>
        <v/>
      </c>
      <c r="L86470"/>
    </row>
    <row r="86471" spans="1:12" x14ac:dyDescent="0.25">
      <c r="A86471" s="3" t="str">
        <f t="shared" si="1546"/>
        <v/>
      </c>
      <c r="L86471"/>
    </row>
    <row r="86472" spans="1:12" x14ac:dyDescent="0.25">
      <c r="A86472" s="3" t="str">
        <f t="shared" si="1546"/>
        <v/>
      </c>
      <c r="L86472"/>
    </row>
    <row r="86473" spans="1:12" x14ac:dyDescent="0.25">
      <c r="A86473" s="3" t="str">
        <f t="shared" si="1546"/>
        <v/>
      </c>
      <c r="L86473"/>
    </row>
    <row r="86474" spans="1:12" x14ac:dyDescent="0.25">
      <c r="A86474" s="3" t="str">
        <f t="shared" si="1546"/>
        <v/>
      </c>
      <c r="L86474"/>
    </row>
    <row r="86475" spans="1:12" x14ac:dyDescent="0.25">
      <c r="A86475" s="3" t="str">
        <f t="shared" si="1546"/>
        <v/>
      </c>
      <c r="L86475"/>
    </row>
    <row r="86476" spans="1:12" x14ac:dyDescent="0.25">
      <c r="A86476" s="3" t="str">
        <f t="shared" si="1546"/>
        <v/>
      </c>
      <c r="L86476"/>
    </row>
    <row r="86477" spans="1:12" x14ac:dyDescent="0.25">
      <c r="A86477" s="3" t="str">
        <f t="shared" si="1546"/>
        <v/>
      </c>
      <c r="L86477"/>
    </row>
    <row r="86478" spans="1:12" x14ac:dyDescent="0.25">
      <c r="A86478" s="3" t="str">
        <f t="shared" si="1546"/>
        <v/>
      </c>
      <c r="L86478"/>
    </row>
    <row r="86479" spans="1:12" x14ac:dyDescent="0.25">
      <c r="A86479" s="3" t="str">
        <f t="shared" si="1546"/>
        <v/>
      </c>
      <c r="L86479"/>
    </row>
    <row r="86480" spans="1:12" x14ac:dyDescent="0.25">
      <c r="A86480" s="3" t="str">
        <f t="shared" si="1546"/>
        <v/>
      </c>
      <c r="L86480"/>
    </row>
    <row r="86481" spans="1:12" x14ac:dyDescent="0.25">
      <c r="A86481" s="3" t="str">
        <f t="shared" ref="A86481:A86544" si="1547">IF(B86467="","",CONCATENATE(MONTH(B86467),YEAR(B86467)))</f>
        <v/>
      </c>
      <c r="L86481"/>
    </row>
    <row r="86482" spans="1:12" x14ac:dyDescent="0.25">
      <c r="A86482" s="3" t="str">
        <f t="shared" si="1547"/>
        <v/>
      </c>
      <c r="L86482"/>
    </row>
    <row r="86483" spans="1:12" x14ac:dyDescent="0.25">
      <c r="A86483" s="3" t="str">
        <f t="shared" si="1547"/>
        <v/>
      </c>
      <c r="L86483"/>
    </row>
    <row r="86484" spans="1:12" x14ac:dyDescent="0.25">
      <c r="A86484" s="3" t="str">
        <f t="shared" si="1547"/>
        <v/>
      </c>
      <c r="L86484"/>
    </row>
    <row r="86485" spans="1:12" x14ac:dyDescent="0.25">
      <c r="A86485" s="3" t="str">
        <f t="shared" si="1547"/>
        <v/>
      </c>
      <c r="L86485"/>
    </row>
    <row r="86486" spans="1:12" x14ac:dyDescent="0.25">
      <c r="A86486" s="3" t="str">
        <f t="shared" si="1547"/>
        <v/>
      </c>
      <c r="L86486"/>
    </row>
    <row r="86487" spans="1:12" x14ac:dyDescent="0.25">
      <c r="A86487" s="3" t="str">
        <f t="shared" si="1547"/>
        <v/>
      </c>
      <c r="L86487"/>
    </row>
    <row r="86488" spans="1:12" x14ac:dyDescent="0.25">
      <c r="A86488" s="3" t="str">
        <f t="shared" si="1547"/>
        <v/>
      </c>
      <c r="L86488"/>
    </row>
    <row r="86489" spans="1:12" x14ac:dyDescent="0.25">
      <c r="A86489" s="3" t="str">
        <f t="shared" si="1547"/>
        <v/>
      </c>
      <c r="L86489"/>
    </row>
    <row r="86490" spans="1:12" x14ac:dyDescent="0.25">
      <c r="A86490" s="3" t="str">
        <f t="shared" si="1547"/>
        <v/>
      </c>
      <c r="L86490"/>
    </row>
    <row r="86491" spans="1:12" x14ac:dyDescent="0.25">
      <c r="A86491" s="3" t="str">
        <f t="shared" si="1547"/>
        <v/>
      </c>
      <c r="L86491"/>
    </row>
    <row r="86492" spans="1:12" x14ac:dyDescent="0.25">
      <c r="A86492" s="3" t="str">
        <f t="shared" si="1547"/>
        <v/>
      </c>
      <c r="L86492"/>
    </row>
    <row r="86493" spans="1:12" x14ac:dyDescent="0.25">
      <c r="A86493" s="3" t="str">
        <f t="shared" si="1547"/>
        <v/>
      </c>
      <c r="L86493"/>
    </row>
    <row r="86494" spans="1:12" x14ac:dyDescent="0.25">
      <c r="A86494" s="3" t="str">
        <f t="shared" si="1547"/>
        <v/>
      </c>
      <c r="L86494"/>
    </row>
    <row r="86495" spans="1:12" x14ac:dyDescent="0.25">
      <c r="A86495" s="3" t="str">
        <f t="shared" si="1547"/>
        <v/>
      </c>
      <c r="L86495"/>
    </row>
    <row r="86496" spans="1:12" x14ac:dyDescent="0.25">
      <c r="A86496" s="3" t="str">
        <f t="shared" si="1547"/>
        <v/>
      </c>
      <c r="L86496"/>
    </row>
    <row r="86497" spans="1:12" x14ac:dyDescent="0.25">
      <c r="A86497" s="3" t="str">
        <f t="shared" si="1547"/>
        <v/>
      </c>
      <c r="L86497"/>
    </row>
    <row r="86498" spans="1:12" x14ac:dyDescent="0.25">
      <c r="A86498" s="3" t="str">
        <f t="shared" si="1547"/>
        <v/>
      </c>
      <c r="L86498"/>
    </row>
    <row r="86499" spans="1:12" x14ac:dyDescent="0.25">
      <c r="A86499" s="3" t="str">
        <f t="shared" si="1547"/>
        <v/>
      </c>
      <c r="L86499"/>
    </row>
    <row r="86500" spans="1:12" x14ac:dyDescent="0.25">
      <c r="A86500" s="3" t="str">
        <f t="shared" si="1547"/>
        <v/>
      </c>
      <c r="L86500"/>
    </row>
    <row r="86501" spans="1:12" x14ac:dyDescent="0.25">
      <c r="A86501" s="3" t="str">
        <f t="shared" si="1547"/>
        <v/>
      </c>
      <c r="L86501"/>
    </row>
    <row r="86502" spans="1:12" x14ac:dyDescent="0.25">
      <c r="A86502" s="3" t="str">
        <f t="shared" si="1547"/>
        <v/>
      </c>
      <c r="L86502"/>
    </row>
    <row r="86503" spans="1:12" x14ac:dyDescent="0.25">
      <c r="A86503" s="3" t="str">
        <f t="shared" si="1547"/>
        <v/>
      </c>
      <c r="L86503"/>
    </row>
    <row r="86504" spans="1:12" x14ac:dyDescent="0.25">
      <c r="A86504" s="3" t="str">
        <f t="shared" si="1547"/>
        <v/>
      </c>
      <c r="L86504"/>
    </row>
    <row r="86505" spans="1:12" x14ac:dyDescent="0.25">
      <c r="A86505" s="3" t="str">
        <f t="shared" si="1547"/>
        <v/>
      </c>
      <c r="L86505"/>
    </row>
    <row r="86506" spans="1:12" x14ac:dyDescent="0.25">
      <c r="A86506" s="3" t="str">
        <f t="shared" si="1547"/>
        <v/>
      </c>
      <c r="L86506"/>
    </row>
    <row r="86507" spans="1:12" x14ac:dyDescent="0.25">
      <c r="A86507" s="3" t="str">
        <f t="shared" si="1547"/>
        <v/>
      </c>
      <c r="L86507"/>
    </row>
    <row r="86508" spans="1:12" x14ac:dyDescent="0.25">
      <c r="A86508" s="3" t="str">
        <f t="shared" si="1547"/>
        <v/>
      </c>
      <c r="L86508"/>
    </row>
    <row r="86509" spans="1:12" x14ac:dyDescent="0.25">
      <c r="A86509" s="3" t="str">
        <f t="shared" si="1547"/>
        <v/>
      </c>
      <c r="L86509"/>
    </row>
    <row r="86510" spans="1:12" x14ac:dyDescent="0.25">
      <c r="A86510" s="3" t="str">
        <f t="shared" si="1547"/>
        <v/>
      </c>
      <c r="L86510"/>
    </row>
    <row r="86511" spans="1:12" x14ac:dyDescent="0.25">
      <c r="A86511" s="3" t="str">
        <f t="shared" si="1547"/>
        <v/>
      </c>
      <c r="L86511"/>
    </row>
    <row r="86512" spans="1:12" x14ac:dyDescent="0.25">
      <c r="A86512" s="3" t="str">
        <f t="shared" si="1547"/>
        <v/>
      </c>
      <c r="L86512"/>
    </row>
    <row r="86513" spans="1:12" x14ac:dyDescent="0.25">
      <c r="A86513" s="3" t="str">
        <f t="shared" si="1547"/>
        <v/>
      </c>
      <c r="L86513"/>
    </row>
    <row r="86514" spans="1:12" x14ac:dyDescent="0.25">
      <c r="A86514" s="3" t="str">
        <f t="shared" si="1547"/>
        <v/>
      </c>
      <c r="L86514"/>
    </row>
    <row r="86515" spans="1:12" x14ac:dyDescent="0.25">
      <c r="A86515" s="3" t="str">
        <f t="shared" si="1547"/>
        <v/>
      </c>
      <c r="L86515"/>
    </row>
    <row r="86516" spans="1:12" x14ac:dyDescent="0.25">
      <c r="A86516" s="3" t="str">
        <f t="shared" si="1547"/>
        <v/>
      </c>
      <c r="L86516"/>
    </row>
    <row r="86517" spans="1:12" x14ac:dyDescent="0.25">
      <c r="A86517" s="3" t="str">
        <f t="shared" si="1547"/>
        <v/>
      </c>
      <c r="L86517"/>
    </row>
    <row r="86518" spans="1:12" x14ac:dyDescent="0.25">
      <c r="A86518" s="3" t="str">
        <f t="shared" si="1547"/>
        <v/>
      </c>
      <c r="L86518"/>
    </row>
    <row r="86519" spans="1:12" x14ac:dyDescent="0.25">
      <c r="A86519" s="3" t="str">
        <f t="shared" si="1547"/>
        <v/>
      </c>
      <c r="L86519"/>
    </row>
    <row r="86520" spans="1:12" x14ac:dyDescent="0.25">
      <c r="A86520" s="3" t="str">
        <f t="shared" si="1547"/>
        <v/>
      </c>
      <c r="L86520"/>
    </row>
    <row r="86521" spans="1:12" x14ac:dyDescent="0.25">
      <c r="A86521" s="3" t="str">
        <f t="shared" si="1547"/>
        <v/>
      </c>
      <c r="L86521"/>
    </row>
    <row r="86522" spans="1:12" x14ac:dyDescent="0.25">
      <c r="A86522" s="3" t="str">
        <f t="shared" si="1547"/>
        <v/>
      </c>
      <c r="L86522"/>
    </row>
    <row r="86523" spans="1:12" x14ac:dyDescent="0.25">
      <c r="A86523" s="3" t="str">
        <f t="shared" si="1547"/>
        <v/>
      </c>
      <c r="L86523"/>
    </row>
    <row r="86524" spans="1:12" x14ac:dyDescent="0.25">
      <c r="A86524" s="3" t="str">
        <f t="shared" si="1547"/>
        <v/>
      </c>
      <c r="L86524"/>
    </row>
    <row r="86525" spans="1:12" x14ac:dyDescent="0.25">
      <c r="A86525" s="3" t="str">
        <f t="shared" si="1547"/>
        <v/>
      </c>
      <c r="L86525"/>
    </row>
    <row r="86526" spans="1:12" x14ac:dyDescent="0.25">
      <c r="A86526" s="3" t="str">
        <f t="shared" si="1547"/>
        <v/>
      </c>
      <c r="L86526"/>
    </row>
    <row r="86527" spans="1:12" x14ac:dyDescent="0.25">
      <c r="A86527" s="3" t="str">
        <f t="shared" si="1547"/>
        <v/>
      </c>
      <c r="L86527"/>
    </row>
    <row r="86528" spans="1:12" x14ac:dyDescent="0.25">
      <c r="A86528" s="3" t="str">
        <f t="shared" si="1547"/>
        <v/>
      </c>
      <c r="L86528"/>
    </row>
    <row r="86529" spans="1:12" x14ac:dyDescent="0.25">
      <c r="A86529" s="3" t="str">
        <f t="shared" si="1547"/>
        <v/>
      </c>
      <c r="L86529"/>
    </row>
    <row r="86530" spans="1:12" x14ac:dyDescent="0.25">
      <c r="A86530" s="3" t="str">
        <f t="shared" si="1547"/>
        <v/>
      </c>
      <c r="L86530"/>
    </row>
    <row r="86531" spans="1:12" x14ac:dyDescent="0.25">
      <c r="A86531" s="3" t="str">
        <f t="shared" si="1547"/>
        <v/>
      </c>
      <c r="L86531"/>
    </row>
    <row r="86532" spans="1:12" x14ac:dyDescent="0.25">
      <c r="A86532" s="3" t="str">
        <f t="shared" si="1547"/>
        <v/>
      </c>
      <c r="L86532"/>
    </row>
    <row r="86533" spans="1:12" x14ac:dyDescent="0.25">
      <c r="A86533" s="3" t="str">
        <f t="shared" si="1547"/>
        <v/>
      </c>
      <c r="L86533"/>
    </row>
    <row r="86534" spans="1:12" x14ac:dyDescent="0.25">
      <c r="A86534" s="3" t="str">
        <f t="shared" si="1547"/>
        <v/>
      </c>
      <c r="L86534"/>
    </row>
    <row r="86535" spans="1:12" x14ac:dyDescent="0.25">
      <c r="A86535" s="3" t="str">
        <f t="shared" si="1547"/>
        <v/>
      </c>
      <c r="L86535"/>
    </row>
    <row r="86536" spans="1:12" x14ac:dyDescent="0.25">
      <c r="A86536" s="3" t="str">
        <f t="shared" si="1547"/>
        <v/>
      </c>
      <c r="L86536"/>
    </row>
    <row r="86537" spans="1:12" x14ac:dyDescent="0.25">
      <c r="A86537" s="3" t="str">
        <f t="shared" si="1547"/>
        <v/>
      </c>
      <c r="L86537"/>
    </row>
    <row r="86538" spans="1:12" x14ac:dyDescent="0.25">
      <c r="A86538" s="3" t="str">
        <f t="shared" si="1547"/>
        <v/>
      </c>
      <c r="L86538"/>
    </row>
    <row r="86539" spans="1:12" x14ac:dyDescent="0.25">
      <c r="A86539" s="3" t="str">
        <f t="shared" si="1547"/>
        <v/>
      </c>
      <c r="L86539"/>
    </row>
    <row r="86540" spans="1:12" x14ac:dyDescent="0.25">
      <c r="A86540" s="3" t="str">
        <f t="shared" si="1547"/>
        <v/>
      </c>
      <c r="L86540"/>
    </row>
    <row r="86541" spans="1:12" x14ac:dyDescent="0.25">
      <c r="A86541" s="3" t="str">
        <f t="shared" si="1547"/>
        <v/>
      </c>
      <c r="L86541"/>
    </row>
    <row r="86542" spans="1:12" x14ac:dyDescent="0.25">
      <c r="A86542" s="3" t="str">
        <f t="shared" si="1547"/>
        <v/>
      </c>
      <c r="L86542"/>
    </row>
    <row r="86543" spans="1:12" x14ac:dyDescent="0.25">
      <c r="A86543" s="3" t="str">
        <f t="shared" si="1547"/>
        <v/>
      </c>
      <c r="L86543"/>
    </row>
    <row r="86544" spans="1:12" x14ac:dyDescent="0.25">
      <c r="A86544" s="3" t="str">
        <f t="shared" si="1547"/>
        <v/>
      </c>
      <c r="L86544"/>
    </row>
    <row r="86545" spans="1:12" x14ac:dyDescent="0.25">
      <c r="A86545" s="3" t="str">
        <f t="shared" ref="A86545:A86608" si="1548">IF(B86531="","",CONCATENATE(MONTH(B86531),YEAR(B86531)))</f>
        <v/>
      </c>
      <c r="L86545"/>
    </row>
    <row r="86546" spans="1:12" x14ac:dyDescent="0.25">
      <c r="A86546" s="3" t="str">
        <f t="shared" si="1548"/>
        <v/>
      </c>
      <c r="L86546"/>
    </row>
    <row r="86547" spans="1:12" x14ac:dyDescent="0.25">
      <c r="A86547" s="3" t="str">
        <f t="shared" si="1548"/>
        <v/>
      </c>
      <c r="L86547"/>
    </row>
    <row r="86548" spans="1:12" x14ac:dyDescent="0.25">
      <c r="A86548" s="3" t="str">
        <f t="shared" si="1548"/>
        <v/>
      </c>
      <c r="L86548"/>
    </row>
    <row r="86549" spans="1:12" x14ac:dyDescent="0.25">
      <c r="A86549" s="3" t="str">
        <f t="shared" si="1548"/>
        <v/>
      </c>
      <c r="L86549"/>
    </row>
    <row r="86550" spans="1:12" x14ac:dyDescent="0.25">
      <c r="A86550" s="3" t="str">
        <f t="shared" si="1548"/>
        <v/>
      </c>
      <c r="L86550"/>
    </row>
    <row r="86551" spans="1:12" x14ac:dyDescent="0.25">
      <c r="A86551" s="3" t="str">
        <f t="shared" si="1548"/>
        <v/>
      </c>
      <c r="L86551"/>
    </row>
    <row r="86552" spans="1:12" x14ac:dyDescent="0.25">
      <c r="A86552" s="3" t="str">
        <f t="shared" si="1548"/>
        <v/>
      </c>
      <c r="L86552"/>
    </row>
    <row r="86553" spans="1:12" x14ac:dyDescent="0.25">
      <c r="A86553" s="3" t="str">
        <f t="shared" si="1548"/>
        <v/>
      </c>
      <c r="L86553"/>
    </row>
    <row r="86554" spans="1:12" x14ac:dyDescent="0.25">
      <c r="A86554" s="3" t="str">
        <f t="shared" si="1548"/>
        <v/>
      </c>
      <c r="L86554"/>
    </row>
    <row r="86555" spans="1:12" x14ac:dyDescent="0.25">
      <c r="A86555" s="3" t="str">
        <f t="shared" si="1548"/>
        <v/>
      </c>
      <c r="L86555"/>
    </row>
    <row r="86556" spans="1:12" x14ac:dyDescent="0.25">
      <c r="A86556" s="3" t="str">
        <f t="shared" si="1548"/>
        <v/>
      </c>
      <c r="L86556"/>
    </row>
    <row r="86557" spans="1:12" x14ac:dyDescent="0.25">
      <c r="A86557" s="3" t="str">
        <f t="shared" si="1548"/>
        <v/>
      </c>
      <c r="L86557"/>
    </row>
    <row r="86558" spans="1:12" x14ac:dyDescent="0.25">
      <c r="A86558" s="3" t="str">
        <f t="shared" si="1548"/>
        <v/>
      </c>
      <c r="L86558"/>
    </row>
    <row r="86559" spans="1:12" x14ac:dyDescent="0.25">
      <c r="A86559" s="3" t="str">
        <f t="shared" si="1548"/>
        <v/>
      </c>
      <c r="L86559"/>
    </row>
    <row r="86560" spans="1:12" x14ac:dyDescent="0.25">
      <c r="A86560" s="3" t="str">
        <f t="shared" si="1548"/>
        <v/>
      </c>
      <c r="L86560"/>
    </row>
    <row r="86561" spans="1:12" x14ac:dyDescent="0.25">
      <c r="A86561" s="3" t="str">
        <f t="shared" si="1548"/>
        <v/>
      </c>
      <c r="L86561"/>
    </row>
    <row r="86562" spans="1:12" x14ac:dyDescent="0.25">
      <c r="A86562" s="3" t="str">
        <f t="shared" si="1548"/>
        <v/>
      </c>
      <c r="L86562"/>
    </row>
    <row r="86563" spans="1:12" x14ac:dyDescent="0.25">
      <c r="A86563" s="3" t="str">
        <f t="shared" si="1548"/>
        <v/>
      </c>
      <c r="L86563"/>
    </row>
    <row r="86564" spans="1:12" x14ac:dyDescent="0.25">
      <c r="A86564" s="3" t="str">
        <f t="shared" si="1548"/>
        <v/>
      </c>
      <c r="L86564"/>
    </row>
    <row r="86565" spans="1:12" x14ac:dyDescent="0.25">
      <c r="A86565" s="3" t="str">
        <f t="shared" si="1548"/>
        <v/>
      </c>
      <c r="L86565"/>
    </row>
    <row r="86566" spans="1:12" x14ac:dyDescent="0.25">
      <c r="A86566" s="3" t="str">
        <f t="shared" si="1548"/>
        <v/>
      </c>
      <c r="L86566"/>
    </row>
    <row r="86567" spans="1:12" x14ac:dyDescent="0.25">
      <c r="A86567" s="3" t="str">
        <f t="shared" si="1548"/>
        <v/>
      </c>
      <c r="L86567"/>
    </row>
    <row r="86568" spans="1:12" x14ac:dyDescent="0.25">
      <c r="A86568" s="3" t="str">
        <f t="shared" si="1548"/>
        <v/>
      </c>
      <c r="L86568"/>
    </row>
    <row r="86569" spans="1:12" x14ac:dyDescent="0.25">
      <c r="A86569" s="3" t="str">
        <f t="shared" si="1548"/>
        <v/>
      </c>
      <c r="L86569"/>
    </row>
    <row r="86570" spans="1:12" x14ac:dyDescent="0.25">
      <c r="A86570" s="3" t="str">
        <f t="shared" si="1548"/>
        <v/>
      </c>
      <c r="L86570"/>
    </row>
    <row r="86571" spans="1:12" x14ac:dyDescent="0.25">
      <c r="A86571" s="3" t="str">
        <f t="shared" si="1548"/>
        <v/>
      </c>
      <c r="L86571"/>
    </row>
    <row r="86572" spans="1:12" x14ac:dyDescent="0.25">
      <c r="A86572" s="3" t="str">
        <f t="shared" si="1548"/>
        <v/>
      </c>
      <c r="L86572"/>
    </row>
    <row r="86573" spans="1:12" x14ac:dyDescent="0.25">
      <c r="A86573" s="3" t="str">
        <f t="shared" si="1548"/>
        <v/>
      </c>
      <c r="L86573"/>
    </row>
    <row r="86574" spans="1:12" x14ac:dyDescent="0.25">
      <c r="A86574" s="3" t="str">
        <f t="shared" si="1548"/>
        <v/>
      </c>
      <c r="L86574"/>
    </row>
    <row r="86575" spans="1:12" x14ac:dyDescent="0.25">
      <c r="A86575" s="3" t="str">
        <f t="shared" si="1548"/>
        <v/>
      </c>
      <c r="L86575"/>
    </row>
    <row r="86576" spans="1:12" x14ac:dyDescent="0.25">
      <c r="A86576" s="3" t="str">
        <f t="shared" si="1548"/>
        <v/>
      </c>
      <c r="L86576"/>
    </row>
    <row r="86577" spans="1:12" x14ac:dyDescent="0.25">
      <c r="A86577" s="3" t="str">
        <f t="shared" si="1548"/>
        <v/>
      </c>
      <c r="L86577"/>
    </row>
    <row r="86578" spans="1:12" x14ac:dyDescent="0.25">
      <c r="A86578" s="3" t="str">
        <f t="shared" si="1548"/>
        <v/>
      </c>
      <c r="L86578"/>
    </row>
    <row r="86579" spans="1:12" x14ac:dyDescent="0.25">
      <c r="A86579" s="3" t="str">
        <f t="shared" si="1548"/>
        <v/>
      </c>
      <c r="L86579"/>
    </row>
    <row r="86580" spans="1:12" x14ac:dyDescent="0.25">
      <c r="A86580" s="3" t="str">
        <f t="shared" si="1548"/>
        <v/>
      </c>
      <c r="L86580"/>
    </row>
    <row r="86581" spans="1:12" x14ac:dyDescent="0.25">
      <c r="A86581" s="3" t="str">
        <f t="shared" si="1548"/>
        <v/>
      </c>
      <c r="L86581"/>
    </row>
    <row r="86582" spans="1:12" x14ac:dyDescent="0.25">
      <c r="A86582" s="3" t="str">
        <f t="shared" si="1548"/>
        <v/>
      </c>
      <c r="L86582"/>
    </row>
    <row r="86583" spans="1:12" x14ac:dyDescent="0.25">
      <c r="A86583" s="3" t="str">
        <f t="shared" si="1548"/>
        <v/>
      </c>
      <c r="L86583"/>
    </row>
    <row r="86584" spans="1:12" x14ac:dyDescent="0.25">
      <c r="A86584" s="3" t="str">
        <f t="shared" si="1548"/>
        <v/>
      </c>
      <c r="L86584"/>
    </row>
    <row r="86585" spans="1:12" x14ac:dyDescent="0.25">
      <c r="A86585" s="3" t="str">
        <f t="shared" si="1548"/>
        <v/>
      </c>
      <c r="L86585"/>
    </row>
    <row r="86586" spans="1:12" x14ac:dyDescent="0.25">
      <c r="A86586" s="3" t="str">
        <f t="shared" si="1548"/>
        <v/>
      </c>
      <c r="L86586"/>
    </row>
    <row r="86587" spans="1:12" x14ac:dyDescent="0.25">
      <c r="A86587" s="3" t="str">
        <f t="shared" si="1548"/>
        <v/>
      </c>
      <c r="L86587"/>
    </row>
    <row r="86588" spans="1:12" x14ac:dyDescent="0.25">
      <c r="A86588" s="3" t="str">
        <f t="shared" si="1548"/>
        <v/>
      </c>
      <c r="L86588"/>
    </row>
    <row r="86589" spans="1:12" x14ac:dyDescent="0.25">
      <c r="A86589" s="3" t="str">
        <f t="shared" si="1548"/>
        <v/>
      </c>
      <c r="L86589"/>
    </row>
    <row r="86590" spans="1:12" x14ac:dyDescent="0.25">
      <c r="A86590" s="3" t="str">
        <f t="shared" si="1548"/>
        <v/>
      </c>
      <c r="L86590"/>
    </row>
    <row r="86591" spans="1:12" x14ac:dyDescent="0.25">
      <c r="A86591" s="3" t="str">
        <f t="shared" si="1548"/>
        <v/>
      </c>
      <c r="L86591"/>
    </row>
    <row r="86592" spans="1:12" x14ac:dyDescent="0.25">
      <c r="A86592" s="3" t="str">
        <f t="shared" si="1548"/>
        <v/>
      </c>
      <c r="L86592"/>
    </row>
    <row r="86593" spans="1:12" x14ac:dyDescent="0.25">
      <c r="A86593" s="3" t="str">
        <f t="shared" si="1548"/>
        <v/>
      </c>
      <c r="L86593"/>
    </row>
    <row r="86594" spans="1:12" x14ac:dyDescent="0.25">
      <c r="A86594" s="3" t="str">
        <f t="shared" si="1548"/>
        <v/>
      </c>
      <c r="L86594"/>
    </row>
    <row r="86595" spans="1:12" x14ac:dyDescent="0.25">
      <c r="A86595" s="3" t="str">
        <f t="shared" si="1548"/>
        <v/>
      </c>
      <c r="L86595"/>
    </row>
    <row r="86596" spans="1:12" x14ac:dyDescent="0.25">
      <c r="A86596" s="3" t="str">
        <f t="shared" si="1548"/>
        <v/>
      </c>
      <c r="L86596"/>
    </row>
    <row r="86597" spans="1:12" x14ac:dyDescent="0.25">
      <c r="A86597" s="3" t="str">
        <f t="shared" si="1548"/>
        <v/>
      </c>
      <c r="L86597"/>
    </row>
    <row r="86598" spans="1:12" x14ac:dyDescent="0.25">
      <c r="A86598" s="3" t="str">
        <f t="shared" si="1548"/>
        <v/>
      </c>
      <c r="L86598"/>
    </row>
    <row r="86599" spans="1:12" x14ac:dyDescent="0.25">
      <c r="A86599" s="3" t="str">
        <f t="shared" si="1548"/>
        <v/>
      </c>
      <c r="L86599"/>
    </row>
    <row r="86600" spans="1:12" x14ac:dyDescent="0.25">
      <c r="A86600" s="3" t="str">
        <f t="shared" si="1548"/>
        <v/>
      </c>
      <c r="L86600"/>
    </row>
    <row r="86601" spans="1:12" x14ac:dyDescent="0.25">
      <c r="A86601" s="3" t="str">
        <f t="shared" si="1548"/>
        <v/>
      </c>
      <c r="L86601"/>
    </row>
    <row r="86602" spans="1:12" x14ac:dyDescent="0.25">
      <c r="A86602" s="3" t="str">
        <f t="shared" si="1548"/>
        <v/>
      </c>
      <c r="L86602"/>
    </row>
    <row r="86603" spans="1:12" x14ac:dyDescent="0.25">
      <c r="A86603" s="3" t="str">
        <f t="shared" si="1548"/>
        <v/>
      </c>
      <c r="L86603"/>
    </row>
    <row r="86604" spans="1:12" x14ac:dyDescent="0.25">
      <c r="A86604" s="3" t="str">
        <f t="shared" si="1548"/>
        <v/>
      </c>
      <c r="L86604"/>
    </row>
    <row r="86605" spans="1:12" x14ac:dyDescent="0.25">
      <c r="A86605" s="3" t="str">
        <f t="shared" si="1548"/>
        <v/>
      </c>
      <c r="L86605"/>
    </row>
    <row r="86606" spans="1:12" x14ac:dyDescent="0.25">
      <c r="A86606" s="3" t="str">
        <f t="shared" si="1548"/>
        <v/>
      </c>
      <c r="L86606"/>
    </row>
    <row r="86607" spans="1:12" x14ac:dyDescent="0.25">
      <c r="A86607" s="3" t="str">
        <f t="shared" si="1548"/>
        <v/>
      </c>
      <c r="L86607"/>
    </row>
    <row r="86608" spans="1:12" x14ac:dyDescent="0.25">
      <c r="A86608" s="3" t="str">
        <f t="shared" si="1548"/>
        <v/>
      </c>
      <c r="L86608"/>
    </row>
    <row r="86609" spans="1:12" x14ac:dyDescent="0.25">
      <c r="A86609" s="3" t="str">
        <f t="shared" ref="A86609:A86672" si="1549">IF(B86595="","",CONCATENATE(MONTH(B86595),YEAR(B86595)))</f>
        <v/>
      </c>
      <c r="L86609"/>
    </row>
    <row r="86610" spans="1:12" x14ac:dyDescent="0.25">
      <c r="A86610" s="3" t="str">
        <f t="shared" si="1549"/>
        <v/>
      </c>
      <c r="L86610"/>
    </row>
    <row r="86611" spans="1:12" x14ac:dyDescent="0.25">
      <c r="A86611" s="3" t="str">
        <f t="shared" si="1549"/>
        <v/>
      </c>
      <c r="L86611"/>
    </row>
    <row r="86612" spans="1:12" x14ac:dyDescent="0.25">
      <c r="A86612" s="3" t="str">
        <f t="shared" si="1549"/>
        <v/>
      </c>
      <c r="L86612"/>
    </row>
    <row r="86613" spans="1:12" x14ac:dyDescent="0.25">
      <c r="A86613" s="3" t="str">
        <f t="shared" si="1549"/>
        <v/>
      </c>
      <c r="L86613"/>
    </row>
    <row r="86614" spans="1:12" x14ac:dyDescent="0.25">
      <c r="A86614" s="3" t="str">
        <f t="shared" si="1549"/>
        <v/>
      </c>
      <c r="L86614"/>
    </row>
    <row r="86615" spans="1:12" x14ac:dyDescent="0.25">
      <c r="A86615" s="3" t="str">
        <f t="shared" si="1549"/>
        <v/>
      </c>
      <c r="L86615"/>
    </row>
    <row r="86616" spans="1:12" x14ac:dyDescent="0.25">
      <c r="A86616" s="3" t="str">
        <f t="shared" si="1549"/>
        <v/>
      </c>
      <c r="L86616"/>
    </row>
    <row r="86617" spans="1:12" x14ac:dyDescent="0.25">
      <c r="A86617" s="3" t="str">
        <f t="shared" si="1549"/>
        <v/>
      </c>
      <c r="L86617"/>
    </row>
    <row r="86618" spans="1:12" x14ac:dyDescent="0.25">
      <c r="A86618" s="3" t="str">
        <f t="shared" si="1549"/>
        <v/>
      </c>
      <c r="L86618"/>
    </row>
    <row r="86619" spans="1:12" x14ac:dyDescent="0.25">
      <c r="A86619" s="3" t="str">
        <f t="shared" si="1549"/>
        <v/>
      </c>
      <c r="L86619"/>
    </row>
    <row r="86620" spans="1:12" x14ac:dyDescent="0.25">
      <c r="A86620" s="3" t="str">
        <f t="shared" si="1549"/>
        <v/>
      </c>
      <c r="L86620"/>
    </row>
    <row r="86621" spans="1:12" x14ac:dyDescent="0.25">
      <c r="A86621" s="3" t="str">
        <f t="shared" si="1549"/>
        <v/>
      </c>
      <c r="L86621"/>
    </row>
    <row r="86622" spans="1:12" x14ac:dyDescent="0.25">
      <c r="A86622" s="3" t="str">
        <f t="shared" si="1549"/>
        <v/>
      </c>
      <c r="L86622"/>
    </row>
    <row r="86623" spans="1:12" x14ac:dyDescent="0.25">
      <c r="A86623" s="3" t="str">
        <f t="shared" si="1549"/>
        <v/>
      </c>
      <c r="L86623"/>
    </row>
    <row r="86624" spans="1:12" x14ac:dyDescent="0.25">
      <c r="A86624" s="3" t="str">
        <f t="shared" si="1549"/>
        <v/>
      </c>
      <c r="L86624"/>
    </row>
    <row r="86625" spans="1:12" x14ac:dyDescent="0.25">
      <c r="A86625" s="3" t="str">
        <f t="shared" si="1549"/>
        <v/>
      </c>
      <c r="L86625"/>
    </row>
    <row r="86626" spans="1:12" x14ac:dyDescent="0.25">
      <c r="A86626" s="3" t="str">
        <f t="shared" si="1549"/>
        <v/>
      </c>
      <c r="L86626"/>
    </row>
    <row r="86627" spans="1:12" x14ac:dyDescent="0.25">
      <c r="A86627" s="3" t="str">
        <f t="shared" si="1549"/>
        <v/>
      </c>
      <c r="L86627"/>
    </row>
    <row r="86628" spans="1:12" x14ac:dyDescent="0.25">
      <c r="A86628" s="3" t="str">
        <f t="shared" si="1549"/>
        <v/>
      </c>
      <c r="L86628"/>
    </row>
    <row r="86629" spans="1:12" x14ac:dyDescent="0.25">
      <c r="A86629" s="3" t="str">
        <f t="shared" si="1549"/>
        <v/>
      </c>
      <c r="L86629"/>
    </row>
    <row r="86630" spans="1:12" x14ac:dyDescent="0.25">
      <c r="A86630" s="3" t="str">
        <f t="shared" si="1549"/>
        <v/>
      </c>
      <c r="L86630"/>
    </row>
    <row r="86631" spans="1:12" x14ac:dyDescent="0.25">
      <c r="A86631" s="3" t="str">
        <f t="shared" si="1549"/>
        <v/>
      </c>
      <c r="L86631"/>
    </row>
    <row r="86632" spans="1:12" x14ac:dyDescent="0.25">
      <c r="A86632" s="3" t="str">
        <f t="shared" si="1549"/>
        <v/>
      </c>
      <c r="L86632"/>
    </row>
    <row r="86633" spans="1:12" x14ac:dyDescent="0.25">
      <c r="A86633" s="3" t="str">
        <f t="shared" si="1549"/>
        <v/>
      </c>
      <c r="L86633"/>
    </row>
    <row r="86634" spans="1:12" x14ac:dyDescent="0.25">
      <c r="A86634" s="3" t="str">
        <f t="shared" si="1549"/>
        <v/>
      </c>
      <c r="L86634"/>
    </row>
    <row r="86635" spans="1:12" x14ac:dyDescent="0.25">
      <c r="A86635" s="3" t="str">
        <f t="shared" si="1549"/>
        <v/>
      </c>
      <c r="L86635"/>
    </row>
    <row r="86636" spans="1:12" x14ac:dyDescent="0.25">
      <c r="A86636" s="3" t="str">
        <f t="shared" si="1549"/>
        <v/>
      </c>
      <c r="L86636"/>
    </row>
    <row r="86637" spans="1:12" x14ac:dyDescent="0.25">
      <c r="A86637" s="3" t="str">
        <f t="shared" si="1549"/>
        <v/>
      </c>
      <c r="L86637"/>
    </row>
    <row r="86638" spans="1:12" x14ac:dyDescent="0.25">
      <c r="A86638" s="3" t="str">
        <f t="shared" si="1549"/>
        <v/>
      </c>
      <c r="L86638"/>
    </row>
    <row r="86639" spans="1:12" x14ac:dyDescent="0.25">
      <c r="A86639" s="3" t="str">
        <f t="shared" si="1549"/>
        <v/>
      </c>
      <c r="L86639"/>
    </row>
    <row r="86640" spans="1:12" x14ac:dyDescent="0.25">
      <c r="A86640" s="3" t="str">
        <f t="shared" si="1549"/>
        <v/>
      </c>
      <c r="L86640"/>
    </row>
    <row r="86641" spans="1:12" x14ac:dyDescent="0.25">
      <c r="A86641" s="3" t="str">
        <f t="shared" si="1549"/>
        <v/>
      </c>
      <c r="L86641"/>
    </row>
    <row r="86642" spans="1:12" x14ac:dyDescent="0.25">
      <c r="A86642" s="3" t="str">
        <f t="shared" si="1549"/>
        <v/>
      </c>
      <c r="L86642"/>
    </row>
    <row r="86643" spans="1:12" x14ac:dyDescent="0.25">
      <c r="A86643" s="3" t="str">
        <f t="shared" si="1549"/>
        <v/>
      </c>
      <c r="L86643"/>
    </row>
    <row r="86644" spans="1:12" x14ac:dyDescent="0.25">
      <c r="A86644" s="3" t="str">
        <f t="shared" si="1549"/>
        <v/>
      </c>
      <c r="L86644"/>
    </row>
    <row r="86645" spans="1:12" x14ac:dyDescent="0.25">
      <c r="A86645" s="3" t="str">
        <f t="shared" si="1549"/>
        <v/>
      </c>
      <c r="L86645"/>
    </row>
    <row r="86646" spans="1:12" x14ac:dyDescent="0.25">
      <c r="A86646" s="3" t="str">
        <f t="shared" si="1549"/>
        <v/>
      </c>
      <c r="L86646"/>
    </row>
    <row r="86647" spans="1:12" x14ac:dyDescent="0.25">
      <c r="A86647" s="3" t="str">
        <f t="shared" si="1549"/>
        <v/>
      </c>
      <c r="L86647"/>
    </row>
    <row r="86648" spans="1:12" x14ac:dyDescent="0.25">
      <c r="A86648" s="3" t="str">
        <f t="shared" si="1549"/>
        <v/>
      </c>
      <c r="L86648"/>
    </row>
    <row r="86649" spans="1:12" x14ac:dyDescent="0.25">
      <c r="A86649" s="3" t="str">
        <f t="shared" si="1549"/>
        <v/>
      </c>
      <c r="L86649"/>
    </row>
    <row r="86650" spans="1:12" x14ac:dyDescent="0.25">
      <c r="A86650" s="3" t="str">
        <f t="shared" si="1549"/>
        <v/>
      </c>
      <c r="L86650"/>
    </row>
    <row r="86651" spans="1:12" x14ac:dyDescent="0.25">
      <c r="A86651" s="3" t="str">
        <f t="shared" si="1549"/>
        <v/>
      </c>
      <c r="L86651"/>
    </row>
    <row r="86652" spans="1:12" x14ac:dyDescent="0.25">
      <c r="A86652" s="3" t="str">
        <f t="shared" si="1549"/>
        <v/>
      </c>
      <c r="L86652"/>
    </row>
    <row r="86653" spans="1:12" x14ac:dyDescent="0.25">
      <c r="A86653" s="3" t="str">
        <f t="shared" si="1549"/>
        <v/>
      </c>
      <c r="L86653"/>
    </row>
    <row r="86654" spans="1:12" x14ac:dyDescent="0.25">
      <c r="A86654" s="3" t="str">
        <f t="shared" si="1549"/>
        <v/>
      </c>
      <c r="L86654"/>
    </row>
    <row r="86655" spans="1:12" x14ac:dyDescent="0.25">
      <c r="A86655" s="3" t="str">
        <f t="shared" si="1549"/>
        <v/>
      </c>
      <c r="L86655"/>
    </row>
    <row r="86656" spans="1:12" x14ac:dyDescent="0.25">
      <c r="A86656" s="3" t="str">
        <f t="shared" si="1549"/>
        <v/>
      </c>
      <c r="L86656"/>
    </row>
    <row r="86657" spans="1:12" x14ac:dyDescent="0.25">
      <c r="A86657" s="3" t="str">
        <f t="shared" si="1549"/>
        <v/>
      </c>
      <c r="L86657"/>
    </row>
    <row r="86658" spans="1:12" x14ac:dyDescent="0.25">
      <c r="A86658" s="3" t="str">
        <f t="shared" si="1549"/>
        <v/>
      </c>
      <c r="L86658"/>
    </row>
    <row r="86659" spans="1:12" x14ac:dyDescent="0.25">
      <c r="A86659" s="3" t="str">
        <f t="shared" si="1549"/>
        <v/>
      </c>
      <c r="L86659"/>
    </row>
    <row r="86660" spans="1:12" x14ac:dyDescent="0.25">
      <c r="A86660" s="3" t="str">
        <f t="shared" si="1549"/>
        <v/>
      </c>
      <c r="L86660"/>
    </row>
    <row r="86661" spans="1:12" x14ac:dyDescent="0.25">
      <c r="A86661" s="3" t="str">
        <f t="shared" si="1549"/>
        <v/>
      </c>
      <c r="L86661"/>
    </row>
    <row r="86662" spans="1:12" x14ac:dyDescent="0.25">
      <c r="A86662" s="3" t="str">
        <f t="shared" si="1549"/>
        <v/>
      </c>
      <c r="L86662"/>
    </row>
    <row r="86663" spans="1:12" x14ac:dyDescent="0.25">
      <c r="A86663" s="3" t="str">
        <f t="shared" si="1549"/>
        <v/>
      </c>
      <c r="L86663"/>
    </row>
    <row r="86664" spans="1:12" x14ac:dyDescent="0.25">
      <c r="A86664" s="3" t="str">
        <f t="shared" si="1549"/>
        <v/>
      </c>
      <c r="L86664"/>
    </row>
    <row r="86665" spans="1:12" x14ac:dyDescent="0.25">
      <c r="A86665" s="3" t="str">
        <f t="shared" si="1549"/>
        <v/>
      </c>
      <c r="L86665"/>
    </row>
    <row r="86666" spans="1:12" x14ac:dyDescent="0.25">
      <c r="A86666" s="3" t="str">
        <f t="shared" si="1549"/>
        <v/>
      </c>
      <c r="L86666"/>
    </row>
    <row r="86667" spans="1:12" x14ac:dyDescent="0.25">
      <c r="A86667" s="3" t="str">
        <f t="shared" si="1549"/>
        <v/>
      </c>
      <c r="L86667"/>
    </row>
    <row r="86668" spans="1:12" x14ac:dyDescent="0.25">
      <c r="A86668" s="3" t="str">
        <f t="shared" si="1549"/>
        <v/>
      </c>
      <c r="L86668"/>
    </row>
    <row r="86669" spans="1:12" x14ac:dyDescent="0.25">
      <c r="A86669" s="3" t="str">
        <f t="shared" si="1549"/>
        <v/>
      </c>
      <c r="L86669"/>
    </row>
    <row r="86670" spans="1:12" x14ac:dyDescent="0.25">
      <c r="A86670" s="3" t="str">
        <f t="shared" si="1549"/>
        <v/>
      </c>
      <c r="L86670"/>
    </row>
    <row r="86671" spans="1:12" x14ac:dyDescent="0.25">
      <c r="A86671" s="3" t="str">
        <f t="shared" si="1549"/>
        <v/>
      </c>
      <c r="L86671"/>
    </row>
    <row r="86672" spans="1:12" x14ac:dyDescent="0.25">
      <c r="A86672" s="3" t="str">
        <f t="shared" si="1549"/>
        <v/>
      </c>
      <c r="L86672"/>
    </row>
    <row r="86673" spans="1:12" x14ac:dyDescent="0.25">
      <c r="A86673" s="3" t="str">
        <f t="shared" ref="A86673:A86736" si="1550">IF(B86659="","",CONCATENATE(MONTH(B86659),YEAR(B86659)))</f>
        <v/>
      </c>
      <c r="L86673"/>
    </row>
    <row r="86674" spans="1:12" x14ac:dyDescent="0.25">
      <c r="A86674" s="3" t="str">
        <f t="shared" si="1550"/>
        <v/>
      </c>
      <c r="L86674"/>
    </row>
    <row r="86675" spans="1:12" x14ac:dyDescent="0.25">
      <c r="A86675" s="3" t="str">
        <f t="shared" si="1550"/>
        <v/>
      </c>
      <c r="L86675"/>
    </row>
    <row r="86676" spans="1:12" x14ac:dyDescent="0.25">
      <c r="A86676" s="3" t="str">
        <f t="shared" si="1550"/>
        <v/>
      </c>
      <c r="L86676"/>
    </row>
    <row r="86677" spans="1:12" x14ac:dyDescent="0.25">
      <c r="A86677" s="3" t="str">
        <f t="shared" si="1550"/>
        <v/>
      </c>
      <c r="L86677"/>
    </row>
    <row r="86678" spans="1:12" x14ac:dyDescent="0.25">
      <c r="A86678" s="3" t="str">
        <f t="shared" si="1550"/>
        <v/>
      </c>
      <c r="L86678"/>
    </row>
    <row r="86679" spans="1:12" x14ac:dyDescent="0.25">
      <c r="A86679" s="3" t="str">
        <f t="shared" si="1550"/>
        <v/>
      </c>
      <c r="L86679"/>
    </row>
    <row r="86680" spans="1:12" x14ac:dyDescent="0.25">
      <c r="A86680" s="3" t="str">
        <f t="shared" si="1550"/>
        <v/>
      </c>
      <c r="L86680"/>
    </row>
    <row r="86681" spans="1:12" x14ac:dyDescent="0.25">
      <c r="A86681" s="3" t="str">
        <f t="shared" si="1550"/>
        <v/>
      </c>
      <c r="L86681"/>
    </row>
    <row r="86682" spans="1:12" x14ac:dyDescent="0.25">
      <c r="A86682" s="3" t="str">
        <f t="shared" si="1550"/>
        <v/>
      </c>
      <c r="L86682"/>
    </row>
    <row r="86683" spans="1:12" x14ac:dyDescent="0.25">
      <c r="A86683" s="3" t="str">
        <f t="shared" si="1550"/>
        <v/>
      </c>
      <c r="L86683"/>
    </row>
    <row r="86684" spans="1:12" x14ac:dyDescent="0.25">
      <c r="A86684" s="3" t="str">
        <f t="shared" si="1550"/>
        <v/>
      </c>
      <c r="L86684"/>
    </row>
    <row r="86685" spans="1:12" x14ac:dyDescent="0.25">
      <c r="A86685" s="3" t="str">
        <f t="shared" si="1550"/>
        <v/>
      </c>
      <c r="L86685"/>
    </row>
    <row r="86686" spans="1:12" x14ac:dyDescent="0.25">
      <c r="A86686" s="3" t="str">
        <f t="shared" si="1550"/>
        <v/>
      </c>
      <c r="L86686"/>
    </row>
    <row r="86687" spans="1:12" x14ac:dyDescent="0.25">
      <c r="A86687" s="3" t="str">
        <f t="shared" si="1550"/>
        <v/>
      </c>
      <c r="L86687"/>
    </row>
    <row r="86688" spans="1:12" x14ac:dyDescent="0.25">
      <c r="A86688" s="3" t="str">
        <f t="shared" si="1550"/>
        <v/>
      </c>
      <c r="L86688"/>
    </row>
    <row r="86689" spans="1:12" x14ac:dyDescent="0.25">
      <c r="A86689" s="3" t="str">
        <f t="shared" si="1550"/>
        <v/>
      </c>
      <c r="L86689"/>
    </row>
    <row r="86690" spans="1:12" x14ac:dyDescent="0.25">
      <c r="A86690" s="3" t="str">
        <f t="shared" si="1550"/>
        <v/>
      </c>
      <c r="L86690"/>
    </row>
    <row r="86691" spans="1:12" x14ac:dyDescent="0.25">
      <c r="A86691" s="3" t="str">
        <f t="shared" si="1550"/>
        <v/>
      </c>
      <c r="L86691"/>
    </row>
    <row r="86692" spans="1:12" x14ac:dyDescent="0.25">
      <c r="A86692" s="3" t="str">
        <f t="shared" si="1550"/>
        <v/>
      </c>
      <c r="L86692"/>
    </row>
    <row r="86693" spans="1:12" x14ac:dyDescent="0.25">
      <c r="A86693" s="3" t="str">
        <f t="shared" si="1550"/>
        <v/>
      </c>
      <c r="L86693"/>
    </row>
    <row r="86694" spans="1:12" x14ac:dyDescent="0.25">
      <c r="A86694" s="3" t="str">
        <f t="shared" si="1550"/>
        <v/>
      </c>
      <c r="L86694"/>
    </row>
    <row r="86695" spans="1:12" x14ac:dyDescent="0.25">
      <c r="A86695" s="3" t="str">
        <f t="shared" si="1550"/>
        <v/>
      </c>
      <c r="L86695"/>
    </row>
    <row r="86696" spans="1:12" x14ac:dyDescent="0.25">
      <c r="A86696" s="3" t="str">
        <f t="shared" si="1550"/>
        <v/>
      </c>
      <c r="L86696"/>
    </row>
    <row r="86697" spans="1:12" x14ac:dyDescent="0.25">
      <c r="A86697" s="3" t="str">
        <f t="shared" si="1550"/>
        <v/>
      </c>
      <c r="L86697"/>
    </row>
    <row r="86698" spans="1:12" x14ac:dyDescent="0.25">
      <c r="A86698" s="3" t="str">
        <f t="shared" si="1550"/>
        <v/>
      </c>
      <c r="L86698"/>
    </row>
    <row r="86699" spans="1:12" x14ac:dyDescent="0.25">
      <c r="A86699" s="3" t="str">
        <f t="shared" si="1550"/>
        <v/>
      </c>
      <c r="L86699"/>
    </row>
    <row r="86700" spans="1:12" x14ac:dyDescent="0.25">
      <c r="A86700" s="3" t="str">
        <f t="shared" si="1550"/>
        <v/>
      </c>
      <c r="L86700"/>
    </row>
    <row r="86701" spans="1:12" x14ac:dyDescent="0.25">
      <c r="A86701" s="3" t="str">
        <f t="shared" si="1550"/>
        <v/>
      </c>
      <c r="L86701"/>
    </row>
    <row r="86702" spans="1:12" x14ac:dyDescent="0.25">
      <c r="A86702" s="3" t="str">
        <f t="shared" si="1550"/>
        <v/>
      </c>
      <c r="L86702"/>
    </row>
    <row r="86703" spans="1:12" x14ac:dyDescent="0.25">
      <c r="A86703" s="3" t="str">
        <f t="shared" si="1550"/>
        <v/>
      </c>
      <c r="L86703"/>
    </row>
    <row r="86704" spans="1:12" x14ac:dyDescent="0.25">
      <c r="A86704" s="3" t="str">
        <f t="shared" si="1550"/>
        <v/>
      </c>
      <c r="L86704"/>
    </row>
    <row r="86705" spans="1:12" x14ac:dyDescent="0.25">
      <c r="A86705" s="3" t="str">
        <f t="shared" si="1550"/>
        <v/>
      </c>
      <c r="L86705"/>
    </row>
    <row r="86706" spans="1:12" x14ac:dyDescent="0.25">
      <c r="A86706" s="3" t="str">
        <f t="shared" si="1550"/>
        <v/>
      </c>
      <c r="L86706"/>
    </row>
    <row r="86707" spans="1:12" x14ac:dyDescent="0.25">
      <c r="A86707" s="3" t="str">
        <f t="shared" si="1550"/>
        <v/>
      </c>
      <c r="L86707"/>
    </row>
    <row r="86708" spans="1:12" x14ac:dyDescent="0.25">
      <c r="A86708" s="3" t="str">
        <f t="shared" si="1550"/>
        <v/>
      </c>
      <c r="L86708"/>
    </row>
    <row r="86709" spans="1:12" x14ac:dyDescent="0.25">
      <c r="A86709" s="3" t="str">
        <f t="shared" si="1550"/>
        <v/>
      </c>
      <c r="L86709"/>
    </row>
    <row r="86710" spans="1:12" x14ac:dyDescent="0.25">
      <c r="A86710" s="3" t="str">
        <f t="shared" si="1550"/>
        <v/>
      </c>
      <c r="L86710"/>
    </row>
    <row r="86711" spans="1:12" x14ac:dyDescent="0.25">
      <c r="A86711" s="3" t="str">
        <f t="shared" si="1550"/>
        <v/>
      </c>
      <c r="L86711"/>
    </row>
    <row r="86712" spans="1:12" x14ac:dyDescent="0.25">
      <c r="A86712" s="3" t="str">
        <f t="shared" si="1550"/>
        <v/>
      </c>
      <c r="L86712"/>
    </row>
    <row r="86713" spans="1:12" x14ac:dyDescent="0.25">
      <c r="A86713" s="3" t="str">
        <f t="shared" si="1550"/>
        <v/>
      </c>
      <c r="L86713"/>
    </row>
    <row r="86714" spans="1:12" x14ac:dyDescent="0.25">
      <c r="A86714" s="3" t="str">
        <f t="shared" si="1550"/>
        <v/>
      </c>
      <c r="L86714"/>
    </row>
    <row r="86715" spans="1:12" x14ac:dyDescent="0.25">
      <c r="A86715" s="3" t="str">
        <f t="shared" si="1550"/>
        <v/>
      </c>
      <c r="L86715"/>
    </row>
    <row r="86716" spans="1:12" x14ac:dyDescent="0.25">
      <c r="A86716" s="3" t="str">
        <f t="shared" si="1550"/>
        <v/>
      </c>
      <c r="L86716"/>
    </row>
    <row r="86717" spans="1:12" x14ac:dyDescent="0.25">
      <c r="A86717" s="3" t="str">
        <f t="shared" si="1550"/>
        <v/>
      </c>
      <c r="L86717"/>
    </row>
    <row r="86718" spans="1:12" x14ac:dyDescent="0.25">
      <c r="A86718" s="3" t="str">
        <f t="shared" si="1550"/>
        <v/>
      </c>
      <c r="L86718"/>
    </row>
    <row r="86719" spans="1:12" x14ac:dyDescent="0.25">
      <c r="A86719" s="3" t="str">
        <f t="shared" si="1550"/>
        <v/>
      </c>
      <c r="L86719"/>
    </row>
    <row r="86720" spans="1:12" x14ac:dyDescent="0.25">
      <c r="A86720" s="3" t="str">
        <f t="shared" si="1550"/>
        <v/>
      </c>
      <c r="L86720"/>
    </row>
    <row r="86721" spans="1:12" x14ac:dyDescent="0.25">
      <c r="A86721" s="3" t="str">
        <f t="shared" si="1550"/>
        <v/>
      </c>
      <c r="L86721"/>
    </row>
    <row r="86722" spans="1:12" x14ac:dyDescent="0.25">
      <c r="A86722" s="3" t="str">
        <f t="shared" si="1550"/>
        <v/>
      </c>
      <c r="L86722"/>
    </row>
    <row r="86723" spans="1:12" x14ac:dyDescent="0.25">
      <c r="A86723" s="3" t="str">
        <f t="shared" si="1550"/>
        <v/>
      </c>
      <c r="L86723"/>
    </row>
    <row r="86724" spans="1:12" x14ac:dyDescent="0.25">
      <c r="A86724" s="3" t="str">
        <f t="shared" si="1550"/>
        <v/>
      </c>
      <c r="L86724"/>
    </row>
    <row r="86725" spans="1:12" x14ac:dyDescent="0.25">
      <c r="A86725" s="3" t="str">
        <f t="shared" si="1550"/>
        <v/>
      </c>
      <c r="L86725"/>
    </row>
    <row r="86726" spans="1:12" x14ac:dyDescent="0.25">
      <c r="A86726" s="3" t="str">
        <f t="shared" si="1550"/>
        <v/>
      </c>
      <c r="L86726"/>
    </row>
    <row r="86727" spans="1:12" x14ac:dyDescent="0.25">
      <c r="A86727" s="3" t="str">
        <f t="shared" si="1550"/>
        <v/>
      </c>
      <c r="L86727"/>
    </row>
    <row r="86728" spans="1:12" x14ac:dyDescent="0.25">
      <c r="A86728" s="3" t="str">
        <f t="shared" si="1550"/>
        <v/>
      </c>
      <c r="L86728"/>
    </row>
    <row r="86729" spans="1:12" x14ac:dyDescent="0.25">
      <c r="A86729" s="3" t="str">
        <f t="shared" si="1550"/>
        <v/>
      </c>
      <c r="L86729"/>
    </row>
    <row r="86730" spans="1:12" x14ac:dyDescent="0.25">
      <c r="A86730" s="3" t="str">
        <f t="shared" si="1550"/>
        <v/>
      </c>
      <c r="L86730"/>
    </row>
    <row r="86731" spans="1:12" x14ac:dyDescent="0.25">
      <c r="A86731" s="3" t="str">
        <f t="shared" si="1550"/>
        <v/>
      </c>
      <c r="L86731"/>
    </row>
    <row r="86732" spans="1:12" x14ac:dyDescent="0.25">
      <c r="A86732" s="3" t="str">
        <f t="shared" si="1550"/>
        <v/>
      </c>
      <c r="L86732"/>
    </row>
    <row r="86733" spans="1:12" x14ac:dyDescent="0.25">
      <c r="A86733" s="3" t="str">
        <f t="shared" si="1550"/>
        <v/>
      </c>
      <c r="L86733"/>
    </row>
    <row r="86734" spans="1:12" x14ac:dyDescent="0.25">
      <c r="A86734" s="3" t="str">
        <f t="shared" si="1550"/>
        <v/>
      </c>
      <c r="L86734"/>
    </row>
    <row r="86735" spans="1:12" x14ac:dyDescent="0.25">
      <c r="A86735" s="3" t="str">
        <f t="shared" si="1550"/>
        <v/>
      </c>
      <c r="L86735"/>
    </row>
    <row r="86736" spans="1:12" x14ac:dyDescent="0.25">
      <c r="A86736" s="3" t="str">
        <f t="shared" si="1550"/>
        <v/>
      </c>
      <c r="L86736"/>
    </row>
    <row r="86737" spans="1:12" x14ac:dyDescent="0.25">
      <c r="A86737" s="3" t="str">
        <f t="shared" ref="A86737:A86800" si="1551">IF(B86723="","",CONCATENATE(MONTH(B86723),YEAR(B86723)))</f>
        <v/>
      </c>
      <c r="L86737"/>
    </row>
    <row r="86738" spans="1:12" x14ac:dyDescent="0.25">
      <c r="A86738" s="3" t="str">
        <f t="shared" si="1551"/>
        <v/>
      </c>
      <c r="L86738"/>
    </row>
    <row r="86739" spans="1:12" x14ac:dyDescent="0.25">
      <c r="A86739" s="3" t="str">
        <f t="shared" si="1551"/>
        <v/>
      </c>
      <c r="L86739"/>
    </row>
    <row r="86740" spans="1:12" x14ac:dyDescent="0.25">
      <c r="A86740" s="3" t="str">
        <f t="shared" si="1551"/>
        <v/>
      </c>
      <c r="L86740"/>
    </row>
    <row r="86741" spans="1:12" x14ac:dyDescent="0.25">
      <c r="A86741" s="3" t="str">
        <f t="shared" si="1551"/>
        <v/>
      </c>
      <c r="L86741"/>
    </row>
    <row r="86742" spans="1:12" x14ac:dyDescent="0.25">
      <c r="A86742" s="3" t="str">
        <f t="shared" si="1551"/>
        <v/>
      </c>
      <c r="L86742"/>
    </row>
    <row r="86743" spans="1:12" x14ac:dyDescent="0.25">
      <c r="A86743" s="3" t="str">
        <f t="shared" si="1551"/>
        <v/>
      </c>
      <c r="L86743"/>
    </row>
    <row r="86744" spans="1:12" x14ac:dyDescent="0.25">
      <c r="A86744" s="3" t="str">
        <f t="shared" si="1551"/>
        <v/>
      </c>
      <c r="L86744"/>
    </row>
    <row r="86745" spans="1:12" x14ac:dyDescent="0.25">
      <c r="A86745" s="3" t="str">
        <f t="shared" si="1551"/>
        <v/>
      </c>
      <c r="L86745"/>
    </row>
    <row r="86746" spans="1:12" x14ac:dyDescent="0.25">
      <c r="A86746" s="3" t="str">
        <f t="shared" si="1551"/>
        <v/>
      </c>
      <c r="L86746"/>
    </row>
    <row r="86747" spans="1:12" x14ac:dyDescent="0.25">
      <c r="A86747" s="3" t="str">
        <f t="shared" si="1551"/>
        <v/>
      </c>
      <c r="L86747"/>
    </row>
    <row r="86748" spans="1:12" x14ac:dyDescent="0.25">
      <c r="A86748" s="3" t="str">
        <f t="shared" si="1551"/>
        <v/>
      </c>
      <c r="L86748"/>
    </row>
    <row r="86749" spans="1:12" x14ac:dyDescent="0.25">
      <c r="A86749" s="3" t="str">
        <f t="shared" si="1551"/>
        <v/>
      </c>
      <c r="L86749"/>
    </row>
    <row r="86750" spans="1:12" x14ac:dyDescent="0.25">
      <c r="A86750" s="3" t="str">
        <f t="shared" si="1551"/>
        <v/>
      </c>
      <c r="L86750"/>
    </row>
    <row r="86751" spans="1:12" x14ac:dyDescent="0.25">
      <c r="A86751" s="3" t="str">
        <f t="shared" si="1551"/>
        <v/>
      </c>
      <c r="L86751"/>
    </row>
    <row r="86752" spans="1:12" x14ac:dyDescent="0.25">
      <c r="A86752" s="3" t="str">
        <f t="shared" si="1551"/>
        <v/>
      </c>
      <c r="L86752"/>
    </row>
    <row r="86753" spans="1:12" x14ac:dyDescent="0.25">
      <c r="A86753" s="3" t="str">
        <f t="shared" si="1551"/>
        <v/>
      </c>
      <c r="L86753"/>
    </row>
    <row r="86754" spans="1:12" x14ac:dyDescent="0.25">
      <c r="A86754" s="3" t="str">
        <f t="shared" si="1551"/>
        <v/>
      </c>
      <c r="L86754"/>
    </row>
    <row r="86755" spans="1:12" x14ac:dyDescent="0.25">
      <c r="A86755" s="3" t="str">
        <f t="shared" si="1551"/>
        <v/>
      </c>
      <c r="L86755"/>
    </row>
    <row r="86756" spans="1:12" x14ac:dyDescent="0.25">
      <c r="A86756" s="3" t="str">
        <f t="shared" si="1551"/>
        <v/>
      </c>
      <c r="L86756"/>
    </row>
    <row r="86757" spans="1:12" x14ac:dyDescent="0.25">
      <c r="A86757" s="3" t="str">
        <f t="shared" si="1551"/>
        <v/>
      </c>
      <c r="L86757"/>
    </row>
    <row r="86758" spans="1:12" x14ac:dyDescent="0.25">
      <c r="A86758" s="3" t="str">
        <f t="shared" si="1551"/>
        <v/>
      </c>
      <c r="L86758"/>
    </row>
    <row r="86759" spans="1:12" x14ac:dyDescent="0.25">
      <c r="A86759" s="3" t="str">
        <f t="shared" si="1551"/>
        <v/>
      </c>
      <c r="L86759"/>
    </row>
    <row r="86760" spans="1:12" x14ac:dyDescent="0.25">
      <c r="A86760" s="3" t="str">
        <f t="shared" si="1551"/>
        <v/>
      </c>
      <c r="L86760"/>
    </row>
    <row r="86761" spans="1:12" x14ac:dyDescent="0.25">
      <c r="A86761" s="3" t="str">
        <f t="shared" si="1551"/>
        <v/>
      </c>
      <c r="L86761"/>
    </row>
    <row r="86762" spans="1:12" x14ac:dyDescent="0.25">
      <c r="A86762" s="3" t="str">
        <f t="shared" si="1551"/>
        <v/>
      </c>
      <c r="L86762"/>
    </row>
    <row r="86763" spans="1:12" x14ac:dyDescent="0.25">
      <c r="A86763" s="3" t="str">
        <f t="shared" si="1551"/>
        <v/>
      </c>
      <c r="L86763"/>
    </row>
    <row r="86764" spans="1:12" x14ac:dyDescent="0.25">
      <c r="A86764" s="3" t="str">
        <f t="shared" si="1551"/>
        <v/>
      </c>
      <c r="L86764"/>
    </row>
    <row r="86765" spans="1:12" x14ac:dyDescent="0.25">
      <c r="A86765" s="3" t="str">
        <f t="shared" si="1551"/>
        <v/>
      </c>
      <c r="L86765"/>
    </row>
    <row r="86766" spans="1:12" x14ac:dyDescent="0.25">
      <c r="A86766" s="3" t="str">
        <f t="shared" si="1551"/>
        <v/>
      </c>
      <c r="L86766"/>
    </row>
    <row r="86767" spans="1:12" x14ac:dyDescent="0.25">
      <c r="A86767" s="3" t="str">
        <f t="shared" si="1551"/>
        <v/>
      </c>
      <c r="L86767"/>
    </row>
    <row r="86768" spans="1:12" x14ac:dyDescent="0.25">
      <c r="A86768" s="3" t="str">
        <f t="shared" si="1551"/>
        <v/>
      </c>
      <c r="L86768"/>
    </row>
    <row r="86769" spans="1:12" x14ac:dyDescent="0.25">
      <c r="A86769" s="3" t="str">
        <f t="shared" si="1551"/>
        <v/>
      </c>
      <c r="L86769"/>
    </row>
    <row r="86770" spans="1:12" x14ac:dyDescent="0.25">
      <c r="A86770" s="3" t="str">
        <f t="shared" si="1551"/>
        <v/>
      </c>
      <c r="L86770"/>
    </row>
    <row r="86771" spans="1:12" x14ac:dyDescent="0.25">
      <c r="A86771" s="3" t="str">
        <f t="shared" si="1551"/>
        <v/>
      </c>
      <c r="L86771"/>
    </row>
    <row r="86772" spans="1:12" x14ac:dyDescent="0.25">
      <c r="A86772" s="3" t="str">
        <f t="shared" si="1551"/>
        <v/>
      </c>
      <c r="L86772"/>
    </row>
    <row r="86773" spans="1:12" x14ac:dyDescent="0.25">
      <c r="A86773" s="3" t="str">
        <f t="shared" si="1551"/>
        <v/>
      </c>
      <c r="L86773"/>
    </row>
    <row r="86774" spans="1:12" x14ac:dyDescent="0.25">
      <c r="A86774" s="3" t="str">
        <f t="shared" si="1551"/>
        <v/>
      </c>
      <c r="L86774"/>
    </row>
    <row r="86775" spans="1:12" x14ac:dyDescent="0.25">
      <c r="A86775" s="3" t="str">
        <f t="shared" si="1551"/>
        <v/>
      </c>
      <c r="L86775"/>
    </row>
    <row r="86776" spans="1:12" x14ac:dyDescent="0.25">
      <c r="A86776" s="3" t="str">
        <f t="shared" si="1551"/>
        <v/>
      </c>
      <c r="L86776"/>
    </row>
    <row r="86777" spans="1:12" x14ac:dyDescent="0.25">
      <c r="A86777" s="3" t="str">
        <f t="shared" si="1551"/>
        <v/>
      </c>
      <c r="L86777"/>
    </row>
    <row r="86778" spans="1:12" x14ac:dyDescent="0.25">
      <c r="A86778" s="3" t="str">
        <f t="shared" si="1551"/>
        <v/>
      </c>
      <c r="L86778"/>
    </row>
    <row r="86779" spans="1:12" x14ac:dyDescent="0.25">
      <c r="A86779" s="3" t="str">
        <f t="shared" si="1551"/>
        <v/>
      </c>
      <c r="L86779"/>
    </row>
    <row r="86780" spans="1:12" x14ac:dyDescent="0.25">
      <c r="A86780" s="3" t="str">
        <f t="shared" si="1551"/>
        <v/>
      </c>
      <c r="L86780"/>
    </row>
    <row r="86781" spans="1:12" x14ac:dyDescent="0.25">
      <c r="A86781" s="3" t="str">
        <f t="shared" si="1551"/>
        <v/>
      </c>
      <c r="L86781"/>
    </row>
    <row r="86782" spans="1:12" x14ac:dyDescent="0.25">
      <c r="A86782" s="3" t="str">
        <f t="shared" si="1551"/>
        <v/>
      </c>
      <c r="L86782"/>
    </row>
    <row r="86783" spans="1:12" x14ac:dyDescent="0.25">
      <c r="A86783" s="3" t="str">
        <f t="shared" si="1551"/>
        <v/>
      </c>
      <c r="L86783"/>
    </row>
    <row r="86784" spans="1:12" x14ac:dyDescent="0.25">
      <c r="A86784" s="3" t="str">
        <f t="shared" si="1551"/>
        <v/>
      </c>
      <c r="L86784"/>
    </row>
    <row r="86785" spans="1:12" x14ac:dyDescent="0.25">
      <c r="A86785" s="3" t="str">
        <f t="shared" si="1551"/>
        <v/>
      </c>
      <c r="L86785"/>
    </row>
    <row r="86786" spans="1:12" x14ac:dyDescent="0.25">
      <c r="A86786" s="3" t="str">
        <f t="shared" si="1551"/>
        <v/>
      </c>
      <c r="L86786"/>
    </row>
    <row r="86787" spans="1:12" x14ac:dyDescent="0.25">
      <c r="A86787" s="3" t="str">
        <f t="shared" si="1551"/>
        <v/>
      </c>
      <c r="L86787"/>
    </row>
    <row r="86788" spans="1:12" x14ac:dyDescent="0.25">
      <c r="A86788" s="3" t="str">
        <f t="shared" si="1551"/>
        <v/>
      </c>
      <c r="L86788"/>
    </row>
    <row r="86789" spans="1:12" x14ac:dyDescent="0.25">
      <c r="A86789" s="3" t="str">
        <f t="shared" si="1551"/>
        <v/>
      </c>
      <c r="L86789"/>
    </row>
    <row r="86790" spans="1:12" x14ac:dyDescent="0.25">
      <c r="A86790" s="3" t="str">
        <f t="shared" si="1551"/>
        <v/>
      </c>
      <c r="L86790"/>
    </row>
    <row r="86791" spans="1:12" x14ac:dyDescent="0.25">
      <c r="A86791" s="3" t="str">
        <f t="shared" si="1551"/>
        <v/>
      </c>
      <c r="L86791"/>
    </row>
    <row r="86792" spans="1:12" x14ac:dyDescent="0.25">
      <c r="A86792" s="3" t="str">
        <f t="shared" si="1551"/>
        <v/>
      </c>
      <c r="L86792"/>
    </row>
    <row r="86793" spans="1:12" x14ac:dyDescent="0.25">
      <c r="A86793" s="3" t="str">
        <f t="shared" si="1551"/>
        <v/>
      </c>
      <c r="L86793"/>
    </row>
    <row r="86794" spans="1:12" x14ac:dyDescent="0.25">
      <c r="A86794" s="3" t="str">
        <f t="shared" si="1551"/>
        <v/>
      </c>
      <c r="L86794"/>
    </row>
    <row r="86795" spans="1:12" x14ac:dyDescent="0.25">
      <c r="A86795" s="3" t="str">
        <f t="shared" si="1551"/>
        <v/>
      </c>
      <c r="L86795"/>
    </row>
    <row r="86796" spans="1:12" x14ac:dyDescent="0.25">
      <c r="A86796" s="3" t="str">
        <f t="shared" si="1551"/>
        <v/>
      </c>
      <c r="L86796"/>
    </row>
    <row r="86797" spans="1:12" x14ac:dyDescent="0.25">
      <c r="A86797" s="3" t="str">
        <f t="shared" si="1551"/>
        <v/>
      </c>
      <c r="L86797"/>
    </row>
    <row r="86798" spans="1:12" x14ac:dyDescent="0.25">
      <c r="A86798" s="3" t="str">
        <f t="shared" si="1551"/>
        <v/>
      </c>
      <c r="L86798"/>
    </row>
    <row r="86799" spans="1:12" x14ac:dyDescent="0.25">
      <c r="A86799" s="3" t="str">
        <f t="shared" si="1551"/>
        <v/>
      </c>
      <c r="L86799"/>
    </row>
    <row r="86800" spans="1:12" x14ac:dyDescent="0.25">
      <c r="A86800" s="3" t="str">
        <f t="shared" si="1551"/>
        <v/>
      </c>
      <c r="L86800"/>
    </row>
    <row r="86801" spans="1:12" x14ac:dyDescent="0.25">
      <c r="A86801" s="3" t="str">
        <f t="shared" ref="A86801:A86864" si="1552">IF(B86787="","",CONCATENATE(MONTH(B86787),YEAR(B86787)))</f>
        <v/>
      </c>
      <c r="L86801"/>
    </row>
    <row r="86802" spans="1:12" x14ac:dyDescent="0.25">
      <c r="A86802" s="3" t="str">
        <f t="shared" si="1552"/>
        <v/>
      </c>
      <c r="L86802"/>
    </row>
    <row r="86803" spans="1:12" x14ac:dyDescent="0.25">
      <c r="A86803" s="3" t="str">
        <f t="shared" si="1552"/>
        <v/>
      </c>
      <c r="L86803"/>
    </row>
    <row r="86804" spans="1:12" x14ac:dyDescent="0.25">
      <c r="A86804" s="3" t="str">
        <f t="shared" si="1552"/>
        <v/>
      </c>
      <c r="L86804"/>
    </row>
    <row r="86805" spans="1:12" x14ac:dyDescent="0.25">
      <c r="A86805" s="3" t="str">
        <f t="shared" si="1552"/>
        <v/>
      </c>
      <c r="L86805"/>
    </row>
    <row r="86806" spans="1:12" x14ac:dyDescent="0.25">
      <c r="A86806" s="3" t="str">
        <f t="shared" si="1552"/>
        <v/>
      </c>
      <c r="L86806"/>
    </row>
    <row r="86807" spans="1:12" x14ac:dyDescent="0.25">
      <c r="A86807" s="3" t="str">
        <f t="shared" si="1552"/>
        <v/>
      </c>
      <c r="L86807"/>
    </row>
    <row r="86808" spans="1:12" x14ac:dyDescent="0.25">
      <c r="A86808" s="3" t="str">
        <f t="shared" si="1552"/>
        <v/>
      </c>
      <c r="L86808"/>
    </row>
    <row r="86809" spans="1:12" x14ac:dyDescent="0.25">
      <c r="A86809" s="3" t="str">
        <f t="shared" si="1552"/>
        <v/>
      </c>
      <c r="L86809"/>
    </row>
    <row r="86810" spans="1:12" x14ac:dyDescent="0.25">
      <c r="A86810" s="3" t="str">
        <f t="shared" si="1552"/>
        <v/>
      </c>
      <c r="L86810"/>
    </row>
    <row r="86811" spans="1:12" x14ac:dyDescent="0.25">
      <c r="A86811" s="3" t="str">
        <f t="shared" si="1552"/>
        <v/>
      </c>
      <c r="L86811"/>
    </row>
    <row r="86812" spans="1:12" x14ac:dyDescent="0.25">
      <c r="A86812" s="3" t="str">
        <f t="shared" si="1552"/>
        <v/>
      </c>
      <c r="L86812"/>
    </row>
    <row r="86813" spans="1:12" x14ac:dyDescent="0.25">
      <c r="A86813" s="3" t="str">
        <f t="shared" si="1552"/>
        <v/>
      </c>
      <c r="L86813"/>
    </row>
    <row r="86814" spans="1:12" x14ac:dyDescent="0.25">
      <c r="A86814" s="3" t="str">
        <f t="shared" si="1552"/>
        <v/>
      </c>
      <c r="L86814"/>
    </row>
    <row r="86815" spans="1:12" x14ac:dyDescent="0.25">
      <c r="A86815" s="3" t="str">
        <f t="shared" si="1552"/>
        <v/>
      </c>
      <c r="L86815"/>
    </row>
    <row r="86816" spans="1:12" x14ac:dyDescent="0.25">
      <c r="A86816" s="3" t="str">
        <f t="shared" si="1552"/>
        <v/>
      </c>
      <c r="L86816"/>
    </row>
    <row r="86817" spans="1:12" x14ac:dyDescent="0.25">
      <c r="A86817" s="3" t="str">
        <f t="shared" si="1552"/>
        <v/>
      </c>
      <c r="L86817"/>
    </row>
    <row r="86818" spans="1:12" x14ac:dyDescent="0.25">
      <c r="A86818" s="3" t="str">
        <f t="shared" si="1552"/>
        <v/>
      </c>
      <c r="L86818"/>
    </row>
    <row r="86819" spans="1:12" x14ac:dyDescent="0.25">
      <c r="A86819" s="3" t="str">
        <f t="shared" si="1552"/>
        <v/>
      </c>
      <c r="L86819"/>
    </row>
    <row r="86820" spans="1:12" x14ac:dyDescent="0.25">
      <c r="A86820" s="3" t="str">
        <f t="shared" si="1552"/>
        <v/>
      </c>
      <c r="L86820"/>
    </row>
    <row r="86821" spans="1:12" x14ac:dyDescent="0.25">
      <c r="A86821" s="3" t="str">
        <f t="shared" si="1552"/>
        <v/>
      </c>
      <c r="L86821"/>
    </row>
    <row r="86822" spans="1:12" x14ac:dyDescent="0.25">
      <c r="A86822" s="3" t="str">
        <f t="shared" si="1552"/>
        <v/>
      </c>
      <c r="L86822"/>
    </row>
    <row r="86823" spans="1:12" x14ac:dyDescent="0.25">
      <c r="A86823" s="3" t="str">
        <f t="shared" si="1552"/>
        <v/>
      </c>
      <c r="L86823"/>
    </row>
    <row r="86824" spans="1:12" x14ac:dyDescent="0.25">
      <c r="A86824" s="3" t="str">
        <f t="shared" si="1552"/>
        <v/>
      </c>
      <c r="L86824"/>
    </row>
    <row r="86825" spans="1:12" x14ac:dyDescent="0.25">
      <c r="A86825" s="3" t="str">
        <f t="shared" si="1552"/>
        <v/>
      </c>
      <c r="L86825"/>
    </row>
    <row r="86826" spans="1:12" x14ac:dyDescent="0.25">
      <c r="A86826" s="3" t="str">
        <f t="shared" si="1552"/>
        <v/>
      </c>
      <c r="L86826"/>
    </row>
    <row r="86827" spans="1:12" x14ac:dyDescent="0.25">
      <c r="A86827" s="3" t="str">
        <f t="shared" si="1552"/>
        <v/>
      </c>
      <c r="L86827"/>
    </row>
    <row r="86828" spans="1:12" x14ac:dyDescent="0.25">
      <c r="A86828" s="3" t="str">
        <f t="shared" si="1552"/>
        <v/>
      </c>
      <c r="L86828"/>
    </row>
    <row r="86829" spans="1:12" x14ac:dyDescent="0.25">
      <c r="A86829" s="3" t="str">
        <f t="shared" si="1552"/>
        <v/>
      </c>
      <c r="L86829"/>
    </row>
    <row r="86830" spans="1:12" x14ac:dyDescent="0.25">
      <c r="A86830" s="3" t="str">
        <f t="shared" si="1552"/>
        <v/>
      </c>
      <c r="L86830"/>
    </row>
    <row r="86831" spans="1:12" x14ac:dyDescent="0.25">
      <c r="A86831" s="3" t="str">
        <f t="shared" si="1552"/>
        <v/>
      </c>
      <c r="L86831"/>
    </row>
    <row r="86832" spans="1:12" x14ac:dyDescent="0.25">
      <c r="A86832" s="3" t="str">
        <f t="shared" si="1552"/>
        <v/>
      </c>
      <c r="L86832"/>
    </row>
    <row r="86833" spans="1:12" x14ac:dyDescent="0.25">
      <c r="A86833" s="3" t="str">
        <f t="shared" si="1552"/>
        <v/>
      </c>
      <c r="L86833"/>
    </row>
    <row r="86834" spans="1:12" x14ac:dyDescent="0.25">
      <c r="A86834" s="3" t="str">
        <f t="shared" si="1552"/>
        <v/>
      </c>
      <c r="L86834"/>
    </row>
    <row r="86835" spans="1:12" x14ac:dyDescent="0.25">
      <c r="A86835" s="3" t="str">
        <f t="shared" si="1552"/>
        <v/>
      </c>
      <c r="L86835"/>
    </row>
    <row r="86836" spans="1:12" x14ac:dyDescent="0.25">
      <c r="A86836" s="3" t="str">
        <f t="shared" si="1552"/>
        <v/>
      </c>
      <c r="L86836"/>
    </row>
    <row r="86837" spans="1:12" x14ac:dyDescent="0.25">
      <c r="A86837" s="3" t="str">
        <f t="shared" si="1552"/>
        <v/>
      </c>
      <c r="L86837"/>
    </row>
    <row r="86838" spans="1:12" x14ac:dyDescent="0.25">
      <c r="A86838" s="3" t="str">
        <f t="shared" si="1552"/>
        <v/>
      </c>
      <c r="L86838"/>
    </row>
    <row r="86839" spans="1:12" x14ac:dyDescent="0.25">
      <c r="A86839" s="3" t="str">
        <f t="shared" si="1552"/>
        <v/>
      </c>
      <c r="L86839"/>
    </row>
    <row r="86840" spans="1:12" x14ac:dyDescent="0.25">
      <c r="A86840" s="3" t="str">
        <f t="shared" si="1552"/>
        <v/>
      </c>
      <c r="L86840"/>
    </row>
    <row r="86841" spans="1:12" x14ac:dyDescent="0.25">
      <c r="A86841" s="3" t="str">
        <f t="shared" si="1552"/>
        <v/>
      </c>
      <c r="L86841"/>
    </row>
    <row r="86842" spans="1:12" x14ac:dyDescent="0.25">
      <c r="A86842" s="3" t="str">
        <f t="shared" si="1552"/>
        <v/>
      </c>
      <c r="L86842"/>
    </row>
    <row r="86843" spans="1:12" x14ac:dyDescent="0.25">
      <c r="A86843" s="3" t="str">
        <f t="shared" si="1552"/>
        <v/>
      </c>
      <c r="L86843"/>
    </row>
    <row r="86844" spans="1:12" x14ac:dyDescent="0.25">
      <c r="A86844" s="3" t="str">
        <f t="shared" si="1552"/>
        <v/>
      </c>
      <c r="L86844"/>
    </row>
    <row r="86845" spans="1:12" x14ac:dyDescent="0.25">
      <c r="A86845" s="3" t="str">
        <f t="shared" si="1552"/>
        <v/>
      </c>
      <c r="L86845"/>
    </row>
    <row r="86846" spans="1:12" x14ac:dyDescent="0.25">
      <c r="A86846" s="3" t="str">
        <f t="shared" si="1552"/>
        <v/>
      </c>
      <c r="L86846"/>
    </row>
    <row r="86847" spans="1:12" x14ac:dyDescent="0.25">
      <c r="A86847" s="3" t="str">
        <f t="shared" si="1552"/>
        <v/>
      </c>
      <c r="L86847"/>
    </row>
    <row r="86848" spans="1:12" x14ac:dyDescent="0.25">
      <c r="A86848" s="3" t="str">
        <f t="shared" si="1552"/>
        <v/>
      </c>
      <c r="L86848"/>
    </row>
    <row r="86849" spans="1:12" x14ac:dyDescent="0.25">
      <c r="A86849" s="3" t="str">
        <f t="shared" si="1552"/>
        <v/>
      </c>
      <c r="L86849"/>
    </row>
    <row r="86850" spans="1:12" x14ac:dyDescent="0.25">
      <c r="A86850" s="3" t="str">
        <f t="shared" si="1552"/>
        <v/>
      </c>
      <c r="L86850"/>
    </row>
    <row r="86851" spans="1:12" x14ac:dyDescent="0.25">
      <c r="A86851" s="3" t="str">
        <f t="shared" si="1552"/>
        <v/>
      </c>
      <c r="L86851"/>
    </row>
    <row r="86852" spans="1:12" x14ac:dyDescent="0.25">
      <c r="A86852" s="3" t="str">
        <f t="shared" si="1552"/>
        <v/>
      </c>
      <c r="L86852"/>
    </row>
    <row r="86853" spans="1:12" x14ac:dyDescent="0.25">
      <c r="A86853" s="3" t="str">
        <f t="shared" si="1552"/>
        <v/>
      </c>
      <c r="L86853"/>
    </row>
    <row r="86854" spans="1:12" x14ac:dyDescent="0.25">
      <c r="A86854" s="3" t="str">
        <f t="shared" si="1552"/>
        <v/>
      </c>
      <c r="L86854"/>
    </row>
    <row r="86855" spans="1:12" x14ac:dyDescent="0.25">
      <c r="A86855" s="3" t="str">
        <f t="shared" si="1552"/>
        <v/>
      </c>
      <c r="L86855"/>
    </row>
    <row r="86856" spans="1:12" x14ac:dyDescent="0.25">
      <c r="A86856" s="3" t="str">
        <f t="shared" si="1552"/>
        <v/>
      </c>
      <c r="L86856"/>
    </row>
    <row r="86857" spans="1:12" x14ac:dyDescent="0.25">
      <c r="A86857" s="3" t="str">
        <f t="shared" si="1552"/>
        <v/>
      </c>
      <c r="L86857"/>
    </row>
    <row r="86858" spans="1:12" x14ac:dyDescent="0.25">
      <c r="A86858" s="3" t="str">
        <f t="shared" si="1552"/>
        <v/>
      </c>
      <c r="L86858"/>
    </row>
    <row r="86859" spans="1:12" x14ac:dyDescent="0.25">
      <c r="A86859" s="3" t="str">
        <f t="shared" si="1552"/>
        <v/>
      </c>
      <c r="L86859"/>
    </row>
    <row r="86860" spans="1:12" x14ac:dyDescent="0.25">
      <c r="A86860" s="3" t="str">
        <f t="shared" si="1552"/>
        <v/>
      </c>
      <c r="L86860"/>
    </row>
    <row r="86861" spans="1:12" x14ac:dyDescent="0.25">
      <c r="A86861" s="3" t="str">
        <f t="shared" si="1552"/>
        <v/>
      </c>
      <c r="L86861"/>
    </row>
    <row r="86862" spans="1:12" x14ac:dyDescent="0.25">
      <c r="A86862" s="3" t="str">
        <f t="shared" si="1552"/>
        <v/>
      </c>
      <c r="L86862"/>
    </row>
    <row r="86863" spans="1:12" x14ac:dyDescent="0.25">
      <c r="A86863" s="3" t="str">
        <f t="shared" si="1552"/>
        <v/>
      </c>
      <c r="L86863"/>
    </row>
    <row r="86864" spans="1:12" x14ac:dyDescent="0.25">
      <c r="A86864" s="3" t="str">
        <f t="shared" si="1552"/>
        <v/>
      </c>
      <c r="L86864"/>
    </row>
    <row r="86865" spans="1:12" x14ac:dyDescent="0.25">
      <c r="A86865" s="3" t="str">
        <f t="shared" ref="A86865:A86928" si="1553">IF(B86851="","",CONCATENATE(MONTH(B86851),YEAR(B86851)))</f>
        <v/>
      </c>
      <c r="L86865"/>
    </row>
    <row r="86866" spans="1:12" x14ac:dyDescent="0.25">
      <c r="A86866" s="3" t="str">
        <f t="shared" si="1553"/>
        <v/>
      </c>
      <c r="L86866"/>
    </row>
    <row r="86867" spans="1:12" x14ac:dyDescent="0.25">
      <c r="A86867" s="3" t="str">
        <f t="shared" si="1553"/>
        <v/>
      </c>
      <c r="L86867"/>
    </row>
    <row r="86868" spans="1:12" x14ac:dyDescent="0.25">
      <c r="A86868" s="3" t="str">
        <f t="shared" si="1553"/>
        <v/>
      </c>
      <c r="L86868"/>
    </row>
    <row r="86869" spans="1:12" x14ac:dyDescent="0.25">
      <c r="A86869" s="3" t="str">
        <f t="shared" si="1553"/>
        <v/>
      </c>
      <c r="L86869"/>
    </row>
    <row r="86870" spans="1:12" x14ac:dyDescent="0.25">
      <c r="A86870" s="3" t="str">
        <f t="shared" si="1553"/>
        <v/>
      </c>
      <c r="L86870"/>
    </row>
    <row r="86871" spans="1:12" x14ac:dyDescent="0.25">
      <c r="A86871" s="3" t="str">
        <f t="shared" si="1553"/>
        <v/>
      </c>
      <c r="L86871"/>
    </row>
    <row r="86872" spans="1:12" x14ac:dyDescent="0.25">
      <c r="A86872" s="3" t="str">
        <f t="shared" si="1553"/>
        <v/>
      </c>
      <c r="L86872"/>
    </row>
    <row r="86873" spans="1:12" x14ac:dyDescent="0.25">
      <c r="A86873" s="3" t="str">
        <f t="shared" si="1553"/>
        <v/>
      </c>
      <c r="L86873"/>
    </row>
    <row r="86874" spans="1:12" x14ac:dyDescent="0.25">
      <c r="A86874" s="3" t="str">
        <f t="shared" si="1553"/>
        <v/>
      </c>
      <c r="L86874"/>
    </row>
    <row r="86875" spans="1:12" x14ac:dyDescent="0.25">
      <c r="A86875" s="3" t="str">
        <f t="shared" si="1553"/>
        <v/>
      </c>
      <c r="L86875"/>
    </row>
    <row r="86876" spans="1:12" x14ac:dyDescent="0.25">
      <c r="A86876" s="3" t="str">
        <f t="shared" si="1553"/>
        <v/>
      </c>
      <c r="L86876"/>
    </row>
    <row r="86877" spans="1:12" x14ac:dyDescent="0.25">
      <c r="A86877" s="3" t="str">
        <f t="shared" si="1553"/>
        <v/>
      </c>
      <c r="L86877"/>
    </row>
    <row r="86878" spans="1:12" x14ac:dyDescent="0.25">
      <c r="A86878" s="3" t="str">
        <f t="shared" si="1553"/>
        <v/>
      </c>
      <c r="L86878"/>
    </row>
    <row r="86879" spans="1:12" x14ac:dyDescent="0.25">
      <c r="A86879" s="3" t="str">
        <f t="shared" si="1553"/>
        <v/>
      </c>
      <c r="L86879"/>
    </row>
    <row r="86880" spans="1:12" x14ac:dyDescent="0.25">
      <c r="A86880" s="3" t="str">
        <f t="shared" si="1553"/>
        <v/>
      </c>
      <c r="L86880"/>
    </row>
    <row r="86881" spans="1:12" x14ac:dyDescent="0.25">
      <c r="A86881" s="3" t="str">
        <f t="shared" si="1553"/>
        <v/>
      </c>
      <c r="L86881"/>
    </row>
    <row r="86882" spans="1:12" x14ac:dyDescent="0.25">
      <c r="A86882" s="3" t="str">
        <f t="shared" si="1553"/>
        <v/>
      </c>
      <c r="L86882"/>
    </row>
    <row r="86883" spans="1:12" x14ac:dyDescent="0.25">
      <c r="A86883" s="3" t="str">
        <f t="shared" si="1553"/>
        <v/>
      </c>
      <c r="L86883"/>
    </row>
    <row r="86884" spans="1:12" x14ac:dyDescent="0.25">
      <c r="A86884" s="3" t="str">
        <f t="shared" si="1553"/>
        <v/>
      </c>
      <c r="L86884"/>
    </row>
    <row r="86885" spans="1:12" x14ac:dyDescent="0.25">
      <c r="A86885" s="3" t="str">
        <f t="shared" si="1553"/>
        <v/>
      </c>
      <c r="L86885"/>
    </row>
    <row r="86886" spans="1:12" x14ac:dyDescent="0.25">
      <c r="A86886" s="3" t="str">
        <f t="shared" si="1553"/>
        <v/>
      </c>
      <c r="L86886"/>
    </row>
    <row r="86887" spans="1:12" x14ac:dyDescent="0.25">
      <c r="A86887" s="3" t="str">
        <f t="shared" si="1553"/>
        <v/>
      </c>
      <c r="L86887"/>
    </row>
    <row r="86888" spans="1:12" x14ac:dyDescent="0.25">
      <c r="A86888" s="3" t="str">
        <f t="shared" si="1553"/>
        <v/>
      </c>
      <c r="L86888"/>
    </row>
    <row r="86889" spans="1:12" x14ac:dyDescent="0.25">
      <c r="A86889" s="3" t="str">
        <f t="shared" si="1553"/>
        <v/>
      </c>
      <c r="L86889"/>
    </row>
    <row r="86890" spans="1:12" x14ac:dyDescent="0.25">
      <c r="A86890" s="3" t="str">
        <f t="shared" si="1553"/>
        <v/>
      </c>
      <c r="L86890"/>
    </row>
    <row r="86891" spans="1:12" x14ac:dyDescent="0.25">
      <c r="A86891" s="3" t="str">
        <f t="shared" si="1553"/>
        <v/>
      </c>
      <c r="L86891"/>
    </row>
    <row r="86892" spans="1:12" x14ac:dyDescent="0.25">
      <c r="A86892" s="3" t="str">
        <f t="shared" si="1553"/>
        <v/>
      </c>
      <c r="L86892"/>
    </row>
    <row r="86893" spans="1:12" x14ac:dyDescent="0.25">
      <c r="A86893" s="3" t="str">
        <f t="shared" si="1553"/>
        <v/>
      </c>
      <c r="L86893"/>
    </row>
    <row r="86894" spans="1:12" x14ac:dyDescent="0.25">
      <c r="A86894" s="3" t="str">
        <f t="shared" si="1553"/>
        <v/>
      </c>
      <c r="L86894"/>
    </row>
    <row r="86895" spans="1:12" x14ac:dyDescent="0.25">
      <c r="A86895" s="3" t="str">
        <f t="shared" si="1553"/>
        <v/>
      </c>
      <c r="L86895"/>
    </row>
    <row r="86896" spans="1:12" x14ac:dyDescent="0.25">
      <c r="A86896" s="3" t="str">
        <f t="shared" si="1553"/>
        <v/>
      </c>
      <c r="L86896"/>
    </row>
    <row r="86897" spans="1:12" x14ac:dyDescent="0.25">
      <c r="A86897" s="3" t="str">
        <f t="shared" si="1553"/>
        <v/>
      </c>
      <c r="L86897"/>
    </row>
    <row r="86898" spans="1:12" x14ac:dyDescent="0.25">
      <c r="A86898" s="3" t="str">
        <f t="shared" si="1553"/>
        <v/>
      </c>
      <c r="L86898"/>
    </row>
    <row r="86899" spans="1:12" x14ac:dyDescent="0.25">
      <c r="A86899" s="3" t="str">
        <f t="shared" si="1553"/>
        <v/>
      </c>
      <c r="L86899"/>
    </row>
    <row r="86900" spans="1:12" x14ac:dyDescent="0.25">
      <c r="A86900" s="3" t="str">
        <f t="shared" si="1553"/>
        <v/>
      </c>
      <c r="L86900"/>
    </row>
    <row r="86901" spans="1:12" x14ac:dyDescent="0.25">
      <c r="A86901" s="3" t="str">
        <f t="shared" si="1553"/>
        <v/>
      </c>
      <c r="L86901"/>
    </row>
    <row r="86902" spans="1:12" x14ac:dyDescent="0.25">
      <c r="A86902" s="3" t="str">
        <f t="shared" si="1553"/>
        <v/>
      </c>
      <c r="L86902"/>
    </row>
    <row r="86903" spans="1:12" x14ac:dyDescent="0.25">
      <c r="A86903" s="3" t="str">
        <f t="shared" si="1553"/>
        <v/>
      </c>
      <c r="L86903"/>
    </row>
    <row r="86904" spans="1:12" x14ac:dyDescent="0.25">
      <c r="A86904" s="3" t="str">
        <f t="shared" si="1553"/>
        <v/>
      </c>
      <c r="L86904"/>
    </row>
    <row r="86905" spans="1:12" x14ac:dyDescent="0.25">
      <c r="A86905" s="3" t="str">
        <f t="shared" si="1553"/>
        <v/>
      </c>
      <c r="L86905"/>
    </row>
    <row r="86906" spans="1:12" x14ac:dyDescent="0.25">
      <c r="A86906" s="3" t="str">
        <f t="shared" si="1553"/>
        <v/>
      </c>
      <c r="L86906"/>
    </row>
    <row r="86907" spans="1:12" x14ac:dyDescent="0.25">
      <c r="A86907" s="3" t="str">
        <f t="shared" si="1553"/>
        <v/>
      </c>
      <c r="L86907"/>
    </row>
    <row r="86908" spans="1:12" x14ac:dyDescent="0.25">
      <c r="A86908" s="3" t="str">
        <f t="shared" si="1553"/>
        <v/>
      </c>
      <c r="L86908"/>
    </row>
    <row r="86909" spans="1:12" x14ac:dyDescent="0.25">
      <c r="A86909" s="3" t="str">
        <f t="shared" si="1553"/>
        <v/>
      </c>
      <c r="L86909"/>
    </row>
    <row r="86910" spans="1:12" x14ac:dyDescent="0.25">
      <c r="A86910" s="3" t="str">
        <f t="shared" si="1553"/>
        <v/>
      </c>
      <c r="L86910"/>
    </row>
    <row r="86911" spans="1:12" x14ac:dyDescent="0.25">
      <c r="A86911" s="3" t="str">
        <f t="shared" si="1553"/>
        <v/>
      </c>
      <c r="L86911"/>
    </row>
    <row r="86912" spans="1:12" x14ac:dyDescent="0.25">
      <c r="A86912" s="3" t="str">
        <f t="shared" si="1553"/>
        <v/>
      </c>
      <c r="L86912"/>
    </row>
    <row r="86913" spans="1:12" x14ac:dyDescent="0.25">
      <c r="A86913" s="3" t="str">
        <f t="shared" si="1553"/>
        <v/>
      </c>
      <c r="L86913"/>
    </row>
    <row r="86914" spans="1:12" x14ac:dyDescent="0.25">
      <c r="A86914" s="3" t="str">
        <f t="shared" si="1553"/>
        <v/>
      </c>
      <c r="L86914"/>
    </row>
    <row r="86915" spans="1:12" x14ac:dyDescent="0.25">
      <c r="A86915" s="3" t="str">
        <f t="shared" si="1553"/>
        <v/>
      </c>
      <c r="L86915"/>
    </row>
    <row r="86916" spans="1:12" x14ac:dyDescent="0.25">
      <c r="A86916" s="3" t="str">
        <f t="shared" si="1553"/>
        <v/>
      </c>
      <c r="L86916"/>
    </row>
    <row r="86917" spans="1:12" x14ac:dyDescent="0.25">
      <c r="A86917" s="3" t="str">
        <f t="shared" si="1553"/>
        <v/>
      </c>
      <c r="L86917"/>
    </row>
    <row r="86918" spans="1:12" x14ac:dyDescent="0.25">
      <c r="A86918" s="3" t="str">
        <f t="shared" si="1553"/>
        <v/>
      </c>
      <c r="L86918"/>
    </row>
    <row r="86919" spans="1:12" x14ac:dyDescent="0.25">
      <c r="A86919" s="3" t="str">
        <f t="shared" si="1553"/>
        <v/>
      </c>
      <c r="L86919"/>
    </row>
    <row r="86920" spans="1:12" x14ac:dyDescent="0.25">
      <c r="A86920" s="3" t="str">
        <f t="shared" si="1553"/>
        <v/>
      </c>
      <c r="L86920"/>
    </row>
    <row r="86921" spans="1:12" x14ac:dyDescent="0.25">
      <c r="A86921" s="3" t="str">
        <f t="shared" si="1553"/>
        <v/>
      </c>
      <c r="L86921"/>
    </row>
    <row r="86922" spans="1:12" x14ac:dyDescent="0.25">
      <c r="A86922" s="3" t="str">
        <f t="shared" si="1553"/>
        <v/>
      </c>
      <c r="L86922"/>
    </row>
    <row r="86923" spans="1:12" x14ac:dyDescent="0.25">
      <c r="A86923" s="3" t="str">
        <f t="shared" si="1553"/>
        <v/>
      </c>
      <c r="L86923"/>
    </row>
    <row r="86924" spans="1:12" x14ac:dyDescent="0.25">
      <c r="A86924" s="3" t="str">
        <f t="shared" si="1553"/>
        <v/>
      </c>
      <c r="L86924"/>
    </row>
    <row r="86925" spans="1:12" x14ac:dyDescent="0.25">
      <c r="A86925" s="3" t="str">
        <f t="shared" si="1553"/>
        <v/>
      </c>
      <c r="L86925"/>
    </row>
    <row r="86926" spans="1:12" x14ac:dyDescent="0.25">
      <c r="A86926" s="3" t="str">
        <f t="shared" si="1553"/>
        <v/>
      </c>
      <c r="L86926"/>
    </row>
    <row r="86927" spans="1:12" x14ac:dyDescent="0.25">
      <c r="A86927" s="3" t="str">
        <f t="shared" si="1553"/>
        <v/>
      </c>
      <c r="L86927"/>
    </row>
    <row r="86928" spans="1:12" x14ac:dyDescent="0.25">
      <c r="A86928" s="3" t="str">
        <f t="shared" si="1553"/>
        <v/>
      </c>
      <c r="L86928"/>
    </row>
    <row r="86929" spans="1:12" x14ac:dyDescent="0.25">
      <c r="A86929" s="3" t="str">
        <f t="shared" ref="A86929:A86992" si="1554">IF(B86915="","",CONCATENATE(MONTH(B86915),YEAR(B86915)))</f>
        <v/>
      </c>
      <c r="L86929"/>
    </row>
    <row r="86930" spans="1:12" x14ac:dyDescent="0.25">
      <c r="A86930" s="3" t="str">
        <f t="shared" si="1554"/>
        <v/>
      </c>
      <c r="L86930"/>
    </row>
    <row r="86931" spans="1:12" x14ac:dyDescent="0.25">
      <c r="A86931" s="3" t="str">
        <f t="shared" si="1554"/>
        <v/>
      </c>
      <c r="L86931"/>
    </row>
    <row r="86932" spans="1:12" x14ac:dyDescent="0.25">
      <c r="A86932" s="3" t="str">
        <f t="shared" si="1554"/>
        <v/>
      </c>
      <c r="L86932"/>
    </row>
    <row r="86933" spans="1:12" x14ac:dyDescent="0.25">
      <c r="A86933" s="3" t="str">
        <f t="shared" si="1554"/>
        <v/>
      </c>
      <c r="L86933"/>
    </row>
    <row r="86934" spans="1:12" x14ac:dyDescent="0.25">
      <c r="A86934" s="3" t="str">
        <f t="shared" si="1554"/>
        <v/>
      </c>
      <c r="L86934"/>
    </row>
    <row r="86935" spans="1:12" x14ac:dyDescent="0.25">
      <c r="A86935" s="3" t="str">
        <f t="shared" si="1554"/>
        <v/>
      </c>
      <c r="L86935"/>
    </row>
    <row r="86936" spans="1:12" x14ac:dyDescent="0.25">
      <c r="A86936" s="3" t="str">
        <f t="shared" si="1554"/>
        <v/>
      </c>
      <c r="L86936"/>
    </row>
    <row r="86937" spans="1:12" x14ac:dyDescent="0.25">
      <c r="A86937" s="3" t="str">
        <f t="shared" si="1554"/>
        <v/>
      </c>
      <c r="L86937"/>
    </row>
    <row r="86938" spans="1:12" x14ac:dyDescent="0.25">
      <c r="A86938" s="3" t="str">
        <f t="shared" si="1554"/>
        <v/>
      </c>
      <c r="L86938"/>
    </row>
    <row r="86939" spans="1:12" x14ac:dyDescent="0.25">
      <c r="A86939" s="3" t="str">
        <f t="shared" si="1554"/>
        <v/>
      </c>
      <c r="L86939"/>
    </row>
    <row r="86940" spans="1:12" x14ac:dyDescent="0.25">
      <c r="A86940" s="3" t="str">
        <f t="shared" si="1554"/>
        <v/>
      </c>
      <c r="L86940"/>
    </row>
    <row r="86941" spans="1:12" x14ac:dyDescent="0.25">
      <c r="A86941" s="3" t="str">
        <f t="shared" si="1554"/>
        <v/>
      </c>
      <c r="L86941"/>
    </row>
    <row r="86942" spans="1:12" x14ac:dyDescent="0.25">
      <c r="A86942" s="3" t="str">
        <f t="shared" si="1554"/>
        <v/>
      </c>
      <c r="L86942"/>
    </row>
    <row r="86943" spans="1:12" x14ac:dyDescent="0.25">
      <c r="A86943" s="3" t="str">
        <f t="shared" si="1554"/>
        <v/>
      </c>
      <c r="L86943"/>
    </row>
    <row r="86944" spans="1:12" x14ac:dyDescent="0.25">
      <c r="A86944" s="3" t="str">
        <f t="shared" si="1554"/>
        <v/>
      </c>
      <c r="L86944"/>
    </row>
    <row r="86945" spans="1:12" x14ac:dyDescent="0.25">
      <c r="A86945" s="3" t="str">
        <f t="shared" si="1554"/>
        <v/>
      </c>
      <c r="L86945"/>
    </row>
    <row r="86946" spans="1:12" x14ac:dyDescent="0.25">
      <c r="A86946" s="3" t="str">
        <f t="shared" si="1554"/>
        <v/>
      </c>
      <c r="L86946"/>
    </row>
    <row r="86947" spans="1:12" x14ac:dyDescent="0.25">
      <c r="A86947" s="3" t="str">
        <f t="shared" si="1554"/>
        <v/>
      </c>
      <c r="L86947"/>
    </row>
    <row r="86948" spans="1:12" x14ac:dyDescent="0.25">
      <c r="A86948" s="3" t="str">
        <f t="shared" si="1554"/>
        <v/>
      </c>
      <c r="L86948"/>
    </row>
    <row r="86949" spans="1:12" x14ac:dyDescent="0.25">
      <c r="A86949" s="3" t="str">
        <f t="shared" si="1554"/>
        <v/>
      </c>
      <c r="L86949"/>
    </row>
    <row r="86950" spans="1:12" x14ac:dyDescent="0.25">
      <c r="A86950" s="3" t="str">
        <f t="shared" si="1554"/>
        <v/>
      </c>
      <c r="L86950"/>
    </row>
    <row r="86951" spans="1:12" x14ac:dyDescent="0.25">
      <c r="A86951" s="3" t="str">
        <f t="shared" si="1554"/>
        <v/>
      </c>
      <c r="L86951"/>
    </row>
    <row r="86952" spans="1:12" x14ac:dyDescent="0.25">
      <c r="A86952" s="3" t="str">
        <f t="shared" si="1554"/>
        <v/>
      </c>
      <c r="L86952"/>
    </row>
    <row r="86953" spans="1:12" x14ac:dyDescent="0.25">
      <c r="A86953" s="3" t="str">
        <f t="shared" si="1554"/>
        <v/>
      </c>
      <c r="L86953"/>
    </row>
    <row r="86954" spans="1:12" x14ac:dyDescent="0.25">
      <c r="A86954" s="3" t="str">
        <f t="shared" si="1554"/>
        <v/>
      </c>
      <c r="L86954"/>
    </row>
    <row r="86955" spans="1:12" x14ac:dyDescent="0.25">
      <c r="A86955" s="3" t="str">
        <f t="shared" si="1554"/>
        <v/>
      </c>
      <c r="L86955"/>
    </row>
    <row r="86956" spans="1:12" x14ac:dyDescent="0.25">
      <c r="A86956" s="3" t="str">
        <f t="shared" si="1554"/>
        <v/>
      </c>
      <c r="L86956"/>
    </row>
    <row r="86957" spans="1:12" x14ac:dyDescent="0.25">
      <c r="A86957" s="3" t="str">
        <f t="shared" si="1554"/>
        <v/>
      </c>
      <c r="L86957"/>
    </row>
    <row r="86958" spans="1:12" x14ac:dyDescent="0.25">
      <c r="A86958" s="3" t="str">
        <f t="shared" si="1554"/>
        <v/>
      </c>
      <c r="L86958"/>
    </row>
    <row r="86959" spans="1:12" x14ac:dyDescent="0.25">
      <c r="A86959" s="3" t="str">
        <f t="shared" si="1554"/>
        <v/>
      </c>
      <c r="L86959"/>
    </row>
    <row r="86960" spans="1:12" x14ac:dyDescent="0.25">
      <c r="A86960" s="3" t="str">
        <f t="shared" si="1554"/>
        <v/>
      </c>
      <c r="L86960"/>
    </row>
    <row r="86961" spans="1:12" x14ac:dyDescent="0.25">
      <c r="A86961" s="3" t="str">
        <f t="shared" si="1554"/>
        <v/>
      </c>
      <c r="L86961"/>
    </row>
    <row r="86962" spans="1:12" x14ac:dyDescent="0.25">
      <c r="A86962" s="3" t="str">
        <f t="shared" si="1554"/>
        <v/>
      </c>
      <c r="L86962"/>
    </row>
    <row r="86963" spans="1:12" x14ac:dyDescent="0.25">
      <c r="A86963" s="3" t="str">
        <f t="shared" si="1554"/>
        <v/>
      </c>
      <c r="L86963"/>
    </row>
    <row r="86964" spans="1:12" x14ac:dyDescent="0.25">
      <c r="A86964" s="3" t="str">
        <f t="shared" si="1554"/>
        <v/>
      </c>
      <c r="L86964"/>
    </row>
    <row r="86965" spans="1:12" x14ac:dyDescent="0.25">
      <c r="A86965" s="3" t="str">
        <f t="shared" si="1554"/>
        <v/>
      </c>
      <c r="L86965"/>
    </row>
    <row r="86966" spans="1:12" x14ac:dyDescent="0.25">
      <c r="A86966" s="3" t="str">
        <f t="shared" si="1554"/>
        <v/>
      </c>
      <c r="L86966"/>
    </row>
    <row r="86967" spans="1:12" x14ac:dyDescent="0.25">
      <c r="A86967" s="3" t="str">
        <f t="shared" si="1554"/>
        <v/>
      </c>
      <c r="L86967"/>
    </row>
    <row r="86968" spans="1:12" x14ac:dyDescent="0.25">
      <c r="A86968" s="3" t="str">
        <f t="shared" si="1554"/>
        <v/>
      </c>
      <c r="L86968"/>
    </row>
    <row r="86969" spans="1:12" x14ac:dyDescent="0.25">
      <c r="A86969" s="3" t="str">
        <f t="shared" si="1554"/>
        <v/>
      </c>
      <c r="L86969"/>
    </row>
    <row r="86970" spans="1:12" x14ac:dyDescent="0.25">
      <c r="A86970" s="3" t="str">
        <f t="shared" si="1554"/>
        <v/>
      </c>
      <c r="L86970"/>
    </row>
    <row r="86971" spans="1:12" x14ac:dyDescent="0.25">
      <c r="A86971" s="3" t="str">
        <f t="shared" si="1554"/>
        <v/>
      </c>
      <c r="L86971"/>
    </row>
    <row r="86972" spans="1:12" x14ac:dyDescent="0.25">
      <c r="A86972" s="3" t="str">
        <f t="shared" si="1554"/>
        <v/>
      </c>
      <c r="L86972"/>
    </row>
    <row r="86973" spans="1:12" x14ac:dyDescent="0.25">
      <c r="A86973" s="3" t="str">
        <f t="shared" si="1554"/>
        <v/>
      </c>
      <c r="L86973"/>
    </row>
    <row r="86974" spans="1:12" x14ac:dyDescent="0.25">
      <c r="A86974" s="3" t="str">
        <f t="shared" si="1554"/>
        <v/>
      </c>
      <c r="L86974"/>
    </row>
    <row r="86975" spans="1:12" x14ac:dyDescent="0.25">
      <c r="A86975" s="3" t="str">
        <f t="shared" si="1554"/>
        <v/>
      </c>
      <c r="L86975"/>
    </row>
    <row r="86976" spans="1:12" x14ac:dyDescent="0.25">
      <c r="A86976" s="3" t="str">
        <f t="shared" si="1554"/>
        <v/>
      </c>
      <c r="L86976"/>
    </row>
    <row r="86977" spans="1:12" x14ac:dyDescent="0.25">
      <c r="A86977" s="3" t="str">
        <f t="shared" si="1554"/>
        <v/>
      </c>
      <c r="L86977"/>
    </row>
    <row r="86978" spans="1:12" x14ac:dyDescent="0.25">
      <c r="A86978" s="3" t="str">
        <f t="shared" si="1554"/>
        <v/>
      </c>
      <c r="L86978"/>
    </row>
    <row r="86979" spans="1:12" x14ac:dyDescent="0.25">
      <c r="A86979" s="3" t="str">
        <f t="shared" si="1554"/>
        <v/>
      </c>
      <c r="L86979"/>
    </row>
    <row r="86980" spans="1:12" x14ac:dyDescent="0.25">
      <c r="A86980" s="3" t="str">
        <f t="shared" si="1554"/>
        <v/>
      </c>
      <c r="L86980"/>
    </row>
    <row r="86981" spans="1:12" x14ac:dyDescent="0.25">
      <c r="A86981" s="3" t="str">
        <f t="shared" si="1554"/>
        <v/>
      </c>
      <c r="L86981"/>
    </row>
    <row r="86982" spans="1:12" x14ac:dyDescent="0.25">
      <c r="A86982" s="3" t="str">
        <f t="shared" si="1554"/>
        <v/>
      </c>
      <c r="L86982"/>
    </row>
    <row r="86983" spans="1:12" x14ac:dyDescent="0.25">
      <c r="A86983" s="3" t="str">
        <f t="shared" si="1554"/>
        <v/>
      </c>
      <c r="L86983"/>
    </row>
    <row r="86984" spans="1:12" x14ac:dyDescent="0.25">
      <c r="A86984" s="3" t="str">
        <f t="shared" si="1554"/>
        <v/>
      </c>
      <c r="L86984"/>
    </row>
    <row r="86985" spans="1:12" x14ac:dyDescent="0.25">
      <c r="A86985" s="3" t="str">
        <f t="shared" si="1554"/>
        <v/>
      </c>
      <c r="L86985"/>
    </row>
    <row r="86986" spans="1:12" x14ac:dyDescent="0.25">
      <c r="A86986" s="3" t="str">
        <f t="shared" si="1554"/>
        <v/>
      </c>
      <c r="L86986"/>
    </row>
    <row r="86987" spans="1:12" x14ac:dyDescent="0.25">
      <c r="A86987" s="3" t="str">
        <f t="shared" si="1554"/>
        <v/>
      </c>
      <c r="L86987"/>
    </row>
    <row r="86988" spans="1:12" x14ac:dyDescent="0.25">
      <c r="A86988" s="3" t="str">
        <f t="shared" si="1554"/>
        <v/>
      </c>
      <c r="L86988"/>
    </row>
    <row r="86989" spans="1:12" x14ac:dyDescent="0.25">
      <c r="A86989" s="3" t="str">
        <f t="shared" si="1554"/>
        <v/>
      </c>
      <c r="L86989"/>
    </row>
    <row r="86990" spans="1:12" x14ac:dyDescent="0.25">
      <c r="A86990" s="3" t="str">
        <f t="shared" si="1554"/>
        <v/>
      </c>
      <c r="L86990"/>
    </row>
    <row r="86991" spans="1:12" x14ac:dyDescent="0.25">
      <c r="A86991" s="3" t="str">
        <f t="shared" si="1554"/>
        <v/>
      </c>
      <c r="L86991"/>
    </row>
    <row r="86992" spans="1:12" x14ac:dyDescent="0.25">
      <c r="A86992" s="3" t="str">
        <f t="shared" si="1554"/>
        <v/>
      </c>
      <c r="L86992"/>
    </row>
    <row r="86993" spans="1:12" x14ac:dyDescent="0.25">
      <c r="A86993" s="3" t="str">
        <f t="shared" ref="A86993:A87056" si="1555">IF(B86979="","",CONCATENATE(MONTH(B86979),YEAR(B86979)))</f>
        <v/>
      </c>
      <c r="L86993"/>
    </row>
    <row r="86994" spans="1:12" x14ac:dyDescent="0.25">
      <c r="A86994" s="3" t="str">
        <f t="shared" si="1555"/>
        <v/>
      </c>
      <c r="L86994"/>
    </row>
    <row r="86995" spans="1:12" x14ac:dyDescent="0.25">
      <c r="A86995" s="3" t="str">
        <f t="shared" si="1555"/>
        <v/>
      </c>
      <c r="L86995"/>
    </row>
    <row r="86996" spans="1:12" x14ac:dyDescent="0.25">
      <c r="A86996" s="3" t="str">
        <f t="shared" si="1555"/>
        <v/>
      </c>
      <c r="L86996"/>
    </row>
    <row r="86997" spans="1:12" x14ac:dyDescent="0.25">
      <c r="A86997" s="3" t="str">
        <f t="shared" si="1555"/>
        <v/>
      </c>
      <c r="L86997"/>
    </row>
    <row r="86998" spans="1:12" x14ac:dyDescent="0.25">
      <c r="A86998" s="3" t="str">
        <f t="shared" si="1555"/>
        <v/>
      </c>
      <c r="L86998"/>
    </row>
    <row r="86999" spans="1:12" x14ac:dyDescent="0.25">
      <c r="A86999" s="3" t="str">
        <f t="shared" si="1555"/>
        <v/>
      </c>
      <c r="L86999"/>
    </row>
    <row r="87000" spans="1:12" x14ac:dyDescent="0.25">
      <c r="A87000" s="3" t="str">
        <f t="shared" si="1555"/>
        <v/>
      </c>
      <c r="L87000"/>
    </row>
    <row r="87001" spans="1:12" x14ac:dyDescent="0.25">
      <c r="A87001" s="3" t="str">
        <f t="shared" si="1555"/>
        <v/>
      </c>
      <c r="L87001"/>
    </row>
    <row r="87002" spans="1:12" x14ac:dyDescent="0.25">
      <c r="A87002" s="3" t="str">
        <f t="shared" si="1555"/>
        <v/>
      </c>
      <c r="L87002"/>
    </row>
    <row r="87003" spans="1:12" x14ac:dyDescent="0.25">
      <c r="A87003" s="3" t="str">
        <f t="shared" si="1555"/>
        <v/>
      </c>
      <c r="L87003"/>
    </row>
    <row r="87004" spans="1:12" x14ac:dyDescent="0.25">
      <c r="A87004" s="3" t="str">
        <f t="shared" si="1555"/>
        <v/>
      </c>
      <c r="L87004"/>
    </row>
    <row r="87005" spans="1:12" x14ac:dyDescent="0.25">
      <c r="A87005" s="3" t="str">
        <f t="shared" si="1555"/>
        <v/>
      </c>
      <c r="L87005"/>
    </row>
    <row r="87006" spans="1:12" x14ac:dyDescent="0.25">
      <c r="A87006" s="3" t="str">
        <f t="shared" si="1555"/>
        <v/>
      </c>
      <c r="L87006"/>
    </row>
    <row r="87007" spans="1:12" x14ac:dyDescent="0.25">
      <c r="A87007" s="3" t="str">
        <f t="shared" si="1555"/>
        <v/>
      </c>
      <c r="L87007"/>
    </row>
    <row r="87008" spans="1:12" x14ac:dyDescent="0.25">
      <c r="A87008" s="3" t="str">
        <f t="shared" si="1555"/>
        <v/>
      </c>
      <c r="L87008"/>
    </row>
    <row r="87009" spans="1:12" x14ac:dyDescent="0.25">
      <c r="A87009" s="3" t="str">
        <f t="shared" si="1555"/>
        <v/>
      </c>
      <c r="L87009"/>
    </row>
    <row r="87010" spans="1:12" x14ac:dyDescent="0.25">
      <c r="A87010" s="3" t="str">
        <f t="shared" si="1555"/>
        <v/>
      </c>
      <c r="L87010"/>
    </row>
    <row r="87011" spans="1:12" x14ac:dyDescent="0.25">
      <c r="A87011" s="3" t="str">
        <f t="shared" si="1555"/>
        <v/>
      </c>
      <c r="L87011"/>
    </row>
    <row r="87012" spans="1:12" x14ac:dyDescent="0.25">
      <c r="A87012" s="3" t="str">
        <f t="shared" si="1555"/>
        <v/>
      </c>
      <c r="L87012"/>
    </row>
    <row r="87013" spans="1:12" x14ac:dyDescent="0.25">
      <c r="A87013" s="3" t="str">
        <f t="shared" si="1555"/>
        <v/>
      </c>
      <c r="L87013"/>
    </row>
    <row r="87014" spans="1:12" x14ac:dyDescent="0.25">
      <c r="A87014" s="3" t="str">
        <f t="shared" si="1555"/>
        <v/>
      </c>
      <c r="L87014"/>
    </row>
    <row r="87015" spans="1:12" x14ac:dyDescent="0.25">
      <c r="A87015" s="3" t="str">
        <f t="shared" si="1555"/>
        <v/>
      </c>
      <c r="L87015"/>
    </row>
    <row r="87016" spans="1:12" x14ac:dyDescent="0.25">
      <c r="A87016" s="3" t="str">
        <f t="shared" si="1555"/>
        <v/>
      </c>
      <c r="L87016"/>
    </row>
    <row r="87017" spans="1:12" x14ac:dyDescent="0.25">
      <c r="A87017" s="3" t="str">
        <f t="shared" si="1555"/>
        <v/>
      </c>
      <c r="L87017"/>
    </row>
    <row r="87018" spans="1:12" x14ac:dyDescent="0.25">
      <c r="A87018" s="3" t="str">
        <f t="shared" si="1555"/>
        <v/>
      </c>
      <c r="L87018"/>
    </row>
    <row r="87019" spans="1:12" x14ac:dyDescent="0.25">
      <c r="A87019" s="3" t="str">
        <f t="shared" si="1555"/>
        <v/>
      </c>
      <c r="L87019"/>
    </row>
    <row r="87020" spans="1:12" x14ac:dyDescent="0.25">
      <c r="A87020" s="3" t="str">
        <f t="shared" si="1555"/>
        <v/>
      </c>
      <c r="L87020"/>
    </row>
    <row r="87021" spans="1:12" x14ac:dyDescent="0.25">
      <c r="A87021" s="3" t="str">
        <f t="shared" si="1555"/>
        <v/>
      </c>
      <c r="L87021"/>
    </row>
    <row r="87022" spans="1:12" x14ac:dyDescent="0.25">
      <c r="A87022" s="3" t="str">
        <f t="shared" si="1555"/>
        <v/>
      </c>
      <c r="L87022"/>
    </row>
    <row r="87023" spans="1:12" x14ac:dyDescent="0.25">
      <c r="A87023" s="3" t="str">
        <f t="shared" si="1555"/>
        <v/>
      </c>
      <c r="L87023"/>
    </row>
    <row r="87024" spans="1:12" x14ac:dyDescent="0.25">
      <c r="A87024" s="3" t="str">
        <f t="shared" si="1555"/>
        <v/>
      </c>
      <c r="L87024"/>
    </row>
    <row r="87025" spans="1:12" x14ac:dyDescent="0.25">
      <c r="A87025" s="3" t="str">
        <f t="shared" si="1555"/>
        <v/>
      </c>
      <c r="L87025"/>
    </row>
    <row r="87026" spans="1:12" x14ac:dyDescent="0.25">
      <c r="A87026" s="3" t="str">
        <f t="shared" si="1555"/>
        <v/>
      </c>
      <c r="L87026"/>
    </row>
    <row r="87027" spans="1:12" x14ac:dyDescent="0.25">
      <c r="A87027" s="3" t="str">
        <f t="shared" si="1555"/>
        <v/>
      </c>
      <c r="L87027"/>
    </row>
    <row r="87028" spans="1:12" x14ac:dyDescent="0.25">
      <c r="A87028" s="3" t="str">
        <f t="shared" si="1555"/>
        <v/>
      </c>
      <c r="L87028"/>
    </row>
    <row r="87029" spans="1:12" x14ac:dyDescent="0.25">
      <c r="A87029" s="3" t="str">
        <f t="shared" si="1555"/>
        <v/>
      </c>
      <c r="L87029"/>
    </row>
    <row r="87030" spans="1:12" x14ac:dyDescent="0.25">
      <c r="A87030" s="3" t="str">
        <f t="shared" si="1555"/>
        <v/>
      </c>
      <c r="L87030"/>
    </row>
    <row r="87031" spans="1:12" x14ac:dyDescent="0.25">
      <c r="A87031" s="3" t="str">
        <f t="shared" si="1555"/>
        <v/>
      </c>
      <c r="L87031"/>
    </row>
    <row r="87032" spans="1:12" x14ac:dyDescent="0.25">
      <c r="A87032" s="3" t="str">
        <f t="shared" si="1555"/>
        <v/>
      </c>
      <c r="L87032"/>
    </row>
    <row r="87033" spans="1:12" x14ac:dyDescent="0.25">
      <c r="A87033" s="3" t="str">
        <f t="shared" si="1555"/>
        <v/>
      </c>
      <c r="L87033"/>
    </row>
    <row r="87034" spans="1:12" x14ac:dyDescent="0.25">
      <c r="A87034" s="3" t="str">
        <f t="shared" si="1555"/>
        <v/>
      </c>
      <c r="L87034"/>
    </row>
    <row r="87035" spans="1:12" x14ac:dyDescent="0.25">
      <c r="A87035" s="3" t="str">
        <f t="shared" si="1555"/>
        <v/>
      </c>
      <c r="L87035"/>
    </row>
    <row r="87036" spans="1:12" x14ac:dyDescent="0.25">
      <c r="A87036" s="3" t="str">
        <f t="shared" si="1555"/>
        <v/>
      </c>
      <c r="L87036"/>
    </row>
    <row r="87037" spans="1:12" x14ac:dyDescent="0.25">
      <c r="A87037" s="3" t="str">
        <f t="shared" si="1555"/>
        <v/>
      </c>
      <c r="L87037"/>
    </row>
    <row r="87038" spans="1:12" x14ac:dyDescent="0.25">
      <c r="A87038" s="3" t="str">
        <f t="shared" si="1555"/>
        <v/>
      </c>
      <c r="L87038"/>
    </row>
    <row r="87039" spans="1:12" x14ac:dyDescent="0.25">
      <c r="A87039" s="3" t="str">
        <f t="shared" si="1555"/>
        <v/>
      </c>
      <c r="L87039"/>
    </row>
    <row r="87040" spans="1:12" x14ac:dyDescent="0.25">
      <c r="A87040" s="3" t="str">
        <f t="shared" si="1555"/>
        <v/>
      </c>
      <c r="L87040"/>
    </row>
    <row r="87041" spans="1:12" x14ac:dyDescent="0.25">
      <c r="A87041" s="3" t="str">
        <f t="shared" si="1555"/>
        <v/>
      </c>
      <c r="L87041"/>
    </row>
    <row r="87042" spans="1:12" x14ac:dyDescent="0.25">
      <c r="A87042" s="3" t="str">
        <f t="shared" si="1555"/>
        <v/>
      </c>
      <c r="L87042"/>
    </row>
    <row r="87043" spans="1:12" x14ac:dyDescent="0.25">
      <c r="A87043" s="3" t="str">
        <f t="shared" si="1555"/>
        <v/>
      </c>
      <c r="L87043"/>
    </row>
    <row r="87044" spans="1:12" x14ac:dyDescent="0.25">
      <c r="A87044" s="3" t="str">
        <f t="shared" si="1555"/>
        <v/>
      </c>
      <c r="L87044"/>
    </row>
    <row r="87045" spans="1:12" x14ac:dyDescent="0.25">
      <c r="A87045" s="3" t="str">
        <f t="shared" si="1555"/>
        <v/>
      </c>
      <c r="L87045"/>
    </row>
    <row r="87046" spans="1:12" x14ac:dyDescent="0.25">
      <c r="A87046" s="3" t="str">
        <f t="shared" si="1555"/>
        <v/>
      </c>
      <c r="L87046"/>
    </row>
    <row r="87047" spans="1:12" x14ac:dyDescent="0.25">
      <c r="A87047" s="3" t="str">
        <f t="shared" si="1555"/>
        <v/>
      </c>
      <c r="L87047"/>
    </row>
    <row r="87048" spans="1:12" x14ac:dyDescent="0.25">
      <c r="A87048" s="3" t="str">
        <f t="shared" si="1555"/>
        <v/>
      </c>
      <c r="L87048"/>
    </row>
    <row r="87049" spans="1:12" x14ac:dyDescent="0.25">
      <c r="A87049" s="3" t="str">
        <f t="shared" si="1555"/>
        <v/>
      </c>
      <c r="L87049"/>
    </row>
    <row r="87050" spans="1:12" x14ac:dyDescent="0.25">
      <c r="A87050" s="3" t="str">
        <f t="shared" si="1555"/>
        <v/>
      </c>
      <c r="L87050"/>
    </row>
    <row r="87051" spans="1:12" x14ac:dyDescent="0.25">
      <c r="A87051" s="3" t="str">
        <f t="shared" si="1555"/>
        <v/>
      </c>
      <c r="L87051"/>
    </row>
    <row r="87052" spans="1:12" x14ac:dyDescent="0.25">
      <c r="A87052" s="3" t="str">
        <f t="shared" si="1555"/>
        <v/>
      </c>
      <c r="L87052"/>
    </row>
    <row r="87053" spans="1:12" x14ac:dyDescent="0.25">
      <c r="A87053" s="3" t="str">
        <f t="shared" si="1555"/>
        <v/>
      </c>
      <c r="L87053"/>
    </row>
    <row r="87054" spans="1:12" x14ac:dyDescent="0.25">
      <c r="A87054" s="3" t="str">
        <f t="shared" si="1555"/>
        <v/>
      </c>
      <c r="L87054"/>
    </row>
    <row r="87055" spans="1:12" x14ac:dyDescent="0.25">
      <c r="A87055" s="3" t="str">
        <f t="shared" si="1555"/>
        <v/>
      </c>
      <c r="L87055"/>
    </row>
    <row r="87056" spans="1:12" x14ac:dyDescent="0.25">
      <c r="A87056" s="3" t="str">
        <f t="shared" si="1555"/>
        <v/>
      </c>
      <c r="L87056"/>
    </row>
    <row r="87057" spans="1:12" x14ac:dyDescent="0.25">
      <c r="A87057" s="3" t="str">
        <f t="shared" ref="A87057:A87120" si="1556">IF(B87043="","",CONCATENATE(MONTH(B87043),YEAR(B87043)))</f>
        <v/>
      </c>
      <c r="L87057"/>
    </row>
    <row r="87058" spans="1:12" x14ac:dyDescent="0.25">
      <c r="A87058" s="3" t="str">
        <f t="shared" si="1556"/>
        <v/>
      </c>
      <c r="L87058"/>
    </row>
    <row r="87059" spans="1:12" x14ac:dyDescent="0.25">
      <c r="A87059" s="3" t="str">
        <f t="shared" si="1556"/>
        <v/>
      </c>
      <c r="L87059"/>
    </row>
    <row r="87060" spans="1:12" x14ac:dyDescent="0.25">
      <c r="A87060" s="3" t="str">
        <f t="shared" si="1556"/>
        <v/>
      </c>
      <c r="L87060"/>
    </row>
    <row r="87061" spans="1:12" x14ac:dyDescent="0.25">
      <c r="A87061" s="3" t="str">
        <f t="shared" si="1556"/>
        <v/>
      </c>
      <c r="L87061"/>
    </row>
    <row r="87062" spans="1:12" x14ac:dyDescent="0.25">
      <c r="A87062" s="3" t="str">
        <f t="shared" si="1556"/>
        <v/>
      </c>
      <c r="L87062"/>
    </row>
    <row r="87063" spans="1:12" x14ac:dyDescent="0.25">
      <c r="A87063" s="3" t="str">
        <f t="shared" si="1556"/>
        <v/>
      </c>
      <c r="L87063"/>
    </row>
    <row r="87064" spans="1:12" x14ac:dyDescent="0.25">
      <c r="A87064" s="3" t="str">
        <f t="shared" si="1556"/>
        <v/>
      </c>
      <c r="L87064"/>
    </row>
    <row r="87065" spans="1:12" x14ac:dyDescent="0.25">
      <c r="A87065" s="3" t="str">
        <f t="shared" si="1556"/>
        <v/>
      </c>
      <c r="L87065"/>
    </row>
    <row r="87066" spans="1:12" x14ac:dyDescent="0.25">
      <c r="A87066" s="3" t="str">
        <f t="shared" si="1556"/>
        <v/>
      </c>
      <c r="L87066"/>
    </row>
    <row r="87067" spans="1:12" x14ac:dyDescent="0.25">
      <c r="A87067" s="3" t="str">
        <f t="shared" si="1556"/>
        <v/>
      </c>
      <c r="L87067"/>
    </row>
    <row r="87068" spans="1:12" x14ac:dyDescent="0.25">
      <c r="A87068" s="3" t="str">
        <f t="shared" si="1556"/>
        <v/>
      </c>
      <c r="L87068"/>
    </row>
    <row r="87069" spans="1:12" x14ac:dyDescent="0.25">
      <c r="A87069" s="3" t="str">
        <f t="shared" si="1556"/>
        <v/>
      </c>
      <c r="L87069"/>
    </row>
    <row r="87070" spans="1:12" x14ac:dyDescent="0.25">
      <c r="A87070" s="3" t="str">
        <f t="shared" si="1556"/>
        <v/>
      </c>
      <c r="L87070"/>
    </row>
    <row r="87071" spans="1:12" x14ac:dyDescent="0.25">
      <c r="A87071" s="3" t="str">
        <f t="shared" si="1556"/>
        <v/>
      </c>
      <c r="L87071"/>
    </row>
    <row r="87072" spans="1:12" x14ac:dyDescent="0.25">
      <c r="A87072" s="3" t="str">
        <f t="shared" si="1556"/>
        <v/>
      </c>
      <c r="L87072"/>
    </row>
    <row r="87073" spans="1:12" x14ac:dyDescent="0.25">
      <c r="A87073" s="3" t="str">
        <f t="shared" si="1556"/>
        <v/>
      </c>
      <c r="L87073"/>
    </row>
    <row r="87074" spans="1:12" x14ac:dyDescent="0.25">
      <c r="A87074" s="3" t="str">
        <f t="shared" si="1556"/>
        <v/>
      </c>
      <c r="L87074"/>
    </row>
    <row r="87075" spans="1:12" x14ac:dyDescent="0.25">
      <c r="A87075" s="3" t="str">
        <f t="shared" si="1556"/>
        <v/>
      </c>
      <c r="L87075"/>
    </row>
    <row r="87076" spans="1:12" x14ac:dyDescent="0.25">
      <c r="A87076" s="3" t="str">
        <f t="shared" si="1556"/>
        <v/>
      </c>
      <c r="L87076"/>
    </row>
    <row r="87077" spans="1:12" x14ac:dyDescent="0.25">
      <c r="A87077" s="3" t="str">
        <f t="shared" si="1556"/>
        <v/>
      </c>
      <c r="L87077"/>
    </row>
    <row r="87078" spans="1:12" x14ac:dyDescent="0.25">
      <c r="A87078" s="3" t="str">
        <f t="shared" si="1556"/>
        <v/>
      </c>
      <c r="L87078"/>
    </row>
    <row r="87079" spans="1:12" x14ac:dyDescent="0.25">
      <c r="A87079" s="3" t="str">
        <f t="shared" si="1556"/>
        <v/>
      </c>
      <c r="L87079"/>
    </row>
    <row r="87080" spans="1:12" x14ac:dyDescent="0.25">
      <c r="A87080" s="3" t="str">
        <f t="shared" si="1556"/>
        <v/>
      </c>
      <c r="L87080"/>
    </row>
    <row r="87081" spans="1:12" x14ac:dyDescent="0.25">
      <c r="A87081" s="3" t="str">
        <f t="shared" si="1556"/>
        <v/>
      </c>
      <c r="L87081"/>
    </row>
    <row r="87082" spans="1:12" x14ac:dyDescent="0.25">
      <c r="A87082" s="3" t="str">
        <f t="shared" si="1556"/>
        <v/>
      </c>
      <c r="L87082"/>
    </row>
    <row r="87083" spans="1:12" x14ac:dyDescent="0.25">
      <c r="A87083" s="3" t="str">
        <f t="shared" si="1556"/>
        <v/>
      </c>
      <c r="L87083"/>
    </row>
    <row r="87084" spans="1:12" x14ac:dyDescent="0.25">
      <c r="A87084" s="3" t="str">
        <f t="shared" si="1556"/>
        <v/>
      </c>
      <c r="L87084"/>
    </row>
    <row r="87085" spans="1:12" x14ac:dyDescent="0.25">
      <c r="A87085" s="3" t="str">
        <f t="shared" si="1556"/>
        <v/>
      </c>
      <c r="L87085"/>
    </row>
    <row r="87086" spans="1:12" x14ac:dyDescent="0.25">
      <c r="A87086" s="3" t="str">
        <f t="shared" si="1556"/>
        <v/>
      </c>
      <c r="L87086"/>
    </row>
    <row r="87087" spans="1:12" x14ac:dyDescent="0.25">
      <c r="A87087" s="3" t="str">
        <f t="shared" si="1556"/>
        <v/>
      </c>
      <c r="L87087"/>
    </row>
    <row r="87088" spans="1:12" x14ac:dyDescent="0.25">
      <c r="A87088" s="3" t="str">
        <f t="shared" si="1556"/>
        <v/>
      </c>
      <c r="L87088"/>
    </row>
    <row r="87089" spans="1:12" x14ac:dyDescent="0.25">
      <c r="A87089" s="3" t="str">
        <f t="shared" si="1556"/>
        <v/>
      </c>
      <c r="L87089"/>
    </row>
    <row r="87090" spans="1:12" x14ac:dyDescent="0.25">
      <c r="A87090" s="3" t="str">
        <f t="shared" si="1556"/>
        <v/>
      </c>
      <c r="L87090"/>
    </row>
    <row r="87091" spans="1:12" x14ac:dyDescent="0.25">
      <c r="A87091" s="3" t="str">
        <f t="shared" si="1556"/>
        <v/>
      </c>
      <c r="L87091"/>
    </row>
    <row r="87092" spans="1:12" x14ac:dyDescent="0.25">
      <c r="A87092" s="3" t="str">
        <f t="shared" si="1556"/>
        <v/>
      </c>
      <c r="L87092"/>
    </row>
    <row r="87093" spans="1:12" x14ac:dyDescent="0.25">
      <c r="A87093" s="3" t="str">
        <f t="shared" si="1556"/>
        <v/>
      </c>
      <c r="L87093"/>
    </row>
    <row r="87094" spans="1:12" x14ac:dyDescent="0.25">
      <c r="A87094" s="3" t="str">
        <f t="shared" si="1556"/>
        <v/>
      </c>
      <c r="L87094"/>
    </row>
    <row r="87095" spans="1:12" x14ac:dyDescent="0.25">
      <c r="A87095" s="3" t="str">
        <f t="shared" si="1556"/>
        <v/>
      </c>
      <c r="L87095"/>
    </row>
    <row r="87096" spans="1:12" x14ac:dyDescent="0.25">
      <c r="A87096" s="3" t="str">
        <f t="shared" si="1556"/>
        <v/>
      </c>
      <c r="L87096"/>
    </row>
    <row r="87097" spans="1:12" x14ac:dyDescent="0.25">
      <c r="A87097" s="3" t="str">
        <f t="shared" si="1556"/>
        <v/>
      </c>
      <c r="L87097"/>
    </row>
    <row r="87098" spans="1:12" x14ac:dyDescent="0.25">
      <c r="A87098" s="3" t="str">
        <f t="shared" si="1556"/>
        <v/>
      </c>
      <c r="L87098"/>
    </row>
    <row r="87099" spans="1:12" x14ac:dyDescent="0.25">
      <c r="A87099" s="3" t="str">
        <f t="shared" si="1556"/>
        <v/>
      </c>
      <c r="L87099"/>
    </row>
    <row r="87100" spans="1:12" x14ac:dyDescent="0.25">
      <c r="A87100" s="3" t="str">
        <f t="shared" si="1556"/>
        <v/>
      </c>
      <c r="L87100"/>
    </row>
    <row r="87101" spans="1:12" x14ac:dyDescent="0.25">
      <c r="A87101" s="3" t="str">
        <f t="shared" si="1556"/>
        <v/>
      </c>
      <c r="L87101"/>
    </row>
    <row r="87102" spans="1:12" x14ac:dyDescent="0.25">
      <c r="A87102" s="3" t="str">
        <f t="shared" si="1556"/>
        <v/>
      </c>
      <c r="L87102"/>
    </row>
    <row r="87103" spans="1:12" x14ac:dyDescent="0.25">
      <c r="A87103" s="3" t="str">
        <f t="shared" si="1556"/>
        <v/>
      </c>
      <c r="L87103"/>
    </row>
    <row r="87104" spans="1:12" x14ac:dyDescent="0.25">
      <c r="A87104" s="3" t="str">
        <f t="shared" si="1556"/>
        <v/>
      </c>
      <c r="L87104"/>
    </row>
    <row r="87105" spans="1:12" x14ac:dyDescent="0.25">
      <c r="A87105" s="3" t="str">
        <f t="shared" si="1556"/>
        <v/>
      </c>
      <c r="L87105"/>
    </row>
    <row r="87106" spans="1:12" x14ac:dyDescent="0.25">
      <c r="A87106" s="3" t="str">
        <f t="shared" si="1556"/>
        <v/>
      </c>
      <c r="L87106"/>
    </row>
    <row r="87107" spans="1:12" x14ac:dyDescent="0.25">
      <c r="A87107" s="3" t="str">
        <f t="shared" si="1556"/>
        <v/>
      </c>
      <c r="L87107"/>
    </row>
    <row r="87108" spans="1:12" x14ac:dyDescent="0.25">
      <c r="A87108" s="3" t="str">
        <f t="shared" si="1556"/>
        <v/>
      </c>
      <c r="L87108"/>
    </row>
    <row r="87109" spans="1:12" x14ac:dyDescent="0.25">
      <c r="A87109" s="3" t="str">
        <f t="shared" si="1556"/>
        <v/>
      </c>
      <c r="L87109"/>
    </row>
    <row r="87110" spans="1:12" x14ac:dyDescent="0.25">
      <c r="A87110" s="3" t="str">
        <f t="shared" si="1556"/>
        <v/>
      </c>
      <c r="L87110"/>
    </row>
    <row r="87111" spans="1:12" x14ac:dyDescent="0.25">
      <c r="A87111" s="3" t="str">
        <f t="shared" si="1556"/>
        <v/>
      </c>
      <c r="L87111"/>
    </row>
    <row r="87112" spans="1:12" x14ac:dyDescent="0.25">
      <c r="A87112" s="3" t="str">
        <f t="shared" si="1556"/>
        <v/>
      </c>
      <c r="L87112"/>
    </row>
    <row r="87113" spans="1:12" x14ac:dyDescent="0.25">
      <c r="A87113" s="3" t="str">
        <f t="shared" si="1556"/>
        <v/>
      </c>
      <c r="L87113"/>
    </row>
    <row r="87114" spans="1:12" x14ac:dyDescent="0.25">
      <c r="A87114" s="3" t="str">
        <f t="shared" si="1556"/>
        <v/>
      </c>
      <c r="L87114"/>
    </row>
    <row r="87115" spans="1:12" x14ac:dyDescent="0.25">
      <c r="A87115" s="3" t="str">
        <f t="shared" si="1556"/>
        <v/>
      </c>
      <c r="L87115"/>
    </row>
    <row r="87116" spans="1:12" x14ac:dyDescent="0.25">
      <c r="A87116" s="3" t="str">
        <f t="shared" si="1556"/>
        <v/>
      </c>
      <c r="L87116"/>
    </row>
    <row r="87117" spans="1:12" x14ac:dyDescent="0.25">
      <c r="A87117" s="3" t="str">
        <f t="shared" si="1556"/>
        <v/>
      </c>
      <c r="L87117"/>
    </row>
    <row r="87118" spans="1:12" x14ac:dyDescent="0.25">
      <c r="A87118" s="3" t="str">
        <f t="shared" si="1556"/>
        <v/>
      </c>
      <c r="L87118"/>
    </row>
    <row r="87119" spans="1:12" x14ac:dyDescent="0.25">
      <c r="A87119" s="3" t="str">
        <f t="shared" si="1556"/>
        <v/>
      </c>
      <c r="L87119"/>
    </row>
    <row r="87120" spans="1:12" x14ac:dyDescent="0.25">
      <c r="A87120" s="3" t="str">
        <f t="shared" si="1556"/>
        <v/>
      </c>
      <c r="L87120"/>
    </row>
    <row r="87121" spans="1:12" x14ac:dyDescent="0.25">
      <c r="A87121" s="3" t="str">
        <f t="shared" ref="A87121:A87184" si="1557">IF(B87107="","",CONCATENATE(MONTH(B87107),YEAR(B87107)))</f>
        <v/>
      </c>
      <c r="L87121"/>
    </row>
    <row r="87122" spans="1:12" x14ac:dyDescent="0.25">
      <c r="A87122" s="3" t="str">
        <f t="shared" si="1557"/>
        <v/>
      </c>
      <c r="L87122"/>
    </row>
    <row r="87123" spans="1:12" x14ac:dyDescent="0.25">
      <c r="A87123" s="3" t="str">
        <f t="shared" si="1557"/>
        <v/>
      </c>
      <c r="L87123"/>
    </row>
    <row r="87124" spans="1:12" x14ac:dyDescent="0.25">
      <c r="A87124" s="3" t="str">
        <f t="shared" si="1557"/>
        <v/>
      </c>
      <c r="L87124"/>
    </row>
    <row r="87125" spans="1:12" x14ac:dyDescent="0.25">
      <c r="A87125" s="3" t="str">
        <f t="shared" si="1557"/>
        <v/>
      </c>
      <c r="L87125"/>
    </row>
    <row r="87126" spans="1:12" x14ac:dyDescent="0.25">
      <c r="A87126" s="3" t="str">
        <f t="shared" si="1557"/>
        <v/>
      </c>
      <c r="L87126"/>
    </row>
    <row r="87127" spans="1:12" x14ac:dyDescent="0.25">
      <c r="A87127" s="3" t="str">
        <f t="shared" si="1557"/>
        <v/>
      </c>
      <c r="L87127"/>
    </row>
    <row r="87128" spans="1:12" x14ac:dyDescent="0.25">
      <c r="A87128" s="3" t="str">
        <f t="shared" si="1557"/>
        <v/>
      </c>
      <c r="L87128"/>
    </row>
    <row r="87129" spans="1:12" x14ac:dyDescent="0.25">
      <c r="A87129" s="3" t="str">
        <f t="shared" si="1557"/>
        <v/>
      </c>
      <c r="L87129"/>
    </row>
    <row r="87130" spans="1:12" x14ac:dyDescent="0.25">
      <c r="A87130" s="3" t="str">
        <f t="shared" si="1557"/>
        <v/>
      </c>
      <c r="L87130"/>
    </row>
    <row r="87131" spans="1:12" x14ac:dyDescent="0.25">
      <c r="A87131" s="3" t="str">
        <f t="shared" si="1557"/>
        <v/>
      </c>
      <c r="L87131"/>
    </row>
    <row r="87132" spans="1:12" x14ac:dyDescent="0.25">
      <c r="A87132" s="3" t="str">
        <f t="shared" si="1557"/>
        <v/>
      </c>
      <c r="L87132"/>
    </row>
    <row r="87133" spans="1:12" x14ac:dyDescent="0.25">
      <c r="A87133" s="3" t="str">
        <f t="shared" si="1557"/>
        <v/>
      </c>
      <c r="L87133"/>
    </row>
    <row r="87134" spans="1:12" x14ac:dyDescent="0.25">
      <c r="A87134" s="3" t="str">
        <f t="shared" si="1557"/>
        <v/>
      </c>
      <c r="L87134"/>
    </row>
    <row r="87135" spans="1:12" x14ac:dyDescent="0.25">
      <c r="A87135" s="3" t="str">
        <f t="shared" si="1557"/>
        <v/>
      </c>
      <c r="L87135"/>
    </row>
    <row r="87136" spans="1:12" x14ac:dyDescent="0.25">
      <c r="A87136" s="3" t="str">
        <f t="shared" si="1557"/>
        <v/>
      </c>
      <c r="L87136"/>
    </row>
    <row r="87137" spans="1:12" x14ac:dyDescent="0.25">
      <c r="A87137" s="3" t="str">
        <f t="shared" si="1557"/>
        <v/>
      </c>
      <c r="L87137"/>
    </row>
    <row r="87138" spans="1:12" x14ac:dyDescent="0.25">
      <c r="A87138" s="3" t="str">
        <f t="shared" si="1557"/>
        <v/>
      </c>
      <c r="L87138"/>
    </row>
    <row r="87139" spans="1:12" x14ac:dyDescent="0.25">
      <c r="A87139" s="3" t="str">
        <f t="shared" si="1557"/>
        <v/>
      </c>
      <c r="L87139"/>
    </row>
    <row r="87140" spans="1:12" x14ac:dyDescent="0.25">
      <c r="A87140" s="3" t="str">
        <f t="shared" si="1557"/>
        <v/>
      </c>
      <c r="L87140"/>
    </row>
    <row r="87141" spans="1:12" x14ac:dyDescent="0.25">
      <c r="A87141" s="3" t="str">
        <f t="shared" si="1557"/>
        <v/>
      </c>
      <c r="L87141"/>
    </row>
    <row r="87142" spans="1:12" x14ac:dyDescent="0.25">
      <c r="A87142" s="3" t="str">
        <f t="shared" si="1557"/>
        <v/>
      </c>
      <c r="L87142"/>
    </row>
    <row r="87143" spans="1:12" x14ac:dyDescent="0.25">
      <c r="A87143" s="3" t="str">
        <f t="shared" si="1557"/>
        <v/>
      </c>
      <c r="L87143"/>
    </row>
    <row r="87144" spans="1:12" x14ac:dyDescent="0.25">
      <c r="A87144" s="3" t="str">
        <f t="shared" si="1557"/>
        <v/>
      </c>
      <c r="L87144"/>
    </row>
    <row r="87145" spans="1:12" x14ac:dyDescent="0.25">
      <c r="A87145" s="3" t="str">
        <f t="shared" si="1557"/>
        <v/>
      </c>
      <c r="L87145"/>
    </row>
    <row r="87146" spans="1:12" x14ac:dyDescent="0.25">
      <c r="A87146" s="3" t="str">
        <f t="shared" si="1557"/>
        <v/>
      </c>
      <c r="L87146"/>
    </row>
    <row r="87147" spans="1:12" x14ac:dyDescent="0.25">
      <c r="A87147" s="3" t="str">
        <f t="shared" si="1557"/>
        <v/>
      </c>
      <c r="L87147"/>
    </row>
    <row r="87148" spans="1:12" x14ac:dyDescent="0.25">
      <c r="A87148" s="3" t="str">
        <f t="shared" si="1557"/>
        <v/>
      </c>
      <c r="L87148"/>
    </row>
    <row r="87149" spans="1:12" x14ac:dyDescent="0.25">
      <c r="A87149" s="3" t="str">
        <f t="shared" si="1557"/>
        <v/>
      </c>
      <c r="L87149"/>
    </row>
    <row r="87150" spans="1:12" x14ac:dyDescent="0.25">
      <c r="A87150" s="3" t="str">
        <f t="shared" si="1557"/>
        <v/>
      </c>
      <c r="L87150"/>
    </row>
    <row r="87151" spans="1:12" x14ac:dyDescent="0.25">
      <c r="A87151" s="3" t="str">
        <f t="shared" si="1557"/>
        <v/>
      </c>
      <c r="L87151"/>
    </row>
    <row r="87152" spans="1:12" x14ac:dyDescent="0.25">
      <c r="A87152" s="3" t="str">
        <f t="shared" si="1557"/>
        <v/>
      </c>
      <c r="L87152"/>
    </row>
    <row r="87153" spans="1:12" x14ac:dyDescent="0.25">
      <c r="A87153" s="3" t="str">
        <f t="shared" si="1557"/>
        <v/>
      </c>
      <c r="L87153"/>
    </row>
    <row r="87154" spans="1:12" x14ac:dyDescent="0.25">
      <c r="A87154" s="3" t="str">
        <f t="shared" si="1557"/>
        <v/>
      </c>
      <c r="L87154"/>
    </row>
    <row r="87155" spans="1:12" x14ac:dyDescent="0.25">
      <c r="A87155" s="3" t="str">
        <f t="shared" si="1557"/>
        <v/>
      </c>
      <c r="L87155"/>
    </row>
    <row r="87156" spans="1:12" x14ac:dyDescent="0.25">
      <c r="A87156" s="3" t="str">
        <f t="shared" si="1557"/>
        <v/>
      </c>
      <c r="L87156"/>
    </row>
    <row r="87157" spans="1:12" x14ac:dyDescent="0.25">
      <c r="A87157" s="3" t="str">
        <f t="shared" si="1557"/>
        <v/>
      </c>
      <c r="L87157"/>
    </row>
    <row r="87158" spans="1:12" x14ac:dyDescent="0.25">
      <c r="A87158" s="3" t="str">
        <f t="shared" si="1557"/>
        <v/>
      </c>
      <c r="L87158"/>
    </row>
    <row r="87159" spans="1:12" x14ac:dyDescent="0.25">
      <c r="A87159" s="3" t="str">
        <f t="shared" si="1557"/>
        <v/>
      </c>
      <c r="L87159"/>
    </row>
    <row r="87160" spans="1:12" x14ac:dyDescent="0.25">
      <c r="A87160" s="3" t="str">
        <f t="shared" si="1557"/>
        <v/>
      </c>
      <c r="L87160"/>
    </row>
    <row r="87161" spans="1:12" x14ac:dyDescent="0.25">
      <c r="A87161" s="3" t="str">
        <f t="shared" si="1557"/>
        <v/>
      </c>
      <c r="L87161"/>
    </row>
    <row r="87162" spans="1:12" x14ac:dyDescent="0.25">
      <c r="A87162" s="3" t="str">
        <f t="shared" si="1557"/>
        <v/>
      </c>
      <c r="L87162"/>
    </row>
    <row r="87163" spans="1:12" x14ac:dyDescent="0.25">
      <c r="A87163" s="3" t="str">
        <f t="shared" si="1557"/>
        <v/>
      </c>
      <c r="L87163"/>
    </row>
    <row r="87164" spans="1:12" x14ac:dyDescent="0.25">
      <c r="A87164" s="3" t="str">
        <f t="shared" si="1557"/>
        <v/>
      </c>
      <c r="L87164"/>
    </row>
    <row r="87165" spans="1:12" x14ac:dyDescent="0.25">
      <c r="A87165" s="3" t="str">
        <f t="shared" si="1557"/>
        <v/>
      </c>
      <c r="L87165"/>
    </row>
    <row r="87166" spans="1:12" x14ac:dyDescent="0.25">
      <c r="A87166" s="3" t="str">
        <f t="shared" si="1557"/>
        <v/>
      </c>
      <c r="L87166"/>
    </row>
    <row r="87167" spans="1:12" x14ac:dyDescent="0.25">
      <c r="A87167" s="3" t="str">
        <f t="shared" si="1557"/>
        <v/>
      </c>
      <c r="L87167"/>
    </row>
    <row r="87168" spans="1:12" x14ac:dyDescent="0.25">
      <c r="A87168" s="3" t="str">
        <f t="shared" si="1557"/>
        <v/>
      </c>
      <c r="L87168"/>
    </row>
    <row r="87169" spans="1:12" x14ac:dyDescent="0.25">
      <c r="A87169" s="3" t="str">
        <f t="shared" si="1557"/>
        <v/>
      </c>
      <c r="L87169"/>
    </row>
    <row r="87170" spans="1:12" x14ac:dyDescent="0.25">
      <c r="A87170" s="3" t="str">
        <f t="shared" si="1557"/>
        <v/>
      </c>
      <c r="L87170"/>
    </row>
    <row r="87171" spans="1:12" x14ac:dyDescent="0.25">
      <c r="A87171" s="3" t="str">
        <f t="shared" si="1557"/>
        <v/>
      </c>
      <c r="L87171"/>
    </row>
    <row r="87172" spans="1:12" x14ac:dyDescent="0.25">
      <c r="A87172" s="3" t="str">
        <f t="shared" si="1557"/>
        <v/>
      </c>
      <c r="L87172"/>
    </row>
    <row r="87173" spans="1:12" x14ac:dyDescent="0.25">
      <c r="A87173" s="3" t="str">
        <f t="shared" si="1557"/>
        <v/>
      </c>
      <c r="L87173"/>
    </row>
    <row r="87174" spans="1:12" x14ac:dyDescent="0.25">
      <c r="A87174" s="3" t="str">
        <f t="shared" si="1557"/>
        <v/>
      </c>
      <c r="L87174"/>
    </row>
    <row r="87175" spans="1:12" x14ac:dyDescent="0.25">
      <c r="A87175" s="3" t="str">
        <f t="shared" si="1557"/>
        <v/>
      </c>
      <c r="L87175"/>
    </row>
    <row r="87176" spans="1:12" x14ac:dyDescent="0.25">
      <c r="A87176" s="3" t="str">
        <f t="shared" si="1557"/>
        <v/>
      </c>
      <c r="L87176"/>
    </row>
    <row r="87177" spans="1:12" x14ac:dyDescent="0.25">
      <c r="A87177" s="3" t="str">
        <f t="shared" si="1557"/>
        <v/>
      </c>
      <c r="L87177"/>
    </row>
    <row r="87178" spans="1:12" x14ac:dyDescent="0.25">
      <c r="A87178" s="3" t="str">
        <f t="shared" si="1557"/>
        <v/>
      </c>
      <c r="L87178"/>
    </row>
    <row r="87179" spans="1:12" x14ac:dyDescent="0.25">
      <c r="A87179" s="3" t="str">
        <f t="shared" si="1557"/>
        <v/>
      </c>
      <c r="L87179"/>
    </row>
    <row r="87180" spans="1:12" x14ac:dyDescent="0.25">
      <c r="A87180" s="3" t="str">
        <f t="shared" si="1557"/>
        <v/>
      </c>
      <c r="L87180"/>
    </row>
    <row r="87181" spans="1:12" x14ac:dyDescent="0.25">
      <c r="A87181" s="3" t="str">
        <f t="shared" si="1557"/>
        <v/>
      </c>
      <c r="L87181"/>
    </row>
    <row r="87182" spans="1:12" x14ac:dyDescent="0.25">
      <c r="A87182" s="3" t="str">
        <f t="shared" si="1557"/>
        <v/>
      </c>
      <c r="L87182"/>
    </row>
    <row r="87183" spans="1:12" x14ac:dyDescent="0.25">
      <c r="A87183" s="3" t="str">
        <f t="shared" si="1557"/>
        <v/>
      </c>
      <c r="L87183"/>
    </row>
    <row r="87184" spans="1:12" x14ac:dyDescent="0.25">
      <c r="A87184" s="3" t="str">
        <f t="shared" si="1557"/>
        <v/>
      </c>
      <c r="L87184"/>
    </row>
    <row r="87185" spans="1:12" x14ac:dyDescent="0.25">
      <c r="A87185" s="3" t="str">
        <f t="shared" ref="A87185:A87248" si="1558">IF(B87171="","",CONCATENATE(MONTH(B87171),YEAR(B87171)))</f>
        <v/>
      </c>
      <c r="L87185"/>
    </row>
    <row r="87186" spans="1:12" x14ac:dyDescent="0.25">
      <c r="A87186" s="3" t="str">
        <f t="shared" si="1558"/>
        <v/>
      </c>
      <c r="L87186"/>
    </row>
    <row r="87187" spans="1:12" x14ac:dyDescent="0.25">
      <c r="A87187" s="3" t="str">
        <f t="shared" si="1558"/>
        <v/>
      </c>
      <c r="L87187"/>
    </row>
    <row r="87188" spans="1:12" x14ac:dyDescent="0.25">
      <c r="A87188" s="3" t="str">
        <f t="shared" si="1558"/>
        <v/>
      </c>
      <c r="L87188"/>
    </row>
    <row r="87189" spans="1:12" x14ac:dyDescent="0.25">
      <c r="A87189" s="3" t="str">
        <f t="shared" si="1558"/>
        <v/>
      </c>
      <c r="L87189"/>
    </row>
    <row r="87190" spans="1:12" x14ac:dyDescent="0.25">
      <c r="A87190" s="3" t="str">
        <f t="shared" si="1558"/>
        <v/>
      </c>
      <c r="L87190"/>
    </row>
    <row r="87191" spans="1:12" x14ac:dyDescent="0.25">
      <c r="A87191" s="3" t="str">
        <f t="shared" si="1558"/>
        <v/>
      </c>
      <c r="L87191"/>
    </row>
    <row r="87192" spans="1:12" x14ac:dyDescent="0.25">
      <c r="A87192" s="3" t="str">
        <f t="shared" si="1558"/>
        <v/>
      </c>
      <c r="L87192"/>
    </row>
    <row r="87193" spans="1:12" x14ac:dyDescent="0.25">
      <c r="A87193" s="3" t="str">
        <f t="shared" si="1558"/>
        <v/>
      </c>
      <c r="L87193"/>
    </row>
    <row r="87194" spans="1:12" x14ac:dyDescent="0.25">
      <c r="A87194" s="3" t="str">
        <f t="shared" si="1558"/>
        <v/>
      </c>
      <c r="L87194"/>
    </row>
    <row r="87195" spans="1:12" x14ac:dyDescent="0.25">
      <c r="A87195" s="3" t="str">
        <f t="shared" si="1558"/>
        <v/>
      </c>
      <c r="L87195"/>
    </row>
    <row r="87196" spans="1:12" x14ac:dyDescent="0.25">
      <c r="A87196" s="3" t="str">
        <f t="shared" si="1558"/>
        <v/>
      </c>
      <c r="L87196"/>
    </row>
    <row r="87197" spans="1:12" x14ac:dyDescent="0.25">
      <c r="A87197" s="3" t="str">
        <f t="shared" si="1558"/>
        <v/>
      </c>
      <c r="L87197"/>
    </row>
    <row r="87198" spans="1:12" x14ac:dyDescent="0.25">
      <c r="A87198" s="3" t="str">
        <f t="shared" si="1558"/>
        <v/>
      </c>
      <c r="L87198"/>
    </row>
    <row r="87199" spans="1:12" x14ac:dyDescent="0.25">
      <c r="A87199" s="3" t="str">
        <f t="shared" si="1558"/>
        <v/>
      </c>
      <c r="L87199"/>
    </row>
    <row r="87200" spans="1:12" x14ac:dyDescent="0.25">
      <c r="A87200" s="3" t="str">
        <f t="shared" si="1558"/>
        <v/>
      </c>
      <c r="L87200"/>
    </row>
    <row r="87201" spans="1:12" x14ac:dyDescent="0.25">
      <c r="A87201" s="3" t="str">
        <f t="shared" si="1558"/>
        <v/>
      </c>
      <c r="L87201"/>
    </row>
    <row r="87202" spans="1:12" x14ac:dyDescent="0.25">
      <c r="A87202" s="3" t="str">
        <f t="shared" si="1558"/>
        <v/>
      </c>
      <c r="L87202"/>
    </row>
    <row r="87203" spans="1:12" x14ac:dyDescent="0.25">
      <c r="A87203" s="3" t="str">
        <f t="shared" si="1558"/>
        <v/>
      </c>
      <c r="L87203"/>
    </row>
    <row r="87204" spans="1:12" x14ac:dyDescent="0.25">
      <c r="A87204" s="3" t="str">
        <f t="shared" si="1558"/>
        <v/>
      </c>
      <c r="L87204"/>
    </row>
    <row r="87205" spans="1:12" x14ac:dyDescent="0.25">
      <c r="A87205" s="3" t="str">
        <f t="shared" si="1558"/>
        <v/>
      </c>
      <c r="L87205"/>
    </row>
    <row r="87206" spans="1:12" x14ac:dyDescent="0.25">
      <c r="A87206" s="3" t="str">
        <f t="shared" si="1558"/>
        <v/>
      </c>
      <c r="L87206"/>
    </row>
    <row r="87207" spans="1:12" x14ac:dyDescent="0.25">
      <c r="A87207" s="3" t="str">
        <f t="shared" si="1558"/>
        <v/>
      </c>
      <c r="L87207"/>
    </row>
    <row r="87208" spans="1:12" x14ac:dyDescent="0.25">
      <c r="A87208" s="3" t="str">
        <f t="shared" si="1558"/>
        <v/>
      </c>
      <c r="L87208"/>
    </row>
    <row r="87209" spans="1:12" x14ac:dyDescent="0.25">
      <c r="A87209" s="3" t="str">
        <f t="shared" si="1558"/>
        <v/>
      </c>
      <c r="L87209"/>
    </row>
    <row r="87210" spans="1:12" x14ac:dyDescent="0.25">
      <c r="A87210" s="3" t="str">
        <f t="shared" si="1558"/>
        <v/>
      </c>
      <c r="L87210"/>
    </row>
    <row r="87211" spans="1:12" x14ac:dyDescent="0.25">
      <c r="A87211" s="3" t="str">
        <f t="shared" si="1558"/>
        <v/>
      </c>
      <c r="L87211"/>
    </row>
    <row r="87212" spans="1:12" x14ac:dyDescent="0.25">
      <c r="A87212" s="3" t="str">
        <f t="shared" si="1558"/>
        <v/>
      </c>
      <c r="L87212"/>
    </row>
    <row r="87213" spans="1:12" x14ac:dyDescent="0.25">
      <c r="A87213" s="3" t="str">
        <f t="shared" si="1558"/>
        <v/>
      </c>
      <c r="L87213"/>
    </row>
    <row r="87214" spans="1:12" x14ac:dyDescent="0.25">
      <c r="A87214" s="3" t="str">
        <f t="shared" si="1558"/>
        <v/>
      </c>
      <c r="L87214"/>
    </row>
    <row r="87215" spans="1:12" x14ac:dyDescent="0.25">
      <c r="A87215" s="3" t="str">
        <f t="shared" si="1558"/>
        <v/>
      </c>
      <c r="L87215"/>
    </row>
    <row r="87216" spans="1:12" x14ac:dyDescent="0.25">
      <c r="A87216" s="3" t="str">
        <f t="shared" si="1558"/>
        <v/>
      </c>
      <c r="L87216"/>
    </row>
    <row r="87217" spans="1:12" x14ac:dyDescent="0.25">
      <c r="A87217" s="3" t="str">
        <f t="shared" si="1558"/>
        <v/>
      </c>
      <c r="L87217"/>
    </row>
    <row r="87218" spans="1:12" x14ac:dyDescent="0.25">
      <c r="A87218" s="3" t="str">
        <f t="shared" si="1558"/>
        <v/>
      </c>
      <c r="L87218"/>
    </row>
    <row r="87219" spans="1:12" x14ac:dyDescent="0.25">
      <c r="A87219" s="3" t="str">
        <f t="shared" si="1558"/>
        <v/>
      </c>
      <c r="L87219"/>
    </row>
    <row r="87220" spans="1:12" x14ac:dyDescent="0.25">
      <c r="A87220" s="3" t="str">
        <f t="shared" si="1558"/>
        <v/>
      </c>
      <c r="L87220"/>
    </row>
    <row r="87221" spans="1:12" x14ac:dyDescent="0.25">
      <c r="A87221" s="3" t="str">
        <f t="shared" si="1558"/>
        <v/>
      </c>
      <c r="L87221"/>
    </row>
    <row r="87222" spans="1:12" x14ac:dyDescent="0.25">
      <c r="A87222" s="3" t="str">
        <f t="shared" si="1558"/>
        <v/>
      </c>
      <c r="L87222"/>
    </row>
    <row r="87223" spans="1:12" x14ac:dyDescent="0.25">
      <c r="A87223" s="3" t="str">
        <f t="shared" si="1558"/>
        <v/>
      </c>
      <c r="L87223"/>
    </row>
    <row r="87224" spans="1:12" x14ac:dyDescent="0.25">
      <c r="A87224" s="3" t="str">
        <f t="shared" si="1558"/>
        <v/>
      </c>
      <c r="L87224"/>
    </row>
    <row r="87225" spans="1:12" x14ac:dyDescent="0.25">
      <c r="A87225" s="3" t="str">
        <f t="shared" si="1558"/>
        <v/>
      </c>
      <c r="L87225"/>
    </row>
    <row r="87226" spans="1:12" x14ac:dyDescent="0.25">
      <c r="A87226" s="3" t="str">
        <f t="shared" si="1558"/>
        <v/>
      </c>
      <c r="L87226"/>
    </row>
    <row r="87227" spans="1:12" x14ac:dyDescent="0.25">
      <c r="A87227" s="3" t="str">
        <f t="shared" si="1558"/>
        <v/>
      </c>
      <c r="L87227"/>
    </row>
    <row r="87228" spans="1:12" x14ac:dyDescent="0.25">
      <c r="A87228" s="3" t="str">
        <f t="shared" si="1558"/>
        <v/>
      </c>
      <c r="L87228"/>
    </row>
    <row r="87229" spans="1:12" x14ac:dyDescent="0.25">
      <c r="A87229" s="3" t="str">
        <f t="shared" si="1558"/>
        <v/>
      </c>
      <c r="L87229"/>
    </row>
    <row r="87230" spans="1:12" x14ac:dyDescent="0.25">
      <c r="A87230" s="3" t="str">
        <f t="shared" si="1558"/>
        <v/>
      </c>
      <c r="L87230"/>
    </row>
    <row r="87231" spans="1:12" x14ac:dyDescent="0.25">
      <c r="A87231" s="3" t="str">
        <f t="shared" si="1558"/>
        <v/>
      </c>
      <c r="L87231"/>
    </row>
    <row r="87232" spans="1:12" x14ac:dyDescent="0.25">
      <c r="A87232" s="3" t="str">
        <f t="shared" si="1558"/>
        <v/>
      </c>
      <c r="L87232"/>
    </row>
    <row r="87233" spans="1:12" x14ac:dyDescent="0.25">
      <c r="A87233" s="3" t="str">
        <f t="shared" si="1558"/>
        <v/>
      </c>
      <c r="L87233"/>
    </row>
    <row r="87234" spans="1:12" x14ac:dyDescent="0.25">
      <c r="A87234" s="3" t="str">
        <f t="shared" si="1558"/>
        <v/>
      </c>
      <c r="L87234"/>
    </row>
    <row r="87235" spans="1:12" x14ac:dyDescent="0.25">
      <c r="A87235" s="3" t="str">
        <f t="shared" si="1558"/>
        <v/>
      </c>
      <c r="L87235"/>
    </row>
    <row r="87236" spans="1:12" x14ac:dyDescent="0.25">
      <c r="A87236" s="3" t="str">
        <f t="shared" si="1558"/>
        <v/>
      </c>
      <c r="L87236"/>
    </row>
    <row r="87237" spans="1:12" x14ac:dyDescent="0.25">
      <c r="A87237" s="3" t="str">
        <f t="shared" si="1558"/>
        <v/>
      </c>
      <c r="L87237"/>
    </row>
    <row r="87238" spans="1:12" x14ac:dyDescent="0.25">
      <c r="A87238" s="3" t="str">
        <f t="shared" si="1558"/>
        <v/>
      </c>
      <c r="L87238"/>
    </row>
    <row r="87239" spans="1:12" x14ac:dyDescent="0.25">
      <c r="A87239" s="3" t="str">
        <f t="shared" si="1558"/>
        <v/>
      </c>
      <c r="L87239"/>
    </row>
    <row r="87240" spans="1:12" x14ac:dyDescent="0.25">
      <c r="A87240" s="3" t="str">
        <f t="shared" si="1558"/>
        <v/>
      </c>
      <c r="L87240"/>
    </row>
    <row r="87241" spans="1:12" x14ac:dyDescent="0.25">
      <c r="A87241" s="3" t="str">
        <f t="shared" si="1558"/>
        <v/>
      </c>
      <c r="L87241"/>
    </row>
    <row r="87242" spans="1:12" x14ac:dyDescent="0.25">
      <c r="A87242" s="3" t="str">
        <f t="shared" si="1558"/>
        <v/>
      </c>
      <c r="L87242"/>
    </row>
    <row r="87243" spans="1:12" x14ac:dyDescent="0.25">
      <c r="A87243" s="3" t="str">
        <f t="shared" si="1558"/>
        <v/>
      </c>
      <c r="L87243"/>
    </row>
    <row r="87244" spans="1:12" x14ac:dyDescent="0.25">
      <c r="A87244" s="3" t="str">
        <f t="shared" si="1558"/>
        <v/>
      </c>
      <c r="L87244"/>
    </row>
    <row r="87245" spans="1:12" x14ac:dyDescent="0.25">
      <c r="A87245" s="3" t="str">
        <f t="shared" si="1558"/>
        <v/>
      </c>
      <c r="L87245"/>
    </row>
    <row r="87246" spans="1:12" x14ac:dyDescent="0.25">
      <c r="A87246" s="3" t="str">
        <f t="shared" si="1558"/>
        <v/>
      </c>
      <c r="L87246"/>
    </row>
    <row r="87247" spans="1:12" x14ac:dyDescent="0.25">
      <c r="A87247" s="3" t="str">
        <f t="shared" si="1558"/>
        <v/>
      </c>
      <c r="L87247"/>
    </row>
    <row r="87248" spans="1:12" x14ac:dyDescent="0.25">
      <c r="A87248" s="3" t="str">
        <f t="shared" si="1558"/>
        <v/>
      </c>
      <c r="L87248"/>
    </row>
    <row r="87249" spans="1:12" x14ac:dyDescent="0.25">
      <c r="A87249" s="3" t="str">
        <f t="shared" ref="A87249:A87312" si="1559">IF(B87235="","",CONCATENATE(MONTH(B87235),YEAR(B87235)))</f>
        <v/>
      </c>
      <c r="L87249"/>
    </row>
    <row r="87250" spans="1:12" x14ac:dyDescent="0.25">
      <c r="A87250" s="3" t="str">
        <f t="shared" si="1559"/>
        <v/>
      </c>
      <c r="L87250"/>
    </row>
    <row r="87251" spans="1:12" x14ac:dyDescent="0.25">
      <c r="A87251" s="3" t="str">
        <f t="shared" si="1559"/>
        <v/>
      </c>
      <c r="L87251"/>
    </row>
    <row r="87252" spans="1:12" x14ac:dyDescent="0.25">
      <c r="A87252" s="3" t="str">
        <f t="shared" si="1559"/>
        <v/>
      </c>
      <c r="L87252"/>
    </row>
    <row r="87253" spans="1:12" x14ac:dyDescent="0.25">
      <c r="A87253" s="3" t="str">
        <f t="shared" si="1559"/>
        <v/>
      </c>
      <c r="L87253"/>
    </row>
    <row r="87254" spans="1:12" x14ac:dyDescent="0.25">
      <c r="A87254" s="3" t="str">
        <f t="shared" si="1559"/>
        <v/>
      </c>
      <c r="L87254"/>
    </row>
    <row r="87255" spans="1:12" x14ac:dyDescent="0.25">
      <c r="A87255" s="3" t="str">
        <f t="shared" si="1559"/>
        <v/>
      </c>
      <c r="L87255"/>
    </row>
    <row r="87256" spans="1:12" x14ac:dyDescent="0.25">
      <c r="A87256" s="3" t="str">
        <f t="shared" si="1559"/>
        <v/>
      </c>
      <c r="L87256"/>
    </row>
    <row r="87257" spans="1:12" x14ac:dyDescent="0.25">
      <c r="A87257" s="3" t="str">
        <f t="shared" si="1559"/>
        <v/>
      </c>
      <c r="L87257"/>
    </row>
    <row r="87258" spans="1:12" x14ac:dyDescent="0.25">
      <c r="A87258" s="3" t="str">
        <f t="shared" si="1559"/>
        <v/>
      </c>
      <c r="L87258"/>
    </row>
    <row r="87259" spans="1:12" x14ac:dyDescent="0.25">
      <c r="A87259" s="3" t="str">
        <f t="shared" si="1559"/>
        <v/>
      </c>
      <c r="L87259"/>
    </row>
    <row r="87260" spans="1:12" x14ac:dyDescent="0.25">
      <c r="A87260" s="3" t="str">
        <f t="shared" si="1559"/>
        <v/>
      </c>
      <c r="L87260"/>
    </row>
    <row r="87261" spans="1:12" x14ac:dyDescent="0.25">
      <c r="A87261" s="3" t="str">
        <f t="shared" si="1559"/>
        <v/>
      </c>
      <c r="L87261"/>
    </row>
    <row r="87262" spans="1:12" x14ac:dyDescent="0.25">
      <c r="A87262" s="3" t="str">
        <f t="shared" si="1559"/>
        <v/>
      </c>
      <c r="L87262"/>
    </row>
    <row r="87263" spans="1:12" x14ac:dyDescent="0.25">
      <c r="A87263" s="3" t="str">
        <f t="shared" si="1559"/>
        <v/>
      </c>
      <c r="L87263"/>
    </row>
    <row r="87264" spans="1:12" x14ac:dyDescent="0.25">
      <c r="A87264" s="3" t="str">
        <f t="shared" si="1559"/>
        <v/>
      </c>
      <c r="L87264"/>
    </row>
    <row r="87265" spans="1:12" x14ac:dyDescent="0.25">
      <c r="A87265" s="3" t="str">
        <f t="shared" si="1559"/>
        <v/>
      </c>
      <c r="L87265"/>
    </row>
    <row r="87266" spans="1:12" x14ac:dyDescent="0.25">
      <c r="A87266" s="3" t="str">
        <f t="shared" si="1559"/>
        <v/>
      </c>
      <c r="L87266"/>
    </row>
    <row r="87267" spans="1:12" x14ac:dyDescent="0.25">
      <c r="A87267" s="3" t="str">
        <f t="shared" si="1559"/>
        <v/>
      </c>
      <c r="L87267"/>
    </row>
    <row r="87268" spans="1:12" x14ac:dyDescent="0.25">
      <c r="A87268" s="3" t="str">
        <f t="shared" si="1559"/>
        <v/>
      </c>
      <c r="L87268"/>
    </row>
    <row r="87269" spans="1:12" x14ac:dyDescent="0.25">
      <c r="A87269" s="3" t="str">
        <f t="shared" si="1559"/>
        <v/>
      </c>
      <c r="L87269"/>
    </row>
    <row r="87270" spans="1:12" x14ac:dyDescent="0.25">
      <c r="A87270" s="3" t="str">
        <f t="shared" si="1559"/>
        <v/>
      </c>
      <c r="L87270"/>
    </row>
    <row r="87271" spans="1:12" x14ac:dyDescent="0.25">
      <c r="A87271" s="3" t="str">
        <f t="shared" si="1559"/>
        <v/>
      </c>
      <c r="L87271"/>
    </row>
    <row r="87272" spans="1:12" x14ac:dyDescent="0.25">
      <c r="A87272" s="3" t="str">
        <f t="shared" si="1559"/>
        <v/>
      </c>
      <c r="L87272"/>
    </row>
    <row r="87273" spans="1:12" x14ac:dyDescent="0.25">
      <c r="A87273" s="3" t="str">
        <f t="shared" si="1559"/>
        <v/>
      </c>
      <c r="L87273"/>
    </row>
    <row r="87274" spans="1:12" x14ac:dyDescent="0.25">
      <c r="A87274" s="3" t="str">
        <f t="shared" si="1559"/>
        <v/>
      </c>
      <c r="L87274"/>
    </row>
    <row r="87275" spans="1:12" x14ac:dyDescent="0.25">
      <c r="A87275" s="3" t="str">
        <f t="shared" si="1559"/>
        <v/>
      </c>
      <c r="L87275"/>
    </row>
    <row r="87276" spans="1:12" x14ac:dyDescent="0.25">
      <c r="A87276" s="3" t="str">
        <f t="shared" si="1559"/>
        <v/>
      </c>
      <c r="L87276"/>
    </row>
    <row r="87277" spans="1:12" x14ac:dyDescent="0.25">
      <c r="A87277" s="3" t="str">
        <f t="shared" si="1559"/>
        <v/>
      </c>
      <c r="L87277"/>
    </row>
    <row r="87278" spans="1:12" x14ac:dyDescent="0.25">
      <c r="A87278" s="3" t="str">
        <f t="shared" si="1559"/>
        <v/>
      </c>
      <c r="L87278"/>
    </row>
    <row r="87279" spans="1:12" x14ac:dyDescent="0.25">
      <c r="A87279" s="3" t="str">
        <f t="shared" si="1559"/>
        <v/>
      </c>
      <c r="L87279"/>
    </row>
    <row r="87280" spans="1:12" x14ac:dyDescent="0.25">
      <c r="A87280" s="3" t="str">
        <f t="shared" si="1559"/>
        <v/>
      </c>
      <c r="L87280"/>
    </row>
    <row r="87281" spans="1:12" x14ac:dyDescent="0.25">
      <c r="A87281" s="3" t="str">
        <f t="shared" si="1559"/>
        <v/>
      </c>
      <c r="L87281"/>
    </row>
    <row r="87282" spans="1:12" x14ac:dyDescent="0.25">
      <c r="A87282" s="3" t="str">
        <f t="shared" si="1559"/>
        <v/>
      </c>
      <c r="L87282"/>
    </row>
    <row r="87283" spans="1:12" x14ac:dyDescent="0.25">
      <c r="A87283" s="3" t="str">
        <f t="shared" si="1559"/>
        <v/>
      </c>
      <c r="L87283"/>
    </row>
    <row r="87284" spans="1:12" x14ac:dyDescent="0.25">
      <c r="A87284" s="3" t="str">
        <f t="shared" si="1559"/>
        <v/>
      </c>
      <c r="L87284"/>
    </row>
    <row r="87285" spans="1:12" x14ac:dyDescent="0.25">
      <c r="A87285" s="3" t="str">
        <f t="shared" si="1559"/>
        <v/>
      </c>
      <c r="L87285"/>
    </row>
    <row r="87286" spans="1:12" x14ac:dyDescent="0.25">
      <c r="A87286" s="3" t="str">
        <f t="shared" si="1559"/>
        <v/>
      </c>
      <c r="L87286"/>
    </row>
    <row r="87287" spans="1:12" x14ac:dyDescent="0.25">
      <c r="A87287" s="3" t="str">
        <f t="shared" si="1559"/>
        <v/>
      </c>
      <c r="L87287"/>
    </row>
    <row r="87288" spans="1:12" x14ac:dyDescent="0.25">
      <c r="A87288" s="3" t="str">
        <f t="shared" si="1559"/>
        <v/>
      </c>
      <c r="L87288"/>
    </row>
    <row r="87289" spans="1:12" x14ac:dyDescent="0.25">
      <c r="A87289" s="3" t="str">
        <f t="shared" si="1559"/>
        <v/>
      </c>
      <c r="L87289"/>
    </row>
    <row r="87290" spans="1:12" x14ac:dyDescent="0.25">
      <c r="A87290" s="3" t="str">
        <f t="shared" si="1559"/>
        <v/>
      </c>
      <c r="L87290"/>
    </row>
    <row r="87291" spans="1:12" x14ac:dyDescent="0.25">
      <c r="A87291" s="3" t="str">
        <f t="shared" si="1559"/>
        <v/>
      </c>
      <c r="L87291"/>
    </row>
    <row r="87292" spans="1:12" x14ac:dyDescent="0.25">
      <c r="A87292" s="3" t="str">
        <f t="shared" si="1559"/>
        <v/>
      </c>
      <c r="L87292"/>
    </row>
    <row r="87293" spans="1:12" x14ac:dyDescent="0.25">
      <c r="A87293" s="3" t="str">
        <f t="shared" si="1559"/>
        <v/>
      </c>
      <c r="L87293"/>
    </row>
    <row r="87294" spans="1:12" x14ac:dyDescent="0.25">
      <c r="A87294" s="3" t="str">
        <f t="shared" si="1559"/>
        <v/>
      </c>
      <c r="L87294"/>
    </row>
    <row r="87295" spans="1:12" x14ac:dyDescent="0.25">
      <c r="A87295" s="3" t="str">
        <f t="shared" si="1559"/>
        <v/>
      </c>
      <c r="L87295"/>
    </row>
    <row r="87296" spans="1:12" x14ac:dyDescent="0.25">
      <c r="A87296" s="3" t="str">
        <f t="shared" si="1559"/>
        <v/>
      </c>
      <c r="L87296"/>
    </row>
    <row r="87297" spans="1:12" x14ac:dyDescent="0.25">
      <c r="A87297" s="3" t="str">
        <f t="shared" si="1559"/>
        <v/>
      </c>
      <c r="L87297"/>
    </row>
    <row r="87298" spans="1:12" x14ac:dyDescent="0.25">
      <c r="A87298" s="3" t="str">
        <f t="shared" si="1559"/>
        <v/>
      </c>
      <c r="L87298"/>
    </row>
    <row r="87299" spans="1:12" x14ac:dyDescent="0.25">
      <c r="A87299" s="3" t="str">
        <f t="shared" si="1559"/>
        <v/>
      </c>
      <c r="L87299"/>
    </row>
    <row r="87300" spans="1:12" x14ac:dyDescent="0.25">
      <c r="A87300" s="3" t="str">
        <f t="shared" si="1559"/>
        <v/>
      </c>
      <c r="L87300"/>
    </row>
    <row r="87301" spans="1:12" x14ac:dyDescent="0.25">
      <c r="A87301" s="3" t="str">
        <f t="shared" si="1559"/>
        <v/>
      </c>
      <c r="L87301"/>
    </row>
    <row r="87302" spans="1:12" x14ac:dyDescent="0.25">
      <c r="A87302" s="3" t="str">
        <f t="shared" si="1559"/>
        <v/>
      </c>
      <c r="L87302"/>
    </row>
    <row r="87303" spans="1:12" x14ac:dyDescent="0.25">
      <c r="A87303" s="3" t="str">
        <f t="shared" si="1559"/>
        <v/>
      </c>
      <c r="L87303"/>
    </row>
    <row r="87304" spans="1:12" x14ac:dyDescent="0.25">
      <c r="A87304" s="3" t="str">
        <f t="shared" si="1559"/>
        <v/>
      </c>
      <c r="L87304"/>
    </row>
    <row r="87305" spans="1:12" x14ac:dyDescent="0.25">
      <c r="A87305" s="3" t="str">
        <f t="shared" si="1559"/>
        <v/>
      </c>
      <c r="L87305"/>
    </row>
    <row r="87306" spans="1:12" x14ac:dyDescent="0.25">
      <c r="A87306" s="3" t="str">
        <f t="shared" si="1559"/>
        <v/>
      </c>
      <c r="L87306"/>
    </row>
    <row r="87307" spans="1:12" x14ac:dyDescent="0.25">
      <c r="A87307" s="3" t="str">
        <f t="shared" si="1559"/>
        <v/>
      </c>
      <c r="L87307"/>
    </row>
    <row r="87308" spans="1:12" x14ac:dyDescent="0.25">
      <c r="A87308" s="3" t="str">
        <f t="shared" si="1559"/>
        <v/>
      </c>
      <c r="L87308"/>
    </row>
    <row r="87309" spans="1:12" x14ac:dyDescent="0.25">
      <c r="A87309" s="3" t="str">
        <f t="shared" si="1559"/>
        <v/>
      </c>
      <c r="L87309"/>
    </row>
    <row r="87310" spans="1:12" x14ac:dyDescent="0.25">
      <c r="A87310" s="3" t="str">
        <f t="shared" si="1559"/>
        <v/>
      </c>
      <c r="L87310"/>
    </row>
    <row r="87311" spans="1:12" x14ac:dyDescent="0.25">
      <c r="A87311" s="3" t="str">
        <f t="shared" si="1559"/>
        <v/>
      </c>
      <c r="L87311"/>
    </row>
    <row r="87312" spans="1:12" x14ac:dyDescent="0.25">
      <c r="A87312" s="3" t="str">
        <f t="shared" si="1559"/>
        <v/>
      </c>
      <c r="L87312"/>
    </row>
    <row r="87313" spans="1:12" x14ac:dyDescent="0.25">
      <c r="A87313" s="3" t="str">
        <f t="shared" ref="A87313:A87376" si="1560">IF(B87299="","",CONCATENATE(MONTH(B87299),YEAR(B87299)))</f>
        <v/>
      </c>
      <c r="L87313"/>
    </row>
    <row r="87314" spans="1:12" x14ac:dyDescent="0.25">
      <c r="A87314" s="3" t="str">
        <f t="shared" si="1560"/>
        <v/>
      </c>
      <c r="L87314"/>
    </row>
    <row r="87315" spans="1:12" x14ac:dyDescent="0.25">
      <c r="A87315" s="3" t="str">
        <f t="shared" si="1560"/>
        <v/>
      </c>
      <c r="L87315"/>
    </row>
    <row r="87316" spans="1:12" x14ac:dyDescent="0.25">
      <c r="A87316" s="3" t="str">
        <f t="shared" si="1560"/>
        <v/>
      </c>
      <c r="L87316"/>
    </row>
    <row r="87317" spans="1:12" x14ac:dyDescent="0.25">
      <c r="A87317" s="3" t="str">
        <f t="shared" si="1560"/>
        <v/>
      </c>
      <c r="L87317"/>
    </row>
    <row r="87318" spans="1:12" x14ac:dyDescent="0.25">
      <c r="A87318" s="3" t="str">
        <f t="shared" si="1560"/>
        <v/>
      </c>
      <c r="L87318"/>
    </row>
    <row r="87319" spans="1:12" x14ac:dyDescent="0.25">
      <c r="A87319" s="3" t="str">
        <f t="shared" si="1560"/>
        <v/>
      </c>
      <c r="L87319"/>
    </row>
    <row r="87320" spans="1:12" x14ac:dyDescent="0.25">
      <c r="A87320" s="3" t="str">
        <f t="shared" si="1560"/>
        <v/>
      </c>
      <c r="L87320"/>
    </row>
    <row r="87321" spans="1:12" x14ac:dyDescent="0.25">
      <c r="A87321" s="3" t="str">
        <f t="shared" si="1560"/>
        <v/>
      </c>
      <c r="L87321"/>
    </row>
    <row r="87322" spans="1:12" x14ac:dyDescent="0.25">
      <c r="A87322" s="3" t="str">
        <f t="shared" si="1560"/>
        <v/>
      </c>
      <c r="L87322"/>
    </row>
    <row r="87323" spans="1:12" x14ac:dyDescent="0.25">
      <c r="A87323" s="3" t="str">
        <f t="shared" si="1560"/>
        <v/>
      </c>
      <c r="L87323"/>
    </row>
    <row r="87324" spans="1:12" x14ac:dyDescent="0.25">
      <c r="A87324" s="3" t="str">
        <f t="shared" si="1560"/>
        <v/>
      </c>
      <c r="L87324"/>
    </row>
    <row r="87325" spans="1:12" x14ac:dyDescent="0.25">
      <c r="A87325" s="3" t="str">
        <f t="shared" si="1560"/>
        <v/>
      </c>
      <c r="L87325"/>
    </row>
    <row r="87326" spans="1:12" x14ac:dyDescent="0.25">
      <c r="A87326" s="3" t="str">
        <f t="shared" si="1560"/>
        <v/>
      </c>
      <c r="L87326"/>
    </row>
    <row r="87327" spans="1:12" x14ac:dyDescent="0.25">
      <c r="A87327" s="3" t="str">
        <f t="shared" si="1560"/>
        <v/>
      </c>
      <c r="L87327"/>
    </row>
    <row r="87328" spans="1:12" x14ac:dyDescent="0.25">
      <c r="A87328" s="3" t="str">
        <f t="shared" si="1560"/>
        <v/>
      </c>
      <c r="L87328"/>
    </row>
    <row r="87329" spans="1:12" x14ac:dyDescent="0.25">
      <c r="A87329" s="3" t="str">
        <f t="shared" si="1560"/>
        <v/>
      </c>
      <c r="L87329"/>
    </row>
    <row r="87330" spans="1:12" x14ac:dyDescent="0.25">
      <c r="A87330" s="3" t="str">
        <f t="shared" si="1560"/>
        <v/>
      </c>
      <c r="L87330"/>
    </row>
    <row r="87331" spans="1:12" x14ac:dyDescent="0.25">
      <c r="A87331" s="3" t="str">
        <f t="shared" si="1560"/>
        <v/>
      </c>
      <c r="L87331"/>
    </row>
    <row r="87332" spans="1:12" x14ac:dyDescent="0.25">
      <c r="A87332" s="3" t="str">
        <f t="shared" si="1560"/>
        <v/>
      </c>
      <c r="L87332"/>
    </row>
    <row r="87333" spans="1:12" x14ac:dyDescent="0.25">
      <c r="A87333" s="3" t="str">
        <f t="shared" si="1560"/>
        <v/>
      </c>
      <c r="L87333"/>
    </row>
    <row r="87334" spans="1:12" x14ac:dyDescent="0.25">
      <c r="A87334" s="3" t="str">
        <f t="shared" si="1560"/>
        <v/>
      </c>
      <c r="L87334"/>
    </row>
    <row r="87335" spans="1:12" x14ac:dyDescent="0.25">
      <c r="A87335" s="3" t="str">
        <f t="shared" si="1560"/>
        <v/>
      </c>
      <c r="L87335"/>
    </row>
    <row r="87336" spans="1:12" x14ac:dyDescent="0.25">
      <c r="A87336" s="3" t="str">
        <f t="shared" si="1560"/>
        <v/>
      </c>
      <c r="L87336"/>
    </row>
    <row r="87337" spans="1:12" x14ac:dyDescent="0.25">
      <c r="A87337" s="3" t="str">
        <f t="shared" si="1560"/>
        <v/>
      </c>
      <c r="L87337"/>
    </row>
    <row r="87338" spans="1:12" x14ac:dyDescent="0.25">
      <c r="A87338" s="3" t="str">
        <f t="shared" si="1560"/>
        <v/>
      </c>
      <c r="L87338"/>
    </row>
    <row r="87339" spans="1:12" x14ac:dyDescent="0.25">
      <c r="A87339" s="3" t="str">
        <f t="shared" si="1560"/>
        <v/>
      </c>
      <c r="L87339"/>
    </row>
    <row r="87340" spans="1:12" x14ac:dyDescent="0.25">
      <c r="A87340" s="3" t="str">
        <f t="shared" si="1560"/>
        <v/>
      </c>
      <c r="L87340"/>
    </row>
    <row r="87341" spans="1:12" x14ac:dyDescent="0.25">
      <c r="A87341" s="3" t="str">
        <f t="shared" si="1560"/>
        <v/>
      </c>
      <c r="L87341"/>
    </row>
    <row r="87342" spans="1:12" x14ac:dyDescent="0.25">
      <c r="A87342" s="3" t="str">
        <f t="shared" si="1560"/>
        <v/>
      </c>
      <c r="L87342"/>
    </row>
    <row r="87343" spans="1:12" x14ac:dyDescent="0.25">
      <c r="A87343" s="3" t="str">
        <f t="shared" si="1560"/>
        <v/>
      </c>
      <c r="L87343"/>
    </row>
    <row r="87344" spans="1:12" x14ac:dyDescent="0.25">
      <c r="A87344" s="3" t="str">
        <f t="shared" si="1560"/>
        <v/>
      </c>
      <c r="L87344"/>
    </row>
    <row r="87345" spans="1:12" x14ac:dyDescent="0.25">
      <c r="A87345" s="3" t="str">
        <f t="shared" si="1560"/>
        <v/>
      </c>
      <c r="L87345"/>
    </row>
    <row r="87346" spans="1:12" x14ac:dyDescent="0.25">
      <c r="A87346" s="3" t="str">
        <f t="shared" si="1560"/>
        <v/>
      </c>
      <c r="L87346"/>
    </row>
    <row r="87347" spans="1:12" x14ac:dyDescent="0.25">
      <c r="A87347" s="3" t="str">
        <f t="shared" si="1560"/>
        <v/>
      </c>
      <c r="L87347"/>
    </row>
    <row r="87348" spans="1:12" x14ac:dyDescent="0.25">
      <c r="A87348" s="3" t="str">
        <f t="shared" si="1560"/>
        <v/>
      </c>
      <c r="L87348"/>
    </row>
    <row r="87349" spans="1:12" x14ac:dyDescent="0.25">
      <c r="A87349" s="3" t="str">
        <f t="shared" si="1560"/>
        <v/>
      </c>
      <c r="L87349"/>
    </row>
    <row r="87350" spans="1:12" x14ac:dyDescent="0.25">
      <c r="A87350" s="3" t="str">
        <f t="shared" si="1560"/>
        <v/>
      </c>
      <c r="L87350"/>
    </row>
    <row r="87351" spans="1:12" x14ac:dyDescent="0.25">
      <c r="A87351" s="3" t="str">
        <f t="shared" si="1560"/>
        <v/>
      </c>
      <c r="L87351"/>
    </row>
    <row r="87352" spans="1:12" x14ac:dyDescent="0.25">
      <c r="A87352" s="3" t="str">
        <f t="shared" si="1560"/>
        <v/>
      </c>
      <c r="L87352"/>
    </row>
    <row r="87353" spans="1:12" x14ac:dyDescent="0.25">
      <c r="A87353" s="3" t="str">
        <f t="shared" si="1560"/>
        <v/>
      </c>
      <c r="L87353"/>
    </row>
    <row r="87354" spans="1:12" x14ac:dyDescent="0.25">
      <c r="A87354" s="3" t="str">
        <f t="shared" si="1560"/>
        <v/>
      </c>
      <c r="L87354"/>
    </row>
    <row r="87355" spans="1:12" x14ac:dyDescent="0.25">
      <c r="A87355" s="3" t="str">
        <f t="shared" si="1560"/>
        <v/>
      </c>
      <c r="L87355"/>
    </row>
    <row r="87356" spans="1:12" x14ac:dyDescent="0.25">
      <c r="A87356" s="3" t="str">
        <f t="shared" si="1560"/>
        <v/>
      </c>
      <c r="L87356"/>
    </row>
    <row r="87357" spans="1:12" x14ac:dyDescent="0.25">
      <c r="A87357" s="3" t="str">
        <f t="shared" si="1560"/>
        <v/>
      </c>
      <c r="L87357"/>
    </row>
    <row r="87358" spans="1:12" x14ac:dyDescent="0.25">
      <c r="A87358" s="3" t="str">
        <f t="shared" si="1560"/>
        <v/>
      </c>
      <c r="L87358"/>
    </row>
    <row r="87359" spans="1:12" x14ac:dyDescent="0.25">
      <c r="A87359" s="3" t="str">
        <f t="shared" si="1560"/>
        <v/>
      </c>
      <c r="L87359"/>
    </row>
    <row r="87360" spans="1:12" x14ac:dyDescent="0.25">
      <c r="A87360" s="3" t="str">
        <f t="shared" si="1560"/>
        <v/>
      </c>
      <c r="L87360"/>
    </row>
    <row r="87361" spans="1:12" x14ac:dyDescent="0.25">
      <c r="A87361" s="3" t="str">
        <f t="shared" si="1560"/>
        <v/>
      </c>
      <c r="L87361"/>
    </row>
    <row r="87362" spans="1:12" x14ac:dyDescent="0.25">
      <c r="A87362" s="3" t="str">
        <f t="shared" si="1560"/>
        <v/>
      </c>
      <c r="L87362"/>
    </row>
    <row r="87363" spans="1:12" x14ac:dyDescent="0.25">
      <c r="A87363" s="3" t="str">
        <f t="shared" si="1560"/>
        <v/>
      </c>
      <c r="L87363"/>
    </row>
    <row r="87364" spans="1:12" x14ac:dyDescent="0.25">
      <c r="A87364" s="3" t="str">
        <f t="shared" si="1560"/>
        <v/>
      </c>
      <c r="L87364"/>
    </row>
    <row r="87365" spans="1:12" x14ac:dyDescent="0.25">
      <c r="A87365" s="3" t="str">
        <f t="shared" si="1560"/>
        <v/>
      </c>
      <c r="L87365"/>
    </row>
    <row r="87366" spans="1:12" x14ac:dyDescent="0.25">
      <c r="A87366" s="3" t="str">
        <f t="shared" si="1560"/>
        <v/>
      </c>
      <c r="L87366"/>
    </row>
    <row r="87367" spans="1:12" x14ac:dyDescent="0.25">
      <c r="A87367" s="3" t="str">
        <f t="shared" si="1560"/>
        <v/>
      </c>
      <c r="L87367"/>
    </row>
    <row r="87368" spans="1:12" x14ac:dyDescent="0.25">
      <c r="A87368" s="3" t="str">
        <f t="shared" si="1560"/>
        <v/>
      </c>
      <c r="L87368"/>
    </row>
    <row r="87369" spans="1:12" x14ac:dyDescent="0.25">
      <c r="A87369" s="3" t="str">
        <f t="shared" si="1560"/>
        <v/>
      </c>
      <c r="L87369"/>
    </row>
    <row r="87370" spans="1:12" x14ac:dyDescent="0.25">
      <c r="A87370" s="3" t="str">
        <f t="shared" si="1560"/>
        <v/>
      </c>
      <c r="L87370"/>
    </row>
    <row r="87371" spans="1:12" x14ac:dyDescent="0.25">
      <c r="A87371" s="3" t="str">
        <f t="shared" si="1560"/>
        <v/>
      </c>
      <c r="L87371"/>
    </row>
    <row r="87372" spans="1:12" x14ac:dyDescent="0.25">
      <c r="A87372" s="3" t="str">
        <f t="shared" si="1560"/>
        <v/>
      </c>
      <c r="L87372"/>
    </row>
    <row r="87373" spans="1:12" x14ac:dyDescent="0.25">
      <c r="A87373" s="3" t="str">
        <f t="shared" si="1560"/>
        <v/>
      </c>
      <c r="L87373"/>
    </row>
    <row r="87374" spans="1:12" x14ac:dyDescent="0.25">
      <c r="A87374" s="3" t="str">
        <f t="shared" si="1560"/>
        <v/>
      </c>
      <c r="L87374"/>
    </row>
    <row r="87375" spans="1:12" x14ac:dyDescent="0.25">
      <c r="A87375" s="3" t="str">
        <f t="shared" si="1560"/>
        <v/>
      </c>
      <c r="L87375"/>
    </row>
    <row r="87376" spans="1:12" x14ac:dyDescent="0.25">
      <c r="A87376" s="3" t="str">
        <f t="shared" si="1560"/>
        <v/>
      </c>
      <c r="L87376"/>
    </row>
    <row r="87377" spans="1:12" x14ac:dyDescent="0.25">
      <c r="A87377" s="3" t="str">
        <f t="shared" ref="A87377:A87440" si="1561">IF(B87363="","",CONCATENATE(MONTH(B87363),YEAR(B87363)))</f>
        <v/>
      </c>
      <c r="L87377"/>
    </row>
    <row r="87378" spans="1:12" x14ac:dyDescent="0.25">
      <c r="A87378" s="3" t="str">
        <f t="shared" si="1561"/>
        <v/>
      </c>
      <c r="L87378"/>
    </row>
    <row r="87379" spans="1:12" x14ac:dyDescent="0.25">
      <c r="A87379" s="3" t="str">
        <f t="shared" si="1561"/>
        <v/>
      </c>
      <c r="L87379"/>
    </row>
    <row r="87380" spans="1:12" x14ac:dyDescent="0.25">
      <c r="A87380" s="3" t="str">
        <f t="shared" si="1561"/>
        <v/>
      </c>
      <c r="L87380"/>
    </row>
    <row r="87381" spans="1:12" x14ac:dyDescent="0.25">
      <c r="A87381" s="3" t="str">
        <f t="shared" si="1561"/>
        <v/>
      </c>
      <c r="L87381"/>
    </row>
    <row r="87382" spans="1:12" x14ac:dyDescent="0.25">
      <c r="A87382" s="3" t="str">
        <f t="shared" si="1561"/>
        <v/>
      </c>
      <c r="L87382"/>
    </row>
    <row r="87383" spans="1:12" x14ac:dyDescent="0.25">
      <c r="A87383" s="3" t="str">
        <f t="shared" si="1561"/>
        <v/>
      </c>
      <c r="L87383"/>
    </row>
    <row r="87384" spans="1:12" x14ac:dyDescent="0.25">
      <c r="A87384" s="3" t="str">
        <f t="shared" si="1561"/>
        <v/>
      </c>
      <c r="L87384"/>
    </row>
    <row r="87385" spans="1:12" x14ac:dyDescent="0.25">
      <c r="A87385" s="3" t="str">
        <f t="shared" si="1561"/>
        <v/>
      </c>
      <c r="L87385"/>
    </row>
    <row r="87386" spans="1:12" x14ac:dyDescent="0.25">
      <c r="A87386" s="3" t="str">
        <f t="shared" si="1561"/>
        <v/>
      </c>
      <c r="L87386"/>
    </row>
    <row r="87387" spans="1:12" x14ac:dyDescent="0.25">
      <c r="A87387" s="3" t="str">
        <f t="shared" si="1561"/>
        <v/>
      </c>
      <c r="L87387"/>
    </row>
    <row r="87388" spans="1:12" x14ac:dyDescent="0.25">
      <c r="A87388" s="3" t="str">
        <f t="shared" si="1561"/>
        <v/>
      </c>
      <c r="L87388"/>
    </row>
    <row r="87389" spans="1:12" x14ac:dyDescent="0.25">
      <c r="A87389" s="3" t="str">
        <f t="shared" si="1561"/>
        <v/>
      </c>
      <c r="L87389"/>
    </row>
    <row r="87390" spans="1:12" x14ac:dyDescent="0.25">
      <c r="A87390" s="3" t="str">
        <f t="shared" si="1561"/>
        <v/>
      </c>
      <c r="L87390"/>
    </row>
    <row r="87391" spans="1:12" x14ac:dyDescent="0.25">
      <c r="A87391" s="3" t="str">
        <f t="shared" si="1561"/>
        <v/>
      </c>
      <c r="L87391"/>
    </row>
    <row r="87392" spans="1:12" x14ac:dyDescent="0.25">
      <c r="A87392" s="3" t="str">
        <f t="shared" si="1561"/>
        <v/>
      </c>
      <c r="L87392"/>
    </row>
    <row r="87393" spans="1:12" x14ac:dyDescent="0.25">
      <c r="A87393" s="3" t="str">
        <f t="shared" si="1561"/>
        <v/>
      </c>
      <c r="L87393"/>
    </row>
    <row r="87394" spans="1:12" x14ac:dyDescent="0.25">
      <c r="A87394" s="3" t="str">
        <f t="shared" si="1561"/>
        <v/>
      </c>
      <c r="L87394"/>
    </row>
    <row r="87395" spans="1:12" x14ac:dyDescent="0.25">
      <c r="A87395" s="3" t="str">
        <f t="shared" si="1561"/>
        <v/>
      </c>
      <c r="L87395"/>
    </row>
    <row r="87396" spans="1:12" x14ac:dyDescent="0.25">
      <c r="A87396" s="3" t="str">
        <f t="shared" si="1561"/>
        <v/>
      </c>
      <c r="L87396"/>
    </row>
    <row r="87397" spans="1:12" x14ac:dyDescent="0.25">
      <c r="A87397" s="3" t="str">
        <f t="shared" si="1561"/>
        <v/>
      </c>
      <c r="L87397"/>
    </row>
    <row r="87398" spans="1:12" x14ac:dyDescent="0.25">
      <c r="A87398" s="3" t="str">
        <f t="shared" si="1561"/>
        <v/>
      </c>
      <c r="L87398"/>
    </row>
    <row r="87399" spans="1:12" x14ac:dyDescent="0.25">
      <c r="A87399" s="3" t="str">
        <f t="shared" si="1561"/>
        <v/>
      </c>
      <c r="L87399"/>
    </row>
    <row r="87400" spans="1:12" x14ac:dyDescent="0.25">
      <c r="A87400" s="3" t="str">
        <f t="shared" si="1561"/>
        <v/>
      </c>
      <c r="L87400"/>
    </row>
    <row r="87401" spans="1:12" x14ac:dyDescent="0.25">
      <c r="A87401" s="3" t="str">
        <f t="shared" si="1561"/>
        <v/>
      </c>
      <c r="L87401"/>
    </row>
    <row r="87402" spans="1:12" x14ac:dyDescent="0.25">
      <c r="A87402" s="3" t="str">
        <f t="shared" si="1561"/>
        <v/>
      </c>
      <c r="L87402"/>
    </row>
    <row r="87403" spans="1:12" x14ac:dyDescent="0.25">
      <c r="A87403" s="3" t="str">
        <f t="shared" si="1561"/>
        <v/>
      </c>
      <c r="L87403"/>
    </row>
    <row r="87404" spans="1:12" x14ac:dyDescent="0.25">
      <c r="A87404" s="3" t="str">
        <f t="shared" si="1561"/>
        <v/>
      </c>
      <c r="L87404"/>
    </row>
    <row r="87405" spans="1:12" x14ac:dyDescent="0.25">
      <c r="A87405" s="3" t="str">
        <f t="shared" si="1561"/>
        <v/>
      </c>
      <c r="L87405"/>
    </row>
    <row r="87406" spans="1:12" x14ac:dyDescent="0.25">
      <c r="A87406" s="3" t="str">
        <f t="shared" si="1561"/>
        <v/>
      </c>
      <c r="L87406"/>
    </row>
    <row r="87407" spans="1:12" x14ac:dyDescent="0.25">
      <c r="A87407" s="3" t="str">
        <f t="shared" si="1561"/>
        <v/>
      </c>
      <c r="L87407"/>
    </row>
    <row r="87408" spans="1:12" x14ac:dyDescent="0.25">
      <c r="A87408" s="3" t="str">
        <f t="shared" si="1561"/>
        <v/>
      </c>
      <c r="L87408"/>
    </row>
    <row r="87409" spans="1:12" x14ac:dyDescent="0.25">
      <c r="A87409" s="3" t="str">
        <f t="shared" si="1561"/>
        <v/>
      </c>
      <c r="L87409"/>
    </row>
    <row r="87410" spans="1:12" x14ac:dyDescent="0.25">
      <c r="A87410" s="3" t="str">
        <f t="shared" si="1561"/>
        <v/>
      </c>
      <c r="L87410"/>
    </row>
    <row r="87411" spans="1:12" x14ac:dyDescent="0.25">
      <c r="A87411" s="3" t="str">
        <f t="shared" si="1561"/>
        <v/>
      </c>
      <c r="L87411"/>
    </row>
    <row r="87412" spans="1:12" x14ac:dyDescent="0.25">
      <c r="A87412" s="3" t="str">
        <f t="shared" si="1561"/>
        <v/>
      </c>
      <c r="L87412"/>
    </row>
    <row r="87413" spans="1:12" x14ac:dyDescent="0.25">
      <c r="A87413" s="3" t="str">
        <f t="shared" si="1561"/>
        <v/>
      </c>
      <c r="L87413"/>
    </row>
    <row r="87414" spans="1:12" x14ac:dyDescent="0.25">
      <c r="A87414" s="3" t="str">
        <f t="shared" si="1561"/>
        <v/>
      </c>
      <c r="L87414"/>
    </row>
    <row r="87415" spans="1:12" x14ac:dyDescent="0.25">
      <c r="A87415" s="3" t="str">
        <f t="shared" si="1561"/>
        <v/>
      </c>
      <c r="L87415"/>
    </row>
    <row r="87416" spans="1:12" x14ac:dyDescent="0.25">
      <c r="A87416" s="3" t="str">
        <f t="shared" si="1561"/>
        <v/>
      </c>
      <c r="L87416"/>
    </row>
    <row r="87417" spans="1:12" x14ac:dyDescent="0.25">
      <c r="A87417" s="3" t="str">
        <f t="shared" si="1561"/>
        <v/>
      </c>
      <c r="L87417"/>
    </row>
    <row r="87418" spans="1:12" x14ac:dyDescent="0.25">
      <c r="A87418" s="3" t="str">
        <f t="shared" si="1561"/>
        <v/>
      </c>
      <c r="L87418"/>
    </row>
    <row r="87419" spans="1:12" x14ac:dyDescent="0.25">
      <c r="A87419" s="3" t="str">
        <f t="shared" si="1561"/>
        <v/>
      </c>
      <c r="L87419"/>
    </row>
    <row r="87420" spans="1:12" x14ac:dyDescent="0.25">
      <c r="A87420" s="3" t="str">
        <f t="shared" si="1561"/>
        <v/>
      </c>
      <c r="L87420"/>
    </row>
    <row r="87421" spans="1:12" x14ac:dyDescent="0.25">
      <c r="A87421" s="3" t="str">
        <f t="shared" si="1561"/>
        <v/>
      </c>
      <c r="L87421"/>
    </row>
    <row r="87422" spans="1:12" x14ac:dyDescent="0.25">
      <c r="A87422" s="3" t="str">
        <f t="shared" si="1561"/>
        <v/>
      </c>
      <c r="L87422"/>
    </row>
    <row r="87423" spans="1:12" x14ac:dyDescent="0.25">
      <c r="A87423" s="3" t="str">
        <f t="shared" si="1561"/>
        <v/>
      </c>
      <c r="L87423"/>
    </row>
    <row r="87424" spans="1:12" x14ac:dyDescent="0.25">
      <c r="A87424" s="3" t="str">
        <f t="shared" si="1561"/>
        <v/>
      </c>
      <c r="L87424"/>
    </row>
    <row r="87425" spans="1:12" x14ac:dyDescent="0.25">
      <c r="A87425" s="3" t="str">
        <f t="shared" si="1561"/>
        <v/>
      </c>
      <c r="L87425"/>
    </row>
    <row r="87426" spans="1:12" x14ac:dyDescent="0.25">
      <c r="A87426" s="3" t="str">
        <f t="shared" si="1561"/>
        <v/>
      </c>
      <c r="L87426"/>
    </row>
    <row r="87427" spans="1:12" x14ac:dyDescent="0.25">
      <c r="A87427" s="3" t="str">
        <f t="shared" si="1561"/>
        <v/>
      </c>
      <c r="L87427"/>
    </row>
    <row r="87428" spans="1:12" x14ac:dyDescent="0.25">
      <c r="A87428" s="3" t="str">
        <f t="shared" si="1561"/>
        <v/>
      </c>
      <c r="L87428"/>
    </row>
    <row r="87429" spans="1:12" x14ac:dyDescent="0.25">
      <c r="A87429" s="3" t="str">
        <f t="shared" si="1561"/>
        <v/>
      </c>
      <c r="L87429"/>
    </row>
    <row r="87430" spans="1:12" x14ac:dyDescent="0.25">
      <c r="A87430" s="3" t="str">
        <f t="shared" si="1561"/>
        <v/>
      </c>
      <c r="L87430"/>
    </row>
    <row r="87431" spans="1:12" x14ac:dyDescent="0.25">
      <c r="A87431" s="3" t="str">
        <f t="shared" si="1561"/>
        <v/>
      </c>
      <c r="L87431"/>
    </row>
    <row r="87432" spans="1:12" x14ac:dyDescent="0.25">
      <c r="A87432" s="3" t="str">
        <f t="shared" si="1561"/>
        <v/>
      </c>
      <c r="L87432"/>
    </row>
    <row r="87433" spans="1:12" x14ac:dyDescent="0.25">
      <c r="A87433" s="3" t="str">
        <f t="shared" si="1561"/>
        <v/>
      </c>
      <c r="L87433"/>
    </row>
    <row r="87434" spans="1:12" x14ac:dyDescent="0.25">
      <c r="A87434" s="3" t="str">
        <f t="shared" si="1561"/>
        <v/>
      </c>
      <c r="L87434"/>
    </row>
    <row r="87435" spans="1:12" x14ac:dyDescent="0.25">
      <c r="A87435" s="3" t="str">
        <f t="shared" si="1561"/>
        <v/>
      </c>
      <c r="L87435"/>
    </row>
    <row r="87436" spans="1:12" x14ac:dyDescent="0.25">
      <c r="A87436" s="3" t="str">
        <f t="shared" si="1561"/>
        <v/>
      </c>
      <c r="L87436"/>
    </row>
    <row r="87437" spans="1:12" x14ac:dyDescent="0.25">
      <c r="A87437" s="3" t="str">
        <f t="shared" si="1561"/>
        <v/>
      </c>
      <c r="L87437"/>
    </row>
    <row r="87438" spans="1:12" x14ac:dyDescent="0.25">
      <c r="A87438" s="3" t="str">
        <f t="shared" si="1561"/>
        <v/>
      </c>
      <c r="L87438"/>
    </row>
    <row r="87439" spans="1:12" x14ac:dyDescent="0.25">
      <c r="A87439" s="3" t="str">
        <f t="shared" si="1561"/>
        <v/>
      </c>
      <c r="L87439"/>
    </row>
    <row r="87440" spans="1:12" x14ac:dyDescent="0.25">
      <c r="A87440" s="3" t="str">
        <f t="shared" si="1561"/>
        <v/>
      </c>
      <c r="L87440"/>
    </row>
    <row r="87441" spans="1:12" x14ac:dyDescent="0.25">
      <c r="A87441" s="3" t="str">
        <f t="shared" ref="A87441:A87504" si="1562">IF(B87427="","",CONCATENATE(MONTH(B87427),YEAR(B87427)))</f>
        <v/>
      </c>
      <c r="L87441"/>
    </row>
    <row r="87442" spans="1:12" x14ac:dyDescent="0.25">
      <c r="A87442" s="3" t="str">
        <f t="shared" si="1562"/>
        <v/>
      </c>
      <c r="L87442"/>
    </row>
    <row r="87443" spans="1:12" x14ac:dyDescent="0.25">
      <c r="A87443" s="3" t="str">
        <f t="shared" si="1562"/>
        <v/>
      </c>
      <c r="L87443"/>
    </row>
    <row r="87444" spans="1:12" x14ac:dyDescent="0.25">
      <c r="A87444" s="3" t="str">
        <f t="shared" si="1562"/>
        <v/>
      </c>
      <c r="L87444"/>
    </row>
    <row r="87445" spans="1:12" x14ac:dyDescent="0.25">
      <c r="A87445" s="3" t="str">
        <f t="shared" si="1562"/>
        <v/>
      </c>
      <c r="L87445"/>
    </row>
    <row r="87446" spans="1:12" x14ac:dyDescent="0.25">
      <c r="A87446" s="3" t="str">
        <f t="shared" si="1562"/>
        <v/>
      </c>
      <c r="L87446"/>
    </row>
    <row r="87447" spans="1:12" x14ac:dyDescent="0.25">
      <c r="A87447" s="3" t="str">
        <f t="shared" si="1562"/>
        <v/>
      </c>
      <c r="L87447"/>
    </row>
    <row r="87448" spans="1:12" x14ac:dyDescent="0.25">
      <c r="A87448" s="3" t="str">
        <f t="shared" si="1562"/>
        <v/>
      </c>
      <c r="L87448"/>
    </row>
    <row r="87449" spans="1:12" x14ac:dyDescent="0.25">
      <c r="A87449" s="3" t="str">
        <f t="shared" si="1562"/>
        <v/>
      </c>
      <c r="L87449"/>
    </row>
    <row r="87450" spans="1:12" x14ac:dyDescent="0.25">
      <c r="A87450" s="3" t="str">
        <f t="shared" si="1562"/>
        <v/>
      </c>
      <c r="L87450"/>
    </row>
    <row r="87451" spans="1:12" x14ac:dyDescent="0.25">
      <c r="A87451" s="3" t="str">
        <f t="shared" si="1562"/>
        <v/>
      </c>
      <c r="L87451"/>
    </row>
    <row r="87452" spans="1:12" x14ac:dyDescent="0.25">
      <c r="A87452" s="3" t="str">
        <f t="shared" si="1562"/>
        <v/>
      </c>
      <c r="L87452"/>
    </row>
    <row r="87453" spans="1:12" x14ac:dyDescent="0.25">
      <c r="A87453" s="3" t="str">
        <f t="shared" si="1562"/>
        <v/>
      </c>
      <c r="L87453"/>
    </row>
    <row r="87454" spans="1:12" x14ac:dyDescent="0.25">
      <c r="A87454" s="3" t="str">
        <f t="shared" si="1562"/>
        <v/>
      </c>
      <c r="L87454"/>
    </row>
    <row r="87455" spans="1:12" x14ac:dyDescent="0.25">
      <c r="A87455" s="3" t="str">
        <f t="shared" si="1562"/>
        <v/>
      </c>
      <c r="L87455"/>
    </row>
    <row r="87456" spans="1:12" x14ac:dyDescent="0.25">
      <c r="A87456" s="3" t="str">
        <f t="shared" si="1562"/>
        <v/>
      </c>
      <c r="L87456"/>
    </row>
    <row r="87457" spans="1:12" x14ac:dyDescent="0.25">
      <c r="A87457" s="3" t="str">
        <f t="shared" si="1562"/>
        <v/>
      </c>
      <c r="L87457"/>
    </row>
    <row r="87458" spans="1:12" x14ac:dyDescent="0.25">
      <c r="A87458" s="3" t="str">
        <f t="shared" si="1562"/>
        <v/>
      </c>
      <c r="L87458"/>
    </row>
    <row r="87459" spans="1:12" x14ac:dyDescent="0.25">
      <c r="A87459" s="3" t="str">
        <f t="shared" si="1562"/>
        <v/>
      </c>
      <c r="L87459"/>
    </row>
    <row r="87460" spans="1:12" x14ac:dyDescent="0.25">
      <c r="A87460" s="3" t="str">
        <f t="shared" si="1562"/>
        <v/>
      </c>
      <c r="L87460"/>
    </row>
    <row r="87461" spans="1:12" x14ac:dyDescent="0.25">
      <c r="A87461" s="3" t="str">
        <f t="shared" si="1562"/>
        <v/>
      </c>
      <c r="L87461"/>
    </row>
    <row r="87462" spans="1:12" x14ac:dyDescent="0.25">
      <c r="A87462" s="3" t="str">
        <f t="shared" si="1562"/>
        <v/>
      </c>
      <c r="L87462"/>
    </row>
    <row r="87463" spans="1:12" x14ac:dyDescent="0.25">
      <c r="A87463" s="3" t="str">
        <f t="shared" si="1562"/>
        <v/>
      </c>
      <c r="L87463"/>
    </row>
    <row r="87464" spans="1:12" x14ac:dyDescent="0.25">
      <c r="A87464" s="3" t="str">
        <f t="shared" si="1562"/>
        <v/>
      </c>
      <c r="L87464"/>
    </row>
    <row r="87465" spans="1:12" x14ac:dyDescent="0.25">
      <c r="A87465" s="3" t="str">
        <f t="shared" si="1562"/>
        <v/>
      </c>
      <c r="L87465"/>
    </row>
    <row r="87466" spans="1:12" x14ac:dyDescent="0.25">
      <c r="A87466" s="3" t="str">
        <f t="shared" si="1562"/>
        <v/>
      </c>
      <c r="L87466"/>
    </row>
    <row r="87467" spans="1:12" x14ac:dyDescent="0.25">
      <c r="A87467" s="3" t="str">
        <f t="shared" si="1562"/>
        <v/>
      </c>
      <c r="L87467"/>
    </row>
    <row r="87468" spans="1:12" x14ac:dyDescent="0.25">
      <c r="A87468" s="3" t="str">
        <f t="shared" si="1562"/>
        <v/>
      </c>
      <c r="L87468"/>
    </row>
    <row r="87469" spans="1:12" x14ac:dyDescent="0.25">
      <c r="A87469" s="3" t="str">
        <f t="shared" si="1562"/>
        <v/>
      </c>
      <c r="L87469"/>
    </row>
    <row r="87470" spans="1:12" x14ac:dyDescent="0.25">
      <c r="A87470" s="3" t="str">
        <f t="shared" si="1562"/>
        <v/>
      </c>
      <c r="L87470"/>
    </row>
    <row r="87471" spans="1:12" x14ac:dyDescent="0.25">
      <c r="A87471" s="3" t="str">
        <f t="shared" si="1562"/>
        <v/>
      </c>
      <c r="L87471"/>
    </row>
    <row r="87472" spans="1:12" x14ac:dyDescent="0.25">
      <c r="A87472" s="3" t="str">
        <f t="shared" si="1562"/>
        <v/>
      </c>
      <c r="L87472"/>
    </row>
    <row r="87473" spans="1:12" x14ac:dyDescent="0.25">
      <c r="A87473" s="3" t="str">
        <f t="shared" si="1562"/>
        <v/>
      </c>
      <c r="L87473"/>
    </row>
    <row r="87474" spans="1:12" x14ac:dyDescent="0.25">
      <c r="A87474" s="3" t="str">
        <f t="shared" si="1562"/>
        <v/>
      </c>
      <c r="L87474"/>
    </row>
    <row r="87475" spans="1:12" x14ac:dyDescent="0.25">
      <c r="A87475" s="3" t="str">
        <f t="shared" si="1562"/>
        <v/>
      </c>
      <c r="L87475"/>
    </row>
    <row r="87476" spans="1:12" x14ac:dyDescent="0.25">
      <c r="A87476" s="3" t="str">
        <f t="shared" si="1562"/>
        <v/>
      </c>
      <c r="L87476"/>
    </row>
    <row r="87477" spans="1:12" x14ac:dyDescent="0.25">
      <c r="A87477" s="3" t="str">
        <f t="shared" si="1562"/>
        <v/>
      </c>
      <c r="L87477"/>
    </row>
    <row r="87478" spans="1:12" x14ac:dyDescent="0.25">
      <c r="A87478" s="3" t="str">
        <f t="shared" si="1562"/>
        <v/>
      </c>
      <c r="L87478"/>
    </row>
    <row r="87479" spans="1:12" x14ac:dyDescent="0.25">
      <c r="A87479" s="3" t="str">
        <f t="shared" si="1562"/>
        <v/>
      </c>
      <c r="L87479"/>
    </row>
    <row r="87480" spans="1:12" x14ac:dyDescent="0.25">
      <c r="A87480" s="3" t="str">
        <f t="shared" si="1562"/>
        <v/>
      </c>
      <c r="L87480"/>
    </row>
    <row r="87481" spans="1:12" x14ac:dyDescent="0.25">
      <c r="A87481" s="3" t="str">
        <f t="shared" si="1562"/>
        <v/>
      </c>
      <c r="L87481"/>
    </row>
    <row r="87482" spans="1:12" x14ac:dyDescent="0.25">
      <c r="A87482" s="3" t="str">
        <f t="shared" si="1562"/>
        <v/>
      </c>
      <c r="L87482"/>
    </row>
    <row r="87483" spans="1:12" x14ac:dyDescent="0.25">
      <c r="A87483" s="3" t="str">
        <f t="shared" si="1562"/>
        <v/>
      </c>
      <c r="L87483"/>
    </row>
    <row r="87484" spans="1:12" x14ac:dyDescent="0.25">
      <c r="A87484" s="3" t="str">
        <f t="shared" si="1562"/>
        <v/>
      </c>
      <c r="L87484"/>
    </row>
    <row r="87485" spans="1:12" x14ac:dyDescent="0.25">
      <c r="A87485" s="3" t="str">
        <f t="shared" si="1562"/>
        <v/>
      </c>
      <c r="L87485"/>
    </row>
    <row r="87486" spans="1:12" x14ac:dyDescent="0.25">
      <c r="A87486" s="3" t="str">
        <f t="shared" si="1562"/>
        <v/>
      </c>
      <c r="L87486"/>
    </row>
    <row r="87487" spans="1:12" x14ac:dyDescent="0.25">
      <c r="A87487" s="3" t="str">
        <f t="shared" si="1562"/>
        <v/>
      </c>
      <c r="L87487"/>
    </row>
    <row r="87488" spans="1:12" x14ac:dyDescent="0.25">
      <c r="A87488" s="3" t="str">
        <f t="shared" si="1562"/>
        <v/>
      </c>
      <c r="L87488"/>
    </row>
    <row r="87489" spans="1:12" x14ac:dyDescent="0.25">
      <c r="A87489" s="3" t="str">
        <f t="shared" si="1562"/>
        <v/>
      </c>
      <c r="L87489"/>
    </row>
    <row r="87490" spans="1:12" x14ac:dyDescent="0.25">
      <c r="A87490" s="3" t="str">
        <f t="shared" si="1562"/>
        <v/>
      </c>
      <c r="L87490"/>
    </row>
    <row r="87491" spans="1:12" x14ac:dyDescent="0.25">
      <c r="A87491" s="3" t="str">
        <f t="shared" si="1562"/>
        <v/>
      </c>
      <c r="L87491"/>
    </row>
    <row r="87492" spans="1:12" x14ac:dyDescent="0.25">
      <c r="A87492" s="3" t="str">
        <f t="shared" si="1562"/>
        <v/>
      </c>
      <c r="L87492"/>
    </row>
    <row r="87493" spans="1:12" x14ac:dyDescent="0.25">
      <c r="A87493" s="3" t="str">
        <f t="shared" si="1562"/>
        <v/>
      </c>
      <c r="L87493"/>
    </row>
    <row r="87494" spans="1:12" x14ac:dyDescent="0.25">
      <c r="A87494" s="3" t="str">
        <f t="shared" si="1562"/>
        <v/>
      </c>
      <c r="L87494"/>
    </row>
    <row r="87495" spans="1:12" x14ac:dyDescent="0.25">
      <c r="A87495" s="3" t="str">
        <f t="shared" si="1562"/>
        <v/>
      </c>
      <c r="L87495"/>
    </row>
    <row r="87496" spans="1:12" x14ac:dyDescent="0.25">
      <c r="A87496" s="3" t="str">
        <f t="shared" si="1562"/>
        <v/>
      </c>
      <c r="L87496"/>
    </row>
    <row r="87497" spans="1:12" x14ac:dyDescent="0.25">
      <c r="A87497" s="3" t="str">
        <f t="shared" si="1562"/>
        <v/>
      </c>
      <c r="L87497"/>
    </row>
    <row r="87498" spans="1:12" x14ac:dyDescent="0.25">
      <c r="A87498" s="3" t="str">
        <f t="shared" si="1562"/>
        <v/>
      </c>
      <c r="L87498"/>
    </row>
    <row r="87499" spans="1:12" x14ac:dyDescent="0.25">
      <c r="A87499" s="3" t="str">
        <f t="shared" si="1562"/>
        <v/>
      </c>
      <c r="L87499"/>
    </row>
    <row r="87500" spans="1:12" x14ac:dyDescent="0.25">
      <c r="A87500" s="3" t="str">
        <f t="shared" si="1562"/>
        <v/>
      </c>
      <c r="L87500"/>
    </row>
    <row r="87501" spans="1:12" x14ac:dyDescent="0.25">
      <c r="A87501" s="3" t="str">
        <f t="shared" si="1562"/>
        <v/>
      </c>
      <c r="L87501"/>
    </row>
    <row r="87502" spans="1:12" x14ac:dyDescent="0.25">
      <c r="A87502" s="3" t="str">
        <f t="shared" si="1562"/>
        <v/>
      </c>
      <c r="L87502"/>
    </row>
    <row r="87503" spans="1:12" x14ac:dyDescent="0.25">
      <c r="A87503" s="3" t="str">
        <f t="shared" si="1562"/>
        <v/>
      </c>
      <c r="L87503"/>
    </row>
    <row r="87504" spans="1:12" x14ac:dyDescent="0.25">
      <c r="A87504" s="3" t="str">
        <f t="shared" si="1562"/>
        <v/>
      </c>
      <c r="L87504"/>
    </row>
    <row r="87505" spans="1:12" x14ac:dyDescent="0.25">
      <c r="A87505" s="3" t="str">
        <f t="shared" ref="A87505:A87568" si="1563">IF(B87491="","",CONCATENATE(MONTH(B87491),YEAR(B87491)))</f>
        <v/>
      </c>
      <c r="L87505"/>
    </row>
    <row r="87506" spans="1:12" x14ac:dyDescent="0.25">
      <c r="A87506" s="3" t="str">
        <f t="shared" si="1563"/>
        <v/>
      </c>
      <c r="L87506"/>
    </row>
    <row r="87507" spans="1:12" x14ac:dyDescent="0.25">
      <c r="A87507" s="3" t="str">
        <f t="shared" si="1563"/>
        <v/>
      </c>
      <c r="L87507"/>
    </row>
    <row r="87508" spans="1:12" x14ac:dyDescent="0.25">
      <c r="A87508" s="3" t="str">
        <f t="shared" si="1563"/>
        <v/>
      </c>
      <c r="L87508"/>
    </row>
    <row r="87509" spans="1:12" x14ac:dyDescent="0.25">
      <c r="A87509" s="3" t="str">
        <f t="shared" si="1563"/>
        <v/>
      </c>
      <c r="L87509"/>
    </row>
    <row r="87510" spans="1:12" x14ac:dyDescent="0.25">
      <c r="A87510" s="3" t="str">
        <f t="shared" si="1563"/>
        <v/>
      </c>
      <c r="L87510"/>
    </row>
    <row r="87511" spans="1:12" x14ac:dyDescent="0.25">
      <c r="A87511" s="3" t="str">
        <f t="shared" si="1563"/>
        <v/>
      </c>
      <c r="L87511"/>
    </row>
    <row r="87512" spans="1:12" x14ac:dyDescent="0.25">
      <c r="A87512" s="3" t="str">
        <f t="shared" si="1563"/>
        <v/>
      </c>
      <c r="L87512"/>
    </row>
    <row r="87513" spans="1:12" x14ac:dyDescent="0.25">
      <c r="A87513" s="3" t="str">
        <f t="shared" si="1563"/>
        <v/>
      </c>
      <c r="L87513"/>
    </row>
    <row r="87514" spans="1:12" x14ac:dyDescent="0.25">
      <c r="A87514" s="3" t="str">
        <f t="shared" si="1563"/>
        <v/>
      </c>
      <c r="L87514"/>
    </row>
    <row r="87515" spans="1:12" x14ac:dyDescent="0.25">
      <c r="A87515" s="3" t="str">
        <f t="shared" si="1563"/>
        <v/>
      </c>
      <c r="L87515"/>
    </row>
    <row r="87516" spans="1:12" x14ac:dyDescent="0.25">
      <c r="A87516" s="3" t="str">
        <f t="shared" si="1563"/>
        <v/>
      </c>
      <c r="L87516"/>
    </row>
    <row r="87517" spans="1:12" x14ac:dyDescent="0.25">
      <c r="A87517" s="3" t="str">
        <f t="shared" si="1563"/>
        <v/>
      </c>
      <c r="L87517"/>
    </row>
    <row r="87518" spans="1:12" x14ac:dyDescent="0.25">
      <c r="A87518" s="3" t="str">
        <f t="shared" si="1563"/>
        <v/>
      </c>
      <c r="L87518"/>
    </row>
    <row r="87519" spans="1:12" x14ac:dyDescent="0.25">
      <c r="A87519" s="3" t="str">
        <f t="shared" si="1563"/>
        <v/>
      </c>
      <c r="L87519"/>
    </row>
    <row r="87520" spans="1:12" x14ac:dyDescent="0.25">
      <c r="A87520" s="3" t="str">
        <f t="shared" si="1563"/>
        <v/>
      </c>
      <c r="L87520"/>
    </row>
    <row r="87521" spans="1:12" x14ac:dyDescent="0.25">
      <c r="A87521" s="3" t="str">
        <f t="shared" si="1563"/>
        <v/>
      </c>
      <c r="L87521"/>
    </row>
    <row r="87522" spans="1:12" x14ac:dyDescent="0.25">
      <c r="A87522" s="3" t="str">
        <f t="shared" si="1563"/>
        <v/>
      </c>
      <c r="L87522"/>
    </row>
    <row r="87523" spans="1:12" x14ac:dyDescent="0.25">
      <c r="A87523" s="3" t="str">
        <f t="shared" si="1563"/>
        <v/>
      </c>
      <c r="L87523"/>
    </row>
    <row r="87524" spans="1:12" x14ac:dyDescent="0.25">
      <c r="A87524" s="3" t="str">
        <f t="shared" si="1563"/>
        <v/>
      </c>
      <c r="L87524"/>
    </row>
    <row r="87525" spans="1:12" x14ac:dyDescent="0.25">
      <c r="A87525" s="3" t="str">
        <f t="shared" si="1563"/>
        <v/>
      </c>
      <c r="L87525"/>
    </row>
    <row r="87526" spans="1:12" x14ac:dyDescent="0.25">
      <c r="A87526" s="3" t="str">
        <f t="shared" si="1563"/>
        <v/>
      </c>
      <c r="L87526"/>
    </row>
    <row r="87527" spans="1:12" x14ac:dyDescent="0.25">
      <c r="A87527" s="3" t="str">
        <f t="shared" si="1563"/>
        <v/>
      </c>
      <c r="L87527"/>
    </row>
    <row r="87528" spans="1:12" x14ac:dyDescent="0.25">
      <c r="A87528" s="3" t="str">
        <f t="shared" si="1563"/>
        <v/>
      </c>
      <c r="L87528"/>
    </row>
    <row r="87529" spans="1:12" x14ac:dyDescent="0.25">
      <c r="A87529" s="3" t="str">
        <f t="shared" si="1563"/>
        <v/>
      </c>
      <c r="L87529"/>
    </row>
    <row r="87530" spans="1:12" x14ac:dyDescent="0.25">
      <c r="A87530" s="3" t="str">
        <f t="shared" si="1563"/>
        <v/>
      </c>
      <c r="L87530"/>
    </row>
    <row r="87531" spans="1:12" x14ac:dyDescent="0.25">
      <c r="A87531" s="3" t="str">
        <f t="shared" si="1563"/>
        <v/>
      </c>
      <c r="L87531"/>
    </row>
    <row r="87532" spans="1:12" x14ac:dyDescent="0.25">
      <c r="A87532" s="3" t="str">
        <f t="shared" si="1563"/>
        <v/>
      </c>
      <c r="L87532"/>
    </row>
    <row r="87533" spans="1:12" x14ac:dyDescent="0.25">
      <c r="A87533" s="3" t="str">
        <f t="shared" si="1563"/>
        <v/>
      </c>
      <c r="L87533"/>
    </row>
    <row r="87534" spans="1:12" x14ac:dyDescent="0.25">
      <c r="A87534" s="3" t="str">
        <f t="shared" si="1563"/>
        <v/>
      </c>
      <c r="L87534"/>
    </row>
    <row r="87535" spans="1:12" x14ac:dyDescent="0.25">
      <c r="A87535" s="3" t="str">
        <f t="shared" si="1563"/>
        <v/>
      </c>
      <c r="L87535"/>
    </row>
    <row r="87536" spans="1:12" x14ac:dyDescent="0.25">
      <c r="A87536" s="3" t="str">
        <f t="shared" si="1563"/>
        <v/>
      </c>
      <c r="L87536"/>
    </row>
    <row r="87537" spans="1:12" x14ac:dyDescent="0.25">
      <c r="A87537" s="3" t="str">
        <f t="shared" si="1563"/>
        <v/>
      </c>
      <c r="L87537"/>
    </row>
    <row r="87538" spans="1:12" x14ac:dyDescent="0.25">
      <c r="A87538" s="3" t="str">
        <f t="shared" si="1563"/>
        <v/>
      </c>
      <c r="L87538"/>
    </row>
    <row r="87539" spans="1:12" x14ac:dyDescent="0.25">
      <c r="A87539" s="3" t="str">
        <f t="shared" si="1563"/>
        <v/>
      </c>
      <c r="L87539"/>
    </row>
    <row r="87540" spans="1:12" x14ac:dyDescent="0.25">
      <c r="A87540" s="3" t="str">
        <f t="shared" si="1563"/>
        <v/>
      </c>
      <c r="L87540"/>
    </row>
    <row r="87541" spans="1:12" x14ac:dyDescent="0.25">
      <c r="A87541" s="3" t="str">
        <f t="shared" si="1563"/>
        <v/>
      </c>
      <c r="L87541"/>
    </row>
    <row r="87542" spans="1:12" x14ac:dyDescent="0.25">
      <c r="A87542" s="3" t="str">
        <f t="shared" si="1563"/>
        <v/>
      </c>
      <c r="L87542"/>
    </row>
    <row r="87543" spans="1:12" x14ac:dyDescent="0.25">
      <c r="A87543" s="3" t="str">
        <f t="shared" si="1563"/>
        <v/>
      </c>
      <c r="L87543"/>
    </row>
    <row r="87544" spans="1:12" x14ac:dyDescent="0.25">
      <c r="A87544" s="3" t="str">
        <f t="shared" si="1563"/>
        <v/>
      </c>
      <c r="L87544"/>
    </row>
    <row r="87545" spans="1:12" x14ac:dyDescent="0.25">
      <c r="A87545" s="3" t="str">
        <f t="shared" si="1563"/>
        <v/>
      </c>
      <c r="L87545"/>
    </row>
    <row r="87546" spans="1:12" x14ac:dyDescent="0.25">
      <c r="A87546" s="3" t="str">
        <f t="shared" si="1563"/>
        <v/>
      </c>
      <c r="L87546"/>
    </row>
    <row r="87547" spans="1:12" x14ac:dyDescent="0.25">
      <c r="A87547" s="3" t="str">
        <f t="shared" si="1563"/>
        <v/>
      </c>
      <c r="L87547"/>
    </row>
    <row r="87548" spans="1:12" x14ac:dyDescent="0.25">
      <c r="A87548" s="3" t="str">
        <f t="shared" si="1563"/>
        <v/>
      </c>
      <c r="L87548"/>
    </row>
    <row r="87549" spans="1:12" x14ac:dyDescent="0.25">
      <c r="A87549" s="3" t="str">
        <f t="shared" si="1563"/>
        <v/>
      </c>
      <c r="L87549"/>
    </row>
    <row r="87550" spans="1:12" x14ac:dyDescent="0.25">
      <c r="A87550" s="3" t="str">
        <f t="shared" si="1563"/>
        <v/>
      </c>
      <c r="L87550"/>
    </row>
    <row r="87551" spans="1:12" x14ac:dyDescent="0.25">
      <c r="A87551" s="3" t="str">
        <f t="shared" si="1563"/>
        <v/>
      </c>
      <c r="L87551"/>
    </row>
    <row r="87552" spans="1:12" x14ac:dyDescent="0.25">
      <c r="A87552" s="3" t="str">
        <f t="shared" si="1563"/>
        <v/>
      </c>
      <c r="L87552"/>
    </row>
    <row r="87553" spans="1:12" x14ac:dyDescent="0.25">
      <c r="A87553" s="3" t="str">
        <f t="shared" si="1563"/>
        <v/>
      </c>
      <c r="L87553"/>
    </row>
    <row r="87554" spans="1:12" x14ac:dyDescent="0.25">
      <c r="A87554" s="3" t="str">
        <f t="shared" si="1563"/>
        <v/>
      </c>
      <c r="L87554"/>
    </row>
    <row r="87555" spans="1:12" x14ac:dyDescent="0.25">
      <c r="A87555" s="3" t="str">
        <f t="shared" si="1563"/>
        <v/>
      </c>
      <c r="L87555"/>
    </row>
    <row r="87556" spans="1:12" x14ac:dyDescent="0.25">
      <c r="A87556" s="3" t="str">
        <f t="shared" si="1563"/>
        <v/>
      </c>
      <c r="L87556"/>
    </row>
    <row r="87557" spans="1:12" x14ac:dyDescent="0.25">
      <c r="A87557" s="3" t="str">
        <f t="shared" si="1563"/>
        <v/>
      </c>
      <c r="L87557"/>
    </row>
    <row r="87558" spans="1:12" x14ac:dyDescent="0.25">
      <c r="A87558" s="3" t="str">
        <f t="shared" si="1563"/>
        <v/>
      </c>
      <c r="L87558"/>
    </row>
    <row r="87559" spans="1:12" x14ac:dyDescent="0.25">
      <c r="A87559" s="3" t="str">
        <f t="shared" si="1563"/>
        <v/>
      </c>
      <c r="L87559"/>
    </row>
    <row r="87560" spans="1:12" x14ac:dyDescent="0.25">
      <c r="A87560" s="3" t="str">
        <f t="shared" si="1563"/>
        <v/>
      </c>
      <c r="L87560"/>
    </row>
    <row r="87561" spans="1:12" x14ac:dyDescent="0.25">
      <c r="A87561" s="3" t="str">
        <f t="shared" si="1563"/>
        <v/>
      </c>
      <c r="L87561"/>
    </row>
    <row r="87562" spans="1:12" x14ac:dyDescent="0.25">
      <c r="A87562" s="3" t="str">
        <f t="shared" si="1563"/>
        <v/>
      </c>
      <c r="L87562"/>
    </row>
    <row r="87563" spans="1:12" x14ac:dyDescent="0.25">
      <c r="A87563" s="3" t="str">
        <f t="shared" si="1563"/>
        <v/>
      </c>
      <c r="L87563"/>
    </row>
    <row r="87564" spans="1:12" x14ac:dyDescent="0.25">
      <c r="A87564" s="3" t="str">
        <f t="shared" si="1563"/>
        <v/>
      </c>
      <c r="L87564"/>
    </row>
    <row r="87565" spans="1:12" x14ac:dyDescent="0.25">
      <c r="A87565" s="3" t="str">
        <f t="shared" si="1563"/>
        <v/>
      </c>
      <c r="L87565"/>
    </row>
    <row r="87566" spans="1:12" x14ac:dyDescent="0.25">
      <c r="A87566" s="3" t="str">
        <f t="shared" si="1563"/>
        <v/>
      </c>
      <c r="L87566"/>
    </row>
    <row r="87567" spans="1:12" x14ac:dyDescent="0.25">
      <c r="A87567" s="3" t="str">
        <f t="shared" si="1563"/>
        <v/>
      </c>
      <c r="L87567"/>
    </row>
    <row r="87568" spans="1:12" x14ac:dyDescent="0.25">
      <c r="A87568" s="3" t="str">
        <f t="shared" si="1563"/>
        <v/>
      </c>
      <c r="L87568"/>
    </row>
    <row r="87569" spans="1:12" x14ac:dyDescent="0.25">
      <c r="A87569" s="3" t="str">
        <f t="shared" ref="A87569:A87632" si="1564">IF(B87555="","",CONCATENATE(MONTH(B87555),YEAR(B87555)))</f>
        <v/>
      </c>
      <c r="L87569"/>
    </row>
    <row r="87570" spans="1:12" x14ac:dyDescent="0.25">
      <c r="A87570" s="3" t="str">
        <f t="shared" si="1564"/>
        <v/>
      </c>
      <c r="L87570"/>
    </row>
    <row r="87571" spans="1:12" x14ac:dyDescent="0.25">
      <c r="A87571" s="3" t="str">
        <f t="shared" si="1564"/>
        <v/>
      </c>
      <c r="L87571"/>
    </row>
    <row r="87572" spans="1:12" x14ac:dyDescent="0.25">
      <c r="A87572" s="3" t="str">
        <f t="shared" si="1564"/>
        <v/>
      </c>
      <c r="L87572"/>
    </row>
    <row r="87573" spans="1:12" x14ac:dyDescent="0.25">
      <c r="A87573" s="3" t="str">
        <f t="shared" si="1564"/>
        <v/>
      </c>
      <c r="L87573"/>
    </row>
    <row r="87574" spans="1:12" x14ac:dyDescent="0.25">
      <c r="A87574" s="3" t="str">
        <f t="shared" si="1564"/>
        <v/>
      </c>
      <c r="L87574"/>
    </row>
    <row r="87575" spans="1:12" x14ac:dyDescent="0.25">
      <c r="A87575" s="3" t="str">
        <f t="shared" si="1564"/>
        <v/>
      </c>
      <c r="L87575"/>
    </row>
    <row r="87576" spans="1:12" x14ac:dyDescent="0.25">
      <c r="A87576" s="3" t="str">
        <f t="shared" si="1564"/>
        <v/>
      </c>
      <c r="L87576"/>
    </row>
    <row r="87577" spans="1:12" x14ac:dyDescent="0.25">
      <c r="A87577" s="3" t="str">
        <f t="shared" si="1564"/>
        <v/>
      </c>
      <c r="L87577"/>
    </row>
    <row r="87578" spans="1:12" x14ac:dyDescent="0.25">
      <c r="A87578" s="3" t="str">
        <f t="shared" si="1564"/>
        <v/>
      </c>
      <c r="L87578"/>
    </row>
    <row r="87579" spans="1:12" x14ac:dyDescent="0.25">
      <c r="A87579" s="3" t="str">
        <f t="shared" si="1564"/>
        <v/>
      </c>
      <c r="L87579"/>
    </row>
    <row r="87580" spans="1:12" x14ac:dyDescent="0.25">
      <c r="A87580" s="3" t="str">
        <f t="shared" si="1564"/>
        <v/>
      </c>
      <c r="L87580"/>
    </row>
    <row r="87581" spans="1:12" x14ac:dyDescent="0.25">
      <c r="A87581" s="3" t="str">
        <f t="shared" si="1564"/>
        <v/>
      </c>
      <c r="L87581"/>
    </row>
    <row r="87582" spans="1:12" x14ac:dyDescent="0.25">
      <c r="A87582" s="3" t="str">
        <f t="shared" si="1564"/>
        <v/>
      </c>
      <c r="L87582"/>
    </row>
    <row r="87583" spans="1:12" x14ac:dyDescent="0.25">
      <c r="A87583" s="3" t="str">
        <f t="shared" si="1564"/>
        <v/>
      </c>
      <c r="L87583"/>
    </row>
    <row r="87584" spans="1:12" x14ac:dyDescent="0.25">
      <c r="A87584" s="3" t="str">
        <f t="shared" si="1564"/>
        <v/>
      </c>
      <c r="L87584"/>
    </row>
    <row r="87585" spans="1:12" x14ac:dyDescent="0.25">
      <c r="A87585" s="3" t="str">
        <f t="shared" si="1564"/>
        <v/>
      </c>
      <c r="L87585"/>
    </row>
    <row r="87586" spans="1:12" x14ac:dyDescent="0.25">
      <c r="A87586" s="3" t="str">
        <f t="shared" si="1564"/>
        <v/>
      </c>
      <c r="L87586"/>
    </row>
    <row r="87587" spans="1:12" x14ac:dyDescent="0.25">
      <c r="A87587" s="3" t="str">
        <f t="shared" si="1564"/>
        <v/>
      </c>
      <c r="L87587"/>
    </row>
    <row r="87588" spans="1:12" x14ac:dyDescent="0.25">
      <c r="A87588" s="3" t="str">
        <f t="shared" si="1564"/>
        <v/>
      </c>
      <c r="L87588"/>
    </row>
    <row r="87589" spans="1:12" x14ac:dyDescent="0.25">
      <c r="A87589" s="3" t="str">
        <f t="shared" si="1564"/>
        <v/>
      </c>
      <c r="L87589"/>
    </row>
    <row r="87590" spans="1:12" x14ac:dyDescent="0.25">
      <c r="A87590" s="3" t="str">
        <f t="shared" si="1564"/>
        <v/>
      </c>
      <c r="L87590"/>
    </row>
    <row r="87591" spans="1:12" x14ac:dyDescent="0.25">
      <c r="A87591" s="3" t="str">
        <f t="shared" si="1564"/>
        <v/>
      </c>
      <c r="L87591"/>
    </row>
    <row r="87592" spans="1:12" x14ac:dyDescent="0.25">
      <c r="A87592" s="3" t="str">
        <f t="shared" si="1564"/>
        <v/>
      </c>
      <c r="L87592"/>
    </row>
    <row r="87593" spans="1:12" x14ac:dyDescent="0.25">
      <c r="A87593" s="3" t="str">
        <f t="shared" si="1564"/>
        <v/>
      </c>
      <c r="L87593"/>
    </row>
    <row r="87594" spans="1:12" x14ac:dyDescent="0.25">
      <c r="A87594" s="3" t="str">
        <f t="shared" si="1564"/>
        <v/>
      </c>
      <c r="L87594"/>
    </row>
    <row r="87595" spans="1:12" x14ac:dyDescent="0.25">
      <c r="A87595" s="3" t="str">
        <f t="shared" si="1564"/>
        <v/>
      </c>
      <c r="L87595"/>
    </row>
    <row r="87596" spans="1:12" x14ac:dyDescent="0.25">
      <c r="A87596" s="3" t="str">
        <f t="shared" si="1564"/>
        <v/>
      </c>
      <c r="L87596"/>
    </row>
    <row r="87597" spans="1:12" x14ac:dyDescent="0.25">
      <c r="A87597" s="3" t="str">
        <f t="shared" si="1564"/>
        <v/>
      </c>
      <c r="L87597"/>
    </row>
    <row r="87598" spans="1:12" x14ac:dyDescent="0.25">
      <c r="A87598" s="3" t="str">
        <f t="shared" si="1564"/>
        <v/>
      </c>
      <c r="L87598"/>
    </row>
    <row r="87599" spans="1:12" x14ac:dyDescent="0.25">
      <c r="A87599" s="3" t="str">
        <f t="shared" si="1564"/>
        <v/>
      </c>
      <c r="L87599"/>
    </row>
    <row r="87600" spans="1:12" x14ac:dyDescent="0.25">
      <c r="A87600" s="3" t="str">
        <f t="shared" si="1564"/>
        <v/>
      </c>
      <c r="L87600"/>
    </row>
    <row r="87601" spans="1:12" x14ac:dyDescent="0.25">
      <c r="A87601" s="3" t="str">
        <f t="shared" si="1564"/>
        <v/>
      </c>
      <c r="L87601"/>
    </row>
    <row r="87602" spans="1:12" x14ac:dyDescent="0.25">
      <c r="A87602" s="3" t="str">
        <f t="shared" si="1564"/>
        <v/>
      </c>
      <c r="L87602"/>
    </row>
    <row r="87603" spans="1:12" x14ac:dyDescent="0.25">
      <c r="A87603" s="3" t="str">
        <f t="shared" si="1564"/>
        <v/>
      </c>
      <c r="L87603"/>
    </row>
    <row r="87604" spans="1:12" x14ac:dyDescent="0.25">
      <c r="A87604" s="3" t="str">
        <f t="shared" si="1564"/>
        <v/>
      </c>
      <c r="L87604"/>
    </row>
    <row r="87605" spans="1:12" x14ac:dyDescent="0.25">
      <c r="A87605" s="3" t="str">
        <f t="shared" si="1564"/>
        <v/>
      </c>
      <c r="L87605"/>
    </row>
    <row r="87606" spans="1:12" x14ac:dyDescent="0.25">
      <c r="A87606" s="3" t="str">
        <f t="shared" si="1564"/>
        <v/>
      </c>
      <c r="L87606"/>
    </row>
    <row r="87607" spans="1:12" x14ac:dyDescent="0.25">
      <c r="A87607" s="3" t="str">
        <f t="shared" si="1564"/>
        <v/>
      </c>
      <c r="L87607"/>
    </row>
    <row r="87608" spans="1:12" x14ac:dyDescent="0.25">
      <c r="A87608" s="3" t="str">
        <f t="shared" si="1564"/>
        <v/>
      </c>
      <c r="L87608"/>
    </row>
    <row r="87609" spans="1:12" x14ac:dyDescent="0.25">
      <c r="A87609" s="3" t="str">
        <f t="shared" si="1564"/>
        <v/>
      </c>
      <c r="L87609"/>
    </row>
    <row r="87610" spans="1:12" x14ac:dyDescent="0.25">
      <c r="A87610" s="3" t="str">
        <f t="shared" si="1564"/>
        <v/>
      </c>
      <c r="L87610"/>
    </row>
    <row r="87611" spans="1:12" x14ac:dyDescent="0.25">
      <c r="A87611" s="3" t="str">
        <f t="shared" si="1564"/>
        <v/>
      </c>
      <c r="L87611"/>
    </row>
    <row r="87612" spans="1:12" x14ac:dyDescent="0.25">
      <c r="A87612" s="3" t="str">
        <f t="shared" si="1564"/>
        <v/>
      </c>
      <c r="L87612"/>
    </row>
    <row r="87613" spans="1:12" x14ac:dyDescent="0.25">
      <c r="A87613" s="3" t="str">
        <f t="shared" si="1564"/>
        <v/>
      </c>
      <c r="L87613"/>
    </row>
    <row r="87614" spans="1:12" x14ac:dyDescent="0.25">
      <c r="A87614" s="3" t="str">
        <f t="shared" si="1564"/>
        <v/>
      </c>
      <c r="L87614"/>
    </row>
    <row r="87615" spans="1:12" x14ac:dyDescent="0.25">
      <c r="A87615" s="3" t="str">
        <f t="shared" si="1564"/>
        <v/>
      </c>
      <c r="L87615"/>
    </row>
    <row r="87616" spans="1:12" x14ac:dyDescent="0.25">
      <c r="A87616" s="3" t="str">
        <f t="shared" si="1564"/>
        <v/>
      </c>
      <c r="L87616"/>
    </row>
    <row r="87617" spans="1:12" x14ac:dyDescent="0.25">
      <c r="A87617" s="3" t="str">
        <f t="shared" si="1564"/>
        <v/>
      </c>
      <c r="L87617"/>
    </row>
    <row r="87618" spans="1:12" x14ac:dyDescent="0.25">
      <c r="A87618" s="3" t="str">
        <f t="shared" si="1564"/>
        <v/>
      </c>
      <c r="L87618"/>
    </row>
    <row r="87619" spans="1:12" x14ac:dyDescent="0.25">
      <c r="A87619" s="3" t="str">
        <f t="shared" si="1564"/>
        <v/>
      </c>
      <c r="L87619"/>
    </row>
    <row r="87620" spans="1:12" x14ac:dyDescent="0.25">
      <c r="A87620" s="3" t="str">
        <f t="shared" si="1564"/>
        <v/>
      </c>
      <c r="L87620"/>
    </row>
    <row r="87621" spans="1:12" x14ac:dyDescent="0.25">
      <c r="A87621" s="3" t="str">
        <f t="shared" si="1564"/>
        <v/>
      </c>
      <c r="L87621"/>
    </row>
    <row r="87622" spans="1:12" x14ac:dyDescent="0.25">
      <c r="A87622" s="3" t="str">
        <f t="shared" si="1564"/>
        <v/>
      </c>
      <c r="L87622"/>
    </row>
    <row r="87623" spans="1:12" x14ac:dyDescent="0.25">
      <c r="A87623" s="3" t="str">
        <f t="shared" si="1564"/>
        <v/>
      </c>
      <c r="L87623"/>
    </row>
    <row r="87624" spans="1:12" x14ac:dyDescent="0.25">
      <c r="A87624" s="3" t="str">
        <f t="shared" si="1564"/>
        <v/>
      </c>
      <c r="L87624"/>
    </row>
    <row r="87625" spans="1:12" x14ac:dyDescent="0.25">
      <c r="A87625" s="3" t="str">
        <f t="shared" si="1564"/>
        <v/>
      </c>
      <c r="L87625"/>
    </row>
    <row r="87626" spans="1:12" x14ac:dyDescent="0.25">
      <c r="A87626" s="3" t="str">
        <f t="shared" si="1564"/>
        <v/>
      </c>
      <c r="L87626"/>
    </row>
    <row r="87627" spans="1:12" x14ac:dyDescent="0.25">
      <c r="A87627" s="3" t="str">
        <f t="shared" si="1564"/>
        <v/>
      </c>
      <c r="L87627"/>
    </row>
    <row r="87628" spans="1:12" x14ac:dyDescent="0.25">
      <c r="A87628" s="3" t="str">
        <f t="shared" si="1564"/>
        <v/>
      </c>
      <c r="L87628"/>
    </row>
    <row r="87629" spans="1:12" x14ac:dyDescent="0.25">
      <c r="A87629" s="3" t="str">
        <f t="shared" si="1564"/>
        <v/>
      </c>
      <c r="L87629"/>
    </row>
    <row r="87630" spans="1:12" x14ac:dyDescent="0.25">
      <c r="A87630" s="3" t="str">
        <f t="shared" si="1564"/>
        <v/>
      </c>
      <c r="L87630"/>
    </row>
    <row r="87631" spans="1:12" x14ac:dyDescent="0.25">
      <c r="A87631" s="3" t="str">
        <f t="shared" si="1564"/>
        <v/>
      </c>
      <c r="L87631"/>
    </row>
    <row r="87632" spans="1:12" x14ac:dyDescent="0.25">
      <c r="A87632" s="3" t="str">
        <f t="shared" si="1564"/>
        <v/>
      </c>
      <c r="L87632"/>
    </row>
    <row r="87633" spans="1:12" x14ac:dyDescent="0.25">
      <c r="A87633" s="3" t="str">
        <f t="shared" ref="A87633:A87696" si="1565">IF(B87619="","",CONCATENATE(MONTH(B87619),YEAR(B87619)))</f>
        <v/>
      </c>
      <c r="L87633"/>
    </row>
    <row r="87634" spans="1:12" x14ac:dyDescent="0.25">
      <c r="A87634" s="3" t="str">
        <f t="shared" si="1565"/>
        <v/>
      </c>
      <c r="L87634"/>
    </row>
    <row r="87635" spans="1:12" x14ac:dyDescent="0.25">
      <c r="A87635" s="3" t="str">
        <f t="shared" si="1565"/>
        <v/>
      </c>
      <c r="L87635"/>
    </row>
    <row r="87636" spans="1:12" x14ac:dyDescent="0.25">
      <c r="A87636" s="3" t="str">
        <f t="shared" si="1565"/>
        <v/>
      </c>
      <c r="L87636"/>
    </row>
    <row r="87637" spans="1:12" x14ac:dyDescent="0.25">
      <c r="A87637" s="3" t="str">
        <f t="shared" si="1565"/>
        <v/>
      </c>
      <c r="L87637"/>
    </row>
    <row r="87638" spans="1:12" x14ac:dyDescent="0.25">
      <c r="A87638" s="3" t="str">
        <f t="shared" si="1565"/>
        <v/>
      </c>
      <c r="L87638"/>
    </row>
    <row r="87639" spans="1:12" x14ac:dyDescent="0.25">
      <c r="A87639" s="3" t="str">
        <f t="shared" si="1565"/>
        <v/>
      </c>
      <c r="L87639"/>
    </row>
    <row r="87640" spans="1:12" x14ac:dyDescent="0.25">
      <c r="A87640" s="3" t="str">
        <f t="shared" si="1565"/>
        <v/>
      </c>
      <c r="L87640"/>
    </row>
    <row r="87641" spans="1:12" x14ac:dyDescent="0.25">
      <c r="A87641" s="3" t="str">
        <f t="shared" si="1565"/>
        <v/>
      </c>
      <c r="L87641"/>
    </row>
    <row r="87642" spans="1:12" x14ac:dyDescent="0.25">
      <c r="A87642" s="3" t="str">
        <f t="shared" si="1565"/>
        <v/>
      </c>
      <c r="L87642"/>
    </row>
    <row r="87643" spans="1:12" x14ac:dyDescent="0.25">
      <c r="A87643" s="3" t="str">
        <f t="shared" si="1565"/>
        <v/>
      </c>
      <c r="L87643"/>
    </row>
    <row r="87644" spans="1:12" x14ac:dyDescent="0.25">
      <c r="A87644" s="3" t="str">
        <f t="shared" si="1565"/>
        <v/>
      </c>
      <c r="L87644"/>
    </row>
    <row r="87645" spans="1:12" x14ac:dyDescent="0.25">
      <c r="A87645" s="3" t="str">
        <f t="shared" si="1565"/>
        <v/>
      </c>
      <c r="L87645"/>
    </row>
    <row r="87646" spans="1:12" x14ac:dyDescent="0.25">
      <c r="A87646" s="3" t="str">
        <f t="shared" si="1565"/>
        <v/>
      </c>
      <c r="L87646"/>
    </row>
    <row r="87647" spans="1:12" x14ac:dyDescent="0.25">
      <c r="A87647" s="3" t="str">
        <f t="shared" si="1565"/>
        <v/>
      </c>
      <c r="L87647"/>
    </row>
    <row r="87648" spans="1:12" x14ac:dyDescent="0.25">
      <c r="A87648" s="3" t="str">
        <f t="shared" si="1565"/>
        <v/>
      </c>
      <c r="L87648"/>
    </row>
    <row r="87649" spans="1:12" x14ac:dyDescent="0.25">
      <c r="A87649" s="3" t="str">
        <f t="shared" si="1565"/>
        <v/>
      </c>
      <c r="L87649"/>
    </row>
    <row r="87650" spans="1:12" x14ac:dyDescent="0.25">
      <c r="A87650" s="3" t="str">
        <f t="shared" si="1565"/>
        <v/>
      </c>
      <c r="L87650"/>
    </row>
    <row r="87651" spans="1:12" x14ac:dyDescent="0.25">
      <c r="A87651" s="3" t="str">
        <f t="shared" si="1565"/>
        <v/>
      </c>
      <c r="L87651"/>
    </row>
    <row r="87652" spans="1:12" x14ac:dyDescent="0.25">
      <c r="A87652" s="3" t="str">
        <f t="shared" si="1565"/>
        <v/>
      </c>
      <c r="L87652"/>
    </row>
    <row r="87653" spans="1:12" x14ac:dyDescent="0.25">
      <c r="A87653" s="3" t="str">
        <f t="shared" si="1565"/>
        <v/>
      </c>
      <c r="L87653"/>
    </row>
    <row r="87654" spans="1:12" x14ac:dyDescent="0.25">
      <c r="A87654" s="3" t="str">
        <f t="shared" si="1565"/>
        <v/>
      </c>
      <c r="L87654"/>
    </row>
    <row r="87655" spans="1:12" x14ac:dyDescent="0.25">
      <c r="A87655" s="3" t="str">
        <f t="shared" si="1565"/>
        <v/>
      </c>
      <c r="L87655"/>
    </row>
    <row r="87656" spans="1:12" x14ac:dyDescent="0.25">
      <c r="A87656" s="3" t="str">
        <f t="shared" si="1565"/>
        <v/>
      </c>
      <c r="L87656"/>
    </row>
    <row r="87657" spans="1:12" x14ac:dyDescent="0.25">
      <c r="A87657" s="3" t="str">
        <f t="shared" si="1565"/>
        <v/>
      </c>
      <c r="L87657"/>
    </row>
    <row r="87658" spans="1:12" x14ac:dyDescent="0.25">
      <c r="A87658" s="3" t="str">
        <f t="shared" si="1565"/>
        <v/>
      </c>
      <c r="L87658"/>
    </row>
    <row r="87659" spans="1:12" x14ac:dyDescent="0.25">
      <c r="A87659" s="3" t="str">
        <f t="shared" si="1565"/>
        <v/>
      </c>
      <c r="L87659"/>
    </row>
    <row r="87660" spans="1:12" x14ac:dyDescent="0.25">
      <c r="A87660" s="3" t="str">
        <f t="shared" si="1565"/>
        <v/>
      </c>
      <c r="L87660"/>
    </row>
    <row r="87661" spans="1:12" x14ac:dyDescent="0.25">
      <c r="A87661" s="3" t="str">
        <f t="shared" si="1565"/>
        <v/>
      </c>
      <c r="L87661"/>
    </row>
    <row r="87662" spans="1:12" x14ac:dyDescent="0.25">
      <c r="A87662" s="3" t="str">
        <f t="shared" si="1565"/>
        <v/>
      </c>
      <c r="L87662"/>
    </row>
    <row r="87663" spans="1:12" x14ac:dyDescent="0.25">
      <c r="A87663" s="3" t="str">
        <f t="shared" si="1565"/>
        <v/>
      </c>
      <c r="L87663"/>
    </row>
    <row r="87664" spans="1:12" x14ac:dyDescent="0.25">
      <c r="A87664" s="3" t="str">
        <f t="shared" si="1565"/>
        <v/>
      </c>
      <c r="L87664"/>
    </row>
    <row r="87665" spans="1:12" x14ac:dyDescent="0.25">
      <c r="A87665" s="3" t="str">
        <f t="shared" si="1565"/>
        <v/>
      </c>
      <c r="L87665"/>
    </row>
    <row r="87666" spans="1:12" x14ac:dyDescent="0.25">
      <c r="A87666" s="3" t="str">
        <f t="shared" si="1565"/>
        <v/>
      </c>
      <c r="L87666"/>
    </row>
    <row r="87667" spans="1:12" x14ac:dyDescent="0.25">
      <c r="A87667" s="3" t="str">
        <f t="shared" si="1565"/>
        <v/>
      </c>
      <c r="L87667"/>
    </row>
    <row r="87668" spans="1:12" x14ac:dyDescent="0.25">
      <c r="A87668" s="3" t="str">
        <f t="shared" si="1565"/>
        <v/>
      </c>
      <c r="L87668"/>
    </row>
    <row r="87669" spans="1:12" x14ac:dyDescent="0.25">
      <c r="A87669" s="3" t="str">
        <f t="shared" si="1565"/>
        <v/>
      </c>
      <c r="L87669"/>
    </row>
    <row r="87670" spans="1:12" x14ac:dyDescent="0.25">
      <c r="A87670" s="3" t="str">
        <f t="shared" si="1565"/>
        <v/>
      </c>
      <c r="L87670"/>
    </row>
    <row r="87671" spans="1:12" x14ac:dyDescent="0.25">
      <c r="A87671" s="3" t="str">
        <f t="shared" si="1565"/>
        <v/>
      </c>
      <c r="L87671"/>
    </row>
    <row r="87672" spans="1:12" x14ac:dyDescent="0.25">
      <c r="A87672" s="3" t="str">
        <f t="shared" si="1565"/>
        <v/>
      </c>
      <c r="L87672"/>
    </row>
    <row r="87673" spans="1:12" x14ac:dyDescent="0.25">
      <c r="A87673" s="3" t="str">
        <f t="shared" si="1565"/>
        <v/>
      </c>
      <c r="L87673"/>
    </row>
    <row r="87674" spans="1:12" x14ac:dyDescent="0.25">
      <c r="A87674" s="3" t="str">
        <f t="shared" si="1565"/>
        <v/>
      </c>
      <c r="L87674"/>
    </row>
    <row r="87675" spans="1:12" x14ac:dyDescent="0.25">
      <c r="A87675" s="3" t="str">
        <f t="shared" si="1565"/>
        <v/>
      </c>
      <c r="L87675"/>
    </row>
    <row r="87676" spans="1:12" x14ac:dyDescent="0.25">
      <c r="A87676" s="3" t="str">
        <f t="shared" si="1565"/>
        <v/>
      </c>
      <c r="L87676"/>
    </row>
    <row r="87677" spans="1:12" x14ac:dyDescent="0.25">
      <c r="A87677" s="3" t="str">
        <f t="shared" si="1565"/>
        <v/>
      </c>
      <c r="L87677"/>
    </row>
    <row r="87678" spans="1:12" x14ac:dyDescent="0.25">
      <c r="A87678" s="3" t="str">
        <f t="shared" si="1565"/>
        <v/>
      </c>
      <c r="L87678"/>
    </row>
    <row r="87679" spans="1:12" x14ac:dyDescent="0.25">
      <c r="A87679" s="3" t="str">
        <f t="shared" si="1565"/>
        <v/>
      </c>
      <c r="L87679"/>
    </row>
    <row r="87680" spans="1:12" x14ac:dyDescent="0.25">
      <c r="A87680" s="3" t="str">
        <f t="shared" si="1565"/>
        <v/>
      </c>
      <c r="L87680"/>
    </row>
    <row r="87681" spans="1:12" x14ac:dyDescent="0.25">
      <c r="A87681" s="3" t="str">
        <f t="shared" si="1565"/>
        <v/>
      </c>
      <c r="L87681"/>
    </row>
    <row r="87682" spans="1:12" x14ac:dyDescent="0.25">
      <c r="A87682" s="3" t="str">
        <f t="shared" si="1565"/>
        <v/>
      </c>
      <c r="L87682"/>
    </row>
    <row r="87683" spans="1:12" x14ac:dyDescent="0.25">
      <c r="A87683" s="3" t="str">
        <f t="shared" si="1565"/>
        <v/>
      </c>
      <c r="L87683"/>
    </row>
    <row r="87684" spans="1:12" x14ac:dyDescent="0.25">
      <c r="A87684" s="3" t="str">
        <f t="shared" si="1565"/>
        <v/>
      </c>
      <c r="L87684"/>
    </row>
    <row r="87685" spans="1:12" x14ac:dyDescent="0.25">
      <c r="A87685" s="3" t="str">
        <f t="shared" si="1565"/>
        <v/>
      </c>
      <c r="L87685"/>
    </row>
    <row r="87686" spans="1:12" x14ac:dyDescent="0.25">
      <c r="A87686" s="3" t="str">
        <f t="shared" si="1565"/>
        <v/>
      </c>
      <c r="L87686"/>
    </row>
    <row r="87687" spans="1:12" x14ac:dyDescent="0.25">
      <c r="A87687" s="3" t="str">
        <f t="shared" si="1565"/>
        <v/>
      </c>
      <c r="L87687"/>
    </row>
    <row r="87688" spans="1:12" x14ac:dyDescent="0.25">
      <c r="A87688" s="3" t="str">
        <f t="shared" si="1565"/>
        <v/>
      </c>
      <c r="L87688"/>
    </row>
    <row r="87689" spans="1:12" x14ac:dyDescent="0.25">
      <c r="A87689" s="3" t="str">
        <f t="shared" si="1565"/>
        <v/>
      </c>
      <c r="L87689"/>
    </row>
    <row r="87690" spans="1:12" x14ac:dyDescent="0.25">
      <c r="A87690" s="3" t="str">
        <f t="shared" si="1565"/>
        <v/>
      </c>
      <c r="L87690"/>
    </row>
    <row r="87691" spans="1:12" x14ac:dyDescent="0.25">
      <c r="A87691" s="3" t="str">
        <f t="shared" si="1565"/>
        <v/>
      </c>
      <c r="L87691"/>
    </row>
    <row r="87692" spans="1:12" x14ac:dyDescent="0.25">
      <c r="A87692" s="3" t="str">
        <f t="shared" si="1565"/>
        <v/>
      </c>
      <c r="L87692"/>
    </row>
    <row r="87693" spans="1:12" x14ac:dyDescent="0.25">
      <c r="A87693" s="3" t="str">
        <f t="shared" si="1565"/>
        <v/>
      </c>
      <c r="L87693"/>
    </row>
    <row r="87694" spans="1:12" x14ac:dyDescent="0.25">
      <c r="A87694" s="3" t="str">
        <f t="shared" si="1565"/>
        <v/>
      </c>
      <c r="L87694"/>
    </row>
    <row r="87695" spans="1:12" x14ac:dyDescent="0.25">
      <c r="A87695" s="3" t="str">
        <f t="shared" si="1565"/>
        <v/>
      </c>
      <c r="L87695"/>
    </row>
    <row r="87696" spans="1:12" x14ac:dyDescent="0.25">
      <c r="A87696" s="3" t="str">
        <f t="shared" si="1565"/>
        <v/>
      </c>
      <c r="L87696"/>
    </row>
    <row r="87697" spans="1:12" x14ac:dyDescent="0.25">
      <c r="A87697" s="3" t="str">
        <f t="shared" ref="A87697:A87760" si="1566">IF(B87683="","",CONCATENATE(MONTH(B87683),YEAR(B87683)))</f>
        <v/>
      </c>
      <c r="L87697"/>
    </row>
    <row r="87698" spans="1:12" x14ac:dyDescent="0.25">
      <c r="A87698" s="3" t="str">
        <f t="shared" si="1566"/>
        <v/>
      </c>
      <c r="L87698"/>
    </row>
    <row r="87699" spans="1:12" x14ac:dyDescent="0.25">
      <c r="A87699" s="3" t="str">
        <f t="shared" si="1566"/>
        <v/>
      </c>
      <c r="L87699"/>
    </row>
    <row r="87700" spans="1:12" x14ac:dyDescent="0.25">
      <c r="A87700" s="3" t="str">
        <f t="shared" si="1566"/>
        <v/>
      </c>
      <c r="L87700"/>
    </row>
    <row r="87701" spans="1:12" x14ac:dyDescent="0.25">
      <c r="A87701" s="3" t="str">
        <f t="shared" si="1566"/>
        <v/>
      </c>
      <c r="L87701"/>
    </row>
    <row r="87702" spans="1:12" x14ac:dyDescent="0.25">
      <c r="A87702" s="3" t="str">
        <f t="shared" si="1566"/>
        <v/>
      </c>
      <c r="L87702"/>
    </row>
    <row r="87703" spans="1:12" x14ac:dyDescent="0.25">
      <c r="A87703" s="3" t="str">
        <f t="shared" si="1566"/>
        <v/>
      </c>
      <c r="L87703"/>
    </row>
    <row r="87704" spans="1:12" x14ac:dyDescent="0.25">
      <c r="A87704" s="3" t="str">
        <f t="shared" si="1566"/>
        <v/>
      </c>
      <c r="L87704"/>
    </row>
    <row r="87705" spans="1:12" x14ac:dyDescent="0.25">
      <c r="A87705" s="3" t="str">
        <f t="shared" si="1566"/>
        <v/>
      </c>
      <c r="L87705"/>
    </row>
    <row r="87706" spans="1:12" x14ac:dyDescent="0.25">
      <c r="A87706" s="3" t="str">
        <f t="shared" si="1566"/>
        <v/>
      </c>
      <c r="L87706"/>
    </row>
    <row r="87707" spans="1:12" x14ac:dyDescent="0.25">
      <c r="A87707" s="3" t="str">
        <f t="shared" si="1566"/>
        <v/>
      </c>
      <c r="L87707"/>
    </row>
    <row r="87708" spans="1:12" x14ac:dyDescent="0.25">
      <c r="A87708" s="3" t="str">
        <f t="shared" si="1566"/>
        <v/>
      </c>
      <c r="L87708"/>
    </row>
    <row r="87709" spans="1:12" x14ac:dyDescent="0.25">
      <c r="A87709" s="3" t="str">
        <f t="shared" si="1566"/>
        <v/>
      </c>
      <c r="L87709"/>
    </row>
    <row r="87710" spans="1:12" x14ac:dyDescent="0.25">
      <c r="A87710" s="3" t="str">
        <f t="shared" si="1566"/>
        <v/>
      </c>
      <c r="L87710"/>
    </row>
    <row r="87711" spans="1:12" x14ac:dyDescent="0.25">
      <c r="A87711" s="3" t="str">
        <f t="shared" si="1566"/>
        <v/>
      </c>
      <c r="L87711"/>
    </row>
    <row r="87712" spans="1:12" x14ac:dyDescent="0.25">
      <c r="A87712" s="3" t="str">
        <f t="shared" si="1566"/>
        <v/>
      </c>
      <c r="L87712"/>
    </row>
    <row r="87713" spans="1:12" x14ac:dyDescent="0.25">
      <c r="A87713" s="3" t="str">
        <f t="shared" si="1566"/>
        <v/>
      </c>
      <c r="L87713"/>
    </row>
    <row r="87714" spans="1:12" x14ac:dyDescent="0.25">
      <c r="A87714" s="3" t="str">
        <f t="shared" si="1566"/>
        <v/>
      </c>
      <c r="L87714"/>
    </row>
    <row r="87715" spans="1:12" x14ac:dyDescent="0.25">
      <c r="A87715" s="3" t="str">
        <f t="shared" si="1566"/>
        <v/>
      </c>
      <c r="L87715"/>
    </row>
    <row r="87716" spans="1:12" x14ac:dyDescent="0.25">
      <c r="A87716" s="3" t="str">
        <f t="shared" si="1566"/>
        <v/>
      </c>
      <c r="L87716"/>
    </row>
    <row r="87717" spans="1:12" x14ac:dyDescent="0.25">
      <c r="A87717" s="3" t="str">
        <f t="shared" si="1566"/>
        <v/>
      </c>
      <c r="L87717"/>
    </row>
    <row r="87718" spans="1:12" x14ac:dyDescent="0.25">
      <c r="A87718" s="3" t="str">
        <f t="shared" si="1566"/>
        <v/>
      </c>
      <c r="L87718"/>
    </row>
    <row r="87719" spans="1:12" x14ac:dyDescent="0.25">
      <c r="A87719" s="3" t="str">
        <f t="shared" si="1566"/>
        <v/>
      </c>
      <c r="L87719"/>
    </row>
    <row r="87720" spans="1:12" x14ac:dyDescent="0.25">
      <c r="A87720" s="3" t="str">
        <f t="shared" si="1566"/>
        <v/>
      </c>
      <c r="L87720"/>
    </row>
    <row r="87721" spans="1:12" x14ac:dyDescent="0.25">
      <c r="A87721" s="3" t="str">
        <f t="shared" si="1566"/>
        <v/>
      </c>
      <c r="L87721"/>
    </row>
    <row r="87722" spans="1:12" x14ac:dyDescent="0.25">
      <c r="A87722" s="3" t="str">
        <f t="shared" si="1566"/>
        <v/>
      </c>
      <c r="L87722"/>
    </row>
    <row r="87723" spans="1:12" x14ac:dyDescent="0.25">
      <c r="A87723" s="3" t="str">
        <f t="shared" si="1566"/>
        <v/>
      </c>
      <c r="L87723"/>
    </row>
    <row r="87724" spans="1:12" x14ac:dyDescent="0.25">
      <c r="A87724" s="3" t="str">
        <f t="shared" si="1566"/>
        <v/>
      </c>
      <c r="L87724"/>
    </row>
    <row r="87725" spans="1:12" x14ac:dyDescent="0.25">
      <c r="A87725" s="3" t="str">
        <f t="shared" si="1566"/>
        <v/>
      </c>
      <c r="L87725"/>
    </row>
    <row r="87726" spans="1:12" x14ac:dyDescent="0.25">
      <c r="A87726" s="3" t="str">
        <f t="shared" si="1566"/>
        <v/>
      </c>
      <c r="L87726"/>
    </row>
    <row r="87727" spans="1:12" x14ac:dyDescent="0.25">
      <c r="A87727" s="3" t="str">
        <f t="shared" si="1566"/>
        <v/>
      </c>
      <c r="L87727"/>
    </row>
    <row r="87728" spans="1:12" x14ac:dyDescent="0.25">
      <c r="A87728" s="3" t="str">
        <f t="shared" si="1566"/>
        <v/>
      </c>
      <c r="L87728"/>
    </row>
    <row r="87729" spans="1:12" x14ac:dyDescent="0.25">
      <c r="A87729" s="3" t="str">
        <f t="shared" si="1566"/>
        <v/>
      </c>
      <c r="L87729"/>
    </row>
    <row r="87730" spans="1:12" x14ac:dyDescent="0.25">
      <c r="A87730" s="3" t="str">
        <f t="shared" si="1566"/>
        <v/>
      </c>
      <c r="L87730"/>
    </row>
    <row r="87731" spans="1:12" x14ac:dyDescent="0.25">
      <c r="A87731" s="3" t="str">
        <f t="shared" si="1566"/>
        <v/>
      </c>
      <c r="L87731"/>
    </row>
    <row r="87732" spans="1:12" x14ac:dyDescent="0.25">
      <c r="A87732" s="3" t="str">
        <f t="shared" si="1566"/>
        <v/>
      </c>
      <c r="L87732"/>
    </row>
    <row r="87733" spans="1:12" x14ac:dyDescent="0.25">
      <c r="A87733" s="3" t="str">
        <f t="shared" si="1566"/>
        <v/>
      </c>
      <c r="L87733"/>
    </row>
    <row r="87734" spans="1:12" x14ac:dyDescent="0.25">
      <c r="A87734" s="3" t="str">
        <f t="shared" si="1566"/>
        <v/>
      </c>
      <c r="L87734"/>
    </row>
    <row r="87735" spans="1:12" x14ac:dyDescent="0.25">
      <c r="A87735" s="3" t="str">
        <f t="shared" si="1566"/>
        <v/>
      </c>
      <c r="L87735"/>
    </row>
    <row r="87736" spans="1:12" x14ac:dyDescent="0.25">
      <c r="A87736" s="3" t="str">
        <f t="shared" si="1566"/>
        <v/>
      </c>
      <c r="L87736"/>
    </row>
    <row r="87737" spans="1:12" x14ac:dyDescent="0.25">
      <c r="A87737" s="3" t="str">
        <f t="shared" si="1566"/>
        <v/>
      </c>
      <c r="L87737"/>
    </row>
    <row r="87738" spans="1:12" x14ac:dyDescent="0.25">
      <c r="A87738" s="3" t="str">
        <f t="shared" si="1566"/>
        <v/>
      </c>
      <c r="L87738"/>
    </row>
    <row r="87739" spans="1:12" x14ac:dyDescent="0.25">
      <c r="A87739" s="3" t="str">
        <f t="shared" si="1566"/>
        <v/>
      </c>
      <c r="L87739"/>
    </row>
    <row r="87740" spans="1:12" x14ac:dyDescent="0.25">
      <c r="A87740" s="3" t="str">
        <f t="shared" si="1566"/>
        <v/>
      </c>
      <c r="L87740"/>
    </row>
    <row r="87741" spans="1:12" x14ac:dyDescent="0.25">
      <c r="A87741" s="3" t="str">
        <f t="shared" si="1566"/>
        <v/>
      </c>
      <c r="L87741"/>
    </row>
    <row r="87742" spans="1:12" x14ac:dyDescent="0.25">
      <c r="A87742" s="3" t="str">
        <f t="shared" si="1566"/>
        <v/>
      </c>
      <c r="L87742"/>
    </row>
    <row r="87743" spans="1:12" x14ac:dyDescent="0.25">
      <c r="A87743" s="3" t="str">
        <f t="shared" si="1566"/>
        <v/>
      </c>
      <c r="L87743"/>
    </row>
    <row r="87744" spans="1:12" x14ac:dyDescent="0.25">
      <c r="A87744" s="3" t="str">
        <f t="shared" si="1566"/>
        <v/>
      </c>
      <c r="L87744"/>
    </row>
    <row r="87745" spans="1:12" x14ac:dyDescent="0.25">
      <c r="A87745" s="3" t="str">
        <f t="shared" si="1566"/>
        <v/>
      </c>
      <c r="L87745"/>
    </row>
    <row r="87746" spans="1:12" x14ac:dyDescent="0.25">
      <c r="A87746" s="3" t="str">
        <f t="shared" si="1566"/>
        <v/>
      </c>
      <c r="L87746"/>
    </row>
    <row r="87747" spans="1:12" x14ac:dyDescent="0.25">
      <c r="A87747" s="3" t="str">
        <f t="shared" si="1566"/>
        <v/>
      </c>
      <c r="L87747"/>
    </row>
    <row r="87748" spans="1:12" x14ac:dyDescent="0.25">
      <c r="A87748" s="3" t="str">
        <f t="shared" si="1566"/>
        <v/>
      </c>
      <c r="L87748"/>
    </row>
    <row r="87749" spans="1:12" x14ac:dyDescent="0.25">
      <c r="A87749" s="3" t="str">
        <f t="shared" si="1566"/>
        <v/>
      </c>
      <c r="L87749"/>
    </row>
    <row r="87750" spans="1:12" x14ac:dyDescent="0.25">
      <c r="A87750" s="3" t="str">
        <f t="shared" si="1566"/>
        <v/>
      </c>
      <c r="L87750"/>
    </row>
    <row r="87751" spans="1:12" x14ac:dyDescent="0.25">
      <c r="A87751" s="3" t="str">
        <f t="shared" si="1566"/>
        <v/>
      </c>
      <c r="L87751"/>
    </row>
    <row r="87752" spans="1:12" x14ac:dyDescent="0.25">
      <c r="A87752" s="3" t="str">
        <f t="shared" si="1566"/>
        <v/>
      </c>
      <c r="L87752"/>
    </row>
    <row r="87753" spans="1:12" x14ac:dyDescent="0.25">
      <c r="A87753" s="3" t="str">
        <f t="shared" si="1566"/>
        <v/>
      </c>
      <c r="L87753"/>
    </row>
    <row r="87754" spans="1:12" x14ac:dyDescent="0.25">
      <c r="A87754" s="3" t="str">
        <f t="shared" si="1566"/>
        <v/>
      </c>
      <c r="L87754"/>
    </row>
    <row r="87755" spans="1:12" x14ac:dyDescent="0.25">
      <c r="A87755" s="3" t="str">
        <f t="shared" si="1566"/>
        <v/>
      </c>
      <c r="L87755"/>
    </row>
    <row r="87756" spans="1:12" x14ac:dyDescent="0.25">
      <c r="A87756" s="3" t="str">
        <f t="shared" si="1566"/>
        <v/>
      </c>
      <c r="L87756"/>
    </row>
    <row r="87757" spans="1:12" x14ac:dyDescent="0.25">
      <c r="A87757" s="3" t="str">
        <f t="shared" si="1566"/>
        <v/>
      </c>
      <c r="L87757"/>
    </row>
    <row r="87758" spans="1:12" x14ac:dyDescent="0.25">
      <c r="A87758" s="3" t="str">
        <f t="shared" si="1566"/>
        <v/>
      </c>
      <c r="L87758"/>
    </row>
    <row r="87759" spans="1:12" x14ac:dyDescent="0.25">
      <c r="A87759" s="3" t="str">
        <f t="shared" si="1566"/>
        <v/>
      </c>
      <c r="L87759"/>
    </row>
    <row r="87760" spans="1:12" x14ac:dyDescent="0.25">
      <c r="A87760" s="3" t="str">
        <f t="shared" si="1566"/>
        <v/>
      </c>
      <c r="L87760"/>
    </row>
    <row r="87761" spans="1:12" x14ac:dyDescent="0.25">
      <c r="A87761" s="3" t="str">
        <f t="shared" ref="A87761:A87824" si="1567">IF(B87747="","",CONCATENATE(MONTH(B87747),YEAR(B87747)))</f>
        <v/>
      </c>
      <c r="L87761"/>
    </row>
    <row r="87762" spans="1:12" x14ac:dyDescent="0.25">
      <c r="A87762" s="3" t="str">
        <f t="shared" si="1567"/>
        <v/>
      </c>
      <c r="L87762"/>
    </row>
    <row r="87763" spans="1:12" x14ac:dyDescent="0.25">
      <c r="A87763" s="3" t="str">
        <f t="shared" si="1567"/>
        <v/>
      </c>
      <c r="L87763"/>
    </row>
    <row r="87764" spans="1:12" x14ac:dyDescent="0.25">
      <c r="A87764" s="3" t="str">
        <f t="shared" si="1567"/>
        <v/>
      </c>
      <c r="L87764"/>
    </row>
    <row r="87765" spans="1:12" x14ac:dyDescent="0.25">
      <c r="A87765" s="3" t="str">
        <f t="shared" si="1567"/>
        <v/>
      </c>
      <c r="L87765"/>
    </row>
    <row r="87766" spans="1:12" x14ac:dyDescent="0.25">
      <c r="A87766" s="3" t="str">
        <f t="shared" si="1567"/>
        <v/>
      </c>
      <c r="L87766"/>
    </row>
    <row r="87767" spans="1:12" x14ac:dyDescent="0.25">
      <c r="A87767" s="3" t="str">
        <f t="shared" si="1567"/>
        <v/>
      </c>
      <c r="L87767"/>
    </row>
    <row r="87768" spans="1:12" x14ac:dyDescent="0.25">
      <c r="A87768" s="3" t="str">
        <f t="shared" si="1567"/>
        <v/>
      </c>
      <c r="L87768"/>
    </row>
    <row r="87769" spans="1:12" x14ac:dyDescent="0.25">
      <c r="A87769" s="3" t="str">
        <f t="shared" si="1567"/>
        <v/>
      </c>
      <c r="L87769"/>
    </row>
    <row r="87770" spans="1:12" x14ac:dyDescent="0.25">
      <c r="A87770" s="3" t="str">
        <f t="shared" si="1567"/>
        <v/>
      </c>
      <c r="L87770"/>
    </row>
    <row r="87771" spans="1:12" x14ac:dyDescent="0.25">
      <c r="A87771" s="3" t="str">
        <f t="shared" si="1567"/>
        <v/>
      </c>
      <c r="L87771"/>
    </row>
    <row r="87772" spans="1:12" x14ac:dyDescent="0.25">
      <c r="A87772" s="3" t="str">
        <f t="shared" si="1567"/>
        <v/>
      </c>
      <c r="L87772"/>
    </row>
    <row r="87773" spans="1:12" x14ac:dyDescent="0.25">
      <c r="A87773" s="3" t="str">
        <f t="shared" si="1567"/>
        <v/>
      </c>
      <c r="L87773"/>
    </row>
    <row r="87774" spans="1:12" x14ac:dyDescent="0.25">
      <c r="A87774" s="3" t="str">
        <f t="shared" si="1567"/>
        <v/>
      </c>
      <c r="L87774"/>
    </row>
    <row r="87775" spans="1:12" x14ac:dyDescent="0.25">
      <c r="A87775" s="3" t="str">
        <f t="shared" si="1567"/>
        <v/>
      </c>
      <c r="L87775"/>
    </row>
    <row r="87776" spans="1:12" x14ac:dyDescent="0.25">
      <c r="A87776" s="3" t="str">
        <f t="shared" si="1567"/>
        <v/>
      </c>
      <c r="L87776"/>
    </row>
    <row r="87777" spans="1:12" x14ac:dyDescent="0.25">
      <c r="A87777" s="3" t="str">
        <f t="shared" si="1567"/>
        <v/>
      </c>
      <c r="L87777"/>
    </row>
    <row r="87778" spans="1:12" x14ac:dyDescent="0.25">
      <c r="A87778" s="3" t="str">
        <f t="shared" si="1567"/>
        <v/>
      </c>
      <c r="L87778"/>
    </row>
    <row r="87779" spans="1:12" x14ac:dyDescent="0.25">
      <c r="A87779" s="3" t="str">
        <f t="shared" si="1567"/>
        <v/>
      </c>
      <c r="L87779"/>
    </row>
    <row r="87780" spans="1:12" x14ac:dyDescent="0.25">
      <c r="A87780" s="3" t="str">
        <f t="shared" si="1567"/>
        <v/>
      </c>
      <c r="L87780"/>
    </row>
    <row r="87781" spans="1:12" x14ac:dyDescent="0.25">
      <c r="A87781" s="3" t="str">
        <f t="shared" si="1567"/>
        <v/>
      </c>
      <c r="L87781"/>
    </row>
    <row r="87782" spans="1:12" x14ac:dyDescent="0.25">
      <c r="A87782" s="3" t="str">
        <f t="shared" si="1567"/>
        <v/>
      </c>
      <c r="L87782"/>
    </row>
    <row r="87783" spans="1:12" x14ac:dyDescent="0.25">
      <c r="A87783" s="3" t="str">
        <f t="shared" si="1567"/>
        <v/>
      </c>
      <c r="L87783"/>
    </row>
    <row r="87784" spans="1:12" x14ac:dyDescent="0.25">
      <c r="A87784" s="3" t="str">
        <f t="shared" si="1567"/>
        <v/>
      </c>
      <c r="L87784"/>
    </row>
    <row r="87785" spans="1:12" x14ac:dyDescent="0.25">
      <c r="A87785" s="3" t="str">
        <f t="shared" si="1567"/>
        <v/>
      </c>
      <c r="L87785"/>
    </row>
    <row r="87786" spans="1:12" x14ac:dyDescent="0.25">
      <c r="A87786" s="3" t="str">
        <f t="shared" si="1567"/>
        <v/>
      </c>
      <c r="L87786"/>
    </row>
    <row r="87787" spans="1:12" x14ac:dyDescent="0.25">
      <c r="A87787" s="3" t="str">
        <f t="shared" si="1567"/>
        <v/>
      </c>
      <c r="L87787"/>
    </row>
    <row r="87788" spans="1:12" x14ac:dyDescent="0.25">
      <c r="A87788" s="3" t="str">
        <f t="shared" si="1567"/>
        <v/>
      </c>
      <c r="L87788"/>
    </row>
    <row r="87789" spans="1:12" x14ac:dyDescent="0.25">
      <c r="A87789" s="3" t="str">
        <f t="shared" si="1567"/>
        <v/>
      </c>
      <c r="L87789"/>
    </row>
    <row r="87790" spans="1:12" x14ac:dyDescent="0.25">
      <c r="A87790" s="3" t="str">
        <f t="shared" si="1567"/>
        <v/>
      </c>
      <c r="L87790"/>
    </row>
    <row r="87791" spans="1:12" x14ac:dyDescent="0.25">
      <c r="A87791" s="3" t="str">
        <f t="shared" si="1567"/>
        <v/>
      </c>
      <c r="L87791"/>
    </row>
    <row r="87792" spans="1:12" x14ac:dyDescent="0.25">
      <c r="A87792" s="3" t="str">
        <f t="shared" si="1567"/>
        <v/>
      </c>
      <c r="L87792"/>
    </row>
    <row r="87793" spans="1:12" x14ac:dyDescent="0.25">
      <c r="A87793" s="3" t="str">
        <f t="shared" si="1567"/>
        <v/>
      </c>
      <c r="L87793"/>
    </row>
    <row r="87794" spans="1:12" x14ac:dyDescent="0.25">
      <c r="A87794" s="3" t="str">
        <f t="shared" si="1567"/>
        <v/>
      </c>
      <c r="L87794"/>
    </row>
    <row r="87795" spans="1:12" x14ac:dyDescent="0.25">
      <c r="A87795" s="3" t="str">
        <f t="shared" si="1567"/>
        <v/>
      </c>
      <c r="L87795"/>
    </row>
    <row r="87796" spans="1:12" x14ac:dyDescent="0.25">
      <c r="A87796" s="3" t="str">
        <f t="shared" si="1567"/>
        <v/>
      </c>
      <c r="L87796"/>
    </row>
    <row r="87797" spans="1:12" x14ac:dyDescent="0.25">
      <c r="A87797" s="3" t="str">
        <f t="shared" si="1567"/>
        <v/>
      </c>
      <c r="L87797"/>
    </row>
    <row r="87798" spans="1:12" x14ac:dyDescent="0.25">
      <c r="A87798" s="3" t="str">
        <f t="shared" si="1567"/>
        <v/>
      </c>
      <c r="L87798"/>
    </row>
    <row r="87799" spans="1:12" x14ac:dyDescent="0.25">
      <c r="A87799" s="3" t="str">
        <f t="shared" si="1567"/>
        <v/>
      </c>
      <c r="L87799"/>
    </row>
    <row r="87800" spans="1:12" x14ac:dyDescent="0.25">
      <c r="A87800" s="3" t="str">
        <f t="shared" si="1567"/>
        <v/>
      </c>
      <c r="L87800"/>
    </row>
    <row r="87801" spans="1:12" x14ac:dyDescent="0.25">
      <c r="A87801" s="3" t="str">
        <f t="shared" si="1567"/>
        <v/>
      </c>
      <c r="L87801"/>
    </row>
    <row r="87802" spans="1:12" x14ac:dyDescent="0.25">
      <c r="A87802" s="3" t="str">
        <f t="shared" si="1567"/>
        <v/>
      </c>
      <c r="L87802"/>
    </row>
    <row r="87803" spans="1:12" x14ac:dyDescent="0.25">
      <c r="A87803" s="3" t="str">
        <f t="shared" si="1567"/>
        <v/>
      </c>
      <c r="L87803"/>
    </row>
    <row r="87804" spans="1:12" x14ac:dyDescent="0.25">
      <c r="A87804" s="3" t="str">
        <f t="shared" si="1567"/>
        <v/>
      </c>
      <c r="L87804"/>
    </row>
    <row r="87805" spans="1:12" x14ac:dyDescent="0.25">
      <c r="A87805" s="3" t="str">
        <f t="shared" si="1567"/>
        <v/>
      </c>
      <c r="L87805"/>
    </row>
    <row r="87806" spans="1:12" x14ac:dyDescent="0.25">
      <c r="A87806" s="3" t="str">
        <f t="shared" si="1567"/>
        <v/>
      </c>
      <c r="L87806"/>
    </row>
    <row r="87807" spans="1:12" x14ac:dyDescent="0.25">
      <c r="A87807" s="3" t="str">
        <f t="shared" si="1567"/>
        <v/>
      </c>
      <c r="L87807"/>
    </row>
    <row r="87808" spans="1:12" x14ac:dyDescent="0.25">
      <c r="A87808" s="3" t="str">
        <f t="shared" si="1567"/>
        <v/>
      </c>
      <c r="L87808"/>
    </row>
    <row r="87809" spans="1:12" x14ac:dyDescent="0.25">
      <c r="A87809" s="3" t="str">
        <f t="shared" si="1567"/>
        <v/>
      </c>
      <c r="L87809"/>
    </row>
    <row r="87810" spans="1:12" x14ac:dyDescent="0.25">
      <c r="A87810" s="3" t="str">
        <f t="shared" si="1567"/>
        <v/>
      </c>
      <c r="L87810"/>
    </row>
    <row r="87811" spans="1:12" x14ac:dyDescent="0.25">
      <c r="A87811" s="3" t="str">
        <f t="shared" si="1567"/>
        <v/>
      </c>
      <c r="L87811"/>
    </row>
    <row r="87812" spans="1:12" x14ac:dyDescent="0.25">
      <c r="A87812" s="3" t="str">
        <f t="shared" si="1567"/>
        <v/>
      </c>
      <c r="L87812"/>
    </row>
    <row r="87813" spans="1:12" x14ac:dyDescent="0.25">
      <c r="A87813" s="3" t="str">
        <f t="shared" si="1567"/>
        <v/>
      </c>
      <c r="L87813"/>
    </row>
    <row r="87814" spans="1:12" x14ac:dyDescent="0.25">
      <c r="A87814" s="3" t="str">
        <f t="shared" si="1567"/>
        <v/>
      </c>
      <c r="L87814"/>
    </row>
    <row r="87815" spans="1:12" x14ac:dyDescent="0.25">
      <c r="A87815" s="3" t="str">
        <f t="shared" si="1567"/>
        <v/>
      </c>
      <c r="L87815"/>
    </row>
    <row r="87816" spans="1:12" x14ac:dyDescent="0.25">
      <c r="A87816" s="3" t="str">
        <f t="shared" si="1567"/>
        <v/>
      </c>
      <c r="L87816"/>
    </row>
    <row r="87817" spans="1:12" x14ac:dyDescent="0.25">
      <c r="A87817" s="3" t="str">
        <f t="shared" si="1567"/>
        <v/>
      </c>
      <c r="L87817"/>
    </row>
    <row r="87818" spans="1:12" x14ac:dyDescent="0.25">
      <c r="A87818" s="3" t="str">
        <f t="shared" si="1567"/>
        <v/>
      </c>
      <c r="L87818"/>
    </row>
    <row r="87819" spans="1:12" x14ac:dyDescent="0.25">
      <c r="A87819" s="3" t="str">
        <f t="shared" si="1567"/>
        <v/>
      </c>
      <c r="L87819"/>
    </row>
    <row r="87820" spans="1:12" x14ac:dyDescent="0.25">
      <c r="A87820" s="3" t="str">
        <f t="shared" si="1567"/>
        <v/>
      </c>
      <c r="L87820"/>
    </row>
    <row r="87821" spans="1:12" x14ac:dyDescent="0.25">
      <c r="A87821" s="3" t="str">
        <f t="shared" si="1567"/>
        <v/>
      </c>
      <c r="L87821"/>
    </row>
    <row r="87822" spans="1:12" x14ac:dyDescent="0.25">
      <c r="A87822" s="3" t="str">
        <f t="shared" si="1567"/>
        <v/>
      </c>
      <c r="L87822"/>
    </row>
    <row r="87823" spans="1:12" x14ac:dyDescent="0.25">
      <c r="A87823" s="3" t="str">
        <f t="shared" si="1567"/>
        <v/>
      </c>
      <c r="L87823"/>
    </row>
    <row r="87824" spans="1:12" x14ac:dyDescent="0.25">
      <c r="A87824" s="3" t="str">
        <f t="shared" si="1567"/>
        <v/>
      </c>
      <c r="L87824"/>
    </row>
    <row r="87825" spans="1:12" x14ac:dyDescent="0.25">
      <c r="A87825" s="3" t="str">
        <f t="shared" ref="A87825:A87888" si="1568">IF(B87811="","",CONCATENATE(MONTH(B87811),YEAR(B87811)))</f>
        <v/>
      </c>
      <c r="L87825"/>
    </row>
    <row r="87826" spans="1:12" x14ac:dyDescent="0.25">
      <c r="A87826" s="3" t="str">
        <f t="shared" si="1568"/>
        <v/>
      </c>
      <c r="L87826"/>
    </row>
    <row r="87827" spans="1:12" x14ac:dyDescent="0.25">
      <c r="A87827" s="3" t="str">
        <f t="shared" si="1568"/>
        <v/>
      </c>
      <c r="L87827"/>
    </row>
    <row r="87828" spans="1:12" x14ac:dyDescent="0.25">
      <c r="A87828" s="3" t="str">
        <f t="shared" si="1568"/>
        <v/>
      </c>
      <c r="L87828"/>
    </row>
    <row r="87829" spans="1:12" x14ac:dyDescent="0.25">
      <c r="A87829" s="3" t="str">
        <f t="shared" si="1568"/>
        <v/>
      </c>
      <c r="L87829"/>
    </row>
    <row r="87830" spans="1:12" x14ac:dyDescent="0.25">
      <c r="A87830" s="3" t="str">
        <f t="shared" si="1568"/>
        <v/>
      </c>
      <c r="L87830"/>
    </row>
    <row r="87831" spans="1:12" x14ac:dyDescent="0.25">
      <c r="A87831" s="3" t="str">
        <f t="shared" si="1568"/>
        <v/>
      </c>
      <c r="L87831"/>
    </row>
    <row r="87832" spans="1:12" x14ac:dyDescent="0.25">
      <c r="A87832" s="3" t="str">
        <f t="shared" si="1568"/>
        <v/>
      </c>
      <c r="L87832"/>
    </row>
    <row r="87833" spans="1:12" x14ac:dyDescent="0.25">
      <c r="A87833" s="3" t="str">
        <f t="shared" si="1568"/>
        <v/>
      </c>
      <c r="L87833"/>
    </row>
    <row r="87834" spans="1:12" x14ac:dyDescent="0.25">
      <c r="A87834" s="3" t="str">
        <f t="shared" si="1568"/>
        <v/>
      </c>
      <c r="L87834"/>
    </row>
    <row r="87835" spans="1:12" x14ac:dyDescent="0.25">
      <c r="A87835" s="3" t="str">
        <f t="shared" si="1568"/>
        <v/>
      </c>
      <c r="L87835"/>
    </row>
    <row r="87836" spans="1:12" x14ac:dyDescent="0.25">
      <c r="A87836" s="3" t="str">
        <f t="shared" si="1568"/>
        <v/>
      </c>
      <c r="L87836"/>
    </row>
    <row r="87837" spans="1:12" x14ac:dyDescent="0.25">
      <c r="A87837" s="3" t="str">
        <f t="shared" si="1568"/>
        <v/>
      </c>
      <c r="L87837"/>
    </row>
    <row r="87838" spans="1:12" x14ac:dyDescent="0.25">
      <c r="A87838" s="3" t="str">
        <f t="shared" si="1568"/>
        <v/>
      </c>
      <c r="L87838"/>
    </row>
    <row r="87839" spans="1:12" x14ac:dyDescent="0.25">
      <c r="A87839" s="3" t="str">
        <f t="shared" si="1568"/>
        <v/>
      </c>
      <c r="L87839"/>
    </row>
    <row r="87840" spans="1:12" x14ac:dyDescent="0.25">
      <c r="A87840" s="3" t="str">
        <f t="shared" si="1568"/>
        <v/>
      </c>
      <c r="L87840"/>
    </row>
    <row r="87841" spans="1:12" x14ac:dyDescent="0.25">
      <c r="A87841" s="3" t="str">
        <f t="shared" si="1568"/>
        <v/>
      </c>
      <c r="L87841"/>
    </row>
    <row r="87842" spans="1:12" x14ac:dyDescent="0.25">
      <c r="A87842" s="3" t="str">
        <f t="shared" si="1568"/>
        <v/>
      </c>
      <c r="L87842"/>
    </row>
    <row r="87843" spans="1:12" x14ac:dyDescent="0.25">
      <c r="A87843" s="3" t="str">
        <f t="shared" si="1568"/>
        <v/>
      </c>
      <c r="L87843"/>
    </row>
    <row r="87844" spans="1:12" x14ac:dyDescent="0.25">
      <c r="A87844" s="3" t="str">
        <f t="shared" si="1568"/>
        <v/>
      </c>
      <c r="L87844"/>
    </row>
    <row r="87845" spans="1:12" x14ac:dyDescent="0.25">
      <c r="A87845" s="3" t="str">
        <f t="shared" si="1568"/>
        <v/>
      </c>
      <c r="L87845"/>
    </row>
    <row r="87846" spans="1:12" x14ac:dyDescent="0.25">
      <c r="A87846" s="3" t="str">
        <f t="shared" si="1568"/>
        <v/>
      </c>
      <c r="L87846"/>
    </row>
    <row r="87847" spans="1:12" x14ac:dyDescent="0.25">
      <c r="A87847" s="3" t="str">
        <f t="shared" si="1568"/>
        <v/>
      </c>
      <c r="L87847"/>
    </row>
    <row r="87848" spans="1:12" x14ac:dyDescent="0.25">
      <c r="A87848" s="3" t="str">
        <f t="shared" si="1568"/>
        <v/>
      </c>
      <c r="L87848"/>
    </row>
    <row r="87849" spans="1:12" x14ac:dyDescent="0.25">
      <c r="A87849" s="3" t="str">
        <f t="shared" si="1568"/>
        <v/>
      </c>
      <c r="L87849"/>
    </row>
    <row r="87850" spans="1:12" x14ac:dyDescent="0.25">
      <c r="A87850" s="3" t="str">
        <f t="shared" si="1568"/>
        <v/>
      </c>
      <c r="L87850"/>
    </row>
    <row r="87851" spans="1:12" x14ac:dyDescent="0.25">
      <c r="A87851" s="3" t="str">
        <f t="shared" si="1568"/>
        <v/>
      </c>
      <c r="L87851"/>
    </row>
    <row r="87852" spans="1:12" x14ac:dyDescent="0.25">
      <c r="A87852" s="3" t="str">
        <f t="shared" si="1568"/>
        <v/>
      </c>
      <c r="L87852"/>
    </row>
    <row r="87853" spans="1:12" x14ac:dyDescent="0.25">
      <c r="A87853" s="3" t="str">
        <f t="shared" si="1568"/>
        <v/>
      </c>
      <c r="L87853"/>
    </row>
    <row r="87854" spans="1:12" x14ac:dyDescent="0.25">
      <c r="A87854" s="3" t="str">
        <f t="shared" si="1568"/>
        <v/>
      </c>
      <c r="L87854"/>
    </row>
    <row r="87855" spans="1:12" x14ac:dyDescent="0.25">
      <c r="A87855" s="3" t="str">
        <f t="shared" si="1568"/>
        <v/>
      </c>
      <c r="L87855"/>
    </row>
    <row r="87856" spans="1:12" x14ac:dyDescent="0.25">
      <c r="A87856" s="3" t="str">
        <f t="shared" si="1568"/>
        <v/>
      </c>
      <c r="L87856"/>
    </row>
    <row r="87857" spans="1:12" x14ac:dyDescent="0.25">
      <c r="A87857" s="3" t="str">
        <f t="shared" si="1568"/>
        <v/>
      </c>
      <c r="L87857"/>
    </row>
    <row r="87858" spans="1:12" x14ac:dyDescent="0.25">
      <c r="A87858" s="3" t="str">
        <f t="shared" si="1568"/>
        <v/>
      </c>
      <c r="L87858"/>
    </row>
    <row r="87859" spans="1:12" x14ac:dyDescent="0.25">
      <c r="A87859" s="3" t="str">
        <f t="shared" si="1568"/>
        <v/>
      </c>
      <c r="L87859"/>
    </row>
    <row r="87860" spans="1:12" x14ac:dyDescent="0.25">
      <c r="A87860" s="3" t="str">
        <f t="shared" si="1568"/>
        <v/>
      </c>
      <c r="L87860"/>
    </row>
    <row r="87861" spans="1:12" x14ac:dyDescent="0.25">
      <c r="A87861" s="3" t="str">
        <f t="shared" si="1568"/>
        <v/>
      </c>
      <c r="L87861"/>
    </row>
    <row r="87862" spans="1:12" x14ac:dyDescent="0.25">
      <c r="A87862" s="3" t="str">
        <f t="shared" si="1568"/>
        <v/>
      </c>
      <c r="L87862"/>
    </row>
    <row r="87863" spans="1:12" x14ac:dyDescent="0.25">
      <c r="A87863" s="3" t="str">
        <f t="shared" si="1568"/>
        <v/>
      </c>
      <c r="L87863"/>
    </row>
    <row r="87864" spans="1:12" x14ac:dyDescent="0.25">
      <c r="A87864" s="3" t="str">
        <f t="shared" si="1568"/>
        <v/>
      </c>
      <c r="L87864"/>
    </row>
    <row r="87865" spans="1:12" x14ac:dyDescent="0.25">
      <c r="A87865" s="3" t="str">
        <f t="shared" si="1568"/>
        <v/>
      </c>
      <c r="L87865"/>
    </row>
    <row r="87866" spans="1:12" x14ac:dyDescent="0.25">
      <c r="A87866" s="3" t="str">
        <f t="shared" si="1568"/>
        <v/>
      </c>
      <c r="L87866"/>
    </row>
    <row r="87867" spans="1:12" x14ac:dyDescent="0.25">
      <c r="A87867" s="3" t="str">
        <f t="shared" si="1568"/>
        <v/>
      </c>
      <c r="L87867"/>
    </row>
    <row r="87868" spans="1:12" x14ac:dyDescent="0.25">
      <c r="A87868" s="3" t="str">
        <f t="shared" si="1568"/>
        <v/>
      </c>
      <c r="L87868"/>
    </row>
    <row r="87869" spans="1:12" x14ac:dyDescent="0.25">
      <c r="A87869" s="3" t="str">
        <f t="shared" si="1568"/>
        <v/>
      </c>
      <c r="L87869"/>
    </row>
    <row r="87870" spans="1:12" x14ac:dyDescent="0.25">
      <c r="A87870" s="3" t="str">
        <f t="shared" si="1568"/>
        <v/>
      </c>
      <c r="L87870"/>
    </row>
    <row r="87871" spans="1:12" x14ac:dyDescent="0.25">
      <c r="A87871" s="3" t="str">
        <f t="shared" si="1568"/>
        <v/>
      </c>
      <c r="L87871"/>
    </row>
    <row r="87872" spans="1:12" x14ac:dyDescent="0.25">
      <c r="A87872" s="3" t="str">
        <f t="shared" si="1568"/>
        <v/>
      </c>
      <c r="L87872"/>
    </row>
    <row r="87873" spans="1:12" x14ac:dyDescent="0.25">
      <c r="A87873" s="3" t="str">
        <f t="shared" si="1568"/>
        <v/>
      </c>
      <c r="L87873"/>
    </row>
    <row r="87874" spans="1:12" x14ac:dyDescent="0.25">
      <c r="A87874" s="3" t="str">
        <f t="shared" si="1568"/>
        <v/>
      </c>
      <c r="L87874"/>
    </row>
    <row r="87875" spans="1:12" x14ac:dyDescent="0.25">
      <c r="A87875" s="3" t="str">
        <f t="shared" si="1568"/>
        <v/>
      </c>
      <c r="L87875"/>
    </row>
    <row r="87876" spans="1:12" x14ac:dyDescent="0.25">
      <c r="A87876" s="3" t="str">
        <f t="shared" si="1568"/>
        <v/>
      </c>
      <c r="L87876"/>
    </row>
    <row r="87877" spans="1:12" x14ac:dyDescent="0.25">
      <c r="A87877" s="3" t="str">
        <f t="shared" si="1568"/>
        <v/>
      </c>
      <c r="L87877"/>
    </row>
    <row r="87878" spans="1:12" x14ac:dyDescent="0.25">
      <c r="A87878" s="3" t="str">
        <f t="shared" si="1568"/>
        <v/>
      </c>
      <c r="L87878"/>
    </row>
    <row r="87879" spans="1:12" x14ac:dyDescent="0.25">
      <c r="A87879" s="3" t="str">
        <f t="shared" si="1568"/>
        <v/>
      </c>
      <c r="L87879"/>
    </row>
    <row r="87880" spans="1:12" x14ac:dyDescent="0.25">
      <c r="A87880" s="3" t="str">
        <f t="shared" si="1568"/>
        <v/>
      </c>
      <c r="L87880"/>
    </row>
    <row r="87881" spans="1:12" x14ac:dyDescent="0.25">
      <c r="A87881" s="3" t="str">
        <f t="shared" si="1568"/>
        <v/>
      </c>
      <c r="L87881"/>
    </row>
    <row r="87882" spans="1:12" x14ac:dyDescent="0.25">
      <c r="A87882" s="3" t="str">
        <f t="shared" si="1568"/>
        <v/>
      </c>
      <c r="L87882"/>
    </row>
    <row r="87883" spans="1:12" x14ac:dyDescent="0.25">
      <c r="A87883" s="3" t="str">
        <f t="shared" si="1568"/>
        <v/>
      </c>
      <c r="L87883"/>
    </row>
    <row r="87884" spans="1:12" x14ac:dyDescent="0.25">
      <c r="A87884" s="3" t="str">
        <f t="shared" si="1568"/>
        <v/>
      </c>
      <c r="L87884"/>
    </row>
    <row r="87885" spans="1:12" x14ac:dyDescent="0.25">
      <c r="A87885" s="3" t="str">
        <f t="shared" si="1568"/>
        <v/>
      </c>
      <c r="L87885"/>
    </row>
    <row r="87886" spans="1:12" x14ac:dyDescent="0.25">
      <c r="A87886" s="3" t="str">
        <f t="shared" si="1568"/>
        <v/>
      </c>
      <c r="L87886"/>
    </row>
    <row r="87887" spans="1:12" x14ac:dyDescent="0.25">
      <c r="A87887" s="3" t="str">
        <f t="shared" si="1568"/>
        <v/>
      </c>
      <c r="L87887"/>
    </row>
    <row r="87888" spans="1:12" x14ac:dyDescent="0.25">
      <c r="A87888" s="3" t="str">
        <f t="shared" si="1568"/>
        <v/>
      </c>
      <c r="L87888"/>
    </row>
    <row r="87889" spans="1:12" x14ac:dyDescent="0.25">
      <c r="A87889" s="3" t="str">
        <f t="shared" ref="A87889:A87952" si="1569">IF(B87875="","",CONCATENATE(MONTH(B87875),YEAR(B87875)))</f>
        <v/>
      </c>
      <c r="L87889"/>
    </row>
    <row r="87890" spans="1:12" x14ac:dyDescent="0.25">
      <c r="A87890" s="3" t="str">
        <f t="shared" si="1569"/>
        <v/>
      </c>
      <c r="L87890"/>
    </row>
    <row r="87891" spans="1:12" x14ac:dyDescent="0.25">
      <c r="A87891" s="3" t="str">
        <f t="shared" si="1569"/>
        <v/>
      </c>
      <c r="L87891"/>
    </row>
    <row r="87892" spans="1:12" x14ac:dyDescent="0.25">
      <c r="A87892" s="3" t="str">
        <f t="shared" si="1569"/>
        <v/>
      </c>
      <c r="L87892"/>
    </row>
    <row r="87893" spans="1:12" x14ac:dyDescent="0.25">
      <c r="A87893" s="3" t="str">
        <f t="shared" si="1569"/>
        <v/>
      </c>
      <c r="L87893"/>
    </row>
    <row r="87894" spans="1:12" x14ac:dyDescent="0.25">
      <c r="A87894" s="3" t="str">
        <f t="shared" si="1569"/>
        <v/>
      </c>
      <c r="L87894"/>
    </row>
    <row r="87895" spans="1:12" x14ac:dyDescent="0.25">
      <c r="A87895" s="3" t="str">
        <f t="shared" si="1569"/>
        <v/>
      </c>
      <c r="L87895"/>
    </row>
    <row r="87896" spans="1:12" x14ac:dyDescent="0.25">
      <c r="A87896" s="3" t="str">
        <f t="shared" si="1569"/>
        <v/>
      </c>
      <c r="L87896"/>
    </row>
    <row r="87897" spans="1:12" x14ac:dyDescent="0.25">
      <c r="A87897" s="3" t="str">
        <f t="shared" si="1569"/>
        <v/>
      </c>
      <c r="L87897"/>
    </row>
    <row r="87898" spans="1:12" x14ac:dyDescent="0.25">
      <c r="A87898" s="3" t="str">
        <f t="shared" si="1569"/>
        <v/>
      </c>
      <c r="L87898"/>
    </row>
    <row r="87899" spans="1:12" x14ac:dyDescent="0.25">
      <c r="A87899" s="3" t="str">
        <f t="shared" si="1569"/>
        <v/>
      </c>
      <c r="L87899"/>
    </row>
    <row r="87900" spans="1:12" x14ac:dyDescent="0.25">
      <c r="A87900" s="3" t="str">
        <f t="shared" si="1569"/>
        <v/>
      </c>
      <c r="L87900"/>
    </row>
    <row r="87901" spans="1:12" x14ac:dyDescent="0.25">
      <c r="A87901" s="3" t="str">
        <f t="shared" si="1569"/>
        <v/>
      </c>
      <c r="L87901"/>
    </row>
    <row r="87902" spans="1:12" x14ac:dyDescent="0.25">
      <c r="A87902" s="3" t="str">
        <f t="shared" si="1569"/>
        <v/>
      </c>
      <c r="L87902"/>
    </row>
    <row r="87903" spans="1:12" x14ac:dyDescent="0.25">
      <c r="A87903" s="3" t="str">
        <f t="shared" si="1569"/>
        <v/>
      </c>
      <c r="L87903"/>
    </row>
    <row r="87904" spans="1:12" x14ac:dyDescent="0.25">
      <c r="A87904" s="3" t="str">
        <f t="shared" si="1569"/>
        <v/>
      </c>
      <c r="L87904"/>
    </row>
    <row r="87905" spans="1:12" x14ac:dyDescent="0.25">
      <c r="A87905" s="3" t="str">
        <f t="shared" si="1569"/>
        <v/>
      </c>
      <c r="L87905"/>
    </row>
    <row r="87906" spans="1:12" x14ac:dyDescent="0.25">
      <c r="A87906" s="3" t="str">
        <f t="shared" si="1569"/>
        <v/>
      </c>
      <c r="L87906"/>
    </row>
    <row r="87907" spans="1:12" x14ac:dyDescent="0.25">
      <c r="A87907" s="3" t="str">
        <f t="shared" si="1569"/>
        <v/>
      </c>
      <c r="L87907"/>
    </row>
    <row r="87908" spans="1:12" x14ac:dyDescent="0.25">
      <c r="A87908" s="3" t="str">
        <f t="shared" si="1569"/>
        <v/>
      </c>
      <c r="L87908"/>
    </row>
    <row r="87909" spans="1:12" x14ac:dyDescent="0.25">
      <c r="A87909" s="3" t="str">
        <f t="shared" si="1569"/>
        <v/>
      </c>
      <c r="L87909"/>
    </row>
    <row r="87910" spans="1:12" x14ac:dyDescent="0.25">
      <c r="A87910" s="3" t="str">
        <f t="shared" si="1569"/>
        <v/>
      </c>
      <c r="L87910"/>
    </row>
    <row r="87911" spans="1:12" x14ac:dyDescent="0.25">
      <c r="A87911" s="3" t="str">
        <f t="shared" si="1569"/>
        <v/>
      </c>
      <c r="L87911"/>
    </row>
    <row r="87912" spans="1:12" x14ac:dyDescent="0.25">
      <c r="A87912" s="3" t="str">
        <f t="shared" si="1569"/>
        <v/>
      </c>
      <c r="L87912"/>
    </row>
    <row r="87913" spans="1:12" x14ac:dyDescent="0.25">
      <c r="A87913" s="3" t="str">
        <f t="shared" si="1569"/>
        <v/>
      </c>
      <c r="L87913"/>
    </row>
    <row r="87914" spans="1:12" x14ac:dyDescent="0.25">
      <c r="A87914" s="3" t="str">
        <f t="shared" si="1569"/>
        <v/>
      </c>
      <c r="L87914"/>
    </row>
    <row r="87915" spans="1:12" x14ac:dyDescent="0.25">
      <c r="A87915" s="3" t="str">
        <f t="shared" si="1569"/>
        <v/>
      </c>
      <c r="L87915"/>
    </row>
    <row r="87916" spans="1:12" x14ac:dyDescent="0.25">
      <c r="A87916" s="3" t="str">
        <f t="shared" si="1569"/>
        <v/>
      </c>
      <c r="L87916"/>
    </row>
    <row r="87917" spans="1:12" x14ac:dyDescent="0.25">
      <c r="A87917" s="3" t="str">
        <f t="shared" si="1569"/>
        <v/>
      </c>
      <c r="L87917"/>
    </row>
    <row r="87918" spans="1:12" x14ac:dyDescent="0.25">
      <c r="A87918" s="3" t="str">
        <f t="shared" si="1569"/>
        <v/>
      </c>
      <c r="L87918"/>
    </row>
    <row r="87919" spans="1:12" x14ac:dyDescent="0.25">
      <c r="A87919" s="3" t="str">
        <f t="shared" si="1569"/>
        <v/>
      </c>
      <c r="L87919"/>
    </row>
    <row r="87920" spans="1:12" x14ac:dyDescent="0.25">
      <c r="A87920" s="3" t="str">
        <f t="shared" si="1569"/>
        <v/>
      </c>
      <c r="L87920"/>
    </row>
    <row r="87921" spans="1:12" x14ac:dyDescent="0.25">
      <c r="A87921" s="3" t="str">
        <f t="shared" si="1569"/>
        <v/>
      </c>
      <c r="L87921"/>
    </row>
    <row r="87922" spans="1:12" x14ac:dyDescent="0.25">
      <c r="A87922" s="3" t="str">
        <f t="shared" si="1569"/>
        <v/>
      </c>
      <c r="L87922"/>
    </row>
    <row r="87923" spans="1:12" x14ac:dyDescent="0.25">
      <c r="A87923" s="3" t="str">
        <f t="shared" si="1569"/>
        <v/>
      </c>
      <c r="L87923"/>
    </row>
    <row r="87924" spans="1:12" x14ac:dyDescent="0.25">
      <c r="A87924" s="3" t="str">
        <f t="shared" si="1569"/>
        <v/>
      </c>
      <c r="L87924"/>
    </row>
    <row r="87925" spans="1:12" x14ac:dyDescent="0.25">
      <c r="A87925" s="3" t="str">
        <f t="shared" si="1569"/>
        <v/>
      </c>
      <c r="L87925"/>
    </row>
    <row r="87926" spans="1:12" x14ac:dyDescent="0.25">
      <c r="A87926" s="3" t="str">
        <f t="shared" si="1569"/>
        <v/>
      </c>
      <c r="L87926"/>
    </row>
    <row r="87927" spans="1:12" x14ac:dyDescent="0.25">
      <c r="A87927" s="3" t="str">
        <f t="shared" si="1569"/>
        <v/>
      </c>
      <c r="L87927"/>
    </row>
    <row r="87928" spans="1:12" x14ac:dyDescent="0.25">
      <c r="A87928" s="3" t="str">
        <f t="shared" si="1569"/>
        <v/>
      </c>
      <c r="L87928"/>
    </row>
    <row r="87929" spans="1:12" x14ac:dyDescent="0.25">
      <c r="A87929" s="3" t="str">
        <f t="shared" si="1569"/>
        <v/>
      </c>
      <c r="L87929"/>
    </row>
    <row r="87930" spans="1:12" x14ac:dyDescent="0.25">
      <c r="A87930" s="3" t="str">
        <f t="shared" si="1569"/>
        <v/>
      </c>
      <c r="L87930"/>
    </row>
    <row r="87931" spans="1:12" x14ac:dyDescent="0.25">
      <c r="A87931" s="3" t="str">
        <f t="shared" si="1569"/>
        <v/>
      </c>
      <c r="L87931"/>
    </row>
    <row r="87932" spans="1:12" x14ac:dyDescent="0.25">
      <c r="A87932" s="3" t="str">
        <f t="shared" si="1569"/>
        <v/>
      </c>
      <c r="L87932"/>
    </row>
    <row r="87933" spans="1:12" x14ac:dyDescent="0.25">
      <c r="A87933" s="3" t="str">
        <f t="shared" si="1569"/>
        <v/>
      </c>
      <c r="L87933"/>
    </row>
    <row r="87934" spans="1:12" x14ac:dyDescent="0.25">
      <c r="A87934" s="3" t="str">
        <f t="shared" si="1569"/>
        <v/>
      </c>
      <c r="L87934"/>
    </row>
    <row r="87935" spans="1:12" x14ac:dyDescent="0.25">
      <c r="A87935" s="3" t="str">
        <f t="shared" si="1569"/>
        <v/>
      </c>
      <c r="L87935"/>
    </row>
    <row r="87936" spans="1:12" x14ac:dyDescent="0.25">
      <c r="A87936" s="3" t="str">
        <f t="shared" si="1569"/>
        <v/>
      </c>
      <c r="L87936"/>
    </row>
    <row r="87937" spans="1:12" x14ac:dyDescent="0.25">
      <c r="A87937" s="3" t="str">
        <f t="shared" si="1569"/>
        <v/>
      </c>
      <c r="L87937"/>
    </row>
    <row r="87938" spans="1:12" x14ac:dyDescent="0.25">
      <c r="A87938" s="3" t="str">
        <f t="shared" si="1569"/>
        <v/>
      </c>
      <c r="L87938"/>
    </row>
    <row r="87939" spans="1:12" x14ac:dyDescent="0.25">
      <c r="A87939" s="3" t="str">
        <f t="shared" si="1569"/>
        <v/>
      </c>
      <c r="L87939"/>
    </row>
    <row r="87940" spans="1:12" x14ac:dyDescent="0.25">
      <c r="A87940" s="3" t="str">
        <f t="shared" si="1569"/>
        <v/>
      </c>
      <c r="L87940"/>
    </row>
    <row r="87941" spans="1:12" x14ac:dyDescent="0.25">
      <c r="A87941" s="3" t="str">
        <f t="shared" si="1569"/>
        <v/>
      </c>
      <c r="L87941"/>
    </row>
    <row r="87942" spans="1:12" x14ac:dyDescent="0.25">
      <c r="A87942" s="3" t="str">
        <f t="shared" si="1569"/>
        <v/>
      </c>
      <c r="L87942"/>
    </row>
    <row r="87943" spans="1:12" x14ac:dyDescent="0.25">
      <c r="A87943" s="3" t="str">
        <f t="shared" si="1569"/>
        <v/>
      </c>
      <c r="L87943"/>
    </row>
    <row r="87944" spans="1:12" x14ac:dyDescent="0.25">
      <c r="A87944" s="3" t="str">
        <f t="shared" si="1569"/>
        <v/>
      </c>
      <c r="L87944"/>
    </row>
    <row r="87945" spans="1:12" x14ac:dyDescent="0.25">
      <c r="A87945" s="3" t="str">
        <f t="shared" si="1569"/>
        <v/>
      </c>
      <c r="L87945"/>
    </row>
    <row r="87946" spans="1:12" x14ac:dyDescent="0.25">
      <c r="A87946" s="3" t="str">
        <f t="shared" si="1569"/>
        <v/>
      </c>
      <c r="L87946"/>
    </row>
    <row r="87947" spans="1:12" x14ac:dyDescent="0.25">
      <c r="A87947" s="3" t="str">
        <f t="shared" si="1569"/>
        <v/>
      </c>
      <c r="L87947"/>
    </row>
    <row r="87948" spans="1:12" x14ac:dyDescent="0.25">
      <c r="A87948" s="3" t="str">
        <f t="shared" si="1569"/>
        <v/>
      </c>
      <c r="L87948"/>
    </row>
    <row r="87949" spans="1:12" x14ac:dyDescent="0.25">
      <c r="A87949" s="3" t="str">
        <f t="shared" si="1569"/>
        <v/>
      </c>
      <c r="L87949"/>
    </row>
    <row r="87950" spans="1:12" x14ac:dyDescent="0.25">
      <c r="A87950" s="3" t="str">
        <f t="shared" si="1569"/>
        <v/>
      </c>
      <c r="L87950"/>
    </row>
    <row r="87951" spans="1:12" x14ac:dyDescent="0.25">
      <c r="A87951" s="3" t="str">
        <f t="shared" si="1569"/>
        <v/>
      </c>
      <c r="L87951"/>
    </row>
    <row r="87952" spans="1:12" x14ac:dyDescent="0.25">
      <c r="A87952" s="3" t="str">
        <f t="shared" si="1569"/>
        <v/>
      </c>
      <c r="L87952"/>
    </row>
    <row r="87953" spans="1:12" x14ac:dyDescent="0.25">
      <c r="A87953" s="3" t="str">
        <f t="shared" ref="A87953:A88016" si="1570">IF(B87939="","",CONCATENATE(MONTH(B87939),YEAR(B87939)))</f>
        <v/>
      </c>
      <c r="L87953"/>
    </row>
    <row r="87954" spans="1:12" x14ac:dyDescent="0.25">
      <c r="A87954" s="3" t="str">
        <f t="shared" si="1570"/>
        <v/>
      </c>
      <c r="L87954"/>
    </row>
    <row r="87955" spans="1:12" x14ac:dyDescent="0.25">
      <c r="A87955" s="3" t="str">
        <f t="shared" si="1570"/>
        <v/>
      </c>
      <c r="L87955"/>
    </row>
    <row r="87956" spans="1:12" x14ac:dyDescent="0.25">
      <c r="A87956" s="3" t="str">
        <f t="shared" si="1570"/>
        <v/>
      </c>
      <c r="L87956"/>
    </row>
    <row r="87957" spans="1:12" x14ac:dyDescent="0.25">
      <c r="A87957" s="3" t="str">
        <f t="shared" si="1570"/>
        <v/>
      </c>
      <c r="L87957"/>
    </row>
    <row r="87958" spans="1:12" x14ac:dyDescent="0.25">
      <c r="A87958" s="3" t="str">
        <f t="shared" si="1570"/>
        <v/>
      </c>
      <c r="L87958"/>
    </row>
    <row r="87959" spans="1:12" x14ac:dyDescent="0.25">
      <c r="A87959" s="3" t="str">
        <f t="shared" si="1570"/>
        <v/>
      </c>
      <c r="L87959"/>
    </row>
    <row r="87960" spans="1:12" x14ac:dyDescent="0.25">
      <c r="A87960" s="3" t="str">
        <f t="shared" si="1570"/>
        <v/>
      </c>
      <c r="L87960"/>
    </row>
    <row r="87961" spans="1:12" x14ac:dyDescent="0.25">
      <c r="A87961" s="3" t="str">
        <f t="shared" si="1570"/>
        <v/>
      </c>
      <c r="L87961"/>
    </row>
    <row r="87962" spans="1:12" x14ac:dyDescent="0.25">
      <c r="A87962" s="3" t="str">
        <f t="shared" si="1570"/>
        <v/>
      </c>
      <c r="L87962"/>
    </row>
    <row r="87963" spans="1:12" x14ac:dyDescent="0.25">
      <c r="A87963" s="3" t="str">
        <f t="shared" si="1570"/>
        <v/>
      </c>
      <c r="L87963"/>
    </row>
    <row r="87964" spans="1:12" x14ac:dyDescent="0.25">
      <c r="A87964" s="3" t="str">
        <f t="shared" si="1570"/>
        <v/>
      </c>
      <c r="L87964"/>
    </row>
    <row r="87965" spans="1:12" x14ac:dyDescent="0.25">
      <c r="A87965" s="3" t="str">
        <f t="shared" si="1570"/>
        <v/>
      </c>
      <c r="L87965"/>
    </row>
    <row r="87966" spans="1:12" x14ac:dyDescent="0.25">
      <c r="A87966" s="3" t="str">
        <f t="shared" si="1570"/>
        <v/>
      </c>
      <c r="L87966"/>
    </row>
    <row r="87967" spans="1:12" x14ac:dyDescent="0.25">
      <c r="A87967" s="3" t="str">
        <f t="shared" si="1570"/>
        <v/>
      </c>
      <c r="L87967"/>
    </row>
    <row r="87968" spans="1:12" x14ac:dyDescent="0.25">
      <c r="A87968" s="3" t="str">
        <f t="shared" si="1570"/>
        <v/>
      </c>
      <c r="L87968"/>
    </row>
    <row r="87969" spans="1:12" x14ac:dyDescent="0.25">
      <c r="A87969" s="3" t="str">
        <f t="shared" si="1570"/>
        <v/>
      </c>
      <c r="L87969"/>
    </row>
    <row r="87970" spans="1:12" x14ac:dyDescent="0.25">
      <c r="A87970" s="3" t="str">
        <f t="shared" si="1570"/>
        <v/>
      </c>
      <c r="L87970"/>
    </row>
    <row r="87971" spans="1:12" x14ac:dyDescent="0.25">
      <c r="A87971" s="3" t="str">
        <f t="shared" si="1570"/>
        <v/>
      </c>
      <c r="L87971"/>
    </row>
    <row r="87972" spans="1:12" x14ac:dyDescent="0.25">
      <c r="A87972" s="3" t="str">
        <f t="shared" si="1570"/>
        <v/>
      </c>
      <c r="L87972"/>
    </row>
    <row r="87973" spans="1:12" x14ac:dyDescent="0.25">
      <c r="A87973" s="3" t="str">
        <f t="shared" si="1570"/>
        <v/>
      </c>
      <c r="L87973"/>
    </row>
    <row r="87974" spans="1:12" x14ac:dyDescent="0.25">
      <c r="A87974" s="3" t="str">
        <f t="shared" si="1570"/>
        <v/>
      </c>
      <c r="L87974"/>
    </row>
    <row r="87975" spans="1:12" x14ac:dyDescent="0.25">
      <c r="A87975" s="3" t="str">
        <f t="shared" si="1570"/>
        <v/>
      </c>
      <c r="L87975"/>
    </row>
    <row r="87976" spans="1:12" x14ac:dyDescent="0.25">
      <c r="A87976" s="3" t="str">
        <f t="shared" si="1570"/>
        <v/>
      </c>
      <c r="L87976"/>
    </row>
    <row r="87977" spans="1:12" x14ac:dyDescent="0.25">
      <c r="A87977" s="3" t="str">
        <f t="shared" si="1570"/>
        <v/>
      </c>
      <c r="L87977"/>
    </row>
    <row r="87978" spans="1:12" x14ac:dyDescent="0.25">
      <c r="A87978" s="3" t="str">
        <f t="shared" si="1570"/>
        <v/>
      </c>
      <c r="L87978"/>
    </row>
    <row r="87979" spans="1:12" x14ac:dyDescent="0.25">
      <c r="A87979" s="3" t="str">
        <f t="shared" si="1570"/>
        <v/>
      </c>
      <c r="L87979"/>
    </row>
    <row r="87980" spans="1:12" x14ac:dyDescent="0.25">
      <c r="A87980" s="3" t="str">
        <f t="shared" si="1570"/>
        <v/>
      </c>
      <c r="L87980"/>
    </row>
    <row r="87981" spans="1:12" x14ac:dyDescent="0.25">
      <c r="A87981" s="3" t="str">
        <f t="shared" si="1570"/>
        <v/>
      </c>
      <c r="L87981"/>
    </row>
    <row r="87982" spans="1:12" x14ac:dyDescent="0.25">
      <c r="A87982" s="3" t="str">
        <f t="shared" si="1570"/>
        <v/>
      </c>
      <c r="L87982"/>
    </row>
    <row r="87983" spans="1:12" x14ac:dyDescent="0.25">
      <c r="A87983" s="3" t="str">
        <f t="shared" si="1570"/>
        <v/>
      </c>
      <c r="L87983"/>
    </row>
    <row r="87984" spans="1:12" x14ac:dyDescent="0.25">
      <c r="A87984" s="3" t="str">
        <f t="shared" si="1570"/>
        <v/>
      </c>
      <c r="L87984"/>
    </row>
    <row r="87985" spans="1:12" x14ac:dyDescent="0.25">
      <c r="A87985" s="3" t="str">
        <f t="shared" si="1570"/>
        <v/>
      </c>
      <c r="L87985"/>
    </row>
    <row r="87986" spans="1:12" x14ac:dyDescent="0.25">
      <c r="A87986" s="3" t="str">
        <f t="shared" si="1570"/>
        <v/>
      </c>
      <c r="L87986"/>
    </row>
    <row r="87987" spans="1:12" x14ac:dyDescent="0.25">
      <c r="A87987" s="3" t="str">
        <f t="shared" si="1570"/>
        <v/>
      </c>
      <c r="L87987"/>
    </row>
    <row r="87988" spans="1:12" x14ac:dyDescent="0.25">
      <c r="A87988" s="3" t="str">
        <f t="shared" si="1570"/>
        <v/>
      </c>
      <c r="L87988"/>
    </row>
    <row r="87989" spans="1:12" x14ac:dyDescent="0.25">
      <c r="A87989" s="3" t="str">
        <f t="shared" si="1570"/>
        <v/>
      </c>
      <c r="L87989"/>
    </row>
    <row r="87990" spans="1:12" x14ac:dyDescent="0.25">
      <c r="A87990" s="3" t="str">
        <f t="shared" si="1570"/>
        <v/>
      </c>
      <c r="L87990"/>
    </row>
    <row r="87991" spans="1:12" x14ac:dyDescent="0.25">
      <c r="A87991" s="3" t="str">
        <f t="shared" si="1570"/>
        <v/>
      </c>
      <c r="L87991"/>
    </row>
    <row r="87992" spans="1:12" x14ac:dyDescent="0.25">
      <c r="A87992" s="3" t="str">
        <f t="shared" si="1570"/>
        <v/>
      </c>
      <c r="L87992"/>
    </row>
    <row r="87993" spans="1:12" x14ac:dyDescent="0.25">
      <c r="A87993" s="3" t="str">
        <f t="shared" si="1570"/>
        <v/>
      </c>
      <c r="L87993"/>
    </row>
    <row r="87994" spans="1:12" x14ac:dyDescent="0.25">
      <c r="A87994" s="3" t="str">
        <f t="shared" si="1570"/>
        <v/>
      </c>
      <c r="L87994"/>
    </row>
    <row r="87995" spans="1:12" x14ac:dyDescent="0.25">
      <c r="A87995" s="3" t="str">
        <f t="shared" si="1570"/>
        <v/>
      </c>
      <c r="L87995"/>
    </row>
    <row r="87996" spans="1:12" x14ac:dyDescent="0.25">
      <c r="A87996" s="3" t="str">
        <f t="shared" si="1570"/>
        <v/>
      </c>
      <c r="L87996"/>
    </row>
    <row r="87997" spans="1:12" x14ac:dyDescent="0.25">
      <c r="A87997" s="3" t="str">
        <f t="shared" si="1570"/>
        <v/>
      </c>
      <c r="L87997"/>
    </row>
    <row r="87998" spans="1:12" x14ac:dyDescent="0.25">
      <c r="A87998" s="3" t="str">
        <f t="shared" si="1570"/>
        <v/>
      </c>
      <c r="L87998"/>
    </row>
    <row r="87999" spans="1:12" x14ac:dyDescent="0.25">
      <c r="A87999" s="3" t="str">
        <f t="shared" si="1570"/>
        <v/>
      </c>
      <c r="L87999"/>
    </row>
    <row r="88000" spans="1:12" x14ac:dyDescent="0.25">
      <c r="A88000" s="3" t="str">
        <f t="shared" si="1570"/>
        <v/>
      </c>
      <c r="L88000"/>
    </row>
    <row r="88001" spans="1:12" x14ac:dyDescent="0.25">
      <c r="A88001" s="3" t="str">
        <f t="shared" si="1570"/>
        <v/>
      </c>
      <c r="L88001"/>
    </row>
    <row r="88002" spans="1:12" x14ac:dyDescent="0.25">
      <c r="A88002" s="3" t="str">
        <f t="shared" si="1570"/>
        <v/>
      </c>
      <c r="L88002"/>
    </row>
    <row r="88003" spans="1:12" x14ac:dyDescent="0.25">
      <c r="A88003" s="3" t="str">
        <f t="shared" si="1570"/>
        <v/>
      </c>
      <c r="L88003"/>
    </row>
    <row r="88004" spans="1:12" x14ac:dyDescent="0.25">
      <c r="A88004" s="3" t="str">
        <f t="shared" si="1570"/>
        <v/>
      </c>
      <c r="L88004"/>
    </row>
    <row r="88005" spans="1:12" x14ac:dyDescent="0.25">
      <c r="A88005" s="3" t="str">
        <f t="shared" si="1570"/>
        <v/>
      </c>
      <c r="L88005"/>
    </row>
    <row r="88006" spans="1:12" x14ac:dyDescent="0.25">
      <c r="A88006" s="3" t="str">
        <f t="shared" si="1570"/>
        <v/>
      </c>
      <c r="L88006"/>
    </row>
    <row r="88007" spans="1:12" x14ac:dyDescent="0.25">
      <c r="A88007" s="3" t="str">
        <f t="shared" si="1570"/>
        <v/>
      </c>
      <c r="L88007"/>
    </row>
    <row r="88008" spans="1:12" x14ac:dyDescent="0.25">
      <c r="A88008" s="3" t="str">
        <f t="shared" si="1570"/>
        <v/>
      </c>
      <c r="L88008"/>
    </row>
    <row r="88009" spans="1:12" x14ac:dyDescent="0.25">
      <c r="A88009" s="3" t="str">
        <f t="shared" si="1570"/>
        <v/>
      </c>
      <c r="L88009"/>
    </row>
    <row r="88010" spans="1:12" x14ac:dyDescent="0.25">
      <c r="A88010" s="3" t="str">
        <f t="shared" si="1570"/>
        <v/>
      </c>
      <c r="L88010"/>
    </row>
    <row r="88011" spans="1:12" x14ac:dyDescent="0.25">
      <c r="A88011" s="3" t="str">
        <f t="shared" si="1570"/>
        <v/>
      </c>
      <c r="L88011"/>
    </row>
    <row r="88012" spans="1:12" x14ac:dyDescent="0.25">
      <c r="A88012" s="3" t="str">
        <f t="shared" si="1570"/>
        <v/>
      </c>
      <c r="L88012"/>
    </row>
    <row r="88013" spans="1:12" x14ac:dyDescent="0.25">
      <c r="A88013" s="3" t="str">
        <f t="shared" si="1570"/>
        <v/>
      </c>
      <c r="L88013"/>
    </row>
    <row r="88014" spans="1:12" x14ac:dyDescent="0.25">
      <c r="A88014" s="3" t="str">
        <f t="shared" si="1570"/>
        <v/>
      </c>
      <c r="L88014"/>
    </row>
    <row r="88015" spans="1:12" x14ac:dyDescent="0.25">
      <c r="A88015" s="3" t="str">
        <f t="shared" si="1570"/>
        <v/>
      </c>
      <c r="L88015"/>
    </row>
    <row r="88016" spans="1:12" x14ac:dyDescent="0.25">
      <c r="A88016" s="3" t="str">
        <f t="shared" si="1570"/>
        <v/>
      </c>
      <c r="L88016"/>
    </row>
    <row r="88017" spans="1:12" x14ac:dyDescent="0.25">
      <c r="A88017" s="3" t="str">
        <f t="shared" ref="A88017:A88080" si="1571">IF(B88003="","",CONCATENATE(MONTH(B88003),YEAR(B88003)))</f>
        <v/>
      </c>
      <c r="L88017"/>
    </row>
    <row r="88018" spans="1:12" x14ac:dyDescent="0.25">
      <c r="A88018" s="3" t="str">
        <f t="shared" si="1571"/>
        <v/>
      </c>
      <c r="L88018"/>
    </row>
    <row r="88019" spans="1:12" x14ac:dyDescent="0.25">
      <c r="A88019" s="3" t="str">
        <f t="shared" si="1571"/>
        <v/>
      </c>
      <c r="L88019"/>
    </row>
    <row r="88020" spans="1:12" x14ac:dyDescent="0.25">
      <c r="A88020" s="3" t="str">
        <f t="shared" si="1571"/>
        <v/>
      </c>
      <c r="L88020"/>
    </row>
    <row r="88021" spans="1:12" x14ac:dyDescent="0.25">
      <c r="A88021" s="3" t="str">
        <f t="shared" si="1571"/>
        <v/>
      </c>
      <c r="L88021"/>
    </row>
    <row r="88022" spans="1:12" x14ac:dyDescent="0.25">
      <c r="A88022" s="3" t="str">
        <f t="shared" si="1571"/>
        <v/>
      </c>
      <c r="L88022"/>
    </row>
    <row r="88023" spans="1:12" x14ac:dyDescent="0.25">
      <c r="A88023" s="3" t="str">
        <f t="shared" si="1571"/>
        <v/>
      </c>
      <c r="L88023"/>
    </row>
    <row r="88024" spans="1:12" x14ac:dyDescent="0.25">
      <c r="A88024" s="3" t="str">
        <f t="shared" si="1571"/>
        <v/>
      </c>
      <c r="L88024"/>
    </row>
    <row r="88025" spans="1:12" x14ac:dyDescent="0.25">
      <c r="A88025" s="3" t="str">
        <f t="shared" si="1571"/>
        <v/>
      </c>
      <c r="L88025"/>
    </row>
    <row r="88026" spans="1:12" x14ac:dyDescent="0.25">
      <c r="A88026" s="3" t="str">
        <f t="shared" si="1571"/>
        <v/>
      </c>
      <c r="L88026"/>
    </row>
    <row r="88027" spans="1:12" x14ac:dyDescent="0.25">
      <c r="A88027" s="3" t="str">
        <f t="shared" si="1571"/>
        <v/>
      </c>
      <c r="L88027"/>
    </row>
    <row r="88028" spans="1:12" x14ac:dyDescent="0.25">
      <c r="A88028" s="3" t="str">
        <f t="shared" si="1571"/>
        <v/>
      </c>
      <c r="L88028"/>
    </row>
    <row r="88029" spans="1:12" x14ac:dyDescent="0.25">
      <c r="A88029" s="3" t="str">
        <f t="shared" si="1571"/>
        <v/>
      </c>
      <c r="L88029"/>
    </row>
    <row r="88030" spans="1:12" x14ac:dyDescent="0.25">
      <c r="A88030" s="3" t="str">
        <f t="shared" si="1571"/>
        <v/>
      </c>
      <c r="L88030"/>
    </row>
    <row r="88031" spans="1:12" x14ac:dyDescent="0.25">
      <c r="A88031" s="3" t="str">
        <f t="shared" si="1571"/>
        <v/>
      </c>
      <c r="L88031"/>
    </row>
    <row r="88032" spans="1:12" x14ac:dyDescent="0.25">
      <c r="A88032" s="3" t="str">
        <f t="shared" si="1571"/>
        <v/>
      </c>
      <c r="L88032"/>
    </row>
    <row r="88033" spans="1:12" x14ac:dyDescent="0.25">
      <c r="A88033" s="3" t="str">
        <f t="shared" si="1571"/>
        <v/>
      </c>
      <c r="L88033"/>
    </row>
    <row r="88034" spans="1:12" x14ac:dyDescent="0.25">
      <c r="A88034" s="3" t="str">
        <f t="shared" si="1571"/>
        <v/>
      </c>
      <c r="L88034"/>
    </row>
    <row r="88035" spans="1:12" x14ac:dyDescent="0.25">
      <c r="A88035" s="3" t="str">
        <f t="shared" si="1571"/>
        <v/>
      </c>
      <c r="L88035"/>
    </row>
    <row r="88036" spans="1:12" x14ac:dyDescent="0.25">
      <c r="A88036" s="3" t="str">
        <f t="shared" si="1571"/>
        <v/>
      </c>
      <c r="L88036"/>
    </row>
    <row r="88037" spans="1:12" x14ac:dyDescent="0.25">
      <c r="A88037" s="3" t="str">
        <f t="shared" si="1571"/>
        <v/>
      </c>
      <c r="L88037"/>
    </row>
    <row r="88038" spans="1:12" x14ac:dyDescent="0.25">
      <c r="A88038" s="3" t="str">
        <f t="shared" si="1571"/>
        <v/>
      </c>
      <c r="L88038"/>
    </row>
    <row r="88039" spans="1:12" x14ac:dyDescent="0.25">
      <c r="A88039" s="3" t="str">
        <f t="shared" si="1571"/>
        <v/>
      </c>
      <c r="L88039"/>
    </row>
    <row r="88040" spans="1:12" x14ac:dyDescent="0.25">
      <c r="A88040" s="3" t="str">
        <f t="shared" si="1571"/>
        <v/>
      </c>
      <c r="L88040"/>
    </row>
    <row r="88041" spans="1:12" x14ac:dyDescent="0.25">
      <c r="A88041" s="3" t="str">
        <f t="shared" si="1571"/>
        <v/>
      </c>
      <c r="L88041"/>
    </row>
    <row r="88042" spans="1:12" x14ac:dyDescent="0.25">
      <c r="A88042" s="3" t="str">
        <f t="shared" si="1571"/>
        <v/>
      </c>
      <c r="L88042"/>
    </row>
    <row r="88043" spans="1:12" x14ac:dyDescent="0.25">
      <c r="A88043" s="3" t="str">
        <f t="shared" si="1571"/>
        <v/>
      </c>
      <c r="L88043"/>
    </row>
    <row r="88044" spans="1:12" x14ac:dyDescent="0.25">
      <c r="A88044" s="3" t="str">
        <f t="shared" si="1571"/>
        <v/>
      </c>
      <c r="L88044"/>
    </row>
    <row r="88045" spans="1:12" x14ac:dyDescent="0.25">
      <c r="A88045" s="3" t="str">
        <f t="shared" si="1571"/>
        <v/>
      </c>
      <c r="L88045"/>
    </row>
    <row r="88046" spans="1:12" x14ac:dyDescent="0.25">
      <c r="A88046" s="3" t="str">
        <f t="shared" si="1571"/>
        <v/>
      </c>
      <c r="L88046"/>
    </row>
    <row r="88047" spans="1:12" x14ac:dyDescent="0.25">
      <c r="A88047" s="3" t="str">
        <f t="shared" si="1571"/>
        <v/>
      </c>
      <c r="L88047"/>
    </row>
    <row r="88048" spans="1:12" x14ac:dyDescent="0.25">
      <c r="A88048" s="3" t="str">
        <f t="shared" si="1571"/>
        <v/>
      </c>
      <c r="L88048"/>
    </row>
    <row r="88049" spans="1:12" x14ac:dyDescent="0.25">
      <c r="A88049" s="3" t="str">
        <f t="shared" si="1571"/>
        <v/>
      </c>
      <c r="L88049"/>
    </row>
    <row r="88050" spans="1:12" x14ac:dyDescent="0.25">
      <c r="A88050" s="3" t="str">
        <f t="shared" si="1571"/>
        <v/>
      </c>
      <c r="L88050"/>
    </row>
    <row r="88051" spans="1:12" x14ac:dyDescent="0.25">
      <c r="A88051" s="3" t="str">
        <f t="shared" si="1571"/>
        <v/>
      </c>
      <c r="L88051"/>
    </row>
    <row r="88052" spans="1:12" x14ac:dyDescent="0.25">
      <c r="A88052" s="3" t="str">
        <f t="shared" si="1571"/>
        <v/>
      </c>
      <c r="L88052"/>
    </row>
    <row r="88053" spans="1:12" x14ac:dyDescent="0.25">
      <c r="A88053" s="3" t="str">
        <f t="shared" si="1571"/>
        <v/>
      </c>
      <c r="L88053"/>
    </row>
    <row r="88054" spans="1:12" x14ac:dyDescent="0.25">
      <c r="A88054" s="3" t="str">
        <f t="shared" si="1571"/>
        <v/>
      </c>
      <c r="L88054"/>
    </row>
    <row r="88055" spans="1:12" x14ac:dyDescent="0.25">
      <c r="A88055" s="3" t="str">
        <f t="shared" si="1571"/>
        <v/>
      </c>
      <c r="L88055"/>
    </row>
    <row r="88056" spans="1:12" x14ac:dyDescent="0.25">
      <c r="A88056" s="3" t="str">
        <f t="shared" si="1571"/>
        <v/>
      </c>
      <c r="L88056"/>
    </row>
    <row r="88057" spans="1:12" x14ac:dyDescent="0.25">
      <c r="A88057" s="3" t="str">
        <f t="shared" si="1571"/>
        <v/>
      </c>
      <c r="L88057"/>
    </row>
    <row r="88058" spans="1:12" x14ac:dyDescent="0.25">
      <c r="A88058" s="3" t="str">
        <f t="shared" si="1571"/>
        <v/>
      </c>
      <c r="L88058"/>
    </row>
    <row r="88059" spans="1:12" x14ac:dyDescent="0.25">
      <c r="A88059" s="3" t="str">
        <f t="shared" si="1571"/>
        <v/>
      </c>
      <c r="L88059"/>
    </row>
    <row r="88060" spans="1:12" x14ac:dyDescent="0.25">
      <c r="A88060" s="3" t="str">
        <f t="shared" si="1571"/>
        <v/>
      </c>
      <c r="L88060"/>
    </row>
    <row r="88061" spans="1:12" x14ac:dyDescent="0.25">
      <c r="A88061" s="3" t="str">
        <f t="shared" si="1571"/>
        <v/>
      </c>
      <c r="L88061"/>
    </row>
    <row r="88062" spans="1:12" x14ac:dyDescent="0.25">
      <c r="A88062" s="3" t="str">
        <f t="shared" si="1571"/>
        <v/>
      </c>
      <c r="L88062"/>
    </row>
    <row r="88063" spans="1:12" x14ac:dyDescent="0.25">
      <c r="A88063" s="3" t="str">
        <f t="shared" si="1571"/>
        <v/>
      </c>
      <c r="L88063"/>
    </row>
    <row r="88064" spans="1:12" x14ac:dyDescent="0.25">
      <c r="A88064" s="3" t="str">
        <f t="shared" si="1571"/>
        <v/>
      </c>
      <c r="L88064"/>
    </row>
    <row r="88065" spans="1:12" x14ac:dyDescent="0.25">
      <c r="A88065" s="3" t="str">
        <f t="shared" si="1571"/>
        <v/>
      </c>
      <c r="L88065"/>
    </row>
    <row r="88066" spans="1:12" x14ac:dyDescent="0.25">
      <c r="A88066" s="3" t="str">
        <f t="shared" si="1571"/>
        <v/>
      </c>
      <c r="L88066"/>
    </row>
    <row r="88067" spans="1:12" x14ac:dyDescent="0.25">
      <c r="A88067" s="3" t="str">
        <f t="shared" si="1571"/>
        <v/>
      </c>
      <c r="L88067"/>
    </row>
    <row r="88068" spans="1:12" x14ac:dyDescent="0.25">
      <c r="A88068" s="3" t="str">
        <f t="shared" si="1571"/>
        <v/>
      </c>
      <c r="L88068"/>
    </row>
    <row r="88069" spans="1:12" x14ac:dyDescent="0.25">
      <c r="A88069" s="3" t="str">
        <f t="shared" si="1571"/>
        <v/>
      </c>
      <c r="L88069"/>
    </row>
    <row r="88070" spans="1:12" x14ac:dyDescent="0.25">
      <c r="A88070" s="3" t="str">
        <f t="shared" si="1571"/>
        <v/>
      </c>
      <c r="L88070"/>
    </row>
    <row r="88071" spans="1:12" x14ac:dyDescent="0.25">
      <c r="A88071" s="3" t="str">
        <f t="shared" si="1571"/>
        <v/>
      </c>
      <c r="L88071"/>
    </row>
    <row r="88072" spans="1:12" x14ac:dyDescent="0.25">
      <c r="A88072" s="3" t="str">
        <f t="shared" si="1571"/>
        <v/>
      </c>
      <c r="L88072"/>
    </row>
    <row r="88073" spans="1:12" x14ac:dyDescent="0.25">
      <c r="A88073" s="3" t="str">
        <f t="shared" si="1571"/>
        <v/>
      </c>
      <c r="L88073"/>
    </row>
    <row r="88074" spans="1:12" x14ac:dyDescent="0.25">
      <c r="A88074" s="3" t="str">
        <f t="shared" si="1571"/>
        <v/>
      </c>
      <c r="L88074"/>
    </row>
    <row r="88075" spans="1:12" x14ac:dyDescent="0.25">
      <c r="A88075" s="3" t="str">
        <f t="shared" si="1571"/>
        <v/>
      </c>
      <c r="L88075"/>
    </row>
    <row r="88076" spans="1:12" x14ac:dyDescent="0.25">
      <c r="A88076" s="3" t="str">
        <f t="shared" si="1571"/>
        <v/>
      </c>
      <c r="L88076"/>
    </row>
    <row r="88077" spans="1:12" x14ac:dyDescent="0.25">
      <c r="A88077" s="3" t="str">
        <f t="shared" si="1571"/>
        <v/>
      </c>
      <c r="L88077"/>
    </row>
    <row r="88078" spans="1:12" x14ac:dyDescent="0.25">
      <c r="A88078" s="3" t="str">
        <f t="shared" si="1571"/>
        <v/>
      </c>
      <c r="L88078"/>
    </row>
    <row r="88079" spans="1:12" x14ac:dyDescent="0.25">
      <c r="A88079" s="3" t="str">
        <f t="shared" si="1571"/>
        <v/>
      </c>
      <c r="L88079"/>
    </row>
    <row r="88080" spans="1:12" x14ac:dyDescent="0.25">
      <c r="A88080" s="3" t="str">
        <f t="shared" si="1571"/>
        <v/>
      </c>
      <c r="L88080"/>
    </row>
    <row r="88081" spans="1:12" x14ac:dyDescent="0.25">
      <c r="A88081" s="3" t="str">
        <f t="shared" ref="A88081:A88144" si="1572">IF(B88067="","",CONCATENATE(MONTH(B88067),YEAR(B88067)))</f>
        <v/>
      </c>
      <c r="L88081"/>
    </row>
    <row r="88082" spans="1:12" x14ac:dyDescent="0.25">
      <c r="A88082" s="3" t="str">
        <f t="shared" si="1572"/>
        <v/>
      </c>
      <c r="L88082"/>
    </row>
    <row r="88083" spans="1:12" x14ac:dyDescent="0.25">
      <c r="A88083" s="3" t="str">
        <f t="shared" si="1572"/>
        <v/>
      </c>
      <c r="L88083"/>
    </row>
    <row r="88084" spans="1:12" x14ac:dyDescent="0.25">
      <c r="A88084" s="3" t="str">
        <f t="shared" si="1572"/>
        <v/>
      </c>
      <c r="L88084"/>
    </row>
    <row r="88085" spans="1:12" x14ac:dyDescent="0.25">
      <c r="A88085" s="3" t="str">
        <f t="shared" si="1572"/>
        <v/>
      </c>
      <c r="L88085"/>
    </row>
    <row r="88086" spans="1:12" x14ac:dyDescent="0.25">
      <c r="A88086" s="3" t="str">
        <f t="shared" si="1572"/>
        <v/>
      </c>
      <c r="L88086"/>
    </row>
    <row r="88087" spans="1:12" x14ac:dyDescent="0.25">
      <c r="A88087" s="3" t="str">
        <f t="shared" si="1572"/>
        <v/>
      </c>
      <c r="L88087"/>
    </row>
    <row r="88088" spans="1:12" x14ac:dyDescent="0.25">
      <c r="A88088" s="3" t="str">
        <f t="shared" si="1572"/>
        <v/>
      </c>
      <c r="L88088"/>
    </row>
    <row r="88089" spans="1:12" x14ac:dyDescent="0.25">
      <c r="A88089" s="3" t="str">
        <f t="shared" si="1572"/>
        <v/>
      </c>
      <c r="L88089"/>
    </row>
    <row r="88090" spans="1:12" x14ac:dyDescent="0.25">
      <c r="A88090" s="3" t="str">
        <f t="shared" si="1572"/>
        <v/>
      </c>
      <c r="L88090"/>
    </row>
    <row r="88091" spans="1:12" x14ac:dyDescent="0.25">
      <c r="A88091" s="3" t="str">
        <f t="shared" si="1572"/>
        <v/>
      </c>
      <c r="L88091"/>
    </row>
    <row r="88092" spans="1:12" x14ac:dyDescent="0.25">
      <c r="A88092" s="3" t="str">
        <f t="shared" si="1572"/>
        <v/>
      </c>
      <c r="L88092"/>
    </row>
    <row r="88093" spans="1:12" x14ac:dyDescent="0.25">
      <c r="A88093" s="3" t="str">
        <f t="shared" si="1572"/>
        <v/>
      </c>
      <c r="L88093"/>
    </row>
    <row r="88094" spans="1:12" x14ac:dyDescent="0.25">
      <c r="A88094" s="3" t="str">
        <f t="shared" si="1572"/>
        <v/>
      </c>
      <c r="L88094"/>
    </row>
    <row r="88095" spans="1:12" x14ac:dyDescent="0.25">
      <c r="A88095" s="3" t="str">
        <f t="shared" si="1572"/>
        <v/>
      </c>
      <c r="L88095"/>
    </row>
    <row r="88096" spans="1:12" x14ac:dyDescent="0.25">
      <c r="A88096" s="3" t="str">
        <f t="shared" si="1572"/>
        <v/>
      </c>
      <c r="L88096"/>
    </row>
    <row r="88097" spans="1:12" x14ac:dyDescent="0.25">
      <c r="A88097" s="3" t="str">
        <f t="shared" si="1572"/>
        <v/>
      </c>
      <c r="L88097"/>
    </row>
    <row r="88098" spans="1:12" x14ac:dyDescent="0.25">
      <c r="A88098" s="3" t="str">
        <f t="shared" si="1572"/>
        <v/>
      </c>
      <c r="L88098"/>
    </row>
    <row r="88099" spans="1:12" x14ac:dyDescent="0.25">
      <c r="A88099" s="3" t="str">
        <f t="shared" si="1572"/>
        <v/>
      </c>
      <c r="L88099"/>
    </row>
    <row r="88100" spans="1:12" x14ac:dyDescent="0.25">
      <c r="A88100" s="3" t="str">
        <f t="shared" si="1572"/>
        <v/>
      </c>
      <c r="L88100"/>
    </row>
    <row r="88101" spans="1:12" x14ac:dyDescent="0.25">
      <c r="A88101" s="3" t="str">
        <f t="shared" si="1572"/>
        <v/>
      </c>
      <c r="L88101"/>
    </row>
    <row r="88102" spans="1:12" x14ac:dyDescent="0.25">
      <c r="A88102" s="3" t="str">
        <f t="shared" si="1572"/>
        <v/>
      </c>
      <c r="L88102"/>
    </row>
    <row r="88103" spans="1:12" x14ac:dyDescent="0.25">
      <c r="A88103" s="3" t="str">
        <f t="shared" si="1572"/>
        <v/>
      </c>
      <c r="L88103"/>
    </row>
    <row r="88104" spans="1:12" x14ac:dyDescent="0.25">
      <c r="A88104" s="3" t="str">
        <f t="shared" si="1572"/>
        <v/>
      </c>
      <c r="L88104"/>
    </row>
    <row r="88105" spans="1:12" x14ac:dyDescent="0.25">
      <c r="A88105" s="3" t="str">
        <f t="shared" si="1572"/>
        <v/>
      </c>
      <c r="L88105"/>
    </row>
    <row r="88106" spans="1:12" x14ac:dyDescent="0.25">
      <c r="A88106" s="3" t="str">
        <f t="shared" si="1572"/>
        <v/>
      </c>
      <c r="L88106"/>
    </row>
    <row r="88107" spans="1:12" x14ac:dyDescent="0.25">
      <c r="A88107" s="3" t="str">
        <f t="shared" si="1572"/>
        <v/>
      </c>
      <c r="L88107"/>
    </row>
    <row r="88108" spans="1:12" x14ac:dyDescent="0.25">
      <c r="A88108" s="3" t="str">
        <f t="shared" si="1572"/>
        <v/>
      </c>
      <c r="L88108"/>
    </row>
    <row r="88109" spans="1:12" x14ac:dyDescent="0.25">
      <c r="A88109" s="3" t="str">
        <f t="shared" si="1572"/>
        <v/>
      </c>
      <c r="L88109"/>
    </row>
    <row r="88110" spans="1:12" x14ac:dyDescent="0.25">
      <c r="A88110" s="3" t="str">
        <f t="shared" si="1572"/>
        <v/>
      </c>
      <c r="L88110"/>
    </row>
    <row r="88111" spans="1:12" x14ac:dyDescent="0.25">
      <c r="A88111" s="3" t="str">
        <f t="shared" si="1572"/>
        <v/>
      </c>
      <c r="L88111"/>
    </row>
    <row r="88112" spans="1:12" x14ac:dyDescent="0.25">
      <c r="A88112" s="3" t="str">
        <f t="shared" si="1572"/>
        <v/>
      </c>
      <c r="L88112"/>
    </row>
    <row r="88113" spans="1:12" x14ac:dyDescent="0.25">
      <c r="A88113" s="3" t="str">
        <f t="shared" si="1572"/>
        <v/>
      </c>
      <c r="L88113"/>
    </row>
    <row r="88114" spans="1:12" x14ac:dyDescent="0.25">
      <c r="A88114" s="3" t="str">
        <f t="shared" si="1572"/>
        <v/>
      </c>
      <c r="L88114"/>
    </row>
    <row r="88115" spans="1:12" x14ac:dyDescent="0.25">
      <c r="A88115" s="3" t="str">
        <f t="shared" si="1572"/>
        <v/>
      </c>
      <c r="L88115"/>
    </row>
    <row r="88116" spans="1:12" x14ac:dyDescent="0.25">
      <c r="A88116" s="3" t="str">
        <f t="shared" si="1572"/>
        <v/>
      </c>
      <c r="L88116"/>
    </row>
    <row r="88117" spans="1:12" x14ac:dyDescent="0.25">
      <c r="A88117" s="3" t="str">
        <f t="shared" si="1572"/>
        <v/>
      </c>
      <c r="L88117"/>
    </row>
    <row r="88118" spans="1:12" x14ac:dyDescent="0.25">
      <c r="A88118" s="3" t="str">
        <f t="shared" si="1572"/>
        <v/>
      </c>
      <c r="L88118"/>
    </row>
    <row r="88119" spans="1:12" x14ac:dyDescent="0.25">
      <c r="A88119" s="3" t="str">
        <f t="shared" si="1572"/>
        <v/>
      </c>
      <c r="L88119"/>
    </row>
    <row r="88120" spans="1:12" x14ac:dyDescent="0.25">
      <c r="A88120" s="3" t="str">
        <f t="shared" si="1572"/>
        <v/>
      </c>
      <c r="L88120"/>
    </row>
    <row r="88121" spans="1:12" x14ac:dyDescent="0.25">
      <c r="A88121" s="3" t="str">
        <f t="shared" si="1572"/>
        <v/>
      </c>
      <c r="L88121"/>
    </row>
    <row r="88122" spans="1:12" x14ac:dyDescent="0.25">
      <c r="A88122" s="3" t="str">
        <f t="shared" si="1572"/>
        <v/>
      </c>
      <c r="L88122"/>
    </row>
    <row r="88123" spans="1:12" x14ac:dyDescent="0.25">
      <c r="A88123" s="3" t="str">
        <f t="shared" si="1572"/>
        <v/>
      </c>
      <c r="L88123"/>
    </row>
    <row r="88124" spans="1:12" x14ac:dyDescent="0.25">
      <c r="A88124" s="3" t="str">
        <f t="shared" si="1572"/>
        <v/>
      </c>
      <c r="L88124"/>
    </row>
    <row r="88125" spans="1:12" x14ac:dyDescent="0.25">
      <c r="A88125" s="3" t="str">
        <f t="shared" si="1572"/>
        <v/>
      </c>
      <c r="L88125"/>
    </row>
    <row r="88126" spans="1:12" x14ac:dyDescent="0.25">
      <c r="A88126" s="3" t="str">
        <f t="shared" si="1572"/>
        <v/>
      </c>
      <c r="L88126"/>
    </row>
    <row r="88127" spans="1:12" x14ac:dyDescent="0.25">
      <c r="A88127" s="3" t="str">
        <f t="shared" si="1572"/>
        <v/>
      </c>
      <c r="L88127"/>
    </row>
    <row r="88128" spans="1:12" x14ac:dyDescent="0.25">
      <c r="A88128" s="3" t="str">
        <f t="shared" si="1572"/>
        <v/>
      </c>
      <c r="L88128"/>
    </row>
    <row r="88129" spans="1:12" x14ac:dyDescent="0.25">
      <c r="A88129" s="3" t="str">
        <f t="shared" si="1572"/>
        <v/>
      </c>
      <c r="L88129"/>
    </row>
    <row r="88130" spans="1:12" x14ac:dyDescent="0.25">
      <c r="A88130" s="3" t="str">
        <f t="shared" si="1572"/>
        <v/>
      </c>
      <c r="L88130"/>
    </row>
    <row r="88131" spans="1:12" x14ac:dyDescent="0.25">
      <c r="A88131" s="3" t="str">
        <f t="shared" si="1572"/>
        <v/>
      </c>
      <c r="L88131"/>
    </row>
    <row r="88132" spans="1:12" x14ac:dyDescent="0.25">
      <c r="A88132" s="3" t="str">
        <f t="shared" si="1572"/>
        <v/>
      </c>
      <c r="L88132"/>
    </row>
    <row r="88133" spans="1:12" x14ac:dyDescent="0.25">
      <c r="A88133" s="3" t="str">
        <f t="shared" si="1572"/>
        <v/>
      </c>
      <c r="L88133"/>
    </row>
    <row r="88134" spans="1:12" x14ac:dyDescent="0.25">
      <c r="A88134" s="3" t="str">
        <f t="shared" si="1572"/>
        <v/>
      </c>
      <c r="L88134"/>
    </row>
    <row r="88135" spans="1:12" x14ac:dyDescent="0.25">
      <c r="A88135" s="3" t="str">
        <f t="shared" si="1572"/>
        <v/>
      </c>
      <c r="L88135"/>
    </row>
    <row r="88136" spans="1:12" x14ac:dyDescent="0.25">
      <c r="A88136" s="3" t="str">
        <f t="shared" si="1572"/>
        <v/>
      </c>
      <c r="L88136"/>
    </row>
    <row r="88137" spans="1:12" x14ac:dyDescent="0.25">
      <c r="A88137" s="3" t="str">
        <f t="shared" si="1572"/>
        <v/>
      </c>
      <c r="L88137"/>
    </row>
    <row r="88138" spans="1:12" x14ac:dyDescent="0.25">
      <c r="A88138" s="3" t="str">
        <f t="shared" si="1572"/>
        <v/>
      </c>
      <c r="L88138"/>
    </row>
    <row r="88139" spans="1:12" x14ac:dyDescent="0.25">
      <c r="A88139" s="3" t="str">
        <f t="shared" si="1572"/>
        <v/>
      </c>
      <c r="L88139"/>
    </row>
    <row r="88140" spans="1:12" x14ac:dyDescent="0.25">
      <c r="A88140" s="3" t="str">
        <f t="shared" si="1572"/>
        <v/>
      </c>
      <c r="L88140"/>
    </row>
    <row r="88141" spans="1:12" x14ac:dyDescent="0.25">
      <c r="A88141" s="3" t="str">
        <f t="shared" si="1572"/>
        <v/>
      </c>
      <c r="L88141"/>
    </row>
    <row r="88142" spans="1:12" x14ac:dyDescent="0.25">
      <c r="A88142" s="3" t="str">
        <f t="shared" si="1572"/>
        <v/>
      </c>
      <c r="L88142"/>
    </row>
    <row r="88143" spans="1:12" x14ac:dyDescent="0.25">
      <c r="A88143" s="3" t="str">
        <f t="shared" si="1572"/>
        <v/>
      </c>
      <c r="L88143"/>
    </row>
    <row r="88144" spans="1:12" x14ac:dyDescent="0.25">
      <c r="A88144" s="3" t="str">
        <f t="shared" si="1572"/>
        <v/>
      </c>
      <c r="L88144"/>
    </row>
    <row r="88145" spans="1:12" x14ac:dyDescent="0.25">
      <c r="A88145" s="3" t="str">
        <f t="shared" ref="A88145:A88208" si="1573">IF(B88131="","",CONCATENATE(MONTH(B88131),YEAR(B88131)))</f>
        <v/>
      </c>
      <c r="L88145"/>
    </row>
    <row r="88146" spans="1:12" x14ac:dyDescent="0.25">
      <c r="A88146" s="3" t="str">
        <f t="shared" si="1573"/>
        <v/>
      </c>
      <c r="L88146"/>
    </row>
    <row r="88147" spans="1:12" x14ac:dyDescent="0.25">
      <c r="A88147" s="3" t="str">
        <f t="shared" si="1573"/>
        <v/>
      </c>
      <c r="L88147"/>
    </row>
    <row r="88148" spans="1:12" x14ac:dyDescent="0.25">
      <c r="A88148" s="3" t="str">
        <f t="shared" si="1573"/>
        <v/>
      </c>
      <c r="L88148"/>
    </row>
    <row r="88149" spans="1:12" x14ac:dyDescent="0.25">
      <c r="A88149" s="3" t="str">
        <f t="shared" si="1573"/>
        <v/>
      </c>
      <c r="L88149"/>
    </row>
    <row r="88150" spans="1:12" x14ac:dyDescent="0.25">
      <c r="A88150" s="3" t="str">
        <f t="shared" si="1573"/>
        <v/>
      </c>
      <c r="L88150"/>
    </row>
    <row r="88151" spans="1:12" x14ac:dyDescent="0.25">
      <c r="A88151" s="3" t="str">
        <f t="shared" si="1573"/>
        <v/>
      </c>
      <c r="L88151"/>
    </row>
    <row r="88152" spans="1:12" x14ac:dyDescent="0.25">
      <c r="A88152" s="3" t="str">
        <f t="shared" si="1573"/>
        <v/>
      </c>
      <c r="L88152"/>
    </row>
    <row r="88153" spans="1:12" x14ac:dyDescent="0.25">
      <c r="A88153" s="3" t="str">
        <f t="shared" si="1573"/>
        <v/>
      </c>
      <c r="L88153"/>
    </row>
    <row r="88154" spans="1:12" x14ac:dyDescent="0.25">
      <c r="A88154" s="3" t="str">
        <f t="shared" si="1573"/>
        <v/>
      </c>
      <c r="L88154"/>
    </row>
    <row r="88155" spans="1:12" x14ac:dyDescent="0.25">
      <c r="A88155" s="3" t="str">
        <f t="shared" si="1573"/>
        <v/>
      </c>
      <c r="L88155"/>
    </row>
    <row r="88156" spans="1:12" x14ac:dyDescent="0.25">
      <c r="A88156" s="3" t="str">
        <f t="shared" si="1573"/>
        <v/>
      </c>
      <c r="L88156"/>
    </row>
    <row r="88157" spans="1:12" x14ac:dyDescent="0.25">
      <c r="A88157" s="3" t="str">
        <f t="shared" si="1573"/>
        <v/>
      </c>
      <c r="L88157"/>
    </row>
    <row r="88158" spans="1:12" x14ac:dyDescent="0.25">
      <c r="A88158" s="3" t="str">
        <f t="shared" si="1573"/>
        <v/>
      </c>
      <c r="L88158"/>
    </row>
    <row r="88159" spans="1:12" x14ac:dyDescent="0.25">
      <c r="A88159" s="3" t="str">
        <f t="shared" si="1573"/>
        <v/>
      </c>
      <c r="L88159"/>
    </row>
    <row r="88160" spans="1:12" x14ac:dyDescent="0.25">
      <c r="A88160" s="3" t="str">
        <f t="shared" si="1573"/>
        <v/>
      </c>
      <c r="L88160"/>
    </row>
    <row r="88161" spans="1:12" x14ac:dyDescent="0.25">
      <c r="A88161" s="3" t="str">
        <f t="shared" si="1573"/>
        <v/>
      </c>
      <c r="L88161"/>
    </row>
    <row r="88162" spans="1:12" x14ac:dyDescent="0.25">
      <c r="A88162" s="3" t="str">
        <f t="shared" si="1573"/>
        <v/>
      </c>
      <c r="L88162"/>
    </row>
    <row r="88163" spans="1:12" x14ac:dyDescent="0.25">
      <c r="A88163" s="3" t="str">
        <f t="shared" si="1573"/>
        <v/>
      </c>
      <c r="L88163"/>
    </row>
    <row r="88164" spans="1:12" x14ac:dyDescent="0.25">
      <c r="A88164" s="3" t="str">
        <f t="shared" si="1573"/>
        <v/>
      </c>
      <c r="L88164"/>
    </row>
    <row r="88165" spans="1:12" x14ac:dyDescent="0.25">
      <c r="A88165" s="3" t="str">
        <f t="shared" si="1573"/>
        <v/>
      </c>
      <c r="L88165"/>
    </row>
    <row r="88166" spans="1:12" x14ac:dyDescent="0.25">
      <c r="A88166" s="3" t="str">
        <f t="shared" si="1573"/>
        <v/>
      </c>
      <c r="L88166"/>
    </row>
    <row r="88167" spans="1:12" x14ac:dyDescent="0.25">
      <c r="A88167" s="3" t="str">
        <f t="shared" si="1573"/>
        <v/>
      </c>
      <c r="L88167"/>
    </row>
    <row r="88168" spans="1:12" x14ac:dyDescent="0.25">
      <c r="A88168" s="3" t="str">
        <f t="shared" si="1573"/>
        <v/>
      </c>
      <c r="L88168"/>
    </row>
    <row r="88169" spans="1:12" x14ac:dyDescent="0.25">
      <c r="A88169" s="3" t="str">
        <f t="shared" si="1573"/>
        <v/>
      </c>
      <c r="L88169"/>
    </row>
    <row r="88170" spans="1:12" x14ac:dyDescent="0.25">
      <c r="A88170" s="3" t="str">
        <f t="shared" si="1573"/>
        <v/>
      </c>
      <c r="L88170"/>
    </row>
    <row r="88171" spans="1:12" x14ac:dyDescent="0.25">
      <c r="A88171" s="3" t="str">
        <f t="shared" si="1573"/>
        <v/>
      </c>
      <c r="L88171"/>
    </row>
    <row r="88172" spans="1:12" x14ac:dyDescent="0.25">
      <c r="A88172" s="3" t="str">
        <f t="shared" si="1573"/>
        <v/>
      </c>
      <c r="L88172"/>
    </row>
    <row r="88173" spans="1:12" x14ac:dyDescent="0.25">
      <c r="A88173" s="3" t="str">
        <f t="shared" si="1573"/>
        <v/>
      </c>
      <c r="L88173"/>
    </row>
    <row r="88174" spans="1:12" x14ac:dyDescent="0.25">
      <c r="A88174" s="3" t="str">
        <f t="shared" si="1573"/>
        <v/>
      </c>
      <c r="L88174"/>
    </row>
    <row r="88175" spans="1:12" x14ac:dyDescent="0.25">
      <c r="A88175" s="3" t="str">
        <f t="shared" si="1573"/>
        <v/>
      </c>
      <c r="L88175"/>
    </row>
    <row r="88176" spans="1:12" x14ac:dyDescent="0.25">
      <c r="A88176" s="3" t="str">
        <f t="shared" si="1573"/>
        <v/>
      </c>
      <c r="L88176"/>
    </row>
    <row r="88177" spans="1:12" x14ac:dyDescent="0.25">
      <c r="A88177" s="3" t="str">
        <f t="shared" si="1573"/>
        <v/>
      </c>
      <c r="L88177"/>
    </row>
    <row r="88178" spans="1:12" x14ac:dyDescent="0.25">
      <c r="A88178" s="3" t="str">
        <f t="shared" si="1573"/>
        <v/>
      </c>
      <c r="L88178"/>
    </row>
    <row r="88179" spans="1:12" x14ac:dyDescent="0.25">
      <c r="A88179" s="3" t="str">
        <f t="shared" si="1573"/>
        <v/>
      </c>
      <c r="L88179"/>
    </row>
    <row r="88180" spans="1:12" x14ac:dyDescent="0.25">
      <c r="A88180" s="3" t="str">
        <f t="shared" si="1573"/>
        <v/>
      </c>
      <c r="L88180"/>
    </row>
    <row r="88181" spans="1:12" x14ac:dyDescent="0.25">
      <c r="A88181" s="3" t="str">
        <f t="shared" si="1573"/>
        <v/>
      </c>
      <c r="L88181"/>
    </row>
    <row r="88182" spans="1:12" x14ac:dyDescent="0.25">
      <c r="A88182" s="3" t="str">
        <f t="shared" si="1573"/>
        <v/>
      </c>
      <c r="L88182"/>
    </row>
    <row r="88183" spans="1:12" x14ac:dyDescent="0.25">
      <c r="A88183" s="3" t="str">
        <f t="shared" si="1573"/>
        <v/>
      </c>
      <c r="L88183"/>
    </row>
    <row r="88184" spans="1:12" x14ac:dyDescent="0.25">
      <c r="A88184" s="3" t="str">
        <f t="shared" si="1573"/>
        <v/>
      </c>
      <c r="L88184"/>
    </row>
    <row r="88185" spans="1:12" x14ac:dyDescent="0.25">
      <c r="A88185" s="3" t="str">
        <f t="shared" si="1573"/>
        <v/>
      </c>
      <c r="L88185"/>
    </row>
    <row r="88186" spans="1:12" x14ac:dyDescent="0.25">
      <c r="A88186" s="3" t="str">
        <f t="shared" si="1573"/>
        <v/>
      </c>
      <c r="L88186"/>
    </row>
    <row r="88187" spans="1:12" x14ac:dyDescent="0.25">
      <c r="A88187" s="3" t="str">
        <f t="shared" si="1573"/>
        <v/>
      </c>
      <c r="L88187"/>
    </row>
    <row r="88188" spans="1:12" x14ac:dyDescent="0.25">
      <c r="A88188" s="3" t="str">
        <f t="shared" si="1573"/>
        <v/>
      </c>
      <c r="L88188"/>
    </row>
    <row r="88189" spans="1:12" x14ac:dyDescent="0.25">
      <c r="A88189" s="3" t="str">
        <f t="shared" si="1573"/>
        <v/>
      </c>
      <c r="L88189"/>
    </row>
    <row r="88190" spans="1:12" x14ac:dyDescent="0.25">
      <c r="A88190" s="3" t="str">
        <f t="shared" si="1573"/>
        <v/>
      </c>
      <c r="L88190"/>
    </row>
    <row r="88191" spans="1:12" x14ac:dyDescent="0.25">
      <c r="A88191" s="3" t="str">
        <f t="shared" si="1573"/>
        <v/>
      </c>
      <c r="L88191"/>
    </row>
    <row r="88192" spans="1:12" x14ac:dyDescent="0.25">
      <c r="A88192" s="3" t="str">
        <f t="shared" si="1573"/>
        <v/>
      </c>
      <c r="L88192"/>
    </row>
    <row r="88193" spans="1:12" x14ac:dyDescent="0.25">
      <c r="A88193" s="3" t="str">
        <f t="shared" si="1573"/>
        <v/>
      </c>
      <c r="L88193"/>
    </row>
    <row r="88194" spans="1:12" x14ac:dyDescent="0.25">
      <c r="A88194" s="3" t="str">
        <f t="shared" si="1573"/>
        <v/>
      </c>
      <c r="L88194"/>
    </row>
    <row r="88195" spans="1:12" x14ac:dyDescent="0.25">
      <c r="A88195" s="3" t="str">
        <f t="shared" si="1573"/>
        <v/>
      </c>
      <c r="L88195"/>
    </row>
    <row r="88196" spans="1:12" x14ac:dyDescent="0.25">
      <c r="A88196" s="3" t="str">
        <f t="shared" si="1573"/>
        <v/>
      </c>
      <c r="L88196"/>
    </row>
    <row r="88197" spans="1:12" x14ac:dyDescent="0.25">
      <c r="A88197" s="3" t="str">
        <f t="shared" si="1573"/>
        <v/>
      </c>
      <c r="L88197"/>
    </row>
    <row r="88198" spans="1:12" x14ac:dyDescent="0.25">
      <c r="A88198" s="3" t="str">
        <f t="shared" si="1573"/>
        <v/>
      </c>
      <c r="L88198"/>
    </row>
    <row r="88199" spans="1:12" x14ac:dyDescent="0.25">
      <c r="A88199" s="3" t="str">
        <f t="shared" si="1573"/>
        <v/>
      </c>
      <c r="L88199"/>
    </row>
    <row r="88200" spans="1:12" x14ac:dyDescent="0.25">
      <c r="A88200" s="3" t="str">
        <f t="shared" si="1573"/>
        <v/>
      </c>
      <c r="L88200"/>
    </row>
    <row r="88201" spans="1:12" x14ac:dyDescent="0.25">
      <c r="A88201" s="3" t="str">
        <f t="shared" si="1573"/>
        <v/>
      </c>
      <c r="L88201"/>
    </row>
    <row r="88202" spans="1:12" x14ac:dyDescent="0.25">
      <c r="A88202" s="3" t="str">
        <f t="shared" si="1573"/>
        <v/>
      </c>
      <c r="L88202"/>
    </row>
    <row r="88203" spans="1:12" x14ac:dyDescent="0.25">
      <c r="A88203" s="3" t="str">
        <f t="shared" si="1573"/>
        <v/>
      </c>
      <c r="L88203"/>
    </row>
    <row r="88204" spans="1:12" x14ac:dyDescent="0.25">
      <c r="A88204" s="3" t="str">
        <f t="shared" si="1573"/>
        <v/>
      </c>
      <c r="L88204"/>
    </row>
    <row r="88205" spans="1:12" x14ac:dyDescent="0.25">
      <c r="A88205" s="3" t="str">
        <f t="shared" si="1573"/>
        <v/>
      </c>
      <c r="L88205"/>
    </row>
    <row r="88206" spans="1:12" x14ac:dyDescent="0.25">
      <c r="A88206" s="3" t="str">
        <f t="shared" si="1573"/>
        <v/>
      </c>
      <c r="L88206"/>
    </row>
    <row r="88207" spans="1:12" x14ac:dyDescent="0.25">
      <c r="A88207" s="3" t="str">
        <f t="shared" si="1573"/>
        <v/>
      </c>
      <c r="L88207"/>
    </row>
    <row r="88208" spans="1:12" x14ac:dyDescent="0.25">
      <c r="A88208" s="3" t="str">
        <f t="shared" si="1573"/>
        <v/>
      </c>
      <c r="L88208"/>
    </row>
    <row r="88209" spans="1:12" x14ac:dyDescent="0.25">
      <c r="A88209" s="3" t="str">
        <f t="shared" ref="A88209:A88272" si="1574">IF(B88195="","",CONCATENATE(MONTH(B88195),YEAR(B88195)))</f>
        <v/>
      </c>
      <c r="L88209"/>
    </row>
    <row r="88210" spans="1:12" x14ac:dyDescent="0.25">
      <c r="A88210" s="3" t="str">
        <f t="shared" si="1574"/>
        <v/>
      </c>
      <c r="L88210"/>
    </row>
    <row r="88211" spans="1:12" x14ac:dyDescent="0.25">
      <c r="A88211" s="3" t="str">
        <f t="shared" si="1574"/>
        <v/>
      </c>
      <c r="L88211"/>
    </row>
    <row r="88212" spans="1:12" x14ac:dyDescent="0.25">
      <c r="A88212" s="3" t="str">
        <f t="shared" si="1574"/>
        <v/>
      </c>
      <c r="L88212"/>
    </row>
    <row r="88213" spans="1:12" x14ac:dyDescent="0.25">
      <c r="A88213" s="3" t="str">
        <f t="shared" si="1574"/>
        <v/>
      </c>
      <c r="L88213"/>
    </row>
    <row r="88214" spans="1:12" x14ac:dyDescent="0.25">
      <c r="A88214" s="3" t="str">
        <f t="shared" si="1574"/>
        <v/>
      </c>
      <c r="L88214"/>
    </row>
    <row r="88215" spans="1:12" x14ac:dyDescent="0.25">
      <c r="A88215" s="3" t="str">
        <f t="shared" si="1574"/>
        <v/>
      </c>
      <c r="L88215"/>
    </row>
    <row r="88216" spans="1:12" x14ac:dyDescent="0.25">
      <c r="A88216" s="3" t="str">
        <f t="shared" si="1574"/>
        <v/>
      </c>
      <c r="L88216"/>
    </row>
    <row r="88217" spans="1:12" x14ac:dyDescent="0.25">
      <c r="A88217" s="3" t="str">
        <f t="shared" si="1574"/>
        <v/>
      </c>
      <c r="L88217"/>
    </row>
    <row r="88218" spans="1:12" x14ac:dyDescent="0.25">
      <c r="A88218" s="3" t="str">
        <f t="shared" si="1574"/>
        <v/>
      </c>
      <c r="L88218"/>
    </row>
    <row r="88219" spans="1:12" x14ac:dyDescent="0.25">
      <c r="A88219" s="3" t="str">
        <f t="shared" si="1574"/>
        <v/>
      </c>
      <c r="L88219"/>
    </row>
    <row r="88220" spans="1:12" x14ac:dyDescent="0.25">
      <c r="A88220" s="3" t="str">
        <f t="shared" si="1574"/>
        <v/>
      </c>
      <c r="L88220"/>
    </row>
    <row r="88221" spans="1:12" x14ac:dyDescent="0.25">
      <c r="A88221" s="3" t="str">
        <f t="shared" si="1574"/>
        <v/>
      </c>
      <c r="L88221"/>
    </row>
    <row r="88222" spans="1:12" x14ac:dyDescent="0.25">
      <c r="A88222" s="3" t="str">
        <f t="shared" si="1574"/>
        <v/>
      </c>
      <c r="L88222"/>
    </row>
    <row r="88223" spans="1:12" x14ac:dyDescent="0.25">
      <c r="A88223" s="3" t="str">
        <f t="shared" si="1574"/>
        <v/>
      </c>
      <c r="L88223"/>
    </row>
    <row r="88224" spans="1:12" x14ac:dyDescent="0.25">
      <c r="A88224" s="3" t="str">
        <f t="shared" si="1574"/>
        <v/>
      </c>
      <c r="L88224"/>
    </row>
    <row r="88225" spans="1:12" x14ac:dyDescent="0.25">
      <c r="A88225" s="3" t="str">
        <f t="shared" si="1574"/>
        <v/>
      </c>
      <c r="L88225"/>
    </row>
    <row r="88226" spans="1:12" x14ac:dyDescent="0.25">
      <c r="A88226" s="3" t="str">
        <f t="shared" si="1574"/>
        <v/>
      </c>
      <c r="L88226"/>
    </row>
    <row r="88227" spans="1:12" x14ac:dyDescent="0.25">
      <c r="A88227" s="3" t="str">
        <f t="shared" si="1574"/>
        <v/>
      </c>
      <c r="L88227"/>
    </row>
    <row r="88228" spans="1:12" x14ac:dyDescent="0.25">
      <c r="A88228" s="3" t="str">
        <f t="shared" si="1574"/>
        <v/>
      </c>
      <c r="L88228"/>
    </row>
    <row r="88229" spans="1:12" x14ac:dyDescent="0.25">
      <c r="A88229" s="3" t="str">
        <f t="shared" si="1574"/>
        <v/>
      </c>
      <c r="L88229"/>
    </row>
    <row r="88230" spans="1:12" x14ac:dyDescent="0.25">
      <c r="A88230" s="3" t="str">
        <f t="shared" si="1574"/>
        <v/>
      </c>
      <c r="L88230"/>
    </row>
    <row r="88231" spans="1:12" x14ac:dyDescent="0.25">
      <c r="A88231" s="3" t="str">
        <f t="shared" si="1574"/>
        <v/>
      </c>
      <c r="L88231"/>
    </row>
    <row r="88232" spans="1:12" x14ac:dyDescent="0.25">
      <c r="A88232" s="3" t="str">
        <f t="shared" si="1574"/>
        <v/>
      </c>
      <c r="L88232"/>
    </row>
    <row r="88233" spans="1:12" x14ac:dyDescent="0.25">
      <c r="A88233" s="3" t="str">
        <f t="shared" si="1574"/>
        <v/>
      </c>
      <c r="L88233"/>
    </row>
    <row r="88234" spans="1:12" x14ac:dyDescent="0.25">
      <c r="A88234" s="3" t="str">
        <f t="shared" si="1574"/>
        <v/>
      </c>
      <c r="L88234"/>
    </row>
    <row r="88235" spans="1:12" x14ac:dyDescent="0.25">
      <c r="A88235" s="3" t="str">
        <f t="shared" si="1574"/>
        <v/>
      </c>
      <c r="L88235"/>
    </row>
    <row r="88236" spans="1:12" x14ac:dyDescent="0.25">
      <c r="A88236" s="3" t="str">
        <f t="shared" si="1574"/>
        <v/>
      </c>
      <c r="L88236"/>
    </row>
    <row r="88237" spans="1:12" x14ac:dyDescent="0.25">
      <c r="A88237" s="3" t="str">
        <f t="shared" si="1574"/>
        <v/>
      </c>
      <c r="L88237"/>
    </row>
    <row r="88238" spans="1:12" x14ac:dyDescent="0.25">
      <c r="A88238" s="3" t="str">
        <f t="shared" si="1574"/>
        <v/>
      </c>
      <c r="L88238"/>
    </row>
    <row r="88239" spans="1:12" x14ac:dyDescent="0.25">
      <c r="A88239" s="3" t="str">
        <f t="shared" si="1574"/>
        <v/>
      </c>
      <c r="L88239"/>
    </row>
    <row r="88240" spans="1:12" x14ac:dyDescent="0.25">
      <c r="A88240" s="3" t="str">
        <f t="shared" si="1574"/>
        <v/>
      </c>
      <c r="L88240"/>
    </row>
    <row r="88241" spans="1:12" x14ac:dyDescent="0.25">
      <c r="A88241" s="3" t="str">
        <f t="shared" si="1574"/>
        <v/>
      </c>
      <c r="L88241"/>
    </row>
    <row r="88242" spans="1:12" x14ac:dyDescent="0.25">
      <c r="A88242" s="3" t="str">
        <f t="shared" si="1574"/>
        <v/>
      </c>
      <c r="L88242"/>
    </row>
    <row r="88243" spans="1:12" x14ac:dyDescent="0.25">
      <c r="A88243" s="3" t="str">
        <f t="shared" si="1574"/>
        <v/>
      </c>
      <c r="L88243"/>
    </row>
    <row r="88244" spans="1:12" x14ac:dyDescent="0.25">
      <c r="A88244" s="3" t="str">
        <f t="shared" si="1574"/>
        <v/>
      </c>
      <c r="L88244"/>
    </row>
    <row r="88245" spans="1:12" x14ac:dyDescent="0.25">
      <c r="A88245" s="3" t="str">
        <f t="shared" si="1574"/>
        <v/>
      </c>
      <c r="L88245"/>
    </row>
    <row r="88246" spans="1:12" x14ac:dyDescent="0.25">
      <c r="A88246" s="3" t="str">
        <f t="shared" si="1574"/>
        <v/>
      </c>
      <c r="L88246"/>
    </row>
    <row r="88247" spans="1:12" x14ac:dyDescent="0.25">
      <c r="A88247" s="3" t="str">
        <f t="shared" si="1574"/>
        <v/>
      </c>
      <c r="L88247"/>
    </row>
    <row r="88248" spans="1:12" x14ac:dyDescent="0.25">
      <c r="A88248" s="3" t="str">
        <f t="shared" si="1574"/>
        <v/>
      </c>
      <c r="L88248"/>
    </row>
    <row r="88249" spans="1:12" x14ac:dyDescent="0.25">
      <c r="A88249" s="3" t="str">
        <f t="shared" si="1574"/>
        <v/>
      </c>
      <c r="L88249"/>
    </row>
    <row r="88250" spans="1:12" x14ac:dyDescent="0.25">
      <c r="A88250" s="3" t="str">
        <f t="shared" si="1574"/>
        <v/>
      </c>
      <c r="L88250"/>
    </row>
    <row r="88251" spans="1:12" x14ac:dyDescent="0.25">
      <c r="A88251" s="3" t="str">
        <f t="shared" si="1574"/>
        <v/>
      </c>
      <c r="L88251"/>
    </row>
    <row r="88252" spans="1:12" x14ac:dyDescent="0.25">
      <c r="A88252" s="3" t="str">
        <f t="shared" si="1574"/>
        <v/>
      </c>
      <c r="L88252"/>
    </row>
    <row r="88253" spans="1:12" x14ac:dyDescent="0.25">
      <c r="A88253" s="3" t="str">
        <f t="shared" si="1574"/>
        <v/>
      </c>
      <c r="L88253"/>
    </row>
    <row r="88254" spans="1:12" x14ac:dyDescent="0.25">
      <c r="A88254" s="3" t="str">
        <f t="shared" si="1574"/>
        <v/>
      </c>
      <c r="L88254"/>
    </row>
    <row r="88255" spans="1:12" x14ac:dyDescent="0.25">
      <c r="A88255" s="3" t="str">
        <f t="shared" si="1574"/>
        <v/>
      </c>
      <c r="L88255"/>
    </row>
    <row r="88256" spans="1:12" x14ac:dyDescent="0.25">
      <c r="A88256" s="3" t="str">
        <f t="shared" si="1574"/>
        <v/>
      </c>
      <c r="L88256"/>
    </row>
    <row r="88257" spans="1:12" x14ac:dyDescent="0.25">
      <c r="A88257" s="3" t="str">
        <f t="shared" si="1574"/>
        <v/>
      </c>
      <c r="L88257"/>
    </row>
    <row r="88258" spans="1:12" x14ac:dyDescent="0.25">
      <c r="A88258" s="3" t="str">
        <f t="shared" si="1574"/>
        <v/>
      </c>
      <c r="L88258"/>
    </row>
    <row r="88259" spans="1:12" x14ac:dyDescent="0.25">
      <c r="A88259" s="3" t="str">
        <f t="shared" si="1574"/>
        <v/>
      </c>
      <c r="L88259"/>
    </row>
    <row r="88260" spans="1:12" x14ac:dyDescent="0.25">
      <c r="A88260" s="3" t="str">
        <f t="shared" si="1574"/>
        <v/>
      </c>
      <c r="L88260"/>
    </row>
    <row r="88261" spans="1:12" x14ac:dyDescent="0.25">
      <c r="A88261" s="3" t="str">
        <f t="shared" si="1574"/>
        <v/>
      </c>
      <c r="L88261"/>
    </row>
    <row r="88262" spans="1:12" x14ac:dyDescent="0.25">
      <c r="A88262" s="3" t="str">
        <f t="shared" si="1574"/>
        <v/>
      </c>
      <c r="L88262"/>
    </row>
    <row r="88263" spans="1:12" x14ac:dyDescent="0.25">
      <c r="A88263" s="3" t="str">
        <f t="shared" si="1574"/>
        <v/>
      </c>
      <c r="L88263"/>
    </row>
    <row r="88264" spans="1:12" x14ac:dyDescent="0.25">
      <c r="A88264" s="3" t="str">
        <f t="shared" si="1574"/>
        <v/>
      </c>
      <c r="L88264"/>
    </row>
    <row r="88265" spans="1:12" x14ac:dyDescent="0.25">
      <c r="A88265" s="3" t="str">
        <f t="shared" si="1574"/>
        <v/>
      </c>
      <c r="L88265"/>
    </row>
    <row r="88266" spans="1:12" x14ac:dyDescent="0.25">
      <c r="A88266" s="3" t="str">
        <f t="shared" si="1574"/>
        <v/>
      </c>
      <c r="L88266"/>
    </row>
    <row r="88267" spans="1:12" x14ac:dyDescent="0.25">
      <c r="A88267" s="3" t="str">
        <f t="shared" si="1574"/>
        <v/>
      </c>
      <c r="L88267"/>
    </row>
    <row r="88268" spans="1:12" x14ac:dyDescent="0.25">
      <c r="A88268" s="3" t="str">
        <f t="shared" si="1574"/>
        <v/>
      </c>
      <c r="L88268"/>
    </row>
    <row r="88269" spans="1:12" x14ac:dyDescent="0.25">
      <c r="A88269" s="3" t="str">
        <f t="shared" si="1574"/>
        <v/>
      </c>
      <c r="L88269"/>
    </row>
    <row r="88270" spans="1:12" x14ac:dyDescent="0.25">
      <c r="A88270" s="3" t="str">
        <f t="shared" si="1574"/>
        <v/>
      </c>
      <c r="L88270"/>
    </row>
    <row r="88271" spans="1:12" x14ac:dyDescent="0.25">
      <c r="A88271" s="3" t="str">
        <f t="shared" si="1574"/>
        <v/>
      </c>
      <c r="L88271"/>
    </row>
    <row r="88272" spans="1:12" x14ac:dyDescent="0.25">
      <c r="A88272" s="3" t="str">
        <f t="shared" si="1574"/>
        <v/>
      </c>
      <c r="L88272"/>
    </row>
    <row r="88273" spans="1:12" x14ac:dyDescent="0.25">
      <c r="A88273" s="3" t="str">
        <f t="shared" ref="A88273:A88336" si="1575">IF(B88259="","",CONCATENATE(MONTH(B88259),YEAR(B88259)))</f>
        <v/>
      </c>
      <c r="L88273"/>
    </row>
    <row r="88274" spans="1:12" x14ac:dyDescent="0.25">
      <c r="A88274" s="3" t="str">
        <f t="shared" si="1575"/>
        <v/>
      </c>
      <c r="L88274"/>
    </row>
    <row r="88275" spans="1:12" x14ac:dyDescent="0.25">
      <c r="A88275" s="3" t="str">
        <f t="shared" si="1575"/>
        <v/>
      </c>
      <c r="L88275"/>
    </row>
    <row r="88276" spans="1:12" x14ac:dyDescent="0.25">
      <c r="A88276" s="3" t="str">
        <f t="shared" si="1575"/>
        <v/>
      </c>
      <c r="L88276"/>
    </row>
    <row r="88277" spans="1:12" x14ac:dyDescent="0.25">
      <c r="A88277" s="3" t="str">
        <f t="shared" si="1575"/>
        <v/>
      </c>
      <c r="L88277"/>
    </row>
    <row r="88278" spans="1:12" x14ac:dyDescent="0.25">
      <c r="A88278" s="3" t="str">
        <f t="shared" si="1575"/>
        <v/>
      </c>
      <c r="L88278"/>
    </row>
    <row r="88279" spans="1:12" x14ac:dyDescent="0.25">
      <c r="A88279" s="3" t="str">
        <f t="shared" si="1575"/>
        <v/>
      </c>
      <c r="L88279"/>
    </row>
    <row r="88280" spans="1:12" x14ac:dyDescent="0.25">
      <c r="A88280" s="3" t="str">
        <f t="shared" si="1575"/>
        <v/>
      </c>
      <c r="L88280"/>
    </row>
    <row r="88281" spans="1:12" x14ac:dyDescent="0.25">
      <c r="A88281" s="3" t="str">
        <f t="shared" si="1575"/>
        <v/>
      </c>
      <c r="L88281"/>
    </row>
    <row r="88282" spans="1:12" x14ac:dyDescent="0.25">
      <c r="A88282" s="3" t="str">
        <f t="shared" si="1575"/>
        <v/>
      </c>
      <c r="L88282"/>
    </row>
    <row r="88283" spans="1:12" x14ac:dyDescent="0.25">
      <c r="A88283" s="3" t="str">
        <f t="shared" si="1575"/>
        <v/>
      </c>
      <c r="L88283"/>
    </row>
    <row r="88284" spans="1:12" x14ac:dyDescent="0.25">
      <c r="A88284" s="3" t="str">
        <f t="shared" si="1575"/>
        <v/>
      </c>
      <c r="L88284"/>
    </row>
    <row r="88285" spans="1:12" x14ac:dyDescent="0.25">
      <c r="A88285" s="3" t="str">
        <f t="shared" si="1575"/>
        <v/>
      </c>
      <c r="L88285"/>
    </row>
    <row r="88286" spans="1:12" x14ac:dyDescent="0.25">
      <c r="A88286" s="3" t="str">
        <f t="shared" si="1575"/>
        <v/>
      </c>
      <c r="L88286"/>
    </row>
    <row r="88287" spans="1:12" x14ac:dyDescent="0.25">
      <c r="A88287" s="3" t="str">
        <f t="shared" si="1575"/>
        <v/>
      </c>
      <c r="L88287"/>
    </row>
    <row r="88288" spans="1:12" x14ac:dyDescent="0.25">
      <c r="A88288" s="3" t="str">
        <f t="shared" si="1575"/>
        <v/>
      </c>
      <c r="L88288"/>
    </row>
    <row r="88289" spans="1:12" x14ac:dyDescent="0.25">
      <c r="A88289" s="3" t="str">
        <f t="shared" si="1575"/>
        <v/>
      </c>
      <c r="L88289"/>
    </row>
    <row r="88290" spans="1:12" x14ac:dyDescent="0.25">
      <c r="A88290" s="3" t="str">
        <f t="shared" si="1575"/>
        <v/>
      </c>
      <c r="L88290"/>
    </row>
    <row r="88291" spans="1:12" x14ac:dyDescent="0.25">
      <c r="A88291" s="3" t="str">
        <f t="shared" si="1575"/>
        <v/>
      </c>
      <c r="L88291"/>
    </row>
    <row r="88292" spans="1:12" x14ac:dyDescent="0.25">
      <c r="A88292" s="3" t="str">
        <f t="shared" si="1575"/>
        <v/>
      </c>
      <c r="L88292"/>
    </row>
    <row r="88293" spans="1:12" x14ac:dyDescent="0.25">
      <c r="A88293" s="3" t="str">
        <f t="shared" si="1575"/>
        <v/>
      </c>
      <c r="L88293"/>
    </row>
    <row r="88294" spans="1:12" x14ac:dyDescent="0.25">
      <c r="A88294" s="3" t="str">
        <f t="shared" si="1575"/>
        <v/>
      </c>
      <c r="L88294"/>
    </row>
    <row r="88295" spans="1:12" x14ac:dyDescent="0.25">
      <c r="A88295" s="3" t="str">
        <f t="shared" si="1575"/>
        <v/>
      </c>
      <c r="L88295"/>
    </row>
    <row r="88296" spans="1:12" x14ac:dyDescent="0.25">
      <c r="A88296" s="3" t="str">
        <f t="shared" si="1575"/>
        <v/>
      </c>
      <c r="L88296"/>
    </row>
    <row r="88297" spans="1:12" x14ac:dyDescent="0.25">
      <c r="A88297" s="3" t="str">
        <f t="shared" si="1575"/>
        <v/>
      </c>
      <c r="L88297"/>
    </row>
    <row r="88298" spans="1:12" x14ac:dyDescent="0.25">
      <c r="A88298" s="3" t="str">
        <f t="shared" si="1575"/>
        <v/>
      </c>
      <c r="L88298"/>
    </row>
    <row r="88299" spans="1:12" x14ac:dyDescent="0.25">
      <c r="A88299" s="3" t="str">
        <f t="shared" si="1575"/>
        <v/>
      </c>
      <c r="L88299"/>
    </row>
    <row r="88300" spans="1:12" x14ac:dyDescent="0.25">
      <c r="A88300" s="3" t="str">
        <f t="shared" si="1575"/>
        <v/>
      </c>
      <c r="L88300"/>
    </row>
    <row r="88301" spans="1:12" x14ac:dyDescent="0.25">
      <c r="A88301" s="3" t="str">
        <f t="shared" si="1575"/>
        <v/>
      </c>
      <c r="L88301"/>
    </row>
    <row r="88302" spans="1:12" x14ac:dyDescent="0.25">
      <c r="A88302" s="3" t="str">
        <f t="shared" si="1575"/>
        <v/>
      </c>
      <c r="L88302"/>
    </row>
    <row r="88303" spans="1:12" x14ac:dyDescent="0.25">
      <c r="A88303" s="3" t="str">
        <f t="shared" si="1575"/>
        <v/>
      </c>
      <c r="L88303"/>
    </row>
    <row r="88304" spans="1:12" x14ac:dyDescent="0.25">
      <c r="A88304" s="3" t="str">
        <f t="shared" si="1575"/>
        <v/>
      </c>
      <c r="L88304"/>
    </row>
    <row r="88305" spans="1:12" x14ac:dyDescent="0.25">
      <c r="A88305" s="3" t="str">
        <f t="shared" si="1575"/>
        <v/>
      </c>
      <c r="L88305"/>
    </row>
    <row r="88306" spans="1:12" x14ac:dyDescent="0.25">
      <c r="A88306" s="3" t="str">
        <f t="shared" si="1575"/>
        <v/>
      </c>
      <c r="L88306"/>
    </row>
    <row r="88307" spans="1:12" x14ac:dyDescent="0.25">
      <c r="A88307" s="3" t="str">
        <f t="shared" si="1575"/>
        <v/>
      </c>
      <c r="L88307"/>
    </row>
    <row r="88308" spans="1:12" x14ac:dyDescent="0.25">
      <c r="A88308" s="3" t="str">
        <f t="shared" si="1575"/>
        <v/>
      </c>
      <c r="L88308"/>
    </row>
    <row r="88309" spans="1:12" x14ac:dyDescent="0.25">
      <c r="A88309" s="3" t="str">
        <f t="shared" si="1575"/>
        <v/>
      </c>
      <c r="L88309"/>
    </row>
    <row r="88310" spans="1:12" x14ac:dyDescent="0.25">
      <c r="A88310" s="3" t="str">
        <f t="shared" si="1575"/>
        <v/>
      </c>
      <c r="L88310"/>
    </row>
    <row r="88311" spans="1:12" x14ac:dyDescent="0.25">
      <c r="A88311" s="3" t="str">
        <f t="shared" si="1575"/>
        <v/>
      </c>
      <c r="L88311"/>
    </row>
    <row r="88312" spans="1:12" x14ac:dyDescent="0.25">
      <c r="A88312" s="3" t="str">
        <f t="shared" si="1575"/>
        <v/>
      </c>
      <c r="L88312"/>
    </row>
    <row r="88313" spans="1:12" x14ac:dyDescent="0.25">
      <c r="A88313" s="3" t="str">
        <f t="shared" si="1575"/>
        <v/>
      </c>
      <c r="L88313"/>
    </row>
    <row r="88314" spans="1:12" x14ac:dyDescent="0.25">
      <c r="A88314" s="3" t="str">
        <f t="shared" si="1575"/>
        <v/>
      </c>
      <c r="L88314"/>
    </row>
    <row r="88315" spans="1:12" x14ac:dyDescent="0.25">
      <c r="A88315" s="3" t="str">
        <f t="shared" si="1575"/>
        <v/>
      </c>
      <c r="L88315"/>
    </row>
    <row r="88316" spans="1:12" x14ac:dyDescent="0.25">
      <c r="A88316" s="3" t="str">
        <f t="shared" si="1575"/>
        <v/>
      </c>
      <c r="L88316"/>
    </row>
    <row r="88317" spans="1:12" x14ac:dyDescent="0.25">
      <c r="A88317" s="3" t="str">
        <f t="shared" si="1575"/>
        <v/>
      </c>
      <c r="L88317"/>
    </row>
    <row r="88318" spans="1:12" x14ac:dyDescent="0.25">
      <c r="A88318" s="3" t="str">
        <f t="shared" si="1575"/>
        <v/>
      </c>
      <c r="L88318"/>
    </row>
    <row r="88319" spans="1:12" x14ac:dyDescent="0.25">
      <c r="A88319" s="3" t="str">
        <f t="shared" si="1575"/>
        <v/>
      </c>
      <c r="L88319"/>
    </row>
    <row r="88320" spans="1:12" x14ac:dyDescent="0.25">
      <c r="A88320" s="3" t="str">
        <f t="shared" si="1575"/>
        <v/>
      </c>
      <c r="L88320"/>
    </row>
    <row r="88321" spans="1:12" x14ac:dyDescent="0.25">
      <c r="A88321" s="3" t="str">
        <f t="shared" si="1575"/>
        <v/>
      </c>
      <c r="L88321"/>
    </row>
    <row r="88322" spans="1:12" x14ac:dyDescent="0.25">
      <c r="A88322" s="3" t="str">
        <f t="shared" si="1575"/>
        <v/>
      </c>
      <c r="L88322"/>
    </row>
    <row r="88323" spans="1:12" x14ac:dyDescent="0.25">
      <c r="A88323" s="3" t="str">
        <f t="shared" si="1575"/>
        <v/>
      </c>
      <c r="L88323"/>
    </row>
    <row r="88324" spans="1:12" x14ac:dyDescent="0.25">
      <c r="A88324" s="3" t="str">
        <f t="shared" si="1575"/>
        <v/>
      </c>
      <c r="L88324"/>
    </row>
    <row r="88325" spans="1:12" x14ac:dyDescent="0.25">
      <c r="A88325" s="3" t="str">
        <f t="shared" si="1575"/>
        <v/>
      </c>
      <c r="L88325"/>
    </row>
    <row r="88326" spans="1:12" x14ac:dyDescent="0.25">
      <c r="A88326" s="3" t="str">
        <f t="shared" si="1575"/>
        <v/>
      </c>
      <c r="L88326"/>
    </row>
    <row r="88327" spans="1:12" x14ac:dyDescent="0.25">
      <c r="A88327" s="3" t="str">
        <f t="shared" si="1575"/>
        <v/>
      </c>
      <c r="L88327"/>
    </row>
    <row r="88328" spans="1:12" x14ac:dyDescent="0.25">
      <c r="A88328" s="3" t="str">
        <f t="shared" si="1575"/>
        <v/>
      </c>
      <c r="L88328"/>
    </row>
    <row r="88329" spans="1:12" x14ac:dyDescent="0.25">
      <c r="A88329" s="3" t="str">
        <f t="shared" si="1575"/>
        <v/>
      </c>
      <c r="L88329"/>
    </row>
    <row r="88330" spans="1:12" x14ac:dyDescent="0.25">
      <c r="A88330" s="3" t="str">
        <f t="shared" si="1575"/>
        <v/>
      </c>
      <c r="L88330"/>
    </row>
    <row r="88331" spans="1:12" x14ac:dyDescent="0.25">
      <c r="A88331" s="3" t="str">
        <f t="shared" si="1575"/>
        <v/>
      </c>
      <c r="L88331"/>
    </row>
    <row r="88332" spans="1:12" x14ac:dyDescent="0.25">
      <c r="A88332" s="3" t="str">
        <f t="shared" si="1575"/>
        <v/>
      </c>
      <c r="L88332"/>
    </row>
    <row r="88333" spans="1:12" x14ac:dyDescent="0.25">
      <c r="A88333" s="3" t="str">
        <f t="shared" si="1575"/>
        <v/>
      </c>
      <c r="L88333"/>
    </row>
    <row r="88334" spans="1:12" x14ac:dyDescent="0.25">
      <c r="A88334" s="3" t="str">
        <f t="shared" si="1575"/>
        <v/>
      </c>
      <c r="L88334"/>
    </row>
    <row r="88335" spans="1:12" x14ac:dyDescent="0.25">
      <c r="A88335" s="3" t="str">
        <f t="shared" si="1575"/>
        <v/>
      </c>
      <c r="L88335"/>
    </row>
    <row r="88336" spans="1:12" x14ac:dyDescent="0.25">
      <c r="A88336" s="3" t="str">
        <f t="shared" si="1575"/>
        <v/>
      </c>
      <c r="L88336"/>
    </row>
    <row r="88337" spans="1:12" x14ac:dyDescent="0.25">
      <c r="A88337" s="3" t="str">
        <f t="shared" ref="A88337:A88400" si="1576">IF(B88323="","",CONCATENATE(MONTH(B88323),YEAR(B88323)))</f>
        <v/>
      </c>
      <c r="L88337"/>
    </row>
    <row r="88338" spans="1:12" x14ac:dyDescent="0.25">
      <c r="A88338" s="3" t="str">
        <f t="shared" si="1576"/>
        <v/>
      </c>
      <c r="L88338"/>
    </row>
    <row r="88339" spans="1:12" x14ac:dyDescent="0.25">
      <c r="A88339" s="3" t="str">
        <f t="shared" si="1576"/>
        <v/>
      </c>
      <c r="L88339"/>
    </row>
    <row r="88340" spans="1:12" x14ac:dyDescent="0.25">
      <c r="A88340" s="3" t="str">
        <f t="shared" si="1576"/>
        <v/>
      </c>
      <c r="L88340"/>
    </row>
    <row r="88341" spans="1:12" x14ac:dyDescent="0.25">
      <c r="A88341" s="3" t="str">
        <f t="shared" si="1576"/>
        <v/>
      </c>
      <c r="L88341"/>
    </row>
    <row r="88342" spans="1:12" x14ac:dyDescent="0.25">
      <c r="A88342" s="3" t="str">
        <f t="shared" si="1576"/>
        <v/>
      </c>
      <c r="L88342"/>
    </row>
    <row r="88343" spans="1:12" x14ac:dyDescent="0.25">
      <c r="A88343" s="3" t="str">
        <f t="shared" si="1576"/>
        <v/>
      </c>
      <c r="L88343"/>
    </row>
    <row r="88344" spans="1:12" x14ac:dyDescent="0.25">
      <c r="A88344" s="3" t="str">
        <f t="shared" si="1576"/>
        <v/>
      </c>
      <c r="L88344"/>
    </row>
    <row r="88345" spans="1:12" x14ac:dyDescent="0.25">
      <c r="A88345" s="3" t="str">
        <f t="shared" si="1576"/>
        <v/>
      </c>
      <c r="L88345"/>
    </row>
    <row r="88346" spans="1:12" x14ac:dyDescent="0.25">
      <c r="A88346" s="3" t="str">
        <f t="shared" si="1576"/>
        <v/>
      </c>
      <c r="L88346"/>
    </row>
    <row r="88347" spans="1:12" x14ac:dyDescent="0.25">
      <c r="A88347" s="3" t="str">
        <f t="shared" si="1576"/>
        <v/>
      </c>
      <c r="L88347"/>
    </row>
    <row r="88348" spans="1:12" x14ac:dyDescent="0.25">
      <c r="A88348" s="3" t="str">
        <f t="shared" si="1576"/>
        <v/>
      </c>
      <c r="L88348"/>
    </row>
    <row r="88349" spans="1:12" x14ac:dyDescent="0.25">
      <c r="A88349" s="3" t="str">
        <f t="shared" si="1576"/>
        <v/>
      </c>
      <c r="L88349"/>
    </row>
    <row r="88350" spans="1:12" x14ac:dyDescent="0.25">
      <c r="A88350" s="3" t="str">
        <f t="shared" si="1576"/>
        <v/>
      </c>
      <c r="L88350"/>
    </row>
    <row r="88351" spans="1:12" x14ac:dyDescent="0.25">
      <c r="A88351" s="3" t="str">
        <f t="shared" si="1576"/>
        <v/>
      </c>
      <c r="L88351"/>
    </row>
    <row r="88352" spans="1:12" x14ac:dyDescent="0.25">
      <c r="A88352" s="3" t="str">
        <f t="shared" si="1576"/>
        <v/>
      </c>
      <c r="L88352"/>
    </row>
    <row r="88353" spans="1:12" x14ac:dyDescent="0.25">
      <c r="A88353" s="3" t="str">
        <f t="shared" si="1576"/>
        <v/>
      </c>
      <c r="L88353"/>
    </row>
    <row r="88354" spans="1:12" x14ac:dyDescent="0.25">
      <c r="A88354" s="3" t="str">
        <f t="shared" si="1576"/>
        <v/>
      </c>
      <c r="L88354"/>
    </row>
    <row r="88355" spans="1:12" x14ac:dyDescent="0.25">
      <c r="A88355" s="3" t="str">
        <f t="shared" si="1576"/>
        <v/>
      </c>
      <c r="L88355"/>
    </row>
    <row r="88356" spans="1:12" x14ac:dyDescent="0.25">
      <c r="A88356" s="3" t="str">
        <f t="shared" si="1576"/>
        <v/>
      </c>
      <c r="L88356"/>
    </row>
    <row r="88357" spans="1:12" x14ac:dyDescent="0.25">
      <c r="A88357" s="3" t="str">
        <f t="shared" si="1576"/>
        <v/>
      </c>
      <c r="L88357"/>
    </row>
    <row r="88358" spans="1:12" x14ac:dyDescent="0.25">
      <c r="A88358" s="3" t="str">
        <f t="shared" si="1576"/>
        <v/>
      </c>
      <c r="L88358"/>
    </row>
    <row r="88359" spans="1:12" x14ac:dyDescent="0.25">
      <c r="A88359" s="3" t="str">
        <f t="shared" si="1576"/>
        <v/>
      </c>
      <c r="L88359"/>
    </row>
    <row r="88360" spans="1:12" x14ac:dyDescent="0.25">
      <c r="A88360" s="3" t="str">
        <f t="shared" si="1576"/>
        <v/>
      </c>
      <c r="L88360"/>
    </row>
    <row r="88361" spans="1:12" x14ac:dyDescent="0.25">
      <c r="A88361" s="3" t="str">
        <f t="shared" si="1576"/>
        <v/>
      </c>
      <c r="L88361"/>
    </row>
    <row r="88362" spans="1:12" x14ac:dyDescent="0.25">
      <c r="A88362" s="3" t="str">
        <f t="shared" si="1576"/>
        <v/>
      </c>
      <c r="L88362"/>
    </row>
    <row r="88363" spans="1:12" x14ac:dyDescent="0.25">
      <c r="A88363" s="3" t="str">
        <f t="shared" si="1576"/>
        <v/>
      </c>
      <c r="L88363"/>
    </row>
    <row r="88364" spans="1:12" x14ac:dyDescent="0.25">
      <c r="A88364" s="3" t="str">
        <f t="shared" si="1576"/>
        <v/>
      </c>
      <c r="L88364"/>
    </row>
    <row r="88365" spans="1:12" x14ac:dyDescent="0.25">
      <c r="A88365" s="3" t="str">
        <f t="shared" si="1576"/>
        <v/>
      </c>
      <c r="L88365"/>
    </row>
    <row r="88366" spans="1:12" x14ac:dyDescent="0.25">
      <c r="A88366" s="3" t="str">
        <f t="shared" si="1576"/>
        <v/>
      </c>
      <c r="L88366"/>
    </row>
    <row r="88367" spans="1:12" x14ac:dyDescent="0.25">
      <c r="A88367" s="3" t="str">
        <f t="shared" si="1576"/>
        <v/>
      </c>
      <c r="L88367"/>
    </row>
    <row r="88368" spans="1:12" x14ac:dyDescent="0.25">
      <c r="A88368" s="3" t="str">
        <f t="shared" si="1576"/>
        <v/>
      </c>
      <c r="L88368"/>
    </row>
    <row r="88369" spans="1:12" x14ac:dyDescent="0.25">
      <c r="A88369" s="3" t="str">
        <f t="shared" si="1576"/>
        <v/>
      </c>
      <c r="L88369"/>
    </row>
    <row r="88370" spans="1:12" x14ac:dyDescent="0.25">
      <c r="A88370" s="3" t="str">
        <f t="shared" si="1576"/>
        <v/>
      </c>
      <c r="L88370"/>
    </row>
    <row r="88371" spans="1:12" x14ac:dyDescent="0.25">
      <c r="A88371" s="3" t="str">
        <f t="shared" si="1576"/>
        <v/>
      </c>
      <c r="L88371"/>
    </row>
    <row r="88372" spans="1:12" x14ac:dyDescent="0.25">
      <c r="A88372" s="3" t="str">
        <f t="shared" si="1576"/>
        <v/>
      </c>
      <c r="L88372"/>
    </row>
    <row r="88373" spans="1:12" x14ac:dyDescent="0.25">
      <c r="A88373" s="3" t="str">
        <f t="shared" si="1576"/>
        <v/>
      </c>
      <c r="L88373"/>
    </row>
    <row r="88374" spans="1:12" x14ac:dyDescent="0.25">
      <c r="A88374" s="3" t="str">
        <f t="shared" si="1576"/>
        <v/>
      </c>
      <c r="L88374"/>
    </row>
    <row r="88375" spans="1:12" x14ac:dyDescent="0.25">
      <c r="A88375" s="3" t="str">
        <f t="shared" si="1576"/>
        <v/>
      </c>
      <c r="L88375"/>
    </row>
    <row r="88376" spans="1:12" x14ac:dyDescent="0.25">
      <c r="A88376" s="3" t="str">
        <f t="shared" si="1576"/>
        <v/>
      </c>
      <c r="L88376"/>
    </row>
    <row r="88377" spans="1:12" x14ac:dyDescent="0.25">
      <c r="A88377" s="3" t="str">
        <f t="shared" si="1576"/>
        <v/>
      </c>
      <c r="L88377"/>
    </row>
    <row r="88378" spans="1:12" x14ac:dyDescent="0.25">
      <c r="A88378" s="3" t="str">
        <f t="shared" si="1576"/>
        <v/>
      </c>
      <c r="L88378"/>
    </row>
    <row r="88379" spans="1:12" x14ac:dyDescent="0.25">
      <c r="A88379" s="3" t="str">
        <f t="shared" si="1576"/>
        <v/>
      </c>
      <c r="L88379"/>
    </row>
    <row r="88380" spans="1:12" x14ac:dyDescent="0.25">
      <c r="A88380" s="3" t="str">
        <f t="shared" si="1576"/>
        <v/>
      </c>
      <c r="L88380"/>
    </row>
    <row r="88381" spans="1:12" x14ac:dyDescent="0.25">
      <c r="A88381" s="3" t="str">
        <f t="shared" si="1576"/>
        <v/>
      </c>
      <c r="L88381"/>
    </row>
    <row r="88382" spans="1:12" x14ac:dyDescent="0.25">
      <c r="A88382" s="3" t="str">
        <f t="shared" si="1576"/>
        <v/>
      </c>
      <c r="L88382"/>
    </row>
    <row r="88383" spans="1:12" x14ac:dyDescent="0.25">
      <c r="A88383" s="3" t="str">
        <f t="shared" si="1576"/>
        <v/>
      </c>
      <c r="L88383"/>
    </row>
    <row r="88384" spans="1:12" x14ac:dyDescent="0.25">
      <c r="A88384" s="3" t="str">
        <f t="shared" si="1576"/>
        <v/>
      </c>
      <c r="L88384"/>
    </row>
    <row r="88385" spans="1:12" x14ac:dyDescent="0.25">
      <c r="A88385" s="3" t="str">
        <f t="shared" si="1576"/>
        <v/>
      </c>
      <c r="L88385"/>
    </row>
    <row r="88386" spans="1:12" x14ac:dyDescent="0.25">
      <c r="A88386" s="3" t="str">
        <f t="shared" si="1576"/>
        <v/>
      </c>
      <c r="L88386"/>
    </row>
    <row r="88387" spans="1:12" x14ac:dyDescent="0.25">
      <c r="A88387" s="3" t="str">
        <f t="shared" si="1576"/>
        <v/>
      </c>
      <c r="L88387"/>
    </row>
    <row r="88388" spans="1:12" x14ac:dyDescent="0.25">
      <c r="A88388" s="3" t="str">
        <f t="shared" si="1576"/>
        <v/>
      </c>
      <c r="L88388"/>
    </row>
    <row r="88389" spans="1:12" x14ac:dyDescent="0.25">
      <c r="A88389" s="3" t="str">
        <f t="shared" si="1576"/>
        <v/>
      </c>
      <c r="L88389"/>
    </row>
    <row r="88390" spans="1:12" x14ac:dyDescent="0.25">
      <c r="A88390" s="3" t="str">
        <f t="shared" si="1576"/>
        <v/>
      </c>
      <c r="L88390"/>
    </row>
    <row r="88391" spans="1:12" x14ac:dyDescent="0.25">
      <c r="A88391" s="3" t="str">
        <f t="shared" si="1576"/>
        <v/>
      </c>
      <c r="L88391"/>
    </row>
    <row r="88392" spans="1:12" x14ac:dyDescent="0.25">
      <c r="A88392" s="3" t="str">
        <f t="shared" si="1576"/>
        <v/>
      </c>
      <c r="L88392"/>
    </row>
    <row r="88393" spans="1:12" x14ac:dyDescent="0.25">
      <c r="A88393" s="3" t="str">
        <f t="shared" si="1576"/>
        <v/>
      </c>
      <c r="L88393"/>
    </row>
    <row r="88394" spans="1:12" x14ac:dyDescent="0.25">
      <c r="A88394" s="3" t="str">
        <f t="shared" si="1576"/>
        <v/>
      </c>
      <c r="L88394"/>
    </row>
    <row r="88395" spans="1:12" x14ac:dyDescent="0.25">
      <c r="A88395" s="3" t="str">
        <f t="shared" si="1576"/>
        <v/>
      </c>
      <c r="L88395"/>
    </row>
    <row r="88396" spans="1:12" x14ac:dyDescent="0.25">
      <c r="A88396" s="3" t="str">
        <f t="shared" si="1576"/>
        <v/>
      </c>
      <c r="L88396"/>
    </row>
    <row r="88397" spans="1:12" x14ac:dyDescent="0.25">
      <c r="A88397" s="3" t="str">
        <f t="shared" si="1576"/>
        <v/>
      </c>
      <c r="L88397"/>
    </row>
    <row r="88398" spans="1:12" x14ac:dyDescent="0.25">
      <c r="A88398" s="3" t="str">
        <f t="shared" si="1576"/>
        <v/>
      </c>
      <c r="L88398"/>
    </row>
    <row r="88399" spans="1:12" x14ac:dyDescent="0.25">
      <c r="A88399" s="3" t="str">
        <f t="shared" si="1576"/>
        <v/>
      </c>
      <c r="L88399"/>
    </row>
    <row r="88400" spans="1:12" x14ac:dyDescent="0.25">
      <c r="A88400" s="3" t="str">
        <f t="shared" si="1576"/>
        <v/>
      </c>
      <c r="L88400"/>
    </row>
    <row r="88401" spans="1:12" x14ac:dyDescent="0.25">
      <c r="A88401" s="3" t="str">
        <f t="shared" ref="A88401:A88464" si="1577">IF(B88387="","",CONCATENATE(MONTH(B88387),YEAR(B88387)))</f>
        <v/>
      </c>
      <c r="L88401"/>
    </row>
    <row r="88402" spans="1:12" x14ac:dyDescent="0.25">
      <c r="A88402" s="3" t="str">
        <f t="shared" si="1577"/>
        <v/>
      </c>
      <c r="L88402"/>
    </row>
    <row r="88403" spans="1:12" x14ac:dyDescent="0.25">
      <c r="A88403" s="3" t="str">
        <f t="shared" si="1577"/>
        <v/>
      </c>
      <c r="L88403"/>
    </row>
    <row r="88404" spans="1:12" x14ac:dyDescent="0.25">
      <c r="A88404" s="3" t="str">
        <f t="shared" si="1577"/>
        <v/>
      </c>
      <c r="L88404"/>
    </row>
    <row r="88405" spans="1:12" x14ac:dyDescent="0.25">
      <c r="A88405" s="3" t="str">
        <f t="shared" si="1577"/>
        <v/>
      </c>
      <c r="L88405"/>
    </row>
    <row r="88406" spans="1:12" x14ac:dyDescent="0.25">
      <c r="A88406" s="3" t="str">
        <f t="shared" si="1577"/>
        <v/>
      </c>
      <c r="L88406"/>
    </row>
    <row r="88407" spans="1:12" x14ac:dyDescent="0.25">
      <c r="A88407" s="3" t="str">
        <f t="shared" si="1577"/>
        <v/>
      </c>
      <c r="L88407"/>
    </row>
    <row r="88408" spans="1:12" x14ac:dyDescent="0.25">
      <c r="A88408" s="3" t="str">
        <f t="shared" si="1577"/>
        <v/>
      </c>
      <c r="L88408"/>
    </row>
    <row r="88409" spans="1:12" x14ac:dyDescent="0.25">
      <c r="A88409" s="3" t="str">
        <f t="shared" si="1577"/>
        <v/>
      </c>
      <c r="L88409"/>
    </row>
    <row r="88410" spans="1:12" x14ac:dyDescent="0.25">
      <c r="A88410" s="3" t="str">
        <f t="shared" si="1577"/>
        <v/>
      </c>
      <c r="L88410"/>
    </row>
    <row r="88411" spans="1:12" x14ac:dyDescent="0.25">
      <c r="A88411" s="3" t="str">
        <f t="shared" si="1577"/>
        <v/>
      </c>
      <c r="L88411"/>
    </row>
    <row r="88412" spans="1:12" x14ac:dyDescent="0.25">
      <c r="A88412" s="3" t="str">
        <f t="shared" si="1577"/>
        <v/>
      </c>
      <c r="L88412"/>
    </row>
    <row r="88413" spans="1:12" x14ac:dyDescent="0.25">
      <c r="A88413" s="3" t="str">
        <f t="shared" si="1577"/>
        <v/>
      </c>
      <c r="L88413"/>
    </row>
    <row r="88414" spans="1:12" x14ac:dyDescent="0.25">
      <c r="A88414" s="3" t="str">
        <f t="shared" si="1577"/>
        <v/>
      </c>
      <c r="L88414"/>
    </row>
    <row r="88415" spans="1:12" x14ac:dyDescent="0.25">
      <c r="A88415" s="3" t="str">
        <f t="shared" si="1577"/>
        <v/>
      </c>
      <c r="L88415"/>
    </row>
    <row r="88416" spans="1:12" x14ac:dyDescent="0.25">
      <c r="A88416" s="3" t="str">
        <f t="shared" si="1577"/>
        <v/>
      </c>
      <c r="L88416"/>
    </row>
    <row r="88417" spans="1:12" x14ac:dyDescent="0.25">
      <c r="A88417" s="3" t="str">
        <f t="shared" si="1577"/>
        <v/>
      </c>
      <c r="L88417"/>
    </row>
    <row r="88418" spans="1:12" x14ac:dyDescent="0.25">
      <c r="A88418" s="3" t="str">
        <f t="shared" si="1577"/>
        <v/>
      </c>
      <c r="L88418"/>
    </row>
    <row r="88419" spans="1:12" x14ac:dyDescent="0.25">
      <c r="A88419" s="3" t="str">
        <f t="shared" si="1577"/>
        <v/>
      </c>
      <c r="L88419"/>
    </row>
    <row r="88420" spans="1:12" x14ac:dyDescent="0.25">
      <c r="A88420" s="3" t="str">
        <f t="shared" si="1577"/>
        <v/>
      </c>
      <c r="L88420"/>
    </row>
    <row r="88421" spans="1:12" x14ac:dyDescent="0.25">
      <c r="A88421" s="3" t="str">
        <f t="shared" si="1577"/>
        <v/>
      </c>
      <c r="L88421"/>
    </row>
    <row r="88422" spans="1:12" x14ac:dyDescent="0.25">
      <c r="A88422" s="3" t="str">
        <f t="shared" si="1577"/>
        <v/>
      </c>
      <c r="L88422"/>
    </row>
    <row r="88423" spans="1:12" x14ac:dyDescent="0.25">
      <c r="A88423" s="3" t="str">
        <f t="shared" si="1577"/>
        <v/>
      </c>
      <c r="L88423"/>
    </row>
    <row r="88424" spans="1:12" x14ac:dyDescent="0.25">
      <c r="A88424" s="3" t="str">
        <f t="shared" si="1577"/>
        <v/>
      </c>
      <c r="L88424"/>
    </row>
    <row r="88425" spans="1:12" x14ac:dyDescent="0.25">
      <c r="A88425" s="3" t="str">
        <f t="shared" si="1577"/>
        <v/>
      </c>
      <c r="L88425"/>
    </row>
    <row r="88426" spans="1:12" x14ac:dyDescent="0.25">
      <c r="A88426" s="3" t="str">
        <f t="shared" si="1577"/>
        <v/>
      </c>
      <c r="L88426"/>
    </row>
    <row r="88427" spans="1:12" x14ac:dyDescent="0.25">
      <c r="A88427" s="3" t="str">
        <f t="shared" si="1577"/>
        <v/>
      </c>
      <c r="L88427"/>
    </row>
    <row r="88428" spans="1:12" x14ac:dyDescent="0.25">
      <c r="A88428" s="3" t="str">
        <f t="shared" si="1577"/>
        <v/>
      </c>
      <c r="L88428"/>
    </row>
    <row r="88429" spans="1:12" x14ac:dyDescent="0.25">
      <c r="A88429" s="3" t="str">
        <f t="shared" si="1577"/>
        <v/>
      </c>
      <c r="L88429"/>
    </row>
    <row r="88430" spans="1:12" x14ac:dyDescent="0.25">
      <c r="A88430" s="3" t="str">
        <f t="shared" si="1577"/>
        <v/>
      </c>
      <c r="L88430"/>
    </row>
    <row r="88431" spans="1:12" x14ac:dyDescent="0.25">
      <c r="A88431" s="3" t="str">
        <f t="shared" si="1577"/>
        <v/>
      </c>
      <c r="L88431"/>
    </row>
    <row r="88432" spans="1:12" x14ac:dyDescent="0.25">
      <c r="A88432" s="3" t="str">
        <f t="shared" si="1577"/>
        <v/>
      </c>
      <c r="L88432"/>
    </row>
    <row r="88433" spans="1:12" x14ac:dyDescent="0.25">
      <c r="A88433" s="3" t="str">
        <f t="shared" si="1577"/>
        <v/>
      </c>
      <c r="L88433"/>
    </row>
    <row r="88434" spans="1:12" x14ac:dyDescent="0.25">
      <c r="A88434" s="3" t="str">
        <f t="shared" si="1577"/>
        <v/>
      </c>
      <c r="L88434"/>
    </row>
    <row r="88435" spans="1:12" x14ac:dyDescent="0.25">
      <c r="A88435" s="3" t="str">
        <f t="shared" si="1577"/>
        <v/>
      </c>
      <c r="L88435"/>
    </row>
    <row r="88436" spans="1:12" x14ac:dyDescent="0.25">
      <c r="A88436" s="3" t="str">
        <f t="shared" si="1577"/>
        <v/>
      </c>
      <c r="L88436"/>
    </row>
    <row r="88437" spans="1:12" x14ac:dyDescent="0.25">
      <c r="A88437" s="3" t="str">
        <f t="shared" si="1577"/>
        <v/>
      </c>
      <c r="L88437"/>
    </row>
    <row r="88438" spans="1:12" x14ac:dyDescent="0.25">
      <c r="A88438" s="3" t="str">
        <f t="shared" si="1577"/>
        <v/>
      </c>
      <c r="L88438"/>
    </row>
    <row r="88439" spans="1:12" x14ac:dyDescent="0.25">
      <c r="A88439" s="3" t="str">
        <f t="shared" si="1577"/>
        <v/>
      </c>
      <c r="L88439"/>
    </row>
    <row r="88440" spans="1:12" x14ac:dyDescent="0.25">
      <c r="A88440" s="3" t="str">
        <f t="shared" si="1577"/>
        <v/>
      </c>
      <c r="L88440"/>
    </row>
    <row r="88441" spans="1:12" x14ac:dyDescent="0.25">
      <c r="A88441" s="3" t="str">
        <f t="shared" si="1577"/>
        <v/>
      </c>
      <c r="L88441"/>
    </row>
    <row r="88442" spans="1:12" x14ac:dyDescent="0.25">
      <c r="A88442" s="3" t="str">
        <f t="shared" si="1577"/>
        <v/>
      </c>
      <c r="L88442"/>
    </row>
    <row r="88443" spans="1:12" x14ac:dyDescent="0.25">
      <c r="A88443" s="3" t="str">
        <f t="shared" si="1577"/>
        <v/>
      </c>
      <c r="L88443"/>
    </row>
    <row r="88444" spans="1:12" x14ac:dyDescent="0.25">
      <c r="A88444" s="3" t="str">
        <f t="shared" si="1577"/>
        <v/>
      </c>
      <c r="L88444"/>
    </row>
    <row r="88445" spans="1:12" x14ac:dyDescent="0.25">
      <c r="A88445" s="3" t="str">
        <f t="shared" si="1577"/>
        <v/>
      </c>
      <c r="L88445"/>
    </row>
    <row r="88446" spans="1:12" x14ac:dyDescent="0.25">
      <c r="A88446" s="3" t="str">
        <f t="shared" si="1577"/>
        <v/>
      </c>
      <c r="L88446"/>
    </row>
    <row r="88447" spans="1:12" x14ac:dyDescent="0.25">
      <c r="A88447" s="3" t="str">
        <f t="shared" si="1577"/>
        <v/>
      </c>
      <c r="L88447"/>
    </row>
    <row r="88448" spans="1:12" x14ac:dyDescent="0.25">
      <c r="A88448" s="3" t="str">
        <f t="shared" si="1577"/>
        <v/>
      </c>
      <c r="L88448"/>
    </row>
    <row r="88449" spans="1:12" x14ac:dyDescent="0.25">
      <c r="A88449" s="3" t="str">
        <f t="shared" si="1577"/>
        <v/>
      </c>
      <c r="L88449"/>
    </row>
    <row r="88450" spans="1:12" x14ac:dyDescent="0.25">
      <c r="A88450" s="3" t="str">
        <f t="shared" si="1577"/>
        <v/>
      </c>
      <c r="L88450"/>
    </row>
    <row r="88451" spans="1:12" x14ac:dyDescent="0.25">
      <c r="A88451" s="3" t="str">
        <f t="shared" si="1577"/>
        <v/>
      </c>
      <c r="L88451"/>
    </row>
    <row r="88452" spans="1:12" x14ac:dyDescent="0.25">
      <c r="A88452" s="3" t="str">
        <f t="shared" si="1577"/>
        <v/>
      </c>
      <c r="L88452"/>
    </row>
    <row r="88453" spans="1:12" x14ac:dyDescent="0.25">
      <c r="A88453" s="3" t="str">
        <f t="shared" si="1577"/>
        <v/>
      </c>
      <c r="L88453"/>
    </row>
    <row r="88454" spans="1:12" x14ac:dyDescent="0.25">
      <c r="A88454" s="3" t="str">
        <f t="shared" si="1577"/>
        <v/>
      </c>
      <c r="L88454"/>
    </row>
    <row r="88455" spans="1:12" x14ac:dyDescent="0.25">
      <c r="A88455" s="3" t="str">
        <f t="shared" si="1577"/>
        <v/>
      </c>
      <c r="L88455"/>
    </row>
    <row r="88456" spans="1:12" x14ac:dyDescent="0.25">
      <c r="A88456" s="3" t="str">
        <f t="shared" si="1577"/>
        <v/>
      </c>
      <c r="L88456"/>
    </row>
    <row r="88457" spans="1:12" x14ac:dyDescent="0.25">
      <c r="A88457" s="3" t="str">
        <f t="shared" si="1577"/>
        <v/>
      </c>
      <c r="L88457"/>
    </row>
    <row r="88458" spans="1:12" x14ac:dyDescent="0.25">
      <c r="A88458" s="3" t="str">
        <f t="shared" si="1577"/>
        <v/>
      </c>
      <c r="L88458"/>
    </row>
    <row r="88459" spans="1:12" x14ac:dyDescent="0.25">
      <c r="A88459" s="3" t="str">
        <f t="shared" si="1577"/>
        <v/>
      </c>
      <c r="L88459"/>
    </row>
    <row r="88460" spans="1:12" x14ac:dyDescent="0.25">
      <c r="A88460" s="3" t="str">
        <f t="shared" si="1577"/>
        <v/>
      </c>
      <c r="L88460"/>
    </row>
    <row r="88461" spans="1:12" x14ac:dyDescent="0.25">
      <c r="A88461" s="3" t="str">
        <f t="shared" si="1577"/>
        <v/>
      </c>
      <c r="L88461"/>
    </row>
    <row r="88462" spans="1:12" x14ac:dyDescent="0.25">
      <c r="A88462" s="3" t="str">
        <f t="shared" si="1577"/>
        <v/>
      </c>
      <c r="L88462"/>
    </row>
    <row r="88463" spans="1:12" x14ac:dyDescent="0.25">
      <c r="A88463" s="3" t="str">
        <f t="shared" si="1577"/>
        <v/>
      </c>
      <c r="L88463"/>
    </row>
    <row r="88464" spans="1:12" x14ac:dyDescent="0.25">
      <c r="A88464" s="3" t="str">
        <f t="shared" si="1577"/>
        <v/>
      </c>
      <c r="L88464"/>
    </row>
    <row r="88465" spans="1:12" x14ac:dyDescent="0.25">
      <c r="A88465" s="3" t="str">
        <f t="shared" ref="A88465:A88528" si="1578">IF(B88451="","",CONCATENATE(MONTH(B88451),YEAR(B88451)))</f>
        <v/>
      </c>
      <c r="L88465"/>
    </row>
    <row r="88466" spans="1:12" x14ac:dyDescent="0.25">
      <c r="A88466" s="3" t="str">
        <f t="shared" si="1578"/>
        <v/>
      </c>
      <c r="L88466"/>
    </row>
    <row r="88467" spans="1:12" x14ac:dyDescent="0.25">
      <c r="A88467" s="3" t="str">
        <f t="shared" si="1578"/>
        <v/>
      </c>
      <c r="L88467"/>
    </row>
    <row r="88468" spans="1:12" x14ac:dyDescent="0.25">
      <c r="A88468" s="3" t="str">
        <f t="shared" si="1578"/>
        <v/>
      </c>
      <c r="L88468"/>
    </row>
    <row r="88469" spans="1:12" x14ac:dyDescent="0.25">
      <c r="A88469" s="3" t="str">
        <f t="shared" si="1578"/>
        <v/>
      </c>
      <c r="L88469"/>
    </row>
    <row r="88470" spans="1:12" x14ac:dyDescent="0.25">
      <c r="A88470" s="3" t="str">
        <f t="shared" si="1578"/>
        <v/>
      </c>
      <c r="L88470"/>
    </row>
    <row r="88471" spans="1:12" x14ac:dyDescent="0.25">
      <c r="A88471" s="3" t="str">
        <f t="shared" si="1578"/>
        <v/>
      </c>
      <c r="L88471"/>
    </row>
    <row r="88472" spans="1:12" x14ac:dyDescent="0.25">
      <c r="A88472" s="3" t="str">
        <f t="shared" si="1578"/>
        <v/>
      </c>
      <c r="L88472"/>
    </row>
    <row r="88473" spans="1:12" x14ac:dyDescent="0.25">
      <c r="A88473" s="3" t="str">
        <f t="shared" si="1578"/>
        <v/>
      </c>
      <c r="L88473"/>
    </row>
    <row r="88474" spans="1:12" x14ac:dyDescent="0.25">
      <c r="A88474" s="3" t="str">
        <f t="shared" si="1578"/>
        <v/>
      </c>
      <c r="L88474"/>
    </row>
    <row r="88475" spans="1:12" x14ac:dyDescent="0.25">
      <c r="A88475" s="3" t="str">
        <f t="shared" si="1578"/>
        <v/>
      </c>
      <c r="L88475"/>
    </row>
    <row r="88476" spans="1:12" x14ac:dyDescent="0.25">
      <c r="A88476" s="3" t="str">
        <f t="shared" si="1578"/>
        <v/>
      </c>
      <c r="L88476"/>
    </row>
    <row r="88477" spans="1:12" x14ac:dyDescent="0.25">
      <c r="A88477" s="3" t="str">
        <f t="shared" si="1578"/>
        <v/>
      </c>
      <c r="L88477"/>
    </row>
    <row r="88478" spans="1:12" x14ac:dyDescent="0.25">
      <c r="A88478" s="3" t="str">
        <f t="shared" si="1578"/>
        <v/>
      </c>
      <c r="L88478"/>
    </row>
    <row r="88479" spans="1:12" x14ac:dyDescent="0.25">
      <c r="A88479" s="3" t="str">
        <f t="shared" si="1578"/>
        <v/>
      </c>
      <c r="L88479"/>
    </row>
    <row r="88480" spans="1:12" x14ac:dyDescent="0.25">
      <c r="A88480" s="3" t="str">
        <f t="shared" si="1578"/>
        <v/>
      </c>
      <c r="L88480"/>
    </row>
    <row r="88481" spans="1:12" x14ac:dyDescent="0.25">
      <c r="A88481" s="3" t="str">
        <f t="shared" si="1578"/>
        <v/>
      </c>
      <c r="L88481"/>
    </row>
    <row r="88482" spans="1:12" x14ac:dyDescent="0.25">
      <c r="A88482" s="3" t="str">
        <f t="shared" si="1578"/>
        <v/>
      </c>
      <c r="L88482"/>
    </row>
    <row r="88483" spans="1:12" x14ac:dyDescent="0.25">
      <c r="A88483" s="3" t="str">
        <f t="shared" si="1578"/>
        <v/>
      </c>
      <c r="L88483"/>
    </row>
    <row r="88484" spans="1:12" x14ac:dyDescent="0.25">
      <c r="A88484" s="3" t="str">
        <f t="shared" si="1578"/>
        <v/>
      </c>
      <c r="L88484"/>
    </row>
    <row r="88485" spans="1:12" x14ac:dyDescent="0.25">
      <c r="A88485" s="3" t="str">
        <f t="shared" si="1578"/>
        <v/>
      </c>
      <c r="L88485"/>
    </row>
    <row r="88486" spans="1:12" x14ac:dyDescent="0.25">
      <c r="A88486" s="3" t="str">
        <f t="shared" si="1578"/>
        <v/>
      </c>
      <c r="L88486"/>
    </row>
    <row r="88487" spans="1:12" x14ac:dyDescent="0.25">
      <c r="A88487" s="3" t="str">
        <f t="shared" si="1578"/>
        <v/>
      </c>
      <c r="L88487"/>
    </row>
    <row r="88488" spans="1:12" x14ac:dyDescent="0.25">
      <c r="A88488" s="3" t="str">
        <f t="shared" si="1578"/>
        <v/>
      </c>
      <c r="L88488"/>
    </row>
    <row r="88489" spans="1:12" x14ac:dyDescent="0.25">
      <c r="A88489" s="3" t="str">
        <f t="shared" si="1578"/>
        <v/>
      </c>
      <c r="L88489"/>
    </row>
    <row r="88490" spans="1:12" x14ac:dyDescent="0.25">
      <c r="A88490" s="3" t="str">
        <f t="shared" si="1578"/>
        <v/>
      </c>
      <c r="L88490"/>
    </row>
    <row r="88491" spans="1:12" x14ac:dyDescent="0.25">
      <c r="A88491" s="3" t="str">
        <f t="shared" si="1578"/>
        <v/>
      </c>
      <c r="L88491"/>
    </row>
    <row r="88492" spans="1:12" x14ac:dyDescent="0.25">
      <c r="A88492" s="3" t="str">
        <f t="shared" si="1578"/>
        <v/>
      </c>
      <c r="L88492"/>
    </row>
    <row r="88493" spans="1:12" x14ac:dyDescent="0.25">
      <c r="A88493" s="3" t="str">
        <f t="shared" si="1578"/>
        <v/>
      </c>
      <c r="L88493"/>
    </row>
    <row r="88494" spans="1:12" x14ac:dyDescent="0.25">
      <c r="A88494" s="3" t="str">
        <f t="shared" si="1578"/>
        <v/>
      </c>
      <c r="L88494"/>
    </row>
    <row r="88495" spans="1:12" x14ac:dyDescent="0.25">
      <c r="A88495" s="3" t="str">
        <f t="shared" si="1578"/>
        <v/>
      </c>
      <c r="L88495"/>
    </row>
    <row r="88496" spans="1:12" x14ac:dyDescent="0.25">
      <c r="A88496" s="3" t="str">
        <f t="shared" si="1578"/>
        <v/>
      </c>
      <c r="L88496"/>
    </row>
    <row r="88497" spans="1:12" x14ac:dyDescent="0.25">
      <c r="A88497" s="3" t="str">
        <f t="shared" si="1578"/>
        <v/>
      </c>
      <c r="L88497"/>
    </row>
    <row r="88498" spans="1:12" x14ac:dyDescent="0.25">
      <c r="A88498" s="3" t="str">
        <f t="shared" si="1578"/>
        <v/>
      </c>
      <c r="L88498"/>
    </row>
    <row r="88499" spans="1:12" x14ac:dyDescent="0.25">
      <c r="A88499" s="3" t="str">
        <f t="shared" si="1578"/>
        <v/>
      </c>
      <c r="L88499"/>
    </row>
    <row r="88500" spans="1:12" x14ac:dyDescent="0.25">
      <c r="A88500" s="3" t="str">
        <f t="shared" si="1578"/>
        <v/>
      </c>
      <c r="L88500"/>
    </row>
    <row r="88501" spans="1:12" x14ac:dyDescent="0.25">
      <c r="A88501" s="3" t="str">
        <f t="shared" si="1578"/>
        <v/>
      </c>
      <c r="L88501"/>
    </row>
    <row r="88502" spans="1:12" x14ac:dyDescent="0.25">
      <c r="A88502" s="3" t="str">
        <f t="shared" si="1578"/>
        <v/>
      </c>
      <c r="L88502"/>
    </row>
    <row r="88503" spans="1:12" x14ac:dyDescent="0.25">
      <c r="A88503" s="3" t="str">
        <f t="shared" si="1578"/>
        <v/>
      </c>
      <c r="L88503"/>
    </row>
    <row r="88504" spans="1:12" x14ac:dyDescent="0.25">
      <c r="A88504" s="3" t="str">
        <f t="shared" si="1578"/>
        <v/>
      </c>
      <c r="L88504"/>
    </row>
    <row r="88505" spans="1:12" x14ac:dyDescent="0.25">
      <c r="A88505" s="3" t="str">
        <f t="shared" si="1578"/>
        <v/>
      </c>
      <c r="L88505"/>
    </row>
    <row r="88506" spans="1:12" x14ac:dyDescent="0.25">
      <c r="A88506" s="3" t="str">
        <f t="shared" si="1578"/>
        <v/>
      </c>
      <c r="L88506"/>
    </row>
    <row r="88507" spans="1:12" x14ac:dyDescent="0.25">
      <c r="A88507" s="3" t="str">
        <f t="shared" si="1578"/>
        <v/>
      </c>
      <c r="L88507"/>
    </row>
    <row r="88508" spans="1:12" x14ac:dyDescent="0.25">
      <c r="A88508" s="3" t="str">
        <f t="shared" si="1578"/>
        <v/>
      </c>
      <c r="L88508"/>
    </row>
    <row r="88509" spans="1:12" x14ac:dyDescent="0.25">
      <c r="A88509" s="3" t="str">
        <f t="shared" si="1578"/>
        <v/>
      </c>
      <c r="L88509"/>
    </row>
    <row r="88510" spans="1:12" x14ac:dyDescent="0.25">
      <c r="A88510" s="3" t="str">
        <f t="shared" si="1578"/>
        <v/>
      </c>
      <c r="L88510"/>
    </row>
    <row r="88511" spans="1:12" x14ac:dyDescent="0.25">
      <c r="A88511" s="3" t="str">
        <f t="shared" si="1578"/>
        <v/>
      </c>
      <c r="L88511"/>
    </row>
    <row r="88512" spans="1:12" x14ac:dyDescent="0.25">
      <c r="A88512" s="3" t="str">
        <f t="shared" si="1578"/>
        <v/>
      </c>
      <c r="L88512"/>
    </row>
    <row r="88513" spans="1:12" x14ac:dyDescent="0.25">
      <c r="A88513" s="3" t="str">
        <f t="shared" si="1578"/>
        <v/>
      </c>
      <c r="L88513"/>
    </row>
    <row r="88514" spans="1:12" x14ac:dyDescent="0.25">
      <c r="A88514" s="3" t="str">
        <f t="shared" si="1578"/>
        <v/>
      </c>
      <c r="L88514"/>
    </row>
    <row r="88515" spans="1:12" x14ac:dyDescent="0.25">
      <c r="A88515" s="3" t="str">
        <f t="shared" si="1578"/>
        <v/>
      </c>
      <c r="L88515"/>
    </row>
    <row r="88516" spans="1:12" x14ac:dyDescent="0.25">
      <c r="A88516" s="3" t="str">
        <f t="shared" si="1578"/>
        <v/>
      </c>
      <c r="L88516"/>
    </row>
    <row r="88517" spans="1:12" x14ac:dyDescent="0.25">
      <c r="A88517" s="3" t="str">
        <f t="shared" si="1578"/>
        <v/>
      </c>
      <c r="L88517"/>
    </row>
    <row r="88518" spans="1:12" x14ac:dyDescent="0.25">
      <c r="A88518" s="3" t="str">
        <f t="shared" si="1578"/>
        <v/>
      </c>
      <c r="L88518"/>
    </row>
    <row r="88519" spans="1:12" x14ac:dyDescent="0.25">
      <c r="A88519" s="3" t="str">
        <f t="shared" si="1578"/>
        <v/>
      </c>
      <c r="L88519"/>
    </row>
    <row r="88520" spans="1:12" x14ac:dyDescent="0.25">
      <c r="A88520" s="3" t="str">
        <f t="shared" si="1578"/>
        <v/>
      </c>
      <c r="L88520"/>
    </row>
    <row r="88521" spans="1:12" x14ac:dyDescent="0.25">
      <c r="A88521" s="3" t="str">
        <f t="shared" si="1578"/>
        <v/>
      </c>
      <c r="L88521"/>
    </row>
    <row r="88522" spans="1:12" x14ac:dyDescent="0.25">
      <c r="A88522" s="3" t="str">
        <f t="shared" si="1578"/>
        <v/>
      </c>
      <c r="L88522"/>
    </row>
    <row r="88523" spans="1:12" x14ac:dyDescent="0.25">
      <c r="A88523" s="3" t="str">
        <f t="shared" si="1578"/>
        <v/>
      </c>
      <c r="L88523"/>
    </row>
    <row r="88524" spans="1:12" x14ac:dyDescent="0.25">
      <c r="A88524" s="3" t="str">
        <f t="shared" si="1578"/>
        <v/>
      </c>
      <c r="L88524"/>
    </row>
    <row r="88525" spans="1:12" x14ac:dyDescent="0.25">
      <c r="A88525" s="3" t="str">
        <f t="shared" si="1578"/>
        <v/>
      </c>
      <c r="L88525"/>
    </row>
    <row r="88526" spans="1:12" x14ac:dyDescent="0.25">
      <c r="A88526" s="3" t="str">
        <f t="shared" si="1578"/>
        <v/>
      </c>
      <c r="L88526"/>
    </row>
    <row r="88527" spans="1:12" x14ac:dyDescent="0.25">
      <c r="A88527" s="3" t="str">
        <f t="shared" si="1578"/>
        <v/>
      </c>
      <c r="L88527"/>
    </row>
    <row r="88528" spans="1:12" x14ac:dyDescent="0.25">
      <c r="A88528" s="3" t="str">
        <f t="shared" si="1578"/>
        <v/>
      </c>
      <c r="L88528"/>
    </row>
    <row r="88529" spans="1:12" x14ac:dyDescent="0.25">
      <c r="A88529" s="3" t="str">
        <f t="shared" ref="A88529:A88592" si="1579">IF(B88515="","",CONCATENATE(MONTH(B88515),YEAR(B88515)))</f>
        <v/>
      </c>
      <c r="L88529"/>
    </row>
    <row r="88530" spans="1:12" x14ac:dyDescent="0.25">
      <c r="A88530" s="3" t="str">
        <f t="shared" si="1579"/>
        <v/>
      </c>
      <c r="L88530"/>
    </row>
    <row r="88531" spans="1:12" x14ac:dyDescent="0.25">
      <c r="A88531" s="3" t="str">
        <f t="shared" si="1579"/>
        <v/>
      </c>
      <c r="L88531"/>
    </row>
    <row r="88532" spans="1:12" x14ac:dyDescent="0.25">
      <c r="A88532" s="3" t="str">
        <f t="shared" si="1579"/>
        <v/>
      </c>
      <c r="L88532"/>
    </row>
    <row r="88533" spans="1:12" x14ac:dyDescent="0.25">
      <c r="A88533" s="3" t="str">
        <f t="shared" si="1579"/>
        <v/>
      </c>
      <c r="L88533"/>
    </row>
    <row r="88534" spans="1:12" x14ac:dyDescent="0.25">
      <c r="A88534" s="3" t="str">
        <f t="shared" si="1579"/>
        <v/>
      </c>
      <c r="L88534"/>
    </row>
    <row r="88535" spans="1:12" x14ac:dyDescent="0.25">
      <c r="A88535" s="3" t="str">
        <f t="shared" si="1579"/>
        <v/>
      </c>
      <c r="L88535"/>
    </row>
    <row r="88536" spans="1:12" x14ac:dyDescent="0.25">
      <c r="A88536" s="3" t="str">
        <f t="shared" si="1579"/>
        <v/>
      </c>
      <c r="L88536"/>
    </row>
    <row r="88537" spans="1:12" x14ac:dyDescent="0.25">
      <c r="A88537" s="3" t="str">
        <f t="shared" si="1579"/>
        <v/>
      </c>
      <c r="L88537"/>
    </row>
    <row r="88538" spans="1:12" x14ac:dyDescent="0.25">
      <c r="A88538" s="3" t="str">
        <f t="shared" si="1579"/>
        <v/>
      </c>
      <c r="L88538"/>
    </row>
    <row r="88539" spans="1:12" x14ac:dyDescent="0.25">
      <c r="A88539" s="3" t="str">
        <f t="shared" si="1579"/>
        <v/>
      </c>
      <c r="L88539"/>
    </row>
    <row r="88540" spans="1:12" x14ac:dyDescent="0.25">
      <c r="A88540" s="3" t="str">
        <f t="shared" si="1579"/>
        <v/>
      </c>
      <c r="L88540"/>
    </row>
    <row r="88541" spans="1:12" x14ac:dyDescent="0.25">
      <c r="A88541" s="3" t="str">
        <f t="shared" si="1579"/>
        <v/>
      </c>
      <c r="L88541"/>
    </row>
    <row r="88542" spans="1:12" x14ac:dyDescent="0.25">
      <c r="A88542" s="3" t="str">
        <f t="shared" si="1579"/>
        <v/>
      </c>
      <c r="L88542"/>
    </row>
    <row r="88543" spans="1:12" x14ac:dyDescent="0.25">
      <c r="A88543" s="3" t="str">
        <f t="shared" si="1579"/>
        <v/>
      </c>
      <c r="L88543"/>
    </row>
    <row r="88544" spans="1:12" x14ac:dyDescent="0.25">
      <c r="A88544" s="3" t="str">
        <f t="shared" si="1579"/>
        <v/>
      </c>
      <c r="L88544"/>
    </row>
    <row r="88545" spans="1:12" x14ac:dyDescent="0.25">
      <c r="A88545" s="3" t="str">
        <f t="shared" si="1579"/>
        <v/>
      </c>
      <c r="L88545"/>
    </row>
    <row r="88546" spans="1:12" x14ac:dyDescent="0.25">
      <c r="A88546" s="3" t="str">
        <f t="shared" si="1579"/>
        <v/>
      </c>
      <c r="L88546"/>
    </row>
    <row r="88547" spans="1:12" x14ac:dyDescent="0.25">
      <c r="A88547" s="3" t="str">
        <f t="shared" si="1579"/>
        <v/>
      </c>
      <c r="L88547"/>
    </row>
    <row r="88548" spans="1:12" x14ac:dyDescent="0.25">
      <c r="A88548" s="3" t="str">
        <f t="shared" si="1579"/>
        <v/>
      </c>
      <c r="L88548"/>
    </row>
    <row r="88549" spans="1:12" x14ac:dyDescent="0.25">
      <c r="A88549" s="3" t="str">
        <f t="shared" si="1579"/>
        <v/>
      </c>
      <c r="L88549"/>
    </row>
    <row r="88550" spans="1:12" x14ac:dyDescent="0.25">
      <c r="A88550" s="3" t="str">
        <f t="shared" si="1579"/>
        <v/>
      </c>
      <c r="L88550"/>
    </row>
    <row r="88551" spans="1:12" x14ac:dyDescent="0.25">
      <c r="A88551" s="3" t="str">
        <f t="shared" si="1579"/>
        <v/>
      </c>
      <c r="L88551"/>
    </row>
    <row r="88552" spans="1:12" x14ac:dyDescent="0.25">
      <c r="A88552" s="3" t="str">
        <f t="shared" si="1579"/>
        <v/>
      </c>
      <c r="L88552"/>
    </row>
    <row r="88553" spans="1:12" x14ac:dyDescent="0.25">
      <c r="A88553" s="3" t="str">
        <f t="shared" si="1579"/>
        <v/>
      </c>
      <c r="L88553"/>
    </row>
    <row r="88554" spans="1:12" x14ac:dyDescent="0.25">
      <c r="A88554" s="3" t="str">
        <f t="shared" si="1579"/>
        <v/>
      </c>
      <c r="L88554"/>
    </row>
    <row r="88555" spans="1:12" x14ac:dyDescent="0.25">
      <c r="A88555" s="3" t="str">
        <f t="shared" si="1579"/>
        <v/>
      </c>
      <c r="L88555"/>
    </row>
    <row r="88556" spans="1:12" x14ac:dyDescent="0.25">
      <c r="A88556" s="3" t="str">
        <f t="shared" si="1579"/>
        <v/>
      </c>
      <c r="L88556"/>
    </row>
    <row r="88557" spans="1:12" x14ac:dyDescent="0.25">
      <c r="A88557" s="3" t="str">
        <f t="shared" si="1579"/>
        <v/>
      </c>
      <c r="L88557"/>
    </row>
    <row r="88558" spans="1:12" x14ac:dyDescent="0.25">
      <c r="A88558" s="3" t="str">
        <f t="shared" si="1579"/>
        <v/>
      </c>
      <c r="L88558"/>
    </row>
    <row r="88559" spans="1:12" x14ac:dyDescent="0.25">
      <c r="A88559" s="3" t="str">
        <f t="shared" si="1579"/>
        <v/>
      </c>
      <c r="L88559"/>
    </row>
    <row r="88560" spans="1:12" x14ac:dyDescent="0.25">
      <c r="A88560" s="3" t="str">
        <f t="shared" si="1579"/>
        <v/>
      </c>
      <c r="L88560"/>
    </row>
    <row r="88561" spans="1:12" x14ac:dyDescent="0.25">
      <c r="A88561" s="3" t="str">
        <f t="shared" si="1579"/>
        <v/>
      </c>
      <c r="L88561"/>
    </row>
    <row r="88562" spans="1:12" x14ac:dyDescent="0.25">
      <c r="A88562" s="3" t="str">
        <f t="shared" si="1579"/>
        <v/>
      </c>
      <c r="L88562"/>
    </row>
    <row r="88563" spans="1:12" x14ac:dyDescent="0.25">
      <c r="A88563" s="3" t="str">
        <f t="shared" si="1579"/>
        <v/>
      </c>
      <c r="L88563"/>
    </row>
    <row r="88564" spans="1:12" x14ac:dyDescent="0.25">
      <c r="A88564" s="3" t="str">
        <f t="shared" si="1579"/>
        <v/>
      </c>
      <c r="L88564"/>
    </row>
    <row r="88565" spans="1:12" x14ac:dyDescent="0.25">
      <c r="A88565" s="3" t="str">
        <f t="shared" si="1579"/>
        <v/>
      </c>
      <c r="L88565"/>
    </row>
    <row r="88566" spans="1:12" x14ac:dyDescent="0.25">
      <c r="A88566" s="3" t="str">
        <f t="shared" si="1579"/>
        <v/>
      </c>
      <c r="L88566"/>
    </row>
    <row r="88567" spans="1:12" x14ac:dyDescent="0.25">
      <c r="A88567" s="3" t="str">
        <f t="shared" si="1579"/>
        <v/>
      </c>
      <c r="L88567"/>
    </row>
    <row r="88568" spans="1:12" x14ac:dyDescent="0.25">
      <c r="A88568" s="3" t="str">
        <f t="shared" si="1579"/>
        <v/>
      </c>
      <c r="L88568"/>
    </row>
    <row r="88569" spans="1:12" x14ac:dyDescent="0.25">
      <c r="A88569" s="3" t="str">
        <f t="shared" si="1579"/>
        <v/>
      </c>
      <c r="L88569"/>
    </row>
    <row r="88570" spans="1:12" x14ac:dyDescent="0.25">
      <c r="A88570" s="3" t="str">
        <f t="shared" si="1579"/>
        <v/>
      </c>
      <c r="L88570"/>
    </row>
    <row r="88571" spans="1:12" x14ac:dyDescent="0.25">
      <c r="A88571" s="3" t="str">
        <f t="shared" si="1579"/>
        <v/>
      </c>
      <c r="L88571"/>
    </row>
    <row r="88572" spans="1:12" x14ac:dyDescent="0.25">
      <c r="A88572" s="3" t="str">
        <f t="shared" si="1579"/>
        <v/>
      </c>
      <c r="L88572"/>
    </row>
    <row r="88573" spans="1:12" x14ac:dyDescent="0.25">
      <c r="A88573" s="3" t="str">
        <f t="shared" si="1579"/>
        <v/>
      </c>
      <c r="L88573"/>
    </row>
    <row r="88574" spans="1:12" x14ac:dyDescent="0.25">
      <c r="A88574" s="3" t="str">
        <f t="shared" si="1579"/>
        <v/>
      </c>
      <c r="L88574"/>
    </row>
    <row r="88575" spans="1:12" x14ac:dyDescent="0.25">
      <c r="A88575" s="3" t="str">
        <f t="shared" si="1579"/>
        <v/>
      </c>
      <c r="L88575"/>
    </row>
    <row r="88576" spans="1:12" x14ac:dyDescent="0.25">
      <c r="A88576" s="3" t="str">
        <f t="shared" si="1579"/>
        <v/>
      </c>
      <c r="L88576"/>
    </row>
    <row r="88577" spans="1:12" x14ac:dyDescent="0.25">
      <c r="A88577" s="3" t="str">
        <f t="shared" si="1579"/>
        <v/>
      </c>
      <c r="L88577"/>
    </row>
    <row r="88578" spans="1:12" x14ac:dyDescent="0.25">
      <c r="A88578" s="3" t="str">
        <f t="shared" si="1579"/>
        <v/>
      </c>
      <c r="L88578"/>
    </row>
    <row r="88579" spans="1:12" x14ac:dyDescent="0.25">
      <c r="A88579" s="3" t="str">
        <f t="shared" si="1579"/>
        <v/>
      </c>
      <c r="L88579"/>
    </row>
    <row r="88580" spans="1:12" x14ac:dyDescent="0.25">
      <c r="A88580" s="3" t="str">
        <f t="shared" si="1579"/>
        <v/>
      </c>
      <c r="L88580"/>
    </row>
    <row r="88581" spans="1:12" x14ac:dyDescent="0.25">
      <c r="A88581" s="3" t="str">
        <f t="shared" si="1579"/>
        <v/>
      </c>
      <c r="L88581"/>
    </row>
    <row r="88582" spans="1:12" x14ac:dyDescent="0.25">
      <c r="A88582" s="3" t="str">
        <f t="shared" si="1579"/>
        <v/>
      </c>
      <c r="L88582"/>
    </row>
    <row r="88583" spans="1:12" x14ac:dyDescent="0.25">
      <c r="A88583" s="3" t="str">
        <f t="shared" si="1579"/>
        <v/>
      </c>
      <c r="L88583"/>
    </row>
    <row r="88584" spans="1:12" x14ac:dyDescent="0.25">
      <c r="A88584" s="3" t="str">
        <f t="shared" si="1579"/>
        <v/>
      </c>
      <c r="L88584"/>
    </row>
    <row r="88585" spans="1:12" x14ac:dyDescent="0.25">
      <c r="A88585" s="3" t="str">
        <f t="shared" si="1579"/>
        <v/>
      </c>
      <c r="L88585"/>
    </row>
    <row r="88586" spans="1:12" x14ac:dyDescent="0.25">
      <c r="A88586" s="3" t="str">
        <f t="shared" si="1579"/>
        <v/>
      </c>
      <c r="L88586"/>
    </row>
    <row r="88587" spans="1:12" x14ac:dyDescent="0.25">
      <c r="A88587" s="3" t="str">
        <f t="shared" si="1579"/>
        <v/>
      </c>
      <c r="L88587"/>
    </row>
    <row r="88588" spans="1:12" x14ac:dyDescent="0.25">
      <c r="A88588" s="3" t="str">
        <f t="shared" si="1579"/>
        <v/>
      </c>
      <c r="L88588"/>
    </row>
    <row r="88589" spans="1:12" x14ac:dyDescent="0.25">
      <c r="A88589" s="3" t="str">
        <f t="shared" si="1579"/>
        <v/>
      </c>
      <c r="L88589"/>
    </row>
    <row r="88590" spans="1:12" x14ac:dyDescent="0.25">
      <c r="A88590" s="3" t="str">
        <f t="shared" si="1579"/>
        <v/>
      </c>
      <c r="L88590"/>
    </row>
    <row r="88591" spans="1:12" x14ac:dyDescent="0.25">
      <c r="A88591" s="3" t="str">
        <f t="shared" si="1579"/>
        <v/>
      </c>
      <c r="L88591"/>
    </row>
    <row r="88592" spans="1:12" x14ac:dyDescent="0.25">
      <c r="A88592" s="3" t="str">
        <f t="shared" si="1579"/>
        <v/>
      </c>
      <c r="L88592"/>
    </row>
    <row r="88593" spans="1:12" x14ac:dyDescent="0.25">
      <c r="A88593" s="3" t="str">
        <f t="shared" ref="A88593:A88656" si="1580">IF(B88579="","",CONCATENATE(MONTH(B88579),YEAR(B88579)))</f>
        <v/>
      </c>
      <c r="L88593"/>
    </row>
    <row r="88594" spans="1:12" x14ac:dyDescent="0.25">
      <c r="A88594" s="3" t="str">
        <f t="shared" si="1580"/>
        <v/>
      </c>
      <c r="L88594"/>
    </row>
    <row r="88595" spans="1:12" x14ac:dyDescent="0.25">
      <c r="A88595" s="3" t="str">
        <f t="shared" si="1580"/>
        <v/>
      </c>
      <c r="L88595"/>
    </row>
    <row r="88596" spans="1:12" x14ac:dyDescent="0.25">
      <c r="A88596" s="3" t="str">
        <f t="shared" si="1580"/>
        <v/>
      </c>
      <c r="L88596"/>
    </row>
    <row r="88597" spans="1:12" x14ac:dyDescent="0.25">
      <c r="A88597" s="3" t="str">
        <f t="shared" si="1580"/>
        <v/>
      </c>
      <c r="L88597"/>
    </row>
    <row r="88598" spans="1:12" x14ac:dyDescent="0.25">
      <c r="A88598" s="3" t="str">
        <f t="shared" si="1580"/>
        <v/>
      </c>
      <c r="L88598"/>
    </row>
    <row r="88599" spans="1:12" x14ac:dyDescent="0.25">
      <c r="A88599" s="3" t="str">
        <f t="shared" si="1580"/>
        <v/>
      </c>
      <c r="L88599"/>
    </row>
    <row r="88600" spans="1:12" x14ac:dyDescent="0.25">
      <c r="A88600" s="3" t="str">
        <f t="shared" si="1580"/>
        <v/>
      </c>
      <c r="L88600"/>
    </row>
    <row r="88601" spans="1:12" x14ac:dyDescent="0.25">
      <c r="A88601" s="3" t="str">
        <f t="shared" si="1580"/>
        <v/>
      </c>
      <c r="L88601"/>
    </row>
    <row r="88602" spans="1:12" x14ac:dyDescent="0.25">
      <c r="A88602" s="3" t="str">
        <f t="shared" si="1580"/>
        <v/>
      </c>
      <c r="L88602"/>
    </row>
    <row r="88603" spans="1:12" x14ac:dyDescent="0.25">
      <c r="A88603" s="3" t="str">
        <f t="shared" si="1580"/>
        <v/>
      </c>
      <c r="L88603"/>
    </row>
    <row r="88604" spans="1:12" x14ac:dyDescent="0.25">
      <c r="A88604" s="3" t="str">
        <f t="shared" si="1580"/>
        <v/>
      </c>
      <c r="L88604"/>
    </row>
    <row r="88605" spans="1:12" x14ac:dyDescent="0.25">
      <c r="A88605" s="3" t="str">
        <f t="shared" si="1580"/>
        <v/>
      </c>
      <c r="L88605"/>
    </row>
    <row r="88606" spans="1:12" x14ac:dyDescent="0.25">
      <c r="A88606" s="3" t="str">
        <f t="shared" si="1580"/>
        <v/>
      </c>
      <c r="L88606"/>
    </row>
    <row r="88607" spans="1:12" x14ac:dyDescent="0.25">
      <c r="A88607" s="3" t="str">
        <f t="shared" si="1580"/>
        <v/>
      </c>
      <c r="L88607"/>
    </row>
    <row r="88608" spans="1:12" x14ac:dyDescent="0.25">
      <c r="A88608" s="3" t="str">
        <f t="shared" si="1580"/>
        <v/>
      </c>
      <c r="L88608"/>
    </row>
    <row r="88609" spans="1:12" x14ac:dyDescent="0.25">
      <c r="A88609" s="3" t="str">
        <f t="shared" si="1580"/>
        <v/>
      </c>
      <c r="L88609"/>
    </row>
    <row r="88610" spans="1:12" x14ac:dyDescent="0.25">
      <c r="A88610" s="3" t="str">
        <f t="shared" si="1580"/>
        <v/>
      </c>
      <c r="L88610"/>
    </row>
    <row r="88611" spans="1:12" x14ac:dyDescent="0.25">
      <c r="A88611" s="3" t="str">
        <f t="shared" si="1580"/>
        <v/>
      </c>
      <c r="L88611"/>
    </row>
    <row r="88612" spans="1:12" x14ac:dyDescent="0.25">
      <c r="A88612" s="3" t="str">
        <f t="shared" si="1580"/>
        <v/>
      </c>
      <c r="L88612"/>
    </row>
    <row r="88613" spans="1:12" x14ac:dyDescent="0.25">
      <c r="A88613" s="3" t="str">
        <f t="shared" si="1580"/>
        <v/>
      </c>
      <c r="L88613"/>
    </row>
    <row r="88614" spans="1:12" x14ac:dyDescent="0.25">
      <c r="A88614" s="3" t="str">
        <f t="shared" si="1580"/>
        <v/>
      </c>
      <c r="L88614"/>
    </row>
    <row r="88615" spans="1:12" x14ac:dyDescent="0.25">
      <c r="A88615" s="3" t="str">
        <f t="shared" si="1580"/>
        <v/>
      </c>
      <c r="L88615"/>
    </row>
    <row r="88616" spans="1:12" x14ac:dyDescent="0.25">
      <c r="A88616" s="3" t="str">
        <f t="shared" si="1580"/>
        <v/>
      </c>
      <c r="L88616"/>
    </row>
    <row r="88617" spans="1:12" x14ac:dyDescent="0.25">
      <c r="A88617" s="3" t="str">
        <f t="shared" si="1580"/>
        <v/>
      </c>
      <c r="L88617"/>
    </row>
    <row r="88618" spans="1:12" x14ac:dyDescent="0.25">
      <c r="A88618" s="3" t="str">
        <f t="shared" si="1580"/>
        <v/>
      </c>
      <c r="L88618"/>
    </row>
    <row r="88619" spans="1:12" x14ac:dyDescent="0.25">
      <c r="A88619" s="3" t="str">
        <f t="shared" si="1580"/>
        <v/>
      </c>
      <c r="L88619"/>
    </row>
    <row r="88620" spans="1:12" x14ac:dyDescent="0.25">
      <c r="A88620" s="3" t="str">
        <f t="shared" si="1580"/>
        <v/>
      </c>
      <c r="L88620"/>
    </row>
    <row r="88621" spans="1:12" x14ac:dyDescent="0.25">
      <c r="A88621" s="3" t="str">
        <f t="shared" si="1580"/>
        <v/>
      </c>
      <c r="L88621"/>
    </row>
    <row r="88622" spans="1:12" x14ac:dyDescent="0.25">
      <c r="A88622" s="3" t="str">
        <f t="shared" si="1580"/>
        <v/>
      </c>
      <c r="L88622"/>
    </row>
    <row r="88623" spans="1:12" x14ac:dyDescent="0.25">
      <c r="A88623" s="3" t="str">
        <f t="shared" si="1580"/>
        <v/>
      </c>
      <c r="L88623"/>
    </row>
    <row r="88624" spans="1:12" x14ac:dyDescent="0.25">
      <c r="A88624" s="3" t="str">
        <f t="shared" si="1580"/>
        <v/>
      </c>
      <c r="L88624"/>
    </row>
    <row r="88625" spans="1:12" x14ac:dyDescent="0.25">
      <c r="A88625" s="3" t="str">
        <f t="shared" si="1580"/>
        <v/>
      </c>
      <c r="L88625"/>
    </row>
    <row r="88626" spans="1:12" x14ac:dyDescent="0.25">
      <c r="A88626" s="3" t="str">
        <f t="shared" si="1580"/>
        <v/>
      </c>
      <c r="L88626"/>
    </row>
    <row r="88627" spans="1:12" x14ac:dyDescent="0.25">
      <c r="A88627" s="3" t="str">
        <f t="shared" si="1580"/>
        <v/>
      </c>
      <c r="L88627"/>
    </row>
    <row r="88628" spans="1:12" x14ac:dyDescent="0.25">
      <c r="A88628" s="3" t="str">
        <f t="shared" si="1580"/>
        <v/>
      </c>
      <c r="L88628"/>
    </row>
    <row r="88629" spans="1:12" x14ac:dyDescent="0.25">
      <c r="A88629" s="3" t="str">
        <f t="shared" si="1580"/>
        <v/>
      </c>
      <c r="L88629"/>
    </row>
    <row r="88630" spans="1:12" x14ac:dyDescent="0.25">
      <c r="A88630" s="3" t="str">
        <f t="shared" si="1580"/>
        <v/>
      </c>
      <c r="L88630"/>
    </row>
    <row r="88631" spans="1:12" x14ac:dyDescent="0.25">
      <c r="A88631" s="3" t="str">
        <f t="shared" si="1580"/>
        <v/>
      </c>
      <c r="L88631"/>
    </row>
    <row r="88632" spans="1:12" x14ac:dyDescent="0.25">
      <c r="A88632" s="3" t="str">
        <f t="shared" si="1580"/>
        <v/>
      </c>
      <c r="L88632"/>
    </row>
    <row r="88633" spans="1:12" x14ac:dyDescent="0.25">
      <c r="A88633" s="3" t="str">
        <f t="shared" si="1580"/>
        <v/>
      </c>
      <c r="L88633"/>
    </row>
    <row r="88634" spans="1:12" x14ac:dyDescent="0.25">
      <c r="A88634" s="3" t="str">
        <f t="shared" si="1580"/>
        <v/>
      </c>
      <c r="L88634"/>
    </row>
    <row r="88635" spans="1:12" x14ac:dyDescent="0.25">
      <c r="A88635" s="3" t="str">
        <f t="shared" si="1580"/>
        <v/>
      </c>
      <c r="L88635"/>
    </row>
    <row r="88636" spans="1:12" x14ac:dyDescent="0.25">
      <c r="A88636" s="3" t="str">
        <f t="shared" si="1580"/>
        <v/>
      </c>
      <c r="L88636"/>
    </row>
    <row r="88637" spans="1:12" x14ac:dyDescent="0.25">
      <c r="A88637" s="3" t="str">
        <f t="shared" si="1580"/>
        <v/>
      </c>
      <c r="L88637"/>
    </row>
    <row r="88638" spans="1:12" x14ac:dyDescent="0.25">
      <c r="A88638" s="3" t="str">
        <f t="shared" si="1580"/>
        <v/>
      </c>
      <c r="L88638"/>
    </row>
    <row r="88639" spans="1:12" x14ac:dyDescent="0.25">
      <c r="A88639" s="3" t="str">
        <f t="shared" si="1580"/>
        <v/>
      </c>
      <c r="L88639"/>
    </row>
    <row r="88640" spans="1:12" x14ac:dyDescent="0.25">
      <c r="A88640" s="3" t="str">
        <f t="shared" si="1580"/>
        <v/>
      </c>
      <c r="L88640"/>
    </row>
    <row r="88641" spans="1:12" x14ac:dyDescent="0.25">
      <c r="A88641" s="3" t="str">
        <f t="shared" si="1580"/>
        <v/>
      </c>
      <c r="L88641"/>
    </row>
    <row r="88642" spans="1:12" x14ac:dyDescent="0.25">
      <c r="A88642" s="3" t="str">
        <f t="shared" si="1580"/>
        <v/>
      </c>
      <c r="L88642"/>
    </row>
    <row r="88643" spans="1:12" x14ac:dyDescent="0.25">
      <c r="A88643" s="3" t="str">
        <f t="shared" si="1580"/>
        <v/>
      </c>
      <c r="L88643"/>
    </row>
    <row r="88644" spans="1:12" x14ac:dyDescent="0.25">
      <c r="A88644" s="3" t="str">
        <f t="shared" si="1580"/>
        <v/>
      </c>
      <c r="L88644"/>
    </row>
    <row r="88645" spans="1:12" x14ac:dyDescent="0.25">
      <c r="A88645" s="3" t="str">
        <f t="shared" si="1580"/>
        <v/>
      </c>
      <c r="L88645"/>
    </row>
    <row r="88646" spans="1:12" x14ac:dyDescent="0.25">
      <c r="A88646" s="3" t="str">
        <f t="shared" si="1580"/>
        <v/>
      </c>
      <c r="L88646"/>
    </row>
    <row r="88647" spans="1:12" x14ac:dyDescent="0.25">
      <c r="A88647" s="3" t="str">
        <f t="shared" si="1580"/>
        <v/>
      </c>
      <c r="L88647"/>
    </row>
    <row r="88648" spans="1:12" x14ac:dyDescent="0.25">
      <c r="A88648" s="3" t="str">
        <f t="shared" si="1580"/>
        <v/>
      </c>
      <c r="L88648"/>
    </row>
    <row r="88649" spans="1:12" x14ac:dyDescent="0.25">
      <c r="A88649" s="3" t="str">
        <f t="shared" si="1580"/>
        <v/>
      </c>
      <c r="L88649"/>
    </row>
    <row r="88650" spans="1:12" x14ac:dyDescent="0.25">
      <c r="A88650" s="3" t="str">
        <f t="shared" si="1580"/>
        <v/>
      </c>
      <c r="L88650"/>
    </row>
    <row r="88651" spans="1:12" x14ac:dyDescent="0.25">
      <c r="A88651" s="3" t="str">
        <f t="shared" si="1580"/>
        <v/>
      </c>
      <c r="L88651"/>
    </row>
    <row r="88652" spans="1:12" x14ac:dyDescent="0.25">
      <c r="A88652" s="3" t="str">
        <f t="shared" si="1580"/>
        <v/>
      </c>
      <c r="L88652"/>
    </row>
    <row r="88653" spans="1:12" x14ac:dyDescent="0.25">
      <c r="A88653" s="3" t="str">
        <f t="shared" si="1580"/>
        <v/>
      </c>
      <c r="L88653"/>
    </row>
    <row r="88654" spans="1:12" x14ac:dyDescent="0.25">
      <c r="A88654" s="3" t="str">
        <f t="shared" si="1580"/>
        <v/>
      </c>
      <c r="L88654"/>
    </row>
    <row r="88655" spans="1:12" x14ac:dyDescent="0.25">
      <c r="A88655" s="3" t="str">
        <f t="shared" si="1580"/>
        <v/>
      </c>
      <c r="L88655"/>
    </row>
    <row r="88656" spans="1:12" x14ac:dyDescent="0.25">
      <c r="A88656" s="3" t="str">
        <f t="shared" si="1580"/>
        <v/>
      </c>
      <c r="L88656"/>
    </row>
    <row r="88657" spans="1:12" x14ac:dyDescent="0.25">
      <c r="A88657" s="3" t="str">
        <f t="shared" ref="A88657:A88720" si="1581">IF(B88643="","",CONCATENATE(MONTH(B88643),YEAR(B88643)))</f>
        <v/>
      </c>
      <c r="L88657"/>
    </row>
    <row r="88658" spans="1:12" x14ac:dyDescent="0.25">
      <c r="A88658" s="3" t="str">
        <f t="shared" si="1581"/>
        <v/>
      </c>
      <c r="L88658"/>
    </row>
    <row r="88659" spans="1:12" x14ac:dyDescent="0.25">
      <c r="A88659" s="3" t="str">
        <f t="shared" si="1581"/>
        <v/>
      </c>
      <c r="L88659"/>
    </row>
    <row r="88660" spans="1:12" x14ac:dyDescent="0.25">
      <c r="A88660" s="3" t="str">
        <f t="shared" si="1581"/>
        <v/>
      </c>
      <c r="L88660"/>
    </row>
    <row r="88661" spans="1:12" x14ac:dyDescent="0.25">
      <c r="A88661" s="3" t="str">
        <f t="shared" si="1581"/>
        <v/>
      </c>
      <c r="L88661"/>
    </row>
    <row r="88662" spans="1:12" x14ac:dyDescent="0.25">
      <c r="A88662" s="3" t="str">
        <f t="shared" si="1581"/>
        <v/>
      </c>
      <c r="L88662"/>
    </row>
    <row r="88663" spans="1:12" x14ac:dyDescent="0.25">
      <c r="A88663" s="3" t="str">
        <f t="shared" si="1581"/>
        <v/>
      </c>
      <c r="L88663"/>
    </row>
    <row r="88664" spans="1:12" x14ac:dyDescent="0.25">
      <c r="A88664" s="3" t="str">
        <f t="shared" si="1581"/>
        <v/>
      </c>
      <c r="L88664"/>
    </row>
    <row r="88665" spans="1:12" x14ac:dyDescent="0.25">
      <c r="A88665" s="3" t="str">
        <f t="shared" si="1581"/>
        <v/>
      </c>
      <c r="L88665"/>
    </row>
    <row r="88666" spans="1:12" x14ac:dyDescent="0.25">
      <c r="A88666" s="3" t="str">
        <f t="shared" si="1581"/>
        <v/>
      </c>
      <c r="L88666"/>
    </row>
    <row r="88667" spans="1:12" x14ac:dyDescent="0.25">
      <c r="A88667" s="3" t="str">
        <f t="shared" si="1581"/>
        <v/>
      </c>
      <c r="L88667"/>
    </row>
    <row r="88668" spans="1:12" x14ac:dyDescent="0.25">
      <c r="A88668" s="3" t="str">
        <f t="shared" si="1581"/>
        <v/>
      </c>
      <c r="L88668"/>
    </row>
    <row r="88669" spans="1:12" x14ac:dyDescent="0.25">
      <c r="A88669" s="3" t="str">
        <f t="shared" si="1581"/>
        <v/>
      </c>
      <c r="L88669"/>
    </row>
    <row r="88670" spans="1:12" x14ac:dyDescent="0.25">
      <c r="A88670" s="3" t="str">
        <f t="shared" si="1581"/>
        <v/>
      </c>
      <c r="L88670"/>
    </row>
    <row r="88671" spans="1:12" x14ac:dyDescent="0.25">
      <c r="A88671" s="3" t="str">
        <f t="shared" si="1581"/>
        <v/>
      </c>
      <c r="L88671"/>
    </row>
    <row r="88672" spans="1:12" x14ac:dyDescent="0.25">
      <c r="A88672" s="3" t="str">
        <f t="shared" si="1581"/>
        <v/>
      </c>
      <c r="L88672"/>
    </row>
    <row r="88673" spans="1:12" x14ac:dyDescent="0.25">
      <c r="A88673" s="3" t="str">
        <f t="shared" si="1581"/>
        <v/>
      </c>
      <c r="L88673"/>
    </row>
    <row r="88674" spans="1:12" x14ac:dyDescent="0.25">
      <c r="A88674" s="3" t="str">
        <f t="shared" si="1581"/>
        <v/>
      </c>
      <c r="L88674"/>
    </row>
    <row r="88675" spans="1:12" x14ac:dyDescent="0.25">
      <c r="A88675" s="3" t="str">
        <f t="shared" si="1581"/>
        <v/>
      </c>
      <c r="L88675"/>
    </row>
    <row r="88676" spans="1:12" x14ac:dyDescent="0.25">
      <c r="A88676" s="3" t="str">
        <f t="shared" si="1581"/>
        <v/>
      </c>
      <c r="L88676"/>
    </row>
    <row r="88677" spans="1:12" x14ac:dyDescent="0.25">
      <c r="A88677" s="3" t="str">
        <f t="shared" si="1581"/>
        <v/>
      </c>
      <c r="L88677"/>
    </row>
    <row r="88678" spans="1:12" x14ac:dyDescent="0.25">
      <c r="A88678" s="3" t="str">
        <f t="shared" si="1581"/>
        <v/>
      </c>
      <c r="L88678"/>
    </row>
    <row r="88679" spans="1:12" x14ac:dyDescent="0.25">
      <c r="A88679" s="3" t="str">
        <f t="shared" si="1581"/>
        <v/>
      </c>
      <c r="L88679"/>
    </row>
    <row r="88680" spans="1:12" x14ac:dyDescent="0.25">
      <c r="A88680" s="3" t="str">
        <f t="shared" si="1581"/>
        <v/>
      </c>
      <c r="L88680"/>
    </row>
    <row r="88681" spans="1:12" x14ac:dyDescent="0.25">
      <c r="A88681" s="3" t="str">
        <f t="shared" si="1581"/>
        <v/>
      </c>
      <c r="L88681"/>
    </row>
    <row r="88682" spans="1:12" x14ac:dyDescent="0.25">
      <c r="A88682" s="3" t="str">
        <f t="shared" si="1581"/>
        <v/>
      </c>
      <c r="L88682"/>
    </row>
    <row r="88683" spans="1:12" x14ac:dyDescent="0.25">
      <c r="A88683" s="3" t="str">
        <f t="shared" si="1581"/>
        <v/>
      </c>
      <c r="L88683"/>
    </row>
    <row r="88684" spans="1:12" x14ac:dyDescent="0.25">
      <c r="A88684" s="3" t="str">
        <f t="shared" si="1581"/>
        <v/>
      </c>
      <c r="L88684"/>
    </row>
    <row r="88685" spans="1:12" x14ac:dyDescent="0.25">
      <c r="A88685" s="3" t="str">
        <f t="shared" si="1581"/>
        <v/>
      </c>
      <c r="L88685"/>
    </row>
    <row r="88686" spans="1:12" x14ac:dyDescent="0.25">
      <c r="A88686" s="3" t="str">
        <f t="shared" si="1581"/>
        <v/>
      </c>
      <c r="L88686"/>
    </row>
    <row r="88687" spans="1:12" x14ac:dyDescent="0.25">
      <c r="A88687" s="3" t="str">
        <f t="shared" si="1581"/>
        <v/>
      </c>
      <c r="L88687"/>
    </row>
    <row r="88688" spans="1:12" x14ac:dyDescent="0.25">
      <c r="A88688" s="3" t="str">
        <f t="shared" si="1581"/>
        <v/>
      </c>
      <c r="L88688"/>
    </row>
    <row r="88689" spans="1:12" x14ac:dyDescent="0.25">
      <c r="A88689" s="3" t="str">
        <f t="shared" si="1581"/>
        <v/>
      </c>
      <c r="L88689"/>
    </row>
    <row r="88690" spans="1:12" x14ac:dyDescent="0.25">
      <c r="A88690" s="3" t="str">
        <f t="shared" si="1581"/>
        <v/>
      </c>
      <c r="L88690"/>
    </row>
    <row r="88691" spans="1:12" x14ac:dyDescent="0.25">
      <c r="A88691" s="3" t="str">
        <f t="shared" si="1581"/>
        <v/>
      </c>
      <c r="L88691"/>
    </row>
    <row r="88692" spans="1:12" x14ac:dyDescent="0.25">
      <c r="A88692" s="3" t="str">
        <f t="shared" si="1581"/>
        <v/>
      </c>
      <c r="L88692"/>
    </row>
    <row r="88693" spans="1:12" x14ac:dyDescent="0.25">
      <c r="A88693" s="3" t="str">
        <f t="shared" si="1581"/>
        <v/>
      </c>
      <c r="L88693"/>
    </row>
    <row r="88694" spans="1:12" x14ac:dyDescent="0.25">
      <c r="A88694" s="3" t="str">
        <f t="shared" si="1581"/>
        <v/>
      </c>
      <c r="L88694"/>
    </row>
    <row r="88695" spans="1:12" x14ac:dyDescent="0.25">
      <c r="A88695" s="3" t="str">
        <f t="shared" si="1581"/>
        <v/>
      </c>
      <c r="L88695"/>
    </row>
    <row r="88696" spans="1:12" x14ac:dyDescent="0.25">
      <c r="A88696" s="3" t="str">
        <f t="shared" si="1581"/>
        <v/>
      </c>
      <c r="L88696"/>
    </row>
    <row r="88697" spans="1:12" x14ac:dyDescent="0.25">
      <c r="A88697" s="3" t="str">
        <f t="shared" si="1581"/>
        <v/>
      </c>
      <c r="L88697"/>
    </row>
    <row r="88698" spans="1:12" x14ac:dyDescent="0.25">
      <c r="A88698" s="3" t="str">
        <f t="shared" si="1581"/>
        <v/>
      </c>
      <c r="L88698"/>
    </row>
    <row r="88699" spans="1:12" x14ac:dyDescent="0.25">
      <c r="A88699" s="3" t="str">
        <f t="shared" si="1581"/>
        <v/>
      </c>
      <c r="L88699"/>
    </row>
    <row r="88700" spans="1:12" x14ac:dyDescent="0.25">
      <c r="A88700" s="3" t="str">
        <f t="shared" si="1581"/>
        <v/>
      </c>
      <c r="L88700"/>
    </row>
    <row r="88701" spans="1:12" x14ac:dyDescent="0.25">
      <c r="A88701" s="3" t="str">
        <f t="shared" si="1581"/>
        <v/>
      </c>
      <c r="L88701"/>
    </row>
    <row r="88702" spans="1:12" x14ac:dyDescent="0.25">
      <c r="A88702" s="3" t="str">
        <f t="shared" si="1581"/>
        <v/>
      </c>
      <c r="L88702"/>
    </row>
    <row r="88703" spans="1:12" x14ac:dyDescent="0.25">
      <c r="A88703" s="3" t="str">
        <f t="shared" si="1581"/>
        <v/>
      </c>
      <c r="L88703"/>
    </row>
    <row r="88704" spans="1:12" x14ac:dyDescent="0.25">
      <c r="A88704" s="3" t="str">
        <f t="shared" si="1581"/>
        <v/>
      </c>
      <c r="L88704"/>
    </row>
    <row r="88705" spans="1:12" x14ac:dyDescent="0.25">
      <c r="A88705" s="3" t="str">
        <f t="shared" si="1581"/>
        <v/>
      </c>
      <c r="L88705"/>
    </row>
    <row r="88706" spans="1:12" x14ac:dyDescent="0.25">
      <c r="A88706" s="3" t="str">
        <f t="shared" si="1581"/>
        <v/>
      </c>
      <c r="L88706"/>
    </row>
    <row r="88707" spans="1:12" x14ac:dyDescent="0.25">
      <c r="A88707" s="3" t="str">
        <f t="shared" si="1581"/>
        <v/>
      </c>
      <c r="L88707"/>
    </row>
    <row r="88708" spans="1:12" x14ac:dyDescent="0.25">
      <c r="A88708" s="3" t="str">
        <f t="shared" si="1581"/>
        <v/>
      </c>
      <c r="L88708"/>
    </row>
    <row r="88709" spans="1:12" x14ac:dyDescent="0.25">
      <c r="A88709" s="3" t="str">
        <f t="shared" si="1581"/>
        <v/>
      </c>
      <c r="L88709"/>
    </row>
    <row r="88710" spans="1:12" x14ac:dyDescent="0.25">
      <c r="A88710" s="3" t="str">
        <f t="shared" si="1581"/>
        <v/>
      </c>
      <c r="L88710"/>
    </row>
    <row r="88711" spans="1:12" x14ac:dyDescent="0.25">
      <c r="A88711" s="3" t="str">
        <f t="shared" si="1581"/>
        <v/>
      </c>
      <c r="L88711"/>
    </row>
    <row r="88712" spans="1:12" x14ac:dyDescent="0.25">
      <c r="A88712" s="3" t="str">
        <f t="shared" si="1581"/>
        <v/>
      </c>
      <c r="L88712"/>
    </row>
    <row r="88713" spans="1:12" x14ac:dyDescent="0.25">
      <c r="A88713" s="3" t="str">
        <f t="shared" si="1581"/>
        <v/>
      </c>
      <c r="L88713"/>
    </row>
    <row r="88714" spans="1:12" x14ac:dyDescent="0.25">
      <c r="A88714" s="3" t="str">
        <f t="shared" si="1581"/>
        <v/>
      </c>
      <c r="L88714"/>
    </row>
    <row r="88715" spans="1:12" x14ac:dyDescent="0.25">
      <c r="A88715" s="3" t="str">
        <f t="shared" si="1581"/>
        <v/>
      </c>
      <c r="L88715"/>
    </row>
    <row r="88716" spans="1:12" x14ac:dyDescent="0.25">
      <c r="A88716" s="3" t="str">
        <f t="shared" si="1581"/>
        <v/>
      </c>
      <c r="L88716"/>
    </row>
    <row r="88717" spans="1:12" x14ac:dyDescent="0.25">
      <c r="A88717" s="3" t="str">
        <f t="shared" si="1581"/>
        <v/>
      </c>
      <c r="L88717"/>
    </row>
    <row r="88718" spans="1:12" x14ac:dyDescent="0.25">
      <c r="A88718" s="3" t="str">
        <f t="shared" si="1581"/>
        <v/>
      </c>
      <c r="L88718"/>
    </row>
    <row r="88719" spans="1:12" x14ac:dyDescent="0.25">
      <c r="A88719" s="3" t="str">
        <f t="shared" si="1581"/>
        <v/>
      </c>
      <c r="L88719"/>
    </row>
    <row r="88720" spans="1:12" x14ac:dyDescent="0.25">
      <c r="A88720" s="3" t="str">
        <f t="shared" si="1581"/>
        <v/>
      </c>
      <c r="L88720"/>
    </row>
    <row r="88721" spans="1:12" x14ac:dyDescent="0.25">
      <c r="A88721" s="3" t="str">
        <f t="shared" ref="A88721:A88784" si="1582">IF(B88707="","",CONCATENATE(MONTH(B88707),YEAR(B88707)))</f>
        <v/>
      </c>
      <c r="L88721"/>
    </row>
    <row r="88722" spans="1:12" x14ac:dyDescent="0.25">
      <c r="A88722" s="3" t="str">
        <f t="shared" si="1582"/>
        <v/>
      </c>
      <c r="L88722"/>
    </row>
    <row r="88723" spans="1:12" x14ac:dyDescent="0.25">
      <c r="A88723" s="3" t="str">
        <f t="shared" si="1582"/>
        <v/>
      </c>
      <c r="L88723"/>
    </row>
    <row r="88724" spans="1:12" x14ac:dyDescent="0.25">
      <c r="A88724" s="3" t="str">
        <f t="shared" si="1582"/>
        <v/>
      </c>
      <c r="L88724"/>
    </row>
    <row r="88725" spans="1:12" x14ac:dyDescent="0.25">
      <c r="A88725" s="3" t="str">
        <f t="shared" si="1582"/>
        <v/>
      </c>
      <c r="L88725"/>
    </row>
    <row r="88726" spans="1:12" x14ac:dyDescent="0.25">
      <c r="A88726" s="3" t="str">
        <f t="shared" si="1582"/>
        <v/>
      </c>
      <c r="L88726"/>
    </row>
    <row r="88727" spans="1:12" x14ac:dyDescent="0.25">
      <c r="A88727" s="3" t="str">
        <f t="shared" si="1582"/>
        <v/>
      </c>
      <c r="L88727"/>
    </row>
    <row r="88728" spans="1:12" x14ac:dyDescent="0.25">
      <c r="A88728" s="3" t="str">
        <f t="shared" si="1582"/>
        <v/>
      </c>
      <c r="L88728"/>
    </row>
    <row r="88729" spans="1:12" x14ac:dyDescent="0.25">
      <c r="A88729" s="3" t="str">
        <f t="shared" si="1582"/>
        <v/>
      </c>
      <c r="L88729"/>
    </row>
    <row r="88730" spans="1:12" x14ac:dyDescent="0.25">
      <c r="A88730" s="3" t="str">
        <f t="shared" si="1582"/>
        <v/>
      </c>
      <c r="L88730"/>
    </row>
    <row r="88731" spans="1:12" x14ac:dyDescent="0.25">
      <c r="A88731" s="3" t="str">
        <f t="shared" si="1582"/>
        <v/>
      </c>
      <c r="L88731"/>
    </row>
    <row r="88732" spans="1:12" x14ac:dyDescent="0.25">
      <c r="A88732" s="3" t="str">
        <f t="shared" si="1582"/>
        <v/>
      </c>
      <c r="L88732"/>
    </row>
    <row r="88733" spans="1:12" x14ac:dyDescent="0.25">
      <c r="A88733" s="3" t="str">
        <f t="shared" si="1582"/>
        <v/>
      </c>
      <c r="L88733"/>
    </row>
    <row r="88734" spans="1:12" x14ac:dyDescent="0.25">
      <c r="A88734" s="3" t="str">
        <f t="shared" si="1582"/>
        <v/>
      </c>
      <c r="L88734"/>
    </row>
    <row r="88735" spans="1:12" x14ac:dyDescent="0.25">
      <c r="A88735" s="3" t="str">
        <f t="shared" si="1582"/>
        <v/>
      </c>
      <c r="L88735"/>
    </row>
    <row r="88736" spans="1:12" x14ac:dyDescent="0.25">
      <c r="A88736" s="3" t="str">
        <f t="shared" si="1582"/>
        <v/>
      </c>
      <c r="L88736"/>
    </row>
    <row r="88737" spans="1:12" x14ac:dyDescent="0.25">
      <c r="A88737" s="3" t="str">
        <f t="shared" si="1582"/>
        <v/>
      </c>
      <c r="L88737"/>
    </row>
    <row r="88738" spans="1:12" x14ac:dyDescent="0.25">
      <c r="A88738" s="3" t="str">
        <f t="shared" si="1582"/>
        <v/>
      </c>
      <c r="L88738"/>
    </row>
    <row r="88739" spans="1:12" x14ac:dyDescent="0.25">
      <c r="A88739" s="3" t="str">
        <f t="shared" si="1582"/>
        <v/>
      </c>
      <c r="L88739"/>
    </row>
    <row r="88740" spans="1:12" x14ac:dyDescent="0.25">
      <c r="A88740" s="3" t="str">
        <f t="shared" si="1582"/>
        <v/>
      </c>
      <c r="L88740"/>
    </row>
    <row r="88741" spans="1:12" x14ac:dyDescent="0.25">
      <c r="A88741" s="3" t="str">
        <f t="shared" si="1582"/>
        <v/>
      </c>
      <c r="L88741"/>
    </row>
    <row r="88742" spans="1:12" x14ac:dyDescent="0.25">
      <c r="A88742" s="3" t="str">
        <f t="shared" si="1582"/>
        <v/>
      </c>
      <c r="L88742"/>
    </row>
    <row r="88743" spans="1:12" x14ac:dyDescent="0.25">
      <c r="A88743" s="3" t="str">
        <f t="shared" si="1582"/>
        <v/>
      </c>
      <c r="L88743"/>
    </row>
    <row r="88744" spans="1:12" x14ac:dyDescent="0.25">
      <c r="A88744" s="3" t="str">
        <f t="shared" si="1582"/>
        <v/>
      </c>
      <c r="L88744"/>
    </row>
    <row r="88745" spans="1:12" x14ac:dyDescent="0.25">
      <c r="A88745" s="3" t="str">
        <f t="shared" si="1582"/>
        <v/>
      </c>
      <c r="L88745"/>
    </row>
    <row r="88746" spans="1:12" x14ac:dyDescent="0.25">
      <c r="A88746" s="3" t="str">
        <f t="shared" si="1582"/>
        <v/>
      </c>
      <c r="L88746"/>
    </row>
    <row r="88747" spans="1:12" x14ac:dyDescent="0.25">
      <c r="A88747" s="3" t="str">
        <f t="shared" si="1582"/>
        <v/>
      </c>
      <c r="L88747"/>
    </row>
    <row r="88748" spans="1:12" x14ac:dyDescent="0.25">
      <c r="A88748" s="3" t="str">
        <f t="shared" si="1582"/>
        <v/>
      </c>
      <c r="L88748"/>
    </row>
    <row r="88749" spans="1:12" x14ac:dyDescent="0.25">
      <c r="A88749" s="3" t="str">
        <f t="shared" si="1582"/>
        <v/>
      </c>
      <c r="L88749"/>
    </row>
    <row r="88750" spans="1:12" x14ac:dyDescent="0.25">
      <c r="A88750" s="3" t="str">
        <f t="shared" si="1582"/>
        <v/>
      </c>
      <c r="L88750"/>
    </row>
    <row r="88751" spans="1:12" x14ac:dyDescent="0.25">
      <c r="A88751" s="3" t="str">
        <f t="shared" si="1582"/>
        <v/>
      </c>
      <c r="L88751"/>
    </row>
    <row r="88752" spans="1:12" x14ac:dyDescent="0.25">
      <c r="A88752" s="3" t="str">
        <f t="shared" si="1582"/>
        <v/>
      </c>
      <c r="L88752"/>
    </row>
    <row r="88753" spans="1:12" x14ac:dyDescent="0.25">
      <c r="A88753" s="3" t="str">
        <f t="shared" si="1582"/>
        <v/>
      </c>
      <c r="L88753"/>
    </row>
    <row r="88754" spans="1:12" x14ac:dyDescent="0.25">
      <c r="A88754" s="3" t="str">
        <f t="shared" si="1582"/>
        <v/>
      </c>
      <c r="L88754"/>
    </row>
    <row r="88755" spans="1:12" x14ac:dyDescent="0.25">
      <c r="A88755" s="3" t="str">
        <f t="shared" si="1582"/>
        <v/>
      </c>
      <c r="L88755"/>
    </row>
    <row r="88756" spans="1:12" x14ac:dyDescent="0.25">
      <c r="A88756" s="3" t="str">
        <f t="shared" si="1582"/>
        <v/>
      </c>
      <c r="L88756"/>
    </row>
    <row r="88757" spans="1:12" x14ac:dyDescent="0.25">
      <c r="A88757" s="3" t="str">
        <f t="shared" si="1582"/>
        <v/>
      </c>
      <c r="L88757"/>
    </row>
    <row r="88758" spans="1:12" x14ac:dyDescent="0.25">
      <c r="A88758" s="3" t="str">
        <f t="shared" si="1582"/>
        <v/>
      </c>
      <c r="L88758"/>
    </row>
    <row r="88759" spans="1:12" x14ac:dyDescent="0.25">
      <c r="A88759" s="3" t="str">
        <f t="shared" si="1582"/>
        <v/>
      </c>
      <c r="L88759"/>
    </row>
    <row r="88760" spans="1:12" x14ac:dyDescent="0.25">
      <c r="A88760" s="3" t="str">
        <f t="shared" si="1582"/>
        <v/>
      </c>
      <c r="L88760"/>
    </row>
    <row r="88761" spans="1:12" x14ac:dyDescent="0.25">
      <c r="A88761" s="3" t="str">
        <f t="shared" si="1582"/>
        <v/>
      </c>
      <c r="L88761"/>
    </row>
    <row r="88762" spans="1:12" x14ac:dyDescent="0.25">
      <c r="A88762" s="3" t="str">
        <f t="shared" si="1582"/>
        <v/>
      </c>
      <c r="L88762"/>
    </row>
    <row r="88763" spans="1:12" x14ac:dyDescent="0.25">
      <c r="A88763" s="3" t="str">
        <f t="shared" si="1582"/>
        <v/>
      </c>
      <c r="L88763"/>
    </row>
    <row r="88764" spans="1:12" x14ac:dyDescent="0.25">
      <c r="A88764" s="3" t="str">
        <f t="shared" si="1582"/>
        <v/>
      </c>
      <c r="L88764"/>
    </row>
    <row r="88765" spans="1:12" x14ac:dyDescent="0.25">
      <c r="A88765" s="3" t="str">
        <f t="shared" si="1582"/>
        <v/>
      </c>
      <c r="L88765"/>
    </row>
    <row r="88766" spans="1:12" x14ac:dyDescent="0.25">
      <c r="A88766" s="3" t="str">
        <f t="shared" si="1582"/>
        <v/>
      </c>
      <c r="L88766"/>
    </row>
    <row r="88767" spans="1:12" x14ac:dyDescent="0.25">
      <c r="A88767" s="3" t="str">
        <f t="shared" si="1582"/>
        <v/>
      </c>
      <c r="L88767"/>
    </row>
    <row r="88768" spans="1:12" x14ac:dyDescent="0.25">
      <c r="A88768" s="3" t="str">
        <f t="shared" si="1582"/>
        <v/>
      </c>
      <c r="L88768"/>
    </row>
    <row r="88769" spans="1:12" x14ac:dyDescent="0.25">
      <c r="A88769" s="3" t="str">
        <f t="shared" si="1582"/>
        <v/>
      </c>
      <c r="L88769"/>
    </row>
    <row r="88770" spans="1:12" x14ac:dyDescent="0.25">
      <c r="A88770" s="3" t="str">
        <f t="shared" si="1582"/>
        <v/>
      </c>
      <c r="L88770"/>
    </row>
    <row r="88771" spans="1:12" x14ac:dyDescent="0.25">
      <c r="A88771" s="3" t="str">
        <f t="shared" si="1582"/>
        <v/>
      </c>
      <c r="L88771"/>
    </row>
    <row r="88772" spans="1:12" x14ac:dyDescent="0.25">
      <c r="A88772" s="3" t="str">
        <f t="shared" si="1582"/>
        <v/>
      </c>
      <c r="L88772"/>
    </row>
    <row r="88773" spans="1:12" x14ac:dyDescent="0.25">
      <c r="A88773" s="3" t="str">
        <f t="shared" si="1582"/>
        <v/>
      </c>
      <c r="L88773"/>
    </row>
    <row r="88774" spans="1:12" x14ac:dyDescent="0.25">
      <c r="A88774" s="3" t="str">
        <f t="shared" si="1582"/>
        <v/>
      </c>
      <c r="L88774"/>
    </row>
    <row r="88775" spans="1:12" x14ac:dyDescent="0.25">
      <c r="A88775" s="3" t="str">
        <f t="shared" si="1582"/>
        <v/>
      </c>
      <c r="L88775"/>
    </row>
    <row r="88776" spans="1:12" x14ac:dyDescent="0.25">
      <c r="A88776" s="3" t="str">
        <f t="shared" si="1582"/>
        <v/>
      </c>
      <c r="L88776"/>
    </row>
    <row r="88777" spans="1:12" x14ac:dyDescent="0.25">
      <c r="A88777" s="3" t="str">
        <f t="shared" si="1582"/>
        <v/>
      </c>
      <c r="L88777"/>
    </row>
    <row r="88778" spans="1:12" x14ac:dyDescent="0.25">
      <c r="A88778" s="3" t="str">
        <f t="shared" si="1582"/>
        <v/>
      </c>
      <c r="L88778"/>
    </row>
    <row r="88779" spans="1:12" x14ac:dyDescent="0.25">
      <c r="A88779" s="3" t="str">
        <f t="shared" si="1582"/>
        <v/>
      </c>
      <c r="L88779"/>
    </row>
    <row r="88780" spans="1:12" x14ac:dyDescent="0.25">
      <c r="A88780" s="3" t="str">
        <f t="shared" si="1582"/>
        <v/>
      </c>
      <c r="L88780"/>
    </row>
    <row r="88781" spans="1:12" x14ac:dyDescent="0.25">
      <c r="A88781" s="3" t="str">
        <f t="shared" si="1582"/>
        <v/>
      </c>
      <c r="L88781"/>
    </row>
    <row r="88782" spans="1:12" x14ac:dyDescent="0.25">
      <c r="A88782" s="3" t="str">
        <f t="shared" si="1582"/>
        <v/>
      </c>
      <c r="L88782"/>
    </row>
    <row r="88783" spans="1:12" x14ac:dyDescent="0.25">
      <c r="A88783" s="3" t="str">
        <f t="shared" si="1582"/>
        <v/>
      </c>
      <c r="L88783"/>
    </row>
    <row r="88784" spans="1:12" x14ac:dyDescent="0.25">
      <c r="A88784" s="3" t="str">
        <f t="shared" si="1582"/>
        <v/>
      </c>
      <c r="L88784"/>
    </row>
    <row r="88785" spans="1:12" x14ac:dyDescent="0.25">
      <c r="A88785" s="3" t="str">
        <f t="shared" ref="A88785:A88848" si="1583">IF(B88771="","",CONCATENATE(MONTH(B88771),YEAR(B88771)))</f>
        <v/>
      </c>
      <c r="L88785"/>
    </row>
    <row r="88786" spans="1:12" x14ac:dyDescent="0.25">
      <c r="A88786" s="3" t="str">
        <f t="shared" si="1583"/>
        <v/>
      </c>
      <c r="L88786"/>
    </row>
    <row r="88787" spans="1:12" x14ac:dyDescent="0.25">
      <c r="A88787" s="3" t="str">
        <f t="shared" si="1583"/>
        <v/>
      </c>
      <c r="L88787"/>
    </row>
    <row r="88788" spans="1:12" x14ac:dyDescent="0.25">
      <c r="A88788" s="3" t="str">
        <f t="shared" si="1583"/>
        <v/>
      </c>
      <c r="L88788"/>
    </row>
    <row r="88789" spans="1:12" x14ac:dyDescent="0.25">
      <c r="A88789" s="3" t="str">
        <f t="shared" si="1583"/>
        <v/>
      </c>
      <c r="L88789"/>
    </row>
    <row r="88790" spans="1:12" x14ac:dyDescent="0.25">
      <c r="A88790" s="3" t="str">
        <f t="shared" si="1583"/>
        <v/>
      </c>
      <c r="L88790"/>
    </row>
    <row r="88791" spans="1:12" x14ac:dyDescent="0.25">
      <c r="A88791" s="3" t="str">
        <f t="shared" si="1583"/>
        <v/>
      </c>
      <c r="L88791"/>
    </row>
    <row r="88792" spans="1:12" x14ac:dyDescent="0.25">
      <c r="A88792" s="3" t="str">
        <f t="shared" si="1583"/>
        <v/>
      </c>
      <c r="L88792"/>
    </row>
    <row r="88793" spans="1:12" x14ac:dyDescent="0.25">
      <c r="A88793" s="3" t="str">
        <f t="shared" si="1583"/>
        <v/>
      </c>
      <c r="L88793"/>
    </row>
    <row r="88794" spans="1:12" x14ac:dyDescent="0.25">
      <c r="A88794" s="3" t="str">
        <f t="shared" si="1583"/>
        <v/>
      </c>
      <c r="L88794"/>
    </row>
    <row r="88795" spans="1:12" x14ac:dyDescent="0.25">
      <c r="A88795" s="3" t="str">
        <f t="shared" si="1583"/>
        <v/>
      </c>
      <c r="L88795"/>
    </row>
    <row r="88796" spans="1:12" x14ac:dyDescent="0.25">
      <c r="A88796" s="3" t="str">
        <f t="shared" si="1583"/>
        <v/>
      </c>
      <c r="L88796"/>
    </row>
    <row r="88797" spans="1:12" x14ac:dyDescent="0.25">
      <c r="A88797" s="3" t="str">
        <f t="shared" si="1583"/>
        <v/>
      </c>
      <c r="L88797"/>
    </row>
    <row r="88798" spans="1:12" x14ac:dyDescent="0.25">
      <c r="A88798" s="3" t="str">
        <f t="shared" si="1583"/>
        <v/>
      </c>
      <c r="L88798"/>
    </row>
    <row r="88799" spans="1:12" x14ac:dyDescent="0.25">
      <c r="A88799" s="3" t="str">
        <f t="shared" si="1583"/>
        <v/>
      </c>
      <c r="L88799"/>
    </row>
    <row r="88800" spans="1:12" x14ac:dyDescent="0.25">
      <c r="A88800" s="3" t="str">
        <f t="shared" si="1583"/>
        <v/>
      </c>
      <c r="L88800"/>
    </row>
    <row r="88801" spans="1:12" x14ac:dyDescent="0.25">
      <c r="A88801" s="3" t="str">
        <f t="shared" si="1583"/>
        <v/>
      </c>
      <c r="L88801"/>
    </row>
    <row r="88802" spans="1:12" x14ac:dyDescent="0.25">
      <c r="A88802" s="3" t="str">
        <f t="shared" si="1583"/>
        <v/>
      </c>
      <c r="L88802"/>
    </row>
    <row r="88803" spans="1:12" x14ac:dyDescent="0.25">
      <c r="A88803" s="3" t="str">
        <f t="shared" si="1583"/>
        <v/>
      </c>
      <c r="L88803"/>
    </row>
    <row r="88804" spans="1:12" x14ac:dyDescent="0.25">
      <c r="A88804" s="3" t="str">
        <f t="shared" si="1583"/>
        <v/>
      </c>
      <c r="L88804"/>
    </row>
    <row r="88805" spans="1:12" x14ac:dyDescent="0.25">
      <c r="A88805" s="3" t="str">
        <f t="shared" si="1583"/>
        <v/>
      </c>
      <c r="L88805"/>
    </row>
    <row r="88806" spans="1:12" x14ac:dyDescent="0.25">
      <c r="A88806" s="3" t="str">
        <f t="shared" si="1583"/>
        <v/>
      </c>
      <c r="L88806"/>
    </row>
    <row r="88807" spans="1:12" x14ac:dyDescent="0.25">
      <c r="A88807" s="3" t="str">
        <f t="shared" si="1583"/>
        <v/>
      </c>
      <c r="L88807"/>
    </row>
    <row r="88808" spans="1:12" x14ac:dyDescent="0.25">
      <c r="A88808" s="3" t="str">
        <f t="shared" si="1583"/>
        <v/>
      </c>
      <c r="L88808"/>
    </row>
    <row r="88809" spans="1:12" x14ac:dyDescent="0.25">
      <c r="A88809" s="3" t="str">
        <f t="shared" si="1583"/>
        <v/>
      </c>
      <c r="L88809"/>
    </row>
    <row r="88810" spans="1:12" x14ac:dyDescent="0.25">
      <c r="A88810" s="3" t="str">
        <f t="shared" si="1583"/>
        <v/>
      </c>
      <c r="L88810"/>
    </row>
    <row r="88811" spans="1:12" x14ac:dyDescent="0.25">
      <c r="A88811" s="3" t="str">
        <f t="shared" si="1583"/>
        <v/>
      </c>
      <c r="L88811"/>
    </row>
    <row r="88812" spans="1:12" x14ac:dyDescent="0.25">
      <c r="A88812" s="3" t="str">
        <f t="shared" si="1583"/>
        <v/>
      </c>
      <c r="L88812"/>
    </row>
    <row r="88813" spans="1:12" x14ac:dyDescent="0.25">
      <c r="A88813" s="3" t="str">
        <f t="shared" si="1583"/>
        <v/>
      </c>
      <c r="L88813"/>
    </row>
    <row r="88814" spans="1:12" x14ac:dyDescent="0.25">
      <c r="A88814" s="3" t="str">
        <f t="shared" si="1583"/>
        <v/>
      </c>
      <c r="L88814"/>
    </row>
    <row r="88815" spans="1:12" x14ac:dyDescent="0.25">
      <c r="A88815" s="3" t="str">
        <f t="shared" si="1583"/>
        <v/>
      </c>
      <c r="L88815"/>
    </row>
    <row r="88816" spans="1:12" x14ac:dyDescent="0.25">
      <c r="A88816" s="3" t="str">
        <f t="shared" si="1583"/>
        <v/>
      </c>
      <c r="L88816"/>
    </row>
    <row r="88817" spans="1:12" x14ac:dyDescent="0.25">
      <c r="A88817" s="3" t="str">
        <f t="shared" si="1583"/>
        <v/>
      </c>
      <c r="L88817"/>
    </row>
    <row r="88818" spans="1:12" x14ac:dyDescent="0.25">
      <c r="A88818" s="3" t="str">
        <f t="shared" si="1583"/>
        <v/>
      </c>
      <c r="L88818"/>
    </row>
    <row r="88819" spans="1:12" x14ac:dyDescent="0.25">
      <c r="A88819" s="3" t="str">
        <f t="shared" si="1583"/>
        <v/>
      </c>
      <c r="L88819"/>
    </row>
    <row r="88820" spans="1:12" x14ac:dyDescent="0.25">
      <c r="A88820" s="3" t="str">
        <f t="shared" si="1583"/>
        <v/>
      </c>
      <c r="L88820"/>
    </row>
    <row r="88821" spans="1:12" x14ac:dyDescent="0.25">
      <c r="A88821" s="3" t="str">
        <f t="shared" si="1583"/>
        <v/>
      </c>
      <c r="L88821"/>
    </row>
    <row r="88822" spans="1:12" x14ac:dyDescent="0.25">
      <c r="A88822" s="3" t="str">
        <f t="shared" si="1583"/>
        <v/>
      </c>
      <c r="L88822"/>
    </row>
    <row r="88823" spans="1:12" x14ac:dyDescent="0.25">
      <c r="A88823" s="3" t="str">
        <f t="shared" si="1583"/>
        <v/>
      </c>
      <c r="L88823"/>
    </row>
    <row r="88824" spans="1:12" x14ac:dyDescent="0.25">
      <c r="A88824" s="3" t="str">
        <f t="shared" si="1583"/>
        <v/>
      </c>
      <c r="L88824"/>
    </row>
    <row r="88825" spans="1:12" x14ac:dyDescent="0.25">
      <c r="A88825" s="3" t="str">
        <f t="shared" si="1583"/>
        <v/>
      </c>
      <c r="L88825"/>
    </row>
    <row r="88826" spans="1:12" x14ac:dyDescent="0.25">
      <c r="A88826" s="3" t="str">
        <f t="shared" si="1583"/>
        <v/>
      </c>
      <c r="L88826"/>
    </row>
    <row r="88827" spans="1:12" x14ac:dyDescent="0.25">
      <c r="A88827" s="3" t="str">
        <f t="shared" si="1583"/>
        <v/>
      </c>
      <c r="L88827"/>
    </row>
    <row r="88828" spans="1:12" x14ac:dyDescent="0.25">
      <c r="A88828" s="3" t="str">
        <f t="shared" si="1583"/>
        <v/>
      </c>
      <c r="L88828"/>
    </row>
    <row r="88829" spans="1:12" x14ac:dyDescent="0.25">
      <c r="A88829" s="3" t="str">
        <f t="shared" si="1583"/>
        <v/>
      </c>
      <c r="L88829"/>
    </row>
    <row r="88830" spans="1:12" x14ac:dyDescent="0.25">
      <c r="A88830" s="3" t="str">
        <f t="shared" si="1583"/>
        <v/>
      </c>
      <c r="L88830"/>
    </row>
    <row r="88831" spans="1:12" x14ac:dyDescent="0.25">
      <c r="A88831" s="3" t="str">
        <f t="shared" si="1583"/>
        <v/>
      </c>
      <c r="L88831"/>
    </row>
    <row r="88832" spans="1:12" x14ac:dyDescent="0.25">
      <c r="A88832" s="3" t="str">
        <f t="shared" si="1583"/>
        <v/>
      </c>
      <c r="L88832"/>
    </row>
    <row r="88833" spans="1:12" x14ac:dyDescent="0.25">
      <c r="A88833" s="3" t="str">
        <f t="shared" si="1583"/>
        <v/>
      </c>
      <c r="L88833"/>
    </row>
    <row r="88834" spans="1:12" x14ac:dyDescent="0.25">
      <c r="A88834" s="3" t="str">
        <f t="shared" si="1583"/>
        <v/>
      </c>
      <c r="L88834"/>
    </row>
    <row r="88835" spans="1:12" x14ac:dyDescent="0.25">
      <c r="A88835" s="3" t="str">
        <f t="shared" si="1583"/>
        <v/>
      </c>
      <c r="L88835"/>
    </row>
    <row r="88836" spans="1:12" x14ac:dyDescent="0.25">
      <c r="A88836" s="3" t="str">
        <f t="shared" si="1583"/>
        <v/>
      </c>
      <c r="L88836"/>
    </row>
    <row r="88837" spans="1:12" x14ac:dyDescent="0.25">
      <c r="A88837" s="3" t="str">
        <f t="shared" si="1583"/>
        <v/>
      </c>
      <c r="L88837"/>
    </row>
    <row r="88838" spans="1:12" x14ac:dyDescent="0.25">
      <c r="A88838" s="3" t="str">
        <f t="shared" si="1583"/>
        <v/>
      </c>
      <c r="L88838"/>
    </row>
    <row r="88839" spans="1:12" x14ac:dyDescent="0.25">
      <c r="A88839" s="3" t="str">
        <f t="shared" si="1583"/>
        <v/>
      </c>
      <c r="L88839"/>
    </row>
    <row r="88840" spans="1:12" x14ac:dyDescent="0.25">
      <c r="A88840" s="3" t="str">
        <f t="shared" si="1583"/>
        <v/>
      </c>
      <c r="L88840"/>
    </row>
    <row r="88841" spans="1:12" x14ac:dyDescent="0.25">
      <c r="A88841" s="3" t="str">
        <f t="shared" si="1583"/>
        <v/>
      </c>
      <c r="L88841"/>
    </row>
    <row r="88842" spans="1:12" x14ac:dyDescent="0.25">
      <c r="A88842" s="3" t="str">
        <f t="shared" si="1583"/>
        <v/>
      </c>
      <c r="L88842"/>
    </row>
    <row r="88843" spans="1:12" x14ac:dyDescent="0.25">
      <c r="A88843" s="3" t="str">
        <f t="shared" si="1583"/>
        <v/>
      </c>
      <c r="L88843"/>
    </row>
    <row r="88844" spans="1:12" x14ac:dyDescent="0.25">
      <c r="A88844" s="3" t="str">
        <f t="shared" si="1583"/>
        <v/>
      </c>
      <c r="L88844"/>
    </row>
    <row r="88845" spans="1:12" x14ac:dyDescent="0.25">
      <c r="A88845" s="3" t="str">
        <f t="shared" si="1583"/>
        <v/>
      </c>
      <c r="L88845"/>
    </row>
    <row r="88846" spans="1:12" x14ac:dyDescent="0.25">
      <c r="A88846" s="3" t="str">
        <f t="shared" si="1583"/>
        <v/>
      </c>
      <c r="L88846"/>
    </row>
    <row r="88847" spans="1:12" x14ac:dyDescent="0.25">
      <c r="A88847" s="3" t="str">
        <f t="shared" si="1583"/>
        <v/>
      </c>
      <c r="L88847"/>
    </row>
    <row r="88848" spans="1:12" x14ac:dyDescent="0.25">
      <c r="A88848" s="3" t="str">
        <f t="shared" si="1583"/>
        <v/>
      </c>
      <c r="L88848"/>
    </row>
    <row r="88849" spans="1:12" x14ac:dyDescent="0.25">
      <c r="A88849" s="3" t="str">
        <f t="shared" ref="A88849:A88912" si="1584">IF(B88835="","",CONCATENATE(MONTH(B88835),YEAR(B88835)))</f>
        <v/>
      </c>
      <c r="L88849"/>
    </row>
    <row r="88850" spans="1:12" x14ac:dyDescent="0.25">
      <c r="A88850" s="3" t="str">
        <f t="shared" si="1584"/>
        <v/>
      </c>
      <c r="L88850"/>
    </row>
    <row r="88851" spans="1:12" x14ac:dyDescent="0.25">
      <c r="A88851" s="3" t="str">
        <f t="shared" si="1584"/>
        <v/>
      </c>
      <c r="L88851"/>
    </row>
    <row r="88852" spans="1:12" x14ac:dyDescent="0.25">
      <c r="A88852" s="3" t="str">
        <f t="shared" si="1584"/>
        <v/>
      </c>
      <c r="L88852"/>
    </row>
    <row r="88853" spans="1:12" x14ac:dyDescent="0.25">
      <c r="A88853" s="3" t="str">
        <f t="shared" si="1584"/>
        <v/>
      </c>
      <c r="L88853"/>
    </row>
    <row r="88854" spans="1:12" x14ac:dyDescent="0.25">
      <c r="A88854" s="3" t="str">
        <f t="shared" si="1584"/>
        <v/>
      </c>
      <c r="L88854"/>
    </row>
    <row r="88855" spans="1:12" x14ac:dyDescent="0.25">
      <c r="A88855" s="3" t="str">
        <f t="shared" si="1584"/>
        <v/>
      </c>
      <c r="L88855"/>
    </row>
    <row r="88856" spans="1:12" x14ac:dyDescent="0.25">
      <c r="A88856" s="3" t="str">
        <f t="shared" si="1584"/>
        <v/>
      </c>
      <c r="L88856"/>
    </row>
    <row r="88857" spans="1:12" x14ac:dyDescent="0.25">
      <c r="A88857" s="3" t="str">
        <f t="shared" si="1584"/>
        <v/>
      </c>
      <c r="L88857"/>
    </row>
    <row r="88858" spans="1:12" x14ac:dyDescent="0.25">
      <c r="A88858" s="3" t="str">
        <f t="shared" si="1584"/>
        <v/>
      </c>
      <c r="L88858"/>
    </row>
    <row r="88859" spans="1:12" x14ac:dyDescent="0.25">
      <c r="A88859" s="3" t="str">
        <f t="shared" si="1584"/>
        <v/>
      </c>
      <c r="L88859"/>
    </row>
    <row r="88860" spans="1:12" x14ac:dyDescent="0.25">
      <c r="A88860" s="3" t="str">
        <f t="shared" si="1584"/>
        <v/>
      </c>
      <c r="L88860"/>
    </row>
    <row r="88861" spans="1:12" x14ac:dyDescent="0.25">
      <c r="A88861" s="3" t="str">
        <f t="shared" si="1584"/>
        <v/>
      </c>
      <c r="L88861"/>
    </row>
    <row r="88862" spans="1:12" x14ac:dyDescent="0.25">
      <c r="A88862" s="3" t="str">
        <f t="shared" si="1584"/>
        <v/>
      </c>
      <c r="L88862"/>
    </row>
    <row r="88863" spans="1:12" x14ac:dyDescent="0.25">
      <c r="A88863" s="3" t="str">
        <f t="shared" si="1584"/>
        <v/>
      </c>
      <c r="L88863"/>
    </row>
    <row r="88864" spans="1:12" x14ac:dyDescent="0.25">
      <c r="A88864" s="3" t="str">
        <f t="shared" si="1584"/>
        <v/>
      </c>
      <c r="L88864"/>
    </row>
    <row r="88865" spans="1:12" x14ac:dyDescent="0.25">
      <c r="A88865" s="3" t="str">
        <f t="shared" si="1584"/>
        <v/>
      </c>
      <c r="L88865"/>
    </row>
    <row r="88866" spans="1:12" x14ac:dyDescent="0.25">
      <c r="A88866" s="3" t="str">
        <f t="shared" si="1584"/>
        <v/>
      </c>
      <c r="L88866"/>
    </row>
    <row r="88867" spans="1:12" x14ac:dyDescent="0.25">
      <c r="A88867" s="3" t="str">
        <f t="shared" si="1584"/>
        <v/>
      </c>
      <c r="L88867"/>
    </row>
    <row r="88868" spans="1:12" x14ac:dyDescent="0.25">
      <c r="A88868" s="3" t="str">
        <f t="shared" si="1584"/>
        <v/>
      </c>
      <c r="L88868"/>
    </row>
    <row r="88869" spans="1:12" x14ac:dyDescent="0.25">
      <c r="A88869" s="3" t="str">
        <f t="shared" si="1584"/>
        <v/>
      </c>
      <c r="L88869"/>
    </row>
    <row r="88870" spans="1:12" x14ac:dyDescent="0.25">
      <c r="A88870" s="3" t="str">
        <f t="shared" si="1584"/>
        <v/>
      </c>
      <c r="L88870"/>
    </row>
    <row r="88871" spans="1:12" x14ac:dyDescent="0.25">
      <c r="A88871" s="3" t="str">
        <f t="shared" si="1584"/>
        <v/>
      </c>
      <c r="L88871"/>
    </row>
    <row r="88872" spans="1:12" x14ac:dyDescent="0.25">
      <c r="A88872" s="3" t="str">
        <f t="shared" si="1584"/>
        <v/>
      </c>
      <c r="L88872"/>
    </row>
    <row r="88873" spans="1:12" x14ac:dyDescent="0.25">
      <c r="A88873" s="3" t="str">
        <f t="shared" si="1584"/>
        <v/>
      </c>
      <c r="L88873"/>
    </row>
    <row r="88874" spans="1:12" x14ac:dyDescent="0.25">
      <c r="A88874" s="3" t="str">
        <f t="shared" si="1584"/>
        <v/>
      </c>
      <c r="L88874"/>
    </row>
    <row r="88875" spans="1:12" x14ac:dyDescent="0.25">
      <c r="A88875" s="3" t="str">
        <f t="shared" si="1584"/>
        <v/>
      </c>
      <c r="L88875"/>
    </row>
    <row r="88876" spans="1:12" x14ac:dyDescent="0.25">
      <c r="A88876" s="3" t="str">
        <f t="shared" si="1584"/>
        <v/>
      </c>
      <c r="L88876"/>
    </row>
    <row r="88877" spans="1:12" x14ac:dyDescent="0.25">
      <c r="A88877" s="3" t="str">
        <f t="shared" si="1584"/>
        <v/>
      </c>
      <c r="L88877"/>
    </row>
    <row r="88878" spans="1:12" x14ac:dyDescent="0.25">
      <c r="A88878" s="3" t="str">
        <f t="shared" si="1584"/>
        <v/>
      </c>
      <c r="L88878"/>
    </row>
    <row r="88879" spans="1:12" x14ac:dyDescent="0.25">
      <c r="A88879" s="3" t="str">
        <f t="shared" si="1584"/>
        <v/>
      </c>
      <c r="L88879"/>
    </row>
    <row r="88880" spans="1:12" x14ac:dyDescent="0.25">
      <c r="A88880" s="3" t="str">
        <f t="shared" si="1584"/>
        <v/>
      </c>
      <c r="L88880"/>
    </row>
    <row r="88881" spans="1:12" x14ac:dyDescent="0.25">
      <c r="A88881" s="3" t="str">
        <f t="shared" si="1584"/>
        <v/>
      </c>
      <c r="L88881"/>
    </row>
    <row r="88882" spans="1:12" x14ac:dyDescent="0.25">
      <c r="A88882" s="3" t="str">
        <f t="shared" si="1584"/>
        <v/>
      </c>
      <c r="L88882"/>
    </row>
    <row r="88883" spans="1:12" x14ac:dyDescent="0.25">
      <c r="A88883" s="3" t="str">
        <f t="shared" si="1584"/>
        <v/>
      </c>
      <c r="L88883"/>
    </row>
    <row r="88884" spans="1:12" x14ac:dyDescent="0.25">
      <c r="A88884" s="3" t="str">
        <f t="shared" si="1584"/>
        <v/>
      </c>
      <c r="L88884"/>
    </row>
    <row r="88885" spans="1:12" x14ac:dyDescent="0.25">
      <c r="A88885" s="3" t="str">
        <f t="shared" si="1584"/>
        <v/>
      </c>
      <c r="L88885"/>
    </row>
    <row r="88886" spans="1:12" x14ac:dyDescent="0.25">
      <c r="A88886" s="3" t="str">
        <f t="shared" si="1584"/>
        <v/>
      </c>
      <c r="L88886"/>
    </row>
    <row r="88887" spans="1:12" x14ac:dyDescent="0.25">
      <c r="A88887" s="3" t="str">
        <f t="shared" si="1584"/>
        <v/>
      </c>
      <c r="L88887"/>
    </row>
    <row r="88888" spans="1:12" x14ac:dyDescent="0.25">
      <c r="A88888" s="3" t="str">
        <f t="shared" si="1584"/>
        <v/>
      </c>
      <c r="L88888"/>
    </row>
    <row r="88889" spans="1:12" x14ac:dyDescent="0.25">
      <c r="A88889" s="3" t="str">
        <f t="shared" si="1584"/>
        <v/>
      </c>
      <c r="L88889"/>
    </row>
    <row r="88890" spans="1:12" x14ac:dyDescent="0.25">
      <c r="A88890" s="3" t="str">
        <f t="shared" si="1584"/>
        <v/>
      </c>
      <c r="L88890"/>
    </row>
    <row r="88891" spans="1:12" x14ac:dyDescent="0.25">
      <c r="A88891" s="3" t="str">
        <f t="shared" si="1584"/>
        <v/>
      </c>
      <c r="L88891"/>
    </row>
    <row r="88892" spans="1:12" x14ac:dyDescent="0.25">
      <c r="A88892" s="3" t="str">
        <f t="shared" si="1584"/>
        <v/>
      </c>
      <c r="L88892"/>
    </row>
    <row r="88893" spans="1:12" x14ac:dyDescent="0.25">
      <c r="A88893" s="3" t="str">
        <f t="shared" si="1584"/>
        <v/>
      </c>
      <c r="L88893"/>
    </row>
    <row r="88894" spans="1:12" x14ac:dyDescent="0.25">
      <c r="A88894" s="3" t="str">
        <f t="shared" si="1584"/>
        <v/>
      </c>
      <c r="L88894"/>
    </row>
    <row r="88895" spans="1:12" x14ac:dyDescent="0.25">
      <c r="A88895" s="3" t="str">
        <f t="shared" si="1584"/>
        <v/>
      </c>
      <c r="L88895"/>
    </row>
    <row r="88896" spans="1:12" x14ac:dyDescent="0.25">
      <c r="A88896" s="3" t="str">
        <f t="shared" si="1584"/>
        <v/>
      </c>
      <c r="L88896"/>
    </row>
    <row r="88897" spans="1:12" x14ac:dyDescent="0.25">
      <c r="A88897" s="3" t="str">
        <f t="shared" si="1584"/>
        <v/>
      </c>
      <c r="L88897"/>
    </row>
    <row r="88898" spans="1:12" x14ac:dyDescent="0.25">
      <c r="A88898" s="3" t="str">
        <f t="shared" si="1584"/>
        <v/>
      </c>
      <c r="L88898"/>
    </row>
    <row r="88899" spans="1:12" x14ac:dyDescent="0.25">
      <c r="A88899" s="3" t="str">
        <f t="shared" si="1584"/>
        <v/>
      </c>
      <c r="L88899"/>
    </row>
    <row r="88900" spans="1:12" x14ac:dyDescent="0.25">
      <c r="A88900" s="3" t="str">
        <f t="shared" si="1584"/>
        <v/>
      </c>
      <c r="L88900"/>
    </row>
    <row r="88901" spans="1:12" x14ac:dyDescent="0.25">
      <c r="A88901" s="3" t="str">
        <f t="shared" si="1584"/>
        <v/>
      </c>
      <c r="L88901"/>
    </row>
    <row r="88902" spans="1:12" x14ac:dyDescent="0.25">
      <c r="A88902" s="3" t="str">
        <f t="shared" si="1584"/>
        <v/>
      </c>
      <c r="L88902"/>
    </row>
    <row r="88903" spans="1:12" x14ac:dyDescent="0.25">
      <c r="A88903" s="3" t="str">
        <f t="shared" si="1584"/>
        <v/>
      </c>
      <c r="L88903"/>
    </row>
    <row r="88904" spans="1:12" x14ac:dyDescent="0.25">
      <c r="A88904" s="3" t="str">
        <f t="shared" si="1584"/>
        <v/>
      </c>
      <c r="L88904"/>
    </row>
    <row r="88905" spans="1:12" x14ac:dyDescent="0.25">
      <c r="A88905" s="3" t="str">
        <f t="shared" si="1584"/>
        <v/>
      </c>
      <c r="L88905"/>
    </row>
    <row r="88906" spans="1:12" x14ac:dyDescent="0.25">
      <c r="A88906" s="3" t="str">
        <f t="shared" si="1584"/>
        <v/>
      </c>
      <c r="L88906"/>
    </row>
    <row r="88907" spans="1:12" x14ac:dyDescent="0.25">
      <c r="A88907" s="3" t="str">
        <f t="shared" si="1584"/>
        <v/>
      </c>
      <c r="L88907"/>
    </row>
    <row r="88908" spans="1:12" x14ac:dyDescent="0.25">
      <c r="A88908" s="3" t="str">
        <f t="shared" si="1584"/>
        <v/>
      </c>
      <c r="L88908"/>
    </row>
    <row r="88909" spans="1:12" x14ac:dyDescent="0.25">
      <c r="A88909" s="3" t="str">
        <f t="shared" si="1584"/>
        <v/>
      </c>
      <c r="L88909"/>
    </row>
    <row r="88910" spans="1:12" x14ac:dyDescent="0.25">
      <c r="A88910" s="3" t="str">
        <f t="shared" si="1584"/>
        <v/>
      </c>
      <c r="L88910"/>
    </row>
    <row r="88911" spans="1:12" x14ac:dyDescent="0.25">
      <c r="A88911" s="3" t="str">
        <f t="shared" si="1584"/>
        <v/>
      </c>
      <c r="L88911"/>
    </row>
    <row r="88912" spans="1:12" x14ac:dyDescent="0.25">
      <c r="A88912" s="3" t="str">
        <f t="shared" si="1584"/>
        <v/>
      </c>
      <c r="L88912"/>
    </row>
    <row r="88913" spans="1:12" x14ac:dyDescent="0.25">
      <c r="A88913" s="3" t="str">
        <f t="shared" ref="A88913:A88976" si="1585">IF(B88899="","",CONCATENATE(MONTH(B88899),YEAR(B88899)))</f>
        <v/>
      </c>
      <c r="L88913"/>
    </row>
    <row r="88914" spans="1:12" x14ac:dyDescent="0.25">
      <c r="A88914" s="3" t="str">
        <f t="shared" si="1585"/>
        <v/>
      </c>
      <c r="L88914"/>
    </row>
    <row r="88915" spans="1:12" x14ac:dyDescent="0.25">
      <c r="A88915" s="3" t="str">
        <f t="shared" si="1585"/>
        <v/>
      </c>
      <c r="L88915"/>
    </row>
    <row r="88916" spans="1:12" x14ac:dyDescent="0.25">
      <c r="A88916" s="3" t="str">
        <f t="shared" si="1585"/>
        <v/>
      </c>
      <c r="L88916"/>
    </row>
    <row r="88917" spans="1:12" x14ac:dyDescent="0.25">
      <c r="A88917" s="3" t="str">
        <f t="shared" si="1585"/>
        <v/>
      </c>
      <c r="L88917"/>
    </row>
    <row r="88918" spans="1:12" x14ac:dyDescent="0.25">
      <c r="A88918" s="3" t="str">
        <f t="shared" si="1585"/>
        <v/>
      </c>
      <c r="L88918"/>
    </row>
    <row r="88919" spans="1:12" x14ac:dyDescent="0.25">
      <c r="A88919" s="3" t="str">
        <f t="shared" si="1585"/>
        <v/>
      </c>
      <c r="L88919"/>
    </row>
    <row r="88920" spans="1:12" x14ac:dyDescent="0.25">
      <c r="A88920" s="3" t="str">
        <f t="shared" si="1585"/>
        <v/>
      </c>
      <c r="L88920"/>
    </row>
    <row r="88921" spans="1:12" x14ac:dyDescent="0.25">
      <c r="A88921" s="3" t="str">
        <f t="shared" si="1585"/>
        <v/>
      </c>
      <c r="L88921"/>
    </row>
    <row r="88922" spans="1:12" x14ac:dyDescent="0.25">
      <c r="A88922" s="3" t="str">
        <f t="shared" si="1585"/>
        <v/>
      </c>
      <c r="L88922"/>
    </row>
    <row r="88923" spans="1:12" x14ac:dyDescent="0.25">
      <c r="A88923" s="3" t="str">
        <f t="shared" si="1585"/>
        <v/>
      </c>
      <c r="L88923"/>
    </row>
    <row r="88924" spans="1:12" x14ac:dyDescent="0.25">
      <c r="A88924" s="3" t="str">
        <f t="shared" si="1585"/>
        <v/>
      </c>
      <c r="L88924"/>
    </row>
    <row r="88925" spans="1:12" x14ac:dyDescent="0.25">
      <c r="A88925" s="3" t="str">
        <f t="shared" si="1585"/>
        <v/>
      </c>
      <c r="L88925"/>
    </row>
    <row r="88926" spans="1:12" x14ac:dyDescent="0.25">
      <c r="A88926" s="3" t="str">
        <f t="shared" si="1585"/>
        <v/>
      </c>
      <c r="L88926"/>
    </row>
    <row r="88927" spans="1:12" x14ac:dyDescent="0.25">
      <c r="A88927" s="3" t="str">
        <f t="shared" si="1585"/>
        <v/>
      </c>
      <c r="L88927"/>
    </row>
    <row r="88928" spans="1:12" x14ac:dyDescent="0.25">
      <c r="A88928" s="3" t="str">
        <f t="shared" si="1585"/>
        <v/>
      </c>
      <c r="L88928"/>
    </row>
    <row r="88929" spans="1:12" x14ac:dyDescent="0.25">
      <c r="A88929" s="3" t="str">
        <f t="shared" si="1585"/>
        <v/>
      </c>
      <c r="L88929"/>
    </row>
    <row r="88930" spans="1:12" x14ac:dyDescent="0.25">
      <c r="A88930" s="3" t="str">
        <f t="shared" si="1585"/>
        <v/>
      </c>
      <c r="L88930"/>
    </row>
    <row r="88931" spans="1:12" x14ac:dyDescent="0.25">
      <c r="A88931" s="3" t="str">
        <f t="shared" si="1585"/>
        <v/>
      </c>
      <c r="L88931"/>
    </row>
    <row r="88932" spans="1:12" x14ac:dyDescent="0.25">
      <c r="A88932" s="3" t="str">
        <f t="shared" si="1585"/>
        <v/>
      </c>
      <c r="L88932"/>
    </row>
    <row r="88933" spans="1:12" x14ac:dyDescent="0.25">
      <c r="A88933" s="3" t="str">
        <f t="shared" si="1585"/>
        <v/>
      </c>
      <c r="L88933"/>
    </row>
    <row r="88934" spans="1:12" x14ac:dyDescent="0.25">
      <c r="A88934" s="3" t="str">
        <f t="shared" si="1585"/>
        <v/>
      </c>
      <c r="L88934"/>
    </row>
    <row r="88935" spans="1:12" x14ac:dyDescent="0.25">
      <c r="A88935" s="3" t="str">
        <f t="shared" si="1585"/>
        <v/>
      </c>
      <c r="L88935"/>
    </row>
    <row r="88936" spans="1:12" x14ac:dyDescent="0.25">
      <c r="A88936" s="3" t="str">
        <f t="shared" si="1585"/>
        <v/>
      </c>
      <c r="L88936"/>
    </row>
    <row r="88937" spans="1:12" x14ac:dyDescent="0.25">
      <c r="A88937" s="3" t="str">
        <f t="shared" si="1585"/>
        <v/>
      </c>
      <c r="L88937"/>
    </row>
    <row r="88938" spans="1:12" x14ac:dyDescent="0.25">
      <c r="A88938" s="3" t="str">
        <f t="shared" si="1585"/>
        <v/>
      </c>
      <c r="L88938"/>
    </row>
    <row r="88939" spans="1:12" x14ac:dyDescent="0.25">
      <c r="A88939" s="3" t="str">
        <f t="shared" si="1585"/>
        <v/>
      </c>
      <c r="L88939"/>
    </row>
    <row r="88940" spans="1:12" x14ac:dyDescent="0.25">
      <c r="A88940" s="3" t="str">
        <f t="shared" si="1585"/>
        <v/>
      </c>
      <c r="L88940"/>
    </row>
    <row r="88941" spans="1:12" x14ac:dyDescent="0.25">
      <c r="A88941" s="3" t="str">
        <f t="shared" si="1585"/>
        <v/>
      </c>
      <c r="L88941"/>
    </row>
    <row r="88942" spans="1:12" x14ac:dyDescent="0.25">
      <c r="A88942" s="3" t="str">
        <f t="shared" si="1585"/>
        <v/>
      </c>
      <c r="L88942"/>
    </row>
    <row r="88943" spans="1:12" x14ac:dyDescent="0.25">
      <c r="A88943" s="3" t="str">
        <f t="shared" si="1585"/>
        <v/>
      </c>
      <c r="L88943"/>
    </row>
    <row r="88944" spans="1:12" x14ac:dyDescent="0.25">
      <c r="A88944" s="3" t="str">
        <f t="shared" si="1585"/>
        <v/>
      </c>
      <c r="L88944"/>
    </row>
    <row r="88945" spans="1:12" x14ac:dyDescent="0.25">
      <c r="A88945" s="3" t="str">
        <f t="shared" si="1585"/>
        <v/>
      </c>
      <c r="L88945"/>
    </row>
    <row r="88946" spans="1:12" x14ac:dyDescent="0.25">
      <c r="A88946" s="3" t="str">
        <f t="shared" si="1585"/>
        <v/>
      </c>
      <c r="L88946"/>
    </row>
    <row r="88947" spans="1:12" x14ac:dyDescent="0.25">
      <c r="A88947" s="3" t="str">
        <f t="shared" si="1585"/>
        <v/>
      </c>
      <c r="L88947"/>
    </row>
    <row r="88948" spans="1:12" x14ac:dyDescent="0.25">
      <c r="A88948" s="3" t="str">
        <f t="shared" si="1585"/>
        <v/>
      </c>
      <c r="L88948"/>
    </row>
    <row r="88949" spans="1:12" x14ac:dyDescent="0.25">
      <c r="A88949" s="3" t="str">
        <f t="shared" si="1585"/>
        <v/>
      </c>
      <c r="L88949"/>
    </row>
    <row r="88950" spans="1:12" x14ac:dyDescent="0.25">
      <c r="A88950" s="3" t="str">
        <f t="shared" si="1585"/>
        <v/>
      </c>
      <c r="L88950"/>
    </row>
    <row r="88951" spans="1:12" x14ac:dyDescent="0.25">
      <c r="A88951" s="3" t="str">
        <f t="shared" si="1585"/>
        <v/>
      </c>
      <c r="L88951"/>
    </row>
    <row r="88952" spans="1:12" x14ac:dyDescent="0.25">
      <c r="A88952" s="3" t="str">
        <f t="shared" si="1585"/>
        <v/>
      </c>
      <c r="L88952"/>
    </row>
    <row r="88953" spans="1:12" x14ac:dyDescent="0.25">
      <c r="A88953" s="3" t="str">
        <f t="shared" si="1585"/>
        <v/>
      </c>
      <c r="L88953"/>
    </row>
    <row r="88954" spans="1:12" x14ac:dyDescent="0.25">
      <c r="A88954" s="3" t="str">
        <f t="shared" si="1585"/>
        <v/>
      </c>
      <c r="L88954"/>
    </row>
    <row r="88955" spans="1:12" x14ac:dyDescent="0.25">
      <c r="A88955" s="3" t="str">
        <f t="shared" si="1585"/>
        <v/>
      </c>
      <c r="L88955"/>
    </row>
    <row r="88956" spans="1:12" x14ac:dyDescent="0.25">
      <c r="A88956" s="3" t="str">
        <f t="shared" si="1585"/>
        <v/>
      </c>
      <c r="L88956"/>
    </row>
    <row r="88957" spans="1:12" x14ac:dyDescent="0.25">
      <c r="A88957" s="3" t="str">
        <f t="shared" si="1585"/>
        <v/>
      </c>
      <c r="L88957"/>
    </row>
    <row r="88958" spans="1:12" x14ac:dyDescent="0.25">
      <c r="A88958" s="3" t="str">
        <f t="shared" si="1585"/>
        <v/>
      </c>
      <c r="L88958"/>
    </row>
    <row r="88959" spans="1:12" x14ac:dyDescent="0.25">
      <c r="A88959" s="3" t="str">
        <f t="shared" si="1585"/>
        <v/>
      </c>
      <c r="L88959"/>
    </row>
    <row r="88960" spans="1:12" x14ac:dyDescent="0.25">
      <c r="A88960" s="3" t="str">
        <f t="shared" si="1585"/>
        <v/>
      </c>
      <c r="L88960"/>
    </row>
    <row r="88961" spans="1:12" x14ac:dyDescent="0.25">
      <c r="A88961" s="3" t="str">
        <f t="shared" si="1585"/>
        <v/>
      </c>
      <c r="L88961"/>
    </row>
    <row r="88962" spans="1:12" x14ac:dyDescent="0.25">
      <c r="A88962" s="3" t="str">
        <f t="shared" si="1585"/>
        <v/>
      </c>
      <c r="L88962"/>
    </row>
    <row r="88963" spans="1:12" x14ac:dyDescent="0.25">
      <c r="A88963" s="3" t="str">
        <f t="shared" si="1585"/>
        <v/>
      </c>
      <c r="L88963"/>
    </row>
    <row r="88964" spans="1:12" x14ac:dyDescent="0.25">
      <c r="A88964" s="3" t="str">
        <f t="shared" si="1585"/>
        <v/>
      </c>
      <c r="L88964"/>
    </row>
    <row r="88965" spans="1:12" x14ac:dyDescent="0.25">
      <c r="A88965" s="3" t="str">
        <f t="shared" si="1585"/>
        <v/>
      </c>
      <c r="L88965"/>
    </row>
    <row r="88966" spans="1:12" x14ac:dyDescent="0.25">
      <c r="A88966" s="3" t="str">
        <f t="shared" si="1585"/>
        <v/>
      </c>
      <c r="L88966"/>
    </row>
    <row r="88967" spans="1:12" x14ac:dyDescent="0.25">
      <c r="A88967" s="3" t="str">
        <f t="shared" si="1585"/>
        <v/>
      </c>
      <c r="L88967"/>
    </row>
    <row r="88968" spans="1:12" x14ac:dyDescent="0.25">
      <c r="A88968" s="3" t="str">
        <f t="shared" si="1585"/>
        <v/>
      </c>
      <c r="L88968"/>
    </row>
    <row r="88969" spans="1:12" x14ac:dyDescent="0.25">
      <c r="A88969" s="3" t="str">
        <f t="shared" si="1585"/>
        <v/>
      </c>
      <c r="L88969"/>
    </row>
    <row r="88970" spans="1:12" x14ac:dyDescent="0.25">
      <c r="A88970" s="3" t="str">
        <f t="shared" si="1585"/>
        <v/>
      </c>
      <c r="L88970"/>
    </row>
    <row r="88971" spans="1:12" x14ac:dyDescent="0.25">
      <c r="A88971" s="3" t="str">
        <f t="shared" si="1585"/>
        <v/>
      </c>
      <c r="L88971"/>
    </row>
    <row r="88972" spans="1:12" x14ac:dyDescent="0.25">
      <c r="A88972" s="3" t="str">
        <f t="shared" si="1585"/>
        <v/>
      </c>
      <c r="L88972"/>
    </row>
    <row r="88973" spans="1:12" x14ac:dyDescent="0.25">
      <c r="A88973" s="3" t="str">
        <f t="shared" si="1585"/>
        <v/>
      </c>
      <c r="L88973"/>
    </row>
    <row r="88974" spans="1:12" x14ac:dyDescent="0.25">
      <c r="A88974" s="3" t="str">
        <f t="shared" si="1585"/>
        <v/>
      </c>
      <c r="L88974"/>
    </row>
    <row r="88975" spans="1:12" x14ac:dyDescent="0.25">
      <c r="A88975" s="3" t="str">
        <f t="shared" si="1585"/>
        <v/>
      </c>
      <c r="L88975"/>
    </row>
    <row r="88976" spans="1:12" x14ac:dyDescent="0.25">
      <c r="A88976" s="3" t="str">
        <f t="shared" si="1585"/>
        <v/>
      </c>
      <c r="L88976"/>
    </row>
    <row r="88977" spans="1:12" x14ac:dyDescent="0.25">
      <c r="A88977" s="3" t="str">
        <f t="shared" ref="A88977:A89040" si="1586">IF(B88963="","",CONCATENATE(MONTH(B88963),YEAR(B88963)))</f>
        <v/>
      </c>
      <c r="L88977"/>
    </row>
    <row r="88978" spans="1:12" x14ac:dyDescent="0.25">
      <c r="A88978" s="3" t="str">
        <f t="shared" si="1586"/>
        <v/>
      </c>
      <c r="L88978"/>
    </row>
    <row r="88979" spans="1:12" x14ac:dyDescent="0.25">
      <c r="A88979" s="3" t="str">
        <f t="shared" si="1586"/>
        <v/>
      </c>
      <c r="L88979"/>
    </row>
    <row r="88980" spans="1:12" x14ac:dyDescent="0.25">
      <c r="A88980" s="3" t="str">
        <f t="shared" si="1586"/>
        <v/>
      </c>
      <c r="L88980"/>
    </row>
    <row r="88981" spans="1:12" x14ac:dyDescent="0.25">
      <c r="A88981" s="3" t="str">
        <f t="shared" si="1586"/>
        <v/>
      </c>
      <c r="L88981"/>
    </row>
    <row r="88982" spans="1:12" x14ac:dyDescent="0.25">
      <c r="A88982" s="3" t="str">
        <f t="shared" si="1586"/>
        <v/>
      </c>
      <c r="L88982"/>
    </row>
    <row r="88983" spans="1:12" x14ac:dyDescent="0.25">
      <c r="A88983" s="3" t="str">
        <f t="shared" si="1586"/>
        <v/>
      </c>
      <c r="L88983"/>
    </row>
    <row r="88984" spans="1:12" x14ac:dyDescent="0.25">
      <c r="A88984" s="3" t="str">
        <f t="shared" si="1586"/>
        <v/>
      </c>
      <c r="L88984"/>
    </row>
    <row r="88985" spans="1:12" x14ac:dyDescent="0.25">
      <c r="A88985" s="3" t="str">
        <f t="shared" si="1586"/>
        <v/>
      </c>
      <c r="L88985"/>
    </row>
    <row r="88986" spans="1:12" x14ac:dyDescent="0.25">
      <c r="A88986" s="3" t="str">
        <f t="shared" si="1586"/>
        <v/>
      </c>
      <c r="L88986"/>
    </row>
    <row r="88987" spans="1:12" x14ac:dyDescent="0.25">
      <c r="A88987" s="3" t="str">
        <f t="shared" si="1586"/>
        <v/>
      </c>
      <c r="L88987"/>
    </row>
    <row r="88988" spans="1:12" x14ac:dyDescent="0.25">
      <c r="A88988" s="3" t="str">
        <f t="shared" si="1586"/>
        <v/>
      </c>
      <c r="L88988"/>
    </row>
    <row r="88989" spans="1:12" x14ac:dyDescent="0.25">
      <c r="A88989" s="3" t="str">
        <f t="shared" si="1586"/>
        <v/>
      </c>
      <c r="L88989"/>
    </row>
    <row r="88990" spans="1:12" x14ac:dyDescent="0.25">
      <c r="A88990" s="3" t="str">
        <f t="shared" si="1586"/>
        <v/>
      </c>
      <c r="L88990"/>
    </row>
    <row r="88991" spans="1:12" x14ac:dyDescent="0.25">
      <c r="A88991" s="3" t="str">
        <f t="shared" si="1586"/>
        <v/>
      </c>
      <c r="L88991"/>
    </row>
    <row r="88992" spans="1:12" x14ac:dyDescent="0.25">
      <c r="A88992" s="3" t="str">
        <f t="shared" si="1586"/>
        <v/>
      </c>
      <c r="L88992"/>
    </row>
    <row r="88993" spans="1:12" x14ac:dyDescent="0.25">
      <c r="A88993" s="3" t="str">
        <f t="shared" si="1586"/>
        <v/>
      </c>
      <c r="L88993"/>
    </row>
    <row r="88994" spans="1:12" x14ac:dyDescent="0.25">
      <c r="A88994" s="3" t="str">
        <f t="shared" si="1586"/>
        <v/>
      </c>
      <c r="L88994"/>
    </row>
    <row r="88995" spans="1:12" x14ac:dyDescent="0.25">
      <c r="A88995" s="3" t="str">
        <f t="shared" si="1586"/>
        <v/>
      </c>
      <c r="L88995"/>
    </row>
    <row r="88996" spans="1:12" x14ac:dyDescent="0.25">
      <c r="A88996" s="3" t="str">
        <f t="shared" si="1586"/>
        <v/>
      </c>
      <c r="L88996"/>
    </row>
    <row r="88997" spans="1:12" x14ac:dyDescent="0.25">
      <c r="A88997" s="3" t="str">
        <f t="shared" si="1586"/>
        <v/>
      </c>
      <c r="L88997"/>
    </row>
    <row r="88998" spans="1:12" x14ac:dyDescent="0.25">
      <c r="A88998" s="3" t="str">
        <f t="shared" si="1586"/>
        <v/>
      </c>
      <c r="L88998"/>
    </row>
    <row r="88999" spans="1:12" x14ac:dyDescent="0.25">
      <c r="A88999" s="3" t="str">
        <f t="shared" si="1586"/>
        <v/>
      </c>
      <c r="L88999"/>
    </row>
    <row r="89000" spans="1:12" x14ac:dyDescent="0.25">
      <c r="A89000" s="3" t="str">
        <f t="shared" si="1586"/>
        <v/>
      </c>
      <c r="L89000"/>
    </row>
    <row r="89001" spans="1:12" x14ac:dyDescent="0.25">
      <c r="A89001" s="3" t="str">
        <f t="shared" si="1586"/>
        <v/>
      </c>
      <c r="L89001"/>
    </row>
    <row r="89002" spans="1:12" x14ac:dyDescent="0.25">
      <c r="A89002" s="3" t="str">
        <f t="shared" si="1586"/>
        <v/>
      </c>
      <c r="L89002"/>
    </row>
    <row r="89003" spans="1:12" x14ac:dyDescent="0.25">
      <c r="A89003" s="3" t="str">
        <f t="shared" si="1586"/>
        <v/>
      </c>
      <c r="L89003"/>
    </row>
    <row r="89004" spans="1:12" x14ac:dyDescent="0.25">
      <c r="A89004" s="3" t="str">
        <f t="shared" si="1586"/>
        <v/>
      </c>
      <c r="L89004"/>
    </row>
    <row r="89005" spans="1:12" x14ac:dyDescent="0.25">
      <c r="A89005" s="3" t="str">
        <f t="shared" si="1586"/>
        <v/>
      </c>
      <c r="L89005"/>
    </row>
    <row r="89006" spans="1:12" x14ac:dyDescent="0.25">
      <c r="A89006" s="3" t="str">
        <f t="shared" si="1586"/>
        <v/>
      </c>
      <c r="L89006"/>
    </row>
    <row r="89007" spans="1:12" x14ac:dyDescent="0.25">
      <c r="A89007" s="3" t="str">
        <f t="shared" si="1586"/>
        <v/>
      </c>
      <c r="L89007"/>
    </row>
    <row r="89008" spans="1:12" x14ac:dyDescent="0.25">
      <c r="A89008" s="3" t="str">
        <f t="shared" si="1586"/>
        <v/>
      </c>
      <c r="L89008"/>
    </row>
    <row r="89009" spans="1:12" x14ac:dyDescent="0.25">
      <c r="A89009" s="3" t="str">
        <f t="shared" si="1586"/>
        <v/>
      </c>
      <c r="L89009"/>
    </row>
    <row r="89010" spans="1:12" x14ac:dyDescent="0.25">
      <c r="A89010" s="3" t="str">
        <f t="shared" si="1586"/>
        <v/>
      </c>
      <c r="L89010"/>
    </row>
    <row r="89011" spans="1:12" x14ac:dyDescent="0.25">
      <c r="A89011" s="3" t="str">
        <f t="shared" si="1586"/>
        <v/>
      </c>
      <c r="L89011"/>
    </row>
    <row r="89012" spans="1:12" x14ac:dyDescent="0.25">
      <c r="A89012" s="3" t="str">
        <f t="shared" si="1586"/>
        <v/>
      </c>
      <c r="L89012"/>
    </row>
    <row r="89013" spans="1:12" x14ac:dyDescent="0.25">
      <c r="A89013" s="3" t="str">
        <f t="shared" si="1586"/>
        <v/>
      </c>
      <c r="L89013"/>
    </row>
    <row r="89014" spans="1:12" x14ac:dyDescent="0.25">
      <c r="A89014" s="3" t="str">
        <f t="shared" si="1586"/>
        <v/>
      </c>
      <c r="L89014"/>
    </row>
    <row r="89015" spans="1:12" x14ac:dyDescent="0.25">
      <c r="A89015" s="3" t="str">
        <f t="shared" si="1586"/>
        <v/>
      </c>
      <c r="L89015"/>
    </row>
    <row r="89016" spans="1:12" x14ac:dyDescent="0.25">
      <c r="A89016" s="3" t="str">
        <f t="shared" si="1586"/>
        <v/>
      </c>
      <c r="L89016"/>
    </row>
    <row r="89017" spans="1:12" x14ac:dyDescent="0.25">
      <c r="A89017" s="3" t="str">
        <f t="shared" si="1586"/>
        <v/>
      </c>
      <c r="L89017"/>
    </row>
    <row r="89018" spans="1:12" x14ac:dyDescent="0.25">
      <c r="A89018" s="3" t="str">
        <f t="shared" si="1586"/>
        <v/>
      </c>
      <c r="L89018"/>
    </row>
    <row r="89019" spans="1:12" x14ac:dyDescent="0.25">
      <c r="A89019" s="3" t="str">
        <f t="shared" si="1586"/>
        <v/>
      </c>
      <c r="L89019"/>
    </row>
    <row r="89020" spans="1:12" x14ac:dyDescent="0.25">
      <c r="A89020" s="3" t="str">
        <f t="shared" si="1586"/>
        <v/>
      </c>
      <c r="L89020"/>
    </row>
    <row r="89021" spans="1:12" x14ac:dyDescent="0.25">
      <c r="A89021" s="3" t="str">
        <f t="shared" si="1586"/>
        <v/>
      </c>
      <c r="L89021"/>
    </row>
    <row r="89022" spans="1:12" x14ac:dyDescent="0.25">
      <c r="A89022" s="3" t="str">
        <f t="shared" si="1586"/>
        <v/>
      </c>
      <c r="L89022"/>
    </row>
    <row r="89023" spans="1:12" x14ac:dyDescent="0.25">
      <c r="A89023" s="3" t="str">
        <f t="shared" si="1586"/>
        <v/>
      </c>
      <c r="L89023"/>
    </row>
    <row r="89024" spans="1:12" x14ac:dyDescent="0.25">
      <c r="A89024" s="3" t="str">
        <f t="shared" si="1586"/>
        <v/>
      </c>
      <c r="L89024"/>
    </row>
    <row r="89025" spans="1:12" x14ac:dyDescent="0.25">
      <c r="A89025" s="3" t="str">
        <f t="shared" si="1586"/>
        <v/>
      </c>
      <c r="L89025"/>
    </row>
    <row r="89026" spans="1:12" x14ac:dyDescent="0.25">
      <c r="A89026" s="3" t="str">
        <f t="shared" si="1586"/>
        <v/>
      </c>
      <c r="L89026"/>
    </row>
    <row r="89027" spans="1:12" x14ac:dyDescent="0.25">
      <c r="A89027" s="3" t="str">
        <f t="shared" si="1586"/>
        <v/>
      </c>
      <c r="L89027"/>
    </row>
    <row r="89028" spans="1:12" x14ac:dyDescent="0.25">
      <c r="A89028" s="3" t="str">
        <f t="shared" si="1586"/>
        <v/>
      </c>
      <c r="L89028"/>
    </row>
    <row r="89029" spans="1:12" x14ac:dyDescent="0.25">
      <c r="A89029" s="3" t="str">
        <f t="shared" si="1586"/>
        <v/>
      </c>
      <c r="L89029"/>
    </row>
    <row r="89030" spans="1:12" x14ac:dyDescent="0.25">
      <c r="A89030" s="3" t="str">
        <f t="shared" si="1586"/>
        <v/>
      </c>
      <c r="L89030"/>
    </row>
    <row r="89031" spans="1:12" x14ac:dyDescent="0.25">
      <c r="A89031" s="3" t="str">
        <f t="shared" si="1586"/>
        <v/>
      </c>
      <c r="L89031"/>
    </row>
    <row r="89032" spans="1:12" x14ac:dyDescent="0.25">
      <c r="A89032" s="3" t="str">
        <f t="shared" si="1586"/>
        <v/>
      </c>
      <c r="L89032"/>
    </row>
    <row r="89033" spans="1:12" x14ac:dyDescent="0.25">
      <c r="A89033" s="3" t="str">
        <f t="shared" si="1586"/>
        <v/>
      </c>
      <c r="L89033"/>
    </row>
    <row r="89034" spans="1:12" x14ac:dyDescent="0.25">
      <c r="A89034" s="3" t="str">
        <f t="shared" si="1586"/>
        <v/>
      </c>
      <c r="L89034"/>
    </row>
    <row r="89035" spans="1:12" x14ac:dyDescent="0.25">
      <c r="A89035" s="3" t="str">
        <f t="shared" si="1586"/>
        <v/>
      </c>
      <c r="L89035"/>
    </row>
    <row r="89036" spans="1:12" x14ac:dyDescent="0.25">
      <c r="A89036" s="3" t="str">
        <f t="shared" si="1586"/>
        <v/>
      </c>
      <c r="L89036"/>
    </row>
    <row r="89037" spans="1:12" x14ac:dyDescent="0.25">
      <c r="A89037" s="3" t="str">
        <f t="shared" si="1586"/>
        <v/>
      </c>
      <c r="L89037"/>
    </row>
    <row r="89038" spans="1:12" x14ac:dyDescent="0.25">
      <c r="A89038" s="3" t="str">
        <f t="shared" si="1586"/>
        <v/>
      </c>
      <c r="L89038"/>
    </row>
    <row r="89039" spans="1:12" x14ac:dyDescent="0.25">
      <c r="A89039" s="3" t="str">
        <f t="shared" si="1586"/>
        <v/>
      </c>
      <c r="L89039"/>
    </row>
    <row r="89040" spans="1:12" x14ac:dyDescent="0.25">
      <c r="A89040" s="3" t="str">
        <f t="shared" si="1586"/>
        <v/>
      </c>
      <c r="L89040"/>
    </row>
    <row r="89041" spans="1:12" x14ac:dyDescent="0.25">
      <c r="A89041" s="3" t="str">
        <f t="shared" ref="A89041:A89104" si="1587">IF(B89027="","",CONCATENATE(MONTH(B89027),YEAR(B89027)))</f>
        <v/>
      </c>
      <c r="L89041"/>
    </row>
    <row r="89042" spans="1:12" x14ac:dyDescent="0.25">
      <c r="A89042" s="3" t="str">
        <f t="shared" si="1587"/>
        <v/>
      </c>
      <c r="L89042"/>
    </row>
    <row r="89043" spans="1:12" x14ac:dyDescent="0.25">
      <c r="A89043" s="3" t="str">
        <f t="shared" si="1587"/>
        <v/>
      </c>
      <c r="L89043"/>
    </row>
    <row r="89044" spans="1:12" x14ac:dyDescent="0.25">
      <c r="A89044" s="3" t="str">
        <f t="shared" si="1587"/>
        <v/>
      </c>
      <c r="L89044"/>
    </row>
    <row r="89045" spans="1:12" x14ac:dyDescent="0.25">
      <c r="A89045" s="3" t="str">
        <f t="shared" si="1587"/>
        <v/>
      </c>
      <c r="L89045"/>
    </row>
    <row r="89046" spans="1:12" x14ac:dyDescent="0.25">
      <c r="A89046" s="3" t="str">
        <f t="shared" si="1587"/>
        <v/>
      </c>
      <c r="L89046"/>
    </row>
    <row r="89047" spans="1:12" x14ac:dyDescent="0.25">
      <c r="A89047" s="3" t="str">
        <f t="shared" si="1587"/>
        <v/>
      </c>
      <c r="L89047"/>
    </row>
    <row r="89048" spans="1:12" x14ac:dyDescent="0.25">
      <c r="A89048" s="3" t="str">
        <f t="shared" si="1587"/>
        <v/>
      </c>
      <c r="L89048"/>
    </row>
    <row r="89049" spans="1:12" x14ac:dyDescent="0.25">
      <c r="A89049" s="3" t="str">
        <f t="shared" si="1587"/>
        <v/>
      </c>
      <c r="L89049"/>
    </row>
    <row r="89050" spans="1:12" x14ac:dyDescent="0.25">
      <c r="A89050" s="3" t="str">
        <f t="shared" si="1587"/>
        <v/>
      </c>
      <c r="L89050"/>
    </row>
    <row r="89051" spans="1:12" x14ac:dyDescent="0.25">
      <c r="A89051" s="3" t="str">
        <f t="shared" si="1587"/>
        <v/>
      </c>
      <c r="L89051"/>
    </row>
    <row r="89052" spans="1:12" x14ac:dyDescent="0.25">
      <c r="A89052" s="3" t="str">
        <f t="shared" si="1587"/>
        <v/>
      </c>
      <c r="L89052"/>
    </row>
    <row r="89053" spans="1:12" x14ac:dyDescent="0.25">
      <c r="A89053" s="3" t="str">
        <f t="shared" si="1587"/>
        <v/>
      </c>
      <c r="L89053"/>
    </row>
    <row r="89054" spans="1:12" x14ac:dyDescent="0.25">
      <c r="A89054" s="3" t="str">
        <f t="shared" si="1587"/>
        <v/>
      </c>
      <c r="L89054"/>
    </row>
    <row r="89055" spans="1:12" x14ac:dyDescent="0.25">
      <c r="A89055" s="3" t="str">
        <f t="shared" si="1587"/>
        <v/>
      </c>
      <c r="L89055"/>
    </row>
    <row r="89056" spans="1:12" x14ac:dyDescent="0.25">
      <c r="A89056" s="3" t="str">
        <f t="shared" si="1587"/>
        <v/>
      </c>
      <c r="L89056"/>
    </row>
    <row r="89057" spans="1:12" x14ac:dyDescent="0.25">
      <c r="A89057" s="3" t="str">
        <f t="shared" si="1587"/>
        <v/>
      </c>
      <c r="L89057"/>
    </row>
    <row r="89058" spans="1:12" x14ac:dyDescent="0.25">
      <c r="A89058" s="3" t="str">
        <f t="shared" si="1587"/>
        <v/>
      </c>
      <c r="L89058"/>
    </row>
    <row r="89059" spans="1:12" x14ac:dyDescent="0.25">
      <c r="A89059" s="3" t="str">
        <f t="shared" si="1587"/>
        <v/>
      </c>
      <c r="L89059"/>
    </row>
    <row r="89060" spans="1:12" x14ac:dyDescent="0.25">
      <c r="A89060" s="3" t="str">
        <f t="shared" si="1587"/>
        <v/>
      </c>
      <c r="L89060"/>
    </row>
    <row r="89061" spans="1:12" x14ac:dyDescent="0.25">
      <c r="A89061" s="3" t="str">
        <f t="shared" si="1587"/>
        <v/>
      </c>
      <c r="L89061"/>
    </row>
    <row r="89062" spans="1:12" x14ac:dyDescent="0.25">
      <c r="A89062" s="3" t="str">
        <f t="shared" si="1587"/>
        <v/>
      </c>
      <c r="L89062"/>
    </row>
    <row r="89063" spans="1:12" x14ac:dyDescent="0.25">
      <c r="A89063" s="3" t="str">
        <f t="shared" si="1587"/>
        <v/>
      </c>
      <c r="L89063"/>
    </row>
    <row r="89064" spans="1:12" x14ac:dyDescent="0.25">
      <c r="A89064" s="3" t="str">
        <f t="shared" si="1587"/>
        <v/>
      </c>
      <c r="L89064"/>
    </row>
    <row r="89065" spans="1:12" x14ac:dyDescent="0.25">
      <c r="A89065" s="3" t="str">
        <f t="shared" si="1587"/>
        <v/>
      </c>
      <c r="L89065"/>
    </row>
    <row r="89066" spans="1:12" x14ac:dyDescent="0.25">
      <c r="A89066" s="3" t="str">
        <f t="shared" si="1587"/>
        <v/>
      </c>
      <c r="L89066"/>
    </row>
    <row r="89067" spans="1:12" x14ac:dyDescent="0.25">
      <c r="A89067" s="3" t="str">
        <f t="shared" si="1587"/>
        <v/>
      </c>
      <c r="L89067"/>
    </row>
    <row r="89068" spans="1:12" x14ac:dyDescent="0.25">
      <c r="A89068" s="3" t="str">
        <f t="shared" si="1587"/>
        <v/>
      </c>
      <c r="L89068"/>
    </row>
    <row r="89069" spans="1:12" x14ac:dyDescent="0.25">
      <c r="A89069" s="3" t="str">
        <f t="shared" si="1587"/>
        <v/>
      </c>
      <c r="L89069"/>
    </row>
    <row r="89070" spans="1:12" x14ac:dyDescent="0.25">
      <c r="A89070" s="3" t="str">
        <f t="shared" si="1587"/>
        <v/>
      </c>
      <c r="L89070"/>
    </row>
    <row r="89071" spans="1:12" x14ac:dyDescent="0.25">
      <c r="A89071" s="3" t="str">
        <f t="shared" si="1587"/>
        <v/>
      </c>
      <c r="L89071"/>
    </row>
    <row r="89072" spans="1:12" x14ac:dyDescent="0.25">
      <c r="A89072" s="3" t="str">
        <f t="shared" si="1587"/>
        <v/>
      </c>
      <c r="L89072"/>
    </row>
    <row r="89073" spans="1:12" x14ac:dyDescent="0.25">
      <c r="A89073" s="3" t="str">
        <f t="shared" si="1587"/>
        <v/>
      </c>
      <c r="L89073"/>
    </row>
    <row r="89074" spans="1:12" x14ac:dyDescent="0.25">
      <c r="A89074" s="3" t="str">
        <f t="shared" si="1587"/>
        <v/>
      </c>
      <c r="L89074"/>
    </row>
    <row r="89075" spans="1:12" x14ac:dyDescent="0.25">
      <c r="A89075" s="3" t="str">
        <f t="shared" si="1587"/>
        <v/>
      </c>
      <c r="L89075"/>
    </row>
    <row r="89076" spans="1:12" x14ac:dyDescent="0.25">
      <c r="A89076" s="3" t="str">
        <f t="shared" si="1587"/>
        <v/>
      </c>
      <c r="L89076"/>
    </row>
    <row r="89077" spans="1:12" x14ac:dyDescent="0.25">
      <c r="A89077" s="3" t="str">
        <f t="shared" si="1587"/>
        <v/>
      </c>
      <c r="L89077"/>
    </row>
    <row r="89078" spans="1:12" x14ac:dyDescent="0.25">
      <c r="A89078" s="3" t="str">
        <f t="shared" si="1587"/>
        <v/>
      </c>
      <c r="L89078"/>
    </row>
    <row r="89079" spans="1:12" x14ac:dyDescent="0.25">
      <c r="A89079" s="3" t="str">
        <f t="shared" si="1587"/>
        <v/>
      </c>
      <c r="L89079"/>
    </row>
    <row r="89080" spans="1:12" x14ac:dyDescent="0.25">
      <c r="A89080" s="3" t="str">
        <f t="shared" si="1587"/>
        <v/>
      </c>
      <c r="L89080"/>
    </row>
    <row r="89081" spans="1:12" x14ac:dyDescent="0.25">
      <c r="A89081" s="3" t="str">
        <f t="shared" si="1587"/>
        <v/>
      </c>
      <c r="L89081"/>
    </row>
    <row r="89082" spans="1:12" x14ac:dyDescent="0.25">
      <c r="A89082" s="3" t="str">
        <f t="shared" si="1587"/>
        <v/>
      </c>
      <c r="L89082"/>
    </row>
    <row r="89083" spans="1:12" x14ac:dyDescent="0.25">
      <c r="A89083" s="3" t="str">
        <f t="shared" si="1587"/>
        <v/>
      </c>
      <c r="L89083"/>
    </row>
    <row r="89084" spans="1:12" x14ac:dyDescent="0.25">
      <c r="A89084" s="3" t="str">
        <f t="shared" si="1587"/>
        <v/>
      </c>
      <c r="L89084"/>
    </row>
    <row r="89085" spans="1:12" x14ac:dyDescent="0.25">
      <c r="A89085" s="3" t="str">
        <f t="shared" si="1587"/>
        <v/>
      </c>
      <c r="L89085"/>
    </row>
    <row r="89086" spans="1:12" x14ac:dyDescent="0.25">
      <c r="A89086" s="3" t="str">
        <f t="shared" si="1587"/>
        <v/>
      </c>
      <c r="L89086"/>
    </row>
    <row r="89087" spans="1:12" x14ac:dyDescent="0.25">
      <c r="A89087" s="3" t="str">
        <f t="shared" si="1587"/>
        <v/>
      </c>
      <c r="L89087"/>
    </row>
    <row r="89088" spans="1:12" x14ac:dyDescent="0.25">
      <c r="A89088" s="3" t="str">
        <f t="shared" si="1587"/>
        <v/>
      </c>
      <c r="L89088"/>
    </row>
    <row r="89089" spans="1:12" x14ac:dyDescent="0.25">
      <c r="A89089" s="3" t="str">
        <f t="shared" si="1587"/>
        <v/>
      </c>
      <c r="L89089"/>
    </row>
    <row r="89090" spans="1:12" x14ac:dyDescent="0.25">
      <c r="A89090" s="3" t="str">
        <f t="shared" si="1587"/>
        <v/>
      </c>
      <c r="L89090"/>
    </row>
    <row r="89091" spans="1:12" x14ac:dyDescent="0.25">
      <c r="A89091" s="3" t="str">
        <f t="shared" si="1587"/>
        <v/>
      </c>
      <c r="L89091"/>
    </row>
    <row r="89092" spans="1:12" x14ac:dyDescent="0.25">
      <c r="A89092" s="3" t="str">
        <f t="shared" si="1587"/>
        <v/>
      </c>
      <c r="L89092"/>
    </row>
    <row r="89093" spans="1:12" x14ac:dyDescent="0.25">
      <c r="A89093" s="3" t="str">
        <f t="shared" si="1587"/>
        <v/>
      </c>
      <c r="L89093"/>
    </row>
    <row r="89094" spans="1:12" x14ac:dyDescent="0.25">
      <c r="A89094" s="3" t="str">
        <f t="shared" si="1587"/>
        <v/>
      </c>
      <c r="L89094"/>
    </row>
    <row r="89095" spans="1:12" x14ac:dyDescent="0.25">
      <c r="A89095" s="3" t="str">
        <f t="shared" si="1587"/>
        <v/>
      </c>
      <c r="L89095"/>
    </row>
    <row r="89096" spans="1:12" x14ac:dyDescent="0.25">
      <c r="A89096" s="3" t="str">
        <f t="shared" si="1587"/>
        <v/>
      </c>
      <c r="L89096"/>
    </row>
    <row r="89097" spans="1:12" x14ac:dyDescent="0.25">
      <c r="A89097" s="3" t="str">
        <f t="shared" si="1587"/>
        <v/>
      </c>
      <c r="L89097"/>
    </row>
    <row r="89098" spans="1:12" x14ac:dyDescent="0.25">
      <c r="A89098" s="3" t="str">
        <f t="shared" si="1587"/>
        <v/>
      </c>
      <c r="L89098"/>
    </row>
    <row r="89099" spans="1:12" x14ac:dyDescent="0.25">
      <c r="A89099" s="3" t="str">
        <f t="shared" si="1587"/>
        <v/>
      </c>
      <c r="L89099"/>
    </row>
    <row r="89100" spans="1:12" x14ac:dyDescent="0.25">
      <c r="A89100" s="3" t="str">
        <f t="shared" si="1587"/>
        <v/>
      </c>
      <c r="L89100"/>
    </row>
    <row r="89101" spans="1:12" x14ac:dyDescent="0.25">
      <c r="A89101" s="3" t="str">
        <f t="shared" si="1587"/>
        <v/>
      </c>
      <c r="L89101"/>
    </row>
    <row r="89102" spans="1:12" x14ac:dyDescent="0.25">
      <c r="A89102" s="3" t="str">
        <f t="shared" si="1587"/>
        <v/>
      </c>
      <c r="L89102"/>
    </row>
    <row r="89103" spans="1:12" x14ac:dyDescent="0.25">
      <c r="A89103" s="3" t="str">
        <f t="shared" si="1587"/>
        <v/>
      </c>
      <c r="L89103"/>
    </row>
    <row r="89104" spans="1:12" x14ac:dyDescent="0.25">
      <c r="A89104" s="3" t="str">
        <f t="shared" si="1587"/>
        <v/>
      </c>
      <c r="L89104"/>
    </row>
    <row r="89105" spans="1:12" x14ac:dyDescent="0.25">
      <c r="A89105" s="3" t="str">
        <f t="shared" ref="A89105:A89168" si="1588">IF(B89091="","",CONCATENATE(MONTH(B89091),YEAR(B89091)))</f>
        <v/>
      </c>
      <c r="L89105"/>
    </row>
    <row r="89106" spans="1:12" x14ac:dyDescent="0.25">
      <c r="A89106" s="3" t="str">
        <f t="shared" si="1588"/>
        <v/>
      </c>
      <c r="L89106"/>
    </row>
    <row r="89107" spans="1:12" x14ac:dyDescent="0.25">
      <c r="A89107" s="3" t="str">
        <f t="shared" si="1588"/>
        <v/>
      </c>
      <c r="L89107"/>
    </row>
    <row r="89108" spans="1:12" x14ac:dyDescent="0.25">
      <c r="A89108" s="3" t="str">
        <f t="shared" si="1588"/>
        <v/>
      </c>
      <c r="L89108"/>
    </row>
    <row r="89109" spans="1:12" x14ac:dyDescent="0.25">
      <c r="A89109" s="3" t="str">
        <f t="shared" si="1588"/>
        <v/>
      </c>
      <c r="L89109"/>
    </row>
    <row r="89110" spans="1:12" x14ac:dyDescent="0.25">
      <c r="A89110" s="3" t="str">
        <f t="shared" si="1588"/>
        <v/>
      </c>
      <c r="L89110"/>
    </row>
    <row r="89111" spans="1:12" x14ac:dyDescent="0.25">
      <c r="A89111" s="3" t="str">
        <f t="shared" si="1588"/>
        <v/>
      </c>
      <c r="L89111"/>
    </row>
    <row r="89112" spans="1:12" x14ac:dyDescent="0.25">
      <c r="A89112" s="3" t="str">
        <f t="shared" si="1588"/>
        <v/>
      </c>
      <c r="L89112"/>
    </row>
    <row r="89113" spans="1:12" x14ac:dyDescent="0.25">
      <c r="A89113" s="3" t="str">
        <f t="shared" si="1588"/>
        <v/>
      </c>
      <c r="L89113"/>
    </row>
    <row r="89114" spans="1:12" x14ac:dyDescent="0.25">
      <c r="A89114" s="3" t="str">
        <f t="shared" si="1588"/>
        <v/>
      </c>
      <c r="L89114"/>
    </row>
    <row r="89115" spans="1:12" x14ac:dyDescent="0.25">
      <c r="A89115" s="3" t="str">
        <f t="shared" si="1588"/>
        <v/>
      </c>
      <c r="L89115"/>
    </row>
    <row r="89116" spans="1:12" x14ac:dyDescent="0.25">
      <c r="A89116" s="3" t="str">
        <f t="shared" si="1588"/>
        <v/>
      </c>
      <c r="L89116"/>
    </row>
    <row r="89117" spans="1:12" x14ac:dyDescent="0.25">
      <c r="A89117" s="3" t="str">
        <f t="shared" si="1588"/>
        <v/>
      </c>
      <c r="L89117"/>
    </row>
    <row r="89118" spans="1:12" x14ac:dyDescent="0.25">
      <c r="A89118" s="3" t="str">
        <f t="shared" si="1588"/>
        <v/>
      </c>
      <c r="L89118"/>
    </row>
    <row r="89119" spans="1:12" x14ac:dyDescent="0.25">
      <c r="A89119" s="3" t="str">
        <f t="shared" si="1588"/>
        <v/>
      </c>
      <c r="L89119"/>
    </row>
    <row r="89120" spans="1:12" x14ac:dyDescent="0.25">
      <c r="A89120" s="3" t="str">
        <f t="shared" si="1588"/>
        <v/>
      </c>
      <c r="L89120"/>
    </row>
    <row r="89121" spans="1:12" x14ac:dyDescent="0.25">
      <c r="A89121" s="3" t="str">
        <f t="shared" si="1588"/>
        <v/>
      </c>
      <c r="L89121"/>
    </row>
    <row r="89122" spans="1:12" x14ac:dyDescent="0.25">
      <c r="A89122" s="3" t="str">
        <f t="shared" si="1588"/>
        <v/>
      </c>
      <c r="L89122"/>
    </row>
    <row r="89123" spans="1:12" x14ac:dyDescent="0.25">
      <c r="A89123" s="3" t="str">
        <f t="shared" si="1588"/>
        <v/>
      </c>
      <c r="L89123"/>
    </row>
    <row r="89124" spans="1:12" x14ac:dyDescent="0.25">
      <c r="A89124" s="3" t="str">
        <f t="shared" si="1588"/>
        <v/>
      </c>
      <c r="L89124"/>
    </row>
    <row r="89125" spans="1:12" x14ac:dyDescent="0.25">
      <c r="A89125" s="3" t="str">
        <f t="shared" si="1588"/>
        <v/>
      </c>
      <c r="L89125"/>
    </row>
    <row r="89126" spans="1:12" x14ac:dyDescent="0.25">
      <c r="A89126" s="3" t="str">
        <f t="shared" si="1588"/>
        <v/>
      </c>
      <c r="L89126"/>
    </row>
    <row r="89127" spans="1:12" x14ac:dyDescent="0.25">
      <c r="A89127" s="3" t="str">
        <f t="shared" si="1588"/>
        <v/>
      </c>
      <c r="L89127"/>
    </row>
    <row r="89128" spans="1:12" x14ac:dyDescent="0.25">
      <c r="A89128" s="3" t="str">
        <f t="shared" si="1588"/>
        <v/>
      </c>
      <c r="L89128"/>
    </row>
    <row r="89129" spans="1:12" x14ac:dyDescent="0.25">
      <c r="A89129" s="3" t="str">
        <f t="shared" si="1588"/>
        <v/>
      </c>
      <c r="L89129"/>
    </row>
    <row r="89130" spans="1:12" x14ac:dyDescent="0.25">
      <c r="A89130" s="3" t="str">
        <f t="shared" si="1588"/>
        <v/>
      </c>
      <c r="L89130"/>
    </row>
    <row r="89131" spans="1:12" x14ac:dyDescent="0.25">
      <c r="A89131" s="3" t="str">
        <f t="shared" si="1588"/>
        <v/>
      </c>
      <c r="L89131"/>
    </row>
    <row r="89132" spans="1:12" x14ac:dyDescent="0.25">
      <c r="A89132" s="3" t="str">
        <f t="shared" si="1588"/>
        <v/>
      </c>
      <c r="L89132"/>
    </row>
    <row r="89133" spans="1:12" x14ac:dyDescent="0.25">
      <c r="A89133" s="3" t="str">
        <f t="shared" si="1588"/>
        <v/>
      </c>
      <c r="L89133"/>
    </row>
    <row r="89134" spans="1:12" x14ac:dyDescent="0.25">
      <c r="A89134" s="3" t="str">
        <f t="shared" si="1588"/>
        <v/>
      </c>
      <c r="L89134"/>
    </row>
    <row r="89135" spans="1:12" x14ac:dyDescent="0.25">
      <c r="A89135" s="3" t="str">
        <f t="shared" si="1588"/>
        <v/>
      </c>
      <c r="L89135"/>
    </row>
    <row r="89136" spans="1:12" x14ac:dyDescent="0.25">
      <c r="A89136" s="3" t="str">
        <f t="shared" si="1588"/>
        <v/>
      </c>
      <c r="L89136"/>
    </row>
    <row r="89137" spans="1:12" x14ac:dyDescent="0.25">
      <c r="A89137" s="3" t="str">
        <f t="shared" si="1588"/>
        <v/>
      </c>
      <c r="L89137"/>
    </row>
    <row r="89138" spans="1:12" x14ac:dyDescent="0.25">
      <c r="A89138" s="3" t="str">
        <f t="shared" si="1588"/>
        <v/>
      </c>
      <c r="L89138"/>
    </row>
    <row r="89139" spans="1:12" x14ac:dyDescent="0.25">
      <c r="A89139" s="3" t="str">
        <f t="shared" si="1588"/>
        <v/>
      </c>
      <c r="L89139"/>
    </row>
    <row r="89140" spans="1:12" x14ac:dyDescent="0.25">
      <c r="A89140" s="3" t="str">
        <f t="shared" si="1588"/>
        <v/>
      </c>
      <c r="L89140"/>
    </row>
    <row r="89141" spans="1:12" x14ac:dyDescent="0.25">
      <c r="A89141" s="3" t="str">
        <f t="shared" si="1588"/>
        <v/>
      </c>
      <c r="L89141"/>
    </row>
    <row r="89142" spans="1:12" x14ac:dyDescent="0.25">
      <c r="A89142" s="3" t="str">
        <f t="shared" si="1588"/>
        <v/>
      </c>
      <c r="L89142"/>
    </row>
    <row r="89143" spans="1:12" x14ac:dyDescent="0.25">
      <c r="A89143" s="3" t="str">
        <f t="shared" si="1588"/>
        <v/>
      </c>
      <c r="L89143"/>
    </row>
    <row r="89144" spans="1:12" x14ac:dyDescent="0.25">
      <c r="A89144" s="3" t="str">
        <f t="shared" si="1588"/>
        <v/>
      </c>
      <c r="L89144"/>
    </row>
    <row r="89145" spans="1:12" x14ac:dyDescent="0.25">
      <c r="A89145" s="3" t="str">
        <f t="shared" si="1588"/>
        <v/>
      </c>
      <c r="L89145"/>
    </row>
    <row r="89146" spans="1:12" x14ac:dyDescent="0.25">
      <c r="A89146" s="3" t="str">
        <f t="shared" si="1588"/>
        <v/>
      </c>
      <c r="L89146"/>
    </row>
    <row r="89147" spans="1:12" x14ac:dyDescent="0.25">
      <c r="A89147" s="3" t="str">
        <f t="shared" si="1588"/>
        <v/>
      </c>
      <c r="L89147"/>
    </row>
    <row r="89148" spans="1:12" x14ac:dyDescent="0.25">
      <c r="A89148" s="3" t="str">
        <f t="shared" si="1588"/>
        <v/>
      </c>
      <c r="L89148"/>
    </row>
    <row r="89149" spans="1:12" x14ac:dyDescent="0.25">
      <c r="A89149" s="3" t="str">
        <f t="shared" si="1588"/>
        <v/>
      </c>
      <c r="L89149"/>
    </row>
    <row r="89150" spans="1:12" x14ac:dyDescent="0.25">
      <c r="A89150" s="3" t="str">
        <f t="shared" si="1588"/>
        <v/>
      </c>
      <c r="L89150"/>
    </row>
    <row r="89151" spans="1:12" x14ac:dyDescent="0.25">
      <c r="A89151" s="3" t="str">
        <f t="shared" si="1588"/>
        <v/>
      </c>
      <c r="L89151"/>
    </row>
    <row r="89152" spans="1:12" x14ac:dyDescent="0.25">
      <c r="A89152" s="3" t="str">
        <f t="shared" si="1588"/>
        <v/>
      </c>
      <c r="L89152"/>
    </row>
    <row r="89153" spans="1:12" x14ac:dyDescent="0.25">
      <c r="A89153" s="3" t="str">
        <f t="shared" si="1588"/>
        <v/>
      </c>
      <c r="L89153"/>
    </row>
    <row r="89154" spans="1:12" x14ac:dyDescent="0.25">
      <c r="A89154" s="3" t="str">
        <f t="shared" si="1588"/>
        <v/>
      </c>
      <c r="L89154"/>
    </row>
    <row r="89155" spans="1:12" x14ac:dyDescent="0.25">
      <c r="A89155" s="3" t="str">
        <f t="shared" si="1588"/>
        <v/>
      </c>
      <c r="L89155"/>
    </row>
    <row r="89156" spans="1:12" x14ac:dyDescent="0.25">
      <c r="A89156" s="3" t="str">
        <f t="shared" si="1588"/>
        <v/>
      </c>
      <c r="L89156"/>
    </row>
    <row r="89157" spans="1:12" x14ac:dyDescent="0.25">
      <c r="A89157" s="3" t="str">
        <f t="shared" si="1588"/>
        <v/>
      </c>
      <c r="L89157"/>
    </row>
    <row r="89158" spans="1:12" x14ac:dyDescent="0.25">
      <c r="A89158" s="3" t="str">
        <f t="shared" si="1588"/>
        <v/>
      </c>
      <c r="L89158"/>
    </row>
    <row r="89159" spans="1:12" x14ac:dyDescent="0.25">
      <c r="A89159" s="3" t="str">
        <f t="shared" si="1588"/>
        <v/>
      </c>
      <c r="L89159"/>
    </row>
    <row r="89160" spans="1:12" x14ac:dyDescent="0.25">
      <c r="A89160" s="3" t="str">
        <f t="shared" si="1588"/>
        <v/>
      </c>
      <c r="L89160"/>
    </row>
    <row r="89161" spans="1:12" x14ac:dyDescent="0.25">
      <c r="A89161" s="3" t="str">
        <f t="shared" si="1588"/>
        <v/>
      </c>
      <c r="L89161"/>
    </row>
    <row r="89162" spans="1:12" x14ac:dyDescent="0.25">
      <c r="A89162" s="3" t="str">
        <f t="shared" si="1588"/>
        <v/>
      </c>
      <c r="L89162"/>
    </row>
    <row r="89163" spans="1:12" x14ac:dyDescent="0.25">
      <c r="A89163" s="3" t="str">
        <f t="shared" si="1588"/>
        <v/>
      </c>
      <c r="L89163"/>
    </row>
    <row r="89164" spans="1:12" x14ac:dyDescent="0.25">
      <c r="A89164" s="3" t="str">
        <f t="shared" si="1588"/>
        <v/>
      </c>
      <c r="L89164"/>
    </row>
    <row r="89165" spans="1:12" x14ac:dyDescent="0.25">
      <c r="A89165" s="3" t="str">
        <f t="shared" si="1588"/>
        <v/>
      </c>
      <c r="L89165"/>
    </row>
    <row r="89166" spans="1:12" x14ac:dyDescent="0.25">
      <c r="A89166" s="3" t="str">
        <f t="shared" si="1588"/>
        <v/>
      </c>
      <c r="L89166"/>
    </row>
    <row r="89167" spans="1:12" x14ac:dyDescent="0.25">
      <c r="A89167" s="3" t="str">
        <f t="shared" si="1588"/>
        <v/>
      </c>
      <c r="L89167"/>
    </row>
    <row r="89168" spans="1:12" x14ac:dyDescent="0.25">
      <c r="A89168" s="3" t="str">
        <f t="shared" si="1588"/>
        <v/>
      </c>
      <c r="L89168"/>
    </row>
    <row r="89169" spans="1:12" x14ac:dyDescent="0.25">
      <c r="A89169" s="3" t="str">
        <f t="shared" ref="A89169:A89232" si="1589">IF(B89155="","",CONCATENATE(MONTH(B89155),YEAR(B89155)))</f>
        <v/>
      </c>
      <c r="L89169"/>
    </row>
    <row r="89170" spans="1:12" x14ac:dyDescent="0.25">
      <c r="A89170" s="3" t="str">
        <f t="shared" si="1589"/>
        <v/>
      </c>
      <c r="L89170"/>
    </row>
    <row r="89171" spans="1:12" x14ac:dyDescent="0.25">
      <c r="A89171" s="3" t="str">
        <f t="shared" si="1589"/>
        <v/>
      </c>
      <c r="L89171"/>
    </row>
    <row r="89172" spans="1:12" x14ac:dyDescent="0.25">
      <c r="A89172" s="3" t="str">
        <f t="shared" si="1589"/>
        <v/>
      </c>
      <c r="L89172"/>
    </row>
    <row r="89173" spans="1:12" x14ac:dyDescent="0.25">
      <c r="A89173" s="3" t="str">
        <f t="shared" si="1589"/>
        <v/>
      </c>
      <c r="L89173"/>
    </row>
    <row r="89174" spans="1:12" x14ac:dyDescent="0.25">
      <c r="A89174" s="3" t="str">
        <f t="shared" si="1589"/>
        <v/>
      </c>
      <c r="L89174"/>
    </row>
    <row r="89175" spans="1:12" x14ac:dyDescent="0.25">
      <c r="A89175" s="3" t="str">
        <f t="shared" si="1589"/>
        <v/>
      </c>
      <c r="L89175"/>
    </row>
    <row r="89176" spans="1:12" x14ac:dyDescent="0.25">
      <c r="A89176" s="3" t="str">
        <f t="shared" si="1589"/>
        <v/>
      </c>
      <c r="L89176"/>
    </row>
    <row r="89177" spans="1:12" x14ac:dyDescent="0.25">
      <c r="A89177" s="3" t="str">
        <f t="shared" si="1589"/>
        <v/>
      </c>
      <c r="L89177"/>
    </row>
    <row r="89178" spans="1:12" x14ac:dyDescent="0.25">
      <c r="A89178" s="3" t="str">
        <f t="shared" si="1589"/>
        <v/>
      </c>
      <c r="L89178"/>
    </row>
    <row r="89179" spans="1:12" x14ac:dyDescent="0.25">
      <c r="A89179" s="3" t="str">
        <f t="shared" si="1589"/>
        <v/>
      </c>
      <c r="L89179"/>
    </row>
    <row r="89180" spans="1:12" x14ac:dyDescent="0.25">
      <c r="A89180" s="3" t="str">
        <f t="shared" si="1589"/>
        <v/>
      </c>
      <c r="L89180"/>
    </row>
    <row r="89181" spans="1:12" x14ac:dyDescent="0.25">
      <c r="A89181" s="3" t="str">
        <f t="shared" si="1589"/>
        <v/>
      </c>
      <c r="L89181"/>
    </row>
    <row r="89182" spans="1:12" x14ac:dyDescent="0.25">
      <c r="A89182" s="3" t="str">
        <f t="shared" si="1589"/>
        <v/>
      </c>
      <c r="L89182"/>
    </row>
    <row r="89183" spans="1:12" x14ac:dyDescent="0.25">
      <c r="A89183" s="3" t="str">
        <f t="shared" si="1589"/>
        <v/>
      </c>
      <c r="L89183"/>
    </row>
    <row r="89184" spans="1:12" x14ac:dyDescent="0.25">
      <c r="A89184" s="3" t="str">
        <f t="shared" si="1589"/>
        <v/>
      </c>
      <c r="L89184"/>
    </row>
    <row r="89185" spans="1:12" x14ac:dyDescent="0.25">
      <c r="A89185" s="3" t="str">
        <f t="shared" si="1589"/>
        <v/>
      </c>
      <c r="L89185"/>
    </row>
    <row r="89186" spans="1:12" x14ac:dyDescent="0.25">
      <c r="A89186" s="3" t="str">
        <f t="shared" si="1589"/>
        <v/>
      </c>
      <c r="L89186"/>
    </row>
    <row r="89187" spans="1:12" x14ac:dyDescent="0.25">
      <c r="A89187" s="3" t="str">
        <f t="shared" si="1589"/>
        <v/>
      </c>
      <c r="L89187"/>
    </row>
    <row r="89188" spans="1:12" x14ac:dyDescent="0.25">
      <c r="A89188" s="3" t="str">
        <f t="shared" si="1589"/>
        <v/>
      </c>
      <c r="L89188"/>
    </row>
    <row r="89189" spans="1:12" x14ac:dyDescent="0.25">
      <c r="A89189" s="3" t="str">
        <f t="shared" si="1589"/>
        <v/>
      </c>
      <c r="L89189"/>
    </row>
    <row r="89190" spans="1:12" x14ac:dyDescent="0.25">
      <c r="A89190" s="3" t="str">
        <f t="shared" si="1589"/>
        <v/>
      </c>
      <c r="L89190"/>
    </row>
    <row r="89191" spans="1:12" x14ac:dyDescent="0.25">
      <c r="A89191" s="3" t="str">
        <f t="shared" si="1589"/>
        <v/>
      </c>
      <c r="L89191"/>
    </row>
    <row r="89192" spans="1:12" x14ac:dyDescent="0.25">
      <c r="A89192" s="3" t="str">
        <f t="shared" si="1589"/>
        <v/>
      </c>
      <c r="L89192"/>
    </row>
    <row r="89193" spans="1:12" x14ac:dyDescent="0.25">
      <c r="A89193" s="3" t="str">
        <f t="shared" si="1589"/>
        <v/>
      </c>
      <c r="L89193"/>
    </row>
    <row r="89194" spans="1:12" x14ac:dyDescent="0.25">
      <c r="A89194" s="3" t="str">
        <f t="shared" si="1589"/>
        <v/>
      </c>
      <c r="L89194"/>
    </row>
    <row r="89195" spans="1:12" x14ac:dyDescent="0.25">
      <c r="A89195" s="3" t="str">
        <f t="shared" si="1589"/>
        <v/>
      </c>
      <c r="L89195"/>
    </row>
    <row r="89196" spans="1:12" x14ac:dyDescent="0.25">
      <c r="A89196" s="3" t="str">
        <f t="shared" si="1589"/>
        <v/>
      </c>
      <c r="L89196"/>
    </row>
    <row r="89197" spans="1:12" x14ac:dyDescent="0.25">
      <c r="A89197" s="3" t="str">
        <f t="shared" si="1589"/>
        <v/>
      </c>
      <c r="L89197"/>
    </row>
    <row r="89198" spans="1:12" x14ac:dyDescent="0.25">
      <c r="A89198" s="3" t="str">
        <f t="shared" si="1589"/>
        <v/>
      </c>
      <c r="L89198"/>
    </row>
    <row r="89199" spans="1:12" x14ac:dyDescent="0.25">
      <c r="A89199" s="3" t="str">
        <f t="shared" si="1589"/>
        <v/>
      </c>
      <c r="L89199"/>
    </row>
    <row r="89200" spans="1:12" x14ac:dyDescent="0.25">
      <c r="A89200" s="3" t="str">
        <f t="shared" si="1589"/>
        <v/>
      </c>
      <c r="L89200"/>
    </row>
    <row r="89201" spans="1:12" x14ac:dyDescent="0.25">
      <c r="A89201" s="3" t="str">
        <f t="shared" si="1589"/>
        <v/>
      </c>
      <c r="L89201"/>
    </row>
    <row r="89202" spans="1:12" x14ac:dyDescent="0.25">
      <c r="A89202" s="3" t="str">
        <f t="shared" si="1589"/>
        <v/>
      </c>
      <c r="L89202"/>
    </row>
    <row r="89203" spans="1:12" x14ac:dyDescent="0.25">
      <c r="A89203" s="3" t="str">
        <f t="shared" si="1589"/>
        <v/>
      </c>
      <c r="L89203"/>
    </row>
    <row r="89204" spans="1:12" x14ac:dyDescent="0.25">
      <c r="A89204" s="3" t="str">
        <f t="shared" si="1589"/>
        <v/>
      </c>
      <c r="L89204"/>
    </row>
    <row r="89205" spans="1:12" x14ac:dyDescent="0.25">
      <c r="A89205" s="3" t="str">
        <f t="shared" si="1589"/>
        <v/>
      </c>
      <c r="L89205"/>
    </row>
    <row r="89206" spans="1:12" x14ac:dyDescent="0.25">
      <c r="A89206" s="3" t="str">
        <f t="shared" si="1589"/>
        <v/>
      </c>
      <c r="L89206"/>
    </row>
    <row r="89207" spans="1:12" x14ac:dyDescent="0.25">
      <c r="A89207" s="3" t="str">
        <f t="shared" si="1589"/>
        <v/>
      </c>
      <c r="L89207"/>
    </row>
    <row r="89208" spans="1:12" x14ac:dyDescent="0.25">
      <c r="A89208" s="3" t="str">
        <f t="shared" si="1589"/>
        <v/>
      </c>
      <c r="L89208"/>
    </row>
    <row r="89209" spans="1:12" x14ac:dyDescent="0.25">
      <c r="A89209" s="3" t="str">
        <f t="shared" si="1589"/>
        <v/>
      </c>
      <c r="L89209"/>
    </row>
    <row r="89210" spans="1:12" x14ac:dyDescent="0.25">
      <c r="A89210" s="3" t="str">
        <f t="shared" si="1589"/>
        <v/>
      </c>
      <c r="L89210"/>
    </row>
    <row r="89211" spans="1:12" x14ac:dyDescent="0.25">
      <c r="A89211" s="3" t="str">
        <f t="shared" si="1589"/>
        <v/>
      </c>
      <c r="L89211"/>
    </row>
    <row r="89212" spans="1:12" x14ac:dyDescent="0.25">
      <c r="A89212" s="3" t="str">
        <f t="shared" si="1589"/>
        <v/>
      </c>
      <c r="L89212"/>
    </row>
    <row r="89213" spans="1:12" x14ac:dyDescent="0.25">
      <c r="A89213" s="3" t="str">
        <f t="shared" si="1589"/>
        <v/>
      </c>
      <c r="L89213"/>
    </row>
    <row r="89214" spans="1:12" x14ac:dyDescent="0.25">
      <c r="A89214" s="3" t="str">
        <f t="shared" si="1589"/>
        <v/>
      </c>
      <c r="L89214"/>
    </row>
    <row r="89215" spans="1:12" x14ac:dyDescent="0.25">
      <c r="A89215" s="3" t="str">
        <f t="shared" si="1589"/>
        <v/>
      </c>
      <c r="L89215"/>
    </row>
    <row r="89216" spans="1:12" x14ac:dyDescent="0.25">
      <c r="A89216" s="3" t="str">
        <f t="shared" si="1589"/>
        <v/>
      </c>
      <c r="L89216"/>
    </row>
    <row r="89217" spans="1:12" x14ac:dyDescent="0.25">
      <c r="A89217" s="3" t="str">
        <f t="shared" si="1589"/>
        <v/>
      </c>
      <c r="L89217"/>
    </row>
    <row r="89218" spans="1:12" x14ac:dyDescent="0.25">
      <c r="A89218" s="3" t="str">
        <f t="shared" si="1589"/>
        <v/>
      </c>
      <c r="L89218"/>
    </row>
    <row r="89219" spans="1:12" x14ac:dyDescent="0.25">
      <c r="A89219" s="3" t="str">
        <f t="shared" si="1589"/>
        <v/>
      </c>
      <c r="L89219"/>
    </row>
    <row r="89220" spans="1:12" x14ac:dyDescent="0.25">
      <c r="A89220" s="3" t="str">
        <f t="shared" si="1589"/>
        <v/>
      </c>
      <c r="L89220"/>
    </row>
    <row r="89221" spans="1:12" x14ac:dyDescent="0.25">
      <c r="A89221" s="3" t="str">
        <f t="shared" si="1589"/>
        <v/>
      </c>
      <c r="L89221"/>
    </row>
    <row r="89222" spans="1:12" x14ac:dyDescent="0.25">
      <c r="A89222" s="3" t="str">
        <f t="shared" si="1589"/>
        <v/>
      </c>
      <c r="L89222"/>
    </row>
    <row r="89223" spans="1:12" x14ac:dyDescent="0.25">
      <c r="A89223" s="3" t="str">
        <f t="shared" si="1589"/>
        <v/>
      </c>
      <c r="L89223"/>
    </row>
    <row r="89224" spans="1:12" x14ac:dyDescent="0.25">
      <c r="A89224" s="3" t="str">
        <f t="shared" si="1589"/>
        <v/>
      </c>
      <c r="L89224"/>
    </row>
    <row r="89225" spans="1:12" x14ac:dyDescent="0.25">
      <c r="A89225" s="3" t="str">
        <f t="shared" si="1589"/>
        <v/>
      </c>
      <c r="L89225"/>
    </row>
    <row r="89226" spans="1:12" x14ac:dyDescent="0.25">
      <c r="A89226" s="3" t="str">
        <f t="shared" si="1589"/>
        <v/>
      </c>
      <c r="L89226"/>
    </row>
    <row r="89227" spans="1:12" x14ac:dyDescent="0.25">
      <c r="A89227" s="3" t="str">
        <f t="shared" si="1589"/>
        <v/>
      </c>
      <c r="L89227"/>
    </row>
    <row r="89228" spans="1:12" x14ac:dyDescent="0.25">
      <c r="A89228" s="3" t="str">
        <f t="shared" si="1589"/>
        <v/>
      </c>
      <c r="L89228"/>
    </row>
    <row r="89229" spans="1:12" x14ac:dyDescent="0.25">
      <c r="A89229" s="3" t="str">
        <f t="shared" si="1589"/>
        <v/>
      </c>
      <c r="L89229"/>
    </row>
    <row r="89230" spans="1:12" x14ac:dyDescent="0.25">
      <c r="A89230" s="3" t="str">
        <f t="shared" si="1589"/>
        <v/>
      </c>
      <c r="L89230"/>
    </row>
    <row r="89231" spans="1:12" x14ac:dyDescent="0.25">
      <c r="A89231" s="3" t="str">
        <f t="shared" si="1589"/>
        <v/>
      </c>
      <c r="L89231"/>
    </row>
    <row r="89232" spans="1:12" x14ac:dyDescent="0.25">
      <c r="A89232" s="3" t="str">
        <f t="shared" si="1589"/>
        <v/>
      </c>
      <c r="L89232"/>
    </row>
    <row r="89233" spans="1:12" x14ac:dyDescent="0.25">
      <c r="A89233" s="3" t="str">
        <f t="shared" ref="A89233:A89296" si="1590">IF(B89219="","",CONCATENATE(MONTH(B89219),YEAR(B89219)))</f>
        <v/>
      </c>
      <c r="L89233"/>
    </row>
    <row r="89234" spans="1:12" x14ac:dyDescent="0.25">
      <c r="A89234" s="3" t="str">
        <f t="shared" si="1590"/>
        <v/>
      </c>
      <c r="L89234"/>
    </row>
    <row r="89235" spans="1:12" x14ac:dyDescent="0.25">
      <c r="A89235" s="3" t="str">
        <f t="shared" si="1590"/>
        <v/>
      </c>
      <c r="L89235"/>
    </row>
    <row r="89236" spans="1:12" x14ac:dyDescent="0.25">
      <c r="A89236" s="3" t="str">
        <f t="shared" si="1590"/>
        <v/>
      </c>
      <c r="L89236"/>
    </row>
    <row r="89237" spans="1:12" x14ac:dyDescent="0.25">
      <c r="A89237" s="3" t="str">
        <f t="shared" si="1590"/>
        <v/>
      </c>
      <c r="L89237"/>
    </row>
    <row r="89238" spans="1:12" x14ac:dyDescent="0.25">
      <c r="A89238" s="3" t="str">
        <f t="shared" si="1590"/>
        <v/>
      </c>
      <c r="L89238"/>
    </row>
    <row r="89239" spans="1:12" x14ac:dyDescent="0.25">
      <c r="A89239" s="3" t="str">
        <f t="shared" si="1590"/>
        <v/>
      </c>
      <c r="L89239"/>
    </row>
    <row r="89240" spans="1:12" x14ac:dyDescent="0.25">
      <c r="A89240" s="3" t="str">
        <f t="shared" si="1590"/>
        <v/>
      </c>
      <c r="L89240"/>
    </row>
    <row r="89241" spans="1:12" x14ac:dyDescent="0.25">
      <c r="A89241" s="3" t="str">
        <f t="shared" si="1590"/>
        <v/>
      </c>
      <c r="L89241"/>
    </row>
    <row r="89242" spans="1:12" x14ac:dyDescent="0.25">
      <c r="A89242" s="3" t="str">
        <f t="shared" si="1590"/>
        <v/>
      </c>
      <c r="L89242"/>
    </row>
    <row r="89243" spans="1:12" x14ac:dyDescent="0.25">
      <c r="A89243" s="3" t="str">
        <f t="shared" si="1590"/>
        <v/>
      </c>
      <c r="L89243"/>
    </row>
    <row r="89244" spans="1:12" x14ac:dyDescent="0.25">
      <c r="A89244" s="3" t="str">
        <f t="shared" si="1590"/>
        <v/>
      </c>
      <c r="L89244"/>
    </row>
    <row r="89245" spans="1:12" x14ac:dyDescent="0.25">
      <c r="A89245" s="3" t="str">
        <f t="shared" si="1590"/>
        <v/>
      </c>
      <c r="L89245"/>
    </row>
    <row r="89246" spans="1:12" x14ac:dyDescent="0.25">
      <c r="A89246" s="3" t="str">
        <f t="shared" si="1590"/>
        <v/>
      </c>
      <c r="L89246"/>
    </row>
    <row r="89247" spans="1:12" x14ac:dyDescent="0.25">
      <c r="A89247" s="3" t="str">
        <f t="shared" si="1590"/>
        <v/>
      </c>
      <c r="L89247"/>
    </row>
    <row r="89248" spans="1:12" x14ac:dyDescent="0.25">
      <c r="A89248" s="3" t="str">
        <f t="shared" si="1590"/>
        <v/>
      </c>
      <c r="L89248"/>
    </row>
    <row r="89249" spans="1:12" x14ac:dyDescent="0.25">
      <c r="A89249" s="3" t="str">
        <f t="shared" si="1590"/>
        <v/>
      </c>
      <c r="L89249"/>
    </row>
    <row r="89250" spans="1:12" x14ac:dyDescent="0.25">
      <c r="A89250" s="3" t="str">
        <f t="shared" si="1590"/>
        <v/>
      </c>
      <c r="L89250"/>
    </row>
    <row r="89251" spans="1:12" x14ac:dyDescent="0.25">
      <c r="A89251" s="3" t="str">
        <f t="shared" si="1590"/>
        <v/>
      </c>
      <c r="L89251"/>
    </row>
    <row r="89252" spans="1:12" x14ac:dyDescent="0.25">
      <c r="A89252" s="3" t="str">
        <f t="shared" si="1590"/>
        <v/>
      </c>
      <c r="L89252"/>
    </row>
    <row r="89253" spans="1:12" x14ac:dyDescent="0.25">
      <c r="A89253" s="3" t="str">
        <f t="shared" si="1590"/>
        <v/>
      </c>
      <c r="L89253"/>
    </row>
    <row r="89254" spans="1:12" x14ac:dyDescent="0.25">
      <c r="A89254" s="3" t="str">
        <f t="shared" si="1590"/>
        <v/>
      </c>
      <c r="L89254"/>
    </row>
    <row r="89255" spans="1:12" x14ac:dyDescent="0.25">
      <c r="A89255" s="3" t="str">
        <f t="shared" si="1590"/>
        <v/>
      </c>
      <c r="L89255"/>
    </row>
    <row r="89256" spans="1:12" x14ac:dyDescent="0.25">
      <c r="A89256" s="3" t="str">
        <f t="shared" si="1590"/>
        <v/>
      </c>
      <c r="L89256"/>
    </row>
    <row r="89257" spans="1:12" x14ac:dyDescent="0.25">
      <c r="A89257" s="3" t="str">
        <f t="shared" si="1590"/>
        <v/>
      </c>
      <c r="L89257"/>
    </row>
    <row r="89258" spans="1:12" x14ac:dyDescent="0.25">
      <c r="A89258" s="3" t="str">
        <f t="shared" si="1590"/>
        <v/>
      </c>
      <c r="L89258"/>
    </row>
    <row r="89259" spans="1:12" x14ac:dyDescent="0.25">
      <c r="A89259" s="3" t="str">
        <f t="shared" si="1590"/>
        <v/>
      </c>
      <c r="L89259"/>
    </row>
    <row r="89260" spans="1:12" x14ac:dyDescent="0.25">
      <c r="A89260" s="3" t="str">
        <f t="shared" si="1590"/>
        <v/>
      </c>
      <c r="L89260"/>
    </row>
    <row r="89261" spans="1:12" x14ac:dyDescent="0.25">
      <c r="A89261" s="3" t="str">
        <f t="shared" si="1590"/>
        <v/>
      </c>
      <c r="L89261"/>
    </row>
    <row r="89262" spans="1:12" x14ac:dyDescent="0.25">
      <c r="A89262" s="3" t="str">
        <f t="shared" si="1590"/>
        <v/>
      </c>
      <c r="L89262"/>
    </row>
    <row r="89263" spans="1:12" x14ac:dyDescent="0.25">
      <c r="A89263" s="3" t="str">
        <f t="shared" si="1590"/>
        <v/>
      </c>
      <c r="L89263"/>
    </row>
    <row r="89264" spans="1:12" x14ac:dyDescent="0.25">
      <c r="A89264" s="3" t="str">
        <f t="shared" si="1590"/>
        <v/>
      </c>
      <c r="L89264"/>
    </row>
    <row r="89265" spans="1:12" x14ac:dyDescent="0.25">
      <c r="A89265" s="3" t="str">
        <f t="shared" si="1590"/>
        <v/>
      </c>
      <c r="L89265"/>
    </row>
    <row r="89266" spans="1:12" x14ac:dyDescent="0.25">
      <c r="A89266" s="3" t="str">
        <f t="shared" si="1590"/>
        <v/>
      </c>
      <c r="L89266"/>
    </row>
    <row r="89267" spans="1:12" x14ac:dyDescent="0.25">
      <c r="A89267" s="3" t="str">
        <f t="shared" si="1590"/>
        <v/>
      </c>
      <c r="L89267"/>
    </row>
    <row r="89268" spans="1:12" x14ac:dyDescent="0.25">
      <c r="A89268" s="3" t="str">
        <f t="shared" si="1590"/>
        <v/>
      </c>
      <c r="L89268"/>
    </row>
    <row r="89269" spans="1:12" x14ac:dyDescent="0.25">
      <c r="A89269" s="3" t="str">
        <f t="shared" si="1590"/>
        <v/>
      </c>
      <c r="L89269"/>
    </row>
    <row r="89270" spans="1:12" x14ac:dyDescent="0.25">
      <c r="A89270" s="3" t="str">
        <f t="shared" si="1590"/>
        <v/>
      </c>
      <c r="L89270"/>
    </row>
    <row r="89271" spans="1:12" x14ac:dyDescent="0.25">
      <c r="A89271" s="3" t="str">
        <f t="shared" si="1590"/>
        <v/>
      </c>
      <c r="L89271"/>
    </row>
    <row r="89272" spans="1:12" x14ac:dyDescent="0.25">
      <c r="A89272" s="3" t="str">
        <f t="shared" si="1590"/>
        <v/>
      </c>
      <c r="L89272"/>
    </row>
    <row r="89273" spans="1:12" x14ac:dyDescent="0.25">
      <c r="A89273" s="3" t="str">
        <f t="shared" si="1590"/>
        <v/>
      </c>
      <c r="L89273"/>
    </row>
    <row r="89274" spans="1:12" x14ac:dyDescent="0.25">
      <c r="A89274" s="3" t="str">
        <f t="shared" si="1590"/>
        <v/>
      </c>
      <c r="L89274"/>
    </row>
    <row r="89275" spans="1:12" x14ac:dyDescent="0.25">
      <c r="A89275" s="3" t="str">
        <f t="shared" si="1590"/>
        <v/>
      </c>
      <c r="L89275"/>
    </row>
    <row r="89276" spans="1:12" x14ac:dyDescent="0.25">
      <c r="A89276" s="3" t="str">
        <f t="shared" si="1590"/>
        <v/>
      </c>
      <c r="L89276"/>
    </row>
    <row r="89277" spans="1:12" x14ac:dyDescent="0.25">
      <c r="A89277" s="3" t="str">
        <f t="shared" si="1590"/>
        <v/>
      </c>
      <c r="L89277"/>
    </row>
    <row r="89278" spans="1:12" x14ac:dyDescent="0.25">
      <c r="A89278" s="3" t="str">
        <f t="shared" si="1590"/>
        <v/>
      </c>
      <c r="L89278"/>
    </row>
    <row r="89279" spans="1:12" x14ac:dyDescent="0.25">
      <c r="A89279" s="3" t="str">
        <f t="shared" si="1590"/>
        <v/>
      </c>
      <c r="L89279"/>
    </row>
    <row r="89280" spans="1:12" x14ac:dyDescent="0.25">
      <c r="A89280" s="3" t="str">
        <f t="shared" si="1590"/>
        <v/>
      </c>
      <c r="L89280"/>
    </row>
    <row r="89281" spans="1:12" x14ac:dyDescent="0.25">
      <c r="A89281" s="3" t="str">
        <f t="shared" si="1590"/>
        <v/>
      </c>
      <c r="L89281"/>
    </row>
    <row r="89282" spans="1:12" x14ac:dyDescent="0.25">
      <c r="A89282" s="3" t="str">
        <f t="shared" si="1590"/>
        <v/>
      </c>
      <c r="L89282"/>
    </row>
    <row r="89283" spans="1:12" x14ac:dyDescent="0.25">
      <c r="A89283" s="3" t="str">
        <f t="shared" si="1590"/>
        <v/>
      </c>
      <c r="L89283"/>
    </row>
    <row r="89284" spans="1:12" x14ac:dyDescent="0.25">
      <c r="A89284" s="3" t="str">
        <f t="shared" si="1590"/>
        <v/>
      </c>
      <c r="L89284"/>
    </row>
    <row r="89285" spans="1:12" x14ac:dyDescent="0.25">
      <c r="A89285" s="3" t="str">
        <f t="shared" si="1590"/>
        <v/>
      </c>
      <c r="L89285"/>
    </row>
    <row r="89286" spans="1:12" x14ac:dyDescent="0.25">
      <c r="A89286" s="3" t="str">
        <f t="shared" si="1590"/>
        <v/>
      </c>
      <c r="L89286"/>
    </row>
    <row r="89287" spans="1:12" x14ac:dyDescent="0.25">
      <c r="A89287" s="3" t="str">
        <f t="shared" si="1590"/>
        <v/>
      </c>
      <c r="L89287"/>
    </row>
    <row r="89288" spans="1:12" x14ac:dyDescent="0.25">
      <c r="A89288" s="3" t="str">
        <f t="shared" si="1590"/>
        <v/>
      </c>
      <c r="L89288"/>
    </row>
    <row r="89289" spans="1:12" x14ac:dyDescent="0.25">
      <c r="A89289" s="3" t="str">
        <f t="shared" si="1590"/>
        <v/>
      </c>
      <c r="L89289"/>
    </row>
    <row r="89290" spans="1:12" x14ac:dyDescent="0.25">
      <c r="A89290" s="3" t="str">
        <f t="shared" si="1590"/>
        <v/>
      </c>
      <c r="L89290"/>
    </row>
    <row r="89291" spans="1:12" x14ac:dyDescent="0.25">
      <c r="A89291" s="3" t="str">
        <f t="shared" si="1590"/>
        <v/>
      </c>
      <c r="L89291"/>
    </row>
    <row r="89292" spans="1:12" x14ac:dyDescent="0.25">
      <c r="A89292" s="3" t="str">
        <f t="shared" si="1590"/>
        <v/>
      </c>
      <c r="L89292"/>
    </row>
    <row r="89293" spans="1:12" x14ac:dyDescent="0.25">
      <c r="A89293" s="3" t="str">
        <f t="shared" si="1590"/>
        <v/>
      </c>
      <c r="L89293"/>
    </row>
    <row r="89294" spans="1:12" x14ac:dyDescent="0.25">
      <c r="A89294" s="3" t="str">
        <f t="shared" si="1590"/>
        <v/>
      </c>
      <c r="L89294"/>
    </row>
    <row r="89295" spans="1:12" x14ac:dyDescent="0.25">
      <c r="A89295" s="3" t="str">
        <f t="shared" si="1590"/>
        <v/>
      </c>
      <c r="L89295"/>
    </row>
    <row r="89296" spans="1:12" x14ac:dyDescent="0.25">
      <c r="A89296" s="3" t="str">
        <f t="shared" si="1590"/>
        <v/>
      </c>
      <c r="L89296"/>
    </row>
    <row r="89297" spans="1:12" x14ac:dyDescent="0.25">
      <c r="A89297" s="3" t="str">
        <f t="shared" ref="A89297:A89360" si="1591">IF(B89283="","",CONCATENATE(MONTH(B89283),YEAR(B89283)))</f>
        <v/>
      </c>
      <c r="L89297"/>
    </row>
    <row r="89298" spans="1:12" x14ac:dyDescent="0.25">
      <c r="A89298" s="3" t="str">
        <f t="shared" si="1591"/>
        <v/>
      </c>
      <c r="L89298"/>
    </row>
    <row r="89299" spans="1:12" x14ac:dyDescent="0.25">
      <c r="A89299" s="3" t="str">
        <f t="shared" si="1591"/>
        <v/>
      </c>
      <c r="L89299"/>
    </row>
    <row r="89300" spans="1:12" x14ac:dyDescent="0.25">
      <c r="A89300" s="3" t="str">
        <f t="shared" si="1591"/>
        <v/>
      </c>
      <c r="L89300"/>
    </row>
    <row r="89301" spans="1:12" x14ac:dyDescent="0.25">
      <c r="A89301" s="3" t="str">
        <f t="shared" si="1591"/>
        <v/>
      </c>
      <c r="L89301"/>
    </row>
    <row r="89302" spans="1:12" x14ac:dyDescent="0.25">
      <c r="A89302" s="3" t="str">
        <f t="shared" si="1591"/>
        <v/>
      </c>
      <c r="L89302"/>
    </row>
    <row r="89303" spans="1:12" x14ac:dyDescent="0.25">
      <c r="A89303" s="3" t="str">
        <f t="shared" si="1591"/>
        <v/>
      </c>
      <c r="L89303"/>
    </row>
    <row r="89304" spans="1:12" x14ac:dyDescent="0.25">
      <c r="A89304" s="3" t="str">
        <f t="shared" si="1591"/>
        <v/>
      </c>
      <c r="L89304"/>
    </row>
    <row r="89305" spans="1:12" x14ac:dyDescent="0.25">
      <c r="A89305" s="3" t="str">
        <f t="shared" si="1591"/>
        <v/>
      </c>
      <c r="L89305"/>
    </row>
    <row r="89306" spans="1:12" x14ac:dyDescent="0.25">
      <c r="A89306" s="3" t="str">
        <f t="shared" si="1591"/>
        <v/>
      </c>
      <c r="L89306"/>
    </row>
    <row r="89307" spans="1:12" x14ac:dyDescent="0.25">
      <c r="A89307" s="3" t="str">
        <f t="shared" si="1591"/>
        <v/>
      </c>
      <c r="L89307"/>
    </row>
    <row r="89308" spans="1:12" x14ac:dyDescent="0.25">
      <c r="A89308" s="3" t="str">
        <f t="shared" si="1591"/>
        <v/>
      </c>
      <c r="L89308"/>
    </row>
    <row r="89309" spans="1:12" x14ac:dyDescent="0.25">
      <c r="A89309" s="3" t="str">
        <f t="shared" si="1591"/>
        <v/>
      </c>
      <c r="L89309"/>
    </row>
    <row r="89310" spans="1:12" x14ac:dyDescent="0.25">
      <c r="A89310" s="3" t="str">
        <f t="shared" si="1591"/>
        <v/>
      </c>
      <c r="L89310"/>
    </row>
    <row r="89311" spans="1:12" x14ac:dyDescent="0.25">
      <c r="A89311" s="3" t="str">
        <f t="shared" si="1591"/>
        <v/>
      </c>
      <c r="L89311"/>
    </row>
    <row r="89312" spans="1:12" x14ac:dyDescent="0.25">
      <c r="A89312" s="3" t="str">
        <f t="shared" si="1591"/>
        <v/>
      </c>
      <c r="L89312"/>
    </row>
    <row r="89313" spans="1:12" x14ac:dyDescent="0.25">
      <c r="A89313" s="3" t="str">
        <f t="shared" si="1591"/>
        <v/>
      </c>
      <c r="L89313"/>
    </row>
    <row r="89314" spans="1:12" x14ac:dyDescent="0.25">
      <c r="A89314" s="3" t="str">
        <f t="shared" si="1591"/>
        <v/>
      </c>
      <c r="L89314"/>
    </row>
    <row r="89315" spans="1:12" x14ac:dyDescent="0.25">
      <c r="A89315" s="3" t="str">
        <f t="shared" si="1591"/>
        <v/>
      </c>
      <c r="L89315"/>
    </row>
    <row r="89316" spans="1:12" x14ac:dyDescent="0.25">
      <c r="A89316" s="3" t="str">
        <f t="shared" si="1591"/>
        <v/>
      </c>
      <c r="L89316"/>
    </row>
    <row r="89317" spans="1:12" x14ac:dyDescent="0.25">
      <c r="A89317" s="3" t="str">
        <f t="shared" si="1591"/>
        <v/>
      </c>
      <c r="L89317"/>
    </row>
    <row r="89318" spans="1:12" x14ac:dyDescent="0.25">
      <c r="A89318" s="3" t="str">
        <f t="shared" si="1591"/>
        <v/>
      </c>
      <c r="L89318"/>
    </row>
    <row r="89319" spans="1:12" x14ac:dyDescent="0.25">
      <c r="A89319" s="3" t="str">
        <f t="shared" si="1591"/>
        <v/>
      </c>
      <c r="L89319"/>
    </row>
    <row r="89320" spans="1:12" x14ac:dyDescent="0.25">
      <c r="A89320" s="3" t="str">
        <f t="shared" si="1591"/>
        <v/>
      </c>
      <c r="L89320"/>
    </row>
    <row r="89321" spans="1:12" x14ac:dyDescent="0.25">
      <c r="A89321" s="3" t="str">
        <f t="shared" si="1591"/>
        <v/>
      </c>
      <c r="L89321"/>
    </row>
    <row r="89322" spans="1:12" x14ac:dyDescent="0.25">
      <c r="A89322" s="3" t="str">
        <f t="shared" si="1591"/>
        <v/>
      </c>
      <c r="L89322"/>
    </row>
    <row r="89323" spans="1:12" x14ac:dyDescent="0.25">
      <c r="A89323" s="3" t="str">
        <f t="shared" si="1591"/>
        <v/>
      </c>
      <c r="L89323"/>
    </row>
    <row r="89324" spans="1:12" x14ac:dyDescent="0.25">
      <c r="A89324" s="3" t="str">
        <f t="shared" si="1591"/>
        <v/>
      </c>
      <c r="L89324"/>
    </row>
    <row r="89325" spans="1:12" x14ac:dyDescent="0.25">
      <c r="A89325" s="3" t="str">
        <f t="shared" si="1591"/>
        <v/>
      </c>
      <c r="L89325"/>
    </row>
    <row r="89326" spans="1:12" x14ac:dyDescent="0.25">
      <c r="A89326" s="3" t="str">
        <f t="shared" si="1591"/>
        <v/>
      </c>
      <c r="L89326"/>
    </row>
    <row r="89327" spans="1:12" x14ac:dyDescent="0.25">
      <c r="A89327" s="3" t="str">
        <f t="shared" si="1591"/>
        <v/>
      </c>
      <c r="L89327"/>
    </row>
    <row r="89328" spans="1:12" x14ac:dyDescent="0.25">
      <c r="A89328" s="3" t="str">
        <f t="shared" si="1591"/>
        <v/>
      </c>
      <c r="L89328"/>
    </row>
    <row r="89329" spans="1:12" x14ac:dyDescent="0.25">
      <c r="A89329" s="3" t="str">
        <f t="shared" si="1591"/>
        <v/>
      </c>
      <c r="L89329"/>
    </row>
    <row r="89330" spans="1:12" x14ac:dyDescent="0.25">
      <c r="A89330" s="3" t="str">
        <f t="shared" si="1591"/>
        <v/>
      </c>
      <c r="L89330"/>
    </row>
    <row r="89331" spans="1:12" x14ac:dyDescent="0.25">
      <c r="A89331" s="3" t="str">
        <f t="shared" si="1591"/>
        <v/>
      </c>
      <c r="L89331"/>
    </row>
    <row r="89332" spans="1:12" x14ac:dyDescent="0.25">
      <c r="A89332" s="3" t="str">
        <f t="shared" si="1591"/>
        <v/>
      </c>
      <c r="L89332"/>
    </row>
    <row r="89333" spans="1:12" x14ac:dyDescent="0.25">
      <c r="A89333" s="3" t="str">
        <f t="shared" si="1591"/>
        <v/>
      </c>
      <c r="L89333"/>
    </row>
    <row r="89334" spans="1:12" x14ac:dyDescent="0.25">
      <c r="A89334" s="3" t="str">
        <f t="shared" si="1591"/>
        <v/>
      </c>
      <c r="L89334"/>
    </row>
    <row r="89335" spans="1:12" x14ac:dyDescent="0.25">
      <c r="A89335" s="3" t="str">
        <f t="shared" si="1591"/>
        <v/>
      </c>
      <c r="L89335"/>
    </row>
    <row r="89336" spans="1:12" x14ac:dyDescent="0.25">
      <c r="A89336" s="3" t="str">
        <f t="shared" si="1591"/>
        <v/>
      </c>
      <c r="L89336"/>
    </row>
    <row r="89337" spans="1:12" x14ac:dyDescent="0.25">
      <c r="A89337" s="3" t="str">
        <f t="shared" si="1591"/>
        <v/>
      </c>
      <c r="L89337"/>
    </row>
    <row r="89338" spans="1:12" x14ac:dyDescent="0.25">
      <c r="A89338" s="3" t="str">
        <f t="shared" si="1591"/>
        <v/>
      </c>
      <c r="L89338"/>
    </row>
    <row r="89339" spans="1:12" x14ac:dyDescent="0.25">
      <c r="A89339" s="3" t="str">
        <f t="shared" si="1591"/>
        <v/>
      </c>
      <c r="L89339"/>
    </row>
    <row r="89340" spans="1:12" x14ac:dyDescent="0.25">
      <c r="A89340" s="3" t="str">
        <f t="shared" si="1591"/>
        <v/>
      </c>
      <c r="L89340"/>
    </row>
    <row r="89341" spans="1:12" x14ac:dyDescent="0.25">
      <c r="A89341" s="3" t="str">
        <f t="shared" si="1591"/>
        <v/>
      </c>
      <c r="L89341"/>
    </row>
    <row r="89342" spans="1:12" x14ac:dyDescent="0.25">
      <c r="A89342" s="3" t="str">
        <f t="shared" si="1591"/>
        <v/>
      </c>
      <c r="L89342"/>
    </row>
    <row r="89343" spans="1:12" x14ac:dyDescent="0.25">
      <c r="A89343" s="3" t="str">
        <f t="shared" si="1591"/>
        <v/>
      </c>
      <c r="L89343"/>
    </row>
    <row r="89344" spans="1:12" x14ac:dyDescent="0.25">
      <c r="A89344" s="3" t="str">
        <f t="shared" si="1591"/>
        <v/>
      </c>
      <c r="L89344"/>
    </row>
    <row r="89345" spans="1:12" x14ac:dyDescent="0.25">
      <c r="A89345" s="3" t="str">
        <f t="shared" si="1591"/>
        <v/>
      </c>
      <c r="L89345"/>
    </row>
    <row r="89346" spans="1:12" x14ac:dyDescent="0.25">
      <c r="A89346" s="3" t="str">
        <f t="shared" si="1591"/>
        <v/>
      </c>
      <c r="L89346"/>
    </row>
    <row r="89347" spans="1:12" x14ac:dyDescent="0.25">
      <c r="A89347" s="3" t="str">
        <f t="shared" si="1591"/>
        <v/>
      </c>
      <c r="L89347"/>
    </row>
    <row r="89348" spans="1:12" x14ac:dyDescent="0.25">
      <c r="A89348" s="3" t="str">
        <f t="shared" si="1591"/>
        <v/>
      </c>
      <c r="L89348"/>
    </row>
    <row r="89349" spans="1:12" x14ac:dyDescent="0.25">
      <c r="A89349" s="3" t="str">
        <f t="shared" si="1591"/>
        <v/>
      </c>
      <c r="L89349"/>
    </row>
    <row r="89350" spans="1:12" x14ac:dyDescent="0.25">
      <c r="A89350" s="3" t="str">
        <f t="shared" si="1591"/>
        <v/>
      </c>
      <c r="L89350"/>
    </row>
    <row r="89351" spans="1:12" x14ac:dyDescent="0.25">
      <c r="A89351" s="3" t="str">
        <f t="shared" si="1591"/>
        <v/>
      </c>
      <c r="L89351"/>
    </row>
    <row r="89352" spans="1:12" x14ac:dyDescent="0.25">
      <c r="A89352" s="3" t="str">
        <f t="shared" si="1591"/>
        <v/>
      </c>
      <c r="L89352"/>
    </row>
    <row r="89353" spans="1:12" x14ac:dyDescent="0.25">
      <c r="A89353" s="3" t="str">
        <f t="shared" si="1591"/>
        <v/>
      </c>
      <c r="L89353"/>
    </row>
    <row r="89354" spans="1:12" x14ac:dyDescent="0.25">
      <c r="A89354" s="3" t="str">
        <f t="shared" si="1591"/>
        <v/>
      </c>
      <c r="L89354"/>
    </row>
    <row r="89355" spans="1:12" x14ac:dyDescent="0.25">
      <c r="A89355" s="3" t="str">
        <f t="shared" si="1591"/>
        <v/>
      </c>
      <c r="L89355"/>
    </row>
    <row r="89356" spans="1:12" x14ac:dyDescent="0.25">
      <c r="A89356" s="3" t="str">
        <f t="shared" si="1591"/>
        <v/>
      </c>
      <c r="L89356"/>
    </row>
    <row r="89357" spans="1:12" x14ac:dyDescent="0.25">
      <c r="A89357" s="3" t="str">
        <f t="shared" si="1591"/>
        <v/>
      </c>
      <c r="L89357"/>
    </row>
    <row r="89358" spans="1:12" x14ac:dyDescent="0.25">
      <c r="A89358" s="3" t="str">
        <f t="shared" si="1591"/>
        <v/>
      </c>
      <c r="L89358"/>
    </row>
    <row r="89359" spans="1:12" x14ac:dyDescent="0.25">
      <c r="A89359" s="3" t="str">
        <f t="shared" si="1591"/>
        <v/>
      </c>
      <c r="L89359"/>
    </row>
    <row r="89360" spans="1:12" x14ac:dyDescent="0.25">
      <c r="A89360" s="3" t="str">
        <f t="shared" si="1591"/>
        <v/>
      </c>
      <c r="L89360"/>
    </row>
    <row r="89361" spans="1:12" x14ac:dyDescent="0.25">
      <c r="A89361" s="3" t="str">
        <f t="shared" ref="A89361:A89424" si="1592">IF(B89347="","",CONCATENATE(MONTH(B89347),YEAR(B89347)))</f>
        <v/>
      </c>
      <c r="L89361"/>
    </row>
    <row r="89362" spans="1:12" x14ac:dyDescent="0.25">
      <c r="A89362" s="3" t="str">
        <f t="shared" si="1592"/>
        <v/>
      </c>
      <c r="L89362"/>
    </row>
    <row r="89363" spans="1:12" x14ac:dyDescent="0.25">
      <c r="A89363" s="3" t="str">
        <f t="shared" si="1592"/>
        <v/>
      </c>
      <c r="L89363"/>
    </row>
    <row r="89364" spans="1:12" x14ac:dyDescent="0.25">
      <c r="A89364" s="3" t="str">
        <f t="shared" si="1592"/>
        <v/>
      </c>
      <c r="L89364"/>
    </row>
    <row r="89365" spans="1:12" x14ac:dyDescent="0.25">
      <c r="A89365" s="3" t="str">
        <f t="shared" si="1592"/>
        <v/>
      </c>
      <c r="L89365"/>
    </row>
    <row r="89366" spans="1:12" x14ac:dyDescent="0.25">
      <c r="A89366" s="3" t="str">
        <f t="shared" si="1592"/>
        <v/>
      </c>
      <c r="L89366"/>
    </row>
    <row r="89367" spans="1:12" x14ac:dyDescent="0.25">
      <c r="A89367" s="3" t="str">
        <f t="shared" si="1592"/>
        <v/>
      </c>
      <c r="L89367"/>
    </row>
    <row r="89368" spans="1:12" x14ac:dyDescent="0.25">
      <c r="A89368" s="3" t="str">
        <f t="shared" si="1592"/>
        <v/>
      </c>
      <c r="L89368"/>
    </row>
    <row r="89369" spans="1:12" x14ac:dyDescent="0.25">
      <c r="A89369" s="3" t="str">
        <f t="shared" si="1592"/>
        <v/>
      </c>
      <c r="L89369"/>
    </row>
    <row r="89370" spans="1:12" x14ac:dyDescent="0.25">
      <c r="A89370" s="3" t="str">
        <f t="shared" si="1592"/>
        <v/>
      </c>
      <c r="L89370"/>
    </row>
    <row r="89371" spans="1:12" x14ac:dyDescent="0.25">
      <c r="A89371" s="3" t="str">
        <f t="shared" si="1592"/>
        <v/>
      </c>
      <c r="L89371"/>
    </row>
    <row r="89372" spans="1:12" x14ac:dyDescent="0.25">
      <c r="A89372" s="3" t="str">
        <f t="shared" si="1592"/>
        <v/>
      </c>
      <c r="L89372"/>
    </row>
    <row r="89373" spans="1:12" x14ac:dyDescent="0.25">
      <c r="A89373" s="3" t="str">
        <f t="shared" si="1592"/>
        <v/>
      </c>
      <c r="L89373"/>
    </row>
    <row r="89374" spans="1:12" x14ac:dyDescent="0.25">
      <c r="A89374" s="3" t="str">
        <f t="shared" si="1592"/>
        <v/>
      </c>
      <c r="L89374"/>
    </row>
    <row r="89375" spans="1:12" x14ac:dyDescent="0.25">
      <c r="A89375" s="3" t="str">
        <f t="shared" si="1592"/>
        <v/>
      </c>
      <c r="L89375"/>
    </row>
    <row r="89376" spans="1:12" x14ac:dyDescent="0.25">
      <c r="A89376" s="3" t="str">
        <f t="shared" si="1592"/>
        <v/>
      </c>
      <c r="L89376"/>
    </row>
    <row r="89377" spans="1:12" x14ac:dyDescent="0.25">
      <c r="A89377" s="3" t="str">
        <f t="shared" si="1592"/>
        <v/>
      </c>
      <c r="L89377"/>
    </row>
    <row r="89378" spans="1:12" x14ac:dyDescent="0.25">
      <c r="A89378" s="3" t="str">
        <f t="shared" si="1592"/>
        <v/>
      </c>
      <c r="L89378"/>
    </row>
    <row r="89379" spans="1:12" x14ac:dyDescent="0.25">
      <c r="A89379" s="3" t="str">
        <f t="shared" si="1592"/>
        <v/>
      </c>
      <c r="L89379"/>
    </row>
    <row r="89380" spans="1:12" x14ac:dyDescent="0.25">
      <c r="A89380" s="3" t="str">
        <f t="shared" si="1592"/>
        <v/>
      </c>
      <c r="L89380"/>
    </row>
    <row r="89381" spans="1:12" x14ac:dyDescent="0.25">
      <c r="A89381" s="3" t="str">
        <f t="shared" si="1592"/>
        <v/>
      </c>
      <c r="L89381"/>
    </row>
    <row r="89382" spans="1:12" x14ac:dyDescent="0.25">
      <c r="A89382" s="3" t="str">
        <f t="shared" si="1592"/>
        <v/>
      </c>
      <c r="L89382"/>
    </row>
    <row r="89383" spans="1:12" x14ac:dyDescent="0.25">
      <c r="A89383" s="3" t="str">
        <f t="shared" si="1592"/>
        <v/>
      </c>
      <c r="L89383"/>
    </row>
    <row r="89384" spans="1:12" x14ac:dyDescent="0.25">
      <c r="A89384" s="3" t="str">
        <f t="shared" si="1592"/>
        <v/>
      </c>
      <c r="L89384"/>
    </row>
    <row r="89385" spans="1:12" x14ac:dyDescent="0.25">
      <c r="A89385" s="3" t="str">
        <f t="shared" si="1592"/>
        <v/>
      </c>
      <c r="L89385"/>
    </row>
    <row r="89386" spans="1:12" x14ac:dyDescent="0.25">
      <c r="A89386" s="3" t="str">
        <f t="shared" si="1592"/>
        <v/>
      </c>
      <c r="L89386"/>
    </row>
    <row r="89387" spans="1:12" x14ac:dyDescent="0.25">
      <c r="A89387" s="3" t="str">
        <f t="shared" si="1592"/>
        <v/>
      </c>
      <c r="L89387"/>
    </row>
    <row r="89388" spans="1:12" x14ac:dyDescent="0.25">
      <c r="A89388" s="3" t="str">
        <f t="shared" si="1592"/>
        <v/>
      </c>
      <c r="L89388"/>
    </row>
    <row r="89389" spans="1:12" x14ac:dyDescent="0.25">
      <c r="A89389" s="3" t="str">
        <f t="shared" si="1592"/>
        <v/>
      </c>
      <c r="L89389"/>
    </row>
    <row r="89390" spans="1:12" x14ac:dyDescent="0.25">
      <c r="A89390" s="3" t="str">
        <f t="shared" si="1592"/>
        <v/>
      </c>
      <c r="L89390"/>
    </row>
    <row r="89391" spans="1:12" x14ac:dyDescent="0.25">
      <c r="A89391" s="3" t="str">
        <f t="shared" si="1592"/>
        <v/>
      </c>
      <c r="L89391"/>
    </row>
    <row r="89392" spans="1:12" x14ac:dyDescent="0.25">
      <c r="A89392" s="3" t="str">
        <f t="shared" si="1592"/>
        <v/>
      </c>
      <c r="L89392"/>
    </row>
    <row r="89393" spans="1:12" x14ac:dyDescent="0.25">
      <c r="A89393" s="3" t="str">
        <f t="shared" si="1592"/>
        <v/>
      </c>
      <c r="L89393"/>
    </row>
    <row r="89394" spans="1:12" x14ac:dyDescent="0.25">
      <c r="A89394" s="3" t="str">
        <f t="shared" si="1592"/>
        <v/>
      </c>
      <c r="L89394"/>
    </row>
    <row r="89395" spans="1:12" x14ac:dyDescent="0.25">
      <c r="A89395" s="3" t="str">
        <f t="shared" si="1592"/>
        <v/>
      </c>
      <c r="L89395"/>
    </row>
    <row r="89396" spans="1:12" x14ac:dyDescent="0.25">
      <c r="A89396" s="3" t="str">
        <f t="shared" si="1592"/>
        <v/>
      </c>
      <c r="L89396"/>
    </row>
    <row r="89397" spans="1:12" x14ac:dyDescent="0.25">
      <c r="A89397" s="3" t="str">
        <f t="shared" si="1592"/>
        <v/>
      </c>
      <c r="L89397"/>
    </row>
    <row r="89398" spans="1:12" x14ac:dyDescent="0.25">
      <c r="A89398" s="3" t="str">
        <f t="shared" si="1592"/>
        <v/>
      </c>
      <c r="L89398"/>
    </row>
    <row r="89399" spans="1:12" x14ac:dyDescent="0.25">
      <c r="A89399" s="3" t="str">
        <f t="shared" si="1592"/>
        <v/>
      </c>
      <c r="L89399"/>
    </row>
    <row r="89400" spans="1:12" x14ac:dyDescent="0.25">
      <c r="A89400" s="3" t="str">
        <f t="shared" si="1592"/>
        <v/>
      </c>
      <c r="L89400"/>
    </row>
    <row r="89401" spans="1:12" x14ac:dyDescent="0.25">
      <c r="A89401" s="3" t="str">
        <f t="shared" si="1592"/>
        <v/>
      </c>
      <c r="L89401"/>
    </row>
    <row r="89402" spans="1:12" x14ac:dyDescent="0.25">
      <c r="A89402" s="3" t="str">
        <f t="shared" si="1592"/>
        <v/>
      </c>
      <c r="L89402"/>
    </row>
    <row r="89403" spans="1:12" x14ac:dyDescent="0.25">
      <c r="A89403" s="3" t="str">
        <f t="shared" si="1592"/>
        <v/>
      </c>
      <c r="L89403"/>
    </row>
    <row r="89404" spans="1:12" x14ac:dyDescent="0.25">
      <c r="A89404" s="3" t="str">
        <f t="shared" si="1592"/>
        <v/>
      </c>
      <c r="L89404"/>
    </row>
    <row r="89405" spans="1:12" x14ac:dyDescent="0.25">
      <c r="A89405" s="3" t="str">
        <f t="shared" si="1592"/>
        <v/>
      </c>
      <c r="L89405"/>
    </row>
    <row r="89406" spans="1:12" x14ac:dyDescent="0.25">
      <c r="A89406" s="3" t="str">
        <f t="shared" si="1592"/>
        <v/>
      </c>
      <c r="L89406"/>
    </row>
    <row r="89407" spans="1:12" x14ac:dyDescent="0.25">
      <c r="A89407" s="3" t="str">
        <f t="shared" si="1592"/>
        <v/>
      </c>
      <c r="L89407"/>
    </row>
    <row r="89408" spans="1:12" x14ac:dyDescent="0.25">
      <c r="A89408" s="3" t="str">
        <f t="shared" si="1592"/>
        <v/>
      </c>
      <c r="L89408"/>
    </row>
    <row r="89409" spans="1:12" x14ac:dyDescent="0.25">
      <c r="A89409" s="3" t="str">
        <f t="shared" si="1592"/>
        <v/>
      </c>
      <c r="L89409"/>
    </row>
    <row r="89410" spans="1:12" x14ac:dyDescent="0.25">
      <c r="A89410" s="3" t="str">
        <f t="shared" si="1592"/>
        <v/>
      </c>
      <c r="L89410"/>
    </row>
    <row r="89411" spans="1:12" x14ac:dyDescent="0.25">
      <c r="A89411" s="3" t="str">
        <f t="shared" si="1592"/>
        <v/>
      </c>
      <c r="L89411"/>
    </row>
    <row r="89412" spans="1:12" x14ac:dyDescent="0.25">
      <c r="A89412" s="3" t="str">
        <f t="shared" si="1592"/>
        <v/>
      </c>
      <c r="L89412"/>
    </row>
    <row r="89413" spans="1:12" x14ac:dyDescent="0.25">
      <c r="A89413" s="3" t="str">
        <f t="shared" si="1592"/>
        <v/>
      </c>
      <c r="L89413"/>
    </row>
    <row r="89414" spans="1:12" x14ac:dyDescent="0.25">
      <c r="A89414" s="3" t="str">
        <f t="shared" si="1592"/>
        <v/>
      </c>
      <c r="L89414"/>
    </row>
    <row r="89415" spans="1:12" x14ac:dyDescent="0.25">
      <c r="A89415" s="3" t="str">
        <f t="shared" si="1592"/>
        <v/>
      </c>
      <c r="L89415"/>
    </row>
    <row r="89416" spans="1:12" x14ac:dyDescent="0.25">
      <c r="A89416" s="3" t="str">
        <f t="shared" si="1592"/>
        <v/>
      </c>
      <c r="L89416"/>
    </row>
    <row r="89417" spans="1:12" x14ac:dyDescent="0.25">
      <c r="A89417" s="3" t="str">
        <f t="shared" si="1592"/>
        <v/>
      </c>
      <c r="L89417"/>
    </row>
    <row r="89418" spans="1:12" x14ac:dyDescent="0.25">
      <c r="A89418" s="3" t="str">
        <f t="shared" si="1592"/>
        <v/>
      </c>
      <c r="L89418"/>
    </row>
    <row r="89419" spans="1:12" x14ac:dyDescent="0.25">
      <c r="A89419" s="3" t="str">
        <f t="shared" si="1592"/>
        <v/>
      </c>
      <c r="L89419"/>
    </row>
    <row r="89420" spans="1:12" x14ac:dyDescent="0.25">
      <c r="A89420" s="3" t="str">
        <f t="shared" si="1592"/>
        <v/>
      </c>
      <c r="L89420"/>
    </row>
    <row r="89421" spans="1:12" x14ac:dyDescent="0.25">
      <c r="A89421" s="3" t="str">
        <f t="shared" si="1592"/>
        <v/>
      </c>
      <c r="L89421"/>
    </row>
    <row r="89422" spans="1:12" x14ac:dyDescent="0.25">
      <c r="A89422" s="3" t="str">
        <f t="shared" si="1592"/>
        <v/>
      </c>
      <c r="L89422"/>
    </row>
    <row r="89423" spans="1:12" x14ac:dyDescent="0.25">
      <c r="A89423" s="3" t="str">
        <f t="shared" si="1592"/>
        <v/>
      </c>
      <c r="L89423"/>
    </row>
    <row r="89424" spans="1:12" x14ac:dyDescent="0.25">
      <c r="A89424" s="3" t="str">
        <f t="shared" si="1592"/>
        <v/>
      </c>
      <c r="L89424"/>
    </row>
    <row r="89425" spans="1:12" x14ac:dyDescent="0.25">
      <c r="A89425" s="3" t="str">
        <f t="shared" ref="A89425:A89488" si="1593">IF(B89411="","",CONCATENATE(MONTH(B89411),YEAR(B89411)))</f>
        <v/>
      </c>
      <c r="L89425"/>
    </row>
    <row r="89426" spans="1:12" x14ac:dyDescent="0.25">
      <c r="A89426" s="3" t="str">
        <f t="shared" si="1593"/>
        <v/>
      </c>
      <c r="L89426"/>
    </row>
    <row r="89427" spans="1:12" x14ac:dyDescent="0.25">
      <c r="A89427" s="3" t="str">
        <f t="shared" si="1593"/>
        <v/>
      </c>
      <c r="L89427"/>
    </row>
    <row r="89428" spans="1:12" x14ac:dyDescent="0.25">
      <c r="A89428" s="3" t="str">
        <f t="shared" si="1593"/>
        <v/>
      </c>
      <c r="L89428"/>
    </row>
    <row r="89429" spans="1:12" x14ac:dyDescent="0.25">
      <c r="A89429" s="3" t="str">
        <f t="shared" si="1593"/>
        <v/>
      </c>
      <c r="L89429"/>
    </row>
    <row r="89430" spans="1:12" x14ac:dyDescent="0.25">
      <c r="A89430" s="3" t="str">
        <f t="shared" si="1593"/>
        <v/>
      </c>
      <c r="L89430"/>
    </row>
    <row r="89431" spans="1:12" x14ac:dyDescent="0.25">
      <c r="A89431" s="3" t="str">
        <f t="shared" si="1593"/>
        <v/>
      </c>
      <c r="L89431"/>
    </row>
    <row r="89432" spans="1:12" x14ac:dyDescent="0.25">
      <c r="A89432" s="3" t="str">
        <f t="shared" si="1593"/>
        <v/>
      </c>
      <c r="L89432"/>
    </row>
    <row r="89433" spans="1:12" x14ac:dyDescent="0.25">
      <c r="A89433" s="3" t="str">
        <f t="shared" si="1593"/>
        <v/>
      </c>
      <c r="L89433"/>
    </row>
    <row r="89434" spans="1:12" x14ac:dyDescent="0.25">
      <c r="A89434" s="3" t="str">
        <f t="shared" si="1593"/>
        <v/>
      </c>
      <c r="L89434"/>
    </row>
    <row r="89435" spans="1:12" x14ac:dyDescent="0.25">
      <c r="A89435" s="3" t="str">
        <f t="shared" si="1593"/>
        <v/>
      </c>
      <c r="L89435"/>
    </row>
    <row r="89436" spans="1:12" x14ac:dyDescent="0.25">
      <c r="A89436" s="3" t="str">
        <f t="shared" si="1593"/>
        <v/>
      </c>
      <c r="L89436"/>
    </row>
    <row r="89437" spans="1:12" x14ac:dyDescent="0.25">
      <c r="A89437" s="3" t="str">
        <f t="shared" si="1593"/>
        <v/>
      </c>
      <c r="L89437"/>
    </row>
    <row r="89438" spans="1:12" x14ac:dyDescent="0.25">
      <c r="A89438" s="3" t="str">
        <f t="shared" si="1593"/>
        <v/>
      </c>
      <c r="L89438"/>
    </row>
    <row r="89439" spans="1:12" x14ac:dyDescent="0.25">
      <c r="A89439" s="3" t="str">
        <f t="shared" si="1593"/>
        <v/>
      </c>
      <c r="L89439"/>
    </row>
    <row r="89440" spans="1:12" x14ac:dyDescent="0.25">
      <c r="A89440" s="3" t="str">
        <f t="shared" si="1593"/>
        <v/>
      </c>
      <c r="L89440"/>
    </row>
    <row r="89441" spans="1:12" x14ac:dyDescent="0.25">
      <c r="A89441" s="3" t="str">
        <f t="shared" si="1593"/>
        <v/>
      </c>
      <c r="L89441"/>
    </row>
    <row r="89442" spans="1:12" x14ac:dyDescent="0.25">
      <c r="A89442" s="3" t="str">
        <f t="shared" si="1593"/>
        <v/>
      </c>
      <c r="L89442"/>
    </row>
    <row r="89443" spans="1:12" x14ac:dyDescent="0.25">
      <c r="A89443" s="3" t="str">
        <f t="shared" si="1593"/>
        <v/>
      </c>
      <c r="L89443"/>
    </row>
    <row r="89444" spans="1:12" x14ac:dyDescent="0.25">
      <c r="A89444" s="3" t="str">
        <f t="shared" si="1593"/>
        <v/>
      </c>
      <c r="L89444"/>
    </row>
    <row r="89445" spans="1:12" x14ac:dyDescent="0.25">
      <c r="A89445" s="3" t="str">
        <f t="shared" si="1593"/>
        <v/>
      </c>
      <c r="L89445"/>
    </row>
    <row r="89446" spans="1:12" x14ac:dyDescent="0.25">
      <c r="A89446" s="3" t="str">
        <f t="shared" si="1593"/>
        <v/>
      </c>
      <c r="L89446"/>
    </row>
    <row r="89447" spans="1:12" x14ac:dyDescent="0.25">
      <c r="A89447" s="3" t="str">
        <f t="shared" si="1593"/>
        <v/>
      </c>
      <c r="L89447"/>
    </row>
    <row r="89448" spans="1:12" x14ac:dyDescent="0.25">
      <c r="A89448" s="3" t="str">
        <f t="shared" si="1593"/>
        <v/>
      </c>
      <c r="L89448"/>
    </row>
    <row r="89449" spans="1:12" x14ac:dyDescent="0.25">
      <c r="A89449" s="3" t="str">
        <f t="shared" si="1593"/>
        <v/>
      </c>
      <c r="L89449"/>
    </row>
    <row r="89450" spans="1:12" x14ac:dyDescent="0.25">
      <c r="A89450" s="3" t="str">
        <f t="shared" si="1593"/>
        <v/>
      </c>
      <c r="L89450"/>
    </row>
    <row r="89451" spans="1:12" x14ac:dyDescent="0.25">
      <c r="A89451" s="3" t="str">
        <f t="shared" si="1593"/>
        <v/>
      </c>
      <c r="L89451"/>
    </row>
    <row r="89452" spans="1:12" x14ac:dyDescent="0.25">
      <c r="A89452" s="3" t="str">
        <f t="shared" si="1593"/>
        <v/>
      </c>
      <c r="L89452"/>
    </row>
    <row r="89453" spans="1:12" x14ac:dyDescent="0.25">
      <c r="A89453" s="3" t="str">
        <f t="shared" si="1593"/>
        <v/>
      </c>
      <c r="L89453"/>
    </row>
    <row r="89454" spans="1:12" x14ac:dyDescent="0.25">
      <c r="A89454" s="3" t="str">
        <f t="shared" si="1593"/>
        <v/>
      </c>
      <c r="L89454"/>
    </row>
    <row r="89455" spans="1:12" x14ac:dyDescent="0.25">
      <c r="A89455" s="3" t="str">
        <f t="shared" si="1593"/>
        <v/>
      </c>
      <c r="L89455"/>
    </row>
    <row r="89456" spans="1:12" x14ac:dyDescent="0.25">
      <c r="A89456" s="3" t="str">
        <f t="shared" si="1593"/>
        <v/>
      </c>
      <c r="L89456"/>
    </row>
    <row r="89457" spans="1:12" x14ac:dyDescent="0.25">
      <c r="A89457" s="3" t="str">
        <f t="shared" si="1593"/>
        <v/>
      </c>
      <c r="L89457"/>
    </row>
    <row r="89458" spans="1:12" x14ac:dyDescent="0.25">
      <c r="A89458" s="3" t="str">
        <f t="shared" si="1593"/>
        <v/>
      </c>
      <c r="L89458"/>
    </row>
    <row r="89459" spans="1:12" x14ac:dyDescent="0.25">
      <c r="A89459" s="3" t="str">
        <f t="shared" si="1593"/>
        <v/>
      </c>
      <c r="L89459"/>
    </row>
    <row r="89460" spans="1:12" x14ac:dyDescent="0.25">
      <c r="A89460" s="3" t="str">
        <f t="shared" si="1593"/>
        <v/>
      </c>
      <c r="L89460"/>
    </row>
    <row r="89461" spans="1:12" x14ac:dyDescent="0.25">
      <c r="A89461" s="3" t="str">
        <f t="shared" si="1593"/>
        <v/>
      </c>
      <c r="L89461"/>
    </row>
    <row r="89462" spans="1:12" x14ac:dyDescent="0.25">
      <c r="A89462" s="3" t="str">
        <f t="shared" si="1593"/>
        <v/>
      </c>
      <c r="L89462"/>
    </row>
    <row r="89463" spans="1:12" x14ac:dyDescent="0.25">
      <c r="A89463" s="3" t="str">
        <f t="shared" si="1593"/>
        <v/>
      </c>
      <c r="L89463"/>
    </row>
    <row r="89464" spans="1:12" x14ac:dyDescent="0.25">
      <c r="A89464" s="3" t="str">
        <f t="shared" si="1593"/>
        <v/>
      </c>
      <c r="L89464"/>
    </row>
    <row r="89465" spans="1:12" x14ac:dyDescent="0.25">
      <c r="A89465" s="3" t="str">
        <f t="shared" si="1593"/>
        <v/>
      </c>
      <c r="L89465"/>
    </row>
    <row r="89466" spans="1:12" x14ac:dyDescent="0.25">
      <c r="A89466" s="3" t="str">
        <f t="shared" si="1593"/>
        <v/>
      </c>
      <c r="L89466"/>
    </row>
    <row r="89467" spans="1:12" x14ac:dyDescent="0.25">
      <c r="A89467" s="3" t="str">
        <f t="shared" si="1593"/>
        <v/>
      </c>
      <c r="L89467"/>
    </row>
    <row r="89468" spans="1:12" x14ac:dyDescent="0.25">
      <c r="A89468" s="3" t="str">
        <f t="shared" si="1593"/>
        <v/>
      </c>
      <c r="L89468"/>
    </row>
    <row r="89469" spans="1:12" x14ac:dyDescent="0.25">
      <c r="A89469" s="3" t="str">
        <f t="shared" si="1593"/>
        <v/>
      </c>
      <c r="L89469"/>
    </row>
    <row r="89470" spans="1:12" x14ac:dyDescent="0.25">
      <c r="A89470" s="3" t="str">
        <f t="shared" si="1593"/>
        <v/>
      </c>
      <c r="L89470"/>
    </row>
    <row r="89471" spans="1:12" x14ac:dyDescent="0.25">
      <c r="A89471" s="3" t="str">
        <f t="shared" si="1593"/>
        <v/>
      </c>
      <c r="L89471"/>
    </row>
    <row r="89472" spans="1:12" x14ac:dyDescent="0.25">
      <c r="A89472" s="3" t="str">
        <f t="shared" si="1593"/>
        <v/>
      </c>
      <c r="L89472"/>
    </row>
    <row r="89473" spans="1:12" x14ac:dyDescent="0.25">
      <c r="A89473" s="3" t="str">
        <f t="shared" si="1593"/>
        <v/>
      </c>
      <c r="L89473"/>
    </row>
    <row r="89474" spans="1:12" x14ac:dyDescent="0.25">
      <c r="A89474" s="3" t="str">
        <f t="shared" si="1593"/>
        <v/>
      </c>
      <c r="L89474"/>
    </row>
    <row r="89475" spans="1:12" x14ac:dyDescent="0.25">
      <c r="A89475" s="3" t="str">
        <f t="shared" si="1593"/>
        <v/>
      </c>
      <c r="L89475"/>
    </row>
    <row r="89476" spans="1:12" x14ac:dyDescent="0.25">
      <c r="A89476" s="3" t="str">
        <f t="shared" si="1593"/>
        <v/>
      </c>
      <c r="L89476"/>
    </row>
    <row r="89477" spans="1:12" x14ac:dyDescent="0.25">
      <c r="A89477" s="3" t="str">
        <f t="shared" si="1593"/>
        <v/>
      </c>
      <c r="L89477"/>
    </row>
    <row r="89478" spans="1:12" x14ac:dyDescent="0.25">
      <c r="A89478" s="3" t="str">
        <f t="shared" si="1593"/>
        <v/>
      </c>
      <c r="L89478"/>
    </row>
    <row r="89479" spans="1:12" x14ac:dyDescent="0.25">
      <c r="A89479" s="3" t="str">
        <f t="shared" si="1593"/>
        <v/>
      </c>
      <c r="L89479"/>
    </row>
    <row r="89480" spans="1:12" x14ac:dyDescent="0.25">
      <c r="A89480" s="3" t="str">
        <f t="shared" si="1593"/>
        <v/>
      </c>
      <c r="L89480"/>
    </row>
    <row r="89481" spans="1:12" x14ac:dyDescent="0.25">
      <c r="A89481" s="3" t="str">
        <f t="shared" si="1593"/>
        <v/>
      </c>
      <c r="L89481"/>
    </row>
    <row r="89482" spans="1:12" x14ac:dyDescent="0.25">
      <c r="A89482" s="3" t="str">
        <f t="shared" si="1593"/>
        <v/>
      </c>
      <c r="L89482"/>
    </row>
    <row r="89483" spans="1:12" x14ac:dyDescent="0.25">
      <c r="A89483" s="3" t="str">
        <f t="shared" si="1593"/>
        <v/>
      </c>
      <c r="L89483"/>
    </row>
    <row r="89484" spans="1:12" x14ac:dyDescent="0.25">
      <c r="A89484" s="3" t="str">
        <f t="shared" si="1593"/>
        <v/>
      </c>
      <c r="L89484"/>
    </row>
    <row r="89485" spans="1:12" x14ac:dyDescent="0.25">
      <c r="A89485" s="3" t="str">
        <f t="shared" si="1593"/>
        <v/>
      </c>
      <c r="L89485"/>
    </row>
    <row r="89486" spans="1:12" x14ac:dyDescent="0.25">
      <c r="A89486" s="3" t="str">
        <f t="shared" si="1593"/>
        <v/>
      </c>
      <c r="L89486"/>
    </row>
    <row r="89487" spans="1:12" x14ac:dyDescent="0.25">
      <c r="A89487" s="3" t="str">
        <f t="shared" si="1593"/>
        <v/>
      </c>
      <c r="L89487"/>
    </row>
    <row r="89488" spans="1:12" x14ac:dyDescent="0.25">
      <c r="A89488" s="3" t="str">
        <f t="shared" si="1593"/>
        <v/>
      </c>
      <c r="L89488"/>
    </row>
    <row r="89489" spans="1:12" x14ac:dyDescent="0.25">
      <c r="A89489" s="3" t="str">
        <f t="shared" ref="A89489:A89552" si="1594">IF(B89475="","",CONCATENATE(MONTH(B89475),YEAR(B89475)))</f>
        <v/>
      </c>
      <c r="L89489"/>
    </row>
    <row r="89490" spans="1:12" x14ac:dyDescent="0.25">
      <c r="A89490" s="3" t="str">
        <f t="shared" si="1594"/>
        <v/>
      </c>
      <c r="L89490"/>
    </row>
    <row r="89491" spans="1:12" x14ac:dyDescent="0.25">
      <c r="A89491" s="3" t="str">
        <f t="shared" si="1594"/>
        <v/>
      </c>
      <c r="L89491"/>
    </row>
    <row r="89492" spans="1:12" x14ac:dyDescent="0.25">
      <c r="A89492" s="3" t="str">
        <f t="shared" si="1594"/>
        <v/>
      </c>
      <c r="L89492"/>
    </row>
    <row r="89493" spans="1:12" x14ac:dyDescent="0.25">
      <c r="A89493" s="3" t="str">
        <f t="shared" si="1594"/>
        <v/>
      </c>
      <c r="L89493"/>
    </row>
    <row r="89494" spans="1:12" x14ac:dyDescent="0.25">
      <c r="A89494" s="3" t="str">
        <f t="shared" si="1594"/>
        <v/>
      </c>
      <c r="L89494"/>
    </row>
    <row r="89495" spans="1:12" x14ac:dyDescent="0.25">
      <c r="A89495" s="3" t="str">
        <f t="shared" si="1594"/>
        <v/>
      </c>
      <c r="L89495"/>
    </row>
    <row r="89496" spans="1:12" x14ac:dyDescent="0.25">
      <c r="A89496" s="3" t="str">
        <f t="shared" si="1594"/>
        <v/>
      </c>
      <c r="L89496"/>
    </row>
    <row r="89497" spans="1:12" x14ac:dyDescent="0.25">
      <c r="A89497" s="3" t="str">
        <f t="shared" si="1594"/>
        <v/>
      </c>
      <c r="L89497"/>
    </row>
    <row r="89498" spans="1:12" x14ac:dyDescent="0.25">
      <c r="A89498" s="3" t="str">
        <f t="shared" si="1594"/>
        <v/>
      </c>
      <c r="L89498"/>
    </row>
    <row r="89499" spans="1:12" x14ac:dyDescent="0.25">
      <c r="A89499" s="3" t="str">
        <f t="shared" si="1594"/>
        <v/>
      </c>
      <c r="L89499"/>
    </row>
    <row r="89500" spans="1:12" x14ac:dyDescent="0.25">
      <c r="A89500" s="3" t="str">
        <f t="shared" si="1594"/>
        <v/>
      </c>
      <c r="L89500"/>
    </row>
    <row r="89501" spans="1:12" x14ac:dyDescent="0.25">
      <c r="A89501" s="3" t="str">
        <f t="shared" si="1594"/>
        <v/>
      </c>
      <c r="L89501"/>
    </row>
    <row r="89502" spans="1:12" x14ac:dyDescent="0.25">
      <c r="A89502" s="3" t="str">
        <f t="shared" si="1594"/>
        <v/>
      </c>
      <c r="L89502"/>
    </row>
    <row r="89503" spans="1:12" x14ac:dyDescent="0.25">
      <c r="A89503" s="3" t="str">
        <f t="shared" si="1594"/>
        <v/>
      </c>
      <c r="L89503"/>
    </row>
    <row r="89504" spans="1:12" x14ac:dyDescent="0.25">
      <c r="A89504" s="3" t="str">
        <f t="shared" si="1594"/>
        <v/>
      </c>
      <c r="L89504"/>
    </row>
    <row r="89505" spans="1:12" x14ac:dyDescent="0.25">
      <c r="A89505" s="3" t="str">
        <f t="shared" si="1594"/>
        <v/>
      </c>
      <c r="L89505"/>
    </row>
    <row r="89506" spans="1:12" x14ac:dyDescent="0.25">
      <c r="A89506" s="3" t="str">
        <f t="shared" si="1594"/>
        <v/>
      </c>
      <c r="L89506"/>
    </row>
    <row r="89507" spans="1:12" x14ac:dyDescent="0.25">
      <c r="A89507" s="3" t="str">
        <f t="shared" si="1594"/>
        <v/>
      </c>
      <c r="L89507"/>
    </row>
    <row r="89508" spans="1:12" x14ac:dyDescent="0.25">
      <c r="A89508" s="3" t="str">
        <f t="shared" si="1594"/>
        <v/>
      </c>
      <c r="L89508"/>
    </row>
    <row r="89509" spans="1:12" x14ac:dyDescent="0.25">
      <c r="A89509" s="3" t="str">
        <f t="shared" si="1594"/>
        <v/>
      </c>
      <c r="L89509"/>
    </row>
    <row r="89510" spans="1:12" x14ac:dyDescent="0.25">
      <c r="A89510" s="3" t="str">
        <f t="shared" si="1594"/>
        <v/>
      </c>
      <c r="L89510"/>
    </row>
    <row r="89511" spans="1:12" x14ac:dyDescent="0.25">
      <c r="A89511" s="3" t="str">
        <f t="shared" si="1594"/>
        <v/>
      </c>
      <c r="L89511"/>
    </row>
    <row r="89512" spans="1:12" x14ac:dyDescent="0.25">
      <c r="A89512" s="3" t="str">
        <f t="shared" si="1594"/>
        <v/>
      </c>
      <c r="L89512"/>
    </row>
    <row r="89513" spans="1:12" x14ac:dyDescent="0.25">
      <c r="A89513" s="3" t="str">
        <f t="shared" si="1594"/>
        <v/>
      </c>
      <c r="L89513"/>
    </row>
    <row r="89514" spans="1:12" x14ac:dyDescent="0.25">
      <c r="A89514" s="3" t="str">
        <f t="shared" si="1594"/>
        <v/>
      </c>
      <c r="L89514"/>
    </row>
    <row r="89515" spans="1:12" x14ac:dyDescent="0.25">
      <c r="A89515" s="3" t="str">
        <f t="shared" si="1594"/>
        <v/>
      </c>
      <c r="L89515"/>
    </row>
    <row r="89516" spans="1:12" x14ac:dyDescent="0.25">
      <c r="A89516" s="3" t="str">
        <f t="shared" si="1594"/>
        <v/>
      </c>
      <c r="L89516"/>
    </row>
    <row r="89517" spans="1:12" x14ac:dyDescent="0.25">
      <c r="A89517" s="3" t="str">
        <f t="shared" si="1594"/>
        <v/>
      </c>
      <c r="L89517"/>
    </row>
    <row r="89518" spans="1:12" x14ac:dyDescent="0.25">
      <c r="A89518" s="3" t="str">
        <f t="shared" si="1594"/>
        <v/>
      </c>
      <c r="L89518"/>
    </row>
    <row r="89519" spans="1:12" x14ac:dyDescent="0.25">
      <c r="A89519" s="3" t="str">
        <f t="shared" si="1594"/>
        <v/>
      </c>
      <c r="L89519"/>
    </row>
    <row r="89520" spans="1:12" x14ac:dyDescent="0.25">
      <c r="A89520" s="3" t="str">
        <f t="shared" si="1594"/>
        <v/>
      </c>
      <c r="L89520"/>
    </row>
    <row r="89521" spans="1:12" x14ac:dyDescent="0.25">
      <c r="A89521" s="3" t="str">
        <f t="shared" si="1594"/>
        <v/>
      </c>
      <c r="L89521"/>
    </row>
    <row r="89522" spans="1:12" x14ac:dyDescent="0.25">
      <c r="A89522" s="3" t="str">
        <f t="shared" si="1594"/>
        <v/>
      </c>
      <c r="L89522"/>
    </row>
    <row r="89523" spans="1:12" x14ac:dyDescent="0.25">
      <c r="A89523" s="3" t="str">
        <f t="shared" si="1594"/>
        <v/>
      </c>
      <c r="L89523"/>
    </row>
    <row r="89524" spans="1:12" x14ac:dyDescent="0.25">
      <c r="A89524" s="3" t="str">
        <f t="shared" si="1594"/>
        <v/>
      </c>
      <c r="L89524"/>
    </row>
    <row r="89525" spans="1:12" x14ac:dyDescent="0.25">
      <c r="A89525" s="3" t="str">
        <f t="shared" si="1594"/>
        <v/>
      </c>
      <c r="L89525"/>
    </row>
    <row r="89526" spans="1:12" x14ac:dyDescent="0.25">
      <c r="A89526" s="3" t="str">
        <f t="shared" si="1594"/>
        <v/>
      </c>
      <c r="L89526"/>
    </row>
    <row r="89527" spans="1:12" x14ac:dyDescent="0.25">
      <c r="A89527" s="3" t="str">
        <f t="shared" si="1594"/>
        <v/>
      </c>
      <c r="L89527"/>
    </row>
    <row r="89528" spans="1:12" x14ac:dyDescent="0.25">
      <c r="A89528" s="3" t="str">
        <f t="shared" si="1594"/>
        <v/>
      </c>
      <c r="L89528"/>
    </row>
    <row r="89529" spans="1:12" x14ac:dyDescent="0.25">
      <c r="A89529" s="3" t="str">
        <f t="shared" si="1594"/>
        <v/>
      </c>
      <c r="L89529"/>
    </row>
    <row r="89530" spans="1:12" x14ac:dyDescent="0.25">
      <c r="A89530" s="3" t="str">
        <f t="shared" si="1594"/>
        <v/>
      </c>
      <c r="L89530"/>
    </row>
    <row r="89531" spans="1:12" x14ac:dyDescent="0.25">
      <c r="A89531" s="3" t="str">
        <f t="shared" si="1594"/>
        <v/>
      </c>
      <c r="L89531"/>
    </row>
    <row r="89532" spans="1:12" x14ac:dyDescent="0.25">
      <c r="A89532" s="3" t="str">
        <f t="shared" si="1594"/>
        <v/>
      </c>
      <c r="L89532"/>
    </row>
    <row r="89533" spans="1:12" x14ac:dyDescent="0.25">
      <c r="A89533" s="3" t="str">
        <f t="shared" si="1594"/>
        <v/>
      </c>
      <c r="L89533"/>
    </row>
    <row r="89534" spans="1:12" x14ac:dyDescent="0.25">
      <c r="A89534" s="3" t="str">
        <f t="shared" si="1594"/>
        <v/>
      </c>
      <c r="L89534"/>
    </row>
    <row r="89535" spans="1:12" x14ac:dyDescent="0.25">
      <c r="A89535" s="3" t="str">
        <f t="shared" si="1594"/>
        <v/>
      </c>
      <c r="L89535"/>
    </row>
    <row r="89536" spans="1:12" x14ac:dyDescent="0.25">
      <c r="A89536" s="3" t="str">
        <f t="shared" si="1594"/>
        <v/>
      </c>
      <c r="L89536"/>
    </row>
    <row r="89537" spans="1:12" x14ac:dyDescent="0.25">
      <c r="A89537" s="3" t="str">
        <f t="shared" si="1594"/>
        <v/>
      </c>
      <c r="L89537"/>
    </row>
    <row r="89538" spans="1:12" x14ac:dyDescent="0.25">
      <c r="A89538" s="3" t="str">
        <f t="shared" si="1594"/>
        <v/>
      </c>
      <c r="L89538"/>
    </row>
    <row r="89539" spans="1:12" x14ac:dyDescent="0.25">
      <c r="A89539" s="3" t="str">
        <f t="shared" si="1594"/>
        <v/>
      </c>
      <c r="L89539"/>
    </row>
    <row r="89540" spans="1:12" x14ac:dyDescent="0.25">
      <c r="A89540" s="3" t="str">
        <f t="shared" si="1594"/>
        <v/>
      </c>
      <c r="L89540"/>
    </row>
    <row r="89541" spans="1:12" x14ac:dyDescent="0.25">
      <c r="A89541" s="3" t="str">
        <f t="shared" si="1594"/>
        <v/>
      </c>
      <c r="L89541"/>
    </row>
    <row r="89542" spans="1:12" x14ac:dyDescent="0.25">
      <c r="A89542" s="3" t="str">
        <f t="shared" si="1594"/>
        <v/>
      </c>
      <c r="L89542"/>
    </row>
    <row r="89543" spans="1:12" x14ac:dyDescent="0.25">
      <c r="A89543" s="3" t="str">
        <f t="shared" si="1594"/>
        <v/>
      </c>
      <c r="L89543"/>
    </row>
    <row r="89544" spans="1:12" x14ac:dyDescent="0.25">
      <c r="A89544" s="3" t="str">
        <f t="shared" si="1594"/>
        <v/>
      </c>
      <c r="L89544"/>
    </row>
    <row r="89545" spans="1:12" x14ac:dyDescent="0.25">
      <c r="A89545" s="3" t="str">
        <f t="shared" si="1594"/>
        <v/>
      </c>
      <c r="L89545"/>
    </row>
    <row r="89546" spans="1:12" x14ac:dyDescent="0.25">
      <c r="A89546" s="3" t="str">
        <f t="shared" si="1594"/>
        <v/>
      </c>
      <c r="L89546"/>
    </row>
    <row r="89547" spans="1:12" x14ac:dyDescent="0.25">
      <c r="A89547" s="3" t="str">
        <f t="shared" si="1594"/>
        <v/>
      </c>
      <c r="L89547"/>
    </row>
    <row r="89548" spans="1:12" x14ac:dyDescent="0.25">
      <c r="A89548" s="3" t="str">
        <f t="shared" si="1594"/>
        <v/>
      </c>
      <c r="L89548"/>
    </row>
    <row r="89549" spans="1:12" x14ac:dyDescent="0.25">
      <c r="A89549" s="3" t="str">
        <f t="shared" si="1594"/>
        <v/>
      </c>
      <c r="L89549"/>
    </row>
    <row r="89550" spans="1:12" x14ac:dyDescent="0.25">
      <c r="A89550" s="3" t="str">
        <f t="shared" si="1594"/>
        <v/>
      </c>
      <c r="L89550"/>
    </row>
    <row r="89551" spans="1:12" x14ac:dyDescent="0.25">
      <c r="A89551" s="3" t="str">
        <f t="shared" si="1594"/>
        <v/>
      </c>
      <c r="L89551"/>
    </row>
    <row r="89552" spans="1:12" x14ac:dyDescent="0.25">
      <c r="A89552" s="3" t="str">
        <f t="shared" si="1594"/>
        <v/>
      </c>
      <c r="L89552"/>
    </row>
    <row r="89553" spans="1:12" x14ac:dyDescent="0.25">
      <c r="A89553" s="3" t="str">
        <f t="shared" ref="A89553:A89616" si="1595">IF(B89539="","",CONCATENATE(MONTH(B89539),YEAR(B89539)))</f>
        <v/>
      </c>
      <c r="L89553"/>
    </row>
    <row r="89554" spans="1:12" x14ac:dyDescent="0.25">
      <c r="A89554" s="3" t="str">
        <f t="shared" si="1595"/>
        <v/>
      </c>
      <c r="L89554"/>
    </row>
    <row r="89555" spans="1:12" x14ac:dyDescent="0.25">
      <c r="A89555" s="3" t="str">
        <f t="shared" si="1595"/>
        <v/>
      </c>
      <c r="L89555"/>
    </row>
    <row r="89556" spans="1:12" x14ac:dyDescent="0.25">
      <c r="A89556" s="3" t="str">
        <f t="shared" si="1595"/>
        <v/>
      </c>
      <c r="L89556"/>
    </row>
    <row r="89557" spans="1:12" x14ac:dyDescent="0.25">
      <c r="A89557" s="3" t="str">
        <f t="shared" si="1595"/>
        <v/>
      </c>
      <c r="L89557"/>
    </row>
    <row r="89558" spans="1:12" x14ac:dyDescent="0.25">
      <c r="A89558" s="3" t="str">
        <f t="shared" si="1595"/>
        <v/>
      </c>
      <c r="L89558"/>
    </row>
    <row r="89559" spans="1:12" x14ac:dyDescent="0.25">
      <c r="A89559" s="3" t="str">
        <f t="shared" si="1595"/>
        <v/>
      </c>
      <c r="L89559"/>
    </row>
    <row r="89560" spans="1:12" x14ac:dyDescent="0.25">
      <c r="A89560" s="3" t="str">
        <f t="shared" si="1595"/>
        <v/>
      </c>
      <c r="L89560"/>
    </row>
    <row r="89561" spans="1:12" x14ac:dyDescent="0.25">
      <c r="A89561" s="3" t="str">
        <f t="shared" si="1595"/>
        <v/>
      </c>
      <c r="L89561"/>
    </row>
    <row r="89562" spans="1:12" x14ac:dyDescent="0.25">
      <c r="A89562" s="3" t="str">
        <f t="shared" si="1595"/>
        <v/>
      </c>
      <c r="L89562"/>
    </row>
    <row r="89563" spans="1:12" x14ac:dyDescent="0.25">
      <c r="A89563" s="3" t="str">
        <f t="shared" si="1595"/>
        <v/>
      </c>
      <c r="L89563"/>
    </row>
    <row r="89564" spans="1:12" x14ac:dyDescent="0.25">
      <c r="A89564" s="3" t="str">
        <f t="shared" si="1595"/>
        <v/>
      </c>
      <c r="L89564"/>
    </row>
    <row r="89565" spans="1:12" x14ac:dyDescent="0.25">
      <c r="A89565" s="3" t="str">
        <f t="shared" si="1595"/>
        <v/>
      </c>
      <c r="L89565"/>
    </row>
    <row r="89566" spans="1:12" x14ac:dyDescent="0.25">
      <c r="A89566" s="3" t="str">
        <f t="shared" si="1595"/>
        <v/>
      </c>
      <c r="L89566"/>
    </row>
    <row r="89567" spans="1:12" x14ac:dyDescent="0.25">
      <c r="A89567" s="3" t="str">
        <f t="shared" si="1595"/>
        <v/>
      </c>
      <c r="L89567"/>
    </row>
    <row r="89568" spans="1:12" x14ac:dyDescent="0.25">
      <c r="A89568" s="3" t="str">
        <f t="shared" si="1595"/>
        <v/>
      </c>
      <c r="L89568"/>
    </row>
    <row r="89569" spans="1:12" x14ac:dyDescent="0.25">
      <c r="A89569" s="3" t="str">
        <f t="shared" si="1595"/>
        <v/>
      </c>
      <c r="L89569"/>
    </row>
    <row r="89570" spans="1:12" x14ac:dyDescent="0.25">
      <c r="A89570" s="3" t="str">
        <f t="shared" si="1595"/>
        <v/>
      </c>
      <c r="L89570"/>
    </row>
    <row r="89571" spans="1:12" x14ac:dyDescent="0.25">
      <c r="A89571" s="3" t="str">
        <f t="shared" si="1595"/>
        <v/>
      </c>
      <c r="L89571"/>
    </row>
    <row r="89572" spans="1:12" x14ac:dyDescent="0.25">
      <c r="A89572" s="3" t="str">
        <f t="shared" si="1595"/>
        <v/>
      </c>
      <c r="L89572"/>
    </row>
    <row r="89573" spans="1:12" x14ac:dyDescent="0.25">
      <c r="A89573" s="3" t="str">
        <f t="shared" si="1595"/>
        <v/>
      </c>
      <c r="L89573"/>
    </row>
    <row r="89574" spans="1:12" x14ac:dyDescent="0.25">
      <c r="A89574" s="3" t="str">
        <f t="shared" si="1595"/>
        <v/>
      </c>
      <c r="L89574"/>
    </row>
    <row r="89575" spans="1:12" x14ac:dyDescent="0.25">
      <c r="A89575" s="3" t="str">
        <f t="shared" si="1595"/>
        <v/>
      </c>
      <c r="L89575"/>
    </row>
    <row r="89576" spans="1:12" x14ac:dyDescent="0.25">
      <c r="A89576" s="3" t="str">
        <f t="shared" si="1595"/>
        <v/>
      </c>
      <c r="L89576"/>
    </row>
    <row r="89577" spans="1:12" x14ac:dyDescent="0.25">
      <c r="A89577" s="3" t="str">
        <f t="shared" si="1595"/>
        <v/>
      </c>
      <c r="L89577"/>
    </row>
    <row r="89578" spans="1:12" x14ac:dyDescent="0.25">
      <c r="A89578" s="3" t="str">
        <f t="shared" si="1595"/>
        <v/>
      </c>
      <c r="L89578"/>
    </row>
    <row r="89579" spans="1:12" x14ac:dyDescent="0.25">
      <c r="A89579" s="3" t="str">
        <f t="shared" si="1595"/>
        <v/>
      </c>
      <c r="L89579"/>
    </row>
    <row r="89580" spans="1:12" x14ac:dyDescent="0.25">
      <c r="A89580" s="3" t="str">
        <f t="shared" si="1595"/>
        <v/>
      </c>
      <c r="L89580"/>
    </row>
    <row r="89581" spans="1:12" x14ac:dyDescent="0.25">
      <c r="A89581" s="3" t="str">
        <f t="shared" si="1595"/>
        <v/>
      </c>
      <c r="L89581"/>
    </row>
    <row r="89582" spans="1:12" x14ac:dyDescent="0.25">
      <c r="A89582" s="3" t="str">
        <f t="shared" si="1595"/>
        <v/>
      </c>
      <c r="L89582"/>
    </row>
    <row r="89583" spans="1:12" x14ac:dyDescent="0.25">
      <c r="A89583" s="3" t="str">
        <f t="shared" si="1595"/>
        <v/>
      </c>
      <c r="L89583"/>
    </row>
    <row r="89584" spans="1:12" x14ac:dyDescent="0.25">
      <c r="A89584" s="3" t="str">
        <f t="shared" si="1595"/>
        <v/>
      </c>
      <c r="L89584"/>
    </row>
    <row r="89585" spans="1:12" x14ac:dyDescent="0.25">
      <c r="A89585" s="3" t="str">
        <f t="shared" si="1595"/>
        <v/>
      </c>
      <c r="L89585"/>
    </row>
    <row r="89586" spans="1:12" x14ac:dyDescent="0.25">
      <c r="A89586" s="3" t="str">
        <f t="shared" si="1595"/>
        <v/>
      </c>
      <c r="L89586"/>
    </row>
    <row r="89587" spans="1:12" x14ac:dyDescent="0.25">
      <c r="A89587" s="3" t="str">
        <f t="shared" si="1595"/>
        <v/>
      </c>
      <c r="L89587"/>
    </row>
    <row r="89588" spans="1:12" x14ac:dyDescent="0.25">
      <c r="A89588" s="3" t="str">
        <f t="shared" si="1595"/>
        <v/>
      </c>
      <c r="L89588"/>
    </row>
    <row r="89589" spans="1:12" x14ac:dyDescent="0.25">
      <c r="A89589" s="3" t="str">
        <f t="shared" si="1595"/>
        <v/>
      </c>
      <c r="L89589"/>
    </row>
    <row r="89590" spans="1:12" x14ac:dyDescent="0.25">
      <c r="A89590" s="3" t="str">
        <f t="shared" si="1595"/>
        <v/>
      </c>
      <c r="L89590"/>
    </row>
    <row r="89591" spans="1:12" x14ac:dyDescent="0.25">
      <c r="A89591" s="3" t="str">
        <f t="shared" si="1595"/>
        <v/>
      </c>
      <c r="L89591"/>
    </row>
    <row r="89592" spans="1:12" x14ac:dyDescent="0.25">
      <c r="A89592" s="3" t="str">
        <f t="shared" si="1595"/>
        <v/>
      </c>
      <c r="L89592"/>
    </row>
    <row r="89593" spans="1:12" x14ac:dyDescent="0.25">
      <c r="A89593" s="3" t="str">
        <f t="shared" si="1595"/>
        <v/>
      </c>
      <c r="L89593"/>
    </row>
    <row r="89594" spans="1:12" x14ac:dyDescent="0.25">
      <c r="A89594" s="3" t="str">
        <f t="shared" si="1595"/>
        <v/>
      </c>
      <c r="L89594"/>
    </row>
    <row r="89595" spans="1:12" x14ac:dyDescent="0.25">
      <c r="A89595" s="3" t="str">
        <f t="shared" si="1595"/>
        <v/>
      </c>
      <c r="L89595"/>
    </row>
    <row r="89596" spans="1:12" x14ac:dyDescent="0.25">
      <c r="A89596" s="3" t="str">
        <f t="shared" si="1595"/>
        <v/>
      </c>
      <c r="L89596"/>
    </row>
    <row r="89597" spans="1:12" x14ac:dyDescent="0.25">
      <c r="A89597" s="3" t="str">
        <f t="shared" si="1595"/>
        <v/>
      </c>
      <c r="L89597"/>
    </row>
    <row r="89598" spans="1:12" x14ac:dyDescent="0.25">
      <c r="A89598" s="3" t="str">
        <f t="shared" si="1595"/>
        <v/>
      </c>
      <c r="L89598"/>
    </row>
    <row r="89599" spans="1:12" x14ac:dyDescent="0.25">
      <c r="A89599" s="3" t="str">
        <f t="shared" si="1595"/>
        <v/>
      </c>
      <c r="L89599"/>
    </row>
    <row r="89600" spans="1:12" x14ac:dyDescent="0.25">
      <c r="A89600" s="3" t="str">
        <f t="shared" si="1595"/>
        <v/>
      </c>
      <c r="L89600"/>
    </row>
    <row r="89601" spans="1:12" x14ac:dyDescent="0.25">
      <c r="A89601" s="3" t="str">
        <f t="shared" si="1595"/>
        <v/>
      </c>
      <c r="L89601"/>
    </row>
    <row r="89602" spans="1:12" x14ac:dyDescent="0.25">
      <c r="A89602" s="3" t="str">
        <f t="shared" si="1595"/>
        <v/>
      </c>
      <c r="L89602"/>
    </row>
    <row r="89603" spans="1:12" x14ac:dyDescent="0.25">
      <c r="A89603" s="3" t="str">
        <f t="shared" si="1595"/>
        <v/>
      </c>
      <c r="L89603"/>
    </row>
    <row r="89604" spans="1:12" x14ac:dyDescent="0.25">
      <c r="A89604" s="3" t="str">
        <f t="shared" si="1595"/>
        <v/>
      </c>
      <c r="L89604"/>
    </row>
    <row r="89605" spans="1:12" x14ac:dyDescent="0.25">
      <c r="A89605" s="3" t="str">
        <f t="shared" si="1595"/>
        <v/>
      </c>
      <c r="L89605"/>
    </row>
    <row r="89606" spans="1:12" x14ac:dyDescent="0.25">
      <c r="A89606" s="3" t="str">
        <f t="shared" si="1595"/>
        <v/>
      </c>
      <c r="L89606"/>
    </row>
    <row r="89607" spans="1:12" x14ac:dyDescent="0.25">
      <c r="A89607" s="3" t="str">
        <f t="shared" si="1595"/>
        <v/>
      </c>
      <c r="L89607"/>
    </row>
    <row r="89608" spans="1:12" x14ac:dyDescent="0.25">
      <c r="A89608" s="3" t="str">
        <f t="shared" si="1595"/>
        <v/>
      </c>
      <c r="L89608"/>
    </row>
    <row r="89609" spans="1:12" x14ac:dyDescent="0.25">
      <c r="A89609" s="3" t="str">
        <f t="shared" si="1595"/>
        <v/>
      </c>
      <c r="L89609"/>
    </row>
    <row r="89610" spans="1:12" x14ac:dyDescent="0.25">
      <c r="A89610" s="3" t="str">
        <f t="shared" si="1595"/>
        <v/>
      </c>
      <c r="L89610"/>
    </row>
    <row r="89611" spans="1:12" x14ac:dyDescent="0.25">
      <c r="A89611" s="3" t="str">
        <f t="shared" si="1595"/>
        <v/>
      </c>
      <c r="L89611"/>
    </row>
    <row r="89612" spans="1:12" x14ac:dyDescent="0.25">
      <c r="A89612" s="3" t="str">
        <f t="shared" si="1595"/>
        <v/>
      </c>
      <c r="L89612"/>
    </row>
    <row r="89613" spans="1:12" x14ac:dyDescent="0.25">
      <c r="A89613" s="3" t="str">
        <f t="shared" si="1595"/>
        <v/>
      </c>
      <c r="L89613"/>
    </row>
    <row r="89614" spans="1:12" x14ac:dyDescent="0.25">
      <c r="A89614" s="3" t="str">
        <f t="shared" si="1595"/>
        <v/>
      </c>
      <c r="L89614"/>
    </row>
    <row r="89615" spans="1:12" x14ac:dyDescent="0.25">
      <c r="A89615" s="3" t="str">
        <f t="shared" si="1595"/>
        <v/>
      </c>
      <c r="L89615"/>
    </row>
    <row r="89616" spans="1:12" x14ac:dyDescent="0.25">
      <c r="A89616" s="3" t="str">
        <f t="shared" si="1595"/>
        <v/>
      </c>
      <c r="L89616"/>
    </row>
    <row r="89617" spans="1:12" x14ac:dyDescent="0.25">
      <c r="A89617" s="3" t="str">
        <f t="shared" ref="A89617:A89680" si="1596">IF(B89603="","",CONCATENATE(MONTH(B89603),YEAR(B89603)))</f>
        <v/>
      </c>
      <c r="L89617"/>
    </row>
    <row r="89618" spans="1:12" x14ac:dyDescent="0.25">
      <c r="A89618" s="3" t="str">
        <f t="shared" si="1596"/>
        <v/>
      </c>
      <c r="L89618"/>
    </row>
    <row r="89619" spans="1:12" x14ac:dyDescent="0.25">
      <c r="A89619" s="3" t="str">
        <f t="shared" si="1596"/>
        <v/>
      </c>
      <c r="L89619"/>
    </row>
    <row r="89620" spans="1:12" x14ac:dyDescent="0.25">
      <c r="A89620" s="3" t="str">
        <f t="shared" si="1596"/>
        <v/>
      </c>
      <c r="L89620"/>
    </row>
    <row r="89621" spans="1:12" x14ac:dyDescent="0.25">
      <c r="A89621" s="3" t="str">
        <f t="shared" si="1596"/>
        <v/>
      </c>
      <c r="L89621"/>
    </row>
    <row r="89622" spans="1:12" x14ac:dyDescent="0.25">
      <c r="A89622" s="3" t="str">
        <f t="shared" si="1596"/>
        <v/>
      </c>
      <c r="L89622"/>
    </row>
    <row r="89623" spans="1:12" x14ac:dyDescent="0.25">
      <c r="A89623" s="3" t="str">
        <f t="shared" si="1596"/>
        <v/>
      </c>
      <c r="L89623"/>
    </row>
    <row r="89624" spans="1:12" x14ac:dyDescent="0.25">
      <c r="A89624" s="3" t="str">
        <f t="shared" si="1596"/>
        <v/>
      </c>
      <c r="L89624"/>
    </row>
    <row r="89625" spans="1:12" x14ac:dyDescent="0.25">
      <c r="A89625" s="3" t="str">
        <f t="shared" si="1596"/>
        <v/>
      </c>
      <c r="L89625"/>
    </row>
    <row r="89626" spans="1:12" x14ac:dyDescent="0.25">
      <c r="A89626" s="3" t="str">
        <f t="shared" si="1596"/>
        <v/>
      </c>
      <c r="L89626"/>
    </row>
    <row r="89627" spans="1:12" x14ac:dyDescent="0.25">
      <c r="A89627" s="3" t="str">
        <f t="shared" si="1596"/>
        <v/>
      </c>
      <c r="L89627"/>
    </row>
    <row r="89628" spans="1:12" x14ac:dyDescent="0.25">
      <c r="A89628" s="3" t="str">
        <f t="shared" si="1596"/>
        <v/>
      </c>
      <c r="L89628"/>
    </row>
    <row r="89629" spans="1:12" x14ac:dyDescent="0.25">
      <c r="A89629" s="3" t="str">
        <f t="shared" si="1596"/>
        <v/>
      </c>
      <c r="L89629"/>
    </row>
    <row r="89630" spans="1:12" x14ac:dyDescent="0.25">
      <c r="A89630" s="3" t="str">
        <f t="shared" si="1596"/>
        <v/>
      </c>
      <c r="L89630"/>
    </row>
    <row r="89631" spans="1:12" x14ac:dyDescent="0.25">
      <c r="A89631" s="3" t="str">
        <f t="shared" si="1596"/>
        <v/>
      </c>
      <c r="L89631"/>
    </row>
    <row r="89632" spans="1:12" x14ac:dyDescent="0.25">
      <c r="A89632" s="3" t="str">
        <f t="shared" si="1596"/>
        <v/>
      </c>
      <c r="L89632"/>
    </row>
    <row r="89633" spans="1:12" x14ac:dyDescent="0.25">
      <c r="A89633" s="3" t="str">
        <f t="shared" si="1596"/>
        <v/>
      </c>
      <c r="L89633"/>
    </row>
    <row r="89634" spans="1:12" x14ac:dyDescent="0.25">
      <c r="A89634" s="3" t="str">
        <f t="shared" si="1596"/>
        <v/>
      </c>
      <c r="L89634"/>
    </row>
    <row r="89635" spans="1:12" x14ac:dyDescent="0.25">
      <c r="A89635" s="3" t="str">
        <f t="shared" si="1596"/>
        <v/>
      </c>
      <c r="L89635"/>
    </row>
    <row r="89636" spans="1:12" x14ac:dyDescent="0.25">
      <c r="A89636" s="3" t="str">
        <f t="shared" si="1596"/>
        <v/>
      </c>
      <c r="L89636"/>
    </row>
    <row r="89637" spans="1:12" x14ac:dyDescent="0.25">
      <c r="A89637" s="3" t="str">
        <f t="shared" si="1596"/>
        <v/>
      </c>
      <c r="L89637"/>
    </row>
    <row r="89638" spans="1:12" x14ac:dyDescent="0.25">
      <c r="A89638" s="3" t="str">
        <f t="shared" si="1596"/>
        <v/>
      </c>
      <c r="L89638"/>
    </row>
    <row r="89639" spans="1:12" x14ac:dyDescent="0.25">
      <c r="A89639" s="3" t="str">
        <f t="shared" si="1596"/>
        <v/>
      </c>
      <c r="L89639"/>
    </row>
    <row r="89640" spans="1:12" x14ac:dyDescent="0.25">
      <c r="A89640" s="3" t="str">
        <f t="shared" si="1596"/>
        <v/>
      </c>
      <c r="L89640"/>
    </row>
    <row r="89641" spans="1:12" x14ac:dyDescent="0.25">
      <c r="A89641" s="3" t="str">
        <f t="shared" si="1596"/>
        <v/>
      </c>
      <c r="L89641"/>
    </row>
    <row r="89642" spans="1:12" x14ac:dyDescent="0.25">
      <c r="A89642" s="3" t="str">
        <f t="shared" si="1596"/>
        <v/>
      </c>
      <c r="L89642"/>
    </row>
    <row r="89643" spans="1:12" x14ac:dyDescent="0.25">
      <c r="A89643" s="3" t="str">
        <f t="shared" si="1596"/>
        <v/>
      </c>
      <c r="L89643"/>
    </row>
    <row r="89644" spans="1:12" x14ac:dyDescent="0.25">
      <c r="A89644" s="3" t="str">
        <f t="shared" si="1596"/>
        <v/>
      </c>
      <c r="L89644"/>
    </row>
    <row r="89645" spans="1:12" x14ac:dyDescent="0.25">
      <c r="A89645" s="3" t="str">
        <f t="shared" si="1596"/>
        <v/>
      </c>
      <c r="L89645"/>
    </row>
    <row r="89646" spans="1:12" x14ac:dyDescent="0.25">
      <c r="A89646" s="3" t="str">
        <f t="shared" si="1596"/>
        <v/>
      </c>
      <c r="L89646"/>
    </row>
    <row r="89647" spans="1:12" x14ac:dyDescent="0.25">
      <c r="A89647" s="3" t="str">
        <f t="shared" si="1596"/>
        <v/>
      </c>
      <c r="L89647"/>
    </row>
    <row r="89648" spans="1:12" x14ac:dyDescent="0.25">
      <c r="A89648" s="3" t="str">
        <f t="shared" si="1596"/>
        <v/>
      </c>
      <c r="L89648"/>
    </row>
    <row r="89649" spans="1:12" x14ac:dyDescent="0.25">
      <c r="A89649" s="3" t="str">
        <f t="shared" si="1596"/>
        <v/>
      </c>
      <c r="L89649"/>
    </row>
    <row r="89650" spans="1:12" x14ac:dyDescent="0.25">
      <c r="A89650" s="3" t="str">
        <f t="shared" si="1596"/>
        <v/>
      </c>
      <c r="L89650"/>
    </row>
    <row r="89651" spans="1:12" x14ac:dyDescent="0.25">
      <c r="A89651" s="3" t="str">
        <f t="shared" si="1596"/>
        <v/>
      </c>
      <c r="L89651"/>
    </row>
    <row r="89652" spans="1:12" x14ac:dyDescent="0.25">
      <c r="A89652" s="3" t="str">
        <f t="shared" si="1596"/>
        <v/>
      </c>
      <c r="L89652"/>
    </row>
    <row r="89653" spans="1:12" x14ac:dyDescent="0.25">
      <c r="A89653" s="3" t="str">
        <f t="shared" si="1596"/>
        <v/>
      </c>
      <c r="L89653"/>
    </row>
    <row r="89654" spans="1:12" x14ac:dyDescent="0.25">
      <c r="A89654" s="3" t="str">
        <f t="shared" si="1596"/>
        <v/>
      </c>
      <c r="L89654"/>
    </row>
    <row r="89655" spans="1:12" x14ac:dyDescent="0.25">
      <c r="A89655" s="3" t="str">
        <f t="shared" si="1596"/>
        <v/>
      </c>
      <c r="L89655"/>
    </row>
    <row r="89656" spans="1:12" x14ac:dyDescent="0.25">
      <c r="A89656" s="3" t="str">
        <f t="shared" si="1596"/>
        <v/>
      </c>
      <c r="L89656"/>
    </row>
    <row r="89657" spans="1:12" x14ac:dyDescent="0.25">
      <c r="A89657" s="3" t="str">
        <f t="shared" si="1596"/>
        <v/>
      </c>
      <c r="L89657"/>
    </row>
    <row r="89658" spans="1:12" x14ac:dyDescent="0.25">
      <c r="A89658" s="3" t="str">
        <f t="shared" si="1596"/>
        <v/>
      </c>
      <c r="L89658"/>
    </row>
    <row r="89659" spans="1:12" x14ac:dyDescent="0.25">
      <c r="A89659" s="3" t="str">
        <f t="shared" si="1596"/>
        <v/>
      </c>
      <c r="L89659"/>
    </row>
    <row r="89660" spans="1:12" x14ac:dyDescent="0.25">
      <c r="A89660" s="3" t="str">
        <f t="shared" si="1596"/>
        <v/>
      </c>
      <c r="L89660"/>
    </row>
    <row r="89661" spans="1:12" x14ac:dyDescent="0.25">
      <c r="A89661" s="3" t="str">
        <f t="shared" si="1596"/>
        <v/>
      </c>
      <c r="L89661"/>
    </row>
    <row r="89662" spans="1:12" x14ac:dyDescent="0.25">
      <c r="A89662" s="3" t="str">
        <f t="shared" si="1596"/>
        <v/>
      </c>
      <c r="L89662"/>
    </row>
    <row r="89663" spans="1:12" x14ac:dyDescent="0.25">
      <c r="A89663" s="3" t="str">
        <f t="shared" si="1596"/>
        <v/>
      </c>
      <c r="L89663"/>
    </row>
    <row r="89664" spans="1:12" x14ac:dyDescent="0.25">
      <c r="A89664" s="3" t="str">
        <f t="shared" si="1596"/>
        <v/>
      </c>
      <c r="L89664"/>
    </row>
    <row r="89665" spans="1:12" x14ac:dyDescent="0.25">
      <c r="A89665" s="3" t="str">
        <f t="shared" si="1596"/>
        <v/>
      </c>
      <c r="L89665"/>
    </row>
    <row r="89666" spans="1:12" x14ac:dyDescent="0.25">
      <c r="A89666" s="3" t="str">
        <f t="shared" si="1596"/>
        <v/>
      </c>
      <c r="L89666"/>
    </row>
    <row r="89667" spans="1:12" x14ac:dyDescent="0.25">
      <c r="A89667" s="3" t="str">
        <f t="shared" si="1596"/>
        <v/>
      </c>
      <c r="L89667"/>
    </row>
    <row r="89668" spans="1:12" x14ac:dyDescent="0.25">
      <c r="A89668" s="3" t="str">
        <f t="shared" si="1596"/>
        <v/>
      </c>
      <c r="L89668"/>
    </row>
    <row r="89669" spans="1:12" x14ac:dyDescent="0.25">
      <c r="A89669" s="3" t="str">
        <f t="shared" si="1596"/>
        <v/>
      </c>
      <c r="L89669"/>
    </row>
    <row r="89670" spans="1:12" x14ac:dyDescent="0.25">
      <c r="A89670" s="3" t="str">
        <f t="shared" si="1596"/>
        <v/>
      </c>
      <c r="L89670"/>
    </row>
    <row r="89671" spans="1:12" x14ac:dyDescent="0.25">
      <c r="A89671" s="3" t="str">
        <f t="shared" si="1596"/>
        <v/>
      </c>
      <c r="L89671"/>
    </row>
    <row r="89672" spans="1:12" x14ac:dyDescent="0.25">
      <c r="A89672" s="3" t="str">
        <f t="shared" si="1596"/>
        <v/>
      </c>
      <c r="L89672"/>
    </row>
    <row r="89673" spans="1:12" x14ac:dyDescent="0.25">
      <c r="A89673" s="3" t="str">
        <f t="shared" si="1596"/>
        <v/>
      </c>
      <c r="L89673"/>
    </row>
    <row r="89674" spans="1:12" x14ac:dyDescent="0.25">
      <c r="A89674" s="3" t="str">
        <f t="shared" si="1596"/>
        <v/>
      </c>
      <c r="L89674"/>
    </row>
    <row r="89675" spans="1:12" x14ac:dyDescent="0.25">
      <c r="A89675" s="3" t="str">
        <f t="shared" si="1596"/>
        <v/>
      </c>
      <c r="L89675"/>
    </row>
    <row r="89676" spans="1:12" x14ac:dyDescent="0.25">
      <c r="A89676" s="3" t="str">
        <f t="shared" si="1596"/>
        <v/>
      </c>
      <c r="L89676"/>
    </row>
    <row r="89677" spans="1:12" x14ac:dyDescent="0.25">
      <c r="A89677" s="3" t="str">
        <f t="shared" si="1596"/>
        <v/>
      </c>
      <c r="L89677"/>
    </row>
    <row r="89678" spans="1:12" x14ac:dyDescent="0.25">
      <c r="A89678" s="3" t="str">
        <f t="shared" si="1596"/>
        <v/>
      </c>
      <c r="L89678"/>
    </row>
    <row r="89679" spans="1:12" x14ac:dyDescent="0.25">
      <c r="A89679" s="3" t="str">
        <f t="shared" si="1596"/>
        <v/>
      </c>
      <c r="L89679"/>
    </row>
    <row r="89680" spans="1:12" x14ac:dyDescent="0.25">
      <c r="A89680" s="3" t="str">
        <f t="shared" si="1596"/>
        <v/>
      </c>
      <c r="L89680"/>
    </row>
    <row r="89681" spans="1:12" x14ac:dyDescent="0.25">
      <c r="A89681" s="3" t="str">
        <f t="shared" ref="A89681:A89744" si="1597">IF(B89667="","",CONCATENATE(MONTH(B89667),YEAR(B89667)))</f>
        <v/>
      </c>
      <c r="L89681"/>
    </row>
    <row r="89682" spans="1:12" x14ac:dyDescent="0.25">
      <c r="A89682" s="3" t="str">
        <f t="shared" si="1597"/>
        <v/>
      </c>
      <c r="L89682"/>
    </row>
    <row r="89683" spans="1:12" x14ac:dyDescent="0.25">
      <c r="A89683" s="3" t="str">
        <f t="shared" si="1597"/>
        <v/>
      </c>
      <c r="L89683"/>
    </row>
    <row r="89684" spans="1:12" x14ac:dyDescent="0.25">
      <c r="A89684" s="3" t="str">
        <f t="shared" si="1597"/>
        <v/>
      </c>
      <c r="L89684"/>
    </row>
    <row r="89685" spans="1:12" x14ac:dyDescent="0.25">
      <c r="A89685" s="3" t="str">
        <f t="shared" si="1597"/>
        <v/>
      </c>
      <c r="L89685"/>
    </row>
    <row r="89686" spans="1:12" x14ac:dyDescent="0.25">
      <c r="A89686" s="3" t="str">
        <f t="shared" si="1597"/>
        <v/>
      </c>
      <c r="L89686"/>
    </row>
    <row r="89687" spans="1:12" x14ac:dyDescent="0.25">
      <c r="A89687" s="3" t="str">
        <f t="shared" si="1597"/>
        <v/>
      </c>
      <c r="L89687"/>
    </row>
    <row r="89688" spans="1:12" x14ac:dyDescent="0.25">
      <c r="A89688" s="3" t="str">
        <f t="shared" si="1597"/>
        <v/>
      </c>
      <c r="L89688"/>
    </row>
    <row r="89689" spans="1:12" x14ac:dyDescent="0.25">
      <c r="A89689" s="3" t="str">
        <f t="shared" si="1597"/>
        <v/>
      </c>
      <c r="L89689"/>
    </row>
    <row r="89690" spans="1:12" x14ac:dyDescent="0.25">
      <c r="A89690" s="3" t="str">
        <f t="shared" si="1597"/>
        <v/>
      </c>
      <c r="L89690"/>
    </row>
    <row r="89691" spans="1:12" x14ac:dyDescent="0.25">
      <c r="A89691" s="3" t="str">
        <f t="shared" si="1597"/>
        <v/>
      </c>
      <c r="L89691"/>
    </row>
    <row r="89692" spans="1:12" x14ac:dyDescent="0.25">
      <c r="A89692" s="3" t="str">
        <f t="shared" si="1597"/>
        <v/>
      </c>
      <c r="L89692"/>
    </row>
    <row r="89693" spans="1:12" x14ac:dyDescent="0.25">
      <c r="A89693" s="3" t="str">
        <f t="shared" si="1597"/>
        <v/>
      </c>
      <c r="L89693"/>
    </row>
    <row r="89694" spans="1:12" x14ac:dyDescent="0.25">
      <c r="A89694" s="3" t="str">
        <f t="shared" si="1597"/>
        <v/>
      </c>
      <c r="L89694"/>
    </row>
    <row r="89695" spans="1:12" x14ac:dyDescent="0.25">
      <c r="A89695" s="3" t="str">
        <f t="shared" si="1597"/>
        <v/>
      </c>
      <c r="L89695"/>
    </row>
    <row r="89696" spans="1:12" x14ac:dyDescent="0.25">
      <c r="A89696" s="3" t="str">
        <f t="shared" si="1597"/>
        <v/>
      </c>
      <c r="L89696"/>
    </row>
    <row r="89697" spans="1:12" x14ac:dyDescent="0.25">
      <c r="A89697" s="3" t="str">
        <f t="shared" si="1597"/>
        <v/>
      </c>
      <c r="L89697"/>
    </row>
    <row r="89698" spans="1:12" x14ac:dyDescent="0.25">
      <c r="A89698" s="3" t="str">
        <f t="shared" si="1597"/>
        <v/>
      </c>
      <c r="L89698"/>
    </row>
    <row r="89699" spans="1:12" x14ac:dyDescent="0.25">
      <c r="A89699" s="3" t="str">
        <f t="shared" si="1597"/>
        <v/>
      </c>
      <c r="L89699"/>
    </row>
    <row r="89700" spans="1:12" x14ac:dyDescent="0.25">
      <c r="A89700" s="3" t="str">
        <f t="shared" si="1597"/>
        <v/>
      </c>
      <c r="L89700"/>
    </row>
    <row r="89701" spans="1:12" x14ac:dyDescent="0.25">
      <c r="A89701" s="3" t="str">
        <f t="shared" si="1597"/>
        <v/>
      </c>
      <c r="L89701"/>
    </row>
    <row r="89702" spans="1:12" x14ac:dyDescent="0.25">
      <c r="A89702" s="3" t="str">
        <f t="shared" si="1597"/>
        <v/>
      </c>
      <c r="L89702"/>
    </row>
    <row r="89703" spans="1:12" x14ac:dyDescent="0.25">
      <c r="A89703" s="3" t="str">
        <f t="shared" si="1597"/>
        <v/>
      </c>
      <c r="L89703"/>
    </row>
    <row r="89704" spans="1:12" x14ac:dyDescent="0.25">
      <c r="A89704" s="3" t="str">
        <f t="shared" si="1597"/>
        <v/>
      </c>
      <c r="L89704"/>
    </row>
    <row r="89705" spans="1:12" x14ac:dyDescent="0.25">
      <c r="A89705" s="3" t="str">
        <f t="shared" si="1597"/>
        <v/>
      </c>
      <c r="L89705"/>
    </row>
    <row r="89706" spans="1:12" x14ac:dyDescent="0.25">
      <c r="A89706" s="3" t="str">
        <f t="shared" si="1597"/>
        <v/>
      </c>
      <c r="L89706"/>
    </row>
    <row r="89707" spans="1:12" x14ac:dyDescent="0.25">
      <c r="A89707" s="3" t="str">
        <f t="shared" si="1597"/>
        <v/>
      </c>
      <c r="L89707"/>
    </row>
    <row r="89708" spans="1:12" x14ac:dyDescent="0.25">
      <c r="A89708" s="3" t="str">
        <f t="shared" si="1597"/>
        <v/>
      </c>
      <c r="L89708"/>
    </row>
    <row r="89709" spans="1:12" x14ac:dyDescent="0.25">
      <c r="A89709" s="3" t="str">
        <f t="shared" si="1597"/>
        <v/>
      </c>
      <c r="L89709"/>
    </row>
    <row r="89710" spans="1:12" x14ac:dyDescent="0.25">
      <c r="A89710" s="3" t="str">
        <f t="shared" si="1597"/>
        <v/>
      </c>
      <c r="L89710"/>
    </row>
    <row r="89711" spans="1:12" x14ac:dyDescent="0.25">
      <c r="A89711" s="3" t="str">
        <f t="shared" si="1597"/>
        <v/>
      </c>
      <c r="L89711"/>
    </row>
    <row r="89712" spans="1:12" x14ac:dyDescent="0.25">
      <c r="A89712" s="3" t="str">
        <f t="shared" si="1597"/>
        <v/>
      </c>
      <c r="L89712"/>
    </row>
    <row r="89713" spans="1:12" x14ac:dyDescent="0.25">
      <c r="A89713" s="3" t="str">
        <f t="shared" si="1597"/>
        <v/>
      </c>
      <c r="L89713"/>
    </row>
    <row r="89714" spans="1:12" x14ac:dyDescent="0.25">
      <c r="A89714" s="3" t="str">
        <f t="shared" si="1597"/>
        <v/>
      </c>
      <c r="L89714"/>
    </row>
    <row r="89715" spans="1:12" x14ac:dyDescent="0.25">
      <c r="A89715" s="3" t="str">
        <f t="shared" si="1597"/>
        <v/>
      </c>
      <c r="L89715"/>
    </row>
    <row r="89716" spans="1:12" x14ac:dyDescent="0.25">
      <c r="A89716" s="3" t="str">
        <f t="shared" si="1597"/>
        <v/>
      </c>
      <c r="L89716"/>
    </row>
    <row r="89717" spans="1:12" x14ac:dyDescent="0.25">
      <c r="A89717" s="3" t="str">
        <f t="shared" si="1597"/>
        <v/>
      </c>
      <c r="L89717"/>
    </row>
    <row r="89718" spans="1:12" x14ac:dyDescent="0.25">
      <c r="A89718" s="3" t="str">
        <f t="shared" si="1597"/>
        <v/>
      </c>
      <c r="L89718"/>
    </row>
    <row r="89719" spans="1:12" x14ac:dyDescent="0.25">
      <c r="A89719" s="3" t="str">
        <f t="shared" si="1597"/>
        <v/>
      </c>
      <c r="L89719"/>
    </row>
    <row r="89720" spans="1:12" x14ac:dyDescent="0.25">
      <c r="A89720" s="3" t="str">
        <f t="shared" si="1597"/>
        <v/>
      </c>
      <c r="L89720"/>
    </row>
    <row r="89721" spans="1:12" x14ac:dyDescent="0.25">
      <c r="A89721" s="3" t="str">
        <f t="shared" si="1597"/>
        <v/>
      </c>
      <c r="L89721"/>
    </row>
    <row r="89722" spans="1:12" x14ac:dyDescent="0.25">
      <c r="A89722" s="3" t="str">
        <f t="shared" si="1597"/>
        <v/>
      </c>
      <c r="L89722"/>
    </row>
    <row r="89723" spans="1:12" x14ac:dyDescent="0.25">
      <c r="A89723" s="3" t="str">
        <f t="shared" si="1597"/>
        <v/>
      </c>
      <c r="L89723"/>
    </row>
    <row r="89724" spans="1:12" x14ac:dyDescent="0.25">
      <c r="A89724" s="3" t="str">
        <f t="shared" si="1597"/>
        <v/>
      </c>
      <c r="L89724"/>
    </row>
    <row r="89725" spans="1:12" x14ac:dyDescent="0.25">
      <c r="A89725" s="3" t="str">
        <f t="shared" si="1597"/>
        <v/>
      </c>
      <c r="L89725"/>
    </row>
    <row r="89726" spans="1:12" x14ac:dyDescent="0.25">
      <c r="A89726" s="3" t="str">
        <f t="shared" si="1597"/>
        <v/>
      </c>
      <c r="L89726"/>
    </row>
    <row r="89727" spans="1:12" x14ac:dyDescent="0.25">
      <c r="A89727" s="3" t="str">
        <f t="shared" si="1597"/>
        <v/>
      </c>
      <c r="L89727"/>
    </row>
    <row r="89728" spans="1:12" x14ac:dyDescent="0.25">
      <c r="A89728" s="3" t="str">
        <f t="shared" si="1597"/>
        <v/>
      </c>
      <c r="L89728"/>
    </row>
    <row r="89729" spans="1:12" x14ac:dyDescent="0.25">
      <c r="A89729" s="3" t="str">
        <f t="shared" si="1597"/>
        <v/>
      </c>
      <c r="L89729"/>
    </row>
    <row r="89730" spans="1:12" x14ac:dyDescent="0.25">
      <c r="A89730" s="3" t="str">
        <f t="shared" si="1597"/>
        <v/>
      </c>
      <c r="L89730"/>
    </row>
    <row r="89731" spans="1:12" x14ac:dyDescent="0.25">
      <c r="A89731" s="3" t="str">
        <f t="shared" si="1597"/>
        <v/>
      </c>
      <c r="L89731"/>
    </row>
    <row r="89732" spans="1:12" x14ac:dyDescent="0.25">
      <c r="A89732" s="3" t="str">
        <f t="shared" si="1597"/>
        <v/>
      </c>
      <c r="L89732"/>
    </row>
    <row r="89733" spans="1:12" x14ac:dyDescent="0.25">
      <c r="A89733" s="3" t="str">
        <f t="shared" si="1597"/>
        <v/>
      </c>
      <c r="L89733"/>
    </row>
    <row r="89734" spans="1:12" x14ac:dyDescent="0.25">
      <c r="A89734" s="3" t="str">
        <f t="shared" si="1597"/>
        <v/>
      </c>
      <c r="L89734"/>
    </row>
    <row r="89735" spans="1:12" x14ac:dyDescent="0.25">
      <c r="A89735" s="3" t="str">
        <f t="shared" si="1597"/>
        <v/>
      </c>
      <c r="L89735"/>
    </row>
    <row r="89736" spans="1:12" x14ac:dyDescent="0.25">
      <c r="A89736" s="3" t="str">
        <f t="shared" si="1597"/>
        <v/>
      </c>
      <c r="L89736"/>
    </row>
    <row r="89737" spans="1:12" x14ac:dyDescent="0.25">
      <c r="A89737" s="3" t="str">
        <f t="shared" si="1597"/>
        <v/>
      </c>
      <c r="L89737"/>
    </row>
    <row r="89738" spans="1:12" x14ac:dyDescent="0.25">
      <c r="A89738" s="3" t="str">
        <f t="shared" si="1597"/>
        <v/>
      </c>
      <c r="L89738"/>
    </row>
    <row r="89739" spans="1:12" x14ac:dyDescent="0.25">
      <c r="A89739" s="3" t="str">
        <f t="shared" si="1597"/>
        <v/>
      </c>
      <c r="L89739"/>
    </row>
    <row r="89740" spans="1:12" x14ac:dyDescent="0.25">
      <c r="A89740" s="3" t="str">
        <f t="shared" si="1597"/>
        <v/>
      </c>
      <c r="L89740"/>
    </row>
    <row r="89741" spans="1:12" x14ac:dyDescent="0.25">
      <c r="A89741" s="3" t="str">
        <f t="shared" si="1597"/>
        <v/>
      </c>
      <c r="L89741"/>
    </row>
    <row r="89742" spans="1:12" x14ac:dyDescent="0.25">
      <c r="A89742" s="3" t="str">
        <f t="shared" si="1597"/>
        <v/>
      </c>
      <c r="L89742"/>
    </row>
    <row r="89743" spans="1:12" x14ac:dyDescent="0.25">
      <c r="A89743" s="3" t="str">
        <f t="shared" si="1597"/>
        <v/>
      </c>
      <c r="L89743"/>
    </row>
    <row r="89744" spans="1:12" x14ac:dyDescent="0.25">
      <c r="A89744" s="3" t="str">
        <f t="shared" si="1597"/>
        <v/>
      </c>
      <c r="L89744"/>
    </row>
    <row r="89745" spans="1:12" x14ac:dyDescent="0.25">
      <c r="A89745" s="3" t="str">
        <f t="shared" ref="A89745:A89808" si="1598">IF(B89731="","",CONCATENATE(MONTH(B89731),YEAR(B89731)))</f>
        <v/>
      </c>
      <c r="L89745"/>
    </row>
    <row r="89746" spans="1:12" x14ac:dyDescent="0.25">
      <c r="A89746" s="3" t="str">
        <f t="shared" si="1598"/>
        <v/>
      </c>
      <c r="L89746"/>
    </row>
    <row r="89747" spans="1:12" x14ac:dyDescent="0.25">
      <c r="A89747" s="3" t="str">
        <f t="shared" si="1598"/>
        <v/>
      </c>
      <c r="L89747"/>
    </row>
    <row r="89748" spans="1:12" x14ac:dyDescent="0.25">
      <c r="A89748" s="3" t="str">
        <f t="shared" si="1598"/>
        <v/>
      </c>
      <c r="L89748"/>
    </row>
    <row r="89749" spans="1:12" x14ac:dyDescent="0.25">
      <c r="A89749" s="3" t="str">
        <f t="shared" si="1598"/>
        <v/>
      </c>
      <c r="L89749"/>
    </row>
    <row r="89750" spans="1:12" x14ac:dyDescent="0.25">
      <c r="A89750" s="3" t="str">
        <f t="shared" si="1598"/>
        <v/>
      </c>
      <c r="L89750"/>
    </row>
    <row r="89751" spans="1:12" x14ac:dyDescent="0.25">
      <c r="A89751" s="3" t="str">
        <f t="shared" si="1598"/>
        <v/>
      </c>
      <c r="L89751"/>
    </row>
    <row r="89752" spans="1:12" x14ac:dyDescent="0.25">
      <c r="A89752" s="3" t="str">
        <f t="shared" si="1598"/>
        <v/>
      </c>
      <c r="L89752"/>
    </row>
    <row r="89753" spans="1:12" x14ac:dyDescent="0.25">
      <c r="A89753" s="3" t="str">
        <f t="shared" si="1598"/>
        <v/>
      </c>
      <c r="L89753"/>
    </row>
    <row r="89754" spans="1:12" x14ac:dyDescent="0.25">
      <c r="A89754" s="3" t="str">
        <f t="shared" si="1598"/>
        <v/>
      </c>
      <c r="L89754"/>
    </row>
    <row r="89755" spans="1:12" x14ac:dyDescent="0.25">
      <c r="A89755" s="3" t="str">
        <f t="shared" si="1598"/>
        <v/>
      </c>
      <c r="L89755"/>
    </row>
    <row r="89756" spans="1:12" x14ac:dyDescent="0.25">
      <c r="A89756" s="3" t="str">
        <f t="shared" si="1598"/>
        <v/>
      </c>
      <c r="L89756"/>
    </row>
    <row r="89757" spans="1:12" x14ac:dyDescent="0.25">
      <c r="A89757" s="3" t="str">
        <f t="shared" si="1598"/>
        <v/>
      </c>
      <c r="L89757"/>
    </row>
    <row r="89758" spans="1:12" x14ac:dyDescent="0.25">
      <c r="A89758" s="3" t="str">
        <f t="shared" si="1598"/>
        <v/>
      </c>
      <c r="L89758"/>
    </row>
    <row r="89759" spans="1:12" x14ac:dyDescent="0.25">
      <c r="A89759" s="3" t="str">
        <f t="shared" si="1598"/>
        <v/>
      </c>
      <c r="L89759"/>
    </row>
    <row r="89760" spans="1:12" x14ac:dyDescent="0.25">
      <c r="A89760" s="3" t="str">
        <f t="shared" si="1598"/>
        <v/>
      </c>
      <c r="L89760"/>
    </row>
    <row r="89761" spans="1:12" x14ac:dyDescent="0.25">
      <c r="A89761" s="3" t="str">
        <f t="shared" si="1598"/>
        <v/>
      </c>
      <c r="L89761"/>
    </row>
    <row r="89762" spans="1:12" x14ac:dyDescent="0.25">
      <c r="A89762" s="3" t="str">
        <f t="shared" si="1598"/>
        <v/>
      </c>
      <c r="L89762"/>
    </row>
    <row r="89763" spans="1:12" x14ac:dyDescent="0.25">
      <c r="A89763" s="3" t="str">
        <f t="shared" si="1598"/>
        <v/>
      </c>
      <c r="L89763"/>
    </row>
    <row r="89764" spans="1:12" x14ac:dyDescent="0.25">
      <c r="A89764" s="3" t="str">
        <f t="shared" si="1598"/>
        <v/>
      </c>
      <c r="L89764"/>
    </row>
    <row r="89765" spans="1:12" x14ac:dyDescent="0.25">
      <c r="A89765" s="3" t="str">
        <f t="shared" si="1598"/>
        <v/>
      </c>
      <c r="L89765"/>
    </row>
    <row r="89766" spans="1:12" x14ac:dyDescent="0.25">
      <c r="A89766" s="3" t="str">
        <f t="shared" si="1598"/>
        <v/>
      </c>
      <c r="L89766"/>
    </row>
    <row r="89767" spans="1:12" x14ac:dyDescent="0.25">
      <c r="A89767" s="3" t="str">
        <f t="shared" si="1598"/>
        <v/>
      </c>
      <c r="L89767"/>
    </row>
    <row r="89768" spans="1:12" x14ac:dyDescent="0.25">
      <c r="A89768" s="3" t="str">
        <f t="shared" si="1598"/>
        <v/>
      </c>
      <c r="L89768"/>
    </row>
    <row r="89769" spans="1:12" x14ac:dyDescent="0.25">
      <c r="A89769" s="3" t="str">
        <f t="shared" si="1598"/>
        <v/>
      </c>
      <c r="L89769"/>
    </row>
    <row r="89770" spans="1:12" x14ac:dyDescent="0.25">
      <c r="A89770" s="3" t="str">
        <f t="shared" si="1598"/>
        <v/>
      </c>
      <c r="L89770"/>
    </row>
    <row r="89771" spans="1:12" x14ac:dyDescent="0.25">
      <c r="A89771" s="3" t="str">
        <f t="shared" si="1598"/>
        <v/>
      </c>
      <c r="L89771"/>
    </row>
    <row r="89772" spans="1:12" x14ac:dyDescent="0.25">
      <c r="A89772" s="3" t="str">
        <f t="shared" si="1598"/>
        <v/>
      </c>
      <c r="L89772"/>
    </row>
    <row r="89773" spans="1:12" x14ac:dyDescent="0.25">
      <c r="A89773" s="3" t="str">
        <f t="shared" si="1598"/>
        <v/>
      </c>
      <c r="L89773"/>
    </row>
    <row r="89774" spans="1:12" x14ac:dyDescent="0.25">
      <c r="A89774" s="3" t="str">
        <f t="shared" si="1598"/>
        <v/>
      </c>
      <c r="L89774"/>
    </row>
    <row r="89775" spans="1:12" x14ac:dyDescent="0.25">
      <c r="A89775" s="3" t="str">
        <f t="shared" si="1598"/>
        <v/>
      </c>
      <c r="L89775"/>
    </row>
    <row r="89776" spans="1:12" x14ac:dyDescent="0.25">
      <c r="A89776" s="3" t="str">
        <f t="shared" si="1598"/>
        <v/>
      </c>
      <c r="L89776"/>
    </row>
    <row r="89777" spans="1:12" x14ac:dyDescent="0.25">
      <c r="A89777" s="3" t="str">
        <f t="shared" si="1598"/>
        <v/>
      </c>
      <c r="L89777"/>
    </row>
    <row r="89778" spans="1:12" x14ac:dyDescent="0.25">
      <c r="A89778" s="3" t="str">
        <f t="shared" si="1598"/>
        <v/>
      </c>
      <c r="L89778"/>
    </row>
    <row r="89779" spans="1:12" x14ac:dyDescent="0.25">
      <c r="A89779" s="3" t="str">
        <f t="shared" si="1598"/>
        <v/>
      </c>
      <c r="L89779"/>
    </row>
    <row r="89780" spans="1:12" x14ac:dyDescent="0.25">
      <c r="A89780" s="3" t="str">
        <f t="shared" si="1598"/>
        <v/>
      </c>
      <c r="L89780"/>
    </row>
    <row r="89781" spans="1:12" x14ac:dyDescent="0.25">
      <c r="A89781" s="3" t="str">
        <f t="shared" si="1598"/>
        <v/>
      </c>
      <c r="L89781"/>
    </row>
    <row r="89782" spans="1:12" x14ac:dyDescent="0.25">
      <c r="A89782" s="3" t="str">
        <f t="shared" si="1598"/>
        <v/>
      </c>
      <c r="L89782"/>
    </row>
    <row r="89783" spans="1:12" x14ac:dyDescent="0.25">
      <c r="A89783" s="3" t="str">
        <f t="shared" si="1598"/>
        <v/>
      </c>
      <c r="L89783"/>
    </row>
    <row r="89784" spans="1:12" x14ac:dyDescent="0.25">
      <c r="A89784" s="3" t="str">
        <f t="shared" si="1598"/>
        <v/>
      </c>
      <c r="L89784"/>
    </row>
    <row r="89785" spans="1:12" x14ac:dyDescent="0.25">
      <c r="A89785" s="3" t="str">
        <f t="shared" si="1598"/>
        <v/>
      </c>
      <c r="L89785"/>
    </row>
    <row r="89786" spans="1:12" x14ac:dyDescent="0.25">
      <c r="A89786" s="3" t="str">
        <f t="shared" si="1598"/>
        <v/>
      </c>
      <c r="L89786"/>
    </row>
    <row r="89787" spans="1:12" x14ac:dyDescent="0.25">
      <c r="A89787" s="3" t="str">
        <f t="shared" si="1598"/>
        <v/>
      </c>
      <c r="L89787"/>
    </row>
    <row r="89788" spans="1:12" x14ac:dyDescent="0.25">
      <c r="A89788" s="3" t="str">
        <f t="shared" si="1598"/>
        <v/>
      </c>
      <c r="L89788"/>
    </row>
    <row r="89789" spans="1:12" x14ac:dyDescent="0.25">
      <c r="A89789" s="3" t="str">
        <f t="shared" si="1598"/>
        <v/>
      </c>
      <c r="L89789"/>
    </row>
    <row r="89790" spans="1:12" x14ac:dyDescent="0.25">
      <c r="A89790" s="3" t="str">
        <f t="shared" si="1598"/>
        <v/>
      </c>
      <c r="L89790"/>
    </row>
    <row r="89791" spans="1:12" x14ac:dyDescent="0.25">
      <c r="A89791" s="3" t="str">
        <f t="shared" si="1598"/>
        <v/>
      </c>
      <c r="L89791"/>
    </row>
    <row r="89792" spans="1:12" x14ac:dyDescent="0.25">
      <c r="A89792" s="3" t="str">
        <f t="shared" si="1598"/>
        <v/>
      </c>
      <c r="L89792"/>
    </row>
    <row r="89793" spans="1:12" x14ac:dyDescent="0.25">
      <c r="A89793" s="3" t="str">
        <f t="shared" si="1598"/>
        <v/>
      </c>
      <c r="L89793"/>
    </row>
    <row r="89794" spans="1:12" x14ac:dyDescent="0.25">
      <c r="A89794" s="3" t="str">
        <f t="shared" si="1598"/>
        <v/>
      </c>
      <c r="L89794"/>
    </row>
    <row r="89795" spans="1:12" x14ac:dyDescent="0.25">
      <c r="A89795" s="3" t="str">
        <f t="shared" si="1598"/>
        <v/>
      </c>
      <c r="L89795"/>
    </row>
    <row r="89796" spans="1:12" x14ac:dyDescent="0.25">
      <c r="A89796" s="3" t="str">
        <f t="shared" si="1598"/>
        <v/>
      </c>
      <c r="L89796"/>
    </row>
    <row r="89797" spans="1:12" x14ac:dyDescent="0.25">
      <c r="A89797" s="3" t="str">
        <f t="shared" si="1598"/>
        <v/>
      </c>
      <c r="L89797"/>
    </row>
    <row r="89798" spans="1:12" x14ac:dyDescent="0.25">
      <c r="A89798" s="3" t="str">
        <f t="shared" si="1598"/>
        <v/>
      </c>
      <c r="L89798"/>
    </row>
    <row r="89799" spans="1:12" x14ac:dyDescent="0.25">
      <c r="A89799" s="3" t="str">
        <f t="shared" si="1598"/>
        <v/>
      </c>
      <c r="L89799"/>
    </row>
    <row r="89800" spans="1:12" x14ac:dyDescent="0.25">
      <c r="A89800" s="3" t="str">
        <f t="shared" si="1598"/>
        <v/>
      </c>
      <c r="L89800"/>
    </row>
    <row r="89801" spans="1:12" x14ac:dyDescent="0.25">
      <c r="A89801" s="3" t="str">
        <f t="shared" si="1598"/>
        <v/>
      </c>
      <c r="L89801"/>
    </row>
    <row r="89802" spans="1:12" x14ac:dyDescent="0.25">
      <c r="A89802" s="3" t="str">
        <f t="shared" si="1598"/>
        <v/>
      </c>
      <c r="L89802"/>
    </row>
    <row r="89803" spans="1:12" x14ac:dyDescent="0.25">
      <c r="A89803" s="3" t="str">
        <f t="shared" si="1598"/>
        <v/>
      </c>
      <c r="L89803"/>
    </row>
    <row r="89804" spans="1:12" x14ac:dyDescent="0.25">
      <c r="A89804" s="3" t="str">
        <f t="shared" si="1598"/>
        <v/>
      </c>
      <c r="L89804"/>
    </row>
    <row r="89805" spans="1:12" x14ac:dyDescent="0.25">
      <c r="A89805" s="3" t="str">
        <f t="shared" si="1598"/>
        <v/>
      </c>
      <c r="L89805"/>
    </row>
    <row r="89806" spans="1:12" x14ac:dyDescent="0.25">
      <c r="A89806" s="3" t="str">
        <f t="shared" si="1598"/>
        <v/>
      </c>
      <c r="L89806"/>
    </row>
    <row r="89807" spans="1:12" x14ac:dyDescent="0.25">
      <c r="A89807" s="3" t="str">
        <f t="shared" si="1598"/>
        <v/>
      </c>
      <c r="L89807"/>
    </row>
    <row r="89808" spans="1:12" x14ac:dyDescent="0.25">
      <c r="A89808" s="3" t="str">
        <f t="shared" si="1598"/>
        <v/>
      </c>
      <c r="L89808"/>
    </row>
    <row r="89809" spans="1:12" x14ac:dyDescent="0.25">
      <c r="A89809" s="3" t="str">
        <f t="shared" ref="A89809:A89872" si="1599">IF(B89795="","",CONCATENATE(MONTH(B89795),YEAR(B89795)))</f>
        <v/>
      </c>
      <c r="L89809"/>
    </row>
    <row r="89810" spans="1:12" x14ac:dyDescent="0.25">
      <c r="A89810" s="3" t="str">
        <f t="shared" si="1599"/>
        <v/>
      </c>
      <c r="L89810"/>
    </row>
    <row r="89811" spans="1:12" x14ac:dyDescent="0.25">
      <c r="A89811" s="3" t="str">
        <f t="shared" si="1599"/>
        <v/>
      </c>
      <c r="L89811"/>
    </row>
    <row r="89812" spans="1:12" x14ac:dyDescent="0.25">
      <c r="A89812" s="3" t="str">
        <f t="shared" si="1599"/>
        <v/>
      </c>
      <c r="L89812"/>
    </row>
    <row r="89813" spans="1:12" x14ac:dyDescent="0.25">
      <c r="A89813" s="3" t="str">
        <f t="shared" si="1599"/>
        <v/>
      </c>
      <c r="L89813"/>
    </row>
    <row r="89814" spans="1:12" x14ac:dyDescent="0.25">
      <c r="A89814" s="3" t="str">
        <f t="shared" si="1599"/>
        <v/>
      </c>
      <c r="L89814"/>
    </row>
    <row r="89815" spans="1:12" x14ac:dyDescent="0.25">
      <c r="A89815" s="3" t="str">
        <f t="shared" si="1599"/>
        <v/>
      </c>
      <c r="L89815"/>
    </row>
    <row r="89816" spans="1:12" x14ac:dyDescent="0.25">
      <c r="A89816" s="3" t="str">
        <f t="shared" si="1599"/>
        <v/>
      </c>
      <c r="L89816"/>
    </row>
    <row r="89817" spans="1:12" x14ac:dyDescent="0.25">
      <c r="A89817" s="3" t="str">
        <f t="shared" si="1599"/>
        <v/>
      </c>
      <c r="L89817"/>
    </row>
    <row r="89818" spans="1:12" x14ac:dyDescent="0.25">
      <c r="A89818" s="3" t="str">
        <f t="shared" si="1599"/>
        <v/>
      </c>
      <c r="L89818"/>
    </row>
    <row r="89819" spans="1:12" x14ac:dyDescent="0.25">
      <c r="A89819" s="3" t="str">
        <f t="shared" si="1599"/>
        <v/>
      </c>
      <c r="L89819"/>
    </row>
    <row r="89820" spans="1:12" x14ac:dyDescent="0.25">
      <c r="A89820" s="3" t="str">
        <f t="shared" si="1599"/>
        <v/>
      </c>
      <c r="L89820"/>
    </row>
    <row r="89821" spans="1:12" x14ac:dyDescent="0.25">
      <c r="A89821" s="3" t="str">
        <f t="shared" si="1599"/>
        <v/>
      </c>
      <c r="L89821"/>
    </row>
    <row r="89822" spans="1:12" x14ac:dyDescent="0.25">
      <c r="A89822" s="3" t="str">
        <f t="shared" si="1599"/>
        <v/>
      </c>
      <c r="L89822"/>
    </row>
    <row r="89823" spans="1:12" x14ac:dyDescent="0.25">
      <c r="A89823" s="3" t="str">
        <f t="shared" si="1599"/>
        <v/>
      </c>
      <c r="L89823"/>
    </row>
    <row r="89824" spans="1:12" x14ac:dyDescent="0.25">
      <c r="A89824" s="3" t="str">
        <f t="shared" si="1599"/>
        <v/>
      </c>
      <c r="L89824"/>
    </row>
    <row r="89825" spans="1:12" x14ac:dyDescent="0.25">
      <c r="A89825" s="3" t="str">
        <f t="shared" si="1599"/>
        <v/>
      </c>
      <c r="L89825"/>
    </row>
    <row r="89826" spans="1:12" x14ac:dyDescent="0.25">
      <c r="A89826" s="3" t="str">
        <f t="shared" si="1599"/>
        <v/>
      </c>
      <c r="L89826"/>
    </row>
    <row r="89827" spans="1:12" x14ac:dyDescent="0.25">
      <c r="A89827" s="3" t="str">
        <f t="shared" si="1599"/>
        <v/>
      </c>
      <c r="L89827"/>
    </row>
    <row r="89828" spans="1:12" x14ac:dyDescent="0.25">
      <c r="A89828" s="3" t="str">
        <f t="shared" si="1599"/>
        <v/>
      </c>
      <c r="L89828"/>
    </row>
    <row r="89829" spans="1:12" x14ac:dyDescent="0.25">
      <c r="A89829" s="3" t="str">
        <f t="shared" si="1599"/>
        <v/>
      </c>
      <c r="L89829"/>
    </row>
    <row r="89830" spans="1:12" x14ac:dyDescent="0.25">
      <c r="A89830" s="3" t="str">
        <f t="shared" si="1599"/>
        <v/>
      </c>
      <c r="L89830"/>
    </row>
    <row r="89831" spans="1:12" x14ac:dyDescent="0.25">
      <c r="A89831" s="3" t="str">
        <f t="shared" si="1599"/>
        <v/>
      </c>
      <c r="L89831"/>
    </row>
    <row r="89832" spans="1:12" x14ac:dyDescent="0.25">
      <c r="A89832" s="3" t="str">
        <f t="shared" si="1599"/>
        <v/>
      </c>
      <c r="L89832"/>
    </row>
    <row r="89833" spans="1:12" x14ac:dyDescent="0.25">
      <c r="A89833" s="3" t="str">
        <f t="shared" si="1599"/>
        <v/>
      </c>
      <c r="L89833"/>
    </row>
    <row r="89834" spans="1:12" x14ac:dyDescent="0.25">
      <c r="A89834" s="3" t="str">
        <f t="shared" si="1599"/>
        <v/>
      </c>
      <c r="L89834"/>
    </row>
    <row r="89835" spans="1:12" x14ac:dyDescent="0.25">
      <c r="A89835" s="3" t="str">
        <f t="shared" si="1599"/>
        <v/>
      </c>
      <c r="L89835"/>
    </row>
    <row r="89836" spans="1:12" x14ac:dyDescent="0.25">
      <c r="A89836" s="3" t="str">
        <f t="shared" si="1599"/>
        <v/>
      </c>
      <c r="L89836"/>
    </row>
    <row r="89837" spans="1:12" x14ac:dyDescent="0.25">
      <c r="A89837" s="3" t="str">
        <f t="shared" si="1599"/>
        <v/>
      </c>
      <c r="L89837"/>
    </row>
    <row r="89838" spans="1:12" x14ac:dyDescent="0.25">
      <c r="A89838" s="3" t="str">
        <f t="shared" si="1599"/>
        <v/>
      </c>
      <c r="L89838"/>
    </row>
    <row r="89839" spans="1:12" x14ac:dyDescent="0.25">
      <c r="A89839" s="3" t="str">
        <f t="shared" si="1599"/>
        <v/>
      </c>
      <c r="L89839"/>
    </row>
    <row r="89840" spans="1:12" x14ac:dyDescent="0.25">
      <c r="A89840" s="3" t="str">
        <f t="shared" si="1599"/>
        <v/>
      </c>
      <c r="L89840"/>
    </row>
    <row r="89841" spans="1:12" x14ac:dyDescent="0.25">
      <c r="A89841" s="3" t="str">
        <f t="shared" si="1599"/>
        <v/>
      </c>
      <c r="L89841"/>
    </row>
    <row r="89842" spans="1:12" x14ac:dyDescent="0.25">
      <c r="A89842" s="3" t="str">
        <f t="shared" si="1599"/>
        <v/>
      </c>
      <c r="L89842"/>
    </row>
    <row r="89843" spans="1:12" x14ac:dyDescent="0.25">
      <c r="A89843" s="3" t="str">
        <f t="shared" si="1599"/>
        <v/>
      </c>
      <c r="L89843"/>
    </row>
    <row r="89844" spans="1:12" x14ac:dyDescent="0.25">
      <c r="A89844" s="3" t="str">
        <f t="shared" si="1599"/>
        <v/>
      </c>
      <c r="L89844"/>
    </row>
    <row r="89845" spans="1:12" x14ac:dyDescent="0.25">
      <c r="A89845" s="3" t="str">
        <f t="shared" si="1599"/>
        <v/>
      </c>
      <c r="L89845"/>
    </row>
    <row r="89846" spans="1:12" x14ac:dyDescent="0.25">
      <c r="A89846" s="3" t="str">
        <f t="shared" si="1599"/>
        <v/>
      </c>
      <c r="L89846"/>
    </row>
    <row r="89847" spans="1:12" x14ac:dyDescent="0.25">
      <c r="A89847" s="3" t="str">
        <f t="shared" si="1599"/>
        <v/>
      </c>
      <c r="L89847"/>
    </row>
    <row r="89848" spans="1:12" x14ac:dyDescent="0.25">
      <c r="A89848" s="3" t="str">
        <f t="shared" si="1599"/>
        <v/>
      </c>
      <c r="L89848"/>
    </row>
    <row r="89849" spans="1:12" x14ac:dyDescent="0.25">
      <c r="A89849" s="3" t="str">
        <f t="shared" si="1599"/>
        <v/>
      </c>
      <c r="L89849"/>
    </row>
    <row r="89850" spans="1:12" x14ac:dyDescent="0.25">
      <c r="A89850" s="3" t="str">
        <f t="shared" si="1599"/>
        <v/>
      </c>
      <c r="L89850"/>
    </row>
    <row r="89851" spans="1:12" x14ac:dyDescent="0.25">
      <c r="A89851" s="3" t="str">
        <f t="shared" si="1599"/>
        <v/>
      </c>
      <c r="L89851"/>
    </row>
    <row r="89852" spans="1:12" x14ac:dyDescent="0.25">
      <c r="A89852" s="3" t="str">
        <f t="shared" si="1599"/>
        <v/>
      </c>
      <c r="L89852"/>
    </row>
    <row r="89853" spans="1:12" x14ac:dyDescent="0.25">
      <c r="A89853" s="3" t="str">
        <f t="shared" si="1599"/>
        <v/>
      </c>
      <c r="L89853"/>
    </row>
    <row r="89854" spans="1:12" x14ac:dyDescent="0.25">
      <c r="A89854" s="3" t="str">
        <f t="shared" si="1599"/>
        <v/>
      </c>
      <c r="L89854"/>
    </row>
    <row r="89855" spans="1:12" x14ac:dyDescent="0.25">
      <c r="A89855" s="3" t="str">
        <f t="shared" si="1599"/>
        <v/>
      </c>
      <c r="L89855"/>
    </row>
    <row r="89856" spans="1:12" x14ac:dyDescent="0.25">
      <c r="A89856" s="3" t="str">
        <f t="shared" si="1599"/>
        <v/>
      </c>
      <c r="L89856"/>
    </row>
    <row r="89857" spans="1:12" x14ac:dyDescent="0.25">
      <c r="A89857" s="3" t="str">
        <f t="shared" si="1599"/>
        <v/>
      </c>
      <c r="L89857"/>
    </row>
    <row r="89858" spans="1:12" x14ac:dyDescent="0.25">
      <c r="A89858" s="3" t="str">
        <f t="shared" si="1599"/>
        <v/>
      </c>
      <c r="L89858"/>
    </row>
    <row r="89859" spans="1:12" x14ac:dyDescent="0.25">
      <c r="A89859" s="3" t="str">
        <f t="shared" si="1599"/>
        <v/>
      </c>
      <c r="L89859"/>
    </row>
    <row r="89860" spans="1:12" x14ac:dyDescent="0.25">
      <c r="A89860" s="3" t="str">
        <f t="shared" si="1599"/>
        <v/>
      </c>
      <c r="L89860"/>
    </row>
    <row r="89861" spans="1:12" x14ac:dyDescent="0.25">
      <c r="A89861" s="3" t="str">
        <f t="shared" si="1599"/>
        <v/>
      </c>
      <c r="L89861"/>
    </row>
    <row r="89862" spans="1:12" x14ac:dyDescent="0.25">
      <c r="A89862" s="3" t="str">
        <f t="shared" si="1599"/>
        <v/>
      </c>
      <c r="L89862"/>
    </row>
    <row r="89863" spans="1:12" x14ac:dyDescent="0.25">
      <c r="A89863" s="3" t="str">
        <f t="shared" si="1599"/>
        <v/>
      </c>
      <c r="L89863"/>
    </row>
    <row r="89864" spans="1:12" x14ac:dyDescent="0.25">
      <c r="A89864" s="3" t="str">
        <f t="shared" si="1599"/>
        <v/>
      </c>
      <c r="L89864"/>
    </row>
    <row r="89865" spans="1:12" x14ac:dyDescent="0.25">
      <c r="A89865" s="3" t="str">
        <f t="shared" si="1599"/>
        <v/>
      </c>
      <c r="L89865"/>
    </row>
    <row r="89866" spans="1:12" x14ac:dyDescent="0.25">
      <c r="A89866" s="3" t="str">
        <f t="shared" si="1599"/>
        <v/>
      </c>
      <c r="L89866"/>
    </row>
    <row r="89867" spans="1:12" x14ac:dyDescent="0.25">
      <c r="A89867" s="3" t="str">
        <f t="shared" si="1599"/>
        <v/>
      </c>
      <c r="L89867"/>
    </row>
    <row r="89868" spans="1:12" x14ac:dyDescent="0.25">
      <c r="A89868" s="3" t="str">
        <f t="shared" si="1599"/>
        <v/>
      </c>
      <c r="L89868"/>
    </row>
    <row r="89869" spans="1:12" x14ac:dyDescent="0.25">
      <c r="A89869" s="3" t="str">
        <f t="shared" si="1599"/>
        <v/>
      </c>
      <c r="L89869"/>
    </row>
    <row r="89870" spans="1:12" x14ac:dyDescent="0.25">
      <c r="A89870" s="3" t="str">
        <f t="shared" si="1599"/>
        <v/>
      </c>
      <c r="L89870"/>
    </row>
    <row r="89871" spans="1:12" x14ac:dyDescent="0.25">
      <c r="A89871" s="3" t="str">
        <f t="shared" si="1599"/>
        <v/>
      </c>
      <c r="L89871"/>
    </row>
    <row r="89872" spans="1:12" x14ac:dyDescent="0.25">
      <c r="A89872" s="3" t="str">
        <f t="shared" si="1599"/>
        <v/>
      </c>
      <c r="L89872"/>
    </row>
    <row r="89873" spans="1:12" x14ac:dyDescent="0.25">
      <c r="A89873" s="3" t="str">
        <f t="shared" ref="A89873:A89936" si="1600">IF(B89859="","",CONCATENATE(MONTH(B89859),YEAR(B89859)))</f>
        <v/>
      </c>
      <c r="L89873"/>
    </row>
    <row r="89874" spans="1:12" x14ac:dyDescent="0.25">
      <c r="A89874" s="3" t="str">
        <f t="shared" si="1600"/>
        <v/>
      </c>
      <c r="L89874"/>
    </row>
    <row r="89875" spans="1:12" x14ac:dyDescent="0.25">
      <c r="A89875" s="3" t="str">
        <f t="shared" si="1600"/>
        <v/>
      </c>
      <c r="L89875"/>
    </row>
    <row r="89876" spans="1:12" x14ac:dyDescent="0.25">
      <c r="A89876" s="3" t="str">
        <f t="shared" si="1600"/>
        <v/>
      </c>
      <c r="L89876"/>
    </row>
    <row r="89877" spans="1:12" x14ac:dyDescent="0.25">
      <c r="A89877" s="3" t="str">
        <f t="shared" si="1600"/>
        <v/>
      </c>
      <c r="L89877"/>
    </row>
    <row r="89878" spans="1:12" x14ac:dyDescent="0.25">
      <c r="A89878" s="3" t="str">
        <f t="shared" si="1600"/>
        <v/>
      </c>
      <c r="L89878"/>
    </row>
    <row r="89879" spans="1:12" x14ac:dyDescent="0.25">
      <c r="A89879" s="3" t="str">
        <f t="shared" si="1600"/>
        <v/>
      </c>
      <c r="L89879"/>
    </row>
    <row r="89880" spans="1:12" x14ac:dyDescent="0.25">
      <c r="A89880" s="3" t="str">
        <f t="shared" si="1600"/>
        <v/>
      </c>
      <c r="L89880"/>
    </row>
    <row r="89881" spans="1:12" x14ac:dyDescent="0.25">
      <c r="A89881" s="3" t="str">
        <f t="shared" si="1600"/>
        <v/>
      </c>
      <c r="L89881"/>
    </row>
    <row r="89882" spans="1:12" x14ac:dyDescent="0.25">
      <c r="A89882" s="3" t="str">
        <f t="shared" si="1600"/>
        <v/>
      </c>
      <c r="L89882"/>
    </row>
    <row r="89883" spans="1:12" x14ac:dyDescent="0.25">
      <c r="A89883" s="3" t="str">
        <f t="shared" si="1600"/>
        <v/>
      </c>
      <c r="L89883"/>
    </row>
    <row r="89884" spans="1:12" x14ac:dyDescent="0.25">
      <c r="A89884" s="3" t="str">
        <f t="shared" si="1600"/>
        <v/>
      </c>
      <c r="L89884"/>
    </row>
    <row r="89885" spans="1:12" x14ac:dyDescent="0.25">
      <c r="A89885" s="3" t="str">
        <f t="shared" si="1600"/>
        <v/>
      </c>
      <c r="L89885"/>
    </row>
    <row r="89886" spans="1:12" x14ac:dyDescent="0.25">
      <c r="A89886" s="3" t="str">
        <f t="shared" si="1600"/>
        <v/>
      </c>
      <c r="L89886"/>
    </row>
    <row r="89887" spans="1:12" x14ac:dyDescent="0.25">
      <c r="A89887" s="3" t="str">
        <f t="shared" si="1600"/>
        <v/>
      </c>
      <c r="L89887"/>
    </row>
    <row r="89888" spans="1:12" x14ac:dyDescent="0.25">
      <c r="A89888" s="3" t="str">
        <f t="shared" si="1600"/>
        <v/>
      </c>
      <c r="L89888"/>
    </row>
    <row r="89889" spans="1:12" x14ac:dyDescent="0.25">
      <c r="A89889" s="3" t="str">
        <f t="shared" si="1600"/>
        <v/>
      </c>
      <c r="L89889"/>
    </row>
    <row r="89890" spans="1:12" x14ac:dyDescent="0.25">
      <c r="A89890" s="3" t="str">
        <f t="shared" si="1600"/>
        <v/>
      </c>
      <c r="L89890"/>
    </row>
    <row r="89891" spans="1:12" x14ac:dyDescent="0.25">
      <c r="A89891" s="3" t="str">
        <f t="shared" si="1600"/>
        <v/>
      </c>
      <c r="L89891"/>
    </row>
    <row r="89892" spans="1:12" x14ac:dyDescent="0.25">
      <c r="A89892" s="3" t="str">
        <f t="shared" si="1600"/>
        <v/>
      </c>
      <c r="L89892"/>
    </row>
    <row r="89893" spans="1:12" x14ac:dyDescent="0.25">
      <c r="A89893" s="3" t="str">
        <f t="shared" si="1600"/>
        <v/>
      </c>
      <c r="L89893"/>
    </row>
    <row r="89894" spans="1:12" x14ac:dyDescent="0.25">
      <c r="A89894" s="3" t="str">
        <f t="shared" si="1600"/>
        <v/>
      </c>
      <c r="L89894"/>
    </row>
    <row r="89895" spans="1:12" x14ac:dyDescent="0.25">
      <c r="A89895" s="3" t="str">
        <f t="shared" si="1600"/>
        <v/>
      </c>
      <c r="L89895"/>
    </row>
    <row r="89896" spans="1:12" x14ac:dyDescent="0.25">
      <c r="A89896" s="3" t="str">
        <f t="shared" si="1600"/>
        <v/>
      </c>
      <c r="L89896"/>
    </row>
    <row r="89897" spans="1:12" x14ac:dyDescent="0.25">
      <c r="A89897" s="3" t="str">
        <f t="shared" si="1600"/>
        <v/>
      </c>
      <c r="L89897"/>
    </row>
    <row r="89898" spans="1:12" x14ac:dyDescent="0.25">
      <c r="A89898" s="3" t="str">
        <f t="shared" si="1600"/>
        <v/>
      </c>
      <c r="L89898"/>
    </row>
    <row r="89899" spans="1:12" x14ac:dyDescent="0.25">
      <c r="A89899" s="3" t="str">
        <f t="shared" si="1600"/>
        <v/>
      </c>
      <c r="L89899"/>
    </row>
    <row r="89900" spans="1:12" x14ac:dyDescent="0.25">
      <c r="A89900" s="3" t="str">
        <f t="shared" si="1600"/>
        <v/>
      </c>
      <c r="L89900"/>
    </row>
    <row r="89901" spans="1:12" x14ac:dyDescent="0.25">
      <c r="A89901" s="3" t="str">
        <f t="shared" si="1600"/>
        <v/>
      </c>
      <c r="L89901"/>
    </row>
    <row r="89902" spans="1:12" x14ac:dyDescent="0.25">
      <c r="A89902" s="3" t="str">
        <f t="shared" si="1600"/>
        <v/>
      </c>
      <c r="L89902"/>
    </row>
    <row r="89903" spans="1:12" x14ac:dyDescent="0.25">
      <c r="A89903" s="3" t="str">
        <f t="shared" si="1600"/>
        <v/>
      </c>
      <c r="L89903"/>
    </row>
    <row r="89904" spans="1:12" x14ac:dyDescent="0.25">
      <c r="A89904" s="3" t="str">
        <f t="shared" si="1600"/>
        <v/>
      </c>
      <c r="L89904"/>
    </row>
    <row r="89905" spans="1:12" x14ac:dyDescent="0.25">
      <c r="A89905" s="3" t="str">
        <f t="shared" si="1600"/>
        <v/>
      </c>
      <c r="L89905"/>
    </row>
    <row r="89906" spans="1:12" x14ac:dyDescent="0.25">
      <c r="A89906" s="3" t="str">
        <f t="shared" si="1600"/>
        <v/>
      </c>
      <c r="L89906"/>
    </row>
    <row r="89907" spans="1:12" x14ac:dyDescent="0.25">
      <c r="A89907" s="3" t="str">
        <f t="shared" si="1600"/>
        <v/>
      </c>
      <c r="L89907"/>
    </row>
    <row r="89908" spans="1:12" x14ac:dyDescent="0.25">
      <c r="A89908" s="3" t="str">
        <f t="shared" si="1600"/>
        <v/>
      </c>
      <c r="L89908"/>
    </row>
    <row r="89909" spans="1:12" x14ac:dyDescent="0.25">
      <c r="A89909" s="3" t="str">
        <f t="shared" si="1600"/>
        <v/>
      </c>
      <c r="L89909"/>
    </row>
    <row r="89910" spans="1:12" x14ac:dyDescent="0.25">
      <c r="A89910" s="3" t="str">
        <f t="shared" si="1600"/>
        <v/>
      </c>
      <c r="L89910"/>
    </row>
    <row r="89911" spans="1:12" x14ac:dyDescent="0.25">
      <c r="A89911" s="3" t="str">
        <f t="shared" si="1600"/>
        <v/>
      </c>
      <c r="L89911"/>
    </row>
    <row r="89912" spans="1:12" x14ac:dyDescent="0.25">
      <c r="A89912" s="3" t="str">
        <f t="shared" si="1600"/>
        <v/>
      </c>
      <c r="L89912"/>
    </row>
    <row r="89913" spans="1:12" x14ac:dyDescent="0.25">
      <c r="A89913" s="3" t="str">
        <f t="shared" si="1600"/>
        <v/>
      </c>
      <c r="L89913"/>
    </row>
    <row r="89914" spans="1:12" x14ac:dyDescent="0.25">
      <c r="A89914" s="3" t="str">
        <f t="shared" si="1600"/>
        <v/>
      </c>
      <c r="L89914"/>
    </row>
    <row r="89915" spans="1:12" x14ac:dyDescent="0.25">
      <c r="A89915" s="3" t="str">
        <f t="shared" si="1600"/>
        <v/>
      </c>
      <c r="L89915"/>
    </row>
    <row r="89916" spans="1:12" x14ac:dyDescent="0.25">
      <c r="A89916" s="3" t="str">
        <f t="shared" si="1600"/>
        <v/>
      </c>
      <c r="L89916"/>
    </row>
    <row r="89917" spans="1:12" x14ac:dyDescent="0.25">
      <c r="A89917" s="3" t="str">
        <f t="shared" si="1600"/>
        <v/>
      </c>
      <c r="L89917"/>
    </row>
    <row r="89918" spans="1:12" x14ac:dyDescent="0.25">
      <c r="A89918" s="3" t="str">
        <f t="shared" si="1600"/>
        <v/>
      </c>
      <c r="L89918"/>
    </row>
    <row r="89919" spans="1:12" x14ac:dyDescent="0.25">
      <c r="A89919" s="3" t="str">
        <f t="shared" si="1600"/>
        <v/>
      </c>
      <c r="L89919"/>
    </row>
    <row r="89920" spans="1:12" x14ac:dyDescent="0.25">
      <c r="A89920" s="3" t="str">
        <f t="shared" si="1600"/>
        <v/>
      </c>
      <c r="L89920"/>
    </row>
    <row r="89921" spans="1:12" x14ac:dyDescent="0.25">
      <c r="A89921" s="3" t="str">
        <f t="shared" si="1600"/>
        <v/>
      </c>
      <c r="L89921"/>
    </row>
    <row r="89922" spans="1:12" x14ac:dyDescent="0.25">
      <c r="A89922" s="3" t="str">
        <f t="shared" si="1600"/>
        <v/>
      </c>
      <c r="L89922"/>
    </row>
    <row r="89923" spans="1:12" x14ac:dyDescent="0.25">
      <c r="A89923" s="3" t="str">
        <f t="shared" si="1600"/>
        <v/>
      </c>
      <c r="L89923"/>
    </row>
    <row r="89924" spans="1:12" x14ac:dyDescent="0.25">
      <c r="A89924" s="3" t="str">
        <f t="shared" si="1600"/>
        <v/>
      </c>
      <c r="L89924"/>
    </row>
    <row r="89925" spans="1:12" x14ac:dyDescent="0.25">
      <c r="A89925" s="3" t="str">
        <f t="shared" si="1600"/>
        <v/>
      </c>
      <c r="L89925"/>
    </row>
    <row r="89926" spans="1:12" x14ac:dyDescent="0.25">
      <c r="A89926" s="3" t="str">
        <f t="shared" si="1600"/>
        <v/>
      </c>
      <c r="L89926"/>
    </row>
    <row r="89927" spans="1:12" x14ac:dyDescent="0.25">
      <c r="A89927" s="3" t="str">
        <f t="shared" si="1600"/>
        <v/>
      </c>
      <c r="L89927"/>
    </row>
    <row r="89928" spans="1:12" x14ac:dyDescent="0.25">
      <c r="A89928" s="3" t="str">
        <f t="shared" si="1600"/>
        <v/>
      </c>
      <c r="L89928"/>
    </row>
    <row r="89929" spans="1:12" x14ac:dyDescent="0.25">
      <c r="A89929" s="3" t="str">
        <f t="shared" si="1600"/>
        <v/>
      </c>
      <c r="L89929"/>
    </row>
    <row r="89930" spans="1:12" x14ac:dyDescent="0.25">
      <c r="A89930" s="3" t="str">
        <f t="shared" si="1600"/>
        <v/>
      </c>
      <c r="L89930"/>
    </row>
    <row r="89931" spans="1:12" x14ac:dyDescent="0.25">
      <c r="A89931" s="3" t="str">
        <f t="shared" si="1600"/>
        <v/>
      </c>
      <c r="L89931"/>
    </row>
    <row r="89932" spans="1:12" x14ac:dyDescent="0.25">
      <c r="A89932" s="3" t="str">
        <f t="shared" si="1600"/>
        <v/>
      </c>
      <c r="L89932"/>
    </row>
    <row r="89933" spans="1:12" x14ac:dyDescent="0.25">
      <c r="A89933" s="3" t="str">
        <f t="shared" si="1600"/>
        <v/>
      </c>
      <c r="L89933"/>
    </row>
    <row r="89934" spans="1:12" x14ac:dyDescent="0.25">
      <c r="A89934" s="3" t="str">
        <f t="shared" si="1600"/>
        <v/>
      </c>
      <c r="L89934"/>
    </row>
    <row r="89935" spans="1:12" x14ac:dyDescent="0.25">
      <c r="A89935" s="3" t="str">
        <f t="shared" si="1600"/>
        <v/>
      </c>
      <c r="L89935"/>
    </row>
    <row r="89936" spans="1:12" x14ac:dyDescent="0.25">
      <c r="A89936" s="3" t="str">
        <f t="shared" si="1600"/>
        <v/>
      </c>
      <c r="L89936"/>
    </row>
    <row r="89937" spans="1:12" x14ac:dyDescent="0.25">
      <c r="A89937" s="3" t="str">
        <f t="shared" ref="A89937:A90000" si="1601">IF(B89923="","",CONCATENATE(MONTH(B89923),YEAR(B89923)))</f>
        <v/>
      </c>
      <c r="L89937"/>
    </row>
    <row r="89938" spans="1:12" x14ac:dyDescent="0.25">
      <c r="A89938" s="3" t="str">
        <f t="shared" si="1601"/>
        <v/>
      </c>
      <c r="L89938"/>
    </row>
    <row r="89939" spans="1:12" x14ac:dyDescent="0.25">
      <c r="A89939" s="3" t="str">
        <f t="shared" si="1601"/>
        <v/>
      </c>
      <c r="L89939"/>
    </row>
    <row r="89940" spans="1:12" x14ac:dyDescent="0.25">
      <c r="A89940" s="3" t="str">
        <f t="shared" si="1601"/>
        <v/>
      </c>
      <c r="L89940"/>
    </row>
    <row r="89941" spans="1:12" x14ac:dyDescent="0.25">
      <c r="A89941" s="3" t="str">
        <f t="shared" si="1601"/>
        <v/>
      </c>
      <c r="L89941"/>
    </row>
    <row r="89942" spans="1:12" x14ac:dyDescent="0.25">
      <c r="A89942" s="3" t="str">
        <f t="shared" si="1601"/>
        <v/>
      </c>
      <c r="L89942"/>
    </row>
    <row r="89943" spans="1:12" x14ac:dyDescent="0.25">
      <c r="A89943" s="3" t="str">
        <f t="shared" si="1601"/>
        <v/>
      </c>
      <c r="L89943"/>
    </row>
    <row r="89944" spans="1:12" x14ac:dyDescent="0.25">
      <c r="A89944" s="3" t="str">
        <f t="shared" si="1601"/>
        <v/>
      </c>
      <c r="L89944"/>
    </row>
    <row r="89945" spans="1:12" x14ac:dyDescent="0.25">
      <c r="A89945" s="3" t="str">
        <f t="shared" si="1601"/>
        <v/>
      </c>
      <c r="L89945"/>
    </row>
    <row r="89946" spans="1:12" x14ac:dyDescent="0.25">
      <c r="A89946" s="3" t="str">
        <f t="shared" si="1601"/>
        <v/>
      </c>
      <c r="L89946"/>
    </row>
    <row r="89947" spans="1:12" x14ac:dyDescent="0.25">
      <c r="A89947" s="3" t="str">
        <f t="shared" si="1601"/>
        <v/>
      </c>
      <c r="L89947"/>
    </row>
    <row r="89948" spans="1:12" x14ac:dyDescent="0.25">
      <c r="A89948" s="3" t="str">
        <f t="shared" si="1601"/>
        <v/>
      </c>
      <c r="L89948"/>
    </row>
    <row r="89949" spans="1:12" x14ac:dyDescent="0.25">
      <c r="A89949" s="3" t="str">
        <f t="shared" si="1601"/>
        <v/>
      </c>
      <c r="L89949"/>
    </row>
    <row r="89950" spans="1:12" x14ac:dyDescent="0.25">
      <c r="A89950" s="3" t="str">
        <f t="shared" si="1601"/>
        <v/>
      </c>
      <c r="L89950"/>
    </row>
    <row r="89951" spans="1:12" x14ac:dyDescent="0.25">
      <c r="A89951" s="3" t="str">
        <f t="shared" si="1601"/>
        <v/>
      </c>
      <c r="L89951"/>
    </row>
    <row r="89952" spans="1:12" x14ac:dyDescent="0.25">
      <c r="A89952" s="3" t="str">
        <f t="shared" si="1601"/>
        <v/>
      </c>
      <c r="L89952"/>
    </row>
    <row r="89953" spans="1:12" x14ac:dyDescent="0.25">
      <c r="A89953" s="3" t="str">
        <f t="shared" si="1601"/>
        <v/>
      </c>
      <c r="L89953"/>
    </row>
    <row r="89954" spans="1:12" x14ac:dyDescent="0.25">
      <c r="A89954" s="3" t="str">
        <f t="shared" si="1601"/>
        <v/>
      </c>
      <c r="L89954"/>
    </row>
    <row r="89955" spans="1:12" x14ac:dyDescent="0.25">
      <c r="A89955" s="3" t="str">
        <f t="shared" si="1601"/>
        <v/>
      </c>
      <c r="L89955"/>
    </row>
    <row r="89956" spans="1:12" x14ac:dyDescent="0.25">
      <c r="A89956" s="3" t="str">
        <f t="shared" si="1601"/>
        <v/>
      </c>
      <c r="L89956"/>
    </row>
    <row r="89957" spans="1:12" x14ac:dyDescent="0.25">
      <c r="A89957" s="3" t="str">
        <f t="shared" si="1601"/>
        <v/>
      </c>
      <c r="L89957"/>
    </row>
    <row r="89958" spans="1:12" x14ac:dyDescent="0.25">
      <c r="A89958" s="3" t="str">
        <f t="shared" si="1601"/>
        <v/>
      </c>
      <c r="L89958"/>
    </row>
    <row r="89959" spans="1:12" x14ac:dyDescent="0.25">
      <c r="A89959" s="3" t="str">
        <f t="shared" si="1601"/>
        <v/>
      </c>
      <c r="L89959"/>
    </row>
    <row r="89960" spans="1:12" x14ac:dyDescent="0.25">
      <c r="A89960" s="3" t="str">
        <f t="shared" si="1601"/>
        <v/>
      </c>
      <c r="L89960"/>
    </row>
    <row r="89961" spans="1:12" x14ac:dyDescent="0.25">
      <c r="A89961" s="3" t="str">
        <f t="shared" si="1601"/>
        <v/>
      </c>
      <c r="L89961"/>
    </row>
    <row r="89962" spans="1:12" x14ac:dyDescent="0.25">
      <c r="A89962" s="3" t="str">
        <f t="shared" si="1601"/>
        <v/>
      </c>
      <c r="L89962"/>
    </row>
    <row r="89963" spans="1:12" x14ac:dyDescent="0.25">
      <c r="A89963" s="3" t="str">
        <f t="shared" si="1601"/>
        <v/>
      </c>
      <c r="L89963"/>
    </row>
    <row r="89964" spans="1:12" x14ac:dyDescent="0.25">
      <c r="A89964" s="3" t="str">
        <f t="shared" si="1601"/>
        <v/>
      </c>
      <c r="L89964"/>
    </row>
    <row r="89965" spans="1:12" x14ac:dyDescent="0.25">
      <c r="A89965" s="3" t="str">
        <f t="shared" si="1601"/>
        <v/>
      </c>
      <c r="L89965"/>
    </row>
    <row r="89966" spans="1:12" x14ac:dyDescent="0.25">
      <c r="A89966" s="3" t="str">
        <f t="shared" si="1601"/>
        <v/>
      </c>
      <c r="L89966"/>
    </row>
    <row r="89967" spans="1:12" x14ac:dyDescent="0.25">
      <c r="A89967" s="3" t="str">
        <f t="shared" si="1601"/>
        <v/>
      </c>
      <c r="L89967"/>
    </row>
    <row r="89968" spans="1:12" x14ac:dyDescent="0.25">
      <c r="A89968" s="3" t="str">
        <f t="shared" si="1601"/>
        <v/>
      </c>
      <c r="L89968"/>
    </row>
    <row r="89969" spans="1:12" x14ac:dyDescent="0.25">
      <c r="A89969" s="3" t="str">
        <f t="shared" si="1601"/>
        <v/>
      </c>
      <c r="L89969"/>
    </row>
    <row r="89970" spans="1:12" x14ac:dyDescent="0.25">
      <c r="A89970" s="3" t="str">
        <f t="shared" si="1601"/>
        <v/>
      </c>
      <c r="L89970"/>
    </row>
    <row r="89971" spans="1:12" x14ac:dyDescent="0.25">
      <c r="A89971" s="3" t="str">
        <f t="shared" si="1601"/>
        <v/>
      </c>
      <c r="L89971"/>
    </row>
    <row r="89972" spans="1:12" x14ac:dyDescent="0.25">
      <c r="A89972" s="3" t="str">
        <f t="shared" si="1601"/>
        <v/>
      </c>
      <c r="L89972"/>
    </row>
    <row r="89973" spans="1:12" x14ac:dyDescent="0.25">
      <c r="A89973" s="3" t="str">
        <f t="shared" si="1601"/>
        <v/>
      </c>
      <c r="L89973"/>
    </row>
    <row r="89974" spans="1:12" x14ac:dyDescent="0.25">
      <c r="A89974" s="3" t="str">
        <f t="shared" si="1601"/>
        <v/>
      </c>
      <c r="L89974"/>
    </row>
    <row r="89975" spans="1:12" x14ac:dyDescent="0.25">
      <c r="A89975" s="3" t="str">
        <f t="shared" si="1601"/>
        <v/>
      </c>
      <c r="L89975"/>
    </row>
    <row r="89976" spans="1:12" x14ac:dyDescent="0.25">
      <c r="A89976" s="3" t="str">
        <f t="shared" si="1601"/>
        <v/>
      </c>
      <c r="L89976"/>
    </row>
    <row r="89977" spans="1:12" x14ac:dyDescent="0.25">
      <c r="A89977" s="3" t="str">
        <f t="shared" si="1601"/>
        <v/>
      </c>
      <c r="L89977"/>
    </row>
    <row r="89978" spans="1:12" x14ac:dyDescent="0.25">
      <c r="A89978" s="3" t="str">
        <f t="shared" si="1601"/>
        <v/>
      </c>
      <c r="L89978"/>
    </row>
    <row r="89979" spans="1:12" x14ac:dyDescent="0.25">
      <c r="A89979" s="3" t="str">
        <f t="shared" si="1601"/>
        <v/>
      </c>
      <c r="L89979"/>
    </row>
    <row r="89980" spans="1:12" x14ac:dyDescent="0.25">
      <c r="A89980" s="3" t="str">
        <f t="shared" si="1601"/>
        <v/>
      </c>
      <c r="L89980"/>
    </row>
    <row r="89981" spans="1:12" x14ac:dyDescent="0.25">
      <c r="A89981" s="3" t="str">
        <f t="shared" si="1601"/>
        <v/>
      </c>
      <c r="L89981"/>
    </row>
    <row r="89982" spans="1:12" x14ac:dyDescent="0.25">
      <c r="A89982" s="3" t="str">
        <f t="shared" si="1601"/>
        <v/>
      </c>
      <c r="L89982"/>
    </row>
    <row r="89983" spans="1:12" x14ac:dyDescent="0.25">
      <c r="A89983" s="3" t="str">
        <f t="shared" si="1601"/>
        <v/>
      </c>
      <c r="L89983"/>
    </row>
    <row r="89984" spans="1:12" x14ac:dyDescent="0.25">
      <c r="A89984" s="3" t="str">
        <f t="shared" si="1601"/>
        <v/>
      </c>
      <c r="L89984"/>
    </row>
    <row r="89985" spans="1:12" x14ac:dyDescent="0.25">
      <c r="A89985" s="3" t="str">
        <f t="shared" si="1601"/>
        <v/>
      </c>
      <c r="L89985"/>
    </row>
    <row r="89986" spans="1:12" x14ac:dyDescent="0.25">
      <c r="A89986" s="3" t="str">
        <f t="shared" si="1601"/>
        <v/>
      </c>
      <c r="L89986"/>
    </row>
    <row r="89987" spans="1:12" x14ac:dyDescent="0.25">
      <c r="A89987" s="3" t="str">
        <f t="shared" si="1601"/>
        <v/>
      </c>
      <c r="L89987"/>
    </row>
    <row r="89988" spans="1:12" x14ac:dyDescent="0.25">
      <c r="A89988" s="3" t="str">
        <f t="shared" si="1601"/>
        <v/>
      </c>
      <c r="L89988"/>
    </row>
    <row r="89989" spans="1:12" x14ac:dyDescent="0.25">
      <c r="A89989" s="3" t="str">
        <f t="shared" si="1601"/>
        <v/>
      </c>
      <c r="L89989"/>
    </row>
    <row r="89990" spans="1:12" x14ac:dyDescent="0.25">
      <c r="A89990" s="3" t="str">
        <f t="shared" si="1601"/>
        <v/>
      </c>
      <c r="L89990"/>
    </row>
    <row r="89991" spans="1:12" x14ac:dyDescent="0.25">
      <c r="A89991" s="3" t="str">
        <f t="shared" si="1601"/>
        <v/>
      </c>
      <c r="L89991"/>
    </row>
    <row r="89992" spans="1:12" x14ac:dyDescent="0.25">
      <c r="A89992" s="3" t="str">
        <f t="shared" si="1601"/>
        <v/>
      </c>
      <c r="L89992"/>
    </row>
    <row r="89993" spans="1:12" x14ac:dyDescent="0.25">
      <c r="A89993" s="3" t="str">
        <f t="shared" si="1601"/>
        <v/>
      </c>
      <c r="L89993"/>
    </row>
    <row r="89994" spans="1:12" x14ac:dyDescent="0.25">
      <c r="A89994" s="3" t="str">
        <f t="shared" si="1601"/>
        <v/>
      </c>
      <c r="L89994"/>
    </row>
    <row r="89995" spans="1:12" x14ac:dyDescent="0.25">
      <c r="A89995" s="3" t="str">
        <f t="shared" si="1601"/>
        <v/>
      </c>
      <c r="L89995"/>
    </row>
    <row r="89996" spans="1:12" x14ac:dyDescent="0.25">
      <c r="A89996" s="3" t="str">
        <f t="shared" si="1601"/>
        <v/>
      </c>
      <c r="L89996"/>
    </row>
    <row r="89997" spans="1:12" x14ac:dyDescent="0.25">
      <c r="A89997" s="3" t="str">
        <f t="shared" si="1601"/>
        <v/>
      </c>
      <c r="L89997"/>
    </row>
    <row r="89998" spans="1:12" x14ac:dyDescent="0.25">
      <c r="A89998" s="3" t="str">
        <f t="shared" si="1601"/>
        <v/>
      </c>
      <c r="L89998"/>
    </row>
    <row r="89999" spans="1:12" x14ac:dyDescent="0.25">
      <c r="A89999" s="3" t="str">
        <f t="shared" si="1601"/>
        <v/>
      </c>
      <c r="L89999"/>
    </row>
    <row r="90000" spans="1:12" x14ac:dyDescent="0.25">
      <c r="A90000" s="3" t="str">
        <f t="shared" si="1601"/>
        <v/>
      </c>
      <c r="L90000"/>
    </row>
    <row r="90001" spans="1:12" x14ac:dyDescent="0.25">
      <c r="A90001" s="3" t="str">
        <f t="shared" ref="A90001:A90064" si="1602">IF(B89987="","",CONCATENATE(MONTH(B89987),YEAR(B89987)))</f>
        <v/>
      </c>
      <c r="L90001"/>
    </row>
    <row r="90002" spans="1:12" x14ac:dyDescent="0.25">
      <c r="A90002" s="3" t="str">
        <f t="shared" si="1602"/>
        <v/>
      </c>
      <c r="L90002"/>
    </row>
    <row r="90003" spans="1:12" x14ac:dyDescent="0.25">
      <c r="A90003" s="3" t="str">
        <f t="shared" si="1602"/>
        <v/>
      </c>
      <c r="L90003"/>
    </row>
    <row r="90004" spans="1:12" x14ac:dyDescent="0.25">
      <c r="A90004" s="3" t="str">
        <f t="shared" si="1602"/>
        <v/>
      </c>
      <c r="L90004"/>
    </row>
    <row r="90005" spans="1:12" x14ac:dyDescent="0.25">
      <c r="A90005" s="3" t="str">
        <f t="shared" si="1602"/>
        <v/>
      </c>
      <c r="L90005"/>
    </row>
    <row r="90006" spans="1:12" x14ac:dyDescent="0.25">
      <c r="A90006" s="3" t="str">
        <f t="shared" si="1602"/>
        <v/>
      </c>
      <c r="L90006"/>
    </row>
    <row r="90007" spans="1:12" x14ac:dyDescent="0.25">
      <c r="A90007" s="3" t="str">
        <f t="shared" si="1602"/>
        <v/>
      </c>
      <c r="L90007"/>
    </row>
    <row r="90008" spans="1:12" x14ac:dyDescent="0.25">
      <c r="A90008" s="3" t="str">
        <f t="shared" si="1602"/>
        <v/>
      </c>
      <c r="L90008"/>
    </row>
    <row r="90009" spans="1:12" x14ac:dyDescent="0.25">
      <c r="A90009" s="3" t="str">
        <f t="shared" si="1602"/>
        <v/>
      </c>
      <c r="L90009"/>
    </row>
    <row r="90010" spans="1:12" x14ac:dyDescent="0.25">
      <c r="A90010" s="3" t="str">
        <f t="shared" si="1602"/>
        <v/>
      </c>
      <c r="L90010"/>
    </row>
    <row r="90011" spans="1:12" x14ac:dyDescent="0.25">
      <c r="A90011" s="3" t="str">
        <f t="shared" si="1602"/>
        <v/>
      </c>
      <c r="L90011"/>
    </row>
    <row r="90012" spans="1:12" x14ac:dyDescent="0.25">
      <c r="A90012" s="3" t="str">
        <f t="shared" si="1602"/>
        <v/>
      </c>
      <c r="L90012"/>
    </row>
    <row r="90013" spans="1:12" x14ac:dyDescent="0.25">
      <c r="A90013" s="3" t="str">
        <f t="shared" si="1602"/>
        <v/>
      </c>
      <c r="L90013"/>
    </row>
    <row r="90014" spans="1:12" x14ac:dyDescent="0.25">
      <c r="A90014" s="3" t="str">
        <f t="shared" si="1602"/>
        <v/>
      </c>
      <c r="L90014"/>
    </row>
    <row r="90015" spans="1:12" x14ac:dyDescent="0.25">
      <c r="A90015" s="3" t="str">
        <f t="shared" si="1602"/>
        <v/>
      </c>
      <c r="L90015"/>
    </row>
    <row r="90016" spans="1:12" x14ac:dyDescent="0.25">
      <c r="A90016" s="3" t="str">
        <f t="shared" si="1602"/>
        <v/>
      </c>
      <c r="L90016"/>
    </row>
    <row r="90017" spans="1:12" x14ac:dyDescent="0.25">
      <c r="A90017" s="3" t="str">
        <f t="shared" si="1602"/>
        <v/>
      </c>
      <c r="L90017"/>
    </row>
    <row r="90018" spans="1:12" x14ac:dyDescent="0.25">
      <c r="A90018" s="3" t="str">
        <f t="shared" si="1602"/>
        <v/>
      </c>
      <c r="L90018"/>
    </row>
    <row r="90019" spans="1:12" x14ac:dyDescent="0.25">
      <c r="A90019" s="3" t="str">
        <f t="shared" si="1602"/>
        <v/>
      </c>
      <c r="L90019"/>
    </row>
    <row r="90020" spans="1:12" x14ac:dyDescent="0.25">
      <c r="A90020" s="3" t="str">
        <f t="shared" si="1602"/>
        <v/>
      </c>
      <c r="L90020"/>
    </row>
    <row r="90021" spans="1:12" x14ac:dyDescent="0.25">
      <c r="A90021" s="3" t="str">
        <f t="shared" si="1602"/>
        <v/>
      </c>
      <c r="L90021"/>
    </row>
    <row r="90022" spans="1:12" x14ac:dyDescent="0.25">
      <c r="A90022" s="3" t="str">
        <f t="shared" si="1602"/>
        <v/>
      </c>
      <c r="L90022"/>
    </row>
    <row r="90023" spans="1:12" x14ac:dyDescent="0.25">
      <c r="A90023" s="3" t="str">
        <f t="shared" si="1602"/>
        <v/>
      </c>
      <c r="L90023"/>
    </row>
    <row r="90024" spans="1:12" x14ac:dyDescent="0.25">
      <c r="A90024" s="3" t="str">
        <f t="shared" si="1602"/>
        <v/>
      </c>
      <c r="L90024"/>
    </row>
    <row r="90025" spans="1:12" x14ac:dyDescent="0.25">
      <c r="A90025" s="3" t="str">
        <f t="shared" si="1602"/>
        <v/>
      </c>
      <c r="L90025"/>
    </row>
    <row r="90026" spans="1:12" x14ac:dyDescent="0.25">
      <c r="A90026" s="3" t="str">
        <f t="shared" si="1602"/>
        <v/>
      </c>
      <c r="L90026"/>
    </row>
    <row r="90027" spans="1:12" x14ac:dyDescent="0.25">
      <c r="A90027" s="3" t="str">
        <f t="shared" si="1602"/>
        <v/>
      </c>
      <c r="L90027"/>
    </row>
    <row r="90028" spans="1:12" x14ac:dyDescent="0.25">
      <c r="A90028" s="3" t="str">
        <f t="shared" si="1602"/>
        <v/>
      </c>
      <c r="L90028"/>
    </row>
    <row r="90029" spans="1:12" x14ac:dyDescent="0.25">
      <c r="A90029" s="3" t="str">
        <f t="shared" si="1602"/>
        <v/>
      </c>
      <c r="L90029"/>
    </row>
    <row r="90030" spans="1:12" x14ac:dyDescent="0.25">
      <c r="A90030" s="3" t="str">
        <f t="shared" si="1602"/>
        <v/>
      </c>
      <c r="L90030"/>
    </row>
    <row r="90031" spans="1:12" x14ac:dyDescent="0.25">
      <c r="A90031" s="3" t="str">
        <f t="shared" si="1602"/>
        <v/>
      </c>
      <c r="L90031"/>
    </row>
    <row r="90032" spans="1:12" x14ac:dyDescent="0.25">
      <c r="A90032" s="3" t="str">
        <f t="shared" si="1602"/>
        <v/>
      </c>
      <c r="L90032"/>
    </row>
    <row r="90033" spans="1:12" x14ac:dyDescent="0.25">
      <c r="A90033" s="3" t="str">
        <f t="shared" si="1602"/>
        <v/>
      </c>
      <c r="L90033"/>
    </row>
    <row r="90034" spans="1:12" x14ac:dyDescent="0.25">
      <c r="A90034" s="3" t="str">
        <f t="shared" si="1602"/>
        <v/>
      </c>
      <c r="L90034"/>
    </row>
    <row r="90035" spans="1:12" x14ac:dyDescent="0.25">
      <c r="A90035" s="3" t="str">
        <f t="shared" si="1602"/>
        <v/>
      </c>
      <c r="L90035"/>
    </row>
    <row r="90036" spans="1:12" x14ac:dyDescent="0.25">
      <c r="A90036" s="3" t="str">
        <f t="shared" si="1602"/>
        <v/>
      </c>
      <c r="L90036"/>
    </row>
    <row r="90037" spans="1:12" x14ac:dyDescent="0.25">
      <c r="A90037" s="3" t="str">
        <f t="shared" si="1602"/>
        <v/>
      </c>
      <c r="L90037"/>
    </row>
    <row r="90038" spans="1:12" x14ac:dyDescent="0.25">
      <c r="A90038" s="3" t="str">
        <f t="shared" si="1602"/>
        <v/>
      </c>
      <c r="L90038"/>
    </row>
    <row r="90039" spans="1:12" x14ac:dyDescent="0.25">
      <c r="A90039" s="3" t="str">
        <f t="shared" si="1602"/>
        <v/>
      </c>
      <c r="L90039"/>
    </row>
    <row r="90040" spans="1:12" x14ac:dyDescent="0.25">
      <c r="A90040" s="3" t="str">
        <f t="shared" si="1602"/>
        <v/>
      </c>
      <c r="L90040"/>
    </row>
    <row r="90041" spans="1:12" x14ac:dyDescent="0.25">
      <c r="A90041" s="3" t="str">
        <f t="shared" si="1602"/>
        <v/>
      </c>
      <c r="L90041"/>
    </row>
    <row r="90042" spans="1:12" x14ac:dyDescent="0.25">
      <c r="A90042" s="3" t="str">
        <f t="shared" si="1602"/>
        <v/>
      </c>
      <c r="L90042"/>
    </row>
    <row r="90043" spans="1:12" x14ac:dyDescent="0.25">
      <c r="A90043" s="3" t="str">
        <f t="shared" si="1602"/>
        <v/>
      </c>
      <c r="L90043"/>
    </row>
    <row r="90044" spans="1:12" x14ac:dyDescent="0.25">
      <c r="A90044" s="3" t="str">
        <f t="shared" si="1602"/>
        <v/>
      </c>
      <c r="L90044"/>
    </row>
    <row r="90045" spans="1:12" x14ac:dyDescent="0.25">
      <c r="A90045" s="3" t="str">
        <f t="shared" si="1602"/>
        <v/>
      </c>
      <c r="L90045"/>
    </row>
    <row r="90046" spans="1:12" x14ac:dyDescent="0.25">
      <c r="A90046" s="3" t="str">
        <f t="shared" si="1602"/>
        <v/>
      </c>
      <c r="L90046"/>
    </row>
    <row r="90047" spans="1:12" x14ac:dyDescent="0.25">
      <c r="A90047" s="3" t="str">
        <f t="shared" si="1602"/>
        <v/>
      </c>
      <c r="L90047"/>
    </row>
    <row r="90048" spans="1:12" x14ac:dyDescent="0.25">
      <c r="A90048" s="3" t="str">
        <f t="shared" si="1602"/>
        <v/>
      </c>
      <c r="L90048"/>
    </row>
    <row r="90049" spans="1:12" x14ac:dyDescent="0.25">
      <c r="A90049" s="3" t="str">
        <f t="shared" si="1602"/>
        <v/>
      </c>
      <c r="L90049"/>
    </row>
    <row r="90050" spans="1:12" x14ac:dyDescent="0.25">
      <c r="A90050" s="3" t="str">
        <f t="shared" si="1602"/>
        <v/>
      </c>
      <c r="L90050"/>
    </row>
    <row r="90051" spans="1:12" x14ac:dyDescent="0.25">
      <c r="A90051" s="3" t="str">
        <f t="shared" si="1602"/>
        <v/>
      </c>
      <c r="L90051"/>
    </row>
    <row r="90052" spans="1:12" x14ac:dyDescent="0.25">
      <c r="A90052" s="3" t="str">
        <f t="shared" si="1602"/>
        <v/>
      </c>
      <c r="L90052"/>
    </row>
    <row r="90053" spans="1:12" x14ac:dyDescent="0.25">
      <c r="A90053" s="3" t="str">
        <f t="shared" si="1602"/>
        <v/>
      </c>
      <c r="L90053"/>
    </row>
    <row r="90054" spans="1:12" x14ac:dyDescent="0.25">
      <c r="A90054" s="3" t="str">
        <f t="shared" si="1602"/>
        <v/>
      </c>
      <c r="L90054"/>
    </row>
    <row r="90055" spans="1:12" x14ac:dyDescent="0.25">
      <c r="A90055" s="3" t="str">
        <f t="shared" si="1602"/>
        <v/>
      </c>
      <c r="L90055"/>
    </row>
    <row r="90056" spans="1:12" x14ac:dyDescent="0.25">
      <c r="A90056" s="3" t="str">
        <f t="shared" si="1602"/>
        <v/>
      </c>
      <c r="L90056"/>
    </row>
    <row r="90057" spans="1:12" x14ac:dyDescent="0.25">
      <c r="A90057" s="3" t="str">
        <f t="shared" si="1602"/>
        <v/>
      </c>
      <c r="L90057"/>
    </row>
    <row r="90058" spans="1:12" x14ac:dyDescent="0.25">
      <c r="A90058" s="3" t="str">
        <f t="shared" si="1602"/>
        <v/>
      </c>
      <c r="L90058"/>
    </row>
    <row r="90059" spans="1:12" x14ac:dyDescent="0.25">
      <c r="A90059" s="3" t="str">
        <f t="shared" si="1602"/>
        <v/>
      </c>
      <c r="L90059"/>
    </row>
    <row r="90060" spans="1:12" x14ac:dyDescent="0.25">
      <c r="A90060" s="3" t="str">
        <f t="shared" si="1602"/>
        <v/>
      </c>
      <c r="L90060"/>
    </row>
    <row r="90061" spans="1:12" x14ac:dyDescent="0.25">
      <c r="A90061" s="3" t="str">
        <f t="shared" si="1602"/>
        <v/>
      </c>
      <c r="L90061"/>
    </row>
    <row r="90062" spans="1:12" x14ac:dyDescent="0.25">
      <c r="A90062" s="3" t="str">
        <f t="shared" si="1602"/>
        <v/>
      </c>
      <c r="L90062"/>
    </row>
    <row r="90063" spans="1:12" x14ac:dyDescent="0.25">
      <c r="A90063" s="3" t="str">
        <f t="shared" si="1602"/>
        <v/>
      </c>
      <c r="L90063"/>
    </row>
    <row r="90064" spans="1:12" x14ac:dyDescent="0.25">
      <c r="A90064" s="3" t="str">
        <f t="shared" si="1602"/>
        <v/>
      </c>
      <c r="L90064"/>
    </row>
    <row r="90065" spans="1:12" x14ac:dyDescent="0.25">
      <c r="A90065" s="3" t="str">
        <f t="shared" ref="A90065:A90128" si="1603">IF(B90051="","",CONCATENATE(MONTH(B90051),YEAR(B90051)))</f>
        <v/>
      </c>
      <c r="L90065"/>
    </row>
    <row r="90066" spans="1:12" x14ac:dyDescent="0.25">
      <c r="A90066" s="3" t="str">
        <f t="shared" si="1603"/>
        <v/>
      </c>
      <c r="L90066"/>
    </row>
    <row r="90067" spans="1:12" x14ac:dyDescent="0.25">
      <c r="A90067" s="3" t="str">
        <f t="shared" si="1603"/>
        <v/>
      </c>
      <c r="L90067"/>
    </row>
    <row r="90068" spans="1:12" x14ac:dyDescent="0.25">
      <c r="A90068" s="3" t="str">
        <f t="shared" si="1603"/>
        <v/>
      </c>
      <c r="L90068"/>
    </row>
    <row r="90069" spans="1:12" x14ac:dyDescent="0.25">
      <c r="A90069" s="3" t="str">
        <f t="shared" si="1603"/>
        <v/>
      </c>
      <c r="L90069"/>
    </row>
    <row r="90070" spans="1:12" x14ac:dyDescent="0.25">
      <c r="A90070" s="3" t="str">
        <f t="shared" si="1603"/>
        <v/>
      </c>
      <c r="L90070"/>
    </row>
    <row r="90071" spans="1:12" x14ac:dyDescent="0.25">
      <c r="A90071" s="3" t="str">
        <f t="shared" si="1603"/>
        <v/>
      </c>
      <c r="L90071"/>
    </row>
    <row r="90072" spans="1:12" x14ac:dyDescent="0.25">
      <c r="A90072" s="3" t="str">
        <f t="shared" si="1603"/>
        <v/>
      </c>
      <c r="L90072"/>
    </row>
    <row r="90073" spans="1:12" x14ac:dyDescent="0.25">
      <c r="A90073" s="3" t="str">
        <f t="shared" si="1603"/>
        <v/>
      </c>
      <c r="L90073"/>
    </row>
    <row r="90074" spans="1:12" x14ac:dyDescent="0.25">
      <c r="A90074" s="3" t="str">
        <f t="shared" si="1603"/>
        <v/>
      </c>
      <c r="L90074"/>
    </row>
    <row r="90075" spans="1:12" x14ac:dyDescent="0.25">
      <c r="A90075" s="3" t="str">
        <f t="shared" si="1603"/>
        <v/>
      </c>
      <c r="L90075"/>
    </row>
    <row r="90076" spans="1:12" x14ac:dyDescent="0.25">
      <c r="A90076" s="3" t="str">
        <f t="shared" si="1603"/>
        <v/>
      </c>
      <c r="L90076"/>
    </row>
    <row r="90077" spans="1:12" x14ac:dyDescent="0.25">
      <c r="A90077" s="3" t="str">
        <f t="shared" si="1603"/>
        <v/>
      </c>
      <c r="L90077"/>
    </row>
    <row r="90078" spans="1:12" x14ac:dyDescent="0.25">
      <c r="A90078" s="3" t="str">
        <f t="shared" si="1603"/>
        <v/>
      </c>
      <c r="L90078"/>
    </row>
    <row r="90079" spans="1:12" x14ac:dyDescent="0.25">
      <c r="A90079" s="3" t="str">
        <f t="shared" si="1603"/>
        <v/>
      </c>
      <c r="L90079"/>
    </row>
    <row r="90080" spans="1:12" x14ac:dyDescent="0.25">
      <c r="A90080" s="3" t="str">
        <f t="shared" si="1603"/>
        <v/>
      </c>
      <c r="L90080"/>
    </row>
    <row r="90081" spans="1:12" x14ac:dyDescent="0.25">
      <c r="A90081" s="3" t="str">
        <f t="shared" si="1603"/>
        <v/>
      </c>
      <c r="L90081"/>
    </row>
    <row r="90082" spans="1:12" x14ac:dyDescent="0.25">
      <c r="A90082" s="3" t="str">
        <f t="shared" si="1603"/>
        <v/>
      </c>
      <c r="L90082"/>
    </row>
    <row r="90083" spans="1:12" x14ac:dyDescent="0.25">
      <c r="A90083" s="3" t="str">
        <f t="shared" si="1603"/>
        <v/>
      </c>
      <c r="L90083"/>
    </row>
    <row r="90084" spans="1:12" x14ac:dyDescent="0.25">
      <c r="A90084" s="3" t="str">
        <f t="shared" si="1603"/>
        <v/>
      </c>
      <c r="L90084"/>
    </row>
    <row r="90085" spans="1:12" x14ac:dyDescent="0.25">
      <c r="A90085" s="3" t="str">
        <f t="shared" si="1603"/>
        <v/>
      </c>
      <c r="L90085"/>
    </row>
    <row r="90086" spans="1:12" x14ac:dyDescent="0.25">
      <c r="A90086" s="3" t="str">
        <f t="shared" si="1603"/>
        <v/>
      </c>
      <c r="L90086"/>
    </row>
    <row r="90087" spans="1:12" x14ac:dyDescent="0.25">
      <c r="A90087" s="3" t="str">
        <f t="shared" si="1603"/>
        <v/>
      </c>
      <c r="L90087"/>
    </row>
    <row r="90088" spans="1:12" x14ac:dyDescent="0.25">
      <c r="A90088" s="3" t="str">
        <f t="shared" si="1603"/>
        <v/>
      </c>
      <c r="L90088"/>
    </row>
    <row r="90089" spans="1:12" x14ac:dyDescent="0.25">
      <c r="A90089" s="3" t="str">
        <f t="shared" si="1603"/>
        <v/>
      </c>
      <c r="L90089"/>
    </row>
    <row r="90090" spans="1:12" x14ac:dyDescent="0.25">
      <c r="A90090" s="3" t="str">
        <f t="shared" si="1603"/>
        <v/>
      </c>
      <c r="L90090"/>
    </row>
    <row r="90091" spans="1:12" x14ac:dyDescent="0.25">
      <c r="A90091" s="3" t="str">
        <f t="shared" si="1603"/>
        <v/>
      </c>
      <c r="L90091"/>
    </row>
    <row r="90092" spans="1:12" x14ac:dyDescent="0.25">
      <c r="A90092" s="3" t="str">
        <f t="shared" si="1603"/>
        <v/>
      </c>
      <c r="L90092"/>
    </row>
    <row r="90093" spans="1:12" x14ac:dyDescent="0.25">
      <c r="A90093" s="3" t="str">
        <f t="shared" si="1603"/>
        <v/>
      </c>
      <c r="L90093"/>
    </row>
    <row r="90094" spans="1:12" x14ac:dyDescent="0.25">
      <c r="A90094" s="3" t="str">
        <f t="shared" si="1603"/>
        <v/>
      </c>
      <c r="L90094"/>
    </row>
    <row r="90095" spans="1:12" x14ac:dyDescent="0.25">
      <c r="A90095" s="3" t="str">
        <f t="shared" si="1603"/>
        <v/>
      </c>
      <c r="L90095"/>
    </row>
    <row r="90096" spans="1:12" x14ac:dyDescent="0.25">
      <c r="A90096" s="3" t="str">
        <f t="shared" si="1603"/>
        <v/>
      </c>
      <c r="L90096"/>
    </row>
    <row r="90097" spans="1:12" x14ac:dyDescent="0.25">
      <c r="A90097" s="3" t="str">
        <f t="shared" si="1603"/>
        <v/>
      </c>
      <c r="L90097"/>
    </row>
    <row r="90098" spans="1:12" x14ac:dyDescent="0.25">
      <c r="A90098" s="3" t="str">
        <f t="shared" si="1603"/>
        <v/>
      </c>
      <c r="L90098"/>
    </row>
    <row r="90099" spans="1:12" x14ac:dyDescent="0.25">
      <c r="A90099" s="3" t="str">
        <f t="shared" si="1603"/>
        <v/>
      </c>
      <c r="L90099"/>
    </row>
    <row r="90100" spans="1:12" x14ac:dyDescent="0.25">
      <c r="A90100" s="3" t="str">
        <f t="shared" si="1603"/>
        <v/>
      </c>
      <c r="L90100"/>
    </row>
    <row r="90101" spans="1:12" x14ac:dyDescent="0.25">
      <c r="A90101" s="3" t="str">
        <f t="shared" si="1603"/>
        <v/>
      </c>
      <c r="L90101"/>
    </row>
    <row r="90102" spans="1:12" x14ac:dyDescent="0.25">
      <c r="A90102" s="3" t="str">
        <f t="shared" si="1603"/>
        <v/>
      </c>
      <c r="L90102"/>
    </row>
    <row r="90103" spans="1:12" x14ac:dyDescent="0.25">
      <c r="A90103" s="3" t="str">
        <f t="shared" si="1603"/>
        <v/>
      </c>
      <c r="L90103"/>
    </row>
    <row r="90104" spans="1:12" x14ac:dyDescent="0.25">
      <c r="A90104" s="3" t="str">
        <f t="shared" si="1603"/>
        <v/>
      </c>
      <c r="L90104"/>
    </row>
    <row r="90105" spans="1:12" x14ac:dyDescent="0.25">
      <c r="A90105" s="3" t="str">
        <f t="shared" si="1603"/>
        <v/>
      </c>
      <c r="L90105"/>
    </row>
    <row r="90106" spans="1:12" x14ac:dyDescent="0.25">
      <c r="A90106" s="3" t="str">
        <f t="shared" si="1603"/>
        <v/>
      </c>
      <c r="L90106"/>
    </row>
    <row r="90107" spans="1:12" x14ac:dyDescent="0.25">
      <c r="A90107" s="3" t="str">
        <f t="shared" si="1603"/>
        <v/>
      </c>
      <c r="L90107"/>
    </row>
    <row r="90108" spans="1:12" x14ac:dyDescent="0.25">
      <c r="A90108" s="3" t="str">
        <f t="shared" si="1603"/>
        <v/>
      </c>
      <c r="L90108"/>
    </row>
    <row r="90109" spans="1:12" x14ac:dyDescent="0.25">
      <c r="A90109" s="3" t="str">
        <f t="shared" si="1603"/>
        <v/>
      </c>
      <c r="L90109"/>
    </row>
    <row r="90110" spans="1:12" x14ac:dyDescent="0.25">
      <c r="A90110" s="3" t="str">
        <f t="shared" si="1603"/>
        <v/>
      </c>
      <c r="L90110"/>
    </row>
    <row r="90111" spans="1:12" x14ac:dyDescent="0.25">
      <c r="A90111" s="3" t="str">
        <f t="shared" si="1603"/>
        <v/>
      </c>
      <c r="L90111"/>
    </row>
    <row r="90112" spans="1:12" x14ac:dyDescent="0.25">
      <c r="A90112" s="3" t="str">
        <f t="shared" si="1603"/>
        <v/>
      </c>
      <c r="L90112"/>
    </row>
    <row r="90113" spans="1:12" x14ac:dyDescent="0.25">
      <c r="A90113" s="3" t="str">
        <f t="shared" si="1603"/>
        <v/>
      </c>
      <c r="L90113"/>
    </row>
    <row r="90114" spans="1:12" x14ac:dyDescent="0.25">
      <c r="A90114" s="3" t="str">
        <f t="shared" si="1603"/>
        <v/>
      </c>
      <c r="L90114"/>
    </row>
    <row r="90115" spans="1:12" x14ac:dyDescent="0.25">
      <c r="A90115" s="3" t="str">
        <f t="shared" si="1603"/>
        <v/>
      </c>
      <c r="L90115"/>
    </row>
    <row r="90116" spans="1:12" x14ac:dyDescent="0.25">
      <c r="A90116" s="3" t="str">
        <f t="shared" si="1603"/>
        <v/>
      </c>
      <c r="L90116"/>
    </row>
    <row r="90117" spans="1:12" x14ac:dyDescent="0.25">
      <c r="A90117" s="3" t="str">
        <f t="shared" si="1603"/>
        <v/>
      </c>
      <c r="L90117"/>
    </row>
    <row r="90118" spans="1:12" x14ac:dyDescent="0.25">
      <c r="A90118" s="3" t="str">
        <f t="shared" si="1603"/>
        <v/>
      </c>
      <c r="L90118"/>
    </row>
    <row r="90119" spans="1:12" x14ac:dyDescent="0.25">
      <c r="A90119" s="3" t="str">
        <f t="shared" si="1603"/>
        <v/>
      </c>
      <c r="L90119"/>
    </row>
    <row r="90120" spans="1:12" x14ac:dyDescent="0.25">
      <c r="A90120" s="3" t="str">
        <f t="shared" si="1603"/>
        <v/>
      </c>
      <c r="L90120"/>
    </row>
    <row r="90121" spans="1:12" x14ac:dyDescent="0.25">
      <c r="A90121" s="3" t="str">
        <f t="shared" si="1603"/>
        <v/>
      </c>
      <c r="L90121"/>
    </row>
    <row r="90122" spans="1:12" x14ac:dyDescent="0.25">
      <c r="A90122" s="3" t="str">
        <f t="shared" si="1603"/>
        <v/>
      </c>
      <c r="L90122"/>
    </row>
    <row r="90123" spans="1:12" x14ac:dyDescent="0.25">
      <c r="A90123" s="3" t="str">
        <f t="shared" si="1603"/>
        <v/>
      </c>
      <c r="L90123"/>
    </row>
    <row r="90124" spans="1:12" x14ac:dyDescent="0.25">
      <c r="A90124" s="3" t="str">
        <f t="shared" si="1603"/>
        <v/>
      </c>
      <c r="L90124"/>
    </row>
    <row r="90125" spans="1:12" x14ac:dyDescent="0.25">
      <c r="A90125" s="3" t="str">
        <f t="shared" si="1603"/>
        <v/>
      </c>
      <c r="L90125"/>
    </row>
    <row r="90126" spans="1:12" x14ac:dyDescent="0.25">
      <c r="A90126" s="3" t="str">
        <f t="shared" si="1603"/>
        <v/>
      </c>
      <c r="L90126"/>
    </row>
    <row r="90127" spans="1:12" x14ac:dyDescent="0.25">
      <c r="A90127" s="3" t="str">
        <f t="shared" si="1603"/>
        <v/>
      </c>
      <c r="L90127"/>
    </row>
    <row r="90128" spans="1:12" x14ac:dyDescent="0.25">
      <c r="A90128" s="3" t="str">
        <f t="shared" si="1603"/>
        <v/>
      </c>
      <c r="L90128"/>
    </row>
    <row r="90129" spans="1:12" x14ac:dyDescent="0.25">
      <c r="A90129" s="3" t="str">
        <f t="shared" ref="A90129:A90192" si="1604">IF(B90115="","",CONCATENATE(MONTH(B90115),YEAR(B90115)))</f>
        <v/>
      </c>
      <c r="L90129"/>
    </row>
    <row r="90130" spans="1:12" x14ac:dyDescent="0.25">
      <c r="A90130" s="3" t="str">
        <f t="shared" si="1604"/>
        <v/>
      </c>
      <c r="L90130"/>
    </row>
    <row r="90131" spans="1:12" x14ac:dyDescent="0.25">
      <c r="A90131" s="3" t="str">
        <f t="shared" si="1604"/>
        <v/>
      </c>
      <c r="L90131"/>
    </row>
    <row r="90132" spans="1:12" x14ac:dyDescent="0.25">
      <c r="A90132" s="3" t="str">
        <f t="shared" si="1604"/>
        <v/>
      </c>
      <c r="L90132"/>
    </row>
    <row r="90133" spans="1:12" x14ac:dyDescent="0.25">
      <c r="A90133" s="3" t="str">
        <f t="shared" si="1604"/>
        <v/>
      </c>
      <c r="L90133"/>
    </row>
    <row r="90134" spans="1:12" x14ac:dyDescent="0.25">
      <c r="A90134" s="3" t="str">
        <f t="shared" si="1604"/>
        <v/>
      </c>
      <c r="L90134"/>
    </row>
    <row r="90135" spans="1:12" x14ac:dyDescent="0.25">
      <c r="A90135" s="3" t="str">
        <f t="shared" si="1604"/>
        <v/>
      </c>
      <c r="L90135"/>
    </row>
    <row r="90136" spans="1:12" x14ac:dyDescent="0.25">
      <c r="A90136" s="3" t="str">
        <f t="shared" si="1604"/>
        <v/>
      </c>
      <c r="L90136"/>
    </row>
    <row r="90137" spans="1:12" x14ac:dyDescent="0.25">
      <c r="A90137" s="3" t="str">
        <f t="shared" si="1604"/>
        <v/>
      </c>
      <c r="L90137"/>
    </row>
    <row r="90138" spans="1:12" x14ac:dyDescent="0.25">
      <c r="A90138" s="3" t="str">
        <f t="shared" si="1604"/>
        <v/>
      </c>
      <c r="L90138"/>
    </row>
    <row r="90139" spans="1:12" x14ac:dyDescent="0.25">
      <c r="A90139" s="3" t="str">
        <f t="shared" si="1604"/>
        <v/>
      </c>
      <c r="L90139"/>
    </row>
    <row r="90140" spans="1:12" x14ac:dyDescent="0.25">
      <c r="A90140" s="3" t="str">
        <f t="shared" si="1604"/>
        <v/>
      </c>
      <c r="L90140"/>
    </row>
    <row r="90141" spans="1:12" x14ac:dyDescent="0.25">
      <c r="A90141" s="3" t="str">
        <f t="shared" si="1604"/>
        <v/>
      </c>
      <c r="L90141"/>
    </row>
    <row r="90142" spans="1:12" x14ac:dyDescent="0.25">
      <c r="A90142" s="3" t="str">
        <f t="shared" si="1604"/>
        <v/>
      </c>
      <c r="L90142"/>
    </row>
    <row r="90143" spans="1:12" x14ac:dyDescent="0.25">
      <c r="A90143" s="3" t="str">
        <f t="shared" si="1604"/>
        <v/>
      </c>
      <c r="L90143"/>
    </row>
    <row r="90144" spans="1:12" x14ac:dyDescent="0.25">
      <c r="A90144" s="3" t="str">
        <f t="shared" si="1604"/>
        <v/>
      </c>
      <c r="L90144"/>
    </row>
    <row r="90145" spans="1:12" x14ac:dyDescent="0.25">
      <c r="A90145" s="3" t="str">
        <f t="shared" si="1604"/>
        <v/>
      </c>
      <c r="L90145"/>
    </row>
    <row r="90146" spans="1:12" x14ac:dyDescent="0.25">
      <c r="A90146" s="3" t="str">
        <f t="shared" si="1604"/>
        <v/>
      </c>
      <c r="L90146"/>
    </row>
    <row r="90147" spans="1:12" x14ac:dyDescent="0.25">
      <c r="A90147" s="3" t="str">
        <f t="shared" si="1604"/>
        <v/>
      </c>
      <c r="L90147"/>
    </row>
    <row r="90148" spans="1:12" x14ac:dyDescent="0.25">
      <c r="A90148" s="3" t="str">
        <f t="shared" si="1604"/>
        <v/>
      </c>
      <c r="L90148"/>
    </row>
    <row r="90149" spans="1:12" x14ac:dyDescent="0.25">
      <c r="A90149" s="3" t="str">
        <f t="shared" si="1604"/>
        <v/>
      </c>
      <c r="L90149"/>
    </row>
    <row r="90150" spans="1:12" x14ac:dyDescent="0.25">
      <c r="A90150" s="3" t="str">
        <f t="shared" si="1604"/>
        <v/>
      </c>
      <c r="L90150"/>
    </row>
    <row r="90151" spans="1:12" x14ac:dyDescent="0.25">
      <c r="A90151" s="3" t="str">
        <f t="shared" si="1604"/>
        <v/>
      </c>
      <c r="L90151"/>
    </row>
    <row r="90152" spans="1:12" x14ac:dyDescent="0.25">
      <c r="A90152" s="3" t="str">
        <f t="shared" si="1604"/>
        <v/>
      </c>
      <c r="L90152"/>
    </row>
    <row r="90153" spans="1:12" x14ac:dyDescent="0.25">
      <c r="A90153" s="3" t="str">
        <f t="shared" si="1604"/>
        <v/>
      </c>
      <c r="L90153"/>
    </row>
    <row r="90154" spans="1:12" x14ac:dyDescent="0.25">
      <c r="A90154" s="3" t="str">
        <f t="shared" si="1604"/>
        <v/>
      </c>
      <c r="L90154"/>
    </row>
    <row r="90155" spans="1:12" x14ac:dyDescent="0.25">
      <c r="A90155" s="3" t="str">
        <f t="shared" si="1604"/>
        <v/>
      </c>
      <c r="L90155"/>
    </row>
    <row r="90156" spans="1:12" x14ac:dyDescent="0.25">
      <c r="A90156" s="3" t="str">
        <f t="shared" si="1604"/>
        <v/>
      </c>
      <c r="L90156"/>
    </row>
    <row r="90157" spans="1:12" x14ac:dyDescent="0.25">
      <c r="A90157" s="3" t="str">
        <f t="shared" si="1604"/>
        <v/>
      </c>
      <c r="L90157"/>
    </row>
    <row r="90158" spans="1:12" x14ac:dyDescent="0.25">
      <c r="A90158" s="3" t="str">
        <f t="shared" si="1604"/>
        <v/>
      </c>
      <c r="L90158"/>
    </row>
    <row r="90159" spans="1:12" x14ac:dyDescent="0.25">
      <c r="A90159" s="3" t="str">
        <f t="shared" si="1604"/>
        <v/>
      </c>
      <c r="L90159"/>
    </row>
    <row r="90160" spans="1:12" x14ac:dyDescent="0.25">
      <c r="A90160" s="3" t="str">
        <f t="shared" si="1604"/>
        <v/>
      </c>
      <c r="L90160"/>
    </row>
    <row r="90161" spans="1:12" x14ac:dyDescent="0.25">
      <c r="A90161" s="3" t="str">
        <f t="shared" si="1604"/>
        <v/>
      </c>
      <c r="L90161"/>
    </row>
    <row r="90162" spans="1:12" x14ac:dyDescent="0.25">
      <c r="A90162" s="3" t="str">
        <f t="shared" si="1604"/>
        <v/>
      </c>
      <c r="L90162"/>
    </row>
    <row r="90163" spans="1:12" x14ac:dyDescent="0.25">
      <c r="A90163" s="3" t="str">
        <f t="shared" si="1604"/>
        <v/>
      </c>
      <c r="L90163"/>
    </row>
    <row r="90164" spans="1:12" x14ac:dyDescent="0.25">
      <c r="A90164" s="3" t="str">
        <f t="shared" si="1604"/>
        <v/>
      </c>
      <c r="L90164"/>
    </row>
    <row r="90165" spans="1:12" x14ac:dyDescent="0.25">
      <c r="A90165" s="3" t="str">
        <f t="shared" si="1604"/>
        <v/>
      </c>
      <c r="L90165"/>
    </row>
    <row r="90166" spans="1:12" x14ac:dyDescent="0.25">
      <c r="A90166" s="3" t="str">
        <f t="shared" si="1604"/>
        <v/>
      </c>
      <c r="L90166"/>
    </row>
    <row r="90167" spans="1:12" x14ac:dyDescent="0.25">
      <c r="A90167" s="3" t="str">
        <f t="shared" si="1604"/>
        <v/>
      </c>
      <c r="L90167"/>
    </row>
    <row r="90168" spans="1:12" x14ac:dyDescent="0.25">
      <c r="A90168" s="3" t="str">
        <f t="shared" si="1604"/>
        <v/>
      </c>
      <c r="L90168"/>
    </row>
    <row r="90169" spans="1:12" x14ac:dyDescent="0.25">
      <c r="A90169" s="3" t="str">
        <f t="shared" si="1604"/>
        <v/>
      </c>
      <c r="L90169"/>
    </row>
    <row r="90170" spans="1:12" x14ac:dyDescent="0.25">
      <c r="A90170" s="3" t="str">
        <f t="shared" si="1604"/>
        <v/>
      </c>
      <c r="L90170"/>
    </row>
    <row r="90171" spans="1:12" x14ac:dyDescent="0.25">
      <c r="A90171" s="3" t="str">
        <f t="shared" si="1604"/>
        <v/>
      </c>
      <c r="L90171"/>
    </row>
    <row r="90172" spans="1:12" x14ac:dyDescent="0.25">
      <c r="A90172" s="3" t="str">
        <f t="shared" si="1604"/>
        <v/>
      </c>
      <c r="L90172"/>
    </row>
    <row r="90173" spans="1:12" x14ac:dyDescent="0.25">
      <c r="A90173" s="3" t="str">
        <f t="shared" si="1604"/>
        <v/>
      </c>
      <c r="L90173"/>
    </row>
    <row r="90174" spans="1:12" x14ac:dyDescent="0.25">
      <c r="A90174" s="3" t="str">
        <f t="shared" si="1604"/>
        <v/>
      </c>
      <c r="L90174"/>
    </row>
    <row r="90175" spans="1:12" x14ac:dyDescent="0.25">
      <c r="A90175" s="3" t="str">
        <f t="shared" si="1604"/>
        <v/>
      </c>
      <c r="L90175"/>
    </row>
    <row r="90176" spans="1:12" x14ac:dyDescent="0.25">
      <c r="A90176" s="3" t="str">
        <f t="shared" si="1604"/>
        <v/>
      </c>
      <c r="L90176"/>
    </row>
    <row r="90177" spans="1:12" x14ac:dyDescent="0.25">
      <c r="A90177" s="3" t="str">
        <f t="shared" si="1604"/>
        <v/>
      </c>
      <c r="L90177"/>
    </row>
    <row r="90178" spans="1:12" x14ac:dyDescent="0.25">
      <c r="A90178" s="3" t="str">
        <f t="shared" si="1604"/>
        <v/>
      </c>
      <c r="L90178"/>
    </row>
    <row r="90179" spans="1:12" x14ac:dyDescent="0.25">
      <c r="A90179" s="3" t="str">
        <f t="shared" si="1604"/>
        <v/>
      </c>
      <c r="L90179"/>
    </row>
    <row r="90180" spans="1:12" x14ac:dyDescent="0.25">
      <c r="A90180" s="3" t="str">
        <f t="shared" si="1604"/>
        <v/>
      </c>
      <c r="L90180"/>
    </row>
    <row r="90181" spans="1:12" x14ac:dyDescent="0.25">
      <c r="A90181" s="3" t="str">
        <f t="shared" si="1604"/>
        <v/>
      </c>
      <c r="L90181"/>
    </row>
    <row r="90182" spans="1:12" x14ac:dyDescent="0.25">
      <c r="A90182" s="3" t="str">
        <f t="shared" si="1604"/>
        <v/>
      </c>
      <c r="L90182"/>
    </row>
    <row r="90183" spans="1:12" x14ac:dyDescent="0.25">
      <c r="A90183" s="3" t="str">
        <f t="shared" si="1604"/>
        <v/>
      </c>
      <c r="L90183"/>
    </row>
    <row r="90184" spans="1:12" x14ac:dyDescent="0.25">
      <c r="A90184" s="3" t="str">
        <f t="shared" si="1604"/>
        <v/>
      </c>
      <c r="L90184"/>
    </row>
    <row r="90185" spans="1:12" x14ac:dyDescent="0.25">
      <c r="A90185" s="3" t="str">
        <f t="shared" si="1604"/>
        <v/>
      </c>
      <c r="L90185"/>
    </row>
    <row r="90186" spans="1:12" x14ac:dyDescent="0.25">
      <c r="A90186" s="3" t="str">
        <f t="shared" si="1604"/>
        <v/>
      </c>
      <c r="L90186"/>
    </row>
    <row r="90187" spans="1:12" x14ac:dyDescent="0.25">
      <c r="A90187" s="3" t="str">
        <f t="shared" si="1604"/>
        <v/>
      </c>
      <c r="L90187"/>
    </row>
    <row r="90188" spans="1:12" x14ac:dyDescent="0.25">
      <c r="A90188" s="3" t="str">
        <f t="shared" si="1604"/>
        <v/>
      </c>
      <c r="L90188"/>
    </row>
    <row r="90189" spans="1:12" x14ac:dyDescent="0.25">
      <c r="A90189" s="3" t="str">
        <f t="shared" si="1604"/>
        <v/>
      </c>
      <c r="L90189"/>
    </row>
    <row r="90190" spans="1:12" x14ac:dyDescent="0.25">
      <c r="A90190" s="3" t="str">
        <f t="shared" si="1604"/>
        <v/>
      </c>
      <c r="L90190"/>
    </row>
    <row r="90191" spans="1:12" x14ac:dyDescent="0.25">
      <c r="A90191" s="3" t="str">
        <f t="shared" si="1604"/>
        <v/>
      </c>
      <c r="L90191"/>
    </row>
    <row r="90192" spans="1:12" x14ac:dyDescent="0.25">
      <c r="A90192" s="3" t="str">
        <f t="shared" si="1604"/>
        <v/>
      </c>
      <c r="L90192"/>
    </row>
    <row r="90193" spans="1:12" x14ac:dyDescent="0.25">
      <c r="A90193" s="3" t="str">
        <f t="shared" ref="A90193:A90256" si="1605">IF(B90179="","",CONCATENATE(MONTH(B90179),YEAR(B90179)))</f>
        <v/>
      </c>
      <c r="L90193"/>
    </row>
    <row r="90194" spans="1:12" x14ac:dyDescent="0.25">
      <c r="A90194" s="3" t="str">
        <f t="shared" si="1605"/>
        <v/>
      </c>
      <c r="L90194"/>
    </row>
    <row r="90195" spans="1:12" x14ac:dyDescent="0.25">
      <c r="A90195" s="3" t="str">
        <f t="shared" si="1605"/>
        <v/>
      </c>
      <c r="L90195"/>
    </row>
    <row r="90196" spans="1:12" x14ac:dyDescent="0.25">
      <c r="A90196" s="3" t="str">
        <f t="shared" si="1605"/>
        <v/>
      </c>
      <c r="L90196"/>
    </row>
    <row r="90197" spans="1:12" x14ac:dyDescent="0.25">
      <c r="A90197" s="3" t="str">
        <f t="shared" si="1605"/>
        <v/>
      </c>
      <c r="L90197"/>
    </row>
    <row r="90198" spans="1:12" x14ac:dyDescent="0.25">
      <c r="A90198" s="3" t="str">
        <f t="shared" si="1605"/>
        <v/>
      </c>
      <c r="L90198"/>
    </row>
    <row r="90199" spans="1:12" x14ac:dyDescent="0.25">
      <c r="A90199" s="3" t="str">
        <f t="shared" si="1605"/>
        <v/>
      </c>
      <c r="L90199"/>
    </row>
    <row r="90200" spans="1:12" x14ac:dyDescent="0.25">
      <c r="A90200" s="3" t="str">
        <f t="shared" si="1605"/>
        <v/>
      </c>
      <c r="L90200"/>
    </row>
    <row r="90201" spans="1:12" x14ac:dyDescent="0.25">
      <c r="A90201" s="3" t="str">
        <f t="shared" si="1605"/>
        <v/>
      </c>
      <c r="L90201"/>
    </row>
    <row r="90202" spans="1:12" x14ac:dyDescent="0.25">
      <c r="A90202" s="3" t="str">
        <f t="shared" si="1605"/>
        <v/>
      </c>
      <c r="L90202"/>
    </row>
    <row r="90203" spans="1:12" x14ac:dyDescent="0.25">
      <c r="A90203" s="3" t="str">
        <f t="shared" si="1605"/>
        <v/>
      </c>
      <c r="L90203"/>
    </row>
    <row r="90204" spans="1:12" x14ac:dyDescent="0.25">
      <c r="A90204" s="3" t="str">
        <f t="shared" si="1605"/>
        <v/>
      </c>
      <c r="L90204"/>
    </row>
    <row r="90205" spans="1:12" x14ac:dyDescent="0.25">
      <c r="A90205" s="3" t="str">
        <f t="shared" si="1605"/>
        <v/>
      </c>
      <c r="L90205"/>
    </row>
    <row r="90206" spans="1:12" x14ac:dyDescent="0.25">
      <c r="A90206" s="3" t="str">
        <f t="shared" si="1605"/>
        <v/>
      </c>
      <c r="L90206"/>
    </row>
    <row r="90207" spans="1:12" x14ac:dyDescent="0.25">
      <c r="A90207" s="3" t="str">
        <f t="shared" si="1605"/>
        <v/>
      </c>
      <c r="L90207"/>
    </row>
    <row r="90208" spans="1:12" x14ac:dyDescent="0.25">
      <c r="A90208" s="3" t="str">
        <f t="shared" si="1605"/>
        <v/>
      </c>
      <c r="L90208"/>
    </row>
    <row r="90209" spans="1:12" x14ac:dyDescent="0.25">
      <c r="A90209" s="3" t="str">
        <f t="shared" si="1605"/>
        <v/>
      </c>
      <c r="L90209"/>
    </row>
    <row r="90210" spans="1:12" x14ac:dyDescent="0.25">
      <c r="A90210" s="3" t="str">
        <f t="shared" si="1605"/>
        <v/>
      </c>
      <c r="L90210"/>
    </row>
    <row r="90211" spans="1:12" x14ac:dyDescent="0.25">
      <c r="A90211" s="3" t="str">
        <f t="shared" si="1605"/>
        <v/>
      </c>
      <c r="L90211"/>
    </row>
    <row r="90212" spans="1:12" x14ac:dyDescent="0.25">
      <c r="A90212" s="3" t="str">
        <f t="shared" si="1605"/>
        <v/>
      </c>
      <c r="L90212"/>
    </row>
    <row r="90213" spans="1:12" x14ac:dyDescent="0.25">
      <c r="A90213" s="3" t="str">
        <f t="shared" si="1605"/>
        <v/>
      </c>
      <c r="L90213"/>
    </row>
    <row r="90214" spans="1:12" x14ac:dyDescent="0.25">
      <c r="A90214" s="3" t="str">
        <f t="shared" si="1605"/>
        <v/>
      </c>
      <c r="L90214"/>
    </row>
    <row r="90215" spans="1:12" x14ac:dyDescent="0.25">
      <c r="A90215" s="3" t="str">
        <f t="shared" si="1605"/>
        <v/>
      </c>
      <c r="L90215"/>
    </row>
    <row r="90216" spans="1:12" x14ac:dyDescent="0.25">
      <c r="A90216" s="3" t="str">
        <f t="shared" si="1605"/>
        <v/>
      </c>
      <c r="L90216"/>
    </row>
    <row r="90217" spans="1:12" x14ac:dyDescent="0.25">
      <c r="A90217" s="3" t="str">
        <f t="shared" si="1605"/>
        <v/>
      </c>
      <c r="L90217"/>
    </row>
    <row r="90218" spans="1:12" x14ac:dyDescent="0.25">
      <c r="A90218" s="3" t="str">
        <f t="shared" si="1605"/>
        <v/>
      </c>
      <c r="L90218"/>
    </row>
    <row r="90219" spans="1:12" x14ac:dyDescent="0.25">
      <c r="A90219" s="3" t="str">
        <f t="shared" si="1605"/>
        <v/>
      </c>
      <c r="L90219"/>
    </row>
    <row r="90220" spans="1:12" x14ac:dyDescent="0.25">
      <c r="A90220" s="3" t="str">
        <f t="shared" si="1605"/>
        <v/>
      </c>
      <c r="L90220"/>
    </row>
    <row r="90221" spans="1:12" x14ac:dyDescent="0.25">
      <c r="A90221" s="3" t="str">
        <f t="shared" si="1605"/>
        <v/>
      </c>
      <c r="L90221"/>
    </row>
    <row r="90222" spans="1:12" x14ac:dyDescent="0.25">
      <c r="A90222" s="3" t="str">
        <f t="shared" si="1605"/>
        <v/>
      </c>
      <c r="L90222"/>
    </row>
    <row r="90223" spans="1:12" x14ac:dyDescent="0.25">
      <c r="A90223" s="3" t="str">
        <f t="shared" si="1605"/>
        <v/>
      </c>
      <c r="L90223"/>
    </row>
    <row r="90224" spans="1:12" x14ac:dyDescent="0.25">
      <c r="A90224" s="3" t="str">
        <f t="shared" si="1605"/>
        <v/>
      </c>
      <c r="L90224"/>
    </row>
    <row r="90225" spans="1:12" x14ac:dyDescent="0.25">
      <c r="A90225" s="3" t="str">
        <f t="shared" si="1605"/>
        <v/>
      </c>
      <c r="L90225"/>
    </row>
    <row r="90226" spans="1:12" x14ac:dyDescent="0.25">
      <c r="A90226" s="3" t="str">
        <f t="shared" si="1605"/>
        <v/>
      </c>
      <c r="L90226"/>
    </row>
    <row r="90227" spans="1:12" x14ac:dyDescent="0.25">
      <c r="A90227" s="3" t="str">
        <f t="shared" si="1605"/>
        <v/>
      </c>
      <c r="L90227"/>
    </row>
    <row r="90228" spans="1:12" x14ac:dyDescent="0.25">
      <c r="A90228" s="3" t="str">
        <f t="shared" si="1605"/>
        <v/>
      </c>
      <c r="L90228"/>
    </row>
    <row r="90229" spans="1:12" x14ac:dyDescent="0.25">
      <c r="A90229" s="3" t="str">
        <f t="shared" si="1605"/>
        <v/>
      </c>
      <c r="L90229"/>
    </row>
    <row r="90230" spans="1:12" x14ac:dyDescent="0.25">
      <c r="A90230" s="3" t="str">
        <f t="shared" si="1605"/>
        <v/>
      </c>
      <c r="L90230"/>
    </row>
    <row r="90231" spans="1:12" x14ac:dyDescent="0.25">
      <c r="A90231" s="3" t="str">
        <f t="shared" si="1605"/>
        <v/>
      </c>
      <c r="L90231"/>
    </row>
    <row r="90232" spans="1:12" x14ac:dyDescent="0.25">
      <c r="A90232" s="3" t="str">
        <f t="shared" si="1605"/>
        <v/>
      </c>
      <c r="L90232"/>
    </row>
    <row r="90233" spans="1:12" x14ac:dyDescent="0.25">
      <c r="A90233" s="3" t="str">
        <f t="shared" si="1605"/>
        <v/>
      </c>
      <c r="L90233"/>
    </row>
    <row r="90234" spans="1:12" x14ac:dyDescent="0.25">
      <c r="A90234" s="3" t="str">
        <f t="shared" si="1605"/>
        <v/>
      </c>
      <c r="L90234"/>
    </row>
    <row r="90235" spans="1:12" x14ac:dyDescent="0.25">
      <c r="A90235" s="3" t="str">
        <f t="shared" si="1605"/>
        <v/>
      </c>
      <c r="L90235"/>
    </row>
    <row r="90236" spans="1:12" x14ac:dyDescent="0.25">
      <c r="A90236" s="3" t="str">
        <f t="shared" si="1605"/>
        <v/>
      </c>
      <c r="L90236"/>
    </row>
    <row r="90237" spans="1:12" x14ac:dyDescent="0.25">
      <c r="A90237" s="3" t="str">
        <f t="shared" si="1605"/>
        <v/>
      </c>
      <c r="L90237"/>
    </row>
    <row r="90238" spans="1:12" x14ac:dyDescent="0.25">
      <c r="A90238" s="3" t="str">
        <f t="shared" si="1605"/>
        <v/>
      </c>
      <c r="L90238"/>
    </row>
    <row r="90239" spans="1:12" x14ac:dyDescent="0.25">
      <c r="A90239" s="3" t="str">
        <f t="shared" si="1605"/>
        <v/>
      </c>
      <c r="L90239"/>
    </row>
    <row r="90240" spans="1:12" x14ac:dyDescent="0.25">
      <c r="A90240" s="3" t="str">
        <f t="shared" si="1605"/>
        <v/>
      </c>
      <c r="L90240"/>
    </row>
    <row r="90241" spans="1:12" x14ac:dyDescent="0.25">
      <c r="A90241" s="3" t="str">
        <f t="shared" si="1605"/>
        <v/>
      </c>
      <c r="L90241"/>
    </row>
    <row r="90242" spans="1:12" x14ac:dyDescent="0.25">
      <c r="A90242" s="3" t="str">
        <f t="shared" si="1605"/>
        <v/>
      </c>
      <c r="L90242"/>
    </row>
    <row r="90243" spans="1:12" x14ac:dyDescent="0.25">
      <c r="A90243" s="3" t="str">
        <f t="shared" si="1605"/>
        <v/>
      </c>
      <c r="L90243"/>
    </row>
    <row r="90244" spans="1:12" x14ac:dyDescent="0.25">
      <c r="A90244" s="3" t="str">
        <f t="shared" si="1605"/>
        <v/>
      </c>
      <c r="L90244"/>
    </row>
    <row r="90245" spans="1:12" x14ac:dyDescent="0.25">
      <c r="A90245" s="3" t="str">
        <f t="shared" si="1605"/>
        <v/>
      </c>
      <c r="L90245"/>
    </row>
    <row r="90246" spans="1:12" x14ac:dyDescent="0.25">
      <c r="A90246" s="3" t="str">
        <f t="shared" si="1605"/>
        <v/>
      </c>
      <c r="L90246"/>
    </row>
    <row r="90247" spans="1:12" x14ac:dyDescent="0.25">
      <c r="A90247" s="3" t="str">
        <f t="shared" si="1605"/>
        <v/>
      </c>
      <c r="L90247"/>
    </row>
    <row r="90248" spans="1:12" x14ac:dyDescent="0.25">
      <c r="A90248" s="3" t="str">
        <f t="shared" si="1605"/>
        <v/>
      </c>
      <c r="L90248"/>
    </row>
    <row r="90249" spans="1:12" x14ac:dyDescent="0.25">
      <c r="A90249" s="3" t="str">
        <f t="shared" si="1605"/>
        <v/>
      </c>
      <c r="L90249"/>
    </row>
    <row r="90250" spans="1:12" x14ac:dyDescent="0.25">
      <c r="A90250" s="3" t="str">
        <f t="shared" si="1605"/>
        <v/>
      </c>
      <c r="L90250"/>
    </row>
    <row r="90251" spans="1:12" x14ac:dyDescent="0.25">
      <c r="A90251" s="3" t="str">
        <f t="shared" si="1605"/>
        <v/>
      </c>
      <c r="L90251"/>
    </row>
    <row r="90252" spans="1:12" x14ac:dyDescent="0.25">
      <c r="A90252" s="3" t="str">
        <f t="shared" si="1605"/>
        <v/>
      </c>
      <c r="L90252"/>
    </row>
    <row r="90253" spans="1:12" x14ac:dyDescent="0.25">
      <c r="A90253" s="3" t="str">
        <f t="shared" si="1605"/>
        <v/>
      </c>
      <c r="L90253"/>
    </row>
    <row r="90254" spans="1:12" x14ac:dyDescent="0.25">
      <c r="A90254" s="3" t="str">
        <f t="shared" si="1605"/>
        <v/>
      </c>
      <c r="L90254"/>
    </row>
    <row r="90255" spans="1:12" x14ac:dyDescent="0.25">
      <c r="A90255" s="3" t="str">
        <f t="shared" si="1605"/>
        <v/>
      </c>
      <c r="L90255"/>
    </row>
    <row r="90256" spans="1:12" x14ac:dyDescent="0.25">
      <c r="A90256" s="3" t="str">
        <f t="shared" si="1605"/>
        <v/>
      </c>
      <c r="L90256"/>
    </row>
    <row r="90257" spans="1:12" x14ac:dyDescent="0.25">
      <c r="A90257" s="3" t="str">
        <f t="shared" ref="A90257:A90320" si="1606">IF(B90243="","",CONCATENATE(MONTH(B90243),YEAR(B90243)))</f>
        <v/>
      </c>
      <c r="L90257"/>
    </row>
    <row r="90258" spans="1:12" x14ac:dyDescent="0.25">
      <c r="A90258" s="3" t="str">
        <f t="shared" si="1606"/>
        <v/>
      </c>
      <c r="L90258"/>
    </row>
    <row r="90259" spans="1:12" x14ac:dyDescent="0.25">
      <c r="A90259" s="3" t="str">
        <f t="shared" si="1606"/>
        <v/>
      </c>
      <c r="L90259"/>
    </row>
    <row r="90260" spans="1:12" x14ac:dyDescent="0.25">
      <c r="A90260" s="3" t="str">
        <f t="shared" si="1606"/>
        <v/>
      </c>
      <c r="L90260"/>
    </row>
    <row r="90261" spans="1:12" x14ac:dyDescent="0.25">
      <c r="A90261" s="3" t="str">
        <f t="shared" si="1606"/>
        <v/>
      </c>
      <c r="L90261"/>
    </row>
    <row r="90262" spans="1:12" x14ac:dyDescent="0.25">
      <c r="A90262" s="3" t="str">
        <f t="shared" si="1606"/>
        <v/>
      </c>
      <c r="L90262"/>
    </row>
    <row r="90263" spans="1:12" x14ac:dyDescent="0.25">
      <c r="A90263" s="3" t="str">
        <f t="shared" si="1606"/>
        <v/>
      </c>
      <c r="L90263"/>
    </row>
    <row r="90264" spans="1:12" x14ac:dyDescent="0.25">
      <c r="A90264" s="3" t="str">
        <f t="shared" si="1606"/>
        <v/>
      </c>
      <c r="L90264"/>
    </row>
    <row r="90265" spans="1:12" x14ac:dyDescent="0.25">
      <c r="A90265" s="3" t="str">
        <f t="shared" si="1606"/>
        <v/>
      </c>
      <c r="L90265"/>
    </row>
    <row r="90266" spans="1:12" x14ac:dyDescent="0.25">
      <c r="A90266" s="3" t="str">
        <f t="shared" si="1606"/>
        <v/>
      </c>
      <c r="L90266"/>
    </row>
    <row r="90267" spans="1:12" x14ac:dyDescent="0.25">
      <c r="A90267" s="3" t="str">
        <f t="shared" si="1606"/>
        <v/>
      </c>
      <c r="L90267"/>
    </row>
    <row r="90268" spans="1:12" x14ac:dyDescent="0.25">
      <c r="A90268" s="3" t="str">
        <f t="shared" si="1606"/>
        <v/>
      </c>
      <c r="L90268"/>
    </row>
    <row r="90269" spans="1:12" x14ac:dyDescent="0.25">
      <c r="A90269" s="3" t="str">
        <f t="shared" si="1606"/>
        <v/>
      </c>
      <c r="L90269"/>
    </row>
    <row r="90270" spans="1:12" x14ac:dyDescent="0.25">
      <c r="A90270" s="3" t="str">
        <f t="shared" si="1606"/>
        <v/>
      </c>
      <c r="L90270"/>
    </row>
    <row r="90271" spans="1:12" x14ac:dyDescent="0.25">
      <c r="A90271" s="3" t="str">
        <f t="shared" si="1606"/>
        <v/>
      </c>
      <c r="L90271"/>
    </row>
    <row r="90272" spans="1:12" x14ac:dyDescent="0.25">
      <c r="A90272" s="3" t="str">
        <f t="shared" si="1606"/>
        <v/>
      </c>
      <c r="L90272"/>
    </row>
    <row r="90273" spans="1:12" x14ac:dyDescent="0.25">
      <c r="A90273" s="3" t="str">
        <f t="shared" si="1606"/>
        <v/>
      </c>
      <c r="L90273"/>
    </row>
    <row r="90274" spans="1:12" x14ac:dyDescent="0.25">
      <c r="A90274" s="3" t="str">
        <f t="shared" si="1606"/>
        <v/>
      </c>
      <c r="L90274"/>
    </row>
    <row r="90275" spans="1:12" x14ac:dyDescent="0.25">
      <c r="A90275" s="3" t="str">
        <f t="shared" si="1606"/>
        <v/>
      </c>
      <c r="L90275"/>
    </row>
    <row r="90276" spans="1:12" x14ac:dyDescent="0.25">
      <c r="A90276" s="3" t="str">
        <f t="shared" si="1606"/>
        <v/>
      </c>
      <c r="L90276"/>
    </row>
    <row r="90277" spans="1:12" x14ac:dyDescent="0.25">
      <c r="A90277" s="3" t="str">
        <f t="shared" si="1606"/>
        <v/>
      </c>
      <c r="L90277"/>
    </row>
    <row r="90278" spans="1:12" x14ac:dyDescent="0.25">
      <c r="A90278" s="3" t="str">
        <f t="shared" si="1606"/>
        <v/>
      </c>
      <c r="L90278"/>
    </row>
    <row r="90279" spans="1:12" x14ac:dyDescent="0.25">
      <c r="A90279" s="3" t="str">
        <f t="shared" si="1606"/>
        <v/>
      </c>
      <c r="L90279"/>
    </row>
    <row r="90280" spans="1:12" x14ac:dyDescent="0.25">
      <c r="A90280" s="3" t="str">
        <f t="shared" si="1606"/>
        <v/>
      </c>
      <c r="L90280"/>
    </row>
    <row r="90281" spans="1:12" x14ac:dyDescent="0.25">
      <c r="A90281" s="3" t="str">
        <f t="shared" si="1606"/>
        <v/>
      </c>
      <c r="L90281"/>
    </row>
    <row r="90282" spans="1:12" x14ac:dyDescent="0.25">
      <c r="A90282" s="3" t="str">
        <f t="shared" si="1606"/>
        <v/>
      </c>
      <c r="L90282"/>
    </row>
    <row r="90283" spans="1:12" x14ac:dyDescent="0.25">
      <c r="A90283" s="3" t="str">
        <f t="shared" si="1606"/>
        <v/>
      </c>
      <c r="L90283"/>
    </row>
    <row r="90284" spans="1:12" x14ac:dyDescent="0.25">
      <c r="A90284" s="3" t="str">
        <f t="shared" si="1606"/>
        <v/>
      </c>
      <c r="L90284"/>
    </row>
    <row r="90285" spans="1:12" x14ac:dyDescent="0.25">
      <c r="A90285" s="3" t="str">
        <f t="shared" si="1606"/>
        <v/>
      </c>
      <c r="L90285"/>
    </row>
    <row r="90286" spans="1:12" x14ac:dyDescent="0.25">
      <c r="A90286" s="3" t="str">
        <f t="shared" si="1606"/>
        <v/>
      </c>
      <c r="L90286"/>
    </row>
    <row r="90287" spans="1:12" x14ac:dyDescent="0.25">
      <c r="A90287" s="3" t="str">
        <f t="shared" si="1606"/>
        <v/>
      </c>
      <c r="L90287"/>
    </row>
    <row r="90288" spans="1:12" x14ac:dyDescent="0.25">
      <c r="A90288" s="3" t="str">
        <f t="shared" si="1606"/>
        <v/>
      </c>
      <c r="L90288"/>
    </row>
    <row r="90289" spans="1:12" x14ac:dyDescent="0.25">
      <c r="A90289" s="3" t="str">
        <f t="shared" si="1606"/>
        <v/>
      </c>
      <c r="L90289"/>
    </row>
    <row r="90290" spans="1:12" x14ac:dyDescent="0.25">
      <c r="A90290" s="3" t="str">
        <f t="shared" si="1606"/>
        <v/>
      </c>
      <c r="L90290"/>
    </row>
    <row r="90291" spans="1:12" x14ac:dyDescent="0.25">
      <c r="A90291" s="3" t="str">
        <f t="shared" si="1606"/>
        <v/>
      </c>
      <c r="L90291"/>
    </row>
    <row r="90292" spans="1:12" x14ac:dyDescent="0.25">
      <c r="A90292" s="3" t="str">
        <f t="shared" si="1606"/>
        <v/>
      </c>
      <c r="L90292"/>
    </row>
    <row r="90293" spans="1:12" x14ac:dyDescent="0.25">
      <c r="A90293" s="3" t="str">
        <f t="shared" si="1606"/>
        <v/>
      </c>
      <c r="L90293"/>
    </row>
    <row r="90294" spans="1:12" x14ac:dyDescent="0.25">
      <c r="A90294" s="3" t="str">
        <f t="shared" si="1606"/>
        <v/>
      </c>
      <c r="L90294"/>
    </row>
    <row r="90295" spans="1:12" x14ac:dyDescent="0.25">
      <c r="A90295" s="3" t="str">
        <f t="shared" si="1606"/>
        <v/>
      </c>
      <c r="L90295"/>
    </row>
    <row r="90296" spans="1:12" x14ac:dyDescent="0.25">
      <c r="A90296" s="3" t="str">
        <f t="shared" si="1606"/>
        <v/>
      </c>
      <c r="L90296"/>
    </row>
    <row r="90297" spans="1:12" x14ac:dyDescent="0.25">
      <c r="A90297" s="3" t="str">
        <f t="shared" si="1606"/>
        <v/>
      </c>
      <c r="L90297"/>
    </row>
    <row r="90298" spans="1:12" x14ac:dyDescent="0.25">
      <c r="A90298" s="3" t="str">
        <f t="shared" si="1606"/>
        <v/>
      </c>
      <c r="L90298"/>
    </row>
    <row r="90299" spans="1:12" x14ac:dyDescent="0.25">
      <c r="A90299" s="3" t="str">
        <f t="shared" si="1606"/>
        <v/>
      </c>
      <c r="L90299"/>
    </row>
    <row r="90300" spans="1:12" x14ac:dyDescent="0.25">
      <c r="A90300" s="3" t="str">
        <f t="shared" si="1606"/>
        <v/>
      </c>
      <c r="L90300"/>
    </row>
    <row r="90301" spans="1:12" x14ac:dyDescent="0.25">
      <c r="A90301" s="3" t="str">
        <f t="shared" si="1606"/>
        <v/>
      </c>
      <c r="L90301"/>
    </row>
    <row r="90302" spans="1:12" x14ac:dyDescent="0.25">
      <c r="A90302" s="3" t="str">
        <f t="shared" si="1606"/>
        <v/>
      </c>
      <c r="L90302"/>
    </row>
    <row r="90303" spans="1:12" x14ac:dyDescent="0.25">
      <c r="A90303" s="3" t="str">
        <f t="shared" si="1606"/>
        <v/>
      </c>
      <c r="L90303"/>
    </row>
    <row r="90304" spans="1:12" x14ac:dyDescent="0.25">
      <c r="A90304" s="3" t="str">
        <f t="shared" si="1606"/>
        <v/>
      </c>
      <c r="L90304"/>
    </row>
    <row r="90305" spans="1:12" x14ac:dyDescent="0.25">
      <c r="A90305" s="3" t="str">
        <f t="shared" si="1606"/>
        <v/>
      </c>
      <c r="L90305"/>
    </row>
    <row r="90306" spans="1:12" x14ac:dyDescent="0.25">
      <c r="A90306" s="3" t="str">
        <f t="shared" si="1606"/>
        <v/>
      </c>
      <c r="L90306"/>
    </row>
    <row r="90307" spans="1:12" x14ac:dyDescent="0.25">
      <c r="A90307" s="3" t="str">
        <f t="shared" si="1606"/>
        <v/>
      </c>
      <c r="L90307"/>
    </row>
    <row r="90308" spans="1:12" x14ac:dyDescent="0.25">
      <c r="A90308" s="3" t="str">
        <f t="shared" si="1606"/>
        <v/>
      </c>
      <c r="L90308"/>
    </row>
    <row r="90309" spans="1:12" x14ac:dyDescent="0.25">
      <c r="A90309" s="3" t="str">
        <f t="shared" si="1606"/>
        <v/>
      </c>
      <c r="L90309"/>
    </row>
    <row r="90310" spans="1:12" x14ac:dyDescent="0.25">
      <c r="A90310" s="3" t="str">
        <f t="shared" si="1606"/>
        <v/>
      </c>
      <c r="L90310"/>
    </row>
    <row r="90311" spans="1:12" x14ac:dyDescent="0.25">
      <c r="A90311" s="3" t="str">
        <f t="shared" si="1606"/>
        <v/>
      </c>
      <c r="L90311"/>
    </row>
    <row r="90312" spans="1:12" x14ac:dyDescent="0.25">
      <c r="A90312" s="3" t="str">
        <f t="shared" si="1606"/>
        <v/>
      </c>
      <c r="L90312"/>
    </row>
    <row r="90313" spans="1:12" x14ac:dyDescent="0.25">
      <c r="A90313" s="3" t="str">
        <f t="shared" si="1606"/>
        <v/>
      </c>
      <c r="L90313"/>
    </row>
    <row r="90314" spans="1:12" x14ac:dyDescent="0.25">
      <c r="A90314" s="3" t="str">
        <f t="shared" si="1606"/>
        <v/>
      </c>
      <c r="L90314"/>
    </row>
    <row r="90315" spans="1:12" x14ac:dyDescent="0.25">
      <c r="A90315" s="3" t="str">
        <f t="shared" si="1606"/>
        <v/>
      </c>
      <c r="L90315"/>
    </row>
    <row r="90316" spans="1:12" x14ac:dyDescent="0.25">
      <c r="A90316" s="3" t="str">
        <f t="shared" si="1606"/>
        <v/>
      </c>
      <c r="L90316"/>
    </row>
    <row r="90317" spans="1:12" x14ac:dyDescent="0.25">
      <c r="A90317" s="3" t="str">
        <f t="shared" si="1606"/>
        <v/>
      </c>
      <c r="L90317"/>
    </row>
    <row r="90318" spans="1:12" x14ac:dyDescent="0.25">
      <c r="A90318" s="3" t="str">
        <f t="shared" si="1606"/>
        <v/>
      </c>
      <c r="L90318"/>
    </row>
    <row r="90319" spans="1:12" x14ac:dyDescent="0.25">
      <c r="A90319" s="3" t="str">
        <f t="shared" si="1606"/>
        <v/>
      </c>
      <c r="L90319"/>
    </row>
    <row r="90320" spans="1:12" x14ac:dyDescent="0.25">
      <c r="A90320" s="3" t="str">
        <f t="shared" si="1606"/>
        <v/>
      </c>
      <c r="L90320"/>
    </row>
    <row r="90321" spans="1:12" x14ac:dyDescent="0.25">
      <c r="A90321" s="3" t="str">
        <f t="shared" ref="A90321:A90384" si="1607">IF(B90307="","",CONCATENATE(MONTH(B90307),YEAR(B90307)))</f>
        <v/>
      </c>
      <c r="L90321"/>
    </row>
    <row r="90322" spans="1:12" x14ac:dyDescent="0.25">
      <c r="A90322" s="3" t="str">
        <f t="shared" si="1607"/>
        <v/>
      </c>
      <c r="L90322"/>
    </row>
    <row r="90323" spans="1:12" x14ac:dyDescent="0.25">
      <c r="A90323" s="3" t="str">
        <f t="shared" si="1607"/>
        <v/>
      </c>
      <c r="L90323"/>
    </row>
    <row r="90324" spans="1:12" x14ac:dyDescent="0.25">
      <c r="A90324" s="3" t="str">
        <f t="shared" si="1607"/>
        <v/>
      </c>
      <c r="L90324"/>
    </row>
    <row r="90325" spans="1:12" x14ac:dyDescent="0.25">
      <c r="A90325" s="3" t="str">
        <f t="shared" si="1607"/>
        <v/>
      </c>
      <c r="L90325"/>
    </row>
    <row r="90326" spans="1:12" x14ac:dyDescent="0.25">
      <c r="A90326" s="3" t="str">
        <f t="shared" si="1607"/>
        <v/>
      </c>
      <c r="L90326"/>
    </row>
    <row r="90327" spans="1:12" x14ac:dyDescent="0.25">
      <c r="A90327" s="3" t="str">
        <f t="shared" si="1607"/>
        <v/>
      </c>
      <c r="L90327"/>
    </row>
    <row r="90328" spans="1:12" x14ac:dyDescent="0.25">
      <c r="A90328" s="3" t="str">
        <f t="shared" si="1607"/>
        <v/>
      </c>
      <c r="L90328"/>
    </row>
    <row r="90329" spans="1:12" x14ac:dyDescent="0.25">
      <c r="A90329" s="3" t="str">
        <f t="shared" si="1607"/>
        <v/>
      </c>
      <c r="L90329"/>
    </row>
    <row r="90330" spans="1:12" x14ac:dyDescent="0.25">
      <c r="A90330" s="3" t="str">
        <f t="shared" si="1607"/>
        <v/>
      </c>
      <c r="L90330"/>
    </row>
    <row r="90331" spans="1:12" x14ac:dyDescent="0.25">
      <c r="A90331" s="3" t="str">
        <f t="shared" si="1607"/>
        <v/>
      </c>
      <c r="L90331"/>
    </row>
    <row r="90332" spans="1:12" x14ac:dyDescent="0.25">
      <c r="A90332" s="3" t="str">
        <f t="shared" si="1607"/>
        <v/>
      </c>
      <c r="L90332"/>
    </row>
    <row r="90333" spans="1:12" x14ac:dyDescent="0.25">
      <c r="A90333" s="3" t="str">
        <f t="shared" si="1607"/>
        <v/>
      </c>
      <c r="L90333"/>
    </row>
    <row r="90334" spans="1:12" x14ac:dyDescent="0.25">
      <c r="A90334" s="3" t="str">
        <f t="shared" si="1607"/>
        <v/>
      </c>
      <c r="L90334"/>
    </row>
    <row r="90335" spans="1:12" x14ac:dyDescent="0.25">
      <c r="A90335" s="3" t="str">
        <f t="shared" si="1607"/>
        <v/>
      </c>
      <c r="L90335"/>
    </row>
    <row r="90336" spans="1:12" x14ac:dyDescent="0.25">
      <c r="A90336" s="3" t="str">
        <f t="shared" si="1607"/>
        <v/>
      </c>
      <c r="L90336"/>
    </row>
    <row r="90337" spans="1:12" x14ac:dyDescent="0.25">
      <c r="A90337" s="3" t="str">
        <f t="shared" si="1607"/>
        <v/>
      </c>
      <c r="L90337"/>
    </row>
    <row r="90338" spans="1:12" x14ac:dyDescent="0.25">
      <c r="A90338" s="3" t="str">
        <f t="shared" si="1607"/>
        <v/>
      </c>
      <c r="L90338"/>
    </row>
    <row r="90339" spans="1:12" x14ac:dyDescent="0.25">
      <c r="A90339" s="3" t="str">
        <f t="shared" si="1607"/>
        <v/>
      </c>
      <c r="L90339"/>
    </row>
    <row r="90340" spans="1:12" x14ac:dyDescent="0.25">
      <c r="A90340" s="3" t="str">
        <f t="shared" si="1607"/>
        <v/>
      </c>
      <c r="L90340"/>
    </row>
    <row r="90341" spans="1:12" x14ac:dyDescent="0.25">
      <c r="A90341" s="3" t="str">
        <f t="shared" si="1607"/>
        <v/>
      </c>
      <c r="L90341"/>
    </row>
    <row r="90342" spans="1:12" x14ac:dyDescent="0.25">
      <c r="A90342" s="3" t="str">
        <f t="shared" si="1607"/>
        <v/>
      </c>
      <c r="L90342"/>
    </row>
    <row r="90343" spans="1:12" x14ac:dyDescent="0.25">
      <c r="A90343" s="3" t="str">
        <f t="shared" si="1607"/>
        <v/>
      </c>
      <c r="L90343"/>
    </row>
    <row r="90344" spans="1:12" x14ac:dyDescent="0.25">
      <c r="A90344" s="3" t="str">
        <f t="shared" si="1607"/>
        <v/>
      </c>
      <c r="L90344"/>
    </row>
    <row r="90345" spans="1:12" x14ac:dyDescent="0.25">
      <c r="A90345" s="3" t="str">
        <f t="shared" si="1607"/>
        <v/>
      </c>
      <c r="L90345"/>
    </row>
    <row r="90346" spans="1:12" x14ac:dyDescent="0.25">
      <c r="A90346" s="3" t="str">
        <f t="shared" si="1607"/>
        <v/>
      </c>
      <c r="L90346"/>
    </row>
    <row r="90347" spans="1:12" x14ac:dyDescent="0.25">
      <c r="A90347" s="3" t="str">
        <f t="shared" si="1607"/>
        <v/>
      </c>
      <c r="L90347"/>
    </row>
    <row r="90348" spans="1:12" x14ac:dyDescent="0.25">
      <c r="A90348" s="3" t="str">
        <f t="shared" si="1607"/>
        <v/>
      </c>
      <c r="L90348"/>
    </row>
    <row r="90349" spans="1:12" x14ac:dyDescent="0.25">
      <c r="A90349" s="3" t="str">
        <f t="shared" si="1607"/>
        <v/>
      </c>
      <c r="L90349"/>
    </row>
    <row r="90350" spans="1:12" x14ac:dyDescent="0.25">
      <c r="A90350" s="3" t="str">
        <f t="shared" si="1607"/>
        <v/>
      </c>
      <c r="L90350"/>
    </row>
    <row r="90351" spans="1:12" x14ac:dyDescent="0.25">
      <c r="A90351" s="3" t="str">
        <f t="shared" si="1607"/>
        <v/>
      </c>
      <c r="L90351"/>
    </row>
    <row r="90352" spans="1:12" x14ac:dyDescent="0.25">
      <c r="A90352" s="3" t="str">
        <f t="shared" si="1607"/>
        <v/>
      </c>
      <c r="L90352"/>
    </row>
    <row r="90353" spans="1:12" x14ac:dyDescent="0.25">
      <c r="A90353" s="3" t="str">
        <f t="shared" si="1607"/>
        <v/>
      </c>
      <c r="L90353"/>
    </row>
    <row r="90354" spans="1:12" x14ac:dyDescent="0.25">
      <c r="A90354" s="3" t="str">
        <f t="shared" si="1607"/>
        <v/>
      </c>
      <c r="L90354"/>
    </row>
    <row r="90355" spans="1:12" x14ac:dyDescent="0.25">
      <c r="A90355" s="3" t="str">
        <f t="shared" si="1607"/>
        <v/>
      </c>
      <c r="L90355"/>
    </row>
    <row r="90356" spans="1:12" x14ac:dyDescent="0.25">
      <c r="A90356" s="3" t="str">
        <f t="shared" si="1607"/>
        <v/>
      </c>
      <c r="L90356"/>
    </row>
    <row r="90357" spans="1:12" x14ac:dyDescent="0.25">
      <c r="A90357" s="3" t="str">
        <f t="shared" si="1607"/>
        <v/>
      </c>
      <c r="L90357"/>
    </row>
    <row r="90358" spans="1:12" x14ac:dyDescent="0.25">
      <c r="A90358" s="3" t="str">
        <f t="shared" si="1607"/>
        <v/>
      </c>
      <c r="L90358"/>
    </row>
    <row r="90359" spans="1:12" x14ac:dyDescent="0.25">
      <c r="A90359" s="3" t="str">
        <f t="shared" si="1607"/>
        <v/>
      </c>
      <c r="L90359"/>
    </row>
    <row r="90360" spans="1:12" x14ac:dyDescent="0.25">
      <c r="A90360" s="3" t="str">
        <f t="shared" si="1607"/>
        <v/>
      </c>
      <c r="L90360"/>
    </row>
    <row r="90361" spans="1:12" x14ac:dyDescent="0.25">
      <c r="A90361" s="3" t="str">
        <f t="shared" si="1607"/>
        <v/>
      </c>
      <c r="L90361"/>
    </row>
    <row r="90362" spans="1:12" x14ac:dyDescent="0.25">
      <c r="A90362" s="3" t="str">
        <f t="shared" si="1607"/>
        <v/>
      </c>
      <c r="L90362"/>
    </row>
    <row r="90363" spans="1:12" x14ac:dyDescent="0.25">
      <c r="A90363" s="3" t="str">
        <f t="shared" si="1607"/>
        <v/>
      </c>
      <c r="L90363"/>
    </row>
    <row r="90364" spans="1:12" x14ac:dyDescent="0.25">
      <c r="A90364" s="3" t="str">
        <f t="shared" si="1607"/>
        <v/>
      </c>
      <c r="L90364"/>
    </row>
    <row r="90365" spans="1:12" x14ac:dyDescent="0.25">
      <c r="A90365" s="3" t="str">
        <f t="shared" si="1607"/>
        <v/>
      </c>
      <c r="L90365"/>
    </row>
    <row r="90366" spans="1:12" x14ac:dyDescent="0.25">
      <c r="A90366" s="3" t="str">
        <f t="shared" si="1607"/>
        <v/>
      </c>
      <c r="L90366"/>
    </row>
    <row r="90367" spans="1:12" x14ac:dyDescent="0.25">
      <c r="A90367" s="3" t="str">
        <f t="shared" si="1607"/>
        <v/>
      </c>
      <c r="L90367"/>
    </row>
    <row r="90368" spans="1:12" x14ac:dyDescent="0.25">
      <c r="A90368" s="3" t="str">
        <f t="shared" si="1607"/>
        <v/>
      </c>
      <c r="L90368"/>
    </row>
    <row r="90369" spans="1:12" x14ac:dyDescent="0.25">
      <c r="A90369" s="3" t="str">
        <f t="shared" si="1607"/>
        <v/>
      </c>
      <c r="L90369"/>
    </row>
    <row r="90370" spans="1:12" x14ac:dyDescent="0.25">
      <c r="A90370" s="3" t="str">
        <f t="shared" si="1607"/>
        <v/>
      </c>
      <c r="L90370"/>
    </row>
    <row r="90371" spans="1:12" x14ac:dyDescent="0.25">
      <c r="A90371" s="3" t="str">
        <f t="shared" si="1607"/>
        <v/>
      </c>
      <c r="L90371"/>
    </row>
    <row r="90372" spans="1:12" x14ac:dyDescent="0.25">
      <c r="A90372" s="3" t="str">
        <f t="shared" si="1607"/>
        <v/>
      </c>
      <c r="L90372"/>
    </row>
    <row r="90373" spans="1:12" x14ac:dyDescent="0.25">
      <c r="A90373" s="3" t="str">
        <f t="shared" si="1607"/>
        <v/>
      </c>
      <c r="L90373"/>
    </row>
    <row r="90374" spans="1:12" x14ac:dyDescent="0.25">
      <c r="A90374" s="3" t="str">
        <f t="shared" si="1607"/>
        <v/>
      </c>
      <c r="L90374"/>
    </row>
    <row r="90375" spans="1:12" x14ac:dyDescent="0.25">
      <c r="A90375" s="3" t="str">
        <f t="shared" si="1607"/>
        <v/>
      </c>
      <c r="L90375"/>
    </row>
    <row r="90376" spans="1:12" x14ac:dyDescent="0.25">
      <c r="A90376" s="3" t="str">
        <f t="shared" si="1607"/>
        <v/>
      </c>
      <c r="L90376"/>
    </row>
    <row r="90377" spans="1:12" x14ac:dyDescent="0.25">
      <c r="A90377" s="3" t="str">
        <f t="shared" si="1607"/>
        <v/>
      </c>
      <c r="L90377"/>
    </row>
    <row r="90378" spans="1:12" x14ac:dyDescent="0.25">
      <c r="A90378" s="3" t="str">
        <f t="shared" si="1607"/>
        <v/>
      </c>
      <c r="L90378"/>
    </row>
    <row r="90379" spans="1:12" x14ac:dyDescent="0.25">
      <c r="A90379" s="3" t="str">
        <f t="shared" si="1607"/>
        <v/>
      </c>
      <c r="L90379"/>
    </row>
    <row r="90380" spans="1:12" x14ac:dyDescent="0.25">
      <c r="A90380" s="3" t="str">
        <f t="shared" si="1607"/>
        <v/>
      </c>
      <c r="L90380"/>
    </row>
    <row r="90381" spans="1:12" x14ac:dyDescent="0.25">
      <c r="A90381" s="3" t="str">
        <f t="shared" si="1607"/>
        <v/>
      </c>
      <c r="L90381"/>
    </row>
    <row r="90382" spans="1:12" x14ac:dyDescent="0.25">
      <c r="A90382" s="3" t="str">
        <f t="shared" si="1607"/>
        <v/>
      </c>
      <c r="L90382"/>
    </row>
    <row r="90383" spans="1:12" x14ac:dyDescent="0.25">
      <c r="A90383" s="3" t="str">
        <f t="shared" si="1607"/>
        <v/>
      </c>
      <c r="L90383"/>
    </row>
    <row r="90384" spans="1:12" x14ac:dyDescent="0.25">
      <c r="A90384" s="3" t="str">
        <f t="shared" si="1607"/>
        <v/>
      </c>
      <c r="L90384"/>
    </row>
    <row r="90385" spans="1:12" x14ac:dyDescent="0.25">
      <c r="A90385" s="3" t="str">
        <f t="shared" ref="A90385:A90448" si="1608">IF(B90371="","",CONCATENATE(MONTH(B90371),YEAR(B90371)))</f>
        <v/>
      </c>
      <c r="L90385"/>
    </row>
    <row r="90386" spans="1:12" x14ac:dyDescent="0.25">
      <c r="A90386" s="3" t="str">
        <f t="shared" si="1608"/>
        <v/>
      </c>
      <c r="L90386"/>
    </row>
    <row r="90387" spans="1:12" x14ac:dyDescent="0.25">
      <c r="A90387" s="3" t="str">
        <f t="shared" si="1608"/>
        <v/>
      </c>
      <c r="L90387"/>
    </row>
    <row r="90388" spans="1:12" x14ac:dyDescent="0.25">
      <c r="A90388" s="3" t="str">
        <f t="shared" si="1608"/>
        <v/>
      </c>
      <c r="L90388"/>
    </row>
    <row r="90389" spans="1:12" x14ac:dyDescent="0.25">
      <c r="A90389" s="3" t="str">
        <f t="shared" si="1608"/>
        <v/>
      </c>
      <c r="L90389"/>
    </row>
    <row r="90390" spans="1:12" x14ac:dyDescent="0.25">
      <c r="A90390" s="3" t="str">
        <f t="shared" si="1608"/>
        <v/>
      </c>
      <c r="L90390"/>
    </row>
    <row r="90391" spans="1:12" x14ac:dyDescent="0.25">
      <c r="A90391" s="3" t="str">
        <f t="shared" si="1608"/>
        <v/>
      </c>
      <c r="L90391"/>
    </row>
    <row r="90392" spans="1:12" x14ac:dyDescent="0.25">
      <c r="A90392" s="3" t="str">
        <f t="shared" si="1608"/>
        <v/>
      </c>
      <c r="L90392"/>
    </row>
    <row r="90393" spans="1:12" x14ac:dyDescent="0.25">
      <c r="A90393" s="3" t="str">
        <f t="shared" si="1608"/>
        <v/>
      </c>
      <c r="L90393"/>
    </row>
    <row r="90394" spans="1:12" x14ac:dyDescent="0.25">
      <c r="A90394" s="3" t="str">
        <f t="shared" si="1608"/>
        <v/>
      </c>
      <c r="L90394"/>
    </row>
    <row r="90395" spans="1:12" x14ac:dyDescent="0.25">
      <c r="A90395" s="3" t="str">
        <f t="shared" si="1608"/>
        <v/>
      </c>
      <c r="L90395"/>
    </row>
    <row r="90396" spans="1:12" x14ac:dyDescent="0.25">
      <c r="A90396" s="3" t="str">
        <f t="shared" si="1608"/>
        <v/>
      </c>
      <c r="L90396"/>
    </row>
    <row r="90397" spans="1:12" x14ac:dyDescent="0.25">
      <c r="A90397" s="3" t="str">
        <f t="shared" si="1608"/>
        <v/>
      </c>
      <c r="L90397"/>
    </row>
    <row r="90398" spans="1:12" x14ac:dyDescent="0.25">
      <c r="A90398" s="3" t="str">
        <f t="shared" si="1608"/>
        <v/>
      </c>
      <c r="L90398"/>
    </row>
    <row r="90399" spans="1:12" x14ac:dyDescent="0.25">
      <c r="A90399" s="3" t="str">
        <f t="shared" si="1608"/>
        <v/>
      </c>
      <c r="L90399"/>
    </row>
    <row r="90400" spans="1:12" x14ac:dyDescent="0.25">
      <c r="A90400" s="3" t="str">
        <f t="shared" si="1608"/>
        <v/>
      </c>
      <c r="L90400"/>
    </row>
    <row r="90401" spans="1:12" x14ac:dyDescent="0.25">
      <c r="A90401" s="3" t="str">
        <f t="shared" si="1608"/>
        <v/>
      </c>
      <c r="L90401"/>
    </row>
    <row r="90402" spans="1:12" x14ac:dyDescent="0.25">
      <c r="A90402" s="3" t="str">
        <f t="shared" si="1608"/>
        <v/>
      </c>
      <c r="L90402"/>
    </row>
    <row r="90403" spans="1:12" x14ac:dyDescent="0.25">
      <c r="A90403" s="3" t="str">
        <f t="shared" si="1608"/>
        <v/>
      </c>
      <c r="L90403"/>
    </row>
    <row r="90404" spans="1:12" x14ac:dyDescent="0.25">
      <c r="A90404" s="3" t="str">
        <f t="shared" si="1608"/>
        <v/>
      </c>
      <c r="L90404"/>
    </row>
    <row r="90405" spans="1:12" x14ac:dyDescent="0.25">
      <c r="A90405" s="3" t="str">
        <f t="shared" si="1608"/>
        <v/>
      </c>
      <c r="L90405"/>
    </row>
    <row r="90406" spans="1:12" x14ac:dyDescent="0.25">
      <c r="A90406" s="3" t="str">
        <f t="shared" si="1608"/>
        <v/>
      </c>
      <c r="L90406"/>
    </row>
    <row r="90407" spans="1:12" x14ac:dyDescent="0.25">
      <c r="A90407" s="3" t="str">
        <f t="shared" si="1608"/>
        <v/>
      </c>
      <c r="L90407"/>
    </row>
    <row r="90408" spans="1:12" x14ac:dyDescent="0.25">
      <c r="A90408" s="3" t="str">
        <f t="shared" si="1608"/>
        <v/>
      </c>
      <c r="L90408"/>
    </row>
    <row r="90409" spans="1:12" x14ac:dyDescent="0.25">
      <c r="A90409" s="3" t="str">
        <f t="shared" si="1608"/>
        <v/>
      </c>
      <c r="L90409"/>
    </row>
    <row r="90410" spans="1:12" x14ac:dyDescent="0.25">
      <c r="A90410" s="3" t="str">
        <f t="shared" si="1608"/>
        <v/>
      </c>
      <c r="L90410"/>
    </row>
    <row r="90411" spans="1:12" x14ac:dyDescent="0.25">
      <c r="A90411" s="3" t="str">
        <f t="shared" si="1608"/>
        <v/>
      </c>
      <c r="L90411"/>
    </row>
    <row r="90412" spans="1:12" x14ac:dyDescent="0.25">
      <c r="A90412" s="3" t="str">
        <f t="shared" si="1608"/>
        <v/>
      </c>
      <c r="L90412"/>
    </row>
    <row r="90413" spans="1:12" x14ac:dyDescent="0.25">
      <c r="A90413" s="3" t="str">
        <f t="shared" si="1608"/>
        <v/>
      </c>
      <c r="L90413"/>
    </row>
    <row r="90414" spans="1:12" x14ac:dyDescent="0.25">
      <c r="A90414" s="3" t="str">
        <f t="shared" si="1608"/>
        <v/>
      </c>
      <c r="L90414"/>
    </row>
    <row r="90415" spans="1:12" x14ac:dyDescent="0.25">
      <c r="A90415" s="3" t="str">
        <f t="shared" si="1608"/>
        <v/>
      </c>
      <c r="L90415"/>
    </row>
    <row r="90416" spans="1:12" x14ac:dyDescent="0.25">
      <c r="A90416" s="3" t="str">
        <f t="shared" si="1608"/>
        <v/>
      </c>
      <c r="L90416"/>
    </row>
    <row r="90417" spans="1:12" x14ac:dyDescent="0.25">
      <c r="A90417" s="3" t="str">
        <f t="shared" si="1608"/>
        <v/>
      </c>
      <c r="L90417"/>
    </row>
    <row r="90418" spans="1:12" x14ac:dyDescent="0.25">
      <c r="A90418" s="3" t="str">
        <f t="shared" si="1608"/>
        <v/>
      </c>
      <c r="L90418"/>
    </row>
    <row r="90419" spans="1:12" x14ac:dyDescent="0.25">
      <c r="A90419" s="3" t="str">
        <f t="shared" si="1608"/>
        <v/>
      </c>
      <c r="L90419"/>
    </row>
    <row r="90420" spans="1:12" x14ac:dyDescent="0.25">
      <c r="A90420" s="3" t="str">
        <f t="shared" si="1608"/>
        <v/>
      </c>
      <c r="L90420"/>
    </row>
    <row r="90421" spans="1:12" x14ac:dyDescent="0.25">
      <c r="A90421" s="3" t="str">
        <f t="shared" si="1608"/>
        <v/>
      </c>
      <c r="L90421"/>
    </row>
    <row r="90422" spans="1:12" x14ac:dyDescent="0.25">
      <c r="A90422" s="3" t="str">
        <f t="shared" si="1608"/>
        <v/>
      </c>
      <c r="L90422"/>
    </row>
    <row r="90423" spans="1:12" x14ac:dyDescent="0.25">
      <c r="A90423" s="3" t="str">
        <f t="shared" si="1608"/>
        <v/>
      </c>
      <c r="L90423"/>
    </row>
    <row r="90424" spans="1:12" x14ac:dyDescent="0.25">
      <c r="A90424" s="3" t="str">
        <f t="shared" si="1608"/>
        <v/>
      </c>
      <c r="L90424"/>
    </row>
    <row r="90425" spans="1:12" x14ac:dyDescent="0.25">
      <c r="A90425" s="3" t="str">
        <f t="shared" si="1608"/>
        <v/>
      </c>
      <c r="L90425"/>
    </row>
    <row r="90426" spans="1:12" x14ac:dyDescent="0.25">
      <c r="A90426" s="3" t="str">
        <f t="shared" si="1608"/>
        <v/>
      </c>
      <c r="L90426"/>
    </row>
    <row r="90427" spans="1:12" x14ac:dyDescent="0.25">
      <c r="A90427" s="3" t="str">
        <f t="shared" si="1608"/>
        <v/>
      </c>
      <c r="L90427"/>
    </row>
    <row r="90428" spans="1:12" x14ac:dyDescent="0.25">
      <c r="A90428" s="3" t="str">
        <f t="shared" si="1608"/>
        <v/>
      </c>
      <c r="L90428"/>
    </row>
    <row r="90429" spans="1:12" x14ac:dyDescent="0.25">
      <c r="A90429" s="3" t="str">
        <f t="shared" si="1608"/>
        <v/>
      </c>
      <c r="L90429"/>
    </row>
    <row r="90430" spans="1:12" x14ac:dyDescent="0.25">
      <c r="A90430" s="3" t="str">
        <f t="shared" si="1608"/>
        <v/>
      </c>
      <c r="L90430"/>
    </row>
    <row r="90431" spans="1:12" x14ac:dyDescent="0.25">
      <c r="A90431" s="3" t="str">
        <f t="shared" si="1608"/>
        <v/>
      </c>
      <c r="L90431"/>
    </row>
    <row r="90432" spans="1:12" x14ac:dyDescent="0.25">
      <c r="A90432" s="3" t="str">
        <f t="shared" si="1608"/>
        <v/>
      </c>
      <c r="L90432"/>
    </row>
    <row r="90433" spans="1:12" x14ac:dyDescent="0.25">
      <c r="A90433" s="3" t="str">
        <f t="shared" si="1608"/>
        <v/>
      </c>
      <c r="L90433"/>
    </row>
    <row r="90434" spans="1:12" x14ac:dyDescent="0.25">
      <c r="A90434" s="3" t="str">
        <f t="shared" si="1608"/>
        <v/>
      </c>
      <c r="L90434"/>
    </row>
    <row r="90435" spans="1:12" x14ac:dyDescent="0.25">
      <c r="A90435" s="3" t="str">
        <f t="shared" si="1608"/>
        <v/>
      </c>
      <c r="L90435"/>
    </row>
    <row r="90436" spans="1:12" x14ac:dyDescent="0.25">
      <c r="A90436" s="3" t="str">
        <f t="shared" si="1608"/>
        <v/>
      </c>
      <c r="L90436"/>
    </row>
    <row r="90437" spans="1:12" x14ac:dyDescent="0.25">
      <c r="A90437" s="3" t="str">
        <f t="shared" si="1608"/>
        <v/>
      </c>
      <c r="L90437"/>
    </row>
    <row r="90438" spans="1:12" x14ac:dyDescent="0.25">
      <c r="A90438" s="3" t="str">
        <f t="shared" si="1608"/>
        <v/>
      </c>
      <c r="L90438"/>
    </row>
    <row r="90439" spans="1:12" x14ac:dyDescent="0.25">
      <c r="A90439" s="3" t="str">
        <f t="shared" si="1608"/>
        <v/>
      </c>
      <c r="L90439"/>
    </row>
    <row r="90440" spans="1:12" x14ac:dyDescent="0.25">
      <c r="A90440" s="3" t="str">
        <f t="shared" si="1608"/>
        <v/>
      </c>
      <c r="L90440"/>
    </row>
    <row r="90441" spans="1:12" x14ac:dyDescent="0.25">
      <c r="A90441" s="3" t="str">
        <f t="shared" si="1608"/>
        <v/>
      </c>
      <c r="L90441"/>
    </row>
    <row r="90442" spans="1:12" x14ac:dyDescent="0.25">
      <c r="A90442" s="3" t="str">
        <f t="shared" si="1608"/>
        <v/>
      </c>
      <c r="L90442"/>
    </row>
    <row r="90443" spans="1:12" x14ac:dyDescent="0.25">
      <c r="A90443" s="3" t="str">
        <f t="shared" si="1608"/>
        <v/>
      </c>
      <c r="L90443"/>
    </row>
    <row r="90444" spans="1:12" x14ac:dyDescent="0.25">
      <c r="A90444" s="3" t="str">
        <f t="shared" si="1608"/>
        <v/>
      </c>
      <c r="L90444"/>
    </row>
    <row r="90445" spans="1:12" x14ac:dyDescent="0.25">
      <c r="A90445" s="3" t="str">
        <f t="shared" si="1608"/>
        <v/>
      </c>
      <c r="L90445"/>
    </row>
    <row r="90446" spans="1:12" x14ac:dyDescent="0.25">
      <c r="A90446" s="3" t="str">
        <f t="shared" si="1608"/>
        <v/>
      </c>
      <c r="L90446"/>
    </row>
    <row r="90447" spans="1:12" x14ac:dyDescent="0.25">
      <c r="A90447" s="3" t="str">
        <f t="shared" si="1608"/>
        <v/>
      </c>
      <c r="L90447"/>
    </row>
    <row r="90448" spans="1:12" x14ac:dyDescent="0.25">
      <c r="A90448" s="3" t="str">
        <f t="shared" si="1608"/>
        <v/>
      </c>
      <c r="L90448"/>
    </row>
    <row r="90449" spans="1:12" x14ac:dyDescent="0.25">
      <c r="A90449" s="3" t="str">
        <f t="shared" ref="A90449:A90512" si="1609">IF(B90435="","",CONCATENATE(MONTH(B90435),YEAR(B90435)))</f>
        <v/>
      </c>
      <c r="L90449"/>
    </row>
    <row r="90450" spans="1:12" x14ac:dyDescent="0.25">
      <c r="A90450" s="3" t="str">
        <f t="shared" si="1609"/>
        <v/>
      </c>
      <c r="L90450"/>
    </row>
    <row r="90451" spans="1:12" x14ac:dyDescent="0.25">
      <c r="A90451" s="3" t="str">
        <f t="shared" si="1609"/>
        <v/>
      </c>
      <c r="L90451"/>
    </row>
    <row r="90452" spans="1:12" x14ac:dyDescent="0.25">
      <c r="A90452" s="3" t="str">
        <f t="shared" si="1609"/>
        <v/>
      </c>
      <c r="L90452"/>
    </row>
    <row r="90453" spans="1:12" x14ac:dyDescent="0.25">
      <c r="A90453" s="3" t="str">
        <f t="shared" si="1609"/>
        <v/>
      </c>
      <c r="L90453"/>
    </row>
    <row r="90454" spans="1:12" x14ac:dyDescent="0.25">
      <c r="A90454" s="3" t="str">
        <f t="shared" si="1609"/>
        <v/>
      </c>
      <c r="L90454"/>
    </row>
    <row r="90455" spans="1:12" x14ac:dyDescent="0.25">
      <c r="A90455" s="3" t="str">
        <f t="shared" si="1609"/>
        <v/>
      </c>
      <c r="L90455"/>
    </row>
    <row r="90456" spans="1:12" x14ac:dyDescent="0.25">
      <c r="A90456" s="3" t="str">
        <f t="shared" si="1609"/>
        <v/>
      </c>
      <c r="L90456"/>
    </row>
    <row r="90457" spans="1:12" x14ac:dyDescent="0.25">
      <c r="A90457" s="3" t="str">
        <f t="shared" si="1609"/>
        <v/>
      </c>
      <c r="L90457"/>
    </row>
    <row r="90458" spans="1:12" x14ac:dyDescent="0.25">
      <c r="A90458" s="3" t="str">
        <f t="shared" si="1609"/>
        <v/>
      </c>
      <c r="L90458"/>
    </row>
    <row r="90459" spans="1:12" x14ac:dyDescent="0.25">
      <c r="A90459" s="3" t="str">
        <f t="shared" si="1609"/>
        <v/>
      </c>
      <c r="L90459"/>
    </row>
    <row r="90460" spans="1:12" x14ac:dyDescent="0.25">
      <c r="A90460" s="3" t="str">
        <f t="shared" si="1609"/>
        <v/>
      </c>
      <c r="L90460"/>
    </row>
    <row r="90461" spans="1:12" x14ac:dyDescent="0.25">
      <c r="A90461" s="3" t="str">
        <f t="shared" si="1609"/>
        <v/>
      </c>
      <c r="L90461"/>
    </row>
    <row r="90462" spans="1:12" x14ac:dyDescent="0.25">
      <c r="A90462" s="3" t="str">
        <f t="shared" si="1609"/>
        <v/>
      </c>
      <c r="L90462"/>
    </row>
    <row r="90463" spans="1:12" x14ac:dyDescent="0.25">
      <c r="A90463" s="3" t="str">
        <f t="shared" si="1609"/>
        <v/>
      </c>
      <c r="L90463"/>
    </row>
    <row r="90464" spans="1:12" x14ac:dyDescent="0.25">
      <c r="A90464" s="3" t="str">
        <f t="shared" si="1609"/>
        <v/>
      </c>
      <c r="L90464"/>
    </row>
    <row r="90465" spans="1:12" x14ac:dyDescent="0.25">
      <c r="A90465" s="3" t="str">
        <f t="shared" si="1609"/>
        <v/>
      </c>
      <c r="L90465"/>
    </row>
    <row r="90466" spans="1:12" x14ac:dyDescent="0.25">
      <c r="A90466" s="3" t="str">
        <f t="shared" si="1609"/>
        <v/>
      </c>
      <c r="L90466"/>
    </row>
    <row r="90467" spans="1:12" x14ac:dyDescent="0.25">
      <c r="A90467" s="3" t="str">
        <f t="shared" si="1609"/>
        <v/>
      </c>
      <c r="L90467"/>
    </row>
    <row r="90468" spans="1:12" x14ac:dyDescent="0.25">
      <c r="A90468" s="3" t="str">
        <f t="shared" si="1609"/>
        <v/>
      </c>
      <c r="L90468"/>
    </row>
    <row r="90469" spans="1:12" x14ac:dyDescent="0.25">
      <c r="A90469" s="3" t="str">
        <f t="shared" si="1609"/>
        <v/>
      </c>
      <c r="L90469"/>
    </row>
    <row r="90470" spans="1:12" x14ac:dyDescent="0.25">
      <c r="A90470" s="3" t="str">
        <f t="shared" si="1609"/>
        <v/>
      </c>
      <c r="L90470"/>
    </row>
    <row r="90471" spans="1:12" x14ac:dyDescent="0.25">
      <c r="A90471" s="3" t="str">
        <f t="shared" si="1609"/>
        <v/>
      </c>
      <c r="L90471"/>
    </row>
    <row r="90472" spans="1:12" x14ac:dyDescent="0.25">
      <c r="A90472" s="3" t="str">
        <f t="shared" si="1609"/>
        <v/>
      </c>
      <c r="L90472"/>
    </row>
    <row r="90473" spans="1:12" x14ac:dyDescent="0.25">
      <c r="A90473" s="3" t="str">
        <f t="shared" si="1609"/>
        <v/>
      </c>
      <c r="L90473"/>
    </row>
    <row r="90474" spans="1:12" x14ac:dyDescent="0.25">
      <c r="A90474" s="3" t="str">
        <f t="shared" si="1609"/>
        <v/>
      </c>
      <c r="L90474"/>
    </row>
    <row r="90475" spans="1:12" x14ac:dyDescent="0.25">
      <c r="A90475" s="3" t="str">
        <f t="shared" si="1609"/>
        <v/>
      </c>
      <c r="L90475"/>
    </row>
    <row r="90476" spans="1:12" x14ac:dyDescent="0.25">
      <c r="A90476" s="3" t="str">
        <f t="shared" si="1609"/>
        <v/>
      </c>
      <c r="L90476"/>
    </row>
    <row r="90477" spans="1:12" x14ac:dyDescent="0.25">
      <c r="A90477" s="3" t="str">
        <f t="shared" si="1609"/>
        <v/>
      </c>
      <c r="L90477"/>
    </row>
    <row r="90478" spans="1:12" x14ac:dyDescent="0.25">
      <c r="A90478" s="3" t="str">
        <f t="shared" si="1609"/>
        <v/>
      </c>
      <c r="L90478"/>
    </row>
    <row r="90479" spans="1:12" x14ac:dyDescent="0.25">
      <c r="A90479" s="3" t="str">
        <f t="shared" si="1609"/>
        <v/>
      </c>
      <c r="L90479"/>
    </row>
    <row r="90480" spans="1:12" x14ac:dyDescent="0.25">
      <c r="A90480" s="3" t="str">
        <f t="shared" si="1609"/>
        <v/>
      </c>
      <c r="L90480"/>
    </row>
    <row r="90481" spans="1:12" x14ac:dyDescent="0.25">
      <c r="A90481" s="3" t="str">
        <f t="shared" si="1609"/>
        <v/>
      </c>
      <c r="L90481"/>
    </row>
    <row r="90482" spans="1:12" x14ac:dyDescent="0.25">
      <c r="A90482" s="3" t="str">
        <f t="shared" si="1609"/>
        <v/>
      </c>
      <c r="L90482"/>
    </row>
    <row r="90483" spans="1:12" x14ac:dyDescent="0.25">
      <c r="A90483" s="3" t="str">
        <f t="shared" si="1609"/>
        <v/>
      </c>
      <c r="L90483"/>
    </row>
    <row r="90484" spans="1:12" x14ac:dyDescent="0.25">
      <c r="A90484" s="3" t="str">
        <f t="shared" si="1609"/>
        <v/>
      </c>
      <c r="L90484"/>
    </row>
    <row r="90485" spans="1:12" x14ac:dyDescent="0.25">
      <c r="A90485" s="3" t="str">
        <f t="shared" si="1609"/>
        <v/>
      </c>
      <c r="L90485"/>
    </row>
    <row r="90486" spans="1:12" x14ac:dyDescent="0.25">
      <c r="A90486" s="3" t="str">
        <f t="shared" si="1609"/>
        <v/>
      </c>
      <c r="L90486"/>
    </row>
    <row r="90487" spans="1:12" x14ac:dyDescent="0.25">
      <c r="A90487" s="3" t="str">
        <f t="shared" si="1609"/>
        <v/>
      </c>
      <c r="L90487"/>
    </row>
    <row r="90488" spans="1:12" x14ac:dyDescent="0.25">
      <c r="A90488" s="3" t="str">
        <f t="shared" si="1609"/>
        <v/>
      </c>
      <c r="L90488"/>
    </row>
    <row r="90489" spans="1:12" x14ac:dyDescent="0.25">
      <c r="A90489" s="3" t="str">
        <f t="shared" si="1609"/>
        <v/>
      </c>
      <c r="L90489"/>
    </row>
    <row r="90490" spans="1:12" x14ac:dyDescent="0.25">
      <c r="A90490" s="3" t="str">
        <f t="shared" si="1609"/>
        <v/>
      </c>
      <c r="L90490"/>
    </row>
    <row r="90491" spans="1:12" x14ac:dyDescent="0.25">
      <c r="A90491" s="3" t="str">
        <f t="shared" si="1609"/>
        <v/>
      </c>
      <c r="L90491"/>
    </row>
    <row r="90492" spans="1:12" x14ac:dyDescent="0.25">
      <c r="A90492" s="3" t="str">
        <f t="shared" si="1609"/>
        <v/>
      </c>
      <c r="L90492"/>
    </row>
    <row r="90493" spans="1:12" x14ac:dyDescent="0.25">
      <c r="A90493" s="3" t="str">
        <f t="shared" si="1609"/>
        <v/>
      </c>
      <c r="L90493"/>
    </row>
    <row r="90494" spans="1:12" x14ac:dyDescent="0.25">
      <c r="A90494" s="3" t="str">
        <f t="shared" si="1609"/>
        <v/>
      </c>
      <c r="L90494"/>
    </row>
    <row r="90495" spans="1:12" x14ac:dyDescent="0.25">
      <c r="A90495" s="3" t="str">
        <f t="shared" si="1609"/>
        <v/>
      </c>
      <c r="L90495"/>
    </row>
    <row r="90496" spans="1:12" x14ac:dyDescent="0.25">
      <c r="A90496" s="3" t="str">
        <f t="shared" si="1609"/>
        <v/>
      </c>
      <c r="L90496"/>
    </row>
    <row r="90497" spans="1:12" x14ac:dyDescent="0.25">
      <c r="A90497" s="3" t="str">
        <f t="shared" si="1609"/>
        <v/>
      </c>
      <c r="L90497"/>
    </row>
    <row r="90498" spans="1:12" x14ac:dyDescent="0.25">
      <c r="A90498" s="3" t="str">
        <f t="shared" si="1609"/>
        <v/>
      </c>
      <c r="L90498"/>
    </row>
    <row r="90499" spans="1:12" x14ac:dyDescent="0.25">
      <c r="A90499" s="3" t="str">
        <f t="shared" si="1609"/>
        <v/>
      </c>
      <c r="L90499"/>
    </row>
    <row r="90500" spans="1:12" x14ac:dyDescent="0.25">
      <c r="A90500" s="3" t="str">
        <f t="shared" si="1609"/>
        <v/>
      </c>
      <c r="L90500"/>
    </row>
    <row r="90501" spans="1:12" x14ac:dyDescent="0.25">
      <c r="A90501" s="3" t="str">
        <f t="shared" si="1609"/>
        <v/>
      </c>
      <c r="L90501"/>
    </row>
    <row r="90502" spans="1:12" x14ac:dyDescent="0.25">
      <c r="A90502" s="3" t="str">
        <f t="shared" si="1609"/>
        <v/>
      </c>
      <c r="L90502"/>
    </row>
    <row r="90503" spans="1:12" x14ac:dyDescent="0.25">
      <c r="A90503" s="3" t="str">
        <f t="shared" si="1609"/>
        <v/>
      </c>
      <c r="L90503"/>
    </row>
    <row r="90504" spans="1:12" x14ac:dyDescent="0.25">
      <c r="A90504" s="3" t="str">
        <f t="shared" si="1609"/>
        <v/>
      </c>
      <c r="L90504"/>
    </row>
    <row r="90505" spans="1:12" x14ac:dyDescent="0.25">
      <c r="A90505" s="3" t="str">
        <f t="shared" si="1609"/>
        <v/>
      </c>
      <c r="L90505"/>
    </row>
    <row r="90506" spans="1:12" x14ac:dyDescent="0.25">
      <c r="A90506" s="3" t="str">
        <f t="shared" si="1609"/>
        <v/>
      </c>
      <c r="L90506"/>
    </row>
    <row r="90507" spans="1:12" x14ac:dyDescent="0.25">
      <c r="A90507" s="3" t="str">
        <f t="shared" si="1609"/>
        <v/>
      </c>
      <c r="L90507"/>
    </row>
    <row r="90508" spans="1:12" x14ac:dyDescent="0.25">
      <c r="A90508" s="3" t="str">
        <f t="shared" si="1609"/>
        <v/>
      </c>
      <c r="L90508"/>
    </row>
    <row r="90509" spans="1:12" x14ac:dyDescent="0.25">
      <c r="A90509" s="3" t="str">
        <f t="shared" si="1609"/>
        <v/>
      </c>
      <c r="L90509"/>
    </row>
    <row r="90510" spans="1:12" x14ac:dyDescent="0.25">
      <c r="A90510" s="3" t="str">
        <f t="shared" si="1609"/>
        <v/>
      </c>
      <c r="L90510"/>
    </row>
    <row r="90511" spans="1:12" x14ac:dyDescent="0.25">
      <c r="A90511" s="3" t="str">
        <f t="shared" si="1609"/>
        <v/>
      </c>
      <c r="L90511"/>
    </row>
    <row r="90512" spans="1:12" x14ac:dyDescent="0.25">
      <c r="A90512" s="3" t="str">
        <f t="shared" si="1609"/>
        <v/>
      </c>
      <c r="L90512"/>
    </row>
    <row r="90513" spans="1:12" x14ac:dyDescent="0.25">
      <c r="A90513" s="3" t="str">
        <f t="shared" ref="A90513:A90576" si="1610">IF(B90499="","",CONCATENATE(MONTH(B90499),YEAR(B90499)))</f>
        <v/>
      </c>
      <c r="L90513"/>
    </row>
    <row r="90514" spans="1:12" x14ac:dyDescent="0.25">
      <c r="A90514" s="3" t="str">
        <f t="shared" si="1610"/>
        <v/>
      </c>
      <c r="L90514"/>
    </row>
    <row r="90515" spans="1:12" x14ac:dyDescent="0.25">
      <c r="A90515" s="3" t="str">
        <f t="shared" si="1610"/>
        <v/>
      </c>
      <c r="L90515"/>
    </row>
    <row r="90516" spans="1:12" x14ac:dyDescent="0.25">
      <c r="A90516" s="3" t="str">
        <f t="shared" si="1610"/>
        <v/>
      </c>
      <c r="L90516"/>
    </row>
    <row r="90517" spans="1:12" x14ac:dyDescent="0.25">
      <c r="A90517" s="3" t="str">
        <f t="shared" si="1610"/>
        <v/>
      </c>
      <c r="L90517"/>
    </row>
    <row r="90518" spans="1:12" x14ac:dyDescent="0.25">
      <c r="A90518" s="3" t="str">
        <f t="shared" si="1610"/>
        <v/>
      </c>
      <c r="L90518"/>
    </row>
    <row r="90519" spans="1:12" x14ac:dyDescent="0.25">
      <c r="A90519" s="3" t="str">
        <f t="shared" si="1610"/>
        <v/>
      </c>
      <c r="L90519"/>
    </row>
    <row r="90520" spans="1:12" x14ac:dyDescent="0.25">
      <c r="A90520" s="3" t="str">
        <f t="shared" si="1610"/>
        <v/>
      </c>
      <c r="L90520"/>
    </row>
    <row r="90521" spans="1:12" x14ac:dyDescent="0.25">
      <c r="A90521" s="3" t="str">
        <f t="shared" si="1610"/>
        <v/>
      </c>
      <c r="L90521"/>
    </row>
    <row r="90522" spans="1:12" x14ac:dyDescent="0.25">
      <c r="A90522" s="3" t="str">
        <f t="shared" si="1610"/>
        <v/>
      </c>
      <c r="L90522"/>
    </row>
    <row r="90523" spans="1:12" x14ac:dyDescent="0.25">
      <c r="A90523" s="3" t="str">
        <f t="shared" si="1610"/>
        <v/>
      </c>
      <c r="L90523"/>
    </row>
    <row r="90524" spans="1:12" x14ac:dyDescent="0.25">
      <c r="A90524" s="3" t="str">
        <f t="shared" si="1610"/>
        <v/>
      </c>
      <c r="L90524"/>
    </row>
    <row r="90525" spans="1:12" x14ac:dyDescent="0.25">
      <c r="A90525" s="3" t="str">
        <f t="shared" si="1610"/>
        <v/>
      </c>
      <c r="L90525"/>
    </row>
    <row r="90526" spans="1:12" x14ac:dyDescent="0.25">
      <c r="A90526" s="3" t="str">
        <f t="shared" si="1610"/>
        <v/>
      </c>
      <c r="L90526"/>
    </row>
    <row r="90527" spans="1:12" x14ac:dyDescent="0.25">
      <c r="A90527" s="3" t="str">
        <f t="shared" si="1610"/>
        <v/>
      </c>
      <c r="L90527"/>
    </row>
    <row r="90528" spans="1:12" x14ac:dyDescent="0.25">
      <c r="A90528" s="3" t="str">
        <f t="shared" si="1610"/>
        <v/>
      </c>
      <c r="L90528"/>
    </row>
    <row r="90529" spans="1:12" x14ac:dyDescent="0.25">
      <c r="A90529" s="3" t="str">
        <f t="shared" si="1610"/>
        <v/>
      </c>
      <c r="L90529"/>
    </row>
    <row r="90530" spans="1:12" x14ac:dyDescent="0.25">
      <c r="A90530" s="3" t="str">
        <f t="shared" si="1610"/>
        <v/>
      </c>
      <c r="L90530"/>
    </row>
    <row r="90531" spans="1:12" x14ac:dyDescent="0.25">
      <c r="A90531" s="3" t="str">
        <f t="shared" si="1610"/>
        <v/>
      </c>
      <c r="L90531"/>
    </row>
    <row r="90532" spans="1:12" x14ac:dyDescent="0.25">
      <c r="A90532" s="3" t="str">
        <f t="shared" si="1610"/>
        <v/>
      </c>
      <c r="L90532"/>
    </row>
    <row r="90533" spans="1:12" x14ac:dyDescent="0.25">
      <c r="A90533" s="3" t="str">
        <f t="shared" si="1610"/>
        <v/>
      </c>
      <c r="L90533"/>
    </row>
    <row r="90534" spans="1:12" x14ac:dyDescent="0.25">
      <c r="A90534" s="3" t="str">
        <f t="shared" si="1610"/>
        <v/>
      </c>
      <c r="L90534"/>
    </row>
    <row r="90535" spans="1:12" x14ac:dyDescent="0.25">
      <c r="A90535" s="3" t="str">
        <f t="shared" si="1610"/>
        <v/>
      </c>
      <c r="L90535"/>
    </row>
    <row r="90536" spans="1:12" x14ac:dyDescent="0.25">
      <c r="A90536" s="3" t="str">
        <f t="shared" si="1610"/>
        <v/>
      </c>
      <c r="L90536"/>
    </row>
    <row r="90537" spans="1:12" x14ac:dyDescent="0.25">
      <c r="A90537" s="3" t="str">
        <f t="shared" si="1610"/>
        <v/>
      </c>
      <c r="L90537"/>
    </row>
    <row r="90538" spans="1:12" x14ac:dyDescent="0.25">
      <c r="A90538" s="3" t="str">
        <f t="shared" si="1610"/>
        <v/>
      </c>
      <c r="L90538"/>
    </row>
    <row r="90539" spans="1:12" x14ac:dyDescent="0.25">
      <c r="A90539" s="3" t="str">
        <f t="shared" si="1610"/>
        <v/>
      </c>
      <c r="L90539"/>
    </row>
    <row r="90540" spans="1:12" x14ac:dyDescent="0.25">
      <c r="A90540" s="3" t="str">
        <f t="shared" si="1610"/>
        <v/>
      </c>
      <c r="L90540"/>
    </row>
    <row r="90541" spans="1:12" x14ac:dyDescent="0.25">
      <c r="A90541" s="3" t="str">
        <f t="shared" si="1610"/>
        <v/>
      </c>
      <c r="L90541"/>
    </row>
    <row r="90542" spans="1:12" x14ac:dyDescent="0.25">
      <c r="A90542" s="3" t="str">
        <f t="shared" si="1610"/>
        <v/>
      </c>
      <c r="L90542"/>
    </row>
    <row r="90543" spans="1:12" x14ac:dyDescent="0.25">
      <c r="A90543" s="3" t="str">
        <f t="shared" si="1610"/>
        <v/>
      </c>
      <c r="L90543"/>
    </row>
    <row r="90544" spans="1:12" x14ac:dyDescent="0.25">
      <c r="A90544" s="3" t="str">
        <f t="shared" si="1610"/>
        <v/>
      </c>
      <c r="L90544"/>
    </row>
    <row r="90545" spans="1:12" x14ac:dyDescent="0.25">
      <c r="A90545" s="3" t="str">
        <f t="shared" si="1610"/>
        <v/>
      </c>
      <c r="L90545"/>
    </row>
    <row r="90546" spans="1:12" x14ac:dyDescent="0.25">
      <c r="A90546" s="3" t="str">
        <f t="shared" si="1610"/>
        <v/>
      </c>
      <c r="L90546"/>
    </row>
    <row r="90547" spans="1:12" x14ac:dyDescent="0.25">
      <c r="A90547" s="3" t="str">
        <f t="shared" si="1610"/>
        <v/>
      </c>
      <c r="L90547"/>
    </row>
    <row r="90548" spans="1:12" x14ac:dyDescent="0.25">
      <c r="A90548" s="3" t="str">
        <f t="shared" si="1610"/>
        <v/>
      </c>
      <c r="L90548"/>
    </row>
    <row r="90549" spans="1:12" x14ac:dyDescent="0.25">
      <c r="A90549" s="3" t="str">
        <f t="shared" si="1610"/>
        <v/>
      </c>
      <c r="L90549"/>
    </row>
    <row r="90550" spans="1:12" x14ac:dyDescent="0.25">
      <c r="A90550" s="3" t="str">
        <f t="shared" si="1610"/>
        <v/>
      </c>
      <c r="L90550"/>
    </row>
    <row r="90551" spans="1:12" x14ac:dyDescent="0.25">
      <c r="A90551" s="3" t="str">
        <f t="shared" si="1610"/>
        <v/>
      </c>
      <c r="L90551"/>
    </row>
    <row r="90552" spans="1:12" x14ac:dyDescent="0.25">
      <c r="A90552" s="3" t="str">
        <f t="shared" si="1610"/>
        <v/>
      </c>
      <c r="L90552"/>
    </row>
    <row r="90553" spans="1:12" x14ac:dyDescent="0.25">
      <c r="A90553" s="3" t="str">
        <f t="shared" si="1610"/>
        <v/>
      </c>
      <c r="L90553"/>
    </row>
    <row r="90554" spans="1:12" x14ac:dyDescent="0.25">
      <c r="A90554" s="3" t="str">
        <f t="shared" si="1610"/>
        <v/>
      </c>
      <c r="L90554"/>
    </row>
    <row r="90555" spans="1:12" x14ac:dyDescent="0.25">
      <c r="A90555" s="3" t="str">
        <f t="shared" si="1610"/>
        <v/>
      </c>
      <c r="L90555"/>
    </row>
    <row r="90556" spans="1:12" x14ac:dyDescent="0.25">
      <c r="A90556" s="3" t="str">
        <f t="shared" si="1610"/>
        <v/>
      </c>
      <c r="L90556"/>
    </row>
    <row r="90557" spans="1:12" x14ac:dyDescent="0.25">
      <c r="A90557" s="3" t="str">
        <f t="shared" si="1610"/>
        <v/>
      </c>
      <c r="L90557"/>
    </row>
    <row r="90558" spans="1:12" x14ac:dyDescent="0.25">
      <c r="A90558" s="3" t="str">
        <f t="shared" si="1610"/>
        <v/>
      </c>
      <c r="L90558"/>
    </row>
    <row r="90559" spans="1:12" x14ac:dyDescent="0.25">
      <c r="A90559" s="3" t="str">
        <f t="shared" si="1610"/>
        <v/>
      </c>
      <c r="L90559"/>
    </row>
    <row r="90560" spans="1:12" x14ac:dyDescent="0.25">
      <c r="A90560" s="3" t="str">
        <f t="shared" si="1610"/>
        <v/>
      </c>
      <c r="L90560"/>
    </row>
    <row r="90561" spans="1:12" x14ac:dyDescent="0.25">
      <c r="A90561" s="3" t="str">
        <f t="shared" si="1610"/>
        <v/>
      </c>
      <c r="L90561"/>
    </row>
    <row r="90562" spans="1:12" x14ac:dyDescent="0.25">
      <c r="A90562" s="3" t="str">
        <f t="shared" si="1610"/>
        <v/>
      </c>
      <c r="L90562"/>
    </row>
    <row r="90563" spans="1:12" x14ac:dyDescent="0.25">
      <c r="A90563" s="3" t="str">
        <f t="shared" si="1610"/>
        <v/>
      </c>
      <c r="L90563"/>
    </row>
    <row r="90564" spans="1:12" x14ac:dyDescent="0.25">
      <c r="A90564" s="3" t="str">
        <f t="shared" si="1610"/>
        <v/>
      </c>
      <c r="L90564"/>
    </row>
    <row r="90565" spans="1:12" x14ac:dyDescent="0.25">
      <c r="A90565" s="3" t="str">
        <f t="shared" si="1610"/>
        <v/>
      </c>
      <c r="L90565"/>
    </row>
    <row r="90566" spans="1:12" x14ac:dyDescent="0.25">
      <c r="A90566" s="3" t="str">
        <f t="shared" si="1610"/>
        <v/>
      </c>
      <c r="L90566"/>
    </row>
    <row r="90567" spans="1:12" x14ac:dyDescent="0.25">
      <c r="A90567" s="3" t="str">
        <f t="shared" si="1610"/>
        <v/>
      </c>
      <c r="L90567"/>
    </row>
    <row r="90568" spans="1:12" x14ac:dyDescent="0.25">
      <c r="A90568" s="3" t="str">
        <f t="shared" si="1610"/>
        <v/>
      </c>
      <c r="L90568"/>
    </row>
    <row r="90569" spans="1:12" x14ac:dyDescent="0.25">
      <c r="A90569" s="3" t="str">
        <f t="shared" si="1610"/>
        <v/>
      </c>
      <c r="L90569"/>
    </row>
    <row r="90570" spans="1:12" x14ac:dyDescent="0.25">
      <c r="A90570" s="3" t="str">
        <f t="shared" si="1610"/>
        <v/>
      </c>
      <c r="L90570"/>
    </row>
    <row r="90571" spans="1:12" x14ac:dyDescent="0.25">
      <c r="A90571" s="3" t="str">
        <f t="shared" si="1610"/>
        <v/>
      </c>
      <c r="L90571"/>
    </row>
    <row r="90572" spans="1:12" x14ac:dyDescent="0.25">
      <c r="A90572" s="3" t="str">
        <f t="shared" si="1610"/>
        <v/>
      </c>
      <c r="L90572"/>
    </row>
    <row r="90573" spans="1:12" x14ac:dyDescent="0.25">
      <c r="A90573" s="3" t="str">
        <f t="shared" si="1610"/>
        <v/>
      </c>
      <c r="L90573"/>
    </row>
    <row r="90574" spans="1:12" x14ac:dyDescent="0.25">
      <c r="A90574" s="3" t="str">
        <f t="shared" si="1610"/>
        <v/>
      </c>
      <c r="L90574"/>
    </row>
    <row r="90575" spans="1:12" x14ac:dyDescent="0.25">
      <c r="A90575" s="3" t="str">
        <f t="shared" si="1610"/>
        <v/>
      </c>
      <c r="L90575"/>
    </row>
    <row r="90576" spans="1:12" x14ac:dyDescent="0.25">
      <c r="A90576" s="3" t="str">
        <f t="shared" si="1610"/>
        <v/>
      </c>
      <c r="L90576"/>
    </row>
    <row r="90577" spans="1:12" x14ac:dyDescent="0.25">
      <c r="A90577" s="3" t="str">
        <f t="shared" ref="A90577:A90640" si="1611">IF(B90563="","",CONCATENATE(MONTH(B90563),YEAR(B90563)))</f>
        <v/>
      </c>
      <c r="L90577"/>
    </row>
    <row r="90578" spans="1:12" x14ac:dyDescent="0.25">
      <c r="A90578" s="3" t="str">
        <f t="shared" si="1611"/>
        <v/>
      </c>
      <c r="L90578"/>
    </row>
    <row r="90579" spans="1:12" x14ac:dyDescent="0.25">
      <c r="A90579" s="3" t="str">
        <f t="shared" si="1611"/>
        <v/>
      </c>
      <c r="L90579"/>
    </row>
    <row r="90580" spans="1:12" x14ac:dyDescent="0.25">
      <c r="A90580" s="3" t="str">
        <f t="shared" si="1611"/>
        <v/>
      </c>
      <c r="L90580"/>
    </row>
    <row r="90581" spans="1:12" x14ac:dyDescent="0.25">
      <c r="A90581" s="3" t="str">
        <f t="shared" si="1611"/>
        <v/>
      </c>
      <c r="L90581"/>
    </row>
    <row r="90582" spans="1:12" x14ac:dyDescent="0.25">
      <c r="A90582" s="3" t="str">
        <f t="shared" si="1611"/>
        <v/>
      </c>
      <c r="L90582"/>
    </row>
    <row r="90583" spans="1:12" x14ac:dyDescent="0.25">
      <c r="A90583" s="3" t="str">
        <f t="shared" si="1611"/>
        <v/>
      </c>
      <c r="L90583"/>
    </row>
    <row r="90584" spans="1:12" x14ac:dyDescent="0.25">
      <c r="A90584" s="3" t="str">
        <f t="shared" si="1611"/>
        <v/>
      </c>
      <c r="L90584"/>
    </row>
    <row r="90585" spans="1:12" x14ac:dyDescent="0.25">
      <c r="A90585" s="3" t="str">
        <f t="shared" si="1611"/>
        <v/>
      </c>
      <c r="L90585"/>
    </row>
    <row r="90586" spans="1:12" x14ac:dyDescent="0.25">
      <c r="A90586" s="3" t="str">
        <f t="shared" si="1611"/>
        <v/>
      </c>
      <c r="L90586"/>
    </row>
    <row r="90587" spans="1:12" x14ac:dyDescent="0.25">
      <c r="A90587" s="3" t="str">
        <f t="shared" si="1611"/>
        <v/>
      </c>
      <c r="L90587"/>
    </row>
    <row r="90588" spans="1:12" x14ac:dyDescent="0.25">
      <c r="A90588" s="3" t="str">
        <f t="shared" si="1611"/>
        <v/>
      </c>
      <c r="L90588"/>
    </row>
    <row r="90589" spans="1:12" x14ac:dyDescent="0.25">
      <c r="A90589" s="3" t="str">
        <f t="shared" si="1611"/>
        <v/>
      </c>
      <c r="L90589"/>
    </row>
    <row r="90590" spans="1:12" x14ac:dyDescent="0.25">
      <c r="A90590" s="3" t="str">
        <f t="shared" si="1611"/>
        <v/>
      </c>
      <c r="L90590"/>
    </row>
    <row r="90591" spans="1:12" x14ac:dyDescent="0.25">
      <c r="A90591" s="3" t="str">
        <f t="shared" si="1611"/>
        <v/>
      </c>
      <c r="L90591"/>
    </row>
    <row r="90592" spans="1:12" x14ac:dyDescent="0.25">
      <c r="A90592" s="3" t="str">
        <f t="shared" si="1611"/>
        <v/>
      </c>
      <c r="L90592"/>
    </row>
    <row r="90593" spans="1:12" x14ac:dyDescent="0.25">
      <c r="A90593" s="3" t="str">
        <f t="shared" si="1611"/>
        <v/>
      </c>
      <c r="L90593"/>
    </row>
    <row r="90594" spans="1:12" x14ac:dyDescent="0.25">
      <c r="A90594" s="3" t="str">
        <f t="shared" si="1611"/>
        <v/>
      </c>
      <c r="L90594"/>
    </row>
    <row r="90595" spans="1:12" x14ac:dyDescent="0.25">
      <c r="A90595" s="3" t="str">
        <f t="shared" si="1611"/>
        <v/>
      </c>
      <c r="L90595"/>
    </row>
    <row r="90596" spans="1:12" x14ac:dyDescent="0.25">
      <c r="A90596" s="3" t="str">
        <f t="shared" si="1611"/>
        <v/>
      </c>
      <c r="L90596"/>
    </row>
    <row r="90597" spans="1:12" x14ac:dyDescent="0.25">
      <c r="A90597" s="3" t="str">
        <f t="shared" si="1611"/>
        <v/>
      </c>
      <c r="L90597"/>
    </row>
    <row r="90598" spans="1:12" x14ac:dyDescent="0.25">
      <c r="A90598" s="3" t="str">
        <f t="shared" si="1611"/>
        <v/>
      </c>
      <c r="L90598"/>
    </row>
    <row r="90599" spans="1:12" x14ac:dyDescent="0.25">
      <c r="A90599" s="3" t="str">
        <f t="shared" si="1611"/>
        <v/>
      </c>
      <c r="L90599"/>
    </row>
    <row r="90600" spans="1:12" x14ac:dyDescent="0.25">
      <c r="A90600" s="3" t="str">
        <f t="shared" si="1611"/>
        <v/>
      </c>
      <c r="L90600"/>
    </row>
    <row r="90601" spans="1:12" x14ac:dyDescent="0.25">
      <c r="A90601" s="3" t="str">
        <f t="shared" si="1611"/>
        <v/>
      </c>
      <c r="L90601"/>
    </row>
    <row r="90602" spans="1:12" x14ac:dyDescent="0.25">
      <c r="A90602" s="3" t="str">
        <f t="shared" si="1611"/>
        <v/>
      </c>
      <c r="L90602"/>
    </row>
    <row r="90603" spans="1:12" x14ac:dyDescent="0.25">
      <c r="A90603" s="3" t="str">
        <f t="shared" si="1611"/>
        <v/>
      </c>
      <c r="L90603"/>
    </row>
    <row r="90604" spans="1:12" x14ac:dyDescent="0.25">
      <c r="A90604" s="3" t="str">
        <f t="shared" si="1611"/>
        <v/>
      </c>
      <c r="L90604"/>
    </row>
    <row r="90605" spans="1:12" x14ac:dyDescent="0.25">
      <c r="A90605" s="3" t="str">
        <f t="shared" si="1611"/>
        <v/>
      </c>
      <c r="L90605"/>
    </row>
    <row r="90606" spans="1:12" x14ac:dyDescent="0.25">
      <c r="A90606" s="3" t="str">
        <f t="shared" si="1611"/>
        <v/>
      </c>
      <c r="L90606"/>
    </row>
    <row r="90607" spans="1:12" x14ac:dyDescent="0.25">
      <c r="A90607" s="3" t="str">
        <f t="shared" si="1611"/>
        <v/>
      </c>
      <c r="L90607"/>
    </row>
    <row r="90608" spans="1:12" x14ac:dyDescent="0.25">
      <c r="A90608" s="3" t="str">
        <f t="shared" si="1611"/>
        <v/>
      </c>
      <c r="L90608"/>
    </row>
    <row r="90609" spans="1:12" x14ac:dyDescent="0.25">
      <c r="A90609" s="3" t="str">
        <f t="shared" si="1611"/>
        <v/>
      </c>
      <c r="L90609"/>
    </row>
    <row r="90610" spans="1:12" x14ac:dyDescent="0.25">
      <c r="A90610" s="3" t="str">
        <f t="shared" si="1611"/>
        <v/>
      </c>
      <c r="L90610"/>
    </row>
    <row r="90611" spans="1:12" x14ac:dyDescent="0.25">
      <c r="A90611" s="3" t="str">
        <f t="shared" si="1611"/>
        <v/>
      </c>
      <c r="L90611"/>
    </row>
    <row r="90612" spans="1:12" x14ac:dyDescent="0.25">
      <c r="A90612" s="3" t="str">
        <f t="shared" si="1611"/>
        <v/>
      </c>
      <c r="L90612"/>
    </row>
    <row r="90613" spans="1:12" x14ac:dyDescent="0.25">
      <c r="A90613" s="3" t="str">
        <f t="shared" si="1611"/>
        <v/>
      </c>
      <c r="L90613"/>
    </row>
    <row r="90614" spans="1:12" x14ac:dyDescent="0.25">
      <c r="A90614" s="3" t="str">
        <f t="shared" si="1611"/>
        <v/>
      </c>
      <c r="L90614"/>
    </row>
    <row r="90615" spans="1:12" x14ac:dyDescent="0.25">
      <c r="A90615" s="3" t="str">
        <f t="shared" si="1611"/>
        <v/>
      </c>
      <c r="L90615"/>
    </row>
    <row r="90616" spans="1:12" x14ac:dyDescent="0.25">
      <c r="A90616" s="3" t="str">
        <f t="shared" si="1611"/>
        <v/>
      </c>
      <c r="L90616"/>
    </row>
    <row r="90617" spans="1:12" x14ac:dyDescent="0.25">
      <c r="A90617" s="3" t="str">
        <f t="shared" si="1611"/>
        <v/>
      </c>
      <c r="L90617"/>
    </row>
    <row r="90618" spans="1:12" x14ac:dyDescent="0.25">
      <c r="A90618" s="3" t="str">
        <f t="shared" si="1611"/>
        <v/>
      </c>
      <c r="L90618"/>
    </row>
    <row r="90619" spans="1:12" x14ac:dyDescent="0.25">
      <c r="A90619" s="3" t="str">
        <f t="shared" si="1611"/>
        <v/>
      </c>
      <c r="L90619"/>
    </row>
    <row r="90620" spans="1:12" x14ac:dyDescent="0.25">
      <c r="A90620" s="3" t="str">
        <f t="shared" si="1611"/>
        <v/>
      </c>
      <c r="L90620"/>
    </row>
    <row r="90621" spans="1:12" x14ac:dyDescent="0.25">
      <c r="A90621" s="3" t="str">
        <f t="shared" si="1611"/>
        <v/>
      </c>
      <c r="L90621"/>
    </row>
    <row r="90622" spans="1:12" x14ac:dyDescent="0.25">
      <c r="A90622" s="3" t="str">
        <f t="shared" si="1611"/>
        <v/>
      </c>
      <c r="L90622"/>
    </row>
    <row r="90623" spans="1:12" x14ac:dyDescent="0.25">
      <c r="A90623" s="3" t="str">
        <f t="shared" si="1611"/>
        <v/>
      </c>
      <c r="L90623"/>
    </row>
    <row r="90624" spans="1:12" x14ac:dyDescent="0.25">
      <c r="A90624" s="3" t="str">
        <f t="shared" si="1611"/>
        <v/>
      </c>
      <c r="L90624"/>
    </row>
    <row r="90625" spans="1:12" x14ac:dyDescent="0.25">
      <c r="A90625" s="3" t="str">
        <f t="shared" si="1611"/>
        <v/>
      </c>
      <c r="L90625"/>
    </row>
    <row r="90626" spans="1:12" x14ac:dyDescent="0.25">
      <c r="A90626" s="3" t="str">
        <f t="shared" si="1611"/>
        <v/>
      </c>
      <c r="L90626"/>
    </row>
    <row r="90627" spans="1:12" x14ac:dyDescent="0.25">
      <c r="A90627" s="3" t="str">
        <f t="shared" si="1611"/>
        <v/>
      </c>
      <c r="L90627"/>
    </row>
    <row r="90628" spans="1:12" x14ac:dyDescent="0.25">
      <c r="A90628" s="3" t="str">
        <f t="shared" si="1611"/>
        <v/>
      </c>
      <c r="L90628"/>
    </row>
    <row r="90629" spans="1:12" x14ac:dyDescent="0.25">
      <c r="A90629" s="3" t="str">
        <f t="shared" si="1611"/>
        <v/>
      </c>
      <c r="L90629"/>
    </row>
    <row r="90630" spans="1:12" x14ac:dyDescent="0.25">
      <c r="A90630" s="3" t="str">
        <f t="shared" si="1611"/>
        <v/>
      </c>
      <c r="L90630"/>
    </row>
    <row r="90631" spans="1:12" x14ac:dyDescent="0.25">
      <c r="A90631" s="3" t="str">
        <f t="shared" si="1611"/>
        <v/>
      </c>
      <c r="L90631"/>
    </row>
    <row r="90632" spans="1:12" x14ac:dyDescent="0.25">
      <c r="A90632" s="3" t="str">
        <f t="shared" si="1611"/>
        <v/>
      </c>
      <c r="L90632"/>
    </row>
    <row r="90633" spans="1:12" x14ac:dyDescent="0.25">
      <c r="A90633" s="3" t="str">
        <f t="shared" si="1611"/>
        <v/>
      </c>
      <c r="L90633"/>
    </row>
    <row r="90634" spans="1:12" x14ac:dyDescent="0.25">
      <c r="A90634" s="3" t="str">
        <f t="shared" si="1611"/>
        <v/>
      </c>
      <c r="L90634"/>
    </row>
    <row r="90635" spans="1:12" x14ac:dyDescent="0.25">
      <c r="A90635" s="3" t="str">
        <f t="shared" si="1611"/>
        <v/>
      </c>
      <c r="L90635"/>
    </row>
    <row r="90636" spans="1:12" x14ac:dyDescent="0.25">
      <c r="A90636" s="3" t="str">
        <f t="shared" si="1611"/>
        <v/>
      </c>
      <c r="L90636"/>
    </row>
    <row r="90637" spans="1:12" x14ac:dyDescent="0.25">
      <c r="A90637" s="3" t="str">
        <f t="shared" si="1611"/>
        <v/>
      </c>
      <c r="L90637"/>
    </row>
    <row r="90638" spans="1:12" x14ac:dyDescent="0.25">
      <c r="A90638" s="3" t="str">
        <f t="shared" si="1611"/>
        <v/>
      </c>
      <c r="L90638"/>
    </row>
    <row r="90639" spans="1:12" x14ac:dyDescent="0.25">
      <c r="A90639" s="3" t="str">
        <f t="shared" si="1611"/>
        <v/>
      </c>
      <c r="L90639"/>
    </row>
    <row r="90640" spans="1:12" x14ac:dyDescent="0.25">
      <c r="A90640" s="3" t="str">
        <f t="shared" si="1611"/>
        <v/>
      </c>
      <c r="L90640"/>
    </row>
    <row r="90641" spans="1:12" x14ac:dyDescent="0.25">
      <c r="A90641" s="3" t="str">
        <f t="shared" ref="A90641:A90704" si="1612">IF(B90627="","",CONCATENATE(MONTH(B90627),YEAR(B90627)))</f>
        <v/>
      </c>
      <c r="L90641"/>
    </row>
    <row r="90642" spans="1:12" x14ac:dyDescent="0.25">
      <c r="A90642" s="3" t="str">
        <f t="shared" si="1612"/>
        <v/>
      </c>
      <c r="L90642"/>
    </row>
    <row r="90643" spans="1:12" x14ac:dyDescent="0.25">
      <c r="A90643" s="3" t="str">
        <f t="shared" si="1612"/>
        <v/>
      </c>
      <c r="L90643"/>
    </row>
    <row r="90644" spans="1:12" x14ac:dyDescent="0.25">
      <c r="A90644" s="3" t="str">
        <f t="shared" si="1612"/>
        <v/>
      </c>
      <c r="L90644"/>
    </row>
    <row r="90645" spans="1:12" x14ac:dyDescent="0.25">
      <c r="A90645" s="3" t="str">
        <f t="shared" si="1612"/>
        <v/>
      </c>
      <c r="L90645"/>
    </row>
    <row r="90646" spans="1:12" x14ac:dyDescent="0.25">
      <c r="A90646" s="3" t="str">
        <f t="shared" si="1612"/>
        <v/>
      </c>
      <c r="L90646"/>
    </row>
    <row r="90647" spans="1:12" x14ac:dyDescent="0.25">
      <c r="A90647" s="3" t="str">
        <f t="shared" si="1612"/>
        <v/>
      </c>
      <c r="L90647"/>
    </row>
    <row r="90648" spans="1:12" x14ac:dyDescent="0.25">
      <c r="A90648" s="3" t="str">
        <f t="shared" si="1612"/>
        <v/>
      </c>
      <c r="L90648"/>
    </row>
    <row r="90649" spans="1:12" x14ac:dyDescent="0.25">
      <c r="A90649" s="3" t="str">
        <f t="shared" si="1612"/>
        <v/>
      </c>
      <c r="L90649"/>
    </row>
    <row r="90650" spans="1:12" x14ac:dyDescent="0.25">
      <c r="A90650" s="3" t="str">
        <f t="shared" si="1612"/>
        <v/>
      </c>
      <c r="L90650"/>
    </row>
    <row r="90651" spans="1:12" x14ac:dyDescent="0.25">
      <c r="A90651" s="3" t="str">
        <f t="shared" si="1612"/>
        <v/>
      </c>
      <c r="L90651"/>
    </row>
    <row r="90652" spans="1:12" x14ac:dyDescent="0.25">
      <c r="A90652" s="3" t="str">
        <f t="shared" si="1612"/>
        <v/>
      </c>
      <c r="L90652"/>
    </row>
    <row r="90653" spans="1:12" x14ac:dyDescent="0.25">
      <c r="A90653" s="3" t="str">
        <f t="shared" si="1612"/>
        <v/>
      </c>
      <c r="L90653"/>
    </row>
    <row r="90654" spans="1:12" x14ac:dyDescent="0.25">
      <c r="A90654" s="3" t="str">
        <f t="shared" si="1612"/>
        <v/>
      </c>
      <c r="L90654"/>
    </row>
    <row r="90655" spans="1:12" x14ac:dyDescent="0.25">
      <c r="A90655" s="3" t="str">
        <f t="shared" si="1612"/>
        <v/>
      </c>
      <c r="L90655"/>
    </row>
    <row r="90656" spans="1:12" x14ac:dyDescent="0.25">
      <c r="A90656" s="3" t="str">
        <f t="shared" si="1612"/>
        <v/>
      </c>
      <c r="L90656"/>
    </row>
    <row r="90657" spans="1:12" x14ac:dyDescent="0.25">
      <c r="A90657" s="3" t="str">
        <f t="shared" si="1612"/>
        <v/>
      </c>
      <c r="L90657"/>
    </row>
    <row r="90658" spans="1:12" x14ac:dyDescent="0.25">
      <c r="A90658" s="3" t="str">
        <f t="shared" si="1612"/>
        <v/>
      </c>
      <c r="L90658"/>
    </row>
    <row r="90659" spans="1:12" x14ac:dyDescent="0.25">
      <c r="A90659" s="3" t="str">
        <f t="shared" si="1612"/>
        <v/>
      </c>
      <c r="L90659"/>
    </row>
    <row r="90660" spans="1:12" x14ac:dyDescent="0.25">
      <c r="A90660" s="3" t="str">
        <f t="shared" si="1612"/>
        <v/>
      </c>
      <c r="L90660"/>
    </row>
    <row r="90661" spans="1:12" x14ac:dyDescent="0.25">
      <c r="A90661" s="3" t="str">
        <f t="shared" si="1612"/>
        <v/>
      </c>
      <c r="L90661"/>
    </row>
    <row r="90662" spans="1:12" x14ac:dyDescent="0.25">
      <c r="A90662" s="3" t="str">
        <f t="shared" si="1612"/>
        <v/>
      </c>
      <c r="L90662"/>
    </row>
    <row r="90663" spans="1:12" x14ac:dyDescent="0.25">
      <c r="A90663" s="3" t="str">
        <f t="shared" si="1612"/>
        <v/>
      </c>
      <c r="L90663"/>
    </row>
    <row r="90664" spans="1:12" x14ac:dyDescent="0.25">
      <c r="A90664" s="3" t="str">
        <f t="shared" si="1612"/>
        <v/>
      </c>
      <c r="L90664"/>
    </row>
    <row r="90665" spans="1:12" x14ac:dyDescent="0.25">
      <c r="A90665" s="3" t="str">
        <f t="shared" si="1612"/>
        <v/>
      </c>
      <c r="L90665"/>
    </row>
    <row r="90666" spans="1:12" x14ac:dyDescent="0.25">
      <c r="A90666" s="3" t="str">
        <f t="shared" si="1612"/>
        <v/>
      </c>
      <c r="L90666"/>
    </row>
    <row r="90667" spans="1:12" x14ac:dyDescent="0.25">
      <c r="A90667" s="3" t="str">
        <f t="shared" si="1612"/>
        <v/>
      </c>
      <c r="L90667"/>
    </row>
    <row r="90668" spans="1:12" x14ac:dyDescent="0.25">
      <c r="A90668" s="3" t="str">
        <f t="shared" si="1612"/>
        <v/>
      </c>
      <c r="L90668"/>
    </row>
    <row r="90669" spans="1:12" x14ac:dyDescent="0.25">
      <c r="A90669" s="3" t="str">
        <f t="shared" si="1612"/>
        <v/>
      </c>
      <c r="L90669"/>
    </row>
    <row r="90670" spans="1:12" x14ac:dyDescent="0.25">
      <c r="A90670" s="3" t="str">
        <f t="shared" si="1612"/>
        <v/>
      </c>
      <c r="L90670"/>
    </row>
    <row r="90671" spans="1:12" x14ac:dyDescent="0.25">
      <c r="A90671" s="3" t="str">
        <f t="shared" si="1612"/>
        <v/>
      </c>
      <c r="L90671"/>
    </row>
    <row r="90672" spans="1:12" x14ac:dyDescent="0.25">
      <c r="A90672" s="3" t="str">
        <f t="shared" si="1612"/>
        <v/>
      </c>
      <c r="L90672"/>
    </row>
    <row r="90673" spans="1:12" x14ac:dyDescent="0.25">
      <c r="A90673" s="3" t="str">
        <f t="shared" si="1612"/>
        <v/>
      </c>
      <c r="L90673"/>
    </row>
    <row r="90674" spans="1:12" x14ac:dyDescent="0.25">
      <c r="A90674" s="3" t="str">
        <f t="shared" si="1612"/>
        <v/>
      </c>
      <c r="L90674"/>
    </row>
    <row r="90675" spans="1:12" x14ac:dyDescent="0.25">
      <c r="A90675" s="3" t="str">
        <f t="shared" si="1612"/>
        <v/>
      </c>
      <c r="L90675"/>
    </row>
    <row r="90676" spans="1:12" x14ac:dyDescent="0.25">
      <c r="A90676" s="3" t="str">
        <f t="shared" si="1612"/>
        <v/>
      </c>
      <c r="L90676"/>
    </row>
    <row r="90677" spans="1:12" x14ac:dyDescent="0.25">
      <c r="A90677" s="3" t="str">
        <f t="shared" si="1612"/>
        <v/>
      </c>
      <c r="L90677"/>
    </row>
    <row r="90678" spans="1:12" x14ac:dyDescent="0.25">
      <c r="A90678" s="3" t="str">
        <f t="shared" si="1612"/>
        <v/>
      </c>
      <c r="L90678"/>
    </row>
    <row r="90679" spans="1:12" x14ac:dyDescent="0.25">
      <c r="A90679" s="3" t="str">
        <f t="shared" si="1612"/>
        <v/>
      </c>
      <c r="L90679"/>
    </row>
    <row r="90680" spans="1:12" x14ac:dyDescent="0.25">
      <c r="A90680" s="3" t="str">
        <f t="shared" si="1612"/>
        <v/>
      </c>
      <c r="L90680"/>
    </row>
    <row r="90681" spans="1:12" x14ac:dyDescent="0.25">
      <c r="A90681" s="3" t="str">
        <f t="shared" si="1612"/>
        <v/>
      </c>
      <c r="L90681"/>
    </row>
    <row r="90682" spans="1:12" x14ac:dyDescent="0.25">
      <c r="A90682" s="3" t="str">
        <f t="shared" si="1612"/>
        <v/>
      </c>
      <c r="L90682"/>
    </row>
    <row r="90683" spans="1:12" x14ac:dyDescent="0.25">
      <c r="A90683" s="3" t="str">
        <f t="shared" si="1612"/>
        <v/>
      </c>
      <c r="L90683"/>
    </row>
    <row r="90684" spans="1:12" x14ac:dyDescent="0.25">
      <c r="A90684" s="3" t="str">
        <f t="shared" si="1612"/>
        <v/>
      </c>
      <c r="L90684"/>
    </row>
    <row r="90685" spans="1:12" x14ac:dyDescent="0.25">
      <c r="A90685" s="3" t="str">
        <f t="shared" si="1612"/>
        <v/>
      </c>
      <c r="L90685"/>
    </row>
    <row r="90686" spans="1:12" x14ac:dyDescent="0.25">
      <c r="A90686" s="3" t="str">
        <f t="shared" si="1612"/>
        <v/>
      </c>
      <c r="L90686"/>
    </row>
    <row r="90687" spans="1:12" x14ac:dyDescent="0.25">
      <c r="A90687" s="3" t="str">
        <f t="shared" si="1612"/>
        <v/>
      </c>
      <c r="L90687"/>
    </row>
    <row r="90688" spans="1:12" x14ac:dyDescent="0.25">
      <c r="A90688" s="3" t="str">
        <f t="shared" si="1612"/>
        <v/>
      </c>
      <c r="L90688"/>
    </row>
    <row r="90689" spans="1:12" x14ac:dyDescent="0.25">
      <c r="A90689" s="3" t="str">
        <f t="shared" si="1612"/>
        <v/>
      </c>
      <c r="L90689"/>
    </row>
    <row r="90690" spans="1:12" x14ac:dyDescent="0.25">
      <c r="A90690" s="3" t="str">
        <f t="shared" si="1612"/>
        <v/>
      </c>
      <c r="L90690"/>
    </row>
    <row r="90691" spans="1:12" x14ac:dyDescent="0.25">
      <c r="A90691" s="3" t="str">
        <f t="shared" si="1612"/>
        <v/>
      </c>
      <c r="L90691"/>
    </row>
    <row r="90692" spans="1:12" x14ac:dyDescent="0.25">
      <c r="A90692" s="3" t="str">
        <f t="shared" si="1612"/>
        <v/>
      </c>
      <c r="L90692"/>
    </row>
    <row r="90693" spans="1:12" x14ac:dyDescent="0.25">
      <c r="A90693" s="3" t="str">
        <f t="shared" si="1612"/>
        <v/>
      </c>
      <c r="L90693"/>
    </row>
    <row r="90694" spans="1:12" x14ac:dyDescent="0.25">
      <c r="A90694" s="3" t="str">
        <f t="shared" si="1612"/>
        <v/>
      </c>
      <c r="L90694"/>
    </row>
    <row r="90695" spans="1:12" x14ac:dyDescent="0.25">
      <c r="A90695" s="3" t="str">
        <f t="shared" si="1612"/>
        <v/>
      </c>
      <c r="L90695"/>
    </row>
    <row r="90696" spans="1:12" x14ac:dyDescent="0.25">
      <c r="A90696" s="3" t="str">
        <f t="shared" si="1612"/>
        <v/>
      </c>
      <c r="L90696"/>
    </row>
    <row r="90697" spans="1:12" x14ac:dyDescent="0.25">
      <c r="A90697" s="3" t="str">
        <f t="shared" si="1612"/>
        <v/>
      </c>
      <c r="L90697"/>
    </row>
    <row r="90698" spans="1:12" x14ac:dyDescent="0.25">
      <c r="A90698" s="3" t="str">
        <f t="shared" si="1612"/>
        <v/>
      </c>
      <c r="L90698"/>
    </row>
    <row r="90699" spans="1:12" x14ac:dyDescent="0.25">
      <c r="A90699" s="3" t="str">
        <f t="shared" si="1612"/>
        <v/>
      </c>
      <c r="L90699"/>
    </row>
    <row r="90700" spans="1:12" x14ac:dyDescent="0.25">
      <c r="A90700" s="3" t="str">
        <f t="shared" si="1612"/>
        <v/>
      </c>
      <c r="L90700"/>
    </row>
    <row r="90701" spans="1:12" x14ac:dyDescent="0.25">
      <c r="A90701" s="3" t="str">
        <f t="shared" si="1612"/>
        <v/>
      </c>
      <c r="L90701"/>
    </row>
    <row r="90702" spans="1:12" x14ac:dyDescent="0.25">
      <c r="A90702" s="3" t="str">
        <f t="shared" si="1612"/>
        <v/>
      </c>
      <c r="L90702"/>
    </row>
    <row r="90703" spans="1:12" x14ac:dyDescent="0.25">
      <c r="A90703" s="3" t="str">
        <f t="shared" si="1612"/>
        <v/>
      </c>
      <c r="L90703"/>
    </row>
    <row r="90704" spans="1:12" x14ac:dyDescent="0.25">
      <c r="A90704" s="3" t="str">
        <f t="shared" si="1612"/>
        <v/>
      </c>
      <c r="L90704"/>
    </row>
    <row r="90705" spans="1:12" x14ac:dyDescent="0.25">
      <c r="A90705" s="3" t="str">
        <f t="shared" ref="A90705:A90768" si="1613">IF(B90691="","",CONCATENATE(MONTH(B90691),YEAR(B90691)))</f>
        <v/>
      </c>
      <c r="L90705"/>
    </row>
    <row r="90706" spans="1:12" x14ac:dyDescent="0.25">
      <c r="A90706" s="3" t="str">
        <f t="shared" si="1613"/>
        <v/>
      </c>
      <c r="L90706"/>
    </row>
    <row r="90707" spans="1:12" x14ac:dyDescent="0.25">
      <c r="A90707" s="3" t="str">
        <f t="shared" si="1613"/>
        <v/>
      </c>
      <c r="L90707"/>
    </row>
    <row r="90708" spans="1:12" x14ac:dyDescent="0.25">
      <c r="A90708" s="3" t="str">
        <f t="shared" si="1613"/>
        <v/>
      </c>
      <c r="L90708"/>
    </row>
    <row r="90709" spans="1:12" x14ac:dyDescent="0.25">
      <c r="A90709" s="3" t="str">
        <f t="shared" si="1613"/>
        <v/>
      </c>
      <c r="L90709"/>
    </row>
    <row r="90710" spans="1:12" x14ac:dyDescent="0.25">
      <c r="A90710" s="3" t="str">
        <f t="shared" si="1613"/>
        <v/>
      </c>
      <c r="L90710"/>
    </row>
    <row r="90711" spans="1:12" x14ac:dyDescent="0.25">
      <c r="A90711" s="3" t="str">
        <f t="shared" si="1613"/>
        <v/>
      </c>
      <c r="L90711"/>
    </row>
    <row r="90712" spans="1:12" x14ac:dyDescent="0.25">
      <c r="A90712" s="3" t="str">
        <f t="shared" si="1613"/>
        <v/>
      </c>
      <c r="L90712"/>
    </row>
    <row r="90713" spans="1:12" x14ac:dyDescent="0.25">
      <c r="A90713" s="3" t="str">
        <f t="shared" si="1613"/>
        <v/>
      </c>
      <c r="L90713"/>
    </row>
    <row r="90714" spans="1:12" x14ac:dyDescent="0.25">
      <c r="A90714" s="3" t="str">
        <f t="shared" si="1613"/>
        <v/>
      </c>
      <c r="L90714"/>
    </row>
    <row r="90715" spans="1:12" x14ac:dyDescent="0.25">
      <c r="A90715" s="3" t="str">
        <f t="shared" si="1613"/>
        <v/>
      </c>
      <c r="L90715"/>
    </row>
    <row r="90716" spans="1:12" x14ac:dyDescent="0.25">
      <c r="A90716" s="3" t="str">
        <f t="shared" si="1613"/>
        <v/>
      </c>
      <c r="L90716"/>
    </row>
    <row r="90717" spans="1:12" x14ac:dyDescent="0.25">
      <c r="A90717" s="3" t="str">
        <f t="shared" si="1613"/>
        <v/>
      </c>
      <c r="L90717"/>
    </row>
    <row r="90718" spans="1:12" x14ac:dyDescent="0.25">
      <c r="A90718" s="3" t="str">
        <f t="shared" si="1613"/>
        <v/>
      </c>
      <c r="L90718"/>
    </row>
    <row r="90719" spans="1:12" x14ac:dyDescent="0.25">
      <c r="A90719" s="3" t="str">
        <f t="shared" si="1613"/>
        <v/>
      </c>
      <c r="L90719"/>
    </row>
    <row r="90720" spans="1:12" x14ac:dyDescent="0.25">
      <c r="A90720" s="3" t="str">
        <f t="shared" si="1613"/>
        <v/>
      </c>
      <c r="L90720"/>
    </row>
    <row r="90721" spans="1:12" x14ac:dyDescent="0.25">
      <c r="A90721" s="3" t="str">
        <f t="shared" si="1613"/>
        <v/>
      </c>
      <c r="L90721"/>
    </row>
    <row r="90722" spans="1:12" x14ac:dyDescent="0.25">
      <c r="A90722" s="3" t="str">
        <f t="shared" si="1613"/>
        <v/>
      </c>
      <c r="L90722"/>
    </row>
    <row r="90723" spans="1:12" x14ac:dyDescent="0.25">
      <c r="A90723" s="3" t="str">
        <f t="shared" si="1613"/>
        <v/>
      </c>
      <c r="L90723"/>
    </row>
    <row r="90724" spans="1:12" x14ac:dyDescent="0.25">
      <c r="A90724" s="3" t="str">
        <f t="shared" si="1613"/>
        <v/>
      </c>
      <c r="L90724"/>
    </row>
    <row r="90725" spans="1:12" x14ac:dyDescent="0.25">
      <c r="A90725" s="3" t="str">
        <f t="shared" si="1613"/>
        <v/>
      </c>
      <c r="L90725"/>
    </row>
    <row r="90726" spans="1:12" x14ac:dyDescent="0.25">
      <c r="A90726" s="3" t="str">
        <f t="shared" si="1613"/>
        <v/>
      </c>
      <c r="L90726"/>
    </row>
    <row r="90727" spans="1:12" x14ac:dyDescent="0.25">
      <c r="A90727" s="3" t="str">
        <f t="shared" si="1613"/>
        <v/>
      </c>
      <c r="L90727"/>
    </row>
    <row r="90728" spans="1:12" x14ac:dyDescent="0.25">
      <c r="A90728" s="3" t="str">
        <f t="shared" si="1613"/>
        <v/>
      </c>
      <c r="L90728"/>
    </row>
    <row r="90729" spans="1:12" x14ac:dyDescent="0.25">
      <c r="A90729" s="3" t="str">
        <f t="shared" si="1613"/>
        <v/>
      </c>
      <c r="L90729"/>
    </row>
    <row r="90730" spans="1:12" x14ac:dyDescent="0.25">
      <c r="A90730" s="3" t="str">
        <f t="shared" si="1613"/>
        <v/>
      </c>
      <c r="L90730"/>
    </row>
    <row r="90731" spans="1:12" x14ac:dyDescent="0.25">
      <c r="A90731" s="3" t="str">
        <f t="shared" si="1613"/>
        <v/>
      </c>
      <c r="L90731"/>
    </row>
    <row r="90732" spans="1:12" x14ac:dyDescent="0.25">
      <c r="A90732" s="3" t="str">
        <f t="shared" si="1613"/>
        <v/>
      </c>
      <c r="L90732"/>
    </row>
    <row r="90733" spans="1:12" x14ac:dyDescent="0.25">
      <c r="A90733" s="3" t="str">
        <f t="shared" si="1613"/>
        <v/>
      </c>
      <c r="L90733"/>
    </row>
    <row r="90734" spans="1:12" x14ac:dyDescent="0.25">
      <c r="A90734" s="3" t="str">
        <f t="shared" si="1613"/>
        <v/>
      </c>
      <c r="L90734"/>
    </row>
    <row r="90735" spans="1:12" x14ac:dyDescent="0.25">
      <c r="A90735" s="3" t="str">
        <f t="shared" si="1613"/>
        <v/>
      </c>
      <c r="L90735"/>
    </row>
    <row r="90736" spans="1:12" x14ac:dyDescent="0.25">
      <c r="A90736" s="3" t="str">
        <f t="shared" si="1613"/>
        <v/>
      </c>
      <c r="L90736"/>
    </row>
    <row r="90737" spans="1:12" x14ac:dyDescent="0.25">
      <c r="A90737" s="3" t="str">
        <f t="shared" si="1613"/>
        <v/>
      </c>
      <c r="L90737"/>
    </row>
    <row r="90738" spans="1:12" x14ac:dyDescent="0.25">
      <c r="A90738" s="3" t="str">
        <f t="shared" si="1613"/>
        <v/>
      </c>
      <c r="L90738"/>
    </row>
    <row r="90739" spans="1:12" x14ac:dyDescent="0.25">
      <c r="A90739" s="3" t="str">
        <f t="shared" si="1613"/>
        <v/>
      </c>
      <c r="L90739"/>
    </row>
    <row r="90740" spans="1:12" x14ac:dyDescent="0.25">
      <c r="A90740" s="3" t="str">
        <f t="shared" si="1613"/>
        <v/>
      </c>
      <c r="L90740"/>
    </row>
    <row r="90741" spans="1:12" x14ac:dyDescent="0.25">
      <c r="A90741" s="3" t="str">
        <f t="shared" si="1613"/>
        <v/>
      </c>
      <c r="L90741"/>
    </row>
    <row r="90742" spans="1:12" x14ac:dyDescent="0.25">
      <c r="A90742" s="3" t="str">
        <f t="shared" si="1613"/>
        <v/>
      </c>
      <c r="L90742"/>
    </row>
    <row r="90743" spans="1:12" x14ac:dyDescent="0.25">
      <c r="A90743" s="3" t="str">
        <f t="shared" si="1613"/>
        <v/>
      </c>
      <c r="L90743"/>
    </row>
    <row r="90744" spans="1:12" x14ac:dyDescent="0.25">
      <c r="A90744" s="3" t="str">
        <f t="shared" si="1613"/>
        <v/>
      </c>
      <c r="L90744"/>
    </row>
    <row r="90745" spans="1:12" x14ac:dyDescent="0.25">
      <c r="A90745" s="3" t="str">
        <f t="shared" si="1613"/>
        <v/>
      </c>
      <c r="L90745"/>
    </row>
    <row r="90746" spans="1:12" x14ac:dyDescent="0.25">
      <c r="A90746" s="3" t="str">
        <f t="shared" si="1613"/>
        <v/>
      </c>
      <c r="L90746"/>
    </row>
    <row r="90747" spans="1:12" x14ac:dyDescent="0.25">
      <c r="A90747" s="3" t="str">
        <f t="shared" si="1613"/>
        <v/>
      </c>
      <c r="L90747"/>
    </row>
    <row r="90748" spans="1:12" x14ac:dyDescent="0.25">
      <c r="A90748" s="3" t="str">
        <f t="shared" si="1613"/>
        <v/>
      </c>
      <c r="L90748"/>
    </row>
    <row r="90749" spans="1:12" x14ac:dyDescent="0.25">
      <c r="A90749" s="3" t="str">
        <f t="shared" si="1613"/>
        <v/>
      </c>
      <c r="L90749"/>
    </row>
    <row r="90750" spans="1:12" x14ac:dyDescent="0.25">
      <c r="A90750" s="3" t="str">
        <f t="shared" si="1613"/>
        <v/>
      </c>
      <c r="L90750"/>
    </row>
    <row r="90751" spans="1:12" x14ac:dyDescent="0.25">
      <c r="A90751" s="3" t="str">
        <f t="shared" si="1613"/>
        <v/>
      </c>
      <c r="L90751"/>
    </row>
    <row r="90752" spans="1:12" x14ac:dyDescent="0.25">
      <c r="A90752" s="3" t="str">
        <f t="shared" si="1613"/>
        <v/>
      </c>
      <c r="L90752"/>
    </row>
    <row r="90753" spans="1:12" x14ac:dyDescent="0.25">
      <c r="A90753" s="3" t="str">
        <f t="shared" si="1613"/>
        <v/>
      </c>
      <c r="L90753"/>
    </row>
    <row r="90754" spans="1:12" x14ac:dyDescent="0.25">
      <c r="A90754" s="3" t="str">
        <f t="shared" si="1613"/>
        <v/>
      </c>
      <c r="L90754"/>
    </row>
    <row r="90755" spans="1:12" x14ac:dyDescent="0.25">
      <c r="A90755" s="3" t="str">
        <f t="shared" si="1613"/>
        <v/>
      </c>
      <c r="L90755"/>
    </row>
    <row r="90756" spans="1:12" x14ac:dyDescent="0.25">
      <c r="A90756" s="3" t="str">
        <f t="shared" si="1613"/>
        <v/>
      </c>
      <c r="L90756"/>
    </row>
    <row r="90757" spans="1:12" x14ac:dyDescent="0.25">
      <c r="A90757" s="3" t="str">
        <f t="shared" si="1613"/>
        <v/>
      </c>
      <c r="L90757"/>
    </row>
    <row r="90758" spans="1:12" x14ac:dyDescent="0.25">
      <c r="A90758" s="3" t="str">
        <f t="shared" si="1613"/>
        <v/>
      </c>
      <c r="L90758"/>
    </row>
    <row r="90759" spans="1:12" x14ac:dyDescent="0.25">
      <c r="A90759" s="3" t="str">
        <f t="shared" si="1613"/>
        <v/>
      </c>
      <c r="L90759"/>
    </row>
    <row r="90760" spans="1:12" x14ac:dyDescent="0.25">
      <c r="A90760" s="3" t="str">
        <f t="shared" si="1613"/>
        <v/>
      </c>
      <c r="L90760"/>
    </row>
    <row r="90761" spans="1:12" x14ac:dyDescent="0.25">
      <c r="A90761" s="3" t="str">
        <f t="shared" si="1613"/>
        <v/>
      </c>
      <c r="L90761"/>
    </row>
    <row r="90762" spans="1:12" x14ac:dyDescent="0.25">
      <c r="A90762" s="3" t="str">
        <f t="shared" si="1613"/>
        <v/>
      </c>
      <c r="L90762"/>
    </row>
    <row r="90763" spans="1:12" x14ac:dyDescent="0.25">
      <c r="A90763" s="3" t="str">
        <f t="shared" si="1613"/>
        <v/>
      </c>
      <c r="L90763"/>
    </row>
    <row r="90764" spans="1:12" x14ac:dyDescent="0.25">
      <c r="A90764" s="3" t="str">
        <f t="shared" si="1613"/>
        <v/>
      </c>
      <c r="L90764"/>
    </row>
    <row r="90765" spans="1:12" x14ac:dyDescent="0.25">
      <c r="A90765" s="3" t="str">
        <f t="shared" si="1613"/>
        <v/>
      </c>
      <c r="L90765"/>
    </row>
    <row r="90766" spans="1:12" x14ac:dyDescent="0.25">
      <c r="A90766" s="3" t="str">
        <f t="shared" si="1613"/>
        <v/>
      </c>
      <c r="L90766"/>
    </row>
    <row r="90767" spans="1:12" x14ac:dyDescent="0.25">
      <c r="A90767" s="3" t="str">
        <f t="shared" si="1613"/>
        <v/>
      </c>
      <c r="L90767"/>
    </row>
    <row r="90768" spans="1:12" x14ac:dyDescent="0.25">
      <c r="A90768" s="3" t="str">
        <f t="shared" si="1613"/>
        <v/>
      </c>
      <c r="L90768"/>
    </row>
    <row r="90769" spans="1:12" x14ac:dyDescent="0.25">
      <c r="A90769" s="3" t="str">
        <f t="shared" ref="A90769:A90832" si="1614">IF(B90755="","",CONCATENATE(MONTH(B90755),YEAR(B90755)))</f>
        <v/>
      </c>
      <c r="L90769"/>
    </row>
    <row r="90770" spans="1:12" x14ac:dyDescent="0.25">
      <c r="A90770" s="3" t="str">
        <f t="shared" si="1614"/>
        <v/>
      </c>
      <c r="L90770"/>
    </row>
    <row r="90771" spans="1:12" x14ac:dyDescent="0.25">
      <c r="A90771" s="3" t="str">
        <f t="shared" si="1614"/>
        <v/>
      </c>
      <c r="L90771"/>
    </row>
    <row r="90772" spans="1:12" x14ac:dyDescent="0.25">
      <c r="A90772" s="3" t="str">
        <f t="shared" si="1614"/>
        <v/>
      </c>
      <c r="L90772"/>
    </row>
    <row r="90773" spans="1:12" x14ac:dyDescent="0.25">
      <c r="A90773" s="3" t="str">
        <f t="shared" si="1614"/>
        <v/>
      </c>
      <c r="L90773"/>
    </row>
    <row r="90774" spans="1:12" x14ac:dyDescent="0.25">
      <c r="A90774" s="3" t="str">
        <f t="shared" si="1614"/>
        <v/>
      </c>
      <c r="L90774"/>
    </row>
    <row r="90775" spans="1:12" x14ac:dyDescent="0.25">
      <c r="A90775" s="3" t="str">
        <f t="shared" si="1614"/>
        <v/>
      </c>
      <c r="L90775"/>
    </row>
    <row r="90776" spans="1:12" x14ac:dyDescent="0.25">
      <c r="A90776" s="3" t="str">
        <f t="shared" si="1614"/>
        <v/>
      </c>
      <c r="L90776"/>
    </row>
    <row r="90777" spans="1:12" x14ac:dyDescent="0.25">
      <c r="A90777" s="3" t="str">
        <f t="shared" si="1614"/>
        <v/>
      </c>
      <c r="L90777"/>
    </row>
    <row r="90778" spans="1:12" x14ac:dyDescent="0.25">
      <c r="A90778" s="3" t="str">
        <f t="shared" si="1614"/>
        <v/>
      </c>
      <c r="L90778"/>
    </row>
    <row r="90779" spans="1:12" x14ac:dyDescent="0.25">
      <c r="A90779" s="3" t="str">
        <f t="shared" si="1614"/>
        <v/>
      </c>
      <c r="L90779"/>
    </row>
    <row r="90780" spans="1:12" x14ac:dyDescent="0.25">
      <c r="A90780" s="3" t="str">
        <f t="shared" si="1614"/>
        <v/>
      </c>
      <c r="L90780"/>
    </row>
    <row r="90781" spans="1:12" x14ac:dyDescent="0.25">
      <c r="A90781" s="3" t="str">
        <f t="shared" si="1614"/>
        <v/>
      </c>
      <c r="L90781"/>
    </row>
    <row r="90782" spans="1:12" x14ac:dyDescent="0.25">
      <c r="A90782" s="3" t="str">
        <f t="shared" si="1614"/>
        <v/>
      </c>
      <c r="L90782"/>
    </row>
    <row r="90783" spans="1:12" x14ac:dyDescent="0.25">
      <c r="A90783" s="3" t="str">
        <f t="shared" si="1614"/>
        <v/>
      </c>
      <c r="L90783"/>
    </row>
    <row r="90784" spans="1:12" x14ac:dyDescent="0.25">
      <c r="A90784" s="3" t="str">
        <f t="shared" si="1614"/>
        <v/>
      </c>
      <c r="L90784"/>
    </row>
    <row r="90785" spans="1:12" x14ac:dyDescent="0.25">
      <c r="A90785" s="3" t="str">
        <f t="shared" si="1614"/>
        <v/>
      </c>
      <c r="L90785"/>
    </row>
    <row r="90786" spans="1:12" x14ac:dyDescent="0.25">
      <c r="A90786" s="3" t="str">
        <f t="shared" si="1614"/>
        <v/>
      </c>
      <c r="L90786"/>
    </row>
    <row r="90787" spans="1:12" x14ac:dyDescent="0.25">
      <c r="A90787" s="3" t="str">
        <f t="shared" si="1614"/>
        <v/>
      </c>
      <c r="L90787"/>
    </row>
    <row r="90788" spans="1:12" x14ac:dyDescent="0.25">
      <c r="A90788" s="3" t="str">
        <f t="shared" si="1614"/>
        <v/>
      </c>
      <c r="L90788"/>
    </row>
    <row r="90789" spans="1:12" x14ac:dyDescent="0.25">
      <c r="A90789" s="3" t="str">
        <f t="shared" si="1614"/>
        <v/>
      </c>
      <c r="L90789"/>
    </row>
    <row r="90790" spans="1:12" x14ac:dyDescent="0.25">
      <c r="A90790" s="3" t="str">
        <f t="shared" si="1614"/>
        <v/>
      </c>
      <c r="L90790"/>
    </row>
    <row r="90791" spans="1:12" x14ac:dyDescent="0.25">
      <c r="A90791" s="3" t="str">
        <f t="shared" si="1614"/>
        <v/>
      </c>
      <c r="L90791"/>
    </row>
    <row r="90792" spans="1:12" x14ac:dyDescent="0.25">
      <c r="A90792" s="3" t="str">
        <f t="shared" si="1614"/>
        <v/>
      </c>
      <c r="L90792"/>
    </row>
    <row r="90793" spans="1:12" x14ac:dyDescent="0.25">
      <c r="A90793" s="3" t="str">
        <f t="shared" si="1614"/>
        <v/>
      </c>
      <c r="L90793"/>
    </row>
    <row r="90794" spans="1:12" x14ac:dyDescent="0.25">
      <c r="A90794" s="3" t="str">
        <f t="shared" si="1614"/>
        <v/>
      </c>
      <c r="L90794"/>
    </row>
    <row r="90795" spans="1:12" x14ac:dyDescent="0.25">
      <c r="A90795" s="3" t="str">
        <f t="shared" si="1614"/>
        <v/>
      </c>
      <c r="L90795"/>
    </row>
    <row r="90796" spans="1:12" x14ac:dyDescent="0.25">
      <c r="A90796" s="3" t="str">
        <f t="shared" si="1614"/>
        <v/>
      </c>
      <c r="L90796"/>
    </row>
    <row r="90797" spans="1:12" x14ac:dyDescent="0.25">
      <c r="A90797" s="3" t="str">
        <f t="shared" si="1614"/>
        <v/>
      </c>
      <c r="L90797"/>
    </row>
    <row r="90798" spans="1:12" x14ac:dyDescent="0.25">
      <c r="A90798" s="3" t="str">
        <f t="shared" si="1614"/>
        <v/>
      </c>
      <c r="L90798"/>
    </row>
    <row r="90799" spans="1:12" x14ac:dyDescent="0.25">
      <c r="A90799" s="3" t="str">
        <f t="shared" si="1614"/>
        <v/>
      </c>
      <c r="L90799"/>
    </row>
    <row r="90800" spans="1:12" x14ac:dyDescent="0.25">
      <c r="A90800" s="3" t="str">
        <f t="shared" si="1614"/>
        <v/>
      </c>
      <c r="L90800"/>
    </row>
    <row r="90801" spans="1:12" x14ac:dyDescent="0.25">
      <c r="A90801" s="3" t="str">
        <f t="shared" si="1614"/>
        <v/>
      </c>
      <c r="L90801"/>
    </row>
    <row r="90802" spans="1:12" x14ac:dyDescent="0.25">
      <c r="A90802" s="3" t="str">
        <f t="shared" si="1614"/>
        <v/>
      </c>
      <c r="L90802"/>
    </row>
    <row r="90803" spans="1:12" x14ac:dyDescent="0.25">
      <c r="A90803" s="3" t="str">
        <f t="shared" si="1614"/>
        <v/>
      </c>
      <c r="L90803"/>
    </row>
    <row r="90804" spans="1:12" x14ac:dyDescent="0.25">
      <c r="A90804" s="3" t="str">
        <f t="shared" si="1614"/>
        <v/>
      </c>
      <c r="L90804"/>
    </row>
    <row r="90805" spans="1:12" x14ac:dyDescent="0.25">
      <c r="A90805" s="3" t="str">
        <f t="shared" si="1614"/>
        <v/>
      </c>
      <c r="L90805"/>
    </row>
    <row r="90806" spans="1:12" x14ac:dyDescent="0.25">
      <c r="A90806" s="3" t="str">
        <f t="shared" si="1614"/>
        <v/>
      </c>
      <c r="L90806"/>
    </row>
    <row r="90807" spans="1:12" x14ac:dyDescent="0.25">
      <c r="A90807" s="3" t="str">
        <f t="shared" si="1614"/>
        <v/>
      </c>
      <c r="L90807"/>
    </row>
    <row r="90808" spans="1:12" x14ac:dyDescent="0.25">
      <c r="A90808" s="3" t="str">
        <f t="shared" si="1614"/>
        <v/>
      </c>
      <c r="L90808"/>
    </row>
    <row r="90809" spans="1:12" x14ac:dyDescent="0.25">
      <c r="A90809" s="3" t="str">
        <f t="shared" si="1614"/>
        <v/>
      </c>
      <c r="L90809"/>
    </row>
    <row r="90810" spans="1:12" x14ac:dyDescent="0.25">
      <c r="A90810" s="3" t="str">
        <f t="shared" si="1614"/>
        <v/>
      </c>
      <c r="L90810"/>
    </row>
    <row r="90811" spans="1:12" x14ac:dyDescent="0.25">
      <c r="A90811" s="3" t="str">
        <f t="shared" si="1614"/>
        <v/>
      </c>
      <c r="L90811"/>
    </row>
    <row r="90812" spans="1:12" x14ac:dyDescent="0.25">
      <c r="A90812" s="3" t="str">
        <f t="shared" si="1614"/>
        <v/>
      </c>
      <c r="L90812"/>
    </row>
    <row r="90813" spans="1:12" x14ac:dyDescent="0.25">
      <c r="A90813" s="3" t="str">
        <f t="shared" si="1614"/>
        <v/>
      </c>
      <c r="L90813"/>
    </row>
    <row r="90814" spans="1:12" x14ac:dyDescent="0.25">
      <c r="A90814" s="3" t="str">
        <f t="shared" si="1614"/>
        <v/>
      </c>
      <c r="L90814"/>
    </row>
    <row r="90815" spans="1:12" x14ac:dyDescent="0.25">
      <c r="A90815" s="3" t="str">
        <f t="shared" si="1614"/>
        <v/>
      </c>
      <c r="L90815"/>
    </row>
    <row r="90816" spans="1:12" x14ac:dyDescent="0.25">
      <c r="A90816" s="3" t="str">
        <f t="shared" si="1614"/>
        <v/>
      </c>
      <c r="L90816"/>
    </row>
    <row r="90817" spans="1:12" x14ac:dyDescent="0.25">
      <c r="A90817" s="3" t="str">
        <f t="shared" si="1614"/>
        <v/>
      </c>
      <c r="L90817"/>
    </row>
    <row r="90818" spans="1:12" x14ac:dyDescent="0.25">
      <c r="A90818" s="3" t="str">
        <f t="shared" si="1614"/>
        <v/>
      </c>
      <c r="L90818"/>
    </row>
    <row r="90819" spans="1:12" x14ac:dyDescent="0.25">
      <c r="A90819" s="3" t="str">
        <f t="shared" si="1614"/>
        <v/>
      </c>
      <c r="L90819"/>
    </row>
    <row r="90820" spans="1:12" x14ac:dyDescent="0.25">
      <c r="A90820" s="3" t="str">
        <f t="shared" si="1614"/>
        <v/>
      </c>
      <c r="L90820"/>
    </row>
    <row r="90821" spans="1:12" x14ac:dyDescent="0.25">
      <c r="A90821" s="3" t="str">
        <f t="shared" si="1614"/>
        <v/>
      </c>
      <c r="L90821"/>
    </row>
    <row r="90822" spans="1:12" x14ac:dyDescent="0.25">
      <c r="A90822" s="3" t="str">
        <f t="shared" si="1614"/>
        <v/>
      </c>
      <c r="L90822"/>
    </row>
    <row r="90823" spans="1:12" x14ac:dyDescent="0.25">
      <c r="A90823" s="3" t="str">
        <f t="shared" si="1614"/>
        <v/>
      </c>
      <c r="L90823"/>
    </row>
    <row r="90824" spans="1:12" x14ac:dyDescent="0.25">
      <c r="A90824" s="3" t="str">
        <f t="shared" si="1614"/>
        <v/>
      </c>
      <c r="L90824"/>
    </row>
    <row r="90825" spans="1:12" x14ac:dyDescent="0.25">
      <c r="A90825" s="3" t="str">
        <f t="shared" si="1614"/>
        <v/>
      </c>
      <c r="L90825"/>
    </row>
    <row r="90826" spans="1:12" x14ac:dyDescent="0.25">
      <c r="A90826" s="3" t="str">
        <f t="shared" si="1614"/>
        <v/>
      </c>
      <c r="L90826"/>
    </row>
    <row r="90827" spans="1:12" x14ac:dyDescent="0.25">
      <c r="A90827" s="3" t="str">
        <f t="shared" si="1614"/>
        <v/>
      </c>
      <c r="L90827"/>
    </row>
    <row r="90828" spans="1:12" x14ac:dyDescent="0.25">
      <c r="A90828" s="3" t="str">
        <f t="shared" si="1614"/>
        <v/>
      </c>
      <c r="L90828"/>
    </row>
    <row r="90829" spans="1:12" x14ac:dyDescent="0.25">
      <c r="A90829" s="3" t="str">
        <f t="shared" si="1614"/>
        <v/>
      </c>
      <c r="L90829"/>
    </row>
    <row r="90830" spans="1:12" x14ac:dyDescent="0.25">
      <c r="A90830" s="3" t="str">
        <f t="shared" si="1614"/>
        <v/>
      </c>
      <c r="L90830"/>
    </row>
    <row r="90831" spans="1:12" x14ac:dyDescent="0.25">
      <c r="A90831" s="3" t="str">
        <f t="shared" si="1614"/>
        <v/>
      </c>
      <c r="L90831"/>
    </row>
    <row r="90832" spans="1:12" x14ac:dyDescent="0.25">
      <c r="A90832" s="3" t="str">
        <f t="shared" si="1614"/>
        <v/>
      </c>
      <c r="L90832"/>
    </row>
    <row r="90833" spans="1:12" x14ac:dyDescent="0.25">
      <c r="A90833" s="3" t="str">
        <f t="shared" ref="A90833:A90896" si="1615">IF(B90819="","",CONCATENATE(MONTH(B90819),YEAR(B90819)))</f>
        <v/>
      </c>
      <c r="L90833"/>
    </row>
    <row r="90834" spans="1:12" x14ac:dyDescent="0.25">
      <c r="A90834" s="3" t="str">
        <f t="shared" si="1615"/>
        <v/>
      </c>
      <c r="L90834"/>
    </row>
    <row r="90835" spans="1:12" x14ac:dyDescent="0.25">
      <c r="A90835" s="3" t="str">
        <f t="shared" si="1615"/>
        <v/>
      </c>
      <c r="L90835"/>
    </row>
    <row r="90836" spans="1:12" x14ac:dyDescent="0.25">
      <c r="A90836" s="3" t="str">
        <f t="shared" si="1615"/>
        <v/>
      </c>
      <c r="L90836"/>
    </row>
    <row r="90837" spans="1:12" x14ac:dyDescent="0.25">
      <c r="A90837" s="3" t="str">
        <f t="shared" si="1615"/>
        <v/>
      </c>
      <c r="L90837"/>
    </row>
    <row r="90838" spans="1:12" x14ac:dyDescent="0.25">
      <c r="A90838" s="3" t="str">
        <f t="shared" si="1615"/>
        <v/>
      </c>
      <c r="L90838"/>
    </row>
    <row r="90839" spans="1:12" x14ac:dyDescent="0.25">
      <c r="A90839" s="3" t="str">
        <f t="shared" si="1615"/>
        <v/>
      </c>
      <c r="L90839"/>
    </row>
    <row r="90840" spans="1:12" x14ac:dyDescent="0.25">
      <c r="A90840" s="3" t="str">
        <f t="shared" si="1615"/>
        <v/>
      </c>
      <c r="L90840"/>
    </row>
    <row r="90841" spans="1:12" x14ac:dyDescent="0.25">
      <c r="A90841" s="3" t="str">
        <f t="shared" si="1615"/>
        <v/>
      </c>
      <c r="L90841"/>
    </row>
    <row r="90842" spans="1:12" x14ac:dyDescent="0.25">
      <c r="A90842" s="3" t="str">
        <f t="shared" si="1615"/>
        <v/>
      </c>
      <c r="L90842"/>
    </row>
    <row r="90843" spans="1:12" x14ac:dyDescent="0.25">
      <c r="A90843" s="3" t="str">
        <f t="shared" si="1615"/>
        <v/>
      </c>
      <c r="L90843"/>
    </row>
    <row r="90844" spans="1:12" x14ac:dyDescent="0.25">
      <c r="A90844" s="3" t="str">
        <f t="shared" si="1615"/>
        <v/>
      </c>
      <c r="L90844"/>
    </row>
    <row r="90845" spans="1:12" x14ac:dyDescent="0.25">
      <c r="A90845" s="3" t="str">
        <f t="shared" si="1615"/>
        <v/>
      </c>
      <c r="L90845"/>
    </row>
    <row r="90846" spans="1:12" x14ac:dyDescent="0.25">
      <c r="A90846" s="3" t="str">
        <f t="shared" si="1615"/>
        <v/>
      </c>
      <c r="L90846"/>
    </row>
    <row r="90847" spans="1:12" x14ac:dyDescent="0.25">
      <c r="A90847" s="3" t="str">
        <f t="shared" si="1615"/>
        <v/>
      </c>
      <c r="L90847"/>
    </row>
    <row r="90848" spans="1:12" x14ac:dyDescent="0.25">
      <c r="A90848" s="3" t="str">
        <f t="shared" si="1615"/>
        <v/>
      </c>
      <c r="L90848"/>
    </row>
    <row r="90849" spans="1:12" x14ac:dyDescent="0.25">
      <c r="A90849" s="3" t="str">
        <f t="shared" si="1615"/>
        <v/>
      </c>
      <c r="L90849"/>
    </row>
    <row r="90850" spans="1:12" x14ac:dyDescent="0.25">
      <c r="A90850" s="3" t="str">
        <f t="shared" si="1615"/>
        <v/>
      </c>
      <c r="L90850"/>
    </row>
    <row r="90851" spans="1:12" x14ac:dyDescent="0.25">
      <c r="A90851" s="3" t="str">
        <f t="shared" si="1615"/>
        <v/>
      </c>
      <c r="L90851"/>
    </row>
    <row r="90852" spans="1:12" x14ac:dyDescent="0.25">
      <c r="A90852" s="3" t="str">
        <f t="shared" si="1615"/>
        <v/>
      </c>
      <c r="L90852"/>
    </row>
    <row r="90853" spans="1:12" x14ac:dyDescent="0.25">
      <c r="A90853" s="3" t="str">
        <f t="shared" si="1615"/>
        <v/>
      </c>
      <c r="L90853"/>
    </row>
    <row r="90854" spans="1:12" x14ac:dyDescent="0.25">
      <c r="A90854" s="3" t="str">
        <f t="shared" si="1615"/>
        <v/>
      </c>
      <c r="L90854"/>
    </row>
    <row r="90855" spans="1:12" x14ac:dyDescent="0.25">
      <c r="A90855" s="3" t="str">
        <f t="shared" si="1615"/>
        <v/>
      </c>
      <c r="L90855"/>
    </row>
    <row r="90856" spans="1:12" x14ac:dyDescent="0.25">
      <c r="A90856" s="3" t="str">
        <f t="shared" si="1615"/>
        <v/>
      </c>
      <c r="L90856"/>
    </row>
    <row r="90857" spans="1:12" x14ac:dyDescent="0.25">
      <c r="A90857" s="3" t="str">
        <f t="shared" si="1615"/>
        <v/>
      </c>
      <c r="L90857"/>
    </row>
    <row r="90858" spans="1:12" x14ac:dyDescent="0.25">
      <c r="A90858" s="3" t="str">
        <f t="shared" si="1615"/>
        <v/>
      </c>
      <c r="L90858"/>
    </row>
    <row r="90859" spans="1:12" x14ac:dyDescent="0.25">
      <c r="A90859" s="3" t="str">
        <f t="shared" si="1615"/>
        <v/>
      </c>
      <c r="L90859"/>
    </row>
    <row r="90860" spans="1:12" x14ac:dyDescent="0.25">
      <c r="A90860" s="3" t="str">
        <f t="shared" si="1615"/>
        <v/>
      </c>
      <c r="L90860"/>
    </row>
    <row r="90861" spans="1:12" x14ac:dyDescent="0.25">
      <c r="A90861" s="3" t="str">
        <f t="shared" si="1615"/>
        <v/>
      </c>
      <c r="L90861"/>
    </row>
    <row r="90862" spans="1:12" x14ac:dyDescent="0.25">
      <c r="A90862" s="3" t="str">
        <f t="shared" si="1615"/>
        <v/>
      </c>
      <c r="L90862"/>
    </row>
    <row r="90863" spans="1:12" x14ac:dyDescent="0.25">
      <c r="A90863" s="3" t="str">
        <f t="shared" si="1615"/>
        <v/>
      </c>
      <c r="L90863"/>
    </row>
    <row r="90864" spans="1:12" x14ac:dyDescent="0.25">
      <c r="A90864" s="3" t="str">
        <f t="shared" si="1615"/>
        <v/>
      </c>
      <c r="L90864"/>
    </row>
    <row r="90865" spans="1:12" x14ac:dyDescent="0.25">
      <c r="A90865" s="3" t="str">
        <f t="shared" si="1615"/>
        <v/>
      </c>
      <c r="L90865"/>
    </row>
    <row r="90866" spans="1:12" x14ac:dyDescent="0.25">
      <c r="A90866" s="3" t="str">
        <f t="shared" si="1615"/>
        <v/>
      </c>
      <c r="L90866"/>
    </row>
    <row r="90867" spans="1:12" x14ac:dyDescent="0.25">
      <c r="A90867" s="3" t="str">
        <f t="shared" si="1615"/>
        <v/>
      </c>
      <c r="L90867"/>
    </row>
    <row r="90868" spans="1:12" x14ac:dyDescent="0.25">
      <c r="A90868" s="3" t="str">
        <f t="shared" si="1615"/>
        <v/>
      </c>
      <c r="L90868"/>
    </row>
    <row r="90869" spans="1:12" x14ac:dyDescent="0.25">
      <c r="A90869" s="3" t="str">
        <f t="shared" si="1615"/>
        <v/>
      </c>
      <c r="L90869"/>
    </row>
    <row r="90870" spans="1:12" x14ac:dyDescent="0.25">
      <c r="A90870" s="3" t="str">
        <f t="shared" si="1615"/>
        <v/>
      </c>
      <c r="L90870"/>
    </row>
    <row r="90871" spans="1:12" x14ac:dyDescent="0.25">
      <c r="A90871" s="3" t="str">
        <f t="shared" si="1615"/>
        <v/>
      </c>
      <c r="L90871"/>
    </row>
    <row r="90872" spans="1:12" x14ac:dyDescent="0.25">
      <c r="A90872" s="3" t="str">
        <f t="shared" si="1615"/>
        <v/>
      </c>
      <c r="L90872"/>
    </row>
    <row r="90873" spans="1:12" x14ac:dyDescent="0.25">
      <c r="A90873" s="3" t="str">
        <f t="shared" si="1615"/>
        <v/>
      </c>
      <c r="L90873"/>
    </row>
    <row r="90874" spans="1:12" x14ac:dyDescent="0.25">
      <c r="A90874" s="3" t="str">
        <f t="shared" si="1615"/>
        <v/>
      </c>
      <c r="L90874"/>
    </row>
    <row r="90875" spans="1:12" x14ac:dyDescent="0.25">
      <c r="A90875" s="3" t="str">
        <f t="shared" si="1615"/>
        <v/>
      </c>
      <c r="L90875"/>
    </row>
    <row r="90876" spans="1:12" x14ac:dyDescent="0.25">
      <c r="A90876" s="3" t="str">
        <f t="shared" si="1615"/>
        <v/>
      </c>
      <c r="L90876"/>
    </row>
    <row r="90877" spans="1:12" x14ac:dyDescent="0.25">
      <c r="A90877" s="3" t="str">
        <f t="shared" si="1615"/>
        <v/>
      </c>
      <c r="L90877"/>
    </row>
    <row r="90878" spans="1:12" x14ac:dyDescent="0.25">
      <c r="A90878" s="3" t="str">
        <f t="shared" si="1615"/>
        <v/>
      </c>
      <c r="L90878"/>
    </row>
    <row r="90879" spans="1:12" x14ac:dyDescent="0.25">
      <c r="A90879" s="3" t="str">
        <f t="shared" si="1615"/>
        <v/>
      </c>
      <c r="L90879"/>
    </row>
    <row r="90880" spans="1:12" x14ac:dyDescent="0.25">
      <c r="A90880" s="3" t="str">
        <f t="shared" si="1615"/>
        <v/>
      </c>
      <c r="L90880"/>
    </row>
    <row r="90881" spans="1:12" x14ac:dyDescent="0.25">
      <c r="A90881" s="3" t="str">
        <f t="shared" si="1615"/>
        <v/>
      </c>
      <c r="L90881"/>
    </row>
    <row r="90882" spans="1:12" x14ac:dyDescent="0.25">
      <c r="A90882" s="3" t="str">
        <f t="shared" si="1615"/>
        <v/>
      </c>
      <c r="L90882"/>
    </row>
    <row r="90883" spans="1:12" x14ac:dyDescent="0.25">
      <c r="A90883" s="3" t="str">
        <f t="shared" si="1615"/>
        <v/>
      </c>
      <c r="L90883"/>
    </row>
    <row r="90884" spans="1:12" x14ac:dyDescent="0.25">
      <c r="A90884" s="3" t="str">
        <f t="shared" si="1615"/>
        <v/>
      </c>
      <c r="L90884"/>
    </row>
    <row r="90885" spans="1:12" x14ac:dyDescent="0.25">
      <c r="A90885" s="3" t="str">
        <f t="shared" si="1615"/>
        <v/>
      </c>
      <c r="L90885"/>
    </row>
    <row r="90886" spans="1:12" x14ac:dyDescent="0.25">
      <c r="A90886" s="3" t="str">
        <f t="shared" si="1615"/>
        <v/>
      </c>
      <c r="L90886"/>
    </row>
    <row r="90887" spans="1:12" x14ac:dyDescent="0.25">
      <c r="A90887" s="3" t="str">
        <f t="shared" si="1615"/>
        <v/>
      </c>
      <c r="L90887"/>
    </row>
    <row r="90888" spans="1:12" x14ac:dyDescent="0.25">
      <c r="A90888" s="3" t="str">
        <f t="shared" si="1615"/>
        <v/>
      </c>
      <c r="L90888"/>
    </row>
    <row r="90889" spans="1:12" x14ac:dyDescent="0.25">
      <c r="A90889" s="3" t="str">
        <f t="shared" si="1615"/>
        <v/>
      </c>
      <c r="L90889"/>
    </row>
    <row r="90890" spans="1:12" x14ac:dyDescent="0.25">
      <c r="A90890" s="3" t="str">
        <f t="shared" si="1615"/>
        <v/>
      </c>
      <c r="L90890"/>
    </row>
    <row r="90891" spans="1:12" x14ac:dyDescent="0.25">
      <c r="A90891" s="3" t="str">
        <f t="shared" si="1615"/>
        <v/>
      </c>
      <c r="L90891"/>
    </row>
    <row r="90892" spans="1:12" x14ac:dyDescent="0.25">
      <c r="A90892" s="3" t="str">
        <f t="shared" si="1615"/>
        <v/>
      </c>
      <c r="L90892"/>
    </row>
    <row r="90893" spans="1:12" x14ac:dyDescent="0.25">
      <c r="A90893" s="3" t="str">
        <f t="shared" si="1615"/>
        <v/>
      </c>
      <c r="L90893"/>
    </row>
    <row r="90894" spans="1:12" x14ac:dyDescent="0.25">
      <c r="A90894" s="3" t="str">
        <f t="shared" si="1615"/>
        <v/>
      </c>
      <c r="L90894"/>
    </row>
    <row r="90895" spans="1:12" x14ac:dyDescent="0.25">
      <c r="A90895" s="3" t="str">
        <f t="shared" si="1615"/>
        <v/>
      </c>
      <c r="L90895"/>
    </row>
    <row r="90896" spans="1:12" x14ac:dyDescent="0.25">
      <c r="A90896" s="3" t="str">
        <f t="shared" si="1615"/>
        <v/>
      </c>
      <c r="L90896"/>
    </row>
    <row r="90897" spans="1:12" x14ac:dyDescent="0.25">
      <c r="A90897" s="3" t="str">
        <f t="shared" ref="A90897:A90960" si="1616">IF(B90883="","",CONCATENATE(MONTH(B90883),YEAR(B90883)))</f>
        <v/>
      </c>
      <c r="L90897"/>
    </row>
    <row r="90898" spans="1:12" x14ac:dyDescent="0.25">
      <c r="A90898" s="3" t="str">
        <f t="shared" si="1616"/>
        <v/>
      </c>
      <c r="L90898"/>
    </row>
    <row r="90899" spans="1:12" x14ac:dyDescent="0.25">
      <c r="A90899" s="3" t="str">
        <f t="shared" si="1616"/>
        <v/>
      </c>
      <c r="L90899"/>
    </row>
    <row r="90900" spans="1:12" x14ac:dyDescent="0.25">
      <c r="A90900" s="3" t="str">
        <f t="shared" si="1616"/>
        <v/>
      </c>
      <c r="L90900"/>
    </row>
    <row r="90901" spans="1:12" x14ac:dyDescent="0.25">
      <c r="A90901" s="3" t="str">
        <f t="shared" si="1616"/>
        <v/>
      </c>
      <c r="L90901"/>
    </row>
    <row r="90902" spans="1:12" x14ac:dyDescent="0.25">
      <c r="A90902" s="3" t="str">
        <f t="shared" si="1616"/>
        <v/>
      </c>
      <c r="L90902"/>
    </row>
    <row r="90903" spans="1:12" x14ac:dyDescent="0.25">
      <c r="A90903" s="3" t="str">
        <f t="shared" si="1616"/>
        <v/>
      </c>
      <c r="L90903"/>
    </row>
    <row r="90904" spans="1:12" x14ac:dyDescent="0.25">
      <c r="A90904" s="3" t="str">
        <f t="shared" si="1616"/>
        <v/>
      </c>
      <c r="L90904"/>
    </row>
    <row r="90905" spans="1:12" x14ac:dyDescent="0.25">
      <c r="A90905" s="3" t="str">
        <f t="shared" si="1616"/>
        <v/>
      </c>
      <c r="L90905"/>
    </row>
    <row r="90906" spans="1:12" x14ac:dyDescent="0.25">
      <c r="A90906" s="3" t="str">
        <f t="shared" si="1616"/>
        <v/>
      </c>
      <c r="L90906"/>
    </row>
    <row r="90907" spans="1:12" x14ac:dyDescent="0.25">
      <c r="A90907" s="3" t="str">
        <f t="shared" si="1616"/>
        <v/>
      </c>
      <c r="L90907"/>
    </row>
    <row r="90908" spans="1:12" x14ac:dyDescent="0.25">
      <c r="A90908" s="3" t="str">
        <f t="shared" si="1616"/>
        <v/>
      </c>
      <c r="L90908"/>
    </row>
    <row r="90909" spans="1:12" x14ac:dyDescent="0.25">
      <c r="A90909" s="3" t="str">
        <f t="shared" si="1616"/>
        <v/>
      </c>
      <c r="L90909"/>
    </row>
    <row r="90910" spans="1:12" x14ac:dyDescent="0.25">
      <c r="A90910" s="3" t="str">
        <f t="shared" si="1616"/>
        <v/>
      </c>
      <c r="L90910"/>
    </row>
    <row r="90911" spans="1:12" x14ac:dyDescent="0.25">
      <c r="A90911" s="3" t="str">
        <f t="shared" si="1616"/>
        <v/>
      </c>
      <c r="L90911"/>
    </row>
    <row r="90912" spans="1:12" x14ac:dyDescent="0.25">
      <c r="A90912" s="3" t="str">
        <f t="shared" si="1616"/>
        <v/>
      </c>
      <c r="L90912"/>
    </row>
    <row r="90913" spans="1:12" x14ac:dyDescent="0.25">
      <c r="A90913" s="3" t="str">
        <f t="shared" si="1616"/>
        <v/>
      </c>
      <c r="L90913"/>
    </row>
    <row r="90914" spans="1:12" x14ac:dyDescent="0.25">
      <c r="A90914" s="3" t="str">
        <f t="shared" si="1616"/>
        <v/>
      </c>
      <c r="L90914"/>
    </row>
    <row r="90915" spans="1:12" x14ac:dyDescent="0.25">
      <c r="A90915" s="3" t="str">
        <f t="shared" si="1616"/>
        <v/>
      </c>
      <c r="L90915"/>
    </row>
    <row r="90916" spans="1:12" x14ac:dyDescent="0.25">
      <c r="A90916" s="3" t="str">
        <f t="shared" si="1616"/>
        <v/>
      </c>
      <c r="L90916"/>
    </row>
    <row r="90917" spans="1:12" x14ac:dyDescent="0.25">
      <c r="A90917" s="3" t="str">
        <f t="shared" si="1616"/>
        <v/>
      </c>
      <c r="L90917"/>
    </row>
    <row r="90918" spans="1:12" x14ac:dyDescent="0.25">
      <c r="A90918" s="3" t="str">
        <f t="shared" si="1616"/>
        <v/>
      </c>
      <c r="L90918"/>
    </row>
    <row r="90919" spans="1:12" x14ac:dyDescent="0.25">
      <c r="A90919" s="3" t="str">
        <f t="shared" si="1616"/>
        <v/>
      </c>
      <c r="L90919"/>
    </row>
    <row r="90920" spans="1:12" x14ac:dyDescent="0.25">
      <c r="A90920" s="3" t="str">
        <f t="shared" si="1616"/>
        <v/>
      </c>
      <c r="L90920"/>
    </row>
    <row r="90921" spans="1:12" x14ac:dyDescent="0.25">
      <c r="A90921" s="3" t="str">
        <f t="shared" si="1616"/>
        <v/>
      </c>
      <c r="L90921"/>
    </row>
    <row r="90922" spans="1:12" x14ac:dyDescent="0.25">
      <c r="A90922" s="3" t="str">
        <f t="shared" si="1616"/>
        <v/>
      </c>
      <c r="L90922"/>
    </row>
    <row r="90923" spans="1:12" x14ac:dyDescent="0.25">
      <c r="A90923" s="3" t="str">
        <f t="shared" si="1616"/>
        <v/>
      </c>
      <c r="L90923"/>
    </row>
    <row r="90924" spans="1:12" x14ac:dyDescent="0.25">
      <c r="A90924" s="3" t="str">
        <f t="shared" si="1616"/>
        <v/>
      </c>
      <c r="L90924"/>
    </row>
    <row r="90925" spans="1:12" x14ac:dyDescent="0.25">
      <c r="A90925" s="3" t="str">
        <f t="shared" si="1616"/>
        <v/>
      </c>
      <c r="L90925"/>
    </row>
    <row r="90926" spans="1:12" x14ac:dyDescent="0.25">
      <c r="A90926" s="3" t="str">
        <f t="shared" si="1616"/>
        <v/>
      </c>
      <c r="L90926"/>
    </row>
    <row r="90927" spans="1:12" x14ac:dyDescent="0.25">
      <c r="A90927" s="3" t="str">
        <f t="shared" si="1616"/>
        <v/>
      </c>
      <c r="L90927"/>
    </row>
    <row r="90928" spans="1:12" x14ac:dyDescent="0.25">
      <c r="A90928" s="3" t="str">
        <f t="shared" si="1616"/>
        <v/>
      </c>
      <c r="L90928"/>
    </row>
    <row r="90929" spans="1:12" x14ac:dyDescent="0.25">
      <c r="A90929" s="3" t="str">
        <f t="shared" si="1616"/>
        <v/>
      </c>
      <c r="L90929"/>
    </row>
    <row r="90930" spans="1:12" x14ac:dyDescent="0.25">
      <c r="A90930" s="3" t="str">
        <f t="shared" si="1616"/>
        <v/>
      </c>
      <c r="L90930"/>
    </row>
    <row r="90931" spans="1:12" x14ac:dyDescent="0.25">
      <c r="A90931" s="3" t="str">
        <f t="shared" si="1616"/>
        <v/>
      </c>
      <c r="L90931"/>
    </row>
    <row r="90932" spans="1:12" x14ac:dyDescent="0.25">
      <c r="A90932" s="3" t="str">
        <f t="shared" si="1616"/>
        <v/>
      </c>
      <c r="L90932"/>
    </row>
    <row r="90933" spans="1:12" x14ac:dyDescent="0.25">
      <c r="A90933" s="3" t="str">
        <f t="shared" si="1616"/>
        <v/>
      </c>
      <c r="L90933"/>
    </row>
    <row r="90934" spans="1:12" x14ac:dyDescent="0.25">
      <c r="A90934" s="3" t="str">
        <f t="shared" si="1616"/>
        <v/>
      </c>
      <c r="L90934"/>
    </row>
    <row r="90935" spans="1:12" x14ac:dyDescent="0.25">
      <c r="A90935" s="3" t="str">
        <f t="shared" si="1616"/>
        <v/>
      </c>
      <c r="L90935"/>
    </row>
    <row r="90936" spans="1:12" x14ac:dyDescent="0.25">
      <c r="A90936" s="3" t="str">
        <f t="shared" si="1616"/>
        <v/>
      </c>
      <c r="L90936"/>
    </row>
    <row r="90937" spans="1:12" x14ac:dyDescent="0.25">
      <c r="A90937" s="3" t="str">
        <f t="shared" si="1616"/>
        <v/>
      </c>
      <c r="L90937"/>
    </row>
    <row r="90938" spans="1:12" x14ac:dyDescent="0.25">
      <c r="A90938" s="3" t="str">
        <f t="shared" si="1616"/>
        <v/>
      </c>
      <c r="L90938"/>
    </row>
    <row r="90939" spans="1:12" x14ac:dyDescent="0.25">
      <c r="A90939" s="3" t="str">
        <f t="shared" si="1616"/>
        <v/>
      </c>
      <c r="L90939"/>
    </row>
    <row r="90940" spans="1:12" x14ac:dyDescent="0.25">
      <c r="A90940" s="3" t="str">
        <f t="shared" si="1616"/>
        <v/>
      </c>
      <c r="L90940"/>
    </row>
    <row r="90941" spans="1:12" x14ac:dyDescent="0.25">
      <c r="A90941" s="3" t="str">
        <f t="shared" si="1616"/>
        <v/>
      </c>
      <c r="L90941"/>
    </row>
    <row r="90942" spans="1:12" x14ac:dyDescent="0.25">
      <c r="A90942" s="3" t="str">
        <f t="shared" si="1616"/>
        <v/>
      </c>
      <c r="L90942"/>
    </row>
    <row r="90943" spans="1:12" x14ac:dyDescent="0.25">
      <c r="A90943" s="3" t="str">
        <f t="shared" si="1616"/>
        <v/>
      </c>
      <c r="L90943"/>
    </row>
    <row r="90944" spans="1:12" x14ac:dyDescent="0.25">
      <c r="A90944" s="3" t="str">
        <f t="shared" si="1616"/>
        <v/>
      </c>
      <c r="L90944"/>
    </row>
    <row r="90945" spans="1:12" x14ac:dyDescent="0.25">
      <c r="A90945" s="3" t="str">
        <f t="shared" si="1616"/>
        <v/>
      </c>
      <c r="L90945"/>
    </row>
    <row r="90946" spans="1:12" x14ac:dyDescent="0.25">
      <c r="A90946" s="3" t="str">
        <f t="shared" si="1616"/>
        <v/>
      </c>
      <c r="L90946"/>
    </row>
    <row r="90947" spans="1:12" x14ac:dyDescent="0.25">
      <c r="A90947" s="3" t="str">
        <f t="shared" si="1616"/>
        <v/>
      </c>
      <c r="L90947"/>
    </row>
    <row r="90948" spans="1:12" x14ac:dyDescent="0.25">
      <c r="A90948" s="3" t="str">
        <f t="shared" si="1616"/>
        <v/>
      </c>
      <c r="L90948"/>
    </row>
    <row r="90949" spans="1:12" x14ac:dyDescent="0.25">
      <c r="A90949" s="3" t="str">
        <f t="shared" si="1616"/>
        <v/>
      </c>
      <c r="L90949"/>
    </row>
    <row r="90950" spans="1:12" x14ac:dyDescent="0.25">
      <c r="A90950" s="3" t="str">
        <f t="shared" si="1616"/>
        <v/>
      </c>
      <c r="L90950"/>
    </row>
    <row r="90951" spans="1:12" x14ac:dyDescent="0.25">
      <c r="A90951" s="3" t="str">
        <f t="shared" si="1616"/>
        <v/>
      </c>
      <c r="L90951"/>
    </row>
    <row r="90952" spans="1:12" x14ac:dyDescent="0.25">
      <c r="A90952" s="3" t="str">
        <f t="shared" si="1616"/>
        <v/>
      </c>
      <c r="L90952"/>
    </row>
    <row r="90953" spans="1:12" x14ac:dyDescent="0.25">
      <c r="A90953" s="3" t="str">
        <f t="shared" si="1616"/>
        <v/>
      </c>
      <c r="L90953"/>
    </row>
    <row r="90954" spans="1:12" x14ac:dyDescent="0.25">
      <c r="A90954" s="3" t="str">
        <f t="shared" si="1616"/>
        <v/>
      </c>
      <c r="L90954"/>
    </row>
    <row r="90955" spans="1:12" x14ac:dyDescent="0.25">
      <c r="A90955" s="3" t="str">
        <f t="shared" si="1616"/>
        <v/>
      </c>
      <c r="L90955"/>
    </row>
    <row r="90956" spans="1:12" x14ac:dyDescent="0.25">
      <c r="A90956" s="3" t="str">
        <f t="shared" si="1616"/>
        <v/>
      </c>
      <c r="L90956"/>
    </row>
    <row r="90957" spans="1:12" x14ac:dyDescent="0.25">
      <c r="A90957" s="3" t="str">
        <f t="shared" si="1616"/>
        <v/>
      </c>
      <c r="L90957"/>
    </row>
    <row r="90958" spans="1:12" x14ac:dyDescent="0.25">
      <c r="A90958" s="3" t="str">
        <f t="shared" si="1616"/>
        <v/>
      </c>
      <c r="L90958"/>
    </row>
    <row r="90959" spans="1:12" x14ac:dyDescent="0.25">
      <c r="A90959" s="3" t="str">
        <f t="shared" si="1616"/>
        <v/>
      </c>
      <c r="L90959"/>
    </row>
    <row r="90960" spans="1:12" x14ac:dyDescent="0.25">
      <c r="A90960" s="3" t="str">
        <f t="shared" si="1616"/>
        <v/>
      </c>
      <c r="L90960"/>
    </row>
    <row r="90961" spans="1:12" x14ac:dyDescent="0.25">
      <c r="A90961" s="3" t="str">
        <f t="shared" ref="A90961:A91024" si="1617">IF(B90947="","",CONCATENATE(MONTH(B90947),YEAR(B90947)))</f>
        <v/>
      </c>
      <c r="L90961"/>
    </row>
    <row r="90962" spans="1:12" x14ac:dyDescent="0.25">
      <c r="A90962" s="3" t="str">
        <f t="shared" si="1617"/>
        <v/>
      </c>
      <c r="L90962"/>
    </row>
    <row r="90963" spans="1:12" x14ac:dyDescent="0.25">
      <c r="A90963" s="3" t="str">
        <f t="shared" si="1617"/>
        <v/>
      </c>
      <c r="L90963"/>
    </row>
    <row r="90964" spans="1:12" x14ac:dyDescent="0.25">
      <c r="A90964" s="3" t="str">
        <f t="shared" si="1617"/>
        <v/>
      </c>
      <c r="L90964"/>
    </row>
    <row r="90965" spans="1:12" x14ac:dyDescent="0.25">
      <c r="A90965" s="3" t="str">
        <f t="shared" si="1617"/>
        <v/>
      </c>
      <c r="L90965"/>
    </row>
    <row r="90966" spans="1:12" x14ac:dyDescent="0.25">
      <c r="A90966" s="3" t="str">
        <f t="shared" si="1617"/>
        <v/>
      </c>
      <c r="L90966"/>
    </row>
    <row r="90967" spans="1:12" x14ac:dyDescent="0.25">
      <c r="A90967" s="3" t="str">
        <f t="shared" si="1617"/>
        <v/>
      </c>
      <c r="L90967"/>
    </row>
    <row r="90968" spans="1:12" x14ac:dyDescent="0.25">
      <c r="A90968" s="3" t="str">
        <f t="shared" si="1617"/>
        <v/>
      </c>
      <c r="L90968"/>
    </row>
    <row r="90969" spans="1:12" x14ac:dyDescent="0.25">
      <c r="A90969" s="3" t="str">
        <f t="shared" si="1617"/>
        <v/>
      </c>
      <c r="L90969"/>
    </row>
    <row r="90970" spans="1:12" x14ac:dyDescent="0.25">
      <c r="A90970" s="3" t="str">
        <f t="shared" si="1617"/>
        <v/>
      </c>
      <c r="L90970"/>
    </row>
    <row r="90971" spans="1:12" x14ac:dyDescent="0.25">
      <c r="A90971" s="3" t="str">
        <f t="shared" si="1617"/>
        <v/>
      </c>
      <c r="L90971"/>
    </row>
    <row r="90972" spans="1:12" x14ac:dyDescent="0.25">
      <c r="A90972" s="3" t="str">
        <f t="shared" si="1617"/>
        <v/>
      </c>
      <c r="L90972"/>
    </row>
    <row r="90973" spans="1:12" x14ac:dyDescent="0.25">
      <c r="A90973" s="3" t="str">
        <f t="shared" si="1617"/>
        <v/>
      </c>
      <c r="L90973"/>
    </row>
    <row r="90974" spans="1:12" x14ac:dyDescent="0.25">
      <c r="A90974" s="3" t="str">
        <f t="shared" si="1617"/>
        <v/>
      </c>
      <c r="L90974"/>
    </row>
    <row r="90975" spans="1:12" x14ac:dyDescent="0.25">
      <c r="A90975" s="3" t="str">
        <f t="shared" si="1617"/>
        <v/>
      </c>
      <c r="L90975"/>
    </row>
    <row r="90976" spans="1:12" x14ac:dyDescent="0.25">
      <c r="A90976" s="3" t="str">
        <f t="shared" si="1617"/>
        <v/>
      </c>
      <c r="L90976"/>
    </row>
    <row r="90977" spans="1:12" x14ac:dyDescent="0.25">
      <c r="A90977" s="3" t="str">
        <f t="shared" si="1617"/>
        <v/>
      </c>
      <c r="L90977"/>
    </row>
    <row r="90978" spans="1:12" x14ac:dyDescent="0.25">
      <c r="A90978" s="3" t="str">
        <f t="shared" si="1617"/>
        <v/>
      </c>
      <c r="L90978"/>
    </row>
    <row r="90979" spans="1:12" x14ac:dyDescent="0.25">
      <c r="A90979" s="3" t="str">
        <f t="shared" si="1617"/>
        <v/>
      </c>
      <c r="L90979"/>
    </row>
    <row r="90980" spans="1:12" x14ac:dyDescent="0.25">
      <c r="A90980" s="3" t="str">
        <f t="shared" si="1617"/>
        <v/>
      </c>
      <c r="L90980"/>
    </row>
    <row r="90981" spans="1:12" x14ac:dyDescent="0.25">
      <c r="A90981" s="3" t="str">
        <f t="shared" si="1617"/>
        <v/>
      </c>
      <c r="L90981"/>
    </row>
    <row r="90982" spans="1:12" x14ac:dyDescent="0.25">
      <c r="A90982" s="3" t="str">
        <f t="shared" si="1617"/>
        <v/>
      </c>
      <c r="L90982"/>
    </row>
    <row r="90983" spans="1:12" x14ac:dyDescent="0.25">
      <c r="A90983" s="3" t="str">
        <f t="shared" si="1617"/>
        <v/>
      </c>
      <c r="L90983"/>
    </row>
    <row r="90984" spans="1:12" x14ac:dyDescent="0.25">
      <c r="A90984" s="3" t="str">
        <f t="shared" si="1617"/>
        <v/>
      </c>
      <c r="L90984"/>
    </row>
    <row r="90985" spans="1:12" x14ac:dyDescent="0.25">
      <c r="A90985" s="3" t="str">
        <f t="shared" si="1617"/>
        <v/>
      </c>
      <c r="L90985"/>
    </row>
    <row r="90986" spans="1:12" x14ac:dyDescent="0.25">
      <c r="A90986" s="3" t="str">
        <f t="shared" si="1617"/>
        <v/>
      </c>
      <c r="L90986"/>
    </row>
    <row r="90987" spans="1:12" x14ac:dyDescent="0.25">
      <c r="A90987" s="3" t="str">
        <f t="shared" si="1617"/>
        <v/>
      </c>
      <c r="L90987"/>
    </row>
    <row r="90988" spans="1:12" x14ac:dyDescent="0.25">
      <c r="A90988" s="3" t="str">
        <f t="shared" si="1617"/>
        <v/>
      </c>
      <c r="L90988"/>
    </row>
    <row r="90989" spans="1:12" x14ac:dyDescent="0.25">
      <c r="A90989" s="3" t="str">
        <f t="shared" si="1617"/>
        <v/>
      </c>
      <c r="L90989"/>
    </row>
    <row r="90990" spans="1:12" x14ac:dyDescent="0.25">
      <c r="A90990" s="3" t="str">
        <f t="shared" si="1617"/>
        <v/>
      </c>
      <c r="L90990"/>
    </row>
    <row r="90991" spans="1:12" x14ac:dyDescent="0.25">
      <c r="A90991" s="3" t="str">
        <f t="shared" si="1617"/>
        <v/>
      </c>
      <c r="L90991"/>
    </row>
    <row r="90992" spans="1:12" x14ac:dyDescent="0.25">
      <c r="A90992" s="3" t="str">
        <f t="shared" si="1617"/>
        <v/>
      </c>
      <c r="L90992"/>
    </row>
    <row r="90993" spans="1:12" x14ac:dyDescent="0.25">
      <c r="A90993" s="3" t="str">
        <f t="shared" si="1617"/>
        <v/>
      </c>
      <c r="L90993"/>
    </row>
    <row r="90994" spans="1:12" x14ac:dyDescent="0.25">
      <c r="A90994" s="3" t="str">
        <f t="shared" si="1617"/>
        <v/>
      </c>
      <c r="L90994"/>
    </row>
    <row r="90995" spans="1:12" x14ac:dyDescent="0.25">
      <c r="A90995" s="3" t="str">
        <f t="shared" si="1617"/>
        <v/>
      </c>
      <c r="L90995"/>
    </row>
    <row r="90996" spans="1:12" x14ac:dyDescent="0.25">
      <c r="A90996" s="3" t="str">
        <f t="shared" si="1617"/>
        <v/>
      </c>
      <c r="L90996"/>
    </row>
    <row r="90997" spans="1:12" x14ac:dyDescent="0.25">
      <c r="A90997" s="3" t="str">
        <f t="shared" si="1617"/>
        <v/>
      </c>
      <c r="L90997"/>
    </row>
    <row r="90998" spans="1:12" x14ac:dyDescent="0.25">
      <c r="A90998" s="3" t="str">
        <f t="shared" si="1617"/>
        <v/>
      </c>
      <c r="L90998"/>
    </row>
    <row r="90999" spans="1:12" x14ac:dyDescent="0.25">
      <c r="A90999" s="3" t="str">
        <f t="shared" si="1617"/>
        <v/>
      </c>
      <c r="L90999"/>
    </row>
    <row r="91000" spans="1:12" x14ac:dyDescent="0.25">
      <c r="A91000" s="3" t="str">
        <f t="shared" si="1617"/>
        <v/>
      </c>
      <c r="L91000"/>
    </row>
    <row r="91001" spans="1:12" x14ac:dyDescent="0.25">
      <c r="A91001" s="3" t="str">
        <f t="shared" si="1617"/>
        <v/>
      </c>
      <c r="L91001"/>
    </row>
    <row r="91002" spans="1:12" x14ac:dyDescent="0.25">
      <c r="A91002" s="3" t="str">
        <f t="shared" si="1617"/>
        <v/>
      </c>
      <c r="L91002"/>
    </row>
    <row r="91003" spans="1:12" x14ac:dyDescent="0.25">
      <c r="A91003" s="3" t="str">
        <f t="shared" si="1617"/>
        <v/>
      </c>
      <c r="L91003"/>
    </row>
    <row r="91004" spans="1:12" x14ac:dyDescent="0.25">
      <c r="A91004" s="3" t="str">
        <f t="shared" si="1617"/>
        <v/>
      </c>
      <c r="L91004"/>
    </row>
    <row r="91005" spans="1:12" x14ac:dyDescent="0.25">
      <c r="A91005" s="3" t="str">
        <f t="shared" si="1617"/>
        <v/>
      </c>
      <c r="L91005"/>
    </row>
    <row r="91006" spans="1:12" x14ac:dyDescent="0.25">
      <c r="A91006" s="3" t="str">
        <f t="shared" si="1617"/>
        <v/>
      </c>
      <c r="L91006"/>
    </row>
    <row r="91007" spans="1:12" x14ac:dyDescent="0.25">
      <c r="A91007" s="3" t="str">
        <f t="shared" si="1617"/>
        <v/>
      </c>
      <c r="L91007"/>
    </row>
    <row r="91008" spans="1:12" x14ac:dyDescent="0.25">
      <c r="A91008" s="3" t="str">
        <f t="shared" si="1617"/>
        <v/>
      </c>
      <c r="L91008"/>
    </row>
    <row r="91009" spans="1:12" x14ac:dyDescent="0.25">
      <c r="A91009" s="3" t="str">
        <f t="shared" si="1617"/>
        <v/>
      </c>
      <c r="L91009"/>
    </row>
    <row r="91010" spans="1:12" x14ac:dyDescent="0.25">
      <c r="A91010" s="3" t="str">
        <f t="shared" si="1617"/>
        <v/>
      </c>
      <c r="L91010"/>
    </row>
    <row r="91011" spans="1:12" x14ac:dyDescent="0.25">
      <c r="A91011" s="3" t="str">
        <f t="shared" si="1617"/>
        <v/>
      </c>
      <c r="L91011"/>
    </row>
    <row r="91012" spans="1:12" x14ac:dyDescent="0.25">
      <c r="A91012" s="3" t="str">
        <f t="shared" si="1617"/>
        <v/>
      </c>
      <c r="L91012"/>
    </row>
    <row r="91013" spans="1:12" x14ac:dyDescent="0.25">
      <c r="A91013" s="3" t="str">
        <f t="shared" si="1617"/>
        <v/>
      </c>
      <c r="L91013"/>
    </row>
    <row r="91014" spans="1:12" x14ac:dyDescent="0.25">
      <c r="A91014" s="3" t="str">
        <f t="shared" si="1617"/>
        <v/>
      </c>
      <c r="L91014"/>
    </row>
    <row r="91015" spans="1:12" x14ac:dyDescent="0.25">
      <c r="A91015" s="3" t="str">
        <f t="shared" si="1617"/>
        <v/>
      </c>
      <c r="L91015"/>
    </row>
    <row r="91016" spans="1:12" x14ac:dyDescent="0.25">
      <c r="A91016" s="3" t="str">
        <f t="shared" si="1617"/>
        <v/>
      </c>
      <c r="L91016"/>
    </row>
    <row r="91017" spans="1:12" x14ac:dyDescent="0.25">
      <c r="A91017" s="3" t="str">
        <f t="shared" si="1617"/>
        <v/>
      </c>
      <c r="L91017"/>
    </row>
    <row r="91018" spans="1:12" x14ac:dyDescent="0.25">
      <c r="A91018" s="3" t="str">
        <f t="shared" si="1617"/>
        <v/>
      </c>
      <c r="L91018"/>
    </row>
    <row r="91019" spans="1:12" x14ac:dyDescent="0.25">
      <c r="A91019" s="3" t="str">
        <f t="shared" si="1617"/>
        <v/>
      </c>
      <c r="L91019"/>
    </row>
    <row r="91020" spans="1:12" x14ac:dyDescent="0.25">
      <c r="A91020" s="3" t="str">
        <f t="shared" si="1617"/>
        <v/>
      </c>
      <c r="J91020" s="40" t="e">
        <f>SUM(#REF!+#REF!+J6123+#REF!+#REF!+#REF!)</f>
        <v>#REF!</v>
      </c>
    </row>
    <row r="91021" spans="1:12" x14ac:dyDescent="0.25">
      <c r="A91021" s="3" t="str">
        <f t="shared" si="1617"/>
        <v/>
      </c>
    </row>
    <row r="91022" spans="1:12" x14ac:dyDescent="0.25">
      <c r="A91022" s="3" t="str">
        <f t="shared" si="1617"/>
        <v/>
      </c>
    </row>
    <row r="91023" spans="1:12" x14ac:dyDescent="0.25">
      <c r="A91023" s="3" t="str">
        <f t="shared" si="1617"/>
        <v/>
      </c>
    </row>
    <row r="91024" spans="1:12" x14ac:dyDescent="0.25">
      <c r="A91024" s="3" t="str">
        <f t="shared" si="1617"/>
        <v/>
      </c>
    </row>
    <row r="91025" spans="1:11" x14ac:dyDescent="0.25">
      <c r="A91025" s="3" t="str">
        <f t="shared" ref="A91025:A91031" si="1618">IF(B91011="","",CONCATENATE(MONTH(B91011),YEAR(B91011)))</f>
        <v/>
      </c>
    </row>
    <row r="91026" spans="1:11" x14ac:dyDescent="0.25">
      <c r="A91026" s="3" t="str">
        <f t="shared" si="1618"/>
        <v/>
      </c>
    </row>
    <row r="91027" spans="1:11" x14ac:dyDescent="0.25">
      <c r="A91027" s="3" t="str">
        <f t="shared" si="1618"/>
        <v/>
      </c>
    </row>
    <row r="91028" spans="1:11" x14ac:dyDescent="0.25">
      <c r="A91028" s="3" t="str">
        <f t="shared" si="1618"/>
        <v/>
      </c>
      <c r="K91028" s="416"/>
    </row>
    <row r="91029" spans="1:11" x14ac:dyDescent="0.25">
      <c r="A91029" s="3" t="str">
        <f t="shared" si="1618"/>
        <v/>
      </c>
      <c r="K91029" s="416"/>
    </row>
    <row r="91030" spans="1:11" x14ac:dyDescent="0.25">
      <c r="A91030" s="3" t="str">
        <f t="shared" si="1618"/>
        <v/>
      </c>
      <c r="K91030" s="416"/>
    </row>
    <row r="91031" spans="1:11" x14ac:dyDescent="0.25">
      <c r="A91031" s="3" t="str">
        <f t="shared" si="1618"/>
        <v/>
      </c>
    </row>
    <row r="91034" spans="1:11" ht="21" customHeight="1" x14ac:dyDescent="0.25"/>
  </sheetData>
  <sortState ref="A1725:AA1758">
    <sortCondition ref="E1725:E1758"/>
  </sortState>
  <mergeCells count="2">
    <mergeCell ref="B1:K1"/>
    <mergeCell ref="B2:K2"/>
  </mergeCells>
  <conditionalFormatting sqref="F5282:F5283 F6126 F6330:F6334 F6119 F39:F40 F6044 F5626:F5630 F3638:F3639 F5614 F6123:F6124 F6429 F3525:F3526 P215 F3697:F3699 F33:F35 F6121 F4547 P236:P240 F42 F10:F11 F198:F208 F4517:F4527 F4560:F4566 F4573:F4577 F5387:F5391 F5406:F5412 F6116:F6117 F6311:F6314 F6316:F6328 F6533:F6535 F3:F8 P188:P192 F5393:F5404 F6538:F6553 P2340:P2352 F3243:F3255 F6055:F6059 F3800:F3807 F3188:F3191 F6303:F6304 F4788:F4794 F4796:F4797 F4407 F5595:F5612 F6183:F6232 F2179:F2180 F2182:F2188 F4597 F6234:F6252 F4179 F6336:F6342 F5920:F5926 F5992:F6009 F2130:F2135 F6174:F6181 F3951:F3966 F2322 F6012 F5285:F5297 G2300:G2306 F3824:F3850 F4894:F4897 F6496 F3739:F3740 F5114:F5118 F2051:F2052 F4532:F4545 F3590:F3595 F5782:F5792 F6169:F6172 F4883:F4891 F6344:F6384 F443:F448 F629 F638 F640 F642 F633 F631 F620 F622 F624 F635:F636 F3853:F3862 F1860:F1865 F3743:F3744 F2793:F2795 F3485:F3491 F105 F490:F493 F488 F500 F486 F567 F569 F463 F474 F476 F502 F495 F497:F498 F465 F467 F478 F480 F482 F469:F472 F450:F452 F680:F682 F725:F732 F589 F673 F236:F441 F593:F594 F675:F678 F591 F719:F723 F698:F701 F644:F645 F684:F696 F703:F717 F734:F740 F812 F831 F854 F865:F868 F859 F839:F842 F852 F833 F837 F848 F794:F796 F798 F807:F808 P195:P208 P802:P803 F188:F196 F800 F804:F805 F822 F819:F820 F824:F826 F802 F810 F814:F815 F781:F785 F774 F863 F861 F856:F857 F846 F768 F896 F766 F844 F888 F876 F878 F874 F870 F872 F886 F884 F882 F890:F894 F787 F770 F772 F789 F817 F828:F829 F764 F835 F880 F776:F779 F791:F792 F3493 F3495 F3497 F3499 F3501 F573 F577 F579 F581 F583 F585 F587 F575 F571 F565 F509 F511 F513:F515 F504:F507 F525:F526 F563 F558 F554 F556 F542:F543 F547:F552 F545 F560:F561 F538 F540 F534 F517:F519 F521 F523 F528 F530:F532 F536 F484 F4400 F4402 F4404 F4409 F1230 F1232 F1234 F1236 F1238 F1240 F4721:F4723 F647:F650 F596:F618 F660 F664:F671 F662 F652 F742:F762 F6306:F6309 F5879 F5881 F5883 F5885 F5887 F5889 F5891 F5893:F5897 F6663 F6665 F6667 F6669 F6671 F6673 F6675 F6677 F6679 F6681 F2569 F2571 F2573 F2575 F2577 F2581 F2585 F2579 F2583 F2587 F2589 F2591 F2593 F2595 F2597 F2599 F2601 F2603 F2605 F2607 F2609 F2611 F3568:F3588 F4638:F4648 F2054:F2058 F5705:F5776 F6435 F3870:F3873 F3947:F3949 F6705 F4799:F4806 F3507:F3511 F5247:F5248 F6255:F6268 F2380:F2408 F898:F914 F4136 F4139 F1242:F1245 F5591:F5593 F2221:F2224 F3308:F3311 F1712:F1724 F3764 F3766 F3768 F3770 F3772:F3775 F6014 F6016:F6020 F6022 F6024:F6026 F1151 F1153:F1157 F1087 F1089 F1091 F1093:F1100 F4024 F4026 F4028 F4030 F4032 F4034 F4036 F4038 F1159 F4166 F4168 F4170 F4172 F4174:F4176 F5794:F5798 F3313 F3315 F3317 F3319 F3321 F3323 F3325 F3327 F3329 F3331 F3333 F3335 F5820 F2410 F5778:F5780 F4579 F4599 F4601 F3072 F3074 F3076 F3078 F3080 F3082 F3084 F3086 F3088 F3090 F3092 F3094 F4337 F4339 F4341 F4343 F4345 F4347 F4349:F4351 F1918 F1920 F1922 F1626 F1628:F1630 F1632 F1634 F1636 F1638 F1640 F1642 F1650 F1644 F1646 F1648 F1652 F1654 F1656 F1658 F1660 F1662 F1666 F1668 F1664 F1364:F1372 F5698:F5702 F3194:F3202 F2837:F2838 F2815 F2817 F1752 F1743 F4191 F4361 F1295 F6450:F6454 F4353:F4355 F4357:F4359 F4363 F1414 F1416 F1418 F1420 F3096:F3135 F3777:F3782 F3708:F3731 F2240 F3337:F3350 F2104:F2128 F3011:F3020 F1249 F4233 F5569 F5571 F5573 F5575 F5577:F5578 F6717 F933:F935 F923 F931 F2064 F2060 F4830 F4650 F4652 F4654 F4656 F4658 F4660:F4665 F2429 F2425 F2427 F2431 F2753:F2756 F3391 F3393 F3395 F3397 F3399 F3401 F3403 F4418 F1303:F1305 F1320:F1323 F4074:F4079 F1756 F5308:F5322 F4616:F4624 F5822:F5829 F5417:F5452 F2910 F1180:F1193 F5100:F5112 F3286:F3291 F3273:F3280 F3284 F1422:F1441 F4963 F4959 F4961 F2137:F2146 F3204 F3216 F3231:F3236 F4141:F4148 F6270:F6279 F1869 F1149 F6391 F6393 F6395 F6397 F6399 F6401 F6403 F6405 F6407 F6409 F6411 F6413 F6415 F6417 F6419 F6421 F6423 F6431 F6437 F6439 F6441:F6443 F4181 F4183 F4185 F4187 F4603:F4614 F6576 F4292:F4294 F6713:F6715 F6719:F6721 F5454:F5513 F1746 F2238 F2246 F2833 F1452:F1461 F4932:F4933 F4928 F3784 F3786:F3797 F2845 F3212 F1735 F1758 F1754 F1741 F1748 F1737 F1739 F1750 F1924:F1944 F3886 F3897 F3895 F3899 F3888:F3891 F942 F1514 F1516 F1518 F1520 F1522 F1524:F1526 F3151:F3156 F1247 F1251 F3143 F3137:F3138 F3145:F3149 F3214 F4634:F4636 F2332 F2330 F2336 F2324:F2326 F4193:F4195 F4220:F4227 F4411:F4414 F4420 F4422 F4416 F5250:F5253 F2217:F2219 F4470 F1871:F1873 F1875:F1886 F6723 F5255:F5266 F2758:F2768 F1463:F1465 F1946:F1947 F2062 F2066 F4250:F4252 F3912 F5800:F5818 F2482:F2483 F2468 F2470 F5324:F5325 F5327 F4670:F4719 F1376:F1378 F1374 F111 F107 F4235 F4229:F4231 F4237:F4240 F4008:F4018 F3979:F3993 F916:F917 F850 F919 F944:F945 F654:F658 F454:F459 F461 F626:F627 F6281:F6282 F2248:F2253 F4627:F4632 F6574 F1318 F1307:F1308 F1316 F3479:F3483 F2343:F2366 F4000:F4006 F4464:F4468 F1670:F1710 F2862 F1867 F4427 F3359:F3369 F5124:F5161 F3175:F3185 F1161:F1167 F3557:F3566 F4900:F4926 F2444:F2455 F2433:F2442 F4297:F4299 F2493:F2497 F1274:F1278 F19 F13 F15 F17 P10:P36 F21:F31 F4207:F4218 F6061:F6084 F3929:F3931 F5956:F5981 F5329:F5359 F6498 F6500 F6502:F6504 F1557:F1561 F2461:F2462 F2459 F1380:F1404 F5558:F5567 F5068:F5090 F2657:F2671 F4935:F4937 F1325 F1297 F1299:F1301 F1310 F1312 F1314 F5839:F5877 F5831:F5837 F1790:F1791 F1786:F1788 F3371 F4939 F3158:F3166 F1214:F1228 F3733:F3735 F2546:F2547 F1051:F1085 F4832:F4854 F1727:F1733 F1888:F1892 F1255:F1258 F1260 F2368:F2378 F5672:F5684 F4756 F3373:F3389 F1906:F1916 F5686 F5693:F5696 F4272:F4289 F1129:F1131 F1127 F1135:F1147 F1133 F6445:F6448 F6619:F6629 F2190:F2199 F3022:F3038 F3405:F3415 F3514:F3516 F1949:F2009 P1948:P2052 F4069:F4071 F4040:F4050 F4808:F4812 F2486:F2487 F1443:F1446 F3597:F3608 F4301:F4309 F3293:F3296 F6578 F1793:F1805 F1195:F1210 F4438:F4442 F4429 F4431 F4433 F4435:F4436 F2900 F2902 F2904 F2906:F2908 F2931:F2932 F2948 F2940 F1472:F1481 F4373 F2982:F3000 F3933 F3935 F3937:F3943 F5983:F5985 F5987:F5990 F955:F981 F3901:F3910 F6284:F6290 F3518 F3520:F3523 F2542:F2544 F2549:F2551 F2011 F4965 F4967 F4969 F1760 F4814:F4828 F2231:F2236 F1169 F6555 F6557:F6566 F6760 F6762:F6768 F1171:F1178 F6482 F6484:F6494 F4365:F4367 F4375 F4377 F4379 F3057:F3058 F3066 F2334 F2328 F2338:F2341 F1564:F1572 F4150:F4164 F1280:F1292 F4254:F4270 F3748:F3762 F1585:F1593 F1606:F1607 F2842 F2823 F4202:F4205 F3040:F3048 F2942 F2944 F75:F87 F3809:F3819 F4726:F4754 F1894:F1902 F1904 F2860 F2825 F1253 F1262:F1267 F4941:F4942 F4951:F4957 F4944 F3004:F3009 F951 F929 F921 F947:F949 F937:F940 F925 F927 F953 F1102:F1125 F3298:F3300 F4081:F4134 F1574:F1575 F89:F90 F4197 F4199:F4200 F4052 F4054 F4056 F4059:F4060 F4244:F4248 F1406 F1408 F1410:F1412 F3060 F3062 F3064 F3068 F3070 F3053:F3055 F3050:F3051 F4758:F4778 F1497:F1512 F2412:F2423 F1538:F1550 F6046 F6048 F3875:F3877 F3879 F3881:F3884 F1487 F2068 F2070 F2072 F2074:F2101 F1598:F1604 F1595:F1596 F2476 F1808:F1810 F3168:F3172 F1612:F1622 F6580:F6589 F3893 F4982:F5005 F4946:F4949 F3611:F3619 F2284 F2286 F2288 F2290 F2292 F2294 F2296 F2298:F2306 F2244 F2242 F2265:F2273 F2255:F2263 F3417 F3419:F3424 F3426:F3465 F5902 F5899:F5900 F2148 F2150:F2177 F2499:F2524 F2457 F2464:F2466 F2478 F2472:F2473 F2480 F2489:F2490 F2813 F2856 F2847 F2819 F2858 F2827 F2811 F2864:F2866 F5929:F5932 F1812:F1824 F2201:F2215 F4780:F4786 F5007:F5013 F2934 F2936 F2938 F2275 F2277:F2282 F2553:F2567 F6386:F6389 F2226:F2229 P2054:P2306 F6742:F6758 F1762:F1784 F5374:F5384 F2821 F6029:F6031 F6707:F6710 F2013:F2049 F4444 F4446 F4450:F4462 F5934:F5954 F2651 F4971:F4980 F4311:F4335 F3968 F3970 F3972 F3974:F3977 F2797:F2800 F2802:F2809 F6594:F6617 F2613:F2615 F2617 F2619 F2621 F2623 F2625 F2627:F2649 F113:F115 F4062:F4067 F4856:F4881 F2729:F2747 F6128:F6167 F6683:F6698 F6456:F6480 F5654:F5670 F1577:F1581 F44:F63 F1327:F1329 F1331 F1333:F1336 F1348 F1350:F1362 F2951:F2973 F123:F124 F117:F121 F5015:F5066 F6425 F3352:F3354 F3356:F3357 F3821 F1483 F1485 F1491:F1495 F1489 F5904:F5917 F5163:F5181 F4382:F4398 F3995:F3997 F4020:F4022 F2835 F2829:F2831 F2840 F2854 F2868 F2872 F2874:F2898 F2870 F2849:F2852 F2688:F2726 F6631:F6661 F6770:F71484 F1827:F1856 F2527:F2540 F5515:F5556 P38:P181 F4472:F4515">
    <cfRule type="cellIs" dxfId="2361" priority="2532" stopIfTrue="1" operator="equal">
      <formula>4987</formula>
    </cfRule>
    <cfRule type="cellIs" dxfId="2360" priority="2533" stopIfTrue="1" operator="equal">
      <formula>4987</formula>
    </cfRule>
  </conditionalFormatting>
  <conditionalFormatting sqref="J5281:J5283 J4559:J4566 J4547 J4573:J4579 J38:J40 J215 J198:J209 J5387:J5391 J5393:J5405 J2380:J2382 I4007 H6231:H6253 J3252:J3255 J5285:J5297 J2051:J2052 J4531:J4545 J188:J196 J236:J583 H6255:H6290 J4155:J4188 I3702 I3704 I3706 I3308:J3353 I4670:J4724 I3947:J4006 I4627:I4628 I4629:J4665 J4595:J4624 I6522 I6530:I6554 I5190:J5190 J9:J36 I5192:J5225 I3708:I3862 I3293:J3300 J585:J981 I4155:I4294 I4136:J4154 I4081:J4134 I4726:I4786 J1274:J1292 J1538:J1607 I3354:I3464 J2322:J2378 J1051:J1267 J3188:J3235 I4008:J4079 I6303:J6434 J5228:J5266 J2054:J2306 J5307:J5385 J4191:J4294 J6030:J6084 J3354:J3483 I3525:I3700 I3273:J3291 J6115:J6302 I6029:I6302 I3870:J3943 J2982:J3185 J6435:J6505 I6435:I6520 J4726:J4980 J5652:J5696 J6532:J6603 I4788:I5188 J4982:J5188 J1295:J1526 J2657:J2971 J42:J102 I6564:I6704 I5698:J6026 J3485:J3862 J1609:J2049 J2384:J2652 J5417:J5630 I5228:I5696 J105:J181 I4297:I4624 J4297:J4526">
    <cfRule type="cellIs" dxfId="2359" priority="2531" operator="lessThan">
      <formula>0</formula>
    </cfRule>
  </conditionalFormatting>
  <conditionalFormatting sqref="M5281:N5283 M4562:N4566 M4551 M4547:N4547 M4571:N4571 M5630:N5630 N5629 M5387:N5391 M6115:N6119 N6543:N6564 M193:N194 M5393:N5412 M2353:N2378 M3242:N3255 M2307:N2339 M4531:N4545 M241:N801 M6303:N6310 M4573:N4594 M3192:N3236 M4601:N4724 M804:N981 M2982:M3191 N2975:N3191 M3273:N3478 M5285:N5385 M6029:N6084 M4726:N4980 M6122:N6290 M3486:N4134 M6313:N6541 M5653:N6026 M4982:N5266 M2657:N2973 M6543:M6759 N6566:N6768 N6770:N6784 M1051:N1947 M2380:N2652 M5416:N5627 M4136:N4526">
    <cfRule type="cellIs" dxfId="2358" priority="2529" operator="greaterThan">
      <formula>0</formula>
    </cfRule>
    <cfRule type="cellIs" dxfId="2357" priority="2530" operator="lessThan">
      <formula>0</formula>
    </cfRule>
  </conditionalFormatting>
  <conditionalFormatting sqref="M6311:N6312">
    <cfRule type="cellIs" dxfId="2356" priority="2527" operator="greaterThan">
      <formula>0</formula>
    </cfRule>
    <cfRule type="cellIs" dxfId="2355" priority="2528" operator="lessThan">
      <formula>0</formula>
    </cfRule>
  </conditionalFormatting>
  <conditionalFormatting sqref="J5406:J5412">
    <cfRule type="cellIs" dxfId="2354" priority="2526" operator="lessThan">
      <formula>0</formula>
    </cfRule>
  </conditionalFormatting>
  <conditionalFormatting sqref="J4189:J4190">
    <cfRule type="cellIs" dxfId="2353" priority="2525" operator="lessThan">
      <formula>0</formula>
    </cfRule>
  </conditionalFormatting>
  <conditionalFormatting sqref="J103:J104">
    <cfRule type="cellIs" dxfId="2352" priority="2524" operator="lessThan">
      <formula>0</formula>
    </cfRule>
  </conditionalFormatting>
  <conditionalFormatting sqref="F4552:F4558">
    <cfRule type="cellIs" dxfId="2351" priority="2522" stopIfTrue="1" operator="equal">
      <formula>4987</formula>
    </cfRule>
    <cfRule type="cellIs" dxfId="2350" priority="2523" stopIfTrue="1" operator="equal">
      <formula>4987</formula>
    </cfRule>
  </conditionalFormatting>
  <conditionalFormatting sqref="J4551:J4558">
    <cfRule type="cellIs" dxfId="2349" priority="2521" operator="lessThan">
      <formula>0</formula>
    </cfRule>
  </conditionalFormatting>
  <conditionalFormatting sqref="N4551 M4552:N4561">
    <cfRule type="cellIs" dxfId="2348" priority="2519" operator="greaterThan">
      <formula>0</formula>
    </cfRule>
    <cfRule type="cellIs" dxfId="2347" priority="2520" operator="lessThan">
      <formula>0</formula>
    </cfRule>
  </conditionalFormatting>
  <conditionalFormatting sqref="F2975:F2978">
    <cfRule type="cellIs" dxfId="2346" priority="2512" stopIfTrue="1" operator="equal">
      <formula>4987</formula>
    </cfRule>
    <cfRule type="cellIs" dxfId="2345" priority="2513" stopIfTrue="1" operator="equal">
      <formula>4987</formula>
    </cfRule>
  </conditionalFormatting>
  <conditionalFormatting sqref="J2978">
    <cfRule type="cellIs" dxfId="2344" priority="2511" operator="lessThan">
      <formula>0</formula>
    </cfRule>
  </conditionalFormatting>
  <conditionalFormatting sqref="M2974:N2974 M2975:M2978">
    <cfRule type="cellIs" dxfId="2343" priority="2509" operator="greaterThan">
      <formula>0</formula>
    </cfRule>
    <cfRule type="cellIs" dxfId="2342" priority="2510" operator="lessThan">
      <formula>0</formula>
    </cfRule>
  </conditionalFormatting>
  <conditionalFormatting sqref="J91020">
    <cfRule type="cellIs" dxfId="2341" priority="2508" operator="lessThan">
      <formula>0</formula>
    </cfRule>
  </conditionalFormatting>
  <conditionalFormatting sqref="F5649:F5651">
    <cfRule type="cellIs" dxfId="2340" priority="2501" stopIfTrue="1" operator="equal">
      <formula>4987</formula>
    </cfRule>
    <cfRule type="cellIs" dxfId="2339" priority="2502" stopIfTrue="1" operator="equal">
      <formula>4987</formula>
    </cfRule>
  </conditionalFormatting>
  <conditionalFormatting sqref="J5649:J5651">
    <cfRule type="cellIs" dxfId="2338" priority="2500" operator="lessThan">
      <formula>0</formula>
    </cfRule>
  </conditionalFormatting>
  <conditionalFormatting sqref="J5648">
    <cfRule type="cellIs" dxfId="2337" priority="2499" operator="lessThan">
      <formula>0</formula>
    </cfRule>
  </conditionalFormatting>
  <conditionalFormatting sqref="M5648:N5648">
    <cfRule type="cellIs" dxfId="2336" priority="2497" operator="greaterThan">
      <formula>0</formula>
    </cfRule>
    <cfRule type="cellIs" dxfId="2335" priority="2498" operator="lessThan">
      <formula>0</formula>
    </cfRule>
  </conditionalFormatting>
  <conditionalFormatting sqref="F5652">
    <cfRule type="cellIs" dxfId="2334" priority="2495" stopIfTrue="1" operator="equal">
      <formula>4987</formula>
    </cfRule>
    <cfRule type="cellIs" dxfId="2333" priority="2496" stopIfTrue="1" operator="equal">
      <formula>4987</formula>
    </cfRule>
  </conditionalFormatting>
  <conditionalFormatting sqref="M5649:N5652">
    <cfRule type="cellIs" dxfId="2332" priority="2493" operator="greaterThan">
      <formula>0</formula>
    </cfRule>
    <cfRule type="cellIs" dxfId="2331" priority="2494" operator="lessThan">
      <formula>0</formula>
    </cfRule>
  </conditionalFormatting>
  <conditionalFormatting sqref="J5635">
    <cfRule type="cellIs" dxfId="2330" priority="2492" operator="lessThan">
      <formula>0</formula>
    </cfRule>
  </conditionalFormatting>
  <conditionalFormatting sqref="M5635:N5642">
    <cfRule type="cellIs" dxfId="2329" priority="2490" operator="greaterThan">
      <formula>0</formula>
    </cfRule>
    <cfRule type="cellIs" dxfId="2328" priority="2491" operator="lessThan">
      <formula>0</formula>
    </cfRule>
  </conditionalFormatting>
  <conditionalFormatting sqref="F5636:F5642">
    <cfRule type="cellIs" dxfId="2327" priority="2488" stopIfTrue="1" operator="equal">
      <formula>4987</formula>
    </cfRule>
    <cfRule type="cellIs" dxfId="2326" priority="2489" stopIfTrue="1" operator="equal">
      <formula>4987</formula>
    </cfRule>
  </conditionalFormatting>
  <conditionalFormatting sqref="J5636:J5642">
    <cfRule type="cellIs" dxfId="2325" priority="2487" operator="lessThan">
      <formula>0</formula>
    </cfRule>
  </conditionalFormatting>
  <conditionalFormatting sqref="F6291:F6293 F6295 F6297 F6299 F6301">
    <cfRule type="cellIs" dxfId="2324" priority="2485" stopIfTrue="1" operator="equal">
      <formula>4987</formula>
    </cfRule>
    <cfRule type="cellIs" dxfId="2323" priority="2486" stopIfTrue="1" operator="equal">
      <formula>4987</formula>
    </cfRule>
  </conditionalFormatting>
  <conditionalFormatting sqref="M6291:N6302">
    <cfRule type="cellIs" dxfId="2322" priority="2480" operator="greaterThan">
      <formula>0</formula>
    </cfRule>
    <cfRule type="cellIs" dxfId="2321" priority="2481" operator="lessThan">
      <formula>0</formula>
    </cfRule>
  </conditionalFormatting>
  <conditionalFormatting sqref="F6096:F6103">
    <cfRule type="cellIs" dxfId="2320" priority="2478" stopIfTrue="1" operator="equal">
      <formula>4987</formula>
    </cfRule>
    <cfRule type="cellIs" dxfId="2319" priority="2479" stopIfTrue="1" operator="equal">
      <formula>4987</formula>
    </cfRule>
  </conditionalFormatting>
  <conditionalFormatting sqref="J6096:J6103">
    <cfRule type="cellIs" dxfId="2318" priority="2477" operator="lessThan">
      <formula>0</formula>
    </cfRule>
  </conditionalFormatting>
  <conditionalFormatting sqref="M6096:N6103">
    <cfRule type="cellIs" dxfId="2317" priority="2475" operator="greaterThan">
      <formula>0</formula>
    </cfRule>
    <cfRule type="cellIs" dxfId="2316" priority="2476" operator="lessThan">
      <formula>0</formula>
    </cfRule>
  </conditionalFormatting>
  <conditionalFormatting sqref="J6095">
    <cfRule type="cellIs" dxfId="2315" priority="2474" operator="lessThan">
      <formula>0</formula>
    </cfRule>
  </conditionalFormatting>
  <conditionalFormatting sqref="M6095:N6095">
    <cfRule type="cellIs" dxfId="2314" priority="2472" operator="greaterThan">
      <formula>0</formula>
    </cfRule>
    <cfRule type="cellIs" dxfId="2313" priority="2473" operator="lessThan">
      <formula>0</formula>
    </cfRule>
  </conditionalFormatting>
  <conditionalFormatting sqref="F5268:F5280">
    <cfRule type="cellIs" dxfId="2312" priority="2470" stopIfTrue="1" operator="equal">
      <formula>4987</formula>
    </cfRule>
    <cfRule type="cellIs" dxfId="2311" priority="2471" stopIfTrue="1" operator="equal">
      <formula>4987</formula>
    </cfRule>
  </conditionalFormatting>
  <conditionalFormatting sqref="J5267:J5280">
    <cfRule type="cellIs" dxfId="2310" priority="2469" operator="lessThan">
      <formula>0</formula>
    </cfRule>
  </conditionalFormatting>
  <conditionalFormatting sqref="M5267:N5280">
    <cfRule type="cellIs" dxfId="2309" priority="2467" operator="greaterThan">
      <formula>0</formula>
    </cfRule>
    <cfRule type="cellIs" dxfId="2308" priority="2468" operator="lessThan">
      <formula>0</formula>
    </cfRule>
  </conditionalFormatting>
  <conditionalFormatting sqref="E35">
    <cfRule type="cellIs" dxfId="2307" priority="2462" stopIfTrue="1" operator="equal">
      <formula>4987</formula>
    </cfRule>
    <cfRule type="cellIs" dxfId="2306" priority="2463" stopIfTrue="1" operator="equal">
      <formula>4987</formula>
    </cfRule>
  </conditionalFormatting>
  <conditionalFormatting sqref="F2979:F2981">
    <cfRule type="cellIs" dxfId="2305" priority="2460" stopIfTrue="1" operator="equal">
      <formula>4987</formula>
    </cfRule>
    <cfRule type="cellIs" dxfId="2304" priority="2461" stopIfTrue="1" operator="equal">
      <formula>4987</formula>
    </cfRule>
  </conditionalFormatting>
  <conditionalFormatting sqref="J2979 J2981">
    <cfRule type="cellIs" dxfId="2303" priority="2459" operator="lessThan">
      <formula>0</formula>
    </cfRule>
  </conditionalFormatting>
  <conditionalFormatting sqref="M2979:M2981">
    <cfRule type="cellIs" dxfId="2302" priority="2457" operator="greaterThan">
      <formula>0</formula>
    </cfRule>
    <cfRule type="cellIs" dxfId="2301" priority="2458" operator="lessThan">
      <formula>0</formula>
    </cfRule>
  </conditionalFormatting>
  <conditionalFormatting sqref="M9:N9">
    <cfRule type="cellIs" dxfId="2300" priority="2455" operator="greaterThan">
      <formula>0</formula>
    </cfRule>
    <cfRule type="cellIs" dxfId="2299" priority="2456" operator="lessThan">
      <formula>0</formula>
    </cfRule>
  </conditionalFormatting>
  <conditionalFormatting sqref="K91028:K91030">
    <cfRule type="cellIs" dxfId="2298" priority="2454" operator="lessThan">
      <formula>0</formula>
    </cfRule>
  </conditionalFormatting>
  <conditionalFormatting sqref="F6112:F6114">
    <cfRule type="cellIs" dxfId="2297" priority="2452" stopIfTrue="1" operator="equal">
      <formula>4987</formula>
    </cfRule>
    <cfRule type="cellIs" dxfId="2296" priority="2453" stopIfTrue="1" operator="equal">
      <formula>4987</formula>
    </cfRule>
  </conditionalFormatting>
  <conditionalFormatting sqref="J6112:J6114">
    <cfRule type="cellIs" dxfId="2295" priority="2451" operator="lessThan">
      <formula>0</formula>
    </cfRule>
  </conditionalFormatting>
  <conditionalFormatting sqref="M6112:N6113">
    <cfRule type="cellIs" dxfId="2294" priority="2449" operator="greaterThan">
      <formula>0</formula>
    </cfRule>
    <cfRule type="cellIs" dxfId="2293" priority="2450" operator="lessThan">
      <formula>0</formula>
    </cfRule>
  </conditionalFormatting>
  <conditionalFormatting sqref="M6114:N6114">
    <cfRule type="cellIs" dxfId="2292" priority="2447" operator="greaterThan">
      <formula>0</formula>
    </cfRule>
    <cfRule type="cellIs" dxfId="2291" priority="2448" operator="lessThan">
      <formula>0</formula>
    </cfRule>
  </conditionalFormatting>
  <conditionalFormatting sqref="J6111">
    <cfRule type="cellIs" dxfId="2290" priority="2446" operator="lessThan">
      <formula>0</formula>
    </cfRule>
  </conditionalFormatting>
  <conditionalFormatting sqref="M6111:N6111">
    <cfRule type="cellIs" dxfId="2289" priority="2444" operator="greaterThan">
      <formula>0</formula>
    </cfRule>
    <cfRule type="cellIs" dxfId="2288" priority="2445" operator="lessThan">
      <formula>0</formula>
    </cfRule>
  </conditionalFormatting>
  <conditionalFormatting sqref="M4595:N4600">
    <cfRule type="cellIs" dxfId="2287" priority="2442" operator="greaterThan">
      <formula>0</formula>
    </cfRule>
    <cfRule type="cellIs" dxfId="2286" priority="2443" operator="lessThan">
      <formula>0</formula>
    </cfRule>
  </conditionalFormatting>
  <conditionalFormatting sqref="J3272">
    <cfRule type="cellIs" dxfId="2285" priority="2441" operator="lessThan">
      <formula>0</formula>
    </cfRule>
  </conditionalFormatting>
  <conditionalFormatting sqref="M3272:N3272">
    <cfRule type="cellIs" dxfId="2284" priority="2439" operator="greaterThan">
      <formula>0</formula>
    </cfRule>
    <cfRule type="cellIs" dxfId="2283" priority="2440" operator="lessThan">
      <formula>0</formula>
    </cfRule>
  </conditionalFormatting>
  <conditionalFormatting sqref="F5306">
    <cfRule type="cellIs" dxfId="2282" priority="2436" stopIfTrue="1" operator="equal">
      <formula>4987</formula>
    </cfRule>
    <cfRule type="cellIs" dxfId="2281" priority="2437" stopIfTrue="1" operator="equal">
      <formula>4987</formula>
    </cfRule>
  </conditionalFormatting>
  <conditionalFormatting sqref="J5298:J5306">
    <cfRule type="cellIs" dxfId="2280" priority="2435" operator="lessThan">
      <formula>0</formula>
    </cfRule>
  </conditionalFormatting>
  <conditionalFormatting sqref="F6087">
    <cfRule type="cellIs" dxfId="2279" priority="2433" stopIfTrue="1" operator="equal">
      <formula>4987</formula>
    </cfRule>
    <cfRule type="cellIs" dxfId="2278" priority="2434" stopIfTrue="1" operator="equal">
      <formula>4987</formula>
    </cfRule>
  </conditionalFormatting>
  <conditionalFormatting sqref="J6085:J6087">
    <cfRule type="cellIs" dxfId="2277" priority="2432" operator="lessThan">
      <formula>0</formula>
    </cfRule>
  </conditionalFormatting>
  <conditionalFormatting sqref="M6085:N6087">
    <cfRule type="cellIs" dxfId="2276" priority="2430" operator="greaterThan">
      <formula>0</formula>
    </cfRule>
    <cfRule type="cellIs" dxfId="2275" priority="2431" operator="lessThan">
      <formula>0</formula>
    </cfRule>
  </conditionalFormatting>
  <conditionalFormatting sqref="F6109:F6110">
    <cfRule type="cellIs" dxfId="2274" priority="2423" stopIfTrue="1" operator="equal">
      <formula>4987</formula>
    </cfRule>
    <cfRule type="cellIs" dxfId="2273" priority="2424" stopIfTrue="1" operator="equal">
      <formula>4987</formula>
    </cfRule>
  </conditionalFormatting>
  <conditionalFormatting sqref="J6109:J6110">
    <cfRule type="cellIs" dxfId="2272" priority="2422" operator="lessThan">
      <formula>0</formula>
    </cfRule>
  </conditionalFormatting>
  <conditionalFormatting sqref="M6109:N6110">
    <cfRule type="cellIs" dxfId="2271" priority="2420" operator="greaterThan">
      <formula>0</formula>
    </cfRule>
    <cfRule type="cellIs" dxfId="2270" priority="2421" operator="lessThan">
      <formula>0</formula>
    </cfRule>
  </conditionalFormatting>
  <conditionalFormatting sqref="J6108">
    <cfRule type="cellIs" dxfId="2269" priority="2419" operator="lessThan">
      <formula>0</formula>
    </cfRule>
  </conditionalFormatting>
  <conditionalFormatting sqref="M6108:N6108">
    <cfRule type="cellIs" dxfId="2268" priority="2417" operator="greaterThan">
      <formula>0</formula>
    </cfRule>
    <cfRule type="cellIs" dxfId="2267" priority="2418" operator="lessThan">
      <formula>0</formula>
    </cfRule>
  </conditionalFormatting>
  <conditionalFormatting sqref="F6507:F6509">
    <cfRule type="cellIs" dxfId="2266" priority="2415" stopIfTrue="1" operator="equal">
      <formula>4987</formula>
    </cfRule>
    <cfRule type="cellIs" dxfId="2265" priority="2416" stopIfTrue="1" operator="equal">
      <formula>4987</formula>
    </cfRule>
  </conditionalFormatting>
  <conditionalFormatting sqref="J6506:J6520 J6522 J6530:J6531">
    <cfRule type="cellIs" dxfId="2264" priority="2414" operator="lessThan">
      <formula>0</formula>
    </cfRule>
  </conditionalFormatting>
  <conditionalFormatting sqref="F4549:F4550">
    <cfRule type="cellIs" dxfId="2263" priority="2412" stopIfTrue="1" operator="equal">
      <formula>4987</formula>
    </cfRule>
    <cfRule type="cellIs" dxfId="2262" priority="2413" stopIfTrue="1" operator="equal">
      <formula>4987</formula>
    </cfRule>
  </conditionalFormatting>
  <conditionalFormatting sqref="J4548:J4550">
    <cfRule type="cellIs" dxfId="2261" priority="2411" operator="lessThan">
      <formula>0</formula>
    </cfRule>
  </conditionalFormatting>
  <conditionalFormatting sqref="M4548:N4550">
    <cfRule type="cellIs" dxfId="2260" priority="2409" operator="greaterThan">
      <formula>0</formula>
    </cfRule>
    <cfRule type="cellIs" dxfId="2259" priority="2410" operator="lessThan">
      <formula>0</formula>
    </cfRule>
  </conditionalFormatting>
  <conditionalFormatting sqref="J5284">
    <cfRule type="cellIs" dxfId="2258" priority="2408" operator="lessThan">
      <formula>0</formula>
    </cfRule>
  </conditionalFormatting>
  <conditionalFormatting sqref="M5284:N5284">
    <cfRule type="cellIs" dxfId="2257" priority="2406" operator="greaterThan">
      <formula>0</formula>
    </cfRule>
    <cfRule type="cellIs" dxfId="2256" priority="2407" operator="lessThan">
      <formula>0</formula>
    </cfRule>
  </conditionalFormatting>
  <conditionalFormatting sqref="J4981">
    <cfRule type="cellIs" dxfId="2255" priority="2397" operator="lessThan">
      <formula>0</formula>
    </cfRule>
  </conditionalFormatting>
  <conditionalFormatting sqref="M4981:N4981">
    <cfRule type="cellIs" dxfId="2254" priority="2395" operator="greaterThan">
      <formula>0</formula>
    </cfRule>
    <cfRule type="cellIs" dxfId="2253" priority="2396" operator="lessThan">
      <formula>0</formula>
    </cfRule>
  </conditionalFormatting>
  <conditionalFormatting sqref="F3798">
    <cfRule type="cellIs" dxfId="2252" priority="2381" stopIfTrue="1" operator="equal">
      <formula>4987</formula>
    </cfRule>
    <cfRule type="cellIs" dxfId="2251" priority="2382" stopIfTrue="1" operator="equal">
      <formula>4987</formula>
    </cfRule>
  </conditionalFormatting>
  <conditionalFormatting sqref="F3257">
    <cfRule type="cellIs" dxfId="2250" priority="2379" stopIfTrue="1" operator="equal">
      <formula>4987</formula>
    </cfRule>
    <cfRule type="cellIs" dxfId="2249" priority="2380" stopIfTrue="1" operator="equal">
      <formula>4987</formula>
    </cfRule>
  </conditionalFormatting>
  <conditionalFormatting sqref="J3257:J3258">
    <cfRule type="cellIs" dxfId="2248" priority="2378" operator="lessThan">
      <formula>0</formula>
    </cfRule>
  </conditionalFormatting>
  <conditionalFormatting sqref="M3257:N3258">
    <cfRule type="cellIs" dxfId="2247" priority="2376" operator="greaterThan">
      <formula>0</formula>
    </cfRule>
    <cfRule type="cellIs" dxfId="2246" priority="2377" operator="lessThan">
      <formula>0</formula>
    </cfRule>
  </conditionalFormatting>
  <conditionalFormatting sqref="J3256">
    <cfRule type="cellIs" dxfId="2245" priority="2375" operator="lessThan">
      <formula>0</formula>
    </cfRule>
  </conditionalFormatting>
  <conditionalFormatting sqref="M3256:N3256">
    <cfRule type="cellIs" dxfId="2244" priority="2373" operator="greaterThan">
      <formula>0</formula>
    </cfRule>
    <cfRule type="cellIs" dxfId="2243" priority="2374" operator="lessThan">
      <formula>0</formula>
    </cfRule>
  </conditionalFormatting>
  <conditionalFormatting sqref="F3702 F3704 F3706">
    <cfRule type="cellIs" dxfId="2242" priority="2358" stopIfTrue="1" operator="equal">
      <formula>4987</formula>
    </cfRule>
    <cfRule type="cellIs" dxfId="2241" priority="2359" stopIfTrue="1" operator="equal">
      <formula>4987</formula>
    </cfRule>
  </conditionalFormatting>
  <conditionalFormatting sqref="F3238:F3241">
    <cfRule type="cellIs" dxfId="2240" priority="2353" stopIfTrue="1" operator="equal">
      <formula>4987</formula>
    </cfRule>
    <cfRule type="cellIs" dxfId="2239" priority="2354" stopIfTrue="1" operator="equal">
      <formula>4987</formula>
    </cfRule>
  </conditionalFormatting>
  <conditionalFormatting sqref="M3237:N3241">
    <cfRule type="cellIs" dxfId="2238" priority="2350" operator="greaterThan">
      <formula>0</formula>
    </cfRule>
    <cfRule type="cellIs" dxfId="2237" priority="2351" operator="lessThan">
      <formula>0</formula>
    </cfRule>
  </conditionalFormatting>
  <conditionalFormatting sqref="F6105:F6107">
    <cfRule type="cellIs" dxfId="2236" priority="2348" stopIfTrue="1" operator="equal">
      <formula>4987</formula>
    </cfRule>
    <cfRule type="cellIs" dxfId="2235" priority="2349" stopIfTrue="1" operator="equal">
      <formula>4987</formula>
    </cfRule>
  </conditionalFormatting>
  <conditionalFormatting sqref="J6105:J6107">
    <cfRule type="cellIs" dxfId="2234" priority="2347" operator="lessThan">
      <formula>0</formula>
    </cfRule>
  </conditionalFormatting>
  <conditionalFormatting sqref="M6105:N6106">
    <cfRule type="cellIs" dxfId="2233" priority="2345" operator="greaterThan">
      <formula>0</formula>
    </cfRule>
    <cfRule type="cellIs" dxfId="2232" priority="2346" operator="lessThan">
      <formula>0</formula>
    </cfRule>
  </conditionalFormatting>
  <conditionalFormatting sqref="M6107:N6107">
    <cfRule type="cellIs" dxfId="2231" priority="2343" operator="greaterThan">
      <formula>0</formula>
    </cfRule>
    <cfRule type="cellIs" dxfId="2230" priority="2344" operator="lessThan">
      <formula>0</formula>
    </cfRule>
  </conditionalFormatting>
  <conditionalFormatting sqref="J6104">
    <cfRule type="cellIs" dxfId="2229" priority="2342" operator="lessThan">
      <formula>0</formula>
    </cfRule>
  </conditionalFormatting>
  <conditionalFormatting sqref="M6104:N6104">
    <cfRule type="cellIs" dxfId="2228" priority="2340" operator="greaterThan">
      <formula>0</formula>
    </cfRule>
    <cfRule type="cellIs" dxfId="2227" priority="2341" operator="lessThan">
      <formula>0</formula>
    </cfRule>
  </conditionalFormatting>
  <conditionalFormatting sqref="J5631">
    <cfRule type="cellIs" dxfId="2226" priority="2339" operator="lessThan">
      <formula>0</formula>
    </cfRule>
  </conditionalFormatting>
  <conditionalFormatting sqref="M5631:N5634">
    <cfRule type="cellIs" dxfId="2225" priority="2337" operator="greaterThan">
      <formula>0</formula>
    </cfRule>
    <cfRule type="cellIs" dxfId="2224" priority="2338" operator="lessThan">
      <formula>0</formula>
    </cfRule>
  </conditionalFormatting>
  <conditionalFormatting sqref="F5632:F5634">
    <cfRule type="cellIs" dxfId="2223" priority="2335" stopIfTrue="1" operator="equal">
      <formula>4987</formula>
    </cfRule>
    <cfRule type="cellIs" dxfId="2222" priority="2336" stopIfTrue="1" operator="equal">
      <formula>4987</formula>
    </cfRule>
  </conditionalFormatting>
  <conditionalFormatting sqref="J5632:J5634">
    <cfRule type="cellIs" dxfId="2221" priority="2334" operator="lessThan">
      <formula>0</formula>
    </cfRule>
  </conditionalFormatting>
  <conditionalFormatting sqref="J5386">
    <cfRule type="cellIs" dxfId="2220" priority="2333" operator="lessThan">
      <formula>0</formula>
    </cfRule>
  </conditionalFormatting>
  <conditionalFormatting sqref="M5386:N5386">
    <cfRule type="cellIs" dxfId="2219" priority="2331" operator="greaterThan">
      <formula>0</formula>
    </cfRule>
    <cfRule type="cellIs" dxfId="2218" priority="2332" operator="lessThan">
      <formula>0</formula>
    </cfRule>
  </conditionalFormatting>
  <conditionalFormatting sqref="F4528:F4530">
    <cfRule type="cellIs" dxfId="2217" priority="2329" stopIfTrue="1" operator="equal">
      <formula>4987</formula>
    </cfRule>
    <cfRule type="cellIs" dxfId="2216" priority="2330" stopIfTrue="1" operator="equal">
      <formula>4987</formula>
    </cfRule>
  </conditionalFormatting>
  <conditionalFormatting sqref="J4527:J4530">
    <cfRule type="cellIs" dxfId="2215" priority="2328" operator="lessThan">
      <formula>0</formula>
    </cfRule>
  </conditionalFormatting>
  <conditionalFormatting sqref="M4527:N4530">
    <cfRule type="cellIs" dxfId="2214" priority="2326" operator="greaterThan">
      <formula>0</formula>
    </cfRule>
    <cfRule type="cellIs" dxfId="2213" priority="2327" operator="lessThan">
      <formula>0</formula>
    </cfRule>
  </conditionalFormatting>
  <conditionalFormatting sqref="F3261 F3263">
    <cfRule type="cellIs" dxfId="2212" priority="2324" stopIfTrue="1" operator="equal">
      <formula>4987</formula>
    </cfRule>
    <cfRule type="cellIs" dxfId="2211" priority="2325" stopIfTrue="1" operator="equal">
      <formula>4987</formula>
    </cfRule>
  </conditionalFormatting>
  <conditionalFormatting sqref="J3259:J3264">
    <cfRule type="cellIs" dxfId="2210" priority="2323" operator="lessThan">
      <formula>0</formula>
    </cfRule>
  </conditionalFormatting>
  <conditionalFormatting sqref="M3259:N3264">
    <cfRule type="cellIs" dxfId="2209" priority="2321" operator="greaterThan">
      <formula>0</formula>
    </cfRule>
    <cfRule type="cellIs" dxfId="2208" priority="2322" operator="lessThan">
      <formula>0</formula>
    </cfRule>
  </conditionalFormatting>
  <conditionalFormatting sqref="M3265:N3271">
    <cfRule type="cellIs" dxfId="2207" priority="2316" operator="greaterThan">
      <formula>0</formula>
    </cfRule>
    <cfRule type="cellIs" dxfId="2206" priority="2317" operator="lessThan">
      <formula>0</formula>
    </cfRule>
  </conditionalFormatting>
  <conditionalFormatting sqref="F3266:F3271">
    <cfRule type="cellIs" dxfId="2205" priority="2319" stopIfTrue="1" operator="equal">
      <formula>4987</formula>
    </cfRule>
    <cfRule type="cellIs" dxfId="2204" priority="2320" stopIfTrue="1" operator="equal">
      <formula>4987</formula>
    </cfRule>
  </conditionalFormatting>
  <conditionalFormatting sqref="J3265:J3271">
    <cfRule type="cellIs" dxfId="2203" priority="2318" operator="lessThan">
      <formula>0</formula>
    </cfRule>
  </conditionalFormatting>
  <conditionalFormatting sqref="J5643">
    <cfRule type="cellIs" dxfId="2202" priority="2315" operator="lessThan">
      <formula>0</formula>
    </cfRule>
  </conditionalFormatting>
  <conditionalFormatting sqref="M5643:N5647">
    <cfRule type="cellIs" dxfId="2201" priority="2313" operator="greaterThan">
      <formula>0</formula>
    </cfRule>
    <cfRule type="cellIs" dxfId="2200" priority="2314" operator="lessThan">
      <formula>0</formula>
    </cfRule>
  </conditionalFormatting>
  <conditionalFormatting sqref="F5644:F5647">
    <cfRule type="cellIs" dxfId="2199" priority="2311" stopIfTrue="1" operator="equal">
      <formula>4987</formula>
    </cfRule>
    <cfRule type="cellIs" dxfId="2198" priority="2312" stopIfTrue="1" operator="equal">
      <formula>4987</formula>
    </cfRule>
  </conditionalFormatting>
  <conditionalFormatting sqref="J5644:J5647">
    <cfRule type="cellIs" dxfId="2197" priority="2310" operator="lessThan">
      <formula>0</formula>
    </cfRule>
  </conditionalFormatting>
  <conditionalFormatting sqref="F5385">
    <cfRule type="cellIs" dxfId="2196" priority="2308" stopIfTrue="1" operator="equal">
      <formula>4987</formula>
    </cfRule>
    <cfRule type="cellIs" dxfId="2195" priority="2309" stopIfTrue="1" operator="equal">
      <formula>4987</formula>
    </cfRule>
  </conditionalFormatting>
  <conditionalFormatting sqref="F5361:F5363 F5365:F5372">
    <cfRule type="cellIs" dxfId="2194" priority="2304" stopIfTrue="1" operator="equal">
      <formula>4987</formula>
    </cfRule>
    <cfRule type="cellIs" dxfId="2193" priority="2305" stopIfTrue="1" operator="equal">
      <formula>4987</formula>
    </cfRule>
  </conditionalFormatting>
  <conditionalFormatting sqref="M3479:N3481 M3482:M3483">
    <cfRule type="cellIs" dxfId="2192" priority="2298" operator="greaterThan">
      <formula>0</formula>
    </cfRule>
    <cfRule type="cellIs" dxfId="2191" priority="2299" operator="lessThan">
      <formula>0</formula>
    </cfRule>
  </conditionalFormatting>
  <conditionalFormatting sqref="F5414:F5415">
    <cfRule type="cellIs" dxfId="2190" priority="2293" stopIfTrue="1" operator="equal">
      <formula>4987</formula>
    </cfRule>
    <cfRule type="cellIs" dxfId="2189" priority="2294" stopIfTrue="1" operator="equal">
      <formula>4987</formula>
    </cfRule>
  </conditionalFormatting>
  <conditionalFormatting sqref="J5414:J5415">
    <cfRule type="cellIs" dxfId="2188" priority="2292" operator="lessThan">
      <formula>0</formula>
    </cfRule>
  </conditionalFormatting>
  <conditionalFormatting sqref="M5413:N5415">
    <cfRule type="cellIs" dxfId="2187" priority="2290" operator="greaterThan">
      <formula>0</formula>
    </cfRule>
    <cfRule type="cellIs" dxfId="2186" priority="2291" operator="lessThan">
      <formula>0</formula>
    </cfRule>
  </conditionalFormatting>
  <conditionalFormatting sqref="J5413">
    <cfRule type="cellIs" dxfId="2185" priority="2289" operator="lessThan">
      <formula>0</formula>
    </cfRule>
  </conditionalFormatting>
  <conditionalFormatting sqref="J5416">
    <cfRule type="cellIs" dxfId="2184" priority="2273" operator="lessThan">
      <formula>0</formula>
    </cfRule>
  </conditionalFormatting>
  <conditionalFormatting sqref="F6090:F6094">
    <cfRule type="cellIs" dxfId="2183" priority="2271" stopIfTrue="1" operator="equal">
      <formula>4987</formula>
    </cfRule>
    <cfRule type="cellIs" dxfId="2182" priority="2272" stopIfTrue="1" operator="equal">
      <formula>4987</formula>
    </cfRule>
  </conditionalFormatting>
  <conditionalFormatting sqref="J6088:J6094">
    <cfRule type="cellIs" dxfId="2181" priority="2270" operator="lessThan">
      <formula>0</formula>
    </cfRule>
  </conditionalFormatting>
  <conditionalFormatting sqref="M6088:N6094">
    <cfRule type="cellIs" dxfId="2180" priority="2268" operator="greaterThan">
      <formula>0</formula>
    </cfRule>
    <cfRule type="cellIs" dxfId="2179" priority="2269" operator="lessThan">
      <formula>0</formula>
    </cfRule>
  </conditionalFormatting>
  <conditionalFormatting sqref="J5392">
    <cfRule type="cellIs" dxfId="2178" priority="2267" operator="lessThan">
      <formula>0</formula>
    </cfRule>
  </conditionalFormatting>
  <conditionalFormatting sqref="M5392:N5392">
    <cfRule type="cellIs" dxfId="2177" priority="2265" operator="greaterThan">
      <formula>0</formula>
    </cfRule>
    <cfRule type="cellIs" dxfId="2176" priority="2266" operator="lessThan">
      <formula>0</formula>
    </cfRule>
  </conditionalFormatting>
  <conditionalFormatting sqref="F4593">
    <cfRule type="cellIs" dxfId="2175" priority="2258" stopIfTrue="1" operator="equal">
      <formula>4987</formula>
    </cfRule>
    <cfRule type="cellIs" dxfId="2174" priority="2259" stopIfTrue="1" operator="equal">
      <formula>4987</formula>
    </cfRule>
  </conditionalFormatting>
  <conditionalFormatting sqref="J4593:J4594">
    <cfRule type="cellIs" dxfId="2173" priority="2257" operator="lessThan">
      <formula>0</formula>
    </cfRule>
  </conditionalFormatting>
  <conditionalFormatting sqref="F4569:F4570">
    <cfRule type="cellIs" dxfId="2172" priority="2253" stopIfTrue="1" operator="equal">
      <formula>4987</formula>
    </cfRule>
    <cfRule type="cellIs" dxfId="2171" priority="2254" stopIfTrue="1" operator="equal">
      <formula>4987</formula>
    </cfRule>
  </conditionalFormatting>
  <conditionalFormatting sqref="J4569:J4570">
    <cfRule type="cellIs" dxfId="2170" priority="2252" operator="lessThan">
      <formula>0</formula>
    </cfRule>
  </conditionalFormatting>
  <conditionalFormatting sqref="M4567:N4570">
    <cfRule type="cellIs" dxfId="2169" priority="2250" operator="greaterThan">
      <formula>0</formula>
    </cfRule>
    <cfRule type="cellIs" dxfId="2168" priority="2251" operator="lessThan">
      <formula>0</formula>
    </cfRule>
  </conditionalFormatting>
  <conditionalFormatting sqref="F185 P185">
    <cfRule type="cellIs" dxfId="2167" priority="2248" stopIfTrue="1" operator="equal">
      <formula>4987</formula>
    </cfRule>
    <cfRule type="cellIs" dxfId="2166" priority="2249" stopIfTrue="1" operator="equal">
      <formula>4987</formula>
    </cfRule>
  </conditionalFormatting>
  <conditionalFormatting sqref="J185">
    <cfRule type="cellIs" dxfId="2165" priority="2247" operator="lessThan">
      <formula>0</formula>
    </cfRule>
  </conditionalFormatting>
  <conditionalFormatting sqref="F187 P187">
    <cfRule type="cellIs" dxfId="2164" priority="2245" stopIfTrue="1" operator="equal">
      <formula>4987</formula>
    </cfRule>
    <cfRule type="cellIs" dxfId="2163" priority="2246" stopIfTrue="1" operator="equal">
      <formula>4987</formula>
    </cfRule>
  </conditionalFormatting>
  <conditionalFormatting sqref="J187">
    <cfRule type="cellIs" dxfId="2162" priority="2244" operator="lessThan">
      <formula>0</formula>
    </cfRule>
  </conditionalFormatting>
  <conditionalFormatting sqref="P182:P184 F182:F184">
    <cfRule type="cellIs" dxfId="2161" priority="2242" stopIfTrue="1" operator="equal">
      <formula>4987</formula>
    </cfRule>
    <cfRule type="cellIs" dxfId="2160" priority="2243" stopIfTrue="1" operator="equal">
      <formula>4987</formula>
    </cfRule>
  </conditionalFormatting>
  <conditionalFormatting sqref="J182:J184">
    <cfRule type="cellIs" dxfId="2159" priority="2241" operator="lessThan">
      <formula>0</formula>
    </cfRule>
  </conditionalFormatting>
  <conditionalFormatting sqref="M3485:N3485">
    <cfRule type="cellIs" dxfId="2158" priority="2236" operator="greaterThan">
      <formula>0</formula>
    </cfRule>
    <cfRule type="cellIs" dxfId="2157" priority="2237" operator="lessThan">
      <formula>0</formula>
    </cfRule>
  </conditionalFormatting>
  <conditionalFormatting sqref="J3484">
    <cfRule type="cellIs" dxfId="2156" priority="2235" operator="lessThan">
      <formula>0</formula>
    </cfRule>
  </conditionalFormatting>
  <conditionalFormatting sqref="M3484:N3484">
    <cfRule type="cellIs" dxfId="2155" priority="2233" operator="greaterThan">
      <formula>0</formula>
    </cfRule>
    <cfRule type="cellIs" dxfId="2154" priority="2234" operator="lessThan">
      <formula>0</formula>
    </cfRule>
  </conditionalFormatting>
  <conditionalFormatting sqref="F6699 F6701 F6703">
    <cfRule type="cellIs" dxfId="2153" priority="2231" stopIfTrue="1" operator="equal">
      <formula>4987</formula>
    </cfRule>
    <cfRule type="cellIs" dxfId="2152" priority="2232" stopIfTrue="1" operator="equal">
      <formula>4987</formula>
    </cfRule>
  </conditionalFormatting>
  <conditionalFormatting sqref="J4546">
    <cfRule type="cellIs" dxfId="2151" priority="2224" operator="lessThan">
      <formula>0</formula>
    </cfRule>
  </conditionalFormatting>
  <conditionalFormatting sqref="M4546:N4546">
    <cfRule type="cellIs" dxfId="2150" priority="2222" operator="greaterThan">
      <formula>0</formula>
    </cfRule>
    <cfRule type="cellIs" dxfId="2149" priority="2223" operator="lessThan">
      <formula>0</formula>
    </cfRule>
  </conditionalFormatting>
  <conditionalFormatting sqref="F4572">
    <cfRule type="cellIs" dxfId="2148" priority="2220" stopIfTrue="1" operator="equal">
      <formula>4987</formula>
    </cfRule>
    <cfRule type="cellIs" dxfId="2147" priority="2221" stopIfTrue="1" operator="equal">
      <formula>4987</formula>
    </cfRule>
  </conditionalFormatting>
  <conditionalFormatting sqref="J4572">
    <cfRule type="cellIs" dxfId="2146" priority="2219" operator="lessThan">
      <formula>0</formula>
    </cfRule>
  </conditionalFormatting>
  <conditionalFormatting sqref="N4572">
    <cfRule type="cellIs" dxfId="2145" priority="2217" operator="greaterThan">
      <formula>0</formula>
    </cfRule>
    <cfRule type="cellIs" dxfId="2144" priority="2218" operator="lessThan">
      <formula>0</formula>
    </cfRule>
  </conditionalFormatting>
  <conditionalFormatting sqref="M4572">
    <cfRule type="cellIs" dxfId="2143" priority="2215" operator="greaterThan">
      <formula>0</formula>
    </cfRule>
    <cfRule type="cellIs" dxfId="2142" priority="2216" operator="lessThan">
      <formula>0</formula>
    </cfRule>
  </conditionalFormatting>
  <conditionalFormatting sqref="M5629">
    <cfRule type="cellIs" dxfId="2141" priority="2213" operator="greaterThan">
      <formula>0</formula>
    </cfRule>
    <cfRule type="cellIs" dxfId="2140" priority="2214" operator="lessThan">
      <formula>0</formula>
    </cfRule>
  </conditionalFormatting>
  <conditionalFormatting sqref="P235">
    <cfRule type="cellIs" dxfId="2139" priority="2211" stopIfTrue="1" operator="equal">
      <formula>4987</formula>
    </cfRule>
    <cfRule type="cellIs" dxfId="2138" priority="2212" stopIfTrue="1" operator="equal">
      <formula>4987</formula>
    </cfRule>
  </conditionalFormatting>
  <conditionalFormatting sqref="J235">
    <cfRule type="cellIs" dxfId="2137" priority="2210" operator="lessThan">
      <formula>0</formula>
    </cfRule>
  </conditionalFormatting>
  <conditionalFormatting sqref="J41">
    <cfRule type="cellIs" dxfId="2136" priority="2209" operator="lessThan">
      <formula>0</formula>
    </cfRule>
  </conditionalFormatting>
  <conditionalFormatting sqref="M5628:N5628">
    <cfRule type="cellIs" dxfId="2135" priority="2207" operator="greaterThan">
      <formula>0</formula>
    </cfRule>
    <cfRule type="cellIs" dxfId="2134" priority="2208" operator="lessThan">
      <formula>0</formula>
    </cfRule>
  </conditionalFormatting>
  <conditionalFormatting sqref="J197">
    <cfRule type="cellIs" dxfId="2133" priority="2204" operator="lessThan">
      <formula>0</formula>
    </cfRule>
  </conditionalFormatting>
  <conditionalFormatting sqref="F197">
    <cfRule type="cellIs" dxfId="2132" priority="2205" stopIfTrue="1" operator="equal">
      <formula>4987</formula>
    </cfRule>
    <cfRule type="cellIs" dxfId="2131" priority="2206" stopIfTrue="1" operator="equal">
      <formula>4987</formula>
    </cfRule>
  </conditionalFormatting>
  <conditionalFormatting sqref="J186">
    <cfRule type="cellIs" dxfId="2130" priority="2201" operator="lessThan">
      <formula>0</formula>
    </cfRule>
  </conditionalFormatting>
  <conditionalFormatting sqref="F186 P186">
    <cfRule type="cellIs" dxfId="2129" priority="2202" stopIfTrue="1" operator="equal">
      <formula>4987</formula>
    </cfRule>
    <cfRule type="cellIs" dxfId="2128" priority="2203" stopIfTrue="1" operator="equal">
      <formula>4987</formula>
    </cfRule>
  </conditionalFormatting>
  <conditionalFormatting sqref="J37">
    <cfRule type="cellIs" dxfId="2127" priority="2198" operator="lessThan">
      <formula>0</formula>
    </cfRule>
  </conditionalFormatting>
  <conditionalFormatting sqref="F37 P37">
    <cfRule type="cellIs" dxfId="2126" priority="2199" stopIfTrue="1" operator="equal">
      <formula>4987</formula>
    </cfRule>
    <cfRule type="cellIs" dxfId="2125" priority="2200" stopIfTrue="1" operator="equal">
      <formula>4987</formula>
    </cfRule>
  </conditionalFormatting>
  <conditionalFormatting sqref="J216:J220">
    <cfRule type="cellIs" dxfId="2124" priority="2189" operator="lessThan">
      <formula>0</formula>
    </cfRule>
  </conditionalFormatting>
  <conditionalFormatting sqref="P210:P214">
    <cfRule type="cellIs" dxfId="2123" priority="2196" stopIfTrue="1" operator="equal">
      <formula>4987</formula>
    </cfRule>
    <cfRule type="cellIs" dxfId="2122" priority="2197" stopIfTrue="1" operator="equal">
      <formula>4987</formula>
    </cfRule>
  </conditionalFormatting>
  <conditionalFormatting sqref="J210:J214">
    <cfRule type="cellIs" dxfId="2121" priority="2195" operator="lessThan">
      <formula>0</formula>
    </cfRule>
  </conditionalFormatting>
  <conditionalFormatting sqref="P216:P234">
    <cfRule type="cellIs" dxfId="2120" priority="2190" stopIfTrue="1" operator="equal">
      <formula>4987</formula>
    </cfRule>
    <cfRule type="cellIs" dxfId="2119" priority="2191" stopIfTrue="1" operator="equal">
      <formula>4987</formula>
    </cfRule>
  </conditionalFormatting>
  <conditionalFormatting sqref="I3261:I3262">
    <cfRule type="cellIs" dxfId="2118" priority="2188" operator="lessThan">
      <formula>0</formula>
    </cfRule>
  </conditionalFormatting>
  <conditionalFormatting sqref="I3266:I3271">
    <cfRule type="cellIs" dxfId="2117" priority="2187" operator="lessThan">
      <formula>0</formula>
    </cfRule>
  </conditionalFormatting>
  <conditionalFormatting sqref="F43">
    <cfRule type="cellIs" dxfId="2116" priority="2182" stopIfTrue="1" operator="equal">
      <formula>4987</formula>
    </cfRule>
    <cfRule type="cellIs" dxfId="2115" priority="2183" stopIfTrue="1" operator="equal">
      <formula>4987</formula>
    </cfRule>
  </conditionalFormatting>
  <conditionalFormatting sqref="F68:F71">
    <cfRule type="cellIs" dxfId="2114" priority="2180" stopIfTrue="1" operator="equal">
      <formula>4987</formula>
    </cfRule>
    <cfRule type="cellIs" dxfId="2113" priority="2181" stopIfTrue="1" operator="equal">
      <formula>4987</formula>
    </cfRule>
  </conditionalFormatting>
  <conditionalFormatting sqref="F91:F101">
    <cfRule type="cellIs" dxfId="2112" priority="2178" stopIfTrue="1" operator="equal">
      <formula>4987</formula>
    </cfRule>
    <cfRule type="cellIs" dxfId="2111" priority="2179" stopIfTrue="1" operator="equal">
      <formula>4987</formula>
    </cfRule>
  </conditionalFormatting>
  <conditionalFormatting sqref="F210:F234">
    <cfRule type="cellIs" dxfId="2110" priority="2176" stopIfTrue="1" operator="equal">
      <formula>4987</formula>
    </cfRule>
    <cfRule type="cellIs" dxfId="2109" priority="2177" stopIfTrue="1" operator="equal">
      <formula>4987</formula>
    </cfRule>
  </conditionalFormatting>
  <conditionalFormatting sqref="J221:J234">
    <cfRule type="cellIs" dxfId="2108" priority="2174" operator="lessThan">
      <formula>0</formula>
    </cfRule>
  </conditionalFormatting>
  <conditionalFormatting sqref="N3482:N3483">
    <cfRule type="cellIs" dxfId="2107" priority="2170" operator="greaterThan">
      <formula>0</formula>
    </cfRule>
    <cfRule type="cellIs" dxfId="2106" priority="2171" operator="lessThan">
      <formula>0</formula>
    </cfRule>
  </conditionalFormatting>
  <conditionalFormatting sqref="F5653 F6034 F6036 F6038">
    <cfRule type="cellIs" dxfId="2105" priority="2165" stopIfTrue="1" operator="equal">
      <formula>4987</formula>
    </cfRule>
    <cfRule type="cellIs" dxfId="2104" priority="2166" stopIfTrue="1" operator="equal">
      <formula>4987</formula>
    </cfRule>
  </conditionalFormatting>
  <conditionalFormatting sqref="F6032:F6033 F6035 F6037 F6039:F6041">
    <cfRule type="cellIs" dxfId="2103" priority="2163" stopIfTrue="1" operator="equal">
      <formula>4987</formula>
    </cfRule>
    <cfRule type="cellIs" dxfId="2102" priority="2164" stopIfTrue="1" operator="equal">
      <formula>4987</formula>
    </cfRule>
  </conditionalFormatting>
  <conditionalFormatting sqref="J4007">
    <cfRule type="cellIs" dxfId="2101" priority="2160" operator="lessThan">
      <formula>0</formula>
    </cfRule>
  </conditionalFormatting>
  <conditionalFormatting sqref="F2102">
    <cfRule type="cellIs" dxfId="2100" priority="2158" stopIfTrue="1" operator="equal">
      <formula>4987</formula>
    </cfRule>
    <cfRule type="cellIs" dxfId="2099" priority="2159" stopIfTrue="1" operator="equal">
      <formula>4987</formula>
    </cfRule>
  </conditionalFormatting>
  <conditionalFormatting sqref="F1268 F1270:F1271">
    <cfRule type="cellIs" dxfId="2098" priority="2156" stopIfTrue="1" operator="equal">
      <formula>4987</formula>
    </cfRule>
    <cfRule type="cellIs" dxfId="2097" priority="2157" stopIfTrue="1" operator="equal">
      <formula>4987</formula>
    </cfRule>
  </conditionalFormatting>
  <conditionalFormatting sqref="J1268:J1271">
    <cfRule type="cellIs" dxfId="2096" priority="2154" operator="lessThan">
      <formula>0</formula>
    </cfRule>
  </conditionalFormatting>
  <conditionalFormatting sqref="F3186:F3187">
    <cfRule type="cellIs" dxfId="2095" priority="2152" stopIfTrue="1" operator="equal">
      <formula>4987</formula>
    </cfRule>
    <cfRule type="cellIs" dxfId="2094" priority="2153" stopIfTrue="1" operator="equal">
      <formula>4987</formula>
    </cfRule>
  </conditionalFormatting>
  <conditionalFormatting sqref="J3186:J3187">
    <cfRule type="cellIs" dxfId="2093" priority="2151" operator="lessThan">
      <formula>0</formula>
    </cfRule>
  </conditionalFormatting>
  <conditionalFormatting sqref="F6010">
    <cfRule type="cellIs" dxfId="2092" priority="2149" stopIfTrue="1" operator="equal">
      <formula>4987</formula>
    </cfRule>
    <cfRule type="cellIs" dxfId="2091" priority="2150" stopIfTrue="1" operator="equal">
      <formula>4987</formula>
    </cfRule>
  </conditionalFormatting>
  <conditionalFormatting sqref="F3851:F3852">
    <cfRule type="cellIs" dxfId="2090" priority="2147" stopIfTrue="1" operator="equal">
      <formula>4987</formula>
    </cfRule>
    <cfRule type="cellIs" dxfId="2089" priority="2148" stopIfTrue="1" operator="equal">
      <formula>4987</formula>
    </cfRule>
  </conditionalFormatting>
  <conditionalFormatting sqref="F3292">
    <cfRule type="cellIs" dxfId="2088" priority="2145" stopIfTrue="1" operator="equal">
      <formula>4987</formula>
    </cfRule>
    <cfRule type="cellIs" dxfId="2087" priority="2146" stopIfTrue="1" operator="equal">
      <formula>4987</formula>
    </cfRule>
  </conditionalFormatting>
  <conditionalFormatting sqref="I3292:J3292">
    <cfRule type="cellIs" dxfId="2086" priority="2144" operator="lessThan">
      <formula>0</formula>
    </cfRule>
  </conditionalFormatting>
  <conditionalFormatting sqref="F4405">
    <cfRule type="cellIs" dxfId="2085" priority="2142" stopIfTrue="1" operator="equal">
      <formula>4987</formula>
    </cfRule>
    <cfRule type="cellIs" dxfId="2084" priority="2143" stopIfTrue="1" operator="equal">
      <formula>4987</formula>
    </cfRule>
  </conditionalFormatting>
  <conditionalFormatting sqref="H4788">
    <cfRule type="cellIs" dxfId="2083" priority="2141" operator="lessThan">
      <formula>0</formula>
    </cfRule>
  </conditionalFormatting>
  <conditionalFormatting sqref="H4789">
    <cfRule type="cellIs" dxfId="2082" priority="2140" operator="lessThan">
      <formula>0</formula>
    </cfRule>
  </conditionalFormatting>
  <conditionalFormatting sqref="H4790">
    <cfRule type="cellIs" dxfId="2081" priority="2139" operator="lessThan">
      <formula>0</formula>
    </cfRule>
  </conditionalFormatting>
  <conditionalFormatting sqref="H4791">
    <cfRule type="cellIs" dxfId="2080" priority="2138" operator="lessThan">
      <formula>0</formula>
    </cfRule>
  </conditionalFormatting>
  <conditionalFormatting sqref="H4792">
    <cfRule type="cellIs" dxfId="2079" priority="2137" operator="lessThan">
      <formula>0</formula>
    </cfRule>
  </conditionalFormatting>
  <conditionalFormatting sqref="H4793">
    <cfRule type="cellIs" dxfId="2078" priority="2136" operator="lessThan">
      <formula>0</formula>
    </cfRule>
  </conditionalFormatting>
  <conditionalFormatting sqref="H4794:H4797">
    <cfRule type="cellIs" dxfId="2077" priority="2135" operator="lessThan">
      <formula>0</formula>
    </cfRule>
  </conditionalFormatting>
  <conditionalFormatting sqref="F4798">
    <cfRule type="cellIs" dxfId="2076" priority="2133" stopIfTrue="1" operator="equal">
      <formula>4987</formula>
    </cfRule>
    <cfRule type="cellIs" dxfId="2075" priority="2134" stopIfTrue="1" operator="equal">
      <formula>4987</formula>
    </cfRule>
  </conditionalFormatting>
  <conditionalFormatting sqref="F4795">
    <cfRule type="cellIs" dxfId="2074" priority="2131" stopIfTrue="1" operator="equal">
      <formula>4987</formula>
    </cfRule>
    <cfRule type="cellIs" dxfId="2073" priority="2132" stopIfTrue="1" operator="equal">
      <formula>4987</formula>
    </cfRule>
  </conditionalFormatting>
  <conditionalFormatting sqref="F2129">
    <cfRule type="cellIs" dxfId="2072" priority="2129" stopIfTrue="1" operator="equal">
      <formula>4987</formula>
    </cfRule>
    <cfRule type="cellIs" dxfId="2071" priority="2130" stopIfTrue="1" operator="equal">
      <formula>4987</formula>
    </cfRule>
  </conditionalFormatting>
  <conditionalFormatting sqref="F4892">
    <cfRule type="cellIs" dxfId="2070" priority="2125" stopIfTrue="1" operator="equal">
      <formula>4987</formula>
    </cfRule>
    <cfRule type="cellIs" dxfId="2069" priority="2126" stopIfTrue="1" operator="equal">
      <formula>4987</formula>
    </cfRule>
  </conditionalFormatting>
  <conditionalFormatting sqref="F4893">
    <cfRule type="cellIs" dxfId="2068" priority="2123" stopIfTrue="1" operator="equal">
      <formula>4987</formula>
    </cfRule>
    <cfRule type="cellIs" dxfId="2067" priority="2124" stopIfTrue="1" operator="equal">
      <formula>4987</formula>
    </cfRule>
  </conditionalFormatting>
  <conditionalFormatting sqref="F1363">
    <cfRule type="cellIs" dxfId="2066" priority="2121" stopIfTrue="1" operator="equal">
      <formula>4987</formula>
    </cfRule>
    <cfRule type="cellIs" dxfId="2065" priority="2122" stopIfTrue="1" operator="equal">
      <formula>4987</formula>
    </cfRule>
  </conditionalFormatting>
  <conditionalFormatting sqref="K6242">
    <cfRule type="cellIs" dxfId="2064" priority="2120" operator="lessThan">
      <formula>0</formula>
    </cfRule>
  </conditionalFormatting>
  <conditionalFormatting sqref="K6242">
    <cfRule type="cellIs" dxfId="2063" priority="2119" operator="lessThan">
      <formula>0</formula>
    </cfRule>
  </conditionalFormatting>
  <conditionalFormatting sqref="F1179">
    <cfRule type="cellIs" dxfId="2062" priority="2117" stopIfTrue="1" operator="equal">
      <formula>4987</formula>
    </cfRule>
    <cfRule type="cellIs" dxfId="2061" priority="2118" stopIfTrue="1" operator="equal">
      <formula>4987</formula>
    </cfRule>
  </conditionalFormatting>
  <conditionalFormatting sqref="F3567">
    <cfRule type="cellIs" dxfId="2060" priority="2115" stopIfTrue="1" operator="equal">
      <formula>4987</formula>
    </cfRule>
    <cfRule type="cellIs" dxfId="2059" priority="2116" stopIfTrue="1" operator="equal">
      <formula>4987</formula>
    </cfRule>
  </conditionalFormatting>
  <conditionalFormatting sqref="F1857:F1858">
    <cfRule type="cellIs" dxfId="2058" priority="2113" stopIfTrue="1" operator="equal">
      <formula>4987</formula>
    </cfRule>
    <cfRule type="cellIs" dxfId="2057" priority="2114" stopIfTrue="1" operator="equal">
      <formula>4987</formula>
    </cfRule>
  </conditionalFormatting>
  <conditionalFormatting sqref="F1859">
    <cfRule type="cellIs" dxfId="2056" priority="2111" stopIfTrue="1" operator="equal">
      <formula>4987</formula>
    </cfRule>
    <cfRule type="cellIs" dxfId="2055" priority="2112" stopIfTrue="1" operator="equal">
      <formula>4987</formula>
    </cfRule>
  </conditionalFormatting>
  <conditionalFormatting sqref="F1825">
    <cfRule type="cellIs" dxfId="2054" priority="2109" stopIfTrue="1" operator="equal">
      <formula>4987</formula>
    </cfRule>
    <cfRule type="cellIs" dxfId="2053" priority="2110" stopIfTrue="1" operator="equal">
      <formula>4987</formula>
    </cfRule>
  </conditionalFormatting>
  <conditionalFormatting sqref="F1826">
    <cfRule type="cellIs" dxfId="2052" priority="2107" stopIfTrue="1" operator="equal">
      <formula>4987</formula>
    </cfRule>
    <cfRule type="cellIs" dxfId="2051" priority="2108" stopIfTrue="1" operator="equal">
      <formula>4987</formula>
    </cfRule>
  </conditionalFormatting>
  <conditionalFormatting sqref="F6182">
    <cfRule type="cellIs" dxfId="2050" priority="2105" stopIfTrue="1" operator="equal">
      <formula>4987</formula>
    </cfRule>
    <cfRule type="cellIs" dxfId="2049" priority="2106" stopIfTrue="1" operator="equal">
      <formula>4987</formula>
    </cfRule>
  </conditionalFormatting>
  <conditionalFormatting sqref="F2178">
    <cfRule type="cellIs" dxfId="2048" priority="2103" stopIfTrue="1" operator="equal">
      <formula>4987</formula>
    </cfRule>
    <cfRule type="cellIs" dxfId="2047" priority="2104" stopIfTrue="1" operator="equal">
      <formula>4987</formula>
    </cfRule>
  </conditionalFormatting>
  <conditionalFormatting sqref="F2181">
    <cfRule type="cellIs" dxfId="2046" priority="2101" stopIfTrue="1" operator="equal">
      <formula>4987</formula>
    </cfRule>
    <cfRule type="cellIs" dxfId="2045" priority="2102" stopIfTrue="1" operator="equal">
      <formula>4987</formula>
    </cfRule>
  </conditionalFormatting>
  <conditionalFormatting sqref="F4615">
    <cfRule type="cellIs" dxfId="2044" priority="2099" stopIfTrue="1" operator="equal">
      <formula>4987</formula>
    </cfRule>
    <cfRule type="cellIs" dxfId="2043" priority="2100" stopIfTrue="1" operator="equal">
      <formula>4987</formula>
    </cfRule>
  </conditionalFormatting>
  <conditionalFormatting sqref="F6233">
    <cfRule type="cellIs" dxfId="2042" priority="2097" stopIfTrue="1" operator="equal">
      <formula>4987</formula>
    </cfRule>
    <cfRule type="cellIs" dxfId="2041" priority="2098" stopIfTrue="1" operator="equal">
      <formula>4987</formula>
    </cfRule>
  </conditionalFormatting>
  <conditionalFormatting sqref="F1711">
    <cfRule type="cellIs" dxfId="2040" priority="2095" stopIfTrue="1" operator="equal">
      <formula>4987</formula>
    </cfRule>
    <cfRule type="cellIs" dxfId="2039" priority="2096" stopIfTrue="1" operator="equal">
      <formula>4987</formula>
    </cfRule>
  </conditionalFormatting>
  <conditionalFormatting sqref="J3236:J3251">
    <cfRule type="cellIs" dxfId="2038" priority="2094" operator="lessThan">
      <formula>0</formula>
    </cfRule>
  </conditionalFormatting>
  <conditionalFormatting sqref="F5918:F5919">
    <cfRule type="cellIs" dxfId="2037" priority="2092" stopIfTrue="1" operator="equal">
      <formula>4987</formula>
    </cfRule>
    <cfRule type="cellIs" dxfId="2036" priority="2093" stopIfTrue="1" operator="equal">
      <formula>4987</formula>
    </cfRule>
  </conditionalFormatting>
  <conditionalFormatting sqref="F5781">
    <cfRule type="cellIs" dxfId="2035" priority="2090" stopIfTrue="1" operator="equal">
      <formula>4987</formula>
    </cfRule>
    <cfRule type="cellIs" dxfId="2034" priority="2091" stopIfTrue="1" operator="equal">
      <formula>4987</formula>
    </cfRule>
  </conditionalFormatting>
  <conditionalFormatting sqref="F5777">
    <cfRule type="cellIs" dxfId="2033" priority="2088" stopIfTrue="1" operator="equal">
      <formula>4987</formula>
    </cfRule>
    <cfRule type="cellIs" dxfId="2032" priority="2089" stopIfTrue="1" operator="equal">
      <formula>4987</formula>
    </cfRule>
  </conditionalFormatting>
  <conditionalFormatting sqref="F5703:F5704">
    <cfRule type="cellIs" dxfId="2031" priority="2086" stopIfTrue="1" operator="equal">
      <formula>4987</formula>
    </cfRule>
    <cfRule type="cellIs" dxfId="2030" priority="2087" stopIfTrue="1" operator="equal">
      <formula>4987</formula>
    </cfRule>
  </conditionalFormatting>
  <conditionalFormatting sqref="F5991">
    <cfRule type="cellIs" dxfId="2029" priority="2084" stopIfTrue="1" operator="equal">
      <formula>4987</formula>
    </cfRule>
    <cfRule type="cellIs" dxfId="2028" priority="2085" stopIfTrue="1" operator="equal">
      <formula>4987</formula>
    </cfRule>
  </conditionalFormatting>
  <conditionalFormatting sqref="F6173">
    <cfRule type="cellIs" dxfId="2027" priority="2082" stopIfTrue="1" operator="equal">
      <formula>4987</formula>
    </cfRule>
    <cfRule type="cellIs" dxfId="2026" priority="2083" stopIfTrue="1" operator="equal">
      <formula>4987</formula>
    </cfRule>
  </conditionalFormatting>
  <conditionalFormatting sqref="F5955">
    <cfRule type="cellIs" dxfId="2025" priority="2080" stopIfTrue="1" operator="equal">
      <formula>4987</formula>
    </cfRule>
    <cfRule type="cellIs" dxfId="2024" priority="2081" stopIfTrue="1" operator="equal">
      <formula>4987</formula>
    </cfRule>
  </conditionalFormatting>
  <conditionalFormatting sqref="F6254">
    <cfRule type="cellIs" dxfId="2023" priority="2078" stopIfTrue="1" operator="equal">
      <formula>4987</formula>
    </cfRule>
    <cfRule type="cellIs" dxfId="2022" priority="2079" stopIfTrue="1" operator="equal">
      <formula>4987</formula>
    </cfRule>
  </conditionalFormatting>
  <conditionalFormatting sqref="H6254">
    <cfRule type="cellIs" dxfId="2021" priority="2077" operator="lessThan">
      <formula>0</formula>
    </cfRule>
  </conditionalFormatting>
  <conditionalFormatting sqref="F6253">
    <cfRule type="cellIs" dxfId="2020" priority="2075" stopIfTrue="1" operator="equal">
      <formula>4987</formula>
    </cfRule>
    <cfRule type="cellIs" dxfId="2019" priority="2076" stopIfTrue="1" operator="equal">
      <formula>4987</formula>
    </cfRule>
  </conditionalFormatting>
  <conditionalFormatting sqref="F2189">
    <cfRule type="cellIs" dxfId="2018" priority="2073" stopIfTrue="1" operator="equal">
      <formula>4987</formula>
    </cfRule>
    <cfRule type="cellIs" dxfId="2017" priority="2074" stopIfTrue="1" operator="equal">
      <formula>4987</formula>
    </cfRule>
  </conditionalFormatting>
  <conditionalFormatting sqref="F2136">
    <cfRule type="cellIs" dxfId="2016" priority="2071" stopIfTrue="1" operator="equal">
      <formula>4987</formula>
    </cfRule>
    <cfRule type="cellIs" dxfId="2015" priority="2072" stopIfTrue="1" operator="equal">
      <formula>4987</formula>
    </cfRule>
  </conditionalFormatting>
  <conditionalFormatting sqref="F1101">
    <cfRule type="cellIs" dxfId="2014" priority="2069" stopIfTrue="1" operator="equal">
      <formula>4987</formula>
    </cfRule>
    <cfRule type="cellIs" dxfId="2013" priority="2070" stopIfTrue="1" operator="equal">
      <formula>4987</formula>
    </cfRule>
  </conditionalFormatting>
  <conditionalFormatting sqref="F3950">
    <cfRule type="cellIs" dxfId="2012" priority="2067" stopIfTrue="1" operator="equal">
      <formula>4987</formula>
    </cfRule>
    <cfRule type="cellIs" dxfId="2011" priority="2068" stopIfTrue="1" operator="equal">
      <formula>4987</formula>
    </cfRule>
  </conditionalFormatting>
  <conditionalFormatting sqref="F2307:F2308 F2320 F2310 F2312 F2318 F2314 F2316">
    <cfRule type="cellIs" dxfId="2010" priority="2065" stopIfTrue="1" operator="equal">
      <formula>4987</formula>
    </cfRule>
    <cfRule type="cellIs" dxfId="2009" priority="2066" stopIfTrue="1" operator="equal">
      <formula>4987</formula>
    </cfRule>
  </conditionalFormatting>
  <conditionalFormatting sqref="J2307:J2321">
    <cfRule type="cellIs" dxfId="2008" priority="2064" operator="lessThan">
      <formula>0</formula>
    </cfRule>
  </conditionalFormatting>
  <conditionalFormatting sqref="F2672 F2680:F2684 F2686:F2687">
    <cfRule type="cellIs" dxfId="2007" priority="2062" stopIfTrue="1" operator="equal">
      <formula>4987</formula>
    </cfRule>
    <cfRule type="cellIs" dxfId="2006" priority="2063" stopIfTrue="1" operator="equal">
      <formula>4987</formula>
    </cfRule>
  </conditionalFormatting>
  <conditionalFormatting sqref="F2674 F2676 F2678">
    <cfRule type="cellIs" dxfId="2005" priority="2060" stopIfTrue="1" operator="equal">
      <formula>4987</formula>
    </cfRule>
    <cfRule type="cellIs" dxfId="2004" priority="2061" stopIfTrue="1" operator="equal">
      <formula>4987</formula>
    </cfRule>
  </conditionalFormatting>
  <conditionalFormatting sqref="I5226:J5227">
    <cfRule type="cellIs" dxfId="2003" priority="2059" operator="lessThan">
      <formula>0</formula>
    </cfRule>
  </conditionalFormatting>
  <conditionalFormatting sqref="F6343">
    <cfRule type="cellIs" dxfId="2002" priority="2057" stopIfTrue="1" operator="equal">
      <formula>4987</formula>
    </cfRule>
    <cfRule type="cellIs" dxfId="2001" priority="2058" stopIfTrue="1" operator="equal">
      <formula>4987</formula>
    </cfRule>
  </conditionalFormatting>
  <conditionalFormatting sqref="F3822">
    <cfRule type="cellIs" dxfId="2000" priority="2055" stopIfTrue="1" operator="equal">
      <formula>4987</formula>
    </cfRule>
    <cfRule type="cellIs" dxfId="1999" priority="2056" stopIfTrue="1" operator="equal">
      <formula>4987</formula>
    </cfRule>
  </conditionalFormatting>
  <conditionalFormatting sqref="F2727:F2728">
    <cfRule type="cellIs" dxfId="1998" priority="2053" stopIfTrue="1" operator="equal">
      <formula>4987</formula>
    </cfRule>
    <cfRule type="cellIs" dxfId="1997" priority="2054" stopIfTrue="1" operator="equal">
      <formula>4987</formula>
    </cfRule>
  </conditionalFormatting>
  <conditionalFormatting sqref="F5119:F5123">
    <cfRule type="cellIs" dxfId="1996" priority="2051" stopIfTrue="1" operator="equal">
      <formula>4987</formula>
    </cfRule>
    <cfRule type="cellIs" dxfId="1995" priority="2052" stopIfTrue="1" operator="equal">
      <formula>4987</formula>
    </cfRule>
  </conditionalFormatting>
  <conditionalFormatting sqref="F4898:F4899">
    <cfRule type="cellIs" dxfId="1994" priority="2047" stopIfTrue="1" operator="equal">
      <formula>4987</formula>
    </cfRule>
    <cfRule type="cellIs" dxfId="1993" priority="2048" stopIfTrue="1" operator="equal">
      <formula>4987</formula>
    </cfRule>
  </conditionalFormatting>
  <conditionalFormatting sqref="F1272:F1273">
    <cfRule type="cellIs" dxfId="1992" priority="2045" stopIfTrue="1" operator="equal">
      <formula>4987</formula>
    </cfRule>
    <cfRule type="cellIs" dxfId="1991" priority="2046" stopIfTrue="1" operator="equal">
      <formula>4987</formula>
    </cfRule>
  </conditionalFormatting>
  <conditionalFormatting sqref="J1272:J1273">
    <cfRule type="cellIs" dxfId="1990" priority="2044" operator="lessThan">
      <formula>0</formula>
    </cfRule>
  </conditionalFormatting>
  <conditionalFormatting sqref="F6495">
    <cfRule type="cellIs" dxfId="1989" priority="2042" stopIfTrue="1" operator="equal">
      <formula>4987</formula>
    </cfRule>
    <cfRule type="cellIs" dxfId="1988" priority="2043" stopIfTrue="1" operator="equal">
      <formula>4987</formula>
    </cfRule>
  </conditionalFormatting>
  <conditionalFormatting sqref="F3741">
    <cfRule type="cellIs" dxfId="1987" priority="2040" stopIfTrue="1" operator="equal">
      <formula>4987</formula>
    </cfRule>
    <cfRule type="cellIs" dxfId="1986" priority="2041" stopIfTrue="1" operator="equal">
      <formula>4987</formula>
    </cfRule>
  </conditionalFormatting>
  <conditionalFormatting sqref="F5113">
    <cfRule type="cellIs" dxfId="1985" priority="2038" stopIfTrue="1" operator="equal">
      <formula>4987</formula>
    </cfRule>
    <cfRule type="cellIs" dxfId="1984" priority="2039" stopIfTrue="1" operator="equal">
      <formula>4987</formula>
    </cfRule>
  </conditionalFormatting>
  <conditionalFormatting sqref="F3978">
    <cfRule type="cellIs" dxfId="1983" priority="2036" stopIfTrue="1" operator="equal">
      <formula>4987</formula>
    </cfRule>
    <cfRule type="cellIs" dxfId="1982" priority="2037" stopIfTrue="1" operator="equal">
      <formula>4987</formula>
    </cfRule>
  </conditionalFormatting>
  <conditionalFormatting sqref="P2053 F2053">
    <cfRule type="cellIs" dxfId="1981" priority="2034" stopIfTrue="1" operator="equal">
      <formula>4987</formula>
    </cfRule>
    <cfRule type="cellIs" dxfId="1980" priority="2035" stopIfTrue="1" operator="equal">
      <formula>4987</formula>
    </cfRule>
  </conditionalFormatting>
  <conditionalFormatting sqref="J2053">
    <cfRule type="cellIs" dxfId="1979" priority="2033" operator="lessThan">
      <formula>0</formula>
    </cfRule>
  </conditionalFormatting>
  <conditionalFormatting sqref="F2050">
    <cfRule type="cellIs" dxfId="1978" priority="2031" stopIfTrue="1" operator="equal">
      <formula>4987</formula>
    </cfRule>
    <cfRule type="cellIs" dxfId="1977" priority="2032" stopIfTrue="1" operator="equal">
      <formula>4987</formula>
    </cfRule>
  </conditionalFormatting>
  <conditionalFormatting sqref="J2050">
    <cfRule type="cellIs" dxfId="1976" priority="2030" operator="lessThan">
      <formula>0</formula>
    </cfRule>
  </conditionalFormatting>
  <conditionalFormatting sqref="I2170">
    <cfRule type="cellIs" dxfId="1975" priority="2029" operator="lessThan">
      <formula>0</formula>
    </cfRule>
  </conditionalFormatting>
  <conditionalFormatting sqref="F4072">
    <cfRule type="cellIs" dxfId="1974" priority="2027" stopIfTrue="1" operator="equal">
      <formula>4987</formula>
    </cfRule>
    <cfRule type="cellIs" dxfId="1973" priority="2028" stopIfTrue="1" operator="equal">
      <formula>4987</formula>
    </cfRule>
  </conditionalFormatting>
  <conditionalFormatting sqref="F4137">
    <cfRule type="cellIs" dxfId="1972" priority="2025" stopIfTrue="1" operator="equal">
      <formula>4987</formula>
    </cfRule>
    <cfRule type="cellIs" dxfId="1971" priority="2026" stopIfTrue="1" operator="equal">
      <formula>4987</formula>
    </cfRule>
  </conditionalFormatting>
  <conditionalFormatting sqref="F3589">
    <cfRule type="cellIs" dxfId="1970" priority="2023" stopIfTrue="1" operator="equal">
      <formula>4987</formula>
    </cfRule>
    <cfRule type="cellIs" dxfId="1969" priority="2024" stopIfTrue="1" operator="equal">
      <formula>4987</formula>
    </cfRule>
  </conditionalFormatting>
  <conditionalFormatting sqref="F5373">
    <cfRule type="cellIs" dxfId="1968" priority="2021" stopIfTrue="1" operator="equal">
      <formula>4987</formula>
    </cfRule>
    <cfRule type="cellIs" dxfId="1967" priority="2022" stopIfTrue="1" operator="equal">
      <formula>4987</formula>
    </cfRule>
  </conditionalFormatting>
  <conditionalFormatting sqref="F4882">
    <cfRule type="cellIs" dxfId="1966" priority="2019" stopIfTrue="1" operator="equal">
      <formula>4987</formula>
    </cfRule>
    <cfRule type="cellIs" dxfId="1965" priority="2020" stopIfTrue="1" operator="equal">
      <formula>4987</formula>
    </cfRule>
  </conditionalFormatting>
  <conditionalFormatting sqref="F5067">
    <cfRule type="cellIs" dxfId="1964" priority="2017" stopIfTrue="1" operator="equal">
      <formula>4987</formula>
    </cfRule>
    <cfRule type="cellIs" dxfId="1963" priority="2018" stopIfTrue="1" operator="equal">
      <formula>4987</formula>
    </cfRule>
  </conditionalFormatting>
  <conditionalFormatting sqref="F442">
    <cfRule type="cellIs" dxfId="1962" priority="2015" stopIfTrue="1" operator="equal">
      <formula>4987</formula>
    </cfRule>
    <cfRule type="cellIs" dxfId="1961" priority="2016" stopIfTrue="1" operator="equal">
      <formula>4987</formula>
    </cfRule>
  </conditionalFormatting>
  <conditionalFormatting sqref="F628">
    <cfRule type="cellIs" dxfId="1960" priority="2013" stopIfTrue="1" operator="equal">
      <formula>4987</formula>
    </cfRule>
    <cfRule type="cellIs" dxfId="1959" priority="2014" stopIfTrue="1" operator="equal">
      <formula>4987</formula>
    </cfRule>
  </conditionalFormatting>
  <conditionalFormatting sqref="F637">
    <cfRule type="cellIs" dxfId="1958" priority="2011" stopIfTrue="1" operator="equal">
      <formula>4987</formula>
    </cfRule>
    <cfRule type="cellIs" dxfId="1957" priority="2012" stopIfTrue="1" operator="equal">
      <formula>4987</formula>
    </cfRule>
  </conditionalFormatting>
  <conditionalFormatting sqref="F639">
    <cfRule type="cellIs" dxfId="1956" priority="2009" stopIfTrue="1" operator="equal">
      <formula>4987</formula>
    </cfRule>
    <cfRule type="cellIs" dxfId="1955" priority="2010" stopIfTrue="1" operator="equal">
      <formula>4987</formula>
    </cfRule>
  </conditionalFormatting>
  <conditionalFormatting sqref="F619">
    <cfRule type="cellIs" dxfId="1954" priority="2007" stopIfTrue="1" operator="equal">
      <formula>4987</formula>
    </cfRule>
    <cfRule type="cellIs" dxfId="1953" priority="2008" stopIfTrue="1" operator="equal">
      <formula>4987</formula>
    </cfRule>
  </conditionalFormatting>
  <conditionalFormatting sqref="F641">
    <cfRule type="cellIs" dxfId="1952" priority="2005" stopIfTrue="1" operator="equal">
      <formula>4987</formula>
    </cfRule>
    <cfRule type="cellIs" dxfId="1951" priority="2006" stopIfTrue="1" operator="equal">
      <formula>4987</formula>
    </cfRule>
  </conditionalFormatting>
  <conditionalFormatting sqref="F623">
    <cfRule type="cellIs" dxfId="1950" priority="2003" stopIfTrue="1" operator="equal">
      <formula>4987</formula>
    </cfRule>
    <cfRule type="cellIs" dxfId="1949" priority="2004" stopIfTrue="1" operator="equal">
      <formula>4987</formula>
    </cfRule>
  </conditionalFormatting>
  <conditionalFormatting sqref="F643">
    <cfRule type="cellIs" dxfId="1948" priority="2001" stopIfTrue="1" operator="equal">
      <formula>4987</formula>
    </cfRule>
    <cfRule type="cellIs" dxfId="1947" priority="2002" stopIfTrue="1" operator="equal">
      <formula>4987</formula>
    </cfRule>
  </conditionalFormatting>
  <conditionalFormatting sqref="F646">
    <cfRule type="cellIs" dxfId="1946" priority="1999" stopIfTrue="1" operator="equal">
      <formula>4987</formula>
    </cfRule>
    <cfRule type="cellIs" dxfId="1945" priority="2000" stopIfTrue="1" operator="equal">
      <formula>4987</formula>
    </cfRule>
  </conditionalFormatting>
  <conditionalFormatting sqref="F630">
    <cfRule type="cellIs" dxfId="1944" priority="1997" stopIfTrue="1" operator="equal">
      <formula>4987</formula>
    </cfRule>
    <cfRule type="cellIs" dxfId="1943" priority="1998" stopIfTrue="1" operator="equal">
      <formula>4987</formula>
    </cfRule>
  </conditionalFormatting>
  <conditionalFormatting sqref="F632">
    <cfRule type="cellIs" dxfId="1942" priority="1995" stopIfTrue="1" operator="equal">
      <formula>4987</formula>
    </cfRule>
    <cfRule type="cellIs" dxfId="1941" priority="1996" stopIfTrue="1" operator="equal">
      <formula>4987</formula>
    </cfRule>
  </conditionalFormatting>
  <conditionalFormatting sqref="F621">
    <cfRule type="cellIs" dxfId="1940" priority="1993" stopIfTrue="1" operator="equal">
      <formula>4987</formula>
    </cfRule>
    <cfRule type="cellIs" dxfId="1939" priority="1994" stopIfTrue="1" operator="equal">
      <formula>4987</formula>
    </cfRule>
  </conditionalFormatting>
  <conditionalFormatting sqref="F634">
    <cfRule type="cellIs" dxfId="1938" priority="1991" stopIfTrue="1" operator="equal">
      <formula>4987</formula>
    </cfRule>
    <cfRule type="cellIs" dxfId="1937" priority="1992" stopIfTrue="1" operator="equal">
      <formula>4987</formula>
    </cfRule>
  </conditionalFormatting>
  <conditionalFormatting sqref="F173">
    <cfRule type="cellIs" dxfId="1936" priority="1989" stopIfTrue="1" operator="equal">
      <formula>4987</formula>
    </cfRule>
    <cfRule type="cellIs" dxfId="1935" priority="1990" stopIfTrue="1" operator="equal">
      <formula>4987</formula>
    </cfRule>
  </conditionalFormatting>
  <conditionalFormatting sqref="F2769 F2792">
    <cfRule type="cellIs" dxfId="1934" priority="1985" stopIfTrue="1" operator="equal">
      <formula>4987</formula>
    </cfRule>
    <cfRule type="cellIs" dxfId="1933" priority="1986" stopIfTrue="1" operator="equal">
      <formula>4987</formula>
    </cfRule>
  </conditionalFormatting>
  <conditionalFormatting sqref="F2770:F2775">
    <cfRule type="cellIs" dxfId="1932" priority="1983" stopIfTrue="1" operator="equal">
      <formula>4987</formula>
    </cfRule>
    <cfRule type="cellIs" dxfId="1931" priority="1984" stopIfTrue="1" operator="equal">
      <formula>4987</formula>
    </cfRule>
  </conditionalFormatting>
  <conditionalFormatting sqref="F2776:F2791">
    <cfRule type="cellIs" dxfId="1930" priority="1981" stopIfTrue="1" operator="equal">
      <formula>4987</formula>
    </cfRule>
    <cfRule type="cellIs" dxfId="1929" priority="1982" stopIfTrue="1" operator="equal">
      <formula>4987</formula>
    </cfRule>
  </conditionalFormatting>
  <conditionalFormatting sqref="F6769">
    <cfRule type="cellIs" dxfId="1928" priority="1979" stopIfTrue="1" operator="equal">
      <formula>4987</formula>
    </cfRule>
    <cfRule type="cellIs" dxfId="1927" priority="1980" stopIfTrue="1" operator="equal">
      <formula>4987</formula>
    </cfRule>
  </conditionalFormatting>
  <conditionalFormatting sqref="N6769">
    <cfRule type="cellIs" dxfId="1926" priority="1977" operator="greaterThan">
      <formula>0</formula>
    </cfRule>
    <cfRule type="cellIs" dxfId="1925" priority="1978" operator="lessThan">
      <formula>0</formula>
    </cfRule>
  </conditionalFormatting>
  <conditionalFormatting sqref="F489">
    <cfRule type="cellIs" dxfId="1924" priority="1975" stopIfTrue="1" operator="equal">
      <formula>4987</formula>
    </cfRule>
    <cfRule type="cellIs" dxfId="1923" priority="1976" stopIfTrue="1" operator="equal">
      <formula>4987</formula>
    </cfRule>
  </conditionalFormatting>
  <conditionalFormatting sqref="F487">
    <cfRule type="cellIs" dxfId="1922" priority="1973" stopIfTrue="1" operator="equal">
      <formula>4987</formula>
    </cfRule>
    <cfRule type="cellIs" dxfId="1921" priority="1974" stopIfTrue="1" operator="equal">
      <formula>4987</formula>
    </cfRule>
  </conditionalFormatting>
  <conditionalFormatting sqref="F499">
    <cfRule type="cellIs" dxfId="1920" priority="1971" stopIfTrue="1" operator="equal">
      <formula>4987</formula>
    </cfRule>
    <cfRule type="cellIs" dxfId="1919" priority="1972" stopIfTrue="1" operator="equal">
      <formula>4987</formula>
    </cfRule>
  </conditionalFormatting>
  <conditionalFormatting sqref="F485">
    <cfRule type="cellIs" dxfId="1918" priority="1969" stopIfTrue="1" operator="equal">
      <formula>4987</formula>
    </cfRule>
    <cfRule type="cellIs" dxfId="1917" priority="1970" stopIfTrue="1" operator="equal">
      <formula>4987</formula>
    </cfRule>
  </conditionalFormatting>
  <conditionalFormatting sqref="F566">
    <cfRule type="cellIs" dxfId="1916" priority="1967" stopIfTrue="1" operator="equal">
      <formula>4987</formula>
    </cfRule>
    <cfRule type="cellIs" dxfId="1915" priority="1968" stopIfTrue="1" operator="equal">
      <formula>4987</formula>
    </cfRule>
  </conditionalFormatting>
  <conditionalFormatting sqref="F568">
    <cfRule type="cellIs" dxfId="1914" priority="1965" stopIfTrue="1" operator="equal">
      <formula>4987</formula>
    </cfRule>
    <cfRule type="cellIs" dxfId="1913" priority="1966" stopIfTrue="1" operator="equal">
      <formula>4987</formula>
    </cfRule>
  </conditionalFormatting>
  <conditionalFormatting sqref="F462">
    <cfRule type="cellIs" dxfId="1912" priority="1963" stopIfTrue="1" operator="equal">
      <formula>4987</formula>
    </cfRule>
    <cfRule type="cellIs" dxfId="1911" priority="1964" stopIfTrue="1" operator="equal">
      <formula>4987</formula>
    </cfRule>
  </conditionalFormatting>
  <conditionalFormatting sqref="F473">
    <cfRule type="cellIs" dxfId="1910" priority="1961" stopIfTrue="1" operator="equal">
      <formula>4987</formula>
    </cfRule>
    <cfRule type="cellIs" dxfId="1909" priority="1962" stopIfTrue="1" operator="equal">
      <formula>4987</formula>
    </cfRule>
  </conditionalFormatting>
  <conditionalFormatting sqref="F475">
    <cfRule type="cellIs" dxfId="1908" priority="1959" stopIfTrue="1" operator="equal">
      <formula>4987</formula>
    </cfRule>
    <cfRule type="cellIs" dxfId="1907" priority="1960" stopIfTrue="1" operator="equal">
      <formula>4987</formula>
    </cfRule>
  </conditionalFormatting>
  <conditionalFormatting sqref="F501">
    <cfRule type="cellIs" dxfId="1906" priority="1957" stopIfTrue="1" operator="equal">
      <formula>4987</formula>
    </cfRule>
    <cfRule type="cellIs" dxfId="1905" priority="1958" stopIfTrue="1" operator="equal">
      <formula>4987</formula>
    </cfRule>
  </conditionalFormatting>
  <conditionalFormatting sqref="F494">
    <cfRule type="cellIs" dxfId="1904" priority="1955" stopIfTrue="1" operator="equal">
      <formula>4987</formula>
    </cfRule>
    <cfRule type="cellIs" dxfId="1903" priority="1956" stopIfTrue="1" operator="equal">
      <formula>4987</formula>
    </cfRule>
  </conditionalFormatting>
  <conditionalFormatting sqref="F496">
    <cfRule type="cellIs" dxfId="1902" priority="1953" stopIfTrue="1" operator="equal">
      <formula>4987</formula>
    </cfRule>
    <cfRule type="cellIs" dxfId="1901" priority="1954" stopIfTrue="1" operator="equal">
      <formula>4987</formula>
    </cfRule>
  </conditionalFormatting>
  <conditionalFormatting sqref="F464">
    <cfRule type="cellIs" dxfId="1900" priority="1951" stopIfTrue="1" operator="equal">
      <formula>4987</formula>
    </cfRule>
    <cfRule type="cellIs" dxfId="1899" priority="1952" stopIfTrue="1" operator="equal">
      <formula>4987</formula>
    </cfRule>
  </conditionalFormatting>
  <conditionalFormatting sqref="F466">
    <cfRule type="cellIs" dxfId="1898" priority="1949" stopIfTrue="1" operator="equal">
      <formula>4987</formula>
    </cfRule>
    <cfRule type="cellIs" dxfId="1897" priority="1950" stopIfTrue="1" operator="equal">
      <formula>4987</formula>
    </cfRule>
  </conditionalFormatting>
  <conditionalFormatting sqref="F477">
    <cfRule type="cellIs" dxfId="1896" priority="1947" stopIfTrue="1" operator="equal">
      <formula>4987</formula>
    </cfRule>
    <cfRule type="cellIs" dxfId="1895" priority="1948" stopIfTrue="1" operator="equal">
      <formula>4987</formula>
    </cfRule>
  </conditionalFormatting>
  <conditionalFormatting sqref="F479">
    <cfRule type="cellIs" dxfId="1894" priority="1945" stopIfTrue="1" operator="equal">
      <formula>4987</formula>
    </cfRule>
    <cfRule type="cellIs" dxfId="1893" priority="1946" stopIfTrue="1" operator="equal">
      <formula>4987</formula>
    </cfRule>
  </conditionalFormatting>
  <conditionalFormatting sqref="F481">
    <cfRule type="cellIs" dxfId="1892" priority="1943" stopIfTrue="1" operator="equal">
      <formula>4987</formula>
    </cfRule>
    <cfRule type="cellIs" dxfId="1891" priority="1944" stopIfTrue="1" operator="equal">
      <formula>4987</formula>
    </cfRule>
  </conditionalFormatting>
  <conditionalFormatting sqref="F468">
    <cfRule type="cellIs" dxfId="1890" priority="1941" stopIfTrue="1" operator="equal">
      <formula>4987</formula>
    </cfRule>
    <cfRule type="cellIs" dxfId="1889" priority="1942" stopIfTrue="1" operator="equal">
      <formula>4987</formula>
    </cfRule>
  </conditionalFormatting>
  <conditionalFormatting sqref="F449">
    <cfRule type="cellIs" dxfId="1888" priority="1939" stopIfTrue="1" operator="equal">
      <formula>4987</formula>
    </cfRule>
    <cfRule type="cellIs" dxfId="1887" priority="1940" stopIfTrue="1" operator="equal">
      <formula>4987</formula>
    </cfRule>
  </conditionalFormatting>
  <conditionalFormatting sqref="F592">
    <cfRule type="cellIs" dxfId="1886" priority="1937" stopIfTrue="1" operator="equal">
      <formula>4987</formula>
    </cfRule>
    <cfRule type="cellIs" dxfId="1885" priority="1938" stopIfTrue="1" operator="equal">
      <formula>4987</formula>
    </cfRule>
  </conditionalFormatting>
  <conditionalFormatting sqref="F679">
    <cfRule type="cellIs" dxfId="1884" priority="1935" stopIfTrue="1" operator="equal">
      <formula>4987</formula>
    </cfRule>
    <cfRule type="cellIs" dxfId="1883" priority="1936" stopIfTrue="1" operator="equal">
      <formula>4987</formula>
    </cfRule>
  </conditionalFormatting>
  <conditionalFormatting sqref="F724">
    <cfRule type="cellIs" dxfId="1882" priority="1933" stopIfTrue="1" operator="equal">
      <formula>4987</formula>
    </cfRule>
    <cfRule type="cellIs" dxfId="1881" priority="1934" stopIfTrue="1" operator="equal">
      <formula>4987</formula>
    </cfRule>
  </conditionalFormatting>
  <conditionalFormatting sqref="F588">
    <cfRule type="cellIs" dxfId="1880" priority="1931" stopIfTrue="1" operator="equal">
      <formula>4987</formula>
    </cfRule>
    <cfRule type="cellIs" dxfId="1879" priority="1932" stopIfTrue="1" operator="equal">
      <formula>4987</formula>
    </cfRule>
  </conditionalFormatting>
  <conditionalFormatting sqref="F672">
    <cfRule type="cellIs" dxfId="1878" priority="1929" stopIfTrue="1" operator="equal">
      <formula>4987</formula>
    </cfRule>
    <cfRule type="cellIs" dxfId="1877" priority="1930" stopIfTrue="1" operator="equal">
      <formula>4987</formula>
    </cfRule>
  </conditionalFormatting>
  <conditionalFormatting sqref="F595">
    <cfRule type="cellIs" dxfId="1876" priority="1927" stopIfTrue="1" operator="equal">
      <formula>4987</formula>
    </cfRule>
    <cfRule type="cellIs" dxfId="1875" priority="1928" stopIfTrue="1" operator="equal">
      <formula>4987</formula>
    </cfRule>
  </conditionalFormatting>
  <conditionalFormatting sqref="F674">
    <cfRule type="cellIs" dxfId="1874" priority="1925" stopIfTrue="1" operator="equal">
      <formula>4987</formula>
    </cfRule>
    <cfRule type="cellIs" dxfId="1873" priority="1926" stopIfTrue="1" operator="equal">
      <formula>4987</formula>
    </cfRule>
  </conditionalFormatting>
  <conditionalFormatting sqref="F590">
    <cfRule type="cellIs" dxfId="1872" priority="1923" stopIfTrue="1" operator="equal">
      <formula>4987</formula>
    </cfRule>
    <cfRule type="cellIs" dxfId="1871" priority="1924" stopIfTrue="1" operator="equal">
      <formula>4987</formula>
    </cfRule>
  </conditionalFormatting>
  <conditionalFormatting sqref="F702">
    <cfRule type="cellIs" dxfId="1870" priority="1921" stopIfTrue="1" operator="equal">
      <formula>4987</formula>
    </cfRule>
    <cfRule type="cellIs" dxfId="1869" priority="1922" stopIfTrue="1" operator="equal">
      <formula>4987</formula>
    </cfRule>
  </conditionalFormatting>
  <conditionalFormatting sqref="F718">
    <cfRule type="cellIs" dxfId="1868" priority="1919" stopIfTrue="1" operator="equal">
      <formula>4987</formula>
    </cfRule>
    <cfRule type="cellIs" dxfId="1867" priority="1920" stopIfTrue="1" operator="equal">
      <formula>4987</formula>
    </cfRule>
  </conditionalFormatting>
  <conditionalFormatting sqref="F697">
    <cfRule type="cellIs" dxfId="1866" priority="1917" stopIfTrue="1" operator="equal">
      <formula>4987</formula>
    </cfRule>
    <cfRule type="cellIs" dxfId="1865" priority="1918" stopIfTrue="1" operator="equal">
      <formula>4987</formula>
    </cfRule>
  </conditionalFormatting>
  <conditionalFormatting sqref="F683">
    <cfRule type="cellIs" dxfId="1864" priority="1915" stopIfTrue="1" operator="equal">
      <formula>4987</formula>
    </cfRule>
    <cfRule type="cellIs" dxfId="1863" priority="1916" stopIfTrue="1" operator="equal">
      <formula>4987</formula>
    </cfRule>
  </conditionalFormatting>
  <conditionalFormatting sqref="F733">
    <cfRule type="cellIs" dxfId="1862" priority="1913" stopIfTrue="1" operator="equal">
      <formula>4987</formula>
    </cfRule>
    <cfRule type="cellIs" dxfId="1861" priority="1914" stopIfTrue="1" operator="equal">
      <formula>4987</formula>
    </cfRule>
  </conditionalFormatting>
  <conditionalFormatting sqref="F811">
    <cfRule type="cellIs" dxfId="1860" priority="1911" stopIfTrue="1" operator="equal">
      <formula>4987</formula>
    </cfRule>
    <cfRule type="cellIs" dxfId="1859" priority="1912" stopIfTrue="1" operator="equal">
      <formula>4987</formula>
    </cfRule>
  </conditionalFormatting>
  <conditionalFormatting sqref="F853">
    <cfRule type="cellIs" dxfId="1858" priority="1909" stopIfTrue="1" operator="equal">
      <formula>4987</formula>
    </cfRule>
    <cfRule type="cellIs" dxfId="1857" priority="1910" stopIfTrue="1" operator="equal">
      <formula>4987</formula>
    </cfRule>
  </conditionalFormatting>
  <conditionalFormatting sqref="F830">
    <cfRule type="cellIs" dxfId="1856" priority="1907" stopIfTrue="1" operator="equal">
      <formula>4987</formula>
    </cfRule>
    <cfRule type="cellIs" dxfId="1855" priority="1908" stopIfTrue="1" operator="equal">
      <formula>4987</formula>
    </cfRule>
  </conditionalFormatting>
  <conditionalFormatting sqref="F864">
    <cfRule type="cellIs" dxfId="1854" priority="1905" stopIfTrue="1" operator="equal">
      <formula>4987</formula>
    </cfRule>
    <cfRule type="cellIs" dxfId="1853" priority="1906" stopIfTrue="1" operator="equal">
      <formula>4987</formula>
    </cfRule>
  </conditionalFormatting>
  <conditionalFormatting sqref="F858">
    <cfRule type="cellIs" dxfId="1852" priority="1903" stopIfTrue="1" operator="equal">
      <formula>4987</formula>
    </cfRule>
    <cfRule type="cellIs" dxfId="1851" priority="1904" stopIfTrue="1" operator="equal">
      <formula>4987</formula>
    </cfRule>
  </conditionalFormatting>
  <conditionalFormatting sqref="F838">
    <cfRule type="cellIs" dxfId="1850" priority="1901" stopIfTrue="1" operator="equal">
      <formula>4987</formula>
    </cfRule>
    <cfRule type="cellIs" dxfId="1849" priority="1902" stopIfTrue="1" operator="equal">
      <formula>4987</formula>
    </cfRule>
  </conditionalFormatting>
  <conditionalFormatting sqref="F851">
    <cfRule type="cellIs" dxfId="1848" priority="1899" stopIfTrue="1" operator="equal">
      <formula>4987</formula>
    </cfRule>
    <cfRule type="cellIs" dxfId="1847" priority="1900" stopIfTrue="1" operator="equal">
      <formula>4987</formula>
    </cfRule>
  </conditionalFormatting>
  <conditionalFormatting sqref="F832">
    <cfRule type="cellIs" dxfId="1846" priority="1897" stopIfTrue="1" operator="equal">
      <formula>4987</formula>
    </cfRule>
    <cfRule type="cellIs" dxfId="1845" priority="1898" stopIfTrue="1" operator="equal">
      <formula>4987</formula>
    </cfRule>
  </conditionalFormatting>
  <conditionalFormatting sqref="F836">
    <cfRule type="cellIs" dxfId="1844" priority="1895" stopIfTrue="1" operator="equal">
      <formula>4987</formula>
    </cfRule>
    <cfRule type="cellIs" dxfId="1843" priority="1896" stopIfTrue="1" operator="equal">
      <formula>4987</formula>
    </cfRule>
  </conditionalFormatting>
  <conditionalFormatting sqref="F847">
    <cfRule type="cellIs" dxfId="1842" priority="1893" stopIfTrue="1" operator="equal">
      <formula>4987</formula>
    </cfRule>
    <cfRule type="cellIs" dxfId="1841" priority="1894" stopIfTrue="1" operator="equal">
      <formula>4987</formula>
    </cfRule>
  </conditionalFormatting>
  <conditionalFormatting sqref="F793">
    <cfRule type="cellIs" dxfId="1840" priority="1891" stopIfTrue="1" operator="equal">
      <formula>4987</formula>
    </cfRule>
    <cfRule type="cellIs" dxfId="1839" priority="1892" stopIfTrue="1" operator="equal">
      <formula>4987</formula>
    </cfRule>
  </conditionalFormatting>
  <conditionalFormatting sqref="F797">
    <cfRule type="cellIs" dxfId="1838" priority="1889" stopIfTrue="1" operator="equal">
      <formula>4987</formula>
    </cfRule>
    <cfRule type="cellIs" dxfId="1837" priority="1890" stopIfTrue="1" operator="equal">
      <formula>4987</formula>
    </cfRule>
  </conditionalFormatting>
  <conditionalFormatting sqref="F799">
    <cfRule type="cellIs" dxfId="1836" priority="1887" stopIfTrue="1" operator="equal">
      <formula>4987</formula>
    </cfRule>
    <cfRule type="cellIs" dxfId="1835" priority="1888" stopIfTrue="1" operator="equal">
      <formula>4987</formula>
    </cfRule>
  </conditionalFormatting>
  <conditionalFormatting sqref="F806">
    <cfRule type="cellIs" dxfId="1834" priority="1885" stopIfTrue="1" operator="equal">
      <formula>4987</formula>
    </cfRule>
    <cfRule type="cellIs" dxfId="1833" priority="1886" stopIfTrue="1" operator="equal">
      <formula>4987</formula>
    </cfRule>
  </conditionalFormatting>
  <conditionalFormatting sqref="F803">
    <cfRule type="cellIs" dxfId="1832" priority="1883" stopIfTrue="1" operator="equal">
      <formula>4987</formula>
    </cfRule>
    <cfRule type="cellIs" dxfId="1831" priority="1884" stopIfTrue="1" operator="equal">
      <formula>4987</formula>
    </cfRule>
  </conditionalFormatting>
  <conditionalFormatting sqref="F821">
    <cfRule type="cellIs" dxfId="1830" priority="1881" stopIfTrue="1" operator="equal">
      <formula>4987</formula>
    </cfRule>
    <cfRule type="cellIs" dxfId="1829" priority="1882" stopIfTrue="1" operator="equal">
      <formula>4987</formula>
    </cfRule>
  </conditionalFormatting>
  <conditionalFormatting sqref="F818">
    <cfRule type="cellIs" dxfId="1828" priority="1879" stopIfTrue="1" operator="equal">
      <formula>4987</formula>
    </cfRule>
    <cfRule type="cellIs" dxfId="1827" priority="1880" stopIfTrue="1" operator="equal">
      <formula>4987</formula>
    </cfRule>
  </conditionalFormatting>
  <conditionalFormatting sqref="F823">
    <cfRule type="cellIs" dxfId="1826" priority="1877" stopIfTrue="1" operator="equal">
      <formula>4987</formula>
    </cfRule>
    <cfRule type="cellIs" dxfId="1825" priority="1878" stopIfTrue="1" operator="equal">
      <formula>4987</formula>
    </cfRule>
  </conditionalFormatting>
  <conditionalFormatting sqref="F801">
    <cfRule type="cellIs" dxfId="1824" priority="1875" stopIfTrue="1" operator="equal">
      <formula>4987</formula>
    </cfRule>
    <cfRule type="cellIs" dxfId="1823" priority="1876" stopIfTrue="1" operator="equal">
      <formula>4987</formula>
    </cfRule>
  </conditionalFormatting>
  <conditionalFormatting sqref="F809">
    <cfRule type="cellIs" dxfId="1822" priority="1873" stopIfTrue="1" operator="equal">
      <formula>4987</formula>
    </cfRule>
    <cfRule type="cellIs" dxfId="1821" priority="1874" stopIfTrue="1" operator="equal">
      <formula>4987</formula>
    </cfRule>
  </conditionalFormatting>
  <conditionalFormatting sqref="F813">
    <cfRule type="cellIs" dxfId="1820" priority="1871" stopIfTrue="1" operator="equal">
      <formula>4987</formula>
    </cfRule>
    <cfRule type="cellIs" dxfId="1819" priority="1872" stopIfTrue="1" operator="equal">
      <formula>4987</formula>
    </cfRule>
  </conditionalFormatting>
  <conditionalFormatting sqref="F780">
    <cfRule type="cellIs" dxfId="1818" priority="1869" stopIfTrue="1" operator="equal">
      <formula>4987</formula>
    </cfRule>
    <cfRule type="cellIs" dxfId="1817" priority="1870" stopIfTrue="1" operator="equal">
      <formula>4987</formula>
    </cfRule>
  </conditionalFormatting>
  <conditionalFormatting sqref="F897">
    <cfRule type="cellIs" dxfId="1816" priority="1867" stopIfTrue="1" operator="equal">
      <formula>4987</formula>
    </cfRule>
    <cfRule type="cellIs" dxfId="1815" priority="1868" stopIfTrue="1" operator="equal">
      <formula>4987</formula>
    </cfRule>
  </conditionalFormatting>
  <conditionalFormatting sqref="F773">
    <cfRule type="cellIs" dxfId="1814" priority="1865" stopIfTrue="1" operator="equal">
      <formula>4987</formula>
    </cfRule>
    <cfRule type="cellIs" dxfId="1813" priority="1866" stopIfTrue="1" operator="equal">
      <formula>4987</formula>
    </cfRule>
  </conditionalFormatting>
  <conditionalFormatting sqref="F862">
    <cfRule type="cellIs" dxfId="1812" priority="1863" stopIfTrue="1" operator="equal">
      <formula>4987</formula>
    </cfRule>
    <cfRule type="cellIs" dxfId="1811" priority="1864" stopIfTrue="1" operator="equal">
      <formula>4987</formula>
    </cfRule>
  </conditionalFormatting>
  <conditionalFormatting sqref="F860">
    <cfRule type="cellIs" dxfId="1810" priority="1861" stopIfTrue="1" operator="equal">
      <formula>4987</formula>
    </cfRule>
    <cfRule type="cellIs" dxfId="1809" priority="1862" stopIfTrue="1" operator="equal">
      <formula>4987</formula>
    </cfRule>
  </conditionalFormatting>
  <conditionalFormatting sqref="F855">
    <cfRule type="cellIs" dxfId="1808" priority="1859" stopIfTrue="1" operator="equal">
      <formula>4987</formula>
    </cfRule>
    <cfRule type="cellIs" dxfId="1807" priority="1860" stopIfTrue="1" operator="equal">
      <formula>4987</formula>
    </cfRule>
  </conditionalFormatting>
  <conditionalFormatting sqref="F845">
    <cfRule type="cellIs" dxfId="1806" priority="1857" stopIfTrue="1" operator="equal">
      <formula>4987</formula>
    </cfRule>
    <cfRule type="cellIs" dxfId="1805" priority="1858" stopIfTrue="1" operator="equal">
      <formula>4987</formula>
    </cfRule>
  </conditionalFormatting>
  <conditionalFormatting sqref="F767">
    <cfRule type="cellIs" dxfId="1804" priority="1855" stopIfTrue="1" operator="equal">
      <formula>4987</formula>
    </cfRule>
    <cfRule type="cellIs" dxfId="1803" priority="1856" stopIfTrue="1" operator="equal">
      <formula>4987</formula>
    </cfRule>
  </conditionalFormatting>
  <conditionalFormatting sqref="F895">
    <cfRule type="cellIs" dxfId="1802" priority="1853" stopIfTrue="1" operator="equal">
      <formula>4987</formula>
    </cfRule>
    <cfRule type="cellIs" dxfId="1801" priority="1854" stopIfTrue="1" operator="equal">
      <formula>4987</formula>
    </cfRule>
  </conditionalFormatting>
  <conditionalFormatting sqref="F765">
    <cfRule type="cellIs" dxfId="1800" priority="1851" stopIfTrue="1" operator="equal">
      <formula>4987</formula>
    </cfRule>
    <cfRule type="cellIs" dxfId="1799" priority="1852" stopIfTrue="1" operator="equal">
      <formula>4987</formula>
    </cfRule>
  </conditionalFormatting>
  <conditionalFormatting sqref="F843">
    <cfRule type="cellIs" dxfId="1798" priority="1849" stopIfTrue="1" operator="equal">
      <formula>4987</formula>
    </cfRule>
    <cfRule type="cellIs" dxfId="1797" priority="1850" stopIfTrue="1" operator="equal">
      <formula>4987</formula>
    </cfRule>
  </conditionalFormatting>
  <conditionalFormatting sqref="F887">
    <cfRule type="cellIs" dxfId="1796" priority="1847" stopIfTrue="1" operator="equal">
      <formula>4987</formula>
    </cfRule>
    <cfRule type="cellIs" dxfId="1795" priority="1848" stopIfTrue="1" operator="equal">
      <formula>4987</formula>
    </cfRule>
  </conditionalFormatting>
  <conditionalFormatting sqref="F875">
    <cfRule type="cellIs" dxfId="1794" priority="1845" stopIfTrue="1" operator="equal">
      <formula>4987</formula>
    </cfRule>
    <cfRule type="cellIs" dxfId="1793" priority="1846" stopIfTrue="1" operator="equal">
      <formula>4987</formula>
    </cfRule>
  </conditionalFormatting>
  <conditionalFormatting sqref="F877">
    <cfRule type="cellIs" dxfId="1792" priority="1843" stopIfTrue="1" operator="equal">
      <formula>4987</formula>
    </cfRule>
    <cfRule type="cellIs" dxfId="1791" priority="1844" stopIfTrue="1" operator="equal">
      <formula>4987</formula>
    </cfRule>
  </conditionalFormatting>
  <conditionalFormatting sqref="F873">
    <cfRule type="cellIs" dxfId="1790" priority="1841" stopIfTrue="1" operator="equal">
      <formula>4987</formula>
    </cfRule>
    <cfRule type="cellIs" dxfId="1789" priority="1842" stopIfTrue="1" operator="equal">
      <formula>4987</formula>
    </cfRule>
  </conditionalFormatting>
  <conditionalFormatting sqref="F869">
    <cfRule type="cellIs" dxfId="1788" priority="1839" stopIfTrue="1" operator="equal">
      <formula>4987</formula>
    </cfRule>
    <cfRule type="cellIs" dxfId="1787" priority="1840" stopIfTrue="1" operator="equal">
      <formula>4987</formula>
    </cfRule>
  </conditionalFormatting>
  <conditionalFormatting sqref="F871">
    <cfRule type="cellIs" dxfId="1786" priority="1837" stopIfTrue="1" operator="equal">
      <formula>4987</formula>
    </cfRule>
    <cfRule type="cellIs" dxfId="1785" priority="1838" stopIfTrue="1" operator="equal">
      <formula>4987</formula>
    </cfRule>
  </conditionalFormatting>
  <conditionalFormatting sqref="F885">
    <cfRule type="cellIs" dxfId="1784" priority="1835" stopIfTrue="1" operator="equal">
      <formula>4987</formula>
    </cfRule>
    <cfRule type="cellIs" dxfId="1783" priority="1836" stopIfTrue="1" operator="equal">
      <formula>4987</formula>
    </cfRule>
  </conditionalFormatting>
  <conditionalFormatting sqref="F883">
    <cfRule type="cellIs" dxfId="1782" priority="1833" stopIfTrue="1" operator="equal">
      <formula>4987</formula>
    </cfRule>
    <cfRule type="cellIs" dxfId="1781" priority="1834" stopIfTrue="1" operator="equal">
      <formula>4987</formula>
    </cfRule>
  </conditionalFormatting>
  <conditionalFormatting sqref="F881">
    <cfRule type="cellIs" dxfId="1780" priority="1831" stopIfTrue="1" operator="equal">
      <formula>4987</formula>
    </cfRule>
    <cfRule type="cellIs" dxfId="1779" priority="1832" stopIfTrue="1" operator="equal">
      <formula>4987</formula>
    </cfRule>
  </conditionalFormatting>
  <conditionalFormatting sqref="F889">
    <cfRule type="cellIs" dxfId="1778" priority="1829" stopIfTrue="1" operator="equal">
      <formula>4987</formula>
    </cfRule>
    <cfRule type="cellIs" dxfId="1777" priority="1830" stopIfTrue="1" operator="equal">
      <formula>4987</formula>
    </cfRule>
  </conditionalFormatting>
  <conditionalFormatting sqref="F786">
    <cfRule type="cellIs" dxfId="1776" priority="1827" stopIfTrue="1" operator="equal">
      <formula>4987</formula>
    </cfRule>
    <cfRule type="cellIs" dxfId="1775" priority="1828" stopIfTrue="1" operator="equal">
      <formula>4987</formula>
    </cfRule>
  </conditionalFormatting>
  <conditionalFormatting sqref="F769">
    <cfRule type="cellIs" dxfId="1774" priority="1825" stopIfTrue="1" operator="equal">
      <formula>4987</formula>
    </cfRule>
    <cfRule type="cellIs" dxfId="1773" priority="1826" stopIfTrue="1" operator="equal">
      <formula>4987</formula>
    </cfRule>
  </conditionalFormatting>
  <conditionalFormatting sqref="F771">
    <cfRule type="cellIs" dxfId="1772" priority="1823" stopIfTrue="1" operator="equal">
      <formula>4987</formula>
    </cfRule>
    <cfRule type="cellIs" dxfId="1771" priority="1824" stopIfTrue="1" operator="equal">
      <formula>4987</formula>
    </cfRule>
  </conditionalFormatting>
  <conditionalFormatting sqref="F788">
    <cfRule type="cellIs" dxfId="1770" priority="1821" stopIfTrue="1" operator="equal">
      <formula>4987</formula>
    </cfRule>
    <cfRule type="cellIs" dxfId="1769" priority="1822" stopIfTrue="1" operator="equal">
      <formula>4987</formula>
    </cfRule>
  </conditionalFormatting>
  <conditionalFormatting sqref="F816">
    <cfRule type="cellIs" dxfId="1768" priority="1819" stopIfTrue="1" operator="equal">
      <formula>4987</formula>
    </cfRule>
    <cfRule type="cellIs" dxfId="1767" priority="1820" stopIfTrue="1" operator="equal">
      <formula>4987</formula>
    </cfRule>
  </conditionalFormatting>
  <conditionalFormatting sqref="F827">
    <cfRule type="cellIs" dxfId="1766" priority="1817" stopIfTrue="1" operator="equal">
      <formula>4987</formula>
    </cfRule>
    <cfRule type="cellIs" dxfId="1765" priority="1818" stopIfTrue="1" operator="equal">
      <formula>4987</formula>
    </cfRule>
  </conditionalFormatting>
  <conditionalFormatting sqref="F763">
    <cfRule type="cellIs" dxfId="1764" priority="1815" stopIfTrue="1" operator="equal">
      <formula>4987</formula>
    </cfRule>
    <cfRule type="cellIs" dxfId="1763" priority="1816" stopIfTrue="1" operator="equal">
      <formula>4987</formula>
    </cfRule>
  </conditionalFormatting>
  <conditionalFormatting sqref="F834">
    <cfRule type="cellIs" dxfId="1762" priority="1813" stopIfTrue="1" operator="equal">
      <formula>4987</formula>
    </cfRule>
    <cfRule type="cellIs" dxfId="1761" priority="1814" stopIfTrue="1" operator="equal">
      <formula>4987</formula>
    </cfRule>
  </conditionalFormatting>
  <conditionalFormatting sqref="F879">
    <cfRule type="cellIs" dxfId="1760" priority="1811" stopIfTrue="1" operator="equal">
      <formula>4987</formula>
    </cfRule>
    <cfRule type="cellIs" dxfId="1759" priority="1812" stopIfTrue="1" operator="equal">
      <formula>4987</formula>
    </cfRule>
  </conditionalFormatting>
  <conditionalFormatting sqref="F775">
    <cfRule type="cellIs" dxfId="1758" priority="1809" stopIfTrue="1" operator="equal">
      <formula>4987</formula>
    </cfRule>
    <cfRule type="cellIs" dxfId="1757" priority="1810" stopIfTrue="1" operator="equal">
      <formula>4987</formula>
    </cfRule>
  </conditionalFormatting>
  <conditionalFormatting sqref="F790">
    <cfRule type="cellIs" dxfId="1756" priority="1807" stopIfTrue="1" operator="equal">
      <formula>4987</formula>
    </cfRule>
    <cfRule type="cellIs" dxfId="1755" priority="1808" stopIfTrue="1" operator="equal">
      <formula>4987</formula>
    </cfRule>
  </conditionalFormatting>
  <conditionalFormatting sqref="F2653">
    <cfRule type="cellIs" dxfId="1754" priority="1793" stopIfTrue="1" operator="equal">
      <formula>4987</formula>
    </cfRule>
    <cfRule type="cellIs" dxfId="1753" priority="1794" stopIfTrue="1" operator="equal">
      <formula>4987</formula>
    </cfRule>
  </conditionalFormatting>
  <conditionalFormatting sqref="J2653:J2654">
    <cfRule type="cellIs" dxfId="1752" priority="1792" operator="lessThan">
      <formula>0</formula>
    </cfRule>
  </conditionalFormatting>
  <conditionalFormatting sqref="M2653:N2654">
    <cfRule type="cellIs" dxfId="1751" priority="1790" operator="greaterThan">
      <formula>0</formula>
    </cfRule>
    <cfRule type="cellIs" dxfId="1750" priority="1791" operator="lessThan">
      <formula>0</formula>
    </cfRule>
  </conditionalFormatting>
  <conditionalFormatting sqref="F2655">
    <cfRule type="cellIs" dxfId="1749" priority="1788" stopIfTrue="1" operator="equal">
      <formula>4987</formula>
    </cfRule>
    <cfRule type="cellIs" dxfId="1748" priority="1789" stopIfTrue="1" operator="equal">
      <formula>4987</formula>
    </cfRule>
  </conditionalFormatting>
  <conditionalFormatting sqref="J2655:J2656">
    <cfRule type="cellIs" dxfId="1747" priority="1787" operator="lessThan">
      <formula>0</formula>
    </cfRule>
  </conditionalFormatting>
  <conditionalFormatting sqref="M2655:N2656">
    <cfRule type="cellIs" dxfId="1746" priority="1785" operator="greaterThan">
      <formula>0</formula>
    </cfRule>
    <cfRule type="cellIs" dxfId="1745" priority="1786" operator="lessThan">
      <formula>0</formula>
    </cfRule>
  </conditionalFormatting>
  <conditionalFormatting sqref="F572">
    <cfRule type="cellIs" dxfId="1744" priority="1783" stopIfTrue="1" operator="equal">
      <formula>4987</formula>
    </cfRule>
    <cfRule type="cellIs" dxfId="1743" priority="1784" stopIfTrue="1" operator="equal">
      <formula>4987</formula>
    </cfRule>
  </conditionalFormatting>
  <conditionalFormatting sqref="F576">
    <cfRule type="cellIs" dxfId="1742" priority="1781" stopIfTrue="1" operator="equal">
      <formula>4987</formula>
    </cfRule>
    <cfRule type="cellIs" dxfId="1741" priority="1782" stopIfTrue="1" operator="equal">
      <formula>4987</formula>
    </cfRule>
  </conditionalFormatting>
  <conditionalFormatting sqref="F578">
    <cfRule type="cellIs" dxfId="1740" priority="1779" stopIfTrue="1" operator="equal">
      <formula>4987</formula>
    </cfRule>
    <cfRule type="cellIs" dxfId="1739" priority="1780" stopIfTrue="1" operator="equal">
      <formula>4987</formula>
    </cfRule>
  </conditionalFormatting>
  <conditionalFormatting sqref="F580">
    <cfRule type="cellIs" dxfId="1738" priority="1777" stopIfTrue="1" operator="equal">
      <formula>4987</formula>
    </cfRule>
    <cfRule type="cellIs" dxfId="1737" priority="1778" stopIfTrue="1" operator="equal">
      <formula>4987</formula>
    </cfRule>
  </conditionalFormatting>
  <conditionalFormatting sqref="F582">
    <cfRule type="cellIs" dxfId="1736" priority="1775" stopIfTrue="1" operator="equal">
      <formula>4987</formula>
    </cfRule>
    <cfRule type="cellIs" dxfId="1735" priority="1776" stopIfTrue="1" operator="equal">
      <formula>4987</formula>
    </cfRule>
  </conditionalFormatting>
  <conditionalFormatting sqref="J584">
    <cfRule type="cellIs" dxfId="1734" priority="1774" operator="lessThan">
      <formula>0</formula>
    </cfRule>
  </conditionalFormatting>
  <conditionalFormatting sqref="F584">
    <cfRule type="cellIs" dxfId="1733" priority="1772" stopIfTrue="1" operator="equal">
      <formula>4987</formula>
    </cfRule>
    <cfRule type="cellIs" dxfId="1732" priority="1773" stopIfTrue="1" operator="equal">
      <formula>4987</formula>
    </cfRule>
  </conditionalFormatting>
  <conditionalFormatting sqref="F586">
    <cfRule type="cellIs" dxfId="1731" priority="1770" stopIfTrue="1" operator="equal">
      <formula>4987</formula>
    </cfRule>
    <cfRule type="cellIs" dxfId="1730" priority="1771" stopIfTrue="1" operator="equal">
      <formula>4987</formula>
    </cfRule>
  </conditionalFormatting>
  <conditionalFormatting sqref="F574">
    <cfRule type="cellIs" dxfId="1729" priority="1768" stopIfTrue="1" operator="equal">
      <formula>4987</formula>
    </cfRule>
    <cfRule type="cellIs" dxfId="1728" priority="1769" stopIfTrue="1" operator="equal">
      <formula>4987</formula>
    </cfRule>
  </conditionalFormatting>
  <conditionalFormatting sqref="F570">
    <cfRule type="cellIs" dxfId="1727" priority="1766" stopIfTrue="1" operator="equal">
      <formula>4987</formula>
    </cfRule>
    <cfRule type="cellIs" dxfId="1726" priority="1767" stopIfTrue="1" operator="equal">
      <formula>4987</formula>
    </cfRule>
  </conditionalFormatting>
  <conditionalFormatting sqref="F564">
    <cfRule type="cellIs" dxfId="1725" priority="1764" stopIfTrue="1" operator="equal">
      <formula>4987</formula>
    </cfRule>
    <cfRule type="cellIs" dxfId="1724" priority="1765" stopIfTrue="1" operator="equal">
      <formula>4987</formula>
    </cfRule>
  </conditionalFormatting>
  <conditionalFormatting sqref="F508">
    <cfRule type="cellIs" dxfId="1723" priority="1762" stopIfTrue="1" operator="equal">
      <formula>4987</formula>
    </cfRule>
    <cfRule type="cellIs" dxfId="1722" priority="1763" stopIfTrue="1" operator="equal">
      <formula>4987</formula>
    </cfRule>
  </conditionalFormatting>
  <conditionalFormatting sqref="F510">
    <cfRule type="cellIs" dxfId="1721" priority="1760" stopIfTrue="1" operator="equal">
      <formula>4987</formula>
    </cfRule>
    <cfRule type="cellIs" dxfId="1720" priority="1761" stopIfTrue="1" operator="equal">
      <formula>4987</formula>
    </cfRule>
  </conditionalFormatting>
  <conditionalFormatting sqref="F512">
    <cfRule type="cellIs" dxfId="1719" priority="1758" stopIfTrue="1" operator="equal">
      <formula>4987</formula>
    </cfRule>
    <cfRule type="cellIs" dxfId="1718" priority="1759" stopIfTrue="1" operator="equal">
      <formula>4987</formula>
    </cfRule>
  </conditionalFormatting>
  <conditionalFormatting sqref="F503">
    <cfRule type="cellIs" dxfId="1717" priority="1756" stopIfTrue="1" operator="equal">
      <formula>4987</formula>
    </cfRule>
    <cfRule type="cellIs" dxfId="1716" priority="1757" stopIfTrue="1" operator="equal">
      <formula>4987</formula>
    </cfRule>
  </conditionalFormatting>
  <conditionalFormatting sqref="F524">
    <cfRule type="cellIs" dxfId="1715" priority="1754" stopIfTrue="1" operator="equal">
      <formula>4987</formula>
    </cfRule>
    <cfRule type="cellIs" dxfId="1714" priority="1755" stopIfTrue="1" operator="equal">
      <formula>4987</formula>
    </cfRule>
  </conditionalFormatting>
  <conditionalFormatting sqref="F562">
    <cfRule type="cellIs" dxfId="1713" priority="1752" stopIfTrue="1" operator="equal">
      <formula>4987</formula>
    </cfRule>
    <cfRule type="cellIs" dxfId="1712" priority="1753" stopIfTrue="1" operator="equal">
      <formula>4987</formula>
    </cfRule>
  </conditionalFormatting>
  <conditionalFormatting sqref="F557">
    <cfRule type="cellIs" dxfId="1711" priority="1750" stopIfTrue="1" operator="equal">
      <formula>4987</formula>
    </cfRule>
    <cfRule type="cellIs" dxfId="1710" priority="1751" stopIfTrue="1" operator="equal">
      <formula>4987</formula>
    </cfRule>
  </conditionalFormatting>
  <conditionalFormatting sqref="F553">
    <cfRule type="cellIs" dxfId="1709" priority="1748" stopIfTrue="1" operator="equal">
      <formula>4987</formula>
    </cfRule>
    <cfRule type="cellIs" dxfId="1708" priority="1749" stopIfTrue="1" operator="equal">
      <formula>4987</formula>
    </cfRule>
  </conditionalFormatting>
  <conditionalFormatting sqref="F555">
    <cfRule type="cellIs" dxfId="1707" priority="1746" stopIfTrue="1" operator="equal">
      <formula>4987</formula>
    </cfRule>
    <cfRule type="cellIs" dxfId="1706" priority="1747" stopIfTrue="1" operator="equal">
      <formula>4987</formula>
    </cfRule>
  </conditionalFormatting>
  <conditionalFormatting sqref="F541">
    <cfRule type="cellIs" dxfId="1705" priority="1744" stopIfTrue="1" operator="equal">
      <formula>4987</formula>
    </cfRule>
    <cfRule type="cellIs" dxfId="1704" priority="1745" stopIfTrue="1" operator="equal">
      <formula>4987</formula>
    </cfRule>
  </conditionalFormatting>
  <conditionalFormatting sqref="F546">
    <cfRule type="cellIs" dxfId="1703" priority="1742" stopIfTrue="1" operator="equal">
      <formula>4987</formula>
    </cfRule>
    <cfRule type="cellIs" dxfId="1702" priority="1743" stopIfTrue="1" operator="equal">
      <formula>4987</formula>
    </cfRule>
  </conditionalFormatting>
  <conditionalFormatting sqref="F544">
    <cfRule type="cellIs" dxfId="1701" priority="1740" stopIfTrue="1" operator="equal">
      <formula>4987</formula>
    </cfRule>
    <cfRule type="cellIs" dxfId="1700" priority="1741" stopIfTrue="1" operator="equal">
      <formula>4987</formula>
    </cfRule>
  </conditionalFormatting>
  <conditionalFormatting sqref="F559">
    <cfRule type="cellIs" dxfId="1699" priority="1738" stopIfTrue="1" operator="equal">
      <formula>4987</formula>
    </cfRule>
    <cfRule type="cellIs" dxfId="1698" priority="1739" stopIfTrue="1" operator="equal">
      <formula>4987</formula>
    </cfRule>
  </conditionalFormatting>
  <conditionalFormatting sqref="F537">
    <cfRule type="cellIs" dxfId="1697" priority="1736" stopIfTrue="1" operator="equal">
      <formula>4987</formula>
    </cfRule>
    <cfRule type="cellIs" dxfId="1696" priority="1737" stopIfTrue="1" operator="equal">
      <formula>4987</formula>
    </cfRule>
  </conditionalFormatting>
  <conditionalFormatting sqref="F539">
    <cfRule type="cellIs" dxfId="1695" priority="1734" stopIfTrue="1" operator="equal">
      <formula>4987</formula>
    </cfRule>
    <cfRule type="cellIs" dxfId="1694" priority="1735" stopIfTrue="1" operator="equal">
      <formula>4987</formula>
    </cfRule>
  </conditionalFormatting>
  <conditionalFormatting sqref="F533">
    <cfRule type="cellIs" dxfId="1693" priority="1732" stopIfTrue="1" operator="equal">
      <formula>4987</formula>
    </cfRule>
    <cfRule type="cellIs" dxfId="1692" priority="1733" stopIfTrue="1" operator="equal">
      <formula>4987</formula>
    </cfRule>
  </conditionalFormatting>
  <conditionalFormatting sqref="F516">
    <cfRule type="cellIs" dxfId="1691" priority="1730" stopIfTrue="1" operator="equal">
      <formula>4987</formula>
    </cfRule>
    <cfRule type="cellIs" dxfId="1690" priority="1731" stopIfTrue="1" operator="equal">
      <formula>4987</formula>
    </cfRule>
  </conditionalFormatting>
  <conditionalFormatting sqref="F520">
    <cfRule type="cellIs" dxfId="1689" priority="1728" stopIfTrue="1" operator="equal">
      <formula>4987</formula>
    </cfRule>
    <cfRule type="cellIs" dxfId="1688" priority="1729" stopIfTrue="1" operator="equal">
      <formula>4987</formula>
    </cfRule>
  </conditionalFormatting>
  <conditionalFormatting sqref="F522">
    <cfRule type="cellIs" dxfId="1687" priority="1726" stopIfTrue="1" operator="equal">
      <formula>4987</formula>
    </cfRule>
    <cfRule type="cellIs" dxfId="1686" priority="1727" stopIfTrue="1" operator="equal">
      <formula>4987</formula>
    </cfRule>
  </conditionalFormatting>
  <conditionalFormatting sqref="F527">
    <cfRule type="cellIs" dxfId="1685" priority="1724" stopIfTrue="1" operator="equal">
      <formula>4987</formula>
    </cfRule>
    <cfRule type="cellIs" dxfId="1684" priority="1725" stopIfTrue="1" operator="equal">
      <formula>4987</formula>
    </cfRule>
  </conditionalFormatting>
  <conditionalFormatting sqref="F529">
    <cfRule type="cellIs" dxfId="1683" priority="1722" stopIfTrue="1" operator="equal">
      <formula>4987</formula>
    </cfRule>
    <cfRule type="cellIs" dxfId="1682" priority="1723" stopIfTrue="1" operator="equal">
      <formula>4987</formula>
    </cfRule>
  </conditionalFormatting>
  <conditionalFormatting sqref="F535">
    <cfRule type="cellIs" dxfId="1681" priority="1720" stopIfTrue="1" operator="equal">
      <formula>4987</formula>
    </cfRule>
    <cfRule type="cellIs" dxfId="1680" priority="1721" stopIfTrue="1" operator="equal">
      <formula>4987</formula>
    </cfRule>
  </conditionalFormatting>
  <conditionalFormatting sqref="F483">
    <cfRule type="cellIs" dxfId="1679" priority="1718" stopIfTrue="1" operator="equal">
      <formula>4987</formula>
    </cfRule>
    <cfRule type="cellIs" dxfId="1678" priority="1719" stopIfTrue="1" operator="equal">
      <formula>4987</formula>
    </cfRule>
  </conditionalFormatting>
  <conditionalFormatting sqref="F4403">
    <cfRule type="cellIs" dxfId="1677" priority="1712" stopIfTrue="1" operator="equal">
      <formula>4987</formula>
    </cfRule>
    <cfRule type="cellIs" dxfId="1676" priority="1713" stopIfTrue="1" operator="equal">
      <formula>4987</formula>
    </cfRule>
  </conditionalFormatting>
  <conditionalFormatting sqref="F4399">
    <cfRule type="cellIs" dxfId="1675" priority="1716" stopIfTrue="1" operator="equal">
      <formula>4987</formula>
    </cfRule>
    <cfRule type="cellIs" dxfId="1674" priority="1717" stopIfTrue="1" operator="equal">
      <formula>4987</formula>
    </cfRule>
  </conditionalFormatting>
  <conditionalFormatting sqref="F4401">
    <cfRule type="cellIs" dxfId="1673" priority="1714" stopIfTrue="1" operator="equal">
      <formula>4987</formula>
    </cfRule>
    <cfRule type="cellIs" dxfId="1672" priority="1715" stopIfTrue="1" operator="equal">
      <formula>4987</formula>
    </cfRule>
  </conditionalFormatting>
  <conditionalFormatting sqref="F4406">
    <cfRule type="cellIs" dxfId="1671" priority="1710" stopIfTrue="1" operator="equal">
      <formula>4987</formula>
    </cfRule>
    <cfRule type="cellIs" dxfId="1670" priority="1711" stopIfTrue="1" operator="equal">
      <formula>4987</formula>
    </cfRule>
  </conditionalFormatting>
  <conditionalFormatting sqref="F4408">
    <cfRule type="cellIs" dxfId="1669" priority="1708" stopIfTrue="1" operator="equal">
      <formula>4987</formula>
    </cfRule>
    <cfRule type="cellIs" dxfId="1668" priority="1709" stopIfTrue="1" operator="equal">
      <formula>4987</formula>
    </cfRule>
  </conditionalFormatting>
  <conditionalFormatting sqref="F4410">
    <cfRule type="cellIs" dxfId="1667" priority="1706" stopIfTrue="1" operator="equal">
      <formula>4987</formula>
    </cfRule>
    <cfRule type="cellIs" dxfId="1666" priority="1707" stopIfTrue="1" operator="equal">
      <formula>4987</formula>
    </cfRule>
  </conditionalFormatting>
  <conditionalFormatting sqref="F1229">
    <cfRule type="cellIs" dxfId="1665" priority="1704" stopIfTrue="1" operator="equal">
      <formula>4987</formula>
    </cfRule>
    <cfRule type="cellIs" dxfId="1664" priority="1705" stopIfTrue="1" operator="equal">
      <formula>4987</formula>
    </cfRule>
  </conditionalFormatting>
  <conditionalFormatting sqref="F1231">
    <cfRule type="cellIs" dxfId="1663" priority="1702" stopIfTrue="1" operator="equal">
      <formula>4987</formula>
    </cfRule>
    <cfRule type="cellIs" dxfId="1662" priority="1703" stopIfTrue="1" operator="equal">
      <formula>4987</formula>
    </cfRule>
  </conditionalFormatting>
  <conditionalFormatting sqref="F1233">
    <cfRule type="cellIs" dxfId="1661" priority="1700" stopIfTrue="1" operator="equal">
      <formula>4987</formula>
    </cfRule>
    <cfRule type="cellIs" dxfId="1660" priority="1701" stopIfTrue="1" operator="equal">
      <formula>4987</formula>
    </cfRule>
  </conditionalFormatting>
  <conditionalFormatting sqref="F1235">
    <cfRule type="cellIs" dxfId="1659" priority="1698" stopIfTrue="1" operator="equal">
      <formula>4987</formula>
    </cfRule>
    <cfRule type="cellIs" dxfId="1658" priority="1699" stopIfTrue="1" operator="equal">
      <formula>4987</formula>
    </cfRule>
  </conditionalFormatting>
  <conditionalFormatting sqref="F1237">
    <cfRule type="cellIs" dxfId="1657" priority="1696" stopIfTrue="1" operator="equal">
      <formula>4987</formula>
    </cfRule>
    <cfRule type="cellIs" dxfId="1656" priority="1697" stopIfTrue="1" operator="equal">
      <formula>4987</formula>
    </cfRule>
  </conditionalFormatting>
  <conditionalFormatting sqref="F1239">
    <cfRule type="cellIs" dxfId="1655" priority="1694" stopIfTrue="1" operator="equal">
      <formula>4987</formula>
    </cfRule>
    <cfRule type="cellIs" dxfId="1654" priority="1695" stopIfTrue="1" operator="equal">
      <formula>4987</formula>
    </cfRule>
  </conditionalFormatting>
  <conditionalFormatting sqref="F1241">
    <cfRule type="cellIs" dxfId="1653" priority="1692" stopIfTrue="1" operator="equal">
      <formula>4987</formula>
    </cfRule>
    <cfRule type="cellIs" dxfId="1652" priority="1693" stopIfTrue="1" operator="equal">
      <formula>4987</formula>
    </cfRule>
  </conditionalFormatting>
  <conditionalFormatting sqref="F1269">
    <cfRule type="cellIs" dxfId="1651" priority="1690" stopIfTrue="1" operator="equal">
      <formula>4987</formula>
    </cfRule>
    <cfRule type="cellIs" dxfId="1650" priority="1691" stopIfTrue="1" operator="equal">
      <formula>4987</formula>
    </cfRule>
  </conditionalFormatting>
  <conditionalFormatting sqref="F4720">
    <cfRule type="cellIs" dxfId="1649" priority="1688" stopIfTrue="1" operator="equal">
      <formula>4987</formula>
    </cfRule>
    <cfRule type="cellIs" dxfId="1648" priority="1689" stopIfTrue="1" operator="equal">
      <formula>4987</formula>
    </cfRule>
  </conditionalFormatting>
  <conditionalFormatting sqref="F4724">
    <cfRule type="cellIs" dxfId="1647" priority="1686" stopIfTrue="1" operator="equal">
      <formula>4987</formula>
    </cfRule>
    <cfRule type="cellIs" dxfId="1646" priority="1687" stopIfTrue="1" operator="equal">
      <formula>4987</formula>
    </cfRule>
  </conditionalFormatting>
  <conditionalFormatting sqref="F659">
    <cfRule type="cellIs" dxfId="1645" priority="1684" stopIfTrue="1" operator="equal">
      <formula>4987</formula>
    </cfRule>
    <cfRule type="cellIs" dxfId="1644" priority="1685" stopIfTrue="1" operator="equal">
      <formula>4987</formula>
    </cfRule>
  </conditionalFormatting>
  <conditionalFormatting sqref="F663">
    <cfRule type="cellIs" dxfId="1643" priority="1682" stopIfTrue="1" operator="equal">
      <formula>4987</formula>
    </cfRule>
    <cfRule type="cellIs" dxfId="1642" priority="1683" stopIfTrue="1" operator="equal">
      <formula>4987</formula>
    </cfRule>
  </conditionalFormatting>
  <conditionalFormatting sqref="F661">
    <cfRule type="cellIs" dxfId="1641" priority="1680" stopIfTrue="1" operator="equal">
      <formula>4987</formula>
    </cfRule>
    <cfRule type="cellIs" dxfId="1640" priority="1681" stopIfTrue="1" operator="equal">
      <formula>4987</formula>
    </cfRule>
  </conditionalFormatting>
  <conditionalFormatting sqref="F651">
    <cfRule type="cellIs" dxfId="1639" priority="1678" stopIfTrue="1" operator="equal">
      <formula>4987</formula>
    </cfRule>
    <cfRule type="cellIs" dxfId="1638" priority="1679" stopIfTrue="1" operator="equal">
      <formula>4987</formula>
    </cfRule>
  </conditionalFormatting>
  <conditionalFormatting sqref="F741">
    <cfRule type="cellIs" dxfId="1637" priority="1676" stopIfTrue="1" operator="equal">
      <formula>4987</formula>
    </cfRule>
    <cfRule type="cellIs" dxfId="1636" priority="1677" stopIfTrue="1" operator="equal">
      <formula>4987</formula>
    </cfRule>
  </conditionalFormatting>
  <conditionalFormatting sqref="F6294">
    <cfRule type="cellIs" dxfId="1635" priority="1674" stopIfTrue="1" operator="equal">
      <formula>4987</formula>
    </cfRule>
    <cfRule type="cellIs" dxfId="1634" priority="1675" stopIfTrue="1" operator="equal">
      <formula>4987</formula>
    </cfRule>
  </conditionalFormatting>
  <conditionalFormatting sqref="F6296">
    <cfRule type="cellIs" dxfId="1633" priority="1672" stopIfTrue="1" operator="equal">
      <formula>4987</formula>
    </cfRule>
    <cfRule type="cellIs" dxfId="1632" priority="1673" stopIfTrue="1" operator="equal">
      <formula>4987</formula>
    </cfRule>
  </conditionalFormatting>
  <conditionalFormatting sqref="F6298">
    <cfRule type="cellIs" dxfId="1631" priority="1670" stopIfTrue="1" operator="equal">
      <formula>4987</formula>
    </cfRule>
    <cfRule type="cellIs" dxfId="1630" priority="1671" stopIfTrue="1" operator="equal">
      <formula>4987</formula>
    </cfRule>
  </conditionalFormatting>
  <conditionalFormatting sqref="F6300">
    <cfRule type="cellIs" dxfId="1629" priority="1668" stopIfTrue="1" operator="equal">
      <formula>4987</formula>
    </cfRule>
    <cfRule type="cellIs" dxfId="1628" priority="1669" stopIfTrue="1" operator="equal">
      <formula>4987</formula>
    </cfRule>
  </conditionalFormatting>
  <conditionalFormatting sqref="F6302">
    <cfRule type="cellIs" dxfId="1627" priority="1666" stopIfTrue="1" operator="equal">
      <formula>4987</formula>
    </cfRule>
    <cfRule type="cellIs" dxfId="1626" priority="1667" stopIfTrue="1" operator="equal">
      <formula>4987</formula>
    </cfRule>
  </conditionalFormatting>
  <conditionalFormatting sqref="F6305">
    <cfRule type="cellIs" dxfId="1625" priority="1664" stopIfTrue="1" operator="equal">
      <formula>4987</formula>
    </cfRule>
    <cfRule type="cellIs" dxfId="1624" priority="1665" stopIfTrue="1" operator="equal">
      <formula>4987</formula>
    </cfRule>
  </conditionalFormatting>
  <conditionalFormatting sqref="F5878">
    <cfRule type="cellIs" dxfId="1623" priority="1662" stopIfTrue="1" operator="equal">
      <formula>4987</formula>
    </cfRule>
    <cfRule type="cellIs" dxfId="1622" priority="1663" stopIfTrue="1" operator="equal">
      <formula>4987</formula>
    </cfRule>
  </conditionalFormatting>
  <conditionalFormatting sqref="F5880">
    <cfRule type="cellIs" dxfId="1621" priority="1660" stopIfTrue="1" operator="equal">
      <formula>4987</formula>
    </cfRule>
    <cfRule type="cellIs" dxfId="1620" priority="1661" stopIfTrue="1" operator="equal">
      <formula>4987</formula>
    </cfRule>
  </conditionalFormatting>
  <conditionalFormatting sqref="F5882">
    <cfRule type="cellIs" dxfId="1619" priority="1658" stopIfTrue="1" operator="equal">
      <formula>4987</formula>
    </cfRule>
    <cfRule type="cellIs" dxfId="1618" priority="1659" stopIfTrue="1" operator="equal">
      <formula>4987</formula>
    </cfRule>
  </conditionalFormatting>
  <conditionalFormatting sqref="F5884">
    <cfRule type="cellIs" dxfId="1617" priority="1656" stopIfTrue="1" operator="equal">
      <formula>4987</formula>
    </cfRule>
    <cfRule type="cellIs" dxfId="1616" priority="1657" stopIfTrue="1" operator="equal">
      <formula>4987</formula>
    </cfRule>
  </conditionalFormatting>
  <conditionalFormatting sqref="F5886">
    <cfRule type="cellIs" dxfId="1615" priority="1654" stopIfTrue="1" operator="equal">
      <formula>4987</formula>
    </cfRule>
    <cfRule type="cellIs" dxfId="1614" priority="1655" stopIfTrue="1" operator="equal">
      <formula>4987</formula>
    </cfRule>
  </conditionalFormatting>
  <conditionalFormatting sqref="F5888">
    <cfRule type="cellIs" dxfId="1613" priority="1652" stopIfTrue="1" operator="equal">
      <formula>4987</formula>
    </cfRule>
    <cfRule type="cellIs" dxfId="1612" priority="1653" stopIfTrue="1" operator="equal">
      <formula>4987</formula>
    </cfRule>
  </conditionalFormatting>
  <conditionalFormatting sqref="F5890">
    <cfRule type="cellIs" dxfId="1611" priority="1650" stopIfTrue="1" operator="equal">
      <formula>4987</formula>
    </cfRule>
    <cfRule type="cellIs" dxfId="1610" priority="1651" stopIfTrue="1" operator="equal">
      <formula>4987</formula>
    </cfRule>
  </conditionalFormatting>
  <conditionalFormatting sqref="F5892">
    <cfRule type="cellIs" dxfId="1609" priority="1648" stopIfTrue="1" operator="equal">
      <formula>4987</formula>
    </cfRule>
    <cfRule type="cellIs" dxfId="1608" priority="1649" stopIfTrue="1" operator="equal">
      <formula>4987</formula>
    </cfRule>
  </conditionalFormatting>
  <conditionalFormatting sqref="F6662">
    <cfRule type="cellIs" dxfId="1607" priority="1646" stopIfTrue="1" operator="equal">
      <formula>4987</formula>
    </cfRule>
    <cfRule type="cellIs" dxfId="1606" priority="1647" stopIfTrue="1" operator="equal">
      <formula>4987</formula>
    </cfRule>
  </conditionalFormatting>
  <conditionalFormatting sqref="F6664">
    <cfRule type="cellIs" dxfId="1605" priority="1644" stopIfTrue="1" operator="equal">
      <formula>4987</formula>
    </cfRule>
    <cfRule type="cellIs" dxfId="1604" priority="1645" stopIfTrue="1" operator="equal">
      <formula>4987</formula>
    </cfRule>
  </conditionalFormatting>
  <conditionalFormatting sqref="F6666">
    <cfRule type="cellIs" dxfId="1603" priority="1642" stopIfTrue="1" operator="equal">
      <formula>4987</formula>
    </cfRule>
    <cfRule type="cellIs" dxfId="1602" priority="1643" stopIfTrue="1" operator="equal">
      <formula>4987</formula>
    </cfRule>
  </conditionalFormatting>
  <conditionalFormatting sqref="F6668">
    <cfRule type="cellIs" dxfId="1601" priority="1640" stopIfTrue="1" operator="equal">
      <formula>4987</formula>
    </cfRule>
    <cfRule type="cellIs" dxfId="1600" priority="1641" stopIfTrue="1" operator="equal">
      <formula>4987</formula>
    </cfRule>
  </conditionalFormatting>
  <conditionalFormatting sqref="F6670">
    <cfRule type="cellIs" dxfId="1599" priority="1638" stopIfTrue="1" operator="equal">
      <formula>4987</formula>
    </cfRule>
    <cfRule type="cellIs" dxfId="1598" priority="1639" stopIfTrue="1" operator="equal">
      <formula>4987</formula>
    </cfRule>
  </conditionalFormatting>
  <conditionalFormatting sqref="F6672">
    <cfRule type="cellIs" dxfId="1597" priority="1636" stopIfTrue="1" operator="equal">
      <formula>4987</formula>
    </cfRule>
    <cfRule type="cellIs" dxfId="1596" priority="1637" stopIfTrue="1" operator="equal">
      <formula>4987</formula>
    </cfRule>
  </conditionalFormatting>
  <conditionalFormatting sqref="F6674">
    <cfRule type="cellIs" dxfId="1595" priority="1634" stopIfTrue="1" operator="equal">
      <formula>4987</formula>
    </cfRule>
    <cfRule type="cellIs" dxfId="1594" priority="1635" stopIfTrue="1" operator="equal">
      <formula>4987</formula>
    </cfRule>
  </conditionalFormatting>
  <conditionalFormatting sqref="F6676">
    <cfRule type="cellIs" dxfId="1593" priority="1632" stopIfTrue="1" operator="equal">
      <formula>4987</formula>
    </cfRule>
    <cfRule type="cellIs" dxfId="1592" priority="1633" stopIfTrue="1" operator="equal">
      <formula>4987</formula>
    </cfRule>
  </conditionalFormatting>
  <conditionalFormatting sqref="F6678">
    <cfRule type="cellIs" dxfId="1591" priority="1630" stopIfTrue="1" operator="equal">
      <formula>4987</formula>
    </cfRule>
    <cfRule type="cellIs" dxfId="1590" priority="1631" stopIfTrue="1" operator="equal">
      <formula>4987</formula>
    </cfRule>
  </conditionalFormatting>
  <conditionalFormatting sqref="F6680">
    <cfRule type="cellIs" dxfId="1589" priority="1628" stopIfTrue="1" operator="equal">
      <formula>4987</formula>
    </cfRule>
    <cfRule type="cellIs" dxfId="1588" priority="1629" stopIfTrue="1" operator="equal">
      <formula>4987</formula>
    </cfRule>
  </conditionalFormatting>
  <conditionalFormatting sqref="F6682">
    <cfRule type="cellIs" dxfId="1587" priority="1626" stopIfTrue="1" operator="equal">
      <formula>4987</formula>
    </cfRule>
    <cfRule type="cellIs" dxfId="1586" priority="1627" stopIfTrue="1" operator="equal">
      <formula>4987</formula>
    </cfRule>
  </conditionalFormatting>
  <conditionalFormatting sqref="F2568">
    <cfRule type="cellIs" dxfId="1585" priority="1621" stopIfTrue="1" operator="equal">
      <formula>4987</formula>
    </cfRule>
    <cfRule type="cellIs" dxfId="1584" priority="1622" stopIfTrue="1" operator="equal">
      <formula>4987</formula>
    </cfRule>
  </conditionalFormatting>
  <conditionalFormatting sqref="F2570">
    <cfRule type="cellIs" dxfId="1583" priority="1619" stopIfTrue="1" operator="equal">
      <formula>4987</formula>
    </cfRule>
    <cfRule type="cellIs" dxfId="1582" priority="1620" stopIfTrue="1" operator="equal">
      <formula>4987</formula>
    </cfRule>
  </conditionalFormatting>
  <conditionalFormatting sqref="F2572">
    <cfRule type="cellIs" dxfId="1581" priority="1617" stopIfTrue="1" operator="equal">
      <formula>4987</formula>
    </cfRule>
    <cfRule type="cellIs" dxfId="1580" priority="1618" stopIfTrue="1" operator="equal">
      <formula>4987</formula>
    </cfRule>
  </conditionalFormatting>
  <conditionalFormatting sqref="F2574">
    <cfRule type="cellIs" dxfId="1579" priority="1615" stopIfTrue="1" operator="equal">
      <formula>4987</formula>
    </cfRule>
    <cfRule type="cellIs" dxfId="1578" priority="1616" stopIfTrue="1" operator="equal">
      <formula>4987</formula>
    </cfRule>
  </conditionalFormatting>
  <conditionalFormatting sqref="F2576">
    <cfRule type="cellIs" dxfId="1577" priority="1613" stopIfTrue="1" operator="equal">
      <formula>4987</formula>
    </cfRule>
    <cfRule type="cellIs" dxfId="1576" priority="1614" stopIfTrue="1" operator="equal">
      <formula>4987</formula>
    </cfRule>
  </conditionalFormatting>
  <conditionalFormatting sqref="F2580">
    <cfRule type="cellIs" dxfId="1575" priority="1611" stopIfTrue="1" operator="equal">
      <formula>4987</formula>
    </cfRule>
    <cfRule type="cellIs" dxfId="1574" priority="1612" stopIfTrue="1" operator="equal">
      <formula>4987</formula>
    </cfRule>
  </conditionalFormatting>
  <conditionalFormatting sqref="F2584">
    <cfRule type="cellIs" dxfId="1573" priority="1609" stopIfTrue="1" operator="equal">
      <formula>4987</formula>
    </cfRule>
    <cfRule type="cellIs" dxfId="1572" priority="1610" stopIfTrue="1" operator="equal">
      <formula>4987</formula>
    </cfRule>
  </conditionalFormatting>
  <conditionalFormatting sqref="F2578">
    <cfRule type="cellIs" dxfId="1571" priority="1607" stopIfTrue="1" operator="equal">
      <formula>4987</formula>
    </cfRule>
    <cfRule type="cellIs" dxfId="1570" priority="1608" stopIfTrue="1" operator="equal">
      <formula>4987</formula>
    </cfRule>
  </conditionalFormatting>
  <conditionalFormatting sqref="F2582">
    <cfRule type="cellIs" dxfId="1569" priority="1605" stopIfTrue="1" operator="equal">
      <formula>4987</formula>
    </cfRule>
    <cfRule type="cellIs" dxfId="1568" priority="1606" stopIfTrue="1" operator="equal">
      <formula>4987</formula>
    </cfRule>
  </conditionalFormatting>
  <conditionalFormatting sqref="F2586">
    <cfRule type="cellIs" dxfId="1567" priority="1603" stopIfTrue="1" operator="equal">
      <formula>4987</formula>
    </cfRule>
    <cfRule type="cellIs" dxfId="1566" priority="1604" stopIfTrue="1" operator="equal">
      <formula>4987</formula>
    </cfRule>
  </conditionalFormatting>
  <conditionalFormatting sqref="F2588">
    <cfRule type="cellIs" dxfId="1565" priority="1601" stopIfTrue="1" operator="equal">
      <formula>4987</formula>
    </cfRule>
    <cfRule type="cellIs" dxfId="1564" priority="1602" stopIfTrue="1" operator="equal">
      <formula>4987</formula>
    </cfRule>
  </conditionalFormatting>
  <conditionalFormatting sqref="F2590">
    <cfRule type="cellIs" dxfId="1563" priority="1599" stopIfTrue="1" operator="equal">
      <formula>4987</formula>
    </cfRule>
    <cfRule type="cellIs" dxfId="1562" priority="1600" stopIfTrue="1" operator="equal">
      <formula>4987</formula>
    </cfRule>
  </conditionalFormatting>
  <conditionalFormatting sqref="F2592">
    <cfRule type="cellIs" dxfId="1561" priority="1597" stopIfTrue="1" operator="equal">
      <formula>4987</formula>
    </cfRule>
    <cfRule type="cellIs" dxfId="1560" priority="1598" stopIfTrue="1" operator="equal">
      <formula>4987</formula>
    </cfRule>
  </conditionalFormatting>
  <conditionalFormatting sqref="F2594">
    <cfRule type="cellIs" dxfId="1559" priority="1595" stopIfTrue="1" operator="equal">
      <formula>4987</formula>
    </cfRule>
    <cfRule type="cellIs" dxfId="1558" priority="1596" stopIfTrue="1" operator="equal">
      <formula>4987</formula>
    </cfRule>
  </conditionalFormatting>
  <conditionalFormatting sqref="F2596">
    <cfRule type="cellIs" dxfId="1557" priority="1593" stopIfTrue="1" operator="equal">
      <formula>4987</formula>
    </cfRule>
    <cfRule type="cellIs" dxfId="1556" priority="1594" stopIfTrue="1" operator="equal">
      <formula>4987</formula>
    </cfRule>
  </conditionalFormatting>
  <conditionalFormatting sqref="F2598">
    <cfRule type="cellIs" dxfId="1555" priority="1591" stopIfTrue="1" operator="equal">
      <formula>4987</formula>
    </cfRule>
    <cfRule type="cellIs" dxfId="1554" priority="1592" stopIfTrue="1" operator="equal">
      <formula>4987</formula>
    </cfRule>
  </conditionalFormatting>
  <conditionalFormatting sqref="F2600">
    <cfRule type="cellIs" dxfId="1553" priority="1589" stopIfTrue="1" operator="equal">
      <formula>4987</formula>
    </cfRule>
    <cfRule type="cellIs" dxfId="1552" priority="1590" stopIfTrue="1" operator="equal">
      <formula>4987</formula>
    </cfRule>
  </conditionalFormatting>
  <conditionalFormatting sqref="F2602">
    <cfRule type="cellIs" dxfId="1551" priority="1587" stopIfTrue="1" operator="equal">
      <formula>4987</formula>
    </cfRule>
    <cfRule type="cellIs" dxfId="1550" priority="1588" stopIfTrue="1" operator="equal">
      <formula>4987</formula>
    </cfRule>
  </conditionalFormatting>
  <conditionalFormatting sqref="F2604">
    <cfRule type="cellIs" dxfId="1549" priority="1585" stopIfTrue="1" operator="equal">
      <formula>4987</formula>
    </cfRule>
    <cfRule type="cellIs" dxfId="1548" priority="1586" stopIfTrue="1" operator="equal">
      <formula>4987</formula>
    </cfRule>
  </conditionalFormatting>
  <conditionalFormatting sqref="F2606">
    <cfRule type="cellIs" dxfId="1547" priority="1583" stopIfTrue="1" operator="equal">
      <formula>4987</formula>
    </cfRule>
    <cfRule type="cellIs" dxfId="1546" priority="1584" stopIfTrue="1" operator="equal">
      <formula>4987</formula>
    </cfRule>
  </conditionalFormatting>
  <conditionalFormatting sqref="F2608">
    <cfRule type="cellIs" dxfId="1545" priority="1581" stopIfTrue="1" operator="equal">
      <formula>4987</formula>
    </cfRule>
    <cfRule type="cellIs" dxfId="1544" priority="1582" stopIfTrue="1" operator="equal">
      <formula>4987</formula>
    </cfRule>
  </conditionalFormatting>
  <conditionalFormatting sqref="F2610">
    <cfRule type="cellIs" dxfId="1543" priority="1579" stopIfTrue="1" operator="equal">
      <formula>4987</formula>
    </cfRule>
    <cfRule type="cellIs" dxfId="1542" priority="1580" stopIfTrue="1" operator="equal">
      <formula>4987</formula>
    </cfRule>
  </conditionalFormatting>
  <conditionalFormatting sqref="F2612">
    <cfRule type="cellIs" dxfId="1541" priority="1577" stopIfTrue="1" operator="equal">
      <formula>4987</formula>
    </cfRule>
    <cfRule type="cellIs" dxfId="1540" priority="1578" stopIfTrue="1" operator="equal">
      <formula>4987</formula>
    </cfRule>
  </conditionalFormatting>
  <conditionalFormatting sqref="F168 F170:F172">
    <cfRule type="cellIs" dxfId="1539" priority="1575" stopIfTrue="1" operator="equal">
      <formula>4987</formula>
    </cfRule>
    <cfRule type="cellIs" dxfId="1538" priority="1576" stopIfTrue="1" operator="equal">
      <formula>4987</formula>
    </cfRule>
  </conditionalFormatting>
  <conditionalFormatting sqref="F4637">
    <cfRule type="cellIs" dxfId="1537" priority="1573" stopIfTrue="1" operator="equal">
      <formula>4987</formula>
    </cfRule>
    <cfRule type="cellIs" dxfId="1536" priority="1574" stopIfTrue="1" operator="equal">
      <formula>4987</formula>
    </cfRule>
  </conditionalFormatting>
  <conditionalFormatting sqref="B901">
    <cfRule type="cellIs" dxfId="1535" priority="1571" stopIfTrue="1" operator="equal">
      <formula>4987</formula>
    </cfRule>
    <cfRule type="cellIs" dxfId="1534" priority="1572" stopIfTrue="1" operator="equal">
      <formula>4987</formula>
    </cfRule>
  </conditionalFormatting>
  <conditionalFormatting sqref="F3863 F3867:F3869 F3865">
    <cfRule type="cellIs" dxfId="1533" priority="1569" stopIfTrue="1" operator="equal">
      <formula>4987</formula>
    </cfRule>
    <cfRule type="cellIs" dxfId="1532" priority="1570" stopIfTrue="1" operator="equal">
      <formula>4987</formula>
    </cfRule>
  </conditionalFormatting>
  <conditionalFormatting sqref="I3863:J3869">
    <cfRule type="cellIs" dxfId="1531" priority="1568" operator="lessThan">
      <formula>0</formula>
    </cfRule>
  </conditionalFormatting>
  <conditionalFormatting sqref="F3301:F3307">
    <cfRule type="cellIs" dxfId="1530" priority="1566" stopIfTrue="1" operator="equal">
      <formula>4987</formula>
    </cfRule>
    <cfRule type="cellIs" dxfId="1529" priority="1567" stopIfTrue="1" operator="equal">
      <formula>4987</formula>
    </cfRule>
  </conditionalFormatting>
  <conditionalFormatting sqref="I3301:J3307">
    <cfRule type="cellIs" dxfId="1528" priority="1565" operator="lessThan">
      <formula>0</formula>
    </cfRule>
  </conditionalFormatting>
  <conditionalFormatting sqref="F3944:F3946">
    <cfRule type="cellIs" dxfId="1527" priority="1563" stopIfTrue="1" operator="equal">
      <formula>4987</formula>
    </cfRule>
    <cfRule type="cellIs" dxfId="1526" priority="1564" stopIfTrue="1" operator="equal">
      <formula>4987</formula>
    </cfRule>
  </conditionalFormatting>
  <conditionalFormatting sqref="I3944:J3946">
    <cfRule type="cellIs" dxfId="1525" priority="1562" operator="lessThan">
      <formula>0</formula>
    </cfRule>
  </conditionalFormatting>
  <conditionalFormatting sqref="F4666:F4669">
    <cfRule type="cellIs" dxfId="1524" priority="1560" stopIfTrue="1" operator="equal">
      <formula>4987</formula>
    </cfRule>
    <cfRule type="cellIs" dxfId="1523" priority="1561" stopIfTrue="1" operator="equal">
      <formula>4987</formula>
    </cfRule>
  </conditionalFormatting>
  <conditionalFormatting sqref="I4666:J4669">
    <cfRule type="cellIs" dxfId="1522" priority="1559" operator="lessThan">
      <formula>0</formula>
    </cfRule>
  </conditionalFormatting>
  <conditionalFormatting sqref="L6290">
    <cfRule type="cellIs" dxfId="1521" priority="1557" operator="greaterThan">
      <formula>0</formula>
    </cfRule>
    <cfRule type="cellIs" dxfId="1520" priority="1558" operator="lessThan">
      <formula>0</formula>
    </cfRule>
  </conditionalFormatting>
  <conditionalFormatting sqref="F5579">
    <cfRule type="cellIs" dxfId="1519" priority="1555" stopIfTrue="1" operator="equal">
      <formula>4987</formula>
    </cfRule>
    <cfRule type="cellIs" dxfId="1518" priority="1556" stopIfTrue="1" operator="equal">
      <formula>4987</formula>
    </cfRule>
  </conditionalFormatting>
  <conditionalFormatting sqref="F5581">
    <cfRule type="cellIs" dxfId="1517" priority="1553" stopIfTrue="1" operator="equal">
      <formula>4987</formula>
    </cfRule>
    <cfRule type="cellIs" dxfId="1516" priority="1554" stopIfTrue="1" operator="equal">
      <formula>4987</formula>
    </cfRule>
  </conditionalFormatting>
  <conditionalFormatting sqref="F5583 F5590 F5585:F5588">
    <cfRule type="cellIs" dxfId="1515" priority="1551" stopIfTrue="1" operator="equal">
      <formula>4987</formula>
    </cfRule>
    <cfRule type="cellIs" dxfId="1514" priority="1552" stopIfTrue="1" operator="equal">
      <formula>4987</formula>
    </cfRule>
  </conditionalFormatting>
  <conditionalFormatting sqref="F3763">
    <cfRule type="cellIs" dxfId="1513" priority="1547" stopIfTrue="1" operator="equal">
      <formula>4987</formula>
    </cfRule>
    <cfRule type="cellIs" dxfId="1512" priority="1548" stopIfTrue="1" operator="equal">
      <formula>4987</formula>
    </cfRule>
  </conditionalFormatting>
  <conditionalFormatting sqref="F3765">
    <cfRule type="cellIs" dxfId="1511" priority="1545" stopIfTrue="1" operator="equal">
      <formula>4987</formula>
    </cfRule>
    <cfRule type="cellIs" dxfId="1510" priority="1546" stopIfTrue="1" operator="equal">
      <formula>4987</formula>
    </cfRule>
  </conditionalFormatting>
  <conditionalFormatting sqref="F3767">
    <cfRule type="cellIs" dxfId="1509" priority="1543" stopIfTrue="1" operator="equal">
      <formula>4987</formula>
    </cfRule>
    <cfRule type="cellIs" dxfId="1508" priority="1544" stopIfTrue="1" operator="equal">
      <formula>4987</formula>
    </cfRule>
  </conditionalFormatting>
  <conditionalFormatting sqref="F3769">
    <cfRule type="cellIs" dxfId="1507" priority="1541" stopIfTrue="1" operator="equal">
      <formula>4987</formula>
    </cfRule>
    <cfRule type="cellIs" dxfId="1506" priority="1542" stopIfTrue="1" operator="equal">
      <formula>4987</formula>
    </cfRule>
  </conditionalFormatting>
  <conditionalFormatting sqref="F3771">
    <cfRule type="cellIs" dxfId="1505" priority="1539" stopIfTrue="1" operator="equal">
      <formula>4987</formula>
    </cfRule>
    <cfRule type="cellIs" dxfId="1504" priority="1540" stopIfTrue="1" operator="equal">
      <formula>4987</formula>
    </cfRule>
  </conditionalFormatting>
  <conditionalFormatting sqref="F6011">
    <cfRule type="cellIs" dxfId="1503" priority="1537" stopIfTrue="1" operator="equal">
      <formula>4987</formula>
    </cfRule>
    <cfRule type="cellIs" dxfId="1502" priority="1538" stopIfTrue="1" operator="equal">
      <formula>4987</formula>
    </cfRule>
  </conditionalFormatting>
  <conditionalFormatting sqref="F6013">
    <cfRule type="cellIs" dxfId="1501" priority="1535" stopIfTrue="1" operator="equal">
      <formula>4987</formula>
    </cfRule>
    <cfRule type="cellIs" dxfId="1500" priority="1536" stopIfTrue="1" operator="equal">
      <formula>4987</formula>
    </cfRule>
  </conditionalFormatting>
  <conditionalFormatting sqref="F6015">
    <cfRule type="cellIs" dxfId="1499" priority="1533" stopIfTrue="1" operator="equal">
      <formula>4987</formula>
    </cfRule>
    <cfRule type="cellIs" dxfId="1498" priority="1534" stopIfTrue="1" operator="equal">
      <formula>4987</formula>
    </cfRule>
  </conditionalFormatting>
  <conditionalFormatting sqref="F6021">
    <cfRule type="cellIs" dxfId="1497" priority="1531" stopIfTrue="1" operator="equal">
      <formula>4987</formula>
    </cfRule>
    <cfRule type="cellIs" dxfId="1496" priority="1532" stopIfTrue="1" operator="equal">
      <formula>4987</formula>
    </cfRule>
  </conditionalFormatting>
  <conditionalFormatting sqref="F6023">
    <cfRule type="cellIs" dxfId="1495" priority="1529" stopIfTrue="1" operator="equal">
      <formula>4987</formula>
    </cfRule>
    <cfRule type="cellIs" dxfId="1494" priority="1530" stopIfTrue="1" operator="equal">
      <formula>4987</formula>
    </cfRule>
  </conditionalFormatting>
  <conditionalFormatting sqref="F1150">
    <cfRule type="cellIs" dxfId="1493" priority="1527" stopIfTrue="1" operator="equal">
      <formula>4987</formula>
    </cfRule>
    <cfRule type="cellIs" dxfId="1492" priority="1528" stopIfTrue="1" operator="equal">
      <formula>4987</formula>
    </cfRule>
  </conditionalFormatting>
  <conditionalFormatting sqref="F1152">
    <cfRule type="cellIs" dxfId="1491" priority="1525" stopIfTrue="1" operator="equal">
      <formula>4987</formula>
    </cfRule>
    <cfRule type="cellIs" dxfId="1490" priority="1526" stopIfTrue="1" operator="equal">
      <formula>4987</formula>
    </cfRule>
  </conditionalFormatting>
  <conditionalFormatting sqref="F1086">
    <cfRule type="cellIs" dxfId="1489" priority="1523" stopIfTrue="1" operator="equal">
      <formula>4987</formula>
    </cfRule>
    <cfRule type="cellIs" dxfId="1488" priority="1524" stopIfTrue="1" operator="equal">
      <formula>4987</formula>
    </cfRule>
  </conditionalFormatting>
  <conditionalFormatting sqref="F1088">
    <cfRule type="cellIs" dxfId="1487" priority="1521" stopIfTrue="1" operator="equal">
      <formula>4987</formula>
    </cfRule>
    <cfRule type="cellIs" dxfId="1486" priority="1522" stopIfTrue="1" operator="equal">
      <formula>4987</formula>
    </cfRule>
  </conditionalFormatting>
  <conditionalFormatting sqref="F1090">
    <cfRule type="cellIs" dxfId="1485" priority="1519" stopIfTrue="1" operator="equal">
      <formula>4987</formula>
    </cfRule>
    <cfRule type="cellIs" dxfId="1484" priority="1520" stopIfTrue="1" operator="equal">
      <formula>4987</formula>
    </cfRule>
  </conditionalFormatting>
  <conditionalFormatting sqref="F1092">
    <cfRule type="cellIs" dxfId="1483" priority="1517" stopIfTrue="1" operator="equal">
      <formula>4987</formula>
    </cfRule>
    <cfRule type="cellIs" dxfId="1482" priority="1518" stopIfTrue="1" operator="equal">
      <formula>4987</formula>
    </cfRule>
  </conditionalFormatting>
  <conditionalFormatting sqref="F4023">
    <cfRule type="cellIs" dxfId="1481" priority="1515" stopIfTrue="1" operator="equal">
      <formula>4987</formula>
    </cfRule>
    <cfRule type="cellIs" dxfId="1480" priority="1516" stopIfTrue="1" operator="equal">
      <formula>4987</formula>
    </cfRule>
  </conditionalFormatting>
  <conditionalFormatting sqref="F4025">
    <cfRule type="cellIs" dxfId="1479" priority="1513" stopIfTrue="1" operator="equal">
      <formula>4987</formula>
    </cfRule>
    <cfRule type="cellIs" dxfId="1478" priority="1514" stopIfTrue="1" operator="equal">
      <formula>4987</formula>
    </cfRule>
  </conditionalFormatting>
  <conditionalFormatting sqref="F4027">
    <cfRule type="cellIs" dxfId="1477" priority="1511" stopIfTrue="1" operator="equal">
      <formula>4987</formula>
    </cfRule>
    <cfRule type="cellIs" dxfId="1476" priority="1512" stopIfTrue="1" operator="equal">
      <formula>4987</formula>
    </cfRule>
  </conditionalFormatting>
  <conditionalFormatting sqref="F4029">
    <cfRule type="cellIs" dxfId="1475" priority="1509" stopIfTrue="1" operator="equal">
      <formula>4987</formula>
    </cfRule>
    <cfRule type="cellIs" dxfId="1474" priority="1510" stopIfTrue="1" operator="equal">
      <formula>4987</formula>
    </cfRule>
  </conditionalFormatting>
  <conditionalFormatting sqref="F4031">
    <cfRule type="cellIs" dxfId="1473" priority="1507" stopIfTrue="1" operator="equal">
      <formula>4987</formula>
    </cfRule>
    <cfRule type="cellIs" dxfId="1472" priority="1508" stopIfTrue="1" operator="equal">
      <formula>4987</formula>
    </cfRule>
  </conditionalFormatting>
  <conditionalFormatting sqref="F4033">
    <cfRule type="cellIs" dxfId="1471" priority="1505" stopIfTrue="1" operator="equal">
      <formula>4987</formula>
    </cfRule>
    <cfRule type="cellIs" dxfId="1470" priority="1506" stopIfTrue="1" operator="equal">
      <formula>4987</formula>
    </cfRule>
  </conditionalFormatting>
  <conditionalFormatting sqref="F4035">
    <cfRule type="cellIs" dxfId="1469" priority="1503" stopIfTrue="1" operator="equal">
      <formula>4987</formula>
    </cfRule>
    <cfRule type="cellIs" dxfId="1468" priority="1504" stopIfTrue="1" operator="equal">
      <formula>4987</formula>
    </cfRule>
  </conditionalFormatting>
  <conditionalFormatting sqref="F4037">
    <cfRule type="cellIs" dxfId="1467" priority="1501" stopIfTrue="1" operator="equal">
      <formula>4987</formula>
    </cfRule>
    <cfRule type="cellIs" dxfId="1466" priority="1502" stopIfTrue="1" operator="equal">
      <formula>4987</formula>
    </cfRule>
  </conditionalFormatting>
  <conditionalFormatting sqref="F4039">
    <cfRule type="cellIs" dxfId="1465" priority="1499" stopIfTrue="1" operator="equal">
      <formula>4987</formula>
    </cfRule>
    <cfRule type="cellIs" dxfId="1464" priority="1500" stopIfTrue="1" operator="equal">
      <formula>4987</formula>
    </cfRule>
  </conditionalFormatting>
  <conditionalFormatting sqref="F1158">
    <cfRule type="cellIs" dxfId="1463" priority="1497" stopIfTrue="1" operator="equal">
      <formula>4987</formula>
    </cfRule>
    <cfRule type="cellIs" dxfId="1462" priority="1498" stopIfTrue="1" operator="equal">
      <formula>4987</formula>
    </cfRule>
  </conditionalFormatting>
  <conditionalFormatting sqref="F1160">
    <cfRule type="cellIs" dxfId="1461" priority="1495" stopIfTrue="1" operator="equal">
      <formula>4987</formula>
    </cfRule>
    <cfRule type="cellIs" dxfId="1460" priority="1496" stopIfTrue="1" operator="equal">
      <formula>4987</formula>
    </cfRule>
  </conditionalFormatting>
  <conditionalFormatting sqref="F4165">
    <cfRule type="cellIs" dxfId="1459" priority="1493" stopIfTrue="1" operator="equal">
      <formula>4987</formula>
    </cfRule>
    <cfRule type="cellIs" dxfId="1458" priority="1494" stopIfTrue="1" operator="equal">
      <formula>4987</formula>
    </cfRule>
  </conditionalFormatting>
  <conditionalFormatting sqref="F4167">
    <cfRule type="cellIs" dxfId="1457" priority="1491" stopIfTrue="1" operator="equal">
      <formula>4987</formula>
    </cfRule>
    <cfRule type="cellIs" dxfId="1456" priority="1492" stopIfTrue="1" operator="equal">
      <formula>4987</formula>
    </cfRule>
  </conditionalFormatting>
  <conditionalFormatting sqref="F4169">
    <cfRule type="cellIs" dxfId="1455" priority="1489" stopIfTrue="1" operator="equal">
      <formula>4987</formula>
    </cfRule>
    <cfRule type="cellIs" dxfId="1454" priority="1490" stopIfTrue="1" operator="equal">
      <formula>4987</formula>
    </cfRule>
  </conditionalFormatting>
  <conditionalFormatting sqref="F4171">
    <cfRule type="cellIs" dxfId="1453" priority="1487" stopIfTrue="1" operator="equal">
      <formula>4987</formula>
    </cfRule>
    <cfRule type="cellIs" dxfId="1452" priority="1488" stopIfTrue="1" operator="equal">
      <formula>4987</formula>
    </cfRule>
  </conditionalFormatting>
  <conditionalFormatting sqref="F4173">
    <cfRule type="cellIs" dxfId="1451" priority="1485" stopIfTrue="1" operator="equal">
      <formula>4987</formula>
    </cfRule>
    <cfRule type="cellIs" dxfId="1450" priority="1486" stopIfTrue="1" operator="equal">
      <formula>4987</formula>
    </cfRule>
  </conditionalFormatting>
  <conditionalFormatting sqref="F5793">
    <cfRule type="cellIs" dxfId="1449" priority="1483" stopIfTrue="1" operator="equal">
      <formula>4987</formula>
    </cfRule>
    <cfRule type="cellIs" dxfId="1448" priority="1484" stopIfTrue="1" operator="equal">
      <formula>4987</formula>
    </cfRule>
  </conditionalFormatting>
  <conditionalFormatting sqref="F3312">
    <cfRule type="cellIs" dxfId="1447" priority="1481" stopIfTrue="1" operator="equal">
      <formula>4987</formula>
    </cfRule>
    <cfRule type="cellIs" dxfId="1446" priority="1482" stopIfTrue="1" operator="equal">
      <formula>4987</formula>
    </cfRule>
  </conditionalFormatting>
  <conditionalFormatting sqref="F3314">
    <cfRule type="cellIs" dxfId="1445" priority="1479" stopIfTrue="1" operator="equal">
      <formula>4987</formula>
    </cfRule>
    <cfRule type="cellIs" dxfId="1444" priority="1480" stopIfTrue="1" operator="equal">
      <formula>4987</formula>
    </cfRule>
  </conditionalFormatting>
  <conditionalFormatting sqref="F3316">
    <cfRule type="cellIs" dxfId="1443" priority="1477" stopIfTrue="1" operator="equal">
      <formula>4987</formula>
    </cfRule>
    <cfRule type="cellIs" dxfId="1442" priority="1478" stopIfTrue="1" operator="equal">
      <formula>4987</formula>
    </cfRule>
  </conditionalFormatting>
  <conditionalFormatting sqref="F3318">
    <cfRule type="cellIs" dxfId="1441" priority="1475" stopIfTrue="1" operator="equal">
      <formula>4987</formula>
    </cfRule>
    <cfRule type="cellIs" dxfId="1440" priority="1476" stopIfTrue="1" operator="equal">
      <formula>4987</formula>
    </cfRule>
  </conditionalFormatting>
  <conditionalFormatting sqref="F3320">
    <cfRule type="cellIs" dxfId="1439" priority="1473" stopIfTrue="1" operator="equal">
      <formula>4987</formula>
    </cfRule>
    <cfRule type="cellIs" dxfId="1438" priority="1474" stopIfTrue="1" operator="equal">
      <formula>4987</formula>
    </cfRule>
  </conditionalFormatting>
  <conditionalFormatting sqref="F3322">
    <cfRule type="cellIs" dxfId="1437" priority="1471" stopIfTrue="1" operator="equal">
      <formula>4987</formula>
    </cfRule>
    <cfRule type="cellIs" dxfId="1436" priority="1472" stopIfTrue="1" operator="equal">
      <formula>4987</formula>
    </cfRule>
  </conditionalFormatting>
  <conditionalFormatting sqref="F3324">
    <cfRule type="cellIs" dxfId="1435" priority="1469" stopIfTrue="1" operator="equal">
      <formula>4987</formula>
    </cfRule>
    <cfRule type="cellIs" dxfId="1434" priority="1470" stopIfTrue="1" operator="equal">
      <formula>4987</formula>
    </cfRule>
  </conditionalFormatting>
  <conditionalFormatting sqref="F3326">
    <cfRule type="cellIs" dxfId="1433" priority="1467" stopIfTrue="1" operator="equal">
      <formula>4987</formula>
    </cfRule>
    <cfRule type="cellIs" dxfId="1432" priority="1468" stopIfTrue="1" operator="equal">
      <formula>4987</formula>
    </cfRule>
  </conditionalFormatting>
  <conditionalFormatting sqref="F3328">
    <cfRule type="cellIs" dxfId="1431" priority="1465" stopIfTrue="1" operator="equal">
      <formula>4987</formula>
    </cfRule>
    <cfRule type="cellIs" dxfId="1430" priority="1466" stopIfTrue="1" operator="equal">
      <formula>4987</formula>
    </cfRule>
  </conditionalFormatting>
  <conditionalFormatting sqref="F3330">
    <cfRule type="cellIs" dxfId="1429" priority="1463" stopIfTrue="1" operator="equal">
      <formula>4987</formula>
    </cfRule>
    <cfRule type="cellIs" dxfId="1428" priority="1464" stopIfTrue="1" operator="equal">
      <formula>4987</formula>
    </cfRule>
  </conditionalFormatting>
  <conditionalFormatting sqref="F3332">
    <cfRule type="cellIs" dxfId="1427" priority="1461" stopIfTrue="1" operator="equal">
      <formula>4987</formula>
    </cfRule>
    <cfRule type="cellIs" dxfId="1426" priority="1462" stopIfTrue="1" operator="equal">
      <formula>4987</formula>
    </cfRule>
  </conditionalFormatting>
  <conditionalFormatting sqref="F3334">
    <cfRule type="cellIs" dxfId="1425" priority="1459" stopIfTrue="1" operator="equal">
      <formula>4987</formula>
    </cfRule>
    <cfRule type="cellIs" dxfId="1424" priority="1460" stopIfTrue="1" operator="equal">
      <formula>4987</formula>
    </cfRule>
  </conditionalFormatting>
  <conditionalFormatting sqref="F3336">
    <cfRule type="cellIs" dxfId="1423" priority="1457" stopIfTrue="1" operator="equal">
      <formula>4987</formula>
    </cfRule>
    <cfRule type="cellIs" dxfId="1422" priority="1458" stopIfTrue="1" operator="equal">
      <formula>4987</formula>
    </cfRule>
  </conditionalFormatting>
  <conditionalFormatting sqref="F3010">
    <cfRule type="cellIs" dxfId="1421" priority="1455" stopIfTrue="1" operator="equal">
      <formula>4987</formula>
    </cfRule>
    <cfRule type="cellIs" dxfId="1420" priority="1456" stopIfTrue="1" operator="equal">
      <formula>4987</formula>
    </cfRule>
  </conditionalFormatting>
  <conditionalFormatting sqref="F5819">
    <cfRule type="cellIs" dxfId="1419" priority="1453" stopIfTrue="1" operator="equal">
      <formula>4987</formula>
    </cfRule>
    <cfRule type="cellIs" dxfId="1418" priority="1454" stopIfTrue="1" operator="equal">
      <formula>4987</formula>
    </cfRule>
  </conditionalFormatting>
  <conditionalFormatting sqref="F5821">
    <cfRule type="cellIs" dxfId="1417" priority="1451" stopIfTrue="1" operator="equal">
      <formula>4987</formula>
    </cfRule>
    <cfRule type="cellIs" dxfId="1416" priority="1452" stopIfTrue="1" operator="equal">
      <formula>4987</formula>
    </cfRule>
  </conditionalFormatting>
  <conditionalFormatting sqref="F2409">
    <cfRule type="cellIs" dxfId="1415" priority="1449" stopIfTrue="1" operator="equal">
      <formula>4987</formula>
    </cfRule>
    <cfRule type="cellIs" dxfId="1414" priority="1450" stopIfTrue="1" operator="equal">
      <formula>4987</formula>
    </cfRule>
  </conditionalFormatting>
  <conditionalFormatting sqref="F2411">
    <cfRule type="cellIs" dxfId="1413" priority="1447" stopIfTrue="1" operator="equal">
      <formula>4987</formula>
    </cfRule>
    <cfRule type="cellIs" dxfId="1412" priority="1448" stopIfTrue="1" operator="equal">
      <formula>4987</formula>
    </cfRule>
  </conditionalFormatting>
  <conditionalFormatting sqref="F4568">
    <cfRule type="cellIs" dxfId="1411" priority="1445" stopIfTrue="1" operator="equal">
      <formula>4987</formula>
    </cfRule>
    <cfRule type="cellIs" dxfId="1410" priority="1446" stopIfTrue="1" operator="equal">
      <formula>4987</formula>
    </cfRule>
  </conditionalFormatting>
  <conditionalFormatting sqref="F4578">
    <cfRule type="cellIs" dxfId="1409" priority="1443" stopIfTrue="1" operator="equal">
      <formula>4987</formula>
    </cfRule>
    <cfRule type="cellIs" dxfId="1408" priority="1444" stopIfTrue="1" operator="equal">
      <formula>4987</formula>
    </cfRule>
  </conditionalFormatting>
  <conditionalFormatting sqref="F4594">
    <cfRule type="cellIs" dxfId="1407" priority="1441" stopIfTrue="1" operator="equal">
      <formula>4987</formula>
    </cfRule>
    <cfRule type="cellIs" dxfId="1406" priority="1442" stopIfTrue="1" operator="equal">
      <formula>4987</formula>
    </cfRule>
  </conditionalFormatting>
  <conditionalFormatting sqref="F4596">
    <cfRule type="cellIs" dxfId="1405" priority="1439" stopIfTrue="1" operator="equal">
      <formula>4987</formula>
    </cfRule>
    <cfRule type="cellIs" dxfId="1404" priority="1440" stopIfTrue="1" operator="equal">
      <formula>4987</formula>
    </cfRule>
  </conditionalFormatting>
  <conditionalFormatting sqref="F4598">
    <cfRule type="cellIs" dxfId="1403" priority="1437" stopIfTrue="1" operator="equal">
      <formula>4987</formula>
    </cfRule>
    <cfRule type="cellIs" dxfId="1402" priority="1438" stopIfTrue="1" operator="equal">
      <formula>4987</formula>
    </cfRule>
  </conditionalFormatting>
  <conditionalFormatting sqref="F4600">
    <cfRule type="cellIs" dxfId="1401" priority="1435" stopIfTrue="1" operator="equal">
      <formula>4987</formula>
    </cfRule>
    <cfRule type="cellIs" dxfId="1400" priority="1436" stopIfTrue="1" operator="equal">
      <formula>4987</formula>
    </cfRule>
  </conditionalFormatting>
  <conditionalFormatting sqref="F4602">
    <cfRule type="cellIs" dxfId="1399" priority="1433" stopIfTrue="1" operator="equal">
      <formula>4987</formula>
    </cfRule>
    <cfRule type="cellIs" dxfId="1398" priority="1434" stopIfTrue="1" operator="equal">
      <formula>4987</formula>
    </cfRule>
  </conditionalFormatting>
  <conditionalFormatting sqref="F3071">
    <cfRule type="cellIs" dxfId="1397" priority="1431" stopIfTrue="1" operator="equal">
      <formula>4987</formula>
    </cfRule>
    <cfRule type="cellIs" dxfId="1396" priority="1432" stopIfTrue="1" operator="equal">
      <formula>4987</formula>
    </cfRule>
  </conditionalFormatting>
  <conditionalFormatting sqref="F3073">
    <cfRule type="cellIs" dxfId="1395" priority="1429" stopIfTrue="1" operator="equal">
      <formula>4987</formula>
    </cfRule>
    <cfRule type="cellIs" dxfId="1394" priority="1430" stopIfTrue="1" operator="equal">
      <formula>4987</formula>
    </cfRule>
  </conditionalFormatting>
  <conditionalFormatting sqref="F3075">
    <cfRule type="cellIs" dxfId="1393" priority="1427" stopIfTrue="1" operator="equal">
      <formula>4987</formula>
    </cfRule>
    <cfRule type="cellIs" dxfId="1392" priority="1428" stopIfTrue="1" operator="equal">
      <formula>4987</formula>
    </cfRule>
  </conditionalFormatting>
  <conditionalFormatting sqref="F3077">
    <cfRule type="cellIs" dxfId="1391" priority="1425" stopIfTrue="1" operator="equal">
      <formula>4987</formula>
    </cfRule>
    <cfRule type="cellIs" dxfId="1390" priority="1426" stopIfTrue="1" operator="equal">
      <formula>4987</formula>
    </cfRule>
  </conditionalFormatting>
  <conditionalFormatting sqref="F3079">
    <cfRule type="cellIs" dxfId="1389" priority="1423" stopIfTrue="1" operator="equal">
      <formula>4987</formula>
    </cfRule>
    <cfRule type="cellIs" dxfId="1388" priority="1424" stopIfTrue="1" operator="equal">
      <formula>4987</formula>
    </cfRule>
  </conditionalFormatting>
  <conditionalFormatting sqref="F3081">
    <cfRule type="cellIs" dxfId="1387" priority="1421" stopIfTrue="1" operator="equal">
      <formula>4987</formula>
    </cfRule>
    <cfRule type="cellIs" dxfId="1386" priority="1422" stopIfTrue="1" operator="equal">
      <formula>4987</formula>
    </cfRule>
  </conditionalFormatting>
  <conditionalFormatting sqref="F3083">
    <cfRule type="cellIs" dxfId="1385" priority="1419" stopIfTrue="1" operator="equal">
      <formula>4987</formula>
    </cfRule>
    <cfRule type="cellIs" dxfId="1384" priority="1420" stopIfTrue="1" operator="equal">
      <formula>4987</formula>
    </cfRule>
  </conditionalFormatting>
  <conditionalFormatting sqref="F3085">
    <cfRule type="cellIs" dxfId="1383" priority="1417" stopIfTrue="1" operator="equal">
      <formula>4987</formula>
    </cfRule>
    <cfRule type="cellIs" dxfId="1382" priority="1418" stopIfTrue="1" operator="equal">
      <formula>4987</formula>
    </cfRule>
  </conditionalFormatting>
  <conditionalFormatting sqref="F3087">
    <cfRule type="cellIs" dxfId="1381" priority="1415" stopIfTrue="1" operator="equal">
      <formula>4987</formula>
    </cfRule>
    <cfRule type="cellIs" dxfId="1380" priority="1416" stopIfTrue="1" operator="equal">
      <formula>4987</formula>
    </cfRule>
  </conditionalFormatting>
  <conditionalFormatting sqref="F3089">
    <cfRule type="cellIs" dxfId="1379" priority="1413" stopIfTrue="1" operator="equal">
      <formula>4987</formula>
    </cfRule>
    <cfRule type="cellIs" dxfId="1378" priority="1414" stopIfTrue="1" operator="equal">
      <formula>4987</formula>
    </cfRule>
  </conditionalFormatting>
  <conditionalFormatting sqref="F3091">
    <cfRule type="cellIs" dxfId="1377" priority="1411" stopIfTrue="1" operator="equal">
      <formula>4987</formula>
    </cfRule>
    <cfRule type="cellIs" dxfId="1376" priority="1412" stopIfTrue="1" operator="equal">
      <formula>4987</formula>
    </cfRule>
  </conditionalFormatting>
  <conditionalFormatting sqref="F3093">
    <cfRule type="cellIs" dxfId="1375" priority="1409" stopIfTrue="1" operator="equal">
      <formula>4987</formula>
    </cfRule>
    <cfRule type="cellIs" dxfId="1374" priority="1410" stopIfTrue="1" operator="equal">
      <formula>4987</formula>
    </cfRule>
  </conditionalFormatting>
  <conditionalFormatting sqref="F3095">
    <cfRule type="cellIs" dxfId="1373" priority="1407" stopIfTrue="1" operator="equal">
      <formula>4987</formula>
    </cfRule>
    <cfRule type="cellIs" dxfId="1372" priority="1408" stopIfTrue="1" operator="equal">
      <formula>4987</formula>
    </cfRule>
  </conditionalFormatting>
  <conditionalFormatting sqref="F4336">
    <cfRule type="cellIs" dxfId="1371" priority="1405" stopIfTrue="1" operator="equal">
      <formula>4987</formula>
    </cfRule>
    <cfRule type="cellIs" dxfId="1370" priority="1406" stopIfTrue="1" operator="equal">
      <formula>4987</formula>
    </cfRule>
  </conditionalFormatting>
  <conditionalFormatting sqref="F4338">
    <cfRule type="cellIs" dxfId="1369" priority="1403" stopIfTrue="1" operator="equal">
      <formula>4987</formula>
    </cfRule>
    <cfRule type="cellIs" dxfId="1368" priority="1404" stopIfTrue="1" operator="equal">
      <formula>4987</formula>
    </cfRule>
  </conditionalFormatting>
  <conditionalFormatting sqref="F4340">
    <cfRule type="cellIs" dxfId="1367" priority="1401" stopIfTrue="1" operator="equal">
      <formula>4987</formula>
    </cfRule>
    <cfRule type="cellIs" dxfId="1366" priority="1402" stopIfTrue="1" operator="equal">
      <formula>4987</formula>
    </cfRule>
  </conditionalFormatting>
  <conditionalFormatting sqref="F4342">
    <cfRule type="cellIs" dxfId="1365" priority="1399" stopIfTrue="1" operator="equal">
      <formula>4987</formula>
    </cfRule>
    <cfRule type="cellIs" dxfId="1364" priority="1400" stopIfTrue="1" operator="equal">
      <formula>4987</formula>
    </cfRule>
  </conditionalFormatting>
  <conditionalFormatting sqref="F4344">
    <cfRule type="cellIs" dxfId="1363" priority="1397" stopIfTrue="1" operator="equal">
      <formula>4987</formula>
    </cfRule>
    <cfRule type="cellIs" dxfId="1362" priority="1398" stopIfTrue="1" operator="equal">
      <formula>4987</formula>
    </cfRule>
  </conditionalFormatting>
  <conditionalFormatting sqref="F4346">
    <cfRule type="cellIs" dxfId="1361" priority="1395" stopIfTrue="1" operator="equal">
      <formula>4987</formula>
    </cfRule>
    <cfRule type="cellIs" dxfId="1360" priority="1396" stopIfTrue="1" operator="equal">
      <formula>4987</formula>
    </cfRule>
  </conditionalFormatting>
  <conditionalFormatting sqref="F4348">
    <cfRule type="cellIs" dxfId="1359" priority="1393" stopIfTrue="1" operator="equal">
      <formula>4987</formula>
    </cfRule>
    <cfRule type="cellIs" dxfId="1358" priority="1394" stopIfTrue="1" operator="equal">
      <formula>4987</formula>
    </cfRule>
  </conditionalFormatting>
  <conditionalFormatting sqref="F2103">
    <cfRule type="cellIs" dxfId="1357" priority="1391" stopIfTrue="1" operator="equal">
      <formula>4987</formula>
    </cfRule>
    <cfRule type="cellIs" dxfId="1356" priority="1392" stopIfTrue="1" operator="equal">
      <formula>4987</formula>
    </cfRule>
  </conditionalFormatting>
  <conditionalFormatting sqref="F1917">
    <cfRule type="cellIs" dxfId="1355" priority="1389" stopIfTrue="1" operator="equal">
      <formula>4987</formula>
    </cfRule>
    <cfRule type="cellIs" dxfId="1354" priority="1390" stopIfTrue="1" operator="equal">
      <formula>4987</formula>
    </cfRule>
  </conditionalFormatting>
  <conditionalFormatting sqref="F1919">
    <cfRule type="cellIs" dxfId="1353" priority="1387" stopIfTrue="1" operator="equal">
      <formula>4987</formula>
    </cfRule>
    <cfRule type="cellIs" dxfId="1352" priority="1388" stopIfTrue="1" operator="equal">
      <formula>4987</formula>
    </cfRule>
  </conditionalFormatting>
  <conditionalFormatting sqref="F1921">
    <cfRule type="cellIs" dxfId="1351" priority="1385" stopIfTrue="1" operator="equal">
      <formula>4987</formula>
    </cfRule>
    <cfRule type="cellIs" dxfId="1350" priority="1386" stopIfTrue="1" operator="equal">
      <formula>4987</formula>
    </cfRule>
  </conditionalFormatting>
  <conditionalFormatting sqref="F1923">
    <cfRule type="cellIs" dxfId="1349" priority="1383" stopIfTrue="1" operator="equal">
      <formula>4987</formula>
    </cfRule>
    <cfRule type="cellIs" dxfId="1348" priority="1384" stopIfTrue="1" operator="equal">
      <formula>4987</formula>
    </cfRule>
  </conditionalFormatting>
  <conditionalFormatting sqref="F3701">
    <cfRule type="cellIs" dxfId="1347" priority="1381" stopIfTrue="1" operator="equal">
      <formula>4987</formula>
    </cfRule>
    <cfRule type="cellIs" dxfId="1346" priority="1382" stopIfTrue="1" operator="equal">
      <formula>4987</formula>
    </cfRule>
  </conditionalFormatting>
  <conditionalFormatting sqref="I3701">
    <cfRule type="cellIs" dxfId="1345" priority="1380" operator="lessThan">
      <formula>0</formula>
    </cfRule>
  </conditionalFormatting>
  <conditionalFormatting sqref="F3703">
    <cfRule type="cellIs" dxfId="1344" priority="1378" stopIfTrue="1" operator="equal">
      <formula>4987</formula>
    </cfRule>
    <cfRule type="cellIs" dxfId="1343" priority="1379" stopIfTrue="1" operator="equal">
      <formula>4987</formula>
    </cfRule>
  </conditionalFormatting>
  <conditionalFormatting sqref="I3703">
    <cfRule type="cellIs" dxfId="1342" priority="1377" operator="lessThan">
      <formula>0</formula>
    </cfRule>
  </conditionalFormatting>
  <conditionalFormatting sqref="F3705">
    <cfRule type="cellIs" dxfId="1341" priority="1375" stopIfTrue="1" operator="equal">
      <formula>4987</formula>
    </cfRule>
    <cfRule type="cellIs" dxfId="1340" priority="1376" stopIfTrue="1" operator="equal">
      <formula>4987</formula>
    </cfRule>
  </conditionalFormatting>
  <conditionalFormatting sqref="I3705">
    <cfRule type="cellIs" dxfId="1339" priority="1374" operator="lessThan">
      <formula>0</formula>
    </cfRule>
  </conditionalFormatting>
  <conditionalFormatting sqref="F3707">
    <cfRule type="cellIs" dxfId="1338" priority="1372" stopIfTrue="1" operator="equal">
      <formula>4987</formula>
    </cfRule>
    <cfRule type="cellIs" dxfId="1337" priority="1373" stopIfTrue="1" operator="equal">
      <formula>4987</formula>
    </cfRule>
  </conditionalFormatting>
  <conditionalFormatting sqref="I3707">
    <cfRule type="cellIs" dxfId="1336" priority="1371" operator="lessThan">
      <formula>0</formula>
    </cfRule>
  </conditionalFormatting>
  <conditionalFormatting sqref="F1623:F1624">
    <cfRule type="cellIs" dxfId="1335" priority="1369" stopIfTrue="1" operator="equal">
      <formula>4987</formula>
    </cfRule>
    <cfRule type="cellIs" dxfId="1334" priority="1370" stopIfTrue="1" operator="equal">
      <formula>4987</formula>
    </cfRule>
  </conditionalFormatting>
  <conditionalFormatting sqref="F1627">
    <cfRule type="cellIs" dxfId="1333" priority="1367" stopIfTrue="1" operator="equal">
      <formula>4987</formula>
    </cfRule>
    <cfRule type="cellIs" dxfId="1332" priority="1368" stopIfTrue="1" operator="equal">
      <formula>4987</formula>
    </cfRule>
  </conditionalFormatting>
  <conditionalFormatting sqref="F1631">
    <cfRule type="cellIs" dxfId="1331" priority="1365" stopIfTrue="1" operator="equal">
      <formula>4987</formula>
    </cfRule>
    <cfRule type="cellIs" dxfId="1330" priority="1366" stopIfTrue="1" operator="equal">
      <formula>4987</formula>
    </cfRule>
  </conditionalFormatting>
  <conditionalFormatting sqref="F1633">
    <cfRule type="cellIs" dxfId="1329" priority="1363" stopIfTrue="1" operator="equal">
      <formula>4987</formula>
    </cfRule>
    <cfRule type="cellIs" dxfId="1328" priority="1364" stopIfTrue="1" operator="equal">
      <formula>4987</formula>
    </cfRule>
  </conditionalFormatting>
  <conditionalFormatting sqref="F1635">
    <cfRule type="cellIs" dxfId="1327" priority="1361" stopIfTrue="1" operator="equal">
      <formula>4987</formula>
    </cfRule>
    <cfRule type="cellIs" dxfId="1326" priority="1362" stopIfTrue="1" operator="equal">
      <formula>4987</formula>
    </cfRule>
  </conditionalFormatting>
  <conditionalFormatting sqref="F1637">
    <cfRule type="cellIs" dxfId="1325" priority="1359" stopIfTrue="1" operator="equal">
      <formula>4987</formula>
    </cfRule>
    <cfRule type="cellIs" dxfId="1324" priority="1360" stopIfTrue="1" operator="equal">
      <formula>4987</formula>
    </cfRule>
  </conditionalFormatting>
  <conditionalFormatting sqref="F1639">
    <cfRule type="cellIs" dxfId="1323" priority="1357" stopIfTrue="1" operator="equal">
      <formula>4987</formula>
    </cfRule>
    <cfRule type="cellIs" dxfId="1322" priority="1358" stopIfTrue="1" operator="equal">
      <formula>4987</formula>
    </cfRule>
  </conditionalFormatting>
  <conditionalFormatting sqref="F1641">
    <cfRule type="cellIs" dxfId="1321" priority="1355" stopIfTrue="1" operator="equal">
      <formula>4987</formula>
    </cfRule>
    <cfRule type="cellIs" dxfId="1320" priority="1356" stopIfTrue="1" operator="equal">
      <formula>4987</formula>
    </cfRule>
  </conditionalFormatting>
  <conditionalFormatting sqref="F1649">
    <cfRule type="cellIs" dxfId="1319" priority="1353" stopIfTrue="1" operator="equal">
      <formula>4987</formula>
    </cfRule>
    <cfRule type="cellIs" dxfId="1318" priority="1354" stopIfTrue="1" operator="equal">
      <formula>4987</formula>
    </cfRule>
  </conditionalFormatting>
  <conditionalFormatting sqref="F1643">
    <cfRule type="cellIs" dxfId="1317" priority="1351" stopIfTrue="1" operator="equal">
      <formula>4987</formula>
    </cfRule>
    <cfRule type="cellIs" dxfId="1316" priority="1352" stopIfTrue="1" operator="equal">
      <formula>4987</formula>
    </cfRule>
  </conditionalFormatting>
  <conditionalFormatting sqref="F1645">
    <cfRule type="cellIs" dxfId="1315" priority="1349" stopIfTrue="1" operator="equal">
      <formula>4987</formula>
    </cfRule>
    <cfRule type="cellIs" dxfId="1314" priority="1350" stopIfTrue="1" operator="equal">
      <formula>4987</formula>
    </cfRule>
  </conditionalFormatting>
  <conditionalFormatting sqref="F1647">
    <cfRule type="cellIs" dxfId="1313" priority="1347" stopIfTrue="1" operator="equal">
      <formula>4987</formula>
    </cfRule>
    <cfRule type="cellIs" dxfId="1312" priority="1348" stopIfTrue="1" operator="equal">
      <formula>4987</formula>
    </cfRule>
  </conditionalFormatting>
  <conditionalFormatting sqref="F1651">
    <cfRule type="cellIs" dxfId="1311" priority="1345" stopIfTrue="1" operator="equal">
      <formula>4987</formula>
    </cfRule>
    <cfRule type="cellIs" dxfId="1310" priority="1346" stopIfTrue="1" operator="equal">
      <formula>4987</formula>
    </cfRule>
  </conditionalFormatting>
  <conditionalFormatting sqref="F1653">
    <cfRule type="cellIs" dxfId="1309" priority="1343" stopIfTrue="1" operator="equal">
      <formula>4987</formula>
    </cfRule>
    <cfRule type="cellIs" dxfId="1308" priority="1344" stopIfTrue="1" operator="equal">
      <formula>4987</formula>
    </cfRule>
  </conditionalFormatting>
  <conditionalFormatting sqref="F1655">
    <cfRule type="cellIs" dxfId="1307" priority="1341" stopIfTrue="1" operator="equal">
      <formula>4987</formula>
    </cfRule>
    <cfRule type="cellIs" dxfId="1306" priority="1342" stopIfTrue="1" operator="equal">
      <formula>4987</formula>
    </cfRule>
  </conditionalFormatting>
  <conditionalFormatting sqref="F1657">
    <cfRule type="cellIs" dxfId="1305" priority="1339" stopIfTrue="1" operator="equal">
      <formula>4987</formula>
    </cfRule>
    <cfRule type="cellIs" dxfId="1304" priority="1340" stopIfTrue="1" operator="equal">
      <formula>4987</formula>
    </cfRule>
  </conditionalFormatting>
  <conditionalFormatting sqref="F1659">
    <cfRule type="cellIs" dxfId="1303" priority="1337" stopIfTrue="1" operator="equal">
      <formula>4987</formula>
    </cfRule>
    <cfRule type="cellIs" dxfId="1302" priority="1338" stopIfTrue="1" operator="equal">
      <formula>4987</formula>
    </cfRule>
  </conditionalFormatting>
  <conditionalFormatting sqref="F1661">
    <cfRule type="cellIs" dxfId="1301" priority="1335" stopIfTrue="1" operator="equal">
      <formula>4987</formula>
    </cfRule>
    <cfRule type="cellIs" dxfId="1300" priority="1336" stopIfTrue="1" operator="equal">
      <formula>4987</formula>
    </cfRule>
  </conditionalFormatting>
  <conditionalFormatting sqref="F1663">
    <cfRule type="cellIs" dxfId="1299" priority="1333" stopIfTrue="1" operator="equal">
      <formula>4987</formula>
    </cfRule>
    <cfRule type="cellIs" dxfId="1298" priority="1334" stopIfTrue="1" operator="equal">
      <formula>4987</formula>
    </cfRule>
  </conditionalFormatting>
  <conditionalFormatting sqref="F1665">
    <cfRule type="cellIs" dxfId="1297" priority="1331" stopIfTrue="1" operator="equal">
      <formula>4987</formula>
    </cfRule>
    <cfRule type="cellIs" dxfId="1296" priority="1332" stopIfTrue="1" operator="equal">
      <formula>4987</formula>
    </cfRule>
  </conditionalFormatting>
  <conditionalFormatting sqref="F1667">
    <cfRule type="cellIs" dxfId="1295" priority="1329" stopIfTrue="1" operator="equal">
      <formula>4987</formula>
    </cfRule>
    <cfRule type="cellIs" dxfId="1294" priority="1330" stopIfTrue="1" operator="equal">
      <formula>4987</formula>
    </cfRule>
  </conditionalFormatting>
  <conditionalFormatting sqref="F1669">
    <cfRule type="cellIs" dxfId="1293" priority="1327" stopIfTrue="1" operator="equal">
      <formula>4987</formula>
    </cfRule>
    <cfRule type="cellIs" dxfId="1292" priority="1328" stopIfTrue="1" operator="equal">
      <formula>4987</formula>
    </cfRule>
  </conditionalFormatting>
  <conditionalFormatting sqref="F3492">
    <cfRule type="cellIs" dxfId="1291" priority="1325" stopIfTrue="1" operator="equal">
      <formula>4987</formula>
    </cfRule>
    <cfRule type="cellIs" dxfId="1290" priority="1326" stopIfTrue="1" operator="equal">
      <formula>4987</formula>
    </cfRule>
  </conditionalFormatting>
  <conditionalFormatting sqref="F3494">
    <cfRule type="cellIs" dxfId="1289" priority="1323" stopIfTrue="1" operator="equal">
      <formula>4987</formula>
    </cfRule>
    <cfRule type="cellIs" dxfId="1288" priority="1324" stopIfTrue="1" operator="equal">
      <formula>4987</formula>
    </cfRule>
  </conditionalFormatting>
  <conditionalFormatting sqref="F3496">
    <cfRule type="cellIs" dxfId="1287" priority="1321" stopIfTrue="1" operator="equal">
      <formula>4987</formula>
    </cfRule>
    <cfRule type="cellIs" dxfId="1286" priority="1322" stopIfTrue="1" operator="equal">
      <formula>4987</formula>
    </cfRule>
  </conditionalFormatting>
  <conditionalFormatting sqref="F3498">
    <cfRule type="cellIs" dxfId="1285" priority="1319" stopIfTrue="1" operator="equal">
      <formula>4987</formula>
    </cfRule>
    <cfRule type="cellIs" dxfId="1284" priority="1320" stopIfTrue="1" operator="equal">
      <formula>4987</formula>
    </cfRule>
  </conditionalFormatting>
  <conditionalFormatting sqref="F3500">
    <cfRule type="cellIs" dxfId="1283" priority="1317" stopIfTrue="1" operator="equal">
      <formula>4987</formula>
    </cfRule>
    <cfRule type="cellIs" dxfId="1282" priority="1318" stopIfTrue="1" operator="equal">
      <formula>4987</formula>
    </cfRule>
  </conditionalFormatting>
  <conditionalFormatting sqref="F3502">
    <cfRule type="cellIs" dxfId="1281" priority="1315" stopIfTrue="1" operator="equal">
      <formula>4987</formula>
    </cfRule>
    <cfRule type="cellIs" dxfId="1280" priority="1316" stopIfTrue="1" operator="equal">
      <formula>4987</formula>
    </cfRule>
  </conditionalFormatting>
  <conditionalFormatting sqref="F5697">
    <cfRule type="cellIs" dxfId="1279" priority="1313" stopIfTrue="1" operator="equal">
      <formula>4987</formula>
    </cfRule>
    <cfRule type="cellIs" dxfId="1278" priority="1314" stopIfTrue="1" operator="equal">
      <formula>4987</formula>
    </cfRule>
  </conditionalFormatting>
  <conditionalFormatting sqref="I5697:J5697">
    <cfRule type="cellIs" dxfId="1277" priority="1312" operator="lessThan">
      <formula>0</formula>
    </cfRule>
  </conditionalFormatting>
  <conditionalFormatting sqref="F3512:F3513">
    <cfRule type="cellIs" dxfId="1276" priority="1310" stopIfTrue="1" operator="equal">
      <formula>4987</formula>
    </cfRule>
    <cfRule type="cellIs" dxfId="1275" priority="1311" stopIfTrue="1" operator="equal">
      <formula>4987</formula>
    </cfRule>
  </conditionalFormatting>
  <conditionalFormatting sqref="F2814">
    <cfRule type="cellIs" dxfId="1274" priority="1308" stopIfTrue="1" operator="equal">
      <formula>4987</formula>
    </cfRule>
    <cfRule type="cellIs" dxfId="1273" priority="1309" stopIfTrue="1" operator="equal">
      <formula>4987</formula>
    </cfRule>
  </conditionalFormatting>
  <conditionalFormatting sqref="F2816">
    <cfRule type="cellIs" dxfId="1272" priority="1306" stopIfTrue="1" operator="equal">
      <formula>4987</formula>
    </cfRule>
    <cfRule type="cellIs" dxfId="1271" priority="1307" stopIfTrue="1" operator="equal">
      <formula>4987</formula>
    </cfRule>
  </conditionalFormatting>
  <conditionalFormatting sqref="F2861">
    <cfRule type="cellIs" dxfId="1270" priority="1304" stopIfTrue="1" operator="equal">
      <formula>4987</formula>
    </cfRule>
    <cfRule type="cellIs" dxfId="1269" priority="1305" stopIfTrue="1" operator="equal">
      <formula>4987</formula>
    </cfRule>
  </conditionalFormatting>
  <conditionalFormatting sqref="F1211:F1213">
    <cfRule type="cellIs" dxfId="1268" priority="1302" stopIfTrue="1" operator="equal">
      <formula>4987</formula>
    </cfRule>
    <cfRule type="cellIs" dxfId="1267" priority="1303" stopIfTrue="1" operator="equal">
      <formula>4987</formula>
    </cfRule>
  </conditionalFormatting>
  <conditionalFormatting sqref="F1751">
    <cfRule type="cellIs" dxfId="1266" priority="1300" stopIfTrue="1" operator="equal">
      <formula>4987</formula>
    </cfRule>
    <cfRule type="cellIs" dxfId="1265" priority="1301" stopIfTrue="1" operator="equal">
      <formula>4987</formula>
    </cfRule>
  </conditionalFormatting>
  <conditionalFormatting sqref="F1742">
    <cfRule type="cellIs" dxfId="1264" priority="1298" stopIfTrue="1" operator="equal">
      <formula>4987</formula>
    </cfRule>
    <cfRule type="cellIs" dxfId="1263" priority="1299" stopIfTrue="1" operator="equal">
      <formula>4987</formula>
    </cfRule>
  </conditionalFormatting>
  <conditionalFormatting sqref="F1755">
    <cfRule type="cellIs" dxfId="1262" priority="1296" stopIfTrue="1" operator="equal">
      <formula>4987</formula>
    </cfRule>
    <cfRule type="cellIs" dxfId="1261" priority="1297" stopIfTrue="1" operator="equal">
      <formula>4987</formula>
    </cfRule>
  </conditionalFormatting>
  <conditionalFormatting sqref="F1293">
    <cfRule type="cellIs" dxfId="1260" priority="1294" stopIfTrue="1" operator="equal">
      <formula>4987</formula>
    </cfRule>
    <cfRule type="cellIs" dxfId="1259" priority="1295" stopIfTrue="1" operator="equal">
      <formula>4987</formula>
    </cfRule>
  </conditionalFormatting>
  <conditionalFormatting sqref="J1293:J1294">
    <cfRule type="cellIs" dxfId="1258" priority="1293" operator="lessThan">
      <formula>0</formula>
    </cfRule>
  </conditionalFormatting>
  <conditionalFormatting sqref="F4232">
    <cfRule type="cellIs" dxfId="1257" priority="1291" stopIfTrue="1" operator="equal">
      <formula>4987</formula>
    </cfRule>
    <cfRule type="cellIs" dxfId="1256" priority="1292" stopIfTrue="1" operator="equal">
      <formula>4987</formula>
    </cfRule>
  </conditionalFormatting>
  <conditionalFormatting sqref="F4360">
    <cfRule type="cellIs" dxfId="1255" priority="1289" stopIfTrue="1" operator="equal">
      <formula>4987</formula>
    </cfRule>
    <cfRule type="cellIs" dxfId="1254" priority="1290" stopIfTrue="1" operator="equal">
      <formula>4987</formula>
    </cfRule>
  </conditionalFormatting>
  <conditionalFormatting sqref="F6449">
    <cfRule type="cellIs" dxfId="1253" priority="1287" stopIfTrue="1" operator="equal">
      <formula>4987</formula>
    </cfRule>
    <cfRule type="cellIs" dxfId="1252" priority="1288" stopIfTrue="1" operator="equal">
      <formula>4987</formula>
    </cfRule>
  </conditionalFormatting>
  <conditionalFormatting sqref="F6455">
    <cfRule type="cellIs" dxfId="1251" priority="1285" stopIfTrue="1" operator="equal">
      <formula>4987</formula>
    </cfRule>
    <cfRule type="cellIs" dxfId="1250" priority="1286" stopIfTrue="1" operator="equal">
      <formula>4987</formula>
    </cfRule>
  </conditionalFormatting>
  <conditionalFormatting sqref="F4352">
    <cfRule type="cellIs" dxfId="1249" priority="1283" stopIfTrue="1" operator="equal">
      <formula>4987</formula>
    </cfRule>
    <cfRule type="cellIs" dxfId="1248" priority="1284" stopIfTrue="1" operator="equal">
      <formula>4987</formula>
    </cfRule>
  </conditionalFormatting>
  <conditionalFormatting sqref="F4356">
    <cfRule type="cellIs" dxfId="1247" priority="1281" stopIfTrue="1" operator="equal">
      <formula>4987</formula>
    </cfRule>
    <cfRule type="cellIs" dxfId="1246" priority="1282" stopIfTrue="1" operator="equal">
      <formula>4987</formula>
    </cfRule>
  </conditionalFormatting>
  <conditionalFormatting sqref="F4362">
    <cfRule type="cellIs" dxfId="1245" priority="1279" stopIfTrue="1" operator="equal">
      <formula>4987</formula>
    </cfRule>
    <cfRule type="cellIs" dxfId="1244" priority="1280" stopIfTrue="1" operator="equal">
      <formula>4987</formula>
    </cfRule>
  </conditionalFormatting>
  <conditionalFormatting sqref="F1413">
    <cfRule type="cellIs" dxfId="1243" priority="1277" stopIfTrue="1" operator="equal">
      <formula>4987</formula>
    </cfRule>
    <cfRule type="cellIs" dxfId="1242" priority="1278" stopIfTrue="1" operator="equal">
      <formula>4987</formula>
    </cfRule>
  </conditionalFormatting>
  <conditionalFormatting sqref="F1415">
    <cfRule type="cellIs" dxfId="1241" priority="1275" stopIfTrue="1" operator="equal">
      <formula>4987</formula>
    </cfRule>
    <cfRule type="cellIs" dxfId="1240" priority="1276" stopIfTrue="1" operator="equal">
      <formula>4987</formula>
    </cfRule>
  </conditionalFormatting>
  <conditionalFormatting sqref="F1417">
    <cfRule type="cellIs" dxfId="1239" priority="1273" stopIfTrue="1" operator="equal">
      <formula>4987</formula>
    </cfRule>
    <cfRule type="cellIs" dxfId="1238" priority="1274" stopIfTrue="1" operator="equal">
      <formula>4987</formula>
    </cfRule>
  </conditionalFormatting>
  <conditionalFormatting sqref="F1419">
    <cfRule type="cellIs" dxfId="1237" priority="1271" stopIfTrue="1" operator="equal">
      <formula>4987</formula>
    </cfRule>
    <cfRule type="cellIs" dxfId="1236" priority="1272" stopIfTrue="1" operator="equal">
      <formula>4987</formula>
    </cfRule>
  </conditionalFormatting>
  <conditionalFormatting sqref="F1421">
    <cfRule type="cellIs" dxfId="1235" priority="1269" stopIfTrue="1" operator="equal">
      <formula>4987</formula>
    </cfRule>
    <cfRule type="cellIs" dxfId="1234" priority="1270" stopIfTrue="1" operator="equal">
      <formula>4987</formula>
    </cfRule>
  </conditionalFormatting>
  <conditionalFormatting sqref="F3776">
    <cfRule type="cellIs" dxfId="1233" priority="1267" stopIfTrue="1" operator="equal">
      <formula>4987</formula>
    </cfRule>
    <cfRule type="cellIs" dxfId="1232" priority="1268" stopIfTrue="1" operator="equal">
      <formula>4987</formula>
    </cfRule>
  </conditionalFormatting>
  <conditionalFormatting sqref="F2239">
    <cfRule type="cellIs" dxfId="1231" priority="1265" stopIfTrue="1" operator="equal">
      <formula>4987</formula>
    </cfRule>
    <cfRule type="cellIs" dxfId="1230" priority="1266" stopIfTrue="1" operator="equal">
      <formula>4987</formula>
    </cfRule>
  </conditionalFormatting>
  <conditionalFormatting sqref="F2247">
    <cfRule type="cellIs" dxfId="1229" priority="1263" stopIfTrue="1" operator="equal">
      <formula>4987</formula>
    </cfRule>
    <cfRule type="cellIs" dxfId="1228" priority="1264" stopIfTrue="1" operator="equal">
      <formula>4987</formula>
    </cfRule>
  </conditionalFormatting>
  <conditionalFormatting sqref="F3913:F3916 F3918 F3920 F3923:F3924 F3926:F3928">
    <cfRule type="cellIs" dxfId="1227" priority="1261" stopIfTrue="1" operator="equal">
      <formula>4987</formula>
    </cfRule>
    <cfRule type="cellIs" dxfId="1226" priority="1262" stopIfTrue="1" operator="equal">
      <formula>4987</formula>
    </cfRule>
  </conditionalFormatting>
  <conditionalFormatting sqref="F4073">
    <cfRule type="cellIs" dxfId="1225" priority="1259" stopIfTrue="1" operator="equal">
      <formula>4987</formula>
    </cfRule>
    <cfRule type="cellIs" dxfId="1224" priority="1260" stopIfTrue="1" operator="equal">
      <formula>4987</formula>
    </cfRule>
  </conditionalFormatting>
  <conditionalFormatting sqref="L4066">
    <cfRule type="cellIs" dxfId="1223" priority="1257" operator="greaterThan">
      <formula>0</formula>
    </cfRule>
    <cfRule type="cellIs" dxfId="1222" priority="1258" operator="lessThan">
      <formula>0</formula>
    </cfRule>
  </conditionalFormatting>
  <conditionalFormatting sqref="F2673">
    <cfRule type="cellIs" dxfId="1221" priority="1255" stopIfTrue="1" operator="equal">
      <formula>4987</formula>
    </cfRule>
    <cfRule type="cellIs" dxfId="1220" priority="1256" stopIfTrue="1" operator="equal">
      <formula>4987</formula>
    </cfRule>
  </conditionalFormatting>
  <conditionalFormatting sqref="F72:F73">
    <cfRule type="cellIs" dxfId="1219" priority="1253" stopIfTrue="1" operator="equal">
      <formula>4987</formula>
    </cfRule>
    <cfRule type="cellIs" dxfId="1218" priority="1254" stopIfTrue="1" operator="equal">
      <formula>4987</formula>
    </cfRule>
  </conditionalFormatting>
  <conditionalFormatting sqref="F2545">
    <cfRule type="cellIs" dxfId="1217" priority="1251" stopIfTrue="1" operator="equal">
      <formula>4987</formula>
    </cfRule>
    <cfRule type="cellIs" dxfId="1216" priority="1252" stopIfTrue="1" operator="equal">
      <formula>4987</formula>
    </cfRule>
  </conditionalFormatting>
  <conditionalFormatting sqref="F1254">
    <cfRule type="cellIs" dxfId="1215" priority="1249" stopIfTrue="1" operator="equal">
      <formula>4987</formula>
    </cfRule>
    <cfRule type="cellIs" dxfId="1214" priority="1250" stopIfTrue="1" operator="equal">
      <formula>4987</formula>
    </cfRule>
  </conditionalFormatting>
  <conditionalFormatting sqref="F1248">
    <cfRule type="cellIs" dxfId="1213" priority="1247" stopIfTrue="1" operator="equal">
      <formula>4987</formula>
    </cfRule>
    <cfRule type="cellIs" dxfId="1212" priority="1248" stopIfTrue="1" operator="equal">
      <formula>4987</formula>
    </cfRule>
  </conditionalFormatting>
  <conditionalFormatting sqref="F5360">
    <cfRule type="cellIs" dxfId="1211" priority="1245" stopIfTrue="1" operator="equal">
      <formula>4987</formula>
    </cfRule>
    <cfRule type="cellIs" dxfId="1210" priority="1246" stopIfTrue="1" operator="equal">
      <formula>4987</formula>
    </cfRule>
  </conditionalFormatting>
  <conditionalFormatting sqref="F5364">
    <cfRule type="cellIs" dxfId="1209" priority="1243" stopIfTrue="1" operator="equal">
      <formula>4987</formula>
    </cfRule>
    <cfRule type="cellIs" dxfId="1208" priority="1244" stopIfTrue="1" operator="equal">
      <formula>4987</formula>
    </cfRule>
  </conditionalFormatting>
  <conditionalFormatting sqref="F5568">
    <cfRule type="cellIs" dxfId="1207" priority="1241" stopIfTrue="1" operator="equal">
      <formula>4987</formula>
    </cfRule>
    <cfRule type="cellIs" dxfId="1206" priority="1242" stopIfTrue="1" operator="equal">
      <formula>4987</formula>
    </cfRule>
  </conditionalFormatting>
  <conditionalFormatting sqref="F5570">
    <cfRule type="cellIs" dxfId="1205" priority="1239" stopIfTrue="1" operator="equal">
      <formula>4987</formula>
    </cfRule>
    <cfRule type="cellIs" dxfId="1204" priority="1240" stopIfTrue="1" operator="equal">
      <formula>4987</formula>
    </cfRule>
  </conditionalFormatting>
  <conditionalFormatting sqref="F5572">
    <cfRule type="cellIs" dxfId="1203" priority="1237" stopIfTrue="1" operator="equal">
      <formula>4987</formula>
    </cfRule>
    <cfRule type="cellIs" dxfId="1202" priority="1238" stopIfTrue="1" operator="equal">
      <formula>4987</formula>
    </cfRule>
  </conditionalFormatting>
  <conditionalFormatting sqref="F5574">
    <cfRule type="cellIs" dxfId="1201" priority="1235" stopIfTrue="1" operator="equal">
      <formula>4987</formula>
    </cfRule>
    <cfRule type="cellIs" dxfId="1200" priority="1236" stopIfTrue="1" operator="equal">
      <formula>4987</formula>
    </cfRule>
  </conditionalFormatting>
  <conditionalFormatting sqref="F5576">
    <cfRule type="cellIs" dxfId="1199" priority="1233" stopIfTrue="1" operator="equal">
      <formula>4987</formula>
    </cfRule>
    <cfRule type="cellIs" dxfId="1198" priority="1234" stopIfTrue="1" operator="equal">
      <formula>4987</formula>
    </cfRule>
  </conditionalFormatting>
  <conditionalFormatting sqref="F6716">
    <cfRule type="cellIs" dxfId="1197" priority="1231" stopIfTrue="1" operator="equal">
      <formula>4987</formula>
    </cfRule>
    <cfRule type="cellIs" dxfId="1196" priority="1232" stopIfTrue="1" operator="equal">
      <formula>4987</formula>
    </cfRule>
  </conditionalFormatting>
  <conditionalFormatting sqref="F6718">
    <cfRule type="cellIs" dxfId="1195" priority="1229" stopIfTrue="1" operator="equal">
      <formula>4987</formula>
    </cfRule>
    <cfRule type="cellIs" dxfId="1194" priority="1230" stopIfTrue="1" operator="equal">
      <formula>4987</formula>
    </cfRule>
  </conditionalFormatting>
  <conditionalFormatting sqref="F932">
    <cfRule type="cellIs" dxfId="1193" priority="1227" stopIfTrue="1" operator="equal">
      <formula>4987</formula>
    </cfRule>
    <cfRule type="cellIs" dxfId="1192" priority="1228" stopIfTrue="1" operator="equal">
      <formula>4987</formula>
    </cfRule>
  </conditionalFormatting>
  <conditionalFormatting sqref="F922">
    <cfRule type="cellIs" dxfId="1191" priority="1225" stopIfTrue="1" operator="equal">
      <formula>4987</formula>
    </cfRule>
    <cfRule type="cellIs" dxfId="1190" priority="1226" stopIfTrue="1" operator="equal">
      <formula>4987</formula>
    </cfRule>
  </conditionalFormatting>
  <conditionalFormatting sqref="F930">
    <cfRule type="cellIs" dxfId="1189" priority="1223" stopIfTrue="1" operator="equal">
      <formula>4987</formula>
    </cfRule>
    <cfRule type="cellIs" dxfId="1188" priority="1224" stopIfTrue="1" operator="equal">
      <formula>4987</formula>
    </cfRule>
  </conditionalFormatting>
  <conditionalFormatting sqref="F2063">
    <cfRule type="cellIs" dxfId="1187" priority="1221" stopIfTrue="1" operator="equal">
      <formula>4987</formula>
    </cfRule>
    <cfRule type="cellIs" dxfId="1186" priority="1222" stopIfTrue="1" operator="equal">
      <formula>4987</formula>
    </cfRule>
  </conditionalFormatting>
  <conditionalFormatting sqref="F2059">
    <cfRule type="cellIs" dxfId="1185" priority="1219" stopIfTrue="1" operator="equal">
      <formula>4987</formula>
    </cfRule>
    <cfRule type="cellIs" dxfId="1184" priority="1220" stopIfTrue="1" operator="equal">
      <formula>4987</formula>
    </cfRule>
  </conditionalFormatting>
  <conditionalFormatting sqref="F2225">
    <cfRule type="cellIs" dxfId="1183" priority="1217" stopIfTrue="1" operator="equal">
      <formula>4987</formula>
    </cfRule>
    <cfRule type="cellIs" dxfId="1182" priority="1218" stopIfTrue="1" operator="equal">
      <formula>4987</formula>
    </cfRule>
  </conditionalFormatting>
  <conditionalFormatting sqref="F4829">
    <cfRule type="cellIs" dxfId="1181" priority="1215" stopIfTrue="1" operator="equal">
      <formula>4987</formula>
    </cfRule>
    <cfRule type="cellIs" dxfId="1180" priority="1216" stopIfTrue="1" operator="equal">
      <formula>4987</formula>
    </cfRule>
  </conditionalFormatting>
  <conditionalFormatting sqref="F4831">
    <cfRule type="cellIs" dxfId="1179" priority="1213" stopIfTrue="1" operator="equal">
      <formula>4987</formula>
    </cfRule>
    <cfRule type="cellIs" dxfId="1178" priority="1214" stopIfTrue="1" operator="equal">
      <formula>4987</formula>
    </cfRule>
  </conditionalFormatting>
  <conditionalFormatting sqref="F4649">
    <cfRule type="cellIs" dxfId="1177" priority="1211" stopIfTrue="1" operator="equal">
      <formula>4987</formula>
    </cfRule>
    <cfRule type="cellIs" dxfId="1176" priority="1212" stopIfTrue="1" operator="equal">
      <formula>4987</formula>
    </cfRule>
  </conditionalFormatting>
  <conditionalFormatting sqref="F4651">
    <cfRule type="cellIs" dxfId="1175" priority="1209" stopIfTrue="1" operator="equal">
      <formula>4987</formula>
    </cfRule>
    <cfRule type="cellIs" dxfId="1174" priority="1210" stopIfTrue="1" operator="equal">
      <formula>4987</formula>
    </cfRule>
  </conditionalFormatting>
  <conditionalFormatting sqref="F4653">
    <cfRule type="cellIs" dxfId="1173" priority="1207" stopIfTrue="1" operator="equal">
      <formula>4987</formula>
    </cfRule>
    <cfRule type="cellIs" dxfId="1172" priority="1208" stopIfTrue="1" operator="equal">
      <formula>4987</formula>
    </cfRule>
  </conditionalFormatting>
  <conditionalFormatting sqref="F4655">
    <cfRule type="cellIs" dxfId="1171" priority="1205" stopIfTrue="1" operator="equal">
      <formula>4987</formula>
    </cfRule>
    <cfRule type="cellIs" dxfId="1170" priority="1206" stopIfTrue="1" operator="equal">
      <formula>4987</formula>
    </cfRule>
  </conditionalFormatting>
  <conditionalFormatting sqref="F4657">
    <cfRule type="cellIs" dxfId="1169" priority="1203" stopIfTrue="1" operator="equal">
      <formula>4987</formula>
    </cfRule>
    <cfRule type="cellIs" dxfId="1168" priority="1204" stopIfTrue="1" operator="equal">
      <formula>4987</formula>
    </cfRule>
  </conditionalFormatting>
  <conditionalFormatting sqref="F4659">
    <cfRule type="cellIs" dxfId="1167" priority="1201" stopIfTrue="1" operator="equal">
      <formula>4987</formula>
    </cfRule>
    <cfRule type="cellIs" dxfId="1166" priority="1202" stopIfTrue="1" operator="equal">
      <formula>4987</formula>
    </cfRule>
  </conditionalFormatting>
  <conditionalFormatting sqref="F1866">
    <cfRule type="cellIs" dxfId="1165" priority="1199" stopIfTrue="1" operator="equal">
      <formula>4987</formula>
    </cfRule>
    <cfRule type="cellIs" dxfId="1164" priority="1200" stopIfTrue="1" operator="equal">
      <formula>4987</formula>
    </cfRule>
  </conditionalFormatting>
  <conditionalFormatting sqref="F2432">
    <cfRule type="cellIs" dxfId="1163" priority="1197" stopIfTrue="1" operator="equal">
      <formula>4987</formula>
    </cfRule>
    <cfRule type="cellIs" dxfId="1162" priority="1198" stopIfTrue="1" operator="equal">
      <formula>4987</formula>
    </cfRule>
  </conditionalFormatting>
  <conditionalFormatting sqref="F2428">
    <cfRule type="cellIs" dxfId="1161" priority="1195" stopIfTrue="1" operator="equal">
      <formula>4987</formula>
    </cfRule>
    <cfRule type="cellIs" dxfId="1160" priority="1196" stopIfTrue="1" operator="equal">
      <formula>4987</formula>
    </cfRule>
  </conditionalFormatting>
  <conditionalFormatting sqref="F2424">
    <cfRule type="cellIs" dxfId="1159" priority="1193" stopIfTrue="1" operator="equal">
      <formula>4987</formula>
    </cfRule>
    <cfRule type="cellIs" dxfId="1158" priority="1194" stopIfTrue="1" operator="equal">
      <formula>4987</formula>
    </cfRule>
  </conditionalFormatting>
  <conditionalFormatting sqref="F2426">
    <cfRule type="cellIs" dxfId="1157" priority="1191" stopIfTrue="1" operator="equal">
      <formula>4987</formula>
    </cfRule>
    <cfRule type="cellIs" dxfId="1156" priority="1192" stopIfTrue="1" operator="equal">
      <formula>4987</formula>
    </cfRule>
  </conditionalFormatting>
  <conditionalFormatting sqref="F2430">
    <cfRule type="cellIs" dxfId="1155" priority="1189" stopIfTrue="1" operator="equal">
      <formula>4987</formula>
    </cfRule>
    <cfRule type="cellIs" dxfId="1154" priority="1190" stopIfTrue="1" operator="equal">
      <formula>4987</formula>
    </cfRule>
  </conditionalFormatting>
  <conditionalFormatting sqref="F2443">
    <cfRule type="cellIs" dxfId="1153" priority="1187" stopIfTrue="1" operator="equal">
      <formula>4987</formula>
    </cfRule>
    <cfRule type="cellIs" dxfId="1152" priority="1188" stopIfTrue="1" operator="equal">
      <formula>4987</formula>
    </cfRule>
  </conditionalFormatting>
  <conditionalFormatting sqref="F4290">
    <cfRule type="cellIs" dxfId="1151" priority="1185" stopIfTrue="1" operator="equal">
      <formula>4987</formula>
    </cfRule>
    <cfRule type="cellIs" dxfId="1150" priority="1186" stopIfTrue="1" operator="equal">
      <formula>4987</formula>
    </cfRule>
  </conditionalFormatting>
  <conditionalFormatting sqref="F2748:F2751">
    <cfRule type="cellIs" dxfId="1149" priority="1183" stopIfTrue="1" operator="equal">
      <formula>4987</formula>
    </cfRule>
    <cfRule type="cellIs" dxfId="1148" priority="1184" stopIfTrue="1" operator="equal">
      <formula>4987</formula>
    </cfRule>
  </conditionalFormatting>
  <conditionalFormatting sqref="F2525:F2526">
    <cfRule type="cellIs" dxfId="1147" priority="1181" stopIfTrue="1" operator="equal">
      <formula>4987</formula>
    </cfRule>
    <cfRule type="cellIs" dxfId="1146" priority="1182" stopIfTrue="1" operator="equal">
      <formula>4987</formula>
    </cfRule>
  </conditionalFormatting>
  <conditionalFormatting sqref="F3390">
    <cfRule type="cellIs" dxfId="1145" priority="1179" stopIfTrue="1" operator="equal">
      <formula>4987</formula>
    </cfRule>
    <cfRule type="cellIs" dxfId="1144" priority="1180" stopIfTrue="1" operator="equal">
      <formula>4987</formula>
    </cfRule>
  </conditionalFormatting>
  <conditionalFormatting sqref="F3392">
    <cfRule type="cellIs" dxfId="1143" priority="1177" stopIfTrue="1" operator="equal">
      <formula>4987</formula>
    </cfRule>
    <cfRule type="cellIs" dxfId="1142" priority="1178" stopIfTrue="1" operator="equal">
      <formula>4987</formula>
    </cfRule>
  </conditionalFormatting>
  <conditionalFormatting sqref="F3394">
    <cfRule type="cellIs" dxfId="1141" priority="1175" stopIfTrue="1" operator="equal">
      <formula>4987</formula>
    </cfRule>
    <cfRule type="cellIs" dxfId="1140" priority="1176" stopIfTrue="1" operator="equal">
      <formula>4987</formula>
    </cfRule>
  </conditionalFormatting>
  <conditionalFormatting sqref="F3396">
    <cfRule type="cellIs" dxfId="1139" priority="1173" stopIfTrue="1" operator="equal">
      <formula>4987</formula>
    </cfRule>
    <cfRule type="cellIs" dxfId="1138" priority="1174" stopIfTrue="1" operator="equal">
      <formula>4987</formula>
    </cfRule>
  </conditionalFormatting>
  <conditionalFormatting sqref="F3398">
    <cfRule type="cellIs" dxfId="1137" priority="1171" stopIfTrue="1" operator="equal">
      <formula>4987</formula>
    </cfRule>
    <cfRule type="cellIs" dxfId="1136" priority="1172" stopIfTrue="1" operator="equal">
      <formula>4987</formula>
    </cfRule>
  </conditionalFormatting>
  <conditionalFormatting sqref="F3400">
    <cfRule type="cellIs" dxfId="1135" priority="1169" stopIfTrue="1" operator="equal">
      <formula>4987</formula>
    </cfRule>
    <cfRule type="cellIs" dxfId="1134" priority="1170" stopIfTrue="1" operator="equal">
      <formula>4987</formula>
    </cfRule>
  </conditionalFormatting>
  <conditionalFormatting sqref="F3402">
    <cfRule type="cellIs" dxfId="1133" priority="1167" stopIfTrue="1" operator="equal">
      <formula>4987</formula>
    </cfRule>
    <cfRule type="cellIs" dxfId="1132" priority="1168" stopIfTrue="1" operator="equal">
      <formula>4987</formula>
    </cfRule>
  </conditionalFormatting>
  <conditionalFormatting sqref="F3404">
    <cfRule type="cellIs" dxfId="1131" priority="1165" stopIfTrue="1" operator="equal">
      <formula>4987</formula>
    </cfRule>
    <cfRule type="cellIs" dxfId="1130" priority="1166" stopIfTrue="1" operator="equal">
      <formula>4987</formula>
    </cfRule>
  </conditionalFormatting>
  <conditionalFormatting sqref="F4417">
    <cfRule type="cellIs" dxfId="1129" priority="1163" stopIfTrue="1" operator="equal">
      <formula>4987</formula>
    </cfRule>
    <cfRule type="cellIs" dxfId="1128" priority="1164" stopIfTrue="1" operator="equal">
      <formula>4987</formula>
    </cfRule>
  </conditionalFormatting>
  <conditionalFormatting sqref="F1302">
    <cfRule type="cellIs" dxfId="1127" priority="1161" stopIfTrue="1" operator="equal">
      <formula>4987</formula>
    </cfRule>
    <cfRule type="cellIs" dxfId="1126" priority="1162" stopIfTrue="1" operator="equal">
      <formula>4987</formula>
    </cfRule>
  </conditionalFormatting>
  <conditionalFormatting sqref="F1319">
    <cfRule type="cellIs" dxfId="1125" priority="1159" stopIfTrue="1" operator="equal">
      <formula>4987</formula>
    </cfRule>
    <cfRule type="cellIs" dxfId="1124" priority="1160" stopIfTrue="1" operator="equal">
      <formula>4987</formula>
    </cfRule>
  </conditionalFormatting>
  <conditionalFormatting sqref="F2909">
    <cfRule type="cellIs" dxfId="1123" priority="1157" stopIfTrue="1" operator="equal">
      <formula>4987</formula>
    </cfRule>
    <cfRule type="cellIs" dxfId="1122" priority="1158" stopIfTrue="1" operator="equal">
      <formula>4987</formula>
    </cfRule>
  </conditionalFormatting>
  <conditionalFormatting sqref="F2911">
    <cfRule type="cellIs" dxfId="1121" priority="1155" stopIfTrue="1" operator="equal">
      <formula>4987</formula>
    </cfRule>
    <cfRule type="cellIs" dxfId="1120" priority="1156" stopIfTrue="1" operator="equal">
      <formula>4987</formula>
    </cfRule>
  </conditionalFormatting>
  <conditionalFormatting sqref="F1447:F1451">
    <cfRule type="cellIs" dxfId="1119" priority="1153" stopIfTrue="1" operator="equal">
      <formula>4987</formula>
    </cfRule>
    <cfRule type="cellIs" dxfId="1118" priority="1154" stopIfTrue="1" operator="equal">
      <formula>4987</formula>
    </cfRule>
  </conditionalFormatting>
  <conditionalFormatting sqref="F5091:F5094 F5096 F5098">
    <cfRule type="cellIs" dxfId="1117" priority="1151" stopIfTrue="1" operator="equal">
      <formula>4987</formula>
    </cfRule>
    <cfRule type="cellIs" dxfId="1116" priority="1152" stopIfTrue="1" operator="equal">
      <formula>4987</formula>
    </cfRule>
  </conditionalFormatting>
  <conditionalFormatting sqref="F3285">
    <cfRule type="cellIs" dxfId="1115" priority="1147" stopIfTrue="1" operator="equal">
      <formula>4987</formula>
    </cfRule>
    <cfRule type="cellIs" dxfId="1114" priority="1148" stopIfTrue="1" operator="equal">
      <formula>4987</formula>
    </cfRule>
  </conditionalFormatting>
  <conditionalFormatting sqref="F3281:F3283">
    <cfRule type="cellIs" dxfId="1113" priority="1145" stopIfTrue="1" operator="equal">
      <formula>4987</formula>
    </cfRule>
    <cfRule type="cellIs" dxfId="1112" priority="1146" stopIfTrue="1" operator="equal">
      <formula>4987</formula>
    </cfRule>
  </conditionalFormatting>
  <conditionalFormatting sqref="F2928:F2930">
    <cfRule type="cellIs" dxfId="1111" priority="1143" stopIfTrue="1" operator="equal">
      <formula>4987</formula>
    </cfRule>
    <cfRule type="cellIs" dxfId="1110" priority="1144" stopIfTrue="1" operator="equal">
      <formula>4987</formula>
    </cfRule>
  </conditionalFormatting>
  <conditionalFormatting sqref="F174">
    <cfRule type="cellIs" dxfId="1109" priority="1141" stopIfTrue="1" operator="equal">
      <formula>4987</formula>
    </cfRule>
    <cfRule type="cellIs" dxfId="1108" priority="1142" stopIfTrue="1" operator="equal">
      <formula>4987</formula>
    </cfRule>
  </conditionalFormatting>
  <conditionalFormatting sqref="F169">
    <cfRule type="cellIs" dxfId="1107" priority="1139" stopIfTrue="1" operator="equal">
      <formula>4987</formula>
    </cfRule>
    <cfRule type="cellIs" dxfId="1106" priority="1140" stopIfTrue="1" operator="equal">
      <formula>4987</formula>
    </cfRule>
  </conditionalFormatting>
  <conditionalFormatting sqref="F4962">
    <cfRule type="cellIs" dxfId="1105" priority="1137" stopIfTrue="1" operator="equal">
      <formula>4987</formula>
    </cfRule>
    <cfRule type="cellIs" dxfId="1104" priority="1138" stopIfTrue="1" operator="equal">
      <formula>4987</formula>
    </cfRule>
  </conditionalFormatting>
  <conditionalFormatting sqref="F4958">
    <cfRule type="cellIs" dxfId="1103" priority="1135" stopIfTrue="1" operator="equal">
      <formula>4987</formula>
    </cfRule>
    <cfRule type="cellIs" dxfId="1102" priority="1136" stopIfTrue="1" operator="equal">
      <formula>4987</formula>
    </cfRule>
  </conditionalFormatting>
  <conditionalFormatting sqref="F4960">
    <cfRule type="cellIs" dxfId="1101" priority="1133" stopIfTrue="1" operator="equal">
      <formula>4987</formula>
    </cfRule>
    <cfRule type="cellIs" dxfId="1100" priority="1134" stopIfTrue="1" operator="equal">
      <formula>4987</formula>
    </cfRule>
  </conditionalFormatting>
  <conditionalFormatting sqref="F64:F67">
    <cfRule type="cellIs" dxfId="1099" priority="1129" stopIfTrue="1" operator="equal">
      <formula>4987</formula>
    </cfRule>
    <cfRule type="cellIs" dxfId="1098" priority="1130" stopIfTrue="1" operator="equal">
      <formula>4987</formula>
    </cfRule>
  </conditionalFormatting>
  <conditionalFormatting sqref="F3203">
    <cfRule type="cellIs" dxfId="1097" priority="1127" stopIfTrue="1" operator="equal">
      <formula>4987</formula>
    </cfRule>
    <cfRule type="cellIs" dxfId="1096" priority="1128" stopIfTrue="1" operator="equal">
      <formula>4987</formula>
    </cfRule>
  </conditionalFormatting>
  <conditionalFormatting sqref="F3215">
    <cfRule type="cellIs" dxfId="1095" priority="1125" stopIfTrue="1" operator="equal">
      <formula>4987</formula>
    </cfRule>
    <cfRule type="cellIs" dxfId="1094" priority="1126" stopIfTrue="1" operator="equal">
      <formula>4987</formula>
    </cfRule>
  </conditionalFormatting>
  <conditionalFormatting sqref="F3217:F3220">
    <cfRule type="cellIs" dxfId="1093" priority="1123" stopIfTrue="1" operator="equal">
      <formula>4987</formula>
    </cfRule>
    <cfRule type="cellIs" dxfId="1092" priority="1124" stopIfTrue="1" operator="equal">
      <formula>4987</formula>
    </cfRule>
  </conditionalFormatting>
  <conditionalFormatting sqref="F4138">
    <cfRule type="cellIs" dxfId="1091" priority="1121" stopIfTrue="1" operator="equal">
      <formula>4987</formula>
    </cfRule>
    <cfRule type="cellIs" dxfId="1090" priority="1122" stopIfTrue="1" operator="equal">
      <formula>4987</formula>
    </cfRule>
  </conditionalFormatting>
  <conditionalFormatting sqref="F4140">
    <cfRule type="cellIs" dxfId="1089" priority="1119" stopIfTrue="1" operator="equal">
      <formula>4987</formula>
    </cfRule>
    <cfRule type="cellIs" dxfId="1088" priority="1120" stopIfTrue="1" operator="equal">
      <formula>4987</formula>
    </cfRule>
  </conditionalFormatting>
  <conditionalFormatting sqref="F6269">
    <cfRule type="cellIs" dxfId="1087" priority="1117" stopIfTrue="1" operator="equal">
      <formula>4987</formula>
    </cfRule>
    <cfRule type="cellIs" dxfId="1086" priority="1118" stopIfTrue="1" operator="equal">
      <formula>4987</formula>
    </cfRule>
  </conditionalFormatting>
  <conditionalFormatting sqref="F1868">
    <cfRule type="cellIs" dxfId="1085" priority="1115" stopIfTrue="1" operator="equal">
      <formula>4987</formula>
    </cfRule>
    <cfRule type="cellIs" dxfId="1084" priority="1116" stopIfTrue="1" operator="equal">
      <formula>4987</formula>
    </cfRule>
  </conditionalFormatting>
  <conditionalFormatting sqref="F2675">
    <cfRule type="cellIs" dxfId="1083" priority="1113" stopIfTrue="1" operator="equal">
      <formula>4987</formula>
    </cfRule>
    <cfRule type="cellIs" dxfId="1082" priority="1114" stopIfTrue="1" operator="equal">
      <formula>4987</formula>
    </cfRule>
  </conditionalFormatting>
  <conditionalFormatting sqref="F2677">
    <cfRule type="cellIs" dxfId="1081" priority="1111" stopIfTrue="1" operator="equal">
      <formula>4987</formula>
    </cfRule>
    <cfRule type="cellIs" dxfId="1080" priority="1112" stopIfTrue="1" operator="equal">
      <formula>4987</formula>
    </cfRule>
  </conditionalFormatting>
  <conditionalFormatting sqref="F2679">
    <cfRule type="cellIs" dxfId="1079" priority="1109" stopIfTrue="1" operator="equal">
      <formula>4987</formula>
    </cfRule>
    <cfRule type="cellIs" dxfId="1078" priority="1110" stopIfTrue="1" operator="equal">
      <formula>4987</formula>
    </cfRule>
  </conditionalFormatting>
  <conditionalFormatting sqref="F1148">
    <cfRule type="cellIs" dxfId="1077" priority="1107" stopIfTrue="1" operator="equal">
      <formula>4987</formula>
    </cfRule>
    <cfRule type="cellIs" dxfId="1076" priority="1108" stopIfTrue="1" operator="equal">
      <formula>4987</formula>
    </cfRule>
  </conditionalFormatting>
  <conditionalFormatting sqref="F6390">
    <cfRule type="cellIs" dxfId="1075" priority="1105" stopIfTrue="1" operator="equal">
      <formula>4987</formula>
    </cfRule>
    <cfRule type="cellIs" dxfId="1074" priority="1106" stopIfTrue="1" operator="equal">
      <formula>4987</formula>
    </cfRule>
  </conditionalFormatting>
  <conditionalFormatting sqref="F6392">
    <cfRule type="cellIs" dxfId="1073" priority="1103" stopIfTrue="1" operator="equal">
      <formula>4987</formula>
    </cfRule>
    <cfRule type="cellIs" dxfId="1072" priority="1104" stopIfTrue="1" operator="equal">
      <formula>4987</formula>
    </cfRule>
  </conditionalFormatting>
  <conditionalFormatting sqref="F6394">
    <cfRule type="cellIs" dxfId="1071" priority="1101" stopIfTrue="1" operator="equal">
      <formula>4987</formula>
    </cfRule>
    <cfRule type="cellIs" dxfId="1070" priority="1102" stopIfTrue="1" operator="equal">
      <formula>4987</formula>
    </cfRule>
  </conditionalFormatting>
  <conditionalFormatting sqref="F6396">
    <cfRule type="cellIs" dxfId="1069" priority="1099" stopIfTrue="1" operator="equal">
      <formula>4987</formula>
    </cfRule>
    <cfRule type="cellIs" dxfId="1068" priority="1100" stopIfTrue="1" operator="equal">
      <formula>4987</formula>
    </cfRule>
  </conditionalFormatting>
  <conditionalFormatting sqref="F6398">
    <cfRule type="cellIs" dxfId="1067" priority="1097" stopIfTrue="1" operator="equal">
      <formula>4987</formula>
    </cfRule>
    <cfRule type="cellIs" dxfId="1066" priority="1098" stopIfTrue="1" operator="equal">
      <formula>4987</formula>
    </cfRule>
  </conditionalFormatting>
  <conditionalFormatting sqref="F6400">
    <cfRule type="cellIs" dxfId="1065" priority="1095" stopIfTrue="1" operator="equal">
      <formula>4987</formula>
    </cfRule>
    <cfRule type="cellIs" dxfId="1064" priority="1096" stopIfTrue="1" operator="equal">
      <formula>4987</formula>
    </cfRule>
  </conditionalFormatting>
  <conditionalFormatting sqref="F6402">
    <cfRule type="cellIs" dxfId="1063" priority="1093" stopIfTrue="1" operator="equal">
      <formula>4987</formula>
    </cfRule>
    <cfRule type="cellIs" dxfId="1062" priority="1094" stopIfTrue="1" operator="equal">
      <formula>4987</formula>
    </cfRule>
  </conditionalFormatting>
  <conditionalFormatting sqref="F6404">
    <cfRule type="cellIs" dxfId="1061" priority="1091" stopIfTrue="1" operator="equal">
      <formula>4987</formula>
    </cfRule>
    <cfRule type="cellIs" dxfId="1060" priority="1092" stopIfTrue="1" operator="equal">
      <formula>4987</formula>
    </cfRule>
  </conditionalFormatting>
  <conditionalFormatting sqref="F6406">
    <cfRule type="cellIs" dxfId="1059" priority="1089" stopIfTrue="1" operator="equal">
      <formula>4987</formula>
    </cfRule>
    <cfRule type="cellIs" dxfId="1058" priority="1090" stopIfTrue="1" operator="equal">
      <formula>4987</formula>
    </cfRule>
  </conditionalFormatting>
  <conditionalFormatting sqref="F6408">
    <cfRule type="cellIs" dxfId="1057" priority="1087" stopIfTrue="1" operator="equal">
      <formula>4987</formula>
    </cfRule>
    <cfRule type="cellIs" dxfId="1056" priority="1088" stopIfTrue="1" operator="equal">
      <formula>4987</formula>
    </cfRule>
  </conditionalFormatting>
  <conditionalFormatting sqref="F6410">
    <cfRule type="cellIs" dxfId="1055" priority="1085" stopIfTrue="1" operator="equal">
      <formula>4987</formula>
    </cfRule>
    <cfRule type="cellIs" dxfId="1054" priority="1086" stopIfTrue="1" operator="equal">
      <formula>4987</formula>
    </cfRule>
  </conditionalFormatting>
  <conditionalFormatting sqref="F6412">
    <cfRule type="cellIs" dxfId="1053" priority="1083" stopIfTrue="1" operator="equal">
      <formula>4987</formula>
    </cfRule>
    <cfRule type="cellIs" dxfId="1052" priority="1084" stopIfTrue="1" operator="equal">
      <formula>4987</formula>
    </cfRule>
  </conditionalFormatting>
  <conditionalFormatting sqref="F6414">
    <cfRule type="cellIs" dxfId="1051" priority="1081" stopIfTrue="1" operator="equal">
      <formula>4987</formula>
    </cfRule>
    <cfRule type="cellIs" dxfId="1050" priority="1082" stopIfTrue="1" operator="equal">
      <formula>4987</formula>
    </cfRule>
  </conditionalFormatting>
  <conditionalFormatting sqref="F6416">
    <cfRule type="cellIs" dxfId="1049" priority="1079" stopIfTrue="1" operator="equal">
      <formula>4987</formula>
    </cfRule>
    <cfRule type="cellIs" dxfId="1048" priority="1080" stopIfTrue="1" operator="equal">
      <formula>4987</formula>
    </cfRule>
  </conditionalFormatting>
  <conditionalFormatting sqref="F6418">
    <cfRule type="cellIs" dxfId="1047" priority="1077" stopIfTrue="1" operator="equal">
      <formula>4987</formula>
    </cfRule>
    <cfRule type="cellIs" dxfId="1046" priority="1078" stopIfTrue="1" operator="equal">
      <formula>4987</formula>
    </cfRule>
  </conditionalFormatting>
  <conditionalFormatting sqref="F6420">
    <cfRule type="cellIs" dxfId="1045" priority="1075" stopIfTrue="1" operator="equal">
      <formula>4987</formula>
    </cfRule>
    <cfRule type="cellIs" dxfId="1044" priority="1076" stopIfTrue="1" operator="equal">
      <formula>4987</formula>
    </cfRule>
  </conditionalFormatting>
  <conditionalFormatting sqref="F6422">
    <cfRule type="cellIs" dxfId="1043" priority="1073" stopIfTrue="1" operator="equal">
      <formula>4987</formula>
    </cfRule>
    <cfRule type="cellIs" dxfId="1042" priority="1074" stopIfTrue="1" operator="equal">
      <formula>4987</formula>
    </cfRule>
  </conditionalFormatting>
  <conditionalFormatting sqref="F6426">
    <cfRule type="cellIs" dxfId="1041" priority="1069" stopIfTrue="1" operator="equal">
      <formula>4987</formula>
    </cfRule>
    <cfRule type="cellIs" dxfId="1040" priority="1070" stopIfTrue="1" operator="equal">
      <formula>4987</formula>
    </cfRule>
  </conditionalFormatting>
  <conditionalFormatting sqref="F6428">
    <cfRule type="cellIs" dxfId="1039" priority="1067" stopIfTrue="1" operator="equal">
      <formula>4987</formula>
    </cfRule>
    <cfRule type="cellIs" dxfId="1038" priority="1068" stopIfTrue="1" operator="equal">
      <formula>4987</formula>
    </cfRule>
  </conditionalFormatting>
  <conditionalFormatting sqref="F6430">
    <cfRule type="cellIs" dxfId="1037" priority="1065" stopIfTrue="1" operator="equal">
      <formula>4987</formula>
    </cfRule>
    <cfRule type="cellIs" dxfId="1036" priority="1066" stopIfTrue="1" operator="equal">
      <formula>4987</formula>
    </cfRule>
  </conditionalFormatting>
  <conditionalFormatting sqref="F6432">
    <cfRule type="cellIs" dxfId="1035" priority="1063" stopIfTrue="1" operator="equal">
      <formula>4987</formula>
    </cfRule>
    <cfRule type="cellIs" dxfId="1034" priority="1064" stopIfTrue="1" operator="equal">
      <formula>4987</formula>
    </cfRule>
  </conditionalFormatting>
  <conditionalFormatting sqref="F6436">
    <cfRule type="cellIs" dxfId="1033" priority="1059" stopIfTrue="1" operator="equal">
      <formula>4987</formula>
    </cfRule>
    <cfRule type="cellIs" dxfId="1032" priority="1060" stopIfTrue="1" operator="equal">
      <formula>4987</formula>
    </cfRule>
  </conditionalFormatting>
  <conditionalFormatting sqref="F6438">
    <cfRule type="cellIs" dxfId="1031" priority="1057" stopIfTrue="1" operator="equal">
      <formula>4987</formula>
    </cfRule>
    <cfRule type="cellIs" dxfId="1030" priority="1058" stopIfTrue="1" operator="equal">
      <formula>4987</formula>
    </cfRule>
  </conditionalFormatting>
  <conditionalFormatting sqref="F6440">
    <cfRule type="cellIs" dxfId="1029" priority="1055" stopIfTrue="1" operator="equal">
      <formula>4987</formula>
    </cfRule>
    <cfRule type="cellIs" dxfId="1028" priority="1056" stopIfTrue="1" operator="equal">
      <formula>4987</formula>
    </cfRule>
  </conditionalFormatting>
  <conditionalFormatting sqref="F6434">
    <cfRule type="cellIs" dxfId="1027" priority="1053" stopIfTrue="1" operator="equal">
      <formula>4987</formula>
    </cfRule>
    <cfRule type="cellIs" dxfId="1026" priority="1054" stopIfTrue="1" operator="equal">
      <formula>4987</formula>
    </cfRule>
  </conditionalFormatting>
  <conditionalFormatting sqref="F4180">
    <cfRule type="cellIs" dxfId="1025" priority="1051" stopIfTrue="1" operator="equal">
      <formula>4987</formula>
    </cfRule>
    <cfRule type="cellIs" dxfId="1024" priority="1052" stopIfTrue="1" operator="equal">
      <formula>4987</formula>
    </cfRule>
  </conditionalFormatting>
  <conditionalFormatting sqref="F4182">
    <cfRule type="cellIs" dxfId="1023" priority="1049" stopIfTrue="1" operator="equal">
      <formula>4987</formula>
    </cfRule>
    <cfRule type="cellIs" dxfId="1022" priority="1050" stopIfTrue="1" operator="equal">
      <formula>4987</formula>
    </cfRule>
  </conditionalFormatting>
  <conditionalFormatting sqref="F4184">
    <cfRule type="cellIs" dxfId="1021" priority="1047" stopIfTrue="1" operator="equal">
      <formula>4987</formula>
    </cfRule>
    <cfRule type="cellIs" dxfId="1020" priority="1048" stopIfTrue="1" operator="equal">
      <formula>4987</formula>
    </cfRule>
  </conditionalFormatting>
  <conditionalFormatting sqref="F4186">
    <cfRule type="cellIs" dxfId="1019" priority="1045" stopIfTrue="1" operator="equal">
      <formula>4987</formula>
    </cfRule>
    <cfRule type="cellIs" dxfId="1018" priority="1046" stopIfTrue="1" operator="equal">
      <formula>4987</formula>
    </cfRule>
  </conditionalFormatting>
  <conditionalFormatting sqref="F4188">
    <cfRule type="cellIs" dxfId="1017" priority="1043" stopIfTrue="1" operator="equal">
      <formula>4987</formula>
    </cfRule>
    <cfRule type="cellIs" dxfId="1016" priority="1044" stopIfTrue="1" operator="equal">
      <formula>4987</formula>
    </cfRule>
  </conditionalFormatting>
  <conditionalFormatting sqref="F4192">
    <cfRule type="cellIs" dxfId="1015" priority="1041" stopIfTrue="1" operator="equal">
      <formula>4987</formula>
    </cfRule>
    <cfRule type="cellIs" dxfId="1014" priority="1042" stopIfTrue="1" operator="equal">
      <formula>4987</formula>
    </cfRule>
  </conditionalFormatting>
  <conditionalFormatting sqref="F4080">
    <cfRule type="cellIs" dxfId="1013" priority="1039" stopIfTrue="1" operator="equal">
      <formula>4987</formula>
    </cfRule>
    <cfRule type="cellIs" dxfId="1012" priority="1040" stopIfTrue="1" operator="equal">
      <formula>4987</formula>
    </cfRule>
  </conditionalFormatting>
  <conditionalFormatting sqref="I4080:J4080">
    <cfRule type="cellIs" dxfId="1011" priority="1038" operator="lessThan">
      <formula>0</formula>
    </cfRule>
  </conditionalFormatting>
  <conditionalFormatting sqref="F6579">
    <cfRule type="cellIs" dxfId="1010" priority="1036" stopIfTrue="1" operator="equal">
      <formula>4987</formula>
    </cfRule>
    <cfRule type="cellIs" dxfId="1009" priority="1037" stopIfTrue="1" operator="equal">
      <formula>4987</formula>
    </cfRule>
  </conditionalFormatting>
  <conditionalFormatting sqref="F6577">
    <cfRule type="cellIs" dxfId="1008" priority="1034" stopIfTrue="1" operator="equal">
      <formula>4987</formula>
    </cfRule>
    <cfRule type="cellIs" dxfId="1007" priority="1035" stopIfTrue="1" operator="equal">
      <formula>4987</formula>
    </cfRule>
  </conditionalFormatting>
  <conditionalFormatting sqref="F6575">
    <cfRule type="cellIs" dxfId="1006" priority="1032" stopIfTrue="1" operator="equal">
      <formula>4987</formula>
    </cfRule>
    <cfRule type="cellIs" dxfId="1005" priority="1033" stopIfTrue="1" operator="equal">
      <formula>4987</formula>
    </cfRule>
  </conditionalFormatting>
  <conditionalFormatting sqref="F6711">
    <cfRule type="cellIs" dxfId="1004" priority="1030" stopIfTrue="1" operator="equal">
      <formula>4987</formula>
    </cfRule>
    <cfRule type="cellIs" dxfId="1003" priority="1031" stopIfTrue="1" operator="equal">
      <formula>4987</formula>
    </cfRule>
  </conditionalFormatting>
  <conditionalFormatting sqref="F5453">
    <cfRule type="cellIs" dxfId="1002" priority="1028" stopIfTrue="1" operator="equal">
      <formula>4987</formula>
    </cfRule>
    <cfRule type="cellIs" dxfId="1001" priority="1029" stopIfTrue="1" operator="equal">
      <formula>4987</formula>
    </cfRule>
  </conditionalFormatting>
  <conditionalFormatting sqref="F1744">
    <cfRule type="cellIs" dxfId="1000" priority="1026" stopIfTrue="1" operator="equal">
      <formula>4987</formula>
    </cfRule>
    <cfRule type="cellIs" dxfId="999" priority="1027" stopIfTrue="1" operator="equal">
      <formula>4987</formula>
    </cfRule>
  </conditionalFormatting>
  <conditionalFormatting sqref="F1745">
    <cfRule type="cellIs" dxfId="998" priority="1024" stopIfTrue="1" operator="equal">
      <formula>4987</formula>
    </cfRule>
    <cfRule type="cellIs" dxfId="997" priority="1025" stopIfTrue="1" operator="equal">
      <formula>4987</formula>
    </cfRule>
  </conditionalFormatting>
  <conditionalFormatting sqref="F2237">
    <cfRule type="cellIs" dxfId="996" priority="1022" stopIfTrue="1" operator="equal">
      <formula>4987</formula>
    </cfRule>
    <cfRule type="cellIs" dxfId="995" priority="1023" stopIfTrue="1" operator="equal">
      <formula>4987</formula>
    </cfRule>
  </conditionalFormatting>
  <conditionalFormatting sqref="F2245">
    <cfRule type="cellIs" dxfId="994" priority="1020" stopIfTrue="1" operator="equal">
      <formula>4987</formula>
    </cfRule>
    <cfRule type="cellIs" dxfId="993" priority="1021" stopIfTrue="1" operator="equal">
      <formula>4987</formula>
    </cfRule>
  </conditionalFormatting>
  <conditionalFormatting sqref="F4291">
    <cfRule type="cellIs" dxfId="992" priority="1018" stopIfTrue="1" operator="equal">
      <formula>4987</formula>
    </cfRule>
    <cfRule type="cellIs" dxfId="991" priority="1019" stopIfTrue="1" operator="equal">
      <formula>4987</formula>
    </cfRule>
  </conditionalFormatting>
  <conditionalFormatting sqref="F5580">
    <cfRule type="cellIs" dxfId="990" priority="1016" stopIfTrue="1" operator="equal">
      <formula>4987</formula>
    </cfRule>
    <cfRule type="cellIs" dxfId="989" priority="1017" stopIfTrue="1" operator="equal">
      <formula>4987</formula>
    </cfRule>
  </conditionalFormatting>
  <conditionalFormatting sqref="F5582">
    <cfRule type="cellIs" dxfId="988" priority="1014" stopIfTrue="1" operator="equal">
      <formula>4987</formula>
    </cfRule>
    <cfRule type="cellIs" dxfId="987" priority="1015" stopIfTrue="1" operator="equal">
      <formula>4987</formula>
    </cfRule>
  </conditionalFormatting>
  <conditionalFormatting sqref="F5584">
    <cfRule type="cellIs" dxfId="986" priority="1012" stopIfTrue="1" operator="equal">
      <formula>4987</formula>
    </cfRule>
    <cfRule type="cellIs" dxfId="985" priority="1013" stopIfTrue="1" operator="equal">
      <formula>4987</formula>
    </cfRule>
  </conditionalFormatting>
  <conditionalFormatting sqref="F2832">
    <cfRule type="cellIs" dxfId="984" priority="1010" stopIfTrue="1" operator="equal">
      <formula>4987</formula>
    </cfRule>
    <cfRule type="cellIs" dxfId="983" priority="1011" stopIfTrue="1" operator="equal">
      <formula>4987</formula>
    </cfRule>
  </conditionalFormatting>
  <conditionalFormatting sqref="F6712">
    <cfRule type="cellIs" dxfId="982" priority="1008" stopIfTrue="1" operator="equal">
      <formula>4987</formula>
    </cfRule>
    <cfRule type="cellIs" dxfId="981" priority="1009" stopIfTrue="1" operator="equal">
      <formula>4987</formula>
    </cfRule>
  </conditionalFormatting>
  <conditionalFormatting sqref="F6724:F6731 F6737:F6739">
    <cfRule type="cellIs" dxfId="980" priority="1006" stopIfTrue="1" operator="equal">
      <formula>4987</formula>
    </cfRule>
    <cfRule type="cellIs" dxfId="979" priority="1007" stopIfTrue="1" operator="equal">
      <formula>4987</formula>
    </cfRule>
  </conditionalFormatting>
  <conditionalFormatting sqref="F4934">
    <cfRule type="cellIs" dxfId="978" priority="1004" stopIfTrue="1" operator="equal">
      <formula>4987</formula>
    </cfRule>
    <cfRule type="cellIs" dxfId="977" priority="1005" stopIfTrue="1" operator="equal">
      <formula>4987</formula>
    </cfRule>
  </conditionalFormatting>
  <conditionalFormatting sqref="F4929:F4931">
    <cfRule type="cellIs" dxfId="976" priority="1002" stopIfTrue="1" operator="equal">
      <formula>4987</formula>
    </cfRule>
    <cfRule type="cellIs" dxfId="975" priority="1003" stopIfTrue="1" operator="equal">
      <formula>4987</formula>
    </cfRule>
  </conditionalFormatting>
  <conditionalFormatting sqref="F4927">
    <cfRule type="cellIs" dxfId="974" priority="1000" stopIfTrue="1" operator="equal">
      <formula>4987</formula>
    </cfRule>
    <cfRule type="cellIs" dxfId="973" priority="1001" stopIfTrue="1" operator="equal">
      <formula>4987</formula>
    </cfRule>
  </conditionalFormatting>
  <conditionalFormatting sqref="F3358">
    <cfRule type="cellIs" dxfId="972" priority="998" stopIfTrue="1" operator="equal">
      <formula>4987</formula>
    </cfRule>
    <cfRule type="cellIs" dxfId="971" priority="999" stopIfTrue="1" operator="equal">
      <formula>4987</formula>
    </cfRule>
  </conditionalFormatting>
  <conditionalFormatting sqref="F3783">
    <cfRule type="cellIs" dxfId="970" priority="996" stopIfTrue="1" operator="equal">
      <formula>4987</formula>
    </cfRule>
    <cfRule type="cellIs" dxfId="969" priority="997" stopIfTrue="1" operator="equal">
      <formula>4987</formula>
    </cfRule>
  </conditionalFormatting>
  <conditionalFormatting sqref="F3785">
    <cfRule type="cellIs" dxfId="968" priority="994" stopIfTrue="1" operator="equal">
      <formula>4987</formula>
    </cfRule>
    <cfRule type="cellIs" dxfId="967" priority="995" stopIfTrue="1" operator="equal">
      <formula>4987</formula>
    </cfRule>
  </conditionalFormatting>
  <conditionalFormatting sqref="F4807">
    <cfRule type="cellIs" dxfId="966" priority="992" stopIfTrue="1" operator="equal">
      <formula>4987</formula>
    </cfRule>
    <cfRule type="cellIs" dxfId="965" priority="993" stopIfTrue="1" operator="equal">
      <formula>4987</formula>
    </cfRule>
  </conditionalFormatting>
  <conditionalFormatting sqref="F2843">
    <cfRule type="cellIs" dxfId="964" priority="990" stopIfTrue="1" operator="equal">
      <formula>4987</formula>
    </cfRule>
    <cfRule type="cellIs" dxfId="963" priority="991" stopIfTrue="1" operator="equal">
      <formula>4987</formula>
    </cfRule>
  </conditionalFormatting>
  <conditionalFormatting sqref="F3210">
    <cfRule type="cellIs" dxfId="962" priority="988" stopIfTrue="1" operator="equal">
      <formula>4987</formula>
    </cfRule>
    <cfRule type="cellIs" dxfId="961" priority="989" stopIfTrue="1" operator="equal">
      <formula>4987</formula>
    </cfRule>
  </conditionalFormatting>
  <conditionalFormatting sqref="F2912">
    <cfRule type="cellIs" dxfId="960" priority="986" stopIfTrue="1" operator="equal">
      <formula>4987</formula>
    </cfRule>
    <cfRule type="cellIs" dxfId="959" priority="987" stopIfTrue="1" operator="equal">
      <formula>4987</formula>
    </cfRule>
  </conditionalFormatting>
  <conditionalFormatting sqref="F2913">
    <cfRule type="cellIs" dxfId="958" priority="984" stopIfTrue="1" operator="equal">
      <formula>4987</formula>
    </cfRule>
    <cfRule type="cellIs" dxfId="957" priority="985" stopIfTrue="1" operator="equal">
      <formula>4987</formula>
    </cfRule>
  </conditionalFormatting>
  <conditionalFormatting sqref="F2914">
    <cfRule type="cellIs" dxfId="956" priority="982" stopIfTrue="1" operator="equal">
      <formula>4987</formula>
    </cfRule>
    <cfRule type="cellIs" dxfId="955" priority="983" stopIfTrue="1" operator="equal">
      <formula>4987</formula>
    </cfRule>
  </conditionalFormatting>
  <conditionalFormatting sqref="F2915">
    <cfRule type="cellIs" dxfId="954" priority="980" stopIfTrue="1" operator="equal">
      <formula>4987</formula>
    </cfRule>
    <cfRule type="cellIs" dxfId="953" priority="981" stopIfTrue="1" operator="equal">
      <formula>4987</formula>
    </cfRule>
  </conditionalFormatting>
  <conditionalFormatting sqref="F2916">
    <cfRule type="cellIs" dxfId="952" priority="978" stopIfTrue="1" operator="equal">
      <formula>4987</formula>
    </cfRule>
    <cfRule type="cellIs" dxfId="951" priority="979" stopIfTrue="1" operator="equal">
      <formula>4987</formula>
    </cfRule>
  </conditionalFormatting>
  <conditionalFormatting sqref="F2917">
    <cfRule type="cellIs" dxfId="950" priority="976" stopIfTrue="1" operator="equal">
      <formula>4987</formula>
    </cfRule>
    <cfRule type="cellIs" dxfId="949" priority="977" stopIfTrue="1" operator="equal">
      <formula>4987</formula>
    </cfRule>
  </conditionalFormatting>
  <conditionalFormatting sqref="F2918">
    <cfRule type="cellIs" dxfId="948" priority="974" stopIfTrue="1" operator="equal">
      <formula>4987</formula>
    </cfRule>
    <cfRule type="cellIs" dxfId="947" priority="975" stopIfTrue="1" operator="equal">
      <formula>4987</formula>
    </cfRule>
  </conditionalFormatting>
  <conditionalFormatting sqref="F2919">
    <cfRule type="cellIs" dxfId="946" priority="972" stopIfTrue="1" operator="equal">
      <formula>4987</formula>
    </cfRule>
    <cfRule type="cellIs" dxfId="945" priority="973" stopIfTrue="1" operator="equal">
      <formula>4987</formula>
    </cfRule>
  </conditionalFormatting>
  <conditionalFormatting sqref="F2920">
    <cfRule type="cellIs" dxfId="944" priority="970" stopIfTrue="1" operator="equal">
      <formula>4987</formula>
    </cfRule>
    <cfRule type="cellIs" dxfId="943" priority="971" stopIfTrue="1" operator="equal">
      <formula>4987</formula>
    </cfRule>
  </conditionalFormatting>
  <conditionalFormatting sqref="F2921">
    <cfRule type="cellIs" dxfId="942" priority="968" stopIfTrue="1" operator="equal">
      <formula>4987</formula>
    </cfRule>
    <cfRule type="cellIs" dxfId="941" priority="969" stopIfTrue="1" operator="equal">
      <formula>4987</formula>
    </cfRule>
  </conditionalFormatting>
  <conditionalFormatting sqref="F2922">
    <cfRule type="cellIs" dxfId="940" priority="966" stopIfTrue="1" operator="equal">
      <formula>4987</formula>
    </cfRule>
    <cfRule type="cellIs" dxfId="939" priority="967" stopIfTrue="1" operator="equal">
      <formula>4987</formula>
    </cfRule>
  </conditionalFormatting>
  <conditionalFormatting sqref="F2923">
    <cfRule type="cellIs" dxfId="938" priority="964" stopIfTrue="1" operator="equal">
      <formula>4987</formula>
    </cfRule>
    <cfRule type="cellIs" dxfId="937" priority="965" stopIfTrue="1" operator="equal">
      <formula>4987</formula>
    </cfRule>
  </conditionalFormatting>
  <conditionalFormatting sqref="F2924">
    <cfRule type="cellIs" dxfId="936" priority="962" stopIfTrue="1" operator="equal">
      <formula>4987</formula>
    </cfRule>
    <cfRule type="cellIs" dxfId="935" priority="963" stopIfTrue="1" operator="equal">
      <formula>4987</formula>
    </cfRule>
  </conditionalFormatting>
  <conditionalFormatting sqref="F2925">
    <cfRule type="cellIs" dxfId="934" priority="960" stopIfTrue="1" operator="equal">
      <formula>4987</formula>
    </cfRule>
    <cfRule type="cellIs" dxfId="933" priority="961" stopIfTrue="1" operator="equal">
      <formula>4987</formula>
    </cfRule>
  </conditionalFormatting>
  <conditionalFormatting sqref="F2926">
    <cfRule type="cellIs" dxfId="932" priority="958" stopIfTrue="1" operator="equal">
      <formula>4987</formula>
    </cfRule>
    <cfRule type="cellIs" dxfId="931" priority="959" stopIfTrue="1" operator="equal">
      <formula>4987</formula>
    </cfRule>
  </conditionalFormatting>
  <conditionalFormatting sqref="F2927">
    <cfRule type="cellIs" dxfId="930" priority="956" stopIfTrue="1" operator="equal">
      <formula>4987</formula>
    </cfRule>
    <cfRule type="cellIs" dxfId="929" priority="957" stopIfTrue="1" operator="equal">
      <formula>4987</formula>
    </cfRule>
  </conditionalFormatting>
  <conditionalFormatting sqref="F1734">
    <cfRule type="cellIs" dxfId="928" priority="954" stopIfTrue="1" operator="equal">
      <formula>4987</formula>
    </cfRule>
    <cfRule type="cellIs" dxfId="927" priority="955" stopIfTrue="1" operator="equal">
      <formula>4987</formula>
    </cfRule>
  </conditionalFormatting>
  <conditionalFormatting sqref="F1757">
    <cfRule type="cellIs" dxfId="926" priority="952" stopIfTrue="1" operator="equal">
      <formula>4987</formula>
    </cfRule>
    <cfRule type="cellIs" dxfId="925" priority="953" stopIfTrue="1" operator="equal">
      <formula>4987</formula>
    </cfRule>
  </conditionalFormatting>
  <conditionalFormatting sqref="F1753">
    <cfRule type="cellIs" dxfId="924" priority="950" stopIfTrue="1" operator="equal">
      <formula>4987</formula>
    </cfRule>
    <cfRule type="cellIs" dxfId="923" priority="951" stopIfTrue="1" operator="equal">
      <formula>4987</formula>
    </cfRule>
  </conditionalFormatting>
  <conditionalFormatting sqref="F1740">
    <cfRule type="cellIs" dxfId="922" priority="948" stopIfTrue="1" operator="equal">
      <formula>4987</formula>
    </cfRule>
    <cfRule type="cellIs" dxfId="921" priority="949" stopIfTrue="1" operator="equal">
      <formula>4987</formula>
    </cfRule>
  </conditionalFormatting>
  <conditionalFormatting sqref="F1747">
    <cfRule type="cellIs" dxfId="920" priority="946" stopIfTrue="1" operator="equal">
      <formula>4987</formula>
    </cfRule>
    <cfRule type="cellIs" dxfId="919" priority="947" stopIfTrue="1" operator="equal">
      <formula>4987</formula>
    </cfRule>
  </conditionalFormatting>
  <conditionalFormatting sqref="F1736">
    <cfRule type="cellIs" dxfId="918" priority="944" stopIfTrue="1" operator="equal">
      <formula>4987</formula>
    </cfRule>
    <cfRule type="cellIs" dxfId="917" priority="945" stopIfTrue="1" operator="equal">
      <formula>4987</formula>
    </cfRule>
  </conditionalFormatting>
  <conditionalFormatting sqref="F1738">
    <cfRule type="cellIs" dxfId="916" priority="942" stopIfTrue="1" operator="equal">
      <formula>4987</formula>
    </cfRule>
    <cfRule type="cellIs" dxfId="915" priority="943" stopIfTrue="1" operator="equal">
      <formula>4987</formula>
    </cfRule>
  </conditionalFormatting>
  <conditionalFormatting sqref="F1749">
    <cfRule type="cellIs" dxfId="914" priority="940" stopIfTrue="1" operator="equal">
      <formula>4987</formula>
    </cfRule>
    <cfRule type="cellIs" dxfId="913" priority="941" stopIfTrue="1" operator="equal">
      <formula>4987</formula>
    </cfRule>
  </conditionalFormatting>
  <conditionalFormatting sqref="F3885">
    <cfRule type="cellIs" dxfId="912" priority="938" stopIfTrue="1" operator="equal">
      <formula>4987</formula>
    </cfRule>
    <cfRule type="cellIs" dxfId="911" priority="939" stopIfTrue="1" operator="equal">
      <formula>4987</formula>
    </cfRule>
  </conditionalFormatting>
  <conditionalFormatting sqref="F3896">
    <cfRule type="cellIs" dxfId="910" priority="936" stopIfTrue="1" operator="equal">
      <formula>4987</formula>
    </cfRule>
    <cfRule type="cellIs" dxfId="909" priority="937" stopIfTrue="1" operator="equal">
      <formula>4987</formula>
    </cfRule>
  </conditionalFormatting>
  <conditionalFormatting sqref="F3894">
    <cfRule type="cellIs" dxfId="908" priority="934" stopIfTrue="1" operator="equal">
      <formula>4987</formula>
    </cfRule>
    <cfRule type="cellIs" dxfId="907" priority="935" stopIfTrue="1" operator="equal">
      <formula>4987</formula>
    </cfRule>
  </conditionalFormatting>
  <conditionalFormatting sqref="F3900">
    <cfRule type="cellIs" dxfId="906" priority="932" stopIfTrue="1" operator="equal">
      <formula>4987</formula>
    </cfRule>
    <cfRule type="cellIs" dxfId="905" priority="933" stopIfTrue="1" operator="equal">
      <formula>4987</formula>
    </cfRule>
  </conditionalFormatting>
  <conditionalFormatting sqref="F3898">
    <cfRule type="cellIs" dxfId="904" priority="930" stopIfTrue="1" operator="equal">
      <formula>4987</formula>
    </cfRule>
    <cfRule type="cellIs" dxfId="903" priority="931" stopIfTrue="1" operator="equal">
      <formula>4987</formula>
    </cfRule>
  </conditionalFormatting>
  <conditionalFormatting sqref="F3887">
    <cfRule type="cellIs" dxfId="902" priority="928" stopIfTrue="1" operator="equal">
      <formula>4987</formula>
    </cfRule>
    <cfRule type="cellIs" dxfId="901" priority="929" stopIfTrue="1" operator="equal">
      <formula>4987</formula>
    </cfRule>
  </conditionalFormatting>
  <conditionalFormatting sqref="F941">
    <cfRule type="cellIs" dxfId="900" priority="926" stopIfTrue="1" operator="equal">
      <formula>4987</formula>
    </cfRule>
    <cfRule type="cellIs" dxfId="899" priority="927" stopIfTrue="1" operator="equal">
      <formula>4987</formula>
    </cfRule>
  </conditionalFormatting>
  <conditionalFormatting sqref="F1513">
    <cfRule type="cellIs" dxfId="898" priority="924" stopIfTrue="1" operator="equal">
      <formula>4987</formula>
    </cfRule>
    <cfRule type="cellIs" dxfId="897" priority="925" stopIfTrue="1" operator="equal">
      <formula>4987</formula>
    </cfRule>
  </conditionalFormatting>
  <conditionalFormatting sqref="F1515">
    <cfRule type="cellIs" dxfId="896" priority="922" stopIfTrue="1" operator="equal">
      <formula>4987</formula>
    </cfRule>
    <cfRule type="cellIs" dxfId="895" priority="923" stopIfTrue="1" operator="equal">
      <formula>4987</formula>
    </cfRule>
  </conditionalFormatting>
  <conditionalFormatting sqref="F1517">
    <cfRule type="cellIs" dxfId="894" priority="920" stopIfTrue="1" operator="equal">
      <formula>4987</formula>
    </cfRule>
    <cfRule type="cellIs" dxfId="893" priority="921" stopIfTrue="1" operator="equal">
      <formula>4987</formula>
    </cfRule>
  </conditionalFormatting>
  <conditionalFormatting sqref="F1519">
    <cfRule type="cellIs" dxfId="892" priority="918" stopIfTrue="1" operator="equal">
      <formula>4987</formula>
    </cfRule>
    <cfRule type="cellIs" dxfId="891" priority="919" stopIfTrue="1" operator="equal">
      <formula>4987</formula>
    </cfRule>
  </conditionalFormatting>
  <conditionalFormatting sqref="F1521">
    <cfRule type="cellIs" dxfId="890" priority="916" stopIfTrue="1" operator="equal">
      <formula>4987</formula>
    </cfRule>
    <cfRule type="cellIs" dxfId="889" priority="917" stopIfTrue="1" operator="equal">
      <formula>4987</formula>
    </cfRule>
  </conditionalFormatting>
  <conditionalFormatting sqref="F1523">
    <cfRule type="cellIs" dxfId="888" priority="914" stopIfTrue="1" operator="equal">
      <formula>4987</formula>
    </cfRule>
    <cfRule type="cellIs" dxfId="887" priority="915" stopIfTrue="1" operator="equal">
      <formula>4987</formula>
    </cfRule>
  </conditionalFormatting>
  <conditionalFormatting sqref="F3150">
    <cfRule type="cellIs" dxfId="886" priority="912" stopIfTrue="1" operator="equal">
      <formula>4987</formula>
    </cfRule>
    <cfRule type="cellIs" dxfId="885" priority="913" stopIfTrue="1" operator="equal">
      <formula>4987</formula>
    </cfRule>
  </conditionalFormatting>
  <conditionalFormatting sqref="F1246">
    <cfRule type="cellIs" dxfId="884" priority="910" stopIfTrue="1" operator="equal">
      <formula>4987</formula>
    </cfRule>
    <cfRule type="cellIs" dxfId="883" priority="911" stopIfTrue="1" operator="equal">
      <formula>4987</formula>
    </cfRule>
  </conditionalFormatting>
  <conditionalFormatting sqref="F1250">
    <cfRule type="cellIs" dxfId="882" priority="908" stopIfTrue="1" operator="equal">
      <formula>4987</formula>
    </cfRule>
    <cfRule type="cellIs" dxfId="881" priority="909" stopIfTrue="1" operator="equal">
      <formula>4987</formula>
    </cfRule>
  </conditionalFormatting>
  <conditionalFormatting sqref="F3140">
    <cfRule type="cellIs" dxfId="880" priority="906" stopIfTrue="1" operator="equal">
      <formula>4987</formula>
    </cfRule>
    <cfRule type="cellIs" dxfId="879" priority="907" stopIfTrue="1" operator="equal">
      <formula>4987</formula>
    </cfRule>
  </conditionalFormatting>
  <conditionalFormatting sqref="F3141">
    <cfRule type="cellIs" dxfId="878" priority="904" stopIfTrue="1" operator="equal">
      <formula>4987</formula>
    </cfRule>
    <cfRule type="cellIs" dxfId="877" priority="905" stopIfTrue="1" operator="equal">
      <formula>4987</formula>
    </cfRule>
  </conditionalFormatting>
  <conditionalFormatting sqref="F3142">
    <cfRule type="cellIs" dxfId="876" priority="902" stopIfTrue="1" operator="equal">
      <formula>4987</formula>
    </cfRule>
    <cfRule type="cellIs" dxfId="875" priority="903" stopIfTrue="1" operator="equal">
      <formula>4987</formula>
    </cfRule>
  </conditionalFormatting>
  <conditionalFormatting sqref="F3136">
    <cfRule type="cellIs" dxfId="874" priority="900" stopIfTrue="1" operator="equal">
      <formula>4987</formula>
    </cfRule>
    <cfRule type="cellIs" dxfId="873" priority="901" stopIfTrue="1" operator="equal">
      <formula>4987</formula>
    </cfRule>
  </conditionalFormatting>
  <conditionalFormatting sqref="F3139">
    <cfRule type="cellIs" dxfId="872" priority="898" stopIfTrue="1" operator="equal">
      <formula>4987</formula>
    </cfRule>
    <cfRule type="cellIs" dxfId="871" priority="899" stopIfTrue="1" operator="equal">
      <formula>4987</formula>
    </cfRule>
  </conditionalFormatting>
  <conditionalFormatting sqref="F3144">
    <cfRule type="cellIs" dxfId="870" priority="896" stopIfTrue="1" operator="equal">
      <formula>4987</formula>
    </cfRule>
    <cfRule type="cellIs" dxfId="869" priority="897" stopIfTrue="1" operator="equal">
      <formula>4987</formula>
    </cfRule>
  </conditionalFormatting>
  <conditionalFormatting sqref="F3211">
    <cfRule type="cellIs" dxfId="868" priority="894" stopIfTrue="1" operator="equal">
      <formula>4987</formula>
    </cfRule>
    <cfRule type="cellIs" dxfId="867" priority="895" stopIfTrue="1" operator="equal">
      <formula>4987</formula>
    </cfRule>
  </conditionalFormatting>
  <conditionalFormatting sqref="F3213">
    <cfRule type="cellIs" dxfId="866" priority="892" stopIfTrue="1" operator="equal">
      <formula>4987</formula>
    </cfRule>
    <cfRule type="cellIs" dxfId="865" priority="893" stopIfTrue="1" operator="equal">
      <formula>4987</formula>
    </cfRule>
  </conditionalFormatting>
  <conditionalFormatting sqref="F4633">
    <cfRule type="cellIs" dxfId="864" priority="890" stopIfTrue="1" operator="equal">
      <formula>4987</formula>
    </cfRule>
    <cfRule type="cellIs" dxfId="863" priority="891" stopIfTrue="1" operator="equal">
      <formula>4987</formula>
    </cfRule>
  </conditionalFormatting>
  <conditionalFormatting sqref="F2319">
    <cfRule type="cellIs" dxfId="862" priority="888" stopIfTrue="1" operator="equal">
      <formula>4987</formula>
    </cfRule>
    <cfRule type="cellIs" dxfId="861" priority="889" stopIfTrue="1" operator="equal">
      <formula>4987</formula>
    </cfRule>
  </conditionalFormatting>
  <conditionalFormatting sqref="F2331">
    <cfRule type="cellIs" dxfId="860" priority="886" stopIfTrue="1" operator="equal">
      <formula>4987</formula>
    </cfRule>
    <cfRule type="cellIs" dxfId="859" priority="887" stopIfTrue="1" operator="equal">
      <formula>4987</formula>
    </cfRule>
  </conditionalFormatting>
  <conditionalFormatting sqref="F2329">
    <cfRule type="cellIs" dxfId="858" priority="884" stopIfTrue="1" operator="equal">
      <formula>4987</formula>
    </cfRule>
    <cfRule type="cellIs" dxfId="857" priority="885" stopIfTrue="1" operator="equal">
      <formula>4987</formula>
    </cfRule>
  </conditionalFormatting>
  <conditionalFormatting sqref="F2309">
    <cfRule type="cellIs" dxfId="856" priority="882" stopIfTrue="1" operator="equal">
      <formula>4987</formula>
    </cfRule>
    <cfRule type="cellIs" dxfId="855" priority="883" stopIfTrue="1" operator="equal">
      <formula>4987</formula>
    </cfRule>
  </conditionalFormatting>
  <conditionalFormatting sqref="F2311">
    <cfRule type="cellIs" dxfId="854" priority="880" stopIfTrue="1" operator="equal">
      <formula>4987</formula>
    </cfRule>
    <cfRule type="cellIs" dxfId="853" priority="881" stopIfTrue="1" operator="equal">
      <formula>4987</formula>
    </cfRule>
  </conditionalFormatting>
  <conditionalFormatting sqref="F2317">
    <cfRule type="cellIs" dxfId="852" priority="878" stopIfTrue="1" operator="equal">
      <formula>4987</formula>
    </cfRule>
    <cfRule type="cellIs" dxfId="851" priority="879" stopIfTrue="1" operator="equal">
      <formula>4987</formula>
    </cfRule>
  </conditionalFormatting>
  <conditionalFormatting sqref="F2335">
    <cfRule type="cellIs" dxfId="850" priority="876" stopIfTrue="1" operator="equal">
      <formula>4987</formula>
    </cfRule>
    <cfRule type="cellIs" dxfId="849" priority="877" stopIfTrue="1" operator="equal">
      <formula>4987</formula>
    </cfRule>
  </conditionalFormatting>
  <conditionalFormatting sqref="F2323">
    <cfRule type="cellIs" dxfId="848" priority="874" stopIfTrue="1" operator="equal">
      <formula>4987</formula>
    </cfRule>
    <cfRule type="cellIs" dxfId="847" priority="875" stopIfTrue="1" operator="equal">
      <formula>4987</formula>
    </cfRule>
  </conditionalFormatting>
  <conditionalFormatting sqref="F2313">
    <cfRule type="cellIs" dxfId="846" priority="872" stopIfTrue="1" operator="equal">
      <formula>4987</formula>
    </cfRule>
    <cfRule type="cellIs" dxfId="845" priority="873" stopIfTrue="1" operator="equal">
      <formula>4987</formula>
    </cfRule>
  </conditionalFormatting>
  <conditionalFormatting sqref="F4219">
    <cfRule type="cellIs" dxfId="844" priority="870" stopIfTrue="1" operator="equal">
      <formula>4987</formula>
    </cfRule>
    <cfRule type="cellIs" dxfId="843" priority="871" stopIfTrue="1" operator="equal">
      <formula>4987</formula>
    </cfRule>
  </conditionalFormatting>
  <conditionalFormatting sqref="F4419">
    <cfRule type="cellIs" dxfId="842" priority="868" stopIfTrue="1" operator="equal">
      <formula>4987</formula>
    </cfRule>
    <cfRule type="cellIs" dxfId="841" priority="869" stopIfTrue="1" operator="equal">
      <formula>4987</formula>
    </cfRule>
  </conditionalFormatting>
  <conditionalFormatting sqref="F4421">
    <cfRule type="cellIs" dxfId="840" priority="866" stopIfTrue="1" operator="equal">
      <formula>4987</formula>
    </cfRule>
    <cfRule type="cellIs" dxfId="839" priority="867" stopIfTrue="1" operator="equal">
      <formula>4987</formula>
    </cfRule>
  </conditionalFormatting>
  <conditionalFormatting sqref="F4423">
    <cfRule type="cellIs" dxfId="838" priority="864" stopIfTrue="1" operator="equal">
      <formula>4987</formula>
    </cfRule>
    <cfRule type="cellIs" dxfId="837" priority="865" stopIfTrue="1" operator="equal">
      <formula>4987</formula>
    </cfRule>
  </conditionalFormatting>
  <conditionalFormatting sqref="F4415">
    <cfRule type="cellIs" dxfId="836" priority="862" stopIfTrue="1" operator="equal">
      <formula>4987</formula>
    </cfRule>
    <cfRule type="cellIs" dxfId="835" priority="863" stopIfTrue="1" operator="equal">
      <formula>4987</formula>
    </cfRule>
  </conditionalFormatting>
  <conditionalFormatting sqref="F4471">
    <cfRule type="cellIs" dxfId="834" priority="858" stopIfTrue="1" operator="equal">
      <formula>4987</formula>
    </cfRule>
    <cfRule type="cellIs" dxfId="833" priority="859" stopIfTrue="1" operator="equal">
      <formula>4987</formula>
    </cfRule>
  </conditionalFormatting>
  <conditionalFormatting sqref="F4424">
    <cfRule type="cellIs" dxfId="832" priority="856" stopIfTrue="1" operator="equal">
      <formula>4987</formula>
    </cfRule>
    <cfRule type="cellIs" dxfId="831" priority="857" stopIfTrue="1" operator="equal">
      <formula>4987</formula>
    </cfRule>
  </conditionalFormatting>
  <conditionalFormatting sqref="F4425">
    <cfRule type="cellIs" dxfId="830" priority="854" stopIfTrue="1" operator="equal">
      <formula>4987</formula>
    </cfRule>
    <cfRule type="cellIs" dxfId="829" priority="855" stopIfTrue="1" operator="equal">
      <formula>4987</formula>
    </cfRule>
  </conditionalFormatting>
  <conditionalFormatting sqref="F4426">
    <cfRule type="cellIs" dxfId="828" priority="852" stopIfTrue="1" operator="equal">
      <formula>4987</formula>
    </cfRule>
    <cfRule type="cellIs" dxfId="827" priority="853" stopIfTrue="1" operator="equal">
      <formula>4987</formula>
    </cfRule>
  </conditionalFormatting>
  <conditionalFormatting sqref="F1609 F1611 F1582:F1583">
    <cfRule type="cellIs" dxfId="826" priority="850" stopIfTrue="1" operator="equal">
      <formula>4987</formula>
    </cfRule>
    <cfRule type="cellIs" dxfId="825" priority="851" stopIfTrue="1" operator="equal">
      <formula>4987</formula>
    </cfRule>
  </conditionalFormatting>
  <conditionalFormatting sqref="F5249">
    <cfRule type="cellIs" dxfId="824" priority="848" stopIfTrue="1" operator="equal">
      <formula>4987</formula>
    </cfRule>
    <cfRule type="cellIs" dxfId="823" priority="849" stopIfTrue="1" operator="equal">
      <formula>4987</formula>
    </cfRule>
  </conditionalFormatting>
  <conditionalFormatting sqref="F2216">
    <cfRule type="cellIs" dxfId="822" priority="846" stopIfTrue="1" operator="equal">
      <formula>4987</formula>
    </cfRule>
    <cfRule type="cellIs" dxfId="821" priority="847" stopIfTrue="1" operator="equal">
      <formula>4987</formula>
    </cfRule>
  </conditionalFormatting>
  <conditionalFormatting sqref="F5589">
    <cfRule type="cellIs" dxfId="820" priority="844" stopIfTrue="1" operator="equal">
      <formula>4987</formula>
    </cfRule>
    <cfRule type="cellIs" dxfId="819" priority="845" stopIfTrue="1" operator="equal">
      <formula>4987</formula>
    </cfRule>
  </conditionalFormatting>
  <conditionalFormatting sqref="F3206">
    <cfRule type="cellIs" dxfId="818" priority="842" stopIfTrue="1" operator="equal">
      <formula>4987</formula>
    </cfRule>
    <cfRule type="cellIs" dxfId="817" priority="843" stopIfTrue="1" operator="equal">
      <formula>4987</formula>
    </cfRule>
  </conditionalFormatting>
  <conditionalFormatting sqref="F4469">
    <cfRule type="cellIs" dxfId="816" priority="840" stopIfTrue="1" operator="equal">
      <formula>4987</formula>
    </cfRule>
    <cfRule type="cellIs" dxfId="815" priority="841" stopIfTrue="1" operator="equal">
      <formula>4987</formula>
    </cfRule>
  </conditionalFormatting>
  <conditionalFormatting sqref="F4463">
    <cfRule type="cellIs" dxfId="814" priority="838" stopIfTrue="1" operator="equal">
      <formula>4987</formula>
    </cfRule>
    <cfRule type="cellIs" dxfId="813" priority="839" stopIfTrue="1" operator="equal">
      <formula>4987</formula>
    </cfRule>
  </conditionalFormatting>
  <conditionalFormatting sqref="F1496">
    <cfRule type="cellIs" dxfId="812" priority="836" stopIfTrue="1" operator="equal">
      <formula>4987</formula>
    </cfRule>
    <cfRule type="cellIs" dxfId="811" priority="837" stopIfTrue="1" operator="equal">
      <formula>4987</formula>
    </cfRule>
  </conditionalFormatting>
  <conditionalFormatting sqref="F954">
    <cfRule type="cellIs" dxfId="810" priority="834" stopIfTrue="1" operator="equal">
      <formula>4987</formula>
    </cfRule>
    <cfRule type="cellIs" dxfId="809" priority="835" stopIfTrue="1" operator="equal">
      <formula>4987</formula>
    </cfRule>
  </conditionalFormatting>
  <conditionalFormatting sqref="F1870">
    <cfRule type="cellIs" dxfId="808" priority="832" stopIfTrue="1" operator="equal">
      <formula>4987</formula>
    </cfRule>
    <cfRule type="cellIs" dxfId="807" priority="833" stopIfTrue="1" operator="equal">
      <formula>4987</formula>
    </cfRule>
  </conditionalFormatting>
  <conditionalFormatting sqref="F1874">
    <cfRule type="cellIs" dxfId="806" priority="830" stopIfTrue="1" operator="equal">
      <formula>4987</formula>
    </cfRule>
    <cfRule type="cellIs" dxfId="805" priority="831" stopIfTrue="1" operator="equal">
      <formula>4987</formula>
    </cfRule>
  </conditionalFormatting>
  <conditionalFormatting sqref="F6722">
    <cfRule type="cellIs" dxfId="804" priority="828" stopIfTrue="1" operator="equal">
      <formula>4987</formula>
    </cfRule>
    <cfRule type="cellIs" dxfId="803" priority="829" stopIfTrue="1" operator="equal">
      <formula>4987</formula>
    </cfRule>
  </conditionalFormatting>
  <conditionalFormatting sqref="F3823">
    <cfRule type="cellIs" dxfId="802" priority="826" stopIfTrue="1" operator="equal">
      <formula>4987</formula>
    </cfRule>
    <cfRule type="cellIs" dxfId="801" priority="827" stopIfTrue="1" operator="equal">
      <formula>4987</formula>
    </cfRule>
  </conditionalFormatting>
  <conditionalFormatting sqref="F3866">
    <cfRule type="cellIs" dxfId="800" priority="824" stopIfTrue="1" operator="equal">
      <formula>4987</formula>
    </cfRule>
    <cfRule type="cellIs" dxfId="799" priority="825" stopIfTrue="1" operator="equal">
      <formula>4987</formula>
    </cfRule>
  </conditionalFormatting>
  <conditionalFormatting sqref="F5254">
    <cfRule type="cellIs" dxfId="798" priority="822" stopIfTrue="1" operator="equal">
      <formula>4987</formula>
    </cfRule>
    <cfRule type="cellIs" dxfId="797" priority="823" stopIfTrue="1" operator="equal">
      <formula>4987</formula>
    </cfRule>
  </conditionalFormatting>
  <conditionalFormatting sqref="F2757">
    <cfRule type="cellIs" dxfId="796" priority="820" stopIfTrue="1" operator="equal">
      <formula>4987</formula>
    </cfRule>
    <cfRule type="cellIs" dxfId="795" priority="821" stopIfTrue="1" operator="equal">
      <formula>4987</formula>
    </cfRule>
  </conditionalFormatting>
  <conditionalFormatting sqref="F1462">
    <cfRule type="cellIs" dxfId="794" priority="818" stopIfTrue="1" operator="equal">
      <formula>4987</formula>
    </cfRule>
    <cfRule type="cellIs" dxfId="793" priority="819" stopIfTrue="1" operator="equal">
      <formula>4987</formula>
    </cfRule>
  </conditionalFormatting>
  <conditionalFormatting sqref="F1466:F1468 F1470">
    <cfRule type="cellIs" dxfId="792" priority="816" stopIfTrue="1" operator="equal">
      <formula>4987</formula>
    </cfRule>
    <cfRule type="cellIs" dxfId="791" priority="817" stopIfTrue="1" operator="equal">
      <formula>4987</formula>
    </cfRule>
  </conditionalFormatting>
  <conditionalFormatting sqref="F1945">
    <cfRule type="cellIs" dxfId="790" priority="814" stopIfTrue="1" operator="equal">
      <formula>4987</formula>
    </cfRule>
    <cfRule type="cellIs" dxfId="789" priority="815" stopIfTrue="1" operator="equal">
      <formula>4987</formula>
    </cfRule>
  </conditionalFormatting>
  <conditionalFormatting sqref="F2061">
    <cfRule type="cellIs" dxfId="788" priority="812" stopIfTrue="1" operator="equal">
      <formula>4987</formula>
    </cfRule>
    <cfRule type="cellIs" dxfId="787" priority="813" stopIfTrue="1" operator="equal">
      <formula>4987</formula>
    </cfRule>
  </conditionalFormatting>
  <conditionalFormatting sqref="F2065">
    <cfRule type="cellIs" dxfId="786" priority="810" stopIfTrue="1" operator="equal">
      <formula>4987</formula>
    </cfRule>
    <cfRule type="cellIs" dxfId="785" priority="811" stopIfTrue="1" operator="equal">
      <formula>4987</formula>
    </cfRule>
  </conditionalFormatting>
  <conditionalFormatting sqref="F4368:F4369 F4371">
    <cfRule type="cellIs" dxfId="784" priority="808" stopIfTrue="1" operator="equal">
      <formula>4987</formula>
    </cfRule>
    <cfRule type="cellIs" dxfId="783" priority="809" stopIfTrue="1" operator="equal">
      <formula>4987</formula>
    </cfRule>
  </conditionalFormatting>
  <conditionalFormatting sqref="F4271">
    <cfRule type="cellIs" dxfId="782" priority="806" stopIfTrue="1" operator="equal">
      <formula>4987</formula>
    </cfRule>
    <cfRule type="cellIs" dxfId="781" priority="807" stopIfTrue="1" operator="equal">
      <formula>4987</formula>
    </cfRule>
  </conditionalFormatting>
  <conditionalFormatting sqref="F4249">
    <cfRule type="cellIs" dxfId="780" priority="804" stopIfTrue="1" operator="equal">
      <formula>4987</formula>
    </cfRule>
    <cfRule type="cellIs" dxfId="779" priority="805" stopIfTrue="1" operator="equal">
      <formula>4987</formula>
    </cfRule>
  </conditionalFormatting>
  <conditionalFormatting sqref="F3911">
    <cfRule type="cellIs" dxfId="778" priority="802" stopIfTrue="1" operator="equal">
      <formula>4987</formula>
    </cfRule>
    <cfRule type="cellIs" dxfId="777" priority="803" stopIfTrue="1" operator="equal">
      <formula>4987</formula>
    </cfRule>
  </conditionalFormatting>
  <conditionalFormatting sqref="F5799">
    <cfRule type="cellIs" dxfId="776" priority="800" stopIfTrue="1" operator="equal">
      <formula>4987</formula>
    </cfRule>
    <cfRule type="cellIs" dxfId="775" priority="801" stopIfTrue="1" operator="equal">
      <formula>4987</formula>
    </cfRule>
  </conditionalFormatting>
  <conditionalFormatting sqref="F74">
    <cfRule type="cellIs" dxfId="774" priority="798" stopIfTrue="1" operator="equal">
      <formula>4987</formula>
    </cfRule>
    <cfRule type="cellIs" dxfId="773" priority="799" stopIfTrue="1" operator="equal">
      <formula>4987</formula>
    </cfRule>
  </conditionalFormatting>
  <conditionalFormatting sqref="F4206">
    <cfRule type="cellIs" dxfId="772" priority="796" stopIfTrue="1" operator="equal">
      <formula>4987</formula>
    </cfRule>
    <cfRule type="cellIs" dxfId="771" priority="797" stopIfTrue="1" operator="equal">
      <formula>4987</formula>
    </cfRule>
  </conditionalFormatting>
  <conditionalFormatting sqref="F2481">
    <cfRule type="cellIs" dxfId="770" priority="794" stopIfTrue="1" operator="equal">
      <formula>4987</formula>
    </cfRule>
    <cfRule type="cellIs" dxfId="769" priority="795" stopIfTrue="1" operator="equal">
      <formula>4987</formula>
    </cfRule>
  </conditionalFormatting>
  <conditionalFormatting sqref="F2467">
    <cfRule type="cellIs" dxfId="768" priority="792" stopIfTrue="1" operator="equal">
      <formula>4987</formula>
    </cfRule>
    <cfRule type="cellIs" dxfId="767" priority="793" stopIfTrue="1" operator="equal">
      <formula>4987</formula>
    </cfRule>
  </conditionalFormatting>
  <conditionalFormatting sqref="F2469">
    <cfRule type="cellIs" dxfId="766" priority="790" stopIfTrue="1" operator="equal">
      <formula>4987</formula>
    </cfRule>
    <cfRule type="cellIs" dxfId="765" priority="791" stopIfTrue="1" operator="equal">
      <formula>4987</formula>
    </cfRule>
  </conditionalFormatting>
  <conditionalFormatting sqref="F5323">
    <cfRule type="cellIs" dxfId="764" priority="788" stopIfTrue="1" operator="equal">
      <formula>4987</formula>
    </cfRule>
    <cfRule type="cellIs" dxfId="763" priority="789" stopIfTrue="1" operator="equal">
      <formula>4987</formula>
    </cfRule>
  </conditionalFormatting>
  <conditionalFormatting sqref="F5326">
    <cfRule type="cellIs" dxfId="762" priority="786" stopIfTrue="1" operator="equal">
      <formula>4987</formula>
    </cfRule>
    <cfRule type="cellIs" dxfId="761" priority="787" stopIfTrue="1" operator="equal">
      <formula>4987</formula>
    </cfRule>
  </conditionalFormatting>
  <conditionalFormatting sqref="F5328">
    <cfRule type="cellIs" dxfId="760" priority="784" stopIfTrue="1" operator="equal">
      <formula>4987</formula>
    </cfRule>
    <cfRule type="cellIs" dxfId="759" priority="785" stopIfTrue="1" operator="equal">
      <formula>4987</formula>
    </cfRule>
  </conditionalFormatting>
  <conditionalFormatting sqref="F3205">
    <cfRule type="cellIs" dxfId="758" priority="782" stopIfTrue="1" operator="equal">
      <formula>4987</formula>
    </cfRule>
    <cfRule type="cellIs" dxfId="757" priority="783" stopIfTrue="1" operator="equal">
      <formula>4987</formula>
    </cfRule>
  </conditionalFormatting>
  <conditionalFormatting sqref="F1375">
    <cfRule type="cellIs" dxfId="756" priority="780" stopIfTrue="1" operator="equal">
      <formula>4987</formula>
    </cfRule>
    <cfRule type="cellIs" dxfId="755" priority="781" stopIfTrue="1" operator="equal">
      <formula>4987</formula>
    </cfRule>
  </conditionalFormatting>
  <conditionalFormatting sqref="F1373">
    <cfRule type="cellIs" dxfId="754" priority="778" stopIfTrue="1" operator="equal">
      <formula>4987</formula>
    </cfRule>
    <cfRule type="cellIs" dxfId="753" priority="779" stopIfTrue="1" operator="equal">
      <formula>4987</formula>
    </cfRule>
  </conditionalFormatting>
  <conditionalFormatting sqref="F102">
    <cfRule type="cellIs" dxfId="752" priority="776" stopIfTrue="1" operator="equal">
      <formula>4987</formula>
    </cfRule>
    <cfRule type="cellIs" dxfId="751" priority="777" stopIfTrue="1" operator="equal">
      <formula>4987</formula>
    </cfRule>
  </conditionalFormatting>
  <conditionalFormatting sqref="F108:F110">
    <cfRule type="cellIs" dxfId="750" priority="774" stopIfTrue="1" operator="equal">
      <formula>4987</formula>
    </cfRule>
    <cfRule type="cellIs" dxfId="749" priority="775" stopIfTrue="1" operator="equal">
      <formula>4987</formula>
    </cfRule>
  </conditionalFormatting>
  <conditionalFormatting sqref="F104">
    <cfRule type="cellIs" dxfId="748" priority="772" stopIfTrue="1" operator="equal">
      <formula>4987</formula>
    </cfRule>
    <cfRule type="cellIs" dxfId="747" priority="773" stopIfTrue="1" operator="equal">
      <formula>4987</formula>
    </cfRule>
  </conditionalFormatting>
  <conditionalFormatting sqref="F106">
    <cfRule type="cellIs" dxfId="746" priority="770" stopIfTrue="1" operator="equal">
      <formula>4987</formula>
    </cfRule>
    <cfRule type="cellIs" dxfId="745" priority="771" stopIfTrue="1" operator="equal">
      <formula>4987</formula>
    </cfRule>
  </conditionalFormatting>
  <conditionalFormatting sqref="F4234">
    <cfRule type="cellIs" dxfId="744" priority="768" stopIfTrue="1" operator="equal">
      <formula>4987</formula>
    </cfRule>
    <cfRule type="cellIs" dxfId="743" priority="769" stopIfTrue="1" operator="equal">
      <formula>4987</formula>
    </cfRule>
  </conditionalFormatting>
  <conditionalFormatting sqref="F4228">
    <cfRule type="cellIs" dxfId="742" priority="766" stopIfTrue="1" operator="equal">
      <formula>4987</formula>
    </cfRule>
    <cfRule type="cellIs" dxfId="741" priority="767" stopIfTrue="1" operator="equal">
      <formula>4987</formula>
    </cfRule>
  </conditionalFormatting>
  <conditionalFormatting sqref="F4236">
    <cfRule type="cellIs" dxfId="740" priority="764" stopIfTrue="1" operator="equal">
      <formula>4987</formula>
    </cfRule>
    <cfRule type="cellIs" dxfId="739" priority="765" stopIfTrue="1" operator="equal">
      <formula>4987</formula>
    </cfRule>
  </conditionalFormatting>
  <conditionalFormatting sqref="F1551:F1556">
    <cfRule type="cellIs" dxfId="738" priority="762" stopIfTrue="1" operator="equal">
      <formula>4987</formula>
    </cfRule>
    <cfRule type="cellIs" dxfId="737" priority="763" stopIfTrue="1" operator="equal">
      <formula>4987</formula>
    </cfRule>
  </conditionalFormatting>
  <conditionalFormatting sqref="F915">
    <cfRule type="cellIs" dxfId="736" priority="760" stopIfTrue="1" operator="equal">
      <formula>4987</formula>
    </cfRule>
    <cfRule type="cellIs" dxfId="735" priority="761" stopIfTrue="1" operator="equal">
      <formula>4987</formula>
    </cfRule>
  </conditionalFormatting>
  <conditionalFormatting sqref="F849">
    <cfRule type="cellIs" dxfId="734" priority="758" stopIfTrue="1" operator="equal">
      <formula>4987</formula>
    </cfRule>
    <cfRule type="cellIs" dxfId="733" priority="759" stopIfTrue="1" operator="equal">
      <formula>4987</formula>
    </cfRule>
  </conditionalFormatting>
  <conditionalFormatting sqref="F918">
    <cfRule type="cellIs" dxfId="732" priority="756" stopIfTrue="1" operator="equal">
      <formula>4987</formula>
    </cfRule>
    <cfRule type="cellIs" dxfId="731" priority="757" stopIfTrue="1" operator="equal">
      <formula>4987</formula>
    </cfRule>
  </conditionalFormatting>
  <conditionalFormatting sqref="F943">
    <cfRule type="cellIs" dxfId="730" priority="754" stopIfTrue="1" operator="equal">
      <formula>4987</formula>
    </cfRule>
    <cfRule type="cellIs" dxfId="729" priority="755" stopIfTrue="1" operator="equal">
      <formula>4987</formula>
    </cfRule>
  </conditionalFormatting>
  <conditionalFormatting sqref="F653">
    <cfRule type="cellIs" dxfId="728" priority="752" stopIfTrue="1" operator="equal">
      <formula>4987</formula>
    </cfRule>
    <cfRule type="cellIs" dxfId="727" priority="753" stopIfTrue="1" operator="equal">
      <formula>4987</formula>
    </cfRule>
  </conditionalFormatting>
  <conditionalFormatting sqref="F453">
    <cfRule type="cellIs" dxfId="726" priority="750" stopIfTrue="1" operator="equal">
      <formula>4987</formula>
    </cfRule>
    <cfRule type="cellIs" dxfId="725" priority="751" stopIfTrue="1" operator="equal">
      <formula>4987</formula>
    </cfRule>
  </conditionalFormatting>
  <conditionalFormatting sqref="F460">
    <cfRule type="cellIs" dxfId="724" priority="748" stopIfTrue="1" operator="equal">
      <formula>4987</formula>
    </cfRule>
    <cfRule type="cellIs" dxfId="723" priority="749" stopIfTrue="1" operator="equal">
      <formula>4987</formula>
    </cfRule>
  </conditionalFormatting>
  <conditionalFormatting sqref="F625">
    <cfRule type="cellIs" dxfId="722" priority="746" stopIfTrue="1" operator="equal">
      <formula>4987</formula>
    </cfRule>
    <cfRule type="cellIs" dxfId="721" priority="747" stopIfTrue="1" operator="equal">
      <formula>4987</formula>
    </cfRule>
  </conditionalFormatting>
  <conditionalFormatting sqref="F6280">
    <cfRule type="cellIs" dxfId="720" priority="744" stopIfTrue="1" operator="equal">
      <formula>4987</formula>
    </cfRule>
    <cfRule type="cellIs" dxfId="719" priority="745" stopIfTrue="1" operator="equal">
      <formula>4987</formula>
    </cfRule>
  </conditionalFormatting>
  <conditionalFormatting sqref="F1338:F1342 F1344">
    <cfRule type="cellIs" dxfId="718" priority="742" stopIfTrue="1" operator="equal">
      <formula>4987</formula>
    </cfRule>
    <cfRule type="cellIs" dxfId="717" priority="743" stopIfTrue="1" operator="equal">
      <formula>4987</formula>
    </cfRule>
  </conditionalFormatting>
  <conditionalFormatting sqref="F3208">
    <cfRule type="cellIs" dxfId="716" priority="740" stopIfTrue="1" operator="equal">
      <formula>4987</formula>
    </cfRule>
    <cfRule type="cellIs" dxfId="715" priority="741" stopIfTrue="1" operator="equal">
      <formula>4987</formula>
    </cfRule>
  </conditionalFormatting>
  <conditionalFormatting sqref="F4625:F4626">
    <cfRule type="cellIs" dxfId="714" priority="738" stopIfTrue="1" operator="equal">
      <formula>4987</formula>
    </cfRule>
    <cfRule type="cellIs" dxfId="713" priority="739" stopIfTrue="1" operator="equal">
      <formula>4987</formula>
    </cfRule>
  </conditionalFormatting>
  <conditionalFormatting sqref="I4625:J4626">
    <cfRule type="cellIs" dxfId="712" priority="737" operator="lessThan">
      <formula>0</formula>
    </cfRule>
  </conditionalFormatting>
  <conditionalFormatting sqref="J4627:J4628">
    <cfRule type="cellIs" dxfId="711" priority="736" operator="lessThan">
      <formula>0</formula>
    </cfRule>
  </conditionalFormatting>
  <conditionalFormatting sqref="F1294">
    <cfRule type="cellIs" dxfId="710" priority="732" stopIfTrue="1" operator="equal">
      <formula>4987</formula>
    </cfRule>
    <cfRule type="cellIs" dxfId="709" priority="733" stopIfTrue="1" operator="equal">
      <formula>4987</formula>
    </cfRule>
  </conditionalFormatting>
  <conditionalFormatting sqref="F1317">
    <cfRule type="cellIs" dxfId="708" priority="730" stopIfTrue="1" operator="equal">
      <formula>4987</formula>
    </cfRule>
    <cfRule type="cellIs" dxfId="707" priority="731" stopIfTrue="1" operator="equal">
      <formula>4987</formula>
    </cfRule>
  </conditionalFormatting>
  <conditionalFormatting sqref="F1306">
    <cfRule type="cellIs" dxfId="706" priority="728" stopIfTrue="1" operator="equal">
      <formula>4987</formula>
    </cfRule>
    <cfRule type="cellIs" dxfId="705" priority="729" stopIfTrue="1" operator="equal">
      <formula>4987</formula>
    </cfRule>
  </conditionalFormatting>
  <conditionalFormatting sqref="F1315">
    <cfRule type="cellIs" dxfId="704" priority="726" stopIfTrue="1" operator="equal">
      <formula>4987</formula>
    </cfRule>
    <cfRule type="cellIs" dxfId="703" priority="727" stopIfTrue="1" operator="equal">
      <formula>4987</formula>
    </cfRule>
  </conditionalFormatting>
  <conditionalFormatting sqref="F1349">
    <cfRule type="cellIs" dxfId="702" priority="724" stopIfTrue="1" operator="equal">
      <formula>4987</formula>
    </cfRule>
    <cfRule type="cellIs" dxfId="701" priority="725" stopIfTrue="1" operator="equal">
      <formula>4987</formula>
    </cfRule>
  </conditionalFormatting>
  <conditionalFormatting sqref="F1326">
    <cfRule type="cellIs" dxfId="700" priority="722" stopIfTrue="1" operator="equal">
      <formula>4987</formula>
    </cfRule>
    <cfRule type="cellIs" dxfId="699" priority="723" stopIfTrue="1" operator="equal">
      <formula>4987</formula>
    </cfRule>
  </conditionalFormatting>
  <conditionalFormatting sqref="F2342">
    <cfRule type="cellIs" dxfId="698" priority="720" stopIfTrue="1" operator="equal">
      <formula>4987</formula>
    </cfRule>
    <cfRule type="cellIs" dxfId="697" priority="721" stopIfTrue="1" operator="equal">
      <formula>4987</formula>
    </cfRule>
  </conditionalFormatting>
  <conditionalFormatting sqref="I6555:I6563">
    <cfRule type="cellIs" dxfId="696" priority="719" operator="lessThan">
      <formula>0</formula>
    </cfRule>
  </conditionalFormatting>
  <conditionalFormatting sqref="F3503:F3506">
    <cfRule type="cellIs" dxfId="695" priority="717" stopIfTrue="1" operator="equal">
      <formula>4987</formula>
    </cfRule>
    <cfRule type="cellIs" dxfId="694" priority="718" stopIfTrue="1" operator="equal">
      <formula>4987</formula>
    </cfRule>
  </conditionalFormatting>
  <conditionalFormatting sqref="F3998">
    <cfRule type="cellIs" dxfId="693" priority="715" stopIfTrue="1" operator="equal">
      <formula>4987</formula>
    </cfRule>
    <cfRule type="cellIs" dxfId="692" priority="716" stopIfTrue="1" operator="equal">
      <formula>4987</formula>
    </cfRule>
  </conditionalFormatting>
  <conditionalFormatting sqref="F1608">
    <cfRule type="cellIs" dxfId="691" priority="711" stopIfTrue="1" operator="equal">
      <formula>4987</formula>
    </cfRule>
    <cfRule type="cellIs" dxfId="690" priority="712" stopIfTrue="1" operator="equal">
      <formula>4987</formula>
    </cfRule>
  </conditionalFormatting>
  <conditionalFormatting sqref="J1608">
    <cfRule type="cellIs" dxfId="689" priority="710" operator="lessThan">
      <formula>0</formula>
    </cfRule>
  </conditionalFormatting>
  <conditionalFormatting sqref="F3258">
    <cfRule type="cellIs" dxfId="688" priority="708" stopIfTrue="1" operator="equal">
      <formula>4987</formula>
    </cfRule>
    <cfRule type="cellIs" dxfId="687" priority="709" stopIfTrue="1" operator="equal">
      <formula>4987</formula>
    </cfRule>
  </conditionalFormatting>
  <conditionalFormatting sqref="F3264">
    <cfRule type="cellIs" dxfId="686" priority="706" stopIfTrue="1" operator="equal">
      <formula>4987</formula>
    </cfRule>
    <cfRule type="cellIs" dxfId="685" priority="707" stopIfTrue="1" operator="equal">
      <formula>4987</formula>
    </cfRule>
  </conditionalFormatting>
  <conditionalFormatting sqref="F2491:F2492">
    <cfRule type="cellIs" dxfId="684" priority="704" stopIfTrue="1" operator="equal">
      <formula>4987</formula>
    </cfRule>
    <cfRule type="cellIs" dxfId="683" priority="705" stopIfTrue="1" operator="equal">
      <formula>4987</formula>
    </cfRule>
  </conditionalFormatting>
  <conditionalFormatting sqref="F4253">
    <cfRule type="cellIs" dxfId="682" priority="702" stopIfTrue="1" operator="equal">
      <formula>4987</formula>
    </cfRule>
    <cfRule type="cellIs" dxfId="681" priority="703" stopIfTrue="1" operator="equal">
      <formula>4987</formula>
    </cfRule>
  </conditionalFormatting>
  <conditionalFormatting sqref="F3174">
    <cfRule type="cellIs" dxfId="680" priority="700" stopIfTrue="1" operator="equal">
      <formula>4987</formula>
    </cfRule>
    <cfRule type="cellIs" dxfId="679" priority="701" stopIfTrue="1" operator="equal">
      <formula>4987</formula>
    </cfRule>
  </conditionalFormatting>
  <conditionalFormatting sqref="F1610">
    <cfRule type="cellIs" dxfId="678" priority="698" stopIfTrue="1" operator="equal">
      <formula>4987</formula>
    </cfRule>
    <cfRule type="cellIs" dxfId="677" priority="699" stopIfTrue="1" operator="equal">
      <formula>4987</formula>
    </cfRule>
  </conditionalFormatting>
  <conditionalFormatting sqref="F1584">
    <cfRule type="cellIs" dxfId="676" priority="696" stopIfTrue="1" operator="equal">
      <formula>4987</formula>
    </cfRule>
    <cfRule type="cellIs" dxfId="675" priority="697" stopIfTrue="1" operator="equal">
      <formula>4987</formula>
    </cfRule>
  </conditionalFormatting>
  <conditionalFormatting sqref="J6523:J6528">
    <cfRule type="cellIs" dxfId="674" priority="692" operator="lessThan">
      <formula>0</formula>
    </cfRule>
  </conditionalFormatting>
  <conditionalFormatting sqref="J6529">
    <cfRule type="cellIs" dxfId="673" priority="690" operator="lessThan">
      <formula>0</formula>
    </cfRule>
  </conditionalFormatting>
  <conditionalFormatting sqref="I6521">
    <cfRule type="cellIs" dxfId="672" priority="695" operator="lessThan">
      <formula>0</formula>
    </cfRule>
  </conditionalFormatting>
  <conditionalFormatting sqref="J6521">
    <cfRule type="cellIs" dxfId="671" priority="694" operator="lessThan">
      <formula>0</formula>
    </cfRule>
  </conditionalFormatting>
  <conditionalFormatting sqref="I6523:I6528">
    <cfRule type="cellIs" dxfId="670" priority="693" operator="lessThan">
      <formula>0</formula>
    </cfRule>
  </conditionalFormatting>
  <conditionalFormatting sqref="I6529">
    <cfRule type="cellIs" dxfId="669" priority="691" operator="lessThan">
      <formula>0</formula>
    </cfRule>
  </conditionalFormatting>
  <conditionalFormatting sqref="I5189:J5189">
    <cfRule type="cellIs" dxfId="668" priority="689" operator="lessThan">
      <formula>0</formula>
    </cfRule>
  </conditionalFormatting>
  <conditionalFormatting sqref="I5191:J5191">
    <cfRule type="cellIs" dxfId="667" priority="688" operator="lessThan">
      <formula>0</formula>
    </cfRule>
  </conditionalFormatting>
  <conditionalFormatting sqref="I4295:J4296">
    <cfRule type="cellIs" dxfId="666" priority="685" operator="lessThan">
      <formula>0</formula>
    </cfRule>
  </conditionalFormatting>
  <conditionalFormatting sqref="F4295:F4296">
    <cfRule type="cellIs" dxfId="665" priority="686" stopIfTrue="1" operator="equal">
      <formula>4987</formula>
    </cfRule>
    <cfRule type="cellIs" dxfId="664" priority="687" stopIfTrue="1" operator="equal">
      <formula>4987</formula>
    </cfRule>
  </conditionalFormatting>
  <conditionalFormatting sqref="F6740">
    <cfRule type="cellIs" dxfId="663" priority="683" stopIfTrue="1" operator="equal">
      <formula>4987</formula>
    </cfRule>
    <cfRule type="cellIs" dxfId="662" priority="684" stopIfTrue="1" operator="equal">
      <formula>4987</formula>
    </cfRule>
  </conditionalFormatting>
  <conditionalFormatting sqref="F20">
    <cfRule type="cellIs" dxfId="661" priority="681" stopIfTrue="1" operator="equal">
      <formula>4987</formula>
    </cfRule>
    <cfRule type="cellIs" dxfId="660" priority="682" stopIfTrue="1" operator="equal">
      <formula>4987</formula>
    </cfRule>
  </conditionalFormatting>
  <conditionalFormatting sqref="F18">
    <cfRule type="cellIs" dxfId="659" priority="679" stopIfTrue="1" operator="equal">
      <formula>4987</formula>
    </cfRule>
    <cfRule type="cellIs" dxfId="658" priority="680" stopIfTrue="1" operator="equal">
      <formula>4987</formula>
    </cfRule>
  </conditionalFormatting>
  <conditionalFormatting sqref="F12">
    <cfRule type="cellIs" dxfId="657" priority="677" stopIfTrue="1" operator="equal">
      <formula>4987</formula>
    </cfRule>
    <cfRule type="cellIs" dxfId="656" priority="678" stopIfTrue="1" operator="equal">
      <formula>4987</formula>
    </cfRule>
  </conditionalFormatting>
  <conditionalFormatting sqref="H30">
    <cfRule type="cellIs" dxfId="655" priority="676" operator="lessThan">
      <formula>0</formula>
    </cfRule>
  </conditionalFormatting>
  <conditionalFormatting sqref="F14">
    <cfRule type="cellIs" dxfId="654" priority="674" stopIfTrue="1" operator="equal">
      <formula>4987</formula>
    </cfRule>
    <cfRule type="cellIs" dxfId="653" priority="675" stopIfTrue="1" operator="equal">
      <formula>4987</formula>
    </cfRule>
  </conditionalFormatting>
  <conditionalFormatting sqref="F16">
    <cfRule type="cellIs" dxfId="652" priority="672" stopIfTrue="1" operator="equal">
      <formula>4987</formula>
    </cfRule>
    <cfRule type="cellIs" dxfId="651" priority="673" stopIfTrue="1" operator="equal">
      <formula>4987</formula>
    </cfRule>
  </conditionalFormatting>
  <conditionalFormatting sqref="F6497">
    <cfRule type="cellIs" dxfId="650" priority="670" stopIfTrue="1" operator="equal">
      <formula>4987</formula>
    </cfRule>
    <cfRule type="cellIs" dxfId="649" priority="671" stopIfTrue="1" operator="equal">
      <formula>4987</formula>
    </cfRule>
  </conditionalFormatting>
  <conditionalFormatting sqref="F6499">
    <cfRule type="cellIs" dxfId="648" priority="668" stopIfTrue="1" operator="equal">
      <formula>4987</formula>
    </cfRule>
    <cfRule type="cellIs" dxfId="647" priority="669" stopIfTrue="1" operator="equal">
      <formula>4987</formula>
    </cfRule>
  </conditionalFormatting>
  <conditionalFormatting sqref="F6501">
    <cfRule type="cellIs" dxfId="646" priority="666" stopIfTrue="1" operator="equal">
      <formula>4987</formula>
    </cfRule>
    <cfRule type="cellIs" dxfId="645" priority="667" stopIfTrue="1" operator="equal">
      <formula>4987</formula>
    </cfRule>
  </conditionalFormatting>
  <conditionalFormatting sqref="F1625">
    <cfRule type="cellIs" dxfId="644" priority="664" stopIfTrue="1" operator="equal">
      <formula>4987</formula>
    </cfRule>
    <cfRule type="cellIs" dxfId="643" priority="665" stopIfTrue="1" operator="equal">
      <formula>4987</formula>
    </cfRule>
  </conditionalFormatting>
  <conditionalFormatting sqref="F2460">
    <cfRule type="cellIs" dxfId="642" priority="662" stopIfTrue="1" operator="equal">
      <formula>4987</formula>
    </cfRule>
    <cfRule type="cellIs" dxfId="641" priority="663" stopIfTrue="1" operator="equal">
      <formula>4987</formula>
    </cfRule>
  </conditionalFormatting>
  <conditionalFormatting sqref="F2458">
    <cfRule type="cellIs" dxfId="640" priority="660" stopIfTrue="1" operator="equal">
      <formula>4987</formula>
    </cfRule>
    <cfRule type="cellIs" dxfId="639" priority="661" stopIfTrue="1" operator="equal">
      <formula>4987</formula>
    </cfRule>
  </conditionalFormatting>
  <conditionalFormatting sqref="F1379">
    <cfRule type="cellIs" dxfId="638" priority="658" stopIfTrue="1" operator="equal">
      <formula>4987</formula>
    </cfRule>
    <cfRule type="cellIs" dxfId="637" priority="659" stopIfTrue="1" operator="equal">
      <formula>4987</formula>
    </cfRule>
  </conditionalFormatting>
  <conditionalFormatting sqref="F5557">
    <cfRule type="cellIs" dxfId="636" priority="656" stopIfTrue="1" operator="equal">
      <formula>4987</formula>
    </cfRule>
    <cfRule type="cellIs" dxfId="635" priority="657" stopIfTrue="1" operator="equal">
      <formula>4987</formula>
    </cfRule>
  </conditionalFormatting>
  <conditionalFormatting sqref="F5903">
    <cfRule type="cellIs" dxfId="634" priority="654" stopIfTrue="1" operator="equal">
      <formula>4987</formula>
    </cfRule>
    <cfRule type="cellIs" dxfId="633" priority="655" stopIfTrue="1" operator="equal">
      <formula>4987</formula>
    </cfRule>
  </conditionalFormatting>
  <conditionalFormatting sqref="F1279">
    <cfRule type="cellIs" dxfId="632" priority="652" stopIfTrue="1" operator="equal">
      <formula>4987</formula>
    </cfRule>
    <cfRule type="cellIs" dxfId="631" priority="653" stopIfTrue="1" operator="equal">
      <formula>4987</formula>
    </cfRule>
  </conditionalFormatting>
  <conditionalFormatting sqref="F1324">
    <cfRule type="cellIs" dxfId="630" priority="650" stopIfTrue="1" operator="equal">
      <formula>4987</formula>
    </cfRule>
    <cfRule type="cellIs" dxfId="629" priority="651" stopIfTrue="1" operator="equal">
      <formula>4987</formula>
    </cfRule>
  </conditionalFormatting>
  <conditionalFormatting sqref="F5514">
    <cfRule type="cellIs" dxfId="628" priority="648" stopIfTrue="1" operator="equal">
      <formula>4987</formula>
    </cfRule>
    <cfRule type="cellIs" dxfId="627" priority="649" stopIfTrue="1" operator="equal">
      <formula>4987</formula>
    </cfRule>
  </conditionalFormatting>
  <conditionalFormatting sqref="F1296">
    <cfRule type="cellIs" dxfId="626" priority="646" stopIfTrue="1" operator="equal">
      <formula>4987</formula>
    </cfRule>
    <cfRule type="cellIs" dxfId="625" priority="647" stopIfTrue="1" operator="equal">
      <formula>4987</formula>
    </cfRule>
  </conditionalFormatting>
  <conditionalFormatting sqref="F1298">
    <cfRule type="cellIs" dxfId="624" priority="644" stopIfTrue="1" operator="equal">
      <formula>4987</formula>
    </cfRule>
    <cfRule type="cellIs" dxfId="623" priority="645" stopIfTrue="1" operator="equal">
      <formula>4987</formula>
    </cfRule>
  </conditionalFormatting>
  <conditionalFormatting sqref="F1309">
    <cfRule type="cellIs" dxfId="622" priority="642" stopIfTrue="1" operator="equal">
      <formula>4987</formula>
    </cfRule>
    <cfRule type="cellIs" dxfId="621" priority="643" stopIfTrue="1" operator="equal">
      <formula>4987</formula>
    </cfRule>
  </conditionalFormatting>
  <conditionalFormatting sqref="F1311">
    <cfRule type="cellIs" dxfId="620" priority="640" stopIfTrue="1" operator="equal">
      <formula>4987</formula>
    </cfRule>
    <cfRule type="cellIs" dxfId="619" priority="641" stopIfTrue="1" operator="equal">
      <formula>4987</formula>
    </cfRule>
  </conditionalFormatting>
  <conditionalFormatting sqref="F1313">
    <cfRule type="cellIs" dxfId="618" priority="638" stopIfTrue="1" operator="equal">
      <formula>4987</formula>
    </cfRule>
    <cfRule type="cellIs" dxfId="617" priority="639" stopIfTrue="1" operator="equal">
      <formula>4987</formula>
    </cfRule>
  </conditionalFormatting>
  <conditionalFormatting sqref="F1330">
    <cfRule type="cellIs" dxfId="616" priority="636" stopIfTrue="1" operator="equal">
      <formula>4987</formula>
    </cfRule>
    <cfRule type="cellIs" dxfId="615" priority="637" stopIfTrue="1" operator="equal">
      <formula>4987</formula>
    </cfRule>
  </conditionalFormatting>
  <conditionalFormatting sqref="F5838">
    <cfRule type="cellIs" dxfId="614" priority="634" stopIfTrue="1" operator="equal">
      <formula>4987</formula>
    </cfRule>
    <cfRule type="cellIs" dxfId="613" priority="635" stopIfTrue="1" operator="equal">
      <formula>4987</formula>
    </cfRule>
  </conditionalFormatting>
  <conditionalFormatting sqref="F5830">
    <cfRule type="cellIs" dxfId="612" priority="632" stopIfTrue="1" operator="equal">
      <formula>4987</formula>
    </cfRule>
    <cfRule type="cellIs" dxfId="611" priority="633" stopIfTrue="1" operator="equal">
      <formula>4987</formula>
    </cfRule>
  </conditionalFormatting>
  <conditionalFormatting sqref="F3207">
    <cfRule type="cellIs" dxfId="610" priority="630" stopIfTrue="1" operator="equal">
      <formula>4987</formula>
    </cfRule>
    <cfRule type="cellIs" dxfId="609" priority="631" stopIfTrue="1" operator="equal">
      <formula>4987</formula>
    </cfRule>
  </conditionalFormatting>
  <conditionalFormatting sqref="F1792">
    <cfRule type="cellIs" dxfId="608" priority="628" stopIfTrue="1" operator="equal">
      <formula>4987</formula>
    </cfRule>
    <cfRule type="cellIs" dxfId="607" priority="629" stopIfTrue="1" operator="equal">
      <formula>4987</formula>
    </cfRule>
  </conditionalFormatting>
  <conditionalFormatting sqref="F1789">
    <cfRule type="cellIs" dxfId="606" priority="626" stopIfTrue="1" operator="equal">
      <formula>4987</formula>
    </cfRule>
    <cfRule type="cellIs" dxfId="605" priority="627" stopIfTrue="1" operator="equal">
      <formula>4987</formula>
    </cfRule>
  </conditionalFormatting>
  <conditionalFormatting sqref="F1785">
    <cfRule type="cellIs" dxfId="604" priority="624" stopIfTrue="1" operator="equal">
      <formula>4987</formula>
    </cfRule>
    <cfRule type="cellIs" dxfId="603" priority="625" stopIfTrue="1" operator="equal">
      <formula>4987</formula>
    </cfRule>
  </conditionalFormatting>
  <conditionalFormatting sqref="F3370">
    <cfRule type="cellIs" dxfId="602" priority="622" stopIfTrue="1" operator="equal">
      <formula>4987</formula>
    </cfRule>
    <cfRule type="cellIs" dxfId="601" priority="623" stopIfTrue="1" operator="equal">
      <formula>4987</formula>
    </cfRule>
  </conditionalFormatting>
  <conditionalFormatting sqref="F6732:F6735">
    <cfRule type="cellIs" dxfId="600" priority="620" stopIfTrue="1" operator="equal">
      <formula>4987</formula>
    </cfRule>
    <cfRule type="cellIs" dxfId="599" priority="621" stopIfTrue="1" operator="equal">
      <formula>4987</formula>
    </cfRule>
  </conditionalFormatting>
  <conditionalFormatting sqref="F4938">
    <cfRule type="cellIs" dxfId="598" priority="618" stopIfTrue="1" operator="equal">
      <formula>4987</formula>
    </cfRule>
    <cfRule type="cellIs" dxfId="597" priority="619" stopIfTrue="1" operator="equal">
      <formula>4987</formula>
    </cfRule>
  </conditionalFormatting>
  <conditionalFormatting sqref="F3157">
    <cfRule type="cellIs" dxfId="596" priority="616" stopIfTrue="1" operator="equal">
      <formula>4987</formula>
    </cfRule>
    <cfRule type="cellIs" dxfId="595" priority="617" stopIfTrue="1" operator="equal">
      <formula>4987</formula>
    </cfRule>
  </conditionalFormatting>
  <conditionalFormatting sqref="F3167">
    <cfRule type="cellIs" dxfId="594" priority="614" stopIfTrue="1" operator="equal">
      <formula>4987</formula>
    </cfRule>
    <cfRule type="cellIs" dxfId="593" priority="615" stopIfTrue="1" operator="equal">
      <formula>4987</formula>
    </cfRule>
  </conditionalFormatting>
  <conditionalFormatting sqref="F3732">
    <cfRule type="cellIs" dxfId="592" priority="612" stopIfTrue="1" operator="equal">
      <formula>4987</formula>
    </cfRule>
    <cfRule type="cellIs" dxfId="591" priority="613" stopIfTrue="1" operator="equal">
      <formula>4987</formula>
    </cfRule>
  </conditionalFormatting>
  <conditionalFormatting sqref="F1725:F1726">
    <cfRule type="cellIs" dxfId="590" priority="610" stopIfTrue="1" operator="equal">
      <formula>4987</formula>
    </cfRule>
    <cfRule type="cellIs" dxfId="589" priority="611" stopIfTrue="1" operator="equal">
      <formula>4987</formula>
    </cfRule>
  </conditionalFormatting>
  <conditionalFormatting sqref="F1887">
    <cfRule type="cellIs" dxfId="588" priority="608" stopIfTrue="1" operator="equal">
      <formula>4987</formula>
    </cfRule>
    <cfRule type="cellIs" dxfId="587" priority="609" stopIfTrue="1" operator="equal">
      <formula>4987</formula>
    </cfRule>
  </conditionalFormatting>
  <conditionalFormatting sqref="F1259">
    <cfRule type="cellIs" dxfId="586" priority="606" stopIfTrue="1" operator="equal">
      <formula>4987</formula>
    </cfRule>
    <cfRule type="cellIs" dxfId="585" priority="607" stopIfTrue="1" operator="equal">
      <formula>4987</formula>
    </cfRule>
  </conditionalFormatting>
  <conditionalFormatting sqref="F2367">
    <cfRule type="cellIs" dxfId="584" priority="604" stopIfTrue="1" operator="equal">
      <formula>4987</formula>
    </cfRule>
    <cfRule type="cellIs" dxfId="583" priority="605" stopIfTrue="1" operator="equal">
      <formula>4987</formula>
    </cfRule>
  </conditionalFormatting>
  <conditionalFormatting sqref="F5671">
    <cfRule type="cellIs" dxfId="582" priority="602" stopIfTrue="1" operator="equal">
      <formula>4987</formula>
    </cfRule>
    <cfRule type="cellIs" dxfId="581" priority="603" stopIfTrue="1" operator="equal">
      <formula>4987</formula>
    </cfRule>
  </conditionalFormatting>
  <conditionalFormatting sqref="F2752">
    <cfRule type="cellIs" dxfId="580" priority="600" stopIfTrue="1" operator="equal">
      <formula>4987</formula>
    </cfRule>
    <cfRule type="cellIs" dxfId="579" priority="601" stopIfTrue="1" operator="equal">
      <formula>4987</formula>
    </cfRule>
  </conditionalFormatting>
  <conditionalFormatting sqref="F3209">
    <cfRule type="cellIs" dxfId="578" priority="598" stopIfTrue="1" operator="equal">
      <formula>4987</formula>
    </cfRule>
    <cfRule type="cellIs" dxfId="577" priority="599" stopIfTrue="1" operator="equal">
      <formula>4987</formula>
    </cfRule>
  </conditionalFormatting>
  <conditionalFormatting sqref="F4755">
    <cfRule type="cellIs" dxfId="576" priority="596" stopIfTrue="1" operator="equal">
      <formula>4987</formula>
    </cfRule>
    <cfRule type="cellIs" dxfId="575" priority="597" stopIfTrue="1" operator="equal">
      <formula>4987</formula>
    </cfRule>
  </conditionalFormatting>
  <conditionalFormatting sqref="F4757">
    <cfRule type="cellIs" dxfId="574" priority="594" stopIfTrue="1" operator="equal">
      <formula>4987</formula>
    </cfRule>
    <cfRule type="cellIs" dxfId="573" priority="595" stopIfTrue="1" operator="equal">
      <formula>4987</formula>
    </cfRule>
  </conditionalFormatting>
  <conditionalFormatting sqref="F3372">
    <cfRule type="cellIs" dxfId="572" priority="592" stopIfTrue="1" operator="equal">
      <formula>4987</formula>
    </cfRule>
    <cfRule type="cellIs" dxfId="571" priority="593" stopIfTrue="1" operator="equal">
      <formula>4987</formula>
    </cfRule>
  </conditionalFormatting>
  <conditionalFormatting sqref="F1905">
    <cfRule type="cellIs" dxfId="570" priority="590" stopIfTrue="1" operator="equal">
      <formula>4987</formula>
    </cfRule>
    <cfRule type="cellIs" dxfId="569" priority="591" stopIfTrue="1" operator="equal">
      <formula>4987</formula>
    </cfRule>
  </conditionalFormatting>
  <conditionalFormatting sqref="F5685">
    <cfRule type="cellIs" dxfId="568" priority="588" stopIfTrue="1" operator="equal">
      <formula>4987</formula>
    </cfRule>
    <cfRule type="cellIs" dxfId="567" priority="589" stopIfTrue="1" operator="equal">
      <formula>4987</formula>
    </cfRule>
  </conditionalFormatting>
  <conditionalFormatting sqref="F5687:F5688">
    <cfRule type="cellIs" dxfId="566" priority="586" stopIfTrue="1" operator="equal">
      <formula>4987</formula>
    </cfRule>
    <cfRule type="cellIs" dxfId="565" priority="587" stopIfTrue="1" operator="equal">
      <formula>4987</formula>
    </cfRule>
  </conditionalFormatting>
  <conditionalFormatting sqref="F1128">
    <cfRule type="cellIs" dxfId="564" priority="584" stopIfTrue="1" operator="equal">
      <formula>4987</formula>
    </cfRule>
    <cfRule type="cellIs" dxfId="563" priority="585" stopIfTrue="1" operator="equal">
      <formula>4987</formula>
    </cfRule>
  </conditionalFormatting>
  <conditionalFormatting sqref="F1126">
    <cfRule type="cellIs" dxfId="562" priority="582" stopIfTrue="1" operator="equal">
      <formula>4987</formula>
    </cfRule>
    <cfRule type="cellIs" dxfId="561" priority="583" stopIfTrue="1" operator="equal">
      <formula>4987</formula>
    </cfRule>
  </conditionalFormatting>
  <conditionalFormatting sqref="F1134">
    <cfRule type="cellIs" dxfId="560" priority="580" stopIfTrue="1" operator="equal">
      <formula>4987</formula>
    </cfRule>
    <cfRule type="cellIs" dxfId="559" priority="581" stopIfTrue="1" operator="equal">
      <formula>4987</formula>
    </cfRule>
  </conditionalFormatting>
  <conditionalFormatting sqref="F1132">
    <cfRule type="cellIs" dxfId="558" priority="578" stopIfTrue="1" operator="equal">
      <formula>4987</formula>
    </cfRule>
    <cfRule type="cellIs" dxfId="557" priority="579" stopIfTrue="1" operator="equal">
      <formula>4987</formula>
    </cfRule>
  </conditionalFormatting>
  <conditionalFormatting sqref="F6444">
    <cfRule type="cellIs" dxfId="556" priority="576" stopIfTrue="1" operator="equal">
      <formula>4987</formula>
    </cfRule>
    <cfRule type="cellIs" dxfId="555" priority="577" stopIfTrue="1" operator="equal">
      <formula>4987</formula>
    </cfRule>
  </conditionalFormatting>
  <conditionalFormatting sqref="F3221:F3222 F3224 F3226:F3229">
    <cfRule type="cellIs" dxfId="554" priority="574" stopIfTrue="1" operator="equal">
      <formula>4987</formula>
    </cfRule>
    <cfRule type="cellIs" dxfId="553" priority="575" stopIfTrue="1" operator="equal">
      <formula>4987</formula>
    </cfRule>
  </conditionalFormatting>
  <conditionalFormatting sqref="F6618">
    <cfRule type="cellIs" dxfId="552" priority="572" stopIfTrue="1" operator="equal">
      <formula>4987</formula>
    </cfRule>
    <cfRule type="cellIs" dxfId="551" priority="573" stopIfTrue="1" operator="equal">
      <formula>4987</formula>
    </cfRule>
  </conditionalFormatting>
  <conditionalFormatting sqref="F6630">
    <cfRule type="cellIs" dxfId="550" priority="570" stopIfTrue="1" operator="equal">
      <formula>4987</formula>
    </cfRule>
    <cfRule type="cellIs" dxfId="549" priority="571" stopIfTrue="1" operator="equal">
      <formula>4987</formula>
    </cfRule>
  </conditionalFormatting>
  <conditionalFormatting sqref="F3021">
    <cfRule type="cellIs" dxfId="548" priority="568" stopIfTrue="1" operator="equal">
      <formula>4987</formula>
    </cfRule>
    <cfRule type="cellIs" dxfId="547" priority="569" stopIfTrue="1" operator="equal">
      <formula>4987</formula>
    </cfRule>
  </conditionalFormatting>
  <conditionalFormatting sqref="F5162">
    <cfRule type="cellIs" dxfId="546" priority="566" stopIfTrue="1" operator="equal">
      <formula>4987</formula>
    </cfRule>
    <cfRule type="cellIs" dxfId="545" priority="567" stopIfTrue="1" operator="equal">
      <formula>4987</formula>
    </cfRule>
  </conditionalFormatting>
  <conditionalFormatting sqref="F4068">
    <cfRule type="cellIs" dxfId="544" priority="564" stopIfTrue="1" operator="equal">
      <formula>4987</formula>
    </cfRule>
    <cfRule type="cellIs" dxfId="543" priority="565" stopIfTrue="1" operator="equal">
      <formula>4987</formula>
    </cfRule>
  </conditionalFormatting>
  <conditionalFormatting sqref="F2485">
    <cfRule type="cellIs" dxfId="542" priority="562" stopIfTrue="1" operator="equal">
      <formula>4987</formula>
    </cfRule>
    <cfRule type="cellIs" dxfId="541" priority="563" stopIfTrue="1" operator="equal">
      <formula>4987</formula>
    </cfRule>
  </conditionalFormatting>
  <conditionalFormatting sqref="F1442">
    <cfRule type="cellIs" dxfId="540" priority="560" stopIfTrue="1" operator="equal">
      <formula>4987</formula>
    </cfRule>
    <cfRule type="cellIs" dxfId="539" priority="561" stopIfTrue="1" operator="equal">
      <formula>4987</formula>
    </cfRule>
  </conditionalFormatting>
  <conditionalFormatting sqref="F4300">
    <cfRule type="cellIs" dxfId="538" priority="558" stopIfTrue="1" operator="equal">
      <formula>4987</formula>
    </cfRule>
    <cfRule type="cellIs" dxfId="537" priority="559" stopIfTrue="1" operator="equal">
      <formula>4987</formula>
    </cfRule>
  </conditionalFormatting>
  <conditionalFormatting sqref="F1194">
    <cfRule type="cellIs" dxfId="536" priority="556" stopIfTrue="1" operator="equal">
      <formula>4987</formula>
    </cfRule>
    <cfRule type="cellIs" dxfId="535" priority="557" stopIfTrue="1" operator="equal">
      <formula>4987</formula>
    </cfRule>
  </conditionalFormatting>
  <conditionalFormatting sqref="F4437">
    <cfRule type="cellIs" dxfId="534" priority="554" stopIfTrue="1" operator="equal">
      <formula>4987</formula>
    </cfRule>
    <cfRule type="cellIs" dxfId="533" priority="555" stopIfTrue="1" operator="equal">
      <formula>4987</formula>
    </cfRule>
  </conditionalFormatting>
  <conditionalFormatting sqref="F4428">
    <cfRule type="cellIs" dxfId="532" priority="552" stopIfTrue="1" operator="equal">
      <formula>4987</formula>
    </cfRule>
    <cfRule type="cellIs" dxfId="531" priority="553" stopIfTrue="1" operator="equal">
      <formula>4987</formula>
    </cfRule>
  </conditionalFormatting>
  <conditionalFormatting sqref="F4430">
    <cfRule type="cellIs" dxfId="530" priority="550" stopIfTrue="1" operator="equal">
      <formula>4987</formula>
    </cfRule>
    <cfRule type="cellIs" dxfId="529" priority="551" stopIfTrue="1" operator="equal">
      <formula>4987</formula>
    </cfRule>
  </conditionalFormatting>
  <conditionalFormatting sqref="F4432">
    <cfRule type="cellIs" dxfId="528" priority="548" stopIfTrue="1" operator="equal">
      <formula>4987</formula>
    </cfRule>
    <cfRule type="cellIs" dxfId="527" priority="549" stopIfTrue="1" operator="equal">
      <formula>4987</formula>
    </cfRule>
  </conditionalFormatting>
  <conditionalFormatting sqref="F4434">
    <cfRule type="cellIs" dxfId="526" priority="546" stopIfTrue="1" operator="equal">
      <formula>4987</formula>
    </cfRule>
    <cfRule type="cellIs" dxfId="525" priority="547" stopIfTrue="1" operator="equal">
      <formula>4987</formula>
    </cfRule>
  </conditionalFormatting>
  <conditionalFormatting sqref="F3917">
    <cfRule type="cellIs" dxfId="524" priority="544" stopIfTrue="1" operator="equal">
      <formula>4987</formula>
    </cfRule>
    <cfRule type="cellIs" dxfId="523" priority="545" stopIfTrue="1" operator="equal">
      <formula>4987</formula>
    </cfRule>
  </conditionalFormatting>
  <conditionalFormatting sqref="F3919">
    <cfRule type="cellIs" dxfId="522" priority="542" stopIfTrue="1" operator="equal">
      <formula>4987</formula>
    </cfRule>
    <cfRule type="cellIs" dxfId="521" priority="543" stopIfTrue="1" operator="equal">
      <formula>4987</formula>
    </cfRule>
  </conditionalFormatting>
  <conditionalFormatting sqref="F2652">
    <cfRule type="cellIs" dxfId="520" priority="540" stopIfTrue="1" operator="equal">
      <formula>4987</formula>
    </cfRule>
    <cfRule type="cellIs" dxfId="519" priority="541" stopIfTrue="1" operator="equal">
      <formula>4987</formula>
    </cfRule>
  </conditionalFormatting>
  <conditionalFormatting sqref="F2654">
    <cfRule type="cellIs" dxfId="518" priority="538" stopIfTrue="1" operator="equal">
      <formula>4987</formula>
    </cfRule>
    <cfRule type="cellIs" dxfId="517" priority="539" stopIfTrue="1" operator="equal">
      <formula>4987</formula>
    </cfRule>
  </conditionalFormatting>
  <conditionalFormatting sqref="F6741">
    <cfRule type="cellIs" dxfId="516" priority="536" stopIfTrue="1" operator="equal">
      <formula>4987</formula>
    </cfRule>
    <cfRule type="cellIs" dxfId="515" priority="537" stopIfTrue="1" operator="equal">
      <formula>4987</formula>
    </cfRule>
  </conditionalFormatting>
  <conditionalFormatting sqref="F2899">
    <cfRule type="cellIs" dxfId="514" priority="534" stopIfTrue="1" operator="equal">
      <formula>4987</formula>
    </cfRule>
    <cfRule type="cellIs" dxfId="513" priority="535" stopIfTrue="1" operator="equal">
      <formula>4987</formula>
    </cfRule>
  </conditionalFormatting>
  <conditionalFormatting sqref="F2901">
    <cfRule type="cellIs" dxfId="512" priority="532" stopIfTrue="1" operator="equal">
      <formula>4987</formula>
    </cfRule>
    <cfRule type="cellIs" dxfId="511" priority="533" stopIfTrue="1" operator="equal">
      <formula>4987</formula>
    </cfRule>
  </conditionalFormatting>
  <conditionalFormatting sqref="F2903">
    <cfRule type="cellIs" dxfId="510" priority="530" stopIfTrue="1" operator="equal">
      <formula>4987</formula>
    </cfRule>
    <cfRule type="cellIs" dxfId="509" priority="531" stopIfTrue="1" operator="equal">
      <formula>4987</formula>
    </cfRule>
  </conditionalFormatting>
  <conditionalFormatting sqref="F2905">
    <cfRule type="cellIs" dxfId="508" priority="528" stopIfTrue="1" operator="equal">
      <formula>4987</formula>
    </cfRule>
    <cfRule type="cellIs" dxfId="507" priority="529" stopIfTrue="1" operator="equal">
      <formula>4987</formula>
    </cfRule>
  </conditionalFormatting>
  <conditionalFormatting sqref="F2945:F2947">
    <cfRule type="cellIs" dxfId="506" priority="524" stopIfTrue="1" operator="equal">
      <formula>4987</formula>
    </cfRule>
    <cfRule type="cellIs" dxfId="505" priority="525" stopIfTrue="1" operator="equal">
      <formula>4987</formula>
    </cfRule>
  </conditionalFormatting>
  <conditionalFormatting sqref="F2939">
    <cfRule type="cellIs" dxfId="504" priority="522" stopIfTrue="1" operator="equal">
      <formula>4987</formula>
    </cfRule>
    <cfRule type="cellIs" dxfId="503" priority="523" stopIfTrue="1" operator="equal">
      <formula>4987</formula>
    </cfRule>
  </conditionalFormatting>
  <conditionalFormatting sqref="F3932">
    <cfRule type="cellIs" dxfId="502" priority="520" stopIfTrue="1" operator="equal">
      <formula>4987</formula>
    </cfRule>
    <cfRule type="cellIs" dxfId="501" priority="521" stopIfTrue="1" operator="equal">
      <formula>4987</formula>
    </cfRule>
  </conditionalFormatting>
  <conditionalFormatting sqref="F3934">
    <cfRule type="cellIs" dxfId="500" priority="518" stopIfTrue="1" operator="equal">
      <formula>4987</formula>
    </cfRule>
    <cfRule type="cellIs" dxfId="499" priority="519" stopIfTrue="1" operator="equal">
      <formula>4987</formula>
    </cfRule>
  </conditionalFormatting>
  <conditionalFormatting sqref="F3936">
    <cfRule type="cellIs" dxfId="498" priority="516" stopIfTrue="1" operator="equal">
      <formula>4987</formula>
    </cfRule>
    <cfRule type="cellIs" dxfId="497" priority="517" stopIfTrue="1" operator="equal">
      <formula>4987</formula>
    </cfRule>
  </conditionalFormatting>
  <conditionalFormatting sqref="F6700">
    <cfRule type="cellIs" dxfId="496" priority="514" stopIfTrue="1" operator="equal">
      <formula>4987</formula>
    </cfRule>
    <cfRule type="cellIs" dxfId="495" priority="515" stopIfTrue="1" operator="equal">
      <formula>4987</formula>
    </cfRule>
  </conditionalFormatting>
  <conditionalFormatting sqref="F6702">
    <cfRule type="cellIs" dxfId="494" priority="512" stopIfTrue="1" operator="equal">
      <formula>4987</formula>
    </cfRule>
    <cfRule type="cellIs" dxfId="493" priority="513" stopIfTrue="1" operator="equal">
      <formula>4987</formula>
    </cfRule>
  </conditionalFormatting>
  <conditionalFormatting sqref="F6704">
    <cfRule type="cellIs" dxfId="492" priority="510" stopIfTrue="1" operator="equal">
      <formula>4987</formula>
    </cfRule>
    <cfRule type="cellIs" dxfId="491" priority="511" stopIfTrue="1" operator="equal">
      <formula>4987</formula>
    </cfRule>
  </conditionalFormatting>
  <conditionalFormatting sqref="F5982">
    <cfRule type="cellIs" dxfId="490" priority="508" stopIfTrue="1" operator="equal">
      <formula>4987</formula>
    </cfRule>
    <cfRule type="cellIs" dxfId="489" priority="509" stopIfTrue="1" operator="equal">
      <formula>4987</formula>
    </cfRule>
  </conditionalFormatting>
  <conditionalFormatting sqref="F5986">
    <cfRule type="cellIs" dxfId="488" priority="506" stopIfTrue="1" operator="equal">
      <formula>4987</formula>
    </cfRule>
    <cfRule type="cellIs" dxfId="487" priority="507" stopIfTrue="1" operator="equal">
      <formula>4987</formula>
    </cfRule>
  </conditionalFormatting>
  <conditionalFormatting sqref="F6283">
    <cfRule type="cellIs" dxfId="486" priority="504" stopIfTrue="1" operator="equal">
      <formula>4987</formula>
    </cfRule>
    <cfRule type="cellIs" dxfId="485" priority="505" stopIfTrue="1" operator="equal">
      <formula>4987</formula>
    </cfRule>
  </conditionalFormatting>
  <conditionalFormatting sqref="F3517">
    <cfRule type="cellIs" dxfId="484" priority="502" stopIfTrue="1" operator="equal">
      <formula>4987</formula>
    </cfRule>
    <cfRule type="cellIs" dxfId="483" priority="503" stopIfTrue="1" operator="equal">
      <formula>4987</formula>
    </cfRule>
  </conditionalFormatting>
  <conditionalFormatting sqref="F3519">
    <cfRule type="cellIs" dxfId="482" priority="500" stopIfTrue="1" operator="equal">
      <formula>4987</formula>
    </cfRule>
    <cfRule type="cellIs" dxfId="481" priority="501" stopIfTrue="1" operator="equal">
      <formula>4987</formula>
    </cfRule>
  </conditionalFormatting>
  <conditionalFormatting sqref="F2541">
    <cfRule type="cellIs" dxfId="480" priority="498" stopIfTrue="1" operator="equal">
      <formula>4987</formula>
    </cfRule>
    <cfRule type="cellIs" dxfId="479" priority="499" stopIfTrue="1" operator="equal">
      <formula>4987</formula>
    </cfRule>
  </conditionalFormatting>
  <conditionalFormatting sqref="F2552">
    <cfRule type="cellIs" dxfId="478" priority="496" stopIfTrue="1" operator="equal">
      <formula>4987</formula>
    </cfRule>
    <cfRule type="cellIs" dxfId="477" priority="497" stopIfTrue="1" operator="equal">
      <formula>4987</formula>
    </cfRule>
  </conditionalFormatting>
  <conditionalFormatting sqref="F2548">
    <cfRule type="cellIs" dxfId="476" priority="494" stopIfTrue="1" operator="equal">
      <formula>4987</formula>
    </cfRule>
    <cfRule type="cellIs" dxfId="475" priority="495" stopIfTrue="1" operator="equal">
      <formula>4987</formula>
    </cfRule>
  </conditionalFormatting>
  <conditionalFormatting sqref="F2010">
    <cfRule type="cellIs" dxfId="474" priority="492" stopIfTrue="1" operator="equal">
      <formula>4987</formula>
    </cfRule>
    <cfRule type="cellIs" dxfId="473" priority="493" stopIfTrue="1" operator="equal">
      <formula>4987</formula>
    </cfRule>
  </conditionalFormatting>
  <conditionalFormatting sqref="F4964">
    <cfRule type="cellIs" dxfId="472" priority="490" stopIfTrue="1" operator="equal">
      <formula>4987</formula>
    </cfRule>
    <cfRule type="cellIs" dxfId="471" priority="491" stopIfTrue="1" operator="equal">
      <formula>4987</formula>
    </cfRule>
  </conditionalFormatting>
  <conditionalFormatting sqref="F4966">
    <cfRule type="cellIs" dxfId="470" priority="488" stopIfTrue="1" operator="equal">
      <formula>4987</formula>
    </cfRule>
    <cfRule type="cellIs" dxfId="469" priority="489" stopIfTrue="1" operator="equal">
      <formula>4987</formula>
    </cfRule>
  </conditionalFormatting>
  <conditionalFormatting sqref="F4968">
    <cfRule type="cellIs" dxfId="468" priority="486" stopIfTrue="1" operator="equal">
      <formula>4987</formula>
    </cfRule>
    <cfRule type="cellIs" dxfId="467" priority="487" stopIfTrue="1" operator="equal">
      <formula>4987</formula>
    </cfRule>
  </conditionalFormatting>
  <conditionalFormatting sqref="F1811">
    <cfRule type="cellIs" dxfId="466" priority="484" stopIfTrue="1" operator="equal">
      <formula>4987</formula>
    </cfRule>
    <cfRule type="cellIs" dxfId="465" priority="485" stopIfTrue="1" operator="equal">
      <formula>4987</formula>
    </cfRule>
  </conditionalFormatting>
  <conditionalFormatting sqref="F1759">
    <cfRule type="cellIs" dxfId="464" priority="482" stopIfTrue="1" operator="equal">
      <formula>4987</formula>
    </cfRule>
    <cfRule type="cellIs" dxfId="463" priority="483" stopIfTrue="1" operator="equal">
      <formula>4987</formula>
    </cfRule>
  </conditionalFormatting>
  <conditionalFormatting sqref="F1761">
    <cfRule type="cellIs" dxfId="462" priority="480" stopIfTrue="1" operator="equal">
      <formula>4987</formula>
    </cfRule>
    <cfRule type="cellIs" dxfId="461" priority="481" stopIfTrue="1" operator="equal">
      <formula>4987</formula>
    </cfRule>
  </conditionalFormatting>
  <conditionalFormatting sqref="F112">
    <cfRule type="cellIs" dxfId="460" priority="478" stopIfTrue="1" operator="equal">
      <formula>4987</formula>
    </cfRule>
    <cfRule type="cellIs" dxfId="459" priority="479" stopIfTrue="1" operator="equal">
      <formula>4987</formula>
    </cfRule>
  </conditionalFormatting>
  <conditionalFormatting sqref="F4813">
    <cfRule type="cellIs" dxfId="458" priority="476" stopIfTrue="1" operator="equal">
      <formula>4987</formula>
    </cfRule>
    <cfRule type="cellIs" dxfId="457" priority="477" stopIfTrue="1" operator="equal">
      <formula>4987</formula>
    </cfRule>
  </conditionalFormatting>
  <conditionalFormatting sqref="F5689 F5692">
    <cfRule type="cellIs" dxfId="456" priority="474" stopIfTrue="1" operator="equal">
      <formula>4987</formula>
    </cfRule>
    <cfRule type="cellIs" dxfId="455" priority="475" stopIfTrue="1" operator="equal">
      <formula>4987</formula>
    </cfRule>
  </conditionalFormatting>
  <conditionalFormatting sqref="F2230">
    <cfRule type="cellIs" dxfId="454" priority="472" stopIfTrue="1" operator="equal">
      <formula>4987</formula>
    </cfRule>
    <cfRule type="cellIs" dxfId="453" priority="473" stopIfTrue="1" operator="equal">
      <formula>4987</formula>
    </cfRule>
  </conditionalFormatting>
  <conditionalFormatting sqref="F1168">
    <cfRule type="cellIs" dxfId="452" priority="470" stopIfTrue="1" operator="equal">
      <formula>4987</formula>
    </cfRule>
    <cfRule type="cellIs" dxfId="451" priority="471" stopIfTrue="1" operator="equal">
      <formula>4987</formula>
    </cfRule>
  </conditionalFormatting>
  <conditionalFormatting sqref="F1170">
    <cfRule type="cellIs" dxfId="450" priority="468" stopIfTrue="1" operator="equal">
      <formula>4987</formula>
    </cfRule>
    <cfRule type="cellIs" dxfId="449" priority="469" stopIfTrue="1" operator="equal">
      <formula>4987</formula>
    </cfRule>
  </conditionalFormatting>
  <conditionalFormatting sqref="F6554">
    <cfRule type="cellIs" dxfId="448" priority="466" stopIfTrue="1" operator="equal">
      <formula>4987</formula>
    </cfRule>
    <cfRule type="cellIs" dxfId="447" priority="467" stopIfTrue="1" operator="equal">
      <formula>4987</formula>
    </cfRule>
  </conditionalFormatting>
  <conditionalFormatting sqref="F6556">
    <cfRule type="cellIs" dxfId="446" priority="464" stopIfTrue="1" operator="equal">
      <formula>4987</formula>
    </cfRule>
    <cfRule type="cellIs" dxfId="445" priority="465" stopIfTrue="1" operator="equal">
      <formula>4987</formula>
    </cfRule>
  </conditionalFormatting>
  <conditionalFormatting sqref="F3609:F3610">
    <cfRule type="cellIs" dxfId="444" priority="462" stopIfTrue="1" operator="equal">
      <formula>4987</formula>
    </cfRule>
    <cfRule type="cellIs" dxfId="443" priority="463" stopIfTrue="1" operator="equal">
      <formula>4987</formula>
    </cfRule>
  </conditionalFormatting>
  <conditionalFormatting sqref="F6759">
    <cfRule type="cellIs" dxfId="442" priority="460" stopIfTrue="1" operator="equal">
      <formula>4987</formula>
    </cfRule>
    <cfRule type="cellIs" dxfId="441" priority="461" stopIfTrue="1" operator="equal">
      <formula>4987</formula>
    </cfRule>
  </conditionalFormatting>
  <conditionalFormatting sqref="F6761">
    <cfRule type="cellIs" dxfId="440" priority="458" stopIfTrue="1" operator="equal">
      <formula>4987</formula>
    </cfRule>
    <cfRule type="cellIs" dxfId="439" priority="459" stopIfTrue="1" operator="equal">
      <formula>4987</formula>
    </cfRule>
  </conditionalFormatting>
  <conditionalFormatting sqref="F6481">
    <cfRule type="cellIs" dxfId="438" priority="456" stopIfTrue="1" operator="equal">
      <formula>4987</formula>
    </cfRule>
    <cfRule type="cellIs" dxfId="437" priority="457" stopIfTrue="1" operator="equal">
      <formula>4987</formula>
    </cfRule>
  </conditionalFormatting>
  <conditionalFormatting sqref="F6483">
    <cfRule type="cellIs" dxfId="436" priority="454" stopIfTrue="1" operator="equal">
      <formula>4987</formula>
    </cfRule>
    <cfRule type="cellIs" dxfId="435" priority="455" stopIfTrue="1" operator="equal">
      <formula>4987</formula>
    </cfRule>
  </conditionalFormatting>
  <conditionalFormatting sqref="F4364">
    <cfRule type="cellIs" dxfId="434" priority="452" stopIfTrue="1" operator="equal">
      <formula>4987</formula>
    </cfRule>
    <cfRule type="cellIs" dxfId="433" priority="453" stopIfTrue="1" operator="equal">
      <formula>4987</formula>
    </cfRule>
  </conditionalFormatting>
  <conditionalFormatting sqref="F4370">
    <cfRule type="cellIs" dxfId="432" priority="450" stopIfTrue="1" operator="equal">
      <formula>4987</formula>
    </cfRule>
    <cfRule type="cellIs" dxfId="431" priority="451" stopIfTrue="1" operator="equal">
      <formula>4987</formula>
    </cfRule>
  </conditionalFormatting>
  <conditionalFormatting sqref="F4372">
    <cfRule type="cellIs" dxfId="430" priority="448" stopIfTrue="1" operator="equal">
      <formula>4987</formula>
    </cfRule>
    <cfRule type="cellIs" dxfId="429" priority="449" stopIfTrue="1" operator="equal">
      <formula>4987</formula>
    </cfRule>
  </conditionalFormatting>
  <conditionalFormatting sqref="F4374">
    <cfRule type="cellIs" dxfId="428" priority="446" stopIfTrue="1" operator="equal">
      <formula>4987</formula>
    </cfRule>
    <cfRule type="cellIs" dxfId="427" priority="447" stopIfTrue="1" operator="equal">
      <formula>4987</formula>
    </cfRule>
  </conditionalFormatting>
  <conditionalFormatting sqref="F4376">
    <cfRule type="cellIs" dxfId="426" priority="444" stopIfTrue="1" operator="equal">
      <formula>4987</formula>
    </cfRule>
    <cfRule type="cellIs" dxfId="425" priority="445" stopIfTrue="1" operator="equal">
      <formula>4987</formula>
    </cfRule>
  </conditionalFormatting>
  <conditionalFormatting sqref="F4378">
    <cfRule type="cellIs" dxfId="424" priority="442" stopIfTrue="1" operator="equal">
      <formula>4987</formula>
    </cfRule>
    <cfRule type="cellIs" dxfId="423" priority="443" stopIfTrue="1" operator="equal">
      <formula>4987</formula>
    </cfRule>
  </conditionalFormatting>
  <conditionalFormatting sqref="F4380:F4381">
    <cfRule type="cellIs" dxfId="422" priority="440" stopIfTrue="1" operator="equal">
      <formula>4987</formula>
    </cfRule>
    <cfRule type="cellIs" dxfId="421" priority="441" stopIfTrue="1" operator="equal">
      <formula>4987</formula>
    </cfRule>
  </conditionalFormatting>
  <conditionalFormatting sqref="F3039">
    <cfRule type="cellIs" dxfId="420" priority="438" stopIfTrue="1" operator="equal">
      <formula>4987</formula>
    </cfRule>
    <cfRule type="cellIs" dxfId="419" priority="439" stopIfTrue="1" operator="equal">
      <formula>4987</formula>
    </cfRule>
  </conditionalFormatting>
  <conditionalFormatting sqref="F3056">
    <cfRule type="cellIs" dxfId="418" priority="436" stopIfTrue="1" operator="equal">
      <formula>4987</formula>
    </cfRule>
    <cfRule type="cellIs" dxfId="417" priority="437" stopIfTrue="1" operator="equal">
      <formula>4987</formula>
    </cfRule>
  </conditionalFormatting>
  <conditionalFormatting sqref="F3065">
    <cfRule type="cellIs" dxfId="416" priority="434" stopIfTrue="1" operator="equal">
      <formula>4987</formula>
    </cfRule>
    <cfRule type="cellIs" dxfId="415" priority="435" stopIfTrue="1" operator="equal">
      <formula>4987</formula>
    </cfRule>
  </conditionalFormatting>
  <conditionalFormatting sqref="F2315">
    <cfRule type="cellIs" dxfId="414" priority="432" stopIfTrue="1" operator="equal">
      <formula>4987</formula>
    </cfRule>
    <cfRule type="cellIs" dxfId="413" priority="433" stopIfTrue="1" operator="equal">
      <formula>4987</formula>
    </cfRule>
  </conditionalFormatting>
  <conditionalFormatting sqref="F2333">
    <cfRule type="cellIs" dxfId="412" priority="430" stopIfTrue="1" operator="equal">
      <formula>4987</formula>
    </cfRule>
    <cfRule type="cellIs" dxfId="411" priority="431" stopIfTrue="1" operator="equal">
      <formula>4987</formula>
    </cfRule>
  </conditionalFormatting>
  <conditionalFormatting sqref="F2321">
    <cfRule type="cellIs" dxfId="410" priority="428" stopIfTrue="1" operator="equal">
      <formula>4987</formula>
    </cfRule>
    <cfRule type="cellIs" dxfId="409" priority="429" stopIfTrue="1" operator="equal">
      <formula>4987</formula>
    </cfRule>
  </conditionalFormatting>
  <conditionalFormatting sqref="F2327">
    <cfRule type="cellIs" dxfId="408" priority="426" stopIfTrue="1" operator="equal">
      <formula>4987</formula>
    </cfRule>
    <cfRule type="cellIs" dxfId="407" priority="427" stopIfTrue="1" operator="equal">
      <formula>4987</formula>
    </cfRule>
  </conditionalFormatting>
  <conditionalFormatting sqref="F2337">
    <cfRule type="cellIs" dxfId="406" priority="424" stopIfTrue="1" operator="equal">
      <formula>4987</formula>
    </cfRule>
    <cfRule type="cellIs" dxfId="405" priority="425" stopIfTrue="1" operator="equal">
      <formula>4987</formula>
    </cfRule>
  </conditionalFormatting>
  <conditionalFormatting sqref="F1562">
    <cfRule type="cellIs" dxfId="404" priority="422" stopIfTrue="1" operator="equal">
      <formula>4987</formula>
    </cfRule>
    <cfRule type="cellIs" dxfId="403" priority="423" stopIfTrue="1" operator="equal">
      <formula>4987</formula>
    </cfRule>
  </conditionalFormatting>
  <conditionalFormatting sqref="F1563">
    <cfRule type="cellIs" dxfId="402" priority="420" stopIfTrue="1" operator="equal">
      <formula>4987</formula>
    </cfRule>
    <cfRule type="cellIs" dxfId="401" priority="421" stopIfTrue="1" operator="equal">
      <formula>4987</formula>
    </cfRule>
  </conditionalFormatting>
  <conditionalFormatting sqref="F4149">
    <cfRule type="cellIs" dxfId="400" priority="418" stopIfTrue="1" operator="equal">
      <formula>4987</formula>
    </cfRule>
    <cfRule type="cellIs" dxfId="399" priority="419" stopIfTrue="1" operator="equal">
      <formula>4987</formula>
    </cfRule>
  </conditionalFormatting>
  <conditionalFormatting sqref="F3223">
    <cfRule type="cellIs" dxfId="398" priority="416" stopIfTrue="1" operator="equal">
      <formula>4987</formula>
    </cfRule>
    <cfRule type="cellIs" dxfId="397" priority="417" stopIfTrue="1" operator="equal">
      <formula>4987</formula>
    </cfRule>
  </conditionalFormatting>
  <conditionalFormatting sqref="F3230">
    <cfRule type="cellIs" dxfId="396" priority="414" stopIfTrue="1" operator="equal">
      <formula>4987</formula>
    </cfRule>
    <cfRule type="cellIs" dxfId="395" priority="415" stopIfTrue="1" operator="equal">
      <formula>4987</formula>
    </cfRule>
  </conditionalFormatting>
  <conditionalFormatting sqref="F3745">
    <cfRule type="cellIs" dxfId="394" priority="406" stopIfTrue="1" operator="equal">
      <formula>4987</formula>
    </cfRule>
    <cfRule type="cellIs" dxfId="393" priority="407" stopIfTrue="1" operator="equal">
      <formula>4987</formula>
    </cfRule>
  </conditionalFormatting>
  <conditionalFormatting sqref="F3746">
    <cfRule type="cellIs" dxfId="392" priority="404" stopIfTrue="1" operator="equal">
      <formula>4987</formula>
    </cfRule>
    <cfRule type="cellIs" dxfId="391" priority="405" stopIfTrue="1" operator="equal">
      <formula>4987</formula>
    </cfRule>
  </conditionalFormatting>
  <conditionalFormatting sqref="F1605">
    <cfRule type="cellIs" dxfId="390" priority="402" stopIfTrue="1" operator="equal">
      <formula>4987</formula>
    </cfRule>
    <cfRule type="cellIs" dxfId="389" priority="403" stopIfTrue="1" operator="equal">
      <formula>4987</formula>
    </cfRule>
  </conditionalFormatting>
  <conditionalFormatting sqref="F6736">
    <cfRule type="cellIs" dxfId="388" priority="400" stopIfTrue="1" operator="equal">
      <formula>4987</formula>
    </cfRule>
    <cfRule type="cellIs" dxfId="387" priority="401" stopIfTrue="1" operator="equal">
      <formula>4987</formula>
    </cfRule>
  </conditionalFormatting>
  <conditionalFormatting sqref="F2844">
    <cfRule type="cellIs" dxfId="386" priority="398" stopIfTrue="1" operator="equal">
      <formula>4987</formula>
    </cfRule>
    <cfRule type="cellIs" dxfId="385" priority="399" stopIfTrue="1" operator="equal">
      <formula>4987</formula>
    </cfRule>
  </conditionalFormatting>
  <conditionalFormatting sqref="F2841">
    <cfRule type="cellIs" dxfId="384" priority="396" stopIfTrue="1" operator="equal">
      <formula>4987</formula>
    </cfRule>
    <cfRule type="cellIs" dxfId="383" priority="397" stopIfTrue="1" operator="equal">
      <formula>4987</formula>
    </cfRule>
  </conditionalFormatting>
  <conditionalFormatting sqref="F2822">
    <cfRule type="cellIs" dxfId="382" priority="394" stopIfTrue="1" operator="equal">
      <formula>4987</formula>
    </cfRule>
    <cfRule type="cellIs" dxfId="381" priority="395" stopIfTrue="1" operator="equal">
      <formula>4987</formula>
    </cfRule>
  </conditionalFormatting>
  <conditionalFormatting sqref="F4201">
    <cfRule type="cellIs" dxfId="380" priority="392" stopIfTrue="1" operator="equal">
      <formula>4987</formula>
    </cfRule>
    <cfRule type="cellIs" dxfId="379" priority="393" stopIfTrue="1" operator="equal">
      <formula>4987</formula>
    </cfRule>
  </conditionalFormatting>
  <conditionalFormatting sqref="F1527:F1531">
    <cfRule type="cellIs" dxfId="378" priority="390" stopIfTrue="1" operator="equal">
      <formula>4987</formula>
    </cfRule>
    <cfRule type="cellIs" dxfId="377" priority="391" stopIfTrue="1" operator="equal">
      <formula>4987</formula>
    </cfRule>
  </conditionalFormatting>
  <conditionalFormatting sqref="J1527:J1531">
    <cfRule type="cellIs" dxfId="376" priority="389" operator="lessThan">
      <formula>0</formula>
    </cfRule>
  </conditionalFormatting>
  <conditionalFormatting sqref="F1532:F1533">
    <cfRule type="cellIs" dxfId="375" priority="387" stopIfTrue="1" operator="equal">
      <formula>4987</formula>
    </cfRule>
    <cfRule type="cellIs" dxfId="374" priority="388" stopIfTrue="1" operator="equal">
      <formula>4987</formula>
    </cfRule>
  </conditionalFormatting>
  <conditionalFormatting sqref="J1532:J1533">
    <cfRule type="cellIs" dxfId="373" priority="386" operator="lessThan">
      <formula>0</formula>
    </cfRule>
  </conditionalFormatting>
  <conditionalFormatting sqref="F1534:F1535">
    <cfRule type="cellIs" dxfId="372" priority="384" stopIfTrue="1" operator="equal">
      <formula>4987</formula>
    </cfRule>
    <cfRule type="cellIs" dxfId="371" priority="385" stopIfTrue="1" operator="equal">
      <formula>4987</formula>
    </cfRule>
  </conditionalFormatting>
  <conditionalFormatting sqref="J1534:J1535">
    <cfRule type="cellIs" dxfId="370" priority="383" operator="lessThan">
      <formula>0</formula>
    </cfRule>
  </conditionalFormatting>
  <conditionalFormatting sqref="F1536:F1537">
    <cfRule type="cellIs" dxfId="369" priority="381" stopIfTrue="1" operator="equal">
      <formula>4987</formula>
    </cfRule>
    <cfRule type="cellIs" dxfId="368" priority="382" stopIfTrue="1" operator="equal">
      <formula>4987</formula>
    </cfRule>
  </conditionalFormatting>
  <conditionalFormatting sqref="J1536:J1537">
    <cfRule type="cellIs" dxfId="367" priority="380" operator="lessThan">
      <formula>0</formula>
    </cfRule>
  </conditionalFormatting>
  <conditionalFormatting sqref="F2685">
    <cfRule type="cellIs" dxfId="366" priority="378" stopIfTrue="1" operator="equal">
      <formula>4987</formula>
    </cfRule>
    <cfRule type="cellIs" dxfId="365" priority="379" stopIfTrue="1" operator="equal">
      <formula>4987</formula>
    </cfRule>
  </conditionalFormatting>
  <conditionalFormatting sqref="F2941">
    <cfRule type="cellIs" dxfId="364" priority="376" stopIfTrue="1" operator="equal">
      <formula>4987</formula>
    </cfRule>
    <cfRule type="cellIs" dxfId="363" priority="377" stopIfTrue="1" operator="equal">
      <formula>4987</formula>
    </cfRule>
  </conditionalFormatting>
  <conditionalFormatting sqref="F2943">
    <cfRule type="cellIs" dxfId="362" priority="374" stopIfTrue="1" operator="equal">
      <formula>4987</formula>
    </cfRule>
    <cfRule type="cellIs" dxfId="361" priority="375" stopIfTrue="1" operator="equal">
      <formula>4987</formula>
    </cfRule>
  </conditionalFormatting>
  <conditionalFormatting sqref="F3808">
    <cfRule type="cellIs" dxfId="360" priority="372" stopIfTrue="1" operator="equal">
      <formula>4987</formula>
    </cfRule>
    <cfRule type="cellIs" dxfId="359" priority="373" stopIfTrue="1" operator="equal">
      <formula>4987</formula>
    </cfRule>
  </conditionalFormatting>
  <conditionalFormatting sqref="F5927">
    <cfRule type="cellIs" dxfId="358" priority="370" stopIfTrue="1" operator="equal">
      <formula>4987</formula>
    </cfRule>
    <cfRule type="cellIs" dxfId="357" priority="371" stopIfTrue="1" operator="equal">
      <formula>4987</formula>
    </cfRule>
  </conditionalFormatting>
  <conditionalFormatting sqref="F1893">
    <cfRule type="cellIs" dxfId="356" priority="368" stopIfTrue="1" operator="equal">
      <formula>4987</formula>
    </cfRule>
    <cfRule type="cellIs" dxfId="355" priority="369" stopIfTrue="1" operator="equal">
      <formula>4987</formula>
    </cfRule>
  </conditionalFormatting>
  <conditionalFormatting sqref="F1903">
    <cfRule type="cellIs" dxfId="354" priority="366" stopIfTrue="1" operator="equal">
      <formula>4987</formula>
    </cfRule>
    <cfRule type="cellIs" dxfId="353" priority="367" stopIfTrue="1" operator="equal">
      <formula>4987</formula>
    </cfRule>
  </conditionalFormatting>
  <conditionalFormatting sqref="F2859">
    <cfRule type="cellIs" dxfId="352" priority="364" stopIfTrue="1" operator="equal">
      <formula>4987</formula>
    </cfRule>
    <cfRule type="cellIs" dxfId="351" priority="365" stopIfTrue="1" operator="equal">
      <formula>4987</formula>
    </cfRule>
  </conditionalFormatting>
  <conditionalFormatting sqref="F2824">
    <cfRule type="cellIs" dxfId="350" priority="362" stopIfTrue="1" operator="equal">
      <formula>4987</formula>
    </cfRule>
    <cfRule type="cellIs" dxfId="349" priority="363" stopIfTrue="1" operator="equal">
      <formula>4987</formula>
    </cfRule>
  </conditionalFormatting>
  <conditionalFormatting sqref="F2820">
    <cfRule type="cellIs" dxfId="348" priority="360" stopIfTrue="1" operator="equal">
      <formula>4987</formula>
    </cfRule>
    <cfRule type="cellIs" dxfId="347" priority="361" stopIfTrue="1" operator="equal">
      <formula>4987</formula>
    </cfRule>
  </conditionalFormatting>
  <conditionalFormatting sqref="F1252">
    <cfRule type="cellIs" dxfId="346" priority="358" stopIfTrue="1" operator="equal">
      <formula>4987</formula>
    </cfRule>
    <cfRule type="cellIs" dxfId="345" priority="359" stopIfTrue="1" operator="equal">
      <formula>4987</formula>
    </cfRule>
  </conditionalFormatting>
  <conditionalFormatting sqref="F1261">
    <cfRule type="cellIs" dxfId="344" priority="356" stopIfTrue="1" operator="equal">
      <formula>4987</formula>
    </cfRule>
    <cfRule type="cellIs" dxfId="343" priority="357" stopIfTrue="1" operator="equal">
      <formula>4987</formula>
    </cfRule>
  </conditionalFormatting>
  <conditionalFormatting sqref="F4940">
    <cfRule type="cellIs" dxfId="342" priority="354" stopIfTrue="1" operator="equal">
      <formula>4987</formula>
    </cfRule>
    <cfRule type="cellIs" dxfId="341" priority="355" stopIfTrue="1" operator="equal">
      <formula>4987</formula>
    </cfRule>
  </conditionalFormatting>
  <conditionalFormatting sqref="F4950">
    <cfRule type="cellIs" dxfId="340" priority="352" stopIfTrue="1" operator="equal">
      <formula>4987</formula>
    </cfRule>
    <cfRule type="cellIs" dxfId="339" priority="353" stopIfTrue="1" operator="equal">
      <formula>4987</formula>
    </cfRule>
  </conditionalFormatting>
  <conditionalFormatting sqref="F4943">
    <cfRule type="cellIs" dxfId="338" priority="350" stopIfTrue="1" operator="equal">
      <formula>4987</formula>
    </cfRule>
    <cfRule type="cellIs" dxfId="337" priority="351" stopIfTrue="1" operator="equal">
      <formula>4987</formula>
    </cfRule>
  </conditionalFormatting>
  <conditionalFormatting sqref="F1337">
    <cfRule type="cellIs" dxfId="336" priority="348" stopIfTrue="1" operator="equal">
      <formula>4987</formula>
    </cfRule>
    <cfRule type="cellIs" dxfId="335" priority="349" stopIfTrue="1" operator="equal">
      <formula>4987</formula>
    </cfRule>
  </conditionalFormatting>
  <conditionalFormatting sqref="F1345:F1347">
    <cfRule type="cellIs" dxfId="334" priority="346" stopIfTrue="1" operator="equal">
      <formula>4987</formula>
    </cfRule>
    <cfRule type="cellIs" dxfId="333" priority="347" stopIfTrue="1" operator="equal">
      <formula>4987</formula>
    </cfRule>
  </conditionalFormatting>
  <conditionalFormatting sqref="F1343">
    <cfRule type="cellIs" dxfId="332" priority="342" stopIfTrue="1" operator="equal">
      <formula>4987</formula>
    </cfRule>
    <cfRule type="cellIs" dxfId="331" priority="343" stopIfTrue="1" operator="equal">
      <formula>4987</formula>
    </cfRule>
  </conditionalFormatting>
  <conditionalFormatting sqref="F1332">
    <cfRule type="cellIs" dxfId="330" priority="340" stopIfTrue="1" operator="equal">
      <formula>4987</formula>
    </cfRule>
    <cfRule type="cellIs" dxfId="329" priority="341" stopIfTrue="1" operator="equal">
      <formula>4987</formula>
    </cfRule>
  </conditionalFormatting>
  <conditionalFormatting sqref="F3001">
    <cfRule type="cellIs" dxfId="328" priority="338" stopIfTrue="1" operator="equal">
      <formula>4987</formula>
    </cfRule>
    <cfRule type="cellIs" dxfId="327" priority="339" stopIfTrue="1" operator="equal">
      <formula>4987</formula>
    </cfRule>
  </conditionalFormatting>
  <conditionalFormatting sqref="F950">
    <cfRule type="cellIs" dxfId="326" priority="336" stopIfTrue="1" operator="equal">
      <formula>4987</formula>
    </cfRule>
    <cfRule type="cellIs" dxfId="325" priority="337" stopIfTrue="1" operator="equal">
      <formula>4987</formula>
    </cfRule>
  </conditionalFormatting>
  <conditionalFormatting sqref="F928">
    <cfRule type="cellIs" dxfId="324" priority="334" stopIfTrue="1" operator="equal">
      <formula>4987</formula>
    </cfRule>
    <cfRule type="cellIs" dxfId="323" priority="335" stopIfTrue="1" operator="equal">
      <formula>4987</formula>
    </cfRule>
  </conditionalFormatting>
  <conditionalFormatting sqref="F920">
    <cfRule type="cellIs" dxfId="322" priority="332" stopIfTrue="1" operator="equal">
      <formula>4987</formula>
    </cfRule>
    <cfRule type="cellIs" dxfId="321" priority="333" stopIfTrue="1" operator="equal">
      <formula>4987</formula>
    </cfRule>
  </conditionalFormatting>
  <conditionalFormatting sqref="F946">
    <cfRule type="cellIs" dxfId="320" priority="330" stopIfTrue="1" operator="equal">
      <formula>4987</formula>
    </cfRule>
    <cfRule type="cellIs" dxfId="319" priority="331" stopIfTrue="1" operator="equal">
      <formula>4987</formula>
    </cfRule>
  </conditionalFormatting>
  <conditionalFormatting sqref="F936">
    <cfRule type="cellIs" dxfId="318" priority="328" stopIfTrue="1" operator="equal">
      <formula>4987</formula>
    </cfRule>
    <cfRule type="cellIs" dxfId="317" priority="329" stopIfTrue="1" operator="equal">
      <formula>4987</formula>
    </cfRule>
  </conditionalFormatting>
  <conditionalFormatting sqref="F924">
    <cfRule type="cellIs" dxfId="316" priority="326" stopIfTrue="1" operator="equal">
      <formula>4987</formula>
    </cfRule>
    <cfRule type="cellIs" dxfId="315" priority="327" stopIfTrue="1" operator="equal">
      <formula>4987</formula>
    </cfRule>
  </conditionalFormatting>
  <conditionalFormatting sqref="F926">
    <cfRule type="cellIs" dxfId="314" priority="324" stopIfTrue="1" operator="equal">
      <formula>4987</formula>
    </cfRule>
    <cfRule type="cellIs" dxfId="313" priority="325" stopIfTrue="1" operator="equal">
      <formula>4987</formula>
    </cfRule>
  </conditionalFormatting>
  <conditionalFormatting sqref="F952">
    <cfRule type="cellIs" dxfId="312" priority="322" stopIfTrue="1" operator="equal">
      <formula>4987</formula>
    </cfRule>
    <cfRule type="cellIs" dxfId="311" priority="323" stopIfTrue="1" operator="equal">
      <formula>4987</formula>
    </cfRule>
  </conditionalFormatting>
  <conditionalFormatting sqref="F3297">
    <cfRule type="cellIs" dxfId="310" priority="320" stopIfTrue="1" operator="equal">
      <formula>4987</formula>
    </cfRule>
    <cfRule type="cellIs" dxfId="309" priority="321" stopIfTrue="1" operator="equal">
      <formula>4987</formula>
    </cfRule>
  </conditionalFormatting>
  <conditionalFormatting sqref="F1573">
    <cfRule type="cellIs" dxfId="308" priority="318" stopIfTrue="1" operator="equal">
      <formula>4987</formula>
    </cfRule>
    <cfRule type="cellIs" dxfId="307" priority="319" stopIfTrue="1" operator="equal">
      <formula>4987</formula>
    </cfRule>
  </conditionalFormatting>
  <conditionalFormatting sqref="F1469">
    <cfRule type="cellIs" dxfId="306" priority="316" stopIfTrue="1" operator="equal">
      <formula>4987</formula>
    </cfRule>
    <cfRule type="cellIs" dxfId="305" priority="317" stopIfTrue="1" operator="equal">
      <formula>4987</formula>
    </cfRule>
  </conditionalFormatting>
  <conditionalFormatting sqref="F1471">
    <cfRule type="cellIs" dxfId="304" priority="314" stopIfTrue="1" operator="equal">
      <formula>4987</formula>
    </cfRule>
    <cfRule type="cellIs" dxfId="303" priority="315" stopIfTrue="1" operator="equal">
      <formula>4987</formula>
    </cfRule>
  </conditionalFormatting>
  <conditionalFormatting sqref="F88">
    <cfRule type="cellIs" dxfId="302" priority="312" stopIfTrue="1" operator="equal">
      <formula>4987</formula>
    </cfRule>
    <cfRule type="cellIs" dxfId="301" priority="313" stopIfTrue="1" operator="equal">
      <formula>4987</formula>
    </cfRule>
  </conditionalFormatting>
  <conditionalFormatting sqref="F5099">
    <cfRule type="cellIs" dxfId="300" priority="310" stopIfTrue="1" operator="equal">
      <formula>4987</formula>
    </cfRule>
    <cfRule type="cellIs" dxfId="299" priority="311" stopIfTrue="1" operator="equal">
      <formula>4987</formula>
    </cfRule>
  </conditionalFormatting>
  <conditionalFormatting sqref="F4196">
    <cfRule type="cellIs" dxfId="298" priority="308" stopIfTrue="1" operator="equal">
      <formula>4987</formula>
    </cfRule>
    <cfRule type="cellIs" dxfId="297" priority="309" stopIfTrue="1" operator="equal">
      <formula>4987</formula>
    </cfRule>
  </conditionalFormatting>
  <conditionalFormatting sqref="F4198">
    <cfRule type="cellIs" dxfId="296" priority="306" stopIfTrue="1" operator="equal">
      <formula>4987</formula>
    </cfRule>
    <cfRule type="cellIs" dxfId="295" priority="307" stopIfTrue="1" operator="equal">
      <formula>4987</formula>
    </cfRule>
  </conditionalFormatting>
  <conditionalFormatting sqref="F4051">
    <cfRule type="cellIs" dxfId="294" priority="304" stopIfTrue="1" operator="equal">
      <formula>4987</formula>
    </cfRule>
    <cfRule type="cellIs" dxfId="293" priority="305" stopIfTrue="1" operator="equal">
      <formula>4987</formula>
    </cfRule>
  </conditionalFormatting>
  <conditionalFormatting sqref="F4053">
    <cfRule type="cellIs" dxfId="292" priority="302" stopIfTrue="1" operator="equal">
      <formula>4987</formula>
    </cfRule>
    <cfRule type="cellIs" dxfId="291" priority="303" stopIfTrue="1" operator="equal">
      <formula>4987</formula>
    </cfRule>
  </conditionalFormatting>
  <conditionalFormatting sqref="F4055">
    <cfRule type="cellIs" dxfId="290" priority="300" stopIfTrue="1" operator="equal">
      <formula>4987</formula>
    </cfRule>
    <cfRule type="cellIs" dxfId="289" priority="301" stopIfTrue="1" operator="equal">
      <formula>4987</formula>
    </cfRule>
  </conditionalFormatting>
  <conditionalFormatting sqref="F4057:F4058">
    <cfRule type="cellIs" dxfId="288" priority="298" stopIfTrue="1" operator="equal">
      <formula>4987</formula>
    </cfRule>
    <cfRule type="cellIs" dxfId="287" priority="299" stopIfTrue="1" operator="equal">
      <formula>4987</formula>
    </cfRule>
  </conditionalFormatting>
  <conditionalFormatting sqref="F4241:F4243">
    <cfRule type="cellIs" dxfId="286" priority="296" stopIfTrue="1" operator="equal">
      <formula>4987</formula>
    </cfRule>
    <cfRule type="cellIs" dxfId="285" priority="297" stopIfTrue="1" operator="equal">
      <formula>4987</formula>
    </cfRule>
  </conditionalFormatting>
  <conditionalFormatting sqref="F1405">
    <cfRule type="cellIs" dxfId="284" priority="294" stopIfTrue="1" operator="equal">
      <formula>4987</formula>
    </cfRule>
    <cfRule type="cellIs" dxfId="283" priority="295" stopIfTrue="1" operator="equal">
      <formula>4987</formula>
    </cfRule>
  </conditionalFormatting>
  <conditionalFormatting sqref="F1407">
    <cfRule type="cellIs" dxfId="282" priority="292" stopIfTrue="1" operator="equal">
      <formula>4987</formula>
    </cfRule>
    <cfRule type="cellIs" dxfId="281" priority="293" stopIfTrue="1" operator="equal">
      <formula>4987</formula>
    </cfRule>
  </conditionalFormatting>
  <conditionalFormatting sqref="F1409">
    <cfRule type="cellIs" dxfId="280" priority="290" stopIfTrue="1" operator="equal">
      <formula>4987</formula>
    </cfRule>
    <cfRule type="cellIs" dxfId="279" priority="291" stopIfTrue="1" operator="equal">
      <formula>4987</formula>
    </cfRule>
  </conditionalFormatting>
  <conditionalFormatting sqref="F3059">
    <cfRule type="cellIs" dxfId="278" priority="288" stopIfTrue="1" operator="equal">
      <formula>4987</formula>
    </cfRule>
    <cfRule type="cellIs" dxfId="277" priority="289" stopIfTrue="1" operator="equal">
      <formula>4987</formula>
    </cfRule>
  </conditionalFormatting>
  <conditionalFormatting sqref="F3061">
    <cfRule type="cellIs" dxfId="276" priority="286" stopIfTrue="1" operator="equal">
      <formula>4987</formula>
    </cfRule>
    <cfRule type="cellIs" dxfId="275" priority="287" stopIfTrue="1" operator="equal">
      <formula>4987</formula>
    </cfRule>
  </conditionalFormatting>
  <conditionalFormatting sqref="F3063">
    <cfRule type="cellIs" dxfId="274" priority="284" stopIfTrue="1" operator="equal">
      <formula>4987</formula>
    </cfRule>
    <cfRule type="cellIs" dxfId="273" priority="285" stopIfTrue="1" operator="equal">
      <formula>4987</formula>
    </cfRule>
  </conditionalFormatting>
  <conditionalFormatting sqref="F3067">
    <cfRule type="cellIs" dxfId="272" priority="282" stopIfTrue="1" operator="equal">
      <formula>4987</formula>
    </cfRule>
    <cfRule type="cellIs" dxfId="271" priority="283" stopIfTrue="1" operator="equal">
      <formula>4987</formula>
    </cfRule>
  </conditionalFormatting>
  <conditionalFormatting sqref="F3069">
    <cfRule type="cellIs" dxfId="270" priority="280" stopIfTrue="1" operator="equal">
      <formula>4987</formula>
    </cfRule>
    <cfRule type="cellIs" dxfId="269" priority="281" stopIfTrue="1" operator="equal">
      <formula>4987</formula>
    </cfRule>
  </conditionalFormatting>
  <conditionalFormatting sqref="F3052">
    <cfRule type="cellIs" dxfId="268" priority="278" stopIfTrue="1" operator="equal">
      <formula>4987</formula>
    </cfRule>
    <cfRule type="cellIs" dxfId="267" priority="279" stopIfTrue="1" operator="equal">
      <formula>4987</formula>
    </cfRule>
  </conditionalFormatting>
  <conditionalFormatting sqref="F3049">
    <cfRule type="cellIs" dxfId="266" priority="276" stopIfTrue="1" operator="equal">
      <formula>4987</formula>
    </cfRule>
    <cfRule type="cellIs" dxfId="265" priority="277" stopIfTrue="1" operator="equal">
      <formula>4987</formula>
    </cfRule>
  </conditionalFormatting>
  <conditionalFormatting sqref="F6045">
    <cfRule type="cellIs" dxfId="264" priority="274" stopIfTrue="1" operator="equal">
      <formula>4987</formula>
    </cfRule>
    <cfRule type="cellIs" dxfId="263" priority="275" stopIfTrue="1" operator="equal">
      <formula>4987</formula>
    </cfRule>
  </conditionalFormatting>
  <conditionalFormatting sqref="F6047">
    <cfRule type="cellIs" dxfId="262" priority="272" stopIfTrue="1" operator="equal">
      <formula>4987</formula>
    </cfRule>
    <cfRule type="cellIs" dxfId="261" priority="273" stopIfTrue="1" operator="equal">
      <formula>4987</formula>
    </cfRule>
  </conditionalFormatting>
  <conditionalFormatting sqref="F6049">
    <cfRule type="cellIs" dxfId="260" priority="270" stopIfTrue="1" operator="equal">
      <formula>4987</formula>
    </cfRule>
    <cfRule type="cellIs" dxfId="259" priority="271" stopIfTrue="1" operator="equal">
      <formula>4987</formula>
    </cfRule>
  </conditionalFormatting>
  <conditionalFormatting sqref="F6051">
    <cfRule type="cellIs" dxfId="258" priority="268" stopIfTrue="1" operator="equal">
      <formula>4987</formula>
    </cfRule>
    <cfRule type="cellIs" dxfId="257" priority="269" stopIfTrue="1" operator="equal">
      <formula>4987</formula>
    </cfRule>
  </conditionalFormatting>
  <conditionalFormatting sqref="F3874">
    <cfRule type="cellIs" dxfId="256" priority="266" stopIfTrue="1" operator="equal">
      <formula>4987</formula>
    </cfRule>
    <cfRule type="cellIs" dxfId="255" priority="267" stopIfTrue="1" operator="equal">
      <formula>4987</formula>
    </cfRule>
  </conditionalFormatting>
  <conditionalFormatting sqref="F3878">
    <cfRule type="cellIs" dxfId="254" priority="264" stopIfTrue="1" operator="equal">
      <formula>4987</formula>
    </cfRule>
    <cfRule type="cellIs" dxfId="253" priority="265" stopIfTrue="1" operator="equal">
      <formula>4987</formula>
    </cfRule>
  </conditionalFormatting>
  <conditionalFormatting sqref="F3880">
    <cfRule type="cellIs" dxfId="252" priority="262" stopIfTrue="1" operator="equal">
      <formula>4987</formula>
    </cfRule>
    <cfRule type="cellIs" dxfId="251" priority="263" stopIfTrue="1" operator="equal">
      <formula>4987</formula>
    </cfRule>
  </conditionalFormatting>
  <conditionalFormatting sqref="F1486">
    <cfRule type="cellIs" dxfId="250" priority="260" stopIfTrue="1" operator="equal">
      <formula>4987</formula>
    </cfRule>
    <cfRule type="cellIs" dxfId="249" priority="261" stopIfTrue="1" operator="equal">
      <formula>4987</formula>
    </cfRule>
  </conditionalFormatting>
  <conditionalFormatting sqref="F2067">
    <cfRule type="cellIs" dxfId="248" priority="258" stopIfTrue="1" operator="equal">
      <formula>4987</formula>
    </cfRule>
    <cfRule type="cellIs" dxfId="247" priority="259" stopIfTrue="1" operator="equal">
      <formula>4987</formula>
    </cfRule>
  </conditionalFormatting>
  <conditionalFormatting sqref="F2069">
    <cfRule type="cellIs" dxfId="246" priority="256" stopIfTrue="1" operator="equal">
      <formula>4987</formula>
    </cfRule>
    <cfRule type="cellIs" dxfId="245" priority="257" stopIfTrue="1" operator="equal">
      <formula>4987</formula>
    </cfRule>
  </conditionalFormatting>
  <conditionalFormatting sqref="F2071">
    <cfRule type="cellIs" dxfId="244" priority="254" stopIfTrue="1" operator="equal">
      <formula>4987</formula>
    </cfRule>
    <cfRule type="cellIs" dxfId="243" priority="255" stopIfTrue="1" operator="equal">
      <formula>4987</formula>
    </cfRule>
  </conditionalFormatting>
  <conditionalFormatting sqref="F2073">
    <cfRule type="cellIs" dxfId="242" priority="252" stopIfTrue="1" operator="equal">
      <formula>4987</formula>
    </cfRule>
    <cfRule type="cellIs" dxfId="241" priority="253" stopIfTrue="1" operator="equal">
      <formula>4987</formula>
    </cfRule>
  </conditionalFormatting>
  <conditionalFormatting sqref="F1597">
    <cfRule type="cellIs" dxfId="240" priority="250" stopIfTrue="1" operator="equal">
      <formula>4987</formula>
    </cfRule>
    <cfRule type="cellIs" dxfId="239" priority="251" stopIfTrue="1" operator="equal">
      <formula>4987</formula>
    </cfRule>
  </conditionalFormatting>
  <conditionalFormatting sqref="F1594">
    <cfRule type="cellIs" dxfId="238" priority="248" stopIfTrue="1" operator="equal">
      <formula>4987</formula>
    </cfRule>
    <cfRule type="cellIs" dxfId="237" priority="249" stopIfTrue="1" operator="equal">
      <formula>4987</formula>
    </cfRule>
  </conditionalFormatting>
  <conditionalFormatting sqref="F2475">
    <cfRule type="cellIs" dxfId="236" priority="246" stopIfTrue="1" operator="equal">
      <formula>4987</formula>
    </cfRule>
    <cfRule type="cellIs" dxfId="235" priority="247" stopIfTrue="1" operator="equal">
      <formula>4987</formula>
    </cfRule>
  </conditionalFormatting>
  <conditionalFormatting sqref="F1806:F1807">
    <cfRule type="cellIs" dxfId="234" priority="244" stopIfTrue="1" operator="equal">
      <formula>4987</formula>
    </cfRule>
    <cfRule type="cellIs" dxfId="233" priority="245" stopIfTrue="1" operator="equal">
      <formula>4987</formula>
    </cfRule>
  </conditionalFormatting>
  <conditionalFormatting sqref="F5690">
    <cfRule type="cellIs" dxfId="232" priority="242" stopIfTrue="1" operator="equal">
      <formula>4987</formula>
    </cfRule>
    <cfRule type="cellIs" dxfId="231" priority="243" stopIfTrue="1" operator="equal">
      <formula>4987</formula>
    </cfRule>
  </conditionalFormatting>
  <conditionalFormatting sqref="F3173">
    <cfRule type="cellIs" dxfId="230" priority="240" stopIfTrue="1" operator="equal">
      <formula>4987</formula>
    </cfRule>
    <cfRule type="cellIs" dxfId="229" priority="241" stopIfTrue="1" operator="equal">
      <formula>4987</formula>
    </cfRule>
  </conditionalFormatting>
  <conditionalFormatting sqref="F3002">
    <cfRule type="cellIs" dxfId="228" priority="238" stopIfTrue="1" operator="equal">
      <formula>4987</formula>
    </cfRule>
    <cfRule type="cellIs" dxfId="227" priority="239" stopIfTrue="1" operator="equal">
      <formula>4987</formula>
    </cfRule>
  </conditionalFormatting>
  <conditionalFormatting sqref="F3892">
    <cfRule type="cellIs" dxfId="226" priority="236" stopIfTrue="1" operator="equal">
      <formula>4987</formula>
    </cfRule>
    <cfRule type="cellIs" dxfId="225" priority="237" stopIfTrue="1" operator="equal">
      <formula>4987</formula>
    </cfRule>
  </conditionalFormatting>
  <conditionalFormatting sqref="F4945">
    <cfRule type="cellIs" dxfId="224" priority="230" stopIfTrue="1" operator="equal">
      <formula>4987</formula>
    </cfRule>
    <cfRule type="cellIs" dxfId="223" priority="231" stopIfTrue="1" operator="equal">
      <formula>4987</formula>
    </cfRule>
  </conditionalFormatting>
  <conditionalFormatting sqref="F2283">
    <cfRule type="cellIs" dxfId="222" priority="228" stopIfTrue="1" operator="equal">
      <formula>4987</formula>
    </cfRule>
    <cfRule type="cellIs" dxfId="221" priority="229" stopIfTrue="1" operator="equal">
      <formula>4987</formula>
    </cfRule>
  </conditionalFormatting>
  <conditionalFormatting sqref="F2285">
    <cfRule type="cellIs" dxfId="220" priority="226" stopIfTrue="1" operator="equal">
      <formula>4987</formula>
    </cfRule>
    <cfRule type="cellIs" dxfId="219" priority="227" stopIfTrue="1" operator="equal">
      <formula>4987</formula>
    </cfRule>
  </conditionalFormatting>
  <conditionalFormatting sqref="F2287">
    <cfRule type="cellIs" dxfId="218" priority="224" stopIfTrue="1" operator="equal">
      <formula>4987</formula>
    </cfRule>
    <cfRule type="cellIs" dxfId="217" priority="225" stopIfTrue="1" operator="equal">
      <formula>4987</formula>
    </cfRule>
  </conditionalFormatting>
  <conditionalFormatting sqref="F2289">
    <cfRule type="cellIs" dxfId="216" priority="222" stopIfTrue="1" operator="equal">
      <formula>4987</formula>
    </cfRule>
    <cfRule type="cellIs" dxfId="215" priority="223" stopIfTrue="1" operator="equal">
      <formula>4987</formula>
    </cfRule>
  </conditionalFormatting>
  <conditionalFormatting sqref="F2291">
    <cfRule type="cellIs" dxfId="214" priority="220" stopIfTrue="1" operator="equal">
      <formula>4987</formula>
    </cfRule>
    <cfRule type="cellIs" dxfId="213" priority="221" stopIfTrue="1" operator="equal">
      <formula>4987</formula>
    </cfRule>
  </conditionalFormatting>
  <conditionalFormatting sqref="F2293">
    <cfRule type="cellIs" dxfId="212" priority="218" stopIfTrue="1" operator="equal">
      <formula>4987</formula>
    </cfRule>
    <cfRule type="cellIs" dxfId="211" priority="219" stopIfTrue="1" operator="equal">
      <formula>4987</formula>
    </cfRule>
  </conditionalFormatting>
  <conditionalFormatting sqref="F2295">
    <cfRule type="cellIs" dxfId="210" priority="216" stopIfTrue="1" operator="equal">
      <formula>4987</formula>
    </cfRule>
    <cfRule type="cellIs" dxfId="209" priority="217" stopIfTrue="1" operator="equal">
      <formula>4987</formula>
    </cfRule>
  </conditionalFormatting>
  <conditionalFormatting sqref="F2297">
    <cfRule type="cellIs" dxfId="208" priority="214" stopIfTrue="1" operator="equal">
      <formula>4987</formula>
    </cfRule>
    <cfRule type="cellIs" dxfId="207" priority="215" stopIfTrue="1" operator="equal">
      <formula>4987</formula>
    </cfRule>
  </conditionalFormatting>
  <conditionalFormatting sqref="F5095">
    <cfRule type="cellIs" dxfId="206" priority="212" stopIfTrue="1" operator="equal">
      <formula>4987</formula>
    </cfRule>
    <cfRule type="cellIs" dxfId="205" priority="213" stopIfTrue="1" operator="equal">
      <formula>4987</formula>
    </cfRule>
  </conditionalFormatting>
  <conditionalFormatting sqref="F5097">
    <cfRule type="cellIs" dxfId="204" priority="210" stopIfTrue="1" operator="equal">
      <formula>4987</formula>
    </cfRule>
    <cfRule type="cellIs" dxfId="203" priority="211" stopIfTrue="1" operator="equal">
      <formula>4987</formula>
    </cfRule>
  </conditionalFormatting>
  <conditionalFormatting sqref="F2243">
    <cfRule type="cellIs" dxfId="202" priority="208" stopIfTrue="1" operator="equal">
      <formula>4987</formula>
    </cfRule>
    <cfRule type="cellIs" dxfId="201" priority="209" stopIfTrue="1" operator="equal">
      <formula>4987</formula>
    </cfRule>
  </conditionalFormatting>
  <conditionalFormatting sqref="F2241">
    <cfRule type="cellIs" dxfId="200" priority="206" stopIfTrue="1" operator="equal">
      <formula>4987</formula>
    </cfRule>
    <cfRule type="cellIs" dxfId="199" priority="207" stopIfTrue="1" operator="equal">
      <formula>4987</formula>
    </cfRule>
  </conditionalFormatting>
  <conditionalFormatting sqref="F2264">
    <cfRule type="cellIs" dxfId="198" priority="204" stopIfTrue="1" operator="equal">
      <formula>4987</formula>
    </cfRule>
    <cfRule type="cellIs" dxfId="197" priority="205" stopIfTrue="1" operator="equal">
      <formula>4987</formula>
    </cfRule>
  </conditionalFormatting>
  <conditionalFormatting sqref="F2254">
    <cfRule type="cellIs" dxfId="196" priority="202" stopIfTrue="1" operator="equal">
      <formula>4987</formula>
    </cfRule>
    <cfRule type="cellIs" dxfId="195" priority="203" stopIfTrue="1" operator="equal">
      <formula>4987</formula>
    </cfRule>
  </conditionalFormatting>
  <conditionalFormatting sqref="F3416">
    <cfRule type="cellIs" dxfId="194" priority="200" stopIfTrue="1" operator="equal">
      <formula>4987</formula>
    </cfRule>
    <cfRule type="cellIs" dxfId="193" priority="201" stopIfTrue="1" operator="equal">
      <formula>4987</formula>
    </cfRule>
  </conditionalFormatting>
  <conditionalFormatting sqref="F3418">
    <cfRule type="cellIs" dxfId="192" priority="198" stopIfTrue="1" operator="equal">
      <formula>4987</formula>
    </cfRule>
    <cfRule type="cellIs" dxfId="191" priority="199" stopIfTrue="1" operator="equal">
      <formula>4987</formula>
    </cfRule>
  </conditionalFormatting>
  <conditionalFormatting sqref="F3425">
    <cfRule type="cellIs" dxfId="190" priority="196" stopIfTrue="1" operator="equal">
      <formula>4987</formula>
    </cfRule>
    <cfRule type="cellIs" dxfId="189" priority="197" stopIfTrue="1" operator="equal">
      <formula>4987</formula>
    </cfRule>
  </conditionalFormatting>
  <conditionalFormatting sqref="F5928">
    <cfRule type="cellIs" dxfId="188" priority="194" stopIfTrue="1" operator="equal">
      <formula>4987</formula>
    </cfRule>
    <cfRule type="cellIs" dxfId="187" priority="195" stopIfTrue="1" operator="equal">
      <formula>4987</formula>
    </cfRule>
  </conditionalFormatting>
  <conditionalFormatting sqref="F5901">
    <cfRule type="cellIs" dxfId="186" priority="190" stopIfTrue="1" operator="equal">
      <formula>4987</formula>
    </cfRule>
    <cfRule type="cellIs" dxfId="185" priority="191" stopIfTrue="1" operator="equal">
      <formula>4987</formula>
    </cfRule>
  </conditionalFormatting>
  <conditionalFormatting sqref="F5898">
    <cfRule type="cellIs" dxfId="184" priority="186" stopIfTrue="1" operator="equal">
      <formula>4987</formula>
    </cfRule>
    <cfRule type="cellIs" dxfId="183" priority="187" stopIfTrue="1" operator="equal">
      <formula>4987</formula>
    </cfRule>
  </conditionalFormatting>
  <conditionalFormatting sqref="F2147">
    <cfRule type="cellIs" dxfId="182" priority="184" stopIfTrue="1" operator="equal">
      <formula>4987</formula>
    </cfRule>
    <cfRule type="cellIs" dxfId="181" priority="185" stopIfTrue="1" operator="equal">
      <formula>4987</formula>
    </cfRule>
  </conditionalFormatting>
  <conditionalFormatting sqref="F2149">
    <cfRule type="cellIs" dxfId="180" priority="182" stopIfTrue="1" operator="equal">
      <formula>4987</formula>
    </cfRule>
    <cfRule type="cellIs" dxfId="179" priority="183" stopIfTrue="1" operator="equal">
      <formula>4987</formula>
    </cfRule>
  </conditionalFormatting>
  <conditionalFormatting sqref="F3742">
    <cfRule type="cellIs" dxfId="178" priority="180" stopIfTrue="1" operator="equal">
      <formula>4987</formula>
    </cfRule>
    <cfRule type="cellIs" dxfId="177" priority="181" stopIfTrue="1" operator="equal">
      <formula>4987</formula>
    </cfRule>
  </conditionalFormatting>
  <conditionalFormatting sqref="F3747">
    <cfRule type="cellIs" dxfId="176" priority="178" stopIfTrue="1" operator="equal">
      <formula>4987</formula>
    </cfRule>
    <cfRule type="cellIs" dxfId="175" priority="179" stopIfTrue="1" operator="equal">
      <formula>4987</formula>
    </cfRule>
  </conditionalFormatting>
  <conditionalFormatting sqref="F2498">
    <cfRule type="cellIs" dxfId="174" priority="176" stopIfTrue="1" operator="equal">
      <formula>4987</formula>
    </cfRule>
    <cfRule type="cellIs" dxfId="173" priority="177" stopIfTrue="1" operator="equal">
      <formula>4987</formula>
    </cfRule>
  </conditionalFormatting>
  <conditionalFormatting sqref="F2456">
    <cfRule type="cellIs" dxfId="172" priority="174" stopIfTrue="1" operator="equal">
      <formula>4987</formula>
    </cfRule>
    <cfRule type="cellIs" dxfId="171" priority="175" stopIfTrue="1" operator="equal">
      <formula>4987</formula>
    </cfRule>
  </conditionalFormatting>
  <conditionalFormatting sqref="F2463">
    <cfRule type="cellIs" dxfId="170" priority="172" stopIfTrue="1" operator="equal">
      <formula>4987</formula>
    </cfRule>
    <cfRule type="cellIs" dxfId="169" priority="173" stopIfTrue="1" operator="equal">
      <formula>4987</formula>
    </cfRule>
  </conditionalFormatting>
  <conditionalFormatting sqref="F2477">
    <cfRule type="cellIs" dxfId="168" priority="170" stopIfTrue="1" operator="equal">
      <formula>4987</formula>
    </cfRule>
    <cfRule type="cellIs" dxfId="167" priority="171" stopIfTrue="1" operator="equal">
      <formula>4987</formula>
    </cfRule>
  </conditionalFormatting>
  <conditionalFormatting sqref="F2474">
    <cfRule type="cellIs" dxfId="166" priority="168" stopIfTrue="1" operator="equal">
      <formula>4987</formula>
    </cfRule>
    <cfRule type="cellIs" dxfId="165" priority="169" stopIfTrue="1" operator="equal">
      <formula>4987</formula>
    </cfRule>
  </conditionalFormatting>
  <conditionalFormatting sqref="F2471">
    <cfRule type="cellIs" dxfId="164" priority="166" stopIfTrue="1" operator="equal">
      <formula>4987</formula>
    </cfRule>
    <cfRule type="cellIs" dxfId="163" priority="167" stopIfTrue="1" operator="equal">
      <formula>4987</formula>
    </cfRule>
  </conditionalFormatting>
  <conditionalFormatting sqref="F2484">
    <cfRule type="cellIs" dxfId="162" priority="164" stopIfTrue="1" operator="equal">
      <formula>4987</formula>
    </cfRule>
    <cfRule type="cellIs" dxfId="161" priority="165" stopIfTrue="1" operator="equal">
      <formula>4987</formula>
    </cfRule>
  </conditionalFormatting>
  <conditionalFormatting sqref="F2479">
    <cfRule type="cellIs" dxfId="160" priority="162" stopIfTrue="1" operator="equal">
      <formula>4987</formula>
    </cfRule>
    <cfRule type="cellIs" dxfId="159" priority="163" stopIfTrue="1" operator="equal">
      <formula>4987</formula>
    </cfRule>
  </conditionalFormatting>
  <conditionalFormatting sqref="F2488">
    <cfRule type="cellIs" dxfId="158" priority="160" stopIfTrue="1" operator="equal">
      <formula>4987</formula>
    </cfRule>
    <cfRule type="cellIs" dxfId="157" priority="161" stopIfTrue="1" operator="equal">
      <formula>4987</formula>
    </cfRule>
  </conditionalFormatting>
  <conditionalFormatting sqref="F2812">
    <cfRule type="cellIs" dxfId="156" priority="158" stopIfTrue="1" operator="equal">
      <formula>4987</formula>
    </cfRule>
    <cfRule type="cellIs" dxfId="155" priority="159" stopIfTrue="1" operator="equal">
      <formula>4987</formula>
    </cfRule>
  </conditionalFormatting>
  <conditionalFormatting sqref="F2855">
    <cfRule type="cellIs" dxfId="154" priority="156" stopIfTrue="1" operator="equal">
      <formula>4987</formula>
    </cfRule>
    <cfRule type="cellIs" dxfId="153" priority="157" stopIfTrue="1" operator="equal">
      <formula>4987</formula>
    </cfRule>
  </conditionalFormatting>
  <conditionalFormatting sqref="F2846">
    <cfRule type="cellIs" dxfId="152" priority="154" stopIfTrue="1" operator="equal">
      <formula>4987</formula>
    </cfRule>
    <cfRule type="cellIs" dxfId="151" priority="155" stopIfTrue="1" operator="equal">
      <formula>4987</formula>
    </cfRule>
  </conditionalFormatting>
  <conditionalFormatting sqref="F2818">
    <cfRule type="cellIs" dxfId="150" priority="152" stopIfTrue="1" operator="equal">
      <formula>4987</formula>
    </cfRule>
    <cfRule type="cellIs" dxfId="149" priority="153" stopIfTrue="1" operator="equal">
      <formula>4987</formula>
    </cfRule>
  </conditionalFormatting>
  <conditionalFormatting sqref="F2857">
    <cfRule type="cellIs" dxfId="148" priority="150" stopIfTrue="1" operator="equal">
      <formula>4987</formula>
    </cfRule>
    <cfRule type="cellIs" dxfId="147" priority="151" stopIfTrue="1" operator="equal">
      <formula>4987</formula>
    </cfRule>
  </conditionalFormatting>
  <conditionalFormatting sqref="F2826">
    <cfRule type="cellIs" dxfId="146" priority="148" stopIfTrue="1" operator="equal">
      <formula>4987</formula>
    </cfRule>
    <cfRule type="cellIs" dxfId="145" priority="149" stopIfTrue="1" operator="equal">
      <formula>4987</formula>
    </cfRule>
  </conditionalFormatting>
  <conditionalFormatting sqref="F2810">
    <cfRule type="cellIs" dxfId="144" priority="146" stopIfTrue="1" operator="equal">
      <formula>4987</formula>
    </cfRule>
    <cfRule type="cellIs" dxfId="143" priority="147" stopIfTrue="1" operator="equal">
      <formula>4987</formula>
    </cfRule>
  </conditionalFormatting>
  <conditionalFormatting sqref="F2863">
    <cfRule type="cellIs" dxfId="142" priority="144" stopIfTrue="1" operator="equal">
      <formula>4987</formula>
    </cfRule>
    <cfRule type="cellIs" dxfId="141" priority="145" stopIfTrue="1" operator="equal">
      <formula>4987</formula>
    </cfRule>
  </conditionalFormatting>
  <conditionalFormatting sqref="K1220">
    <cfRule type="cellIs" dxfId="140" priority="143" operator="lessThan">
      <formula>0</formula>
    </cfRule>
  </conditionalFormatting>
  <conditionalFormatting sqref="F2200">
    <cfRule type="cellIs" dxfId="139" priority="141" stopIfTrue="1" operator="equal">
      <formula>4987</formula>
    </cfRule>
    <cfRule type="cellIs" dxfId="138" priority="142" stopIfTrue="1" operator="equal">
      <formula>4987</formula>
    </cfRule>
  </conditionalFormatting>
  <conditionalFormatting sqref="F4855">
    <cfRule type="cellIs" dxfId="137" priority="139" stopIfTrue="1" operator="equal">
      <formula>4987</formula>
    </cfRule>
    <cfRule type="cellIs" dxfId="136" priority="140" stopIfTrue="1" operator="equal">
      <formula>4987</formula>
    </cfRule>
  </conditionalFormatting>
  <conditionalFormatting sqref="F4779">
    <cfRule type="cellIs" dxfId="135" priority="137" stopIfTrue="1" operator="equal">
      <formula>4987</formula>
    </cfRule>
    <cfRule type="cellIs" dxfId="134" priority="138" stopIfTrue="1" operator="equal">
      <formula>4987</formula>
    </cfRule>
  </conditionalFormatting>
  <conditionalFormatting sqref="F5006">
    <cfRule type="cellIs" dxfId="133" priority="135" stopIfTrue="1" operator="equal">
      <formula>4987</formula>
    </cfRule>
    <cfRule type="cellIs" dxfId="132" priority="136" stopIfTrue="1" operator="equal">
      <formula>4987</formula>
    </cfRule>
  </conditionalFormatting>
  <conditionalFormatting sqref="F2933">
    <cfRule type="cellIs" dxfId="131" priority="133" stopIfTrue="1" operator="equal">
      <formula>4987</formula>
    </cfRule>
    <cfRule type="cellIs" dxfId="130" priority="134" stopIfTrue="1" operator="equal">
      <formula>4987</formula>
    </cfRule>
  </conditionalFormatting>
  <conditionalFormatting sqref="F2935">
    <cfRule type="cellIs" dxfId="129" priority="131" stopIfTrue="1" operator="equal">
      <formula>4987</formula>
    </cfRule>
    <cfRule type="cellIs" dxfId="128" priority="132" stopIfTrue="1" operator="equal">
      <formula>4987</formula>
    </cfRule>
  </conditionalFormatting>
  <conditionalFormatting sqref="F2937">
    <cfRule type="cellIs" dxfId="127" priority="129" stopIfTrue="1" operator="equal">
      <formula>4987</formula>
    </cfRule>
    <cfRule type="cellIs" dxfId="126" priority="130" stopIfTrue="1" operator="equal">
      <formula>4987</formula>
    </cfRule>
  </conditionalFormatting>
  <conditionalFormatting sqref="F5691">
    <cfRule type="cellIs" dxfId="125" priority="127" stopIfTrue="1" operator="equal">
      <formula>4987</formula>
    </cfRule>
    <cfRule type="cellIs" dxfId="124" priority="128" stopIfTrue="1" operator="equal">
      <formula>4987</formula>
    </cfRule>
  </conditionalFormatting>
  <conditionalFormatting sqref="F2274">
    <cfRule type="cellIs" dxfId="123" priority="125" stopIfTrue="1" operator="equal">
      <formula>4987</formula>
    </cfRule>
    <cfRule type="cellIs" dxfId="122" priority="126" stopIfTrue="1" operator="equal">
      <formula>4987</formula>
    </cfRule>
  </conditionalFormatting>
  <conditionalFormatting sqref="F2276">
    <cfRule type="cellIs" dxfId="121" priority="123" stopIfTrue="1" operator="equal">
      <formula>4987</formula>
    </cfRule>
    <cfRule type="cellIs" dxfId="120" priority="124" stopIfTrue="1" operator="equal">
      <formula>4987</formula>
    </cfRule>
  </conditionalFormatting>
  <conditionalFormatting sqref="F6385">
    <cfRule type="cellIs" dxfId="119" priority="121" stopIfTrue="1" operator="equal">
      <formula>4987</formula>
    </cfRule>
    <cfRule type="cellIs" dxfId="118" priority="122" stopIfTrue="1" operator="equal">
      <formula>4987</formula>
    </cfRule>
  </conditionalFormatting>
  <conditionalFormatting sqref="F6027:F6028">
    <cfRule type="cellIs" dxfId="117" priority="119" stopIfTrue="1" operator="equal">
      <formula>4987</formula>
    </cfRule>
    <cfRule type="cellIs" dxfId="116" priority="120" stopIfTrue="1" operator="equal">
      <formula>4987</formula>
    </cfRule>
  </conditionalFormatting>
  <conditionalFormatting sqref="I6027:J6028">
    <cfRule type="cellIs" dxfId="115" priority="118" operator="lessThan">
      <formula>0</formula>
    </cfRule>
  </conditionalFormatting>
  <conditionalFormatting sqref="F6706">
    <cfRule type="cellIs" dxfId="114" priority="114" stopIfTrue="1" operator="equal">
      <formula>4987</formula>
    </cfRule>
    <cfRule type="cellIs" dxfId="113" priority="115" stopIfTrue="1" operator="equal">
      <formula>4987</formula>
    </cfRule>
  </conditionalFormatting>
  <conditionalFormatting sqref="F2012">
    <cfRule type="cellIs" dxfId="112" priority="112" stopIfTrue="1" operator="equal">
      <formula>4987</formula>
    </cfRule>
    <cfRule type="cellIs" dxfId="111" priority="113" stopIfTrue="1" operator="equal">
      <formula>4987</formula>
    </cfRule>
  </conditionalFormatting>
  <conditionalFormatting sqref="F4443">
    <cfRule type="cellIs" dxfId="110" priority="110" stopIfTrue="1" operator="equal">
      <formula>4987</formula>
    </cfRule>
    <cfRule type="cellIs" dxfId="109" priority="111" stopIfTrue="1" operator="equal">
      <formula>4987</formula>
    </cfRule>
  </conditionalFormatting>
  <conditionalFormatting sqref="F4445">
    <cfRule type="cellIs" dxfId="108" priority="108" stopIfTrue="1" operator="equal">
      <formula>4987</formula>
    </cfRule>
    <cfRule type="cellIs" dxfId="107" priority="109" stopIfTrue="1" operator="equal">
      <formula>4987</formula>
    </cfRule>
  </conditionalFormatting>
  <conditionalFormatting sqref="F4447">
    <cfRule type="cellIs" dxfId="106" priority="106" stopIfTrue="1" operator="equal">
      <formula>4987</formula>
    </cfRule>
    <cfRule type="cellIs" dxfId="105" priority="107" stopIfTrue="1" operator="equal">
      <formula>4987</formula>
    </cfRule>
  </conditionalFormatting>
  <conditionalFormatting sqref="F4449">
    <cfRule type="cellIs" dxfId="104" priority="102" stopIfTrue="1" operator="equal">
      <formula>4987</formula>
    </cfRule>
    <cfRule type="cellIs" dxfId="103" priority="103" stopIfTrue="1" operator="equal">
      <formula>4987</formula>
    </cfRule>
  </conditionalFormatting>
  <conditionalFormatting sqref="F4448">
    <cfRule type="cellIs" dxfId="102" priority="104" stopIfTrue="1" operator="equal">
      <formula>4987</formula>
    </cfRule>
    <cfRule type="cellIs" dxfId="101" priority="105" stopIfTrue="1" operator="equal">
      <formula>4987</formula>
    </cfRule>
  </conditionalFormatting>
  <conditionalFormatting sqref="F5933">
    <cfRule type="cellIs" dxfId="100" priority="100" stopIfTrue="1" operator="equal">
      <formula>4987</formula>
    </cfRule>
    <cfRule type="cellIs" dxfId="99" priority="101" stopIfTrue="1" operator="equal">
      <formula>4987</formula>
    </cfRule>
  </conditionalFormatting>
  <conditionalFormatting sqref="F3225">
    <cfRule type="cellIs" dxfId="98" priority="98" stopIfTrue="1" operator="equal">
      <formula>4987</formula>
    </cfRule>
    <cfRule type="cellIs" dxfId="97" priority="99" stopIfTrue="1" operator="equal">
      <formula>4987</formula>
    </cfRule>
  </conditionalFormatting>
  <conditionalFormatting sqref="F2650">
    <cfRule type="cellIs" dxfId="96" priority="96" stopIfTrue="1" operator="equal">
      <formula>4987</formula>
    </cfRule>
    <cfRule type="cellIs" dxfId="95" priority="97" stopIfTrue="1" operator="equal">
      <formula>4987</formula>
    </cfRule>
  </conditionalFormatting>
  <conditionalFormatting sqref="F2656">
    <cfRule type="cellIs" dxfId="94" priority="94" stopIfTrue="1" operator="equal">
      <formula>4987</formula>
    </cfRule>
    <cfRule type="cellIs" dxfId="93" priority="95" stopIfTrue="1" operator="equal">
      <formula>4987</formula>
    </cfRule>
  </conditionalFormatting>
  <conditionalFormatting sqref="F4970">
    <cfRule type="cellIs" dxfId="92" priority="92" stopIfTrue="1" operator="equal">
      <formula>4987</formula>
    </cfRule>
    <cfRule type="cellIs" dxfId="91" priority="93" stopIfTrue="1" operator="equal">
      <formula>4987</formula>
    </cfRule>
  </conditionalFormatting>
  <conditionalFormatting sqref="F3921:F3922">
    <cfRule type="cellIs" dxfId="90" priority="90" stopIfTrue="1" operator="equal">
      <formula>4987</formula>
    </cfRule>
    <cfRule type="cellIs" dxfId="89" priority="91" stopIfTrue="1" operator="equal">
      <formula>4987</formula>
    </cfRule>
  </conditionalFormatting>
  <conditionalFormatting sqref="F4310">
    <cfRule type="cellIs" dxfId="88" priority="88" stopIfTrue="1" operator="equal">
      <formula>4987</formula>
    </cfRule>
    <cfRule type="cellIs" dxfId="87" priority="89" stopIfTrue="1" operator="equal">
      <formula>4987</formula>
    </cfRule>
  </conditionalFormatting>
  <conditionalFormatting sqref="F3967">
    <cfRule type="cellIs" dxfId="86" priority="86" stopIfTrue="1" operator="equal">
      <formula>4987</formula>
    </cfRule>
    <cfRule type="cellIs" dxfId="85" priority="87" stopIfTrue="1" operator="equal">
      <formula>4987</formula>
    </cfRule>
  </conditionalFormatting>
  <conditionalFormatting sqref="F3969">
    <cfRule type="cellIs" dxfId="84" priority="84" stopIfTrue="1" operator="equal">
      <formula>4987</formula>
    </cfRule>
    <cfRule type="cellIs" dxfId="83" priority="85" stopIfTrue="1" operator="equal">
      <formula>4987</formula>
    </cfRule>
  </conditionalFormatting>
  <conditionalFormatting sqref="F3971">
    <cfRule type="cellIs" dxfId="82" priority="82" stopIfTrue="1" operator="equal">
      <formula>4987</formula>
    </cfRule>
    <cfRule type="cellIs" dxfId="81" priority="83" stopIfTrue="1" operator="equal">
      <formula>4987</formula>
    </cfRule>
  </conditionalFormatting>
  <conditionalFormatting sqref="F3973">
    <cfRule type="cellIs" dxfId="80" priority="80" stopIfTrue="1" operator="equal">
      <formula>4987</formula>
    </cfRule>
    <cfRule type="cellIs" dxfId="79" priority="81" stopIfTrue="1" operator="equal">
      <formula>4987</formula>
    </cfRule>
  </conditionalFormatting>
  <conditionalFormatting sqref="F2796">
    <cfRule type="cellIs" dxfId="78" priority="78" stopIfTrue="1" operator="equal">
      <formula>4987</formula>
    </cfRule>
    <cfRule type="cellIs" dxfId="77" priority="79" stopIfTrue="1" operator="equal">
      <formula>4987</formula>
    </cfRule>
  </conditionalFormatting>
  <conditionalFormatting sqref="F2801">
    <cfRule type="cellIs" dxfId="76" priority="76" stopIfTrue="1" operator="equal">
      <formula>4987</formula>
    </cfRule>
    <cfRule type="cellIs" dxfId="75" priority="77" stopIfTrue="1" operator="equal">
      <formula>4987</formula>
    </cfRule>
  </conditionalFormatting>
  <conditionalFormatting sqref="F6590:F6593">
    <cfRule type="cellIs" dxfId="74" priority="74" stopIfTrue="1" operator="equal">
      <formula>4987</formula>
    </cfRule>
    <cfRule type="cellIs" dxfId="73" priority="75" stopIfTrue="1" operator="equal">
      <formula>4987</formula>
    </cfRule>
  </conditionalFormatting>
  <conditionalFormatting sqref="F3003">
    <cfRule type="cellIs" dxfId="72" priority="72" stopIfTrue="1" operator="equal">
      <formula>4987</formula>
    </cfRule>
    <cfRule type="cellIs" dxfId="71" priority="73" stopIfTrue="1" operator="equal">
      <formula>4987</formula>
    </cfRule>
  </conditionalFormatting>
  <conditionalFormatting sqref="F2616">
    <cfRule type="cellIs" dxfId="70" priority="70" stopIfTrue="1" operator="equal">
      <formula>4987</formula>
    </cfRule>
    <cfRule type="cellIs" dxfId="69" priority="71" stopIfTrue="1" operator="equal">
      <formula>4987</formula>
    </cfRule>
  </conditionalFormatting>
  <conditionalFormatting sqref="F2618">
    <cfRule type="cellIs" dxfId="68" priority="68" stopIfTrue="1" operator="equal">
      <formula>4987</formula>
    </cfRule>
    <cfRule type="cellIs" dxfId="67" priority="69" stopIfTrue="1" operator="equal">
      <formula>4987</formula>
    </cfRule>
  </conditionalFormatting>
  <conditionalFormatting sqref="F2620">
    <cfRule type="cellIs" dxfId="66" priority="66" stopIfTrue="1" operator="equal">
      <formula>4987</formula>
    </cfRule>
    <cfRule type="cellIs" dxfId="65" priority="67" stopIfTrue="1" operator="equal">
      <formula>4987</formula>
    </cfRule>
  </conditionalFormatting>
  <conditionalFormatting sqref="F2622">
    <cfRule type="cellIs" dxfId="64" priority="64" stopIfTrue="1" operator="equal">
      <formula>4987</formula>
    </cfRule>
    <cfRule type="cellIs" dxfId="63" priority="65" stopIfTrue="1" operator="equal">
      <formula>4987</formula>
    </cfRule>
  </conditionalFormatting>
  <conditionalFormatting sqref="F2624">
    <cfRule type="cellIs" dxfId="62" priority="62" stopIfTrue="1" operator="equal">
      <formula>4987</formula>
    </cfRule>
    <cfRule type="cellIs" dxfId="61" priority="63" stopIfTrue="1" operator="equal">
      <formula>4987</formula>
    </cfRule>
  </conditionalFormatting>
  <conditionalFormatting sqref="F2626">
    <cfRule type="cellIs" dxfId="60" priority="60" stopIfTrue="1" operator="equal">
      <formula>4987</formula>
    </cfRule>
    <cfRule type="cellIs" dxfId="59" priority="61" stopIfTrue="1" operator="equal">
      <formula>4987</formula>
    </cfRule>
  </conditionalFormatting>
  <conditionalFormatting sqref="F4061">
    <cfRule type="cellIs" dxfId="58" priority="58" stopIfTrue="1" operator="equal">
      <formula>4987</formula>
    </cfRule>
    <cfRule type="cellIs" dxfId="57" priority="59" stopIfTrue="1" operator="equal">
      <formula>4987</formula>
    </cfRule>
  </conditionalFormatting>
  <conditionalFormatting sqref="F3925">
    <cfRule type="cellIs" dxfId="56" priority="56" stopIfTrue="1" operator="equal">
      <formula>4987</formula>
    </cfRule>
    <cfRule type="cellIs" dxfId="55" priority="57" stopIfTrue="1" operator="equal">
      <formula>4987</formula>
    </cfRule>
  </conditionalFormatting>
  <conditionalFormatting sqref="J6029">
    <cfRule type="cellIs" dxfId="54" priority="55" operator="lessThan">
      <formula>0</formula>
    </cfRule>
  </conditionalFormatting>
  <conditionalFormatting sqref="F1576">
    <cfRule type="cellIs" dxfId="53" priority="53" stopIfTrue="1" operator="equal">
      <formula>4987</formula>
    </cfRule>
    <cfRule type="cellIs" dxfId="52" priority="54" stopIfTrue="1" operator="equal">
      <formula>4987</formula>
    </cfRule>
  </conditionalFormatting>
  <conditionalFormatting sqref="F2949">
    <cfRule type="cellIs" dxfId="51" priority="51" stopIfTrue="1" operator="equal">
      <formula>4987</formula>
    </cfRule>
    <cfRule type="cellIs" dxfId="50" priority="52" stopIfTrue="1" operator="equal">
      <formula>4987</formula>
    </cfRule>
  </conditionalFormatting>
  <conditionalFormatting sqref="F2950">
    <cfRule type="cellIs" dxfId="49" priority="49" stopIfTrue="1" operator="equal">
      <formula>4987</formula>
    </cfRule>
    <cfRule type="cellIs" dxfId="48" priority="50" stopIfTrue="1" operator="equal">
      <formula>4987</formula>
    </cfRule>
  </conditionalFormatting>
  <conditionalFormatting sqref="F122">
    <cfRule type="cellIs" dxfId="47" priority="47" stopIfTrue="1" operator="equal">
      <formula>4987</formula>
    </cfRule>
    <cfRule type="cellIs" dxfId="46" priority="48" stopIfTrue="1" operator="equal">
      <formula>4987</formula>
    </cfRule>
  </conditionalFormatting>
  <conditionalFormatting sqref="F116">
    <cfRule type="cellIs" dxfId="45" priority="45" stopIfTrue="1" operator="equal">
      <formula>4987</formula>
    </cfRule>
    <cfRule type="cellIs" dxfId="44" priority="46" stopIfTrue="1" operator="equal">
      <formula>4987</formula>
    </cfRule>
  </conditionalFormatting>
  <conditionalFormatting sqref="F5014">
    <cfRule type="cellIs" dxfId="43" priority="43" stopIfTrue="1" operator="equal">
      <formula>4987</formula>
    </cfRule>
    <cfRule type="cellIs" dxfId="42" priority="44" stopIfTrue="1" operator="equal">
      <formula>4987</formula>
    </cfRule>
  </conditionalFormatting>
  <conditionalFormatting sqref="F6424">
    <cfRule type="cellIs" dxfId="41" priority="41" stopIfTrue="1" operator="equal">
      <formula>4987</formula>
    </cfRule>
    <cfRule type="cellIs" dxfId="40" priority="42" stopIfTrue="1" operator="equal">
      <formula>4987</formula>
    </cfRule>
  </conditionalFormatting>
  <conditionalFormatting sqref="F3351">
    <cfRule type="cellIs" dxfId="39" priority="39" stopIfTrue="1" operator="equal">
      <formula>4987</formula>
    </cfRule>
    <cfRule type="cellIs" dxfId="38" priority="40" stopIfTrue="1" operator="equal">
      <formula>4987</formula>
    </cfRule>
  </conditionalFormatting>
  <conditionalFormatting sqref="F3355">
    <cfRule type="cellIs" dxfId="37" priority="37" stopIfTrue="1" operator="equal">
      <formula>4987</formula>
    </cfRule>
    <cfRule type="cellIs" dxfId="36" priority="38" stopIfTrue="1" operator="equal">
      <formula>4987</formula>
    </cfRule>
  </conditionalFormatting>
  <conditionalFormatting sqref="F3820">
    <cfRule type="cellIs" dxfId="35" priority="35" stopIfTrue="1" operator="equal">
      <formula>4987</formula>
    </cfRule>
    <cfRule type="cellIs" dxfId="34" priority="36" stopIfTrue="1" operator="equal">
      <formula>4987</formula>
    </cfRule>
  </conditionalFormatting>
  <conditionalFormatting sqref="F3864">
    <cfRule type="cellIs" dxfId="33" priority="33" stopIfTrue="1" operator="equal">
      <formula>4987</formula>
    </cfRule>
    <cfRule type="cellIs" dxfId="32" priority="34" stopIfTrue="1" operator="equal">
      <formula>4987</formula>
    </cfRule>
  </conditionalFormatting>
  <conditionalFormatting sqref="F1482">
    <cfRule type="cellIs" dxfId="31" priority="31" stopIfTrue="1" operator="equal">
      <formula>4987</formula>
    </cfRule>
    <cfRule type="cellIs" dxfId="30" priority="32" stopIfTrue="1" operator="equal">
      <formula>4987</formula>
    </cfRule>
  </conditionalFormatting>
  <conditionalFormatting sqref="F1484">
    <cfRule type="cellIs" dxfId="29" priority="29" stopIfTrue="1" operator="equal">
      <formula>4987</formula>
    </cfRule>
    <cfRule type="cellIs" dxfId="28" priority="30" stopIfTrue="1" operator="equal">
      <formula>4987</formula>
    </cfRule>
  </conditionalFormatting>
  <conditionalFormatting sqref="F1490">
    <cfRule type="cellIs" dxfId="27" priority="27" stopIfTrue="1" operator="equal">
      <formula>4987</formula>
    </cfRule>
    <cfRule type="cellIs" dxfId="26" priority="28" stopIfTrue="1" operator="equal">
      <formula>4987</formula>
    </cfRule>
  </conditionalFormatting>
  <conditionalFormatting sqref="F1488">
    <cfRule type="cellIs" dxfId="25" priority="25" stopIfTrue="1" operator="equal">
      <formula>4987</formula>
    </cfRule>
    <cfRule type="cellIs" dxfId="24" priority="26" stopIfTrue="1" operator="equal">
      <formula>4987</formula>
    </cfRule>
  </conditionalFormatting>
  <conditionalFormatting sqref="F3994">
    <cfRule type="cellIs" dxfId="23" priority="23" stopIfTrue="1" operator="equal">
      <formula>4987</formula>
    </cfRule>
    <cfRule type="cellIs" dxfId="22" priority="24" stopIfTrue="1" operator="equal">
      <formula>4987</formula>
    </cfRule>
  </conditionalFormatting>
  <conditionalFormatting sqref="F3999">
    <cfRule type="cellIs" dxfId="21" priority="21" stopIfTrue="1" operator="equal">
      <formula>4987</formula>
    </cfRule>
    <cfRule type="cellIs" dxfId="20" priority="22" stopIfTrue="1" operator="equal">
      <formula>4987</formula>
    </cfRule>
  </conditionalFormatting>
  <conditionalFormatting sqref="F4019">
    <cfRule type="cellIs" dxfId="19" priority="19" stopIfTrue="1" operator="equal">
      <formula>4987</formula>
    </cfRule>
    <cfRule type="cellIs" dxfId="18" priority="20" stopIfTrue="1" operator="equal">
      <formula>4987</formula>
    </cfRule>
  </conditionalFormatting>
  <conditionalFormatting sqref="F2834">
    <cfRule type="cellIs" dxfId="17" priority="17" stopIfTrue="1" operator="equal">
      <formula>4987</formula>
    </cfRule>
    <cfRule type="cellIs" dxfId="16" priority="18" stopIfTrue="1" operator="equal">
      <formula>4987</formula>
    </cfRule>
  </conditionalFormatting>
  <conditionalFormatting sqref="F2828">
    <cfRule type="cellIs" dxfId="15" priority="15" stopIfTrue="1" operator="equal">
      <formula>4987</formula>
    </cfRule>
    <cfRule type="cellIs" dxfId="14" priority="16" stopIfTrue="1" operator="equal">
      <formula>4987</formula>
    </cfRule>
  </conditionalFormatting>
  <conditionalFormatting sqref="F2839">
    <cfRule type="cellIs" dxfId="13" priority="13" stopIfTrue="1" operator="equal">
      <formula>4987</formula>
    </cfRule>
    <cfRule type="cellIs" dxfId="12" priority="14" stopIfTrue="1" operator="equal">
      <formula>4987</formula>
    </cfRule>
  </conditionalFormatting>
  <conditionalFormatting sqref="F2853">
    <cfRule type="cellIs" dxfId="11" priority="11" stopIfTrue="1" operator="equal">
      <formula>4987</formula>
    </cfRule>
    <cfRule type="cellIs" dxfId="10" priority="12" stopIfTrue="1" operator="equal">
      <formula>4987</formula>
    </cfRule>
  </conditionalFormatting>
  <conditionalFormatting sqref="F2867">
    <cfRule type="cellIs" dxfId="9" priority="9" stopIfTrue="1" operator="equal">
      <formula>4987</formula>
    </cfRule>
    <cfRule type="cellIs" dxfId="8" priority="10" stopIfTrue="1" operator="equal">
      <formula>4987</formula>
    </cfRule>
  </conditionalFormatting>
  <conditionalFormatting sqref="F2848">
    <cfRule type="cellIs" dxfId="7" priority="7" stopIfTrue="1" operator="equal">
      <formula>4987</formula>
    </cfRule>
    <cfRule type="cellIs" dxfId="6" priority="8" stopIfTrue="1" operator="equal">
      <formula>4987</formula>
    </cfRule>
  </conditionalFormatting>
  <conditionalFormatting sqref="F2871">
    <cfRule type="cellIs" dxfId="5" priority="5" stopIfTrue="1" operator="equal">
      <formula>4987</formula>
    </cfRule>
    <cfRule type="cellIs" dxfId="4" priority="6" stopIfTrue="1" operator="equal">
      <formula>4987</formula>
    </cfRule>
  </conditionalFormatting>
  <conditionalFormatting sqref="F2873">
    <cfRule type="cellIs" dxfId="3" priority="3" stopIfTrue="1" operator="equal">
      <formula>4987</formula>
    </cfRule>
    <cfRule type="cellIs" dxfId="2" priority="4" stopIfTrue="1" operator="equal">
      <formula>4987</formula>
    </cfRule>
  </conditionalFormatting>
  <conditionalFormatting sqref="F2869">
    <cfRule type="cellIs" dxfId="1" priority="1" stopIfTrue="1" operator="equal">
      <formula>4987</formula>
    </cfRule>
    <cfRule type="cellIs" dxfId="0" priority="2" stopIfTrue="1" operator="equal">
      <formula>4987</formula>
    </cfRule>
  </conditionalFormatting>
  <pageMargins left="0.7" right="0.7" top="0.75" bottom="0.75" header="0.3" footer="0.3"/>
  <pageSetup scale="70"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Deuda</vt:lpstr>
      <vt:lpstr>Validado</vt:lpstr>
      <vt:lpstr>Deuda!Títulos_a_imprimir</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Mayelin Mendez</dc:creator>
  <cp:lastModifiedBy>Hewlett-Packard Company</cp:lastModifiedBy>
  <cp:lastPrinted>2024-03-19T13:44:33Z</cp:lastPrinted>
  <dcterms:created xsi:type="dcterms:W3CDTF">2022-04-28T15:08:26Z</dcterms:created>
  <dcterms:modified xsi:type="dcterms:W3CDTF">2024-03-19T13:54:39Z</dcterms:modified>
</cp:coreProperties>
</file>